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/>
  <mc:AlternateContent xmlns:mc="http://schemas.openxmlformats.org/markup-compatibility/2006">
    <mc:Choice Requires="x15">
      <x15ac:absPath xmlns:x15ac="http://schemas.microsoft.com/office/spreadsheetml/2010/11/ac" url="D:\Manickam\Confi\ARC\Production\arc_chennai\Requirenements\"/>
    </mc:Choice>
  </mc:AlternateContent>
  <xr:revisionPtr revIDLastSave="0" documentId="13_ncr:1_{EC6C0A22-1F28-4279-B424-CC47CFBFDFFE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ABSTRACT" sheetId="1" r:id="rId1"/>
    <sheet name="Sify Abstract" sheetId="8" r:id="rId2"/>
    <sheet name="Sheet3" sheetId="9" r:id="rId3"/>
    <sheet name="SALES GST" sheetId="2" r:id="rId4"/>
    <sheet name="SALES NON GST" sheetId="3" r:id="rId5"/>
    <sheet name="Purchase Diffrent" sheetId="7" r:id="rId6"/>
    <sheet name="PURCHASE" sheetId="4" r:id="rId7"/>
    <sheet name="SRN GST" sheetId="5" r:id="rId8"/>
    <sheet name="SRN NON GST" sheetId="6" r:id="rId9"/>
  </sheets>
  <definedNames>
    <definedName name="_xlnm._FilterDatabase" localSheetId="0" hidden="1">ABSTRACT!#REF!</definedName>
    <definedName name="_xlnm._FilterDatabase" localSheetId="5" hidden="1">'Purchase Diffrent'!$C$4:$G$248</definedName>
    <definedName name="_xlnm._FilterDatabase" localSheetId="2" hidden="1">Sheet3!$N$4:$T$8573</definedName>
  </definedNames>
  <calcPr calcId="191029"/>
  <pivotCaches>
    <pivotCache cacheId="2" r:id="rId10"/>
    <pivotCache cacheId="5" r:id="rId11"/>
    <pivotCache cacheId="8" r:id="rId12"/>
    <pivotCache cacheId="1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2" i="1" l="1"/>
  <c r="J44" i="1"/>
  <c r="F44" i="1"/>
  <c r="H44" i="1"/>
  <c r="H5" i="8"/>
  <c r="O858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S1418" i="9"/>
  <c r="S1419" i="9"/>
  <c r="S1420" i="9"/>
  <c r="S1421" i="9"/>
  <c r="S1422" i="9"/>
  <c r="S1423" i="9"/>
  <c r="S1424" i="9"/>
  <c r="S1425" i="9"/>
  <c r="S1426" i="9"/>
  <c r="S1427" i="9"/>
  <c r="S1428" i="9"/>
  <c r="S1429" i="9"/>
  <c r="S1430" i="9"/>
  <c r="S1431" i="9"/>
  <c r="S1432" i="9"/>
  <c r="S1433" i="9"/>
  <c r="S1434" i="9"/>
  <c r="S1435" i="9"/>
  <c r="S1436" i="9"/>
  <c r="S1437" i="9"/>
  <c r="S1438" i="9"/>
  <c r="S1439" i="9"/>
  <c r="S1440" i="9"/>
  <c r="S1441" i="9"/>
  <c r="S1442" i="9"/>
  <c r="S1443" i="9"/>
  <c r="S1444" i="9"/>
  <c r="S1445" i="9"/>
  <c r="S1446" i="9"/>
  <c r="S1447" i="9"/>
  <c r="S1448" i="9"/>
  <c r="S1449" i="9"/>
  <c r="S1450" i="9"/>
  <c r="S1451" i="9"/>
  <c r="S1452" i="9"/>
  <c r="S1453" i="9"/>
  <c r="S1454" i="9"/>
  <c r="S1455" i="9"/>
  <c r="S1456" i="9"/>
  <c r="S1457" i="9"/>
  <c r="S1458" i="9"/>
  <c r="S1459" i="9"/>
  <c r="S1460" i="9"/>
  <c r="S1461" i="9"/>
  <c r="S1462" i="9"/>
  <c r="S1463" i="9"/>
  <c r="S1464" i="9"/>
  <c r="S1465" i="9"/>
  <c r="S1466" i="9"/>
  <c r="S1467" i="9"/>
  <c r="S1468" i="9"/>
  <c r="S1469" i="9"/>
  <c r="S1470" i="9"/>
  <c r="S1471" i="9"/>
  <c r="S1472" i="9"/>
  <c r="S1473" i="9"/>
  <c r="S1474" i="9"/>
  <c r="S1475" i="9"/>
  <c r="S1476" i="9"/>
  <c r="S1477" i="9"/>
  <c r="S1478" i="9"/>
  <c r="S1479" i="9"/>
  <c r="S1480" i="9"/>
  <c r="S1481" i="9"/>
  <c r="S1482" i="9"/>
  <c r="S1483" i="9"/>
  <c r="S1484" i="9"/>
  <c r="S1485" i="9"/>
  <c r="S1486" i="9"/>
  <c r="S1487" i="9"/>
  <c r="S1488" i="9"/>
  <c r="S1489" i="9"/>
  <c r="S1490" i="9"/>
  <c r="S1491" i="9"/>
  <c r="S1492" i="9"/>
  <c r="S1493" i="9"/>
  <c r="S1494" i="9"/>
  <c r="S1495" i="9"/>
  <c r="S1496" i="9"/>
  <c r="S1497" i="9"/>
  <c r="S1498" i="9"/>
  <c r="S1499" i="9"/>
  <c r="S1500" i="9"/>
  <c r="S1501" i="9"/>
  <c r="S1502" i="9"/>
  <c r="S1503" i="9"/>
  <c r="S1504" i="9"/>
  <c r="S1505" i="9"/>
  <c r="S1506" i="9"/>
  <c r="S1507" i="9"/>
  <c r="S1508" i="9"/>
  <c r="S1509" i="9"/>
  <c r="S1510" i="9"/>
  <c r="S1511" i="9"/>
  <c r="S1512" i="9"/>
  <c r="S1513" i="9"/>
  <c r="S1514" i="9"/>
  <c r="S1515" i="9"/>
  <c r="S1516" i="9"/>
  <c r="S1517" i="9"/>
  <c r="S1518" i="9"/>
  <c r="S1519" i="9"/>
  <c r="S1520" i="9"/>
  <c r="S1521" i="9"/>
  <c r="S1522" i="9"/>
  <c r="S1523" i="9"/>
  <c r="S1524" i="9"/>
  <c r="S1525" i="9"/>
  <c r="S1526" i="9"/>
  <c r="S1527" i="9"/>
  <c r="S1528" i="9"/>
  <c r="S1529" i="9"/>
  <c r="S1530" i="9"/>
  <c r="S1531" i="9"/>
  <c r="S1532" i="9"/>
  <c r="S1533" i="9"/>
  <c r="S1534" i="9"/>
  <c r="S1535" i="9"/>
  <c r="S1536" i="9"/>
  <c r="S1537" i="9"/>
  <c r="S1538" i="9"/>
  <c r="S1539" i="9"/>
  <c r="S1540" i="9"/>
  <c r="S1541" i="9"/>
  <c r="S1542" i="9"/>
  <c r="S1543" i="9"/>
  <c r="S1544" i="9"/>
  <c r="S1545" i="9"/>
  <c r="S1546" i="9"/>
  <c r="S1547" i="9"/>
  <c r="S1548" i="9"/>
  <c r="S1549" i="9"/>
  <c r="S1550" i="9"/>
  <c r="S1551" i="9"/>
  <c r="S1552" i="9"/>
  <c r="S1553" i="9"/>
  <c r="S1554" i="9"/>
  <c r="S1555" i="9"/>
  <c r="S1556" i="9"/>
  <c r="S1557" i="9"/>
  <c r="S1558" i="9"/>
  <c r="S1559" i="9"/>
  <c r="S1560" i="9"/>
  <c r="S1561" i="9"/>
  <c r="S1562" i="9"/>
  <c r="S1563" i="9"/>
  <c r="S1564" i="9"/>
  <c r="S1565" i="9"/>
  <c r="S1566" i="9"/>
  <c r="S1567" i="9"/>
  <c r="S1568" i="9"/>
  <c r="S1569" i="9"/>
  <c r="S1570" i="9"/>
  <c r="S1571" i="9"/>
  <c r="S1572" i="9"/>
  <c r="S1573" i="9"/>
  <c r="S1574" i="9"/>
  <c r="S1575" i="9"/>
  <c r="S1576" i="9"/>
  <c r="S1577" i="9"/>
  <c r="S1578" i="9"/>
  <c r="S1579" i="9"/>
  <c r="S1580" i="9"/>
  <c r="S1581" i="9"/>
  <c r="S1582" i="9"/>
  <c r="S1583" i="9"/>
  <c r="S1584" i="9"/>
  <c r="S1585" i="9"/>
  <c r="S1586" i="9"/>
  <c r="S1587" i="9"/>
  <c r="S1588" i="9"/>
  <c r="S1589" i="9"/>
  <c r="S1590" i="9"/>
  <c r="S1591" i="9"/>
  <c r="S1592" i="9"/>
  <c r="S1593" i="9"/>
  <c r="S1594" i="9"/>
  <c r="S1595" i="9"/>
  <c r="S1596" i="9"/>
  <c r="S1597" i="9"/>
  <c r="S1598" i="9"/>
  <c r="S1599" i="9"/>
  <c r="S1600" i="9"/>
  <c r="S1601" i="9"/>
  <c r="S1602" i="9"/>
  <c r="S1603" i="9"/>
  <c r="S1604" i="9"/>
  <c r="S1605" i="9"/>
  <c r="S1606" i="9"/>
  <c r="S1607" i="9"/>
  <c r="S1608" i="9"/>
  <c r="S1609" i="9"/>
  <c r="S1610" i="9"/>
  <c r="S1611" i="9"/>
  <c r="S1612" i="9"/>
  <c r="S1613" i="9"/>
  <c r="S1614" i="9"/>
  <c r="S1615" i="9"/>
  <c r="S1616" i="9"/>
  <c r="S1617" i="9"/>
  <c r="S1618" i="9"/>
  <c r="S1619" i="9"/>
  <c r="S1620" i="9"/>
  <c r="S1621" i="9"/>
  <c r="S1622" i="9"/>
  <c r="S1623" i="9"/>
  <c r="S1624" i="9"/>
  <c r="S1625" i="9"/>
  <c r="S1626" i="9"/>
  <c r="S1627" i="9"/>
  <c r="S1628" i="9"/>
  <c r="S1629" i="9"/>
  <c r="S1630" i="9"/>
  <c r="S1631" i="9"/>
  <c r="S1632" i="9"/>
  <c r="S1633" i="9"/>
  <c r="S1634" i="9"/>
  <c r="S1635" i="9"/>
  <c r="S1636" i="9"/>
  <c r="S1637" i="9"/>
  <c r="S1638" i="9"/>
  <c r="S1639" i="9"/>
  <c r="S1640" i="9"/>
  <c r="S1641" i="9"/>
  <c r="S1642" i="9"/>
  <c r="S1643" i="9"/>
  <c r="S1644" i="9"/>
  <c r="S1645" i="9"/>
  <c r="S1646" i="9"/>
  <c r="S1647" i="9"/>
  <c r="S1648" i="9"/>
  <c r="S1649" i="9"/>
  <c r="S1650" i="9"/>
  <c r="S1651" i="9"/>
  <c r="S1652" i="9"/>
  <c r="S1653" i="9"/>
  <c r="S1654" i="9"/>
  <c r="S1655" i="9"/>
  <c r="S1656" i="9"/>
  <c r="S1657" i="9"/>
  <c r="S1658" i="9"/>
  <c r="S1659" i="9"/>
  <c r="S1660" i="9"/>
  <c r="S1661" i="9"/>
  <c r="S1662" i="9"/>
  <c r="S1663" i="9"/>
  <c r="S1664" i="9"/>
  <c r="S1665" i="9"/>
  <c r="S1666" i="9"/>
  <c r="S1667" i="9"/>
  <c r="S1668" i="9"/>
  <c r="S1669" i="9"/>
  <c r="S1670" i="9"/>
  <c r="S1671" i="9"/>
  <c r="S1672" i="9"/>
  <c r="S1673" i="9"/>
  <c r="S1674" i="9"/>
  <c r="S1675" i="9"/>
  <c r="S1676" i="9"/>
  <c r="S1677" i="9"/>
  <c r="S1678" i="9"/>
  <c r="S1679" i="9"/>
  <c r="S1680" i="9"/>
  <c r="S1681" i="9"/>
  <c r="S1682" i="9"/>
  <c r="S1683" i="9"/>
  <c r="S1684" i="9"/>
  <c r="S1685" i="9"/>
  <c r="S1686" i="9"/>
  <c r="S1687" i="9"/>
  <c r="S1688" i="9"/>
  <c r="S1689" i="9"/>
  <c r="S1690" i="9"/>
  <c r="S1691" i="9"/>
  <c r="S1692" i="9"/>
  <c r="S1693" i="9"/>
  <c r="S1694" i="9"/>
  <c r="S1695" i="9"/>
  <c r="S1696" i="9"/>
  <c r="S1697" i="9"/>
  <c r="S1698" i="9"/>
  <c r="S1699" i="9"/>
  <c r="S1700" i="9"/>
  <c r="S1701" i="9"/>
  <c r="S1702" i="9"/>
  <c r="S1703" i="9"/>
  <c r="S1704" i="9"/>
  <c r="S1705" i="9"/>
  <c r="S1706" i="9"/>
  <c r="S1707" i="9"/>
  <c r="S1708" i="9"/>
  <c r="S1709" i="9"/>
  <c r="S1710" i="9"/>
  <c r="S1711" i="9"/>
  <c r="S1712" i="9"/>
  <c r="S1713" i="9"/>
  <c r="S1714" i="9"/>
  <c r="S1715" i="9"/>
  <c r="S1716" i="9"/>
  <c r="S1717" i="9"/>
  <c r="S1718" i="9"/>
  <c r="S1719" i="9"/>
  <c r="S1720" i="9"/>
  <c r="S1721" i="9"/>
  <c r="S1722" i="9"/>
  <c r="S1723" i="9"/>
  <c r="S1724" i="9"/>
  <c r="S1725" i="9"/>
  <c r="S1726" i="9"/>
  <c r="S1727" i="9"/>
  <c r="S1728" i="9"/>
  <c r="S1729" i="9"/>
  <c r="S1730" i="9"/>
  <c r="S1731" i="9"/>
  <c r="S1732" i="9"/>
  <c r="S1733" i="9"/>
  <c r="S1734" i="9"/>
  <c r="S1735" i="9"/>
  <c r="S1736" i="9"/>
  <c r="S1737" i="9"/>
  <c r="S1738" i="9"/>
  <c r="S1739" i="9"/>
  <c r="S1740" i="9"/>
  <c r="S1741" i="9"/>
  <c r="S1742" i="9"/>
  <c r="S1743" i="9"/>
  <c r="S1744" i="9"/>
  <c r="S1745" i="9"/>
  <c r="S1746" i="9"/>
  <c r="S1747" i="9"/>
  <c r="S1748" i="9"/>
  <c r="S1749" i="9"/>
  <c r="S1750" i="9"/>
  <c r="S1751" i="9"/>
  <c r="S1752" i="9"/>
  <c r="S1753" i="9"/>
  <c r="S1754" i="9"/>
  <c r="S1755" i="9"/>
  <c r="S1756" i="9"/>
  <c r="S1757" i="9"/>
  <c r="S1758" i="9"/>
  <c r="S1759" i="9"/>
  <c r="S1760" i="9"/>
  <c r="S1761" i="9"/>
  <c r="S1762" i="9"/>
  <c r="S1763" i="9"/>
  <c r="S1764" i="9"/>
  <c r="S1765" i="9"/>
  <c r="S1766" i="9"/>
  <c r="S1767" i="9"/>
  <c r="S1768" i="9"/>
  <c r="S1769" i="9"/>
  <c r="S1770" i="9"/>
  <c r="S1771" i="9"/>
  <c r="S1772" i="9"/>
  <c r="S1773" i="9"/>
  <c r="S1774" i="9"/>
  <c r="S1775" i="9"/>
  <c r="S1776" i="9"/>
  <c r="S1777" i="9"/>
  <c r="S1778" i="9"/>
  <c r="S1779" i="9"/>
  <c r="S1780" i="9"/>
  <c r="S1781" i="9"/>
  <c r="S1782" i="9"/>
  <c r="S1783" i="9"/>
  <c r="S1784" i="9"/>
  <c r="S1785" i="9"/>
  <c r="S1786" i="9"/>
  <c r="S1787" i="9"/>
  <c r="S1788" i="9"/>
  <c r="S1789" i="9"/>
  <c r="S1790" i="9"/>
  <c r="S1791" i="9"/>
  <c r="S1792" i="9"/>
  <c r="S1793" i="9"/>
  <c r="S1794" i="9"/>
  <c r="S1795" i="9"/>
  <c r="S1796" i="9"/>
  <c r="S1797" i="9"/>
  <c r="S1798" i="9"/>
  <c r="S1799" i="9"/>
  <c r="S1800" i="9"/>
  <c r="S1801" i="9"/>
  <c r="S1802" i="9"/>
  <c r="S1803" i="9"/>
  <c r="S1804" i="9"/>
  <c r="S1805" i="9"/>
  <c r="S1806" i="9"/>
  <c r="S1807" i="9"/>
  <c r="S1808" i="9"/>
  <c r="S1809" i="9"/>
  <c r="S1810" i="9"/>
  <c r="S1811" i="9"/>
  <c r="S1812" i="9"/>
  <c r="S1813" i="9"/>
  <c r="S1814" i="9"/>
  <c r="S1815" i="9"/>
  <c r="S1816" i="9"/>
  <c r="S1817" i="9"/>
  <c r="S1818" i="9"/>
  <c r="S1819" i="9"/>
  <c r="S1820" i="9"/>
  <c r="S1821" i="9"/>
  <c r="S1822" i="9"/>
  <c r="S1823" i="9"/>
  <c r="S1824" i="9"/>
  <c r="S1825" i="9"/>
  <c r="S1826" i="9"/>
  <c r="S1827" i="9"/>
  <c r="S1828" i="9"/>
  <c r="S1829" i="9"/>
  <c r="S1830" i="9"/>
  <c r="S1831" i="9"/>
  <c r="S1832" i="9"/>
  <c r="S1833" i="9"/>
  <c r="S1834" i="9"/>
  <c r="S1835" i="9"/>
  <c r="S1836" i="9"/>
  <c r="S1837" i="9"/>
  <c r="S1838" i="9"/>
  <c r="S1839" i="9"/>
  <c r="S1840" i="9"/>
  <c r="S1841" i="9"/>
  <c r="S1842" i="9"/>
  <c r="S1843" i="9"/>
  <c r="S1844" i="9"/>
  <c r="S1845" i="9"/>
  <c r="S1846" i="9"/>
  <c r="S1847" i="9"/>
  <c r="S1848" i="9"/>
  <c r="S1849" i="9"/>
  <c r="S1850" i="9"/>
  <c r="S1851" i="9"/>
  <c r="S1852" i="9"/>
  <c r="S1853" i="9"/>
  <c r="S1854" i="9"/>
  <c r="S1855" i="9"/>
  <c r="S1856" i="9"/>
  <c r="S1857" i="9"/>
  <c r="S1858" i="9"/>
  <c r="S1859" i="9"/>
  <c r="S1860" i="9"/>
  <c r="S1861" i="9"/>
  <c r="S1862" i="9"/>
  <c r="S1863" i="9"/>
  <c r="S1864" i="9"/>
  <c r="S1865" i="9"/>
  <c r="S1866" i="9"/>
  <c r="S1867" i="9"/>
  <c r="S1868" i="9"/>
  <c r="S1869" i="9"/>
  <c r="S1870" i="9"/>
  <c r="S1871" i="9"/>
  <c r="S1872" i="9"/>
  <c r="S1873" i="9"/>
  <c r="S1874" i="9"/>
  <c r="S1875" i="9"/>
  <c r="S1876" i="9"/>
  <c r="S1877" i="9"/>
  <c r="S1878" i="9"/>
  <c r="S1879" i="9"/>
  <c r="S1880" i="9"/>
  <c r="S1881" i="9"/>
  <c r="S1882" i="9"/>
  <c r="S1883" i="9"/>
  <c r="S1884" i="9"/>
  <c r="S1885" i="9"/>
  <c r="S1886" i="9"/>
  <c r="S1887" i="9"/>
  <c r="S1888" i="9"/>
  <c r="S1889" i="9"/>
  <c r="S1890" i="9"/>
  <c r="S1891" i="9"/>
  <c r="S1892" i="9"/>
  <c r="S1893" i="9"/>
  <c r="S1894" i="9"/>
  <c r="S1895" i="9"/>
  <c r="S1896" i="9"/>
  <c r="S1897" i="9"/>
  <c r="S1898" i="9"/>
  <c r="S1899" i="9"/>
  <c r="S1900" i="9"/>
  <c r="S1901" i="9"/>
  <c r="S1902" i="9"/>
  <c r="S1903" i="9"/>
  <c r="S1904" i="9"/>
  <c r="S1905" i="9"/>
  <c r="S1906" i="9"/>
  <c r="S1907" i="9"/>
  <c r="S1908" i="9"/>
  <c r="S1909" i="9"/>
  <c r="S1910" i="9"/>
  <c r="S1911" i="9"/>
  <c r="S1912" i="9"/>
  <c r="S1913" i="9"/>
  <c r="S1914" i="9"/>
  <c r="S1915" i="9"/>
  <c r="S1916" i="9"/>
  <c r="S1917" i="9"/>
  <c r="S1918" i="9"/>
  <c r="S1919" i="9"/>
  <c r="S1920" i="9"/>
  <c r="S1921" i="9"/>
  <c r="S1922" i="9"/>
  <c r="S1923" i="9"/>
  <c r="S1924" i="9"/>
  <c r="S1925" i="9"/>
  <c r="S1926" i="9"/>
  <c r="S1927" i="9"/>
  <c r="S1928" i="9"/>
  <c r="S1929" i="9"/>
  <c r="S1930" i="9"/>
  <c r="S1931" i="9"/>
  <c r="S1932" i="9"/>
  <c r="S1933" i="9"/>
  <c r="S1934" i="9"/>
  <c r="S1935" i="9"/>
  <c r="S1936" i="9"/>
  <c r="S1937" i="9"/>
  <c r="S1938" i="9"/>
  <c r="S1939" i="9"/>
  <c r="S1940" i="9"/>
  <c r="S1941" i="9"/>
  <c r="S1942" i="9"/>
  <c r="S1943" i="9"/>
  <c r="S1944" i="9"/>
  <c r="S1945" i="9"/>
  <c r="S1946" i="9"/>
  <c r="S1947" i="9"/>
  <c r="S1948" i="9"/>
  <c r="S1949" i="9"/>
  <c r="S1950" i="9"/>
  <c r="S1951" i="9"/>
  <c r="S1952" i="9"/>
  <c r="S1953" i="9"/>
  <c r="S1954" i="9"/>
  <c r="S1955" i="9"/>
  <c r="S1956" i="9"/>
  <c r="S1957" i="9"/>
  <c r="S1958" i="9"/>
  <c r="S1959" i="9"/>
  <c r="S1960" i="9"/>
  <c r="S1961" i="9"/>
  <c r="S1962" i="9"/>
  <c r="S1963" i="9"/>
  <c r="S1964" i="9"/>
  <c r="S1965" i="9"/>
  <c r="S1966" i="9"/>
  <c r="S1967" i="9"/>
  <c r="S1968" i="9"/>
  <c r="S1969" i="9"/>
  <c r="S1970" i="9"/>
  <c r="S1971" i="9"/>
  <c r="S1972" i="9"/>
  <c r="S1973" i="9"/>
  <c r="S1974" i="9"/>
  <c r="S1975" i="9"/>
  <c r="S1976" i="9"/>
  <c r="S1977" i="9"/>
  <c r="S1978" i="9"/>
  <c r="S1979" i="9"/>
  <c r="S1980" i="9"/>
  <c r="S1981" i="9"/>
  <c r="S1982" i="9"/>
  <c r="S1983" i="9"/>
  <c r="S1984" i="9"/>
  <c r="S1985" i="9"/>
  <c r="S1986" i="9"/>
  <c r="S1987" i="9"/>
  <c r="S1988" i="9"/>
  <c r="S1989" i="9"/>
  <c r="S1990" i="9"/>
  <c r="S1991" i="9"/>
  <c r="S1992" i="9"/>
  <c r="S1993" i="9"/>
  <c r="S1994" i="9"/>
  <c r="S1995" i="9"/>
  <c r="S1996" i="9"/>
  <c r="S1997" i="9"/>
  <c r="S1998" i="9"/>
  <c r="S1999" i="9"/>
  <c r="S2000" i="9"/>
  <c r="S2001" i="9"/>
  <c r="S2002" i="9"/>
  <c r="S2003" i="9"/>
  <c r="S2004" i="9"/>
  <c r="S2005" i="9"/>
  <c r="S2006" i="9"/>
  <c r="S2007" i="9"/>
  <c r="S2008" i="9"/>
  <c r="S2009" i="9"/>
  <c r="S2010" i="9"/>
  <c r="S2011" i="9"/>
  <c r="S2012" i="9"/>
  <c r="S2013" i="9"/>
  <c r="S2014" i="9"/>
  <c r="S2015" i="9"/>
  <c r="S2016" i="9"/>
  <c r="S2017" i="9"/>
  <c r="S2018" i="9"/>
  <c r="S2019" i="9"/>
  <c r="S2020" i="9"/>
  <c r="S2021" i="9"/>
  <c r="S2022" i="9"/>
  <c r="S2023" i="9"/>
  <c r="S2024" i="9"/>
  <c r="S2025" i="9"/>
  <c r="S2026" i="9"/>
  <c r="S2027" i="9"/>
  <c r="S2028" i="9"/>
  <c r="S2029" i="9"/>
  <c r="S2030" i="9"/>
  <c r="S2031" i="9"/>
  <c r="S2032" i="9"/>
  <c r="S2033" i="9"/>
  <c r="S2034" i="9"/>
  <c r="S2035" i="9"/>
  <c r="S2036" i="9"/>
  <c r="S2037" i="9"/>
  <c r="S2038" i="9"/>
  <c r="S2039" i="9"/>
  <c r="S2040" i="9"/>
  <c r="S2041" i="9"/>
  <c r="S2042" i="9"/>
  <c r="S2043" i="9"/>
  <c r="S2044" i="9"/>
  <c r="S2045" i="9"/>
  <c r="S2046" i="9"/>
  <c r="S2047" i="9"/>
  <c r="S2048" i="9"/>
  <c r="S2049" i="9"/>
  <c r="S2050" i="9"/>
  <c r="S2051" i="9"/>
  <c r="S2052" i="9"/>
  <c r="S2053" i="9"/>
  <c r="S2054" i="9"/>
  <c r="S2055" i="9"/>
  <c r="S2056" i="9"/>
  <c r="S2057" i="9"/>
  <c r="S2058" i="9"/>
  <c r="S2059" i="9"/>
  <c r="S2060" i="9"/>
  <c r="S2061" i="9"/>
  <c r="S2062" i="9"/>
  <c r="S2063" i="9"/>
  <c r="S2064" i="9"/>
  <c r="S2065" i="9"/>
  <c r="S2066" i="9"/>
  <c r="S2067" i="9"/>
  <c r="S2068" i="9"/>
  <c r="S2069" i="9"/>
  <c r="S2070" i="9"/>
  <c r="S2071" i="9"/>
  <c r="S2072" i="9"/>
  <c r="S2073" i="9"/>
  <c r="S2074" i="9"/>
  <c r="S2075" i="9"/>
  <c r="S2076" i="9"/>
  <c r="S2077" i="9"/>
  <c r="S2078" i="9"/>
  <c r="S2079" i="9"/>
  <c r="S2080" i="9"/>
  <c r="S2081" i="9"/>
  <c r="S2082" i="9"/>
  <c r="S2083" i="9"/>
  <c r="S2084" i="9"/>
  <c r="S2085" i="9"/>
  <c r="S2086" i="9"/>
  <c r="S2087" i="9"/>
  <c r="S2088" i="9"/>
  <c r="S2089" i="9"/>
  <c r="S2090" i="9"/>
  <c r="S2091" i="9"/>
  <c r="S2092" i="9"/>
  <c r="S2093" i="9"/>
  <c r="S2094" i="9"/>
  <c r="S2095" i="9"/>
  <c r="S2096" i="9"/>
  <c r="S2097" i="9"/>
  <c r="S2098" i="9"/>
  <c r="S2099" i="9"/>
  <c r="S2100" i="9"/>
  <c r="S2101" i="9"/>
  <c r="S2102" i="9"/>
  <c r="S2103" i="9"/>
  <c r="S2104" i="9"/>
  <c r="S2105" i="9"/>
  <c r="S2106" i="9"/>
  <c r="S2107" i="9"/>
  <c r="S2108" i="9"/>
  <c r="S2109" i="9"/>
  <c r="S2110" i="9"/>
  <c r="S2111" i="9"/>
  <c r="S2112" i="9"/>
  <c r="S2113" i="9"/>
  <c r="S2114" i="9"/>
  <c r="S2115" i="9"/>
  <c r="S2116" i="9"/>
  <c r="S2117" i="9"/>
  <c r="S2118" i="9"/>
  <c r="S2119" i="9"/>
  <c r="S2120" i="9"/>
  <c r="S2121" i="9"/>
  <c r="S2122" i="9"/>
  <c r="S2123" i="9"/>
  <c r="S2124" i="9"/>
  <c r="S2125" i="9"/>
  <c r="S2126" i="9"/>
  <c r="S2127" i="9"/>
  <c r="S2128" i="9"/>
  <c r="S2129" i="9"/>
  <c r="S2130" i="9"/>
  <c r="S2131" i="9"/>
  <c r="S2132" i="9"/>
  <c r="S2133" i="9"/>
  <c r="S2134" i="9"/>
  <c r="S2135" i="9"/>
  <c r="S2136" i="9"/>
  <c r="S2137" i="9"/>
  <c r="S2138" i="9"/>
  <c r="S2139" i="9"/>
  <c r="S2140" i="9"/>
  <c r="S2141" i="9"/>
  <c r="S2142" i="9"/>
  <c r="S2143" i="9"/>
  <c r="S2144" i="9"/>
  <c r="S2145" i="9"/>
  <c r="S2146" i="9"/>
  <c r="S2147" i="9"/>
  <c r="S2148" i="9"/>
  <c r="S2149" i="9"/>
  <c r="S2150" i="9"/>
  <c r="S2151" i="9"/>
  <c r="S2152" i="9"/>
  <c r="S2153" i="9"/>
  <c r="S2154" i="9"/>
  <c r="S2155" i="9"/>
  <c r="S2156" i="9"/>
  <c r="S2157" i="9"/>
  <c r="S2158" i="9"/>
  <c r="S2159" i="9"/>
  <c r="S2160" i="9"/>
  <c r="S2161" i="9"/>
  <c r="S2162" i="9"/>
  <c r="S2163" i="9"/>
  <c r="S2164" i="9"/>
  <c r="S2165" i="9"/>
  <c r="S2166" i="9"/>
  <c r="S2167" i="9"/>
  <c r="S2168" i="9"/>
  <c r="S2169" i="9"/>
  <c r="S2170" i="9"/>
  <c r="S2171" i="9"/>
  <c r="S2172" i="9"/>
  <c r="S2173" i="9"/>
  <c r="S2174" i="9"/>
  <c r="S2175" i="9"/>
  <c r="S2176" i="9"/>
  <c r="S2177" i="9"/>
  <c r="S2178" i="9"/>
  <c r="S2179" i="9"/>
  <c r="S2180" i="9"/>
  <c r="S2181" i="9"/>
  <c r="S2182" i="9"/>
  <c r="S2183" i="9"/>
  <c r="S2184" i="9"/>
  <c r="S2185" i="9"/>
  <c r="S2186" i="9"/>
  <c r="S2187" i="9"/>
  <c r="S2188" i="9"/>
  <c r="S2189" i="9"/>
  <c r="S2190" i="9"/>
  <c r="S2191" i="9"/>
  <c r="S2192" i="9"/>
  <c r="S2193" i="9"/>
  <c r="S2194" i="9"/>
  <c r="S2195" i="9"/>
  <c r="S2196" i="9"/>
  <c r="S2197" i="9"/>
  <c r="S2198" i="9"/>
  <c r="S2199" i="9"/>
  <c r="S2200" i="9"/>
  <c r="S2201" i="9"/>
  <c r="S2202" i="9"/>
  <c r="S2203" i="9"/>
  <c r="S2204" i="9"/>
  <c r="S2205" i="9"/>
  <c r="S2206" i="9"/>
  <c r="S2207" i="9"/>
  <c r="S2208" i="9"/>
  <c r="S2209" i="9"/>
  <c r="S2210" i="9"/>
  <c r="S2211" i="9"/>
  <c r="S2212" i="9"/>
  <c r="S2213" i="9"/>
  <c r="S2214" i="9"/>
  <c r="S2215" i="9"/>
  <c r="S2216" i="9"/>
  <c r="S2217" i="9"/>
  <c r="S2218" i="9"/>
  <c r="S2219" i="9"/>
  <c r="S2220" i="9"/>
  <c r="S2221" i="9"/>
  <c r="S2222" i="9"/>
  <c r="S2223" i="9"/>
  <c r="S2224" i="9"/>
  <c r="S2225" i="9"/>
  <c r="S2226" i="9"/>
  <c r="S2227" i="9"/>
  <c r="S2228" i="9"/>
  <c r="S2229" i="9"/>
  <c r="S2230" i="9"/>
  <c r="S2231" i="9"/>
  <c r="S2232" i="9"/>
  <c r="S2233" i="9"/>
  <c r="S2234" i="9"/>
  <c r="S2235" i="9"/>
  <c r="S2236" i="9"/>
  <c r="S2237" i="9"/>
  <c r="S2238" i="9"/>
  <c r="S2239" i="9"/>
  <c r="S2240" i="9"/>
  <c r="S2241" i="9"/>
  <c r="S2242" i="9"/>
  <c r="S2243" i="9"/>
  <c r="S2244" i="9"/>
  <c r="S2245" i="9"/>
  <c r="S2246" i="9"/>
  <c r="S2247" i="9"/>
  <c r="S2248" i="9"/>
  <c r="S2249" i="9"/>
  <c r="S2250" i="9"/>
  <c r="S2251" i="9"/>
  <c r="S2252" i="9"/>
  <c r="S2253" i="9"/>
  <c r="S2254" i="9"/>
  <c r="S2255" i="9"/>
  <c r="S2256" i="9"/>
  <c r="S2257" i="9"/>
  <c r="S2258" i="9"/>
  <c r="S2259" i="9"/>
  <c r="S2260" i="9"/>
  <c r="S2261" i="9"/>
  <c r="S2262" i="9"/>
  <c r="S2263" i="9"/>
  <c r="S2264" i="9"/>
  <c r="S2265" i="9"/>
  <c r="S2266" i="9"/>
  <c r="S2267" i="9"/>
  <c r="S2268" i="9"/>
  <c r="S2269" i="9"/>
  <c r="S2270" i="9"/>
  <c r="S2271" i="9"/>
  <c r="S2272" i="9"/>
  <c r="S2273" i="9"/>
  <c r="S2274" i="9"/>
  <c r="S2275" i="9"/>
  <c r="S2276" i="9"/>
  <c r="S2277" i="9"/>
  <c r="S2278" i="9"/>
  <c r="S2279" i="9"/>
  <c r="S2280" i="9"/>
  <c r="S2281" i="9"/>
  <c r="S2282" i="9"/>
  <c r="S2283" i="9"/>
  <c r="S2284" i="9"/>
  <c r="S2285" i="9"/>
  <c r="S2286" i="9"/>
  <c r="S2287" i="9"/>
  <c r="S2288" i="9"/>
  <c r="S2289" i="9"/>
  <c r="S2290" i="9"/>
  <c r="S2291" i="9"/>
  <c r="S2292" i="9"/>
  <c r="S2293" i="9"/>
  <c r="S2294" i="9"/>
  <c r="S2295" i="9"/>
  <c r="S2296" i="9"/>
  <c r="S2297" i="9"/>
  <c r="S2298" i="9"/>
  <c r="S2299" i="9"/>
  <c r="S2300" i="9"/>
  <c r="S2301" i="9"/>
  <c r="S2302" i="9"/>
  <c r="S2303" i="9"/>
  <c r="S2304" i="9"/>
  <c r="S2305" i="9"/>
  <c r="S2306" i="9"/>
  <c r="S2307" i="9"/>
  <c r="S2308" i="9"/>
  <c r="S2309" i="9"/>
  <c r="S2310" i="9"/>
  <c r="S2311" i="9"/>
  <c r="S2312" i="9"/>
  <c r="S2313" i="9"/>
  <c r="S2314" i="9"/>
  <c r="S2315" i="9"/>
  <c r="S2316" i="9"/>
  <c r="S2317" i="9"/>
  <c r="S2318" i="9"/>
  <c r="S2319" i="9"/>
  <c r="S2320" i="9"/>
  <c r="S2321" i="9"/>
  <c r="S2322" i="9"/>
  <c r="S2323" i="9"/>
  <c r="S2324" i="9"/>
  <c r="S2325" i="9"/>
  <c r="S2326" i="9"/>
  <c r="S2327" i="9"/>
  <c r="S2328" i="9"/>
  <c r="S2329" i="9"/>
  <c r="S2330" i="9"/>
  <c r="S2331" i="9"/>
  <c r="S2332" i="9"/>
  <c r="S2333" i="9"/>
  <c r="S2334" i="9"/>
  <c r="S2335" i="9"/>
  <c r="S2336" i="9"/>
  <c r="S2337" i="9"/>
  <c r="S2338" i="9"/>
  <c r="S2339" i="9"/>
  <c r="S2340" i="9"/>
  <c r="S2341" i="9"/>
  <c r="S2342" i="9"/>
  <c r="S2343" i="9"/>
  <c r="S2344" i="9"/>
  <c r="S2345" i="9"/>
  <c r="S2346" i="9"/>
  <c r="S2347" i="9"/>
  <c r="S2348" i="9"/>
  <c r="S2349" i="9"/>
  <c r="S2350" i="9"/>
  <c r="S2351" i="9"/>
  <c r="S2352" i="9"/>
  <c r="S2353" i="9"/>
  <c r="S2354" i="9"/>
  <c r="S2355" i="9"/>
  <c r="S2356" i="9"/>
  <c r="S2357" i="9"/>
  <c r="S2358" i="9"/>
  <c r="S2359" i="9"/>
  <c r="S2360" i="9"/>
  <c r="S2361" i="9"/>
  <c r="S2362" i="9"/>
  <c r="S2363" i="9"/>
  <c r="S2364" i="9"/>
  <c r="S2365" i="9"/>
  <c r="S2366" i="9"/>
  <c r="S2367" i="9"/>
  <c r="S2368" i="9"/>
  <c r="S2369" i="9"/>
  <c r="S2370" i="9"/>
  <c r="S2371" i="9"/>
  <c r="S2372" i="9"/>
  <c r="S2373" i="9"/>
  <c r="S2374" i="9"/>
  <c r="S2375" i="9"/>
  <c r="S2376" i="9"/>
  <c r="S2377" i="9"/>
  <c r="S2378" i="9"/>
  <c r="S2379" i="9"/>
  <c r="S2380" i="9"/>
  <c r="S2381" i="9"/>
  <c r="S2382" i="9"/>
  <c r="S2383" i="9"/>
  <c r="S2384" i="9"/>
  <c r="S2385" i="9"/>
  <c r="S2386" i="9"/>
  <c r="S2387" i="9"/>
  <c r="S2388" i="9"/>
  <c r="S2389" i="9"/>
  <c r="S2390" i="9"/>
  <c r="S2391" i="9"/>
  <c r="S2392" i="9"/>
  <c r="S2393" i="9"/>
  <c r="S2394" i="9"/>
  <c r="S2395" i="9"/>
  <c r="S2396" i="9"/>
  <c r="S2397" i="9"/>
  <c r="S2398" i="9"/>
  <c r="S2399" i="9"/>
  <c r="S2400" i="9"/>
  <c r="S2401" i="9"/>
  <c r="S2402" i="9"/>
  <c r="S2403" i="9"/>
  <c r="S2404" i="9"/>
  <c r="S2405" i="9"/>
  <c r="S2406" i="9"/>
  <c r="S2407" i="9"/>
  <c r="S2408" i="9"/>
  <c r="S2409" i="9"/>
  <c r="S2410" i="9"/>
  <c r="S2411" i="9"/>
  <c r="S2412" i="9"/>
  <c r="S2413" i="9"/>
  <c r="S2414" i="9"/>
  <c r="S2415" i="9"/>
  <c r="S2416" i="9"/>
  <c r="S2417" i="9"/>
  <c r="S2418" i="9"/>
  <c r="S2419" i="9"/>
  <c r="S2420" i="9"/>
  <c r="S2421" i="9"/>
  <c r="S2422" i="9"/>
  <c r="S2423" i="9"/>
  <c r="S2424" i="9"/>
  <c r="S2425" i="9"/>
  <c r="S2426" i="9"/>
  <c r="S2427" i="9"/>
  <c r="S2428" i="9"/>
  <c r="S2429" i="9"/>
  <c r="S2430" i="9"/>
  <c r="S2431" i="9"/>
  <c r="S2432" i="9"/>
  <c r="S2433" i="9"/>
  <c r="S2434" i="9"/>
  <c r="S2435" i="9"/>
  <c r="S2436" i="9"/>
  <c r="S2437" i="9"/>
  <c r="S2438" i="9"/>
  <c r="S2439" i="9"/>
  <c r="S2440" i="9"/>
  <c r="S2441" i="9"/>
  <c r="S2442" i="9"/>
  <c r="S2443" i="9"/>
  <c r="S2444" i="9"/>
  <c r="S2445" i="9"/>
  <c r="S2446" i="9"/>
  <c r="S2447" i="9"/>
  <c r="S2448" i="9"/>
  <c r="S2449" i="9"/>
  <c r="S2450" i="9"/>
  <c r="S2451" i="9"/>
  <c r="S2452" i="9"/>
  <c r="S2453" i="9"/>
  <c r="S2454" i="9"/>
  <c r="S2455" i="9"/>
  <c r="S2456" i="9"/>
  <c r="S2457" i="9"/>
  <c r="S2458" i="9"/>
  <c r="S2459" i="9"/>
  <c r="S2460" i="9"/>
  <c r="S2461" i="9"/>
  <c r="S2462" i="9"/>
  <c r="S2463" i="9"/>
  <c r="S2464" i="9"/>
  <c r="S2465" i="9"/>
  <c r="S2466" i="9"/>
  <c r="S2467" i="9"/>
  <c r="S2468" i="9"/>
  <c r="S2469" i="9"/>
  <c r="S2470" i="9"/>
  <c r="S2471" i="9"/>
  <c r="S2472" i="9"/>
  <c r="S2473" i="9"/>
  <c r="S2474" i="9"/>
  <c r="S2475" i="9"/>
  <c r="S2476" i="9"/>
  <c r="S2477" i="9"/>
  <c r="S2478" i="9"/>
  <c r="S2479" i="9"/>
  <c r="S2480" i="9"/>
  <c r="S2481" i="9"/>
  <c r="S2482" i="9"/>
  <c r="S2483" i="9"/>
  <c r="S2484" i="9"/>
  <c r="S2485" i="9"/>
  <c r="S2486" i="9"/>
  <c r="S2487" i="9"/>
  <c r="S2488" i="9"/>
  <c r="S2489" i="9"/>
  <c r="S2490" i="9"/>
  <c r="S2491" i="9"/>
  <c r="S2492" i="9"/>
  <c r="S2493" i="9"/>
  <c r="S2494" i="9"/>
  <c r="S2495" i="9"/>
  <c r="S2496" i="9"/>
  <c r="S2497" i="9"/>
  <c r="S2498" i="9"/>
  <c r="S2499" i="9"/>
  <c r="S2500" i="9"/>
  <c r="S2501" i="9"/>
  <c r="S2502" i="9"/>
  <c r="S2503" i="9"/>
  <c r="S2504" i="9"/>
  <c r="S2505" i="9"/>
  <c r="S2506" i="9"/>
  <c r="S2507" i="9"/>
  <c r="S2508" i="9"/>
  <c r="S2509" i="9"/>
  <c r="S2510" i="9"/>
  <c r="S2511" i="9"/>
  <c r="S2512" i="9"/>
  <c r="S2513" i="9"/>
  <c r="S2514" i="9"/>
  <c r="S2515" i="9"/>
  <c r="S2516" i="9"/>
  <c r="S2517" i="9"/>
  <c r="S2518" i="9"/>
  <c r="S2519" i="9"/>
  <c r="S2520" i="9"/>
  <c r="S2521" i="9"/>
  <c r="S2522" i="9"/>
  <c r="S2523" i="9"/>
  <c r="S2524" i="9"/>
  <c r="S2525" i="9"/>
  <c r="S2526" i="9"/>
  <c r="S2527" i="9"/>
  <c r="S2528" i="9"/>
  <c r="S2529" i="9"/>
  <c r="S2530" i="9"/>
  <c r="S2531" i="9"/>
  <c r="S2532" i="9"/>
  <c r="S2533" i="9"/>
  <c r="S2534" i="9"/>
  <c r="S2535" i="9"/>
  <c r="S2536" i="9"/>
  <c r="S2537" i="9"/>
  <c r="S2538" i="9"/>
  <c r="S2539" i="9"/>
  <c r="S2540" i="9"/>
  <c r="S2541" i="9"/>
  <c r="S2542" i="9"/>
  <c r="S2543" i="9"/>
  <c r="S2544" i="9"/>
  <c r="S2545" i="9"/>
  <c r="S2546" i="9"/>
  <c r="S2547" i="9"/>
  <c r="S2548" i="9"/>
  <c r="S2549" i="9"/>
  <c r="S2550" i="9"/>
  <c r="S2551" i="9"/>
  <c r="S2552" i="9"/>
  <c r="S2553" i="9"/>
  <c r="S2554" i="9"/>
  <c r="S2555" i="9"/>
  <c r="S2556" i="9"/>
  <c r="S2557" i="9"/>
  <c r="S2558" i="9"/>
  <c r="S2559" i="9"/>
  <c r="S2560" i="9"/>
  <c r="S2561" i="9"/>
  <c r="S2562" i="9"/>
  <c r="S2563" i="9"/>
  <c r="S2564" i="9"/>
  <c r="S2565" i="9"/>
  <c r="S2566" i="9"/>
  <c r="S2567" i="9"/>
  <c r="S2568" i="9"/>
  <c r="S2569" i="9"/>
  <c r="S2570" i="9"/>
  <c r="S2571" i="9"/>
  <c r="S2572" i="9"/>
  <c r="S2573" i="9"/>
  <c r="S2574" i="9"/>
  <c r="S2575" i="9"/>
  <c r="S2576" i="9"/>
  <c r="S2577" i="9"/>
  <c r="S2578" i="9"/>
  <c r="S2579" i="9"/>
  <c r="S2580" i="9"/>
  <c r="S2581" i="9"/>
  <c r="S2582" i="9"/>
  <c r="S2583" i="9"/>
  <c r="S2584" i="9"/>
  <c r="S2585" i="9"/>
  <c r="S2586" i="9"/>
  <c r="S2587" i="9"/>
  <c r="S2588" i="9"/>
  <c r="S2589" i="9"/>
  <c r="S2590" i="9"/>
  <c r="S2591" i="9"/>
  <c r="S2592" i="9"/>
  <c r="S2593" i="9"/>
  <c r="S2594" i="9"/>
  <c r="S2595" i="9"/>
  <c r="S2596" i="9"/>
  <c r="S2597" i="9"/>
  <c r="S2598" i="9"/>
  <c r="S2599" i="9"/>
  <c r="S2600" i="9"/>
  <c r="S2601" i="9"/>
  <c r="S2602" i="9"/>
  <c r="S2603" i="9"/>
  <c r="S2604" i="9"/>
  <c r="S2605" i="9"/>
  <c r="S2606" i="9"/>
  <c r="S2607" i="9"/>
  <c r="S2608" i="9"/>
  <c r="S2609" i="9"/>
  <c r="S2610" i="9"/>
  <c r="S2611" i="9"/>
  <c r="S2612" i="9"/>
  <c r="S2613" i="9"/>
  <c r="S2614" i="9"/>
  <c r="S2615" i="9"/>
  <c r="S2616" i="9"/>
  <c r="S2617" i="9"/>
  <c r="S2618" i="9"/>
  <c r="S2619" i="9"/>
  <c r="S2620" i="9"/>
  <c r="S2621" i="9"/>
  <c r="S2622" i="9"/>
  <c r="S2623" i="9"/>
  <c r="S2624" i="9"/>
  <c r="S2625" i="9"/>
  <c r="S2626" i="9"/>
  <c r="S2627" i="9"/>
  <c r="S2628" i="9"/>
  <c r="S2629" i="9"/>
  <c r="S2630" i="9"/>
  <c r="S2631" i="9"/>
  <c r="S2632" i="9"/>
  <c r="S2633" i="9"/>
  <c r="S2634" i="9"/>
  <c r="S2635" i="9"/>
  <c r="S2636" i="9"/>
  <c r="S2637" i="9"/>
  <c r="S2638" i="9"/>
  <c r="S2639" i="9"/>
  <c r="S2640" i="9"/>
  <c r="S2641" i="9"/>
  <c r="S2642" i="9"/>
  <c r="S2643" i="9"/>
  <c r="S2644" i="9"/>
  <c r="S2645" i="9"/>
  <c r="S2646" i="9"/>
  <c r="S2647" i="9"/>
  <c r="S2648" i="9"/>
  <c r="S2649" i="9"/>
  <c r="S2650" i="9"/>
  <c r="S2651" i="9"/>
  <c r="S2652" i="9"/>
  <c r="S2653" i="9"/>
  <c r="S2654" i="9"/>
  <c r="S2655" i="9"/>
  <c r="S2656" i="9"/>
  <c r="S2657" i="9"/>
  <c r="S2658" i="9"/>
  <c r="S2659" i="9"/>
  <c r="S2660" i="9"/>
  <c r="S2661" i="9"/>
  <c r="S2662" i="9"/>
  <c r="S2663" i="9"/>
  <c r="S2664" i="9"/>
  <c r="S2665" i="9"/>
  <c r="S2666" i="9"/>
  <c r="S2667" i="9"/>
  <c r="S2668" i="9"/>
  <c r="S2669" i="9"/>
  <c r="S2670" i="9"/>
  <c r="S2671" i="9"/>
  <c r="S2672" i="9"/>
  <c r="S2673" i="9"/>
  <c r="S2674" i="9"/>
  <c r="S2675" i="9"/>
  <c r="S2676" i="9"/>
  <c r="S2677" i="9"/>
  <c r="S2678" i="9"/>
  <c r="S2679" i="9"/>
  <c r="S2680" i="9"/>
  <c r="S2681" i="9"/>
  <c r="S2682" i="9"/>
  <c r="S2683" i="9"/>
  <c r="S2684" i="9"/>
  <c r="S2685" i="9"/>
  <c r="S2686" i="9"/>
  <c r="S2687" i="9"/>
  <c r="S2688" i="9"/>
  <c r="S2689" i="9"/>
  <c r="S2690" i="9"/>
  <c r="S2691" i="9"/>
  <c r="S2692" i="9"/>
  <c r="S2693" i="9"/>
  <c r="S2694" i="9"/>
  <c r="S2695" i="9"/>
  <c r="S2696" i="9"/>
  <c r="S2697" i="9"/>
  <c r="S2698" i="9"/>
  <c r="S2699" i="9"/>
  <c r="S2700" i="9"/>
  <c r="S2701" i="9"/>
  <c r="S2702" i="9"/>
  <c r="S2703" i="9"/>
  <c r="S2704" i="9"/>
  <c r="S2705" i="9"/>
  <c r="S2706" i="9"/>
  <c r="S2707" i="9"/>
  <c r="S2708" i="9"/>
  <c r="S2709" i="9"/>
  <c r="S2710" i="9"/>
  <c r="S2711" i="9"/>
  <c r="S2712" i="9"/>
  <c r="S2713" i="9"/>
  <c r="S2714" i="9"/>
  <c r="S2715" i="9"/>
  <c r="S2716" i="9"/>
  <c r="S2717" i="9"/>
  <c r="S2718" i="9"/>
  <c r="S2719" i="9"/>
  <c r="S2720" i="9"/>
  <c r="S2721" i="9"/>
  <c r="S2722" i="9"/>
  <c r="S2723" i="9"/>
  <c r="S2724" i="9"/>
  <c r="S2725" i="9"/>
  <c r="S2726" i="9"/>
  <c r="S2727" i="9"/>
  <c r="S2728" i="9"/>
  <c r="S2729" i="9"/>
  <c r="S2730" i="9"/>
  <c r="S2731" i="9"/>
  <c r="S2732" i="9"/>
  <c r="S2733" i="9"/>
  <c r="S2734" i="9"/>
  <c r="S2735" i="9"/>
  <c r="S2736" i="9"/>
  <c r="S2737" i="9"/>
  <c r="S2738" i="9"/>
  <c r="S2739" i="9"/>
  <c r="S2740" i="9"/>
  <c r="S2741" i="9"/>
  <c r="S2742" i="9"/>
  <c r="S2743" i="9"/>
  <c r="S2744" i="9"/>
  <c r="S2745" i="9"/>
  <c r="S2746" i="9"/>
  <c r="S2747" i="9"/>
  <c r="S2748" i="9"/>
  <c r="S2749" i="9"/>
  <c r="S2750" i="9"/>
  <c r="S2751" i="9"/>
  <c r="S2752" i="9"/>
  <c r="S2753" i="9"/>
  <c r="S2754" i="9"/>
  <c r="S2755" i="9"/>
  <c r="S2756" i="9"/>
  <c r="S2757" i="9"/>
  <c r="S2758" i="9"/>
  <c r="S2759" i="9"/>
  <c r="S2760" i="9"/>
  <c r="S2761" i="9"/>
  <c r="S2762" i="9"/>
  <c r="S2763" i="9"/>
  <c r="S2764" i="9"/>
  <c r="S2765" i="9"/>
  <c r="S2766" i="9"/>
  <c r="S2767" i="9"/>
  <c r="S2768" i="9"/>
  <c r="S2769" i="9"/>
  <c r="S2770" i="9"/>
  <c r="S2771" i="9"/>
  <c r="S2772" i="9"/>
  <c r="S2773" i="9"/>
  <c r="S2774" i="9"/>
  <c r="S2775" i="9"/>
  <c r="S2776" i="9"/>
  <c r="S2777" i="9"/>
  <c r="S2778" i="9"/>
  <c r="S2779" i="9"/>
  <c r="S2780" i="9"/>
  <c r="S2781" i="9"/>
  <c r="S2782" i="9"/>
  <c r="S2783" i="9"/>
  <c r="S2784" i="9"/>
  <c r="S2785" i="9"/>
  <c r="S2786" i="9"/>
  <c r="S2787" i="9"/>
  <c r="S2788" i="9"/>
  <c r="S2789" i="9"/>
  <c r="S2790" i="9"/>
  <c r="S2791" i="9"/>
  <c r="S2792" i="9"/>
  <c r="S2793" i="9"/>
  <c r="S2794" i="9"/>
  <c r="S2795" i="9"/>
  <c r="S2796" i="9"/>
  <c r="S2797" i="9"/>
  <c r="S2798" i="9"/>
  <c r="S2799" i="9"/>
  <c r="S2800" i="9"/>
  <c r="S2801" i="9"/>
  <c r="S2802" i="9"/>
  <c r="S2803" i="9"/>
  <c r="S2804" i="9"/>
  <c r="S2805" i="9"/>
  <c r="S2806" i="9"/>
  <c r="S2807" i="9"/>
  <c r="S2808" i="9"/>
  <c r="S2809" i="9"/>
  <c r="S2810" i="9"/>
  <c r="S2811" i="9"/>
  <c r="S2812" i="9"/>
  <c r="S2813" i="9"/>
  <c r="S2814" i="9"/>
  <c r="S2815" i="9"/>
  <c r="S2816" i="9"/>
  <c r="S2817" i="9"/>
  <c r="S2818" i="9"/>
  <c r="S2819" i="9"/>
  <c r="S2820" i="9"/>
  <c r="S2821" i="9"/>
  <c r="S2822" i="9"/>
  <c r="S2823" i="9"/>
  <c r="S2824" i="9"/>
  <c r="S2825" i="9"/>
  <c r="S2826" i="9"/>
  <c r="S2827" i="9"/>
  <c r="S2828" i="9"/>
  <c r="S2829" i="9"/>
  <c r="S2830" i="9"/>
  <c r="S2831" i="9"/>
  <c r="S2832" i="9"/>
  <c r="S2833" i="9"/>
  <c r="S2834" i="9"/>
  <c r="S2835" i="9"/>
  <c r="S2836" i="9"/>
  <c r="S2837" i="9"/>
  <c r="S2838" i="9"/>
  <c r="S2839" i="9"/>
  <c r="S2840" i="9"/>
  <c r="S2841" i="9"/>
  <c r="S2842" i="9"/>
  <c r="S2843" i="9"/>
  <c r="S2844" i="9"/>
  <c r="S2845" i="9"/>
  <c r="S2846" i="9"/>
  <c r="S2847" i="9"/>
  <c r="S2848" i="9"/>
  <c r="S2849" i="9"/>
  <c r="S2850" i="9"/>
  <c r="S2851" i="9"/>
  <c r="S2852" i="9"/>
  <c r="S2853" i="9"/>
  <c r="S2854" i="9"/>
  <c r="S2855" i="9"/>
  <c r="S2856" i="9"/>
  <c r="S2857" i="9"/>
  <c r="S2858" i="9"/>
  <c r="S2859" i="9"/>
  <c r="S2860" i="9"/>
  <c r="S2861" i="9"/>
  <c r="S2862" i="9"/>
  <c r="S2863" i="9"/>
  <c r="S2864" i="9"/>
  <c r="S2865" i="9"/>
  <c r="S2866" i="9"/>
  <c r="S2867" i="9"/>
  <c r="S2868" i="9"/>
  <c r="S2869" i="9"/>
  <c r="S2870" i="9"/>
  <c r="S2871" i="9"/>
  <c r="S2872" i="9"/>
  <c r="S2873" i="9"/>
  <c r="S2874" i="9"/>
  <c r="S2875" i="9"/>
  <c r="S2876" i="9"/>
  <c r="S2877" i="9"/>
  <c r="S2878" i="9"/>
  <c r="S2879" i="9"/>
  <c r="S2880" i="9"/>
  <c r="S2881" i="9"/>
  <c r="S2882" i="9"/>
  <c r="S2883" i="9"/>
  <c r="S2884" i="9"/>
  <c r="S2885" i="9"/>
  <c r="S2886" i="9"/>
  <c r="S2887" i="9"/>
  <c r="S2888" i="9"/>
  <c r="S2889" i="9"/>
  <c r="S2890" i="9"/>
  <c r="S2891" i="9"/>
  <c r="S2892" i="9"/>
  <c r="S2893" i="9"/>
  <c r="S2894" i="9"/>
  <c r="S2895" i="9"/>
  <c r="S2896" i="9"/>
  <c r="S2897" i="9"/>
  <c r="S2898" i="9"/>
  <c r="S2899" i="9"/>
  <c r="S2900" i="9"/>
  <c r="S2901" i="9"/>
  <c r="S2902" i="9"/>
  <c r="S2903" i="9"/>
  <c r="S2904" i="9"/>
  <c r="S2905" i="9"/>
  <c r="S2906" i="9"/>
  <c r="S2907" i="9"/>
  <c r="S2908" i="9"/>
  <c r="S2909" i="9"/>
  <c r="S2910" i="9"/>
  <c r="S2911" i="9"/>
  <c r="S2912" i="9"/>
  <c r="S2913" i="9"/>
  <c r="S2914" i="9"/>
  <c r="S2915" i="9"/>
  <c r="S2916" i="9"/>
  <c r="S2917" i="9"/>
  <c r="S2918" i="9"/>
  <c r="S2919" i="9"/>
  <c r="S2920" i="9"/>
  <c r="S2921" i="9"/>
  <c r="S2922" i="9"/>
  <c r="S2923" i="9"/>
  <c r="S2924" i="9"/>
  <c r="S2925" i="9"/>
  <c r="S2926" i="9"/>
  <c r="S2927" i="9"/>
  <c r="S2928" i="9"/>
  <c r="S2929" i="9"/>
  <c r="S2930" i="9"/>
  <c r="S2931" i="9"/>
  <c r="S2932" i="9"/>
  <c r="S2933" i="9"/>
  <c r="S2934" i="9"/>
  <c r="S2935" i="9"/>
  <c r="S2936" i="9"/>
  <c r="S2937" i="9"/>
  <c r="S2938" i="9"/>
  <c r="S2939" i="9"/>
  <c r="S2940" i="9"/>
  <c r="S2941" i="9"/>
  <c r="S2942" i="9"/>
  <c r="S2943" i="9"/>
  <c r="S2944" i="9"/>
  <c r="S2945" i="9"/>
  <c r="S2946" i="9"/>
  <c r="S2947" i="9"/>
  <c r="S2948" i="9"/>
  <c r="S2949" i="9"/>
  <c r="S2950" i="9"/>
  <c r="S2951" i="9"/>
  <c r="S2952" i="9"/>
  <c r="S2953" i="9"/>
  <c r="S2954" i="9"/>
  <c r="S2955" i="9"/>
  <c r="S2956" i="9"/>
  <c r="S2957" i="9"/>
  <c r="S2958" i="9"/>
  <c r="S2959" i="9"/>
  <c r="S2960" i="9"/>
  <c r="S2961" i="9"/>
  <c r="S2962" i="9"/>
  <c r="S2963" i="9"/>
  <c r="S2964" i="9"/>
  <c r="S2965" i="9"/>
  <c r="S2966" i="9"/>
  <c r="S2967" i="9"/>
  <c r="S2968" i="9"/>
  <c r="S2969" i="9"/>
  <c r="S2970" i="9"/>
  <c r="S2971" i="9"/>
  <c r="S2972" i="9"/>
  <c r="S2973" i="9"/>
  <c r="S2974" i="9"/>
  <c r="S2975" i="9"/>
  <c r="S2976" i="9"/>
  <c r="S2977" i="9"/>
  <c r="S2978" i="9"/>
  <c r="S2979" i="9"/>
  <c r="S2980" i="9"/>
  <c r="S2981" i="9"/>
  <c r="S2982" i="9"/>
  <c r="S2983" i="9"/>
  <c r="S2984" i="9"/>
  <c r="S2985" i="9"/>
  <c r="S2986" i="9"/>
  <c r="S2987" i="9"/>
  <c r="S2988" i="9"/>
  <c r="S2989" i="9"/>
  <c r="S2990" i="9"/>
  <c r="S2991" i="9"/>
  <c r="S2992" i="9"/>
  <c r="S2993" i="9"/>
  <c r="S2994" i="9"/>
  <c r="S2995" i="9"/>
  <c r="S2996" i="9"/>
  <c r="S2997" i="9"/>
  <c r="S2998" i="9"/>
  <c r="S2999" i="9"/>
  <c r="S3000" i="9"/>
  <c r="S3001" i="9"/>
  <c r="S3002" i="9"/>
  <c r="S3003" i="9"/>
  <c r="S3004" i="9"/>
  <c r="S3005" i="9"/>
  <c r="S3006" i="9"/>
  <c r="S3007" i="9"/>
  <c r="S3008" i="9"/>
  <c r="S3009" i="9"/>
  <c r="S3010" i="9"/>
  <c r="S3011" i="9"/>
  <c r="S3012" i="9"/>
  <c r="S3013" i="9"/>
  <c r="S3014" i="9"/>
  <c r="S3015" i="9"/>
  <c r="S3016" i="9"/>
  <c r="S3017" i="9"/>
  <c r="S3018" i="9"/>
  <c r="S3019" i="9"/>
  <c r="S3020" i="9"/>
  <c r="S3021" i="9"/>
  <c r="S3022" i="9"/>
  <c r="S3023" i="9"/>
  <c r="S3024" i="9"/>
  <c r="S3025" i="9"/>
  <c r="S3026" i="9"/>
  <c r="S3027" i="9"/>
  <c r="S3028" i="9"/>
  <c r="S3029" i="9"/>
  <c r="S3030" i="9"/>
  <c r="S3031" i="9"/>
  <c r="S3032" i="9"/>
  <c r="S3033" i="9"/>
  <c r="S3034" i="9"/>
  <c r="S3035" i="9"/>
  <c r="S3036" i="9"/>
  <c r="S3037" i="9"/>
  <c r="S3038" i="9"/>
  <c r="S3039" i="9"/>
  <c r="S3040" i="9"/>
  <c r="S3041" i="9"/>
  <c r="S3042" i="9"/>
  <c r="S3043" i="9"/>
  <c r="S3044" i="9"/>
  <c r="S3045" i="9"/>
  <c r="S3046" i="9"/>
  <c r="S3047" i="9"/>
  <c r="S3048" i="9"/>
  <c r="S3049" i="9"/>
  <c r="S3050" i="9"/>
  <c r="S3051" i="9"/>
  <c r="S3052" i="9"/>
  <c r="S3053" i="9"/>
  <c r="S3054" i="9"/>
  <c r="S3055" i="9"/>
  <c r="S3056" i="9"/>
  <c r="S3057" i="9"/>
  <c r="S3058" i="9"/>
  <c r="S3059" i="9"/>
  <c r="S3060" i="9"/>
  <c r="S3061" i="9"/>
  <c r="S3062" i="9"/>
  <c r="S3063" i="9"/>
  <c r="S3064" i="9"/>
  <c r="S3065" i="9"/>
  <c r="S3066" i="9"/>
  <c r="S3067" i="9"/>
  <c r="S3068" i="9"/>
  <c r="S3069" i="9"/>
  <c r="S3070" i="9"/>
  <c r="S3071" i="9"/>
  <c r="S3072" i="9"/>
  <c r="S3073" i="9"/>
  <c r="S3074" i="9"/>
  <c r="S3075" i="9"/>
  <c r="S3076" i="9"/>
  <c r="S3077" i="9"/>
  <c r="S3078" i="9"/>
  <c r="S3079" i="9"/>
  <c r="S3080" i="9"/>
  <c r="S3081" i="9"/>
  <c r="S3082" i="9"/>
  <c r="S3083" i="9"/>
  <c r="S3084" i="9"/>
  <c r="S3085" i="9"/>
  <c r="S3086" i="9"/>
  <c r="S3087" i="9"/>
  <c r="S3088" i="9"/>
  <c r="S3089" i="9"/>
  <c r="S3090" i="9"/>
  <c r="S3091" i="9"/>
  <c r="S3092" i="9"/>
  <c r="S3093" i="9"/>
  <c r="S3094" i="9"/>
  <c r="S3095" i="9"/>
  <c r="S3096" i="9"/>
  <c r="S3097" i="9"/>
  <c r="S3098" i="9"/>
  <c r="S3099" i="9"/>
  <c r="S3100" i="9"/>
  <c r="S3101" i="9"/>
  <c r="S3102" i="9"/>
  <c r="S3103" i="9"/>
  <c r="S3104" i="9"/>
  <c r="S3105" i="9"/>
  <c r="S3106" i="9"/>
  <c r="S3107" i="9"/>
  <c r="S3108" i="9"/>
  <c r="S3109" i="9"/>
  <c r="S3110" i="9"/>
  <c r="S3111" i="9"/>
  <c r="S3112" i="9"/>
  <c r="S3113" i="9"/>
  <c r="S3114" i="9"/>
  <c r="S3115" i="9"/>
  <c r="S3116" i="9"/>
  <c r="S3117" i="9"/>
  <c r="S3118" i="9"/>
  <c r="S3119" i="9"/>
  <c r="S3120" i="9"/>
  <c r="S3121" i="9"/>
  <c r="S3122" i="9"/>
  <c r="S3123" i="9"/>
  <c r="S3124" i="9"/>
  <c r="S3125" i="9"/>
  <c r="S3126" i="9"/>
  <c r="S3127" i="9"/>
  <c r="S3128" i="9"/>
  <c r="S3129" i="9"/>
  <c r="S3130" i="9"/>
  <c r="S3131" i="9"/>
  <c r="S3132" i="9"/>
  <c r="S3133" i="9"/>
  <c r="S3134" i="9"/>
  <c r="S3135" i="9"/>
  <c r="S3136" i="9"/>
  <c r="S3137" i="9"/>
  <c r="S3138" i="9"/>
  <c r="S3139" i="9"/>
  <c r="S3140" i="9"/>
  <c r="S3141" i="9"/>
  <c r="S3142" i="9"/>
  <c r="S3143" i="9"/>
  <c r="S3144" i="9"/>
  <c r="S3145" i="9"/>
  <c r="S3146" i="9"/>
  <c r="S3147" i="9"/>
  <c r="S3148" i="9"/>
  <c r="S3149" i="9"/>
  <c r="S3150" i="9"/>
  <c r="S3151" i="9"/>
  <c r="S3152" i="9"/>
  <c r="S3153" i="9"/>
  <c r="S3154" i="9"/>
  <c r="S3155" i="9"/>
  <c r="S3156" i="9"/>
  <c r="S3157" i="9"/>
  <c r="S3158" i="9"/>
  <c r="S3159" i="9"/>
  <c r="S3160" i="9"/>
  <c r="S3161" i="9"/>
  <c r="S3162" i="9"/>
  <c r="S3163" i="9"/>
  <c r="S3164" i="9"/>
  <c r="S3165" i="9"/>
  <c r="S3166" i="9"/>
  <c r="S3167" i="9"/>
  <c r="S3168" i="9"/>
  <c r="S3169" i="9"/>
  <c r="S3170" i="9"/>
  <c r="S3171" i="9"/>
  <c r="S3172" i="9"/>
  <c r="S3173" i="9"/>
  <c r="S3174" i="9"/>
  <c r="S3175" i="9"/>
  <c r="S3176" i="9"/>
  <c r="S3177" i="9"/>
  <c r="S3178" i="9"/>
  <c r="S3179" i="9"/>
  <c r="S3180" i="9"/>
  <c r="S3181" i="9"/>
  <c r="S3182" i="9"/>
  <c r="S3183" i="9"/>
  <c r="S3184" i="9"/>
  <c r="S3185" i="9"/>
  <c r="S3186" i="9"/>
  <c r="S3187" i="9"/>
  <c r="S3188" i="9"/>
  <c r="S3189" i="9"/>
  <c r="S3190" i="9"/>
  <c r="S3191" i="9"/>
  <c r="S3192" i="9"/>
  <c r="S3193" i="9"/>
  <c r="S3194" i="9"/>
  <c r="S3195" i="9"/>
  <c r="S3196" i="9"/>
  <c r="S3197" i="9"/>
  <c r="S3198" i="9"/>
  <c r="S3199" i="9"/>
  <c r="S3200" i="9"/>
  <c r="S3201" i="9"/>
  <c r="S3202" i="9"/>
  <c r="S3203" i="9"/>
  <c r="S3204" i="9"/>
  <c r="S3205" i="9"/>
  <c r="S3206" i="9"/>
  <c r="S3207" i="9"/>
  <c r="S3208" i="9"/>
  <c r="S3209" i="9"/>
  <c r="S3210" i="9"/>
  <c r="S3211" i="9"/>
  <c r="S3212" i="9"/>
  <c r="S3213" i="9"/>
  <c r="S3214" i="9"/>
  <c r="S3215" i="9"/>
  <c r="S3216" i="9"/>
  <c r="S3217" i="9"/>
  <c r="S3218" i="9"/>
  <c r="S3219" i="9"/>
  <c r="S3220" i="9"/>
  <c r="S3221" i="9"/>
  <c r="S3222" i="9"/>
  <c r="S3223" i="9"/>
  <c r="S3224" i="9"/>
  <c r="S3225" i="9"/>
  <c r="S3226" i="9"/>
  <c r="S3227" i="9"/>
  <c r="S3228" i="9"/>
  <c r="S3229" i="9"/>
  <c r="S3230" i="9"/>
  <c r="S3231" i="9"/>
  <c r="S3232" i="9"/>
  <c r="S3233" i="9"/>
  <c r="S3234" i="9"/>
  <c r="S3235" i="9"/>
  <c r="S3236" i="9"/>
  <c r="S3237" i="9"/>
  <c r="S3238" i="9"/>
  <c r="S3239" i="9"/>
  <c r="S3240" i="9"/>
  <c r="S3241" i="9"/>
  <c r="S3242" i="9"/>
  <c r="S3243" i="9"/>
  <c r="S3244" i="9"/>
  <c r="S3245" i="9"/>
  <c r="S3246" i="9"/>
  <c r="S3247" i="9"/>
  <c r="S3248" i="9"/>
  <c r="S3249" i="9"/>
  <c r="S3250" i="9"/>
  <c r="S3251" i="9"/>
  <c r="S3252" i="9"/>
  <c r="S3253" i="9"/>
  <c r="S3254" i="9"/>
  <c r="S3255" i="9"/>
  <c r="S3256" i="9"/>
  <c r="S3257" i="9"/>
  <c r="S3258" i="9"/>
  <c r="S3259" i="9"/>
  <c r="S3260" i="9"/>
  <c r="S3261" i="9"/>
  <c r="S3262" i="9"/>
  <c r="S3263" i="9"/>
  <c r="S3264" i="9"/>
  <c r="S3265" i="9"/>
  <c r="S3266" i="9"/>
  <c r="S3267" i="9"/>
  <c r="S3268" i="9"/>
  <c r="S3269" i="9"/>
  <c r="S3270" i="9"/>
  <c r="S3271" i="9"/>
  <c r="S3272" i="9"/>
  <c r="S3273" i="9"/>
  <c r="S3274" i="9"/>
  <c r="S3275" i="9"/>
  <c r="S3276" i="9"/>
  <c r="S3277" i="9"/>
  <c r="S3278" i="9"/>
  <c r="S3279" i="9"/>
  <c r="S3280" i="9"/>
  <c r="S3281" i="9"/>
  <c r="S3282" i="9"/>
  <c r="S3283" i="9"/>
  <c r="S3284" i="9"/>
  <c r="S3285" i="9"/>
  <c r="S3286" i="9"/>
  <c r="S3287" i="9"/>
  <c r="S3288" i="9"/>
  <c r="S3289" i="9"/>
  <c r="S3290" i="9"/>
  <c r="S3291" i="9"/>
  <c r="S3292" i="9"/>
  <c r="S3293" i="9"/>
  <c r="S3294" i="9"/>
  <c r="S3295" i="9"/>
  <c r="S3296" i="9"/>
  <c r="S3297" i="9"/>
  <c r="S3298" i="9"/>
  <c r="S3299" i="9"/>
  <c r="S3300" i="9"/>
  <c r="S3301" i="9"/>
  <c r="S3302" i="9"/>
  <c r="S3303" i="9"/>
  <c r="S3304" i="9"/>
  <c r="S3305" i="9"/>
  <c r="S3306" i="9"/>
  <c r="S3307" i="9"/>
  <c r="S3308" i="9"/>
  <c r="S3309" i="9"/>
  <c r="S3310" i="9"/>
  <c r="S3311" i="9"/>
  <c r="S3312" i="9"/>
  <c r="S3313" i="9"/>
  <c r="S3314" i="9"/>
  <c r="S3315" i="9"/>
  <c r="S3316" i="9"/>
  <c r="S3317" i="9"/>
  <c r="S3318" i="9"/>
  <c r="S3319" i="9"/>
  <c r="S3320" i="9"/>
  <c r="S3321" i="9"/>
  <c r="S3322" i="9"/>
  <c r="S3323" i="9"/>
  <c r="S3324" i="9"/>
  <c r="S3325" i="9"/>
  <c r="S3326" i="9"/>
  <c r="S3327" i="9"/>
  <c r="S3328" i="9"/>
  <c r="S3329" i="9"/>
  <c r="S3330" i="9"/>
  <c r="S3331" i="9"/>
  <c r="S3332" i="9"/>
  <c r="S3333" i="9"/>
  <c r="S3334" i="9"/>
  <c r="S3335" i="9"/>
  <c r="S3336" i="9"/>
  <c r="S3337" i="9"/>
  <c r="S3338" i="9"/>
  <c r="S3339" i="9"/>
  <c r="S3340" i="9"/>
  <c r="S3341" i="9"/>
  <c r="S3342" i="9"/>
  <c r="S3343" i="9"/>
  <c r="S3344" i="9"/>
  <c r="S3345" i="9"/>
  <c r="S3346" i="9"/>
  <c r="S3347" i="9"/>
  <c r="S3348" i="9"/>
  <c r="S3349" i="9"/>
  <c r="S3350" i="9"/>
  <c r="S3351" i="9"/>
  <c r="S3352" i="9"/>
  <c r="S3353" i="9"/>
  <c r="S3354" i="9"/>
  <c r="S3355" i="9"/>
  <c r="S3356" i="9"/>
  <c r="S3357" i="9"/>
  <c r="S3358" i="9"/>
  <c r="S3359" i="9"/>
  <c r="S3360" i="9"/>
  <c r="S3361" i="9"/>
  <c r="S3362" i="9"/>
  <c r="S3363" i="9"/>
  <c r="S3364" i="9"/>
  <c r="S3365" i="9"/>
  <c r="S3366" i="9"/>
  <c r="S3367" i="9"/>
  <c r="S3368" i="9"/>
  <c r="S3369" i="9"/>
  <c r="S3370" i="9"/>
  <c r="S3371" i="9"/>
  <c r="S3372" i="9"/>
  <c r="S3373" i="9"/>
  <c r="S3374" i="9"/>
  <c r="S3375" i="9"/>
  <c r="S3376" i="9"/>
  <c r="S3377" i="9"/>
  <c r="S3378" i="9"/>
  <c r="S3379" i="9"/>
  <c r="S3380" i="9"/>
  <c r="S3381" i="9"/>
  <c r="S3382" i="9"/>
  <c r="S3383" i="9"/>
  <c r="S3384" i="9"/>
  <c r="S3385" i="9"/>
  <c r="S3386" i="9"/>
  <c r="S3387" i="9"/>
  <c r="S3388" i="9"/>
  <c r="S3389" i="9"/>
  <c r="S3390" i="9"/>
  <c r="S3391" i="9"/>
  <c r="S3392" i="9"/>
  <c r="S3393" i="9"/>
  <c r="S3394" i="9"/>
  <c r="S3395" i="9"/>
  <c r="S3396" i="9"/>
  <c r="S3397" i="9"/>
  <c r="S3398" i="9"/>
  <c r="S3399" i="9"/>
  <c r="S3400" i="9"/>
  <c r="S3401" i="9"/>
  <c r="S3402" i="9"/>
  <c r="S3403" i="9"/>
  <c r="S3404" i="9"/>
  <c r="S3405" i="9"/>
  <c r="S3406" i="9"/>
  <c r="S3407" i="9"/>
  <c r="S3408" i="9"/>
  <c r="S3409" i="9"/>
  <c r="S3410" i="9"/>
  <c r="S3411" i="9"/>
  <c r="S3412" i="9"/>
  <c r="S3413" i="9"/>
  <c r="S3414" i="9"/>
  <c r="S3415" i="9"/>
  <c r="S3416" i="9"/>
  <c r="S3417" i="9"/>
  <c r="S3418" i="9"/>
  <c r="S3419" i="9"/>
  <c r="S3420" i="9"/>
  <c r="S3421" i="9"/>
  <c r="S3422" i="9"/>
  <c r="S3423" i="9"/>
  <c r="S3424" i="9"/>
  <c r="S3425" i="9"/>
  <c r="S3426" i="9"/>
  <c r="S3427" i="9"/>
  <c r="S3428" i="9"/>
  <c r="S3429" i="9"/>
  <c r="S3430" i="9"/>
  <c r="S3431" i="9"/>
  <c r="S3432" i="9"/>
  <c r="S3433" i="9"/>
  <c r="S3434" i="9"/>
  <c r="S3435" i="9"/>
  <c r="S3436" i="9"/>
  <c r="S3437" i="9"/>
  <c r="S3438" i="9"/>
  <c r="S3439" i="9"/>
  <c r="S3440" i="9"/>
  <c r="S3441" i="9"/>
  <c r="S3442" i="9"/>
  <c r="S3443" i="9"/>
  <c r="S3444" i="9"/>
  <c r="S3445" i="9"/>
  <c r="S3446" i="9"/>
  <c r="S3447" i="9"/>
  <c r="S3448" i="9"/>
  <c r="S3449" i="9"/>
  <c r="S3450" i="9"/>
  <c r="S3451" i="9"/>
  <c r="S3452" i="9"/>
  <c r="S3453" i="9"/>
  <c r="S3454" i="9"/>
  <c r="S3455" i="9"/>
  <c r="S3456" i="9"/>
  <c r="S3457" i="9"/>
  <c r="S3458" i="9"/>
  <c r="S3459" i="9"/>
  <c r="S3460" i="9"/>
  <c r="S3461" i="9"/>
  <c r="S3462" i="9"/>
  <c r="S3463" i="9"/>
  <c r="S3464" i="9"/>
  <c r="S3465" i="9"/>
  <c r="S3466" i="9"/>
  <c r="S3467" i="9"/>
  <c r="S3468" i="9"/>
  <c r="S3469" i="9"/>
  <c r="S3470" i="9"/>
  <c r="S3471" i="9"/>
  <c r="S3472" i="9"/>
  <c r="S3473" i="9"/>
  <c r="S3474" i="9"/>
  <c r="S3475" i="9"/>
  <c r="S3476" i="9"/>
  <c r="S3477" i="9"/>
  <c r="S3478" i="9"/>
  <c r="S3479" i="9"/>
  <c r="S3480" i="9"/>
  <c r="S3481" i="9"/>
  <c r="S3482" i="9"/>
  <c r="S3483" i="9"/>
  <c r="S3484" i="9"/>
  <c r="S3485" i="9"/>
  <c r="S3486" i="9"/>
  <c r="S3487" i="9"/>
  <c r="S3488" i="9"/>
  <c r="S3489" i="9"/>
  <c r="S3490" i="9"/>
  <c r="S3491" i="9"/>
  <c r="S3492" i="9"/>
  <c r="S3493" i="9"/>
  <c r="S3494" i="9"/>
  <c r="S3495" i="9"/>
  <c r="S3496" i="9"/>
  <c r="S3497" i="9"/>
  <c r="S3498" i="9"/>
  <c r="S3499" i="9"/>
  <c r="S3500" i="9"/>
  <c r="S3501" i="9"/>
  <c r="S3502" i="9"/>
  <c r="S3503" i="9"/>
  <c r="S3504" i="9"/>
  <c r="S3505" i="9"/>
  <c r="S3506" i="9"/>
  <c r="S3507" i="9"/>
  <c r="S3508" i="9"/>
  <c r="S3509" i="9"/>
  <c r="S3510" i="9"/>
  <c r="S3511" i="9"/>
  <c r="S3512" i="9"/>
  <c r="S3513" i="9"/>
  <c r="S3514" i="9"/>
  <c r="S3515" i="9"/>
  <c r="S3516" i="9"/>
  <c r="S3517" i="9"/>
  <c r="S3518" i="9"/>
  <c r="S3519" i="9"/>
  <c r="S3520" i="9"/>
  <c r="S3521" i="9"/>
  <c r="S3522" i="9"/>
  <c r="S3523" i="9"/>
  <c r="S3524" i="9"/>
  <c r="S3525" i="9"/>
  <c r="S3526" i="9"/>
  <c r="S3527" i="9"/>
  <c r="S3528" i="9"/>
  <c r="S3529" i="9"/>
  <c r="S3530" i="9"/>
  <c r="S3531" i="9"/>
  <c r="S3532" i="9"/>
  <c r="S3533" i="9"/>
  <c r="S3534" i="9"/>
  <c r="S3535" i="9"/>
  <c r="S3536" i="9"/>
  <c r="S3537" i="9"/>
  <c r="S3538" i="9"/>
  <c r="S3539" i="9"/>
  <c r="S3540" i="9"/>
  <c r="S3541" i="9"/>
  <c r="S3542" i="9"/>
  <c r="S3543" i="9"/>
  <c r="S3544" i="9"/>
  <c r="S3545" i="9"/>
  <c r="S3546" i="9"/>
  <c r="S3547" i="9"/>
  <c r="S3548" i="9"/>
  <c r="S3549" i="9"/>
  <c r="S3550" i="9"/>
  <c r="S3551" i="9"/>
  <c r="S3552" i="9"/>
  <c r="S3553" i="9"/>
  <c r="S3554" i="9"/>
  <c r="S3555" i="9"/>
  <c r="S3556" i="9"/>
  <c r="S3557" i="9"/>
  <c r="S3558" i="9"/>
  <c r="S3559" i="9"/>
  <c r="S3560" i="9"/>
  <c r="S3561" i="9"/>
  <c r="S3562" i="9"/>
  <c r="S3563" i="9"/>
  <c r="S3564" i="9"/>
  <c r="S3565" i="9"/>
  <c r="S3566" i="9"/>
  <c r="S3567" i="9"/>
  <c r="S3568" i="9"/>
  <c r="S3569" i="9"/>
  <c r="S3570" i="9"/>
  <c r="S3571" i="9"/>
  <c r="S3572" i="9"/>
  <c r="S3573" i="9"/>
  <c r="S3574" i="9"/>
  <c r="S3575" i="9"/>
  <c r="S3576" i="9"/>
  <c r="S3577" i="9"/>
  <c r="S3578" i="9"/>
  <c r="S3579" i="9"/>
  <c r="S3580" i="9"/>
  <c r="S3581" i="9"/>
  <c r="S3582" i="9"/>
  <c r="S3583" i="9"/>
  <c r="S3584" i="9"/>
  <c r="S3585" i="9"/>
  <c r="S3586" i="9"/>
  <c r="S3587" i="9"/>
  <c r="S3588" i="9"/>
  <c r="S3589" i="9"/>
  <c r="S3590" i="9"/>
  <c r="S3591" i="9"/>
  <c r="S3592" i="9"/>
  <c r="S3593" i="9"/>
  <c r="S3594" i="9"/>
  <c r="S3595" i="9"/>
  <c r="S3596" i="9"/>
  <c r="S3597" i="9"/>
  <c r="S3598" i="9"/>
  <c r="S3599" i="9"/>
  <c r="S3600" i="9"/>
  <c r="S3601" i="9"/>
  <c r="S3602" i="9"/>
  <c r="S3603" i="9"/>
  <c r="S3604" i="9"/>
  <c r="S3605" i="9"/>
  <c r="S3606" i="9"/>
  <c r="S3607" i="9"/>
  <c r="S3608" i="9"/>
  <c r="S3609" i="9"/>
  <c r="S3610" i="9"/>
  <c r="S3611" i="9"/>
  <c r="S3612" i="9"/>
  <c r="S3613" i="9"/>
  <c r="S3614" i="9"/>
  <c r="S3615" i="9"/>
  <c r="S3616" i="9"/>
  <c r="S3617" i="9"/>
  <c r="S3618" i="9"/>
  <c r="S3619" i="9"/>
  <c r="S3620" i="9"/>
  <c r="S3621" i="9"/>
  <c r="S3622" i="9"/>
  <c r="S3623" i="9"/>
  <c r="S3624" i="9"/>
  <c r="S3625" i="9"/>
  <c r="S3626" i="9"/>
  <c r="S3627" i="9"/>
  <c r="S3628" i="9"/>
  <c r="S3629" i="9"/>
  <c r="S3630" i="9"/>
  <c r="S3631" i="9"/>
  <c r="S3632" i="9"/>
  <c r="S3633" i="9"/>
  <c r="S3634" i="9"/>
  <c r="S3635" i="9"/>
  <c r="S3636" i="9"/>
  <c r="S3637" i="9"/>
  <c r="S3638" i="9"/>
  <c r="S3639" i="9"/>
  <c r="S3640" i="9"/>
  <c r="S3641" i="9"/>
  <c r="S3642" i="9"/>
  <c r="S3643" i="9"/>
  <c r="S3644" i="9"/>
  <c r="S3645" i="9"/>
  <c r="S3646" i="9"/>
  <c r="S3647" i="9"/>
  <c r="S3648" i="9"/>
  <c r="S3649" i="9"/>
  <c r="S3650" i="9"/>
  <c r="S3651" i="9"/>
  <c r="S3652" i="9"/>
  <c r="S3653" i="9"/>
  <c r="S3654" i="9"/>
  <c r="S3655" i="9"/>
  <c r="S3656" i="9"/>
  <c r="S3657" i="9"/>
  <c r="S3658" i="9"/>
  <c r="S3659" i="9"/>
  <c r="S3660" i="9"/>
  <c r="S3661" i="9"/>
  <c r="S3662" i="9"/>
  <c r="S3663" i="9"/>
  <c r="S3664" i="9"/>
  <c r="S3665" i="9"/>
  <c r="S3666" i="9"/>
  <c r="S3667" i="9"/>
  <c r="S3668" i="9"/>
  <c r="S3669" i="9"/>
  <c r="S3670" i="9"/>
  <c r="S3671" i="9"/>
  <c r="S3672" i="9"/>
  <c r="S3673" i="9"/>
  <c r="S3674" i="9"/>
  <c r="S3675" i="9"/>
  <c r="S3676" i="9"/>
  <c r="S3677" i="9"/>
  <c r="S3678" i="9"/>
  <c r="S3679" i="9"/>
  <c r="S3680" i="9"/>
  <c r="S3681" i="9"/>
  <c r="S3682" i="9"/>
  <c r="S3683" i="9"/>
  <c r="S3684" i="9"/>
  <c r="S3685" i="9"/>
  <c r="S3686" i="9"/>
  <c r="S3687" i="9"/>
  <c r="S3688" i="9"/>
  <c r="S3689" i="9"/>
  <c r="S3690" i="9"/>
  <c r="S3691" i="9"/>
  <c r="S3692" i="9"/>
  <c r="S3693" i="9"/>
  <c r="S3694" i="9"/>
  <c r="S3695" i="9"/>
  <c r="S3696" i="9"/>
  <c r="S3697" i="9"/>
  <c r="S3698" i="9"/>
  <c r="S3699" i="9"/>
  <c r="S3700" i="9"/>
  <c r="S3701" i="9"/>
  <c r="S3702" i="9"/>
  <c r="S3703" i="9"/>
  <c r="S3704" i="9"/>
  <c r="S3705" i="9"/>
  <c r="S3706" i="9"/>
  <c r="S3707" i="9"/>
  <c r="S3708" i="9"/>
  <c r="S3709" i="9"/>
  <c r="S3710" i="9"/>
  <c r="S3711" i="9"/>
  <c r="S3712" i="9"/>
  <c r="S3713" i="9"/>
  <c r="S3714" i="9"/>
  <c r="S3715" i="9"/>
  <c r="S3716" i="9"/>
  <c r="S3717" i="9"/>
  <c r="S3718" i="9"/>
  <c r="S3719" i="9"/>
  <c r="S3720" i="9"/>
  <c r="S3721" i="9"/>
  <c r="S3722" i="9"/>
  <c r="S3723" i="9"/>
  <c r="S3724" i="9"/>
  <c r="S3725" i="9"/>
  <c r="S3726" i="9"/>
  <c r="S3727" i="9"/>
  <c r="S3728" i="9"/>
  <c r="S3729" i="9"/>
  <c r="S3730" i="9"/>
  <c r="S3731" i="9"/>
  <c r="S3732" i="9"/>
  <c r="S3733" i="9"/>
  <c r="S3734" i="9"/>
  <c r="S3735" i="9"/>
  <c r="S3736" i="9"/>
  <c r="S3737" i="9"/>
  <c r="S3738" i="9"/>
  <c r="S3739" i="9"/>
  <c r="S3740" i="9"/>
  <c r="S3741" i="9"/>
  <c r="S3742" i="9"/>
  <c r="S3743" i="9"/>
  <c r="S3744" i="9"/>
  <c r="S3745" i="9"/>
  <c r="S3746" i="9"/>
  <c r="S3747" i="9"/>
  <c r="S3748" i="9"/>
  <c r="S3749" i="9"/>
  <c r="S3750" i="9"/>
  <c r="S3751" i="9"/>
  <c r="S3752" i="9"/>
  <c r="S3753" i="9"/>
  <c r="S3754" i="9"/>
  <c r="S3755" i="9"/>
  <c r="S3756" i="9"/>
  <c r="S3757" i="9"/>
  <c r="S3758" i="9"/>
  <c r="S3759" i="9"/>
  <c r="S3760" i="9"/>
  <c r="S3761" i="9"/>
  <c r="S3762" i="9"/>
  <c r="S3763" i="9"/>
  <c r="S3764" i="9"/>
  <c r="S3765" i="9"/>
  <c r="S3766" i="9"/>
  <c r="S3767" i="9"/>
  <c r="S3768" i="9"/>
  <c r="S3769" i="9"/>
  <c r="S3770" i="9"/>
  <c r="S3771" i="9"/>
  <c r="S3772" i="9"/>
  <c r="S3773" i="9"/>
  <c r="S3774" i="9"/>
  <c r="S3775" i="9"/>
  <c r="S3776" i="9"/>
  <c r="S3777" i="9"/>
  <c r="S3778" i="9"/>
  <c r="S3779" i="9"/>
  <c r="S3780" i="9"/>
  <c r="S3781" i="9"/>
  <c r="S3782" i="9"/>
  <c r="S3783" i="9"/>
  <c r="S3784" i="9"/>
  <c r="S3785" i="9"/>
  <c r="S3786" i="9"/>
  <c r="S3787" i="9"/>
  <c r="S3788" i="9"/>
  <c r="S3789" i="9"/>
  <c r="S3790" i="9"/>
  <c r="S3791" i="9"/>
  <c r="S3792" i="9"/>
  <c r="S3793" i="9"/>
  <c r="S3794" i="9"/>
  <c r="S3795" i="9"/>
  <c r="S3796" i="9"/>
  <c r="S3797" i="9"/>
  <c r="S3798" i="9"/>
  <c r="S3799" i="9"/>
  <c r="S3800" i="9"/>
  <c r="S3801" i="9"/>
  <c r="S3802" i="9"/>
  <c r="S3803" i="9"/>
  <c r="S3804" i="9"/>
  <c r="S3805" i="9"/>
  <c r="S3806" i="9"/>
  <c r="S3807" i="9"/>
  <c r="S3808" i="9"/>
  <c r="S3809" i="9"/>
  <c r="S3810" i="9"/>
  <c r="S3811" i="9"/>
  <c r="S3812" i="9"/>
  <c r="S3813" i="9"/>
  <c r="S3814" i="9"/>
  <c r="S3815" i="9"/>
  <c r="S3816" i="9"/>
  <c r="S3817" i="9"/>
  <c r="S3818" i="9"/>
  <c r="S3819" i="9"/>
  <c r="S3820" i="9"/>
  <c r="S3821" i="9"/>
  <c r="S3822" i="9"/>
  <c r="S3823" i="9"/>
  <c r="S3824" i="9"/>
  <c r="S3825" i="9"/>
  <c r="S3826" i="9"/>
  <c r="S3827" i="9"/>
  <c r="S3828" i="9"/>
  <c r="S3829" i="9"/>
  <c r="S3830" i="9"/>
  <c r="S3831" i="9"/>
  <c r="S3832" i="9"/>
  <c r="S3833" i="9"/>
  <c r="S3834" i="9"/>
  <c r="S3835" i="9"/>
  <c r="S3836" i="9"/>
  <c r="S3837" i="9"/>
  <c r="S3838" i="9"/>
  <c r="S3839" i="9"/>
  <c r="S3840" i="9"/>
  <c r="S3841" i="9"/>
  <c r="S3842" i="9"/>
  <c r="S3843" i="9"/>
  <c r="S3844" i="9"/>
  <c r="S3845" i="9"/>
  <c r="S3846" i="9"/>
  <c r="S3847" i="9"/>
  <c r="S3848" i="9"/>
  <c r="S3849" i="9"/>
  <c r="S3850" i="9"/>
  <c r="S3851" i="9"/>
  <c r="S3852" i="9"/>
  <c r="S3853" i="9"/>
  <c r="S3854" i="9"/>
  <c r="S3855" i="9"/>
  <c r="S3856" i="9"/>
  <c r="S3857" i="9"/>
  <c r="S3858" i="9"/>
  <c r="S3859" i="9"/>
  <c r="S3860" i="9"/>
  <c r="S3861" i="9"/>
  <c r="S3862" i="9"/>
  <c r="S3863" i="9"/>
  <c r="S3864" i="9"/>
  <c r="S3865" i="9"/>
  <c r="S3866" i="9"/>
  <c r="S3867" i="9"/>
  <c r="S3868" i="9"/>
  <c r="S3869" i="9"/>
  <c r="S3870" i="9"/>
  <c r="S3871" i="9"/>
  <c r="S3872" i="9"/>
  <c r="S3873" i="9"/>
  <c r="S3874" i="9"/>
  <c r="S3875" i="9"/>
  <c r="S3876" i="9"/>
  <c r="S3877" i="9"/>
  <c r="S3878" i="9"/>
  <c r="S3879" i="9"/>
  <c r="S3880" i="9"/>
  <c r="S3881" i="9"/>
  <c r="S3882" i="9"/>
  <c r="S3883" i="9"/>
  <c r="S3884" i="9"/>
  <c r="S3885" i="9"/>
  <c r="S3886" i="9"/>
  <c r="S3887" i="9"/>
  <c r="S3888" i="9"/>
  <c r="S3889" i="9"/>
  <c r="S3890" i="9"/>
  <c r="S3891" i="9"/>
  <c r="S3892" i="9"/>
  <c r="S3893" i="9"/>
  <c r="S3894" i="9"/>
  <c r="S3895" i="9"/>
  <c r="S3896" i="9"/>
  <c r="S3897" i="9"/>
  <c r="S3898" i="9"/>
  <c r="S3899" i="9"/>
  <c r="S3900" i="9"/>
  <c r="S3901" i="9"/>
  <c r="S3902" i="9"/>
  <c r="S3903" i="9"/>
  <c r="S3904" i="9"/>
  <c r="S3905" i="9"/>
  <c r="S3906" i="9"/>
  <c r="S3907" i="9"/>
  <c r="S3908" i="9"/>
  <c r="S3909" i="9"/>
  <c r="S3910" i="9"/>
  <c r="S3911" i="9"/>
  <c r="S3912" i="9"/>
  <c r="S3913" i="9"/>
  <c r="S3914" i="9"/>
  <c r="S3915" i="9"/>
  <c r="S3916" i="9"/>
  <c r="S3917" i="9"/>
  <c r="S3918" i="9"/>
  <c r="S3919" i="9"/>
  <c r="S3920" i="9"/>
  <c r="S3921" i="9"/>
  <c r="S3922" i="9"/>
  <c r="S3923" i="9"/>
  <c r="S3924" i="9"/>
  <c r="S3925" i="9"/>
  <c r="S3926" i="9"/>
  <c r="S3927" i="9"/>
  <c r="S3928" i="9"/>
  <c r="S3929" i="9"/>
  <c r="S3930" i="9"/>
  <c r="S3931" i="9"/>
  <c r="S3932" i="9"/>
  <c r="S3933" i="9"/>
  <c r="S3934" i="9"/>
  <c r="S3935" i="9"/>
  <c r="S3936" i="9"/>
  <c r="S3937" i="9"/>
  <c r="S3938" i="9"/>
  <c r="S3939" i="9"/>
  <c r="S3940" i="9"/>
  <c r="S3941" i="9"/>
  <c r="S3942" i="9"/>
  <c r="S3943" i="9"/>
  <c r="S3944" i="9"/>
  <c r="S3945" i="9"/>
  <c r="S3946" i="9"/>
  <c r="S3947" i="9"/>
  <c r="S3948" i="9"/>
  <c r="S3949" i="9"/>
  <c r="S3950" i="9"/>
  <c r="S3951" i="9"/>
  <c r="S3952" i="9"/>
  <c r="S3953" i="9"/>
  <c r="S3954" i="9"/>
  <c r="S3955" i="9"/>
  <c r="S3956" i="9"/>
  <c r="S3957" i="9"/>
  <c r="S3958" i="9"/>
  <c r="S3959" i="9"/>
  <c r="S3960" i="9"/>
  <c r="S3961" i="9"/>
  <c r="S3962" i="9"/>
  <c r="S3963" i="9"/>
  <c r="S3964" i="9"/>
  <c r="S3965" i="9"/>
  <c r="S3966" i="9"/>
  <c r="S3967" i="9"/>
  <c r="S3968" i="9"/>
  <c r="S3969" i="9"/>
  <c r="S3970" i="9"/>
  <c r="S3971" i="9"/>
  <c r="S3972" i="9"/>
  <c r="S3973" i="9"/>
  <c r="S3974" i="9"/>
  <c r="S3975" i="9"/>
  <c r="S3976" i="9"/>
  <c r="S3977" i="9"/>
  <c r="S3978" i="9"/>
  <c r="S3979" i="9"/>
  <c r="S3980" i="9"/>
  <c r="S3981" i="9"/>
  <c r="S3982" i="9"/>
  <c r="S3983" i="9"/>
  <c r="S3984" i="9"/>
  <c r="S3985" i="9"/>
  <c r="S3986" i="9"/>
  <c r="S3987" i="9"/>
  <c r="S3988" i="9"/>
  <c r="S3989" i="9"/>
  <c r="S3990" i="9"/>
  <c r="S3991" i="9"/>
  <c r="S3992" i="9"/>
  <c r="S3993" i="9"/>
  <c r="S3994" i="9"/>
  <c r="S3995" i="9"/>
  <c r="S3996" i="9"/>
  <c r="S3997" i="9"/>
  <c r="S3998" i="9"/>
  <c r="S3999" i="9"/>
  <c r="S4000" i="9"/>
  <c r="S4001" i="9"/>
  <c r="S4002" i="9"/>
  <c r="S4003" i="9"/>
  <c r="S4004" i="9"/>
  <c r="S4005" i="9"/>
  <c r="S4006" i="9"/>
  <c r="S4007" i="9"/>
  <c r="S4008" i="9"/>
  <c r="S4009" i="9"/>
  <c r="S4010" i="9"/>
  <c r="S4011" i="9"/>
  <c r="S4012" i="9"/>
  <c r="S4013" i="9"/>
  <c r="S4014" i="9"/>
  <c r="S4015" i="9"/>
  <c r="S4016" i="9"/>
  <c r="S4017" i="9"/>
  <c r="S4018" i="9"/>
  <c r="S4019" i="9"/>
  <c r="S4020" i="9"/>
  <c r="S4021" i="9"/>
  <c r="S4022" i="9"/>
  <c r="S4023" i="9"/>
  <c r="S4024" i="9"/>
  <c r="S4025" i="9"/>
  <c r="S4026" i="9"/>
  <c r="S4027" i="9"/>
  <c r="S4028" i="9"/>
  <c r="S4029" i="9"/>
  <c r="S4030" i="9"/>
  <c r="S4031" i="9"/>
  <c r="S4032" i="9"/>
  <c r="S4033" i="9"/>
  <c r="S4034" i="9"/>
  <c r="S4035" i="9"/>
  <c r="S4036" i="9"/>
  <c r="S4037" i="9"/>
  <c r="S4038" i="9"/>
  <c r="S4039" i="9"/>
  <c r="S4040" i="9"/>
  <c r="S4041" i="9"/>
  <c r="S4042" i="9"/>
  <c r="S4043" i="9"/>
  <c r="S4044" i="9"/>
  <c r="S4045" i="9"/>
  <c r="S4046" i="9"/>
  <c r="S4047" i="9"/>
  <c r="S4048" i="9"/>
  <c r="S4049" i="9"/>
  <c r="S4050" i="9"/>
  <c r="S4051" i="9"/>
  <c r="S4052" i="9"/>
  <c r="S4053" i="9"/>
  <c r="S4054" i="9"/>
  <c r="S4055" i="9"/>
  <c r="S4056" i="9"/>
  <c r="S4057" i="9"/>
  <c r="S4058" i="9"/>
  <c r="S4059" i="9"/>
  <c r="S4060" i="9"/>
  <c r="S4061" i="9"/>
  <c r="S4062" i="9"/>
  <c r="S4063" i="9"/>
  <c r="S4064" i="9"/>
  <c r="S4065" i="9"/>
  <c r="S4066" i="9"/>
  <c r="S4067" i="9"/>
  <c r="S4068" i="9"/>
  <c r="S4069" i="9"/>
  <c r="S4070" i="9"/>
  <c r="S4071" i="9"/>
  <c r="S4072" i="9"/>
  <c r="S4073" i="9"/>
  <c r="S4074" i="9"/>
  <c r="S4075" i="9"/>
  <c r="S4076" i="9"/>
  <c r="S4077" i="9"/>
  <c r="S4078" i="9"/>
  <c r="S4079" i="9"/>
  <c r="S4080" i="9"/>
  <c r="S4081" i="9"/>
  <c r="S4082" i="9"/>
  <c r="S4083" i="9"/>
  <c r="S4084" i="9"/>
  <c r="S4085" i="9"/>
  <c r="S4086" i="9"/>
  <c r="S4087" i="9"/>
  <c r="S4088" i="9"/>
  <c r="S4089" i="9"/>
  <c r="S4090" i="9"/>
  <c r="S4091" i="9"/>
  <c r="S4092" i="9"/>
  <c r="S4093" i="9"/>
  <c r="S4094" i="9"/>
  <c r="S4095" i="9"/>
  <c r="S4096" i="9"/>
  <c r="S4097" i="9"/>
  <c r="S4098" i="9"/>
  <c r="S4099" i="9"/>
  <c r="S4100" i="9"/>
  <c r="S4101" i="9"/>
  <c r="S4102" i="9"/>
  <c r="S4103" i="9"/>
  <c r="S4104" i="9"/>
  <c r="S4105" i="9"/>
  <c r="S4106" i="9"/>
  <c r="S4107" i="9"/>
  <c r="S4108" i="9"/>
  <c r="S4109" i="9"/>
  <c r="S4110" i="9"/>
  <c r="S4111" i="9"/>
  <c r="S4112" i="9"/>
  <c r="S4113" i="9"/>
  <c r="S4114" i="9"/>
  <c r="S4115" i="9"/>
  <c r="S4116" i="9"/>
  <c r="S4117" i="9"/>
  <c r="S4118" i="9"/>
  <c r="S4119" i="9"/>
  <c r="S4120" i="9"/>
  <c r="S4121" i="9"/>
  <c r="S4122" i="9"/>
  <c r="S4123" i="9"/>
  <c r="S4124" i="9"/>
  <c r="S4125" i="9"/>
  <c r="S4126" i="9"/>
  <c r="S4127" i="9"/>
  <c r="S4128" i="9"/>
  <c r="S4129" i="9"/>
  <c r="S4130" i="9"/>
  <c r="S4131" i="9"/>
  <c r="S4132" i="9"/>
  <c r="S4133" i="9"/>
  <c r="S4134" i="9"/>
  <c r="S4135" i="9"/>
  <c r="S4136" i="9"/>
  <c r="S4137" i="9"/>
  <c r="S4138" i="9"/>
  <c r="S4139" i="9"/>
  <c r="S4140" i="9"/>
  <c r="S4141" i="9"/>
  <c r="S4142" i="9"/>
  <c r="S4143" i="9"/>
  <c r="S4144" i="9"/>
  <c r="S4145" i="9"/>
  <c r="S4146" i="9"/>
  <c r="S4147" i="9"/>
  <c r="S4148" i="9"/>
  <c r="S4149" i="9"/>
  <c r="S4150" i="9"/>
  <c r="S4151" i="9"/>
  <c r="S4152" i="9"/>
  <c r="S4153" i="9"/>
  <c r="S4154" i="9"/>
  <c r="S4155" i="9"/>
  <c r="S4156" i="9"/>
  <c r="S4157" i="9"/>
  <c r="S4158" i="9"/>
  <c r="S4159" i="9"/>
  <c r="S4160" i="9"/>
  <c r="S4161" i="9"/>
  <c r="S4162" i="9"/>
  <c r="S4163" i="9"/>
  <c r="S4164" i="9"/>
  <c r="S4165" i="9"/>
  <c r="S4166" i="9"/>
  <c r="S4167" i="9"/>
  <c r="S4168" i="9"/>
  <c r="S4169" i="9"/>
  <c r="S4170" i="9"/>
  <c r="S4171" i="9"/>
  <c r="S4172" i="9"/>
  <c r="S4173" i="9"/>
  <c r="S4174" i="9"/>
  <c r="S4175" i="9"/>
  <c r="S4176" i="9"/>
  <c r="S4177" i="9"/>
  <c r="S4178" i="9"/>
  <c r="S4179" i="9"/>
  <c r="S4180" i="9"/>
  <c r="S4181" i="9"/>
  <c r="S4182" i="9"/>
  <c r="S4183" i="9"/>
  <c r="S4184" i="9"/>
  <c r="S4185" i="9"/>
  <c r="S4186" i="9"/>
  <c r="S4187" i="9"/>
  <c r="S4188" i="9"/>
  <c r="S4189" i="9"/>
  <c r="S4190" i="9"/>
  <c r="S4191" i="9"/>
  <c r="S4192" i="9"/>
  <c r="S4193" i="9"/>
  <c r="S4194" i="9"/>
  <c r="S4195" i="9"/>
  <c r="S4196" i="9"/>
  <c r="S4197" i="9"/>
  <c r="S4198" i="9"/>
  <c r="S4199" i="9"/>
  <c r="S4200" i="9"/>
  <c r="S4201" i="9"/>
  <c r="S4202" i="9"/>
  <c r="S4203" i="9"/>
  <c r="S4204" i="9"/>
  <c r="S4205" i="9"/>
  <c r="S4206" i="9"/>
  <c r="S4207" i="9"/>
  <c r="S4208" i="9"/>
  <c r="S4209" i="9"/>
  <c r="S4210" i="9"/>
  <c r="S4211" i="9"/>
  <c r="S4212" i="9"/>
  <c r="S4213" i="9"/>
  <c r="S4214" i="9"/>
  <c r="S4215" i="9"/>
  <c r="S4216" i="9"/>
  <c r="S4217" i="9"/>
  <c r="S4218" i="9"/>
  <c r="S4219" i="9"/>
  <c r="S4220" i="9"/>
  <c r="S4221" i="9"/>
  <c r="S4222" i="9"/>
  <c r="S4223" i="9"/>
  <c r="S4224" i="9"/>
  <c r="S4225" i="9"/>
  <c r="S4226" i="9"/>
  <c r="S4227" i="9"/>
  <c r="S4228" i="9"/>
  <c r="S4229" i="9"/>
  <c r="S4230" i="9"/>
  <c r="S4231" i="9"/>
  <c r="S4232" i="9"/>
  <c r="S4233" i="9"/>
  <c r="S4234" i="9"/>
  <c r="S4235" i="9"/>
  <c r="S4236" i="9"/>
  <c r="S4237" i="9"/>
  <c r="S4238" i="9"/>
  <c r="S4239" i="9"/>
  <c r="S4240" i="9"/>
  <c r="S4241" i="9"/>
  <c r="S4242" i="9"/>
  <c r="S4243" i="9"/>
  <c r="S4244" i="9"/>
  <c r="S4245" i="9"/>
  <c r="S4246" i="9"/>
  <c r="S4247" i="9"/>
  <c r="S4248" i="9"/>
  <c r="S4249" i="9"/>
  <c r="S4250" i="9"/>
  <c r="S4251" i="9"/>
  <c r="S4252" i="9"/>
  <c r="S4253" i="9"/>
  <c r="S4254" i="9"/>
  <c r="S4255" i="9"/>
  <c r="S4256" i="9"/>
  <c r="S4257" i="9"/>
  <c r="S4258" i="9"/>
  <c r="S4259" i="9"/>
  <c r="S4260" i="9"/>
  <c r="S4261" i="9"/>
  <c r="S4262" i="9"/>
  <c r="S4263" i="9"/>
  <c r="S4264" i="9"/>
  <c r="S4265" i="9"/>
  <c r="S4266" i="9"/>
  <c r="S4267" i="9"/>
  <c r="S4268" i="9"/>
  <c r="S4269" i="9"/>
  <c r="S4270" i="9"/>
  <c r="S4271" i="9"/>
  <c r="S4272" i="9"/>
  <c r="S4273" i="9"/>
  <c r="S4274" i="9"/>
  <c r="S4275" i="9"/>
  <c r="S4276" i="9"/>
  <c r="S4277" i="9"/>
  <c r="S4278" i="9"/>
  <c r="S4279" i="9"/>
  <c r="S4280" i="9"/>
  <c r="S4281" i="9"/>
  <c r="S4282" i="9"/>
  <c r="S4283" i="9"/>
  <c r="S4284" i="9"/>
  <c r="S4285" i="9"/>
  <c r="S4286" i="9"/>
  <c r="S4287" i="9"/>
  <c r="S4288" i="9"/>
  <c r="S4289" i="9"/>
  <c r="S4290" i="9"/>
  <c r="S4291" i="9"/>
  <c r="S4292" i="9"/>
  <c r="S4293" i="9"/>
  <c r="S4294" i="9"/>
  <c r="S4295" i="9"/>
  <c r="S4296" i="9"/>
  <c r="S4297" i="9"/>
  <c r="S4298" i="9"/>
  <c r="S4299" i="9"/>
  <c r="S4300" i="9"/>
  <c r="S4301" i="9"/>
  <c r="S4302" i="9"/>
  <c r="S4303" i="9"/>
  <c r="S4304" i="9"/>
  <c r="S4305" i="9"/>
  <c r="S4306" i="9"/>
  <c r="S4307" i="9"/>
  <c r="S4308" i="9"/>
  <c r="S4309" i="9"/>
  <c r="S4310" i="9"/>
  <c r="S4311" i="9"/>
  <c r="S4312" i="9"/>
  <c r="S4313" i="9"/>
  <c r="S4314" i="9"/>
  <c r="S4315" i="9"/>
  <c r="S4316" i="9"/>
  <c r="S4317" i="9"/>
  <c r="S4318" i="9"/>
  <c r="S4319" i="9"/>
  <c r="S4320" i="9"/>
  <c r="S4321" i="9"/>
  <c r="S4322" i="9"/>
  <c r="S4323" i="9"/>
  <c r="S4324" i="9"/>
  <c r="S4325" i="9"/>
  <c r="S4326" i="9"/>
  <c r="S4327" i="9"/>
  <c r="S4328" i="9"/>
  <c r="S4329" i="9"/>
  <c r="S4330" i="9"/>
  <c r="S4331" i="9"/>
  <c r="S4332" i="9"/>
  <c r="S4333" i="9"/>
  <c r="S4334" i="9"/>
  <c r="S4335" i="9"/>
  <c r="S4336" i="9"/>
  <c r="S4337" i="9"/>
  <c r="S4338" i="9"/>
  <c r="S4339" i="9"/>
  <c r="S4340" i="9"/>
  <c r="S4341" i="9"/>
  <c r="S4342" i="9"/>
  <c r="S4343" i="9"/>
  <c r="S4344" i="9"/>
  <c r="S4345" i="9"/>
  <c r="S4346" i="9"/>
  <c r="S4347" i="9"/>
  <c r="S4348" i="9"/>
  <c r="S4349" i="9"/>
  <c r="S4350" i="9"/>
  <c r="S4351" i="9"/>
  <c r="S4352" i="9"/>
  <c r="S4353" i="9"/>
  <c r="S4354" i="9"/>
  <c r="S4355" i="9"/>
  <c r="S4356" i="9"/>
  <c r="S4357" i="9"/>
  <c r="S4358" i="9"/>
  <c r="S4359" i="9"/>
  <c r="S4360" i="9"/>
  <c r="S4361" i="9"/>
  <c r="S4362" i="9"/>
  <c r="S4363" i="9"/>
  <c r="S4364" i="9"/>
  <c r="S4365" i="9"/>
  <c r="S4366" i="9"/>
  <c r="S4367" i="9"/>
  <c r="S4368" i="9"/>
  <c r="S4369" i="9"/>
  <c r="S4370" i="9"/>
  <c r="S4371" i="9"/>
  <c r="S4372" i="9"/>
  <c r="S4373" i="9"/>
  <c r="S4374" i="9"/>
  <c r="S4375" i="9"/>
  <c r="S4376" i="9"/>
  <c r="S4377" i="9"/>
  <c r="S4378" i="9"/>
  <c r="S4379" i="9"/>
  <c r="S4380" i="9"/>
  <c r="S4381" i="9"/>
  <c r="S4382" i="9"/>
  <c r="S4383" i="9"/>
  <c r="S4384" i="9"/>
  <c r="S4385" i="9"/>
  <c r="S4386" i="9"/>
  <c r="S4387" i="9"/>
  <c r="S4388" i="9"/>
  <c r="S4389" i="9"/>
  <c r="S4390" i="9"/>
  <c r="S4391" i="9"/>
  <c r="S4392" i="9"/>
  <c r="S4393" i="9"/>
  <c r="S4394" i="9"/>
  <c r="S4395" i="9"/>
  <c r="S4396" i="9"/>
  <c r="S4397" i="9"/>
  <c r="S4398" i="9"/>
  <c r="S4399" i="9"/>
  <c r="S4400" i="9"/>
  <c r="S4401" i="9"/>
  <c r="S4402" i="9"/>
  <c r="S4403" i="9"/>
  <c r="S4404" i="9"/>
  <c r="S4405" i="9"/>
  <c r="S4406" i="9"/>
  <c r="S4407" i="9"/>
  <c r="S4408" i="9"/>
  <c r="S4409" i="9"/>
  <c r="S4410" i="9"/>
  <c r="S4411" i="9"/>
  <c r="S4412" i="9"/>
  <c r="S4413" i="9"/>
  <c r="S4414" i="9"/>
  <c r="S4415" i="9"/>
  <c r="S4416" i="9"/>
  <c r="S4417" i="9"/>
  <c r="S4418" i="9"/>
  <c r="S4419" i="9"/>
  <c r="S4420" i="9"/>
  <c r="S4421" i="9"/>
  <c r="S4422" i="9"/>
  <c r="S4423" i="9"/>
  <c r="S4424" i="9"/>
  <c r="S4425" i="9"/>
  <c r="S4426" i="9"/>
  <c r="S4427" i="9"/>
  <c r="S4428" i="9"/>
  <c r="S4429" i="9"/>
  <c r="S4430" i="9"/>
  <c r="S4431" i="9"/>
  <c r="S4432" i="9"/>
  <c r="S4433" i="9"/>
  <c r="S4434" i="9"/>
  <c r="S4435" i="9"/>
  <c r="S4436" i="9"/>
  <c r="S4437" i="9"/>
  <c r="S4438" i="9"/>
  <c r="S4439" i="9"/>
  <c r="S4440" i="9"/>
  <c r="S4441" i="9"/>
  <c r="S4442" i="9"/>
  <c r="S4443" i="9"/>
  <c r="S4444" i="9"/>
  <c r="S4445" i="9"/>
  <c r="S4446" i="9"/>
  <c r="S4447" i="9"/>
  <c r="S4448" i="9"/>
  <c r="S4449" i="9"/>
  <c r="S4450" i="9"/>
  <c r="S4451" i="9"/>
  <c r="S4452" i="9"/>
  <c r="S4453" i="9"/>
  <c r="S4454" i="9"/>
  <c r="S4455" i="9"/>
  <c r="S4456" i="9"/>
  <c r="S4457" i="9"/>
  <c r="S4458" i="9"/>
  <c r="S4459" i="9"/>
  <c r="S4460" i="9"/>
  <c r="S4461" i="9"/>
  <c r="S4462" i="9"/>
  <c r="S4463" i="9"/>
  <c r="S4464" i="9"/>
  <c r="S4465" i="9"/>
  <c r="S4466" i="9"/>
  <c r="S4467" i="9"/>
  <c r="S4468" i="9"/>
  <c r="S4469" i="9"/>
  <c r="S4470" i="9"/>
  <c r="S4471" i="9"/>
  <c r="S4472" i="9"/>
  <c r="S4473" i="9"/>
  <c r="S4474" i="9"/>
  <c r="S4475" i="9"/>
  <c r="S4476" i="9"/>
  <c r="S4477" i="9"/>
  <c r="S4478" i="9"/>
  <c r="S4479" i="9"/>
  <c r="S4480" i="9"/>
  <c r="S4481" i="9"/>
  <c r="S4482" i="9"/>
  <c r="S4483" i="9"/>
  <c r="S4484" i="9"/>
  <c r="S4485" i="9"/>
  <c r="S4486" i="9"/>
  <c r="S4487" i="9"/>
  <c r="S4488" i="9"/>
  <c r="S4489" i="9"/>
  <c r="S4490" i="9"/>
  <c r="S4491" i="9"/>
  <c r="S4492" i="9"/>
  <c r="S4493" i="9"/>
  <c r="S4494" i="9"/>
  <c r="S4495" i="9"/>
  <c r="S4496" i="9"/>
  <c r="S4497" i="9"/>
  <c r="S4498" i="9"/>
  <c r="S4499" i="9"/>
  <c r="S4500" i="9"/>
  <c r="S4501" i="9"/>
  <c r="S4502" i="9"/>
  <c r="S4503" i="9"/>
  <c r="S4504" i="9"/>
  <c r="S4505" i="9"/>
  <c r="S4506" i="9"/>
  <c r="S4507" i="9"/>
  <c r="S4508" i="9"/>
  <c r="S4509" i="9"/>
  <c r="S4510" i="9"/>
  <c r="S4511" i="9"/>
  <c r="S4512" i="9"/>
  <c r="S4513" i="9"/>
  <c r="S4514" i="9"/>
  <c r="S4515" i="9"/>
  <c r="S4516" i="9"/>
  <c r="S4517" i="9"/>
  <c r="S4518" i="9"/>
  <c r="S4519" i="9"/>
  <c r="S4520" i="9"/>
  <c r="S4521" i="9"/>
  <c r="S4522" i="9"/>
  <c r="S4523" i="9"/>
  <c r="S4524" i="9"/>
  <c r="S4525" i="9"/>
  <c r="S4526" i="9"/>
  <c r="S4527" i="9"/>
  <c r="S4528" i="9"/>
  <c r="S4529" i="9"/>
  <c r="S4530" i="9"/>
  <c r="S4531" i="9"/>
  <c r="S4532" i="9"/>
  <c r="S4533" i="9"/>
  <c r="S4534" i="9"/>
  <c r="S4535" i="9"/>
  <c r="S4536" i="9"/>
  <c r="S4537" i="9"/>
  <c r="S4538" i="9"/>
  <c r="S4539" i="9"/>
  <c r="S4540" i="9"/>
  <c r="S4541" i="9"/>
  <c r="S4542" i="9"/>
  <c r="S4543" i="9"/>
  <c r="S4544" i="9"/>
  <c r="S4545" i="9"/>
  <c r="S4546" i="9"/>
  <c r="S4547" i="9"/>
  <c r="S4548" i="9"/>
  <c r="S4549" i="9"/>
  <c r="S4550" i="9"/>
  <c r="S4551" i="9"/>
  <c r="S4552" i="9"/>
  <c r="S4553" i="9"/>
  <c r="S4554" i="9"/>
  <c r="S4555" i="9"/>
  <c r="S4556" i="9"/>
  <c r="S4557" i="9"/>
  <c r="S4558" i="9"/>
  <c r="S4559" i="9"/>
  <c r="S4560" i="9"/>
  <c r="S4561" i="9"/>
  <c r="S4562" i="9"/>
  <c r="S4563" i="9"/>
  <c r="S4564" i="9"/>
  <c r="S4565" i="9"/>
  <c r="S4566" i="9"/>
  <c r="S4567" i="9"/>
  <c r="S4568" i="9"/>
  <c r="S4569" i="9"/>
  <c r="S4570" i="9"/>
  <c r="S4571" i="9"/>
  <c r="S4572" i="9"/>
  <c r="S4573" i="9"/>
  <c r="S4574" i="9"/>
  <c r="S4575" i="9"/>
  <c r="S4576" i="9"/>
  <c r="S4577" i="9"/>
  <c r="S4578" i="9"/>
  <c r="S4579" i="9"/>
  <c r="S4580" i="9"/>
  <c r="S4581" i="9"/>
  <c r="S4582" i="9"/>
  <c r="S4583" i="9"/>
  <c r="S4584" i="9"/>
  <c r="S4585" i="9"/>
  <c r="S4586" i="9"/>
  <c r="S4587" i="9"/>
  <c r="S4588" i="9"/>
  <c r="S4589" i="9"/>
  <c r="S4590" i="9"/>
  <c r="S4591" i="9"/>
  <c r="S4592" i="9"/>
  <c r="S4593" i="9"/>
  <c r="S4594" i="9"/>
  <c r="S4595" i="9"/>
  <c r="S4596" i="9"/>
  <c r="S4597" i="9"/>
  <c r="S4598" i="9"/>
  <c r="S4599" i="9"/>
  <c r="S4600" i="9"/>
  <c r="S4601" i="9"/>
  <c r="S4602" i="9"/>
  <c r="S4603" i="9"/>
  <c r="S4604" i="9"/>
  <c r="S4605" i="9"/>
  <c r="S4606" i="9"/>
  <c r="S4607" i="9"/>
  <c r="S4608" i="9"/>
  <c r="S4609" i="9"/>
  <c r="S4610" i="9"/>
  <c r="S4611" i="9"/>
  <c r="S4612" i="9"/>
  <c r="S4613" i="9"/>
  <c r="S4614" i="9"/>
  <c r="S4615" i="9"/>
  <c r="S4616" i="9"/>
  <c r="S4617" i="9"/>
  <c r="S4618" i="9"/>
  <c r="S4619" i="9"/>
  <c r="S4620" i="9"/>
  <c r="S4621" i="9"/>
  <c r="S4622" i="9"/>
  <c r="S4623" i="9"/>
  <c r="S4624" i="9"/>
  <c r="S4625" i="9"/>
  <c r="S4626" i="9"/>
  <c r="S4627" i="9"/>
  <c r="S4628" i="9"/>
  <c r="S4629" i="9"/>
  <c r="S4630" i="9"/>
  <c r="S4631" i="9"/>
  <c r="S4632" i="9"/>
  <c r="S4633" i="9"/>
  <c r="S4634" i="9"/>
  <c r="S4635" i="9"/>
  <c r="S4636" i="9"/>
  <c r="S4637" i="9"/>
  <c r="S4638" i="9"/>
  <c r="S4639" i="9"/>
  <c r="S4640" i="9"/>
  <c r="S4641" i="9"/>
  <c r="S4642" i="9"/>
  <c r="S4643" i="9"/>
  <c r="S4644" i="9"/>
  <c r="S4645" i="9"/>
  <c r="S4646" i="9"/>
  <c r="S4647" i="9"/>
  <c r="S4648" i="9"/>
  <c r="S4649" i="9"/>
  <c r="S4650" i="9"/>
  <c r="S4651" i="9"/>
  <c r="S4652" i="9"/>
  <c r="S4653" i="9"/>
  <c r="S4654" i="9"/>
  <c r="S4655" i="9"/>
  <c r="S4656" i="9"/>
  <c r="S4657" i="9"/>
  <c r="S4658" i="9"/>
  <c r="S4659" i="9"/>
  <c r="S4660" i="9"/>
  <c r="S4661" i="9"/>
  <c r="S4662" i="9"/>
  <c r="S4663" i="9"/>
  <c r="S4664" i="9"/>
  <c r="S4665" i="9"/>
  <c r="S4666" i="9"/>
  <c r="S4667" i="9"/>
  <c r="S4668" i="9"/>
  <c r="S4669" i="9"/>
  <c r="S4670" i="9"/>
  <c r="S4671" i="9"/>
  <c r="S4672" i="9"/>
  <c r="S4673" i="9"/>
  <c r="S4674" i="9"/>
  <c r="S4675" i="9"/>
  <c r="S4676" i="9"/>
  <c r="S4677" i="9"/>
  <c r="S4678" i="9"/>
  <c r="S4679" i="9"/>
  <c r="S4680" i="9"/>
  <c r="S4681" i="9"/>
  <c r="S4682" i="9"/>
  <c r="S4683" i="9"/>
  <c r="S4684" i="9"/>
  <c r="S4685" i="9"/>
  <c r="S4686" i="9"/>
  <c r="S4687" i="9"/>
  <c r="S4688" i="9"/>
  <c r="S4689" i="9"/>
  <c r="S4690" i="9"/>
  <c r="S4691" i="9"/>
  <c r="S4692" i="9"/>
  <c r="S4693" i="9"/>
  <c r="S4694" i="9"/>
  <c r="S4695" i="9"/>
  <c r="S4696" i="9"/>
  <c r="S4697" i="9"/>
  <c r="S4698" i="9"/>
  <c r="S4699" i="9"/>
  <c r="S4700" i="9"/>
  <c r="S4701" i="9"/>
  <c r="S4702" i="9"/>
  <c r="S4703" i="9"/>
  <c r="S4704" i="9"/>
  <c r="S4705" i="9"/>
  <c r="S4706" i="9"/>
  <c r="S4707" i="9"/>
  <c r="S4708" i="9"/>
  <c r="S4709" i="9"/>
  <c r="S4710" i="9"/>
  <c r="S4711" i="9"/>
  <c r="S4712" i="9"/>
  <c r="S4713" i="9"/>
  <c r="S4714" i="9"/>
  <c r="S4715" i="9"/>
  <c r="S4716" i="9"/>
  <c r="S4717" i="9"/>
  <c r="S4718" i="9"/>
  <c r="S4719" i="9"/>
  <c r="S4720" i="9"/>
  <c r="S4721" i="9"/>
  <c r="S4722" i="9"/>
  <c r="S4723" i="9"/>
  <c r="S4724" i="9"/>
  <c r="S4725" i="9"/>
  <c r="S4726" i="9"/>
  <c r="S4727" i="9"/>
  <c r="S4728" i="9"/>
  <c r="S4729" i="9"/>
  <c r="S4730" i="9"/>
  <c r="S4731" i="9"/>
  <c r="S4732" i="9"/>
  <c r="S4733" i="9"/>
  <c r="S4734" i="9"/>
  <c r="S4735" i="9"/>
  <c r="S4736" i="9"/>
  <c r="S4737" i="9"/>
  <c r="S4738" i="9"/>
  <c r="S4739" i="9"/>
  <c r="S4740" i="9"/>
  <c r="S4741" i="9"/>
  <c r="S4742" i="9"/>
  <c r="S4743" i="9"/>
  <c r="S4744" i="9"/>
  <c r="S4745" i="9"/>
  <c r="S4746" i="9"/>
  <c r="S4747" i="9"/>
  <c r="S4748" i="9"/>
  <c r="S4749" i="9"/>
  <c r="S4750" i="9"/>
  <c r="S4751" i="9"/>
  <c r="S4752" i="9"/>
  <c r="S4753" i="9"/>
  <c r="S4754" i="9"/>
  <c r="S4755" i="9"/>
  <c r="S4756" i="9"/>
  <c r="S4757" i="9"/>
  <c r="S4758" i="9"/>
  <c r="S4759" i="9"/>
  <c r="S4760" i="9"/>
  <c r="S4761" i="9"/>
  <c r="S4762" i="9"/>
  <c r="S4763" i="9"/>
  <c r="S4764" i="9"/>
  <c r="S4765" i="9"/>
  <c r="S4766" i="9"/>
  <c r="S4767" i="9"/>
  <c r="S4768" i="9"/>
  <c r="S4769" i="9"/>
  <c r="S4770" i="9"/>
  <c r="S4771" i="9"/>
  <c r="S4772" i="9"/>
  <c r="S4773" i="9"/>
  <c r="S4774" i="9"/>
  <c r="S4775" i="9"/>
  <c r="S4776" i="9"/>
  <c r="S4777" i="9"/>
  <c r="S4778" i="9"/>
  <c r="S4779" i="9"/>
  <c r="S4780" i="9"/>
  <c r="S4781" i="9"/>
  <c r="S4782" i="9"/>
  <c r="S4783" i="9"/>
  <c r="S4784" i="9"/>
  <c r="S4785" i="9"/>
  <c r="S4786" i="9"/>
  <c r="S4787" i="9"/>
  <c r="S4788" i="9"/>
  <c r="S4789" i="9"/>
  <c r="S4790" i="9"/>
  <c r="S4791" i="9"/>
  <c r="S4792" i="9"/>
  <c r="S4793" i="9"/>
  <c r="S4794" i="9"/>
  <c r="S4795" i="9"/>
  <c r="S4796" i="9"/>
  <c r="S4797" i="9"/>
  <c r="S4798" i="9"/>
  <c r="S4799" i="9"/>
  <c r="S4800" i="9"/>
  <c r="S4801" i="9"/>
  <c r="S4802" i="9"/>
  <c r="S4803" i="9"/>
  <c r="S4804" i="9"/>
  <c r="S4805" i="9"/>
  <c r="S4806" i="9"/>
  <c r="S4807" i="9"/>
  <c r="S4808" i="9"/>
  <c r="S4809" i="9"/>
  <c r="S4810" i="9"/>
  <c r="S4811" i="9"/>
  <c r="S4812" i="9"/>
  <c r="S4813" i="9"/>
  <c r="S4814" i="9"/>
  <c r="S4815" i="9"/>
  <c r="S4816" i="9"/>
  <c r="S4817" i="9"/>
  <c r="S4818" i="9"/>
  <c r="S4819" i="9"/>
  <c r="S4820" i="9"/>
  <c r="S4821" i="9"/>
  <c r="S4822" i="9"/>
  <c r="S4823" i="9"/>
  <c r="S4824" i="9"/>
  <c r="S4825" i="9"/>
  <c r="S4826" i="9"/>
  <c r="S4827" i="9"/>
  <c r="S4828" i="9"/>
  <c r="S4829" i="9"/>
  <c r="S4830" i="9"/>
  <c r="S4831" i="9"/>
  <c r="S4832" i="9"/>
  <c r="S4833" i="9"/>
  <c r="S4834" i="9"/>
  <c r="S4835" i="9"/>
  <c r="S4836" i="9"/>
  <c r="S4837" i="9"/>
  <c r="S4838" i="9"/>
  <c r="S4839" i="9"/>
  <c r="S4840" i="9"/>
  <c r="S4841" i="9"/>
  <c r="S4842" i="9"/>
  <c r="S4843" i="9"/>
  <c r="S4844" i="9"/>
  <c r="S4845" i="9"/>
  <c r="S4846" i="9"/>
  <c r="S4847" i="9"/>
  <c r="S4848" i="9"/>
  <c r="S4849" i="9"/>
  <c r="S4850" i="9"/>
  <c r="S4851" i="9"/>
  <c r="S4852" i="9"/>
  <c r="S4853" i="9"/>
  <c r="S4854" i="9"/>
  <c r="S4855" i="9"/>
  <c r="S4856" i="9"/>
  <c r="S4857" i="9"/>
  <c r="S4858" i="9"/>
  <c r="S4859" i="9"/>
  <c r="S4860" i="9"/>
  <c r="S4861" i="9"/>
  <c r="S4862" i="9"/>
  <c r="S4863" i="9"/>
  <c r="S4864" i="9"/>
  <c r="S4865" i="9"/>
  <c r="S4866" i="9"/>
  <c r="S4867" i="9"/>
  <c r="S4868" i="9"/>
  <c r="S4869" i="9"/>
  <c r="S4870" i="9"/>
  <c r="S4871" i="9"/>
  <c r="S4872" i="9"/>
  <c r="S4873" i="9"/>
  <c r="S4874" i="9"/>
  <c r="S4875" i="9"/>
  <c r="S4876" i="9"/>
  <c r="S4877" i="9"/>
  <c r="S4878" i="9"/>
  <c r="S4879" i="9"/>
  <c r="S4880" i="9"/>
  <c r="S4881" i="9"/>
  <c r="S4882" i="9"/>
  <c r="S4883" i="9"/>
  <c r="S4884" i="9"/>
  <c r="S4885" i="9"/>
  <c r="S4886" i="9"/>
  <c r="S4887" i="9"/>
  <c r="S4888" i="9"/>
  <c r="S4889" i="9"/>
  <c r="S4890" i="9"/>
  <c r="S4891" i="9"/>
  <c r="S4892" i="9"/>
  <c r="S4893" i="9"/>
  <c r="S4894" i="9"/>
  <c r="S4895" i="9"/>
  <c r="S4896" i="9"/>
  <c r="S4897" i="9"/>
  <c r="S4898" i="9"/>
  <c r="S4899" i="9"/>
  <c r="S4900" i="9"/>
  <c r="S4901" i="9"/>
  <c r="S4902" i="9"/>
  <c r="S4903" i="9"/>
  <c r="S4904" i="9"/>
  <c r="S4905" i="9"/>
  <c r="S4906" i="9"/>
  <c r="S4907" i="9"/>
  <c r="S4908" i="9"/>
  <c r="S4909" i="9"/>
  <c r="S4910" i="9"/>
  <c r="S4911" i="9"/>
  <c r="S4912" i="9"/>
  <c r="S4913" i="9"/>
  <c r="S4914" i="9"/>
  <c r="S4915" i="9"/>
  <c r="S4916" i="9"/>
  <c r="S4917" i="9"/>
  <c r="S4918" i="9"/>
  <c r="S4919" i="9"/>
  <c r="S4920" i="9"/>
  <c r="S4921" i="9"/>
  <c r="S4922" i="9"/>
  <c r="S4923" i="9"/>
  <c r="S4924" i="9"/>
  <c r="S4925" i="9"/>
  <c r="S4926" i="9"/>
  <c r="S4927" i="9"/>
  <c r="S4928" i="9"/>
  <c r="S4929" i="9"/>
  <c r="S4930" i="9"/>
  <c r="S4931" i="9"/>
  <c r="S4932" i="9"/>
  <c r="S4933" i="9"/>
  <c r="S4934" i="9"/>
  <c r="S4935" i="9"/>
  <c r="S4936" i="9"/>
  <c r="S4937" i="9"/>
  <c r="S4938" i="9"/>
  <c r="S4939" i="9"/>
  <c r="S4940" i="9"/>
  <c r="S4941" i="9"/>
  <c r="S4942" i="9"/>
  <c r="S4943" i="9"/>
  <c r="S4944" i="9"/>
  <c r="S4945" i="9"/>
  <c r="S4946" i="9"/>
  <c r="S4947" i="9"/>
  <c r="S4948" i="9"/>
  <c r="S4949" i="9"/>
  <c r="S4950" i="9"/>
  <c r="S4951" i="9"/>
  <c r="S4952" i="9"/>
  <c r="S4953" i="9"/>
  <c r="S4954" i="9"/>
  <c r="S4955" i="9"/>
  <c r="S4956" i="9"/>
  <c r="S4957" i="9"/>
  <c r="S4958" i="9"/>
  <c r="S4959" i="9"/>
  <c r="S4960" i="9"/>
  <c r="S4961" i="9"/>
  <c r="S4962" i="9"/>
  <c r="S4963" i="9"/>
  <c r="S4964" i="9"/>
  <c r="S4965" i="9"/>
  <c r="S4966" i="9"/>
  <c r="S4967" i="9"/>
  <c r="S4968" i="9"/>
  <c r="S4969" i="9"/>
  <c r="S4970" i="9"/>
  <c r="S4971" i="9"/>
  <c r="S4972" i="9"/>
  <c r="S4973" i="9"/>
  <c r="S4974" i="9"/>
  <c r="S4975" i="9"/>
  <c r="S4976" i="9"/>
  <c r="S4977" i="9"/>
  <c r="S4978" i="9"/>
  <c r="S4979" i="9"/>
  <c r="S4980" i="9"/>
  <c r="S4981" i="9"/>
  <c r="S4982" i="9"/>
  <c r="S4983" i="9"/>
  <c r="S4984" i="9"/>
  <c r="S4985" i="9"/>
  <c r="S4986" i="9"/>
  <c r="S4987" i="9"/>
  <c r="S4988" i="9"/>
  <c r="S4989" i="9"/>
  <c r="S4990" i="9"/>
  <c r="S4991" i="9"/>
  <c r="S4992" i="9"/>
  <c r="S4993" i="9"/>
  <c r="S4994" i="9"/>
  <c r="S4995" i="9"/>
  <c r="S4996" i="9"/>
  <c r="S4997" i="9"/>
  <c r="S4998" i="9"/>
  <c r="S4999" i="9"/>
  <c r="S5000" i="9"/>
  <c r="S5001" i="9"/>
  <c r="S5002" i="9"/>
  <c r="S5003" i="9"/>
  <c r="S5004" i="9"/>
  <c r="S5005" i="9"/>
  <c r="S5006" i="9"/>
  <c r="S5007" i="9"/>
  <c r="S5008" i="9"/>
  <c r="S5009" i="9"/>
  <c r="S5010" i="9"/>
  <c r="S5011" i="9"/>
  <c r="S5012" i="9"/>
  <c r="S5013" i="9"/>
  <c r="S5014" i="9"/>
  <c r="S5015" i="9"/>
  <c r="S5016" i="9"/>
  <c r="S5017" i="9"/>
  <c r="S5018" i="9"/>
  <c r="S5019" i="9"/>
  <c r="S5020" i="9"/>
  <c r="S5021" i="9"/>
  <c r="S5022" i="9"/>
  <c r="S5023" i="9"/>
  <c r="S5024" i="9"/>
  <c r="S5025" i="9"/>
  <c r="S5026" i="9"/>
  <c r="S5027" i="9"/>
  <c r="S5028" i="9"/>
  <c r="S5029" i="9"/>
  <c r="S5030" i="9"/>
  <c r="S5031" i="9"/>
  <c r="S5032" i="9"/>
  <c r="S5033" i="9"/>
  <c r="S5034" i="9"/>
  <c r="S5035" i="9"/>
  <c r="S5036" i="9"/>
  <c r="S5037" i="9"/>
  <c r="S5038" i="9"/>
  <c r="S5039" i="9"/>
  <c r="S5040" i="9"/>
  <c r="S5041" i="9"/>
  <c r="S5042" i="9"/>
  <c r="S5043" i="9"/>
  <c r="S5044" i="9"/>
  <c r="S5045" i="9"/>
  <c r="S5046" i="9"/>
  <c r="S5047" i="9"/>
  <c r="S5048" i="9"/>
  <c r="S5049" i="9"/>
  <c r="S5050" i="9"/>
  <c r="S5051" i="9"/>
  <c r="S5052" i="9"/>
  <c r="S5053" i="9"/>
  <c r="S5054" i="9"/>
  <c r="S5055" i="9"/>
  <c r="S5056" i="9"/>
  <c r="S5057" i="9"/>
  <c r="S5058" i="9"/>
  <c r="S5059" i="9"/>
  <c r="S5060" i="9"/>
  <c r="S5061" i="9"/>
  <c r="S5062" i="9"/>
  <c r="S5063" i="9"/>
  <c r="S5064" i="9"/>
  <c r="S5065" i="9"/>
  <c r="S5066" i="9"/>
  <c r="S5067" i="9"/>
  <c r="S5068" i="9"/>
  <c r="S5069" i="9"/>
  <c r="S5070" i="9"/>
  <c r="S5071" i="9"/>
  <c r="S5072" i="9"/>
  <c r="S5073" i="9"/>
  <c r="S5074" i="9"/>
  <c r="S5075" i="9"/>
  <c r="S5076" i="9"/>
  <c r="S5077" i="9"/>
  <c r="S5078" i="9"/>
  <c r="S5079" i="9"/>
  <c r="S5080" i="9"/>
  <c r="S5081" i="9"/>
  <c r="S5082" i="9"/>
  <c r="S5083" i="9"/>
  <c r="S5084" i="9"/>
  <c r="S5085" i="9"/>
  <c r="S5086" i="9"/>
  <c r="S5087" i="9"/>
  <c r="S5088" i="9"/>
  <c r="S5089" i="9"/>
  <c r="S5090" i="9"/>
  <c r="S5091" i="9"/>
  <c r="S5092" i="9"/>
  <c r="S5093" i="9"/>
  <c r="S5094" i="9"/>
  <c r="S5095" i="9"/>
  <c r="S5096" i="9"/>
  <c r="S5097" i="9"/>
  <c r="S5098" i="9"/>
  <c r="S5099" i="9"/>
  <c r="S5100" i="9"/>
  <c r="S5101" i="9"/>
  <c r="S5102" i="9"/>
  <c r="S5103" i="9"/>
  <c r="S5104" i="9"/>
  <c r="S5105" i="9"/>
  <c r="S5106" i="9"/>
  <c r="S5107" i="9"/>
  <c r="S5108" i="9"/>
  <c r="S5109" i="9"/>
  <c r="S5110" i="9"/>
  <c r="S5111" i="9"/>
  <c r="S5112" i="9"/>
  <c r="S5113" i="9"/>
  <c r="S5114" i="9"/>
  <c r="S5115" i="9"/>
  <c r="S5116" i="9"/>
  <c r="S5117" i="9"/>
  <c r="S5118" i="9"/>
  <c r="S5119" i="9"/>
  <c r="S5120" i="9"/>
  <c r="S5121" i="9"/>
  <c r="S5122" i="9"/>
  <c r="S5123" i="9"/>
  <c r="S5124" i="9"/>
  <c r="S5125" i="9"/>
  <c r="S5126" i="9"/>
  <c r="S5127" i="9"/>
  <c r="S5128" i="9"/>
  <c r="S5129" i="9"/>
  <c r="S5130" i="9"/>
  <c r="S5131" i="9"/>
  <c r="S5132" i="9"/>
  <c r="S5133" i="9"/>
  <c r="S5134" i="9"/>
  <c r="S5135" i="9"/>
  <c r="S5136" i="9"/>
  <c r="S5137" i="9"/>
  <c r="S5138" i="9"/>
  <c r="S5139" i="9"/>
  <c r="S5140" i="9"/>
  <c r="S5141" i="9"/>
  <c r="S5142" i="9"/>
  <c r="S5143" i="9"/>
  <c r="S5144" i="9"/>
  <c r="S5145" i="9"/>
  <c r="S5146" i="9"/>
  <c r="S5147" i="9"/>
  <c r="S5148" i="9"/>
  <c r="S5149" i="9"/>
  <c r="S5150" i="9"/>
  <c r="S5151" i="9"/>
  <c r="S5152" i="9"/>
  <c r="S5153" i="9"/>
  <c r="S5154" i="9"/>
  <c r="S5155" i="9"/>
  <c r="S5156" i="9"/>
  <c r="S5157" i="9"/>
  <c r="S5158" i="9"/>
  <c r="S5159" i="9"/>
  <c r="S5160" i="9"/>
  <c r="S5161" i="9"/>
  <c r="S5162" i="9"/>
  <c r="S5163" i="9"/>
  <c r="S5164" i="9"/>
  <c r="S5165" i="9"/>
  <c r="S5166" i="9"/>
  <c r="S5167" i="9"/>
  <c r="S5168" i="9"/>
  <c r="S5169" i="9"/>
  <c r="S5170" i="9"/>
  <c r="S5171" i="9"/>
  <c r="S5172" i="9"/>
  <c r="S5173" i="9"/>
  <c r="S5174" i="9"/>
  <c r="S5175" i="9"/>
  <c r="S5176" i="9"/>
  <c r="S5177" i="9"/>
  <c r="S5178" i="9"/>
  <c r="S5179" i="9"/>
  <c r="S5180" i="9"/>
  <c r="S5181" i="9"/>
  <c r="S5182" i="9"/>
  <c r="S5183" i="9"/>
  <c r="S5184" i="9"/>
  <c r="S5185" i="9"/>
  <c r="S5186" i="9"/>
  <c r="S5187" i="9"/>
  <c r="S5188" i="9"/>
  <c r="S5189" i="9"/>
  <c r="S5190" i="9"/>
  <c r="S5191" i="9"/>
  <c r="S5192" i="9"/>
  <c r="S5193" i="9"/>
  <c r="S5194" i="9"/>
  <c r="S5195" i="9"/>
  <c r="S5196" i="9"/>
  <c r="S5197" i="9"/>
  <c r="S5198" i="9"/>
  <c r="S5199" i="9"/>
  <c r="S5200" i="9"/>
  <c r="S5201" i="9"/>
  <c r="S5202" i="9"/>
  <c r="S5203" i="9"/>
  <c r="S5204" i="9"/>
  <c r="S5205" i="9"/>
  <c r="S5206" i="9"/>
  <c r="S5207" i="9"/>
  <c r="S5208" i="9"/>
  <c r="S5209" i="9"/>
  <c r="S5210" i="9"/>
  <c r="S5211" i="9"/>
  <c r="S5212" i="9"/>
  <c r="S5213" i="9"/>
  <c r="S5214" i="9"/>
  <c r="S5215" i="9"/>
  <c r="S5216" i="9"/>
  <c r="S5217" i="9"/>
  <c r="S5218" i="9"/>
  <c r="S5219" i="9"/>
  <c r="S5220" i="9"/>
  <c r="S5221" i="9"/>
  <c r="S5222" i="9"/>
  <c r="S5223" i="9"/>
  <c r="S5224" i="9"/>
  <c r="S5225" i="9"/>
  <c r="S5226" i="9"/>
  <c r="S5227" i="9"/>
  <c r="S5228" i="9"/>
  <c r="S5229" i="9"/>
  <c r="S5230" i="9"/>
  <c r="S5231" i="9"/>
  <c r="S5232" i="9"/>
  <c r="S5233" i="9"/>
  <c r="S5234" i="9"/>
  <c r="S5235" i="9"/>
  <c r="S5236" i="9"/>
  <c r="S5237" i="9"/>
  <c r="S5238" i="9"/>
  <c r="S5239" i="9"/>
  <c r="S5240" i="9"/>
  <c r="S5241" i="9"/>
  <c r="S5242" i="9"/>
  <c r="S5243" i="9"/>
  <c r="S5244" i="9"/>
  <c r="S5245" i="9"/>
  <c r="S5246" i="9"/>
  <c r="S5247" i="9"/>
  <c r="S5248" i="9"/>
  <c r="S5249" i="9"/>
  <c r="S5250" i="9"/>
  <c r="S5251" i="9"/>
  <c r="S5252" i="9"/>
  <c r="S5253" i="9"/>
  <c r="S5254" i="9"/>
  <c r="S5255" i="9"/>
  <c r="S5256" i="9"/>
  <c r="S5257" i="9"/>
  <c r="S5258" i="9"/>
  <c r="S5259" i="9"/>
  <c r="S5260" i="9"/>
  <c r="S5261" i="9"/>
  <c r="S5262" i="9"/>
  <c r="S5263" i="9"/>
  <c r="S5264" i="9"/>
  <c r="S5265" i="9"/>
  <c r="S5266" i="9"/>
  <c r="S5267" i="9"/>
  <c r="S5268" i="9"/>
  <c r="S5269" i="9"/>
  <c r="S5270" i="9"/>
  <c r="S5271" i="9"/>
  <c r="S5272" i="9"/>
  <c r="S5273" i="9"/>
  <c r="S5274" i="9"/>
  <c r="S5275" i="9"/>
  <c r="S5276" i="9"/>
  <c r="S5277" i="9"/>
  <c r="S5278" i="9"/>
  <c r="S5279" i="9"/>
  <c r="S5280" i="9"/>
  <c r="S5281" i="9"/>
  <c r="S5282" i="9"/>
  <c r="S5283" i="9"/>
  <c r="S5284" i="9"/>
  <c r="S5285" i="9"/>
  <c r="S5286" i="9"/>
  <c r="S5287" i="9"/>
  <c r="S5288" i="9"/>
  <c r="S5289" i="9"/>
  <c r="S5290" i="9"/>
  <c r="S5291" i="9"/>
  <c r="S5292" i="9"/>
  <c r="S5293" i="9"/>
  <c r="S5294" i="9"/>
  <c r="S5295" i="9"/>
  <c r="S5296" i="9"/>
  <c r="S5297" i="9"/>
  <c r="S5298" i="9"/>
  <c r="S5299" i="9"/>
  <c r="S5300" i="9"/>
  <c r="S5301" i="9"/>
  <c r="S5302" i="9"/>
  <c r="S5303" i="9"/>
  <c r="S5304" i="9"/>
  <c r="S5305" i="9"/>
  <c r="S5306" i="9"/>
  <c r="S5307" i="9"/>
  <c r="S5308" i="9"/>
  <c r="S5309" i="9"/>
  <c r="S5310" i="9"/>
  <c r="S5311" i="9"/>
  <c r="S5312" i="9"/>
  <c r="S5313" i="9"/>
  <c r="S5314" i="9"/>
  <c r="S5315" i="9"/>
  <c r="S5316" i="9"/>
  <c r="S5317" i="9"/>
  <c r="S5318" i="9"/>
  <c r="S5319" i="9"/>
  <c r="S5320" i="9"/>
  <c r="S5321" i="9"/>
  <c r="S5322" i="9"/>
  <c r="S5323" i="9"/>
  <c r="S5324" i="9"/>
  <c r="S5325" i="9"/>
  <c r="S5326" i="9"/>
  <c r="S5327" i="9"/>
  <c r="S5328" i="9"/>
  <c r="S5329" i="9"/>
  <c r="S5330" i="9"/>
  <c r="S5331" i="9"/>
  <c r="S5332" i="9"/>
  <c r="S5333" i="9"/>
  <c r="S5334" i="9"/>
  <c r="S5335" i="9"/>
  <c r="S5336" i="9"/>
  <c r="S5337" i="9"/>
  <c r="S5338" i="9"/>
  <c r="S5339" i="9"/>
  <c r="S5340" i="9"/>
  <c r="S5341" i="9"/>
  <c r="S5342" i="9"/>
  <c r="S5343" i="9"/>
  <c r="S5344" i="9"/>
  <c r="S5345" i="9"/>
  <c r="S5346" i="9"/>
  <c r="S5347" i="9"/>
  <c r="S5348" i="9"/>
  <c r="S5349" i="9"/>
  <c r="S5350" i="9"/>
  <c r="S5351" i="9"/>
  <c r="S5352" i="9"/>
  <c r="S5353" i="9"/>
  <c r="S5354" i="9"/>
  <c r="S5355" i="9"/>
  <c r="S5356" i="9"/>
  <c r="S5357" i="9"/>
  <c r="S5358" i="9"/>
  <c r="S5359" i="9"/>
  <c r="S5360" i="9"/>
  <c r="S5361" i="9"/>
  <c r="S5362" i="9"/>
  <c r="S5363" i="9"/>
  <c r="S5364" i="9"/>
  <c r="S5365" i="9"/>
  <c r="S5366" i="9"/>
  <c r="S5367" i="9"/>
  <c r="S5368" i="9"/>
  <c r="S5369" i="9"/>
  <c r="S5370" i="9"/>
  <c r="S5371" i="9"/>
  <c r="S5372" i="9"/>
  <c r="S5373" i="9"/>
  <c r="S5374" i="9"/>
  <c r="S5375" i="9"/>
  <c r="S5376" i="9"/>
  <c r="S5377" i="9"/>
  <c r="S5378" i="9"/>
  <c r="S5379" i="9"/>
  <c r="S5380" i="9"/>
  <c r="S5381" i="9"/>
  <c r="S5382" i="9"/>
  <c r="S5383" i="9"/>
  <c r="S5384" i="9"/>
  <c r="S5385" i="9"/>
  <c r="S5386" i="9"/>
  <c r="S5387" i="9"/>
  <c r="S5388" i="9"/>
  <c r="S5389" i="9"/>
  <c r="S5390" i="9"/>
  <c r="S5391" i="9"/>
  <c r="S5392" i="9"/>
  <c r="S5393" i="9"/>
  <c r="S5394" i="9"/>
  <c r="S5395" i="9"/>
  <c r="S5396" i="9"/>
  <c r="S5397" i="9"/>
  <c r="S5398" i="9"/>
  <c r="S5399" i="9"/>
  <c r="S5400" i="9"/>
  <c r="S5401" i="9"/>
  <c r="S5402" i="9"/>
  <c r="S5403" i="9"/>
  <c r="S5404" i="9"/>
  <c r="S5405" i="9"/>
  <c r="S5406" i="9"/>
  <c r="S5407" i="9"/>
  <c r="S5408" i="9"/>
  <c r="S5409" i="9"/>
  <c r="S5410" i="9"/>
  <c r="S5411" i="9"/>
  <c r="S5412" i="9"/>
  <c r="S5413" i="9"/>
  <c r="S5414" i="9"/>
  <c r="S5415" i="9"/>
  <c r="S5416" i="9"/>
  <c r="S5417" i="9"/>
  <c r="S5418" i="9"/>
  <c r="S5419" i="9"/>
  <c r="S5420" i="9"/>
  <c r="S5421" i="9"/>
  <c r="S5422" i="9"/>
  <c r="S5423" i="9"/>
  <c r="S5424" i="9"/>
  <c r="S5425" i="9"/>
  <c r="S5426" i="9"/>
  <c r="S5427" i="9"/>
  <c r="S5428" i="9"/>
  <c r="S5429" i="9"/>
  <c r="S5430" i="9"/>
  <c r="S5431" i="9"/>
  <c r="S5432" i="9"/>
  <c r="S5433" i="9"/>
  <c r="S5434" i="9"/>
  <c r="S5435" i="9"/>
  <c r="S5436" i="9"/>
  <c r="S5437" i="9"/>
  <c r="S5438" i="9"/>
  <c r="S5439" i="9"/>
  <c r="S5440" i="9"/>
  <c r="S5441" i="9"/>
  <c r="S5442" i="9"/>
  <c r="S5443" i="9"/>
  <c r="S5444" i="9"/>
  <c r="S5445" i="9"/>
  <c r="S5446" i="9"/>
  <c r="S5447" i="9"/>
  <c r="S5448" i="9"/>
  <c r="S5449" i="9"/>
  <c r="S5450" i="9"/>
  <c r="S5451" i="9"/>
  <c r="S5452" i="9"/>
  <c r="S5453" i="9"/>
  <c r="S5454" i="9"/>
  <c r="S5455" i="9"/>
  <c r="S5456" i="9"/>
  <c r="S5457" i="9"/>
  <c r="S5458" i="9"/>
  <c r="S5459" i="9"/>
  <c r="S5460" i="9"/>
  <c r="S5461" i="9"/>
  <c r="S5462" i="9"/>
  <c r="S5463" i="9"/>
  <c r="S5464" i="9"/>
  <c r="S5465" i="9"/>
  <c r="S5466" i="9"/>
  <c r="S5467" i="9"/>
  <c r="S5468" i="9"/>
  <c r="S5469" i="9"/>
  <c r="S5470" i="9"/>
  <c r="S5471" i="9"/>
  <c r="S5472" i="9"/>
  <c r="S5473" i="9"/>
  <c r="S5474" i="9"/>
  <c r="S5475" i="9"/>
  <c r="S5476" i="9"/>
  <c r="S5477" i="9"/>
  <c r="S5478" i="9"/>
  <c r="S5479" i="9"/>
  <c r="S5480" i="9"/>
  <c r="S5481" i="9"/>
  <c r="S5482" i="9"/>
  <c r="S5483" i="9"/>
  <c r="S5484" i="9"/>
  <c r="S5485" i="9"/>
  <c r="S5486" i="9"/>
  <c r="S5487" i="9"/>
  <c r="S5488" i="9"/>
  <c r="S5489" i="9"/>
  <c r="S5490" i="9"/>
  <c r="S5491" i="9"/>
  <c r="S5492" i="9"/>
  <c r="S5493" i="9"/>
  <c r="S5494" i="9"/>
  <c r="S5495" i="9"/>
  <c r="S5496" i="9"/>
  <c r="S5497" i="9"/>
  <c r="S5498" i="9"/>
  <c r="S5499" i="9"/>
  <c r="S5500" i="9"/>
  <c r="S5501" i="9"/>
  <c r="S5502" i="9"/>
  <c r="S5503" i="9"/>
  <c r="S5504" i="9"/>
  <c r="S5505" i="9"/>
  <c r="S5506" i="9"/>
  <c r="S5507" i="9"/>
  <c r="S5508" i="9"/>
  <c r="S5509" i="9"/>
  <c r="S5510" i="9"/>
  <c r="S5511" i="9"/>
  <c r="S5512" i="9"/>
  <c r="S5513" i="9"/>
  <c r="S5514" i="9"/>
  <c r="S5515" i="9"/>
  <c r="S5516" i="9"/>
  <c r="S5517" i="9"/>
  <c r="S5518" i="9"/>
  <c r="S5519" i="9"/>
  <c r="S5520" i="9"/>
  <c r="S5521" i="9"/>
  <c r="S5522" i="9"/>
  <c r="S5523" i="9"/>
  <c r="S5524" i="9"/>
  <c r="S5525" i="9"/>
  <c r="S5526" i="9"/>
  <c r="S5527" i="9"/>
  <c r="S5528" i="9"/>
  <c r="S5529" i="9"/>
  <c r="S5530" i="9"/>
  <c r="S5531" i="9"/>
  <c r="S5532" i="9"/>
  <c r="S5533" i="9"/>
  <c r="S5534" i="9"/>
  <c r="S5535" i="9"/>
  <c r="S5536" i="9"/>
  <c r="S5537" i="9"/>
  <c r="S5538" i="9"/>
  <c r="S5539" i="9"/>
  <c r="S5540" i="9"/>
  <c r="S5541" i="9"/>
  <c r="S5542" i="9"/>
  <c r="S5543" i="9"/>
  <c r="S5544" i="9"/>
  <c r="S5545" i="9"/>
  <c r="S5546" i="9"/>
  <c r="S5547" i="9"/>
  <c r="S5548" i="9"/>
  <c r="S5549" i="9"/>
  <c r="S5550" i="9"/>
  <c r="S5551" i="9"/>
  <c r="S5552" i="9"/>
  <c r="S5553" i="9"/>
  <c r="S5554" i="9"/>
  <c r="S5555" i="9"/>
  <c r="S5556" i="9"/>
  <c r="S5557" i="9"/>
  <c r="S5558" i="9"/>
  <c r="S5559" i="9"/>
  <c r="S5560" i="9"/>
  <c r="S5561" i="9"/>
  <c r="S5562" i="9"/>
  <c r="S5563" i="9"/>
  <c r="S5564" i="9"/>
  <c r="S5565" i="9"/>
  <c r="S5566" i="9"/>
  <c r="S5567" i="9"/>
  <c r="S5568" i="9"/>
  <c r="S5569" i="9"/>
  <c r="S5570" i="9"/>
  <c r="S5571" i="9"/>
  <c r="S5572" i="9"/>
  <c r="S5573" i="9"/>
  <c r="S5574" i="9"/>
  <c r="S5575" i="9"/>
  <c r="S5576" i="9"/>
  <c r="S5577" i="9"/>
  <c r="S5578" i="9"/>
  <c r="S5579" i="9"/>
  <c r="S5580" i="9"/>
  <c r="S5581" i="9"/>
  <c r="S5582" i="9"/>
  <c r="S5583" i="9"/>
  <c r="S5584" i="9"/>
  <c r="S5585" i="9"/>
  <c r="S5586" i="9"/>
  <c r="S5587" i="9"/>
  <c r="S5588" i="9"/>
  <c r="S5589" i="9"/>
  <c r="S5590" i="9"/>
  <c r="S5591" i="9"/>
  <c r="S5592" i="9"/>
  <c r="S5593" i="9"/>
  <c r="S5594" i="9"/>
  <c r="S5595" i="9"/>
  <c r="S5596" i="9"/>
  <c r="S5597" i="9"/>
  <c r="S5598" i="9"/>
  <c r="S5599" i="9"/>
  <c r="S5600" i="9"/>
  <c r="S5601" i="9"/>
  <c r="S5602" i="9"/>
  <c r="S5603" i="9"/>
  <c r="S5604" i="9"/>
  <c r="S5605" i="9"/>
  <c r="S5606" i="9"/>
  <c r="S5607" i="9"/>
  <c r="S5608" i="9"/>
  <c r="S5609" i="9"/>
  <c r="S5610" i="9"/>
  <c r="S5611" i="9"/>
  <c r="S5612" i="9"/>
  <c r="S5613" i="9"/>
  <c r="S5614" i="9"/>
  <c r="S5615" i="9"/>
  <c r="S5616" i="9"/>
  <c r="S5617" i="9"/>
  <c r="S5618" i="9"/>
  <c r="S5619" i="9"/>
  <c r="S5620" i="9"/>
  <c r="S5621" i="9"/>
  <c r="S5622" i="9"/>
  <c r="S5623" i="9"/>
  <c r="S5624" i="9"/>
  <c r="S5625" i="9"/>
  <c r="S5626" i="9"/>
  <c r="S5627" i="9"/>
  <c r="S5628" i="9"/>
  <c r="S5629" i="9"/>
  <c r="S5630" i="9"/>
  <c r="S5631" i="9"/>
  <c r="S5632" i="9"/>
  <c r="S5633" i="9"/>
  <c r="S5634" i="9"/>
  <c r="S5635" i="9"/>
  <c r="S5636" i="9"/>
  <c r="S5637" i="9"/>
  <c r="S5638" i="9"/>
  <c r="S5639" i="9"/>
  <c r="S5640" i="9"/>
  <c r="S5641" i="9"/>
  <c r="S5642" i="9"/>
  <c r="S5643" i="9"/>
  <c r="S5644" i="9"/>
  <c r="S5645" i="9"/>
  <c r="S5646" i="9"/>
  <c r="S5647" i="9"/>
  <c r="S5648" i="9"/>
  <c r="S5649" i="9"/>
  <c r="S5650" i="9"/>
  <c r="S5651" i="9"/>
  <c r="S5652" i="9"/>
  <c r="S5653" i="9"/>
  <c r="S5654" i="9"/>
  <c r="S5655" i="9"/>
  <c r="S5656" i="9"/>
  <c r="S5657" i="9"/>
  <c r="S5658" i="9"/>
  <c r="S5659" i="9"/>
  <c r="S5660" i="9"/>
  <c r="S5661" i="9"/>
  <c r="S5662" i="9"/>
  <c r="S5663" i="9"/>
  <c r="S5664" i="9"/>
  <c r="S5665" i="9"/>
  <c r="S5666" i="9"/>
  <c r="S5667" i="9"/>
  <c r="S5668" i="9"/>
  <c r="S5669" i="9"/>
  <c r="S5670" i="9"/>
  <c r="S5671" i="9"/>
  <c r="S5672" i="9"/>
  <c r="S5673" i="9"/>
  <c r="S5674" i="9"/>
  <c r="S5675" i="9"/>
  <c r="S5676" i="9"/>
  <c r="S5677" i="9"/>
  <c r="S5678" i="9"/>
  <c r="S5679" i="9"/>
  <c r="S5680" i="9"/>
  <c r="S5681" i="9"/>
  <c r="S5682" i="9"/>
  <c r="S5683" i="9"/>
  <c r="S5684" i="9"/>
  <c r="S5685" i="9"/>
  <c r="S5686" i="9"/>
  <c r="S5687" i="9"/>
  <c r="S5688" i="9"/>
  <c r="S5689" i="9"/>
  <c r="S5690" i="9"/>
  <c r="S5691" i="9"/>
  <c r="S5692" i="9"/>
  <c r="S5693" i="9"/>
  <c r="S5694" i="9"/>
  <c r="S5695" i="9"/>
  <c r="S5696" i="9"/>
  <c r="S5697" i="9"/>
  <c r="S5698" i="9"/>
  <c r="S5699" i="9"/>
  <c r="S5700" i="9"/>
  <c r="S5701" i="9"/>
  <c r="S5702" i="9"/>
  <c r="S5703" i="9"/>
  <c r="S5704" i="9"/>
  <c r="S5705" i="9"/>
  <c r="S5706" i="9"/>
  <c r="S5707" i="9"/>
  <c r="S5708" i="9"/>
  <c r="S5709" i="9"/>
  <c r="S5710" i="9"/>
  <c r="S5711" i="9"/>
  <c r="S5712" i="9"/>
  <c r="S5713" i="9"/>
  <c r="S5714" i="9"/>
  <c r="S5715" i="9"/>
  <c r="S5716" i="9"/>
  <c r="S5717" i="9"/>
  <c r="S5718" i="9"/>
  <c r="S5719" i="9"/>
  <c r="S5720" i="9"/>
  <c r="S5721" i="9"/>
  <c r="S5722" i="9"/>
  <c r="S5723" i="9"/>
  <c r="S5724" i="9"/>
  <c r="S5725" i="9"/>
  <c r="S5726" i="9"/>
  <c r="S5727" i="9"/>
  <c r="S5728" i="9"/>
  <c r="S5729" i="9"/>
  <c r="S5730" i="9"/>
  <c r="S5731" i="9"/>
  <c r="S5732" i="9"/>
  <c r="S5733" i="9"/>
  <c r="S5734" i="9"/>
  <c r="S5735" i="9"/>
  <c r="S5736" i="9"/>
  <c r="S5737" i="9"/>
  <c r="S5738" i="9"/>
  <c r="S5739" i="9"/>
  <c r="S5740" i="9"/>
  <c r="S5741" i="9"/>
  <c r="S5742" i="9"/>
  <c r="S5743" i="9"/>
  <c r="S5744" i="9"/>
  <c r="S5745" i="9"/>
  <c r="S5746" i="9"/>
  <c r="S5747" i="9"/>
  <c r="S5748" i="9"/>
  <c r="S5749" i="9"/>
  <c r="S5750" i="9"/>
  <c r="S5751" i="9"/>
  <c r="S5752" i="9"/>
  <c r="S5753" i="9"/>
  <c r="S5754" i="9"/>
  <c r="S5755" i="9"/>
  <c r="S5756" i="9"/>
  <c r="S5757" i="9"/>
  <c r="S5758" i="9"/>
  <c r="S5759" i="9"/>
  <c r="S5760" i="9"/>
  <c r="S5761" i="9"/>
  <c r="S5762" i="9"/>
  <c r="S5763" i="9"/>
  <c r="S5764" i="9"/>
  <c r="S5765" i="9"/>
  <c r="S5766" i="9"/>
  <c r="S5767" i="9"/>
  <c r="S5768" i="9"/>
  <c r="S5769" i="9"/>
  <c r="S5770" i="9"/>
  <c r="S5771" i="9"/>
  <c r="S5772" i="9"/>
  <c r="S5773" i="9"/>
  <c r="S5774" i="9"/>
  <c r="S5775" i="9"/>
  <c r="S5776" i="9"/>
  <c r="S5777" i="9"/>
  <c r="S5778" i="9"/>
  <c r="S5779" i="9"/>
  <c r="S5780" i="9"/>
  <c r="S5781" i="9"/>
  <c r="S5782" i="9"/>
  <c r="S5783" i="9"/>
  <c r="S5784" i="9"/>
  <c r="S5785" i="9"/>
  <c r="S5786" i="9"/>
  <c r="S5787" i="9"/>
  <c r="S5788" i="9"/>
  <c r="S5789" i="9"/>
  <c r="S5790" i="9"/>
  <c r="S5791" i="9"/>
  <c r="S5792" i="9"/>
  <c r="S5793" i="9"/>
  <c r="S5794" i="9"/>
  <c r="S5795" i="9"/>
  <c r="S5796" i="9"/>
  <c r="S5797" i="9"/>
  <c r="S5798" i="9"/>
  <c r="S5799" i="9"/>
  <c r="S5800" i="9"/>
  <c r="S5801" i="9"/>
  <c r="S5802" i="9"/>
  <c r="S5803" i="9"/>
  <c r="S5804" i="9"/>
  <c r="S5805" i="9"/>
  <c r="S5806" i="9"/>
  <c r="S5807" i="9"/>
  <c r="S5808" i="9"/>
  <c r="S5809" i="9"/>
  <c r="S5810" i="9"/>
  <c r="S5811" i="9"/>
  <c r="S5812" i="9"/>
  <c r="S5813" i="9"/>
  <c r="S5814" i="9"/>
  <c r="S5815" i="9"/>
  <c r="S5816" i="9"/>
  <c r="S5817" i="9"/>
  <c r="S5818" i="9"/>
  <c r="S5819" i="9"/>
  <c r="S5820" i="9"/>
  <c r="S5821" i="9"/>
  <c r="S5822" i="9"/>
  <c r="S5823" i="9"/>
  <c r="S5824" i="9"/>
  <c r="S5825" i="9"/>
  <c r="S5826" i="9"/>
  <c r="S5827" i="9"/>
  <c r="S5828" i="9"/>
  <c r="S5829" i="9"/>
  <c r="S5830" i="9"/>
  <c r="S5831" i="9"/>
  <c r="S5832" i="9"/>
  <c r="S5833" i="9"/>
  <c r="S5834" i="9"/>
  <c r="S5835" i="9"/>
  <c r="S5836" i="9"/>
  <c r="S5837" i="9"/>
  <c r="S5838" i="9"/>
  <c r="S5839" i="9"/>
  <c r="S5840" i="9"/>
  <c r="S5841" i="9"/>
  <c r="S5842" i="9"/>
  <c r="S5843" i="9"/>
  <c r="S5844" i="9"/>
  <c r="S5845" i="9"/>
  <c r="S5846" i="9"/>
  <c r="S5847" i="9"/>
  <c r="S5848" i="9"/>
  <c r="S5849" i="9"/>
  <c r="S5850" i="9"/>
  <c r="S5851" i="9"/>
  <c r="S5852" i="9"/>
  <c r="S5853" i="9"/>
  <c r="S5854" i="9"/>
  <c r="S5855" i="9"/>
  <c r="S5856" i="9"/>
  <c r="S5857" i="9"/>
  <c r="S5858" i="9"/>
  <c r="S5859" i="9"/>
  <c r="S5860" i="9"/>
  <c r="S5861" i="9"/>
  <c r="S5862" i="9"/>
  <c r="S5863" i="9"/>
  <c r="S5864" i="9"/>
  <c r="S5865" i="9"/>
  <c r="S5866" i="9"/>
  <c r="S5867" i="9"/>
  <c r="S5868" i="9"/>
  <c r="S5869" i="9"/>
  <c r="S5870" i="9"/>
  <c r="S5871" i="9"/>
  <c r="S5872" i="9"/>
  <c r="S5873" i="9"/>
  <c r="S5874" i="9"/>
  <c r="S5875" i="9"/>
  <c r="S5876" i="9"/>
  <c r="S5877" i="9"/>
  <c r="S5878" i="9"/>
  <c r="S5879" i="9"/>
  <c r="S5880" i="9"/>
  <c r="S5881" i="9"/>
  <c r="S5882" i="9"/>
  <c r="S5883" i="9"/>
  <c r="S5884" i="9"/>
  <c r="S5885" i="9"/>
  <c r="S5886" i="9"/>
  <c r="S5887" i="9"/>
  <c r="S5888" i="9"/>
  <c r="S5889" i="9"/>
  <c r="S5890" i="9"/>
  <c r="S5891" i="9"/>
  <c r="S5892" i="9"/>
  <c r="S5893" i="9"/>
  <c r="S5894" i="9"/>
  <c r="S5895" i="9"/>
  <c r="S5896" i="9"/>
  <c r="S5897" i="9"/>
  <c r="S5898" i="9"/>
  <c r="S5899" i="9"/>
  <c r="S5900" i="9"/>
  <c r="S5901" i="9"/>
  <c r="S5902" i="9"/>
  <c r="S5903" i="9"/>
  <c r="S5904" i="9"/>
  <c r="S5905" i="9"/>
  <c r="S5906" i="9"/>
  <c r="S5907" i="9"/>
  <c r="S5908" i="9"/>
  <c r="S5909" i="9"/>
  <c r="S5910" i="9"/>
  <c r="S5911" i="9"/>
  <c r="S5912" i="9"/>
  <c r="S5913" i="9"/>
  <c r="S5914" i="9"/>
  <c r="S5915" i="9"/>
  <c r="S5916" i="9"/>
  <c r="S5917" i="9"/>
  <c r="S5918" i="9"/>
  <c r="S5919" i="9"/>
  <c r="S5920" i="9"/>
  <c r="S5921" i="9"/>
  <c r="S5922" i="9"/>
  <c r="S5923" i="9"/>
  <c r="S5924" i="9"/>
  <c r="S5925" i="9"/>
  <c r="S5926" i="9"/>
  <c r="S5927" i="9"/>
  <c r="S5928" i="9"/>
  <c r="S5929" i="9"/>
  <c r="S5930" i="9"/>
  <c r="S5931" i="9"/>
  <c r="S5932" i="9"/>
  <c r="S5933" i="9"/>
  <c r="S5934" i="9"/>
  <c r="S5935" i="9"/>
  <c r="S5936" i="9"/>
  <c r="S5937" i="9"/>
  <c r="S5938" i="9"/>
  <c r="S5939" i="9"/>
  <c r="S5940" i="9"/>
  <c r="S5941" i="9"/>
  <c r="S5942" i="9"/>
  <c r="S5943" i="9"/>
  <c r="S5944" i="9"/>
  <c r="S5945" i="9"/>
  <c r="S5946" i="9"/>
  <c r="S5947" i="9"/>
  <c r="S5948" i="9"/>
  <c r="S5949" i="9"/>
  <c r="S5950" i="9"/>
  <c r="S5951" i="9"/>
  <c r="S5952" i="9"/>
  <c r="S5953" i="9"/>
  <c r="S5954" i="9"/>
  <c r="S5955" i="9"/>
  <c r="S5956" i="9"/>
  <c r="S5957" i="9"/>
  <c r="S5958" i="9"/>
  <c r="S5959" i="9"/>
  <c r="S5960" i="9"/>
  <c r="S5961" i="9"/>
  <c r="S5962" i="9"/>
  <c r="S5963" i="9"/>
  <c r="S5964" i="9"/>
  <c r="S5965" i="9"/>
  <c r="S5966" i="9"/>
  <c r="S5967" i="9"/>
  <c r="S5968" i="9"/>
  <c r="S5969" i="9"/>
  <c r="S5970" i="9"/>
  <c r="S5971" i="9"/>
  <c r="S5972" i="9"/>
  <c r="S5973" i="9"/>
  <c r="S5974" i="9"/>
  <c r="S5975" i="9"/>
  <c r="S5976" i="9"/>
  <c r="S5977" i="9"/>
  <c r="S5978" i="9"/>
  <c r="S5979" i="9"/>
  <c r="S5980" i="9"/>
  <c r="S5981" i="9"/>
  <c r="S5982" i="9"/>
  <c r="S5983" i="9"/>
  <c r="S5984" i="9"/>
  <c r="S5985" i="9"/>
  <c r="S5986" i="9"/>
  <c r="S5987" i="9"/>
  <c r="S5988" i="9"/>
  <c r="S5989" i="9"/>
  <c r="S5990" i="9"/>
  <c r="S5991" i="9"/>
  <c r="S5992" i="9"/>
  <c r="S5993" i="9"/>
  <c r="S5994" i="9"/>
  <c r="S5995" i="9"/>
  <c r="S5996" i="9"/>
  <c r="S5997" i="9"/>
  <c r="S5998" i="9"/>
  <c r="S5999" i="9"/>
  <c r="S6000" i="9"/>
  <c r="S6001" i="9"/>
  <c r="S6002" i="9"/>
  <c r="S6003" i="9"/>
  <c r="S6004" i="9"/>
  <c r="S6005" i="9"/>
  <c r="S6006" i="9"/>
  <c r="S6007" i="9"/>
  <c r="S6008" i="9"/>
  <c r="S6009" i="9"/>
  <c r="S6010" i="9"/>
  <c r="S6011" i="9"/>
  <c r="S6012" i="9"/>
  <c r="S6013" i="9"/>
  <c r="S6014" i="9"/>
  <c r="S6015" i="9"/>
  <c r="S6016" i="9"/>
  <c r="S6017" i="9"/>
  <c r="S6018" i="9"/>
  <c r="S6019" i="9"/>
  <c r="S6020" i="9"/>
  <c r="S6021" i="9"/>
  <c r="S6022" i="9"/>
  <c r="S6023" i="9"/>
  <c r="S6024" i="9"/>
  <c r="S6025" i="9"/>
  <c r="S6026" i="9"/>
  <c r="S6027" i="9"/>
  <c r="S6028" i="9"/>
  <c r="S6029" i="9"/>
  <c r="S6030" i="9"/>
  <c r="S6031" i="9"/>
  <c r="S6032" i="9"/>
  <c r="S6033" i="9"/>
  <c r="S6034" i="9"/>
  <c r="S6035" i="9"/>
  <c r="S6036" i="9"/>
  <c r="S6037" i="9"/>
  <c r="S6038" i="9"/>
  <c r="S6039" i="9"/>
  <c r="S6040" i="9"/>
  <c r="S6041" i="9"/>
  <c r="S6042" i="9"/>
  <c r="S6043" i="9"/>
  <c r="S6044" i="9"/>
  <c r="S6045" i="9"/>
  <c r="S6046" i="9"/>
  <c r="S6047" i="9"/>
  <c r="S6048" i="9"/>
  <c r="S6049" i="9"/>
  <c r="S6050" i="9"/>
  <c r="S6051" i="9"/>
  <c r="S6052" i="9"/>
  <c r="S6053" i="9"/>
  <c r="S6054" i="9"/>
  <c r="S6055" i="9"/>
  <c r="S6056" i="9"/>
  <c r="S6057" i="9"/>
  <c r="S6058" i="9"/>
  <c r="S6059" i="9"/>
  <c r="S6060" i="9"/>
  <c r="S6061" i="9"/>
  <c r="S6062" i="9"/>
  <c r="S6063" i="9"/>
  <c r="S6064" i="9"/>
  <c r="S6065" i="9"/>
  <c r="S6066" i="9"/>
  <c r="S6067" i="9"/>
  <c r="S6068" i="9"/>
  <c r="S6069" i="9"/>
  <c r="S6070" i="9"/>
  <c r="S6071" i="9"/>
  <c r="S6072" i="9"/>
  <c r="S6073" i="9"/>
  <c r="S6074" i="9"/>
  <c r="S6075" i="9"/>
  <c r="S6076" i="9"/>
  <c r="S6077" i="9"/>
  <c r="S6078" i="9"/>
  <c r="S6079" i="9"/>
  <c r="S6080" i="9"/>
  <c r="S6081" i="9"/>
  <c r="S6082" i="9"/>
  <c r="S6083" i="9"/>
  <c r="S6084" i="9"/>
  <c r="S6085" i="9"/>
  <c r="S6086" i="9"/>
  <c r="S6087" i="9"/>
  <c r="S6088" i="9"/>
  <c r="S6089" i="9"/>
  <c r="S6090" i="9"/>
  <c r="S6091" i="9"/>
  <c r="S6092" i="9"/>
  <c r="S6093" i="9"/>
  <c r="S6094" i="9"/>
  <c r="S6095" i="9"/>
  <c r="S6096" i="9"/>
  <c r="S6097" i="9"/>
  <c r="S6098" i="9"/>
  <c r="S6099" i="9"/>
  <c r="S6100" i="9"/>
  <c r="S6101" i="9"/>
  <c r="S6102" i="9"/>
  <c r="S6103" i="9"/>
  <c r="S6104" i="9"/>
  <c r="S6105" i="9"/>
  <c r="S6106" i="9"/>
  <c r="S6107" i="9"/>
  <c r="S6108" i="9"/>
  <c r="S6109" i="9"/>
  <c r="S6110" i="9"/>
  <c r="S6111" i="9"/>
  <c r="S6112" i="9"/>
  <c r="S6113" i="9"/>
  <c r="S6114" i="9"/>
  <c r="S6115" i="9"/>
  <c r="S6116" i="9"/>
  <c r="S6117" i="9"/>
  <c r="S6118" i="9"/>
  <c r="S6119" i="9"/>
  <c r="S6120" i="9"/>
  <c r="S6121" i="9"/>
  <c r="S6122" i="9"/>
  <c r="S6123" i="9"/>
  <c r="S6124" i="9"/>
  <c r="S6125" i="9"/>
  <c r="S6126" i="9"/>
  <c r="S6127" i="9"/>
  <c r="S6128" i="9"/>
  <c r="S6129" i="9"/>
  <c r="S6130" i="9"/>
  <c r="S6131" i="9"/>
  <c r="S6132" i="9"/>
  <c r="S6133" i="9"/>
  <c r="S6134" i="9"/>
  <c r="S6135" i="9"/>
  <c r="S6136" i="9"/>
  <c r="S6137" i="9"/>
  <c r="S6138" i="9"/>
  <c r="S6139" i="9"/>
  <c r="S6140" i="9"/>
  <c r="S6141" i="9"/>
  <c r="S6142" i="9"/>
  <c r="S6143" i="9"/>
  <c r="S6144" i="9"/>
  <c r="S6145" i="9"/>
  <c r="S6146" i="9"/>
  <c r="S6147" i="9"/>
  <c r="S6148" i="9"/>
  <c r="S6149" i="9"/>
  <c r="S6150" i="9"/>
  <c r="S6151" i="9"/>
  <c r="S6152" i="9"/>
  <c r="S6153" i="9"/>
  <c r="S6154" i="9"/>
  <c r="S6155" i="9"/>
  <c r="S6156" i="9"/>
  <c r="S6157" i="9"/>
  <c r="S6158" i="9"/>
  <c r="S6159" i="9"/>
  <c r="S6160" i="9"/>
  <c r="S6161" i="9"/>
  <c r="S6162" i="9"/>
  <c r="S6163" i="9"/>
  <c r="S6164" i="9"/>
  <c r="S6165" i="9"/>
  <c r="S6166" i="9"/>
  <c r="S6167" i="9"/>
  <c r="S6168" i="9"/>
  <c r="S6169" i="9"/>
  <c r="S6170" i="9"/>
  <c r="S6171" i="9"/>
  <c r="S6172" i="9"/>
  <c r="S6173" i="9"/>
  <c r="S6174" i="9"/>
  <c r="S6175" i="9"/>
  <c r="S6176" i="9"/>
  <c r="S6177" i="9"/>
  <c r="S6178" i="9"/>
  <c r="S6179" i="9"/>
  <c r="S6180" i="9"/>
  <c r="S6181" i="9"/>
  <c r="S6182" i="9"/>
  <c r="S6183" i="9"/>
  <c r="S6184" i="9"/>
  <c r="S6185" i="9"/>
  <c r="S6186" i="9"/>
  <c r="S6187" i="9"/>
  <c r="S6188" i="9"/>
  <c r="S6189" i="9"/>
  <c r="S6190" i="9"/>
  <c r="S6191" i="9"/>
  <c r="S6192" i="9"/>
  <c r="S6193" i="9"/>
  <c r="S6194" i="9"/>
  <c r="S6195" i="9"/>
  <c r="S6196" i="9"/>
  <c r="S6197" i="9"/>
  <c r="S6198" i="9"/>
  <c r="S6199" i="9"/>
  <c r="S6200" i="9"/>
  <c r="S6201" i="9"/>
  <c r="S6202" i="9"/>
  <c r="S6203" i="9"/>
  <c r="S6204" i="9"/>
  <c r="S6205" i="9"/>
  <c r="S6206" i="9"/>
  <c r="S6207" i="9"/>
  <c r="S6208" i="9"/>
  <c r="S6209" i="9"/>
  <c r="S6210" i="9"/>
  <c r="S6211" i="9"/>
  <c r="S6212" i="9"/>
  <c r="S6213" i="9"/>
  <c r="S6214" i="9"/>
  <c r="S6215" i="9"/>
  <c r="S6216" i="9"/>
  <c r="S6217" i="9"/>
  <c r="S6218" i="9"/>
  <c r="S6219" i="9"/>
  <c r="S6220" i="9"/>
  <c r="S6221" i="9"/>
  <c r="S6222" i="9"/>
  <c r="S6223" i="9"/>
  <c r="S6224" i="9"/>
  <c r="S6225" i="9"/>
  <c r="S6226" i="9"/>
  <c r="S6227" i="9"/>
  <c r="S6228" i="9"/>
  <c r="S6229" i="9"/>
  <c r="S6230" i="9"/>
  <c r="S6231" i="9"/>
  <c r="S6232" i="9"/>
  <c r="S6233" i="9"/>
  <c r="S6234" i="9"/>
  <c r="S6235" i="9"/>
  <c r="S6236" i="9"/>
  <c r="S6237" i="9"/>
  <c r="S6238" i="9"/>
  <c r="S6239" i="9"/>
  <c r="S6240" i="9"/>
  <c r="S6241" i="9"/>
  <c r="S6242" i="9"/>
  <c r="S6243" i="9"/>
  <c r="S6244" i="9"/>
  <c r="S6245" i="9"/>
  <c r="S6246" i="9"/>
  <c r="S6247" i="9"/>
  <c r="S6248" i="9"/>
  <c r="S6249" i="9"/>
  <c r="S6250" i="9"/>
  <c r="S6251" i="9"/>
  <c r="S6252" i="9"/>
  <c r="S6253" i="9"/>
  <c r="S6254" i="9"/>
  <c r="S6255" i="9"/>
  <c r="S6256" i="9"/>
  <c r="S6257" i="9"/>
  <c r="S6258" i="9"/>
  <c r="S6259" i="9"/>
  <c r="S6260" i="9"/>
  <c r="S6261" i="9"/>
  <c r="S6262" i="9"/>
  <c r="S6263" i="9"/>
  <c r="S6264" i="9"/>
  <c r="S6265" i="9"/>
  <c r="S6266" i="9"/>
  <c r="S6267" i="9"/>
  <c r="S6268" i="9"/>
  <c r="S6269" i="9"/>
  <c r="S6270" i="9"/>
  <c r="S6271" i="9"/>
  <c r="S6272" i="9"/>
  <c r="S6273" i="9"/>
  <c r="S6274" i="9"/>
  <c r="S6275" i="9"/>
  <c r="S6276" i="9"/>
  <c r="S6277" i="9"/>
  <c r="S6278" i="9"/>
  <c r="S6279" i="9"/>
  <c r="S6280" i="9"/>
  <c r="S6281" i="9"/>
  <c r="S6282" i="9"/>
  <c r="S6283" i="9"/>
  <c r="S6284" i="9"/>
  <c r="S6285" i="9"/>
  <c r="S6286" i="9"/>
  <c r="S6287" i="9"/>
  <c r="S6288" i="9"/>
  <c r="S6289" i="9"/>
  <c r="S6290" i="9"/>
  <c r="S6291" i="9"/>
  <c r="S6292" i="9"/>
  <c r="S6293" i="9"/>
  <c r="S6294" i="9"/>
  <c r="S6295" i="9"/>
  <c r="S6296" i="9"/>
  <c r="S6297" i="9"/>
  <c r="S6298" i="9"/>
  <c r="S6299" i="9"/>
  <c r="S6300" i="9"/>
  <c r="S6301" i="9"/>
  <c r="S6302" i="9"/>
  <c r="S6303" i="9"/>
  <c r="S6304" i="9"/>
  <c r="S6305" i="9"/>
  <c r="S6306" i="9"/>
  <c r="S6307" i="9"/>
  <c r="S6308" i="9"/>
  <c r="S6309" i="9"/>
  <c r="S6310" i="9"/>
  <c r="S6311" i="9"/>
  <c r="S6312" i="9"/>
  <c r="S6313" i="9"/>
  <c r="S6314" i="9"/>
  <c r="S6315" i="9"/>
  <c r="S6316" i="9"/>
  <c r="S6317" i="9"/>
  <c r="S6318" i="9"/>
  <c r="S6319" i="9"/>
  <c r="S6320" i="9"/>
  <c r="S6321" i="9"/>
  <c r="S6322" i="9"/>
  <c r="S6323" i="9"/>
  <c r="S6324" i="9"/>
  <c r="S6325" i="9"/>
  <c r="S6326" i="9"/>
  <c r="S6327" i="9"/>
  <c r="S6328" i="9"/>
  <c r="S6329" i="9"/>
  <c r="S6330" i="9"/>
  <c r="S6331" i="9"/>
  <c r="S6332" i="9"/>
  <c r="S6333" i="9"/>
  <c r="S6334" i="9"/>
  <c r="S6335" i="9"/>
  <c r="S6336" i="9"/>
  <c r="S6337" i="9"/>
  <c r="S6338" i="9"/>
  <c r="S6339" i="9"/>
  <c r="S6340" i="9"/>
  <c r="S6341" i="9"/>
  <c r="S6342" i="9"/>
  <c r="S6343" i="9"/>
  <c r="S6344" i="9"/>
  <c r="S6345" i="9"/>
  <c r="S6346" i="9"/>
  <c r="S6347" i="9"/>
  <c r="S6348" i="9"/>
  <c r="S6349" i="9"/>
  <c r="S6350" i="9"/>
  <c r="S6351" i="9"/>
  <c r="S6352" i="9"/>
  <c r="S6353" i="9"/>
  <c r="S6354" i="9"/>
  <c r="S6355" i="9"/>
  <c r="S6356" i="9"/>
  <c r="S6357" i="9"/>
  <c r="S6358" i="9"/>
  <c r="S6359" i="9"/>
  <c r="S6360" i="9"/>
  <c r="S6361" i="9"/>
  <c r="S6362" i="9"/>
  <c r="S6363" i="9"/>
  <c r="S6364" i="9"/>
  <c r="S6365" i="9"/>
  <c r="S6366" i="9"/>
  <c r="S6367" i="9"/>
  <c r="S6368" i="9"/>
  <c r="S6369" i="9"/>
  <c r="S6370" i="9"/>
  <c r="S6371" i="9"/>
  <c r="S6372" i="9"/>
  <c r="S6373" i="9"/>
  <c r="S6374" i="9"/>
  <c r="S6375" i="9"/>
  <c r="S6376" i="9"/>
  <c r="S6377" i="9"/>
  <c r="S6378" i="9"/>
  <c r="S6379" i="9"/>
  <c r="S6380" i="9"/>
  <c r="S6381" i="9"/>
  <c r="S6382" i="9"/>
  <c r="S6383" i="9"/>
  <c r="S6384" i="9"/>
  <c r="S6385" i="9"/>
  <c r="S6386" i="9"/>
  <c r="S6387" i="9"/>
  <c r="S6388" i="9"/>
  <c r="S6389" i="9"/>
  <c r="S6390" i="9"/>
  <c r="S6391" i="9"/>
  <c r="S6392" i="9"/>
  <c r="S6393" i="9"/>
  <c r="S6394" i="9"/>
  <c r="S6395" i="9"/>
  <c r="S6396" i="9"/>
  <c r="S6397" i="9"/>
  <c r="S6398" i="9"/>
  <c r="S6399" i="9"/>
  <c r="S6400" i="9"/>
  <c r="S6401" i="9"/>
  <c r="S6402" i="9"/>
  <c r="S6403" i="9"/>
  <c r="S6404" i="9"/>
  <c r="S6405" i="9"/>
  <c r="S6406" i="9"/>
  <c r="S6407" i="9"/>
  <c r="S6408" i="9"/>
  <c r="S6409" i="9"/>
  <c r="S6410" i="9"/>
  <c r="S6411" i="9"/>
  <c r="S6412" i="9"/>
  <c r="S6413" i="9"/>
  <c r="S6414" i="9"/>
  <c r="S6415" i="9"/>
  <c r="S6416" i="9"/>
  <c r="S6417" i="9"/>
  <c r="S6418" i="9"/>
  <c r="S6419" i="9"/>
  <c r="S6420" i="9"/>
  <c r="S6421" i="9"/>
  <c r="S6422" i="9"/>
  <c r="S6423" i="9"/>
  <c r="S6424" i="9"/>
  <c r="S6425" i="9"/>
  <c r="S6426" i="9"/>
  <c r="S6427" i="9"/>
  <c r="S6428" i="9"/>
  <c r="S6429" i="9"/>
  <c r="S6430" i="9"/>
  <c r="S6431" i="9"/>
  <c r="S6432" i="9"/>
  <c r="S6433" i="9"/>
  <c r="S6434" i="9"/>
  <c r="S6435" i="9"/>
  <c r="S6436" i="9"/>
  <c r="S6437" i="9"/>
  <c r="S6438" i="9"/>
  <c r="S6439" i="9"/>
  <c r="S6440" i="9"/>
  <c r="S6441" i="9"/>
  <c r="S6442" i="9"/>
  <c r="S6443" i="9"/>
  <c r="S6444" i="9"/>
  <c r="S6445" i="9"/>
  <c r="S6446" i="9"/>
  <c r="S6447" i="9"/>
  <c r="S6448" i="9"/>
  <c r="S6449" i="9"/>
  <c r="S6450" i="9"/>
  <c r="S6451" i="9"/>
  <c r="S6452" i="9"/>
  <c r="S6453" i="9"/>
  <c r="S6454" i="9"/>
  <c r="S6455" i="9"/>
  <c r="S6456" i="9"/>
  <c r="S6457" i="9"/>
  <c r="S6458" i="9"/>
  <c r="S6459" i="9"/>
  <c r="S6460" i="9"/>
  <c r="S6461" i="9"/>
  <c r="S6462" i="9"/>
  <c r="S6463" i="9"/>
  <c r="S6464" i="9"/>
  <c r="S6465" i="9"/>
  <c r="S6466" i="9"/>
  <c r="S6467" i="9"/>
  <c r="S6468" i="9"/>
  <c r="S6469" i="9"/>
  <c r="S6470" i="9"/>
  <c r="S6471" i="9"/>
  <c r="S6472" i="9"/>
  <c r="S6473" i="9"/>
  <c r="S6474" i="9"/>
  <c r="S6475" i="9"/>
  <c r="S6476" i="9"/>
  <c r="S6477" i="9"/>
  <c r="S6478" i="9"/>
  <c r="S6479" i="9"/>
  <c r="S6480" i="9"/>
  <c r="S6481" i="9"/>
  <c r="S6482" i="9"/>
  <c r="S6483" i="9"/>
  <c r="S6484" i="9"/>
  <c r="S6485" i="9"/>
  <c r="S6486" i="9"/>
  <c r="S6487" i="9"/>
  <c r="S6488" i="9"/>
  <c r="S6489" i="9"/>
  <c r="S6490" i="9"/>
  <c r="S6491" i="9"/>
  <c r="S6492" i="9"/>
  <c r="S6493" i="9"/>
  <c r="S6494" i="9"/>
  <c r="S6495" i="9"/>
  <c r="S6496" i="9"/>
  <c r="S6497" i="9"/>
  <c r="S6498" i="9"/>
  <c r="S6499" i="9"/>
  <c r="S6500" i="9"/>
  <c r="S6501" i="9"/>
  <c r="S6502" i="9"/>
  <c r="S6503" i="9"/>
  <c r="S6504" i="9"/>
  <c r="S6505" i="9"/>
  <c r="S6506" i="9"/>
  <c r="S6507" i="9"/>
  <c r="S6508" i="9"/>
  <c r="S6509" i="9"/>
  <c r="S6510" i="9"/>
  <c r="S6511" i="9"/>
  <c r="S6512" i="9"/>
  <c r="S6513" i="9"/>
  <c r="S6514" i="9"/>
  <c r="S6515" i="9"/>
  <c r="S6516" i="9"/>
  <c r="S6517" i="9"/>
  <c r="S6518" i="9"/>
  <c r="S6519" i="9"/>
  <c r="S6520" i="9"/>
  <c r="S6521" i="9"/>
  <c r="S6522" i="9"/>
  <c r="S6523" i="9"/>
  <c r="S6524" i="9"/>
  <c r="S6525" i="9"/>
  <c r="S6526" i="9"/>
  <c r="S6527" i="9"/>
  <c r="S6528" i="9"/>
  <c r="S6529" i="9"/>
  <c r="S6530" i="9"/>
  <c r="S6531" i="9"/>
  <c r="S6532" i="9"/>
  <c r="S6533" i="9"/>
  <c r="S6534" i="9"/>
  <c r="S6535" i="9"/>
  <c r="S6536" i="9"/>
  <c r="S6537" i="9"/>
  <c r="S6538" i="9"/>
  <c r="S6539" i="9"/>
  <c r="S6540" i="9"/>
  <c r="S6541" i="9"/>
  <c r="S6542" i="9"/>
  <c r="S6543" i="9"/>
  <c r="S6544" i="9"/>
  <c r="S6545" i="9"/>
  <c r="S6546" i="9"/>
  <c r="S6547" i="9"/>
  <c r="S6548" i="9"/>
  <c r="S6549" i="9"/>
  <c r="S6550" i="9"/>
  <c r="S6551" i="9"/>
  <c r="S6552" i="9"/>
  <c r="S6553" i="9"/>
  <c r="S6554" i="9"/>
  <c r="S6555" i="9"/>
  <c r="S6556" i="9"/>
  <c r="S6557" i="9"/>
  <c r="S6558" i="9"/>
  <c r="S6559" i="9"/>
  <c r="S6560" i="9"/>
  <c r="S6561" i="9"/>
  <c r="S6562" i="9"/>
  <c r="S6563" i="9"/>
  <c r="S6564" i="9"/>
  <c r="S6565" i="9"/>
  <c r="S6566" i="9"/>
  <c r="S6567" i="9"/>
  <c r="S6568" i="9"/>
  <c r="S6569" i="9"/>
  <c r="S6570" i="9"/>
  <c r="S6571" i="9"/>
  <c r="S6572" i="9"/>
  <c r="S6573" i="9"/>
  <c r="S6574" i="9"/>
  <c r="S6575" i="9"/>
  <c r="S6576" i="9"/>
  <c r="S6577" i="9"/>
  <c r="S6578" i="9"/>
  <c r="S6579" i="9"/>
  <c r="S6580" i="9"/>
  <c r="S6581" i="9"/>
  <c r="S6582" i="9"/>
  <c r="S6583" i="9"/>
  <c r="S6584" i="9"/>
  <c r="S6585" i="9"/>
  <c r="S6586" i="9"/>
  <c r="S6587" i="9"/>
  <c r="S6588" i="9"/>
  <c r="S6589" i="9"/>
  <c r="S6590" i="9"/>
  <c r="S6591" i="9"/>
  <c r="S6592" i="9"/>
  <c r="S6593" i="9"/>
  <c r="S6594" i="9"/>
  <c r="S6595" i="9"/>
  <c r="S6596" i="9"/>
  <c r="S6597" i="9"/>
  <c r="S6598" i="9"/>
  <c r="S6599" i="9"/>
  <c r="S6600" i="9"/>
  <c r="S6601" i="9"/>
  <c r="S6602" i="9"/>
  <c r="S6603" i="9"/>
  <c r="S6604" i="9"/>
  <c r="S6605" i="9"/>
  <c r="S6606" i="9"/>
  <c r="S6607" i="9"/>
  <c r="S6608" i="9"/>
  <c r="S6609" i="9"/>
  <c r="S6610" i="9"/>
  <c r="S6611" i="9"/>
  <c r="S6612" i="9"/>
  <c r="S6613" i="9"/>
  <c r="S6614" i="9"/>
  <c r="S6615" i="9"/>
  <c r="S6616" i="9"/>
  <c r="S6617" i="9"/>
  <c r="S6618" i="9"/>
  <c r="S6619" i="9"/>
  <c r="S6620" i="9"/>
  <c r="S6621" i="9"/>
  <c r="S6622" i="9"/>
  <c r="S6623" i="9"/>
  <c r="S6624" i="9"/>
  <c r="S6625" i="9"/>
  <c r="S6626" i="9"/>
  <c r="S6627" i="9"/>
  <c r="S6628" i="9"/>
  <c r="S6629" i="9"/>
  <c r="S6630" i="9"/>
  <c r="S6631" i="9"/>
  <c r="S6632" i="9"/>
  <c r="S6633" i="9"/>
  <c r="S6634" i="9"/>
  <c r="S6635" i="9"/>
  <c r="S6636" i="9"/>
  <c r="S6637" i="9"/>
  <c r="S6638" i="9"/>
  <c r="S6639" i="9"/>
  <c r="S6640" i="9"/>
  <c r="S6641" i="9"/>
  <c r="S6642" i="9"/>
  <c r="S6643" i="9"/>
  <c r="S6644" i="9"/>
  <c r="S6645" i="9"/>
  <c r="S6646" i="9"/>
  <c r="S6647" i="9"/>
  <c r="S6648" i="9"/>
  <c r="S6649" i="9"/>
  <c r="S6650" i="9"/>
  <c r="S6651" i="9"/>
  <c r="S6652" i="9"/>
  <c r="S6653" i="9"/>
  <c r="S6654" i="9"/>
  <c r="S6655" i="9"/>
  <c r="S6656" i="9"/>
  <c r="S6657" i="9"/>
  <c r="S6658" i="9"/>
  <c r="S6659" i="9"/>
  <c r="S6660" i="9"/>
  <c r="S6661" i="9"/>
  <c r="S6662" i="9"/>
  <c r="S6663" i="9"/>
  <c r="S6664" i="9"/>
  <c r="S6665" i="9"/>
  <c r="S6666" i="9"/>
  <c r="S6667" i="9"/>
  <c r="S6668" i="9"/>
  <c r="S6669" i="9"/>
  <c r="S6670" i="9"/>
  <c r="S6671" i="9"/>
  <c r="S6672" i="9"/>
  <c r="S6673" i="9"/>
  <c r="S6674" i="9"/>
  <c r="S6675" i="9"/>
  <c r="S6676" i="9"/>
  <c r="S6677" i="9"/>
  <c r="S6678" i="9"/>
  <c r="S6679" i="9"/>
  <c r="S6680" i="9"/>
  <c r="S6681" i="9"/>
  <c r="S6682" i="9"/>
  <c r="S6683" i="9"/>
  <c r="S6684" i="9"/>
  <c r="S6685" i="9"/>
  <c r="S6686" i="9"/>
  <c r="S6687" i="9"/>
  <c r="S6688" i="9"/>
  <c r="S6689" i="9"/>
  <c r="S6690" i="9"/>
  <c r="S6691" i="9"/>
  <c r="S6692" i="9"/>
  <c r="S6693" i="9"/>
  <c r="S6694" i="9"/>
  <c r="S6695" i="9"/>
  <c r="S6696" i="9"/>
  <c r="S6697" i="9"/>
  <c r="S6698" i="9"/>
  <c r="S6699" i="9"/>
  <c r="S6700" i="9"/>
  <c r="S6701" i="9"/>
  <c r="S6702" i="9"/>
  <c r="S6703" i="9"/>
  <c r="S6704" i="9"/>
  <c r="S6705" i="9"/>
  <c r="S6706" i="9"/>
  <c r="S6707" i="9"/>
  <c r="S6708" i="9"/>
  <c r="S6709" i="9"/>
  <c r="S6710" i="9"/>
  <c r="S6711" i="9"/>
  <c r="S6712" i="9"/>
  <c r="S6713" i="9"/>
  <c r="S6714" i="9"/>
  <c r="S6715" i="9"/>
  <c r="S6716" i="9"/>
  <c r="S6717" i="9"/>
  <c r="S6718" i="9"/>
  <c r="S6719" i="9"/>
  <c r="S6720" i="9"/>
  <c r="S6721" i="9"/>
  <c r="S6722" i="9"/>
  <c r="S6723" i="9"/>
  <c r="S6724" i="9"/>
  <c r="S6725" i="9"/>
  <c r="S6726" i="9"/>
  <c r="S6727" i="9"/>
  <c r="S6728" i="9"/>
  <c r="S6729" i="9"/>
  <c r="S6730" i="9"/>
  <c r="S6731" i="9"/>
  <c r="S6732" i="9"/>
  <c r="S6733" i="9"/>
  <c r="S6734" i="9"/>
  <c r="S6735" i="9"/>
  <c r="S6736" i="9"/>
  <c r="S6737" i="9"/>
  <c r="S6738" i="9"/>
  <c r="S6739" i="9"/>
  <c r="S6740" i="9"/>
  <c r="S6741" i="9"/>
  <c r="S6742" i="9"/>
  <c r="S6743" i="9"/>
  <c r="S6744" i="9"/>
  <c r="S6745" i="9"/>
  <c r="S6746" i="9"/>
  <c r="S6747" i="9"/>
  <c r="S6748" i="9"/>
  <c r="S6749" i="9"/>
  <c r="S6750" i="9"/>
  <c r="S6751" i="9"/>
  <c r="S6752" i="9"/>
  <c r="S6753" i="9"/>
  <c r="S6754" i="9"/>
  <c r="S6755" i="9"/>
  <c r="S6756" i="9"/>
  <c r="S6757" i="9"/>
  <c r="S6758" i="9"/>
  <c r="S6759" i="9"/>
  <c r="S6760" i="9"/>
  <c r="S6761" i="9"/>
  <c r="S6762" i="9"/>
  <c r="S6763" i="9"/>
  <c r="S6764" i="9"/>
  <c r="S6765" i="9"/>
  <c r="S6766" i="9"/>
  <c r="S6767" i="9"/>
  <c r="S6768" i="9"/>
  <c r="S6769" i="9"/>
  <c r="S6770" i="9"/>
  <c r="S6771" i="9"/>
  <c r="S6772" i="9"/>
  <c r="S6773" i="9"/>
  <c r="S6774" i="9"/>
  <c r="S6775" i="9"/>
  <c r="S6776" i="9"/>
  <c r="S6777" i="9"/>
  <c r="S6778" i="9"/>
  <c r="S6779" i="9"/>
  <c r="S6780" i="9"/>
  <c r="S6781" i="9"/>
  <c r="S6782" i="9"/>
  <c r="S6783" i="9"/>
  <c r="S6784" i="9"/>
  <c r="S6785" i="9"/>
  <c r="S6786" i="9"/>
  <c r="S6787" i="9"/>
  <c r="S6788" i="9"/>
  <c r="S6789" i="9"/>
  <c r="S6790" i="9"/>
  <c r="S6791" i="9"/>
  <c r="S6792" i="9"/>
  <c r="S6793" i="9"/>
  <c r="S6794" i="9"/>
  <c r="S6795" i="9"/>
  <c r="S6796" i="9"/>
  <c r="S6797" i="9"/>
  <c r="S6798" i="9"/>
  <c r="S6799" i="9"/>
  <c r="S6800" i="9"/>
  <c r="S6801" i="9"/>
  <c r="S6802" i="9"/>
  <c r="S6803" i="9"/>
  <c r="S6804" i="9"/>
  <c r="S6805" i="9"/>
  <c r="S6806" i="9"/>
  <c r="S6807" i="9"/>
  <c r="S6808" i="9"/>
  <c r="S6809" i="9"/>
  <c r="S6810" i="9"/>
  <c r="S6811" i="9"/>
  <c r="S6812" i="9"/>
  <c r="S6813" i="9"/>
  <c r="S6814" i="9"/>
  <c r="S6815" i="9"/>
  <c r="S6816" i="9"/>
  <c r="S6817" i="9"/>
  <c r="S6818" i="9"/>
  <c r="S6819" i="9"/>
  <c r="S6820" i="9"/>
  <c r="S6821" i="9"/>
  <c r="S6822" i="9"/>
  <c r="S6823" i="9"/>
  <c r="S6824" i="9"/>
  <c r="S6825" i="9"/>
  <c r="S6826" i="9"/>
  <c r="S6827" i="9"/>
  <c r="S6828" i="9"/>
  <c r="S6829" i="9"/>
  <c r="S6830" i="9"/>
  <c r="S6831" i="9"/>
  <c r="S6832" i="9"/>
  <c r="S6833" i="9"/>
  <c r="S6834" i="9"/>
  <c r="S6835" i="9"/>
  <c r="S6836" i="9"/>
  <c r="S6837" i="9"/>
  <c r="S6838" i="9"/>
  <c r="S6839" i="9"/>
  <c r="S6840" i="9"/>
  <c r="S6841" i="9"/>
  <c r="S6842" i="9"/>
  <c r="S6843" i="9"/>
  <c r="S6844" i="9"/>
  <c r="S6845" i="9"/>
  <c r="S6846" i="9"/>
  <c r="S6847" i="9"/>
  <c r="S6848" i="9"/>
  <c r="S6849" i="9"/>
  <c r="S6850" i="9"/>
  <c r="S6851" i="9"/>
  <c r="S6852" i="9"/>
  <c r="S6853" i="9"/>
  <c r="S6854" i="9"/>
  <c r="S6855" i="9"/>
  <c r="S6856" i="9"/>
  <c r="S6857" i="9"/>
  <c r="S6858" i="9"/>
  <c r="S6859" i="9"/>
  <c r="S6860" i="9"/>
  <c r="S6861" i="9"/>
  <c r="S6862" i="9"/>
  <c r="S6863" i="9"/>
  <c r="S6864" i="9"/>
  <c r="S6865" i="9"/>
  <c r="S6866" i="9"/>
  <c r="S6867" i="9"/>
  <c r="S6868" i="9"/>
  <c r="S6869" i="9"/>
  <c r="S6870" i="9"/>
  <c r="S6871" i="9"/>
  <c r="S6872" i="9"/>
  <c r="S6873" i="9"/>
  <c r="S6874" i="9"/>
  <c r="S6875" i="9"/>
  <c r="S6876" i="9"/>
  <c r="S6877" i="9"/>
  <c r="S6878" i="9"/>
  <c r="S6879" i="9"/>
  <c r="S6880" i="9"/>
  <c r="S6881" i="9"/>
  <c r="S6882" i="9"/>
  <c r="S6883" i="9"/>
  <c r="S6884" i="9"/>
  <c r="S6885" i="9"/>
  <c r="S6886" i="9"/>
  <c r="S6887" i="9"/>
  <c r="S6888" i="9"/>
  <c r="S6889" i="9"/>
  <c r="S6890" i="9"/>
  <c r="S6891" i="9"/>
  <c r="S6892" i="9"/>
  <c r="S6893" i="9"/>
  <c r="S6894" i="9"/>
  <c r="S6895" i="9"/>
  <c r="S6896" i="9"/>
  <c r="S6897" i="9"/>
  <c r="S6898" i="9"/>
  <c r="S6899" i="9"/>
  <c r="S6900" i="9"/>
  <c r="S6901" i="9"/>
  <c r="S6902" i="9"/>
  <c r="S6903" i="9"/>
  <c r="S6904" i="9"/>
  <c r="S6905" i="9"/>
  <c r="S6906" i="9"/>
  <c r="S6907" i="9"/>
  <c r="S6908" i="9"/>
  <c r="S6909" i="9"/>
  <c r="S6910" i="9"/>
  <c r="S6911" i="9"/>
  <c r="S6912" i="9"/>
  <c r="S6913" i="9"/>
  <c r="S6914" i="9"/>
  <c r="S6915" i="9"/>
  <c r="S6916" i="9"/>
  <c r="S6917" i="9"/>
  <c r="S6918" i="9"/>
  <c r="S6919" i="9"/>
  <c r="S6920" i="9"/>
  <c r="S6921" i="9"/>
  <c r="S6922" i="9"/>
  <c r="S6923" i="9"/>
  <c r="S6924" i="9"/>
  <c r="S6925" i="9"/>
  <c r="S6926" i="9"/>
  <c r="S6927" i="9"/>
  <c r="S6928" i="9"/>
  <c r="S6929" i="9"/>
  <c r="S6930" i="9"/>
  <c r="S6931" i="9"/>
  <c r="S6932" i="9"/>
  <c r="S6933" i="9"/>
  <c r="S6934" i="9"/>
  <c r="S6935" i="9"/>
  <c r="S6936" i="9"/>
  <c r="S6937" i="9"/>
  <c r="S6938" i="9"/>
  <c r="S6939" i="9"/>
  <c r="S6940" i="9"/>
  <c r="S6941" i="9"/>
  <c r="S6942" i="9"/>
  <c r="S6943" i="9"/>
  <c r="S6944" i="9"/>
  <c r="S6945" i="9"/>
  <c r="S6946" i="9"/>
  <c r="S6947" i="9"/>
  <c r="S6948" i="9"/>
  <c r="S6949" i="9"/>
  <c r="S6950" i="9"/>
  <c r="S6951" i="9"/>
  <c r="S6952" i="9"/>
  <c r="S6953" i="9"/>
  <c r="S6954" i="9"/>
  <c r="S6955" i="9"/>
  <c r="S6956" i="9"/>
  <c r="S6957" i="9"/>
  <c r="S6958" i="9"/>
  <c r="S6959" i="9"/>
  <c r="S6960" i="9"/>
  <c r="S6961" i="9"/>
  <c r="S6962" i="9"/>
  <c r="S6963" i="9"/>
  <c r="S6964" i="9"/>
  <c r="S6965" i="9"/>
  <c r="S6966" i="9"/>
  <c r="S6967" i="9"/>
  <c r="S6968" i="9"/>
  <c r="S6969" i="9"/>
  <c r="S6970" i="9"/>
  <c r="S6971" i="9"/>
  <c r="S6972" i="9"/>
  <c r="S6973" i="9"/>
  <c r="S6974" i="9"/>
  <c r="S6975" i="9"/>
  <c r="S6976" i="9"/>
  <c r="S6977" i="9"/>
  <c r="S6978" i="9"/>
  <c r="S6979" i="9"/>
  <c r="S6980" i="9"/>
  <c r="S6981" i="9"/>
  <c r="S6982" i="9"/>
  <c r="S6983" i="9"/>
  <c r="S6984" i="9"/>
  <c r="S6985" i="9"/>
  <c r="S6986" i="9"/>
  <c r="S6987" i="9"/>
  <c r="S6988" i="9"/>
  <c r="S6989" i="9"/>
  <c r="S6990" i="9"/>
  <c r="S6991" i="9"/>
  <c r="S6992" i="9"/>
  <c r="S6993" i="9"/>
  <c r="S6994" i="9"/>
  <c r="S6995" i="9"/>
  <c r="S6996" i="9"/>
  <c r="S6997" i="9"/>
  <c r="S6998" i="9"/>
  <c r="S6999" i="9"/>
  <c r="S7000" i="9"/>
  <c r="S7001" i="9"/>
  <c r="S7002" i="9"/>
  <c r="S7003" i="9"/>
  <c r="S7004" i="9"/>
  <c r="S7005" i="9"/>
  <c r="S7006" i="9"/>
  <c r="S7007" i="9"/>
  <c r="S7008" i="9"/>
  <c r="S7009" i="9"/>
  <c r="S7010" i="9"/>
  <c r="S7011" i="9"/>
  <c r="S7012" i="9"/>
  <c r="S7013" i="9"/>
  <c r="S7014" i="9"/>
  <c r="S7015" i="9"/>
  <c r="S7016" i="9"/>
  <c r="S7017" i="9"/>
  <c r="S7018" i="9"/>
  <c r="S7019" i="9"/>
  <c r="S7020" i="9"/>
  <c r="S7021" i="9"/>
  <c r="S7022" i="9"/>
  <c r="S7023" i="9"/>
  <c r="S7024" i="9"/>
  <c r="S7025" i="9"/>
  <c r="S7026" i="9"/>
  <c r="S7027" i="9"/>
  <c r="S7028" i="9"/>
  <c r="S7029" i="9"/>
  <c r="S7030" i="9"/>
  <c r="S7031" i="9"/>
  <c r="S7032" i="9"/>
  <c r="S7033" i="9"/>
  <c r="S7034" i="9"/>
  <c r="S7035" i="9"/>
  <c r="S7036" i="9"/>
  <c r="S7037" i="9"/>
  <c r="S7038" i="9"/>
  <c r="S7039" i="9"/>
  <c r="S7040" i="9"/>
  <c r="S7041" i="9"/>
  <c r="S7042" i="9"/>
  <c r="S7043" i="9"/>
  <c r="S7044" i="9"/>
  <c r="S7045" i="9"/>
  <c r="S7046" i="9"/>
  <c r="S7047" i="9"/>
  <c r="S7048" i="9"/>
  <c r="S7049" i="9"/>
  <c r="S7050" i="9"/>
  <c r="S7051" i="9"/>
  <c r="S7052" i="9"/>
  <c r="S7053" i="9"/>
  <c r="S7054" i="9"/>
  <c r="S7055" i="9"/>
  <c r="S7056" i="9"/>
  <c r="S7057" i="9"/>
  <c r="S7058" i="9"/>
  <c r="S7059" i="9"/>
  <c r="S7060" i="9"/>
  <c r="S7061" i="9"/>
  <c r="S7062" i="9"/>
  <c r="S7063" i="9"/>
  <c r="S7064" i="9"/>
  <c r="S7065" i="9"/>
  <c r="S7066" i="9"/>
  <c r="S7067" i="9"/>
  <c r="S7068" i="9"/>
  <c r="S7069" i="9"/>
  <c r="S7070" i="9"/>
  <c r="S7071" i="9"/>
  <c r="S7072" i="9"/>
  <c r="S7073" i="9"/>
  <c r="S7074" i="9"/>
  <c r="S7075" i="9"/>
  <c r="S7076" i="9"/>
  <c r="S7077" i="9"/>
  <c r="S7078" i="9"/>
  <c r="S7079" i="9"/>
  <c r="S7080" i="9"/>
  <c r="S7081" i="9"/>
  <c r="S7082" i="9"/>
  <c r="S7083" i="9"/>
  <c r="S7084" i="9"/>
  <c r="S7085" i="9"/>
  <c r="S7086" i="9"/>
  <c r="S7087" i="9"/>
  <c r="S7088" i="9"/>
  <c r="S7089" i="9"/>
  <c r="S7090" i="9"/>
  <c r="S7091" i="9"/>
  <c r="S7092" i="9"/>
  <c r="S7093" i="9"/>
  <c r="S7094" i="9"/>
  <c r="S7095" i="9"/>
  <c r="S7096" i="9"/>
  <c r="S7097" i="9"/>
  <c r="S7098" i="9"/>
  <c r="S7099" i="9"/>
  <c r="S7100" i="9"/>
  <c r="S7101" i="9"/>
  <c r="S7102" i="9"/>
  <c r="S7103" i="9"/>
  <c r="S7104" i="9"/>
  <c r="S7105" i="9"/>
  <c r="S7106" i="9"/>
  <c r="S7107" i="9"/>
  <c r="S7108" i="9"/>
  <c r="S7109" i="9"/>
  <c r="S7110" i="9"/>
  <c r="S7111" i="9"/>
  <c r="S7112" i="9"/>
  <c r="S7113" i="9"/>
  <c r="S7114" i="9"/>
  <c r="S7115" i="9"/>
  <c r="S7116" i="9"/>
  <c r="S7117" i="9"/>
  <c r="S7118" i="9"/>
  <c r="S7119" i="9"/>
  <c r="S7120" i="9"/>
  <c r="S7121" i="9"/>
  <c r="S7122" i="9"/>
  <c r="S7123" i="9"/>
  <c r="S7124" i="9"/>
  <c r="S7125" i="9"/>
  <c r="S7126" i="9"/>
  <c r="S7127" i="9"/>
  <c r="S7128" i="9"/>
  <c r="S7129" i="9"/>
  <c r="S7130" i="9"/>
  <c r="S7131" i="9"/>
  <c r="S7132" i="9"/>
  <c r="S7133" i="9"/>
  <c r="S7134" i="9"/>
  <c r="S7135" i="9"/>
  <c r="S7136" i="9"/>
  <c r="S7137" i="9"/>
  <c r="S7138" i="9"/>
  <c r="S7139" i="9"/>
  <c r="S7140" i="9"/>
  <c r="S7141" i="9"/>
  <c r="S7142" i="9"/>
  <c r="S7143" i="9"/>
  <c r="S7144" i="9"/>
  <c r="S7145" i="9"/>
  <c r="S7146" i="9"/>
  <c r="S7147" i="9"/>
  <c r="S7148" i="9"/>
  <c r="S7149" i="9"/>
  <c r="S7150" i="9"/>
  <c r="S7151" i="9"/>
  <c r="S7152" i="9"/>
  <c r="S7153" i="9"/>
  <c r="S7154" i="9"/>
  <c r="S7155" i="9"/>
  <c r="S7156" i="9"/>
  <c r="S7157" i="9"/>
  <c r="S7158" i="9"/>
  <c r="S7159" i="9"/>
  <c r="S7160" i="9"/>
  <c r="S7161" i="9"/>
  <c r="S7162" i="9"/>
  <c r="S7163" i="9"/>
  <c r="S7164" i="9"/>
  <c r="S7165" i="9"/>
  <c r="S7166" i="9"/>
  <c r="S7167" i="9"/>
  <c r="S7168" i="9"/>
  <c r="S7169" i="9"/>
  <c r="S7170" i="9"/>
  <c r="S7171" i="9"/>
  <c r="S7172" i="9"/>
  <c r="S7173" i="9"/>
  <c r="S7174" i="9"/>
  <c r="S7175" i="9"/>
  <c r="S7176" i="9"/>
  <c r="S7177" i="9"/>
  <c r="S7178" i="9"/>
  <c r="S7179" i="9"/>
  <c r="S7180" i="9"/>
  <c r="S7181" i="9"/>
  <c r="S7182" i="9"/>
  <c r="S7183" i="9"/>
  <c r="S7184" i="9"/>
  <c r="S7185" i="9"/>
  <c r="S7186" i="9"/>
  <c r="S7187" i="9"/>
  <c r="S7188" i="9"/>
  <c r="S7189" i="9"/>
  <c r="S7190" i="9"/>
  <c r="S7191" i="9"/>
  <c r="S7192" i="9"/>
  <c r="S7193" i="9"/>
  <c r="S7194" i="9"/>
  <c r="S7195" i="9"/>
  <c r="S7196" i="9"/>
  <c r="S7197" i="9"/>
  <c r="S7198" i="9"/>
  <c r="S7199" i="9"/>
  <c r="S7200" i="9"/>
  <c r="S7201" i="9"/>
  <c r="S7202" i="9"/>
  <c r="S7203" i="9"/>
  <c r="S7204" i="9"/>
  <c r="S7205" i="9"/>
  <c r="S7206" i="9"/>
  <c r="S7207" i="9"/>
  <c r="S7208" i="9"/>
  <c r="S7209" i="9"/>
  <c r="S7210" i="9"/>
  <c r="S7211" i="9"/>
  <c r="S7212" i="9"/>
  <c r="S7213" i="9"/>
  <c r="S7214" i="9"/>
  <c r="S7215" i="9"/>
  <c r="S7216" i="9"/>
  <c r="S7217" i="9"/>
  <c r="S7218" i="9"/>
  <c r="S7219" i="9"/>
  <c r="S7220" i="9"/>
  <c r="S7221" i="9"/>
  <c r="S7222" i="9"/>
  <c r="S7223" i="9"/>
  <c r="S7224" i="9"/>
  <c r="S7225" i="9"/>
  <c r="S7226" i="9"/>
  <c r="S7227" i="9"/>
  <c r="S7228" i="9"/>
  <c r="S7229" i="9"/>
  <c r="S7230" i="9"/>
  <c r="S7231" i="9"/>
  <c r="S7232" i="9"/>
  <c r="S7233" i="9"/>
  <c r="S7234" i="9"/>
  <c r="S7235" i="9"/>
  <c r="S7236" i="9"/>
  <c r="S7237" i="9"/>
  <c r="S7238" i="9"/>
  <c r="S7239" i="9"/>
  <c r="S7240" i="9"/>
  <c r="S7241" i="9"/>
  <c r="S7242" i="9"/>
  <c r="S7243" i="9"/>
  <c r="S7244" i="9"/>
  <c r="S7245" i="9"/>
  <c r="S7246" i="9"/>
  <c r="S7247" i="9"/>
  <c r="S7248" i="9"/>
  <c r="S7249" i="9"/>
  <c r="S7250" i="9"/>
  <c r="S7251" i="9"/>
  <c r="S7252" i="9"/>
  <c r="S7253" i="9"/>
  <c r="S7254" i="9"/>
  <c r="S7255" i="9"/>
  <c r="S7256" i="9"/>
  <c r="S7257" i="9"/>
  <c r="S7258" i="9"/>
  <c r="S7259" i="9"/>
  <c r="S7260" i="9"/>
  <c r="S7261" i="9"/>
  <c r="S7262" i="9"/>
  <c r="S7263" i="9"/>
  <c r="S7264" i="9"/>
  <c r="S7265" i="9"/>
  <c r="S7266" i="9"/>
  <c r="S7267" i="9"/>
  <c r="S7268" i="9"/>
  <c r="S7269" i="9"/>
  <c r="S7270" i="9"/>
  <c r="S7271" i="9"/>
  <c r="S7272" i="9"/>
  <c r="S7273" i="9"/>
  <c r="S7274" i="9"/>
  <c r="S7275" i="9"/>
  <c r="S7276" i="9"/>
  <c r="S7277" i="9"/>
  <c r="S7278" i="9"/>
  <c r="S7279" i="9"/>
  <c r="S7280" i="9"/>
  <c r="S7281" i="9"/>
  <c r="S7282" i="9"/>
  <c r="S7283" i="9"/>
  <c r="S7284" i="9"/>
  <c r="S7285" i="9"/>
  <c r="S7286" i="9"/>
  <c r="S7287" i="9"/>
  <c r="S7288" i="9"/>
  <c r="S7289" i="9"/>
  <c r="S7290" i="9"/>
  <c r="S7291" i="9"/>
  <c r="S7292" i="9"/>
  <c r="S7293" i="9"/>
  <c r="S7294" i="9"/>
  <c r="S7295" i="9"/>
  <c r="S7296" i="9"/>
  <c r="S7297" i="9"/>
  <c r="S7298" i="9"/>
  <c r="S7299" i="9"/>
  <c r="S7300" i="9"/>
  <c r="S7301" i="9"/>
  <c r="S7302" i="9"/>
  <c r="S7303" i="9"/>
  <c r="S7304" i="9"/>
  <c r="S7305" i="9"/>
  <c r="S7306" i="9"/>
  <c r="S7307" i="9"/>
  <c r="S7308" i="9"/>
  <c r="S7309" i="9"/>
  <c r="S7310" i="9"/>
  <c r="S7311" i="9"/>
  <c r="S7312" i="9"/>
  <c r="S7313" i="9"/>
  <c r="S7314" i="9"/>
  <c r="S7315" i="9"/>
  <c r="S7316" i="9"/>
  <c r="S7317" i="9"/>
  <c r="S7318" i="9"/>
  <c r="S7319" i="9"/>
  <c r="S7320" i="9"/>
  <c r="S7321" i="9"/>
  <c r="S7322" i="9"/>
  <c r="S7323" i="9"/>
  <c r="S7324" i="9"/>
  <c r="S7325" i="9"/>
  <c r="S7326" i="9"/>
  <c r="S7327" i="9"/>
  <c r="S7328" i="9"/>
  <c r="S7329" i="9"/>
  <c r="S7330" i="9"/>
  <c r="S7331" i="9"/>
  <c r="S7332" i="9"/>
  <c r="S7333" i="9"/>
  <c r="S7334" i="9"/>
  <c r="S7335" i="9"/>
  <c r="S7336" i="9"/>
  <c r="S7337" i="9"/>
  <c r="S7338" i="9"/>
  <c r="S7339" i="9"/>
  <c r="S7340" i="9"/>
  <c r="S7341" i="9"/>
  <c r="S7342" i="9"/>
  <c r="S7343" i="9"/>
  <c r="S7344" i="9"/>
  <c r="S7345" i="9"/>
  <c r="S7346" i="9"/>
  <c r="S7347" i="9"/>
  <c r="S7348" i="9"/>
  <c r="S7349" i="9"/>
  <c r="S7350" i="9"/>
  <c r="S7351" i="9"/>
  <c r="S7352" i="9"/>
  <c r="S7353" i="9"/>
  <c r="S7354" i="9"/>
  <c r="S7355" i="9"/>
  <c r="S7356" i="9"/>
  <c r="S7357" i="9"/>
  <c r="S7358" i="9"/>
  <c r="S7359" i="9"/>
  <c r="S7360" i="9"/>
  <c r="S7361" i="9"/>
  <c r="S7362" i="9"/>
  <c r="S7363" i="9"/>
  <c r="S7364" i="9"/>
  <c r="S7365" i="9"/>
  <c r="S7366" i="9"/>
  <c r="S7367" i="9"/>
  <c r="S7368" i="9"/>
  <c r="S7369" i="9"/>
  <c r="S7370" i="9"/>
  <c r="S7371" i="9"/>
  <c r="S7372" i="9"/>
  <c r="S7373" i="9"/>
  <c r="S7374" i="9"/>
  <c r="S7375" i="9"/>
  <c r="S7376" i="9"/>
  <c r="S7377" i="9"/>
  <c r="S7378" i="9"/>
  <c r="S7379" i="9"/>
  <c r="S7380" i="9"/>
  <c r="S7381" i="9"/>
  <c r="S7382" i="9"/>
  <c r="S7383" i="9"/>
  <c r="S7384" i="9"/>
  <c r="S7385" i="9"/>
  <c r="S7386" i="9"/>
  <c r="S7387" i="9"/>
  <c r="S7388" i="9"/>
  <c r="S7389" i="9"/>
  <c r="S7390" i="9"/>
  <c r="S7391" i="9"/>
  <c r="S7392" i="9"/>
  <c r="S7393" i="9"/>
  <c r="S7394" i="9"/>
  <c r="S7395" i="9"/>
  <c r="S7396" i="9"/>
  <c r="S7397" i="9"/>
  <c r="S7398" i="9"/>
  <c r="S7399" i="9"/>
  <c r="S7400" i="9"/>
  <c r="S7401" i="9"/>
  <c r="S7402" i="9"/>
  <c r="S7403" i="9"/>
  <c r="S7404" i="9"/>
  <c r="S7405" i="9"/>
  <c r="S7406" i="9"/>
  <c r="S7407" i="9"/>
  <c r="S7408" i="9"/>
  <c r="S7409" i="9"/>
  <c r="S7410" i="9"/>
  <c r="S7411" i="9"/>
  <c r="S7412" i="9"/>
  <c r="S7413" i="9"/>
  <c r="S7414" i="9"/>
  <c r="S7415" i="9"/>
  <c r="S7416" i="9"/>
  <c r="S7417" i="9"/>
  <c r="S7418" i="9"/>
  <c r="S7419" i="9"/>
  <c r="S7420" i="9"/>
  <c r="S7421" i="9"/>
  <c r="S7422" i="9"/>
  <c r="S7423" i="9"/>
  <c r="S7424" i="9"/>
  <c r="S7425" i="9"/>
  <c r="S7426" i="9"/>
  <c r="S7427" i="9"/>
  <c r="S7428" i="9"/>
  <c r="S7429" i="9"/>
  <c r="S7430" i="9"/>
  <c r="S7431" i="9"/>
  <c r="S7432" i="9"/>
  <c r="S7433" i="9"/>
  <c r="S7434" i="9"/>
  <c r="S7435" i="9"/>
  <c r="S7436" i="9"/>
  <c r="S7437" i="9"/>
  <c r="S7438" i="9"/>
  <c r="S7439" i="9"/>
  <c r="S7440" i="9"/>
  <c r="S7441" i="9"/>
  <c r="S7442" i="9"/>
  <c r="S7443" i="9"/>
  <c r="S7444" i="9"/>
  <c r="S7445" i="9"/>
  <c r="S7446" i="9"/>
  <c r="S7447" i="9"/>
  <c r="S7448" i="9"/>
  <c r="S7449" i="9"/>
  <c r="S7450" i="9"/>
  <c r="S7451" i="9"/>
  <c r="S7452" i="9"/>
  <c r="S7453" i="9"/>
  <c r="S7454" i="9"/>
  <c r="S7455" i="9"/>
  <c r="S7456" i="9"/>
  <c r="S7457" i="9"/>
  <c r="S7458" i="9"/>
  <c r="S7459" i="9"/>
  <c r="S7460" i="9"/>
  <c r="S7461" i="9"/>
  <c r="S7462" i="9"/>
  <c r="S7463" i="9"/>
  <c r="S7464" i="9"/>
  <c r="S7465" i="9"/>
  <c r="S7466" i="9"/>
  <c r="S7467" i="9"/>
  <c r="S7468" i="9"/>
  <c r="S7469" i="9"/>
  <c r="S7470" i="9"/>
  <c r="S7471" i="9"/>
  <c r="S7472" i="9"/>
  <c r="S7473" i="9"/>
  <c r="S7474" i="9"/>
  <c r="S7475" i="9"/>
  <c r="S7476" i="9"/>
  <c r="S7477" i="9"/>
  <c r="S7478" i="9"/>
  <c r="S7479" i="9"/>
  <c r="S7480" i="9"/>
  <c r="S7481" i="9"/>
  <c r="S7482" i="9"/>
  <c r="S7483" i="9"/>
  <c r="S7484" i="9"/>
  <c r="S7485" i="9"/>
  <c r="S7486" i="9"/>
  <c r="S7487" i="9"/>
  <c r="S7488" i="9"/>
  <c r="S7489" i="9"/>
  <c r="S7490" i="9"/>
  <c r="S7491" i="9"/>
  <c r="S7492" i="9"/>
  <c r="S7493" i="9"/>
  <c r="S7494" i="9"/>
  <c r="S7495" i="9"/>
  <c r="S7496" i="9"/>
  <c r="S7497" i="9"/>
  <c r="S7498" i="9"/>
  <c r="S7499" i="9"/>
  <c r="S7500" i="9"/>
  <c r="S7501" i="9"/>
  <c r="S7502" i="9"/>
  <c r="S7503" i="9"/>
  <c r="S7504" i="9"/>
  <c r="S7505" i="9"/>
  <c r="S7506" i="9"/>
  <c r="S7507" i="9"/>
  <c r="S7508" i="9"/>
  <c r="S7509" i="9"/>
  <c r="S7510" i="9"/>
  <c r="S7511" i="9"/>
  <c r="S7512" i="9"/>
  <c r="S7513" i="9"/>
  <c r="S7514" i="9"/>
  <c r="S7515" i="9"/>
  <c r="S7516" i="9"/>
  <c r="S7517" i="9"/>
  <c r="S7518" i="9"/>
  <c r="S7519" i="9"/>
  <c r="S7520" i="9"/>
  <c r="S7521" i="9"/>
  <c r="S7522" i="9"/>
  <c r="S7523" i="9"/>
  <c r="S7524" i="9"/>
  <c r="S7525" i="9"/>
  <c r="S7526" i="9"/>
  <c r="S7527" i="9"/>
  <c r="S7528" i="9"/>
  <c r="S7529" i="9"/>
  <c r="S7530" i="9"/>
  <c r="S7531" i="9"/>
  <c r="S7532" i="9"/>
  <c r="S7533" i="9"/>
  <c r="S7534" i="9"/>
  <c r="S7535" i="9"/>
  <c r="S7536" i="9"/>
  <c r="S7537" i="9"/>
  <c r="S7538" i="9"/>
  <c r="S7539" i="9"/>
  <c r="S7540" i="9"/>
  <c r="S7541" i="9"/>
  <c r="S7542" i="9"/>
  <c r="S7543" i="9"/>
  <c r="S7544" i="9"/>
  <c r="S7545" i="9"/>
  <c r="S7546" i="9"/>
  <c r="S7547" i="9"/>
  <c r="S7548" i="9"/>
  <c r="S7549" i="9"/>
  <c r="S7550" i="9"/>
  <c r="S7551" i="9"/>
  <c r="S7552" i="9"/>
  <c r="S7553" i="9"/>
  <c r="S7554" i="9"/>
  <c r="S7555" i="9"/>
  <c r="S7556" i="9"/>
  <c r="S7557" i="9"/>
  <c r="S7558" i="9"/>
  <c r="S7559" i="9"/>
  <c r="S7560" i="9"/>
  <c r="S7561" i="9"/>
  <c r="S7562" i="9"/>
  <c r="S7563" i="9"/>
  <c r="S7564" i="9"/>
  <c r="S7565" i="9"/>
  <c r="S7566" i="9"/>
  <c r="S7567" i="9"/>
  <c r="S7568" i="9"/>
  <c r="S7569" i="9"/>
  <c r="S7570" i="9"/>
  <c r="S7571" i="9"/>
  <c r="S7572" i="9"/>
  <c r="S7573" i="9"/>
  <c r="S7574" i="9"/>
  <c r="S7575" i="9"/>
  <c r="S7576" i="9"/>
  <c r="S7577" i="9"/>
  <c r="S7578" i="9"/>
  <c r="S7579" i="9"/>
  <c r="S7580" i="9"/>
  <c r="S7581" i="9"/>
  <c r="S7582" i="9"/>
  <c r="S7583" i="9"/>
  <c r="S7584" i="9"/>
  <c r="S7585" i="9"/>
  <c r="S7586" i="9"/>
  <c r="S7587" i="9"/>
  <c r="S7588" i="9"/>
  <c r="S7589" i="9"/>
  <c r="S7590" i="9"/>
  <c r="S7591" i="9"/>
  <c r="S7592" i="9"/>
  <c r="S7593" i="9"/>
  <c r="S7594" i="9"/>
  <c r="S7595" i="9"/>
  <c r="S7596" i="9"/>
  <c r="S7597" i="9"/>
  <c r="S7598" i="9"/>
  <c r="S7599" i="9"/>
  <c r="S7600" i="9"/>
  <c r="S7601" i="9"/>
  <c r="S7602" i="9"/>
  <c r="S7603" i="9"/>
  <c r="S7604" i="9"/>
  <c r="S7605" i="9"/>
  <c r="S7606" i="9"/>
  <c r="S7607" i="9"/>
  <c r="S7608" i="9"/>
  <c r="S7609" i="9"/>
  <c r="S7610" i="9"/>
  <c r="S7611" i="9"/>
  <c r="S7612" i="9"/>
  <c r="S7613" i="9"/>
  <c r="S7614" i="9"/>
  <c r="S7615" i="9"/>
  <c r="S7616" i="9"/>
  <c r="S7617" i="9"/>
  <c r="S7618" i="9"/>
  <c r="S7619" i="9"/>
  <c r="S7620" i="9"/>
  <c r="S7621" i="9"/>
  <c r="S7622" i="9"/>
  <c r="S7623" i="9"/>
  <c r="S7624" i="9"/>
  <c r="S7625" i="9"/>
  <c r="S7626" i="9"/>
  <c r="S7627" i="9"/>
  <c r="S7628" i="9"/>
  <c r="S7629" i="9"/>
  <c r="S7630" i="9"/>
  <c r="S7631" i="9"/>
  <c r="S7632" i="9"/>
  <c r="S7633" i="9"/>
  <c r="S7634" i="9"/>
  <c r="S7635" i="9"/>
  <c r="S7636" i="9"/>
  <c r="S7637" i="9"/>
  <c r="S7638" i="9"/>
  <c r="S7639" i="9"/>
  <c r="S7640" i="9"/>
  <c r="S7641" i="9"/>
  <c r="S7642" i="9"/>
  <c r="S7643" i="9"/>
  <c r="S7644" i="9"/>
  <c r="S7645" i="9"/>
  <c r="S7646" i="9"/>
  <c r="S7647" i="9"/>
  <c r="S7648" i="9"/>
  <c r="S7649" i="9"/>
  <c r="S7650" i="9"/>
  <c r="S7651" i="9"/>
  <c r="S7652" i="9"/>
  <c r="S7653" i="9"/>
  <c r="S7654" i="9"/>
  <c r="S7655" i="9"/>
  <c r="S7656" i="9"/>
  <c r="S7657" i="9"/>
  <c r="S7658" i="9"/>
  <c r="S7659" i="9"/>
  <c r="S7660" i="9"/>
  <c r="S7661" i="9"/>
  <c r="S7662" i="9"/>
  <c r="S7663" i="9"/>
  <c r="S7664" i="9"/>
  <c r="S7665" i="9"/>
  <c r="S7666" i="9"/>
  <c r="S7667" i="9"/>
  <c r="S7668" i="9"/>
  <c r="S7669" i="9"/>
  <c r="S7670" i="9"/>
  <c r="S7671" i="9"/>
  <c r="S7672" i="9"/>
  <c r="S7673" i="9"/>
  <c r="S7674" i="9"/>
  <c r="S7675" i="9"/>
  <c r="S7676" i="9"/>
  <c r="S7677" i="9"/>
  <c r="S7678" i="9"/>
  <c r="S7679" i="9"/>
  <c r="S7680" i="9"/>
  <c r="S7681" i="9"/>
  <c r="S7682" i="9"/>
  <c r="S7683" i="9"/>
  <c r="S7684" i="9"/>
  <c r="S7685" i="9"/>
  <c r="S7686" i="9"/>
  <c r="S7687" i="9"/>
  <c r="S7688" i="9"/>
  <c r="S7689" i="9"/>
  <c r="S7690" i="9"/>
  <c r="S7691" i="9"/>
  <c r="S7692" i="9"/>
  <c r="S7693" i="9"/>
  <c r="S7694" i="9"/>
  <c r="S7695" i="9"/>
  <c r="S7696" i="9"/>
  <c r="S7697" i="9"/>
  <c r="S7698" i="9"/>
  <c r="S7699" i="9"/>
  <c r="S7700" i="9"/>
  <c r="S7701" i="9"/>
  <c r="S7702" i="9"/>
  <c r="S7703" i="9"/>
  <c r="S7704" i="9"/>
  <c r="S7705" i="9"/>
  <c r="S7706" i="9"/>
  <c r="S7707" i="9"/>
  <c r="S7708" i="9"/>
  <c r="S7709" i="9"/>
  <c r="S7710" i="9"/>
  <c r="S7711" i="9"/>
  <c r="S7712" i="9"/>
  <c r="S7713" i="9"/>
  <c r="S7714" i="9"/>
  <c r="S7715" i="9"/>
  <c r="S7716" i="9"/>
  <c r="S7717" i="9"/>
  <c r="S7718" i="9"/>
  <c r="S7719" i="9"/>
  <c r="S7720" i="9"/>
  <c r="S7721" i="9"/>
  <c r="S7722" i="9"/>
  <c r="S7723" i="9"/>
  <c r="S7724" i="9"/>
  <c r="S7725" i="9"/>
  <c r="S7726" i="9"/>
  <c r="S7727" i="9"/>
  <c r="S7728" i="9"/>
  <c r="S7729" i="9"/>
  <c r="S7730" i="9"/>
  <c r="S7731" i="9"/>
  <c r="S7732" i="9"/>
  <c r="S7733" i="9"/>
  <c r="S7734" i="9"/>
  <c r="S7735" i="9"/>
  <c r="S7736" i="9"/>
  <c r="S7737" i="9"/>
  <c r="S7738" i="9"/>
  <c r="S7739" i="9"/>
  <c r="S7740" i="9"/>
  <c r="S7741" i="9"/>
  <c r="S7742" i="9"/>
  <c r="S7743" i="9"/>
  <c r="S7744" i="9"/>
  <c r="S7745" i="9"/>
  <c r="S7746" i="9"/>
  <c r="S7747" i="9"/>
  <c r="S7748" i="9"/>
  <c r="S7749" i="9"/>
  <c r="S7750" i="9"/>
  <c r="S7751" i="9"/>
  <c r="S7752" i="9"/>
  <c r="S7753" i="9"/>
  <c r="S7754" i="9"/>
  <c r="S7755" i="9"/>
  <c r="S7756" i="9"/>
  <c r="S7757" i="9"/>
  <c r="S7758" i="9"/>
  <c r="S7759" i="9"/>
  <c r="S7760" i="9"/>
  <c r="S7761" i="9"/>
  <c r="S7762" i="9"/>
  <c r="S7763" i="9"/>
  <c r="S7764" i="9"/>
  <c r="S7765" i="9"/>
  <c r="S7766" i="9"/>
  <c r="S7767" i="9"/>
  <c r="S7768" i="9"/>
  <c r="S7769" i="9"/>
  <c r="S7770" i="9"/>
  <c r="S7771" i="9"/>
  <c r="S7772" i="9"/>
  <c r="S7773" i="9"/>
  <c r="S7774" i="9"/>
  <c r="S7775" i="9"/>
  <c r="S7776" i="9"/>
  <c r="S7777" i="9"/>
  <c r="S7778" i="9"/>
  <c r="S7779" i="9"/>
  <c r="S7780" i="9"/>
  <c r="S7781" i="9"/>
  <c r="S7782" i="9"/>
  <c r="S7783" i="9"/>
  <c r="S7784" i="9"/>
  <c r="S7785" i="9"/>
  <c r="S7786" i="9"/>
  <c r="S7787" i="9"/>
  <c r="S7788" i="9"/>
  <c r="S7789" i="9"/>
  <c r="S7790" i="9"/>
  <c r="S7791" i="9"/>
  <c r="S7792" i="9"/>
  <c r="S7793" i="9"/>
  <c r="S7794" i="9"/>
  <c r="S7795" i="9"/>
  <c r="S7796" i="9"/>
  <c r="S7797" i="9"/>
  <c r="S7798" i="9"/>
  <c r="S7799" i="9"/>
  <c r="S7800" i="9"/>
  <c r="S7801" i="9"/>
  <c r="S7802" i="9"/>
  <c r="S7803" i="9"/>
  <c r="S7804" i="9"/>
  <c r="S7805" i="9"/>
  <c r="S7806" i="9"/>
  <c r="S7807" i="9"/>
  <c r="S7808" i="9"/>
  <c r="S7809" i="9"/>
  <c r="S7810" i="9"/>
  <c r="S7811" i="9"/>
  <c r="S7812" i="9"/>
  <c r="S7813" i="9"/>
  <c r="S7814" i="9"/>
  <c r="S7815" i="9"/>
  <c r="S7816" i="9"/>
  <c r="S7817" i="9"/>
  <c r="S7818" i="9"/>
  <c r="S7819" i="9"/>
  <c r="S7820" i="9"/>
  <c r="S7821" i="9"/>
  <c r="S7822" i="9"/>
  <c r="S7823" i="9"/>
  <c r="S7824" i="9"/>
  <c r="S7825" i="9"/>
  <c r="S7826" i="9"/>
  <c r="S7827" i="9"/>
  <c r="S7828" i="9"/>
  <c r="S7829" i="9"/>
  <c r="S7830" i="9"/>
  <c r="S7831" i="9"/>
  <c r="S7832" i="9"/>
  <c r="S7833" i="9"/>
  <c r="S7834" i="9"/>
  <c r="S7835" i="9"/>
  <c r="S7836" i="9"/>
  <c r="S7837" i="9"/>
  <c r="S7838" i="9"/>
  <c r="S7839" i="9"/>
  <c r="S7840" i="9"/>
  <c r="S7841" i="9"/>
  <c r="S7842" i="9"/>
  <c r="S7843" i="9"/>
  <c r="S7844" i="9"/>
  <c r="S7845" i="9"/>
  <c r="S7846" i="9"/>
  <c r="S7847" i="9"/>
  <c r="S7848" i="9"/>
  <c r="S7849" i="9"/>
  <c r="S7850" i="9"/>
  <c r="S7851" i="9"/>
  <c r="S7852" i="9"/>
  <c r="S7853" i="9"/>
  <c r="S7854" i="9"/>
  <c r="S7855" i="9"/>
  <c r="S7856" i="9"/>
  <c r="S7857" i="9"/>
  <c r="S7858" i="9"/>
  <c r="S7859" i="9"/>
  <c r="S7860" i="9"/>
  <c r="S7861" i="9"/>
  <c r="S7862" i="9"/>
  <c r="S7863" i="9"/>
  <c r="S7864" i="9"/>
  <c r="S7865" i="9"/>
  <c r="S7866" i="9"/>
  <c r="S7867" i="9"/>
  <c r="S7868" i="9"/>
  <c r="S7869" i="9"/>
  <c r="S7870" i="9"/>
  <c r="S7871" i="9"/>
  <c r="S7872" i="9"/>
  <c r="S7873" i="9"/>
  <c r="S7874" i="9"/>
  <c r="S7875" i="9"/>
  <c r="S7876" i="9"/>
  <c r="S7877" i="9"/>
  <c r="S7878" i="9"/>
  <c r="S7879" i="9"/>
  <c r="S7880" i="9"/>
  <c r="S7881" i="9"/>
  <c r="S7882" i="9"/>
  <c r="S7883" i="9"/>
  <c r="S7884" i="9"/>
  <c r="S7885" i="9"/>
  <c r="S7886" i="9"/>
  <c r="S7887" i="9"/>
  <c r="S7888" i="9"/>
  <c r="S7889" i="9"/>
  <c r="S7890" i="9"/>
  <c r="S7891" i="9"/>
  <c r="S7892" i="9"/>
  <c r="S7893" i="9"/>
  <c r="S7894" i="9"/>
  <c r="S7895" i="9"/>
  <c r="S7896" i="9"/>
  <c r="S7897" i="9"/>
  <c r="S7898" i="9"/>
  <c r="S7899" i="9"/>
  <c r="S7900" i="9"/>
  <c r="S7901" i="9"/>
  <c r="S7902" i="9"/>
  <c r="S7903" i="9"/>
  <c r="S7904" i="9"/>
  <c r="S7905" i="9"/>
  <c r="S7906" i="9"/>
  <c r="S7907" i="9"/>
  <c r="S7908" i="9"/>
  <c r="S7909" i="9"/>
  <c r="S7910" i="9"/>
  <c r="S7911" i="9"/>
  <c r="S7912" i="9"/>
  <c r="S7913" i="9"/>
  <c r="S7914" i="9"/>
  <c r="S7915" i="9"/>
  <c r="S7916" i="9"/>
  <c r="S7917" i="9"/>
  <c r="S7918" i="9"/>
  <c r="S7919" i="9"/>
  <c r="S7920" i="9"/>
  <c r="S7921" i="9"/>
  <c r="S7922" i="9"/>
  <c r="S7923" i="9"/>
  <c r="S7924" i="9"/>
  <c r="S7925" i="9"/>
  <c r="S7926" i="9"/>
  <c r="S7927" i="9"/>
  <c r="S7928" i="9"/>
  <c r="S7929" i="9"/>
  <c r="S7930" i="9"/>
  <c r="S7931" i="9"/>
  <c r="S7932" i="9"/>
  <c r="S7933" i="9"/>
  <c r="S7934" i="9"/>
  <c r="S7935" i="9"/>
  <c r="S7936" i="9"/>
  <c r="S7937" i="9"/>
  <c r="S7938" i="9"/>
  <c r="S7939" i="9"/>
  <c r="S7940" i="9"/>
  <c r="S7941" i="9"/>
  <c r="S7942" i="9"/>
  <c r="S7943" i="9"/>
  <c r="S7944" i="9"/>
  <c r="S7945" i="9"/>
  <c r="S7946" i="9"/>
  <c r="S7947" i="9"/>
  <c r="S7948" i="9"/>
  <c r="S7949" i="9"/>
  <c r="S7950" i="9"/>
  <c r="S7951" i="9"/>
  <c r="S7952" i="9"/>
  <c r="S7953" i="9"/>
  <c r="S7954" i="9"/>
  <c r="S7955" i="9"/>
  <c r="S7956" i="9"/>
  <c r="S7957" i="9"/>
  <c r="S7958" i="9"/>
  <c r="S7959" i="9"/>
  <c r="S7960" i="9"/>
  <c r="S7961" i="9"/>
  <c r="S7962" i="9"/>
  <c r="S7963" i="9"/>
  <c r="S7964" i="9"/>
  <c r="S7965" i="9"/>
  <c r="S7966" i="9"/>
  <c r="S7967" i="9"/>
  <c r="S7968" i="9"/>
  <c r="S7969" i="9"/>
  <c r="S7970" i="9"/>
  <c r="S7971" i="9"/>
  <c r="S7972" i="9"/>
  <c r="S7973" i="9"/>
  <c r="S7974" i="9"/>
  <c r="S7975" i="9"/>
  <c r="S7976" i="9"/>
  <c r="S7977" i="9"/>
  <c r="S7978" i="9"/>
  <c r="S7979" i="9"/>
  <c r="S7980" i="9"/>
  <c r="S7981" i="9"/>
  <c r="S7982" i="9"/>
  <c r="S7983" i="9"/>
  <c r="S7984" i="9"/>
  <c r="S7985" i="9"/>
  <c r="S7986" i="9"/>
  <c r="S7987" i="9"/>
  <c r="S7988" i="9"/>
  <c r="S7989" i="9"/>
  <c r="S7990" i="9"/>
  <c r="S7991" i="9"/>
  <c r="S7992" i="9"/>
  <c r="S7993" i="9"/>
  <c r="S7994" i="9"/>
  <c r="S7995" i="9"/>
  <c r="S7996" i="9"/>
  <c r="S7997" i="9"/>
  <c r="S7998" i="9"/>
  <c r="S7999" i="9"/>
  <c r="S8000" i="9"/>
  <c r="S8001" i="9"/>
  <c r="S8002" i="9"/>
  <c r="S8003" i="9"/>
  <c r="S8004" i="9"/>
  <c r="S8005" i="9"/>
  <c r="S8006" i="9"/>
  <c r="S8007" i="9"/>
  <c r="S8008" i="9"/>
  <c r="S8009" i="9"/>
  <c r="S8010" i="9"/>
  <c r="S8011" i="9"/>
  <c r="S8012" i="9"/>
  <c r="S8013" i="9"/>
  <c r="S8014" i="9"/>
  <c r="S8015" i="9"/>
  <c r="S8016" i="9"/>
  <c r="S8017" i="9"/>
  <c r="S8018" i="9"/>
  <c r="S8019" i="9"/>
  <c r="S8020" i="9"/>
  <c r="S8021" i="9"/>
  <c r="S8022" i="9"/>
  <c r="S8023" i="9"/>
  <c r="S8024" i="9"/>
  <c r="S8025" i="9"/>
  <c r="S8026" i="9"/>
  <c r="S8027" i="9"/>
  <c r="S8028" i="9"/>
  <c r="S8029" i="9"/>
  <c r="S8030" i="9"/>
  <c r="S8031" i="9"/>
  <c r="S8032" i="9"/>
  <c r="S8033" i="9"/>
  <c r="S8034" i="9"/>
  <c r="S8035" i="9"/>
  <c r="S8036" i="9"/>
  <c r="S8037" i="9"/>
  <c r="S8038" i="9"/>
  <c r="S8039" i="9"/>
  <c r="S8040" i="9"/>
  <c r="S8041" i="9"/>
  <c r="S8042" i="9"/>
  <c r="S8043" i="9"/>
  <c r="S8044" i="9"/>
  <c r="S8045" i="9"/>
  <c r="S8046" i="9"/>
  <c r="S8047" i="9"/>
  <c r="S8048" i="9"/>
  <c r="S8049" i="9"/>
  <c r="S8050" i="9"/>
  <c r="S8051" i="9"/>
  <c r="S8052" i="9"/>
  <c r="S8053" i="9"/>
  <c r="S8054" i="9"/>
  <c r="S8055" i="9"/>
  <c r="S8056" i="9"/>
  <c r="S8057" i="9"/>
  <c r="S8058" i="9"/>
  <c r="S8059" i="9"/>
  <c r="S8060" i="9"/>
  <c r="S8061" i="9"/>
  <c r="S8062" i="9"/>
  <c r="S8063" i="9"/>
  <c r="S8064" i="9"/>
  <c r="S8065" i="9"/>
  <c r="S8066" i="9"/>
  <c r="S8067" i="9"/>
  <c r="S8068" i="9"/>
  <c r="S8069" i="9"/>
  <c r="S8070" i="9"/>
  <c r="S8071" i="9"/>
  <c r="S8072" i="9"/>
  <c r="S8073" i="9"/>
  <c r="S8074" i="9"/>
  <c r="S8075" i="9"/>
  <c r="S8076" i="9"/>
  <c r="S8077" i="9"/>
  <c r="S8078" i="9"/>
  <c r="S8079" i="9"/>
  <c r="S8080" i="9"/>
  <c r="S8081" i="9"/>
  <c r="S8082" i="9"/>
  <c r="S8083" i="9"/>
  <c r="S8084" i="9"/>
  <c r="S8085" i="9"/>
  <c r="S8086" i="9"/>
  <c r="S8087" i="9"/>
  <c r="S8088" i="9"/>
  <c r="S8089" i="9"/>
  <c r="S8090" i="9"/>
  <c r="S8091" i="9"/>
  <c r="S8092" i="9"/>
  <c r="S8093" i="9"/>
  <c r="S8094" i="9"/>
  <c r="S8095" i="9"/>
  <c r="S8096" i="9"/>
  <c r="S8097" i="9"/>
  <c r="S8098" i="9"/>
  <c r="S8099" i="9"/>
  <c r="S8100" i="9"/>
  <c r="S8101" i="9"/>
  <c r="S8102" i="9"/>
  <c r="S8103" i="9"/>
  <c r="S8104" i="9"/>
  <c r="S8105" i="9"/>
  <c r="S8106" i="9"/>
  <c r="S8107" i="9"/>
  <c r="S8108" i="9"/>
  <c r="S8109" i="9"/>
  <c r="S8110" i="9"/>
  <c r="S8111" i="9"/>
  <c r="S8112" i="9"/>
  <c r="S8113" i="9"/>
  <c r="S8114" i="9"/>
  <c r="S8115" i="9"/>
  <c r="S8116" i="9"/>
  <c r="S8117" i="9"/>
  <c r="S8118" i="9"/>
  <c r="S8119" i="9"/>
  <c r="S8120" i="9"/>
  <c r="S8121" i="9"/>
  <c r="S8122" i="9"/>
  <c r="S8123" i="9"/>
  <c r="S8124" i="9"/>
  <c r="S8125" i="9"/>
  <c r="S8126" i="9"/>
  <c r="S8127" i="9"/>
  <c r="S8128" i="9"/>
  <c r="S8129" i="9"/>
  <c r="S8130" i="9"/>
  <c r="S8131" i="9"/>
  <c r="S8132" i="9"/>
  <c r="S8133" i="9"/>
  <c r="S8134" i="9"/>
  <c r="S8135" i="9"/>
  <c r="S8136" i="9"/>
  <c r="S8137" i="9"/>
  <c r="S8138" i="9"/>
  <c r="S8139" i="9"/>
  <c r="S8140" i="9"/>
  <c r="S8141" i="9"/>
  <c r="S8142" i="9"/>
  <c r="S8143" i="9"/>
  <c r="S8144" i="9"/>
  <c r="S8145" i="9"/>
  <c r="S8146" i="9"/>
  <c r="S8147" i="9"/>
  <c r="S8148" i="9"/>
  <c r="S8149" i="9"/>
  <c r="S8150" i="9"/>
  <c r="S8151" i="9"/>
  <c r="S8152" i="9"/>
  <c r="S8153" i="9"/>
  <c r="S8154" i="9"/>
  <c r="S8155" i="9"/>
  <c r="S8156" i="9"/>
  <c r="S8157" i="9"/>
  <c r="S8158" i="9"/>
  <c r="S8159" i="9"/>
  <c r="S8160" i="9"/>
  <c r="S8161" i="9"/>
  <c r="S8162" i="9"/>
  <c r="S8163" i="9"/>
  <c r="S8164" i="9"/>
  <c r="S8165" i="9"/>
  <c r="S8166" i="9"/>
  <c r="S8167" i="9"/>
  <c r="S8168" i="9"/>
  <c r="S8169" i="9"/>
  <c r="S8170" i="9"/>
  <c r="S8171" i="9"/>
  <c r="S8172" i="9"/>
  <c r="S8173" i="9"/>
  <c r="S8174" i="9"/>
  <c r="S8175" i="9"/>
  <c r="S8176" i="9"/>
  <c r="S8177" i="9"/>
  <c r="S8178" i="9"/>
  <c r="S8179" i="9"/>
  <c r="S8180" i="9"/>
  <c r="S8181" i="9"/>
  <c r="S8182" i="9"/>
  <c r="S8183" i="9"/>
  <c r="S8184" i="9"/>
  <c r="S8185" i="9"/>
  <c r="S8186" i="9"/>
  <c r="S8187" i="9"/>
  <c r="S8188" i="9"/>
  <c r="S8189" i="9"/>
  <c r="S8190" i="9"/>
  <c r="S8191" i="9"/>
  <c r="S8192" i="9"/>
  <c r="S8193" i="9"/>
  <c r="S8194" i="9"/>
  <c r="S8195" i="9"/>
  <c r="S8196" i="9"/>
  <c r="S8197" i="9"/>
  <c r="S8198" i="9"/>
  <c r="S8199" i="9"/>
  <c r="S8200" i="9"/>
  <c r="S8201" i="9"/>
  <c r="S8202" i="9"/>
  <c r="S8203" i="9"/>
  <c r="S8204" i="9"/>
  <c r="S8205" i="9"/>
  <c r="S8206" i="9"/>
  <c r="S8207" i="9"/>
  <c r="S8208" i="9"/>
  <c r="S8209" i="9"/>
  <c r="S8210" i="9"/>
  <c r="S8211" i="9"/>
  <c r="S8212" i="9"/>
  <c r="S8213" i="9"/>
  <c r="S8214" i="9"/>
  <c r="S8215" i="9"/>
  <c r="S8216" i="9"/>
  <c r="S8217" i="9"/>
  <c r="S8218" i="9"/>
  <c r="S8219" i="9"/>
  <c r="S8220" i="9"/>
  <c r="S8221" i="9"/>
  <c r="S8222" i="9"/>
  <c r="S8223" i="9"/>
  <c r="S8224" i="9"/>
  <c r="S8225" i="9"/>
  <c r="S8226" i="9"/>
  <c r="S8227" i="9"/>
  <c r="S8228" i="9"/>
  <c r="S8229" i="9"/>
  <c r="S8230" i="9"/>
  <c r="S8231" i="9"/>
  <c r="S8232" i="9"/>
  <c r="S8233" i="9"/>
  <c r="S8234" i="9"/>
  <c r="S8235" i="9"/>
  <c r="S8236" i="9"/>
  <c r="S8237" i="9"/>
  <c r="S8238" i="9"/>
  <c r="S8239" i="9"/>
  <c r="S8240" i="9"/>
  <c r="S8241" i="9"/>
  <c r="S8242" i="9"/>
  <c r="S8243" i="9"/>
  <c r="S8244" i="9"/>
  <c r="S8245" i="9"/>
  <c r="S8246" i="9"/>
  <c r="S8247" i="9"/>
  <c r="S8248" i="9"/>
  <c r="S8249" i="9"/>
  <c r="S8250" i="9"/>
  <c r="S8251" i="9"/>
  <c r="S8252" i="9"/>
  <c r="S8253" i="9"/>
  <c r="S8254" i="9"/>
  <c r="S8255" i="9"/>
  <c r="S8256" i="9"/>
  <c r="S8257" i="9"/>
  <c r="S8258" i="9"/>
  <c r="S8259" i="9"/>
  <c r="S8260" i="9"/>
  <c r="S8261" i="9"/>
  <c r="S8262" i="9"/>
  <c r="S8263" i="9"/>
  <c r="S8264" i="9"/>
  <c r="S8265" i="9"/>
  <c r="S8266" i="9"/>
  <c r="S8267" i="9"/>
  <c r="S8268" i="9"/>
  <c r="S8269" i="9"/>
  <c r="S8270" i="9"/>
  <c r="S8271" i="9"/>
  <c r="S8272" i="9"/>
  <c r="S8273" i="9"/>
  <c r="S8274" i="9"/>
  <c r="S8275" i="9"/>
  <c r="S8276" i="9"/>
  <c r="S8277" i="9"/>
  <c r="S8278" i="9"/>
  <c r="S8279" i="9"/>
  <c r="S8280" i="9"/>
  <c r="S8281" i="9"/>
  <c r="S8282" i="9"/>
  <c r="S8283" i="9"/>
  <c r="S8284" i="9"/>
  <c r="S8285" i="9"/>
  <c r="S8286" i="9"/>
  <c r="S8287" i="9"/>
  <c r="S8288" i="9"/>
  <c r="S8289" i="9"/>
  <c r="S8290" i="9"/>
  <c r="S8291" i="9"/>
  <c r="S8292" i="9"/>
  <c r="S8293" i="9"/>
  <c r="S8294" i="9"/>
  <c r="S8295" i="9"/>
  <c r="S8296" i="9"/>
  <c r="S8297" i="9"/>
  <c r="S8298" i="9"/>
  <c r="S8299" i="9"/>
  <c r="S8300" i="9"/>
  <c r="S8301" i="9"/>
  <c r="S8302" i="9"/>
  <c r="S8303" i="9"/>
  <c r="S8304" i="9"/>
  <c r="S8305" i="9"/>
  <c r="S8306" i="9"/>
  <c r="S8307" i="9"/>
  <c r="S8308" i="9"/>
  <c r="S8309" i="9"/>
  <c r="S8310" i="9"/>
  <c r="S8311" i="9"/>
  <c r="S8312" i="9"/>
  <c r="S8313" i="9"/>
  <c r="S8314" i="9"/>
  <c r="S8315" i="9"/>
  <c r="S8316" i="9"/>
  <c r="S8317" i="9"/>
  <c r="S8318" i="9"/>
  <c r="S8319" i="9"/>
  <c r="S8320" i="9"/>
  <c r="S8321" i="9"/>
  <c r="S8322" i="9"/>
  <c r="S8323" i="9"/>
  <c r="S8324" i="9"/>
  <c r="S8325" i="9"/>
  <c r="S8326" i="9"/>
  <c r="S8327" i="9"/>
  <c r="S8328" i="9"/>
  <c r="S8329" i="9"/>
  <c r="S8330" i="9"/>
  <c r="S8331" i="9"/>
  <c r="S8332" i="9"/>
  <c r="S8333" i="9"/>
  <c r="S8334" i="9"/>
  <c r="S8335" i="9"/>
  <c r="S8336" i="9"/>
  <c r="S8337" i="9"/>
  <c r="S8338" i="9"/>
  <c r="S8339" i="9"/>
  <c r="S8340" i="9"/>
  <c r="S8341" i="9"/>
  <c r="S8342" i="9"/>
  <c r="S8343" i="9"/>
  <c r="S8344" i="9"/>
  <c r="S8345" i="9"/>
  <c r="S8346" i="9"/>
  <c r="S8347" i="9"/>
  <c r="S8348" i="9"/>
  <c r="S8349" i="9"/>
  <c r="S8350" i="9"/>
  <c r="S8351" i="9"/>
  <c r="S8352" i="9"/>
  <c r="S8353" i="9"/>
  <c r="S8354" i="9"/>
  <c r="S8355" i="9"/>
  <c r="S8356" i="9"/>
  <c r="S8357" i="9"/>
  <c r="S8358" i="9"/>
  <c r="S8359" i="9"/>
  <c r="S8360" i="9"/>
  <c r="S8361" i="9"/>
  <c r="S8362" i="9"/>
  <c r="S8363" i="9"/>
  <c r="S8364" i="9"/>
  <c r="S8365" i="9"/>
  <c r="S8366" i="9"/>
  <c r="S8367" i="9"/>
  <c r="S8368" i="9"/>
  <c r="S8369" i="9"/>
  <c r="S8370" i="9"/>
  <c r="S8371" i="9"/>
  <c r="S8372" i="9"/>
  <c r="S8373" i="9"/>
  <c r="S8374" i="9"/>
  <c r="S8375" i="9"/>
  <c r="S8376" i="9"/>
  <c r="S8377" i="9"/>
  <c r="S8378" i="9"/>
  <c r="S8379" i="9"/>
  <c r="S8380" i="9"/>
  <c r="S8381" i="9"/>
  <c r="S8382" i="9"/>
  <c r="S8383" i="9"/>
  <c r="S8384" i="9"/>
  <c r="S8385" i="9"/>
  <c r="S8386" i="9"/>
  <c r="S8387" i="9"/>
  <c r="S8388" i="9"/>
  <c r="S8389" i="9"/>
  <c r="S8390" i="9"/>
  <c r="S8391" i="9"/>
  <c r="S8392" i="9"/>
  <c r="S8393" i="9"/>
  <c r="S8394" i="9"/>
  <c r="S8395" i="9"/>
  <c r="S8396" i="9"/>
  <c r="S8397" i="9"/>
  <c r="S8398" i="9"/>
  <c r="S8399" i="9"/>
  <c r="S8400" i="9"/>
  <c r="S8401" i="9"/>
  <c r="S8402" i="9"/>
  <c r="S8403" i="9"/>
  <c r="S8404" i="9"/>
  <c r="S8405" i="9"/>
  <c r="S8406" i="9"/>
  <c r="S8407" i="9"/>
  <c r="S8408" i="9"/>
  <c r="S8409" i="9"/>
  <c r="S8410" i="9"/>
  <c r="S8411" i="9"/>
  <c r="S8412" i="9"/>
  <c r="S8413" i="9"/>
  <c r="S8414" i="9"/>
  <c r="S8415" i="9"/>
  <c r="S8416" i="9"/>
  <c r="S8417" i="9"/>
  <c r="S8418" i="9"/>
  <c r="S8419" i="9"/>
  <c r="S8420" i="9"/>
  <c r="S8421" i="9"/>
  <c r="S8422" i="9"/>
  <c r="S8423" i="9"/>
  <c r="S8424" i="9"/>
  <c r="S8425" i="9"/>
  <c r="S8426" i="9"/>
  <c r="S8427" i="9"/>
  <c r="S8428" i="9"/>
  <c r="S8429" i="9"/>
  <c r="S8430" i="9"/>
  <c r="S8431" i="9"/>
  <c r="S8432" i="9"/>
  <c r="S8433" i="9"/>
  <c r="S8434" i="9"/>
  <c r="S8435" i="9"/>
  <c r="S8436" i="9"/>
  <c r="S8437" i="9"/>
  <c r="S8438" i="9"/>
  <c r="S8439" i="9"/>
  <c r="S8440" i="9"/>
  <c r="S8441" i="9"/>
  <c r="S8442" i="9"/>
  <c r="S8443" i="9"/>
  <c r="S8444" i="9"/>
  <c r="S8445" i="9"/>
  <c r="S8446" i="9"/>
  <c r="S8447" i="9"/>
  <c r="S8448" i="9"/>
  <c r="S8449" i="9"/>
  <c r="S8450" i="9"/>
  <c r="S8451" i="9"/>
  <c r="S8452" i="9"/>
  <c r="S8453" i="9"/>
  <c r="S8454" i="9"/>
  <c r="S8455" i="9"/>
  <c r="S8456" i="9"/>
  <c r="S8457" i="9"/>
  <c r="S8458" i="9"/>
  <c r="S8459" i="9"/>
  <c r="S8460" i="9"/>
  <c r="S8461" i="9"/>
  <c r="S8462" i="9"/>
  <c r="S8463" i="9"/>
  <c r="S8464" i="9"/>
  <c r="S8465" i="9"/>
  <c r="S8466" i="9"/>
  <c r="S8467" i="9"/>
  <c r="S8468" i="9"/>
  <c r="S8469" i="9"/>
  <c r="S8470" i="9"/>
  <c r="S8471" i="9"/>
  <c r="S8472" i="9"/>
  <c r="S8473" i="9"/>
  <c r="S8474" i="9"/>
  <c r="S8475" i="9"/>
  <c r="S8476" i="9"/>
  <c r="S8477" i="9"/>
  <c r="S8478" i="9"/>
  <c r="S8479" i="9"/>
  <c r="S8480" i="9"/>
  <c r="S8481" i="9"/>
  <c r="S8482" i="9"/>
  <c r="S8483" i="9"/>
  <c r="S8484" i="9"/>
  <c r="S8485" i="9"/>
  <c r="S8486" i="9"/>
  <c r="S8487" i="9"/>
  <c r="S8488" i="9"/>
  <c r="S8489" i="9"/>
  <c r="S8490" i="9"/>
  <c r="S8491" i="9"/>
  <c r="S8492" i="9"/>
  <c r="S8493" i="9"/>
  <c r="S8494" i="9"/>
  <c r="S8495" i="9"/>
  <c r="S8496" i="9"/>
  <c r="S8497" i="9"/>
  <c r="S8498" i="9"/>
  <c r="S8499" i="9"/>
  <c r="S8500" i="9"/>
  <c r="S8501" i="9"/>
  <c r="S8502" i="9"/>
  <c r="S8503" i="9"/>
  <c r="S8504" i="9"/>
  <c r="S8505" i="9"/>
  <c r="S8506" i="9"/>
  <c r="S8507" i="9"/>
  <c r="S8508" i="9"/>
  <c r="S8509" i="9"/>
  <c r="S8510" i="9"/>
  <c r="S8511" i="9"/>
  <c r="S8512" i="9"/>
  <c r="S8513" i="9"/>
  <c r="S8514" i="9"/>
  <c r="S8515" i="9"/>
  <c r="S8516" i="9"/>
  <c r="S8517" i="9"/>
  <c r="S8518" i="9"/>
  <c r="S8519" i="9"/>
  <c r="S8520" i="9"/>
  <c r="S8521" i="9"/>
  <c r="S8522" i="9"/>
  <c r="S8523" i="9"/>
  <c r="S8524" i="9"/>
  <c r="S8525" i="9"/>
  <c r="S8526" i="9"/>
  <c r="S8527" i="9"/>
  <c r="S8528" i="9"/>
  <c r="S8529" i="9"/>
  <c r="S8530" i="9"/>
  <c r="S8531" i="9"/>
  <c r="S8532" i="9"/>
  <c r="S8533" i="9"/>
  <c r="S8534" i="9"/>
  <c r="S8535" i="9"/>
  <c r="S8536" i="9"/>
  <c r="S8537" i="9"/>
  <c r="S8538" i="9"/>
  <c r="S8539" i="9"/>
  <c r="S8540" i="9"/>
  <c r="S8541" i="9"/>
  <c r="S8542" i="9"/>
  <c r="S8543" i="9"/>
  <c r="S8544" i="9"/>
  <c r="S8545" i="9"/>
  <c r="S8546" i="9"/>
  <c r="S8547" i="9"/>
  <c r="S8548" i="9"/>
  <c r="S8549" i="9"/>
  <c r="S8550" i="9"/>
  <c r="S8551" i="9"/>
  <c r="S8552" i="9"/>
  <c r="S8553" i="9"/>
  <c r="S8554" i="9"/>
  <c r="S8555" i="9"/>
  <c r="S8556" i="9"/>
  <c r="S8557" i="9"/>
  <c r="S8558" i="9"/>
  <c r="S8559" i="9"/>
  <c r="S8560" i="9"/>
  <c r="S8561" i="9"/>
  <c r="S8562" i="9"/>
  <c r="S8563" i="9"/>
  <c r="S8564" i="9"/>
  <c r="S8565" i="9"/>
  <c r="S8566" i="9"/>
  <c r="S8567" i="9"/>
  <c r="S8568" i="9"/>
  <c r="S8569" i="9"/>
  <c r="S8570" i="9"/>
  <c r="S8571" i="9"/>
  <c r="S8572" i="9"/>
  <c r="S8573" i="9"/>
  <c r="S5" i="9"/>
  <c r="M8572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N2473" i="9"/>
  <c r="N2474" i="9"/>
  <c r="N2475" i="9"/>
  <c r="N2476" i="9"/>
  <c r="N2477" i="9"/>
  <c r="N2478" i="9"/>
  <c r="N2479" i="9"/>
  <c r="N2480" i="9"/>
  <c r="N2481" i="9"/>
  <c r="N2482" i="9"/>
  <c r="N2483" i="9"/>
  <c r="N2484" i="9"/>
  <c r="N2485" i="9"/>
  <c r="N2486" i="9"/>
  <c r="N2487" i="9"/>
  <c r="N2488" i="9"/>
  <c r="N2489" i="9"/>
  <c r="N2490" i="9"/>
  <c r="N2491" i="9"/>
  <c r="N2492" i="9"/>
  <c r="N2493" i="9"/>
  <c r="N2494" i="9"/>
  <c r="N2495" i="9"/>
  <c r="N2496" i="9"/>
  <c r="N2497" i="9"/>
  <c r="N2498" i="9"/>
  <c r="N2499" i="9"/>
  <c r="N2500" i="9"/>
  <c r="N2501" i="9"/>
  <c r="N2502" i="9"/>
  <c r="N2503" i="9"/>
  <c r="N2504" i="9"/>
  <c r="N2505" i="9"/>
  <c r="N2506" i="9"/>
  <c r="N2507" i="9"/>
  <c r="N2508" i="9"/>
  <c r="N2509" i="9"/>
  <c r="N2510" i="9"/>
  <c r="N2511" i="9"/>
  <c r="N2512" i="9"/>
  <c r="N2513" i="9"/>
  <c r="N2514" i="9"/>
  <c r="N2515" i="9"/>
  <c r="N2516" i="9"/>
  <c r="N2517" i="9"/>
  <c r="N2518" i="9"/>
  <c r="N2519" i="9"/>
  <c r="N2520" i="9"/>
  <c r="N2521" i="9"/>
  <c r="N2522" i="9"/>
  <c r="N2523" i="9"/>
  <c r="N2524" i="9"/>
  <c r="N2525" i="9"/>
  <c r="N2526" i="9"/>
  <c r="N2527" i="9"/>
  <c r="N2528" i="9"/>
  <c r="N2529" i="9"/>
  <c r="N2530" i="9"/>
  <c r="N2531" i="9"/>
  <c r="N2532" i="9"/>
  <c r="N2533" i="9"/>
  <c r="N2534" i="9"/>
  <c r="N2535" i="9"/>
  <c r="N2536" i="9"/>
  <c r="N2537" i="9"/>
  <c r="N2538" i="9"/>
  <c r="N2539" i="9"/>
  <c r="N2540" i="9"/>
  <c r="N2541" i="9"/>
  <c r="N2542" i="9"/>
  <c r="N2543" i="9"/>
  <c r="N2544" i="9"/>
  <c r="N2545" i="9"/>
  <c r="N2546" i="9"/>
  <c r="N2547" i="9"/>
  <c r="N2548" i="9"/>
  <c r="N2549" i="9"/>
  <c r="N2550" i="9"/>
  <c r="N2551" i="9"/>
  <c r="N2552" i="9"/>
  <c r="N2553" i="9"/>
  <c r="N2554" i="9"/>
  <c r="N2555" i="9"/>
  <c r="N2556" i="9"/>
  <c r="N2557" i="9"/>
  <c r="N2558" i="9"/>
  <c r="N2559" i="9"/>
  <c r="N2560" i="9"/>
  <c r="N2561" i="9"/>
  <c r="N2562" i="9"/>
  <c r="N2563" i="9"/>
  <c r="N2564" i="9"/>
  <c r="N2565" i="9"/>
  <c r="N2566" i="9"/>
  <c r="N2567" i="9"/>
  <c r="N2568" i="9"/>
  <c r="N2569" i="9"/>
  <c r="N2570" i="9"/>
  <c r="N2571" i="9"/>
  <c r="N2572" i="9"/>
  <c r="N2573" i="9"/>
  <c r="N2574" i="9"/>
  <c r="N2575" i="9"/>
  <c r="N2576" i="9"/>
  <c r="N2577" i="9"/>
  <c r="N2578" i="9"/>
  <c r="N2579" i="9"/>
  <c r="N2580" i="9"/>
  <c r="N2581" i="9"/>
  <c r="N2582" i="9"/>
  <c r="N2583" i="9"/>
  <c r="N2584" i="9"/>
  <c r="N2585" i="9"/>
  <c r="N2586" i="9"/>
  <c r="N2587" i="9"/>
  <c r="N2588" i="9"/>
  <c r="N2589" i="9"/>
  <c r="N2590" i="9"/>
  <c r="N2591" i="9"/>
  <c r="N2592" i="9"/>
  <c r="N2593" i="9"/>
  <c r="N2594" i="9"/>
  <c r="N2595" i="9"/>
  <c r="N2596" i="9"/>
  <c r="N2597" i="9"/>
  <c r="N2598" i="9"/>
  <c r="N2599" i="9"/>
  <c r="N2600" i="9"/>
  <c r="N2601" i="9"/>
  <c r="N2602" i="9"/>
  <c r="N2603" i="9"/>
  <c r="N2604" i="9"/>
  <c r="N2605" i="9"/>
  <c r="N2606" i="9"/>
  <c r="N2607" i="9"/>
  <c r="N2608" i="9"/>
  <c r="N2609" i="9"/>
  <c r="N2610" i="9"/>
  <c r="N2611" i="9"/>
  <c r="N2612" i="9"/>
  <c r="N2613" i="9"/>
  <c r="N2614" i="9"/>
  <c r="N2615" i="9"/>
  <c r="N2616" i="9"/>
  <c r="N2617" i="9"/>
  <c r="N2618" i="9"/>
  <c r="N2619" i="9"/>
  <c r="N2620" i="9"/>
  <c r="N2621" i="9"/>
  <c r="N2622" i="9"/>
  <c r="N2623" i="9"/>
  <c r="N2624" i="9"/>
  <c r="N2625" i="9"/>
  <c r="N2626" i="9"/>
  <c r="N2627" i="9"/>
  <c r="N2628" i="9"/>
  <c r="N2629" i="9"/>
  <c r="N2630" i="9"/>
  <c r="N2631" i="9"/>
  <c r="N2632" i="9"/>
  <c r="N2633" i="9"/>
  <c r="N2634" i="9"/>
  <c r="N2635" i="9"/>
  <c r="N2636" i="9"/>
  <c r="N2637" i="9"/>
  <c r="N2638" i="9"/>
  <c r="N2639" i="9"/>
  <c r="N2640" i="9"/>
  <c r="N2641" i="9"/>
  <c r="N2642" i="9"/>
  <c r="N2643" i="9"/>
  <c r="N2644" i="9"/>
  <c r="N2645" i="9"/>
  <c r="N2646" i="9"/>
  <c r="N2647" i="9"/>
  <c r="N2648" i="9"/>
  <c r="N2649" i="9"/>
  <c r="N2650" i="9"/>
  <c r="N2651" i="9"/>
  <c r="N2652" i="9"/>
  <c r="N2653" i="9"/>
  <c r="N2654" i="9"/>
  <c r="N2655" i="9"/>
  <c r="N2656" i="9"/>
  <c r="N2657" i="9"/>
  <c r="N2658" i="9"/>
  <c r="N2659" i="9"/>
  <c r="N2660" i="9"/>
  <c r="N2661" i="9"/>
  <c r="N2662" i="9"/>
  <c r="N2663" i="9"/>
  <c r="N2664" i="9"/>
  <c r="N2665" i="9"/>
  <c r="N2666" i="9"/>
  <c r="N2667" i="9"/>
  <c r="N2668" i="9"/>
  <c r="N2669" i="9"/>
  <c r="N2670" i="9"/>
  <c r="N2671" i="9"/>
  <c r="N2672" i="9"/>
  <c r="N2673" i="9"/>
  <c r="N2674" i="9"/>
  <c r="N2675" i="9"/>
  <c r="N2676" i="9"/>
  <c r="N2677" i="9"/>
  <c r="N2678" i="9"/>
  <c r="N2679" i="9"/>
  <c r="N2680" i="9"/>
  <c r="N2681" i="9"/>
  <c r="N2682" i="9"/>
  <c r="N2683" i="9"/>
  <c r="N2684" i="9"/>
  <c r="N2685" i="9"/>
  <c r="N2686" i="9"/>
  <c r="N2687" i="9"/>
  <c r="N2688" i="9"/>
  <c r="N2689" i="9"/>
  <c r="N2690" i="9"/>
  <c r="N2691" i="9"/>
  <c r="N2692" i="9"/>
  <c r="N2693" i="9"/>
  <c r="N2694" i="9"/>
  <c r="N2695" i="9"/>
  <c r="N2696" i="9"/>
  <c r="N2697" i="9"/>
  <c r="N2698" i="9"/>
  <c r="N2699" i="9"/>
  <c r="N2700" i="9"/>
  <c r="N2701" i="9"/>
  <c r="N2702" i="9"/>
  <c r="N2703" i="9"/>
  <c r="N2704" i="9"/>
  <c r="N2705" i="9"/>
  <c r="N2706" i="9"/>
  <c r="N2707" i="9"/>
  <c r="N2708" i="9"/>
  <c r="N2709" i="9"/>
  <c r="N2710" i="9"/>
  <c r="N2711" i="9"/>
  <c r="N2712" i="9"/>
  <c r="N2713" i="9"/>
  <c r="N2714" i="9"/>
  <c r="N2715" i="9"/>
  <c r="N2716" i="9"/>
  <c r="N2717" i="9"/>
  <c r="N2718" i="9"/>
  <c r="N2719" i="9"/>
  <c r="N2720" i="9"/>
  <c r="N2721" i="9"/>
  <c r="N2722" i="9"/>
  <c r="N2723" i="9"/>
  <c r="N2724" i="9"/>
  <c r="N2725" i="9"/>
  <c r="N2726" i="9"/>
  <c r="N2727" i="9"/>
  <c r="N2728" i="9"/>
  <c r="N2729" i="9"/>
  <c r="N2730" i="9"/>
  <c r="N2731" i="9"/>
  <c r="N2732" i="9"/>
  <c r="N2733" i="9"/>
  <c r="N2734" i="9"/>
  <c r="N2735" i="9"/>
  <c r="N2736" i="9"/>
  <c r="N2737" i="9"/>
  <c r="N2738" i="9"/>
  <c r="N2739" i="9"/>
  <c r="N2740" i="9"/>
  <c r="N2741" i="9"/>
  <c r="N2742" i="9"/>
  <c r="N2743" i="9"/>
  <c r="N2744" i="9"/>
  <c r="N2745" i="9"/>
  <c r="N2746" i="9"/>
  <c r="N2747" i="9"/>
  <c r="N2748" i="9"/>
  <c r="N2749" i="9"/>
  <c r="N2750" i="9"/>
  <c r="N2751" i="9"/>
  <c r="N2752" i="9"/>
  <c r="N2753" i="9"/>
  <c r="N2754" i="9"/>
  <c r="N2755" i="9"/>
  <c r="N2756" i="9"/>
  <c r="N2757" i="9"/>
  <c r="N2758" i="9"/>
  <c r="N2759" i="9"/>
  <c r="N2760" i="9"/>
  <c r="N2761" i="9"/>
  <c r="N2762" i="9"/>
  <c r="N2763" i="9"/>
  <c r="N2764" i="9"/>
  <c r="N2765" i="9"/>
  <c r="N2766" i="9"/>
  <c r="N2767" i="9"/>
  <c r="N2768" i="9"/>
  <c r="N2769" i="9"/>
  <c r="N2770" i="9"/>
  <c r="N2771" i="9"/>
  <c r="N2772" i="9"/>
  <c r="N2773" i="9"/>
  <c r="N2774" i="9"/>
  <c r="N2775" i="9"/>
  <c r="N2776" i="9"/>
  <c r="N2777" i="9"/>
  <c r="N2778" i="9"/>
  <c r="N2779" i="9"/>
  <c r="N2780" i="9"/>
  <c r="N2781" i="9"/>
  <c r="N2782" i="9"/>
  <c r="N2783" i="9"/>
  <c r="N2784" i="9"/>
  <c r="N2785" i="9"/>
  <c r="N2786" i="9"/>
  <c r="N2787" i="9"/>
  <c r="N2788" i="9"/>
  <c r="N2789" i="9"/>
  <c r="N2790" i="9"/>
  <c r="N2791" i="9"/>
  <c r="N2792" i="9"/>
  <c r="N2793" i="9"/>
  <c r="N2794" i="9"/>
  <c r="N2795" i="9"/>
  <c r="N2796" i="9"/>
  <c r="N2797" i="9"/>
  <c r="N2798" i="9"/>
  <c r="N2799" i="9"/>
  <c r="N2800" i="9"/>
  <c r="N2801" i="9"/>
  <c r="N2802" i="9"/>
  <c r="N2803" i="9"/>
  <c r="N2804" i="9"/>
  <c r="N2805" i="9"/>
  <c r="N2806" i="9"/>
  <c r="N2807" i="9"/>
  <c r="N2808" i="9"/>
  <c r="N2809" i="9"/>
  <c r="N2810" i="9"/>
  <c r="N2811" i="9"/>
  <c r="N2812" i="9"/>
  <c r="N2813" i="9"/>
  <c r="N2814" i="9"/>
  <c r="N2815" i="9"/>
  <c r="N2816" i="9"/>
  <c r="N2817" i="9"/>
  <c r="N2818" i="9"/>
  <c r="N2819" i="9"/>
  <c r="N2820" i="9"/>
  <c r="N2821" i="9"/>
  <c r="N2822" i="9"/>
  <c r="N2823" i="9"/>
  <c r="N2824" i="9"/>
  <c r="N2825" i="9"/>
  <c r="N2826" i="9"/>
  <c r="N2827" i="9"/>
  <c r="N2828" i="9"/>
  <c r="N2829" i="9"/>
  <c r="N2830" i="9"/>
  <c r="N2831" i="9"/>
  <c r="N2832" i="9"/>
  <c r="N2833" i="9"/>
  <c r="N2834" i="9"/>
  <c r="N2835" i="9"/>
  <c r="N2836" i="9"/>
  <c r="N2837" i="9"/>
  <c r="N2838" i="9"/>
  <c r="N2839" i="9"/>
  <c r="N2840" i="9"/>
  <c r="N2841" i="9"/>
  <c r="N2842" i="9"/>
  <c r="N2843" i="9"/>
  <c r="N2844" i="9"/>
  <c r="N2845" i="9"/>
  <c r="N2846" i="9"/>
  <c r="N2847" i="9"/>
  <c r="N2848" i="9"/>
  <c r="N2849" i="9"/>
  <c r="N2850" i="9"/>
  <c r="N2851" i="9"/>
  <c r="N2852" i="9"/>
  <c r="N2853" i="9"/>
  <c r="N2854" i="9"/>
  <c r="N2855" i="9"/>
  <c r="N2856" i="9"/>
  <c r="N2857" i="9"/>
  <c r="N2858" i="9"/>
  <c r="N2859" i="9"/>
  <c r="N2860" i="9"/>
  <c r="N2861" i="9"/>
  <c r="N2862" i="9"/>
  <c r="N2863" i="9"/>
  <c r="N2864" i="9"/>
  <c r="N2865" i="9"/>
  <c r="N2866" i="9"/>
  <c r="N2867" i="9"/>
  <c r="N2868" i="9"/>
  <c r="N2869" i="9"/>
  <c r="N2870" i="9"/>
  <c r="N2871" i="9"/>
  <c r="N2872" i="9"/>
  <c r="N2873" i="9"/>
  <c r="N2874" i="9"/>
  <c r="N2875" i="9"/>
  <c r="N2876" i="9"/>
  <c r="N2877" i="9"/>
  <c r="N2878" i="9"/>
  <c r="N2879" i="9"/>
  <c r="N2880" i="9"/>
  <c r="N2881" i="9"/>
  <c r="N2882" i="9"/>
  <c r="N2883" i="9"/>
  <c r="N2884" i="9"/>
  <c r="N2885" i="9"/>
  <c r="N2886" i="9"/>
  <c r="N2887" i="9"/>
  <c r="N2888" i="9"/>
  <c r="N2889" i="9"/>
  <c r="N2890" i="9"/>
  <c r="N2891" i="9"/>
  <c r="N2892" i="9"/>
  <c r="N2893" i="9"/>
  <c r="N2894" i="9"/>
  <c r="N2895" i="9"/>
  <c r="N2896" i="9"/>
  <c r="N2897" i="9"/>
  <c r="N2898" i="9"/>
  <c r="N2899" i="9"/>
  <c r="N2900" i="9"/>
  <c r="N2901" i="9"/>
  <c r="N2902" i="9"/>
  <c r="N2903" i="9"/>
  <c r="N2904" i="9"/>
  <c r="N2905" i="9"/>
  <c r="N2906" i="9"/>
  <c r="N2907" i="9"/>
  <c r="N2908" i="9"/>
  <c r="N2909" i="9"/>
  <c r="N2910" i="9"/>
  <c r="N2911" i="9"/>
  <c r="N2912" i="9"/>
  <c r="N2913" i="9"/>
  <c r="N2914" i="9"/>
  <c r="N2915" i="9"/>
  <c r="N2916" i="9"/>
  <c r="N2917" i="9"/>
  <c r="N2918" i="9"/>
  <c r="N2919" i="9"/>
  <c r="N2920" i="9"/>
  <c r="N2921" i="9"/>
  <c r="N2922" i="9"/>
  <c r="N2923" i="9"/>
  <c r="N2924" i="9"/>
  <c r="N2925" i="9"/>
  <c r="N2926" i="9"/>
  <c r="N2927" i="9"/>
  <c r="N2928" i="9"/>
  <c r="N2929" i="9"/>
  <c r="N2930" i="9"/>
  <c r="N2931" i="9"/>
  <c r="N2932" i="9"/>
  <c r="N2933" i="9"/>
  <c r="N2934" i="9"/>
  <c r="N2935" i="9"/>
  <c r="N2936" i="9"/>
  <c r="N2937" i="9"/>
  <c r="N2938" i="9"/>
  <c r="N2939" i="9"/>
  <c r="N2940" i="9"/>
  <c r="N2941" i="9"/>
  <c r="N2942" i="9"/>
  <c r="N2943" i="9"/>
  <c r="N2944" i="9"/>
  <c r="N2945" i="9"/>
  <c r="N2946" i="9"/>
  <c r="N2947" i="9"/>
  <c r="N2948" i="9"/>
  <c r="N2949" i="9"/>
  <c r="N2950" i="9"/>
  <c r="N2951" i="9"/>
  <c r="N2952" i="9"/>
  <c r="N2953" i="9"/>
  <c r="N2954" i="9"/>
  <c r="N2955" i="9"/>
  <c r="N2956" i="9"/>
  <c r="N2957" i="9"/>
  <c r="N2958" i="9"/>
  <c r="N2959" i="9"/>
  <c r="N2960" i="9"/>
  <c r="N2961" i="9"/>
  <c r="N2962" i="9"/>
  <c r="N2963" i="9"/>
  <c r="N2964" i="9"/>
  <c r="N2965" i="9"/>
  <c r="N2966" i="9"/>
  <c r="N2967" i="9"/>
  <c r="N2968" i="9"/>
  <c r="N2969" i="9"/>
  <c r="N2970" i="9"/>
  <c r="N2971" i="9"/>
  <c r="N2972" i="9"/>
  <c r="N2973" i="9"/>
  <c r="N2974" i="9"/>
  <c r="N2975" i="9"/>
  <c r="N2976" i="9"/>
  <c r="N2977" i="9"/>
  <c r="N2978" i="9"/>
  <c r="N2979" i="9"/>
  <c r="N2980" i="9"/>
  <c r="N2981" i="9"/>
  <c r="N2982" i="9"/>
  <c r="N2983" i="9"/>
  <c r="N2984" i="9"/>
  <c r="N2985" i="9"/>
  <c r="N2986" i="9"/>
  <c r="N2987" i="9"/>
  <c r="N2988" i="9"/>
  <c r="N2989" i="9"/>
  <c r="N2990" i="9"/>
  <c r="N2991" i="9"/>
  <c r="N2992" i="9"/>
  <c r="N2993" i="9"/>
  <c r="N2994" i="9"/>
  <c r="N2995" i="9"/>
  <c r="N2996" i="9"/>
  <c r="N2997" i="9"/>
  <c r="N2998" i="9"/>
  <c r="N2999" i="9"/>
  <c r="N3000" i="9"/>
  <c r="N3001" i="9"/>
  <c r="N3002" i="9"/>
  <c r="N3003" i="9"/>
  <c r="N3004" i="9"/>
  <c r="N3005" i="9"/>
  <c r="N3006" i="9"/>
  <c r="N3007" i="9"/>
  <c r="N3008" i="9"/>
  <c r="N3009" i="9"/>
  <c r="N3010" i="9"/>
  <c r="N3011" i="9"/>
  <c r="N3012" i="9"/>
  <c r="N3013" i="9"/>
  <c r="N3014" i="9"/>
  <c r="N3015" i="9"/>
  <c r="N3016" i="9"/>
  <c r="N3017" i="9"/>
  <c r="N3018" i="9"/>
  <c r="N3019" i="9"/>
  <c r="N3020" i="9"/>
  <c r="N3021" i="9"/>
  <c r="N3022" i="9"/>
  <c r="N3023" i="9"/>
  <c r="N3024" i="9"/>
  <c r="N3025" i="9"/>
  <c r="N3026" i="9"/>
  <c r="N3027" i="9"/>
  <c r="N3028" i="9"/>
  <c r="N3029" i="9"/>
  <c r="N3030" i="9"/>
  <c r="N3031" i="9"/>
  <c r="N3032" i="9"/>
  <c r="N3033" i="9"/>
  <c r="N3034" i="9"/>
  <c r="N3035" i="9"/>
  <c r="N3036" i="9"/>
  <c r="N3037" i="9"/>
  <c r="N3038" i="9"/>
  <c r="N3039" i="9"/>
  <c r="N3040" i="9"/>
  <c r="N3041" i="9"/>
  <c r="N3042" i="9"/>
  <c r="N3043" i="9"/>
  <c r="N3044" i="9"/>
  <c r="N3045" i="9"/>
  <c r="N3046" i="9"/>
  <c r="N3047" i="9"/>
  <c r="N3048" i="9"/>
  <c r="N3049" i="9"/>
  <c r="N3050" i="9"/>
  <c r="N3051" i="9"/>
  <c r="N3052" i="9"/>
  <c r="N3053" i="9"/>
  <c r="N3054" i="9"/>
  <c r="N3055" i="9"/>
  <c r="N3056" i="9"/>
  <c r="N3057" i="9"/>
  <c r="N3058" i="9"/>
  <c r="N3059" i="9"/>
  <c r="N3060" i="9"/>
  <c r="N3061" i="9"/>
  <c r="N3062" i="9"/>
  <c r="N3063" i="9"/>
  <c r="N3064" i="9"/>
  <c r="N3065" i="9"/>
  <c r="N3066" i="9"/>
  <c r="N3067" i="9"/>
  <c r="N3068" i="9"/>
  <c r="N3069" i="9"/>
  <c r="N3070" i="9"/>
  <c r="N3071" i="9"/>
  <c r="N3072" i="9"/>
  <c r="N3073" i="9"/>
  <c r="N3074" i="9"/>
  <c r="N3075" i="9"/>
  <c r="N3076" i="9"/>
  <c r="N3077" i="9"/>
  <c r="N3078" i="9"/>
  <c r="N3079" i="9"/>
  <c r="N3080" i="9"/>
  <c r="N3081" i="9"/>
  <c r="N3082" i="9"/>
  <c r="N3083" i="9"/>
  <c r="N3084" i="9"/>
  <c r="N3085" i="9"/>
  <c r="N3086" i="9"/>
  <c r="N3087" i="9"/>
  <c r="N3088" i="9"/>
  <c r="N3089" i="9"/>
  <c r="N3090" i="9"/>
  <c r="N3091" i="9"/>
  <c r="N3092" i="9"/>
  <c r="N3093" i="9"/>
  <c r="N3094" i="9"/>
  <c r="N3095" i="9"/>
  <c r="N3096" i="9"/>
  <c r="N3097" i="9"/>
  <c r="N3098" i="9"/>
  <c r="N3099" i="9"/>
  <c r="N3100" i="9"/>
  <c r="N3101" i="9"/>
  <c r="N3102" i="9"/>
  <c r="N3103" i="9"/>
  <c r="N3104" i="9"/>
  <c r="N3105" i="9"/>
  <c r="N3106" i="9"/>
  <c r="N3107" i="9"/>
  <c r="N3108" i="9"/>
  <c r="N3109" i="9"/>
  <c r="N3110" i="9"/>
  <c r="N3111" i="9"/>
  <c r="N3112" i="9"/>
  <c r="N3113" i="9"/>
  <c r="N3114" i="9"/>
  <c r="N3115" i="9"/>
  <c r="N3116" i="9"/>
  <c r="N3117" i="9"/>
  <c r="N3118" i="9"/>
  <c r="N3119" i="9"/>
  <c r="N3120" i="9"/>
  <c r="N3121" i="9"/>
  <c r="N3122" i="9"/>
  <c r="N3123" i="9"/>
  <c r="N3124" i="9"/>
  <c r="N3125" i="9"/>
  <c r="N3126" i="9"/>
  <c r="N3127" i="9"/>
  <c r="N3128" i="9"/>
  <c r="N3129" i="9"/>
  <c r="N3130" i="9"/>
  <c r="N3131" i="9"/>
  <c r="N3132" i="9"/>
  <c r="N3133" i="9"/>
  <c r="N3134" i="9"/>
  <c r="N3135" i="9"/>
  <c r="N3136" i="9"/>
  <c r="N3137" i="9"/>
  <c r="N3138" i="9"/>
  <c r="N3139" i="9"/>
  <c r="N3140" i="9"/>
  <c r="N3141" i="9"/>
  <c r="N3142" i="9"/>
  <c r="N3143" i="9"/>
  <c r="N3144" i="9"/>
  <c r="N3145" i="9"/>
  <c r="N3146" i="9"/>
  <c r="N3147" i="9"/>
  <c r="N3148" i="9"/>
  <c r="N3149" i="9"/>
  <c r="N3150" i="9"/>
  <c r="N3151" i="9"/>
  <c r="N3152" i="9"/>
  <c r="N3153" i="9"/>
  <c r="N3154" i="9"/>
  <c r="N3155" i="9"/>
  <c r="N3156" i="9"/>
  <c r="N3157" i="9"/>
  <c r="N3158" i="9"/>
  <c r="N3159" i="9"/>
  <c r="N3160" i="9"/>
  <c r="N3161" i="9"/>
  <c r="N3162" i="9"/>
  <c r="N3163" i="9"/>
  <c r="N3164" i="9"/>
  <c r="N3165" i="9"/>
  <c r="N3166" i="9"/>
  <c r="N3167" i="9"/>
  <c r="N3168" i="9"/>
  <c r="N3169" i="9"/>
  <c r="N3170" i="9"/>
  <c r="N3171" i="9"/>
  <c r="N3172" i="9"/>
  <c r="N3173" i="9"/>
  <c r="N3174" i="9"/>
  <c r="N3175" i="9"/>
  <c r="N3176" i="9"/>
  <c r="N3177" i="9"/>
  <c r="N3178" i="9"/>
  <c r="N3179" i="9"/>
  <c r="N3180" i="9"/>
  <c r="N3181" i="9"/>
  <c r="N3182" i="9"/>
  <c r="N3183" i="9"/>
  <c r="N3184" i="9"/>
  <c r="N3185" i="9"/>
  <c r="N3186" i="9"/>
  <c r="N3187" i="9"/>
  <c r="N3188" i="9"/>
  <c r="N3189" i="9"/>
  <c r="N3190" i="9"/>
  <c r="N3191" i="9"/>
  <c r="N3192" i="9"/>
  <c r="N3193" i="9"/>
  <c r="N3194" i="9"/>
  <c r="N3195" i="9"/>
  <c r="N3196" i="9"/>
  <c r="N3197" i="9"/>
  <c r="N3198" i="9"/>
  <c r="N3199" i="9"/>
  <c r="N3200" i="9"/>
  <c r="N3201" i="9"/>
  <c r="N3202" i="9"/>
  <c r="N3203" i="9"/>
  <c r="N3204" i="9"/>
  <c r="N3205" i="9"/>
  <c r="N3206" i="9"/>
  <c r="N3207" i="9"/>
  <c r="N3208" i="9"/>
  <c r="N3209" i="9"/>
  <c r="N3210" i="9"/>
  <c r="N3211" i="9"/>
  <c r="N3212" i="9"/>
  <c r="N3213" i="9"/>
  <c r="N3214" i="9"/>
  <c r="N3215" i="9"/>
  <c r="N3216" i="9"/>
  <c r="N3217" i="9"/>
  <c r="N3218" i="9"/>
  <c r="N3219" i="9"/>
  <c r="N3220" i="9"/>
  <c r="N3221" i="9"/>
  <c r="N3222" i="9"/>
  <c r="N3223" i="9"/>
  <c r="N3224" i="9"/>
  <c r="N3225" i="9"/>
  <c r="N3226" i="9"/>
  <c r="N3227" i="9"/>
  <c r="N3228" i="9"/>
  <c r="N3229" i="9"/>
  <c r="N3230" i="9"/>
  <c r="N3231" i="9"/>
  <c r="N3232" i="9"/>
  <c r="N3233" i="9"/>
  <c r="N3234" i="9"/>
  <c r="N3235" i="9"/>
  <c r="N3236" i="9"/>
  <c r="N3237" i="9"/>
  <c r="N3238" i="9"/>
  <c r="N3239" i="9"/>
  <c r="N3240" i="9"/>
  <c r="N3241" i="9"/>
  <c r="N3242" i="9"/>
  <c r="N3243" i="9"/>
  <c r="N3244" i="9"/>
  <c r="N3245" i="9"/>
  <c r="N3246" i="9"/>
  <c r="N3247" i="9"/>
  <c r="N3248" i="9"/>
  <c r="N3249" i="9"/>
  <c r="N3250" i="9"/>
  <c r="N3251" i="9"/>
  <c r="N3252" i="9"/>
  <c r="N3253" i="9"/>
  <c r="N3254" i="9"/>
  <c r="N3255" i="9"/>
  <c r="N3256" i="9"/>
  <c r="N3257" i="9"/>
  <c r="N3258" i="9"/>
  <c r="N3259" i="9"/>
  <c r="N3260" i="9"/>
  <c r="N3261" i="9"/>
  <c r="N3262" i="9"/>
  <c r="N3263" i="9"/>
  <c r="N3264" i="9"/>
  <c r="N3265" i="9"/>
  <c r="N3266" i="9"/>
  <c r="N3267" i="9"/>
  <c r="N3268" i="9"/>
  <c r="N3269" i="9"/>
  <c r="N3270" i="9"/>
  <c r="N3271" i="9"/>
  <c r="N3272" i="9"/>
  <c r="N3273" i="9"/>
  <c r="N3274" i="9"/>
  <c r="N3275" i="9"/>
  <c r="N3276" i="9"/>
  <c r="N3277" i="9"/>
  <c r="N3278" i="9"/>
  <c r="N3279" i="9"/>
  <c r="N3280" i="9"/>
  <c r="N3281" i="9"/>
  <c r="N3282" i="9"/>
  <c r="N3283" i="9"/>
  <c r="N3284" i="9"/>
  <c r="N3285" i="9"/>
  <c r="N3286" i="9"/>
  <c r="N3287" i="9"/>
  <c r="N3288" i="9"/>
  <c r="N3289" i="9"/>
  <c r="N3290" i="9"/>
  <c r="N3291" i="9"/>
  <c r="N3292" i="9"/>
  <c r="N3293" i="9"/>
  <c r="N3294" i="9"/>
  <c r="N3295" i="9"/>
  <c r="N3296" i="9"/>
  <c r="N3297" i="9"/>
  <c r="N3298" i="9"/>
  <c r="N3299" i="9"/>
  <c r="N3300" i="9"/>
  <c r="N3301" i="9"/>
  <c r="N3302" i="9"/>
  <c r="N3303" i="9"/>
  <c r="N3304" i="9"/>
  <c r="N3305" i="9"/>
  <c r="N3306" i="9"/>
  <c r="N3307" i="9"/>
  <c r="N3308" i="9"/>
  <c r="N3309" i="9"/>
  <c r="N3310" i="9"/>
  <c r="N3311" i="9"/>
  <c r="N3312" i="9"/>
  <c r="N3313" i="9"/>
  <c r="N3314" i="9"/>
  <c r="N3315" i="9"/>
  <c r="N3316" i="9"/>
  <c r="N3317" i="9"/>
  <c r="N3318" i="9"/>
  <c r="N3319" i="9"/>
  <c r="N3320" i="9"/>
  <c r="N3321" i="9"/>
  <c r="N3322" i="9"/>
  <c r="N3323" i="9"/>
  <c r="N3324" i="9"/>
  <c r="N3325" i="9"/>
  <c r="N3326" i="9"/>
  <c r="N3327" i="9"/>
  <c r="N3328" i="9"/>
  <c r="N3329" i="9"/>
  <c r="N3330" i="9"/>
  <c r="N3331" i="9"/>
  <c r="N3332" i="9"/>
  <c r="N3333" i="9"/>
  <c r="N3334" i="9"/>
  <c r="N3335" i="9"/>
  <c r="N3336" i="9"/>
  <c r="N3337" i="9"/>
  <c r="N3338" i="9"/>
  <c r="N3339" i="9"/>
  <c r="N3340" i="9"/>
  <c r="N3341" i="9"/>
  <c r="N3342" i="9"/>
  <c r="N3343" i="9"/>
  <c r="N3344" i="9"/>
  <c r="N3345" i="9"/>
  <c r="N3346" i="9"/>
  <c r="N3347" i="9"/>
  <c r="N3348" i="9"/>
  <c r="N3349" i="9"/>
  <c r="N3350" i="9"/>
  <c r="N3351" i="9"/>
  <c r="N3352" i="9"/>
  <c r="N3353" i="9"/>
  <c r="N3354" i="9"/>
  <c r="N3355" i="9"/>
  <c r="N3356" i="9"/>
  <c r="N3357" i="9"/>
  <c r="N3358" i="9"/>
  <c r="N3359" i="9"/>
  <c r="N3360" i="9"/>
  <c r="N3361" i="9"/>
  <c r="N3362" i="9"/>
  <c r="N3363" i="9"/>
  <c r="N3364" i="9"/>
  <c r="N3365" i="9"/>
  <c r="N3366" i="9"/>
  <c r="N3367" i="9"/>
  <c r="N3368" i="9"/>
  <c r="N3369" i="9"/>
  <c r="N3370" i="9"/>
  <c r="N3371" i="9"/>
  <c r="N3372" i="9"/>
  <c r="N3373" i="9"/>
  <c r="N3374" i="9"/>
  <c r="N3375" i="9"/>
  <c r="N3376" i="9"/>
  <c r="N3377" i="9"/>
  <c r="N3378" i="9"/>
  <c r="N3379" i="9"/>
  <c r="N3380" i="9"/>
  <c r="N3381" i="9"/>
  <c r="N3382" i="9"/>
  <c r="N3383" i="9"/>
  <c r="N3384" i="9"/>
  <c r="N3385" i="9"/>
  <c r="N3386" i="9"/>
  <c r="N3387" i="9"/>
  <c r="N3388" i="9"/>
  <c r="N3389" i="9"/>
  <c r="N3390" i="9"/>
  <c r="N3391" i="9"/>
  <c r="N3392" i="9"/>
  <c r="N3393" i="9"/>
  <c r="N3394" i="9"/>
  <c r="N3395" i="9"/>
  <c r="N3396" i="9"/>
  <c r="N3397" i="9"/>
  <c r="N3398" i="9"/>
  <c r="N3399" i="9"/>
  <c r="N3400" i="9"/>
  <c r="N3401" i="9"/>
  <c r="N3402" i="9"/>
  <c r="N3403" i="9"/>
  <c r="N3404" i="9"/>
  <c r="N3405" i="9"/>
  <c r="N3406" i="9"/>
  <c r="N3407" i="9"/>
  <c r="N3408" i="9"/>
  <c r="N3409" i="9"/>
  <c r="N3410" i="9"/>
  <c r="N3411" i="9"/>
  <c r="N3412" i="9"/>
  <c r="N3413" i="9"/>
  <c r="N3414" i="9"/>
  <c r="N3415" i="9"/>
  <c r="N3416" i="9"/>
  <c r="N3417" i="9"/>
  <c r="N3418" i="9"/>
  <c r="N3419" i="9"/>
  <c r="N3420" i="9"/>
  <c r="N3421" i="9"/>
  <c r="N3422" i="9"/>
  <c r="N3423" i="9"/>
  <c r="N3424" i="9"/>
  <c r="N3425" i="9"/>
  <c r="N3426" i="9"/>
  <c r="N3427" i="9"/>
  <c r="N3428" i="9"/>
  <c r="N3429" i="9"/>
  <c r="N3430" i="9"/>
  <c r="N3431" i="9"/>
  <c r="N3432" i="9"/>
  <c r="N3433" i="9"/>
  <c r="N3434" i="9"/>
  <c r="N3435" i="9"/>
  <c r="N3436" i="9"/>
  <c r="N3437" i="9"/>
  <c r="N3438" i="9"/>
  <c r="N3439" i="9"/>
  <c r="N3440" i="9"/>
  <c r="N3441" i="9"/>
  <c r="N3442" i="9"/>
  <c r="N3443" i="9"/>
  <c r="N3444" i="9"/>
  <c r="N3445" i="9"/>
  <c r="N3446" i="9"/>
  <c r="N3447" i="9"/>
  <c r="N3448" i="9"/>
  <c r="N3449" i="9"/>
  <c r="N3450" i="9"/>
  <c r="N3451" i="9"/>
  <c r="N3452" i="9"/>
  <c r="N3453" i="9"/>
  <c r="N3454" i="9"/>
  <c r="N3455" i="9"/>
  <c r="N3456" i="9"/>
  <c r="N3457" i="9"/>
  <c r="N3458" i="9"/>
  <c r="N3459" i="9"/>
  <c r="N3460" i="9"/>
  <c r="N3461" i="9"/>
  <c r="N3462" i="9"/>
  <c r="N3463" i="9"/>
  <c r="N3464" i="9"/>
  <c r="N3465" i="9"/>
  <c r="N3466" i="9"/>
  <c r="N3467" i="9"/>
  <c r="N3468" i="9"/>
  <c r="N3469" i="9"/>
  <c r="N3470" i="9"/>
  <c r="N3471" i="9"/>
  <c r="N3472" i="9"/>
  <c r="N3473" i="9"/>
  <c r="N3474" i="9"/>
  <c r="N3475" i="9"/>
  <c r="N3476" i="9"/>
  <c r="N3477" i="9"/>
  <c r="N3478" i="9"/>
  <c r="N3479" i="9"/>
  <c r="N3480" i="9"/>
  <c r="N3481" i="9"/>
  <c r="N3482" i="9"/>
  <c r="N3483" i="9"/>
  <c r="N3484" i="9"/>
  <c r="N3485" i="9"/>
  <c r="N3486" i="9"/>
  <c r="N3487" i="9"/>
  <c r="N3488" i="9"/>
  <c r="N3489" i="9"/>
  <c r="N3490" i="9"/>
  <c r="N3491" i="9"/>
  <c r="N3492" i="9"/>
  <c r="N3493" i="9"/>
  <c r="N3494" i="9"/>
  <c r="N3495" i="9"/>
  <c r="N3496" i="9"/>
  <c r="N3497" i="9"/>
  <c r="N3498" i="9"/>
  <c r="N3499" i="9"/>
  <c r="N3500" i="9"/>
  <c r="N3501" i="9"/>
  <c r="N3502" i="9"/>
  <c r="N3503" i="9"/>
  <c r="N3504" i="9"/>
  <c r="N3505" i="9"/>
  <c r="N3506" i="9"/>
  <c r="N3507" i="9"/>
  <c r="N3508" i="9"/>
  <c r="N3509" i="9"/>
  <c r="N3510" i="9"/>
  <c r="N3511" i="9"/>
  <c r="N3512" i="9"/>
  <c r="N3513" i="9"/>
  <c r="N3514" i="9"/>
  <c r="N3515" i="9"/>
  <c r="N3516" i="9"/>
  <c r="N3517" i="9"/>
  <c r="N3518" i="9"/>
  <c r="N3519" i="9"/>
  <c r="N3520" i="9"/>
  <c r="N3521" i="9"/>
  <c r="N3522" i="9"/>
  <c r="N3523" i="9"/>
  <c r="N3524" i="9"/>
  <c r="N3525" i="9"/>
  <c r="N3526" i="9"/>
  <c r="N3527" i="9"/>
  <c r="N3528" i="9"/>
  <c r="N3529" i="9"/>
  <c r="N3530" i="9"/>
  <c r="N3531" i="9"/>
  <c r="N3532" i="9"/>
  <c r="N3533" i="9"/>
  <c r="N3534" i="9"/>
  <c r="N3535" i="9"/>
  <c r="N3536" i="9"/>
  <c r="N3537" i="9"/>
  <c r="N3538" i="9"/>
  <c r="N3539" i="9"/>
  <c r="N3540" i="9"/>
  <c r="N3541" i="9"/>
  <c r="N3542" i="9"/>
  <c r="N3543" i="9"/>
  <c r="N3544" i="9"/>
  <c r="N3545" i="9"/>
  <c r="N3546" i="9"/>
  <c r="N3547" i="9"/>
  <c r="N3548" i="9"/>
  <c r="N3549" i="9"/>
  <c r="N3550" i="9"/>
  <c r="N3551" i="9"/>
  <c r="N3552" i="9"/>
  <c r="N3553" i="9"/>
  <c r="N3554" i="9"/>
  <c r="N3555" i="9"/>
  <c r="N3556" i="9"/>
  <c r="N3557" i="9"/>
  <c r="N3558" i="9"/>
  <c r="N3559" i="9"/>
  <c r="N3560" i="9"/>
  <c r="N3561" i="9"/>
  <c r="N3562" i="9"/>
  <c r="N3563" i="9"/>
  <c r="N3564" i="9"/>
  <c r="N3565" i="9"/>
  <c r="N3566" i="9"/>
  <c r="N3567" i="9"/>
  <c r="N3568" i="9"/>
  <c r="N3569" i="9"/>
  <c r="N3570" i="9"/>
  <c r="N3571" i="9"/>
  <c r="N3572" i="9"/>
  <c r="N3573" i="9"/>
  <c r="N3574" i="9"/>
  <c r="N3575" i="9"/>
  <c r="N3576" i="9"/>
  <c r="N3577" i="9"/>
  <c r="N3578" i="9"/>
  <c r="N3579" i="9"/>
  <c r="N3580" i="9"/>
  <c r="N3581" i="9"/>
  <c r="N3582" i="9"/>
  <c r="N3583" i="9"/>
  <c r="N3584" i="9"/>
  <c r="N3585" i="9"/>
  <c r="N3586" i="9"/>
  <c r="N3587" i="9"/>
  <c r="N3588" i="9"/>
  <c r="N3589" i="9"/>
  <c r="N3590" i="9"/>
  <c r="N3591" i="9"/>
  <c r="N3592" i="9"/>
  <c r="N3593" i="9"/>
  <c r="N3594" i="9"/>
  <c r="N3595" i="9"/>
  <c r="N3596" i="9"/>
  <c r="N3597" i="9"/>
  <c r="N3598" i="9"/>
  <c r="N3599" i="9"/>
  <c r="N3600" i="9"/>
  <c r="N3601" i="9"/>
  <c r="N3602" i="9"/>
  <c r="N3603" i="9"/>
  <c r="N3604" i="9"/>
  <c r="N3605" i="9"/>
  <c r="N3606" i="9"/>
  <c r="N3607" i="9"/>
  <c r="N3608" i="9"/>
  <c r="N3609" i="9"/>
  <c r="N3610" i="9"/>
  <c r="N3611" i="9"/>
  <c r="N3612" i="9"/>
  <c r="N3613" i="9"/>
  <c r="N3614" i="9"/>
  <c r="N3615" i="9"/>
  <c r="N3616" i="9"/>
  <c r="N3617" i="9"/>
  <c r="N3618" i="9"/>
  <c r="N3619" i="9"/>
  <c r="N3620" i="9"/>
  <c r="N3621" i="9"/>
  <c r="N3622" i="9"/>
  <c r="N3623" i="9"/>
  <c r="N3624" i="9"/>
  <c r="N3625" i="9"/>
  <c r="N3626" i="9"/>
  <c r="N3627" i="9"/>
  <c r="N3628" i="9"/>
  <c r="N3629" i="9"/>
  <c r="N3630" i="9"/>
  <c r="N3631" i="9"/>
  <c r="N3632" i="9"/>
  <c r="N3633" i="9"/>
  <c r="N3634" i="9"/>
  <c r="N3635" i="9"/>
  <c r="N3636" i="9"/>
  <c r="N3637" i="9"/>
  <c r="N3638" i="9"/>
  <c r="N3639" i="9"/>
  <c r="N3640" i="9"/>
  <c r="N3641" i="9"/>
  <c r="N3642" i="9"/>
  <c r="N3643" i="9"/>
  <c r="N3644" i="9"/>
  <c r="N3645" i="9"/>
  <c r="N3646" i="9"/>
  <c r="N3647" i="9"/>
  <c r="N3648" i="9"/>
  <c r="N3649" i="9"/>
  <c r="N3650" i="9"/>
  <c r="N3651" i="9"/>
  <c r="N3652" i="9"/>
  <c r="N3653" i="9"/>
  <c r="N3654" i="9"/>
  <c r="N3655" i="9"/>
  <c r="N3656" i="9"/>
  <c r="N3657" i="9"/>
  <c r="N3658" i="9"/>
  <c r="N3659" i="9"/>
  <c r="N3660" i="9"/>
  <c r="N3661" i="9"/>
  <c r="N3662" i="9"/>
  <c r="N3663" i="9"/>
  <c r="N3664" i="9"/>
  <c r="N3665" i="9"/>
  <c r="N3666" i="9"/>
  <c r="N3667" i="9"/>
  <c r="N3668" i="9"/>
  <c r="N3669" i="9"/>
  <c r="N3670" i="9"/>
  <c r="N3671" i="9"/>
  <c r="N3672" i="9"/>
  <c r="N3673" i="9"/>
  <c r="N3674" i="9"/>
  <c r="N3675" i="9"/>
  <c r="N3676" i="9"/>
  <c r="N3677" i="9"/>
  <c r="N3678" i="9"/>
  <c r="N3679" i="9"/>
  <c r="N3680" i="9"/>
  <c r="N3681" i="9"/>
  <c r="N3682" i="9"/>
  <c r="N3683" i="9"/>
  <c r="N3684" i="9"/>
  <c r="N3685" i="9"/>
  <c r="N3686" i="9"/>
  <c r="N3687" i="9"/>
  <c r="N3688" i="9"/>
  <c r="N3689" i="9"/>
  <c r="N3690" i="9"/>
  <c r="N3691" i="9"/>
  <c r="N3692" i="9"/>
  <c r="N3693" i="9"/>
  <c r="N3694" i="9"/>
  <c r="N3695" i="9"/>
  <c r="N3696" i="9"/>
  <c r="N3697" i="9"/>
  <c r="N3698" i="9"/>
  <c r="N3699" i="9"/>
  <c r="N3700" i="9"/>
  <c r="N3701" i="9"/>
  <c r="N3702" i="9"/>
  <c r="N3703" i="9"/>
  <c r="N3704" i="9"/>
  <c r="N3705" i="9"/>
  <c r="N3706" i="9"/>
  <c r="N3707" i="9"/>
  <c r="N3708" i="9"/>
  <c r="N3709" i="9"/>
  <c r="N3710" i="9"/>
  <c r="N3711" i="9"/>
  <c r="N3712" i="9"/>
  <c r="N3713" i="9"/>
  <c r="N3714" i="9"/>
  <c r="N3715" i="9"/>
  <c r="N3716" i="9"/>
  <c r="N3717" i="9"/>
  <c r="N3718" i="9"/>
  <c r="N3719" i="9"/>
  <c r="N3720" i="9"/>
  <c r="N3721" i="9"/>
  <c r="N3722" i="9"/>
  <c r="N3723" i="9"/>
  <c r="N3724" i="9"/>
  <c r="N3725" i="9"/>
  <c r="N3726" i="9"/>
  <c r="N3727" i="9"/>
  <c r="N3728" i="9"/>
  <c r="N3729" i="9"/>
  <c r="N3730" i="9"/>
  <c r="N3731" i="9"/>
  <c r="N3732" i="9"/>
  <c r="N3733" i="9"/>
  <c r="N3734" i="9"/>
  <c r="N3735" i="9"/>
  <c r="N3736" i="9"/>
  <c r="N3737" i="9"/>
  <c r="N3738" i="9"/>
  <c r="N3739" i="9"/>
  <c r="N3740" i="9"/>
  <c r="N3741" i="9"/>
  <c r="N3742" i="9"/>
  <c r="N3743" i="9"/>
  <c r="N3744" i="9"/>
  <c r="N3745" i="9"/>
  <c r="N3746" i="9"/>
  <c r="N3747" i="9"/>
  <c r="N3748" i="9"/>
  <c r="N3749" i="9"/>
  <c r="N3750" i="9"/>
  <c r="N3751" i="9"/>
  <c r="N3752" i="9"/>
  <c r="N3753" i="9"/>
  <c r="N3754" i="9"/>
  <c r="N3755" i="9"/>
  <c r="N3756" i="9"/>
  <c r="N3757" i="9"/>
  <c r="N3758" i="9"/>
  <c r="N3759" i="9"/>
  <c r="N3760" i="9"/>
  <c r="N3761" i="9"/>
  <c r="N3762" i="9"/>
  <c r="N3763" i="9"/>
  <c r="N3764" i="9"/>
  <c r="N3765" i="9"/>
  <c r="N3766" i="9"/>
  <c r="N3767" i="9"/>
  <c r="N3768" i="9"/>
  <c r="N3769" i="9"/>
  <c r="N3770" i="9"/>
  <c r="N3771" i="9"/>
  <c r="N3772" i="9"/>
  <c r="N3773" i="9"/>
  <c r="N3774" i="9"/>
  <c r="N3775" i="9"/>
  <c r="N3776" i="9"/>
  <c r="N3777" i="9"/>
  <c r="N3778" i="9"/>
  <c r="N3779" i="9"/>
  <c r="N3780" i="9"/>
  <c r="N3781" i="9"/>
  <c r="N3782" i="9"/>
  <c r="N3783" i="9"/>
  <c r="N3784" i="9"/>
  <c r="N3785" i="9"/>
  <c r="N3786" i="9"/>
  <c r="N3787" i="9"/>
  <c r="N3788" i="9"/>
  <c r="N3789" i="9"/>
  <c r="N3790" i="9"/>
  <c r="N3791" i="9"/>
  <c r="N3792" i="9"/>
  <c r="N3793" i="9"/>
  <c r="N3794" i="9"/>
  <c r="N3795" i="9"/>
  <c r="N3796" i="9"/>
  <c r="N3797" i="9"/>
  <c r="N3798" i="9"/>
  <c r="N3799" i="9"/>
  <c r="N3800" i="9"/>
  <c r="N3801" i="9"/>
  <c r="N3802" i="9"/>
  <c r="N3803" i="9"/>
  <c r="N3804" i="9"/>
  <c r="N3805" i="9"/>
  <c r="N3806" i="9"/>
  <c r="N3807" i="9"/>
  <c r="N3808" i="9"/>
  <c r="N3809" i="9"/>
  <c r="N3810" i="9"/>
  <c r="N3811" i="9"/>
  <c r="N3812" i="9"/>
  <c r="N3813" i="9"/>
  <c r="N3814" i="9"/>
  <c r="N3815" i="9"/>
  <c r="N3816" i="9"/>
  <c r="N3817" i="9"/>
  <c r="N3818" i="9"/>
  <c r="N3819" i="9"/>
  <c r="N3820" i="9"/>
  <c r="N3821" i="9"/>
  <c r="N3822" i="9"/>
  <c r="N3823" i="9"/>
  <c r="N3824" i="9"/>
  <c r="N3825" i="9"/>
  <c r="N3826" i="9"/>
  <c r="N3827" i="9"/>
  <c r="N3828" i="9"/>
  <c r="N3829" i="9"/>
  <c r="N3830" i="9"/>
  <c r="N3831" i="9"/>
  <c r="N3832" i="9"/>
  <c r="N3833" i="9"/>
  <c r="N3834" i="9"/>
  <c r="N3835" i="9"/>
  <c r="N3836" i="9"/>
  <c r="N3837" i="9"/>
  <c r="N3838" i="9"/>
  <c r="N3839" i="9"/>
  <c r="N3840" i="9"/>
  <c r="N3841" i="9"/>
  <c r="N3842" i="9"/>
  <c r="N3843" i="9"/>
  <c r="N3844" i="9"/>
  <c r="N3845" i="9"/>
  <c r="N3846" i="9"/>
  <c r="N3847" i="9"/>
  <c r="N3848" i="9"/>
  <c r="N3849" i="9"/>
  <c r="N3850" i="9"/>
  <c r="N3851" i="9"/>
  <c r="N3852" i="9"/>
  <c r="N3853" i="9"/>
  <c r="N3854" i="9"/>
  <c r="N3855" i="9"/>
  <c r="N3856" i="9"/>
  <c r="N3857" i="9"/>
  <c r="N3858" i="9"/>
  <c r="N3859" i="9"/>
  <c r="N3860" i="9"/>
  <c r="N3861" i="9"/>
  <c r="N3862" i="9"/>
  <c r="N3863" i="9"/>
  <c r="N3864" i="9"/>
  <c r="N3865" i="9"/>
  <c r="N3866" i="9"/>
  <c r="N3867" i="9"/>
  <c r="N3868" i="9"/>
  <c r="N3869" i="9"/>
  <c r="N3870" i="9"/>
  <c r="N3871" i="9"/>
  <c r="N3872" i="9"/>
  <c r="N3873" i="9"/>
  <c r="N3874" i="9"/>
  <c r="N3875" i="9"/>
  <c r="N3876" i="9"/>
  <c r="N3877" i="9"/>
  <c r="N3878" i="9"/>
  <c r="N3879" i="9"/>
  <c r="N3880" i="9"/>
  <c r="N3881" i="9"/>
  <c r="N3882" i="9"/>
  <c r="N3883" i="9"/>
  <c r="N3884" i="9"/>
  <c r="N3885" i="9"/>
  <c r="N3886" i="9"/>
  <c r="N3887" i="9"/>
  <c r="N3888" i="9"/>
  <c r="N3889" i="9"/>
  <c r="N3890" i="9"/>
  <c r="N3891" i="9"/>
  <c r="N3892" i="9"/>
  <c r="N3893" i="9"/>
  <c r="N3894" i="9"/>
  <c r="N3895" i="9"/>
  <c r="N3896" i="9"/>
  <c r="N3897" i="9"/>
  <c r="N3898" i="9"/>
  <c r="N3899" i="9"/>
  <c r="N3900" i="9"/>
  <c r="N3901" i="9"/>
  <c r="N3902" i="9"/>
  <c r="N3903" i="9"/>
  <c r="N3904" i="9"/>
  <c r="N3905" i="9"/>
  <c r="N3906" i="9"/>
  <c r="N3907" i="9"/>
  <c r="N3908" i="9"/>
  <c r="N3909" i="9"/>
  <c r="N3910" i="9"/>
  <c r="N3911" i="9"/>
  <c r="N3912" i="9"/>
  <c r="N3913" i="9"/>
  <c r="N3914" i="9"/>
  <c r="N3915" i="9"/>
  <c r="N3916" i="9"/>
  <c r="N3917" i="9"/>
  <c r="N3918" i="9"/>
  <c r="N3919" i="9"/>
  <c r="N3920" i="9"/>
  <c r="N3921" i="9"/>
  <c r="N3922" i="9"/>
  <c r="N3923" i="9"/>
  <c r="N3924" i="9"/>
  <c r="N3925" i="9"/>
  <c r="N3926" i="9"/>
  <c r="N3927" i="9"/>
  <c r="N3928" i="9"/>
  <c r="N3929" i="9"/>
  <c r="N3930" i="9"/>
  <c r="N3931" i="9"/>
  <c r="N3932" i="9"/>
  <c r="N3933" i="9"/>
  <c r="N3934" i="9"/>
  <c r="N3935" i="9"/>
  <c r="N3936" i="9"/>
  <c r="N3937" i="9"/>
  <c r="N3938" i="9"/>
  <c r="N3939" i="9"/>
  <c r="N3940" i="9"/>
  <c r="N3941" i="9"/>
  <c r="N3942" i="9"/>
  <c r="N3943" i="9"/>
  <c r="N3944" i="9"/>
  <c r="N3945" i="9"/>
  <c r="N3946" i="9"/>
  <c r="N3947" i="9"/>
  <c r="N3948" i="9"/>
  <c r="N3949" i="9"/>
  <c r="N3950" i="9"/>
  <c r="N3951" i="9"/>
  <c r="N3952" i="9"/>
  <c r="N3953" i="9"/>
  <c r="N3954" i="9"/>
  <c r="N3955" i="9"/>
  <c r="N3956" i="9"/>
  <c r="N3957" i="9"/>
  <c r="N3958" i="9"/>
  <c r="N3959" i="9"/>
  <c r="N3960" i="9"/>
  <c r="N3961" i="9"/>
  <c r="N3962" i="9"/>
  <c r="N3963" i="9"/>
  <c r="N3964" i="9"/>
  <c r="N3965" i="9"/>
  <c r="N3966" i="9"/>
  <c r="N3967" i="9"/>
  <c r="N3968" i="9"/>
  <c r="N3969" i="9"/>
  <c r="N3970" i="9"/>
  <c r="N3971" i="9"/>
  <c r="N3972" i="9"/>
  <c r="N3973" i="9"/>
  <c r="N3974" i="9"/>
  <c r="N3975" i="9"/>
  <c r="N3976" i="9"/>
  <c r="N3977" i="9"/>
  <c r="N3978" i="9"/>
  <c r="N3979" i="9"/>
  <c r="N3980" i="9"/>
  <c r="N3981" i="9"/>
  <c r="N3982" i="9"/>
  <c r="N3983" i="9"/>
  <c r="N3984" i="9"/>
  <c r="N3985" i="9"/>
  <c r="N3986" i="9"/>
  <c r="N3987" i="9"/>
  <c r="N3988" i="9"/>
  <c r="N3989" i="9"/>
  <c r="N3990" i="9"/>
  <c r="N3991" i="9"/>
  <c r="N3992" i="9"/>
  <c r="N3993" i="9"/>
  <c r="N3994" i="9"/>
  <c r="N3995" i="9"/>
  <c r="N3996" i="9"/>
  <c r="N3997" i="9"/>
  <c r="N3998" i="9"/>
  <c r="N3999" i="9"/>
  <c r="N4000" i="9"/>
  <c r="N4001" i="9"/>
  <c r="N4002" i="9"/>
  <c r="N4003" i="9"/>
  <c r="N4004" i="9"/>
  <c r="N4005" i="9"/>
  <c r="N4006" i="9"/>
  <c r="N4007" i="9"/>
  <c r="N4008" i="9"/>
  <c r="N4009" i="9"/>
  <c r="N4010" i="9"/>
  <c r="N4011" i="9"/>
  <c r="N4012" i="9"/>
  <c r="N4013" i="9"/>
  <c r="N4014" i="9"/>
  <c r="N4015" i="9"/>
  <c r="N4016" i="9"/>
  <c r="N4017" i="9"/>
  <c r="N4018" i="9"/>
  <c r="N4019" i="9"/>
  <c r="N4020" i="9"/>
  <c r="N4021" i="9"/>
  <c r="N4022" i="9"/>
  <c r="N4023" i="9"/>
  <c r="N4024" i="9"/>
  <c r="N4025" i="9"/>
  <c r="N4026" i="9"/>
  <c r="N4027" i="9"/>
  <c r="N4028" i="9"/>
  <c r="N4029" i="9"/>
  <c r="N4030" i="9"/>
  <c r="N4031" i="9"/>
  <c r="N4032" i="9"/>
  <c r="N4033" i="9"/>
  <c r="N4034" i="9"/>
  <c r="N4035" i="9"/>
  <c r="N4036" i="9"/>
  <c r="N4037" i="9"/>
  <c r="N4038" i="9"/>
  <c r="N4039" i="9"/>
  <c r="N4040" i="9"/>
  <c r="N4041" i="9"/>
  <c r="N4042" i="9"/>
  <c r="N4043" i="9"/>
  <c r="N4044" i="9"/>
  <c r="N4045" i="9"/>
  <c r="N4046" i="9"/>
  <c r="N4047" i="9"/>
  <c r="N4048" i="9"/>
  <c r="N4049" i="9"/>
  <c r="N4050" i="9"/>
  <c r="N4051" i="9"/>
  <c r="N4052" i="9"/>
  <c r="N4053" i="9"/>
  <c r="N4054" i="9"/>
  <c r="N4055" i="9"/>
  <c r="N4056" i="9"/>
  <c r="N4057" i="9"/>
  <c r="N4058" i="9"/>
  <c r="N4059" i="9"/>
  <c r="N4060" i="9"/>
  <c r="N4061" i="9"/>
  <c r="N4062" i="9"/>
  <c r="N4063" i="9"/>
  <c r="N4064" i="9"/>
  <c r="N4065" i="9"/>
  <c r="N4066" i="9"/>
  <c r="N4067" i="9"/>
  <c r="N4068" i="9"/>
  <c r="N4069" i="9"/>
  <c r="N4070" i="9"/>
  <c r="N4071" i="9"/>
  <c r="N4072" i="9"/>
  <c r="N4073" i="9"/>
  <c r="N4074" i="9"/>
  <c r="N4075" i="9"/>
  <c r="N4076" i="9"/>
  <c r="N4077" i="9"/>
  <c r="N4078" i="9"/>
  <c r="N4079" i="9"/>
  <c r="N4080" i="9"/>
  <c r="N4081" i="9"/>
  <c r="N4082" i="9"/>
  <c r="N4083" i="9"/>
  <c r="N4084" i="9"/>
  <c r="N4085" i="9"/>
  <c r="N4086" i="9"/>
  <c r="N4087" i="9"/>
  <c r="N4088" i="9"/>
  <c r="N4089" i="9"/>
  <c r="N4090" i="9"/>
  <c r="N4091" i="9"/>
  <c r="N4092" i="9"/>
  <c r="N4093" i="9"/>
  <c r="N4094" i="9"/>
  <c r="N4095" i="9"/>
  <c r="N4096" i="9"/>
  <c r="N4097" i="9"/>
  <c r="N4098" i="9"/>
  <c r="N4099" i="9"/>
  <c r="N4100" i="9"/>
  <c r="N4101" i="9"/>
  <c r="N4102" i="9"/>
  <c r="N4103" i="9"/>
  <c r="N4104" i="9"/>
  <c r="N4105" i="9"/>
  <c r="N4106" i="9"/>
  <c r="N4107" i="9"/>
  <c r="N4108" i="9"/>
  <c r="N4109" i="9"/>
  <c r="N4110" i="9"/>
  <c r="N4111" i="9"/>
  <c r="N4112" i="9"/>
  <c r="N4113" i="9"/>
  <c r="N4114" i="9"/>
  <c r="N4115" i="9"/>
  <c r="N4116" i="9"/>
  <c r="N4117" i="9"/>
  <c r="N4118" i="9"/>
  <c r="N4119" i="9"/>
  <c r="N4120" i="9"/>
  <c r="N4121" i="9"/>
  <c r="N4122" i="9"/>
  <c r="N4123" i="9"/>
  <c r="N4124" i="9"/>
  <c r="N4125" i="9"/>
  <c r="N4126" i="9"/>
  <c r="N4127" i="9"/>
  <c r="N4128" i="9"/>
  <c r="N4129" i="9"/>
  <c r="N4130" i="9"/>
  <c r="N4131" i="9"/>
  <c r="N4132" i="9"/>
  <c r="N4133" i="9"/>
  <c r="N4134" i="9"/>
  <c r="N4135" i="9"/>
  <c r="N4136" i="9"/>
  <c r="N4137" i="9"/>
  <c r="N4138" i="9"/>
  <c r="N4139" i="9"/>
  <c r="N4140" i="9"/>
  <c r="N4141" i="9"/>
  <c r="N4142" i="9"/>
  <c r="N4143" i="9"/>
  <c r="N4144" i="9"/>
  <c r="N4145" i="9"/>
  <c r="N4146" i="9"/>
  <c r="N4147" i="9"/>
  <c r="N4148" i="9"/>
  <c r="N4149" i="9"/>
  <c r="N4150" i="9"/>
  <c r="N4151" i="9"/>
  <c r="N4152" i="9"/>
  <c r="N4153" i="9"/>
  <c r="N4154" i="9"/>
  <c r="N4155" i="9"/>
  <c r="N4156" i="9"/>
  <c r="N4157" i="9"/>
  <c r="N4158" i="9"/>
  <c r="N4159" i="9"/>
  <c r="N4160" i="9"/>
  <c r="N4161" i="9"/>
  <c r="N4162" i="9"/>
  <c r="N4163" i="9"/>
  <c r="N4164" i="9"/>
  <c r="N4165" i="9"/>
  <c r="N4166" i="9"/>
  <c r="N4167" i="9"/>
  <c r="N4168" i="9"/>
  <c r="N4169" i="9"/>
  <c r="N4170" i="9"/>
  <c r="N4171" i="9"/>
  <c r="N4172" i="9"/>
  <c r="N4173" i="9"/>
  <c r="N4174" i="9"/>
  <c r="N4175" i="9"/>
  <c r="N4176" i="9"/>
  <c r="N4177" i="9"/>
  <c r="N4178" i="9"/>
  <c r="N4179" i="9"/>
  <c r="N4180" i="9"/>
  <c r="N4181" i="9"/>
  <c r="N4182" i="9"/>
  <c r="N4183" i="9"/>
  <c r="N4184" i="9"/>
  <c r="N4185" i="9"/>
  <c r="N4186" i="9"/>
  <c r="N4187" i="9"/>
  <c r="N4188" i="9"/>
  <c r="N4189" i="9"/>
  <c r="N4190" i="9"/>
  <c r="N4191" i="9"/>
  <c r="N4192" i="9"/>
  <c r="N4193" i="9"/>
  <c r="N4194" i="9"/>
  <c r="N4195" i="9"/>
  <c r="N4196" i="9"/>
  <c r="N4197" i="9"/>
  <c r="N4198" i="9"/>
  <c r="N4199" i="9"/>
  <c r="N4200" i="9"/>
  <c r="N4201" i="9"/>
  <c r="N4202" i="9"/>
  <c r="N4203" i="9"/>
  <c r="N4204" i="9"/>
  <c r="N4205" i="9"/>
  <c r="N4206" i="9"/>
  <c r="N4207" i="9"/>
  <c r="N4208" i="9"/>
  <c r="N4209" i="9"/>
  <c r="N4210" i="9"/>
  <c r="N4211" i="9"/>
  <c r="N4212" i="9"/>
  <c r="N4213" i="9"/>
  <c r="N4214" i="9"/>
  <c r="N4215" i="9"/>
  <c r="N4216" i="9"/>
  <c r="N4217" i="9"/>
  <c r="N4218" i="9"/>
  <c r="N4219" i="9"/>
  <c r="N4220" i="9"/>
  <c r="N4221" i="9"/>
  <c r="N4222" i="9"/>
  <c r="N4223" i="9"/>
  <c r="N4224" i="9"/>
  <c r="N4225" i="9"/>
  <c r="N4226" i="9"/>
  <c r="N4227" i="9"/>
  <c r="N4228" i="9"/>
  <c r="N4229" i="9"/>
  <c r="N4230" i="9"/>
  <c r="N4231" i="9"/>
  <c r="N4232" i="9"/>
  <c r="N4233" i="9"/>
  <c r="N4234" i="9"/>
  <c r="N4235" i="9"/>
  <c r="N4236" i="9"/>
  <c r="N4237" i="9"/>
  <c r="N4238" i="9"/>
  <c r="N4239" i="9"/>
  <c r="N4240" i="9"/>
  <c r="N4241" i="9"/>
  <c r="N4242" i="9"/>
  <c r="N4243" i="9"/>
  <c r="N4244" i="9"/>
  <c r="N4245" i="9"/>
  <c r="N4246" i="9"/>
  <c r="N4247" i="9"/>
  <c r="N4248" i="9"/>
  <c r="N4249" i="9"/>
  <c r="N4250" i="9"/>
  <c r="N4251" i="9"/>
  <c r="N4252" i="9"/>
  <c r="N4253" i="9"/>
  <c r="N4254" i="9"/>
  <c r="N4255" i="9"/>
  <c r="N4256" i="9"/>
  <c r="N4257" i="9"/>
  <c r="N4258" i="9"/>
  <c r="N4259" i="9"/>
  <c r="N4260" i="9"/>
  <c r="N4261" i="9"/>
  <c r="N4262" i="9"/>
  <c r="N4263" i="9"/>
  <c r="N4264" i="9"/>
  <c r="N4265" i="9"/>
  <c r="N4266" i="9"/>
  <c r="N4267" i="9"/>
  <c r="N4268" i="9"/>
  <c r="N4269" i="9"/>
  <c r="N4270" i="9"/>
  <c r="N4271" i="9"/>
  <c r="N4272" i="9"/>
  <c r="N4273" i="9"/>
  <c r="N4274" i="9"/>
  <c r="N4275" i="9"/>
  <c r="N4276" i="9"/>
  <c r="N4277" i="9"/>
  <c r="N4278" i="9"/>
  <c r="N4279" i="9"/>
  <c r="N4280" i="9"/>
  <c r="N4281" i="9"/>
  <c r="N4282" i="9"/>
  <c r="N4283" i="9"/>
  <c r="N4284" i="9"/>
  <c r="N4285" i="9"/>
  <c r="N4286" i="9"/>
  <c r="N4287" i="9"/>
  <c r="N4288" i="9"/>
  <c r="N4289" i="9"/>
  <c r="N4290" i="9"/>
  <c r="N4291" i="9"/>
  <c r="N4292" i="9"/>
  <c r="N4293" i="9"/>
  <c r="N4294" i="9"/>
  <c r="N4295" i="9"/>
  <c r="N4296" i="9"/>
  <c r="N4297" i="9"/>
  <c r="N4298" i="9"/>
  <c r="N4299" i="9"/>
  <c r="N4300" i="9"/>
  <c r="N4301" i="9"/>
  <c r="N4302" i="9"/>
  <c r="N4303" i="9"/>
  <c r="N4304" i="9"/>
  <c r="N4305" i="9"/>
  <c r="N4306" i="9"/>
  <c r="N4307" i="9"/>
  <c r="N4308" i="9"/>
  <c r="N4309" i="9"/>
  <c r="N4310" i="9"/>
  <c r="N4311" i="9"/>
  <c r="N4312" i="9"/>
  <c r="N4313" i="9"/>
  <c r="N4314" i="9"/>
  <c r="N4315" i="9"/>
  <c r="N4316" i="9"/>
  <c r="N4317" i="9"/>
  <c r="N4318" i="9"/>
  <c r="N4319" i="9"/>
  <c r="N4320" i="9"/>
  <c r="N4321" i="9"/>
  <c r="N4322" i="9"/>
  <c r="N4323" i="9"/>
  <c r="N4324" i="9"/>
  <c r="N4325" i="9"/>
  <c r="N4326" i="9"/>
  <c r="N4327" i="9"/>
  <c r="N4328" i="9"/>
  <c r="N4329" i="9"/>
  <c r="N4330" i="9"/>
  <c r="N4331" i="9"/>
  <c r="N4332" i="9"/>
  <c r="N4333" i="9"/>
  <c r="N4334" i="9"/>
  <c r="N4335" i="9"/>
  <c r="N4336" i="9"/>
  <c r="N4337" i="9"/>
  <c r="N4338" i="9"/>
  <c r="N4339" i="9"/>
  <c r="N4340" i="9"/>
  <c r="N4341" i="9"/>
  <c r="N4342" i="9"/>
  <c r="N4343" i="9"/>
  <c r="N4344" i="9"/>
  <c r="N4345" i="9"/>
  <c r="N4346" i="9"/>
  <c r="N4347" i="9"/>
  <c r="N4348" i="9"/>
  <c r="N4349" i="9"/>
  <c r="N4350" i="9"/>
  <c r="N4351" i="9"/>
  <c r="N4352" i="9"/>
  <c r="N4353" i="9"/>
  <c r="N4354" i="9"/>
  <c r="N4355" i="9"/>
  <c r="N4356" i="9"/>
  <c r="N4357" i="9"/>
  <c r="N4358" i="9"/>
  <c r="N4359" i="9"/>
  <c r="N4360" i="9"/>
  <c r="N4361" i="9"/>
  <c r="N4362" i="9"/>
  <c r="N4363" i="9"/>
  <c r="N4364" i="9"/>
  <c r="N4365" i="9"/>
  <c r="N4366" i="9"/>
  <c r="N4367" i="9"/>
  <c r="N4368" i="9"/>
  <c r="N4369" i="9"/>
  <c r="N4370" i="9"/>
  <c r="N4371" i="9"/>
  <c r="N4372" i="9"/>
  <c r="N4373" i="9"/>
  <c r="N4374" i="9"/>
  <c r="N4375" i="9"/>
  <c r="N4376" i="9"/>
  <c r="N4377" i="9"/>
  <c r="N4378" i="9"/>
  <c r="N4379" i="9"/>
  <c r="N4380" i="9"/>
  <c r="N4381" i="9"/>
  <c r="N4382" i="9"/>
  <c r="N4383" i="9"/>
  <c r="N4384" i="9"/>
  <c r="N4385" i="9"/>
  <c r="N4386" i="9"/>
  <c r="N4387" i="9"/>
  <c r="N4388" i="9"/>
  <c r="N4389" i="9"/>
  <c r="N4390" i="9"/>
  <c r="N4391" i="9"/>
  <c r="N4392" i="9"/>
  <c r="N4393" i="9"/>
  <c r="N4394" i="9"/>
  <c r="N4395" i="9"/>
  <c r="N4396" i="9"/>
  <c r="N4397" i="9"/>
  <c r="N4398" i="9"/>
  <c r="N4399" i="9"/>
  <c r="N4400" i="9"/>
  <c r="N4401" i="9"/>
  <c r="N4402" i="9"/>
  <c r="N4403" i="9"/>
  <c r="N4404" i="9"/>
  <c r="N4405" i="9"/>
  <c r="N4406" i="9"/>
  <c r="N4407" i="9"/>
  <c r="N4408" i="9"/>
  <c r="N4409" i="9"/>
  <c r="N4410" i="9"/>
  <c r="N4411" i="9"/>
  <c r="N4412" i="9"/>
  <c r="N4413" i="9"/>
  <c r="N4414" i="9"/>
  <c r="N4415" i="9"/>
  <c r="N4416" i="9"/>
  <c r="N4417" i="9"/>
  <c r="N4418" i="9"/>
  <c r="N4419" i="9"/>
  <c r="N4420" i="9"/>
  <c r="N4421" i="9"/>
  <c r="N4422" i="9"/>
  <c r="N4423" i="9"/>
  <c r="N4424" i="9"/>
  <c r="N4425" i="9"/>
  <c r="N4426" i="9"/>
  <c r="N4427" i="9"/>
  <c r="N4428" i="9"/>
  <c r="N4429" i="9"/>
  <c r="N4430" i="9"/>
  <c r="N4431" i="9"/>
  <c r="N4432" i="9"/>
  <c r="N4433" i="9"/>
  <c r="N4434" i="9"/>
  <c r="N4435" i="9"/>
  <c r="N4436" i="9"/>
  <c r="N4437" i="9"/>
  <c r="N4438" i="9"/>
  <c r="N4439" i="9"/>
  <c r="N4440" i="9"/>
  <c r="N4441" i="9"/>
  <c r="N4442" i="9"/>
  <c r="N4443" i="9"/>
  <c r="N4444" i="9"/>
  <c r="N4445" i="9"/>
  <c r="N4446" i="9"/>
  <c r="N4447" i="9"/>
  <c r="N4448" i="9"/>
  <c r="N4449" i="9"/>
  <c r="N4450" i="9"/>
  <c r="N4451" i="9"/>
  <c r="N4452" i="9"/>
  <c r="N4453" i="9"/>
  <c r="N4454" i="9"/>
  <c r="N4455" i="9"/>
  <c r="N4456" i="9"/>
  <c r="N4457" i="9"/>
  <c r="N4458" i="9"/>
  <c r="N4459" i="9"/>
  <c r="N4460" i="9"/>
  <c r="N4461" i="9"/>
  <c r="N4462" i="9"/>
  <c r="N4463" i="9"/>
  <c r="N4464" i="9"/>
  <c r="N4465" i="9"/>
  <c r="N4466" i="9"/>
  <c r="N4467" i="9"/>
  <c r="N4468" i="9"/>
  <c r="N4469" i="9"/>
  <c r="N4470" i="9"/>
  <c r="N4471" i="9"/>
  <c r="N4472" i="9"/>
  <c r="N4473" i="9"/>
  <c r="N4474" i="9"/>
  <c r="N4475" i="9"/>
  <c r="N4476" i="9"/>
  <c r="N4477" i="9"/>
  <c r="N4478" i="9"/>
  <c r="N4479" i="9"/>
  <c r="N4480" i="9"/>
  <c r="N4481" i="9"/>
  <c r="N4482" i="9"/>
  <c r="N4483" i="9"/>
  <c r="N4484" i="9"/>
  <c r="N4485" i="9"/>
  <c r="N4486" i="9"/>
  <c r="N4487" i="9"/>
  <c r="N4488" i="9"/>
  <c r="N4489" i="9"/>
  <c r="N4490" i="9"/>
  <c r="N4491" i="9"/>
  <c r="N4492" i="9"/>
  <c r="N4493" i="9"/>
  <c r="N4494" i="9"/>
  <c r="N4495" i="9"/>
  <c r="N4496" i="9"/>
  <c r="N4497" i="9"/>
  <c r="N4498" i="9"/>
  <c r="N4499" i="9"/>
  <c r="N4500" i="9"/>
  <c r="N4501" i="9"/>
  <c r="N4502" i="9"/>
  <c r="N4503" i="9"/>
  <c r="N4504" i="9"/>
  <c r="N4505" i="9"/>
  <c r="N4506" i="9"/>
  <c r="N4507" i="9"/>
  <c r="N4508" i="9"/>
  <c r="N4509" i="9"/>
  <c r="N4510" i="9"/>
  <c r="N4511" i="9"/>
  <c r="N4512" i="9"/>
  <c r="N4513" i="9"/>
  <c r="N4514" i="9"/>
  <c r="N4515" i="9"/>
  <c r="N4516" i="9"/>
  <c r="N4517" i="9"/>
  <c r="N4518" i="9"/>
  <c r="N4519" i="9"/>
  <c r="N4520" i="9"/>
  <c r="N4521" i="9"/>
  <c r="N4522" i="9"/>
  <c r="N4523" i="9"/>
  <c r="N4524" i="9"/>
  <c r="N4525" i="9"/>
  <c r="N4526" i="9"/>
  <c r="N4527" i="9"/>
  <c r="N4528" i="9"/>
  <c r="N4529" i="9"/>
  <c r="N4530" i="9"/>
  <c r="N4531" i="9"/>
  <c r="N4532" i="9"/>
  <c r="N4533" i="9"/>
  <c r="N4534" i="9"/>
  <c r="N4535" i="9"/>
  <c r="N4536" i="9"/>
  <c r="N4537" i="9"/>
  <c r="N4538" i="9"/>
  <c r="N4539" i="9"/>
  <c r="N4540" i="9"/>
  <c r="N4541" i="9"/>
  <c r="N4542" i="9"/>
  <c r="N4543" i="9"/>
  <c r="N4544" i="9"/>
  <c r="N4545" i="9"/>
  <c r="N4546" i="9"/>
  <c r="N4547" i="9"/>
  <c r="N4548" i="9"/>
  <c r="N4549" i="9"/>
  <c r="N4550" i="9"/>
  <c r="N4551" i="9"/>
  <c r="N4552" i="9"/>
  <c r="N4553" i="9"/>
  <c r="N4554" i="9"/>
  <c r="N4555" i="9"/>
  <c r="N4556" i="9"/>
  <c r="N4557" i="9"/>
  <c r="N4558" i="9"/>
  <c r="N4559" i="9"/>
  <c r="N4560" i="9"/>
  <c r="N4561" i="9"/>
  <c r="N4562" i="9"/>
  <c r="N4563" i="9"/>
  <c r="N4564" i="9"/>
  <c r="N4565" i="9"/>
  <c r="N4566" i="9"/>
  <c r="N4567" i="9"/>
  <c r="N4568" i="9"/>
  <c r="N4569" i="9"/>
  <c r="N4570" i="9"/>
  <c r="N4571" i="9"/>
  <c r="N4572" i="9"/>
  <c r="N4573" i="9"/>
  <c r="N4574" i="9"/>
  <c r="N4575" i="9"/>
  <c r="N4576" i="9"/>
  <c r="N4577" i="9"/>
  <c r="N4578" i="9"/>
  <c r="N4579" i="9"/>
  <c r="N4580" i="9"/>
  <c r="N4581" i="9"/>
  <c r="N4582" i="9"/>
  <c r="N4583" i="9"/>
  <c r="N4584" i="9"/>
  <c r="N4585" i="9"/>
  <c r="N4586" i="9"/>
  <c r="N4587" i="9"/>
  <c r="N4588" i="9"/>
  <c r="N4589" i="9"/>
  <c r="N4590" i="9"/>
  <c r="N4591" i="9"/>
  <c r="N4592" i="9"/>
  <c r="N4593" i="9"/>
  <c r="N4594" i="9"/>
  <c r="N4595" i="9"/>
  <c r="N4596" i="9"/>
  <c r="N4597" i="9"/>
  <c r="N4598" i="9"/>
  <c r="N4599" i="9"/>
  <c r="N4600" i="9"/>
  <c r="N4601" i="9"/>
  <c r="N4602" i="9"/>
  <c r="N4603" i="9"/>
  <c r="N4604" i="9"/>
  <c r="N4605" i="9"/>
  <c r="N4606" i="9"/>
  <c r="N4607" i="9"/>
  <c r="N4608" i="9"/>
  <c r="N4609" i="9"/>
  <c r="N4610" i="9"/>
  <c r="N4611" i="9"/>
  <c r="N4612" i="9"/>
  <c r="N4613" i="9"/>
  <c r="N4614" i="9"/>
  <c r="N4615" i="9"/>
  <c r="N4616" i="9"/>
  <c r="N4617" i="9"/>
  <c r="N4618" i="9"/>
  <c r="N4619" i="9"/>
  <c r="N4620" i="9"/>
  <c r="N4621" i="9"/>
  <c r="N4622" i="9"/>
  <c r="N4623" i="9"/>
  <c r="N4624" i="9"/>
  <c r="N4625" i="9"/>
  <c r="N4626" i="9"/>
  <c r="N4627" i="9"/>
  <c r="N4628" i="9"/>
  <c r="N4629" i="9"/>
  <c r="N4630" i="9"/>
  <c r="N4631" i="9"/>
  <c r="N4632" i="9"/>
  <c r="N4633" i="9"/>
  <c r="N4634" i="9"/>
  <c r="N4635" i="9"/>
  <c r="N4636" i="9"/>
  <c r="N4637" i="9"/>
  <c r="N4638" i="9"/>
  <c r="N4639" i="9"/>
  <c r="N4640" i="9"/>
  <c r="N4641" i="9"/>
  <c r="N4642" i="9"/>
  <c r="N4643" i="9"/>
  <c r="N4644" i="9"/>
  <c r="N4645" i="9"/>
  <c r="N4646" i="9"/>
  <c r="N4647" i="9"/>
  <c r="N4648" i="9"/>
  <c r="N4649" i="9"/>
  <c r="N4650" i="9"/>
  <c r="N4651" i="9"/>
  <c r="N4652" i="9"/>
  <c r="N4653" i="9"/>
  <c r="N4654" i="9"/>
  <c r="N4655" i="9"/>
  <c r="N4656" i="9"/>
  <c r="N4657" i="9"/>
  <c r="N4658" i="9"/>
  <c r="N4659" i="9"/>
  <c r="N4660" i="9"/>
  <c r="N4661" i="9"/>
  <c r="N4662" i="9"/>
  <c r="N4663" i="9"/>
  <c r="N4664" i="9"/>
  <c r="N4665" i="9"/>
  <c r="N4666" i="9"/>
  <c r="N4667" i="9"/>
  <c r="N4668" i="9"/>
  <c r="N4669" i="9"/>
  <c r="N4670" i="9"/>
  <c r="N4671" i="9"/>
  <c r="N4672" i="9"/>
  <c r="N4673" i="9"/>
  <c r="N4674" i="9"/>
  <c r="N4675" i="9"/>
  <c r="N4676" i="9"/>
  <c r="N4677" i="9"/>
  <c r="N4678" i="9"/>
  <c r="N4679" i="9"/>
  <c r="N4680" i="9"/>
  <c r="N4681" i="9"/>
  <c r="N4682" i="9"/>
  <c r="N4683" i="9"/>
  <c r="N4684" i="9"/>
  <c r="N4685" i="9"/>
  <c r="N4686" i="9"/>
  <c r="N4687" i="9"/>
  <c r="N4688" i="9"/>
  <c r="N4689" i="9"/>
  <c r="N4690" i="9"/>
  <c r="N4691" i="9"/>
  <c r="N4692" i="9"/>
  <c r="N4693" i="9"/>
  <c r="N4694" i="9"/>
  <c r="N4695" i="9"/>
  <c r="N4696" i="9"/>
  <c r="N4697" i="9"/>
  <c r="N4698" i="9"/>
  <c r="N4699" i="9"/>
  <c r="N4700" i="9"/>
  <c r="N4701" i="9"/>
  <c r="N4702" i="9"/>
  <c r="N4703" i="9"/>
  <c r="N4704" i="9"/>
  <c r="N4705" i="9"/>
  <c r="N4706" i="9"/>
  <c r="N4707" i="9"/>
  <c r="N4708" i="9"/>
  <c r="N4709" i="9"/>
  <c r="N4710" i="9"/>
  <c r="N4711" i="9"/>
  <c r="N4712" i="9"/>
  <c r="N4713" i="9"/>
  <c r="N4714" i="9"/>
  <c r="N4715" i="9"/>
  <c r="N4716" i="9"/>
  <c r="N4717" i="9"/>
  <c r="N4718" i="9"/>
  <c r="N4719" i="9"/>
  <c r="N4720" i="9"/>
  <c r="N4721" i="9"/>
  <c r="N4722" i="9"/>
  <c r="N4723" i="9"/>
  <c r="N4724" i="9"/>
  <c r="N4725" i="9"/>
  <c r="N4726" i="9"/>
  <c r="N4727" i="9"/>
  <c r="N4728" i="9"/>
  <c r="N4729" i="9"/>
  <c r="N4730" i="9"/>
  <c r="N4731" i="9"/>
  <c r="N4732" i="9"/>
  <c r="N4733" i="9"/>
  <c r="N4734" i="9"/>
  <c r="N4735" i="9"/>
  <c r="N4736" i="9"/>
  <c r="N4737" i="9"/>
  <c r="N4738" i="9"/>
  <c r="N4739" i="9"/>
  <c r="N4740" i="9"/>
  <c r="N4741" i="9"/>
  <c r="N4742" i="9"/>
  <c r="N4743" i="9"/>
  <c r="N4744" i="9"/>
  <c r="N4745" i="9"/>
  <c r="N4746" i="9"/>
  <c r="N4747" i="9"/>
  <c r="N4748" i="9"/>
  <c r="N4749" i="9"/>
  <c r="N4750" i="9"/>
  <c r="N4751" i="9"/>
  <c r="N4752" i="9"/>
  <c r="N4753" i="9"/>
  <c r="N4754" i="9"/>
  <c r="N4755" i="9"/>
  <c r="N4756" i="9"/>
  <c r="N4757" i="9"/>
  <c r="N4758" i="9"/>
  <c r="N4759" i="9"/>
  <c r="N4760" i="9"/>
  <c r="N4761" i="9"/>
  <c r="N4762" i="9"/>
  <c r="N4763" i="9"/>
  <c r="N4764" i="9"/>
  <c r="N4765" i="9"/>
  <c r="N4766" i="9"/>
  <c r="N4767" i="9"/>
  <c r="N4768" i="9"/>
  <c r="N4769" i="9"/>
  <c r="N4770" i="9"/>
  <c r="N4771" i="9"/>
  <c r="N4772" i="9"/>
  <c r="N4773" i="9"/>
  <c r="N4774" i="9"/>
  <c r="N4775" i="9"/>
  <c r="N4776" i="9"/>
  <c r="N4777" i="9"/>
  <c r="N4778" i="9"/>
  <c r="N4779" i="9"/>
  <c r="N4780" i="9"/>
  <c r="N4781" i="9"/>
  <c r="N4782" i="9"/>
  <c r="N4783" i="9"/>
  <c r="N4784" i="9"/>
  <c r="N4785" i="9"/>
  <c r="N4786" i="9"/>
  <c r="N4787" i="9"/>
  <c r="N4788" i="9"/>
  <c r="N4789" i="9"/>
  <c r="N4790" i="9"/>
  <c r="N4791" i="9"/>
  <c r="N4792" i="9"/>
  <c r="N4793" i="9"/>
  <c r="N4794" i="9"/>
  <c r="N4795" i="9"/>
  <c r="N4796" i="9"/>
  <c r="N4797" i="9"/>
  <c r="N4798" i="9"/>
  <c r="N4799" i="9"/>
  <c r="N4800" i="9"/>
  <c r="N4801" i="9"/>
  <c r="N4802" i="9"/>
  <c r="N4803" i="9"/>
  <c r="N4804" i="9"/>
  <c r="N4805" i="9"/>
  <c r="N4806" i="9"/>
  <c r="N4807" i="9"/>
  <c r="N4808" i="9"/>
  <c r="N4809" i="9"/>
  <c r="N4810" i="9"/>
  <c r="N4811" i="9"/>
  <c r="N4812" i="9"/>
  <c r="N4813" i="9"/>
  <c r="N4814" i="9"/>
  <c r="N4815" i="9"/>
  <c r="N4816" i="9"/>
  <c r="N4817" i="9"/>
  <c r="N4818" i="9"/>
  <c r="N4819" i="9"/>
  <c r="N4820" i="9"/>
  <c r="N4821" i="9"/>
  <c r="N4822" i="9"/>
  <c r="N4823" i="9"/>
  <c r="N4824" i="9"/>
  <c r="N4825" i="9"/>
  <c r="N4826" i="9"/>
  <c r="N4827" i="9"/>
  <c r="N4828" i="9"/>
  <c r="N4829" i="9"/>
  <c r="N4830" i="9"/>
  <c r="N4831" i="9"/>
  <c r="N4832" i="9"/>
  <c r="N4833" i="9"/>
  <c r="N4834" i="9"/>
  <c r="N4835" i="9"/>
  <c r="N4836" i="9"/>
  <c r="N4837" i="9"/>
  <c r="N4838" i="9"/>
  <c r="N4839" i="9"/>
  <c r="N4840" i="9"/>
  <c r="N4841" i="9"/>
  <c r="N4842" i="9"/>
  <c r="N4843" i="9"/>
  <c r="N4844" i="9"/>
  <c r="N4845" i="9"/>
  <c r="N4846" i="9"/>
  <c r="N4847" i="9"/>
  <c r="N4848" i="9"/>
  <c r="N4849" i="9"/>
  <c r="N4850" i="9"/>
  <c r="N4851" i="9"/>
  <c r="N4852" i="9"/>
  <c r="N4853" i="9"/>
  <c r="N4854" i="9"/>
  <c r="N4855" i="9"/>
  <c r="N4856" i="9"/>
  <c r="N4857" i="9"/>
  <c r="N4858" i="9"/>
  <c r="N4859" i="9"/>
  <c r="N4860" i="9"/>
  <c r="N4861" i="9"/>
  <c r="N4862" i="9"/>
  <c r="N4863" i="9"/>
  <c r="N4864" i="9"/>
  <c r="N4865" i="9"/>
  <c r="N4866" i="9"/>
  <c r="N4867" i="9"/>
  <c r="N4868" i="9"/>
  <c r="N4869" i="9"/>
  <c r="N4870" i="9"/>
  <c r="N4871" i="9"/>
  <c r="N4872" i="9"/>
  <c r="N4873" i="9"/>
  <c r="N4874" i="9"/>
  <c r="N4875" i="9"/>
  <c r="N4876" i="9"/>
  <c r="N4877" i="9"/>
  <c r="N4878" i="9"/>
  <c r="N4879" i="9"/>
  <c r="N4880" i="9"/>
  <c r="N4881" i="9"/>
  <c r="N4882" i="9"/>
  <c r="N4883" i="9"/>
  <c r="N4884" i="9"/>
  <c r="N4885" i="9"/>
  <c r="N4886" i="9"/>
  <c r="N4887" i="9"/>
  <c r="N4888" i="9"/>
  <c r="N4889" i="9"/>
  <c r="N4890" i="9"/>
  <c r="N4891" i="9"/>
  <c r="N4892" i="9"/>
  <c r="N4893" i="9"/>
  <c r="N4894" i="9"/>
  <c r="N4895" i="9"/>
  <c r="N4896" i="9"/>
  <c r="N4897" i="9"/>
  <c r="N4898" i="9"/>
  <c r="N4899" i="9"/>
  <c r="N4900" i="9"/>
  <c r="N4901" i="9"/>
  <c r="N4902" i="9"/>
  <c r="N4903" i="9"/>
  <c r="N4904" i="9"/>
  <c r="N4905" i="9"/>
  <c r="N4906" i="9"/>
  <c r="N4907" i="9"/>
  <c r="N4908" i="9"/>
  <c r="N4909" i="9"/>
  <c r="N4910" i="9"/>
  <c r="N4911" i="9"/>
  <c r="N4912" i="9"/>
  <c r="N4913" i="9"/>
  <c r="N4914" i="9"/>
  <c r="N4915" i="9"/>
  <c r="N4916" i="9"/>
  <c r="N4917" i="9"/>
  <c r="N4918" i="9"/>
  <c r="N4919" i="9"/>
  <c r="N4920" i="9"/>
  <c r="N4921" i="9"/>
  <c r="N4922" i="9"/>
  <c r="N4923" i="9"/>
  <c r="N4924" i="9"/>
  <c r="N4925" i="9"/>
  <c r="N4926" i="9"/>
  <c r="N4927" i="9"/>
  <c r="N4928" i="9"/>
  <c r="N4929" i="9"/>
  <c r="N4930" i="9"/>
  <c r="N4931" i="9"/>
  <c r="N4932" i="9"/>
  <c r="N4933" i="9"/>
  <c r="N4934" i="9"/>
  <c r="N4935" i="9"/>
  <c r="N4936" i="9"/>
  <c r="N4937" i="9"/>
  <c r="N4938" i="9"/>
  <c r="N4939" i="9"/>
  <c r="N4940" i="9"/>
  <c r="N4941" i="9"/>
  <c r="N4942" i="9"/>
  <c r="N4943" i="9"/>
  <c r="N4944" i="9"/>
  <c r="N4945" i="9"/>
  <c r="N4946" i="9"/>
  <c r="N4947" i="9"/>
  <c r="N4948" i="9"/>
  <c r="N4949" i="9"/>
  <c r="N4950" i="9"/>
  <c r="N4951" i="9"/>
  <c r="N4952" i="9"/>
  <c r="N4953" i="9"/>
  <c r="N4954" i="9"/>
  <c r="N4955" i="9"/>
  <c r="N4956" i="9"/>
  <c r="N4957" i="9"/>
  <c r="N4958" i="9"/>
  <c r="N4959" i="9"/>
  <c r="N4960" i="9"/>
  <c r="N4961" i="9"/>
  <c r="N4962" i="9"/>
  <c r="N4963" i="9"/>
  <c r="N4964" i="9"/>
  <c r="N4965" i="9"/>
  <c r="N4966" i="9"/>
  <c r="N4967" i="9"/>
  <c r="N4968" i="9"/>
  <c r="N4969" i="9"/>
  <c r="N4970" i="9"/>
  <c r="N4971" i="9"/>
  <c r="N4972" i="9"/>
  <c r="N4973" i="9"/>
  <c r="N4974" i="9"/>
  <c r="N4975" i="9"/>
  <c r="N4976" i="9"/>
  <c r="N4977" i="9"/>
  <c r="N4978" i="9"/>
  <c r="N4979" i="9"/>
  <c r="N4980" i="9"/>
  <c r="N4981" i="9"/>
  <c r="N4982" i="9"/>
  <c r="N4983" i="9"/>
  <c r="N4984" i="9"/>
  <c r="N4985" i="9"/>
  <c r="N4986" i="9"/>
  <c r="N4987" i="9"/>
  <c r="N4988" i="9"/>
  <c r="N4989" i="9"/>
  <c r="N4990" i="9"/>
  <c r="N4991" i="9"/>
  <c r="N4992" i="9"/>
  <c r="N4993" i="9"/>
  <c r="N4994" i="9"/>
  <c r="N4995" i="9"/>
  <c r="N4996" i="9"/>
  <c r="N4997" i="9"/>
  <c r="N4998" i="9"/>
  <c r="N4999" i="9"/>
  <c r="N5000" i="9"/>
  <c r="N5001" i="9"/>
  <c r="N5002" i="9"/>
  <c r="N5003" i="9"/>
  <c r="N5004" i="9"/>
  <c r="N5005" i="9"/>
  <c r="N5006" i="9"/>
  <c r="N5007" i="9"/>
  <c r="N5008" i="9"/>
  <c r="N5009" i="9"/>
  <c r="N5010" i="9"/>
  <c r="N5011" i="9"/>
  <c r="N5012" i="9"/>
  <c r="N5013" i="9"/>
  <c r="N5014" i="9"/>
  <c r="N5015" i="9"/>
  <c r="N5016" i="9"/>
  <c r="N5017" i="9"/>
  <c r="N5018" i="9"/>
  <c r="N5019" i="9"/>
  <c r="N5020" i="9"/>
  <c r="N5021" i="9"/>
  <c r="N5022" i="9"/>
  <c r="N5023" i="9"/>
  <c r="N5024" i="9"/>
  <c r="N5025" i="9"/>
  <c r="N5026" i="9"/>
  <c r="N5027" i="9"/>
  <c r="N5028" i="9"/>
  <c r="N5029" i="9"/>
  <c r="N5030" i="9"/>
  <c r="N5031" i="9"/>
  <c r="N5032" i="9"/>
  <c r="N5033" i="9"/>
  <c r="N5034" i="9"/>
  <c r="N5035" i="9"/>
  <c r="N5036" i="9"/>
  <c r="N5037" i="9"/>
  <c r="N5038" i="9"/>
  <c r="N5039" i="9"/>
  <c r="N5040" i="9"/>
  <c r="N5041" i="9"/>
  <c r="N5042" i="9"/>
  <c r="N5043" i="9"/>
  <c r="N5044" i="9"/>
  <c r="N5045" i="9"/>
  <c r="N5046" i="9"/>
  <c r="N5047" i="9"/>
  <c r="N5048" i="9"/>
  <c r="N5049" i="9"/>
  <c r="N5050" i="9"/>
  <c r="N5051" i="9"/>
  <c r="N5052" i="9"/>
  <c r="N5053" i="9"/>
  <c r="N5054" i="9"/>
  <c r="N5055" i="9"/>
  <c r="N5056" i="9"/>
  <c r="N5057" i="9"/>
  <c r="N5058" i="9"/>
  <c r="N5059" i="9"/>
  <c r="N5060" i="9"/>
  <c r="N5061" i="9"/>
  <c r="N5062" i="9"/>
  <c r="N5063" i="9"/>
  <c r="N5064" i="9"/>
  <c r="N5065" i="9"/>
  <c r="N5066" i="9"/>
  <c r="N5067" i="9"/>
  <c r="N5068" i="9"/>
  <c r="N5069" i="9"/>
  <c r="N5070" i="9"/>
  <c r="N5071" i="9"/>
  <c r="N5072" i="9"/>
  <c r="N5073" i="9"/>
  <c r="N5074" i="9"/>
  <c r="N5075" i="9"/>
  <c r="N5076" i="9"/>
  <c r="N5077" i="9"/>
  <c r="N5078" i="9"/>
  <c r="N5079" i="9"/>
  <c r="N5080" i="9"/>
  <c r="N5081" i="9"/>
  <c r="N5082" i="9"/>
  <c r="N5083" i="9"/>
  <c r="N5084" i="9"/>
  <c r="N5085" i="9"/>
  <c r="N5086" i="9"/>
  <c r="N5087" i="9"/>
  <c r="N5088" i="9"/>
  <c r="N5089" i="9"/>
  <c r="N5090" i="9"/>
  <c r="N5091" i="9"/>
  <c r="N5092" i="9"/>
  <c r="N5093" i="9"/>
  <c r="N5094" i="9"/>
  <c r="N5095" i="9"/>
  <c r="N5096" i="9"/>
  <c r="N5097" i="9"/>
  <c r="N5098" i="9"/>
  <c r="N5099" i="9"/>
  <c r="N5100" i="9"/>
  <c r="N5101" i="9"/>
  <c r="N5102" i="9"/>
  <c r="N5103" i="9"/>
  <c r="N5104" i="9"/>
  <c r="N5105" i="9"/>
  <c r="N5106" i="9"/>
  <c r="N5107" i="9"/>
  <c r="N5108" i="9"/>
  <c r="N5109" i="9"/>
  <c r="N5110" i="9"/>
  <c r="N5111" i="9"/>
  <c r="N5112" i="9"/>
  <c r="N5113" i="9"/>
  <c r="N5114" i="9"/>
  <c r="N5115" i="9"/>
  <c r="N5116" i="9"/>
  <c r="N5117" i="9"/>
  <c r="N5118" i="9"/>
  <c r="N5119" i="9"/>
  <c r="N5120" i="9"/>
  <c r="N5121" i="9"/>
  <c r="N5122" i="9"/>
  <c r="N5123" i="9"/>
  <c r="N5124" i="9"/>
  <c r="N5125" i="9"/>
  <c r="N5126" i="9"/>
  <c r="N5127" i="9"/>
  <c r="N5128" i="9"/>
  <c r="N5129" i="9"/>
  <c r="N5130" i="9"/>
  <c r="N5131" i="9"/>
  <c r="N5132" i="9"/>
  <c r="N5133" i="9"/>
  <c r="N5134" i="9"/>
  <c r="N5135" i="9"/>
  <c r="N5136" i="9"/>
  <c r="N5137" i="9"/>
  <c r="N5138" i="9"/>
  <c r="N5139" i="9"/>
  <c r="N5140" i="9"/>
  <c r="N5141" i="9"/>
  <c r="N5142" i="9"/>
  <c r="N5143" i="9"/>
  <c r="N5144" i="9"/>
  <c r="N5145" i="9"/>
  <c r="N5146" i="9"/>
  <c r="N5147" i="9"/>
  <c r="N5148" i="9"/>
  <c r="N5149" i="9"/>
  <c r="N5150" i="9"/>
  <c r="N5151" i="9"/>
  <c r="N5152" i="9"/>
  <c r="N5153" i="9"/>
  <c r="N5154" i="9"/>
  <c r="N5155" i="9"/>
  <c r="N5156" i="9"/>
  <c r="N5157" i="9"/>
  <c r="N5158" i="9"/>
  <c r="N5159" i="9"/>
  <c r="N5160" i="9"/>
  <c r="N5161" i="9"/>
  <c r="N5162" i="9"/>
  <c r="N5163" i="9"/>
  <c r="N5164" i="9"/>
  <c r="N5165" i="9"/>
  <c r="N5166" i="9"/>
  <c r="N5167" i="9"/>
  <c r="N5168" i="9"/>
  <c r="N5169" i="9"/>
  <c r="N5170" i="9"/>
  <c r="N5171" i="9"/>
  <c r="N5172" i="9"/>
  <c r="N5173" i="9"/>
  <c r="N5174" i="9"/>
  <c r="N5175" i="9"/>
  <c r="N5176" i="9"/>
  <c r="N5177" i="9"/>
  <c r="N5178" i="9"/>
  <c r="N5179" i="9"/>
  <c r="N5180" i="9"/>
  <c r="N5181" i="9"/>
  <c r="N5182" i="9"/>
  <c r="N5183" i="9"/>
  <c r="N5184" i="9"/>
  <c r="N5185" i="9"/>
  <c r="N5186" i="9"/>
  <c r="N5187" i="9"/>
  <c r="N5188" i="9"/>
  <c r="N5189" i="9"/>
  <c r="N5190" i="9"/>
  <c r="N5191" i="9"/>
  <c r="N5192" i="9"/>
  <c r="N5193" i="9"/>
  <c r="N5194" i="9"/>
  <c r="N5195" i="9"/>
  <c r="N5196" i="9"/>
  <c r="N5197" i="9"/>
  <c r="N5198" i="9"/>
  <c r="N5199" i="9"/>
  <c r="N5200" i="9"/>
  <c r="N5201" i="9"/>
  <c r="N5202" i="9"/>
  <c r="N5203" i="9"/>
  <c r="N5204" i="9"/>
  <c r="N5205" i="9"/>
  <c r="N5206" i="9"/>
  <c r="N5207" i="9"/>
  <c r="N5208" i="9"/>
  <c r="N5209" i="9"/>
  <c r="N5210" i="9"/>
  <c r="N5211" i="9"/>
  <c r="N5212" i="9"/>
  <c r="N5213" i="9"/>
  <c r="N5214" i="9"/>
  <c r="N5215" i="9"/>
  <c r="N5216" i="9"/>
  <c r="N5217" i="9"/>
  <c r="N5218" i="9"/>
  <c r="N5219" i="9"/>
  <c r="N5220" i="9"/>
  <c r="N5221" i="9"/>
  <c r="N5222" i="9"/>
  <c r="N5223" i="9"/>
  <c r="N5224" i="9"/>
  <c r="N5225" i="9"/>
  <c r="N5226" i="9"/>
  <c r="N5227" i="9"/>
  <c r="N5228" i="9"/>
  <c r="N5229" i="9"/>
  <c r="N5230" i="9"/>
  <c r="N5231" i="9"/>
  <c r="N5232" i="9"/>
  <c r="N5233" i="9"/>
  <c r="N5234" i="9"/>
  <c r="N5235" i="9"/>
  <c r="N5236" i="9"/>
  <c r="N5237" i="9"/>
  <c r="N5238" i="9"/>
  <c r="N5239" i="9"/>
  <c r="N5240" i="9"/>
  <c r="N5241" i="9"/>
  <c r="N5242" i="9"/>
  <c r="N5243" i="9"/>
  <c r="N5244" i="9"/>
  <c r="N5245" i="9"/>
  <c r="N5246" i="9"/>
  <c r="N5247" i="9"/>
  <c r="N5248" i="9"/>
  <c r="N5249" i="9"/>
  <c r="N5250" i="9"/>
  <c r="N5251" i="9"/>
  <c r="N5252" i="9"/>
  <c r="N5253" i="9"/>
  <c r="N5254" i="9"/>
  <c r="N5255" i="9"/>
  <c r="N5256" i="9"/>
  <c r="N5257" i="9"/>
  <c r="N5258" i="9"/>
  <c r="N5259" i="9"/>
  <c r="N5260" i="9"/>
  <c r="N5261" i="9"/>
  <c r="N5262" i="9"/>
  <c r="N5263" i="9"/>
  <c r="N5264" i="9"/>
  <c r="N5265" i="9"/>
  <c r="N5266" i="9"/>
  <c r="N5267" i="9"/>
  <c r="N5268" i="9"/>
  <c r="N5269" i="9"/>
  <c r="N5270" i="9"/>
  <c r="N5271" i="9"/>
  <c r="N5272" i="9"/>
  <c r="N5273" i="9"/>
  <c r="N5274" i="9"/>
  <c r="N5275" i="9"/>
  <c r="N5276" i="9"/>
  <c r="N5277" i="9"/>
  <c r="N5278" i="9"/>
  <c r="N5279" i="9"/>
  <c r="N5280" i="9"/>
  <c r="N5281" i="9"/>
  <c r="N5282" i="9"/>
  <c r="N5283" i="9"/>
  <c r="N5284" i="9"/>
  <c r="N5285" i="9"/>
  <c r="N5286" i="9"/>
  <c r="N5287" i="9"/>
  <c r="N5288" i="9"/>
  <c r="N5289" i="9"/>
  <c r="N5290" i="9"/>
  <c r="N5291" i="9"/>
  <c r="N5292" i="9"/>
  <c r="N5293" i="9"/>
  <c r="N5294" i="9"/>
  <c r="N5295" i="9"/>
  <c r="N5296" i="9"/>
  <c r="N5297" i="9"/>
  <c r="N5298" i="9"/>
  <c r="N5299" i="9"/>
  <c r="N5300" i="9"/>
  <c r="N5301" i="9"/>
  <c r="N5302" i="9"/>
  <c r="N5303" i="9"/>
  <c r="N5304" i="9"/>
  <c r="N5305" i="9"/>
  <c r="N5306" i="9"/>
  <c r="N5307" i="9"/>
  <c r="N5308" i="9"/>
  <c r="N5309" i="9"/>
  <c r="N5310" i="9"/>
  <c r="N5311" i="9"/>
  <c r="N5312" i="9"/>
  <c r="N5313" i="9"/>
  <c r="N5314" i="9"/>
  <c r="N5315" i="9"/>
  <c r="N5316" i="9"/>
  <c r="N5317" i="9"/>
  <c r="N5318" i="9"/>
  <c r="N5319" i="9"/>
  <c r="N5320" i="9"/>
  <c r="N5321" i="9"/>
  <c r="N5322" i="9"/>
  <c r="N5323" i="9"/>
  <c r="N5324" i="9"/>
  <c r="N5325" i="9"/>
  <c r="N5326" i="9"/>
  <c r="N5327" i="9"/>
  <c r="N5328" i="9"/>
  <c r="N5329" i="9"/>
  <c r="N5330" i="9"/>
  <c r="N5331" i="9"/>
  <c r="N5332" i="9"/>
  <c r="N5333" i="9"/>
  <c r="N5334" i="9"/>
  <c r="N5335" i="9"/>
  <c r="N5336" i="9"/>
  <c r="N5337" i="9"/>
  <c r="N5338" i="9"/>
  <c r="N5339" i="9"/>
  <c r="N5340" i="9"/>
  <c r="N5341" i="9"/>
  <c r="N5342" i="9"/>
  <c r="N5343" i="9"/>
  <c r="N5344" i="9"/>
  <c r="N5345" i="9"/>
  <c r="N5346" i="9"/>
  <c r="N5347" i="9"/>
  <c r="N5348" i="9"/>
  <c r="N5349" i="9"/>
  <c r="N5350" i="9"/>
  <c r="N5351" i="9"/>
  <c r="N5352" i="9"/>
  <c r="N5353" i="9"/>
  <c r="N5354" i="9"/>
  <c r="N5355" i="9"/>
  <c r="N5356" i="9"/>
  <c r="N5357" i="9"/>
  <c r="N5358" i="9"/>
  <c r="N5359" i="9"/>
  <c r="N5360" i="9"/>
  <c r="N5361" i="9"/>
  <c r="N5362" i="9"/>
  <c r="N5363" i="9"/>
  <c r="N5364" i="9"/>
  <c r="N5365" i="9"/>
  <c r="N5366" i="9"/>
  <c r="N5367" i="9"/>
  <c r="N5368" i="9"/>
  <c r="N5369" i="9"/>
  <c r="N5370" i="9"/>
  <c r="N5371" i="9"/>
  <c r="N5372" i="9"/>
  <c r="N5373" i="9"/>
  <c r="N5374" i="9"/>
  <c r="N5375" i="9"/>
  <c r="N5376" i="9"/>
  <c r="N5377" i="9"/>
  <c r="N5378" i="9"/>
  <c r="N5379" i="9"/>
  <c r="N5380" i="9"/>
  <c r="N5381" i="9"/>
  <c r="N5382" i="9"/>
  <c r="N5383" i="9"/>
  <c r="N5384" i="9"/>
  <c r="N5385" i="9"/>
  <c r="N5386" i="9"/>
  <c r="N5387" i="9"/>
  <c r="N5388" i="9"/>
  <c r="N5389" i="9"/>
  <c r="N5390" i="9"/>
  <c r="N5391" i="9"/>
  <c r="N5392" i="9"/>
  <c r="N5393" i="9"/>
  <c r="N5394" i="9"/>
  <c r="N5395" i="9"/>
  <c r="N5396" i="9"/>
  <c r="N5397" i="9"/>
  <c r="N5398" i="9"/>
  <c r="N5399" i="9"/>
  <c r="N5400" i="9"/>
  <c r="N5401" i="9"/>
  <c r="N5402" i="9"/>
  <c r="N5403" i="9"/>
  <c r="N5404" i="9"/>
  <c r="N5405" i="9"/>
  <c r="N5406" i="9"/>
  <c r="N5407" i="9"/>
  <c r="N5408" i="9"/>
  <c r="N5409" i="9"/>
  <c r="N5410" i="9"/>
  <c r="N5411" i="9"/>
  <c r="N5412" i="9"/>
  <c r="N5413" i="9"/>
  <c r="N5414" i="9"/>
  <c r="N5415" i="9"/>
  <c r="N5416" i="9"/>
  <c r="N5417" i="9"/>
  <c r="N5418" i="9"/>
  <c r="N5419" i="9"/>
  <c r="N5420" i="9"/>
  <c r="N5421" i="9"/>
  <c r="N5422" i="9"/>
  <c r="N5423" i="9"/>
  <c r="N5424" i="9"/>
  <c r="N5425" i="9"/>
  <c r="N5426" i="9"/>
  <c r="N5427" i="9"/>
  <c r="N5428" i="9"/>
  <c r="N5429" i="9"/>
  <c r="N5430" i="9"/>
  <c r="N5431" i="9"/>
  <c r="N5432" i="9"/>
  <c r="N5433" i="9"/>
  <c r="N5434" i="9"/>
  <c r="N5435" i="9"/>
  <c r="N5436" i="9"/>
  <c r="N5437" i="9"/>
  <c r="N5438" i="9"/>
  <c r="N5439" i="9"/>
  <c r="N5440" i="9"/>
  <c r="N5441" i="9"/>
  <c r="N5442" i="9"/>
  <c r="N5443" i="9"/>
  <c r="N5444" i="9"/>
  <c r="N5445" i="9"/>
  <c r="N5446" i="9"/>
  <c r="N5447" i="9"/>
  <c r="N5448" i="9"/>
  <c r="N5449" i="9"/>
  <c r="N5450" i="9"/>
  <c r="N5451" i="9"/>
  <c r="N5452" i="9"/>
  <c r="N5453" i="9"/>
  <c r="N5454" i="9"/>
  <c r="N5455" i="9"/>
  <c r="N5456" i="9"/>
  <c r="N5457" i="9"/>
  <c r="N5458" i="9"/>
  <c r="N5459" i="9"/>
  <c r="N5460" i="9"/>
  <c r="N5461" i="9"/>
  <c r="N5462" i="9"/>
  <c r="N5463" i="9"/>
  <c r="N5464" i="9"/>
  <c r="N5465" i="9"/>
  <c r="N5466" i="9"/>
  <c r="N5467" i="9"/>
  <c r="N5468" i="9"/>
  <c r="N5469" i="9"/>
  <c r="N5470" i="9"/>
  <c r="N5471" i="9"/>
  <c r="N5472" i="9"/>
  <c r="N5473" i="9"/>
  <c r="N5474" i="9"/>
  <c r="N5475" i="9"/>
  <c r="N5476" i="9"/>
  <c r="N5477" i="9"/>
  <c r="N5478" i="9"/>
  <c r="N5479" i="9"/>
  <c r="N5480" i="9"/>
  <c r="N5481" i="9"/>
  <c r="N5482" i="9"/>
  <c r="N5483" i="9"/>
  <c r="N5484" i="9"/>
  <c r="N5485" i="9"/>
  <c r="N5486" i="9"/>
  <c r="N5487" i="9"/>
  <c r="N5488" i="9"/>
  <c r="N5489" i="9"/>
  <c r="N5490" i="9"/>
  <c r="N5491" i="9"/>
  <c r="N5492" i="9"/>
  <c r="N5493" i="9"/>
  <c r="N5494" i="9"/>
  <c r="N5495" i="9"/>
  <c r="N5496" i="9"/>
  <c r="N5497" i="9"/>
  <c r="N5498" i="9"/>
  <c r="N5499" i="9"/>
  <c r="N5500" i="9"/>
  <c r="N5501" i="9"/>
  <c r="N5502" i="9"/>
  <c r="N5503" i="9"/>
  <c r="N5504" i="9"/>
  <c r="N5505" i="9"/>
  <c r="N5506" i="9"/>
  <c r="N5507" i="9"/>
  <c r="N5508" i="9"/>
  <c r="N5509" i="9"/>
  <c r="N5510" i="9"/>
  <c r="N5511" i="9"/>
  <c r="N5512" i="9"/>
  <c r="N5513" i="9"/>
  <c r="N5514" i="9"/>
  <c r="N5515" i="9"/>
  <c r="N5516" i="9"/>
  <c r="N5517" i="9"/>
  <c r="N5518" i="9"/>
  <c r="N5519" i="9"/>
  <c r="N5520" i="9"/>
  <c r="N5521" i="9"/>
  <c r="N5522" i="9"/>
  <c r="N5523" i="9"/>
  <c r="N5524" i="9"/>
  <c r="N5525" i="9"/>
  <c r="N5526" i="9"/>
  <c r="N5527" i="9"/>
  <c r="N5528" i="9"/>
  <c r="N5529" i="9"/>
  <c r="N5530" i="9"/>
  <c r="N5531" i="9"/>
  <c r="N5532" i="9"/>
  <c r="N5533" i="9"/>
  <c r="N5534" i="9"/>
  <c r="N5535" i="9"/>
  <c r="N5536" i="9"/>
  <c r="N5537" i="9"/>
  <c r="N5538" i="9"/>
  <c r="N5539" i="9"/>
  <c r="N5540" i="9"/>
  <c r="N5541" i="9"/>
  <c r="N5542" i="9"/>
  <c r="N5543" i="9"/>
  <c r="N5544" i="9"/>
  <c r="N5545" i="9"/>
  <c r="N5546" i="9"/>
  <c r="N5547" i="9"/>
  <c r="N5548" i="9"/>
  <c r="N5549" i="9"/>
  <c r="N5550" i="9"/>
  <c r="N5551" i="9"/>
  <c r="N5552" i="9"/>
  <c r="N5553" i="9"/>
  <c r="N5554" i="9"/>
  <c r="N5555" i="9"/>
  <c r="N5556" i="9"/>
  <c r="N5557" i="9"/>
  <c r="N5558" i="9"/>
  <c r="N5559" i="9"/>
  <c r="N5560" i="9"/>
  <c r="N5561" i="9"/>
  <c r="N5562" i="9"/>
  <c r="N5563" i="9"/>
  <c r="N5564" i="9"/>
  <c r="N5565" i="9"/>
  <c r="N5566" i="9"/>
  <c r="N5567" i="9"/>
  <c r="N5568" i="9"/>
  <c r="N5569" i="9"/>
  <c r="N5570" i="9"/>
  <c r="N5571" i="9"/>
  <c r="N5572" i="9"/>
  <c r="N5573" i="9"/>
  <c r="N5574" i="9"/>
  <c r="N5575" i="9"/>
  <c r="N5576" i="9"/>
  <c r="N5577" i="9"/>
  <c r="N5578" i="9"/>
  <c r="N5579" i="9"/>
  <c r="N5580" i="9"/>
  <c r="N5581" i="9"/>
  <c r="N5582" i="9"/>
  <c r="N5583" i="9"/>
  <c r="N5584" i="9"/>
  <c r="N5585" i="9"/>
  <c r="N5586" i="9"/>
  <c r="N5587" i="9"/>
  <c r="N5588" i="9"/>
  <c r="N5589" i="9"/>
  <c r="N5590" i="9"/>
  <c r="N5591" i="9"/>
  <c r="N5592" i="9"/>
  <c r="N5593" i="9"/>
  <c r="N5594" i="9"/>
  <c r="N5595" i="9"/>
  <c r="N5596" i="9"/>
  <c r="N5597" i="9"/>
  <c r="N5598" i="9"/>
  <c r="N5599" i="9"/>
  <c r="N5600" i="9"/>
  <c r="N5601" i="9"/>
  <c r="N5602" i="9"/>
  <c r="N5603" i="9"/>
  <c r="N5604" i="9"/>
  <c r="N5605" i="9"/>
  <c r="N5606" i="9"/>
  <c r="N5607" i="9"/>
  <c r="N5608" i="9"/>
  <c r="N5609" i="9"/>
  <c r="N5610" i="9"/>
  <c r="N5611" i="9"/>
  <c r="N5612" i="9"/>
  <c r="N5613" i="9"/>
  <c r="N5614" i="9"/>
  <c r="N5615" i="9"/>
  <c r="N5616" i="9"/>
  <c r="N5617" i="9"/>
  <c r="N5618" i="9"/>
  <c r="N5619" i="9"/>
  <c r="N5620" i="9"/>
  <c r="N5621" i="9"/>
  <c r="N5622" i="9"/>
  <c r="N5623" i="9"/>
  <c r="N5624" i="9"/>
  <c r="N5625" i="9"/>
  <c r="N5626" i="9"/>
  <c r="N5627" i="9"/>
  <c r="N5628" i="9"/>
  <c r="N5629" i="9"/>
  <c r="N5630" i="9"/>
  <c r="N5631" i="9"/>
  <c r="N5632" i="9"/>
  <c r="N5633" i="9"/>
  <c r="N5634" i="9"/>
  <c r="N5635" i="9"/>
  <c r="N5636" i="9"/>
  <c r="N5637" i="9"/>
  <c r="N5638" i="9"/>
  <c r="N5639" i="9"/>
  <c r="N5640" i="9"/>
  <c r="N5641" i="9"/>
  <c r="N5642" i="9"/>
  <c r="N5643" i="9"/>
  <c r="N5644" i="9"/>
  <c r="N5645" i="9"/>
  <c r="N5646" i="9"/>
  <c r="N5647" i="9"/>
  <c r="N5648" i="9"/>
  <c r="N5649" i="9"/>
  <c r="N5650" i="9"/>
  <c r="N5651" i="9"/>
  <c r="N5652" i="9"/>
  <c r="N5653" i="9"/>
  <c r="N5654" i="9"/>
  <c r="N5655" i="9"/>
  <c r="N5656" i="9"/>
  <c r="N5657" i="9"/>
  <c r="N5658" i="9"/>
  <c r="N5659" i="9"/>
  <c r="N5660" i="9"/>
  <c r="N5661" i="9"/>
  <c r="N5662" i="9"/>
  <c r="N5663" i="9"/>
  <c r="N5664" i="9"/>
  <c r="N5665" i="9"/>
  <c r="N5666" i="9"/>
  <c r="N5667" i="9"/>
  <c r="N5668" i="9"/>
  <c r="N5669" i="9"/>
  <c r="N5670" i="9"/>
  <c r="N5671" i="9"/>
  <c r="N5672" i="9"/>
  <c r="N5673" i="9"/>
  <c r="N5674" i="9"/>
  <c r="N5675" i="9"/>
  <c r="N5676" i="9"/>
  <c r="N5677" i="9"/>
  <c r="N5678" i="9"/>
  <c r="N5679" i="9"/>
  <c r="N5680" i="9"/>
  <c r="N5681" i="9"/>
  <c r="N5682" i="9"/>
  <c r="N5683" i="9"/>
  <c r="N5684" i="9"/>
  <c r="N5685" i="9"/>
  <c r="N5686" i="9"/>
  <c r="N5687" i="9"/>
  <c r="N5688" i="9"/>
  <c r="N5689" i="9"/>
  <c r="N5690" i="9"/>
  <c r="N5691" i="9"/>
  <c r="N5692" i="9"/>
  <c r="N5693" i="9"/>
  <c r="N5694" i="9"/>
  <c r="N5695" i="9"/>
  <c r="N5696" i="9"/>
  <c r="N5697" i="9"/>
  <c r="N5698" i="9"/>
  <c r="N5699" i="9"/>
  <c r="N5700" i="9"/>
  <c r="N5701" i="9"/>
  <c r="N5702" i="9"/>
  <c r="N5703" i="9"/>
  <c r="N5704" i="9"/>
  <c r="N5705" i="9"/>
  <c r="N5706" i="9"/>
  <c r="N5707" i="9"/>
  <c r="N5708" i="9"/>
  <c r="N5709" i="9"/>
  <c r="N5710" i="9"/>
  <c r="N5711" i="9"/>
  <c r="N5712" i="9"/>
  <c r="N5713" i="9"/>
  <c r="N5714" i="9"/>
  <c r="N5715" i="9"/>
  <c r="N5716" i="9"/>
  <c r="N5717" i="9"/>
  <c r="N5718" i="9"/>
  <c r="N5719" i="9"/>
  <c r="N5720" i="9"/>
  <c r="N5721" i="9"/>
  <c r="N5722" i="9"/>
  <c r="N5723" i="9"/>
  <c r="N5724" i="9"/>
  <c r="N5725" i="9"/>
  <c r="N5726" i="9"/>
  <c r="N5727" i="9"/>
  <c r="N5728" i="9"/>
  <c r="N5729" i="9"/>
  <c r="N5730" i="9"/>
  <c r="N5731" i="9"/>
  <c r="N5732" i="9"/>
  <c r="N5733" i="9"/>
  <c r="N5734" i="9"/>
  <c r="N5735" i="9"/>
  <c r="N5736" i="9"/>
  <c r="N5737" i="9"/>
  <c r="N5738" i="9"/>
  <c r="N5739" i="9"/>
  <c r="N5740" i="9"/>
  <c r="N5741" i="9"/>
  <c r="N5742" i="9"/>
  <c r="N5743" i="9"/>
  <c r="N5744" i="9"/>
  <c r="N5745" i="9"/>
  <c r="N5746" i="9"/>
  <c r="N5747" i="9"/>
  <c r="N5748" i="9"/>
  <c r="N5749" i="9"/>
  <c r="N5750" i="9"/>
  <c r="N5751" i="9"/>
  <c r="N5752" i="9"/>
  <c r="N5753" i="9"/>
  <c r="N5754" i="9"/>
  <c r="N5755" i="9"/>
  <c r="N5756" i="9"/>
  <c r="N5757" i="9"/>
  <c r="N5758" i="9"/>
  <c r="N5759" i="9"/>
  <c r="N5760" i="9"/>
  <c r="N5761" i="9"/>
  <c r="N5762" i="9"/>
  <c r="N5763" i="9"/>
  <c r="N5764" i="9"/>
  <c r="N5765" i="9"/>
  <c r="N5766" i="9"/>
  <c r="N5767" i="9"/>
  <c r="N5768" i="9"/>
  <c r="N5769" i="9"/>
  <c r="N5770" i="9"/>
  <c r="N5771" i="9"/>
  <c r="N5772" i="9"/>
  <c r="N5773" i="9"/>
  <c r="N5774" i="9"/>
  <c r="N5775" i="9"/>
  <c r="N5776" i="9"/>
  <c r="N5777" i="9"/>
  <c r="N5778" i="9"/>
  <c r="N5779" i="9"/>
  <c r="N5780" i="9"/>
  <c r="N5781" i="9"/>
  <c r="N5782" i="9"/>
  <c r="N5783" i="9"/>
  <c r="N5784" i="9"/>
  <c r="N5785" i="9"/>
  <c r="N5786" i="9"/>
  <c r="N5787" i="9"/>
  <c r="N5788" i="9"/>
  <c r="N5789" i="9"/>
  <c r="N5790" i="9"/>
  <c r="N5791" i="9"/>
  <c r="N5792" i="9"/>
  <c r="N5793" i="9"/>
  <c r="N5794" i="9"/>
  <c r="N5795" i="9"/>
  <c r="N5796" i="9"/>
  <c r="N5797" i="9"/>
  <c r="N5798" i="9"/>
  <c r="N5799" i="9"/>
  <c r="N5800" i="9"/>
  <c r="N5801" i="9"/>
  <c r="N5802" i="9"/>
  <c r="N5803" i="9"/>
  <c r="N5804" i="9"/>
  <c r="N5805" i="9"/>
  <c r="N5806" i="9"/>
  <c r="N5807" i="9"/>
  <c r="N5808" i="9"/>
  <c r="N5809" i="9"/>
  <c r="N5810" i="9"/>
  <c r="N5811" i="9"/>
  <c r="N5812" i="9"/>
  <c r="N5813" i="9"/>
  <c r="N5814" i="9"/>
  <c r="N5815" i="9"/>
  <c r="N5816" i="9"/>
  <c r="N5817" i="9"/>
  <c r="N5818" i="9"/>
  <c r="N5819" i="9"/>
  <c r="N5820" i="9"/>
  <c r="N5821" i="9"/>
  <c r="N5822" i="9"/>
  <c r="N5823" i="9"/>
  <c r="N5824" i="9"/>
  <c r="N5825" i="9"/>
  <c r="N5826" i="9"/>
  <c r="N5827" i="9"/>
  <c r="N5828" i="9"/>
  <c r="N5829" i="9"/>
  <c r="N5830" i="9"/>
  <c r="N5831" i="9"/>
  <c r="N5832" i="9"/>
  <c r="N5833" i="9"/>
  <c r="N5834" i="9"/>
  <c r="N5835" i="9"/>
  <c r="N5836" i="9"/>
  <c r="N5837" i="9"/>
  <c r="N5838" i="9"/>
  <c r="N5839" i="9"/>
  <c r="N5840" i="9"/>
  <c r="N5841" i="9"/>
  <c r="N5842" i="9"/>
  <c r="N5843" i="9"/>
  <c r="N5844" i="9"/>
  <c r="N5845" i="9"/>
  <c r="N5846" i="9"/>
  <c r="N5847" i="9"/>
  <c r="N5848" i="9"/>
  <c r="N5849" i="9"/>
  <c r="N5850" i="9"/>
  <c r="N5851" i="9"/>
  <c r="N5852" i="9"/>
  <c r="N5853" i="9"/>
  <c r="N5854" i="9"/>
  <c r="N5855" i="9"/>
  <c r="N5856" i="9"/>
  <c r="N5857" i="9"/>
  <c r="N5858" i="9"/>
  <c r="N5859" i="9"/>
  <c r="N5860" i="9"/>
  <c r="N5861" i="9"/>
  <c r="N5862" i="9"/>
  <c r="N5863" i="9"/>
  <c r="N5864" i="9"/>
  <c r="N5865" i="9"/>
  <c r="N5866" i="9"/>
  <c r="N5867" i="9"/>
  <c r="N5868" i="9"/>
  <c r="N5869" i="9"/>
  <c r="N5870" i="9"/>
  <c r="N5871" i="9"/>
  <c r="N5872" i="9"/>
  <c r="N5873" i="9"/>
  <c r="N5874" i="9"/>
  <c r="N5875" i="9"/>
  <c r="N5876" i="9"/>
  <c r="N5877" i="9"/>
  <c r="N5878" i="9"/>
  <c r="N5879" i="9"/>
  <c r="N5880" i="9"/>
  <c r="N5881" i="9"/>
  <c r="N5882" i="9"/>
  <c r="N5883" i="9"/>
  <c r="N5884" i="9"/>
  <c r="N5885" i="9"/>
  <c r="N5886" i="9"/>
  <c r="N5887" i="9"/>
  <c r="N5888" i="9"/>
  <c r="N5889" i="9"/>
  <c r="N5890" i="9"/>
  <c r="N5891" i="9"/>
  <c r="N5892" i="9"/>
  <c r="N5893" i="9"/>
  <c r="N5894" i="9"/>
  <c r="N5895" i="9"/>
  <c r="N5896" i="9"/>
  <c r="N5897" i="9"/>
  <c r="N5898" i="9"/>
  <c r="N5899" i="9"/>
  <c r="N5900" i="9"/>
  <c r="N5901" i="9"/>
  <c r="N5902" i="9"/>
  <c r="N5903" i="9"/>
  <c r="N5904" i="9"/>
  <c r="N5905" i="9"/>
  <c r="N5906" i="9"/>
  <c r="N5907" i="9"/>
  <c r="N5908" i="9"/>
  <c r="N5909" i="9"/>
  <c r="N5910" i="9"/>
  <c r="N5911" i="9"/>
  <c r="N5912" i="9"/>
  <c r="N5913" i="9"/>
  <c r="N5914" i="9"/>
  <c r="N5915" i="9"/>
  <c r="N5916" i="9"/>
  <c r="N5917" i="9"/>
  <c r="N5918" i="9"/>
  <c r="N5919" i="9"/>
  <c r="N5920" i="9"/>
  <c r="N5921" i="9"/>
  <c r="N5922" i="9"/>
  <c r="N5923" i="9"/>
  <c r="N5924" i="9"/>
  <c r="N5925" i="9"/>
  <c r="N5926" i="9"/>
  <c r="N5927" i="9"/>
  <c r="N5928" i="9"/>
  <c r="N5929" i="9"/>
  <c r="N5930" i="9"/>
  <c r="N5931" i="9"/>
  <c r="N5932" i="9"/>
  <c r="N5933" i="9"/>
  <c r="N5934" i="9"/>
  <c r="N5935" i="9"/>
  <c r="N5936" i="9"/>
  <c r="N5937" i="9"/>
  <c r="N5938" i="9"/>
  <c r="N5939" i="9"/>
  <c r="N5940" i="9"/>
  <c r="N5941" i="9"/>
  <c r="N5942" i="9"/>
  <c r="N5943" i="9"/>
  <c r="N5944" i="9"/>
  <c r="N5945" i="9"/>
  <c r="N5946" i="9"/>
  <c r="N5947" i="9"/>
  <c r="N5948" i="9"/>
  <c r="N5949" i="9"/>
  <c r="N5950" i="9"/>
  <c r="N5951" i="9"/>
  <c r="N5952" i="9"/>
  <c r="N5953" i="9"/>
  <c r="N5954" i="9"/>
  <c r="N5955" i="9"/>
  <c r="N5956" i="9"/>
  <c r="N5957" i="9"/>
  <c r="N5958" i="9"/>
  <c r="N5959" i="9"/>
  <c r="N5960" i="9"/>
  <c r="N5961" i="9"/>
  <c r="N5962" i="9"/>
  <c r="N5963" i="9"/>
  <c r="N5964" i="9"/>
  <c r="N5965" i="9"/>
  <c r="N5966" i="9"/>
  <c r="N5967" i="9"/>
  <c r="N5968" i="9"/>
  <c r="N5969" i="9"/>
  <c r="N5970" i="9"/>
  <c r="N5971" i="9"/>
  <c r="N5972" i="9"/>
  <c r="N5973" i="9"/>
  <c r="N5974" i="9"/>
  <c r="N5975" i="9"/>
  <c r="N5976" i="9"/>
  <c r="N5977" i="9"/>
  <c r="N5978" i="9"/>
  <c r="N5979" i="9"/>
  <c r="N5980" i="9"/>
  <c r="N5981" i="9"/>
  <c r="N5982" i="9"/>
  <c r="N5983" i="9"/>
  <c r="N5984" i="9"/>
  <c r="N5985" i="9"/>
  <c r="N5986" i="9"/>
  <c r="N5987" i="9"/>
  <c r="N5988" i="9"/>
  <c r="N5989" i="9"/>
  <c r="N5990" i="9"/>
  <c r="N5991" i="9"/>
  <c r="N5992" i="9"/>
  <c r="N5993" i="9"/>
  <c r="N5994" i="9"/>
  <c r="N5995" i="9"/>
  <c r="N5996" i="9"/>
  <c r="N5997" i="9"/>
  <c r="N5998" i="9"/>
  <c r="N5999" i="9"/>
  <c r="N6000" i="9"/>
  <c r="N6001" i="9"/>
  <c r="N6002" i="9"/>
  <c r="N6003" i="9"/>
  <c r="N6004" i="9"/>
  <c r="N6005" i="9"/>
  <c r="N6006" i="9"/>
  <c r="N6007" i="9"/>
  <c r="N6008" i="9"/>
  <c r="N6009" i="9"/>
  <c r="N6010" i="9"/>
  <c r="N6011" i="9"/>
  <c r="N6012" i="9"/>
  <c r="N6013" i="9"/>
  <c r="N6014" i="9"/>
  <c r="N6015" i="9"/>
  <c r="N6016" i="9"/>
  <c r="N6017" i="9"/>
  <c r="N6018" i="9"/>
  <c r="N6019" i="9"/>
  <c r="N6020" i="9"/>
  <c r="N6021" i="9"/>
  <c r="N6022" i="9"/>
  <c r="N6023" i="9"/>
  <c r="N6024" i="9"/>
  <c r="N6025" i="9"/>
  <c r="N6026" i="9"/>
  <c r="N6027" i="9"/>
  <c r="N6028" i="9"/>
  <c r="N6029" i="9"/>
  <c r="N6030" i="9"/>
  <c r="N6031" i="9"/>
  <c r="N6032" i="9"/>
  <c r="N6033" i="9"/>
  <c r="N6034" i="9"/>
  <c r="N6035" i="9"/>
  <c r="N6036" i="9"/>
  <c r="N6037" i="9"/>
  <c r="N6038" i="9"/>
  <c r="N6039" i="9"/>
  <c r="N6040" i="9"/>
  <c r="N6041" i="9"/>
  <c r="N6042" i="9"/>
  <c r="N6043" i="9"/>
  <c r="N6044" i="9"/>
  <c r="N6045" i="9"/>
  <c r="N6046" i="9"/>
  <c r="N6047" i="9"/>
  <c r="N6048" i="9"/>
  <c r="N6049" i="9"/>
  <c r="N6050" i="9"/>
  <c r="N6051" i="9"/>
  <c r="N6052" i="9"/>
  <c r="N6053" i="9"/>
  <c r="N6054" i="9"/>
  <c r="N6055" i="9"/>
  <c r="N6056" i="9"/>
  <c r="N6057" i="9"/>
  <c r="N6058" i="9"/>
  <c r="N6059" i="9"/>
  <c r="N6060" i="9"/>
  <c r="N6061" i="9"/>
  <c r="N6062" i="9"/>
  <c r="N6063" i="9"/>
  <c r="N6064" i="9"/>
  <c r="N6065" i="9"/>
  <c r="N6066" i="9"/>
  <c r="N6067" i="9"/>
  <c r="N6068" i="9"/>
  <c r="N6069" i="9"/>
  <c r="N6070" i="9"/>
  <c r="N6071" i="9"/>
  <c r="N6072" i="9"/>
  <c r="N6073" i="9"/>
  <c r="N6074" i="9"/>
  <c r="N6075" i="9"/>
  <c r="N6076" i="9"/>
  <c r="N6077" i="9"/>
  <c r="N6078" i="9"/>
  <c r="N6079" i="9"/>
  <c r="N6080" i="9"/>
  <c r="N6081" i="9"/>
  <c r="N6082" i="9"/>
  <c r="N6083" i="9"/>
  <c r="N6084" i="9"/>
  <c r="N6085" i="9"/>
  <c r="N6086" i="9"/>
  <c r="N6087" i="9"/>
  <c r="N6088" i="9"/>
  <c r="N6089" i="9"/>
  <c r="N6090" i="9"/>
  <c r="N6091" i="9"/>
  <c r="N6092" i="9"/>
  <c r="N6093" i="9"/>
  <c r="N6094" i="9"/>
  <c r="N6095" i="9"/>
  <c r="N6096" i="9"/>
  <c r="N6097" i="9"/>
  <c r="N6098" i="9"/>
  <c r="N6099" i="9"/>
  <c r="N6100" i="9"/>
  <c r="N6101" i="9"/>
  <c r="N6102" i="9"/>
  <c r="N6103" i="9"/>
  <c r="N6104" i="9"/>
  <c r="N6105" i="9"/>
  <c r="N6106" i="9"/>
  <c r="N6107" i="9"/>
  <c r="N6108" i="9"/>
  <c r="N6109" i="9"/>
  <c r="N6110" i="9"/>
  <c r="N6111" i="9"/>
  <c r="N6112" i="9"/>
  <c r="N6113" i="9"/>
  <c r="N6114" i="9"/>
  <c r="N6115" i="9"/>
  <c r="N6116" i="9"/>
  <c r="N6117" i="9"/>
  <c r="N6118" i="9"/>
  <c r="N6119" i="9"/>
  <c r="N6120" i="9"/>
  <c r="N6121" i="9"/>
  <c r="N6122" i="9"/>
  <c r="N6123" i="9"/>
  <c r="N6124" i="9"/>
  <c r="N6125" i="9"/>
  <c r="N6126" i="9"/>
  <c r="N6127" i="9"/>
  <c r="N6128" i="9"/>
  <c r="N6129" i="9"/>
  <c r="N6130" i="9"/>
  <c r="N6131" i="9"/>
  <c r="N6132" i="9"/>
  <c r="N6133" i="9"/>
  <c r="N6134" i="9"/>
  <c r="N6135" i="9"/>
  <c r="N6136" i="9"/>
  <c r="N6137" i="9"/>
  <c r="N6138" i="9"/>
  <c r="N6139" i="9"/>
  <c r="N6140" i="9"/>
  <c r="N6141" i="9"/>
  <c r="N6142" i="9"/>
  <c r="N6143" i="9"/>
  <c r="N6144" i="9"/>
  <c r="N6145" i="9"/>
  <c r="N6146" i="9"/>
  <c r="N6147" i="9"/>
  <c r="N6148" i="9"/>
  <c r="N6149" i="9"/>
  <c r="N6150" i="9"/>
  <c r="N6151" i="9"/>
  <c r="N6152" i="9"/>
  <c r="N6153" i="9"/>
  <c r="N6154" i="9"/>
  <c r="N6155" i="9"/>
  <c r="N6156" i="9"/>
  <c r="N6157" i="9"/>
  <c r="N6158" i="9"/>
  <c r="N6159" i="9"/>
  <c r="N6160" i="9"/>
  <c r="N6161" i="9"/>
  <c r="N6162" i="9"/>
  <c r="N6163" i="9"/>
  <c r="N6164" i="9"/>
  <c r="N6165" i="9"/>
  <c r="N6166" i="9"/>
  <c r="N6167" i="9"/>
  <c r="N6168" i="9"/>
  <c r="N6169" i="9"/>
  <c r="N6170" i="9"/>
  <c r="N6171" i="9"/>
  <c r="N6172" i="9"/>
  <c r="N6173" i="9"/>
  <c r="N6174" i="9"/>
  <c r="N6175" i="9"/>
  <c r="N6176" i="9"/>
  <c r="N6177" i="9"/>
  <c r="N6178" i="9"/>
  <c r="N6179" i="9"/>
  <c r="N6180" i="9"/>
  <c r="N6181" i="9"/>
  <c r="N6182" i="9"/>
  <c r="N6183" i="9"/>
  <c r="N6184" i="9"/>
  <c r="N6185" i="9"/>
  <c r="N6186" i="9"/>
  <c r="N6187" i="9"/>
  <c r="N6188" i="9"/>
  <c r="N6189" i="9"/>
  <c r="N6190" i="9"/>
  <c r="N6191" i="9"/>
  <c r="N6192" i="9"/>
  <c r="N6193" i="9"/>
  <c r="N6194" i="9"/>
  <c r="N6195" i="9"/>
  <c r="N6196" i="9"/>
  <c r="N6197" i="9"/>
  <c r="N6198" i="9"/>
  <c r="N6199" i="9"/>
  <c r="N6200" i="9"/>
  <c r="N6201" i="9"/>
  <c r="N6202" i="9"/>
  <c r="N6203" i="9"/>
  <c r="N6204" i="9"/>
  <c r="N6205" i="9"/>
  <c r="N6206" i="9"/>
  <c r="N6207" i="9"/>
  <c r="N6208" i="9"/>
  <c r="N6209" i="9"/>
  <c r="N6210" i="9"/>
  <c r="N6211" i="9"/>
  <c r="N6212" i="9"/>
  <c r="N6213" i="9"/>
  <c r="N6214" i="9"/>
  <c r="N6215" i="9"/>
  <c r="N6216" i="9"/>
  <c r="N6217" i="9"/>
  <c r="N6218" i="9"/>
  <c r="N6219" i="9"/>
  <c r="N6220" i="9"/>
  <c r="N6221" i="9"/>
  <c r="N6222" i="9"/>
  <c r="N6223" i="9"/>
  <c r="N6224" i="9"/>
  <c r="N6225" i="9"/>
  <c r="N6226" i="9"/>
  <c r="N6227" i="9"/>
  <c r="N6228" i="9"/>
  <c r="N6229" i="9"/>
  <c r="N6230" i="9"/>
  <c r="N6231" i="9"/>
  <c r="N6232" i="9"/>
  <c r="N6233" i="9"/>
  <c r="N6234" i="9"/>
  <c r="N6235" i="9"/>
  <c r="N6236" i="9"/>
  <c r="N6237" i="9"/>
  <c r="N6238" i="9"/>
  <c r="N6239" i="9"/>
  <c r="N6240" i="9"/>
  <c r="N6241" i="9"/>
  <c r="N6242" i="9"/>
  <c r="N6243" i="9"/>
  <c r="N6244" i="9"/>
  <c r="N6245" i="9"/>
  <c r="N6246" i="9"/>
  <c r="N6247" i="9"/>
  <c r="N6248" i="9"/>
  <c r="N6249" i="9"/>
  <c r="N6250" i="9"/>
  <c r="N6251" i="9"/>
  <c r="N6252" i="9"/>
  <c r="N6253" i="9"/>
  <c r="N6254" i="9"/>
  <c r="N6255" i="9"/>
  <c r="N6256" i="9"/>
  <c r="N6257" i="9"/>
  <c r="N6258" i="9"/>
  <c r="N6259" i="9"/>
  <c r="N6260" i="9"/>
  <c r="N6261" i="9"/>
  <c r="N6262" i="9"/>
  <c r="N6263" i="9"/>
  <c r="N6264" i="9"/>
  <c r="N6265" i="9"/>
  <c r="N6266" i="9"/>
  <c r="N6267" i="9"/>
  <c r="N6268" i="9"/>
  <c r="N6269" i="9"/>
  <c r="N6270" i="9"/>
  <c r="N6271" i="9"/>
  <c r="N6272" i="9"/>
  <c r="N6273" i="9"/>
  <c r="N6274" i="9"/>
  <c r="N6275" i="9"/>
  <c r="N6276" i="9"/>
  <c r="N6277" i="9"/>
  <c r="N6278" i="9"/>
  <c r="N6279" i="9"/>
  <c r="N6280" i="9"/>
  <c r="N6281" i="9"/>
  <c r="N6282" i="9"/>
  <c r="N6283" i="9"/>
  <c r="N6284" i="9"/>
  <c r="N6285" i="9"/>
  <c r="N6286" i="9"/>
  <c r="N6287" i="9"/>
  <c r="N6288" i="9"/>
  <c r="N6289" i="9"/>
  <c r="N6290" i="9"/>
  <c r="N6291" i="9"/>
  <c r="N6292" i="9"/>
  <c r="N6293" i="9"/>
  <c r="N6294" i="9"/>
  <c r="N6295" i="9"/>
  <c r="N6296" i="9"/>
  <c r="N6297" i="9"/>
  <c r="N6298" i="9"/>
  <c r="N6299" i="9"/>
  <c r="N6300" i="9"/>
  <c r="N6301" i="9"/>
  <c r="N6302" i="9"/>
  <c r="N6303" i="9"/>
  <c r="N6304" i="9"/>
  <c r="N6305" i="9"/>
  <c r="N6306" i="9"/>
  <c r="N6307" i="9"/>
  <c r="N6308" i="9"/>
  <c r="N6309" i="9"/>
  <c r="N6310" i="9"/>
  <c r="N6311" i="9"/>
  <c r="N6312" i="9"/>
  <c r="N6313" i="9"/>
  <c r="N6314" i="9"/>
  <c r="N6315" i="9"/>
  <c r="N6316" i="9"/>
  <c r="N6317" i="9"/>
  <c r="N6318" i="9"/>
  <c r="N6319" i="9"/>
  <c r="N6320" i="9"/>
  <c r="N6321" i="9"/>
  <c r="N6322" i="9"/>
  <c r="N6323" i="9"/>
  <c r="N6324" i="9"/>
  <c r="N6325" i="9"/>
  <c r="N6326" i="9"/>
  <c r="N6327" i="9"/>
  <c r="N6328" i="9"/>
  <c r="N6329" i="9"/>
  <c r="N6330" i="9"/>
  <c r="N6331" i="9"/>
  <c r="N6332" i="9"/>
  <c r="N6333" i="9"/>
  <c r="N6334" i="9"/>
  <c r="N6335" i="9"/>
  <c r="N6336" i="9"/>
  <c r="N6337" i="9"/>
  <c r="N6338" i="9"/>
  <c r="N6339" i="9"/>
  <c r="N6340" i="9"/>
  <c r="N6341" i="9"/>
  <c r="N6342" i="9"/>
  <c r="N6343" i="9"/>
  <c r="N6344" i="9"/>
  <c r="N6345" i="9"/>
  <c r="N6346" i="9"/>
  <c r="N6347" i="9"/>
  <c r="N6348" i="9"/>
  <c r="N6349" i="9"/>
  <c r="N6350" i="9"/>
  <c r="N6351" i="9"/>
  <c r="N6352" i="9"/>
  <c r="N6353" i="9"/>
  <c r="N6354" i="9"/>
  <c r="N6355" i="9"/>
  <c r="N6356" i="9"/>
  <c r="N6357" i="9"/>
  <c r="N6358" i="9"/>
  <c r="N6359" i="9"/>
  <c r="N6360" i="9"/>
  <c r="N6361" i="9"/>
  <c r="N6362" i="9"/>
  <c r="N6363" i="9"/>
  <c r="N6364" i="9"/>
  <c r="N6365" i="9"/>
  <c r="N6366" i="9"/>
  <c r="N6367" i="9"/>
  <c r="N6368" i="9"/>
  <c r="N6369" i="9"/>
  <c r="N6370" i="9"/>
  <c r="N6371" i="9"/>
  <c r="N6372" i="9"/>
  <c r="N6373" i="9"/>
  <c r="N6374" i="9"/>
  <c r="N6375" i="9"/>
  <c r="N6376" i="9"/>
  <c r="N6377" i="9"/>
  <c r="N6378" i="9"/>
  <c r="N6379" i="9"/>
  <c r="N6380" i="9"/>
  <c r="N6381" i="9"/>
  <c r="N6382" i="9"/>
  <c r="N6383" i="9"/>
  <c r="N6384" i="9"/>
  <c r="N6385" i="9"/>
  <c r="N6386" i="9"/>
  <c r="N6387" i="9"/>
  <c r="N6388" i="9"/>
  <c r="N6389" i="9"/>
  <c r="N6390" i="9"/>
  <c r="N6391" i="9"/>
  <c r="N6392" i="9"/>
  <c r="N6393" i="9"/>
  <c r="N6394" i="9"/>
  <c r="N6395" i="9"/>
  <c r="N6396" i="9"/>
  <c r="N6397" i="9"/>
  <c r="N6398" i="9"/>
  <c r="N6399" i="9"/>
  <c r="N6400" i="9"/>
  <c r="N6401" i="9"/>
  <c r="N6402" i="9"/>
  <c r="N6403" i="9"/>
  <c r="N6404" i="9"/>
  <c r="N6405" i="9"/>
  <c r="N6406" i="9"/>
  <c r="N6407" i="9"/>
  <c r="N6408" i="9"/>
  <c r="N6409" i="9"/>
  <c r="N6410" i="9"/>
  <c r="N6411" i="9"/>
  <c r="N6412" i="9"/>
  <c r="N6413" i="9"/>
  <c r="N6414" i="9"/>
  <c r="N6415" i="9"/>
  <c r="N6416" i="9"/>
  <c r="N6417" i="9"/>
  <c r="N6418" i="9"/>
  <c r="N6419" i="9"/>
  <c r="N6420" i="9"/>
  <c r="N6421" i="9"/>
  <c r="N6422" i="9"/>
  <c r="N6423" i="9"/>
  <c r="N6424" i="9"/>
  <c r="N6425" i="9"/>
  <c r="N6426" i="9"/>
  <c r="N6427" i="9"/>
  <c r="N6428" i="9"/>
  <c r="N6429" i="9"/>
  <c r="N6430" i="9"/>
  <c r="N6431" i="9"/>
  <c r="N6432" i="9"/>
  <c r="N6433" i="9"/>
  <c r="N6434" i="9"/>
  <c r="N6435" i="9"/>
  <c r="N6436" i="9"/>
  <c r="N6437" i="9"/>
  <c r="N6438" i="9"/>
  <c r="N6439" i="9"/>
  <c r="N6440" i="9"/>
  <c r="N6441" i="9"/>
  <c r="N6442" i="9"/>
  <c r="N6443" i="9"/>
  <c r="N6444" i="9"/>
  <c r="N6445" i="9"/>
  <c r="N6446" i="9"/>
  <c r="N6447" i="9"/>
  <c r="N6448" i="9"/>
  <c r="N6449" i="9"/>
  <c r="N6450" i="9"/>
  <c r="N6451" i="9"/>
  <c r="N6452" i="9"/>
  <c r="N6453" i="9"/>
  <c r="N6454" i="9"/>
  <c r="N6455" i="9"/>
  <c r="N6456" i="9"/>
  <c r="N6457" i="9"/>
  <c r="N6458" i="9"/>
  <c r="N6459" i="9"/>
  <c r="N6460" i="9"/>
  <c r="N6461" i="9"/>
  <c r="N6462" i="9"/>
  <c r="N6463" i="9"/>
  <c r="N6464" i="9"/>
  <c r="N6465" i="9"/>
  <c r="N6466" i="9"/>
  <c r="N6467" i="9"/>
  <c r="N6468" i="9"/>
  <c r="N6469" i="9"/>
  <c r="N6470" i="9"/>
  <c r="N6471" i="9"/>
  <c r="N6472" i="9"/>
  <c r="N6473" i="9"/>
  <c r="N6474" i="9"/>
  <c r="N6475" i="9"/>
  <c r="N6476" i="9"/>
  <c r="N6477" i="9"/>
  <c r="N6478" i="9"/>
  <c r="N6479" i="9"/>
  <c r="N6480" i="9"/>
  <c r="N6481" i="9"/>
  <c r="N6482" i="9"/>
  <c r="N6483" i="9"/>
  <c r="N6484" i="9"/>
  <c r="N6485" i="9"/>
  <c r="N6486" i="9"/>
  <c r="N6487" i="9"/>
  <c r="N6488" i="9"/>
  <c r="N6489" i="9"/>
  <c r="N6490" i="9"/>
  <c r="N6491" i="9"/>
  <c r="N6492" i="9"/>
  <c r="N6493" i="9"/>
  <c r="N6494" i="9"/>
  <c r="N6495" i="9"/>
  <c r="N6496" i="9"/>
  <c r="N6497" i="9"/>
  <c r="N6498" i="9"/>
  <c r="N6499" i="9"/>
  <c r="N6500" i="9"/>
  <c r="N6501" i="9"/>
  <c r="N6502" i="9"/>
  <c r="N6503" i="9"/>
  <c r="N6504" i="9"/>
  <c r="N6505" i="9"/>
  <c r="N6506" i="9"/>
  <c r="N6507" i="9"/>
  <c r="N6508" i="9"/>
  <c r="N6509" i="9"/>
  <c r="N6510" i="9"/>
  <c r="N6511" i="9"/>
  <c r="N6512" i="9"/>
  <c r="N6513" i="9"/>
  <c r="N6514" i="9"/>
  <c r="N6515" i="9"/>
  <c r="N6516" i="9"/>
  <c r="N6517" i="9"/>
  <c r="N6518" i="9"/>
  <c r="N6519" i="9"/>
  <c r="N6520" i="9"/>
  <c r="N6521" i="9"/>
  <c r="N6522" i="9"/>
  <c r="N6523" i="9"/>
  <c r="N6524" i="9"/>
  <c r="N6525" i="9"/>
  <c r="N6526" i="9"/>
  <c r="N6527" i="9"/>
  <c r="N6528" i="9"/>
  <c r="N6529" i="9"/>
  <c r="N6530" i="9"/>
  <c r="N6531" i="9"/>
  <c r="N6532" i="9"/>
  <c r="N6533" i="9"/>
  <c r="N6534" i="9"/>
  <c r="N6535" i="9"/>
  <c r="N6536" i="9"/>
  <c r="N6537" i="9"/>
  <c r="N6538" i="9"/>
  <c r="N6539" i="9"/>
  <c r="N6540" i="9"/>
  <c r="N6541" i="9"/>
  <c r="N6542" i="9"/>
  <c r="N6543" i="9"/>
  <c r="N6544" i="9"/>
  <c r="N6545" i="9"/>
  <c r="N6546" i="9"/>
  <c r="N6547" i="9"/>
  <c r="N6548" i="9"/>
  <c r="N6549" i="9"/>
  <c r="N6550" i="9"/>
  <c r="N6551" i="9"/>
  <c r="N6552" i="9"/>
  <c r="N6553" i="9"/>
  <c r="N6554" i="9"/>
  <c r="N6555" i="9"/>
  <c r="N6556" i="9"/>
  <c r="N6557" i="9"/>
  <c r="N6558" i="9"/>
  <c r="N6559" i="9"/>
  <c r="N6560" i="9"/>
  <c r="N6561" i="9"/>
  <c r="N6562" i="9"/>
  <c r="N6563" i="9"/>
  <c r="N6564" i="9"/>
  <c r="N6565" i="9"/>
  <c r="N6566" i="9"/>
  <c r="N6567" i="9"/>
  <c r="N6568" i="9"/>
  <c r="N6569" i="9"/>
  <c r="N6570" i="9"/>
  <c r="N6571" i="9"/>
  <c r="N6572" i="9"/>
  <c r="N6573" i="9"/>
  <c r="N6574" i="9"/>
  <c r="N6575" i="9"/>
  <c r="N6576" i="9"/>
  <c r="N6577" i="9"/>
  <c r="N6578" i="9"/>
  <c r="N6579" i="9"/>
  <c r="N6580" i="9"/>
  <c r="N6581" i="9"/>
  <c r="N6582" i="9"/>
  <c r="N6583" i="9"/>
  <c r="N6584" i="9"/>
  <c r="N6585" i="9"/>
  <c r="N6586" i="9"/>
  <c r="N6587" i="9"/>
  <c r="N6588" i="9"/>
  <c r="N6589" i="9"/>
  <c r="N6590" i="9"/>
  <c r="N6591" i="9"/>
  <c r="N6592" i="9"/>
  <c r="N6593" i="9"/>
  <c r="N6594" i="9"/>
  <c r="N6595" i="9"/>
  <c r="N6596" i="9"/>
  <c r="N6597" i="9"/>
  <c r="N6598" i="9"/>
  <c r="N6599" i="9"/>
  <c r="N6600" i="9"/>
  <c r="N6601" i="9"/>
  <c r="N6602" i="9"/>
  <c r="N6603" i="9"/>
  <c r="N6604" i="9"/>
  <c r="N6605" i="9"/>
  <c r="N6606" i="9"/>
  <c r="N6607" i="9"/>
  <c r="N6608" i="9"/>
  <c r="N6609" i="9"/>
  <c r="N6610" i="9"/>
  <c r="N6611" i="9"/>
  <c r="N6612" i="9"/>
  <c r="N6613" i="9"/>
  <c r="N6614" i="9"/>
  <c r="N6615" i="9"/>
  <c r="N6616" i="9"/>
  <c r="N6617" i="9"/>
  <c r="N6618" i="9"/>
  <c r="N6619" i="9"/>
  <c r="N6620" i="9"/>
  <c r="N6621" i="9"/>
  <c r="N6622" i="9"/>
  <c r="N6623" i="9"/>
  <c r="N6624" i="9"/>
  <c r="N6625" i="9"/>
  <c r="N6626" i="9"/>
  <c r="N6627" i="9"/>
  <c r="N6628" i="9"/>
  <c r="N6629" i="9"/>
  <c r="N6630" i="9"/>
  <c r="N6631" i="9"/>
  <c r="N6632" i="9"/>
  <c r="N6633" i="9"/>
  <c r="N6634" i="9"/>
  <c r="N6635" i="9"/>
  <c r="N6636" i="9"/>
  <c r="N6637" i="9"/>
  <c r="N6638" i="9"/>
  <c r="N6639" i="9"/>
  <c r="N6640" i="9"/>
  <c r="N6641" i="9"/>
  <c r="N6642" i="9"/>
  <c r="N6643" i="9"/>
  <c r="N6644" i="9"/>
  <c r="N6645" i="9"/>
  <c r="N6646" i="9"/>
  <c r="N6647" i="9"/>
  <c r="N6648" i="9"/>
  <c r="N6649" i="9"/>
  <c r="N6650" i="9"/>
  <c r="N6651" i="9"/>
  <c r="N6652" i="9"/>
  <c r="N6653" i="9"/>
  <c r="N6654" i="9"/>
  <c r="N6655" i="9"/>
  <c r="N6656" i="9"/>
  <c r="N6657" i="9"/>
  <c r="N6658" i="9"/>
  <c r="N6659" i="9"/>
  <c r="N6660" i="9"/>
  <c r="N6661" i="9"/>
  <c r="N6662" i="9"/>
  <c r="N6663" i="9"/>
  <c r="N6664" i="9"/>
  <c r="N6665" i="9"/>
  <c r="N6666" i="9"/>
  <c r="N6667" i="9"/>
  <c r="N6668" i="9"/>
  <c r="N6669" i="9"/>
  <c r="N6670" i="9"/>
  <c r="N6671" i="9"/>
  <c r="N6672" i="9"/>
  <c r="N6673" i="9"/>
  <c r="N6674" i="9"/>
  <c r="N6675" i="9"/>
  <c r="N6676" i="9"/>
  <c r="N6677" i="9"/>
  <c r="N6678" i="9"/>
  <c r="N6679" i="9"/>
  <c r="N6680" i="9"/>
  <c r="N6681" i="9"/>
  <c r="N6682" i="9"/>
  <c r="N6683" i="9"/>
  <c r="N6684" i="9"/>
  <c r="N6685" i="9"/>
  <c r="N6686" i="9"/>
  <c r="N6687" i="9"/>
  <c r="N6688" i="9"/>
  <c r="N6689" i="9"/>
  <c r="N6690" i="9"/>
  <c r="N6691" i="9"/>
  <c r="N6692" i="9"/>
  <c r="N6693" i="9"/>
  <c r="N6694" i="9"/>
  <c r="N6695" i="9"/>
  <c r="N6696" i="9"/>
  <c r="N6697" i="9"/>
  <c r="N6698" i="9"/>
  <c r="N6699" i="9"/>
  <c r="N6700" i="9"/>
  <c r="N6701" i="9"/>
  <c r="N6702" i="9"/>
  <c r="N6703" i="9"/>
  <c r="N6704" i="9"/>
  <c r="N6705" i="9"/>
  <c r="N6706" i="9"/>
  <c r="N6707" i="9"/>
  <c r="N6708" i="9"/>
  <c r="N6709" i="9"/>
  <c r="N6710" i="9"/>
  <c r="N6711" i="9"/>
  <c r="N6712" i="9"/>
  <c r="N6713" i="9"/>
  <c r="N6714" i="9"/>
  <c r="N6715" i="9"/>
  <c r="N6716" i="9"/>
  <c r="N6717" i="9"/>
  <c r="N6718" i="9"/>
  <c r="N6719" i="9"/>
  <c r="N6720" i="9"/>
  <c r="N6721" i="9"/>
  <c r="N6722" i="9"/>
  <c r="N6723" i="9"/>
  <c r="N6724" i="9"/>
  <c r="N6725" i="9"/>
  <c r="N6726" i="9"/>
  <c r="N6727" i="9"/>
  <c r="N6728" i="9"/>
  <c r="N6729" i="9"/>
  <c r="N6730" i="9"/>
  <c r="N6731" i="9"/>
  <c r="N6732" i="9"/>
  <c r="N6733" i="9"/>
  <c r="N6734" i="9"/>
  <c r="N6735" i="9"/>
  <c r="N6736" i="9"/>
  <c r="N6737" i="9"/>
  <c r="N6738" i="9"/>
  <c r="N6739" i="9"/>
  <c r="N6740" i="9"/>
  <c r="N6741" i="9"/>
  <c r="N6742" i="9"/>
  <c r="N6743" i="9"/>
  <c r="N6744" i="9"/>
  <c r="N6745" i="9"/>
  <c r="N6746" i="9"/>
  <c r="N6747" i="9"/>
  <c r="N6748" i="9"/>
  <c r="N6749" i="9"/>
  <c r="N6750" i="9"/>
  <c r="N6751" i="9"/>
  <c r="N6752" i="9"/>
  <c r="N6753" i="9"/>
  <c r="N6754" i="9"/>
  <c r="N6755" i="9"/>
  <c r="N6756" i="9"/>
  <c r="N6757" i="9"/>
  <c r="N6758" i="9"/>
  <c r="N6759" i="9"/>
  <c r="N6760" i="9"/>
  <c r="N6761" i="9"/>
  <c r="N6762" i="9"/>
  <c r="N6763" i="9"/>
  <c r="N6764" i="9"/>
  <c r="N6765" i="9"/>
  <c r="N6766" i="9"/>
  <c r="N6767" i="9"/>
  <c r="N6768" i="9"/>
  <c r="N6769" i="9"/>
  <c r="N6770" i="9"/>
  <c r="N6771" i="9"/>
  <c r="N6772" i="9"/>
  <c r="N6773" i="9"/>
  <c r="N6774" i="9"/>
  <c r="N6775" i="9"/>
  <c r="N6776" i="9"/>
  <c r="N6777" i="9"/>
  <c r="N6778" i="9"/>
  <c r="N6779" i="9"/>
  <c r="N6780" i="9"/>
  <c r="N6781" i="9"/>
  <c r="N6782" i="9"/>
  <c r="N6783" i="9"/>
  <c r="N6784" i="9"/>
  <c r="N6785" i="9"/>
  <c r="N6786" i="9"/>
  <c r="N6787" i="9"/>
  <c r="N6788" i="9"/>
  <c r="N6789" i="9"/>
  <c r="N6790" i="9"/>
  <c r="N6791" i="9"/>
  <c r="N6792" i="9"/>
  <c r="N6793" i="9"/>
  <c r="N6794" i="9"/>
  <c r="N6795" i="9"/>
  <c r="N6796" i="9"/>
  <c r="N6797" i="9"/>
  <c r="N6798" i="9"/>
  <c r="N6799" i="9"/>
  <c r="N6800" i="9"/>
  <c r="N6801" i="9"/>
  <c r="N6802" i="9"/>
  <c r="N6803" i="9"/>
  <c r="N6804" i="9"/>
  <c r="N6805" i="9"/>
  <c r="N6806" i="9"/>
  <c r="N6807" i="9"/>
  <c r="N6808" i="9"/>
  <c r="N6809" i="9"/>
  <c r="N6810" i="9"/>
  <c r="N6811" i="9"/>
  <c r="N6812" i="9"/>
  <c r="N6813" i="9"/>
  <c r="N6814" i="9"/>
  <c r="N6815" i="9"/>
  <c r="N6816" i="9"/>
  <c r="N6817" i="9"/>
  <c r="N6818" i="9"/>
  <c r="N6819" i="9"/>
  <c r="N6820" i="9"/>
  <c r="N6821" i="9"/>
  <c r="N6822" i="9"/>
  <c r="N6823" i="9"/>
  <c r="N6824" i="9"/>
  <c r="N6825" i="9"/>
  <c r="N6826" i="9"/>
  <c r="N6827" i="9"/>
  <c r="N6828" i="9"/>
  <c r="N6829" i="9"/>
  <c r="N6830" i="9"/>
  <c r="N6831" i="9"/>
  <c r="N6832" i="9"/>
  <c r="N6833" i="9"/>
  <c r="N6834" i="9"/>
  <c r="N6835" i="9"/>
  <c r="N6836" i="9"/>
  <c r="N6837" i="9"/>
  <c r="N6838" i="9"/>
  <c r="N6839" i="9"/>
  <c r="N6840" i="9"/>
  <c r="N6841" i="9"/>
  <c r="N6842" i="9"/>
  <c r="N6843" i="9"/>
  <c r="N6844" i="9"/>
  <c r="N6845" i="9"/>
  <c r="N6846" i="9"/>
  <c r="N6847" i="9"/>
  <c r="N6848" i="9"/>
  <c r="N6849" i="9"/>
  <c r="N6850" i="9"/>
  <c r="N6851" i="9"/>
  <c r="N6852" i="9"/>
  <c r="N6853" i="9"/>
  <c r="N6854" i="9"/>
  <c r="N6855" i="9"/>
  <c r="N6856" i="9"/>
  <c r="N6857" i="9"/>
  <c r="N6858" i="9"/>
  <c r="N6859" i="9"/>
  <c r="N6860" i="9"/>
  <c r="N6861" i="9"/>
  <c r="N6862" i="9"/>
  <c r="N6863" i="9"/>
  <c r="N6864" i="9"/>
  <c r="N6865" i="9"/>
  <c r="N6866" i="9"/>
  <c r="N6867" i="9"/>
  <c r="N6868" i="9"/>
  <c r="N6869" i="9"/>
  <c r="N6870" i="9"/>
  <c r="N6871" i="9"/>
  <c r="N6872" i="9"/>
  <c r="N6873" i="9"/>
  <c r="N6874" i="9"/>
  <c r="N6875" i="9"/>
  <c r="N6876" i="9"/>
  <c r="N6877" i="9"/>
  <c r="N6878" i="9"/>
  <c r="N6879" i="9"/>
  <c r="N6880" i="9"/>
  <c r="N6881" i="9"/>
  <c r="N6882" i="9"/>
  <c r="N6883" i="9"/>
  <c r="N6884" i="9"/>
  <c r="N6885" i="9"/>
  <c r="N6886" i="9"/>
  <c r="N6887" i="9"/>
  <c r="N6888" i="9"/>
  <c r="N6889" i="9"/>
  <c r="N6890" i="9"/>
  <c r="N6891" i="9"/>
  <c r="N6892" i="9"/>
  <c r="N6893" i="9"/>
  <c r="N6894" i="9"/>
  <c r="N6895" i="9"/>
  <c r="N6896" i="9"/>
  <c r="N6897" i="9"/>
  <c r="N6898" i="9"/>
  <c r="N6899" i="9"/>
  <c r="N6900" i="9"/>
  <c r="N6901" i="9"/>
  <c r="N6902" i="9"/>
  <c r="N6903" i="9"/>
  <c r="N6904" i="9"/>
  <c r="N6905" i="9"/>
  <c r="N6906" i="9"/>
  <c r="N6907" i="9"/>
  <c r="N6908" i="9"/>
  <c r="N6909" i="9"/>
  <c r="N6910" i="9"/>
  <c r="N6911" i="9"/>
  <c r="N6912" i="9"/>
  <c r="N6913" i="9"/>
  <c r="N6914" i="9"/>
  <c r="N6915" i="9"/>
  <c r="N6916" i="9"/>
  <c r="N6917" i="9"/>
  <c r="N6918" i="9"/>
  <c r="N6919" i="9"/>
  <c r="N6920" i="9"/>
  <c r="N6921" i="9"/>
  <c r="N6922" i="9"/>
  <c r="N6923" i="9"/>
  <c r="N6924" i="9"/>
  <c r="N6925" i="9"/>
  <c r="N6926" i="9"/>
  <c r="N6927" i="9"/>
  <c r="N6928" i="9"/>
  <c r="N6929" i="9"/>
  <c r="N6930" i="9"/>
  <c r="N6931" i="9"/>
  <c r="N6932" i="9"/>
  <c r="N6933" i="9"/>
  <c r="N6934" i="9"/>
  <c r="N6935" i="9"/>
  <c r="N6936" i="9"/>
  <c r="N6937" i="9"/>
  <c r="N6938" i="9"/>
  <c r="N6939" i="9"/>
  <c r="N6940" i="9"/>
  <c r="N6941" i="9"/>
  <c r="N6942" i="9"/>
  <c r="N6943" i="9"/>
  <c r="N6944" i="9"/>
  <c r="N6945" i="9"/>
  <c r="N6946" i="9"/>
  <c r="N6947" i="9"/>
  <c r="N6948" i="9"/>
  <c r="N6949" i="9"/>
  <c r="N6950" i="9"/>
  <c r="N6951" i="9"/>
  <c r="N6952" i="9"/>
  <c r="N6953" i="9"/>
  <c r="N6954" i="9"/>
  <c r="N6955" i="9"/>
  <c r="N6956" i="9"/>
  <c r="N6957" i="9"/>
  <c r="N6958" i="9"/>
  <c r="N6959" i="9"/>
  <c r="N6960" i="9"/>
  <c r="N6961" i="9"/>
  <c r="N6962" i="9"/>
  <c r="N6963" i="9"/>
  <c r="N6964" i="9"/>
  <c r="N6965" i="9"/>
  <c r="N6966" i="9"/>
  <c r="N6967" i="9"/>
  <c r="N6968" i="9"/>
  <c r="N6969" i="9"/>
  <c r="N6970" i="9"/>
  <c r="N6971" i="9"/>
  <c r="N6972" i="9"/>
  <c r="N6973" i="9"/>
  <c r="N6974" i="9"/>
  <c r="N6975" i="9"/>
  <c r="N6976" i="9"/>
  <c r="N6977" i="9"/>
  <c r="N6978" i="9"/>
  <c r="N6979" i="9"/>
  <c r="N6980" i="9"/>
  <c r="N6981" i="9"/>
  <c r="N6982" i="9"/>
  <c r="N6983" i="9"/>
  <c r="N6984" i="9"/>
  <c r="N6985" i="9"/>
  <c r="N6986" i="9"/>
  <c r="N6987" i="9"/>
  <c r="N6988" i="9"/>
  <c r="N6989" i="9"/>
  <c r="N6990" i="9"/>
  <c r="N6991" i="9"/>
  <c r="N6992" i="9"/>
  <c r="N6993" i="9"/>
  <c r="N6994" i="9"/>
  <c r="N6995" i="9"/>
  <c r="N6996" i="9"/>
  <c r="N6997" i="9"/>
  <c r="N6998" i="9"/>
  <c r="N6999" i="9"/>
  <c r="N7000" i="9"/>
  <c r="N7001" i="9"/>
  <c r="N7002" i="9"/>
  <c r="N7003" i="9"/>
  <c r="N7004" i="9"/>
  <c r="N7005" i="9"/>
  <c r="N7006" i="9"/>
  <c r="N7007" i="9"/>
  <c r="N7008" i="9"/>
  <c r="N7009" i="9"/>
  <c r="N7010" i="9"/>
  <c r="N7011" i="9"/>
  <c r="N7012" i="9"/>
  <c r="N7013" i="9"/>
  <c r="N7014" i="9"/>
  <c r="N7015" i="9"/>
  <c r="N7016" i="9"/>
  <c r="N7017" i="9"/>
  <c r="N7018" i="9"/>
  <c r="N7019" i="9"/>
  <c r="N7020" i="9"/>
  <c r="N7021" i="9"/>
  <c r="N7022" i="9"/>
  <c r="N7023" i="9"/>
  <c r="N7024" i="9"/>
  <c r="N7025" i="9"/>
  <c r="N7026" i="9"/>
  <c r="N7027" i="9"/>
  <c r="N7028" i="9"/>
  <c r="N7029" i="9"/>
  <c r="N7030" i="9"/>
  <c r="N7031" i="9"/>
  <c r="N7032" i="9"/>
  <c r="N7033" i="9"/>
  <c r="N7034" i="9"/>
  <c r="N7035" i="9"/>
  <c r="N7036" i="9"/>
  <c r="N7037" i="9"/>
  <c r="N7038" i="9"/>
  <c r="N7039" i="9"/>
  <c r="N7040" i="9"/>
  <c r="N7041" i="9"/>
  <c r="N7042" i="9"/>
  <c r="N7043" i="9"/>
  <c r="N7044" i="9"/>
  <c r="N7045" i="9"/>
  <c r="N7046" i="9"/>
  <c r="N7047" i="9"/>
  <c r="N7048" i="9"/>
  <c r="N7049" i="9"/>
  <c r="N7050" i="9"/>
  <c r="N7051" i="9"/>
  <c r="N7052" i="9"/>
  <c r="N7053" i="9"/>
  <c r="N7054" i="9"/>
  <c r="N7055" i="9"/>
  <c r="N7056" i="9"/>
  <c r="N7057" i="9"/>
  <c r="N7058" i="9"/>
  <c r="N7059" i="9"/>
  <c r="N7060" i="9"/>
  <c r="N7061" i="9"/>
  <c r="N7062" i="9"/>
  <c r="N7063" i="9"/>
  <c r="N7064" i="9"/>
  <c r="N7065" i="9"/>
  <c r="N7066" i="9"/>
  <c r="N7067" i="9"/>
  <c r="N7068" i="9"/>
  <c r="N7069" i="9"/>
  <c r="N7070" i="9"/>
  <c r="N7071" i="9"/>
  <c r="N7072" i="9"/>
  <c r="N7073" i="9"/>
  <c r="N7074" i="9"/>
  <c r="N7075" i="9"/>
  <c r="N7076" i="9"/>
  <c r="N7077" i="9"/>
  <c r="N7078" i="9"/>
  <c r="N7079" i="9"/>
  <c r="N7080" i="9"/>
  <c r="N7081" i="9"/>
  <c r="N7082" i="9"/>
  <c r="N7083" i="9"/>
  <c r="N7084" i="9"/>
  <c r="N7085" i="9"/>
  <c r="N7086" i="9"/>
  <c r="N7087" i="9"/>
  <c r="N7088" i="9"/>
  <c r="N7089" i="9"/>
  <c r="N7090" i="9"/>
  <c r="N7091" i="9"/>
  <c r="N7092" i="9"/>
  <c r="N7093" i="9"/>
  <c r="N7094" i="9"/>
  <c r="N7095" i="9"/>
  <c r="N7096" i="9"/>
  <c r="N7097" i="9"/>
  <c r="N7098" i="9"/>
  <c r="N7099" i="9"/>
  <c r="N7100" i="9"/>
  <c r="N7101" i="9"/>
  <c r="N7102" i="9"/>
  <c r="N7103" i="9"/>
  <c r="N7104" i="9"/>
  <c r="N7105" i="9"/>
  <c r="N7106" i="9"/>
  <c r="N7107" i="9"/>
  <c r="N7108" i="9"/>
  <c r="N7109" i="9"/>
  <c r="N7110" i="9"/>
  <c r="N7111" i="9"/>
  <c r="N7112" i="9"/>
  <c r="N7113" i="9"/>
  <c r="N7114" i="9"/>
  <c r="N7115" i="9"/>
  <c r="N7116" i="9"/>
  <c r="N7117" i="9"/>
  <c r="N7118" i="9"/>
  <c r="N7119" i="9"/>
  <c r="N7120" i="9"/>
  <c r="N7121" i="9"/>
  <c r="N7122" i="9"/>
  <c r="N7123" i="9"/>
  <c r="N7124" i="9"/>
  <c r="N7125" i="9"/>
  <c r="N7126" i="9"/>
  <c r="N7127" i="9"/>
  <c r="N7128" i="9"/>
  <c r="N7129" i="9"/>
  <c r="N7130" i="9"/>
  <c r="N7131" i="9"/>
  <c r="N7132" i="9"/>
  <c r="N7133" i="9"/>
  <c r="N7134" i="9"/>
  <c r="N7135" i="9"/>
  <c r="N7136" i="9"/>
  <c r="N7137" i="9"/>
  <c r="N7138" i="9"/>
  <c r="N7139" i="9"/>
  <c r="N7140" i="9"/>
  <c r="N7141" i="9"/>
  <c r="N7142" i="9"/>
  <c r="N7143" i="9"/>
  <c r="N7144" i="9"/>
  <c r="N7145" i="9"/>
  <c r="N7146" i="9"/>
  <c r="N7147" i="9"/>
  <c r="N7148" i="9"/>
  <c r="N7149" i="9"/>
  <c r="N7150" i="9"/>
  <c r="N7151" i="9"/>
  <c r="N7152" i="9"/>
  <c r="N7153" i="9"/>
  <c r="N7154" i="9"/>
  <c r="N7155" i="9"/>
  <c r="N7156" i="9"/>
  <c r="N7157" i="9"/>
  <c r="N7158" i="9"/>
  <c r="N7159" i="9"/>
  <c r="N7160" i="9"/>
  <c r="N7161" i="9"/>
  <c r="N7162" i="9"/>
  <c r="N7163" i="9"/>
  <c r="N7164" i="9"/>
  <c r="N7165" i="9"/>
  <c r="N7166" i="9"/>
  <c r="N7167" i="9"/>
  <c r="N7168" i="9"/>
  <c r="N7169" i="9"/>
  <c r="N7170" i="9"/>
  <c r="N7171" i="9"/>
  <c r="N7172" i="9"/>
  <c r="N7173" i="9"/>
  <c r="N7174" i="9"/>
  <c r="N7175" i="9"/>
  <c r="N7176" i="9"/>
  <c r="N7177" i="9"/>
  <c r="N7178" i="9"/>
  <c r="N7179" i="9"/>
  <c r="N7180" i="9"/>
  <c r="N7181" i="9"/>
  <c r="N7182" i="9"/>
  <c r="N7183" i="9"/>
  <c r="N7184" i="9"/>
  <c r="N7185" i="9"/>
  <c r="N7186" i="9"/>
  <c r="N7187" i="9"/>
  <c r="N7188" i="9"/>
  <c r="N7189" i="9"/>
  <c r="N7190" i="9"/>
  <c r="N7191" i="9"/>
  <c r="N7192" i="9"/>
  <c r="N7193" i="9"/>
  <c r="N7194" i="9"/>
  <c r="N7195" i="9"/>
  <c r="N7196" i="9"/>
  <c r="N7197" i="9"/>
  <c r="N7198" i="9"/>
  <c r="N7199" i="9"/>
  <c r="N7200" i="9"/>
  <c r="N7201" i="9"/>
  <c r="N7202" i="9"/>
  <c r="N7203" i="9"/>
  <c r="N7204" i="9"/>
  <c r="N7205" i="9"/>
  <c r="N7206" i="9"/>
  <c r="N7207" i="9"/>
  <c r="N7208" i="9"/>
  <c r="N7209" i="9"/>
  <c r="N7210" i="9"/>
  <c r="N7211" i="9"/>
  <c r="N7212" i="9"/>
  <c r="N7213" i="9"/>
  <c r="N7214" i="9"/>
  <c r="N7215" i="9"/>
  <c r="N7216" i="9"/>
  <c r="N7217" i="9"/>
  <c r="N7218" i="9"/>
  <c r="N7219" i="9"/>
  <c r="N7220" i="9"/>
  <c r="N7221" i="9"/>
  <c r="N7222" i="9"/>
  <c r="N7223" i="9"/>
  <c r="N7224" i="9"/>
  <c r="N7225" i="9"/>
  <c r="N7226" i="9"/>
  <c r="N7227" i="9"/>
  <c r="N7228" i="9"/>
  <c r="N7229" i="9"/>
  <c r="N7230" i="9"/>
  <c r="N7231" i="9"/>
  <c r="N7232" i="9"/>
  <c r="N7233" i="9"/>
  <c r="N7234" i="9"/>
  <c r="N7235" i="9"/>
  <c r="N7236" i="9"/>
  <c r="N7237" i="9"/>
  <c r="N7238" i="9"/>
  <c r="N7239" i="9"/>
  <c r="N7240" i="9"/>
  <c r="N7241" i="9"/>
  <c r="N7242" i="9"/>
  <c r="N7243" i="9"/>
  <c r="N7244" i="9"/>
  <c r="N7245" i="9"/>
  <c r="N7246" i="9"/>
  <c r="N7247" i="9"/>
  <c r="N7248" i="9"/>
  <c r="N7249" i="9"/>
  <c r="N7250" i="9"/>
  <c r="N7251" i="9"/>
  <c r="N7252" i="9"/>
  <c r="N7253" i="9"/>
  <c r="N7254" i="9"/>
  <c r="N7255" i="9"/>
  <c r="N7256" i="9"/>
  <c r="N7257" i="9"/>
  <c r="N7258" i="9"/>
  <c r="N7259" i="9"/>
  <c r="N7260" i="9"/>
  <c r="N7261" i="9"/>
  <c r="N7262" i="9"/>
  <c r="N7263" i="9"/>
  <c r="N7264" i="9"/>
  <c r="N7265" i="9"/>
  <c r="N7266" i="9"/>
  <c r="N7267" i="9"/>
  <c r="N7268" i="9"/>
  <c r="N7269" i="9"/>
  <c r="N7270" i="9"/>
  <c r="N7271" i="9"/>
  <c r="N7272" i="9"/>
  <c r="N7273" i="9"/>
  <c r="N7274" i="9"/>
  <c r="N7275" i="9"/>
  <c r="N7276" i="9"/>
  <c r="N7277" i="9"/>
  <c r="N7278" i="9"/>
  <c r="N7279" i="9"/>
  <c r="N7280" i="9"/>
  <c r="N7281" i="9"/>
  <c r="N7282" i="9"/>
  <c r="N7283" i="9"/>
  <c r="N7284" i="9"/>
  <c r="N7285" i="9"/>
  <c r="N7286" i="9"/>
  <c r="N7287" i="9"/>
  <c r="N7288" i="9"/>
  <c r="N7289" i="9"/>
  <c r="N7290" i="9"/>
  <c r="N7291" i="9"/>
  <c r="N7292" i="9"/>
  <c r="N7293" i="9"/>
  <c r="N7294" i="9"/>
  <c r="N7295" i="9"/>
  <c r="N7296" i="9"/>
  <c r="N7297" i="9"/>
  <c r="N7298" i="9"/>
  <c r="N7299" i="9"/>
  <c r="N7300" i="9"/>
  <c r="N7301" i="9"/>
  <c r="N7302" i="9"/>
  <c r="N7303" i="9"/>
  <c r="N7304" i="9"/>
  <c r="N7305" i="9"/>
  <c r="N7306" i="9"/>
  <c r="N7307" i="9"/>
  <c r="N7308" i="9"/>
  <c r="N7309" i="9"/>
  <c r="N7310" i="9"/>
  <c r="N7311" i="9"/>
  <c r="N7312" i="9"/>
  <c r="N7313" i="9"/>
  <c r="N7314" i="9"/>
  <c r="N7315" i="9"/>
  <c r="N7316" i="9"/>
  <c r="N7317" i="9"/>
  <c r="N7318" i="9"/>
  <c r="N7319" i="9"/>
  <c r="N7320" i="9"/>
  <c r="N7321" i="9"/>
  <c r="N7322" i="9"/>
  <c r="N7323" i="9"/>
  <c r="N7324" i="9"/>
  <c r="N7325" i="9"/>
  <c r="N7326" i="9"/>
  <c r="N7327" i="9"/>
  <c r="N7328" i="9"/>
  <c r="N7329" i="9"/>
  <c r="N7330" i="9"/>
  <c r="N7331" i="9"/>
  <c r="N7332" i="9"/>
  <c r="N7333" i="9"/>
  <c r="N7334" i="9"/>
  <c r="N7335" i="9"/>
  <c r="N7336" i="9"/>
  <c r="N7337" i="9"/>
  <c r="N7338" i="9"/>
  <c r="N7339" i="9"/>
  <c r="N7340" i="9"/>
  <c r="N7341" i="9"/>
  <c r="N7342" i="9"/>
  <c r="N7343" i="9"/>
  <c r="N7344" i="9"/>
  <c r="N7345" i="9"/>
  <c r="N7346" i="9"/>
  <c r="N7347" i="9"/>
  <c r="N7348" i="9"/>
  <c r="N7349" i="9"/>
  <c r="N7350" i="9"/>
  <c r="N7351" i="9"/>
  <c r="N7352" i="9"/>
  <c r="N7353" i="9"/>
  <c r="N7354" i="9"/>
  <c r="N7355" i="9"/>
  <c r="N7356" i="9"/>
  <c r="N7357" i="9"/>
  <c r="N7358" i="9"/>
  <c r="N7359" i="9"/>
  <c r="N7360" i="9"/>
  <c r="N7361" i="9"/>
  <c r="N7362" i="9"/>
  <c r="N7363" i="9"/>
  <c r="N7364" i="9"/>
  <c r="N7365" i="9"/>
  <c r="N7366" i="9"/>
  <c r="N7367" i="9"/>
  <c r="N7368" i="9"/>
  <c r="N7369" i="9"/>
  <c r="N7370" i="9"/>
  <c r="N7371" i="9"/>
  <c r="N7372" i="9"/>
  <c r="N7373" i="9"/>
  <c r="N7374" i="9"/>
  <c r="N7375" i="9"/>
  <c r="N7376" i="9"/>
  <c r="N7377" i="9"/>
  <c r="N7378" i="9"/>
  <c r="N7379" i="9"/>
  <c r="N7380" i="9"/>
  <c r="N7381" i="9"/>
  <c r="N7382" i="9"/>
  <c r="N7383" i="9"/>
  <c r="N7384" i="9"/>
  <c r="N7385" i="9"/>
  <c r="N7386" i="9"/>
  <c r="N7387" i="9"/>
  <c r="N7388" i="9"/>
  <c r="N7389" i="9"/>
  <c r="N7390" i="9"/>
  <c r="N7391" i="9"/>
  <c r="N7392" i="9"/>
  <c r="N7393" i="9"/>
  <c r="N7394" i="9"/>
  <c r="N7395" i="9"/>
  <c r="N7396" i="9"/>
  <c r="N7397" i="9"/>
  <c r="N7398" i="9"/>
  <c r="N7399" i="9"/>
  <c r="N7400" i="9"/>
  <c r="N7401" i="9"/>
  <c r="N7402" i="9"/>
  <c r="N7403" i="9"/>
  <c r="N7404" i="9"/>
  <c r="N7405" i="9"/>
  <c r="N7406" i="9"/>
  <c r="N7407" i="9"/>
  <c r="N7408" i="9"/>
  <c r="N7409" i="9"/>
  <c r="N7410" i="9"/>
  <c r="N7411" i="9"/>
  <c r="N7412" i="9"/>
  <c r="N7413" i="9"/>
  <c r="N7414" i="9"/>
  <c r="N7415" i="9"/>
  <c r="N7416" i="9"/>
  <c r="N7417" i="9"/>
  <c r="N7418" i="9"/>
  <c r="N7419" i="9"/>
  <c r="N7420" i="9"/>
  <c r="N7421" i="9"/>
  <c r="N7422" i="9"/>
  <c r="N7423" i="9"/>
  <c r="N7424" i="9"/>
  <c r="N7425" i="9"/>
  <c r="N7426" i="9"/>
  <c r="N7427" i="9"/>
  <c r="N7428" i="9"/>
  <c r="N7429" i="9"/>
  <c r="N7430" i="9"/>
  <c r="N7431" i="9"/>
  <c r="N7432" i="9"/>
  <c r="N7433" i="9"/>
  <c r="N7434" i="9"/>
  <c r="N7435" i="9"/>
  <c r="N7436" i="9"/>
  <c r="N7437" i="9"/>
  <c r="N7438" i="9"/>
  <c r="N7439" i="9"/>
  <c r="N7440" i="9"/>
  <c r="N7441" i="9"/>
  <c r="N7442" i="9"/>
  <c r="N7443" i="9"/>
  <c r="N7444" i="9"/>
  <c r="N7445" i="9"/>
  <c r="N7446" i="9"/>
  <c r="N7447" i="9"/>
  <c r="N7448" i="9"/>
  <c r="N7449" i="9"/>
  <c r="N7450" i="9"/>
  <c r="N7451" i="9"/>
  <c r="N7452" i="9"/>
  <c r="N7453" i="9"/>
  <c r="N7454" i="9"/>
  <c r="N7455" i="9"/>
  <c r="N7456" i="9"/>
  <c r="N7457" i="9"/>
  <c r="N7458" i="9"/>
  <c r="N7459" i="9"/>
  <c r="N7460" i="9"/>
  <c r="N7461" i="9"/>
  <c r="N7462" i="9"/>
  <c r="N7463" i="9"/>
  <c r="N7464" i="9"/>
  <c r="N7465" i="9"/>
  <c r="N7466" i="9"/>
  <c r="N7467" i="9"/>
  <c r="N7468" i="9"/>
  <c r="N7469" i="9"/>
  <c r="N7470" i="9"/>
  <c r="N7471" i="9"/>
  <c r="N7472" i="9"/>
  <c r="N7473" i="9"/>
  <c r="N7474" i="9"/>
  <c r="N7475" i="9"/>
  <c r="N7476" i="9"/>
  <c r="N7477" i="9"/>
  <c r="N7478" i="9"/>
  <c r="N7479" i="9"/>
  <c r="N7480" i="9"/>
  <c r="N7481" i="9"/>
  <c r="N7482" i="9"/>
  <c r="N7483" i="9"/>
  <c r="N7484" i="9"/>
  <c r="N7485" i="9"/>
  <c r="N7486" i="9"/>
  <c r="N7487" i="9"/>
  <c r="N7488" i="9"/>
  <c r="N7489" i="9"/>
  <c r="N7490" i="9"/>
  <c r="N7491" i="9"/>
  <c r="N7492" i="9"/>
  <c r="N7493" i="9"/>
  <c r="N7494" i="9"/>
  <c r="N7495" i="9"/>
  <c r="N7496" i="9"/>
  <c r="N7497" i="9"/>
  <c r="N7498" i="9"/>
  <c r="N7499" i="9"/>
  <c r="N7500" i="9"/>
  <c r="N7501" i="9"/>
  <c r="N7502" i="9"/>
  <c r="N7503" i="9"/>
  <c r="N7504" i="9"/>
  <c r="N7505" i="9"/>
  <c r="N7506" i="9"/>
  <c r="N7507" i="9"/>
  <c r="N7508" i="9"/>
  <c r="N7509" i="9"/>
  <c r="N7510" i="9"/>
  <c r="N7511" i="9"/>
  <c r="N7512" i="9"/>
  <c r="N7513" i="9"/>
  <c r="N7514" i="9"/>
  <c r="N7515" i="9"/>
  <c r="N7516" i="9"/>
  <c r="N7517" i="9"/>
  <c r="N7518" i="9"/>
  <c r="N7519" i="9"/>
  <c r="N7520" i="9"/>
  <c r="N7521" i="9"/>
  <c r="N7522" i="9"/>
  <c r="N7523" i="9"/>
  <c r="N7524" i="9"/>
  <c r="N7525" i="9"/>
  <c r="N7526" i="9"/>
  <c r="N7527" i="9"/>
  <c r="N7528" i="9"/>
  <c r="N7529" i="9"/>
  <c r="N7530" i="9"/>
  <c r="N7531" i="9"/>
  <c r="N7532" i="9"/>
  <c r="N7533" i="9"/>
  <c r="N7534" i="9"/>
  <c r="N7535" i="9"/>
  <c r="N7536" i="9"/>
  <c r="N7537" i="9"/>
  <c r="N7538" i="9"/>
  <c r="N7539" i="9"/>
  <c r="N7540" i="9"/>
  <c r="N7541" i="9"/>
  <c r="N7542" i="9"/>
  <c r="N7543" i="9"/>
  <c r="N7544" i="9"/>
  <c r="N7545" i="9"/>
  <c r="N7546" i="9"/>
  <c r="N7547" i="9"/>
  <c r="N7548" i="9"/>
  <c r="N7549" i="9"/>
  <c r="N7550" i="9"/>
  <c r="N7551" i="9"/>
  <c r="N7552" i="9"/>
  <c r="N7553" i="9"/>
  <c r="N7554" i="9"/>
  <c r="N7555" i="9"/>
  <c r="N7556" i="9"/>
  <c r="N7557" i="9"/>
  <c r="N7558" i="9"/>
  <c r="N7559" i="9"/>
  <c r="N7560" i="9"/>
  <c r="N7561" i="9"/>
  <c r="N7562" i="9"/>
  <c r="N7563" i="9"/>
  <c r="N7564" i="9"/>
  <c r="N7565" i="9"/>
  <c r="N7566" i="9"/>
  <c r="N7567" i="9"/>
  <c r="N7568" i="9"/>
  <c r="N7569" i="9"/>
  <c r="N7570" i="9"/>
  <c r="N7571" i="9"/>
  <c r="N7572" i="9"/>
  <c r="N7573" i="9"/>
  <c r="N7574" i="9"/>
  <c r="N7575" i="9"/>
  <c r="N7576" i="9"/>
  <c r="N7577" i="9"/>
  <c r="N7578" i="9"/>
  <c r="N7579" i="9"/>
  <c r="N7580" i="9"/>
  <c r="N7581" i="9"/>
  <c r="N7582" i="9"/>
  <c r="N7583" i="9"/>
  <c r="N7584" i="9"/>
  <c r="N7585" i="9"/>
  <c r="N7586" i="9"/>
  <c r="N7587" i="9"/>
  <c r="N7588" i="9"/>
  <c r="N7589" i="9"/>
  <c r="N7590" i="9"/>
  <c r="N7591" i="9"/>
  <c r="N7592" i="9"/>
  <c r="N7593" i="9"/>
  <c r="N7594" i="9"/>
  <c r="N7595" i="9"/>
  <c r="N7596" i="9"/>
  <c r="N7597" i="9"/>
  <c r="N7598" i="9"/>
  <c r="N7599" i="9"/>
  <c r="N7600" i="9"/>
  <c r="N7601" i="9"/>
  <c r="N7602" i="9"/>
  <c r="N7603" i="9"/>
  <c r="N7604" i="9"/>
  <c r="N7605" i="9"/>
  <c r="N7606" i="9"/>
  <c r="N7607" i="9"/>
  <c r="N7608" i="9"/>
  <c r="N7609" i="9"/>
  <c r="N7610" i="9"/>
  <c r="N7611" i="9"/>
  <c r="N7612" i="9"/>
  <c r="N7613" i="9"/>
  <c r="N7614" i="9"/>
  <c r="N7615" i="9"/>
  <c r="N7616" i="9"/>
  <c r="N7617" i="9"/>
  <c r="N7618" i="9"/>
  <c r="N7619" i="9"/>
  <c r="N7620" i="9"/>
  <c r="N7621" i="9"/>
  <c r="N7622" i="9"/>
  <c r="N7623" i="9"/>
  <c r="N7624" i="9"/>
  <c r="N7625" i="9"/>
  <c r="N7626" i="9"/>
  <c r="N7627" i="9"/>
  <c r="N7628" i="9"/>
  <c r="N7629" i="9"/>
  <c r="N7630" i="9"/>
  <c r="N7631" i="9"/>
  <c r="N7632" i="9"/>
  <c r="N7633" i="9"/>
  <c r="N7634" i="9"/>
  <c r="N7635" i="9"/>
  <c r="N7636" i="9"/>
  <c r="N7637" i="9"/>
  <c r="N7638" i="9"/>
  <c r="N7639" i="9"/>
  <c r="N7640" i="9"/>
  <c r="N7641" i="9"/>
  <c r="N7642" i="9"/>
  <c r="N7643" i="9"/>
  <c r="N7644" i="9"/>
  <c r="N7645" i="9"/>
  <c r="N7646" i="9"/>
  <c r="N7647" i="9"/>
  <c r="N7648" i="9"/>
  <c r="N7649" i="9"/>
  <c r="N7650" i="9"/>
  <c r="N7651" i="9"/>
  <c r="N7652" i="9"/>
  <c r="N7653" i="9"/>
  <c r="N7654" i="9"/>
  <c r="N7655" i="9"/>
  <c r="N7656" i="9"/>
  <c r="N7657" i="9"/>
  <c r="N7658" i="9"/>
  <c r="N7659" i="9"/>
  <c r="N7660" i="9"/>
  <c r="N7661" i="9"/>
  <c r="N7662" i="9"/>
  <c r="N7663" i="9"/>
  <c r="N7664" i="9"/>
  <c r="N7665" i="9"/>
  <c r="N7666" i="9"/>
  <c r="N7667" i="9"/>
  <c r="N7668" i="9"/>
  <c r="N7669" i="9"/>
  <c r="N7670" i="9"/>
  <c r="N7671" i="9"/>
  <c r="N7672" i="9"/>
  <c r="N7673" i="9"/>
  <c r="N7674" i="9"/>
  <c r="N7675" i="9"/>
  <c r="N7676" i="9"/>
  <c r="N7677" i="9"/>
  <c r="N7678" i="9"/>
  <c r="N7679" i="9"/>
  <c r="N7680" i="9"/>
  <c r="N7681" i="9"/>
  <c r="N7682" i="9"/>
  <c r="N7683" i="9"/>
  <c r="N7684" i="9"/>
  <c r="N7685" i="9"/>
  <c r="N7686" i="9"/>
  <c r="N7687" i="9"/>
  <c r="N7688" i="9"/>
  <c r="N7689" i="9"/>
  <c r="N7690" i="9"/>
  <c r="N7691" i="9"/>
  <c r="N7692" i="9"/>
  <c r="N7693" i="9"/>
  <c r="N7694" i="9"/>
  <c r="N7695" i="9"/>
  <c r="N7696" i="9"/>
  <c r="N7697" i="9"/>
  <c r="N7698" i="9"/>
  <c r="N7699" i="9"/>
  <c r="N7700" i="9"/>
  <c r="N7701" i="9"/>
  <c r="N7702" i="9"/>
  <c r="N7703" i="9"/>
  <c r="N7704" i="9"/>
  <c r="N7705" i="9"/>
  <c r="N7706" i="9"/>
  <c r="N7707" i="9"/>
  <c r="N7708" i="9"/>
  <c r="N7709" i="9"/>
  <c r="N7710" i="9"/>
  <c r="N7711" i="9"/>
  <c r="N7712" i="9"/>
  <c r="N7713" i="9"/>
  <c r="N7714" i="9"/>
  <c r="N7715" i="9"/>
  <c r="N7716" i="9"/>
  <c r="N7717" i="9"/>
  <c r="N7718" i="9"/>
  <c r="N7719" i="9"/>
  <c r="N7720" i="9"/>
  <c r="N7721" i="9"/>
  <c r="N7722" i="9"/>
  <c r="N7723" i="9"/>
  <c r="N7724" i="9"/>
  <c r="N7725" i="9"/>
  <c r="N7726" i="9"/>
  <c r="N7727" i="9"/>
  <c r="N7728" i="9"/>
  <c r="N7729" i="9"/>
  <c r="N7730" i="9"/>
  <c r="N7731" i="9"/>
  <c r="N7732" i="9"/>
  <c r="N7733" i="9"/>
  <c r="N7734" i="9"/>
  <c r="N7735" i="9"/>
  <c r="N7736" i="9"/>
  <c r="N7737" i="9"/>
  <c r="N7738" i="9"/>
  <c r="N7739" i="9"/>
  <c r="N7740" i="9"/>
  <c r="N7741" i="9"/>
  <c r="N7742" i="9"/>
  <c r="N7743" i="9"/>
  <c r="N7744" i="9"/>
  <c r="N7745" i="9"/>
  <c r="N7746" i="9"/>
  <c r="N7747" i="9"/>
  <c r="N7748" i="9"/>
  <c r="N7749" i="9"/>
  <c r="N7750" i="9"/>
  <c r="N7751" i="9"/>
  <c r="N7752" i="9"/>
  <c r="N7753" i="9"/>
  <c r="N7754" i="9"/>
  <c r="N7755" i="9"/>
  <c r="N7756" i="9"/>
  <c r="N7757" i="9"/>
  <c r="N7758" i="9"/>
  <c r="N7759" i="9"/>
  <c r="N7760" i="9"/>
  <c r="N7761" i="9"/>
  <c r="N7762" i="9"/>
  <c r="N7763" i="9"/>
  <c r="N7764" i="9"/>
  <c r="N7765" i="9"/>
  <c r="N7766" i="9"/>
  <c r="N7767" i="9"/>
  <c r="N7768" i="9"/>
  <c r="N7769" i="9"/>
  <c r="N7770" i="9"/>
  <c r="N7771" i="9"/>
  <c r="N7772" i="9"/>
  <c r="N7773" i="9"/>
  <c r="N7774" i="9"/>
  <c r="N7775" i="9"/>
  <c r="N7776" i="9"/>
  <c r="N7777" i="9"/>
  <c r="N7778" i="9"/>
  <c r="N7779" i="9"/>
  <c r="N7780" i="9"/>
  <c r="N7781" i="9"/>
  <c r="N7782" i="9"/>
  <c r="N7783" i="9"/>
  <c r="N7784" i="9"/>
  <c r="N7785" i="9"/>
  <c r="N7786" i="9"/>
  <c r="N7787" i="9"/>
  <c r="N7788" i="9"/>
  <c r="N7789" i="9"/>
  <c r="N7790" i="9"/>
  <c r="N7791" i="9"/>
  <c r="N7792" i="9"/>
  <c r="N7793" i="9"/>
  <c r="N7794" i="9"/>
  <c r="N7795" i="9"/>
  <c r="N7796" i="9"/>
  <c r="N7797" i="9"/>
  <c r="N7798" i="9"/>
  <c r="N7799" i="9"/>
  <c r="N7800" i="9"/>
  <c r="N7801" i="9"/>
  <c r="N7802" i="9"/>
  <c r="N7803" i="9"/>
  <c r="N7804" i="9"/>
  <c r="N7805" i="9"/>
  <c r="N7806" i="9"/>
  <c r="N7807" i="9"/>
  <c r="N7808" i="9"/>
  <c r="N7809" i="9"/>
  <c r="N7810" i="9"/>
  <c r="N7811" i="9"/>
  <c r="N7812" i="9"/>
  <c r="N7813" i="9"/>
  <c r="N7814" i="9"/>
  <c r="N7815" i="9"/>
  <c r="N7816" i="9"/>
  <c r="N7817" i="9"/>
  <c r="N7818" i="9"/>
  <c r="N7819" i="9"/>
  <c r="N7820" i="9"/>
  <c r="N7821" i="9"/>
  <c r="N7822" i="9"/>
  <c r="N7823" i="9"/>
  <c r="N7824" i="9"/>
  <c r="N7825" i="9"/>
  <c r="N7826" i="9"/>
  <c r="N7827" i="9"/>
  <c r="N7828" i="9"/>
  <c r="N7829" i="9"/>
  <c r="N7830" i="9"/>
  <c r="N7831" i="9"/>
  <c r="N7832" i="9"/>
  <c r="N7833" i="9"/>
  <c r="N7834" i="9"/>
  <c r="N7835" i="9"/>
  <c r="N7836" i="9"/>
  <c r="N7837" i="9"/>
  <c r="N7838" i="9"/>
  <c r="N7839" i="9"/>
  <c r="N7840" i="9"/>
  <c r="N7841" i="9"/>
  <c r="N7842" i="9"/>
  <c r="N7843" i="9"/>
  <c r="N7844" i="9"/>
  <c r="N7845" i="9"/>
  <c r="N7846" i="9"/>
  <c r="N7847" i="9"/>
  <c r="N7848" i="9"/>
  <c r="N7849" i="9"/>
  <c r="N7850" i="9"/>
  <c r="N7851" i="9"/>
  <c r="N7852" i="9"/>
  <c r="N7853" i="9"/>
  <c r="N7854" i="9"/>
  <c r="N7855" i="9"/>
  <c r="N7856" i="9"/>
  <c r="N7857" i="9"/>
  <c r="N7858" i="9"/>
  <c r="N7859" i="9"/>
  <c r="N7860" i="9"/>
  <c r="N7861" i="9"/>
  <c r="N7862" i="9"/>
  <c r="N7863" i="9"/>
  <c r="N7864" i="9"/>
  <c r="N7865" i="9"/>
  <c r="N7866" i="9"/>
  <c r="N7867" i="9"/>
  <c r="N7868" i="9"/>
  <c r="N7869" i="9"/>
  <c r="N7870" i="9"/>
  <c r="N7871" i="9"/>
  <c r="N7872" i="9"/>
  <c r="N7873" i="9"/>
  <c r="N7874" i="9"/>
  <c r="N7875" i="9"/>
  <c r="N7876" i="9"/>
  <c r="N7877" i="9"/>
  <c r="N7878" i="9"/>
  <c r="N7879" i="9"/>
  <c r="N7880" i="9"/>
  <c r="N7881" i="9"/>
  <c r="N7882" i="9"/>
  <c r="N7883" i="9"/>
  <c r="N7884" i="9"/>
  <c r="N7885" i="9"/>
  <c r="N7886" i="9"/>
  <c r="N7887" i="9"/>
  <c r="N7888" i="9"/>
  <c r="N7889" i="9"/>
  <c r="N7890" i="9"/>
  <c r="N7891" i="9"/>
  <c r="N7892" i="9"/>
  <c r="N7893" i="9"/>
  <c r="N7894" i="9"/>
  <c r="N7895" i="9"/>
  <c r="N7896" i="9"/>
  <c r="N7897" i="9"/>
  <c r="N7898" i="9"/>
  <c r="N7899" i="9"/>
  <c r="N7900" i="9"/>
  <c r="N7901" i="9"/>
  <c r="N7902" i="9"/>
  <c r="N7903" i="9"/>
  <c r="N7904" i="9"/>
  <c r="N7905" i="9"/>
  <c r="N7906" i="9"/>
  <c r="N7907" i="9"/>
  <c r="N7908" i="9"/>
  <c r="N7909" i="9"/>
  <c r="N7910" i="9"/>
  <c r="N7911" i="9"/>
  <c r="N7912" i="9"/>
  <c r="N7913" i="9"/>
  <c r="N7914" i="9"/>
  <c r="N7915" i="9"/>
  <c r="N7916" i="9"/>
  <c r="N7917" i="9"/>
  <c r="N7918" i="9"/>
  <c r="N7919" i="9"/>
  <c r="N7920" i="9"/>
  <c r="N7921" i="9"/>
  <c r="N7922" i="9"/>
  <c r="N7923" i="9"/>
  <c r="N7924" i="9"/>
  <c r="N7925" i="9"/>
  <c r="N7926" i="9"/>
  <c r="N7927" i="9"/>
  <c r="N7928" i="9"/>
  <c r="N7929" i="9"/>
  <c r="N7930" i="9"/>
  <c r="N7931" i="9"/>
  <c r="N7932" i="9"/>
  <c r="N7933" i="9"/>
  <c r="N7934" i="9"/>
  <c r="N7935" i="9"/>
  <c r="N7936" i="9"/>
  <c r="N7937" i="9"/>
  <c r="N7938" i="9"/>
  <c r="N7939" i="9"/>
  <c r="N7940" i="9"/>
  <c r="N7941" i="9"/>
  <c r="N7942" i="9"/>
  <c r="N7943" i="9"/>
  <c r="N7944" i="9"/>
  <c r="N7945" i="9"/>
  <c r="N7946" i="9"/>
  <c r="N7947" i="9"/>
  <c r="N7948" i="9"/>
  <c r="N7949" i="9"/>
  <c r="N7950" i="9"/>
  <c r="N7951" i="9"/>
  <c r="N7952" i="9"/>
  <c r="N7953" i="9"/>
  <c r="N7954" i="9"/>
  <c r="N7955" i="9"/>
  <c r="N7956" i="9"/>
  <c r="N7957" i="9"/>
  <c r="N7958" i="9"/>
  <c r="N7959" i="9"/>
  <c r="N7960" i="9"/>
  <c r="N7961" i="9"/>
  <c r="N7962" i="9"/>
  <c r="N7963" i="9"/>
  <c r="N7964" i="9"/>
  <c r="N7965" i="9"/>
  <c r="N7966" i="9"/>
  <c r="N7967" i="9"/>
  <c r="N7968" i="9"/>
  <c r="N7969" i="9"/>
  <c r="N7970" i="9"/>
  <c r="N7971" i="9"/>
  <c r="N7972" i="9"/>
  <c r="N7973" i="9"/>
  <c r="N7974" i="9"/>
  <c r="N7975" i="9"/>
  <c r="N7976" i="9"/>
  <c r="N7977" i="9"/>
  <c r="N7978" i="9"/>
  <c r="N7979" i="9"/>
  <c r="N7980" i="9"/>
  <c r="N7981" i="9"/>
  <c r="N7982" i="9"/>
  <c r="N7983" i="9"/>
  <c r="N7984" i="9"/>
  <c r="N7985" i="9"/>
  <c r="N7986" i="9"/>
  <c r="N7987" i="9"/>
  <c r="N7988" i="9"/>
  <c r="N7989" i="9"/>
  <c r="N7990" i="9"/>
  <c r="N7991" i="9"/>
  <c r="N7992" i="9"/>
  <c r="N7993" i="9"/>
  <c r="N7994" i="9"/>
  <c r="N7995" i="9"/>
  <c r="N7996" i="9"/>
  <c r="N7997" i="9"/>
  <c r="N7998" i="9"/>
  <c r="N7999" i="9"/>
  <c r="N8000" i="9"/>
  <c r="N8001" i="9"/>
  <c r="N8002" i="9"/>
  <c r="N8003" i="9"/>
  <c r="N8004" i="9"/>
  <c r="N8005" i="9"/>
  <c r="N8006" i="9"/>
  <c r="N8007" i="9"/>
  <c r="N8008" i="9"/>
  <c r="N8009" i="9"/>
  <c r="N8010" i="9"/>
  <c r="N8011" i="9"/>
  <c r="N8012" i="9"/>
  <c r="N8013" i="9"/>
  <c r="N8014" i="9"/>
  <c r="N8015" i="9"/>
  <c r="N8016" i="9"/>
  <c r="N8017" i="9"/>
  <c r="N8018" i="9"/>
  <c r="N8019" i="9"/>
  <c r="N8020" i="9"/>
  <c r="N8021" i="9"/>
  <c r="N8022" i="9"/>
  <c r="N8023" i="9"/>
  <c r="N8024" i="9"/>
  <c r="N8025" i="9"/>
  <c r="N8026" i="9"/>
  <c r="N8027" i="9"/>
  <c r="N8028" i="9"/>
  <c r="N8029" i="9"/>
  <c r="N8030" i="9"/>
  <c r="N8031" i="9"/>
  <c r="N8032" i="9"/>
  <c r="N8033" i="9"/>
  <c r="N8034" i="9"/>
  <c r="N8035" i="9"/>
  <c r="N8036" i="9"/>
  <c r="N8037" i="9"/>
  <c r="N8038" i="9"/>
  <c r="N8039" i="9"/>
  <c r="N8040" i="9"/>
  <c r="N8041" i="9"/>
  <c r="N8042" i="9"/>
  <c r="N8043" i="9"/>
  <c r="N8044" i="9"/>
  <c r="N8045" i="9"/>
  <c r="N8046" i="9"/>
  <c r="N8047" i="9"/>
  <c r="N8048" i="9"/>
  <c r="N8049" i="9"/>
  <c r="N8050" i="9"/>
  <c r="N8051" i="9"/>
  <c r="N8052" i="9"/>
  <c r="N8053" i="9"/>
  <c r="N8054" i="9"/>
  <c r="N8055" i="9"/>
  <c r="N8056" i="9"/>
  <c r="N8057" i="9"/>
  <c r="N8058" i="9"/>
  <c r="N8059" i="9"/>
  <c r="N8060" i="9"/>
  <c r="N8061" i="9"/>
  <c r="N8062" i="9"/>
  <c r="N8063" i="9"/>
  <c r="N8064" i="9"/>
  <c r="N8065" i="9"/>
  <c r="N8066" i="9"/>
  <c r="N8067" i="9"/>
  <c r="N8068" i="9"/>
  <c r="N8069" i="9"/>
  <c r="N8070" i="9"/>
  <c r="N8071" i="9"/>
  <c r="N8072" i="9"/>
  <c r="N8073" i="9"/>
  <c r="N8074" i="9"/>
  <c r="N8075" i="9"/>
  <c r="N8076" i="9"/>
  <c r="N8077" i="9"/>
  <c r="N8078" i="9"/>
  <c r="N8079" i="9"/>
  <c r="N8080" i="9"/>
  <c r="N8081" i="9"/>
  <c r="N8082" i="9"/>
  <c r="N8083" i="9"/>
  <c r="N8084" i="9"/>
  <c r="N8085" i="9"/>
  <c r="N8086" i="9"/>
  <c r="N8087" i="9"/>
  <c r="N8088" i="9"/>
  <c r="N8089" i="9"/>
  <c r="N8090" i="9"/>
  <c r="N8091" i="9"/>
  <c r="N8092" i="9"/>
  <c r="N8093" i="9"/>
  <c r="N8094" i="9"/>
  <c r="N8095" i="9"/>
  <c r="N8096" i="9"/>
  <c r="N8097" i="9"/>
  <c r="N8098" i="9"/>
  <c r="N8099" i="9"/>
  <c r="N8100" i="9"/>
  <c r="N8101" i="9"/>
  <c r="N8102" i="9"/>
  <c r="N8103" i="9"/>
  <c r="N8104" i="9"/>
  <c r="N8105" i="9"/>
  <c r="N8106" i="9"/>
  <c r="N8107" i="9"/>
  <c r="N8108" i="9"/>
  <c r="N8109" i="9"/>
  <c r="N8110" i="9"/>
  <c r="N8111" i="9"/>
  <c r="N8112" i="9"/>
  <c r="N8113" i="9"/>
  <c r="N8114" i="9"/>
  <c r="N8115" i="9"/>
  <c r="N8116" i="9"/>
  <c r="N8117" i="9"/>
  <c r="N8118" i="9"/>
  <c r="N8119" i="9"/>
  <c r="N8120" i="9"/>
  <c r="N8121" i="9"/>
  <c r="N8122" i="9"/>
  <c r="N8123" i="9"/>
  <c r="N8124" i="9"/>
  <c r="N8125" i="9"/>
  <c r="N8126" i="9"/>
  <c r="N8127" i="9"/>
  <c r="N8128" i="9"/>
  <c r="N8129" i="9"/>
  <c r="N8130" i="9"/>
  <c r="N8131" i="9"/>
  <c r="N8132" i="9"/>
  <c r="N8133" i="9"/>
  <c r="N8134" i="9"/>
  <c r="N8135" i="9"/>
  <c r="N8136" i="9"/>
  <c r="N8137" i="9"/>
  <c r="N8138" i="9"/>
  <c r="N8139" i="9"/>
  <c r="N8140" i="9"/>
  <c r="N8141" i="9"/>
  <c r="N8142" i="9"/>
  <c r="N8143" i="9"/>
  <c r="N8144" i="9"/>
  <c r="N8145" i="9"/>
  <c r="N8146" i="9"/>
  <c r="N8147" i="9"/>
  <c r="N8148" i="9"/>
  <c r="N8149" i="9"/>
  <c r="N8150" i="9"/>
  <c r="N8151" i="9"/>
  <c r="N8152" i="9"/>
  <c r="N8153" i="9"/>
  <c r="N8154" i="9"/>
  <c r="N8155" i="9"/>
  <c r="N8156" i="9"/>
  <c r="N8157" i="9"/>
  <c r="N8158" i="9"/>
  <c r="N8159" i="9"/>
  <c r="N8160" i="9"/>
  <c r="N8161" i="9"/>
  <c r="N8162" i="9"/>
  <c r="N8163" i="9"/>
  <c r="N8164" i="9"/>
  <c r="N8165" i="9"/>
  <c r="N8166" i="9"/>
  <c r="N8167" i="9"/>
  <c r="N8168" i="9"/>
  <c r="N8169" i="9"/>
  <c r="N8170" i="9"/>
  <c r="N8171" i="9"/>
  <c r="N8172" i="9"/>
  <c r="N8173" i="9"/>
  <c r="N8174" i="9"/>
  <c r="N8175" i="9"/>
  <c r="N8176" i="9"/>
  <c r="N8177" i="9"/>
  <c r="N8178" i="9"/>
  <c r="N8179" i="9"/>
  <c r="N8180" i="9"/>
  <c r="N8181" i="9"/>
  <c r="N8182" i="9"/>
  <c r="N8183" i="9"/>
  <c r="N8184" i="9"/>
  <c r="N8185" i="9"/>
  <c r="N8186" i="9"/>
  <c r="N8187" i="9"/>
  <c r="N8188" i="9"/>
  <c r="N8189" i="9"/>
  <c r="N8190" i="9"/>
  <c r="N8191" i="9"/>
  <c r="N8192" i="9"/>
  <c r="N8193" i="9"/>
  <c r="N8194" i="9"/>
  <c r="N8195" i="9"/>
  <c r="N8196" i="9"/>
  <c r="N8197" i="9"/>
  <c r="N8198" i="9"/>
  <c r="N8199" i="9"/>
  <c r="N8200" i="9"/>
  <c r="N8201" i="9"/>
  <c r="N8202" i="9"/>
  <c r="N8203" i="9"/>
  <c r="N8204" i="9"/>
  <c r="N8205" i="9"/>
  <c r="N8206" i="9"/>
  <c r="N8207" i="9"/>
  <c r="N8208" i="9"/>
  <c r="N8209" i="9"/>
  <c r="N8210" i="9"/>
  <c r="N8211" i="9"/>
  <c r="N8212" i="9"/>
  <c r="N8213" i="9"/>
  <c r="N8214" i="9"/>
  <c r="N8215" i="9"/>
  <c r="N8216" i="9"/>
  <c r="N8217" i="9"/>
  <c r="N8218" i="9"/>
  <c r="N8219" i="9"/>
  <c r="N8220" i="9"/>
  <c r="N8221" i="9"/>
  <c r="N8222" i="9"/>
  <c r="N8223" i="9"/>
  <c r="N8224" i="9"/>
  <c r="N8225" i="9"/>
  <c r="N8226" i="9"/>
  <c r="N8227" i="9"/>
  <c r="N8228" i="9"/>
  <c r="N8229" i="9"/>
  <c r="N8230" i="9"/>
  <c r="N8231" i="9"/>
  <c r="N8232" i="9"/>
  <c r="N8233" i="9"/>
  <c r="N8234" i="9"/>
  <c r="N8235" i="9"/>
  <c r="N8236" i="9"/>
  <c r="N8237" i="9"/>
  <c r="N8238" i="9"/>
  <c r="N8239" i="9"/>
  <c r="N8240" i="9"/>
  <c r="N8241" i="9"/>
  <c r="N8242" i="9"/>
  <c r="N8243" i="9"/>
  <c r="N8244" i="9"/>
  <c r="N8245" i="9"/>
  <c r="N8246" i="9"/>
  <c r="N8247" i="9"/>
  <c r="N8248" i="9"/>
  <c r="N8249" i="9"/>
  <c r="N8250" i="9"/>
  <c r="N8251" i="9"/>
  <c r="N8252" i="9"/>
  <c r="N8253" i="9"/>
  <c r="N8254" i="9"/>
  <c r="N8255" i="9"/>
  <c r="N8256" i="9"/>
  <c r="N8257" i="9"/>
  <c r="N8258" i="9"/>
  <c r="N8259" i="9"/>
  <c r="N8260" i="9"/>
  <c r="N8261" i="9"/>
  <c r="N8262" i="9"/>
  <c r="N8263" i="9"/>
  <c r="N8264" i="9"/>
  <c r="N8265" i="9"/>
  <c r="N8266" i="9"/>
  <c r="N8267" i="9"/>
  <c r="N8268" i="9"/>
  <c r="N8269" i="9"/>
  <c r="N8270" i="9"/>
  <c r="N8271" i="9"/>
  <c r="N8272" i="9"/>
  <c r="N8273" i="9"/>
  <c r="N8274" i="9"/>
  <c r="N8275" i="9"/>
  <c r="N8276" i="9"/>
  <c r="N8277" i="9"/>
  <c r="N8278" i="9"/>
  <c r="N8279" i="9"/>
  <c r="N8280" i="9"/>
  <c r="N8281" i="9"/>
  <c r="N8282" i="9"/>
  <c r="N8283" i="9"/>
  <c r="N8284" i="9"/>
  <c r="N8285" i="9"/>
  <c r="N8286" i="9"/>
  <c r="N8287" i="9"/>
  <c r="N8288" i="9"/>
  <c r="N8289" i="9"/>
  <c r="N8290" i="9"/>
  <c r="N8291" i="9"/>
  <c r="N8292" i="9"/>
  <c r="N8293" i="9"/>
  <c r="N8294" i="9"/>
  <c r="N8295" i="9"/>
  <c r="N8296" i="9"/>
  <c r="N8297" i="9"/>
  <c r="N8298" i="9"/>
  <c r="N8299" i="9"/>
  <c r="N8300" i="9"/>
  <c r="N8301" i="9"/>
  <c r="N8302" i="9"/>
  <c r="N8303" i="9"/>
  <c r="N8304" i="9"/>
  <c r="N8305" i="9"/>
  <c r="N8306" i="9"/>
  <c r="N8307" i="9"/>
  <c r="N8308" i="9"/>
  <c r="N8309" i="9"/>
  <c r="N8310" i="9"/>
  <c r="N8311" i="9"/>
  <c r="N8312" i="9"/>
  <c r="N8313" i="9"/>
  <c r="N8314" i="9"/>
  <c r="N8315" i="9"/>
  <c r="N8316" i="9"/>
  <c r="N8317" i="9"/>
  <c r="N8318" i="9"/>
  <c r="N8319" i="9"/>
  <c r="N8320" i="9"/>
  <c r="N8321" i="9"/>
  <c r="N8322" i="9"/>
  <c r="N8323" i="9"/>
  <c r="N8324" i="9"/>
  <c r="N8325" i="9"/>
  <c r="N8326" i="9"/>
  <c r="N8327" i="9"/>
  <c r="N8328" i="9"/>
  <c r="N8329" i="9"/>
  <c r="N8330" i="9"/>
  <c r="N8331" i="9"/>
  <c r="N8332" i="9"/>
  <c r="N8333" i="9"/>
  <c r="N8334" i="9"/>
  <c r="N8335" i="9"/>
  <c r="N8336" i="9"/>
  <c r="N8337" i="9"/>
  <c r="N8338" i="9"/>
  <c r="N8339" i="9"/>
  <c r="N8340" i="9"/>
  <c r="N8341" i="9"/>
  <c r="N8342" i="9"/>
  <c r="N8343" i="9"/>
  <c r="N8344" i="9"/>
  <c r="N8345" i="9"/>
  <c r="N8346" i="9"/>
  <c r="N8347" i="9"/>
  <c r="N8348" i="9"/>
  <c r="N8349" i="9"/>
  <c r="N8350" i="9"/>
  <c r="N8351" i="9"/>
  <c r="N8352" i="9"/>
  <c r="N8353" i="9"/>
  <c r="N8354" i="9"/>
  <c r="N8355" i="9"/>
  <c r="N8356" i="9"/>
  <c r="N8357" i="9"/>
  <c r="N8358" i="9"/>
  <c r="N8359" i="9"/>
  <c r="N8360" i="9"/>
  <c r="N8361" i="9"/>
  <c r="N8362" i="9"/>
  <c r="N8363" i="9"/>
  <c r="N8364" i="9"/>
  <c r="N8365" i="9"/>
  <c r="N8366" i="9"/>
  <c r="N8367" i="9"/>
  <c r="N8368" i="9"/>
  <c r="N8369" i="9"/>
  <c r="N8370" i="9"/>
  <c r="N8371" i="9"/>
  <c r="N8372" i="9"/>
  <c r="N8373" i="9"/>
  <c r="N8374" i="9"/>
  <c r="N8375" i="9"/>
  <c r="N8376" i="9"/>
  <c r="N8377" i="9"/>
  <c r="N8378" i="9"/>
  <c r="N8379" i="9"/>
  <c r="N8380" i="9"/>
  <c r="N8381" i="9"/>
  <c r="N8382" i="9"/>
  <c r="N8383" i="9"/>
  <c r="N8384" i="9"/>
  <c r="N8385" i="9"/>
  <c r="N8386" i="9"/>
  <c r="N8387" i="9"/>
  <c r="N8388" i="9"/>
  <c r="N8389" i="9"/>
  <c r="N8390" i="9"/>
  <c r="N8391" i="9"/>
  <c r="N8392" i="9"/>
  <c r="N8393" i="9"/>
  <c r="N8394" i="9"/>
  <c r="N8395" i="9"/>
  <c r="N8396" i="9"/>
  <c r="N8397" i="9"/>
  <c r="N8398" i="9"/>
  <c r="N8399" i="9"/>
  <c r="N8400" i="9"/>
  <c r="N8401" i="9"/>
  <c r="N8402" i="9"/>
  <c r="N8403" i="9"/>
  <c r="N8404" i="9"/>
  <c r="N8405" i="9"/>
  <c r="N8406" i="9"/>
  <c r="N8407" i="9"/>
  <c r="N8408" i="9"/>
  <c r="N8409" i="9"/>
  <c r="N8410" i="9"/>
  <c r="N8411" i="9"/>
  <c r="N8412" i="9"/>
  <c r="N8413" i="9"/>
  <c r="N8414" i="9"/>
  <c r="N8415" i="9"/>
  <c r="N8416" i="9"/>
  <c r="N8417" i="9"/>
  <c r="N8418" i="9"/>
  <c r="N8419" i="9"/>
  <c r="N8420" i="9"/>
  <c r="N8421" i="9"/>
  <c r="N8422" i="9"/>
  <c r="N8423" i="9"/>
  <c r="N8424" i="9"/>
  <c r="N8425" i="9"/>
  <c r="N8426" i="9"/>
  <c r="N8427" i="9"/>
  <c r="N8428" i="9"/>
  <c r="N8429" i="9"/>
  <c r="N8430" i="9"/>
  <c r="N8431" i="9"/>
  <c r="N8432" i="9"/>
  <c r="N8433" i="9"/>
  <c r="N8434" i="9"/>
  <c r="N8435" i="9"/>
  <c r="N8436" i="9"/>
  <c r="N8437" i="9"/>
  <c r="N8438" i="9"/>
  <c r="N8439" i="9"/>
  <c r="N8440" i="9"/>
  <c r="N8441" i="9"/>
  <c r="N8442" i="9"/>
  <c r="N8443" i="9"/>
  <c r="N8444" i="9"/>
  <c r="N8445" i="9"/>
  <c r="N8446" i="9"/>
  <c r="N8447" i="9"/>
  <c r="N8448" i="9"/>
  <c r="N8449" i="9"/>
  <c r="N8450" i="9"/>
  <c r="N8451" i="9"/>
  <c r="N8452" i="9"/>
  <c r="N8453" i="9"/>
  <c r="N8454" i="9"/>
  <c r="N8455" i="9"/>
  <c r="N8456" i="9"/>
  <c r="N8457" i="9"/>
  <c r="N8458" i="9"/>
  <c r="N8459" i="9"/>
  <c r="N8460" i="9"/>
  <c r="N8461" i="9"/>
  <c r="N8462" i="9"/>
  <c r="N8463" i="9"/>
  <c r="N8464" i="9"/>
  <c r="N8465" i="9"/>
  <c r="N8466" i="9"/>
  <c r="N8467" i="9"/>
  <c r="N8468" i="9"/>
  <c r="N8469" i="9"/>
  <c r="N8470" i="9"/>
  <c r="N8471" i="9"/>
  <c r="N8472" i="9"/>
  <c r="N8473" i="9"/>
  <c r="N8474" i="9"/>
  <c r="N8475" i="9"/>
  <c r="N8476" i="9"/>
  <c r="N8477" i="9"/>
  <c r="N8478" i="9"/>
  <c r="N8479" i="9"/>
  <c r="N8480" i="9"/>
  <c r="N8481" i="9"/>
  <c r="N8482" i="9"/>
  <c r="N8483" i="9"/>
  <c r="N8484" i="9"/>
  <c r="N8485" i="9"/>
  <c r="N8486" i="9"/>
  <c r="N8487" i="9"/>
  <c r="N8488" i="9"/>
  <c r="N8489" i="9"/>
  <c r="N8490" i="9"/>
  <c r="N8491" i="9"/>
  <c r="N8492" i="9"/>
  <c r="N8493" i="9"/>
  <c r="N8494" i="9"/>
  <c r="N8495" i="9"/>
  <c r="N8496" i="9"/>
  <c r="N8497" i="9"/>
  <c r="N8498" i="9"/>
  <c r="N8499" i="9"/>
  <c r="N8500" i="9"/>
  <c r="N8501" i="9"/>
  <c r="N8502" i="9"/>
  <c r="N8503" i="9"/>
  <c r="N8504" i="9"/>
  <c r="N8505" i="9"/>
  <c r="N8506" i="9"/>
  <c r="N8507" i="9"/>
  <c r="N8508" i="9"/>
  <c r="N8509" i="9"/>
  <c r="N8510" i="9"/>
  <c r="N8511" i="9"/>
  <c r="N8512" i="9"/>
  <c r="N8513" i="9"/>
  <c r="N8514" i="9"/>
  <c r="N8515" i="9"/>
  <c r="N8516" i="9"/>
  <c r="N8517" i="9"/>
  <c r="N8518" i="9"/>
  <c r="N8519" i="9"/>
  <c r="N8520" i="9"/>
  <c r="N8521" i="9"/>
  <c r="N8522" i="9"/>
  <c r="N8523" i="9"/>
  <c r="N8524" i="9"/>
  <c r="N8525" i="9"/>
  <c r="N8526" i="9"/>
  <c r="N8527" i="9"/>
  <c r="N8528" i="9"/>
  <c r="N8529" i="9"/>
  <c r="N8530" i="9"/>
  <c r="N8531" i="9"/>
  <c r="N8532" i="9"/>
  <c r="N8533" i="9"/>
  <c r="N8534" i="9"/>
  <c r="N8535" i="9"/>
  <c r="N8536" i="9"/>
  <c r="N8537" i="9"/>
  <c r="N8538" i="9"/>
  <c r="N8539" i="9"/>
  <c r="N8540" i="9"/>
  <c r="N8541" i="9"/>
  <c r="N8542" i="9"/>
  <c r="N8543" i="9"/>
  <c r="N8544" i="9"/>
  <c r="N8545" i="9"/>
  <c r="N8546" i="9"/>
  <c r="N8547" i="9"/>
  <c r="N8548" i="9"/>
  <c r="N8549" i="9"/>
  <c r="N8550" i="9"/>
  <c r="N8551" i="9"/>
  <c r="N8552" i="9"/>
  <c r="N8553" i="9"/>
  <c r="N8554" i="9"/>
  <c r="N8555" i="9"/>
  <c r="N8556" i="9"/>
  <c r="N8557" i="9"/>
  <c r="N8558" i="9"/>
  <c r="N8559" i="9"/>
  <c r="N8560" i="9"/>
  <c r="N8561" i="9"/>
  <c r="N8562" i="9"/>
  <c r="N8563" i="9"/>
  <c r="N8564" i="9"/>
  <c r="N8565" i="9"/>
  <c r="N8566" i="9"/>
  <c r="N8567" i="9"/>
  <c r="N8568" i="9"/>
  <c r="N8569" i="9"/>
  <c r="N8570" i="9"/>
  <c r="N8571" i="9"/>
  <c r="N5" i="9"/>
  <c r="E52" i="1"/>
  <c r="M21" i="8"/>
  <c r="L21" i="8"/>
  <c r="K21" i="8"/>
  <c r="J21" i="8"/>
  <c r="I21" i="8"/>
  <c r="H21" i="8"/>
  <c r="G21" i="8"/>
  <c r="M17" i="8"/>
  <c r="L17" i="8"/>
  <c r="K17" i="8"/>
  <c r="J17" i="8"/>
  <c r="I17" i="8"/>
  <c r="H17" i="8"/>
  <c r="G17" i="8"/>
  <c r="M13" i="8"/>
  <c r="L13" i="8"/>
  <c r="K13" i="8"/>
  <c r="J13" i="8"/>
  <c r="I13" i="8"/>
  <c r="H13" i="8"/>
  <c r="G13" i="8"/>
  <c r="M9" i="8"/>
  <c r="L9" i="8"/>
  <c r="K9" i="8"/>
  <c r="J9" i="8"/>
  <c r="I9" i="8"/>
  <c r="H9" i="8"/>
  <c r="G9" i="8"/>
  <c r="M5" i="8"/>
  <c r="L5" i="8"/>
  <c r="K5" i="8"/>
  <c r="J5" i="8"/>
  <c r="I5" i="8"/>
  <c r="G5" i="8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5" i="7"/>
  <c r="I44" i="1"/>
  <c r="G44" i="1"/>
  <c r="E44" i="1"/>
  <c r="D44" i="1"/>
  <c r="M8573" i="9"/>
  <c r="M23" i="8" l="1"/>
  <c r="I23" i="8"/>
  <c r="J23" i="8"/>
  <c r="G23" i="8"/>
  <c r="K23" i="8"/>
  <c r="H23" i="8"/>
  <c r="L23" i="8"/>
  <c r="C7" i="1"/>
  <c r="H1788" i="2" l="1"/>
  <c r="F7" i="1"/>
  <c r="E7" i="1"/>
  <c r="D9" i="1"/>
  <c r="J1788" i="2"/>
  <c r="I1788" i="2"/>
  <c r="G1788" i="2"/>
  <c r="G18" i="1" l="1"/>
  <c r="F18" i="1"/>
  <c r="E18" i="1"/>
  <c r="G9" i="1"/>
  <c r="F9" i="1"/>
  <c r="E9" i="1"/>
  <c r="C9" i="1"/>
  <c r="G32" i="1" l="1"/>
  <c r="F32" i="1"/>
  <c r="E32" i="1"/>
  <c r="C32" i="1"/>
  <c r="E45" i="1" s="1"/>
  <c r="E46" i="1" s="1"/>
  <c r="E53" i="1" s="1"/>
  <c r="N18" i="1"/>
  <c r="M18" i="1"/>
  <c r="L18" i="1"/>
  <c r="K18" i="1"/>
  <c r="C18" i="1"/>
  <c r="N9" i="1"/>
  <c r="M9" i="1"/>
  <c r="L9" i="1"/>
  <c r="K9" i="1"/>
  <c r="F20" i="1"/>
  <c r="C20" i="1" l="1"/>
  <c r="F45" i="1" s="1"/>
  <c r="K20" i="1"/>
  <c r="G45" i="1" s="1"/>
  <c r="G46" i="1" s="1"/>
  <c r="L20" i="1"/>
  <c r="M20" i="1"/>
  <c r="N20" i="1"/>
  <c r="O18" i="1"/>
  <c r="G20" i="1"/>
  <c r="O9" i="1"/>
  <c r="E20" i="1"/>
  <c r="H45" i="1" l="1"/>
  <c r="H46" i="1" s="1"/>
  <c r="F46" i="1"/>
  <c r="E63" i="1" s="1"/>
  <c r="E64" i="1" s="1"/>
  <c r="O20" i="1"/>
  <c r="O19" i="1"/>
</calcChain>
</file>

<file path=xl/sharedStrings.xml><?xml version="1.0" encoding="utf-8"?>
<sst xmlns="http://schemas.openxmlformats.org/spreadsheetml/2006/main" count="92311" uniqueCount="14141">
  <si>
    <t>SALES:-</t>
  </si>
  <si>
    <t>SALES RETURN:-</t>
  </si>
  <si>
    <t>REGISTERED</t>
  </si>
  <si>
    <t>TAXABLE VALUE</t>
  </si>
  <si>
    <t>CGST</t>
  </si>
  <si>
    <t>SGST</t>
  </si>
  <si>
    <t>CESS</t>
  </si>
  <si>
    <t>0%</t>
  </si>
  <si>
    <t>5%</t>
  </si>
  <si>
    <t>12%</t>
  </si>
  <si>
    <t>18%</t>
  </si>
  <si>
    <t>28%</t>
  </si>
  <si>
    <t>TOTAL</t>
  </si>
  <si>
    <t>UN REGISTERED</t>
  </si>
  <si>
    <t>TOTAL SALES</t>
  </si>
  <si>
    <t>PURCHASES:-</t>
  </si>
  <si>
    <t>GSTIN of the Recipient</t>
  </si>
  <si>
    <t>Customer Name</t>
  </si>
  <si>
    <t>Invoice No.</t>
  </si>
  <si>
    <t>Invoice Date</t>
  </si>
  <si>
    <t>Invoice Value</t>
  </si>
  <si>
    <t>Rate</t>
  </si>
  <si>
    <t>Taxable Value</t>
  </si>
  <si>
    <t>IGST Amount</t>
  </si>
  <si>
    <t>CGST Amount</t>
  </si>
  <si>
    <t>SGST Amount</t>
  </si>
  <si>
    <t>Cess Amount</t>
  </si>
  <si>
    <t>Place of Supply</t>
  </si>
  <si>
    <t>33BZEPP3382C1ZK</t>
  </si>
  <si>
    <t>POOMANI STORE_WH_CG</t>
  </si>
  <si>
    <t>I/19-20/22251</t>
  </si>
  <si>
    <t>Tamil Nadu</t>
  </si>
  <si>
    <t>33BFFPP8222L1Z8</t>
  </si>
  <si>
    <t>SAI MAGESHWARI AGENCIES</t>
  </si>
  <si>
    <t>I/19-20/22252</t>
  </si>
  <si>
    <t>33FZFPS9454H1ZT</t>
  </si>
  <si>
    <t>BHAVANISEKAR(NALUR)</t>
  </si>
  <si>
    <t>I/19-20/22256</t>
  </si>
  <si>
    <t>33DPEPD4917K1ZY</t>
  </si>
  <si>
    <t>DIWANMOHIDEEN</t>
  </si>
  <si>
    <t>I/19-20/22266</t>
  </si>
  <si>
    <t>33AKZPG0642D1ZC</t>
  </si>
  <si>
    <t>BALA SAI NARAYANA AGENCIES BPCL DEALER_CIG</t>
  </si>
  <si>
    <t>I/19-20/22286</t>
  </si>
  <si>
    <t>33AJLPM6751A1ZE</t>
  </si>
  <si>
    <t>SRI MAHALAKSHMI SUPER MARKET(W.TBM)</t>
  </si>
  <si>
    <t>I/19-20/22287</t>
  </si>
  <si>
    <t>I/19-20/22383</t>
  </si>
  <si>
    <t>33AEMPN3589B1ZF</t>
  </si>
  <si>
    <t>N.B STORE (CHR)_CG</t>
  </si>
  <si>
    <t>I/19-20/22391</t>
  </si>
  <si>
    <t>33AEVPR2627H1Z5</t>
  </si>
  <si>
    <t>SM  TRADERS</t>
  </si>
  <si>
    <t>I/19-20/22393</t>
  </si>
  <si>
    <t>I/19-20/22397</t>
  </si>
  <si>
    <t>33AXPPS7793C1ZW</t>
  </si>
  <si>
    <t>SAKTHIKANI STORES(W.TBM)</t>
  </si>
  <si>
    <t>I/19-20/22399</t>
  </si>
  <si>
    <t>33AAMPM9978R1ZE</t>
  </si>
  <si>
    <t>BASHA STORE(ALDUR)</t>
  </si>
  <si>
    <t>I/19-20/22400</t>
  </si>
  <si>
    <t>I/19-20/22401</t>
  </si>
  <si>
    <t>33AKTPK7871Q1Z2</t>
  </si>
  <si>
    <t>RPK STORES(TBM)</t>
  </si>
  <si>
    <t>I/19-20/22406</t>
  </si>
  <si>
    <t>33AAMPM9843M1Z0</t>
  </si>
  <si>
    <t>M.M.PROVISION(TBM)_CG</t>
  </si>
  <si>
    <t>I/19-20/22409</t>
  </si>
  <si>
    <t>33ACQPI2475P1Z0</t>
  </si>
  <si>
    <t>JEYAM STORE-CG</t>
  </si>
  <si>
    <t>I/19-20/22412</t>
  </si>
  <si>
    <t>33ATCPS0737R1Z8</t>
  </si>
  <si>
    <t>SHAGUL ANSARI(W.TBM)</t>
  </si>
  <si>
    <t>I/19-20/22413</t>
  </si>
  <si>
    <t>33AUCPS1564R2Z2</t>
  </si>
  <si>
    <t>DURAIAPPASTORE(TBM)_CG</t>
  </si>
  <si>
    <t>I/19-20/22414</t>
  </si>
  <si>
    <t>33AAAPY4756D1ZP</t>
  </si>
  <si>
    <t>J.P.RAJA STORE(SLR)_CG</t>
  </si>
  <si>
    <t>I/19-20/22416</t>
  </si>
  <si>
    <t>33EVTPK1197J1ZZ</t>
  </si>
  <si>
    <t>DHARSHINI TRADERS-CG</t>
  </si>
  <si>
    <t>I/19-20/22417</t>
  </si>
  <si>
    <t>33CEJPP9565G2ZZ</t>
  </si>
  <si>
    <t>GANAPATHI STORE(W.TBM)</t>
  </si>
  <si>
    <t>I/19-20/22418</t>
  </si>
  <si>
    <t>33AUEPP1579K1ZB</t>
  </si>
  <si>
    <t>PON PANDIAN STORE_CG</t>
  </si>
  <si>
    <t>I/19-20/22448</t>
  </si>
  <si>
    <t>33ANZPB7627E1ZU</t>
  </si>
  <si>
    <t>M.PRAKASH SWEETS -CG</t>
  </si>
  <si>
    <t>I/19-20/22451</t>
  </si>
  <si>
    <t>33AEVPD3502P1ZA</t>
  </si>
  <si>
    <t>THILAGAM STORE - ALANDUR</t>
  </si>
  <si>
    <t>I/19-20/22453</t>
  </si>
  <si>
    <t>I/19-20/22455</t>
  </si>
  <si>
    <t>I/19-20/22457</t>
  </si>
  <si>
    <t>I/19-20/22458</t>
  </si>
  <si>
    <t>I/19-20/22460</t>
  </si>
  <si>
    <t>I/19-20/22466</t>
  </si>
  <si>
    <t>I/19-20/22488</t>
  </si>
  <si>
    <t>I/19-20/22527</t>
  </si>
  <si>
    <t>I/19-20/22531</t>
  </si>
  <si>
    <t>I/19-20/22530</t>
  </si>
  <si>
    <t>I/19-20/22541</t>
  </si>
  <si>
    <t>I/19-20/22532</t>
  </si>
  <si>
    <t>I/19-20/22566</t>
  </si>
  <si>
    <t>I/19-20/22567</t>
  </si>
  <si>
    <t>I/19-20/22559</t>
  </si>
  <si>
    <t>I/19-20/22581</t>
  </si>
  <si>
    <t>33AAIFL0014B1Z8</t>
  </si>
  <si>
    <t>LAXMI SUPERMARKET-CIG</t>
  </si>
  <si>
    <t>I/19-20/22582</t>
  </si>
  <si>
    <t>33BRQPD5243Q1ZB</t>
  </si>
  <si>
    <t>SRI ANDAL SUPER MARKET</t>
  </si>
  <si>
    <t>I/19-20/22584</t>
  </si>
  <si>
    <t>33ABIFS9006P1ZO</t>
  </si>
  <si>
    <t>SIVAGAMY SUPERMARKET</t>
  </si>
  <si>
    <t>I/19-20/22585</t>
  </si>
  <si>
    <t>33AERPV1712R1ZS</t>
  </si>
  <si>
    <t>EASY SUPERMARKETS</t>
  </si>
  <si>
    <t>I/19-20/22589</t>
  </si>
  <si>
    <t>33DLFPS8890P1Z0</t>
  </si>
  <si>
    <t>SARAVANA SUPERMARKET -9841463947</t>
  </si>
  <si>
    <t>I/19-20/22594</t>
  </si>
  <si>
    <t>33BUOPS8649Q1ZC</t>
  </si>
  <si>
    <t>LAKSHMI SUPER MARKET</t>
  </si>
  <si>
    <t>I/19-20/22596</t>
  </si>
  <si>
    <t>33CMQPK0032E2ZG</t>
  </si>
  <si>
    <t>MANOJH SUPER MARKET</t>
  </si>
  <si>
    <t>I/19-20/22597</t>
  </si>
  <si>
    <t>33AVWPS6493E1ZU</t>
  </si>
  <si>
    <t>L.R.MALIGAI  STORE.</t>
  </si>
  <si>
    <t>I/19-20/22598</t>
  </si>
  <si>
    <t>33AEUPC7148D1ZJ</t>
  </si>
  <si>
    <t>NEW THANGAM STORE..</t>
  </si>
  <si>
    <t>I/19-20/22599</t>
  </si>
  <si>
    <t>33AADPS5381F1ZP</t>
  </si>
  <si>
    <t>GRACE WORLD SUPER MARKET(CHEM)</t>
  </si>
  <si>
    <t>I/19-20/22601</t>
  </si>
  <si>
    <t>I/19-20/22602</t>
  </si>
  <si>
    <t>33ADXPA4208J1ZK</t>
  </si>
  <si>
    <t>JEEVA STORE(E.TBM) (V)_CG</t>
  </si>
  <si>
    <t>I/19-20/22603</t>
  </si>
  <si>
    <t>I/19-20/22604</t>
  </si>
  <si>
    <t>I/19-20/22605</t>
  </si>
  <si>
    <t>I/19-20/22606</t>
  </si>
  <si>
    <t>J.P RAJA STORE (CAMP)</t>
  </si>
  <si>
    <t>I/19-20/22610</t>
  </si>
  <si>
    <t>33AAVFR6062N1ZG</t>
  </si>
  <si>
    <t>R.K ENTERPRISES</t>
  </si>
  <si>
    <t>I/19-20/22621</t>
  </si>
  <si>
    <t>33ADMPM1660R1Z1</t>
  </si>
  <si>
    <t>SHRI AYYANAR SUPER MARKET</t>
  </si>
  <si>
    <t>I/19-20/22622</t>
  </si>
  <si>
    <t>33AMHPV0885D1ZY</t>
  </si>
  <si>
    <t>V MART</t>
  </si>
  <si>
    <t>I/19-20/22623</t>
  </si>
  <si>
    <t>33AALFC6603N1ZA</t>
  </si>
  <si>
    <t>CHROMEFRESH SUPERMARKET</t>
  </si>
  <si>
    <t>I/19-20/22626</t>
  </si>
  <si>
    <t>33BFJPA4120E1Z9</t>
  </si>
  <si>
    <t>AYYANAR SRI SUPERMARKE (PLM) -A</t>
  </si>
  <si>
    <t>I/19-20/22627</t>
  </si>
  <si>
    <t>33CGCPM4993C1ZG</t>
  </si>
  <si>
    <t>APOORVA SUPER MARKET</t>
  </si>
  <si>
    <t>I/19-20/22628</t>
  </si>
  <si>
    <t>33BFYPK1481H1Z4</t>
  </si>
  <si>
    <t>V.S.P. SUPER MARKET(CHR) -A</t>
  </si>
  <si>
    <t>I/19-20/22629</t>
  </si>
  <si>
    <t>33AAHPP4933G1ZQ</t>
  </si>
  <si>
    <t>SRI AMBIKA SUPER MARKET (CHR)</t>
  </si>
  <si>
    <t>I/19-20/22630</t>
  </si>
  <si>
    <t>33AAMFV0840R1ZN</t>
  </si>
  <si>
    <t>V.S HYBER MART.</t>
  </si>
  <si>
    <t>I/19-20/22631</t>
  </si>
  <si>
    <t>I/19-20/22632</t>
  </si>
  <si>
    <t>I/19-20/22634</t>
  </si>
  <si>
    <t>33ABXPJ7672F2Z5</t>
  </si>
  <si>
    <t>V V MART</t>
  </si>
  <si>
    <t>I/19-20/22635</t>
  </si>
  <si>
    <t>I/19-20/22637</t>
  </si>
  <si>
    <t>I/19-20/22638</t>
  </si>
  <si>
    <t>33CISPD7831C1ZD</t>
  </si>
  <si>
    <t>SRI PERUMAL SUPER MARKET</t>
  </si>
  <si>
    <t>I/19-20/22639</t>
  </si>
  <si>
    <t>33BMNPA2474E1ZD</t>
  </si>
  <si>
    <t>M.P.STORE(AKP) -A</t>
  </si>
  <si>
    <t>I/19-20/22640</t>
  </si>
  <si>
    <t>I/19-20/22641</t>
  </si>
  <si>
    <t>THILAGAM STORE_WH</t>
  </si>
  <si>
    <t>I/19-20/22642</t>
  </si>
  <si>
    <t>33AATFS4660D1Z2</t>
  </si>
  <si>
    <t>SIVAGAMI   PROVISION STORE</t>
  </si>
  <si>
    <t>I/19-20/22643</t>
  </si>
  <si>
    <t>33ACXPT7940H3ZT</t>
  </si>
  <si>
    <t>NEW JAYA PROVISION_WH</t>
  </si>
  <si>
    <t>I/19-20/22675</t>
  </si>
  <si>
    <t>I/19-20/22676</t>
  </si>
  <si>
    <t>PON PANDIAN STALL(PLM) -A</t>
  </si>
  <si>
    <t>I/19-20/22679</t>
  </si>
  <si>
    <t>33AAEFL4158N1Z2</t>
  </si>
  <si>
    <t>LU &amp; LU SUPER MARKET</t>
  </si>
  <si>
    <t>I/19-20/22587</t>
  </si>
  <si>
    <t>33ADOPJ2358K1ZB</t>
  </si>
  <si>
    <t>JEYAMANGALAM SUPER MARKET</t>
  </si>
  <si>
    <t>I/19-20/22593</t>
  </si>
  <si>
    <t>33AADPE1232B1ZT</t>
  </si>
  <si>
    <t>RAMMIYAM SUPERMARKET</t>
  </si>
  <si>
    <t>I/19-20/22590</t>
  </si>
  <si>
    <t>33BSNPS7159A1ZJ</t>
  </si>
  <si>
    <t>SHRI VAARI TRADERS</t>
  </si>
  <si>
    <t>I/19-20/22682</t>
  </si>
  <si>
    <t>S.M.TRADERS CHR -B</t>
  </si>
  <si>
    <t>I/19-20/22707</t>
  </si>
  <si>
    <t>33AGPPG5201J1ZL</t>
  </si>
  <si>
    <t>NELLAI KALYANI STORE(RJP)</t>
  </si>
  <si>
    <t>I/19-20/22721</t>
  </si>
  <si>
    <t>33AAHPI7968J1Z9</t>
  </si>
  <si>
    <t>SRI GANESH PROVISION STORES</t>
  </si>
  <si>
    <t>I/19-20/22727</t>
  </si>
  <si>
    <t>33AUQPR7667A1Z9</t>
  </si>
  <si>
    <t>RAJESWARI STORE (SLR)</t>
  </si>
  <si>
    <t>I/19-20/22728</t>
  </si>
  <si>
    <t>33AZVPT2965R1Z2</t>
  </si>
  <si>
    <t>BHAVANI STORE (AGRM)</t>
  </si>
  <si>
    <t>I/19-20/22733</t>
  </si>
  <si>
    <t>33DGPPM8106M1ZW</t>
  </si>
  <si>
    <t>NANDHINI STORE .</t>
  </si>
  <si>
    <t>I/19-20/22749</t>
  </si>
  <si>
    <t>33BKTPA8308M1ZT</t>
  </si>
  <si>
    <t>THIRU KALYANA MADHA PROV-PML</t>
  </si>
  <si>
    <t>I/19-20/22756</t>
  </si>
  <si>
    <t>33AIQPM2677M1ZL</t>
  </si>
  <si>
    <t>ARASAN STORE (PLM) -A</t>
  </si>
  <si>
    <t>I/19-20/22758</t>
  </si>
  <si>
    <t>I/19-20/22762</t>
  </si>
  <si>
    <t>I/19-20/22763</t>
  </si>
  <si>
    <t>33GGZPS3604B1Z7</t>
  </si>
  <si>
    <t>SRI SAI SUPER MARKET</t>
  </si>
  <si>
    <t>I/19-20/22770</t>
  </si>
  <si>
    <t>33BBUPK4234L1ZA</t>
  </si>
  <si>
    <t>S.M.K.KRISHNA STORE_CG</t>
  </si>
  <si>
    <t>I/19-20/22774</t>
  </si>
  <si>
    <t>33FQJPS5359Q1ZS</t>
  </si>
  <si>
    <t>AMP ANNAI STORE(PLM)</t>
  </si>
  <si>
    <t>I/19-20/22775</t>
  </si>
  <si>
    <t>I/19-20/22776</t>
  </si>
  <si>
    <t>I/19-20/22781</t>
  </si>
  <si>
    <t>33AHEPV3097K1ZV</t>
  </si>
  <si>
    <t>LAKSHIMI STORE (HAS)</t>
  </si>
  <si>
    <t>I/19-20/22792</t>
  </si>
  <si>
    <t>33AYWPS9194H1ZE</t>
  </si>
  <si>
    <t>MADHESH TRADERS(HPM)</t>
  </si>
  <si>
    <t>I/19-20/22794</t>
  </si>
  <si>
    <t>33AOCPY2777C1ZV</t>
  </si>
  <si>
    <t>SRI SAI SAKTHI DAY TO DAY SUPER MARKET-HPM</t>
  </si>
  <si>
    <t>I/19-20/22798</t>
  </si>
  <si>
    <t>33AIGPK9339L1ZU</t>
  </si>
  <si>
    <t>MAGESH DEPT. STORE  (HPM)</t>
  </si>
  <si>
    <t>I/19-20/22812</t>
  </si>
  <si>
    <t>33AAQFK7722D1ZC</t>
  </si>
  <si>
    <t>KAUSAR GROCERY</t>
  </si>
  <si>
    <t>I/19-20/22847</t>
  </si>
  <si>
    <t>I/19-20/22864</t>
  </si>
  <si>
    <t>33HCAPS1855L1Z9</t>
  </si>
  <si>
    <t>SRI MURUGAN STORE KESARI</t>
  </si>
  <si>
    <t>I/19-20/22871</t>
  </si>
  <si>
    <t>I/19-20/22892</t>
  </si>
  <si>
    <t>33ABGFA3830P1ZC</t>
  </si>
  <si>
    <t>ASNA MAGA MARKET</t>
  </si>
  <si>
    <t>I/19-20/22911</t>
  </si>
  <si>
    <t>33CWHPS8029Q1ZO</t>
  </si>
  <si>
    <t>SHRI SAROJINIDEVI RICE MANDI-PLM</t>
  </si>
  <si>
    <t>I/19-20/22915</t>
  </si>
  <si>
    <t>33AASFK8825D1Z4</t>
  </si>
  <si>
    <t>K2M SUPERMARKET</t>
  </si>
  <si>
    <t>I/19-20/22942</t>
  </si>
  <si>
    <t>33AIBPR5197C1ZB</t>
  </si>
  <si>
    <t>SRI GANAPATHY SWEETS &amp; BAKERY (MDM)</t>
  </si>
  <si>
    <t>I/19-20/22954</t>
  </si>
  <si>
    <t>33ANYPM1908Q1Z7</t>
  </si>
  <si>
    <t>PARVATHI NEW STORE(MDM)</t>
  </si>
  <si>
    <t>I/19-20/22956</t>
  </si>
  <si>
    <t>SRI GANAPATHY SWEETS&amp;BAKERY (MDM)</t>
  </si>
  <si>
    <t>I/19-20/22957</t>
  </si>
  <si>
    <t>33CKSPS6266E1ZN</t>
  </si>
  <si>
    <t>SRI MARIAMMAN STORE (MDM)</t>
  </si>
  <si>
    <t>I/19-20/22978</t>
  </si>
  <si>
    <t>33AWRPV8383L1ZE</t>
  </si>
  <si>
    <t>THANGAM SUPER MARKET(VGVL)</t>
  </si>
  <si>
    <t>I/19-20/22984</t>
  </si>
  <si>
    <t>I/19-20/22991</t>
  </si>
  <si>
    <t>33CWKPM4976M1ZR</t>
  </si>
  <si>
    <t>MARIE STORE (POL) -C</t>
  </si>
  <si>
    <t>I/19-20/22995</t>
  </si>
  <si>
    <t>I/19-20/22996</t>
  </si>
  <si>
    <t>I/19-20/23012</t>
  </si>
  <si>
    <t>33ADEPM7833L1ZA</t>
  </si>
  <si>
    <t>SAI DEEPAN STORE _WH</t>
  </si>
  <si>
    <t>I/19-20/23032</t>
  </si>
  <si>
    <t>33DZUPK8741N1ZF</t>
  </si>
  <si>
    <t>KURINJI BAZAAR</t>
  </si>
  <si>
    <t>I/19-20/23035</t>
  </si>
  <si>
    <t>33AMJPG4956E1Z5</t>
  </si>
  <si>
    <t>GANESH DEPARTMENTAL STORE-CHR</t>
  </si>
  <si>
    <t>I/19-20/23036</t>
  </si>
  <si>
    <t>I/19-20/23071</t>
  </si>
  <si>
    <t>I/19-20/23072</t>
  </si>
  <si>
    <t>33COYPB0766A1Z5</t>
  </si>
  <si>
    <t>SIVA SAKTHI SUPER MARKET</t>
  </si>
  <si>
    <t>I/19-20/23091</t>
  </si>
  <si>
    <t>I/19-20/23098</t>
  </si>
  <si>
    <t>33AIYPL9566G1ZH</t>
  </si>
  <si>
    <t>LALITHA SUPER MARKET (VGL)</t>
  </si>
  <si>
    <t>I/19-20/23100</t>
  </si>
  <si>
    <t>I/19-20/23104</t>
  </si>
  <si>
    <t>I/19-20/23106</t>
  </si>
  <si>
    <t>I/19-20/23108</t>
  </si>
  <si>
    <t>33APSPJ1286L1ZF</t>
  </si>
  <si>
    <t>JAYA STOR-PML</t>
  </si>
  <si>
    <t>I/19-20/23122</t>
  </si>
  <si>
    <t>I/19-20/23127</t>
  </si>
  <si>
    <t>I/19-20/23131</t>
  </si>
  <si>
    <t>I/19-20/23154</t>
  </si>
  <si>
    <t>33AGMPD8003A1Z4</t>
  </si>
  <si>
    <t>AMBIKA PROVISION.</t>
  </si>
  <si>
    <t>I/19-20/23169</t>
  </si>
  <si>
    <t>33AANPS3105R1Z8</t>
  </si>
  <si>
    <t>VSP TEXTILE ICE CREAM</t>
  </si>
  <si>
    <t>I/19-20/23179</t>
  </si>
  <si>
    <t>I/19-20/23193</t>
  </si>
  <si>
    <t>I/19-20/23204</t>
  </si>
  <si>
    <t>I/19-20/23216</t>
  </si>
  <si>
    <t>33AIKPK3561E1ZH</t>
  </si>
  <si>
    <t>V.R.M STORE(CHR) -A</t>
  </si>
  <si>
    <t>I/19-20/23241</t>
  </si>
  <si>
    <t>33BFUPP9376Q1Z2</t>
  </si>
  <si>
    <t>THIRUMAL STORE(CHR) -A</t>
  </si>
  <si>
    <t>I/19-20/23251</t>
  </si>
  <si>
    <t>33AAOFN0653N1ZY</t>
  </si>
  <si>
    <t>MAXX MART SUPER SHOPPEE</t>
  </si>
  <si>
    <t>I/19-20/23259</t>
  </si>
  <si>
    <t>33BLNPK8996G1ZE</t>
  </si>
  <si>
    <t>MUTHIYA PROVISION(SLR)</t>
  </si>
  <si>
    <t>I/19-20/23262</t>
  </si>
  <si>
    <t>I/19-20/23273</t>
  </si>
  <si>
    <t>I/19-20/23279</t>
  </si>
  <si>
    <t>33CPIPS7759R1ZO</t>
  </si>
  <si>
    <t>JAYAMURUGAN STORE</t>
  </si>
  <si>
    <t>I/19-20/23281</t>
  </si>
  <si>
    <t>33CXCPS0376J1ZB</t>
  </si>
  <si>
    <t>M.S STORE(OPLM) -A</t>
  </si>
  <si>
    <t>I/19-20/23298</t>
  </si>
  <si>
    <t>33AFGPR9951J1ZW</t>
  </si>
  <si>
    <t>SRI MURUGAN STORE LP...</t>
  </si>
  <si>
    <t>I/19-20/23305</t>
  </si>
  <si>
    <t>I/19-20/23320</t>
  </si>
  <si>
    <t>I/19-20/23322</t>
  </si>
  <si>
    <t>33AZXPSO989E1ZO</t>
  </si>
  <si>
    <t>ISHYA PURPLE N BLUE</t>
  </si>
  <si>
    <t>I/19-20/23336</t>
  </si>
  <si>
    <t>33BAQPS7998E1ZU</t>
  </si>
  <si>
    <t>NARAYANA STORE (CHE)</t>
  </si>
  <si>
    <t>I/19-20/23340</t>
  </si>
  <si>
    <t>33AVFPM1859H1ZJ</t>
  </si>
  <si>
    <t>K.M.A.R STORE (PLM) -A</t>
  </si>
  <si>
    <t>I/19-20/23359</t>
  </si>
  <si>
    <t>33AXMPA3592J1ZD</t>
  </si>
  <si>
    <t>SRI THIRUMALA MEDICAL</t>
  </si>
  <si>
    <t>I/19-20/23385</t>
  </si>
  <si>
    <t>I/19-20/23389</t>
  </si>
  <si>
    <t>33ANAPV6971A1Z2</t>
  </si>
  <si>
    <t>AMMAN SRI BAKERY(POZ) -A</t>
  </si>
  <si>
    <t>I/19-20/23393</t>
  </si>
  <si>
    <t>33DPPPS6028H1ZH</t>
  </si>
  <si>
    <t>SHREE KUMARAN DEP.STORE</t>
  </si>
  <si>
    <t>I/19-20/22613</t>
  </si>
  <si>
    <t>33ARXPT8297N1ZB</t>
  </si>
  <si>
    <t>HANIFA STORE (PML) -A</t>
  </si>
  <si>
    <t>I/19-20/23408</t>
  </si>
  <si>
    <t>33ARQPR3686L1ZX</t>
  </si>
  <si>
    <t>RTV STORE</t>
  </si>
  <si>
    <t>I/19-20/23418</t>
  </si>
  <si>
    <t>33AUMPR4835J1Z6</t>
  </si>
  <si>
    <t>ARCHANA SWEETS</t>
  </si>
  <si>
    <t>I/19-20/23422</t>
  </si>
  <si>
    <t>33BCWPA6550NIZ5</t>
  </si>
  <si>
    <t>AGESTIN STORE-PML</t>
  </si>
  <si>
    <t>I/19-20/23430</t>
  </si>
  <si>
    <t>I/19-20/23458</t>
  </si>
  <si>
    <t>I/19-20/23467</t>
  </si>
  <si>
    <t>I/19-20/23479</t>
  </si>
  <si>
    <t>I/19-20/23484</t>
  </si>
  <si>
    <t>I/19-20/23496</t>
  </si>
  <si>
    <t>33AAJFJ1733G1ZN</t>
  </si>
  <si>
    <t>JAYAM SUPER MARKET (RKM)</t>
  </si>
  <si>
    <t>I/19-20/23506</t>
  </si>
  <si>
    <t>33AFZPV3509H1ZW</t>
  </si>
  <si>
    <t>S.K.V.STORE (CAMP ROAD)</t>
  </si>
  <si>
    <t>I/19-20/23507</t>
  </si>
  <si>
    <t>33AAFFU1406P1Z3</t>
  </si>
  <si>
    <t>UNITED BLOOM ENTERPRISES LLP</t>
  </si>
  <si>
    <t>I/19-20/23508</t>
  </si>
  <si>
    <t>33AVRPM5116B1ZT</t>
  </si>
  <si>
    <t>SRI SARAVANA STORE- RKM</t>
  </si>
  <si>
    <t>I/19-20/23509</t>
  </si>
  <si>
    <t>I/19-20/23511</t>
  </si>
  <si>
    <t>33AAHFJ7120M1ZB</t>
  </si>
  <si>
    <t>JAYAM SUPER MARKET ( MDM )</t>
  </si>
  <si>
    <t>I/19-20/23514</t>
  </si>
  <si>
    <t>I/19-20/23532</t>
  </si>
  <si>
    <t>I/19-20/23533</t>
  </si>
  <si>
    <t>I/19-20/23534</t>
  </si>
  <si>
    <t>I/19-20/23535</t>
  </si>
  <si>
    <t>I/19-20/23554</t>
  </si>
  <si>
    <t>33ACGPV5183M1Z0</t>
  </si>
  <si>
    <t>SRI NAGAAS SUPER MARKET</t>
  </si>
  <si>
    <t>I/19-20/23556</t>
  </si>
  <si>
    <t>I/19-20/23557</t>
  </si>
  <si>
    <t>I/19-20/23564</t>
  </si>
  <si>
    <t>I/19-20/23574</t>
  </si>
  <si>
    <t>I/19-20/23576</t>
  </si>
  <si>
    <t>I/19-20/23578</t>
  </si>
  <si>
    <t>33AAVPS7298H1ZR</t>
  </si>
  <si>
    <t>SAI BALA FRESH SUPERMARKET</t>
  </si>
  <si>
    <t>I/19-20/23590</t>
  </si>
  <si>
    <t>I/19-20/23608</t>
  </si>
  <si>
    <t>I/19-20/23629</t>
  </si>
  <si>
    <t>33ABSPF2406Q1ZE</t>
  </si>
  <si>
    <t>POOMANI SUPERMARKET.</t>
  </si>
  <si>
    <t>I/19-20/23655</t>
  </si>
  <si>
    <t>33ACMPE9497P1ZO</t>
  </si>
  <si>
    <t>NELLAI SUPER MARKET (KRM)</t>
  </si>
  <si>
    <t>I/19-20/23661</t>
  </si>
  <si>
    <t>I/19-20/23666</t>
  </si>
  <si>
    <t>I/19-20/23672</t>
  </si>
  <si>
    <t>I/19-20/23674</t>
  </si>
  <si>
    <t>I/19-20/23675</t>
  </si>
  <si>
    <t>33CKVPS3116C1Z5</t>
  </si>
  <si>
    <t>NEW MERCY SUPER MKT(KRM)</t>
  </si>
  <si>
    <t>I/19-20/23676</t>
  </si>
  <si>
    <t>I/19-20/23677</t>
  </si>
  <si>
    <t>33ALLPR9324G1ZU</t>
  </si>
  <si>
    <t>SEKAR STORE(MDM)</t>
  </si>
  <si>
    <t>I/19-20/23680</t>
  </si>
  <si>
    <t>33AAMFA2265K1ZF</t>
  </si>
  <si>
    <t>AMUTHU SUPER MARKET</t>
  </si>
  <si>
    <t>I/19-20/23684</t>
  </si>
  <si>
    <t>I/19-20/23685</t>
  </si>
  <si>
    <t>33ADRPR3404M1Z7</t>
  </si>
  <si>
    <t>P.S.PANDIAN HOME NEEDS</t>
  </si>
  <si>
    <t>I/19-20/23686</t>
  </si>
  <si>
    <t>I/19-20/23687</t>
  </si>
  <si>
    <t>I/19-20/23688</t>
  </si>
  <si>
    <t>33JSNPS1803R1ZX</t>
  </si>
  <si>
    <t>KJS FANCY</t>
  </si>
  <si>
    <t>I/19-20/23689</t>
  </si>
  <si>
    <t>I/19-20/23690</t>
  </si>
  <si>
    <t>I/19-20/23693</t>
  </si>
  <si>
    <t>I/19-20/23695</t>
  </si>
  <si>
    <t>I/19-20/23696</t>
  </si>
  <si>
    <t>I/19-20/23697</t>
  </si>
  <si>
    <t>I/19-20/23708</t>
  </si>
  <si>
    <t>I/19-20/23724</t>
  </si>
  <si>
    <t>33AOMPK8923Q1Z6</t>
  </si>
  <si>
    <t>MAGESH HYPER MARKET (HPM)</t>
  </si>
  <si>
    <t>I/19-20/23728</t>
  </si>
  <si>
    <t>33AJGPK4487Q1ZJ</t>
  </si>
  <si>
    <t>SRI GANESH MEDICAL-PML</t>
  </si>
  <si>
    <t>I/19-20/23734</t>
  </si>
  <si>
    <t>33AAAFW7947E1Z3</t>
  </si>
  <si>
    <t>WONDERS(PLM) -A</t>
  </si>
  <si>
    <t>I/19-20/23742</t>
  </si>
  <si>
    <t>33ACMFS6350H1ZY</t>
  </si>
  <si>
    <t>SM SUPER MARKET</t>
  </si>
  <si>
    <t>I/19-20/23743</t>
  </si>
  <si>
    <t>I/19-20/23744</t>
  </si>
  <si>
    <t>33AFJPS1978P1ZL</t>
  </si>
  <si>
    <t>BAWA MEDICAL(PLM) -A</t>
  </si>
  <si>
    <t>I/19-20/23745</t>
  </si>
  <si>
    <t>33AAKFD9794J1ZS</t>
  </si>
  <si>
    <t>DAY 2 DAY NEEDS</t>
  </si>
  <si>
    <t>I/19-20/23746</t>
  </si>
  <si>
    <t>33AAVFA1464B1ZQ</t>
  </si>
  <si>
    <t>AMMA SUPERMARKET (HPM)</t>
  </si>
  <si>
    <t>I/19-20/23747</t>
  </si>
  <si>
    <t>33AHYPM7663C1ZX</t>
  </si>
  <si>
    <t>ANADHA SUPER MARKET -A</t>
  </si>
  <si>
    <t>I/19-20/23748</t>
  </si>
  <si>
    <t>33AAVFS8717R1Z1</t>
  </si>
  <si>
    <t>SINGAPORE SHOPPEE(PLM) -A</t>
  </si>
  <si>
    <t>I/19-20/23749</t>
  </si>
  <si>
    <t>I/19-20/23763</t>
  </si>
  <si>
    <t>I/19-20/23785</t>
  </si>
  <si>
    <t>33BATPR3803E1ZO</t>
  </si>
  <si>
    <t>RAVI PROVISION (MDM)</t>
  </si>
  <si>
    <t>I/19-20/23788</t>
  </si>
  <si>
    <t>33GMJPS3421N1ZM</t>
  </si>
  <si>
    <t>PUSHPAM STORE ( AGRM )</t>
  </si>
  <si>
    <t>I/19-20/23805</t>
  </si>
  <si>
    <t>33AJJPD1220D1Z5</t>
  </si>
  <si>
    <t>KANNAN STORE(E.TBM)</t>
  </si>
  <si>
    <t>I/19-20/23808</t>
  </si>
  <si>
    <t>I/19-20/23832</t>
  </si>
  <si>
    <t>I/19-20/23870</t>
  </si>
  <si>
    <t>I/19-20/23875</t>
  </si>
  <si>
    <t>I/19-20/23923</t>
  </si>
  <si>
    <t>I/19-20/23926</t>
  </si>
  <si>
    <t>I/19-20/23927</t>
  </si>
  <si>
    <t>I/19-20/23928</t>
  </si>
  <si>
    <t>33BUSPM6544E1ZD</t>
  </si>
  <si>
    <t>TSM STORE</t>
  </si>
  <si>
    <t>I/19-20/23929</t>
  </si>
  <si>
    <t>I/19-20/23930</t>
  </si>
  <si>
    <t>I/19-20/23938</t>
  </si>
  <si>
    <t>I/19-20/23942</t>
  </si>
  <si>
    <t>I/19-20/23948</t>
  </si>
  <si>
    <t>I/19-20/23950</t>
  </si>
  <si>
    <t>33CHLPP3439C1ZF</t>
  </si>
  <si>
    <t>MAHALAKSHIMI SUPER MARKET - HPM</t>
  </si>
  <si>
    <t>I/19-20/23953</t>
  </si>
  <si>
    <t>I/19-20/23960</t>
  </si>
  <si>
    <t>I/19-20/23984</t>
  </si>
  <si>
    <t>I/19-20/23996</t>
  </si>
  <si>
    <t>I/19-20/24024</t>
  </si>
  <si>
    <t>I/19-20/24029</t>
  </si>
  <si>
    <t>I/19-20/24109</t>
  </si>
  <si>
    <t>S.K TRADERS (AMMA APPA STORE)</t>
  </si>
  <si>
    <t>I/19-20/24136</t>
  </si>
  <si>
    <t>33AANFN2273R1ZN</t>
  </si>
  <si>
    <t>NALAM ANGADI(HPM)</t>
  </si>
  <si>
    <t>I/19-20/24145</t>
  </si>
  <si>
    <t>33CAKPR8614P3ZW</t>
  </si>
  <si>
    <t>7/7 SUPER MARKET</t>
  </si>
  <si>
    <t>I/19-20/24148</t>
  </si>
  <si>
    <t>33ACKPN3669A1ZQ</t>
  </si>
  <si>
    <t>LAKSHMI SUPER MARKET(CHE)</t>
  </si>
  <si>
    <t>I/19-20/24150</t>
  </si>
  <si>
    <t>I/19-20/24152</t>
  </si>
  <si>
    <t>33ADNPV6893J1ZM</t>
  </si>
  <si>
    <t>ARADHANA SUPER MARKET</t>
  </si>
  <si>
    <t>I/19-20/24155</t>
  </si>
  <si>
    <t>33EHIPS0159F1ZC</t>
  </si>
  <si>
    <t>FAMILY SUPERMARKET-PML</t>
  </si>
  <si>
    <t>I/19-20/24161</t>
  </si>
  <si>
    <t>33CJLPM7861F1ZX</t>
  </si>
  <si>
    <t>DAY 2 DAY SMART -PAL</t>
  </si>
  <si>
    <t>I/19-20/24167</t>
  </si>
  <si>
    <t>33AZIPS1777P2ZJ</t>
  </si>
  <si>
    <t>AMMA SUPER MARKET</t>
  </si>
  <si>
    <t>I/19-20/24170</t>
  </si>
  <si>
    <t>LAXMI SUPERMARKET-ZPLM</t>
  </si>
  <si>
    <t>I/19-20/24178</t>
  </si>
  <si>
    <t>I/19-20/24198</t>
  </si>
  <si>
    <t>I/19-20/24208</t>
  </si>
  <si>
    <t>33AQMPR9777K1ZT</t>
  </si>
  <si>
    <t>KK SUPER MARKET</t>
  </si>
  <si>
    <t>I/19-20/24209</t>
  </si>
  <si>
    <t>I/19-20/24210</t>
  </si>
  <si>
    <t>SEKAR STORES { CAMP ROAD }</t>
  </si>
  <si>
    <t>I/19-20/24214</t>
  </si>
  <si>
    <t>33AIZPP1686L1ZC</t>
  </si>
  <si>
    <t>KUMAR SRI STORE(POL) -A</t>
  </si>
  <si>
    <t>I/19-20/24216</t>
  </si>
  <si>
    <t>PRIME MART SUPER MARKET(UNITED BLOOM)</t>
  </si>
  <si>
    <t>I/19-20/24218</t>
  </si>
  <si>
    <t>I/19-20/24220</t>
  </si>
  <si>
    <t>I/19-20/24221</t>
  </si>
  <si>
    <t>33AXEPJ1714F1Z1</t>
  </si>
  <si>
    <t>MAHADEV SUPER MARKET (MDM)</t>
  </si>
  <si>
    <t>I/19-20/24226</t>
  </si>
  <si>
    <t>I/19-20/24242</t>
  </si>
  <si>
    <t>JAYAM SUPER MARKET CAMP ROAD</t>
  </si>
  <si>
    <t>I/19-20/24244</t>
  </si>
  <si>
    <t>I/19-20/24248</t>
  </si>
  <si>
    <t>33DCUPS7432F1Z5</t>
  </si>
  <si>
    <t>ALAGAR SUPER MARKET (SLR)</t>
  </si>
  <si>
    <t>I/19-20/24254</t>
  </si>
  <si>
    <t>I/19-20/24255</t>
  </si>
  <si>
    <t>33ALVPB8569R1Z0</t>
  </si>
  <si>
    <t>NILGIRIS(KARTHIKEYAN ENTERPRISES)</t>
  </si>
  <si>
    <t>I/19-20/24259</t>
  </si>
  <si>
    <t>I/19-20/24260</t>
  </si>
  <si>
    <t>I/19-20/24262</t>
  </si>
  <si>
    <t>I/19-20/24266</t>
  </si>
  <si>
    <t>33AOMPS8562D2ZL</t>
  </si>
  <si>
    <t>A ONE PROVISION STORES</t>
  </si>
  <si>
    <t>I/19-20/24268</t>
  </si>
  <si>
    <t>I/19-20/24269</t>
  </si>
  <si>
    <t>I/19-20/24283</t>
  </si>
  <si>
    <t>I/19-20/24297</t>
  </si>
  <si>
    <t>I/19-20/24298</t>
  </si>
  <si>
    <t>I/19-20/24326</t>
  </si>
  <si>
    <t>I/19-20/24328</t>
  </si>
  <si>
    <t>I/19-20/24249</t>
  </si>
  <si>
    <t>I/19-20/24338</t>
  </si>
  <si>
    <t>I/19-20/24341</t>
  </si>
  <si>
    <t>I/19-20/24346</t>
  </si>
  <si>
    <t>I/19-20/24349</t>
  </si>
  <si>
    <t>I/19-20/24352</t>
  </si>
  <si>
    <t>I/19-20/24360</t>
  </si>
  <si>
    <t>I/19-20/24367</t>
  </si>
  <si>
    <t>I/19-20/24377</t>
  </si>
  <si>
    <t>I/19-20/24378</t>
  </si>
  <si>
    <t>I/19-20/24379</t>
  </si>
  <si>
    <t>I/19-20/24380</t>
  </si>
  <si>
    <t>I/19-20/24381</t>
  </si>
  <si>
    <t>33AGBPR3162P1Z4</t>
  </si>
  <si>
    <t>L.R. DEPARTMENTAL STORES</t>
  </si>
  <si>
    <t>I/19-20/24382</t>
  </si>
  <si>
    <t>I/19-20/24383</t>
  </si>
  <si>
    <t>33AZMPS4111K1Z8</t>
  </si>
  <si>
    <t>L R STORE</t>
  </si>
  <si>
    <t>I/19-20/24385</t>
  </si>
  <si>
    <t>I/19-20/24386</t>
  </si>
  <si>
    <t>I/19-20/24387</t>
  </si>
  <si>
    <t>I/19-20/24388</t>
  </si>
  <si>
    <t>I/19-20/24390</t>
  </si>
  <si>
    <t>33AUKPM2174R1Z1</t>
  </si>
  <si>
    <t>GREENS SUPER MARKET/HPM</t>
  </si>
  <si>
    <t>I/19-20/24392</t>
  </si>
  <si>
    <t>I/19-20/24395</t>
  </si>
  <si>
    <t>I/19-20/24396</t>
  </si>
  <si>
    <t>N.B STORE (CHR)</t>
  </si>
  <si>
    <t>I/19-20/24398</t>
  </si>
  <si>
    <t>I/19-20/24400</t>
  </si>
  <si>
    <t>I/19-20/24402</t>
  </si>
  <si>
    <t>I/19-20/24413</t>
  </si>
  <si>
    <t>I/19-20/24425</t>
  </si>
  <si>
    <t>I/19-20/24455</t>
  </si>
  <si>
    <t>33AACCF4532D1Z7</t>
  </si>
  <si>
    <t>NILGIRIS (FINE MART)</t>
  </si>
  <si>
    <t>I/19-20/24459</t>
  </si>
  <si>
    <t>I/19-20/24463</t>
  </si>
  <si>
    <t>I/19-20/24481</t>
  </si>
  <si>
    <t>33BQZPC6003K1ZP</t>
  </si>
  <si>
    <t>ANANDA STORE(O.PLM) -C</t>
  </si>
  <si>
    <t>I/19-20/24483</t>
  </si>
  <si>
    <t>33AAUPE7267K2Z5</t>
  </si>
  <si>
    <t>EZHILARASI STORE</t>
  </si>
  <si>
    <t>I/19-20/24492</t>
  </si>
  <si>
    <t>I/19-20/24505</t>
  </si>
  <si>
    <t>33DCKPS0284R1ZU</t>
  </si>
  <si>
    <t>PALANI VILASGHEE .</t>
  </si>
  <si>
    <t>I/19-20/24507</t>
  </si>
  <si>
    <t>33DCIPS0066P1Z4</t>
  </si>
  <si>
    <t>SABITRI PROVISION SHOP-NGN</t>
  </si>
  <si>
    <t>I/19-20/24513</t>
  </si>
  <si>
    <t>33AHDPJ7378L1ZY</t>
  </si>
  <si>
    <t>COLLEGE BAKERY(PLM) -A</t>
  </si>
  <si>
    <t>I/19-20/24527</t>
  </si>
  <si>
    <t>33AAPFR7047D1Z4</t>
  </si>
  <si>
    <t>RAJAN STORE</t>
  </si>
  <si>
    <t>I/19-20/24540</t>
  </si>
  <si>
    <t>I/19-20/24549</t>
  </si>
  <si>
    <t>I/19-20/24558</t>
  </si>
  <si>
    <t>33CJVPS2774K1ZC</t>
  </si>
  <si>
    <t>JK SUPERMARKET</t>
  </si>
  <si>
    <t>I/19-20/24618</t>
  </si>
  <si>
    <t>I/19-20/24624</t>
  </si>
  <si>
    <t>I/19-20/24625</t>
  </si>
  <si>
    <t>I/19-20/24630</t>
  </si>
  <si>
    <t>I/19-20/24685</t>
  </si>
  <si>
    <t>I/19-20/24687</t>
  </si>
  <si>
    <t>I/19-20/24696</t>
  </si>
  <si>
    <t>33CBBPK4022Q1ZO</t>
  </si>
  <si>
    <t>THIRU SENTHIL ANDAVAR STORE</t>
  </si>
  <si>
    <t>I/19-20/24716</t>
  </si>
  <si>
    <t>33ALAPA2595H1ZH</t>
  </si>
  <si>
    <t>BEST &amp; BEST SUPER SHOPPE</t>
  </si>
  <si>
    <t>I/19-20/24729</t>
  </si>
  <si>
    <t>I/19-20/24730</t>
  </si>
  <si>
    <t>I/19-20/24783</t>
  </si>
  <si>
    <t>33AAUFP3967B1Z0</t>
  </si>
  <si>
    <t>PICK N PACK DEPARTMENTAL STORES(AGRM)</t>
  </si>
  <si>
    <t>I/19-20/24792</t>
  </si>
  <si>
    <t>I/19-20/24793</t>
  </si>
  <si>
    <t>I/19-20/24794</t>
  </si>
  <si>
    <t>I/19-20/24796</t>
  </si>
  <si>
    <t>I/19-20/24797</t>
  </si>
  <si>
    <t>I/19-20/24798</t>
  </si>
  <si>
    <t>I/19-20/24799</t>
  </si>
  <si>
    <t>I/19-20/24807</t>
  </si>
  <si>
    <t>I/19-20/24809</t>
  </si>
  <si>
    <t>I/19-20/24842</t>
  </si>
  <si>
    <t>I/19-20/24861</t>
  </si>
  <si>
    <t>I/19-20/24873</t>
  </si>
  <si>
    <t>I/19-20/24879</t>
  </si>
  <si>
    <t>I/19-20/24886</t>
  </si>
  <si>
    <t>33AEBPB5141E1ZC</t>
  </si>
  <si>
    <t>SHREE GANESH GENERAL STORES</t>
  </si>
  <si>
    <t>I/19-20/24904</t>
  </si>
  <si>
    <t>I/19-20/24906</t>
  </si>
  <si>
    <t>I/19-20/24909</t>
  </si>
  <si>
    <t>I/19-20/24911</t>
  </si>
  <si>
    <t>33AQOPJ3177F1ZS</t>
  </si>
  <si>
    <t>MORIHA MEGA MART (AGRM)</t>
  </si>
  <si>
    <t>I/19-20/24913</t>
  </si>
  <si>
    <t>I/19-20/24914</t>
  </si>
  <si>
    <t>I/19-20/24915</t>
  </si>
  <si>
    <t>I/19-20/24924</t>
  </si>
  <si>
    <t>I/19-20/24939</t>
  </si>
  <si>
    <t>SRI GANAPATHY SWEETS&amp;BAKERY (MDM)-2</t>
  </si>
  <si>
    <t>I/19-20/24946</t>
  </si>
  <si>
    <t>I/19-20/24966</t>
  </si>
  <si>
    <t>I/19-20/24976</t>
  </si>
  <si>
    <t>I/19-20/25008</t>
  </si>
  <si>
    <t>I/19-20/25029</t>
  </si>
  <si>
    <t>33AUCPA6693H1ZQ</t>
  </si>
  <si>
    <t>NANGANALLUR SRI ANJANEYAR SUPERMARKET</t>
  </si>
  <si>
    <t>I/19-20/25034</t>
  </si>
  <si>
    <t>33AVTPR5129B1ZH</t>
  </si>
  <si>
    <t>UNIVERSAL SUPER MARKET</t>
  </si>
  <si>
    <t>I/19-20/25035</t>
  </si>
  <si>
    <t>33ABEFA8124C1Z0</t>
  </si>
  <si>
    <t>ANNAI SUPER MARKET</t>
  </si>
  <si>
    <t>I/19-20/25045</t>
  </si>
  <si>
    <t>I/19-20/25055</t>
  </si>
  <si>
    <t>I/19-20/25056</t>
  </si>
  <si>
    <t>I/19-20/25057</t>
  </si>
  <si>
    <t>I/19-20/25058</t>
  </si>
  <si>
    <t>I/19-20/25059</t>
  </si>
  <si>
    <t>33EWOPP1639C1ZH</t>
  </si>
  <si>
    <t>NEW SARAVANA SUPER MARKET</t>
  </si>
  <si>
    <t>I/19-20/25060</t>
  </si>
  <si>
    <t>I/19-20/25066</t>
  </si>
  <si>
    <t>I/19-20/25067</t>
  </si>
  <si>
    <t>I/19-20/25084</t>
  </si>
  <si>
    <t>I/19-20/25089</t>
  </si>
  <si>
    <t>33AWNPM5093J1Z2</t>
  </si>
  <si>
    <t>PADMAVATHY PROVISION -A</t>
  </si>
  <si>
    <t>I/19-20/25102</t>
  </si>
  <si>
    <t>I/19-20/25104</t>
  </si>
  <si>
    <t>I/19-20/25111</t>
  </si>
  <si>
    <t>I/19-20/25118</t>
  </si>
  <si>
    <t>I/19-20/25124</t>
  </si>
  <si>
    <t>I/19-20/25126</t>
  </si>
  <si>
    <t>I/19-20/25127</t>
  </si>
  <si>
    <t>I/19-20/25135</t>
  </si>
  <si>
    <t>I/19-20/25138</t>
  </si>
  <si>
    <t>I/19-20/25140</t>
  </si>
  <si>
    <t>I/19-20/25143</t>
  </si>
  <si>
    <t>33ASCPR6070R1Z5</t>
  </si>
  <si>
    <t>LINGAM STORE(MDM)</t>
  </si>
  <si>
    <t>I/19-20/25148</t>
  </si>
  <si>
    <t>I/19-20/25149</t>
  </si>
  <si>
    <t>I/19-20/25151</t>
  </si>
  <si>
    <t>I/19-20/25159</t>
  </si>
  <si>
    <t>I/19-20/25162</t>
  </si>
  <si>
    <t>I/19-20/25180</t>
  </si>
  <si>
    <t>I/19-20/25193</t>
  </si>
  <si>
    <t>I/19-20/25194</t>
  </si>
  <si>
    <t>I/19-20/25197</t>
  </si>
  <si>
    <t>33AACPC6408N1ZV</t>
  </si>
  <si>
    <t>ANANDHI MINI DEPARTMENT</t>
  </si>
  <si>
    <t>I/19-20/25200</t>
  </si>
  <si>
    <t>I/19-20/25202</t>
  </si>
  <si>
    <t>SRI PERUMAL SUPERMARKET-ZPLM2</t>
  </si>
  <si>
    <t>I/19-20/25204</t>
  </si>
  <si>
    <t>I/19-20/25205</t>
  </si>
  <si>
    <t>I/19-20/25209</t>
  </si>
  <si>
    <t>I/19-20/25210</t>
  </si>
  <si>
    <t>I/19-20/25213</t>
  </si>
  <si>
    <t>I/19-20/25215</t>
  </si>
  <si>
    <t>I/19-20/25219</t>
  </si>
  <si>
    <t>33BMHPS4442Q1ZG</t>
  </si>
  <si>
    <t>SS SUPERMARKET-PML</t>
  </si>
  <si>
    <t>I/19-20/25223</t>
  </si>
  <si>
    <t>I/19-20/25226</t>
  </si>
  <si>
    <t>I/19-20/25231</t>
  </si>
  <si>
    <t>DAY TO DAY NEEDS SUPPER MARKET</t>
  </si>
  <si>
    <t>I/19-20/25232</t>
  </si>
  <si>
    <t>I/19-20/25236</t>
  </si>
  <si>
    <t>I/19-20/25247</t>
  </si>
  <si>
    <t>SRI GANAPATHY SWEETS &amp; BAKERY (KRM)</t>
  </si>
  <si>
    <t>I/19-20/25256</t>
  </si>
  <si>
    <t>I/19-20/25261</t>
  </si>
  <si>
    <t>I/19-20/25272</t>
  </si>
  <si>
    <t>I/19-20/25273</t>
  </si>
  <si>
    <t>33DEKPK8816R1ZO</t>
  </si>
  <si>
    <t>RAJESWARI SUPER MARKET (KRM)</t>
  </si>
  <si>
    <t>I/19-20/25277</t>
  </si>
  <si>
    <t>33AJFPN8349F1Z3</t>
  </si>
  <si>
    <t>SRI VENKATESHWARA SUPER MARKET(AGRM)</t>
  </si>
  <si>
    <t>I/19-20/25278</t>
  </si>
  <si>
    <t>33AJLPA4281B1ZR</t>
  </si>
  <si>
    <t>RAJENDRAN PROVISION STORE</t>
  </si>
  <si>
    <t>I/19-20/25281</t>
  </si>
  <si>
    <t>I/19-20/25283</t>
  </si>
  <si>
    <t>I/19-20/25309</t>
  </si>
  <si>
    <t>33AAOFB5063A1ZV</t>
  </si>
  <si>
    <t>BAKERY GARDEN 2</t>
  </si>
  <si>
    <t>I/19-20/25316</t>
  </si>
  <si>
    <t>I/19-20/25323</t>
  </si>
  <si>
    <t>I/19-20/25337</t>
  </si>
  <si>
    <t>I/19-20/25353</t>
  </si>
  <si>
    <t>I/19-20/25370</t>
  </si>
  <si>
    <t>I/19-20/25354</t>
  </si>
  <si>
    <t>I/19-20/25418</t>
  </si>
  <si>
    <t>I/19-20/25419</t>
  </si>
  <si>
    <t>I/19-20/25421</t>
  </si>
  <si>
    <t>I/19-20/25422</t>
  </si>
  <si>
    <t>33AUCPS8738F2ZD</t>
  </si>
  <si>
    <t>SRINIVASAN STORE - RKM</t>
  </si>
  <si>
    <t>I/19-20/25435</t>
  </si>
  <si>
    <t>I/19-20/25436</t>
  </si>
  <si>
    <t>I/19-20/25443</t>
  </si>
  <si>
    <t>I/19-20/25448</t>
  </si>
  <si>
    <t>33AACFU9711E1ZD</t>
  </si>
  <si>
    <t>UNIK ASSOCIATES (NILGGIRIS)</t>
  </si>
  <si>
    <t>I/19-20/25450</t>
  </si>
  <si>
    <t>I/19-20/25452</t>
  </si>
  <si>
    <t>I/19-20/25462</t>
  </si>
  <si>
    <t>I/19-20/25474</t>
  </si>
  <si>
    <t>I/19-20/25475</t>
  </si>
  <si>
    <t>33AGYPV0784A1Z2</t>
  </si>
  <si>
    <t>THANGAM SUPER MARKET</t>
  </si>
  <si>
    <t>I/19-20/25476</t>
  </si>
  <si>
    <t>I/19-20/25477</t>
  </si>
  <si>
    <t>I/19-20/25478</t>
  </si>
  <si>
    <t>33ACLFS8690K1ZD</t>
  </si>
  <si>
    <t>SMART FRESH SUPER MARKET</t>
  </si>
  <si>
    <t>I/19-20/25481</t>
  </si>
  <si>
    <t>I/19-20/25473</t>
  </si>
  <si>
    <t>I/19-20/25466</t>
  </si>
  <si>
    <t>33DAGPM9972Q1ZP</t>
  </si>
  <si>
    <t>BALAJI SUPER MARKET</t>
  </si>
  <si>
    <t>I/19-20/25484</t>
  </si>
  <si>
    <t>I/19-20/25492</t>
  </si>
  <si>
    <t>I/19-20/25495</t>
  </si>
  <si>
    <t>I/19-20/25506</t>
  </si>
  <si>
    <t>I/19-20/25511</t>
  </si>
  <si>
    <t>I/19-20/25523</t>
  </si>
  <si>
    <t>33ASPPV1647M1Z1</t>
  </si>
  <si>
    <t>SANGLI STORE(MBM)-9840733933.</t>
  </si>
  <si>
    <t>I/19-20/25531</t>
  </si>
  <si>
    <t>I/19-20/25537</t>
  </si>
  <si>
    <t>I/19-20/25539</t>
  </si>
  <si>
    <t>I/19-20/25544</t>
  </si>
  <si>
    <t>I/19-20/25545</t>
  </si>
  <si>
    <t>33AIHPA0742J2ZP</t>
  </si>
  <si>
    <t>GREEN SUPER MAARKET</t>
  </si>
  <si>
    <t>I/19-20/25546</t>
  </si>
  <si>
    <t>I/19-20/25555</t>
  </si>
  <si>
    <t>I/19-20/25580</t>
  </si>
  <si>
    <t>I/19-20/25594</t>
  </si>
  <si>
    <t>I/19-20/25600</t>
  </si>
  <si>
    <t>I/19-20/25611</t>
  </si>
  <si>
    <t>I/19-20/25618</t>
  </si>
  <si>
    <t>I/19-20/25632</t>
  </si>
  <si>
    <t>33AGZPR2788P1Z2</t>
  </si>
  <si>
    <t>RAJENDRA STORE PVM -A</t>
  </si>
  <si>
    <t>I/19-20/25646</t>
  </si>
  <si>
    <t>ANNAI STORE (PLM (V) -B</t>
  </si>
  <si>
    <t>I/19-20/25647</t>
  </si>
  <si>
    <t>I/19-20/25649</t>
  </si>
  <si>
    <t>I/19-20/25682</t>
  </si>
  <si>
    <t>I/19-20/25686</t>
  </si>
  <si>
    <t>I/19-20/25687</t>
  </si>
  <si>
    <t>I/19-20/25688</t>
  </si>
  <si>
    <t>I/19-20/25695</t>
  </si>
  <si>
    <t>I/19-20/25696</t>
  </si>
  <si>
    <t>I/19-20/25340</t>
  </si>
  <si>
    <t>I/19-20/25736</t>
  </si>
  <si>
    <t>I/19-20/25780</t>
  </si>
  <si>
    <t>I/19-20/25781</t>
  </si>
  <si>
    <t>I/19-20/25783</t>
  </si>
  <si>
    <t>I/19-20/25788</t>
  </si>
  <si>
    <t>I/19-20/25789</t>
  </si>
  <si>
    <t>I/19-20/25790</t>
  </si>
  <si>
    <t>I/19-20/25787</t>
  </si>
  <si>
    <t>NOOR SUPER MARKET</t>
  </si>
  <si>
    <t>I/19-20/25799</t>
  </si>
  <si>
    <t>I/19-20/25812</t>
  </si>
  <si>
    <t>I/19-20/25830</t>
  </si>
  <si>
    <t>I/19-20/25832</t>
  </si>
  <si>
    <t>I/19-20/25833</t>
  </si>
  <si>
    <t>I/19-20/25837</t>
  </si>
  <si>
    <t>I/19-20/25841</t>
  </si>
  <si>
    <t>I/19-20/25847</t>
  </si>
  <si>
    <t>33AFOPN0253R1ZZ</t>
  </si>
  <si>
    <t>MAHA LAKSHMI STORE (CHR) -A</t>
  </si>
  <si>
    <t>I/19-20/25864</t>
  </si>
  <si>
    <t>I/19-20/25887</t>
  </si>
  <si>
    <t>I/19-20/25902</t>
  </si>
  <si>
    <t>I/19-20/25910</t>
  </si>
  <si>
    <t>I/19-20/25911</t>
  </si>
  <si>
    <t>I/19-20/25933</t>
  </si>
  <si>
    <t>I/19-20/25934</t>
  </si>
  <si>
    <t>33ADWPJ8344F1Z8</t>
  </si>
  <si>
    <t>KARPAGAM SRI STORE(PLM) -B</t>
  </si>
  <si>
    <t>I/19-20/25935</t>
  </si>
  <si>
    <t>I/19-20/25941</t>
  </si>
  <si>
    <t>I/19-20/25942</t>
  </si>
  <si>
    <t>I/19-20/25944</t>
  </si>
  <si>
    <t>I/19-20/25973</t>
  </si>
  <si>
    <t>I/19-20/25976</t>
  </si>
  <si>
    <t>I/19-20/25977</t>
  </si>
  <si>
    <t>I/19-20/25983</t>
  </si>
  <si>
    <t>I/19-20/25988</t>
  </si>
  <si>
    <t>33ABLFM0813H1ZJ</t>
  </si>
  <si>
    <t>MURUGAN STORES SUPER MARKET</t>
  </si>
  <si>
    <t>I/19-20/25991</t>
  </si>
  <si>
    <t>I/19-20/25995</t>
  </si>
  <si>
    <t>ANNAI STORE (PLM (V) -B_CG</t>
  </si>
  <si>
    <t>I/19-20/25996</t>
  </si>
  <si>
    <t>33AWVPJ0421F1ZS</t>
  </si>
  <si>
    <t>GANESH SUPER MARKET</t>
  </si>
  <si>
    <t>I/19-20/25998</t>
  </si>
  <si>
    <t>I/19-20/26002</t>
  </si>
  <si>
    <t>33AVDPA9735G1ZS</t>
  </si>
  <si>
    <t>AISHWARYA SUPER MARKET</t>
  </si>
  <si>
    <t>I/19-20/26008</t>
  </si>
  <si>
    <t>I/19-20/26009</t>
  </si>
  <si>
    <t>I/19-20/26010</t>
  </si>
  <si>
    <t>I/19-20/26011</t>
  </si>
  <si>
    <t>33BBEPR8092P1ZV</t>
  </si>
  <si>
    <t>POORVIKA SUPER MARKER....</t>
  </si>
  <si>
    <t>I/19-20/26012</t>
  </si>
  <si>
    <t>I/19-20/26014</t>
  </si>
  <si>
    <t>I/19-20/26016</t>
  </si>
  <si>
    <t>33ACOPC7114R1ZA</t>
  </si>
  <si>
    <t>PANDIAN SUPER MARKET(CHRM)</t>
  </si>
  <si>
    <t>I/19-20/26017</t>
  </si>
  <si>
    <t>I/19-20/26018</t>
  </si>
  <si>
    <t>I/19-20/26019</t>
  </si>
  <si>
    <t>33AANFV0742M1ZV</t>
  </si>
  <si>
    <t>SEEDS NATURAL MARKET (HPM)</t>
  </si>
  <si>
    <t>I/19-20/26022</t>
  </si>
  <si>
    <t>33ALIPS2520E1ZG</t>
  </si>
  <si>
    <t>MURUGAN SUPER MARKET(HPM)</t>
  </si>
  <si>
    <t>I/19-20/26028</t>
  </si>
  <si>
    <t>I/19-20/26033</t>
  </si>
  <si>
    <t>I/19-20/26035</t>
  </si>
  <si>
    <t>I/19-20/26038</t>
  </si>
  <si>
    <t>JAYAMANGALAM STORE</t>
  </si>
  <si>
    <t>I/19-20/26064</t>
  </si>
  <si>
    <t>I/19-20/26078</t>
  </si>
  <si>
    <t>I/19-20/26082</t>
  </si>
  <si>
    <t>I/19-20/26122</t>
  </si>
  <si>
    <t>I/19-20/26148</t>
  </si>
  <si>
    <t>I/19-20/26158</t>
  </si>
  <si>
    <t>I/19-20/26159</t>
  </si>
  <si>
    <t>I/19-20/26168</t>
  </si>
  <si>
    <t>I/19-20/26183</t>
  </si>
  <si>
    <t>I/19-20/26188</t>
  </si>
  <si>
    <t>33BRMPM5330H1ZT</t>
  </si>
  <si>
    <t>VENKATHESWARA SRI SWEETS&amp;BAKERY(SEL)</t>
  </si>
  <si>
    <t>I/19-20/26192</t>
  </si>
  <si>
    <t>I/19-20/26195</t>
  </si>
  <si>
    <t>I/19-20/26212</t>
  </si>
  <si>
    <t>I/19-20/26231</t>
  </si>
  <si>
    <t>I/19-20/26246</t>
  </si>
  <si>
    <t>I/19-20/26303</t>
  </si>
  <si>
    <t>33AAHFC4636K1ZF</t>
  </si>
  <si>
    <t>CORTEX ENTERPRISES -W</t>
  </si>
  <si>
    <t>I/19-20/26317</t>
  </si>
  <si>
    <t>I/19-20/26331</t>
  </si>
  <si>
    <t>I/19-20/26332</t>
  </si>
  <si>
    <t>I/19-20/26333</t>
  </si>
  <si>
    <t>I/19-20/26334</t>
  </si>
  <si>
    <t>I/19-20/26338</t>
  </si>
  <si>
    <t>I/19-20/26339</t>
  </si>
  <si>
    <t>I/19-20/26340</t>
  </si>
  <si>
    <t>I/19-20/26342</t>
  </si>
  <si>
    <t>I/19-20/26345</t>
  </si>
  <si>
    <t>I/19-20/26374</t>
  </si>
  <si>
    <t>I/19-20/26198</t>
  </si>
  <si>
    <t>I/19-20/26202</t>
  </si>
  <si>
    <t>I/19-20/26160</t>
  </si>
  <si>
    <t>33BMRPS6327Q1Z2</t>
  </si>
  <si>
    <t>S.K.R.SUPER MARKET</t>
  </si>
  <si>
    <t>I/19-20/26430</t>
  </si>
  <si>
    <t>I/19-20/26436</t>
  </si>
  <si>
    <t>I/19-20/26448</t>
  </si>
  <si>
    <t>I/19-20/26451</t>
  </si>
  <si>
    <t>I/19-20/26453</t>
  </si>
  <si>
    <t>I/19-20/26486</t>
  </si>
  <si>
    <t>I/19-20/26490</t>
  </si>
  <si>
    <t>I/19-20/26507</t>
  </si>
  <si>
    <t>I/19-20/26508</t>
  </si>
  <si>
    <t>I/19-20/26516</t>
  </si>
  <si>
    <t>33ESSPS1505J1ZE</t>
  </si>
  <si>
    <t>LU LU EXPRESS- 8925482455</t>
  </si>
  <si>
    <t>I/19-20/26527</t>
  </si>
  <si>
    <t>I/19-20/26534</t>
  </si>
  <si>
    <t>I/19-20/26537</t>
  </si>
  <si>
    <t>I/19-20/26543</t>
  </si>
  <si>
    <t>I/19-20/26546</t>
  </si>
  <si>
    <t>I/19-20/26548</t>
  </si>
  <si>
    <t>I/19-20/26556</t>
  </si>
  <si>
    <t>I/19-20/26566</t>
  </si>
  <si>
    <t>BALA SAI NARAYANA AGENCIES BPCL DEALER</t>
  </si>
  <si>
    <t>I/19-20/26567</t>
  </si>
  <si>
    <t>I/19-20/26568</t>
  </si>
  <si>
    <t>I/19-20/26571</t>
  </si>
  <si>
    <t>I/19-20/26576</t>
  </si>
  <si>
    <t>I/19-20/26578</t>
  </si>
  <si>
    <t>33AQNPB5754B1Z6</t>
  </si>
  <si>
    <t>SK MALIGAI STORE</t>
  </si>
  <si>
    <t>I/19-20/26583</t>
  </si>
  <si>
    <t>I/19-20/26593</t>
  </si>
  <si>
    <t>I/19-20/26594</t>
  </si>
  <si>
    <t>I/19-20/26595</t>
  </si>
  <si>
    <t>I/19-20/26605</t>
  </si>
  <si>
    <t>I/19-20/26612</t>
  </si>
  <si>
    <t>I/19-20/26613</t>
  </si>
  <si>
    <t>I/19-20/26615</t>
  </si>
  <si>
    <t>I/19-20/26617</t>
  </si>
  <si>
    <t>33BBPPS5574Q1ZK</t>
  </si>
  <si>
    <t>S.M.K.KRISHNA STORE(PML) -B</t>
  </si>
  <si>
    <t>I/19-20/26628</t>
  </si>
  <si>
    <t>I/19-20/26636</t>
  </si>
  <si>
    <t>I/19-20/26637</t>
  </si>
  <si>
    <t>I/19-20/26638</t>
  </si>
  <si>
    <t>I/19-20/26639</t>
  </si>
  <si>
    <t>I/19-20/26640</t>
  </si>
  <si>
    <t>I/19-20/26641</t>
  </si>
  <si>
    <t>I/19-20/26642</t>
  </si>
  <si>
    <t>33AQVPC1989M1Z5</t>
  </si>
  <si>
    <t>ANANDHI SUPER MARKET</t>
  </si>
  <si>
    <t>I/19-20/26643</t>
  </si>
  <si>
    <t>I/19-20/26644</t>
  </si>
  <si>
    <t>I/19-20/26645</t>
  </si>
  <si>
    <t>I/19-20/26646</t>
  </si>
  <si>
    <t>33ASLPM4087C1ZR</t>
  </si>
  <si>
    <t>VIVASAAYAM STORE</t>
  </si>
  <si>
    <t>I/19-20/26647</t>
  </si>
  <si>
    <t>I/19-20/26648</t>
  </si>
  <si>
    <t>I/19-20/26666</t>
  </si>
  <si>
    <t>I/19-20/26675</t>
  </si>
  <si>
    <t>I/19-20/26702</t>
  </si>
  <si>
    <t>I/19-20/26708</t>
  </si>
  <si>
    <t>I/19-20/26712</t>
  </si>
  <si>
    <t>I/19-20/26715</t>
  </si>
  <si>
    <t>I/19-20/26731</t>
  </si>
  <si>
    <t>I/19-20/26742</t>
  </si>
  <si>
    <t>I/19-20/26749</t>
  </si>
  <si>
    <t>I/19-20/26763</t>
  </si>
  <si>
    <t>I/19-20/26765</t>
  </si>
  <si>
    <t>I/19-20/26793</t>
  </si>
  <si>
    <t>I/19-20/26795</t>
  </si>
  <si>
    <t>I/19-20/26801</t>
  </si>
  <si>
    <t>I/19-20/26807</t>
  </si>
  <si>
    <t>I/19-20/26817</t>
  </si>
  <si>
    <t>I/19-20/26827</t>
  </si>
  <si>
    <t>I/19-20/26852</t>
  </si>
  <si>
    <t>I/19-20/26863</t>
  </si>
  <si>
    <t>33CUNPD6107J1ZO</t>
  </si>
  <si>
    <t>SRI PARASAKTHI STORE-</t>
  </si>
  <si>
    <t>I/19-20/26878</t>
  </si>
  <si>
    <t>I/19-20/26884</t>
  </si>
  <si>
    <t>33BMQPK3807A1ZD</t>
  </si>
  <si>
    <t>SRI KRISHNA SWEETS &amp; BAKERY 2- 9840397056</t>
  </si>
  <si>
    <t>I/19-20/26913</t>
  </si>
  <si>
    <t>I/19-20/26919</t>
  </si>
  <si>
    <t>I/19-20/26926</t>
  </si>
  <si>
    <t>I/19-20/26941</t>
  </si>
  <si>
    <t>I/19-20/26942</t>
  </si>
  <si>
    <t>I/19-20/26943</t>
  </si>
  <si>
    <t>I/19-20/26956</t>
  </si>
  <si>
    <t>I/19-20/26649</t>
  </si>
  <si>
    <t>I/19-20/26964</t>
  </si>
  <si>
    <t>I/19-20/26977</t>
  </si>
  <si>
    <t>I/19-20/26993</t>
  </si>
  <si>
    <t>I/19-20/27008</t>
  </si>
  <si>
    <t>I/19-20/27023</t>
  </si>
  <si>
    <t>I/19-20/27034</t>
  </si>
  <si>
    <t>I/19-20/27062</t>
  </si>
  <si>
    <t>I/19-20/27146</t>
  </si>
  <si>
    <t>I/19-20/27159</t>
  </si>
  <si>
    <t>I/19-20/27162</t>
  </si>
  <si>
    <t>I/19-20/27163</t>
  </si>
  <si>
    <t>I/19-20/27168</t>
  </si>
  <si>
    <t>I/19-20/27170</t>
  </si>
  <si>
    <t>I/19-20/27172</t>
  </si>
  <si>
    <t>I/19-20/27195</t>
  </si>
  <si>
    <t>I/19-20/26953</t>
  </si>
  <si>
    <t>I/19-20/27213</t>
  </si>
  <si>
    <t>I/19-20/27222</t>
  </si>
  <si>
    <t>I/19-20/27226</t>
  </si>
  <si>
    <t>I/19-20/27228</t>
  </si>
  <si>
    <t>I/19-20/27240</t>
  </si>
  <si>
    <t>I/19-20/27256</t>
  </si>
  <si>
    <t>I/19-20/27264</t>
  </si>
  <si>
    <t>I/19-20/27265</t>
  </si>
  <si>
    <t>I/19-20/27267</t>
  </si>
  <si>
    <t>I/19-20/27270</t>
  </si>
  <si>
    <t>I/19-20/27275</t>
  </si>
  <si>
    <t>I/19-20/27287</t>
  </si>
  <si>
    <t>I/19-20/27289</t>
  </si>
  <si>
    <t>I/19-20/27302</t>
  </si>
  <si>
    <t>I/19-20/27307</t>
  </si>
  <si>
    <t>I/19-20/27317</t>
  </si>
  <si>
    <t>I/19-20/27320</t>
  </si>
  <si>
    <t>I/19-20/27324</t>
  </si>
  <si>
    <t>I/19-20/27335</t>
  </si>
  <si>
    <t>I/19-20/27338</t>
  </si>
  <si>
    <t>33AGCPV9999H3ZH</t>
  </si>
  <si>
    <t>S.P SUPERMARKET</t>
  </si>
  <si>
    <t>I/19-20/27345</t>
  </si>
  <si>
    <t>I/19-20/27359</t>
  </si>
  <si>
    <t>I/19-20/27361</t>
  </si>
  <si>
    <t>I/19-20/27367</t>
  </si>
  <si>
    <t>I/19-20/27370</t>
  </si>
  <si>
    <t>I/19-20/27380</t>
  </si>
  <si>
    <t>I/19-20/27381</t>
  </si>
  <si>
    <t>I/19-20/27382</t>
  </si>
  <si>
    <t>I/19-20/27385</t>
  </si>
  <si>
    <t>I/19-20/27389</t>
  </si>
  <si>
    <t>I/19-20/27392</t>
  </si>
  <si>
    <t>I/19-20/27402</t>
  </si>
  <si>
    <t>I/19-20/27403</t>
  </si>
  <si>
    <t>I/19-20/27408</t>
  </si>
  <si>
    <t>I/19-20/27419</t>
  </si>
  <si>
    <t>I/19-20/27423</t>
  </si>
  <si>
    <t>I/19-20/27432</t>
  </si>
  <si>
    <t>I/19-20/27446</t>
  </si>
  <si>
    <t>I/19-20/27450</t>
  </si>
  <si>
    <t>I/19-20/27451</t>
  </si>
  <si>
    <t>I/19-20/27454</t>
  </si>
  <si>
    <t>I/19-20/27457</t>
  </si>
  <si>
    <t>I/19-20/27458</t>
  </si>
  <si>
    <t>I/19-20/27464</t>
  </si>
  <si>
    <t>I/19-20/27476</t>
  </si>
  <si>
    <t>I/19-20/27479</t>
  </si>
  <si>
    <t>33AJJPR5846D1Z3</t>
  </si>
  <si>
    <t>MUTHU STORE(CHROM)</t>
  </si>
  <si>
    <t>I/19-20/27483</t>
  </si>
  <si>
    <t>33BBTPS6635Q1ZK</t>
  </si>
  <si>
    <t>NIRBA RETAIL(HPM)</t>
  </si>
  <si>
    <t>I/19-20/27334</t>
  </si>
  <si>
    <t>I/19-20/27424</t>
  </si>
  <si>
    <t>I/19-20/27494</t>
  </si>
  <si>
    <t>I/19-20/27513</t>
  </si>
  <si>
    <t>I/19-20/27522</t>
  </si>
  <si>
    <t>I/19-20/27524</t>
  </si>
  <si>
    <t>I/19-20/27531</t>
  </si>
  <si>
    <t>I/19-20/27532</t>
  </si>
  <si>
    <t>I/19-20/27550</t>
  </si>
  <si>
    <t>I/19-20/27558</t>
  </si>
  <si>
    <t>I/19-20/27572</t>
  </si>
  <si>
    <t>I/19-20/27574</t>
  </si>
  <si>
    <t>I/19-20/27575</t>
  </si>
  <si>
    <t>I/19-20/27581</t>
  </si>
  <si>
    <t>I/19-20/27590</t>
  </si>
  <si>
    <t>I/19-20/27597</t>
  </si>
  <si>
    <t>I/19-20/27606</t>
  </si>
  <si>
    <t>I/19-20/27608</t>
  </si>
  <si>
    <t>I/19-20/27624</t>
  </si>
  <si>
    <t>I/19-20/27637</t>
  </si>
  <si>
    <t>I/19-20/27652</t>
  </si>
  <si>
    <t>I/19-20/27654</t>
  </si>
  <si>
    <t>I/19-20/27670</t>
  </si>
  <si>
    <t>I/19-20/27671</t>
  </si>
  <si>
    <t>I/19-20/27673</t>
  </si>
  <si>
    <t>I/19-20/27699</t>
  </si>
  <si>
    <t>I/19-20/27704</t>
  </si>
  <si>
    <t>I/19-20/27706</t>
  </si>
  <si>
    <t>I/19-20/27718</t>
  </si>
  <si>
    <t>I/19-20/27728</t>
  </si>
  <si>
    <t>I/19-20/27729</t>
  </si>
  <si>
    <t>I/19-20/27777</t>
  </si>
  <si>
    <t>I/19-20/27779</t>
  </si>
  <si>
    <t>I/19-20/27783</t>
  </si>
  <si>
    <t>I/19-20/27798</t>
  </si>
  <si>
    <t>I/19-20/27800</t>
  </si>
  <si>
    <t>I/19-20/27801</t>
  </si>
  <si>
    <t>I/19-20/27802</t>
  </si>
  <si>
    <t>I/19-20/27828</t>
  </si>
  <si>
    <t>I/19-20/27829</t>
  </si>
  <si>
    <t>I/19-20/27851</t>
  </si>
  <si>
    <t>I/19-20/27871</t>
  </si>
  <si>
    <t>I/19-20/27873</t>
  </si>
  <si>
    <t>I/19-20/27874</t>
  </si>
  <si>
    <t>I/19-20/27876</t>
  </si>
  <si>
    <t>I/19-20/27877</t>
  </si>
  <si>
    <t>I/19-20/27880</t>
  </si>
  <si>
    <t>I/19-20/27881</t>
  </si>
  <si>
    <t>I/19-20/27882</t>
  </si>
  <si>
    <t>I/19-20/27843</t>
  </si>
  <si>
    <t>I/19-20/27886</t>
  </si>
  <si>
    <t>I/19-20/27887</t>
  </si>
  <si>
    <t>I/19-20/27888</t>
  </si>
  <si>
    <t>I/19-20/27890</t>
  </si>
  <si>
    <t>I/19-20/27892</t>
  </si>
  <si>
    <t>I/19-20/27905</t>
  </si>
  <si>
    <t>I/19-20/27907</t>
  </si>
  <si>
    <t>I/19-20/27908</t>
  </si>
  <si>
    <t>I/19-20/27909</t>
  </si>
  <si>
    <t>33AMPPJ9273K4ZC</t>
  </si>
  <si>
    <t>J&amp;G MART</t>
  </si>
  <si>
    <t>I/19-20/27910</t>
  </si>
  <si>
    <t>I/19-20/27913</t>
  </si>
  <si>
    <t>I/19-20/27914</t>
  </si>
  <si>
    <t>I/19-20/27921</t>
  </si>
  <si>
    <t>I/19-20/27927</t>
  </si>
  <si>
    <t>I/19-20/27932</t>
  </si>
  <si>
    <t>I/19-20/27934</t>
  </si>
  <si>
    <t>I/19-20/27938</t>
  </si>
  <si>
    <t>I/19-20/27943</t>
  </si>
  <si>
    <t>I/19-20/27944</t>
  </si>
  <si>
    <t>I/19-20/27946</t>
  </si>
  <si>
    <t>I/19-20/27947</t>
  </si>
  <si>
    <t>I/19-20/27956</t>
  </si>
  <si>
    <t>I/19-20/27961</t>
  </si>
  <si>
    <t>I/19-20/27974</t>
  </si>
  <si>
    <t>33AUQPK8113N1Z6</t>
  </si>
  <si>
    <t>K.K.N.SUPPLIERS</t>
  </si>
  <si>
    <t>I/19-20/28008</t>
  </si>
  <si>
    <t>I/19-20/28022</t>
  </si>
  <si>
    <t>I/19-20/28046</t>
  </si>
  <si>
    <t>I/19-20/28048</t>
  </si>
  <si>
    <t>I/19-20/28073</t>
  </si>
  <si>
    <t>I/19-20/28076</t>
  </si>
  <si>
    <t>I/19-20/28077</t>
  </si>
  <si>
    <t>I/19-20/28078</t>
  </si>
  <si>
    <t>I/19-20/28087</t>
  </si>
  <si>
    <t>I/19-20/28088</t>
  </si>
  <si>
    <t>I/19-20/28091</t>
  </si>
  <si>
    <t>I/19-20/28092</t>
  </si>
  <si>
    <t>33AQYPP7991B1Z6</t>
  </si>
  <si>
    <t>VIGNESHWARAS DEPARTMENTAL STORE</t>
  </si>
  <si>
    <t>I/19-20/28095</t>
  </si>
  <si>
    <t>I/19-20/28096</t>
  </si>
  <si>
    <t>I/19-20/28100</t>
  </si>
  <si>
    <t>I/19-20/28105</t>
  </si>
  <si>
    <t>I/19-20/28107</t>
  </si>
  <si>
    <t>I/19-20/28108</t>
  </si>
  <si>
    <t>I/19-20/28126</t>
  </si>
  <si>
    <t>I/19-20/28130</t>
  </si>
  <si>
    <t>I/19-20/28131</t>
  </si>
  <si>
    <t>I/19-20/28135</t>
  </si>
  <si>
    <t>I/19-20/28169</t>
  </si>
  <si>
    <t>I/19-20/28244</t>
  </si>
  <si>
    <t>I/19-20/28248</t>
  </si>
  <si>
    <t>I/19-20/28249</t>
  </si>
  <si>
    <t>I/19-20/28275</t>
  </si>
  <si>
    <t>I/19-20/28277</t>
  </si>
  <si>
    <t>I/19-20/28279</t>
  </si>
  <si>
    <t>I/19-20/28288</t>
  </si>
  <si>
    <t>I/19-20/28292</t>
  </si>
  <si>
    <t>I/19-20/28295</t>
  </si>
  <si>
    <t>I/19-20/28305</t>
  </si>
  <si>
    <t>I/19-20/28311</t>
  </si>
  <si>
    <t>33AAQCA6120N1ZH</t>
  </si>
  <si>
    <t>AMBIKA RETAIL PVT. LTD</t>
  </si>
  <si>
    <t>I/19-20/28142</t>
  </si>
  <si>
    <t>33AALFS3069A1ZF</t>
  </si>
  <si>
    <t>SRI SHAKTHI LEATHER ENTERPRISES</t>
  </si>
  <si>
    <t>I/19-20/28348</t>
  </si>
  <si>
    <t>I/19-20/28349</t>
  </si>
  <si>
    <t>33AADCT5224H1ZL</t>
  </si>
  <si>
    <t>TRI SHAKTHI LEATHER ENTERPRISES</t>
  </si>
  <si>
    <t>I/19-20/28350</t>
  </si>
  <si>
    <t>I/19-20/28410</t>
  </si>
  <si>
    <t>I/19-20/28417</t>
  </si>
  <si>
    <t>I/19-20/28426</t>
  </si>
  <si>
    <t>I/19-20/28431</t>
  </si>
  <si>
    <t>I/19-20/28438</t>
  </si>
  <si>
    <t>I/19-20/28446</t>
  </si>
  <si>
    <t>I/19-20/28447</t>
  </si>
  <si>
    <t>I/19-20/28449</t>
  </si>
  <si>
    <t>I/19-20/28451</t>
  </si>
  <si>
    <t>I/19-20/28460</t>
  </si>
  <si>
    <t>I/19-20/28461</t>
  </si>
  <si>
    <t>I/19-20/28462</t>
  </si>
  <si>
    <t>I/19-20/28463</t>
  </si>
  <si>
    <t>I/19-20/28464</t>
  </si>
  <si>
    <t>I/19-20/28465</t>
  </si>
  <si>
    <t>I/19-20/28481</t>
  </si>
  <si>
    <t>I/19-20/28484</t>
  </si>
  <si>
    <t>I/19-20/28489</t>
  </si>
  <si>
    <t>I/19-20/28532</t>
  </si>
  <si>
    <t>I/19-20/28418</t>
  </si>
  <si>
    <t>I/19-20/28053</t>
  </si>
  <si>
    <t>I/19-20/28537</t>
  </si>
  <si>
    <t>I/19-20/28544</t>
  </si>
  <si>
    <t>I/19-20/28549</t>
  </si>
  <si>
    <t>I/19-20/28141</t>
  </si>
  <si>
    <t>I/19-20/28563</t>
  </si>
  <si>
    <t>I/19-20/28571</t>
  </si>
  <si>
    <t>I/19-20/28572</t>
  </si>
  <si>
    <t>I/19-20/28573</t>
  </si>
  <si>
    <t>I/19-20/28574</t>
  </si>
  <si>
    <t>I/19-20/28577</t>
  </si>
  <si>
    <t>I/19-20/28578</t>
  </si>
  <si>
    <t>I/19-20/28579</t>
  </si>
  <si>
    <t>I/19-20/28580</t>
  </si>
  <si>
    <t>I/19-20/28591</t>
  </si>
  <si>
    <t>I/19-20/28595</t>
  </si>
  <si>
    <t>I/19-20/28597</t>
  </si>
  <si>
    <t>I/19-20/28599</t>
  </si>
  <si>
    <t>I/19-20/28610</t>
  </si>
  <si>
    <t>I/19-20/28639</t>
  </si>
  <si>
    <t>I/19-20/28645</t>
  </si>
  <si>
    <t>I/19-20/28648</t>
  </si>
  <si>
    <t>I/19-20/28650</t>
  </si>
  <si>
    <t>I/19-20/28651</t>
  </si>
  <si>
    <t>SEKAR STORE MAM</t>
  </si>
  <si>
    <t>I/19-20/28652</t>
  </si>
  <si>
    <t>I/19-20/28654</t>
  </si>
  <si>
    <t>I/19-20/28672</t>
  </si>
  <si>
    <t>I/19-20/28673</t>
  </si>
  <si>
    <t>I/19-20/28674</t>
  </si>
  <si>
    <t>I/19-20/28699</t>
  </si>
  <si>
    <t>I/19-20/28712</t>
  </si>
  <si>
    <t>I/19-20/28731</t>
  </si>
  <si>
    <t>I/19-20/28737</t>
  </si>
  <si>
    <t>I/19-20/28739</t>
  </si>
  <si>
    <t>I/19-20/28740</t>
  </si>
  <si>
    <t>I/19-20/28742</t>
  </si>
  <si>
    <t>I/19-20/28744</t>
  </si>
  <si>
    <t>I/19-20/28745</t>
  </si>
  <si>
    <t>I/19-20/28747</t>
  </si>
  <si>
    <t>I/19-20/28756</t>
  </si>
  <si>
    <t>33ACQPU8362F1Z3</t>
  </si>
  <si>
    <t>LAKSHMI MEDICAL</t>
  </si>
  <si>
    <t>I/19-20/28821</t>
  </si>
  <si>
    <t>I/19-20/28824</t>
  </si>
  <si>
    <t>I/19-20/28842</t>
  </si>
  <si>
    <t>I/19-20/28865</t>
  </si>
  <si>
    <t>33ARHPA5595J1ZN</t>
  </si>
  <si>
    <t>GNANAM DEPARTMENTAL STORE_CHIT</t>
  </si>
  <si>
    <t>I/19-20/28916</t>
  </si>
  <si>
    <t>I/19-20/28924</t>
  </si>
  <si>
    <t>I/19-20/28926</t>
  </si>
  <si>
    <t>I/19-20/28927</t>
  </si>
  <si>
    <t>I/19-20/28928</t>
  </si>
  <si>
    <t>I/19-20/28929</t>
  </si>
  <si>
    <t>I/19-20/28936</t>
  </si>
  <si>
    <t>I/19-20/28937</t>
  </si>
  <si>
    <t>I/19-20/28938</t>
  </si>
  <si>
    <t>I/19-20/28949</t>
  </si>
  <si>
    <t>I/19-20/28954</t>
  </si>
  <si>
    <t>I/19-20/28958</t>
  </si>
  <si>
    <t>I/19-20/28964</t>
  </si>
  <si>
    <t>I/19-20/28965</t>
  </si>
  <si>
    <t>I/19-20/28969</t>
  </si>
  <si>
    <t>I/19-20/28981</t>
  </si>
  <si>
    <t>I/19-20/28982</t>
  </si>
  <si>
    <t>I/19-20/28989</t>
  </si>
  <si>
    <t>I/19-20/28992</t>
  </si>
  <si>
    <t>I/19-20/29000</t>
  </si>
  <si>
    <t>33CACPS4875E1ZC</t>
  </si>
  <si>
    <t>M.S.VIJAY PARMACY_SLR</t>
  </si>
  <si>
    <t>I/19-20/29013</t>
  </si>
  <si>
    <t>I/19-20/29024</t>
  </si>
  <si>
    <t>33AKMPR9079C1ZR</t>
  </si>
  <si>
    <t>P.G.R MEDICALS_TBM1</t>
  </si>
  <si>
    <t>I/19-20/29025</t>
  </si>
  <si>
    <t>I/19-20/29027</t>
  </si>
  <si>
    <t>33BOEPP7893B1ZS</t>
  </si>
  <si>
    <t>THIRUPATHI MEDICALS_TBM1</t>
  </si>
  <si>
    <t>I/19-20/29034</t>
  </si>
  <si>
    <t>33ELMPS7890M1Z0</t>
  </si>
  <si>
    <t>JEYA MEDICALS_NAN1</t>
  </si>
  <si>
    <t>I/19-20/29038</t>
  </si>
  <si>
    <t>33ABPPL8768G1Z3</t>
  </si>
  <si>
    <t>SHINES MEDICALS_NAN1</t>
  </si>
  <si>
    <t>I/19-20/29039</t>
  </si>
  <si>
    <t>I/19-20/29042</t>
  </si>
  <si>
    <t>I/19-20/29045</t>
  </si>
  <si>
    <t>I/19-20/29048</t>
  </si>
  <si>
    <t>33GOOPS5412A1Z1</t>
  </si>
  <si>
    <t>THAMIZH STORES</t>
  </si>
  <si>
    <t>I/19-20/29049</t>
  </si>
  <si>
    <t>I/19-20/29062</t>
  </si>
  <si>
    <t>I/19-20/29074</t>
  </si>
  <si>
    <t>I/19-20/29111</t>
  </si>
  <si>
    <t>I/19-20/29115</t>
  </si>
  <si>
    <t>I/19-20/29123</t>
  </si>
  <si>
    <t>I/19-20/29124</t>
  </si>
  <si>
    <t>I/19-20/29139</t>
  </si>
  <si>
    <t>I/19-20/29141</t>
  </si>
  <si>
    <t>I/19-20/29151</t>
  </si>
  <si>
    <t>I/19-20/29188</t>
  </si>
  <si>
    <t>I/19-20/29231</t>
  </si>
  <si>
    <t>I/19-20/29256</t>
  </si>
  <si>
    <t>I/19-20/29278</t>
  </si>
  <si>
    <t>I/19-20/29232</t>
  </si>
  <si>
    <t>33BOJPR1882K1ZH</t>
  </si>
  <si>
    <t>JAYARAMAA AGENCIES - 7598247463</t>
  </si>
  <si>
    <t>I/19-20/29290</t>
  </si>
  <si>
    <t>I/19-20/29293</t>
  </si>
  <si>
    <t>I/19-20/29295</t>
  </si>
  <si>
    <t>I/19-20/29296</t>
  </si>
  <si>
    <t>I/19-20/29298</t>
  </si>
  <si>
    <t>I/19-20/29322</t>
  </si>
  <si>
    <t>I/19-20/29330</t>
  </si>
  <si>
    <t>I/19-20/29331</t>
  </si>
  <si>
    <t>I/19-20/29344</t>
  </si>
  <si>
    <t>I/19-20/29349</t>
  </si>
  <si>
    <t>I/19-20/29359</t>
  </si>
  <si>
    <t>I/19-20/29364</t>
  </si>
  <si>
    <t>I/19-20/29365</t>
  </si>
  <si>
    <t>I/19-20/29366</t>
  </si>
  <si>
    <t>I/19-20/29368</t>
  </si>
  <si>
    <t>I/19-20/29369</t>
  </si>
  <si>
    <t>I/19-20/29378</t>
  </si>
  <si>
    <t>I/19-20/29405</t>
  </si>
  <si>
    <t>I/19-20/29415</t>
  </si>
  <si>
    <t>I/19-20/29422</t>
  </si>
  <si>
    <t>I/19-20/29430</t>
  </si>
  <si>
    <t>I/19-20/29439</t>
  </si>
  <si>
    <t>I/19-20/29440</t>
  </si>
  <si>
    <t>I/19-20/29458</t>
  </si>
  <si>
    <t>I/19-20/29461</t>
  </si>
  <si>
    <t>I/19-20/29468</t>
  </si>
  <si>
    <t>I/19-20/29469</t>
  </si>
  <si>
    <t>I/19-20/29472</t>
  </si>
  <si>
    <t>I/19-20/29478</t>
  </si>
  <si>
    <t>I/19-20/29481</t>
  </si>
  <si>
    <t>I/19-20/29483</t>
  </si>
  <si>
    <t>I/19-20/29488</t>
  </si>
  <si>
    <t>I/19-20/29496</t>
  </si>
  <si>
    <t>I/19-20/29511</t>
  </si>
  <si>
    <t>I/19-20/29512</t>
  </si>
  <si>
    <t>I/19-20/29513</t>
  </si>
  <si>
    <t>I/19-20/29514</t>
  </si>
  <si>
    <t>I/19-20/29515</t>
  </si>
  <si>
    <t>I/19-20/29518</t>
  </si>
  <si>
    <t>I/19-20/29523</t>
  </si>
  <si>
    <t>33AAFPU4360A1Z2</t>
  </si>
  <si>
    <t>MANIKANDA MEDICALS</t>
  </si>
  <si>
    <t>I/19-20/29536</t>
  </si>
  <si>
    <t>I/19-20/29542</t>
  </si>
  <si>
    <t>I/19-20/29545</t>
  </si>
  <si>
    <t>33AWPPM2997P1ZH</t>
  </si>
  <si>
    <t>SHRI VARSHINI PHARMACY</t>
  </si>
  <si>
    <t>I/19-20/29546</t>
  </si>
  <si>
    <t>I/19-20/29552</t>
  </si>
  <si>
    <t>I/19-20/29555</t>
  </si>
  <si>
    <t>I/19-20/29562</t>
  </si>
  <si>
    <t>I/19-20/29563</t>
  </si>
  <si>
    <t>I/19-20/29564</t>
  </si>
  <si>
    <t>I/19-20/29567</t>
  </si>
  <si>
    <t>I/19-20/29571</t>
  </si>
  <si>
    <t>33AIYPLO57741ZV</t>
  </si>
  <si>
    <t>SRI OM MEDICALS_TBM1</t>
  </si>
  <si>
    <t>I/19-20/29030</t>
  </si>
  <si>
    <t>I/19-20/29590</t>
  </si>
  <si>
    <t>I/19-20/29608</t>
  </si>
  <si>
    <t>I/19-20/29618</t>
  </si>
  <si>
    <t>I/19-20/29619</t>
  </si>
  <si>
    <t>I/19-20/29621</t>
  </si>
  <si>
    <t>I/19-20/29623</t>
  </si>
  <si>
    <t>I/19-20/29632</t>
  </si>
  <si>
    <t>I/19-20/29634</t>
  </si>
  <si>
    <t>I/19-20/29636</t>
  </si>
  <si>
    <t>I/19-20/29645</t>
  </si>
  <si>
    <t>I/19-20/29658</t>
  </si>
  <si>
    <t>I/19-20/29662</t>
  </si>
  <si>
    <t>I/19-20/29669</t>
  </si>
  <si>
    <t>I/19-20/29697</t>
  </si>
  <si>
    <t>I/19-20/29701</t>
  </si>
  <si>
    <t>I/19-20/29723</t>
  </si>
  <si>
    <t>I/19-20/29727</t>
  </si>
  <si>
    <t>I/19-20/29740</t>
  </si>
  <si>
    <t>33ADSPU6238M1ZP</t>
  </si>
  <si>
    <t>AMBAL TRADERS (CHR)</t>
  </si>
  <si>
    <t>I/19-20/29743</t>
  </si>
  <si>
    <t>I/19-20/29747</t>
  </si>
  <si>
    <t>THAMIZH STORES_MDM</t>
  </si>
  <si>
    <t>I/19-20/29775</t>
  </si>
  <si>
    <t>I/19-20/29788</t>
  </si>
  <si>
    <t>I/19-20/29823</t>
  </si>
  <si>
    <t>I/19-20/29829</t>
  </si>
  <si>
    <t>33AAFPJ3446C1Z8</t>
  </si>
  <si>
    <t>VIJAYALAKSHMI STORE</t>
  </si>
  <si>
    <t>I/19-20/29833</t>
  </si>
  <si>
    <t>I/19-20/29846</t>
  </si>
  <si>
    <t>I/19-20/29847</t>
  </si>
  <si>
    <t>I/19-20/29871</t>
  </si>
  <si>
    <t>I/19-20/29877</t>
  </si>
  <si>
    <t>33CHWPM8201N1ZQ</t>
  </si>
  <si>
    <t>SRI KAMACHI STORES-VELACHERY</t>
  </si>
  <si>
    <t>I/19-20/29894</t>
  </si>
  <si>
    <t>33DETPD3346N1Z3</t>
  </si>
  <si>
    <t>ANNAI STORE-</t>
  </si>
  <si>
    <t>I/19-20/29905</t>
  </si>
  <si>
    <t>33ACQFS1358D1Z4</t>
  </si>
  <si>
    <t>NEW ARIYABHAVAN.</t>
  </si>
  <si>
    <t>I/19-20/29909</t>
  </si>
  <si>
    <t>I/19-20/29951</t>
  </si>
  <si>
    <t>I/19-20/29954</t>
  </si>
  <si>
    <t>I/19-20/29955</t>
  </si>
  <si>
    <t>I/19-20/29956</t>
  </si>
  <si>
    <t>I/19-20/29957</t>
  </si>
  <si>
    <t>I/19-20/29958</t>
  </si>
  <si>
    <t>I/19-20/29960</t>
  </si>
  <si>
    <t>I/19-20/29961</t>
  </si>
  <si>
    <t>I/19-20/29962</t>
  </si>
  <si>
    <t>I/19-20/29965</t>
  </si>
  <si>
    <t>I/19-20/29967</t>
  </si>
  <si>
    <t>I/19-20/29968</t>
  </si>
  <si>
    <t>I/19-20/29969</t>
  </si>
  <si>
    <t>33BEYPS3267Q1ZB</t>
  </si>
  <si>
    <t>MINAR STORE.</t>
  </si>
  <si>
    <t>I/19-20/29982</t>
  </si>
  <si>
    <t>I/19-20/29986</t>
  </si>
  <si>
    <t>I/19-20/29989</t>
  </si>
  <si>
    <t>I/19-20/29999</t>
  </si>
  <si>
    <t>I/19-20/30001</t>
  </si>
  <si>
    <t>33AADCJ1427E1Z4</t>
  </si>
  <si>
    <t>JKM ENTERPRISES PVT LTD</t>
  </si>
  <si>
    <t>I/19-20/30008</t>
  </si>
  <si>
    <t>I/19-20/30018</t>
  </si>
  <si>
    <t>I/19-20/30019</t>
  </si>
  <si>
    <t>I/19-20/30026</t>
  </si>
  <si>
    <t>I/19-20/29891</t>
  </si>
  <si>
    <t>I/19-20/30052</t>
  </si>
  <si>
    <t>I/19-20/30053</t>
  </si>
  <si>
    <t>I/19-20/30057</t>
  </si>
  <si>
    <t>I/19-20/30058</t>
  </si>
  <si>
    <t>I/19-20/30063</t>
  </si>
  <si>
    <t>I/19-20/30070</t>
  </si>
  <si>
    <t>I/19-20/30071</t>
  </si>
  <si>
    <t>I/19-20/30074</t>
  </si>
  <si>
    <t>I/19-20/30075</t>
  </si>
  <si>
    <t>I/19-20/30076</t>
  </si>
  <si>
    <t>I/19-20/30078</t>
  </si>
  <si>
    <t>I/19-20/30082</t>
  </si>
  <si>
    <t>I/19-20/30083</t>
  </si>
  <si>
    <t>I/19-20/30084</t>
  </si>
  <si>
    <t>I/19-20/30085</t>
  </si>
  <si>
    <t>I/19-20/30086</t>
  </si>
  <si>
    <t>I/19-20/29953</t>
  </si>
  <si>
    <t>I/19-20/30096</t>
  </si>
  <si>
    <t>I/19-20/30108</t>
  </si>
  <si>
    <t>I/19-20/30113</t>
  </si>
  <si>
    <t>I/19-20/30114</t>
  </si>
  <si>
    <t>I/19-20/30161</t>
  </si>
  <si>
    <t>I/19-20/30169</t>
  </si>
  <si>
    <t>I/19-20/30190</t>
  </si>
  <si>
    <t>I/19-20/30072</t>
  </si>
  <si>
    <t>I/19-20/30236</t>
  </si>
  <si>
    <t>I/19-20/30242</t>
  </si>
  <si>
    <t>I/19-20/30268</t>
  </si>
  <si>
    <t>I/19-20/30293</t>
  </si>
  <si>
    <t>I/19-20/30301</t>
  </si>
  <si>
    <t>I/19-20/30308</t>
  </si>
  <si>
    <t>I/19-20/30314</t>
  </si>
  <si>
    <t>I/19-20/30321</t>
  </si>
  <si>
    <t>I/19-20/30326</t>
  </si>
  <si>
    <t>I/19-20/30336</t>
  </si>
  <si>
    <t>I/19-20/30341</t>
  </si>
  <si>
    <t>I/19-20/30356</t>
  </si>
  <si>
    <t>I/19-20/30372</t>
  </si>
  <si>
    <t>I/19-20/30374</t>
  </si>
  <si>
    <t>I/19-20/30384</t>
  </si>
  <si>
    <t>I/19-20/30385</t>
  </si>
  <si>
    <t>I/19-20/30394</t>
  </si>
  <si>
    <t>I/19-20/30395</t>
  </si>
  <si>
    <t>I/19-20/30397</t>
  </si>
  <si>
    <t>I/19-20/30403</t>
  </si>
  <si>
    <t>I/19-20/30407</t>
  </si>
  <si>
    <t>I/19-20/30423</t>
  </si>
  <si>
    <t>I/19-20/30428</t>
  </si>
  <si>
    <t>I/19-20/30429</t>
  </si>
  <si>
    <t>I/19-20/30430</t>
  </si>
  <si>
    <t>I/19-20/30432</t>
  </si>
  <si>
    <t>33AANFA9385R1ZH</t>
  </si>
  <si>
    <t>A.S.M.IN &amp; OUT</t>
  </si>
  <si>
    <t>I/19-20/30444</t>
  </si>
  <si>
    <t>I/19-20/30450</t>
  </si>
  <si>
    <t>I/19-20/30458</t>
  </si>
  <si>
    <t>I/19-20/30486</t>
  </si>
  <si>
    <t>I/19-20/30496</t>
  </si>
  <si>
    <t>I/19-20/30503</t>
  </si>
  <si>
    <t>I/19-20/30507</t>
  </si>
  <si>
    <t>I/19-20/30508</t>
  </si>
  <si>
    <t>I/19-20/30509</t>
  </si>
  <si>
    <t>I/19-20/30513</t>
  </si>
  <si>
    <t>I/19-20/30516</t>
  </si>
  <si>
    <t>I/19-20/30518</t>
  </si>
  <si>
    <t>I/19-20/30519</t>
  </si>
  <si>
    <t>I/19-20/30525</t>
  </si>
  <si>
    <t>I/19-20/30530</t>
  </si>
  <si>
    <t>33AAVFA7936Q1ZI</t>
  </si>
  <si>
    <t>ANANTHA STORE_SELAIYUR</t>
  </si>
  <si>
    <t>I/19-20/30532</t>
  </si>
  <si>
    <t>I/19-20/30534</t>
  </si>
  <si>
    <t>I/19-20/30536</t>
  </si>
  <si>
    <t>I/19-20/30549</t>
  </si>
  <si>
    <t>I/19-20/30563</t>
  </si>
  <si>
    <t>I/19-20/30581</t>
  </si>
  <si>
    <t>I/19-20/30613</t>
  </si>
  <si>
    <t>I/19-20/30619</t>
  </si>
  <si>
    <t>I/19-20/30492</t>
  </si>
  <si>
    <t>33AXCPS5014M1ZE</t>
  </si>
  <si>
    <t>R.S OIL STORE</t>
  </si>
  <si>
    <t>I/19-20/30631</t>
  </si>
  <si>
    <t>33AWDPM3398J1Z8</t>
  </si>
  <si>
    <t>NATIONAL AGENCIES</t>
  </si>
  <si>
    <t>I/19-20/30637</t>
  </si>
  <si>
    <t>I/19-20/30657</t>
  </si>
  <si>
    <t>I/19-20/30663</t>
  </si>
  <si>
    <t>I/19-20/30667</t>
  </si>
  <si>
    <t>I/19-20/30672</t>
  </si>
  <si>
    <t>I/19-20/30676</t>
  </si>
  <si>
    <t>PRAKASH SWEETS M(PLM) (V) -A</t>
  </si>
  <si>
    <t>I/19-20/30680</t>
  </si>
  <si>
    <t>33AWEPM2032Q2ZF</t>
  </si>
  <si>
    <t>MAHALAKSHMI STORE_WH</t>
  </si>
  <si>
    <t>I/19-20/30700</t>
  </si>
  <si>
    <t>I/19-20/30715</t>
  </si>
  <si>
    <t>33ABJPY7202Q1Z0</t>
  </si>
  <si>
    <t>HOT CHAPPATHI</t>
  </si>
  <si>
    <t>I/19-20/30718</t>
  </si>
  <si>
    <t>I/19-20/30725</t>
  </si>
  <si>
    <t>I/19-20/30510</t>
  </si>
  <si>
    <t>I/19-20/30755</t>
  </si>
  <si>
    <t>I/19-20/30764</t>
  </si>
  <si>
    <t>I/19-20/30765</t>
  </si>
  <si>
    <t>I/19-20/30771</t>
  </si>
  <si>
    <t>I/19-20/30776</t>
  </si>
  <si>
    <t>I/19-20/30522</t>
  </si>
  <si>
    <t>I/19-20/30810</t>
  </si>
  <si>
    <t>I/19-20/30814</t>
  </si>
  <si>
    <t>I/19-20/30827</t>
  </si>
  <si>
    <t>I/19-20/30843</t>
  </si>
  <si>
    <t>I/19-20/30852</t>
  </si>
  <si>
    <t>I/19-20/30859</t>
  </si>
  <si>
    <t>I/19-20/30866</t>
  </si>
  <si>
    <t>I/19-20/30551</t>
  </si>
  <si>
    <t>I/19-20/30901</t>
  </si>
  <si>
    <t>I/19-20/30902</t>
  </si>
  <si>
    <t>I/19-20/30903</t>
  </si>
  <si>
    <t>I/19-20/30618</t>
  </si>
  <si>
    <t>I/19-20/30617</t>
  </si>
  <si>
    <t>I/19-20/30913</t>
  </si>
  <si>
    <t>I/19-20/30928</t>
  </si>
  <si>
    <t>I/19-20/30601</t>
  </si>
  <si>
    <t>I/19-20/30936</t>
  </si>
  <si>
    <t>I/19-20/30943</t>
  </si>
  <si>
    <t>I/19-20/30952</t>
  </si>
  <si>
    <t>GrandTotal:</t>
  </si>
  <si>
    <t>RANJITH</t>
  </si>
  <si>
    <t>I/19-20/22254</t>
  </si>
  <si>
    <t>DOMADHARAN</t>
  </si>
  <si>
    <t>I/19-20/22253</t>
  </si>
  <si>
    <t>D.S. SIVABALAN</t>
  </si>
  <si>
    <t>I/19-20/22255</t>
  </si>
  <si>
    <t>CHENNAI CAFE</t>
  </si>
  <si>
    <t>I/19-20/22259</t>
  </si>
  <si>
    <t>MURUGALINGAM</t>
  </si>
  <si>
    <t>I/19-20/22257</t>
  </si>
  <si>
    <t>LENIN TEA STALL</t>
  </si>
  <si>
    <t>I/19-20/22261</t>
  </si>
  <si>
    <t>S.DURAI</t>
  </si>
  <si>
    <t>I/19-20/22264</t>
  </si>
  <si>
    <t>RAVI</t>
  </si>
  <si>
    <t>I/19-20/22265</t>
  </si>
  <si>
    <t>AYODHIYA STORE(SAN)</t>
  </si>
  <si>
    <t>I/19-20/22267</t>
  </si>
  <si>
    <t>ANZARI</t>
  </si>
  <si>
    <t>I/19-20/22268</t>
  </si>
  <si>
    <t>SASIKUMAR</t>
  </si>
  <si>
    <t>I/19-20/22269</t>
  </si>
  <si>
    <t>ASHWIN COOL BAR_CIG</t>
  </si>
  <si>
    <t>I/19-20/22270</t>
  </si>
  <si>
    <t>RAJ KUMAR</t>
  </si>
  <si>
    <t>I/19-20/22271</t>
  </si>
  <si>
    <t>PARVATHI STORE - NAN</t>
  </si>
  <si>
    <t>I/19-20/22272</t>
  </si>
  <si>
    <t>G.SELVADURAI(HPM)</t>
  </si>
  <si>
    <t>I/19-20/22273</t>
  </si>
  <si>
    <t>ARUMUGAM</t>
  </si>
  <si>
    <t>I/19-20/22274</t>
  </si>
  <si>
    <t>ALTAF</t>
  </si>
  <si>
    <t>I/19-20/22275</t>
  </si>
  <si>
    <t>ABDUL HAMEED(NGL)</t>
  </si>
  <si>
    <t>I/19-20/22276</t>
  </si>
  <si>
    <t>C MURUGAN</t>
  </si>
  <si>
    <t>I/19-20/22277</t>
  </si>
  <si>
    <t>G.R.BABU</t>
  </si>
  <si>
    <t>I/19-20/22278</t>
  </si>
  <si>
    <t>ANGEL TEA STALL(TBM)</t>
  </si>
  <si>
    <t>I/19-20/22279</t>
  </si>
  <si>
    <t>C.G.COOL BAR</t>
  </si>
  <si>
    <t>I/19-20/22280</t>
  </si>
  <si>
    <t>ZAM ZAM TEA STALL</t>
  </si>
  <si>
    <t>I/19-20/22281</t>
  </si>
  <si>
    <t>A.SELVAM</t>
  </si>
  <si>
    <t>I/19-20/22282</t>
  </si>
  <si>
    <t>S.GOVINDARAJ(PLM)</t>
  </si>
  <si>
    <t>I/19-20/22283</t>
  </si>
  <si>
    <t>MATHINA COOL BAR</t>
  </si>
  <si>
    <t>I/19-20/22284</t>
  </si>
  <si>
    <t>KUMAR</t>
  </si>
  <si>
    <t>I/19-20/22285</t>
  </si>
  <si>
    <t>AADHI LINGAM</t>
  </si>
  <si>
    <t>I/19-20/22296</t>
  </si>
  <si>
    <t>AGNI TEA STALL</t>
  </si>
  <si>
    <t>I/19-20/22297</t>
  </si>
  <si>
    <t>BALAJI BUNK-CMP</t>
  </si>
  <si>
    <t>I/19-20/22298</t>
  </si>
  <si>
    <t>CAMP SNACKS(CMP)</t>
  </si>
  <si>
    <t>I/19-20/22299</t>
  </si>
  <si>
    <t>INDHU COOL BAR</t>
  </si>
  <si>
    <t>I/19-20/22300</t>
  </si>
  <si>
    <t>JETTAR COOL BAR</t>
  </si>
  <si>
    <t>I/19-20/22301</t>
  </si>
  <si>
    <t>PAVITHRA COOL BAR_CG</t>
  </si>
  <si>
    <t>I/19-20/22302</t>
  </si>
  <si>
    <t>RAGAVENDRA TEA STALL</t>
  </si>
  <si>
    <t>I/19-20/22303</t>
  </si>
  <si>
    <t>BABU STORE-PAL</t>
  </si>
  <si>
    <t>I/19-20/22329</t>
  </si>
  <si>
    <t>GANAPATHY_CIGSM</t>
  </si>
  <si>
    <t>I/19-20/22306</t>
  </si>
  <si>
    <t>KARTHICK.S_CIGSM</t>
  </si>
  <si>
    <t>I/19-20/22309</t>
  </si>
  <si>
    <t>AJITH KUMAR_CIGSM</t>
  </si>
  <si>
    <t>I/19-20/22304</t>
  </si>
  <si>
    <t>NAVEEN.N_CIGSM</t>
  </si>
  <si>
    <t>I/19-20/22310</t>
  </si>
  <si>
    <t>ANANDH_CIGSM</t>
  </si>
  <si>
    <t>I/19-20/22305</t>
  </si>
  <si>
    <t>GOWTHAM_CIGSM</t>
  </si>
  <si>
    <t>I/19-20/22307</t>
  </si>
  <si>
    <t>I/19-20/22381</t>
  </si>
  <si>
    <t>I/19-20/22382</t>
  </si>
  <si>
    <t>I/19-20/22384</t>
  </si>
  <si>
    <t>I/19-20/22385</t>
  </si>
  <si>
    <t>GST TEA STALL</t>
  </si>
  <si>
    <t>I/19-20/22386</t>
  </si>
  <si>
    <t>GANI_HAWKER</t>
  </si>
  <si>
    <t>I/19-20/22387</t>
  </si>
  <si>
    <t>I/19-20/22388</t>
  </si>
  <si>
    <t>ALAGU MUTHU.T</t>
  </si>
  <si>
    <t>I/19-20/22389</t>
  </si>
  <si>
    <t>MADASAMY</t>
  </si>
  <si>
    <t>I/19-20/22390</t>
  </si>
  <si>
    <t>I/19-20/22392</t>
  </si>
  <si>
    <t>AMBICA STORE.WH_CG</t>
  </si>
  <si>
    <t>I/19-20/22394</t>
  </si>
  <si>
    <t>R.P.K.STORES_CG</t>
  </si>
  <si>
    <t>I/19-20/22395</t>
  </si>
  <si>
    <t>A.M.NAZEER (PLM) (ITD)_CG</t>
  </si>
  <si>
    <t>I/19-20/22396</t>
  </si>
  <si>
    <t>I/19-20/22398</t>
  </si>
  <si>
    <t>LINGAM DURAI</t>
  </si>
  <si>
    <t>I/19-20/22402</t>
  </si>
  <si>
    <t>I/19-20/22403</t>
  </si>
  <si>
    <t>RAJAN</t>
  </si>
  <si>
    <t>I/19-20/22404</t>
  </si>
  <si>
    <t>I/19-20/22405</t>
  </si>
  <si>
    <t>I/19-20/22407</t>
  </si>
  <si>
    <t>I/19-20/22408</t>
  </si>
  <si>
    <t>BLESSING STORE(W.TBM)_CG</t>
  </si>
  <si>
    <t>I/19-20/22410</t>
  </si>
  <si>
    <t>I/19-20/22411</t>
  </si>
  <si>
    <t>I/19-20/22415</t>
  </si>
  <si>
    <t>ZAKARIYA STORES(W.TBM)_CG</t>
  </si>
  <si>
    <t>I/19-20/22419</t>
  </si>
  <si>
    <t>SRI ANANDHA STORE - SLR_CG</t>
  </si>
  <si>
    <t>I/19-20/22420</t>
  </si>
  <si>
    <t>SINGH STORE_CG</t>
  </si>
  <si>
    <t>I/19-20/22421</t>
  </si>
  <si>
    <t>I/19-20/22422</t>
  </si>
  <si>
    <t>SIDDIK STORE(W.TBM)</t>
  </si>
  <si>
    <t>I/19-20/22423</t>
  </si>
  <si>
    <t>R PONVEL CHETTIAR SONS_CG</t>
  </si>
  <si>
    <t>I/19-20/22424</t>
  </si>
  <si>
    <t>NEW GANESH STORE(ARGRM)</t>
  </si>
  <si>
    <t>I/19-20/22425</t>
  </si>
  <si>
    <t>KAVITHA STORE ( CG-KPM)_CG</t>
  </si>
  <si>
    <t>I/19-20/22426</t>
  </si>
  <si>
    <t>KANI STORE(TBM)_CG</t>
  </si>
  <si>
    <t>I/19-20/22427</t>
  </si>
  <si>
    <t>ISMAIL STORE</t>
  </si>
  <si>
    <t>I/19-20/22428</t>
  </si>
  <si>
    <t>GANESH NEW STORE(CG)_CG</t>
  </si>
  <si>
    <t>I/19-20/22429</t>
  </si>
  <si>
    <t>I/19-20/22430</t>
  </si>
  <si>
    <t>ABDULA STORE(WTBM)_CG</t>
  </si>
  <si>
    <t>I/19-20/22431</t>
  </si>
  <si>
    <t>A.M LAKSHMI STORE_CIG</t>
  </si>
  <si>
    <t>I/19-20/22432</t>
  </si>
  <si>
    <t>I/19-20/22433</t>
  </si>
  <si>
    <t>KANAGARAJ COOL BAR-CG</t>
  </si>
  <si>
    <t>I/19-20/22434</t>
  </si>
  <si>
    <t>I/19-20/22364</t>
  </si>
  <si>
    <t>I/19-20/22435</t>
  </si>
  <si>
    <t>I/19-20/22436</t>
  </si>
  <si>
    <t>I/19-20/22437</t>
  </si>
  <si>
    <t>ABDUL HAMMED</t>
  </si>
  <si>
    <t>I/19-20/22438</t>
  </si>
  <si>
    <t>I/19-20/22439</t>
  </si>
  <si>
    <t>JAYAKUMAR</t>
  </si>
  <si>
    <t>I/19-20/22440</t>
  </si>
  <si>
    <t>I/19-20/22441</t>
  </si>
  <si>
    <t>I/19-20/22449</t>
  </si>
  <si>
    <t>CHANDRASEKAR</t>
  </si>
  <si>
    <t>I/19-20/22450</t>
  </si>
  <si>
    <t>CHANDRASEKAR TEA STALL</t>
  </si>
  <si>
    <t>I/19-20/22452</t>
  </si>
  <si>
    <t>ANNAI STORE-CG</t>
  </si>
  <si>
    <t>I/19-20/22454</t>
  </si>
  <si>
    <t>I/19-20/22456</t>
  </si>
  <si>
    <t>I/19-20/22459</t>
  </si>
  <si>
    <t>I/19-20/22461</t>
  </si>
  <si>
    <t>I/19-20/22462</t>
  </si>
  <si>
    <t>I/19-20/22463</t>
  </si>
  <si>
    <t>LAKSHIMI STORE (NA)</t>
  </si>
  <si>
    <t>I/19-20/22464</t>
  </si>
  <si>
    <t>I/19-20/22465</t>
  </si>
  <si>
    <t>I/19-20/22467</t>
  </si>
  <si>
    <t>I/19-20/22468</t>
  </si>
  <si>
    <t>D &amp; EAT SNACKS(HPM)</t>
  </si>
  <si>
    <t>I/19-20/22469</t>
  </si>
  <si>
    <t>I/19-20/22470</t>
  </si>
  <si>
    <t>I/19-20/22471</t>
  </si>
  <si>
    <t>I/19-20/22472</t>
  </si>
  <si>
    <t>I/19-20/22473</t>
  </si>
  <si>
    <t>I/19-20/22474</t>
  </si>
  <si>
    <t>MOHAMED ALI</t>
  </si>
  <si>
    <t>I/19-20/22475</t>
  </si>
  <si>
    <t>IYYAPA TEA STALL(HPM</t>
  </si>
  <si>
    <t>I/19-20/22476</t>
  </si>
  <si>
    <t>SWARNAM TEA STALL</t>
  </si>
  <si>
    <t>I/19-20/22477</t>
  </si>
  <si>
    <t>I/19-20/22478</t>
  </si>
  <si>
    <t>I/19-20/22479</t>
  </si>
  <si>
    <t>I/19-20/22480</t>
  </si>
  <si>
    <t>I/19-20/22481</t>
  </si>
  <si>
    <t>I/19-20/22482</t>
  </si>
  <si>
    <t>CITY SNACKS</t>
  </si>
  <si>
    <t>I/19-20/22483</t>
  </si>
  <si>
    <t>DHASTHAGRI</t>
  </si>
  <si>
    <t>I/19-20/22485</t>
  </si>
  <si>
    <t>PERUMAL</t>
  </si>
  <si>
    <t>I/19-20/22486</t>
  </si>
  <si>
    <t>DHARUN</t>
  </si>
  <si>
    <t>I/19-20/22487</t>
  </si>
  <si>
    <t>I/19-20/22484</t>
  </si>
  <si>
    <t>I/19-20/22445</t>
  </si>
  <si>
    <t>I/19-20/22447</t>
  </si>
  <si>
    <t>I/19-20/22446</t>
  </si>
  <si>
    <t>JAI PRAVEEN_CIGSM</t>
  </si>
  <si>
    <t>I/19-20/22308</t>
  </si>
  <si>
    <t>I/19-20/22443</t>
  </si>
  <si>
    <t>I/19-20/22444</t>
  </si>
  <si>
    <t>I/19-20/22442</t>
  </si>
  <si>
    <t>I/19-20/22496</t>
  </si>
  <si>
    <t>I/19-20/22497</t>
  </si>
  <si>
    <t>I/19-20/22498</t>
  </si>
  <si>
    <t>I/19-20/22499</t>
  </si>
  <si>
    <t>ANANDA STORE(TBM)_CG</t>
  </si>
  <si>
    <t>I/19-20/22500</t>
  </si>
  <si>
    <t>I/19-20/22501</t>
  </si>
  <si>
    <t>I/19-20/22502</t>
  </si>
  <si>
    <t>I/19-20/22503</t>
  </si>
  <si>
    <t>I/19-20/22504</t>
  </si>
  <si>
    <t>I/19-20/22505</t>
  </si>
  <si>
    <t>I/19-20/22506</t>
  </si>
  <si>
    <t>I/19-20/22507</t>
  </si>
  <si>
    <t>I/19-20/22508</t>
  </si>
  <si>
    <t>I/19-20/22509</t>
  </si>
  <si>
    <t>I/19-20/22510</t>
  </si>
  <si>
    <t>I/19-20/22512</t>
  </si>
  <si>
    <t>I/19-20/22513</t>
  </si>
  <si>
    <t>ANANDHA STORE_WH_CG</t>
  </si>
  <si>
    <t>I/19-20/22514</t>
  </si>
  <si>
    <t>ANBUMANISTORE_WH_CG</t>
  </si>
  <si>
    <t>I/19-20/22515</t>
  </si>
  <si>
    <t>ANDROO STORE_WH_CG</t>
  </si>
  <si>
    <t>I/19-20/22516</t>
  </si>
  <si>
    <t>I/19-20/22517</t>
  </si>
  <si>
    <t>ARPUTHAM STORE_CG</t>
  </si>
  <si>
    <t>I/19-20/22518</t>
  </si>
  <si>
    <t>AYYAN STORE_CG</t>
  </si>
  <si>
    <t>I/19-20/22519</t>
  </si>
  <si>
    <t>AYYAPPAN STORE_CG</t>
  </si>
  <si>
    <t>I/19-20/22520</t>
  </si>
  <si>
    <t>BABU STORE_CG</t>
  </si>
  <si>
    <t>I/19-20/22521</t>
  </si>
  <si>
    <t>CHELLAM STORE_WH_CG</t>
  </si>
  <si>
    <t>I/19-20/22522</t>
  </si>
  <si>
    <t>FAROOK BASHA STORE (PML) (V) -A_CG</t>
  </si>
  <si>
    <t>I/19-20/22523</t>
  </si>
  <si>
    <t>GANESH STORE_CG</t>
  </si>
  <si>
    <t>I/19-20/22524</t>
  </si>
  <si>
    <t>INDIRA STORE_WH_CG</t>
  </si>
  <si>
    <t>I/19-20/22525</t>
  </si>
  <si>
    <t>JASMINA STORE_WH_CG</t>
  </si>
  <si>
    <t>I/19-20/22526</t>
  </si>
  <si>
    <t>I/19-20/22528</t>
  </si>
  <si>
    <t>LINGAM STORE (SLR) V_CG</t>
  </si>
  <si>
    <t>I/19-20/22529</t>
  </si>
  <si>
    <t>JAYA STORE_WH_CG</t>
  </si>
  <si>
    <t>I/19-20/22533</t>
  </si>
  <si>
    <t>KAMARAJ STORE_CG</t>
  </si>
  <si>
    <t>I/19-20/22534</t>
  </si>
  <si>
    <t>KANAGAMANI STORE_WH_CG</t>
  </si>
  <si>
    <t>I/19-20/22535</t>
  </si>
  <si>
    <t>KARPAGAM SRI STORE(PLM) -B_CG</t>
  </si>
  <si>
    <t>I/19-20/22536</t>
  </si>
  <si>
    <t>KRISHNA STORE_WH_CG</t>
  </si>
  <si>
    <t>I/19-20/22537</t>
  </si>
  <si>
    <t>M.P NADAR &amp; SONS_CG</t>
  </si>
  <si>
    <t>I/19-20/22538</t>
  </si>
  <si>
    <t>I/19-20/22539</t>
  </si>
  <si>
    <t>GOKULAM TEA STALL(PLM)</t>
  </si>
  <si>
    <t>I/19-20/22540</t>
  </si>
  <si>
    <t>I/19-20/22542</t>
  </si>
  <si>
    <t>I/19-20/22543</t>
  </si>
  <si>
    <t>I/19-20/22544</t>
  </si>
  <si>
    <t>I/19-20/22545</t>
  </si>
  <si>
    <t>I/19-20/22546</t>
  </si>
  <si>
    <t>I/19-20/22547</t>
  </si>
  <si>
    <t>I/19-20/22548</t>
  </si>
  <si>
    <t>CAPTAIN CORNER</t>
  </si>
  <si>
    <t>I/19-20/22549</t>
  </si>
  <si>
    <t>DANIEL SNACKS-E-TBM</t>
  </si>
  <si>
    <t>I/19-20/22550</t>
  </si>
  <si>
    <t>I/19-20/22551</t>
  </si>
  <si>
    <t>I/19-20/22552</t>
  </si>
  <si>
    <t>I/19-20/22553</t>
  </si>
  <si>
    <t>I/19-20/22554</t>
  </si>
  <si>
    <t>I/19-20/22555</t>
  </si>
  <si>
    <t>I/19-20/22557</t>
  </si>
  <si>
    <t>I/19-20/22558</t>
  </si>
  <si>
    <t>I/19-20/22511</t>
  </si>
  <si>
    <t>I/19-20/22560</t>
  </si>
  <si>
    <t>I/19-20/22561</t>
  </si>
  <si>
    <t>I/19-20/22562</t>
  </si>
  <si>
    <t>I/19-20/22563</t>
  </si>
  <si>
    <t>I/19-20/22564</t>
  </si>
  <si>
    <t>I/19-20/22565</t>
  </si>
  <si>
    <t>I/19-20/22556</t>
  </si>
  <si>
    <t>I/19-20/22568</t>
  </si>
  <si>
    <t>I/19-20/22569</t>
  </si>
  <si>
    <t>I/19-20/22570</t>
  </si>
  <si>
    <t>D.KUMARAVEL(POL)</t>
  </si>
  <si>
    <t>I/19-20/22571</t>
  </si>
  <si>
    <t>DHARSHINI TEA STALL - ADAM</t>
  </si>
  <si>
    <t>I/19-20/22572</t>
  </si>
  <si>
    <t>I/19-20/22573</t>
  </si>
  <si>
    <t>MJ COOL BAR</t>
  </si>
  <si>
    <t>I/19-20/22574</t>
  </si>
  <si>
    <t>CARNIVAL TEA STALL(MDM)</t>
  </si>
  <si>
    <t>I/19-20/22575</t>
  </si>
  <si>
    <t>BAVATCHI TEA STALL(SAN)</t>
  </si>
  <si>
    <t>I/19-20/22576</t>
  </si>
  <si>
    <t>INDIAN TEA STALL</t>
  </si>
  <si>
    <t>I/19-20/22577</t>
  </si>
  <si>
    <t>ELITE CAFE(MPDU)</t>
  </si>
  <si>
    <t>I/19-20/22578</t>
  </si>
  <si>
    <t>RAGHUL SNACKS-CG</t>
  </si>
  <si>
    <t>I/19-20/22579</t>
  </si>
  <si>
    <t>PRABHA TEA STALL</t>
  </si>
  <si>
    <t>I/19-20/22580</t>
  </si>
  <si>
    <t>I/19-20/22583</t>
  </si>
  <si>
    <t>MURUGAN STORE(NGL)</t>
  </si>
  <si>
    <t>I/19-20/22586</t>
  </si>
  <si>
    <t>GROFRESSH SUPERMARKET</t>
  </si>
  <si>
    <t>I/19-20/22588</t>
  </si>
  <si>
    <t>SRI JAYANTI NATHA SUPER MARKET</t>
  </si>
  <si>
    <t>I/19-20/22591</t>
  </si>
  <si>
    <t>I/19-20/22592</t>
  </si>
  <si>
    <t>I/19-20/22595</t>
  </si>
  <si>
    <t>I/19-20/22491</t>
  </si>
  <si>
    <t>I/19-20/22490</t>
  </si>
  <si>
    <t>I/19-20/22489</t>
  </si>
  <si>
    <t>ANAND_NTD</t>
  </si>
  <si>
    <t>I/19-20/22495</t>
  </si>
  <si>
    <t>SAKTHI KANI</t>
  </si>
  <si>
    <t>I/19-20/22607</t>
  </si>
  <si>
    <t>I/19-20/22608</t>
  </si>
  <si>
    <t>I/19-20/22493</t>
  </si>
  <si>
    <t>I/19-20/22492</t>
  </si>
  <si>
    <t>I/19-20/22494</t>
  </si>
  <si>
    <t>VV MART- VEL</t>
  </si>
  <si>
    <t>I/19-20/22609</t>
  </si>
  <si>
    <t>LINGAM STORE_CAMP</t>
  </si>
  <si>
    <t>I/19-20/22615</t>
  </si>
  <si>
    <t>ITC SAMPLING</t>
  </si>
  <si>
    <t>I/19-20/22620</t>
  </si>
  <si>
    <t>ANANDHI STORE.FC</t>
  </si>
  <si>
    <t>I/19-20/22624</t>
  </si>
  <si>
    <t>ASHWIN SUPER MARKET (CHR) -A</t>
  </si>
  <si>
    <t>I/19-20/22633</t>
  </si>
  <si>
    <t>FULFIL MART (SLR)</t>
  </si>
  <si>
    <t>I/19-20/22636</t>
  </si>
  <si>
    <t>I/19-20/22644</t>
  </si>
  <si>
    <t>I/19-20/22645</t>
  </si>
  <si>
    <t>I/19-20/22646</t>
  </si>
  <si>
    <t>I/19-20/22647</t>
  </si>
  <si>
    <t>I/19-20/22648</t>
  </si>
  <si>
    <t>I/19-20/22649</t>
  </si>
  <si>
    <t>I/19-20/22650</t>
  </si>
  <si>
    <t>I/19-20/22651</t>
  </si>
  <si>
    <t>I/19-20/22652</t>
  </si>
  <si>
    <t>I/19-20/22653</t>
  </si>
  <si>
    <t>I/19-20/22654</t>
  </si>
  <si>
    <t>I/19-20/22655</t>
  </si>
  <si>
    <t>I/19-20/22656</t>
  </si>
  <si>
    <t>I/19-20/22657</t>
  </si>
  <si>
    <t>I/19-20/22658</t>
  </si>
  <si>
    <t>I/19-20/22659</t>
  </si>
  <si>
    <t>PAUL DURAI</t>
  </si>
  <si>
    <t>I/19-20/22660</t>
  </si>
  <si>
    <t>I/19-20/22661</t>
  </si>
  <si>
    <t>I/19-20/22662</t>
  </si>
  <si>
    <t>I/19-20/22663</t>
  </si>
  <si>
    <t>I/19-20/22664</t>
  </si>
  <si>
    <t>I/19-20/22665</t>
  </si>
  <si>
    <t>I/19-20/22666</t>
  </si>
  <si>
    <t>I/19-20/22667</t>
  </si>
  <si>
    <t>I/19-20/22668</t>
  </si>
  <si>
    <t>I/19-20/22670</t>
  </si>
  <si>
    <t>I/19-20/22671</t>
  </si>
  <si>
    <t>I/19-20/22672</t>
  </si>
  <si>
    <t>I/19-20/22673</t>
  </si>
  <si>
    <t>I/19-20/22674</t>
  </si>
  <si>
    <t>SRI KAMATCHI STORE-AKP</t>
  </si>
  <si>
    <t>I/19-20/22677</t>
  </si>
  <si>
    <t>I/19-20/22600</t>
  </si>
  <si>
    <t>HARSHINI ENTERPRISES-ZPLM</t>
  </si>
  <si>
    <t>I/19-20/22625</t>
  </si>
  <si>
    <t>I/19-20/22616</t>
  </si>
  <si>
    <t>I/19-20/22612</t>
  </si>
  <si>
    <t>I/19-20/22614</t>
  </si>
  <si>
    <t>I/19-20/22611</t>
  </si>
  <si>
    <t>I/19-20/22617</t>
  </si>
  <si>
    <t>K M S STORE</t>
  </si>
  <si>
    <t>I/19-20/22683</t>
  </si>
  <si>
    <t>MURUGAN NEWS MART.</t>
  </si>
  <si>
    <t>I/19-20/22684</t>
  </si>
  <si>
    <t>LINGAM STORE .</t>
  </si>
  <si>
    <t>I/19-20/22685</t>
  </si>
  <si>
    <t>TAMILNADU MALIGAI</t>
  </si>
  <si>
    <t>I/19-20/22686</t>
  </si>
  <si>
    <t>SKM STORE .</t>
  </si>
  <si>
    <t>I/19-20/22687</t>
  </si>
  <si>
    <t>PALANI STORE</t>
  </si>
  <si>
    <t>I/19-20/22688</t>
  </si>
  <si>
    <t>SAKTHI STORE..</t>
  </si>
  <si>
    <t>I/19-20/22689</t>
  </si>
  <si>
    <t>RAJESWARI STORE.</t>
  </si>
  <si>
    <t>I/19-20/22690</t>
  </si>
  <si>
    <t>NEW MARY STORE</t>
  </si>
  <si>
    <t>I/19-20/22691</t>
  </si>
  <si>
    <t>BALAMBIGAISTORE</t>
  </si>
  <si>
    <t>I/19-20/22692</t>
  </si>
  <si>
    <t>SANGILI STORES</t>
  </si>
  <si>
    <t>I/19-20/22693</t>
  </si>
  <si>
    <t>MUTHUMALAI AMMAN STORE</t>
  </si>
  <si>
    <t>I/19-20/22694</t>
  </si>
  <si>
    <t>NEW SENTHIL STORE .</t>
  </si>
  <si>
    <t>I/19-20/22695</t>
  </si>
  <si>
    <t>BAGYALAKSHMI STORE</t>
  </si>
  <si>
    <t>I/19-20/22696</t>
  </si>
  <si>
    <t>SARAN STORE</t>
  </si>
  <si>
    <t>I/19-20/22697</t>
  </si>
  <si>
    <t>MURUGAN STORE (AKP)</t>
  </si>
  <si>
    <t>I/19-20/22698</t>
  </si>
  <si>
    <t>BRINDHA STORE(AKP) -A</t>
  </si>
  <si>
    <t>I/19-20/22699</t>
  </si>
  <si>
    <t>RAJESWARI STORE (AKP) -B</t>
  </si>
  <si>
    <t>I/19-20/22700</t>
  </si>
  <si>
    <t>PANDIAN STORE-AKP</t>
  </si>
  <si>
    <t>I/19-20/22701</t>
  </si>
  <si>
    <t>SRI JAIN STORE(AKP) -B</t>
  </si>
  <si>
    <t>I/19-20/22702</t>
  </si>
  <si>
    <t>NELLAI ANBU STORE(AKP) -A</t>
  </si>
  <si>
    <t>I/19-20/22703</t>
  </si>
  <si>
    <t>USP STORE (AKP) -A</t>
  </si>
  <si>
    <t>I/19-20/22704</t>
  </si>
  <si>
    <t>SHREE VELAVAN STORE-KRM</t>
  </si>
  <si>
    <t>I/19-20/22705</t>
  </si>
  <si>
    <t>TAMIL STORE (AKP) -A</t>
  </si>
  <si>
    <t>I/19-20/22706</t>
  </si>
  <si>
    <t>NEW AMBIKA PROVISION</t>
  </si>
  <si>
    <t>I/19-20/22708</t>
  </si>
  <si>
    <t>RAJAMANI STORE (AKP) -B</t>
  </si>
  <si>
    <t>I/19-20/22709</t>
  </si>
  <si>
    <t>KANNIAMMAN STORE -A</t>
  </si>
  <si>
    <t>I/19-20/22710</t>
  </si>
  <si>
    <t>SRI MAHA RAJA STORE</t>
  </si>
  <si>
    <t>I/19-20/22711</t>
  </si>
  <si>
    <t>AMMAN STORES</t>
  </si>
  <si>
    <t>I/19-20/22715</t>
  </si>
  <si>
    <t>PERIYANDAVAR STORE.</t>
  </si>
  <si>
    <t>I/19-20/22716</t>
  </si>
  <si>
    <t>V.P.R DEPARTMENT STORE(KRM)</t>
  </si>
  <si>
    <t>I/19-20/22717</t>
  </si>
  <si>
    <t>ANBU STORE (SLR)</t>
  </si>
  <si>
    <t>I/19-20/22718</t>
  </si>
  <si>
    <t>SAKTHI STORE SEL</t>
  </si>
  <si>
    <t>I/19-20/22719</t>
  </si>
  <si>
    <t>SARAVANA STORES-SEM</t>
  </si>
  <si>
    <t>I/19-20/22720</t>
  </si>
  <si>
    <t>VIVEKANANTHA STORE(SEL)</t>
  </si>
  <si>
    <t>I/19-20/22722</t>
  </si>
  <si>
    <t>NELLAI KAAIKANI ANGADI(SLR)</t>
  </si>
  <si>
    <t>I/19-20/22723</t>
  </si>
  <si>
    <t>YUGE MOTHI STORE</t>
  </si>
  <si>
    <t>I/19-20/22724</t>
  </si>
  <si>
    <t>THANGAM SUPER MARKET (SLR)</t>
  </si>
  <si>
    <t>I/19-20/22725</t>
  </si>
  <si>
    <t>NILA STORE (SLR)</t>
  </si>
  <si>
    <t>I/19-20/22726</t>
  </si>
  <si>
    <t>BASKAR COOL BAR (SEL)</t>
  </si>
  <si>
    <t>I/19-20/22729</t>
  </si>
  <si>
    <t>P.A.SONS (SLR)</t>
  </si>
  <si>
    <t>I/19-20/22730</t>
  </si>
  <si>
    <t>HI-FI FOOTWEAR &amp; SHOPPING MALL</t>
  </si>
  <si>
    <t>I/19-20/22731</t>
  </si>
  <si>
    <t>RAMDEV PROVISION STORE</t>
  </si>
  <si>
    <t>I/19-20/22732</t>
  </si>
  <si>
    <t>SRINIVASAN STORE (AGRM)</t>
  </si>
  <si>
    <t>I/19-20/22734</t>
  </si>
  <si>
    <t>BASKER SUPER MARKET AGRM</t>
  </si>
  <si>
    <t>I/19-20/22735</t>
  </si>
  <si>
    <t>SATHIYA STORE-</t>
  </si>
  <si>
    <t>I/19-20/22736</t>
  </si>
  <si>
    <t>VIP NACHIYAR STORE</t>
  </si>
  <si>
    <t>I/19-20/22737</t>
  </si>
  <si>
    <t>BALAMURUGAN STORES.</t>
  </si>
  <si>
    <t>I/19-20/22738</t>
  </si>
  <si>
    <t>MAHALAKSHMI STORES</t>
  </si>
  <si>
    <t>I/19-20/22739</t>
  </si>
  <si>
    <t>SRI MURUGAN STORE PARTHASARI</t>
  </si>
  <si>
    <t>I/19-20/22740</t>
  </si>
  <si>
    <t>NELLAI STORE - GUINDY-044-22551153</t>
  </si>
  <si>
    <t>I/19-20/22741</t>
  </si>
  <si>
    <t>MUKIYA STORE</t>
  </si>
  <si>
    <t>I/19-20/22742</t>
  </si>
  <si>
    <t>KARPAGAM STORE</t>
  </si>
  <si>
    <t>I/19-20/22743</t>
  </si>
  <si>
    <t>REEBA STORE-8939245331</t>
  </si>
  <si>
    <t>I/19-20/22744</t>
  </si>
  <si>
    <t>ELIM STORE- 9710607213</t>
  </si>
  <si>
    <t>I/19-20/22745</t>
  </si>
  <si>
    <t>KKP ENTERPRISES</t>
  </si>
  <si>
    <t>I/19-20/22746</t>
  </si>
  <si>
    <t>RANI STORE</t>
  </si>
  <si>
    <t>I/19-20/22747</t>
  </si>
  <si>
    <t>SRI SAKTHI STORE..</t>
  </si>
  <si>
    <t>I/19-20/22750</t>
  </si>
  <si>
    <t>I/19-20/22751</t>
  </si>
  <si>
    <t>A.K STORE</t>
  </si>
  <si>
    <t>I/19-20/22752</t>
  </si>
  <si>
    <t>SRI GANESH STORE1</t>
  </si>
  <si>
    <t>I/19-20/22753</t>
  </si>
  <si>
    <t>DAVIDU STORE</t>
  </si>
  <si>
    <t>I/19-20/22754</t>
  </si>
  <si>
    <t>AMMAN STORE(BV2)</t>
  </si>
  <si>
    <t>I/19-20/22755</t>
  </si>
  <si>
    <t>ROJA STORE(PML)</t>
  </si>
  <si>
    <t>I/19-20/22757</t>
  </si>
  <si>
    <t>MK COOL BAR</t>
  </si>
  <si>
    <t>I/19-20/22759</t>
  </si>
  <si>
    <t>HARIPRASANTH COOL BAR</t>
  </si>
  <si>
    <t>I/19-20/22760</t>
  </si>
  <si>
    <t>I/19-20/22761</t>
  </si>
  <si>
    <t>THIRUMURUGAN STORE- POZ</t>
  </si>
  <si>
    <t>I/19-20/22764</t>
  </si>
  <si>
    <t>JASMINE STORE(POL) -C</t>
  </si>
  <si>
    <t>I/19-20/22765</t>
  </si>
  <si>
    <t>PANDIYA HOME NEEDS</t>
  </si>
  <si>
    <t>I/19-20/22766</t>
  </si>
  <si>
    <t>LINGAM STORE-POZ</t>
  </si>
  <si>
    <t>I/19-20/22767</t>
  </si>
  <si>
    <t>SARASWATHI STORE(POL)</t>
  </si>
  <si>
    <t>I/19-20/22768</t>
  </si>
  <si>
    <t>J.J. STORE(POL) -B</t>
  </si>
  <si>
    <t>I/19-20/22769</t>
  </si>
  <si>
    <t>I/19-20/22771</t>
  </si>
  <si>
    <t>I/19-20/22772</t>
  </si>
  <si>
    <t>I/19-20/22773</t>
  </si>
  <si>
    <t>ROJA SRI STORES(O.PLM) -A_CG</t>
  </si>
  <si>
    <t>I/19-20/22777</t>
  </si>
  <si>
    <t>RAJENDRA STORE</t>
  </si>
  <si>
    <t>I/19-20/22778</t>
  </si>
  <si>
    <t>I/19-20/22780</t>
  </si>
  <si>
    <t>SRI KANIS STORE-POZ</t>
  </si>
  <si>
    <t>I/19-20/22782</t>
  </si>
  <si>
    <t>BALAJI STORE(POZ) -C</t>
  </si>
  <si>
    <t>I/19-20/22783</t>
  </si>
  <si>
    <t>ANGALAMMAN STORE (POL) -B</t>
  </si>
  <si>
    <t>I/19-20/22784</t>
  </si>
  <si>
    <t>AYYANNAR STORE(POZ) -B</t>
  </si>
  <si>
    <t>I/19-20/22785</t>
  </si>
  <si>
    <t>PARAMASAKTHI STORE (POZH) -B</t>
  </si>
  <si>
    <t>I/19-20/22786</t>
  </si>
  <si>
    <t>KRISHNA STORE(POZ) -B</t>
  </si>
  <si>
    <t>I/19-20/22787</t>
  </si>
  <si>
    <t>NESAM STORES-POZ</t>
  </si>
  <si>
    <t>I/19-20/22788</t>
  </si>
  <si>
    <t>VIJAYA PROVISION STORE</t>
  </si>
  <si>
    <t>I/19-20/22789</t>
  </si>
  <si>
    <t>SRI KAMACHI STORES-HPM</t>
  </si>
  <si>
    <t>I/19-20/22790</t>
  </si>
  <si>
    <t>GANESH STORE (HPM)</t>
  </si>
  <si>
    <t>I/19-20/22791</t>
  </si>
  <si>
    <t>JENIFER STORE (HPM)</t>
  </si>
  <si>
    <t>I/19-20/22793</t>
  </si>
  <si>
    <t>SRI MURUGAN STORES (HPM)</t>
  </si>
  <si>
    <t>I/19-20/22795</t>
  </si>
  <si>
    <t>JANAKI STORE(HPM)</t>
  </si>
  <si>
    <t>I/19-20/22796</t>
  </si>
  <si>
    <t>VAIRAMANI STORE ( HPM )</t>
  </si>
  <si>
    <t>I/19-20/22797</t>
  </si>
  <si>
    <t>I/19-20/22618</t>
  </si>
  <si>
    <t>SRI KARPAGAA STORES(HPM)</t>
  </si>
  <si>
    <t>I/19-20/22799</t>
  </si>
  <si>
    <t>AATHI MURUGAN STORE -HPM</t>
  </si>
  <si>
    <t>I/19-20/22800</t>
  </si>
  <si>
    <t>SUDHA STORE(HPM)</t>
  </si>
  <si>
    <t>I/19-20/22801</t>
  </si>
  <si>
    <t>THILLAI STORE - HPM</t>
  </si>
  <si>
    <t>I/19-20/22802</t>
  </si>
  <si>
    <t>I/19-20/22619</t>
  </si>
  <si>
    <t>LAKSHMI RICE STORE</t>
  </si>
  <si>
    <t>I/19-20/22803</t>
  </si>
  <si>
    <t>R.R.STORE ( HAS )</t>
  </si>
  <si>
    <t>I/19-20/22804</t>
  </si>
  <si>
    <t>T.MURUGAN STORE(HPM)</t>
  </si>
  <si>
    <t>I/19-20/22805</t>
  </si>
  <si>
    <t>SRK PROVISION STORE (HPM)</t>
  </si>
  <si>
    <t>I/19-20/22806</t>
  </si>
  <si>
    <t>SEDHU RAMAN STORE(HPM)</t>
  </si>
  <si>
    <t>I/19-20/22807</t>
  </si>
  <si>
    <t>D.SAMUVEL MALIGAI(HPM)</t>
  </si>
  <si>
    <t>I/19-20/22808</t>
  </si>
  <si>
    <t>ANANDHA STORE(HPM)</t>
  </si>
  <si>
    <t>I/19-20/22809</t>
  </si>
  <si>
    <t>JAGAN STORE(HPM)</t>
  </si>
  <si>
    <t>I/19-20/22810</t>
  </si>
  <si>
    <t>MERCY PROVISION STORE(HPM)</t>
  </si>
  <si>
    <t>I/19-20/22811</t>
  </si>
  <si>
    <t>AMSHA STORE</t>
  </si>
  <si>
    <t>I/19-20/22714</t>
  </si>
  <si>
    <t>KARTHICK STORE(MBM)-9841266494.</t>
  </si>
  <si>
    <t>I/19-20/22712</t>
  </si>
  <si>
    <t>MUTHARAMMAN STORE..</t>
  </si>
  <si>
    <t>I/19-20/22713</t>
  </si>
  <si>
    <t>JAGATHEESH BROTHER MALIGAI(OPLM) -A</t>
  </si>
  <si>
    <t>I/19-20/22817</t>
  </si>
  <si>
    <t>SRI BALAJI STORE-O.PLM</t>
  </si>
  <si>
    <t>I/19-20/22818</t>
  </si>
  <si>
    <t>JAYALAKSHMI STORE(O.PLR)</t>
  </si>
  <si>
    <t>I/19-20/22819</t>
  </si>
  <si>
    <t>S.S.STORE (MGR ST) -B</t>
  </si>
  <si>
    <t>I/19-20/22820</t>
  </si>
  <si>
    <t>SHREE AKSHAYA STORE</t>
  </si>
  <si>
    <t>I/19-20/22821</t>
  </si>
  <si>
    <t>VANAJA STORE(CHR) -A</t>
  </si>
  <si>
    <t>I/19-20/22822</t>
  </si>
  <si>
    <t>ARUMUGAM STORE-OPLM</t>
  </si>
  <si>
    <t>I/19-20/22823</t>
  </si>
  <si>
    <t>NARESH FANCY (CHR)</t>
  </si>
  <si>
    <t>I/19-20/22824</t>
  </si>
  <si>
    <t>GAYATHRI STORE(Z.PLM) -B</t>
  </si>
  <si>
    <t>I/19-20/22825</t>
  </si>
  <si>
    <t>OM PROVISION (O.PLM) -A</t>
  </si>
  <si>
    <t>I/19-20/22826</t>
  </si>
  <si>
    <t>JOHNCY STORE(SAN} -A</t>
  </si>
  <si>
    <t>I/19-20/22828</t>
  </si>
  <si>
    <t>MUTHARAMMAN SRI STORE(CHR) -B</t>
  </si>
  <si>
    <t>I/19-20/22829</t>
  </si>
  <si>
    <t>B.NIRMALA PROVISION STORE -TMM</t>
  </si>
  <si>
    <t>I/19-20/22827</t>
  </si>
  <si>
    <t>PRADEEP STORE(CHR) -A</t>
  </si>
  <si>
    <t>I/19-20/22830</t>
  </si>
  <si>
    <t>VALLI STORE(CHR) -A</t>
  </si>
  <si>
    <t>I/19-20/22831</t>
  </si>
  <si>
    <t>SARWESHWARA STORE -TRM</t>
  </si>
  <si>
    <t>I/19-20/22832</t>
  </si>
  <si>
    <t>SAKTHI STORE2 (NKG) -C</t>
  </si>
  <si>
    <t>I/19-20/22833</t>
  </si>
  <si>
    <t>SRI GURU RAGAVENDRA GEN STORE(PAL) -A</t>
  </si>
  <si>
    <t>I/19-20/22834</t>
  </si>
  <si>
    <t>BISMILLAH STORE-(PVM)</t>
  </si>
  <si>
    <t>I/19-20/22835</t>
  </si>
  <si>
    <t>GIRI STORE(THRMKM)</t>
  </si>
  <si>
    <t>I/19-20/22836</t>
  </si>
  <si>
    <t>APPLE MART(THMKM)</t>
  </si>
  <si>
    <t>I/19-20/22837</t>
  </si>
  <si>
    <t>R.C.AGARWAL SWEETS(PLM) -C</t>
  </si>
  <si>
    <t>I/19-20/22838</t>
  </si>
  <si>
    <t>DEVI VEG SHOP_THRM</t>
  </si>
  <si>
    <t>I/19-20/22839</t>
  </si>
  <si>
    <t>HASHIK MILK BAR</t>
  </si>
  <si>
    <t>I/19-20/22840</t>
  </si>
  <si>
    <t>C.G SHELKH COOL BAR</t>
  </si>
  <si>
    <t>I/19-20/22841</t>
  </si>
  <si>
    <t>OM MURUGA HOT CHIPS(PLM) -C</t>
  </si>
  <si>
    <t>I/19-20/22842</t>
  </si>
  <si>
    <t>V.M.S COOL BAR PVM</t>
  </si>
  <si>
    <t>I/19-20/22843</t>
  </si>
  <si>
    <t>R.K SWEET &amp; BAKERY</t>
  </si>
  <si>
    <t>I/19-20/22844</t>
  </si>
  <si>
    <t>MUTHUVELAN STORE(THRM)</t>
  </si>
  <si>
    <t>I/19-20/22845</t>
  </si>
  <si>
    <t>MURUGAN STORE(CHR) -C</t>
  </si>
  <si>
    <t>I/19-20/22846</t>
  </si>
  <si>
    <t>GURUMOORTHY STORE(TRM) -A</t>
  </si>
  <si>
    <t>I/19-20/22848</t>
  </si>
  <si>
    <t>DEEPA GEN STORE(CHR) -B</t>
  </si>
  <si>
    <t>I/19-20/22849</t>
  </si>
  <si>
    <t>SIVA MURUGAN STORES</t>
  </si>
  <si>
    <t>I/19-20/22850</t>
  </si>
  <si>
    <t>SREE BALAJI IYENGAR BAKERY</t>
  </si>
  <si>
    <t>I/19-20/22851</t>
  </si>
  <si>
    <t>BHAGAVATHI STORE(CHR) -B</t>
  </si>
  <si>
    <t>I/19-20/22852</t>
  </si>
  <si>
    <t>DASAN STORE (CHR) -B</t>
  </si>
  <si>
    <t>I/19-20/22853</t>
  </si>
  <si>
    <t>JAYANTHI STORE(PML) -B</t>
  </si>
  <si>
    <t>I/19-20/22854</t>
  </si>
  <si>
    <t>AKASH STORE</t>
  </si>
  <si>
    <t>I/19-20/22855</t>
  </si>
  <si>
    <t>MURUGAN STORE(CHRMT)</t>
  </si>
  <si>
    <t>I/19-20/22856</t>
  </si>
  <si>
    <t>JAYA STORE (CHR) -C</t>
  </si>
  <si>
    <t>I/19-20/22857</t>
  </si>
  <si>
    <t>MUTHARAA STORE-O.PLM</t>
  </si>
  <si>
    <t>I/19-20/22858</t>
  </si>
  <si>
    <t>PERUMAL BAKERY CHR</t>
  </si>
  <si>
    <t>I/19-20/22859</t>
  </si>
  <si>
    <t>EM.EL STORE (PLM) -A</t>
  </si>
  <si>
    <t>I/19-20/22860</t>
  </si>
  <si>
    <t>SRI MAHI STORE</t>
  </si>
  <si>
    <t>I/19-20/22861</t>
  </si>
  <si>
    <t>ANGEL STORE</t>
  </si>
  <si>
    <t>I/19-20/22862</t>
  </si>
  <si>
    <t>MUTHUSTORE(2)-CLC</t>
  </si>
  <si>
    <t>I/19-20/22863</t>
  </si>
  <si>
    <t>SIVASAKTHI STORE-</t>
  </si>
  <si>
    <t>I/19-20/22865</t>
  </si>
  <si>
    <t>GEETHA STORE -B</t>
  </si>
  <si>
    <t>I/19-20/22866</t>
  </si>
  <si>
    <t>I/19-20/22867</t>
  </si>
  <si>
    <t>MEGALA STORE (PML) -A</t>
  </si>
  <si>
    <t>I/19-20/22868</t>
  </si>
  <si>
    <t>LINGAM STORE..</t>
  </si>
  <si>
    <t>I/19-20/22869</t>
  </si>
  <si>
    <t>VETRIVEL STORE (NGK)</t>
  </si>
  <si>
    <t>I/19-20/22870</t>
  </si>
  <si>
    <t>AYYANAR STORE 9NGK)</t>
  </si>
  <si>
    <t>I/19-20/22872</t>
  </si>
  <si>
    <t>TAMIL NADU PROVISION-</t>
  </si>
  <si>
    <t>I/19-20/22873</t>
  </si>
  <si>
    <t>ASRIN STORE</t>
  </si>
  <si>
    <t>I/19-20/22874</t>
  </si>
  <si>
    <t>MUBARAK STORE (ALR)</t>
  </si>
  <si>
    <t>I/19-20/22875</t>
  </si>
  <si>
    <t>MARUTHI BANGALORE  BAKERY</t>
  </si>
  <si>
    <t>I/19-20/22876</t>
  </si>
  <si>
    <t>SHREE MURUGAN STORE 2</t>
  </si>
  <si>
    <t>I/19-20/22877</t>
  </si>
  <si>
    <t>SREE BALAJI PROVISION STORE(O.PALR)</t>
  </si>
  <si>
    <t>I/19-20/22878</t>
  </si>
  <si>
    <t>SHREE MURUGAN STORE</t>
  </si>
  <si>
    <t>I/19-20/22879</t>
  </si>
  <si>
    <t>I/19-20/22880</t>
  </si>
  <si>
    <t>R.P PAULDURAI STORE</t>
  </si>
  <si>
    <t>I/19-20/22881</t>
  </si>
  <si>
    <t>GURU GANESH SWEETS</t>
  </si>
  <si>
    <t>I/19-20/22882</t>
  </si>
  <si>
    <t>PRABHU STORE (ADKM)</t>
  </si>
  <si>
    <t>I/19-20/22883</t>
  </si>
  <si>
    <t>MAHALAKSHMI PROVISION(OPLM) -A</t>
  </si>
  <si>
    <t>I/19-20/22884</t>
  </si>
  <si>
    <t>PARVATHI STORE (NANG)</t>
  </si>
  <si>
    <t>I/19-20/22885</t>
  </si>
  <si>
    <t>SURESH COOL BAR_TGNR</t>
  </si>
  <si>
    <t>I/19-20/22886</t>
  </si>
  <si>
    <t>SARA STORE-</t>
  </si>
  <si>
    <t>I/19-20/22887</t>
  </si>
  <si>
    <t>AAVIN FOODS</t>
  </si>
  <si>
    <t>I/19-20/22888</t>
  </si>
  <si>
    <t>PUNNAGAI STORES(THRM)</t>
  </si>
  <si>
    <t>I/19-20/22889</t>
  </si>
  <si>
    <t>LAKSHMI STORE..</t>
  </si>
  <si>
    <t>I/19-20/22890</t>
  </si>
  <si>
    <t>I/19-20/22891</t>
  </si>
  <si>
    <t>I/19-20/22893</t>
  </si>
  <si>
    <t>NAVEEN STORE..</t>
  </si>
  <si>
    <t>I/19-20/22894</t>
  </si>
  <si>
    <t>MUTHARAMMAN STORE (THRM)</t>
  </si>
  <si>
    <t>I/19-20/22895</t>
  </si>
  <si>
    <t>JK STORE .</t>
  </si>
  <si>
    <t>I/19-20/22896</t>
  </si>
  <si>
    <t>I/19-20/22897</t>
  </si>
  <si>
    <t>NOOR PROVISION STORE(TRM) -A</t>
  </si>
  <si>
    <t>I/19-20/22898</t>
  </si>
  <si>
    <t>I/19-20/22899</t>
  </si>
  <si>
    <t>SRI MURUGAN STORE (SUREN)</t>
  </si>
  <si>
    <t>I/19-20/22900</t>
  </si>
  <si>
    <t>PONVANDU IYYANAR STORE -GUINDY</t>
  </si>
  <si>
    <t>I/19-20/22901</t>
  </si>
  <si>
    <t>K.A. SHANMUGAM</t>
  </si>
  <si>
    <t>I/19-20/22902</t>
  </si>
  <si>
    <t>I/19-20/22903</t>
  </si>
  <si>
    <t>JEEVA STORE</t>
  </si>
  <si>
    <t>I/19-20/22904</t>
  </si>
  <si>
    <t>AAMARAVATHI STORE(O.PLM) -A</t>
  </si>
  <si>
    <t>I/19-20/22905</t>
  </si>
  <si>
    <t>GR STORE</t>
  </si>
  <si>
    <t>I/19-20/22906</t>
  </si>
  <si>
    <t>KAMARAJ STORE(Z.PLM) -B</t>
  </si>
  <si>
    <t>I/19-20/22907</t>
  </si>
  <si>
    <t>MUTHARAMMAN STORE(Z.PLM) -B</t>
  </si>
  <si>
    <t>I/19-20/22908</t>
  </si>
  <si>
    <t>SRI VETRIVINAYAGAR STORE-</t>
  </si>
  <si>
    <t>I/19-20/22909</t>
  </si>
  <si>
    <t>JEBA STORE</t>
  </si>
  <si>
    <t>I/19-20/22910</t>
  </si>
  <si>
    <t>SRI KRISHA BAKERY &amp; SWEETS</t>
  </si>
  <si>
    <t>I/19-20/22913</t>
  </si>
  <si>
    <t>MUTHUMALAIAMMAN STORE(PLM) -B</t>
  </si>
  <si>
    <t>I/19-20/22914</t>
  </si>
  <si>
    <t>A.S. STORE</t>
  </si>
  <si>
    <t>I/19-20/22916</t>
  </si>
  <si>
    <t>SELVAM SWEETS .</t>
  </si>
  <si>
    <t>I/19-20/22912</t>
  </si>
  <si>
    <t>THIRUMALAI SRINIVASA STORE</t>
  </si>
  <si>
    <t>I/19-20/22917</t>
  </si>
  <si>
    <t>I/19-20/22918</t>
  </si>
  <si>
    <t>RANGAN STORE PML -A</t>
  </si>
  <si>
    <t>I/19-20/22919</t>
  </si>
  <si>
    <t>IMMANUVEL STORE PML -B</t>
  </si>
  <si>
    <t>I/19-20/22920</t>
  </si>
  <si>
    <t>ABI STORE-PLM</t>
  </si>
  <si>
    <t>I/19-20/22921</t>
  </si>
  <si>
    <t>BHAGAVATHI RICE</t>
  </si>
  <si>
    <t>I/19-20/22922</t>
  </si>
  <si>
    <t>THANGAIYA STORE</t>
  </si>
  <si>
    <t>I/19-20/22923</t>
  </si>
  <si>
    <t>I/19-20/22924</t>
  </si>
  <si>
    <t>I/19-20/22925</t>
  </si>
  <si>
    <t>MAHA LAKSHIMI STORE -C</t>
  </si>
  <si>
    <t>I/19-20/22926</t>
  </si>
  <si>
    <t>I/19-20/22927</t>
  </si>
  <si>
    <t>COLOMBU STORE(CHR) -B</t>
  </si>
  <si>
    <t>I/19-20/22928</t>
  </si>
  <si>
    <t>GERALD STORES</t>
  </si>
  <si>
    <t>I/19-20/22929</t>
  </si>
  <si>
    <t>SRI AMBIKA STORES</t>
  </si>
  <si>
    <t>I/19-20/22930</t>
  </si>
  <si>
    <t>I/19-20/22931</t>
  </si>
  <si>
    <t>RAJI STORE.</t>
  </si>
  <si>
    <t>I/19-20/22932</t>
  </si>
  <si>
    <t>SRI AYYA MALIGAI STORE</t>
  </si>
  <si>
    <t>I/19-20/22933</t>
  </si>
  <si>
    <t>SRI LAKSHMI TRADERS</t>
  </si>
  <si>
    <t>I/19-20/22934</t>
  </si>
  <si>
    <t>SANJANA MINI MART</t>
  </si>
  <si>
    <t>I/19-20/22935</t>
  </si>
  <si>
    <t>VEEBISH &amp; VISHAL RICE SHOP</t>
  </si>
  <si>
    <t>I/19-20/22936</t>
  </si>
  <si>
    <t>SMS STORE</t>
  </si>
  <si>
    <t>I/19-20/22937</t>
  </si>
  <si>
    <t>CHELLAM STORE</t>
  </si>
  <si>
    <t>I/19-20/22938</t>
  </si>
  <si>
    <t>ANNAI BISCUITS</t>
  </si>
  <si>
    <t>I/19-20/22939</t>
  </si>
  <si>
    <t>PRABHA STORE (MDM)</t>
  </si>
  <si>
    <t>I/19-20/22940</t>
  </si>
  <si>
    <t>JAYA STORE.</t>
  </si>
  <si>
    <t>I/19-20/22941</t>
  </si>
  <si>
    <t>ESWARI COOLBAR</t>
  </si>
  <si>
    <t>I/19-20/22943</t>
  </si>
  <si>
    <t>BAKERY GARDEN</t>
  </si>
  <si>
    <t>I/19-20/22944</t>
  </si>
  <si>
    <t>GEETHA STORE.</t>
  </si>
  <si>
    <t>I/19-20/22945</t>
  </si>
  <si>
    <t>BHARATHA LAKSHMI SHOPPING</t>
  </si>
  <si>
    <t>I/19-20/22946</t>
  </si>
  <si>
    <t>RAGUL STOVE</t>
  </si>
  <si>
    <t>I/19-20/22947</t>
  </si>
  <si>
    <t>DASAN STORE</t>
  </si>
  <si>
    <t>I/19-20/22948</t>
  </si>
  <si>
    <t>RUBAN STORE(SLR)</t>
  </si>
  <si>
    <t>I/19-20/22949</t>
  </si>
  <si>
    <t>SRI DURGA NATTUMARUNTHU KADAI</t>
  </si>
  <si>
    <t>I/19-20/22950</t>
  </si>
  <si>
    <t>I/19-20/22951</t>
  </si>
  <si>
    <t>MUTHU STORE(MAD)</t>
  </si>
  <si>
    <t>I/19-20/22952</t>
  </si>
  <si>
    <t>I/19-20/22953</t>
  </si>
  <si>
    <t>I/19-20/22955</t>
  </si>
  <si>
    <t>I/19-20/22958</t>
  </si>
  <si>
    <t>SHANMUGA PRIYA STORE(MDM)</t>
  </si>
  <si>
    <t>I/19-20/22959</t>
  </si>
  <si>
    <t>I/19-20/22960</t>
  </si>
  <si>
    <t>I/19-20/22961</t>
  </si>
  <si>
    <t>I/19-20/22962</t>
  </si>
  <si>
    <t>I/19-20/22963</t>
  </si>
  <si>
    <t>SAKTHI RICE.</t>
  </si>
  <si>
    <t>I/19-20/22964</t>
  </si>
  <si>
    <t>SANTHANAMARIAMMAN STORE</t>
  </si>
  <si>
    <t>I/19-20/22965</t>
  </si>
  <si>
    <t>KIRUTHIKA STORE (VGS)</t>
  </si>
  <si>
    <t>I/19-20/22966</t>
  </si>
  <si>
    <t>JESY STORE (MDM)</t>
  </si>
  <si>
    <t>I/19-20/22967</t>
  </si>
  <si>
    <t>THIRUCHENDUR VELAVA STORE</t>
  </si>
  <si>
    <t>I/19-20/22968</t>
  </si>
  <si>
    <t>MINNAL STORE</t>
  </si>
  <si>
    <t>I/19-20/22969</t>
  </si>
  <si>
    <t>IRASTH STORE.</t>
  </si>
  <si>
    <t>I/19-20/22970</t>
  </si>
  <si>
    <t>I/19-20/22971</t>
  </si>
  <si>
    <t>I/19-20/22972</t>
  </si>
  <si>
    <t>SMY STORE.</t>
  </si>
  <si>
    <t>I/19-20/22973</t>
  </si>
  <si>
    <t>CHINNA THAI STORE.</t>
  </si>
  <si>
    <t>I/19-20/22974</t>
  </si>
  <si>
    <t>LAKSHMI STORES - MDM</t>
  </si>
  <si>
    <t>I/19-20/22975</t>
  </si>
  <si>
    <t>MN STORE</t>
  </si>
  <si>
    <t>I/19-20/22976</t>
  </si>
  <si>
    <t>GANAPATHI STORE(MDM)</t>
  </si>
  <si>
    <t>I/19-20/22977</t>
  </si>
  <si>
    <t>MARUTHI SHOP(MDM)</t>
  </si>
  <si>
    <t>I/19-20/22979</t>
  </si>
  <si>
    <t>MUTHU LAKSHMI STORE(MDM)</t>
  </si>
  <si>
    <t>I/19-20/22980</t>
  </si>
  <si>
    <t>I/19-20/22981</t>
  </si>
  <si>
    <t>SRI LAKSHMI STORES (MDM)</t>
  </si>
  <si>
    <t>I/19-20/22982</t>
  </si>
  <si>
    <t>SIVANI STORE (MDM)</t>
  </si>
  <si>
    <t>I/19-20/22983</t>
  </si>
  <si>
    <t>ANITHA SUPER MARKET (MDM)</t>
  </si>
  <si>
    <t>I/19-20/22985</t>
  </si>
  <si>
    <t>I/19-20/22986</t>
  </si>
  <si>
    <t>NELLAI KANI STORE_MDM</t>
  </si>
  <si>
    <t>I/19-20/22987</t>
  </si>
  <si>
    <t>SATHYA STORE (MDM)</t>
  </si>
  <si>
    <t>I/19-20/22988</t>
  </si>
  <si>
    <t>I/19-20/22989</t>
  </si>
  <si>
    <t>MA STORE</t>
  </si>
  <si>
    <t>I/19-20/22990</t>
  </si>
  <si>
    <t>ROJA FANCY STORE</t>
  </si>
  <si>
    <t>I/19-20/22992</t>
  </si>
  <si>
    <t>KUMARAN STORE (POL) -B</t>
  </si>
  <si>
    <t>I/19-20/22993</t>
  </si>
  <si>
    <t>JAI PRAVEEN_NTD</t>
  </si>
  <si>
    <t>I/19-20/22994</t>
  </si>
  <si>
    <t>KARTHICK_NTD</t>
  </si>
  <si>
    <t>I/19-20/22997</t>
  </si>
  <si>
    <t>SOUNDARAPANDIAN STORE(POL) -C</t>
  </si>
  <si>
    <t>I/19-20/22998</t>
  </si>
  <si>
    <t>I/19-20/22999</t>
  </si>
  <si>
    <t>AKSHAYA STORE</t>
  </si>
  <si>
    <t>I/19-20/23000</t>
  </si>
  <si>
    <t>I/19-20/23001</t>
  </si>
  <si>
    <t>I/19-20/23002</t>
  </si>
  <si>
    <t>SRI VINAYAGA SWEETS &amp; BAKERY</t>
  </si>
  <si>
    <t>I/19-20/23003</t>
  </si>
  <si>
    <t>LAKSHMI STORE-KAULBAZAR</t>
  </si>
  <si>
    <t>I/19-20/23004</t>
  </si>
  <si>
    <t>ANANDHI STORE POZ</t>
  </si>
  <si>
    <t>I/19-20/23005</t>
  </si>
  <si>
    <t>I/19-20/23007</t>
  </si>
  <si>
    <t>I/19-20/23008</t>
  </si>
  <si>
    <t>I/19-20/23009</t>
  </si>
  <si>
    <t>I/19-20/23010</t>
  </si>
  <si>
    <t>I/19-20/23013</t>
  </si>
  <si>
    <t>JEEVA STORE_HPM</t>
  </si>
  <si>
    <t>I/19-20/23014</t>
  </si>
  <si>
    <t>NEW SANGEETHA STORES</t>
  </si>
  <si>
    <t>I/19-20/23015</t>
  </si>
  <si>
    <t>JANANI SWEETS &amp; BAKERY</t>
  </si>
  <si>
    <t>I/19-20/23016</t>
  </si>
  <si>
    <t>SRI LAKSHMI STORES (CHR)</t>
  </si>
  <si>
    <t>I/19-20/23017</t>
  </si>
  <si>
    <t>I/19-20/23018</t>
  </si>
  <si>
    <t>NAESEY STORE-HPM</t>
  </si>
  <si>
    <t>I/19-20/23019</t>
  </si>
  <si>
    <t>I/19-20/23020</t>
  </si>
  <si>
    <t>I/19-20/23021</t>
  </si>
  <si>
    <t>ANANDA STORE (CHR) -B</t>
  </si>
  <si>
    <t>I/19-20/23022</t>
  </si>
  <si>
    <t>VENKATESAM MALIGAI STORE</t>
  </si>
  <si>
    <t>I/19-20/23023</t>
  </si>
  <si>
    <t>NEW PRABA STORE (HPM)</t>
  </si>
  <si>
    <t>I/19-20/23024</t>
  </si>
  <si>
    <t>BALA MURUGAN STORES-NEM</t>
  </si>
  <si>
    <t>I/19-20/23025</t>
  </si>
  <si>
    <t>KURUTHU STORE(CHR) (V) -B</t>
  </si>
  <si>
    <t>I/19-20/23026</t>
  </si>
  <si>
    <t>SRI KUMARAN STORE(CHR) -A</t>
  </si>
  <si>
    <t>I/19-20/23027</t>
  </si>
  <si>
    <t>KRISHNA STORE CHR -A</t>
  </si>
  <si>
    <t>I/19-20/23028</t>
  </si>
  <si>
    <t>KAMAKSHI AMMAN STORE</t>
  </si>
  <si>
    <t>I/19-20/23029</t>
  </si>
  <si>
    <t>CHELLAM AGENICES(CHR) -A</t>
  </si>
  <si>
    <t>I/19-20/23030</t>
  </si>
  <si>
    <t>SRI PERIYANDAVAR STORE-OPLM</t>
  </si>
  <si>
    <t>I/19-20/23031</t>
  </si>
  <si>
    <t>KRISHNA PROVISION -A</t>
  </si>
  <si>
    <t>I/19-20/23033</t>
  </si>
  <si>
    <t>COLOMBU STORE PVM</t>
  </si>
  <si>
    <t>I/19-20/23034</t>
  </si>
  <si>
    <t>RAM DEV PROVISION STORE</t>
  </si>
  <si>
    <t>I/19-20/23037</t>
  </si>
  <si>
    <t>SRI AMMAN SWEETS &amp; BAKERY (AKP) -B</t>
  </si>
  <si>
    <t>I/19-20/23038</t>
  </si>
  <si>
    <t>T.K.S.PROVISION CHR -DE</t>
  </si>
  <si>
    <t>I/19-20/23039</t>
  </si>
  <si>
    <t>NEW MARUTHI BAKERY.</t>
  </si>
  <si>
    <t>I/19-20/23040</t>
  </si>
  <si>
    <t>VENKADESWARA STORE(CHR) -A</t>
  </si>
  <si>
    <t>I/19-20/23041</t>
  </si>
  <si>
    <t>SENTAMIL STORE</t>
  </si>
  <si>
    <t>I/19-20/23042</t>
  </si>
  <si>
    <t>SR GENERAL STORE</t>
  </si>
  <si>
    <t>I/19-20/23043</t>
  </si>
  <si>
    <t>SRI DEVI STORE (AKP) -B</t>
  </si>
  <si>
    <t>I/19-20/23044</t>
  </si>
  <si>
    <t>I/19-20/23045</t>
  </si>
  <si>
    <t>I/19-20/23046</t>
  </si>
  <si>
    <t>I/19-20/23047</t>
  </si>
  <si>
    <t>MURUGAN STORE(AKP) -A</t>
  </si>
  <si>
    <t>I/19-20/23048</t>
  </si>
  <si>
    <t>PADMAVATHI SRI GEN.STORE(PLM) -B</t>
  </si>
  <si>
    <t>I/19-20/23049</t>
  </si>
  <si>
    <t>NEW RAJAMANI STORE</t>
  </si>
  <si>
    <t>I/19-20/23050</t>
  </si>
  <si>
    <t>I/19-20/23051</t>
  </si>
  <si>
    <t>I/19-20/23052</t>
  </si>
  <si>
    <t>VINAYAGA STORE..</t>
  </si>
  <si>
    <t>I/19-20/23053</t>
  </si>
  <si>
    <t>SNEHA BAKERY.</t>
  </si>
  <si>
    <t>I/19-20/23054</t>
  </si>
  <si>
    <t>JAYANTHI STORE-O.PLM</t>
  </si>
  <si>
    <t>I/19-20/23055</t>
  </si>
  <si>
    <t>I/19-20/23056</t>
  </si>
  <si>
    <t>PONVINAYAG STORE-OPLM</t>
  </si>
  <si>
    <t>I/19-20/23057</t>
  </si>
  <si>
    <t>ASMIYA STORES(MKBM)</t>
  </si>
  <si>
    <t>I/19-20/23058</t>
  </si>
  <si>
    <t>RAMA STORE(OPLM) -B</t>
  </si>
  <si>
    <t>I/19-20/23059</t>
  </si>
  <si>
    <t>I/19-20/23060</t>
  </si>
  <si>
    <t>RAJESWARI SWEETS</t>
  </si>
  <si>
    <t>I/19-20/23061</t>
  </si>
  <si>
    <t>BHAGAVATHI TEA STALL(SAN)</t>
  </si>
  <si>
    <t>I/19-20/23062</t>
  </si>
  <si>
    <t>VIJAYARANI STORE 2</t>
  </si>
  <si>
    <t>I/19-20/23063</t>
  </si>
  <si>
    <t>PRAKASH STORE.</t>
  </si>
  <si>
    <t>I/19-20/23064</t>
  </si>
  <si>
    <t>I/19-20/23065</t>
  </si>
  <si>
    <t>I/19-20/23066</t>
  </si>
  <si>
    <t>BALAN STORE.</t>
  </si>
  <si>
    <t>I/19-20/23067</t>
  </si>
  <si>
    <t>SHANMUGA STORE(AKP) -A</t>
  </si>
  <si>
    <t>I/19-20/23068</t>
  </si>
  <si>
    <t>LINGAM STORE (AKP) -C</t>
  </si>
  <si>
    <t>I/19-20/23069</t>
  </si>
  <si>
    <t>ASHOKA STORE (PML) -C</t>
  </si>
  <si>
    <t>I/19-20/23070</t>
  </si>
  <si>
    <t>I/19-20/23073</t>
  </si>
  <si>
    <t>LAKSHMI STORE 2</t>
  </si>
  <si>
    <t>I/19-20/23074</t>
  </si>
  <si>
    <t>SENTHIL STORE (PLM) -C</t>
  </si>
  <si>
    <t>I/19-20/23075</t>
  </si>
  <si>
    <t>MURUGESH STORE.</t>
  </si>
  <si>
    <t>I/19-20/23076</t>
  </si>
  <si>
    <t>PARAS STATIONARY</t>
  </si>
  <si>
    <t>I/19-20/23077</t>
  </si>
  <si>
    <t>APJATH STORE (PLM) -A</t>
  </si>
  <si>
    <t>I/19-20/23078</t>
  </si>
  <si>
    <t>SAKTHIVEL STORE</t>
  </si>
  <si>
    <t>I/19-20/23079</t>
  </si>
  <si>
    <t>I/19-20/23080</t>
  </si>
  <si>
    <t>SATHIYA STORE.</t>
  </si>
  <si>
    <t>I/19-20/23081</t>
  </si>
  <si>
    <t>SAKTHI PROVISIONAL STORE-VGSL</t>
  </si>
  <si>
    <t>I/19-20/23082</t>
  </si>
  <si>
    <t>I/19-20/23083</t>
  </si>
  <si>
    <t>BASKARAN STORE (GOW)</t>
  </si>
  <si>
    <t>I/19-20/23084</t>
  </si>
  <si>
    <t>I/19-20/23085</t>
  </si>
  <si>
    <t>I/19-20/23086</t>
  </si>
  <si>
    <t>SARASWATHI STORES.</t>
  </si>
  <si>
    <t>I/19-20/23087</t>
  </si>
  <si>
    <t>EZHIL STORE</t>
  </si>
  <si>
    <t>I/19-20/23088</t>
  </si>
  <si>
    <t>RATHANA STORE.</t>
  </si>
  <si>
    <t>I/19-20/23089</t>
  </si>
  <si>
    <t>I/19-20/23090</t>
  </si>
  <si>
    <t>I/19-20/23092</t>
  </si>
  <si>
    <t>A M AYYANAR STORE</t>
  </si>
  <si>
    <t>I/19-20/23093</t>
  </si>
  <si>
    <t>I/19-20/23094</t>
  </si>
  <si>
    <t>I/19-20/23095</t>
  </si>
  <si>
    <t>KAMATCHI STORE(VEN)</t>
  </si>
  <si>
    <t>I/19-20/23096</t>
  </si>
  <si>
    <t>LAKSHMI STORES - GOW</t>
  </si>
  <si>
    <t>I/19-20/23097</t>
  </si>
  <si>
    <t>SRI AYYANARA STORE(PML) -B</t>
  </si>
  <si>
    <t>I/19-20/23099</t>
  </si>
  <si>
    <t>AMMAN STORES-PML</t>
  </si>
  <si>
    <t>I/19-20/23101</t>
  </si>
  <si>
    <t>I/19-20/23102</t>
  </si>
  <si>
    <t>DINESH KUMAR STORE</t>
  </si>
  <si>
    <t>I/19-20/23103</t>
  </si>
  <si>
    <t>ANGALAMMAN STORES(PML) -B</t>
  </si>
  <si>
    <t>I/19-20/23105</t>
  </si>
  <si>
    <t>JAYA STORE - VGSL</t>
  </si>
  <si>
    <t>I/19-20/23107</t>
  </si>
  <si>
    <t>CHITRA STORES - VGSL</t>
  </si>
  <si>
    <t>I/19-20/23109</t>
  </si>
  <si>
    <t>I/19-20/23110</t>
  </si>
  <si>
    <t>I/19-20/23111</t>
  </si>
  <si>
    <t>PONNU STORE - MDM</t>
  </si>
  <si>
    <t>I/19-20/23112</t>
  </si>
  <si>
    <t>ARUNA STORE2(PML) -B</t>
  </si>
  <si>
    <t>I/19-20/23113</t>
  </si>
  <si>
    <t>I/19-20/23114</t>
  </si>
  <si>
    <t>MUTHU STORE (MDM)</t>
  </si>
  <si>
    <t>I/19-20/23115</t>
  </si>
  <si>
    <t>B.S.BANU STORE(PML) -C</t>
  </si>
  <si>
    <t>I/19-20/23116</t>
  </si>
  <si>
    <t>CHENNAI NEW HOT PUFFS(PML) -B</t>
  </si>
  <si>
    <t>I/19-20/23117</t>
  </si>
  <si>
    <t>I/19-20/23118</t>
  </si>
  <si>
    <t>JAYA ENTERPRISES-PAL</t>
  </si>
  <si>
    <t>I/19-20/23119</t>
  </si>
  <si>
    <t>SRI AMMAN TRADERS_MDM</t>
  </si>
  <si>
    <t>I/19-20/23120</t>
  </si>
  <si>
    <t>I/19-20/23121</t>
  </si>
  <si>
    <t>I/19-20/23123</t>
  </si>
  <si>
    <t>KOWSALYA PROVISION STORE</t>
  </si>
  <si>
    <t>I/19-20/23124</t>
  </si>
  <si>
    <t>I/19-20/23125</t>
  </si>
  <si>
    <t>RAMALINGAM COOL BAR</t>
  </si>
  <si>
    <t>I/19-20/23126</t>
  </si>
  <si>
    <t>I/19-20/23128</t>
  </si>
  <si>
    <t>SAMUEL STORE (CHE)</t>
  </si>
  <si>
    <t>I/19-20/23129</t>
  </si>
  <si>
    <t>I/19-20/23130</t>
  </si>
  <si>
    <t>LAKSHMI STORES-CHECKPOST-9500032866</t>
  </si>
  <si>
    <t>I/19-20/23132</t>
  </si>
  <si>
    <t>I/19-20/23133</t>
  </si>
  <si>
    <t>YOGAVATHI STORE (MDM)</t>
  </si>
  <si>
    <t>I/19-20/23134</t>
  </si>
  <si>
    <t>I/19-20/23135</t>
  </si>
  <si>
    <t>I/19-20/23136</t>
  </si>
  <si>
    <t>KURUNJI MALIGAI-9677333106</t>
  </si>
  <si>
    <t>I/19-20/23137</t>
  </si>
  <si>
    <t>BALA VIGNESH-CG</t>
  </si>
  <si>
    <t>I/19-20/23138</t>
  </si>
  <si>
    <t>THANGAPUSHPAM STORE</t>
  </si>
  <si>
    <t>I/19-20/23139</t>
  </si>
  <si>
    <t>I/19-20/23140</t>
  </si>
  <si>
    <t>NEELAVATHI STORE3</t>
  </si>
  <si>
    <t>I/19-20/23141</t>
  </si>
  <si>
    <t>RAJA STORE- 9710568843</t>
  </si>
  <si>
    <t>I/19-20/23142</t>
  </si>
  <si>
    <t>I/19-20/23143</t>
  </si>
  <si>
    <t>I/19-20/23144</t>
  </si>
  <si>
    <t>RAJAM STORE(POZ) -B</t>
  </si>
  <si>
    <t>I/19-20/23145</t>
  </si>
  <si>
    <t>J.S STORES</t>
  </si>
  <si>
    <t>I/19-20/23146</t>
  </si>
  <si>
    <t>I/19-20/23147</t>
  </si>
  <si>
    <t>I/19-20/23148</t>
  </si>
  <si>
    <t>I/19-20/23149</t>
  </si>
  <si>
    <t>THANGAPPAN STORE {POL} -C</t>
  </si>
  <si>
    <t>I/19-20/23150</t>
  </si>
  <si>
    <t>I/19-20/23151</t>
  </si>
  <si>
    <t>SRI AMMAN RICE MANDY-9941466574</t>
  </si>
  <si>
    <t>I/19-20/23152</t>
  </si>
  <si>
    <t>TULASI SWEETS-9840665186</t>
  </si>
  <si>
    <t>I/19-20/23153</t>
  </si>
  <si>
    <t>I/19-20/23155</t>
  </si>
  <si>
    <t>I/19-20/23156</t>
  </si>
  <si>
    <t>SRI JAGATHAMBA PROVISION STORE</t>
  </si>
  <si>
    <t>I/19-20/23157</t>
  </si>
  <si>
    <t>EBENEZER STORES</t>
  </si>
  <si>
    <t>I/19-20/23158</t>
  </si>
  <si>
    <t>SRI DURUVANA STORE</t>
  </si>
  <si>
    <t>I/19-20/23159</t>
  </si>
  <si>
    <t>I/19-20/23160</t>
  </si>
  <si>
    <t>D GOVINDASAMY STORE</t>
  </si>
  <si>
    <t>I/19-20/23161</t>
  </si>
  <si>
    <t>SANTHOSH FOOD...</t>
  </si>
  <si>
    <t>I/19-20/23162</t>
  </si>
  <si>
    <t>I/19-20/23163</t>
  </si>
  <si>
    <t>SRI RAM DAIRY-</t>
  </si>
  <si>
    <t>I/19-20/23164</t>
  </si>
  <si>
    <t>I/19-20/23165</t>
  </si>
  <si>
    <t>S.M STORE</t>
  </si>
  <si>
    <t>I/19-20/23166</t>
  </si>
  <si>
    <t>I/19-20/23167</t>
  </si>
  <si>
    <t>I/19-20/23168</t>
  </si>
  <si>
    <t>I/19-20/23170</t>
  </si>
  <si>
    <t>I/19-20/22779</t>
  </si>
  <si>
    <t>I/19-20/23171</t>
  </si>
  <si>
    <t>I/19-20/23172</t>
  </si>
  <si>
    <t>I/19-20/23173</t>
  </si>
  <si>
    <t>KUMUDHAM STORE (CHR) -B</t>
  </si>
  <si>
    <t>I/19-20/23174</t>
  </si>
  <si>
    <t>SUDHA MALIGAI</t>
  </si>
  <si>
    <t>I/19-20/23175</t>
  </si>
  <si>
    <t>SWETHA COOL BAR</t>
  </si>
  <si>
    <t>I/19-20/23176</t>
  </si>
  <si>
    <t>I/19-20/23177</t>
  </si>
  <si>
    <t>AGALYA STORE-CHR</t>
  </si>
  <si>
    <t>I/19-20/23178</t>
  </si>
  <si>
    <t>SRI AMMAN STORE-VEL</t>
  </si>
  <si>
    <t>I/19-20/23180</t>
  </si>
  <si>
    <t>I/19-20/23181</t>
  </si>
  <si>
    <t>I/19-20/23182</t>
  </si>
  <si>
    <t>RAJA STORE (CHR) -A</t>
  </si>
  <si>
    <t>I/19-20/23183</t>
  </si>
  <si>
    <t>I/19-20/23184</t>
  </si>
  <si>
    <t>SENTHIL STORE-VELACHERY-9841753417</t>
  </si>
  <si>
    <t>I/19-20/23185</t>
  </si>
  <si>
    <t>CHELLAM COOL DRINKS CHR- B</t>
  </si>
  <si>
    <t>I/19-20/23186</t>
  </si>
  <si>
    <t>I/19-20/23187</t>
  </si>
  <si>
    <t>S.T.COOL BAR -C</t>
  </si>
  <si>
    <t>I/19-20/23188</t>
  </si>
  <si>
    <t>RAJAN STORE (CHR) -A</t>
  </si>
  <si>
    <t>I/19-20/23189</t>
  </si>
  <si>
    <t>RAJIV STORE-9941374954</t>
  </si>
  <si>
    <t>I/19-20/23190</t>
  </si>
  <si>
    <t>SWARNA BALAJI NEW SUPER MKT(HPM)</t>
  </si>
  <si>
    <t>I/19-20/23191</t>
  </si>
  <si>
    <t>BALAJI STORE(CHR) -A</t>
  </si>
  <si>
    <t>I/19-20/23192</t>
  </si>
  <si>
    <t>JOTHI RAJAN STORE(CHR) -A</t>
  </si>
  <si>
    <t>I/19-20/23194</t>
  </si>
  <si>
    <t>SRI SENTHILANDAVAR STORE-9884222319</t>
  </si>
  <si>
    <t>I/19-20/23195</t>
  </si>
  <si>
    <t>BABY STORE HPM -C</t>
  </si>
  <si>
    <t>I/19-20/23196</t>
  </si>
  <si>
    <t>I/19-20/23197</t>
  </si>
  <si>
    <t>I/19-20/23198</t>
  </si>
  <si>
    <t>I/19-20/23199</t>
  </si>
  <si>
    <t>SARAVANA STORES PAMMAL</t>
  </si>
  <si>
    <t>I/19-20/23200</t>
  </si>
  <si>
    <t>THIRU SELVAM STORE-CHR</t>
  </si>
  <si>
    <t>I/19-20/23201</t>
  </si>
  <si>
    <t>I/19-20/23202</t>
  </si>
  <si>
    <t>GOLDEN TEA STALL</t>
  </si>
  <si>
    <t>I/19-20/23203</t>
  </si>
  <si>
    <t>I/19-20/23205</t>
  </si>
  <si>
    <t>I/19-20/23206</t>
  </si>
  <si>
    <t>I/19-20/23207</t>
  </si>
  <si>
    <t>I/19-20/23208</t>
  </si>
  <si>
    <t>JAYARAJ MALIGAI -B</t>
  </si>
  <si>
    <t>I/19-20/23209</t>
  </si>
  <si>
    <t>A.S.S.PROVISION STORE(PLM) -C</t>
  </si>
  <si>
    <t>I/19-20/23210</t>
  </si>
  <si>
    <t>I/19-20/23211</t>
  </si>
  <si>
    <t>I/19-20/23212</t>
  </si>
  <si>
    <t>I/19-20/23213</t>
  </si>
  <si>
    <t>I/19-20/23214</t>
  </si>
  <si>
    <t>DASS STORE</t>
  </si>
  <si>
    <t>I/19-20/23215</t>
  </si>
  <si>
    <t>ALLWIN SHOPPE</t>
  </si>
  <si>
    <t>I/19-20/23217</t>
  </si>
  <si>
    <t>I/19-20/23218</t>
  </si>
  <si>
    <t>I/19-20/23219</t>
  </si>
  <si>
    <t>CHITRA COFFEE_NAN</t>
  </si>
  <si>
    <t>I/19-20/23220</t>
  </si>
  <si>
    <t>I/19-20/23221</t>
  </si>
  <si>
    <t>I/19-20/23222</t>
  </si>
  <si>
    <t>GANESH RICE MANDY</t>
  </si>
  <si>
    <t>I/19-20/23223</t>
  </si>
  <si>
    <t>SRI HARI STORE.</t>
  </si>
  <si>
    <t>I/19-20/23224</t>
  </si>
  <si>
    <t>I/19-20/23225</t>
  </si>
  <si>
    <t>KRISHNA PROVISION STORE</t>
  </si>
  <si>
    <t>I/19-20/23226</t>
  </si>
  <si>
    <t>I/19-20/23227</t>
  </si>
  <si>
    <t>SHABICK STORE.</t>
  </si>
  <si>
    <t>I/19-20/23228</t>
  </si>
  <si>
    <t>I/19-20/23229</t>
  </si>
  <si>
    <t>I/19-20/23230</t>
  </si>
  <si>
    <t>PRIYA COOL BAR-NALUR</t>
  </si>
  <si>
    <t>I/19-20/23231</t>
  </si>
  <si>
    <t>MANIKANDAN STORES</t>
  </si>
  <si>
    <t>I/19-20/23232</t>
  </si>
  <si>
    <t>AYESHA PROVISION</t>
  </si>
  <si>
    <t>I/19-20/23233</t>
  </si>
  <si>
    <t>JAYAM ENTERPRISES (PVM)</t>
  </si>
  <si>
    <t>I/19-20/23234</t>
  </si>
  <si>
    <t>J.SAKTHIVEL PROVISION STORE</t>
  </si>
  <si>
    <t>I/19-20/23235</t>
  </si>
  <si>
    <t>THOGAI NATHEN STORE</t>
  </si>
  <si>
    <t>I/19-20/23236</t>
  </si>
  <si>
    <t>LAXMI STORE(CHR) -C</t>
  </si>
  <si>
    <t>I/19-20/23237</t>
  </si>
  <si>
    <t>G.K.R.PROVISION (CHR) -B</t>
  </si>
  <si>
    <t>I/19-20/23238</t>
  </si>
  <si>
    <t>LEKHA MULTI STORE (RKP)</t>
  </si>
  <si>
    <t>I/19-20/23239</t>
  </si>
  <si>
    <t>AMUTHA STORE(CHR) -A</t>
  </si>
  <si>
    <t>I/19-20/23240</t>
  </si>
  <si>
    <t>I/19-20/23242</t>
  </si>
  <si>
    <t>HASAN BOOK CENTRE</t>
  </si>
  <si>
    <t>I/19-20/23243</t>
  </si>
  <si>
    <t>ABIRAMI STORE(CHR) -C</t>
  </si>
  <si>
    <t>I/19-20/23244</t>
  </si>
  <si>
    <t>SIVA STORE(CHR) -C</t>
  </si>
  <si>
    <t>I/19-20/23245</t>
  </si>
  <si>
    <t>I/19-20/23246</t>
  </si>
  <si>
    <t>JAYABAL STORE (CHR) -B</t>
  </si>
  <si>
    <t>I/19-20/23247</t>
  </si>
  <si>
    <t>I/19-20/23248</t>
  </si>
  <si>
    <t>BACKIAM STORE(R.NAGAR)</t>
  </si>
  <si>
    <t>I/19-20/23249</t>
  </si>
  <si>
    <t>SELVARAJ STORE(ETBM)</t>
  </si>
  <si>
    <t>I/19-20/23250</t>
  </si>
  <si>
    <t>I/19-20/23252</t>
  </si>
  <si>
    <t>V.M.STORE-CHR</t>
  </si>
  <si>
    <t>I/19-20/23253</t>
  </si>
  <si>
    <t>SM TRADERS(R.NAGAR)</t>
  </si>
  <si>
    <t>I/19-20/23254</t>
  </si>
  <si>
    <t>PRABU STORE CHR</t>
  </si>
  <si>
    <t>I/19-20/23255</t>
  </si>
  <si>
    <t>I/19-20/23256</t>
  </si>
  <si>
    <t>MURUGAN STORE (CHR) -B</t>
  </si>
  <si>
    <t>I/19-20/23257</t>
  </si>
  <si>
    <t>I/19-20/23258</t>
  </si>
  <si>
    <t>I/19-20/23260</t>
  </si>
  <si>
    <t>I/19-20/23261</t>
  </si>
  <si>
    <t>SIVAGAMI STORE .</t>
  </si>
  <si>
    <t>I/19-20/23263</t>
  </si>
  <si>
    <t>CALD WELL STORE</t>
  </si>
  <si>
    <t>I/19-20/23264</t>
  </si>
  <si>
    <t>I/19-20/23265</t>
  </si>
  <si>
    <t>I/19-20/23266</t>
  </si>
  <si>
    <t>I/19-20/23267</t>
  </si>
  <si>
    <t>LINGAM STORE 2.</t>
  </si>
  <si>
    <t>I/19-20/23268</t>
  </si>
  <si>
    <t>I/19-20/23269</t>
  </si>
  <si>
    <t>GANGA SRI PROVISION (E.TBM)</t>
  </si>
  <si>
    <t>I/19-20/23270</t>
  </si>
  <si>
    <t>I/19-20/23271</t>
  </si>
  <si>
    <t>BAAVA SEEVAL STORE</t>
  </si>
  <si>
    <t>I/19-20/23272</t>
  </si>
  <si>
    <t>S.L.J.IYYANGAR BAKERY { MDM }</t>
  </si>
  <si>
    <t>I/19-20/23274</t>
  </si>
  <si>
    <t>JAYANTHI STORE(Z.PLM) -A</t>
  </si>
  <si>
    <t>I/19-20/23275</t>
  </si>
  <si>
    <t>VINOTH MILK</t>
  </si>
  <si>
    <t>I/19-20/23276</t>
  </si>
  <si>
    <t>I/19-20/23277</t>
  </si>
  <si>
    <t>I/19-20/23278</t>
  </si>
  <si>
    <t>BUVANESHWARI STORE-2-OPLM</t>
  </si>
  <si>
    <t>I/19-20/23280</t>
  </si>
  <si>
    <t>I/19-20/22669</t>
  </si>
  <si>
    <t>I/19-20/23282</t>
  </si>
  <si>
    <t>I/19-20/23283</t>
  </si>
  <si>
    <t>I/19-20/23284</t>
  </si>
  <si>
    <t>THIRUMURUGAN STORES-O.PLM</t>
  </si>
  <si>
    <t>I/19-20/23285</t>
  </si>
  <si>
    <t>KARTHIKA STORE(O.PLM) -C</t>
  </si>
  <si>
    <t>I/19-20/23286</t>
  </si>
  <si>
    <t>I/19-20/23287</t>
  </si>
  <si>
    <t>PONRADHA PROVISIONS</t>
  </si>
  <si>
    <t>I/19-20/23288</t>
  </si>
  <si>
    <t>I/19-20/23289</t>
  </si>
  <si>
    <t>S.V.R STORES_OPLM</t>
  </si>
  <si>
    <t>I/19-20/23290</t>
  </si>
  <si>
    <t>I/19-20/23291</t>
  </si>
  <si>
    <t>R.R.STORE(O.PLM) -B</t>
  </si>
  <si>
    <t>I/19-20/23292</t>
  </si>
  <si>
    <t>MARUTHI PAN CENTER_SELAIYUR</t>
  </si>
  <si>
    <t>I/19-20/23293</t>
  </si>
  <si>
    <t>I/19-20/23294</t>
  </si>
  <si>
    <t>I/19-20/23295</t>
  </si>
  <si>
    <t>I/19-20/23296</t>
  </si>
  <si>
    <t>SARASWATHI NEW STORE (O.PLM) -C</t>
  </si>
  <si>
    <t>I/19-20/23297</t>
  </si>
  <si>
    <t>CHIDAMBARAM STORE.</t>
  </si>
  <si>
    <t>I/19-20/23299</t>
  </si>
  <si>
    <t>MUNISWARA PALPORUL ANGADI_OPLM</t>
  </si>
  <si>
    <t>I/19-20/23300</t>
  </si>
  <si>
    <t>AMUL STORE(O.PLM) -A</t>
  </si>
  <si>
    <t>I/19-20/23301</t>
  </si>
  <si>
    <t>I/19-20/23302</t>
  </si>
  <si>
    <t>SRI GANGA STORE</t>
  </si>
  <si>
    <t>I/19-20/23303</t>
  </si>
  <si>
    <t>LAKSHMI AMMAL STORE</t>
  </si>
  <si>
    <t>I/19-20/23304</t>
  </si>
  <si>
    <t>I/19-20/23306</t>
  </si>
  <si>
    <t>I/19-20/23307</t>
  </si>
  <si>
    <t>DEVI STORE.</t>
  </si>
  <si>
    <t>I/19-20/23308</t>
  </si>
  <si>
    <t>JAYALAKSHI STORE (AGRM)</t>
  </si>
  <si>
    <t>I/19-20/23309</t>
  </si>
  <si>
    <t>SRI SAKTHI STORES.</t>
  </si>
  <si>
    <t>I/19-20/23310</t>
  </si>
  <si>
    <t>KUMARAN BAKERY (AGARAM)</t>
  </si>
  <si>
    <t>I/19-20/23311</t>
  </si>
  <si>
    <t>I/19-20/23312</t>
  </si>
  <si>
    <t>SELVA GANAPATHY STORE-044-22553474</t>
  </si>
  <si>
    <t>I/19-20/23313</t>
  </si>
  <si>
    <t>KUMAR STORE -GUINDY(ANS)-9150116141</t>
  </si>
  <si>
    <t>I/19-20/23314</t>
  </si>
  <si>
    <t>ISAQ STORE(CHR) -B</t>
  </si>
  <si>
    <t>I/19-20/23315</t>
  </si>
  <si>
    <t>MUTHU MANI STORE</t>
  </si>
  <si>
    <t>I/19-20/23316</t>
  </si>
  <si>
    <t>I/19-20/23317</t>
  </si>
  <si>
    <t>ADITHYAN STORE(ANK) -A</t>
  </si>
  <si>
    <t>I/19-20/23318</t>
  </si>
  <si>
    <t>SREE ANANDHA STORES(SLR)</t>
  </si>
  <si>
    <t>I/19-20/23319</t>
  </si>
  <si>
    <t>I/19-20/23321</t>
  </si>
  <si>
    <t>SRI MURUGAN STORES-MADUVAN</t>
  </si>
  <si>
    <t>I/19-20/23323</t>
  </si>
  <si>
    <t>BALA SRI VINAYAGAR STORE(SLR)</t>
  </si>
  <si>
    <t>I/19-20/23324</t>
  </si>
  <si>
    <t>I/19-20/23325</t>
  </si>
  <si>
    <t>AMMAN STORE (SLR)</t>
  </si>
  <si>
    <t>I/19-20/23326</t>
  </si>
  <si>
    <t>I/19-20/23327</t>
  </si>
  <si>
    <t>I/19-20/23328</t>
  </si>
  <si>
    <t>BALAJI COOL BAR (SLR)</t>
  </si>
  <si>
    <t>I/19-20/23329</t>
  </si>
  <si>
    <t>SRI VELMURUGAN STORE</t>
  </si>
  <si>
    <t>I/19-20/23330</t>
  </si>
  <si>
    <t>I/19-20/23331</t>
  </si>
  <si>
    <t>SAKTHI MEDICALS(SLR)</t>
  </si>
  <si>
    <t>I/19-20/23332</t>
  </si>
  <si>
    <t>GANAPATHI SRI STORE(RJL)</t>
  </si>
  <si>
    <t>I/19-20/23333</t>
  </si>
  <si>
    <t>RAGAVENDRA GENERAL STORE</t>
  </si>
  <si>
    <t>I/19-20/23334</t>
  </si>
  <si>
    <t>I/19-20/23335</t>
  </si>
  <si>
    <t>KANISHKA SUPER MARKET</t>
  </si>
  <si>
    <t>I/19-20/23337</t>
  </si>
  <si>
    <t>I/19-20/23338</t>
  </si>
  <si>
    <t>MURUGAN STORE(ETBM) 1</t>
  </si>
  <si>
    <t>I/19-20/23339</t>
  </si>
  <si>
    <t>ARUN STORE-AGRM</t>
  </si>
  <si>
    <t>I/19-20/23341</t>
  </si>
  <si>
    <t>I/19-20/23342</t>
  </si>
  <si>
    <t>AADHISIVAN STORE</t>
  </si>
  <si>
    <t>I/19-20/23343</t>
  </si>
  <si>
    <t>PANDI STORE</t>
  </si>
  <si>
    <t>I/19-20/23344</t>
  </si>
  <si>
    <t>MURUGAN STORE-2</t>
  </si>
  <si>
    <t>I/19-20/23345</t>
  </si>
  <si>
    <t>MAHALAKSHMI SHOPE</t>
  </si>
  <si>
    <t>I/19-20/23346</t>
  </si>
  <si>
    <t>GOPAL NAATU MARUNTHU KADAI</t>
  </si>
  <si>
    <t>I/19-20/23347</t>
  </si>
  <si>
    <t>LINGAM STORE -C</t>
  </si>
  <si>
    <t>I/19-20/23348</t>
  </si>
  <si>
    <t>SANGLI STORE(PLM) -A</t>
  </si>
  <si>
    <t>I/19-20/23349</t>
  </si>
  <si>
    <t>SAKTHI KOTHANDAN STORE-PAL</t>
  </si>
  <si>
    <t>I/19-20/23350</t>
  </si>
  <si>
    <t>SELVAM PROVISION STORE (PML)</t>
  </si>
  <si>
    <t>I/19-20/23351</t>
  </si>
  <si>
    <t>SARAVANAN STORE..</t>
  </si>
  <si>
    <t>I/19-20/23352</t>
  </si>
  <si>
    <t>SRI AYYANAR STORES-PAMMAL</t>
  </si>
  <si>
    <t>I/19-20/23353</t>
  </si>
  <si>
    <t>R.K HOT PUFFS BAKERY &amp; SWEETS</t>
  </si>
  <si>
    <t>I/19-20/23354</t>
  </si>
  <si>
    <t>GANAPATHY STORE_AGRM</t>
  </si>
  <si>
    <t>I/19-20/23355</t>
  </si>
  <si>
    <t>SARAVANKUMAR STORE (PVM) -B</t>
  </si>
  <si>
    <t>I/19-20/23356</t>
  </si>
  <si>
    <t>LAVANYA  BHARATHI-POL</t>
  </si>
  <si>
    <t>I/19-20/23357</t>
  </si>
  <si>
    <t>DOWLAD STORE</t>
  </si>
  <si>
    <t>I/19-20/23358</t>
  </si>
  <si>
    <t>MAHARAJA STORE.POL -A</t>
  </si>
  <si>
    <t>I/19-20/23360</t>
  </si>
  <si>
    <t>SENTHIL STORE(PML) -B</t>
  </si>
  <si>
    <t>I/19-20/23361</t>
  </si>
  <si>
    <t>MURUGESAN STORE (AGRM)</t>
  </si>
  <si>
    <t>I/19-20/23362</t>
  </si>
  <si>
    <t>MOOKAMBIGAI STORE (PLM) -C</t>
  </si>
  <si>
    <t>I/19-20/23363</t>
  </si>
  <si>
    <t>SIVA GANESH STORE</t>
  </si>
  <si>
    <t>I/19-20/23364</t>
  </si>
  <si>
    <t>I/19-20/23365</t>
  </si>
  <si>
    <t>MANARAJA SRI STORE(POZ) -B</t>
  </si>
  <si>
    <t>I/19-20/23366</t>
  </si>
  <si>
    <t>I/19-20/23367</t>
  </si>
  <si>
    <t>RAGAVAN SRI STORE(PML) -B</t>
  </si>
  <si>
    <t>I/19-20/23368</t>
  </si>
  <si>
    <t>NEW VADIVELU STORE (AGRM)</t>
  </si>
  <si>
    <t>I/19-20/23369</t>
  </si>
  <si>
    <t>SENTHIL STORE(ANPR)</t>
  </si>
  <si>
    <t>I/19-20/23370</t>
  </si>
  <si>
    <t>ARUN HOME NEEDS</t>
  </si>
  <si>
    <t>I/19-20/23371</t>
  </si>
  <si>
    <t>I/19-20/23372</t>
  </si>
  <si>
    <t>VSP OIL MILL PROVISION(CHR) -A</t>
  </si>
  <si>
    <t>I/19-20/23373</t>
  </si>
  <si>
    <t>I/19-20/23374</t>
  </si>
  <si>
    <t>I/19-20/23375</t>
  </si>
  <si>
    <t>NEW ANANDHI STORE .</t>
  </si>
  <si>
    <t>I/19-20/23376</t>
  </si>
  <si>
    <t>K.J.R SWEETS-AGRM</t>
  </si>
  <si>
    <t>I/19-20/23377</t>
  </si>
  <si>
    <t>I/19-20/23378</t>
  </si>
  <si>
    <t>NEW VEERALAKSHMI STORE AGRM</t>
  </si>
  <si>
    <t>I/19-20/23379</t>
  </si>
  <si>
    <t>I/19-20/23380</t>
  </si>
  <si>
    <t>I/19-20/23381</t>
  </si>
  <si>
    <t>I/19-20/23382</t>
  </si>
  <si>
    <t>SRI KAMATCHI STORE (POZH) -B</t>
  </si>
  <si>
    <t>I/19-20/23383</t>
  </si>
  <si>
    <t>I/19-20/23384</t>
  </si>
  <si>
    <t>I/19-20/23386</t>
  </si>
  <si>
    <t>SRI KRISHNA MEDICALS-HPM</t>
  </si>
  <si>
    <t>I/19-20/23387</t>
  </si>
  <si>
    <t>ANNAMALAI PROVISION(POL) -C</t>
  </si>
  <si>
    <t>I/19-20/23388</t>
  </si>
  <si>
    <t>I/19-20/23390</t>
  </si>
  <si>
    <t>I/19-20/23391</t>
  </si>
  <si>
    <t>SRI VENKATESWARA SWEETS &amp; BAKERY-POZ</t>
  </si>
  <si>
    <t>I/19-20/23392</t>
  </si>
  <si>
    <t>TAAJ FANCY STYLE</t>
  </si>
  <si>
    <t>I/19-20/23394</t>
  </si>
  <si>
    <t>ANNAI MEDICALS_CHRM</t>
  </si>
  <si>
    <t>I/19-20/23395</t>
  </si>
  <si>
    <t>YUVAN MEDICALS</t>
  </si>
  <si>
    <t>I/19-20/23396</t>
  </si>
  <si>
    <t>SAKTHI STORES(PML) -B</t>
  </si>
  <si>
    <t>I/19-20/23397</t>
  </si>
  <si>
    <t>PRASHNAVI MEDICALS</t>
  </si>
  <si>
    <t>I/19-20/23398</t>
  </si>
  <si>
    <t>GANESAN STORE(PML) -A</t>
  </si>
  <si>
    <t>I/19-20/23399</t>
  </si>
  <si>
    <t>MURUGAN STORE -PML-A SRI VINAYAGA STORE</t>
  </si>
  <si>
    <t>I/19-20/23400</t>
  </si>
  <si>
    <t>BALA GANESH STORE</t>
  </si>
  <si>
    <t>I/19-20/23401</t>
  </si>
  <si>
    <t>BALAN STORE(PML) -A</t>
  </si>
  <si>
    <t>I/19-20/23402</t>
  </si>
  <si>
    <t>SRI SAKTHI SANDYAMMAN STORE</t>
  </si>
  <si>
    <t>I/19-20/23403</t>
  </si>
  <si>
    <t>SRI DEVI STORE(PML) -A</t>
  </si>
  <si>
    <t>I/19-20/23404</t>
  </si>
  <si>
    <t>APPU STORE(NKG) -B</t>
  </si>
  <si>
    <t>I/19-20/23405</t>
  </si>
  <si>
    <t>RAMANATHAN STORE(NKG) -B</t>
  </si>
  <si>
    <t>I/19-20/23406</t>
  </si>
  <si>
    <t>G.V.S.THIRUPATHI STORE(ANK) -A</t>
  </si>
  <si>
    <t>I/19-20/23407</t>
  </si>
  <si>
    <t>SRI PROVISION &amp; RICE STORE</t>
  </si>
  <si>
    <t>I/19-20/23409</t>
  </si>
  <si>
    <t>I/19-20/23410</t>
  </si>
  <si>
    <t>I/19-20/23411</t>
  </si>
  <si>
    <t>I/19-20/23412</t>
  </si>
  <si>
    <t>I/19-20/23413</t>
  </si>
  <si>
    <t>I/19-20/23414</t>
  </si>
  <si>
    <t>I/19-20/23415</t>
  </si>
  <si>
    <t>I/19-20/23416</t>
  </si>
  <si>
    <t>I/19-20/23417</t>
  </si>
  <si>
    <t>NIRMALA STORE(POL) -C</t>
  </si>
  <si>
    <t>I/19-20/23419</t>
  </si>
  <si>
    <t>JOTHI COOL BAR(POL) -A</t>
  </si>
  <si>
    <t>I/19-20/23420</t>
  </si>
  <si>
    <t>I/19-20/23421</t>
  </si>
  <si>
    <t>SRI BALAJI STORES {VGVSL}</t>
  </si>
  <si>
    <t>I/19-20/23423</t>
  </si>
  <si>
    <t>NEW GEETHA STORE(PML)</t>
  </si>
  <si>
    <t>I/19-20/23424</t>
  </si>
  <si>
    <t>PRIYA FANCY STORE(MDM)</t>
  </si>
  <si>
    <t>I/19-20/23425</t>
  </si>
  <si>
    <t>I/19-20/22680</t>
  </si>
  <si>
    <t>JACKIN STORE - MDM</t>
  </si>
  <si>
    <t>I/19-20/23426</t>
  </si>
  <si>
    <t>I/19-20/23427</t>
  </si>
  <si>
    <t>I/19-20/22678</t>
  </si>
  <si>
    <t>I/19-20/23428</t>
  </si>
  <si>
    <t>I/19-20/22813</t>
  </si>
  <si>
    <t>I/19-20/23429</t>
  </si>
  <si>
    <t>AMMAN TEA STALL</t>
  </si>
  <si>
    <t>I/19-20/23431</t>
  </si>
  <si>
    <t>JENITHA STORE</t>
  </si>
  <si>
    <t>I/19-20/23433</t>
  </si>
  <si>
    <t>I/19-20/23434</t>
  </si>
  <si>
    <t>I/19-20/23435</t>
  </si>
  <si>
    <t>I/19-20/23436</t>
  </si>
  <si>
    <t>I/19-20/23437</t>
  </si>
  <si>
    <t>SOWBAKYYA MALIGAI(MDM)</t>
  </si>
  <si>
    <t>I/19-20/23438</t>
  </si>
  <si>
    <t>I/19-20/22816</t>
  </si>
  <si>
    <t>I/19-20/22814</t>
  </si>
  <si>
    <t>DEEN STORE</t>
  </si>
  <si>
    <t>I/19-20/23439</t>
  </si>
  <si>
    <t>SRI DEVI STORE .</t>
  </si>
  <si>
    <t>I/19-20/23440</t>
  </si>
  <si>
    <t>SUDERASAN STORE.</t>
  </si>
  <si>
    <t>I/19-20/23443</t>
  </si>
  <si>
    <t>I/19-20/23445</t>
  </si>
  <si>
    <t>I/19-20/23446</t>
  </si>
  <si>
    <t>BALAJI BAKERY-9840249035</t>
  </si>
  <si>
    <t>I/19-20/23448</t>
  </si>
  <si>
    <t>MATHAJI PROVISION STORE- 9884797561</t>
  </si>
  <si>
    <t>I/19-20/23450</t>
  </si>
  <si>
    <t>I/19-20/23452</t>
  </si>
  <si>
    <t>I/19-20/23453</t>
  </si>
  <si>
    <t>I/19-20/23454</t>
  </si>
  <si>
    <t>I/19-20/23455</t>
  </si>
  <si>
    <t>PARAMESHWARAN COFFEE .</t>
  </si>
  <si>
    <t>I/19-20/23456</t>
  </si>
  <si>
    <t>VASANTH STORE - 9840683961</t>
  </si>
  <si>
    <t>I/19-20/23457</t>
  </si>
  <si>
    <t>I/19-20/23459</t>
  </si>
  <si>
    <t>I/19-20/23460</t>
  </si>
  <si>
    <t>SUYAMBULINGAM STORE&amp;BAKERY.</t>
  </si>
  <si>
    <t>I/19-20/23461</t>
  </si>
  <si>
    <t>KALAISELVAN STORE VELACHERY 9444506524</t>
  </si>
  <si>
    <t>I/19-20/23462</t>
  </si>
  <si>
    <t>JAYALAKSHMI STORE- VELACHEY 9841414404</t>
  </si>
  <si>
    <t>I/19-20/23463</t>
  </si>
  <si>
    <t>I/19-20/23464</t>
  </si>
  <si>
    <t>PALANIVILAS STORE.</t>
  </si>
  <si>
    <t>I/19-20/23465</t>
  </si>
  <si>
    <t>PANDIAN STORE (VEL)</t>
  </si>
  <si>
    <t>I/19-20/23466</t>
  </si>
  <si>
    <t>OM SAKTHI ICE.</t>
  </si>
  <si>
    <t>I/19-20/23468</t>
  </si>
  <si>
    <t>I/19-20/23469</t>
  </si>
  <si>
    <t>SIVALO AYYANAR STORE.</t>
  </si>
  <si>
    <t>I/19-20/23470</t>
  </si>
  <si>
    <t>VIJAYARANI STORE</t>
  </si>
  <si>
    <t>I/19-20/23471</t>
  </si>
  <si>
    <t>I/19-20/23472</t>
  </si>
  <si>
    <t>ASWITH STORE_MDM1</t>
  </si>
  <si>
    <t>I/19-20/23473</t>
  </si>
  <si>
    <t>SARASWATHI STORE..</t>
  </si>
  <si>
    <t>I/19-20/23474</t>
  </si>
  <si>
    <t>EMILY STORES</t>
  </si>
  <si>
    <t>I/19-20/23475</t>
  </si>
  <si>
    <t>I/19-20/23476</t>
  </si>
  <si>
    <t>I/19-20/23477</t>
  </si>
  <si>
    <t>VALLIAMMAL STORE</t>
  </si>
  <si>
    <t>I/19-20/23478</t>
  </si>
  <si>
    <t>ARUNA STORE..</t>
  </si>
  <si>
    <t>I/19-20/23480</t>
  </si>
  <si>
    <t>DEEPAN STORE (OPP. SEKAR STORE)</t>
  </si>
  <si>
    <t>I/19-20/23481</t>
  </si>
  <si>
    <t>I/19-20/23482</t>
  </si>
  <si>
    <t>SRI SRINIVASA STORE</t>
  </si>
  <si>
    <t>I/19-20/23483</t>
  </si>
  <si>
    <t>I/19-20/23485</t>
  </si>
  <si>
    <t>I/19-20/23486</t>
  </si>
  <si>
    <t>I/19-20/23487</t>
  </si>
  <si>
    <t>I/19-20/23488</t>
  </si>
  <si>
    <t>I/19-20/22815</t>
  </si>
  <si>
    <t>BALAMURUGAN STORE KRM (SRI GAHESH PROV)</t>
  </si>
  <si>
    <t>I/19-20/23489</t>
  </si>
  <si>
    <t>SATHYA STORE_KAMARAJAPURAM</t>
  </si>
  <si>
    <t>I/19-20/23490</t>
  </si>
  <si>
    <t>I/19-20/23491</t>
  </si>
  <si>
    <t>JEEVA STORE(CHE)</t>
  </si>
  <si>
    <t>I/19-20/23492</t>
  </si>
  <si>
    <t>CHITRA DEVI STORE</t>
  </si>
  <si>
    <t>I/19-20/23493</t>
  </si>
  <si>
    <t>MANI STORE (MDM)</t>
  </si>
  <si>
    <t>I/19-20/23494</t>
  </si>
  <si>
    <t>I/19-20/23495</t>
  </si>
  <si>
    <t>I/19-20/22681</t>
  </si>
  <si>
    <t>I/19-20/23497</t>
  </si>
  <si>
    <t>MUTHU TEA STALL(PLM)</t>
  </si>
  <si>
    <t>I/19-20/23498</t>
  </si>
  <si>
    <t>I/19-20/23499</t>
  </si>
  <si>
    <t>DHANALAKSHMI STORE(CHR) -A</t>
  </si>
  <si>
    <t>I/19-20/23500</t>
  </si>
  <si>
    <t>SRI GENERAL STORES</t>
  </si>
  <si>
    <t>I/19-20/23501</t>
  </si>
  <si>
    <t>I/19-20/23502</t>
  </si>
  <si>
    <t>ALAGU PROVISION (CHR) -C</t>
  </si>
  <si>
    <t>I/19-20/23503</t>
  </si>
  <si>
    <t>I/19-20/23504</t>
  </si>
  <si>
    <t>I/19-20/23505</t>
  </si>
  <si>
    <t>I/19-20/23510</t>
  </si>
  <si>
    <t>I/19-20/23512</t>
  </si>
  <si>
    <t>I/19-20/23513</t>
  </si>
  <si>
    <t>I/19-20/23515</t>
  </si>
  <si>
    <t>I/19-20/23516</t>
  </si>
  <si>
    <t>I/19-20/23517</t>
  </si>
  <si>
    <t>I/19-20/23518</t>
  </si>
  <si>
    <t>I/19-20/23519</t>
  </si>
  <si>
    <t>I/19-20/23520</t>
  </si>
  <si>
    <t>I/19-20/23521</t>
  </si>
  <si>
    <t>I/19-20/23522</t>
  </si>
  <si>
    <t>I/19-20/23523</t>
  </si>
  <si>
    <t>I/19-20/23524</t>
  </si>
  <si>
    <t>I/19-20/23525</t>
  </si>
  <si>
    <t>I/19-20/23526</t>
  </si>
  <si>
    <t>I/19-20/23527</t>
  </si>
  <si>
    <t>I/19-20/23528</t>
  </si>
  <si>
    <t>I/19-20/23529</t>
  </si>
  <si>
    <t>I/19-20/23530</t>
  </si>
  <si>
    <t>INIIAS SUPER MARKET</t>
  </si>
  <si>
    <t>I/19-20/23531</t>
  </si>
  <si>
    <t>I/19-20/23536</t>
  </si>
  <si>
    <t>I/19-20/23537</t>
  </si>
  <si>
    <t>I/19-20/23538</t>
  </si>
  <si>
    <t>I/19-20/23539</t>
  </si>
  <si>
    <t>I/19-20/23540</t>
  </si>
  <si>
    <t>I/19-20/23541</t>
  </si>
  <si>
    <t>I/19-20/23542</t>
  </si>
  <si>
    <t>I/19-20/23543</t>
  </si>
  <si>
    <t>I/19-20/23544</t>
  </si>
  <si>
    <t>I/19-20/23545</t>
  </si>
  <si>
    <t>I/19-20/23546</t>
  </si>
  <si>
    <t>I/19-20/23547</t>
  </si>
  <si>
    <t>I/19-20/23548</t>
  </si>
  <si>
    <t>I/19-20/23549</t>
  </si>
  <si>
    <t>I/19-20/23550</t>
  </si>
  <si>
    <t>I/19-20/23551</t>
  </si>
  <si>
    <t>I/19-20/23552</t>
  </si>
  <si>
    <t>STAR NEW BAKERY (O.PLM) -B</t>
  </si>
  <si>
    <t>I/19-20/23553</t>
  </si>
  <si>
    <t>I/19-20/23555</t>
  </si>
  <si>
    <t>I/19-20/23558</t>
  </si>
  <si>
    <t>I/19-20/23559</t>
  </si>
  <si>
    <t>I/19-20/23560</t>
  </si>
  <si>
    <t>I/19-20/23561</t>
  </si>
  <si>
    <t>NANDHANA STORE_OPLM</t>
  </si>
  <si>
    <t>I/19-20/23562</t>
  </si>
  <si>
    <t>I/19-20/23563</t>
  </si>
  <si>
    <t>I/19-20/23565</t>
  </si>
  <si>
    <t>I/19-20/23566</t>
  </si>
  <si>
    <t>I/19-20/23567</t>
  </si>
  <si>
    <t>I/19-20/23568</t>
  </si>
  <si>
    <t>KAJA BUNK(ALDUR)</t>
  </si>
  <si>
    <t>I/19-20/23569</t>
  </si>
  <si>
    <t>SUBBHAIYA STORE (OPVM)</t>
  </si>
  <si>
    <t>I/19-20/23570</t>
  </si>
  <si>
    <t>I/19-20/23571</t>
  </si>
  <si>
    <t>SRI KAMACHIAMMAN STORE(OPLM) -B</t>
  </si>
  <si>
    <t>I/19-20/23572</t>
  </si>
  <si>
    <t>I/19-20/23573</t>
  </si>
  <si>
    <t>A.M SNACKS(OPLM)</t>
  </si>
  <si>
    <t>I/19-20/23575</t>
  </si>
  <si>
    <t>I/19-20/23577</t>
  </si>
  <si>
    <t>RAGAVENDRA BAKERY (OPVM) -B</t>
  </si>
  <si>
    <t>I/19-20/23579</t>
  </si>
  <si>
    <t>CHROMPET ICE LAND</t>
  </si>
  <si>
    <t>I/19-20/23580</t>
  </si>
  <si>
    <t>ARASU STORE (CHR) -A</t>
  </si>
  <si>
    <t>I/19-20/23581</t>
  </si>
  <si>
    <t>I/19-20/23582</t>
  </si>
  <si>
    <t>I/19-20/23583</t>
  </si>
  <si>
    <t>MIRBAHA STORE(CHR) -B</t>
  </si>
  <si>
    <t>I/19-20/23584</t>
  </si>
  <si>
    <t>SAKTHI MALIGAI (CHR) -B</t>
  </si>
  <si>
    <t>I/19-20/23585</t>
  </si>
  <si>
    <t>SRI VASAVI STORE -B</t>
  </si>
  <si>
    <t>I/19-20/23586</t>
  </si>
  <si>
    <t>THIRUMALAI STORE (CHR)</t>
  </si>
  <si>
    <t>I/19-20/23587</t>
  </si>
  <si>
    <t>I/19-20/23588</t>
  </si>
  <si>
    <t>CHELLAM BEEDA STALL (CHR) -C</t>
  </si>
  <si>
    <t>I/19-20/23589</t>
  </si>
  <si>
    <t>I/19-20/23591</t>
  </si>
  <si>
    <t>I/19-20/23592</t>
  </si>
  <si>
    <t>I/19-20/23593</t>
  </si>
  <si>
    <t>I/19-20/23594</t>
  </si>
  <si>
    <t>I/19-20/23595</t>
  </si>
  <si>
    <t>T.R.PANDIYAN</t>
  </si>
  <si>
    <t>I/19-20/23596</t>
  </si>
  <si>
    <t>I/19-20/23597</t>
  </si>
  <si>
    <t>MANI SWEETS</t>
  </si>
  <si>
    <t>I/19-20/23598</t>
  </si>
  <si>
    <t>MUTARAMMAN STORE</t>
  </si>
  <si>
    <t>I/19-20/23599</t>
  </si>
  <si>
    <t>I/19-20/23600</t>
  </si>
  <si>
    <t>I/19-20/23601</t>
  </si>
  <si>
    <t>I/19-20/23602</t>
  </si>
  <si>
    <t>SELVA KUMAR STORE( PVM) -C</t>
  </si>
  <si>
    <t>I/19-20/23603</t>
  </si>
  <si>
    <t>SUJATHA COOL BAR-OPLM</t>
  </si>
  <si>
    <t>I/19-20/23604</t>
  </si>
  <si>
    <t>THAMILCHELVAN STORES</t>
  </si>
  <si>
    <t>I/19-20/23605</t>
  </si>
  <si>
    <t>J.K.STORES CHR -B</t>
  </si>
  <si>
    <t>I/19-20/23606</t>
  </si>
  <si>
    <t>SRI CHAITHANAYA PROVISION WORLD</t>
  </si>
  <si>
    <t>I/19-20/23607</t>
  </si>
  <si>
    <t>MURUGAN STORE-NEMILICHERY</t>
  </si>
  <si>
    <t>I/19-20/23609</t>
  </si>
  <si>
    <t>THIRUMURUGAN STORE-HAS</t>
  </si>
  <si>
    <t>I/19-20/23610</t>
  </si>
  <si>
    <t>SRI BALAJI STORE</t>
  </si>
  <si>
    <t>I/19-20/23611</t>
  </si>
  <si>
    <t>I/19-20/23612</t>
  </si>
  <si>
    <t>JOTHI STORE-CHR</t>
  </si>
  <si>
    <t>I/19-20/23613</t>
  </si>
  <si>
    <t>MURUGAN STORE(Z.PLM) -SC</t>
  </si>
  <si>
    <t>I/19-20/23614</t>
  </si>
  <si>
    <t>PUSHPALATHA STORE {O-PLM} -A</t>
  </si>
  <si>
    <t>I/19-20/23615</t>
  </si>
  <si>
    <t>S.SARANYA STORE</t>
  </si>
  <si>
    <t>I/19-20/23616</t>
  </si>
  <si>
    <t>I/19-20/23617</t>
  </si>
  <si>
    <t>I/19-20/23618</t>
  </si>
  <si>
    <t>I/19-20/23619</t>
  </si>
  <si>
    <t>SARAVANA STORE(Z.PLM) -A</t>
  </si>
  <si>
    <t>I/19-20/23620</t>
  </si>
  <si>
    <t>I/19-20/23621</t>
  </si>
  <si>
    <t>SAMADURI STORE(O.PLM) -B</t>
  </si>
  <si>
    <t>I/19-20/23622</t>
  </si>
  <si>
    <t>ABBAS STORE (MA STATIONARY)</t>
  </si>
  <si>
    <t>I/19-20/23623</t>
  </si>
  <si>
    <t>I/19-20/23624</t>
  </si>
  <si>
    <t>I/19-20/23625</t>
  </si>
  <si>
    <t>I/19-20/23626</t>
  </si>
  <si>
    <t>SRI JAYALAKSHMI STORE1</t>
  </si>
  <si>
    <t>I/19-20/23627</t>
  </si>
  <si>
    <t>I/19-20/23628</t>
  </si>
  <si>
    <t>A 1 ENTERPRISE -PML</t>
  </si>
  <si>
    <t>I/19-20/23630</t>
  </si>
  <si>
    <t>ANDROO STORE</t>
  </si>
  <si>
    <t>I/19-20/23631</t>
  </si>
  <si>
    <t>I/19-20/23632</t>
  </si>
  <si>
    <t>I/19-20/23633</t>
  </si>
  <si>
    <t>DHANJAI SARAVANA STORE</t>
  </si>
  <si>
    <t>I/19-20/23634</t>
  </si>
  <si>
    <t>I/19-20/23635</t>
  </si>
  <si>
    <t>I/19-20/23636</t>
  </si>
  <si>
    <t>SRI SAKTHI  STORE.</t>
  </si>
  <si>
    <t>I/19-20/23637</t>
  </si>
  <si>
    <t>SARAVANA STORES-.</t>
  </si>
  <si>
    <t>I/19-20/23638</t>
  </si>
  <si>
    <t>I/19-20/23639</t>
  </si>
  <si>
    <t>SHIPANA STORE-</t>
  </si>
  <si>
    <t>I/19-20/23640</t>
  </si>
  <si>
    <t>NEW JAYALAKSHMI STORE-</t>
  </si>
  <si>
    <t>I/19-20/23641</t>
  </si>
  <si>
    <t>SELVI STORE..</t>
  </si>
  <si>
    <t>I/19-20/23642</t>
  </si>
  <si>
    <t>SUYAMBULINGAM STORE - 9941765174</t>
  </si>
  <si>
    <t>I/19-20/23643</t>
  </si>
  <si>
    <t>I/19-20/23644</t>
  </si>
  <si>
    <t>I/19-20/23645</t>
  </si>
  <si>
    <t>STAR STORE.</t>
  </si>
  <si>
    <t>I/19-20/23646</t>
  </si>
  <si>
    <t>LAKSHMI STORE-</t>
  </si>
  <si>
    <t>I/19-20/23647</t>
  </si>
  <si>
    <t>I/19-20/23648</t>
  </si>
  <si>
    <t>MOOKIYA STORE</t>
  </si>
  <si>
    <t>I/19-20/23649</t>
  </si>
  <si>
    <t>I/19-20/23650</t>
  </si>
  <si>
    <t>SRI MARIYAMMAN STORE (MDM)</t>
  </si>
  <si>
    <t>I/19-20/23651</t>
  </si>
  <si>
    <t>KANI STORE(MDM)</t>
  </si>
  <si>
    <t>I/19-20/23652</t>
  </si>
  <si>
    <t>I/19-20/23653</t>
  </si>
  <si>
    <t>I/19-20/23654</t>
  </si>
  <si>
    <t>I/19-20/23656</t>
  </si>
  <si>
    <t>I/19-20/23657</t>
  </si>
  <si>
    <t>I/19-20/23658</t>
  </si>
  <si>
    <t>I/19-20/23659</t>
  </si>
  <si>
    <t>I/19-20/23660</t>
  </si>
  <si>
    <t>I/19-20/23662</t>
  </si>
  <si>
    <t>CHELLAPPA STORE (HPM)</t>
  </si>
  <si>
    <t>I/19-20/23663</t>
  </si>
  <si>
    <t>I/19-20/23664</t>
  </si>
  <si>
    <t>I/19-20/23665</t>
  </si>
  <si>
    <t>I/19-20/23667</t>
  </si>
  <si>
    <t>I/19-20/23668</t>
  </si>
  <si>
    <t>I/19-20/23669</t>
  </si>
  <si>
    <t>I/19-20/23670</t>
  </si>
  <si>
    <t>ARUNACHALA NEWS MART</t>
  </si>
  <si>
    <t>I/19-20/23671</t>
  </si>
  <si>
    <t>I/19-20/23673</t>
  </si>
  <si>
    <t>SURESH SEEVAL  STORES-CHR</t>
  </si>
  <si>
    <t>I/19-20/23678</t>
  </si>
  <si>
    <t>SUBASH STORES - RNG</t>
  </si>
  <si>
    <t>I/19-20/23679</t>
  </si>
  <si>
    <t>I/19-20/23432</t>
  </si>
  <si>
    <t>UMA STORE-CHR</t>
  </si>
  <si>
    <t>I/19-20/23681</t>
  </si>
  <si>
    <t>I/19-20/23682</t>
  </si>
  <si>
    <t>I/19-20/23683</t>
  </si>
  <si>
    <t>I/19-20/23691</t>
  </si>
  <si>
    <t>KATHIRESAN</t>
  </si>
  <si>
    <t>I/19-20/23692</t>
  </si>
  <si>
    <t>AYESHA STORE</t>
  </si>
  <si>
    <t>I/19-20/23694</t>
  </si>
  <si>
    <t>SRI SIVASAKTHI DEPT STORE</t>
  </si>
  <si>
    <t>I/19-20/23699</t>
  </si>
  <si>
    <t>I/19-20/23442</t>
  </si>
  <si>
    <t>I/19-20/23451</t>
  </si>
  <si>
    <t>I/19-20/23700</t>
  </si>
  <si>
    <t>I/19-20/23701</t>
  </si>
  <si>
    <t>I/19-20/23702</t>
  </si>
  <si>
    <t>LONDON MARKET</t>
  </si>
  <si>
    <t>I/19-20/23703</t>
  </si>
  <si>
    <t>SANKARESWARAR STORE CHR A</t>
  </si>
  <si>
    <t>I/19-20/23704</t>
  </si>
  <si>
    <t>CHITRA STORE-CHR</t>
  </si>
  <si>
    <t>I/19-20/23705</t>
  </si>
  <si>
    <t>SRI MURUGAN SUPERMARKET-AKP</t>
  </si>
  <si>
    <t>I/19-20/23706</t>
  </si>
  <si>
    <t>I/19-20/23707</t>
  </si>
  <si>
    <t>I/19-20/23709</t>
  </si>
  <si>
    <t>KAMATCHI AMMAN STORE -A</t>
  </si>
  <si>
    <t>I/19-20/23710</t>
  </si>
  <si>
    <t>I/19-20/23449</t>
  </si>
  <si>
    <t>I/19-20/23711</t>
  </si>
  <si>
    <t>JB.BROTHERS SHOP &amp; SAVE</t>
  </si>
  <si>
    <t>I/19-20/23714</t>
  </si>
  <si>
    <t>SRI JAYAMANGALAM SHOP SAVE-9941187557</t>
  </si>
  <si>
    <t>I/19-20/23715</t>
  </si>
  <si>
    <t>GANAPATHI STORE- A</t>
  </si>
  <si>
    <t>I/19-20/23716</t>
  </si>
  <si>
    <t>I/19-20/23717</t>
  </si>
  <si>
    <t>ANNAI STORE-CHROMPET</t>
  </si>
  <si>
    <t>I/19-20/23718</t>
  </si>
  <si>
    <t>I/19-20/23720</t>
  </si>
  <si>
    <t>THIRUPATHI STORE_MDM</t>
  </si>
  <si>
    <t>I/19-20/23723</t>
  </si>
  <si>
    <t>HARSHINI SWEETS &amp; BEKRY</t>
  </si>
  <si>
    <t>I/19-20/23725</t>
  </si>
  <si>
    <t>SRI MURUGAN STORE (HPM)</t>
  </si>
  <si>
    <t>I/19-20/23726</t>
  </si>
  <si>
    <t>VAIDHIEASWARA MEDICAL</t>
  </si>
  <si>
    <t>I/19-20/23729</t>
  </si>
  <si>
    <t>PONNI MEDICAL-PML</t>
  </si>
  <si>
    <t>I/19-20/23731</t>
  </si>
  <si>
    <t>M.S.MEDICAL-PLM</t>
  </si>
  <si>
    <t>I/19-20/23732</t>
  </si>
  <si>
    <t>RANJANI MEDICALS</t>
  </si>
  <si>
    <t>I/19-20/23733</t>
  </si>
  <si>
    <t>I/19-20/23444</t>
  </si>
  <si>
    <t>GOKULAM MEDICALS_PAMMAL</t>
  </si>
  <si>
    <t>I/19-20/23735</t>
  </si>
  <si>
    <t>SRIDHAR MEDICALS-PML</t>
  </si>
  <si>
    <t>I/19-20/23736</t>
  </si>
  <si>
    <t>ARC MALIGAI STORE</t>
  </si>
  <si>
    <t>I/19-20/23737</t>
  </si>
  <si>
    <t>DAY 2 DAY MEDICAL</t>
  </si>
  <si>
    <t>I/19-20/23738</t>
  </si>
  <si>
    <t>MURALI MEDICELS (PAL)</t>
  </si>
  <si>
    <t>I/19-20/23739</t>
  </si>
  <si>
    <t>SRI SHANMUGA SUPER SHOPPEE-PLM</t>
  </si>
  <si>
    <t>I/19-20/23740</t>
  </si>
  <si>
    <t>FATHIMA MEDICALS</t>
  </si>
  <si>
    <t>I/19-20/23741</t>
  </si>
  <si>
    <t>LAKSHMI MALIGAI STORE - 9952915633</t>
  </si>
  <si>
    <t>I/19-20/23750</t>
  </si>
  <si>
    <t>I/19-20/23447</t>
  </si>
  <si>
    <t>I/19-20/23441</t>
  </si>
  <si>
    <t>I/19-20/23751</t>
  </si>
  <si>
    <t>PRETHIKA STOTE-GUINDY-996247004</t>
  </si>
  <si>
    <t>I/19-20/23752</t>
  </si>
  <si>
    <t>SRI LAKSHMI STORE .</t>
  </si>
  <si>
    <t>I/19-20/23753</t>
  </si>
  <si>
    <t>I/19-20/23754</t>
  </si>
  <si>
    <t>I/19-20/23755</t>
  </si>
  <si>
    <t>VIJAYA STORE.</t>
  </si>
  <si>
    <t>I/19-20/23756</t>
  </si>
  <si>
    <t>OM SHOPPEE</t>
  </si>
  <si>
    <t>I/19-20/23757</t>
  </si>
  <si>
    <t>OM SAKTHIVEL FANCY STORE</t>
  </si>
  <si>
    <t>I/19-20/23758</t>
  </si>
  <si>
    <t>THANKSIK STORE(PAM)</t>
  </si>
  <si>
    <t>I/19-20/23759</t>
  </si>
  <si>
    <t>I/19-20/23760</t>
  </si>
  <si>
    <t>RAJALAKSHMI NEWSMART (PML) -B</t>
  </si>
  <si>
    <t>I/19-20/23761</t>
  </si>
  <si>
    <t>SRI DEVI STORE - PLM</t>
  </si>
  <si>
    <t>I/19-20/23762</t>
  </si>
  <si>
    <t>I/19-20/23764</t>
  </si>
  <si>
    <t>DHARMA RAJ STORE.</t>
  </si>
  <si>
    <t>I/19-20/23765</t>
  </si>
  <si>
    <t>JAYA BHARATHI STORE.</t>
  </si>
  <si>
    <t>I/19-20/23766</t>
  </si>
  <si>
    <t>MUMMY DAIRY...</t>
  </si>
  <si>
    <t>I/19-20/23767</t>
  </si>
  <si>
    <t>RUCHIKA STORES</t>
  </si>
  <si>
    <t>I/19-20/23768</t>
  </si>
  <si>
    <t>SARAVANA NAATU MARUNDHU KADAI</t>
  </si>
  <si>
    <t>I/19-20/23769</t>
  </si>
  <si>
    <t>LAKSHMI STORES..</t>
  </si>
  <si>
    <t>I/19-20/23770</t>
  </si>
  <si>
    <t>I/19-20/23771</t>
  </si>
  <si>
    <t>SHANMUGA STORE HPM</t>
  </si>
  <si>
    <t>I/19-20/23772</t>
  </si>
  <si>
    <t>I/19-20/23773</t>
  </si>
  <si>
    <t>SUBRAMANIAM NEWS MART(CHE)</t>
  </si>
  <si>
    <t>I/19-20/23774</t>
  </si>
  <si>
    <t>I/19-20/23775</t>
  </si>
  <si>
    <t>I/19-20/23776</t>
  </si>
  <si>
    <t>I/19-20/23777</t>
  </si>
  <si>
    <t>I/19-20/23778</t>
  </si>
  <si>
    <t>KARUR NEI STORE CHR -B</t>
  </si>
  <si>
    <t>I/19-20/23779</t>
  </si>
  <si>
    <t>I/19-20/23780</t>
  </si>
  <si>
    <t>SHANMUGA STORE(AGRM)</t>
  </si>
  <si>
    <t>I/19-20/23781</t>
  </si>
  <si>
    <t>MURUGANANTHAM MALAR NILAYAM</t>
  </si>
  <si>
    <t>I/19-20/23782</t>
  </si>
  <si>
    <t>I/19-20/23783</t>
  </si>
  <si>
    <t>SELVA LAKSHMI STORE(MDM)</t>
  </si>
  <si>
    <t>I/19-20/23784</t>
  </si>
  <si>
    <t>KRITHIKA MALIGAI(MDM)</t>
  </si>
  <si>
    <t>I/19-20/23786</t>
  </si>
  <si>
    <t>KANNI SRI STORE(MDM)</t>
  </si>
  <si>
    <t>I/19-20/23787</t>
  </si>
  <si>
    <t>I/19-20/23789</t>
  </si>
  <si>
    <t>I/19-20/23790</t>
  </si>
  <si>
    <t>SHANKAR STORE(MDM)</t>
  </si>
  <si>
    <t>I/19-20/23791</t>
  </si>
  <si>
    <t>ANBU MALIGAI</t>
  </si>
  <si>
    <t>I/19-20/23792</t>
  </si>
  <si>
    <t>PAVITHRA STORE(MDM)</t>
  </si>
  <si>
    <t>I/19-20/23793</t>
  </si>
  <si>
    <t>I/19-20/23794</t>
  </si>
  <si>
    <t>DURAI STORE(MDM)</t>
  </si>
  <si>
    <t>I/19-20/23795</t>
  </si>
  <si>
    <t>ANANTHA VINAYAGAR STORE (AGAM)</t>
  </si>
  <si>
    <t>I/19-20/23796</t>
  </si>
  <si>
    <t>M.H.STORE(SLR)</t>
  </si>
  <si>
    <t>I/19-20/23797</t>
  </si>
  <si>
    <t>S.R. BROTHERS  -  JAYATHI</t>
  </si>
  <si>
    <t>I/19-20/23798</t>
  </si>
  <si>
    <t>SAKTHI STORE_CHITLAPAKKAM</t>
  </si>
  <si>
    <t>I/19-20/23799</t>
  </si>
  <si>
    <t>KASTHURI PROVISION(RKM)</t>
  </si>
  <si>
    <t>I/19-20/23800</t>
  </si>
  <si>
    <t>I/19-20/23801</t>
  </si>
  <si>
    <t>I/19-20/23802</t>
  </si>
  <si>
    <t>I/19-20/23803</t>
  </si>
  <si>
    <t>AKASH STORES(SLR)</t>
  </si>
  <si>
    <t>I/19-20/23804</t>
  </si>
  <si>
    <t>BHARANI SUPER MARKET(AGR)</t>
  </si>
  <si>
    <t>I/19-20/23806</t>
  </si>
  <si>
    <t>RAJAN MALIGAI_SELAIYUR</t>
  </si>
  <si>
    <t>I/19-20/23807</t>
  </si>
  <si>
    <t>S.M.STORE (SLR)</t>
  </si>
  <si>
    <t>I/19-20/23809</t>
  </si>
  <si>
    <t>MUTHUKUMARAN STORE (SLR)</t>
  </si>
  <si>
    <t>I/19-20/23810</t>
  </si>
  <si>
    <t>I/19-20/23811</t>
  </si>
  <si>
    <t>I/19-20/23812</t>
  </si>
  <si>
    <t>JAISON STORE (AGRM)</t>
  </si>
  <si>
    <t>I/19-20/23813</t>
  </si>
  <si>
    <t>I/19-20/23814</t>
  </si>
  <si>
    <t>DEVI STORE(GOW)</t>
  </si>
  <si>
    <t>I/19-20/23815</t>
  </si>
  <si>
    <t>I/19-20/23816</t>
  </si>
  <si>
    <t>I/19-20/23817</t>
  </si>
  <si>
    <t>LATHA SRI STORE ( VNGAI VSL )</t>
  </si>
  <si>
    <t>I/19-20/23818</t>
  </si>
  <si>
    <t>I/19-20/23819</t>
  </si>
  <si>
    <t>ANBU STORE</t>
  </si>
  <si>
    <t>I/19-20/23820</t>
  </si>
  <si>
    <t>I/19-20/23821</t>
  </si>
  <si>
    <t>I/19-20/23822</t>
  </si>
  <si>
    <t>UTHAYA ENTERPRISE</t>
  </si>
  <si>
    <t>I/19-20/23823</t>
  </si>
  <si>
    <t>RAJA STORE .</t>
  </si>
  <si>
    <t>I/19-20/23824</t>
  </si>
  <si>
    <t>MANI STORE..</t>
  </si>
  <si>
    <t>I/19-20/23825</t>
  </si>
  <si>
    <t>JOY FRUIT AND VEG</t>
  </si>
  <si>
    <t>I/19-20/23826</t>
  </si>
  <si>
    <t>I/19-20/23827</t>
  </si>
  <si>
    <t>I/19-20/23828</t>
  </si>
  <si>
    <t>KARTHIK STORE</t>
  </si>
  <si>
    <t>I/19-20/23829</t>
  </si>
  <si>
    <t>I/19-20/23830</t>
  </si>
  <si>
    <t>KALANJIYAM RICE STORE</t>
  </si>
  <si>
    <t>I/19-20/23831</t>
  </si>
  <si>
    <t>HARSHATH ENTERPRISES</t>
  </si>
  <si>
    <t>I/19-20/23833</t>
  </si>
  <si>
    <t>I/19-20/23834</t>
  </si>
  <si>
    <t>KASHURIBA WOMENS CONSUMER CO-OP.STORES</t>
  </si>
  <si>
    <t>I/19-20/23835</t>
  </si>
  <si>
    <t>RAJESHWARI STORE..</t>
  </si>
  <si>
    <t>I/19-20/23836</t>
  </si>
  <si>
    <t>V.M.K.E. MALIGAI - 9710708547</t>
  </si>
  <si>
    <t>I/19-20/23837</t>
  </si>
  <si>
    <t>I/19-20/23838</t>
  </si>
  <si>
    <t>I/19-20/23839</t>
  </si>
  <si>
    <t>SARAVANA STORES-7401062744</t>
  </si>
  <si>
    <t>I/19-20/23840</t>
  </si>
  <si>
    <t>RAJU STORE -GUINDY-9677516499</t>
  </si>
  <si>
    <t>I/19-20/23841</t>
  </si>
  <si>
    <t>SUNDARAMBALSTORE</t>
  </si>
  <si>
    <t>I/19-20/23842</t>
  </si>
  <si>
    <t>I/19-20/23843</t>
  </si>
  <si>
    <t>ABRAHAM STORE</t>
  </si>
  <si>
    <t>I/19-20/23844</t>
  </si>
  <si>
    <t>I/19-20/23845</t>
  </si>
  <si>
    <t>ARSHAT STORE</t>
  </si>
  <si>
    <t>I/19-20/23846</t>
  </si>
  <si>
    <t>I/19-20/23847</t>
  </si>
  <si>
    <t>ANNAI STORE;</t>
  </si>
  <si>
    <t>I/19-20/23848</t>
  </si>
  <si>
    <t>NAGAMANI STORE</t>
  </si>
  <si>
    <t>I/19-20/23849</t>
  </si>
  <si>
    <t>BHAVANI PROVISION-7200768678</t>
  </si>
  <si>
    <t>I/19-20/23850</t>
  </si>
  <si>
    <t>G.M.ICE CREAM BAR -B</t>
  </si>
  <si>
    <t>I/19-20/23851</t>
  </si>
  <si>
    <t>I/19-20/23852</t>
  </si>
  <si>
    <t>I/19-20/23853</t>
  </si>
  <si>
    <t>I/19-20/23854</t>
  </si>
  <si>
    <t>SRI AYYANAR STORE(CHR)</t>
  </si>
  <si>
    <t>I/19-20/23855</t>
  </si>
  <si>
    <t>I/19-20/23856</t>
  </si>
  <si>
    <t>MURUGAN STORE CHROM</t>
  </si>
  <si>
    <t>I/19-20/23857</t>
  </si>
  <si>
    <t>RAJA STORE (TRM) -C</t>
  </si>
  <si>
    <t>I/19-20/23858</t>
  </si>
  <si>
    <t>PNR STORE(CHR) -A</t>
  </si>
  <si>
    <t>I/19-20/23859</t>
  </si>
  <si>
    <t>I/19-20/23860</t>
  </si>
  <si>
    <t>HARIKRISHNAN ICECREAM BAR(CHR) -B</t>
  </si>
  <si>
    <t>I/19-20/23861</t>
  </si>
  <si>
    <t>AFRIM STORE-OPP COMPANY</t>
  </si>
  <si>
    <t>I/19-20/23862</t>
  </si>
  <si>
    <t>I/19-20/23863</t>
  </si>
  <si>
    <t>NEW RAHMATH STORE(PLM) -B</t>
  </si>
  <si>
    <t>I/19-20/23864</t>
  </si>
  <si>
    <t>I/19-20/23865</t>
  </si>
  <si>
    <t>UDAYAM STORE(CHR) -A</t>
  </si>
  <si>
    <t>I/19-20/23866</t>
  </si>
  <si>
    <t>I/19-20/23867</t>
  </si>
  <si>
    <t>I/19-20/23868</t>
  </si>
  <si>
    <t>ARRAHMAN -B</t>
  </si>
  <si>
    <t>I/19-20/23869</t>
  </si>
  <si>
    <t>I/19-20/23871</t>
  </si>
  <si>
    <t>SARAVANAKUMAR STORE (PLM) -B</t>
  </si>
  <si>
    <t>I/19-20/23872</t>
  </si>
  <si>
    <t>I/19-20/23873</t>
  </si>
  <si>
    <t>I/19-20/23874</t>
  </si>
  <si>
    <t>PADMAVATHY RICE-PAMMAL</t>
  </si>
  <si>
    <t>I/19-20/23876</t>
  </si>
  <si>
    <t>I/19-20/23877</t>
  </si>
  <si>
    <t>I/19-20/23878</t>
  </si>
  <si>
    <t>I/19-20/23879</t>
  </si>
  <si>
    <t>SIVA SAKTHIVEL STORE</t>
  </si>
  <si>
    <t>I/19-20/23880</t>
  </si>
  <si>
    <t>SRI SRINIVASA SUPER MARKET(AKP)</t>
  </si>
  <si>
    <t>I/19-20/23881</t>
  </si>
  <si>
    <t>I/19-20/23882</t>
  </si>
  <si>
    <t>I/19-20/23883</t>
  </si>
  <si>
    <t>WELCOME STORE(P ML) -B</t>
  </si>
  <si>
    <t>I/19-20/23884</t>
  </si>
  <si>
    <t>I/19-20/23885</t>
  </si>
  <si>
    <t>PAMMAL NIRMALA STORE</t>
  </si>
  <si>
    <t>I/19-20/23886</t>
  </si>
  <si>
    <t>I/19-20/23887</t>
  </si>
  <si>
    <t>S.MARI SELVI STORE {CHR} -B</t>
  </si>
  <si>
    <t>I/19-20/23888</t>
  </si>
  <si>
    <t>M.M.STORE(PML) -A</t>
  </si>
  <si>
    <t>I/19-20/23889</t>
  </si>
  <si>
    <t>V.A.S STORE(CHR) -A</t>
  </si>
  <si>
    <t>I/19-20/23890</t>
  </si>
  <si>
    <t>MUTHU LAKSHMI MALIGAI (CHR) -B</t>
  </si>
  <si>
    <t>I/19-20/23891</t>
  </si>
  <si>
    <t>SELVA VINAYAGAR STORE(PML) -B</t>
  </si>
  <si>
    <t>I/19-20/23892</t>
  </si>
  <si>
    <t>SHANTHI STORE(CHR) -B</t>
  </si>
  <si>
    <t>I/19-20/23893</t>
  </si>
  <si>
    <t>I/19-20/23894</t>
  </si>
  <si>
    <t>VENUS MALIGAI(PML) -B</t>
  </si>
  <si>
    <t>I/19-20/23895</t>
  </si>
  <si>
    <t>R.MANIKANDAN STORE(CHR)</t>
  </si>
  <si>
    <t>I/19-20/23896</t>
  </si>
  <si>
    <t>BALU STORE_CHRM</t>
  </si>
  <si>
    <t>I/19-20/23897</t>
  </si>
  <si>
    <t>MAHENDHIRAN STORE(CHR) -B</t>
  </si>
  <si>
    <t>I/19-20/23898</t>
  </si>
  <si>
    <t>PAVITHRA STORE</t>
  </si>
  <si>
    <t>I/19-20/23899</t>
  </si>
  <si>
    <t>SELVAM STORE(CHR) -A</t>
  </si>
  <si>
    <t>I/19-20/23900</t>
  </si>
  <si>
    <t>I/19-20/23901</t>
  </si>
  <si>
    <t>MANI STORE -C</t>
  </si>
  <si>
    <t>I/19-20/23902</t>
  </si>
  <si>
    <t>MUTHARAMMAN STORE(PML) -A</t>
  </si>
  <si>
    <t>I/19-20/23903</t>
  </si>
  <si>
    <t>I/19-20/23904</t>
  </si>
  <si>
    <t>PERIYA ANDAVAR STORE (PML) -A</t>
  </si>
  <si>
    <t>I/19-20/23905</t>
  </si>
  <si>
    <t>SM TRADERS-PLM</t>
  </si>
  <si>
    <t>I/19-20/23906</t>
  </si>
  <si>
    <t>I/19-20/23907</t>
  </si>
  <si>
    <t>MADHA DEPT</t>
  </si>
  <si>
    <t>I/19-20/23908</t>
  </si>
  <si>
    <t>SUBUHAN STORE</t>
  </si>
  <si>
    <t>I/19-20/23909</t>
  </si>
  <si>
    <t>I/19-20/23910</t>
  </si>
  <si>
    <t>I/19-20/23911</t>
  </si>
  <si>
    <t>JAYAM PROVISION-(PML)</t>
  </si>
  <si>
    <t>I/19-20/23912</t>
  </si>
  <si>
    <t>GREEN STORE(PML) -A</t>
  </si>
  <si>
    <t>I/19-20/23913</t>
  </si>
  <si>
    <t>SRI AYYANAR STORE-</t>
  </si>
  <si>
    <t>I/19-20/23914</t>
  </si>
  <si>
    <t>I/19-20/23915</t>
  </si>
  <si>
    <t>NEW BUDJET BAZAR</t>
  </si>
  <si>
    <t>I/19-20/23916</t>
  </si>
  <si>
    <t>MURUGAN SRI STORE(PML) -B</t>
  </si>
  <si>
    <t>I/19-20/23917</t>
  </si>
  <si>
    <t>SEKAR STORE (PML) -A</t>
  </si>
  <si>
    <t>I/19-20/23918</t>
  </si>
  <si>
    <t>SATHYA STORE(AKP) -B</t>
  </si>
  <si>
    <t>I/19-20/23919</t>
  </si>
  <si>
    <t>I/19-20/23920</t>
  </si>
  <si>
    <t>I/19-20/23921</t>
  </si>
  <si>
    <t>I/19-20/23922</t>
  </si>
  <si>
    <t>I/19-20/23924</t>
  </si>
  <si>
    <t>I/19-20/23925</t>
  </si>
  <si>
    <t>I/19-20/23931</t>
  </si>
  <si>
    <t>S.S.STORE(CHE)</t>
  </si>
  <si>
    <t>I/19-20/23932</t>
  </si>
  <si>
    <t>I/19-20/23933</t>
  </si>
  <si>
    <t>NITHESH TEA STALL</t>
  </si>
  <si>
    <t>I/19-20/23934</t>
  </si>
  <si>
    <t>I/19-20/23935</t>
  </si>
  <si>
    <t>ARCHANA BAKERY(TMR) -B</t>
  </si>
  <si>
    <t>I/19-20/23936</t>
  </si>
  <si>
    <t>I/19-20/23937</t>
  </si>
  <si>
    <t>SRI LAKSHMI BAKERY &amp; SWEETS</t>
  </si>
  <si>
    <t>I/19-20/23939</t>
  </si>
  <si>
    <t>I/19-20/23940</t>
  </si>
  <si>
    <t>SHARON BAKERY(PAL) -A</t>
  </si>
  <si>
    <t>I/19-20/23941</t>
  </si>
  <si>
    <t>I/19-20/23943</t>
  </si>
  <si>
    <t>JAYAM STORE ALAN_WH</t>
  </si>
  <si>
    <t>I/19-20/23944</t>
  </si>
  <si>
    <t>SRI MATHAJI PROVISION-TRM</t>
  </si>
  <si>
    <t>I/19-20/23945</t>
  </si>
  <si>
    <t>I/19-20/23946</t>
  </si>
  <si>
    <t>I/19-20/23947</t>
  </si>
  <si>
    <t>AATHIYAPPAN STORE(PAL) -C</t>
  </si>
  <si>
    <t>I/19-20/23949</t>
  </si>
  <si>
    <t>I/19-20/23951</t>
  </si>
  <si>
    <t>I/19-20/23952</t>
  </si>
  <si>
    <t>I/19-20/23954</t>
  </si>
  <si>
    <t>AL NOOR TEA STALL (CPVM)</t>
  </si>
  <si>
    <t>I/19-20/23955</t>
  </si>
  <si>
    <t>VIGNESHWARA STORE-HPM</t>
  </si>
  <si>
    <t>I/19-20/23956</t>
  </si>
  <si>
    <t>I/19-20/23957</t>
  </si>
  <si>
    <t>VASANTH TEA STALL(CPVM)</t>
  </si>
  <si>
    <t>I/19-20/23958</t>
  </si>
  <si>
    <t>I/19-20/23959</t>
  </si>
  <si>
    <t>I/19-20/23961</t>
  </si>
  <si>
    <t>I/19-20/23962</t>
  </si>
  <si>
    <t>RAMESH TEA STALL</t>
  </si>
  <si>
    <t>I/19-20/23963</t>
  </si>
  <si>
    <t>SELVAJOTHI PROVISION STORES(PLM) -B</t>
  </si>
  <si>
    <t>I/19-20/23964</t>
  </si>
  <si>
    <t>I/19-20/23965</t>
  </si>
  <si>
    <t>SRI MURUGAN STORE (ZION OPPOSITE)</t>
  </si>
  <si>
    <t>I/19-20/23966</t>
  </si>
  <si>
    <t>I/19-20/23967</t>
  </si>
  <si>
    <t>COLLEGE BAKERY(CPLM) -A</t>
  </si>
  <si>
    <t>I/19-20/23968</t>
  </si>
  <si>
    <t>I/19-20/23969</t>
  </si>
  <si>
    <t>SRI THIRUMALA IYENGAR BAKERY &amp; SWEETS(PML)</t>
  </si>
  <si>
    <t>I/19-20/23970</t>
  </si>
  <si>
    <t>I/19-20/23971</t>
  </si>
  <si>
    <t>I/19-20/23972</t>
  </si>
  <si>
    <t>I/19-20/23973</t>
  </si>
  <si>
    <t>I/19-20/23974</t>
  </si>
  <si>
    <t>I/19-20/23975</t>
  </si>
  <si>
    <t>I/19-20/23976</t>
  </si>
  <si>
    <t>I/19-20/23977</t>
  </si>
  <si>
    <t>I/19-20/23978</t>
  </si>
  <si>
    <t>I/19-20/23979</t>
  </si>
  <si>
    <t>I/19-20/23980</t>
  </si>
  <si>
    <t>OM SAKTHI STORES_CHITLAPAKKAM</t>
  </si>
  <si>
    <t>I/19-20/23981</t>
  </si>
  <si>
    <t>SRINIVASA STORE(HPM)</t>
  </si>
  <si>
    <t>I/19-20/23982</t>
  </si>
  <si>
    <t>SANGEETHA STORE(PML) -C</t>
  </si>
  <si>
    <t>I/19-20/23983</t>
  </si>
  <si>
    <t>I/19-20/23985</t>
  </si>
  <si>
    <t>I/19-20/23986</t>
  </si>
  <si>
    <t>V.K.P STORE(CHRM)</t>
  </si>
  <si>
    <t>I/19-20/23987</t>
  </si>
  <si>
    <t>I/19-20/23988</t>
  </si>
  <si>
    <t>I/19-20/23989</t>
  </si>
  <si>
    <t>I/19-20/23990</t>
  </si>
  <si>
    <t>PERUMAL BAKERY CHR - A</t>
  </si>
  <si>
    <t>I/19-20/23991</t>
  </si>
  <si>
    <t>I/19-20/23992</t>
  </si>
  <si>
    <t>I/19-20/23993</t>
  </si>
  <si>
    <t>I/19-20/23994</t>
  </si>
  <si>
    <t>I/19-20/23995</t>
  </si>
  <si>
    <t>I/19-20/23997</t>
  </si>
  <si>
    <t>I/19-20/23998</t>
  </si>
  <si>
    <t>I/19-20/23999</t>
  </si>
  <si>
    <t>I/19-20/24000</t>
  </si>
  <si>
    <t>I/19-20/24001</t>
  </si>
  <si>
    <t>I/19-20/24002</t>
  </si>
  <si>
    <t>I/19-20/24003</t>
  </si>
  <si>
    <t>GURU BAKERS-CHR</t>
  </si>
  <si>
    <t>I/19-20/24004</t>
  </si>
  <si>
    <t>V.P.S BARKERY -CHR</t>
  </si>
  <si>
    <t>I/19-20/24005</t>
  </si>
  <si>
    <t>SRI SAI BAKERY</t>
  </si>
  <si>
    <t>I/19-20/24006</t>
  </si>
  <si>
    <t>SEELA STORE</t>
  </si>
  <si>
    <t>I/19-20/24007</t>
  </si>
  <si>
    <t>I/19-20/24008</t>
  </si>
  <si>
    <t>I/19-20/24009</t>
  </si>
  <si>
    <t>RAJAPANDIAN STORE -B</t>
  </si>
  <si>
    <t>I/19-20/24010</t>
  </si>
  <si>
    <t>I/19-20/24011</t>
  </si>
  <si>
    <t>I/19-20/24012</t>
  </si>
  <si>
    <t>I/19-20/24013</t>
  </si>
  <si>
    <t>I/19-20/24014</t>
  </si>
  <si>
    <t>I/19-20/24015</t>
  </si>
  <si>
    <t>I/19-20/24016</t>
  </si>
  <si>
    <t>I/19-20/24017</t>
  </si>
  <si>
    <t>I/19-20/24018</t>
  </si>
  <si>
    <t>I/19-20/24019</t>
  </si>
  <si>
    <t>I/19-20/24020</t>
  </si>
  <si>
    <t>THANGARATHINAM SWEETS (PML) -A</t>
  </si>
  <si>
    <t>I/19-20/24021</t>
  </si>
  <si>
    <t>I/19-20/24022</t>
  </si>
  <si>
    <t>I/19-20/24023</t>
  </si>
  <si>
    <t>MAHENDHIRAN STORE(PML)</t>
  </si>
  <si>
    <t>I/19-20/24025</t>
  </si>
  <si>
    <t>MUMTAJ STORE(PML) -A</t>
  </si>
  <si>
    <t>I/19-20/24026</t>
  </si>
  <si>
    <t>I/19-20/24027</t>
  </si>
  <si>
    <t>I/19-20/24028</t>
  </si>
  <si>
    <t>I/19-20/24030</t>
  </si>
  <si>
    <t>I/19-20/24031</t>
  </si>
  <si>
    <t>MADHA STORE-PAMMAL</t>
  </si>
  <si>
    <t>I/19-20/24032</t>
  </si>
  <si>
    <t>I/19-20/24033</t>
  </si>
  <si>
    <t>I/19-20/24034</t>
  </si>
  <si>
    <t>AADHISIVAM PROVISION STORE(POZ)</t>
  </si>
  <si>
    <t>I/19-20/24035</t>
  </si>
  <si>
    <t>I/19-20/24036</t>
  </si>
  <si>
    <t>I/19-20/24037</t>
  </si>
  <si>
    <t>I/19-20/24038</t>
  </si>
  <si>
    <t>HIDUJA STORE(PML)</t>
  </si>
  <si>
    <t>I/19-20/24039</t>
  </si>
  <si>
    <t>I/19-20/24040</t>
  </si>
  <si>
    <t>I/19-20/24041</t>
  </si>
  <si>
    <t>I/19-20/24042</t>
  </si>
  <si>
    <t>I/19-20/24043</t>
  </si>
  <si>
    <t>I/19-20/24044</t>
  </si>
  <si>
    <t>I/19-20/24045</t>
  </si>
  <si>
    <t>SRI GANAPATHI SWEETS &amp; BAKERY-POZ</t>
  </si>
  <si>
    <t>I/19-20/24046</t>
  </si>
  <si>
    <t>SUBHA STOER(PLM) -B</t>
  </si>
  <si>
    <t>I/19-20/24047</t>
  </si>
  <si>
    <t>I/19-20/24048</t>
  </si>
  <si>
    <t>I/19-20/24049</t>
  </si>
  <si>
    <t>MAHALAKSHMI IYYANGAR BAKERY</t>
  </si>
  <si>
    <t>I/19-20/24050</t>
  </si>
  <si>
    <t>I/19-20/24051</t>
  </si>
  <si>
    <t>I/19-20/24052</t>
  </si>
  <si>
    <t>I/19-20/24053</t>
  </si>
  <si>
    <t>ANBU STORE (PML) -B</t>
  </si>
  <si>
    <t>I/19-20/24054</t>
  </si>
  <si>
    <t>I/19-20/24055</t>
  </si>
  <si>
    <t>I/19-20/24056</t>
  </si>
  <si>
    <t>I/19-20/24057</t>
  </si>
  <si>
    <t>I/19-20/24058</t>
  </si>
  <si>
    <t>I/19-20/24059</t>
  </si>
  <si>
    <t>I/19-20/24060</t>
  </si>
  <si>
    <t>I/19-20/24061</t>
  </si>
  <si>
    <t>AMMAN STORE-CHR</t>
  </si>
  <si>
    <t>I/19-20/24062</t>
  </si>
  <si>
    <t>I/19-20/24063</t>
  </si>
  <si>
    <t>I/19-20/24064</t>
  </si>
  <si>
    <t>I/19-20/24065</t>
  </si>
  <si>
    <t>I/19-20/24066</t>
  </si>
  <si>
    <t>I/19-20/24067</t>
  </si>
  <si>
    <t>NEW SIVASAKTHI STORE(CHR)</t>
  </si>
  <si>
    <t>I/19-20/24068</t>
  </si>
  <si>
    <t>I/19-20/24069</t>
  </si>
  <si>
    <t>I/19-20/24070</t>
  </si>
  <si>
    <t>M.R.BALAJI STORE(CHR)</t>
  </si>
  <si>
    <t>I/19-20/24071</t>
  </si>
  <si>
    <t>I/19-20/24072</t>
  </si>
  <si>
    <t>MANNA STORE</t>
  </si>
  <si>
    <t>I/19-20/24073</t>
  </si>
  <si>
    <t>SAKTHI STORE(NGK) -A</t>
  </si>
  <si>
    <t>I/19-20/24074</t>
  </si>
  <si>
    <t>RAMESH NEW STORE (CHR) -C</t>
  </si>
  <si>
    <t>I/19-20/24075</t>
  </si>
  <si>
    <t>I/19-20/24076</t>
  </si>
  <si>
    <t>I/19-20/24077</t>
  </si>
  <si>
    <t>JAYACHANDRAN STORE -A</t>
  </si>
  <si>
    <t>I/19-20/24078</t>
  </si>
  <si>
    <t>I/19-20/24079</t>
  </si>
  <si>
    <t>I/19-20/24080</t>
  </si>
  <si>
    <t>CHINNA THAMBI STORE-CHR</t>
  </si>
  <si>
    <t>I/19-20/24081</t>
  </si>
  <si>
    <t>I/19-20/24082</t>
  </si>
  <si>
    <t>I/19-20/24083</t>
  </si>
  <si>
    <t>I/19-20/24084</t>
  </si>
  <si>
    <t>I/19-20/24085</t>
  </si>
  <si>
    <t>KANDAN STORE(CHR) -B</t>
  </si>
  <si>
    <t>I/19-20/24086</t>
  </si>
  <si>
    <t>MEENATCHI STORE {CHR} -B</t>
  </si>
  <si>
    <t>I/19-20/24087</t>
  </si>
  <si>
    <t>I/19-20/24088</t>
  </si>
  <si>
    <t>I/19-20/24089</t>
  </si>
  <si>
    <t>SHREE PACHIYAMMAN STORE</t>
  </si>
  <si>
    <t>I/19-20/24090</t>
  </si>
  <si>
    <t>I/19-20/24091</t>
  </si>
  <si>
    <t>I/19-20/24092</t>
  </si>
  <si>
    <t>I/19-20/24093</t>
  </si>
  <si>
    <t>BALA STORE ( AGRM )</t>
  </si>
  <si>
    <t>I/19-20/24094</t>
  </si>
  <si>
    <t>KALAIMAGAL COOL BAR</t>
  </si>
  <si>
    <t>I/19-20/24095</t>
  </si>
  <si>
    <t>SURESH STORE ( AGRM )</t>
  </si>
  <si>
    <t>I/19-20/24096</t>
  </si>
  <si>
    <t>RAM DEV PROVISION STORE (AGRM)</t>
  </si>
  <si>
    <t>I/19-20/24097</t>
  </si>
  <si>
    <t>PRABU STORE(TMR) -A</t>
  </si>
  <si>
    <t>I/19-20/24098</t>
  </si>
  <si>
    <t>SUSHMITHA STORE</t>
  </si>
  <si>
    <t>I/19-20/24099</t>
  </si>
  <si>
    <t>I/19-20/24100</t>
  </si>
  <si>
    <t>I/19-20/24101</t>
  </si>
  <si>
    <t>I/19-20/24102</t>
  </si>
  <si>
    <t>SERMAN STORE (AKP)</t>
  </si>
  <si>
    <t>I/19-20/24103</t>
  </si>
  <si>
    <t>SELVAM STORE(PARK ST)</t>
  </si>
  <si>
    <t>I/19-20/24104</t>
  </si>
  <si>
    <t>MAHARAJA STORE(VGVL)</t>
  </si>
  <si>
    <t>I/19-20/24105</t>
  </si>
  <si>
    <t>I/19-20/24106</t>
  </si>
  <si>
    <t>NEW VINAYAGA STORE</t>
  </si>
  <si>
    <t>I/19-20/24107</t>
  </si>
  <si>
    <t>I/19-20/24108</t>
  </si>
  <si>
    <t>I/19-20/24110</t>
  </si>
  <si>
    <t>SHARLIN STORE-AKP</t>
  </si>
  <si>
    <t>I/19-20/24111</t>
  </si>
  <si>
    <t>I/19-20/24112</t>
  </si>
  <si>
    <t>JAYALAKSHMI STORE-PML-A</t>
  </si>
  <si>
    <t>I/19-20/24113</t>
  </si>
  <si>
    <t>I/19-20/24114</t>
  </si>
  <si>
    <t>SARASWATHI AGENCY</t>
  </si>
  <si>
    <t>I/19-20/24115</t>
  </si>
  <si>
    <t>I/19-20/24116</t>
  </si>
  <si>
    <t>I/19-20/24117</t>
  </si>
  <si>
    <t>SM.STORE(PML) -A</t>
  </si>
  <si>
    <t>I/19-20/24118</t>
  </si>
  <si>
    <t>KEERTHANA STORE</t>
  </si>
  <si>
    <t>I/19-20/24119</t>
  </si>
  <si>
    <t>SRINIVASA GENERAL STORE</t>
  </si>
  <si>
    <t>I/19-20/24120</t>
  </si>
  <si>
    <t>I/19-20/24121</t>
  </si>
  <si>
    <t>I/19-20/24122</t>
  </si>
  <si>
    <t>S.J.T STORE-NGK</t>
  </si>
  <si>
    <t>I/19-20/24123</t>
  </si>
  <si>
    <t>JAYALAKSHMI STORE.</t>
  </si>
  <si>
    <t>I/19-20/24124</t>
  </si>
  <si>
    <t>SRI MUTHUMARI STORE</t>
  </si>
  <si>
    <t>I/19-20/24125</t>
  </si>
  <si>
    <t>CHITHIRAI GANI STORE</t>
  </si>
  <si>
    <t>I/19-20/24126</t>
  </si>
  <si>
    <t>I/19-20/24127</t>
  </si>
  <si>
    <t>I/19-20/24128</t>
  </si>
  <si>
    <t>I/19-20/24129</t>
  </si>
  <si>
    <t>SRI PARASAKTHI STORE</t>
  </si>
  <si>
    <t>I/19-20/24130</t>
  </si>
  <si>
    <t>KALI STORE</t>
  </si>
  <si>
    <t>I/19-20/24131</t>
  </si>
  <si>
    <t>THIRUMURUGAN STORE_PAMMAL</t>
  </si>
  <si>
    <t>I/19-20/24132</t>
  </si>
  <si>
    <t>ASEELA STORE</t>
  </si>
  <si>
    <t>I/19-20/24133</t>
  </si>
  <si>
    <t>PAVITHRA STORES VELACHERY-8754564534</t>
  </si>
  <si>
    <t>I/19-20/24134</t>
  </si>
  <si>
    <t>BALAJI STORE-TNHB</t>
  </si>
  <si>
    <t>I/19-20/24135</t>
  </si>
  <si>
    <t>ANITHA STORES</t>
  </si>
  <si>
    <t>I/19-20/24137</t>
  </si>
  <si>
    <t>I/19-20/24138</t>
  </si>
  <si>
    <t>SRI PANDIYAN PROVISION STORE</t>
  </si>
  <si>
    <t>I/19-20/24139</t>
  </si>
  <si>
    <t>I/19-20/24140</t>
  </si>
  <si>
    <t>I/19-20/24141</t>
  </si>
  <si>
    <t>NISHA STORE - MADUVAN</t>
  </si>
  <si>
    <t>I/19-20/24142</t>
  </si>
  <si>
    <t>I/19-20/24143</t>
  </si>
  <si>
    <t>I/19-20/24144</t>
  </si>
  <si>
    <t>I/19-20/24146</t>
  </si>
  <si>
    <t>I/19-20/24147</t>
  </si>
  <si>
    <t>USHA BAKERY - 9043269534</t>
  </si>
  <si>
    <t>I/19-20/24149</t>
  </si>
  <si>
    <t>I/19-20/24151</t>
  </si>
  <si>
    <t>SIVA PERUMAL STORE-9962392763</t>
  </si>
  <si>
    <t>I/19-20/24153</t>
  </si>
  <si>
    <t>MURUGAN STORE -GUINDY-9884173017</t>
  </si>
  <si>
    <t>I/19-20/24154</t>
  </si>
  <si>
    <t>GOKULAM MEDICALS-CHR</t>
  </si>
  <si>
    <t>I/19-20/24156</t>
  </si>
  <si>
    <t>I/19-20/24157</t>
  </si>
  <si>
    <t>THENNAGAM GENERAL STORE_CHRM</t>
  </si>
  <si>
    <t>I/19-20/24158</t>
  </si>
  <si>
    <t>KUMARAN MEDICALS-CHR</t>
  </si>
  <si>
    <t>I/19-20/24159</t>
  </si>
  <si>
    <t>RAJ MEDICAL&amp; GEN STORE( CHR) -C</t>
  </si>
  <si>
    <t>I/19-20/24160</t>
  </si>
  <si>
    <t>MAHALAKSHMI MEDICALS</t>
  </si>
  <si>
    <t>I/19-20/24162</t>
  </si>
  <si>
    <t>A.S.P.MEDICALS</t>
  </si>
  <si>
    <t>I/19-20/24163</t>
  </si>
  <si>
    <t>BABA STORE_PML</t>
  </si>
  <si>
    <t>I/19-20/24164</t>
  </si>
  <si>
    <t>I/19-20/24165</t>
  </si>
  <si>
    <t>BUVANESWARI STORE 2-S.R</t>
  </si>
  <si>
    <t>I/19-20/24166</t>
  </si>
  <si>
    <t>MADHA NEWS MART</t>
  </si>
  <si>
    <t>I/19-20/24168</t>
  </si>
  <si>
    <t>I/19-20/24169</t>
  </si>
  <si>
    <t>I/19-20/24171</t>
  </si>
  <si>
    <t>THIKSHIKA STORE (VGSL)</t>
  </si>
  <si>
    <t>I/19-20/24172</t>
  </si>
  <si>
    <t>BISMILLAH PROV. ST..</t>
  </si>
  <si>
    <t>I/19-20/24173</t>
  </si>
  <si>
    <t>I/19-20/24174</t>
  </si>
  <si>
    <t>I/19-20/24175</t>
  </si>
  <si>
    <t>I/19-20/24176</t>
  </si>
  <si>
    <t>SURIYA STORE (VGSL)</t>
  </si>
  <si>
    <t>I/19-20/24177</t>
  </si>
  <si>
    <t>I/19-20/24179</t>
  </si>
  <si>
    <t>BUVANESH STORE</t>
  </si>
  <si>
    <t>I/19-20/24180</t>
  </si>
  <si>
    <t>I/19-20/24181</t>
  </si>
  <si>
    <t>I/19-20/24182</t>
  </si>
  <si>
    <t>VINAYAGA SUPER MARKET(HPM)</t>
  </si>
  <si>
    <t>I/19-20/24183</t>
  </si>
  <si>
    <t>I/19-20/24184</t>
  </si>
  <si>
    <t>NIRENJANA RICE</t>
  </si>
  <si>
    <t>I/19-20/24185</t>
  </si>
  <si>
    <t>I/19-20/24186</t>
  </si>
  <si>
    <t>SOUMIYA STORE</t>
  </si>
  <si>
    <t>I/19-20/24187</t>
  </si>
  <si>
    <t>I/19-20/24188</t>
  </si>
  <si>
    <t>I/19-20/24189</t>
  </si>
  <si>
    <t>RAJA STORE(AKP) -B</t>
  </si>
  <si>
    <t>I/19-20/24190</t>
  </si>
  <si>
    <t>I/19-20/24191</t>
  </si>
  <si>
    <t>RATHANA STORE(RKM)</t>
  </si>
  <si>
    <t>I/19-20/24192</t>
  </si>
  <si>
    <t>I/19-20/24193</t>
  </si>
  <si>
    <t>I/19-20/23727</t>
  </si>
  <si>
    <t>I/19-20/24194</t>
  </si>
  <si>
    <t>I/19-20/24195</t>
  </si>
  <si>
    <t>I/19-20/24196</t>
  </si>
  <si>
    <t>A.DOSS STORE (KRM)</t>
  </si>
  <si>
    <t>I/19-20/24197</t>
  </si>
  <si>
    <t>SHREE KRISHNA SUPERMARKET</t>
  </si>
  <si>
    <t>I/19-20/24199</t>
  </si>
  <si>
    <t>I/19-20/23712</t>
  </si>
  <si>
    <t>I/19-20/24200</t>
  </si>
  <si>
    <t>I/19-20/23719</t>
  </si>
  <si>
    <t>I/19-20/24202</t>
  </si>
  <si>
    <t>I/19-20/24203</t>
  </si>
  <si>
    <t>I/19-20/24204</t>
  </si>
  <si>
    <t>LINGAM STORE.</t>
  </si>
  <si>
    <t>I/19-20/24205</t>
  </si>
  <si>
    <t>VEL STORE</t>
  </si>
  <si>
    <t>I/19-20/24206</t>
  </si>
  <si>
    <t>I/19-20/24201</t>
  </si>
  <si>
    <t>I/19-20/24207</t>
  </si>
  <si>
    <t>I/19-20/24211</t>
  </si>
  <si>
    <t>I/19-20/24212</t>
  </si>
  <si>
    <t>I/19-20/24213</t>
  </si>
  <si>
    <t>I/19-20/24215</t>
  </si>
  <si>
    <t>I/19-20/24217</t>
  </si>
  <si>
    <t>I/19-20/23722</t>
  </si>
  <si>
    <t>I/19-20/24219</t>
  </si>
  <si>
    <t>I/19-20/23721</t>
  </si>
  <si>
    <t>SUYAMBILINGAM STORE.</t>
  </si>
  <si>
    <t>I/19-20/24222</t>
  </si>
  <si>
    <t>I/19-20/24223</t>
  </si>
  <si>
    <t>I/19-20/24224</t>
  </si>
  <si>
    <t>JOHNSON STORE - MDM</t>
  </si>
  <si>
    <t>I/19-20/24225</t>
  </si>
  <si>
    <t>I/19-20/24227</t>
  </si>
  <si>
    <t>I/19-20/23730</t>
  </si>
  <si>
    <t>OLIVE MART (MDM).</t>
  </si>
  <si>
    <t>I/19-20/24228</t>
  </si>
  <si>
    <t>I/19-20/24229</t>
  </si>
  <si>
    <t>JAYA CHANDRAN(PLM) -A</t>
  </si>
  <si>
    <t>I/19-20/24230</t>
  </si>
  <si>
    <t>I/19-20/24231</t>
  </si>
  <si>
    <t>ASARAF STORES PAMMAL</t>
  </si>
  <si>
    <t>I/19-20/24232</t>
  </si>
  <si>
    <t>I/19-20/24233</t>
  </si>
  <si>
    <t>I/19-20/24234</t>
  </si>
  <si>
    <t>HARI KRISHNA NAATU MARUNTHU KADAI</t>
  </si>
  <si>
    <t>I/19-20/24235</t>
  </si>
  <si>
    <t>R.K.SHOP</t>
  </si>
  <si>
    <t>I/19-20/24236</t>
  </si>
  <si>
    <t>I/19-20/24237</t>
  </si>
  <si>
    <t>AYYANAR STORE(OPLM)3 -C</t>
  </si>
  <si>
    <t>I/19-20/24238</t>
  </si>
  <si>
    <t>I/19-20/24239</t>
  </si>
  <si>
    <t>I/19-20/23713</t>
  </si>
  <si>
    <t>I/19-20/24243</t>
  </si>
  <si>
    <t>I/19-20/24245</t>
  </si>
  <si>
    <t>I/19-20/24247</t>
  </si>
  <si>
    <t>REVATHI STORE(PLM) (V) -C</t>
  </si>
  <si>
    <t>I/19-20/24250</t>
  </si>
  <si>
    <t>I/19-20/24252</t>
  </si>
  <si>
    <t>I/19-20/24253</t>
  </si>
  <si>
    <t>I/19-20/24261</t>
  </si>
  <si>
    <t>I/19-20/24263</t>
  </si>
  <si>
    <t>I/19-20/24264</t>
  </si>
  <si>
    <t>I/19-20/24265</t>
  </si>
  <si>
    <t>I/19-20/24267</t>
  </si>
  <si>
    <t>NADAR PROVISION(CHR) -A</t>
  </si>
  <si>
    <t>I/19-20/24270</t>
  </si>
  <si>
    <t>I/19-20/24271</t>
  </si>
  <si>
    <t>I/19-20/24272</t>
  </si>
  <si>
    <t>I/19-20/24273</t>
  </si>
  <si>
    <t>I/19-20/24274</t>
  </si>
  <si>
    <t>I/19-20/24275</t>
  </si>
  <si>
    <t>GOKULAM STALL(PLM-CIG)</t>
  </si>
  <si>
    <t>I/19-20/24276</t>
  </si>
  <si>
    <t>I/19-20/24277</t>
  </si>
  <si>
    <t>I/19-20/24278</t>
  </si>
  <si>
    <t>I/19-20/24279</t>
  </si>
  <si>
    <t>I/19-20/24280</t>
  </si>
  <si>
    <t>I/19-20/24281</t>
  </si>
  <si>
    <t>I/19-20/24282</t>
  </si>
  <si>
    <t>I/19-20/24284</t>
  </si>
  <si>
    <t>I/19-20/24285</t>
  </si>
  <si>
    <t>I/19-20/24286</t>
  </si>
  <si>
    <t>I/19-20/24287</t>
  </si>
  <si>
    <t>I/19-20/24288</t>
  </si>
  <si>
    <t>I/19-20/24289</t>
  </si>
  <si>
    <t>I/19-20/24290</t>
  </si>
  <si>
    <t>SRI SAKTHI STORE</t>
  </si>
  <si>
    <t>I/19-20/24291</t>
  </si>
  <si>
    <t>I/19-20/24292</t>
  </si>
  <si>
    <t>I/19-20/24293</t>
  </si>
  <si>
    <t>I/19-20/24294</t>
  </si>
  <si>
    <t>I/19-20/24295</t>
  </si>
  <si>
    <t>I/19-20/24296</t>
  </si>
  <si>
    <t>I/19-20/24299</t>
  </si>
  <si>
    <t>I/19-20/24300</t>
  </si>
  <si>
    <t>I/19-20/24301</t>
  </si>
  <si>
    <t>I/19-20/24302</t>
  </si>
  <si>
    <t>I/19-20/24303</t>
  </si>
  <si>
    <t>I/19-20/24304</t>
  </si>
  <si>
    <t>I/19-20/24305</t>
  </si>
  <si>
    <t>I/19-20/24306</t>
  </si>
  <si>
    <t>I/19-20/24307</t>
  </si>
  <si>
    <t>I/19-20/24308</t>
  </si>
  <si>
    <t>NEW PRIYA STORE</t>
  </si>
  <si>
    <t>I/19-20/24309</t>
  </si>
  <si>
    <t>I/19-20/24310</t>
  </si>
  <si>
    <t>I/19-20/24311</t>
  </si>
  <si>
    <t>PON CHITRA STORE (AGRM)</t>
  </si>
  <si>
    <t>I/19-20/24312</t>
  </si>
  <si>
    <t>I/19-20/24313</t>
  </si>
  <si>
    <t>I/19-20/24314</t>
  </si>
  <si>
    <t>RANI AMMAL PROVISION &amp;VEG</t>
  </si>
  <si>
    <t>I/19-20/24315</t>
  </si>
  <si>
    <t>JAYA MEENA STORE ( AGRM )</t>
  </si>
  <si>
    <t>I/19-20/24316</t>
  </si>
  <si>
    <t>JAYALAKSHMI STORE (AGRM)</t>
  </si>
  <si>
    <t>I/19-20/24317</t>
  </si>
  <si>
    <t>SHREE SELVA VINAYAGA STORE</t>
  </si>
  <si>
    <t>I/19-20/24318</t>
  </si>
  <si>
    <t>I/19-20/24319</t>
  </si>
  <si>
    <t>I/19-20/24320</t>
  </si>
  <si>
    <t>I/19-20/24321</t>
  </si>
  <si>
    <t>J.P.STORE(AGRM)</t>
  </si>
  <si>
    <t>I/19-20/24322</t>
  </si>
  <si>
    <t>MUTHUSELVAI STORE-AGRM</t>
  </si>
  <si>
    <t>I/19-20/24323</t>
  </si>
  <si>
    <t>I/19-20/24324</t>
  </si>
  <si>
    <t>I/19-20/24325</t>
  </si>
  <si>
    <t>I/19-20/24327</t>
  </si>
  <si>
    <t>R.M.NADAR - STORE(INDRANAGAR)</t>
  </si>
  <si>
    <t>I/19-20/24329</t>
  </si>
  <si>
    <t>I/19-20/24330</t>
  </si>
  <si>
    <t>I/19-20/24331</t>
  </si>
  <si>
    <t>I/19-20/24332</t>
  </si>
  <si>
    <t>I/19-20/24333</t>
  </si>
  <si>
    <t>AKILA STORES-044-22447256</t>
  </si>
  <si>
    <t>I/19-20/24334</t>
  </si>
  <si>
    <t>I/19-20/24335</t>
  </si>
  <si>
    <t>I/19-20/24336</t>
  </si>
  <si>
    <t>SRI SANDHIYA STORE</t>
  </si>
  <si>
    <t>I/19-20/24337</t>
  </si>
  <si>
    <t>I/19-20/24339</t>
  </si>
  <si>
    <t>JOTHI STORE (PML) -B</t>
  </si>
  <si>
    <t>I/19-20/24340</t>
  </si>
  <si>
    <t>I/19-20/24342</t>
  </si>
  <si>
    <t>I/19-20/24343</t>
  </si>
  <si>
    <t>I/19-20/24344</t>
  </si>
  <si>
    <t>I/19-20/24345</t>
  </si>
  <si>
    <t>SEETHALAKSHMI STORE (HPM)</t>
  </si>
  <si>
    <t>I/19-20/24350</t>
  </si>
  <si>
    <t>I/19-20/24351</t>
  </si>
  <si>
    <t>I/19-20/24353</t>
  </si>
  <si>
    <t>MUTHU KRISHNA STORE(HPM)</t>
  </si>
  <si>
    <t>I/19-20/24354</t>
  </si>
  <si>
    <t>I/19-20/24355</t>
  </si>
  <si>
    <t>I/19-20/24356</t>
  </si>
  <si>
    <t>BALAMURUGAN STORE (HPM)</t>
  </si>
  <si>
    <t>I/19-20/24357</t>
  </si>
  <si>
    <t>I/19-20/24358</t>
  </si>
  <si>
    <t>I/19-20/24359</t>
  </si>
  <si>
    <t>I/19-20/24361</t>
  </si>
  <si>
    <t>I/19-20/24362</t>
  </si>
  <si>
    <t>I/19-20/24363</t>
  </si>
  <si>
    <t>SUBRAMANI STORE(HPM)</t>
  </si>
  <si>
    <t>I/19-20/24364</t>
  </si>
  <si>
    <t>I/19-20/24365</t>
  </si>
  <si>
    <t>I/19-20/24366</t>
  </si>
  <si>
    <t>I/19-20/24368</t>
  </si>
  <si>
    <t>I/19-20/24369</t>
  </si>
  <si>
    <t>I/19-20/24370</t>
  </si>
  <si>
    <t>I/19-20/24371</t>
  </si>
  <si>
    <t>I/19-20/24372</t>
  </si>
  <si>
    <t>I/19-20/24257</t>
  </si>
  <si>
    <t>I/19-20/24240</t>
  </si>
  <si>
    <t>I/19-20/24246</t>
  </si>
  <si>
    <t>I/19-20/24256</t>
  </si>
  <si>
    <t>I/19-20/24251</t>
  </si>
  <si>
    <t>I/19-20/24258</t>
  </si>
  <si>
    <t>I/19-20/24241</t>
  </si>
  <si>
    <t>I/19-20/23698</t>
  </si>
  <si>
    <t>I/19-20/24391</t>
  </si>
  <si>
    <t>I/19-20/24393</t>
  </si>
  <si>
    <t>I/19-20/24397</t>
  </si>
  <si>
    <t>BAVANI STORE- TMVM</t>
  </si>
  <si>
    <t>I/19-20/24399</t>
  </si>
  <si>
    <t>MURUGAN SHREE - PML</t>
  </si>
  <si>
    <t>I/19-20/24401</t>
  </si>
  <si>
    <t>I/19-20/24403</t>
  </si>
  <si>
    <t>I/19-20/24404</t>
  </si>
  <si>
    <t>I/19-20/24405</t>
  </si>
  <si>
    <t>I/19-20/24406</t>
  </si>
  <si>
    <t>I/19-20/24407</t>
  </si>
  <si>
    <t>VVS STORE</t>
  </si>
  <si>
    <t>I/19-20/24408</t>
  </si>
  <si>
    <t>I/19-20/24409</t>
  </si>
  <si>
    <t>I/19-20/24410</t>
  </si>
  <si>
    <t>AYYA SWEETS&amp;BAKERY STALL(POL) -B</t>
  </si>
  <si>
    <t>I/19-20/24411</t>
  </si>
  <si>
    <t>I/19-20/24412</t>
  </si>
  <si>
    <t>BALAMURUGAN STORE(POZ)</t>
  </si>
  <si>
    <t>I/19-20/24414</t>
  </si>
  <si>
    <t>I/19-20/24415</t>
  </si>
  <si>
    <t>SELVI STORE (POZ)</t>
  </si>
  <si>
    <t>I/19-20/24416</t>
  </si>
  <si>
    <t>I/19-20/24417</t>
  </si>
  <si>
    <t>NEW ROYAL BEKERY (E.TBM)</t>
  </si>
  <si>
    <t>I/19-20/24418</t>
  </si>
  <si>
    <t>I/19-20/24419</t>
  </si>
  <si>
    <t>I/19-20/24420</t>
  </si>
  <si>
    <t>I/19-20/24421</t>
  </si>
  <si>
    <t>I/19-20/24422</t>
  </si>
  <si>
    <t>I/19-20/24423</t>
  </si>
  <si>
    <t>I/19-20/24424</t>
  </si>
  <si>
    <t>I/19-20/24426</t>
  </si>
  <si>
    <t>I/19-20/24427</t>
  </si>
  <si>
    <t>I/19-20/24428</t>
  </si>
  <si>
    <t>I/19-20/24429</t>
  </si>
  <si>
    <t>LAKSHMI SWEET &amp; BAKERY</t>
  </si>
  <si>
    <t>I/19-20/24430</t>
  </si>
  <si>
    <t>A.S.T TRADERS</t>
  </si>
  <si>
    <t>I/19-20/24431</t>
  </si>
  <si>
    <t>I/19-20/24432</t>
  </si>
  <si>
    <t>I/19-20/24433</t>
  </si>
  <si>
    <t>I/19-20/24434</t>
  </si>
  <si>
    <t>I/19-20/24435</t>
  </si>
  <si>
    <t>I/19-20/24436</t>
  </si>
  <si>
    <t>JP SWEETS(ETBM)</t>
  </si>
  <si>
    <t>I/19-20/24437</t>
  </si>
  <si>
    <t>I/19-20/24438</t>
  </si>
  <si>
    <t>I/19-20/24441</t>
  </si>
  <si>
    <t>I/19-20/24442</t>
  </si>
  <si>
    <t>I/19-20/24443</t>
  </si>
  <si>
    <t>I/19-20/24444</t>
  </si>
  <si>
    <t>I/19-20/24445</t>
  </si>
  <si>
    <t>I/19-20/24446</t>
  </si>
  <si>
    <t>I/19-20/24447</t>
  </si>
  <si>
    <t>I/19-20/24448</t>
  </si>
  <si>
    <t>I/19-20/24449</t>
  </si>
  <si>
    <t>AAKASH STORE - KRM</t>
  </si>
  <si>
    <t>I/19-20/24450</t>
  </si>
  <si>
    <t>GOWRISHANKAR STORE</t>
  </si>
  <si>
    <t>I/19-20/24451</t>
  </si>
  <si>
    <t>I/19-20/24452</t>
  </si>
  <si>
    <t>I/19-20/24453</t>
  </si>
  <si>
    <t>I/19-20/24454</t>
  </si>
  <si>
    <t>SRI KUMARAN VEG. &amp; FRUITS_GOW</t>
  </si>
  <si>
    <t>I/19-20/24456</t>
  </si>
  <si>
    <t>AMBAL STORE(GOW)</t>
  </si>
  <si>
    <t>I/19-20/24457</t>
  </si>
  <si>
    <t>I/19-20/24458</t>
  </si>
  <si>
    <t>I/19-20/24460</t>
  </si>
  <si>
    <t>LAKSHMI STORE MALIGAI</t>
  </si>
  <si>
    <t>I/19-20/24461</t>
  </si>
  <si>
    <t>I/19-20/24462</t>
  </si>
  <si>
    <t>I/19-20/24464</t>
  </si>
  <si>
    <t>LAXMI STORE_RAJAKILPAKKAM</t>
  </si>
  <si>
    <t>I/19-20/24465</t>
  </si>
  <si>
    <t>HARI STORE</t>
  </si>
  <si>
    <t>I/19-20/24466</t>
  </si>
  <si>
    <t>ROYAL BAKERY-</t>
  </si>
  <si>
    <t>I/19-20/24467</t>
  </si>
  <si>
    <t>AROKIYA MADHA STORE_RAJAKILPAKKAM</t>
  </si>
  <si>
    <t>I/19-20/24469</t>
  </si>
  <si>
    <t>I/19-20/24470</t>
  </si>
  <si>
    <t>LAKSHMI STORE-CG</t>
  </si>
  <si>
    <t>I/19-20/24471</t>
  </si>
  <si>
    <t>I/19-20/24472</t>
  </si>
  <si>
    <t>SUYAMBU LINGAM STORE (O.PLM) -C</t>
  </si>
  <si>
    <t>I/19-20/24473</t>
  </si>
  <si>
    <t>I/19-20/24474</t>
  </si>
  <si>
    <t>I/19-20/24475</t>
  </si>
  <si>
    <t>SRI BALAJI BAKERY &amp; SWEETS(O.PLR)</t>
  </si>
  <si>
    <t>I/19-20/24476</t>
  </si>
  <si>
    <t>LAKSHMI SWEET STALL(O.PLM) -B</t>
  </si>
  <si>
    <t>I/19-20/24477</t>
  </si>
  <si>
    <t>LOGU STORE</t>
  </si>
  <si>
    <t>I/19-20/24478</t>
  </si>
  <si>
    <t>I/19-20/24479</t>
  </si>
  <si>
    <t>RAJI STORE .</t>
  </si>
  <si>
    <t>I/19-20/24480</t>
  </si>
  <si>
    <t>THAMARAI HOT CHIPS-OPLM</t>
  </si>
  <si>
    <t>I/19-20/24482</t>
  </si>
  <si>
    <t>SRI KUMARAN STORE-VELACHERY 9445787260</t>
  </si>
  <si>
    <t>I/19-20/24484</t>
  </si>
  <si>
    <t>I/19-20/24485</t>
  </si>
  <si>
    <t>I/19-20/24486</t>
  </si>
  <si>
    <t>RD STORE</t>
  </si>
  <si>
    <t>I/19-20/24487</t>
  </si>
  <si>
    <t>S.M.MUTHU STORE(O.PLM) -C</t>
  </si>
  <si>
    <t>I/19-20/24488</t>
  </si>
  <si>
    <t>I/19-20/24489</t>
  </si>
  <si>
    <t>RAJAN STORE(O.PLM) -B</t>
  </si>
  <si>
    <t>I/19-20/24490</t>
  </si>
  <si>
    <t>PRIYA  STORE</t>
  </si>
  <si>
    <t>I/19-20/24491</t>
  </si>
  <si>
    <t>I/19-20/24493</t>
  </si>
  <si>
    <t>MUTHURAMAN STORE_PLTL</t>
  </si>
  <si>
    <t>I/19-20/24494</t>
  </si>
  <si>
    <t>I/19-20/24495</t>
  </si>
  <si>
    <t>I/19-20/24496</t>
  </si>
  <si>
    <t>AYYA STORE</t>
  </si>
  <si>
    <t>I/19-20/24497</t>
  </si>
  <si>
    <t>I/19-20/24498</t>
  </si>
  <si>
    <t>SUNDARA PANDAIYAN STORE(O.PLM) -A</t>
  </si>
  <si>
    <t>I/19-20/24499</t>
  </si>
  <si>
    <t>I/19-20/24500</t>
  </si>
  <si>
    <t>I/19-20/24501</t>
  </si>
  <si>
    <t>KALI STORE.</t>
  </si>
  <si>
    <t>I/19-20/24502</t>
  </si>
  <si>
    <t>JEEVATHIPATHI STORE</t>
  </si>
  <si>
    <t>I/19-20/24503</t>
  </si>
  <si>
    <t>GANESH SWEETS &amp; BAKERY(OPLM) -B</t>
  </si>
  <si>
    <t>I/19-20/24504</t>
  </si>
  <si>
    <t>SRI VENKATESWARA SWEETS &amp; BAKERY</t>
  </si>
  <si>
    <t>I/19-20/24506</t>
  </si>
  <si>
    <t>I/19-20/24508</t>
  </si>
  <si>
    <t>AASHIKA FRUITS &amp; VEGITABLES</t>
  </si>
  <si>
    <t>I/19-20/24509</t>
  </si>
  <si>
    <t>I/19-20/24510</t>
  </si>
  <si>
    <t>I/19-20/24511</t>
  </si>
  <si>
    <t>I/19-20/24512</t>
  </si>
  <si>
    <t>I/19-20/24514</t>
  </si>
  <si>
    <t>I/19-20/24515</t>
  </si>
  <si>
    <t>I/19-20/24516</t>
  </si>
  <si>
    <t>I/19-20/24517</t>
  </si>
  <si>
    <t>I/19-20/24518</t>
  </si>
  <si>
    <t>PERIYANDAVAR STORE_OPLM</t>
  </si>
  <si>
    <t>I/19-20/24519</t>
  </si>
  <si>
    <t>PON VINAYAGA STORE(ZPLM)</t>
  </si>
  <si>
    <t>I/19-20/24520</t>
  </si>
  <si>
    <t>I/19-20/24521</t>
  </si>
  <si>
    <t>I/19-20/24522</t>
  </si>
  <si>
    <t>I/19-20/24523</t>
  </si>
  <si>
    <t>I/19-20/24524</t>
  </si>
  <si>
    <t>SRI SAKTHI STORE ..</t>
  </si>
  <si>
    <t>I/19-20/24525</t>
  </si>
  <si>
    <t>I/19-20/24526</t>
  </si>
  <si>
    <t>I/19-20/24528</t>
  </si>
  <si>
    <t>I/19-20/24529</t>
  </si>
  <si>
    <t>MODERN STOVE</t>
  </si>
  <si>
    <t>I/19-20/24530</t>
  </si>
  <si>
    <t>ABIRAMI SWEETS &amp; BAKERY</t>
  </si>
  <si>
    <t>I/19-20/24531</t>
  </si>
  <si>
    <t>MANONMANI STORE-</t>
  </si>
  <si>
    <t>I/19-20/24532</t>
  </si>
  <si>
    <t>MOOSA SNACKS</t>
  </si>
  <si>
    <t>I/19-20/24533</t>
  </si>
  <si>
    <t>GANESH CINIMAS</t>
  </si>
  <si>
    <t>I/19-20/24534</t>
  </si>
  <si>
    <t>I/19-20/24535</t>
  </si>
  <si>
    <t>I/19-20/24536</t>
  </si>
  <si>
    <t>I/19-20/24537</t>
  </si>
  <si>
    <t>I/19-20/24538</t>
  </si>
  <si>
    <t>I/19-20/24539</t>
  </si>
  <si>
    <t>I/19-20/24541</t>
  </si>
  <si>
    <t>I/19-20/24542</t>
  </si>
  <si>
    <t>SOBANA STORE.</t>
  </si>
  <si>
    <t>I/19-20/24543</t>
  </si>
  <si>
    <t>GAYATHRI STORE 2</t>
  </si>
  <si>
    <t>I/19-20/24544</t>
  </si>
  <si>
    <t>I/19-20/24545</t>
  </si>
  <si>
    <t>I/19-20/24546</t>
  </si>
  <si>
    <t>KANCHI BAKERY.</t>
  </si>
  <si>
    <t>I/19-20/24547</t>
  </si>
  <si>
    <t>I/19-20/24548</t>
  </si>
  <si>
    <t>I/19-20/24550</t>
  </si>
  <si>
    <t>I/19-20/24551</t>
  </si>
  <si>
    <t>M.K. MURUGAN STORE { MDM }</t>
  </si>
  <si>
    <t>I/19-20/24552</t>
  </si>
  <si>
    <t>PARVATHI STORE (MAD)</t>
  </si>
  <si>
    <t>I/19-20/24553</t>
  </si>
  <si>
    <t>SRI SELVAM STORE (MDM)</t>
  </si>
  <si>
    <t>I/19-20/24554</t>
  </si>
  <si>
    <t>I/19-20/24555</t>
  </si>
  <si>
    <t>NATARAJAN STORE(MDM)</t>
  </si>
  <si>
    <t>I/19-20/24556</t>
  </si>
  <si>
    <t>I/19-20/24557</t>
  </si>
  <si>
    <t>I/19-20/24559</t>
  </si>
  <si>
    <t>I/19-20/24560</t>
  </si>
  <si>
    <t>I/19-20/24561</t>
  </si>
  <si>
    <t>I/19-20/24562</t>
  </si>
  <si>
    <t>I/19-20/24563</t>
  </si>
  <si>
    <t>RAJAN STORE(CHR) -B</t>
  </si>
  <si>
    <t>I/19-20/24564</t>
  </si>
  <si>
    <t>I/19-20/24565</t>
  </si>
  <si>
    <t>I/19-20/24566</t>
  </si>
  <si>
    <t>I/19-20/24567</t>
  </si>
  <si>
    <t>I/19-20/24568</t>
  </si>
  <si>
    <t>MARIEAMMAN STORE(CHR) -A</t>
  </si>
  <si>
    <t>I/19-20/24569</t>
  </si>
  <si>
    <t>SARAVANA STORE -B</t>
  </si>
  <si>
    <t>I/19-20/24570</t>
  </si>
  <si>
    <t>K.K.STORE (CHR) -B</t>
  </si>
  <si>
    <t>I/19-20/24571</t>
  </si>
  <si>
    <t>I/19-20/24572</t>
  </si>
  <si>
    <t>I/19-20/24573</t>
  </si>
  <si>
    <t>I/19-20/24574</t>
  </si>
  <si>
    <t>I/19-20/24575</t>
  </si>
  <si>
    <t>I/19-20/24576</t>
  </si>
  <si>
    <t>DHANALAKSHMI PROVISION-NEMILI</t>
  </si>
  <si>
    <t>I/19-20/24577</t>
  </si>
  <si>
    <t>M.S.MANI STORE NIMI -C</t>
  </si>
  <si>
    <t>I/19-20/24578</t>
  </si>
  <si>
    <t>I/19-20/24579</t>
  </si>
  <si>
    <t>SRI VINAYAGA TRADERS</t>
  </si>
  <si>
    <t>I/19-20/24580</t>
  </si>
  <si>
    <t>I/19-20/24581</t>
  </si>
  <si>
    <t>I/19-20/24582</t>
  </si>
  <si>
    <t>I/19-20/24583</t>
  </si>
  <si>
    <t>I/19-20/24584</t>
  </si>
  <si>
    <t>I/19-20/24585</t>
  </si>
  <si>
    <t>I/19-20/24586</t>
  </si>
  <si>
    <t>I/19-20/24587</t>
  </si>
  <si>
    <t>I/19-20/24588</t>
  </si>
  <si>
    <t>I/19-20/24589</t>
  </si>
  <si>
    <t>I/19-20/24590</t>
  </si>
  <si>
    <t>I/19-20/24591</t>
  </si>
  <si>
    <t>TKJ STORE (CHR) -A</t>
  </si>
  <si>
    <t>I/19-20/24592</t>
  </si>
  <si>
    <t>I/19-20/24593</t>
  </si>
  <si>
    <t>I/19-20/24594</t>
  </si>
  <si>
    <t>I/19-20/24595</t>
  </si>
  <si>
    <t>JAGADESH STORE-9551124449</t>
  </si>
  <si>
    <t>I/19-20/24596</t>
  </si>
  <si>
    <t>VP STORE-9840531861</t>
  </si>
  <si>
    <t>I/19-20/24597</t>
  </si>
  <si>
    <t>SAI RAMA DAIRY_ADBM1</t>
  </si>
  <si>
    <t>I/19-20/24598</t>
  </si>
  <si>
    <t>BISMI STORE GUINDY</t>
  </si>
  <si>
    <t>I/19-20/24599</t>
  </si>
  <si>
    <t>I/19-20/24600</t>
  </si>
  <si>
    <t>I/19-20/24601</t>
  </si>
  <si>
    <t>I/19-20/24602</t>
  </si>
  <si>
    <t>I/19-20/24603</t>
  </si>
  <si>
    <t>I/19-20/24604</t>
  </si>
  <si>
    <t>MARIEESWARI STORE</t>
  </si>
  <si>
    <t>I/19-20/24605</t>
  </si>
  <si>
    <t>YOGOWA STORE</t>
  </si>
  <si>
    <t>I/19-20/24606</t>
  </si>
  <si>
    <t>I/19-20/24607</t>
  </si>
  <si>
    <t>I/19-20/24608</t>
  </si>
  <si>
    <t>CHITHIRAI GANI STORE 2</t>
  </si>
  <si>
    <t>I/19-20/24609</t>
  </si>
  <si>
    <t>I/19-20/24610</t>
  </si>
  <si>
    <t>R.R STORE.</t>
  </si>
  <si>
    <t>I/19-20/24611</t>
  </si>
  <si>
    <t>I/19-20/24612</t>
  </si>
  <si>
    <t>I/19-20/24613</t>
  </si>
  <si>
    <t>I/19-20/24614</t>
  </si>
  <si>
    <t>I/19-20/24615</t>
  </si>
  <si>
    <t>SRI JAYARATHI STORE</t>
  </si>
  <si>
    <t>I/19-20/24616</t>
  </si>
  <si>
    <t>I/19-20/24617</t>
  </si>
  <si>
    <t>KANJANA STORE (SLR)</t>
  </si>
  <si>
    <t>I/19-20/24619</t>
  </si>
  <si>
    <t>I/19-20/24620</t>
  </si>
  <si>
    <t>I/19-20/24621</t>
  </si>
  <si>
    <t>I/19-20/24622</t>
  </si>
  <si>
    <t>AYANAR STORE.</t>
  </si>
  <si>
    <t>I/19-20/24623</t>
  </si>
  <si>
    <t>JAGADAMBA PROVISION(MDM)</t>
  </si>
  <si>
    <t>I/19-20/24626</t>
  </si>
  <si>
    <t>MURUGAN RICE MANDY</t>
  </si>
  <si>
    <t>I/19-20/24627</t>
  </si>
  <si>
    <t>I/19-20/24628</t>
  </si>
  <si>
    <t>ANNAI STORE - VJN</t>
  </si>
  <si>
    <t>I/19-20/24629</t>
  </si>
  <si>
    <t>I/19-20/24631</t>
  </si>
  <si>
    <t>SENTHIL STORE.</t>
  </si>
  <si>
    <t>I/19-20/24632</t>
  </si>
  <si>
    <t>SRI THANGAM STORE..</t>
  </si>
  <si>
    <t>I/19-20/24633</t>
  </si>
  <si>
    <t>I/19-20/24634</t>
  </si>
  <si>
    <t>I/19-20/24635</t>
  </si>
  <si>
    <t>KARPAGA VINAYAGAR  STRORE-SLR</t>
  </si>
  <si>
    <t>I/19-20/24636</t>
  </si>
  <si>
    <t>SHANMUGAM STORE-THRM</t>
  </si>
  <si>
    <t>I/19-20/24637</t>
  </si>
  <si>
    <t>I/19-20/24638</t>
  </si>
  <si>
    <t>I/19-20/24639</t>
  </si>
  <si>
    <t>YOGESWARI  STORE-TMVKM</t>
  </si>
  <si>
    <t>I/19-20/24640</t>
  </si>
  <si>
    <t>I/19-20/24641</t>
  </si>
  <si>
    <t>I/19-20/24642</t>
  </si>
  <si>
    <t>START UP CAFE TEA STALL</t>
  </si>
  <si>
    <t>I/19-20/24643</t>
  </si>
  <si>
    <t>SAFIYA STORE(TRM) -B</t>
  </si>
  <si>
    <t>I/19-20/24644</t>
  </si>
  <si>
    <t>I/19-20/24645</t>
  </si>
  <si>
    <t>I/19-20/24646</t>
  </si>
  <si>
    <t>I/19-20/24647</t>
  </si>
  <si>
    <t>RAMDEV PROVISIONAL STORE-TMM</t>
  </si>
  <si>
    <t>I/19-20/24648</t>
  </si>
  <si>
    <t>I/19-20/24649</t>
  </si>
  <si>
    <t>SRI LAKSHMI SWEETS &amp; BAKERY - THMU</t>
  </si>
  <si>
    <t>I/19-20/24650</t>
  </si>
  <si>
    <t>I/19-20/24651</t>
  </si>
  <si>
    <t>I/19-20/24652</t>
  </si>
  <si>
    <t>I/19-20/24653</t>
  </si>
  <si>
    <t>I/19-20/24654</t>
  </si>
  <si>
    <t>I/19-20/24655</t>
  </si>
  <si>
    <t>HANEEF STORE(PLM) -A</t>
  </si>
  <si>
    <t>I/19-20/24656</t>
  </si>
  <si>
    <t>I/19-20/24657</t>
  </si>
  <si>
    <t>I/19-20/24658</t>
  </si>
  <si>
    <t>MUTHU GENERAL STORE(PLM) -C</t>
  </si>
  <si>
    <t>I/19-20/24659</t>
  </si>
  <si>
    <t>I/19-20/24660</t>
  </si>
  <si>
    <t>I/19-20/24661</t>
  </si>
  <si>
    <t>PRIYA FANCY PML-C</t>
  </si>
  <si>
    <t>I/19-20/24662</t>
  </si>
  <si>
    <t>S. M. S. PROVISIONS_PAMMAL</t>
  </si>
  <si>
    <t>I/19-20/24663</t>
  </si>
  <si>
    <t>I/19-20/24664</t>
  </si>
  <si>
    <t>I/19-20/24665</t>
  </si>
  <si>
    <t>PR PANDIAN STORE(PLM) -B</t>
  </si>
  <si>
    <t>I/19-20/24666</t>
  </si>
  <si>
    <t>I/19-20/24667</t>
  </si>
  <si>
    <t>C.M MUTHLIYAR NATTUMARUNTHU KADAI</t>
  </si>
  <si>
    <t>I/19-20/24668</t>
  </si>
  <si>
    <t>P.S.V FOOD CENTRE-PML</t>
  </si>
  <si>
    <t>I/19-20/24669</t>
  </si>
  <si>
    <t>I/19-20/24670</t>
  </si>
  <si>
    <t>A.G.PANDIAN STORE (PLM) -B</t>
  </si>
  <si>
    <t>I/19-20/24671</t>
  </si>
  <si>
    <t>ANBUMANI STORE</t>
  </si>
  <si>
    <t>I/19-20/24672</t>
  </si>
  <si>
    <t>I/19-20/24673</t>
  </si>
  <si>
    <t>BRAHAMMA SAKTHI STORE(CHR) -C</t>
  </si>
  <si>
    <t>I/19-20/24674</t>
  </si>
  <si>
    <t>SATISH STORE</t>
  </si>
  <si>
    <t>I/19-20/24675</t>
  </si>
  <si>
    <t>ARAFA PROVISION</t>
  </si>
  <si>
    <t>I/19-20/24676</t>
  </si>
  <si>
    <t>I/19-20/24677</t>
  </si>
  <si>
    <t>I/19-20/24678</t>
  </si>
  <si>
    <t>LONDON BAKERY(HPM)</t>
  </si>
  <si>
    <t>I/19-20/24679</t>
  </si>
  <si>
    <t>V S R SUPER MARKET(HPM)</t>
  </si>
  <si>
    <t>I/19-20/24680</t>
  </si>
  <si>
    <t>I/19-20/24681</t>
  </si>
  <si>
    <t>I/19-20/24682</t>
  </si>
  <si>
    <t>CHENNAI FOOD PLAZA</t>
  </si>
  <si>
    <t>I/19-20/24683</t>
  </si>
  <si>
    <t>MANI RAJ STORE (CHR) -B</t>
  </si>
  <si>
    <t>I/19-20/24684</t>
  </si>
  <si>
    <t>HIGH GLOW FANCY</t>
  </si>
  <si>
    <t>I/19-20/24686</t>
  </si>
  <si>
    <t>VETRI COOL BAR -CHR</t>
  </si>
  <si>
    <t>I/19-20/24688</t>
  </si>
  <si>
    <t>I/19-20/24689</t>
  </si>
  <si>
    <t>SELVAM STORE(NKN) -C</t>
  </si>
  <si>
    <t>I/19-20/24690</t>
  </si>
  <si>
    <t>I/19-20/24691</t>
  </si>
  <si>
    <t>I/19-20/24692</t>
  </si>
  <si>
    <t>I/19-20/24693</t>
  </si>
  <si>
    <t>I/19-20/24694</t>
  </si>
  <si>
    <t>I/19-20/24695</t>
  </si>
  <si>
    <t>I/19-20/24697</t>
  </si>
  <si>
    <t>I/19-20/24698</t>
  </si>
  <si>
    <t>I/19-20/24699</t>
  </si>
  <si>
    <t>I/19-20/24700</t>
  </si>
  <si>
    <t>I/19-20/24701</t>
  </si>
  <si>
    <t>R.S.STORE-PML</t>
  </si>
  <si>
    <t>I/19-20/24702</t>
  </si>
  <si>
    <t>I/19-20/24703</t>
  </si>
  <si>
    <t>I/19-20/24704</t>
  </si>
  <si>
    <t>I/19-20/24705</t>
  </si>
  <si>
    <t>SREE KAMAKSHI STORE</t>
  </si>
  <si>
    <t>I/19-20/24706</t>
  </si>
  <si>
    <t>I/19-20/24707</t>
  </si>
  <si>
    <t>I/19-20/24708</t>
  </si>
  <si>
    <t>I/19-20/24709</t>
  </si>
  <si>
    <t>I/19-20/24710</t>
  </si>
  <si>
    <t>I/19-20/24711</t>
  </si>
  <si>
    <t>I/19-20/24712</t>
  </si>
  <si>
    <t>EASWARI STORE(PML) -B</t>
  </si>
  <si>
    <t>I/19-20/24713</t>
  </si>
  <si>
    <t>I/19-20/24714</t>
  </si>
  <si>
    <t>I/19-20/24715</t>
  </si>
  <si>
    <t>I/19-20/24717</t>
  </si>
  <si>
    <t>I/19-20/24718</t>
  </si>
  <si>
    <t>I/19-20/24719</t>
  </si>
  <si>
    <t>JAI STORE</t>
  </si>
  <si>
    <t>I/19-20/24720</t>
  </si>
  <si>
    <t>I/19-20/24721</t>
  </si>
  <si>
    <t>FARRIS RICE MANDI</t>
  </si>
  <si>
    <t>I/19-20/24722</t>
  </si>
  <si>
    <t>JAYAM PROVISION -PML</t>
  </si>
  <si>
    <t>I/19-20/24723</t>
  </si>
  <si>
    <t>I/19-20/24724</t>
  </si>
  <si>
    <t>MATHURA SUPARMARKET</t>
  </si>
  <si>
    <t>I/19-20/24725</t>
  </si>
  <si>
    <t>SRI GANAPATHI SWEETS &amp; BAKERY-HPM</t>
  </si>
  <si>
    <t>I/19-20/24726</t>
  </si>
  <si>
    <t>I/19-20/24727</t>
  </si>
  <si>
    <t>I/19-20/24728</t>
  </si>
  <si>
    <t>I/19-20/24731</t>
  </si>
  <si>
    <t>I/19-20/24732</t>
  </si>
  <si>
    <t>I/19-20/24733</t>
  </si>
  <si>
    <t>NEW MURUGAN STORE</t>
  </si>
  <si>
    <t>I/19-20/24734</t>
  </si>
  <si>
    <t>I/19-20/24735</t>
  </si>
  <si>
    <t>I/19-20/24736</t>
  </si>
  <si>
    <t>I/19-20/24737</t>
  </si>
  <si>
    <t>I/19-20/24738</t>
  </si>
  <si>
    <t>I/19-20/24739</t>
  </si>
  <si>
    <t>I/19-20/24740</t>
  </si>
  <si>
    <t>I/19-20/24741</t>
  </si>
  <si>
    <t>I/19-20/24742</t>
  </si>
  <si>
    <t>I/19-20/24743</t>
  </si>
  <si>
    <t>I/19-20/24744</t>
  </si>
  <si>
    <t>ANNAI PROVISION (SEM)</t>
  </si>
  <si>
    <t>I/19-20/24745</t>
  </si>
  <si>
    <t>KANITHA STORE(PML) -A</t>
  </si>
  <si>
    <t>I/19-20/24746</t>
  </si>
  <si>
    <t>KOKILA STORE</t>
  </si>
  <si>
    <t>I/19-20/24747</t>
  </si>
  <si>
    <t>I/19-20/24748</t>
  </si>
  <si>
    <t>I/19-20/24749</t>
  </si>
  <si>
    <t>I/19-20/24750</t>
  </si>
  <si>
    <t>I/19-20/24751</t>
  </si>
  <si>
    <t>NIVETHA STORE_HPM</t>
  </si>
  <si>
    <t>I/19-20/24752</t>
  </si>
  <si>
    <t>MURUGAN STORE-PML</t>
  </si>
  <si>
    <t>I/19-20/24753</t>
  </si>
  <si>
    <t>I/19-20/24754</t>
  </si>
  <si>
    <t>I/19-20/24755</t>
  </si>
  <si>
    <t>DURAIAPPASTORE(TBM)_NGST_CIG</t>
  </si>
  <si>
    <t>I/19-20/24756</t>
  </si>
  <si>
    <t>JALAL STORE</t>
  </si>
  <si>
    <t>I/19-20/24757</t>
  </si>
  <si>
    <t>I/19-20/24758</t>
  </si>
  <si>
    <t>I/19-20/24759</t>
  </si>
  <si>
    <t>I/19-20/24760</t>
  </si>
  <si>
    <t>I/19-20/24761</t>
  </si>
  <si>
    <t>I/19-20/24762</t>
  </si>
  <si>
    <t>I/19-20/24763</t>
  </si>
  <si>
    <t>I/19-20/24764</t>
  </si>
  <si>
    <t>I/19-20/24765</t>
  </si>
  <si>
    <t>I/19-20/24766</t>
  </si>
  <si>
    <t>I/19-20/24767</t>
  </si>
  <si>
    <t>I/19-20/24768</t>
  </si>
  <si>
    <t>I/19-20/24769</t>
  </si>
  <si>
    <t>I/19-20/24770</t>
  </si>
  <si>
    <t>I/19-20/24375</t>
  </si>
  <si>
    <t>SRI MALAI AMMAN STOREI (PML) -A</t>
  </si>
  <si>
    <t>I/19-20/24771</t>
  </si>
  <si>
    <t>SARAVANA SWEETS&amp;BAKERY (PML) -B</t>
  </si>
  <si>
    <t>I/19-20/24772</t>
  </si>
  <si>
    <t>RANGA SWEETS(HPM)</t>
  </si>
  <si>
    <t>I/19-20/24773</t>
  </si>
  <si>
    <t>K.B.NATTU MARUNTHU KADAI</t>
  </si>
  <si>
    <t>I/19-20/24774</t>
  </si>
  <si>
    <t>I/19-20/24775</t>
  </si>
  <si>
    <t>I/19-20/24776</t>
  </si>
  <si>
    <t>I/19-20/24777</t>
  </si>
  <si>
    <t>I/19-20/24778</t>
  </si>
  <si>
    <t>I/19-20/24779</t>
  </si>
  <si>
    <t>I/19-20/24780</t>
  </si>
  <si>
    <t>I/19-20/24781</t>
  </si>
  <si>
    <t>I/19-20/24782</t>
  </si>
  <si>
    <t>JAYA PROVISION_WH_CG</t>
  </si>
  <si>
    <t>I/19-20/24784</t>
  </si>
  <si>
    <t>I/19-20/24785</t>
  </si>
  <si>
    <t>I/19-20/24786</t>
  </si>
  <si>
    <t>I/19-20/24787</t>
  </si>
  <si>
    <t>I/19-20/24788</t>
  </si>
  <si>
    <t>I/19-20/24789</t>
  </si>
  <si>
    <t>I/19-20/24790</t>
  </si>
  <si>
    <t>I/19-20/24791</t>
  </si>
  <si>
    <t>I/19-20/24795</t>
  </si>
  <si>
    <t>I/19-20/24800</t>
  </si>
  <si>
    <t>I/19-20/24801</t>
  </si>
  <si>
    <t>I/19-20/24802</t>
  </si>
  <si>
    <t>I/19-20/24803</t>
  </si>
  <si>
    <t>I/19-20/24804</t>
  </si>
  <si>
    <t>I/19-20/24805</t>
  </si>
  <si>
    <t>I/19-20/24806</t>
  </si>
  <si>
    <t>I/19-20/24808</t>
  </si>
  <si>
    <t>VENKATESWARA SRI SWEETS &amp; BAKERY (PML) -B</t>
  </si>
  <si>
    <t>I/19-20/24810</t>
  </si>
  <si>
    <t>I/19-20/24811</t>
  </si>
  <si>
    <t>I/19-20/24376</t>
  </si>
  <si>
    <t>SRI GOLD SUPERMARKET</t>
  </si>
  <si>
    <t>I/19-20/24812</t>
  </si>
  <si>
    <t>I/19-20/24813</t>
  </si>
  <si>
    <t>I/19-20/24814</t>
  </si>
  <si>
    <t>I/19-20/24815</t>
  </si>
  <si>
    <t>I/19-20/24816</t>
  </si>
  <si>
    <t>I/19-20/24817</t>
  </si>
  <si>
    <t>I/19-20/24818</t>
  </si>
  <si>
    <t>I/19-20/24819</t>
  </si>
  <si>
    <t>I/19-20/24820</t>
  </si>
  <si>
    <t>I/19-20/24821</t>
  </si>
  <si>
    <t>I/19-20/24822</t>
  </si>
  <si>
    <t>I/19-20/24823</t>
  </si>
  <si>
    <t>I/19-20/24824</t>
  </si>
  <si>
    <t>I/19-20/24826</t>
  </si>
  <si>
    <t>I/19-20/24827</t>
  </si>
  <si>
    <t>OM SAKTHI PROVISION STORE ( CHE )</t>
  </si>
  <si>
    <t>I/19-20/24828</t>
  </si>
  <si>
    <t>I/19-20/24829</t>
  </si>
  <si>
    <t>I/19-20/24373</t>
  </si>
  <si>
    <t>BALAN MALIGAI STORE</t>
  </si>
  <si>
    <t>I/19-20/24831</t>
  </si>
  <si>
    <t>I/19-20/24832</t>
  </si>
  <si>
    <t>SRI KAMACHI PROVISION STORE(SLR)</t>
  </si>
  <si>
    <t>I/19-20/24833</t>
  </si>
  <si>
    <t>I/19-20/24834</t>
  </si>
  <si>
    <t>ARCHANA STORE</t>
  </si>
  <si>
    <t>I/19-20/24835</t>
  </si>
  <si>
    <t>I/19-20/24836</t>
  </si>
  <si>
    <t>I/19-20/24837</t>
  </si>
  <si>
    <t>I/19-20/24838</t>
  </si>
  <si>
    <t>I/19-20/24830</t>
  </si>
  <si>
    <t>I/19-20/24839</t>
  </si>
  <si>
    <t>I/19-20/24840</t>
  </si>
  <si>
    <t>I/19-20/24841</t>
  </si>
  <si>
    <t>I/19-20/24843</t>
  </si>
  <si>
    <t>I/19-20/24844</t>
  </si>
  <si>
    <t>I/19-20/24845</t>
  </si>
  <si>
    <t>DHANALAKSHMI BUNK</t>
  </si>
  <si>
    <t>I/19-20/24846</t>
  </si>
  <si>
    <t>I/19-20/24847</t>
  </si>
  <si>
    <t>I/19-20/24848</t>
  </si>
  <si>
    <t>I/19-20/24849</t>
  </si>
  <si>
    <t>I/19-20/24389</t>
  </si>
  <si>
    <t>INDIAN COFFE(HPM)</t>
  </si>
  <si>
    <t>I/19-20/24850</t>
  </si>
  <si>
    <t>I/19-20/24851</t>
  </si>
  <si>
    <t>I/19-20/24852</t>
  </si>
  <si>
    <t>I/19-20/24853</t>
  </si>
  <si>
    <t>S.V.S STORE(MBK)</t>
  </si>
  <si>
    <t>I/19-20/24854</t>
  </si>
  <si>
    <t>SRI BALAJI COOL BAR -C</t>
  </si>
  <si>
    <t>I/19-20/24855</t>
  </si>
  <si>
    <t>I/19-20/24856</t>
  </si>
  <si>
    <t>I/19-20/24857</t>
  </si>
  <si>
    <t>I/19-20/24858</t>
  </si>
  <si>
    <t>I/19-20/24859</t>
  </si>
  <si>
    <t>SRI SATHYA SWEETS &amp; BAKERY</t>
  </si>
  <si>
    <t>I/19-20/24860</t>
  </si>
  <si>
    <t>THAMARAI STORE (CHR) -C</t>
  </si>
  <si>
    <t>I/19-20/24862</t>
  </si>
  <si>
    <t>I/19-20/24863</t>
  </si>
  <si>
    <t>I/19-20/24864</t>
  </si>
  <si>
    <t>I/19-20/24865</t>
  </si>
  <si>
    <t>M.A.GENERAL FANCY STORE</t>
  </si>
  <si>
    <t>I/19-20/24866</t>
  </si>
  <si>
    <t>SRI MAHALAKSHMI STORES</t>
  </si>
  <si>
    <t>I/19-20/24867</t>
  </si>
  <si>
    <t>I/19-20/24868</t>
  </si>
  <si>
    <t>I/19-20/24869</t>
  </si>
  <si>
    <t>I/19-20/24870</t>
  </si>
  <si>
    <t>I/19-20/24871</t>
  </si>
  <si>
    <t>S.P.R STORE</t>
  </si>
  <si>
    <t>I/19-20/24872</t>
  </si>
  <si>
    <t>RAMYA STORE PALLAVARAM</t>
  </si>
  <si>
    <t>I/19-20/24874</t>
  </si>
  <si>
    <t>I/19-20/24875</t>
  </si>
  <si>
    <t>I/19-20/24876</t>
  </si>
  <si>
    <t>I/19-20/24877</t>
  </si>
  <si>
    <t>IMANUEL BAKERY</t>
  </si>
  <si>
    <t>I/19-20/24878</t>
  </si>
  <si>
    <t>I/19-20/24880</t>
  </si>
  <si>
    <t>A.SARAVANAN</t>
  </si>
  <si>
    <t>I/19-20/24440</t>
  </si>
  <si>
    <t>I/19-20/24881</t>
  </si>
  <si>
    <t>I/19-20/24882</t>
  </si>
  <si>
    <t>I/19-20/24883</t>
  </si>
  <si>
    <t>I/19-20/24884</t>
  </si>
  <si>
    <t>MADHAVAN COOL BAR_CG</t>
  </si>
  <si>
    <t>I/19-20/24439</t>
  </si>
  <si>
    <t>I/19-20/24885</t>
  </si>
  <si>
    <t>I/19-20/24887</t>
  </si>
  <si>
    <t>I/19-20/24888</t>
  </si>
  <si>
    <t>I/19-20/24889</t>
  </si>
  <si>
    <t>I/19-20/24890</t>
  </si>
  <si>
    <t>I/19-20/24825</t>
  </si>
  <si>
    <t>I/19-20/24891</t>
  </si>
  <si>
    <t>I/19-20/24892</t>
  </si>
  <si>
    <t>I/19-20/24893</t>
  </si>
  <si>
    <t>I/19-20/24894</t>
  </si>
  <si>
    <t>MAYURA BAKERY</t>
  </si>
  <si>
    <t>I/19-20/24895</t>
  </si>
  <si>
    <t>I/19-20/24897</t>
  </si>
  <si>
    <t>KESAVAN HOT CHIPS &amp; SWEETS</t>
  </si>
  <si>
    <t>I/19-20/24898</t>
  </si>
  <si>
    <t>I/19-20/24900</t>
  </si>
  <si>
    <t>I/19-20/24901</t>
  </si>
  <si>
    <t>BAVANI STORE -B</t>
  </si>
  <si>
    <t>I/19-20/24902</t>
  </si>
  <si>
    <t>I/19-20/24903</t>
  </si>
  <si>
    <t>I/19-20/24905</t>
  </si>
  <si>
    <t>I/19-20/24907</t>
  </si>
  <si>
    <t>I/19-20/24908</t>
  </si>
  <si>
    <t>I/19-20/24910</t>
  </si>
  <si>
    <t>I/19-20/24912</t>
  </si>
  <si>
    <t>I/19-20/24916</t>
  </si>
  <si>
    <t>BALAN PROVISIONSTORE</t>
  </si>
  <si>
    <t>I/19-20/24917</t>
  </si>
  <si>
    <t>I/19-20/24918</t>
  </si>
  <si>
    <t>PRABA STORE</t>
  </si>
  <si>
    <t>I/19-20/24919</t>
  </si>
  <si>
    <t>I/19-20/24374</t>
  </si>
  <si>
    <t>LAKSHMI HOT PUFFS 4  (AGRAM)</t>
  </si>
  <si>
    <t>I/19-20/24920</t>
  </si>
  <si>
    <t>PARVATHI NEWS MART</t>
  </si>
  <si>
    <t>I/19-20/24921</t>
  </si>
  <si>
    <t>I/19-20/24922</t>
  </si>
  <si>
    <t>I/19-20/24394</t>
  </si>
  <si>
    <t>I/19-20/24923</t>
  </si>
  <si>
    <t>IMMANUVEL STORE(AGRM)</t>
  </si>
  <si>
    <t>I/19-20/24925</t>
  </si>
  <si>
    <t>I/19-20/24926</t>
  </si>
  <si>
    <t>I/19-20/24927</t>
  </si>
  <si>
    <t>I/19-20/24928</t>
  </si>
  <si>
    <t>I/19-20/24929</t>
  </si>
  <si>
    <t>SRI SAI RAM HOT CHIPS -MGR</t>
  </si>
  <si>
    <t>I/19-20/24930</t>
  </si>
  <si>
    <t>I/19-20/24931</t>
  </si>
  <si>
    <t>I/19-20/24932</t>
  </si>
  <si>
    <t>I/19-20/24384</t>
  </si>
  <si>
    <t>SHREE PARVATHI STORES</t>
  </si>
  <si>
    <t>I/19-20/24933</t>
  </si>
  <si>
    <t>I/19-20/24934</t>
  </si>
  <si>
    <t>I/19-20/24935</t>
  </si>
  <si>
    <t>REENA SHOPPING</t>
  </si>
  <si>
    <t>I/19-20/24936</t>
  </si>
  <si>
    <t>CITY PALACE HOT &amp; COOL</t>
  </si>
  <si>
    <t>I/19-20/24937</t>
  </si>
  <si>
    <t>ANANTHI STORE(PML) -B</t>
  </si>
  <si>
    <t>I/19-20/24938</t>
  </si>
  <si>
    <t>I/19-20/24940</t>
  </si>
  <si>
    <t>I/19-20/24941</t>
  </si>
  <si>
    <t>I/19-20/24942</t>
  </si>
  <si>
    <t>I/19-20/24943</t>
  </si>
  <si>
    <t>I/19-20/24944</t>
  </si>
  <si>
    <t>SAMY STORE (MDM)</t>
  </si>
  <si>
    <t>I/19-20/24945</t>
  </si>
  <si>
    <t>AMBAL THANGAM STORE</t>
  </si>
  <si>
    <t>I/19-20/24947</t>
  </si>
  <si>
    <t>I/19-20/24948</t>
  </si>
  <si>
    <t>I/19-20/24949</t>
  </si>
  <si>
    <t>VIJAYALAKSHMI STORE(MDM)</t>
  </si>
  <si>
    <t>I/19-20/24950</t>
  </si>
  <si>
    <t>I/19-20/24951</t>
  </si>
  <si>
    <t>CHITRA STORE - MDM</t>
  </si>
  <si>
    <t>I/19-20/24952</t>
  </si>
  <si>
    <t>ZARINA ICE CREAM</t>
  </si>
  <si>
    <t>I/19-20/24953</t>
  </si>
  <si>
    <t>I/19-20/24896</t>
  </si>
  <si>
    <t>SRI MUTHURAMMAM PALAMUTHIR SOLAI</t>
  </si>
  <si>
    <t>I/19-20/24899</t>
  </si>
  <si>
    <t>I/19-20/24954</t>
  </si>
  <si>
    <t>I/19-20/24955</t>
  </si>
  <si>
    <t>I/19-20/24956</t>
  </si>
  <si>
    <t>I/19-20/24957</t>
  </si>
  <si>
    <t>I/19-20/24958</t>
  </si>
  <si>
    <t>I/19-20/24959</t>
  </si>
  <si>
    <t>I/19-20/24960</t>
  </si>
  <si>
    <t>I/19-20/24961</t>
  </si>
  <si>
    <t>I/19-20/24962</t>
  </si>
  <si>
    <t>KANNAN STORES..</t>
  </si>
  <si>
    <t>I/19-20/24963</t>
  </si>
  <si>
    <t>I/19-20/24964</t>
  </si>
  <si>
    <t>I/19-20/24965</t>
  </si>
  <si>
    <t>I/19-20/24967</t>
  </si>
  <si>
    <t>ANNADURAI STORE</t>
  </si>
  <si>
    <t>I/19-20/24968</t>
  </si>
  <si>
    <t>I/19-20/24969</t>
  </si>
  <si>
    <t>GANESAN STORE-AGRM</t>
  </si>
  <si>
    <t>I/19-20/24970</t>
  </si>
  <si>
    <t>SRI BALAJI STORES</t>
  </si>
  <si>
    <t>I/19-20/24971</t>
  </si>
  <si>
    <t>I/19-20/24972</t>
  </si>
  <si>
    <t>I/19-20/24973</t>
  </si>
  <si>
    <t>I/19-20/24974</t>
  </si>
  <si>
    <t>JK STORE(AGRM)</t>
  </si>
  <si>
    <t>I/19-20/24975</t>
  </si>
  <si>
    <t>ANJALI SWEETS-BAKERY-044-22443642</t>
  </si>
  <si>
    <t>I/19-20/24977</t>
  </si>
  <si>
    <t>I/19-20/24978</t>
  </si>
  <si>
    <t>ANNAI VELANKANI STORE (AGRM)</t>
  </si>
  <si>
    <t>I/19-20/24979</t>
  </si>
  <si>
    <t>I/19-20/24980</t>
  </si>
  <si>
    <t>I/19-20/24981</t>
  </si>
  <si>
    <t>I/19-20/24982</t>
  </si>
  <si>
    <t>SRI AMMAN STORE (KSP)</t>
  </si>
  <si>
    <t>I/19-20/24983</t>
  </si>
  <si>
    <t>I/19-20/24984</t>
  </si>
  <si>
    <t>I/19-20/24985</t>
  </si>
  <si>
    <t>I/19-20/24986</t>
  </si>
  <si>
    <t>I/19-20/24987</t>
  </si>
  <si>
    <t>I/19-20/24988</t>
  </si>
  <si>
    <t>I/19-20/24989</t>
  </si>
  <si>
    <t>KANI COOL BAR (HPM)</t>
  </si>
  <si>
    <t>I/19-20/24990</t>
  </si>
  <si>
    <t>I/19-20/24991</t>
  </si>
  <si>
    <t>MUTHU STORE(CHRM)</t>
  </si>
  <si>
    <t>I/19-20/24992</t>
  </si>
  <si>
    <t>I/19-20/24993</t>
  </si>
  <si>
    <t>I/19-20/24994</t>
  </si>
  <si>
    <t>SAKTHIVEL STORE(HPM)</t>
  </si>
  <si>
    <t>I/19-20/24995</t>
  </si>
  <si>
    <t>SRI RUTHRA DEVI MEDICALS</t>
  </si>
  <si>
    <t>I/19-20/24996</t>
  </si>
  <si>
    <t>I/19-20/24997</t>
  </si>
  <si>
    <t>I/19-20/24998</t>
  </si>
  <si>
    <t>I/19-20/24999</t>
  </si>
  <si>
    <t>I/19-20/25000</t>
  </si>
  <si>
    <t>NEW SENTHIL SWEETS</t>
  </si>
  <si>
    <t>I/19-20/25001</t>
  </si>
  <si>
    <t>SRI KARPAGA VINAYAGAR</t>
  </si>
  <si>
    <t>I/19-20/25002</t>
  </si>
  <si>
    <t>THIYAGU STORE-HPM</t>
  </si>
  <si>
    <t>I/19-20/25003</t>
  </si>
  <si>
    <t>SIVA SANKARAN STORE(HPM)</t>
  </si>
  <si>
    <t>I/19-20/25004</t>
  </si>
  <si>
    <t>RAJA STORE 2.</t>
  </si>
  <si>
    <t>I/19-20/25005</t>
  </si>
  <si>
    <t>SEKAR STORE (CHR) -A</t>
  </si>
  <si>
    <t>I/19-20/25006</t>
  </si>
  <si>
    <t>I/19-20/25007</t>
  </si>
  <si>
    <t>I/19-20/25009</t>
  </si>
  <si>
    <t>I/19-20/25010</t>
  </si>
  <si>
    <t>R.D.K DAILY FRESH</t>
  </si>
  <si>
    <t>I/19-20/25011</t>
  </si>
  <si>
    <t>SRI SAI RAM MEDICALS_CHRM</t>
  </si>
  <si>
    <t>I/19-20/25012</t>
  </si>
  <si>
    <t>I/19-20/25013</t>
  </si>
  <si>
    <t>I/19-20/25014</t>
  </si>
  <si>
    <t>MARUTHI MEDICAL-CHR</t>
  </si>
  <si>
    <t>I/19-20/25015</t>
  </si>
  <si>
    <t>I/19-20/25016</t>
  </si>
  <si>
    <t>A.M.STORE</t>
  </si>
  <si>
    <t>I/19-20/25017</t>
  </si>
  <si>
    <t>I/19-20/25018</t>
  </si>
  <si>
    <t>VAISHALI FANCY_PAMMAL</t>
  </si>
  <si>
    <t>I/19-20/25019</t>
  </si>
  <si>
    <t>MURUGAN MEDICAL-PML</t>
  </si>
  <si>
    <t>I/19-20/25020</t>
  </si>
  <si>
    <t>I/19-20/25021</t>
  </si>
  <si>
    <t>BALA MURUGAN STORE(PAMMAL)</t>
  </si>
  <si>
    <t>I/19-20/25022</t>
  </si>
  <si>
    <t>JAYAVEL STORE..</t>
  </si>
  <si>
    <t>I/19-20/25023</t>
  </si>
  <si>
    <t>I/19-20/25024</t>
  </si>
  <si>
    <t>I/19-20/25025</t>
  </si>
  <si>
    <t>GOKUL PROVISIONS STORE</t>
  </si>
  <si>
    <t>I/19-20/25026</t>
  </si>
  <si>
    <t>I/19-20/25027</t>
  </si>
  <si>
    <t>PONNI STORE(PML) -B</t>
  </si>
  <si>
    <t>I/19-20/25028</t>
  </si>
  <si>
    <t>SRI MARAN PHARMACY</t>
  </si>
  <si>
    <t>I/19-20/25031</t>
  </si>
  <si>
    <t>SAKTHI GENERAL STORE</t>
  </si>
  <si>
    <t>I/19-20/25037</t>
  </si>
  <si>
    <t>I/19-20/25038</t>
  </si>
  <si>
    <t>I/19-20/25039</t>
  </si>
  <si>
    <t>SUMITHRA STORE OPLM -B</t>
  </si>
  <si>
    <t>I/19-20/25040</t>
  </si>
  <si>
    <t>ROJA FANCY _STORE</t>
  </si>
  <si>
    <t>I/19-20/25041</t>
  </si>
  <si>
    <t>VEMBULI AMMAN STORE</t>
  </si>
  <si>
    <t>I/19-20/25042</t>
  </si>
  <si>
    <t>I/19-20/25043</t>
  </si>
  <si>
    <t>I/19-20/25044</t>
  </si>
  <si>
    <t>I/19-20/25046</t>
  </si>
  <si>
    <t>I/19-20/25047</t>
  </si>
  <si>
    <t>I/19-20/25049</t>
  </si>
  <si>
    <t>I/19-20/25050</t>
  </si>
  <si>
    <t>I/19-20/25051</t>
  </si>
  <si>
    <t>I/19-20/25053</t>
  </si>
  <si>
    <t>I/19-20/25054</t>
  </si>
  <si>
    <t>PONRADHI STORE (OPLM)</t>
  </si>
  <si>
    <t>I/19-20/25061</t>
  </si>
  <si>
    <t>I/19-20/25062</t>
  </si>
  <si>
    <t>I/19-20/25063</t>
  </si>
  <si>
    <t>I/19-20/25064</t>
  </si>
  <si>
    <t>SAI TEA STALL</t>
  </si>
  <si>
    <t>I/19-20/25065</t>
  </si>
  <si>
    <t>SATHYABAMA STORE</t>
  </si>
  <si>
    <t>I/19-20/25068</t>
  </si>
  <si>
    <t>I/19-20/25069</t>
  </si>
  <si>
    <t>I/19-20/25070</t>
  </si>
  <si>
    <t>I/19-20/25071</t>
  </si>
  <si>
    <t>PRIYA COOL BAR -OPLM</t>
  </si>
  <si>
    <t>I/19-20/25072</t>
  </si>
  <si>
    <t>PRADEEP STORE.</t>
  </si>
  <si>
    <t>I/19-20/25073</t>
  </si>
  <si>
    <t>I/19-20/25074</t>
  </si>
  <si>
    <t>GEETHANJALI STORE</t>
  </si>
  <si>
    <t>I/19-20/25075</t>
  </si>
  <si>
    <t>I/19-20/25076</t>
  </si>
  <si>
    <t>GNANAM STORE</t>
  </si>
  <si>
    <t>I/19-20/25077</t>
  </si>
  <si>
    <t>I/19-20/25078</t>
  </si>
  <si>
    <t>I/19-20/25079</t>
  </si>
  <si>
    <t>I/19-20/25080</t>
  </si>
  <si>
    <t>BALAJI BAKERY &amp; SWEETS</t>
  </si>
  <si>
    <t>I/19-20/25081</t>
  </si>
  <si>
    <t>I/19-20/25082</t>
  </si>
  <si>
    <t>I/19-20/25083</t>
  </si>
  <si>
    <t>THIRUMURUGAN STORE_ZP</t>
  </si>
  <si>
    <t>I/19-20/25085</t>
  </si>
  <si>
    <t>I/19-20/25086</t>
  </si>
  <si>
    <t>SUYAMBU STORE(PLM) -B</t>
  </si>
  <si>
    <t>I/19-20/25087</t>
  </si>
  <si>
    <t>I/19-20/25088</t>
  </si>
  <si>
    <t>I/19-20/25090</t>
  </si>
  <si>
    <t>JAYAMURUGAN(O.PLM) -A</t>
  </si>
  <si>
    <t>I/19-20/25091</t>
  </si>
  <si>
    <t>MARUTHI STORES_ZP</t>
  </si>
  <si>
    <t>I/19-20/25092</t>
  </si>
  <si>
    <t>I/19-20/25093</t>
  </si>
  <si>
    <t>NIRMALA STORE(OPLM) -A</t>
  </si>
  <si>
    <t>I/19-20/25094</t>
  </si>
  <si>
    <t>I/19-20/25095</t>
  </si>
  <si>
    <t>RAJA STORE1(OPLM) -B</t>
  </si>
  <si>
    <t>I/19-20/25096</t>
  </si>
  <si>
    <t>I/19-20/25097</t>
  </si>
  <si>
    <t>I/19-20/25098</t>
  </si>
  <si>
    <t>I/19-20/25099</t>
  </si>
  <si>
    <t>I/19-20/25100</t>
  </si>
  <si>
    <t>SUBESH SUPER MARKET</t>
  </si>
  <si>
    <t>I/19-20/25101</t>
  </si>
  <si>
    <t>I/19-20/25103</t>
  </si>
  <si>
    <t>I/19-20/25105</t>
  </si>
  <si>
    <t>MAGANA STORE</t>
  </si>
  <si>
    <t>I/19-20/25106</t>
  </si>
  <si>
    <t>ANJALI SWEETS(NGK) -B</t>
  </si>
  <si>
    <t>I/19-20/25107</t>
  </si>
  <si>
    <t>BALARAM SWEETS(PLM) -C</t>
  </si>
  <si>
    <t>I/19-20/25108</t>
  </si>
  <si>
    <t>I/19-20/25109</t>
  </si>
  <si>
    <t>I/19-20/25110</t>
  </si>
  <si>
    <t>I/19-20/25112</t>
  </si>
  <si>
    <t>I/19-20/25113</t>
  </si>
  <si>
    <t>I/19-20/25114</t>
  </si>
  <si>
    <t>I/19-20/25115</t>
  </si>
  <si>
    <t>MADAN STORE(PML)</t>
  </si>
  <si>
    <t>I/19-20/25116</t>
  </si>
  <si>
    <t>MURUGAN STORE(PLM) -B</t>
  </si>
  <si>
    <t>I/19-20/25117</t>
  </si>
  <si>
    <t>NEW UMA SWEETS &amp; BAKERY -PLM</t>
  </si>
  <si>
    <t>I/19-20/25119</t>
  </si>
  <si>
    <t>NOOR STORE -PLVM</t>
  </si>
  <si>
    <t>I/19-20/25120</t>
  </si>
  <si>
    <t>I/19-20/25121</t>
  </si>
  <si>
    <t>I/19-20/25122</t>
  </si>
  <si>
    <t>RAGAMATH STORES</t>
  </si>
  <si>
    <t>I/19-20/25123</t>
  </si>
  <si>
    <t>I/19-20/25125</t>
  </si>
  <si>
    <t>KAMACHI AMMAN STORE(MDM)</t>
  </si>
  <si>
    <t>I/19-20/25128</t>
  </si>
  <si>
    <t>I/19-20/25129</t>
  </si>
  <si>
    <t>I/19-20/25130</t>
  </si>
  <si>
    <t>I/19-20/25131</t>
  </si>
  <si>
    <t>I/19-20/25132</t>
  </si>
  <si>
    <t>THIRUMAL STORE-MDM</t>
  </si>
  <si>
    <t>I/19-20/25133</t>
  </si>
  <si>
    <t>I/19-20/25134</t>
  </si>
  <si>
    <t>I/19-20/25136</t>
  </si>
  <si>
    <t>I/19-20/25137</t>
  </si>
  <si>
    <t>ANANDHAVALLI STORE (MDM)</t>
  </si>
  <si>
    <t>I/19-20/25139</t>
  </si>
  <si>
    <t>I/19-20/25142</t>
  </si>
  <si>
    <t>I/19-20/25144</t>
  </si>
  <si>
    <t>I/19-20/25145</t>
  </si>
  <si>
    <t>JVS SUPER MARKET</t>
  </si>
  <si>
    <t>I/19-20/25146</t>
  </si>
  <si>
    <t>I/19-20/25147</t>
  </si>
  <si>
    <t>I/19-20/25150</t>
  </si>
  <si>
    <t>I/19-20/25152</t>
  </si>
  <si>
    <t>I/19-20/25153</t>
  </si>
  <si>
    <t>I/19-20/25154</t>
  </si>
  <si>
    <t>I/19-20/25155</t>
  </si>
  <si>
    <t>I/19-20/25156</t>
  </si>
  <si>
    <t>I/19-20/25157</t>
  </si>
  <si>
    <t>I/19-20/25158</t>
  </si>
  <si>
    <t>I/19-20/25160</t>
  </si>
  <si>
    <t>I/19-20/25161</t>
  </si>
  <si>
    <t>I/19-20/25163</t>
  </si>
  <si>
    <t>I/19-20/25164</t>
  </si>
  <si>
    <t>I/19-20/25165</t>
  </si>
  <si>
    <t>I/19-20/25166</t>
  </si>
  <si>
    <t>I/19-20/25167</t>
  </si>
  <si>
    <t>I/19-20/25168</t>
  </si>
  <si>
    <t>I/19-20/25169</t>
  </si>
  <si>
    <t>I/19-20/25170</t>
  </si>
  <si>
    <t>I/19-20/25171</t>
  </si>
  <si>
    <t>I/19-20/25172</t>
  </si>
  <si>
    <t>I/19-20/25173</t>
  </si>
  <si>
    <t>I/19-20/25174</t>
  </si>
  <si>
    <t>SRI ANGALAMMAN STORE -A</t>
  </si>
  <si>
    <t>I/19-20/25175</t>
  </si>
  <si>
    <t>I/19-20/25176</t>
  </si>
  <si>
    <t>I/19-20/25177</t>
  </si>
  <si>
    <t>I/19-20/25178</t>
  </si>
  <si>
    <t>I/19-20/25179</t>
  </si>
  <si>
    <t>I/19-20/25181</t>
  </si>
  <si>
    <t>PANNER COOL BAR</t>
  </si>
  <si>
    <t>I/19-20/25182</t>
  </si>
  <si>
    <t>I/19-20/25183</t>
  </si>
  <si>
    <t>I/19-20/25184</t>
  </si>
  <si>
    <t>I/19-20/25185</t>
  </si>
  <si>
    <t>I/19-20/25186</t>
  </si>
  <si>
    <t>RVS COOL BAR</t>
  </si>
  <si>
    <t>I/19-20/25187</t>
  </si>
  <si>
    <t>I/19-20/25188</t>
  </si>
  <si>
    <t>I/19-20/25189</t>
  </si>
  <si>
    <t>I/19-20/25190</t>
  </si>
  <si>
    <t>I/19-20/25191</t>
  </si>
  <si>
    <t>KUMARAN STORE..</t>
  </si>
  <si>
    <t>I/19-20/25192</t>
  </si>
  <si>
    <t>I/19-20/25195</t>
  </si>
  <si>
    <t>ANANDHA STORE....</t>
  </si>
  <si>
    <t>I/19-20/25196</t>
  </si>
  <si>
    <t>I/19-20/25198</t>
  </si>
  <si>
    <t>I/19-20/25141</t>
  </si>
  <si>
    <t>I/19-20/25199</t>
  </si>
  <si>
    <t>MURUGAN STORE2(NGL)</t>
  </si>
  <si>
    <t>I/19-20/25201</t>
  </si>
  <si>
    <t>I/19-20/25203</t>
  </si>
  <si>
    <t>I/19-20/25206</t>
  </si>
  <si>
    <t>I/19-20/25207</t>
  </si>
  <si>
    <t>I/19-20/25208</t>
  </si>
  <si>
    <t>I/19-20/25211</t>
  </si>
  <si>
    <t>I/19-20/25212</t>
  </si>
  <si>
    <t>I/19-20/25214</t>
  </si>
  <si>
    <t>I/19-20/25216</t>
  </si>
  <si>
    <t>I/19-20/25217</t>
  </si>
  <si>
    <t>I/19-20/25218</t>
  </si>
  <si>
    <t>I/19-20/25220</t>
  </si>
  <si>
    <t>MURUGAN STORE(POL) -A</t>
  </si>
  <si>
    <t>I/19-20/25221</t>
  </si>
  <si>
    <t>I/19-20/25222</t>
  </si>
  <si>
    <t>SHANKAR STORE (KRM)</t>
  </si>
  <si>
    <t>I/19-20/25224</t>
  </si>
  <si>
    <t>I/19-20/25225</t>
  </si>
  <si>
    <t>I/19-20/25227</t>
  </si>
  <si>
    <t>I/19-20/25228</t>
  </si>
  <si>
    <t>I/19-20/25229</t>
  </si>
  <si>
    <t>SRI PERUMAL STORE</t>
  </si>
  <si>
    <t>I/19-20/25230</t>
  </si>
  <si>
    <t>I/19-20/25233</t>
  </si>
  <si>
    <t>I/19-20/25235</t>
  </si>
  <si>
    <t>I/19-20/25234</t>
  </si>
  <si>
    <t>CASH &amp; CARRY SUPER MARKET(MBM)</t>
  </si>
  <si>
    <t>I/19-20/25237</t>
  </si>
  <si>
    <t>I/19-20/25238</t>
  </si>
  <si>
    <t>I/19-20/25239</t>
  </si>
  <si>
    <t>I/19-20/25240</t>
  </si>
  <si>
    <t>I/19-20/25241</t>
  </si>
  <si>
    <t>I/19-20/25242</t>
  </si>
  <si>
    <t>I/19-20/25243</t>
  </si>
  <si>
    <t>I/19-20/25244</t>
  </si>
  <si>
    <t>I/19-20/25245</t>
  </si>
  <si>
    <t>I/19-20/25246</t>
  </si>
  <si>
    <t>I/19-20/25248</t>
  </si>
  <si>
    <t>I/19-20/25249</t>
  </si>
  <si>
    <t>BALAN SWEETS ( KRM )</t>
  </si>
  <si>
    <t>I/19-20/25250</t>
  </si>
  <si>
    <t>GRANDSWEETS &amp; BAKERY NEW(ETBM)</t>
  </si>
  <si>
    <t>I/19-20/25251</t>
  </si>
  <si>
    <t>I/19-20/25252</t>
  </si>
  <si>
    <t>I/19-20/25253</t>
  </si>
  <si>
    <t>KS GENERAL STORE(KRM)</t>
  </si>
  <si>
    <t>I/19-20/25254</t>
  </si>
  <si>
    <t>I/19-20/25255</t>
  </si>
  <si>
    <t>I/19-20/25257</t>
  </si>
  <si>
    <t>SIVA SAKTHI STORE - KRM</t>
  </si>
  <si>
    <t>I/19-20/25258</t>
  </si>
  <si>
    <t>I/19-20/25259</t>
  </si>
  <si>
    <t>I/19-20/25260</t>
  </si>
  <si>
    <t>I/19-20/25262</t>
  </si>
  <si>
    <t>SHANTHI SWEETS(CHE)</t>
  </si>
  <si>
    <t>I/19-20/25263</t>
  </si>
  <si>
    <t>I/19-20/25264</t>
  </si>
  <si>
    <t>I/19-20/25265</t>
  </si>
  <si>
    <t>SAI BALA STORE-AKP</t>
  </si>
  <si>
    <t>I/19-20/25266</t>
  </si>
  <si>
    <t>I/19-20/25267</t>
  </si>
  <si>
    <t>I/19-20/25268</t>
  </si>
  <si>
    <t>I/19-20/25269</t>
  </si>
  <si>
    <t>I/19-20/25270</t>
  </si>
  <si>
    <t>US MART-TML</t>
  </si>
  <si>
    <t>I/19-20/25271</t>
  </si>
  <si>
    <t>I/19-20/25275</t>
  </si>
  <si>
    <t>I/19-20/25276</t>
  </si>
  <si>
    <t>I/19-20/25279</t>
  </si>
  <si>
    <t>I/19-20/25280</t>
  </si>
  <si>
    <t>I/19-20/25282</t>
  </si>
  <si>
    <t>I/19-20/25284</t>
  </si>
  <si>
    <t>VIJAYASTORE</t>
  </si>
  <si>
    <t>I/19-20/25285</t>
  </si>
  <si>
    <t>DHANALAKSHMI SUPER MARKET</t>
  </si>
  <si>
    <t>I/19-20/25286</t>
  </si>
  <si>
    <t>I/19-20/25287</t>
  </si>
  <si>
    <t>I/19-20/25288</t>
  </si>
  <si>
    <t>I/19-20/25289</t>
  </si>
  <si>
    <t>I/19-20/25290</t>
  </si>
  <si>
    <t>I/19-20/25291</t>
  </si>
  <si>
    <t>I/19-20/25292</t>
  </si>
  <si>
    <t>I/19-20/25293</t>
  </si>
  <si>
    <t>I/19-20/25294</t>
  </si>
  <si>
    <t>I/19-20/25295</t>
  </si>
  <si>
    <t>I/19-20/25296</t>
  </si>
  <si>
    <t>I/19-20/25297</t>
  </si>
  <si>
    <t>I/19-20/25298</t>
  </si>
  <si>
    <t>I/19-20/25299</t>
  </si>
  <si>
    <t>I/19-20/25300</t>
  </si>
  <si>
    <t>I/19-20/25301</t>
  </si>
  <si>
    <t>I/19-20/25302</t>
  </si>
  <si>
    <t>I/19-20/25303</t>
  </si>
  <si>
    <t>I/19-20/25304</t>
  </si>
  <si>
    <t>I/19-20/25305</t>
  </si>
  <si>
    <t>I/19-20/25306</t>
  </si>
  <si>
    <t>I/19-20/25307</t>
  </si>
  <si>
    <t>I/19-20/25308</t>
  </si>
  <si>
    <t>AMURTHA VALLI STORE-9884140306</t>
  </si>
  <si>
    <t>I/19-20/25310</t>
  </si>
  <si>
    <t>MAHA LAKSHMI STORE</t>
  </si>
  <si>
    <t>I/19-20/25311</t>
  </si>
  <si>
    <t>I/19-20/25312</t>
  </si>
  <si>
    <t>I/19-20/25313</t>
  </si>
  <si>
    <t>I/19-20/25314</t>
  </si>
  <si>
    <t>I/19-20/25315</t>
  </si>
  <si>
    <t>I/19-20/25317</t>
  </si>
  <si>
    <t>I/19-20/25318</t>
  </si>
  <si>
    <t>I/19-20/25319</t>
  </si>
  <si>
    <t>JAYARAM MEDICALS(CHR)</t>
  </si>
  <si>
    <t>I/19-20/25320</t>
  </si>
  <si>
    <t>SRI KUMARAN MEDICALS(P.PLM)</t>
  </si>
  <si>
    <t>I/19-20/25321</t>
  </si>
  <si>
    <t>I/19-20/25048</t>
  </si>
  <si>
    <t>I/19-20/25052</t>
  </si>
  <si>
    <t>I/19-20/25030</t>
  </si>
  <si>
    <t>I/19-20/25274</t>
  </si>
  <si>
    <t>I/19-20/25033</t>
  </si>
  <si>
    <t>I/19-20/25032</t>
  </si>
  <si>
    <t>I/19-20/25322</t>
  </si>
  <si>
    <t>I/19-20/25324</t>
  </si>
  <si>
    <t>I/19-20/25327</t>
  </si>
  <si>
    <t>SAKTHI TELECOM(CPM)</t>
  </si>
  <si>
    <t>I/19-20/25328</t>
  </si>
  <si>
    <t>I/19-20/25333</t>
  </si>
  <si>
    <t>I/19-20/25335</t>
  </si>
  <si>
    <t>I/19-20/25336</t>
  </si>
  <si>
    <t>I/19-20/25338</t>
  </si>
  <si>
    <t>I/19-20/25339</t>
  </si>
  <si>
    <t>I/19-20/25341</t>
  </si>
  <si>
    <t>I/19-20/25342</t>
  </si>
  <si>
    <t>I/19-20/25343</t>
  </si>
  <si>
    <t>I/19-20/25344</t>
  </si>
  <si>
    <t>SRI  KARUMARI AMMAN.</t>
  </si>
  <si>
    <t>I/19-20/25345</t>
  </si>
  <si>
    <t>I/19-20/25347</t>
  </si>
  <si>
    <t>AMMAN STORE 1</t>
  </si>
  <si>
    <t>I/19-20/25348</t>
  </si>
  <si>
    <t>I/19-20/25350</t>
  </si>
  <si>
    <t>I/19-20/25351</t>
  </si>
  <si>
    <t>I/19-20/25352</t>
  </si>
  <si>
    <t>I/19-20/25355</t>
  </si>
  <si>
    <t>ANANDHAN STORE</t>
  </si>
  <si>
    <t>I/19-20/25357</t>
  </si>
  <si>
    <t>DEEPAM FOODS</t>
  </si>
  <si>
    <t>I/19-20/25358</t>
  </si>
  <si>
    <t>KARTHIKEYAN STORE .</t>
  </si>
  <si>
    <t>I/19-20/25359</t>
  </si>
  <si>
    <t>I/19-20/25360</t>
  </si>
  <si>
    <t>I/19-20/25361</t>
  </si>
  <si>
    <t>MUMMY DAIRY-</t>
  </si>
  <si>
    <t>I/19-20/25362</t>
  </si>
  <si>
    <t>NATARAJAN STORE-</t>
  </si>
  <si>
    <t>I/19-20/25363</t>
  </si>
  <si>
    <t>S B PROVISION</t>
  </si>
  <si>
    <t>I/19-20/25364</t>
  </si>
  <si>
    <t>I/19-20/25365</t>
  </si>
  <si>
    <t>SRI BALAJI COFFIEE</t>
  </si>
  <si>
    <t>I/19-20/25366</t>
  </si>
  <si>
    <t>I/19-20/25367</t>
  </si>
  <si>
    <t>I/19-20/25368</t>
  </si>
  <si>
    <t>SRI KUMARAN STORE-</t>
  </si>
  <si>
    <t>I/19-20/25369</t>
  </si>
  <si>
    <t>I/19-20/25371</t>
  </si>
  <si>
    <t>I/19-20/25372</t>
  </si>
  <si>
    <t>I/19-20/25373</t>
  </si>
  <si>
    <t>I/19-20/25374</t>
  </si>
  <si>
    <t>I/19-20/25375</t>
  </si>
  <si>
    <t>I/19-20/25376</t>
  </si>
  <si>
    <t>I/19-20/25377</t>
  </si>
  <si>
    <t>I/19-20/25378</t>
  </si>
  <si>
    <t>I/19-20/25379</t>
  </si>
  <si>
    <t>I/19-20/25380</t>
  </si>
  <si>
    <t>I/19-20/25381</t>
  </si>
  <si>
    <t>I/19-20/25382</t>
  </si>
  <si>
    <t>I/19-20/25383</t>
  </si>
  <si>
    <t>I/19-20/25384</t>
  </si>
  <si>
    <t>VINAYAGA STORE-ADM</t>
  </si>
  <si>
    <t>I/19-20/25385</t>
  </si>
  <si>
    <t>I/19-20/25386</t>
  </si>
  <si>
    <t>I/19-20/25387</t>
  </si>
  <si>
    <t>I/19-20/25388</t>
  </si>
  <si>
    <t>SRI AARTHI SWEETS.</t>
  </si>
  <si>
    <t>I/19-20/25389</t>
  </si>
  <si>
    <t>I/19-20/25390</t>
  </si>
  <si>
    <t>I/19-20/25391</t>
  </si>
  <si>
    <t>AMIR STORE</t>
  </si>
  <si>
    <t>I/19-20/25392</t>
  </si>
  <si>
    <t>I/19-20/25393</t>
  </si>
  <si>
    <t>I/19-20/25394</t>
  </si>
  <si>
    <t>I/19-20/25395</t>
  </si>
  <si>
    <t>I/19-20/25396</t>
  </si>
  <si>
    <t>I/19-20/25397</t>
  </si>
  <si>
    <t>I/19-20/25398</t>
  </si>
  <si>
    <t>I/19-20/25399</t>
  </si>
  <si>
    <t>I/19-20/25400</t>
  </si>
  <si>
    <t>I/19-20/25401</t>
  </si>
  <si>
    <t>I/19-20/25402</t>
  </si>
  <si>
    <t>I/19-20/25403</t>
  </si>
  <si>
    <t>I/19-20/25346</t>
  </si>
  <si>
    <t>I/19-20/25404</t>
  </si>
  <si>
    <t>I/19-20/25405</t>
  </si>
  <si>
    <t>I/19-20/25349</t>
  </si>
  <si>
    <t>I/19-20/25406</t>
  </si>
  <si>
    <t>C.SAKTHI COOL BAR</t>
  </si>
  <si>
    <t>I/19-20/25407</t>
  </si>
  <si>
    <t>I/19-20/25408</t>
  </si>
  <si>
    <t>ARUL REVATHI STORE(OPLM) -B</t>
  </si>
  <si>
    <t>I/19-20/25409</t>
  </si>
  <si>
    <t>I/19-20/25410</t>
  </si>
  <si>
    <t>I/19-20/25411</t>
  </si>
  <si>
    <t>I/19-20/25412</t>
  </si>
  <si>
    <t>KRISHNA PROVISION {O-PLM} -A</t>
  </si>
  <si>
    <t>I/19-20/25413</t>
  </si>
  <si>
    <t>I/19-20/25414</t>
  </si>
  <si>
    <t>I/19-20/25415</t>
  </si>
  <si>
    <t>B.HUBERT</t>
  </si>
  <si>
    <t>I/19-20/25416</t>
  </si>
  <si>
    <t>I/19-20/25417</t>
  </si>
  <si>
    <t>I/19-20/25356</t>
  </si>
  <si>
    <t>I/19-20/25420</t>
  </si>
  <si>
    <t>SHIVA STALL-CIG</t>
  </si>
  <si>
    <t>I/19-20/25423</t>
  </si>
  <si>
    <t>I/19-20/25424</t>
  </si>
  <si>
    <t>I/19-20/25425</t>
  </si>
  <si>
    <t>I/19-20/25426</t>
  </si>
  <si>
    <t>I/19-20/25427</t>
  </si>
  <si>
    <t>I/19-20/25428</t>
  </si>
  <si>
    <t>I/19-20/25429</t>
  </si>
  <si>
    <t>I/19-20/25430</t>
  </si>
  <si>
    <t>I/19-20/25431</t>
  </si>
  <si>
    <t>I/19-20/25432</t>
  </si>
  <si>
    <t>I/19-20/25433</t>
  </si>
  <si>
    <t>THIRUMALA IYENGAR BAKERY &amp; SWEETS</t>
  </si>
  <si>
    <t>I/19-20/25434</t>
  </si>
  <si>
    <t>I/19-20/25438</t>
  </si>
  <si>
    <t>ALFA TEA STALL-NKG</t>
  </si>
  <si>
    <t>I/19-20/25439</t>
  </si>
  <si>
    <t>KUMAR TEA STALL(NGK)</t>
  </si>
  <si>
    <t>I/19-20/25440</t>
  </si>
  <si>
    <t>I/19-20/25441</t>
  </si>
  <si>
    <t>I/19-20/25442</t>
  </si>
  <si>
    <t>ROYAL TREAT(THRM)</t>
  </si>
  <si>
    <t>I/19-20/25444</t>
  </si>
  <si>
    <t>I/19-20/25445</t>
  </si>
  <si>
    <t>SHAKTHI STORE(CHR) -C</t>
  </si>
  <si>
    <t>I/19-20/25446</t>
  </si>
  <si>
    <t>IYYANAR STORE (CHR) -B</t>
  </si>
  <si>
    <t>I/19-20/25447</t>
  </si>
  <si>
    <t>I/19-20/25449</t>
  </si>
  <si>
    <t>I/19-20/25451</t>
  </si>
  <si>
    <t>I/19-20/25453</t>
  </si>
  <si>
    <t>SARAVANA BAKRY</t>
  </si>
  <si>
    <t>I/19-20/25454</t>
  </si>
  <si>
    <t>I/19-20/25455</t>
  </si>
  <si>
    <t>I/19-20/25456</t>
  </si>
  <si>
    <t>I/19-20/25457</t>
  </si>
  <si>
    <t>I/19-20/25458</t>
  </si>
  <si>
    <t>I/19-20/25459</t>
  </si>
  <si>
    <t>SRI SAI ICE CREAM (CHR)</t>
  </si>
  <si>
    <t>I/19-20/25460</t>
  </si>
  <si>
    <t>SRI AKSHAYA BAKERY-CHR</t>
  </si>
  <si>
    <t>I/19-20/25461</t>
  </si>
  <si>
    <t>NEW SARAVANA BAKERY</t>
  </si>
  <si>
    <t>I/19-20/25463</t>
  </si>
  <si>
    <t>I/19-20/25464</t>
  </si>
  <si>
    <t>ARUL SAKHAYA STORE-1- MDM</t>
  </si>
  <si>
    <t>I/19-20/25465</t>
  </si>
  <si>
    <t>I/19-20/25467</t>
  </si>
  <si>
    <t>I/19-20/25468</t>
  </si>
  <si>
    <t>I/19-20/25331</t>
  </si>
  <si>
    <t>I/19-20/25469</t>
  </si>
  <si>
    <t>I/19-20/25470</t>
  </si>
  <si>
    <t>I/19-20/25471</t>
  </si>
  <si>
    <t>I/19-20/25472</t>
  </si>
  <si>
    <t>I/19-20/25479</t>
  </si>
  <si>
    <t>I/19-20/25480</t>
  </si>
  <si>
    <t>I/19-20/25329</t>
  </si>
  <si>
    <t>VASANTH_CIGSM</t>
  </si>
  <si>
    <t>I/19-20/25334</t>
  </si>
  <si>
    <t>I/19-20/25482</t>
  </si>
  <si>
    <t>I/19-20/25483</t>
  </si>
  <si>
    <t>I/19-20/25485</t>
  </si>
  <si>
    <t>GAYATHRI SUPER MARKET</t>
  </si>
  <si>
    <t>I/19-20/25486</t>
  </si>
  <si>
    <t>I/19-20/25487</t>
  </si>
  <si>
    <t>GANI STORE.</t>
  </si>
  <si>
    <t>I/19-20/25488</t>
  </si>
  <si>
    <t>I/19-20/25489</t>
  </si>
  <si>
    <t>SK STORES</t>
  </si>
  <si>
    <t>I/19-20/25490</t>
  </si>
  <si>
    <t>I/19-20/25491</t>
  </si>
  <si>
    <t>I/19-20/25493</t>
  </si>
  <si>
    <t>I/19-20/25494</t>
  </si>
  <si>
    <t>THOMAS PROVISION STORE</t>
  </si>
  <si>
    <t>I/19-20/25496</t>
  </si>
  <si>
    <t>I/19-20/25497</t>
  </si>
  <si>
    <t>I/19-20/25498</t>
  </si>
  <si>
    <t>VETRIVEL STORE</t>
  </si>
  <si>
    <t>I/19-20/25500</t>
  </si>
  <si>
    <t>I/19-20/25501</t>
  </si>
  <si>
    <t>RAJA RICE MANDY</t>
  </si>
  <si>
    <t>I/19-20/25502</t>
  </si>
  <si>
    <t>I/19-20/25503</t>
  </si>
  <si>
    <t>SIVA SAKTHI STORE_PAMMAL</t>
  </si>
  <si>
    <t>I/19-20/25504</t>
  </si>
  <si>
    <t>I/19-20/25330</t>
  </si>
  <si>
    <t>I/19-20/25505</t>
  </si>
  <si>
    <t>SAKTHI STORE(PML) -A</t>
  </si>
  <si>
    <t>I/19-20/25507</t>
  </si>
  <si>
    <t>I/19-20/25499</t>
  </si>
  <si>
    <t>KASTHURI TRADER(CHR) -C</t>
  </si>
  <si>
    <t>I/19-20/25508</t>
  </si>
  <si>
    <t>I/19-20/25325</t>
  </si>
  <si>
    <t>I/19-20/25509</t>
  </si>
  <si>
    <t>I/19-20/25510</t>
  </si>
  <si>
    <t>I/19-20/25512</t>
  </si>
  <si>
    <t>I/19-20/25513</t>
  </si>
  <si>
    <t>I/19-20/25514</t>
  </si>
  <si>
    <t>I/19-20/25515</t>
  </si>
  <si>
    <t>I/19-20/25516</t>
  </si>
  <si>
    <t>I/19-20/25517</t>
  </si>
  <si>
    <t>I/19-20/25518</t>
  </si>
  <si>
    <t>I/19-20/25519</t>
  </si>
  <si>
    <t>I/19-20/25520</t>
  </si>
  <si>
    <t>I/19-20/25521</t>
  </si>
  <si>
    <t>I/19-20/25522</t>
  </si>
  <si>
    <t>I/19-20/25524</t>
  </si>
  <si>
    <t>I/19-20/25525</t>
  </si>
  <si>
    <t>I/19-20/25526</t>
  </si>
  <si>
    <t>I/19-20/25527</t>
  </si>
  <si>
    <t>I/19-20/25528</t>
  </si>
  <si>
    <t>I/19-20/25529</t>
  </si>
  <si>
    <t>I/19-20/25530</t>
  </si>
  <si>
    <t>I/19-20/25532</t>
  </si>
  <si>
    <t>I/19-20/25533</t>
  </si>
  <si>
    <t>I/19-20/25534</t>
  </si>
  <si>
    <t>I/19-20/25535</t>
  </si>
  <si>
    <t>I/19-20/25536</t>
  </si>
  <si>
    <t>I/19-20/25538</t>
  </si>
  <si>
    <t>I/19-20/25540</t>
  </si>
  <si>
    <t>I/19-20/25541</t>
  </si>
  <si>
    <t>I/19-20/25542</t>
  </si>
  <si>
    <t>I/19-20/25543</t>
  </si>
  <si>
    <t>P.S.SEEVAL STORES NAATU MARUNTHU KADAI</t>
  </si>
  <si>
    <t>I/19-20/25547</t>
  </si>
  <si>
    <t>I/19-20/25548</t>
  </si>
  <si>
    <t>I/19-20/25549</t>
  </si>
  <si>
    <t>I/19-20/25550</t>
  </si>
  <si>
    <t>I/19-20/25551</t>
  </si>
  <si>
    <t>I/19-20/25552</t>
  </si>
  <si>
    <t>I/19-20/25553</t>
  </si>
  <si>
    <t>I/19-20/25554</t>
  </si>
  <si>
    <t>I/19-20/25556</t>
  </si>
  <si>
    <t>I/19-20/25326</t>
  </si>
  <si>
    <t>I/19-20/25557</t>
  </si>
  <si>
    <t>I/19-20/25558</t>
  </si>
  <si>
    <t>I/19-20/25559</t>
  </si>
  <si>
    <t>J.P. STORE ( CHR) -B</t>
  </si>
  <si>
    <t>I/19-20/25560</t>
  </si>
  <si>
    <t>I/19-20/25561</t>
  </si>
  <si>
    <t>I/19-20/25562</t>
  </si>
  <si>
    <t>I/19-20/25563</t>
  </si>
  <si>
    <t>I/19-20/25564</t>
  </si>
  <si>
    <t>I/19-20/25565</t>
  </si>
  <si>
    <t>I/19-20/25566</t>
  </si>
  <si>
    <t>I/19-20/25567</t>
  </si>
  <si>
    <t>I/19-20/25568</t>
  </si>
  <si>
    <t>I/19-20/25569</t>
  </si>
  <si>
    <t>I/19-20/25570</t>
  </si>
  <si>
    <t>I/19-20/25571</t>
  </si>
  <si>
    <t>I/19-20/25572</t>
  </si>
  <si>
    <t>I/19-20/25573</t>
  </si>
  <si>
    <t>I/19-20/25574</t>
  </si>
  <si>
    <t>DHANUSHYA STORE(TMK)</t>
  </si>
  <si>
    <t>I/19-20/25575</t>
  </si>
  <si>
    <t>I/19-20/25576</t>
  </si>
  <si>
    <t>I/19-20/25577</t>
  </si>
  <si>
    <t>I/19-20/25578</t>
  </si>
  <si>
    <t>I/19-20/25579</t>
  </si>
  <si>
    <t>I/19-20/25581</t>
  </si>
  <si>
    <t>I/19-20/25582</t>
  </si>
  <si>
    <t>I/19-20/25583</t>
  </si>
  <si>
    <t>I/19-20/25584</t>
  </si>
  <si>
    <t>I/19-20/25585</t>
  </si>
  <si>
    <t>I/19-20/25586</t>
  </si>
  <si>
    <t>I/19-20/25587</t>
  </si>
  <si>
    <t>I/19-20/25588</t>
  </si>
  <si>
    <t>I/19-20/25589</t>
  </si>
  <si>
    <t>I/19-20/25590</t>
  </si>
  <si>
    <t>I/19-20/25591</t>
  </si>
  <si>
    <t>I/19-20/25592</t>
  </si>
  <si>
    <t>I/19-20/25593</t>
  </si>
  <si>
    <t>I/19-20/25595</t>
  </si>
  <si>
    <t>MOORTHY STORES (MDM)</t>
  </si>
  <si>
    <t>I/19-20/25596</t>
  </si>
  <si>
    <t>I/19-20/25597</t>
  </si>
  <si>
    <t>B.RAJA STORES (HPM)</t>
  </si>
  <si>
    <t>I/19-20/25598</t>
  </si>
  <si>
    <t>I/19-20/25599</t>
  </si>
  <si>
    <t>I/19-20/25601</t>
  </si>
  <si>
    <t>LAKSHMI  HOT PUFFS - 2</t>
  </si>
  <si>
    <t>I/19-20/25602</t>
  </si>
  <si>
    <t>I/19-20/25603</t>
  </si>
  <si>
    <t>I/19-20/25604</t>
  </si>
  <si>
    <t>MUTHARAMMAN STORE (HPM)</t>
  </si>
  <si>
    <t>I/19-20/25605</t>
  </si>
  <si>
    <t>I/19-20/25606</t>
  </si>
  <si>
    <t>I/19-20/25607</t>
  </si>
  <si>
    <t>DELICIOUS BAKERY</t>
  </si>
  <si>
    <t>I/19-20/25608</t>
  </si>
  <si>
    <t>I/19-20/25609</t>
  </si>
  <si>
    <t>I/19-20/25610</t>
  </si>
  <si>
    <t>I/19-20/25612</t>
  </si>
  <si>
    <t>I/19-20/25613</t>
  </si>
  <si>
    <t>I/19-20/25614</t>
  </si>
  <si>
    <t>I/19-20/25615</t>
  </si>
  <si>
    <t>I/19-20/25616</t>
  </si>
  <si>
    <t>I/19-20/25617</t>
  </si>
  <si>
    <t>I/19-20/25619</t>
  </si>
  <si>
    <t>ANBU SWEETS &amp; BAKERY</t>
  </si>
  <si>
    <t>I/19-20/25620</t>
  </si>
  <si>
    <t>I/19-20/25621</t>
  </si>
  <si>
    <t>I/19-20/25622</t>
  </si>
  <si>
    <t>I/19-20/25623</t>
  </si>
  <si>
    <t>I/19-20/25624</t>
  </si>
  <si>
    <t>I/19-20/25625</t>
  </si>
  <si>
    <t>I/19-20/25626</t>
  </si>
  <si>
    <t>I/19-20/25627</t>
  </si>
  <si>
    <t>I/19-20/25628</t>
  </si>
  <si>
    <t>I/19-20/25629</t>
  </si>
  <si>
    <t>I/19-20/25630</t>
  </si>
  <si>
    <t>I/19-20/25631</t>
  </si>
  <si>
    <t>I/19-20/25634</t>
  </si>
  <si>
    <t>I/19-20/25635</t>
  </si>
  <si>
    <t>I/19-20/25636</t>
  </si>
  <si>
    <t>I/19-20/25637</t>
  </si>
  <si>
    <t>I/19-20/25638</t>
  </si>
  <si>
    <t>I/19-20/25639</t>
  </si>
  <si>
    <t>I/19-20/25640</t>
  </si>
  <si>
    <t>I/19-20/25641</t>
  </si>
  <si>
    <t>I/19-20/25642</t>
  </si>
  <si>
    <t>I/19-20/25643</t>
  </si>
  <si>
    <t>I/19-20/25644</t>
  </si>
  <si>
    <t>I/19-20/25645</t>
  </si>
  <si>
    <t>I/19-20/25648</t>
  </si>
  <si>
    <t>AYYAN STORES(PML) -A</t>
  </si>
  <si>
    <t>I/19-20/25650</t>
  </si>
  <si>
    <t>I/19-20/25651</t>
  </si>
  <si>
    <t>I/19-20/25652</t>
  </si>
  <si>
    <t>I/19-20/25653</t>
  </si>
  <si>
    <t>I/19-20/25654</t>
  </si>
  <si>
    <t>I/19-20/25655</t>
  </si>
  <si>
    <t>I/19-20/25656</t>
  </si>
  <si>
    <t>I/19-20/25657</t>
  </si>
  <si>
    <t>I/19-20/25658</t>
  </si>
  <si>
    <t>I/19-20/25659</t>
  </si>
  <si>
    <t>I/19-20/25660</t>
  </si>
  <si>
    <t>I/19-20/25661</t>
  </si>
  <si>
    <t>I/19-20/25662</t>
  </si>
  <si>
    <t>I/19-20/25663</t>
  </si>
  <si>
    <t>I/19-20/25664</t>
  </si>
  <si>
    <t>I/19-20/25665</t>
  </si>
  <si>
    <t>I/19-20/25666</t>
  </si>
  <si>
    <t>I/19-20/25667</t>
  </si>
  <si>
    <t>I/19-20/25668</t>
  </si>
  <si>
    <t>I/19-20/25669</t>
  </si>
  <si>
    <t>I/19-20/25671</t>
  </si>
  <si>
    <t>I/19-20/25670</t>
  </si>
  <si>
    <t>I/19-20/25672</t>
  </si>
  <si>
    <t>I/19-20/25673</t>
  </si>
  <si>
    <t>I/19-20/25674</t>
  </si>
  <si>
    <t>I/19-20/25675</t>
  </si>
  <si>
    <t>I/19-20/25676</t>
  </si>
  <si>
    <t>I/19-20/25677</t>
  </si>
  <si>
    <t>I/19-20/25678</t>
  </si>
  <si>
    <t>I/19-20/25680</t>
  </si>
  <si>
    <t>I/19-20/25681</t>
  </si>
  <si>
    <t>I/19-20/25683</t>
  </si>
  <si>
    <t>I/19-20/25684</t>
  </si>
  <si>
    <t>I/19-20/25685</t>
  </si>
  <si>
    <t>I/19-20/25689</t>
  </si>
  <si>
    <t>I/19-20/25690</t>
  </si>
  <si>
    <t>I/19-20/25691</t>
  </si>
  <si>
    <t>I/19-20/25692</t>
  </si>
  <si>
    <t>I/19-20/25693</t>
  </si>
  <si>
    <t>I/19-20/25694</t>
  </si>
  <si>
    <t>I/19-20/25698</t>
  </si>
  <si>
    <t>I/19-20/25699</t>
  </si>
  <si>
    <t>I/19-20/25700</t>
  </si>
  <si>
    <t>I/19-20/25701</t>
  </si>
  <si>
    <t>I/19-20/25702</t>
  </si>
  <si>
    <t>I/19-20/25703</t>
  </si>
  <si>
    <t>I/19-20/25704</t>
  </si>
  <si>
    <t>I/19-20/25705</t>
  </si>
  <si>
    <t>I/19-20/25706</t>
  </si>
  <si>
    <t>I/19-20/25707</t>
  </si>
  <si>
    <t>I/19-20/25708</t>
  </si>
  <si>
    <t>I/19-20/25697</t>
  </si>
  <si>
    <t>I/19-20/25709</t>
  </si>
  <si>
    <t>I/19-20/25710</t>
  </si>
  <si>
    <t>I/19-20/25712</t>
  </si>
  <si>
    <t>I/19-20/25713</t>
  </si>
  <si>
    <t>I/19-20/25714</t>
  </si>
  <si>
    <t>I/19-20/25715</t>
  </si>
  <si>
    <t>I/19-20/25716</t>
  </si>
  <si>
    <t>I/19-20/25717</t>
  </si>
  <si>
    <t>I/19-20/25332</t>
  </si>
  <si>
    <t>I/19-20/25718</t>
  </si>
  <si>
    <t>I/19-20/25719</t>
  </si>
  <si>
    <t>KUMAR TEA STALL</t>
  </si>
  <si>
    <t>I/19-20/25720</t>
  </si>
  <si>
    <t>STEPHEN STORE-CG</t>
  </si>
  <si>
    <t>I/19-20/25721</t>
  </si>
  <si>
    <t>I/19-20/25722</t>
  </si>
  <si>
    <t>I/19-20/25723</t>
  </si>
  <si>
    <t>I/19-20/25724</t>
  </si>
  <si>
    <t>I/19-20/25725</t>
  </si>
  <si>
    <t>I/19-20/25726</t>
  </si>
  <si>
    <t>MURUGAN</t>
  </si>
  <si>
    <t>I/19-20/25731</t>
  </si>
  <si>
    <t>BUVANESH C.M</t>
  </si>
  <si>
    <t>I/19-20/25732</t>
  </si>
  <si>
    <t>JTS COOL BAR</t>
  </si>
  <si>
    <t>I/19-20/25733</t>
  </si>
  <si>
    <t>I/19-20/25734</t>
  </si>
  <si>
    <t>I/19-20/25735</t>
  </si>
  <si>
    <t>I/19-20/25737</t>
  </si>
  <si>
    <t>I/19-20/25738</t>
  </si>
  <si>
    <t>I/19-20/25739</t>
  </si>
  <si>
    <t>I/19-20/25740</t>
  </si>
  <si>
    <t>I/19-20/25741</t>
  </si>
  <si>
    <t>I/19-20/25742</t>
  </si>
  <si>
    <t>I/19-20/25743</t>
  </si>
  <si>
    <t>RAJESH COOL BAR-CG</t>
  </si>
  <si>
    <t>I/19-20/25744</t>
  </si>
  <si>
    <t>I/19-20/25745</t>
  </si>
  <si>
    <t>I/19-20/25746</t>
  </si>
  <si>
    <t>I/19-20/25747</t>
  </si>
  <si>
    <t>I/19-20/25748</t>
  </si>
  <si>
    <t>I/19-20/25749</t>
  </si>
  <si>
    <t>UDAYA SURYA TEA STALL</t>
  </si>
  <si>
    <t>I/19-20/25750</t>
  </si>
  <si>
    <t>I/19-20/25751</t>
  </si>
  <si>
    <t>I/19-20/25752</t>
  </si>
  <si>
    <t>SARAVANA STORE(CPM)</t>
  </si>
  <si>
    <t>I/19-20/25753</t>
  </si>
  <si>
    <t>I/19-20/25754</t>
  </si>
  <si>
    <t>SUBRAMANI NEWS MART</t>
  </si>
  <si>
    <t>I/19-20/25755</t>
  </si>
  <si>
    <t>I/19-20/25756</t>
  </si>
  <si>
    <t>I/19-20/25757</t>
  </si>
  <si>
    <t>I/19-20/25758</t>
  </si>
  <si>
    <t>I/19-20/25759</t>
  </si>
  <si>
    <t>I/19-20/25760</t>
  </si>
  <si>
    <t>I/19-20/25761</t>
  </si>
  <si>
    <t>I/19-20/25762</t>
  </si>
  <si>
    <t>GAYATHRI NEWS MART</t>
  </si>
  <si>
    <t>I/19-20/25764</t>
  </si>
  <si>
    <t>MOORTHY TEA STALL</t>
  </si>
  <si>
    <t>I/19-20/25765</t>
  </si>
  <si>
    <t>I/19-20/25766</t>
  </si>
  <si>
    <t>BISMILLA STORE-CIGSM</t>
  </si>
  <si>
    <t>I/19-20/25768</t>
  </si>
  <si>
    <t>I/19-20/25772</t>
  </si>
  <si>
    <t>I/19-20/25775</t>
  </si>
  <si>
    <t>I/19-20/25782</t>
  </si>
  <si>
    <t>I/19-20/25784</t>
  </si>
  <si>
    <t>I/19-20/25785</t>
  </si>
  <si>
    <t>I/19-20/25786</t>
  </si>
  <si>
    <t>I/19-20/25791</t>
  </si>
  <si>
    <t>I/19-20/25792</t>
  </si>
  <si>
    <t>I/19-20/25793</t>
  </si>
  <si>
    <t>I/19-20/25794</t>
  </si>
  <si>
    <t>I/19-20/25796</t>
  </si>
  <si>
    <t>ANNAI ANGADI-CIGSM</t>
  </si>
  <si>
    <t>I/19-20/25797</t>
  </si>
  <si>
    <t>I/19-20/25767</t>
  </si>
  <si>
    <t>I/19-20/25800</t>
  </si>
  <si>
    <t>I/19-20/25801</t>
  </si>
  <si>
    <t>I/19-20/25802</t>
  </si>
  <si>
    <t>I/19-20/25803</t>
  </si>
  <si>
    <t>I/19-20/25805</t>
  </si>
  <si>
    <t>I/19-20/25770</t>
  </si>
  <si>
    <t>I/19-20/25806</t>
  </si>
  <si>
    <t>I/19-20/25769</t>
  </si>
  <si>
    <t>I/19-20/25807</t>
  </si>
  <si>
    <t>I/19-20/25808</t>
  </si>
  <si>
    <t>I/19-20/25778</t>
  </si>
  <si>
    <t>I/19-20/25809</t>
  </si>
  <si>
    <t>I/19-20/25810</t>
  </si>
  <si>
    <t>I/19-20/25811</t>
  </si>
  <si>
    <t>I/19-20/25813</t>
  </si>
  <si>
    <t>I/19-20/25771</t>
  </si>
  <si>
    <t>I/19-20/25814</t>
  </si>
  <si>
    <t>I/19-20/25815</t>
  </si>
  <si>
    <t>I/19-20/25816</t>
  </si>
  <si>
    <t>I/19-20/25817</t>
  </si>
  <si>
    <t>GAUTHAM STORE - SRI MUTHARAMMAN STORES</t>
  </si>
  <si>
    <t>I/19-20/25818</t>
  </si>
  <si>
    <t>I/19-20/25819</t>
  </si>
  <si>
    <t>I/19-20/25820</t>
  </si>
  <si>
    <t>I/19-20/25821</t>
  </si>
  <si>
    <t>I/19-20/25822</t>
  </si>
  <si>
    <t>I/19-20/25823</t>
  </si>
  <si>
    <t>I/19-20/25824</t>
  </si>
  <si>
    <t>KALAISELVI STORES (AGARAM)</t>
  </si>
  <si>
    <t>I/19-20/25825</t>
  </si>
  <si>
    <t>I/19-20/25826</t>
  </si>
  <si>
    <t>I/19-20/25773</t>
  </si>
  <si>
    <t>I/19-20/25828</t>
  </si>
  <si>
    <t>I/19-20/25829</t>
  </si>
  <si>
    <t>I/19-20/25831</t>
  </si>
  <si>
    <t>I/19-20/25834</t>
  </si>
  <si>
    <t>I/19-20/25835</t>
  </si>
  <si>
    <t>VIVEKA STORES</t>
  </si>
  <si>
    <t>I/19-20/25836</t>
  </si>
  <si>
    <t>I/19-20/25838</t>
  </si>
  <si>
    <t>I/19-20/25839</t>
  </si>
  <si>
    <t>I/19-20/25840</t>
  </si>
  <si>
    <t>I/19-20/25842</t>
  </si>
  <si>
    <t>I/19-20/25843</t>
  </si>
  <si>
    <t>I/19-20/25844</t>
  </si>
  <si>
    <t>I/19-20/25845</t>
  </si>
  <si>
    <t>JAYA NATTU MARUNDHU KADAI_AGRM</t>
  </si>
  <si>
    <t>I/19-20/25846</t>
  </si>
  <si>
    <t>I/19-20/25848</t>
  </si>
  <si>
    <t>I/19-20/25849</t>
  </si>
  <si>
    <t>I/19-20/25850</t>
  </si>
  <si>
    <t>I/19-20/25851</t>
  </si>
  <si>
    <t>I/19-20/25852</t>
  </si>
  <si>
    <t>I/19-20/25853</t>
  </si>
  <si>
    <t>I/19-20/25854</t>
  </si>
  <si>
    <t>I/19-20/25855</t>
  </si>
  <si>
    <t>I/19-20/25856</t>
  </si>
  <si>
    <t>I/19-20/25857</t>
  </si>
  <si>
    <t>I/19-20/25858</t>
  </si>
  <si>
    <t>I/19-20/25859</t>
  </si>
  <si>
    <t>S.K.M STORE(CHR)1 -C</t>
  </si>
  <si>
    <t>I/19-20/25860</t>
  </si>
  <si>
    <t>I/19-20/25861</t>
  </si>
  <si>
    <t>I/19-20/25862</t>
  </si>
  <si>
    <t>I/19-20/25863</t>
  </si>
  <si>
    <t>I/19-20/25865</t>
  </si>
  <si>
    <t>I/19-20/25866</t>
  </si>
  <si>
    <t>I/19-20/25867</t>
  </si>
  <si>
    <t>I/19-20/25868</t>
  </si>
  <si>
    <t>I/19-20/25869</t>
  </si>
  <si>
    <t>I/19-20/25870</t>
  </si>
  <si>
    <t>I/19-20/25871</t>
  </si>
  <si>
    <t>I/19-20/25872</t>
  </si>
  <si>
    <t>I/19-20/25873</t>
  </si>
  <si>
    <t>GANESAN COOL DRINKS</t>
  </si>
  <si>
    <t>I/19-20/25874</t>
  </si>
  <si>
    <t>I/19-20/25875</t>
  </si>
  <si>
    <t>I/19-20/25876</t>
  </si>
  <si>
    <t>I/19-20/25877</t>
  </si>
  <si>
    <t>I/19-20/25878</t>
  </si>
  <si>
    <t>DURGA STORE -C</t>
  </si>
  <si>
    <t>I/19-20/25879</t>
  </si>
  <si>
    <t>I/19-20/25880</t>
  </si>
  <si>
    <t>I/19-20/25881</t>
  </si>
  <si>
    <t>I/19-20/25882</t>
  </si>
  <si>
    <t>PATTU GENERAL STORE-044-22444170</t>
  </si>
  <si>
    <t>I/19-20/25883</t>
  </si>
  <si>
    <t>I/19-20/25884</t>
  </si>
  <si>
    <t>I/19-20/25885</t>
  </si>
  <si>
    <t>I/19-20/25886</t>
  </si>
  <si>
    <t>I/19-20/25888</t>
  </si>
  <si>
    <t>MUTHARAMMAN STORE-PML</t>
  </si>
  <si>
    <t>I/19-20/25889</t>
  </si>
  <si>
    <t>I/19-20/25890</t>
  </si>
  <si>
    <t>I/19-20/25891</t>
  </si>
  <si>
    <t>I/19-20/25892</t>
  </si>
  <si>
    <t>I/19-20/25893</t>
  </si>
  <si>
    <t>I/19-20/25894</t>
  </si>
  <si>
    <t>I/19-20/25895</t>
  </si>
  <si>
    <t>I/19-20/25896</t>
  </si>
  <si>
    <t>I/19-20/25897</t>
  </si>
  <si>
    <t>I/19-20/25898</t>
  </si>
  <si>
    <t>I/19-20/25899</t>
  </si>
  <si>
    <t>IYYAPPA STORE</t>
  </si>
  <si>
    <t>I/19-20/25777</t>
  </si>
  <si>
    <t>I/19-20/25776</t>
  </si>
  <si>
    <t>I/19-20/25900</t>
  </si>
  <si>
    <t>I/19-20/25901</t>
  </si>
  <si>
    <t>I/19-20/25903</t>
  </si>
  <si>
    <t>I/19-20/25904</t>
  </si>
  <si>
    <t>I/19-20/25905</t>
  </si>
  <si>
    <t>I/19-20/25906</t>
  </si>
  <si>
    <t>I/19-20/25907</t>
  </si>
  <si>
    <t>PRIYA STORE -C</t>
  </si>
  <si>
    <t>I/19-20/25908</t>
  </si>
  <si>
    <t>AKSHAYA STORE_CIGSM</t>
  </si>
  <si>
    <t>I/19-20/25909</t>
  </si>
  <si>
    <t>I/19-20/25912</t>
  </si>
  <si>
    <t>I/19-20/25913</t>
  </si>
  <si>
    <t>I/19-20/25914</t>
  </si>
  <si>
    <t>I/19-20/25915</t>
  </si>
  <si>
    <t>I/19-20/25916</t>
  </si>
  <si>
    <t>I/19-20/25917</t>
  </si>
  <si>
    <t>I/19-20/25921</t>
  </si>
  <si>
    <t>I/19-20/25922</t>
  </si>
  <si>
    <t>I/19-20/25923</t>
  </si>
  <si>
    <t>I/19-20/25919</t>
  </si>
  <si>
    <t>I/19-20/25920</t>
  </si>
  <si>
    <t>I/19-20/25927</t>
  </si>
  <si>
    <t>I/19-20/25930</t>
  </si>
  <si>
    <t>I/19-20/25931</t>
  </si>
  <si>
    <t>I/19-20/25932</t>
  </si>
  <si>
    <t>I/19-20/25936</t>
  </si>
  <si>
    <t>I/19-20/25937</t>
  </si>
  <si>
    <t>I/19-20/25938</t>
  </si>
  <si>
    <t>I/19-20/25939</t>
  </si>
  <si>
    <t>I/19-20/25940</t>
  </si>
  <si>
    <t>I/19-20/25943</t>
  </si>
  <si>
    <t>I/19-20/25945</t>
  </si>
  <si>
    <t>I/19-20/25946</t>
  </si>
  <si>
    <t>I/19-20/25947</t>
  </si>
  <si>
    <t>I/19-20/25948</t>
  </si>
  <si>
    <t>I/19-20/25949</t>
  </si>
  <si>
    <t>I/19-20/25950</t>
  </si>
  <si>
    <t>LENIN NEWS MART</t>
  </si>
  <si>
    <t>I/19-20/25951</t>
  </si>
  <si>
    <t>I/19-20/25952</t>
  </si>
  <si>
    <t>I/19-20/25953</t>
  </si>
  <si>
    <t>I/19-20/25955</t>
  </si>
  <si>
    <t>THANGAM STORE(CHRM)</t>
  </si>
  <si>
    <t>I/19-20/25956</t>
  </si>
  <si>
    <t>I/19-20/25957</t>
  </si>
  <si>
    <t>I/19-20/25958</t>
  </si>
  <si>
    <t>I/19-20/25959</t>
  </si>
  <si>
    <t>I/19-20/25960</t>
  </si>
  <si>
    <t>I/19-20/25961</t>
  </si>
  <si>
    <t>I/19-20/25962</t>
  </si>
  <si>
    <t>SUN STORE-</t>
  </si>
  <si>
    <t>I/19-20/25963</t>
  </si>
  <si>
    <t>I/19-20/25964</t>
  </si>
  <si>
    <t>CHANDRA TEA STALL(W.TBM)</t>
  </si>
  <si>
    <t>I/19-20/25965</t>
  </si>
  <si>
    <t>I/19-20/25966</t>
  </si>
  <si>
    <t>I/19-20/25968</t>
  </si>
  <si>
    <t>I/19-20/25969</t>
  </si>
  <si>
    <t>I/19-20/25970</t>
  </si>
  <si>
    <t>I/19-20/25971</t>
  </si>
  <si>
    <t>NEW JAYA STORE..</t>
  </si>
  <si>
    <t>I/19-20/25972</t>
  </si>
  <si>
    <t>BALAMURUGAN COOL BAR_CG</t>
  </si>
  <si>
    <t>I/19-20/25967</t>
  </si>
  <si>
    <t>GRACE STORE</t>
  </si>
  <si>
    <t>I/19-20/25974</t>
  </si>
  <si>
    <t>SAKTHI STORE</t>
  </si>
  <si>
    <t>I/19-20/25975</t>
  </si>
  <si>
    <t>I/19-20/25804</t>
  </si>
  <si>
    <t>I/19-20/25978</t>
  </si>
  <si>
    <t>I/19-20/25979</t>
  </si>
  <si>
    <t>I/19-20/25925</t>
  </si>
  <si>
    <t>MS PANDIYAN STORE.</t>
  </si>
  <si>
    <t>I/19-20/25980</t>
  </si>
  <si>
    <t>I/19-20/25926</t>
  </si>
  <si>
    <t>ARASU STORE.</t>
  </si>
  <si>
    <t>I/19-20/25981</t>
  </si>
  <si>
    <t>I/19-20/25982</t>
  </si>
  <si>
    <t>I/19-20/25984</t>
  </si>
  <si>
    <t>R.L.H.STROE</t>
  </si>
  <si>
    <t>I/19-20/25985</t>
  </si>
  <si>
    <t>I/19-20/25986</t>
  </si>
  <si>
    <t>I/19-20/25987</t>
  </si>
  <si>
    <t>RAMANATHAN STORE.</t>
  </si>
  <si>
    <t>I/19-20/25989</t>
  </si>
  <si>
    <t>I/19-20/25990</t>
  </si>
  <si>
    <t>GAYATHIRI STORE.</t>
  </si>
  <si>
    <t>I/19-20/25992</t>
  </si>
  <si>
    <t>I/19-20/25993</t>
  </si>
  <si>
    <t>KUMARAN STORES</t>
  </si>
  <si>
    <t>I/19-20/25994</t>
  </si>
  <si>
    <t>I/19-20/25997</t>
  </si>
  <si>
    <t>I/19-20/25999</t>
  </si>
  <si>
    <t>I/19-20/26000</t>
  </si>
  <si>
    <t>I/19-20/25918</t>
  </si>
  <si>
    <t>I/19-20/26001</t>
  </si>
  <si>
    <t>I/19-20/26003</t>
  </si>
  <si>
    <t>I/19-20/26004</t>
  </si>
  <si>
    <t>I/19-20/26005</t>
  </si>
  <si>
    <t>SRI VARSHINI STORES VEG &amp; FRUIT MART</t>
  </si>
  <si>
    <t>I/19-20/26006</t>
  </si>
  <si>
    <t>I/19-20/26007</t>
  </si>
  <si>
    <t>LAKSHMI HOT PUFFS (MDM)</t>
  </si>
  <si>
    <t>I/19-20/26013</t>
  </si>
  <si>
    <t>BALU STORE_MDM</t>
  </si>
  <si>
    <t>I/19-20/26015</t>
  </si>
  <si>
    <t>KUMAR STORES-CHITLAPAKKAM</t>
  </si>
  <si>
    <t>I/19-20/26020</t>
  </si>
  <si>
    <t>JEYA STORE (VGSL)</t>
  </si>
  <si>
    <t>I/19-20/26021</t>
  </si>
  <si>
    <t>SELVADURAI</t>
  </si>
  <si>
    <t>I/19-20/26023</t>
  </si>
  <si>
    <t>I/19-20/26024</t>
  </si>
  <si>
    <t>I/19-20/26025</t>
  </si>
  <si>
    <t>I/19-20/26026</t>
  </si>
  <si>
    <t>JANAKI STORE-CG</t>
  </si>
  <si>
    <t>I/19-20/26027</t>
  </si>
  <si>
    <t>B. VIJAYA STORES (MDM)</t>
  </si>
  <si>
    <t>I/19-20/26029</t>
  </si>
  <si>
    <t>SHANTHI TEA STALL-CG</t>
  </si>
  <si>
    <t>I/19-20/26030</t>
  </si>
  <si>
    <t>E.CAFE-CIG</t>
  </si>
  <si>
    <t>I/19-20/26031</t>
  </si>
  <si>
    <t>AMMA RESTORENT-CIG</t>
  </si>
  <si>
    <t>I/19-20/26034</t>
  </si>
  <si>
    <t>MURALI STORE-CIG</t>
  </si>
  <si>
    <t>I/19-20/26036</t>
  </si>
  <si>
    <t>AYYA THANGAM STORE_CIG</t>
  </si>
  <si>
    <t>I/19-20/26037</t>
  </si>
  <si>
    <t>VASANTHA TEA STALL-CIG</t>
  </si>
  <si>
    <t>I/19-20/26039</t>
  </si>
  <si>
    <t>SELVAM STORE..</t>
  </si>
  <si>
    <t>I/19-20/26041</t>
  </si>
  <si>
    <t>I/19-20/26042</t>
  </si>
  <si>
    <t>I/19-20/26043</t>
  </si>
  <si>
    <t>KRISHNA TEA STALL_CIG</t>
  </si>
  <si>
    <t>I/19-20/26044</t>
  </si>
  <si>
    <t>I/19-20/26045</t>
  </si>
  <si>
    <t>SHANTHI TEA STALL1-CG</t>
  </si>
  <si>
    <t>I/19-20/26046</t>
  </si>
  <si>
    <t>ANDAVAR TEA STALL1_CIG</t>
  </si>
  <si>
    <t>I/19-20/26047</t>
  </si>
  <si>
    <t>I/19-20/26048</t>
  </si>
  <si>
    <t>I/19-20/26049</t>
  </si>
  <si>
    <t>TOP ZONE</t>
  </si>
  <si>
    <t>I/19-20/26050</t>
  </si>
  <si>
    <t>I/19-20/26051</t>
  </si>
  <si>
    <t>I/19-20/26052</t>
  </si>
  <si>
    <t>I/19-20/26053</t>
  </si>
  <si>
    <t>SRI KRISHNA HOT CHIPS.</t>
  </si>
  <si>
    <t>I/19-20/26054</t>
  </si>
  <si>
    <t>I/19-20/26055</t>
  </si>
  <si>
    <t>I/19-20/26056</t>
  </si>
  <si>
    <t>I/19-20/26057</t>
  </si>
  <si>
    <t>I/19-20/26058</t>
  </si>
  <si>
    <t>I/19-20/26059</t>
  </si>
  <si>
    <t>I/19-20/26060</t>
  </si>
  <si>
    <t>I/19-20/26061</t>
  </si>
  <si>
    <t>A.M STORE</t>
  </si>
  <si>
    <t>I/19-20/26062</t>
  </si>
  <si>
    <t>SHAGUL NG TBM</t>
  </si>
  <si>
    <t>I/19-20/26063</t>
  </si>
  <si>
    <t>KANI STORE-</t>
  </si>
  <si>
    <t>I/19-20/26065</t>
  </si>
  <si>
    <t>LAKSHMI STORE</t>
  </si>
  <si>
    <t>I/19-20/26066</t>
  </si>
  <si>
    <t>I/19-20/26067</t>
  </si>
  <si>
    <t>I/19-20/26068</t>
  </si>
  <si>
    <t>I/19-20/26069</t>
  </si>
  <si>
    <t>MJ STORE.</t>
  </si>
  <si>
    <t>I/19-20/26070</t>
  </si>
  <si>
    <t>NELLAI STORE.</t>
  </si>
  <si>
    <t>I/19-20/26071</t>
  </si>
  <si>
    <t>I/19-20/26072</t>
  </si>
  <si>
    <t>RAJAN STORE.</t>
  </si>
  <si>
    <t>I/19-20/26073</t>
  </si>
  <si>
    <t>ROJA FANCY STORE(POZ)</t>
  </si>
  <si>
    <t>I/19-20/26074</t>
  </si>
  <si>
    <t>I/19-20/26075</t>
  </si>
  <si>
    <t>SRI JAYAM DEPT. STORE</t>
  </si>
  <si>
    <t>I/19-20/26076</t>
  </si>
  <si>
    <t>I/19-20/26077</t>
  </si>
  <si>
    <t>I/19-20/26079</t>
  </si>
  <si>
    <t>I/19-20/26080</t>
  </si>
  <si>
    <t>I/19-20/26081</t>
  </si>
  <si>
    <t>I/19-20/26083</t>
  </si>
  <si>
    <t>I/19-20/26084</t>
  </si>
  <si>
    <t>I/19-20/26085</t>
  </si>
  <si>
    <t>PALLAVARAM PROVISIONAL STORE(PLM) -C</t>
  </si>
  <si>
    <t>I/19-20/26086</t>
  </si>
  <si>
    <t>I/19-20/26087</t>
  </si>
  <si>
    <t>I/19-20/26088</t>
  </si>
  <si>
    <t>DIVI STORE_TBM_CIG</t>
  </si>
  <si>
    <t>I/19-20/26089</t>
  </si>
  <si>
    <t>DIVYASTORE_TBM_CIG</t>
  </si>
  <si>
    <t>I/19-20/26090</t>
  </si>
  <si>
    <t>JANAKI STORE_TBM_CIG</t>
  </si>
  <si>
    <t>I/19-20/26091</t>
  </si>
  <si>
    <t>JENITA STORE_TBM_CIG</t>
  </si>
  <si>
    <t>I/19-20/26092</t>
  </si>
  <si>
    <t>MURUGAN MALLIGAI-CIG</t>
  </si>
  <si>
    <t>I/19-20/26093</t>
  </si>
  <si>
    <t>NGK STORE_TBM_CIG</t>
  </si>
  <si>
    <t>I/19-20/26094</t>
  </si>
  <si>
    <t>PRIYA STORE_TBM_CIG</t>
  </si>
  <si>
    <t>I/19-20/26095</t>
  </si>
  <si>
    <t>SAKTHI LINGAM_TBM_CIG</t>
  </si>
  <si>
    <t>I/19-20/26096</t>
  </si>
  <si>
    <t>SHAGUL TEA STALL-CIG</t>
  </si>
  <si>
    <t>I/19-20/26097</t>
  </si>
  <si>
    <t>MAHALAKSHMI  PROVISION STORE(GOW)</t>
  </si>
  <si>
    <t>I/19-20/26098</t>
  </si>
  <si>
    <t>SELVARANI_TBM_CIG</t>
  </si>
  <si>
    <t>I/19-20/26099</t>
  </si>
  <si>
    <t>ZATTAR SNAKES-CIG</t>
  </si>
  <si>
    <t>I/19-20/26100</t>
  </si>
  <si>
    <t>SENKOTTAIYAN SUPER STORE_TBM_CG</t>
  </si>
  <si>
    <t>I/19-20/26101</t>
  </si>
  <si>
    <t>SURESH TEA STALL</t>
  </si>
  <si>
    <t>I/19-20/26102</t>
  </si>
  <si>
    <t>I/19-20/26103</t>
  </si>
  <si>
    <t>I/19-20/26104</t>
  </si>
  <si>
    <t>I/19-20/26105</t>
  </si>
  <si>
    <t>I/19-20/26106</t>
  </si>
  <si>
    <t>I/19-20/26107</t>
  </si>
  <si>
    <t>KARTHIC T.S</t>
  </si>
  <si>
    <t>I/19-20/26108</t>
  </si>
  <si>
    <t>I/19-20/26109</t>
  </si>
  <si>
    <t>I/19-20/26110</t>
  </si>
  <si>
    <t>I/19-20/26111</t>
  </si>
  <si>
    <t>I/19-20/26112</t>
  </si>
  <si>
    <t>GANESHAN MALLIGAI</t>
  </si>
  <si>
    <t>I/19-20/26113</t>
  </si>
  <si>
    <t>I/19-20/26114</t>
  </si>
  <si>
    <t>I/19-20/26115</t>
  </si>
  <si>
    <t>I/19-20/26124</t>
  </si>
  <si>
    <t>I/19-20/26125</t>
  </si>
  <si>
    <t>I/19-20/26126</t>
  </si>
  <si>
    <t>I/19-20/26127</t>
  </si>
  <si>
    <t>I/19-20/26128</t>
  </si>
  <si>
    <t>I/19-20/26131</t>
  </si>
  <si>
    <t>I/19-20/26132</t>
  </si>
  <si>
    <t>I/19-20/26133</t>
  </si>
  <si>
    <t>I/19-20/26134</t>
  </si>
  <si>
    <t>I/19-20/26135</t>
  </si>
  <si>
    <t>I/19-20/26136</t>
  </si>
  <si>
    <t>SAM STORES</t>
  </si>
  <si>
    <t>I/19-20/26137</t>
  </si>
  <si>
    <t>I/19-20/26138</t>
  </si>
  <si>
    <t>I/19-20/26139</t>
  </si>
  <si>
    <t>I/19-20/26140</t>
  </si>
  <si>
    <t>I/19-20/26141</t>
  </si>
  <si>
    <t>P.A.VIJAYAN RICE MANDY</t>
  </si>
  <si>
    <t>I/19-20/26142</t>
  </si>
  <si>
    <t>LAKSHMI NEW STORE(MDM)</t>
  </si>
  <si>
    <t>I/19-20/26143</t>
  </si>
  <si>
    <t>I/19-20/26144</t>
  </si>
  <si>
    <t>ANBU STORE-</t>
  </si>
  <si>
    <t>I/19-20/26145</t>
  </si>
  <si>
    <t>I/19-20/26146</t>
  </si>
  <si>
    <t>I/19-20/26147</t>
  </si>
  <si>
    <t>KUMAR SUPER MARKET.</t>
  </si>
  <si>
    <t>I/19-20/26149</t>
  </si>
  <si>
    <t>I/19-20/26151</t>
  </si>
  <si>
    <t>I/19-20/26152</t>
  </si>
  <si>
    <t>I/19-20/26153</t>
  </si>
  <si>
    <t>I/19-20/26154</t>
  </si>
  <si>
    <t>I/19-20/26155</t>
  </si>
  <si>
    <t>I/19-20/26156</t>
  </si>
  <si>
    <t>I/19-20/26162</t>
  </si>
  <si>
    <t>I/19-20/26164</t>
  </si>
  <si>
    <t>I/19-20/26165</t>
  </si>
  <si>
    <t>I/19-20/26166</t>
  </si>
  <si>
    <t>SELVAM STORE (CHR) -B</t>
  </si>
  <si>
    <t>I/19-20/26167</t>
  </si>
  <si>
    <t>I/19-20/26169</t>
  </si>
  <si>
    <t>I/19-20/26170</t>
  </si>
  <si>
    <t>I/19-20/26172</t>
  </si>
  <si>
    <t>I/19-20/26173</t>
  </si>
  <si>
    <t>I/19-20/26174</t>
  </si>
  <si>
    <t>I/19-20/26175</t>
  </si>
  <si>
    <t>I/19-20/26176</t>
  </si>
  <si>
    <t>THANGAM STORE(W.TBM)</t>
  </si>
  <si>
    <t>I/19-20/26177</t>
  </si>
  <si>
    <t>I/19-20/26179</t>
  </si>
  <si>
    <t>I/19-20/26180</t>
  </si>
  <si>
    <t>I/19-20/26181</t>
  </si>
  <si>
    <t>I/19-20/26182</t>
  </si>
  <si>
    <t>I/19-20/26184</t>
  </si>
  <si>
    <t>MALLIIGA STORE</t>
  </si>
  <si>
    <t>I/19-20/26185</t>
  </si>
  <si>
    <t>ESHAAN TRADER</t>
  </si>
  <si>
    <t>I/19-20/26186</t>
  </si>
  <si>
    <t>%PARVATHI STORE - NANGANALLUR</t>
  </si>
  <si>
    <t>I/19-20/26187</t>
  </si>
  <si>
    <t>I/19-20/26190</t>
  </si>
  <si>
    <t>FIRBAA TEA STALL_SELAIYUR</t>
  </si>
  <si>
    <t>I/19-20/26191</t>
  </si>
  <si>
    <t>I/19-20/26193</t>
  </si>
  <si>
    <t>SAKTHI MEDICAL</t>
  </si>
  <si>
    <t>I/19-20/26194</t>
  </si>
  <si>
    <t>I/19-20/26196</t>
  </si>
  <si>
    <t>I/19-20/26197</t>
  </si>
  <si>
    <t>I/19-20/26199</t>
  </si>
  <si>
    <t>ANNAPOORANI HOT PUFFS</t>
  </si>
  <si>
    <t>I/19-20/26200</t>
  </si>
  <si>
    <t>I/19-20/26201</t>
  </si>
  <si>
    <t>MUTHARAMMAN STORES.</t>
  </si>
  <si>
    <t>I/19-20/26203</t>
  </si>
  <si>
    <t>I/19-20/26204</t>
  </si>
  <si>
    <t>I/19-20/26205</t>
  </si>
  <si>
    <t>GOPAL STORE</t>
  </si>
  <si>
    <t>I/19-20/26206</t>
  </si>
  <si>
    <t>I/19-20/26207</t>
  </si>
  <si>
    <t>I/19-20/26208</t>
  </si>
  <si>
    <t>COOL CLUB</t>
  </si>
  <si>
    <t>I/19-20/26209</t>
  </si>
  <si>
    <t>I/19-20/26210</t>
  </si>
  <si>
    <t>I/19-20/26040</t>
  </si>
  <si>
    <t>I/19-20/26211</t>
  </si>
  <si>
    <t>NR SARAVANA COOL BAR</t>
  </si>
  <si>
    <t>I/19-20/26213</t>
  </si>
  <si>
    <t>BREAD TALK</t>
  </si>
  <si>
    <t>I/19-20/26214</t>
  </si>
  <si>
    <t>I/19-20/26215</t>
  </si>
  <si>
    <t>I/19-20/26216</t>
  </si>
  <si>
    <t>I/19-20/26217</t>
  </si>
  <si>
    <t>I/19-20/26218</t>
  </si>
  <si>
    <t>DIVYA SWEETS</t>
  </si>
  <si>
    <t>I/19-20/26219</t>
  </si>
  <si>
    <t>I/19-20/26220</t>
  </si>
  <si>
    <t>SAHAYAM STORE.</t>
  </si>
  <si>
    <t>I/19-20/26221</t>
  </si>
  <si>
    <t>SRI GANESH STORE.</t>
  </si>
  <si>
    <t>I/19-20/26222</t>
  </si>
  <si>
    <t>I/19-20/26223</t>
  </si>
  <si>
    <t>I/19-20/26224</t>
  </si>
  <si>
    <t>I/19-20/26225</t>
  </si>
  <si>
    <t>I/19-20/26226</t>
  </si>
  <si>
    <t>I/19-20/26227</t>
  </si>
  <si>
    <t>I/19-20/26228</t>
  </si>
  <si>
    <t>I/19-20/26229</t>
  </si>
  <si>
    <t>RAMAR TEA STALL_NAN</t>
  </si>
  <si>
    <t>I/19-20/26234</t>
  </si>
  <si>
    <t>I/19-20/26235</t>
  </si>
  <si>
    <t>PERUMAL BUNK</t>
  </si>
  <si>
    <t>I/19-20/26236</t>
  </si>
  <si>
    <t>ANBU STORE_ULL</t>
  </si>
  <si>
    <t>I/19-20/26238</t>
  </si>
  <si>
    <t>I/19-20/26239</t>
  </si>
  <si>
    <t>BHAVANI STORE ULL</t>
  </si>
  <si>
    <t>I/19-20/26240</t>
  </si>
  <si>
    <t>KARTHICK COOL BAR</t>
  </si>
  <si>
    <t>I/19-20/26241</t>
  </si>
  <si>
    <t>KUTTY TEA STALL</t>
  </si>
  <si>
    <t>I/19-20/26242</t>
  </si>
  <si>
    <t>LENIN NEWS MART-2</t>
  </si>
  <si>
    <t>I/19-20/26243</t>
  </si>
  <si>
    <t>M. R. TEA STALL</t>
  </si>
  <si>
    <t>I/19-20/26244</t>
  </si>
  <si>
    <t>I/19-20/26245</t>
  </si>
  <si>
    <t>I/19-20/26250</t>
  </si>
  <si>
    <t>SAI NEWS MART</t>
  </si>
  <si>
    <t>I/19-20/26251</t>
  </si>
  <si>
    <t>I/19-20/26252</t>
  </si>
  <si>
    <t>SELVAM STORE_ULL</t>
  </si>
  <si>
    <t>I/19-20/26253</t>
  </si>
  <si>
    <t>I/19-20/26255</t>
  </si>
  <si>
    <t>I/19-20/26257</t>
  </si>
  <si>
    <t>I/19-20/26258</t>
  </si>
  <si>
    <t>VIJI TEA STALL</t>
  </si>
  <si>
    <t>I/19-20/26259</t>
  </si>
  <si>
    <t>I/19-20/26260</t>
  </si>
  <si>
    <t>I/19-20/26261</t>
  </si>
  <si>
    <t>I/19-20/26262</t>
  </si>
  <si>
    <t>I/19-20/26263</t>
  </si>
  <si>
    <t>I/19-20/26264</t>
  </si>
  <si>
    <t>I/19-20/26265</t>
  </si>
  <si>
    <t>I/19-20/26266</t>
  </si>
  <si>
    <t>I/19-20/26267</t>
  </si>
  <si>
    <t>I/19-20/26268</t>
  </si>
  <si>
    <t>I/19-20/26269</t>
  </si>
  <si>
    <t>I/19-20/26270</t>
  </si>
  <si>
    <t>I/19-20/26271</t>
  </si>
  <si>
    <t>I/19-20/26272</t>
  </si>
  <si>
    <t>METRO TEA STALL</t>
  </si>
  <si>
    <t>I/19-20/26273</t>
  </si>
  <si>
    <t>RAJA STORE (PML) -B</t>
  </si>
  <si>
    <t>I/19-20/26274</t>
  </si>
  <si>
    <t>I/19-20/26276</t>
  </si>
  <si>
    <t>I/19-20/26277</t>
  </si>
  <si>
    <t>I/19-20/26278</t>
  </si>
  <si>
    <t>I/19-20/26279</t>
  </si>
  <si>
    <t>I/19-20/26280</t>
  </si>
  <si>
    <t>I/19-20/26281</t>
  </si>
  <si>
    <t>I/19-20/26282</t>
  </si>
  <si>
    <t>C.MURUGAN(PLRM)</t>
  </si>
  <si>
    <t>I/19-20/26283</t>
  </si>
  <si>
    <t>I/19-20/26286</t>
  </si>
  <si>
    <t>I/19-20/26287</t>
  </si>
  <si>
    <t>I/19-20/26288</t>
  </si>
  <si>
    <t>I/19-20/26289</t>
  </si>
  <si>
    <t>I/19-20/26290</t>
  </si>
  <si>
    <t>SRI BALAJI PHARMA AND SURGICAL(K.B)</t>
  </si>
  <si>
    <t>I/19-20/26291</t>
  </si>
  <si>
    <t>I/19-20/26292</t>
  </si>
  <si>
    <t>ANBU MEDICALS_PLVM</t>
  </si>
  <si>
    <t>I/19-20/26293</t>
  </si>
  <si>
    <t>I/19-20/26294</t>
  </si>
  <si>
    <t>PACHIYAPPA PHARMACY</t>
  </si>
  <si>
    <t>I/19-20/26295</t>
  </si>
  <si>
    <t>ALFA TEA STALL1_NGL</t>
  </si>
  <si>
    <t>I/19-20/26296</t>
  </si>
  <si>
    <t>I/19-20/26297</t>
  </si>
  <si>
    <t>I/19-20/26298</t>
  </si>
  <si>
    <t>G. P. STORE</t>
  </si>
  <si>
    <t>I/19-20/26299</t>
  </si>
  <si>
    <t>I/19-20/26300</t>
  </si>
  <si>
    <t>I/19-20/26301</t>
  </si>
  <si>
    <t>I/19-20/26304</t>
  </si>
  <si>
    <t>R.R.MEDICALS-B</t>
  </si>
  <si>
    <t>I/19-20/26305</t>
  </si>
  <si>
    <t>MATHINA STORE</t>
  </si>
  <si>
    <t>I/19-20/26306</t>
  </si>
  <si>
    <t>PANDIAN STORE_NGL</t>
  </si>
  <si>
    <t>I/19-20/26307</t>
  </si>
  <si>
    <t>I/19-20/26308</t>
  </si>
  <si>
    <t>SAKTHI FANCY STORE-POZ</t>
  </si>
  <si>
    <t>I/19-20/26309</t>
  </si>
  <si>
    <t>I/19-20/26310</t>
  </si>
  <si>
    <t>SAMY TEA STALL</t>
  </si>
  <si>
    <t>I/19-20/26311</t>
  </si>
  <si>
    <t>SRI ANNAI MEDICALS_PAMMAL</t>
  </si>
  <si>
    <t>I/19-20/26312</t>
  </si>
  <si>
    <t>I/19-20/26313</t>
  </si>
  <si>
    <t>I/19-20/26314</t>
  </si>
  <si>
    <t>SHANKAR STORE(HPM)</t>
  </si>
  <si>
    <t>I/19-20/26315</t>
  </si>
  <si>
    <t>I/19-20/26318</t>
  </si>
  <si>
    <t>I/19-20/26319</t>
  </si>
  <si>
    <t>I/19-20/26320</t>
  </si>
  <si>
    <t>I/19-20/26321</t>
  </si>
  <si>
    <t>LAKSHMI HOT PUFFS-II_MADAMPAKKAM</t>
  </si>
  <si>
    <t>I/19-20/26322</t>
  </si>
  <si>
    <t>SRI VENKADESWARA BAKERY_MADAMPAKKAM</t>
  </si>
  <si>
    <t>I/19-20/26323</t>
  </si>
  <si>
    <t>SRI SAI TRADERS_VNVSL</t>
  </si>
  <si>
    <t>I/19-20/26324</t>
  </si>
  <si>
    <t>SRI SHANTHI SWEETS &amp; BAKERY(MDM)</t>
  </si>
  <si>
    <t>I/19-20/26325</t>
  </si>
  <si>
    <t>SRI LATHA STORE (VGSL)</t>
  </si>
  <si>
    <t>I/19-20/26326</t>
  </si>
  <si>
    <t>KUMARAN STORE (MDM)</t>
  </si>
  <si>
    <t>I/19-20/26327</t>
  </si>
  <si>
    <t>S.K STORE</t>
  </si>
  <si>
    <t>I/19-20/26328</t>
  </si>
  <si>
    <t>I/19-20/26330</t>
  </si>
  <si>
    <t>RAHIM COOL NAR</t>
  </si>
  <si>
    <t>I/19-20/26248</t>
  </si>
  <si>
    <t>I/19-20/26335</t>
  </si>
  <si>
    <t>MELODY TEA STALL</t>
  </si>
  <si>
    <t>I/19-20/26337</t>
  </si>
  <si>
    <t>I/19-20/26343</t>
  </si>
  <si>
    <t>I/19-20/26346</t>
  </si>
  <si>
    <t>I/19-20/26347</t>
  </si>
  <si>
    <t>I/19-20/26348</t>
  </si>
  <si>
    <t>I/19-20/26349</t>
  </si>
  <si>
    <t>I/19-20/26350</t>
  </si>
  <si>
    <t>I/19-20/26351</t>
  </si>
  <si>
    <t>I/19-20/26352</t>
  </si>
  <si>
    <t>I/19-20/26353</t>
  </si>
  <si>
    <t>I/19-20/26355</t>
  </si>
  <si>
    <t>I/19-20/26356</t>
  </si>
  <si>
    <t>I/19-20/26357</t>
  </si>
  <si>
    <t>I/19-20/26358</t>
  </si>
  <si>
    <t>I/19-20/26359</t>
  </si>
  <si>
    <t>I/19-20/26361</t>
  </si>
  <si>
    <t>I/19-20/26362</t>
  </si>
  <si>
    <t>I/19-20/26363</t>
  </si>
  <si>
    <t>I/19-20/26365</t>
  </si>
  <si>
    <t>I/19-20/26366</t>
  </si>
  <si>
    <t>GOKULAM SNACKS_NGL</t>
  </si>
  <si>
    <t>I/19-20/26367</t>
  </si>
  <si>
    <t>I/19-20/26368</t>
  </si>
  <si>
    <t>I/19-20/26369</t>
  </si>
  <si>
    <t>SK TEA STALL</t>
  </si>
  <si>
    <t>I/19-20/26370</t>
  </si>
  <si>
    <t>I/19-20/26371</t>
  </si>
  <si>
    <t>I/19-20/26372</t>
  </si>
  <si>
    <t>I/19-20/26373</t>
  </si>
  <si>
    <t>I/19-20/26377</t>
  </si>
  <si>
    <t>I/19-20/26378</t>
  </si>
  <si>
    <t>ZAHARIYA MALIGAI STORE</t>
  </si>
  <si>
    <t>I/19-20/26379</t>
  </si>
  <si>
    <t>ZAHARIYA SUPER STORE</t>
  </si>
  <si>
    <t>I/19-20/26380</t>
  </si>
  <si>
    <t>I/19-20/26381</t>
  </si>
  <si>
    <t>R.P.K MALIGAI</t>
  </si>
  <si>
    <t>I/19-20/26382</t>
  </si>
  <si>
    <t>R.P.K SONS</t>
  </si>
  <si>
    <t>I/19-20/26383</t>
  </si>
  <si>
    <t>I/19-20/26384</t>
  </si>
  <si>
    <t>R.P.K SUPER STORE</t>
  </si>
  <si>
    <t>I/19-20/26385</t>
  </si>
  <si>
    <t>I/19-20/26386</t>
  </si>
  <si>
    <t>I/19-20/26387</t>
  </si>
  <si>
    <t>ROJA SRI MALIGAI</t>
  </si>
  <si>
    <t>I/19-20/26388</t>
  </si>
  <si>
    <t>ROJA SRI MARKET</t>
  </si>
  <si>
    <t>I/19-20/26389</t>
  </si>
  <si>
    <t>I/19-20/26390</t>
  </si>
  <si>
    <t>ROJA SRI SUPER STORE</t>
  </si>
  <si>
    <t>I/19-20/26391</t>
  </si>
  <si>
    <t>VASANTH_NTD</t>
  </si>
  <si>
    <t>I/19-20/26393</t>
  </si>
  <si>
    <t>DURAIAPPA SUPER STORE</t>
  </si>
  <si>
    <t>I/19-20/26394</t>
  </si>
  <si>
    <t>ANDRO MALIGAI</t>
  </si>
  <si>
    <t>I/19-20/26395</t>
  </si>
  <si>
    <t>I/19-20/26396</t>
  </si>
  <si>
    <t>DURAI BUNK</t>
  </si>
  <si>
    <t>I/19-20/26403</t>
  </si>
  <si>
    <t>MOHAN STORE</t>
  </si>
  <si>
    <t>I/19-20/26406</t>
  </si>
  <si>
    <t>I/19-20/26407</t>
  </si>
  <si>
    <t>I/19-20/26408</t>
  </si>
  <si>
    <t>I/19-20/26375</t>
  </si>
  <si>
    <t>I/19-20/26415</t>
  </si>
  <si>
    <t>I/19-20/26416</t>
  </si>
  <si>
    <t>I/19-20/26417</t>
  </si>
  <si>
    <t>I/19-20/26418</t>
  </si>
  <si>
    <t>I/19-20/26419</t>
  </si>
  <si>
    <t>I/19-20/26420</t>
  </si>
  <si>
    <t>I/19-20/26421</t>
  </si>
  <si>
    <t>I/19-20/26422</t>
  </si>
  <si>
    <t>I/19-20/26157</t>
  </si>
  <si>
    <t>I/19-20/26163</t>
  </si>
  <si>
    <t>I/19-20/26178</t>
  </si>
  <si>
    <t>I/19-20/26189</t>
  </si>
  <si>
    <t>I/19-20/26230</t>
  </si>
  <si>
    <t>SENTHUR MURUGAN STORE_NAN</t>
  </si>
  <si>
    <t>I/19-20/26237</t>
  </si>
  <si>
    <t>SK TEA STALL_ULL</t>
  </si>
  <si>
    <t>I/19-20/26254</t>
  </si>
  <si>
    <t>I/19-20/26275</t>
  </si>
  <si>
    <t>AYYAPPA TEA STALL_NAN_CG</t>
  </si>
  <si>
    <t>I/19-20/26232</t>
  </si>
  <si>
    <t>ANAND TEA STALL_NAN</t>
  </si>
  <si>
    <t>I/19-20/26233</t>
  </si>
  <si>
    <t>I/19-20/26302</t>
  </si>
  <si>
    <t>VJ TEA STALL</t>
  </si>
  <si>
    <t>I/19-20/26316</t>
  </si>
  <si>
    <t>V K MAILAGAI_CG</t>
  </si>
  <si>
    <t>I/19-20/26423</t>
  </si>
  <si>
    <t>TS RAJAMANI STORE_WH_CG</t>
  </si>
  <si>
    <t>I/19-20/26424</t>
  </si>
  <si>
    <t>THILAGAM STORE_WH_CG</t>
  </si>
  <si>
    <t>I/19-20/26425</t>
  </si>
  <si>
    <t>THARANI STORE_WH_CG</t>
  </si>
  <si>
    <t>I/19-20/26426</t>
  </si>
  <si>
    <t>TA NADAR STORE_WH_CG</t>
  </si>
  <si>
    <t>I/19-20/26427</t>
  </si>
  <si>
    <t>TASTY POINT-CIG</t>
  </si>
  <si>
    <t>I/19-20/26397</t>
  </si>
  <si>
    <t>I/19-20/26344</t>
  </si>
  <si>
    <t>JUICE MASTER</t>
  </si>
  <si>
    <t>I/19-20/26410</t>
  </si>
  <si>
    <t>ANNA DURAI</t>
  </si>
  <si>
    <t>I/19-20/26414</t>
  </si>
  <si>
    <t>NIVETHA COOL BAR</t>
  </si>
  <si>
    <t>I/19-20/26412</t>
  </si>
  <si>
    <t>GANI STORE.-HW</t>
  </si>
  <si>
    <t>I/19-20/26364</t>
  </si>
  <si>
    <t>A.D.TEA STALL</t>
  </si>
  <si>
    <t>I/19-20/26402</t>
  </si>
  <si>
    <t>I/19-20/26431</t>
  </si>
  <si>
    <t>I/19-20/26432</t>
  </si>
  <si>
    <t>I/19-20/26433</t>
  </si>
  <si>
    <t>I/19-20/26434</t>
  </si>
  <si>
    <t>I/19-20/26329</t>
  </si>
  <si>
    <t>ABI AGENCY</t>
  </si>
  <si>
    <t>I/19-20/26435</t>
  </si>
  <si>
    <t>I/19-20/26437</t>
  </si>
  <si>
    <t>SRI RAMAJAYAM STORE(POZ)</t>
  </si>
  <si>
    <t>I/19-20/26438</t>
  </si>
  <si>
    <t>I/19-20/26439</t>
  </si>
  <si>
    <t>I/19-20/26440</t>
  </si>
  <si>
    <t>I/19-20/26441</t>
  </si>
  <si>
    <t>I/19-20/26442</t>
  </si>
  <si>
    <t>I/19-20/26443</t>
  </si>
  <si>
    <t>THANGA PANDIAN STORE (POZ) -B</t>
  </si>
  <si>
    <t>I/19-20/26444</t>
  </si>
  <si>
    <t>JOTHI STORE(PML) -B</t>
  </si>
  <si>
    <t>I/19-20/26445</t>
  </si>
  <si>
    <t>I/19-20/26446</t>
  </si>
  <si>
    <t>I/19-20/26447</t>
  </si>
  <si>
    <t>I/19-20/26449</t>
  </si>
  <si>
    <t>I/19-20/26450</t>
  </si>
  <si>
    <t>I/19-20/26452</t>
  </si>
  <si>
    <t>I/19-20/26454</t>
  </si>
  <si>
    <t>I/19-20/26455</t>
  </si>
  <si>
    <t>VAIRAM STORE</t>
  </si>
  <si>
    <t>I/19-20/26456</t>
  </si>
  <si>
    <t>I/19-20/26457</t>
  </si>
  <si>
    <t>I/19-20/26458</t>
  </si>
  <si>
    <t>I/19-20/26459</t>
  </si>
  <si>
    <t>I/19-20/26460</t>
  </si>
  <si>
    <t>I/19-20/26461</t>
  </si>
  <si>
    <t>ARUNA STORE (PML) -B</t>
  </si>
  <si>
    <t>I/19-20/26462</t>
  </si>
  <si>
    <t>I/19-20/26463</t>
  </si>
  <si>
    <t>I/19-20/26464</t>
  </si>
  <si>
    <t>I/19-20/26465</t>
  </si>
  <si>
    <t>I/19-20/26466</t>
  </si>
  <si>
    <t>I/19-20/26467</t>
  </si>
  <si>
    <t>I/19-20/26468</t>
  </si>
  <si>
    <t>VSM STORE</t>
  </si>
  <si>
    <t>I/19-20/26469</t>
  </si>
  <si>
    <t>I/19-20/26470</t>
  </si>
  <si>
    <t>I/19-20/26471</t>
  </si>
  <si>
    <t>I/19-20/26472</t>
  </si>
  <si>
    <t>I/19-20/26473</t>
  </si>
  <si>
    <t>I/19-20/26474</t>
  </si>
  <si>
    <t>I/19-20/26475</t>
  </si>
  <si>
    <t>I/19-20/26476</t>
  </si>
  <si>
    <t>I/19-20/26477</t>
  </si>
  <si>
    <t>I/19-20/26478</t>
  </si>
  <si>
    <t>JANANI STORE_PLVM</t>
  </si>
  <si>
    <t>I/19-20/26479</t>
  </si>
  <si>
    <t>S. S. STORE_PVLM</t>
  </si>
  <si>
    <t>I/19-20/26480</t>
  </si>
  <si>
    <t>NARAYANAN STORE -OPLM</t>
  </si>
  <si>
    <t>I/19-20/26481</t>
  </si>
  <si>
    <t>RASOOL TEA STALL</t>
  </si>
  <si>
    <t>I/19-20/26482</t>
  </si>
  <si>
    <t>I/19-20/26483</t>
  </si>
  <si>
    <t>I/19-20/26484</t>
  </si>
  <si>
    <t>I/19-20/26485</t>
  </si>
  <si>
    <t>I/19-20/26487</t>
  </si>
  <si>
    <t>I/19-20/26488</t>
  </si>
  <si>
    <t>I/19-20/26489</t>
  </si>
  <si>
    <t>I/19-20/26491</t>
  </si>
  <si>
    <t>I/19-20/26492</t>
  </si>
  <si>
    <t>I/19-20/26494</t>
  </si>
  <si>
    <t>I/19-20/26495</t>
  </si>
  <si>
    <t>I/19-20/26496</t>
  </si>
  <si>
    <t>I/19-20/26497</t>
  </si>
  <si>
    <t>I/19-20/26498</t>
  </si>
  <si>
    <t>I/19-20/26499</t>
  </si>
  <si>
    <t>I/19-20/26500</t>
  </si>
  <si>
    <t>M.K.STORE</t>
  </si>
  <si>
    <t>I/19-20/26501</t>
  </si>
  <si>
    <t>OM SAKTHI COOL BAR</t>
  </si>
  <si>
    <t>I/19-20/26502</t>
  </si>
  <si>
    <t>I/19-20/26503</t>
  </si>
  <si>
    <t>VIJAYA STORE(HPM)</t>
  </si>
  <si>
    <t>I/19-20/26504</t>
  </si>
  <si>
    <t>I/19-20/26505</t>
  </si>
  <si>
    <t>I/19-20/26506</t>
  </si>
  <si>
    <t>I/19-20/26509</t>
  </si>
  <si>
    <t>I/19-20/26510</t>
  </si>
  <si>
    <t>I/19-20/26511</t>
  </si>
  <si>
    <t>RAJI STORE(PLM) -B</t>
  </si>
  <si>
    <t>I/19-20/26512</t>
  </si>
  <si>
    <t>I/19-20/26513</t>
  </si>
  <si>
    <t>I/19-20/26514</t>
  </si>
  <si>
    <t>I/19-20/26515</t>
  </si>
  <si>
    <t>MURUGAVEL STORE.</t>
  </si>
  <si>
    <t>I/19-20/26517</t>
  </si>
  <si>
    <t>I/19-20/26518</t>
  </si>
  <si>
    <t>THIRUMAGAL STORE</t>
  </si>
  <si>
    <t>I/19-20/26519</t>
  </si>
  <si>
    <t>I/19-20/26520</t>
  </si>
  <si>
    <t>I/19-20/26521</t>
  </si>
  <si>
    <t>I/19-20/26522</t>
  </si>
  <si>
    <t>I/19-20/26523</t>
  </si>
  <si>
    <t>VIGNESH OIL STORE-</t>
  </si>
  <si>
    <t>I/19-20/26525</t>
  </si>
  <si>
    <t>I/19-20/26526</t>
  </si>
  <si>
    <t>I/19-20/26528</t>
  </si>
  <si>
    <t>MAGIZH DEPARTMENT STORE(CHE)</t>
  </si>
  <si>
    <t>I/19-20/26530</t>
  </si>
  <si>
    <t>I/19-20/26531</t>
  </si>
  <si>
    <t>SRI ANNALAKSHMI RICE TRADERS(CHE)</t>
  </si>
  <si>
    <t>I/19-20/26532</t>
  </si>
  <si>
    <t>SRI KUMARAN STORE(CHE)</t>
  </si>
  <si>
    <t>I/19-20/26533</t>
  </si>
  <si>
    <t>I/19-20/26535</t>
  </si>
  <si>
    <t>I/19-20/26536</t>
  </si>
  <si>
    <t>ESSAKI AMMAL STORE</t>
  </si>
  <si>
    <t>I/19-20/26538</t>
  </si>
  <si>
    <t>I/19-20/26539</t>
  </si>
  <si>
    <t>I/19-20/26540</t>
  </si>
  <si>
    <t>I/19-20/26541</t>
  </si>
  <si>
    <t>I/19-20/26542</t>
  </si>
  <si>
    <t>I/19-20/26544</t>
  </si>
  <si>
    <t>I/19-20/26545</t>
  </si>
  <si>
    <t>I/19-20/26547</t>
  </si>
  <si>
    <t>I/19-20/26549</t>
  </si>
  <si>
    <t>T.K.R.S GENERAL STORE</t>
  </si>
  <si>
    <t>I/19-20/26550</t>
  </si>
  <si>
    <t>SIVASAKTHI RICE MUNDY</t>
  </si>
  <si>
    <t>I/19-20/26551</t>
  </si>
  <si>
    <t>I/19-20/26552</t>
  </si>
  <si>
    <t>THANGAM STORE-PAMMAL</t>
  </si>
  <si>
    <t>I/19-20/26553</t>
  </si>
  <si>
    <t>I/19-20/26554</t>
  </si>
  <si>
    <t>I/19-20/26555</t>
  </si>
  <si>
    <t>I/19-20/26557</t>
  </si>
  <si>
    <t>I/19-20/26558</t>
  </si>
  <si>
    <t>PETER STORE.</t>
  </si>
  <si>
    <t>I/19-20/26559</t>
  </si>
  <si>
    <t>JANAKI NEWS MART</t>
  </si>
  <si>
    <t>I/19-20/26560</t>
  </si>
  <si>
    <t>SI STORE</t>
  </si>
  <si>
    <t>I/19-20/26561</t>
  </si>
  <si>
    <t>I/19-20/26562</t>
  </si>
  <si>
    <t>I/19-20/26563</t>
  </si>
  <si>
    <t>I/19-20/26564</t>
  </si>
  <si>
    <t>I/19-20/26565</t>
  </si>
  <si>
    <t>I/19-20/26569</t>
  </si>
  <si>
    <t>I/19-20/26570</t>
  </si>
  <si>
    <t>I/19-20/26572</t>
  </si>
  <si>
    <t>I/19-20/26573</t>
  </si>
  <si>
    <t>LOKESH STORE</t>
  </si>
  <si>
    <t>I/19-20/26574</t>
  </si>
  <si>
    <t>I/19-20/26575</t>
  </si>
  <si>
    <t>SRI MURUGAN STORE ..</t>
  </si>
  <si>
    <t>I/19-20/26577</t>
  </si>
  <si>
    <t>I/19-20/26579</t>
  </si>
  <si>
    <t>I/19-20/26580</t>
  </si>
  <si>
    <t>I/19-20/26581</t>
  </si>
  <si>
    <t>SRI VENGATESHWARA SUPER MARKET</t>
  </si>
  <si>
    <t>I/19-20/26582</t>
  </si>
  <si>
    <t>RAJA STORES..</t>
  </si>
  <si>
    <t>I/19-20/26584</t>
  </si>
  <si>
    <t>I/19-20/26585</t>
  </si>
  <si>
    <t>I/19-20/26586</t>
  </si>
  <si>
    <t>RAJESWARI STORE</t>
  </si>
  <si>
    <t>I/19-20/26587</t>
  </si>
  <si>
    <t>I/19-20/26588</t>
  </si>
  <si>
    <t>I/19-20/26589</t>
  </si>
  <si>
    <t>I/19-20/26590</t>
  </si>
  <si>
    <t>I/19-20/26591</t>
  </si>
  <si>
    <t>I/19-20/26592</t>
  </si>
  <si>
    <t>AJITH KUMAR_NTD</t>
  </si>
  <si>
    <t>I/19-20/26405</t>
  </si>
  <si>
    <t>I/19-20/26428</t>
  </si>
  <si>
    <t>RAMYA TEA STALL-CG</t>
  </si>
  <si>
    <t>I/19-20/26596</t>
  </si>
  <si>
    <t>I/19-20/26597</t>
  </si>
  <si>
    <t>I/19-20/26598</t>
  </si>
  <si>
    <t>I/19-20/26599</t>
  </si>
  <si>
    <t>I/19-20/26600</t>
  </si>
  <si>
    <t>I/19-20/26601</t>
  </si>
  <si>
    <t>I/19-20/26602</t>
  </si>
  <si>
    <t>I/19-20/26603</t>
  </si>
  <si>
    <t>I/19-20/26604</t>
  </si>
  <si>
    <t>I/19-20/26606</t>
  </si>
  <si>
    <t>I/19-20/26607</t>
  </si>
  <si>
    <t>I/19-20/26608</t>
  </si>
  <si>
    <t>I/19-20/26609</t>
  </si>
  <si>
    <t>I/19-20/26610</t>
  </si>
  <si>
    <t>I/19-20/26611</t>
  </si>
  <si>
    <t>I/19-20/26614</t>
  </si>
  <si>
    <t>I/19-20/26399</t>
  </si>
  <si>
    <t>I/19-20/26616</t>
  </si>
  <si>
    <t>GANAPATHY R_CIG</t>
  </si>
  <si>
    <t>I/19-20/26171</t>
  </si>
  <si>
    <t>I/19-20/26618</t>
  </si>
  <si>
    <t>I/19-20/26619</t>
  </si>
  <si>
    <t>I/19-20/26620</t>
  </si>
  <si>
    <t>I/19-20/26621</t>
  </si>
  <si>
    <t>DIVINE MART</t>
  </si>
  <si>
    <t>I/19-20/26622</t>
  </si>
  <si>
    <t>I/19-20/26623</t>
  </si>
  <si>
    <t>I/19-20/26624</t>
  </si>
  <si>
    <t>I/19-20/26625</t>
  </si>
  <si>
    <t>I/19-20/26626</t>
  </si>
  <si>
    <t>I/19-20/26627</t>
  </si>
  <si>
    <t>I/19-20/26629</t>
  </si>
  <si>
    <t>I/19-20/26630</t>
  </si>
  <si>
    <t>MOHAN COOL BAR</t>
  </si>
  <si>
    <t>I/19-20/26631</t>
  </si>
  <si>
    <t>I/19-20/26632</t>
  </si>
  <si>
    <t>SRI MAHALAKSHMI AND CO</t>
  </si>
  <si>
    <t>I/19-20/26633</t>
  </si>
  <si>
    <t>I/19-20/26634</t>
  </si>
  <si>
    <t>I/19-20/26635</t>
  </si>
  <si>
    <t>I/19-20/26650</t>
  </si>
  <si>
    <t>I/19-20/26651</t>
  </si>
  <si>
    <t>I/19-20/26652</t>
  </si>
  <si>
    <t>I/19-20/26653</t>
  </si>
  <si>
    <t>RAGAVENDRA STORE(CHR) -A</t>
  </si>
  <si>
    <t>I/19-20/26654</t>
  </si>
  <si>
    <t>I/19-20/26655</t>
  </si>
  <si>
    <t>I/19-20/26656</t>
  </si>
  <si>
    <t>I/19-20/26657</t>
  </si>
  <si>
    <t>I/19-20/26658</t>
  </si>
  <si>
    <t>I/19-20/26659</t>
  </si>
  <si>
    <t>I/19-20/26660</t>
  </si>
  <si>
    <t>I/19-20/26661</t>
  </si>
  <si>
    <t>I/19-20/26662</t>
  </si>
  <si>
    <t>I/19-20/26663</t>
  </si>
  <si>
    <t>CHITRA STORE-NEMILICHERY</t>
  </si>
  <si>
    <t>I/19-20/26664</t>
  </si>
  <si>
    <t>I/19-20/26665</t>
  </si>
  <si>
    <t>I/19-20/26667</t>
  </si>
  <si>
    <t>M.R.K.PROVISON STORE(CHR) (R.K) -A</t>
  </si>
  <si>
    <t>I/19-20/26668</t>
  </si>
  <si>
    <t>I/19-20/26669</t>
  </si>
  <si>
    <t>I/19-20/26670</t>
  </si>
  <si>
    <t>I/19-20/26671</t>
  </si>
  <si>
    <t>T.N.S.PROVISION CHR -A</t>
  </si>
  <si>
    <t>I/19-20/26672</t>
  </si>
  <si>
    <t>I/19-20/26673</t>
  </si>
  <si>
    <t>I/19-20/26674</t>
  </si>
  <si>
    <t>I/19-20/26676</t>
  </si>
  <si>
    <t>I/19-20/26677</t>
  </si>
  <si>
    <t>I/19-20/26678</t>
  </si>
  <si>
    <t>I/19-20/26679</t>
  </si>
  <si>
    <t>I/19-20/26680</t>
  </si>
  <si>
    <t>I/19-20/26681</t>
  </si>
  <si>
    <t>I/19-20/26682</t>
  </si>
  <si>
    <t>I/19-20/26683</t>
  </si>
  <si>
    <t>I/19-20/26684</t>
  </si>
  <si>
    <t>SRI MAHAVEER SWEET &amp; BAKERY</t>
  </si>
  <si>
    <t>I/19-20/26685</t>
  </si>
  <si>
    <t>I/19-20/26686</t>
  </si>
  <si>
    <t>S.MARI SELVI STORE (TMI)</t>
  </si>
  <si>
    <t>I/19-20/26687</t>
  </si>
  <si>
    <t>LAKSHMI STORE(PAL) -B</t>
  </si>
  <si>
    <t>I/19-20/26688</t>
  </si>
  <si>
    <t>RAVI STORE-TRM-ANNA POORNI TIFFEN CENTRE</t>
  </si>
  <si>
    <t>I/19-20/26689</t>
  </si>
  <si>
    <t>HOT PUFFS &amp; CHIPS-TRM</t>
  </si>
  <si>
    <t>I/19-20/26690</t>
  </si>
  <si>
    <t>I/19-20/26691</t>
  </si>
  <si>
    <t>I/19-20/26692</t>
  </si>
  <si>
    <t>I/19-20/26693</t>
  </si>
  <si>
    <t>I/19-20/26694</t>
  </si>
  <si>
    <t>I/19-20/26695</t>
  </si>
  <si>
    <t>I/19-20/26696</t>
  </si>
  <si>
    <t>I/19-20/26697</t>
  </si>
  <si>
    <t>I/19-20/26698</t>
  </si>
  <si>
    <t>I/19-20/26699</t>
  </si>
  <si>
    <t>I/19-20/26700</t>
  </si>
  <si>
    <t>I/19-20/26701</t>
  </si>
  <si>
    <t>I/19-20/26703</t>
  </si>
  <si>
    <t>I/19-20/26704</t>
  </si>
  <si>
    <t>I/19-20/26705</t>
  </si>
  <si>
    <t>I/19-20/26706</t>
  </si>
  <si>
    <t>I/19-20/26707</t>
  </si>
  <si>
    <t>I/19-20/26709</t>
  </si>
  <si>
    <t>BISMILLA STORE(RJP)</t>
  </si>
  <si>
    <t>I/19-20/26710</t>
  </si>
  <si>
    <t>I/19-20/26711</t>
  </si>
  <si>
    <t>I/19-20/26713</t>
  </si>
  <si>
    <t>I/19-20/26714</t>
  </si>
  <si>
    <t>I/19-20/26716</t>
  </si>
  <si>
    <t>I/19-20/26717</t>
  </si>
  <si>
    <t>VENKADESWARA SWEETS (PLM) -B</t>
  </si>
  <si>
    <t>I/19-20/26718</t>
  </si>
  <si>
    <t>I/19-20/26719</t>
  </si>
  <si>
    <t>I/19-20/26720</t>
  </si>
  <si>
    <t>I/19-20/26721</t>
  </si>
  <si>
    <t>I/19-20/26722</t>
  </si>
  <si>
    <t>I/19-20/26723</t>
  </si>
  <si>
    <t>I/19-20/26724</t>
  </si>
  <si>
    <t>I/19-20/26725</t>
  </si>
  <si>
    <t>I/19-20/26726</t>
  </si>
  <si>
    <t>I/19-20/26727</t>
  </si>
  <si>
    <t>I/19-20/26728</t>
  </si>
  <si>
    <t>I/19-20/26729</t>
  </si>
  <si>
    <t>I/19-20/26730</t>
  </si>
  <si>
    <t>I/19-20/26732</t>
  </si>
  <si>
    <t>I/19-20/26733</t>
  </si>
  <si>
    <t>I/19-20/26734</t>
  </si>
  <si>
    <t>I/19-20/26735</t>
  </si>
  <si>
    <t>I/19-20/26736</t>
  </si>
  <si>
    <t>I/19-20/26737</t>
  </si>
  <si>
    <t>I/19-20/26738</t>
  </si>
  <si>
    <t>ABI STORE (GOW)</t>
  </si>
  <si>
    <t>I/19-20/26739</t>
  </si>
  <si>
    <t>I/19-20/26740</t>
  </si>
  <si>
    <t>I/19-20/26741</t>
  </si>
  <si>
    <t>I/19-20/26743</t>
  </si>
  <si>
    <t>I/19-20/26744</t>
  </si>
  <si>
    <t>I/19-20/26745</t>
  </si>
  <si>
    <t>I/19-20/26746</t>
  </si>
  <si>
    <t>SANTHOSHI ANGADI (SATPM)</t>
  </si>
  <si>
    <t>I/19-20/26747</t>
  </si>
  <si>
    <t>I/19-20/26748</t>
  </si>
  <si>
    <t>I/19-20/26750</t>
  </si>
  <si>
    <t>I/19-20/26751</t>
  </si>
  <si>
    <t>SRI SIVA SAKTHI STORE (VGSL)</t>
  </si>
  <si>
    <t>I/19-20/26752</t>
  </si>
  <si>
    <t>I/19-20/26753</t>
  </si>
  <si>
    <t>I/19-20/26754</t>
  </si>
  <si>
    <t>I/19-20/26755</t>
  </si>
  <si>
    <t>S.K.GENERAL STORE(SLR)</t>
  </si>
  <si>
    <t>I/19-20/26756</t>
  </si>
  <si>
    <t>I/19-20/26757</t>
  </si>
  <si>
    <t>I/19-20/26758</t>
  </si>
  <si>
    <t>I/19-20/26759</t>
  </si>
  <si>
    <t>I/19-20/26760</t>
  </si>
  <si>
    <t>I/19-20/26761</t>
  </si>
  <si>
    <t>I/19-20/26762</t>
  </si>
  <si>
    <t>I/19-20/26764</t>
  </si>
  <si>
    <t>I/19-20/26766</t>
  </si>
  <si>
    <t>I/19-20/26767</t>
  </si>
  <si>
    <t>I/19-20/26768</t>
  </si>
  <si>
    <t>SRI ANANDHA STORE - SLR</t>
  </si>
  <si>
    <t>I/19-20/26769</t>
  </si>
  <si>
    <t>I/19-20/26770</t>
  </si>
  <si>
    <t>I/19-20/26771</t>
  </si>
  <si>
    <t>I/19-20/26772</t>
  </si>
  <si>
    <t>I/19-20/26773</t>
  </si>
  <si>
    <t>I/19-20/26774</t>
  </si>
  <si>
    <t>I/19-20/26775</t>
  </si>
  <si>
    <t>I/19-20/26776</t>
  </si>
  <si>
    <t>I/19-20/26777</t>
  </si>
  <si>
    <t>I/19-20/26778</t>
  </si>
  <si>
    <t>I/19-20/26779</t>
  </si>
  <si>
    <t>I/19-20/26780</t>
  </si>
  <si>
    <t>I/19-20/26781</t>
  </si>
  <si>
    <t>I/19-20/26782</t>
  </si>
  <si>
    <t>I/19-20/26783</t>
  </si>
  <si>
    <t>I/19-20/26784</t>
  </si>
  <si>
    <t>I/19-20/26785</t>
  </si>
  <si>
    <t>I/19-20/26786</t>
  </si>
  <si>
    <t>I/19-20/26787</t>
  </si>
  <si>
    <t>I/19-20/26788</t>
  </si>
  <si>
    <t>I/19-20/26789</t>
  </si>
  <si>
    <t>I/19-20/26790</t>
  </si>
  <si>
    <t>I/19-20/26791</t>
  </si>
  <si>
    <t>I/19-20/26792</t>
  </si>
  <si>
    <t>NAZIR STORE</t>
  </si>
  <si>
    <t>I/19-20/26794</t>
  </si>
  <si>
    <t>I/19-20/26796</t>
  </si>
  <si>
    <t>I/19-20/26797</t>
  </si>
  <si>
    <t>I/19-20/26798</t>
  </si>
  <si>
    <t>I/19-20/26799</t>
  </si>
  <si>
    <t>I/19-20/26800</t>
  </si>
  <si>
    <t>I/19-20/26802</t>
  </si>
  <si>
    <t>I/19-20/26803</t>
  </si>
  <si>
    <t>I/19-20/26804</t>
  </si>
  <si>
    <t>I/19-20/26805</t>
  </si>
  <si>
    <t>I/19-20/26806</t>
  </si>
  <si>
    <t>I/19-20/26808</t>
  </si>
  <si>
    <t>I/19-20/26809</t>
  </si>
  <si>
    <t>I/19-20/26810</t>
  </si>
  <si>
    <t>CHELLAMUTHU COOL BAR</t>
  </si>
  <si>
    <t>I/19-20/26811</t>
  </si>
  <si>
    <t>I/19-20/26812</t>
  </si>
  <si>
    <t>SHANTHI COOL BAR.</t>
  </si>
  <si>
    <t>I/19-20/26813</t>
  </si>
  <si>
    <t>ELAKKIYA SWEETS</t>
  </si>
  <si>
    <t>I/19-20/26814</t>
  </si>
  <si>
    <t>MONISHA STORE</t>
  </si>
  <si>
    <t>I/19-20/26815</t>
  </si>
  <si>
    <t>I/19-20/26816</t>
  </si>
  <si>
    <t>I/19-20/26818</t>
  </si>
  <si>
    <t>I/19-20/26819</t>
  </si>
  <si>
    <t>I/19-20/26820</t>
  </si>
  <si>
    <t>I/19-20/26821</t>
  </si>
  <si>
    <t>I/19-20/26822</t>
  </si>
  <si>
    <t>I/19-20/26823</t>
  </si>
  <si>
    <t>I/19-20/26824</t>
  </si>
  <si>
    <t>I/19-20/26825</t>
  </si>
  <si>
    <t>I/19-20/26826</t>
  </si>
  <si>
    <t>I/19-20/26828</t>
  </si>
  <si>
    <t>I/19-20/26829</t>
  </si>
  <si>
    <t>I/19-20/26830</t>
  </si>
  <si>
    <t>I/19-20/26831</t>
  </si>
  <si>
    <t>I/19-20/26832</t>
  </si>
  <si>
    <t>I/19-20/26833</t>
  </si>
  <si>
    <t>I/19-20/26834</t>
  </si>
  <si>
    <t>I/19-20/26835</t>
  </si>
  <si>
    <t>I/19-20/26836</t>
  </si>
  <si>
    <t>I/19-20/26837</t>
  </si>
  <si>
    <t>I/19-20/26838</t>
  </si>
  <si>
    <t>HOT PUFFS &amp; CHIPS</t>
  </si>
  <si>
    <t>I/19-20/26839</t>
  </si>
  <si>
    <t>I/19-20/26840</t>
  </si>
  <si>
    <t>I/19-20/26841</t>
  </si>
  <si>
    <t>I/19-20/26842</t>
  </si>
  <si>
    <t>I/19-20/26843</t>
  </si>
  <si>
    <t>I/19-20/26844</t>
  </si>
  <si>
    <t>I/19-20/26845</t>
  </si>
  <si>
    <t>I/19-20/26846</t>
  </si>
  <si>
    <t>I/19-20/26847</t>
  </si>
  <si>
    <t>I/19-20/26848</t>
  </si>
  <si>
    <t>I/19-20/26849</t>
  </si>
  <si>
    <t>I/19-20/26850</t>
  </si>
  <si>
    <t>I/19-20/26851</t>
  </si>
  <si>
    <t>I/19-20/26853</t>
  </si>
  <si>
    <t>I/19-20/26854</t>
  </si>
  <si>
    <t>I/19-20/26855</t>
  </si>
  <si>
    <t>I/19-20/26856</t>
  </si>
  <si>
    <t>I/19-20/26857</t>
  </si>
  <si>
    <t>VELANKANNI STORE</t>
  </si>
  <si>
    <t>I/19-20/26858</t>
  </si>
  <si>
    <t>I/19-20/26859</t>
  </si>
  <si>
    <t>I/19-20/26860</t>
  </si>
  <si>
    <t>I/19-20/26861</t>
  </si>
  <si>
    <t>I/19-20/26862</t>
  </si>
  <si>
    <t>SRI VINAYAGA STORE-OPLM</t>
  </si>
  <si>
    <t>I/19-20/26864</t>
  </si>
  <si>
    <t>I/19-20/26865</t>
  </si>
  <si>
    <t>I/19-20/26866</t>
  </si>
  <si>
    <t>I/19-20/26867</t>
  </si>
  <si>
    <t>AGMI COOL BAR-ZPLM</t>
  </si>
  <si>
    <t>I/19-20/26868</t>
  </si>
  <si>
    <t>ELSHADAI HOT CHIPS- Z-PLM</t>
  </si>
  <si>
    <t>I/19-20/26869</t>
  </si>
  <si>
    <t>M.K.MANI STORE(OPLM) -B</t>
  </si>
  <si>
    <t>I/19-20/26870</t>
  </si>
  <si>
    <t>BOOPATHY STORE -B</t>
  </si>
  <si>
    <t>I/19-20/26871</t>
  </si>
  <si>
    <t>I/19-20/26872</t>
  </si>
  <si>
    <t>ANANDSTORE_CIG</t>
  </si>
  <si>
    <t>I/19-20/26429</t>
  </si>
  <si>
    <t>I/19-20/26873</t>
  </si>
  <si>
    <t>SRI JAYASHREE STORE(CHR) -B</t>
  </si>
  <si>
    <t>I/19-20/26874</t>
  </si>
  <si>
    <t>I/19-20/26875</t>
  </si>
  <si>
    <t>I/19-20/26876</t>
  </si>
  <si>
    <t>I/19-20/26877</t>
  </si>
  <si>
    <t>CHITRABAKIYAM STORE(CHR) -B</t>
  </si>
  <si>
    <t>I/19-20/26879</t>
  </si>
  <si>
    <t>GURU STORE.</t>
  </si>
  <si>
    <t>I/19-20/26880</t>
  </si>
  <si>
    <t>SRI DURGA FANCY STORE(CHR)</t>
  </si>
  <si>
    <t>I/19-20/26881</t>
  </si>
  <si>
    <t>I/19-20/26882</t>
  </si>
  <si>
    <t>I/19-20/26883</t>
  </si>
  <si>
    <t>LAKSHMI STORE-CHR</t>
  </si>
  <si>
    <t>I/19-20/26885</t>
  </si>
  <si>
    <t>I/19-20/26886</t>
  </si>
  <si>
    <t>PT.STORE(CHR) -C</t>
  </si>
  <si>
    <t>I/19-20/26887</t>
  </si>
  <si>
    <t>I/19-20/26888</t>
  </si>
  <si>
    <t>EBIN STORE (CHR) -B</t>
  </si>
  <si>
    <t>I/19-20/26889</t>
  </si>
  <si>
    <t>I/19-20/26890</t>
  </si>
  <si>
    <t>I/19-20/26891</t>
  </si>
  <si>
    <t>I/19-20/26892</t>
  </si>
  <si>
    <t>I/19-20/26893</t>
  </si>
  <si>
    <t>I/19-20/26894</t>
  </si>
  <si>
    <t>I/19-20/26895</t>
  </si>
  <si>
    <t>I/19-20/26896</t>
  </si>
  <si>
    <t>I/19-20/26897</t>
  </si>
  <si>
    <t>I/19-20/26898</t>
  </si>
  <si>
    <t>NATHAN STORE</t>
  </si>
  <si>
    <t>I/19-20/26899</t>
  </si>
  <si>
    <t>I/19-20/26900</t>
  </si>
  <si>
    <t>I/19-20/26901</t>
  </si>
  <si>
    <t>NEW MARUTHI BAKERY(AKP) -B</t>
  </si>
  <si>
    <t>I/19-20/26902</t>
  </si>
  <si>
    <t>I/19-20/26903</t>
  </si>
  <si>
    <t>I/19-20/26904</t>
  </si>
  <si>
    <t>JAI GANAPATHY STORES-9043221514</t>
  </si>
  <si>
    <t>I/19-20/26905</t>
  </si>
  <si>
    <t>I/19-20/26906</t>
  </si>
  <si>
    <t>I/19-20/26907</t>
  </si>
  <si>
    <t>I/19-20/26908</t>
  </si>
  <si>
    <t>I/19-20/26909</t>
  </si>
  <si>
    <t>I/19-20/26910</t>
  </si>
  <si>
    <t>I/19-20/26911</t>
  </si>
  <si>
    <t>SREE VENKATESHWARA SWEETS &amp; BAKERY</t>
  </si>
  <si>
    <t>I/19-20/26912</t>
  </si>
  <si>
    <t>I/19-20/26914</t>
  </si>
  <si>
    <t>I/19-20/26915</t>
  </si>
  <si>
    <t>KEERTHI MEDICALS</t>
  </si>
  <si>
    <t>I/19-20/26916</t>
  </si>
  <si>
    <t>MURUGAN MEDICAL &amp; GENERAL ST</t>
  </si>
  <si>
    <t>I/19-20/26917</t>
  </si>
  <si>
    <t>I/19-20/26918</t>
  </si>
  <si>
    <t>MALAR MEDICAL(PML) -A</t>
  </si>
  <si>
    <t>I/19-20/26920</t>
  </si>
  <si>
    <t>I/19-20/26921</t>
  </si>
  <si>
    <t>NANDHIESHWARA MEDICAL</t>
  </si>
  <si>
    <t>I/19-20/26922</t>
  </si>
  <si>
    <t>I/19-20/26923</t>
  </si>
  <si>
    <t>I/19-20/26924</t>
  </si>
  <si>
    <t>I/19-20/26925</t>
  </si>
  <si>
    <t>SARASWATHI STORE TNHB</t>
  </si>
  <si>
    <t>I/19-20/26927</t>
  </si>
  <si>
    <t>I/19-20/26928</t>
  </si>
  <si>
    <t>MURUGESAN STORE-AGRM</t>
  </si>
  <si>
    <t>I/19-20/26929</t>
  </si>
  <si>
    <t>SAKTHI STORE (AGRM)</t>
  </si>
  <si>
    <t>I/19-20/26930</t>
  </si>
  <si>
    <t>I/19-20/26931</t>
  </si>
  <si>
    <t>SRI ABI MEDICAL(PML)</t>
  </si>
  <si>
    <t>I/19-20/26932</t>
  </si>
  <si>
    <t>LAKSHMI STORE -AGRM</t>
  </si>
  <si>
    <t>I/19-20/26933</t>
  </si>
  <si>
    <t>I/19-20/26934</t>
  </si>
  <si>
    <t>SRI PATHMAVATHI SWEETS-AGRM</t>
  </si>
  <si>
    <t>I/19-20/26935</t>
  </si>
  <si>
    <t>SRI VENKATESHWARA SWEETS &amp; BAKERY-AGRM</t>
  </si>
  <si>
    <t>I/19-20/26936</t>
  </si>
  <si>
    <t>OM SAKTHI STORE (AGRM)</t>
  </si>
  <si>
    <t>I/19-20/26937</t>
  </si>
  <si>
    <t>THENDRAL PALAMUDHIR CHOLAI</t>
  </si>
  <si>
    <t>I/19-20/26938</t>
  </si>
  <si>
    <t>UDHAYASINGH STORE (SLR)</t>
  </si>
  <si>
    <t>I/19-20/26939</t>
  </si>
  <si>
    <t>I/19-20/26940</t>
  </si>
  <si>
    <t>I/19-20/26944</t>
  </si>
  <si>
    <t>I/19-20/26945</t>
  </si>
  <si>
    <t>I/19-20/26946</t>
  </si>
  <si>
    <t>I/19-20/26947</t>
  </si>
  <si>
    <t>I/19-20/26948</t>
  </si>
  <si>
    <t>I/19-20/26949</t>
  </si>
  <si>
    <t>I/19-20/26950</t>
  </si>
  <si>
    <t>I/19-20/26951</t>
  </si>
  <si>
    <t>CHANDRA STORE(CHR) -B</t>
  </si>
  <si>
    <t>I/19-20/26952</t>
  </si>
  <si>
    <t>I/19-20/26955</t>
  </si>
  <si>
    <t>I/19-20/26957</t>
  </si>
  <si>
    <t>I/19-20/26958</t>
  </si>
  <si>
    <t>I/19-20/26959</t>
  </si>
  <si>
    <t>I/19-20/26960</t>
  </si>
  <si>
    <t>I/19-20/26961</t>
  </si>
  <si>
    <t>I/19-20/26962</t>
  </si>
  <si>
    <t>I/19-20/26963</t>
  </si>
  <si>
    <t>I/19-20/26965</t>
  </si>
  <si>
    <t>I/19-20/26966</t>
  </si>
  <si>
    <t>I/19-20/26967</t>
  </si>
  <si>
    <t>I/19-20/26968</t>
  </si>
  <si>
    <t>I/19-20/26969</t>
  </si>
  <si>
    <t>I/19-20/26970</t>
  </si>
  <si>
    <t>ISHWARYA STORE- 9962776779</t>
  </si>
  <si>
    <t>I/19-20/26971</t>
  </si>
  <si>
    <t>I/19-20/26972</t>
  </si>
  <si>
    <t>I/19-20/26973</t>
  </si>
  <si>
    <t>I/19-20/26974</t>
  </si>
  <si>
    <t>I/19-20/26975</t>
  </si>
  <si>
    <t>I/19-20/26976</t>
  </si>
  <si>
    <t>I/19-20/26978</t>
  </si>
  <si>
    <t>I/19-20/26979</t>
  </si>
  <si>
    <t>I/19-20/26980</t>
  </si>
  <si>
    <t>I/19-20/26981</t>
  </si>
  <si>
    <t>I/19-20/26982</t>
  </si>
  <si>
    <t>I/19-20/26983</t>
  </si>
  <si>
    <t>I/19-20/26984</t>
  </si>
  <si>
    <t>I/19-20/26985</t>
  </si>
  <si>
    <t>RAJ STORES.</t>
  </si>
  <si>
    <t>I/19-20/26986</t>
  </si>
  <si>
    <t>I/19-20/26987</t>
  </si>
  <si>
    <t>I/19-20/26988</t>
  </si>
  <si>
    <t>I/19-20/26989</t>
  </si>
  <si>
    <t>I/19-20/26990</t>
  </si>
  <si>
    <t>BHARATH STORE</t>
  </si>
  <si>
    <t>I/19-20/26991</t>
  </si>
  <si>
    <t>E.BABU MALIGAI - 9952981622</t>
  </si>
  <si>
    <t>I/19-20/26992</t>
  </si>
  <si>
    <t>I/19-20/26994</t>
  </si>
  <si>
    <t>I/19-20/26995</t>
  </si>
  <si>
    <t>I/19-20/26996</t>
  </si>
  <si>
    <t>I/19-20/26997</t>
  </si>
  <si>
    <t>I/19-20/26998</t>
  </si>
  <si>
    <t>KAMATCHI AMMAN STORE-POZ</t>
  </si>
  <si>
    <t>I/19-20/26999</t>
  </si>
  <si>
    <t>I/19-20/27000</t>
  </si>
  <si>
    <t>I/19-20/27001</t>
  </si>
  <si>
    <t>I/19-20/27002</t>
  </si>
  <si>
    <t>I/19-20/27003</t>
  </si>
  <si>
    <t>I/19-20/27004</t>
  </si>
  <si>
    <t>I/19-20/27005</t>
  </si>
  <si>
    <t>I/19-20/27006</t>
  </si>
  <si>
    <t>I/19-20/27007</t>
  </si>
  <si>
    <t>I/19-20/27009</t>
  </si>
  <si>
    <t>MALIGAI KADAI.COM</t>
  </si>
  <si>
    <t>I/19-20/27010</t>
  </si>
  <si>
    <t>I/19-20/27011</t>
  </si>
  <si>
    <t>NEW JAYARAM STORE - GUINDY</t>
  </si>
  <si>
    <t>I/19-20/27012</t>
  </si>
  <si>
    <t>I/19-20/27013</t>
  </si>
  <si>
    <t>PARVATHI STORES-9840318310</t>
  </si>
  <si>
    <t>I/19-20/27014</t>
  </si>
  <si>
    <t>I/19-20/27015</t>
  </si>
  <si>
    <t>I/19-20/27016</t>
  </si>
  <si>
    <t>I/19-20/27017</t>
  </si>
  <si>
    <t>R.K HOT PUFFS &amp; CAKES</t>
  </si>
  <si>
    <t>I/19-20/27018</t>
  </si>
  <si>
    <t>I/19-20/27019</t>
  </si>
  <si>
    <t>I/19-20/27020</t>
  </si>
  <si>
    <t>I/19-20/27021</t>
  </si>
  <si>
    <t>I/19-20/27022</t>
  </si>
  <si>
    <t>I/19-20/27024</t>
  </si>
  <si>
    <t>I/19-20/27025</t>
  </si>
  <si>
    <t>I/19-20/27026</t>
  </si>
  <si>
    <t>I/19-20/27027</t>
  </si>
  <si>
    <t>I/19-20/27028</t>
  </si>
  <si>
    <t>I/19-20/26954</t>
  </si>
  <si>
    <t>I/19-20/27029</t>
  </si>
  <si>
    <t>I/19-20/27030</t>
  </si>
  <si>
    <t>I/19-20/27031</t>
  </si>
  <si>
    <t>V.AMMAN STORE- 8056822021</t>
  </si>
  <si>
    <t>I/19-20/27032</t>
  </si>
  <si>
    <t>SRI ANNAPURANI STORE</t>
  </si>
  <si>
    <t>I/19-20/27033</t>
  </si>
  <si>
    <t>SIVA STORES - GUINDY-9444844628</t>
  </si>
  <si>
    <t>I/19-20/27035</t>
  </si>
  <si>
    <t>I/19-20/27036</t>
  </si>
  <si>
    <t>I/19-20/27037</t>
  </si>
  <si>
    <t>I/19-20/27038</t>
  </si>
  <si>
    <t>I/19-20/27040</t>
  </si>
  <si>
    <t>I/19-20/27041</t>
  </si>
  <si>
    <t>I/19-20/27042</t>
  </si>
  <si>
    <t>SENTHIL STORE -A</t>
  </si>
  <si>
    <t>I/19-20/27043</t>
  </si>
  <si>
    <t>I/19-20/27044</t>
  </si>
  <si>
    <t>I/19-20/27045</t>
  </si>
  <si>
    <t>I/19-20/27046</t>
  </si>
  <si>
    <t>I/19-20/27047</t>
  </si>
  <si>
    <t>I/19-20/27048</t>
  </si>
  <si>
    <t>I/19-20/27049</t>
  </si>
  <si>
    <t>DHANA SINGH STORE</t>
  </si>
  <si>
    <t>I/19-20/27050</t>
  </si>
  <si>
    <t>I/19-20/27051</t>
  </si>
  <si>
    <t>I/19-20/27052</t>
  </si>
  <si>
    <t>I/19-20/27053</t>
  </si>
  <si>
    <t>I/19-20/27054</t>
  </si>
  <si>
    <t>I/19-20/27055</t>
  </si>
  <si>
    <t>I/19-20/27056</t>
  </si>
  <si>
    <t>I/19-20/27057</t>
  </si>
  <si>
    <t>I/19-20/27058</t>
  </si>
  <si>
    <t>I/19-20/27059</t>
  </si>
  <si>
    <t>I/19-20/27060</t>
  </si>
  <si>
    <t>I/19-20/27061</t>
  </si>
  <si>
    <t>I/19-20/27063</t>
  </si>
  <si>
    <t>NEW VADIVEL (AGRM)</t>
  </si>
  <si>
    <t>I/19-20/27064</t>
  </si>
  <si>
    <t>I/19-20/27065</t>
  </si>
  <si>
    <t>I/19-20/27066</t>
  </si>
  <si>
    <t>I/19-20/27068</t>
  </si>
  <si>
    <t>I/19-20/27069</t>
  </si>
  <si>
    <t>I/19-20/27070</t>
  </si>
  <si>
    <t>I/19-20/27071</t>
  </si>
  <si>
    <t>NEW ANDROO STORE.</t>
  </si>
  <si>
    <t>I/19-20/27072</t>
  </si>
  <si>
    <t>I/19-20/27073</t>
  </si>
  <si>
    <t>PAUL MILK CENTRE</t>
  </si>
  <si>
    <t>I/19-20/27074</t>
  </si>
  <si>
    <t>I/19-20/27075</t>
  </si>
  <si>
    <t>I/19-20/27076</t>
  </si>
  <si>
    <t>I/19-20/27077</t>
  </si>
  <si>
    <t>I/19-20/27078</t>
  </si>
  <si>
    <t>I/19-20/27079</t>
  </si>
  <si>
    <t>I/19-20/27080</t>
  </si>
  <si>
    <t>I/19-20/27081</t>
  </si>
  <si>
    <t>KAMATCHI STORE..</t>
  </si>
  <si>
    <t>I/19-20/27082</t>
  </si>
  <si>
    <t>I/19-20/27083</t>
  </si>
  <si>
    <t>I/19-20/27084</t>
  </si>
  <si>
    <t>I/19-20/27085</t>
  </si>
  <si>
    <t>I/19-20/27086</t>
  </si>
  <si>
    <t>I/19-20/27087</t>
  </si>
  <si>
    <t>I/19-20/27088</t>
  </si>
  <si>
    <t>I/19-20/27089</t>
  </si>
  <si>
    <t>I/19-20/27090</t>
  </si>
  <si>
    <t>ANNAI NEW STORE (O.PLM) -B</t>
  </si>
  <si>
    <t>I/19-20/27091</t>
  </si>
  <si>
    <t>I/19-20/27092</t>
  </si>
  <si>
    <t>I/19-20/27093</t>
  </si>
  <si>
    <t>I/19-20/27094</t>
  </si>
  <si>
    <t>I/19-20/27095</t>
  </si>
  <si>
    <t>I/19-20/27096</t>
  </si>
  <si>
    <t>I/19-20/27097</t>
  </si>
  <si>
    <t>I/19-20/27098</t>
  </si>
  <si>
    <t>I/19-20/27099</t>
  </si>
  <si>
    <t>I/19-20/27100</t>
  </si>
  <si>
    <t>I/19-20/27101</t>
  </si>
  <si>
    <t>PON LATHA STORE(ZPLM) -A</t>
  </si>
  <si>
    <t>I/19-20/27102</t>
  </si>
  <si>
    <t>TAMILARASI STORE {POL} -B</t>
  </si>
  <si>
    <t>I/19-20/27103</t>
  </si>
  <si>
    <t>I/19-20/27104</t>
  </si>
  <si>
    <t>I/19-20/27105</t>
  </si>
  <si>
    <t>I/19-20/27106</t>
  </si>
  <si>
    <t>I/19-20/27107</t>
  </si>
  <si>
    <t>I/19-20/27108</t>
  </si>
  <si>
    <t>I/19-20/27109</t>
  </si>
  <si>
    <t>I/19-20/27110</t>
  </si>
  <si>
    <t>I/19-20/27111</t>
  </si>
  <si>
    <t>I/19-20/27112</t>
  </si>
  <si>
    <t>I/19-20/27113</t>
  </si>
  <si>
    <t>I/19-20/27114</t>
  </si>
  <si>
    <t>I/19-20/27115</t>
  </si>
  <si>
    <t>I/19-20/27116</t>
  </si>
  <si>
    <t>I/19-20/27117</t>
  </si>
  <si>
    <t>I/19-20/27118</t>
  </si>
  <si>
    <t>PERIYA ANDAVAR STORE (POL) -A</t>
  </si>
  <si>
    <t>I/19-20/27119</t>
  </si>
  <si>
    <t>I/19-20/27120</t>
  </si>
  <si>
    <t>I/19-20/27121</t>
  </si>
  <si>
    <t>I/19-20/27122</t>
  </si>
  <si>
    <t>I/19-20/27123</t>
  </si>
  <si>
    <t>I/19-20/27124</t>
  </si>
  <si>
    <t>I/19-20/27125</t>
  </si>
  <si>
    <t>I/19-20/27126</t>
  </si>
  <si>
    <t>I/19-20/27127</t>
  </si>
  <si>
    <t>I/19-20/27128</t>
  </si>
  <si>
    <t>I/19-20/27129</t>
  </si>
  <si>
    <t>I/19-20/27130</t>
  </si>
  <si>
    <t>I/19-20/27131</t>
  </si>
  <si>
    <t>I/19-20/27132</t>
  </si>
  <si>
    <t>SARADHA STORE (MDM)</t>
  </si>
  <si>
    <t>I/19-20/27133</t>
  </si>
  <si>
    <t>I/19-20/27134</t>
  </si>
  <si>
    <t>I/19-20/27135</t>
  </si>
  <si>
    <t>IBRAHIM STORES - MDM</t>
  </si>
  <si>
    <t>I/19-20/27136</t>
  </si>
  <si>
    <t>I/19-20/27137</t>
  </si>
  <si>
    <t>I/19-20/27138</t>
  </si>
  <si>
    <t>I/19-20/27139</t>
  </si>
  <si>
    <t>I/19-20/27140</t>
  </si>
  <si>
    <t>I/19-20/27141</t>
  </si>
  <si>
    <t>I/19-20/27142</t>
  </si>
  <si>
    <t>I/19-20/27143</t>
  </si>
  <si>
    <t>BANU STORE(MDM)</t>
  </si>
  <si>
    <t>I/19-20/27144</t>
  </si>
  <si>
    <t>LAKSHMI STORE(TRM) -C</t>
  </si>
  <si>
    <t>I/19-20/27145</t>
  </si>
  <si>
    <t>VANITHA STORE</t>
  </si>
  <si>
    <t>I/19-20/27147</t>
  </si>
  <si>
    <t>I/19-20/27148</t>
  </si>
  <si>
    <t>I/19-20/27149</t>
  </si>
  <si>
    <t>SELVA KANNAN STORE(RKP)</t>
  </si>
  <si>
    <t>I/19-20/27150</t>
  </si>
  <si>
    <t>I/19-20/27151</t>
  </si>
  <si>
    <t>I/19-20/27152</t>
  </si>
  <si>
    <t>I/19-20/27153</t>
  </si>
  <si>
    <t>I/19-20/27154</t>
  </si>
  <si>
    <t>I/19-20/27155</t>
  </si>
  <si>
    <t>I/19-20/27156</t>
  </si>
  <si>
    <t>I/19-20/27157</t>
  </si>
  <si>
    <t>I/19-20/27158</t>
  </si>
  <si>
    <t>I/19-20/27160</t>
  </si>
  <si>
    <t>I/19-20/27161</t>
  </si>
  <si>
    <t>I/19-20/27164</t>
  </si>
  <si>
    <t>I/19-20/27165</t>
  </si>
  <si>
    <t>I/19-20/27166</t>
  </si>
  <si>
    <t>I/19-20/27167</t>
  </si>
  <si>
    <t>I/19-20/27169</t>
  </si>
  <si>
    <t>SENBAGAM STORE</t>
  </si>
  <si>
    <t>I/19-20/27067</t>
  </si>
  <si>
    <t>I/19-20/27171</t>
  </si>
  <si>
    <t>I/19-20/27173</t>
  </si>
  <si>
    <t>I/19-20/27174</t>
  </si>
  <si>
    <t>I/19-20/27175</t>
  </si>
  <si>
    <t>I/19-20/27176</t>
  </si>
  <si>
    <t>I/19-20/27177</t>
  </si>
  <si>
    <t>I/19-20/27178</t>
  </si>
  <si>
    <t>I/19-20/27179</t>
  </si>
  <si>
    <t>I/19-20/27180</t>
  </si>
  <si>
    <t>I/19-20/27181</t>
  </si>
  <si>
    <t>I/19-20/27182</t>
  </si>
  <si>
    <t>I/19-20/27183</t>
  </si>
  <si>
    <t>I/19-20/27184</t>
  </si>
  <si>
    <t>SUNDARLINGAM STORE(O.PLM) -B</t>
  </si>
  <si>
    <t>I/19-20/27185</t>
  </si>
  <si>
    <t>I/19-20/27186</t>
  </si>
  <si>
    <t>I/19-20/27187</t>
  </si>
  <si>
    <t>I/19-20/27188</t>
  </si>
  <si>
    <t>I/19-20/27189</t>
  </si>
  <si>
    <t>I/19-20/27190</t>
  </si>
  <si>
    <t>I/19-20/27191</t>
  </si>
  <si>
    <t>I/19-20/27192</t>
  </si>
  <si>
    <t>I/19-20/27193</t>
  </si>
  <si>
    <t>AMIRTHARAJ</t>
  </si>
  <si>
    <t>I/19-20/27194</t>
  </si>
  <si>
    <t>I/19-20/27196</t>
  </si>
  <si>
    <t>I/19-20/27198</t>
  </si>
  <si>
    <t>I/19-20/27199</t>
  </si>
  <si>
    <t>I/19-20/27200</t>
  </si>
  <si>
    <t>I/19-20/27201</t>
  </si>
  <si>
    <t>ARUN STORE (CHR) -B</t>
  </si>
  <si>
    <t>I/19-20/27202</t>
  </si>
  <si>
    <t>I/19-20/27203</t>
  </si>
  <si>
    <t>I/19-20/27204</t>
  </si>
  <si>
    <t>I/19-20/27205</t>
  </si>
  <si>
    <t>I/19-20/27206</t>
  </si>
  <si>
    <t>THAI SNACK CENTRE</t>
  </si>
  <si>
    <t>I/19-20/27207</t>
  </si>
  <si>
    <t>I/19-20/27208</t>
  </si>
  <si>
    <t>I/19-20/27209</t>
  </si>
  <si>
    <t>MASS FANCY (GANDHI)</t>
  </si>
  <si>
    <t>I/19-20/27210</t>
  </si>
  <si>
    <t>I/19-20/27211</t>
  </si>
  <si>
    <t>I/19-20/27212</t>
  </si>
  <si>
    <t>I/19-20/27214</t>
  </si>
  <si>
    <t>PERIYANDAVAR STORE-BV</t>
  </si>
  <si>
    <t>I/19-20/27215</t>
  </si>
  <si>
    <t>I/19-20/27216</t>
  </si>
  <si>
    <t>I/19-20/27217</t>
  </si>
  <si>
    <t>I/19-20/27218</t>
  </si>
  <si>
    <t>A.N.S STORE</t>
  </si>
  <si>
    <t>I/19-20/27219</t>
  </si>
  <si>
    <t>I/19-20/27220</t>
  </si>
  <si>
    <t>I/19-20/27221</t>
  </si>
  <si>
    <t>I/19-20/27223</t>
  </si>
  <si>
    <t>I/19-20/27224</t>
  </si>
  <si>
    <t>I/19-20/27225</t>
  </si>
  <si>
    <t>I/19-20/27227</t>
  </si>
  <si>
    <t>I/19-20/27229</t>
  </si>
  <si>
    <t>SURYA COOLBAR</t>
  </si>
  <si>
    <t>I/19-20/27230</t>
  </si>
  <si>
    <t>SUSILA STORE</t>
  </si>
  <si>
    <t>I/19-20/27231</t>
  </si>
  <si>
    <t>STAR PROVISION STORE_PM</t>
  </si>
  <si>
    <t>I/19-20/27232</t>
  </si>
  <si>
    <t>I/19-20/27197</t>
  </si>
  <si>
    <t>A.M.SELVAM STORE(AKP) -A</t>
  </si>
  <si>
    <t>I/19-20/27233</t>
  </si>
  <si>
    <t>I/19-20/27234</t>
  </si>
  <si>
    <t>I/19-20/27235</t>
  </si>
  <si>
    <t>I/19-20/27236</t>
  </si>
  <si>
    <t>I/19-20/27237</t>
  </si>
  <si>
    <t>I/19-20/27238</t>
  </si>
  <si>
    <t>I/19-20/27239</t>
  </si>
  <si>
    <t>I/19-20/27241</t>
  </si>
  <si>
    <t>I/19-20/27242</t>
  </si>
  <si>
    <t>I/19-20/27243</t>
  </si>
  <si>
    <t>I/19-20/27244</t>
  </si>
  <si>
    <t>I/19-20/27245</t>
  </si>
  <si>
    <t>I/19-20/27246</t>
  </si>
  <si>
    <t>SRI SAI ICE CREAM &amp; SNACKS</t>
  </si>
  <si>
    <t>I/19-20/27247</t>
  </si>
  <si>
    <t>I/19-20/27248</t>
  </si>
  <si>
    <t>I/19-20/27249</t>
  </si>
  <si>
    <t>I/19-20/27250</t>
  </si>
  <si>
    <t>I/19-20/27251</t>
  </si>
  <si>
    <t>I/19-20/27252</t>
  </si>
  <si>
    <t>I/19-20/27253</t>
  </si>
  <si>
    <t>I/19-20/27254</t>
  </si>
  <si>
    <t>I/19-20/27255</t>
  </si>
  <si>
    <t>I/19-20/27257</t>
  </si>
  <si>
    <t>I/19-20/27258</t>
  </si>
  <si>
    <t>I/19-20/27259</t>
  </si>
  <si>
    <t>I/19-20/27260</t>
  </si>
  <si>
    <t>I/19-20/27261</t>
  </si>
  <si>
    <t>NEW SELECTION STORE</t>
  </si>
  <si>
    <t>I/19-20/27262</t>
  </si>
  <si>
    <t>I/19-20/27263</t>
  </si>
  <si>
    <t>I/19-20/27266</t>
  </si>
  <si>
    <t>I/19-20/27268</t>
  </si>
  <si>
    <t>I/19-20/27269</t>
  </si>
  <si>
    <t>I/19-20/27271</t>
  </si>
  <si>
    <t>I/19-20/27272</t>
  </si>
  <si>
    <t>I/19-20/27273</t>
  </si>
  <si>
    <t>I/19-20/27274</t>
  </si>
  <si>
    <t>I/19-20/27276</t>
  </si>
  <si>
    <t>CHERISH RETAIL -MDM</t>
  </si>
  <si>
    <t>I/19-20/27277</t>
  </si>
  <si>
    <t>SRI MUTHARAMMAN STORE MDM</t>
  </si>
  <si>
    <t>I/19-20/27278</t>
  </si>
  <si>
    <t>PADMA STORE (MDM)</t>
  </si>
  <si>
    <t>I/19-20/27279</t>
  </si>
  <si>
    <t>I/19-20/27280</t>
  </si>
  <si>
    <t>JAYAM XEROX &amp;  STATIONERY</t>
  </si>
  <si>
    <t>I/19-20/27281</t>
  </si>
  <si>
    <t>I/19-20/27282</t>
  </si>
  <si>
    <t>SARAVANA NEW STORE(GOW)</t>
  </si>
  <si>
    <t>I/19-20/27283</t>
  </si>
  <si>
    <t>I/19-20/27284</t>
  </si>
  <si>
    <t>I/19-20/27285</t>
  </si>
  <si>
    <t>I/19-20/27286</t>
  </si>
  <si>
    <t>I/19-20/27288</t>
  </si>
  <si>
    <t>I/19-20/27290</t>
  </si>
  <si>
    <t>I/19-20/27291</t>
  </si>
  <si>
    <t>I/19-20/27292</t>
  </si>
  <si>
    <t>I/19-20/27293</t>
  </si>
  <si>
    <t>I/19-20/27294</t>
  </si>
  <si>
    <t>I/19-20/27295</t>
  </si>
  <si>
    <t>I/19-20/27296</t>
  </si>
  <si>
    <t>I/19-20/27297</t>
  </si>
  <si>
    <t>I/19-20/27298</t>
  </si>
  <si>
    <t>I/19-20/27299</t>
  </si>
  <si>
    <t>I/19-20/27300</t>
  </si>
  <si>
    <t>SUYAMBULINGAM STORES</t>
  </si>
  <si>
    <t>I/19-20/27301</t>
  </si>
  <si>
    <t>I/19-20/27303</t>
  </si>
  <si>
    <t>ARUL SAGAYA STORES 2 (MDM)</t>
  </si>
  <si>
    <t>I/19-20/27304</t>
  </si>
  <si>
    <t>I/19-20/27305</t>
  </si>
  <si>
    <t>I/19-20/27306</t>
  </si>
  <si>
    <t>I/19-20/27308</t>
  </si>
  <si>
    <t>I/19-20/27309</t>
  </si>
  <si>
    <t>I/19-20/27311</t>
  </si>
  <si>
    <t>I/19-20/27312</t>
  </si>
  <si>
    <t>I/19-20/27313</t>
  </si>
  <si>
    <t>I/19-20/27314</t>
  </si>
  <si>
    <t>I/19-20/27315</t>
  </si>
  <si>
    <t>I/19-20/27316</t>
  </si>
  <si>
    <t>I/19-20/27318</t>
  </si>
  <si>
    <t>VASANTHA TEA STALL_CIGSM</t>
  </si>
  <si>
    <t>I/19-20/27319</t>
  </si>
  <si>
    <t>I/19-20/27321</t>
  </si>
  <si>
    <t>I/19-20/27322</t>
  </si>
  <si>
    <t>I/19-20/27323</t>
  </si>
  <si>
    <t>I/19-20/27325</t>
  </si>
  <si>
    <t>I/19-20/27326</t>
  </si>
  <si>
    <t>I/19-20/27327</t>
  </si>
  <si>
    <t>I/19-20/27328</t>
  </si>
  <si>
    <t>I/19-20/27329</t>
  </si>
  <si>
    <t>I/19-20/27330</t>
  </si>
  <si>
    <t>I/19-20/27331</t>
  </si>
  <si>
    <t>I/19-20/27332</t>
  </si>
  <si>
    <t>I/19-20/27333</t>
  </si>
  <si>
    <t>I/19-20/27336</t>
  </si>
  <si>
    <t>I/19-20/27337</t>
  </si>
  <si>
    <t>MUTHU NEW STORE (AGRM)</t>
  </si>
  <si>
    <t>I/19-20/27339</t>
  </si>
  <si>
    <t>I/19-20/27340</t>
  </si>
  <si>
    <t>I/19-20/27341</t>
  </si>
  <si>
    <t>I/19-20/27342</t>
  </si>
  <si>
    <t>I/19-20/27343</t>
  </si>
  <si>
    <t>I/19-20/27344</t>
  </si>
  <si>
    <t>I/19-20/27346</t>
  </si>
  <si>
    <t>I/19-20/27347</t>
  </si>
  <si>
    <t>I/19-20/27348</t>
  </si>
  <si>
    <t>I/19-20/27349</t>
  </si>
  <si>
    <t>I/19-20/27350</t>
  </si>
  <si>
    <t>I/19-20/27351</t>
  </si>
  <si>
    <t>I/19-20/27352</t>
  </si>
  <si>
    <t>I/19-20/27353</t>
  </si>
  <si>
    <t>I/19-20/27354</t>
  </si>
  <si>
    <t>I/19-20/27355</t>
  </si>
  <si>
    <t>I/19-20/27356</t>
  </si>
  <si>
    <t>I/19-20/27357</t>
  </si>
  <si>
    <t>I/19-20/27358</t>
  </si>
  <si>
    <t>I/19-20/27360</t>
  </si>
  <si>
    <t>I/19-20/27362</t>
  </si>
  <si>
    <t>I/19-20/27363</t>
  </si>
  <si>
    <t>I/19-20/27039</t>
  </si>
  <si>
    <t>I/19-20/27364</t>
  </si>
  <si>
    <t>I/19-20/27365</t>
  </si>
  <si>
    <t>I/19-20/27366</t>
  </si>
  <si>
    <t>I/19-20/27368</t>
  </si>
  <si>
    <t>FATHIMA MAHALIR RICE KADAI</t>
  </si>
  <si>
    <t>I/19-20/27369</t>
  </si>
  <si>
    <t>I/19-20/27371</t>
  </si>
  <si>
    <t>I/19-20/27372</t>
  </si>
  <si>
    <t>I/19-20/27373</t>
  </si>
  <si>
    <t>SRI VELU STORE.</t>
  </si>
  <si>
    <t>I/19-20/27374</t>
  </si>
  <si>
    <t>I/19-20/27375</t>
  </si>
  <si>
    <t>I/19-20/27376</t>
  </si>
  <si>
    <t>I/19-20/27377</t>
  </si>
  <si>
    <t>I/19-20/27310</t>
  </si>
  <si>
    <t>I/19-20/27378</t>
  </si>
  <si>
    <t>I/19-20/27379</t>
  </si>
  <si>
    <t>BALAKRISHNA SWEETS.</t>
  </si>
  <si>
    <t>I/19-20/27383</t>
  </si>
  <si>
    <t>I/19-20/27384</t>
  </si>
  <si>
    <t>PARVATHI STORE(T.G NGR)</t>
  </si>
  <si>
    <t>I/19-20/27386</t>
  </si>
  <si>
    <t>I/19-20/27387</t>
  </si>
  <si>
    <t>I/19-20/27388</t>
  </si>
  <si>
    <t>I/19-20/27390</t>
  </si>
  <si>
    <t>I/19-20/27391</t>
  </si>
  <si>
    <t>I/19-20/27393</t>
  </si>
  <si>
    <t>I/19-20/27394</t>
  </si>
  <si>
    <t>I/19-20/27395</t>
  </si>
  <si>
    <t>I/19-20/27396</t>
  </si>
  <si>
    <t>I/19-20/27397</t>
  </si>
  <si>
    <t>I/19-20/27398</t>
  </si>
  <si>
    <t>I/19-20/27399</t>
  </si>
  <si>
    <t>KAMARAJ STORE(CHR) (V) -B</t>
  </si>
  <si>
    <t>I/19-20/27400</t>
  </si>
  <si>
    <t>I/19-20/27401</t>
  </si>
  <si>
    <t>I/19-20/27404</t>
  </si>
  <si>
    <t>MUTHU GANAPATHY STORE(AKP) -A</t>
  </si>
  <si>
    <t>I/19-20/27405</t>
  </si>
  <si>
    <t>I/19-20/27406</t>
  </si>
  <si>
    <t>I/19-20/27407</t>
  </si>
  <si>
    <t>I/19-20/27409</t>
  </si>
  <si>
    <t>I/19-20/27410</t>
  </si>
  <si>
    <t>I/19-20/27411</t>
  </si>
  <si>
    <t>I/19-20/27412</t>
  </si>
  <si>
    <t>I/19-20/27413</t>
  </si>
  <si>
    <t>I/19-20/27414</t>
  </si>
  <si>
    <t>I/19-20/27415</t>
  </si>
  <si>
    <t>I/19-20/27416</t>
  </si>
  <si>
    <t>MARIEAPPAN STORE</t>
  </si>
  <si>
    <t>I/19-20/27417</t>
  </si>
  <si>
    <t>I/19-20/27418</t>
  </si>
  <si>
    <t>I/19-20/27420</t>
  </si>
  <si>
    <t>I/19-20/27421</t>
  </si>
  <si>
    <t>OM SARAVANA PROVISION (POL) -C</t>
  </si>
  <si>
    <t>I/19-20/27422</t>
  </si>
  <si>
    <t>I/19-20/27425</t>
  </si>
  <si>
    <t>I/19-20/27426</t>
  </si>
  <si>
    <t>I/19-20/27427</t>
  </si>
  <si>
    <t>I/19-20/27428</t>
  </si>
  <si>
    <t>I/19-20/27429</t>
  </si>
  <si>
    <t>I/19-20/27430</t>
  </si>
  <si>
    <t>I/19-20/27431</t>
  </si>
  <si>
    <t>I/19-20/27433</t>
  </si>
  <si>
    <t>ARUN LIFE FOODS</t>
  </si>
  <si>
    <t>I/19-20/27434</t>
  </si>
  <si>
    <t>I/19-20/27435</t>
  </si>
  <si>
    <t>I/19-20/27436</t>
  </si>
  <si>
    <t>I/19-20/27437</t>
  </si>
  <si>
    <t>NEW SARAVANA BAKKERY &amp; SWEETS (HPM)</t>
  </si>
  <si>
    <t>I/19-20/27438</t>
  </si>
  <si>
    <t>I/19-20/27439</t>
  </si>
  <si>
    <t>I/19-20/27440</t>
  </si>
  <si>
    <t>I/19-20/27441</t>
  </si>
  <si>
    <t>I/19-20/27442</t>
  </si>
  <si>
    <t>I/19-20/27443</t>
  </si>
  <si>
    <t>I/19-20/27444</t>
  </si>
  <si>
    <t>I/19-20/27445</t>
  </si>
  <si>
    <t>SAKTHI GOPIGA.</t>
  </si>
  <si>
    <t>I/19-20/27447</t>
  </si>
  <si>
    <t>I/19-20/27448</t>
  </si>
  <si>
    <t>I/19-20/27449</t>
  </si>
  <si>
    <t>I/19-20/27452</t>
  </si>
  <si>
    <t>I/19-20/27453</t>
  </si>
  <si>
    <t>I/19-20/27455</t>
  </si>
  <si>
    <t>I/19-20/27456</t>
  </si>
  <si>
    <t>I/19-20/27459</t>
  </si>
  <si>
    <t>I/19-20/27460</t>
  </si>
  <si>
    <t>I/19-20/27461</t>
  </si>
  <si>
    <t>I/19-20/27462</t>
  </si>
  <si>
    <t>I/19-20/27463</t>
  </si>
  <si>
    <t>I/19-20/27465</t>
  </si>
  <si>
    <t>I/19-20/27466</t>
  </si>
  <si>
    <t>I/19-20/27467</t>
  </si>
  <si>
    <t>I/19-20/27469</t>
  </si>
  <si>
    <t>I/19-20/27470</t>
  </si>
  <si>
    <t>I/19-20/27471</t>
  </si>
  <si>
    <t>I/19-20/27472</t>
  </si>
  <si>
    <t>I/19-20/27473</t>
  </si>
  <si>
    <t>I/19-20/27474</t>
  </si>
  <si>
    <t>I/19-20/27475</t>
  </si>
  <si>
    <t>LAKSHMI HOT PUFFS (AGRM)</t>
  </si>
  <si>
    <t>I/19-20/27477</t>
  </si>
  <si>
    <t>I/19-20/27478</t>
  </si>
  <si>
    <t>I/19-20/27480</t>
  </si>
  <si>
    <t>I/19-20/27481</t>
  </si>
  <si>
    <t>I/19-20/27482</t>
  </si>
  <si>
    <t>I/19-20/27484</t>
  </si>
  <si>
    <t>I/19-20/27485</t>
  </si>
  <si>
    <t>I/19-20/27486</t>
  </si>
  <si>
    <t>I/19-20/27487</t>
  </si>
  <si>
    <t>I/19-20/27488</t>
  </si>
  <si>
    <t>I/19-20/27489</t>
  </si>
  <si>
    <t>I/19-20/27490</t>
  </si>
  <si>
    <t>I/19-20/27491</t>
  </si>
  <si>
    <t>I/19-20/27492</t>
  </si>
  <si>
    <t>I/19-20/27493</t>
  </si>
  <si>
    <t>I/19-20/27495</t>
  </si>
  <si>
    <t>I/19-20/27496</t>
  </si>
  <si>
    <t>I/19-20/27497</t>
  </si>
  <si>
    <t>I/19-20/27498</t>
  </si>
  <si>
    <t>I/19-20/27499</t>
  </si>
  <si>
    <t>I/19-20/27500</t>
  </si>
  <si>
    <t>I/19-20/27501</t>
  </si>
  <si>
    <t>I/19-20/27502</t>
  </si>
  <si>
    <t>I/19-20/27503</t>
  </si>
  <si>
    <t>I/19-20/27504</t>
  </si>
  <si>
    <t>I/19-20/27505</t>
  </si>
  <si>
    <t>I/19-20/27506</t>
  </si>
  <si>
    <t>I/19-20/27507</t>
  </si>
  <si>
    <t>I/19-20/27508</t>
  </si>
  <si>
    <t>I/19-20/27509</t>
  </si>
  <si>
    <t>I/19-20/27510</t>
  </si>
  <si>
    <t>I/19-20/27511</t>
  </si>
  <si>
    <t>I/19-20/27512</t>
  </si>
  <si>
    <t>A.M TRADERS (VGSL)</t>
  </si>
  <si>
    <t>I/19-20/27514</t>
  </si>
  <si>
    <t>I/19-20/27515</t>
  </si>
  <si>
    <t>I/19-20/27516</t>
  </si>
  <si>
    <t>I/19-20/27521</t>
  </si>
  <si>
    <t>I/19-20/27523</t>
  </si>
  <si>
    <t>I/19-20/27525</t>
  </si>
  <si>
    <t>DEVI STORE</t>
  </si>
  <si>
    <t>I/19-20/27526</t>
  </si>
  <si>
    <t>I/19-20/27527</t>
  </si>
  <si>
    <t>I/19-20/27528</t>
  </si>
  <si>
    <t>LAKSHMI BALAJI MEDICAL-PML</t>
  </si>
  <si>
    <t>I/19-20/27529</t>
  </si>
  <si>
    <t>MALAR MEDICAL-PML</t>
  </si>
  <si>
    <t>I/19-20/27530</t>
  </si>
  <si>
    <t>I/19-20/27533</t>
  </si>
  <si>
    <t>I/19-20/27534</t>
  </si>
  <si>
    <t>RAGAVENDRA MEDICAL-POZ</t>
  </si>
  <si>
    <t>I/19-20/27535</t>
  </si>
  <si>
    <t>I/19-20/27536</t>
  </si>
  <si>
    <t>I/19-20/27537</t>
  </si>
  <si>
    <t>I/19-20/27538</t>
  </si>
  <si>
    <t>I/19-20/27539</t>
  </si>
  <si>
    <t>I/19-20/27540</t>
  </si>
  <si>
    <t>I/19-20/27541</t>
  </si>
  <si>
    <t>I/19-20/27542</t>
  </si>
  <si>
    <t>I/19-20/27543</t>
  </si>
  <si>
    <t>I/19-20/27544</t>
  </si>
  <si>
    <t>MALMURUGAN MEDICAL</t>
  </si>
  <si>
    <t>I/19-20/27545</t>
  </si>
  <si>
    <t>I/19-20/27546</t>
  </si>
  <si>
    <t>I/19-20/27547</t>
  </si>
  <si>
    <t>I/19-20/27548</t>
  </si>
  <si>
    <t>I/19-20/27549</t>
  </si>
  <si>
    <t>I/19-20/27551</t>
  </si>
  <si>
    <t>SRI KRISHAN SWEETS &amp; BAKERY</t>
  </si>
  <si>
    <t>I/19-20/27552</t>
  </si>
  <si>
    <t>I/19-20/27553</t>
  </si>
  <si>
    <t>I/19-20/27554</t>
  </si>
  <si>
    <t>SRI VIJAY VIGNESHWARAR STORE- 9789817634</t>
  </si>
  <si>
    <t>I/19-20/27555</t>
  </si>
  <si>
    <t>I/19-20/27556</t>
  </si>
  <si>
    <t>I/19-20/27557</t>
  </si>
  <si>
    <t>I/19-20/27559</t>
  </si>
  <si>
    <t>I/19-20/27560</t>
  </si>
  <si>
    <t>I/19-20/27561</t>
  </si>
  <si>
    <t>I/19-20/27562</t>
  </si>
  <si>
    <t>I/19-20/27563</t>
  </si>
  <si>
    <t>I/19-20/27564</t>
  </si>
  <si>
    <t>I/19-20/27565</t>
  </si>
  <si>
    <t>I/19-20/27566</t>
  </si>
  <si>
    <t>I/19-20/27567</t>
  </si>
  <si>
    <t>I/19-20/27568</t>
  </si>
  <si>
    <t>I/19-20/27569</t>
  </si>
  <si>
    <t>I/19-20/27570</t>
  </si>
  <si>
    <t>I/19-20/27571</t>
  </si>
  <si>
    <t>I/19-20/27573</t>
  </si>
  <si>
    <t>S.M.R MEDICALS</t>
  </si>
  <si>
    <t>I/19-20/27576</t>
  </si>
  <si>
    <t>I/19-20/27577</t>
  </si>
  <si>
    <t>I/19-20/27578</t>
  </si>
  <si>
    <t>SRI S.M.FANC &amp; GIET WORLD</t>
  </si>
  <si>
    <t>I/19-20/27579</t>
  </si>
  <si>
    <t>I/19-20/27580</t>
  </si>
  <si>
    <t>I/19-20/27582</t>
  </si>
  <si>
    <t>I/19-20/27583</t>
  </si>
  <si>
    <t>SHIFA MEDICAL-PML</t>
  </si>
  <si>
    <t>I/19-20/27584</t>
  </si>
  <si>
    <t>I/19-20/27585</t>
  </si>
  <si>
    <t>I/19-20/27586</t>
  </si>
  <si>
    <t>BHUVANESHWARI MEDICALS</t>
  </si>
  <si>
    <t>I/19-20/27587</t>
  </si>
  <si>
    <t>SRI RAMDEV PROVISION</t>
  </si>
  <si>
    <t>I/19-20/27588</t>
  </si>
  <si>
    <t>I/19-20/27589</t>
  </si>
  <si>
    <t>SRI SILAMBU MEDICAL-TMKM</t>
  </si>
  <si>
    <t>I/19-20/27591</t>
  </si>
  <si>
    <t>I/19-20/27592</t>
  </si>
  <si>
    <t>I/19-20/27593</t>
  </si>
  <si>
    <t>I/19-20/27594</t>
  </si>
  <si>
    <t>I/19-20/27595</t>
  </si>
  <si>
    <t>I/19-20/27596</t>
  </si>
  <si>
    <t>SRI BALAJI MEDICAL-TMKM</t>
  </si>
  <si>
    <t>I/19-20/27598</t>
  </si>
  <si>
    <t>I/19-20/27599</t>
  </si>
  <si>
    <t>I/19-20/27600</t>
  </si>
  <si>
    <t>I/19-20/27601</t>
  </si>
  <si>
    <t>I/19-20/27602</t>
  </si>
  <si>
    <t>I/19-20/27603</t>
  </si>
  <si>
    <t>I/19-20/27604</t>
  </si>
  <si>
    <t>I/19-20/27605</t>
  </si>
  <si>
    <t>I/19-20/27607</t>
  </si>
  <si>
    <t>I/19-20/27609</t>
  </si>
  <si>
    <t>GANESH FANCY STORE</t>
  </si>
  <si>
    <t>I/19-20/27610</t>
  </si>
  <si>
    <t>I/19-20/27611</t>
  </si>
  <si>
    <t>I/19-20/27612</t>
  </si>
  <si>
    <t>I/19-20/27613</t>
  </si>
  <si>
    <t>SRI MARIAMMAN STORES (NAN)</t>
  </si>
  <si>
    <t>I/19-20/27614</t>
  </si>
  <si>
    <t>I/19-20/27615</t>
  </si>
  <si>
    <t>I/19-20/27616</t>
  </si>
  <si>
    <t>I/19-20/27617</t>
  </si>
  <si>
    <t>I/19-20/27618</t>
  </si>
  <si>
    <t>I/19-20/27619</t>
  </si>
  <si>
    <t>I/19-20/27620</t>
  </si>
  <si>
    <t>I/19-20/27621</t>
  </si>
  <si>
    <t>I/19-20/27622</t>
  </si>
  <si>
    <t>I/19-20/27623</t>
  </si>
  <si>
    <t>I/19-20/27625</t>
  </si>
  <si>
    <t>I/19-20/27626</t>
  </si>
  <si>
    <t>I/19-20/27627</t>
  </si>
  <si>
    <t>I/19-20/27628</t>
  </si>
  <si>
    <t>I/19-20/27629</t>
  </si>
  <si>
    <t>I/19-20/27630</t>
  </si>
  <si>
    <t>I/19-20/27631</t>
  </si>
  <si>
    <t>I/19-20/27632</t>
  </si>
  <si>
    <t>I/19-20/27633</t>
  </si>
  <si>
    <t>I/19-20/27634</t>
  </si>
  <si>
    <t>I/19-20/27635</t>
  </si>
  <si>
    <t>I/19-20/27636</t>
  </si>
  <si>
    <t>SRI SAI BABA GENERAL STORE-HPM</t>
  </si>
  <si>
    <t>I/19-20/27638</t>
  </si>
  <si>
    <t>I/19-20/27639</t>
  </si>
  <si>
    <t>S. KANNAN STORE_HAS</t>
  </si>
  <si>
    <t>I/19-20/27640</t>
  </si>
  <si>
    <t>I/19-20/27641</t>
  </si>
  <si>
    <t>I/19-20/27642</t>
  </si>
  <si>
    <t>SANTHI STORE</t>
  </si>
  <si>
    <t>I/19-20/27643</t>
  </si>
  <si>
    <t>I/19-20/27644</t>
  </si>
  <si>
    <t>I/19-20/27645</t>
  </si>
  <si>
    <t>I/19-20/27646</t>
  </si>
  <si>
    <t>I/19-20/27647</t>
  </si>
  <si>
    <t>I/19-20/27648</t>
  </si>
  <si>
    <t>I/19-20/27649</t>
  </si>
  <si>
    <t>I/19-20/27650</t>
  </si>
  <si>
    <t>I/19-20/27651</t>
  </si>
  <si>
    <t>AGAI AGROS_RAJAKILPAKKAM</t>
  </si>
  <si>
    <t>I/19-20/27653</t>
  </si>
  <si>
    <t>SANDHIYA STORE_MDM</t>
  </si>
  <si>
    <t>I/19-20/27655</t>
  </si>
  <si>
    <t>SRI BALAJI STORES.</t>
  </si>
  <si>
    <t>I/19-20/27656</t>
  </si>
  <si>
    <t>I/19-20/27657</t>
  </si>
  <si>
    <t>CHITHRA STORE(PML) -B</t>
  </si>
  <si>
    <t>I/19-20/27658</t>
  </si>
  <si>
    <t>I/19-20/27659</t>
  </si>
  <si>
    <t>I/19-20/27660</t>
  </si>
  <si>
    <t>I/19-20/27661</t>
  </si>
  <si>
    <t>I/19-20/27662</t>
  </si>
  <si>
    <t>I/19-20/27663</t>
  </si>
  <si>
    <t>I/19-20/27664</t>
  </si>
  <si>
    <t>I/19-20/27665</t>
  </si>
  <si>
    <t>KAMATCHI STORE (SLR)</t>
  </si>
  <si>
    <t>I/19-20/27666</t>
  </si>
  <si>
    <t>I/19-20/27667</t>
  </si>
  <si>
    <t>I/19-20/27668</t>
  </si>
  <si>
    <t>I/19-20/27669</t>
  </si>
  <si>
    <t>I/19-20/27672</t>
  </si>
  <si>
    <t>I/19-20/27674</t>
  </si>
  <si>
    <t>I/19-20/27675</t>
  </si>
  <si>
    <t>I/19-20/27676</t>
  </si>
  <si>
    <t>I/19-20/27677</t>
  </si>
  <si>
    <t>I/19-20/27678</t>
  </si>
  <si>
    <t>I/19-20/27679</t>
  </si>
  <si>
    <t>SOUNDRA PANDIAN STORES(SLR)</t>
  </si>
  <si>
    <t>I/19-20/27680</t>
  </si>
  <si>
    <t>I/19-20/27681</t>
  </si>
  <si>
    <t>I/19-20/27682</t>
  </si>
  <si>
    <t>I/19-20/27683</t>
  </si>
  <si>
    <t>PREMA STORE (RKM)</t>
  </si>
  <si>
    <t>I/19-20/27684</t>
  </si>
  <si>
    <t>I/19-20/27685</t>
  </si>
  <si>
    <t>MADHAJI GENERAL STORE-HPM</t>
  </si>
  <si>
    <t>I/19-20/27686</t>
  </si>
  <si>
    <t>I/19-20/27687</t>
  </si>
  <si>
    <t>I/19-20/27688</t>
  </si>
  <si>
    <t>I/19-20/27689</t>
  </si>
  <si>
    <t>I/19-20/27690</t>
  </si>
  <si>
    <t>I/19-20/27691</t>
  </si>
  <si>
    <t>I/19-20/27692</t>
  </si>
  <si>
    <t>I/19-20/27693</t>
  </si>
  <si>
    <t>I/19-20/27694</t>
  </si>
  <si>
    <t>I/19-20/27695</t>
  </si>
  <si>
    <t>I/19-20/27696</t>
  </si>
  <si>
    <t>I/19-20/27697</t>
  </si>
  <si>
    <t>I/19-20/27698</t>
  </si>
  <si>
    <t>I/19-20/27700</t>
  </si>
  <si>
    <t>I/19-20/27701</t>
  </si>
  <si>
    <t>I/19-20/27702</t>
  </si>
  <si>
    <t>I/19-20/27703</t>
  </si>
  <si>
    <t>I/19-20/27705</t>
  </si>
  <si>
    <t>I/19-20/27707</t>
  </si>
  <si>
    <t>I/19-20/27708</t>
  </si>
  <si>
    <t>I/19-20/27709</t>
  </si>
  <si>
    <t>I/19-20/27710</t>
  </si>
  <si>
    <t>I/19-20/27711</t>
  </si>
  <si>
    <t>I/19-20/27712</t>
  </si>
  <si>
    <t>I/19-20/27713</t>
  </si>
  <si>
    <t>I/19-20/27715</t>
  </si>
  <si>
    <t>I/19-20/27716</t>
  </si>
  <si>
    <t>I/19-20/27717</t>
  </si>
  <si>
    <t>I/19-20/27719</t>
  </si>
  <si>
    <t>I/19-20/27720</t>
  </si>
  <si>
    <t>I/19-20/27721</t>
  </si>
  <si>
    <t>I/19-20/27722</t>
  </si>
  <si>
    <t>I/19-20/27723</t>
  </si>
  <si>
    <t>I/19-20/27724</t>
  </si>
  <si>
    <t>I/19-20/27725</t>
  </si>
  <si>
    <t>I/19-20/27726</t>
  </si>
  <si>
    <t>SRI BALAJI BAKERY</t>
  </si>
  <si>
    <t>I/19-20/27727</t>
  </si>
  <si>
    <t>I/19-20/27730</t>
  </si>
  <si>
    <t>I/19-20/27731</t>
  </si>
  <si>
    <t>I/19-20/27732</t>
  </si>
  <si>
    <t>I/19-20/27733</t>
  </si>
  <si>
    <t>I/19-20/27734</t>
  </si>
  <si>
    <t>I/19-20/27735</t>
  </si>
  <si>
    <t>I/19-20/27736</t>
  </si>
  <si>
    <t>VISHWA STORE-PML</t>
  </si>
  <si>
    <t>I/19-20/27737</t>
  </si>
  <si>
    <t>I/19-20/27738</t>
  </si>
  <si>
    <t>I/19-20/27739</t>
  </si>
  <si>
    <t>I/19-20/27740</t>
  </si>
  <si>
    <t>I/19-20/27741</t>
  </si>
  <si>
    <t>I/19-20/27742</t>
  </si>
  <si>
    <t>I/19-20/27743</t>
  </si>
  <si>
    <t>I/19-20/27744</t>
  </si>
  <si>
    <t>I/19-20/27745</t>
  </si>
  <si>
    <t>I/19-20/27746</t>
  </si>
  <si>
    <t>I/19-20/27747</t>
  </si>
  <si>
    <t>I/19-20/27748</t>
  </si>
  <si>
    <t>I/19-20/27749</t>
  </si>
  <si>
    <t>I/19-20/27750</t>
  </si>
  <si>
    <t>S.M.PROVISION(CHR) -A</t>
  </si>
  <si>
    <t>I/19-20/27751</t>
  </si>
  <si>
    <t>I/19-20/27752</t>
  </si>
  <si>
    <t>I/19-20/27753</t>
  </si>
  <si>
    <t>I/19-20/27754</t>
  </si>
  <si>
    <t>I/19-20/27755</t>
  </si>
  <si>
    <t>NEW ANANTHI STORES</t>
  </si>
  <si>
    <t>I/19-20/27756</t>
  </si>
  <si>
    <t>I/19-20/27757</t>
  </si>
  <si>
    <t>I/19-20/27758</t>
  </si>
  <si>
    <t>I/19-20/27759</t>
  </si>
  <si>
    <t>I/19-20/27760</t>
  </si>
  <si>
    <t>I/19-20/27761</t>
  </si>
  <si>
    <t>I/19-20/27762</t>
  </si>
  <si>
    <t>I/19-20/27763</t>
  </si>
  <si>
    <t>I/19-20/27764</t>
  </si>
  <si>
    <t>I/19-20/27765</t>
  </si>
  <si>
    <t>I/19-20/27766</t>
  </si>
  <si>
    <t>I/19-20/27767</t>
  </si>
  <si>
    <t>I/19-20/27768</t>
  </si>
  <si>
    <t>I/19-20/27769</t>
  </si>
  <si>
    <t>I/19-20/27770</t>
  </si>
  <si>
    <t>I/19-20/27771</t>
  </si>
  <si>
    <t>I/19-20/27772</t>
  </si>
  <si>
    <t>I/19-20/27773</t>
  </si>
  <si>
    <t>I/19-20/27774</t>
  </si>
  <si>
    <t>I/19-20/27775</t>
  </si>
  <si>
    <t>I/19-20/27776</t>
  </si>
  <si>
    <t>I/19-20/27778</t>
  </si>
  <si>
    <t>I/19-20/27780</t>
  </si>
  <si>
    <t>I/19-20/27781</t>
  </si>
  <si>
    <t>I/19-20/27782</t>
  </si>
  <si>
    <t>I/19-20/27784</t>
  </si>
  <si>
    <t>I/19-20/27785</t>
  </si>
  <si>
    <t>I/19-20/27786</t>
  </si>
  <si>
    <t>I/19-20/27787</t>
  </si>
  <si>
    <t>I/19-20/27788</t>
  </si>
  <si>
    <t>I/19-20/27789</t>
  </si>
  <si>
    <t>I/19-20/27790</t>
  </si>
  <si>
    <t>I/19-20/27791</t>
  </si>
  <si>
    <t>I/19-20/27792</t>
  </si>
  <si>
    <t>GOWTHAM_NTD</t>
  </si>
  <si>
    <t>I/19-20/27793</t>
  </si>
  <si>
    <t>I/19-20/27794</t>
  </si>
  <si>
    <t>I/19-20/27797</t>
  </si>
  <si>
    <t>ANANDHA PROVISION_WH</t>
  </si>
  <si>
    <t>I/19-20/27799</t>
  </si>
  <si>
    <t>I/19-20/27803</t>
  </si>
  <si>
    <t>I/19-20/27804</t>
  </si>
  <si>
    <t>I/19-20/27805</t>
  </si>
  <si>
    <t>I/19-20/27806</t>
  </si>
  <si>
    <t>I/19-20/27807</t>
  </si>
  <si>
    <t>I/19-20/27808</t>
  </si>
  <si>
    <t>I/19-20/27809</t>
  </si>
  <si>
    <t>I/19-20/27810</t>
  </si>
  <si>
    <t>I/19-20/27811</t>
  </si>
  <si>
    <t>I/19-20/27812</t>
  </si>
  <si>
    <t>I/19-20/27814</t>
  </si>
  <si>
    <t>I/19-20/27815</t>
  </si>
  <si>
    <t>I/19-20/27816</t>
  </si>
  <si>
    <t>I/19-20/27817</t>
  </si>
  <si>
    <t>I/19-20/27818</t>
  </si>
  <si>
    <t>I/19-20/27819</t>
  </si>
  <si>
    <t>I/19-20/27820</t>
  </si>
  <si>
    <t>I/19-20/27822</t>
  </si>
  <si>
    <t>I/19-20/27823</t>
  </si>
  <si>
    <t>I/19-20/27824</t>
  </si>
  <si>
    <t>I/19-20/27825</t>
  </si>
  <si>
    <t>I/19-20/27826</t>
  </si>
  <si>
    <t>I/19-20/27827</t>
  </si>
  <si>
    <t>EBENEZER TRADERS</t>
  </si>
  <si>
    <t>I/19-20/27830</t>
  </si>
  <si>
    <t>I/19-20/27831</t>
  </si>
  <si>
    <t>I/19-20/27832</t>
  </si>
  <si>
    <t>I/19-20/27833</t>
  </si>
  <si>
    <t>VELAN STORE(VS)</t>
  </si>
  <si>
    <t>I/19-20/27834</t>
  </si>
  <si>
    <t>I/19-20/27835</t>
  </si>
  <si>
    <t>I/19-20/27836</t>
  </si>
  <si>
    <t>I/19-20/27837</t>
  </si>
  <si>
    <t>I/19-20/27838</t>
  </si>
  <si>
    <t>I/19-20/27839</t>
  </si>
  <si>
    <t>I/19-20/27840</t>
  </si>
  <si>
    <t>I/19-20/27841</t>
  </si>
  <si>
    <t>I/19-20/27842</t>
  </si>
  <si>
    <t>I/19-20/27844</t>
  </si>
  <si>
    <t>I/19-20/27845</t>
  </si>
  <si>
    <t>I/19-20/27846</t>
  </si>
  <si>
    <t>I/19-20/27847</t>
  </si>
  <si>
    <t>I/19-20/27848</t>
  </si>
  <si>
    <t>I/19-20/27849</t>
  </si>
  <si>
    <t>I/19-20/27850</t>
  </si>
  <si>
    <t>I/19-20/27852</t>
  </si>
  <si>
    <t>I/19-20/27853</t>
  </si>
  <si>
    <t>I/19-20/27854</t>
  </si>
  <si>
    <t>I/19-20/27855</t>
  </si>
  <si>
    <t>I/19-20/27856</t>
  </si>
  <si>
    <t>I/19-20/27857</t>
  </si>
  <si>
    <t>MUTHU PARVATHI STORE(SLR)</t>
  </si>
  <si>
    <t>I/19-20/27858</t>
  </si>
  <si>
    <t>I/19-20/27859</t>
  </si>
  <si>
    <t>I/19-20/27860</t>
  </si>
  <si>
    <t>KANNAN STORE(KRM)</t>
  </si>
  <si>
    <t>I/19-20/27861</t>
  </si>
  <si>
    <t>I/19-20/27862</t>
  </si>
  <si>
    <t>I/19-20/27863</t>
  </si>
  <si>
    <t>I/19-20/27813</t>
  </si>
  <si>
    <t>I/19-20/27864</t>
  </si>
  <si>
    <t>I/19-20/27865</t>
  </si>
  <si>
    <t>I/19-20/27866</t>
  </si>
  <si>
    <t>I/19-20/27867</t>
  </si>
  <si>
    <t>I/19-20/27868</t>
  </si>
  <si>
    <t>I/19-20/27869</t>
  </si>
  <si>
    <t>I/19-20/27870</t>
  </si>
  <si>
    <t>I/19-20/27872</t>
  </si>
  <si>
    <t>I/19-20/27875</t>
  </si>
  <si>
    <t>I/19-20/27878</t>
  </si>
  <si>
    <t>I/19-20/27879</t>
  </si>
  <si>
    <t>I/19-20/27883</t>
  </si>
  <si>
    <t>I/19-20/27884</t>
  </si>
  <si>
    <t>I/19-20/27885</t>
  </si>
  <si>
    <t>I/19-20/27889</t>
  </si>
  <si>
    <t>I/19-20/27891</t>
  </si>
  <si>
    <t>DHANALAKSHMI STORE. ALAN</t>
  </si>
  <si>
    <t>I/19-20/27893</t>
  </si>
  <si>
    <t>DURAI STORE</t>
  </si>
  <si>
    <t>I/19-20/27894</t>
  </si>
  <si>
    <t>I/19-20/27895</t>
  </si>
  <si>
    <t>BALA SWEETS</t>
  </si>
  <si>
    <t>I/19-20/27896</t>
  </si>
  <si>
    <t>I/19-20/27897</t>
  </si>
  <si>
    <t>I/19-20/27898</t>
  </si>
  <si>
    <t>I/19-20/27899</t>
  </si>
  <si>
    <t>I/19-20/27900</t>
  </si>
  <si>
    <t>I/19-20/27901</t>
  </si>
  <si>
    <t>SRI VENKATESWARA BAKERY.</t>
  </si>
  <si>
    <t>I/19-20/27902</t>
  </si>
  <si>
    <t>I/19-20/27904</t>
  </si>
  <si>
    <t>I/19-20/27906</t>
  </si>
  <si>
    <t>I/19-20/27911</t>
  </si>
  <si>
    <t>I/19-20/27912</t>
  </si>
  <si>
    <t>I/19-20/27915</t>
  </si>
  <si>
    <t>I/19-20/27916</t>
  </si>
  <si>
    <t>I/19-20/27917</t>
  </si>
  <si>
    <t>I/19-20/27918</t>
  </si>
  <si>
    <t>I/19-20/27919</t>
  </si>
  <si>
    <t>I/19-20/27920</t>
  </si>
  <si>
    <t>I/19-20/27922</t>
  </si>
  <si>
    <t>I/19-20/27923</t>
  </si>
  <si>
    <t>I/19-20/27924</t>
  </si>
  <si>
    <t>I/19-20/27925</t>
  </si>
  <si>
    <t>I/19-20/27926</t>
  </si>
  <si>
    <t>KAVIYA TRADERS OPLM</t>
  </si>
  <si>
    <t>I/19-20/27928</t>
  </si>
  <si>
    <t>I/19-20/27929</t>
  </si>
  <si>
    <t>I/19-20/27903</t>
  </si>
  <si>
    <t>I/19-20/27930</t>
  </si>
  <si>
    <t>I/19-20/27931</t>
  </si>
  <si>
    <t>I/19-20/27933</t>
  </si>
  <si>
    <t>I/19-20/27935</t>
  </si>
  <si>
    <t>I/19-20/27936</t>
  </si>
  <si>
    <t>I/19-20/27937</t>
  </si>
  <si>
    <t>I/19-20/27939</t>
  </si>
  <si>
    <t>I/19-20/27940</t>
  </si>
  <si>
    <t>I/19-20/27941</t>
  </si>
  <si>
    <t>I/19-20/27942</t>
  </si>
  <si>
    <t>I/19-20/27945</t>
  </si>
  <si>
    <t>I/19-20/27948</t>
  </si>
  <si>
    <t>I/19-20/27949</t>
  </si>
  <si>
    <t>I/19-20/27950</t>
  </si>
  <si>
    <t>I/19-20/27951</t>
  </si>
  <si>
    <t>I/19-20/27952</t>
  </si>
  <si>
    <t>I/19-20/27953</t>
  </si>
  <si>
    <t>I/19-20/27954</t>
  </si>
  <si>
    <t>I/19-20/27955</t>
  </si>
  <si>
    <t>I/19-20/27957</t>
  </si>
  <si>
    <t>I/19-20/27958</t>
  </si>
  <si>
    <t>I/19-20/27959</t>
  </si>
  <si>
    <t>I/19-20/27960</t>
  </si>
  <si>
    <t>I/19-20/27962</t>
  </si>
  <si>
    <t>I/19-20/27963</t>
  </si>
  <si>
    <t>MAHALAKSHMI POOJA STORE</t>
  </si>
  <si>
    <t>I/19-20/27964</t>
  </si>
  <si>
    <t>I/19-20/27965</t>
  </si>
  <si>
    <t>I/19-20/27966</t>
  </si>
  <si>
    <t>I/19-20/27967</t>
  </si>
  <si>
    <t>I/19-20/27968</t>
  </si>
  <si>
    <t>CHINNA DURAI STORES (O.PLM) -A</t>
  </si>
  <si>
    <t>I/19-20/27969</t>
  </si>
  <si>
    <t>I/19-20/27970</t>
  </si>
  <si>
    <t>I/19-20/27971</t>
  </si>
  <si>
    <t>I/19-20/27972</t>
  </si>
  <si>
    <t>I/19-20/27973</t>
  </si>
  <si>
    <t>I/19-20/27975</t>
  </si>
  <si>
    <t>I/19-20/27976</t>
  </si>
  <si>
    <t>I/19-20/27977</t>
  </si>
  <si>
    <t>SRINIVASA HOME NEEDS</t>
  </si>
  <si>
    <t>I/19-20/27978</t>
  </si>
  <si>
    <t>I/19-20/27979</t>
  </si>
  <si>
    <t>I/19-20/27980</t>
  </si>
  <si>
    <t>I/19-20/27981</t>
  </si>
  <si>
    <t>NEW VASANTHAM FANCY</t>
  </si>
  <si>
    <t>I/19-20/27982</t>
  </si>
  <si>
    <t>SREE MANIKANDAN MEDICALS</t>
  </si>
  <si>
    <t>I/19-20/27983</t>
  </si>
  <si>
    <t>VAISHNAVI PHARMACY</t>
  </si>
  <si>
    <t>I/19-20/27984</t>
  </si>
  <si>
    <t>I/19-20/27985</t>
  </si>
  <si>
    <t>JANISH MEDICALS</t>
  </si>
  <si>
    <t>I/19-20/27986</t>
  </si>
  <si>
    <t>I/19-20/27987</t>
  </si>
  <si>
    <t>I/19-20/27988</t>
  </si>
  <si>
    <t>ANNAMANI FANCY STORE</t>
  </si>
  <si>
    <t>I/19-20/27989</t>
  </si>
  <si>
    <t>I/19-20/27990</t>
  </si>
  <si>
    <t>I/19-20/27991</t>
  </si>
  <si>
    <t>I/19-20/27992</t>
  </si>
  <si>
    <t>DHEVAKANI STORE-AGRM</t>
  </si>
  <si>
    <t>I/19-20/27993</t>
  </si>
  <si>
    <t>I/19-20/27994</t>
  </si>
  <si>
    <t>I/19-20/27995</t>
  </si>
  <si>
    <t>I/19-20/27996</t>
  </si>
  <si>
    <t>I/19-20/27997</t>
  </si>
  <si>
    <t>I/19-20/27998</t>
  </si>
  <si>
    <t>I/19-20/27999</t>
  </si>
  <si>
    <t>I/19-20/28000</t>
  </si>
  <si>
    <t>I/19-20/28001</t>
  </si>
  <si>
    <t>I/19-20/28002</t>
  </si>
  <si>
    <t>I/19-20/28003</t>
  </si>
  <si>
    <t>BISMI MINI MARKET</t>
  </si>
  <si>
    <t>I/19-20/28005</t>
  </si>
  <si>
    <t>CHENNAI SWEETS</t>
  </si>
  <si>
    <t>I/19-20/28006</t>
  </si>
  <si>
    <t>GRACE STORE2</t>
  </si>
  <si>
    <t>I/19-20/28007</t>
  </si>
  <si>
    <t>I/19-20/28009</t>
  </si>
  <si>
    <t>I/19-20/28010</t>
  </si>
  <si>
    <t>I/19-20/28011</t>
  </si>
  <si>
    <t>I/19-20/28012</t>
  </si>
  <si>
    <t>SELVA PUSHPA STORE</t>
  </si>
  <si>
    <t>I/19-20/28013</t>
  </si>
  <si>
    <t>I/19-20/28014</t>
  </si>
  <si>
    <t>THANGARAJ STORE..</t>
  </si>
  <si>
    <t>I/19-20/28015</t>
  </si>
  <si>
    <t>I/19-20/28016</t>
  </si>
  <si>
    <t>VENKATESH COOL BAR</t>
  </si>
  <si>
    <t>I/19-20/28017</t>
  </si>
  <si>
    <t>I/19-20/28018</t>
  </si>
  <si>
    <t>I/19-20/28019</t>
  </si>
  <si>
    <t>I/19-20/28020</t>
  </si>
  <si>
    <t>I/19-20/28021</t>
  </si>
  <si>
    <t>VIJAYA LAKSHMI PROVISION STORE(ZPLM) -A</t>
  </si>
  <si>
    <t>I/19-20/28023</t>
  </si>
  <si>
    <t>I/19-20/28024</t>
  </si>
  <si>
    <t>I/19-20/28025</t>
  </si>
  <si>
    <t>I/19-20/28026</t>
  </si>
  <si>
    <t>I/19-20/28027</t>
  </si>
  <si>
    <t>I/19-20/28028</t>
  </si>
  <si>
    <t>I/19-20/28029</t>
  </si>
  <si>
    <t>I/19-20/28030</t>
  </si>
  <si>
    <t>I/19-20/28031</t>
  </si>
  <si>
    <t>I/19-20/28032</t>
  </si>
  <si>
    <t>I/19-20/28033</t>
  </si>
  <si>
    <t>I/19-20/28034</t>
  </si>
  <si>
    <t>I/19-20/28035</t>
  </si>
  <si>
    <t>I/19-20/28036</t>
  </si>
  <si>
    <t>I/19-20/28037</t>
  </si>
  <si>
    <t>I/19-20/28038</t>
  </si>
  <si>
    <t>I/19-20/28039</t>
  </si>
  <si>
    <t>I/19-20/28040</t>
  </si>
  <si>
    <t>I/19-20/27821</t>
  </si>
  <si>
    <t>I/19-20/28041</t>
  </si>
  <si>
    <t>I/19-20/28042</t>
  </si>
  <si>
    <t>I/19-20/28043</t>
  </si>
  <si>
    <t>I/19-20/28044</t>
  </si>
  <si>
    <t>SARAVANA STORE- 9952947922.</t>
  </si>
  <si>
    <t>I/19-20/28045</t>
  </si>
  <si>
    <t>I/19-20/28047</t>
  </si>
  <si>
    <t>I/19-20/28049</t>
  </si>
  <si>
    <t>I/19-20/28050</t>
  </si>
  <si>
    <t>BAKIYAMMAL STOER</t>
  </si>
  <si>
    <t>I/19-20/28051</t>
  </si>
  <si>
    <t>I/19-20/28052</t>
  </si>
  <si>
    <t>I/19-20/28054</t>
  </si>
  <si>
    <t>I/19-20/28055</t>
  </si>
  <si>
    <t>I/19-20/28056</t>
  </si>
  <si>
    <t>I/19-20/28057</t>
  </si>
  <si>
    <t>I/19-20/28058</t>
  </si>
  <si>
    <t>I/19-20/28059</t>
  </si>
  <si>
    <t>I/19-20/28060</t>
  </si>
  <si>
    <t>I/19-20/28061</t>
  </si>
  <si>
    <t>I/19-20/28062</t>
  </si>
  <si>
    <t>I/19-20/28063</t>
  </si>
  <si>
    <t>I/19-20/28064</t>
  </si>
  <si>
    <t>I/19-20/28065</t>
  </si>
  <si>
    <t>SRI VENKATESHWARA PALAMUTHIR SOLAI- 9842158083</t>
  </si>
  <si>
    <t>I/19-20/28066</t>
  </si>
  <si>
    <t>I/19-20/28067</t>
  </si>
  <si>
    <t>I/19-20/28068</t>
  </si>
  <si>
    <t>I/19-20/28069</t>
  </si>
  <si>
    <t>I/19-20/28070</t>
  </si>
  <si>
    <t>I/19-20/28071</t>
  </si>
  <si>
    <t>I/19-20/28072</t>
  </si>
  <si>
    <t>I/19-20/28074</t>
  </si>
  <si>
    <t>I/19-20/28075</t>
  </si>
  <si>
    <t>I/19-20/28079</t>
  </si>
  <si>
    <t>I/19-20/28080</t>
  </si>
  <si>
    <t>I/19-20/28081</t>
  </si>
  <si>
    <t>I/19-20/28082</t>
  </si>
  <si>
    <t>I/19-20/28083</t>
  </si>
  <si>
    <t>I/19-20/28084</t>
  </si>
  <si>
    <t>I/19-20/28085</t>
  </si>
  <si>
    <t>I/19-20/28086</t>
  </si>
  <si>
    <t>I/19-20/28090</t>
  </si>
  <si>
    <t>I/19-20/28097</t>
  </si>
  <si>
    <t>I/19-20/28098</t>
  </si>
  <si>
    <t>I/19-20/28099</t>
  </si>
  <si>
    <t>I/19-20/28101</t>
  </si>
  <si>
    <t>I/19-20/28102</t>
  </si>
  <si>
    <t>I/19-20/28103</t>
  </si>
  <si>
    <t>I/19-20/28104</t>
  </si>
  <si>
    <t>I/19-20/28106</t>
  </si>
  <si>
    <t>I/19-20/28109</t>
  </si>
  <si>
    <t>I/19-20/28110</t>
  </si>
  <si>
    <t>I/19-20/28111</t>
  </si>
  <si>
    <t>MATHI TEE STALL</t>
  </si>
  <si>
    <t>I/19-20/28112</t>
  </si>
  <si>
    <t>I/19-20/28113</t>
  </si>
  <si>
    <t>I/19-20/28114</t>
  </si>
  <si>
    <t>I/19-20/28115</t>
  </si>
  <si>
    <t>I/19-20/28116</t>
  </si>
  <si>
    <t>I/19-20/28117</t>
  </si>
  <si>
    <t>I/19-20/28118</t>
  </si>
  <si>
    <t>I/19-20/28119</t>
  </si>
  <si>
    <t>I/19-20/28120</t>
  </si>
  <si>
    <t>I/19-20/28121</t>
  </si>
  <si>
    <t>I/19-20/28122</t>
  </si>
  <si>
    <t>I/19-20/28123</t>
  </si>
  <si>
    <t>I/19-20/28124</t>
  </si>
  <si>
    <t>I/19-20/28125</t>
  </si>
  <si>
    <t>I/19-20/28127</t>
  </si>
  <si>
    <t>I/19-20/28128</t>
  </si>
  <si>
    <t>I/19-20/28129</t>
  </si>
  <si>
    <t>I/19-20/28132</t>
  </si>
  <si>
    <t>I/19-20/28133</t>
  </si>
  <si>
    <t>I/19-20/28134</t>
  </si>
  <si>
    <t>I/19-20/28136</t>
  </si>
  <si>
    <t>I/19-20/28137</t>
  </si>
  <si>
    <t>PAVI SRI STORE_AGARAM</t>
  </si>
  <si>
    <t>I/19-20/28138</t>
  </si>
  <si>
    <t>I/19-20/28139</t>
  </si>
  <si>
    <t>I/19-20/28140</t>
  </si>
  <si>
    <t>I/19-20/28143</t>
  </si>
  <si>
    <t>I/19-20/28144</t>
  </si>
  <si>
    <t>I/19-20/28145</t>
  </si>
  <si>
    <t>I/19-20/28146</t>
  </si>
  <si>
    <t>VINAYAGA STORE - 8754554077</t>
  </si>
  <si>
    <t>I/19-20/28147</t>
  </si>
  <si>
    <t>SRI BABA MEDICAL(CHR)</t>
  </si>
  <si>
    <t>I/19-20/28148</t>
  </si>
  <si>
    <t>I/19-20/28149</t>
  </si>
  <si>
    <t>I/19-20/28150</t>
  </si>
  <si>
    <t>S.S MEDICAL-CHR</t>
  </si>
  <si>
    <t>I/19-20/28151</t>
  </si>
  <si>
    <t>BISMILLAH STORE.</t>
  </si>
  <si>
    <t>I/19-20/28152</t>
  </si>
  <si>
    <t>NASEER MEDICALS_CHRM</t>
  </si>
  <si>
    <t>I/19-20/28153</t>
  </si>
  <si>
    <t>DHEEN MEDICAL(CHR)</t>
  </si>
  <si>
    <t>I/19-20/28154</t>
  </si>
  <si>
    <t>SRI AMBAL MEDICAL-CHR</t>
  </si>
  <si>
    <t>I/19-20/28155</t>
  </si>
  <si>
    <t>I/19-20/28156</t>
  </si>
  <si>
    <t>I/19-20/28157</t>
  </si>
  <si>
    <t>I/19-20/28158</t>
  </si>
  <si>
    <t>I/19-20/28159</t>
  </si>
  <si>
    <t>I/19-20/28160</t>
  </si>
  <si>
    <t>I/19-20/28161</t>
  </si>
  <si>
    <t>I/19-20/28162</t>
  </si>
  <si>
    <t>I/19-20/28163</t>
  </si>
  <si>
    <t>I/19-20/28164</t>
  </si>
  <si>
    <t>I/19-20/28165</t>
  </si>
  <si>
    <t>I/19-20/28166</t>
  </si>
  <si>
    <t>I/19-20/28167</t>
  </si>
  <si>
    <t>I/19-20/28168</t>
  </si>
  <si>
    <t>I/19-20/28170</t>
  </si>
  <si>
    <t>I/19-20/28171</t>
  </si>
  <si>
    <t>I/19-20/28172</t>
  </si>
  <si>
    <t>I/19-20/28173</t>
  </si>
  <si>
    <t>SIVA STORE (MNM)</t>
  </si>
  <si>
    <t>I/19-20/28174</t>
  </si>
  <si>
    <t>I/19-20/28175</t>
  </si>
  <si>
    <t>I/19-20/28176</t>
  </si>
  <si>
    <t>SRI GURU MEDICALS_CHRM</t>
  </si>
  <si>
    <t>I/19-20/28177</t>
  </si>
  <si>
    <t>I/19-20/28178</t>
  </si>
  <si>
    <t>I/19-20/28179</t>
  </si>
  <si>
    <t>I/19-20/28180</t>
  </si>
  <si>
    <t>MATHINA FANCY(CHRM)</t>
  </si>
  <si>
    <t>I/19-20/28181</t>
  </si>
  <si>
    <t>I/19-20/28182</t>
  </si>
  <si>
    <t>I/19-20/28183</t>
  </si>
  <si>
    <t>I/19-20/28184</t>
  </si>
  <si>
    <t>I/19-20/28185</t>
  </si>
  <si>
    <t>ABIRAMI TRADERS</t>
  </si>
  <si>
    <t>I/19-20/28186</t>
  </si>
  <si>
    <t>I/19-20/28187</t>
  </si>
  <si>
    <t>JJJ STORE</t>
  </si>
  <si>
    <t>I/19-20/28188</t>
  </si>
  <si>
    <t>I/19-20/28189</t>
  </si>
  <si>
    <t>I/19-20/28190</t>
  </si>
  <si>
    <t>I/19-20/28191</t>
  </si>
  <si>
    <t>I/19-20/28192</t>
  </si>
  <si>
    <t>I/19-20/28194</t>
  </si>
  <si>
    <t>I/19-20/28195</t>
  </si>
  <si>
    <t>I/19-20/28196</t>
  </si>
  <si>
    <t>I/19-20/28197</t>
  </si>
  <si>
    <t>I/19-20/28198</t>
  </si>
  <si>
    <t>I/19-20/28199</t>
  </si>
  <si>
    <t>I/19-20/28200</t>
  </si>
  <si>
    <t>I/19-20/28201</t>
  </si>
  <si>
    <t>I/19-20/28202</t>
  </si>
  <si>
    <t>I/19-20/28203</t>
  </si>
  <si>
    <t>I/19-20/28204</t>
  </si>
  <si>
    <t>I/19-20/28205</t>
  </si>
  <si>
    <t>I/19-20/28206</t>
  </si>
  <si>
    <t>I/19-20/28207</t>
  </si>
  <si>
    <t>I/19-20/28208</t>
  </si>
  <si>
    <t>I/19-20/28209</t>
  </si>
  <si>
    <t>I/19-20/28210</t>
  </si>
  <si>
    <t>I/19-20/28211</t>
  </si>
  <si>
    <t>I/19-20/28212</t>
  </si>
  <si>
    <t>I/19-20/28213</t>
  </si>
  <si>
    <t>I/19-20/28214</t>
  </si>
  <si>
    <t>I/19-20/28215</t>
  </si>
  <si>
    <t>I/19-20/28216</t>
  </si>
  <si>
    <t>SRI KAMACHI STORE-VELACHERY</t>
  </si>
  <si>
    <t>I/19-20/28217</t>
  </si>
  <si>
    <t>I/19-20/28218</t>
  </si>
  <si>
    <t>I/19-20/28219</t>
  </si>
  <si>
    <t>KAMARAJ HOUSE CHROMPET</t>
  </si>
  <si>
    <t>I/19-20/28220</t>
  </si>
  <si>
    <t>I/19-20/28221</t>
  </si>
  <si>
    <t>R.K BOMBAY TEA STALL CHR</t>
  </si>
  <si>
    <t>I/19-20/28222</t>
  </si>
  <si>
    <t>I/19-20/28223</t>
  </si>
  <si>
    <t>I/19-20/28224</t>
  </si>
  <si>
    <t>I/19-20/28225</t>
  </si>
  <si>
    <t>I/19-20/28226</t>
  </si>
  <si>
    <t>I/19-20/28227</t>
  </si>
  <si>
    <t>I/19-20/28228</t>
  </si>
  <si>
    <t>J.S. TRADESR PROV STORE</t>
  </si>
  <si>
    <t>I/19-20/28229</t>
  </si>
  <si>
    <t>I/19-20/28230</t>
  </si>
  <si>
    <t>I/19-20/28231</t>
  </si>
  <si>
    <t>NIRAIMATHI STORE (TNRI)</t>
  </si>
  <si>
    <t>I/19-20/28232</t>
  </si>
  <si>
    <t>I/19-20/28233</t>
  </si>
  <si>
    <t>I/19-20/28234</t>
  </si>
  <si>
    <t>I/19-20/28235</t>
  </si>
  <si>
    <t>I/19-20/28236</t>
  </si>
  <si>
    <t>I/19-20/28237</t>
  </si>
  <si>
    <t>I/19-20/28238</t>
  </si>
  <si>
    <t>I/19-20/28239</t>
  </si>
  <si>
    <t>I/19-20/28240</t>
  </si>
  <si>
    <t>I/19-20/28241</t>
  </si>
  <si>
    <t>I/19-20/28242</t>
  </si>
  <si>
    <t>I/19-20/28243</t>
  </si>
  <si>
    <t>I/19-20/28245</t>
  </si>
  <si>
    <t>I/19-20/28246</t>
  </si>
  <si>
    <t>I/19-20/28247</t>
  </si>
  <si>
    <t>I/19-20/28250</t>
  </si>
  <si>
    <t>I/19-20/28251</t>
  </si>
  <si>
    <t>I/19-20/28252</t>
  </si>
  <si>
    <t>I/19-20/28253</t>
  </si>
  <si>
    <t>I/19-20/28254</t>
  </si>
  <si>
    <t>I/19-20/28255</t>
  </si>
  <si>
    <t>I/19-20/28256</t>
  </si>
  <si>
    <t>I/19-20/28257</t>
  </si>
  <si>
    <t>I/19-20/28258</t>
  </si>
  <si>
    <t>I/19-20/28259</t>
  </si>
  <si>
    <t>I/19-20/28260</t>
  </si>
  <si>
    <t>I/19-20/28261</t>
  </si>
  <si>
    <t>SRI MURUGAN STORE(VANU)</t>
  </si>
  <si>
    <t>I/19-20/28262</t>
  </si>
  <si>
    <t>I/19-20/28263</t>
  </si>
  <si>
    <t>I/19-20/28264</t>
  </si>
  <si>
    <t>EBINIAZAR STORE</t>
  </si>
  <si>
    <t>I/19-20/28265</t>
  </si>
  <si>
    <t>RKS STORE-</t>
  </si>
  <si>
    <t>I/19-20/28266</t>
  </si>
  <si>
    <t>I/19-20/28267</t>
  </si>
  <si>
    <t>I/19-20/28268</t>
  </si>
  <si>
    <t>I/19-20/28269</t>
  </si>
  <si>
    <t>I/19-20/28270</t>
  </si>
  <si>
    <t>I/19-20/28271</t>
  </si>
  <si>
    <t>I/19-20/28272</t>
  </si>
  <si>
    <t>I/19-20/28273</t>
  </si>
  <si>
    <t>I/19-20/28274</t>
  </si>
  <si>
    <t>I/19-20/28276</t>
  </si>
  <si>
    <t>I/19-20/28278</t>
  </si>
  <si>
    <t>I/19-20/28280</t>
  </si>
  <si>
    <t>I/19-20/28281</t>
  </si>
  <si>
    <t>I/19-20/28282</t>
  </si>
  <si>
    <t>I/19-20/28283</t>
  </si>
  <si>
    <t>I/19-20/28284</t>
  </si>
  <si>
    <t>I/19-20/28285</t>
  </si>
  <si>
    <t>I/19-20/28286</t>
  </si>
  <si>
    <t>I/19-20/28287</t>
  </si>
  <si>
    <t>I/19-20/28289</t>
  </si>
  <si>
    <t>I/19-20/28290</t>
  </si>
  <si>
    <t>I/19-20/28291</t>
  </si>
  <si>
    <t>I/19-20/28293</t>
  </si>
  <si>
    <t>I/19-20/28294</t>
  </si>
  <si>
    <t>I/19-20/28296</t>
  </si>
  <si>
    <t>I/19-20/28297</t>
  </si>
  <si>
    <t>I/19-20/28298</t>
  </si>
  <si>
    <t>I/19-20/28299</t>
  </si>
  <si>
    <t>I/19-20/28300</t>
  </si>
  <si>
    <t>I/19-20/28301</t>
  </si>
  <si>
    <t>I/19-20/28302</t>
  </si>
  <si>
    <t>I/19-20/28303</t>
  </si>
  <si>
    <t>I/19-20/28304</t>
  </si>
  <si>
    <t>I/19-20/28306</t>
  </si>
  <si>
    <t>I/19-20/28307</t>
  </si>
  <si>
    <t>I/19-20/28308</t>
  </si>
  <si>
    <t>I/19-20/28309</t>
  </si>
  <si>
    <t>I/19-20/28310</t>
  </si>
  <si>
    <t>I/19-20/28312</t>
  </si>
  <si>
    <t>I/19-20/28313</t>
  </si>
  <si>
    <t>I/19-20/28314</t>
  </si>
  <si>
    <t>I/19-20/28315</t>
  </si>
  <si>
    <t>I/19-20/28316</t>
  </si>
  <si>
    <t>I/19-20/28317</t>
  </si>
  <si>
    <t>I/19-20/28318</t>
  </si>
  <si>
    <t>I/19-20/27468</t>
  </si>
  <si>
    <t>I/19-20/28326</t>
  </si>
  <si>
    <t>I/19-20/28327</t>
  </si>
  <si>
    <t>I/19-20/28328</t>
  </si>
  <si>
    <t>I/19-20/28329</t>
  </si>
  <si>
    <t>I/19-20/28330</t>
  </si>
  <si>
    <t>I/19-20/28331</t>
  </si>
  <si>
    <t>I/19-20/28332</t>
  </si>
  <si>
    <t>I/19-20/28334</t>
  </si>
  <si>
    <t>I/19-20/28335</t>
  </si>
  <si>
    <t>I/19-20/28336</t>
  </si>
  <si>
    <t>I/19-20/28337</t>
  </si>
  <si>
    <t>I/19-20/28338</t>
  </si>
  <si>
    <t>SENTHIL RAJ</t>
  </si>
  <si>
    <t>I/19-20/28339</t>
  </si>
  <si>
    <t>SRI VIJAYALAKSHMI STORE</t>
  </si>
  <si>
    <t>I/19-20/28340</t>
  </si>
  <si>
    <t>I/19-20/28341</t>
  </si>
  <si>
    <t>I/19-20/28342</t>
  </si>
  <si>
    <t>I/19-20/28343</t>
  </si>
  <si>
    <t>I/19-20/28344</t>
  </si>
  <si>
    <t>I/19-20/28345</t>
  </si>
  <si>
    <t>I/19-20/28346</t>
  </si>
  <si>
    <t>I/19-20/28347</t>
  </si>
  <si>
    <t>I/19-20/28351</t>
  </si>
  <si>
    <t>I/19-20/28352</t>
  </si>
  <si>
    <t>I/19-20/28353</t>
  </si>
  <si>
    <t>I/19-20/28354</t>
  </si>
  <si>
    <t>I/19-20/28355</t>
  </si>
  <si>
    <t>I/19-20/28356</t>
  </si>
  <si>
    <t>I/19-20/28357</t>
  </si>
  <si>
    <t>I/19-20/28358</t>
  </si>
  <si>
    <t>I/19-20/28359</t>
  </si>
  <si>
    <t>I/19-20/28360</t>
  </si>
  <si>
    <t>I/19-20/28361</t>
  </si>
  <si>
    <t>I/19-20/28362</t>
  </si>
  <si>
    <t>I/19-20/28363</t>
  </si>
  <si>
    <t>I/19-20/28364</t>
  </si>
  <si>
    <t>I/19-20/28365</t>
  </si>
  <si>
    <t>I/19-20/28366</t>
  </si>
  <si>
    <t>I/19-20/28367</t>
  </si>
  <si>
    <t>I/19-20/28368</t>
  </si>
  <si>
    <t>I/19-20/28369</t>
  </si>
  <si>
    <t>I/19-20/28370</t>
  </si>
  <si>
    <t>I/19-20/28371</t>
  </si>
  <si>
    <t>I/19-20/28372</t>
  </si>
  <si>
    <t>I/19-20/28373</t>
  </si>
  <si>
    <t>I/19-20/28374</t>
  </si>
  <si>
    <t>I/19-20/28375</t>
  </si>
  <si>
    <t>I/19-20/28376</t>
  </si>
  <si>
    <t>I/19-20/28377</t>
  </si>
  <si>
    <t>I/19-20/28378</t>
  </si>
  <si>
    <t>VIJAYA STORES</t>
  </si>
  <si>
    <t>I/19-20/28379</t>
  </si>
  <si>
    <t>I/19-20/28380</t>
  </si>
  <si>
    <t>I/19-20/28381</t>
  </si>
  <si>
    <t>VELAN RICE MANDY</t>
  </si>
  <si>
    <t>I/19-20/28382</t>
  </si>
  <si>
    <t>I/19-20/28383</t>
  </si>
  <si>
    <t>I/19-20/28384</t>
  </si>
  <si>
    <t>I/19-20/28385</t>
  </si>
  <si>
    <t>I/19-20/28386</t>
  </si>
  <si>
    <t>I/19-20/28387</t>
  </si>
  <si>
    <t>I/19-20/28388</t>
  </si>
  <si>
    <t>I/19-20/28389</t>
  </si>
  <si>
    <t>I/19-20/28390</t>
  </si>
  <si>
    <t>I/19-20/28392</t>
  </si>
  <si>
    <t>I/19-20/28393</t>
  </si>
  <si>
    <t>I/19-20/28394</t>
  </si>
  <si>
    <t>I/19-20/28395</t>
  </si>
  <si>
    <t>I/19-20/28396</t>
  </si>
  <si>
    <t>I/19-20/28397</t>
  </si>
  <si>
    <t>I/19-20/28398</t>
  </si>
  <si>
    <t>I/19-20/28399</t>
  </si>
  <si>
    <t>I/19-20/28400</t>
  </si>
  <si>
    <t>I/19-20/28401</t>
  </si>
  <si>
    <t>I/19-20/28402</t>
  </si>
  <si>
    <t>I/19-20/28403</t>
  </si>
  <si>
    <t>I/19-20/28404</t>
  </si>
  <si>
    <t>I/19-20/28405</t>
  </si>
  <si>
    <t>I/19-20/28406</t>
  </si>
  <si>
    <t>I/19-20/28407</t>
  </si>
  <si>
    <t>I/19-20/28408</t>
  </si>
  <si>
    <t>I/19-20/28409</t>
  </si>
  <si>
    <t>I/19-20/28411</t>
  </si>
  <si>
    <t>I/19-20/28412</t>
  </si>
  <si>
    <t>I/19-20/28413</t>
  </si>
  <si>
    <t>I/19-20/28414</t>
  </si>
  <si>
    <t>A.S.STORE-CHR</t>
  </si>
  <si>
    <t>I/19-20/28415</t>
  </si>
  <si>
    <t>I/19-20/28416</t>
  </si>
  <si>
    <t>I/19-20/28419</t>
  </si>
  <si>
    <t>SARADHA STORE</t>
  </si>
  <si>
    <t>I/19-20/28420</t>
  </si>
  <si>
    <t>I/19-20/28421</t>
  </si>
  <si>
    <t>NATHAN TEA STALL</t>
  </si>
  <si>
    <t>I/19-20/28422</t>
  </si>
  <si>
    <t>I/19-20/28423</t>
  </si>
  <si>
    <t>NIRMAL STORE</t>
  </si>
  <si>
    <t>I/19-20/28424</t>
  </si>
  <si>
    <t>I/19-20/28425</t>
  </si>
  <si>
    <t>I/19-20/28427</t>
  </si>
  <si>
    <t>I/19-20/28428</t>
  </si>
  <si>
    <t>I/19-20/28429</t>
  </si>
  <si>
    <t>I/19-20/28430</t>
  </si>
  <si>
    <t>I/19-20/28432</t>
  </si>
  <si>
    <t>I/19-20/28433</t>
  </si>
  <si>
    <t>I/19-20/28434</t>
  </si>
  <si>
    <t>I/19-20/28435</t>
  </si>
  <si>
    <t>I/19-20/28436</t>
  </si>
  <si>
    <t>I/19-20/28437</t>
  </si>
  <si>
    <t>I/19-20/28439</t>
  </si>
  <si>
    <t>I/19-20/28440</t>
  </si>
  <si>
    <t>AZHAGAR  STORE</t>
  </si>
  <si>
    <t>I/19-20/28441</t>
  </si>
  <si>
    <t>I/19-20/28442</t>
  </si>
  <si>
    <t>I/19-20/28443</t>
  </si>
  <si>
    <t>I/19-20/28444</t>
  </si>
  <si>
    <t>I/19-20/28445</t>
  </si>
  <si>
    <t>I/19-20/28448</t>
  </si>
  <si>
    <t>I/19-20/28450</t>
  </si>
  <si>
    <t>I/19-20/28452</t>
  </si>
  <si>
    <t>I/19-20/28453</t>
  </si>
  <si>
    <t>I/19-20/28454</t>
  </si>
  <si>
    <t>I/19-20/28455</t>
  </si>
  <si>
    <t>I/19-20/28456</t>
  </si>
  <si>
    <t>I/19-20/28457</t>
  </si>
  <si>
    <t>I/19-20/28458</t>
  </si>
  <si>
    <t>I/19-20/28459</t>
  </si>
  <si>
    <t>I/19-20/28333</t>
  </si>
  <si>
    <t>DHAYA SREE MEDICAL</t>
  </si>
  <si>
    <t>I/19-20/28466</t>
  </si>
  <si>
    <t>KANDASWAMY MEDICAL</t>
  </si>
  <si>
    <t>I/19-20/28467</t>
  </si>
  <si>
    <t>PRIYA MEDIACL</t>
  </si>
  <si>
    <t>I/19-20/28468</t>
  </si>
  <si>
    <t>SRI BALAJI MEDICAL-PML</t>
  </si>
  <si>
    <t>I/19-20/28469</t>
  </si>
  <si>
    <t>SRI BALAJI MEDICAL (PML)</t>
  </si>
  <si>
    <t>I/19-20/28470</t>
  </si>
  <si>
    <t>RAJA SEVAL STORE-PAMMAL</t>
  </si>
  <si>
    <t>I/19-20/28471</t>
  </si>
  <si>
    <t>S.R.A NAATU MARUNTHU KADAI-PML</t>
  </si>
  <si>
    <t>I/19-20/28472</t>
  </si>
  <si>
    <t>I/19-20/28473</t>
  </si>
  <si>
    <t>ANNAI PARASAKTHI STORE (HPM)</t>
  </si>
  <si>
    <t>I/19-20/28474</t>
  </si>
  <si>
    <t>SATHISH STORE(HPM)</t>
  </si>
  <si>
    <t>I/19-20/28475</t>
  </si>
  <si>
    <t>I/19-20/28476</t>
  </si>
  <si>
    <t>I/19-20/28477</t>
  </si>
  <si>
    <t>I/19-20/28478</t>
  </si>
  <si>
    <t>I/19-20/28479</t>
  </si>
  <si>
    <t>I/19-20/28480</t>
  </si>
  <si>
    <t>I/19-20/28482</t>
  </si>
  <si>
    <t>I/19-20/28483</t>
  </si>
  <si>
    <t>I/19-20/28485</t>
  </si>
  <si>
    <t>I/19-20/28486</t>
  </si>
  <si>
    <t>I/19-20/28487</t>
  </si>
  <si>
    <t>I/19-20/28488</t>
  </si>
  <si>
    <t>I/19-20/28490</t>
  </si>
  <si>
    <t>RENUKA ST-POZ</t>
  </si>
  <si>
    <t>I/19-20/28491</t>
  </si>
  <si>
    <t>I/19-20/28492</t>
  </si>
  <si>
    <t>I/19-20/28493</t>
  </si>
  <si>
    <t>YUSAF STORES</t>
  </si>
  <si>
    <t>I/19-20/28494</t>
  </si>
  <si>
    <t>I/19-20/28495</t>
  </si>
  <si>
    <t>RAGHU&amp;SASI STORE</t>
  </si>
  <si>
    <t>I/19-20/28496</t>
  </si>
  <si>
    <t>MURUGAVEL RICE&amp;OIL</t>
  </si>
  <si>
    <t>I/19-20/28497</t>
  </si>
  <si>
    <t>I/19-20/28498</t>
  </si>
  <si>
    <t>I/19-20/28499</t>
  </si>
  <si>
    <t>VIJAYALAKSHMI NAATU MARUNTHU KADAI</t>
  </si>
  <si>
    <t>I/19-20/28500</t>
  </si>
  <si>
    <t>I/19-20/28501</t>
  </si>
  <si>
    <t>I/19-20/28502</t>
  </si>
  <si>
    <t>I/19-20/28503</t>
  </si>
  <si>
    <t>I/19-20/28504</t>
  </si>
  <si>
    <t>I/19-20/28505</t>
  </si>
  <si>
    <t>S.R.A.STORE(PLM)</t>
  </si>
  <si>
    <t>I/19-20/28506</t>
  </si>
  <si>
    <t>I/19-20/28507</t>
  </si>
  <si>
    <t>I/19-20/28508</t>
  </si>
  <si>
    <t>I/19-20/28509</t>
  </si>
  <si>
    <t>I/19-20/28510</t>
  </si>
  <si>
    <t>I/19-20/28511</t>
  </si>
  <si>
    <t>I/19-20/28512</t>
  </si>
  <si>
    <t>I/19-20/28322</t>
  </si>
  <si>
    <t>I/19-20/28325</t>
  </si>
  <si>
    <t>I/19-20/28513</t>
  </si>
  <si>
    <t>I/19-20/28514</t>
  </si>
  <si>
    <t>I/19-20/28515</t>
  </si>
  <si>
    <t>I/19-20/28516</t>
  </si>
  <si>
    <t>I/19-20/28517</t>
  </si>
  <si>
    <t>I/19-20/28518</t>
  </si>
  <si>
    <t>THANGAM STORE PML -C</t>
  </si>
  <si>
    <t>I/19-20/28519</t>
  </si>
  <si>
    <t>I/19-20/28520</t>
  </si>
  <si>
    <t>I/19-20/28521</t>
  </si>
  <si>
    <t>I/19-20/28522</t>
  </si>
  <si>
    <t>SUNTEX MINI MART - PML</t>
  </si>
  <si>
    <t>I/19-20/28523</t>
  </si>
  <si>
    <t>I/19-20/28524</t>
  </si>
  <si>
    <t>I/19-20/28525</t>
  </si>
  <si>
    <t>I/19-20/28526</t>
  </si>
  <si>
    <t>I/19-20/28527</t>
  </si>
  <si>
    <t>I/19-20/28528</t>
  </si>
  <si>
    <t>I/19-20/28529</t>
  </si>
  <si>
    <t>I/19-20/28530</t>
  </si>
  <si>
    <t>I/19-20/28531</t>
  </si>
  <si>
    <t>I/19-20/28533</t>
  </si>
  <si>
    <t>I/19-20/28534</t>
  </si>
  <si>
    <t>I/19-20/28535</t>
  </si>
  <si>
    <t>I/19-20/28536</t>
  </si>
  <si>
    <t>I/19-20/28538</t>
  </si>
  <si>
    <t>I/19-20/28539</t>
  </si>
  <si>
    <t>I/19-20/28540</t>
  </si>
  <si>
    <t>I/19-20/28541</t>
  </si>
  <si>
    <t>I/19-20/28542</t>
  </si>
  <si>
    <t>I/19-20/28543</t>
  </si>
  <si>
    <t>I/19-20/28545</t>
  </si>
  <si>
    <t>I/19-20/28546</t>
  </si>
  <si>
    <t>I/19-20/28547</t>
  </si>
  <si>
    <t>THANJAI KUMAR (SLR)</t>
  </si>
  <si>
    <t>I/19-20/28548</t>
  </si>
  <si>
    <t>I/19-20/28321</t>
  </si>
  <si>
    <t>I/19-20/28320</t>
  </si>
  <si>
    <t>I/19-20/28324</t>
  </si>
  <si>
    <t>I/19-20/28550</t>
  </si>
  <si>
    <t>I/19-20/28551</t>
  </si>
  <si>
    <t>I/19-20/28552</t>
  </si>
  <si>
    <t>I/19-20/28553</t>
  </si>
  <si>
    <t>I/19-20/28554</t>
  </si>
  <si>
    <t>I/19-20/28555</t>
  </si>
  <si>
    <t>I/19-20/28556</t>
  </si>
  <si>
    <t>MEERA MALIGAI</t>
  </si>
  <si>
    <t>I/19-20/28557</t>
  </si>
  <si>
    <t>I/19-20/28558</t>
  </si>
  <si>
    <t>I/19-20/28559</t>
  </si>
  <si>
    <t>I/19-20/28560</t>
  </si>
  <si>
    <t>I/19-20/28561</t>
  </si>
  <si>
    <t>I/19-20/28562</t>
  </si>
  <si>
    <t>KRISHNA SRI BAKERY(PLM) -C</t>
  </si>
  <si>
    <t>I/19-20/28564</t>
  </si>
  <si>
    <t>I/19-20/28565</t>
  </si>
  <si>
    <t>I/19-20/28566</t>
  </si>
  <si>
    <t>I/19-20/28319</t>
  </si>
  <si>
    <t>I/19-20/28567</t>
  </si>
  <si>
    <t>AALAYAM HOT CHIPS(PML) -B</t>
  </si>
  <si>
    <t>I/19-20/28568</t>
  </si>
  <si>
    <t>I/19-20/28569</t>
  </si>
  <si>
    <t>MANOJ COFFEE AND TEA SHOP_CHRM</t>
  </si>
  <si>
    <t>I/19-20/28570</t>
  </si>
  <si>
    <t>I/19-20/28323</t>
  </si>
  <si>
    <t>I/19-20/28575</t>
  </si>
  <si>
    <t>I/19-20/28576</t>
  </si>
  <si>
    <t>I/19-20/28581</t>
  </si>
  <si>
    <t>I/19-20/28582</t>
  </si>
  <si>
    <t>I/19-20/28583</t>
  </si>
  <si>
    <t>I/19-20/28584</t>
  </si>
  <si>
    <t>I/19-20/28585</t>
  </si>
  <si>
    <t>I/19-20/28586</t>
  </si>
  <si>
    <t>I/19-20/28587</t>
  </si>
  <si>
    <t>I/19-20/28588</t>
  </si>
  <si>
    <t>I/19-20/28589</t>
  </si>
  <si>
    <t>I/19-20/28590</t>
  </si>
  <si>
    <t>I/19-20/28592</t>
  </si>
  <si>
    <t>I/19-20/28593</t>
  </si>
  <si>
    <t>I/19-20/28594</t>
  </si>
  <si>
    <t>I/19-20/28596</t>
  </si>
  <si>
    <t>I/19-20/28598</t>
  </si>
  <si>
    <t>I/19-20/28600</t>
  </si>
  <si>
    <t>I/19-20/28601</t>
  </si>
  <si>
    <t>I/19-20/28602</t>
  </si>
  <si>
    <t>I/19-20/28603</t>
  </si>
  <si>
    <t>I/19-20/28604</t>
  </si>
  <si>
    <t>I/19-20/28605</t>
  </si>
  <si>
    <t>I/19-20/28606</t>
  </si>
  <si>
    <t>I/19-20/28607</t>
  </si>
  <si>
    <t>I/19-20/28608</t>
  </si>
  <si>
    <t>I/19-20/28609</t>
  </si>
  <si>
    <t>I/19-20/28611</t>
  </si>
  <si>
    <t>NEW SARAVANA STORE-BRIN</t>
  </si>
  <si>
    <t>I/19-20/28391</t>
  </si>
  <si>
    <t>I/19-20/28612</t>
  </si>
  <si>
    <t>I/19-20/28613</t>
  </si>
  <si>
    <t>I/19-20/28614</t>
  </si>
  <si>
    <t>I/19-20/28615</t>
  </si>
  <si>
    <t>I/19-20/28616</t>
  </si>
  <si>
    <t>I/19-20/28617</t>
  </si>
  <si>
    <t>I/19-20/28618</t>
  </si>
  <si>
    <t>I/19-20/28619</t>
  </si>
  <si>
    <t>I/19-20/28620</t>
  </si>
  <si>
    <t>I/19-20/28621</t>
  </si>
  <si>
    <t>I/19-20/28622</t>
  </si>
  <si>
    <t>I/19-20/28623</t>
  </si>
  <si>
    <t>I/19-20/28624</t>
  </si>
  <si>
    <t>I/19-20/28625</t>
  </si>
  <si>
    <t>I/19-20/28626</t>
  </si>
  <si>
    <t>I/19-20/28627</t>
  </si>
  <si>
    <t>I/19-20/28628</t>
  </si>
  <si>
    <t>I/19-20/28629</t>
  </si>
  <si>
    <t>I/19-20/28630</t>
  </si>
  <si>
    <t>I/19-20/28631</t>
  </si>
  <si>
    <t>I/19-20/28632</t>
  </si>
  <si>
    <t>I/19-20/28633</t>
  </si>
  <si>
    <t>I/19-20/28634</t>
  </si>
  <si>
    <t>AYYANAR STORE - MDM</t>
  </si>
  <si>
    <t>I/19-20/28635</t>
  </si>
  <si>
    <t>RAJALAKSHIMI STORE</t>
  </si>
  <si>
    <t>I/19-20/28636</t>
  </si>
  <si>
    <t>I/19-20/28637</t>
  </si>
  <si>
    <t>I/19-20/28638</t>
  </si>
  <si>
    <t>I/19-20/28640</t>
  </si>
  <si>
    <t>I/19-20/28641</t>
  </si>
  <si>
    <t>I/19-20/28642</t>
  </si>
  <si>
    <t>I/19-20/28643</t>
  </si>
  <si>
    <t>I/19-20/28644</t>
  </si>
  <si>
    <t>I/19-20/28646</t>
  </si>
  <si>
    <t>I/19-20/28647</t>
  </si>
  <si>
    <t>I/19-20/28649</t>
  </si>
  <si>
    <t>I/19-20/28653</t>
  </si>
  <si>
    <t>I/19-20/28655</t>
  </si>
  <si>
    <t>I/19-20/28656</t>
  </si>
  <si>
    <t>I/19-20/28657</t>
  </si>
  <si>
    <t>I/19-20/28658</t>
  </si>
  <si>
    <t>I/19-20/28659</t>
  </si>
  <si>
    <t>I/19-20/28660</t>
  </si>
  <si>
    <t>I/19-20/28661</t>
  </si>
  <si>
    <t>I/19-20/28662</t>
  </si>
  <si>
    <t>I/19-20/28663</t>
  </si>
  <si>
    <t>I/19-20/28664</t>
  </si>
  <si>
    <t>I/19-20/28665</t>
  </si>
  <si>
    <t>JAM JAM MALIGAI STORE_OP</t>
  </si>
  <si>
    <t>I/19-20/28666</t>
  </si>
  <si>
    <t>DAILY NEEDS_OP</t>
  </si>
  <si>
    <t>I/19-20/28668</t>
  </si>
  <si>
    <t>I/19-20/28669</t>
  </si>
  <si>
    <t>I/19-20/28670</t>
  </si>
  <si>
    <t>I/19-20/28671</t>
  </si>
  <si>
    <t>I/19-20/28675</t>
  </si>
  <si>
    <t>I/19-20/28676</t>
  </si>
  <si>
    <t>JOTHI STORE_OP</t>
  </si>
  <si>
    <t>I/19-20/28667</t>
  </si>
  <si>
    <t>I/19-20/28677</t>
  </si>
  <si>
    <t>I/19-20/28678</t>
  </si>
  <si>
    <t>I/19-20/28679</t>
  </si>
  <si>
    <t>I/19-20/28680</t>
  </si>
  <si>
    <t>I/19-20/28681</t>
  </si>
  <si>
    <t>I/19-20/28682</t>
  </si>
  <si>
    <t>I/19-20/28683</t>
  </si>
  <si>
    <t>I/19-20/28684</t>
  </si>
  <si>
    <t>I/19-20/28685</t>
  </si>
  <si>
    <t>I/19-20/28686</t>
  </si>
  <si>
    <t>I/19-20/28687</t>
  </si>
  <si>
    <t>I/19-20/28688</t>
  </si>
  <si>
    <t>I/19-20/28689</t>
  </si>
  <si>
    <t>I/19-20/28690</t>
  </si>
  <si>
    <t>LINGAM STORE-RAJ</t>
  </si>
  <si>
    <t>I/19-20/28692</t>
  </si>
  <si>
    <t>I/19-20/28693</t>
  </si>
  <si>
    <t>I/19-20/28694</t>
  </si>
  <si>
    <t>I/19-20/28695</t>
  </si>
  <si>
    <t>I/19-20/28696</t>
  </si>
  <si>
    <t>I/19-20/28697</t>
  </si>
  <si>
    <t>I/19-20/28698</t>
  </si>
  <si>
    <t>I/19-20/28700</t>
  </si>
  <si>
    <t>I/19-20/28701</t>
  </si>
  <si>
    <t>I/19-20/28702</t>
  </si>
  <si>
    <t>I/19-20/28703</t>
  </si>
  <si>
    <t>I/19-20/28704</t>
  </si>
  <si>
    <t>I/19-20/28705</t>
  </si>
  <si>
    <t>I/19-20/28706</t>
  </si>
  <si>
    <t>NEW ANJALI SWEET&amp;BAKERY(GUNDY)-9677015608</t>
  </si>
  <si>
    <t>I/19-20/28707</t>
  </si>
  <si>
    <t>I/19-20/28708</t>
  </si>
  <si>
    <t>I/19-20/28709</t>
  </si>
  <si>
    <t>I/19-20/28710</t>
  </si>
  <si>
    <t>I/19-20/28711</t>
  </si>
  <si>
    <t>I/19-20/28713</t>
  </si>
  <si>
    <t>I/19-20/28714</t>
  </si>
  <si>
    <t>I/19-20/28715</t>
  </si>
  <si>
    <t>I/19-20/28716</t>
  </si>
  <si>
    <t>I/19-20/28717</t>
  </si>
  <si>
    <t>I/19-20/28718</t>
  </si>
  <si>
    <t>I/19-20/28719</t>
  </si>
  <si>
    <t>I/19-20/28720</t>
  </si>
  <si>
    <t>I/19-20/28721</t>
  </si>
  <si>
    <t>I/19-20/28722</t>
  </si>
  <si>
    <t>HAJI P.S &amp; SONS-9551139400</t>
  </si>
  <si>
    <t>I/19-20/28724</t>
  </si>
  <si>
    <t>I/19-20/28725</t>
  </si>
  <si>
    <t>I/19-20/28726</t>
  </si>
  <si>
    <t>I/19-20/28727</t>
  </si>
  <si>
    <t>I/19-20/28728</t>
  </si>
  <si>
    <t>I/19-20/28729</t>
  </si>
  <si>
    <t>I/19-20/28730</t>
  </si>
  <si>
    <t>I/19-20/28732</t>
  </si>
  <si>
    <t>I/19-20/28733</t>
  </si>
  <si>
    <t>SK STORE .</t>
  </si>
  <si>
    <t>I/19-20/28734</t>
  </si>
  <si>
    <t>I/19-20/28735</t>
  </si>
  <si>
    <t>I/19-20/28736</t>
  </si>
  <si>
    <t>I/19-20/28738</t>
  </si>
  <si>
    <t>MANOJ STORE</t>
  </si>
  <si>
    <t>I/19-20/28741</t>
  </si>
  <si>
    <t>I/19-20/28743</t>
  </si>
  <si>
    <t>I/19-20/28746</t>
  </si>
  <si>
    <t>PAPPA STORE..</t>
  </si>
  <si>
    <t>I/19-20/28748</t>
  </si>
  <si>
    <t>I/19-20/28749</t>
  </si>
  <si>
    <t>I/19-20/28750</t>
  </si>
  <si>
    <t>I/19-20/28751</t>
  </si>
  <si>
    <t>I/19-20/28752</t>
  </si>
  <si>
    <t>I/19-20/28753</t>
  </si>
  <si>
    <t>I/19-20/28754</t>
  </si>
  <si>
    <t>K. B. STORE_CHITLAPAKKAM</t>
  </si>
  <si>
    <t>I/19-20/28755</t>
  </si>
  <si>
    <t>I/19-20/28757</t>
  </si>
  <si>
    <t>PARVATHI STORE_CHITLAPAKKAM</t>
  </si>
  <si>
    <t>I/19-20/28758</t>
  </si>
  <si>
    <t>I/19-20/28759</t>
  </si>
  <si>
    <t>SARAVANA STORE_CHITLAPAKKAM</t>
  </si>
  <si>
    <t>I/19-20/28760</t>
  </si>
  <si>
    <t>I/19-20/28761</t>
  </si>
  <si>
    <t>I/19-20/28762</t>
  </si>
  <si>
    <t>KANAGARAJ STORE_CHITLAPAKKAM</t>
  </si>
  <si>
    <t>I/19-20/28763</t>
  </si>
  <si>
    <t>I/19-20/28764</t>
  </si>
  <si>
    <t>SRI AMBIKA PROVISION_CHITLAPAKKAM</t>
  </si>
  <si>
    <t>I/19-20/28765</t>
  </si>
  <si>
    <t>HARI PRIYA STORE_PALAVANTHANGAL</t>
  </si>
  <si>
    <t>I/19-20/28766</t>
  </si>
  <si>
    <t>ANBU STORE_CHITLAPAKKAM</t>
  </si>
  <si>
    <t>I/19-20/28767</t>
  </si>
  <si>
    <t>I/19-20/28768</t>
  </si>
  <si>
    <t>I/19-20/28769</t>
  </si>
  <si>
    <t>I/19-20/28723</t>
  </si>
  <si>
    <t>NEW LAKSHMI BAKERY</t>
  </si>
  <si>
    <t>I/19-20/28770</t>
  </si>
  <si>
    <t>I/19-20/28771</t>
  </si>
  <si>
    <t>I/19-20/28772</t>
  </si>
  <si>
    <t>AISWARYA STORE_CHITLAPAKKAM</t>
  </si>
  <si>
    <t>I/19-20/28773</t>
  </si>
  <si>
    <t>SIVA VISHNU STORES</t>
  </si>
  <si>
    <t>I/19-20/28774</t>
  </si>
  <si>
    <t>I/19-20/28775</t>
  </si>
  <si>
    <t>I/19-20/28776</t>
  </si>
  <si>
    <t>I/19-20/28777</t>
  </si>
  <si>
    <t>I/19-20/28778</t>
  </si>
  <si>
    <t>I/19-20/28779</t>
  </si>
  <si>
    <t>I/19-20/28780</t>
  </si>
  <si>
    <t>I/19-20/28781</t>
  </si>
  <si>
    <t>KAMATCHI AMMAN STORE_CHITLAPAKKAM</t>
  </si>
  <si>
    <t>I/19-20/28782</t>
  </si>
  <si>
    <t>DASS STORE-NAN</t>
  </si>
  <si>
    <t>I/19-20/28783</t>
  </si>
  <si>
    <t>I/19-20/28784</t>
  </si>
  <si>
    <t>SRI MARIAMMAN STORE-NAN</t>
  </si>
  <si>
    <t>I/19-20/28785</t>
  </si>
  <si>
    <t>I/19-20/28786</t>
  </si>
  <si>
    <t>I/19-20/28787</t>
  </si>
  <si>
    <t>I/19-20/28788</t>
  </si>
  <si>
    <t>I/19-20/28789</t>
  </si>
  <si>
    <t>I/19-20/28790</t>
  </si>
  <si>
    <t>I/19-20/28791</t>
  </si>
  <si>
    <t>I/19-20/28792</t>
  </si>
  <si>
    <t>I/19-20/28793</t>
  </si>
  <si>
    <t>I/19-20/28794</t>
  </si>
  <si>
    <t>RAJA STORE_CHITLAPAKKAM</t>
  </si>
  <si>
    <t>I/19-20/28795</t>
  </si>
  <si>
    <t>I/19-20/28796</t>
  </si>
  <si>
    <t>I/19-20/28797</t>
  </si>
  <si>
    <t>E. R. STORE-POZ</t>
  </si>
  <si>
    <t>I/19-20/28798</t>
  </si>
  <si>
    <t>I/19-20/28799</t>
  </si>
  <si>
    <t>SRI RAM MEDICAL-OPLM</t>
  </si>
  <si>
    <t>I/19-20/28800</t>
  </si>
  <si>
    <t>SAMSUDEEN MEDICALS(PLM)</t>
  </si>
  <si>
    <t>I/19-20/28801</t>
  </si>
  <si>
    <t>I/19-20/28802</t>
  </si>
  <si>
    <t>MUDHUVAI MEDICALS</t>
  </si>
  <si>
    <t>I/19-20/28803</t>
  </si>
  <si>
    <t>I/19-20/28804</t>
  </si>
  <si>
    <t>I/19-20/28805</t>
  </si>
  <si>
    <t>I/19-20/28806</t>
  </si>
  <si>
    <t>I/19-20/28807</t>
  </si>
  <si>
    <t>DHANALAKSHMI MEDICAL-OPLM</t>
  </si>
  <si>
    <t>I/19-20/28808</t>
  </si>
  <si>
    <t>I/19-20/28809</t>
  </si>
  <si>
    <t>I/19-20/28810</t>
  </si>
  <si>
    <t>I/19-20/28811</t>
  </si>
  <si>
    <t>MEENA MEDICAL-OPLM</t>
  </si>
  <si>
    <t>I/19-20/28812</t>
  </si>
  <si>
    <t>I/19-20/28813</t>
  </si>
  <si>
    <t>SELECTION FANCY &amp; COVERING_PLVM</t>
  </si>
  <si>
    <t>I/19-20/28814</t>
  </si>
  <si>
    <t>I/19-20/28815</t>
  </si>
  <si>
    <t>I/19-20/28816</t>
  </si>
  <si>
    <t>I/19-20/28817</t>
  </si>
  <si>
    <t>I/19-20/28818</t>
  </si>
  <si>
    <t>I/19-20/28819</t>
  </si>
  <si>
    <t>SUMANGALI BANGLES</t>
  </si>
  <si>
    <t>I/19-20/28820</t>
  </si>
  <si>
    <t>A.S.S NATTU MARUNTHU KADAI(PAL.M)</t>
  </si>
  <si>
    <t>I/19-20/28822</t>
  </si>
  <si>
    <t>I/19-20/28823</t>
  </si>
  <si>
    <t>I/19-20/28825</t>
  </si>
  <si>
    <t>I/19-20/28826</t>
  </si>
  <si>
    <t>I/19-20/28827</t>
  </si>
  <si>
    <t>I/19-20/28828</t>
  </si>
  <si>
    <t>I/19-20/28829</t>
  </si>
  <si>
    <t>I/19-20/28830</t>
  </si>
  <si>
    <t>I/19-20/28831</t>
  </si>
  <si>
    <t>I/19-20/28832</t>
  </si>
  <si>
    <t>I/19-20/28833</t>
  </si>
  <si>
    <t>I/19-20/28834</t>
  </si>
  <si>
    <t>I/19-20/28835</t>
  </si>
  <si>
    <t>I/19-20/28836</t>
  </si>
  <si>
    <t>I/19-20/28837</t>
  </si>
  <si>
    <t>I/19-20/28838</t>
  </si>
  <si>
    <t>I/19-20/28839</t>
  </si>
  <si>
    <t>I/19-20/28840</t>
  </si>
  <si>
    <t>I/19-20/28841</t>
  </si>
  <si>
    <t>I/19-20/28843</t>
  </si>
  <si>
    <t>I/19-20/28844</t>
  </si>
  <si>
    <t>I/19-20/28845</t>
  </si>
  <si>
    <t>I/19-20/28846</t>
  </si>
  <si>
    <t>I/19-20/28847</t>
  </si>
  <si>
    <t>I/19-20/28848</t>
  </si>
  <si>
    <t>I/19-20/28849</t>
  </si>
  <si>
    <t>I/19-20/28850</t>
  </si>
  <si>
    <t>I/19-20/28851</t>
  </si>
  <si>
    <t>I/19-20/28852</t>
  </si>
  <si>
    <t>I/19-20/28853</t>
  </si>
  <si>
    <t>I/19-20/28854</t>
  </si>
  <si>
    <t>I/19-20/28855</t>
  </si>
  <si>
    <t>I/19-20/28856</t>
  </si>
  <si>
    <t>I/19-20/28857</t>
  </si>
  <si>
    <t>I/19-20/28858</t>
  </si>
  <si>
    <t>I/19-20/28859</t>
  </si>
  <si>
    <t>I/19-20/28860</t>
  </si>
  <si>
    <t>I/19-20/28861</t>
  </si>
  <si>
    <t>SHIVANI ICE CREAM PROVISION STORE_VEL</t>
  </si>
  <si>
    <t>I/19-20/28862</t>
  </si>
  <si>
    <t>I/19-20/28863</t>
  </si>
  <si>
    <t>I/19-20/28864</t>
  </si>
  <si>
    <t>I/19-20/28866</t>
  </si>
  <si>
    <t>I/19-20/28867</t>
  </si>
  <si>
    <t>I/19-20/28868</t>
  </si>
  <si>
    <t>I/19-20/28869</t>
  </si>
  <si>
    <t>I/19-20/28870</t>
  </si>
  <si>
    <t>I/19-20/28871</t>
  </si>
  <si>
    <t>I/19-20/28872</t>
  </si>
  <si>
    <t>I/19-20/28873</t>
  </si>
  <si>
    <t>I/19-20/28874</t>
  </si>
  <si>
    <t>I/19-20/28875</t>
  </si>
  <si>
    <t>I/19-20/28876</t>
  </si>
  <si>
    <t>I/19-20/28877</t>
  </si>
  <si>
    <t>I/19-20/28878</t>
  </si>
  <si>
    <t>I/19-20/28879</t>
  </si>
  <si>
    <t>R.B AMUTHVALLI COOL BAR</t>
  </si>
  <si>
    <t>I/19-20/28880</t>
  </si>
  <si>
    <t>I/19-20/28881</t>
  </si>
  <si>
    <t>I/19-20/28882</t>
  </si>
  <si>
    <t>I/19-20/28883</t>
  </si>
  <si>
    <t>I/19-20/28884</t>
  </si>
  <si>
    <t>I/19-20/28885</t>
  </si>
  <si>
    <t>I/19-20/28886</t>
  </si>
  <si>
    <t>I/19-20/28887</t>
  </si>
  <si>
    <t>SRI LAKSHMANA SAKTHI COOL BAR</t>
  </si>
  <si>
    <t>I/19-20/28888</t>
  </si>
  <si>
    <t>ATHITHAN STORES_AKP</t>
  </si>
  <si>
    <t>I/19-20/28889</t>
  </si>
  <si>
    <t>I/19-20/28890</t>
  </si>
  <si>
    <t>I/19-20/28891</t>
  </si>
  <si>
    <t>I/19-20/28892</t>
  </si>
  <si>
    <t>I/19-20/28893</t>
  </si>
  <si>
    <t>I/19-20/28894</t>
  </si>
  <si>
    <t>I/19-20/28895</t>
  </si>
  <si>
    <t>I/19-20/28896</t>
  </si>
  <si>
    <t>SRI GANAPATHI SWEETS &amp; BAKERY_MDM</t>
  </si>
  <si>
    <t>I/19-20/28897</t>
  </si>
  <si>
    <t>I/19-20/28898</t>
  </si>
  <si>
    <t>I/19-20/28899</t>
  </si>
  <si>
    <t>BUDJET BAZAR</t>
  </si>
  <si>
    <t>I/19-20/28900</t>
  </si>
  <si>
    <t>I/19-20/28901</t>
  </si>
  <si>
    <t>I/19-20/28902</t>
  </si>
  <si>
    <t>I/19-20/28903</t>
  </si>
  <si>
    <t>I/19-20/28904</t>
  </si>
  <si>
    <t>I/19-20/28905</t>
  </si>
  <si>
    <t>I/19-20/28906</t>
  </si>
  <si>
    <t>I/19-20/28907</t>
  </si>
  <si>
    <t>LAKSHMI IYYANGAR BAKERY</t>
  </si>
  <si>
    <t>I/19-20/28908</t>
  </si>
  <si>
    <t>I/19-20/28909</t>
  </si>
  <si>
    <t>I/19-20/28910</t>
  </si>
  <si>
    <t>I/19-20/28911</t>
  </si>
  <si>
    <t>I/19-20/28912</t>
  </si>
  <si>
    <t>I/19-20/28913</t>
  </si>
  <si>
    <t>I/19-20/28914</t>
  </si>
  <si>
    <t>I/19-20/28915</t>
  </si>
  <si>
    <t>I/19-20/28917</t>
  </si>
  <si>
    <t>I/19-20/28918</t>
  </si>
  <si>
    <t>I/19-20/28919</t>
  </si>
  <si>
    <t>BALAJI STORE(CHEM)</t>
  </si>
  <si>
    <t>I/19-20/28920</t>
  </si>
  <si>
    <t>I/19-20/28921</t>
  </si>
  <si>
    <t>I/19-20/28922</t>
  </si>
  <si>
    <t>A ONE PROVISION STORES-ALR</t>
  </si>
  <si>
    <t>I/19-20/28923</t>
  </si>
  <si>
    <t>I/19-20/28925</t>
  </si>
  <si>
    <t>I/19-20/28930</t>
  </si>
  <si>
    <t>I/19-20/28931</t>
  </si>
  <si>
    <t>I/19-20/28932</t>
  </si>
  <si>
    <t>I/19-20/28933</t>
  </si>
  <si>
    <t>MURUGAN SRI -PML</t>
  </si>
  <si>
    <t>I/19-20/28934</t>
  </si>
  <si>
    <t>ROJA SRI STORES(O.PLM) -A</t>
  </si>
  <si>
    <t>I/19-20/28935</t>
  </si>
  <si>
    <t>I/19-20/28939</t>
  </si>
  <si>
    <t>I/19-20/28940</t>
  </si>
  <si>
    <t>I/19-20/28941</t>
  </si>
  <si>
    <t>I/19-20/28942</t>
  </si>
  <si>
    <t>I/19-20/28943</t>
  </si>
  <si>
    <t>I/19-20/28944</t>
  </si>
  <si>
    <t>I/19-20/28945</t>
  </si>
  <si>
    <t>I/19-20/28946</t>
  </si>
  <si>
    <t>I/19-20/28947</t>
  </si>
  <si>
    <t>I/19-20/28948</t>
  </si>
  <si>
    <t>I/19-20/28950</t>
  </si>
  <si>
    <t>I/19-20/28951</t>
  </si>
  <si>
    <t>I/19-20/28952</t>
  </si>
  <si>
    <t>I/19-20/28953</t>
  </si>
  <si>
    <t>I/19-20/28955</t>
  </si>
  <si>
    <t>I/19-20/28956</t>
  </si>
  <si>
    <t>I/19-20/28959</t>
  </si>
  <si>
    <t>I/19-20/28960</t>
  </si>
  <si>
    <t>I/19-20/28961</t>
  </si>
  <si>
    <t>I/19-20/28962</t>
  </si>
  <si>
    <t>I/19-20/28963</t>
  </si>
  <si>
    <t>I/19-20/28966</t>
  </si>
  <si>
    <t>I/19-20/28967</t>
  </si>
  <si>
    <t>I/19-20/28968</t>
  </si>
  <si>
    <t>I/19-20/28970</t>
  </si>
  <si>
    <t>I/19-20/28971</t>
  </si>
  <si>
    <t>I/19-20/28972</t>
  </si>
  <si>
    <t>I/19-20/28973</t>
  </si>
  <si>
    <t>I/19-20/28974</t>
  </si>
  <si>
    <t>I/19-20/28975</t>
  </si>
  <si>
    <t>I/19-20/28976</t>
  </si>
  <si>
    <t>I/19-20/28977</t>
  </si>
  <si>
    <t>I/19-20/28978</t>
  </si>
  <si>
    <t>I/19-20/28979</t>
  </si>
  <si>
    <t>I/19-20/28980</t>
  </si>
  <si>
    <t>I/19-20/28983</t>
  </si>
  <si>
    <t>I/19-20/28984</t>
  </si>
  <si>
    <t>I/19-20/28985</t>
  </si>
  <si>
    <t>I/19-20/28986</t>
  </si>
  <si>
    <t>I/19-20/28987</t>
  </si>
  <si>
    <t>I/19-20/28988</t>
  </si>
  <si>
    <t>I/19-20/28990</t>
  </si>
  <si>
    <t>I/19-20/28991</t>
  </si>
  <si>
    <t>I/19-20/28993</t>
  </si>
  <si>
    <t>I/19-20/28994</t>
  </si>
  <si>
    <t>I/19-20/28995</t>
  </si>
  <si>
    <t>I/19-20/28996</t>
  </si>
  <si>
    <t>LAKSHMI SRI AGENCIES (POL) -B</t>
  </si>
  <si>
    <t>I/19-20/28997</t>
  </si>
  <si>
    <t>I/19-20/28998</t>
  </si>
  <si>
    <t>I/19-20/28999</t>
  </si>
  <si>
    <t>I/19-20/29001</t>
  </si>
  <si>
    <t>I/19-20/29002</t>
  </si>
  <si>
    <t>I/19-20/29003</t>
  </si>
  <si>
    <t>I/19-20/29004</t>
  </si>
  <si>
    <t>I/19-20/29005</t>
  </si>
  <si>
    <t>I/19-20/29006</t>
  </si>
  <si>
    <t>I/19-20/29007</t>
  </si>
  <si>
    <t>I/19-20/29008</t>
  </si>
  <si>
    <t>I/19-20/29009</t>
  </si>
  <si>
    <t>I/19-20/29010</t>
  </si>
  <si>
    <t>I/19-20/29011</t>
  </si>
  <si>
    <t>I/19-20/29012</t>
  </si>
  <si>
    <t>ARI MUTHU AYYA MEDICAL_VEL</t>
  </si>
  <si>
    <t>I/19-20/29014</t>
  </si>
  <si>
    <t>SRI VENKATESWARA MEDICAL_E.TBM</t>
  </si>
  <si>
    <t>I/19-20/29015</t>
  </si>
  <si>
    <t>I/19-20/29016</t>
  </si>
  <si>
    <t>GANESH MEDICALS-MDM</t>
  </si>
  <si>
    <t>I/19-20/29017</t>
  </si>
  <si>
    <t>I/19-20/29018</t>
  </si>
  <si>
    <t>I/19-20/29019</t>
  </si>
  <si>
    <t>I/19-20/29020</t>
  </si>
  <si>
    <t>I/19-20/29021</t>
  </si>
  <si>
    <t>KANNAN TEA STALL</t>
  </si>
  <si>
    <t>I/19-20/29022</t>
  </si>
  <si>
    <t>I/19-20/29023</t>
  </si>
  <si>
    <t>SWATHI PHARMACY_TBM1</t>
  </si>
  <si>
    <t>I/19-20/29026</t>
  </si>
  <si>
    <t>SHRI KRISHNA MEDICALS_TBM1</t>
  </si>
  <si>
    <t>I/19-20/29028</t>
  </si>
  <si>
    <t>I/19-20/28957</t>
  </si>
  <si>
    <t>I/19-20/29029</t>
  </si>
  <si>
    <t>I/19-20/29031</t>
  </si>
  <si>
    <t>I/19-20/29032</t>
  </si>
  <si>
    <t>I/19-20/29033</t>
  </si>
  <si>
    <t>I/19-20/29036</t>
  </si>
  <si>
    <t>I/19-20/29043</t>
  </si>
  <si>
    <t>I/19-20/29044</t>
  </si>
  <si>
    <t>I/19-20/29046</t>
  </si>
  <si>
    <t>I/19-20/29047</t>
  </si>
  <si>
    <t>I/19-20/29050</t>
  </si>
  <si>
    <t>VINAYAGA COOL BAR</t>
  </si>
  <si>
    <t>I/19-20/29051</t>
  </si>
  <si>
    <t>I/19-20/29052</t>
  </si>
  <si>
    <t>I/19-20/29053</t>
  </si>
  <si>
    <t>JAYAM STORES_MDM</t>
  </si>
  <si>
    <t>I/19-20/29054</t>
  </si>
  <si>
    <t>I/19-20/29055</t>
  </si>
  <si>
    <t>MURUGAN STORE ( MDM )</t>
  </si>
  <si>
    <t>I/19-20/29056</t>
  </si>
  <si>
    <t>I/19-20/29057</t>
  </si>
  <si>
    <t>I/19-20/29058</t>
  </si>
  <si>
    <t>SIVA LINGAM STORE(E.TBM)</t>
  </si>
  <si>
    <t>I/19-20/29059</t>
  </si>
  <si>
    <t>I/19-20/29060</t>
  </si>
  <si>
    <t>I/19-20/29061</t>
  </si>
  <si>
    <t>I/19-20/29063</t>
  </si>
  <si>
    <t>I/19-20/29064</t>
  </si>
  <si>
    <t>I/19-20/29065</t>
  </si>
  <si>
    <t>I/19-20/29066</t>
  </si>
  <si>
    <t>I/19-20/29067</t>
  </si>
  <si>
    <t>I/19-20/29068</t>
  </si>
  <si>
    <t>I/19-20/29069</t>
  </si>
  <si>
    <t>I/19-20/29070</t>
  </si>
  <si>
    <t>I/19-20/29071</t>
  </si>
  <si>
    <t>I/19-20/29072</t>
  </si>
  <si>
    <t>I/19-20/29073</t>
  </si>
  <si>
    <t>I/19-20/29075</t>
  </si>
  <si>
    <t>I/19-20/29076</t>
  </si>
  <si>
    <t>I/19-20/29077</t>
  </si>
  <si>
    <t>I/19-20/29078</t>
  </si>
  <si>
    <t>I/19-20/29079</t>
  </si>
  <si>
    <t>I/19-20/29080</t>
  </si>
  <si>
    <t>I/19-20/29081</t>
  </si>
  <si>
    <t>I/19-20/29082</t>
  </si>
  <si>
    <t>I/19-20/29083</t>
  </si>
  <si>
    <t>I/19-20/29084</t>
  </si>
  <si>
    <t>I/19-20/29085</t>
  </si>
  <si>
    <t>I/19-20/29086</t>
  </si>
  <si>
    <t>I/19-20/29035</t>
  </si>
  <si>
    <t>I/19-20/29087</t>
  </si>
  <si>
    <t>I/19-20/29088</t>
  </si>
  <si>
    <t>I/19-20/29089</t>
  </si>
  <si>
    <t>I/19-20/29090</t>
  </si>
  <si>
    <t>I/19-20/29091</t>
  </si>
  <si>
    <t>I/19-20/29092</t>
  </si>
  <si>
    <t>I/19-20/29093</t>
  </si>
  <si>
    <t>I/19-20/29094</t>
  </si>
  <si>
    <t>I/19-20/29095</t>
  </si>
  <si>
    <t>I/19-20/29096</t>
  </si>
  <si>
    <t>I/19-20/29097</t>
  </si>
  <si>
    <t>I/19-20/29098</t>
  </si>
  <si>
    <t>I/19-20/29099</t>
  </si>
  <si>
    <t>I/19-20/29100</t>
  </si>
  <si>
    <t>I/19-20/29101</t>
  </si>
  <si>
    <t>I/19-20/29102</t>
  </si>
  <si>
    <t>I/19-20/29103</t>
  </si>
  <si>
    <t>I/19-20/29104</t>
  </si>
  <si>
    <t>I/19-20/29037</t>
  </si>
  <si>
    <t>I/19-20/29105</t>
  </si>
  <si>
    <t>I/19-20/29106</t>
  </si>
  <si>
    <t>I/19-20/29107</t>
  </si>
  <si>
    <t>I/19-20/29108</t>
  </si>
  <si>
    <t>I/19-20/29109</t>
  </si>
  <si>
    <t>I/19-20/29110</t>
  </si>
  <si>
    <t>I/19-20/29112</t>
  </si>
  <si>
    <t>I/19-20/29113</t>
  </si>
  <si>
    <t>I/19-20/29114</t>
  </si>
  <si>
    <t>I/19-20/29116</t>
  </si>
  <si>
    <t>I/19-20/29117</t>
  </si>
  <si>
    <t>I/19-20/29118</t>
  </si>
  <si>
    <t>I/19-20/29119</t>
  </si>
  <si>
    <t>KANI BHUVANESWARI STORE_HPM</t>
  </si>
  <si>
    <t>I/19-20/29120</t>
  </si>
  <si>
    <t>I/19-20/29121</t>
  </si>
  <si>
    <t>I/19-20/29122</t>
  </si>
  <si>
    <t>I/19-20/29125</t>
  </si>
  <si>
    <t>ANSARI STORE(CHR) -C</t>
  </si>
  <si>
    <t>I/19-20/29126</t>
  </si>
  <si>
    <t>I/19-20/29127</t>
  </si>
  <si>
    <t>I/19-20/29128</t>
  </si>
  <si>
    <t>I/19-20/29129</t>
  </si>
  <si>
    <t>I/19-20/29130</t>
  </si>
  <si>
    <t>I/19-20/29131</t>
  </si>
  <si>
    <t>I/19-20/29132</t>
  </si>
  <si>
    <t>I/19-20/29133</t>
  </si>
  <si>
    <t>ORANGE JUICE PARK_THRM</t>
  </si>
  <si>
    <t>I/19-20/29134</t>
  </si>
  <si>
    <t>I/19-20/29135</t>
  </si>
  <si>
    <t>I/19-20/29136</t>
  </si>
  <si>
    <t>I/19-20/29137</t>
  </si>
  <si>
    <t>I/19-20/29138</t>
  </si>
  <si>
    <t>I/19-20/29140</t>
  </si>
  <si>
    <t>I/19-20/29142</t>
  </si>
  <si>
    <t>I/19-20/29143</t>
  </si>
  <si>
    <t>I/19-20/29144</t>
  </si>
  <si>
    <t>I/19-20/29145</t>
  </si>
  <si>
    <t>I/19-20/29146</t>
  </si>
  <si>
    <t>I/19-20/29147</t>
  </si>
  <si>
    <t>I/19-20/29148</t>
  </si>
  <si>
    <t>I/19-20/29149</t>
  </si>
  <si>
    <t>I/19-20/29150</t>
  </si>
  <si>
    <t>I/19-20/29152</t>
  </si>
  <si>
    <t>I/19-20/29153</t>
  </si>
  <si>
    <t>I/19-20/29154</t>
  </si>
  <si>
    <t>I/19-20/29155</t>
  </si>
  <si>
    <t>SONACKA STORE (AGRM)</t>
  </si>
  <si>
    <t>I/19-20/29156</t>
  </si>
  <si>
    <t>I/19-20/29157</t>
  </si>
  <si>
    <t>I/19-20/29158</t>
  </si>
  <si>
    <t>I/19-20/29159</t>
  </si>
  <si>
    <t>LAKSHMI HOT PUFFS 3 (AGARAM)</t>
  </si>
  <si>
    <t>I/19-20/29160</t>
  </si>
  <si>
    <t>I/19-20/29161</t>
  </si>
  <si>
    <t>I/19-20/29162</t>
  </si>
  <si>
    <t>I/19-20/29163</t>
  </si>
  <si>
    <t>I/19-20/29164</t>
  </si>
  <si>
    <t>I/19-20/29165</t>
  </si>
  <si>
    <t>S.T STORE</t>
  </si>
  <si>
    <t>I/19-20/29166</t>
  </si>
  <si>
    <t>I/19-20/29167</t>
  </si>
  <si>
    <t>RAGAVENTHAR SRI IYANGAR BAKERY</t>
  </si>
  <si>
    <t>I/19-20/29168</t>
  </si>
  <si>
    <t>I/19-20/29169</t>
  </si>
  <si>
    <t>I/19-20/29170</t>
  </si>
  <si>
    <t>I/19-20/29171</t>
  </si>
  <si>
    <t>I/19-20/29172</t>
  </si>
  <si>
    <t>I/19-20/29173</t>
  </si>
  <si>
    <t>I/19-20/29174</t>
  </si>
  <si>
    <t>I/19-20/29175</t>
  </si>
  <si>
    <t>I/19-20/29176</t>
  </si>
  <si>
    <t>JAYAM PROVISION (CHR)</t>
  </si>
  <si>
    <t>I/19-20/29177</t>
  </si>
  <si>
    <t>I/19-20/29178</t>
  </si>
  <si>
    <t>I/19-20/29179</t>
  </si>
  <si>
    <t>I/19-20/29180</t>
  </si>
  <si>
    <t>I/19-20/29181</t>
  </si>
  <si>
    <t>I/19-20/29182</t>
  </si>
  <si>
    <t>I/19-20/29183</t>
  </si>
  <si>
    <t>I/19-20/29184</t>
  </si>
  <si>
    <t>I/19-20/29185</t>
  </si>
  <si>
    <t>I/19-20/29186</t>
  </si>
  <si>
    <t>I/19-20/29187</t>
  </si>
  <si>
    <t>THANGAM STORE ..</t>
  </si>
  <si>
    <t>I/19-20/29189</t>
  </si>
  <si>
    <t>I/19-20/29190</t>
  </si>
  <si>
    <t>I/19-20/29191</t>
  </si>
  <si>
    <t>I/19-20/29192</t>
  </si>
  <si>
    <t>I/19-20/29193</t>
  </si>
  <si>
    <t>I/19-20/29194</t>
  </si>
  <si>
    <t>I/19-20/29195</t>
  </si>
  <si>
    <t>I/19-20/29196</t>
  </si>
  <si>
    <t>I/19-20/29197</t>
  </si>
  <si>
    <t>I/19-20/29198</t>
  </si>
  <si>
    <t>I/19-20/29199</t>
  </si>
  <si>
    <t>I/19-20/29200</t>
  </si>
  <si>
    <t>I/19-20/29201</t>
  </si>
  <si>
    <t>I/19-20/29202</t>
  </si>
  <si>
    <t>FATHIMA STOREMPM-9841603125.</t>
  </si>
  <si>
    <t>I/19-20/29203</t>
  </si>
  <si>
    <t>ANAND COOLBAR.</t>
  </si>
  <si>
    <t>I/19-20/29204</t>
  </si>
  <si>
    <t>I/19-20/29205</t>
  </si>
  <si>
    <t>I/19-20/29206</t>
  </si>
  <si>
    <t>I/19-20/29207</t>
  </si>
  <si>
    <t>I/19-20/29208</t>
  </si>
  <si>
    <t>I/19-20/29209</t>
  </si>
  <si>
    <t>I/19-20/29210</t>
  </si>
  <si>
    <t>I/19-20/29211</t>
  </si>
  <si>
    <t>I/19-20/29212</t>
  </si>
  <si>
    <t>I/19-20/29213</t>
  </si>
  <si>
    <t>AYYANAR STORE..</t>
  </si>
  <si>
    <t>I/19-20/29214</t>
  </si>
  <si>
    <t>I/19-20/29215</t>
  </si>
  <si>
    <t>I/19-20/29216</t>
  </si>
  <si>
    <t>I/19-20/29217</t>
  </si>
  <si>
    <t>RAMAJAYAM STORE</t>
  </si>
  <si>
    <t>I/19-20/29218</t>
  </si>
  <si>
    <t>I/19-20/29219</t>
  </si>
  <si>
    <t>S.P.&amp;SONS(CHR) -B</t>
  </si>
  <si>
    <t>I/19-20/29220</t>
  </si>
  <si>
    <t>I/19-20/29221</t>
  </si>
  <si>
    <t>I/19-20/29222</t>
  </si>
  <si>
    <t>I/19-20/29223</t>
  </si>
  <si>
    <t>I/19-20/29224</t>
  </si>
  <si>
    <t>I/19-20/29225</t>
  </si>
  <si>
    <t>I/19-20/29226</t>
  </si>
  <si>
    <t>I/19-20/29227</t>
  </si>
  <si>
    <t>I/19-20/29228</t>
  </si>
  <si>
    <t>I/19-20/29229</t>
  </si>
  <si>
    <t>I/19-20/29230</t>
  </si>
  <si>
    <t>I/19-20/29233</t>
  </si>
  <si>
    <t>I/19-20/29234</t>
  </si>
  <si>
    <t>I/19-20/29235</t>
  </si>
  <si>
    <t>I/19-20/29236</t>
  </si>
  <si>
    <t>I/19-20/29237</t>
  </si>
  <si>
    <t>I/19-20/29239</t>
  </si>
  <si>
    <t>I/19-20/29240</t>
  </si>
  <si>
    <t>I/19-20/29241</t>
  </si>
  <si>
    <t>I/19-20/29242</t>
  </si>
  <si>
    <t>I/19-20/29243</t>
  </si>
  <si>
    <t>GANAPATHY BOOK CENTRE</t>
  </si>
  <si>
    <t>I/19-20/29244</t>
  </si>
  <si>
    <t>I/19-20/29245</t>
  </si>
  <si>
    <t>I/19-20/29246</t>
  </si>
  <si>
    <t>I/19-20/29247</t>
  </si>
  <si>
    <t>I/19-20/29248</t>
  </si>
  <si>
    <t>SNEHA CHIPS PVM</t>
  </si>
  <si>
    <t>I/19-20/29249</t>
  </si>
  <si>
    <t>DEEN NATTU MARUNTHU KADAI_ADBM</t>
  </si>
  <si>
    <t>I/19-20/29250</t>
  </si>
  <si>
    <t>I/19-20/29251</t>
  </si>
  <si>
    <t>I/19-20/29252</t>
  </si>
  <si>
    <t>I/19-20/29253</t>
  </si>
  <si>
    <t>I/19-20/29254</t>
  </si>
  <si>
    <t>I/19-20/29255</t>
  </si>
  <si>
    <t>I/19-20/29257</t>
  </si>
  <si>
    <t>I/19-20/29258</t>
  </si>
  <si>
    <t>I/19-20/29259</t>
  </si>
  <si>
    <t>I/19-20/29260</t>
  </si>
  <si>
    <t>I/19-20/29261</t>
  </si>
  <si>
    <t>I/19-20/29262</t>
  </si>
  <si>
    <t>I/19-20/29263</t>
  </si>
  <si>
    <t>I/19-20/29264</t>
  </si>
  <si>
    <t>I/19-20/29265</t>
  </si>
  <si>
    <t>I/19-20/29266</t>
  </si>
  <si>
    <t>I/19-20/29267</t>
  </si>
  <si>
    <t>I/19-20/29268</t>
  </si>
  <si>
    <t>I/19-20/29269</t>
  </si>
  <si>
    <t>I/19-20/29270</t>
  </si>
  <si>
    <t>I/19-20/29271</t>
  </si>
  <si>
    <t>I/19-20/29272</t>
  </si>
  <si>
    <t>I/19-20/29273</t>
  </si>
  <si>
    <t>I/19-20/29274</t>
  </si>
  <si>
    <t>I/19-20/29275</t>
  </si>
  <si>
    <t>I/19-20/29276</t>
  </si>
  <si>
    <t>MAHARAJA STORE (PLM) (V) B</t>
  </si>
  <si>
    <t>I/19-20/29277</t>
  </si>
  <si>
    <t>I/19-20/29279</t>
  </si>
  <si>
    <t>I/19-20/29280</t>
  </si>
  <si>
    <t>I/19-20/29281</t>
  </si>
  <si>
    <t>I/19-20/29282</t>
  </si>
  <si>
    <t>I/19-20/29283</t>
  </si>
  <si>
    <t>I/19-20/29284</t>
  </si>
  <si>
    <t>I/19-20/29285</t>
  </si>
  <si>
    <t>I/19-20/29286</t>
  </si>
  <si>
    <t>I/19-20/29287</t>
  </si>
  <si>
    <t>I/19-20/29288</t>
  </si>
  <si>
    <t>I/19-20/29289</t>
  </si>
  <si>
    <t>I/19-20/29291</t>
  </si>
  <si>
    <t>I/19-20/29292</t>
  </si>
  <si>
    <t>I/19-20/29294</t>
  </si>
  <si>
    <t>I/19-20/29297</t>
  </si>
  <si>
    <t>I/19-20/29299</t>
  </si>
  <si>
    <t>I/19-20/29300</t>
  </si>
  <si>
    <t>I/19-20/29301</t>
  </si>
  <si>
    <t>I/19-20/29302</t>
  </si>
  <si>
    <t>I/19-20/29303</t>
  </si>
  <si>
    <t>I/19-20/29304</t>
  </si>
  <si>
    <t>I/19-20/29305</t>
  </si>
  <si>
    <t>I/19-20/29306</t>
  </si>
  <si>
    <t>I/19-20/29307</t>
  </si>
  <si>
    <t>I/19-20/29308</t>
  </si>
  <si>
    <t>I/19-20/29309</t>
  </si>
  <si>
    <t>I/19-20/29310</t>
  </si>
  <si>
    <t>I/19-20/29311</t>
  </si>
  <si>
    <t>I/19-20/29312</t>
  </si>
  <si>
    <t>I/19-20/29313</t>
  </si>
  <si>
    <t>I/19-20/29314</t>
  </si>
  <si>
    <t>I/19-20/29315</t>
  </si>
  <si>
    <t>I/19-20/29316</t>
  </si>
  <si>
    <t>I/19-20/29317</t>
  </si>
  <si>
    <t>I/19-20/29318</t>
  </si>
  <si>
    <t>I/19-20/29319</t>
  </si>
  <si>
    <t>I/19-20/29320</t>
  </si>
  <si>
    <t>I/19-20/29321</t>
  </si>
  <si>
    <t>I/19-20/29323</t>
  </si>
  <si>
    <t>I/19-20/29324</t>
  </si>
  <si>
    <t>I/19-20/29325</t>
  </si>
  <si>
    <t>I/19-20/29326</t>
  </si>
  <si>
    <t>I/19-20/29327</t>
  </si>
  <si>
    <t>I/19-20/29328</t>
  </si>
  <si>
    <t>I/19-20/29329</t>
  </si>
  <si>
    <t>I/19-20/29332</t>
  </si>
  <si>
    <t>I/19-20/29333</t>
  </si>
  <si>
    <t>I/19-20/29334</t>
  </si>
  <si>
    <t>I/19-20/29335</t>
  </si>
  <si>
    <t>I/19-20/29336</t>
  </si>
  <si>
    <t>I/19-20/29337</t>
  </si>
  <si>
    <t>I/19-20/29338</t>
  </si>
  <si>
    <t>I/19-20/29339</t>
  </si>
  <si>
    <t>I/19-20/29340</t>
  </si>
  <si>
    <t>JAYA BAKERY(PLM) -A</t>
  </si>
  <si>
    <t>I/19-20/29341</t>
  </si>
  <si>
    <t>I/19-20/29342</t>
  </si>
  <si>
    <t>I/19-20/29343</t>
  </si>
  <si>
    <t>I/19-20/29345</t>
  </si>
  <si>
    <t>I/19-20/29346</t>
  </si>
  <si>
    <t>I/19-20/29347</t>
  </si>
  <si>
    <t>I/19-20/29348</t>
  </si>
  <si>
    <t>SRI VENKATESHWARA COOL BAR</t>
  </si>
  <si>
    <t>I/19-20/29350</t>
  </si>
  <si>
    <t>I/19-20/29351</t>
  </si>
  <si>
    <t>I/19-20/29352</t>
  </si>
  <si>
    <t>I/19-20/29353</t>
  </si>
  <si>
    <t>I/19-20/29354</t>
  </si>
  <si>
    <t>I/19-20/29355</t>
  </si>
  <si>
    <t>I/19-20/29356</t>
  </si>
  <si>
    <t>I/19-20/29357</t>
  </si>
  <si>
    <t>I/19-20/29358</t>
  </si>
  <si>
    <t>I/19-20/29360</t>
  </si>
  <si>
    <t>I/19-20/29361</t>
  </si>
  <si>
    <t>I/19-20/29362</t>
  </si>
  <si>
    <t>I/19-20/29363</t>
  </si>
  <si>
    <t>I/19-20/29367</t>
  </si>
  <si>
    <t>I/19-20/29370</t>
  </si>
  <si>
    <t>I/19-20/29371</t>
  </si>
  <si>
    <t>I/19-20/29372</t>
  </si>
  <si>
    <t>I/19-20/29373</t>
  </si>
  <si>
    <t>I/19-20/29374</t>
  </si>
  <si>
    <t>PARVATHI STORE(NGK) -A</t>
  </si>
  <si>
    <t>I/19-20/29375</t>
  </si>
  <si>
    <t>CHANDRAMOHAN .K(NKG) -C</t>
  </si>
  <si>
    <t>I/19-20/29376</t>
  </si>
  <si>
    <t>RAJ STORE(PML) -B</t>
  </si>
  <si>
    <t>I/19-20/29377</t>
  </si>
  <si>
    <t>PERIYA SWAMY STORE(PML) -C</t>
  </si>
  <si>
    <t>I/19-20/29379</t>
  </si>
  <si>
    <t>I/19-20/29380</t>
  </si>
  <si>
    <t>I/19-20/29381</t>
  </si>
  <si>
    <t>I/19-20/29382</t>
  </si>
  <si>
    <t>I/19-20/29383</t>
  </si>
  <si>
    <t>I/19-20/29384</t>
  </si>
  <si>
    <t>I/19-20/29385</t>
  </si>
  <si>
    <t>I/19-20/29386</t>
  </si>
  <si>
    <t>I/19-20/29387</t>
  </si>
  <si>
    <t>I/19-20/29388</t>
  </si>
  <si>
    <t>I/19-20/29389</t>
  </si>
  <si>
    <t>I/19-20/29390</t>
  </si>
  <si>
    <t>I/19-20/29391</t>
  </si>
  <si>
    <t>I/19-20/29392</t>
  </si>
  <si>
    <t>I/19-20/29393</t>
  </si>
  <si>
    <t>I/19-20/29394</t>
  </si>
  <si>
    <t>I/19-20/29395</t>
  </si>
  <si>
    <t>I/19-20/29396</t>
  </si>
  <si>
    <t>I/19-20/29397</t>
  </si>
  <si>
    <t>I/19-20/29398</t>
  </si>
  <si>
    <t>I/19-20/29399</t>
  </si>
  <si>
    <t>I/19-20/29400</t>
  </si>
  <si>
    <t>I/19-20/29401</t>
  </si>
  <si>
    <t>I/19-20/29402</t>
  </si>
  <si>
    <t>I/19-20/29403</t>
  </si>
  <si>
    <t>I/19-20/29404</t>
  </si>
  <si>
    <t>I/19-20/29406</t>
  </si>
  <si>
    <t>I/19-20/29407</t>
  </si>
  <si>
    <t>I/19-20/29408</t>
  </si>
  <si>
    <t>I/19-20/29409</t>
  </si>
  <si>
    <t>I/19-20/29410</t>
  </si>
  <si>
    <t>I/19-20/29411</t>
  </si>
  <si>
    <t>I/19-20/29412</t>
  </si>
  <si>
    <t>SRI KALATTHI GENRAL STORE(SEL)</t>
  </si>
  <si>
    <t>I/19-20/29413</t>
  </si>
  <si>
    <t>I/19-20/29414</t>
  </si>
  <si>
    <t>I/19-20/29416</t>
  </si>
  <si>
    <t>I/19-20/29417</t>
  </si>
  <si>
    <t>I/19-20/29418</t>
  </si>
  <si>
    <t>I/19-20/29419</t>
  </si>
  <si>
    <t>I/19-20/29420</t>
  </si>
  <si>
    <t>I/19-20/29421</t>
  </si>
  <si>
    <t>I/19-20/29423</t>
  </si>
  <si>
    <t>I/19-20/29424</t>
  </si>
  <si>
    <t>I/19-20/29425</t>
  </si>
  <si>
    <t>I/19-20/29426</t>
  </si>
  <si>
    <t>I/19-20/29427</t>
  </si>
  <si>
    <t>I/19-20/29428</t>
  </si>
  <si>
    <t>I/19-20/29429</t>
  </si>
  <si>
    <t>I/19-20/29431</t>
  </si>
  <si>
    <t>I/19-20/29432</t>
  </si>
  <si>
    <t>I/19-20/29433</t>
  </si>
  <si>
    <t>I/19-20/29434</t>
  </si>
  <si>
    <t>I/19-20/29435</t>
  </si>
  <si>
    <t>I/19-20/29436</t>
  </si>
  <si>
    <t>I/19-20/29438</t>
  </si>
  <si>
    <t>I/19-20/29437</t>
  </si>
  <si>
    <t>I/19-20/29441</t>
  </si>
  <si>
    <t>I/19-20/29442</t>
  </si>
  <si>
    <t>I/19-20/29443</t>
  </si>
  <si>
    <t>I/19-20/29444</t>
  </si>
  <si>
    <t>I/19-20/29445</t>
  </si>
  <si>
    <t>I/19-20/29446</t>
  </si>
  <si>
    <t>I/19-20/29447</t>
  </si>
  <si>
    <t>I/19-20/29448</t>
  </si>
  <si>
    <t>I/19-20/29449</t>
  </si>
  <si>
    <t>sri pachaiammal department store</t>
  </si>
  <si>
    <t>I/19-20/29450</t>
  </si>
  <si>
    <t>I/19-20/29451</t>
  </si>
  <si>
    <t>I/19-20/29452</t>
  </si>
  <si>
    <t>I/19-20/29453</t>
  </si>
  <si>
    <t>I/19-20/29454</t>
  </si>
  <si>
    <t>I/19-20/29455</t>
  </si>
  <si>
    <t>I/19-20/29456</t>
  </si>
  <si>
    <t>I/19-20/29457</t>
  </si>
  <si>
    <t>I/19-20/29459</t>
  </si>
  <si>
    <t>I/19-20/29460</t>
  </si>
  <si>
    <t>I/19-20/29462</t>
  </si>
  <si>
    <t>I/19-20/29463</t>
  </si>
  <si>
    <t>I/19-20/29464</t>
  </si>
  <si>
    <t>I/19-20/29465</t>
  </si>
  <si>
    <t>I/19-20/29466</t>
  </si>
  <si>
    <t>I/19-20/29467</t>
  </si>
  <si>
    <t>I/19-20/29470</t>
  </si>
  <si>
    <t>I/19-20/29471</t>
  </si>
  <si>
    <t>I/19-20/29473</t>
  </si>
  <si>
    <t>I/19-20/29474</t>
  </si>
  <si>
    <t>I/19-20/29475</t>
  </si>
  <si>
    <t>I/19-20/29476</t>
  </si>
  <si>
    <t>I/19-20/29477</t>
  </si>
  <si>
    <t>I/19-20/29479</t>
  </si>
  <si>
    <t>I/19-20/29480</t>
  </si>
  <si>
    <t>I/19-20/29482</t>
  </si>
  <si>
    <t>I/19-20/29484</t>
  </si>
  <si>
    <t>I/19-20/29485</t>
  </si>
  <si>
    <t>I/19-20/29486</t>
  </si>
  <si>
    <t>I/19-20/29487</t>
  </si>
  <si>
    <t>I/19-20/29489</t>
  </si>
  <si>
    <t>I/19-20/29490</t>
  </si>
  <si>
    <t>I/19-20/29491</t>
  </si>
  <si>
    <t>I/19-20/29492</t>
  </si>
  <si>
    <t>I/19-20/29493</t>
  </si>
  <si>
    <t>I/19-20/29494</t>
  </si>
  <si>
    <t>I/19-20/29495</t>
  </si>
  <si>
    <t>NEW CORNER FANCY (CHR) -B</t>
  </si>
  <si>
    <t>I/19-20/29497</t>
  </si>
  <si>
    <t>I/19-20/29498</t>
  </si>
  <si>
    <t>I/19-20/29499</t>
  </si>
  <si>
    <t>I/19-20/29500</t>
  </si>
  <si>
    <t>I/19-20/29501</t>
  </si>
  <si>
    <t>I/19-20/29502</t>
  </si>
  <si>
    <t>I/19-20/29503</t>
  </si>
  <si>
    <t>I/19-20/29504</t>
  </si>
  <si>
    <t>I/19-20/29505</t>
  </si>
  <si>
    <t>I/19-20/29506</t>
  </si>
  <si>
    <t>I/19-20/29507</t>
  </si>
  <si>
    <t>T.DEVARAJ CHETTIYAR NAATU MARUNDHU KADAI</t>
  </si>
  <si>
    <t>I/19-20/29508</t>
  </si>
  <si>
    <t>I/19-20/29509</t>
  </si>
  <si>
    <t>I/19-20/29510</t>
  </si>
  <si>
    <t>I/19-20/29516</t>
  </si>
  <si>
    <t>SRI GOKULAM PROVISION STORE_CHITLAPAKKAM</t>
  </si>
  <si>
    <t>I/19-20/29517</t>
  </si>
  <si>
    <t>NEW SARAVANA STORE_CHITLAPAKKAM</t>
  </si>
  <si>
    <t>I/19-20/29519</t>
  </si>
  <si>
    <t>SRI THAYAR POOJA STORE_CHITLAPAKKA</t>
  </si>
  <si>
    <t>I/19-20/29520</t>
  </si>
  <si>
    <t>SRI SAI TRADERS_CHITLAPAKKAM</t>
  </si>
  <si>
    <t>I/19-20/29521</t>
  </si>
  <si>
    <t>SRI SABARI STORE_CHITLAPAKKAM</t>
  </si>
  <si>
    <t>I/19-20/29522</t>
  </si>
  <si>
    <t>NEW MURUGAN STORE_CHITLAPAKKAM</t>
  </si>
  <si>
    <t>I/19-20/29524</t>
  </si>
  <si>
    <t>AYYANAR VEGITABLE STORE (VGSL)</t>
  </si>
  <si>
    <t>I/19-20/29525</t>
  </si>
  <si>
    <t>I/19-20/29526</t>
  </si>
  <si>
    <t>I/19-20/29527</t>
  </si>
  <si>
    <t>I/19-20/29528</t>
  </si>
  <si>
    <t>KASTHURI MEDICAL-CHR</t>
  </si>
  <si>
    <t>I/19-20/29529</t>
  </si>
  <si>
    <t>I/19-20/29530</t>
  </si>
  <si>
    <t>M.R. MEDICALS -PML</t>
  </si>
  <si>
    <t>I/19-20/29531</t>
  </si>
  <si>
    <t>NILA NATTU MARUNTHU KADAI-PAMMAL</t>
  </si>
  <si>
    <t>I/19-20/29532</t>
  </si>
  <si>
    <t>I/19-20/29533</t>
  </si>
  <si>
    <t>I/19-20/29534</t>
  </si>
  <si>
    <t>I/19-20/29535</t>
  </si>
  <si>
    <t>I/19-20/29537</t>
  </si>
  <si>
    <t>I/19-20/29538</t>
  </si>
  <si>
    <t>SRI NEEVE IN LAKSHMI MEDICAL-CHR</t>
  </si>
  <si>
    <t>I/19-20/29539</t>
  </si>
  <si>
    <t>I/19-20/29540</t>
  </si>
  <si>
    <t>OM VINAYAGA MEDICAL-CHR</t>
  </si>
  <si>
    <t>I/19-20/29541</t>
  </si>
  <si>
    <t>R.K.MEDICALS</t>
  </si>
  <si>
    <t>I/19-20/29543</t>
  </si>
  <si>
    <t>KURUTHU MEDICALS</t>
  </si>
  <si>
    <t>I/19-20/29544</t>
  </si>
  <si>
    <t>HEMA HARINI FANCY STORE(HPM)</t>
  </si>
  <si>
    <t>I/19-20/29547</t>
  </si>
  <si>
    <t>BS MEDICAL</t>
  </si>
  <si>
    <t>I/19-20/29548</t>
  </si>
  <si>
    <t>TAAJ MEDICALS</t>
  </si>
  <si>
    <t>I/19-20/29549</t>
  </si>
  <si>
    <t>I/19-20/29550</t>
  </si>
  <si>
    <t>I/19-20/29551</t>
  </si>
  <si>
    <t>I/19-20/29553</t>
  </si>
  <si>
    <t>I/19-20/29554</t>
  </si>
  <si>
    <t>I/19-20/29556</t>
  </si>
  <si>
    <t>I/19-20/29557</t>
  </si>
  <si>
    <t>M. R. PAZHAMUDHIR_RNG</t>
  </si>
  <si>
    <t>I/19-20/29558</t>
  </si>
  <si>
    <t>I/19-20/29559</t>
  </si>
  <si>
    <t>I/19-20/29560</t>
  </si>
  <si>
    <t>I/19-20/29561</t>
  </si>
  <si>
    <t>I/19-20/29565</t>
  </si>
  <si>
    <t>I/19-20/29566</t>
  </si>
  <si>
    <t>I/19-20/29568</t>
  </si>
  <si>
    <t>I/19-20/29569</t>
  </si>
  <si>
    <t>I/19-20/29570</t>
  </si>
  <si>
    <t>I/19-20/29572</t>
  </si>
  <si>
    <t>I/19-20/29573</t>
  </si>
  <si>
    <t>I/19-20/29574</t>
  </si>
  <si>
    <t>I/19-20/29575</t>
  </si>
  <si>
    <t>I/19-20/29576</t>
  </si>
  <si>
    <t>I/19-20/29577</t>
  </si>
  <si>
    <t>I/19-20/29578</t>
  </si>
  <si>
    <t>I/19-20/29579</t>
  </si>
  <si>
    <t>I/19-20/29580</t>
  </si>
  <si>
    <t>I/19-20/29581</t>
  </si>
  <si>
    <t>I/19-20/29582</t>
  </si>
  <si>
    <t>I/19-20/29583</t>
  </si>
  <si>
    <t>I/19-20/29584</t>
  </si>
  <si>
    <t>I/19-20/29585</t>
  </si>
  <si>
    <t>I/19-20/29586</t>
  </si>
  <si>
    <t>I/19-20/29587</t>
  </si>
  <si>
    <t>I/19-20/29588</t>
  </si>
  <si>
    <t>I/19-20/29589</t>
  </si>
  <si>
    <t>SRI JEYALAKSHMI MEDICALS_ADBM1</t>
  </si>
  <si>
    <t>I/19-20/29041</t>
  </si>
  <si>
    <t>SRI GANESH PHARMACY_NAN1</t>
  </si>
  <si>
    <t>I/19-20/29040</t>
  </si>
  <si>
    <t>I/19-20/29592</t>
  </si>
  <si>
    <t>I/19-20/29593</t>
  </si>
  <si>
    <t>I/19-20/29594</t>
  </si>
  <si>
    <t>I/19-20/29595</t>
  </si>
  <si>
    <t>I/19-20/29596</t>
  </si>
  <si>
    <t>I/19-20/29591</t>
  </si>
  <si>
    <t>I/19-20/29597</t>
  </si>
  <si>
    <t>I/19-20/29599</t>
  </si>
  <si>
    <t>I/19-20/29600</t>
  </si>
  <si>
    <t>I/19-20/29601</t>
  </si>
  <si>
    <t>I/19-20/29602</t>
  </si>
  <si>
    <t>I/19-20/29603</t>
  </si>
  <si>
    <t>I/19-20/29604</t>
  </si>
  <si>
    <t>I/19-20/29605</t>
  </si>
  <si>
    <t>I/19-20/29606</t>
  </si>
  <si>
    <t>I/19-20/29607</t>
  </si>
  <si>
    <t>I/19-20/29609</t>
  </si>
  <si>
    <t>I/19-20/29610</t>
  </si>
  <si>
    <t>I/19-20/29611</t>
  </si>
  <si>
    <t>I/19-20/29612</t>
  </si>
  <si>
    <t>I/19-20/29613</t>
  </si>
  <si>
    <t>I/19-20/29614</t>
  </si>
  <si>
    <t>I/19-20/29615</t>
  </si>
  <si>
    <t>I/19-20/29616</t>
  </si>
  <si>
    <t>I/19-20/29617</t>
  </si>
  <si>
    <t>I/19-20/29620</t>
  </si>
  <si>
    <t>I/19-20/29622</t>
  </si>
  <si>
    <t>I/19-20/29624</t>
  </si>
  <si>
    <t>I/19-20/29625</t>
  </si>
  <si>
    <t>I/19-20/29627</t>
  </si>
  <si>
    <t>I/19-20/29628</t>
  </si>
  <si>
    <t>I/19-20/29629</t>
  </si>
  <si>
    <t>I/19-20/29630</t>
  </si>
  <si>
    <t>I/19-20/29631</t>
  </si>
  <si>
    <t>I/19-20/29633</t>
  </si>
  <si>
    <t>I/19-20/29635</t>
  </si>
  <si>
    <t>I/19-20/29626</t>
  </si>
  <si>
    <t>I/19-20/29637</t>
  </si>
  <si>
    <t>I/19-20/29638</t>
  </si>
  <si>
    <t>I/19-20/29639</t>
  </si>
  <si>
    <t>I/19-20/29640</t>
  </si>
  <si>
    <t>I/19-20/29641</t>
  </si>
  <si>
    <t>I/19-20/29642</t>
  </si>
  <si>
    <t>I/19-20/29643</t>
  </si>
  <si>
    <t>I/19-20/29644</t>
  </si>
  <si>
    <t>I/19-20/29646</t>
  </si>
  <si>
    <t>I/19-20/29647</t>
  </si>
  <si>
    <t>I/19-20/29648</t>
  </si>
  <si>
    <t>I/19-20/29649</t>
  </si>
  <si>
    <t>I/19-20/29650</t>
  </si>
  <si>
    <t>I/19-20/29651</t>
  </si>
  <si>
    <t>I/19-20/29652</t>
  </si>
  <si>
    <t>I/19-20/29653</t>
  </si>
  <si>
    <t>I/19-20/29654</t>
  </si>
  <si>
    <t>I/19-20/29655</t>
  </si>
  <si>
    <t>I/19-20/29656</t>
  </si>
  <si>
    <t>I/19-20/29657</t>
  </si>
  <si>
    <t>I/19-20/29659</t>
  </si>
  <si>
    <t>I/19-20/29660</t>
  </si>
  <si>
    <t>I/19-20/29661</t>
  </si>
  <si>
    <t>I/19-20/29663</t>
  </si>
  <si>
    <t>I/19-20/29664</t>
  </si>
  <si>
    <t>I/19-20/29665</t>
  </si>
  <si>
    <t>I/19-20/29666</t>
  </si>
  <si>
    <t>I/19-20/29667</t>
  </si>
  <si>
    <t>I/19-20/29668</t>
  </si>
  <si>
    <t>I/19-20/29670</t>
  </si>
  <si>
    <t>I/19-20/29671</t>
  </si>
  <si>
    <t>I/19-20/29672</t>
  </si>
  <si>
    <t>I/19-20/29673</t>
  </si>
  <si>
    <t>I/19-20/29674</t>
  </si>
  <si>
    <t>I/19-20/29675</t>
  </si>
  <si>
    <t>I/19-20/29676</t>
  </si>
  <si>
    <t>I/19-20/29677</t>
  </si>
  <si>
    <t>I/19-20/29678</t>
  </si>
  <si>
    <t>I/19-20/29679</t>
  </si>
  <si>
    <t>I/19-20/29680</t>
  </si>
  <si>
    <t>I/19-20/29681</t>
  </si>
  <si>
    <t>I/19-20/29682</t>
  </si>
  <si>
    <t>I/19-20/29683</t>
  </si>
  <si>
    <t>I/19-20/29684</t>
  </si>
  <si>
    <t>I/19-20/29685</t>
  </si>
  <si>
    <t>I/19-20/29686</t>
  </si>
  <si>
    <t>I/19-20/29687</t>
  </si>
  <si>
    <t>I/19-20/29688</t>
  </si>
  <si>
    <t>I/19-20/29689</t>
  </si>
  <si>
    <t>I/19-20/29690</t>
  </si>
  <si>
    <t>I/19-20/29691</t>
  </si>
  <si>
    <t>I/19-20/29692</t>
  </si>
  <si>
    <t>I/19-20/29693</t>
  </si>
  <si>
    <t>I/19-20/29694</t>
  </si>
  <si>
    <t>I/19-20/29695</t>
  </si>
  <si>
    <t>I/19-20/29696</t>
  </si>
  <si>
    <t>AYYAPPAN STORE -PML</t>
  </si>
  <si>
    <t>I/19-20/29699</t>
  </si>
  <si>
    <t>I/19-20/29700</t>
  </si>
  <si>
    <t>I/19-20/29702</t>
  </si>
  <si>
    <t>I/19-20/29703</t>
  </si>
  <si>
    <t>I/19-20/29704</t>
  </si>
  <si>
    <t>I/19-20/29705</t>
  </si>
  <si>
    <t>I/19-20/29706</t>
  </si>
  <si>
    <t>I/19-20/29707</t>
  </si>
  <si>
    <t>I/19-20/29708</t>
  </si>
  <si>
    <t>I/19-20/29709</t>
  </si>
  <si>
    <t>I/19-20/29710</t>
  </si>
  <si>
    <t>I/19-20/29711</t>
  </si>
  <si>
    <t>I/19-20/29712</t>
  </si>
  <si>
    <t>I/19-20/29713</t>
  </si>
  <si>
    <t>DHANALAKSHMI STORE-(CHR)</t>
  </si>
  <si>
    <t>I/19-20/29714</t>
  </si>
  <si>
    <t>I/19-20/29715</t>
  </si>
  <si>
    <t>I/19-20/29716</t>
  </si>
  <si>
    <t>I/19-20/29717</t>
  </si>
  <si>
    <t>I/19-20/29719</t>
  </si>
  <si>
    <t>I/19-20/29720</t>
  </si>
  <si>
    <t>I/19-20/29721</t>
  </si>
  <si>
    <t>I/19-20/29722</t>
  </si>
  <si>
    <t>I/19-20/29718</t>
  </si>
  <si>
    <t>I/19-20/29724</t>
  </si>
  <si>
    <t>I/19-20/29725</t>
  </si>
  <si>
    <t>I/19-20/29726</t>
  </si>
  <si>
    <t>I/19-20/29728</t>
  </si>
  <si>
    <t>I/19-20/29729</t>
  </si>
  <si>
    <t>I/19-20/29730</t>
  </si>
  <si>
    <t>I/19-20/29731</t>
  </si>
  <si>
    <t>I/19-20/29732</t>
  </si>
  <si>
    <t>I/19-20/29733</t>
  </si>
  <si>
    <t>I/19-20/29734</t>
  </si>
  <si>
    <t>I/19-20/29735</t>
  </si>
  <si>
    <t>I/19-20/29736</t>
  </si>
  <si>
    <t>I/19-20/29737</t>
  </si>
  <si>
    <t>I/19-20/29738</t>
  </si>
  <si>
    <t>I/19-20/29739</t>
  </si>
  <si>
    <t>I/19-20/29741</t>
  </si>
  <si>
    <t>I/19-20/29742</t>
  </si>
  <si>
    <t>AMMAN STORE_AKP</t>
  </si>
  <si>
    <t>I/19-20/29744</t>
  </si>
  <si>
    <t>I/19-20/29745</t>
  </si>
  <si>
    <t>I/19-20/29746</t>
  </si>
  <si>
    <t>I/19-20/29748</t>
  </si>
  <si>
    <t>I/19-20/29749</t>
  </si>
  <si>
    <t>I/19-20/29750</t>
  </si>
  <si>
    <t>I/19-20/29751</t>
  </si>
  <si>
    <t>I/19-20/29752</t>
  </si>
  <si>
    <t>I/19-20/29753</t>
  </si>
  <si>
    <t>I/19-20/29754</t>
  </si>
  <si>
    <t>I/19-20/29755</t>
  </si>
  <si>
    <t>I/19-20/29756</t>
  </si>
  <si>
    <t>ISAK STORE</t>
  </si>
  <si>
    <t>I/19-20/29757</t>
  </si>
  <si>
    <t>I/19-20/29758</t>
  </si>
  <si>
    <t>I/19-20/29759</t>
  </si>
  <si>
    <t>I/19-20/29760</t>
  </si>
  <si>
    <t>I/19-20/29761</t>
  </si>
  <si>
    <t>I/19-20/29762</t>
  </si>
  <si>
    <t>I/19-20/29763</t>
  </si>
  <si>
    <t>I/19-20/29764</t>
  </si>
  <si>
    <t>VM PANDIYAN STORE-9840666106</t>
  </si>
  <si>
    <t>I/19-20/29765</t>
  </si>
  <si>
    <t>I/19-20/29766</t>
  </si>
  <si>
    <t>I/19-20/29767</t>
  </si>
  <si>
    <t>I/19-20/29768</t>
  </si>
  <si>
    <t>I/19-20/29769</t>
  </si>
  <si>
    <t>LAKSHMI PROVISION</t>
  </si>
  <si>
    <t>I/19-20/29770</t>
  </si>
  <si>
    <t>I/19-20/29771</t>
  </si>
  <si>
    <t>I/19-20/29772</t>
  </si>
  <si>
    <t>I/19-20/29773</t>
  </si>
  <si>
    <t>I/19-20/29774</t>
  </si>
  <si>
    <t>I/19-20/29776</t>
  </si>
  <si>
    <t>I/19-20/29777</t>
  </si>
  <si>
    <t>I/19-20/29778</t>
  </si>
  <si>
    <t>I/19-20/29779</t>
  </si>
  <si>
    <t>I/19-20/29780</t>
  </si>
  <si>
    <t>UDDHAV STORE (RKP)</t>
  </si>
  <si>
    <t>I/19-20/29781</t>
  </si>
  <si>
    <t>I/19-20/29782</t>
  </si>
  <si>
    <t>I/19-20/29783</t>
  </si>
  <si>
    <t>I/19-20/29784</t>
  </si>
  <si>
    <t>I/19-20/29785</t>
  </si>
  <si>
    <t>I/19-20/29786</t>
  </si>
  <si>
    <t>I/19-20/29787</t>
  </si>
  <si>
    <t>OM MURUGA CATERING SERVICE &amp; MESS(SLE)</t>
  </si>
  <si>
    <t>I/19-20/29789</t>
  </si>
  <si>
    <t>I/19-20/29790</t>
  </si>
  <si>
    <t>I/19-20/29791</t>
  </si>
  <si>
    <t>I/19-20/29792</t>
  </si>
  <si>
    <t>I/19-20/29793</t>
  </si>
  <si>
    <t>I/19-20/29794</t>
  </si>
  <si>
    <t>I/19-20/29795</t>
  </si>
  <si>
    <t>I/19-20/29796</t>
  </si>
  <si>
    <t>I/19-20/29797</t>
  </si>
  <si>
    <t>I/19-20/29798</t>
  </si>
  <si>
    <t>I/19-20/29799</t>
  </si>
  <si>
    <t>I/19-20/29800</t>
  </si>
  <si>
    <t>I/19-20/29801</t>
  </si>
  <si>
    <t>I/19-20/29802</t>
  </si>
  <si>
    <t>I/19-20/29803</t>
  </si>
  <si>
    <t>I/19-20/29804</t>
  </si>
  <si>
    <t>I/19-20/29805</t>
  </si>
  <si>
    <t>RAMALAKSHMI STOER- 9940468510</t>
  </si>
  <si>
    <t>I/19-20/29806</t>
  </si>
  <si>
    <t>I/19-20/29807</t>
  </si>
  <si>
    <t>I/19-20/29808</t>
  </si>
  <si>
    <t>I/19-20/29809</t>
  </si>
  <si>
    <t>I/19-20/29810</t>
  </si>
  <si>
    <t>SRI MARIEESWARI STORE- 908001143</t>
  </si>
  <si>
    <t>I/19-20/29811</t>
  </si>
  <si>
    <t>I/19-20/29812</t>
  </si>
  <si>
    <t>I/19-20/29813</t>
  </si>
  <si>
    <t>I/19-20/29814</t>
  </si>
  <si>
    <t>SUBARAMANIYASWAMY RICE AND OIL</t>
  </si>
  <si>
    <t>I/19-20/29815</t>
  </si>
  <si>
    <t>I/19-20/29816</t>
  </si>
  <si>
    <t>I/19-20/29817</t>
  </si>
  <si>
    <t>I/19-20/29818</t>
  </si>
  <si>
    <t>I/19-20/29819</t>
  </si>
  <si>
    <t>I/19-20/29820</t>
  </si>
  <si>
    <t>I/19-20/29821</t>
  </si>
  <si>
    <t>I/19-20/29822</t>
  </si>
  <si>
    <t>I/19-20/29824</t>
  </si>
  <si>
    <t>I/19-20/29825</t>
  </si>
  <si>
    <t>I/19-20/29826</t>
  </si>
  <si>
    <t>I/19-20/29827</t>
  </si>
  <si>
    <t>I/19-20/29828</t>
  </si>
  <si>
    <t>I/19-20/29830</t>
  </si>
  <si>
    <t>I/19-20/29831</t>
  </si>
  <si>
    <t>I/19-20/29832</t>
  </si>
  <si>
    <t>I/19-20/29834</t>
  </si>
  <si>
    <t>I/19-20/29835</t>
  </si>
  <si>
    <t>I/19-20/29836</t>
  </si>
  <si>
    <t>I/19-20/29837</t>
  </si>
  <si>
    <t>I/19-20/29838</t>
  </si>
  <si>
    <t>I/19-20/29839</t>
  </si>
  <si>
    <t>I/19-20/29840</t>
  </si>
  <si>
    <t>I/19-20/29841</t>
  </si>
  <si>
    <t>I/19-20/29842</t>
  </si>
  <si>
    <t>I/19-20/29843</t>
  </si>
  <si>
    <t>I/19-20/29844</t>
  </si>
  <si>
    <t>I/19-20/29845</t>
  </si>
  <si>
    <t>I/19-20/29848</t>
  </si>
  <si>
    <t>I/19-20/29849</t>
  </si>
  <si>
    <t>I/19-20/29850</t>
  </si>
  <si>
    <t>I/19-20/29851</t>
  </si>
  <si>
    <t>I/19-20/29852</t>
  </si>
  <si>
    <t>I/19-20/29853</t>
  </si>
  <si>
    <t>I/19-20/29854</t>
  </si>
  <si>
    <t>I/19-20/29855</t>
  </si>
  <si>
    <t>I/19-20/29856</t>
  </si>
  <si>
    <t>I/19-20/29857</t>
  </si>
  <si>
    <t>I/19-20/29858</t>
  </si>
  <si>
    <t>I/19-20/29859</t>
  </si>
  <si>
    <t>I/19-20/29860</t>
  </si>
  <si>
    <t>I/19-20/29861</t>
  </si>
  <si>
    <t>I/19-20/29862</t>
  </si>
  <si>
    <t>I/19-20/29863</t>
  </si>
  <si>
    <t>I/19-20/29864</t>
  </si>
  <si>
    <t>I/19-20/29865</t>
  </si>
  <si>
    <t>I/19-20/29866</t>
  </si>
  <si>
    <t>I/19-20/29867</t>
  </si>
  <si>
    <t>I/19-20/29868</t>
  </si>
  <si>
    <t>I/19-20/29869</t>
  </si>
  <si>
    <t>I/19-20/29870</t>
  </si>
  <si>
    <t>I/19-20/29872</t>
  </si>
  <si>
    <t>PACHAIAMMAN STORES</t>
  </si>
  <si>
    <t>I/19-20/29873</t>
  </si>
  <si>
    <t>DHANALAKSHMI STORE-</t>
  </si>
  <si>
    <t>I/19-20/29874</t>
  </si>
  <si>
    <t>I/19-20/29875</t>
  </si>
  <si>
    <t>I/19-20/29876</t>
  </si>
  <si>
    <t>I/19-20/29878</t>
  </si>
  <si>
    <t>JAYAVINAYAGA RICE MANDI</t>
  </si>
  <si>
    <t>I/19-20/29879</t>
  </si>
  <si>
    <t>I/19-20/29880</t>
  </si>
  <si>
    <t>I/19-20/29881</t>
  </si>
  <si>
    <t>I/19-20/29882</t>
  </si>
  <si>
    <t>JAGANATH FOOD CORNER</t>
  </si>
  <si>
    <t>I/19-20/29883</t>
  </si>
  <si>
    <t>NEW AMBAL STORE</t>
  </si>
  <si>
    <t>I/19-20/29884</t>
  </si>
  <si>
    <t>JAYALAKSHMI STORE...</t>
  </si>
  <si>
    <t>I/19-20/29885</t>
  </si>
  <si>
    <t>NEW SARAVANA STORE.</t>
  </si>
  <si>
    <t>I/19-20/29886</t>
  </si>
  <si>
    <t>I/19-20/29887</t>
  </si>
  <si>
    <t>I/19-20/29888</t>
  </si>
  <si>
    <t>I/19-20/29889</t>
  </si>
  <si>
    <t>I/19-20/29890</t>
  </si>
  <si>
    <t>I/19-20/29892</t>
  </si>
  <si>
    <t>NEW SHANTHI STORE</t>
  </si>
  <si>
    <t>I/19-20/29893</t>
  </si>
  <si>
    <t>I/19-20/29895</t>
  </si>
  <si>
    <t>I/19-20/29896</t>
  </si>
  <si>
    <t>SRI SAI BABA STORE</t>
  </si>
  <si>
    <t>I/19-20/29897</t>
  </si>
  <si>
    <t>I/19-20/29898</t>
  </si>
  <si>
    <t>I/19-20/29899</t>
  </si>
  <si>
    <t>I/19-20/29900</t>
  </si>
  <si>
    <t>SRI BALAMURUGAN RICE MANDI</t>
  </si>
  <si>
    <t>I/19-20/29901</t>
  </si>
  <si>
    <t>I/19-20/29902</t>
  </si>
  <si>
    <t>I/19-20/29903</t>
  </si>
  <si>
    <t>I/19-20/29904</t>
  </si>
  <si>
    <t>I/19-20/29906</t>
  </si>
  <si>
    <t>I/19-20/29907</t>
  </si>
  <si>
    <t>I/19-20/29908</t>
  </si>
  <si>
    <t>I/19-20/29910</t>
  </si>
  <si>
    <t>I/19-20/29911</t>
  </si>
  <si>
    <t>I/19-20/29912</t>
  </si>
  <si>
    <t>I/19-20/29913</t>
  </si>
  <si>
    <t>I/19-20/29914</t>
  </si>
  <si>
    <t>I/19-20/29915</t>
  </si>
  <si>
    <t>ANAND PROVISION</t>
  </si>
  <si>
    <t>I/19-20/29916</t>
  </si>
  <si>
    <t>BAKIYALAKSHMI STORE</t>
  </si>
  <si>
    <t>I/19-20/29917</t>
  </si>
  <si>
    <t>JAYAM STORES</t>
  </si>
  <si>
    <t>I/19-20/29918</t>
  </si>
  <si>
    <t>JEBAMANI STORE</t>
  </si>
  <si>
    <t>I/19-20/29919</t>
  </si>
  <si>
    <t>JEGAN STORE...</t>
  </si>
  <si>
    <t>I/19-20/29920</t>
  </si>
  <si>
    <t>I/19-20/29921</t>
  </si>
  <si>
    <t>I/19-20/29922</t>
  </si>
  <si>
    <t>MANIVANNAN STORE.</t>
  </si>
  <si>
    <t>I/19-20/29923</t>
  </si>
  <si>
    <t>MEENATCHI TEA STALL</t>
  </si>
  <si>
    <t>I/19-20/29924</t>
  </si>
  <si>
    <t>I/19-20/29925</t>
  </si>
  <si>
    <t>I/19-20/29926</t>
  </si>
  <si>
    <t>I/19-20/29927</t>
  </si>
  <si>
    <t>JAYA SHIVANI STORE</t>
  </si>
  <si>
    <t>I/19-20/29928</t>
  </si>
  <si>
    <t>I/19-20/29929</t>
  </si>
  <si>
    <t>I/19-20/29930</t>
  </si>
  <si>
    <t>PARVATHY STORE 2 .</t>
  </si>
  <si>
    <t>I/19-20/29931</t>
  </si>
  <si>
    <t>I/19-20/29932</t>
  </si>
  <si>
    <t>I/19-20/29933</t>
  </si>
  <si>
    <t>ROBIN STORES</t>
  </si>
  <si>
    <t>I/19-20/29934</t>
  </si>
  <si>
    <t>I/19-20/29935</t>
  </si>
  <si>
    <t>GEETHA STORE</t>
  </si>
  <si>
    <t>I/19-20/29936</t>
  </si>
  <si>
    <t>I/19-20/29937</t>
  </si>
  <si>
    <t>SELVALINGAM STORES</t>
  </si>
  <si>
    <t>I/19-20/29938</t>
  </si>
  <si>
    <t>I/19-20/29939</t>
  </si>
  <si>
    <t>UMA COFFEE</t>
  </si>
  <si>
    <t>I/19-20/29940</t>
  </si>
  <si>
    <t>SRI BALAMURUGAN RICE MANDY</t>
  </si>
  <si>
    <t>I/19-20/29941</t>
  </si>
  <si>
    <t>I/19-20/29942</t>
  </si>
  <si>
    <t>I/19-20/29943</t>
  </si>
  <si>
    <t>ANANDHA STORE.</t>
  </si>
  <si>
    <t>I/19-20/29944</t>
  </si>
  <si>
    <t>I/19-20/29945</t>
  </si>
  <si>
    <t>I/19-20/29946</t>
  </si>
  <si>
    <t>CHENNAI PROVISION...</t>
  </si>
  <si>
    <t>I/19-20/29947</t>
  </si>
  <si>
    <t>I/19-20/29948</t>
  </si>
  <si>
    <t>I/19-20/29949</t>
  </si>
  <si>
    <t>AYYAN SUPER MARKET</t>
  </si>
  <si>
    <t>I/19-20/29950</t>
  </si>
  <si>
    <t>I/19-20/29959</t>
  </si>
  <si>
    <t>I/19-20/29963</t>
  </si>
  <si>
    <t>I/19-20/29964</t>
  </si>
  <si>
    <t>I/19-20/29966</t>
  </si>
  <si>
    <t>I/19-20/29970</t>
  </si>
  <si>
    <t>RAJ TIFFEN CENTRE</t>
  </si>
  <si>
    <t>I/19-20/29971</t>
  </si>
  <si>
    <t>SIMSUN STORE(AGRM)</t>
  </si>
  <si>
    <t>I/19-20/29972</t>
  </si>
  <si>
    <t>VENKATESWARA SWEETS (AGRM)</t>
  </si>
  <si>
    <t>I/19-20/29973</t>
  </si>
  <si>
    <t>I/19-20/29974</t>
  </si>
  <si>
    <t>I/19-20/29975</t>
  </si>
  <si>
    <t>I/19-20/29976</t>
  </si>
  <si>
    <t>I/19-20/29977</t>
  </si>
  <si>
    <t>I/19-20/29978</t>
  </si>
  <si>
    <t>I/19-20/29979</t>
  </si>
  <si>
    <t>I/19-20/29980</t>
  </si>
  <si>
    <t>I/19-20/29981</t>
  </si>
  <si>
    <t>ANDROO STORE_WH</t>
  </si>
  <si>
    <t>I/19-20/29983</t>
  </si>
  <si>
    <t>I/19-20/29984</t>
  </si>
  <si>
    <t>I/19-20/29985</t>
  </si>
  <si>
    <t>I/19-20/29987</t>
  </si>
  <si>
    <t>I/19-20/29988</t>
  </si>
  <si>
    <t>I/19-20/29990</t>
  </si>
  <si>
    <t>I/19-20/29991</t>
  </si>
  <si>
    <t>I/19-20/29992</t>
  </si>
  <si>
    <t>I/19-20/29993</t>
  </si>
  <si>
    <t>I/19-20/29994</t>
  </si>
  <si>
    <t>I/19-20/29995</t>
  </si>
  <si>
    <t>I/19-20/29996</t>
  </si>
  <si>
    <t>I/19-20/29997</t>
  </si>
  <si>
    <t>I/19-20/29998</t>
  </si>
  <si>
    <t>I/19-20/30000</t>
  </si>
  <si>
    <t>I/19-20/30002</t>
  </si>
  <si>
    <t>I/19-20/30003</t>
  </si>
  <si>
    <t>I/19-20/30004</t>
  </si>
  <si>
    <t>I/19-20/30005</t>
  </si>
  <si>
    <t>I/19-20/30006</t>
  </si>
  <si>
    <t>I/19-20/30007</t>
  </si>
  <si>
    <t>I/19-20/30009</t>
  </si>
  <si>
    <t>I/19-20/30010</t>
  </si>
  <si>
    <t>I/19-20/30011</t>
  </si>
  <si>
    <t>I/19-20/30012</t>
  </si>
  <si>
    <t>I/19-20/30013</t>
  </si>
  <si>
    <t>I/19-20/30014</t>
  </si>
  <si>
    <t>I/19-20/30015</t>
  </si>
  <si>
    <t>I/19-20/30016</t>
  </si>
  <si>
    <t>I/19-20/30017</t>
  </si>
  <si>
    <t>I/19-20/30020</t>
  </si>
  <si>
    <t>I/19-20/30021</t>
  </si>
  <si>
    <t>I/19-20/30022</t>
  </si>
  <si>
    <t>I/19-20/30023</t>
  </si>
  <si>
    <t>I/19-20/30024</t>
  </si>
  <si>
    <t>I/19-20/30025</t>
  </si>
  <si>
    <t>I/19-20/30027</t>
  </si>
  <si>
    <t>I/19-20/30028</t>
  </si>
  <si>
    <t>I/19-20/30029</t>
  </si>
  <si>
    <t>I/19-20/30030</t>
  </si>
  <si>
    <t>I/19-20/30031</t>
  </si>
  <si>
    <t>I/19-20/30032</t>
  </si>
  <si>
    <t>I/19-20/30033</t>
  </si>
  <si>
    <t>I/19-20/30034</t>
  </si>
  <si>
    <t>I/19-20/30035</t>
  </si>
  <si>
    <t>I/19-20/30036</t>
  </si>
  <si>
    <t>I/19-20/30037</t>
  </si>
  <si>
    <t>I/19-20/30038</t>
  </si>
  <si>
    <t>I/19-20/30039</t>
  </si>
  <si>
    <t>I/19-20/30040</t>
  </si>
  <si>
    <t>I/19-20/30041</t>
  </si>
  <si>
    <t>I/19-20/30042</t>
  </si>
  <si>
    <t>I/19-20/30043</t>
  </si>
  <si>
    <t>I/19-20/30044</t>
  </si>
  <si>
    <t>I/19-20/30045</t>
  </si>
  <si>
    <t>I/19-20/30046</t>
  </si>
  <si>
    <t>I/19-20/30047</t>
  </si>
  <si>
    <t>I/19-20/30048</t>
  </si>
  <si>
    <t>I/19-20/30049</t>
  </si>
  <si>
    <t>I/19-20/30050</t>
  </si>
  <si>
    <t>I/19-20/30051</t>
  </si>
  <si>
    <t>I/19-20/30054</t>
  </si>
  <si>
    <t>I/19-20/30055</t>
  </si>
  <si>
    <t>I/19-20/30056</t>
  </si>
  <si>
    <t>I/19-20/30059</t>
  </si>
  <si>
    <t>I/19-20/30060</t>
  </si>
  <si>
    <t>I/19-20/30061</t>
  </si>
  <si>
    <t>I/19-20/30062</t>
  </si>
  <si>
    <t>I/19-20/30064</t>
  </si>
  <si>
    <t>I/19-20/30065</t>
  </si>
  <si>
    <t>I/19-20/30066</t>
  </si>
  <si>
    <t>I/19-20/30067</t>
  </si>
  <si>
    <t>I/19-20/30068</t>
  </si>
  <si>
    <t>I/19-20/30069</t>
  </si>
  <si>
    <t>I/19-20/30073</t>
  </si>
  <si>
    <t>I/19-20/30077</t>
  </si>
  <si>
    <t>I/19-20/30079</t>
  </si>
  <si>
    <t>I/19-20/30080</t>
  </si>
  <si>
    <t>I/19-20/30081</t>
  </si>
  <si>
    <t>I/19-20/30087</t>
  </si>
  <si>
    <t>I/19-20/30088</t>
  </si>
  <si>
    <t>I/19-20/30089</t>
  </si>
  <si>
    <t>I/19-20/30090</t>
  </si>
  <si>
    <t>I/19-20/30091</t>
  </si>
  <si>
    <t>I/19-20/30092</t>
  </si>
  <si>
    <t>I/19-20/30093</t>
  </si>
  <si>
    <t>I/19-20/30094</t>
  </si>
  <si>
    <t>I/19-20/30095</t>
  </si>
  <si>
    <t>I/19-20/30097</t>
  </si>
  <si>
    <t>I/19-20/30098</t>
  </si>
  <si>
    <t>I/19-20/30099</t>
  </si>
  <si>
    <t>I/19-20/30100</t>
  </si>
  <si>
    <t>I/19-20/30101</t>
  </si>
  <si>
    <t>I/19-20/30102</t>
  </si>
  <si>
    <t>I/19-20/30103</t>
  </si>
  <si>
    <t>METRO JUSE T.S</t>
  </si>
  <si>
    <t>I/19-20/30104</t>
  </si>
  <si>
    <t>I/19-20/30105</t>
  </si>
  <si>
    <t>I/19-20/30106</t>
  </si>
  <si>
    <t>I/19-20/30107</t>
  </si>
  <si>
    <t>I/19-20/30109</t>
  </si>
  <si>
    <t>I/19-20/30110</t>
  </si>
  <si>
    <t>I/19-20/30111</t>
  </si>
  <si>
    <t>I/19-20/30112</t>
  </si>
  <si>
    <t>I/19-20/30115</t>
  </si>
  <si>
    <t>I/19-20/30116</t>
  </si>
  <si>
    <t>I/19-20/30117</t>
  </si>
  <si>
    <t>I/19-20/30118</t>
  </si>
  <si>
    <t>I/19-20/30119</t>
  </si>
  <si>
    <t>I/19-20/30120</t>
  </si>
  <si>
    <t>I/19-20/30121</t>
  </si>
  <si>
    <t>I/19-20/30122</t>
  </si>
  <si>
    <t>I/19-20/30123</t>
  </si>
  <si>
    <t>I/19-20/30124</t>
  </si>
  <si>
    <t>I/19-20/30125</t>
  </si>
  <si>
    <t>I/19-20/30126</t>
  </si>
  <si>
    <t>I/19-20/30127</t>
  </si>
  <si>
    <t>I/19-20/30128</t>
  </si>
  <si>
    <t>I/19-20/30129</t>
  </si>
  <si>
    <t>I/19-20/30130</t>
  </si>
  <si>
    <t>I/19-20/30131</t>
  </si>
  <si>
    <t>I/19-20/30132</t>
  </si>
  <si>
    <t>I/19-20/30133</t>
  </si>
  <si>
    <t>I/19-20/30134</t>
  </si>
  <si>
    <t>I/19-20/30135</t>
  </si>
  <si>
    <t>I/19-20/30136</t>
  </si>
  <si>
    <t>I/19-20/30137</t>
  </si>
  <si>
    <t>I/19-20/30138</t>
  </si>
  <si>
    <t>I/19-20/30139</t>
  </si>
  <si>
    <t>I/19-20/30140</t>
  </si>
  <si>
    <t>I/19-20/30141</t>
  </si>
  <si>
    <t>I/19-20/30142</t>
  </si>
  <si>
    <t>SRI VENKATESWARA STORE_CHITLAPAKKAM</t>
  </si>
  <si>
    <t>I/19-20/30143</t>
  </si>
  <si>
    <t>I/19-20/30144</t>
  </si>
  <si>
    <t>M. S. K. MEDICALS &amp; GENERAL STORE_CHRM</t>
  </si>
  <si>
    <t>I/19-20/30145</t>
  </si>
  <si>
    <t>I/19-20/30146</t>
  </si>
  <si>
    <t>I/19-20/30147</t>
  </si>
  <si>
    <t>LAKSHIMI HOT PUFFS (MDM)</t>
  </si>
  <si>
    <t>I/19-20/30148</t>
  </si>
  <si>
    <t>I/19-20/30149</t>
  </si>
  <si>
    <t>SRI MAHA SATHUR KUNRU VINAYAGAR NATTU MARUNTHU-HPM</t>
  </si>
  <si>
    <t>I/19-20/30150</t>
  </si>
  <si>
    <t>I/19-20/30151</t>
  </si>
  <si>
    <t>I/19-20/30152</t>
  </si>
  <si>
    <t>I/19-20/30153</t>
  </si>
  <si>
    <t>SRI PAKALAVAN MEDICALS_HPM</t>
  </si>
  <si>
    <t>I/19-20/30154</t>
  </si>
  <si>
    <t>I/19-20/30155</t>
  </si>
  <si>
    <t>I/19-20/30156</t>
  </si>
  <si>
    <t>I/19-20/30157</t>
  </si>
  <si>
    <t>I/19-20/30158</t>
  </si>
  <si>
    <t>I/19-20/30159</t>
  </si>
  <si>
    <t>I/19-20/30160</t>
  </si>
  <si>
    <t>I/19-20/30162</t>
  </si>
  <si>
    <t>I/19-20/30163</t>
  </si>
  <si>
    <t>I/19-20/30164</t>
  </si>
  <si>
    <t>I/19-20/30165</t>
  </si>
  <si>
    <t>I/19-20/30166</t>
  </si>
  <si>
    <t>I/19-20/30167</t>
  </si>
  <si>
    <t>I/19-20/30168</t>
  </si>
  <si>
    <t>I/19-20/30170</t>
  </si>
  <si>
    <t>I/19-20/30171</t>
  </si>
  <si>
    <t>I/19-20/30172</t>
  </si>
  <si>
    <t>I/19-20/30173</t>
  </si>
  <si>
    <t>I/19-20/30174</t>
  </si>
  <si>
    <t>I/19-20/30175</t>
  </si>
  <si>
    <t>I/19-20/30176</t>
  </si>
  <si>
    <t>I/19-20/30177</t>
  </si>
  <si>
    <t>I/19-20/30178</t>
  </si>
  <si>
    <t>I/19-20/30179</t>
  </si>
  <si>
    <t>I/19-20/30180</t>
  </si>
  <si>
    <t>I/19-20/30181</t>
  </si>
  <si>
    <t>I/19-20/30182</t>
  </si>
  <si>
    <t>I/19-20/30183</t>
  </si>
  <si>
    <t>I/19-20/30184</t>
  </si>
  <si>
    <t>I/19-20/30185</t>
  </si>
  <si>
    <t>I/19-20/30186</t>
  </si>
  <si>
    <t>I/19-20/30187</t>
  </si>
  <si>
    <t>I/19-20/30188</t>
  </si>
  <si>
    <t>NELLAI JAYARAM SWEETS -C</t>
  </si>
  <si>
    <t>I/19-20/30189</t>
  </si>
  <si>
    <t>I/19-20/30191</t>
  </si>
  <si>
    <t>I/19-20/30192</t>
  </si>
  <si>
    <t>I/19-20/30193</t>
  </si>
  <si>
    <t>I/19-20/30194</t>
  </si>
  <si>
    <t>I/19-20/30195</t>
  </si>
  <si>
    <t>I/19-20/30196</t>
  </si>
  <si>
    <t>I/19-20/30197</t>
  </si>
  <si>
    <t>I/19-20/30198</t>
  </si>
  <si>
    <t>I/19-20/30199</t>
  </si>
  <si>
    <t>I/19-20/30200</t>
  </si>
  <si>
    <t>I/19-20/30201</t>
  </si>
  <si>
    <t>I/19-20/30202</t>
  </si>
  <si>
    <t>I/19-20/30203</t>
  </si>
  <si>
    <t>I/19-20/30204</t>
  </si>
  <si>
    <t>I/19-20/30205</t>
  </si>
  <si>
    <t>I/19-20/30206</t>
  </si>
  <si>
    <t>I/19-20/30207</t>
  </si>
  <si>
    <t>I/19-20/30208</t>
  </si>
  <si>
    <t>I/19-20/30209</t>
  </si>
  <si>
    <t>I/19-20/30210</t>
  </si>
  <si>
    <t>I/19-20/30211</t>
  </si>
  <si>
    <t>I/19-20/30212</t>
  </si>
  <si>
    <t>I/19-20/30213</t>
  </si>
  <si>
    <t>I/19-20/30214</t>
  </si>
  <si>
    <t>I/19-20/30215</t>
  </si>
  <si>
    <t>I/19-20/30216</t>
  </si>
  <si>
    <t>I/19-20/30217</t>
  </si>
  <si>
    <t>I/19-20/30218</t>
  </si>
  <si>
    <t>I/19-20/30219</t>
  </si>
  <si>
    <t>I/19-20/30220</t>
  </si>
  <si>
    <t>I/19-20/30221</t>
  </si>
  <si>
    <t>I/19-20/30222</t>
  </si>
  <si>
    <t>I/19-20/30223</t>
  </si>
  <si>
    <t>I/19-20/30224</t>
  </si>
  <si>
    <t>I/19-20/30225</t>
  </si>
  <si>
    <t>VENKADACHLAPATHI STORE</t>
  </si>
  <si>
    <t>I/19-20/30226</t>
  </si>
  <si>
    <t>I/19-20/30227</t>
  </si>
  <si>
    <t>I/19-20/30228</t>
  </si>
  <si>
    <t>I/19-20/30229</t>
  </si>
  <si>
    <t>I/19-20/30230</t>
  </si>
  <si>
    <t>I/19-20/30231</t>
  </si>
  <si>
    <t>I/19-20/30232</t>
  </si>
  <si>
    <t>I/19-20/30233</t>
  </si>
  <si>
    <t>I/19-20/30234</t>
  </si>
  <si>
    <t>I/19-20/30235</t>
  </si>
  <si>
    <t>I/19-20/30237</t>
  </si>
  <si>
    <t>I/19-20/30238</t>
  </si>
  <si>
    <t>I/19-20/30239</t>
  </si>
  <si>
    <t>I/19-20/30240</t>
  </si>
  <si>
    <t>I/19-20/30241</t>
  </si>
  <si>
    <t>I/19-20/30243</t>
  </si>
  <si>
    <t>I/19-20/30244</t>
  </si>
  <si>
    <t>I/19-20/30245</t>
  </si>
  <si>
    <t>I/19-20/30246</t>
  </si>
  <si>
    <t>I/19-20/30247</t>
  </si>
  <si>
    <t>I/19-20/30248</t>
  </si>
  <si>
    <t>I/19-20/30249</t>
  </si>
  <si>
    <t>I/19-20/30250</t>
  </si>
  <si>
    <t>I/19-20/30251</t>
  </si>
  <si>
    <t>I/19-20/30252</t>
  </si>
  <si>
    <t>I/19-20/30253</t>
  </si>
  <si>
    <t>I/19-20/30254</t>
  </si>
  <si>
    <t>I/19-20/30255</t>
  </si>
  <si>
    <t>I/19-20/30256</t>
  </si>
  <si>
    <t>I/19-20/30257</t>
  </si>
  <si>
    <t>S.L.B CAKE &amp; SWEET BAKERY</t>
  </si>
  <si>
    <t>I/19-20/30258</t>
  </si>
  <si>
    <t>I/19-20/30259</t>
  </si>
  <si>
    <t>I/19-20/30260</t>
  </si>
  <si>
    <t>I/19-20/30261</t>
  </si>
  <si>
    <t>I/19-20/30262</t>
  </si>
  <si>
    <t>I/19-20/30263</t>
  </si>
  <si>
    <t>I/19-20/30264</t>
  </si>
  <si>
    <t>I/19-20/30265</t>
  </si>
  <si>
    <t>I/19-20/30266</t>
  </si>
  <si>
    <t>AJANTHA BAKERY &amp; SWEETS</t>
  </si>
  <si>
    <t>I/19-20/30267</t>
  </si>
  <si>
    <t>I/19-20/30269</t>
  </si>
  <si>
    <t>I/19-20/30270</t>
  </si>
  <si>
    <t>I/19-20/30271</t>
  </si>
  <si>
    <t>I/19-20/30272</t>
  </si>
  <si>
    <t>SRI DEVI KARUMARI AMMAN STORE.</t>
  </si>
  <si>
    <t>I/19-20/30273</t>
  </si>
  <si>
    <t>I/19-20/30274</t>
  </si>
  <si>
    <t>RAAMANATHAN STORE</t>
  </si>
  <si>
    <t>I/19-20/30275</t>
  </si>
  <si>
    <t>I/19-20/30276</t>
  </si>
  <si>
    <t>I/19-20/30277</t>
  </si>
  <si>
    <t>SELVAGANI STORE</t>
  </si>
  <si>
    <t>I/19-20/30278</t>
  </si>
  <si>
    <t>I/19-20/30279</t>
  </si>
  <si>
    <t>I/19-20/30280</t>
  </si>
  <si>
    <t>I/19-20/30281</t>
  </si>
  <si>
    <t>I/19-20/30282</t>
  </si>
  <si>
    <t>SOLAI SWEETS &amp; BAKERY</t>
  </si>
  <si>
    <t>I/19-20/30283</t>
  </si>
  <si>
    <t>I/19-20/30284</t>
  </si>
  <si>
    <t>I/19-20/30285</t>
  </si>
  <si>
    <t>I/19-20/30286</t>
  </si>
  <si>
    <t>I/19-20/30287</t>
  </si>
  <si>
    <t>DEVI STORE_TGNR</t>
  </si>
  <si>
    <t>I/19-20/30288</t>
  </si>
  <si>
    <t>I/19-20/30289</t>
  </si>
  <si>
    <t>I/19-20/30290</t>
  </si>
  <si>
    <t>I/19-20/30291</t>
  </si>
  <si>
    <t>I/19-20/30292</t>
  </si>
  <si>
    <t>I/19-20/30294</t>
  </si>
  <si>
    <t>ANANDHI BAKERY</t>
  </si>
  <si>
    <t>I/19-20/30295</t>
  </si>
  <si>
    <t>I/19-20/30296</t>
  </si>
  <si>
    <t>I/19-20/30297</t>
  </si>
  <si>
    <t>SRI ASTALAKSHMI SWEETS&amp;BAKERY</t>
  </si>
  <si>
    <t>I/19-20/30298</t>
  </si>
  <si>
    <t>I/19-20/30299</t>
  </si>
  <si>
    <t>I/19-20/30300</t>
  </si>
  <si>
    <t>I/19-20/30302</t>
  </si>
  <si>
    <t>I/19-20/30303</t>
  </si>
  <si>
    <t>I/19-20/30304</t>
  </si>
  <si>
    <t>VISHWA STORE-9445092296</t>
  </si>
  <si>
    <t>I/19-20/30305</t>
  </si>
  <si>
    <t>I/19-20/30306</t>
  </si>
  <si>
    <t>SARAVANA STORE ..</t>
  </si>
  <si>
    <t>I/19-20/30307</t>
  </si>
  <si>
    <t>BOOMINATHAN TEA STALL_CIG</t>
  </si>
  <si>
    <t>I/19-20/30309</t>
  </si>
  <si>
    <t>I/19-20/30310</t>
  </si>
  <si>
    <t>I/19-20/30311</t>
  </si>
  <si>
    <t>I/19-20/30312</t>
  </si>
  <si>
    <t>I/19-20/30313</t>
  </si>
  <si>
    <t>I/19-20/30315</t>
  </si>
  <si>
    <t>MARIYAMMAN STORE</t>
  </si>
  <si>
    <t>I/19-20/30316</t>
  </si>
  <si>
    <t>S SEKAR</t>
  </si>
  <si>
    <t>I/19-20/30317</t>
  </si>
  <si>
    <t>I/19-20/30318</t>
  </si>
  <si>
    <t>I/19-20/30319</t>
  </si>
  <si>
    <t>I/19-20/30320</t>
  </si>
  <si>
    <t>I/19-20/30322</t>
  </si>
  <si>
    <t>SELVAM SWEETS.</t>
  </si>
  <si>
    <t>I/19-20/30323</t>
  </si>
  <si>
    <t>I/19-20/30324</t>
  </si>
  <si>
    <t>I/19-20/30325</t>
  </si>
  <si>
    <t>I/19-20/30327</t>
  </si>
  <si>
    <t>I/19-20/30328</t>
  </si>
  <si>
    <t>I/19-20/30329</t>
  </si>
  <si>
    <t>I/19-20/30330</t>
  </si>
  <si>
    <t>I/19-20/30331</t>
  </si>
  <si>
    <t>I/19-20/30332</t>
  </si>
  <si>
    <t>I/19-20/30333</t>
  </si>
  <si>
    <t>DHANALAKSHMI STORE_POZ</t>
  </si>
  <si>
    <t>I/19-20/30334</t>
  </si>
  <si>
    <t>I/19-20/30335</t>
  </si>
  <si>
    <t>I/19-20/30337</t>
  </si>
  <si>
    <t>I/19-20/30338</t>
  </si>
  <si>
    <t>I/19-20/30339</t>
  </si>
  <si>
    <t>I/19-20/30340</t>
  </si>
  <si>
    <t>I/19-20/30342</t>
  </si>
  <si>
    <t>I/19-20/30343</t>
  </si>
  <si>
    <t>I/19-20/30344</t>
  </si>
  <si>
    <t>I/19-20/30345</t>
  </si>
  <si>
    <t>I/19-20/30346</t>
  </si>
  <si>
    <t>I/19-20/30347</t>
  </si>
  <si>
    <t>I/19-20/30348</t>
  </si>
  <si>
    <t>I/19-20/30349</t>
  </si>
  <si>
    <t>I/19-20/30350</t>
  </si>
  <si>
    <t>I/19-20/30352</t>
  </si>
  <si>
    <t>I/19-20/30353</t>
  </si>
  <si>
    <t>I/19-20/30354</t>
  </si>
  <si>
    <t>I/19-20/30355</t>
  </si>
  <si>
    <t>I/19-20/30357</t>
  </si>
  <si>
    <t>I/19-20/30358</t>
  </si>
  <si>
    <t>I/19-20/30359</t>
  </si>
  <si>
    <t>KARTHIVEL AYYANAR STORE</t>
  </si>
  <si>
    <t>I/19-20/30360</t>
  </si>
  <si>
    <t>I/19-20/30361</t>
  </si>
  <si>
    <t>I/19-20/30362</t>
  </si>
  <si>
    <t>BAGLE BAZAAR</t>
  </si>
  <si>
    <t>I/19-20/30363</t>
  </si>
  <si>
    <t>I/19-20/30364</t>
  </si>
  <si>
    <t>I/19-20/30365</t>
  </si>
  <si>
    <t>I/19-20/30366</t>
  </si>
  <si>
    <t>I/19-20/30367</t>
  </si>
  <si>
    <t>I/19-20/30368</t>
  </si>
  <si>
    <t>I/19-20/30369</t>
  </si>
  <si>
    <t>I/19-20/30370</t>
  </si>
  <si>
    <t>I/19-20/30371</t>
  </si>
  <si>
    <t>I/19-20/30373</t>
  </si>
  <si>
    <t>I/19-20/30375</t>
  </si>
  <si>
    <t>LIPTON STORE</t>
  </si>
  <si>
    <t>I/19-20/30376</t>
  </si>
  <si>
    <t>I/19-20/30377</t>
  </si>
  <si>
    <t>I/19-20/30378</t>
  </si>
  <si>
    <t>RAJA COOL BAR_PLTL</t>
  </si>
  <si>
    <t>I/19-20/30379</t>
  </si>
  <si>
    <t>I/19-20/30380</t>
  </si>
  <si>
    <t>I/19-20/30381</t>
  </si>
  <si>
    <t>I/19-20/30382</t>
  </si>
  <si>
    <t>I/19-20/30383</t>
  </si>
  <si>
    <t>I/19-20/30386</t>
  </si>
  <si>
    <t>I/19-20/30387</t>
  </si>
  <si>
    <t>I/19-20/30388</t>
  </si>
  <si>
    <t>I/19-20/30389</t>
  </si>
  <si>
    <t>I/19-20/30390</t>
  </si>
  <si>
    <t>I/19-20/30391</t>
  </si>
  <si>
    <t>I/19-20/30392</t>
  </si>
  <si>
    <t>I/19-20/30393</t>
  </si>
  <si>
    <t>I/19-20/30396</t>
  </si>
  <si>
    <t>I/19-20/30398</t>
  </si>
  <si>
    <t>I/19-20/30399</t>
  </si>
  <si>
    <t>I/19-20/30400</t>
  </si>
  <si>
    <t>I/19-20/30401</t>
  </si>
  <si>
    <t>I/19-20/30402</t>
  </si>
  <si>
    <t>I/19-20/30404</t>
  </si>
  <si>
    <t>I/19-20/30405</t>
  </si>
  <si>
    <t>CHITRA SWEETS</t>
  </si>
  <si>
    <t>I/19-20/30406</t>
  </si>
  <si>
    <t>I/19-20/30408</t>
  </si>
  <si>
    <t>I/19-20/30409</t>
  </si>
  <si>
    <t>OM SAKTHI STORE-</t>
  </si>
  <si>
    <t>I/19-20/30410</t>
  </si>
  <si>
    <t>I/19-20/30411</t>
  </si>
  <si>
    <t>I/19-20/30412</t>
  </si>
  <si>
    <t>I/19-20/30413</t>
  </si>
  <si>
    <t>I/19-20/30414</t>
  </si>
  <si>
    <t>I/19-20/30415</t>
  </si>
  <si>
    <t>I/19-20/30416</t>
  </si>
  <si>
    <t>I/19-20/30417</t>
  </si>
  <si>
    <t>I/19-20/30418</t>
  </si>
  <si>
    <t>I/19-20/30419</t>
  </si>
  <si>
    <t>I/19-20/30420</t>
  </si>
  <si>
    <t>I/19-20/30421</t>
  </si>
  <si>
    <t>I/19-20/30422</t>
  </si>
  <si>
    <t>I/19-20/30424</t>
  </si>
  <si>
    <t>I/19-20/30425</t>
  </si>
  <si>
    <t>I/19-20/30426</t>
  </si>
  <si>
    <t>I/19-20/30427</t>
  </si>
  <si>
    <t>I/19-20/30431</t>
  </si>
  <si>
    <t>I/19-20/30433</t>
  </si>
  <si>
    <t>I/19-20/30434</t>
  </si>
  <si>
    <t>I/19-20/30435</t>
  </si>
  <si>
    <t>I/19-20/30436</t>
  </si>
  <si>
    <t>I/19-20/30437</t>
  </si>
  <si>
    <t>I/19-20/30438</t>
  </si>
  <si>
    <t>I/19-20/30439</t>
  </si>
  <si>
    <t>I/19-20/30440</t>
  </si>
  <si>
    <t>I/19-20/30441</t>
  </si>
  <si>
    <t>I/19-20/30442</t>
  </si>
  <si>
    <t>SAIRAM HOT CHIPS</t>
  </si>
  <si>
    <t>I/19-20/30443</t>
  </si>
  <si>
    <t>I/19-20/30445</t>
  </si>
  <si>
    <t>I/19-20/30446</t>
  </si>
  <si>
    <t>I/19-20/30447</t>
  </si>
  <si>
    <t>I/19-20/30448</t>
  </si>
  <si>
    <t>I/19-20/30449</t>
  </si>
  <si>
    <t>I/19-20/30451</t>
  </si>
  <si>
    <t>I/19-20/30452</t>
  </si>
  <si>
    <t>I/19-20/30453</t>
  </si>
  <si>
    <t>I/19-20/30454</t>
  </si>
  <si>
    <t>I/19-20/30455</t>
  </si>
  <si>
    <t>I/19-20/30456</t>
  </si>
  <si>
    <t>AYYAPPA STORE (YUVARAJ)</t>
  </si>
  <si>
    <t>I/19-20/30457</t>
  </si>
  <si>
    <t>I/19-20/30459</t>
  </si>
  <si>
    <t>SRI KRISHNA &amp; SEKAR STORE-CHR</t>
  </si>
  <si>
    <t>I/19-20/30460</t>
  </si>
  <si>
    <t>I/19-20/30461</t>
  </si>
  <si>
    <t>ANITHA STORE(NKG) -B</t>
  </si>
  <si>
    <t>I/19-20/30462</t>
  </si>
  <si>
    <t>JAWAHAR STORE (PML) -C</t>
  </si>
  <si>
    <t>I/19-20/30463</t>
  </si>
  <si>
    <t>I/19-20/30464</t>
  </si>
  <si>
    <t>I/19-20/30465</t>
  </si>
  <si>
    <t>DEEPA COOL BAR(PML) -B</t>
  </si>
  <si>
    <t>I/19-20/30466</t>
  </si>
  <si>
    <t>I/19-20/30467</t>
  </si>
  <si>
    <t>I/19-20/30468</t>
  </si>
  <si>
    <t>I/19-20/30469</t>
  </si>
  <si>
    <t>MUTHU MALAI MALIGAI (PML)</t>
  </si>
  <si>
    <t>I/19-20/30470</t>
  </si>
  <si>
    <t>SHIVA STORE (TMR)</t>
  </si>
  <si>
    <t>I/19-20/30471</t>
  </si>
  <si>
    <t>I/19-20/30472</t>
  </si>
  <si>
    <t>I/19-20/30473</t>
  </si>
  <si>
    <t>I/19-20/30474</t>
  </si>
  <si>
    <t>I/19-20/30475</t>
  </si>
  <si>
    <t>I/19-20/30476</t>
  </si>
  <si>
    <t>I/19-20/30477</t>
  </si>
  <si>
    <t>I/19-20/30478</t>
  </si>
  <si>
    <t>I/19-20/30479</t>
  </si>
  <si>
    <t>I/19-20/30480</t>
  </si>
  <si>
    <t>I/19-20/30482</t>
  </si>
  <si>
    <t>I/19-20/30484</t>
  </si>
  <si>
    <t>I/19-20/30485</t>
  </si>
  <si>
    <t>I/19-20/30487</t>
  </si>
  <si>
    <t>I/19-20/30488</t>
  </si>
  <si>
    <t>I/19-20/30489</t>
  </si>
  <si>
    <t>I/19-20/30490</t>
  </si>
  <si>
    <t>I/19-20/30491</t>
  </si>
  <si>
    <t>I/19-20/30493</t>
  </si>
  <si>
    <t>I/19-20/30494</t>
  </si>
  <si>
    <t>I/19-20/30495</t>
  </si>
  <si>
    <t>I/19-20/30497</t>
  </si>
  <si>
    <t>VAISHNAVI SUPER MARKET (NGK)</t>
  </si>
  <si>
    <t>I/19-20/30498</t>
  </si>
  <si>
    <t>I/19-20/30499</t>
  </si>
  <si>
    <t>I/19-20/30500</t>
  </si>
  <si>
    <t>I/19-20/30501</t>
  </si>
  <si>
    <t>I/19-20/30502</t>
  </si>
  <si>
    <t>I/19-20/30504</t>
  </si>
  <si>
    <t>I/19-20/30505</t>
  </si>
  <si>
    <t>I/19-20/30506</t>
  </si>
  <si>
    <t>I/19-20/30511</t>
  </si>
  <si>
    <t>I/19-20/30512</t>
  </si>
  <si>
    <t>I/19-20/30514</t>
  </si>
  <si>
    <t>I/19-20/30515</t>
  </si>
  <si>
    <t>I/19-20/30517</t>
  </si>
  <si>
    <t>I/19-20/30520</t>
  </si>
  <si>
    <t>I/19-20/30521</t>
  </si>
  <si>
    <t>I/19-20/30523</t>
  </si>
  <si>
    <t>I/19-20/30524</t>
  </si>
  <si>
    <t>I/19-20/30526</t>
  </si>
  <si>
    <t>I/19-20/30527</t>
  </si>
  <si>
    <t>I/19-20/30528</t>
  </si>
  <si>
    <t>I/19-20/30529</t>
  </si>
  <si>
    <t>I/19-20/30531</t>
  </si>
  <si>
    <t>MADRAS SUPERMARKET - 9962222152</t>
  </si>
  <si>
    <t>I/19-20/30533</t>
  </si>
  <si>
    <t>I/19-20/30535</t>
  </si>
  <si>
    <t>I/19-20/30537</t>
  </si>
  <si>
    <t>I/19-20/30538</t>
  </si>
  <si>
    <t>I/19-20/30539</t>
  </si>
  <si>
    <t>I/19-20/30483</t>
  </si>
  <si>
    <t>I/19-20/30540</t>
  </si>
  <si>
    <t>I/19-20/30541</t>
  </si>
  <si>
    <t>I/19-20/30542</t>
  </si>
  <si>
    <t>I/19-20/30543</t>
  </si>
  <si>
    <t>I/19-20/30544</t>
  </si>
  <si>
    <t>I/19-20/30546</t>
  </si>
  <si>
    <t>I/19-20/30547</t>
  </si>
  <si>
    <t>I/19-20/30548</t>
  </si>
  <si>
    <t>I/19-20/30550</t>
  </si>
  <si>
    <t>I/19-20/30552</t>
  </si>
  <si>
    <t>I/19-20/30553</t>
  </si>
  <si>
    <t>I/19-20/30554</t>
  </si>
  <si>
    <t>I/19-20/30555</t>
  </si>
  <si>
    <t>I/19-20/30556</t>
  </si>
  <si>
    <t>I/19-20/30557</t>
  </si>
  <si>
    <t>I/19-20/30558</t>
  </si>
  <si>
    <t>I/19-20/30559</t>
  </si>
  <si>
    <t>I/19-20/30560</t>
  </si>
  <si>
    <t>I/19-20/30561</t>
  </si>
  <si>
    <t>I/19-20/30562</t>
  </si>
  <si>
    <t>I/19-20/30564</t>
  </si>
  <si>
    <t>I/19-20/30565</t>
  </si>
  <si>
    <t>I/19-20/30566</t>
  </si>
  <si>
    <t>I/19-20/30567</t>
  </si>
  <si>
    <t>I/19-20/30568</t>
  </si>
  <si>
    <t>I/19-20/30569</t>
  </si>
  <si>
    <t>I/19-20/30570</t>
  </si>
  <si>
    <t>I/19-20/30571</t>
  </si>
  <si>
    <t>I/19-20/30572</t>
  </si>
  <si>
    <t>I/19-20/30573</t>
  </si>
  <si>
    <t>I/19-20/30574</t>
  </si>
  <si>
    <t>I/19-20/30575</t>
  </si>
  <si>
    <t>I/19-20/30576</t>
  </si>
  <si>
    <t>I/19-20/30577</t>
  </si>
  <si>
    <t>I/19-20/30578</t>
  </si>
  <si>
    <t>I/19-20/30579</t>
  </si>
  <si>
    <t>I/19-20/30580</t>
  </si>
  <si>
    <t>I/19-20/30582</t>
  </si>
  <si>
    <t>I/19-20/30583</t>
  </si>
  <si>
    <t>I/19-20/30584</t>
  </si>
  <si>
    <t>I/19-20/30585</t>
  </si>
  <si>
    <t>I/19-20/30586</t>
  </si>
  <si>
    <t>I/19-20/30587</t>
  </si>
  <si>
    <t>I/19-20/30588</t>
  </si>
  <si>
    <t>I/19-20/30589</t>
  </si>
  <si>
    <t>I/19-20/30590</t>
  </si>
  <si>
    <t>I/19-20/30591</t>
  </si>
  <si>
    <t>HOT PUFFS &amp; CHIPS 1(THRM)</t>
  </si>
  <si>
    <t>I/19-20/30592</t>
  </si>
  <si>
    <t>I/19-20/30593</t>
  </si>
  <si>
    <t>I/19-20/30594</t>
  </si>
  <si>
    <t>I/19-20/30595</t>
  </si>
  <si>
    <t>I/19-20/30596</t>
  </si>
  <si>
    <t>I/19-20/30597</t>
  </si>
  <si>
    <t>I/19-20/30598</t>
  </si>
  <si>
    <t>I/19-20/30599</t>
  </si>
  <si>
    <t>I/19-20/30600</t>
  </si>
  <si>
    <t>I/19-20/30602</t>
  </si>
  <si>
    <t>MUTHU KUMARAN SWEETS</t>
  </si>
  <si>
    <t>I/19-20/30603</t>
  </si>
  <si>
    <t>I/19-20/30604</t>
  </si>
  <si>
    <t>I/19-20/30605</t>
  </si>
  <si>
    <t>I/19-20/30606</t>
  </si>
  <si>
    <t>I/19-20/30607</t>
  </si>
  <si>
    <t>I/19-20/30608</t>
  </si>
  <si>
    <t>I/19-20/30609</t>
  </si>
  <si>
    <t>I/19-20/30610</t>
  </si>
  <si>
    <t>TK PT COOL BAR</t>
  </si>
  <si>
    <t>I/19-20/30611</t>
  </si>
  <si>
    <t>I/19-20/30612</t>
  </si>
  <si>
    <t>I/19-20/30614</t>
  </si>
  <si>
    <t>I/19-20/30615</t>
  </si>
  <si>
    <t>I/19-20/30616</t>
  </si>
  <si>
    <t>I/19-20/30620</t>
  </si>
  <si>
    <t>I/19-20/30621</t>
  </si>
  <si>
    <t>I/19-20/30622</t>
  </si>
  <si>
    <t>I/19-20/30623</t>
  </si>
  <si>
    <t>I/19-20/30624</t>
  </si>
  <si>
    <t>I/19-20/30626</t>
  </si>
  <si>
    <t>I/19-20/30627</t>
  </si>
  <si>
    <t>SAI MAGESHWARI AGENCIES-MAD</t>
  </si>
  <si>
    <t>I/19-20/30625</t>
  </si>
  <si>
    <t>I/19-20/30628</t>
  </si>
  <si>
    <t>RAJENDRAN STORE(SLR)</t>
  </si>
  <si>
    <t>I/19-20/30629</t>
  </si>
  <si>
    <t>NEHEMIAH TRADERS</t>
  </si>
  <si>
    <t>I/19-20/30630</t>
  </si>
  <si>
    <t>I/19-20/30632</t>
  </si>
  <si>
    <t>I/19-20/30633</t>
  </si>
  <si>
    <t>VADIVEL STORES (CHR) -C</t>
  </si>
  <si>
    <t>I/19-20/30634</t>
  </si>
  <si>
    <t>I/19-20/30635</t>
  </si>
  <si>
    <t>I/19-20/30636</t>
  </si>
  <si>
    <t>I/19-20/30638</t>
  </si>
  <si>
    <t>I/19-20/30639</t>
  </si>
  <si>
    <t>I/19-20/30640</t>
  </si>
  <si>
    <t>I/19-20/30641</t>
  </si>
  <si>
    <t>I/19-20/30642</t>
  </si>
  <si>
    <t>I/19-20/30643</t>
  </si>
  <si>
    <t>I/19-20/30644</t>
  </si>
  <si>
    <t>I/19-20/30645</t>
  </si>
  <si>
    <t>I/19-20/30646</t>
  </si>
  <si>
    <t>I/19-20/30647</t>
  </si>
  <si>
    <t>I/19-20/30648</t>
  </si>
  <si>
    <t>I/19-20/30649</t>
  </si>
  <si>
    <t>I/19-20/30650</t>
  </si>
  <si>
    <t>I/19-20/30651</t>
  </si>
  <si>
    <t>I/19-20/30652</t>
  </si>
  <si>
    <t>I/19-20/30653</t>
  </si>
  <si>
    <t>I/19-20/30654</t>
  </si>
  <si>
    <t>I/19-20/30655</t>
  </si>
  <si>
    <t>I/19-20/30656</t>
  </si>
  <si>
    <t>I/19-20/30658</t>
  </si>
  <si>
    <t>I/19-20/30659</t>
  </si>
  <si>
    <t>I/19-20/30545</t>
  </si>
  <si>
    <t>I/19-20/30660</t>
  </si>
  <si>
    <t>I/19-20/30661</t>
  </si>
  <si>
    <t>I/19-20/30662</t>
  </si>
  <si>
    <t>I/19-20/30664</t>
  </si>
  <si>
    <t>I/19-20/30665</t>
  </si>
  <si>
    <t>I/19-20/30666</t>
  </si>
  <si>
    <t>I/19-20/30668</t>
  </si>
  <si>
    <t>I/19-20/30669</t>
  </si>
  <si>
    <t>I/19-20/30670</t>
  </si>
  <si>
    <t>I/19-20/30671</t>
  </si>
  <si>
    <t>I/19-20/30673</t>
  </si>
  <si>
    <t>I/19-20/30674</t>
  </si>
  <si>
    <t>I/19-20/30675</t>
  </si>
  <si>
    <t>I/19-20/30677</t>
  </si>
  <si>
    <t>I/19-20/30678</t>
  </si>
  <si>
    <t>I/19-20/30679</t>
  </si>
  <si>
    <t>I/19-20/30681</t>
  </si>
  <si>
    <t>I/19-20/30682</t>
  </si>
  <si>
    <t>I/19-20/30683</t>
  </si>
  <si>
    <t>I/19-20/30684</t>
  </si>
  <si>
    <t>ARUSH STORE</t>
  </si>
  <si>
    <t>I/19-20/30685</t>
  </si>
  <si>
    <t>I/19-20/30686</t>
  </si>
  <si>
    <t>I/19-20/30687</t>
  </si>
  <si>
    <t>SRI RAGAVENDRA BAKERY-PAL</t>
  </si>
  <si>
    <t>I/19-20/30688</t>
  </si>
  <si>
    <t>I/19-20/30689</t>
  </si>
  <si>
    <t>MARINA BHAVAN-ZPLM</t>
  </si>
  <si>
    <t>I/19-20/30690</t>
  </si>
  <si>
    <t>I/19-20/30691</t>
  </si>
  <si>
    <t>I/19-20/30692</t>
  </si>
  <si>
    <t>I/19-20/30693</t>
  </si>
  <si>
    <t>DURAIAPPA MALIGAI</t>
  </si>
  <si>
    <t>I/19-20/30695</t>
  </si>
  <si>
    <t>I/19-20/30696</t>
  </si>
  <si>
    <t>I/19-20/30697</t>
  </si>
  <si>
    <t>I/19-20/30698</t>
  </si>
  <si>
    <t>RAJA SEKAR NEWS MART-MGR</t>
  </si>
  <si>
    <t>I/19-20/30699</t>
  </si>
  <si>
    <t>I/19-20/30701</t>
  </si>
  <si>
    <t>I/19-20/30702</t>
  </si>
  <si>
    <t>I/19-20/30703</t>
  </si>
  <si>
    <t>SRI SAI STORES.</t>
  </si>
  <si>
    <t>I/19-20/30704</t>
  </si>
  <si>
    <t>I/19-20/30705</t>
  </si>
  <si>
    <t>ARK ENTERPRISES_PLTL</t>
  </si>
  <si>
    <t>I/19-20/30706</t>
  </si>
  <si>
    <t>AYYANAR CHIPS</t>
  </si>
  <si>
    <t>I/19-20/30707</t>
  </si>
  <si>
    <t>SRI DURAIAPPA AGENCIES</t>
  </si>
  <si>
    <t>I/19-20/30708</t>
  </si>
  <si>
    <t>I/19-20/30709</t>
  </si>
  <si>
    <t>I/19-20/30710</t>
  </si>
  <si>
    <t>I/19-20/30711</t>
  </si>
  <si>
    <t>BALAN STORE</t>
  </si>
  <si>
    <t>I/19-20/30712</t>
  </si>
  <si>
    <t>C. S. STOVE_NAN</t>
  </si>
  <si>
    <t>I/19-20/30713</t>
  </si>
  <si>
    <t>I/19-20/30714</t>
  </si>
  <si>
    <t>I/19-20/30716</t>
  </si>
  <si>
    <t>I/19-20/30717</t>
  </si>
  <si>
    <t>I/19-20/30719</t>
  </si>
  <si>
    <t>I/19-20/30720</t>
  </si>
  <si>
    <t>I/19-20/30721</t>
  </si>
  <si>
    <t>I/19-20/30722</t>
  </si>
  <si>
    <t>NEW JAYA STORES</t>
  </si>
  <si>
    <t>I/19-20/30723</t>
  </si>
  <si>
    <t>I/19-20/30724</t>
  </si>
  <si>
    <t>I/19-20/30726</t>
  </si>
  <si>
    <t>I/19-20/30727</t>
  </si>
  <si>
    <t>SELVAM SWEETS BALARAM</t>
  </si>
  <si>
    <t>I/19-20/30728</t>
  </si>
  <si>
    <t>I/19-20/30729</t>
  </si>
  <si>
    <t>SREE VIJAYALAKSHMI STORE</t>
  </si>
  <si>
    <t>I/19-20/30730</t>
  </si>
  <si>
    <t>SRI MAHESHWARI OIL.</t>
  </si>
  <si>
    <t>I/19-20/30731</t>
  </si>
  <si>
    <t>I/19-20/30732</t>
  </si>
  <si>
    <t>SS NATTU MARUNTHU KADAI</t>
  </si>
  <si>
    <t>I/19-20/30733</t>
  </si>
  <si>
    <t>UTHAYAM HOT CHIPS &amp; BOLI STALL</t>
  </si>
  <si>
    <t>I/19-20/30734</t>
  </si>
  <si>
    <t>I/19-20/30735</t>
  </si>
  <si>
    <t>I/19-20/30736</t>
  </si>
  <si>
    <t>VSV ENTERPRISES</t>
  </si>
  <si>
    <t>I/19-20/30737</t>
  </si>
  <si>
    <t>AKSHAYA SWEETS (MED)</t>
  </si>
  <si>
    <t>I/19-20/30738</t>
  </si>
  <si>
    <t>I/19-20/30739</t>
  </si>
  <si>
    <t>I/19-20/30740</t>
  </si>
  <si>
    <t>AMIRTHAM BAKERY</t>
  </si>
  <si>
    <t>I/19-20/30741</t>
  </si>
  <si>
    <t>I/19-20/30742</t>
  </si>
  <si>
    <t>I/19-20/30743</t>
  </si>
  <si>
    <t>I/19-20/30744</t>
  </si>
  <si>
    <t>I/19-20/30745</t>
  </si>
  <si>
    <t>I/19-20/30746</t>
  </si>
  <si>
    <t>I/19-20/30747</t>
  </si>
  <si>
    <t>I/19-20/30748</t>
  </si>
  <si>
    <t>I/19-20/30749</t>
  </si>
  <si>
    <t>I/19-20/30750</t>
  </si>
  <si>
    <t>I/19-20/30751</t>
  </si>
  <si>
    <t>I/19-20/30752</t>
  </si>
  <si>
    <t>I/19-20/30753</t>
  </si>
  <si>
    <t>I/19-20/30754</t>
  </si>
  <si>
    <t>I/19-20/30756</t>
  </si>
  <si>
    <t>I/19-20/30757</t>
  </si>
  <si>
    <t>I/19-20/30758</t>
  </si>
  <si>
    <t>MAGESHWAR STORE_CG</t>
  </si>
  <si>
    <t>I/19-20/30759</t>
  </si>
  <si>
    <t>I/19-20/30760</t>
  </si>
  <si>
    <t>MAHALAKSHMI STORE_WH_CG</t>
  </si>
  <si>
    <t>I/19-20/30761</t>
  </si>
  <si>
    <t>I/19-20/30762</t>
  </si>
  <si>
    <t>MAJ BASHA STORE_WH_CG</t>
  </si>
  <si>
    <t>I/19-20/30763</t>
  </si>
  <si>
    <t>I/19-20/30766</t>
  </si>
  <si>
    <t>I/19-20/30767</t>
  </si>
  <si>
    <t>I/19-20/30768</t>
  </si>
  <si>
    <t>PERIYASAMY STORE</t>
  </si>
  <si>
    <t>I/19-20/30770</t>
  </si>
  <si>
    <t>I/19-20/30772</t>
  </si>
  <si>
    <t>I/19-20/30774</t>
  </si>
  <si>
    <t>MURUGAN SREE</t>
  </si>
  <si>
    <t>I/19-20/30775</t>
  </si>
  <si>
    <t>I/19-20/30777</t>
  </si>
  <si>
    <t>I/19-20/30778</t>
  </si>
  <si>
    <t>MURUGAN SRI TRADERS_CG</t>
  </si>
  <si>
    <t>I/19-20/30779</t>
  </si>
  <si>
    <t>I/19-20/30780</t>
  </si>
  <si>
    <t>MURUGAN STORE _WHOL_CG</t>
  </si>
  <si>
    <t>I/19-20/30782</t>
  </si>
  <si>
    <t>I/19-20/30783</t>
  </si>
  <si>
    <t>MURUGAN STORE_CG</t>
  </si>
  <si>
    <t>I/19-20/30784</t>
  </si>
  <si>
    <t>MUTHARAMMAN.MEDA_CG</t>
  </si>
  <si>
    <t>I/19-20/30785</t>
  </si>
  <si>
    <t>NEW VINAYAGA STORE.._CG</t>
  </si>
  <si>
    <t>I/19-20/30786</t>
  </si>
  <si>
    <t>OM SAKTHI STORE_WH_CG</t>
  </si>
  <si>
    <t>I/19-20/30787</t>
  </si>
  <si>
    <t>P.T KOTHANDAM &amp; SONS(PLM) (V) -C_CG</t>
  </si>
  <si>
    <t>I/19-20/30788</t>
  </si>
  <si>
    <t>P.VIJAYALAKSHMI STORE_CG</t>
  </si>
  <si>
    <t>I/19-20/30789</t>
  </si>
  <si>
    <t>PRIYA STORES(PLM) (V) -A_CG</t>
  </si>
  <si>
    <t>I/19-20/30790</t>
  </si>
  <si>
    <t>R K STORE_CG</t>
  </si>
  <si>
    <t>I/19-20/30791</t>
  </si>
  <si>
    <t>I/19-20/30792</t>
  </si>
  <si>
    <t>I/19-20/30793</t>
  </si>
  <si>
    <t>I/19-20/30794</t>
  </si>
  <si>
    <t>VEERA LAKSHMI STORE(AGRM)</t>
  </si>
  <si>
    <t>I/19-20/30795</t>
  </si>
  <si>
    <t>I/19-20/30796</t>
  </si>
  <si>
    <t>I/19-20/30797</t>
  </si>
  <si>
    <t>I/19-20/30798</t>
  </si>
  <si>
    <t>I/19-20/30799</t>
  </si>
  <si>
    <t>I/19-20/30800</t>
  </si>
  <si>
    <t>I/19-20/30801</t>
  </si>
  <si>
    <t>I/19-20/30802</t>
  </si>
  <si>
    <t>I/19-20/30803</t>
  </si>
  <si>
    <t>SMK STORE -PML</t>
  </si>
  <si>
    <t>I/19-20/30804</t>
  </si>
  <si>
    <t>BALA MURUGAN STORE (MDM)</t>
  </si>
  <si>
    <t>I/19-20/30805</t>
  </si>
  <si>
    <t>HEMA GENERAL STORE</t>
  </si>
  <si>
    <t>I/19-20/30806</t>
  </si>
  <si>
    <t>I/19-20/30807</t>
  </si>
  <si>
    <t>I/19-20/30808</t>
  </si>
  <si>
    <t>I/19-20/30809</t>
  </si>
  <si>
    <t>I/19-20/30811</t>
  </si>
  <si>
    <t>I/19-20/30812</t>
  </si>
  <si>
    <t>I/19-20/30813</t>
  </si>
  <si>
    <t>I/19-20/30815</t>
  </si>
  <si>
    <t>I/19-20/30816</t>
  </si>
  <si>
    <t>I/19-20/30817</t>
  </si>
  <si>
    <t>I/19-20/30818</t>
  </si>
  <si>
    <t>I/19-20/30819</t>
  </si>
  <si>
    <t>I/19-20/30820</t>
  </si>
  <si>
    <t>I/19-20/30821</t>
  </si>
  <si>
    <t>ANANDHAKANI STORE</t>
  </si>
  <si>
    <t>I/19-20/30822</t>
  </si>
  <si>
    <t>I/19-20/30823</t>
  </si>
  <si>
    <t>G T R STORE</t>
  </si>
  <si>
    <t>I/19-20/30824</t>
  </si>
  <si>
    <t>I/19-20/30825</t>
  </si>
  <si>
    <t>I/19-20/30826</t>
  </si>
  <si>
    <t>I/19-20/30828</t>
  </si>
  <si>
    <t>I/19-20/30829</t>
  </si>
  <si>
    <t>I/19-20/30830</t>
  </si>
  <si>
    <t>I/19-20/30831</t>
  </si>
  <si>
    <t>I/19-20/30832</t>
  </si>
  <si>
    <t>I/19-20/30833</t>
  </si>
  <si>
    <t>I/19-20/30834</t>
  </si>
  <si>
    <t>I/19-20/30835</t>
  </si>
  <si>
    <t>I/19-20/30836</t>
  </si>
  <si>
    <t>I/19-20/30837</t>
  </si>
  <si>
    <t>I/19-20/30838</t>
  </si>
  <si>
    <t>I/19-20/30839</t>
  </si>
  <si>
    <t>I/19-20/30840</t>
  </si>
  <si>
    <t>I/19-20/30841</t>
  </si>
  <si>
    <t>I/19-20/30842</t>
  </si>
  <si>
    <t>I/19-20/30844</t>
  </si>
  <si>
    <t>I/19-20/30845</t>
  </si>
  <si>
    <t>I/19-20/30846</t>
  </si>
  <si>
    <t>I/19-20/30847</t>
  </si>
  <si>
    <t>I/19-20/30848</t>
  </si>
  <si>
    <t>I/19-20/30849</t>
  </si>
  <si>
    <t>I/19-20/30850</t>
  </si>
  <si>
    <t>I/19-20/30851</t>
  </si>
  <si>
    <t>I/19-20/30853</t>
  </si>
  <si>
    <t>I/19-20/30854</t>
  </si>
  <si>
    <t>I/19-20/30855</t>
  </si>
  <si>
    <t>I/19-20/30856</t>
  </si>
  <si>
    <t>I/19-20/30857</t>
  </si>
  <si>
    <t>I/19-20/30858</t>
  </si>
  <si>
    <t>I/19-20/30860</t>
  </si>
  <si>
    <t>I/19-20/30861</t>
  </si>
  <si>
    <t>I/19-20/30862</t>
  </si>
  <si>
    <t>I/19-20/30863</t>
  </si>
  <si>
    <t>THIRUMAGAL ICECREAM</t>
  </si>
  <si>
    <t>I/19-20/30864</t>
  </si>
  <si>
    <t>I/19-20/30865</t>
  </si>
  <si>
    <t>I/19-20/30867</t>
  </si>
  <si>
    <t>VENKADESWARA PROVISION(HPM)</t>
  </si>
  <si>
    <t>I/19-20/30868</t>
  </si>
  <si>
    <t>DEVI STORE_CHRM</t>
  </si>
  <si>
    <t>I/19-20/30869</t>
  </si>
  <si>
    <t>I/19-20/30870</t>
  </si>
  <si>
    <t>SRI THIRUMAL IYENGAR BAKERY &amp; SWEETS_CHRM</t>
  </si>
  <si>
    <t>I/19-20/30871</t>
  </si>
  <si>
    <t>I/19-20/30872</t>
  </si>
  <si>
    <t>VELU STORE-OPLM</t>
  </si>
  <si>
    <t>I/19-20/30873</t>
  </si>
  <si>
    <t>VIJAY STORES -A</t>
  </si>
  <si>
    <t>I/19-20/30874</t>
  </si>
  <si>
    <t>I/19-20/30875</t>
  </si>
  <si>
    <t>I/19-20/30876</t>
  </si>
  <si>
    <t>I/19-20/30877</t>
  </si>
  <si>
    <t>I/19-20/30878</t>
  </si>
  <si>
    <t>I/19-20/30879</t>
  </si>
  <si>
    <t>I/19-20/30880</t>
  </si>
  <si>
    <t>I/19-20/30881</t>
  </si>
  <si>
    <t>RAJA STORE-TRM</t>
  </si>
  <si>
    <t>I/19-20/30882</t>
  </si>
  <si>
    <t>I/19-20/30883</t>
  </si>
  <si>
    <t>I/19-20/30884</t>
  </si>
  <si>
    <t>I/19-20/30885</t>
  </si>
  <si>
    <t>I/19-20/30886</t>
  </si>
  <si>
    <t>I/19-20/30887</t>
  </si>
  <si>
    <t>I/19-20/30888</t>
  </si>
  <si>
    <t>I/19-20/30889</t>
  </si>
  <si>
    <t>I/19-20/30890</t>
  </si>
  <si>
    <t>PANDIYAN STORE_PVM</t>
  </si>
  <si>
    <t>I/19-20/30891</t>
  </si>
  <si>
    <t>SELVA VINAYAGAR STORE_AKP</t>
  </si>
  <si>
    <t>I/19-20/30892</t>
  </si>
  <si>
    <t>SUHANI FANCY STORE_AKP</t>
  </si>
  <si>
    <t>I/19-20/30893</t>
  </si>
  <si>
    <t>I/19-20/30894</t>
  </si>
  <si>
    <t>I/19-20/30895</t>
  </si>
  <si>
    <t>I/19-20/30896</t>
  </si>
  <si>
    <t>I/19-20/30897</t>
  </si>
  <si>
    <t>I/19-20/30898</t>
  </si>
  <si>
    <t>I/19-20/30899</t>
  </si>
  <si>
    <t>I/19-20/30900</t>
  </si>
  <si>
    <t>I/19-20/30904</t>
  </si>
  <si>
    <t>I/19-20/30905</t>
  </si>
  <si>
    <t>FAROOK BASHA STORE (PML) (V) -A</t>
  </si>
  <si>
    <t>I/19-20/30906</t>
  </si>
  <si>
    <t>I/19-20/30907</t>
  </si>
  <si>
    <t>A.M.NAZEER (PLM) -A</t>
  </si>
  <si>
    <t>I/19-20/30908</t>
  </si>
  <si>
    <t>I/19-20/30909</t>
  </si>
  <si>
    <t>I/19-20/30910</t>
  </si>
  <si>
    <t>I/19-20/30911</t>
  </si>
  <si>
    <t>I/19-20/30912</t>
  </si>
  <si>
    <t>I/19-20/30914</t>
  </si>
  <si>
    <t>I/19-20/30915</t>
  </si>
  <si>
    <t>I/19-20/30916</t>
  </si>
  <si>
    <t>I/19-20/30917</t>
  </si>
  <si>
    <t>I/19-20/30918</t>
  </si>
  <si>
    <t>I/19-20/30919</t>
  </si>
  <si>
    <t>I/19-20/30920</t>
  </si>
  <si>
    <t>I/19-20/30921</t>
  </si>
  <si>
    <t>I/19-20/30922</t>
  </si>
  <si>
    <t>I/19-20/30923</t>
  </si>
  <si>
    <t>I/19-20/30924</t>
  </si>
  <si>
    <t>I/19-20/30925</t>
  </si>
  <si>
    <t>I/19-20/30926</t>
  </si>
  <si>
    <t>I/19-20/30927</t>
  </si>
  <si>
    <t>I/19-20/30929</t>
  </si>
  <si>
    <t>SRI VENKATESHWARA BAKERY &amp; SWEETS(MDM)</t>
  </si>
  <si>
    <t>I/19-20/30930</t>
  </si>
  <si>
    <t>I/19-20/30931</t>
  </si>
  <si>
    <t>I/19-20/30932</t>
  </si>
  <si>
    <t>I/19-20/30933</t>
  </si>
  <si>
    <t>I/19-20/30934</t>
  </si>
  <si>
    <t>I/19-20/30935</t>
  </si>
  <si>
    <t>I/19-20/30937</t>
  </si>
  <si>
    <t>I/19-20/30938</t>
  </si>
  <si>
    <t>I/19-20/30939</t>
  </si>
  <si>
    <t>I/19-20/30940</t>
  </si>
  <si>
    <t>I/19-20/30941</t>
  </si>
  <si>
    <t>I/19-20/30942</t>
  </si>
  <si>
    <t>I/19-20/30944</t>
  </si>
  <si>
    <t>I/19-20/30945</t>
  </si>
  <si>
    <t>I/19-20/30946</t>
  </si>
  <si>
    <t>I/19-20/30947</t>
  </si>
  <si>
    <t>I/19-20/30948</t>
  </si>
  <si>
    <t>I/19-20/30949</t>
  </si>
  <si>
    <t>I/19-20/30950</t>
  </si>
  <si>
    <t>I/19-20/30951</t>
  </si>
  <si>
    <t>I/19-20/30953</t>
  </si>
  <si>
    <t>I/19-20/30954</t>
  </si>
  <si>
    <t>I/19-20/30955</t>
  </si>
  <si>
    <t>I/19-20/30956</t>
  </si>
  <si>
    <t>NEW SABEETHA.</t>
  </si>
  <si>
    <t>I/19-20/30957</t>
  </si>
  <si>
    <t>I/19-20/30958</t>
  </si>
  <si>
    <t>I/19-20/30959</t>
  </si>
  <si>
    <t>I/19-20/30960</t>
  </si>
  <si>
    <t>SRINIVASA POOJA STORE</t>
  </si>
  <si>
    <t>I/19-20/30961</t>
  </si>
  <si>
    <t>I/19-20/30962</t>
  </si>
  <si>
    <t>I/19-20/30963</t>
  </si>
  <si>
    <t>I/19-20/30964</t>
  </si>
  <si>
    <t>I/19-20/30965</t>
  </si>
  <si>
    <t>I/19-20/30966</t>
  </si>
  <si>
    <t>SUNDAR GENERAL.</t>
  </si>
  <si>
    <t>I/19-20/30967</t>
  </si>
  <si>
    <t>I/19-20/30968</t>
  </si>
  <si>
    <t>I/19-20/30969</t>
  </si>
  <si>
    <t>I/19-20/30970</t>
  </si>
  <si>
    <t>I/19-20/30971</t>
  </si>
  <si>
    <t>GSTIN Of The Supplier</t>
  </si>
  <si>
    <t>Invoice No</t>
  </si>
  <si>
    <t>33AAACI5950L1ZH</t>
  </si>
  <si>
    <t>C33AE20100061724</t>
  </si>
  <si>
    <t>C33AE20100061725</t>
  </si>
  <si>
    <t>C33AE20100061726</t>
  </si>
  <si>
    <t>C33AE20100061727</t>
  </si>
  <si>
    <t>C33AE20100061728</t>
  </si>
  <si>
    <t>C33AE20100061729</t>
  </si>
  <si>
    <t>C33AE20100061730</t>
  </si>
  <si>
    <t>C33AE20100062023</t>
  </si>
  <si>
    <t>C33AE20100062024</t>
  </si>
  <si>
    <t>C33AE20100062025</t>
  </si>
  <si>
    <t>C33AE20100062026</t>
  </si>
  <si>
    <t>C33AE20100062027</t>
  </si>
  <si>
    <t>C33AE20100062028</t>
  </si>
  <si>
    <t>C33AE20100062029</t>
  </si>
  <si>
    <t>C33AE20100062030</t>
  </si>
  <si>
    <t>C33AE20100062031</t>
  </si>
  <si>
    <t>C33AE20100062032</t>
  </si>
  <si>
    <t>C33AE20100062033</t>
  </si>
  <si>
    <t>C33AE20100062034</t>
  </si>
  <si>
    <t>C33AE20100062035</t>
  </si>
  <si>
    <t>C33AE20100062036</t>
  </si>
  <si>
    <t>C33AE20100062037</t>
  </si>
  <si>
    <t>C33AE20100062066</t>
  </si>
  <si>
    <t>C33AE20100062067</t>
  </si>
  <si>
    <t>C33AE20100062068</t>
  </si>
  <si>
    <t>C33AE20100062315</t>
  </si>
  <si>
    <t>C33AE20100062316</t>
  </si>
  <si>
    <t>C33AE20100062317</t>
  </si>
  <si>
    <t>C33AE20100062318</t>
  </si>
  <si>
    <t>C33AE20100062319</t>
  </si>
  <si>
    <t>C33AE20100062320</t>
  </si>
  <si>
    <t>C33AE20100062321</t>
  </si>
  <si>
    <t>C33AE20100062322</t>
  </si>
  <si>
    <t>C33AE20100062732</t>
  </si>
  <si>
    <t>C33AE20100062733</t>
  </si>
  <si>
    <t>C33AE20100062734</t>
  </si>
  <si>
    <t>C33AE20100062735</t>
  </si>
  <si>
    <t>C33AE20100062736</t>
  </si>
  <si>
    <t>C33AE20100062760</t>
  </si>
  <si>
    <t>C33AE20100062761</t>
  </si>
  <si>
    <t>C33AE20100062762</t>
  </si>
  <si>
    <t>C33AE20100062763</t>
  </si>
  <si>
    <t>C33AE20100062764</t>
  </si>
  <si>
    <t>C33AE20100062765</t>
  </si>
  <si>
    <t>C33AE20100063177</t>
  </si>
  <si>
    <t>C33AE20100063178</t>
  </si>
  <si>
    <t>C33AE20100063179</t>
  </si>
  <si>
    <t>C33AE20100063180</t>
  </si>
  <si>
    <t>C33AE20100063479</t>
  </si>
  <si>
    <t>C33AE20100063480</t>
  </si>
  <si>
    <t>C33AE20100063481</t>
  </si>
  <si>
    <t>C33AE20100063482</t>
  </si>
  <si>
    <t>C33AE20100063483</t>
  </si>
  <si>
    <t>C33AE20100063825</t>
  </si>
  <si>
    <t>C33AE20100063826</t>
  </si>
  <si>
    <t>C33AE20100063827</t>
  </si>
  <si>
    <t>C33AE20100063828</t>
  </si>
  <si>
    <t>C33AE20100063829</t>
  </si>
  <si>
    <t>C33AE20100063932</t>
  </si>
  <si>
    <t>C33AE20100063933</t>
  </si>
  <si>
    <t>C33AE20100063934</t>
  </si>
  <si>
    <t>C33AE20100063935</t>
  </si>
  <si>
    <t>C33AE20100064055</t>
  </si>
  <si>
    <t>C33AE20100064056</t>
  </si>
  <si>
    <t>C33AE20100064057</t>
  </si>
  <si>
    <t>C33AE20100064058</t>
  </si>
  <si>
    <t>C33AE20100064059</t>
  </si>
  <si>
    <t>C33AE20100064060</t>
  </si>
  <si>
    <t>C33AE20100064480</t>
  </si>
  <si>
    <t>C33AE20100064481</t>
  </si>
  <si>
    <t>C33AE20100064492</t>
  </si>
  <si>
    <t>C33AE20100064493</t>
  </si>
  <si>
    <t>C33AE20100064494</t>
  </si>
  <si>
    <t>C33AE20100064495</t>
  </si>
  <si>
    <t>C33AE20100064496</t>
  </si>
  <si>
    <t>C33AE20100064497</t>
  </si>
  <si>
    <t>C33AE20100064498</t>
  </si>
  <si>
    <t>C33AE20100064564</t>
  </si>
  <si>
    <t>C33AE20100064565</t>
  </si>
  <si>
    <t>C33AE20100064647</t>
  </si>
  <si>
    <t>C33AE20100064648</t>
  </si>
  <si>
    <t>C33AE20100064807</t>
  </si>
  <si>
    <t>C33AE20100064808</t>
  </si>
  <si>
    <t>C33AE20100064809</t>
  </si>
  <si>
    <t>C33AE20100064983</t>
  </si>
  <si>
    <t>C33AE20100064984</t>
  </si>
  <si>
    <t>C33AE20100064985</t>
  </si>
  <si>
    <t>C33AE20100064986</t>
  </si>
  <si>
    <t>C33AE20100064987</t>
  </si>
  <si>
    <t>C33AE20100064988</t>
  </si>
  <si>
    <t>C33AE20100064989</t>
  </si>
  <si>
    <t>C33AE20100065197</t>
  </si>
  <si>
    <t>C33AE20100065198</t>
  </si>
  <si>
    <t>C33AE20100065199</t>
  </si>
  <si>
    <t>C33AE20100065200</t>
  </si>
  <si>
    <t>C33AE20100065201</t>
  </si>
  <si>
    <t>C33AE20100065202</t>
  </si>
  <si>
    <t>C33AE20100065203</t>
  </si>
  <si>
    <t>C33AE20100065204</t>
  </si>
  <si>
    <t>C33AE20100065431</t>
  </si>
  <si>
    <t>C33AE20100065432</t>
  </si>
  <si>
    <t>C33AE20100065433</t>
  </si>
  <si>
    <t>C33AE20100065434</t>
  </si>
  <si>
    <t>C33AE20100065435</t>
  </si>
  <si>
    <t>C33AE20100065436</t>
  </si>
  <si>
    <t>C33AE20100065437</t>
  </si>
  <si>
    <t>C33AE20100065895</t>
  </si>
  <si>
    <t>C33AE20100065896</t>
  </si>
  <si>
    <t>C33AE20100065897</t>
  </si>
  <si>
    <t>C33AE20100065898</t>
  </si>
  <si>
    <t>C33AE20100065899</t>
  </si>
  <si>
    <t>C33AE20100065900</t>
  </si>
  <si>
    <t>C33AE20100066270</t>
  </si>
  <si>
    <t>C33AE20100066279</t>
  </si>
  <si>
    <t>C33AE20100066534</t>
  </si>
  <si>
    <t>C33AE20100066535</t>
  </si>
  <si>
    <t>C33AE20100066536</t>
  </si>
  <si>
    <t>C33AE20100066537</t>
  </si>
  <si>
    <t>C33AE20100066538</t>
  </si>
  <si>
    <t>C33AE20100066539</t>
  </si>
  <si>
    <t>C33AE20100066540</t>
  </si>
  <si>
    <t>C33AE20100066541</t>
  </si>
  <si>
    <t>C33AE20100066562</t>
  </si>
  <si>
    <t>C33AE20100066563</t>
  </si>
  <si>
    <t>C33AE20100066564</t>
  </si>
  <si>
    <t>C33AE20100066740</t>
  </si>
  <si>
    <t>C33AE20100066741</t>
  </si>
  <si>
    <t>C33AE20100066742</t>
  </si>
  <si>
    <t>C33AE20100066743</t>
  </si>
  <si>
    <t>C33AE20100067040</t>
  </si>
  <si>
    <t>C33AE20100067041</t>
  </si>
  <si>
    <t>C33AE20100067102</t>
  </si>
  <si>
    <t>C33AE20100067103</t>
  </si>
  <si>
    <t>C33AE20100067104</t>
  </si>
  <si>
    <t>C33AE20100067105</t>
  </si>
  <si>
    <t>C33AE20100067106</t>
  </si>
  <si>
    <t>C33AE20100067107</t>
  </si>
  <si>
    <t>C33AE20100067108</t>
  </si>
  <si>
    <t>C33AE20100067188</t>
  </si>
  <si>
    <t>C33AE20100067189</t>
  </si>
  <si>
    <t>C33AE20100067190</t>
  </si>
  <si>
    <t>C33AE20100067191</t>
  </si>
  <si>
    <t>C33AE20100067192</t>
  </si>
  <si>
    <t>C33AE20100067502</t>
  </si>
  <si>
    <t>C33AE20100067503</t>
  </si>
  <si>
    <t>C33AE20100067504</t>
  </si>
  <si>
    <t>C33AE20100067505</t>
  </si>
  <si>
    <t>C33AE20100067506</t>
  </si>
  <si>
    <t>C33AE20100067507</t>
  </si>
  <si>
    <t>C33AE20100067508</t>
  </si>
  <si>
    <t>C33AE20100067509</t>
  </si>
  <si>
    <t>C33AE20100067510</t>
  </si>
  <si>
    <t>C33AE20100067899</t>
  </si>
  <si>
    <t>C33AE20100067900</t>
  </si>
  <si>
    <t>C33AE20100067901</t>
  </si>
  <si>
    <t>C33AE20100067902</t>
  </si>
  <si>
    <t>C33AE20100067903</t>
  </si>
  <si>
    <t>C33AE20100067904</t>
  </si>
  <si>
    <t>C33AE20100068228</t>
  </si>
  <si>
    <t>C33AE20100068229</t>
  </si>
  <si>
    <t>C33AE20100068230</t>
  </si>
  <si>
    <t>C33AE20100068231</t>
  </si>
  <si>
    <t>C33AE20100068232</t>
  </si>
  <si>
    <t>C33AE20100068444</t>
  </si>
  <si>
    <t>C33AE20100068445</t>
  </si>
  <si>
    <t>C33AE20100068446</t>
  </si>
  <si>
    <t>C33AE20100068447</t>
  </si>
  <si>
    <t>C33AE20100068448</t>
  </si>
  <si>
    <t>C33AE20100068449</t>
  </si>
  <si>
    <t>C33AE20100068947</t>
  </si>
  <si>
    <t>C33AE20100068948</t>
  </si>
  <si>
    <t>C33AE20100068949</t>
  </si>
  <si>
    <t>C33AE20100068950</t>
  </si>
  <si>
    <t>C33AE20100068951</t>
  </si>
  <si>
    <t>C33AE20100068952</t>
  </si>
  <si>
    <t>C33AE20100068953</t>
  </si>
  <si>
    <t>C33AE20100069243</t>
  </si>
  <si>
    <t>C33AE20100069244</t>
  </si>
  <si>
    <t>C33AE20100069245</t>
  </si>
  <si>
    <t>C33AE20100069456</t>
  </si>
  <si>
    <t>C33AE20100069457</t>
  </si>
  <si>
    <t>C33AE20100069458</t>
  </si>
  <si>
    <t>C33AE20100069459</t>
  </si>
  <si>
    <t>C33AE20100069460</t>
  </si>
  <si>
    <t>C33AE20100069461</t>
  </si>
  <si>
    <t>C33AE20100069866</t>
  </si>
  <si>
    <t>C33AE20100069867</t>
  </si>
  <si>
    <t>C33AE20100069868</t>
  </si>
  <si>
    <t>C33AE20100069869</t>
  </si>
  <si>
    <t>C33AE20100069870</t>
  </si>
  <si>
    <t>C33AE20100069871</t>
  </si>
  <si>
    <t>C33AE20100069872</t>
  </si>
  <si>
    <t>C33AE20100069873</t>
  </si>
  <si>
    <t>C33AE20100070233</t>
  </si>
  <si>
    <t>C33AE20100070234</t>
  </si>
  <si>
    <t>C33AE20100070235</t>
  </si>
  <si>
    <t>C33AE20100070236</t>
  </si>
  <si>
    <t>C33AE20100070237</t>
  </si>
  <si>
    <t>C33AE20100070238</t>
  </si>
  <si>
    <t>C33AE20100070239</t>
  </si>
  <si>
    <t>C33AE20160003224</t>
  </si>
  <si>
    <t>C33AE20160003281</t>
  </si>
  <si>
    <t>C33AE20160003282</t>
  </si>
  <si>
    <t>C33AE20160003324</t>
  </si>
  <si>
    <t>C33AE20160003398</t>
  </si>
  <si>
    <t>C33AE20160003411</t>
  </si>
  <si>
    <t>C33AE20160003428</t>
  </si>
  <si>
    <t>C33AE20160003522</t>
  </si>
  <si>
    <t>C33AE20160003602</t>
  </si>
  <si>
    <t>C33AE20160003635</t>
  </si>
  <si>
    <t>C33AE20160003665</t>
  </si>
  <si>
    <t>C33AE20160003689</t>
  </si>
  <si>
    <t>C33AE20160003726</t>
  </si>
  <si>
    <t>C33AE20160003746</t>
  </si>
  <si>
    <t>C33AE20160003770</t>
  </si>
  <si>
    <t>C33AE20160003771</t>
  </si>
  <si>
    <t>C33AE20160003809</t>
  </si>
  <si>
    <t>C33AE20160003837</t>
  </si>
  <si>
    <t>D33D120100003120</t>
  </si>
  <si>
    <t>D33D120100003121</t>
  </si>
  <si>
    <t>D33D120100003157</t>
  </si>
  <si>
    <t>D33D120100003158</t>
  </si>
  <si>
    <t>D33D120100003239</t>
  </si>
  <si>
    <t>D33D120100003240</t>
  </si>
  <si>
    <t>D33D120100003273</t>
  </si>
  <si>
    <t>D33D120100003281</t>
  </si>
  <si>
    <t>D33D120100003282</t>
  </si>
  <si>
    <t>D33D120100003283</t>
  </si>
  <si>
    <t>D33D120100003331</t>
  </si>
  <si>
    <t>D33D120100003332</t>
  </si>
  <si>
    <t>D33D120100003395</t>
  </si>
  <si>
    <t>D33D120100003400</t>
  </si>
  <si>
    <t>D33D120100003457</t>
  </si>
  <si>
    <t>D33D120100003470</t>
  </si>
  <si>
    <t>D33D120100003529</t>
  </si>
  <si>
    <t>D33D120100003532</t>
  </si>
  <si>
    <t>D33D120100003533</t>
  </si>
  <si>
    <t>D33D120100003534</t>
  </si>
  <si>
    <t>D33D120100003609</t>
  </si>
  <si>
    <t>D33D120100003614</t>
  </si>
  <si>
    <t>D33D120100003632</t>
  </si>
  <si>
    <t>D33D120100003654</t>
  </si>
  <si>
    <t>C609</t>
  </si>
  <si>
    <t>CreditNote No.</t>
  </si>
  <si>
    <t>CreditNote Date</t>
  </si>
  <si>
    <t>CreditNote Value</t>
  </si>
  <si>
    <t>A ONE PROVISION STORES_CIG</t>
  </si>
  <si>
    <t>I/19-20/22197</t>
  </si>
  <si>
    <t>SR/19-20/4327</t>
  </si>
  <si>
    <t>I/19-20/19060</t>
  </si>
  <si>
    <t>SR/19-20/4341</t>
  </si>
  <si>
    <t>I/19-20/19015</t>
  </si>
  <si>
    <t>SR/19-20/4343</t>
  </si>
  <si>
    <t>I/19-20/19401</t>
  </si>
  <si>
    <t>SR/19-20/4364</t>
  </si>
  <si>
    <t>I/19-20/9300</t>
  </si>
  <si>
    <t>SR/19-20/4365</t>
  </si>
  <si>
    <t>I/19-20/21158</t>
  </si>
  <si>
    <t>SR/19-20/4389</t>
  </si>
  <si>
    <t>I/19-20/19982</t>
  </si>
  <si>
    <t>SR/19-20/4390</t>
  </si>
  <si>
    <t>I/19-20/21491</t>
  </si>
  <si>
    <t>SR/19-20/4392</t>
  </si>
  <si>
    <t>I/19-20/11775</t>
  </si>
  <si>
    <t>SR/19-20/4393</t>
  </si>
  <si>
    <t>I/19-20/15588</t>
  </si>
  <si>
    <t>SR/19-20/4394</t>
  </si>
  <si>
    <t>I/19-20/14460</t>
  </si>
  <si>
    <t>SR/19-20/4395</t>
  </si>
  <si>
    <t>I/19-20/13267</t>
  </si>
  <si>
    <t>SR/19-20/4396</t>
  </si>
  <si>
    <t>I/19-20/11846</t>
  </si>
  <si>
    <t>SR/19-20/4398</t>
  </si>
  <si>
    <t>33ahopm6102a1zv</t>
  </si>
  <si>
    <t>SIDDIQ SUPER MARKET (KRM)</t>
  </si>
  <si>
    <t>I/19-20/19596</t>
  </si>
  <si>
    <t>SR/19-20/4399</t>
  </si>
  <si>
    <t>I/19-20/21451</t>
  </si>
  <si>
    <t>SR/19-20/4402</t>
  </si>
  <si>
    <t>I/19-20/21459</t>
  </si>
  <si>
    <t>SR/19-20/4403</t>
  </si>
  <si>
    <t>I/19-20/17021</t>
  </si>
  <si>
    <t>SR/19-20/4405</t>
  </si>
  <si>
    <t>I/19-20/15586</t>
  </si>
  <si>
    <t>SR/19-20/4406</t>
  </si>
  <si>
    <t>I/19-20/14448</t>
  </si>
  <si>
    <t>SR/19-20/4407</t>
  </si>
  <si>
    <t>PICK N PACK DEPARTMENTAL STORES</t>
  </si>
  <si>
    <t>I/19-20/16296</t>
  </si>
  <si>
    <t>SR/19-20/4408</t>
  </si>
  <si>
    <t>I/19-20/16298</t>
  </si>
  <si>
    <t>SR/19-20/4409</t>
  </si>
  <si>
    <t>I/19-20/19802</t>
  </si>
  <si>
    <t>SR/19-20/4410</t>
  </si>
  <si>
    <t>I/19-20/19585</t>
  </si>
  <si>
    <t>SR/19-20/4411</t>
  </si>
  <si>
    <t>I/19-20/16310</t>
  </si>
  <si>
    <t>SR/19-20/4412</t>
  </si>
  <si>
    <t>I/19-20/19565</t>
  </si>
  <si>
    <t>SR/19-20/4414</t>
  </si>
  <si>
    <t>I/19-20/15175</t>
  </si>
  <si>
    <t>SR/19-20/4415</t>
  </si>
  <si>
    <t>I/19-20/19843</t>
  </si>
  <si>
    <t>SR/19-20/4416</t>
  </si>
  <si>
    <t>I/19-20/20832</t>
  </si>
  <si>
    <t>SR/19-20/4417</t>
  </si>
  <si>
    <t>I/19-20/11706</t>
  </si>
  <si>
    <t>SR/19-20/4418</t>
  </si>
  <si>
    <t>I/19-20/20284</t>
  </si>
  <si>
    <t>SR/19-20/4419</t>
  </si>
  <si>
    <t>I/19-20/15579</t>
  </si>
  <si>
    <t>SR/19-20/4420</t>
  </si>
  <si>
    <t>I/19-20/16740</t>
  </si>
  <si>
    <t>SR/19-20/4421</t>
  </si>
  <si>
    <t>I/19-20/21951</t>
  </si>
  <si>
    <t>SR/19-20/4422</t>
  </si>
  <si>
    <t>I/19-20/21284</t>
  </si>
  <si>
    <t>SR/19-20/4483</t>
  </si>
  <si>
    <t>I/19-20/11841</t>
  </si>
  <si>
    <t>SR/19-20/4517</t>
  </si>
  <si>
    <t>I/19-20/19554</t>
  </si>
  <si>
    <t>SR/19-20/4519</t>
  </si>
  <si>
    <t>I/19-20/21562</t>
  </si>
  <si>
    <t>SR/19-20/4521</t>
  </si>
  <si>
    <t>I/19-20/21378</t>
  </si>
  <si>
    <t>SR/19-20/4524</t>
  </si>
  <si>
    <t>I/19-20/21419</t>
  </si>
  <si>
    <t>SR/19-20/4528</t>
  </si>
  <si>
    <t>I/19-20/10929</t>
  </si>
  <si>
    <t>SR/19-20/4529</t>
  </si>
  <si>
    <t>I/19-20/16080</t>
  </si>
  <si>
    <t>SR/19-20/4530</t>
  </si>
  <si>
    <t>I/19-20/19638</t>
  </si>
  <si>
    <t>SR/19-20/4536</t>
  </si>
  <si>
    <t>I/19-20/19643</t>
  </si>
  <si>
    <t>SR/19-20/4538</t>
  </si>
  <si>
    <t>I/19-20/20416</t>
  </si>
  <si>
    <t>SR/19-20/4543</t>
  </si>
  <si>
    <t>I/19-20/11915</t>
  </si>
  <si>
    <t>SR/19-20/4552</t>
  </si>
  <si>
    <t>SR/19-20/4554</t>
  </si>
  <si>
    <t>I/19-20/20757</t>
  </si>
  <si>
    <t>SR/19-20/4556</t>
  </si>
  <si>
    <t>I/19-20/12430</t>
  </si>
  <si>
    <t>SR/19-20/4557</t>
  </si>
  <si>
    <t>I/19-20/13265</t>
  </si>
  <si>
    <t>SR/19-20/4560</t>
  </si>
  <si>
    <t>I/19-20/21554</t>
  </si>
  <si>
    <t>SR/19-20/4569</t>
  </si>
  <si>
    <t>I/19-20/19460</t>
  </si>
  <si>
    <t>SR/19-20/4575</t>
  </si>
  <si>
    <t>I/19-20/19439</t>
  </si>
  <si>
    <t>SR/19-20/4588</t>
  </si>
  <si>
    <t>SR/19-20/4595</t>
  </si>
  <si>
    <t>SR/19-20/4602</t>
  </si>
  <si>
    <t>I/19-20/12191</t>
  </si>
  <si>
    <t>SR/19-20/4608</t>
  </si>
  <si>
    <t>I/19-20/16180</t>
  </si>
  <si>
    <t>SR/19-20/4610</t>
  </si>
  <si>
    <t>I/19-20/10992</t>
  </si>
  <si>
    <t>SR/19-20/4611</t>
  </si>
  <si>
    <t>I/19-20/18047</t>
  </si>
  <si>
    <t>SR/19-20/4612</t>
  </si>
  <si>
    <t>I/19-20/5363</t>
  </si>
  <si>
    <t>SR/19-20/4613</t>
  </si>
  <si>
    <t>SR/19-20/4614</t>
  </si>
  <si>
    <t>I/19-20/21689</t>
  </si>
  <si>
    <t>SR/19-20/4615</t>
  </si>
  <si>
    <t>I/19-20/13756</t>
  </si>
  <si>
    <t>SR/19-20/4616</t>
  </si>
  <si>
    <t>SR/19-20/4650</t>
  </si>
  <si>
    <t>SR/19-20/4672</t>
  </si>
  <si>
    <t>SR/19-20/4678</t>
  </si>
  <si>
    <t>I/19-20/22082</t>
  </si>
  <si>
    <t>SR/19-20/4686</t>
  </si>
  <si>
    <t>I/19-20/18317</t>
  </si>
  <si>
    <t>SR/19-20/4688</t>
  </si>
  <si>
    <t>SR/19-20/4708</t>
  </si>
  <si>
    <t>I/19-20/20160</t>
  </si>
  <si>
    <t>SR/19-20/4709</t>
  </si>
  <si>
    <t>I/19-20/22234</t>
  </si>
  <si>
    <t>SR/19-20/4710</t>
  </si>
  <si>
    <t>I/19-20/21445</t>
  </si>
  <si>
    <t>SR/19-20/4713</t>
  </si>
  <si>
    <t>I/19-20/21954</t>
  </si>
  <si>
    <t>SR/19-20/4722</t>
  </si>
  <si>
    <t>I/19-20/16800</t>
  </si>
  <si>
    <t>SR/19-20/4723</t>
  </si>
  <si>
    <t>I/19-20/22022</t>
  </si>
  <si>
    <t>SR/19-20/4727</t>
  </si>
  <si>
    <t>I/19-20/20437</t>
  </si>
  <si>
    <t>SR/19-20/4728</t>
  </si>
  <si>
    <t>I/19-20/20563</t>
  </si>
  <si>
    <t>SR/19-20/4740</t>
  </si>
  <si>
    <t>I/19-20/20435</t>
  </si>
  <si>
    <t>SR/19-20/4749</t>
  </si>
  <si>
    <t>SR/19-20/4753</t>
  </si>
  <si>
    <t>I/19-20/15281</t>
  </si>
  <si>
    <t>SR/19-20/4755</t>
  </si>
  <si>
    <t>I/19-20/21163</t>
  </si>
  <si>
    <t>SR/19-20/4758</t>
  </si>
  <si>
    <t>I/19-20/15286</t>
  </si>
  <si>
    <t>SR/19-20/4760</t>
  </si>
  <si>
    <t>I/19-20/21178</t>
  </si>
  <si>
    <t>SR/19-20/4761</t>
  </si>
  <si>
    <t>I/19-20/15719</t>
  </si>
  <si>
    <t>SR/19-20/4768</t>
  </si>
  <si>
    <t>I/19-20/20767</t>
  </si>
  <si>
    <t>SR/19-20/4769</t>
  </si>
  <si>
    <t>SR/19-20/4770</t>
  </si>
  <si>
    <t>I/19-20/17998</t>
  </si>
  <si>
    <t>SR/19-20/4771</t>
  </si>
  <si>
    <t>I/19-20/14329</t>
  </si>
  <si>
    <t>SR/19-20/4772</t>
  </si>
  <si>
    <t>I/19-20/20762</t>
  </si>
  <si>
    <t>SR/19-20/4776</t>
  </si>
  <si>
    <t>SR/19-20/4779</t>
  </si>
  <si>
    <t>I/19-20/21688</t>
  </si>
  <si>
    <t>SR/19-20/4780</t>
  </si>
  <si>
    <t>I/19-20/15373</t>
  </si>
  <si>
    <t>SR/19-20/4782</t>
  </si>
  <si>
    <t>SR/19-20/4786</t>
  </si>
  <si>
    <t>SR/19-20/4787</t>
  </si>
  <si>
    <t>SR/19-20/4789</t>
  </si>
  <si>
    <t>SR/19-20/4791</t>
  </si>
  <si>
    <t>SR/19-20/4792</t>
  </si>
  <si>
    <t>SR/19-20/4793</t>
  </si>
  <si>
    <t>I/19-20/11843</t>
  </si>
  <si>
    <t>SR/19-20/4794</t>
  </si>
  <si>
    <t>I/19-20/17736</t>
  </si>
  <si>
    <t>SR/19-20/4795</t>
  </si>
  <si>
    <t>I/19-20/10730</t>
  </si>
  <si>
    <t>SR/19-20/4796</t>
  </si>
  <si>
    <t>I/19-20/16216</t>
  </si>
  <si>
    <t>SR/19-20/4797</t>
  </si>
  <si>
    <t>I/19-20/16243</t>
  </si>
  <si>
    <t>SR/19-20/4798</t>
  </si>
  <si>
    <t>I/19-20/16226</t>
  </si>
  <si>
    <t>SR/19-20/4800</t>
  </si>
  <si>
    <t>I/19-20/19506</t>
  </si>
  <si>
    <t>SR/19-20/4801</t>
  </si>
  <si>
    <t>I/19-20/19494</t>
  </si>
  <si>
    <t>SR/19-20/4802</t>
  </si>
  <si>
    <t>I/19-20/19509</t>
  </si>
  <si>
    <t>SR/19-20/4803</t>
  </si>
  <si>
    <t>I/19-20/19791</t>
  </si>
  <si>
    <t>SR/19-20/4805</t>
  </si>
  <si>
    <t>I/19-20/18910</t>
  </si>
  <si>
    <t>SR/19-20/4807</t>
  </si>
  <si>
    <t>I/19-20/20775</t>
  </si>
  <si>
    <t>SR/19-20/4809</t>
  </si>
  <si>
    <t>I/19-20/20426</t>
  </si>
  <si>
    <t>SR/19-20/4810</t>
  </si>
  <si>
    <t>I/19-20/20557</t>
  </si>
  <si>
    <t>SR/19-20/4812</t>
  </si>
  <si>
    <t>SR/19-20/4813</t>
  </si>
  <si>
    <t>I/19-20/20453</t>
  </si>
  <si>
    <t>SR/19-20/4814</t>
  </si>
  <si>
    <t>I/19-20/14628</t>
  </si>
  <si>
    <t>SR/19-20/4815</t>
  </si>
  <si>
    <t>I/19-20/16085</t>
  </si>
  <si>
    <t>SR/19-20/4822</t>
  </si>
  <si>
    <t>I/19-20/14326</t>
  </si>
  <si>
    <t>SR/19-20/4826</t>
  </si>
  <si>
    <t>I/19-20/21911</t>
  </si>
  <si>
    <t>SR/19-20/4827</t>
  </si>
  <si>
    <t>SR/19-20/4834</t>
  </si>
  <si>
    <t>I/19-20/16966</t>
  </si>
  <si>
    <t>SR/19-20/4839</t>
  </si>
  <si>
    <t>SR/19-20/4844</t>
  </si>
  <si>
    <t>SR/19-20/4845</t>
  </si>
  <si>
    <t>SR/19-20/4847</t>
  </si>
  <si>
    <t>I/19-20/20530</t>
  </si>
  <si>
    <t>SR/19-20/4868</t>
  </si>
  <si>
    <t>I/19-20/17652</t>
  </si>
  <si>
    <t>SR/19-20/4871</t>
  </si>
  <si>
    <t>I/19-20/19453</t>
  </si>
  <si>
    <t>SR/19-20/4875</t>
  </si>
  <si>
    <t>SR/19-20/4876</t>
  </si>
  <si>
    <t>I/19-20/20572</t>
  </si>
  <si>
    <t>SR/19-20/4878</t>
  </si>
  <si>
    <t>I/19-20/19492</t>
  </si>
  <si>
    <t>SR/19-20/4881</t>
  </si>
  <si>
    <t>SR/19-20/4889</t>
  </si>
  <si>
    <t>I/19-20/18686</t>
  </si>
  <si>
    <t>SR/19-20/4902</t>
  </si>
  <si>
    <t>I/19-20/5018</t>
  </si>
  <si>
    <t>SR/19-20/4905</t>
  </si>
  <si>
    <t>I/19-20/1633</t>
  </si>
  <si>
    <t>SR/19-20/4906</t>
  </si>
  <si>
    <t>SR/19-20/4907</t>
  </si>
  <si>
    <t>I/19-20/20357</t>
  </si>
  <si>
    <t>SR/19-20/4912</t>
  </si>
  <si>
    <t>SR/19-20/4916</t>
  </si>
  <si>
    <t>SR/19-20/4925</t>
  </si>
  <si>
    <t>SR/19-20/4937</t>
  </si>
  <si>
    <t>I/19-20/20267</t>
  </si>
  <si>
    <t>SR/19-20/4948</t>
  </si>
  <si>
    <t>I/19-20/20573</t>
  </si>
  <si>
    <t>SR/19-20/4949</t>
  </si>
  <si>
    <t>I/19-20/20091</t>
  </si>
  <si>
    <t>SR/19-20/4950</t>
  </si>
  <si>
    <t>I/19-20/15132</t>
  </si>
  <si>
    <t>SR/19-20/4964</t>
  </si>
  <si>
    <t>I/19-20/11673</t>
  </si>
  <si>
    <t>SR/19-20/4965</t>
  </si>
  <si>
    <t>I/19-20/7275</t>
  </si>
  <si>
    <t>SR/19-20/4966</t>
  </si>
  <si>
    <t>I/19-20/21735</t>
  </si>
  <si>
    <t>SR/19-20/4967</t>
  </si>
  <si>
    <t>SR/19-20/4969</t>
  </si>
  <si>
    <t>I/19-20/20686</t>
  </si>
  <si>
    <t>SR/19-20/4971</t>
  </si>
  <si>
    <t>I/19-20/17580</t>
  </si>
  <si>
    <t>SR/19-20/4975</t>
  </si>
  <si>
    <t>I/19-20/15944</t>
  </si>
  <si>
    <t>SR/19-20/4976</t>
  </si>
  <si>
    <t>I/19-20/15692</t>
  </si>
  <si>
    <t>SR/19-20/4978</t>
  </si>
  <si>
    <t>I/19-20/20690</t>
  </si>
  <si>
    <t>SR/19-20/4979</t>
  </si>
  <si>
    <t>SR/19-20/4982</t>
  </si>
  <si>
    <t>I/19-20/20825</t>
  </si>
  <si>
    <t>SR/19-20/4994</t>
  </si>
  <si>
    <t>33BRWPB5093C2ZR</t>
  </si>
  <si>
    <t>NATIONAL SUPER MARKET</t>
  </si>
  <si>
    <t>I/19-20/18712</t>
  </si>
  <si>
    <t>SR/19-20/5006</t>
  </si>
  <si>
    <t>SR/19-20/5007</t>
  </si>
  <si>
    <t>I/19-20/9492</t>
  </si>
  <si>
    <t>SR/19-20/5008</t>
  </si>
  <si>
    <t>I/19-20/17072</t>
  </si>
  <si>
    <t>SR/19-20/5009</t>
  </si>
  <si>
    <t>I/19-20/21311</t>
  </si>
  <si>
    <t>SR/19-20/5011</t>
  </si>
  <si>
    <t>I/19-20/17557</t>
  </si>
  <si>
    <t>SR/19-20/5012</t>
  </si>
  <si>
    <t>I/19-20/20795</t>
  </si>
  <si>
    <t>SR/19-20/5021</t>
  </si>
  <si>
    <t>SR/19-20/5022</t>
  </si>
  <si>
    <t>I/19-20/21924</t>
  </si>
  <si>
    <t>SR/19-20/5023</t>
  </si>
  <si>
    <t>I/19-20/21955</t>
  </si>
  <si>
    <t>SR/19-20/5024</t>
  </si>
  <si>
    <t>I/19-20/21956</t>
  </si>
  <si>
    <t>SR/19-20/5025</t>
  </si>
  <si>
    <t>I/19-20/21920</t>
  </si>
  <si>
    <t>SR/19-20/5026</t>
  </si>
  <si>
    <t>I/19-20/21927</t>
  </si>
  <si>
    <t>SR/19-20/5027</t>
  </si>
  <si>
    <t>I/19-20/16149</t>
  </si>
  <si>
    <t>SR/19-20/5030</t>
  </si>
  <si>
    <t>I/19-20/9935</t>
  </si>
  <si>
    <t>SR/19-20/5031</t>
  </si>
  <si>
    <t>I/19-20/20807</t>
  </si>
  <si>
    <t>SR/19-20/5032</t>
  </si>
  <si>
    <t>I/19-20/21293</t>
  </si>
  <si>
    <t>SR/19-20/5033</t>
  </si>
  <si>
    <t>SR/19-20/5034</t>
  </si>
  <si>
    <t>SR/19-20/5036</t>
  </si>
  <si>
    <t>SR/19-20/5037</t>
  </si>
  <si>
    <t>I/19-20/20700</t>
  </si>
  <si>
    <t>SR/19-20/5040</t>
  </si>
  <si>
    <t>SR/19-20/5051</t>
  </si>
  <si>
    <t>SR/19-20/5053</t>
  </si>
  <si>
    <t>SR/19-20/5054</t>
  </si>
  <si>
    <t>SR/19-20/5061</t>
  </si>
  <si>
    <t>I/19-20/22015</t>
  </si>
  <si>
    <t>SR/19-20/5065</t>
  </si>
  <si>
    <t>SR/19-20/5068</t>
  </si>
  <si>
    <t>SR/19-20/5073</t>
  </si>
  <si>
    <t>I/19-20/21771</t>
  </si>
  <si>
    <t>SR/19-20/5089</t>
  </si>
  <si>
    <t>SR/19-20/5102</t>
  </si>
  <si>
    <t>SR/19-20/5112</t>
  </si>
  <si>
    <t>SR/19-20/5113</t>
  </si>
  <si>
    <t>SR/19-20/5117</t>
  </si>
  <si>
    <t>SR/19-20/5127</t>
  </si>
  <si>
    <t>SR/19-20/5132</t>
  </si>
  <si>
    <t>SR/19-20/5135</t>
  </si>
  <si>
    <t>SR/19-20/5137</t>
  </si>
  <si>
    <t>SR/19-20/5138</t>
  </si>
  <si>
    <t>SR/19-20/5139</t>
  </si>
  <si>
    <t>I/19-20/20688</t>
  </si>
  <si>
    <t>SR/19-20/5140</t>
  </si>
  <si>
    <t>SR/19-20/5145</t>
  </si>
  <si>
    <t>I/19-20/14005</t>
  </si>
  <si>
    <t>SR/19-20/5146</t>
  </si>
  <si>
    <t>I/19-20/19677</t>
  </si>
  <si>
    <t>SR/19-20/5147</t>
  </si>
  <si>
    <t>I/19-20/11245</t>
  </si>
  <si>
    <t>SR/19-20/5148</t>
  </si>
  <si>
    <t>I/19-20/1844</t>
  </si>
  <si>
    <t>SR/19-20/5149</t>
  </si>
  <si>
    <t>I/19-20/15298</t>
  </si>
  <si>
    <t>SR/19-20/5154</t>
  </si>
  <si>
    <t>SR/19-20/5156</t>
  </si>
  <si>
    <t>SR/19-20/5161</t>
  </si>
  <si>
    <t>SR/19-20/5163</t>
  </si>
  <si>
    <t>SR/19-20/5174</t>
  </si>
  <si>
    <t>SR/19-20/5190</t>
  </si>
  <si>
    <t>SR/19-20/5191</t>
  </si>
  <si>
    <t>33AJGPM5053L1Z3</t>
  </si>
  <si>
    <t>SHOPPEE &amp; SHOPPEE</t>
  </si>
  <si>
    <t>I/19-20/19619</t>
  </si>
  <si>
    <t>SR/19-20/5195</t>
  </si>
  <si>
    <t>I/19-20/12668</t>
  </si>
  <si>
    <t>SR/19-20/5197</t>
  </si>
  <si>
    <t>I/19-20/18016</t>
  </si>
  <si>
    <t>SR/19-20/5199</t>
  </si>
  <si>
    <t>I/19-20/15181</t>
  </si>
  <si>
    <t>SR/19-20/5201</t>
  </si>
  <si>
    <t>I/19-20/15589</t>
  </si>
  <si>
    <t>SR/19-20/5202</t>
  </si>
  <si>
    <t>I/19-20/18021</t>
  </si>
  <si>
    <t>SR/19-20/5204</t>
  </si>
  <si>
    <t>I/19-20/12446</t>
  </si>
  <si>
    <t>SR/19-20/5205</t>
  </si>
  <si>
    <t>I/19-20/17668</t>
  </si>
  <si>
    <t>SR/19-20/5206</t>
  </si>
  <si>
    <t>I/19-20/17690</t>
  </si>
  <si>
    <t>SR/19-20/5209</t>
  </si>
  <si>
    <t>SR/19-20/5215</t>
  </si>
  <si>
    <t>SR/19-20/5216</t>
  </si>
  <si>
    <t>SR/19-20/5219</t>
  </si>
  <si>
    <t>SR/19-20/5220</t>
  </si>
  <si>
    <t>I/19-20/20666</t>
  </si>
  <si>
    <t>SR/19-20/5231</t>
  </si>
  <si>
    <t>I/19-20/21437</t>
  </si>
  <si>
    <t>SR/19-20/5240</t>
  </si>
  <si>
    <t>SR/19-20/5245</t>
  </si>
  <si>
    <t>I/19-20/22238</t>
  </si>
  <si>
    <t>SR/19-20/5248</t>
  </si>
  <si>
    <t>I/19-20/9204</t>
  </si>
  <si>
    <t>SR/19-20/5249</t>
  </si>
  <si>
    <t>I/19-20/20198</t>
  </si>
  <si>
    <t>SR/19-20/5251</t>
  </si>
  <si>
    <t>SR/19-20/5264</t>
  </si>
  <si>
    <t>I/19-20/6935</t>
  </si>
  <si>
    <t>SR/19-20/5271</t>
  </si>
  <si>
    <t>I/19-20/6679</t>
  </si>
  <si>
    <t>SR/19-20/5272</t>
  </si>
  <si>
    <t>SR/19-20/5273</t>
  </si>
  <si>
    <t>I/19-20/21868</t>
  </si>
  <si>
    <t>SR/19-20/5277</t>
  </si>
  <si>
    <t>I/19-20/10287</t>
  </si>
  <si>
    <t>SR/19-20/5278</t>
  </si>
  <si>
    <t>I/19-20/21486</t>
  </si>
  <si>
    <t>SR/19-20/5281</t>
  </si>
  <si>
    <t>I/19-20/14341</t>
  </si>
  <si>
    <t>SR/19-20/5284</t>
  </si>
  <si>
    <t>I/19-20/20291</t>
  </si>
  <si>
    <t>SR/19-20/5304</t>
  </si>
  <si>
    <t>33ANFPY4064L1ZJ</t>
  </si>
  <si>
    <t>SRI BALAJI POOJA-NAATU MARUNDHU KADAI</t>
  </si>
  <si>
    <t>I/19-20/18429</t>
  </si>
  <si>
    <t>SR/19-20/5311</t>
  </si>
  <si>
    <t>33ackpn3669a1zq</t>
  </si>
  <si>
    <t>I/19-20/3546</t>
  </si>
  <si>
    <t>SR/19-20/5315</t>
  </si>
  <si>
    <t>SR/19-20/5318</t>
  </si>
  <si>
    <t>I/19-20/16656</t>
  </si>
  <si>
    <t>SR/19-20/5319</t>
  </si>
  <si>
    <t>SR/19-20/5322</t>
  </si>
  <si>
    <t>SR/19-20/5327</t>
  </si>
  <si>
    <t>I/19-20/11840</t>
  </si>
  <si>
    <t>SR/19-20/5333</t>
  </si>
  <si>
    <t>SR/19-20/5335</t>
  </si>
  <si>
    <t>I/19-20/9473</t>
  </si>
  <si>
    <t>SR/19-20/5338</t>
  </si>
  <si>
    <t>I/19-20/12458</t>
  </si>
  <si>
    <t>SR/19-20/5341</t>
  </si>
  <si>
    <t>SR/19-20/5345</t>
  </si>
  <si>
    <t>I/19-20/20512</t>
  </si>
  <si>
    <t>SR/19-20/5347</t>
  </si>
  <si>
    <t>I/19-20/3678</t>
  </si>
  <si>
    <t>SR/19-20/5353</t>
  </si>
  <si>
    <t>I/19-20/22219</t>
  </si>
  <si>
    <t>SR/19-20/5356</t>
  </si>
  <si>
    <t>I/19-20/1311</t>
  </si>
  <si>
    <t>SR/19-20/5357</t>
  </si>
  <si>
    <t>I/19-20/20654</t>
  </si>
  <si>
    <t>SR/19-20/5362</t>
  </si>
  <si>
    <t>I/19-20/11395</t>
  </si>
  <si>
    <t>SR/19-20/5366</t>
  </si>
  <si>
    <t>I/19-20/15472</t>
  </si>
  <si>
    <t>SR/19-20/5368</t>
  </si>
  <si>
    <t>I/19-20/16733</t>
  </si>
  <si>
    <t>SR/19-20/5370</t>
  </si>
  <si>
    <t>SR/19-20/5373</t>
  </si>
  <si>
    <t>33ckvps3116c1z5</t>
  </si>
  <si>
    <t>I/19-20/1315</t>
  </si>
  <si>
    <t>SR/19-20/5375</t>
  </si>
  <si>
    <t>SR/19-20/5376</t>
  </si>
  <si>
    <t>SR/19-20/5377</t>
  </si>
  <si>
    <t>SR/19-20/5378</t>
  </si>
  <si>
    <t>SR/19-20/5379</t>
  </si>
  <si>
    <t>SR/19-20/5380</t>
  </si>
  <si>
    <t>SR/19-20/5382</t>
  </si>
  <si>
    <t>SR/19-20/5384</t>
  </si>
  <si>
    <t>I/19-20/18914</t>
  </si>
  <si>
    <t>SR/19-20/5388</t>
  </si>
  <si>
    <t>I/19-20/12667</t>
  </si>
  <si>
    <t>SR/19-20/5389</t>
  </si>
  <si>
    <t>I/19-20/2921</t>
  </si>
  <si>
    <t>SR/19-20/5390</t>
  </si>
  <si>
    <t>I/19-20/18191</t>
  </si>
  <si>
    <t>SR/19-20/5395</t>
  </si>
  <si>
    <t>I/19-20/8795</t>
  </si>
  <si>
    <t>SR/19-20/5396</t>
  </si>
  <si>
    <t>I/19-20/18703</t>
  </si>
  <si>
    <t>SR/19-20/5397</t>
  </si>
  <si>
    <t>SR/19-20/5399</t>
  </si>
  <si>
    <t>I/19-20/18916</t>
  </si>
  <si>
    <t>SR/19-20/5404</t>
  </si>
  <si>
    <t>I/19-20/3058</t>
  </si>
  <si>
    <t>SR/19-20/5405</t>
  </si>
  <si>
    <t>SR/19-20/5407</t>
  </si>
  <si>
    <t>SR/19-20/5408</t>
  </si>
  <si>
    <t>SR/19-20/5420</t>
  </si>
  <si>
    <t>SR/19-20/5421</t>
  </si>
  <si>
    <t>SR/19-20/5422</t>
  </si>
  <si>
    <t>SR/19-20/5424</t>
  </si>
  <si>
    <t>SR/19-20/5425</t>
  </si>
  <si>
    <t>SR/19-20/5426</t>
  </si>
  <si>
    <t>SR/19-20/5427</t>
  </si>
  <si>
    <t>SR/19-20/5430</t>
  </si>
  <si>
    <t>SR/19-20/5466</t>
  </si>
  <si>
    <t>SR/19-20/5475</t>
  </si>
  <si>
    <t>SR/19-20/5491</t>
  </si>
  <si>
    <t>I/19-20/22321</t>
  </si>
  <si>
    <t>SR/19-20/5495</t>
  </si>
  <si>
    <t>SR/19-20/5500</t>
  </si>
  <si>
    <t>SR/19-20/5502</t>
  </si>
  <si>
    <t>SR/19-20/5503</t>
  </si>
  <si>
    <t>SR/19-20/5513</t>
  </si>
  <si>
    <t>SR/19-20/5515</t>
  </si>
  <si>
    <t>SR/19-20/5517</t>
  </si>
  <si>
    <t>SR/19-20/5518</t>
  </si>
  <si>
    <t>SR/19-20/5533</t>
  </si>
  <si>
    <t>SR/19-20/5536</t>
  </si>
  <si>
    <t>SR/19-20/5539</t>
  </si>
  <si>
    <t>SR/19-20/5572</t>
  </si>
  <si>
    <t>I/19-20/21485</t>
  </si>
  <si>
    <t>SR/19-20/5575</t>
  </si>
  <si>
    <t>I/19-20/21067</t>
  </si>
  <si>
    <t>SR/19-20/5581</t>
  </si>
  <si>
    <t>I/19-20/21113</t>
  </si>
  <si>
    <t>SR/19-20/5588</t>
  </si>
  <si>
    <t>SR/19-20/5590</t>
  </si>
  <si>
    <t>I/19-20/12994</t>
  </si>
  <si>
    <t>SR/19-20/5592</t>
  </si>
  <si>
    <t>SR/19-20/5609</t>
  </si>
  <si>
    <t>SR/19-20/5612</t>
  </si>
  <si>
    <t>SR/19-20/5620</t>
  </si>
  <si>
    <t>SR/19-20/5627</t>
  </si>
  <si>
    <t>I/19-20/19376</t>
  </si>
  <si>
    <t>SR/19-20/5642</t>
  </si>
  <si>
    <t>SR/19-20/5651</t>
  </si>
  <si>
    <t>I/19-20/19297</t>
  </si>
  <si>
    <t>SR/19-20/5654</t>
  </si>
  <si>
    <t>I/19-20/21224</t>
  </si>
  <si>
    <t>SR/19-20/5655</t>
  </si>
  <si>
    <t>SR/19-20/5662</t>
  </si>
  <si>
    <t>SR/19-20/5665</t>
  </si>
  <si>
    <t>SR/19-20/5667</t>
  </si>
  <si>
    <t>I/19-20/20855</t>
  </si>
  <si>
    <t>SR/19-20/5668</t>
  </si>
  <si>
    <t>SR/19-20/5669</t>
  </si>
  <si>
    <t>SR/19-20/5670</t>
  </si>
  <si>
    <t>SR/19-20/5671</t>
  </si>
  <si>
    <t>SR/19-20/5673</t>
  </si>
  <si>
    <t>SR/19-20/5674</t>
  </si>
  <si>
    <t>SR/19-20/5675</t>
  </si>
  <si>
    <t>SR/19-20/5676</t>
  </si>
  <si>
    <t>I/19-20/19571</t>
  </si>
  <si>
    <t>SR/19-20/5677</t>
  </si>
  <si>
    <t>SR/19-20/5678</t>
  </si>
  <si>
    <t>SR/19-20/5679</t>
  </si>
  <si>
    <t>SR/19-20/5685</t>
  </si>
  <si>
    <t>SR/19-20/5687</t>
  </si>
  <si>
    <t>SR/19-20/5689</t>
  </si>
  <si>
    <t>SR/19-20/5691</t>
  </si>
  <si>
    <t>SR/19-20/5692</t>
  </si>
  <si>
    <t>SR/19-20/5693</t>
  </si>
  <si>
    <t>SR/19-20/5695</t>
  </si>
  <si>
    <t>SR/19-20/5700</t>
  </si>
  <si>
    <t>I/19-20/15731</t>
  </si>
  <si>
    <t>SR/19-20/5701</t>
  </si>
  <si>
    <t>SR/19-20/5702</t>
  </si>
  <si>
    <t>SR/19-20/5703</t>
  </si>
  <si>
    <t>I/19-20/11964</t>
  </si>
  <si>
    <t>SR/19-20/5704</t>
  </si>
  <si>
    <t>SR/19-20/5707</t>
  </si>
  <si>
    <t>I/19-20/19588</t>
  </si>
  <si>
    <t>SR/19-20/5711</t>
  </si>
  <si>
    <t>SR/19-20/5712</t>
  </si>
  <si>
    <t>SR/19-20/5713</t>
  </si>
  <si>
    <t>SR/19-20/5716</t>
  </si>
  <si>
    <t>SR/19-20/5717</t>
  </si>
  <si>
    <t>I/19-20/13277</t>
  </si>
  <si>
    <t>SR/19-20/5718</t>
  </si>
  <si>
    <t>SR/19-20/5723</t>
  </si>
  <si>
    <t>SR/19-20/5749</t>
  </si>
  <si>
    <t>SR/19-20/5751</t>
  </si>
  <si>
    <t>SR/19-20/5759</t>
  </si>
  <si>
    <t>SR/19-20/5765</t>
  </si>
  <si>
    <t>I/19-20/15962</t>
  </si>
  <si>
    <t>SR/19-20/5766</t>
  </si>
  <si>
    <t>I/19-20/19172</t>
  </si>
  <si>
    <t>SR/19-20/5771</t>
  </si>
  <si>
    <t>I/19-20/20245</t>
  </si>
  <si>
    <t>SR/19-20/5775</t>
  </si>
  <si>
    <t>I/19-20/22062</t>
  </si>
  <si>
    <t>SR/19-20/5778</t>
  </si>
  <si>
    <t>I/19-20/18960</t>
  </si>
  <si>
    <t>SR/19-20/5779</t>
  </si>
  <si>
    <t>I/19-20/16451</t>
  </si>
  <si>
    <t>SR/19-20/5795</t>
  </si>
  <si>
    <t>I/19-20/18710</t>
  </si>
  <si>
    <t>SR/19-20/5799</t>
  </si>
  <si>
    <t>SR/19-20/5800</t>
  </si>
  <si>
    <t>SR/19-20/5801</t>
  </si>
  <si>
    <t>SR/19-20/5816</t>
  </si>
  <si>
    <t>SR/19-20/5826</t>
  </si>
  <si>
    <t>SR/19-20/5832</t>
  </si>
  <si>
    <t>SR/19-20/5854</t>
  </si>
  <si>
    <t>SR/19-20/5877</t>
  </si>
  <si>
    <t>SR/19-20/5881</t>
  </si>
  <si>
    <t>SR/19-20/5882</t>
  </si>
  <si>
    <t>SR/19-20/5883</t>
  </si>
  <si>
    <t>SR/19-20/5884</t>
  </si>
  <si>
    <t>SR/19-20/5892</t>
  </si>
  <si>
    <t>I/19-20/19787</t>
  </si>
  <si>
    <t>SR/19-20/5895</t>
  </si>
  <si>
    <t>SR/19-20/5896</t>
  </si>
  <si>
    <t>SR/19-20/5897</t>
  </si>
  <si>
    <t>SR/19-20/5905</t>
  </si>
  <si>
    <t>SR/19-20/5910</t>
  </si>
  <si>
    <t>SR/19-20/5912</t>
  </si>
  <si>
    <t>SR/19-20/5913</t>
  </si>
  <si>
    <t>SR/19-20/5914</t>
  </si>
  <si>
    <t>SR/19-20/5915</t>
  </si>
  <si>
    <t>SR/19-20/5916</t>
  </si>
  <si>
    <t>SR/19-20/5917</t>
  </si>
  <si>
    <t>I/19-20/15533</t>
  </si>
  <si>
    <t>SR/19-20/5920</t>
  </si>
  <si>
    <t>I/19-20/14006</t>
  </si>
  <si>
    <t>SR/19-20/5927</t>
  </si>
  <si>
    <t>SR/19-20/5931</t>
  </si>
  <si>
    <t>SR/19-20/5932</t>
  </si>
  <si>
    <t>SR/19-20/5949</t>
  </si>
  <si>
    <t>SR/19-20/5957</t>
  </si>
  <si>
    <t>SR/19-20/5962</t>
  </si>
  <si>
    <t>I/19-20/20691</t>
  </si>
  <si>
    <t>SR/19-20/5976</t>
  </si>
  <si>
    <t>I/19-20/21333</t>
  </si>
  <si>
    <t>SR/19-20/5979</t>
  </si>
  <si>
    <t>SR/19-20/5980</t>
  </si>
  <si>
    <t>SR/19-20/5981</t>
  </si>
  <si>
    <t>SR/19-20/5982</t>
  </si>
  <si>
    <t>SR/19-20/5983</t>
  </si>
  <si>
    <t>SR/19-20/5984</t>
  </si>
  <si>
    <t>SR/19-20/5985</t>
  </si>
  <si>
    <t>I/19-20/21918</t>
  </si>
  <si>
    <t>SR/19-20/5988</t>
  </si>
  <si>
    <t>SR/19-20/5989</t>
  </si>
  <si>
    <t>I/19-20/16187</t>
  </si>
  <si>
    <t>SR/19-20/5991</t>
  </si>
  <si>
    <t>SR/19-20/5995</t>
  </si>
  <si>
    <t>SR/19-20/5996</t>
  </si>
  <si>
    <t>SR/19-20/5998</t>
  </si>
  <si>
    <t>I/19-20/8288</t>
  </si>
  <si>
    <t>SR/19-20/5999</t>
  </si>
  <si>
    <t>SR/19-20/6000</t>
  </si>
  <si>
    <t>SR/19-20/6001</t>
  </si>
  <si>
    <t>SR/19-20/6002</t>
  </si>
  <si>
    <t>SR/19-20/6003</t>
  </si>
  <si>
    <t>SR/19-20/6004</t>
  </si>
  <si>
    <t>SR/19-20/6005</t>
  </si>
  <si>
    <t>SR/19-20/6007</t>
  </si>
  <si>
    <t>SR/19-20/6008</t>
  </si>
  <si>
    <t>SR/19-20/6010</t>
  </si>
  <si>
    <t>SR/19-20/6011</t>
  </si>
  <si>
    <t>SR/19-20/6012</t>
  </si>
  <si>
    <t>SR/19-20/6013</t>
  </si>
  <si>
    <t>SR/19-20/6015</t>
  </si>
  <si>
    <t>SR/19-20/6016</t>
  </si>
  <si>
    <t>SR/19-20/6018</t>
  </si>
  <si>
    <t>SR/19-20/6021</t>
  </si>
  <si>
    <t>SR/19-20/6024</t>
  </si>
  <si>
    <t>I/19-20/19384</t>
  </si>
  <si>
    <t>SR/19-20/6025</t>
  </si>
  <si>
    <t>SR/19-20/6031</t>
  </si>
  <si>
    <t>SR/19-20/6036</t>
  </si>
  <si>
    <t>I/19-20/13795</t>
  </si>
  <si>
    <t>SR/19-20/6037</t>
  </si>
  <si>
    <t>SR/19-20/6038</t>
  </si>
  <si>
    <t>SR/19-20/6039</t>
  </si>
  <si>
    <t>SR/19-20/6040</t>
  </si>
  <si>
    <t>SR/19-20/6042</t>
  </si>
  <si>
    <t>SR/19-20/6043</t>
  </si>
  <si>
    <t>SR/19-20/6044</t>
  </si>
  <si>
    <t>SR/19-20/6046</t>
  </si>
  <si>
    <t>SR/19-20/6050</t>
  </si>
  <si>
    <t>SR/19-20/6052</t>
  </si>
  <si>
    <t>SR/19-20/6053</t>
  </si>
  <si>
    <t>SR/19-20/6059</t>
  </si>
  <si>
    <t>SR/19-20/6061</t>
  </si>
  <si>
    <t>SR/19-20/6070</t>
  </si>
  <si>
    <t>I/19-20/8842</t>
  </si>
  <si>
    <t>SR/19-20/6074</t>
  </si>
  <si>
    <t>SR/19-20/6077</t>
  </si>
  <si>
    <t>SR/19-20/6087</t>
  </si>
  <si>
    <t>SR/19-20/6093</t>
  </si>
  <si>
    <t>SR/19-20/6094</t>
  </si>
  <si>
    <t>SR/19-20/6095</t>
  </si>
  <si>
    <t>I/19-20/19600</t>
  </si>
  <si>
    <t>SR/19-20/6099</t>
  </si>
  <si>
    <t>SR/19-20/6101</t>
  </si>
  <si>
    <t>I/19-20/11595</t>
  </si>
  <si>
    <t>SR/19-20/6104</t>
  </si>
  <si>
    <t>I/19-20/4692</t>
  </si>
  <si>
    <t>SR/19-20/6114</t>
  </si>
  <si>
    <t>SR/19-20/6116</t>
  </si>
  <si>
    <t>I/19-20/21036</t>
  </si>
  <si>
    <t>SR/19-20/6119</t>
  </si>
  <si>
    <t>SR/19-20/6121</t>
  </si>
  <si>
    <t>SR/19-20/6123</t>
  </si>
  <si>
    <t>SR/19-20/6124</t>
  </si>
  <si>
    <t>SR/19-20/6126</t>
  </si>
  <si>
    <t>SR/19-20/6127</t>
  </si>
  <si>
    <t>SR/19-20/6130</t>
  </si>
  <si>
    <t>SR/19-20/6131</t>
  </si>
  <si>
    <t>I/19-20/19663</t>
  </si>
  <si>
    <t>SR/19-20/6132</t>
  </si>
  <si>
    <t>SR/19-20/6133</t>
  </si>
  <si>
    <t>SR/19-20/6135</t>
  </si>
  <si>
    <t>SR/19-20/6136</t>
  </si>
  <si>
    <t>SR/19-20/6137</t>
  </si>
  <si>
    <t>SR/19-20/6138</t>
  </si>
  <si>
    <t>SR/19-20/6139</t>
  </si>
  <si>
    <t>I/19-20/21714</t>
  </si>
  <si>
    <t>SR/19-20/6140</t>
  </si>
  <si>
    <t>SR/19-20/6141</t>
  </si>
  <si>
    <t>SR/19-20/6142</t>
  </si>
  <si>
    <t>SR/19-20/6144</t>
  </si>
  <si>
    <t>SR/19-20/6145</t>
  </si>
  <si>
    <t>SR/19-20/6146</t>
  </si>
  <si>
    <t>SR/19-20/6147</t>
  </si>
  <si>
    <t>SR/19-20/6148</t>
  </si>
  <si>
    <t>SR/19-20/6149</t>
  </si>
  <si>
    <t>SR/19-20/6150</t>
  </si>
  <si>
    <t>SR/19-20/6151</t>
  </si>
  <si>
    <t>I/19-20/20698</t>
  </si>
  <si>
    <t>SR/19-20/6152</t>
  </si>
  <si>
    <t>SR/19-20/6153</t>
  </si>
  <si>
    <t>SR/19-20/6155</t>
  </si>
  <si>
    <t>I/19-20/14622</t>
  </si>
  <si>
    <t>SR/19-20/6157</t>
  </si>
  <si>
    <t>SR/19-20/6158</t>
  </si>
  <si>
    <t>I/19-20/21643</t>
  </si>
  <si>
    <t>SR/19-20/6160</t>
  </si>
  <si>
    <t>I/19-20/17667</t>
  </si>
  <si>
    <t>SR/19-20/6162</t>
  </si>
  <si>
    <t>I/19-20/19599</t>
  </si>
  <si>
    <t>SR/19-20/6163</t>
  </si>
  <si>
    <t>I/19-20/16083</t>
  </si>
  <si>
    <t>SR/19-20/6164</t>
  </si>
  <si>
    <t>SR/19-20/6165</t>
  </si>
  <si>
    <t>SR/19-20/6168</t>
  </si>
  <si>
    <t>SR/19-20/6169</t>
  </si>
  <si>
    <t>I/19-20/8520</t>
  </si>
  <si>
    <t>SR/19-20/6171</t>
  </si>
  <si>
    <t>SR/19-20/6173</t>
  </si>
  <si>
    <t>SR/19-20/6175</t>
  </si>
  <si>
    <t>I/19-20/16996</t>
  </si>
  <si>
    <t>SR/19-20/6176</t>
  </si>
  <si>
    <t>I/19-20/14036</t>
  </si>
  <si>
    <t>SR/19-20/6177</t>
  </si>
  <si>
    <t>SR/19-20/6179</t>
  </si>
  <si>
    <t>I/19-20/21471</t>
  </si>
  <si>
    <t>SR/19-20/6180</t>
  </si>
  <si>
    <t>SR/19-20/6182</t>
  </si>
  <si>
    <t>I/19-20/19796</t>
  </si>
  <si>
    <t>SR/19-20/6184</t>
  </si>
  <si>
    <t>I/19-20/16701</t>
  </si>
  <si>
    <t>SR/19-20/6185</t>
  </si>
  <si>
    <t>SR/19-20/6186</t>
  </si>
  <si>
    <t>SR/19-20/6187</t>
  </si>
  <si>
    <t>I/19-20/20843</t>
  </si>
  <si>
    <t>SR/19-20/6188</t>
  </si>
  <si>
    <t>SR/19-20/6189</t>
  </si>
  <si>
    <t>I/19-20/12030</t>
  </si>
  <si>
    <t>SR/19-20/6190</t>
  </si>
  <si>
    <t>SR/19-20/6191</t>
  </si>
  <si>
    <t>SR/19-20/6192</t>
  </si>
  <si>
    <t>SR/19-20/6193</t>
  </si>
  <si>
    <t>SR/19-20/6194</t>
  </si>
  <si>
    <t>I/19-20/21708</t>
  </si>
  <si>
    <t>SR/19-20/6195</t>
  </si>
  <si>
    <t>SR/19-20/6196</t>
  </si>
  <si>
    <t>SR/19-20/6202</t>
  </si>
  <si>
    <t>SR/19-20/6220</t>
  </si>
  <si>
    <t>SR/19-20/6235</t>
  </si>
  <si>
    <t>SR/19-20/6246</t>
  </si>
  <si>
    <t>SR/19-20/6247</t>
  </si>
  <si>
    <t>SR/19-20/6250</t>
  </si>
  <si>
    <t>SR/19-20/6251</t>
  </si>
  <si>
    <t>SR/19-20/6253</t>
  </si>
  <si>
    <t>SR/19-20/6254</t>
  </si>
  <si>
    <t>I/19-20/20594</t>
  </si>
  <si>
    <t>SR/19-20/4478</t>
  </si>
  <si>
    <t>I/19-20/18622</t>
  </si>
  <si>
    <t>SR/19-20/4481</t>
  </si>
  <si>
    <t>I/19-20/20574</t>
  </si>
  <si>
    <t>SR/19-20/4492</t>
  </si>
  <si>
    <t>SR/19-20/4851</t>
  </si>
  <si>
    <t>I/19-20/13916</t>
  </si>
  <si>
    <t>SR/19-20/5175</t>
  </si>
  <si>
    <t>SR/19-20/5233</t>
  </si>
  <si>
    <t>SR/19-20/5324</t>
  </si>
  <si>
    <t>I/19-20/12349</t>
  </si>
  <si>
    <t>SR/19-20/5372</t>
  </si>
  <si>
    <t>SR/19-20/5862</t>
  </si>
  <si>
    <t>SR/19-20/5893</t>
  </si>
  <si>
    <t>I/19-20/17568</t>
  </si>
  <si>
    <t>SR/19-20/4329</t>
  </si>
  <si>
    <t>I/19-20/20212</t>
  </si>
  <si>
    <t>SR/19-20/4331</t>
  </si>
  <si>
    <t>I/19-20/17215</t>
  </si>
  <si>
    <t>SR/19-20/4337</t>
  </si>
  <si>
    <t>I/19-20/20902</t>
  </si>
  <si>
    <t>SR/19-20/4340</t>
  </si>
  <si>
    <t>I/19-20/18934</t>
  </si>
  <si>
    <t>SR/19-20/4358</t>
  </si>
  <si>
    <t>I/19-20/20970</t>
  </si>
  <si>
    <t>SR/19-20/4382</t>
  </si>
  <si>
    <t>I/19-20/16692</t>
  </si>
  <si>
    <t>SR/19-20/4386</t>
  </si>
  <si>
    <t>I/19-20/21185</t>
  </si>
  <si>
    <t>SR/19-20/4433</t>
  </si>
  <si>
    <t>I/19-20/19511</t>
  </si>
  <si>
    <t>SR/19-20/4434</t>
  </si>
  <si>
    <t>I/19-20/21586</t>
  </si>
  <si>
    <t>SR/19-20/4435</t>
  </si>
  <si>
    <t>I/19-20/21363</t>
  </si>
  <si>
    <t>SR/19-20/4439</t>
  </si>
  <si>
    <t>I/19-20/19516</t>
  </si>
  <si>
    <t>SR/19-20/4446</t>
  </si>
  <si>
    <t>I/19-20/19624</t>
  </si>
  <si>
    <t>SR/19-20/4447</t>
  </si>
  <si>
    <t>I/19-20/16448</t>
  </si>
  <si>
    <t>SR/19-20/4450</t>
  </si>
  <si>
    <t>I/19-20/16443</t>
  </si>
  <si>
    <t>SR/19-20/4451</t>
  </si>
  <si>
    <t>SR/19-20/4452</t>
  </si>
  <si>
    <t>I/19-20/16447</t>
  </si>
  <si>
    <t>SR/19-20/4453</t>
  </si>
  <si>
    <t>S. G. STORE</t>
  </si>
  <si>
    <t>I/19-20/19508</t>
  </si>
  <si>
    <t>SR/19-20/4456</t>
  </si>
  <si>
    <t>I/19-20/20510</t>
  </si>
  <si>
    <t>SR/19-20/4459</t>
  </si>
  <si>
    <t>I/19-20/20503</t>
  </si>
  <si>
    <t>SR/19-20/4460</t>
  </si>
  <si>
    <t>I/19-20/20507</t>
  </si>
  <si>
    <t>SR/19-20/4461</t>
  </si>
  <si>
    <t>I/19-20/22079</t>
  </si>
  <si>
    <t>SR/19-20/4464</t>
  </si>
  <si>
    <t>I/19-20/20579</t>
  </si>
  <si>
    <t>SR/19-20/4469</t>
  </si>
  <si>
    <t>I/19-20/20577</t>
  </si>
  <si>
    <t>SR/19-20/4470</t>
  </si>
  <si>
    <t>I/19-20/20609</t>
  </si>
  <si>
    <t>SR/19-20/4471</t>
  </si>
  <si>
    <t>I/19-20/20497</t>
  </si>
  <si>
    <t>SR/19-20/4473</t>
  </si>
  <si>
    <t>I/19-20/17202</t>
  </si>
  <si>
    <t>SR/19-20/4480</t>
  </si>
  <si>
    <t>I/19-20/18610</t>
  </si>
  <si>
    <t>SR/19-20/4482</t>
  </si>
  <si>
    <t>I/19-20/17051</t>
  </si>
  <si>
    <t>SR/19-20/4485</t>
  </si>
  <si>
    <t>I/19-20/18616</t>
  </si>
  <si>
    <t>SR/19-20/4486</t>
  </si>
  <si>
    <t>I/19-20/14676</t>
  </si>
  <si>
    <t>SR/19-20/4491</t>
  </si>
  <si>
    <t>SR/19-20/4499</t>
  </si>
  <si>
    <t>I/19-20/20823</t>
  </si>
  <si>
    <t>SR/19-20/4500</t>
  </si>
  <si>
    <t>SR/19-20/4505</t>
  </si>
  <si>
    <t>SR/19-20/4506</t>
  </si>
  <si>
    <t>I/19-20/21347</t>
  </si>
  <si>
    <t>SR/19-20/4510</t>
  </si>
  <si>
    <t>I/19-20/19618</t>
  </si>
  <si>
    <t>SR/19-20/4514</t>
  </si>
  <si>
    <t>I/19-20/21173</t>
  </si>
  <si>
    <t>SR/19-20/4515</t>
  </si>
  <si>
    <t>I/19-20/21170</t>
  </si>
  <si>
    <t>SR/19-20/4516</t>
  </si>
  <si>
    <t>I/19-20/19671</t>
  </si>
  <si>
    <t>SR/19-20/4532</t>
  </si>
  <si>
    <t>I/19-20/21164</t>
  </si>
  <si>
    <t>SR/19-20/4533</t>
  </si>
  <si>
    <t>I/19-20/21679</t>
  </si>
  <si>
    <t>SR/19-20/4537</t>
  </si>
  <si>
    <t>I/19-20/21318</t>
  </si>
  <si>
    <t>SR/19-20/4542</t>
  </si>
  <si>
    <t>I/19-20/21328</t>
  </si>
  <si>
    <t>SR/19-20/4550</t>
  </si>
  <si>
    <t>SR/19-20/4558</t>
  </si>
  <si>
    <t>I/19-20/21547</t>
  </si>
  <si>
    <t>SR/19-20/4559</t>
  </si>
  <si>
    <t>I/19-20/9592</t>
  </si>
  <si>
    <t>SR/19-20/4562</t>
  </si>
  <si>
    <t>I/19-20/5641</t>
  </si>
  <si>
    <t>SR/19-20/4563</t>
  </si>
  <si>
    <t>I/19-20/21495</t>
  </si>
  <si>
    <t>SR/19-20/4574</t>
  </si>
  <si>
    <t>I/19-20/21691</t>
  </si>
  <si>
    <t>SR/19-20/4605</t>
  </si>
  <si>
    <t>I/19-20/13659</t>
  </si>
  <si>
    <t>SR/19-20/4606</t>
  </si>
  <si>
    <t>I/19-20/18166</t>
  </si>
  <si>
    <t>SR/19-20/4609</t>
  </si>
  <si>
    <t>I/19-20/21423</t>
  </si>
  <si>
    <t>SR/19-20/4617</t>
  </si>
  <si>
    <t>I/19-20/16846</t>
  </si>
  <si>
    <t>SR/19-20/4618</t>
  </si>
  <si>
    <t>I/19-20/21403</t>
  </si>
  <si>
    <t>SR/19-20/4619</t>
  </si>
  <si>
    <t>I/19-20/17650</t>
  </si>
  <si>
    <t>SR/19-20/4621</t>
  </si>
  <si>
    <t>I/19-20/21292</t>
  </si>
  <si>
    <t>SR/19-20/4623</t>
  </si>
  <si>
    <t>I/19-20/21666</t>
  </si>
  <si>
    <t>SR/19-20/4628</t>
  </si>
  <si>
    <t>I/19-20/13712</t>
  </si>
  <si>
    <t>SR/19-20/4629</t>
  </si>
  <si>
    <t>I/19-20/22212</t>
  </si>
  <si>
    <t>SR/19-20/4633</t>
  </si>
  <si>
    <t>SR/19-20/4639</t>
  </si>
  <si>
    <t>I/19-20/14764</t>
  </si>
  <si>
    <t>SR/19-20/4640</t>
  </si>
  <si>
    <t>I/19-20/21619</t>
  </si>
  <si>
    <t>SR/19-20/4643</t>
  </si>
  <si>
    <t>SR/19-20/4645</t>
  </si>
  <si>
    <t>I/19-20/22220</t>
  </si>
  <si>
    <t>SR/19-20/4646</t>
  </si>
  <si>
    <t>I/19-20/20341</t>
  </si>
  <si>
    <t>SR/19-20/4652</t>
  </si>
  <si>
    <t>I/19-20/21611</t>
  </si>
  <si>
    <t>SR/19-20/4655</t>
  </si>
  <si>
    <t>SR/19-20/4659</t>
  </si>
  <si>
    <t>K.NAVEEN STORE(VGSL)</t>
  </si>
  <si>
    <t>I/19-20/21607</t>
  </si>
  <si>
    <t>SR/19-20/4660</t>
  </si>
  <si>
    <t>SR/19-20/4661</t>
  </si>
  <si>
    <t>I/19-20/20289</t>
  </si>
  <si>
    <t>SR/19-20/4664</t>
  </si>
  <si>
    <t>I/19-20/20303</t>
  </si>
  <si>
    <t>SR/19-20/4666</t>
  </si>
  <si>
    <t>I/19-20/21357</t>
  </si>
  <si>
    <t>SR/19-20/4667</t>
  </si>
  <si>
    <t>I/19-20/21342</t>
  </si>
  <si>
    <t>SR/19-20/4669</t>
  </si>
  <si>
    <t>SR/19-20/4671</t>
  </si>
  <si>
    <t>I/19-20/22004</t>
  </si>
  <si>
    <t>SR/19-20/4680</t>
  </si>
  <si>
    <t>I/19-20/20161</t>
  </si>
  <si>
    <t>SR/19-20/4699</t>
  </si>
  <si>
    <t>I/19-20/18514</t>
  </si>
  <si>
    <t>SR/19-20/4702</t>
  </si>
  <si>
    <t>I/19-20/13980</t>
  </si>
  <si>
    <t>SR/19-20/4705</t>
  </si>
  <si>
    <t>I/19-20/11313</t>
  </si>
  <si>
    <t>SR/19-20/4706</t>
  </si>
  <si>
    <t>I/19-20/16683</t>
  </si>
  <si>
    <t>SR/19-20/4715</t>
  </si>
  <si>
    <t>I/19-20/22088</t>
  </si>
  <si>
    <t>SR/19-20/4716</t>
  </si>
  <si>
    <t>I/19-20/20470</t>
  </si>
  <si>
    <t>SR/19-20/4718</t>
  </si>
  <si>
    <t>I/19-20/20174</t>
  </si>
  <si>
    <t>SR/19-20/4721</t>
  </si>
  <si>
    <t>I/19-20/20463</t>
  </si>
  <si>
    <t>SR/19-20/4778</t>
  </si>
  <si>
    <t>I/19-20/15374</t>
  </si>
  <si>
    <t>SR/19-20/4781</t>
  </si>
  <si>
    <t>I/19-20/15158</t>
  </si>
  <si>
    <t>SR/19-20/4785</t>
  </si>
  <si>
    <t>I/19-20/15168</t>
  </si>
  <si>
    <t>SR/19-20/4788</t>
  </si>
  <si>
    <t>I/19-20/21075</t>
  </si>
  <si>
    <t>SR/19-20/4790</t>
  </si>
  <si>
    <t>I/19-20/22237</t>
  </si>
  <si>
    <t>SR/19-20/4817</t>
  </si>
  <si>
    <t>SR/19-20/4820</t>
  </si>
  <si>
    <t>I/19-20/21840</t>
  </si>
  <si>
    <t>SR/19-20/4832</t>
  </si>
  <si>
    <t>I/19-20/21832</t>
  </si>
  <si>
    <t>SR/19-20/4833</t>
  </si>
  <si>
    <t>SR/19-20/4838</t>
  </si>
  <si>
    <t>SR/19-20/4840</t>
  </si>
  <si>
    <t>I/19-20/20846</t>
  </si>
  <si>
    <t>SR/19-20/4841</t>
  </si>
  <si>
    <t>SR/19-20/4842</t>
  </si>
  <si>
    <t>SR/19-20/4846</t>
  </si>
  <si>
    <t>I/19-20/18928</t>
  </si>
  <si>
    <t>SR/19-20/4848</t>
  </si>
  <si>
    <t>I/19-20/21799</t>
  </si>
  <si>
    <t>SR/19-20/4850</t>
  </si>
  <si>
    <t>SR/19-20/4852</t>
  </si>
  <si>
    <t>I/19-20/20838</t>
  </si>
  <si>
    <t>SR/19-20/4853</t>
  </si>
  <si>
    <t>I/19-20/20822</t>
  </si>
  <si>
    <t>SR/19-20/4855</t>
  </si>
  <si>
    <t>SR/19-20/4856</t>
  </si>
  <si>
    <t>SR/19-20/4860</t>
  </si>
  <si>
    <t>SR/19-20/4861</t>
  </si>
  <si>
    <t>SR/19-20/4863</t>
  </si>
  <si>
    <t>I/19-20/20800</t>
  </si>
  <si>
    <t>SR/19-20/4873</t>
  </si>
  <si>
    <t>I/19-20/20307</t>
  </si>
  <si>
    <t>SR/19-20/4877</t>
  </si>
  <si>
    <t>I/19-20/20312</t>
  </si>
  <si>
    <t>SR/19-20/4882</t>
  </si>
  <si>
    <t>SR/19-20/4893</t>
  </si>
  <si>
    <t>I/19-20/21385</t>
  </si>
  <si>
    <t>SR/19-20/4896</t>
  </si>
  <si>
    <t>I/19-20/21393</t>
  </si>
  <si>
    <t>SR/19-20/4898</t>
  </si>
  <si>
    <t>I/19-20/15308</t>
  </si>
  <si>
    <t>SR/19-20/4951</t>
  </si>
  <si>
    <t>I/19-20/20541</t>
  </si>
  <si>
    <t>SR/19-20/4952</t>
  </si>
  <si>
    <t>I/19-20/18735</t>
  </si>
  <si>
    <t>SR/19-20/4954</t>
  </si>
  <si>
    <t>I/19-20/20509</t>
  </si>
  <si>
    <t>SR/19-20/4961</t>
  </si>
  <si>
    <t>I/19-20/20502</t>
  </si>
  <si>
    <t>SR/19-20/4962</t>
  </si>
  <si>
    <t>I/19-20/18626</t>
  </si>
  <si>
    <t>SR/19-20/4963</t>
  </si>
  <si>
    <t>I/19-20/15698</t>
  </si>
  <si>
    <t>SR/19-20/4980</t>
  </si>
  <si>
    <t>I/19-20/18852</t>
  </si>
  <si>
    <t>SR/19-20/4986</t>
  </si>
  <si>
    <t>I/19-20/20836</t>
  </si>
  <si>
    <t>SR/19-20/4989</t>
  </si>
  <si>
    <t>SR/19-20/4993</t>
  </si>
  <si>
    <t>I/19-20/17664</t>
  </si>
  <si>
    <t>SR/19-20/5005</t>
  </si>
  <si>
    <t>I/19-20/21054</t>
  </si>
  <si>
    <t>SR/19-20/5013</t>
  </si>
  <si>
    <t>I/19-20/21044</t>
  </si>
  <si>
    <t>SR/19-20/5014</t>
  </si>
  <si>
    <t>I/19-20/13236</t>
  </si>
  <si>
    <t>SR/19-20/5015</t>
  </si>
  <si>
    <t>SR/19-20/5016</t>
  </si>
  <si>
    <t>I/19-20/8468</t>
  </si>
  <si>
    <t>SR/19-20/5017</t>
  </si>
  <si>
    <t>SR/19-20/5018</t>
  </si>
  <si>
    <t>I/19-20/935</t>
  </si>
  <si>
    <t>SR/19-20/5019</t>
  </si>
  <si>
    <t>I/19-20/12102</t>
  </si>
  <si>
    <t>SR/19-20/5020</t>
  </si>
  <si>
    <t>I/19-20/21298</t>
  </si>
  <si>
    <t>SR/19-20/5028</t>
  </si>
  <si>
    <t>SR/19-20/5035</t>
  </si>
  <si>
    <t>SR/19-20/5038</t>
  </si>
  <si>
    <t>I/19-20/21358</t>
  </si>
  <si>
    <t>SR/19-20/5039</t>
  </si>
  <si>
    <t>SR/19-20/5071</t>
  </si>
  <si>
    <t>SR/19-20/5072</t>
  </si>
  <si>
    <t>I/19-20/21726</t>
  </si>
  <si>
    <t>SR/19-20/5083</t>
  </si>
  <si>
    <t>I/19-20/21723</t>
  </si>
  <si>
    <t>SR/19-20/5084</t>
  </si>
  <si>
    <t>MUTHARAMMAN STORE-AGRM</t>
  </si>
  <si>
    <t>I/19-20/20607</t>
  </si>
  <si>
    <t>SR/19-20/5098</t>
  </si>
  <si>
    <t>I/19-20/19936</t>
  </si>
  <si>
    <t>SR/19-20/5100</t>
  </si>
  <si>
    <t>I/19-20/19930</t>
  </si>
  <si>
    <t>SR/19-20/5104</t>
  </si>
  <si>
    <t>I/19-20/19931</t>
  </si>
  <si>
    <t>SR/19-20/5109</t>
  </si>
  <si>
    <t>I/19-20/19928</t>
  </si>
  <si>
    <t>SR/19-20/5111</t>
  </si>
  <si>
    <t>I/19-20/21769</t>
  </si>
  <si>
    <t>SR/19-20/5115</t>
  </si>
  <si>
    <t>SR/19-20/5118</t>
  </si>
  <si>
    <t>SR/19-20/5120</t>
  </si>
  <si>
    <t>SR/19-20/5122</t>
  </si>
  <si>
    <t>SR/19-20/5125</t>
  </si>
  <si>
    <t>SR/19-20/5126</t>
  </si>
  <si>
    <t>I/19-20/4550</t>
  </si>
  <si>
    <t>SR/19-20/5130</t>
  </si>
  <si>
    <t>SR/19-20/5131</t>
  </si>
  <si>
    <t>I/19-20/4380</t>
  </si>
  <si>
    <t>SR/19-20/5133</t>
  </si>
  <si>
    <t>I/19-20/19816</t>
  </si>
  <si>
    <t>SR/19-20/5134</t>
  </si>
  <si>
    <t>I/19-20/14724</t>
  </si>
  <si>
    <t>SR/19-20/5155</t>
  </si>
  <si>
    <t>SR/19-20/5188</t>
  </si>
  <si>
    <t>SR/19-20/5192</t>
  </si>
  <si>
    <t>SR/19-20/5211</t>
  </si>
  <si>
    <t>SR/19-20/5214</t>
  </si>
  <si>
    <t>SR/19-20/5235</t>
  </si>
  <si>
    <t>SR/19-20/5237</t>
  </si>
  <si>
    <t>SR/19-20/5238</t>
  </si>
  <si>
    <t>I/19-20/18307</t>
  </si>
  <si>
    <t>SR/19-20/5241</t>
  </si>
  <si>
    <t>I/19-20/19136</t>
  </si>
  <si>
    <t>SR/19-20/5242</t>
  </si>
  <si>
    <t>SR/19-20/5244</t>
  </si>
  <si>
    <t>SR/19-20/5246</t>
  </si>
  <si>
    <t>I/19-20/18312</t>
  </si>
  <si>
    <t>SR/19-20/5247</t>
  </si>
  <si>
    <t>SR/19-20/5250</t>
  </si>
  <si>
    <t>SR/19-20/5252</t>
  </si>
  <si>
    <t>I/19-20/18221</t>
  </si>
  <si>
    <t>SR/19-20/5256</t>
  </si>
  <si>
    <t>SR/19-20/5267</t>
  </si>
  <si>
    <t>SR/19-20/5268</t>
  </si>
  <si>
    <t>I/19-20/16810</t>
  </si>
  <si>
    <t>SR/19-20/5288</t>
  </si>
  <si>
    <t>SR/19-20/5290</t>
  </si>
  <si>
    <t>SR/19-20/5292</t>
  </si>
  <si>
    <t>I/19-20/4848</t>
  </si>
  <si>
    <t>SR/19-20/5294</t>
  </si>
  <si>
    <t>SR/19-20/5296</t>
  </si>
  <si>
    <t>I/19-20/20187</t>
  </si>
  <si>
    <t>SR/19-20/5310</t>
  </si>
  <si>
    <t>SR/19-20/5326</t>
  </si>
  <si>
    <t>SR/19-20/5334</t>
  </si>
  <si>
    <t>I/19-20/16815</t>
  </si>
  <si>
    <t>SR/19-20/5351</t>
  </si>
  <si>
    <t>SR/19-20/5367</t>
  </si>
  <si>
    <t>I/19-20/16746</t>
  </si>
  <si>
    <t>SR/19-20/5369</t>
  </si>
  <si>
    <t>SR/19-20/5371</t>
  </si>
  <si>
    <t>I/19-20/12264</t>
  </si>
  <si>
    <t>SR/19-20/5374</t>
  </si>
  <si>
    <t>I/19-20/6025</t>
  </si>
  <si>
    <t>SR/19-20/5381</t>
  </si>
  <si>
    <t>I/19-20/12348</t>
  </si>
  <si>
    <t>SR/19-20/5383</t>
  </si>
  <si>
    <t>I/19-20/3036</t>
  </si>
  <si>
    <t>SR/19-20/5394</t>
  </si>
  <si>
    <t>I/19-20/19448</t>
  </si>
  <si>
    <t>SR/19-20/5403</t>
  </si>
  <si>
    <t>SR/19-20/5406</t>
  </si>
  <si>
    <t>SR/19-20/5415</t>
  </si>
  <si>
    <t>SR/19-20/5416</t>
  </si>
  <si>
    <t>SR/19-20/5423</t>
  </si>
  <si>
    <t>SR/19-20/5428</t>
  </si>
  <si>
    <t>SR/19-20/5431</t>
  </si>
  <si>
    <t>SR/19-20/5434</t>
  </si>
  <si>
    <t>SR/19-20/5453</t>
  </si>
  <si>
    <t>SR/19-20/5454</t>
  </si>
  <si>
    <t>SR/19-20/5458</t>
  </si>
  <si>
    <t>SR/19-20/5462</t>
  </si>
  <si>
    <t>SR/19-20/5465</t>
  </si>
  <si>
    <t>I/19-20/20773</t>
  </si>
  <si>
    <t>SR/19-20/5483</t>
  </si>
  <si>
    <t>SR/19-20/5484</t>
  </si>
  <si>
    <t>SR/19-20/5485</t>
  </si>
  <si>
    <t>SR/19-20/5486</t>
  </si>
  <si>
    <t>SR/19-20/5487</t>
  </si>
  <si>
    <t>I/19-20/20799</t>
  </si>
  <si>
    <t>SR/19-20/5488</t>
  </si>
  <si>
    <t>SR/19-20/5494</t>
  </si>
  <si>
    <t>SR/19-20/5496</t>
  </si>
  <si>
    <t>SR/19-20/5504</t>
  </si>
  <si>
    <t>SR/19-20/5505</t>
  </si>
  <si>
    <t>SR/19-20/5507</t>
  </si>
  <si>
    <t>I/19-20/20945</t>
  </si>
  <si>
    <t>SR/19-20/5511</t>
  </si>
  <si>
    <t>I/19-20/20948</t>
  </si>
  <si>
    <t>SR/19-20/5516</t>
  </si>
  <si>
    <t>I/19-20/3964</t>
  </si>
  <si>
    <t>SR/19-20/5528</t>
  </si>
  <si>
    <t>SR/19-20/5529</t>
  </si>
  <si>
    <t>I/19-20/12781</t>
  </si>
  <si>
    <t>SR/19-20/5530</t>
  </si>
  <si>
    <t>SR/19-20/5546</t>
  </si>
  <si>
    <t>MN PROVISION</t>
  </si>
  <si>
    <t>I/19-20/19537</t>
  </si>
  <si>
    <t>SR/19-20/5555</t>
  </si>
  <si>
    <t>SRI BALAGANAPATHI STORE</t>
  </si>
  <si>
    <t>I/19-20/21246</t>
  </si>
  <si>
    <t>SR/19-20/5565</t>
  </si>
  <si>
    <t>I/19-20/21238</t>
  </si>
  <si>
    <t>SR/19-20/5567</t>
  </si>
  <si>
    <t>SR/19-20/5589</t>
  </si>
  <si>
    <t>SR/19-20/5594</t>
  </si>
  <si>
    <t>SR/19-20/5599</t>
  </si>
  <si>
    <t>SR/19-20/5608</t>
  </si>
  <si>
    <t>SR/19-20/5610</t>
  </si>
  <si>
    <t>SR/19-20/5613</t>
  </si>
  <si>
    <t>SR/19-20/5615</t>
  </si>
  <si>
    <t>SR/19-20/5621</t>
  </si>
  <si>
    <t>SR/19-20/5622</t>
  </si>
  <si>
    <t>SR/19-20/5623</t>
  </si>
  <si>
    <t>SR/19-20/5624</t>
  </si>
  <si>
    <t>SR/19-20/5625</t>
  </si>
  <si>
    <t>SR/19-20/5628</t>
  </si>
  <si>
    <t>SR/19-20/5631</t>
  </si>
  <si>
    <t>SR/19-20/5643</t>
  </si>
  <si>
    <t>SR/19-20/5646</t>
  </si>
  <si>
    <t>SR/19-20/5663</t>
  </si>
  <si>
    <t>SR/19-20/5666</t>
  </si>
  <si>
    <t>SR/19-20/5690</t>
  </si>
  <si>
    <t>I/19-20/17174</t>
  </si>
  <si>
    <t>SR/19-20/5699</t>
  </si>
  <si>
    <t>I/19-20/15668</t>
  </si>
  <si>
    <t>SR/19-20/5714</t>
  </si>
  <si>
    <t>SR/19-20/5725</t>
  </si>
  <si>
    <t>SR/19-20/5738</t>
  </si>
  <si>
    <t>SR/19-20/5750</t>
  </si>
  <si>
    <t>SR/19-20/5754</t>
  </si>
  <si>
    <t>SR/19-20/5755</t>
  </si>
  <si>
    <t>SR/19-20/5760</t>
  </si>
  <si>
    <t>SR/19-20/5762</t>
  </si>
  <si>
    <t>SR/19-20/5763</t>
  </si>
  <si>
    <t>SR/19-20/5764</t>
  </si>
  <si>
    <t>SR/19-20/5768</t>
  </si>
  <si>
    <t>I/19-20/21781</t>
  </si>
  <si>
    <t>SR/19-20/5769</t>
  </si>
  <si>
    <t>I/19-20/21804</t>
  </si>
  <si>
    <t>SR/19-20/5770</t>
  </si>
  <si>
    <t>I/19-20/19957</t>
  </si>
  <si>
    <t>SR/19-20/5776</t>
  </si>
  <si>
    <t>I/19-20/20356</t>
  </si>
  <si>
    <t>SR/19-20/5780</t>
  </si>
  <si>
    <t>I/19-20/21706</t>
  </si>
  <si>
    <t>SR/19-20/5781</t>
  </si>
  <si>
    <t>I/19-20/21707</t>
  </si>
  <si>
    <t>SR/19-20/5783</t>
  </si>
  <si>
    <t>I/19-20/19955</t>
  </si>
  <si>
    <t>SR/19-20/5784</t>
  </si>
  <si>
    <t>I/19-20/16471</t>
  </si>
  <si>
    <t>SR/19-20/5786</t>
  </si>
  <si>
    <t>I/19-20/20621</t>
  </si>
  <si>
    <t>SR/19-20/5787</t>
  </si>
  <si>
    <t>I/19-20/19976</t>
  </si>
  <si>
    <t>SR/19-20/5792</t>
  </si>
  <si>
    <t>I/19-20/18705</t>
  </si>
  <si>
    <t>SR/19-20/5793</t>
  </si>
  <si>
    <t>I/19-20/16475</t>
  </si>
  <si>
    <t>SR/19-20/5794</t>
  </si>
  <si>
    <t>I/19-20/16479</t>
  </si>
  <si>
    <t>SR/19-20/5797</t>
  </si>
  <si>
    <t>SR/19-20/5806</t>
  </si>
  <si>
    <t>SR/19-20/5808</t>
  </si>
  <si>
    <t>SR/19-20/5810</t>
  </si>
  <si>
    <t>SR/19-20/5812</t>
  </si>
  <si>
    <t>SR/19-20/5813</t>
  </si>
  <si>
    <t>SR/19-20/5814</t>
  </si>
  <si>
    <t>SR/19-20/5817</t>
  </si>
  <si>
    <t>SR/19-20/5819</t>
  </si>
  <si>
    <t>SR/19-20/5822</t>
  </si>
  <si>
    <t>SR/19-20/5823</t>
  </si>
  <si>
    <t>SR/19-20/5824</t>
  </si>
  <si>
    <t>SR/19-20/5829</t>
  </si>
  <si>
    <t>SR/19-20/5837</t>
  </si>
  <si>
    <t>SR/19-20/5843</t>
  </si>
  <si>
    <t>SR/19-20/5846</t>
  </si>
  <si>
    <t>SR/19-20/5847</t>
  </si>
  <si>
    <t>SR/19-20/5851</t>
  </si>
  <si>
    <t>SR/19-20/5855</t>
  </si>
  <si>
    <t>SR/19-20/5856</t>
  </si>
  <si>
    <t>SR/19-20/5858</t>
  </si>
  <si>
    <t>SR/19-20/5860</t>
  </si>
  <si>
    <t>SR/19-20/5863</t>
  </si>
  <si>
    <t>SR/19-20/5866</t>
  </si>
  <si>
    <t>SR/19-20/5873</t>
  </si>
  <si>
    <t>SR/19-20/5874</t>
  </si>
  <si>
    <t>SR/19-20/5888</t>
  </si>
  <si>
    <t>SR/19-20/5894</t>
  </si>
  <si>
    <t>SR/19-20/5907</t>
  </si>
  <si>
    <t>SR/19-20/5918</t>
  </si>
  <si>
    <t>SR/19-20/5921</t>
  </si>
  <si>
    <t>SR/19-20/5925</t>
  </si>
  <si>
    <t>SR/19-20/5930</t>
  </si>
  <si>
    <t>SR/19-20/5933</t>
  </si>
  <si>
    <t>SR/19-20/5935</t>
  </si>
  <si>
    <t>SR/19-20/5936</t>
  </si>
  <si>
    <t>SR/19-20/5937</t>
  </si>
  <si>
    <t>SR/19-20/5939</t>
  </si>
  <si>
    <t>SR/19-20/5945</t>
  </si>
  <si>
    <t>SR/19-20/5950</t>
  </si>
  <si>
    <t>SR/19-20/5951</t>
  </si>
  <si>
    <t>SR/19-20/5952</t>
  </si>
  <si>
    <t>SR/19-20/5975</t>
  </si>
  <si>
    <t>SR/19-20/5977</t>
  </si>
  <si>
    <t>SR/19-20/5987</t>
  </si>
  <si>
    <t>SR/19-20/5990</t>
  </si>
  <si>
    <t>SR/19-20/6006</t>
  </si>
  <si>
    <t>SR/19-20/6030</t>
  </si>
  <si>
    <t>SR/19-20/6032</t>
  </si>
  <si>
    <t>SR/19-20/6033</t>
  </si>
  <si>
    <t>SR/19-20/6035</t>
  </si>
  <si>
    <t>SR/19-20/6051</t>
  </si>
  <si>
    <t>SR/19-20/6055</t>
  </si>
  <si>
    <t>SR/19-20/6056</t>
  </si>
  <si>
    <t>SR/19-20/6060</t>
  </si>
  <si>
    <t>SR/19-20/6064</t>
  </si>
  <si>
    <t>SR/19-20/6079</t>
  </si>
  <si>
    <t>SR/19-20/6084</t>
  </si>
  <si>
    <t>SR/19-20/6091</t>
  </si>
  <si>
    <t>SR/19-20/6098</t>
  </si>
  <si>
    <t>SR/19-20/6100</t>
  </si>
  <si>
    <t>SR/19-20/6107</t>
  </si>
  <si>
    <t>SR/19-20/6109</t>
  </si>
  <si>
    <t>SR/19-20/6110</t>
  </si>
  <si>
    <t>SR/19-20/6112</t>
  </si>
  <si>
    <t>SR/19-20/6118</t>
  </si>
  <si>
    <t>SR/19-20/6129</t>
  </si>
  <si>
    <t>SR/19-20/6143</t>
  </si>
  <si>
    <t>SR/19-20/6156</t>
  </si>
  <si>
    <t>SR/19-20/6161</t>
  </si>
  <si>
    <t>SR/19-20/6167</t>
  </si>
  <si>
    <t>SR/19-20/6172</t>
  </si>
  <si>
    <t>SR/19-20/6181</t>
  </si>
  <si>
    <t>SR/19-20/6204</t>
  </si>
  <si>
    <t>SR/19-20/6205</t>
  </si>
  <si>
    <t>SR/19-20/6206</t>
  </si>
  <si>
    <t>SR/19-20/6207</t>
  </si>
  <si>
    <t>SR/19-20/6222</t>
  </si>
  <si>
    <t>SR/19-20/6233</t>
  </si>
  <si>
    <t>SR/19-20/6239</t>
  </si>
  <si>
    <t>SR/19-20/6243</t>
  </si>
  <si>
    <t>SR/19-20/6244</t>
  </si>
  <si>
    <t>SR/19-20/6245</t>
  </si>
  <si>
    <t>I/19-20/6259</t>
  </si>
  <si>
    <t>SR/19-20/4328</t>
  </si>
  <si>
    <t>I/19-20/9856</t>
  </si>
  <si>
    <t>SR/19-20/4330</t>
  </si>
  <si>
    <t>I/19-20/20210</t>
  </si>
  <si>
    <t>SR/19-20/4332</t>
  </si>
  <si>
    <t>SR/19-20/4336</t>
  </si>
  <si>
    <t>I/19-20/17424</t>
  </si>
  <si>
    <t>SR/19-20/4338</t>
  </si>
  <si>
    <t>I/19-20/19010</t>
  </si>
  <si>
    <t>SR/19-20/4342</t>
  </si>
  <si>
    <t>I/19-20/18989</t>
  </si>
  <si>
    <t>SR/19-20/4344</t>
  </si>
  <si>
    <t>I/19-20/19098</t>
  </si>
  <si>
    <t>SR/19-20/4346</t>
  </si>
  <si>
    <t>I/19-20/15598</t>
  </si>
  <si>
    <t>SR/19-20/4348</t>
  </si>
  <si>
    <t>I/19-20/18957</t>
  </si>
  <si>
    <t>SR/19-20/4351</t>
  </si>
  <si>
    <t>I/19-20/19100</t>
  </si>
  <si>
    <t>SR/19-20/4352</t>
  </si>
  <si>
    <t>I/19-20/19068</t>
  </si>
  <si>
    <t>SR/19-20/4353</t>
  </si>
  <si>
    <t>I/19-20/18909</t>
  </si>
  <si>
    <t>SR/19-20/4354</t>
  </si>
  <si>
    <t>I/19-20/19028</t>
  </si>
  <si>
    <t>SR/19-20/4355</t>
  </si>
  <si>
    <t>I/19-20/20851</t>
  </si>
  <si>
    <t>SR/19-20/4356</t>
  </si>
  <si>
    <t>I/19-20/18948</t>
  </si>
  <si>
    <t>SR/19-20/4363</t>
  </si>
  <si>
    <t>I/19-20/17175</t>
  </si>
  <si>
    <t>SR/19-20/4366</t>
  </si>
  <si>
    <t>I/19-20/19141</t>
  </si>
  <si>
    <t>SR/19-20/4367</t>
  </si>
  <si>
    <t>I/19-20/19908</t>
  </si>
  <si>
    <t>SR/19-20/4370</t>
  </si>
  <si>
    <t>I/19-20/22232</t>
  </si>
  <si>
    <t>SR/19-20/4371</t>
  </si>
  <si>
    <t>SR/19-20/4373</t>
  </si>
  <si>
    <t>SR/19-20/4374</t>
  </si>
  <si>
    <t>I/19-20/20058</t>
  </si>
  <si>
    <t>SR/19-20/4375</t>
  </si>
  <si>
    <t>I/19-20/19879</t>
  </si>
  <si>
    <t>SR/19-20/4376</t>
  </si>
  <si>
    <t>I/19-20/19455</t>
  </si>
  <si>
    <t>SR/19-20/4377</t>
  </si>
  <si>
    <t>I/19-20/19428</t>
  </si>
  <si>
    <t>SR/19-20/4379</t>
  </si>
  <si>
    <t>I/19-20/14796</t>
  </si>
  <si>
    <t>SR/19-20/4384</t>
  </si>
  <si>
    <t>I/19-20/22051</t>
  </si>
  <si>
    <t>SR/19-20/4387</t>
  </si>
  <si>
    <t>I/19-20/22239</t>
  </si>
  <si>
    <t>SR/19-20/4388</t>
  </si>
  <si>
    <t>I/19-20/19705</t>
  </si>
  <si>
    <t>SR/19-20/4391</t>
  </si>
  <si>
    <t>I/19-20/19559</t>
  </si>
  <si>
    <t>SR/19-20/4400</t>
  </si>
  <si>
    <t>I/19-20/19644</t>
  </si>
  <si>
    <t>SR/19-20/4404</t>
  </si>
  <si>
    <t>I/19-20/21478</t>
  </si>
  <si>
    <t>SR/19-20/4423</t>
  </si>
  <si>
    <t>I/19-20/21483</t>
  </si>
  <si>
    <t>SR/19-20/4424</t>
  </si>
  <si>
    <t>I/19-20/18501</t>
  </si>
  <si>
    <t>SR/19-20/4426</t>
  </si>
  <si>
    <t>I/19-20/20588</t>
  </si>
  <si>
    <t>SR/19-20/4427</t>
  </si>
  <si>
    <t>I/19-20/21601</t>
  </si>
  <si>
    <t>SR/19-20/4436</t>
  </si>
  <si>
    <t>I/19-20/14473</t>
  </si>
  <si>
    <t>SR/19-20/4440</t>
  </si>
  <si>
    <t>VENKADESWARA SWEET &amp; BAKERY</t>
  </si>
  <si>
    <t>I/19-20/19404</t>
  </si>
  <si>
    <t>SR/19-20/4442</t>
  </si>
  <si>
    <t>I/19-20/16311</t>
  </si>
  <si>
    <t>SR/19-20/4443</t>
  </si>
  <si>
    <t>I/19-20/18676</t>
  </si>
  <si>
    <t>SR/19-20/4448</t>
  </si>
  <si>
    <t>I/19-20/19718</t>
  </si>
  <si>
    <t>SR/19-20/4454</t>
  </si>
  <si>
    <t>KANTHALAKSHMI COOL BAR(HPM)</t>
  </si>
  <si>
    <t>I/19-20/21617</t>
  </si>
  <si>
    <t>SR/19-20/4455</t>
  </si>
  <si>
    <t>M.H.S.STORE-HPM</t>
  </si>
  <si>
    <t>I/19-20/21616</t>
  </si>
  <si>
    <t>SR/19-20/4457</t>
  </si>
  <si>
    <t>I/19-20/20639</t>
  </si>
  <si>
    <t>SR/19-20/4458</t>
  </si>
  <si>
    <t>I/19-20/17223</t>
  </si>
  <si>
    <t>SR/19-20/4462</t>
  </si>
  <si>
    <t>I/19-20/20872</t>
  </si>
  <si>
    <t>SR/19-20/4463</t>
  </si>
  <si>
    <t>I/19-20/16963</t>
  </si>
  <si>
    <t>SR/19-20/4465</t>
  </si>
  <si>
    <t>I/19-20/20672</t>
  </si>
  <si>
    <t>SR/19-20/4466</t>
  </si>
  <si>
    <t>I/19-20/20388</t>
  </si>
  <si>
    <t>SR/19-20/4468</t>
  </si>
  <si>
    <t>I/19-20/20362</t>
  </si>
  <si>
    <t>SR/19-20/4474</t>
  </si>
  <si>
    <t>I/19-20/20449</t>
  </si>
  <si>
    <t>SR/19-20/4476</t>
  </si>
  <si>
    <t>I/19-20/20487</t>
  </si>
  <si>
    <t>SR/19-20/4477</t>
  </si>
  <si>
    <t>I/19-20/19117</t>
  </si>
  <si>
    <t>SR/19-20/4484</t>
  </si>
  <si>
    <t>I/19-20/19156</t>
  </si>
  <si>
    <t>SR/19-20/4487</t>
  </si>
  <si>
    <t>I/19-20/15028</t>
  </si>
  <si>
    <t>SR/19-20/4497</t>
  </si>
  <si>
    <t>I/19-20/20965</t>
  </si>
  <si>
    <t>SR/19-20/4501</t>
  </si>
  <si>
    <t>SR/19-20/4502</t>
  </si>
  <si>
    <t>SR/19-20/4503</t>
  </si>
  <si>
    <t>SR/19-20/4504</t>
  </si>
  <si>
    <t>I/19-20/20330</t>
  </si>
  <si>
    <t>SR/19-20/4507</t>
  </si>
  <si>
    <t>I/19-20/21255</t>
  </si>
  <si>
    <t>SR/19-20/4508</t>
  </si>
  <si>
    <t>I/19-20/21247</t>
  </si>
  <si>
    <t>SR/19-20/4509</t>
  </si>
  <si>
    <t>I/19-20/21248</t>
  </si>
  <si>
    <t>SR/19-20/4512</t>
  </si>
  <si>
    <t>I/19-20/18476</t>
  </si>
  <si>
    <t>SR/19-20/4513</t>
  </si>
  <si>
    <t>I/19-20/21525</t>
  </si>
  <si>
    <t>SR/19-20/4518</t>
  </si>
  <si>
    <t>I/19-20/21546</t>
  </si>
  <si>
    <t>SR/19-20/4523</t>
  </si>
  <si>
    <t>I/19-20/21500</t>
  </si>
  <si>
    <t>SR/19-20/4527</t>
  </si>
  <si>
    <t>I/19-20/19546</t>
  </si>
  <si>
    <t>SR/19-20/4534</t>
  </si>
  <si>
    <t>I/19-20/5899</t>
  </si>
  <si>
    <t>SR/19-20/4535</t>
  </si>
  <si>
    <t>I/19-20/19570</t>
  </si>
  <si>
    <t>SR/19-20/4539</t>
  </si>
  <si>
    <t>I/19-20/19679</t>
  </si>
  <si>
    <t>SR/19-20/4540</t>
  </si>
  <si>
    <t>I/19-20/21326</t>
  </si>
  <si>
    <t>SR/19-20/4544</t>
  </si>
  <si>
    <t>I/19-20/19974</t>
  </si>
  <si>
    <t>SR/19-20/4545</t>
  </si>
  <si>
    <t>I/19-20/19991</t>
  </si>
  <si>
    <t>SR/19-20/4546</t>
  </si>
  <si>
    <t>I/19-20/21327</t>
  </si>
  <si>
    <t>SR/19-20/4547</t>
  </si>
  <si>
    <t>SR/19-20/4548</t>
  </si>
  <si>
    <t>THANGAM STORE-NEMILICHERY</t>
  </si>
  <si>
    <t>I/19-20/21143</t>
  </si>
  <si>
    <t>SR/19-20/4549</t>
  </si>
  <si>
    <t>I/19-20/21142</t>
  </si>
  <si>
    <t>SR/19-20/4551</t>
  </si>
  <si>
    <t>SR/19-20/4555</t>
  </si>
  <si>
    <t>SR/19-20/4561</t>
  </si>
  <si>
    <t>I/19-20/21541</t>
  </si>
  <si>
    <t>SR/19-20/4564</t>
  </si>
  <si>
    <t>SR/19-20/4565</t>
  </si>
  <si>
    <t>I/19-20/21559</t>
  </si>
  <si>
    <t>SR/19-20/4566</t>
  </si>
  <si>
    <t>I/19-20/21560</t>
  </si>
  <si>
    <t>SR/19-20/4568</t>
  </si>
  <si>
    <t>I/19-20/21530</t>
  </si>
  <si>
    <t>SR/19-20/4570</t>
  </si>
  <si>
    <t>I/19-20/21577</t>
  </si>
  <si>
    <t>SR/19-20/4576</t>
  </si>
  <si>
    <t>I/19-20/21576</t>
  </si>
  <si>
    <t>SR/19-20/4578</t>
  </si>
  <si>
    <t>I/19-20/21581</t>
  </si>
  <si>
    <t>SR/19-20/4579</t>
  </si>
  <si>
    <t>I/19-20/21583</t>
  </si>
  <si>
    <t>SR/19-20/4580</t>
  </si>
  <si>
    <t>I/19-20/21197</t>
  </si>
  <si>
    <t>SR/19-20/4581</t>
  </si>
  <si>
    <t>I/19-20/21585</t>
  </si>
  <si>
    <t>SR/19-20/4583</t>
  </si>
  <si>
    <t>I/19-20/21211</t>
  </si>
  <si>
    <t>SR/19-20/4585</t>
  </si>
  <si>
    <t>SR/19-20/4589</t>
  </si>
  <si>
    <t>SR/19-20/4591</t>
  </si>
  <si>
    <t>SR/19-20/4592</t>
  </si>
  <si>
    <t>SR/19-20/4593</t>
  </si>
  <si>
    <t>SR/19-20/4594</t>
  </si>
  <si>
    <t>SR/19-20/4596</t>
  </si>
  <si>
    <t>SR/19-20/4597</t>
  </si>
  <si>
    <t>SR/19-20/4599</t>
  </si>
  <si>
    <t>I/19-20/20022</t>
  </si>
  <si>
    <t>SR/19-20/4603</t>
  </si>
  <si>
    <t>I/19-20/21730</t>
  </si>
  <si>
    <t>SR/19-20/4604</t>
  </si>
  <si>
    <t>I/19-20/22121</t>
  </si>
  <si>
    <t>SR/19-20/4620</t>
  </si>
  <si>
    <t>I/19-20/21610</t>
  </si>
  <si>
    <t>SR/19-20/4624</t>
  </si>
  <si>
    <t>I/19-20/21458</t>
  </si>
  <si>
    <t>SR/19-20/4625</t>
  </si>
  <si>
    <t>I/19-20/21463</t>
  </si>
  <si>
    <t>SR/19-20/4626</t>
  </si>
  <si>
    <t>I/19-20/21466</t>
  </si>
  <si>
    <t>SR/19-20/4627</t>
  </si>
  <si>
    <t>I/19-20/21452</t>
  </si>
  <si>
    <t>SR/19-20/4630</t>
  </si>
  <si>
    <t>SR/19-20/4631</t>
  </si>
  <si>
    <t>I/19-20/17595</t>
  </si>
  <si>
    <t>SR/19-20/4634</t>
  </si>
  <si>
    <t>SR/19-20/4635</t>
  </si>
  <si>
    <t>I/19-20/17863</t>
  </si>
  <si>
    <t>SR/19-20/4637</t>
  </si>
  <si>
    <t>SR/19-20/4641</t>
  </si>
  <si>
    <t>SR/19-20/4656</t>
  </si>
  <si>
    <t>SR/19-20/4657</t>
  </si>
  <si>
    <t>I/19-20/21613</t>
  </si>
  <si>
    <t>SR/19-20/4658</t>
  </si>
  <si>
    <t>I/19-20/21571</t>
  </si>
  <si>
    <t>SR/19-20/4662</t>
  </si>
  <si>
    <t>I/19-20/22057</t>
  </si>
  <si>
    <t>SR/19-20/4663</t>
  </si>
  <si>
    <t>I/19-20/20423</t>
  </si>
  <si>
    <t>SR/19-20/4668</t>
  </si>
  <si>
    <t>I/19-20/17856</t>
  </si>
  <si>
    <t>SR/19-20/4670</t>
  </si>
  <si>
    <t>I/19-20/14298</t>
  </si>
  <si>
    <t>SR/19-20/4674</t>
  </si>
  <si>
    <t>I/19-20/13058</t>
  </si>
  <si>
    <t>SR/19-20/4675</t>
  </si>
  <si>
    <t>I/19-20/19579</t>
  </si>
  <si>
    <t>SR/19-20/4681</t>
  </si>
  <si>
    <t>I/19-20/22120</t>
  </si>
  <si>
    <t>SR/19-20/4682</t>
  </si>
  <si>
    <t>I/19-20/22187</t>
  </si>
  <si>
    <t>SR/19-20/4691</t>
  </si>
  <si>
    <t>I/19-20/22181</t>
  </si>
  <si>
    <t>SR/19-20/4694</t>
  </si>
  <si>
    <t>RIGHT PHARMACY_POZ</t>
  </si>
  <si>
    <t>I/19-20/22179</t>
  </si>
  <si>
    <t>SR/19-20/4695</t>
  </si>
  <si>
    <t>I/19-20/22124</t>
  </si>
  <si>
    <t>SR/19-20/4696</t>
  </si>
  <si>
    <t>I/19-20/17624</t>
  </si>
  <si>
    <t>SR/19-20/4697</t>
  </si>
  <si>
    <t>I/19-20/17619</t>
  </si>
  <si>
    <t>SR/19-20/4703</t>
  </si>
  <si>
    <t>I/19-20/17620</t>
  </si>
  <si>
    <t>SR/19-20/4707</t>
  </si>
  <si>
    <t>ANNAI ANGADI (SLR)</t>
  </si>
  <si>
    <t>I/19-20/17596</t>
  </si>
  <si>
    <t>SR/19-20/4711</t>
  </si>
  <si>
    <t>I/19-20/20655</t>
  </si>
  <si>
    <t>SR/19-20/4720</t>
  </si>
  <si>
    <t>I/19-20/16705</t>
  </si>
  <si>
    <t>SR/19-20/4725</t>
  </si>
  <si>
    <t>I/19-20/14971</t>
  </si>
  <si>
    <t>SR/19-20/4731</t>
  </si>
  <si>
    <t>SR/19-20/4733</t>
  </si>
  <si>
    <t>I/19-20/20679</t>
  </si>
  <si>
    <t>SR/19-20/4734</t>
  </si>
  <si>
    <t>I/19-20/22174</t>
  </si>
  <si>
    <t>SR/19-20/4735</t>
  </si>
  <si>
    <t>I/19-20/20678</t>
  </si>
  <si>
    <t>SR/19-20/4737</t>
  </si>
  <si>
    <t>I/19-20/20862</t>
  </si>
  <si>
    <t>SR/19-20/4742</t>
  </si>
  <si>
    <t>I/19-20/20884</t>
  </si>
  <si>
    <t>SR/19-20/4744</t>
  </si>
  <si>
    <t>SR/19-20/4746</t>
  </si>
  <si>
    <t>SR/19-20/4756</t>
  </si>
  <si>
    <t>SR/19-20/4757</t>
  </si>
  <si>
    <t>I/19-20/15290</t>
  </si>
  <si>
    <t>SR/19-20/4762</t>
  </si>
  <si>
    <t>I/19-20/19070</t>
  </si>
  <si>
    <t>SR/19-20/4766</t>
  </si>
  <si>
    <t>I/19-20/19099</t>
  </si>
  <si>
    <t>SR/19-20/4773</t>
  </si>
  <si>
    <t>I/19-20/1617</t>
  </si>
  <si>
    <t>SR/19-20/4774</t>
  </si>
  <si>
    <t>SR/19-20/4775</t>
  </si>
  <si>
    <t>I/19-20/15283</t>
  </si>
  <si>
    <t>SR/19-20/4799</t>
  </si>
  <si>
    <t>I/19-20/20635</t>
  </si>
  <si>
    <t>SR/19-20/4804</t>
  </si>
  <si>
    <t>I/19-20/20347</t>
  </si>
  <si>
    <t>SR/19-20/4806</t>
  </si>
  <si>
    <t>I/19-20/22176</t>
  </si>
  <si>
    <t>SR/19-20/4819</t>
  </si>
  <si>
    <t>I/19-20/20401</t>
  </si>
  <si>
    <t>SR/19-20/4821</t>
  </si>
  <si>
    <t>I/19-20/20900</t>
  </si>
  <si>
    <t>SR/19-20/4823</t>
  </si>
  <si>
    <t>I/19-20/18265</t>
  </si>
  <si>
    <t>SR/19-20/4824</t>
  </si>
  <si>
    <t>I/19-20/20806</t>
  </si>
  <si>
    <t>SR/19-20/4825</t>
  </si>
  <si>
    <t>I/19-20/20681</t>
  </si>
  <si>
    <t>SR/19-20/4829</t>
  </si>
  <si>
    <t>SR/19-20/4837</t>
  </si>
  <si>
    <t>I/19-20/20520</t>
  </si>
  <si>
    <t>SR/19-20/4854</t>
  </si>
  <si>
    <t>I/19-20/20839</t>
  </si>
  <si>
    <t>SR/19-20/4859</t>
  </si>
  <si>
    <t>SR/19-20/4862</t>
  </si>
  <si>
    <t>I/19-20/20993</t>
  </si>
  <si>
    <t>SR/19-20/4866</t>
  </si>
  <si>
    <t>I/19-20/20586</t>
  </si>
  <si>
    <t>SR/19-20/4867</t>
  </si>
  <si>
    <t>SR/19-20/4869</t>
  </si>
  <si>
    <t>I/19-20/20998</t>
  </si>
  <si>
    <t>SR/19-20/4870</t>
  </si>
  <si>
    <t>I/19-20/20587</t>
  </si>
  <si>
    <t>SR/19-20/4874</t>
  </si>
  <si>
    <t>SR/19-20/4879</t>
  </si>
  <si>
    <t>I/19-20/20582</t>
  </si>
  <si>
    <t>SR/19-20/4880</t>
  </si>
  <si>
    <t>SR/19-20/4883</t>
  </si>
  <si>
    <t>I/19-20/17618</t>
  </si>
  <si>
    <t>SR/19-20/4885</t>
  </si>
  <si>
    <t>I/19-20/20581</t>
  </si>
  <si>
    <t>SR/19-20/4886</t>
  </si>
  <si>
    <t>SR/19-20/4887</t>
  </si>
  <si>
    <t>I/19-20/18971</t>
  </si>
  <si>
    <t>SR/19-20/4888</t>
  </si>
  <si>
    <t>I/19-20/18976</t>
  </si>
  <si>
    <t>SR/19-20/4890</t>
  </si>
  <si>
    <t>I/19-20/20576</t>
  </si>
  <si>
    <t>SR/19-20/4891</t>
  </si>
  <si>
    <t>SR/19-20/4892</t>
  </si>
  <si>
    <t>I/19-20/17622</t>
  </si>
  <si>
    <t>SR/19-20/4895</t>
  </si>
  <si>
    <t>I/19-20/13111</t>
  </si>
  <si>
    <t>SR/19-20/4897</t>
  </si>
  <si>
    <t>I/19-20/16341</t>
  </si>
  <si>
    <t>SR/19-20/4899</t>
  </si>
  <si>
    <t>I/19-20/20575</t>
  </si>
  <si>
    <t>SR/19-20/4900</t>
  </si>
  <si>
    <t>I/19-20/20570</t>
  </si>
  <si>
    <t>SR/19-20/4903</t>
  </si>
  <si>
    <t>I/19-20/17617</t>
  </si>
  <si>
    <t>SR/19-20/4904</t>
  </si>
  <si>
    <t>I/19-20/20339</t>
  </si>
  <si>
    <t>SR/19-20/4911</t>
  </si>
  <si>
    <t>I/19-20/20636</t>
  </si>
  <si>
    <t>SR/19-20/4914</t>
  </si>
  <si>
    <t>I/19-20/20580</t>
  </si>
  <si>
    <t>SR/19-20/4918</t>
  </si>
  <si>
    <t>SR/19-20/4919</t>
  </si>
  <si>
    <t>I/19-20/20569</t>
  </si>
  <si>
    <t>SR/19-20/4920</t>
  </si>
  <si>
    <t>SR/19-20/4921</t>
  </si>
  <si>
    <t>SR/19-20/4924</t>
  </si>
  <si>
    <t>I/19-20/20647</t>
  </si>
  <si>
    <t>SR/19-20/4928</t>
  </si>
  <si>
    <t>I/19-20/17432</t>
  </si>
  <si>
    <t>SR/19-20/4931</t>
  </si>
  <si>
    <t>I/19-20/20641</t>
  </si>
  <si>
    <t>SR/19-20/4932</t>
  </si>
  <si>
    <t>SR/19-20/4934</t>
  </si>
  <si>
    <t>SR/19-20/4935</t>
  </si>
  <si>
    <t>SR/19-20/4936</t>
  </si>
  <si>
    <t>I/19-20/17249</t>
  </si>
  <si>
    <t>SR/19-20/4938</t>
  </si>
  <si>
    <t>SR/19-20/4939</t>
  </si>
  <si>
    <t>SR/19-20/4940</t>
  </si>
  <si>
    <t>SR/19-20/4941</t>
  </si>
  <si>
    <t>I/19-20/15365</t>
  </si>
  <si>
    <t>SR/19-20/4942</t>
  </si>
  <si>
    <t>SR/19-20/4944</t>
  </si>
  <si>
    <t>I/19-20/4896</t>
  </si>
  <si>
    <t>SR/19-20/4945</t>
  </si>
  <si>
    <t>SR/19-20/4956</t>
  </si>
  <si>
    <t>I/19-20/20995</t>
  </si>
  <si>
    <t>SR/19-20/4968</t>
  </si>
  <si>
    <t>I/19-20/21000</t>
  </si>
  <si>
    <t>SR/19-20/4972</t>
  </si>
  <si>
    <t>I/19-20/17623</t>
  </si>
  <si>
    <t>SR/19-20/4973</t>
  </si>
  <si>
    <t>I/19-20/17621</t>
  </si>
  <si>
    <t>SR/19-20/4974</t>
  </si>
  <si>
    <t>I/19-20/20989</t>
  </si>
  <si>
    <t>SR/19-20/4977</t>
  </si>
  <si>
    <t>I/19-20/18321</t>
  </si>
  <si>
    <t>SR/19-20/4981</t>
  </si>
  <si>
    <t>I/19-20/19284</t>
  </si>
  <si>
    <t>SR/19-20/4983</t>
  </si>
  <si>
    <t>I/19-20/19288</t>
  </si>
  <si>
    <t>SR/19-20/4985</t>
  </si>
  <si>
    <t>SR/19-20/4987</t>
  </si>
  <si>
    <t>I/19-20/20831</t>
  </si>
  <si>
    <t>SR/19-20/4990</t>
  </si>
  <si>
    <t>SR/19-20/4996</t>
  </si>
  <si>
    <t>SR/19-20/5002</t>
  </si>
  <si>
    <t>I/19-20/20819</t>
  </si>
  <si>
    <t>SR/19-20/5029</t>
  </si>
  <si>
    <t>SR/19-20/5052</t>
  </si>
  <si>
    <t>SR/19-20/5058</t>
  </si>
  <si>
    <t>SR/19-20/5059</t>
  </si>
  <si>
    <t>SR/19-20/5060</t>
  </si>
  <si>
    <t>I/19-20/19877</t>
  </si>
  <si>
    <t>SR/19-20/5062</t>
  </si>
  <si>
    <t>SR/19-20/5064</t>
  </si>
  <si>
    <t>SR/19-20/5070</t>
  </si>
  <si>
    <t>I/19-20/20952</t>
  </si>
  <si>
    <t>SR/19-20/5075</t>
  </si>
  <si>
    <t>I/19-20/12258</t>
  </si>
  <si>
    <t>SR/19-20/5076</t>
  </si>
  <si>
    <t>SR/19-20/5077</t>
  </si>
  <si>
    <t>I/19-20/15051</t>
  </si>
  <si>
    <t>SR/19-20/5078</t>
  </si>
  <si>
    <t>I/19-20/21864</t>
  </si>
  <si>
    <t>SR/19-20/5079</t>
  </si>
  <si>
    <t>I/19-20/16507</t>
  </si>
  <si>
    <t>SR/19-20/5081</t>
  </si>
  <si>
    <t>I/19-20/5758</t>
  </si>
  <si>
    <t>SR/19-20/5082</t>
  </si>
  <si>
    <t>I/19-20/2692</t>
  </si>
  <si>
    <t>SR/19-20/5085</t>
  </si>
  <si>
    <t>I/19-20/19901</t>
  </si>
  <si>
    <t>SR/19-20/5087</t>
  </si>
  <si>
    <t>I/19-20/18519</t>
  </si>
  <si>
    <t>SR/19-20/5088</t>
  </si>
  <si>
    <t>I/19-20/18524</t>
  </si>
  <si>
    <t>SR/19-20/5091</t>
  </si>
  <si>
    <t>SR/19-20/5092</t>
  </si>
  <si>
    <t>SR/19-20/5093</t>
  </si>
  <si>
    <t>SR/19-20/5096</t>
  </si>
  <si>
    <t>SR/19-20/5099</t>
  </si>
  <si>
    <t>SR/19-20/5101</t>
  </si>
  <si>
    <t>SR/19-20/5103</t>
  </si>
  <si>
    <t>SR/19-20/5106</t>
  </si>
  <si>
    <t>SR/19-20/5107</t>
  </si>
  <si>
    <t>SR/19-20/5108</t>
  </si>
  <si>
    <t>SR/19-20/5110</t>
  </si>
  <si>
    <t>SR/19-20/5116</t>
  </si>
  <si>
    <t>SR/19-20/5123</t>
  </si>
  <si>
    <t>SR/19-20/5124</t>
  </si>
  <si>
    <t>SR/19-20/5128</t>
  </si>
  <si>
    <t>SR/19-20/5129</t>
  </si>
  <si>
    <t>I/19-20/11056</t>
  </si>
  <si>
    <t>SR/19-20/5136</t>
  </si>
  <si>
    <t>SR/19-20/5141</t>
  </si>
  <si>
    <t>I/19-20/19627</t>
  </si>
  <si>
    <t>SR/19-20/5142</t>
  </si>
  <si>
    <t>SR/19-20/5143</t>
  </si>
  <si>
    <t>I/19-20/19651</t>
  </si>
  <si>
    <t>SR/19-20/5144</t>
  </si>
  <si>
    <t>SR/19-20/5150</t>
  </si>
  <si>
    <t>SR/19-20/5151</t>
  </si>
  <si>
    <t>SR/19-20/5152</t>
  </si>
  <si>
    <t>SR/19-20/5153</t>
  </si>
  <si>
    <t>SR/19-20/5157</t>
  </si>
  <si>
    <t>SR/19-20/5164</t>
  </si>
  <si>
    <t>I/19-20/13939</t>
  </si>
  <si>
    <t>SR/19-20/5168</t>
  </si>
  <si>
    <t>I/19-20/14722</t>
  </si>
  <si>
    <t>SR/19-20/5172</t>
  </si>
  <si>
    <t>SR/19-20/5176</t>
  </si>
  <si>
    <t>SR/19-20/5179</t>
  </si>
  <si>
    <t>SR/19-20/5181</t>
  </si>
  <si>
    <t>SR/19-20/5182</t>
  </si>
  <si>
    <t>SR/19-20/5184</t>
  </si>
  <si>
    <t>SR/19-20/5185</t>
  </si>
  <si>
    <t>I/19-20/18707</t>
  </si>
  <si>
    <t>SR/19-20/5186</t>
  </si>
  <si>
    <t>I/19-20/20984</t>
  </si>
  <si>
    <t>SR/19-20/5193</t>
  </si>
  <si>
    <t>SR/19-20/5212</t>
  </si>
  <si>
    <t>SR/19-20/5213</t>
  </si>
  <si>
    <t>SR/19-20/5217</t>
  </si>
  <si>
    <t>SR/19-20/5222</t>
  </si>
  <si>
    <t>SR/19-20/5223</t>
  </si>
  <si>
    <t>SR/19-20/5224</t>
  </si>
  <si>
    <t>I/19-20/18716</t>
  </si>
  <si>
    <t>SR/19-20/5227</t>
  </si>
  <si>
    <t>SR/19-20/5228</t>
  </si>
  <si>
    <t>SR/19-20/5229</t>
  </si>
  <si>
    <t>SR/19-20/5230</t>
  </si>
  <si>
    <t>SR/19-20/5232</t>
  </si>
  <si>
    <t>SR/19-20/5234</t>
  </si>
  <si>
    <t>I/19-20/20486</t>
  </si>
  <si>
    <t>SR/19-20/5236</t>
  </si>
  <si>
    <t>I/19-20/22141</t>
  </si>
  <si>
    <t>SR/19-20/5239</t>
  </si>
  <si>
    <t>SR/19-20/5243</t>
  </si>
  <si>
    <t>SR/19-20/5255</t>
  </si>
  <si>
    <t>SR/19-20/5257</t>
  </si>
  <si>
    <t>SR/19-20/5258</t>
  </si>
  <si>
    <t>SR/19-20/5259</t>
  </si>
  <si>
    <t>SR/19-20/5262</t>
  </si>
  <si>
    <t>SR/19-20/5269</t>
  </si>
  <si>
    <t>SR/19-20/5270</t>
  </si>
  <si>
    <t>I/19-20/22156</t>
  </si>
  <si>
    <t>SR/19-20/5280</t>
  </si>
  <si>
    <t>SR/19-20/5287</t>
  </si>
  <si>
    <t>I/19-20/9403</t>
  </si>
  <si>
    <t>SR/19-20/5299</t>
  </si>
  <si>
    <t>I/19-20/20661</t>
  </si>
  <si>
    <t>SR/19-20/5306</t>
  </si>
  <si>
    <t>I/19-20/18503</t>
  </si>
  <si>
    <t>SR/19-20/5307</t>
  </si>
  <si>
    <t>I/19-20/18505</t>
  </si>
  <si>
    <t>SR/19-20/5309</t>
  </si>
  <si>
    <t>I/19-20/16668</t>
  </si>
  <si>
    <t>SR/19-20/5320</t>
  </si>
  <si>
    <t>SR/19-20/5321</t>
  </si>
  <si>
    <t>SR/19-20/5325</t>
  </si>
  <si>
    <t>SR/19-20/5328</t>
  </si>
  <si>
    <t>SR/19-20/5329</t>
  </si>
  <si>
    <t>SR/19-20/5330</t>
  </si>
  <si>
    <t>SR/19-20/5331</t>
  </si>
  <si>
    <t>SR/19-20/5332</t>
  </si>
  <si>
    <t>SR/19-20/5336</t>
  </si>
  <si>
    <t>SR/19-20/5337</t>
  </si>
  <si>
    <t>SR/19-20/5339</t>
  </si>
  <si>
    <t>SR/19-20/5340</t>
  </si>
  <si>
    <t>SR/19-20/5342</t>
  </si>
  <si>
    <t>I/19-20/987</t>
  </si>
  <si>
    <t>SR/19-20/5385</t>
  </si>
  <si>
    <t>SR/19-20/5386</t>
  </si>
  <si>
    <t>I/19-20/11322</t>
  </si>
  <si>
    <t>SR/19-20/5387</t>
  </si>
  <si>
    <t>I/19-20/2011</t>
  </si>
  <si>
    <t>SR/19-20/5391</t>
  </si>
  <si>
    <t>I/19-20/10018</t>
  </si>
  <si>
    <t>SR/19-20/5392</t>
  </si>
  <si>
    <t>I/19-20/18912</t>
  </si>
  <si>
    <t>SR/19-20/5393</t>
  </si>
  <si>
    <t>SR/19-20/5398</t>
  </si>
  <si>
    <t>I/19-20/20605</t>
  </si>
  <si>
    <t>SR/19-20/5400</t>
  </si>
  <si>
    <t>I/19-20/10064</t>
  </si>
  <si>
    <t>SR/19-20/5401</t>
  </si>
  <si>
    <t>SR/19-20/5402</t>
  </si>
  <si>
    <t>SR/19-20/5413</t>
  </si>
  <si>
    <t>SR/19-20/5418</t>
  </si>
  <si>
    <t>SR/19-20/5419</t>
  </si>
  <si>
    <t>SR/19-20/5433</t>
  </si>
  <si>
    <t>SR/19-20/5445</t>
  </si>
  <si>
    <t>SR/19-20/5446</t>
  </si>
  <si>
    <t>SR/19-20/5449</t>
  </si>
  <si>
    <t>SR/19-20/5452</t>
  </si>
  <si>
    <t>SR/19-20/5459</t>
  </si>
  <si>
    <t>SR/19-20/5460</t>
  </si>
  <si>
    <t>SR/19-20/5464</t>
  </si>
  <si>
    <t>SR/19-20/5469</t>
  </si>
  <si>
    <t>I/19-20/7502</t>
  </si>
  <si>
    <t>SR/19-20/5470</t>
  </si>
  <si>
    <t>I/19-20/12155</t>
  </si>
  <si>
    <t>SR/19-20/5471</t>
  </si>
  <si>
    <t>SR/19-20/5472</t>
  </si>
  <si>
    <t>SR/19-20/5473</t>
  </si>
  <si>
    <t>SR/19-20/5474</t>
  </si>
  <si>
    <t>SR/19-20/5476</t>
  </si>
  <si>
    <t>SR/19-20/5478</t>
  </si>
  <si>
    <t>SR/19-20/5479</t>
  </si>
  <si>
    <t>SR/19-20/5480</t>
  </si>
  <si>
    <t>SR/19-20/5481</t>
  </si>
  <si>
    <t>SR/19-20/5482</t>
  </si>
  <si>
    <t>SR/19-20/5489</t>
  </si>
  <si>
    <t>SR/19-20/5492</t>
  </si>
  <si>
    <t>I/19-20/20528</t>
  </si>
  <si>
    <t>SR/19-20/5498</t>
  </si>
  <si>
    <t>SR/19-20/5499</t>
  </si>
  <si>
    <t>SR/19-20/5506</t>
  </si>
  <si>
    <t>SR/19-20/5520</t>
  </si>
  <si>
    <t>SR/19-20/5521</t>
  </si>
  <si>
    <t>SR/19-20/5527</t>
  </si>
  <si>
    <t>I/19-20/20988</t>
  </si>
  <si>
    <t>SR/19-20/5531</t>
  </si>
  <si>
    <t>SR/19-20/5535</t>
  </si>
  <si>
    <t>SR/19-20/5537</t>
  </si>
  <si>
    <t>SR/19-20/5541</t>
  </si>
  <si>
    <t>SR/19-20/5542</t>
  </si>
  <si>
    <t>SR/19-20/5544</t>
  </si>
  <si>
    <t>I/19-20/21574</t>
  </si>
  <si>
    <t>SR/19-20/5547</t>
  </si>
  <si>
    <t>SR/19-20/5548</t>
  </si>
  <si>
    <t>I/19-20/21209</t>
  </si>
  <si>
    <t>SR/19-20/5550</t>
  </si>
  <si>
    <t>SR/19-20/5558</t>
  </si>
  <si>
    <t>SR/19-20/5560</t>
  </si>
  <si>
    <t>SR/19-20/5561</t>
  </si>
  <si>
    <t>SR/19-20/5564</t>
  </si>
  <si>
    <t>I/19-20/19917</t>
  </si>
  <si>
    <t>SR/19-20/5569</t>
  </si>
  <si>
    <t>SR/19-20/5570</t>
  </si>
  <si>
    <t>I/19-20/21490</t>
  </si>
  <si>
    <t>SR/19-20/5571</t>
  </si>
  <si>
    <t>SR/19-20/5573</t>
  </si>
  <si>
    <t>SR/19-20/5574</t>
  </si>
  <si>
    <t>SR/19-20/5576</t>
  </si>
  <si>
    <t>I/19-20/21614</t>
  </si>
  <si>
    <t>SR/19-20/5578</t>
  </si>
  <si>
    <t>SR/19-20/5580</t>
  </si>
  <si>
    <t>SR/19-20/5582</t>
  </si>
  <si>
    <t>SR/19-20/5584</t>
  </si>
  <si>
    <t>SR/19-20/5585</t>
  </si>
  <si>
    <t>I/19-20/17590</t>
  </si>
  <si>
    <t>SR/19-20/5586</t>
  </si>
  <si>
    <t>I/19-20/21464</t>
  </si>
  <si>
    <t>SR/19-20/5587</t>
  </si>
  <si>
    <t>SR/19-20/5591</t>
  </si>
  <si>
    <t>I/19-20/21630</t>
  </si>
  <si>
    <t>SR/19-20/5596</t>
  </si>
  <si>
    <t>SR/19-20/5602</t>
  </si>
  <si>
    <t>SR/19-20/5607</t>
  </si>
  <si>
    <t>SR/19-20/5630</t>
  </si>
  <si>
    <t>SR/19-20/5632</t>
  </si>
  <si>
    <t>SR/19-20/5633</t>
  </si>
  <si>
    <t>SR/19-20/5634</t>
  </si>
  <si>
    <t>SR/19-20/5635</t>
  </si>
  <si>
    <t>SR/19-20/5639</t>
  </si>
  <si>
    <t>SR/19-20/5640</t>
  </si>
  <si>
    <t>I/19-20/19388</t>
  </si>
  <si>
    <t>SR/19-20/5641</t>
  </si>
  <si>
    <t>SR/19-20/5645</t>
  </si>
  <si>
    <t>SR/19-20/5660</t>
  </si>
  <si>
    <t>SR/19-20/5661</t>
  </si>
  <si>
    <t>SR/19-20/5680</t>
  </si>
  <si>
    <t>SR/19-20/5681</t>
  </si>
  <si>
    <t>SR/19-20/5682</t>
  </si>
  <si>
    <t>SR/19-20/5683</t>
  </si>
  <si>
    <t>SR/19-20/5684</t>
  </si>
  <si>
    <t>SR/19-20/5688</t>
  </si>
  <si>
    <t>SR/19-20/5694</t>
  </si>
  <si>
    <t>SR/19-20/5696</t>
  </si>
  <si>
    <t>SR/19-20/5697</t>
  </si>
  <si>
    <t>SR/19-20/5698</t>
  </si>
  <si>
    <t>SR/19-20/5708</t>
  </si>
  <si>
    <t>I/19-20/9344</t>
  </si>
  <si>
    <t>SR/19-20/5715</t>
  </si>
  <si>
    <t>SR/19-20/5719</t>
  </si>
  <si>
    <t>SR/19-20/5720</t>
  </si>
  <si>
    <t>SR/19-20/5721</t>
  </si>
  <si>
    <t>SR/19-20/5722</t>
  </si>
  <si>
    <t>SR/19-20/5734</t>
  </si>
  <si>
    <t>SR/19-20/5735</t>
  </si>
  <si>
    <t>SR/19-20/5736</t>
  </si>
  <si>
    <t>SR/19-20/5737</t>
  </si>
  <si>
    <t>SR/19-20/5739</t>
  </si>
  <si>
    <t>SR/19-20/5743</t>
  </si>
  <si>
    <t>SR/19-20/5747</t>
  </si>
  <si>
    <t>SR/19-20/5761</t>
  </si>
  <si>
    <t>SR/19-20/5767</t>
  </si>
  <si>
    <t>I/19-20/16362</t>
  </si>
  <si>
    <t>SR/19-20/5772</t>
  </si>
  <si>
    <t>ALLTA STORE</t>
  </si>
  <si>
    <t>I/19-20/21947</t>
  </si>
  <si>
    <t>SR/19-20/5773</t>
  </si>
  <si>
    <t>I/19-20/21724</t>
  </si>
  <si>
    <t>SR/19-20/5774</t>
  </si>
  <si>
    <t>I/19-20/20633</t>
  </si>
  <si>
    <t>SR/19-20/5782</t>
  </si>
  <si>
    <t>I/19-20/20016</t>
  </si>
  <si>
    <t>SR/19-20/5785</t>
  </si>
  <si>
    <t>I/19-20/20017</t>
  </si>
  <si>
    <t>SR/19-20/5788</t>
  </si>
  <si>
    <t>NIRMAL MEDICALS_CHRM</t>
  </si>
  <si>
    <t>I/19-20/19975</t>
  </si>
  <si>
    <t>SR/19-20/5790</t>
  </si>
  <si>
    <t>I/19-20/20026</t>
  </si>
  <si>
    <t>SR/19-20/5796</t>
  </si>
  <si>
    <t>I/19-20/20023</t>
  </si>
  <si>
    <t>SR/19-20/5798</t>
  </si>
  <si>
    <t>SR/19-20/5802</t>
  </si>
  <si>
    <t>SR/19-20/5805</t>
  </si>
  <si>
    <t>SR/19-20/5807</t>
  </si>
  <si>
    <t>SR/19-20/5809</t>
  </si>
  <si>
    <t>SR/19-20/5811</t>
  </si>
  <si>
    <t>SR/19-20/5815</t>
  </si>
  <si>
    <t>SR/19-20/5818</t>
  </si>
  <si>
    <t>SR/19-20/5827</t>
  </si>
  <si>
    <t>SR/19-20/5828</t>
  </si>
  <si>
    <t>SR/19-20/5830</t>
  </si>
  <si>
    <t>SR/19-20/5833</t>
  </si>
  <si>
    <t>SR/19-20/5838</t>
  </si>
  <si>
    <t>SR/19-20/5841</t>
  </si>
  <si>
    <t>SR/19-20/5842</t>
  </si>
  <si>
    <t>SR/19-20/5844</t>
  </si>
  <si>
    <t>SR/19-20/5845</t>
  </si>
  <si>
    <t>SR/19-20/5848</t>
  </si>
  <si>
    <t>SR/19-20/5850</t>
  </si>
  <si>
    <t>SR/19-20/5864</t>
  </si>
  <si>
    <t>SR/19-20/5865</t>
  </si>
  <si>
    <t>SR/19-20/5867</t>
  </si>
  <si>
    <t>I/19-20/21766</t>
  </si>
  <si>
    <t>SR/19-20/5868</t>
  </si>
  <si>
    <t>I/19-20/21763</t>
  </si>
  <si>
    <t>SR/19-20/5869</t>
  </si>
  <si>
    <t>SR/19-20/5875</t>
  </si>
  <si>
    <t>SR/19-20/5876</t>
  </si>
  <si>
    <t>SR/19-20/5880</t>
  </si>
  <si>
    <t>SR/19-20/5886</t>
  </si>
  <si>
    <t>SR/19-20/5898</t>
  </si>
  <si>
    <t>SR/19-20/5900</t>
  </si>
  <si>
    <t>SR/19-20/5901</t>
  </si>
  <si>
    <t>SR/19-20/5902</t>
  </si>
  <si>
    <t>SR/19-20/5908</t>
  </si>
  <si>
    <t>SR/19-20/5909</t>
  </si>
  <si>
    <t>SR/19-20/5923</t>
  </si>
  <si>
    <t>I/19-20/16950</t>
  </si>
  <si>
    <t>SR/19-20/5924</t>
  </si>
  <si>
    <t>SR/19-20/5926</t>
  </si>
  <si>
    <t>SR/19-20/5928</t>
  </si>
  <si>
    <t>SR/19-20/5929</t>
  </si>
  <si>
    <t>SR/19-20/5943</t>
  </si>
  <si>
    <t>SR/19-20/5944</t>
  </si>
  <si>
    <t>SR/19-20/5946</t>
  </si>
  <si>
    <t>SR/19-20/5947</t>
  </si>
  <si>
    <t>SR/19-20/5948</t>
  </si>
  <si>
    <t>SR/19-20/5953</t>
  </si>
  <si>
    <t>SR/19-20/5956</t>
  </si>
  <si>
    <t>SR/19-20/5958</t>
  </si>
  <si>
    <t>SR/19-20/5959</t>
  </si>
  <si>
    <t>SR/19-20/5960</t>
  </si>
  <si>
    <t>SR/19-20/5961</t>
  </si>
  <si>
    <t>SR/19-20/5963</t>
  </si>
  <si>
    <t>SR/19-20/5964</t>
  </si>
  <si>
    <t>SR/19-20/5965</t>
  </si>
  <si>
    <t>SR/19-20/5966</t>
  </si>
  <si>
    <t>SR/19-20/5967</t>
  </si>
  <si>
    <t>SR/19-20/5970</t>
  </si>
  <si>
    <t>SR/19-20/5971</t>
  </si>
  <si>
    <t>SR/19-20/5974</t>
  </si>
  <si>
    <t>SR/19-20/5978</t>
  </si>
  <si>
    <t>SR/19-20/5986</t>
  </si>
  <si>
    <t>SR/19-20/6027</t>
  </si>
  <si>
    <t>SR/19-20/6029</t>
  </si>
  <si>
    <t>SR/19-20/6041</t>
  </si>
  <si>
    <t>SR/19-20/6047</t>
  </si>
  <si>
    <t>SR/19-20/6049</t>
  </si>
  <si>
    <t>SR/19-20/6057</t>
  </si>
  <si>
    <t>SR/19-20/6058</t>
  </si>
  <si>
    <t>SR/19-20/6067</t>
  </si>
  <si>
    <t>SR/19-20/6068</t>
  </si>
  <si>
    <t>SR/19-20/6081</t>
  </si>
  <si>
    <t>SR/19-20/6082</t>
  </si>
  <si>
    <t>SR/19-20/6083</t>
  </si>
  <si>
    <t>SR/19-20/6089</t>
  </si>
  <si>
    <t>SR/19-20/6090</t>
  </si>
  <si>
    <t>SR/19-20/6102</t>
  </si>
  <si>
    <t>I/19-20/20294</t>
  </si>
  <si>
    <t>SR/19-20/6115</t>
  </si>
  <si>
    <t>SR/19-20/6117</t>
  </si>
  <si>
    <t>I/19-20/16684</t>
  </si>
  <si>
    <t>SR/19-20/6120</t>
  </si>
  <si>
    <t>SR/19-20/6159</t>
  </si>
  <si>
    <t>SR/19-20/6174</t>
  </si>
  <si>
    <t>SR/19-20/6183</t>
  </si>
  <si>
    <t>SR/19-20/6197</t>
  </si>
  <si>
    <t>SR/19-20/6198</t>
  </si>
  <si>
    <t>SR/19-20/6199</t>
  </si>
  <si>
    <t>SR/19-20/6200</t>
  </si>
  <si>
    <t>SR/19-20/6201</t>
  </si>
  <si>
    <t>SR/19-20/6203</t>
  </si>
  <si>
    <t>SR/19-20/6208</t>
  </si>
  <si>
    <t>SR/19-20/6210</t>
  </si>
  <si>
    <t>SR/19-20/6211</t>
  </si>
  <si>
    <t>SR/19-20/6212</t>
  </si>
  <si>
    <t>SR/19-20/6213</t>
  </si>
  <si>
    <t>SR/19-20/6214</t>
  </si>
  <si>
    <t>SR/19-20/6221</t>
  </si>
  <si>
    <t>SR/19-20/6223</t>
  </si>
  <si>
    <t>SR/19-20/6224</t>
  </si>
  <si>
    <t>SR/19-20/6226</t>
  </si>
  <si>
    <t>SR/19-20/6240</t>
  </si>
  <si>
    <t>SR/19-20/6248</t>
  </si>
  <si>
    <t>I/19-20/9236</t>
  </si>
  <si>
    <t>SR/19-20/6257</t>
  </si>
  <si>
    <t>I/19-20/19124</t>
  </si>
  <si>
    <t>SR/19-20/4339</t>
  </si>
  <si>
    <t>I/19-20/19080</t>
  </si>
  <si>
    <t>SR/19-20/4345</t>
  </si>
  <si>
    <t>I/19-20/17325</t>
  </si>
  <si>
    <t>SR/19-20/4347</t>
  </si>
  <si>
    <t>I/19-20/18977</t>
  </si>
  <si>
    <t>SR/19-20/4349</t>
  </si>
  <si>
    <t>I/19-20/18956</t>
  </si>
  <si>
    <t>SR/19-20/4350</t>
  </si>
  <si>
    <t>I/19-20/20873</t>
  </si>
  <si>
    <t>SR/19-20/4357</t>
  </si>
  <si>
    <t>I/19-20/18965</t>
  </si>
  <si>
    <t>SR/19-20/4360</t>
  </si>
  <si>
    <t>I/19-20/11652</t>
  </si>
  <si>
    <t>SR/19-20/4362</t>
  </si>
  <si>
    <t>I/19-20/22233</t>
  </si>
  <si>
    <t>SR/19-20/4369</t>
  </si>
  <si>
    <t>I/19-20/15022</t>
  </si>
  <si>
    <t>SR/19-20/4372</t>
  </si>
  <si>
    <t>I/19-20/22123</t>
  </si>
  <si>
    <t>SR/19-20/4378</t>
  </si>
  <si>
    <t>I/19-20/19517</t>
  </si>
  <si>
    <t>SR/19-20/4380</t>
  </si>
  <si>
    <t>I/19-20/22134</t>
  </si>
  <si>
    <t>SR/19-20/4381</t>
  </si>
  <si>
    <t>I/19-20/20960</t>
  </si>
  <si>
    <t>SR/19-20/4383</t>
  </si>
  <si>
    <t>I/19-20/16794</t>
  </si>
  <si>
    <t>SR/19-20/4385</t>
  </si>
  <si>
    <t>I/19-20/19612</t>
  </si>
  <si>
    <t>SR/19-20/4397</t>
  </si>
  <si>
    <t>I/19-20/19576</t>
  </si>
  <si>
    <t>SR/19-20/4401</t>
  </si>
  <si>
    <t>I/19-20/19698</t>
  </si>
  <si>
    <t>SR/19-20/4425</t>
  </si>
  <si>
    <t>I/19-20/18135</t>
  </si>
  <si>
    <t>SR/19-20/4428</t>
  </si>
  <si>
    <t>I/19-20/21252</t>
  </si>
  <si>
    <t>SR/19-20/4431</t>
  </si>
  <si>
    <t>I/19-20/21438</t>
  </si>
  <si>
    <t>SR/19-20/4437</t>
  </si>
  <si>
    <t>I/19-20/21359</t>
  </si>
  <si>
    <t>SR/19-20/4438</t>
  </si>
  <si>
    <t>I/19-20/17854</t>
  </si>
  <si>
    <t>SR/19-20/4441</t>
  </si>
  <si>
    <t>I/19-20/21434</t>
  </si>
  <si>
    <t>SR/19-20/4444</t>
  </si>
  <si>
    <t>I/19-20/21424</t>
  </si>
  <si>
    <t>SR/19-20/4445</t>
  </si>
  <si>
    <t>I/19-20/21427</t>
  </si>
  <si>
    <t>SR/19-20/4449</t>
  </si>
  <si>
    <t>I/19-20/20372</t>
  </si>
  <si>
    <t>SR/19-20/4467</t>
  </si>
  <si>
    <t>I/19-20/20469</t>
  </si>
  <si>
    <t>SR/19-20/4472</t>
  </si>
  <si>
    <t>I/19-20/20543</t>
  </si>
  <si>
    <t>SR/19-20/4475</t>
  </si>
  <si>
    <t>I/19-20/18428</t>
  </si>
  <si>
    <t>SR/19-20/4488</t>
  </si>
  <si>
    <t>I/19-20/16314</t>
  </si>
  <si>
    <t>SR/19-20/4489</t>
  </si>
  <si>
    <t>VASANTHAM SINGAPORE SHOPPING</t>
  </si>
  <si>
    <t>I/19-20/20615</t>
  </si>
  <si>
    <t>SR/19-20/4490</t>
  </si>
  <si>
    <t>I/19-20/20671</t>
  </si>
  <si>
    <t>SR/19-20/4493</t>
  </si>
  <si>
    <t>I/19-20/2245</t>
  </si>
  <si>
    <t>SR/19-20/4494</t>
  </si>
  <si>
    <t>I/19-20/21595</t>
  </si>
  <si>
    <t>SR/19-20/4495</t>
  </si>
  <si>
    <t>I/19-20/21594</t>
  </si>
  <si>
    <t>SR/19-20/4496</t>
  </si>
  <si>
    <t>I/19-20/21330</t>
  </si>
  <si>
    <t>SR/19-20/4498</t>
  </si>
  <si>
    <t>I/19-20/21242</t>
  </si>
  <si>
    <t>SR/19-20/4511</t>
  </si>
  <si>
    <t>I/19-20/21444</t>
  </si>
  <si>
    <t>SR/19-20/4520</t>
  </si>
  <si>
    <t>I/19-20/21401</t>
  </si>
  <si>
    <t>SR/19-20/4522</t>
  </si>
  <si>
    <t>I/19-20/21580</t>
  </si>
  <si>
    <t>SR/19-20/4525</t>
  </si>
  <si>
    <t>I/19-20/20398</t>
  </si>
  <si>
    <t>SR/19-20/4526</t>
  </si>
  <si>
    <t>I/19-20/19668</t>
  </si>
  <si>
    <t>SR/19-20/4531</t>
  </si>
  <si>
    <t>I/19-20/21264</t>
  </si>
  <si>
    <t>SR/19-20/4541</t>
  </si>
  <si>
    <t>I/19-20/21366</t>
  </si>
  <si>
    <t>SR/19-20/4553</t>
  </si>
  <si>
    <t>I/19-20/19504</t>
  </si>
  <si>
    <t>SR/19-20/4567</t>
  </si>
  <si>
    <t>I/19-20/21604</t>
  </si>
  <si>
    <t>SR/19-20/4571</t>
  </si>
  <si>
    <t>I/19-20/19703</t>
  </si>
  <si>
    <t>SR/19-20/4572</t>
  </si>
  <si>
    <t>I/19-20/19700</t>
  </si>
  <si>
    <t>SR/19-20/4573</t>
  </si>
  <si>
    <t>I/19-20/19696</t>
  </si>
  <si>
    <t>SR/19-20/4577</t>
  </si>
  <si>
    <t>I/19-20/17920</t>
  </si>
  <si>
    <t>SR/19-20/4582</t>
  </si>
  <si>
    <t>I/19-20/8160</t>
  </si>
  <si>
    <t>SR/19-20/4584</t>
  </si>
  <si>
    <t>I/19-20/21192</t>
  </si>
  <si>
    <t>SR/19-20/4586</t>
  </si>
  <si>
    <t>I/19-20/19465</t>
  </si>
  <si>
    <t>SR/19-20/4587</t>
  </si>
  <si>
    <t>SR/19-20/4590</t>
  </si>
  <si>
    <t>SR/19-20/4598</t>
  </si>
  <si>
    <t>SR/19-20/4600</t>
  </si>
  <si>
    <t>SR/19-20/4601</t>
  </si>
  <si>
    <t>I/19-20/18159</t>
  </si>
  <si>
    <t>SR/19-20/4607</t>
  </si>
  <si>
    <t>I/19-20/16845</t>
  </si>
  <si>
    <t>SR/19-20/4622</t>
  </si>
  <si>
    <t>I/19-20/15887</t>
  </si>
  <si>
    <t>SR/19-20/4632</t>
  </si>
  <si>
    <t>I/19-20/22143</t>
  </si>
  <si>
    <t>SR/19-20/4636</t>
  </si>
  <si>
    <t>SR/19-20/4638</t>
  </si>
  <si>
    <t>SR/19-20/4642</t>
  </si>
  <si>
    <t>I/19-20/22199</t>
  </si>
  <si>
    <t>SR/19-20/4644</t>
  </si>
  <si>
    <t>DELIGHT FRESH</t>
  </si>
  <si>
    <t>I/19-20/22211</t>
  </si>
  <si>
    <t>SR/19-20/4647</t>
  </si>
  <si>
    <t>SR/19-20/4648</t>
  </si>
  <si>
    <t>I/19-20/22210</t>
  </si>
  <si>
    <t>SR/19-20/4649</t>
  </si>
  <si>
    <t>I/19-20/22208</t>
  </si>
  <si>
    <t>SR/19-20/4651</t>
  </si>
  <si>
    <t>I/19-20/14978</t>
  </si>
  <si>
    <t>SR/19-20/4653</t>
  </si>
  <si>
    <t>I/19-20/22209</t>
  </si>
  <si>
    <t>SR/19-20/4654</t>
  </si>
  <si>
    <t>SR/19-20/4665</t>
  </si>
  <si>
    <t>SR/19-20/4673</t>
  </si>
  <si>
    <t>I/19-20/21498</t>
  </si>
  <si>
    <t>SR/19-20/4676</t>
  </si>
  <si>
    <t>I/19-20/4773</t>
  </si>
  <si>
    <t>SR/19-20/4677</t>
  </si>
  <si>
    <t>I/19-20/17584</t>
  </si>
  <si>
    <t>SR/19-20/4679</t>
  </si>
  <si>
    <t>I/19-20/22122</t>
  </si>
  <si>
    <t>SR/19-20/4683</t>
  </si>
  <si>
    <t>I/19-20/22072</t>
  </si>
  <si>
    <t>SR/19-20/4684</t>
  </si>
  <si>
    <t>I/19-20/22111</t>
  </si>
  <si>
    <t>SR/19-20/4685</t>
  </si>
  <si>
    <t>I/19-20/22188</t>
  </si>
  <si>
    <t>SR/19-20/4687</t>
  </si>
  <si>
    <t>I/19-20/22183</t>
  </si>
  <si>
    <t>SR/19-20/4689</t>
  </si>
  <si>
    <t>I/19-20/22189</t>
  </si>
  <si>
    <t>SR/19-20/4690</t>
  </si>
  <si>
    <t>I/19-20/19646</t>
  </si>
  <si>
    <t>SR/19-20/4692</t>
  </si>
  <si>
    <t>I/19-20/22185</t>
  </si>
  <si>
    <t>SR/19-20/4693</t>
  </si>
  <si>
    <t>I/19-20/18376</t>
  </si>
  <si>
    <t>SR/19-20/4698</t>
  </si>
  <si>
    <t>I/19-20/20539</t>
  </si>
  <si>
    <t>SR/19-20/4700</t>
  </si>
  <si>
    <t>I/19-20/20518</t>
  </si>
  <si>
    <t>SR/19-20/4701</t>
  </si>
  <si>
    <t>I/19-20/18511</t>
  </si>
  <si>
    <t>SR/19-20/4704</t>
  </si>
  <si>
    <t>I/19-20/22074</t>
  </si>
  <si>
    <t>SR/19-20/4712</t>
  </si>
  <si>
    <t>I/19-20/20477</t>
  </si>
  <si>
    <t>SR/19-20/4717</t>
  </si>
  <si>
    <t>I/19-20/20481</t>
  </si>
  <si>
    <t>SR/19-20/4719</t>
  </si>
  <si>
    <t>I/19-20/16775</t>
  </si>
  <si>
    <t>SR/19-20/4724</t>
  </si>
  <si>
    <t>I/19-20/16809</t>
  </si>
  <si>
    <t>SR/19-20/4726</t>
  </si>
  <si>
    <t>I/19-20/20415</t>
  </si>
  <si>
    <t>SR/19-20/4729</t>
  </si>
  <si>
    <t>I/19-20/16772</t>
  </si>
  <si>
    <t>SR/19-20/4730</t>
  </si>
  <si>
    <t>I/19-20/18350</t>
  </si>
  <si>
    <t>SR/19-20/4732</t>
  </si>
  <si>
    <t>I/19-20/18363</t>
  </si>
  <si>
    <t>SR/19-20/4736</t>
  </si>
  <si>
    <t>I/19-20/18366</t>
  </si>
  <si>
    <t>SR/19-20/4738</t>
  </si>
  <si>
    <t>I/19-20/18355</t>
  </si>
  <si>
    <t>SR/19-20/4739</t>
  </si>
  <si>
    <t>I/19-20/18349</t>
  </si>
  <si>
    <t>SR/19-20/4741</t>
  </si>
  <si>
    <t>I/19-20/21319</t>
  </si>
  <si>
    <t>SR/19-20/4743</t>
  </si>
  <si>
    <t>I/19-20/15861</t>
  </si>
  <si>
    <t>SR/19-20/4745</t>
  </si>
  <si>
    <t>I/19-20/20451</t>
  </si>
  <si>
    <t>SR/19-20/4747</t>
  </si>
  <si>
    <t>I/19-20/20432</t>
  </si>
  <si>
    <t>SR/19-20/4748</t>
  </si>
  <si>
    <t>I/19-20/20484</t>
  </si>
  <si>
    <t>SR/19-20/4750</t>
  </si>
  <si>
    <t>I/19-20/17294</t>
  </si>
  <si>
    <t>SR/19-20/4751</t>
  </si>
  <si>
    <t>I/19-20/20540</t>
  </si>
  <si>
    <t>SR/19-20/4752</t>
  </si>
  <si>
    <t>I/19-20/20548</t>
  </si>
  <si>
    <t>SR/19-20/4754</t>
  </si>
  <si>
    <t>I/19-20/21235</t>
  </si>
  <si>
    <t>SR/19-20/4759</t>
  </si>
  <si>
    <t>I/19-20/21912</t>
  </si>
  <si>
    <t>SR/19-20/4763</t>
  </si>
  <si>
    <t>I/19-20/21673</t>
  </si>
  <si>
    <t>SR/19-20/4764</t>
  </si>
  <si>
    <t>I/19-20/12522</t>
  </si>
  <si>
    <t>SR/19-20/4765</t>
  </si>
  <si>
    <t>I/19-20/18753</t>
  </si>
  <si>
    <t>SR/19-20/4777</t>
  </si>
  <si>
    <t>I/19-20/15368</t>
  </si>
  <si>
    <t>SR/19-20/4783</t>
  </si>
  <si>
    <t>I/19-20/15370</t>
  </si>
  <si>
    <t>SR/19-20/4784</t>
  </si>
  <si>
    <t>I/19-20/15543</t>
  </si>
  <si>
    <t>SR/19-20/4808</t>
  </si>
  <si>
    <t>SR/19-20/4816</t>
  </si>
  <si>
    <t>I/19-20/21901</t>
  </si>
  <si>
    <t>SR/19-20/4818</t>
  </si>
  <si>
    <t>I/19-20/21837</t>
  </si>
  <si>
    <t>SR/19-20/4828</t>
  </si>
  <si>
    <t>I/19-20/21821</t>
  </si>
  <si>
    <t>SR/19-20/4830</t>
  </si>
  <si>
    <t>I/19-20/21810</t>
  </si>
  <si>
    <t>SR/19-20/4831</t>
  </si>
  <si>
    <t>I/19-20/15280</t>
  </si>
  <si>
    <t>SR/19-20/4835</t>
  </si>
  <si>
    <t>I/19-20/15284</t>
  </si>
  <si>
    <t>SR/19-20/4836</t>
  </si>
  <si>
    <t>SR/19-20/4843</t>
  </si>
  <si>
    <t>SR/19-20/4849</t>
  </si>
  <si>
    <t>SR/19-20/4857</t>
  </si>
  <si>
    <t>I/19-20/21898</t>
  </si>
  <si>
    <t>SR/19-20/4858</t>
  </si>
  <si>
    <t>SR/19-20/4864</t>
  </si>
  <si>
    <t>SR/19-20/4865</t>
  </si>
  <si>
    <t>SR/19-20/4872</t>
  </si>
  <si>
    <t>SAI RAM HOT CHIPS- COLL</t>
  </si>
  <si>
    <t>I/19-20/12917</t>
  </si>
  <si>
    <t>SR/19-20/4894</t>
  </si>
  <si>
    <t>VEERA KAMATCHI MEDICAL</t>
  </si>
  <si>
    <t>I/19-20/20979</t>
  </si>
  <si>
    <t>SR/19-20/4901</t>
  </si>
  <si>
    <t>I/19-20/20334</t>
  </si>
  <si>
    <t>SR/19-20/4908</t>
  </si>
  <si>
    <t>I/19-20/20318</t>
  </si>
  <si>
    <t>SR/19-20/4909</t>
  </si>
  <si>
    <t>SR/19-20/4910</t>
  </si>
  <si>
    <t>SR/19-20/4913</t>
  </si>
  <si>
    <t>I/19-20/17318</t>
  </si>
  <si>
    <t>SR/19-20/4915</t>
  </si>
  <si>
    <t>I/19-20/18648</t>
  </si>
  <si>
    <t>SR/19-20/4917</t>
  </si>
  <si>
    <t>I/19-20/17378</t>
  </si>
  <si>
    <t>SR/19-20/4922</t>
  </si>
  <si>
    <t>I/19-20/10217</t>
  </si>
  <si>
    <t>SR/19-20/4923</t>
  </si>
  <si>
    <t>SR/19-20/4926</t>
  </si>
  <si>
    <t>SR/19-20/4927</t>
  </si>
  <si>
    <t>SR/19-20/4929</t>
  </si>
  <si>
    <t>SR/19-20/4930</t>
  </si>
  <si>
    <t>I/19-20/20295</t>
  </si>
  <si>
    <t>SR/19-20/4933</t>
  </si>
  <si>
    <t>SR/19-20/4943</t>
  </si>
  <si>
    <t>I/19-20/18688</t>
  </si>
  <si>
    <t>SR/19-20/4946</t>
  </si>
  <si>
    <t>THANGA PANDY NADAR STORE</t>
  </si>
  <si>
    <t>I/19-20/18685</t>
  </si>
  <si>
    <t>SR/19-20/4947</t>
  </si>
  <si>
    <t>I/19-20/18737</t>
  </si>
  <si>
    <t>SR/19-20/4953</t>
  </si>
  <si>
    <t>SR/19-20/4955</t>
  </si>
  <si>
    <t>SR/19-20/4957</t>
  </si>
  <si>
    <t>I/19-20/20676</t>
  </si>
  <si>
    <t>SR/19-20/4958</t>
  </si>
  <si>
    <t>I/19-20/20675</t>
  </si>
  <si>
    <t>SR/19-20/4959</t>
  </si>
  <si>
    <t>I/19-20/20670</t>
  </si>
  <si>
    <t>SR/19-20/4960</t>
  </si>
  <si>
    <t>PREETHI MEDICAL-AKP</t>
  </si>
  <si>
    <t>I/19-20/19614</t>
  </si>
  <si>
    <t>SR/19-20/4984</t>
  </si>
  <si>
    <t>I/19-20/20943</t>
  </si>
  <si>
    <t>SR/19-20/4988</t>
  </si>
  <si>
    <t>I/19-20/20959</t>
  </si>
  <si>
    <t>SR/19-20/4991</t>
  </si>
  <si>
    <t>I/19-20/20830</t>
  </si>
  <si>
    <t>SR/19-20/4992</t>
  </si>
  <si>
    <t>I/19-20/22070</t>
  </si>
  <si>
    <t>SR/19-20/4995</t>
  </si>
  <si>
    <t>I/19-20/20850</t>
  </si>
  <si>
    <t>SR/19-20/4997</t>
  </si>
  <si>
    <t>SR/19-20/4998</t>
  </si>
  <si>
    <t>SR/19-20/4999</t>
  </si>
  <si>
    <t>I/19-20/20986</t>
  </si>
  <si>
    <t>SR/19-20/5000</t>
  </si>
  <si>
    <t>SR/19-20/5001</t>
  </si>
  <si>
    <t>I/19-20/20814</t>
  </si>
  <si>
    <t>SR/19-20/5010</t>
  </si>
  <si>
    <t>SR/19-20/5050</t>
  </si>
  <si>
    <t>I/19-20/21907</t>
  </si>
  <si>
    <t>SR/19-20/5055</t>
  </si>
  <si>
    <t>I/19-20/21905</t>
  </si>
  <si>
    <t>SR/19-20/5056</t>
  </si>
  <si>
    <t>I/19-20/21834</t>
  </si>
  <si>
    <t>SR/19-20/5057</t>
  </si>
  <si>
    <t>I/19-20/19882</t>
  </si>
  <si>
    <t>SR/19-20/5063</t>
  </si>
  <si>
    <t>I/19-20/21824</t>
  </si>
  <si>
    <t>SR/19-20/5066</t>
  </si>
  <si>
    <t>I/19-20/21756</t>
  </si>
  <si>
    <t>SR/19-20/5067</t>
  </si>
  <si>
    <t>SR/19-20/5069</t>
  </si>
  <si>
    <t>I/19-20/21900</t>
  </si>
  <si>
    <t>SR/19-20/5074</t>
  </si>
  <si>
    <t>I/19-20/21872</t>
  </si>
  <si>
    <t>SR/19-20/5080</t>
  </si>
  <si>
    <t>I/19-20/19907</t>
  </si>
  <si>
    <t>SR/19-20/5086</t>
  </si>
  <si>
    <t>I/19-20/21795</t>
  </si>
  <si>
    <t>SR/19-20/5090</t>
  </si>
  <si>
    <t>I/19-20/21937</t>
  </si>
  <si>
    <t>SR/19-20/5094</t>
  </si>
  <si>
    <t>SR/19-20/5095</t>
  </si>
  <si>
    <t>I/19-20/21925</t>
  </si>
  <si>
    <t>SR/19-20/5097</t>
  </si>
  <si>
    <t>SR/19-20/5105</t>
  </si>
  <si>
    <t>I/19-20/21798</t>
  </si>
  <si>
    <t>SR/19-20/5114</t>
  </si>
  <si>
    <t>SR/19-20/5119</t>
  </si>
  <si>
    <t>I/19-20/21770</t>
  </si>
  <si>
    <t>SR/19-20/5121</t>
  </si>
  <si>
    <t>SR/19-20/5158</t>
  </si>
  <si>
    <t>I/19-20/14723</t>
  </si>
  <si>
    <t>SR/19-20/5159</t>
  </si>
  <si>
    <t>SR/19-20/5160</t>
  </si>
  <si>
    <t>I/19-20/10780</t>
  </si>
  <si>
    <t>SR/19-20/5162</t>
  </si>
  <si>
    <t>SR/19-20/5165</t>
  </si>
  <si>
    <t>SR/19-20/5166</t>
  </si>
  <si>
    <t>SR/19-20/5167</t>
  </si>
  <si>
    <t>SR/19-20/5169</t>
  </si>
  <si>
    <t>SR/19-20/5170</t>
  </si>
  <si>
    <t>SR/19-20/5171</t>
  </si>
  <si>
    <t>SR/19-20/5173</t>
  </si>
  <si>
    <t>SR/19-20/5177</t>
  </si>
  <si>
    <t>SR/19-20/5178</t>
  </si>
  <si>
    <t>I/19-20/16177</t>
  </si>
  <si>
    <t>SR/19-20/5180</t>
  </si>
  <si>
    <t>I/19-20/19973</t>
  </si>
  <si>
    <t>SR/19-20/5183</t>
  </si>
  <si>
    <t>SR/19-20/5187</t>
  </si>
  <si>
    <t>I/19-20/19180</t>
  </si>
  <si>
    <t>SR/19-20/5189</t>
  </si>
  <si>
    <t>I/19-20/20985</t>
  </si>
  <si>
    <t>SR/19-20/5194</t>
  </si>
  <si>
    <t>I/19-20/19620</t>
  </si>
  <si>
    <t>SR/19-20/5196</t>
  </si>
  <si>
    <t>I/19-20/17240</t>
  </si>
  <si>
    <t>SR/19-20/5198</t>
  </si>
  <si>
    <t>I/19-20/12900</t>
  </si>
  <si>
    <t>SR/19-20/5203</t>
  </si>
  <si>
    <t>SR/19-20/5207</t>
  </si>
  <si>
    <t>SR/19-20/5208</t>
  </si>
  <si>
    <t>I/19-20/20286</t>
  </si>
  <si>
    <t>SR/19-20/5210</t>
  </si>
  <si>
    <t>SR/19-20/5218</t>
  </si>
  <si>
    <t>SR/19-20/5221</t>
  </si>
  <si>
    <t>SR/19-20/5225</t>
  </si>
  <si>
    <t>SR/19-20/5226</t>
  </si>
  <si>
    <t>SR/19-20/5253</t>
  </si>
  <si>
    <t>SR/19-20/5254</t>
  </si>
  <si>
    <t>I/19-20/18138</t>
  </si>
  <si>
    <t>SR/19-20/5260</t>
  </si>
  <si>
    <t>SR/19-20/5261</t>
  </si>
  <si>
    <t>SR/19-20/5263</t>
  </si>
  <si>
    <t>SR/19-20/5265</t>
  </si>
  <si>
    <t>SR/19-20/5266</t>
  </si>
  <si>
    <t>I/19-20/6934</t>
  </si>
  <si>
    <t>SR/19-20/5275</t>
  </si>
  <si>
    <t>I/19-20/20404</t>
  </si>
  <si>
    <t>SR/19-20/5282</t>
  </si>
  <si>
    <t>SR/19-20/5283</t>
  </si>
  <si>
    <t>I/19-20/20390</t>
  </si>
  <si>
    <t>SR/19-20/5285</t>
  </si>
  <si>
    <t>SR/19-20/5286</t>
  </si>
  <si>
    <t>SR/19-20/5289</t>
  </si>
  <si>
    <t>I/19-20/20391</t>
  </si>
  <si>
    <t>SR/19-20/5291</t>
  </si>
  <si>
    <t>SR/19-20/5293</t>
  </si>
  <si>
    <t>SR/19-20/5295</t>
  </si>
  <si>
    <t>I/19-20/20465</t>
  </si>
  <si>
    <t>SR/19-20/5297</t>
  </si>
  <si>
    <t>I/19-20/17723</t>
  </si>
  <si>
    <t>SR/19-20/5298</t>
  </si>
  <si>
    <t>I/19-20/12342</t>
  </si>
  <si>
    <t>SR/19-20/5300</t>
  </si>
  <si>
    <t>I/19-20/18377</t>
  </si>
  <si>
    <t>SR/19-20/5301</t>
  </si>
  <si>
    <t>I/19-20/22019</t>
  </si>
  <si>
    <t>SR/19-20/5302</t>
  </si>
  <si>
    <t>SR/19-20/5303</t>
  </si>
  <si>
    <t>I/19-20/22012</t>
  </si>
  <si>
    <t>SR/19-20/5305</t>
  </si>
  <si>
    <t>I/19-20/11375</t>
  </si>
  <si>
    <t>SR/19-20/5308</t>
  </si>
  <si>
    <t>I/19-20/20460</t>
  </si>
  <si>
    <t>SR/19-20/5312</t>
  </si>
  <si>
    <t>I/19-20/20457</t>
  </si>
  <si>
    <t>SR/19-20/5313</t>
  </si>
  <si>
    <t>SR/19-20/5314</t>
  </si>
  <si>
    <t>SR/19-20/5316</t>
  </si>
  <si>
    <t>SR/19-20/5317</t>
  </si>
  <si>
    <t>I/19-20/20297</t>
  </si>
  <si>
    <t>SR/19-20/5323</t>
  </si>
  <si>
    <t>I/19-20/16662</t>
  </si>
  <si>
    <t>SR/19-20/5343</t>
  </si>
  <si>
    <t>I/19-20/20538</t>
  </si>
  <si>
    <t>SR/19-20/5344</t>
  </si>
  <si>
    <t>I/19-20/20531</t>
  </si>
  <si>
    <t>SR/19-20/5346</t>
  </si>
  <si>
    <t>I/19-20/20537</t>
  </si>
  <si>
    <t>SR/19-20/5348</t>
  </si>
  <si>
    <t>I/19-20/18415</t>
  </si>
  <si>
    <t>SR/19-20/5349</t>
  </si>
  <si>
    <t>I/19-20/18413</t>
  </si>
  <si>
    <t>SR/19-20/5350</t>
  </si>
  <si>
    <t>I/19-20/22228</t>
  </si>
  <si>
    <t>SR/19-20/5352</t>
  </si>
  <si>
    <t>I/19-20/22231</t>
  </si>
  <si>
    <t>SR/19-20/5354</t>
  </si>
  <si>
    <t>I/19-20/22213</t>
  </si>
  <si>
    <t>SR/19-20/5355</t>
  </si>
  <si>
    <t>I/19-20/22229</t>
  </si>
  <si>
    <t>SR/19-20/5358</t>
  </si>
  <si>
    <t>I/19-20/22226</t>
  </si>
  <si>
    <t>SR/19-20/5359</t>
  </si>
  <si>
    <t>I/19-20/22227</t>
  </si>
  <si>
    <t>SR/19-20/5360</t>
  </si>
  <si>
    <t>SR/19-20/5361</t>
  </si>
  <si>
    <t>SR/19-20/5363</t>
  </si>
  <si>
    <t>SR/19-20/5364</t>
  </si>
  <si>
    <t>SR/19-20/5365</t>
  </si>
  <si>
    <t>SR/19-20/5411</t>
  </si>
  <si>
    <t>SR/19-20/5412</t>
  </si>
  <si>
    <t>SR/19-20/5414</t>
  </si>
  <si>
    <t>SR/19-20/5417</t>
  </si>
  <si>
    <t>SR/19-20/5429</t>
  </si>
  <si>
    <t>SR/19-20/5432</t>
  </si>
  <si>
    <t>SR/19-20/5435</t>
  </si>
  <si>
    <t>SR/19-20/5442</t>
  </si>
  <si>
    <t>SR/19-20/5447</t>
  </si>
  <si>
    <t>SR/19-20/5448</t>
  </si>
  <si>
    <t>SR/19-20/5450</t>
  </si>
  <si>
    <t>SR/19-20/5451</t>
  </si>
  <si>
    <t>SR/19-20/5455</t>
  </si>
  <si>
    <t>SR/19-20/5456</t>
  </si>
  <si>
    <t>SR/19-20/5457</t>
  </si>
  <si>
    <t>SR/19-20/5461</t>
  </si>
  <si>
    <t>SR/19-20/5463</t>
  </si>
  <si>
    <t>I/19-20/20794</t>
  </si>
  <si>
    <t>SR/19-20/5467</t>
  </si>
  <si>
    <t>SR/19-20/5468</t>
  </si>
  <si>
    <t>I/19-20/5161</t>
  </si>
  <si>
    <t>SR/19-20/5501</t>
  </si>
  <si>
    <t>SR/19-20/5519</t>
  </si>
  <si>
    <t>SR/19-20/5522</t>
  </si>
  <si>
    <t>SR/19-20/5523</t>
  </si>
  <si>
    <t>I/19-20/19366</t>
  </si>
  <si>
    <t>SR/19-20/5524</t>
  </si>
  <si>
    <t>I/19-20/20916</t>
  </si>
  <si>
    <t>SR/19-20/5525</t>
  </si>
  <si>
    <t>SR/19-20/5526</t>
  </si>
  <si>
    <t>SR/19-20/5532</t>
  </si>
  <si>
    <t>SR/19-20/5534</t>
  </si>
  <si>
    <t>SR/19-20/5538</t>
  </si>
  <si>
    <t>I/19-20/21597</t>
  </si>
  <si>
    <t>SR/19-20/5543</t>
  </si>
  <si>
    <t>SR/19-20/5545</t>
  </si>
  <si>
    <t>SR/19-20/5549</t>
  </si>
  <si>
    <t>I/19-20/21207</t>
  </si>
  <si>
    <t>SR/19-20/5551</t>
  </si>
  <si>
    <t>I/19-20/21195</t>
  </si>
  <si>
    <t>SR/19-20/5552</t>
  </si>
  <si>
    <t>SR/19-20/5553</t>
  </si>
  <si>
    <t>SR/19-20/5554</t>
  </si>
  <si>
    <t>SR/19-20/5556</t>
  </si>
  <si>
    <t>SR/19-20/5557</t>
  </si>
  <si>
    <t>I/19-20/21241</t>
  </si>
  <si>
    <t>SR/19-20/5559</t>
  </si>
  <si>
    <t>I/19-20/21251</t>
  </si>
  <si>
    <t>SR/19-20/5568</t>
  </si>
  <si>
    <t>I/19-20/21633</t>
  </si>
  <si>
    <t>SR/19-20/5577</t>
  </si>
  <si>
    <t>I/19-20/21513</t>
  </si>
  <si>
    <t>SR/19-20/5579</t>
  </si>
  <si>
    <t>SR/19-20/5583</t>
  </si>
  <si>
    <t>I/19-20/10626</t>
  </si>
  <si>
    <t>SR/19-20/5593</t>
  </si>
  <si>
    <t>I/19-20/17738</t>
  </si>
  <si>
    <t>SR/19-20/5595</t>
  </si>
  <si>
    <t>SR/19-20/5597</t>
  </si>
  <si>
    <t>SR/19-20/5598</t>
  </si>
  <si>
    <t>SR/19-20/5600</t>
  </si>
  <si>
    <t>SR/19-20/5601</t>
  </si>
  <si>
    <t>SR/19-20/5603</t>
  </si>
  <si>
    <t>SR/19-20/5604</t>
  </si>
  <si>
    <t>SR/19-20/5605</t>
  </si>
  <si>
    <t>SR/19-20/5606</t>
  </si>
  <si>
    <t>SR/19-20/5611</t>
  </si>
  <si>
    <t>SR/19-20/5614</t>
  </si>
  <si>
    <t>SR/19-20/5616</t>
  </si>
  <si>
    <t>SR/19-20/5617</t>
  </si>
  <si>
    <t>SR/19-20/5618</t>
  </si>
  <si>
    <t>SR/19-20/5619</t>
  </si>
  <si>
    <t>SR/19-20/5626</t>
  </si>
  <si>
    <t>SR/19-20/5629</t>
  </si>
  <si>
    <t>SR/19-20/5636</t>
  </si>
  <si>
    <t>SR/19-20/5637</t>
  </si>
  <si>
    <t>SR/19-20/5638</t>
  </si>
  <si>
    <t>SR/19-20/5644</t>
  </si>
  <si>
    <t>SR/19-20/5647</t>
  </si>
  <si>
    <t>SR/19-20/5648</t>
  </si>
  <si>
    <t>SR/19-20/5649</t>
  </si>
  <si>
    <t>SR/19-20/5650</t>
  </si>
  <si>
    <t>SR/19-20/5652</t>
  </si>
  <si>
    <t>I/19-20/21548</t>
  </si>
  <si>
    <t>SR/19-20/5653</t>
  </si>
  <si>
    <t>SR/19-20/5656</t>
  </si>
  <si>
    <t>SR/19-20/5657</t>
  </si>
  <si>
    <t>SR/19-20/5658</t>
  </si>
  <si>
    <t>SR/19-20/5659</t>
  </si>
  <si>
    <t>SR/19-20/5664</t>
  </si>
  <si>
    <t>I/19-20/20898</t>
  </si>
  <si>
    <t>SR/19-20/5686</t>
  </si>
  <si>
    <t>SR/19-20/5705</t>
  </si>
  <si>
    <t>SR/19-20/5706</t>
  </si>
  <si>
    <t>SR/19-20/5709</t>
  </si>
  <si>
    <t>I/19-20/10612</t>
  </si>
  <si>
    <t>SR/19-20/5710</t>
  </si>
  <si>
    <t>SR/19-20/5724</t>
  </si>
  <si>
    <t>SR/19-20/5726</t>
  </si>
  <si>
    <t>SR/19-20/5727</t>
  </si>
  <si>
    <t>SR/19-20/5728</t>
  </si>
  <si>
    <t>SR/19-20/5729</t>
  </si>
  <si>
    <t>SR/19-20/5730</t>
  </si>
  <si>
    <t>SR/19-20/5731</t>
  </si>
  <si>
    <t>SR/19-20/5732</t>
  </si>
  <si>
    <t>SR/19-20/5733</t>
  </si>
  <si>
    <t>SR/19-20/5740</t>
  </si>
  <si>
    <t>SR/19-20/5741</t>
  </si>
  <si>
    <t>SR/19-20/5742</t>
  </si>
  <si>
    <t>SR/19-20/5744</t>
  </si>
  <si>
    <t>SR/19-20/5745</t>
  </si>
  <si>
    <t>SR/19-20/5746</t>
  </si>
  <si>
    <t>SR/19-20/5748</t>
  </si>
  <si>
    <t>SR/19-20/5752</t>
  </si>
  <si>
    <t>I/19-20/5528</t>
  </si>
  <si>
    <t>SR/19-20/5753</t>
  </si>
  <si>
    <t>I/19-20/13260</t>
  </si>
  <si>
    <t>SR/19-20/5756</t>
  </si>
  <si>
    <t>SR/19-20/5757</t>
  </si>
  <si>
    <t>I/19-20/19553</t>
  </si>
  <si>
    <t>SR/19-20/5758</t>
  </si>
  <si>
    <t>I/19-20/20991</t>
  </si>
  <si>
    <t>SR/19-20/5777</t>
  </si>
  <si>
    <t>I/19-20/19920</t>
  </si>
  <si>
    <t>SR/19-20/5789</t>
  </si>
  <si>
    <t>I/19-20/21377</t>
  </si>
  <si>
    <t>SR/19-20/5791</t>
  </si>
  <si>
    <t>SR/19-20/5803</t>
  </si>
  <si>
    <t>SR/19-20/5804</t>
  </si>
  <si>
    <t>SR/19-20/5820</t>
  </si>
  <si>
    <t>SR/19-20/5821</t>
  </si>
  <si>
    <t>SR/19-20/5825</t>
  </si>
  <si>
    <t>SR/19-20/5831</t>
  </si>
  <si>
    <t>SR/19-20/5834</t>
  </si>
  <si>
    <t>SR/19-20/5835</t>
  </si>
  <si>
    <t>SR/19-20/5836</t>
  </si>
  <si>
    <t>SR/19-20/5839</t>
  </si>
  <si>
    <t>SR/19-20/5840</t>
  </si>
  <si>
    <t>SR/19-20/5849</t>
  </si>
  <si>
    <t>SR/19-20/5852</t>
  </si>
  <si>
    <t>SR/19-20/5853</t>
  </si>
  <si>
    <t>SR/19-20/5857</t>
  </si>
  <si>
    <t>SR/19-20/5859</t>
  </si>
  <si>
    <t>SR/19-20/5861</t>
  </si>
  <si>
    <t>SR/19-20/5872</t>
  </si>
  <si>
    <t>SR/19-20/5878</t>
  </si>
  <si>
    <t>SR/19-20/5879</t>
  </si>
  <si>
    <t>SR/19-20/5885</t>
  </si>
  <si>
    <t>SR/19-20/5887</t>
  </si>
  <si>
    <t>SR/19-20/5889</t>
  </si>
  <si>
    <t>SR/19-20/5890</t>
  </si>
  <si>
    <t>SR/19-20/5891</t>
  </si>
  <si>
    <t>SR/19-20/5899</t>
  </si>
  <si>
    <t>SR/19-20/5903</t>
  </si>
  <si>
    <t>SR/19-20/5904</t>
  </si>
  <si>
    <t>SR/19-20/5906</t>
  </si>
  <si>
    <t>I/19-20/18081</t>
  </si>
  <si>
    <t>SR/19-20/5911</t>
  </si>
  <si>
    <t>SR/19-20/5919</t>
  </si>
  <si>
    <t>SR/19-20/5922</t>
  </si>
  <si>
    <t>SR/19-20/5934</t>
  </si>
  <si>
    <t>SR/19-20/5938</t>
  </si>
  <si>
    <t>SR/19-20/5940</t>
  </si>
  <si>
    <t>SR/19-20/5941</t>
  </si>
  <si>
    <t>SR/19-20/5942</t>
  </si>
  <si>
    <t>SR/19-20/5954</t>
  </si>
  <si>
    <t>SR/19-20/5955</t>
  </si>
  <si>
    <t>SR/19-20/5968</t>
  </si>
  <si>
    <t>SR/19-20/5969</t>
  </si>
  <si>
    <t>SR/19-20/5972</t>
  </si>
  <si>
    <t>SR/19-20/6026</t>
  </si>
  <si>
    <t>SR/19-20/6028</t>
  </si>
  <si>
    <t>SR/19-20/6045</t>
  </si>
  <si>
    <t>SR/19-20/6048</t>
  </si>
  <si>
    <t>SR/19-20/6054</t>
  </si>
  <si>
    <t>SR/19-20/6062</t>
  </si>
  <si>
    <t>SR/19-20/6063</t>
  </si>
  <si>
    <t>SR/19-20/6065</t>
  </si>
  <si>
    <t>SR/19-20/6066</t>
  </si>
  <si>
    <t>SR/19-20/6069</t>
  </si>
  <si>
    <t>SR/19-20/6071</t>
  </si>
  <si>
    <t>SR/19-20/6072</t>
  </si>
  <si>
    <t>SR/19-20/6073</t>
  </si>
  <si>
    <t>SR/19-20/6075</t>
  </si>
  <si>
    <t>SR/19-20/6076</t>
  </si>
  <si>
    <t>SR/19-20/6078</t>
  </si>
  <si>
    <t>SR/19-20/6080</t>
  </si>
  <si>
    <t>SR/19-20/6085</t>
  </si>
  <si>
    <t>SR/19-20/6086</t>
  </si>
  <si>
    <t>SR/19-20/6088</t>
  </si>
  <si>
    <t>SR/19-20/6092</t>
  </si>
  <si>
    <t>SR/19-20/6096</t>
  </si>
  <si>
    <t>SR/19-20/6097</t>
  </si>
  <si>
    <t>SR/19-20/6108</t>
  </si>
  <si>
    <t>SR/19-20/6111</t>
  </si>
  <si>
    <t>SR/19-20/6125</t>
  </si>
  <si>
    <t>SR/19-20/6154</t>
  </si>
  <si>
    <t>SR/19-20/6166</t>
  </si>
  <si>
    <t>SR/19-20/6170</t>
  </si>
  <si>
    <t>SR/19-20/6178</t>
  </si>
  <si>
    <t>SR/19-20/6215</t>
  </si>
  <si>
    <t>SR/19-20/6216</t>
  </si>
  <si>
    <t>SR/19-20/6217</t>
  </si>
  <si>
    <t>SR/19-20/6218</t>
  </si>
  <si>
    <t>SR/19-20/6219</t>
  </si>
  <si>
    <t>SR/19-20/6225</t>
  </si>
  <si>
    <t>SR/19-20/6227</t>
  </si>
  <si>
    <t>SR/19-20/6228</t>
  </si>
  <si>
    <t>SR/19-20/6229</t>
  </si>
  <si>
    <t>SR/19-20/6230</t>
  </si>
  <si>
    <t>SR/19-20/6231</t>
  </si>
  <si>
    <t>SR/19-20/6232</t>
  </si>
  <si>
    <t>SR/19-20/6234</t>
  </si>
  <si>
    <t>SR/19-20/6236</t>
  </si>
  <si>
    <t>SR/19-20/6237</t>
  </si>
  <si>
    <t>SR/19-20/6238</t>
  </si>
  <si>
    <t>SR/19-20/6241</t>
  </si>
  <si>
    <t>SR/19-20/6242</t>
  </si>
  <si>
    <t>SR/19-20/6249</t>
  </si>
  <si>
    <t>SR/19-20/6252</t>
  </si>
  <si>
    <t>SR/19-20/6255</t>
  </si>
  <si>
    <t>I/19-20/15485</t>
  </si>
  <si>
    <t>SR/19-20/6256</t>
  </si>
  <si>
    <t>SR/19-20/6258</t>
  </si>
  <si>
    <t>SR/19-20/4333</t>
  </si>
  <si>
    <t>SR/19-20/4334</t>
  </si>
  <si>
    <t>SR/19-20/4368</t>
  </si>
  <si>
    <t>SR/19-20/4413</t>
  </si>
  <si>
    <t>I/19-20/19323</t>
  </si>
  <si>
    <t>SR/19-20/4479</t>
  </si>
  <si>
    <t>SR/19-20/5003</t>
  </si>
  <si>
    <t>SR/19-20/5004</t>
  </si>
  <si>
    <t>I/19-20/14416</t>
  </si>
  <si>
    <t>SR/19-20/5041</t>
  </si>
  <si>
    <t>I/19-20/14418</t>
  </si>
  <si>
    <t>SR/19-20/5042</t>
  </si>
  <si>
    <t>I/19-20/14482</t>
  </si>
  <si>
    <t>SR/19-20/5043</t>
  </si>
  <si>
    <t>I/19-20/14338</t>
  </si>
  <si>
    <t>SR/19-20/5044</t>
  </si>
  <si>
    <t>I/19-20/19343</t>
  </si>
  <si>
    <t>SR/19-20/5045</t>
  </si>
  <si>
    <t>I/19-20/14337</t>
  </si>
  <si>
    <t>SR/19-20/5046</t>
  </si>
  <si>
    <t>I/19-20/22328</t>
  </si>
  <si>
    <t>SR/19-20/5047</t>
  </si>
  <si>
    <t>I/19-20/14412</t>
  </si>
  <si>
    <t>SR/19-20/5048</t>
  </si>
  <si>
    <t>I/19-20/14414</t>
  </si>
  <si>
    <t>SR/19-20/5049</t>
  </si>
  <si>
    <t>SR/19-20/5409</t>
  </si>
  <si>
    <t>SR/19-20/5410</t>
  </si>
  <si>
    <t>SR/19-20/5436</t>
  </si>
  <si>
    <t>SR/19-20/5437</t>
  </si>
  <si>
    <t>SR/19-20/5438</t>
  </si>
  <si>
    <t>SR/19-20/5439</t>
  </si>
  <si>
    <t>SR/19-20/5440</t>
  </si>
  <si>
    <t>SR/19-20/5441</t>
  </si>
  <si>
    <t>SR/19-20/5443</t>
  </si>
  <si>
    <t>I/19-20/22312</t>
  </si>
  <si>
    <t>SR/19-20/5477</t>
  </si>
  <si>
    <t>SR/19-20/5490</t>
  </si>
  <si>
    <t>I/19-20/19319</t>
  </si>
  <si>
    <t>SR/19-20/5493</t>
  </si>
  <si>
    <t>I/19-20/22320</t>
  </si>
  <si>
    <t>SR/19-20/5497</t>
  </si>
  <si>
    <t>SR/19-20/5508</t>
  </si>
  <si>
    <t>SR/19-20/5509</t>
  </si>
  <si>
    <t>SR/19-20/5510</t>
  </si>
  <si>
    <t>SR/19-20/5512</t>
  </si>
  <si>
    <t>SR/19-20/5514</t>
  </si>
  <si>
    <t>SR/19-20/5540</t>
  </si>
  <si>
    <t>SR/19-20/5562</t>
  </si>
  <si>
    <t>SR/19-20/5563</t>
  </si>
  <si>
    <t>SR/19-20/5566</t>
  </si>
  <si>
    <t>I/19-20/19344</t>
  </si>
  <si>
    <t>SR/19-20/5870</t>
  </si>
  <si>
    <t>I/19-20/22327</t>
  </si>
  <si>
    <t>SR/19-20/5871</t>
  </si>
  <si>
    <t>SR/19-20/5973</t>
  </si>
  <si>
    <t>SR/19-20/6103</t>
  </si>
  <si>
    <t>SR/19-20/6105</t>
  </si>
  <si>
    <t>SR/19-20/6106</t>
  </si>
  <si>
    <t>I/19-20/10560</t>
  </si>
  <si>
    <t>SR/19-20/6259</t>
  </si>
  <si>
    <t>I/19-20/19501</t>
  </si>
  <si>
    <t>SR/19-20/6260</t>
  </si>
  <si>
    <t>I/19-20/14335</t>
  </si>
  <si>
    <t>SR/19-20/6261</t>
  </si>
  <si>
    <t>I/19-20/14334</t>
  </si>
  <si>
    <t>SR/19-20/6262</t>
  </si>
  <si>
    <t>I/19-20/22127</t>
  </si>
  <si>
    <t>SR/19-20/6263</t>
  </si>
  <si>
    <t>I/19-20/22126</t>
  </si>
  <si>
    <t>SR/19-20/6264</t>
  </si>
  <si>
    <t>I/19-20/22125</t>
  </si>
  <si>
    <t>SR/19-20/6265</t>
  </si>
  <si>
    <t>29AAECG5355M1Z3</t>
  </si>
  <si>
    <t>GREAT SANDS CONSULTING PRIVATE LIMITED</t>
  </si>
  <si>
    <t>OS/19-20/1</t>
  </si>
  <si>
    <t>Karnataka</t>
  </si>
  <si>
    <t>OS/19-20/2</t>
  </si>
  <si>
    <t>33AAFCP2938J1ZB</t>
  </si>
  <si>
    <t>PPMS FIELD MARKETING PVT LTD</t>
  </si>
  <si>
    <t>OS/19-20/3</t>
  </si>
  <si>
    <t>OS/19-20/4</t>
  </si>
  <si>
    <t>OS/19-20/5</t>
  </si>
  <si>
    <t>OS/19-20/6</t>
  </si>
  <si>
    <t>IGST</t>
  </si>
  <si>
    <t>33BCWPA6550N1Z5</t>
  </si>
  <si>
    <t> 33BKGPA0717H1ZS</t>
  </si>
  <si>
    <t>33BKGPA0717H1ZS</t>
  </si>
  <si>
    <t>33BJHPM7827A1ZE</t>
  </si>
  <si>
    <t>33AKYPT4550G1ZN</t>
  </si>
  <si>
    <t>CIG</t>
  </si>
  <si>
    <t xml:space="preserve">FOOD </t>
  </si>
  <si>
    <t>PCP</t>
  </si>
  <si>
    <t>ItemFamily</t>
  </si>
  <si>
    <t>Margin %</t>
  </si>
  <si>
    <t>Opening</t>
  </si>
  <si>
    <t>Purchase</t>
  </si>
  <si>
    <t>Sales</t>
  </si>
  <si>
    <t>SalesReturn</t>
  </si>
  <si>
    <t>Actual Sales</t>
  </si>
  <si>
    <t>Closing</t>
  </si>
  <si>
    <t>Gross Profit</t>
  </si>
  <si>
    <t>ARC</t>
  </si>
  <si>
    <t>ODNumber</t>
  </si>
  <si>
    <t>(No column name)</t>
  </si>
  <si>
    <t>Grand Total</t>
  </si>
  <si>
    <t>Sum of Taxable Value</t>
  </si>
  <si>
    <t>Total</t>
  </si>
  <si>
    <t>Year</t>
  </si>
  <si>
    <t>Month</t>
  </si>
  <si>
    <t>Start Date</t>
  </si>
  <si>
    <t>End Date</t>
  </si>
  <si>
    <t>Aug</t>
  </si>
  <si>
    <t>31-08-2019</t>
  </si>
  <si>
    <t>Sep</t>
  </si>
  <si>
    <t>30-09-2019</t>
  </si>
  <si>
    <t>Oct</t>
  </si>
  <si>
    <t>31-10-2019</t>
  </si>
  <si>
    <t>Nov</t>
  </si>
  <si>
    <t>30-11-2019</t>
  </si>
  <si>
    <t>Dec</t>
  </si>
  <si>
    <t>31-12-2019</t>
  </si>
  <si>
    <t>01/04/2020</t>
  </si>
  <si>
    <t>12/13/2019</t>
  </si>
  <si>
    <t>This Invoice is Considers on Jan month in Sify</t>
  </si>
  <si>
    <t>This Invice is missing due to same Invoice Number</t>
  </si>
  <si>
    <t>This is the Refrence invoice for duplicate invoice code</t>
  </si>
  <si>
    <t>Row Labels</t>
  </si>
  <si>
    <t>Sales GST</t>
  </si>
  <si>
    <t>Sales Non GST</t>
  </si>
  <si>
    <t>GST</t>
  </si>
  <si>
    <t>Non GST</t>
  </si>
  <si>
    <t>Type</t>
  </si>
  <si>
    <t>Sum of Total</t>
  </si>
  <si>
    <t>GSTFullDocID</t>
  </si>
  <si>
    <t>Sify Data</t>
  </si>
  <si>
    <t>Sales Return</t>
  </si>
  <si>
    <t>Purchase Different</t>
  </si>
  <si>
    <t>Sales Different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</si>
</sst>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d\-mmm\-yy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2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54">
    <xf numFmtId="0" fontId="0" fillId="0" borderId="0" xfId="0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quotePrefix="1"/>
    <xf numFmtId="0" fontId="1" fillId="0" borderId="1" xfId="0" applyFont="1" applyBorder="1"/>
    <xf numFmtId="0" fontId="1" fillId="0" borderId="0" xfId="0" applyFont="1" applyFill="1" applyBorder="1"/>
    <xf numFmtId="2" fontId="1" fillId="0" borderId="1" xfId="0" applyNumberFormat="1" applyFont="1" applyBorder="1"/>
    <xf numFmtId="0" fontId="0" fillId="0" borderId="0" xfId="0" applyBorder="1"/>
    <xf numFmtId="0" fontId="0" fillId="2" borderId="0" xfId="0" applyFill="1" applyBorder="1"/>
    <xf numFmtId="0" fontId="3" fillId="0" borderId="0" xfId="0" applyFont="1"/>
    <xf numFmtId="14" fontId="0" fillId="0" borderId="0" xfId="0" applyNumberFormat="1"/>
    <xf numFmtId="0" fontId="0" fillId="0" borderId="0" xfId="0" applyNumberFormat="1"/>
    <xf numFmtId="164" fontId="0" fillId="0" borderId="0" xfId="0" applyNumberFormat="1"/>
    <xf numFmtId="0" fontId="0" fillId="0" borderId="2" xfId="0" applyBorder="1"/>
    <xf numFmtId="0" fontId="1" fillId="3" borderId="2" xfId="0" applyFont="1" applyFill="1" applyBorder="1" applyAlignment="1">
      <alignment horizontal="center"/>
    </xf>
    <xf numFmtId="0" fontId="1" fillId="0" borderId="2" xfId="0" applyFont="1" applyBorder="1"/>
    <xf numFmtId="0" fontId="1" fillId="6" borderId="3" xfId="0" applyFont="1" applyFill="1" applyBorder="1"/>
    <xf numFmtId="0" fontId="0" fillId="0" borderId="0" xfId="0" pivotButton="1"/>
    <xf numFmtId="1" fontId="0" fillId="0" borderId="0" xfId="0" applyNumberFormat="1"/>
    <xf numFmtId="0" fontId="0" fillId="0" borderId="0" xfId="0"/>
    <xf numFmtId="0" fontId="0" fillId="0" borderId="2" xfId="0" applyBorder="1"/>
    <xf numFmtId="14" fontId="0" fillId="0" borderId="2" xfId="0" applyNumberFormat="1" applyBorder="1"/>
    <xf numFmtId="1" fontId="0" fillId="0" borderId="2" xfId="0" applyNumberFormat="1" applyBorder="1"/>
    <xf numFmtId="43" fontId="0" fillId="0" borderId="2" xfId="1" applyNumberFormat="1" applyFont="1" applyBorder="1"/>
    <xf numFmtId="43" fontId="0" fillId="0" borderId="0" xfId="1" applyNumberFormat="1" applyFont="1"/>
    <xf numFmtId="0" fontId="1" fillId="3" borderId="2" xfId="0" applyFont="1" applyFill="1" applyBorder="1" applyAlignment="1">
      <alignment horizontal="center" vertical="center" wrapText="1"/>
    </xf>
    <xf numFmtId="43" fontId="7" fillId="8" borderId="2" xfId="1" applyNumberFormat="1" applyFont="1" applyFill="1" applyBorder="1"/>
    <xf numFmtId="0" fontId="0" fillId="11" borderId="0" xfId="0" applyFill="1"/>
    <xf numFmtId="1" fontId="1" fillId="3" borderId="2" xfId="0" applyNumberFormat="1" applyFont="1" applyFill="1" applyBorder="1" applyAlignment="1">
      <alignment horizontal="center"/>
    </xf>
    <xf numFmtId="1" fontId="1" fillId="4" borderId="2" xfId="0" applyNumberFormat="1" applyFont="1" applyFill="1" applyBorder="1"/>
    <xf numFmtId="1" fontId="1" fillId="0" borderId="0" xfId="0" applyNumberFormat="1" applyFont="1"/>
    <xf numFmtId="1" fontId="0" fillId="5" borderId="2" xfId="0" applyNumberFormat="1" applyFill="1" applyBorder="1"/>
    <xf numFmtId="0" fontId="0" fillId="0" borderId="2" xfId="0" applyBorder="1" applyAlignment="1">
      <alignment wrapText="1"/>
    </xf>
    <xf numFmtId="0" fontId="0" fillId="9" borderId="2" xfId="0" applyFill="1" applyBorder="1"/>
    <xf numFmtId="1" fontId="0" fillId="9" borderId="2" xfId="0" quotePrefix="1" applyNumberFormat="1" applyFill="1" applyBorder="1"/>
    <xf numFmtId="1" fontId="0" fillId="9" borderId="2" xfId="0" applyNumberFormat="1" applyFill="1" applyBorder="1"/>
    <xf numFmtId="0" fontId="0" fillId="10" borderId="2" xfId="0" applyFill="1" applyBorder="1"/>
    <xf numFmtId="1" fontId="0" fillId="10" borderId="2" xfId="0" quotePrefix="1" applyNumberFormat="1" applyFill="1" applyBorder="1"/>
    <xf numFmtId="1" fontId="0" fillId="10" borderId="2" xfId="0" applyNumberFormat="1" applyFill="1" applyBorder="1"/>
    <xf numFmtId="0" fontId="0" fillId="11" borderId="2" xfId="0" applyFill="1" applyBorder="1"/>
    <xf numFmtId="1" fontId="0" fillId="11" borderId="2" xfId="0" quotePrefix="1" applyNumberFormat="1" applyFill="1" applyBorder="1"/>
    <xf numFmtId="1" fontId="0" fillId="11" borderId="2" xfId="0" applyNumberFormat="1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11" borderId="2" xfId="0" applyFont="1" applyFill="1" applyBorder="1" applyAlignment="1">
      <alignment horizontal="center"/>
    </xf>
    <xf numFmtId="164" fontId="0" fillId="11" borderId="0" xfId="0" applyNumberFormat="1" applyFill="1"/>
    <xf numFmtId="43" fontId="6" fillId="7" borderId="2" xfId="1" applyNumberFormat="1" applyFont="1" applyFill="1" applyBorder="1"/>
    <xf numFmtId="43" fontId="5" fillId="7" borderId="2" xfId="1" applyNumberFormat="1" applyFont="1" applyFill="1" applyBorder="1"/>
    <xf numFmtId="43" fontId="0" fillId="12" borderId="2" xfId="1" applyNumberFormat="1" applyFont="1" applyFill="1" applyBorder="1"/>
    <xf numFmtId="0" fontId="1" fillId="3" borderId="4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164" fontId="0" fillId="11" borderId="2" xfId="0" applyNumberFormat="1" applyFill="1" applyBorder="1"/>
    <xf numFmtId="1" fontId="1" fillId="0" borderId="2" xfId="0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ckam" refreshedDate="43862.421888773148" createdVersion="6" refreshedVersion="6" minRefreshableVersion="3" recordCount="394" xr:uid="{494F9368-8DEE-4E26-B88C-2CAF2C862808}">
  <cacheSource type="worksheet">
    <worksheetSource ref="A1:K395" sheet="PURCHASE"/>
  </cacheSource>
  <cacheFields count="11">
    <cacheField name="GSTIN Of The Supplier" numFmtId="0">
      <sharedItems/>
    </cacheField>
    <cacheField name="Invoice No" numFmtId="0">
      <sharedItems count="243">
        <s v="C33AE20100061724"/>
        <s v="C33AE20100061725"/>
        <s v="C33AE20100061726"/>
        <s v="C33AE20100061727"/>
        <s v="C33AE20100061728"/>
        <s v="C33AE20100061729"/>
        <s v="C33AE20100061730"/>
        <s v="C33AE20100062023"/>
        <s v="C33AE20100062024"/>
        <s v="C33AE20100062025"/>
        <s v="C33AE20100062026"/>
        <s v="C33AE20100062027"/>
        <s v="C33AE20100062028"/>
        <s v="C33AE20100062029"/>
        <s v="C33AE20100062030"/>
        <s v="C33AE20100062031"/>
        <s v="C33AE20100062032"/>
        <s v="C33AE20100062033"/>
        <s v="C33AE20100062034"/>
        <s v="C33AE20100062035"/>
        <s v="C33AE20100062036"/>
        <s v="C33AE20100062037"/>
        <s v="C33AE20100062066"/>
        <s v="C33AE20100062067"/>
        <s v="C33AE20100062068"/>
        <s v="C33AE20100062315"/>
        <s v="C33AE20100062316"/>
        <s v="C33AE20100062317"/>
        <s v="C33AE20100062318"/>
        <s v="C33AE20100062319"/>
        <s v="C33AE20100062320"/>
        <s v="C33AE20100062321"/>
        <s v="C33AE20100062322"/>
        <s v="C33AE20100062732"/>
        <s v="C33AE20100062733"/>
        <s v="C33AE20100062734"/>
        <s v="C33AE20100062735"/>
        <s v="C33AE20100062736"/>
        <s v="C33AE20100062760"/>
        <s v="C33AE20100062761"/>
        <s v="C33AE20100062762"/>
        <s v="C33AE20100062763"/>
        <s v="C33AE20100062764"/>
        <s v="C33AE20100062765"/>
        <s v="C33AE20100063177"/>
        <s v="C33AE20100063178"/>
        <s v="C33AE20100063179"/>
        <s v="C33AE20100063180"/>
        <s v="C33AE20100063479"/>
        <s v="C33AE20100063480"/>
        <s v="C33AE20100063481"/>
        <s v="C33AE20100063482"/>
        <s v="C33AE20100063483"/>
        <s v="C33AE20100063825"/>
        <s v="C33AE20100063826"/>
        <s v="C33AE20100063827"/>
        <s v="C33AE20100063828"/>
        <s v="C33AE20100063829"/>
        <s v="C33AE20100063932"/>
        <s v="C33AE20100063933"/>
        <s v="C33AE20100063934"/>
        <s v="C33AE20100063935"/>
        <s v="C33AE20100064055"/>
        <s v="C33AE20100064056"/>
        <s v="C33AE20100064057"/>
        <s v="C33AE20100064058"/>
        <s v="C33AE20100064059"/>
        <s v="C33AE20100064060"/>
        <s v="C33AE20100064480"/>
        <s v="C33AE20100064481"/>
        <s v="C33AE20100064492"/>
        <s v="C33AE20100064493"/>
        <s v="C33AE20100064494"/>
        <s v="C33AE20100064495"/>
        <s v="C33AE20100064496"/>
        <s v="C33AE20100064497"/>
        <s v="C33AE20100064498"/>
        <s v="C33AE20100064564"/>
        <s v="C33AE20100064565"/>
        <s v="C33AE20100064647"/>
        <s v="C33AE20100064648"/>
        <s v="C33AE20100064807"/>
        <s v="C33AE20100064808"/>
        <s v="C33AE20100064809"/>
        <s v="C33AE20100064983"/>
        <s v="C33AE20100064984"/>
        <s v="C33AE20100064985"/>
        <s v="C33AE20100064986"/>
        <s v="C33AE20100064987"/>
        <s v="C33AE20100064988"/>
        <s v="C33AE20100064989"/>
        <s v="C33AE20100065197"/>
        <s v="C33AE20100065198"/>
        <s v="C33AE20100065199"/>
        <s v="C33AE20100065200"/>
        <s v="C33AE20100065201"/>
        <s v="C33AE20100065202"/>
        <s v="C33AE20100065203"/>
        <s v="C33AE20100065204"/>
        <s v="C33AE20100065431"/>
        <s v="C33AE20100065432"/>
        <s v="C33AE20100065433"/>
        <s v="C33AE20100065434"/>
        <s v="C33AE20100065435"/>
        <s v="C33AE20100065436"/>
        <s v="C33AE20100065437"/>
        <s v="C33AE20100065895"/>
        <s v="C33AE20100065896"/>
        <s v="C33AE20100065897"/>
        <s v="C33AE20100065898"/>
        <s v="C33AE20100065899"/>
        <s v="C33AE20100065900"/>
        <s v="C33AE20100066270"/>
        <s v="C33AE20100066279"/>
        <s v="C33AE20100066534"/>
        <s v="C33AE20100066535"/>
        <s v="C33AE20100066536"/>
        <s v="C33AE20100066537"/>
        <s v="C33AE20100066538"/>
        <s v="C33AE20100066539"/>
        <s v="C33AE20100066540"/>
        <s v="C33AE20100066541"/>
        <s v="C33AE20100066562"/>
        <s v="C33AE20100066563"/>
        <s v="C33AE20100066564"/>
        <s v="C33AE20100066740"/>
        <s v="C33AE20100066741"/>
        <s v="C33AE20100066742"/>
        <s v="C33AE20100066743"/>
        <s v="C33AE20100067040"/>
        <s v="C33AE20100067041"/>
        <s v="C33AE20100067102"/>
        <s v="C33AE20100067103"/>
        <s v="C33AE20100067104"/>
        <s v="C33AE20100067105"/>
        <s v="C33AE20100067106"/>
        <s v="C33AE20100067107"/>
        <s v="C33AE20100067108"/>
        <s v="C33AE20100067188"/>
        <s v="C33AE20100067189"/>
        <s v="C33AE20100067190"/>
        <s v="C33AE20100067191"/>
        <s v="C33AE20100067192"/>
        <s v="C33AE20100067502"/>
        <s v="C33AE20100067503"/>
        <s v="C33AE20100067504"/>
        <s v="C33AE20100067505"/>
        <s v="C33AE20100067506"/>
        <s v="C33AE20100067507"/>
        <s v="C33AE20100067508"/>
        <s v="C33AE20100067509"/>
        <s v="C33AE20100067510"/>
        <s v="C33AE20100067899"/>
        <s v="C33AE20100067900"/>
        <s v="C33AE20100067901"/>
        <s v="C33AE20100067902"/>
        <s v="C33AE20100067903"/>
        <s v="C33AE20100067904"/>
        <s v="C33AE20100068228"/>
        <s v="C33AE20100068229"/>
        <s v="C33AE20100068230"/>
        <s v="C33AE20100068231"/>
        <s v="C33AE20100068232"/>
        <s v="C33AE20100068444"/>
        <s v="C33AE20100068445"/>
        <s v="C33AE20100068446"/>
        <s v="C33AE20100068447"/>
        <s v="C33AE20100068448"/>
        <s v="C33AE20100068449"/>
        <s v="C33AE20100068947"/>
        <s v="C33AE20100068948"/>
        <s v="C33AE20100068949"/>
        <s v="C33AE20100068950"/>
        <s v="C33AE20100068951"/>
        <s v="C33AE20100068952"/>
        <s v="C33AE20100068953"/>
        <s v="C33AE20100069243"/>
        <s v="C33AE20100069244"/>
        <s v="C33AE20100069245"/>
        <s v="C33AE20100069456"/>
        <s v="C33AE20100069457"/>
        <s v="C33AE20100069458"/>
        <s v="C33AE20100069459"/>
        <s v="C33AE20100069460"/>
        <s v="C33AE20100069461"/>
        <s v="C33AE20100069866"/>
        <s v="C33AE20100069867"/>
        <s v="C33AE20100069868"/>
        <s v="C33AE20100069869"/>
        <s v="C33AE20100069870"/>
        <s v="C33AE20100069871"/>
        <s v="C33AE20100069872"/>
        <s v="C33AE20100069873"/>
        <s v="C33AE20100070233"/>
        <s v="C33AE20100070234"/>
        <s v="C33AE20100070235"/>
        <s v="C33AE20100070236"/>
        <s v="C33AE20100070237"/>
        <s v="C33AE20100070238"/>
        <s v="C33AE20100070239"/>
        <s v="C33AE20160003224"/>
        <s v="C33AE20160003281"/>
        <s v="C33AE20160003282"/>
        <s v="C33AE20160003324"/>
        <s v="C33AE20160003398"/>
        <s v="C33AE20160003411"/>
        <s v="C33AE20160003428"/>
        <s v="C33AE20160003522"/>
        <s v="C33AE20160003602"/>
        <s v="C33AE20160003635"/>
        <s v="C33AE20160003665"/>
        <s v="C33AE20160003689"/>
        <s v="C33AE20160003726"/>
        <s v="C33AE20160003746"/>
        <s v="C33AE20160003770"/>
        <s v="C33AE20160003771"/>
        <s v="C33AE20160003809"/>
        <s v="C33AE20160003837"/>
        <s v="D33D120100003120"/>
        <s v="D33D120100003121"/>
        <s v="D33D120100003157"/>
        <s v="D33D120100003158"/>
        <s v="D33D120100003239"/>
        <s v="D33D120100003240"/>
        <s v="D33D120100003273"/>
        <s v="D33D120100003281"/>
        <s v="D33D120100003282"/>
        <s v="D33D120100003283"/>
        <s v="D33D120100003331"/>
        <s v="D33D120100003332"/>
        <s v="D33D120100003395"/>
        <s v="D33D120100003400"/>
        <s v="D33D120100003457"/>
        <s v="D33D120100003470"/>
        <s v="D33D120100003529"/>
        <s v="D33D120100003532"/>
        <s v="D33D120100003533"/>
        <s v="D33D120100003534"/>
        <s v="D33D120100003609"/>
        <s v="D33D120100003614"/>
        <s v="D33D120100003632"/>
        <s v="D33D120100003654"/>
        <s v="C609"/>
      </sharedItems>
    </cacheField>
    <cacheField name="Invoice Date" numFmtId="164">
      <sharedItems containsSemiMixedTypes="0" containsNonDate="0" containsDate="1" containsString="0" minDate="2019-12-01T00:00:00" maxDate="2020-01-01T00:00:00"/>
    </cacheField>
    <cacheField name="Invoice Value" numFmtId="0">
      <sharedItems containsSemiMixedTypes="0" containsString="0" containsNumber="1" minValue="0.17" maxValue="11240197.359999999"/>
    </cacheField>
    <cacheField name="Rate" numFmtId="0">
      <sharedItems containsSemiMixedTypes="0" containsString="0" containsNumber="1" containsInteger="1" minValue="0" maxValue="28"/>
    </cacheField>
    <cacheField name="Taxable Value" numFmtId="0">
      <sharedItems containsSemiMixedTypes="0" containsString="0" containsNumber="1" minValue="0.15" maxValue="4892546.78"/>
    </cacheField>
    <cacheField name="IGST Amount" numFmtId="0">
      <sharedItems containsSemiMixedTypes="0" containsString="0" containsNumber="1" containsInteger="1" minValue="0" maxValue="0"/>
    </cacheField>
    <cacheField name="CGST Amount" numFmtId="0">
      <sharedItems containsSemiMixedTypes="0" containsString="0" containsNumber="1" minValue="0" maxValue="684956.55"/>
    </cacheField>
    <cacheField name="SGST Amount" numFmtId="0">
      <sharedItems containsSemiMixedTypes="0" containsString="0" containsNumber="1" minValue="0" maxValue="684956.55"/>
    </cacheField>
    <cacheField name="Cess Amount" numFmtId="0">
      <sharedItems containsSemiMixedTypes="0" containsString="0" containsNumber="1" minValue="0" maxValue="4977737.4800000004"/>
    </cacheField>
    <cacheField name="Place of Suppl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ckam" refreshedDate="43862.460999421295" createdVersion="6" refreshedVersion="6" minRefreshableVersion="3" recordCount="1786" xr:uid="{8B8338DD-FE42-47BE-AACA-A329FC49358C}">
  <cacheSource type="worksheet">
    <worksheetSource ref="A1:L1787" sheet="SALES GST"/>
  </cacheSource>
  <cacheFields count="12">
    <cacheField name="GSTIN of the Recipient" numFmtId="0">
      <sharedItems/>
    </cacheField>
    <cacheField name="Customer Name" numFmtId="0">
      <sharedItems/>
    </cacheField>
    <cacheField name="Invoice No." numFmtId="0">
      <sharedItems count="1134">
        <s v="I/19-20/22251"/>
        <s v="I/19-20/22252"/>
        <s v="I/19-20/22256"/>
        <s v="I/19-20/22266"/>
        <s v="I/19-20/22286"/>
        <s v="I/19-20/22287"/>
        <s v="I/19-20/22383"/>
        <s v="I/19-20/22391"/>
        <s v="I/19-20/22393"/>
        <s v="I/19-20/22397"/>
        <s v="I/19-20/22399"/>
        <s v="I/19-20/22400"/>
        <s v="I/19-20/22401"/>
        <s v="I/19-20/22406"/>
        <s v="I/19-20/22409"/>
        <s v="I/19-20/22412"/>
        <s v="I/19-20/22413"/>
        <s v="I/19-20/22414"/>
        <s v="I/19-20/22416"/>
        <s v="I/19-20/22417"/>
        <s v="I/19-20/22418"/>
        <s v="I/19-20/22448"/>
        <s v="I/19-20/22451"/>
        <s v="I/19-20/22453"/>
        <s v="I/19-20/22455"/>
        <s v="I/19-20/22457"/>
        <s v="I/19-20/22458"/>
        <s v="I/19-20/22460"/>
        <s v="I/19-20/22466"/>
        <s v="I/19-20/22488"/>
        <s v="I/19-20/22527"/>
        <s v="I/19-20/22531"/>
        <s v="I/19-20/22530"/>
        <s v="I/19-20/22541"/>
        <s v="I/19-20/22532"/>
        <s v="I/19-20/22566"/>
        <s v="I/19-20/22567"/>
        <s v="I/19-20/22559"/>
        <s v="I/19-20/22581"/>
        <s v="I/19-20/22582"/>
        <s v="I/19-20/22584"/>
        <s v="I/19-20/22585"/>
        <s v="I/19-20/22589"/>
        <s v="I/19-20/22594"/>
        <s v="I/19-20/22596"/>
        <s v="I/19-20/22597"/>
        <s v="I/19-20/22598"/>
        <s v="I/19-20/22599"/>
        <s v="I/19-20/22601"/>
        <s v="I/19-20/22602"/>
        <s v="I/19-20/22603"/>
        <s v="I/19-20/22604"/>
        <s v="I/19-20/22605"/>
        <s v="I/19-20/22606"/>
        <s v="I/19-20/22610"/>
        <s v="I/19-20/22621"/>
        <s v="I/19-20/22622"/>
        <s v="I/19-20/22623"/>
        <s v="I/19-20/22626"/>
        <s v="I/19-20/22627"/>
        <s v="I/19-20/22628"/>
        <s v="I/19-20/22629"/>
        <s v="I/19-20/22630"/>
        <s v="I/19-20/22631"/>
        <s v="I/19-20/22632"/>
        <s v="I/19-20/22634"/>
        <s v="I/19-20/22635"/>
        <s v="I/19-20/22637"/>
        <s v="I/19-20/22638"/>
        <s v="I/19-20/22639"/>
        <s v="I/19-20/22640"/>
        <s v="I/19-20/22641"/>
        <s v="I/19-20/22642"/>
        <s v="I/19-20/22643"/>
        <s v="I/19-20/22675"/>
        <s v="I/19-20/22676"/>
        <s v="I/19-20/22679"/>
        <s v="I/19-20/22587"/>
        <s v="I/19-20/22593"/>
        <s v="I/19-20/22590"/>
        <s v="I/19-20/22682"/>
        <s v="I/19-20/22707"/>
        <s v="I/19-20/22721"/>
        <s v="I/19-20/22727"/>
        <s v="I/19-20/22728"/>
        <s v="I/19-20/22733"/>
        <s v="I/19-20/22749"/>
        <s v="I/19-20/22756"/>
        <s v="I/19-20/22758"/>
        <s v="I/19-20/22762"/>
        <s v="I/19-20/22763"/>
        <s v="I/19-20/22770"/>
        <s v="I/19-20/22774"/>
        <s v="I/19-20/22775"/>
        <s v="I/19-20/22776"/>
        <s v="I/19-20/22781"/>
        <s v="I/19-20/22792"/>
        <s v="I/19-20/22794"/>
        <s v="I/19-20/22798"/>
        <s v="I/19-20/22812"/>
        <s v="I/19-20/22847"/>
        <s v="I/19-20/22864"/>
        <s v="I/19-20/22871"/>
        <s v="I/19-20/22892"/>
        <s v="I/19-20/22911"/>
        <s v="I/19-20/22915"/>
        <s v="I/19-20/22942"/>
        <s v="I/19-20/22954"/>
        <s v="I/19-20/22956"/>
        <s v="I/19-20/22957"/>
        <s v="I/19-20/22978"/>
        <s v="I/19-20/22984"/>
        <s v="I/19-20/22991"/>
        <s v="I/19-20/22995"/>
        <s v="I/19-20/22996"/>
        <s v="I/19-20/23012"/>
        <s v="I/19-20/23032"/>
        <s v="I/19-20/23035"/>
        <s v="I/19-20/23036"/>
        <s v="I/19-20/23071"/>
        <s v="I/19-20/23072"/>
        <s v="I/19-20/23091"/>
        <s v="I/19-20/23098"/>
        <s v="I/19-20/23100"/>
        <s v="I/19-20/23104"/>
        <s v="I/19-20/23106"/>
        <s v="I/19-20/23108"/>
        <s v="I/19-20/23122"/>
        <s v="I/19-20/23127"/>
        <s v="I/19-20/23131"/>
        <s v="I/19-20/23154"/>
        <s v="I/19-20/23169"/>
        <s v="I/19-20/23179"/>
        <s v="I/19-20/23193"/>
        <s v="I/19-20/23204"/>
        <s v="I/19-20/23216"/>
        <s v="I/19-20/23241"/>
        <s v="I/19-20/23251"/>
        <s v="I/19-20/23259"/>
        <s v="I/19-20/23262"/>
        <s v="I/19-20/23273"/>
        <s v="I/19-20/23279"/>
        <s v="I/19-20/23281"/>
        <s v="I/19-20/23298"/>
        <s v="I/19-20/23305"/>
        <s v="I/19-20/23320"/>
        <s v="I/19-20/23322"/>
        <s v="I/19-20/23336"/>
        <s v="I/19-20/23340"/>
        <s v="I/19-20/23359"/>
        <s v="I/19-20/23385"/>
        <s v="I/19-20/23389"/>
        <s v="I/19-20/23393"/>
        <s v="I/19-20/22613"/>
        <s v="I/19-20/23408"/>
        <s v="I/19-20/23418"/>
        <s v="I/19-20/23422"/>
        <s v="I/19-20/23430"/>
        <s v="I/19-20/23458"/>
        <s v="I/19-20/23467"/>
        <s v="I/19-20/23479"/>
        <s v="I/19-20/23484"/>
        <s v="I/19-20/23496"/>
        <s v="I/19-20/23506"/>
        <s v="I/19-20/23507"/>
        <s v="I/19-20/23508"/>
        <s v="I/19-20/23509"/>
        <s v="I/19-20/23511"/>
        <s v="I/19-20/23514"/>
        <s v="I/19-20/23532"/>
        <s v="I/19-20/23533"/>
        <s v="I/19-20/23534"/>
        <s v="I/19-20/23535"/>
        <s v="I/19-20/23554"/>
        <s v="I/19-20/23556"/>
        <s v="I/19-20/23557"/>
        <s v="I/19-20/23564"/>
        <s v="I/19-20/23574"/>
        <s v="I/19-20/23576"/>
        <s v="I/19-20/23578"/>
        <s v="I/19-20/23590"/>
        <s v="I/19-20/23608"/>
        <s v="I/19-20/23629"/>
        <s v="I/19-20/23655"/>
        <s v="I/19-20/23661"/>
        <s v="I/19-20/23666"/>
        <s v="I/19-20/23672"/>
        <s v="I/19-20/23674"/>
        <s v="I/19-20/23675"/>
        <s v="I/19-20/23676"/>
        <s v="I/19-20/23677"/>
        <s v="I/19-20/23680"/>
        <s v="I/19-20/23684"/>
        <s v="I/19-20/23685"/>
        <s v="I/19-20/23686"/>
        <s v="I/19-20/23687"/>
        <s v="I/19-20/23688"/>
        <s v="I/19-20/23689"/>
        <s v="I/19-20/23690"/>
        <s v="I/19-20/23693"/>
        <s v="I/19-20/23695"/>
        <s v="I/19-20/23696"/>
        <s v="I/19-20/23697"/>
        <s v="I/19-20/23708"/>
        <s v="I/19-20/23724"/>
        <s v="I/19-20/23728"/>
        <s v="I/19-20/23734"/>
        <s v="I/19-20/23742"/>
        <s v="I/19-20/23743"/>
        <s v="I/19-20/23744"/>
        <s v="I/19-20/23745"/>
        <s v="I/19-20/23746"/>
        <s v="I/19-20/23747"/>
        <s v="I/19-20/23748"/>
        <s v="I/19-20/23749"/>
        <s v="I/19-20/23763"/>
        <s v="I/19-20/23785"/>
        <s v="I/19-20/23788"/>
        <s v="I/19-20/23805"/>
        <s v="I/19-20/23808"/>
        <s v="I/19-20/23832"/>
        <s v="I/19-20/23870"/>
        <s v="I/19-20/23875"/>
        <s v="I/19-20/23923"/>
        <s v="I/19-20/23926"/>
        <s v="I/19-20/23927"/>
        <s v="I/19-20/23928"/>
        <s v="I/19-20/23929"/>
        <s v="I/19-20/23930"/>
        <s v="I/19-20/23938"/>
        <s v="I/19-20/23942"/>
        <s v="I/19-20/23948"/>
        <s v="I/19-20/23950"/>
        <s v="I/19-20/23953"/>
        <s v="I/19-20/23960"/>
        <s v="I/19-20/23984"/>
        <s v="I/19-20/23996"/>
        <s v="I/19-20/24024"/>
        <s v="I/19-20/24029"/>
        <s v="I/19-20/24109"/>
        <s v="I/19-20/24136"/>
        <s v="I/19-20/24145"/>
        <s v="I/19-20/24148"/>
        <s v="I/19-20/24150"/>
        <s v="I/19-20/24152"/>
        <s v="I/19-20/24155"/>
        <s v="I/19-20/24161"/>
        <s v="I/19-20/24167"/>
        <s v="I/19-20/24170"/>
        <s v="I/19-20/24178"/>
        <s v="I/19-20/24198"/>
        <s v="I/19-20/24208"/>
        <s v="I/19-20/24209"/>
        <s v="I/19-20/24210"/>
        <s v="I/19-20/24214"/>
        <s v="I/19-20/24216"/>
        <s v="I/19-20/24218"/>
        <s v="I/19-20/24220"/>
        <s v="I/19-20/24221"/>
        <s v="I/19-20/24226"/>
        <s v="I/19-20/24242"/>
        <s v="I/19-20/24244"/>
        <s v="I/19-20/24248"/>
        <s v="I/19-20/24254"/>
        <s v="I/19-20/24255"/>
        <s v="I/19-20/24259"/>
        <s v="I/19-20/24260"/>
        <s v="I/19-20/24262"/>
        <s v="I/19-20/24266"/>
        <s v="I/19-20/24268"/>
        <s v="I/19-20/24269"/>
        <s v="I/19-20/24283"/>
        <s v="I/19-20/24297"/>
        <s v="I/19-20/24298"/>
        <s v="I/19-20/24326"/>
        <s v="I/19-20/24328"/>
        <s v="I/19-20/24249"/>
        <s v="I/19-20/24338"/>
        <s v="I/19-20/24341"/>
        <s v="I/19-20/24346"/>
        <s v="I/19-20/24349"/>
        <s v="I/19-20/24352"/>
        <s v="I/19-20/24360"/>
        <s v="I/19-20/24367"/>
        <s v="I/19-20/24377"/>
        <s v="I/19-20/24378"/>
        <s v="I/19-20/24379"/>
        <s v="I/19-20/24380"/>
        <s v="I/19-20/24381"/>
        <s v="I/19-20/24382"/>
        <s v="I/19-20/24383"/>
        <s v="I/19-20/24385"/>
        <s v="I/19-20/24386"/>
        <s v="I/19-20/24387"/>
        <s v="I/19-20/24388"/>
        <s v="I/19-20/24390"/>
        <s v="I/19-20/24392"/>
        <s v="I/19-20/24395"/>
        <s v="I/19-20/24396"/>
        <s v="I/19-20/24398"/>
        <s v="I/19-20/24400"/>
        <s v="I/19-20/24402"/>
        <s v="I/19-20/24413"/>
        <s v="I/19-20/24425"/>
        <s v="I/19-20/24455"/>
        <s v="I/19-20/24459"/>
        <s v="I/19-20/24463"/>
        <s v="I/19-20/24481"/>
        <s v="I/19-20/24483"/>
        <s v="I/19-20/24492"/>
        <s v="I/19-20/24505"/>
        <s v="I/19-20/24507"/>
        <s v="I/19-20/24513"/>
        <s v="I/19-20/24527"/>
        <s v="I/19-20/24540"/>
        <s v="I/19-20/24549"/>
        <s v="I/19-20/24558"/>
        <s v="I/19-20/24618"/>
        <s v="I/19-20/24624"/>
        <s v="I/19-20/24625"/>
        <s v="I/19-20/24630"/>
        <s v="I/19-20/24685"/>
        <s v="I/19-20/24687"/>
        <s v="I/19-20/24696"/>
        <s v="I/19-20/24716"/>
        <s v="I/19-20/24729"/>
        <s v="I/19-20/24730"/>
        <s v="I/19-20/24783"/>
        <s v="I/19-20/24792"/>
        <s v="I/19-20/24793"/>
        <s v="I/19-20/24794"/>
        <s v="I/19-20/24796"/>
        <s v="I/19-20/24797"/>
        <s v="I/19-20/24798"/>
        <s v="I/19-20/24799"/>
        <s v="I/19-20/24807"/>
        <s v="I/19-20/24809"/>
        <s v="I/19-20/24842"/>
        <s v="I/19-20/24861"/>
        <s v="I/19-20/24873"/>
        <s v="I/19-20/24879"/>
        <s v="I/19-20/24886"/>
        <s v="I/19-20/24904"/>
        <s v="I/19-20/24906"/>
        <s v="I/19-20/24909"/>
        <s v="I/19-20/24911"/>
        <s v="I/19-20/24913"/>
        <s v="I/19-20/24914"/>
        <s v="I/19-20/24915"/>
        <s v="I/19-20/24924"/>
        <s v="I/19-20/24939"/>
        <s v="I/19-20/24946"/>
        <s v="I/19-20/24966"/>
        <s v="I/19-20/24976"/>
        <s v="I/19-20/25008"/>
        <s v="I/19-20/25029"/>
        <s v="I/19-20/25034"/>
        <s v="I/19-20/25035"/>
        <s v="I/19-20/25045"/>
        <s v="I/19-20/25055"/>
        <s v="I/19-20/25056"/>
        <s v="I/19-20/25057"/>
        <s v="I/19-20/25058"/>
        <s v="I/19-20/25059"/>
        <s v="I/19-20/25060"/>
        <s v="I/19-20/25066"/>
        <s v="I/19-20/25067"/>
        <s v="I/19-20/25084"/>
        <s v="I/19-20/25089"/>
        <s v="I/19-20/25102"/>
        <s v="I/19-20/25104"/>
        <s v="I/19-20/25111"/>
        <s v="I/19-20/25118"/>
        <s v="I/19-20/25124"/>
        <s v="I/19-20/25126"/>
        <s v="I/19-20/25127"/>
        <s v="I/19-20/25135"/>
        <s v="I/19-20/25138"/>
        <s v="I/19-20/25140"/>
        <s v="I/19-20/25143"/>
        <s v="I/19-20/25148"/>
        <s v="I/19-20/25149"/>
        <s v="I/19-20/25151"/>
        <s v="I/19-20/25159"/>
        <s v="I/19-20/25162"/>
        <s v="I/19-20/25180"/>
        <s v="I/19-20/25193"/>
        <s v="I/19-20/25194"/>
        <s v="I/19-20/25197"/>
        <s v="I/19-20/25200"/>
        <s v="I/19-20/25202"/>
        <s v="I/19-20/25204"/>
        <s v="I/19-20/25205"/>
        <s v="I/19-20/25209"/>
        <s v="I/19-20/25210"/>
        <s v="I/19-20/25213"/>
        <s v="I/19-20/25215"/>
        <s v="I/19-20/25219"/>
        <s v="I/19-20/25223"/>
        <s v="I/19-20/25226"/>
        <s v="I/19-20/25231"/>
        <s v="I/19-20/25232"/>
        <s v="I/19-20/25236"/>
        <s v="I/19-20/25247"/>
        <s v="I/19-20/25256"/>
        <s v="I/19-20/25261"/>
        <s v="I/19-20/25272"/>
        <s v="I/19-20/25273"/>
        <s v="I/19-20/25277"/>
        <s v="I/19-20/25278"/>
        <s v="I/19-20/25281"/>
        <s v="I/19-20/25283"/>
        <s v="I/19-20/25309"/>
        <s v="I/19-20/25316"/>
        <s v="I/19-20/25323"/>
        <s v="I/19-20/25337"/>
        <s v="I/19-20/25353"/>
        <s v="I/19-20/25370"/>
        <s v="I/19-20/25354"/>
        <s v="I/19-20/25418"/>
        <s v="I/19-20/25419"/>
        <s v="I/19-20/25421"/>
        <s v="I/19-20/25422"/>
        <s v="I/19-20/25435"/>
        <s v="I/19-20/25436"/>
        <s v="I/19-20/25443"/>
        <s v="I/19-20/25448"/>
        <s v="I/19-20/25450"/>
        <s v="I/19-20/25452"/>
        <s v="I/19-20/25462"/>
        <s v="I/19-20/25474"/>
        <s v="I/19-20/25475"/>
        <s v="I/19-20/25476"/>
        <s v="I/19-20/25477"/>
        <s v="I/19-20/25478"/>
        <s v="I/19-20/25481"/>
        <s v="I/19-20/25473"/>
        <s v="I/19-20/25466"/>
        <s v="I/19-20/25484"/>
        <s v="I/19-20/25492"/>
        <s v="I/19-20/25495"/>
        <s v="I/19-20/25506"/>
        <s v="I/19-20/25511"/>
        <s v="I/19-20/25523"/>
        <s v="I/19-20/25531"/>
        <s v="I/19-20/25537"/>
        <s v="I/19-20/25539"/>
        <s v="I/19-20/25544"/>
        <s v="I/19-20/25545"/>
        <s v="I/19-20/25546"/>
        <s v="I/19-20/25555"/>
        <s v="I/19-20/25580"/>
        <s v="I/19-20/25594"/>
        <s v="I/19-20/25600"/>
        <s v="I/19-20/25611"/>
        <s v="I/19-20/25618"/>
        <s v="I/19-20/25632"/>
        <s v="I/19-20/25646"/>
        <s v="I/19-20/25647"/>
        <s v="I/19-20/25649"/>
        <s v="I/19-20/25682"/>
        <s v="I/19-20/25686"/>
        <s v="I/19-20/25687"/>
        <s v="I/19-20/25688"/>
        <s v="I/19-20/25695"/>
        <s v="I/19-20/25696"/>
        <s v="I/19-20/25340"/>
        <s v="I/19-20/25736"/>
        <s v="I/19-20/25780"/>
        <s v="I/19-20/25781"/>
        <s v="I/19-20/25783"/>
        <s v="I/19-20/25788"/>
        <s v="I/19-20/25789"/>
        <s v="I/19-20/25790"/>
        <s v="I/19-20/25787"/>
        <s v="I/19-20/25799"/>
        <s v="I/19-20/25812"/>
        <s v="I/19-20/25830"/>
        <s v="I/19-20/25832"/>
        <s v="I/19-20/25833"/>
        <s v="I/19-20/25837"/>
        <s v="I/19-20/25841"/>
        <s v="I/19-20/25847"/>
        <s v="I/19-20/25864"/>
        <s v="I/19-20/25887"/>
        <s v="I/19-20/25902"/>
        <s v="I/19-20/25910"/>
        <s v="I/19-20/25911"/>
        <s v="I/19-20/25933"/>
        <s v="I/19-20/25934"/>
        <s v="I/19-20/25935"/>
        <s v="I/19-20/25941"/>
        <s v="I/19-20/25942"/>
        <s v="I/19-20/25944"/>
        <s v="I/19-20/25973"/>
        <s v="I/19-20/25976"/>
        <s v="I/19-20/25977"/>
        <s v="I/19-20/25983"/>
        <s v="I/19-20/25988"/>
        <s v="I/19-20/25991"/>
        <s v="I/19-20/25995"/>
        <s v="I/19-20/25996"/>
        <s v="I/19-20/25998"/>
        <s v="I/19-20/26002"/>
        <s v="I/19-20/26008"/>
        <s v="I/19-20/26009"/>
        <s v="I/19-20/26010"/>
        <s v="I/19-20/26011"/>
        <s v="I/19-20/26012"/>
        <s v="I/19-20/26014"/>
        <s v="I/19-20/26016"/>
        <s v="I/19-20/26017"/>
        <s v="I/19-20/26018"/>
        <s v="I/19-20/26019"/>
        <s v="I/19-20/26022"/>
        <s v="I/19-20/26028"/>
        <s v="I/19-20/26033"/>
        <s v="I/19-20/26035"/>
        <s v="I/19-20/26038"/>
        <s v="I/19-20/26064"/>
        <s v="I/19-20/26078"/>
        <s v="I/19-20/26082"/>
        <s v="I/19-20/26122"/>
        <s v="I/19-20/26148"/>
        <s v="I/19-20/26158"/>
        <s v="I/19-20/26159"/>
        <s v="I/19-20/26168"/>
        <s v="I/19-20/26183"/>
        <s v="I/19-20/26188"/>
        <s v="I/19-20/26192"/>
        <s v="I/19-20/26195"/>
        <s v="I/19-20/26212"/>
        <s v="I/19-20/26231"/>
        <s v="I/19-20/26246"/>
        <s v="I/19-20/26303"/>
        <s v="I/19-20/26317"/>
        <s v="I/19-20/26331"/>
        <s v="I/19-20/26332"/>
        <s v="I/19-20/26333"/>
        <s v="I/19-20/26334"/>
        <s v="I/19-20/26338"/>
        <s v="I/19-20/26339"/>
        <s v="I/19-20/26340"/>
        <s v="I/19-20/26342"/>
        <s v="I/19-20/26345"/>
        <s v="I/19-20/26374"/>
        <s v="I/19-20/26198"/>
        <s v="I/19-20/26202"/>
        <s v="I/19-20/26160"/>
        <s v="I/19-20/26430"/>
        <s v="I/19-20/26436"/>
        <s v="I/19-20/26448"/>
        <s v="I/19-20/26451"/>
        <s v="I/19-20/26453"/>
        <s v="I/19-20/26486"/>
        <s v="I/19-20/26490"/>
        <s v="I/19-20/26507"/>
        <s v="I/19-20/26508"/>
        <s v="I/19-20/26516"/>
        <s v="I/19-20/26527"/>
        <s v="I/19-20/26534"/>
        <s v="I/19-20/26537"/>
        <s v="I/19-20/26543"/>
        <s v="I/19-20/26546"/>
        <s v="I/19-20/26548"/>
        <s v="I/19-20/26556"/>
        <s v="I/19-20/26566"/>
        <s v="I/19-20/26567"/>
        <s v="I/19-20/26568"/>
        <s v="I/19-20/26571"/>
        <s v="I/19-20/26576"/>
        <s v="I/19-20/26578"/>
        <s v="I/19-20/26583"/>
        <s v="I/19-20/26593"/>
        <s v="I/19-20/26594"/>
        <s v="I/19-20/26595"/>
        <s v="I/19-20/26605"/>
        <s v="I/19-20/26612"/>
        <s v="I/19-20/26613"/>
        <s v="I/19-20/26615"/>
        <s v="I/19-20/26617"/>
        <s v="I/19-20/26628"/>
        <s v="I/19-20/26636"/>
        <s v="I/19-20/26637"/>
        <s v="I/19-20/26638"/>
        <s v="I/19-20/26639"/>
        <s v="I/19-20/26640"/>
        <s v="I/19-20/26641"/>
        <s v="I/19-20/26642"/>
        <s v="I/19-20/26643"/>
        <s v="I/19-20/26644"/>
        <s v="I/19-20/26645"/>
        <s v="I/19-20/26646"/>
        <s v="I/19-20/26647"/>
        <s v="I/19-20/26648"/>
        <s v="I/19-20/26666"/>
        <s v="I/19-20/26675"/>
        <s v="I/19-20/26702"/>
        <s v="I/19-20/26708"/>
        <s v="I/19-20/26712"/>
        <s v="I/19-20/26715"/>
        <s v="I/19-20/26731"/>
        <s v="I/19-20/26742"/>
        <s v="I/19-20/26749"/>
        <s v="I/19-20/26763"/>
        <s v="I/19-20/26765"/>
        <s v="I/19-20/26793"/>
        <s v="I/19-20/26795"/>
        <s v="I/19-20/26801"/>
        <s v="I/19-20/26807"/>
        <s v="I/19-20/26817"/>
        <s v="I/19-20/26827"/>
        <s v="I/19-20/26852"/>
        <s v="I/19-20/26863"/>
        <s v="I/19-20/26878"/>
        <s v="I/19-20/26884"/>
        <s v="I/19-20/26913"/>
        <s v="I/19-20/26919"/>
        <s v="I/19-20/26926"/>
        <s v="I/19-20/26941"/>
        <s v="I/19-20/26942"/>
        <s v="I/19-20/26943"/>
        <s v="I/19-20/26956"/>
        <s v="I/19-20/26649"/>
        <s v="I/19-20/26964"/>
        <s v="I/19-20/26977"/>
        <s v="I/19-20/26993"/>
        <s v="I/19-20/27008"/>
        <s v="I/19-20/27023"/>
        <s v="I/19-20/27034"/>
        <s v="I/19-20/27062"/>
        <s v="I/19-20/27146"/>
        <s v="I/19-20/27159"/>
        <s v="I/19-20/27162"/>
        <s v="I/19-20/27163"/>
        <s v="I/19-20/27168"/>
        <s v="I/19-20/27170"/>
        <s v="I/19-20/27172"/>
        <s v="I/19-20/27195"/>
        <s v="I/19-20/26953"/>
        <s v="I/19-20/27213"/>
        <s v="I/19-20/27222"/>
        <s v="I/19-20/27226"/>
        <s v="I/19-20/27228"/>
        <s v="I/19-20/27240"/>
        <s v="I/19-20/27256"/>
        <s v="I/19-20/27264"/>
        <s v="I/19-20/27265"/>
        <s v="I/19-20/27267"/>
        <s v="I/19-20/27270"/>
        <s v="I/19-20/27275"/>
        <s v="I/19-20/27287"/>
        <s v="I/19-20/27289"/>
        <s v="I/19-20/27302"/>
        <s v="I/19-20/27307"/>
        <s v="I/19-20/27317"/>
        <s v="I/19-20/27320"/>
        <s v="I/19-20/27324"/>
        <s v="I/19-20/27335"/>
        <s v="I/19-20/27338"/>
        <s v="I/19-20/27345"/>
        <s v="I/19-20/27359"/>
        <s v="I/19-20/27361"/>
        <s v="I/19-20/27367"/>
        <s v="I/19-20/27370"/>
        <s v="I/19-20/27380"/>
        <s v="I/19-20/27381"/>
        <s v="I/19-20/27382"/>
        <s v="I/19-20/27385"/>
        <s v="I/19-20/27389"/>
        <s v="I/19-20/27392"/>
        <s v="I/19-20/27402"/>
        <s v="I/19-20/27403"/>
        <s v="I/19-20/27408"/>
        <s v="I/19-20/27419"/>
        <s v="I/19-20/27423"/>
        <s v="I/19-20/27432"/>
        <s v="I/19-20/27446"/>
        <s v="I/19-20/27450"/>
        <s v="I/19-20/27451"/>
        <s v="I/19-20/27454"/>
        <s v="I/19-20/27457"/>
        <s v="I/19-20/27458"/>
        <s v="I/19-20/27464"/>
        <s v="I/19-20/27476"/>
        <s v="I/19-20/27479"/>
        <s v="I/19-20/27483"/>
        <s v="I/19-20/27334"/>
        <s v="I/19-20/27424"/>
        <s v="I/19-20/27494"/>
        <s v="I/19-20/27513"/>
        <s v="I/19-20/27522"/>
        <s v="I/19-20/27524"/>
        <s v="I/19-20/27531"/>
        <s v="I/19-20/27532"/>
        <s v="I/19-20/27550"/>
        <s v="I/19-20/27558"/>
        <s v="I/19-20/27572"/>
        <s v="I/19-20/27574"/>
        <s v="I/19-20/27575"/>
        <s v="I/19-20/27581"/>
        <s v="I/19-20/27590"/>
        <s v="I/19-20/27597"/>
        <s v="I/19-20/27606"/>
        <s v="I/19-20/27608"/>
        <s v="I/19-20/27624"/>
        <s v="I/19-20/27637"/>
        <s v="I/19-20/27652"/>
        <s v="I/19-20/27654"/>
        <s v="I/19-20/27670"/>
        <s v="I/19-20/27671"/>
        <s v="I/19-20/27673"/>
        <s v="I/19-20/27699"/>
        <s v="I/19-20/27704"/>
        <s v="I/19-20/27706"/>
        <s v="I/19-20/27718"/>
        <s v="I/19-20/27728"/>
        <s v="I/19-20/27729"/>
        <s v="I/19-20/27777"/>
        <s v="I/19-20/27779"/>
        <s v="I/19-20/27783"/>
        <s v="I/19-20/27798"/>
        <s v="I/19-20/27800"/>
        <s v="I/19-20/27801"/>
        <s v="I/19-20/27802"/>
        <s v="I/19-20/27828"/>
        <s v="I/19-20/27829"/>
        <s v="I/19-20/27851"/>
        <s v="I/19-20/27871"/>
        <s v="I/19-20/27873"/>
        <s v="I/19-20/27874"/>
        <s v="I/19-20/27876"/>
        <s v="I/19-20/27877"/>
        <s v="I/19-20/27880"/>
        <s v="I/19-20/27881"/>
        <s v="I/19-20/27882"/>
        <s v="I/19-20/27843"/>
        <s v="I/19-20/27886"/>
        <s v="I/19-20/27887"/>
        <s v="I/19-20/27888"/>
        <s v="I/19-20/27890"/>
        <s v="I/19-20/27892"/>
        <s v="I/19-20/27905"/>
        <s v="I/19-20/27907"/>
        <s v="I/19-20/27908"/>
        <s v="I/19-20/27909"/>
        <s v="I/19-20/27910"/>
        <s v="I/19-20/27913"/>
        <s v="I/19-20/27914"/>
        <s v="I/19-20/27921"/>
        <s v="I/19-20/27927"/>
        <s v="I/19-20/27932"/>
        <s v="I/19-20/27934"/>
        <s v="I/19-20/27938"/>
        <s v="I/19-20/27943"/>
        <s v="I/19-20/27944"/>
        <s v="I/19-20/27946"/>
        <s v="I/19-20/27947"/>
        <s v="I/19-20/27956"/>
        <s v="I/19-20/27961"/>
        <s v="I/19-20/27974"/>
        <s v="I/19-20/28008"/>
        <s v="I/19-20/28022"/>
        <s v="I/19-20/28046"/>
        <s v="I/19-20/28048"/>
        <s v="I/19-20/28073"/>
        <s v="I/19-20/28076"/>
        <s v="I/19-20/28077"/>
        <s v="I/19-20/28078"/>
        <s v="I/19-20/28087"/>
        <s v="I/19-20/28088"/>
        <s v="I/19-20/28091"/>
        <s v="I/19-20/28092"/>
        <s v="I/19-20/28095"/>
        <s v="I/19-20/28096"/>
        <s v="I/19-20/28100"/>
        <s v="I/19-20/28105"/>
        <s v="I/19-20/28107"/>
        <s v="I/19-20/28108"/>
        <s v="I/19-20/28126"/>
        <s v="I/19-20/28130"/>
        <s v="I/19-20/28131"/>
        <s v="I/19-20/28135"/>
        <s v="I/19-20/28169"/>
        <s v="I/19-20/28244"/>
        <s v="I/19-20/28248"/>
        <s v="I/19-20/28249"/>
        <s v="I/19-20/28275"/>
        <s v="I/19-20/28277"/>
        <s v="I/19-20/28279"/>
        <s v="I/19-20/28288"/>
        <s v="I/19-20/28292"/>
        <s v="I/19-20/28295"/>
        <s v="I/19-20/28305"/>
        <s v="I/19-20/28311"/>
        <s v="I/19-20/28142"/>
        <s v="I/19-20/28348"/>
        <s v="I/19-20/28349"/>
        <s v="I/19-20/28350"/>
        <s v="I/19-20/28410"/>
        <s v="I/19-20/28417"/>
        <s v="I/19-20/28426"/>
        <s v="I/19-20/28431"/>
        <s v="I/19-20/28438"/>
        <s v="I/19-20/28446"/>
        <s v="I/19-20/28447"/>
        <s v="I/19-20/28449"/>
        <s v="I/19-20/28451"/>
        <s v="I/19-20/28460"/>
        <s v="I/19-20/28461"/>
        <s v="I/19-20/28462"/>
        <s v="I/19-20/28463"/>
        <s v="I/19-20/28464"/>
        <s v="I/19-20/28465"/>
        <s v="I/19-20/28481"/>
        <s v="I/19-20/28484"/>
        <s v="I/19-20/28489"/>
        <s v="I/19-20/28532"/>
        <s v="I/19-20/28418"/>
        <s v="I/19-20/28053"/>
        <s v="I/19-20/28537"/>
        <s v="I/19-20/28544"/>
        <s v="I/19-20/28549"/>
        <s v="I/19-20/28141"/>
        <s v="I/19-20/28563"/>
        <s v="I/19-20/28571"/>
        <s v="I/19-20/28572"/>
        <s v="I/19-20/28573"/>
        <s v="I/19-20/28574"/>
        <s v="I/19-20/28577"/>
        <s v="I/19-20/28578"/>
        <s v="I/19-20/28579"/>
        <s v="I/19-20/28580"/>
        <s v="I/19-20/28591"/>
        <s v="I/19-20/28595"/>
        <s v="I/19-20/28597"/>
        <s v="I/19-20/28599"/>
        <s v="I/19-20/28610"/>
        <s v="I/19-20/28639"/>
        <s v="I/19-20/28645"/>
        <s v="I/19-20/28648"/>
        <s v="I/19-20/28650"/>
        <s v="I/19-20/28651"/>
        <s v="I/19-20/28652"/>
        <s v="I/19-20/28654"/>
        <s v="I/19-20/28672"/>
        <s v="I/19-20/28673"/>
        <s v="I/19-20/28674"/>
        <s v="I/19-20/28699"/>
        <s v="I/19-20/28712"/>
        <s v="I/19-20/28731"/>
        <s v="I/19-20/28737"/>
        <s v="I/19-20/28739"/>
        <s v="I/19-20/28740"/>
        <s v="I/19-20/28742"/>
        <s v="I/19-20/28744"/>
        <s v="I/19-20/28745"/>
        <s v="I/19-20/28747"/>
        <s v="I/19-20/28756"/>
        <s v="I/19-20/28821"/>
        <s v="I/19-20/28824"/>
        <s v="I/19-20/28842"/>
        <s v="I/19-20/28865"/>
        <s v="I/19-20/28916"/>
        <s v="I/19-20/28924"/>
        <s v="I/19-20/28926"/>
        <s v="I/19-20/28927"/>
        <s v="I/19-20/28928"/>
        <s v="I/19-20/28929"/>
        <s v="I/19-20/28936"/>
        <s v="I/19-20/28937"/>
        <s v="I/19-20/28938"/>
        <s v="I/19-20/28949"/>
        <s v="I/19-20/28954"/>
        <s v="I/19-20/28958"/>
        <s v="I/19-20/28964"/>
        <s v="I/19-20/28965"/>
        <s v="I/19-20/28969"/>
        <s v="I/19-20/28981"/>
        <s v="I/19-20/28982"/>
        <s v="I/19-20/28989"/>
        <s v="I/19-20/28992"/>
        <s v="I/19-20/29000"/>
        <s v="I/19-20/29013"/>
        <s v="I/19-20/29024"/>
        <s v="I/19-20/29025"/>
        <s v="I/19-20/29027"/>
        <s v="I/19-20/29034"/>
        <s v="I/19-20/29038"/>
        <s v="I/19-20/29039"/>
        <s v="I/19-20/29042"/>
        <s v="I/19-20/29045"/>
        <s v="I/19-20/29048"/>
        <s v="I/19-20/29049"/>
        <s v="I/19-20/29062"/>
        <s v="I/19-20/29074"/>
        <s v="I/19-20/29111"/>
        <s v="I/19-20/29115"/>
        <s v="I/19-20/29123"/>
        <s v="I/19-20/29124"/>
        <s v="I/19-20/29139"/>
        <s v="I/19-20/29141"/>
        <s v="I/19-20/29151"/>
        <s v="I/19-20/29188"/>
        <s v="I/19-20/29231"/>
        <s v="I/19-20/29256"/>
        <s v="I/19-20/29278"/>
        <s v="I/19-20/29232"/>
        <s v="I/19-20/29290"/>
        <s v="I/19-20/29293"/>
        <s v="I/19-20/29295"/>
        <s v="I/19-20/29296"/>
        <s v="I/19-20/29298"/>
        <s v="I/19-20/29322"/>
        <s v="I/19-20/29330"/>
        <s v="I/19-20/29331"/>
        <s v="I/19-20/29344"/>
        <s v="I/19-20/29349"/>
        <s v="I/19-20/29359"/>
        <s v="I/19-20/29364"/>
        <s v="I/19-20/29365"/>
        <s v="I/19-20/29366"/>
        <s v="I/19-20/29368"/>
        <s v="I/19-20/29369"/>
        <s v="I/19-20/29378"/>
        <s v="I/19-20/29405"/>
        <s v="I/19-20/29415"/>
        <s v="I/19-20/29422"/>
        <s v="I/19-20/29430"/>
        <s v="I/19-20/29439"/>
        <s v="I/19-20/29440"/>
        <s v="I/19-20/29458"/>
        <s v="I/19-20/29461"/>
        <s v="I/19-20/29468"/>
        <s v="I/19-20/29469"/>
        <s v="I/19-20/29472"/>
        <s v="I/19-20/29478"/>
        <s v="I/19-20/29481"/>
        <s v="I/19-20/29483"/>
        <s v="I/19-20/29488"/>
        <s v="I/19-20/29496"/>
        <s v="I/19-20/29511"/>
        <s v="I/19-20/29512"/>
        <s v="I/19-20/29513"/>
        <s v="I/19-20/29514"/>
        <s v="I/19-20/29515"/>
        <s v="I/19-20/29518"/>
        <s v="I/19-20/29523"/>
        <s v="I/19-20/29536"/>
        <s v="I/19-20/29542"/>
        <s v="I/19-20/29545"/>
        <s v="I/19-20/29546"/>
        <s v="I/19-20/29552"/>
        <s v="I/19-20/29555"/>
        <s v="I/19-20/29562"/>
        <s v="I/19-20/29563"/>
        <s v="I/19-20/29564"/>
        <s v="I/19-20/29567"/>
        <s v="I/19-20/29571"/>
        <s v="I/19-20/29030"/>
        <s v="I/19-20/29590"/>
        <s v="I/19-20/29608"/>
        <s v="I/19-20/29618"/>
        <s v="I/19-20/29619"/>
        <s v="I/19-20/29621"/>
        <s v="I/19-20/29623"/>
        <s v="I/19-20/29632"/>
        <s v="I/19-20/29634"/>
        <s v="I/19-20/29636"/>
        <s v="I/19-20/29645"/>
        <s v="I/19-20/29658"/>
        <s v="I/19-20/29662"/>
        <s v="I/19-20/29669"/>
        <s v="I/19-20/29697"/>
        <s v="I/19-20/29701"/>
        <s v="I/19-20/29723"/>
        <s v="I/19-20/29727"/>
        <s v="I/19-20/29740"/>
        <s v="I/19-20/29743"/>
        <s v="I/19-20/29747"/>
        <s v="I/19-20/29775"/>
        <s v="I/19-20/29788"/>
        <s v="I/19-20/29823"/>
        <s v="I/19-20/29829"/>
        <s v="I/19-20/29833"/>
        <s v="I/19-20/29846"/>
        <s v="I/19-20/29847"/>
        <s v="I/19-20/29871"/>
        <s v="I/19-20/29877"/>
        <s v="I/19-20/29894"/>
        <s v="I/19-20/29905"/>
        <s v="I/19-20/29909"/>
        <s v="I/19-20/29951"/>
        <s v="I/19-20/29954"/>
        <s v="I/19-20/29955"/>
        <s v="I/19-20/29956"/>
        <s v="I/19-20/29957"/>
        <s v="I/19-20/29958"/>
        <s v="I/19-20/29960"/>
        <s v="I/19-20/29961"/>
        <s v="I/19-20/29962"/>
        <s v="I/19-20/29965"/>
        <s v="I/19-20/29967"/>
        <s v="I/19-20/29968"/>
        <s v="I/19-20/29969"/>
        <s v="I/19-20/29982"/>
        <s v="I/19-20/29986"/>
        <s v="I/19-20/29989"/>
        <s v="I/19-20/29999"/>
        <s v="I/19-20/30001"/>
        <s v="I/19-20/30008"/>
        <s v="I/19-20/30018"/>
        <s v="I/19-20/30019"/>
        <s v="I/19-20/30026"/>
        <s v="I/19-20/29891"/>
        <s v="I/19-20/30052"/>
        <s v="I/19-20/30053"/>
        <s v="I/19-20/30057"/>
        <s v="I/19-20/30058"/>
        <s v="I/19-20/30063"/>
        <s v="I/19-20/30070"/>
        <s v="I/19-20/30071"/>
        <s v="I/19-20/30074"/>
        <s v="I/19-20/30075"/>
        <s v="I/19-20/30076"/>
        <s v="I/19-20/30078"/>
        <s v="I/19-20/30082"/>
        <s v="I/19-20/30083"/>
        <s v="I/19-20/30084"/>
        <s v="I/19-20/30085"/>
        <s v="I/19-20/30086"/>
        <s v="I/19-20/29953"/>
        <s v="I/19-20/30096"/>
        <s v="I/19-20/30108"/>
        <s v="I/19-20/30113"/>
        <s v="I/19-20/30114"/>
        <s v="I/19-20/30161"/>
        <s v="I/19-20/30169"/>
        <s v="I/19-20/30190"/>
        <s v="I/19-20/30072"/>
        <s v="I/19-20/30236"/>
        <s v="I/19-20/30242"/>
        <s v="I/19-20/30268"/>
        <s v="I/19-20/30293"/>
        <s v="I/19-20/30301"/>
        <s v="I/19-20/30308"/>
        <s v="I/19-20/30314"/>
        <s v="I/19-20/30321"/>
        <s v="I/19-20/30326"/>
        <s v="I/19-20/30336"/>
        <s v="I/19-20/30341"/>
        <s v="I/19-20/30356"/>
        <s v="I/19-20/30372"/>
        <s v="I/19-20/30374"/>
        <s v="I/19-20/30384"/>
        <s v="I/19-20/30385"/>
        <s v="I/19-20/30394"/>
        <s v="I/19-20/30395"/>
        <s v="I/19-20/30397"/>
        <s v="I/19-20/30403"/>
        <s v="I/19-20/30407"/>
        <s v="I/19-20/30423"/>
        <s v="I/19-20/30428"/>
        <s v="I/19-20/30429"/>
        <s v="I/19-20/30430"/>
        <s v="I/19-20/30432"/>
        <s v="I/19-20/30444"/>
        <s v="I/19-20/30450"/>
        <s v="I/19-20/30458"/>
        <s v="I/19-20/30486"/>
        <s v="I/19-20/30496"/>
        <s v="I/19-20/30503"/>
        <s v="I/19-20/30507"/>
        <s v="I/19-20/30508"/>
        <s v="I/19-20/30509"/>
        <s v="I/19-20/30513"/>
        <s v="I/19-20/30516"/>
        <s v="I/19-20/30518"/>
        <s v="I/19-20/30519"/>
        <s v="I/19-20/30525"/>
        <s v="I/19-20/30530"/>
        <s v="I/19-20/30532"/>
        <s v="I/19-20/30534"/>
        <s v="I/19-20/30536"/>
        <s v="I/19-20/30549"/>
        <s v="I/19-20/30563"/>
        <s v="I/19-20/30581"/>
        <s v="I/19-20/30613"/>
        <s v="I/19-20/30619"/>
        <s v="I/19-20/30492"/>
        <s v="I/19-20/30631"/>
        <s v="I/19-20/30637"/>
        <s v="I/19-20/30657"/>
        <s v="I/19-20/30663"/>
        <s v="I/19-20/30667"/>
        <s v="I/19-20/30672"/>
        <s v="I/19-20/30676"/>
        <s v="I/19-20/30680"/>
        <s v="I/19-20/30700"/>
        <s v="I/19-20/30715"/>
        <s v="I/19-20/30718"/>
        <s v="I/19-20/30725"/>
        <s v="I/19-20/30510"/>
        <s v="I/19-20/30755"/>
        <s v="I/19-20/30764"/>
        <s v="I/19-20/30765"/>
        <s v="I/19-20/30771"/>
        <s v="I/19-20/30776"/>
        <s v="I/19-20/30522"/>
        <s v="I/19-20/30810"/>
        <s v="I/19-20/30814"/>
        <s v="I/19-20/30827"/>
        <s v="I/19-20/30843"/>
        <s v="I/19-20/30852"/>
        <s v="I/19-20/30859"/>
        <s v="I/19-20/30866"/>
        <s v="I/19-20/30551"/>
        <s v="I/19-20/30901"/>
        <s v="I/19-20/30902"/>
        <s v="I/19-20/30903"/>
        <s v="I/19-20/30618"/>
        <s v="I/19-20/30617"/>
        <s v="I/19-20/30913"/>
        <s v="I/19-20/30928"/>
        <s v="I/19-20/30601"/>
        <s v="I/19-20/30936"/>
        <s v="I/19-20/30943"/>
        <s v="I/19-20/30952"/>
        <s v="OS/19-20/1"/>
        <s v="OS/19-20/2"/>
        <s v="OS/19-20/3"/>
        <s v="OS/19-20/4"/>
        <s v="OS/19-20/5"/>
        <s v="OS/19-20/6"/>
      </sharedItems>
    </cacheField>
    <cacheField name="Invoice Date" numFmtId="164">
      <sharedItems containsSemiMixedTypes="0" containsNonDate="0" containsDate="1" containsString="0" minDate="2019-11-21T00:00:00" maxDate="2020-01-01T00:00:00"/>
    </cacheField>
    <cacheField name="Invoice Value" numFmtId="0">
      <sharedItems containsSemiMixedTypes="0" containsString="0" containsNumber="1" minValue="4.5" maxValue="1655916.42"/>
    </cacheField>
    <cacheField name="Rate" numFmtId="0">
      <sharedItems containsSemiMixedTypes="0" containsString="0" containsNumber="1" containsInteger="1" minValue="0" maxValue="28"/>
    </cacheField>
    <cacheField name="Taxable Value" numFmtId="0">
      <sharedItems containsSemiMixedTypes="0" containsString="0" containsNumber="1" minValue="3.81" maxValue="1403319"/>
    </cacheField>
    <cacheField name="IGST Amount" numFmtId="0">
      <sharedItems containsSemiMixedTypes="0" containsString="0" containsNumber="1" minValue="0" maxValue="252597.42"/>
    </cacheField>
    <cacheField name="CGST Amount" numFmtId="0">
      <sharedItems containsSemiMixedTypes="0" containsString="0" containsNumber="1" minValue="0" maxValue="52169.24"/>
    </cacheField>
    <cacheField name="SGST Amount" numFmtId="0">
      <sharedItems containsSemiMixedTypes="0" containsString="0" containsNumber="1" minValue="0" maxValue="52169.24"/>
    </cacheField>
    <cacheField name="Cess Amount" numFmtId="0">
      <sharedItems containsSemiMixedTypes="0" containsString="0" containsNumber="1" minValue="0" maxValue="405199.48"/>
    </cacheField>
    <cacheField name="Place of Suppl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ckam" refreshedDate="43862.461412615739" createdVersion="6" refreshedVersion="6" minRefreshableVersion="3" recordCount="10084" xr:uid="{E1ABECD5-4E8E-4A2A-BAD4-27120BE97777}">
  <cacheSource type="worksheet">
    <worksheetSource ref="A1:L10085" sheet="SALES NON GST"/>
  </cacheSource>
  <cacheFields count="12">
    <cacheField name="GSTIN of the Recipient" numFmtId="0">
      <sharedItems containsNonDate="0" containsString="0" containsBlank="1"/>
    </cacheField>
    <cacheField name="Customer Name" numFmtId="0">
      <sharedItems/>
    </cacheField>
    <cacheField name="Invoice No." numFmtId="0">
      <sharedItems count="7432">
        <s v="I/19-20/22254"/>
        <s v="I/19-20/22253"/>
        <s v="I/19-20/22255"/>
        <s v="I/19-20/22259"/>
        <s v="I/19-20/22257"/>
        <s v="I/19-20/22261"/>
        <s v="I/19-20/22264"/>
        <s v="I/19-20/22265"/>
        <s v="I/19-20/22267"/>
        <s v="I/19-20/22268"/>
        <s v="I/19-20/22269"/>
        <s v="I/19-20/22270"/>
        <s v="I/19-20/22271"/>
        <s v="I/19-20/22272"/>
        <s v="I/19-20/22273"/>
        <s v="I/19-20/22274"/>
        <s v="I/19-20/22275"/>
        <s v="I/19-20/22276"/>
        <s v="I/19-20/22277"/>
        <s v="I/19-20/22278"/>
        <s v="I/19-20/22279"/>
        <s v="I/19-20/22280"/>
        <s v="I/19-20/22281"/>
        <s v="I/19-20/22282"/>
        <s v="I/19-20/22283"/>
        <s v="I/19-20/22284"/>
        <s v="I/19-20/22285"/>
        <s v="I/19-20/22296"/>
        <s v="I/19-20/22297"/>
        <s v="I/19-20/22298"/>
        <s v="I/19-20/22299"/>
        <s v="I/19-20/22300"/>
        <s v="I/19-20/22301"/>
        <s v="I/19-20/22302"/>
        <s v="I/19-20/22303"/>
        <s v="I/19-20/22329"/>
        <s v="I/19-20/22306"/>
        <s v="I/19-20/22309"/>
        <s v="I/19-20/22304"/>
        <s v="I/19-20/22310"/>
        <s v="I/19-20/22305"/>
        <s v="I/19-20/22307"/>
        <s v="I/19-20/22381"/>
        <s v="I/19-20/22382"/>
        <s v="I/19-20/22384"/>
        <s v="I/19-20/22385"/>
        <s v="I/19-20/22386"/>
        <s v="I/19-20/22387"/>
        <s v="I/19-20/22388"/>
        <s v="I/19-20/22389"/>
        <s v="I/19-20/22390"/>
        <s v="I/19-20/22392"/>
        <s v="I/19-20/22394"/>
        <s v="I/19-20/22395"/>
        <s v="I/19-20/22396"/>
        <s v="I/19-20/22398"/>
        <s v="I/19-20/22402"/>
        <s v="I/19-20/22403"/>
        <s v="I/19-20/22404"/>
        <s v="I/19-20/22405"/>
        <s v="I/19-20/22407"/>
        <s v="I/19-20/22408"/>
        <s v="I/19-20/22410"/>
        <s v="I/19-20/22411"/>
        <s v="I/19-20/22415"/>
        <s v="I/19-20/22419"/>
        <s v="I/19-20/22420"/>
        <s v="I/19-20/22421"/>
        <s v="I/19-20/22422"/>
        <s v="I/19-20/22423"/>
        <s v="I/19-20/22424"/>
        <s v="I/19-20/22425"/>
        <s v="I/19-20/22426"/>
        <s v="I/19-20/22427"/>
        <s v="I/19-20/22428"/>
        <s v="I/19-20/22429"/>
        <s v="I/19-20/22430"/>
        <s v="I/19-20/22431"/>
        <s v="I/19-20/22432"/>
        <s v="I/19-20/22433"/>
        <s v="I/19-20/22434"/>
        <s v="I/19-20/22364"/>
        <s v="I/19-20/22435"/>
        <s v="I/19-20/22436"/>
        <s v="I/19-20/22437"/>
        <s v="I/19-20/22438"/>
        <s v="I/19-20/22439"/>
        <s v="I/19-20/22440"/>
        <s v="I/19-20/22441"/>
        <s v="I/19-20/22449"/>
        <s v="I/19-20/22450"/>
        <s v="I/19-20/22452"/>
        <s v="I/19-20/22454"/>
        <s v="I/19-20/22456"/>
        <s v="I/19-20/22459"/>
        <s v="I/19-20/22461"/>
        <s v="I/19-20/22462"/>
        <s v="I/19-20/22463"/>
        <s v="I/19-20/22464"/>
        <s v="I/19-20/22465"/>
        <s v="I/19-20/22467"/>
        <s v="I/19-20/22468"/>
        <s v="I/19-20/22469"/>
        <s v="I/19-20/22470"/>
        <s v="I/19-20/22471"/>
        <s v="I/19-20/22472"/>
        <s v="I/19-20/22473"/>
        <s v="I/19-20/22474"/>
        <s v="I/19-20/22475"/>
        <s v="I/19-20/22476"/>
        <s v="I/19-20/22477"/>
        <s v="I/19-20/22478"/>
        <s v="I/19-20/22479"/>
        <s v="I/19-20/22480"/>
        <s v="I/19-20/22481"/>
        <s v="I/19-20/22482"/>
        <s v="I/19-20/22483"/>
        <s v="I/19-20/22485"/>
        <s v="I/19-20/22486"/>
        <s v="I/19-20/22487"/>
        <s v="I/19-20/22484"/>
        <s v="I/19-20/22445"/>
        <s v="I/19-20/22447"/>
        <s v="I/19-20/22446"/>
        <s v="I/19-20/22308"/>
        <s v="I/19-20/22443"/>
        <s v="I/19-20/22444"/>
        <s v="I/19-20/22442"/>
        <s v="I/19-20/22496"/>
        <s v="I/19-20/22497"/>
        <s v="I/19-20/22498"/>
        <s v="I/19-20/22499"/>
        <s v="I/19-20/22500"/>
        <s v="I/19-20/22501"/>
        <s v="I/19-20/22502"/>
        <s v="I/19-20/22503"/>
        <s v="I/19-20/22504"/>
        <s v="I/19-20/22505"/>
        <s v="I/19-20/22506"/>
        <s v="I/19-20/22507"/>
        <s v="I/19-20/22508"/>
        <s v="I/19-20/22509"/>
        <s v="I/19-20/22510"/>
        <s v="I/19-20/22512"/>
        <s v="I/19-20/22513"/>
        <s v="I/19-20/22514"/>
        <s v="I/19-20/22515"/>
        <s v="I/19-20/22516"/>
        <s v="I/19-20/22517"/>
        <s v="I/19-20/22518"/>
        <s v="I/19-20/22519"/>
        <s v="I/19-20/22520"/>
        <s v="I/19-20/22521"/>
        <s v="I/19-20/22522"/>
        <s v="I/19-20/22523"/>
        <s v="I/19-20/22524"/>
        <s v="I/19-20/22525"/>
        <s v="I/19-20/22526"/>
        <s v="I/19-20/22528"/>
        <s v="I/19-20/22529"/>
        <s v="I/19-20/22533"/>
        <s v="I/19-20/22534"/>
        <s v="I/19-20/22535"/>
        <s v="I/19-20/22536"/>
        <s v="I/19-20/22537"/>
        <s v="I/19-20/22538"/>
        <s v="I/19-20/22539"/>
        <s v="I/19-20/22540"/>
        <s v="I/19-20/22542"/>
        <s v="I/19-20/22543"/>
        <s v="I/19-20/22544"/>
        <s v="I/19-20/22545"/>
        <s v="I/19-20/22546"/>
        <s v="I/19-20/22547"/>
        <s v="I/19-20/22548"/>
        <s v="I/19-20/22549"/>
        <s v="I/19-20/22550"/>
        <s v="I/19-20/22551"/>
        <s v="I/19-20/22552"/>
        <s v="I/19-20/22553"/>
        <s v="I/19-20/22554"/>
        <s v="I/19-20/22555"/>
        <s v="I/19-20/22557"/>
        <s v="I/19-20/22558"/>
        <s v="I/19-20/22511"/>
        <s v="I/19-20/22560"/>
        <s v="I/19-20/22561"/>
        <s v="I/19-20/22562"/>
        <s v="I/19-20/22563"/>
        <s v="I/19-20/22564"/>
        <s v="I/19-20/22565"/>
        <s v="I/19-20/22556"/>
        <s v="I/19-20/22568"/>
        <s v="I/19-20/22569"/>
        <s v="I/19-20/22570"/>
        <s v="I/19-20/22571"/>
        <s v="I/19-20/22572"/>
        <s v="I/19-20/22573"/>
        <s v="I/19-20/22574"/>
        <s v="I/19-20/22575"/>
        <s v="I/19-20/22576"/>
        <s v="I/19-20/22577"/>
        <s v="I/19-20/22578"/>
        <s v="I/19-20/22579"/>
        <s v="I/19-20/22580"/>
        <s v="I/19-20/22583"/>
        <s v="I/19-20/22586"/>
        <s v="I/19-20/22588"/>
        <s v="I/19-20/22591"/>
        <s v="I/19-20/22592"/>
        <s v="I/19-20/22595"/>
        <s v="I/19-20/22491"/>
        <s v="I/19-20/22490"/>
        <s v="I/19-20/22489"/>
        <s v="I/19-20/22495"/>
        <s v="I/19-20/22607"/>
        <s v="I/19-20/22608"/>
        <s v="I/19-20/22493"/>
        <s v="I/19-20/22492"/>
        <s v="I/19-20/22494"/>
        <s v="I/19-20/22609"/>
        <s v="I/19-20/22615"/>
        <s v="I/19-20/22620"/>
        <s v="I/19-20/22624"/>
        <s v="I/19-20/22633"/>
        <s v="I/19-20/22636"/>
        <s v="I/19-20/22644"/>
        <s v="I/19-20/22645"/>
        <s v="I/19-20/22646"/>
        <s v="I/19-20/22647"/>
        <s v="I/19-20/22648"/>
        <s v="I/19-20/22649"/>
        <s v="I/19-20/22650"/>
        <s v="I/19-20/22651"/>
        <s v="I/19-20/22652"/>
        <s v="I/19-20/22653"/>
        <s v="I/19-20/22654"/>
        <s v="I/19-20/22655"/>
        <s v="I/19-20/22656"/>
        <s v="I/19-20/22657"/>
        <s v="I/19-20/22658"/>
        <s v="I/19-20/22659"/>
        <s v="I/19-20/22660"/>
        <s v="I/19-20/22661"/>
        <s v="I/19-20/22662"/>
        <s v="I/19-20/22663"/>
        <s v="I/19-20/22664"/>
        <s v="I/19-20/22665"/>
        <s v="I/19-20/22666"/>
        <s v="I/19-20/22667"/>
        <s v="I/19-20/22668"/>
        <s v="I/19-20/22670"/>
        <s v="I/19-20/22671"/>
        <s v="I/19-20/22672"/>
        <s v="I/19-20/22673"/>
        <s v="I/19-20/22674"/>
        <s v="I/19-20/22677"/>
        <s v="I/19-20/22600"/>
        <s v="I/19-20/22625"/>
        <s v="I/19-20/22616"/>
        <s v="I/19-20/22612"/>
        <s v="I/19-20/22614"/>
        <s v="I/19-20/22611"/>
        <s v="I/19-20/22617"/>
        <s v="I/19-20/22683"/>
        <s v="I/19-20/22684"/>
        <s v="I/19-20/22685"/>
        <s v="I/19-20/22686"/>
        <s v="I/19-20/22687"/>
        <s v="I/19-20/22688"/>
        <s v="I/19-20/22689"/>
        <s v="I/19-20/22690"/>
        <s v="I/19-20/22691"/>
        <s v="I/19-20/22692"/>
        <s v="I/19-20/22693"/>
        <s v="I/19-20/22694"/>
        <s v="I/19-20/22695"/>
        <s v="I/19-20/22696"/>
        <s v="I/19-20/22697"/>
        <s v="I/19-20/22698"/>
        <s v="I/19-20/22699"/>
        <s v="I/19-20/22700"/>
        <s v="I/19-20/22701"/>
        <s v="I/19-20/22702"/>
        <s v="I/19-20/22703"/>
        <s v="I/19-20/22704"/>
        <s v="I/19-20/22705"/>
        <s v="I/19-20/22706"/>
        <s v="I/19-20/22708"/>
        <s v="I/19-20/22709"/>
        <s v="I/19-20/22710"/>
        <s v="I/19-20/22711"/>
        <s v="I/19-20/22715"/>
        <s v="I/19-20/22716"/>
        <s v="I/19-20/22717"/>
        <s v="I/19-20/22718"/>
        <s v="I/19-20/22719"/>
        <s v="I/19-20/22720"/>
        <s v="I/19-20/22722"/>
        <s v="I/19-20/22723"/>
        <s v="I/19-20/22724"/>
        <s v="I/19-20/22725"/>
        <s v="I/19-20/22726"/>
        <s v="I/19-20/22729"/>
        <s v="I/19-20/22730"/>
        <s v="I/19-20/22731"/>
        <s v="I/19-20/22732"/>
        <s v="I/19-20/22734"/>
        <s v="I/19-20/22735"/>
        <s v="I/19-20/22736"/>
        <s v="I/19-20/22737"/>
        <s v="I/19-20/22738"/>
        <s v="I/19-20/22739"/>
        <s v="I/19-20/22740"/>
        <s v="I/19-20/22741"/>
        <s v="I/19-20/22742"/>
        <s v="I/19-20/22743"/>
        <s v="I/19-20/22744"/>
        <s v="I/19-20/22745"/>
        <s v="I/19-20/22746"/>
        <s v="I/19-20/22747"/>
        <s v="I/19-20/22750"/>
        <s v="I/19-20/22751"/>
        <s v="I/19-20/22752"/>
        <s v="I/19-20/22753"/>
        <s v="I/19-20/22754"/>
        <s v="I/19-20/22755"/>
        <s v="I/19-20/22757"/>
        <s v="I/19-20/22759"/>
        <s v="I/19-20/22760"/>
        <s v="I/19-20/22761"/>
        <s v="I/19-20/22764"/>
        <s v="I/19-20/22765"/>
        <s v="I/19-20/22766"/>
        <s v="I/19-20/22767"/>
        <s v="I/19-20/22768"/>
        <s v="I/19-20/22769"/>
        <s v="I/19-20/22771"/>
        <s v="I/19-20/22772"/>
        <s v="I/19-20/22773"/>
        <s v="I/19-20/22777"/>
        <s v="I/19-20/22778"/>
        <s v="I/19-20/22780"/>
        <s v="I/19-20/22782"/>
        <s v="I/19-20/22783"/>
        <s v="I/19-20/22784"/>
        <s v="I/19-20/22785"/>
        <s v="I/19-20/22786"/>
        <s v="I/19-20/22787"/>
        <s v="I/19-20/22788"/>
        <s v="I/19-20/22789"/>
        <s v="I/19-20/22790"/>
        <s v="I/19-20/22791"/>
        <s v="I/19-20/22793"/>
        <s v="I/19-20/22795"/>
        <s v="I/19-20/22796"/>
        <s v="I/19-20/22797"/>
        <s v="I/19-20/22618"/>
        <s v="I/19-20/22799"/>
        <s v="I/19-20/22800"/>
        <s v="I/19-20/22801"/>
        <s v="I/19-20/22802"/>
        <s v="I/19-20/22619"/>
        <s v="I/19-20/22803"/>
        <s v="I/19-20/22804"/>
        <s v="I/19-20/22805"/>
        <s v="I/19-20/22806"/>
        <s v="I/19-20/22807"/>
        <s v="I/19-20/22808"/>
        <s v="I/19-20/22809"/>
        <s v="I/19-20/22810"/>
        <s v="I/19-20/22811"/>
        <s v="I/19-20/22714"/>
        <s v="I/19-20/22712"/>
        <s v="I/19-20/22713"/>
        <s v="I/19-20/22817"/>
        <s v="I/19-20/22818"/>
        <s v="I/19-20/22819"/>
        <s v="I/19-20/22820"/>
        <s v="I/19-20/22821"/>
        <s v="I/19-20/22822"/>
        <s v="I/19-20/22823"/>
        <s v="I/19-20/22824"/>
        <s v="I/19-20/22825"/>
        <s v="I/19-20/22826"/>
        <s v="I/19-20/22828"/>
        <s v="I/19-20/22829"/>
        <s v="I/19-20/22827"/>
        <s v="I/19-20/22830"/>
        <s v="I/19-20/22831"/>
        <s v="I/19-20/22832"/>
        <s v="I/19-20/22833"/>
        <s v="I/19-20/22834"/>
        <s v="I/19-20/22835"/>
        <s v="I/19-20/22836"/>
        <s v="I/19-20/22837"/>
        <s v="I/19-20/22838"/>
        <s v="I/19-20/22839"/>
        <s v="I/19-20/22840"/>
        <s v="I/19-20/22841"/>
        <s v="I/19-20/22842"/>
        <s v="I/19-20/22843"/>
        <s v="I/19-20/22844"/>
        <s v="I/19-20/22845"/>
        <s v="I/19-20/22846"/>
        <s v="I/19-20/22848"/>
        <s v="I/19-20/22849"/>
        <s v="I/19-20/22850"/>
        <s v="I/19-20/22851"/>
        <s v="I/19-20/22852"/>
        <s v="I/19-20/22853"/>
        <s v="I/19-20/22854"/>
        <s v="I/19-20/22855"/>
        <s v="I/19-20/22856"/>
        <s v="I/19-20/22857"/>
        <s v="I/19-20/22858"/>
        <s v="I/19-20/22859"/>
        <s v="I/19-20/22860"/>
        <s v="I/19-20/22861"/>
        <s v="I/19-20/22862"/>
        <s v="I/19-20/22863"/>
        <s v="I/19-20/22865"/>
        <s v="I/19-20/22866"/>
        <s v="I/19-20/22867"/>
        <s v="I/19-20/22868"/>
        <s v="I/19-20/22869"/>
        <s v="I/19-20/22870"/>
        <s v="I/19-20/22872"/>
        <s v="I/19-20/22873"/>
        <s v="I/19-20/22874"/>
        <s v="I/19-20/22875"/>
        <s v="I/19-20/22876"/>
        <s v="I/19-20/22877"/>
        <s v="I/19-20/22878"/>
        <s v="I/19-20/22879"/>
        <s v="I/19-20/22880"/>
        <s v="I/19-20/22881"/>
        <s v="I/19-20/22882"/>
        <s v="I/19-20/22883"/>
        <s v="I/19-20/22884"/>
        <s v="I/19-20/22885"/>
        <s v="I/19-20/22886"/>
        <s v="I/19-20/22887"/>
        <s v="I/19-20/22888"/>
        <s v="I/19-20/22889"/>
        <s v="I/19-20/22890"/>
        <s v="I/19-20/22891"/>
        <s v="I/19-20/22893"/>
        <s v="I/19-20/22894"/>
        <s v="I/19-20/22895"/>
        <s v="I/19-20/22896"/>
        <s v="I/19-20/22897"/>
        <s v="I/19-20/22898"/>
        <s v="I/19-20/22899"/>
        <s v="I/19-20/22900"/>
        <s v="I/19-20/22901"/>
        <s v="I/19-20/22902"/>
        <s v="I/19-20/22903"/>
        <s v="I/19-20/22904"/>
        <s v="I/19-20/22905"/>
        <s v="I/19-20/22906"/>
        <s v="I/19-20/22907"/>
        <s v="I/19-20/22908"/>
        <s v="I/19-20/22909"/>
        <s v="I/19-20/22910"/>
        <s v="I/19-20/22913"/>
        <s v="I/19-20/22914"/>
        <s v="I/19-20/22916"/>
        <s v="I/19-20/22912"/>
        <s v="I/19-20/22917"/>
        <s v="I/19-20/22918"/>
        <s v="I/19-20/22919"/>
        <s v="I/19-20/22920"/>
        <s v="I/19-20/22921"/>
        <s v="I/19-20/22922"/>
        <s v="I/19-20/22923"/>
        <s v="I/19-20/22924"/>
        <s v="I/19-20/22925"/>
        <s v="I/19-20/22926"/>
        <s v="I/19-20/22927"/>
        <s v="I/19-20/22928"/>
        <s v="I/19-20/22929"/>
        <s v="I/19-20/22930"/>
        <s v="I/19-20/22931"/>
        <s v="I/19-20/22932"/>
        <s v="I/19-20/22933"/>
        <s v="I/19-20/22934"/>
        <s v="I/19-20/22935"/>
        <s v="I/19-20/22936"/>
        <s v="I/19-20/22937"/>
        <s v="I/19-20/22938"/>
        <s v="I/19-20/22939"/>
        <s v="I/19-20/22940"/>
        <s v="I/19-20/22941"/>
        <s v="I/19-20/22943"/>
        <s v="I/19-20/22944"/>
        <s v="I/19-20/22945"/>
        <s v="I/19-20/22946"/>
        <s v="I/19-20/22947"/>
        <s v="I/19-20/22948"/>
        <s v="I/19-20/22949"/>
        <s v="I/19-20/22950"/>
        <s v="I/19-20/22951"/>
        <s v="I/19-20/22952"/>
        <s v="I/19-20/22953"/>
        <s v="I/19-20/22955"/>
        <s v="I/19-20/22958"/>
        <s v="I/19-20/22959"/>
        <s v="I/19-20/22960"/>
        <s v="I/19-20/22961"/>
        <s v="I/19-20/22962"/>
        <s v="I/19-20/22963"/>
        <s v="I/19-20/22964"/>
        <s v="I/19-20/22965"/>
        <s v="I/19-20/22966"/>
        <s v="I/19-20/22967"/>
        <s v="I/19-20/22968"/>
        <s v="I/19-20/22969"/>
        <s v="I/19-20/22970"/>
        <s v="I/19-20/22971"/>
        <s v="I/19-20/22972"/>
        <s v="I/19-20/22973"/>
        <s v="I/19-20/22974"/>
        <s v="I/19-20/22975"/>
        <s v="I/19-20/22976"/>
        <s v="I/19-20/22977"/>
        <s v="I/19-20/22979"/>
        <s v="I/19-20/22980"/>
        <s v="I/19-20/22981"/>
        <s v="I/19-20/22982"/>
        <s v="I/19-20/22983"/>
        <s v="I/19-20/22985"/>
        <s v="I/19-20/22986"/>
        <s v="I/19-20/22987"/>
        <s v="I/19-20/22988"/>
        <s v="I/19-20/22989"/>
        <s v="I/19-20/22990"/>
        <s v="I/19-20/22992"/>
        <s v="I/19-20/22993"/>
        <s v="I/19-20/22994"/>
        <s v="I/19-20/22997"/>
        <s v="I/19-20/22998"/>
        <s v="I/19-20/22999"/>
        <s v="I/19-20/23000"/>
        <s v="I/19-20/23001"/>
        <s v="I/19-20/23002"/>
        <s v="I/19-20/23003"/>
        <s v="I/19-20/23004"/>
        <s v="I/19-20/23005"/>
        <s v="I/19-20/23007"/>
        <s v="I/19-20/23008"/>
        <s v="I/19-20/23009"/>
        <s v="I/19-20/23010"/>
        <s v="I/19-20/23013"/>
        <s v="I/19-20/23014"/>
        <s v="I/19-20/23015"/>
        <s v="I/19-20/23016"/>
        <s v="I/19-20/23017"/>
        <s v="I/19-20/23018"/>
        <s v="I/19-20/23019"/>
        <s v="I/19-20/23020"/>
        <s v="I/19-20/23021"/>
        <s v="I/19-20/23022"/>
        <s v="I/19-20/23023"/>
        <s v="I/19-20/23024"/>
        <s v="I/19-20/23025"/>
        <s v="I/19-20/23026"/>
        <s v="I/19-20/23027"/>
        <s v="I/19-20/23028"/>
        <s v="I/19-20/23029"/>
        <s v="I/19-20/23030"/>
        <s v="I/19-20/23031"/>
        <s v="I/19-20/23033"/>
        <s v="I/19-20/23034"/>
        <s v="I/19-20/23037"/>
        <s v="I/19-20/23038"/>
        <s v="I/19-20/23039"/>
        <s v="I/19-20/23040"/>
        <s v="I/19-20/23041"/>
        <s v="I/19-20/23042"/>
        <s v="I/19-20/23043"/>
        <s v="I/19-20/23044"/>
        <s v="I/19-20/23045"/>
        <s v="I/19-20/23046"/>
        <s v="I/19-20/23047"/>
        <s v="I/19-20/23048"/>
        <s v="I/19-20/23049"/>
        <s v="I/19-20/23050"/>
        <s v="I/19-20/23051"/>
        <s v="I/19-20/23052"/>
        <s v="I/19-20/23053"/>
        <s v="I/19-20/23054"/>
        <s v="I/19-20/23055"/>
        <s v="I/19-20/23056"/>
        <s v="I/19-20/23057"/>
        <s v="I/19-20/23058"/>
        <s v="I/19-20/23059"/>
        <s v="I/19-20/23060"/>
        <s v="I/19-20/23061"/>
        <s v="I/19-20/23062"/>
        <s v="I/19-20/23063"/>
        <s v="I/19-20/23064"/>
        <s v="I/19-20/23065"/>
        <s v="I/19-20/23066"/>
        <s v="I/19-20/23067"/>
        <s v="I/19-20/23068"/>
        <s v="I/19-20/23069"/>
        <s v="I/19-20/23070"/>
        <s v="I/19-20/23073"/>
        <s v="I/19-20/23074"/>
        <s v="I/19-20/23075"/>
        <s v="I/19-20/23076"/>
        <s v="I/19-20/23077"/>
        <s v="I/19-20/23078"/>
        <s v="I/19-20/23079"/>
        <s v="I/19-20/23080"/>
        <s v="I/19-20/23081"/>
        <s v="I/19-20/23082"/>
        <s v="I/19-20/23083"/>
        <s v="I/19-20/23084"/>
        <s v="I/19-20/23085"/>
        <s v="I/19-20/23086"/>
        <s v="I/19-20/23087"/>
        <s v="I/19-20/23088"/>
        <s v="I/19-20/23089"/>
        <s v="I/19-20/23090"/>
        <s v="I/19-20/23092"/>
        <s v="I/19-20/23093"/>
        <s v="I/19-20/23094"/>
        <s v="I/19-20/23095"/>
        <s v="I/19-20/23096"/>
        <s v="I/19-20/23097"/>
        <s v="I/19-20/23099"/>
        <s v="I/19-20/23101"/>
        <s v="I/19-20/23102"/>
        <s v="I/19-20/23103"/>
        <s v="I/19-20/23105"/>
        <s v="I/19-20/23107"/>
        <s v="I/19-20/23109"/>
        <s v="I/19-20/23110"/>
        <s v="I/19-20/23111"/>
        <s v="I/19-20/23112"/>
        <s v="I/19-20/23113"/>
        <s v="I/19-20/23114"/>
        <s v="I/19-20/23115"/>
        <s v="I/19-20/23116"/>
        <s v="I/19-20/23117"/>
        <s v="I/19-20/23118"/>
        <s v="I/19-20/23119"/>
        <s v="I/19-20/23120"/>
        <s v="I/19-20/23121"/>
        <s v="I/19-20/23123"/>
        <s v="I/19-20/23124"/>
        <s v="I/19-20/23125"/>
        <s v="I/19-20/23126"/>
        <s v="I/19-20/23128"/>
        <s v="I/19-20/23129"/>
        <s v="I/19-20/23130"/>
        <s v="I/19-20/23132"/>
        <s v="I/19-20/23133"/>
        <s v="I/19-20/23134"/>
        <s v="I/19-20/23135"/>
        <s v="I/19-20/23136"/>
        <s v="I/19-20/23137"/>
        <s v="I/19-20/23138"/>
        <s v="I/19-20/23139"/>
        <s v="I/19-20/23140"/>
        <s v="I/19-20/23141"/>
        <s v="I/19-20/23142"/>
        <s v="I/19-20/23143"/>
        <s v="I/19-20/23144"/>
        <s v="I/19-20/23145"/>
        <s v="I/19-20/23146"/>
        <s v="I/19-20/23147"/>
        <s v="I/19-20/23148"/>
        <s v="I/19-20/23149"/>
        <s v="I/19-20/23150"/>
        <s v="I/19-20/23151"/>
        <s v="I/19-20/23152"/>
        <s v="I/19-20/23153"/>
        <s v="I/19-20/23155"/>
        <s v="I/19-20/23156"/>
        <s v="I/19-20/23157"/>
        <s v="I/19-20/23158"/>
        <s v="I/19-20/23159"/>
        <s v="I/19-20/23160"/>
        <s v="I/19-20/23161"/>
        <s v="I/19-20/23162"/>
        <s v="I/19-20/23163"/>
        <s v="I/19-20/23164"/>
        <s v="I/19-20/23165"/>
        <s v="I/19-20/23166"/>
        <s v="I/19-20/23167"/>
        <s v="I/19-20/23168"/>
        <s v="I/19-20/23170"/>
        <s v="I/19-20/22779"/>
        <s v="I/19-20/23171"/>
        <s v="I/19-20/23172"/>
        <s v="I/19-20/23173"/>
        <s v="I/19-20/23174"/>
        <s v="I/19-20/23175"/>
        <s v="I/19-20/23176"/>
        <s v="I/19-20/23177"/>
        <s v="I/19-20/23178"/>
        <s v="I/19-20/23180"/>
        <s v="I/19-20/23181"/>
        <s v="I/19-20/23182"/>
        <s v="I/19-20/23183"/>
        <s v="I/19-20/23184"/>
        <s v="I/19-20/23185"/>
        <s v="I/19-20/23186"/>
        <s v="I/19-20/23187"/>
        <s v="I/19-20/23188"/>
        <s v="I/19-20/23189"/>
        <s v="I/19-20/23190"/>
        <s v="I/19-20/23191"/>
        <s v="I/19-20/23192"/>
        <s v="I/19-20/23194"/>
        <s v="I/19-20/23195"/>
        <s v="I/19-20/23196"/>
        <s v="I/19-20/23197"/>
        <s v="I/19-20/23198"/>
        <s v="I/19-20/23199"/>
        <s v="I/19-20/23200"/>
        <s v="I/19-20/23201"/>
        <s v="I/19-20/23202"/>
        <s v="I/19-20/23203"/>
        <s v="I/19-20/23205"/>
        <s v="I/19-20/23206"/>
        <s v="I/19-20/23207"/>
        <s v="I/19-20/23208"/>
        <s v="I/19-20/23209"/>
        <s v="I/19-20/23210"/>
        <s v="I/19-20/23211"/>
        <s v="I/19-20/23212"/>
        <s v="I/19-20/23213"/>
        <s v="I/19-20/23214"/>
        <s v="I/19-20/23215"/>
        <s v="I/19-20/23217"/>
        <s v="I/19-20/23218"/>
        <s v="I/19-20/23219"/>
        <s v="I/19-20/23220"/>
        <s v="I/19-20/23221"/>
        <s v="I/19-20/23222"/>
        <s v="I/19-20/23223"/>
        <s v="I/19-20/23224"/>
        <s v="I/19-20/23225"/>
        <s v="I/19-20/23226"/>
        <s v="I/19-20/23227"/>
        <s v="I/19-20/23228"/>
        <s v="I/19-20/23229"/>
        <s v="I/19-20/23230"/>
        <s v="I/19-20/23231"/>
        <s v="I/19-20/23232"/>
        <s v="I/19-20/23233"/>
        <s v="I/19-20/23234"/>
        <s v="I/19-20/23235"/>
        <s v="I/19-20/23236"/>
        <s v="I/19-20/23237"/>
        <s v="I/19-20/23238"/>
        <s v="I/19-20/23239"/>
        <s v="I/19-20/23240"/>
        <s v="I/19-20/23242"/>
        <s v="I/19-20/23243"/>
        <s v="I/19-20/23244"/>
        <s v="I/19-20/23245"/>
        <s v="I/19-20/23246"/>
        <s v="I/19-20/23247"/>
        <s v="I/19-20/23248"/>
        <s v="I/19-20/23249"/>
        <s v="I/19-20/23250"/>
        <s v="I/19-20/23252"/>
        <s v="I/19-20/23253"/>
        <s v="I/19-20/23254"/>
        <s v="I/19-20/23255"/>
        <s v="I/19-20/23256"/>
        <s v="I/19-20/23257"/>
        <s v="I/19-20/23258"/>
        <s v="I/19-20/23260"/>
        <s v="I/19-20/23261"/>
        <s v="I/19-20/23263"/>
        <s v="I/19-20/23264"/>
        <s v="I/19-20/23265"/>
        <s v="I/19-20/23266"/>
        <s v="I/19-20/23267"/>
        <s v="I/19-20/23268"/>
        <s v="I/19-20/23269"/>
        <s v="I/19-20/23270"/>
        <s v="I/19-20/23271"/>
        <s v="I/19-20/23272"/>
        <s v="I/19-20/23274"/>
        <s v="I/19-20/23275"/>
        <s v="I/19-20/23276"/>
        <s v="I/19-20/23277"/>
        <s v="I/19-20/23278"/>
        <s v="I/19-20/23280"/>
        <s v="I/19-20/22669"/>
        <s v="I/19-20/23282"/>
        <s v="I/19-20/23283"/>
        <s v="I/19-20/23284"/>
        <s v="I/19-20/23285"/>
        <s v="I/19-20/23286"/>
        <s v="I/19-20/23287"/>
        <s v="I/19-20/23288"/>
        <s v="I/19-20/23289"/>
        <s v="I/19-20/23290"/>
        <s v="I/19-20/23291"/>
        <s v="I/19-20/23292"/>
        <s v="I/19-20/23293"/>
        <s v="I/19-20/23294"/>
        <s v="I/19-20/23295"/>
        <s v="I/19-20/23296"/>
        <s v="I/19-20/23297"/>
        <s v="I/19-20/23299"/>
        <s v="I/19-20/23300"/>
        <s v="I/19-20/23301"/>
        <s v="I/19-20/23302"/>
        <s v="I/19-20/23303"/>
        <s v="I/19-20/23304"/>
        <s v="I/19-20/23306"/>
        <s v="I/19-20/23307"/>
        <s v="I/19-20/23308"/>
        <s v="I/19-20/23309"/>
        <s v="I/19-20/23310"/>
        <s v="I/19-20/23311"/>
        <s v="I/19-20/23312"/>
        <s v="I/19-20/23313"/>
        <s v="I/19-20/23314"/>
        <s v="I/19-20/23315"/>
        <s v="I/19-20/23316"/>
        <s v="I/19-20/23317"/>
        <s v="I/19-20/23318"/>
        <s v="I/19-20/23319"/>
        <s v="I/19-20/23321"/>
        <s v="I/19-20/23323"/>
        <s v="I/19-20/23324"/>
        <s v="I/19-20/23325"/>
        <s v="I/19-20/23326"/>
        <s v="I/19-20/23327"/>
        <s v="I/19-20/23328"/>
        <s v="I/19-20/23329"/>
        <s v="I/19-20/23330"/>
        <s v="I/19-20/23331"/>
        <s v="I/19-20/23332"/>
        <s v="I/19-20/23333"/>
        <s v="I/19-20/23334"/>
        <s v="I/19-20/23335"/>
        <s v="I/19-20/23337"/>
        <s v="I/19-20/23338"/>
        <s v="I/19-20/23339"/>
        <s v="I/19-20/23341"/>
        <s v="I/19-20/23342"/>
        <s v="I/19-20/23343"/>
        <s v="I/19-20/23344"/>
        <s v="I/19-20/23345"/>
        <s v="I/19-20/23346"/>
        <s v="I/19-20/23347"/>
        <s v="I/19-20/23348"/>
        <s v="I/19-20/23349"/>
        <s v="I/19-20/23350"/>
        <s v="I/19-20/23351"/>
        <s v="I/19-20/23352"/>
        <s v="I/19-20/23353"/>
        <s v="I/19-20/23354"/>
        <s v="I/19-20/23355"/>
        <s v="I/19-20/23356"/>
        <s v="I/19-20/23357"/>
        <s v="I/19-20/23358"/>
        <s v="I/19-20/23360"/>
        <s v="I/19-20/23361"/>
        <s v="I/19-20/23362"/>
        <s v="I/19-20/23363"/>
        <s v="I/19-20/23364"/>
        <s v="I/19-20/23365"/>
        <s v="I/19-20/23366"/>
        <s v="I/19-20/23367"/>
        <s v="I/19-20/23368"/>
        <s v="I/19-20/23369"/>
        <s v="I/19-20/23370"/>
        <s v="I/19-20/23371"/>
        <s v="I/19-20/23372"/>
        <s v="I/19-20/23373"/>
        <s v="I/19-20/23374"/>
        <s v="I/19-20/23375"/>
        <s v="I/19-20/23376"/>
        <s v="I/19-20/23377"/>
        <s v="I/19-20/23378"/>
        <s v="I/19-20/23379"/>
        <s v="I/19-20/23380"/>
        <s v="I/19-20/23381"/>
        <s v="I/19-20/23382"/>
        <s v="I/19-20/23383"/>
        <s v="I/19-20/23384"/>
        <s v="I/19-20/23386"/>
        <s v="I/19-20/23387"/>
        <s v="I/19-20/23388"/>
        <s v="I/19-20/23390"/>
        <s v="I/19-20/23391"/>
        <s v="I/19-20/23392"/>
        <s v="I/19-20/23394"/>
        <s v="I/19-20/23395"/>
        <s v="I/19-20/23396"/>
        <s v="I/19-20/23397"/>
        <s v="I/19-20/23398"/>
        <s v="I/19-20/23399"/>
        <s v="I/19-20/23400"/>
        <s v="I/19-20/23401"/>
        <s v="I/19-20/23402"/>
        <s v="I/19-20/23403"/>
        <s v="I/19-20/23404"/>
        <s v="I/19-20/23405"/>
        <s v="I/19-20/23406"/>
        <s v="I/19-20/23407"/>
        <s v="I/19-20/23409"/>
        <s v="I/19-20/23410"/>
        <s v="I/19-20/23411"/>
        <s v="I/19-20/23412"/>
        <s v="I/19-20/23413"/>
        <s v="I/19-20/23414"/>
        <s v="I/19-20/23415"/>
        <s v="I/19-20/23416"/>
        <s v="I/19-20/23417"/>
        <s v="I/19-20/23419"/>
        <s v="I/19-20/23420"/>
        <s v="I/19-20/23421"/>
        <s v="I/19-20/23423"/>
        <s v="I/19-20/23424"/>
        <s v="I/19-20/23425"/>
        <s v="I/19-20/22680"/>
        <s v="I/19-20/23426"/>
        <s v="I/19-20/23427"/>
        <s v="I/19-20/22678"/>
        <s v="I/19-20/23428"/>
        <s v="I/19-20/22813"/>
        <s v="I/19-20/23429"/>
        <s v="I/19-20/23431"/>
        <s v="I/19-20/23433"/>
        <s v="I/19-20/23434"/>
        <s v="I/19-20/23435"/>
        <s v="I/19-20/23436"/>
        <s v="I/19-20/23437"/>
        <s v="I/19-20/23438"/>
        <s v="I/19-20/22816"/>
        <s v="I/19-20/22814"/>
        <s v="I/19-20/23439"/>
        <s v="I/19-20/23440"/>
        <s v="I/19-20/23443"/>
        <s v="I/19-20/23445"/>
        <s v="I/19-20/23446"/>
        <s v="I/19-20/23448"/>
        <s v="I/19-20/23450"/>
        <s v="I/19-20/23452"/>
        <s v="I/19-20/23453"/>
        <s v="I/19-20/23454"/>
        <s v="I/19-20/23455"/>
        <s v="I/19-20/23456"/>
        <s v="I/19-20/23457"/>
        <s v="I/19-20/23459"/>
        <s v="I/19-20/23460"/>
        <s v="I/19-20/23461"/>
        <s v="I/19-20/23462"/>
        <s v="I/19-20/23463"/>
        <s v="I/19-20/23464"/>
        <s v="I/19-20/23465"/>
        <s v="I/19-20/23466"/>
        <s v="I/19-20/23468"/>
        <s v="I/19-20/23469"/>
        <s v="I/19-20/23470"/>
        <s v="I/19-20/23471"/>
        <s v="I/19-20/23472"/>
        <s v="I/19-20/23473"/>
        <s v="I/19-20/23474"/>
        <s v="I/19-20/23475"/>
        <s v="I/19-20/23476"/>
        <s v="I/19-20/23477"/>
        <s v="I/19-20/23478"/>
        <s v="I/19-20/23480"/>
        <s v="I/19-20/23481"/>
        <s v="I/19-20/23482"/>
        <s v="I/19-20/23483"/>
        <s v="I/19-20/23485"/>
        <s v="I/19-20/23486"/>
        <s v="I/19-20/23487"/>
        <s v="I/19-20/23488"/>
        <s v="I/19-20/22815"/>
        <s v="I/19-20/23489"/>
        <s v="I/19-20/23490"/>
        <s v="I/19-20/23491"/>
        <s v="I/19-20/23492"/>
        <s v="I/19-20/23493"/>
        <s v="I/19-20/23494"/>
        <s v="I/19-20/23495"/>
        <s v="I/19-20/22681"/>
        <s v="I/19-20/23497"/>
        <s v="I/19-20/23498"/>
        <s v="I/19-20/23499"/>
        <s v="I/19-20/23500"/>
        <s v="I/19-20/23501"/>
        <s v="I/19-20/23502"/>
        <s v="I/19-20/23503"/>
        <s v="I/19-20/23504"/>
        <s v="I/19-20/23505"/>
        <s v="I/19-20/23510"/>
        <s v="I/19-20/23512"/>
        <s v="I/19-20/23513"/>
        <s v="I/19-20/23515"/>
        <s v="I/19-20/23516"/>
        <s v="I/19-20/23517"/>
        <s v="I/19-20/23518"/>
        <s v="I/19-20/23519"/>
        <s v="I/19-20/23520"/>
        <s v="I/19-20/23521"/>
        <s v="I/19-20/23522"/>
        <s v="I/19-20/23523"/>
        <s v="I/19-20/23524"/>
        <s v="I/19-20/23525"/>
        <s v="I/19-20/23526"/>
        <s v="I/19-20/23527"/>
        <s v="I/19-20/23528"/>
        <s v="I/19-20/23529"/>
        <s v="I/19-20/23530"/>
        <s v="I/19-20/23531"/>
        <s v="I/19-20/23536"/>
        <s v="I/19-20/23537"/>
        <s v="I/19-20/23538"/>
        <s v="I/19-20/23539"/>
        <s v="I/19-20/23540"/>
        <s v="I/19-20/23541"/>
        <s v="I/19-20/23542"/>
        <s v="I/19-20/23543"/>
        <s v="I/19-20/23544"/>
        <s v="I/19-20/23545"/>
        <s v="I/19-20/23546"/>
        <s v="I/19-20/23547"/>
        <s v="I/19-20/23548"/>
        <s v="I/19-20/23549"/>
        <s v="I/19-20/23550"/>
        <s v="I/19-20/23551"/>
        <s v="I/19-20/23552"/>
        <s v="I/19-20/23553"/>
        <s v="I/19-20/23555"/>
        <s v="I/19-20/23558"/>
        <s v="I/19-20/23559"/>
        <s v="I/19-20/23560"/>
        <s v="I/19-20/23561"/>
        <s v="I/19-20/23562"/>
        <s v="I/19-20/23563"/>
        <s v="I/19-20/23565"/>
        <s v="I/19-20/23566"/>
        <s v="I/19-20/23567"/>
        <s v="I/19-20/23568"/>
        <s v="I/19-20/23569"/>
        <s v="I/19-20/23570"/>
        <s v="I/19-20/23571"/>
        <s v="I/19-20/23572"/>
        <s v="I/19-20/23573"/>
        <s v="I/19-20/23575"/>
        <s v="I/19-20/23577"/>
        <s v="I/19-20/23579"/>
        <s v="I/19-20/23580"/>
        <s v="I/19-20/23581"/>
        <s v="I/19-20/23582"/>
        <s v="I/19-20/23583"/>
        <s v="I/19-20/23584"/>
        <s v="I/19-20/23585"/>
        <s v="I/19-20/23586"/>
        <s v="I/19-20/23587"/>
        <s v="I/19-20/23588"/>
        <s v="I/19-20/23589"/>
        <s v="I/19-20/23591"/>
        <s v="I/19-20/23592"/>
        <s v="I/19-20/23593"/>
        <s v="I/19-20/23594"/>
        <s v="I/19-20/23595"/>
        <s v="I/19-20/23596"/>
        <s v="I/19-20/23597"/>
        <s v="I/19-20/23598"/>
        <s v="I/19-20/23599"/>
        <s v="I/19-20/23600"/>
        <s v="I/19-20/23601"/>
        <s v="I/19-20/23602"/>
        <s v="I/19-20/23603"/>
        <s v="I/19-20/23604"/>
        <s v="I/19-20/23605"/>
        <s v="I/19-20/23606"/>
        <s v="I/19-20/23607"/>
        <s v="I/19-20/23609"/>
        <s v="I/19-20/23610"/>
        <s v="I/19-20/23611"/>
        <s v="I/19-20/23612"/>
        <s v="I/19-20/23613"/>
        <s v="I/19-20/23614"/>
        <s v="I/19-20/23615"/>
        <s v="I/19-20/23616"/>
        <s v="I/19-20/23617"/>
        <s v="I/19-20/23618"/>
        <s v="I/19-20/23619"/>
        <s v="I/19-20/23620"/>
        <s v="I/19-20/23621"/>
        <s v="I/19-20/23622"/>
        <s v="I/19-20/23623"/>
        <s v="I/19-20/23624"/>
        <s v="I/19-20/23625"/>
        <s v="I/19-20/23626"/>
        <s v="I/19-20/23627"/>
        <s v="I/19-20/23628"/>
        <s v="I/19-20/23630"/>
        <s v="I/19-20/23631"/>
        <s v="I/19-20/23632"/>
        <s v="I/19-20/23633"/>
        <s v="I/19-20/23634"/>
        <s v="I/19-20/23635"/>
        <s v="I/19-20/23636"/>
        <s v="I/19-20/23637"/>
        <s v="I/19-20/23638"/>
        <s v="I/19-20/23639"/>
        <s v="I/19-20/23640"/>
        <s v="I/19-20/23641"/>
        <s v="I/19-20/23642"/>
        <s v="I/19-20/23643"/>
        <s v="I/19-20/23644"/>
        <s v="I/19-20/23645"/>
        <s v="I/19-20/23646"/>
        <s v="I/19-20/23647"/>
        <s v="I/19-20/23648"/>
        <s v="I/19-20/23649"/>
        <s v="I/19-20/23650"/>
        <s v="I/19-20/23651"/>
        <s v="I/19-20/23652"/>
        <s v="I/19-20/23653"/>
        <s v="I/19-20/23654"/>
        <s v="I/19-20/23656"/>
        <s v="I/19-20/23657"/>
        <s v="I/19-20/23658"/>
        <s v="I/19-20/23659"/>
        <s v="I/19-20/23660"/>
        <s v="I/19-20/23662"/>
        <s v="I/19-20/23663"/>
        <s v="I/19-20/23664"/>
        <s v="I/19-20/23665"/>
        <s v="I/19-20/23667"/>
        <s v="I/19-20/23668"/>
        <s v="I/19-20/23669"/>
        <s v="I/19-20/23670"/>
        <s v="I/19-20/23671"/>
        <s v="I/19-20/23673"/>
        <s v="I/19-20/23678"/>
        <s v="I/19-20/23679"/>
        <s v="I/19-20/23432"/>
        <s v="I/19-20/23681"/>
        <s v="I/19-20/23682"/>
        <s v="I/19-20/23683"/>
        <s v="I/19-20/23691"/>
        <s v="I/19-20/23692"/>
        <s v="I/19-20/23694"/>
        <s v="I/19-20/23699"/>
        <s v="I/19-20/23442"/>
        <s v="I/19-20/23451"/>
        <s v="I/19-20/23700"/>
        <s v="I/19-20/23701"/>
        <s v="I/19-20/23702"/>
        <s v="I/19-20/23703"/>
        <s v="I/19-20/23704"/>
        <s v="I/19-20/23705"/>
        <s v="I/19-20/23706"/>
        <s v="I/19-20/23707"/>
        <s v="I/19-20/23709"/>
        <s v="I/19-20/23710"/>
        <s v="I/19-20/23449"/>
        <s v="I/19-20/23711"/>
        <s v="I/19-20/23714"/>
        <s v="I/19-20/23715"/>
        <s v="I/19-20/23716"/>
        <s v="I/19-20/23717"/>
        <s v="I/19-20/23718"/>
        <s v="I/19-20/23720"/>
        <s v="I/19-20/23723"/>
        <s v="I/19-20/23725"/>
        <s v="I/19-20/23726"/>
        <s v="I/19-20/23729"/>
        <s v="I/19-20/23731"/>
        <s v="I/19-20/23732"/>
        <s v="I/19-20/23733"/>
        <s v="I/19-20/23444"/>
        <s v="I/19-20/23735"/>
        <s v="I/19-20/23736"/>
        <s v="I/19-20/23737"/>
        <s v="I/19-20/23738"/>
        <s v="I/19-20/23739"/>
        <s v="I/19-20/23740"/>
        <s v="I/19-20/23741"/>
        <s v="I/19-20/23750"/>
        <s v="I/19-20/23447"/>
        <s v="I/19-20/23441"/>
        <s v="I/19-20/23751"/>
        <s v="I/19-20/23752"/>
        <s v="I/19-20/23753"/>
        <s v="I/19-20/23754"/>
        <s v="I/19-20/23755"/>
        <s v="I/19-20/23756"/>
        <s v="I/19-20/23757"/>
        <s v="I/19-20/23758"/>
        <s v="I/19-20/23759"/>
        <s v="I/19-20/23760"/>
        <s v="I/19-20/23761"/>
        <s v="I/19-20/23762"/>
        <s v="I/19-20/23764"/>
        <s v="I/19-20/23765"/>
        <s v="I/19-20/23766"/>
        <s v="I/19-20/23767"/>
        <s v="I/19-20/23768"/>
        <s v="I/19-20/23769"/>
        <s v="I/19-20/23770"/>
        <s v="I/19-20/23771"/>
        <s v="I/19-20/23772"/>
        <s v="I/19-20/23773"/>
        <s v="I/19-20/23774"/>
        <s v="I/19-20/23775"/>
        <s v="I/19-20/23776"/>
        <s v="I/19-20/23777"/>
        <s v="I/19-20/23778"/>
        <s v="I/19-20/23779"/>
        <s v="I/19-20/23780"/>
        <s v="I/19-20/23781"/>
        <s v="I/19-20/23782"/>
        <s v="I/19-20/23783"/>
        <s v="I/19-20/23784"/>
        <s v="I/19-20/23786"/>
        <s v="I/19-20/23787"/>
        <s v="I/19-20/23789"/>
        <s v="I/19-20/23790"/>
        <s v="I/19-20/23791"/>
        <s v="I/19-20/23792"/>
        <s v="I/19-20/23793"/>
        <s v="I/19-20/23794"/>
        <s v="I/19-20/23795"/>
        <s v="I/19-20/23796"/>
        <s v="I/19-20/23797"/>
        <s v="I/19-20/23798"/>
        <s v="I/19-20/23799"/>
        <s v="I/19-20/23800"/>
        <s v="I/19-20/23801"/>
        <s v="I/19-20/23802"/>
        <s v="I/19-20/23803"/>
        <s v="I/19-20/23804"/>
        <s v="I/19-20/23806"/>
        <s v="I/19-20/23807"/>
        <s v="I/19-20/23809"/>
        <s v="I/19-20/23810"/>
        <s v="I/19-20/23811"/>
        <s v="I/19-20/23812"/>
        <s v="I/19-20/23813"/>
        <s v="I/19-20/23814"/>
        <s v="I/19-20/23815"/>
        <s v="I/19-20/23816"/>
        <s v="I/19-20/23817"/>
        <s v="I/19-20/23818"/>
        <s v="I/19-20/23819"/>
        <s v="I/19-20/23820"/>
        <s v="I/19-20/23821"/>
        <s v="I/19-20/23822"/>
        <s v="I/19-20/23823"/>
        <s v="I/19-20/23824"/>
        <s v="I/19-20/23825"/>
        <s v="I/19-20/23826"/>
        <s v="I/19-20/23827"/>
        <s v="I/19-20/23828"/>
        <s v="I/19-20/23829"/>
        <s v="I/19-20/23830"/>
        <s v="I/19-20/23831"/>
        <s v="I/19-20/23833"/>
        <s v="I/19-20/23834"/>
        <s v="I/19-20/23835"/>
        <s v="I/19-20/23836"/>
        <s v="I/19-20/23837"/>
        <s v="I/19-20/23838"/>
        <s v="I/19-20/23839"/>
        <s v="I/19-20/23840"/>
        <s v="I/19-20/23841"/>
        <s v="I/19-20/23842"/>
        <s v="I/19-20/23843"/>
        <s v="I/19-20/23844"/>
        <s v="I/19-20/23845"/>
        <s v="I/19-20/23846"/>
        <s v="I/19-20/23847"/>
        <s v="I/19-20/23848"/>
        <s v="I/19-20/23849"/>
        <s v="I/19-20/23850"/>
        <s v="I/19-20/23851"/>
        <s v="I/19-20/23852"/>
        <s v="I/19-20/23853"/>
        <s v="I/19-20/23854"/>
        <s v="I/19-20/23855"/>
        <s v="I/19-20/23856"/>
        <s v="I/19-20/23857"/>
        <s v="I/19-20/23858"/>
        <s v="I/19-20/23859"/>
        <s v="I/19-20/23860"/>
        <s v="I/19-20/23861"/>
        <s v="I/19-20/23862"/>
        <s v="I/19-20/23863"/>
        <s v="I/19-20/23864"/>
        <s v="I/19-20/23865"/>
        <s v="I/19-20/23866"/>
        <s v="I/19-20/23867"/>
        <s v="I/19-20/23868"/>
        <s v="I/19-20/23869"/>
        <s v="I/19-20/23871"/>
        <s v="I/19-20/23872"/>
        <s v="I/19-20/23873"/>
        <s v="I/19-20/23874"/>
        <s v="I/19-20/23876"/>
        <s v="I/19-20/23877"/>
        <s v="I/19-20/23878"/>
        <s v="I/19-20/23879"/>
        <s v="I/19-20/23880"/>
        <s v="I/19-20/23881"/>
        <s v="I/19-20/23882"/>
        <s v="I/19-20/23883"/>
        <s v="I/19-20/23884"/>
        <s v="I/19-20/23885"/>
        <s v="I/19-20/23886"/>
        <s v="I/19-20/23887"/>
        <s v="I/19-20/23888"/>
        <s v="I/19-20/23889"/>
        <s v="I/19-20/23890"/>
        <s v="I/19-20/23891"/>
        <s v="I/19-20/23892"/>
        <s v="I/19-20/23893"/>
        <s v="I/19-20/23894"/>
        <s v="I/19-20/23895"/>
        <s v="I/19-20/23896"/>
        <s v="I/19-20/23897"/>
        <s v="I/19-20/23898"/>
        <s v="I/19-20/23899"/>
        <s v="I/19-20/23900"/>
        <s v="I/19-20/23901"/>
        <s v="I/19-20/23902"/>
        <s v="I/19-20/23903"/>
        <s v="I/19-20/23904"/>
        <s v="I/19-20/23905"/>
        <s v="I/19-20/23906"/>
        <s v="I/19-20/23907"/>
        <s v="I/19-20/23908"/>
        <s v="I/19-20/23909"/>
        <s v="I/19-20/23910"/>
        <s v="I/19-20/23911"/>
        <s v="I/19-20/23912"/>
        <s v="I/19-20/23913"/>
        <s v="I/19-20/23914"/>
        <s v="I/19-20/23915"/>
        <s v="I/19-20/23916"/>
        <s v="I/19-20/23917"/>
        <s v="I/19-20/23918"/>
        <s v="I/19-20/23919"/>
        <s v="I/19-20/23920"/>
        <s v="I/19-20/23921"/>
        <s v="I/19-20/23922"/>
        <s v="I/19-20/23924"/>
        <s v="I/19-20/23925"/>
        <s v="I/19-20/23931"/>
        <s v="I/19-20/23932"/>
        <s v="I/19-20/23933"/>
        <s v="I/19-20/23934"/>
        <s v="I/19-20/23935"/>
        <s v="I/19-20/23936"/>
        <s v="I/19-20/23937"/>
        <s v="I/19-20/23939"/>
        <s v="I/19-20/23940"/>
        <s v="I/19-20/23941"/>
        <s v="I/19-20/23943"/>
        <s v="I/19-20/23944"/>
        <s v="I/19-20/23945"/>
        <s v="I/19-20/23946"/>
        <s v="I/19-20/23947"/>
        <s v="I/19-20/23949"/>
        <s v="I/19-20/23951"/>
        <s v="I/19-20/23952"/>
        <s v="I/19-20/23954"/>
        <s v="I/19-20/23955"/>
        <s v="I/19-20/23956"/>
        <s v="I/19-20/23957"/>
        <s v="I/19-20/23958"/>
        <s v="I/19-20/23959"/>
        <s v="I/19-20/23961"/>
        <s v="I/19-20/23962"/>
        <s v="I/19-20/23963"/>
        <s v="I/19-20/23964"/>
        <s v="I/19-20/23965"/>
        <s v="I/19-20/23966"/>
        <s v="I/19-20/23967"/>
        <s v="I/19-20/23968"/>
        <s v="I/19-20/23969"/>
        <s v="I/19-20/23970"/>
        <s v="I/19-20/23971"/>
        <s v="I/19-20/23972"/>
        <s v="I/19-20/23973"/>
        <s v="I/19-20/23974"/>
        <s v="I/19-20/23975"/>
        <s v="I/19-20/23976"/>
        <s v="I/19-20/23977"/>
        <s v="I/19-20/23978"/>
        <s v="I/19-20/23979"/>
        <s v="I/19-20/23980"/>
        <s v="I/19-20/23981"/>
        <s v="I/19-20/23982"/>
        <s v="I/19-20/23983"/>
        <s v="I/19-20/23985"/>
        <s v="I/19-20/23986"/>
        <s v="I/19-20/23987"/>
        <s v="I/19-20/23988"/>
        <s v="I/19-20/23989"/>
        <s v="I/19-20/23990"/>
        <s v="I/19-20/23991"/>
        <s v="I/19-20/23992"/>
        <s v="I/19-20/23993"/>
        <s v="I/19-20/23994"/>
        <s v="I/19-20/23995"/>
        <s v="I/19-20/23997"/>
        <s v="I/19-20/23998"/>
        <s v="I/19-20/23999"/>
        <s v="I/19-20/24000"/>
        <s v="I/19-20/24001"/>
        <s v="I/19-20/24002"/>
        <s v="I/19-20/24003"/>
        <s v="I/19-20/24004"/>
        <s v="I/19-20/24005"/>
        <s v="I/19-20/24006"/>
        <s v="I/19-20/24007"/>
        <s v="I/19-20/24008"/>
        <s v="I/19-20/24009"/>
        <s v="I/19-20/24010"/>
        <s v="I/19-20/24011"/>
        <s v="I/19-20/24012"/>
        <s v="I/19-20/24013"/>
        <s v="I/19-20/24014"/>
        <s v="I/19-20/24015"/>
        <s v="I/19-20/24016"/>
        <s v="I/19-20/24017"/>
        <s v="I/19-20/24018"/>
        <s v="I/19-20/24019"/>
        <s v="I/19-20/24020"/>
        <s v="I/19-20/24021"/>
        <s v="I/19-20/24022"/>
        <s v="I/19-20/24023"/>
        <s v="I/19-20/24025"/>
        <s v="I/19-20/24026"/>
        <s v="I/19-20/24027"/>
        <s v="I/19-20/24028"/>
        <s v="I/19-20/24030"/>
        <s v="I/19-20/24031"/>
        <s v="I/19-20/24032"/>
        <s v="I/19-20/24033"/>
        <s v="I/19-20/24034"/>
        <s v="I/19-20/24035"/>
        <s v="I/19-20/24036"/>
        <s v="I/19-20/24037"/>
        <s v="I/19-20/24038"/>
        <s v="I/19-20/24039"/>
        <s v="I/19-20/24040"/>
        <s v="I/19-20/24041"/>
        <s v="I/19-20/24042"/>
        <s v="I/19-20/24043"/>
        <s v="I/19-20/24044"/>
        <s v="I/19-20/24045"/>
        <s v="I/19-20/24046"/>
        <s v="I/19-20/24047"/>
        <s v="I/19-20/24048"/>
        <s v="I/19-20/24049"/>
        <s v="I/19-20/24050"/>
        <s v="I/19-20/24051"/>
        <s v="I/19-20/24052"/>
        <s v="I/19-20/24053"/>
        <s v="I/19-20/24054"/>
        <s v="I/19-20/24055"/>
        <s v="I/19-20/24056"/>
        <s v="I/19-20/24057"/>
        <s v="I/19-20/24058"/>
        <s v="I/19-20/24059"/>
        <s v="I/19-20/24060"/>
        <s v="I/19-20/24061"/>
        <s v="I/19-20/24062"/>
        <s v="I/19-20/24063"/>
        <s v="I/19-20/24064"/>
        <s v="I/19-20/24065"/>
        <s v="I/19-20/24066"/>
        <s v="I/19-20/24067"/>
        <s v="I/19-20/24068"/>
        <s v="I/19-20/24069"/>
        <s v="I/19-20/24070"/>
        <s v="I/19-20/24071"/>
        <s v="I/19-20/24072"/>
        <s v="I/19-20/24073"/>
        <s v="I/19-20/24074"/>
        <s v="I/19-20/24075"/>
        <s v="I/19-20/24076"/>
        <s v="I/19-20/24077"/>
        <s v="I/19-20/24078"/>
        <s v="I/19-20/24079"/>
        <s v="I/19-20/24080"/>
        <s v="I/19-20/24081"/>
        <s v="I/19-20/24082"/>
        <s v="I/19-20/24083"/>
        <s v="I/19-20/24084"/>
        <s v="I/19-20/24085"/>
        <s v="I/19-20/24086"/>
        <s v="I/19-20/24087"/>
        <s v="I/19-20/24088"/>
        <s v="I/19-20/24089"/>
        <s v="I/19-20/24090"/>
        <s v="I/19-20/24091"/>
        <s v="I/19-20/24092"/>
        <s v="I/19-20/24093"/>
        <s v="I/19-20/24094"/>
        <s v="I/19-20/24095"/>
        <s v="I/19-20/24096"/>
        <s v="I/19-20/24097"/>
        <s v="I/19-20/24098"/>
        <s v="I/19-20/24099"/>
        <s v="I/19-20/24100"/>
        <s v="I/19-20/24101"/>
        <s v="I/19-20/24102"/>
        <s v="I/19-20/24103"/>
        <s v="I/19-20/24104"/>
        <s v="I/19-20/24105"/>
        <s v="I/19-20/24106"/>
        <s v="I/19-20/24107"/>
        <s v="I/19-20/24108"/>
        <s v="I/19-20/24110"/>
        <s v="I/19-20/24111"/>
        <s v="I/19-20/24112"/>
        <s v="I/19-20/24113"/>
        <s v="I/19-20/24114"/>
        <s v="I/19-20/24115"/>
        <s v="I/19-20/24116"/>
        <s v="I/19-20/24117"/>
        <s v="I/19-20/24118"/>
        <s v="I/19-20/24119"/>
        <s v="I/19-20/24120"/>
        <s v="I/19-20/24121"/>
        <s v="I/19-20/24122"/>
        <s v="I/19-20/24123"/>
        <s v="I/19-20/24124"/>
        <s v="I/19-20/24125"/>
        <s v="I/19-20/24126"/>
        <s v="I/19-20/24127"/>
        <s v="I/19-20/24128"/>
        <s v="I/19-20/24129"/>
        <s v="I/19-20/24130"/>
        <s v="I/19-20/24131"/>
        <s v="I/19-20/24132"/>
        <s v="I/19-20/24133"/>
        <s v="I/19-20/24134"/>
        <s v="I/19-20/24135"/>
        <s v="I/19-20/24137"/>
        <s v="I/19-20/24138"/>
        <s v="I/19-20/24139"/>
        <s v="I/19-20/24140"/>
        <s v="I/19-20/24141"/>
        <s v="I/19-20/24142"/>
        <s v="I/19-20/24143"/>
        <s v="I/19-20/24144"/>
        <s v="I/19-20/24146"/>
        <s v="I/19-20/24147"/>
        <s v="I/19-20/24149"/>
        <s v="I/19-20/24151"/>
        <s v="I/19-20/24153"/>
        <s v="I/19-20/24154"/>
        <s v="I/19-20/24156"/>
        <s v="I/19-20/24157"/>
        <s v="I/19-20/24158"/>
        <s v="I/19-20/24159"/>
        <s v="I/19-20/24160"/>
        <s v="I/19-20/24162"/>
        <s v="I/19-20/24163"/>
        <s v="I/19-20/24164"/>
        <s v="I/19-20/24165"/>
        <s v="I/19-20/24166"/>
        <s v="I/19-20/24168"/>
        <s v="I/19-20/24169"/>
        <s v="I/19-20/24171"/>
        <s v="I/19-20/24172"/>
        <s v="I/19-20/24173"/>
        <s v="I/19-20/24174"/>
        <s v="I/19-20/24175"/>
        <s v="I/19-20/24176"/>
        <s v="I/19-20/24177"/>
        <s v="I/19-20/24179"/>
        <s v="I/19-20/24180"/>
        <s v="I/19-20/24181"/>
        <s v="I/19-20/24182"/>
        <s v="I/19-20/24183"/>
        <s v="I/19-20/24184"/>
        <s v="I/19-20/24185"/>
        <s v="I/19-20/24186"/>
        <s v="I/19-20/24187"/>
        <s v="I/19-20/24188"/>
        <s v="I/19-20/24189"/>
        <s v="I/19-20/24190"/>
        <s v="I/19-20/24191"/>
        <s v="I/19-20/24192"/>
        <s v="I/19-20/24193"/>
        <s v="I/19-20/23727"/>
        <s v="I/19-20/24194"/>
        <s v="I/19-20/24195"/>
        <s v="I/19-20/24196"/>
        <s v="I/19-20/24197"/>
        <s v="I/19-20/24199"/>
        <s v="I/19-20/23712"/>
        <s v="I/19-20/24200"/>
        <s v="I/19-20/23719"/>
        <s v="I/19-20/24202"/>
        <s v="I/19-20/24203"/>
        <s v="I/19-20/24204"/>
        <s v="I/19-20/24205"/>
        <s v="I/19-20/24206"/>
        <s v="I/19-20/24201"/>
        <s v="I/19-20/24207"/>
        <s v="I/19-20/24211"/>
        <s v="I/19-20/24212"/>
        <s v="I/19-20/24213"/>
        <s v="I/19-20/24215"/>
        <s v="I/19-20/24217"/>
        <s v="I/19-20/23722"/>
        <s v="I/19-20/24219"/>
        <s v="I/19-20/23721"/>
        <s v="I/19-20/24222"/>
        <s v="I/19-20/24223"/>
        <s v="I/19-20/24224"/>
        <s v="I/19-20/24225"/>
        <s v="I/19-20/24227"/>
        <s v="I/19-20/23730"/>
        <s v="I/19-20/24228"/>
        <s v="I/19-20/24229"/>
        <s v="I/19-20/24230"/>
        <s v="I/19-20/24231"/>
        <s v="I/19-20/24232"/>
        <s v="I/19-20/24233"/>
        <s v="I/19-20/24234"/>
        <s v="I/19-20/24235"/>
        <s v="I/19-20/24236"/>
        <s v="I/19-20/24237"/>
        <s v="I/19-20/24238"/>
        <s v="I/19-20/24239"/>
        <s v="I/19-20/23713"/>
        <s v="I/19-20/24243"/>
        <s v="I/19-20/24245"/>
        <s v="I/19-20/24247"/>
        <s v="I/19-20/24250"/>
        <s v="I/19-20/24252"/>
        <s v="I/19-20/24253"/>
        <s v="I/19-20/24261"/>
        <s v="I/19-20/24263"/>
        <s v="I/19-20/24264"/>
        <s v="I/19-20/24265"/>
        <s v="I/19-20/24267"/>
        <s v="I/19-20/24270"/>
        <s v="I/19-20/24271"/>
        <s v="I/19-20/24272"/>
        <s v="I/19-20/24273"/>
        <s v="I/19-20/24274"/>
        <s v="I/19-20/24275"/>
        <s v="I/19-20/24276"/>
        <s v="I/19-20/24277"/>
        <s v="I/19-20/24278"/>
        <s v="I/19-20/24279"/>
        <s v="I/19-20/24280"/>
        <s v="I/19-20/24281"/>
        <s v="I/19-20/24282"/>
        <s v="I/19-20/24284"/>
        <s v="I/19-20/24285"/>
        <s v="I/19-20/24286"/>
        <s v="I/19-20/24287"/>
        <s v="I/19-20/24288"/>
        <s v="I/19-20/24289"/>
        <s v="I/19-20/24290"/>
        <s v="I/19-20/24291"/>
        <s v="I/19-20/24292"/>
        <s v="I/19-20/24293"/>
        <s v="I/19-20/24294"/>
        <s v="I/19-20/24295"/>
        <s v="I/19-20/24296"/>
        <s v="I/19-20/24299"/>
        <s v="I/19-20/24300"/>
        <s v="I/19-20/24301"/>
        <s v="I/19-20/24302"/>
        <s v="I/19-20/24303"/>
        <s v="I/19-20/24304"/>
        <s v="I/19-20/24305"/>
        <s v="I/19-20/24306"/>
        <s v="I/19-20/24307"/>
        <s v="I/19-20/24308"/>
        <s v="I/19-20/24309"/>
        <s v="I/19-20/24310"/>
        <s v="I/19-20/24311"/>
        <s v="I/19-20/24312"/>
        <s v="I/19-20/24313"/>
        <s v="I/19-20/24314"/>
        <s v="I/19-20/24315"/>
        <s v="I/19-20/24316"/>
        <s v="I/19-20/24317"/>
        <s v="I/19-20/24318"/>
        <s v="I/19-20/24319"/>
        <s v="I/19-20/24320"/>
        <s v="I/19-20/24321"/>
        <s v="I/19-20/24322"/>
        <s v="I/19-20/24323"/>
        <s v="I/19-20/24324"/>
        <s v="I/19-20/24325"/>
        <s v="I/19-20/24327"/>
        <s v="I/19-20/24329"/>
        <s v="I/19-20/24330"/>
        <s v="I/19-20/24331"/>
        <s v="I/19-20/24332"/>
        <s v="I/19-20/24333"/>
        <s v="I/19-20/24334"/>
        <s v="I/19-20/24335"/>
        <s v="I/19-20/24336"/>
        <s v="I/19-20/24337"/>
        <s v="I/19-20/24339"/>
        <s v="I/19-20/24340"/>
        <s v="I/19-20/24342"/>
        <s v="I/19-20/24343"/>
        <s v="I/19-20/24344"/>
        <s v="I/19-20/24345"/>
        <s v="I/19-20/24350"/>
        <s v="I/19-20/24351"/>
        <s v="I/19-20/24353"/>
        <s v="I/19-20/24354"/>
        <s v="I/19-20/24355"/>
        <s v="I/19-20/24356"/>
        <s v="I/19-20/24357"/>
        <s v="I/19-20/24358"/>
        <s v="I/19-20/24359"/>
        <s v="I/19-20/24361"/>
        <s v="I/19-20/24362"/>
        <s v="I/19-20/24363"/>
        <s v="I/19-20/24364"/>
        <s v="I/19-20/24365"/>
        <s v="I/19-20/24366"/>
        <s v="I/19-20/24368"/>
        <s v="I/19-20/24369"/>
        <s v="I/19-20/24370"/>
        <s v="I/19-20/24371"/>
        <s v="I/19-20/24372"/>
        <s v="I/19-20/24257"/>
        <s v="I/19-20/24240"/>
        <s v="I/19-20/24246"/>
        <s v="I/19-20/24256"/>
        <s v="I/19-20/24251"/>
        <s v="I/19-20/24258"/>
        <s v="I/19-20/24241"/>
        <s v="I/19-20/23698"/>
        <s v="I/19-20/24391"/>
        <s v="I/19-20/24393"/>
        <s v="I/19-20/24397"/>
        <s v="I/19-20/24399"/>
        <s v="I/19-20/24401"/>
        <s v="I/19-20/24403"/>
        <s v="I/19-20/24404"/>
        <s v="I/19-20/24405"/>
        <s v="I/19-20/24406"/>
        <s v="I/19-20/24407"/>
        <s v="I/19-20/24408"/>
        <s v="I/19-20/24409"/>
        <s v="I/19-20/24410"/>
        <s v="I/19-20/24411"/>
        <s v="I/19-20/24412"/>
        <s v="I/19-20/24414"/>
        <s v="I/19-20/24415"/>
        <s v="I/19-20/24416"/>
        <s v="I/19-20/24417"/>
        <s v="I/19-20/24418"/>
        <s v="I/19-20/24419"/>
        <s v="I/19-20/24420"/>
        <s v="I/19-20/24421"/>
        <s v="I/19-20/24422"/>
        <s v="I/19-20/24423"/>
        <s v="I/19-20/24424"/>
        <s v="I/19-20/24426"/>
        <s v="I/19-20/24427"/>
        <s v="I/19-20/24428"/>
        <s v="I/19-20/24429"/>
        <s v="I/19-20/24430"/>
        <s v="I/19-20/24431"/>
        <s v="I/19-20/24432"/>
        <s v="I/19-20/24433"/>
        <s v="I/19-20/24434"/>
        <s v="I/19-20/24435"/>
        <s v="I/19-20/24436"/>
        <s v="I/19-20/24437"/>
        <s v="I/19-20/24438"/>
        <s v="I/19-20/24441"/>
        <s v="I/19-20/24442"/>
        <s v="I/19-20/24443"/>
        <s v="I/19-20/24444"/>
        <s v="I/19-20/24445"/>
        <s v="I/19-20/24446"/>
        <s v="I/19-20/24447"/>
        <s v="I/19-20/24448"/>
        <s v="I/19-20/24449"/>
        <s v="I/19-20/24450"/>
        <s v="I/19-20/24451"/>
        <s v="I/19-20/24452"/>
        <s v="I/19-20/24453"/>
        <s v="I/19-20/24454"/>
        <s v="I/19-20/24456"/>
        <s v="I/19-20/24457"/>
        <s v="I/19-20/24458"/>
        <s v="I/19-20/24460"/>
        <s v="I/19-20/24461"/>
        <s v="I/19-20/24462"/>
        <s v="I/19-20/24464"/>
        <s v="I/19-20/24465"/>
        <s v="I/19-20/24466"/>
        <s v="I/19-20/24467"/>
        <s v="I/19-20/24469"/>
        <s v="I/19-20/24470"/>
        <s v="I/19-20/24471"/>
        <s v="I/19-20/24472"/>
        <s v="I/19-20/24473"/>
        <s v="I/19-20/24474"/>
        <s v="I/19-20/24475"/>
        <s v="I/19-20/24476"/>
        <s v="I/19-20/24477"/>
        <s v="I/19-20/24478"/>
        <s v="I/19-20/24479"/>
        <s v="I/19-20/24480"/>
        <s v="I/19-20/24482"/>
        <s v="I/19-20/24484"/>
        <s v="I/19-20/24485"/>
        <s v="I/19-20/24486"/>
        <s v="I/19-20/24487"/>
        <s v="I/19-20/24488"/>
        <s v="I/19-20/24489"/>
        <s v="I/19-20/24490"/>
        <s v="I/19-20/24491"/>
        <s v="I/19-20/24493"/>
        <s v="I/19-20/24494"/>
        <s v="I/19-20/24495"/>
        <s v="I/19-20/24496"/>
        <s v="I/19-20/24497"/>
        <s v="I/19-20/24498"/>
        <s v="I/19-20/24499"/>
        <s v="I/19-20/24500"/>
        <s v="I/19-20/24501"/>
        <s v="I/19-20/24502"/>
        <s v="I/19-20/24503"/>
        <s v="I/19-20/24504"/>
        <s v="I/19-20/24506"/>
        <s v="I/19-20/24508"/>
        <s v="I/19-20/24509"/>
        <s v="I/19-20/24510"/>
        <s v="I/19-20/24511"/>
        <s v="I/19-20/24512"/>
        <s v="I/19-20/24514"/>
        <s v="I/19-20/24515"/>
        <s v="I/19-20/24516"/>
        <s v="I/19-20/24517"/>
        <s v="I/19-20/24518"/>
        <s v="I/19-20/24519"/>
        <s v="I/19-20/24520"/>
        <s v="I/19-20/24521"/>
        <s v="I/19-20/24522"/>
        <s v="I/19-20/24523"/>
        <s v="I/19-20/24524"/>
        <s v="I/19-20/24525"/>
        <s v="I/19-20/24526"/>
        <s v="I/19-20/24528"/>
        <s v="I/19-20/24529"/>
        <s v="I/19-20/24530"/>
        <s v="I/19-20/24531"/>
        <s v="I/19-20/24532"/>
        <s v="I/19-20/24533"/>
        <s v="I/19-20/24534"/>
        <s v="I/19-20/24535"/>
        <s v="I/19-20/24536"/>
        <s v="I/19-20/24537"/>
        <s v="I/19-20/24538"/>
        <s v="I/19-20/24539"/>
        <s v="I/19-20/24541"/>
        <s v="I/19-20/24542"/>
        <s v="I/19-20/24543"/>
        <s v="I/19-20/24544"/>
        <s v="I/19-20/24545"/>
        <s v="I/19-20/24546"/>
        <s v="I/19-20/24547"/>
        <s v="I/19-20/24548"/>
        <s v="I/19-20/24550"/>
        <s v="I/19-20/24551"/>
        <s v="I/19-20/24552"/>
        <s v="I/19-20/24553"/>
        <s v="I/19-20/24554"/>
        <s v="I/19-20/24555"/>
        <s v="I/19-20/24556"/>
        <s v="I/19-20/24557"/>
        <s v="I/19-20/24559"/>
        <s v="I/19-20/24560"/>
        <s v="I/19-20/24561"/>
        <s v="I/19-20/24562"/>
        <s v="I/19-20/24563"/>
        <s v="I/19-20/24564"/>
        <s v="I/19-20/24565"/>
        <s v="I/19-20/24566"/>
        <s v="I/19-20/24567"/>
        <s v="I/19-20/24568"/>
        <s v="I/19-20/24569"/>
        <s v="I/19-20/24570"/>
        <s v="I/19-20/24571"/>
        <s v="I/19-20/24572"/>
        <s v="I/19-20/24573"/>
        <s v="I/19-20/24574"/>
        <s v="I/19-20/24575"/>
        <s v="I/19-20/24576"/>
        <s v="I/19-20/24577"/>
        <s v="I/19-20/24578"/>
        <s v="I/19-20/24579"/>
        <s v="I/19-20/24580"/>
        <s v="I/19-20/24581"/>
        <s v="I/19-20/24582"/>
        <s v="I/19-20/24583"/>
        <s v="I/19-20/24584"/>
        <s v="I/19-20/24585"/>
        <s v="I/19-20/24586"/>
        <s v="I/19-20/24587"/>
        <s v="I/19-20/24588"/>
        <s v="I/19-20/24589"/>
        <s v="I/19-20/24590"/>
        <s v="I/19-20/24591"/>
        <s v="I/19-20/24592"/>
        <s v="I/19-20/24593"/>
        <s v="I/19-20/24594"/>
        <s v="I/19-20/24595"/>
        <s v="I/19-20/24596"/>
        <s v="I/19-20/24597"/>
        <s v="I/19-20/24598"/>
        <s v="I/19-20/24599"/>
        <s v="I/19-20/24600"/>
        <s v="I/19-20/24601"/>
        <s v="I/19-20/24602"/>
        <s v="I/19-20/24603"/>
        <s v="I/19-20/24604"/>
        <s v="I/19-20/24605"/>
        <s v="I/19-20/24606"/>
        <s v="I/19-20/24607"/>
        <s v="I/19-20/24608"/>
        <s v="I/19-20/24609"/>
        <s v="I/19-20/24610"/>
        <s v="I/19-20/24611"/>
        <s v="I/19-20/24612"/>
        <s v="I/19-20/24613"/>
        <s v="I/19-20/24614"/>
        <s v="I/19-20/24615"/>
        <s v="I/19-20/24616"/>
        <s v="I/19-20/24617"/>
        <s v="I/19-20/24619"/>
        <s v="I/19-20/24620"/>
        <s v="I/19-20/24621"/>
        <s v="I/19-20/24622"/>
        <s v="I/19-20/24623"/>
        <s v="I/19-20/24626"/>
        <s v="I/19-20/24627"/>
        <s v="I/19-20/24628"/>
        <s v="I/19-20/24629"/>
        <s v="I/19-20/24631"/>
        <s v="I/19-20/24632"/>
        <s v="I/19-20/24633"/>
        <s v="I/19-20/24634"/>
        <s v="I/19-20/24635"/>
        <s v="I/19-20/24636"/>
        <s v="I/19-20/24637"/>
        <s v="I/19-20/24638"/>
        <s v="I/19-20/24639"/>
        <s v="I/19-20/24640"/>
        <s v="I/19-20/24641"/>
        <s v="I/19-20/24642"/>
        <s v="I/19-20/24643"/>
        <s v="I/19-20/24644"/>
        <s v="I/19-20/24645"/>
        <s v="I/19-20/24646"/>
        <s v="I/19-20/24647"/>
        <s v="I/19-20/24648"/>
        <s v="I/19-20/24649"/>
        <s v="I/19-20/24650"/>
        <s v="I/19-20/24651"/>
        <s v="I/19-20/24652"/>
        <s v="I/19-20/24653"/>
        <s v="I/19-20/24654"/>
        <s v="I/19-20/24655"/>
        <s v="I/19-20/24656"/>
        <s v="I/19-20/24657"/>
        <s v="I/19-20/24658"/>
        <s v="I/19-20/24659"/>
        <s v="I/19-20/24660"/>
        <s v="I/19-20/24661"/>
        <s v="I/19-20/24662"/>
        <s v="I/19-20/24663"/>
        <s v="I/19-20/24664"/>
        <s v="I/19-20/24665"/>
        <s v="I/19-20/24666"/>
        <s v="I/19-20/24667"/>
        <s v="I/19-20/24668"/>
        <s v="I/19-20/24669"/>
        <s v="I/19-20/24670"/>
        <s v="I/19-20/24671"/>
        <s v="I/19-20/24672"/>
        <s v="I/19-20/24673"/>
        <s v="I/19-20/24674"/>
        <s v="I/19-20/24675"/>
        <s v="I/19-20/24676"/>
        <s v="I/19-20/24677"/>
        <s v="I/19-20/24678"/>
        <s v="I/19-20/24679"/>
        <s v="I/19-20/24680"/>
        <s v="I/19-20/24681"/>
        <s v="I/19-20/24682"/>
        <s v="I/19-20/24683"/>
        <s v="I/19-20/24684"/>
        <s v="I/19-20/24686"/>
        <s v="I/19-20/24688"/>
        <s v="I/19-20/24689"/>
        <s v="I/19-20/24690"/>
        <s v="I/19-20/24691"/>
        <s v="I/19-20/24692"/>
        <s v="I/19-20/24693"/>
        <s v="I/19-20/24694"/>
        <s v="I/19-20/24695"/>
        <s v="I/19-20/24697"/>
        <s v="I/19-20/24698"/>
        <s v="I/19-20/24699"/>
        <s v="I/19-20/24700"/>
        <s v="I/19-20/24701"/>
        <s v="I/19-20/24702"/>
        <s v="I/19-20/24703"/>
        <s v="I/19-20/24704"/>
        <s v="I/19-20/24705"/>
        <s v="I/19-20/24706"/>
        <s v="I/19-20/24707"/>
        <s v="I/19-20/24708"/>
        <s v="I/19-20/24709"/>
        <s v="I/19-20/24710"/>
        <s v="I/19-20/24711"/>
        <s v="I/19-20/24712"/>
        <s v="I/19-20/24713"/>
        <s v="I/19-20/24714"/>
        <s v="I/19-20/24715"/>
        <s v="I/19-20/24717"/>
        <s v="I/19-20/24718"/>
        <s v="I/19-20/24719"/>
        <s v="I/19-20/24720"/>
        <s v="I/19-20/24721"/>
        <s v="I/19-20/24722"/>
        <s v="I/19-20/24723"/>
        <s v="I/19-20/24724"/>
        <s v="I/19-20/24725"/>
        <s v="I/19-20/24726"/>
        <s v="I/19-20/24727"/>
        <s v="I/19-20/24728"/>
        <s v="I/19-20/24731"/>
        <s v="I/19-20/24732"/>
        <s v="I/19-20/24733"/>
        <s v="I/19-20/24734"/>
        <s v="I/19-20/24735"/>
        <s v="I/19-20/24736"/>
        <s v="I/19-20/24737"/>
        <s v="I/19-20/24738"/>
        <s v="I/19-20/24739"/>
        <s v="I/19-20/24740"/>
        <s v="I/19-20/24741"/>
        <s v="I/19-20/24742"/>
        <s v="I/19-20/24743"/>
        <s v="I/19-20/24744"/>
        <s v="I/19-20/24745"/>
        <s v="I/19-20/24746"/>
        <s v="I/19-20/24747"/>
        <s v="I/19-20/24748"/>
        <s v="I/19-20/24749"/>
        <s v="I/19-20/24750"/>
        <s v="I/19-20/24751"/>
        <s v="I/19-20/24752"/>
        <s v="I/19-20/24753"/>
        <s v="I/19-20/24754"/>
        <s v="I/19-20/24755"/>
        <s v="I/19-20/24756"/>
        <s v="I/19-20/24757"/>
        <s v="I/19-20/24758"/>
        <s v="I/19-20/24759"/>
        <s v="I/19-20/24760"/>
        <s v="I/19-20/24761"/>
        <s v="I/19-20/24762"/>
        <s v="I/19-20/24763"/>
        <s v="I/19-20/24764"/>
        <s v="I/19-20/24765"/>
        <s v="I/19-20/24766"/>
        <s v="I/19-20/24767"/>
        <s v="I/19-20/24768"/>
        <s v="I/19-20/24769"/>
        <s v="I/19-20/24770"/>
        <s v="I/19-20/24375"/>
        <s v="I/19-20/24771"/>
        <s v="I/19-20/24772"/>
        <s v="I/19-20/24773"/>
        <s v="I/19-20/24774"/>
        <s v="I/19-20/24775"/>
        <s v="I/19-20/24776"/>
        <s v="I/19-20/24777"/>
        <s v="I/19-20/24778"/>
        <s v="I/19-20/24779"/>
        <s v="I/19-20/24780"/>
        <s v="I/19-20/24781"/>
        <s v="I/19-20/24782"/>
        <s v="I/19-20/24784"/>
        <s v="I/19-20/24785"/>
        <s v="I/19-20/24786"/>
        <s v="I/19-20/24787"/>
        <s v="I/19-20/24788"/>
        <s v="I/19-20/24789"/>
        <s v="I/19-20/24790"/>
        <s v="I/19-20/24791"/>
        <s v="I/19-20/24795"/>
        <s v="I/19-20/24800"/>
        <s v="I/19-20/24801"/>
        <s v="I/19-20/24802"/>
        <s v="I/19-20/24803"/>
        <s v="I/19-20/24804"/>
        <s v="I/19-20/24805"/>
        <s v="I/19-20/24806"/>
        <s v="I/19-20/24808"/>
        <s v="I/19-20/24810"/>
        <s v="I/19-20/24811"/>
        <s v="I/19-20/24376"/>
        <s v="I/19-20/24812"/>
        <s v="I/19-20/24813"/>
        <s v="I/19-20/24814"/>
        <s v="I/19-20/24815"/>
        <s v="I/19-20/24816"/>
        <s v="I/19-20/24817"/>
        <s v="I/19-20/24818"/>
        <s v="I/19-20/24819"/>
        <s v="I/19-20/24820"/>
        <s v="I/19-20/24821"/>
        <s v="I/19-20/24822"/>
        <s v="I/19-20/24823"/>
        <s v="I/19-20/24824"/>
        <s v="I/19-20/24826"/>
        <s v="I/19-20/24827"/>
        <s v="I/19-20/24828"/>
        <s v="I/19-20/24829"/>
        <s v="I/19-20/24373"/>
        <s v="I/19-20/24831"/>
        <s v="I/19-20/24832"/>
        <s v="I/19-20/24833"/>
        <s v="I/19-20/24834"/>
        <s v="I/19-20/24835"/>
        <s v="I/19-20/24836"/>
        <s v="I/19-20/24837"/>
        <s v="I/19-20/24838"/>
        <s v="I/19-20/24830"/>
        <s v="I/19-20/24839"/>
        <s v="I/19-20/24840"/>
        <s v="I/19-20/24841"/>
        <s v="I/19-20/24843"/>
        <s v="I/19-20/24844"/>
        <s v="I/19-20/24845"/>
        <s v="I/19-20/24846"/>
        <s v="I/19-20/24847"/>
        <s v="I/19-20/24848"/>
        <s v="I/19-20/24849"/>
        <s v="I/19-20/24389"/>
        <s v="I/19-20/24850"/>
        <s v="I/19-20/24851"/>
        <s v="I/19-20/24852"/>
        <s v="I/19-20/24853"/>
        <s v="I/19-20/24854"/>
        <s v="I/19-20/24855"/>
        <s v="I/19-20/24856"/>
        <s v="I/19-20/24857"/>
        <s v="I/19-20/24858"/>
        <s v="I/19-20/24859"/>
        <s v="I/19-20/24860"/>
        <s v="I/19-20/24862"/>
        <s v="I/19-20/24863"/>
        <s v="I/19-20/24864"/>
        <s v="I/19-20/24865"/>
        <s v="I/19-20/24866"/>
        <s v="I/19-20/24867"/>
        <s v="I/19-20/24868"/>
        <s v="I/19-20/24869"/>
        <s v="I/19-20/24870"/>
        <s v="I/19-20/24871"/>
        <s v="I/19-20/24872"/>
        <s v="I/19-20/24874"/>
        <s v="I/19-20/24875"/>
        <s v="I/19-20/24876"/>
        <s v="I/19-20/24877"/>
        <s v="I/19-20/24878"/>
        <s v="I/19-20/24880"/>
        <s v="I/19-20/24440"/>
        <s v="I/19-20/24881"/>
        <s v="I/19-20/24882"/>
        <s v="I/19-20/24883"/>
        <s v="I/19-20/24884"/>
        <s v="I/19-20/24439"/>
        <s v="I/19-20/24885"/>
        <s v="I/19-20/24887"/>
        <s v="I/19-20/24888"/>
        <s v="I/19-20/24889"/>
        <s v="I/19-20/24890"/>
        <s v="I/19-20/24825"/>
        <s v="I/19-20/24891"/>
        <s v="I/19-20/24892"/>
        <s v="I/19-20/24893"/>
        <s v="I/19-20/24894"/>
        <s v="I/19-20/24895"/>
        <s v="I/19-20/24897"/>
        <s v="I/19-20/24898"/>
        <s v="I/19-20/24900"/>
        <s v="I/19-20/24901"/>
        <s v="I/19-20/24902"/>
        <s v="I/19-20/24903"/>
        <s v="I/19-20/24905"/>
        <s v="I/19-20/24907"/>
        <s v="I/19-20/24908"/>
        <s v="I/19-20/24910"/>
        <s v="I/19-20/24912"/>
        <s v="I/19-20/24916"/>
        <s v="I/19-20/24917"/>
        <s v="I/19-20/24918"/>
        <s v="I/19-20/24919"/>
        <s v="I/19-20/24374"/>
        <s v="I/19-20/24920"/>
        <s v="I/19-20/24921"/>
        <s v="I/19-20/24922"/>
        <s v="I/19-20/24394"/>
        <s v="I/19-20/24923"/>
        <s v="I/19-20/24925"/>
        <s v="I/19-20/24926"/>
        <s v="I/19-20/24927"/>
        <s v="I/19-20/24928"/>
        <s v="I/19-20/24929"/>
        <s v="I/19-20/24930"/>
        <s v="I/19-20/24931"/>
        <s v="I/19-20/24932"/>
        <s v="I/19-20/24384"/>
        <s v="I/19-20/24933"/>
        <s v="I/19-20/24934"/>
        <s v="I/19-20/24935"/>
        <s v="I/19-20/24936"/>
        <s v="I/19-20/24937"/>
        <s v="I/19-20/24938"/>
        <s v="I/19-20/24940"/>
        <s v="I/19-20/24941"/>
        <s v="I/19-20/24942"/>
        <s v="I/19-20/24943"/>
        <s v="I/19-20/24944"/>
        <s v="I/19-20/24945"/>
        <s v="I/19-20/24947"/>
        <s v="I/19-20/24948"/>
        <s v="I/19-20/24949"/>
        <s v="I/19-20/24950"/>
        <s v="I/19-20/24951"/>
        <s v="I/19-20/24952"/>
        <s v="I/19-20/24953"/>
        <s v="I/19-20/24896"/>
        <s v="I/19-20/24899"/>
        <s v="I/19-20/24954"/>
        <s v="I/19-20/24955"/>
        <s v="I/19-20/24956"/>
        <s v="I/19-20/24957"/>
        <s v="I/19-20/24958"/>
        <s v="I/19-20/24959"/>
        <s v="I/19-20/24960"/>
        <s v="I/19-20/24961"/>
        <s v="I/19-20/24962"/>
        <s v="I/19-20/24963"/>
        <s v="I/19-20/24964"/>
        <s v="I/19-20/24965"/>
        <s v="I/19-20/24967"/>
        <s v="I/19-20/24968"/>
        <s v="I/19-20/24969"/>
        <s v="I/19-20/24970"/>
        <s v="I/19-20/24971"/>
        <s v="I/19-20/24972"/>
        <s v="I/19-20/24973"/>
        <s v="I/19-20/24974"/>
        <s v="I/19-20/24975"/>
        <s v="I/19-20/24977"/>
        <s v="I/19-20/24978"/>
        <s v="I/19-20/24979"/>
        <s v="I/19-20/24980"/>
        <s v="I/19-20/24981"/>
        <s v="I/19-20/24982"/>
        <s v="I/19-20/24983"/>
        <s v="I/19-20/24984"/>
        <s v="I/19-20/24985"/>
        <s v="I/19-20/24986"/>
        <s v="I/19-20/24987"/>
        <s v="I/19-20/24988"/>
        <s v="I/19-20/24989"/>
        <s v="I/19-20/24990"/>
        <s v="I/19-20/24991"/>
        <s v="I/19-20/24992"/>
        <s v="I/19-20/24993"/>
        <s v="I/19-20/24994"/>
        <s v="I/19-20/24995"/>
        <s v="I/19-20/24996"/>
        <s v="I/19-20/24997"/>
        <s v="I/19-20/24998"/>
        <s v="I/19-20/24999"/>
        <s v="I/19-20/25000"/>
        <s v="I/19-20/25001"/>
        <s v="I/19-20/25002"/>
        <s v="I/19-20/25003"/>
        <s v="I/19-20/25004"/>
        <s v="I/19-20/25005"/>
        <s v="I/19-20/25006"/>
        <s v="I/19-20/25007"/>
        <s v="I/19-20/25009"/>
        <s v="I/19-20/25010"/>
        <s v="I/19-20/25011"/>
        <s v="I/19-20/25012"/>
        <s v="I/19-20/25013"/>
        <s v="I/19-20/25014"/>
        <s v="I/19-20/25015"/>
        <s v="I/19-20/25016"/>
        <s v="I/19-20/25017"/>
        <s v="I/19-20/25018"/>
        <s v="I/19-20/25019"/>
        <s v="I/19-20/25020"/>
        <s v="I/19-20/25021"/>
        <s v="I/19-20/25022"/>
        <s v="I/19-20/25023"/>
        <s v="I/19-20/25024"/>
        <s v="I/19-20/25025"/>
        <s v="I/19-20/25026"/>
        <s v="I/19-20/25027"/>
        <s v="I/19-20/25028"/>
        <s v="I/19-20/25031"/>
        <s v="I/19-20/25037"/>
        <s v="I/19-20/25038"/>
        <s v="I/19-20/25039"/>
        <s v="I/19-20/25040"/>
        <s v="I/19-20/25041"/>
        <s v="I/19-20/25042"/>
        <s v="I/19-20/25043"/>
        <s v="I/19-20/25044"/>
        <s v="I/19-20/25046"/>
        <s v="I/19-20/25047"/>
        <s v="I/19-20/25049"/>
        <s v="I/19-20/25050"/>
        <s v="I/19-20/25051"/>
        <s v="I/19-20/25053"/>
        <s v="I/19-20/25054"/>
        <s v="I/19-20/25061"/>
        <s v="I/19-20/25062"/>
        <s v="I/19-20/25063"/>
        <s v="I/19-20/25064"/>
        <s v="I/19-20/25065"/>
        <s v="I/19-20/25068"/>
        <s v="I/19-20/25069"/>
        <s v="I/19-20/25070"/>
        <s v="I/19-20/25071"/>
        <s v="I/19-20/25072"/>
        <s v="I/19-20/25073"/>
        <s v="I/19-20/25074"/>
        <s v="I/19-20/25075"/>
        <s v="I/19-20/25076"/>
        <s v="I/19-20/25077"/>
        <s v="I/19-20/25078"/>
        <s v="I/19-20/25079"/>
        <s v="I/19-20/25080"/>
        <s v="I/19-20/25081"/>
        <s v="I/19-20/25082"/>
        <s v="I/19-20/25083"/>
        <s v="I/19-20/25085"/>
        <s v="I/19-20/25086"/>
        <s v="I/19-20/25087"/>
        <s v="I/19-20/25088"/>
        <s v="I/19-20/25090"/>
        <s v="I/19-20/25091"/>
        <s v="I/19-20/25092"/>
        <s v="I/19-20/25093"/>
        <s v="I/19-20/25094"/>
        <s v="I/19-20/25095"/>
        <s v="I/19-20/25096"/>
        <s v="I/19-20/25097"/>
        <s v="I/19-20/25098"/>
        <s v="I/19-20/25099"/>
        <s v="I/19-20/25100"/>
        <s v="I/19-20/25101"/>
        <s v="I/19-20/25103"/>
        <s v="I/19-20/25105"/>
        <s v="I/19-20/25106"/>
        <s v="I/19-20/25107"/>
        <s v="I/19-20/25108"/>
        <s v="I/19-20/25109"/>
        <s v="I/19-20/25110"/>
        <s v="I/19-20/25112"/>
        <s v="I/19-20/25113"/>
        <s v="I/19-20/25114"/>
        <s v="I/19-20/25115"/>
        <s v="I/19-20/25116"/>
        <s v="I/19-20/25117"/>
        <s v="I/19-20/25119"/>
        <s v="I/19-20/25120"/>
        <s v="I/19-20/25121"/>
        <s v="I/19-20/25122"/>
        <s v="I/19-20/25123"/>
        <s v="I/19-20/25125"/>
        <s v="I/19-20/25128"/>
        <s v="I/19-20/25129"/>
        <s v="I/19-20/25130"/>
        <s v="I/19-20/25131"/>
        <s v="I/19-20/25132"/>
        <s v="I/19-20/25133"/>
        <s v="I/19-20/25134"/>
        <s v="I/19-20/25136"/>
        <s v="I/19-20/25137"/>
        <s v="I/19-20/25139"/>
        <s v="I/19-20/25142"/>
        <s v="I/19-20/25144"/>
        <s v="I/19-20/25145"/>
        <s v="I/19-20/25146"/>
        <s v="I/19-20/25147"/>
        <s v="I/19-20/25150"/>
        <s v="I/19-20/25152"/>
        <s v="I/19-20/25153"/>
        <s v="I/19-20/25154"/>
        <s v="I/19-20/25155"/>
        <s v="I/19-20/25156"/>
        <s v="I/19-20/25157"/>
        <s v="I/19-20/25158"/>
        <s v="I/19-20/25160"/>
        <s v="I/19-20/25161"/>
        <s v="I/19-20/25163"/>
        <s v="I/19-20/25164"/>
        <s v="I/19-20/25165"/>
        <s v="I/19-20/25166"/>
        <s v="I/19-20/25167"/>
        <s v="I/19-20/25168"/>
        <s v="I/19-20/25169"/>
        <s v="I/19-20/25170"/>
        <s v="I/19-20/25171"/>
        <s v="I/19-20/25172"/>
        <s v="I/19-20/25173"/>
        <s v="I/19-20/25174"/>
        <s v="I/19-20/25175"/>
        <s v="I/19-20/25176"/>
        <s v="I/19-20/25177"/>
        <s v="I/19-20/25178"/>
        <s v="I/19-20/25179"/>
        <s v="I/19-20/25181"/>
        <s v="I/19-20/25182"/>
        <s v="I/19-20/25183"/>
        <s v="I/19-20/25184"/>
        <s v="I/19-20/25185"/>
        <s v="I/19-20/25186"/>
        <s v="I/19-20/25187"/>
        <s v="I/19-20/25188"/>
        <s v="I/19-20/25189"/>
        <s v="I/19-20/25190"/>
        <s v="I/19-20/25191"/>
        <s v="I/19-20/25192"/>
        <s v="I/19-20/25195"/>
        <s v="I/19-20/25196"/>
        <s v="I/19-20/25198"/>
        <s v="I/19-20/25141"/>
        <s v="I/19-20/25199"/>
        <s v="I/19-20/25201"/>
        <s v="I/19-20/25203"/>
        <s v="I/19-20/25206"/>
        <s v="I/19-20/25207"/>
        <s v="I/19-20/25208"/>
        <s v="I/19-20/25211"/>
        <s v="I/19-20/25212"/>
        <s v="I/19-20/25214"/>
        <s v="I/19-20/25216"/>
        <s v="I/19-20/25217"/>
        <s v="I/19-20/25218"/>
        <s v="I/19-20/25220"/>
        <s v="I/19-20/25221"/>
        <s v="I/19-20/25222"/>
        <s v="I/19-20/25224"/>
        <s v="I/19-20/25225"/>
        <s v="I/19-20/25227"/>
        <s v="I/19-20/25228"/>
        <s v="I/19-20/25229"/>
        <s v="I/19-20/25230"/>
        <s v="I/19-20/25233"/>
        <s v="I/19-20/25235"/>
        <s v="I/19-20/25234"/>
        <s v="I/19-20/25237"/>
        <s v="I/19-20/25238"/>
        <s v="I/19-20/25239"/>
        <s v="I/19-20/25240"/>
        <s v="I/19-20/25241"/>
        <s v="I/19-20/25242"/>
        <s v="I/19-20/25243"/>
        <s v="I/19-20/25244"/>
        <s v="I/19-20/25245"/>
        <s v="I/19-20/25246"/>
        <s v="I/19-20/25248"/>
        <s v="I/19-20/25249"/>
        <s v="I/19-20/25250"/>
        <s v="I/19-20/25251"/>
        <s v="I/19-20/25252"/>
        <s v="I/19-20/25253"/>
        <s v="I/19-20/25254"/>
        <s v="I/19-20/25255"/>
        <s v="I/19-20/25257"/>
        <s v="I/19-20/25258"/>
        <s v="I/19-20/25259"/>
        <s v="I/19-20/25260"/>
        <s v="I/19-20/25262"/>
        <s v="I/19-20/25263"/>
        <s v="I/19-20/25264"/>
        <s v="I/19-20/25265"/>
        <s v="I/19-20/25266"/>
        <s v="I/19-20/25267"/>
        <s v="I/19-20/25268"/>
        <s v="I/19-20/25269"/>
        <s v="I/19-20/25270"/>
        <s v="I/19-20/25271"/>
        <s v="I/19-20/25275"/>
        <s v="I/19-20/25276"/>
        <s v="I/19-20/25279"/>
        <s v="I/19-20/25280"/>
        <s v="I/19-20/25282"/>
        <s v="I/19-20/25284"/>
        <s v="I/19-20/25285"/>
        <s v="I/19-20/25286"/>
        <s v="I/19-20/25287"/>
        <s v="I/19-20/25288"/>
        <s v="I/19-20/25289"/>
        <s v="I/19-20/25290"/>
        <s v="I/19-20/25291"/>
        <s v="I/19-20/25292"/>
        <s v="I/19-20/25293"/>
        <s v="I/19-20/25294"/>
        <s v="I/19-20/25295"/>
        <s v="I/19-20/25296"/>
        <s v="I/19-20/25297"/>
        <s v="I/19-20/25298"/>
        <s v="I/19-20/25299"/>
        <s v="I/19-20/25300"/>
        <s v="I/19-20/25301"/>
        <s v="I/19-20/25302"/>
        <s v="I/19-20/25303"/>
        <s v="I/19-20/25304"/>
        <s v="I/19-20/25305"/>
        <s v="I/19-20/25306"/>
        <s v="I/19-20/25307"/>
        <s v="I/19-20/25308"/>
        <s v="I/19-20/25310"/>
        <s v="I/19-20/25311"/>
        <s v="I/19-20/25312"/>
        <s v="I/19-20/25313"/>
        <s v="I/19-20/25314"/>
        <s v="I/19-20/25315"/>
        <s v="I/19-20/25317"/>
        <s v="I/19-20/25318"/>
        <s v="I/19-20/25319"/>
        <s v="I/19-20/25320"/>
        <s v="I/19-20/25321"/>
        <s v="I/19-20/25048"/>
        <s v="I/19-20/25052"/>
        <s v="I/19-20/25030"/>
        <s v="I/19-20/25274"/>
        <s v="I/19-20/25033"/>
        <s v="I/19-20/25032"/>
        <s v="I/19-20/25322"/>
        <s v="I/19-20/25324"/>
        <s v="I/19-20/25327"/>
        <s v="I/19-20/25328"/>
        <s v="I/19-20/25333"/>
        <s v="I/19-20/25335"/>
        <s v="I/19-20/25336"/>
        <s v="I/19-20/25338"/>
        <s v="I/19-20/25339"/>
        <s v="I/19-20/25341"/>
        <s v="I/19-20/25342"/>
        <s v="I/19-20/25343"/>
        <s v="I/19-20/25344"/>
        <s v="I/19-20/25345"/>
        <s v="I/19-20/25347"/>
        <s v="I/19-20/25348"/>
        <s v="I/19-20/25350"/>
        <s v="I/19-20/25351"/>
        <s v="I/19-20/25352"/>
        <s v="I/19-20/25355"/>
        <s v="I/19-20/25357"/>
        <s v="I/19-20/25358"/>
        <s v="I/19-20/25359"/>
        <s v="I/19-20/25360"/>
        <s v="I/19-20/25361"/>
        <s v="I/19-20/25362"/>
        <s v="I/19-20/25363"/>
        <s v="I/19-20/25364"/>
        <s v="I/19-20/25365"/>
        <s v="I/19-20/25366"/>
        <s v="I/19-20/25367"/>
        <s v="I/19-20/25368"/>
        <s v="I/19-20/25369"/>
        <s v="I/19-20/25371"/>
        <s v="I/19-20/25372"/>
        <s v="I/19-20/25373"/>
        <s v="I/19-20/25374"/>
        <s v="I/19-20/25375"/>
        <s v="I/19-20/25376"/>
        <s v="I/19-20/25377"/>
        <s v="I/19-20/25378"/>
        <s v="I/19-20/25379"/>
        <s v="I/19-20/25380"/>
        <s v="I/19-20/25381"/>
        <s v="I/19-20/25382"/>
        <s v="I/19-20/25383"/>
        <s v="I/19-20/25384"/>
        <s v="I/19-20/25385"/>
        <s v="I/19-20/25386"/>
        <s v="I/19-20/25387"/>
        <s v="I/19-20/25388"/>
        <s v="I/19-20/25389"/>
        <s v="I/19-20/25390"/>
        <s v="I/19-20/25391"/>
        <s v="I/19-20/25392"/>
        <s v="I/19-20/25393"/>
        <s v="I/19-20/25394"/>
        <s v="I/19-20/25395"/>
        <s v="I/19-20/25396"/>
        <s v="I/19-20/25397"/>
        <s v="I/19-20/25398"/>
        <s v="I/19-20/25399"/>
        <s v="I/19-20/25400"/>
        <s v="I/19-20/25401"/>
        <s v="I/19-20/25402"/>
        <s v="I/19-20/25403"/>
        <s v="I/19-20/25346"/>
        <s v="I/19-20/25404"/>
        <s v="I/19-20/25405"/>
        <s v="I/19-20/25349"/>
        <s v="I/19-20/25406"/>
        <s v="I/19-20/25407"/>
        <s v="I/19-20/25408"/>
        <s v="I/19-20/25409"/>
        <s v="I/19-20/25410"/>
        <s v="I/19-20/25411"/>
        <s v="I/19-20/25412"/>
        <s v="I/19-20/25413"/>
        <s v="I/19-20/25414"/>
        <s v="I/19-20/25415"/>
        <s v="I/19-20/25416"/>
        <s v="I/19-20/25417"/>
        <s v="I/19-20/25356"/>
        <s v="I/19-20/25420"/>
        <s v="I/19-20/25423"/>
        <s v="I/19-20/25424"/>
        <s v="I/19-20/25425"/>
        <s v="I/19-20/25426"/>
        <s v="I/19-20/25427"/>
        <s v="I/19-20/25428"/>
        <s v="I/19-20/25429"/>
        <s v="I/19-20/25430"/>
        <s v="I/19-20/25431"/>
        <s v="I/19-20/25432"/>
        <s v="I/19-20/25433"/>
        <s v="I/19-20/25434"/>
        <s v="I/19-20/25438"/>
        <s v="I/19-20/25439"/>
        <s v="I/19-20/25440"/>
        <s v="I/19-20/25441"/>
        <s v="I/19-20/25442"/>
        <s v="I/19-20/25444"/>
        <s v="I/19-20/25445"/>
        <s v="I/19-20/25446"/>
        <s v="I/19-20/25447"/>
        <s v="I/19-20/25449"/>
        <s v="I/19-20/25451"/>
        <s v="I/19-20/25453"/>
        <s v="I/19-20/25454"/>
        <s v="I/19-20/25455"/>
        <s v="I/19-20/25456"/>
        <s v="I/19-20/25457"/>
        <s v="I/19-20/25458"/>
        <s v="I/19-20/25459"/>
        <s v="I/19-20/25460"/>
        <s v="I/19-20/25461"/>
        <s v="I/19-20/25463"/>
        <s v="I/19-20/25464"/>
        <s v="I/19-20/25465"/>
        <s v="I/19-20/25467"/>
        <s v="I/19-20/25468"/>
        <s v="I/19-20/25331"/>
        <s v="I/19-20/25469"/>
        <s v="I/19-20/25470"/>
        <s v="I/19-20/25471"/>
        <s v="I/19-20/25472"/>
        <s v="I/19-20/25479"/>
        <s v="I/19-20/25480"/>
        <s v="I/19-20/25329"/>
        <s v="I/19-20/25334"/>
        <s v="I/19-20/25482"/>
        <s v="I/19-20/25483"/>
        <s v="I/19-20/25485"/>
        <s v="I/19-20/25486"/>
        <s v="I/19-20/25487"/>
        <s v="I/19-20/25488"/>
        <s v="I/19-20/25489"/>
        <s v="I/19-20/25490"/>
        <s v="I/19-20/25491"/>
        <s v="I/19-20/25493"/>
        <s v="I/19-20/25494"/>
        <s v="I/19-20/25496"/>
        <s v="I/19-20/25497"/>
        <s v="I/19-20/25498"/>
        <s v="I/19-20/25500"/>
        <s v="I/19-20/25501"/>
        <s v="I/19-20/25502"/>
        <s v="I/19-20/25503"/>
        <s v="I/19-20/25504"/>
        <s v="I/19-20/25330"/>
        <s v="I/19-20/25505"/>
        <s v="I/19-20/25507"/>
        <s v="I/19-20/25499"/>
        <s v="I/19-20/25508"/>
        <s v="I/19-20/25325"/>
        <s v="I/19-20/25509"/>
        <s v="I/19-20/25510"/>
        <s v="I/19-20/25512"/>
        <s v="I/19-20/25513"/>
        <s v="I/19-20/25514"/>
        <s v="I/19-20/25515"/>
        <s v="I/19-20/25516"/>
        <s v="I/19-20/25517"/>
        <s v="I/19-20/25518"/>
        <s v="I/19-20/25519"/>
        <s v="I/19-20/25520"/>
        <s v="I/19-20/25521"/>
        <s v="I/19-20/25522"/>
        <s v="I/19-20/25524"/>
        <s v="I/19-20/25525"/>
        <s v="I/19-20/25526"/>
        <s v="I/19-20/25527"/>
        <s v="I/19-20/25528"/>
        <s v="I/19-20/25529"/>
        <s v="I/19-20/25530"/>
        <s v="I/19-20/25532"/>
        <s v="I/19-20/25533"/>
        <s v="I/19-20/25534"/>
        <s v="I/19-20/25535"/>
        <s v="I/19-20/25536"/>
        <s v="I/19-20/25538"/>
        <s v="I/19-20/25540"/>
        <s v="I/19-20/25541"/>
        <s v="I/19-20/25542"/>
        <s v="I/19-20/25543"/>
        <s v="I/19-20/25547"/>
        <s v="I/19-20/25548"/>
        <s v="I/19-20/25549"/>
        <s v="I/19-20/25550"/>
        <s v="I/19-20/25551"/>
        <s v="I/19-20/25552"/>
        <s v="I/19-20/25553"/>
        <s v="I/19-20/25554"/>
        <s v="I/19-20/25556"/>
        <s v="I/19-20/25326"/>
        <s v="I/19-20/25557"/>
        <s v="I/19-20/25558"/>
        <s v="I/19-20/25559"/>
        <s v="I/19-20/25560"/>
        <s v="I/19-20/25561"/>
        <s v="I/19-20/25562"/>
        <s v="I/19-20/25563"/>
        <s v="I/19-20/25564"/>
        <s v="I/19-20/25565"/>
        <s v="I/19-20/25566"/>
        <s v="I/19-20/25567"/>
        <s v="I/19-20/25568"/>
        <s v="I/19-20/25569"/>
        <s v="I/19-20/25570"/>
        <s v="I/19-20/25571"/>
        <s v="I/19-20/25572"/>
        <s v="I/19-20/25573"/>
        <s v="I/19-20/25574"/>
        <s v="I/19-20/25575"/>
        <s v="I/19-20/25576"/>
        <s v="I/19-20/25577"/>
        <s v="I/19-20/25578"/>
        <s v="I/19-20/25579"/>
        <s v="I/19-20/25581"/>
        <s v="I/19-20/25582"/>
        <s v="I/19-20/25583"/>
        <s v="I/19-20/25584"/>
        <s v="I/19-20/25585"/>
        <s v="I/19-20/25586"/>
        <s v="I/19-20/25587"/>
        <s v="I/19-20/25588"/>
        <s v="I/19-20/25589"/>
        <s v="I/19-20/25590"/>
        <s v="I/19-20/25591"/>
        <s v="I/19-20/25592"/>
        <s v="I/19-20/25593"/>
        <s v="I/19-20/25595"/>
        <s v="I/19-20/25596"/>
        <s v="I/19-20/25597"/>
        <s v="I/19-20/25598"/>
        <s v="I/19-20/25599"/>
        <s v="I/19-20/25601"/>
        <s v="I/19-20/25602"/>
        <s v="I/19-20/25603"/>
        <s v="I/19-20/25604"/>
        <s v="I/19-20/25605"/>
        <s v="I/19-20/25606"/>
        <s v="I/19-20/25607"/>
        <s v="I/19-20/25608"/>
        <s v="I/19-20/25609"/>
        <s v="I/19-20/25610"/>
        <s v="I/19-20/25612"/>
        <s v="I/19-20/25613"/>
        <s v="I/19-20/25614"/>
        <s v="I/19-20/25615"/>
        <s v="I/19-20/25616"/>
        <s v="I/19-20/25617"/>
        <s v="I/19-20/25619"/>
        <s v="I/19-20/25620"/>
        <s v="I/19-20/25621"/>
        <s v="I/19-20/25622"/>
        <s v="I/19-20/25623"/>
        <s v="I/19-20/25624"/>
        <s v="I/19-20/25625"/>
        <s v="I/19-20/25626"/>
        <s v="I/19-20/25627"/>
        <s v="I/19-20/25628"/>
        <s v="I/19-20/25629"/>
        <s v="I/19-20/25630"/>
        <s v="I/19-20/25631"/>
        <s v="I/19-20/25634"/>
        <s v="I/19-20/25635"/>
        <s v="I/19-20/25636"/>
        <s v="I/19-20/25637"/>
        <s v="I/19-20/25638"/>
        <s v="I/19-20/25639"/>
        <s v="I/19-20/25640"/>
        <s v="I/19-20/25641"/>
        <s v="I/19-20/25642"/>
        <s v="I/19-20/25643"/>
        <s v="I/19-20/25644"/>
        <s v="I/19-20/25645"/>
        <s v="I/19-20/25648"/>
        <s v="I/19-20/25650"/>
        <s v="I/19-20/25651"/>
        <s v="I/19-20/25652"/>
        <s v="I/19-20/25653"/>
        <s v="I/19-20/25654"/>
        <s v="I/19-20/25655"/>
        <s v="I/19-20/25656"/>
        <s v="I/19-20/25657"/>
        <s v="I/19-20/25658"/>
        <s v="I/19-20/25659"/>
        <s v="I/19-20/25660"/>
        <s v="I/19-20/25661"/>
        <s v="I/19-20/25662"/>
        <s v="I/19-20/25663"/>
        <s v="I/19-20/25664"/>
        <s v="I/19-20/25665"/>
        <s v="I/19-20/25666"/>
        <s v="I/19-20/25667"/>
        <s v="I/19-20/25668"/>
        <s v="I/19-20/25669"/>
        <s v="I/19-20/25671"/>
        <s v="I/19-20/25670"/>
        <s v="I/19-20/25672"/>
        <s v="I/19-20/25673"/>
        <s v="I/19-20/25674"/>
        <s v="I/19-20/25675"/>
        <s v="I/19-20/25676"/>
        <s v="I/19-20/25677"/>
        <s v="I/19-20/25678"/>
        <s v="I/19-20/25680"/>
        <s v="I/19-20/25681"/>
        <s v="I/19-20/25683"/>
        <s v="I/19-20/25684"/>
        <s v="I/19-20/25685"/>
        <s v="I/19-20/25689"/>
        <s v="I/19-20/25690"/>
        <s v="I/19-20/25691"/>
        <s v="I/19-20/25692"/>
        <s v="I/19-20/25693"/>
        <s v="I/19-20/25694"/>
        <s v="I/19-20/25698"/>
        <s v="I/19-20/25699"/>
        <s v="I/19-20/25700"/>
        <s v="I/19-20/25701"/>
        <s v="I/19-20/25702"/>
        <s v="I/19-20/25703"/>
        <s v="I/19-20/25704"/>
        <s v="I/19-20/25705"/>
        <s v="I/19-20/25706"/>
        <s v="I/19-20/25707"/>
        <s v="I/19-20/25708"/>
        <s v="I/19-20/25697"/>
        <s v="I/19-20/25709"/>
        <s v="I/19-20/25710"/>
        <s v="I/19-20/25712"/>
        <s v="I/19-20/25713"/>
        <s v="I/19-20/25714"/>
        <s v="I/19-20/25715"/>
        <s v="I/19-20/25716"/>
        <s v="I/19-20/25717"/>
        <s v="I/19-20/25332"/>
        <s v="I/19-20/25718"/>
        <s v="I/19-20/25719"/>
        <s v="I/19-20/25720"/>
        <s v="I/19-20/25721"/>
        <s v="I/19-20/25722"/>
        <s v="I/19-20/25723"/>
        <s v="I/19-20/25724"/>
        <s v="I/19-20/25725"/>
        <s v="I/19-20/25726"/>
        <s v="I/19-20/25731"/>
        <s v="I/19-20/25732"/>
        <s v="I/19-20/25733"/>
        <s v="I/19-20/25734"/>
        <s v="I/19-20/25735"/>
        <s v="I/19-20/25737"/>
        <s v="I/19-20/25738"/>
        <s v="I/19-20/25739"/>
        <s v="I/19-20/25740"/>
        <s v="I/19-20/25741"/>
        <s v="I/19-20/25742"/>
        <s v="I/19-20/25743"/>
        <s v="I/19-20/25744"/>
        <s v="I/19-20/25745"/>
        <s v="I/19-20/25746"/>
        <s v="I/19-20/25747"/>
        <s v="I/19-20/25748"/>
        <s v="I/19-20/25749"/>
        <s v="I/19-20/25750"/>
        <s v="I/19-20/25751"/>
        <s v="I/19-20/25752"/>
        <s v="I/19-20/25753"/>
        <s v="I/19-20/25754"/>
        <s v="I/19-20/25755"/>
        <s v="I/19-20/25756"/>
        <s v="I/19-20/25757"/>
        <s v="I/19-20/25758"/>
        <s v="I/19-20/25759"/>
        <s v="I/19-20/25760"/>
        <s v="I/19-20/25761"/>
        <s v="I/19-20/25762"/>
        <s v="I/19-20/25764"/>
        <s v="I/19-20/25765"/>
        <s v="I/19-20/25766"/>
        <s v="I/19-20/25768"/>
        <s v="I/19-20/25772"/>
        <s v="I/19-20/25775"/>
        <s v="I/19-20/25782"/>
        <s v="I/19-20/25784"/>
        <s v="I/19-20/25785"/>
        <s v="I/19-20/25786"/>
        <s v="I/19-20/25791"/>
        <s v="I/19-20/25792"/>
        <s v="I/19-20/25793"/>
        <s v="I/19-20/25794"/>
        <s v="I/19-20/25796"/>
        <s v="I/19-20/25797"/>
        <s v="I/19-20/25767"/>
        <s v="I/19-20/25800"/>
        <s v="I/19-20/25801"/>
        <s v="I/19-20/25802"/>
        <s v="I/19-20/25803"/>
        <s v="I/19-20/25805"/>
        <s v="I/19-20/25770"/>
        <s v="I/19-20/25806"/>
        <s v="I/19-20/25769"/>
        <s v="I/19-20/25807"/>
        <s v="I/19-20/25808"/>
        <s v="I/19-20/25778"/>
        <s v="I/19-20/25809"/>
        <s v="I/19-20/25810"/>
        <s v="I/19-20/25811"/>
        <s v="I/19-20/25813"/>
        <s v="I/19-20/25771"/>
        <s v="I/19-20/25814"/>
        <s v="I/19-20/25815"/>
        <s v="I/19-20/25816"/>
        <s v="I/19-20/25817"/>
        <s v="I/19-20/25818"/>
        <s v="I/19-20/25819"/>
        <s v="I/19-20/25820"/>
        <s v="I/19-20/25821"/>
        <s v="I/19-20/25822"/>
        <s v="I/19-20/25823"/>
        <s v="I/19-20/25824"/>
        <s v="I/19-20/25825"/>
        <s v="I/19-20/25826"/>
        <s v="I/19-20/25773"/>
        <s v="I/19-20/25828"/>
        <s v="I/19-20/25829"/>
        <s v="I/19-20/25831"/>
        <s v="I/19-20/25834"/>
        <s v="I/19-20/25835"/>
        <s v="I/19-20/25836"/>
        <s v="I/19-20/25838"/>
        <s v="I/19-20/25839"/>
        <s v="I/19-20/25840"/>
        <s v="I/19-20/25842"/>
        <s v="I/19-20/25843"/>
        <s v="I/19-20/25844"/>
        <s v="I/19-20/25845"/>
        <s v="I/19-20/25846"/>
        <s v="I/19-20/25848"/>
        <s v="I/19-20/25849"/>
        <s v="I/19-20/25850"/>
        <s v="I/19-20/25851"/>
        <s v="I/19-20/25852"/>
        <s v="I/19-20/25853"/>
        <s v="I/19-20/25854"/>
        <s v="I/19-20/25855"/>
        <s v="I/19-20/25856"/>
        <s v="I/19-20/25857"/>
        <s v="I/19-20/25858"/>
        <s v="I/19-20/25859"/>
        <s v="I/19-20/25860"/>
        <s v="I/19-20/25861"/>
        <s v="I/19-20/25862"/>
        <s v="I/19-20/25863"/>
        <s v="I/19-20/25865"/>
        <s v="I/19-20/25866"/>
        <s v="I/19-20/25867"/>
        <s v="I/19-20/25868"/>
        <s v="I/19-20/25869"/>
        <s v="I/19-20/25870"/>
        <s v="I/19-20/25871"/>
        <s v="I/19-20/25872"/>
        <s v="I/19-20/25873"/>
        <s v="I/19-20/25874"/>
        <s v="I/19-20/25875"/>
        <s v="I/19-20/25876"/>
        <s v="I/19-20/25877"/>
        <s v="I/19-20/25878"/>
        <s v="I/19-20/25879"/>
        <s v="I/19-20/25880"/>
        <s v="I/19-20/25881"/>
        <s v="I/19-20/25882"/>
        <s v="I/19-20/25883"/>
        <s v="I/19-20/25884"/>
        <s v="I/19-20/25885"/>
        <s v="I/19-20/25886"/>
        <s v="I/19-20/25888"/>
        <s v="I/19-20/25889"/>
        <s v="I/19-20/25890"/>
        <s v="I/19-20/25891"/>
        <s v="I/19-20/25892"/>
        <s v="I/19-20/25893"/>
        <s v="I/19-20/25894"/>
        <s v="I/19-20/25895"/>
        <s v="I/19-20/25896"/>
        <s v="I/19-20/25897"/>
        <s v="I/19-20/25898"/>
        <s v="I/19-20/25899"/>
        <s v="I/19-20/25777"/>
        <s v="I/19-20/25776"/>
        <s v="I/19-20/25900"/>
        <s v="I/19-20/25901"/>
        <s v="I/19-20/25903"/>
        <s v="I/19-20/25904"/>
        <s v="I/19-20/25905"/>
        <s v="I/19-20/25906"/>
        <s v="I/19-20/25907"/>
        <s v="I/19-20/25908"/>
        <s v="I/19-20/25909"/>
        <s v="I/19-20/25912"/>
        <s v="I/19-20/25913"/>
        <s v="I/19-20/25914"/>
        <s v="I/19-20/25915"/>
        <s v="I/19-20/25916"/>
        <s v="I/19-20/25917"/>
        <s v="I/19-20/25921"/>
        <s v="I/19-20/25922"/>
        <s v="I/19-20/25923"/>
        <s v="I/19-20/25919"/>
        <s v="I/19-20/25920"/>
        <s v="I/19-20/25927"/>
        <s v="I/19-20/25930"/>
        <s v="I/19-20/25931"/>
        <s v="I/19-20/25932"/>
        <s v="I/19-20/25936"/>
        <s v="I/19-20/25937"/>
        <s v="I/19-20/25938"/>
        <s v="I/19-20/25939"/>
        <s v="I/19-20/25940"/>
        <s v="I/19-20/25943"/>
        <s v="I/19-20/25945"/>
        <s v="I/19-20/25946"/>
        <s v="I/19-20/25947"/>
        <s v="I/19-20/25948"/>
        <s v="I/19-20/25949"/>
        <s v="I/19-20/25950"/>
        <s v="I/19-20/25951"/>
        <s v="I/19-20/25952"/>
        <s v="I/19-20/25953"/>
        <s v="I/19-20/25955"/>
        <s v="I/19-20/25956"/>
        <s v="I/19-20/25957"/>
        <s v="I/19-20/25958"/>
        <s v="I/19-20/25959"/>
        <s v="I/19-20/25960"/>
        <s v="I/19-20/25961"/>
        <s v="I/19-20/25962"/>
        <s v="I/19-20/25963"/>
        <s v="I/19-20/25964"/>
        <s v="I/19-20/25965"/>
        <s v="I/19-20/25966"/>
        <s v="I/19-20/25968"/>
        <s v="I/19-20/25969"/>
        <s v="I/19-20/25970"/>
        <s v="I/19-20/25971"/>
        <s v="I/19-20/25972"/>
        <s v="I/19-20/25967"/>
        <s v="I/19-20/25974"/>
        <s v="I/19-20/25975"/>
        <s v="I/19-20/25804"/>
        <s v="I/19-20/25978"/>
        <s v="I/19-20/25979"/>
        <s v="I/19-20/25925"/>
        <s v="I/19-20/25980"/>
        <s v="I/19-20/25926"/>
        <s v="I/19-20/25981"/>
        <s v="I/19-20/25982"/>
        <s v="I/19-20/25984"/>
        <s v="I/19-20/25985"/>
        <s v="I/19-20/25986"/>
        <s v="I/19-20/25987"/>
        <s v="I/19-20/25989"/>
        <s v="I/19-20/25990"/>
        <s v="I/19-20/25992"/>
        <s v="I/19-20/25993"/>
        <s v="I/19-20/25994"/>
        <s v="I/19-20/25997"/>
        <s v="I/19-20/25999"/>
        <s v="I/19-20/26000"/>
        <s v="I/19-20/25918"/>
        <s v="I/19-20/26001"/>
        <s v="I/19-20/26003"/>
        <s v="I/19-20/26004"/>
        <s v="I/19-20/26005"/>
        <s v="I/19-20/26006"/>
        <s v="I/19-20/26007"/>
        <s v="I/19-20/26013"/>
        <s v="I/19-20/26015"/>
        <s v="I/19-20/26020"/>
        <s v="I/19-20/26021"/>
        <s v="I/19-20/26023"/>
        <s v="I/19-20/26024"/>
        <s v="I/19-20/26025"/>
        <s v="I/19-20/26026"/>
        <s v="I/19-20/26027"/>
        <s v="I/19-20/26029"/>
        <s v="I/19-20/26030"/>
        <s v="I/19-20/26031"/>
        <s v="I/19-20/26034"/>
        <s v="I/19-20/26036"/>
        <s v="I/19-20/26037"/>
        <s v="I/19-20/26039"/>
        <s v="I/19-20/26041"/>
        <s v="I/19-20/26042"/>
        <s v="I/19-20/26043"/>
        <s v="I/19-20/26044"/>
        <s v="I/19-20/26045"/>
        <s v="I/19-20/26046"/>
        <s v="I/19-20/26047"/>
        <s v="I/19-20/26048"/>
        <s v="I/19-20/26049"/>
        <s v="I/19-20/26050"/>
        <s v="I/19-20/26051"/>
        <s v="I/19-20/26052"/>
        <s v="I/19-20/26053"/>
        <s v="I/19-20/26054"/>
        <s v="I/19-20/26055"/>
        <s v="I/19-20/26056"/>
        <s v="I/19-20/26057"/>
        <s v="I/19-20/26058"/>
        <s v="I/19-20/26059"/>
        <s v="I/19-20/26060"/>
        <s v="I/19-20/26061"/>
        <s v="I/19-20/26062"/>
        <s v="I/19-20/26063"/>
        <s v="I/19-20/26065"/>
        <s v="I/19-20/26066"/>
        <s v="I/19-20/26067"/>
        <s v="I/19-20/26068"/>
        <s v="I/19-20/26069"/>
        <s v="I/19-20/26070"/>
        <s v="I/19-20/26071"/>
        <s v="I/19-20/26072"/>
        <s v="I/19-20/26073"/>
        <s v="I/19-20/26074"/>
        <s v="I/19-20/26075"/>
        <s v="I/19-20/26076"/>
        <s v="I/19-20/26077"/>
        <s v="I/19-20/26079"/>
        <s v="I/19-20/26080"/>
        <s v="I/19-20/26081"/>
        <s v="I/19-20/26083"/>
        <s v="I/19-20/26084"/>
        <s v="I/19-20/26085"/>
        <s v="I/19-20/26086"/>
        <s v="I/19-20/26087"/>
        <s v="I/19-20/26088"/>
        <s v="I/19-20/26089"/>
        <s v="I/19-20/26090"/>
        <s v="I/19-20/26091"/>
        <s v="I/19-20/26092"/>
        <s v="I/19-20/26093"/>
        <s v="I/19-20/26094"/>
        <s v="I/19-20/26095"/>
        <s v="I/19-20/26096"/>
        <s v="I/19-20/26097"/>
        <s v="I/19-20/26098"/>
        <s v="I/19-20/26099"/>
        <s v="I/19-20/26100"/>
        <s v="I/19-20/26101"/>
        <s v="I/19-20/26102"/>
        <s v="I/19-20/26103"/>
        <s v="I/19-20/26104"/>
        <s v="I/19-20/26105"/>
        <s v="I/19-20/26106"/>
        <s v="I/19-20/26107"/>
        <s v="I/19-20/26108"/>
        <s v="I/19-20/26109"/>
        <s v="I/19-20/26110"/>
        <s v="I/19-20/26111"/>
        <s v="I/19-20/26112"/>
        <s v="I/19-20/26113"/>
        <s v="I/19-20/26114"/>
        <s v="I/19-20/26115"/>
        <s v="I/19-20/26124"/>
        <s v="I/19-20/26125"/>
        <s v="I/19-20/26126"/>
        <s v="I/19-20/26127"/>
        <s v="I/19-20/26128"/>
        <s v="I/19-20/26131"/>
        <s v="I/19-20/26132"/>
        <s v="I/19-20/26133"/>
        <s v="I/19-20/26134"/>
        <s v="I/19-20/26135"/>
        <s v="I/19-20/26136"/>
        <s v="I/19-20/26137"/>
        <s v="I/19-20/26138"/>
        <s v="I/19-20/26139"/>
        <s v="I/19-20/26140"/>
        <s v="I/19-20/26141"/>
        <s v="I/19-20/26142"/>
        <s v="I/19-20/26143"/>
        <s v="I/19-20/26144"/>
        <s v="I/19-20/26145"/>
        <s v="I/19-20/26146"/>
        <s v="I/19-20/26147"/>
        <s v="I/19-20/26149"/>
        <s v="I/19-20/26151"/>
        <s v="I/19-20/26152"/>
        <s v="I/19-20/26153"/>
        <s v="I/19-20/26154"/>
        <s v="I/19-20/26155"/>
        <s v="I/19-20/26156"/>
        <s v="I/19-20/26162"/>
        <s v="I/19-20/26164"/>
        <s v="I/19-20/26165"/>
        <s v="I/19-20/26166"/>
        <s v="I/19-20/26167"/>
        <s v="I/19-20/26169"/>
        <s v="I/19-20/26170"/>
        <s v="I/19-20/26172"/>
        <s v="I/19-20/26173"/>
        <s v="I/19-20/26174"/>
        <s v="I/19-20/26175"/>
        <s v="I/19-20/26176"/>
        <s v="I/19-20/26177"/>
        <s v="I/19-20/26179"/>
        <s v="I/19-20/26180"/>
        <s v="I/19-20/26181"/>
        <s v="I/19-20/26182"/>
        <s v="I/19-20/26184"/>
        <s v="I/19-20/26185"/>
        <s v="I/19-20/26186"/>
        <s v="I/19-20/26187"/>
        <s v="I/19-20/26190"/>
        <s v="I/19-20/26191"/>
        <s v="I/19-20/26193"/>
        <s v="I/19-20/26194"/>
        <s v="I/19-20/26196"/>
        <s v="I/19-20/26197"/>
        <s v="I/19-20/26199"/>
        <s v="I/19-20/26200"/>
        <s v="I/19-20/26201"/>
        <s v="I/19-20/26203"/>
        <s v="I/19-20/26204"/>
        <s v="I/19-20/26205"/>
        <s v="I/19-20/26206"/>
        <s v="I/19-20/26207"/>
        <s v="I/19-20/26208"/>
        <s v="I/19-20/26209"/>
        <s v="I/19-20/26210"/>
        <s v="I/19-20/26040"/>
        <s v="I/19-20/26211"/>
        <s v="I/19-20/26213"/>
        <s v="I/19-20/26214"/>
        <s v="I/19-20/26215"/>
        <s v="I/19-20/26216"/>
        <s v="I/19-20/26217"/>
        <s v="I/19-20/26218"/>
        <s v="I/19-20/26219"/>
        <s v="I/19-20/26220"/>
        <s v="I/19-20/26221"/>
        <s v="I/19-20/26222"/>
        <s v="I/19-20/26223"/>
        <s v="I/19-20/26224"/>
        <s v="I/19-20/26225"/>
        <s v="I/19-20/26226"/>
        <s v="I/19-20/26227"/>
        <s v="I/19-20/26228"/>
        <s v="I/19-20/26229"/>
        <s v="I/19-20/26234"/>
        <s v="I/19-20/26235"/>
        <s v="I/19-20/26236"/>
        <s v="I/19-20/26238"/>
        <s v="I/19-20/26239"/>
        <s v="I/19-20/26240"/>
        <s v="I/19-20/26241"/>
        <s v="I/19-20/26242"/>
        <s v="I/19-20/26243"/>
        <s v="I/19-20/26244"/>
        <s v="I/19-20/26245"/>
        <s v="I/19-20/26250"/>
        <s v="I/19-20/26251"/>
        <s v="I/19-20/26252"/>
        <s v="I/19-20/26253"/>
        <s v="I/19-20/26255"/>
        <s v="I/19-20/26257"/>
        <s v="I/19-20/26258"/>
        <s v="I/19-20/26259"/>
        <s v="I/19-20/26260"/>
        <s v="I/19-20/26261"/>
        <s v="I/19-20/26262"/>
        <s v="I/19-20/26263"/>
        <s v="I/19-20/26264"/>
        <s v="I/19-20/26265"/>
        <s v="I/19-20/26266"/>
        <s v="I/19-20/26267"/>
        <s v="I/19-20/26268"/>
        <s v="I/19-20/26269"/>
        <s v="I/19-20/26270"/>
        <s v="I/19-20/26271"/>
        <s v="I/19-20/26272"/>
        <s v="I/19-20/26273"/>
        <s v="I/19-20/26274"/>
        <s v="I/19-20/26276"/>
        <s v="I/19-20/26277"/>
        <s v="I/19-20/26278"/>
        <s v="I/19-20/26279"/>
        <s v="I/19-20/26280"/>
        <s v="I/19-20/26281"/>
        <s v="I/19-20/26282"/>
        <s v="I/19-20/26283"/>
        <s v="I/19-20/26286"/>
        <s v="I/19-20/26287"/>
        <s v="I/19-20/26288"/>
        <s v="I/19-20/26289"/>
        <s v="I/19-20/26290"/>
        <s v="I/19-20/26291"/>
        <s v="I/19-20/26292"/>
        <s v="I/19-20/26293"/>
        <s v="I/19-20/26294"/>
        <s v="I/19-20/26295"/>
        <s v="I/19-20/26296"/>
        <s v="I/19-20/26297"/>
        <s v="I/19-20/26298"/>
        <s v="I/19-20/26299"/>
        <s v="I/19-20/26300"/>
        <s v="I/19-20/26301"/>
        <s v="I/19-20/26304"/>
        <s v="I/19-20/26305"/>
        <s v="I/19-20/26306"/>
        <s v="I/19-20/26307"/>
        <s v="I/19-20/26308"/>
        <s v="I/19-20/26309"/>
        <s v="I/19-20/26310"/>
        <s v="I/19-20/26311"/>
        <s v="I/19-20/26312"/>
        <s v="I/19-20/26313"/>
        <s v="I/19-20/26314"/>
        <s v="I/19-20/26315"/>
        <s v="I/19-20/26318"/>
        <s v="I/19-20/26319"/>
        <s v="I/19-20/26320"/>
        <s v="I/19-20/26321"/>
        <s v="I/19-20/26322"/>
        <s v="I/19-20/26323"/>
        <s v="I/19-20/26324"/>
        <s v="I/19-20/26325"/>
        <s v="I/19-20/26326"/>
        <s v="I/19-20/26327"/>
        <s v="I/19-20/26328"/>
        <s v="I/19-20/26330"/>
        <s v="I/19-20/26248"/>
        <s v="I/19-20/26335"/>
        <s v="I/19-20/26337"/>
        <s v="I/19-20/26343"/>
        <s v="I/19-20/26346"/>
        <s v="I/19-20/26347"/>
        <s v="I/19-20/26348"/>
        <s v="I/19-20/26349"/>
        <s v="I/19-20/26350"/>
        <s v="I/19-20/26351"/>
        <s v="I/19-20/26352"/>
        <s v="I/19-20/26353"/>
        <s v="I/19-20/26355"/>
        <s v="I/19-20/26356"/>
        <s v="I/19-20/26357"/>
        <s v="I/19-20/26358"/>
        <s v="I/19-20/26359"/>
        <s v="I/19-20/26361"/>
        <s v="I/19-20/26362"/>
        <s v="I/19-20/26363"/>
        <s v="I/19-20/26365"/>
        <s v="I/19-20/26366"/>
        <s v="I/19-20/26367"/>
        <s v="I/19-20/26368"/>
        <s v="I/19-20/26369"/>
        <s v="I/19-20/26370"/>
        <s v="I/19-20/26371"/>
        <s v="I/19-20/26372"/>
        <s v="I/19-20/26373"/>
        <s v="I/19-20/26377"/>
        <s v="I/19-20/26378"/>
        <s v="I/19-20/26379"/>
        <s v="I/19-20/26380"/>
        <s v="I/19-20/26381"/>
        <s v="I/19-20/26382"/>
        <s v="I/19-20/26383"/>
        <s v="I/19-20/26384"/>
        <s v="I/19-20/26385"/>
        <s v="I/19-20/26386"/>
        <s v="I/19-20/26387"/>
        <s v="I/19-20/26388"/>
        <s v="I/19-20/26389"/>
        <s v="I/19-20/26390"/>
        <s v="I/19-20/26391"/>
        <s v="I/19-20/26393"/>
        <s v="I/19-20/26394"/>
        <s v="I/19-20/26395"/>
        <s v="I/19-20/26396"/>
        <s v="I/19-20/26403"/>
        <s v="I/19-20/26406"/>
        <s v="I/19-20/26407"/>
        <s v="I/19-20/26408"/>
        <s v="I/19-20/26375"/>
        <s v="I/19-20/26415"/>
        <s v="I/19-20/26416"/>
        <s v="I/19-20/26417"/>
        <s v="I/19-20/26418"/>
        <s v="I/19-20/26419"/>
        <s v="I/19-20/26420"/>
        <s v="I/19-20/26421"/>
        <s v="I/19-20/26422"/>
        <s v="I/19-20/26157"/>
        <s v="I/19-20/26163"/>
        <s v="I/19-20/26178"/>
        <s v="I/19-20/26189"/>
        <s v="I/19-20/26230"/>
        <s v="I/19-20/26237"/>
        <s v="I/19-20/26254"/>
        <s v="I/19-20/26275"/>
        <s v="I/19-20/26232"/>
        <s v="I/19-20/26233"/>
        <s v="I/19-20/26302"/>
        <s v="I/19-20/26316"/>
        <s v="I/19-20/26423"/>
        <s v="I/19-20/26424"/>
        <s v="I/19-20/26425"/>
        <s v="I/19-20/26426"/>
        <s v="I/19-20/26427"/>
        <s v="I/19-20/26397"/>
        <s v="I/19-20/26344"/>
        <s v="I/19-20/26410"/>
        <s v="I/19-20/26414"/>
        <s v="I/19-20/26412"/>
        <s v="I/19-20/26364"/>
        <s v="I/19-20/26402"/>
        <s v="I/19-20/26431"/>
        <s v="I/19-20/26432"/>
        <s v="I/19-20/26433"/>
        <s v="I/19-20/26434"/>
        <s v="I/19-20/26329"/>
        <s v="I/19-20/26435"/>
        <s v="I/19-20/26437"/>
        <s v="I/19-20/26438"/>
        <s v="I/19-20/26439"/>
        <s v="I/19-20/26440"/>
        <s v="I/19-20/26441"/>
        <s v="I/19-20/26442"/>
        <s v="I/19-20/26443"/>
        <s v="I/19-20/26444"/>
        <s v="I/19-20/26445"/>
        <s v="I/19-20/26446"/>
        <s v="I/19-20/26447"/>
        <s v="I/19-20/26449"/>
        <s v="I/19-20/26450"/>
        <s v="I/19-20/26452"/>
        <s v="I/19-20/26454"/>
        <s v="I/19-20/26455"/>
        <s v="I/19-20/26456"/>
        <s v="I/19-20/26457"/>
        <s v="I/19-20/26458"/>
        <s v="I/19-20/26459"/>
        <s v="I/19-20/26460"/>
        <s v="I/19-20/26461"/>
        <s v="I/19-20/26462"/>
        <s v="I/19-20/26463"/>
        <s v="I/19-20/26464"/>
        <s v="I/19-20/26465"/>
        <s v="I/19-20/26466"/>
        <s v="I/19-20/26467"/>
        <s v="I/19-20/26468"/>
        <s v="I/19-20/26469"/>
        <s v="I/19-20/26470"/>
        <s v="I/19-20/26471"/>
        <s v="I/19-20/26472"/>
        <s v="I/19-20/26473"/>
        <s v="I/19-20/26474"/>
        <s v="I/19-20/26475"/>
        <s v="I/19-20/26476"/>
        <s v="I/19-20/26477"/>
        <s v="I/19-20/26478"/>
        <s v="I/19-20/26479"/>
        <s v="I/19-20/26480"/>
        <s v="I/19-20/26481"/>
        <s v="I/19-20/26482"/>
        <s v="I/19-20/26483"/>
        <s v="I/19-20/26484"/>
        <s v="I/19-20/26485"/>
        <s v="I/19-20/26487"/>
        <s v="I/19-20/26488"/>
        <s v="I/19-20/26489"/>
        <s v="I/19-20/26491"/>
        <s v="I/19-20/26492"/>
        <s v="I/19-20/26494"/>
        <s v="I/19-20/26495"/>
        <s v="I/19-20/26496"/>
        <s v="I/19-20/26497"/>
        <s v="I/19-20/26498"/>
        <s v="I/19-20/26499"/>
        <s v="I/19-20/26500"/>
        <s v="I/19-20/26501"/>
        <s v="I/19-20/26502"/>
        <s v="I/19-20/26503"/>
        <s v="I/19-20/26504"/>
        <s v="I/19-20/26505"/>
        <s v="I/19-20/26506"/>
        <s v="I/19-20/26509"/>
        <s v="I/19-20/26510"/>
        <s v="I/19-20/26511"/>
        <s v="I/19-20/26512"/>
        <s v="I/19-20/26513"/>
        <s v="I/19-20/26514"/>
        <s v="I/19-20/26515"/>
        <s v="I/19-20/26517"/>
        <s v="I/19-20/26518"/>
        <s v="I/19-20/26519"/>
        <s v="I/19-20/26520"/>
        <s v="I/19-20/26521"/>
        <s v="I/19-20/26522"/>
        <s v="I/19-20/26523"/>
        <s v="I/19-20/26525"/>
        <s v="I/19-20/26526"/>
        <s v="I/19-20/26528"/>
        <s v="I/19-20/26530"/>
        <s v="I/19-20/26531"/>
        <s v="I/19-20/26532"/>
        <s v="I/19-20/26533"/>
        <s v="I/19-20/26535"/>
        <s v="I/19-20/26536"/>
        <s v="I/19-20/26538"/>
        <s v="I/19-20/26539"/>
        <s v="I/19-20/26540"/>
        <s v="I/19-20/26541"/>
        <s v="I/19-20/26542"/>
        <s v="I/19-20/26544"/>
        <s v="I/19-20/26545"/>
        <s v="I/19-20/26547"/>
        <s v="I/19-20/26549"/>
        <s v="I/19-20/26550"/>
        <s v="I/19-20/26551"/>
        <s v="I/19-20/26552"/>
        <s v="I/19-20/26553"/>
        <s v="I/19-20/26554"/>
        <s v="I/19-20/26555"/>
        <s v="I/19-20/26557"/>
        <s v="I/19-20/26558"/>
        <s v="I/19-20/26559"/>
        <s v="I/19-20/26560"/>
        <s v="I/19-20/26561"/>
        <s v="I/19-20/26562"/>
        <s v="I/19-20/26563"/>
        <s v="I/19-20/26564"/>
        <s v="I/19-20/26565"/>
        <s v="I/19-20/26569"/>
        <s v="I/19-20/26570"/>
        <s v="I/19-20/26572"/>
        <s v="I/19-20/26573"/>
        <s v="I/19-20/26574"/>
        <s v="I/19-20/26575"/>
        <s v="I/19-20/26577"/>
        <s v="I/19-20/26579"/>
        <s v="I/19-20/26580"/>
        <s v="I/19-20/26581"/>
        <s v="I/19-20/26582"/>
        <s v="I/19-20/26584"/>
        <s v="I/19-20/26585"/>
        <s v="I/19-20/26586"/>
        <s v="I/19-20/26587"/>
        <s v="I/19-20/26588"/>
        <s v="I/19-20/26589"/>
        <s v="I/19-20/26590"/>
        <s v="I/19-20/26591"/>
        <s v="I/19-20/26592"/>
        <s v="I/19-20/26405"/>
        <s v="I/19-20/26428"/>
        <s v="I/19-20/26596"/>
        <s v="I/19-20/26597"/>
        <s v="I/19-20/26598"/>
        <s v="I/19-20/26599"/>
        <s v="I/19-20/26600"/>
        <s v="I/19-20/26601"/>
        <s v="I/19-20/26602"/>
        <s v="I/19-20/26603"/>
        <s v="I/19-20/26604"/>
        <s v="I/19-20/26606"/>
        <s v="I/19-20/26607"/>
        <s v="I/19-20/26608"/>
        <s v="I/19-20/26609"/>
        <s v="I/19-20/26610"/>
        <s v="I/19-20/26611"/>
        <s v="I/19-20/26614"/>
        <s v="I/19-20/26399"/>
        <s v="I/19-20/26616"/>
        <s v="I/19-20/26171"/>
        <s v="I/19-20/26618"/>
        <s v="I/19-20/26619"/>
        <s v="I/19-20/26620"/>
        <s v="I/19-20/26621"/>
        <s v="I/19-20/26622"/>
        <s v="I/19-20/26623"/>
        <s v="I/19-20/26624"/>
        <s v="I/19-20/26625"/>
        <s v="I/19-20/26626"/>
        <s v="I/19-20/26627"/>
        <s v="I/19-20/26629"/>
        <s v="I/19-20/26630"/>
        <s v="I/19-20/26631"/>
        <s v="I/19-20/26632"/>
        <s v="I/19-20/26633"/>
        <s v="I/19-20/26634"/>
        <s v="I/19-20/26635"/>
        <s v="I/19-20/26650"/>
        <s v="I/19-20/26651"/>
        <s v="I/19-20/26652"/>
        <s v="I/19-20/26653"/>
        <s v="I/19-20/26654"/>
        <s v="I/19-20/26655"/>
        <s v="I/19-20/26656"/>
        <s v="I/19-20/26657"/>
        <s v="I/19-20/26658"/>
        <s v="I/19-20/26659"/>
        <s v="I/19-20/26660"/>
        <s v="I/19-20/26661"/>
        <s v="I/19-20/26662"/>
        <s v="I/19-20/26663"/>
        <s v="I/19-20/26664"/>
        <s v="I/19-20/26665"/>
        <s v="I/19-20/26667"/>
        <s v="I/19-20/26668"/>
        <s v="I/19-20/26669"/>
        <s v="I/19-20/26670"/>
        <s v="I/19-20/26671"/>
        <s v="I/19-20/26672"/>
        <s v="I/19-20/26673"/>
        <s v="I/19-20/26674"/>
        <s v="I/19-20/26676"/>
        <s v="I/19-20/26677"/>
        <s v="I/19-20/26678"/>
        <s v="I/19-20/26679"/>
        <s v="I/19-20/26680"/>
        <s v="I/19-20/26681"/>
        <s v="I/19-20/26682"/>
        <s v="I/19-20/26683"/>
        <s v="I/19-20/26684"/>
        <s v="I/19-20/26685"/>
        <s v="I/19-20/26686"/>
        <s v="I/19-20/26687"/>
        <s v="I/19-20/26688"/>
        <s v="I/19-20/26689"/>
        <s v="I/19-20/26690"/>
        <s v="I/19-20/26691"/>
        <s v="I/19-20/26692"/>
        <s v="I/19-20/26693"/>
        <s v="I/19-20/26694"/>
        <s v="I/19-20/26695"/>
        <s v="I/19-20/26696"/>
        <s v="I/19-20/26697"/>
        <s v="I/19-20/26698"/>
        <s v="I/19-20/26699"/>
        <s v="I/19-20/26700"/>
        <s v="I/19-20/26701"/>
        <s v="I/19-20/26703"/>
        <s v="I/19-20/26704"/>
        <s v="I/19-20/26705"/>
        <s v="I/19-20/26706"/>
        <s v="I/19-20/26707"/>
        <s v="I/19-20/26709"/>
        <s v="I/19-20/26710"/>
        <s v="I/19-20/26711"/>
        <s v="I/19-20/26713"/>
        <s v="I/19-20/26714"/>
        <s v="I/19-20/26716"/>
        <s v="I/19-20/26717"/>
        <s v="I/19-20/26718"/>
        <s v="I/19-20/26719"/>
        <s v="I/19-20/26720"/>
        <s v="I/19-20/26721"/>
        <s v="I/19-20/26722"/>
        <s v="I/19-20/26723"/>
        <s v="I/19-20/26724"/>
        <s v="I/19-20/26725"/>
        <s v="I/19-20/26726"/>
        <s v="I/19-20/26727"/>
        <s v="I/19-20/26728"/>
        <s v="I/19-20/26729"/>
        <s v="I/19-20/26730"/>
        <s v="I/19-20/26732"/>
        <s v="I/19-20/26733"/>
        <s v="I/19-20/26734"/>
        <s v="I/19-20/26735"/>
        <s v="I/19-20/26736"/>
        <s v="I/19-20/26737"/>
        <s v="I/19-20/26738"/>
        <s v="I/19-20/26739"/>
        <s v="I/19-20/26740"/>
        <s v="I/19-20/26741"/>
        <s v="I/19-20/26743"/>
        <s v="I/19-20/26744"/>
        <s v="I/19-20/26745"/>
        <s v="I/19-20/26746"/>
        <s v="I/19-20/26747"/>
        <s v="I/19-20/26748"/>
        <s v="I/19-20/26750"/>
        <s v="I/19-20/26751"/>
        <s v="I/19-20/26752"/>
        <s v="I/19-20/26753"/>
        <s v="I/19-20/26754"/>
        <s v="I/19-20/26755"/>
        <s v="I/19-20/26756"/>
        <s v="I/19-20/26757"/>
        <s v="I/19-20/26758"/>
        <s v="I/19-20/26759"/>
        <s v="I/19-20/26760"/>
        <s v="I/19-20/26761"/>
        <s v="I/19-20/26762"/>
        <s v="I/19-20/26764"/>
        <s v="I/19-20/26766"/>
        <s v="I/19-20/26767"/>
        <s v="I/19-20/26768"/>
        <s v="I/19-20/26769"/>
        <s v="I/19-20/26770"/>
        <s v="I/19-20/26771"/>
        <s v="I/19-20/26772"/>
        <s v="I/19-20/26773"/>
        <s v="I/19-20/26774"/>
        <s v="I/19-20/26775"/>
        <s v="I/19-20/26776"/>
        <s v="I/19-20/26777"/>
        <s v="I/19-20/26778"/>
        <s v="I/19-20/26779"/>
        <s v="I/19-20/26780"/>
        <s v="I/19-20/26781"/>
        <s v="I/19-20/26782"/>
        <s v="I/19-20/26783"/>
        <s v="I/19-20/26784"/>
        <s v="I/19-20/26785"/>
        <s v="I/19-20/26786"/>
        <s v="I/19-20/26787"/>
        <s v="I/19-20/26788"/>
        <s v="I/19-20/26789"/>
        <s v="I/19-20/26790"/>
        <s v="I/19-20/26791"/>
        <s v="I/19-20/26792"/>
        <s v="I/19-20/26794"/>
        <s v="I/19-20/26796"/>
        <s v="I/19-20/26797"/>
        <s v="I/19-20/26798"/>
        <s v="I/19-20/26799"/>
        <s v="I/19-20/26800"/>
        <s v="I/19-20/26802"/>
        <s v="I/19-20/26803"/>
        <s v="I/19-20/26804"/>
        <s v="I/19-20/26805"/>
        <s v="I/19-20/26806"/>
        <s v="I/19-20/26808"/>
        <s v="I/19-20/26809"/>
        <s v="I/19-20/26810"/>
        <s v="I/19-20/26811"/>
        <s v="I/19-20/26812"/>
        <s v="I/19-20/26813"/>
        <s v="I/19-20/26814"/>
        <s v="I/19-20/26815"/>
        <s v="I/19-20/26816"/>
        <s v="I/19-20/26818"/>
        <s v="I/19-20/26819"/>
        <s v="I/19-20/26820"/>
        <s v="I/19-20/26821"/>
        <s v="I/19-20/26822"/>
        <s v="I/19-20/26823"/>
        <s v="I/19-20/26824"/>
        <s v="I/19-20/26825"/>
        <s v="I/19-20/26826"/>
        <s v="I/19-20/26828"/>
        <s v="I/19-20/26829"/>
        <s v="I/19-20/26830"/>
        <s v="I/19-20/26831"/>
        <s v="I/19-20/26832"/>
        <s v="I/19-20/26833"/>
        <s v="I/19-20/26834"/>
        <s v="I/19-20/26835"/>
        <s v="I/19-20/26836"/>
        <s v="I/19-20/26837"/>
        <s v="I/19-20/26838"/>
        <s v="I/19-20/26839"/>
        <s v="I/19-20/26840"/>
        <s v="I/19-20/26841"/>
        <s v="I/19-20/26842"/>
        <s v="I/19-20/26843"/>
        <s v="I/19-20/26844"/>
        <s v="I/19-20/26845"/>
        <s v="I/19-20/26846"/>
        <s v="I/19-20/26847"/>
        <s v="I/19-20/26848"/>
        <s v="I/19-20/26849"/>
        <s v="I/19-20/26850"/>
        <s v="I/19-20/26851"/>
        <s v="I/19-20/26853"/>
        <s v="I/19-20/26854"/>
        <s v="I/19-20/26855"/>
        <s v="I/19-20/26856"/>
        <s v="I/19-20/26857"/>
        <s v="I/19-20/26858"/>
        <s v="I/19-20/26859"/>
        <s v="I/19-20/26860"/>
        <s v="I/19-20/26861"/>
        <s v="I/19-20/26862"/>
        <s v="I/19-20/26864"/>
        <s v="I/19-20/26865"/>
        <s v="I/19-20/26866"/>
        <s v="I/19-20/26867"/>
        <s v="I/19-20/26868"/>
        <s v="I/19-20/26869"/>
        <s v="I/19-20/26870"/>
        <s v="I/19-20/26871"/>
        <s v="I/19-20/26872"/>
        <s v="I/19-20/26429"/>
        <s v="I/19-20/26873"/>
        <s v="I/19-20/26874"/>
        <s v="I/19-20/26875"/>
        <s v="I/19-20/26876"/>
        <s v="I/19-20/26877"/>
        <s v="I/19-20/26879"/>
        <s v="I/19-20/26880"/>
        <s v="I/19-20/26881"/>
        <s v="I/19-20/26882"/>
        <s v="I/19-20/26883"/>
        <s v="I/19-20/26885"/>
        <s v="I/19-20/26886"/>
        <s v="I/19-20/26887"/>
        <s v="I/19-20/26888"/>
        <s v="I/19-20/26889"/>
        <s v="I/19-20/26890"/>
        <s v="I/19-20/26891"/>
        <s v="I/19-20/26892"/>
        <s v="I/19-20/26893"/>
        <s v="I/19-20/26894"/>
        <s v="I/19-20/26895"/>
        <s v="I/19-20/26896"/>
        <s v="I/19-20/26897"/>
        <s v="I/19-20/26898"/>
        <s v="I/19-20/26899"/>
        <s v="I/19-20/26900"/>
        <s v="I/19-20/26901"/>
        <s v="I/19-20/26902"/>
        <s v="I/19-20/26903"/>
        <s v="I/19-20/26904"/>
        <s v="I/19-20/26905"/>
        <s v="I/19-20/26906"/>
        <s v="I/19-20/26907"/>
        <s v="I/19-20/26908"/>
        <s v="I/19-20/26909"/>
        <s v="I/19-20/26910"/>
        <s v="I/19-20/26911"/>
        <s v="I/19-20/26912"/>
        <s v="I/19-20/26914"/>
        <s v="I/19-20/26915"/>
        <s v="I/19-20/26916"/>
        <s v="I/19-20/26917"/>
        <s v="I/19-20/26918"/>
        <s v="I/19-20/26920"/>
        <s v="I/19-20/26921"/>
        <s v="I/19-20/26922"/>
        <s v="I/19-20/26923"/>
        <s v="I/19-20/26924"/>
        <s v="I/19-20/26925"/>
        <s v="I/19-20/26927"/>
        <s v="I/19-20/26928"/>
        <s v="I/19-20/26929"/>
        <s v="I/19-20/26930"/>
        <s v="I/19-20/26931"/>
        <s v="I/19-20/26932"/>
        <s v="I/19-20/26933"/>
        <s v="I/19-20/26934"/>
        <s v="I/19-20/26935"/>
        <s v="I/19-20/26936"/>
        <s v="I/19-20/26937"/>
        <s v="I/19-20/26938"/>
        <s v="I/19-20/26939"/>
        <s v="I/19-20/26940"/>
        <s v="I/19-20/26944"/>
        <s v="I/19-20/26945"/>
        <s v="I/19-20/26946"/>
        <s v="I/19-20/26947"/>
        <s v="I/19-20/26948"/>
        <s v="I/19-20/26949"/>
        <s v="I/19-20/26950"/>
        <s v="I/19-20/26951"/>
        <s v="I/19-20/26952"/>
        <s v="I/19-20/26955"/>
        <s v="I/19-20/26957"/>
        <s v="I/19-20/26958"/>
        <s v="I/19-20/26959"/>
        <s v="I/19-20/26960"/>
        <s v="I/19-20/26961"/>
        <s v="I/19-20/26962"/>
        <s v="I/19-20/26963"/>
        <s v="I/19-20/26965"/>
        <s v="I/19-20/26966"/>
        <s v="I/19-20/26967"/>
        <s v="I/19-20/26968"/>
        <s v="I/19-20/26969"/>
        <s v="I/19-20/26970"/>
        <s v="I/19-20/26971"/>
        <s v="I/19-20/26972"/>
        <s v="I/19-20/26973"/>
        <s v="I/19-20/26974"/>
        <s v="I/19-20/26975"/>
        <s v="I/19-20/26976"/>
        <s v="I/19-20/26978"/>
        <s v="I/19-20/26979"/>
        <s v="I/19-20/26980"/>
        <s v="I/19-20/26981"/>
        <s v="I/19-20/26982"/>
        <s v="I/19-20/26983"/>
        <s v="I/19-20/26984"/>
        <s v="I/19-20/26985"/>
        <s v="I/19-20/26986"/>
        <s v="I/19-20/26987"/>
        <s v="I/19-20/26988"/>
        <s v="I/19-20/26989"/>
        <s v="I/19-20/26990"/>
        <s v="I/19-20/26991"/>
        <s v="I/19-20/26992"/>
        <s v="I/19-20/26994"/>
        <s v="I/19-20/26995"/>
        <s v="I/19-20/26996"/>
        <s v="I/19-20/26997"/>
        <s v="I/19-20/26998"/>
        <s v="I/19-20/26999"/>
        <s v="I/19-20/27000"/>
        <s v="I/19-20/27001"/>
        <s v="I/19-20/27002"/>
        <s v="I/19-20/27003"/>
        <s v="I/19-20/27004"/>
        <s v="I/19-20/27005"/>
        <s v="I/19-20/27006"/>
        <s v="I/19-20/27007"/>
        <s v="I/19-20/27009"/>
        <s v="I/19-20/27010"/>
        <s v="I/19-20/27011"/>
        <s v="I/19-20/27012"/>
        <s v="I/19-20/27013"/>
        <s v="I/19-20/27014"/>
        <s v="I/19-20/27015"/>
        <s v="I/19-20/27016"/>
        <s v="I/19-20/27017"/>
        <s v="I/19-20/27018"/>
        <s v="I/19-20/27019"/>
        <s v="I/19-20/27020"/>
        <s v="I/19-20/27021"/>
        <s v="I/19-20/27022"/>
        <s v="I/19-20/27024"/>
        <s v="I/19-20/27025"/>
        <s v="I/19-20/27026"/>
        <s v="I/19-20/27027"/>
        <s v="I/19-20/27028"/>
        <s v="I/19-20/26954"/>
        <s v="I/19-20/27029"/>
        <s v="I/19-20/27030"/>
        <s v="I/19-20/27031"/>
        <s v="I/19-20/27032"/>
        <s v="I/19-20/27033"/>
        <s v="I/19-20/27035"/>
        <s v="I/19-20/27036"/>
        <s v="I/19-20/27037"/>
        <s v="I/19-20/27038"/>
        <s v="I/19-20/27040"/>
        <s v="I/19-20/27041"/>
        <s v="I/19-20/27042"/>
        <s v="I/19-20/27043"/>
        <s v="I/19-20/27044"/>
        <s v="I/19-20/27045"/>
        <s v="I/19-20/27046"/>
        <s v="I/19-20/27047"/>
        <s v="I/19-20/27048"/>
        <s v="I/19-20/27049"/>
        <s v="I/19-20/27050"/>
        <s v="I/19-20/27051"/>
        <s v="I/19-20/27052"/>
        <s v="I/19-20/27053"/>
        <s v="I/19-20/27054"/>
        <s v="I/19-20/27055"/>
        <s v="I/19-20/27056"/>
        <s v="I/19-20/27057"/>
        <s v="I/19-20/27058"/>
        <s v="I/19-20/27059"/>
        <s v="I/19-20/27060"/>
        <s v="I/19-20/27061"/>
        <s v="I/19-20/27063"/>
        <s v="I/19-20/27064"/>
        <s v="I/19-20/27065"/>
        <s v="I/19-20/27066"/>
        <s v="I/19-20/27068"/>
        <s v="I/19-20/27069"/>
        <s v="I/19-20/27070"/>
        <s v="I/19-20/27071"/>
        <s v="I/19-20/27072"/>
        <s v="I/19-20/27073"/>
        <s v="I/19-20/27074"/>
        <s v="I/19-20/27075"/>
        <s v="I/19-20/27076"/>
        <s v="I/19-20/27077"/>
        <s v="I/19-20/27078"/>
        <s v="I/19-20/27079"/>
        <s v="I/19-20/27080"/>
        <s v="I/19-20/27081"/>
        <s v="I/19-20/27082"/>
        <s v="I/19-20/27083"/>
        <s v="I/19-20/27084"/>
        <s v="I/19-20/27085"/>
        <s v="I/19-20/27086"/>
        <s v="I/19-20/27087"/>
        <s v="I/19-20/27088"/>
        <s v="I/19-20/27089"/>
        <s v="I/19-20/27090"/>
        <s v="I/19-20/27091"/>
        <s v="I/19-20/27092"/>
        <s v="I/19-20/27093"/>
        <s v="I/19-20/27094"/>
        <s v="I/19-20/27095"/>
        <s v="I/19-20/27096"/>
        <s v="I/19-20/27097"/>
        <s v="I/19-20/27098"/>
        <s v="I/19-20/27099"/>
        <s v="I/19-20/27100"/>
        <s v="I/19-20/27101"/>
        <s v="I/19-20/27102"/>
        <s v="I/19-20/27103"/>
        <s v="I/19-20/27104"/>
        <s v="I/19-20/27105"/>
        <s v="I/19-20/27106"/>
        <s v="I/19-20/27107"/>
        <s v="I/19-20/27108"/>
        <s v="I/19-20/27109"/>
        <s v="I/19-20/27110"/>
        <s v="I/19-20/27111"/>
        <s v="I/19-20/27112"/>
        <s v="I/19-20/27113"/>
        <s v="I/19-20/27114"/>
        <s v="I/19-20/27115"/>
        <s v="I/19-20/27116"/>
        <s v="I/19-20/27117"/>
        <s v="I/19-20/27118"/>
        <s v="I/19-20/27119"/>
        <s v="I/19-20/27120"/>
        <s v="I/19-20/27121"/>
        <s v="I/19-20/27122"/>
        <s v="I/19-20/27123"/>
        <s v="I/19-20/27124"/>
        <s v="I/19-20/27125"/>
        <s v="I/19-20/27126"/>
        <s v="I/19-20/27127"/>
        <s v="I/19-20/27128"/>
        <s v="I/19-20/27129"/>
        <s v="I/19-20/27130"/>
        <s v="I/19-20/27131"/>
        <s v="I/19-20/27132"/>
        <s v="I/19-20/27133"/>
        <s v="I/19-20/27134"/>
        <s v="I/19-20/27135"/>
        <s v="I/19-20/27136"/>
        <s v="I/19-20/27137"/>
        <s v="I/19-20/27138"/>
        <s v="I/19-20/27139"/>
        <s v="I/19-20/27140"/>
        <s v="I/19-20/27141"/>
        <s v="I/19-20/27142"/>
        <s v="I/19-20/27143"/>
        <s v="I/19-20/27144"/>
        <s v="I/19-20/27145"/>
        <s v="I/19-20/27147"/>
        <s v="I/19-20/27148"/>
        <s v="I/19-20/27149"/>
        <s v="I/19-20/27150"/>
        <s v="I/19-20/27151"/>
        <s v="I/19-20/27152"/>
        <s v="I/19-20/27153"/>
        <s v="I/19-20/27154"/>
        <s v="I/19-20/27155"/>
        <s v="I/19-20/27156"/>
        <s v="I/19-20/27157"/>
        <s v="I/19-20/27158"/>
        <s v="I/19-20/27160"/>
        <s v="I/19-20/27161"/>
        <s v="I/19-20/27164"/>
        <s v="I/19-20/27165"/>
        <s v="I/19-20/27166"/>
        <s v="I/19-20/27167"/>
        <s v="I/19-20/27169"/>
        <s v="I/19-20/27067"/>
        <s v="I/19-20/27171"/>
        <s v="I/19-20/27173"/>
        <s v="I/19-20/27174"/>
        <s v="I/19-20/27175"/>
        <s v="I/19-20/27176"/>
        <s v="I/19-20/27177"/>
        <s v="I/19-20/27178"/>
        <s v="I/19-20/27179"/>
        <s v="I/19-20/27180"/>
        <s v="I/19-20/27181"/>
        <s v="I/19-20/27182"/>
        <s v="I/19-20/27183"/>
        <s v="I/19-20/27184"/>
        <s v="I/19-20/27185"/>
        <s v="I/19-20/27186"/>
        <s v="I/19-20/27187"/>
        <s v="I/19-20/27188"/>
        <s v="I/19-20/27189"/>
        <s v="I/19-20/27190"/>
        <s v="I/19-20/27191"/>
        <s v="I/19-20/27192"/>
        <s v="I/19-20/27193"/>
        <s v="I/19-20/27194"/>
        <s v="I/19-20/27196"/>
        <s v="I/19-20/27198"/>
        <s v="I/19-20/27199"/>
        <s v="I/19-20/27200"/>
        <s v="I/19-20/27201"/>
        <s v="I/19-20/27202"/>
        <s v="I/19-20/27203"/>
        <s v="I/19-20/27204"/>
        <s v="I/19-20/27205"/>
        <s v="I/19-20/27206"/>
        <s v="I/19-20/27207"/>
        <s v="I/19-20/27208"/>
        <s v="I/19-20/27209"/>
        <s v="I/19-20/27210"/>
        <s v="I/19-20/27211"/>
        <s v="I/19-20/27212"/>
        <s v="I/19-20/27214"/>
        <s v="I/19-20/27215"/>
        <s v="I/19-20/27216"/>
        <s v="I/19-20/27217"/>
        <s v="I/19-20/27218"/>
        <s v="I/19-20/27219"/>
        <s v="I/19-20/27220"/>
        <s v="I/19-20/27221"/>
        <s v="I/19-20/27223"/>
        <s v="I/19-20/27224"/>
        <s v="I/19-20/27225"/>
        <s v="I/19-20/27227"/>
        <s v="I/19-20/27229"/>
        <s v="I/19-20/27230"/>
        <s v="I/19-20/27231"/>
        <s v="I/19-20/27232"/>
        <s v="I/19-20/27197"/>
        <s v="I/19-20/27233"/>
        <s v="I/19-20/27234"/>
        <s v="I/19-20/27235"/>
        <s v="I/19-20/27236"/>
        <s v="I/19-20/27237"/>
        <s v="I/19-20/27238"/>
        <s v="I/19-20/27239"/>
        <s v="I/19-20/27241"/>
        <s v="I/19-20/27242"/>
        <s v="I/19-20/27243"/>
        <s v="I/19-20/27244"/>
        <s v="I/19-20/27245"/>
        <s v="I/19-20/27246"/>
        <s v="I/19-20/27247"/>
        <s v="I/19-20/27248"/>
        <s v="I/19-20/27249"/>
        <s v="I/19-20/27250"/>
        <s v="I/19-20/27251"/>
        <s v="I/19-20/27252"/>
        <s v="I/19-20/27253"/>
        <s v="I/19-20/27254"/>
        <s v="I/19-20/27255"/>
        <s v="I/19-20/27257"/>
        <s v="I/19-20/27258"/>
        <s v="I/19-20/27259"/>
        <s v="I/19-20/27260"/>
        <s v="I/19-20/27261"/>
        <s v="I/19-20/27262"/>
        <s v="I/19-20/27263"/>
        <s v="I/19-20/27266"/>
        <s v="I/19-20/27268"/>
        <s v="I/19-20/27269"/>
        <s v="I/19-20/27271"/>
        <s v="I/19-20/27272"/>
        <s v="I/19-20/27273"/>
        <s v="I/19-20/27274"/>
        <s v="I/19-20/27276"/>
        <s v="I/19-20/27277"/>
        <s v="I/19-20/27278"/>
        <s v="I/19-20/27279"/>
        <s v="I/19-20/27280"/>
        <s v="I/19-20/27281"/>
        <s v="I/19-20/27282"/>
        <s v="I/19-20/27283"/>
        <s v="I/19-20/27284"/>
        <s v="I/19-20/27285"/>
        <s v="I/19-20/27286"/>
        <s v="I/19-20/27288"/>
        <s v="I/19-20/27290"/>
        <s v="I/19-20/27291"/>
        <s v="I/19-20/27292"/>
        <s v="I/19-20/27293"/>
        <s v="I/19-20/27294"/>
        <s v="I/19-20/27295"/>
        <s v="I/19-20/27296"/>
        <s v="I/19-20/27297"/>
        <s v="I/19-20/27298"/>
        <s v="I/19-20/27299"/>
        <s v="I/19-20/27300"/>
        <s v="I/19-20/27301"/>
        <s v="I/19-20/27303"/>
        <s v="I/19-20/27304"/>
        <s v="I/19-20/27305"/>
        <s v="I/19-20/27306"/>
        <s v="I/19-20/27308"/>
        <s v="I/19-20/27309"/>
        <s v="I/19-20/27311"/>
        <s v="I/19-20/27312"/>
        <s v="I/19-20/27313"/>
        <s v="I/19-20/27314"/>
        <s v="I/19-20/27315"/>
        <s v="I/19-20/27316"/>
        <s v="I/19-20/27318"/>
        <s v="I/19-20/27319"/>
        <s v="I/19-20/27321"/>
        <s v="I/19-20/27322"/>
        <s v="I/19-20/27323"/>
        <s v="I/19-20/27325"/>
        <s v="I/19-20/27326"/>
        <s v="I/19-20/27327"/>
        <s v="I/19-20/27328"/>
        <s v="I/19-20/27329"/>
        <s v="I/19-20/27330"/>
        <s v="I/19-20/27331"/>
        <s v="I/19-20/27332"/>
        <s v="I/19-20/27333"/>
        <s v="I/19-20/27336"/>
        <s v="I/19-20/27337"/>
        <s v="I/19-20/27339"/>
        <s v="I/19-20/27340"/>
        <s v="I/19-20/27341"/>
        <s v="I/19-20/27342"/>
        <s v="I/19-20/27343"/>
        <s v="I/19-20/27344"/>
        <s v="I/19-20/27346"/>
        <s v="I/19-20/27347"/>
        <s v="I/19-20/27348"/>
        <s v="I/19-20/27349"/>
        <s v="I/19-20/27350"/>
        <s v="I/19-20/27351"/>
        <s v="I/19-20/27352"/>
        <s v="I/19-20/27353"/>
        <s v="I/19-20/27354"/>
        <s v="I/19-20/27355"/>
        <s v="I/19-20/27356"/>
        <s v="I/19-20/27357"/>
        <s v="I/19-20/27358"/>
        <s v="I/19-20/27360"/>
        <s v="I/19-20/27362"/>
        <s v="I/19-20/27363"/>
        <s v="I/19-20/27039"/>
        <s v="I/19-20/27364"/>
        <s v="I/19-20/27365"/>
        <s v="I/19-20/27366"/>
        <s v="I/19-20/27368"/>
        <s v="I/19-20/27369"/>
        <s v="I/19-20/27371"/>
        <s v="I/19-20/27372"/>
        <s v="I/19-20/27373"/>
        <s v="I/19-20/27374"/>
        <s v="I/19-20/27375"/>
        <s v="I/19-20/27376"/>
        <s v="I/19-20/27377"/>
        <s v="I/19-20/27310"/>
        <s v="I/19-20/27378"/>
        <s v="I/19-20/27379"/>
        <s v="I/19-20/27383"/>
        <s v="I/19-20/27384"/>
        <s v="I/19-20/27386"/>
        <s v="I/19-20/27387"/>
        <s v="I/19-20/27388"/>
        <s v="I/19-20/27390"/>
        <s v="I/19-20/27391"/>
        <s v="I/19-20/27393"/>
        <s v="I/19-20/27394"/>
        <s v="I/19-20/27395"/>
        <s v="I/19-20/27396"/>
        <s v="I/19-20/27397"/>
        <s v="I/19-20/27398"/>
        <s v="I/19-20/27399"/>
        <s v="I/19-20/27400"/>
        <s v="I/19-20/27401"/>
        <s v="I/19-20/27404"/>
        <s v="I/19-20/27405"/>
        <s v="I/19-20/27406"/>
        <s v="I/19-20/27407"/>
        <s v="I/19-20/27409"/>
        <s v="I/19-20/27410"/>
        <s v="I/19-20/27411"/>
        <s v="I/19-20/27412"/>
        <s v="I/19-20/27413"/>
        <s v="I/19-20/27414"/>
        <s v="I/19-20/27415"/>
        <s v="I/19-20/27416"/>
        <s v="I/19-20/27417"/>
        <s v="I/19-20/27418"/>
        <s v="I/19-20/27420"/>
        <s v="I/19-20/27421"/>
        <s v="I/19-20/27422"/>
        <s v="I/19-20/27425"/>
        <s v="I/19-20/27426"/>
        <s v="I/19-20/27427"/>
        <s v="I/19-20/27428"/>
        <s v="I/19-20/27429"/>
        <s v="I/19-20/27430"/>
        <s v="I/19-20/27431"/>
        <s v="I/19-20/27433"/>
        <s v="I/19-20/27434"/>
        <s v="I/19-20/27435"/>
        <s v="I/19-20/27436"/>
        <s v="I/19-20/27437"/>
        <s v="I/19-20/27438"/>
        <s v="I/19-20/27439"/>
        <s v="I/19-20/27440"/>
        <s v="I/19-20/27441"/>
        <s v="I/19-20/27442"/>
        <s v="I/19-20/27443"/>
        <s v="I/19-20/27444"/>
        <s v="I/19-20/27445"/>
        <s v="I/19-20/27447"/>
        <s v="I/19-20/27448"/>
        <s v="I/19-20/27449"/>
        <s v="I/19-20/27452"/>
        <s v="I/19-20/27453"/>
        <s v="I/19-20/27455"/>
        <s v="I/19-20/27456"/>
        <s v="I/19-20/27459"/>
        <s v="I/19-20/27460"/>
        <s v="I/19-20/27461"/>
        <s v="I/19-20/27462"/>
        <s v="I/19-20/27463"/>
        <s v="I/19-20/27465"/>
        <s v="I/19-20/27466"/>
        <s v="I/19-20/27467"/>
        <s v="I/19-20/27469"/>
        <s v="I/19-20/27470"/>
        <s v="I/19-20/27471"/>
        <s v="I/19-20/27472"/>
        <s v="I/19-20/27473"/>
        <s v="I/19-20/27474"/>
        <s v="I/19-20/27475"/>
        <s v="I/19-20/27477"/>
        <s v="I/19-20/27478"/>
        <s v="I/19-20/27480"/>
        <s v="I/19-20/27481"/>
        <s v="I/19-20/27482"/>
        <s v="I/19-20/27484"/>
        <s v="I/19-20/27485"/>
        <s v="I/19-20/27486"/>
        <s v="I/19-20/27487"/>
        <s v="I/19-20/27488"/>
        <s v="I/19-20/27489"/>
        <s v="I/19-20/27490"/>
        <s v="I/19-20/27491"/>
        <s v="I/19-20/27492"/>
        <s v="I/19-20/27493"/>
        <s v="I/19-20/27495"/>
        <s v="I/19-20/27496"/>
        <s v="I/19-20/27497"/>
        <s v="I/19-20/27498"/>
        <s v="I/19-20/27499"/>
        <s v="I/19-20/27500"/>
        <s v="I/19-20/27501"/>
        <s v="I/19-20/27502"/>
        <s v="I/19-20/27503"/>
        <s v="I/19-20/27504"/>
        <s v="I/19-20/27505"/>
        <s v="I/19-20/27506"/>
        <s v="I/19-20/27507"/>
        <s v="I/19-20/27508"/>
        <s v="I/19-20/27509"/>
        <s v="I/19-20/27510"/>
        <s v="I/19-20/27511"/>
        <s v="I/19-20/27512"/>
        <s v="I/19-20/27514"/>
        <s v="I/19-20/27515"/>
        <s v="I/19-20/27516"/>
        <s v="I/19-20/27521"/>
        <s v="I/19-20/27523"/>
        <s v="I/19-20/27525"/>
        <s v="I/19-20/27526"/>
        <s v="I/19-20/27527"/>
        <s v="I/19-20/27528"/>
        <s v="I/19-20/27529"/>
        <s v="I/19-20/27530"/>
        <s v="I/19-20/27533"/>
        <s v="I/19-20/27534"/>
        <s v="I/19-20/27535"/>
        <s v="I/19-20/27536"/>
        <s v="I/19-20/27537"/>
        <s v="I/19-20/27538"/>
        <s v="I/19-20/27539"/>
        <s v="I/19-20/27540"/>
        <s v="I/19-20/27541"/>
        <s v="I/19-20/27542"/>
        <s v="I/19-20/27543"/>
        <s v="I/19-20/27544"/>
        <s v="I/19-20/27545"/>
        <s v="I/19-20/27546"/>
        <s v="I/19-20/27547"/>
        <s v="I/19-20/27548"/>
        <s v="I/19-20/27549"/>
        <s v="I/19-20/27551"/>
        <s v="I/19-20/27552"/>
        <s v="I/19-20/27553"/>
        <s v="I/19-20/27554"/>
        <s v="I/19-20/27555"/>
        <s v="I/19-20/27556"/>
        <s v="I/19-20/27557"/>
        <s v="I/19-20/27559"/>
        <s v="I/19-20/27560"/>
        <s v="I/19-20/27561"/>
        <s v="I/19-20/27562"/>
        <s v="I/19-20/27563"/>
        <s v="I/19-20/27564"/>
        <s v="I/19-20/27565"/>
        <s v="I/19-20/27566"/>
        <s v="I/19-20/27567"/>
        <s v="I/19-20/27568"/>
        <s v="I/19-20/27569"/>
        <s v="I/19-20/27570"/>
        <s v="I/19-20/27571"/>
        <s v="I/19-20/27573"/>
        <s v="I/19-20/27576"/>
        <s v="I/19-20/27577"/>
        <s v="I/19-20/27578"/>
        <s v="I/19-20/27579"/>
        <s v="I/19-20/27580"/>
        <s v="I/19-20/27582"/>
        <s v="I/19-20/27583"/>
        <s v="I/19-20/27584"/>
        <s v="I/19-20/27585"/>
        <s v="I/19-20/27586"/>
        <s v="I/19-20/27587"/>
        <s v="I/19-20/27588"/>
        <s v="I/19-20/27589"/>
        <s v="I/19-20/27591"/>
        <s v="I/19-20/27592"/>
        <s v="I/19-20/27593"/>
        <s v="I/19-20/27594"/>
        <s v="I/19-20/27595"/>
        <s v="I/19-20/27596"/>
        <s v="I/19-20/27598"/>
        <s v="I/19-20/27599"/>
        <s v="I/19-20/27600"/>
        <s v="I/19-20/27601"/>
        <s v="I/19-20/27602"/>
        <s v="I/19-20/27603"/>
        <s v="I/19-20/27604"/>
        <s v="I/19-20/27605"/>
        <s v="I/19-20/27607"/>
        <s v="I/19-20/27609"/>
        <s v="I/19-20/27610"/>
        <s v="I/19-20/27611"/>
        <s v="I/19-20/27612"/>
        <s v="I/19-20/27613"/>
        <s v="I/19-20/27614"/>
        <s v="I/19-20/27615"/>
        <s v="I/19-20/27616"/>
        <s v="I/19-20/27617"/>
        <s v="I/19-20/27618"/>
        <s v="I/19-20/27619"/>
        <s v="I/19-20/27620"/>
        <s v="I/19-20/27621"/>
        <s v="I/19-20/27622"/>
        <s v="I/19-20/27623"/>
        <s v="I/19-20/27625"/>
        <s v="I/19-20/27626"/>
        <s v="I/19-20/27627"/>
        <s v="I/19-20/27628"/>
        <s v="I/19-20/27629"/>
        <s v="I/19-20/27630"/>
        <s v="I/19-20/27631"/>
        <s v="I/19-20/27632"/>
        <s v="I/19-20/27633"/>
        <s v="I/19-20/27634"/>
        <s v="I/19-20/27635"/>
        <s v="I/19-20/27636"/>
        <s v="I/19-20/27638"/>
        <s v="I/19-20/27639"/>
        <s v="I/19-20/27640"/>
        <s v="I/19-20/27641"/>
        <s v="I/19-20/27642"/>
        <s v="I/19-20/27643"/>
        <s v="I/19-20/27644"/>
        <s v="I/19-20/27645"/>
        <s v="I/19-20/27646"/>
        <s v="I/19-20/27647"/>
        <s v="I/19-20/27648"/>
        <s v="I/19-20/27649"/>
        <s v="I/19-20/27650"/>
        <s v="I/19-20/27651"/>
        <s v="I/19-20/27653"/>
        <s v="I/19-20/27655"/>
        <s v="I/19-20/27656"/>
        <s v="I/19-20/27657"/>
        <s v="I/19-20/27658"/>
        <s v="I/19-20/27659"/>
        <s v="I/19-20/27660"/>
        <s v="I/19-20/27661"/>
        <s v="I/19-20/27662"/>
        <s v="I/19-20/27663"/>
        <s v="I/19-20/27664"/>
        <s v="I/19-20/27665"/>
        <s v="I/19-20/27666"/>
        <s v="I/19-20/27667"/>
        <s v="I/19-20/27668"/>
        <s v="I/19-20/27669"/>
        <s v="I/19-20/27672"/>
        <s v="I/19-20/27674"/>
        <s v="I/19-20/27675"/>
        <s v="I/19-20/27676"/>
        <s v="I/19-20/27677"/>
        <s v="I/19-20/27678"/>
        <s v="I/19-20/27679"/>
        <s v="I/19-20/27680"/>
        <s v="I/19-20/27681"/>
        <s v="I/19-20/27682"/>
        <s v="I/19-20/27683"/>
        <s v="I/19-20/27684"/>
        <s v="I/19-20/27685"/>
        <s v="I/19-20/27686"/>
        <s v="I/19-20/27687"/>
        <s v="I/19-20/27688"/>
        <s v="I/19-20/27689"/>
        <s v="I/19-20/27690"/>
        <s v="I/19-20/27691"/>
        <s v="I/19-20/27692"/>
        <s v="I/19-20/27693"/>
        <s v="I/19-20/27694"/>
        <s v="I/19-20/27695"/>
        <s v="I/19-20/27696"/>
        <s v="I/19-20/27697"/>
        <s v="I/19-20/27698"/>
        <s v="I/19-20/27700"/>
        <s v="I/19-20/27701"/>
        <s v="I/19-20/27702"/>
        <s v="I/19-20/27703"/>
        <s v="I/19-20/27705"/>
        <s v="I/19-20/27707"/>
        <s v="I/19-20/27708"/>
        <s v="I/19-20/27709"/>
        <s v="I/19-20/27710"/>
        <s v="I/19-20/27711"/>
        <s v="I/19-20/27712"/>
        <s v="I/19-20/27713"/>
        <s v="I/19-20/27715"/>
        <s v="I/19-20/27716"/>
        <s v="I/19-20/27717"/>
        <s v="I/19-20/27719"/>
        <s v="I/19-20/27720"/>
        <s v="I/19-20/27721"/>
        <s v="I/19-20/27722"/>
        <s v="I/19-20/27723"/>
        <s v="I/19-20/27724"/>
        <s v="I/19-20/27725"/>
        <s v="I/19-20/27726"/>
        <s v="I/19-20/27727"/>
        <s v="I/19-20/27730"/>
        <s v="I/19-20/27731"/>
        <s v="I/19-20/27732"/>
        <s v="I/19-20/27733"/>
        <s v="I/19-20/27734"/>
        <s v="I/19-20/27735"/>
        <s v="I/19-20/27736"/>
        <s v="I/19-20/27737"/>
        <s v="I/19-20/27738"/>
        <s v="I/19-20/27739"/>
        <s v="I/19-20/27740"/>
        <s v="I/19-20/27741"/>
        <s v="I/19-20/27742"/>
        <s v="I/19-20/27743"/>
        <s v="I/19-20/27744"/>
        <s v="I/19-20/27745"/>
        <s v="I/19-20/27746"/>
        <s v="I/19-20/27747"/>
        <s v="I/19-20/27748"/>
        <s v="I/19-20/27749"/>
        <s v="I/19-20/27750"/>
        <s v="I/19-20/27751"/>
        <s v="I/19-20/27752"/>
        <s v="I/19-20/27753"/>
        <s v="I/19-20/27754"/>
        <s v="I/19-20/27755"/>
        <s v="I/19-20/27756"/>
        <s v="I/19-20/27757"/>
        <s v="I/19-20/27758"/>
        <s v="I/19-20/27759"/>
        <s v="I/19-20/27760"/>
        <s v="I/19-20/27761"/>
        <s v="I/19-20/27762"/>
        <s v="I/19-20/27763"/>
        <s v="I/19-20/27764"/>
        <s v="I/19-20/27765"/>
        <s v="I/19-20/27766"/>
        <s v="I/19-20/27767"/>
        <s v="I/19-20/27768"/>
        <s v="I/19-20/27769"/>
        <s v="I/19-20/27770"/>
        <s v="I/19-20/27771"/>
        <s v="I/19-20/27772"/>
        <s v="I/19-20/27773"/>
        <s v="I/19-20/27774"/>
        <s v="I/19-20/27775"/>
        <s v="I/19-20/27776"/>
        <s v="I/19-20/27778"/>
        <s v="I/19-20/27780"/>
        <s v="I/19-20/27781"/>
        <s v="I/19-20/27782"/>
        <s v="I/19-20/27784"/>
        <s v="I/19-20/27785"/>
        <s v="I/19-20/27786"/>
        <s v="I/19-20/27787"/>
        <s v="I/19-20/27788"/>
        <s v="I/19-20/27789"/>
        <s v="I/19-20/27790"/>
        <s v="I/19-20/27791"/>
        <s v="I/19-20/27792"/>
        <s v="I/19-20/27793"/>
        <s v="I/19-20/27794"/>
        <s v="I/19-20/27797"/>
        <s v="I/19-20/27799"/>
        <s v="I/19-20/27803"/>
        <s v="I/19-20/27804"/>
        <s v="I/19-20/27805"/>
        <s v="I/19-20/27806"/>
        <s v="I/19-20/27807"/>
        <s v="I/19-20/27808"/>
        <s v="I/19-20/27809"/>
        <s v="I/19-20/27810"/>
        <s v="I/19-20/27811"/>
        <s v="I/19-20/27812"/>
        <s v="I/19-20/27814"/>
        <s v="I/19-20/27815"/>
        <s v="I/19-20/27816"/>
        <s v="I/19-20/27817"/>
        <s v="I/19-20/27818"/>
        <s v="I/19-20/27819"/>
        <s v="I/19-20/27820"/>
        <s v="I/19-20/27822"/>
        <s v="I/19-20/27823"/>
        <s v="I/19-20/27824"/>
        <s v="I/19-20/27825"/>
        <s v="I/19-20/27826"/>
        <s v="I/19-20/27827"/>
        <s v="I/19-20/27830"/>
        <s v="I/19-20/27831"/>
        <s v="I/19-20/27832"/>
        <s v="I/19-20/27833"/>
        <s v="I/19-20/27834"/>
        <s v="I/19-20/27835"/>
        <s v="I/19-20/27836"/>
        <s v="I/19-20/27837"/>
        <s v="I/19-20/27838"/>
        <s v="I/19-20/27839"/>
        <s v="I/19-20/27840"/>
        <s v="I/19-20/27841"/>
        <s v="I/19-20/27842"/>
        <s v="I/19-20/27844"/>
        <s v="I/19-20/27845"/>
        <s v="I/19-20/27846"/>
        <s v="I/19-20/27847"/>
        <s v="I/19-20/27848"/>
        <s v="I/19-20/27849"/>
        <s v="I/19-20/27850"/>
        <s v="I/19-20/27852"/>
        <s v="I/19-20/27853"/>
        <s v="I/19-20/27854"/>
        <s v="I/19-20/27855"/>
        <s v="I/19-20/27856"/>
        <s v="I/19-20/27857"/>
        <s v="I/19-20/27858"/>
        <s v="I/19-20/27859"/>
        <s v="I/19-20/27860"/>
        <s v="I/19-20/27861"/>
        <s v="I/19-20/27862"/>
        <s v="I/19-20/27863"/>
        <s v="I/19-20/27813"/>
        <s v="I/19-20/27864"/>
        <s v="I/19-20/27865"/>
        <s v="I/19-20/27866"/>
        <s v="I/19-20/27867"/>
        <s v="I/19-20/27868"/>
        <s v="I/19-20/27869"/>
        <s v="I/19-20/27870"/>
        <s v="I/19-20/27872"/>
        <s v="I/19-20/27875"/>
        <s v="I/19-20/27878"/>
        <s v="I/19-20/27879"/>
        <s v="I/19-20/27883"/>
        <s v="I/19-20/27884"/>
        <s v="I/19-20/27885"/>
        <s v="I/19-20/27889"/>
        <s v="I/19-20/27891"/>
        <s v="I/19-20/27893"/>
        <s v="I/19-20/27894"/>
        <s v="I/19-20/27895"/>
        <s v="I/19-20/27896"/>
        <s v="I/19-20/27897"/>
        <s v="I/19-20/27898"/>
        <s v="I/19-20/27899"/>
        <s v="I/19-20/27900"/>
        <s v="I/19-20/27901"/>
        <s v="I/19-20/27902"/>
        <s v="I/19-20/27904"/>
        <s v="I/19-20/27906"/>
        <s v="I/19-20/27911"/>
        <s v="I/19-20/27912"/>
        <s v="I/19-20/27915"/>
        <s v="I/19-20/27916"/>
        <s v="I/19-20/27917"/>
        <s v="I/19-20/27918"/>
        <s v="I/19-20/27919"/>
        <s v="I/19-20/27920"/>
        <s v="I/19-20/27922"/>
        <s v="I/19-20/27923"/>
        <s v="I/19-20/27924"/>
        <s v="I/19-20/27925"/>
        <s v="I/19-20/27926"/>
        <s v="I/19-20/27928"/>
        <s v="I/19-20/27929"/>
        <s v="I/19-20/27903"/>
        <s v="I/19-20/27930"/>
        <s v="I/19-20/27931"/>
        <s v="I/19-20/27933"/>
        <s v="I/19-20/27935"/>
        <s v="I/19-20/27936"/>
        <s v="I/19-20/27937"/>
        <s v="I/19-20/27939"/>
        <s v="I/19-20/27940"/>
        <s v="I/19-20/27941"/>
        <s v="I/19-20/27942"/>
        <s v="I/19-20/27945"/>
        <s v="I/19-20/27948"/>
        <s v="I/19-20/27949"/>
        <s v="I/19-20/27950"/>
        <s v="I/19-20/27951"/>
        <s v="I/19-20/27952"/>
        <s v="I/19-20/27953"/>
        <s v="I/19-20/27954"/>
        <s v="I/19-20/27955"/>
        <s v="I/19-20/27957"/>
        <s v="I/19-20/27958"/>
        <s v="I/19-20/27959"/>
        <s v="I/19-20/27960"/>
        <s v="I/19-20/27962"/>
        <s v="I/19-20/27963"/>
        <s v="I/19-20/27964"/>
        <s v="I/19-20/27965"/>
        <s v="I/19-20/27966"/>
        <s v="I/19-20/27967"/>
        <s v="I/19-20/27968"/>
        <s v="I/19-20/27969"/>
        <s v="I/19-20/27970"/>
        <s v="I/19-20/27971"/>
        <s v="I/19-20/27972"/>
        <s v="I/19-20/27973"/>
        <s v="I/19-20/27975"/>
        <s v="I/19-20/27976"/>
        <s v="I/19-20/27977"/>
        <s v="I/19-20/27978"/>
        <s v="I/19-20/27979"/>
        <s v="I/19-20/27980"/>
        <s v="I/19-20/27981"/>
        <s v="I/19-20/27982"/>
        <s v="I/19-20/27983"/>
        <s v="I/19-20/27984"/>
        <s v="I/19-20/27985"/>
        <s v="I/19-20/27986"/>
        <s v="I/19-20/27987"/>
        <s v="I/19-20/27988"/>
        <s v="I/19-20/27989"/>
        <s v="I/19-20/27990"/>
        <s v="I/19-20/27991"/>
        <s v="I/19-20/27992"/>
        <s v="I/19-20/27993"/>
        <s v="I/19-20/27994"/>
        <s v="I/19-20/27995"/>
        <s v="I/19-20/27996"/>
        <s v="I/19-20/27997"/>
        <s v="I/19-20/27998"/>
        <s v="I/19-20/27999"/>
        <s v="I/19-20/28000"/>
        <s v="I/19-20/28001"/>
        <s v="I/19-20/28002"/>
        <s v="I/19-20/28003"/>
        <s v="I/19-20/28005"/>
        <s v="I/19-20/28006"/>
        <s v="I/19-20/28007"/>
        <s v="I/19-20/28009"/>
        <s v="I/19-20/28010"/>
        <s v="I/19-20/28011"/>
        <s v="I/19-20/28012"/>
        <s v="I/19-20/28013"/>
        <s v="I/19-20/28014"/>
        <s v="I/19-20/28015"/>
        <s v="I/19-20/28016"/>
        <s v="I/19-20/28017"/>
        <s v="I/19-20/28018"/>
        <s v="I/19-20/28019"/>
        <s v="I/19-20/28020"/>
        <s v="I/19-20/28021"/>
        <s v="I/19-20/28023"/>
        <s v="I/19-20/28024"/>
        <s v="I/19-20/28025"/>
        <s v="I/19-20/28026"/>
        <s v="I/19-20/28027"/>
        <s v="I/19-20/28028"/>
        <s v="I/19-20/28029"/>
        <s v="I/19-20/28030"/>
        <s v="I/19-20/28031"/>
        <s v="I/19-20/28032"/>
        <s v="I/19-20/28033"/>
        <s v="I/19-20/28034"/>
        <s v="I/19-20/28035"/>
        <s v="I/19-20/28036"/>
        <s v="I/19-20/28037"/>
        <s v="I/19-20/28038"/>
        <s v="I/19-20/28039"/>
        <s v="I/19-20/28040"/>
        <s v="I/19-20/27821"/>
        <s v="I/19-20/28041"/>
        <s v="I/19-20/28042"/>
        <s v="I/19-20/28043"/>
        <s v="I/19-20/28044"/>
        <s v="I/19-20/28045"/>
        <s v="I/19-20/28047"/>
        <s v="I/19-20/28049"/>
        <s v="I/19-20/28050"/>
        <s v="I/19-20/28051"/>
        <s v="I/19-20/28052"/>
        <s v="I/19-20/28054"/>
        <s v="I/19-20/28055"/>
        <s v="I/19-20/28056"/>
        <s v="I/19-20/28057"/>
        <s v="I/19-20/28058"/>
        <s v="I/19-20/28059"/>
        <s v="I/19-20/28060"/>
        <s v="I/19-20/28061"/>
        <s v="I/19-20/28062"/>
        <s v="I/19-20/28063"/>
        <s v="I/19-20/28064"/>
        <s v="I/19-20/28065"/>
        <s v="I/19-20/28066"/>
        <s v="I/19-20/28067"/>
        <s v="I/19-20/28068"/>
        <s v="I/19-20/28069"/>
        <s v="I/19-20/28070"/>
        <s v="I/19-20/28071"/>
        <s v="I/19-20/28072"/>
        <s v="I/19-20/28074"/>
        <s v="I/19-20/28075"/>
        <s v="I/19-20/28079"/>
        <s v="I/19-20/28080"/>
        <s v="I/19-20/28081"/>
        <s v="I/19-20/28082"/>
        <s v="I/19-20/28083"/>
        <s v="I/19-20/28084"/>
        <s v="I/19-20/28085"/>
        <s v="I/19-20/28086"/>
        <s v="I/19-20/28090"/>
        <s v="I/19-20/28097"/>
        <s v="I/19-20/28098"/>
        <s v="I/19-20/28099"/>
        <s v="I/19-20/28101"/>
        <s v="I/19-20/28102"/>
        <s v="I/19-20/28103"/>
        <s v="I/19-20/28104"/>
        <s v="I/19-20/28106"/>
        <s v="I/19-20/28109"/>
        <s v="I/19-20/28110"/>
        <s v="I/19-20/28111"/>
        <s v="I/19-20/28112"/>
        <s v="I/19-20/28113"/>
        <s v="I/19-20/28114"/>
        <s v="I/19-20/28115"/>
        <s v="I/19-20/28116"/>
        <s v="I/19-20/28117"/>
        <s v="I/19-20/28118"/>
        <s v="I/19-20/28119"/>
        <s v="I/19-20/28120"/>
        <s v="I/19-20/28121"/>
        <s v="I/19-20/28122"/>
        <s v="I/19-20/28123"/>
        <s v="I/19-20/28124"/>
        <s v="I/19-20/28125"/>
        <s v="I/19-20/28127"/>
        <s v="I/19-20/28128"/>
        <s v="I/19-20/28129"/>
        <s v="I/19-20/28132"/>
        <s v="I/19-20/28133"/>
        <s v="I/19-20/28134"/>
        <s v="I/19-20/28136"/>
        <s v="I/19-20/28137"/>
        <s v="I/19-20/28138"/>
        <s v="I/19-20/28139"/>
        <s v="I/19-20/28140"/>
        <s v="I/19-20/28143"/>
        <s v="I/19-20/28144"/>
        <s v="I/19-20/28145"/>
        <s v="I/19-20/28146"/>
        <s v="I/19-20/28147"/>
        <s v="I/19-20/28148"/>
        <s v="I/19-20/28149"/>
        <s v="I/19-20/28150"/>
        <s v="I/19-20/28151"/>
        <s v="I/19-20/28152"/>
        <s v="I/19-20/28153"/>
        <s v="I/19-20/28154"/>
        <s v="I/19-20/28155"/>
        <s v="I/19-20/28156"/>
        <s v="I/19-20/28157"/>
        <s v="I/19-20/28158"/>
        <s v="I/19-20/28159"/>
        <s v="I/19-20/28160"/>
        <s v="I/19-20/28161"/>
        <s v="I/19-20/28162"/>
        <s v="I/19-20/28163"/>
        <s v="I/19-20/28164"/>
        <s v="I/19-20/28165"/>
        <s v="I/19-20/28166"/>
        <s v="I/19-20/28167"/>
        <s v="I/19-20/28168"/>
        <s v="I/19-20/28170"/>
        <s v="I/19-20/28171"/>
        <s v="I/19-20/28172"/>
        <s v="I/19-20/28173"/>
        <s v="I/19-20/28174"/>
        <s v="I/19-20/28175"/>
        <s v="I/19-20/28176"/>
        <s v="I/19-20/28177"/>
        <s v="I/19-20/28178"/>
        <s v="I/19-20/28179"/>
        <s v="I/19-20/28180"/>
        <s v="I/19-20/28181"/>
        <s v="I/19-20/28182"/>
        <s v="I/19-20/28183"/>
        <s v="I/19-20/28184"/>
        <s v="I/19-20/28185"/>
        <s v="I/19-20/28186"/>
        <s v="I/19-20/28187"/>
        <s v="I/19-20/28188"/>
        <s v="I/19-20/28189"/>
        <s v="I/19-20/28190"/>
        <s v="I/19-20/28191"/>
        <s v="I/19-20/28192"/>
        <s v="I/19-20/28194"/>
        <s v="I/19-20/28195"/>
        <s v="I/19-20/28196"/>
        <s v="I/19-20/28197"/>
        <s v="I/19-20/28198"/>
        <s v="I/19-20/28199"/>
        <s v="I/19-20/28200"/>
        <s v="I/19-20/28201"/>
        <s v="I/19-20/28202"/>
        <s v="I/19-20/28203"/>
        <s v="I/19-20/28204"/>
        <s v="I/19-20/28205"/>
        <s v="I/19-20/28206"/>
        <s v="I/19-20/28207"/>
        <s v="I/19-20/28208"/>
        <s v="I/19-20/28209"/>
        <s v="I/19-20/28210"/>
        <s v="I/19-20/28211"/>
        <s v="I/19-20/28212"/>
        <s v="I/19-20/28213"/>
        <s v="I/19-20/28214"/>
        <s v="I/19-20/28215"/>
        <s v="I/19-20/28216"/>
        <s v="I/19-20/28217"/>
        <s v="I/19-20/28218"/>
        <s v="I/19-20/28219"/>
        <s v="I/19-20/28220"/>
        <s v="I/19-20/28221"/>
        <s v="I/19-20/28222"/>
        <s v="I/19-20/28223"/>
        <s v="I/19-20/28224"/>
        <s v="I/19-20/28225"/>
        <s v="I/19-20/28226"/>
        <s v="I/19-20/28227"/>
        <s v="I/19-20/28228"/>
        <s v="I/19-20/28229"/>
        <s v="I/19-20/28230"/>
        <s v="I/19-20/28231"/>
        <s v="I/19-20/28232"/>
        <s v="I/19-20/28233"/>
        <s v="I/19-20/28234"/>
        <s v="I/19-20/28235"/>
        <s v="I/19-20/28236"/>
        <s v="I/19-20/28237"/>
        <s v="I/19-20/28238"/>
        <s v="I/19-20/28239"/>
        <s v="I/19-20/28240"/>
        <s v="I/19-20/28241"/>
        <s v="I/19-20/28242"/>
        <s v="I/19-20/28243"/>
        <s v="I/19-20/28245"/>
        <s v="I/19-20/28246"/>
        <s v="I/19-20/28247"/>
        <s v="I/19-20/28250"/>
        <s v="I/19-20/28251"/>
        <s v="I/19-20/28252"/>
        <s v="I/19-20/28253"/>
        <s v="I/19-20/28254"/>
        <s v="I/19-20/28255"/>
        <s v="I/19-20/28256"/>
        <s v="I/19-20/28257"/>
        <s v="I/19-20/28258"/>
        <s v="I/19-20/28259"/>
        <s v="I/19-20/28260"/>
        <s v="I/19-20/28261"/>
        <s v="I/19-20/28262"/>
        <s v="I/19-20/28263"/>
        <s v="I/19-20/28264"/>
        <s v="I/19-20/28265"/>
        <s v="I/19-20/28266"/>
        <s v="I/19-20/28267"/>
        <s v="I/19-20/28268"/>
        <s v="I/19-20/28269"/>
        <s v="I/19-20/28270"/>
        <s v="I/19-20/28271"/>
        <s v="I/19-20/28272"/>
        <s v="I/19-20/28273"/>
        <s v="I/19-20/28274"/>
        <s v="I/19-20/28276"/>
        <s v="I/19-20/28278"/>
        <s v="I/19-20/28280"/>
        <s v="I/19-20/28281"/>
        <s v="I/19-20/28282"/>
        <s v="I/19-20/28283"/>
        <s v="I/19-20/28284"/>
        <s v="I/19-20/28285"/>
        <s v="I/19-20/28286"/>
        <s v="I/19-20/28287"/>
        <s v="I/19-20/28289"/>
        <s v="I/19-20/28290"/>
        <s v="I/19-20/28291"/>
        <s v="I/19-20/28293"/>
        <s v="I/19-20/28294"/>
        <s v="I/19-20/28296"/>
        <s v="I/19-20/28297"/>
        <s v="I/19-20/28298"/>
        <s v="I/19-20/28299"/>
        <s v="I/19-20/28300"/>
        <s v="I/19-20/28301"/>
        <s v="I/19-20/28302"/>
        <s v="I/19-20/28303"/>
        <s v="I/19-20/28304"/>
        <s v="I/19-20/28306"/>
        <s v="I/19-20/28307"/>
        <s v="I/19-20/28308"/>
        <s v="I/19-20/28309"/>
        <s v="I/19-20/28310"/>
        <s v="I/19-20/28312"/>
        <s v="I/19-20/28313"/>
        <s v="I/19-20/28314"/>
        <s v="I/19-20/28315"/>
        <s v="I/19-20/28316"/>
        <s v="I/19-20/28317"/>
        <s v="I/19-20/28318"/>
        <s v="I/19-20/27468"/>
        <s v="I/19-20/28326"/>
        <s v="I/19-20/28327"/>
        <s v="I/19-20/28328"/>
        <s v="I/19-20/28329"/>
        <s v="I/19-20/28330"/>
        <s v="I/19-20/28331"/>
        <s v="I/19-20/28332"/>
        <s v="I/19-20/28334"/>
        <s v="I/19-20/28335"/>
        <s v="I/19-20/28336"/>
        <s v="I/19-20/28337"/>
        <s v="I/19-20/28338"/>
        <s v="I/19-20/28339"/>
        <s v="I/19-20/28340"/>
        <s v="I/19-20/28341"/>
        <s v="I/19-20/28342"/>
        <s v="I/19-20/28343"/>
        <s v="I/19-20/28344"/>
        <s v="I/19-20/28345"/>
        <s v="I/19-20/28346"/>
        <s v="I/19-20/28347"/>
        <s v="I/19-20/28351"/>
        <s v="I/19-20/28352"/>
        <s v="I/19-20/28353"/>
        <s v="I/19-20/28354"/>
        <s v="I/19-20/28355"/>
        <s v="I/19-20/28356"/>
        <s v="I/19-20/28357"/>
        <s v="I/19-20/28358"/>
        <s v="I/19-20/28359"/>
        <s v="I/19-20/28360"/>
        <s v="I/19-20/28361"/>
        <s v="I/19-20/28362"/>
        <s v="I/19-20/28363"/>
        <s v="I/19-20/28364"/>
        <s v="I/19-20/28365"/>
        <s v="I/19-20/28366"/>
        <s v="I/19-20/28367"/>
        <s v="I/19-20/28368"/>
        <s v="I/19-20/28369"/>
        <s v="I/19-20/28370"/>
        <s v="I/19-20/28371"/>
        <s v="I/19-20/28372"/>
        <s v="I/19-20/28373"/>
        <s v="I/19-20/28374"/>
        <s v="I/19-20/28375"/>
        <s v="I/19-20/28376"/>
        <s v="I/19-20/28377"/>
        <s v="I/19-20/28378"/>
        <s v="I/19-20/28379"/>
        <s v="I/19-20/28380"/>
        <s v="I/19-20/28381"/>
        <s v="I/19-20/28382"/>
        <s v="I/19-20/28383"/>
        <s v="I/19-20/28384"/>
        <s v="I/19-20/28385"/>
        <s v="I/19-20/28386"/>
        <s v="I/19-20/28387"/>
        <s v="I/19-20/28388"/>
        <s v="I/19-20/28389"/>
        <s v="I/19-20/28390"/>
        <s v="I/19-20/28392"/>
        <s v="I/19-20/28393"/>
        <s v="I/19-20/28394"/>
        <s v="I/19-20/28395"/>
        <s v="I/19-20/28396"/>
        <s v="I/19-20/28397"/>
        <s v="I/19-20/28398"/>
        <s v="I/19-20/28399"/>
        <s v="I/19-20/28400"/>
        <s v="I/19-20/28401"/>
        <s v="I/19-20/28402"/>
        <s v="I/19-20/28403"/>
        <s v="I/19-20/28404"/>
        <s v="I/19-20/28405"/>
        <s v="I/19-20/28406"/>
        <s v="I/19-20/28407"/>
        <s v="I/19-20/28408"/>
        <s v="I/19-20/28409"/>
        <s v="I/19-20/28411"/>
        <s v="I/19-20/28412"/>
        <s v="I/19-20/28413"/>
        <s v="I/19-20/28414"/>
        <s v="I/19-20/28415"/>
        <s v="I/19-20/28416"/>
        <s v="I/19-20/28419"/>
        <s v="I/19-20/28420"/>
        <s v="I/19-20/28421"/>
        <s v="I/19-20/28422"/>
        <s v="I/19-20/28423"/>
        <s v="I/19-20/28424"/>
        <s v="I/19-20/28425"/>
        <s v="I/19-20/28427"/>
        <s v="I/19-20/28428"/>
        <s v="I/19-20/28429"/>
        <s v="I/19-20/28430"/>
        <s v="I/19-20/28432"/>
        <s v="I/19-20/28433"/>
        <s v="I/19-20/28434"/>
        <s v="I/19-20/28435"/>
        <s v="I/19-20/28436"/>
        <s v="I/19-20/28437"/>
        <s v="I/19-20/28439"/>
        <s v="I/19-20/28440"/>
        <s v="I/19-20/28441"/>
        <s v="I/19-20/28442"/>
        <s v="I/19-20/28443"/>
        <s v="I/19-20/28444"/>
        <s v="I/19-20/28445"/>
        <s v="I/19-20/28448"/>
        <s v="I/19-20/28450"/>
        <s v="I/19-20/28452"/>
        <s v="I/19-20/28453"/>
        <s v="I/19-20/28454"/>
        <s v="I/19-20/28455"/>
        <s v="I/19-20/28456"/>
        <s v="I/19-20/28457"/>
        <s v="I/19-20/28458"/>
        <s v="I/19-20/28459"/>
        <s v="I/19-20/28333"/>
        <s v="I/19-20/28466"/>
        <s v="I/19-20/28467"/>
        <s v="I/19-20/28468"/>
        <s v="I/19-20/28469"/>
        <s v="I/19-20/28470"/>
        <s v="I/19-20/28471"/>
        <s v="I/19-20/28472"/>
        <s v="I/19-20/28473"/>
        <s v="I/19-20/28474"/>
        <s v="I/19-20/28475"/>
        <s v="I/19-20/28476"/>
        <s v="I/19-20/28477"/>
        <s v="I/19-20/28478"/>
        <s v="I/19-20/28479"/>
        <s v="I/19-20/28480"/>
        <s v="I/19-20/28482"/>
        <s v="I/19-20/28483"/>
        <s v="I/19-20/28485"/>
        <s v="I/19-20/28486"/>
        <s v="I/19-20/28487"/>
        <s v="I/19-20/28488"/>
        <s v="I/19-20/28490"/>
        <s v="I/19-20/28491"/>
        <s v="I/19-20/28492"/>
        <s v="I/19-20/28493"/>
        <s v="I/19-20/28494"/>
        <s v="I/19-20/28495"/>
        <s v="I/19-20/28496"/>
        <s v="I/19-20/28497"/>
        <s v="I/19-20/28498"/>
        <s v="I/19-20/28499"/>
        <s v="I/19-20/28500"/>
        <s v="I/19-20/28501"/>
        <s v="I/19-20/28502"/>
        <s v="I/19-20/28503"/>
        <s v="I/19-20/28504"/>
        <s v="I/19-20/28505"/>
        <s v="I/19-20/28506"/>
        <s v="I/19-20/28507"/>
        <s v="I/19-20/28508"/>
        <s v="I/19-20/28509"/>
        <s v="I/19-20/28510"/>
        <s v="I/19-20/28511"/>
        <s v="I/19-20/28512"/>
        <s v="I/19-20/28322"/>
        <s v="I/19-20/28325"/>
        <s v="I/19-20/28513"/>
        <s v="I/19-20/28514"/>
        <s v="I/19-20/28515"/>
        <s v="I/19-20/28516"/>
        <s v="I/19-20/28517"/>
        <s v="I/19-20/28518"/>
        <s v="I/19-20/28519"/>
        <s v="I/19-20/28520"/>
        <s v="I/19-20/28521"/>
        <s v="I/19-20/28522"/>
        <s v="I/19-20/28523"/>
        <s v="I/19-20/28524"/>
        <s v="I/19-20/28525"/>
        <s v="I/19-20/28526"/>
        <s v="I/19-20/28527"/>
        <s v="I/19-20/28528"/>
        <s v="I/19-20/28529"/>
        <s v="I/19-20/28530"/>
        <s v="I/19-20/28531"/>
        <s v="I/19-20/28533"/>
        <s v="I/19-20/28534"/>
        <s v="I/19-20/28535"/>
        <s v="I/19-20/28536"/>
        <s v="I/19-20/28538"/>
        <s v="I/19-20/28539"/>
        <s v="I/19-20/28540"/>
        <s v="I/19-20/28541"/>
        <s v="I/19-20/28542"/>
        <s v="I/19-20/28543"/>
        <s v="I/19-20/28545"/>
        <s v="I/19-20/28546"/>
        <s v="I/19-20/28547"/>
        <s v="I/19-20/28548"/>
        <s v="I/19-20/28321"/>
        <s v="I/19-20/28320"/>
        <s v="I/19-20/28324"/>
        <s v="I/19-20/28550"/>
        <s v="I/19-20/28551"/>
        <s v="I/19-20/28552"/>
        <s v="I/19-20/28553"/>
        <s v="I/19-20/28554"/>
        <s v="I/19-20/28555"/>
        <s v="I/19-20/28556"/>
        <s v="I/19-20/28557"/>
        <s v="I/19-20/28558"/>
        <s v="I/19-20/28559"/>
        <s v="I/19-20/28560"/>
        <s v="I/19-20/28561"/>
        <s v="I/19-20/28562"/>
        <s v="I/19-20/28564"/>
        <s v="I/19-20/28565"/>
        <s v="I/19-20/28566"/>
        <s v="I/19-20/28319"/>
        <s v="I/19-20/28567"/>
        <s v="I/19-20/28568"/>
        <s v="I/19-20/28569"/>
        <s v="I/19-20/28570"/>
        <s v="I/19-20/28323"/>
        <s v="I/19-20/28575"/>
        <s v="I/19-20/28576"/>
        <s v="I/19-20/28581"/>
        <s v="I/19-20/28582"/>
        <s v="I/19-20/28583"/>
        <s v="I/19-20/28584"/>
        <s v="I/19-20/28585"/>
        <s v="I/19-20/28586"/>
        <s v="I/19-20/28587"/>
        <s v="I/19-20/28588"/>
        <s v="I/19-20/28589"/>
        <s v="I/19-20/28590"/>
        <s v="I/19-20/28592"/>
        <s v="I/19-20/28593"/>
        <s v="I/19-20/28594"/>
        <s v="I/19-20/28596"/>
        <s v="I/19-20/28598"/>
        <s v="I/19-20/28600"/>
        <s v="I/19-20/28601"/>
        <s v="I/19-20/28602"/>
        <s v="I/19-20/28603"/>
        <s v="I/19-20/28604"/>
        <s v="I/19-20/28605"/>
        <s v="I/19-20/28606"/>
        <s v="I/19-20/28607"/>
        <s v="I/19-20/28608"/>
        <s v="I/19-20/28609"/>
        <s v="I/19-20/28611"/>
        <s v="I/19-20/28391"/>
        <s v="I/19-20/28612"/>
        <s v="I/19-20/28613"/>
        <s v="I/19-20/28614"/>
        <s v="I/19-20/28615"/>
        <s v="I/19-20/28616"/>
        <s v="I/19-20/28617"/>
        <s v="I/19-20/28618"/>
        <s v="I/19-20/28619"/>
        <s v="I/19-20/28620"/>
        <s v="I/19-20/28621"/>
        <s v="I/19-20/28622"/>
        <s v="I/19-20/28623"/>
        <s v="I/19-20/28624"/>
        <s v="I/19-20/28625"/>
        <s v="I/19-20/28626"/>
        <s v="I/19-20/28627"/>
        <s v="I/19-20/28628"/>
        <s v="I/19-20/28629"/>
        <s v="I/19-20/28630"/>
        <s v="I/19-20/28631"/>
        <s v="I/19-20/28632"/>
        <s v="I/19-20/28633"/>
        <s v="I/19-20/28634"/>
        <s v="I/19-20/28635"/>
        <s v="I/19-20/28636"/>
        <s v="I/19-20/28637"/>
        <s v="I/19-20/28638"/>
        <s v="I/19-20/28640"/>
        <s v="I/19-20/28641"/>
        <s v="I/19-20/28642"/>
        <s v="I/19-20/28643"/>
        <s v="I/19-20/28644"/>
        <s v="I/19-20/28646"/>
        <s v="I/19-20/28647"/>
        <s v="I/19-20/28649"/>
        <s v="I/19-20/28653"/>
        <s v="I/19-20/28655"/>
        <s v="I/19-20/28656"/>
        <s v="I/19-20/28657"/>
        <s v="I/19-20/28658"/>
        <s v="I/19-20/28659"/>
        <s v="I/19-20/28660"/>
        <s v="I/19-20/28661"/>
        <s v="I/19-20/28662"/>
        <s v="I/19-20/28663"/>
        <s v="I/19-20/28664"/>
        <s v="I/19-20/28665"/>
        <s v="I/19-20/28666"/>
        <s v="I/19-20/28668"/>
        <s v="I/19-20/28669"/>
        <s v="I/19-20/28670"/>
        <s v="I/19-20/28671"/>
        <s v="I/19-20/28675"/>
        <s v="I/19-20/28676"/>
        <s v="I/19-20/28667"/>
        <s v="I/19-20/28677"/>
        <s v="I/19-20/28678"/>
        <s v="I/19-20/28679"/>
        <s v="I/19-20/28680"/>
        <s v="I/19-20/28681"/>
        <s v="I/19-20/28682"/>
        <s v="I/19-20/28683"/>
        <s v="I/19-20/28684"/>
        <s v="I/19-20/28685"/>
        <s v="I/19-20/28686"/>
        <s v="I/19-20/28687"/>
        <s v="I/19-20/28688"/>
        <s v="I/19-20/28689"/>
        <s v="I/19-20/28690"/>
        <s v="I/19-20/28692"/>
        <s v="I/19-20/28693"/>
        <s v="I/19-20/28694"/>
        <s v="I/19-20/28695"/>
        <s v="I/19-20/28696"/>
        <s v="I/19-20/28697"/>
        <s v="I/19-20/28698"/>
        <s v="I/19-20/28700"/>
        <s v="I/19-20/28701"/>
        <s v="I/19-20/28702"/>
        <s v="I/19-20/28703"/>
        <s v="I/19-20/28704"/>
        <s v="I/19-20/28705"/>
        <s v="I/19-20/28706"/>
        <s v="I/19-20/28707"/>
        <s v="I/19-20/28708"/>
        <s v="I/19-20/28709"/>
        <s v="I/19-20/28710"/>
        <s v="I/19-20/28711"/>
        <s v="I/19-20/28713"/>
        <s v="I/19-20/28714"/>
        <s v="I/19-20/28715"/>
        <s v="I/19-20/28716"/>
        <s v="I/19-20/28717"/>
        <s v="I/19-20/28718"/>
        <s v="I/19-20/28719"/>
        <s v="I/19-20/28720"/>
        <s v="I/19-20/28721"/>
        <s v="I/19-20/28722"/>
        <s v="I/19-20/28724"/>
        <s v="I/19-20/28725"/>
        <s v="I/19-20/28726"/>
        <s v="I/19-20/28727"/>
        <s v="I/19-20/28728"/>
        <s v="I/19-20/28729"/>
        <s v="I/19-20/28730"/>
        <s v="I/19-20/28732"/>
        <s v="I/19-20/28733"/>
        <s v="I/19-20/28734"/>
        <s v="I/19-20/28735"/>
        <s v="I/19-20/28736"/>
        <s v="I/19-20/28738"/>
        <s v="I/19-20/28741"/>
        <s v="I/19-20/28743"/>
        <s v="I/19-20/28746"/>
        <s v="I/19-20/28748"/>
        <s v="I/19-20/28749"/>
        <s v="I/19-20/28750"/>
        <s v="I/19-20/28751"/>
        <s v="I/19-20/28752"/>
        <s v="I/19-20/28753"/>
        <s v="I/19-20/28754"/>
        <s v="I/19-20/28755"/>
        <s v="I/19-20/28757"/>
        <s v="I/19-20/28758"/>
        <s v="I/19-20/28759"/>
        <s v="I/19-20/28760"/>
        <s v="I/19-20/28761"/>
        <s v="I/19-20/28762"/>
        <s v="I/19-20/28763"/>
        <s v="I/19-20/28764"/>
        <s v="I/19-20/28765"/>
        <s v="I/19-20/28766"/>
        <s v="I/19-20/28767"/>
        <s v="I/19-20/28768"/>
        <s v="I/19-20/28769"/>
        <s v="I/19-20/28723"/>
        <s v="I/19-20/28770"/>
        <s v="I/19-20/28771"/>
        <s v="I/19-20/28772"/>
        <s v="I/19-20/28773"/>
        <s v="I/19-20/28774"/>
        <s v="I/19-20/28775"/>
        <s v="I/19-20/28776"/>
        <s v="I/19-20/28777"/>
        <s v="I/19-20/28778"/>
        <s v="I/19-20/28779"/>
        <s v="I/19-20/28780"/>
        <s v="I/19-20/28781"/>
        <s v="I/19-20/28782"/>
        <s v="I/19-20/28783"/>
        <s v="I/19-20/28784"/>
        <s v="I/19-20/28785"/>
        <s v="I/19-20/28786"/>
        <s v="I/19-20/28787"/>
        <s v="I/19-20/28788"/>
        <s v="I/19-20/28789"/>
        <s v="I/19-20/28790"/>
        <s v="I/19-20/28791"/>
        <s v="I/19-20/28792"/>
        <s v="I/19-20/28793"/>
        <s v="I/19-20/28794"/>
        <s v="I/19-20/28795"/>
        <s v="I/19-20/28796"/>
        <s v="I/19-20/28797"/>
        <s v="I/19-20/28798"/>
        <s v="I/19-20/28799"/>
        <s v="I/19-20/28800"/>
        <s v="I/19-20/28801"/>
        <s v="I/19-20/28802"/>
        <s v="I/19-20/28803"/>
        <s v="I/19-20/28804"/>
        <s v="I/19-20/28805"/>
        <s v="I/19-20/28806"/>
        <s v="I/19-20/28807"/>
        <s v="I/19-20/28808"/>
        <s v="I/19-20/28809"/>
        <s v="I/19-20/28810"/>
        <s v="I/19-20/28811"/>
        <s v="I/19-20/28812"/>
        <s v="I/19-20/28813"/>
        <s v="I/19-20/28814"/>
        <s v="I/19-20/28815"/>
        <s v="I/19-20/28816"/>
        <s v="I/19-20/28817"/>
        <s v="I/19-20/28818"/>
        <s v="I/19-20/28819"/>
        <s v="I/19-20/28820"/>
        <s v="I/19-20/28822"/>
        <s v="I/19-20/28823"/>
        <s v="I/19-20/28825"/>
        <s v="I/19-20/28826"/>
        <s v="I/19-20/28827"/>
        <s v="I/19-20/28828"/>
        <s v="I/19-20/28829"/>
        <s v="I/19-20/28830"/>
        <s v="I/19-20/28831"/>
        <s v="I/19-20/28832"/>
        <s v="I/19-20/28833"/>
        <s v="I/19-20/28834"/>
        <s v="I/19-20/28835"/>
        <s v="I/19-20/28836"/>
        <s v="I/19-20/28837"/>
        <s v="I/19-20/28838"/>
        <s v="I/19-20/28839"/>
        <s v="I/19-20/28840"/>
        <s v="I/19-20/28841"/>
        <s v="I/19-20/28843"/>
        <s v="I/19-20/28844"/>
        <s v="I/19-20/28845"/>
        <s v="I/19-20/28846"/>
        <s v="I/19-20/28847"/>
        <s v="I/19-20/28848"/>
        <s v="I/19-20/28849"/>
        <s v="I/19-20/28850"/>
        <s v="I/19-20/28851"/>
        <s v="I/19-20/28852"/>
        <s v="I/19-20/28853"/>
        <s v="I/19-20/28854"/>
        <s v="I/19-20/28855"/>
        <s v="I/19-20/28856"/>
        <s v="I/19-20/28857"/>
        <s v="I/19-20/28858"/>
        <s v="I/19-20/28859"/>
        <s v="I/19-20/28860"/>
        <s v="I/19-20/28861"/>
        <s v="I/19-20/28862"/>
        <s v="I/19-20/28863"/>
        <s v="I/19-20/28864"/>
        <s v="I/19-20/28866"/>
        <s v="I/19-20/28867"/>
        <s v="I/19-20/28868"/>
        <s v="I/19-20/28869"/>
        <s v="I/19-20/28870"/>
        <s v="I/19-20/28871"/>
        <s v="I/19-20/28872"/>
        <s v="I/19-20/28873"/>
        <s v="I/19-20/28874"/>
        <s v="I/19-20/28875"/>
        <s v="I/19-20/28876"/>
        <s v="I/19-20/28877"/>
        <s v="I/19-20/28878"/>
        <s v="I/19-20/28879"/>
        <s v="I/19-20/28880"/>
        <s v="I/19-20/28881"/>
        <s v="I/19-20/28882"/>
        <s v="I/19-20/28883"/>
        <s v="I/19-20/28884"/>
        <s v="I/19-20/28885"/>
        <s v="I/19-20/28886"/>
        <s v="I/19-20/28887"/>
        <s v="I/19-20/28888"/>
        <s v="I/19-20/28889"/>
        <s v="I/19-20/28890"/>
        <s v="I/19-20/28891"/>
        <s v="I/19-20/28892"/>
        <s v="I/19-20/28893"/>
        <s v="I/19-20/28894"/>
        <s v="I/19-20/28895"/>
        <s v="I/19-20/28896"/>
        <s v="I/19-20/28897"/>
        <s v="I/19-20/28898"/>
        <s v="I/19-20/28899"/>
        <s v="I/19-20/28900"/>
        <s v="I/19-20/28901"/>
        <s v="I/19-20/28902"/>
        <s v="I/19-20/28903"/>
        <s v="I/19-20/28904"/>
        <s v="I/19-20/28905"/>
        <s v="I/19-20/28906"/>
        <s v="I/19-20/28907"/>
        <s v="I/19-20/28908"/>
        <s v="I/19-20/28909"/>
        <s v="I/19-20/28910"/>
        <s v="I/19-20/28911"/>
        <s v="I/19-20/28912"/>
        <s v="I/19-20/28913"/>
        <s v="I/19-20/28914"/>
        <s v="I/19-20/28915"/>
        <s v="I/19-20/28917"/>
        <s v="I/19-20/28918"/>
        <s v="I/19-20/28919"/>
        <s v="I/19-20/28920"/>
        <s v="I/19-20/28921"/>
        <s v="I/19-20/28922"/>
        <s v="I/19-20/28923"/>
        <s v="I/19-20/28925"/>
        <s v="I/19-20/28930"/>
        <s v="I/19-20/28931"/>
        <s v="I/19-20/28932"/>
        <s v="I/19-20/28933"/>
        <s v="I/19-20/28934"/>
        <s v="I/19-20/28935"/>
        <s v="I/19-20/28939"/>
        <s v="I/19-20/28940"/>
        <s v="I/19-20/28941"/>
        <s v="I/19-20/28942"/>
        <s v="I/19-20/28943"/>
        <s v="I/19-20/28944"/>
        <s v="I/19-20/28945"/>
        <s v="I/19-20/28946"/>
        <s v="I/19-20/28947"/>
        <s v="I/19-20/28948"/>
        <s v="I/19-20/28950"/>
        <s v="I/19-20/28951"/>
        <s v="I/19-20/28952"/>
        <s v="I/19-20/28953"/>
        <s v="I/19-20/28955"/>
        <s v="I/19-20/28956"/>
        <s v="I/19-20/28959"/>
        <s v="I/19-20/28960"/>
        <s v="I/19-20/28961"/>
        <s v="I/19-20/28962"/>
        <s v="I/19-20/28963"/>
        <s v="I/19-20/28966"/>
        <s v="I/19-20/28967"/>
        <s v="I/19-20/28968"/>
        <s v="I/19-20/28970"/>
        <s v="I/19-20/28971"/>
        <s v="I/19-20/28972"/>
        <s v="I/19-20/28973"/>
        <s v="I/19-20/28974"/>
        <s v="I/19-20/28975"/>
        <s v="I/19-20/28976"/>
        <s v="I/19-20/28977"/>
        <s v="I/19-20/28978"/>
        <s v="I/19-20/28979"/>
        <s v="I/19-20/28980"/>
        <s v="I/19-20/28983"/>
        <s v="I/19-20/28984"/>
        <s v="I/19-20/28985"/>
        <s v="I/19-20/28986"/>
        <s v="I/19-20/28987"/>
        <s v="I/19-20/28988"/>
        <s v="I/19-20/28990"/>
        <s v="I/19-20/28991"/>
        <s v="I/19-20/28993"/>
        <s v="I/19-20/28994"/>
        <s v="I/19-20/28995"/>
        <s v="I/19-20/28996"/>
        <s v="I/19-20/28997"/>
        <s v="I/19-20/28998"/>
        <s v="I/19-20/28999"/>
        <s v="I/19-20/29001"/>
        <s v="I/19-20/29002"/>
        <s v="I/19-20/29003"/>
        <s v="I/19-20/29004"/>
        <s v="I/19-20/29005"/>
        <s v="I/19-20/29006"/>
        <s v="I/19-20/29007"/>
        <s v="I/19-20/29008"/>
        <s v="I/19-20/29009"/>
        <s v="I/19-20/29010"/>
        <s v="I/19-20/29011"/>
        <s v="I/19-20/29012"/>
        <s v="I/19-20/29014"/>
        <s v="I/19-20/29015"/>
        <s v="I/19-20/29016"/>
        <s v="I/19-20/29017"/>
        <s v="I/19-20/29018"/>
        <s v="I/19-20/29019"/>
        <s v="I/19-20/29020"/>
        <s v="I/19-20/29021"/>
        <s v="I/19-20/29022"/>
        <s v="I/19-20/29023"/>
        <s v="I/19-20/29026"/>
        <s v="I/19-20/29028"/>
        <s v="I/19-20/28957"/>
        <s v="I/19-20/29029"/>
        <s v="I/19-20/29031"/>
        <s v="I/19-20/29032"/>
        <s v="I/19-20/29033"/>
        <s v="I/19-20/29036"/>
        <s v="I/19-20/29043"/>
        <s v="I/19-20/29044"/>
        <s v="I/19-20/29046"/>
        <s v="I/19-20/29047"/>
        <s v="I/19-20/29050"/>
        <s v="I/19-20/29051"/>
        <s v="I/19-20/29052"/>
        <s v="I/19-20/29053"/>
        <s v="I/19-20/29054"/>
        <s v="I/19-20/29055"/>
        <s v="I/19-20/29056"/>
        <s v="I/19-20/29057"/>
        <s v="I/19-20/29058"/>
        <s v="I/19-20/29059"/>
        <s v="I/19-20/29060"/>
        <s v="I/19-20/29061"/>
        <s v="I/19-20/29063"/>
        <s v="I/19-20/29064"/>
        <s v="I/19-20/29065"/>
        <s v="I/19-20/29066"/>
        <s v="I/19-20/29067"/>
        <s v="I/19-20/29068"/>
        <s v="I/19-20/29069"/>
        <s v="I/19-20/29070"/>
        <s v="I/19-20/29071"/>
        <s v="I/19-20/29072"/>
        <s v="I/19-20/29073"/>
        <s v="I/19-20/29075"/>
        <s v="I/19-20/29076"/>
        <s v="I/19-20/29077"/>
        <s v="I/19-20/29078"/>
        <s v="I/19-20/29079"/>
        <s v="I/19-20/29080"/>
        <s v="I/19-20/29081"/>
        <s v="I/19-20/29082"/>
        <s v="I/19-20/29083"/>
        <s v="I/19-20/29084"/>
        <s v="I/19-20/29085"/>
        <s v="I/19-20/29086"/>
        <s v="I/19-20/29035"/>
        <s v="I/19-20/29087"/>
        <s v="I/19-20/29088"/>
        <s v="I/19-20/29089"/>
        <s v="I/19-20/29090"/>
        <s v="I/19-20/29091"/>
        <s v="I/19-20/29092"/>
        <s v="I/19-20/29093"/>
        <s v="I/19-20/29094"/>
        <s v="I/19-20/29095"/>
        <s v="I/19-20/29096"/>
        <s v="I/19-20/29097"/>
        <s v="I/19-20/29098"/>
        <s v="I/19-20/29099"/>
        <s v="I/19-20/29100"/>
        <s v="I/19-20/29101"/>
        <s v="I/19-20/29102"/>
        <s v="I/19-20/29103"/>
        <s v="I/19-20/29104"/>
        <s v="I/19-20/29037"/>
        <s v="I/19-20/29105"/>
        <s v="I/19-20/29106"/>
        <s v="I/19-20/29107"/>
        <s v="I/19-20/29108"/>
        <s v="I/19-20/29109"/>
        <s v="I/19-20/29110"/>
        <s v="I/19-20/29112"/>
        <s v="I/19-20/29113"/>
        <s v="I/19-20/29114"/>
        <s v="I/19-20/29116"/>
        <s v="I/19-20/29117"/>
        <s v="I/19-20/29118"/>
        <s v="I/19-20/29119"/>
        <s v="I/19-20/29120"/>
        <s v="I/19-20/29121"/>
        <s v="I/19-20/29122"/>
        <s v="I/19-20/29125"/>
        <s v="I/19-20/29126"/>
        <s v="I/19-20/29127"/>
        <s v="I/19-20/29128"/>
        <s v="I/19-20/29129"/>
        <s v="I/19-20/29130"/>
        <s v="I/19-20/29131"/>
        <s v="I/19-20/29132"/>
        <s v="I/19-20/29133"/>
        <s v="I/19-20/29134"/>
        <s v="I/19-20/29135"/>
        <s v="I/19-20/29136"/>
        <s v="I/19-20/29137"/>
        <s v="I/19-20/29138"/>
        <s v="I/19-20/29140"/>
        <s v="I/19-20/29142"/>
        <s v="I/19-20/29143"/>
        <s v="I/19-20/29144"/>
        <s v="I/19-20/29145"/>
        <s v="I/19-20/29146"/>
        <s v="I/19-20/29147"/>
        <s v="I/19-20/29148"/>
        <s v="I/19-20/29149"/>
        <s v="I/19-20/29150"/>
        <s v="I/19-20/29152"/>
        <s v="I/19-20/29153"/>
        <s v="I/19-20/29154"/>
        <s v="I/19-20/29155"/>
        <s v="I/19-20/29156"/>
        <s v="I/19-20/29157"/>
        <s v="I/19-20/29158"/>
        <s v="I/19-20/29159"/>
        <s v="I/19-20/29160"/>
        <s v="I/19-20/29161"/>
        <s v="I/19-20/29162"/>
        <s v="I/19-20/29163"/>
        <s v="I/19-20/29164"/>
        <s v="I/19-20/29165"/>
        <s v="I/19-20/29166"/>
        <s v="I/19-20/29167"/>
        <s v="I/19-20/29168"/>
        <s v="I/19-20/29169"/>
        <s v="I/19-20/29170"/>
        <s v="I/19-20/29171"/>
        <s v="I/19-20/29172"/>
        <s v="I/19-20/29173"/>
        <s v="I/19-20/29174"/>
        <s v="I/19-20/29175"/>
        <s v="I/19-20/29176"/>
        <s v="I/19-20/29177"/>
        <s v="I/19-20/29178"/>
        <s v="I/19-20/29179"/>
        <s v="I/19-20/29180"/>
        <s v="I/19-20/29181"/>
        <s v="I/19-20/29182"/>
        <s v="I/19-20/29183"/>
        <s v="I/19-20/29184"/>
        <s v="I/19-20/29185"/>
        <s v="I/19-20/29186"/>
        <s v="I/19-20/29187"/>
        <s v="I/19-20/29189"/>
        <s v="I/19-20/29190"/>
        <s v="I/19-20/29191"/>
        <s v="I/19-20/29192"/>
        <s v="I/19-20/29193"/>
        <s v="I/19-20/29194"/>
        <s v="I/19-20/29195"/>
        <s v="I/19-20/29196"/>
        <s v="I/19-20/29197"/>
        <s v="I/19-20/29198"/>
        <s v="I/19-20/29199"/>
        <s v="I/19-20/29200"/>
        <s v="I/19-20/29201"/>
        <s v="I/19-20/29202"/>
        <s v="I/19-20/29203"/>
        <s v="I/19-20/29204"/>
        <s v="I/19-20/29205"/>
        <s v="I/19-20/29206"/>
        <s v="I/19-20/29207"/>
        <s v="I/19-20/29208"/>
        <s v="I/19-20/29209"/>
        <s v="I/19-20/29210"/>
        <s v="I/19-20/29211"/>
        <s v="I/19-20/29212"/>
        <s v="I/19-20/29213"/>
        <s v="I/19-20/29214"/>
        <s v="I/19-20/29215"/>
        <s v="I/19-20/29216"/>
        <s v="I/19-20/29217"/>
        <s v="I/19-20/29218"/>
        <s v="I/19-20/29219"/>
        <s v="I/19-20/29220"/>
        <s v="I/19-20/29221"/>
        <s v="I/19-20/29222"/>
        <s v="I/19-20/29223"/>
        <s v="I/19-20/29224"/>
        <s v="I/19-20/29225"/>
        <s v="I/19-20/29226"/>
        <s v="I/19-20/29227"/>
        <s v="I/19-20/29228"/>
        <s v="I/19-20/29229"/>
        <s v="I/19-20/29230"/>
        <s v="I/19-20/29233"/>
        <s v="I/19-20/29234"/>
        <s v="I/19-20/29235"/>
        <s v="I/19-20/29236"/>
        <s v="I/19-20/29237"/>
        <s v="I/19-20/29239"/>
        <s v="I/19-20/29240"/>
        <s v="I/19-20/29241"/>
        <s v="I/19-20/29242"/>
        <s v="I/19-20/29243"/>
        <s v="I/19-20/29244"/>
        <s v="I/19-20/29245"/>
        <s v="I/19-20/29246"/>
        <s v="I/19-20/29247"/>
        <s v="I/19-20/29248"/>
        <s v="I/19-20/29249"/>
        <s v="I/19-20/29250"/>
        <s v="I/19-20/29251"/>
        <s v="I/19-20/29252"/>
        <s v="I/19-20/29253"/>
        <s v="I/19-20/29254"/>
        <s v="I/19-20/29255"/>
        <s v="I/19-20/29257"/>
        <s v="I/19-20/29258"/>
        <s v="I/19-20/29259"/>
        <s v="I/19-20/29260"/>
        <s v="I/19-20/29261"/>
        <s v="I/19-20/29262"/>
        <s v="I/19-20/29263"/>
        <s v="I/19-20/29264"/>
        <s v="I/19-20/29265"/>
        <s v="I/19-20/29266"/>
        <s v="I/19-20/29267"/>
        <s v="I/19-20/29268"/>
        <s v="I/19-20/29269"/>
        <s v="I/19-20/29270"/>
        <s v="I/19-20/29271"/>
        <s v="I/19-20/29272"/>
        <s v="I/19-20/29273"/>
        <s v="I/19-20/29274"/>
        <s v="I/19-20/29275"/>
        <s v="I/19-20/29276"/>
        <s v="I/19-20/29277"/>
        <s v="I/19-20/29279"/>
        <s v="I/19-20/29280"/>
        <s v="I/19-20/29281"/>
        <s v="I/19-20/29282"/>
        <s v="I/19-20/29283"/>
        <s v="I/19-20/29284"/>
        <s v="I/19-20/29285"/>
        <s v="I/19-20/29286"/>
        <s v="I/19-20/29287"/>
        <s v="I/19-20/29288"/>
        <s v="I/19-20/29289"/>
        <s v="I/19-20/29291"/>
        <s v="I/19-20/29292"/>
        <s v="I/19-20/29294"/>
        <s v="I/19-20/29297"/>
        <s v="I/19-20/29299"/>
        <s v="I/19-20/29300"/>
        <s v="I/19-20/29301"/>
        <s v="I/19-20/29302"/>
        <s v="I/19-20/29303"/>
        <s v="I/19-20/29304"/>
        <s v="I/19-20/29305"/>
        <s v="I/19-20/29306"/>
        <s v="I/19-20/29307"/>
        <s v="I/19-20/29308"/>
        <s v="I/19-20/29309"/>
        <s v="I/19-20/29310"/>
        <s v="I/19-20/29311"/>
        <s v="I/19-20/29312"/>
        <s v="I/19-20/29313"/>
        <s v="I/19-20/29314"/>
        <s v="I/19-20/29315"/>
        <s v="I/19-20/29316"/>
        <s v="I/19-20/29317"/>
        <s v="I/19-20/29318"/>
        <s v="I/19-20/29319"/>
        <s v="I/19-20/29320"/>
        <s v="I/19-20/29321"/>
        <s v="I/19-20/29323"/>
        <s v="I/19-20/29324"/>
        <s v="I/19-20/29325"/>
        <s v="I/19-20/29326"/>
        <s v="I/19-20/29327"/>
        <s v="I/19-20/29328"/>
        <s v="I/19-20/29329"/>
        <s v="I/19-20/29332"/>
        <s v="I/19-20/29333"/>
        <s v="I/19-20/29334"/>
        <s v="I/19-20/29335"/>
        <s v="I/19-20/29336"/>
        <s v="I/19-20/29337"/>
        <s v="I/19-20/29338"/>
        <s v="I/19-20/29339"/>
        <s v="I/19-20/29340"/>
        <s v="I/19-20/29341"/>
        <s v="I/19-20/29342"/>
        <s v="I/19-20/29343"/>
        <s v="I/19-20/29345"/>
        <s v="I/19-20/29346"/>
        <s v="I/19-20/29347"/>
        <s v="I/19-20/29348"/>
        <s v="I/19-20/29350"/>
        <s v="I/19-20/29351"/>
        <s v="I/19-20/29352"/>
        <s v="I/19-20/29353"/>
        <s v="I/19-20/29354"/>
        <s v="I/19-20/29355"/>
        <s v="I/19-20/29356"/>
        <s v="I/19-20/29357"/>
        <s v="I/19-20/29358"/>
        <s v="I/19-20/29360"/>
        <s v="I/19-20/29361"/>
        <s v="I/19-20/29362"/>
        <s v="I/19-20/29363"/>
        <s v="I/19-20/29367"/>
        <s v="I/19-20/29370"/>
        <s v="I/19-20/29371"/>
        <s v="I/19-20/29372"/>
        <s v="I/19-20/29373"/>
        <s v="I/19-20/29374"/>
        <s v="I/19-20/29375"/>
        <s v="I/19-20/29376"/>
        <s v="I/19-20/29377"/>
        <s v="I/19-20/29379"/>
        <s v="I/19-20/29380"/>
        <s v="I/19-20/29381"/>
        <s v="I/19-20/29382"/>
        <s v="I/19-20/29383"/>
        <s v="I/19-20/29384"/>
        <s v="I/19-20/29385"/>
        <s v="I/19-20/29386"/>
        <s v="I/19-20/29387"/>
        <s v="I/19-20/29388"/>
        <s v="I/19-20/29389"/>
        <s v="I/19-20/29390"/>
        <s v="I/19-20/29391"/>
        <s v="I/19-20/29392"/>
        <s v="I/19-20/29393"/>
        <s v="I/19-20/29394"/>
        <s v="I/19-20/29395"/>
        <s v="I/19-20/29396"/>
        <s v="I/19-20/29397"/>
        <s v="I/19-20/29398"/>
        <s v="I/19-20/29399"/>
        <s v="I/19-20/29400"/>
        <s v="I/19-20/29401"/>
        <s v="I/19-20/29402"/>
        <s v="I/19-20/29403"/>
        <s v="I/19-20/29404"/>
        <s v="I/19-20/29406"/>
        <s v="I/19-20/29407"/>
        <s v="I/19-20/29408"/>
        <s v="I/19-20/29409"/>
        <s v="I/19-20/29410"/>
        <s v="I/19-20/29411"/>
        <s v="I/19-20/29412"/>
        <s v="I/19-20/29413"/>
        <s v="I/19-20/29414"/>
        <s v="I/19-20/29416"/>
        <s v="I/19-20/29417"/>
        <s v="I/19-20/29418"/>
        <s v="I/19-20/29419"/>
        <s v="I/19-20/29420"/>
        <s v="I/19-20/29421"/>
        <s v="I/19-20/29423"/>
        <s v="I/19-20/29424"/>
        <s v="I/19-20/29425"/>
        <s v="I/19-20/29426"/>
        <s v="I/19-20/29427"/>
        <s v="I/19-20/29428"/>
        <s v="I/19-20/29429"/>
        <s v="I/19-20/29431"/>
        <s v="I/19-20/29432"/>
        <s v="I/19-20/29433"/>
        <s v="I/19-20/29434"/>
        <s v="I/19-20/29435"/>
        <s v="I/19-20/29436"/>
        <s v="I/19-20/29438"/>
        <s v="I/19-20/29437"/>
        <s v="I/19-20/29441"/>
        <s v="I/19-20/29442"/>
        <s v="I/19-20/29443"/>
        <s v="I/19-20/29444"/>
        <s v="I/19-20/29445"/>
        <s v="I/19-20/29446"/>
        <s v="I/19-20/29447"/>
        <s v="I/19-20/29448"/>
        <s v="I/19-20/29449"/>
        <s v="I/19-20/29450"/>
        <s v="I/19-20/29451"/>
        <s v="I/19-20/29452"/>
        <s v="I/19-20/29453"/>
        <s v="I/19-20/29454"/>
        <s v="I/19-20/29455"/>
        <s v="I/19-20/29456"/>
        <s v="I/19-20/29457"/>
        <s v="I/19-20/29459"/>
        <s v="I/19-20/29460"/>
        <s v="I/19-20/29462"/>
        <s v="I/19-20/29463"/>
        <s v="I/19-20/29464"/>
        <s v="I/19-20/29465"/>
        <s v="I/19-20/29466"/>
        <s v="I/19-20/29467"/>
        <s v="I/19-20/29470"/>
        <s v="I/19-20/29471"/>
        <s v="I/19-20/29473"/>
        <s v="I/19-20/29474"/>
        <s v="I/19-20/29475"/>
        <s v="I/19-20/29476"/>
        <s v="I/19-20/29477"/>
        <s v="I/19-20/29479"/>
        <s v="I/19-20/29480"/>
        <s v="I/19-20/29482"/>
        <s v="I/19-20/29484"/>
        <s v="I/19-20/29485"/>
        <s v="I/19-20/29486"/>
        <s v="I/19-20/29487"/>
        <s v="I/19-20/29489"/>
        <s v="I/19-20/29490"/>
        <s v="I/19-20/29491"/>
        <s v="I/19-20/29492"/>
        <s v="I/19-20/29493"/>
        <s v="I/19-20/29494"/>
        <s v="I/19-20/29495"/>
        <s v="I/19-20/29497"/>
        <s v="I/19-20/29498"/>
        <s v="I/19-20/29499"/>
        <s v="I/19-20/29500"/>
        <s v="I/19-20/29501"/>
        <s v="I/19-20/29502"/>
        <s v="I/19-20/29503"/>
        <s v="I/19-20/29504"/>
        <s v="I/19-20/29505"/>
        <s v="I/19-20/29506"/>
        <s v="I/19-20/29507"/>
        <s v="I/19-20/29508"/>
        <s v="I/19-20/29509"/>
        <s v="I/19-20/29510"/>
        <s v="I/19-20/29516"/>
        <s v="I/19-20/29517"/>
        <s v="I/19-20/29519"/>
        <s v="I/19-20/29520"/>
        <s v="I/19-20/29521"/>
        <s v="I/19-20/29522"/>
        <s v="I/19-20/29524"/>
        <s v="I/19-20/29525"/>
        <s v="I/19-20/29526"/>
        <s v="I/19-20/29527"/>
        <s v="I/19-20/29528"/>
        <s v="I/19-20/29529"/>
        <s v="I/19-20/29530"/>
        <s v="I/19-20/29531"/>
        <s v="I/19-20/29532"/>
        <s v="I/19-20/29533"/>
        <s v="I/19-20/29534"/>
        <s v="I/19-20/29535"/>
        <s v="I/19-20/29537"/>
        <s v="I/19-20/29538"/>
        <s v="I/19-20/29539"/>
        <s v="I/19-20/29540"/>
        <s v="I/19-20/29541"/>
        <s v="I/19-20/29543"/>
        <s v="I/19-20/29544"/>
        <s v="I/19-20/29547"/>
        <s v="I/19-20/29548"/>
        <s v="I/19-20/29549"/>
        <s v="I/19-20/29550"/>
        <s v="I/19-20/29551"/>
        <s v="I/19-20/29553"/>
        <s v="I/19-20/29554"/>
        <s v="I/19-20/29556"/>
        <s v="I/19-20/29557"/>
        <s v="I/19-20/29558"/>
        <s v="I/19-20/29559"/>
        <s v="I/19-20/29560"/>
        <s v="I/19-20/29561"/>
        <s v="I/19-20/29565"/>
        <s v="I/19-20/29566"/>
        <s v="I/19-20/29568"/>
        <s v="I/19-20/29569"/>
        <s v="I/19-20/29570"/>
        <s v="I/19-20/29572"/>
        <s v="I/19-20/29573"/>
        <s v="I/19-20/29574"/>
        <s v="I/19-20/29575"/>
        <s v="I/19-20/29576"/>
        <s v="I/19-20/29577"/>
        <s v="I/19-20/29578"/>
        <s v="I/19-20/29579"/>
        <s v="I/19-20/29580"/>
        <s v="I/19-20/29581"/>
        <s v="I/19-20/29582"/>
        <s v="I/19-20/29583"/>
        <s v="I/19-20/29584"/>
        <s v="I/19-20/29585"/>
        <s v="I/19-20/29586"/>
        <s v="I/19-20/29587"/>
        <s v="I/19-20/29588"/>
        <s v="I/19-20/29589"/>
        <s v="I/19-20/29041"/>
        <s v="I/19-20/29040"/>
        <s v="I/19-20/29592"/>
        <s v="I/19-20/29593"/>
        <s v="I/19-20/29594"/>
        <s v="I/19-20/29595"/>
        <s v="I/19-20/29596"/>
        <s v="I/19-20/29591"/>
        <s v="I/19-20/29597"/>
        <s v="I/19-20/29599"/>
        <s v="I/19-20/29600"/>
        <s v="I/19-20/29601"/>
        <s v="I/19-20/29602"/>
        <s v="I/19-20/29603"/>
        <s v="I/19-20/29604"/>
        <s v="I/19-20/29605"/>
        <s v="I/19-20/29606"/>
        <s v="I/19-20/29607"/>
        <s v="I/19-20/29609"/>
        <s v="I/19-20/29610"/>
        <s v="I/19-20/29611"/>
        <s v="I/19-20/29612"/>
        <s v="I/19-20/29613"/>
        <s v="I/19-20/29614"/>
        <s v="I/19-20/29615"/>
        <s v="I/19-20/29616"/>
        <s v="I/19-20/29617"/>
        <s v="I/19-20/29620"/>
        <s v="I/19-20/29622"/>
        <s v="I/19-20/29624"/>
        <s v="I/19-20/29625"/>
        <s v="I/19-20/29627"/>
        <s v="I/19-20/29628"/>
        <s v="I/19-20/29629"/>
        <s v="I/19-20/29630"/>
        <s v="I/19-20/29631"/>
        <s v="I/19-20/29633"/>
        <s v="I/19-20/29635"/>
        <s v="I/19-20/29626"/>
        <s v="I/19-20/29637"/>
        <s v="I/19-20/29638"/>
        <s v="I/19-20/29639"/>
        <s v="I/19-20/29640"/>
        <s v="I/19-20/29641"/>
        <s v="I/19-20/29642"/>
        <s v="I/19-20/29643"/>
        <s v="I/19-20/29644"/>
        <s v="I/19-20/29646"/>
        <s v="I/19-20/29647"/>
        <s v="I/19-20/29648"/>
        <s v="I/19-20/29649"/>
        <s v="I/19-20/29650"/>
        <s v="I/19-20/29651"/>
        <s v="I/19-20/29652"/>
        <s v="I/19-20/29653"/>
        <s v="I/19-20/29654"/>
        <s v="I/19-20/29655"/>
        <s v="I/19-20/29656"/>
        <s v="I/19-20/29657"/>
        <s v="I/19-20/29659"/>
        <s v="I/19-20/29660"/>
        <s v="I/19-20/29661"/>
        <s v="I/19-20/29663"/>
        <s v="I/19-20/29664"/>
        <s v="I/19-20/29665"/>
        <s v="I/19-20/29666"/>
        <s v="I/19-20/29667"/>
        <s v="I/19-20/29668"/>
        <s v="I/19-20/29670"/>
        <s v="I/19-20/29671"/>
        <s v="I/19-20/29672"/>
        <s v="I/19-20/29673"/>
        <s v="I/19-20/29674"/>
        <s v="I/19-20/29675"/>
        <s v="I/19-20/29676"/>
        <s v="I/19-20/29677"/>
        <s v="I/19-20/29678"/>
        <s v="I/19-20/29679"/>
        <s v="I/19-20/29680"/>
        <s v="I/19-20/29681"/>
        <s v="I/19-20/29682"/>
        <s v="I/19-20/29683"/>
        <s v="I/19-20/29684"/>
        <s v="I/19-20/29685"/>
        <s v="I/19-20/29686"/>
        <s v="I/19-20/29687"/>
        <s v="I/19-20/29688"/>
        <s v="I/19-20/29689"/>
        <s v="I/19-20/29690"/>
        <s v="I/19-20/29691"/>
        <s v="I/19-20/29692"/>
        <s v="I/19-20/29693"/>
        <s v="I/19-20/29694"/>
        <s v="I/19-20/29695"/>
        <s v="I/19-20/29696"/>
        <s v="I/19-20/29699"/>
        <s v="I/19-20/29700"/>
        <s v="I/19-20/29702"/>
        <s v="I/19-20/29703"/>
        <s v="I/19-20/29704"/>
        <s v="I/19-20/29705"/>
        <s v="I/19-20/29706"/>
        <s v="I/19-20/29707"/>
        <s v="I/19-20/29708"/>
        <s v="I/19-20/29709"/>
        <s v="I/19-20/29710"/>
        <s v="I/19-20/29711"/>
        <s v="I/19-20/29712"/>
        <s v="I/19-20/29713"/>
        <s v="I/19-20/29714"/>
        <s v="I/19-20/29715"/>
        <s v="I/19-20/29716"/>
        <s v="I/19-20/29717"/>
        <s v="I/19-20/29719"/>
        <s v="I/19-20/29720"/>
        <s v="I/19-20/29721"/>
        <s v="I/19-20/29722"/>
        <s v="I/19-20/29718"/>
        <s v="I/19-20/29724"/>
        <s v="I/19-20/29725"/>
        <s v="I/19-20/29726"/>
        <s v="I/19-20/29728"/>
        <s v="I/19-20/29729"/>
        <s v="I/19-20/29730"/>
        <s v="I/19-20/29731"/>
        <s v="I/19-20/29732"/>
        <s v="I/19-20/29733"/>
        <s v="I/19-20/29734"/>
        <s v="I/19-20/29735"/>
        <s v="I/19-20/29736"/>
        <s v="I/19-20/29737"/>
        <s v="I/19-20/29738"/>
        <s v="I/19-20/29739"/>
        <s v="I/19-20/29741"/>
        <s v="I/19-20/29742"/>
        <s v="I/19-20/29744"/>
        <s v="I/19-20/29745"/>
        <s v="I/19-20/29746"/>
        <s v="I/19-20/29748"/>
        <s v="I/19-20/29749"/>
        <s v="I/19-20/29750"/>
        <s v="I/19-20/29751"/>
        <s v="I/19-20/29752"/>
        <s v="I/19-20/29753"/>
        <s v="I/19-20/29754"/>
        <s v="I/19-20/29755"/>
        <s v="I/19-20/29756"/>
        <s v="I/19-20/29757"/>
        <s v="I/19-20/29758"/>
        <s v="I/19-20/29759"/>
        <s v="I/19-20/29760"/>
        <s v="I/19-20/29761"/>
        <s v="I/19-20/29762"/>
        <s v="I/19-20/29763"/>
        <s v="I/19-20/29764"/>
        <s v="I/19-20/29765"/>
        <s v="I/19-20/29766"/>
        <s v="I/19-20/29767"/>
        <s v="I/19-20/29768"/>
        <s v="I/19-20/29769"/>
        <s v="I/19-20/29770"/>
        <s v="I/19-20/29771"/>
        <s v="I/19-20/29772"/>
        <s v="I/19-20/29773"/>
        <s v="I/19-20/29774"/>
        <s v="I/19-20/29776"/>
        <s v="I/19-20/29777"/>
        <s v="I/19-20/29778"/>
        <s v="I/19-20/29779"/>
        <s v="I/19-20/29780"/>
        <s v="I/19-20/29781"/>
        <s v="I/19-20/29782"/>
        <s v="I/19-20/29783"/>
        <s v="I/19-20/29784"/>
        <s v="I/19-20/29785"/>
        <s v="I/19-20/29786"/>
        <s v="I/19-20/29787"/>
        <s v="I/19-20/29789"/>
        <s v="I/19-20/29790"/>
        <s v="I/19-20/29791"/>
        <s v="I/19-20/29792"/>
        <s v="I/19-20/29793"/>
        <s v="I/19-20/29794"/>
        <s v="I/19-20/29795"/>
        <s v="I/19-20/29796"/>
        <s v="I/19-20/29797"/>
        <s v="I/19-20/29798"/>
        <s v="I/19-20/29799"/>
        <s v="I/19-20/29800"/>
        <s v="I/19-20/29801"/>
        <s v="I/19-20/29802"/>
        <s v="I/19-20/29803"/>
        <s v="I/19-20/29804"/>
        <s v="I/19-20/29805"/>
        <s v="I/19-20/29806"/>
        <s v="I/19-20/29807"/>
        <s v="I/19-20/29808"/>
        <s v="I/19-20/29809"/>
        <s v="I/19-20/29810"/>
        <s v="I/19-20/29811"/>
        <s v="I/19-20/29812"/>
        <s v="I/19-20/29813"/>
        <s v="I/19-20/29814"/>
        <s v="I/19-20/29815"/>
        <s v="I/19-20/29816"/>
        <s v="I/19-20/29817"/>
        <s v="I/19-20/29818"/>
        <s v="I/19-20/29819"/>
        <s v="I/19-20/29820"/>
        <s v="I/19-20/29821"/>
        <s v="I/19-20/29822"/>
        <s v="I/19-20/29824"/>
        <s v="I/19-20/29825"/>
        <s v="I/19-20/29826"/>
        <s v="I/19-20/29827"/>
        <s v="I/19-20/29828"/>
        <s v="I/19-20/29830"/>
        <s v="I/19-20/29831"/>
        <s v="I/19-20/29832"/>
        <s v="I/19-20/29834"/>
        <s v="I/19-20/29835"/>
        <s v="I/19-20/29836"/>
        <s v="I/19-20/29837"/>
        <s v="I/19-20/29838"/>
        <s v="I/19-20/29839"/>
        <s v="I/19-20/29840"/>
        <s v="I/19-20/29841"/>
        <s v="I/19-20/29842"/>
        <s v="I/19-20/29843"/>
        <s v="I/19-20/29844"/>
        <s v="I/19-20/29845"/>
        <s v="I/19-20/29848"/>
        <s v="I/19-20/29849"/>
        <s v="I/19-20/29850"/>
        <s v="I/19-20/29851"/>
        <s v="I/19-20/29852"/>
        <s v="I/19-20/29853"/>
        <s v="I/19-20/29854"/>
        <s v="I/19-20/29855"/>
        <s v="I/19-20/29856"/>
        <s v="I/19-20/29857"/>
        <s v="I/19-20/29858"/>
        <s v="I/19-20/29859"/>
        <s v="I/19-20/29860"/>
        <s v="I/19-20/29861"/>
        <s v="I/19-20/29862"/>
        <s v="I/19-20/29863"/>
        <s v="I/19-20/29864"/>
        <s v="I/19-20/29865"/>
        <s v="I/19-20/29866"/>
        <s v="I/19-20/29867"/>
        <s v="I/19-20/29868"/>
        <s v="I/19-20/29869"/>
        <s v="I/19-20/29870"/>
        <s v="I/19-20/29872"/>
        <s v="I/19-20/29873"/>
        <s v="I/19-20/29874"/>
        <s v="I/19-20/29875"/>
        <s v="I/19-20/29876"/>
        <s v="I/19-20/29878"/>
        <s v="I/19-20/29879"/>
        <s v="I/19-20/29880"/>
        <s v="I/19-20/29881"/>
        <s v="I/19-20/29882"/>
        <s v="I/19-20/29883"/>
        <s v="I/19-20/29884"/>
        <s v="I/19-20/29885"/>
        <s v="I/19-20/29886"/>
        <s v="I/19-20/29887"/>
        <s v="I/19-20/29888"/>
        <s v="I/19-20/29889"/>
        <s v="I/19-20/29890"/>
        <s v="I/19-20/29892"/>
        <s v="I/19-20/29893"/>
        <s v="I/19-20/29895"/>
        <s v="I/19-20/29896"/>
        <s v="I/19-20/29897"/>
        <s v="I/19-20/29898"/>
        <s v="I/19-20/29899"/>
        <s v="I/19-20/29900"/>
        <s v="I/19-20/29901"/>
        <s v="I/19-20/29902"/>
        <s v="I/19-20/29903"/>
        <s v="I/19-20/29904"/>
        <s v="I/19-20/29906"/>
        <s v="I/19-20/29907"/>
        <s v="I/19-20/29908"/>
        <s v="I/19-20/29910"/>
        <s v="I/19-20/29911"/>
        <s v="I/19-20/29912"/>
        <s v="I/19-20/29913"/>
        <s v="I/19-20/29914"/>
        <s v="I/19-20/29915"/>
        <s v="I/19-20/29916"/>
        <s v="I/19-20/29917"/>
        <s v="I/19-20/29918"/>
        <s v="I/19-20/29919"/>
        <s v="I/19-20/29920"/>
        <s v="I/19-20/29921"/>
        <s v="I/19-20/29922"/>
        <s v="I/19-20/29923"/>
        <s v="I/19-20/29924"/>
        <s v="I/19-20/29925"/>
        <s v="I/19-20/29926"/>
        <s v="I/19-20/29927"/>
        <s v="I/19-20/29928"/>
        <s v="I/19-20/29929"/>
        <s v="I/19-20/29930"/>
        <s v="I/19-20/29931"/>
        <s v="I/19-20/29932"/>
        <s v="I/19-20/29933"/>
        <s v="I/19-20/29934"/>
        <s v="I/19-20/29935"/>
        <s v="I/19-20/29936"/>
        <s v="I/19-20/29937"/>
        <s v="I/19-20/29938"/>
        <s v="I/19-20/29939"/>
        <s v="I/19-20/29940"/>
        <s v="I/19-20/29941"/>
        <s v="I/19-20/29942"/>
        <s v="I/19-20/29943"/>
        <s v="I/19-20/29944"/>
        <s v="I/19-20/29945"/>
        <s v="I/19-20/29946"/>
        <s v="I/19-20/29947"/>
        <s v="I/19-20/29948"/>
        <s v="I/19-20/29949"/>
        <s v="I/19-20/29950"/>
        <s v="I/19-20/29959"/>
        <s v="I/19-20/29963"/>
        <s v="I/19-20/29964"/>
        <s v="I/19-20/29966"/>
        <s v="I/19-20/29970"/>
        <s v="I/19-20/29971"/>
        <s v="I/19-20/29972"/>
        <s v="I/19-20/29973"/>
        <s v="I/19-20/29974"/>
        <s v="I/19-20/29975"/>
        <s v="I/19-20/29976"/>
        <s v="I/19-20/29977"/>
        <s v="I/19-20/29978"/>
        <s v="I/19-20/29979"/>
        <s v="I/19-20/29980"/>
        <s v="I/19-20/29981"/>
        <s v="I/19-20/29983"/>
        <s v="I/19-20/29984"/>
        <s v="I/19-20/29985"/>
        <s v="I/19-20/29987"/>
        <s v="I/19-20/29988"/>
        <s v="I/19-20/29990"/>
        <s v="I/19-20/29991"/>
        <s v="I/19-20/29992"/>
        <s v="I/19-20/29993"/>
        <s v="I/19-20/29994"/>
        <s v="I/19-20/29995"/>
        <s v="I/19-20/29996"/>
        <s v="I/19-20/29997"/>
        <s v="I/19-20/29998"/>
        <s v="I/19-20/30000"/>
        <s v="I/19-20/30002"/>
        <s v="I/19-20/30003"/>
        <s v="I/19-20/30004"/>
        <s v="I/19-20/30005"/>
        <s v="I/19-20/30006"/>
        <s v="I/19-20/30007"/>
        <s v="I/19-20/30009"/>
        <s v="I/19-20/30010"/>
        <s v="I/19-20/30011"/>
        <s v="I/19-20/30012"/>
        <s v="I/19-20/30013"/>
        <s v="I/19-20/30014"/>
        <s v="I/19-20/30015"/>
        <s v="I/19-20/30016"/>
        <s v="I/19-20/30017"/>
        <s v="I/19-20/30020"/>
        <s v="I/19-20/30021"/>
        <s v="I/19-20/30022"/>
        <s v="I/19-20/30023"/>
        <s v="I/19-20/30024"/>
        <s v="I/19-20/30025"/>
        <s v="I/19-20/30027"/>
        <s v="I/19-20/30028"/>
        <s v="I/19-20/30029"/>
        <s v="I/19-20/30030"/>
        <s v="I/19-20/30031"/>
        <s v="I/19-20/30032"/>
        <s v="I/19-20/30033"/>
        <s v="I/19-20/30034"/>
        <s v="I/19-20/30035"/>
        <s v="I/19-20/30036"/>
        <s v="I/19-20/30037"/>
        <s v="I/19-20/30038"/>
        <s v="I/19-20/30039"/>
        <s v="I/19-20/30040"/>
        <s v="I/19-20/30041"/>
        <s v="I/19-20/30042"/>
        <s v="I/19-20/30043"/>
        <s v="I/19-20/30044"/>
        <s v="I/19-20/30045"/>
        <s v="I/19-20/30046"/>
        <s v="I/19-20/30047"/>
        <s v="I/19-20/30048"/>
        <s v="I/19-20/30049"/>
        <s v="I/19-20/30050"/>
        <s v="I/19-20/30051"/>
        <s v="I/19-20/30054"/>
        <s v="I/19-20/30055"/>
        <s v="I/19-20/30056"/>
        <s v="I/19-20/30059"/>
        <s v="I/19-20/30060"/>
        <s v="I/19-20/30061"/>
        <s v="I/19-20/30062"/>
        <s v="I/19-20/30064"/>
        <s v="I/19-20/30065"/>
        <s v="I/19-20/30066"/>
        <s v="I/19-20/30067"/>
        <s v="I/19-20/30068"/>
        <s v="I/19-20/30069"/>
        <s v="I/19-20/30073"/>
        <s v="I/19-20/30077"/>
        <s v="I/19-20/30079"/>
        <s v="I/19-20/30080"/>
        <s v="I/19-20/30081"/>
        <s v="I/19-20/30087"/>
        <s v="I/19-20/30088"/>
        <s v="I/19-20/30089"/>
        <s v="I/19-20/30090"/>
        <s v="I/19-20/30091"/>
        <s v="I/19-20/30092"/>
        <s v="I/19-20/30093"/>
        <s v="I/19-20/30094"/>
        <s v="I/19-20/30095"/>
        <s v="I/19-20/30097"/>
        <s v="I/19-20/30098"/>
        <s v="I/19-20/30099"/>
        <s v="I/19-20/30100"/>
        <s v="I/19-20/30101"/>
        <s v="I/19-20/30102"/>
        <s v="I/19-20/30103"/>
        <s v="I/19-20/30104"/>
        <s v="I/19-20/30105"/>
        <s v="I/19-20/30106"/>
        <s v="I/19-20/30107"/>
        <s v="I/19-20/30109"/>
        <s v="I/19-20/30110"/>
        <s v="I/19-20/30111"/>
        <s v="I/19-20/30112"/>
        <s v="I/19-20/30115"/>
        <s v="I/19-20/30116"/>
        <s v="I/19-20/30117"/>
        <s v="I/19-20/30118"/>
        <s v="I/19-20/30119"/>
        <s v="I/19-20/30120"/>
        <s v="I/19-20/30121"/>
        <s v="I/19-20/30122"/>
        <s v="I/19-20/30123"/>
        <s v="I/19-20/30124"/>
        <s v="I/19-20/30125"/>
        <s v="I/19-20/30126"/>
        <s v="I/19-20/30127"/>
        <s v="I/19-20/30128"/>
        <s v="I/19-20/30129"/>
        <s v="I/19-20/30130"/>
        <s v="I/19-20/30131"/>
        <s v="I/19-20/30132"/>
        <s v="I/19-20/30133"/>
        <s v="I/19-20/30134"/>
        <s v="I/19-20/30135"/>
        <s v="I/19-20/30136"/>
        <s v="I/19-20/30137"/>
        <s v="I/19-20/30138"/>
        <s v="I/19-20/30139"/>
        <s v="I/19-20/30140"/>
        <s v="I/19-20/30141"/>
        <s v="I/19-20/30142"/>
        <s v="I/19-20/30143"/>
        <s v="I/19-20/30144"/>
        <s v="I/19-20/30145"/>
        <s v="I/19-20/30146"/>
        <s v="I/19-20/30147"/>
        <s v="I/19-20/30148"/>
        <s v="I/19-20/30149"/>
        <s v="I/19-20/30150"/>
        <s v="I/19-20/30151"/>
        <s v="I/19-20/30152"/>
        <s v="I/19-20/30153"/>
        <s v="I/19-20/30154"/>
        <s v="I/19-20/30155"/>
        <s v="I/19-20/30156"/>
        <s v="I/19-20/30157"/>
        <s v="I/19-20/30158"/>
        <s v="I/19-20/30159"/>
        <s v="I/19-20/30160"/>
        <s v="I/19-20/30162"/>
        <s v="I/19-20/30163"/>
        <s v="I/19-20/30164"/>
        <s v="I/19-20/30165"/>
        <s v="I/19-20/30166"/>
        <s v="I/19-20/30167"/>
        <s v="I/19-20/30168"/>
        <s v="I/19-20/30170"/>
        <s v="I/19-20/30171"/>
        <s v="I/19-20/30172"/>
        <s v="I/19-20/30173"/>
        <s v="I/19-20/30174"/>
        <s v="I/19-20/30175"/>
        <s v="I/19-20/30176"/>
        <s v="I/19-20/30177"/>
        <s v="I/19-20/30178"/>
        <s v="I/19-20/30179"/>
        <s v="I/19-20/30180"/>
        <s v="I/19-20/30181"/>
        <s v="I/19-20/30182"/>
        <s v="I/19-20/30183"/>
        <s v="I/19-20/30184"/>
        <s v="I/19-20/30185"/>
        <s v="I/19-20/30186"/>
        <s v="I/19-20/30187"/>
        <s v="I/19-20/30188"/>
        <s v="I/19-20/30189"/>
        <s v="I/19-20/30191"/>
        <s v="I/19-20/30192"/>
        <s v="I/19-20/30193"/>
        <s v="I/19-20/30194"/>
        <s v="I/19-20/30195"/>
        <s v="I/19-20/30196"/>
        <s v="I/19-20/30197"/>
        <s v="I/19-20/30198"/>
        <s v="I/19-20/30199"/>
        <s v="I/19-20/30200"/>
        <s v="I/19-20/30201"/>
        <s v="I/19-20/30202"/>
        <s v="I/19-20/30203"/>
        <s v="I/19-20/30204"/>
        <s v="I/19-20/30205"/>
        <s v="I/19-20/30206"/>
        <s v="I/19-20/30207"/>
        <s v="I/19-20/30208"/>
        <s v="I/19-20/30209"/>
        <s v="I/19-20/30210"/>
        <s v="I/19-20/30211"/>
        <s v="I/19-20/30212"/>
        <s v="I/19-20/30213"/>
        <s v="I/19-20/30214"/>
        <s v="I/19-20/30215"/>
        <s v="I/19-20/30216"/>
        <s v="I/19-20/30217"/>
        <s v="I/19-20/30218"/>
        <s v="I/19-20/30219"/>
        <s v="I/19-20/30220"/>
        <s v="I/19-20/30221"/>
        <s v="I/19-20/30222"/>
        <s v="I/19-20/30223"/>
        <s v="I/19-20/30224"/>
        <s v="I/19-20/30225"/>
        <s v="I/19-20/30226"/>
        <s v="I/19-20/30227"/>
        <s v="I/19-20/30228"/>
        <s v="I/19-20/30229"/>
        <s v="I/19-20/30230"/>
        <s v="I/19-20/30231"/>
        <s v="I/19-20/30232"/>
        <s v="I/19-20/30233"/>
        <s v="I/19-20/30234"/>
        <s v="I/19-20/30235"/>
        <s v="I/19-20/30237"/>
        <s v="I/19-20/30238"/>
        <s v="I/19-20/30239"/>
        <s v="I/19-20/30240"/>
        <s v="I/19-20/30241"/>
        <s v="I/19-20/30243"/>
        <s v="I/19-20/30244"/>
        <s v="I/19-20/30245"/>
        <s v="I/19-20/30246"/>
        <s v="I/19-20/30247"/>
        <s v="I/19-20/30248"/>
        <s v="I/19-20/30249"/>
        <s v="I/19-20/30250"/>
        <s v="I/19-20/30251"/>
        <s v="I/19-20/30252"/>
        <s v="I/19-20/30253"/>
        <s v="I/19-20/30254"/>
        <s v="I/19-20/30255"/>
        <s v="I/19-20/30256"/>
        <s v="I/19-20/30257"/>
        <s v="I/19-20/30258"/>
        <s v="I/19-20/30259"/>
        <s v="I/19-20/30260"/>
        <s v="I/19-20/30261"/>
        <s v="I/19-20/30262"/>
        <s v="I/19-20/30263"/>
        <s v="I/19-20/30264"/>
        <s v="I/19-20/30265"/>
        <s v="I/19-20/30266"/>
        <s v="I/19-20/30267"/>
        <s v="I/19-20/30269"/>
        <s v="I/19-20/30270"/>
        <s v="I/19-20/30271"/>
        <s v="I/19-20/30272"/>
        <s v="I/19-20/30273"/>
        <s v="I/19-20/30274"/>
        <s v="I/19-20/30275"/>
        <s v="I/19-20/30276"/>
        <s v="I/19-20/30277"/>
        <s v="I/19-20/30278"/>
        <s v="I/19-20/30279"/>
        <s v="I/19-20/30280"/>
        <s v="I/19-20/30281"/>
        <s v="I/19-20/30282"/>
        <s v="I/19-20/30283"/>
        <s v="I/19-20/30284"/>
        <s v="I/19-20/30285"/>
        <s v="I/19-20/30286"/>
        <s v="I/19-20/30287"/>
        <s v="I/19-20/30288"/>
        <s v="I/19-20/30289"/>
        <s v="I/19-20/30290"/>
        <s v="I/19-20/30291"/>
        <s v="I/19-20/30292"/>
        <s v="I/19-20/30294"/>
        <s v="I/19-20/30295"/>
        <s v="I/19-20/30296"/>
        <s v="I/19-20/30297"/>
        <s v="I/19-20/30298"/>
        <s v="I/19-20/30299"/>
        <s v="I/19-20/30300"/>
        <s v="I/19-20/30302"/>
        <s v="I/19-20/30303"/>
        <s v="I/19-20/30304"/>
        <s v="I/19-20/30305"/>
        <s v="I/19-20/30306"/>
        <s v="I/19-20/30307"/>
        <s v="I/19-20/30309"/>
        <s v="I/19-20/30310"/>
        <s v="I/19-20/30311"/>
        <s v="I/19-20/30312"/>
        <s v="I/19-20/30313"/>
        <s v="I/19-20/30315"/>
        <s v="I/19-20/30316"/>
        <s v="I/19-20/30317"/>
        <s v="I/19-20/30318"/>
        <s v="I/19-20/30319"/>
        <s v="I/19-20/30320"/>
        <s v="I/19-20/30322"/>
        <s v="I/19-20/30323"/>
        <s v="I/19-20/30324"/>
        <s v="I/19-20/30325"/>
        <s v="I/19-20/30327"/>
        <s v="I/19-20/30328"/>
        <s v="I/19-20/30329"/>
        <s v="I/19-20/30330"/>
        <s v="I/19-20/30331"/>
        <s v="I/19-20/30332"/>
        <s v="I/19-20/30333"/>
        <s v="I/19-20/30334"/>
        <s v="I/19-20/30335"/>
        <s v="I/19-20/30337"/>
        <s v="I/19-20/30338"/>
        <s v="I/19-20/30339"/>
        <s v="I/19-20/30340"/>
        <s v="I/19-20/30342"/>
        <s v="I/19-20/30343"/>
        <s v="I/19-20/30344"/>
        <s v="I/19-20/30345"/>
        <s v="I/19-20/30346"/>
        <s v="I/19-20/30347"/>
        <s v="I/19-20/30348"/>
        <s v="I/19-20/30349"/>
        <s v="I/19-20/30350"/>
        <s v="I/19-20/30352"/>
        <s v="I/19-20/30353"/>
        <s v="I/19-20/30354"/>
        <s v="I/19-20/30355"/>
        <s v="I/19-20/30357"/>
        <s v="I/19-20/30358"/>
        <s v="I/19-20/30359"/>
        <s v="I/19-20/30360"/>
        <s v="I/19-20/30361"/>
        <s v="I/19-20/30362"/>
        <s v="I/19-20/30363"/>
        <s v="I/19-20/30364"/>
        <s v="I/19-20/30365"/>
        <s v="I/19-20/30366"/>
        <s v="I/19-20/30367"/>
        <s v="I/19-20/30368"/>
        <s v="I/19-20/30369"/>
        <s v="I/19-20/30370"/>
        <s v="I/19-20/30371"/>
        <s v="I/19-20/30373"/>
        <s v="I/19-20/30375"/>
        <s v="I/19-20/30376"/>
        <s v="I/19-20/30377"/>
        <s v="I/19-20/30378"/>
        <s v="I/19-20/30379"/>
        <s v="I/19-20/30380"/>
        <s v="I/19-20/30381"/>
        <s v="I/19-20/30382"/>
        <s v="I/19-20/30383"/>
        <s v="I/19-20/30386"/>
        <s v="I/19-20/30387"/>
        <s v="I/19-20/30388"/>
        <s v="I/19-20/30389"/>
        <s v="I/19-20/30390"/>
        <s v="I/19-20/30391"/>
        <s v="I/19-20/30392"/>
        <s v="I/19-20/30393"/>
        <s v="I/19-20/30396"/>
        <s v="I/19-20/30398"/>
        <s v="I/19-20/30399"/>
        <s v="I/19-20/30400"/>
        <s v="I/19-20/30401"/>
        <s v="I/19-20/30402"/>
        <s v="I/19-20/30404"/>
        <s v="I/19-20/30405"/>
        <s v="I/19-20/30406"/>
        <s v="I/19-20/30408"/>
        <s v="I/19-20/30409"/>
        <s v="I/19-20/30410"/>
        <s v="I/19-20/30411"/>
        <s v="I/19-20/30412"/>
        <s v="I/19-20/30413"/>
        <s v="I/19-20/30414"/>
        <s v="I/19-20/30415"/>
        <s v="I/19-20/30416"/>
        <s v="I/19-20/30417"/>
        <s v="I/19-20/30418"/>
        <s v="I/19-20/30419"/>
        <s v="I/19-20/30420"/>
        <s v="I/19-20/30421"/>
        <s v="I/19-20/30422"/>
        <s v="I/19-20/30424"/>
        <s v="I/19-20/30425"/>
        <s v="I/19-20/30426"/>
        <s v="I/19-20/30427"/>
        <s v="I/19-20/30431"/>
        <s v="I/19-20/30433"/>
        <s v="I/19-20/30434"/>
        <s v="I/19-20/30435"/>
        <s v="I/19-20/30436"/>
        <s v="I/19-20/30437"/>
        <s v="I/19-20/30438"/>
        <s v="I/19-20/30439"/>
        <s v="I/19-20/30440"/>
        <s v="I/19-20/30441"/>
        <s v="I/19-20/30442"/>
        <s v="I/19-20/30443"/>
        <s v="I/19-20/30445"/>
        <s v="I/19-20/30446"/>
        <s v="I/19-20/30447"/>
        <s v="I/19-20/30448"/>
        <s v="I/19-20/30449"/>
        <s v="I/19-20/30451"/>
        <s v="I/19-20/30452"/>
        <s v="I/19-20/30453"/>
        <s v="I/19-20/30454"/>
        <s v="I/19-20/30455"/>
        <s v="I/19-20/30456"/>
        <s v="I/19-20/30457"/>
        <s v="I/19-20/30459"/>
        <s v="I/19-20/30460"/>
        <s v="I/19-20/30461"/>
        <s v="I/19-20/30462"/>
        <s v="I/19-20/30463"/>
        <s v="I/19-20/30464"/>
        <s v="I/19-20/30465"/>
        <s v="I/19-20/30466"/>
        <s v="I/19-20/30467"/>
        <s v="I/19-20/30468"/>
        <s v="I/19-20/30469"/>
        <s v="I/19-20/30470"/>
        <s v="I/19-20/30471"/>
        <s v="I/19-20/30472"/>
        <s v="I/19-20/30473"/>
        <s v="I/19-20/30474"/>
        <s v="I/19-20/30475"/>
        <s v="I/19-20/30476"/>
        <s v="I/19-20/30477"/>
        <s v="I/19-20/30478"/>
        <s v="I/19-20/30479"/>
        <s v="I/19-20/30480"/>
        <s v="I/19-20/30482"/>
        <s v="I/19-20/30484"/>
        <s v="I/19-20/30485"/>
        <s v="I/19-20/30487"/>
        <s v="I/19-20/30488"/>
        <s v="I/19-20/30489"/>
        <s v="I/19-20/30490"/>
        <s v="I/19-20/30491"/>
        <s v="I/19-20/30493"/>
        <s v="I/19-20/30494"/>
        <s v="I/19-20/30495"/>
        <s v="I/19-20/30497"/>
        <s v="I/19-20/30498"/>
        <s v="I/19-20/30499"/>
        <s v="I/19-20/30500"/>
        <s v="I/19-20/30501"/>
        <s v="I/19-20/30502"/>
        <s v="I/19-20/30504"/>
        <s v="I/19-20/30505"/>
        <s v="I/19-20/30506"/>
        <s v="I/19-20/30511"/>
        <s v="I/19-20/30512"/>
        <s v="I/19-20/30514"/>
        <s v="I/19-20/30515"/>
        <s v="I/19-20/30517"/>
        <s v="I/19-20/30520"/>
        <s v="I/19-20/30521"/>
        <s v="I/19-20/30523"/>
        <s v="I/19-20/30524"/>
        <s v="I/19-20/30526"/>
        <s v="I/19-20/30527"/>
        <s v="I/19-20/30528"/>
        <s v="I/19-20/30529"/>
        <s v="I/19-20/30531"/>
        <s v="I/19-20/30533"/>
        <s v="I/19-20/30535"/>
        <s v="I/19-20/30537"/>
        <s v="I/19-20/30538"/>
        <s v="I/19-20/30539"/>
        <s v="I/19-20/30483"/>
        <s v="I/19-20/30540"/>
        <s v="I/19-20/30541"/>
        <s v="I/19-20/30542"/>
        <s v="I/19-20/30543"/>
        <s v="I/19-20/30544"/>
        <s v="I/19-20/30546"/>
        <s v="I/19-20/30547"/>
        <s v="I/19-20/30548"/>
        <s v="I/19-20/30550"/>
        <s v="I/19-20/30552"/>
        <s v="I/19-20/30553"/>
        <s v="I/19-20/30554"/>
        <s v="I/19-20/30555"/>
        <s v="I/19-20/30556"/>
        <s v="I/19-20/30557"/>
        <s v="I/19-20/30558"/>
        <s v="I/19-20/30559"/>
        <s v="I/19-20/30560"/>
        <s v="I/19-20/30561"/>
        <s v="I/19-20/30562"/>
        <s v="I/19-20/30564"/>
        <s v="I/19-20/30565"/>
        <s v="I/19-20/30566"/>
        <s v="I/19-20/30567"/>
        <s v="I/19-20/30568"/>
        <s v="I/19-20/30569"/>
        <s v="I/19-20/30570"/>
        <s v="I/19-20/30571"/>
        <s v="I/19-20/30572"/>
        <s v="I/19-20/30573"/>
        <s v="I/19-20/30574"/>
        <s v="I/19-20/30575"/>
        <s v="I/19-20/30576"/>
        <s v="I/19-20/30577"/>
        <s v="I/19-20/30578"/>
        <s v="I/19-20/30579"/>
        <s v="I/19-20/30580"/>
        <s v="I/19-20/30582"/>
        <s v="I/19-20/30583"/>
        <s v="I/19-20/30584"/>
        <s v="I/19-20/30585"/>
        <s v="I/19-20/30586"/>
        <s v="I/19-20/30587"/>
        <s v="I/19-20/30588"/>
        <s v="I/19-20/30589"/>
        <s v="I/19-20/30590"/>
        <s v="I/19-20/30591"/>
        <s v="I/19-20/30592"/>
        <s v="I/19-20/30593"/>
        <s v="I/19-20/30594"/>
        <s v="I/19-20/30595"/>
        <s v="I/19-20/30596"/>
        <s v="I/19-20/30597"/>
        <s v="I/19-20/30598"/>
        <s v="I/19-20/30599"/>
        <s v="I/19-20/30600"/>
        <s v="I/19-20/30602"/>
        <s v="I/19-20/30603"/>
        <s v="I/19-20/30604"/>
        <s v="I/19-20/30605"/>
        <s v="I/19-20/30606"/>
        <s v="I/19-20/30607"/>
        <s v="I/19-20/30608"/>
        <s v="I/19-20/30609"/>
        <s v="I/19-20/30610"/>
        <s v="I/19-20/30611"/>
        <s v="I/19-20/30612"/>
        <s v="I/19-20/30614"/>
        <s v="I/19-20/30615"/>
        <s v="I/19-20/30616"/>
        <s v="I/19-20/30620"/>
        <s v="I/19-20/30621"/>
        <s v="I/19-20/30622"/>
        <s v="I/19-20/30623"/>
        <s v="I/19-20/30624"/>
        <s v="I/19-20/30626"/>
        <s v="I/19-20/30627"/>
        <s v="I/19-20/30625"/>
        <s v="I/19-20/30628"/>
        <s v="I/19-20/30629"/>
        <s v="I/19-20/30630"/>
        <s v="I/19-20/30632"/>
        <s v="I/19-20/30633"/>
        <s v="I/19-20/30634"/>
        <s v="I/19-20/30635"/>
        <s v="I/19-20/30636"/>
        <s v="I/19-20/30638"/>
        <s v="I/19-20/30639"/>
        <s v="I/19-20/30640"/>
        <s v="I/19-20/30641"/>
        <s v="I/19-20/30642"/>
        <s v="I/19-20/30643"/>
        <s v="I/19-20/30644"/>
        <s v="I/19-20/30645"/>
        <s v="I/19-20/30646"/>
        <s v="I/19-20/30647"/>
        <s v="I/19-20/30648"/>
        <s v="I/19-20/30649"/>
        <s v="I/19-20/30650"/>
        <s v="I/19-20/30651"/>
        <s v="I/19-20/30652"/>
        <s v="I/19-20/30653"/>
        <s v="I/19-20/30654"/>
        <s v="I/19-20/30655"/>
        <s v="I/19-20/30656"/>
        <s v="I/19-20/30658"/>
        <s v="I/19-20/30659"/>
        <s v="I/19-20/30545"/>
        <s v="I/19-20/30660"/>
        <s v="I/19-20/30661"/>
        <s v="I/19-20/30662"/>
        <s v="I/19-20/30664"/>
        <s v="I/19-20/30665"/>
        <s v="I/19-20/30666"/>
        <s v="I/19-20/30668"/>
        <s v="I/19-20/30669"/>
        <s v="I/19-20/30670"/>
        <s v="I/19-20/30671"/>
        <s v="I/19-20/30673"/>
        <s v="I/19-20/30674"/>
        <s v="I/19-20/30675"/>
        <s v="I/19-20/30677"/>
        <s v="I/19-20/30678"/>
        <s v="I/19-20/30679"/>
        <s v="I/19-20/30681"/>
        <s v="I/19-20/30682"/>
        <s v="I/19-20/30683"/>
        <s v="I/19-20/30684"/>
        <s v="I/19-20/30685"/>
        <s v="I/19-20/30686"/>
        <s v="I/19-20/30687"/>
        <s v="I/19-20/30688"/>
        <s v="I/19-20/30689"/>
        <s v="I/19-20/30690"/>
        <s v="I/19-20/30691"/>
        <s v="I/19-20/30692"/>
        <s v="I/19-20/30693"/>
        <s v="I/19-20/30695"/>
        <s v="I/19-20/30696"/>
        <s v="I/19-20/30697"/>
        <s v="I/19-20/30698"/>
        <s v="I/19-20/30699"/>
        <s v="I/19-20/30701"/>
        <s v="I/19-20/30702"/>
        <s v="I/19-20/30703"/>
        <s v="I/19-20/30704"/>
        <s v="I/19-20/30705"/>
        <s v="I/19-20/30706"/>
        <s v="I/19-20/30707"/>
        <s v="I/19-20/30708"/>
        <s v="I/19-20/30709"/>
        <s v="I/19-20/30710"/>
        <s v="I/19-20/30711"/>
        <s v="I/19-20/30712"/>
        <s v="I/19-20/30713"/>
        <s v="I/19-20/30714"/>
        <s v="I/19-20/30716"/>
        <s v="I/19-20/30717"/>
        <s v="I/19-20/30719"/>
        <s v="I/19-20/30720"/>
        <s v="I/19-20/30721"/>
        <s v="I/19-20/30722"/>
        <s v="I/19-20/30723"/>
        <s v="I/19-20/30724"/>
        <s v="I/19-20/30726"/>
        <s v="I/19-20/30727"/>
        <s v="I/19-20/30728"/>
        <s v="I/19-20/30729"/>
        <s v="I/19-20/30730"/>
        <s v="I/19-20/30731"/>
        <s v="I/19-20/30732"/>
        <s v="I/19-20/30733"/>
        <s v="I/19-20/30734"/>
        <s v="I/19-20/30735"/>
        <s v="I/19-20/30736"/>
        <s v="I/19-20/30737"/>
        <s v="I/19-20/30738"/>
        <s v="I/19-20/30739"/>
        <s v="I/19-20/30740"/>
        <s v="I/19-20/30741"/>
        <s v="I/19-20/30742"/>
        <s v="I/19-20/30743"/>
        <s v="I/19-20/30744"/>
        <s v="I/19-20/30745"/>
        <s v="I/19-20/30746"/>
        <s v="I/19-20/30747"/>
        <s v="I/19-20/30748"/>
        <s v="I/19-20/30749"/>
        <s v="I/19-20/30750"/>
        <s v="I/19-20/30751"/>
        <s v="I/19-20/30752"/>
        <s v="I/19-20/30753"/>
        <s v="I/19-20/30754"/>
        <s v="I/19-20/30756"/>
        <s v="I/19-20/30757"/>
        <s v="I/19-20/30758"/>
        <s v="I/19-20/30759"/>
        <s v="I/19-20/30760"/>
        <s v="I/19-20/30761"/>
        <s v="I/19-20/30762"/>
        <s v="I/19-20/30763"/>
        <s v="I/19-20/30766"/>
        <s v="I/19-20/30767"/>
        <s v="I/19-20/30768"/>
        <s v="I/19-20/30770"/>
        <s v="I/19-20/30772"/>
        <s v="I/19-20/30774"/>
        <s v="I/19-20/30775"/>
        <s v="I/19-20/30777"/>
        <s v="I/19-20/30778"/>
        <s v="I/19-20/30779"/>
        <s v="I/19-20/30780"/>
        <s v="I/19-20/30782"/>
        <s v="I/19-20/30783"/>
        <s v="I/19-20/30784"/>
        <s v="I/19-20/30785"/>
        <s v="I/19-20/30786"/>
        <s v="I/19-20/30787"/>
        <s v="I/19-20/30788"/>
        <s v="I/19-20/30789"/>
        <s v="I/19-20/30790"/>
        <s v="I/19-20/30791"/>
        <s v="I/19-20/30792"/>
        <s v="I/19-20/30793"/>
        <s v="I/19-20/30794"/>
        <s v="I/19-20/30795"/>
        <s v="I/19-20/30796"/>
        <s v="I/19-20/30797"/>
        <s v="I/19-20/30798"/>
        <s v="I/19-20/30799"/>
        <s v="I/19-20/30800"/>
        <s v="I/19-20/30801"/>
        <s v="I/19-20/30802"/>
        <s v="I/19-20/30803"/>
        <s v="I/19-20/30804"/>
        <s v="I/19-20/30805"/>
        <s v="I/19-20/30806"/>
        <s v="I/19-20/30807"/>
        <s v="I/19-20/30808"/>
        <s v="I/19-20/30809"/>
        <s v="I/19-20/30811"/>
        <s v="I/19-20/30812"/>
        <s v="I/19-20/30813"/>
        <s v="I/19-20/30815"/>
        <s v="I/19-20/30816"/>
        <s v="I/19-20/30817"/>
        <s v="I/19-20/30818"/>
        <s v="I/19-20/30819"/>
        <s v="I/19-20/30820"/>
        <s v="I/19-20/30821"/>
        <s v="I/19-20/30822"/>
        <s v="I/19-20/30823"/>
        <s v="I/19-20/30824"/>
        <s v="I/19-20/30825"/>
        <s v="I/19-20/30826"/>
        <s v="I/19-20/30828"/>
        <s v="I/19-20/30829"/>
        <s v="I/19-20/30830"/>
        <s v="I/19-20/30831"/>
        <s v="I/19-20/30832"/>
        <s v="I/19-20/30833"/>
        <s v="I/19-20/30834"/>
        <s v="I/19-20/30835"/>
        <s v="I/19-20/30836"/>
        <s v="I/19-20/30837"/>
        <s v="I/19-20/30838"/>
        <s v="I/19-20/30839"/>
        <s v="I/19-20/30840"/>
        <s v="I/19-20/30841"/>
        <s v="I/19-20/30842"/>
        <s v="I/19-20/30844"/>
        <s v="I/19-20/30845"/>
        <s v="I/19-20/30846"/>
        <s v="I/19-20/30847"/>
        <s v="I/19-20/30848"/>
        <s v="I/19-20/30849"/>
        <s v="I/19-20/30850"/>
        <s v="I/19-20/30851"/>
        <s v="I/19-20/30853"/>
        <s v="I/19-20/30854"/>
        <s v="I/19-20/30855"/>
        <s v="I/19-20/30856"/>
        <s v="I/19-20/30857"/>
        <s v="I/19-20/30858"/>
        <s v="I/19-20/30860"/>
        <s v="I/19-20/30861"/>
        <s v="I/19-20/30862"/>
        <s v="I/19-20/30863"/>
        <s v="I/19-20/30864"/>
        <s v="I/19-20/30865"/>
        <s v="I/19-20/30867"/>
        <s v="I/19-20/30868"/>
        <s v="I/19-20/30869"/>
        <s v="I/19-20/30870"/>
        <s v="I/19-20/30871"/>
        <s v="I/19-20/30872"/>
        <s v="I/19-20/30873"/>
        <s v="I/19-20/30874"/>
        <s v="I/19-20/30875"/>
        <s v="I/19-20/30876"/>
        <s v="I/19-20/30877"/>
        <s v="I/19-20/30878"/>
        <s v="I/19-20/30879"/>
        <s v="I/19-20/30880"/>
        <s v="I/19-20/30881"/>
        <s v="I/19-20/30882"/>
        <s v="I/19-20/30883"/>
        <s v="I/19-20/30884"/>
        <s v="I/19-20/30885"/>
        <s v="I/19-20/30886"/>
        <s v="I/19-20/30887"/>
        <s v="I/19-20/30888"/>
        <s v="I/19-20/30889"/>
        <s v="I/19-20/30890"/>
        <s v="I/19-20/30891"/>
        <s v="I/19-20/30892"/>
        <s v="I/19-20/30893"/>
        <s v="I/19-20/30894"/>
        <s v="I/19-20/30895"/>
        <s v="I/19-20/30896"/>
        <s v="I/19-20/30897"/>
        <s v="I/19-20/30898"/>
        <s v="I/19-20/30899"/>
        <s v="I/19-20/30900"/>
        <s v="I/19-20/30904"/>
        <s v="I/19-20/30905"/>
        <s v="I/19-20/30906"/>
        <s v="I/19-20/30907"/>
        <s v="I/19-20/30908"/>
        <s v="I/19-20/30909"/>
        <s v="I/19-20/30910"/>
        <s v="I/19-20/30911"/>
        <s v="I/19-20/30912"/>
        <s v="I/19-20/30914"/>
        <s v="I/19-20/30915"/>
        <s v="I/19-20/30916"/>
        <s v="I/19-20/30917"/>
        <s v="I/19-20/30918"/>
        <s v="I/19-20/30919"/>
        <s v="I/19-20/30920"/>
        <s v="I/19-20/30921"/>
        <s v="I/19-20/30922"/>
        <s v="I/19-20/30923"/>
        <s v="I/19-20/30924"/>
        <s v="I/19-20/30925"/>
        <s v="I/19-20/30926"/>
        <s v="I/19-20/30927"/>
        <s v="I/19-20/30929"/>
        <s v="I/19-20/30930"/>
        <s v="I/19-20/30931"/>
        <s v="I/19-20/30932"/>
        <s v="I/19-20/30933"/>
        <s v="I/19-20/30934"/>
        <s v="I/19-20/30935"/>
        <s v="I/19-20/30937"/>
        <s v="I/19-20/30938"/>
        <s v="I/19-20/30939"/>
        <s v="I/19-20/30940"/>
        <s v="I/19-20/30941"/>
        <s v="I/19-20/30942"/>
        <s v="I/19-20/30944"/>
        <s v="I/19-20/30945"/>
        <s v="I/19-20/30946"/>
        <s v="I/19-20/30947"/>
        <s v="I/19-20/30948"/>
        <s v="I/19-20/30949"/>
        <s v="I/19-20/30950"/>
        <s v="I/19-20/30951"/>
        <s v="I/19-20/30953"/>
        <s v="I/19-20/30954"/>
        <s v="I/19-20/30955"/>
        <s v="I/19-20/30956"/>
        <s v="I/19-20/30957"/>
        <s v="I/19-20/30958"/>
        <s v="I/19-20/30959"/>
        <s v="I/19-20/30960"/>
        <s v="I/19-20/30961"/>
        <s v="I/19-20/30962"/>
        <s v="I/19-20/30963"/>
        <s v="I/19-20/30964"/>
        <s v="I/19-20/30965"/>
        <s v="I/19-20/30966"/>
        <s v="I/19-20/30967"/>
        <s v="I/19-20/30968"/>
        <s v="I/19-20/30969"/>
        <s v="I/19-20/30970"/>
        <s v="I/19-20/30971"/>
      </sharedItems>
    </cacheField>
    <cacheField name="Invoice Date" numFmtId="164">
      <sharedItems containsSemiMixedTypes="0" containsNonDate="0" containsDate="1" containsString="0" minDate="2019-12-02T00:00:00" maxDate="2020-01-01T00:00:00"/>
    </cacheField>
    <cacheField name="Invoice Value" numFmtId="0">
      <sharedItems containsSemiMixedTypes="0" containsString="0" containsNumber="1" minValue="31.99" maxValue="127317.07"/>
    </cacheField>
    <cacheField name="Rate" numFmtId="0">
      <sharedItems containsSemiMixedTypes="0" containsString="0" containsNumber="1" containsInteger="1" minValue="0" maxValue="28"/>
    </cacheField>
    <cacheField name="Taxable Value" numFmtId="0">
      <sharedItems containsSemiMixedTypes="0" containsString="0" containsNumber="1" minValue="0.01" maxValue="121254.36"/>
    </cacheField>
    <cacheField name="IGST Amount" numFmtId="0">
      <sharedItems containsSemiMixedTypes="0" containsString="0" containsNumber="1" containsInteger="1" minValue="0" maxValue="0"/>
    </cacheField>
    <cacheField name="CGST Amount" numFmtId="0">
      <sharedItems containsSemiMixedTypes="0" containsString="0" containsNumber="1" minValue="0" maxValue="8298.92"/>
    </cacheField>
    <cacheField name="SGST Amount" numFmtId="0">
      <sharedItems containsSemiMixedTypes="0" containsString="0" containsNumber="1" minValue="0" maxValue="8298.92"/>
    </cacheField>
    <cacheField name="Cess Amount" numFmtId="0">
      <sharedItems containsSemiMixedTypes="0" containsString="0" containsNumber="1" minValue="0" maxValue="36152.28"/>
    </cacheField>
    <cacheField name="Place of Suppl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ckam" refreshedDate="43862.46289224537" createdVersion="6" refreshedVersion="6" minRefreshableVersion="3" recordCount="8566" xr:uid="{4B51CF7B-1EDB-4FC6-83BB-764245F893E2}">
  <cacheSource type="worksheet">
    <worksheetSource ref="H4:J8570" sheet="Sheet3"/>
  </cacheSource>
  <cacheFields count="3">
    <cacheField name="Invoice No." numFmtId="0">
      <sharedItems count="8566">
        <s v="I/19-20/22251"/>
        <s v="I/19-20/22252"/>
        <s v="I/19-20/22253"/>
        <s v="I/19-20/22254"/>
        <s v="I/19-20/22255"/>
        <s v="I/19-20/22256"/>
        <s v="I/19-20/22257"/>
        <s v="I/19-20/22259"/>
        <s v="I/19-20/22261"/>
        <s v="I/19-20/22264"/>
        <s v="I/19-20/22265"/>
        <s v="I/19-20/22266"/>
        <s v="I/19-20/22267"/>
        <s v="I/19-20/22268"/>
        <s v="I/19-20/22269"/>
        <s v="I/19-20/22270"/>
        <s v="I/19-20/22271"/>
        <s v="I/19-20/22272"/>
        <s v="I/19-20/22273"/>
        <s v="I/19-20/22274"/>
        <s v="I/19-20/22275"/>
        <s v="I/19-20/22276"/>
        <s v="I/19-20/22277"/>
        <s v="I/19-20/22278"/>
        <s v="I/19-20/22279"/>
        <s v="I/19-20/22280"/>
        <s v="I/19-20/22281"/>
        <s v="I/19-20/22282"/>
        <s v="I/19-20/22283"/>
        <s v="I/19-20/22284"/>
        <s v="I/19-20/22285"/>
        <s v="I/19-20/22286"/>
        <s v="I/19-20/22287"/>
        <s v="I/19-20/22296"/>
        <s v="I/19-20/22297"/>
        <s v="I/19-20/22298"/>
        <s v="I/19-20/22299"/>
        <s v="I/19-20/22300"/>
        <s v="I/19-20/22301"/>
        <s v="I/19-20/22302"/>
        <s v="I/19-20/22303"/>
        <s v="I/19-20/22304"/>
        <s v="I/19-20/22305"/>
        <s v="I/19-20/22306"/>
        <s v="I/19-20/22307"/>
        <s v="I/19-20/22308"/>
        <s v="I/19-20/22309"/>
        <s v="I/19-20/22310"/>
        <s v="I/19-20/22329"/>
        <s v="I/19-20/22364"/>
        <s v="I/19-20/22381"/>
        <s v="I/19-20/22382"/>
        <s v="I/19-20/22383"/>
        <s v="I/19-20/22384"/>
        <s v="I/19-20/22385"/>
        <s v="I/19-20/22386"/>
        <s v="I/19-20/22387"/>
        <s v="I/19-20/22388"/>
        <s v="I/19-20/22389"/>
        <s v="I/19-20/22390"/>
        <s v="I/19-20/22391"/>
        <s v="I/19-20/22392"/>
        <s v="I/19-20/22393"/>
        <s v="I/19-20/22394"/>
        <s v="I/19-20/22395"/>
        <s v="I/19-20/22396"/>
        <s v="I/19-20/22397"/>
        <s v="I/19-20/22398"/>
        <s v="I/19-20/22399"/>
        <s v="I/19-20/22400"/>
        <s v="I/19-20/22401"/>
        <s v="I/19-20/22402"/>
        <s v="I/19-20/22403"/>
        <s v="I/19-20/22404"/>
        <s v="I/19-20/22405"/>
        <s v="I/19-20/22406"/>
        <s v="I/19-20/22407"/>
        <s v="I/19-20/22408"/>
        <s v="I/19-20/22409"/>
        <s v="I/19-20/22410"/>
        <s v="I/19-20/22411"/>
        <s v="I/19-20/22412"/>
        <s v="I/19-20/22413"/>
        <s v="I/19-20/22414"/>
        <s v="I/19-20/22415"/>
        <s v="I/19-20/22416"/>
        <s v="I/19-20/22417"/>
        <s v="I/19-20/22418"/>
        <s v="I/19-20/22419"/>
        <s v="I/19-20/22420"/>
        <s v="I/19-20/22421"/>
        <s v="I/19-20/22422"/>
        <s v="I/19-20/22423"/>
        <s v="I/19-20/22424"/>
        <s v="I/19-20/22425"/>
        <s v="I/19-20/22426"/>
        <s v="I/19-20/22427"/>
        <s v="I/19-20/22428"/>
        <s v="I/19-20/22429"/>
        <s v="I/19-20/22430"/>
        <s v="I/19-20/22431"/>
        <s v="I/19-20/22432"/>
        <s v="I/19-20/22433"/>
        <s v="I/19-20/22434"/>
        <s v="I/19-20/22435"/>
        <s v="I/19-20/22436"/>
        <s v="I/19-20/22437"/>
        <s v="I/19-20/22438"/>
        <s v="I/19-20/22439"/>
        <s v="I/19-20/22440"/>
        <s v="I/19-20/22441"/>
        <s v="I/19-20/22442"/>
        <s v="I/19-20/22443"/>
        <s v="I/19-20/22444"/>
        <s v="I/19-20/22445"/>
        <s v="I/19-20/22446"/>
        <s v="I/19-20/22447"/>
        <s v="I/19-20/22448"/>
        <s v="I/19-20/22449"/>
        <s v="I/19-20/22450"/>
        <s v="I/19-20/22451"/>
        <s v="I/19-20/22452"/>
        <s v="I/19-20/22453"/>
        <s v="I/19-20/22454"/>
        <s v="I/19-20/22455"/>
        <s v="I/19-20/22456"/>
        <s v="I/19-20/22457"/>
        <s v="I/19-20/22458"/>
        <s v="I/19-20/22459"/>
        <s v="I/19-20/22460"/>
        <s v="I/19-20/22461"/>
        <s v="I/19-20/22462"/>
        <s v="I/19-20/22463"/>
        <s v="I/19-20/22464"/>
        <s v="I/19-20/22465"/>
        <s v="I/19-20/22466"/>
        <s v="I/19-20/22467"/>
        <s v="I/19-20/22468"/>
        <s v="I/19-20/22469"/>
        <s v="I/19-20/22470"/>
        <s v="I/19-20/22471"/>
        <s v="I/19-20/22472"/>
        <s v="I/19-20/22473"/>
        <s v="I/19-20/22474"/>
        <s v="I/19-20/22475"/>
        <s v="I/19-20/22476"/>
        <s v="I/19-20/22477"/>
        <s v="I/19-20/22478"/>
        <s v="I/19-20/22479"/>
        <s v="I/19-20/22480"/>
        <s v="I/19-20/22481"/>
        <s v="I/19-20/22482"/>
        <s v="I/19-20/22483"/>
        <s v="I/19-20/22484"/>
        <s v="I/19-20/22485"/>
        <s v="I/19-20/22486"/>
        <s v="I/19-20/22487"/>
        <s v="I/19-20/22488"/>
        <s v="I/19-20/22489"/>
        <s v="I/19-20/22490"/>
        <s v="I/19-20/22491"/>
        <s v="I/19-20/22492"/>
        <s v="I/19-20/22493"/>
        <s v="I/19-20/22494"/>
        <s v="I/19-20/22495"/>
        <s v="I/19-20/22496"/>
        <s v="I/19-20/22497"/>
        <s v="I/19-20/22498"/>
        <s v="I/19-20/22499"/>
        <s v="I/19-20/22500"/>
        <s v="I/19-20/22501"/>
        <s v="I/19-20/22502"/>
        <s v="I/19-20/22503"/>
        <s v="I/19-20/22504"/>
        <s v="I/19-20/22505"/>
        <s v="I/19-20/22506"/>
        <s v="I/19-20/22507"/>
        <s v="I/19-20/22508"/>
        <s v="I/19-20/22509"/>
        <s v="I/19-20/22510"/>
        <s v="I/19-20/22511"/>
        <s v="I/19-20/22512"/>
        <s v="I/19-20/22513"/>
        <s v="I/19-20/22514"/>
        <s v="I/19-20/22515"/>
        <s v="I/19-20/22516"/>
        <s v="I/19-20/22517"/>
        <s v="I/19-20/22518"/>
        <s v="I/19-20/22519"/>
        <s v="I/19-20/22520"/>
        <s v="I/19-20/22521"/>
        <s v="I/19-20/22522"/>
        <s v="I/19-20/22523"/>
        <s v="I/19-20/22524"/>
        <s v="I/19-20/22525"/>
        <s v="I/19-20/22526"/>
        <s v="I/19-20/22527"/>
        <s v="I/19-20/22528"/>
        <s v="I/19-20/22529"/>
        <s v="I/19-20/22530"/>
        <s v="I/19-20/22531"/>
        <s v="I/19-20/22532"/>
        <s v="I/19-20/22533"/>
        <s v="I/19-20/22534"/>
        <s v="I/19-20/22535"/>
        <s v="I/19-20/22536"/>
        <s v="I/19-20/22537"/>
        <s v="I/19-20/22538"/>
        <s v="I/19-20/22539"/>
        <s v="I/19-20/22540"/>
        <s v="I/19-20/22541"/>
        <s v="I/19-20/22542"/>
        <s v="I/19-20/22543"/>
        <s v="I/19-20/22544"/>
        <s v="I/19-20/22545"/>
        <s v="I/19-20/22546"/>
        <s v="I/19-20/22547"/>
        <s v="I/19-20/22548"/>
        <s v="I/19-20/22549"/>
        <s v="I/19-20/22550"/>
        <s v="I/19-20/22551"/>
        <s v="I/19-20/22552"/>
        <s v="I/19-20/22553"/>
        <s v="I/19-20/22554"/>
        <s v="I/19-20/22555"/>
        <s v="I/19-20/22556"/>
        <s v="I/19-20/22557"/>
        <s v="I/19-20/22558"/>
        <s v="I/19-20/22559"/>
        <s v="I/19-20/22560"/>
        <s v="I/19-20/22561"/>
        <s v="I/19-20/22562"/>
        <s v="I/19-20/22563"/>
        <s v="I/19-20/22564"/>
        <s v="I/19-20/22565"/>
        <s v="I/19-20/22566"/>
        <s v="I/19-20/22567"/>
        <s v="I/19-20/22568"/>
        <s v="I/19-20/22569"/>
        <s v="I/19-20/22570"/>
        <s v="I/19-20/22571"/>
        <s v="I/19-20/22572"/>
        <s v="I/19-20/22573"/>
        <s v="I/19-20/22574"/>
        <s v="I/19-20/22575"/>
        <s v="I/19-20/22576"/>
        <s v="I/19-20/22577"/>
        <s v="I/19-20/22578"/>
        <s v="I/19-20/22579"/>
        <s v="I/19-20/22580"/>
        <s v="I/19-20/22581"/>
        <s v="I/19-20/22582"/>
        <s v="I/19-20/22583"/>
        <s v="I/19-20/22584"/>
        <s v="I/19-20/22585"/>
        <s v="I/19-20/22586"/>
        <s v="I/19-20/22587"/>
        <s v="I/19-20/22588"/>
        <s v="I/19-20/22589"/>
        <s v="I/19-20/22590"/>
        <s v="I/19-20/22591"/>
        <s v="I/19-20/22592"/>
        <s v="I/19-20/22593"/>
        <s v="I/19-20/22594"/>
        <s v="I/19-20/22595"/>
        <s v="I/19-20/22596"/>
        <s v="I/19-20/22597"/>
        <s v="I/19-20/22598"/>
        <s v="I/19-20/22599"/>
        <s v="I/19-20/22600"/>
        <s v="I/19-20/22601"/>
        <s v="I/19-20/22602"/>
        <s v="I/19-20/22603"/>
        <s v="I/19-20/22604"/>
        <s v="I/19-20/22605"/>
        <s v="I/19-20/22606"/>
        <s v="I/19-20/22607"/>
        <s v="I/19-20/22608"/>
        <s v="I/19-20/22609"/>
        <s v="I/19-20/22610"/>
        <s v="I/19-20/22611"/>
        <s v="I/19-20/22612"/>
        <s v="I/19-20/22613"/>
        <s v="I/19-20/22614"/>
        <s v="I/19-20/22615"/>
        <s v="I/19-20/22616"/>
        <s v="I/19-20/22617"/>
        <s v="I/19-20/22618"/>
        <s v="I/19-20/22619"/>
        <s v="I/19-20/22620"/>
        <s v="I/19-20/22621"/>
        <s v="I/19-20/22622"/>
        <s v="I/19-20/22623"/>
        <s v="I/19-20/22624"/>
        <s v="I/19-20/22625"/>
        <s v="I/19-20/22626"/>
        <s v="I/19-20/22627"/>
        <s v="I/19-20/22628"/>
        <s v="I/19-20/22629"/>
        <s v="I/19-20/22630"/>
        <s v="I/19-20/22631"/>
        <s v="I/19-20/22632"/>
        <s v="I/19-20/22633"/>
        <s v="I/19-20/22634"/>
        <s v="I/19-20/22635"/>
        <s v="I/19-20/22636"/>
        <s v="I/19-20/22637"/>
        <s v="I/19-20/22638"/>
        <s v="I/19-20/22639"/>
        <s v="I/19-20/22640"/>
        <s v="I/19-20/22641"/>
        <s v="I/19-20/22642"/>
        <s v="I/19-20/22643"/>
        <s v="I/19-20/22644"/>
        <s v="I/19-20/22645"/>
        <s v="I/19-20/22646"/>
        <s v="I/19-20/22647"/>
        <s v="I/19-20/22648"/>
        <s v="I/19-20/22649"/>
        <s v="I/19-20/22650"/>
        <s v="I/19-20/22651"/>
        <s v="I/19-20/22652"/>
        <s v="I/19-20/22653"/>
        <s v="I/19-20/22654"/>
        <s v="I/19-20/22655"/>
        <s v="I/19-20/22656"/>
        <s v="I/19-20/22657"/>
        <s v="I/19-20/22658"/>
        <s v="I/19-20/22659"/>
        <s v="I/19-20/22660"/>
        <s v="I/19-20/22661"/>
        <s v="I/19-20/22662"/>
        <s v="I/19-20/22663"/>
        <s v="I/19-20/22664"/>
        <s v="I/19-20/22665"/>
        <s v="I/19-20/22666"/>
        <s v="I/19-20/22667"/>
        <s v="I/19-20/22668"/>
        <s v="I/19-20/22669"/>
        <s v="I/19-20/22670"/>
        <s v="I/19-20/22671"/>
        <s v="I/19-20/22672"/>
        <s v="I/19-20/22673"/>
        <s v="I/19-20/22674"/>
        <s v="I/19-20/22675"/>
        <s v="I/19-20/22676"/>
        <s v="I/19-20/22677"/>
        <s v="I/19-20/22678"/>
        <s v="I/19-20/22679"/>
        <s v="I/19-20/22680"/>
        <s v="I/19-20/22681"/>
        <s v="I/19-20/22682"/>
        <s v="I/19-20/22683"/>
        <s v="I/19-20/22684"/>
        <s v="I/19-20/22685"/>
        <s v="I/19-20/22686"/>
        <s v="I/19-20/22687"/>
        <s v="I/19-20/22688"/>
        <s v="I/19-20/22689"/>
        <s v="I/19-20/22690"/>
        <s v="I/19-20/22691"/>
        <s v="I/19-20/22692"/>
        <s v="I/19-20/22693"/>
        <s v="I/19-20/22694"/>
        <s v="I/19-20/22695"/>
        <s v="I/19-20/22696"/>
        <s v="I/19-20/22697"/>
        <s v="I/19-20/22698"/>
        <s v="I/19-20/22699"/>
        <s v="I/19-20/22700"/>
        <s v="I/19-20/22701"/>
        <s v="I/19-20/22702"/>
        <s v="I/19-20/22703"/>
        <s v="I/19-20/22704"/>
        <s v="I/19-20/22705"/>
        <s v="I/19-20/22706"/>
        <s v="I/19-20/22707"/>
        <s v="I/19-20/22708"/>
        <s v="I/19-20/22709"/>
        <s v="I/19-20/22710"/>
        <s v="I/19-20/22711"/>
        <s v="I/19-20/22712"/>
        <s v="I/19-20/22713"/>
        <s v="I/19-20/22714"/>
        <s v="I/19-20/22715"/>
        <s v="I/19-20/22716"/>
        <s v="I/19-20/22717"/>
        <s v="I/19-20/22718"/>
        <s v="I/19-20/22719"/>
        <s v="I/19-20/22720"/>
        <s v="I/19-20/22721"/>
        <s v="I/19-20/22722"/>
        <s v="I/19-20/22723"/>
        <s v="I/19-20/22724"/>
        <s v="I/19-20/22725"/>
        <s v="I/19-20/22726"/>
        <s v="I/19-20/22727"/>
        <s v="I/19-20/22728"/>
        <s v="I/19-20/22729"/>
        <s v="I/19-20/22730"/>
        <s v="I/19-20/22731"/>
        <s v="I/19-20/22732"/>
        <s v="I/19-20/22733"/>
        <s v="I/19-20/22734"/>
        <s v="I/19-20/22735"/>
        <s v="I/19-20/22736"/>
        <s v="I/19-20/22737"/>
        <s v="I/19-20/22738"/>
        <s v="I/19-20/22739"/>
        <s v="I/19-20/22740"/>
        <s v="I/19-20/22741"/>
        <s v="I/19-20/22742"/>
        <s v="I/19-20/22743"/>
        <s v="I/19-20/22744"/>
        <s v="I/19-20/22745"/>
        <s v="I/19-20/22746"/>
        <s v="I/19-20/22747"/>
        <s v="I/19-20/22749"/>
        <s v="I/19-20/22750"/>
        <s v="I/19-20/22751"/>
        <s v="I/19-20/22752"/>
        <s v="I/19-20/22753"/>
        <s v="I/19-20/22754"/>
        <s v="I/19-20/22755"/>
        <s v="I/19-20/22756"/>
        <s v="I/19-20/22757"/>
        <s v="I/19-20/22758"/>
        <s v="I/19-20/22759"/>
        <s v="I/19-20/22760"/>
        <s v="I/19-20/22761"/>
        <s v="I/19-20/22762"/>
        <s v="I/19-20/22763"/>
        <s v="I/19-20/22764"/>
        <s v="I/19-20/22765"/>
        <s v="I/19-20/22766"/>
        <s v="I/19-20/22767"/>
        <s v="I/19-20/22768"/>
        <s v="I/19-20/22769"/>
        <s v="I/19-20/22770"/>
        <s v="I/19-20/22771"/>
        <s v="I/19-20/22772"/>
        <s v="I/19-20/22773"/>
        <s v="I/19-20/22774"/>
        <s v="I/19-20/22775"/>
        <s v="I/19-20/22776"/>
        <s v="I/19-20/22777"/>
        <s v="I/19-20/22778"/>
        <s v="I/19-20/22779"/>
        <s v="I/19-20/22780"/>
        <s v="I/19-20/22781"/>
        <s v="I/19-20/22782"/>
        <s v="I/19-20/22783"/>
        <s v="I/19-20/22784"/>
        <s v="I/19-20/22785"/>
        <s v="I/19-20/22786"/>
        <s v="I/19-20/22787"/>
        <s v="I/19-20/22788"/>
        <s v="I/19-20/22789"/>
        <s v="I/19-20/22790"/>
        <s v="I/19-20/22791"/>
        <s v="I/19-20/22792"/>
        <s v="I/19-20/22793"/>
        <s v="I/19-20/22794"/>
        <s v="I/19-20/22795"/>
        <s v="I/19-20/22796"/>
        <s v="I/19-20/22797"/>
        <s v="I/19-20/22798"/>
        <s v="I/19-20/22799"/>
        <s v="I/19-20/22800"/>
        <s v="I/19-20/22801"/>
        <s v="I/19-20/22802"/>
        <s v="I/19-20/22803"/>
        <s v="I/19-20/22804"/>
        <s v="I/19-20/22805"/>
        <s v="I/19-20/22806"/>
        <s v="I/19-20/22807"/>
        <s v="I/19-20/22808"/>
        <s v="I/19-20/22809"/>
        <s v="I/19-20/22810"/>
        <s v="I/19-20/22811"/>
        <s v="I/19-20/22812"/>
        <s v="I/19-20/22813"/>
        <s v="I/19-20/22814"/>
        <s v="I/19-20/22815"/>
        <s v="I/19-20/22816"/>
        <s v="I/19-20/22817"/>
        <s v="I/19-20/22818"/>
        <s v="I/19-20/22819"/>
        <s v="I/19-20/22820"/>
        <s v="I/19-20/22821"/>
        <s v="I/19-20/22822"/>
        <s v="I/19-20/22823"/>
        <s v="I/19-20/22824"/>
        <s v="I/19-20/22825"/>
        <s v="I/19-20/22826"/>
        <s v="I/19-20/22827"/>
        <s v="I/19-20/22828"/>
        <s v="I/19-20/22829"/>
        <s v="I/19-20/22830"/>
        <s v="I/19-20/22831"/>
        <s v="I/19-20/22832"/>
        <s v="I/19-20/22833"/>
        <s v="I/19-20/22834"/>
        <s v="I/19-20/22835"/>
        <s v="I/19-20/22836"/>
        <s v="I/19-20/22837"/>
        <s v="I/19-20/22838"/>
        <s v="I/19-20/22839"/>
        <s v="I/19-20/22840"/>
        <s v="I/19-20/22841"/>
        <s v="I/19-20/22842"/>
        <s v="I/19-20/22843"/>
        <s v="I/19-20/22844"/>
        <s v="I/19-20/22845"/>
        <s v="I/19-20/22846"/>
        <s v="I/19-20/22847"/>
        <s v="I/19-20/22848"/>
        <s v="I/19-20/22849"/>
        <s v="I/19-20/22850"/>
        <s v="I/19-20/22851"/>
        <s v="I/19-20/22852"/>
        <s v="I/19-20/22853"/>
        <s v="I/19-20/22854"/>
        <s v="I/19-20/22855"/>
        <s v="I/19-20/22856"/>
        <s v="I/19-20/22857"/>
        <s v="I/19-20/22858"/>
        <s v="I/19-20/22859"/>
        <s v="I/19-20/22860"/>
        <s v="I/19-20/22861"/>
        <s v="I/19-20/22862"/>
        <s v="I/19-20/22863"/>
        <s v="I/19-20/22864"/>
        <s v="I/19-20/22865"/>
        <s v="I/19-20/22866"/>
        <s v="I/19-20/22867"/>
        <s v="I/19-20/22868"/>
        <s v="I/19-20/22869"/>
        <s v="I/19-20/22870"/>
        <s v="I/19-20/22871"/>
        <s v="I/19-20/22872"/>
        <s v="I/19-20/22873"/>
        <s v="I/19-20/22874"/>
        <s v="I/19-20/22875"/>
        <s v="I/19-20/22876"/>
        <s v="I/19-20/22877"/>
        <s v="I/19-20/22878"/>
        <s v="I/19-20/22879"/>
        <s v="I/19-20/22880"/>
        <s v="I/19-20/22881"/>
        <s v="I/19-20/22882"/>
        <s v="I/19-20/22883"/>
        <s v="I/19-20/22884"/>
        <s v="I/19-20/22885"/>
        <s v="I/19-20/22886"/>
        <s v="I/19-20/22887"/>
        <s v="I/19-20/22888"/>
        <s v="I/19-20/22889"/>
        <s v="I/19-20/22890"/>
        <s v="I/19-20/22891"/>
        <s v="I/19-20/22892"/>
        <s v="I/19-20/22893"/>
        <s v="I/19-20/22894"/>
        <s v="I/19-20/22895"/>
        <s v="I/19-20/22896"/>
        <s v="I/19-20/22897"/>
        <s v="I/19-20/22898"/>
        <s v="I/19-20/22899"/>
        <s v="I/19-20/22900"/>
        <s v="I/19-20/22901"/>
        <s v="I/19-20/22902"/>
        <s v="I/19-20/22903"/>
        <s v="I/19-20/22904"/>
        <s v="I/19-20/22905"/>
        <s v="I/19-20/22906"/>
        <s v="I/19-20/22907"/>
        <s v="I/19-20/22908"/>
        <s v="I/19-20/22909"/>
        <s v="I/19-20/22910"/>
        <s v="I/19-20/22911"/>
        <s v="I/19-20/22912"/>
        <s v="I/19-20/22913"/>
        <s v="I/19-20/22914"/>
        <s v="I/19-20/22915"/>
        <s v="I/19-20/22916"/>
        <s v="I/19-20/22917"/>
        <s v="I/19-20/22918"/>
        <s v="I/19-20/22919"/>
        <s v="I/19-20/22920"/>
        <s v="I/19-20/22921"/>
        <s v="I/19-20/22922"/>
        <s v="I/19-20/22923"/>
        <s v="I/19-20/22924"/>
        <s v="I/19-20/22925"/>
        <s v="I/19-20/22926"/>
        <s v="I/19-20/22927"/>
        <s v="I/19-20/22928"/>
        <s v="I/19-20/22929"/>
        <s v="I/19-20/22930"/>
        <s v="I/19-20/22931"/>
        <s v="I/19-20/22932"/>
        <s v="I/19-20/22933"/>
        <s v="I/19-20/22934"/>
        <s v="I/19-20/22935"/>
        <s v="I/19-20/22936"/>
        <s v="I/19-20/22937"/>
        <s v="I/19-20/22938"/>
        <s v="I/19-20/22939"/>
        <s v="I/19-20/22940"/>
        <s v="I/19-20/22941"/>
        <s v="I/19-20/22942"/>
        <s v="I/19-20/22943"/>
        <s v="I/19-20/22944"/>
        <s v="I/19-20/22945"/>
        <s v="I/19-20/22946"/>
        <s v="I/19-20/22947"/>
        <s v="I/19-20/22948"/>
        <s v="I/19-20/22949"/>
        <s v="I/19-20/22950"/>
        <s v="I/19-20/22951"/>
        <s v="I/19-20/22952"/>
        <s v="I/19-20/22953"/>
        <s v="I/19-20/22954"/>
        <s v="I/19-20/22955"/>
        <s v="I/19-20/22956"/>
        <s v="I/19-20/22957"/>
        <s v="I/19-20/22958"/>
        <s v="I/19-20/22959"/>
        <s v="I/19-20/22960"/>
        <s v="I/19-20/22961"/>
        <s v="I/19-20/22962"/>
        <s v="I/19-20/22963"/>
        <s v="I/19-20/22964"/>
        <s v="I/19-20/22965"/>
        <s v="I/19-20/22966"/>
        <s v="I/19-20/22967"/>
        <s v="I/19-20/22968"/>
        <s v="I/19-20/22969"/>
        <s v="I/19-20/22970"/>
        <s v="I/19-20/22971"/>
        <s v="I/19-20/22972"/>
        <s v="I/19-20/22973"/>
        <s v="I/19-20/22974"/>
        <s v="I/19-20/22975"/>
        <s v="I/19-20/22976"/>
        <s v="I/19-20/22977"/>
        <s v="I/19-20/22978"/>
        <s v="I/19-20/22979"/>
        <s v="I/19-20/22980"/>
        <s v="I/19-20/22981"/>
        <s v="I/19-20/22982"/>
        <s v="I/19-20/22983"/>
        <s v="I/19-20/22984"/>
        <s v="I/19-20/22985"/>
        <s v="I/19-20/22986"/>
        <s v="I/19-20/22987"/>
        <s v="I/19-20/22988"/>
        <s v="I/19-20/22989"/>
        <s v="I/19-20/22990"/>
        <s v="I/19-20/22991"/>
        <s v="I/19-20/22992"/>
        <s v="I/19-20/22993"/>
        <s v="I/19-20/22994"/>
        <s v="I/19-20/22995"/>
        <s v="I/19-20/22996"/>
        <s v="I/19-20/22997"/>
        <s v="I/19-20/22998"/>
        <s v="I/19-20/22999"/>
        <s v="I/19-20/23000"/>
        <s v="I/19-20/23001"/>
        <s v="I/19-20/23002"/>
        <s v="I/19-20/23003"/>
        <s v="I/19-20/23004"/>
        <s v="I/19-20/23005"/>
        <s v="I/19-20/23007"/>
        <s v="I/19-20/23008"/>
        <s v="I/19-20/23009"/>
        <s v="I/19-20/23010"/>
        <s v="I/19-20/23012"/>
        <s v="I/19-20/23013"/>
        <s v="I/19-20/23014"/>
        <s v="I/19-20/23015"/>
        <s v="I/19-20/23016"/>
        <s v="I/19-20/23017"/>
        <s v="I/19-20/23018"/>
        <s v="I/19-20/23019"/>
        <s v="I/19-20/23020"/>
        <s v="I/19-20/23021"/>
        <s v="I/19-20/23022"/>
        <s v="I/19-20/23023"/>
        <s v="I/19-20/23024"/>
        <s v="I/19-20/23025"/>
        <s v="I/19-20/23026"/>
        <s v="I/19-20/23027"/>
        <s v="I/19-20/23028"/>
        <s v="I/19-20/23029"/>
        <s v="I/19-20/23030"/>
        <s v="I/19-20/23031"/>
        <s v="I/19-20/23032"/>
        <s v="I/19-20/23033"/>
        <s v="I/19-20/23034"/>
        <s v="I/19-20/23035"/>
        <s v="I/19-20/23036"/>
        <s v="I/19-20/23037"/>
        <s v="I/19-20/23038"/>
        <s v="I/19-20/23039"/>
        <s v="I/19-20/23040"/>
        <s v="I/19-20/23041"/>
        <s v="I/19-20/23042"/>
        <s v="I/19-20/23043"/>
        <s v="I/19-20/23044"/>
        <s v="I/19-20/23045"/>
        <s v="I/19-20/23046"/>
        <s v="I/19-20/23047"/>
        <s v="I/19-20/23048"/>
        <s v="I/19-20/23049"/>
        <s v="I/19-20/23050"/>
        <s v="I/19-20/23051"/>
        <s v="I/19-20/23052"/>
        <s v="I/19-20/23053"/>
        <s v="I/19-20/23054"/>
        <s v="I/19-20/23055"/>
        <s v="I/19-20/23056"/>
        <s v="I/19-20/23057"/>
        <s v="I/19-20/23058"/>
        <s v="I/19-20/23059"/>
        <s v="I/19-20/23060"/>
        <s v="I/19-20/23061"/>
        <s v="I/19-20/23062"/>
        <s v="I/19-20/23063"/>
        <s v="I/19-20/23064"/>
        <s v="I/19-20/23065"/>
        <s v="I/19-20/23066"/>
        <s v="I/19-20/23067"/>
        <s v="I/19-20/23068"/>
        <s v="I/19-20/23069"/>
        <s v="I/19-20/23070"/>
        <s v="I/19-20/23071"/>
        <s v="I/19-20/23072"/>
        <s v="I/19-20/23073"/>
        <s v="I/19-20/23074"/>
        <s v="I/19-20/23075"/>
        <s v="I/19-20/23076"/>
        <s v="I/19-20/23077"/>
        <s v="I/19-20/23078"/>
        <s v="I/19-20/23079"/>
        <s v="I/19-20/23080"/>
        <s v="I/19-20/23081"/>
        <s v="I/19-20/23082"/>
        <s v="I/19-20/23083"/>
        <s v="I/19-20/23084"/>
        <s v="I/19-20/23085"/>
        <s v="I/19-20/23086"/>
        <s v="I/19-20/23087"/>
        <s v="I/19-20/23088"/>
        <s v="I/19-20/23089"/>
        <s v="I/19-20/23090"/>
        <s v="I/19-20/23091"/>
        <s v="I/19-20/23092"/>
        <s v="I/19-20/23093"/>
        <s v="I/19-20/23094"/>
        <s v="I/19-20/23095"/>
        <s v="I/19-20/23096"/>
        <s v="I/19-20/23097"/>
        <s v="I/19-20/23098"/>
        <s v="I/19-20/23099"/>
        <s v="I/19-20/23100"/>
        <s v="I/19-20/23101"/>
        <s v="I/19-20/23102"/>
        <s v="I/19-20/23103"/>
        <s v="I/19-20/23104"/>
        <s v="I/19-20/23105"/>
        <s v="I/19-20/23106"/>
        <s v="I/19-20/23107"/>
        <s v="I/19-20/23108"/>
        <s v="I/19-20/23109"/>
        <s v="I/19-20/23110"/>
        <s v="I/19-20/23111"/>
        <s v="I/19-20/23112"/>
        <s v="I/19-20/23113"/>
        <s v="I/19-20/23114"/>
        <s v="I/19-20/23115"/>
        <s v="I/19-20/23116"/>
        <s v="I/19-20/23117"/>
        <s v="I/19-20/23118"/>
        <s v="I/19-20/23119"/>
        <s v="I/19-20/23120"/>
        <s v="I/19-20/23121"/>
        <s v="I/19-20/23122"/>
        <s v="I/19-20/23123"/>
        <s v="I/19-20/23124"/>
        <s v="I/19-20/23125"/>
        <s v="I/19-20/23126"/>
        <s v="I/19-20/23127"/>
        <s v="I/19-20/23128"/>
        <s v="I/19-20/23129"/>
        <s v="I/19-20/23130"/>
        <s v="I/19-20/23131"/>
        <s v="I/19-20/23132"/>
        <s v="I/19-20/23133"/>
        <s v="I/19-20/23134"/>
        <s v="I/19-20/23135"/>
        <s v="I/19-20/23136"/>
        <s v="I/19-20/23137"/>
        <s v="I/19-20/23138"/>
        <s v="I/19-20/23139"/>
        <s v="I/19-20/23140"/>
        <s v="I/19-20/23141"/>
        <s v="I/19-20/23142"/>
        <s v="I/19-20/23143"/>
        <s v="I/19-20/23144"/>
        <s v="I/19-20/23145"/>
        <s v="I/19-20/23146"/>
        <s v="I/19-20/23147"/>
        <s v="I/19-20/23148"/>
        <s v="I/19-20/23149"/>
        <s v="I/19-20/23150"/>
        <s v="I/19-20/23151"/>
        <s v="I/19-20/23152"/>
        <s v="I/19-20/23153"/>
        <s v="I/19-20/23154"/>
        <s v="I/19-20/23155"/>
        <s v="I/19-20/23156"/>
        <s v="I/19-20/23157"/>
        <s v="I/19-20/23158"/>
        <s v="I/19-20/23159"/>
        <s v="I/19-20/23160"/>
        <s v="I/19-20/23161"/>
        <s v="I/19-20/23162"/>
        <s v="I/19-20/23163"/>
        <s v="I/19-20/23164"/>
        <s v="I/19-20/23165"/>
        <s v="I/19-20/23166"/>
        <s v="I/19-20/23167"/>
        <s v="I/19-20/23168"/>
        <s v="I/19-20/23169"/>
        <s v="I/19-20/23170"/>
        <s v="I/19-20/23171"/>
        <s v="I/19-20/23172"/>
        <s v="I/19-20/23173"/>
        <s v="I/19-20/23174"/>
        <s v="I/19-20/23175"/>
        <s v="I/19-20/23176"/>
        <s v="I/19-20/23177"/>
        <s v="I/19-20/23178"/>
        <s v="I/19-20/23179"/>
        <s v="I/19-20/23180"/>
        <s v="I/19-20/23181"/>
        <s v="I/19-20/23182"/>
        <s v="I/19-20/23183"/>
        <s v="I/19-20/23184"/>
        <s v="I/19-20/23185"/>
        <s v="I/19-20/23186"/>
        <s v="I/19-20/23187"/>
        <s v="I/19-20/23188"/>
        <s v="I/19-20/23189"/>
        <s v="I/19-20/23190"/>
        <s v="I/19-20/23191"/>
        <s v="I/19-20/23192"/>
        <s v="I/19-20/23193"/>
        <s v="I/19-20/23194"/>
        <s v="I/19-20/23195"/>
        <s v="I/19-20/23196"/>
        <s v="I/19-20/23197"/>
        <s v="I/19-20/23198"/>
        <s v="I/19-20/23199"/>
        <s v="I/19-20/23200"/>
        <s v="I/19-20/23201"/>
        <s v="I/19-20/23202"/>
        <s v="I/19-20/23203"/>
        <s v="I/19-20/23204"/>
        <s v="I/19-20/23205"/>
        <s v="I/19-20/23206"/>
        <s v="I/19-20/23207"/>
        <s v="I/19-20/23208"/>
        <s v="I/19-20/23209"/>
        <s v="I/19-20/23210"/>
        <s v="I/19-20/23211"/>
        <s v="I/19-20/23212"/>
        <s v="I/19-20/23213"/>
        <s v="I/19-20/23214"/>
        <s v="I/19-20/23215"/>
        <s v="I/19-20/23216"/>
        <s v="I/19-20/23217"/>
        <s v="I/19-20/23218"/>
        <s v="I/19-20/23219"/>
        <s v="I/19-20/23220"/>
        <s v="I/19-20/23221"/>
        <s v="I/19-20/23222"/>
        <s v="I/19-20/23223"/>
        <s v="I/19-20/23224"/>
        <s v="I/19-20/23225"/>
        <s v="I/19-20/23226"/>
        <s v="I/19-20/23227"/>
        <s v="I/19-20/23228"/>
        <s v="I/19-20/23229"/>
        <s v="I/19-20/23230"/>
        <s v="I/19-20/23231"/>
        <s v="I/19-20/23232"/>
        <s v="I/19-20/23233"/>
        <s v="I/19-20/23234"/>
        <s v="I/19-20/23235"/>
        <s v="I/19-20/23236"/>
        <s v="I/19-20/23237"/>
        <s v="I/19-20/23238"/>
        <s v="I/19-20/23239"/>
        <s v="I/19-20/23240"/>
        <s v="I/19-20/23241"/>
        <s v="I/19-20/23242"/>
        <s v="I/19-20/23243"/>
        <s v="I/19-20/23244"/>
        <s v="I/19-20/23245"/>
        <s v="I/19-20/23246"/>
        <s v="I/19-20/23247"/>
        <s v="I/19-20/23248"/>
        <s v="I/19-20/23249"/>
        <s v="I/19-20/23250"/>
        <s v="I/19-20/23251"/>
        <s v="I/19-20/23252"/>
        <s v="I/19-20/23253"/>
        <s v="I/19-20/23254"/>
        <s v="I/19-20/23255"/>
        <s v="I/19-20/23256"/>
        <s v="I/19-20/23257"/>
        <s v="I/19-20/23258"/>
        <s v="I/19-20/23259"/>
        <s v="I/19-20/23260"/>
        <s v="I/19-20/23261"/>
        <s v="I/19-20/23262"/>
        <s v="I/19-20/23263"/>
        <s v="I/19-20/23264"/>
        <s v="I/19-20/23265"/>
        <s v="I/19-20/23266"/>
        <s v="I/19-20/23267"/>
        <s v="I/19-20/23268"/>
        <s v="I/19-20/23269"/>
        <s v="I/19-20/23270"/>
        <s v="I/19-20/23271"/>
        <s v="I/19-20/23272"/>
        <s v="I/19-20/23273"/>
        <s v="I/19-20/23274"/>
        <s v="I/19-20/23275"/>
        <s v="I/19-20/23276"/>
        <s v="I/19-20/23277"/>
        <s v="I/19-20/23278"/>
        <s v="I/19-20/23279"/>
        <s v="I/19-20/23280"/>
        <s v="I/19-20/23281"/>
        <s v="I/19-20/23282"/>
        <s v="I/19-20/23283"/>
        <s v="I/19-20/23284"/>
        <s v="I/19-20/23285"/>
        <s v="I/19-20/23286"/>
        <s v="I/19-20/23287"/>
        <s v="I/19-20/23288"/>
        <s v="I/19-20/23289"/>
        <s v="I/19-20/23290"/>
        <s v="I/19-20/23291"/>
        <s v="I/19-20/23292"/>
        <s v="I/19-20/23293"/>
        <s v="I/19-20/23294"/>
        <s v="I/19-20/23295"/>
        <s v="I/19-20/23296"/>
        <s v="I/19-20/23297"/>
        <s v="I/19-20/23298"/>
        <s v="I/19-20/23299"/>
        <s v="I/19-20/23300"/>
        <s v="I/19-20/23301"/>
        <s v="I/19-20/23302"/>
        <s v="I/19-20/23303"/>
        <s v="I/19-20/23304"/>
        <s v="I/19-20/23305"/>
        <s v="I/19-20/23306"/>
        <s v="I/19-20/23307"/>
        <s v="I/19-20/23308"/>
        <s v="I/19-20/23309"/>
        <s v="I/19-20/23310"/>
        <s v="I/19-20/23311"/>
        <s v="I/19-20/23312"/>
        <s v="I/19-20/23313"/>
        <s v="I/19-20/23314"/>
        <s v="I/19-20/23315"/>
        <s v="I/19-20/23316"/>
        <s v="I/19-20/23317"/>
        <s v="I/19-20/23318"/>
        <s v="I/19-20/23319"/>
        <s v="I/19-20/23320"/>
        <s v="I/19-20/23321"/>
        <s v="I/19-20/23322"/>
        <s v="I/19-20/23323"/>
        <s v="I/19-20/23324"/>
        <s v="I/19-20/23325"/>
        <s v="I/19-20/23326"/>
        <s v="I/19-20/23327"/>
        <s v="I/19-20/23328"/>
        <s v="I/19-20/23329"/>
        <s v="I/19-20/23330"/>
        <s v="I/19-20/23331"/>
        <s v="I/19-20/23332"/>
        <s v="I/19-20/23333"/>
        <s v="I/19-20/23334"/>
        <s v="I/19-20/23335"/>
        <s v="I/19-20/23336"/>
        <s v="I/19-20/23337"/>
        <s v="I/19-20/23338"/>
        <s v="I/19-20/23339"/>
        <s v="I/19-20/23340"/>
        <s v="I/19-20/23341"/>
        <s v="I/19-20/23342"/>
        <s v="I/19-20/23343"/>
        <s v="I/19-20/23344"/>
        <s v="I/19-20/23345"/>
        <s v="I/19-20/23346"/>
        <s v="I/19-20/23347"/>
        <s v="I/19-20/23348"/>
        <s v="I/19-20/23349"/>
        <s v="I/19-20/23350"/>
        <s v="I/19-20/23351"/>
        <s v="I/19-20/23352"/>
        <s v="I/19-20/23353"/>
        <s v="I/19-20/23354"/>
        <s v="I/19-20/23355"/>
        <s v="I/19-20/23356"/>
        <s v="I/19-20/23357"/>
        <s v="I/19-20/23358"/>
        <s v="I/19-20/23359"/>
        <s v="I/19-20/23360"/>
        <s v="I/19-20/23361"/>
        <s v="I/19-20/23362"/>
        <s v="I/19-20/23363"/>
        <s v="I/19-20/23364"/>
        <s v="I/19-20/23365"/>
        <s v="I/19-20/23366"/>
        <s v="I/19-20/23367"/>
        <s v="I/19-20/23368"/>
        <s v="I/19-20/23369"/>
        <s v="I/19-20/23370"/>
        <s v="I/19-20/23371"/>
        <s v="I/19-20/23372"/>
        <s v="I/19-20/23373"/>
        <s v="I/19-20/23374"/>
        <s v="I/19-20/23375"/>
        <s v="I/19-20/23376"/>
        <s v="I/19-20/23377"/>
        <s v="I/19-20/23378"/>
        <s v="I/19-20/23379"/>
        <s v="I/19-20/23380"/>
        <s v="I/19-20/23381"/>
        <s v="I/19-20/23382"/>
        <s v="I/19-20/23383"/>
        <s v="I/19-20/23384"/>
        <s v="I/19-20/23385"/>
        <s v="I/19-20/23386"/>
        <s v="I/19-20/23387"/>
        <s v="I/19-20/23388"/>
        <s v="I/19-20/23389"/>
        <s v="I/19-20/23390"/>
        <s v="I/19-20/23391"/>
        <s v="I/19-20/23392"/>
        <s v="I/19-20/23393"/>
        <s v="I/19-20/23394"/>
        <s v="I/19-20/23395"/>
        <s v="I/19-20/23396"/>
        <s v="I/19-20/23397"/>
        <s v="I/19-20/23398"/>
        <s v="I/19-20/23399"/>
        <s v="I/19-20/23400"/>
        <s v="I/19-20/23401"/>
        <s v="I/19-20/23402"/>
        <s v="I/19-20/23403"/>
        <s v="I/19-20/23404"/>
        <s v="I/19-20/23405"/>
        <s v="I/19-20/23406"/>
        <s v="I/19-20/23407"/>
        <s v="I/19-20/23408"/>
        <s v="I/19-20/23409"/>
        <s v="I/19-20/23410"/>
        <s v="I/19-20/23411"/>
        <s v="I/19-20/23412"/>
        <s v="I/19-20/23413"/>
        <s v="I/19-20/23414"/>
        <s v="I/19-20/23415"/>
        <s v="I/19-20/23416"/>
        <s v="I/19-20/23417"/>
        <s v="I/19-20/23418"/>
        <s v="I/19-20/23419"/>
        <s v="I/19-20/23420"/>
        <s v="I/19-20/23421"/>
        <s v="I/19-20/23422"/>
        <s v="I/19-20/23423"/>
        <s v="I/19-20/23424"/>
        <s v="I/19-20/23425"/>
        <s v="I/19-20/23426"/>
        <s v="I/19-20/23427"/>
        <s v="I/19-20/23428"/>
        <s v="I/19-20/23429"/>
        <s v="I/19-20/23430"/>
        <s v="I/19-20/23431"/>
        <s v="I/19-20/23432"/>
        <s v="I/19-20/23433"/>
        <s v="I/19-20/23434"/>
        <s v="I/19-20/23435"/>
        <s v="I/19-20/23436"/>
        <s v="I/19-20/23437"/>
        <s v="I/19-20/23438"/>
        <s v="I/19-20/23439"/>
        <s v="I/19-20/23440"/>
        <s v="I/19-20/23441"/>
        <s v="I/19-20/23442"/>
        <s v="I/19-20/23443"/>
        <s v="I/19-20/23444"/>
        <s v="I/19-20/23445"/>
        <s v="I/19-20/23446"/>
        <s v="I/19-20/23447"/>
        <s v="I/19-20/23448"/>
        <s v="I/19-20/23449"/>
        <s v="I/19-20/23450"/>
        <s v="I/19-20/23451"/>
        <s v="I/19-20/23452"/>
        <s v="I/19-20/23453"/>
        <s v="I/19-20/23454"/>
        <s v="I/19-20/23455"/>
        <s v="I/19-20/23456"/>
        <s v="I/19-20/23457"/>
        <s v="I/19-20/23458"/>
        <s v="I/19-20/23459"/>
        <s v="I/19-20/23460"/>
        <s v="I/19-20/23461"/>
        <s v="I/19-20/23462"/>
        <s v="I/19-20/23463"/>
        <s v="I/19-20/23464"/>
        <s v="I/19-20/23465"/>
        <s v="I/19-20/23466"/>
        <s v="I/19-20/23467"/>
        <s v="I/19-20/23468"/>
        <s v="I/19-20/23469"/>
        <s v="I/19-20/23470"/>
        <s v="I/19-20/23471"/>
        <s v="I/19-20/23472"/>
        <s v="I/19-20/23473"/>
        <s v="I/19-20/23474"/>
        <s v="I/19-20/23475"/>
        <s v="I/19-20/23476"/>
        <s v="I/19-20/23477"/>
        <s v="I/19-20/23478"/>
        <s v="I/19-20/23479"/>
        <s v="I/19-20/23480"/>
        <s v="I/19-20/23481"/>
        <s v="I/19-20/23482"/>
        <s v="I/19-20/23483"/>
        <s v="I/19-20/23484"/>
        <s v="I/19-20/23485"/>
        <s v="I/19-20/23486"/>
        <s v="I/19-20/23487"/>
        <s v="I/19-20/23488"/>
        <s v="I/19-20/23489"/>
        <s v="I/19-20/23490"/>
        <s v="I/19-20/23491"/>
        <s v="I/19-20/23492"/>
        <s v="I/19-20/23493"/>
        <s v="I/19-20/23494"/>
        <s v="I/19-20/23495"/>
        <s v="I/19-20/23496"/>
        <s v="I/19-20/23497"/>
        <s v="I/19-20/23498"/>
        <s v="I/19-20/23499"/>
        <s v="I/19-20/23500"/>
        <s v="I/19-20/23501"/>
        <s v="I/19-20/23502"/>
        <s v="I/19-20/23503"/>
        <s v="I/19-20/23504"/>
        <s v="I/19-20/23505"/>
        <s v="I/19-20/23506"/>
        <s v="I/19-20/23507"/>
        <s v="I/19-20/23508"/>
        <s v="I/19-20/23509"/>
        <s v="I/19-20/23510"/>
        <s v="I/19-20/23511"/>
        <s v="I/19-20/23512"/>
        <s v="I/19-20/23513"/>
        <s v="I/19-20/23514"/>
        <s v="I/19-20/23515"/>
        <s v="I/19-20/23516"/>
        <s v="I/19-20/23517"/>
        <s v="I/19-20/23518"/>
        <s v="I/19-20/23519"/>
        <s v="I/19-20/23520"/>
        <s v="I/19-20/23521"/>
        <s v="I/19-20/23522"/>
        <s v="I/19-20/23523"/>
        <s v="I/19-20/23524"/>
        <s v="I/19-20/23525"/>
        <s v="I/19-20/23526"/>
        <s v="I/19-20/23527"/>
        <s v="I/19-20/23528"/>
        <s v="I/19-20/23529"/>
        <s v="I/19-20/23530"/>
        <s v="I/19-20/23531"/>
        <s v="I/19-20/23532"/>
        <s v="I/19-20/23533"/>
        <s v="I/19-20/23534"/>
        <s v="I/19-20/23535"/>
        <s v="I/19-20/23536"/>
        <s v="I/19-20/23537"/>
        <s v="I/19-20/23538"/>
        <s v="I/19-20/23539"/>
        <s v="I/19-20/23540"/>
        <s v="I/19-20/23541"/>
        <s v="I/19-20/23542"/>
        <s v="I/19-20/23543"/>
        <s v="I/19-20/23544"/>
        <s v="I/19-20/23545"/>
        <s v="I/19-20/23546"/>
        <s v="I/19-20/23547"/>
        <s v="I/19-20/23548"/>
        <s v="I/19-20/23549"/>
        <s v="I/19-20/23550"/>
        <s v="I/19-20/23551"/>
        <s v="I/19-20/23552"/>
        <s v="I/19-20/23553"/>
        <s v="I/19-20/23554"/>
        <s v="I/19-20/23555"/>
        <s v="I/19-20/23556"/>
        <s v="I/19-20/23557"/>
        <s v="I/19-20/23558"/>
        <s v="I/19-20/23559"/>
        <s v="I/19-20/23560"/>
        <s v="I/19-20/23561"/>
        <s v="I/19-20/23562"/>
        <s v="I/19-20/23563"/>
        <s v="I/19-20/23564"/>
        <s v="I/19-20/23565"/>
        <s v="I/19-20/23566"/>
        <s v="I/19-20/23567"/>
        <s v="I/19-20/23568"/>
        <s v="I/19-20/23569"/>
        <s v="I/19-20/23570"/>
        <s v="I/19-20/23571"/>
        <s v="I/19-20/23572"/>
        <s v="I/19-20/23573"/>
        <s v="I/19-20/23574"/>
        <s v="I/19-20/23575"/>
        <s v="I/19-20/23576"/>
        <s v="I/19-20/23577"/>
        <s v="I/19-20/23578"/>
        <s v="I/19-20/23579"/>
        <s v="I/19-20/23580"/>
        <s v="I/19-20/23581"/>
        <s v="I/19-20/23582"/>
        <s v="I/19-20/23583"/>
        <s v="I/19-20/23584"/>
        <s v="I/19-20/23585"/>
        <s v="I/19-20/23586"/>
        <s v="I/19-20/23587"/>
        <s v="I/19-20/23588"/>
        <s v="I/19-20/23589"/>
        <s v="I/19-20/23590"/>
        <s v="I/19-20/23591"/>
        <s v="I/19-20/23592"/>
        <s v="I/19-20/23593"/>
        <s v="I/19-20/23594"/>
        <s v="I/19-20/23595"/>
        <s v="I/19-20/23596"/>
        <s v="I/19-20/23597"/>
        <s v="I/19-20/23598"/>
        <s v="I/19-20/23599"/>
        <s v="I/19-20/23600"/>
        <s v="I/19-20/23601"/>
        <s v="I/19-20/23602"/>
        <s v="I/19-20/23603"/>
        <s v="I/19-20/23604"/>
        <s v="I/19-20/23605"/>
        <s v="I/19-20/23606"/>
        <s v="I/19-20/23607"/>
        <s v="I/19-20/23608"/>
        <s v="I/19-20/23609"/>
        <s v="I/19-20/23610"/>
        <s v="I/19-20/23611"/>
        <s v="I/19-20/23612"/>
        <s v="I/19-20/23613"/>
        <s v="I/19-20/23614"/>
        <s v="I/19-20/23615"/>
        <s v="I/19-20/23616"/>
        <s v="I/19-20/23617"/>
        <s v="I/19-20/23618"/>
        <s v="I/19-20/23619"/>
        <s v="I/19-20/23620"/>
        <s v="I/19-20/23621"/>
        <s v="I/19-20/23622"/>
        <s v="I/19-20/23623"/>
        <s v="I/19-20/23624"/>
        <s v="I/19-20/23625"/>
        <s v="I/19-20/23626"/>
        <s v="I/19-20/23627"/>
        <s v="I/19-20/23628"/>
        <s v="I/19-20/23629"/>
        <s v="I/19-20/23630"/>
        <s v="I/19-20/23631"/>
        <s v="I/19-20/23632"/>
        <s v="I/19-20/23633"/>
        <s v="I/19-20/23634"/>
        <s v="I/19-20/23635"/>
        <s v="I/19-20/23636"/>
        <s v="I/19-20/23637"/>
        <s v="I/19-20/23638"/>
        <s v="I/19-20/23639"/>
        <s v="I/19-20/23640"/>
        <s v="I/19-20/23641"/>
        <s v="I/19-20/23642"/>
        <s v="I/19-20/23643"/>
        <s v="I/19-20/23644"/>
        <s v="I/19-20/23645"/>
        <s v="I/19-20/23646"/>
        <s v="I/19-20/23647"/>
        <s v="I/19-20/23648"/>
        <s v="I/19-20/23649"/>
        <s v="I/19-20/23650"/>
        <s v="I/19-20/23651"/>
        <s v="I/19-20/23652"/>
        <s v="I/19-20/23653"/>
        <s v="I/19-20/23654"/>
        <s v="I/19-20/23655"/>
        <s v="I/19-20/23656"/>
        <s v="I/19-20/23657"/>
        <s v="I/19-20/23658"/>
        <s v="I/19-20/23659"/>
        <s v="I/19-20/23660"/>
        <s v="I/19-20/23661"/>
        <s v="I/19-20/23662"/>
        <s v="I/19-20/23663"/>
        <s v="I/19-20/23664"/>
        <s v="I/19-20/23665"/>
        <s v="I/19-20/23666"/>
        <s v="I/19-20/23667"/>
        <s v="I/19-20/23668"/>
        <s v="I/19-20/23669"/>
        <s v="I/19-20/23670"/>
        <s v="I/19-20/23671"/>
        <s v="I/19-20/23672"/>
        <s v="I/19-20/23673"/>
        <s v="I/19-20/23674"/>
        <s v="I/19-20/23675"/>
        <s v="I/19-20/23676"/>
        <s v="I/19-20/23677"/>
        <s v="I/19-20/23678"/>
        <s v="I/19-20/23679"/>
        <s v="I/19-20/23680"/>
        <s v="I/19-20/23681"/>
        <s v="I/19-20/23682"/>
        <s v="I/19-20/23683"/>
        <s v="I/19-20/23684"/>
        <s v="I/19-20/23685"/>
        <s v="I/19-20/23686"/>
        <s v="I/19-20/23687"/>
        <s v="I/19-20/23688"/>
        <s v="I/19-20/23689"/>
        <s v="I/19-20/23690"/>
        <s v="I/19-20/23691"/>
        <s v="I/19-20/23692"/>
        <s v="I/19-20/23693"/>
        <s v="I/19-20/23694"/>
        <s v="I/19-20/23695"/>
        <s v="I/19-20/23696"/>
        <s v="I/19-20/23697"/>
        <s v="I/19-20/23698"/>
        <s v="I/19-20/23699"/>
        <s v="I/19-20/23700"/>
        <s v="I/19-20/23701"/>
        <s v="I/19-20/23702"/>
        <s v="I/19-20/23703"/>
        <s v="I/19-20/23704"/>
        <s v="I/19-20/23705"/>
        <s v="I/19-20/23706"/>
        <s v="I/19-20/23707"/>
        <s v="I/19-20/23708"/>
        <s v="I/19-20/23709"/>
        <s v="I/19-20/23710"/>
        <s v="I/19-20/23711"/>
        <s v="I/19-20/23712"/>
        <s v="I/19-20/23713"/>
        <s v="I/19-20/23714"/>
        <s v="I/19-20/23715"/>
        <s v="I/19-20/23716"/>
        <s v="I/19-20/23717"/>
        <s v="I/19-20/23718"/>
        <s v="I/19-20/23719"/>
        <s v="I/19-20/23720"/>
        <s v="I/19-20/23721"/>
        <s v="I/19-20/23722"/>
        <s v="I/19-20/23723"/>
        <s v="I/19-20/23724"/>
        <s v="I/19-20/23725"/>
        <s v="I/19-20/23726"/>
        <s v="I/19-20/23727"/>
        <s v="I/19-20/23728"/>
        <s v="I/19-20/23729"/>
        <s v="I/19-20/23730"/>
        <s v="I/19-20/23731"/>
        <s v="I/19-20/23732"/>
        <s v="I/19-20/23733"/>
        <s v="I/19-20/23734"/>
        <s v="I/19-20/23735"/>
        <s v="I/19-20/23736"/>
        <s v="I/19-20/23737"/>
        <s v="I/19-20/23738"/>
        <s v="I/19-20/23739"/>
        <s v="I/19-20/23740"/>
        <s v="I/19-20/23741"/>
        <s v="I/19-20/23742"/>
        <s v="I/19-20/23743"/>
        <s v="I/19-20/23744"/>
        <s v="I/19-20/23745"/>
        <s v="I/19-20/23746"/>
        <s v="I/19-20/23747"/>
        <s v="I/19-20/23748"/>
        <s v="I/19-20/23749"/>
        <s v="I/19-20/23750"/>
        <s v="I/19-20/23751"/>
        <s v="I/19-20/23752"/>
        <s v="I/19-20/23753"/>
        <s v="I/19-20/23754"/>
        <s v="I/19-20/23755"/>
        <s v="I/19-20/23756"/>
        <s v="I/19-20/23757"/>
        <s v="I/19-20/23758"/>
        <s v="I/19-20/23759"/>
        <s v="I/19-20/23760"/>
        <s v="I/19-20/23761"/>
        <s v="I/19-20/23762"/>
        <s v="I/19-20/23763"/>
        <s v="I/19-20/23764"/>
        <s v="I/19-20/23765"/>
        <s v="I/19-20/23766"/>
        <s v="I/19-20/23767"/>
        <s v="I/19-20/23768"/>
        <s v="I/19-20/23769"/>
        <s v="I/19-20/23770"/>
        <s v="I/19-20/23771"/>
        <s v="I/19-20/23772"/>
        <s v="I/19-20/23773"/>
        <s v="I/19-20/23774"/>
        <s v="I/19-20/23775"/>
        <s v="I/19-20/23776"/>
        <s v="I/19-20/23777"/>
        <s v="I/19-20/23778"/>
        <s v="I/19-20/23779"/>
        <s v="I/19-20/23780"/>
        <s v="I/19-20/23781"/>
        <s v="I/19-20/23782"/>
        <s v="I/19-20/23783"/>
        <s v="I/19-20/23784"/>
        <s v="I/19-20/23785"/>
        <s v="I/19-20/23786"/>
        <s v="I/19-20/23787"/>
        <s v="I/19-20/23788"/>
        <s v="I/19-20/23789"/>
        <s v="I/19-20/23790"/>
        <s v="I/19-20/23791"/>
        <s v="I/19-20/23792"/>
        <s v="I/19-20/23793"/>
        <s v="I/19-20/23794"/>
        <s v="I/19-20/23795"/>
        <s v="I/19-20/23796"/>
        <s v="I/19-20/23797"/>
        <s v="I/19-20/23798"/>
        <s v="I/19-20/23799"/>
        <s v="I/19-20/23800"/>
        <s v="I/19-20/23801"/>
        <s v="I/19-20/23802"/>
        <s v="I/19-20/23803"/>
        <s v="I/19-20/23804"/>
        <s v="I/19-20/23805"/>
        <s v="I/19-20/23806"/>
        <s v="I/19-20/23807"/>
        <s v="I/19-20/23808"/>
        <s v="I/19-20/23809"/>
        <s v="I/19-20/23810"/>
        <s v="I/19-20/23811"/>
        <s v="I/19-20/23812"/>
        <s v="I/19-20/23813"/>
        <s v="I/19-20/23814"/>
        <s v="I/19-20/23815"/>
        <s v="I/19-20/23816"/>
        <s v="I/19-20/23817"/>
        <s v="I/19-20/23818"/>
        <s v="I/19-20/23819"/>
        <s v="I/19-20/23820"/>
        <s v="I/19-20/23821"/>
        <s v="I/19-20/23822"/>
        <s v="I/19-20/23823"/>
        <s v="I/19-20/23824"/>
        <s v="I/19-20/23825"/>
        <s v="I/19-20/23826"/>
        <s v="I/19-20/23827"/>
        <s v="I/19-20/23828"/>
        <s v="I/19-20/23829"/>
        <s v="I/19-20/23830"/>
        <s v="I/19-20/23831"/>
        <s v="I/19-20/23832"/>
        <s v="I/19-20/23833"/>
        <s v="I/19-20/23834"/>
        <s v="I/19-20/23835"/>
        <s v="I/19-20/23836"/>
        <s v="I/19-20/23837"/>
        <s v="I/19-20/23838"/>
        <s v="I/19-20/23839"/>
        <s v="I/19-20/23840"/>
        <s v="I/19-20/23841"/>
        <s v="I/19-20/23842"/>
        <s v="I/19-20/23843"/>
        <s v="I/19-20/23844"/>
        <s v="I/19-20/23845"/>
        <s v="I/19-20/23846"/>
        <s v="I/19-20/23847"/>
        <s v="I/19-20/23848"/>
        <s v="I/19-20/23849"/>
        <s v="I/19-20/23850"/>
        <s v="I/19-20/23851"/>
        <s v="I/19-20/23852"/>
        <s v="I/19-20/23853"/>
        <s v="I/19-20/23854"/>
        <s v="I/19-20/23855"/>
        <s v="I/19-20/23856"/>
        <s v="I/19-20/23857"/>
        <s v="I/19-20/23858"/>
        <s v="I/19-20/23859"/>
        <s v="I/19-20/23860"/>
        <s v="I/19-20/23861"/>
        <s v="I/19-20/23862"/>
        <s v="I/19-20/23863"/>
        <s v="I/19-20/23864"/>
        <s v="I/19-20/23865"/>
        <s v="I/19-20/23866"/>
        <s v="I/19-20/23867"/>
        <s v="I/19-20/23868"/>
        <s v="I/19-20/23869"/>
        <s v="I/19-20/23870"/>
        <s v="I/19-20/23871"/>
        <s v="I/19-20/23872"/>
        <s v="I/19-20/23873"/>
        <s v="I/19-20/23874"/>
        <s v="I/19-20/23875"/>
        <s v="I/19-20/23876"/>
        <s v="I/19-20/23877"/>
        <s v="I/19-20/23878"/>
        <s v="I/19-20/23879"/>
        <s v="I/19-20/23880"/>
        <s v="I/19-20/23881"/>
        <s v="I/19-20/23882"/>
        <s v="I/19-20/23883"/>
        <s v="I/19-20/23884"/>
        <s v="I/19-20/23885"/>
        <s v="I/19-20/23886"/>
        <s v="I/19-20/23887"/>
        <s v="I/19-20/23888"/>
        <s v="I/19-20/23889"/>
        <s v="I/19-20/23890"/>
        <s v="I/19-20/23891"/>
        <s v="I/19-20/23892"/>
        <s v="I/19-20/23893"/>
        <s v="I/19-20/23894"/>
        <s v="I/19-20/23895"/>
        <s v="I/19-20/23896"/>
        <s v="I/19-20/23897"/>
        <s v="I/19-20/23898"/>
        <s v="I/19-20/23899"/>
        <s v="I/19-20/23900"/>
        <s v="I/19-20/23901"/>
        <s v="I/19-20/23902"/>
        <s v="I/19-20/23903"/>
        <s v="I/19-20/23904"/>
        <s v="I/19-20/23905"/>
        <s v="I/19-20/23906"/>
        <s v="I/19-20/23907"/>
        <s v="I/19-20/23908"/>
        <s v="I/19-20/23909"/>
        <s v="I/19-20/23910"/>
        <s v="I/19-20/23911"/>
        <s v="I/19-20/23912"/>
        <s v="I/19-20/23913"/>
        <s v="I/19-20/23914"/>
        <s v="I/19-20/23915"/>
        <s v="I/19-20/23916"/>
        <s v="I/19-20/23917"/>
        <s v="I/19-20/23918"/>
        <s v="I/19-20/23919"/>
        <s v="I/19-20/23920"/>
        <s v="I/19-20/23921"/>
        <s v="I/19-20/23922"/>
        <s v="I/19-20/23923"/>
        <s v="I/19-20/23924"/>
        <s v="I/19-20/23925"/>
        <s v="I/19-20/23926"/>
        <s v="I/19-20/23927"/>
        <s v="I/19-20/23928"/>
        <s v="I/19-20/23929"/>
        <s v="I/19-20/23930"/>
        <s v="I/19-20/23931"/>
        <s v="I/19-20/23932"/>
        <s v="I/19-20/23933"/>
        <s v="I/19-20/23934"/>
        <s v="I/19-20/23935"/>
        <s v="I/19-20/23936"/>
        <s v="I/19-20/23937"/>
        <s v="I/19-20/23938"/>
        <s v="I/19-20/23939"/>
        <s v="I/19-20/23940"/>
        <s v="I/19-20/23941"/>
        <s v="I/19-20/23942"/>
        <s v="I/19-20/23943"/>
        <s v="I/19-20/23944"/>
        <s v="I/19-20/23945"/>
        <s v="I/19-20/23946"/>
        <s v="I/19-20/23947"/>
        <s v="I/19-20/23948"/>
        <s v="I/19-20/23949"/>
        <s v="I/19-20/23950"/>
        <s v="I/19-20/23951"/>
        <s v="I/19-20/23952"/>
        <s v="I/19-20/23953"/>
        <s v="I/19-20/23954"/>
        <s v="I/19-20/23955"/>
        <s v="I/19-20/23956"/>
        <s v="I/19-20/23957"/>
        <s v="I/19-20/23958"/>
        <s v="I/19-20/23959"/>
        <s v="I/19-20/23960"/>
        <s v="I/19-20/23961"/>
        <s v="I/19-20/23962"/>
        <s v="I/19-20/23963"/>
        <s v="I/19-20/23964"/>
        <s v="I/19-20/23965"/>
        <s v="I/19-20/23966"/>
        <s v="I/19-20/23967"/>
        <s v="I/19-20/23968"/>
        <s v="I/19-20/23969"/>
        <s v="I/19-20/23970"/>
        <s v="I/19-20/23971"/>
        <s v="I/19-20/23972"/>
        <s v="I/19-20/23973"/>
        <s v="I/19-20/23974"/>
        <s v="I/19-20/23975"/>
        <s v="I/19-20/23976"/>
        <s v="I/19-20/23977"/>
        <s v="I/19-20/23978"/>
        <s v="I/19-20/23979"/>
        <s v="I/19-20/23980"/>
        <s v="I/19-20/23981"/>
        <s v="I/19-20/23982"/>
        <s v="I/19-20/23983"/>
        <s v="I/19-20/23984"/>
        <s v="I/19-20/23985"/>
        <s v="I/19-20/23986"/>
        <s v="I/19-20/23987"/>
        <s v="I/19-20/23988"/>
        <s v="I/19-20/23989"/>
        <s v="I/19-20/23990"/>
        <s v="I/19-20/23991"/>
        <s v="I/19-20/23992"/>
        <s v="I/19-20/23993"/>
        <s v="I/19-20/23994"/>
        <s v="I/19-20/23995"/>
        <s v="I/19-20/23996"/>
        <s v="I/19-20/23997"/>
        <s v="I/19-20/23998"/>
        <s v="I/19-20/23999"/>
        <s v="I/19-20/24000"/>
        <s v="I/19-20/24001"/>
        <s v="I/19-20/24002"/>
        <s v="I/19-20/24003"/>
        <s v="I/19-20/24004"/>
        <s v="I/19-20/24005"/>
        <s v="I/19-20/24006"/>
        <s v="I/19-20/24007"/>
        <s v="I/19-20/24008"/>
        <s v="I/19-20/24009"/>
        <s v="I/19-20/24010"/>
        <s v="I/19-20/24011"/>
        <s v="I/19-20/24012"/>
        <s v="I/19-20/24013"/>
        <s v="I/19-20/24014"/>
        <s v="I/19-20/24015"/>
        <s v="I/19-20/24016"/>
        <s v="I/19-20/24017"/>
        <s v="I/19-20/24018"/>
        <s v="I/19-20/24019"/>
        <s v="I/19-20/24020"/>
        <s v="I/19-20/24021"/>
        <s v="I/19-20/24022"/>
        <s v="I/19-20/24023"/>
        <s v="I/19-20/24024"/>
        <s v="I/19-20/24025"/>
        <s v="I/19-20/24026"/>
        <s v="I/19-20/24027"/>
        <s v="I/19-20/24028"/>
        <s v="I/19-20/24029"/>
        <s v="I/19-20/24030"/>
        <s v="I/19-20/24031"/>
        <s v="I/19-20/24032"/>
        <s v="I/19-20/24033"/>
        <s v="I/19-20/24034"/>
        <s v="I/19-20/24035"/>
        <s v="I/19-20/24036"/>
        <s v="I/19-20/24037"/>
        <s v="I/19-20/24038"/>
        <s v="I/19-20/24039"/>
        <s v="I/19-20/24040"/>
        <s v="I/19-20/24041"/>
        <s v="I/19-20/24042"/>
        <s v="I/19-20/24043"/>
        <s v="I/19-20/24044"/>
        <s v="I/19-20/24045"/>
        <s v="I/19-20/24046"/>
        <s v="I/19-20/24047"/>
        <s v="I/19-20/24048"/>
        <s v="I/19-20/24049"/>
        <s v="I/19-20/24050"/>
        <s v="I/19-20/24051"/>
        <s v="I/19-20/24052"/>
        <s v="I/19-20/24053"/>
        <s v="I/19-20/24054"/>
        <s v="I/19-20/24055"/>
        <s v="I/19-20/24056"/>
        <s v="I/19-20/24057"/>
        <s v="I/19-20/24058"/>
        <s v="I/19-20/24059"/>
        <s v="I/19-20/24060"/>
        <s v="I/19-20/24061"/>
        <s v="I/19-20/24062"/>
        <s v="I/19-20/24063"/>
        <s v="I/19-20/24064"/>
        <s v="I/19-20/24065"/>
        <s v="I/19-20/24066"/>
        <s v="I/19-20/24067"/>
        <s v="I/19-20/24068"/>
        <s v="I/19-20/24069"/>
        <s v="I/19-20/24070"/>
        <s v="I/19-20/24071"/>
        <s v="I/19-20/24072"/>
        <s v="I/19-20/24073"/>
        <s v="I/19-20/24074"/>
        <s v="I/19-20/24075"/>
        <s v="I/19-20/24076"/>
        <s v="I/19-20/24077"/>
        <s v="I/19-20/24078"/>
        <s v="I/19-20/24079"/>
        <s v="I/19-20/24080"/>
        <s v="I/19-20/24081"/>
        <s v="I/19-20/24082"/>
        <s v="I/19-20/24083"/>
        <s v="I/19-20/24084"/>
        <s v="I/19-20/24085"/>
        <s v="I/19-20/24086"/>
        <s v="I/19-20/24087"/>
        <s v="I/19-20/24088"/>
        <s v="I/19-20/24089"/>
        <s v="I/19-20/24090"/>
        <s v="I/19-20/24091"/>
        <s v="I/19-20/24092"/>
        <s v="I/19-20/24093"/>
        <s v="I/19-20/24094"/>
        <s v="I/19-20/24095"/>
        <s v="I/19-20/24096"/>
        <s v="I/19-20/24097"/>
        <s v="I/19-20/24098"/>
        <s v="I/19-20/24099"/>
        <s v="I/19-20/24100"/>
        <s v="I/19-20/24101"/>
        <s v="I/19-20/24102"/>
        <s v="I/19-20/24103"/>
        <s v="I/19-20/24104"/>
        <s v="I/19-20/24105"/>
        <s v="I/19-20/24106"/>
        <s v="I/19-20/24107"/>
        <s v="I/19-20/24108"/>
        <s v="I/19-20/24109"/>
        <s v="I/19-20/24110"/>
        <s v="I/19-20/24111"/>
        <s v="I/19-20/24112"/>
        <s v="I/19-20/24113"/>
        <s v="I/19-20/24114"/>
        <s v="I/19-20/24115"/>
        <s v="I/19-20/24116"/>
        <s v="I/19-20/24117"/>
        <s v="I/19-20/24118"/>
        <s v="I/19-20/24119"/>
        <s v="I/19-20/24120"/>
        <s v="I/19-20/24121"/>
        <s v="I/19-20/24122"/>
        <s v="I/19-20/24123"/>
        <s v="I/19-20/24124"/>
        <s v="I/19-20/24125"/>
        <s v="I/19-20/24126"/>
        <s v="I/19-20/24127"/>
        <s v="I/19-20/24128"/>
        <s v="I/19-20/24129"/>
        <s v="I/19-20/24130"/>
        <s v="I/19-20/24131"/>
        <s v="I/19-20/24132"/>
        <s v="I/19-20/24133"/>
        <s v="I/19-20/24134"/>
        <s v="I/19-20/24135"/>
        <s v="I/19-20/24136"/>
        <s v="I/19-20/24137"/>
        <s v="I/19-20/24138"/>
        <s v="I/19-20/24139"/>
        <s v="I/19-20/24140"/>
        <s v="I/19-20/24141"/>
        <s v="I/19-20/24142"/>
        <s v="I/19-20/24143"/>
        <s v="I/19-20/24144"/>
        <s v="I/19-20/24145"/>
        <s v="I/19-20/24146"/>
        <s v="I/19-20/24147"/>
        <s v="I/19-20/24148"/>
        <s v="I/19-20/24149"/>
        <s v="I/19-20/24150"/>
        <s v="I/19-20/24151"/>
        <s v="I/19-20/24152"/>
        <s v="I/19-20/24153"/>
        <s v="I/19-20/24154"/>
        <s v="I/19-20/24155"/>
        <s v="I/19-20/24156"/>
        <s v="I/19-20/24157"/>
        <s v="I/19-20/24158"/>
        <s v="I/19-20/24159"/>
        <s v="I/19-20/24160"/>
        <s v="I/19-20/24161"/>
        <s v="I/19-20/24162"/>
        <s v="I/19-20/24163"/>
        <s v="I/19-20/24164"/>
        <s v="I/19-20/24165"/>
        <s v="I/19-20/24166"/>
        <s v="I/19-20/24167"/>
        <s v="I/19-20/24168"/>
        <s v="I/19-20/24169"/>
        <s v="I/19-20/24170"/>
        <s v="I/19-20/24171"/>
        <s v="I/19-20/24172"/>
        <s v="I/19-20/24173"/>
        <s v="I/19-20/24174"/>
        <s v="I/19-20/24175"/>
        <s v="I/19-20/24176"/>
        <s v="I/19-20/24177"/>
        <s v="I/19-20/24178"/>
        <s v="I/19-20/24179"/>
        <s v="I/19-20/24180"/>
        <s v="I/19-20/24181"/>
        <s v="I/19-20/24182"/>
        <s v="I/19-20/24183"/>
        <s v="I/19-20/24184"/>
        <s v="I/19-20/24185"/>
        <s v="I/19-20/24186"/>
        <s v="I/19-20/24187"/>
        <s v="I/19-20/24188"/>
        <s v="I/19-20/24189"/>
        <s v="I/19-20/24190"/>
        <s v="I/19-20/24191"/>
        <s v="I/19-20/24192"/>
        <s v="I/19-20/24193"/>
        <s v="I/19-20/24194"/>
        <s v="I/19-20/24195"/>
        <s v="I/19-20/24196"/>
        <s v="I/19-20/24197"/>
        <s v="I/19-20/24198"/>
        <s v="I/19-20/24199"/>
        <s v="I/19-20/24200"/>
        <s v="I/19-20/24201"/>
        <s v="I/19-20/24202"/>
        <s v="I/19-20/24203"/>
        <s v="I/19-20/24204"/>
        <s v="I/19-20/24205"/>
        <s v="I/19-20/24206"/>
        <s v="I/19-20/24207"/>
        <s v="I/19-20/24208"/>
        <s v="I/19-20/24209"/>
        <s v="I/19-20/24210"/>
        <s v="I/19-20/24211"/>
        <s v="I/19-20/24212"/>
        <s v="I/19-20/24213"/>
        <s v="I/19-20/24214"/>
        <s v="I/19-20/24215"/>
        <s v="I/19-20/24216"/>
        <s v="I/19-20/24217"/>
        <s v="I/19-20/24218"/>
        <s v="I/19-20/24219"/>
        <s v="I/19-20/24220"/>
        <s v="I/19-20/24221"/>
        <s v="I/19-20/24222"/>
        <s v="I/19-20/24223"/>
        <s v="I/19-20/24224"/>
        <s v="I/19-20/24225"/>
        <s v="I/19-20/24226"/>
        <s v="I/19-20/24227"/>
        <s v="I/19-20/24228"/>
        <s v="I/19-20/24229"/>
        <s v="I/19-20/24230"/>
        <s v="I/19-20/24231"/>
        <s v="I/19-20/24232"/>
        <s v="I/19-20/24233"/>
        <s v="I/19-20/24234"/>
        <s v="I/19-20/24235"/>
        <s v="I/19-20/24236"/>
        <s v="I/19-20/24237"/>
        <s v="I/19-20/24238"/>
        <s v="I/19-20/24239"/>
        <s v="I/19-20/24240"/>
        <s v="I/19-20/24241"/>
        <s v="I/19-20/24242"/>
        <s v="I/19-20/24243"/>
        <s v="I/19-20/24244"/>
        <s v="I/19-20/24245"/>
        <s v="I/19-20/24246"/>
        <s v="I/19-20/24247"/>
        <s v="I/19-20/24248"/>
        <s v="I/19-20/24249"/>
        <s v="I/19-20/24250"/>
        <s v="I/19-20/24251"/>
        <s v="I/19-20/24252"/>
        <s v="I/19-20/24253"/>
        <s v="I/19-20/24254"/>
        <s v="I/19-20/24255"/>
        <s v="I/19-20/24256"/>
        <s v="I/19-20/24257"/>
        <s v="I/19-20/24258"/>
        <s v="I/19-20/24259"/>
        <s v="I/19-20/24260"/>
        <s v="I/19-20/24261"/>
        <s v="I/19-20/24262"/>
        <s v="I/19-20/24263"/>
        <s v="I/19-20/24264"/>
        <s v="I/19-20/24265"/>
        <s v="I/19-20/24266"/>
        <s v="I/19-20/24267"/>
        <s v="I/19-20/24268"/>
        <s v="I/19-20/24269"/>
        <s v="I/19-20/24270"/>
        <s v="I/19-20/24271"/>
        <s v="I/19-20/24272"/>
        <s v="I/19-20/24273"/>
        <s v="I/19-20/24274"/>
        <s v="I/19-20/24275"/>
        <s v="I/19-20/24276"/>
        <s v="I/19-20/24277"/>
        <s v="I/19-20/24278"/>
        <s v="I/19-20/24279"/>
        <s v="I/19-20/24280"/>
        <s v="I/19-20/24281"/>
        <s v="I/19-20/24282"/>
        <s v="I/19-20/24283"/>
        <s v="I/19-20/24284"/>
        <s v="I/19-20/24285"/>
        <s v="I/19-20/24286"/>
        <s v="I/19-20/24287"/>
        <s v="I/19-20/24288"/>
        <s v="I/19-20/24289"/>
        <s v="I/19-20/24290"/>
        <s v="I/19-20/24291"/>
        <s v="I/19-20/24292"/>
        <s v="I/19-20/24293"/>
        <s v="I/19-20/24294"/>
        <s v="I/19-20/24295"/>
        <s v="I/19-20/24296"/>
        <s v="I/19-20/24297"/>
        <s v="I/19-20/24298"/>
        <s v="I/19-20/24299"/>
        <s v="I/19-20/24300"/>
        <s v="I/19-20/24301"/>
        <s v="I/19-20/24302"/>
        <s v="I/19-20/24303"/>
        <s v="I/19-20/24304"/>
        <s v="I/19-20/24305"/>
        <s v="I/19-20/24306"/>
        <s v="I/19-20/24307"/>
        <s v="I/19-20/24308"/>
        <s v="I/19-20/24309"/>
        <s v="I/19-20/24310"/>
        <s v="I/19-20/24311"/>
        <s v="I/19-20/24312"/>
        <s v="I/19-20/24313"/>
        <s v="I/19-20/24314"/>
        <s v="I/19-20/24315"/>
        <s v="I/19-20/24316"/>
        <s v="I/19-20/24317"/>
        <s v="I/19-20/24318"/>
        <s v="I/19-20/24319"/>
        <s v="I/19-20/24320"/>
        <s v="I/19-20/24321"/>
        <s v="I/19-20/24322"/>
        <s v="I/19-20/24323"/>
        <s v="I/19-20/24324"/>
        <s v="I/19-20/24325"/>
        <s v="I/19-20/24326"/>
        <s v="I/19-20/24327"/>
        <s v="I/19-20/24328"/>
        <s v="I/19-20/24329"/>
        <s v="I/19-20/24330"/>
        <s v="I/19-20/24331"/>
        <s v="I/19-20/24332"/>
        <s v="I/19-20/24333"/>
        <s v="I/19-20/24334"/>
        <s v="I/19-20/24335"/>
        <s v="I/19-20/24336"/>
        <s v="I/19-20/24337"/>
        <s v="I/19-20/24338"/>
        <s v="I/19-20/24339"/>
        <s v="I/19-20/24340"/>
        <s v="I/19-20/24341"/>
        <s v="I/19-20/24342"/>
        <s v="I/19-20/24343"/>
        <s v="I/19-20/24344"/>
        <s v="I/19-20/24345"/>
        <s v="I/19-20/24346"/>
        <s v="I/19-20/24349"/>
        <s v="I/19-20/24350"/>
        <s v="I/19-20/24351"/>
        <s v="I/19-20/24352"/>
        <s v="I/19-20/24353"/>
        <s v="I/19-20/24354"/>
        <s v="I/19-20/24355"/>
        <s v="I/19-20/24356"/>
        <s v="I/19-20/24357"/>
        <s v="I/19-20/24358"/>
        <s v="I/19-20/24359"/>
        <s v="I/19-20/24360"/>
        <s v="I/19-20/24361"/>
        <s v="I/19-20/24362"/>
        <s v="I/19-20/24363"/>
        <s v="I/19-20/24364"/>
        <s v="I/19-20/24365"/>
        <s v="I/19-20/24366"/>
        <s v="I/19-20/24367"/>
        <s v="I/19-20/24368"/>
        <s v="I/19-20/24369"/>
        <s v="I/19-20/24370"/>
        <s v="I/19-20/24371"/>
        <s v="I/19-20/24372"/>
        <s v="I/19-20/24373"/>
        <s v="I/19-20/24374"/>
        <s v="I/19-20/24375"/>
        <s v="I/19-20/24376"/>
        <s v="I/19-20/24377"/>
        <s v="I/19-20/24378"/>
        <s v="I/19-20/24379"/>
        <s v="I/19-20/24380"/>
        <s v="I/19-20/24381"/>
        <s v="I/19-20/24382"/>
        <s v="I/19-20/24383"/>
        <s v="I/19-20/24384"/>
        <s v="I/19-20/24385"/>
        <s v="I/19-20/24386"/>
        <s v="I/19-20/24387"/>
        <s v="I/19-20/24388"/>
        <s v="I/19-20/24389"/>
        <s v="I/19-20/24390"/>
        <s v="I/19-20/24391"/>
        <s v="I/19-20/24392"/>
        <s v="I/19-20/24393"/>
        <s v="I/19-20/24394"/>
        <s v="I/19-20/24395"/>
        <s v="I/19-20/24396"/>
        <s v="I/19-20/24397"/>
        <s v="I/19-20/24398"/>
        <s v="I/19-20/24399"/>
        <s v="I/19-20/24400"/>
        <s v="I/19-20/24401"/>
        <s v="I/19-20/24402"/>
        <s v="I/19-20/24403"/>
        <s v="I/19-20/24404"/>
        <s v="I/19-20/24405"/>
        <s v="I/19-20/24406"/>
        <s v="I/19-20/24407"/>
        <s v="I/19-20/24408"/>
        <s v="I/19-20/24409"/>
        <s v="I/19-20/24410"/>
        <s v="I/19-20/24411"/>
        <s v="I/19-20/24412"/>
        <s v="I/19-20/24413"/>
        <s v="I/19-20/24414"/>
        <s v="I/19-20/24415"/>
        <s v="I/19-20/24416"/>
        <s v="I/19-20/24417"/>
        <s v="I/19-20/24418"/>
        <s v="I/19-20/24419"/>
        <s v="I/19-20/24420"/>
        <s v="I/19-20/24421"/>
        <s v="I/19-20/24422"/>
        <s v="I/19-20/24423"/>
        <s v="I/19-20/24424"/>
        <s v="I/19-20/24425"/>
        <s v="I/19-20/24426"/>
        <s v="I/19-20/24427"/>
        <s v="I/19-20/24428"/>
        <s v="I/19-20/24429"/>
        <s v="I/19-20/24430"/>
        <s v="I/19-20/24431"/>
        <s v="I/19-20/24432"/>
        <s v="I/19-20/24433"/>
        <s v="I/19-20/24434"/>
        <s v="I/19-20/24435"/>
        <s v="I/19-20/24436"/>
        <s v="I/19-20/24437"/>
        <s v="I/19-20/24438"/>
        <s v="I/19-20/24439"/>
        <s v="I/19-20/24440"/>
        <s v="I/19-20/24441"/>
        <s v="I/19-20/24442"/>
        <s v="I/19-20/24443"/>
        <s v="I/19-20/24444"/>
        <s v="I/19-20/24445"/>
        <s v="I/19-20/24446"/>
        <s v="I/19-20/24447"/>
        <s v="I/19-20/24448"/>
        <s v="I/19-20/24449"/>
        <s v="I/19-20/24450"/>
        <s v="I/19-20/24451"/>
        <s v="I/19-20/24452"/>
        <s v="I/19-20/24453"/>
        <s v="I/19-20/24454"/>
        <s v="I/19-20/24455"/>
        <s v="I/19-20/24456"/>
        <s v="I/19-20/24457"/>
        <s v="I/19-20/24458"/>
        <s v="I/19-20/24459"/>
        <s v="I/19-20/24460"/>
        <s v="I/19-20/24461"/>
        <s v="I/19-20/24462"/>
        <s v="I/19-20/24463"/>
        <s v="I/19-20/24464"/>
        <s v="I/19-20/24465"/>
        <s v="I/19-20/24466"/>
        <s v="I/19-20/24467"/>
        <s v="I/19-20/24469"/>
        <s v="I/19-20/24470"/>
        <s v="I/19-20/24471"/>
        <s v="I/19-20/24472"/>
        <s v="I/19-20/24473"/>
        <s v="I/19-20/24474"/>
        <s v="I/19-20/24475"/>
        <s v="I/19-20/24476"/>
        <s v="I/19-20/24477"/>
        <s v="I/19-20/24478"/>
        <s v="I/19-20/24479"/>
        <s v="I/19-20/24480"/>
        <s v="I/19-20/24481"/>
        <s v="I/19-20/24482"/>
        <s v="I/19-20/24483"/>
        <s v="I/19-20/24484"/>
        <s v="I/19-20/24485"/>
        <s v="I/19-20/24486"/>
        <s v="I/19-20/24487"/>
        <s v="I/19-20/24488"/>
        <s v="I/19-20/24489"/>
        <s v="I/19-20/24490"/>
        <s v="I/19-20/24491"/>
        <s v="I/19-20/24492"/>
        <s v="I/19-20/24493"/>
        <s v="I/19-20/24494"/>
        <s v="I/19-20/24495"/>
        <s v="I/19-20/24496"/>
        <s v="I/19-20/24497"/>
        <s v="I/19-20/24498"/>
        <s v="I/19-20/24499"/>
        <s v="I/19-20/24500"/>
        <s v="I/19-20/24501"/>
        <s v="I/19-20/24502"/>
        <s v="I/19-20/24503"/>
        <s v="I/19-20/24504"/>
        <s v="I/19-20/24505"/>
        <s v="I/19-20/24506"/>
        <s v="I/19-20/24507"/>
        <s v="I/19-20/24508"/>
        <s v="I/19-20/24509"/>
        <s v="I/19-20/24510"/>
        <s v="I/19-20/24511"/>
        <s v="I/19-20/24512"/>
        <s v="I/19-20/24513"/>
        <s v="I/19-20/24514"/>
        <s v="I/19-20/24515"/>
        <s v="I/19-20/24516"/>
        <s v="I/19-20/24517"/>
        <s v="I/19-20/24518"/>
        <s v="I/19-20/24519"/>
        <s v="I/19-20/24520"/>
        <s v="I/19-20/24521"/>
        <s v="I/19-20/24522"/>
        <s v="I/19-20/24523"/>
        <s v="I/19-20/24524"/>
        <s v="I/19-20/24525"/>
        <s v="I/19-20/24526"/>
        <s v="I/19-20/24527"/>
        <s v="I/19-20/24528"/>
        <s v="I/19-20/24529"/>
        <s v="I/19-20/24530"/>
        <s v="I/19-20/24531"/>
        <s v="I/19-20/24532"/>
        <s v="I/19-20/24533"/>
        <s v="I/19-20/24534"/>
        <s v="I/19-20/24535"/>
        <s v="I/19-20/24536"/>
        <s v="I/19-20/24537"/>
        <s v="I/19-20/24538"/>
        <s v="I/19-20/24539"/>
        <s v="I/19-20/24540"/>
        <s v="I/19-20/24541"/>
        <s v="I/19-20/24542"/>
        <s v="I/19-20/24543"/>
        <s v="I/19-20/24544"/>
        <s v="I/19-20/24545"/>
        <s v="I/19-20/24546"/>
        <s v="I/19-20/24547"/>
        <s v="I/19-20/24548"/>
        <s v="I/19-20/24549"/>
        <s v="I/19-20/24550"/>
        <s v="I/19-20/24551"/>
        <s v="I/19-20/24552"/>
        <s v="I/19-20/24553"/>
        <s v="I/19-20/24554"/>
        <s v="I/19-20/24555"/>
        <s v="I/19-20/24556"/>
        <s v="I/19-20/24557"/>
        <s v="I/19-20/24558"/>
        <s v="I/19-20/24559"/>
        <s v="I/19-20/24560"/>
        <s v="I/19-20/24561"/>
        <s v="I/19-20/24562"/>
        <s v="I/19-20/24563"/>
        <s v="I/19-20/24564"/>
        <s v="I/19-20/24565"/>
        <s v="I/19-20/24566"/>
        <s v="I/19-20/24567"/>
        <s v="I/19-20/24568"/>
        <s v="I/19-20/24569"/>
        <s v="I/19-20/24570"/>
        <s v="I/19-20/24571"/>
        <s v="I/19-20/24572"/>
        <s v="I/19-20/24573"/>
        <s v="I/19-20/24574"/>
        <s v="I/19-20/24575"/>
        <s v="I/19-20/24576"/>
        <s v="I/19-20/24577"/>
        <s v="I/19-20/24578"/>
        <s v="I/19-20/24579"/>
        <s v="I/19-20/24580"/>
        <s v="I/19-20/24581"/>
        <s v="I/19-20/24582"/>
        <s v="I/19-20/24583"/>
        <s v="I/19-20/24584"/>
        <s v="I/19-20/24585"/>
        <s v="I/19-20/24586"/>
        <s v="I/19-20/24587"/>
        <s v="I/19-20/24588"/>
        <s v="I/19-20/24589"/>
        <s v="I/19-20/24590"/>
        <s v="I/19-20/24591"/>
        <s v="I/19-20/24592"/>
        <s v="I/19-20/24593"/>
        <s v="I/19-20/24594"/>
        <s v="I/19-20/24595"/>
        <s v="I/19-20/24596"/>
        <s v="I/19-20/24597"/>
        <s v="I/19-20/24598"/>
        <s v="I/19-20/24599"/>
        <s v="I/19-20/24600"/>
        <s v="I/19-20/24601"/>
        <s v="I/19-20/24602"/>
        <s v="I/19-20/24603"/>
        <s v="I/19-20/24604"/>
        <s v="I/19-20/24605"/>
        <s v="I/19-20/24606"/>
        <s v="I/19-20/24607"/>
        <s v="I/19-20/24608"/>
        <s v="I/19-20/24609"/>
        <s v="I/19-20/24610"/>
        <s v="I/19-20/24611"/>
        <s v="I/19-20/24612"/>
        <s v="I/19-20/24613"/>
        <s v="I/19-20/24614"/>
        <s v="I/19-20/24615"/>
        <s v="I/19-20/24616"/>
        <s v="I/19-20/24617"/>
        <s v="I/19-20/24618"/>
        <s v="I/19-20/24619"/>
        <s v="I/19-20/24620"/>
        <s v="I/19-20/24621"/>
        <s v="I/19-20/24622"/>
        <s v="I/19-20/24623"/>
        <s v="I/19-20/24624"/>
        <s v="I/19-20/24625"/>
        <s v="I/19-20/24626"/>
        <s v="I/19-20/24627"/>
        <s v="I/19-20/24628"/>
        <s v="I/19-20/24629"/>
        <s v="I/19-20/24630"/>
        <s v="I/19-20/24631"/>
        <s v="I/19-20/24632"/>
        <s v="I/19-20/24633"/>
        <s v="I/19-20/24634"/>
        <s v="I/19-20/24635"/>
        <s v="I/19-20/24636"/>
        <s v="I/19-20/24637"/>
        <s v="I/19-20/24638"/>
        <s v="I/19-20/24639"/>
        <s v="I/19-20/24640"/>
        <s v="I/19-20/24641"/>
        <s v="I/19-20/24642"/>
        <s v="I/19-20/24643"/>
        <s v="I/19-20/24644"/>
        <s v="I/19-20/24645"/>
        <s v="I/19-20/24646"/>
        <s v="I/19-20/24647"/>
        <s v="I/19-20/24648"/>
        <s v="I/19-20/24649"/>
        <s v="I/19-20/24650"/>
        <s v="I/19-20/24651"/>
        <s v="I/19-20/24652"/>
        <s v="I/19-20/24653"/>
        <s v="I/19-20/24654"/>
        <s v="I/19-20/24655"/>
        <s v="I/19-20/24656"/>
        <s v="I/19-20/24657"/>
        <s v="I/19-20/24658"/>
        <s v="I/19-20/24659"/>
        <s v="I/19-20/24660"/>
        <s v="I/19-20/24661"/>
        <s v="I/19-20/24662"/>
        <s v="I/19-20/24663"/>
        <s v="I/19-20/24664"/>
        <s v="I/19-20/24665"/>
        <s v="I/19-20/24666"/>
        <s v="I/19-20/24667"/>
        <s v="I/19-20/24668"/>
        <s v="I/19-20/24669"/>
        <s v="I/19-20/24670"/>
        <s v="I/19-20/24671"/>
        <s v="I/19-20/24672"/>
        <s v="I/19-20/24673"/>
        <s v="I/19-20/24674"/>
        <s v="I/19-20/24675"/>
        <s v="I/19-20/24676"/>
        <s v="I/19-20/24677"/>
        <s v="I/19-20/24678"/>
        <s v="I/19-20/24679"/>
        <s v="I/19-20/24680"/>
        <s v="I/19-20/24681"/>
        <s v="I/19-20/24682"/>
        <s v="I/19-20/24683"/>
        <s v="I/19-20/24684"/>
        <s v="I/19-20/24685"/>
        <s v="I/19-20/24686"/>
        <s v="I/19-20/24687"/>
        <s v="I/19-20/24688"/>
        <s v="I/19-20/24689"/>
        <s v="I/19-20/24690"/>
        <s v="I/19-20/24691"/>
        <s v="I/19-20/24692"/>
        <s v="I/19-20/24693"/>
        <s v="I/19-20/24694"/>
        <s v="I/19-20/24695"/>
        <s v="I/19-20/24696"/>
        <s v="I/19-20/24697"/>
        <s v="I/19-20/24698"/>
        <s v="I/19-20/24699"/>
        <s v="I/19-20/24700"/>
        <s v="I/19-20/24701"/>
        <s v="I/19-20/24702"/>
        <s v="I/19-20/24703"/>
        <s v="I/19-20/24704"/>
        <s v="I/19-20/24705"/>
        <s v="I/19-20/24706"/>
        <s v="I/19-20/24707"/>
        <s v="I/19-20/24708"/>
        <s v="I/19-20/24709"/>
        <s v="I/19-20/24710"/>
        <s v="I/19-20/24711"/>
        <s v="I/19-20/24712"/>
        <s v="I/19-20/24713"/>
        <s v="I/19-20/24714"/>
        <s v="I/19-20/24715"/>
        <s v="I/19-20/24716"/>
        <s v="I/19-20/24717"/>
        <s v="I/19-20/24718"/>
        <s v="I/19-20/24719"/>
        <s v="I/19-20/24720"/>
        <s v="I/19-20/24721"/>
        <s v="I/19-20/24722"/>
        <s v="I/19-20/24723"/>
        <s v="I/19-20/24724"/>
        <s v="I/19-20/24725"/>
        <s v="I/19-20/24726"/>
        <s v="I/19-20/24727"/>
        <s v="I/19-20/24728"/>
        <s v="I/19-20/24729"/>
        <s v="I/19-20/24730"/>
        <s v="I/19-20/24731"/>
        <s v="I/19-20/24732"/>
        <s v="I/19-20/24733"/>
        <s v="I/19-20/24734"/>
        <s v="I/19-20/24735"/>
        <s v="I/19-20/24736"/>
        <s v="I/19-20/24737"/>
        <s v="I/19-20/24738"/>
        <s v="I/19-20/24739"/>
        <s v="I/19-20/24740"/>
        <s v="I/19-20/24741"/>
        <s v="I/19-20/24742"/>
        <s v="I/19-20/24743"/>
        <s v="I/19-20/24744"/>
        <s v="I/19-20/24745"/>
        <s v="I/19-20/24746"/>
        <s v="I/19-20/24747"/>
        <s v="I/19-20/24748"/>
        <s v="I/19-20/24749"/>
        <s v="I/19-20/24750"/>
        <s v="I/19-20/24751"/>
        <s v="I/19-20/24752"/>
        <s v="I/19-20/24753"/>
        <s v="I/19-20/24754"/>
        <s v="I/19-20/24755"/>
        <s v="I/19-20/24756"/>
        <s v="I/19-20/24757"/>
        <s v="I/19-20/24758"/>
        <s v="I/19-20/24759"/>
        <s v="I/19-20/24760"/>
        <s v="I/19-20/24761"/>
        <s v="I/19-20/24762"/>
        <s v="I/19-20/24763"/>
        <s v="I/19-20/24764"/>
        <s v="I/19-20/24765"/>
        <s v="I/19-20/24766"/>
        <s v="I/19-20/24767"/>
        <s v="I/19-20/24768"/>
        <s v="I/19-20/24769"/>
        <s v="I/19-20/24770"/>
        <s v="I/19-20/24771"/>
        <s v="I/19-20/24772"/>
        <s v="I/19-20/24773"/>
        <s v="I/19-20/24774"/>
        <s v="I/19-20/24775"/>
        <s v="I/19-20/24776"/>
        <s v="I/19-20/24777"/>
        <s v="I/19-20/24778"/>
        <s v="I/19-20/24779"/>
        <s v="I/19-20/24780"/>
        <s v="I/19-20/24781"/>
        <s v="I/19-20/24782"/>
        <s v="I/19-20/24783"/>
        <s v="I/19-20/24784"/>
        <s v="I/19-20/24785"/>
        <s v="I/19-20/24786"/>
        <s v="I/19-20/24787"/>
        <s v="I/19-20/24788"/>
        <s v="I/19-20/24789"/>
        <s v="I/19-20/24790"/>
        <s v="I/19-20/24791"/>
        <s v="I/19-20/24792"/>
        <s v="I/19-20/24793"/>
        <s v="I/19-20/24794"/>
        <s v="I/19-20/24795"/>
        <s v="I/19-20/24796"/>
        <s v="I/19-20/24797"/>
        <s v="I/19-20/24798"/>
        <s v="I/19-20/24799"/>
        <s v="I/19-20/24800"/>
        <s v="I/19-20/24801"/>
        <s v="I/19-20/24802"/>
        <s v="I/19-20/24803"/>
        <s v="I/19-20/24804"/>
        <s v="I/19-20/24805"/>
        <s v="I/19-20/24806"/>
        <s v="I/19-20/24807"/>
        <s v="I/19-20/24808"/>
        <s v="I/19-20/24809"/>
        <s v="I/19-20/24810"/>
        <s v="I/19-20/24811"/>
        <s v="I/19-20/24812"/>
        <s v="I/19-20/24813"/>
        <s v="I/19-20/24814"/>
        <s v="I/19-20/24815"/>
        <s v="I/19-20/24816"/>
        <s v="I/19-20/24817"/>
        <s v="I/19-20/24818"/>
        <s v="I/19-20/24819"/>
        <s v="I/19-20/24820"/>
        <s v="I/19-20/24821"/>
        <s v="I/19-20/24822"/>
        <s v="I/19-20/24823"/>
        <s v="I/19-20/24824"/>
        <s v="I/19-20/24825"/>
        <s v="I/19-20/24826"/>
        <s v="I/19-20/24827"/>
        <s v="I/19-20/24828"/>
        <s v="I/19-20/24829"/>
        <s v="I/19-20/24830"/>
        <s v="I/19-20/24831"/>
        <s v="I/19-20/24832"/>
        <s v="I/19-20/24833"/>
        <s v="I/19-20/24834"/>
        <s v="I/19-20/24835"/>
        <s v="I/19-20/24836"/>
        <s v="I/19-20/24837"/>
        <s v="I/19-20/24838"/>
        <s v="I/19-20/24839"/>
        <s v="I/19-20/24840"/>
        <s v="I/19-20/24841"/>
        <s v="I/19-20/24842"/>
        <s v="I/19-20/24843"/>
        <s v="I/19-20/24844"/>
        <s v="I/19-20/24845"/>
        <s v="I/19-20/24846"/>
        <s v="I/19-20/24847"/>
        <s v="I/19-20/24848"/>
        <s v="I/19-20/24849"/>
        <s v="I/19-20/24850"/>
        <s v="I/19-20/24851"/>
        <s v="I/19-20/24852"/>
        <s v="I/19-20/24853"/>
        <s v="I/19-20/24854"/>
        <s v="I/19-20/24855"/>
        <s v="I/19-20/24856"/>
        <s v="I/19-20/24857"/>
        <s v="I/19-20/24858"/>
        <s v="I/19-20/24859"/>
        <s v="I/19-20/24860"/>
        <s v="I/19-20/24861"/>
        <s v="I/19-20/24862"/>
        <s v="I/19-20/24863"/>
        <s v="I/19-20/24864"/>
        <s v="I/19-20/24865"/>
        <s v="I/19-20/24866"/>
        <s v="I/19-20/24867"/>
        <s v="I/19-20/24868"/>
        <s v="I/19-20/24869"/>
        <s v="I/19-20/24870"/>
        <s v="I/19-20/24871"/>
        <s v="I/19-20/24872"/>
        <s v="I/19-20/24873"/>
        <s v="I/19-20/24874"/>
        <s v="I/19-20/24875"/>
        <s v="I/19-20/24876"/>
        <s v="I/19-20/24877"/>
        <s v="I/19-20/24878"/>
        <s v="I/19-20/24879"/>
        <s v="I/19-20/24880"/>
        <s v="I/19-20/24881"/>
        <s v="I/19-20/24882"/>
        <s v="I/19-20/24883"/>
        <s v="I/19-20/24884"/>
        <s v="I/19-20/24885"/>
        <s v="I/19-20/24886"/>
        <s v="I/19-20/24887"/>
        <s v="I/19-20/24888"/>
        <s v="I/19-20/24889"/>
        <s v="I/19-20/24890"/>
        <s v="I/19-20/24891"/>
        <s v="I/19-20/24892"/>
        <s v="I/19-20/24893"/>
        <s v="I/19-20/24894"/>
        <s v="I/19-20/24895"/>
        <s v="I/19-20/24896"/>
        <s v="I/19-20/24897"/>
        <s v="I/19-20/24898"/>
        <s v="I/19-20/24899"/>
        <s v="I/19-20/24900"/>
        <s v="I/19-20/24901"/>
        <s v="I/19-20/24902"/>
        <s v="I/19-20/24903"/>
        <s v="I/19-20/24904"/>
        <s v="I/19-20/24905"/>
        <s v="I/19-20/24906"/>
        <s v="I/19-20/24907"/>
        <s v="I/19-20/24908"/>
        <s v="I/19-20/24909"/>
        <s v="I/19-20/24910"/>
        <s v="I/19-20/24911"/>
        <s v="I/19-20/24912"/>
        <s v="I/19-20/24913"/>
        <s v="I/19-20/24914"/>
        <s v="I/19-20/24915"/>
        <s v="I/19-20/24916"/>
        <s v="I/19-20/24917"/>
        <s v="I/19-20/24918"/>
        <s v="I/19-20/24919"/>
        <s v="I/19-20/24920"/>
        <s v="I/19-20/24921"/>
        <s v="I/19-20/24922"/>
        <s v="I/19-20/24923"/>
        <s v="I/19-20/24924"/>
        <s v="I/19-20/24925"/>
        <s v="I/19-20/24926"/>
        <s v="I/19-20/24927"/>
        <s v="I/19-20/24928"/>
        <s v="I/19-20/24929"/>
        <s v="I/19-20/24930"/>
        <s v="I/19-20/24931"/>
        <s v="I/19-20/24932"/>
        <s v="I/19-20/24933"/>
        <s v="I/19-20/24934"/>
        <s v="I/19-20/24935"/>
        <s v="I/19-20/24936"/>
        <s v="I/19-20/24937"/>
        <s v="I/19-20/24938"/>
        <s v="I/19-20/24939"/>
        <s v="I/19-20/24940"/>
        <s v="I/19-20/24941"/>
        <s v="I/19-20/24942"/>
        <s v="I/19-20/24943"/>
        <s v="I/19-20/24944"/>
        <s v="I/19-20/24945"/>
        <s v="I/19-20/24946"/>
        <s v="I/19-20/24947"/>
        <s v="I/19-20/24948"/>
        <s v="I/19-20/24949"/>
        <s v="I/19-20/24950"/>
        <s v="I/19-20/24951"/>
        <s v="I/19-20/24952"/>
        <s v="I/19-20/24953"/>
        <s v="I/19-20/24954"/>
        <s v="I/19-20/24955"/>
        <s v="I/19-20/24956"/>
        <s v="I/19-20/24957"/>
        <s v="I/19-20/24958"/>
        <s v="I/19-20/24959"/>
        <s v="I/19-20/24960"/>
        <s v="I/19-20/24961"/>
        <s v="I/19-20/24962"/>
        <s v="I/19-20/24963"/>
        <s v="I/19-20/24964"/>
        <s v="I/19-20/24965"/>
        <s v="I/19-20/24966"/>
        <s v="I/19-20/24967"/>
        <s v="I/19-20/24968"/>
        <s v="I/19-20/24969"/>
        <s v="I/19-20/24970"/>
        <s v="I/19-20/24971"/>
        <s v="I/19-20/24972"/>
        <s v="I/19-20/24973"/>
        <s v="I/19-20/24974"/>
        <s v="I/19-20/24975"/>
        <s v="I/19-20/24976"/>
        <s v="I/19-20/24977"/>
        <s v="I/19-20/24978"/>
        <s v="I/19-20/24979"/>
        <s v="I/19-20/24980"/>
        <s v="I/19-20/24981"/>
        <s v="I/19-20/24982"/>
        <s v="I/19-20/24983"/>
        <s v="I/19-20/24984"/>
        <s v="I/19-20/24985"/>
        <s v="I/19-20/24986"/>
        <s v="I/19-20/24987"/>
        <s v="I/19-20/24988"/>
        <s v="I/19-20/24989"/>
        <s v="I/19-20/24990"/>
        <s v="I/19-20/24991"/>
        <s v="I/19-20/24992"/>
        <s v="I/19-20/24993"/>
        <s v="I/19-20/24994"/>
        <s v="I/19-20/24995"/>
        <s v="I/19-20/24996"/>
        <s v="I/19-20/24997"/>
        <s v="I/19-20/24998"/>
        <s v="I/19-20/24999"/>
        <s v="I/19-20/25000"/>
        <s v="I/19-20/25001"/>
        <s v="I/19-20/25002"/>
        <s v="I/19-20/25003"/>
        <s v="I/19-20/25004"/>
        <s v="I/19-20/25005"/>
        <s v="I/19-20/25006"/>
        <s v="I/19-20/25007"/>
        <s v="I/19-20/25008"/>
        <s v="I/19-20/25009"/>
        <s v="I/19-20/25010"/>
        <s v="I/19-20/25011"/>
        <s v="I/19-20/25012"/>
        <s v="I/19-20/25013"/>
        <s v="I/19-20/25014"/>
        <s v="I/19-20/25015"/>
        <s v="I/19-20/25016"/>
        <s v="I/19-20/25017"/>
        <s v="I/19-20/25018"/>
        <s v="I/19-20/25019"/>
        <s v="I/19-20/25020"/>
        <s v="I/19-20/25021"/>
        <s v="I/19-20/25022"/>
        <s v="I/19-20/25023"/>
        <s v="I/19-20/25024"/>
        <s v="I/19-20/25025"/>
        <s v="I/19-20/25026"/>
        <s v="I/19-20/25027"/>
        <s v="I/19-20/25028"/>
        <s v="I/19-20/25029"/>
        <s v="I/19-20/25030"/>
        <s v="I/19-20/25031"/>
        <s v="I/19-20/25032"/>
        <s v="I/19-20/25033"/>
        <s v="I/19-20/25034"/>
        <s v="I/19-20/25035"/>
        <s v="I/19-20/25037"/>
        <s v="I/19-20/25038"/>
        <s v="I/19-20/25039"/>
        <s v="I/19-20/25040"/>
        <s v="I/19-20/25041"/>
        <s v="I/19-20/25042"/>
        <s v="I/19-20/25043"/>
        <s v="I/19-20/25044"/>
        <s v="I/19-20/25045"/>
        <s v="I/19-20/25046"/>
        <s v="I/19-20/25047"/>
        <s v="I/19-20/25048"/>
        <s v="I/19-20/25049"/>
        <s v="I/19-20/25050"/>
        <s v="I/19-20/25051"/>
        <s v="I/19-20/25052"/>
        <s v="I/19-20/25053"/>
        <s v="I/19-20/25054"/>
        <s v="I/19-20/25055"/>
        <s v="I/19-20/25056"/>
        <s v="I/19-20/25057"/>
        <s v="I/19-20/25058"/>
        <s v="I/19-20/25059"/>
        <s v="I/19-20/25060"/>
        <s v="I/19-20/25061"/>
        <s v="I/19-20/25062"/>
        <s v="I/19-20/25063"/>
        <s v="I/19-20/25064"/>
        <s v="I/19-20/25065"/>
        <s v="I/19-20/25066"/>
        <s v="I/19-20/25067"/>
        <s v="I/19-20/25068"/>
        <s v="I/19-20/25069"/>
        <s v="I/19-20/25070"/>
        <s v="I/19-20/25071"/>
        <s v="I/19-20/25072"/>
        <s v="I/19-20/25073"/>
        <s v="I/19-20/25074"/>
        <s v="I/19-20/25075"/>
        <s v="I/19-20/25076"/>
        <s v="I/19-20/25077"/>
        <s v="I/19-20/25078"/>
        <s v="I/19-20/25079"/>
        <s v="I/19-20/25080"/>
        <s v="I/19-20/25081"/>
        <s v="I/19-20/25082"/>
        <s v="I/19-20/25083"/>
        <s v="I/19-20/25084"/>
        <s v="I/19-20/25085"/>
        <s v="I/19-20/25086"/>
        <s v="I/19-20/25087"/>
        <s v="I/19-20/25088"/>
        <s v="I/19-20/25089"/>
        <s v="I/19-20/25090"/>
        <s v="I/19-20/25091"/>
        <s v="I/19-20/25092"/>
        <s v="I/19-20/25093"/>
        <s v="I/19-20/25094"/>
        <s v="I/19-20/25095"/>
        <s v="I/19-20/25096"/>
        <s v="I/19-20/25097"/>
        <s v="I/19-20/25098"/>
        <s v="I/19-20/25099"/>
        <s v="I/19-20/25100"/>
        <s v="I/19-20/25101"/>
        <s v="I/19-20/25102"/>
        <s v="I/19-20/25103"/>
        <s v="I/19-20/25104"/>
        <s v="I/19-20/25105"/>
        <s v="I/19-20/25106"/>
        <s v="I/19-20/25107"/>
        <s v="I/19-20/25108"/>
        <s v="I/19-20/25109"/>
        <s v="I/19-20/25110"/>
        <s v="I/19-20/25111"/>
        <s v="I/19-20/25112"/>
        <s v="I/19-20/25113"/>
        <s v="I/19-20/25114"/>
        <s v="I/19-20/25115"/>
        <s v="I/19-20/25116"/>
        <s v="I/19-20/25117"/>
        <s v="I/19-20/25118"/>
        <s v="I/19-20/25119"/>
        <s v="I/19-20/25120"/>
        <s v="I/19-20/25121"/>
        <s v="I/19-20/25122"/>
        <s v="I/19-20/25123"/>
        <s v="I/19-20/25124"/>
        <s v="I/19-20/25125"/>
        <s v="I/19-20/25126"/>
        <s v="I/19-20/25127"/>
        <s v="I/19-20/25128"/>
        <s v="I/19-20/25129"/>
        <s v="I/19-20/25130"/>
        <s v="I/19-20/25131"/>
        <s v="I/19-20/25132"/>
        <s v="I/19-20/25133"/>
        <s v="I/19-20/25134"/>
        <s v="I/19-20/25135"/>
        <s v="I/19-20/25136"/>
        <s v="I/19-20/25137"/>
        <s v="I/19-20/25138"/>
        <s v="I/19-20/25139"/>
        <s v="I/19-20/25140"/>
        <s v="I/19-20/25141"/>
        <s v="I/19-20/25142"/>
        <s v="I/19-20/25143"/>
        <s v="I/19-20/25144"/>
        <s v="I/19-20/25145"/>
        <s v="I/19-20/25146"/>
        <s v="I/19-20/25147"/>
        <s v="I/19-20/25148"/>
        <s v="I/19-20/25149"/>
        <s v="I/19-20/25150"/>
        <s v="I/19-20/25151"/>
        <s v="I/19-20/25152"/>
        <s v="I/19-20/25153"/>
        <s v="I/19-20/25154"/>
        <s v="I/19-20/25155"/>
        <s v="I/19-20/25156"/>
        <s v="I/19-20/25157"/>
        <s v="I/19-20/25158"/>
        <s v="I/19-20/25159"/>
        <s v="I/19-20/25160"/>
        <s v="I/19-20/25161"/>
        <s v="I/19-20/25162"/>
        <s v="I/19-20/25163"/>
        <s v="I/19-20/25164"/>
        <s v="I/19-20/25165"/>
        <s v="I/19-20/25166"/>
        <s v="I/19-20/25167"/>
        <s v="I/19-20/25168"/>
        <s v="I/19-20/25169"/>
        <s v="I/19-20/25170"/>
        <s v="I/19-20/25171"/>
        <s v="I/19-20/25172"/>
        <s v="I/19-20/25173"/>
        <s v="I/19-20/25174"/>
        <s v="I/19-20/25175"/>
        <s v="I/19-20/25176"/>
        <s v="I/19-20/25177"/>
        <s v="I/19-20/25178"/>
        <s v="I/19-20/25179"/>
        <s v="I/19-20/25180"/>
        <s v="I/19-20/25181"/>
        <s v="I/19-20/25182"/>
        <s v="I/19-20/25183"/>
        <s v="I/19-20/25184"/>
        <s v="I/19-20/25185"/>
        <s v="I/19-20/25186"/>
        <s v="I/19-20/25187"/>
        <s v="I/19-20/25188"/>
        <s v="I/19-20/25189"/>
        <s v="I/19-20/25190"/>
        <s v="I/19-20/25191"/>
        <s v="I/19-20/25192"/>
        <s v="I/19-20/25193"/>
        <s v="I/19-20/25194"/>
        <s v="I/19-20/25195"/>
        <s v="I/19-20/25196"/>
        <s v="I/19-20/25197"/>
        <s v="I/19-20/25198"/>
        <s v="I/19-20/25199"/>
        <s v="I/19-20/25200"/>
        <s v="I/19-20/25201"/>
        <s v="I/19-20/25202"/>
        <s v="I/19-20/25203"/>
        <s v="I/19-20/25204"/>
        <s v="I/19-20/25205"/>
        <s v="I/19-20/25206"/>
        <s v="I/19-20/25207"/>
        <s v="I/19-20/25208"/>
        <s v="I/19-20/25209"/>
        <s v="I/19-20/25210"/>
        <s v="I/19-20/25211"/>
        <s v="I/19-20/25212"/>
        <s v="I/19-20/25213"/>
        <s v="I/19-20/25214"/>
        <s v="I/19-20/25215"/>
        <s v="I/19-20/25216"/>
        <s v="I/19-20/25217"/>
        <s v="I/19-20/25218"/>
        <s v="I/19-20/25219"/>
        <s v="I/19-20/25220"/>
        <s v="I/19-20/25221"/>
        <s v="I/19-20/25222"/>
        <s v="I/19-20/25223"/>
        <s v="I/19-20/25224"/>
        <s v="I/19-20/25225"/>
        <s v="I/19-20/25226"/>
        <s v="I/19-20/25227"/>
        <s v="I/19-20/25228"/>
        <s v="I/19-20/25229"/>
        <s v="I/19-20/25230"/>
        <s v="I/19-20/25231"/>
        <s v="I/19-20/25232"/>
        <s v="I/19-20/25233"/>
        <s v="I/19-20/25234"/>
        <s v="I/19-20/25235"/>
        <s v="I/19-20/25236"/>
        <s v="I/19-20/25237"/>
        <s v="I/19-20/25238"/>
        <s v="I/19-20/25239"/>
        <s v="I/19-20/25240"/>
        <s v="I/19-20/25241"/>
        <s v="I/19-20/25242"/>
        <s v="I/19-20/25243"/>
        <s v="I/19-20/25244"/>
        <s v="I/19-20/25245"/>
        <s v="I/19-20/25246"/>
        <s v="I/19-20/25247"/>
        <s v="I/19-20/25248"/>
        <s v="I/19-20/25249"/>
        <s v="I/19-20/25250"/>
        <s v="I/19-20/25251"/>
        <s v="I/19-20/25252"/>
        <s v="I/19-20/25253"/>
        <s v="I/19-20/25254"/>
        <s v="I/19-20/25255"/>
        <s v="I/19-20/25256"/>
        <s v="I/19-20/25257"/>
        <s v="I/19-20/25258"/>
        <s v="I/19-20/25259"/>
        <s v="I/19-20/25260"/>
        <s v="I/19-20/25261"/>
        <s v="I/19-20/25262"/>
        <s v="I/19-20/25263"/>
        <s v="I/19-20/25264"/>
        <s v="I/19-20/25265"/>
        <s v="I/19-20/25266"/>
        <s v="I/19-20/25267"/>
        <s v="I/19-20/25268"/>
        <s v="I/19-20/25269"/>
        <s v="I/19-20/25270"/>
        <s v="I/19-20/25271"/>
        <s v="I/19-20/25272"/>
        <s v="I/19-20/25273"/>
        <s v="I/19-20/25274"/>
        <s v="I/19-20/25275"/>
        <s v="I/19-20/25276"/>
        <s v="I/19-20/25277"/>
        <s v="I/19-20/25278"/>
        <s v="I/19-20/25279"/>
        <s v="I/19-20/25280"/>
        <s v="I/19-20/25281"/>
        <s v="I/19-20/25282"/>
        <s v="I/19-20/25283"/>
        <s v="I/19-20/25284"/>
        <s v="I/19-20/25285"/>
        <s v="I/19-20/25286"/>
        <s v="I/19-20/25287"/>
        <s v="I/19-20/25288"/>
        <s v="I/19-20/25289"/>
        <s v="I/19-20/25290"/>
        <s v="I/19-20/25291"/>
        <s v="I/19-20/25292"/>
        <s v="I/19-20/25293"/>
        <s v="I/19-20/25294"/>
        <s v="I/19-20/25295"/>
        <s v="I/19-20/25296"/>
        <s v="I/19-20/25297"/>
        <s v="I/19-20/25298"/>
        <s v="I/19-20/25299"/>
        <s v="I/19-20/25300"/>
        <s v="I/19-20/25301"/>
        <s v="I/19-20/25302"/>
        <s v="I/19-20/25303"/>
        <s v="I/19-20/25304"/>
        <s v="I/19-20/25305"/>
        <s v="I/19-20/25306"/>
        <s v="I/19-20/25307"/>
        <s v="I/19-20/25308"/>
        <s v="I/19-20/25309"/>
        <s v="I/19-20/25310"/>
        <s v="I/19-20/25311"/>
        <s v="I/19-20/25312"/>
        <s v="I/19-20/25313"/>
        <s v="I/19-20/25314"/>
        <s v="I/19-20/25315"/>
        <s v="I/19-20/25316"/>
        <s v="I/19-20/25317"/>
        <s v="I/19-20/25318"/>
        <s v="I/19-20/25319"/>
        <s v="I/19-20/25320"/>
        <s v="I/19-20/25321"/>
        <s v="I/19-20/25322"/>
        <s v="I/19-20/25323"/>
        <s v="I/19-20/25324"/>
        <s v="I/19-20/25325"/>
        <s v="I/19-20/25326"/>
        <s v="I/19-20/25327"/>
        <s v="I/19-20/25328"/>
        <s v="I/19-20/25329"/>
        <s v="I/19-20/25330"/>
        <s v="I/19-20/25331"/>
        <s v="I/19-20/25332"/>
        <s v="I/19-20/25333"/>
        <s v="I/19-20/25334"/>
        <s v="I/19-20/25335"/>
        <s v="I/19-20/25336"/>
        <s v="I/19-20/25337"/>
        <s v="I/19-20/25338"/>
        <s v="I/19-20/25339"/>
        <s v="I/19-20/25340"/>
        <s v="I/19-20/25341"/>
        <s v="I/19-20/25342"/>
        <s v="I/19-20/25343"/>
        <s v="I/19-20/25344"/>
        <s v="I/19-20/25345"/>
        <s v="I/19-20/25346"/>
        <s v="I/19-20/25347"/>
        <s v="I/19-20/25348"/>
        <s v="I/19-20/25349"/>
        <s v="I/19-20/25350"/>
        <s v="I/19-20/25351"/>
        <s v="I/19-20/25352"/>
        <s v="I/19-20/25353"/>
        <s v="I/19-20/25354"/>
        <s v="I/19-20/25355"/>
        <s v="I/19-20/25356"/>
        <s v="I/19-20/25357"/>
        <s v="I/19-20/25358"/>
        <s v="I/19-20/25359"/>
        <s v="I/19-20/25360"/>
        <s v="I/19-20/25361"/>
        <s v="I/19-20/25362"/>
        <s v="I/19-20/25363"/>
        <s v="I/19-20/25364"/>
        <s v="I/19-20/25365"/>
        <s v="I/19-20/25366"/>
        <s v="I/19-20/25367"/>
        <s v="I/19-20/25368"/>
        <s v="I/19-20/25369"/>
        <s v="I/19-20/25370"/>
        <s v="I/19-20/25371"/>
        <s v="I/19-20/25372"/>
        <s v="I/19-20/25373"/>
        <s v="I/19-20/25374"/>
        <s v="I/19-20/25375"/>
        <s v="I/19-20/25376"/>
        <s v="I/19-20/25377"/>
        <s v="I/19-20/25378"/>
        <s v="I/19-20/25379"/>
        <s v="I/19-20/25380"/>
        <s v="I/19-20/25381"/>
        <s v="I/19-20/25382"/>
        <s v="I/19-20/25383"/>
        <s v="I/19-20/25384"/>
        <s v="I/19-20/25385"/>
        <s v="I/19-20/25386"/>
        <s v="I/19-20/25387"/>
        <s v="I/19-20/25388"/>
        <s v="I/19-20/25389"/>
        <s v="I/19-20/25390"/>
        <s v="I/19-20/25391"/>
        <s v="I/19-20/25392"/>
        <s v="I/19-20/25393"/>
        <s v="I/19-20/25394"/>
        <s v="I/19-20/25395"/>
        <s v="I/19-20/25396"/>
        <s v="I/19-20/25397"/>
        <s v="I/19-20/25398"/>
        <s v="I/19-20/25399"/>
        <s v="I/19-20/25400"/>
        <s v="I/19-20/25401"/>
        <s v="I/19-20/25402"/>
        <s v="I/19-20/25403"/>
        <s v="I/19-20/25404"/>
        <s v="I/19-20/25405"/>
        <s v="I/19-20/25406"/>
        <s v="I/19-20/25407"/>
        <s v="I/19-20/25408"/>
        <s v="I/19-20/25409"/>
        <s v="I/19-20/25410"/>
        <s v="I/19-20/25411"/>
        <s v="I/19-20/25412"/>
        <s v="I/19-20/25413"/>
        <s v="I/19-20/25414"/>
        <s v="I/19-20/25415"/>
        <s v="I/19-20/25416"/>
        <s v="I/19-20/25417"/>
        <s v="I/19-20/25418"/>
        <s v="I/19-20/25419"/>
        <s v="I/19-20/25420"/>
        <s v="I/19-20/25421"/>
        <s v="I/19-20/25422"/>
        <s v="I/19-20/25423"/>
        <s v="I/19-20/25424"/>
        <s v="I/19-20/25425"/>
        <s v="I/19-20/25426"/>
        <s v="I/19-20/25427"/>
        <s v="I/19-20/25428"/>
        <s v="I/19-20/25429"/>
        <s v="I/19-20/25430"/>
        <s v="I/19-20/25431"/>
        <s v="I/19-20/25432"/>
        <s v="I/19-20/25433"/>
        <s v="I/19-20/25434"/>
        <s v="I/19-20/25435"/>
        <s v="I/19-20/25436"/>
        <s v="I/19-20/25438"/>
        <s v="I/19-20/25439"/>
        <s v="I/19-20/25440"/>
        <s v="I/19-20/25441"/>
        <s v="I/19-20/25442"/>
        <s v="I/19-20/25443"/>
        <s v="I/19-20/25444"/>
        <s v="I/19-20/25445"/>
        <s v="I/19-20/25446"/>
        <s v="I/19-20/25447"/>
        <s v="I/19-20/25448"/>
        <s v="I/19-20/25449"/>
        <s v="I/19-20/25450"/>
        <s v="I/19-20/25451"/>
        <s v="I/19-20/25452"/>
        <s v="I/19-20/25453"/>
        <s v="I/19-20/25454"/>
        <s v="I/19-20/25455"/>
        <s v="I/19-20/25456"/>
        <s v="I/19-20/25457"/>
        <s v="I/19-20/25458"/>
        <s v="I/19-20/25459"/>
        <s v="I/19-20/25460"/>
        <s v="I/19-20/25461"/>
        <s v="I/19-20/25462"/>
        <s v="I/19-20/25463"/>
        <s v="I/19-20/25464"/>
        <s v="I/19-20/25465"/>
        <s v="I/19-20/25466"/>
        <s v="I/19-20/25467"/>
        <s v="I/19-20/25468"/>
        <s v="I/19-20/25469"/>
        <s v="I/19-20/25470"/>
        <s v="I/19-20/25471"/>
        <s v="I/19-20/25472"/>
        <s v="I/19-20/25473"/>
        <s v="I/19-20/25474"/>
        <s v="I/19-20/25475"/>
        <s v="I/19-20/25476"/>
        <s v="I/19-20/25477"/>
        <s v="I/19-20/25478"/>
        <s v="I/19-20/25479"/>
        <s v="I/19-20/25480"/>
        <s v="I/19-20/25481"/>
        <s v="I/19-20/25482"/>
        <s v="I/19-20/25483"/>
        <s v="I/19-20/25484"/>
        <s v="I/19-20/25485"/>
        <s v="I/19-20/25486"/>
        <s v="I/19-20/25487"/>
        <s v="I/19-20/25488"/>
        <s v="I/19-20/25489"/>
        <s v="I/19-20/25490"/>
        <s v="I/19-20/25491"/>
        <s v="I/19-20/25492"/>
        <s v="I/19-20/25493"/>
        <s v="I/19-20/25494"/>
        <s v="I/19-20/25495"/>
        <s v="I/19-20/25496"/>
        <s v="I/19-20/25497"/>
        <s v="I/19-20/25498"/>
        <s v="I/19-20/25499"/>
        <s v="I/19-20/25500"/>
        <s v="I/19-20/25501"/>
        <s v="I/19-20/25502"/>
        <s v="I/19-20/25503"/>
        <s v="I/19-20/25504"/>
        <s v="I/19-20/25505"/>
        <s v="I/19-20/25506"/>
        <s v="I/19-20/25507"/>
        <s v="I/19-20/25508"/>
        <s v="I/19-20/25509"/>
        <s v="I/19-20/25510"/>
        <s v="I/19-20/25511"/>
        <s v="I/19-20/25512"/>
        <s v="I/19-20/25513"/>
        <s v="I/19-20/25514"/>
        <s v="I/19-20/25515"/>
        <s v="I/19-20/25516"/>
        <s v="I/19-20/25517"/>
        <s v="I/19-20/25518"/>
        <s v="I/19-20/25519"/>
        <s v="I/19-20/25520"/>
        <s v="I/19-20/25521"/>
        <s v="I/19-20/25522"/>
        <s v="I/19-20/25523"/>
        <s v="I/19-20/25524"/>
        <s v="I/19-20/25525"/>
        <s v="I/19-20/25526"/>
        <s v="I/19-20/25527"/>
        <s v="I/19-20/25528"/>
        <s v="I/19-20/25529"/>
        <s v="I/19-20/25530"/>
        <s v="I/19-20/25531"/>
        <s v="I/19-20/25532"/>
        <s v="I/19-20/25533"/>
        <s v="I/19-20/25534"/>
        <s v="I/19-20/25535"/>
        <s v="I/19-20/25536"/>
        <s v="I/19-20/25537"/>
        <s v="I/19-20/25538"/>
        <s v="I/19-20/25539"/>
        <s v="I/19-20/25540"/>
        <s v="I/19-20/25541"/>
        <s v="I/19-20/25542"/>
        <s v="I/19-20/25543"/>
        <s v="I/19-20/25544"/>
        <s v="I/19-20/25545"/>
        <s v="I/19-20/25546"/>
        <s v="I/19-20/25547"/>
        <s v="I/19-20/25548"/>
        <s v="I/19-20/25549"/>
        <s v="I/19-20/25550"/>
        <s v="I/19-20/25551"/>
        <s v="I/19-20/25552"/>
        <s v="I/19-20/25553"/>
        <s v="I/19-20/25554"/>
        <s v="I/19-20/25555"/>
        <s v="I/19-20/25556"/>
        <s v="I/19-20/25557"/>
        <s v="I/19-20/25558"/>
        <s v="I/19-20/25559"/>
        <s v="I/19-20/25560"/>
        <s v="I/19-20/25561"/>
        <s v="I/19-20/25562"/>
        <s v="I/19-20/25563"/>
        <s v="I/19-20/25564"/>
        <s v="I/19-20/25565"/>
        <s v="I/19-20/25566"/>
        <s v="I/19-20/25567"/>
        <s v="I/19-20/25568"/>
        <s v="I/19-20/25569"/>
        <s v="I/19-20/25570"/>
        <s v="I/19-20/25571"/>
        <s v="I/19-20/25572"/>
        <s v="I/19-20/25573"/>
        <s v="I/19-20/25574"/>
        <s v="I/19-20/25575"/>
        <s v="I/19-20/25576"/>
        <s v="I/19-20/25577"/>
        <s v="I/19-20/25578"/>
        <s v="I/19-20/25579"/>
        <s v="I/19-20/25580"/>
        <s v="I/19-20/25581"/>
        <s v="I/19-20/25582"/>
        <s v="I/19-20/25583"/>
        <s v="I/19-20/25584"/>
        <s v="I/19-20/25585"/>
        <s v="I/19-20/25586"/>
        <s v="I/19-20/25587"/>
        <s v="I/19-20/25588"/>
        <s v="I/19-20/25589"/>
        <s v="I/19-20/25590"/>
        <s v="I/19-20/25591"/>
        <s v="I/19-20/25592"/>
        <s v="I/19-20/25593"/>
        <s v="I/19-20/25594"/>
        <s v="I/19-20/25595"/>
        <s v="I/19-20/25596"/>
        <s v="I/19-20/25597"/>
        <s v="I/19-20/25598"/>
        <s v="I/19-20/25599"/>
        <s v="I/19-20/25600"/>
        <s v="I/19-20/25601"/>
        <s v="I/19-20/25602"/>
        <s v="I/19-20/25603"/>
        <s v="I/19-20/25604"/>
        <s v="I/19-20/25605"/>
        <s v="I/19-20/25606"/>
        <s v="I/19-20/25607"/>
        <s v="I/19-20/25608"/>
        <s v="I/19-20/25609"/>
        <s v="I/19-20/25610"/>
        <s v="I/19-20/25611"/>
        <s v="I/19-20/25612"/>
        <s v="I/19-20/25613"/>
        <s v="I/19-20/25614"/>
        <s v="I/19-20/25615"/>
        <s v="I/19-20/25616"/>
        <s v="I/19-20/25617"/>
        <s v="I/19-20/25618"/>
        <s v="I/19-20/25619"/>
        <s v="I/19-20/25620"/>
        <s v="I/19-20/25621"/>
        <s v="I/19-20/25622"/>
        <s v="I/19-20/25623"/>
        <s v="I/19-20/25624"/>
        <s v="I/19-20/25625"/>
        <s v="I/19-20/25626"/>
        <s v="I/19-20/25627"/>
        <s v="I/19-20/25628"/>
        <s v="I/19-20/25629"/>
        <s v="I/19-20/25630"/>
        <s v="I/19-20/25631"/>
        <s v="I/19-20/25632"/>
        <s v="I/19-20/25634"/>
        <s v="I/19-20/25635"/>
        <s v="I/19-20/25636"/>
        <s v="I/19-20/25637"/>
        <s v="I/19-20/25638"/>
        <s v="I/19-20/25639"/>
        <s v="I/19-20/25640"/>
        <s v="I/19-20/25641"/>
        <s v="I/19-20/25642"/>
        <s v="I/19-20/25643"/>
        <s v="I/19-20/25644"/>
        <s v="I/19-20/25645"/>
        <s v="I/19-20/25646"/>
        <s v="I/19-20/25647"/>
        <s v="I/19-20/25648"/>
        <s v="I/19-20/25649"/>
        <s v="I/19-20/25650"/>
        <s v="I/19-20/25651"/>
        <s v="I/19-20/25652"/>
        <s v="I/19-20/25653"/>
        <s v="I/19-20/25654"/>
        <s v="I/19-20/25655"/>
        <s v="I/19-20/25656"/>
        <s v="I/19-20/25657"/>
        <s v="I/19-20/25658"/>
        <s v="I/19-20/25659"/>
        <s v="I/19-20/25660"/>
        <s v="I/19-20/25661"/>
        <s v="I/19-20/25662"/>
        <s v="I/19-20/25663"/>
        <s v="I/19-20/25664"/>
        <s v="I/19-20/25665"/>
        <s v="I/19-20/25666"/>
        <s v="I/19-20/25667"/>
        <s v="I/19-20/25668"/>
        <s v="I/19-20/25669"/>
        <s v="I/19-20/25670"/>
        <s v="I/19-20/25671"/>
        <s v="I/19-20/25672"/>
        <s v="I/19-20/25673"/>
        <s v="I/19-20/25674"/>
        <s v="I/19-20/25675"/>
        <s v="I/19-20/25676"/>
        <s v="I/19-20/25677"/>
        <s v="I/19-20/25678"/>
        <s v="I/19-20/25680"/>
        <s v="I/19-20/25681"/>
        <s v="I/19-20/25682"/>
        <s v="I/19-20/25683"/>
        <s v="I/19-20/25684"/>
        <s v="I/19-20/25685"/>
        <s v="I/19-20/25686"/>
        <s v="I/19-20/25687"/>
        <s v="I/19-20/25688"/>
        <s v="I/19-20/25689"/>
        <s v="I/19-20/25690"/>
        <s v="I/19-20/25691"/>
        <s v="I/19-20/25692"/>
        <s v="I/19-20/25693"/>
        <s v="I/19-20/25694"/>
        <s v="I/19-20/25695"/>
        <s v="I/19-20/25696"/>
        <s v="I/19-20/25697"/>
        <s v="I/19-20/25698"/>
        <s v="I/19-20/25699"/>
        <s v="I/19-20/25700"/>
        <s v="I/19-20/25701"/>
        <s v="I/19-20/25702"/>
        <s v="I/19-20/25703"/>
        <s v="I/19-20/25704"/>
        <s v="I/19-20/25705"/>
        <s v="I/19-20/25706"/>
        <s v="I/19-20/25707"/>
        <s v="I/19-20/25708"/>
        <s v="I/19-20/25709"/>
        <s v="I/19-20/25710"/>
        <s v="I/19-20/25712"/>
        <s v="I/19-20/25713"/>
        <s v="I/19-20/25714"/>
        <s v="I/19-20/25715"/>
        <s v="I/19-20/25716"/>
        <s v="I/19-20/25717"/>
        <s v="I/19-20/25718"/>
        <s v="I/19-20/25719"/>
        <s v="I/19-20/25720"/>
        <s v="I/19-20/25721"/>
        <s v="I/19-20/25722"/>
        <s v="I/19-20/25723"/>
        <s v="I/19-20/25724"/>
        <s v="I/19-20/25725"/>
        <s v="I/19-20/25726"/>
        <s v="I/19-20/25731"/>
        <s v="I/19-20/25732"/>
        <s v="I/19-20/25733"/>
        <s v="I/19-20/25734"/>
        <s v="I/19-20/25735"/>
        <s v="I/19-20/25736"/>
        <s v="I/19-20/25737"/>
        <s v="I/19-20/25738"/>
        <s v="I/19-20/25739"/>
        <s v="I/19-20/25740"/>
        <s v="I/19-20/25741"/>
        <s v="I/19-20/25742"/>
        <s v="I/19-20/25743"/>
        <s v="I/19-20/25744"/>
        <s v="I/19-20/25745"/>
        <s v="I/19-20/25746"/>
        <s v="I/19-20/25747"/>
        <s v="I/19-20/25748"/>
        <s v="I/19-20/25749"/>
        <s v="I/19-20/25750"/>
        <s v="I/19-20/25751"/>
        <s v="I/19-20/25752"/>
        <s v="I/19-20/25753"/>
        <s v="I/19-20/25754"/>
        <s v="I/19-20/25755"/>
        <s v="I/19-20/25756"/>
        <s v="I/19-20/25757"/>
        <s v="I/19-20/25758"/>
        <s v="I/19-20/25759"/>
        <s v="I/19-20/25760"/>
        <s v="I/19-20/25761"/>
        <s v="I/19-20/25762"/>
        <s v="I/19-20/25764"/>
        <s v="I/19-20/25765"/>
        <s v="I/19-20/25766"/>
        <s v="I/19-20/25767"/>
        <s v="I/19-20/25768"/>
        <s v="I/19-20/25769"/>
        <s v="I/19-20/25770"/>
        <s v="I/19-20/25771"/>
        <s v="I/19-20/25772"/>
        <s v="I/19-20/25773"/>
        <s v="I/19-20/25775"/>
        <s v="I/19-20/25776"/>
        <s v="I/19-20/25777"/>
        <s v="I/19-20/25778"/>
        <s v="I/19-20/25780"/>
        <s v="I/19-20/25781"/>
        <s v="I/19-20/25782"/>
        <s v="I/19-20/25783"/>
        <s v="I/19-20/25784"/>
        <s v="I/19-20/25785"/>
        <s v="I/19-20/25786"/>
        <s v="I/19-20/25787"/>
        <s v="I/19-20/25788"/>
        <s v="I/19-20/25789"/>
        <s v="I/19-20/25790"/>
        <s v="I/19-20/25791"/>
        <s v="I/19-20/25792"/>
        <s v="I/19-20/25793"/>
        <s v="I/19-20/25794"/>
        <s v="I/19-20/25796"/>
        <s v="I/19-20/25797"/>
        <s v="I/19-20/25799"/>
        <s v="I/19-20/25800"/>
        <s v="I/19-20/25801"/>
        <s v="I/19-20/25802"/>
        <s v="I/19-20/25803"/>
        <s v="I/19-20/25804"/>
        <s v="I/19-20/25805"/>
        <s v="I/19-20/25806"/>
        <s v="I/19-20/25807"/>
        <s v="I/19-20/25808"/>
        <s v="I/19-20/25809"/>
        <s v="I/19-20/25810"/>
        <s v="I/19-20/25811"/>
        <s v="I/19-20/25812"/>
        <s v="I/19-20/25813"/>
        <s v="I/19-20/25814"/>
        <s v="I/19-20/25815"/>
        <s v="I/19-20/25816"/>
        <s v="I/19-20/25817"/>
        <s v="I/19-20/25818"/>
        <s v="I/19-20/25819"/>
        <s v="I/19-20/25820"/>
        <s v="I/19-20/25821"/>
        <s v="I/19-20/25822"/>
        <s v="I/19-20/25823"/>
        <s v="I/19-20/25824"/>
        <s v="I/19-20/25825"/>
        <s v="I/19-20/25826"/>
        <s v="I/19-20/25828"/>
        <s v="I/19-20/25829"/>
        <s v="I/19-20/25830"/>
        <s v="I/19-20/25831"/>
        <s v="I/19-20/25832"/>
        <s v="I/19-20/25833"/>
        <s v="I/19-20/25834"/>
        <s v="I/19-20/25835"/>
        <s v="I/19-20/25836"/>
        <s v="I/19-20/25837"/>
        <s v="I/19-20/25838"/>
        <s v="I/19-20/25839"/>
        <s v="I/19-20/25840"/>
        <s v="I/19-20/25841"/>
        <s v="I/19-20/25842"/>
        <s v="I/19-20/25843"/>
        <s v="I/19-20/25844"/>
        <s v="I/19-20/25845"/>
        <s v="I/19-20/25846"/>
        <s v="I/19-20/25847"/>
        <s v="I/19-20/25848"/>
        <s v="I/19-20/25849"/>
        <s v="I/19-20/25850"/>
        <s v="I/19-20/25851"/>
        <s v="I/19-20/25852"/>
        <s v="I/19-20/25853"/>
        <s v="I/19-20/25854"/>
        <s v="I/19-20/25855"/>
        <s v="I/19-20/25856"/>
        <s v="I/19-20/25857"/>
        <s v="I/19-20/25858"/>
        <s v="I/19-20/25859"/>
        <s v="I/19-20/25860"/>
        <s v="I/19-20/25861"/>
        <s v="I/19-20/25862"/>
        <s v="I/19-20/25863"/>
        <s v="I/19-20/25864"/>
        <s v="I/19-20/25865"/>
        <s v="I/19-20/25866"/>
        <s v="I/19-20/25867"/>
        <s v="I/19-20/25868"/>
        <s v="I/19-20/25869"/>
        <s v="I/19-20/25870"/>
        <s v="I/19-20/25871"/>
        <s v="I/19-20/25872"/>
        <s v="I/19-20/25873"/>
        <s v="I/19-20/25874"/>
        <s v="I/19-20/25875"/>
        <s v="I/19-20/25876"/>
        <s v="I/19-20/25877"/>
        <s v="I/19-20/25878"/>
        <s v="I/19-20/25879"/>
        <s v="I/19-20/25880"/>
        <s v="I/19-20/25881"/>
        <s v="I/19-20/25882"/>
        <s v="I/19-20/25883"/>
        <s v="I/19-20/25884"/>
        <s v="I/19-20/25885"/>
        <s v="I/19-20/25886"/>
        <s v="I/19-20/25887"/>
        <s v="I/19-20/25888"/>
        <s v="I/19-20/25889"/>
        <s v="I/19-20/25890"/>
        <s v="I/19-20/25891"/>
        <s v="I/19-20/25892"/>
        <s v="I/19-20/25893"/>
        <s v="I/19-20/25894"/>
        <s v="I/19-20/25895"/>
        <s v="I/19-20/25896"/>
        <s v="I/19-20/25897"/>
        <s v="I/19-20/25898"/>
        <s v="I/19-20/25899"/>
        <s v="I/19-20/25900"/>
        <s v="I/19-20/25901"/>
        <s v="I/19-20/25902"/>
        <s v="I/19-20/25903"/>
        <s v="I/19-20/25904"/>
        <s v="I/19-20/25905"/>
        <s v="I/19-20/25906"/>
        <s v="I/19-20/25907"/>
        <s v="I/19-20/25908"/>
        <s v="I/19-20/25909"/>
        <s v="I/19-20/25910"/>
        <s v="I/19-20/25911"/>
        <s v="I/19-20/25912"/>
        <s v="I/19-20/25913"/>
        <s v="I/19-20/25914"/>
        <s v="I/19-20/25915"/>
        <s v="I/19-20/25916"/>
        <s v="I/19-20/25917"/>
        <s v="I/19-20/25918"/>
        <s v="I/19-20/25919"/>
        <s v="I/19-20/25920"/>
        <s v="I/19-20/25921"/>
        <s v="I/19-20/25922"/>
        <s v="I/19-20/25923"/>
        <s v="I/19-20/25925"/>
        <s v="I/19-20/25926"/>
        <s v="I/19-20/25927"/>
        <s v="I/19-20/25930"/>
        <s v="I/19-20/25931"/>
        <s v="I/19-20/25932"/>
        <s v="I/19-20/25933"/>
        <s v="I/19-20/25934"/>
        <s v="I/19-20/25935"/>
        <s v="I/19-20/25936"/>
        <s v="I/19-20/25937"/>
        <s v="I/19-20/25938"/>
        <s v="I/19-20/25939"/>
        <s v="I/19-20/25940"/>
        <s v="I/19-20/25941"/>
        <s v="I/19-20/25942"/>
        <s v="I/19-20/25943"/>
        <s v="I/19-20/25944"/>
        <s v="I/19-20/25945"/>
        <s v="I/19-20/25946"/>
        <s v="I/19-20/25947"/>
        <s v="I/19-20/25948"/>
        <s v="I/19-20/25949"/>
        <s v="I/19-20/25950"/>
        <s v="I/19-20/25951"/>
        <s v="I/19-20/25952"/>
        <s v="I/19-20/25953"/>
        <s v="I/19-20/25955"/>
        <s v="I/19-20/25956"/>
        <s v="I/19-20/25957"/>
        <s v="I/19-20/25958"/>
        <s v="I/19-20/25959"/>
        <s v="I/19-20/25960"/>
        <s v="I/19-20/25961"/>
        <s v="I/19-20/25962"/>
        <s v="I/19-20/25963"/>
        <s v="I/19-20/25964"/>
        <s v="I/19-20/25965"/>
        <s v="I/19-20/25966"/>
        <s v="I/19-20/25967"/>
        <s v="I/19-20/25968"/>
        <s v="I/19-20/25969"/>
        <s v="I/19-20/25970"/>
        <s v="I/19-20/25971"/>
        <s v="I/19-20/25972"/>
        <s v="I/19-20/25973"/>
        <s v="I/19-20/25974"/>
        <s v="I/19-20/25975"/>
        <s v="I/19-20/25976"/>
        <s v="I/19-20/25977"/>
        <s v="I/19-20/25978"/>
        <s v="I/19-20/25979"/>
        <s v="I/19-20/25980"/>
        <s v="I/19-20/25981"/>
        <s v="I/19-20/25982"/>
        <s v="I/19-20/25983"/>
        <s v="I/19-20/25984"/>
        <s v="I/19-20/25985"/>
        <s v="I/19-20/25986"/>
        <s v="I/19-20/25987"/>
        <s v="I/19-20/25988"/>
        <s v="I/19-20/25989"/>
        <s v="I/19-20/25990"/>
        <s v="I/19-20/25991"/>
        <s v="I/19-20/25992"/>
        <s v="I/19-20/25993"/>
        <s v="I/19-20/25994"/>
        <s v="I/19-20/25995"/>
        <s v="I/19-20/25996"/>
        <s v="I/19-20/25997"/>
        <s v="I/19-20/25998"/>
        <s v="I/19-20/25999"/>
        <s v="I/19-20/26000"/>
        <s v="I/19-20/26001"/>
        <s v="I/19-20/26002"/>
        <s v="I/19-20/26003"/>
        <s v="I/19-20/26004"/>
        <s v="I/19-20/26005"/>
        <s v="I/19-20/26006"/>
        <s v="I/19-20/26007"/>
        <s v="I/19-20/26008"/>
        <s v="I/19-20/26009"/>
        <s v="I/19-20/26010"/>
        <s v="I/19-20/26011"/>
        <s v="I/19-20/26012"/>
        <s v="I/19-20/26013"/>
        <s v="I/19-20/26014"/>
        <s v="I/19-20/26015"/>
        <s v="I/19-20/26016"/>
        <s v="I/19-20/26017"/>
        <s v="I/19-20/26018"/>
        <s v="I/19-20/26019"/>
        <s v="I/19-20/26020"/>
        <s v="I/19-20/26021"/>
        <s v="I/19-20/26022"/>
        <s v="I/19-20/26023"/>
        <s v="I/19-20/26024"/>
        <s v="I/19-20/26025"/>
        <s v="I/19-20/26026"/>
        <s v="I/19-20/26027"/>
        <s v="I/19-20/26028"/>
        <s v="I/19-20/26029"/>
        <s v="I/19-20/26030"/>
        <s v="I/19-20/26031"/>
        <s v="I/19-20/26033"/>
        <s v="I/19-20/26034"/>
        <s v="I/19-20/26035"/>
        <s v="I/19-20/26036"/>
        <s v="I/19-20/26037"/>
        <s v="I/19-20/26038"/>
        <s v="I/19-20/26039"/>
        <s v="I/19-20/26040"/>
        <s v="I/19-20/26041"/>
        <s v="I/19-20/26042"/>
        <s v="I/19-20/26043"/>
        <s v="I/19-20/26044"/>
        <s v="I/19-20/26045"/>
        <s v="I/19-20/26046"/>
        <s v="I/19-20/26047"/>
        <s v="I/19-20/26048"/>
        <s v="I/19-20/26049"/>
        <s v="I/19-20/26050"/>
        <s v="I/19-20/26051"/>
        <s v="I/19-20/26052"/>
        <s v="I/19-20/26053"/>
        <s v="I/19-20/26054"/>
        <s v="I/19-20/26055"/>
        <s v="I/19-20/26056"/>
        <s v="I/19-20/26057"/>
        <s v="I/19-20/26058"/>
        <s v="I/19-20/26059"/>
        <s v="I/19-20/26060"/>
        <s v="I/19-20/26061"/>
        <s v="I/19-20/26062"/>
        <s v="I/19-20/26063"/>
        <s v="I/19-20/26064"/>
        <s v="I/19-20/26065"/>
        <s v="I/19-20/26066"/>
        <s v="I/19-20/26067"/>
        <s v="I/19-20/26068"/>
        <s v="I/19-20/26069"/>
        <s v="I/19-20/26070"/>
        <s v="I/19-20/26071"/>
        <s v="I/19-20/26072"/>
        <s v="I/19-20/26073"/>
        <s v="I/19-20/26074"/>
        <s v="I/19-20/26075"/>
        <s v="I/19-20/26076"/>
        <s v="I/19-20/26077"/>
        <s v="I/19-20/26078"/>
        <s v="I/19-20/26079"/>
        <s v="I/19-20/26080"/>
        <s v="I/19-20/26081"/>
        <s v="I/19-20/26082"/>
        <s v="I/19-20/26083"/>
        <s v="I/19-20/26084"/>
        <s v="I/19-20/26085"/>
        <s v="I/19-20/26086"/>
        <s v="I/19-20/26087"/>
        <s v="I/19-20/26088"/>
        <s v="I/19-20/26089"/>
        <s v="I/19-20/26090"/>
        <s v="I/19-20/26091"/>
        <s v="I/19-20/26092"/>
        <s v="I/19-20/26093"/>
        <s v="I/19-20/26094"/>
        <s v="I/19-20/26095"/>
        <s v="I/19-20/26096"/>
        <s v="I/19-20/26097"/>
        <s v="I/19-20/26098"/>
        <s v="I/19-20/26099"/>
        <s v="I/19-20/26100"/>
        <s v="I/19-20/26101"/>
        <s v="I/19-20/26102"/>
        <s v="I/19-20/26103"/>
        <s v="I/19-20/26104"/>
        <s v="I/19-20/26105"/>
        <s v="I/19-20/26106"/>
        <s v="I/19-20/26107"/>
        <s v="I/19-20/26108"/>
        <s v="I/19-20/26109"/>
        <s v="I/19-20/26110"/>
        <s v="I/19-20/26111"/>
        <s v="I/19-20/26112"/>
        <s v="I/19-20/26113"/>
        <s v="I/19-20/26114"/>
        <s v="I/19-20/26115"/>
        <s v="I/19-20/26122"/>
        <s v="I/19-20/26124"/>
        <s v="I/19-20/26125"/>
        <s v="I/19-20/26126"/>
        <s v="I/19-20/26127"/>
        <s v="I/19-20/26128"/>
        <s v="I/19-20/26131"/>
        <s v="I/19-20/26132"/>
        <s v="I/19-20/26133"/>
        <s v="I/19-20/26134"/>
        <s v="I/19-20/26135"/>
        <s v="I/19-20/26136"/>
        <s v="I/19-20/26137"/>
        <s v="I/19-20/26138"/>
        <s v="I/19-20/26139"/>
        <s v="I/19-20/26140"/>
        <s v="I/19-20/26141"/>
        <s v="I/19-20/26142"/>
        <s v="I/19-20/26143"/>
        <s v="I/19-20/26144"/>
        <s v="I/19-20/26145"/>
        <s v="I/19-20/26146"/>
        <s v="I/19-20/26147"/>
        <s v="I/19-20/26148"/>
        <s v="I/19-20/26149"/>
        <s v="I/19-20/26151"/>
        <s v="I/19-20/26152"/>
        <s v="I/19-20/26153"/>
        <s v="I/19-20/26154"/>
        <s v="I/19-20/26155"/>
        <s v="I/19-20/26156"/>
        <s v="I/19-20/26157"/>
        <s v="I/19-20/26158"/>
        <s v="I/19-20/26159"/>
        <s v="I/19-20/26160"/>
        <s v="I/19-20/26162"/>
        <s v="I/19-20/26163"/>
        <s v="I/19-20/26164"/>
        <s v="I/19-20/26165"/>
        <s v="I/19-20/26166"/>
        <s v="I/19-20/26167"/>
        <s v="I/19-20/26168"/>
        <s v="I/19-20/26169"/>
        <s v="I/19-20/26170"/>
        <s v="I/19-20/26171"/>
        <s v="I/19-20/26172"/>
        <s v="I/19-20/26173"/>
        <s v="I/19-20/26174"/>
        <s v="I/19-20/26175"/>
        <s v="I/19-20/26176"/>
        <s v="I/19-20/26177"/>
        <s v="I/19-20/26178"/>
        <s v="I/19-20/26179"/>
        <s v="I/19-20/26180"/>
        <s v="I/19-20/26181"/>
        <s v="I/19-20/26182"/>
        <s v="I/19-20/26183"/>
        <s v="I/19-20/26184"/>
        <s v="I/19-20/26185"/>
        <s v="I/19-20/26186"/>
        <s v="I/19-20/26187"/>
        <s v="I/19-20/26188"/>
        <s v="I/19-20/26189"/>
        <s v="I/19-20/26190"/>
        <s v="I/19-20/26191"/>
        <s v="I/19-20/26192"/>
        <s v="I/19-20/26193"/>
        <s v="I/19-20/26194"/>
        <s v="I/19-20/26195"/>
        <s v="I/19-20/26196"/>
        <s v="I/19-20/26197"/>
        <s v="I/19-20/26198"/>
        <s v="I/19-20/26199"/>
        <s v="I/19-20/26200"/>
        <s v="I/19-20/26201"/>
        <s v="I/19-20/26202"/>
        <s v="I/19-20/26203"/>
        <s v="I/19-20/26204"/>
        <s v="I/19-20/26205"/>
        <s v="I/19-20/26206"/>
        <s v="I/19-20/26207"/>
        <s v="I/19-20/26208"/>
        <s v="I/19-20/26209"/>
        <s v="I/19-20/26210"/>
        <s v="I/19-20/26211"/>
        <s v="I/19-20/26212"/>
        <s v="I/19-20/26213"/>
        <s v="I/19-20/26214"/>
        <s v="I/19-20/26215"/>
        <s v="I/19-20/26216"/>
        <s v="I/19-20/26217"/>
        <s v="I/19-20/26218"/>
        <s v="I/19-20/26219"/>
        <s v="I/19-20/26220"/>
        <s v="I/19-20/26221"/>
        <s v="I/19-20/26222"/>
        <s v="I/19-20/26223"/>
        <s v="I/19-20/26224"/>
        <s v="I/19-20/26225"/>
        <s v="I/19-20/26226"/>
        <s v="I/19-20/26227"/>
        <s v="I/19-20/26228"/>
        <s v="I/19-20/26229"/>
        <s v="I/19-20/26230"/>
        <s v="I/19-20/26231"/>
        <s v="I/19-20/26232"/>
        <s v="I/19-20/26233"/>
        <s v="I/19-20/26234"/>
        <s v="I/19-20/26235"/>
        <s v="I/19-20/26236"/>
        <s v="I/19-20/26237"/>
        <s v="I/19-20/26238"/>
        <s v="I/19-20/26239"/>
        <s v="I/19-20/26240"/>
        <s v="I/19-20/26241"/>
        <s v="I/19-20/26242"/>
        <s v="I/19-20/26243"/>
        <s v="I/19-20/26244"/>
        <s v="I/19-20/26245"/>
        <s v="I/19-20/26246"/>
        <s v="I/19-20/26248"/>
        <s v="I/19-20/26250"/>
        <s v="I/19-20/26251"/>
        <s v="I/19-20/26252"/>
        <s v="I/19-20/26253"/>
        <s v="I/19-20/26254"/>
        <s v="I/19-20/26255"/>
        <s v="I/19-20/26257"/>
        <s v="I/19-20/26258"/>
        <s v="I/19-20/26259"/>
        <s v="I/19-20/26260"/>
        <s v="I/19-20/26261"/>
        <s v="I/19-20/26262"/>
        <s v="I/19-20/26263"/>
        <s v="I/19-20/26264"/>
        <s v="I/19-20/26265"/>
        <s v="I/19-20/26266"/>
        <s v="I/19-20/26267"/>
        <s v="I/19-20/26268"/>
        <s v="I/19-20/26269"/>
        <s v="I/19-20/26270"/>
        <s v="I/19-20/26271"/>
        <s v="I/19-20/26272"/>
        <s v="I/19-20/26273"/>
        <s v="I/19-20/26274"/>
        <s v="I/19-20/26275"/>
        <s v="I/19-20/26276"/>
        <s v="I/19-20/26277"/>
        <s v="I/19-20/26278"/>
        <s v="I/19-20/26279"/>
        <s v="I/19-20/26280"/>
        <s v="I/19-20/26281"/>
        <s v="I/19-20/26282"/>
        <s v="I/19-20/26283"/>
        <s v="I/19-20/26286"/>
        <s v="I/19-20/26287"/>
        <s v="I/19-20/26288"/>
        <s v="I/19-20/26289"/>
        <s v="I/19-20/26290"/>
        <s v="I/19-20/26291"/>
        <s v="I/19-20/26292"/>
        <s v="I/19-20/26293"/>
        <s v="I/19-20/26294"/>
        <s v="I/19-20/26295"/>
        <s v="I/19-20/26296"/>
        <s v="I/19-20/26297"/>
        <s v="I/19-20/26298"/>
        <s v="I/19-20/26299"/>
        <s v="I/19-20/26300"/>
        <s v="I/19-20/26301"/>
        <s v="I/19-20/26302"/>
        <s v="I/19-20/26303"/>
        <s v="I/19-20/26304"/>
        <s v="I/19-20/26305"/>
        <s v="I/19-20/26306"/>
        <s v="I/19-20/26307"/>
        <s v="I/19-20/26308"/>
        <s v="I/19-20/26309"/>
        <s v="I/19-20/26310"/>
        <s v="I/19-20/26311"/>
        <s v="I/19-20/26312"/>
        <s v="I/19-20/26313"/>
        <s v="I/19-20/26314"/>
        <s v="I/19-20/26315"/>
        <s v="I/19-20/26316"/>
        <s v="I/19-20/26317"/>
        <s v="I/19-20/26318"/>
        <s v="I/19-20/26319"/>
        <s v="I/19-20/26320"/>
        <s v="I/19-20/26321"/>
        <s v="I/19-20/26322"/>
        <s v="I/19-20/26323"/>
        <s v="I/19-20/26324"/>
        <s v="I/19-20/26325"/>
        <s v="I/19-20/26326"/>
        <s v="I/19-20/26327"/>
        <s v="I/19-20/26328"/>
        <s v="I/19-20/26329"/>
        <s v="I/19-20/26330"/>
        <s v="I/19-20/26331"/>
        <s v="I/19-20/26332"/>
        <s v="I/19-20/26333"/>
        <s v="I/19-20/26334"/>
        <s v="I/19-20/26335"/>
        <s v="I/19-20/26337"/>
        <s v="I/19-20/26338"/>
        <s v="I/19-20/26339"/>
        <s v="I/19-20/26340"/>
        <s v="I/19-20/26342"/>
        <s v="I/19-20/26343"/>
        <s v="I/19-20/26344"/>
        <s v="I/19-20/26345"/>
        <s v="I/19-20/26346"/>
        <s v="I/19-20/26347"/>
        <s v="I/19-20/26348"/>
        <s v="I/19-20/26349"/>
        <s v="I/19-20/26350"/>
        <s v="I/19-20/26351"/>
        <s v="I/19-20/26352"/>
        <s v="I/19-20/26353"/>
        <s v="I/19-20/26355"/>
        <s v="I/19-20/26356"/>
        <s v="I/19-20/26357"/>
        <s v="I/19-20/26358"/>
        <s v="I/19-20/26359"/>
        <s v="I/19-20/26361"/>
        <s v="I/19-20/26362"/>
        <s v="I/19-20/26363"/>
        <s v="I/19-20/26364"/>
        <s v="I/19-20/26365"/>
        <s v="I/19-20/26366"/>
        <s v="I/19-20/26367"/>
        <s v="I/19-20/26368"/>
        <s v="I/19-20/26369"/>
        <s v="I/19-20/26370"/>
        <s v="I/19-20/26371"/>
        <s v="I/19-20/26372"/>
        <s v="I/19-20/26373"/>
        <s v="I/19-20/26374"/>
        <s v="I/19-20/26375"/>
        <s v="I/19-20/26377"/>
        <s v="I/19-20/26378"/>
        <s v="I/19-20/26379"/>
        <s v="I/19-20/26380"/>
        <s v="I/19-20/26381"/>
        <s v="I/19-20/26382"/>
        <s v="I/19-20/26383"/>
        <s v="I/19-20/26384"/>
        <s v="I/19-20/26385"/>
        <s v="I/19-20/26386"/>
        <s v="I/19-20/26387"/>
        <s v="I/19-20/26388"/>
        <s v="I/19-20/26389"/>
        <s v="I/19-20/26390"/>
        <s v="I/19-20/26391"/>
        <s v="I/19-20/26393"/>
        <s v="I/19-20/26394"/>
        <s v="I/19-20/26395"/>
        <s v="I/19-20/26396"/>
        <s v="I/19-20/26397"/>
        <s v="I/19-20/26399"/>
        <s v="I/19-20/26402"/>
        <s v="I/19-20/26403"/>
        <s v="I/19-20/26405"/>
        <s v="I/19-20/26406"/>
        <s v="I/19-20/26407"/>
        <s v="I/19-20/26408"/>
        <s v="I/19-20/26410"/>
        <s v="I/19-20/26412"/>
        <s v="I/19-20/26414"/>
        <s v="I/19-20/26415"/>
        <s v="I/19-20/26416"/>
        <s v="I/19-20/26417"/>
        <s v="I/19-20/26418"/>
        <s v="I/19-20/26419"/>
        <s v="I/19-20/26420"/>
        <s v="I/19-20/26421"/>
        <s v="I/19-20/26422"/>
        <s v="I/19-20/26423"/>
        <s v="I/19-20/26424"/>
        <s v="I/19-20/26425"/>
        <s v="I/19-20/26426"/>
        <s v="I/19-20/26427"/>
        <s v="I/19-20/26428"/>
        <s v="I/19-20/26429"/>
        <s v="I/19-20/26430"/>
        <s v="I/19-20/26431"/>
        <s v="I/19-20/26432"/>
        <s v="I/19-20/26433"/>
        <s v="I/19-20/26434"/>
        <s v="I/19-20/26435"/>
        <s v="I/19-20/26436"/>
        <s v="I/19-20/26437"/>
        <s v="I/19-20/26438"/>
        <s v="I/19-20/26439"/>
        <s v="I/19-20/26440"/>
        <s v="I/19-20/26441"/>
        <s v="I/19-20/26442"/>
        <s v="I/19-20/26443"/>
        <s v="I/19-20/26444"/>
        <s v="I/19-20/26445"/>
        <s v="I/19-20/26446"/>
        <s v="I/19-20/26447"/>
        <s v="I/19-20/26448"/>
        <s v="I/19-20/26449"/>
        <s v="I/19-20/26450"/>
        <s v="I/19-20/26451"/>
        <s v="I/19-20/26452"/>
        <s v="I/19-20/26453"/>
        <s v="I/19-20/26454"/>
        <s v="I/19-20/26455"/>
        <s v="I/19-20/26456"/>
        <s v="I/19-20/26457"/>
        <s v="I/19-20/26458"/>
        <s v="I/19-20/26459"/>
        <s v="I/19-20/26460"/>
        <s v="I/19-20/26461"/>
        <s v="I/19-20/26462"/>
        <s v="I/19-20/26463"/>
        <s v="I/19-20/26464"/>
        <s v="I/19-20/26465"/>
        <s v="I/19-20/26466"/>
        <s v="I/19-20/26467"/>
        <s v="I/19-20/26468"/>
        <s v="I/19-20/26469"/>
        <s v="I/19-20/26470"/>
        <s v="I/19-20/26471"/>
        <s v="I/19-20/26472"/>
        <s v="I/19-20/26473"/>
        <s v="I/19-20/26474"/>
        <s v="I/19-20/26475"/>
        <s v="I/19-20/26476"/>
        <s v="I/19-20/26477"/>
        <s v="I/19-20/26478"/>
        <s v="I/19-20/26479"/>
        <s v="I/19-20/26480"/>
        <s v="I/19-20/26481"/>
        <s v="I/19-20/26482"/>
        <s v="I/19-20/26483"/>
        <s v="I/19-20/26484"/>
        <s v="I/19-20/26485"/>
        <s v="I/19-20/26486"/>
        <s v="I/19-20/26487"/>
        <s v="I/19-20/26488"/>
        <s v="I/19-20/26489"/>
        <s v="I/19-20/26490"/>
        <s v="I/19-20/26491"/>
        <s v="I/19-20/26492"/>
        <s v="I/19-20/26494"/>
        <s v="I/19-20/26495"/>
        <s v="I/19-20/26496"/>
        <s v="I/19-20/26497"/>
        <s v="I/19-20/26498"/>
        <s v="I/19-20/26499"/>
        <s v="I/19-20/26500"/>
        <s v="I/19-20/26501"/>
        <s v="I/19-20/26502"/>
        <s v="I/19-20/26503"/>
        <s v="I/19-20/26504"/>
        <s v="I/19-20/26505"/>
        <s v="I/19-20/26506"/>
        <s v="I/19-20/26507"/>
        <s v="I/19-20/26508"/>
        <s v="I/19-20/26509"/>
        <s v="I/19-20/26510"/>
        <s v="I/19-20/26511"/>
        <s v="I/19-20/26512"/>
        <s v="I/19-20/26513"/>
        <s v="I/19-20/26514"/>
        <s v="I/19-20/26515"/>
        <s v="I/19-20/26516"/>
        <s v="I/19-20/26517"/>
        <s v="I/19-20/26518"/>
        <s v="I/19-20/26519"/>
        <s v="I/19-20/26520"/>
        <s v="I/19-20/26521"/>
        <s v="I/19-20/26522"/>
        <s v="I/19-20/26523"/>
        <s v="I/19-20/26525"/>
        <s v="I/19-20/26526"/>
        <s v="I/19-20/26527"/>
        <s v="I/19-20/26528"/>
        <s v="I/19-20/26530"/>
        <s v="I/19-20/26531"/>
        <s v="I/19-20/26532"/>
        <s v="I/19-20/26533"/>
        <s v="I/19-20/26534"/>
        <s v="I/19-20/26535"/>
        <s v="I/19-20/26536"/>
        <s v="I/19-20/26537"/>
        <s v="I/19-20/26538"/>
        <s v="I/19-20/26539"/>
        <s v="I/19-20/26540"/>
        <s v="I/19-20/26541"/>
        <s v="I/19-20/26542"/>
        <s v="I/19-20/26543"/>
        <s v="I/19-20/26544"/>
        <s v="I/19-20/26545"/>
        <s v="I/19-20/26546"/>
        <s v="I/19-20/26547"/>
        <s v="I/19-20/26548"/>
        <s v="I/19-20/26549"/>
        <s v="I/19-20/26550"/>
        <s v="I/19-20/26551"/>
        <s v="I/19-20/26552"/>
        <s v="I/19-20/26553"/>
        <s v="I/19-20/26554"/>
        <s v="I/19-20/26555"/>
        <s v="I/19-20/26556"/>
        <s v="I/19-20/26557"/>
        <s v="I/19-20/26558"/>
        <s v="I/19-20/26559"/>
        <s v="I/19-20/26560"/>
        <s v="I/19-20/26561"/>
        <s v="I/19-20/26562"/>
        <s v="I/19-20/26563"/>
        <s v="I/19-20/26564"/>
        <s v="I/19-20/26565"/>
        <s v="I/19-20/26566"/>
        <s v="I/19-20/26567"/>
        <s v="I/19-20/26568"/>
        <s v="I/19-20/26569"/>
        <s v="I/19-20/26570"/>
        <s v="I/19-20/26571"/>
        <s v="I/19-20/26572"/>
        <s v="I/19-20/26573"/>
        <s v="I/19-20/26574"/>
        <s v="I/19-20/26575"/>
        <s v="I/19-20/26576"/>
        <s v="I/19-20/26577"/>
        <s v="I/19-20/26578"/>
        <s v="I/19-20/26579"/>
        <s v="I/19-20/26580"/>
        <s v="I/19-20/26581"/>
        <s v="I/19-20/26582"/>
        <s v="I/19-20/26583"/>
        <s v="I/19-20/26584"/>
        <s v="I/19-20/26585"/>
        <s v="I/19-20/26586"/>
        <s v="I/19-20/26587"/>
        <s v="I/19-20/26588"/>
        <s v="I/19-20/26589"/>
        <s v="I/19-20/26590"/>
        <s v="I/19-20/26591"/>
        <s v="I/19-20/26592"/>
        <s v="I/19-20/26593"/>
        <s v="I/19-20/26594"/>
        <s v="I/19-20/26595"/>
        <s v="I/19-20/26596"/>
        <s v="I/19-20/26597"/>
        <s v="I/19-20/26598"/>
        <s v="I/19-20/26599"/>
        <s v="I/19-20/26600"/>
        <s v="I/19-20/26601"/>
        <s v="I/19-20/26602"/>
        <s v="I/19-20/26603"/>
        <s v="I/19-20/26604"/>
        <s v="I/19-20/26605"/>
        <s v="I/19-20/26606"/>
        <s v="I/19-20/26607"/>
        <s v="I/19-20/26608"/>
        <s v="I/19-20/26609"/>
        <s v="I/19-20/26610"/>
        <s v="I/19-20/26611"/>
        <s v="I/19-20/26612"/>
        <s v="I/19-20/26613"/>
        <s v="I/19-20/26614"/>
        <s v="I/19-20/26615"/>
        <s v="I/19-20/26616"/>
        <s v="I/19-20/26617"/>
        <s v="I/19-20/26618"/>
        <s v="I/19-20/26619"/>
        <s v="I/19-20/26620"/>
        <s v="I/19-20/26621"/>
        <s v="I/19-20/26622"/>
        <s v="I/19-20/26623"/>
        <s v="I/19-20/26624"/>
        <s v="I/19-20/26625"/>
        <s v="I/19-20/26626"/>
        <s v="I/19-20/26627"/>
        <s v="I/19-20/26628"/>
        <s v="I/19-20/26629"/>
        <s v="I/19-20/26630"/>
        <s v="I/19-20/26631"/>
        <s v="I/19-20/26632"/>
        <s v="I/19-20/26633"/>
        <s v="I/19-20/26634"/>
        <s v="I/19-20/26635"/>
        <s v="I/19-20/26636"/>
        <s v="I/19-20/26637"/>
        <s v="I/19-20/26638"/>
        <s v="I/19-20/26639"/>
        <s v="I/19-20/26640"/>
        <s v="I/19-20/26641"/>
        <s v="I/19-20/26642"/>
        <s v="I/19-20/26643"/>
        <s v="I/19-20/26644"/>
        <s v="I/19-20/26645"/>
        <s v="I/19-20/26646"/>
        <s v="I/19-20/26647"/>
        <s v="I/19-20/26648"/>
        <s v="I/19-20/26649"/>
        <s v="I/19-20/26650"/>
        <s v="I/19-20/26651"/>
        <s v="I/19-20/26652"/>
        <s v="I/19-20/26653"/>
        <s v="I/19-20/26654"/>
        <s v="I/19-20/26655"/>
        <s v="I/19-20/26656"/>
        <s v="I/19-20/26657"/>
        <s v="I/19-20/26658"/>
        <s v="I/19-20/26659"/>
        <s v="I/19-20/26660"/>
        <s v="I/19-20/26661"/>
        <s v="I/19-20/26662"/>
        <s v="I/19-20/26663"/>
        <s v="I/19-20/26664"/>
        <s v="I/19-20/26665"/>
        <s v="I/19-20/26666"/>
        <s v="I/19-20/26667"/>
        <s v="I/19-20/26668"/>
        <s v="I/19-20/26669"/>
        <s v="I/19-20/26670"/>
        <s v="I/19-20/26671"/>
        <s v="I/19-20/26672"/>
        <s v="I/19-20/26673"/>
        <s v="I/19-20/26674"/>
        <s v="I/19-20/26675"/>
        <s v="I/19-20/26676"/>
        <s v="I/19-20/26677"/>
        <s v="I/19-20/26678"/>
        <s v="I/19-20/26679"/>
        <s v="I/19-20/26680"/>
        <s v="I/19-20/26681"/>
        <s v="I/19-20/26682"/>
        <s v="I/19-20/26683"/>
        <s v="I/19-20/26684"/>
        <s v="I/19-20/26685"/>
        <s v="I/19-20/26686"/>
        <s v="I/19-20/26687"/>
        <s v="I/19-20/26688"/>
        <s v="I/19-20/26689"/>
        <s v="I/19-20/26690"/>
        <s v="I/19-20/26691"/>
        <s v="I/19-20/26692"/>
        <s v="I/19-20/26693"/>
        <s v="I/19-20/26694"/>
        <s v="I/19-20/26695"/>
        <s v="I/19-20/26696"/>
        <s v="I/19-20/26697"/>
        <s v="I/19-20/26698"/>
        <s v="I/19-20/26699"/>
        <s v="I/19-20/26700"/>
        <s v="I/19-20/26701"/>
        <s v="I/19-20/26702"/>
        <s v="I/19-20/26703"/>
        <s v="I/19-20/26704"/>
        <s v="I/19-20/26705"/>
        <s v="I/19-20/26706"/>
        <s v="I/19-20/26707"/>
        <s v="I/19-20/26708"/>
        <s v="I/19-20/26709"/>
        <s v="I/19-20/26710"/>
        <s v="I/19-20/26711"/>
        <s v="I/19-20/26712"/>
        <s v="I/19-20/26713"/>
        <s v="I/19-20/26714"/>
        <s v="I/19-20/26715"/>
        <s v="I/19-20/26716"/>
        <s v="I/19-20/26717"/>
        <s v="I/19-20/26718"/>
        <s v="I/19-20/26719"/>
        <s v="I/19-20/26720"/>
        <s v="I/19-20/26721"/>
        <s v="I/19-20/26722"/>
        <s v="I/19-20/26723"/>
        <s v="I/19-20/26724"/>
        <s v="I/19-20/26725"/>
        <s v="I/19-20/26726"/>
        <s v="I/19-20/26727"/>
        <s v="I/19-20/26728"/>
        <s v="I/19-20/26729"/>
        <s v="I/19-20/26730"/>
        <s v="I/19-20/26731"/>
        <s v="I/19-20/26732"/>
        <s v="I/19-20/26733"/>
        <s v="I/19-20/26734"/>
        <s v="I/19-20/26735"/>
        <s v="I/19-20/26736"/>
        <s v="I/19-20/26737"/>
        <s v="I/19-20/26738"/>
        <s v="I/19-20/26739"/>
        <s v="I/19-20/26740"/>
        <s v="I/19-20/26741"/>
        <s v="I/19-20/26742"/>
        <s v="I/19-20/26743"/>
        <s v="I/19-20/26744"/>
        <s v="I/19-20/26745"/>
        <s v="I/19-20/26746"/>
        <s v="I/19-20/26747"/>
        <s v="I/19-20/26748"/>
        <s v="I/19-20/26749"/>
        <s v="I/19-20/26750"/>
        <s v="I/19-20/26751"/>
        <s v="I/19-20/26752"/>
        <s v="I/19-20/26753"/>
        <s v="I/19-20/26754"/>
        <s v="I/19-20/26755"/>
        <s v="I/19-20/26756"/>
        <s v="I/19-20/26757"/>
        <s v="I/19-20/26758"/>
        <s v="I/19-20/26759"/>
        <s v="I/19-20/26760"/>
        <s v="I/19-20/26761"/>
        <s v="I/19-20/26762"/>
        <s v="I/19-20/26763"/>
        <s v="I/19-20/26764"/>
        <s v="I/19-20/26765"/>
        <s v="I/19-20/26766"/>
        <s v="I/19-20/26767"/>
        <s v="I/19-20/26768"/>
        <s v="I/19-20/26769"/>
        <s v="I/19-20/26770"/>
        <s v="I/19-20/26771"/>
        <s v="I/19-20/26772"/>
        <s v="I/19-20/26773"/>
        <s v="I/19-20/26774"/>
        <s v="I/19-20/26775"/>
        <s v="I/19-20/26776"/>
        <s v="I/19-20/26777"/>
        <s v="I/19-20/26778"/>
        <s v="I/19-20/26779"/>
        <s v="I/19-20/26780"/>
        <s v="I/19-20/26781"/>
        <s v="I/19-20/26782"/>
        <s v="I/19-20/26783"/>
        <s v="I/19-20/26784"/>
        <s v="I/19-20/26785"/>
        <s v="I/19-20/26786"/>
        <s v="I/19-20/26787"/>
        <s v="I/19-20/26788"/>
        <s v="I/19-20/26789"/>
        <s v="I/19-20/26790"/>
        <s v="I/19-20/26791"/>
        <s v="I/19-20/26792"/>
        <s v="I/19-20/26793"/>
        <s v="I/19-20/26794"/>
        <s v="I/19-20/26795"/>
        <s v="I/19-20/26796"/>
        <s v="I/19-20/26797"/>
        <s v="I/19-20/26798"/>
        <s v="I/19-20/26799"/>
        <s v="I/19-20/26800"/>
        <s v="I/19-20/26801"/>
        <s v="I/19-20/26802"/>
        <s v="I/19-20/26803"/>
        <s v="I/19-20/26804"/>
        <s v="I/19-20/26805"/>
        <s v="I/19-20/26806"/>
        <s v="I/19-20/26807"/>
        <s v="I/19-20/26808"/>
        <s v="I/19-20/26809"/>
        <s v="I/19-20/26810"/>
        <s v="I/19-20/26811"/>
        <s v="I/19-20/26812"/>
        <s v="I/19-20/26813"/>
        <s v="I/19-20/26814"/>
        <s v="I/19-20/26815"/>
        <s v="I/19-20/26816"/>
        <s v="I/19-20/26817"/>
        <s v="I/19-20/26818"/>
        <s v="I/19-20/26819"/>
        <s v="I/19-20/26820"/>
        <s v="I/19-20/26821"/>
        <s v="I/19-20/26822"/>
        <s v="I/19-20/26823"/>
        <s v="I/19-20/26824"/>
        <s v="I/19-20/26825"/>
        <s v="I/19-20/26826"/>
        <s v="I/19-20/26827"/>
        <s v="I/19-20/26828"/>
        <s v="I/19-20/26829"/>
        <s v="I/19-20/26830"/>
        <s v="I/19-20/26831"/>
        <s v="I/19-20/26832"/>
        <s v="I/19-20/26833"/>
        <s v="I/19-20/26834"/>
        <s v="I/19-20/26835"/>
        <s v="I/19-20/26836"/>
        <s v="I/19-20/26837"/>
        <s v="I/19-20/26838"/>
        <s v="I/19-20/26839"/>
        <s v="I/19-20/26840"/>
        <s v="I/19-20/26841"/>
        <s v="I/19-20/26842"/>
        <s v="I/19-20/26843"/>
        <s v="I/19-20/26844"/>
        <s v="I/19-20/26845"/>
        <s v="I/19-20/26846"/>
        <s v="I/19-20/26847"/>
        <s v="I/19-20/26848"/>
        <s v="I/19-20/26849"/>
        <s v="I/19-20/26850"/>
        <s v="I/19-20/26851"/>
        <s v="I/19-20/26852"/>
        <s v="I/19-20/26853"/>
        <s v="I/19-20/26854"/>
        <s v="I/19-20/26855"/>
        <s v="I/19-20/26856"/>
        <s v="I/19-20/26857"/>
        <s v="I/19-20/26858"/>
        <s v="I/19-20/26859"/>
        <s v="I/19-20/26860"/>
        <s v="I/19-20/26861"/>
        <s v="I/19-20/26862"/>
        <s v="I/19-20/26863"/>
        <s v="I/19-20/26864"/>
        <s v="I/19-20/26865"/>
        <s v="I/19-20/26866"/>
        <s v="I/19-20/26867"/>
        <s v="I/19-20/26868"/>
        <s v="I/19-20/26869"/>
        <s v="I/19-20/26870"/>
        <s v="I/19-20/26871"/>
        <s v="I/19-20/26872"/>
        <s v="I/19-20/26873"/>
        <s v="I/19-20/26874"/>
        <s v="I/19-20/26875"/>
        <s v="I/19-20/26876"/>
        <s v="I/19-20/26877"/>
        <s v="I/19-20/26878"/>
        <s v="I/19-20/26879"/>
        <s v="I/19-20/26880"/>
        <s v="I/19-20/26881"/>
        <s v="I/19-20/26882"/>
        <s v="I/19-20/26883"/>
        <s v="I/19-20/26884"/>
        <s v="I/19-20/26885"/>
        <s v="I/19-20/26886"/>
        <s v="I/19-20/26887"/>
        <s v="I/19-20/26888"/>
        <s v="I/19-20/26889"/>
        <s v="I/19-20/26890"/>
        <s v="I/19-20/26891"/>
        <s v="I/19-20/26892"/>
        <s v="I/19-20/26893"/>
        <s v="I/19-20/26894"/>
        <s v="I/19-20/26895"/>
        <s v="I/19-20/26896"/>
        <s v="I/19-20/26897"/>
        <s v="I/19-20/26898"/>
        <s v="I/19-20/26899"/>
        <s v="I/19-20/26900"/>
        <s v="I/19-20/26901"/>
        <s v="I/19-20/26902"/>
        <s v="I/19-20/26903"/>
        <s v="I/19-20/26904"/>
        <s v="I/19-20/26905"/>
        <s v="I/19-20/26906"/>
        <s v="I/19-20/26907"/>
        <s v="I/19-20/26908"/>
        <s v="I/19-20/26909"/>
        <s v="I/19-20/26910"/>
        <s v="I/19-20/26911"/>
        <s v="I/19-20/26912"/>
        <s v="I/19-20/26913"/>
        <s v="I/19-20/26914"/>
        <s v="I/19-20/26915"/>
        <s v="I/19-20/26916"/>
        <s v="I/19-20/26917"/>
        <s v="I/19-20/26918"/>
        <s v="I/19-20/26919"/>
        <s v="I/19-20/26920"/>
        <s v="I/19-20/26921"/>
        <s v="I/19-20/26922"/>
        <s v="I/19-20/26923"/>
        <s v="I/19-20/26924"/>
        <s v="I/19-20/26925"/>
        <s v="I/19-20/26926"/>
        <s v="I/19-20/26927"/>
        <s v="I/19-20/26928"/>
        <s v="I/19-20/26929"/>
        <s v="I/19-20/26930"/>
        <s v="I/19-20/26931"/>
        <s v="I/19-20/26932"/>
        <s v="I/19-20/26933"/>
        <s v="I/19-20/26934"/>
        <s v="I/19-20/26935"/>
        <s v="I/19-20/26936"/>
        <s v="I/19-20/26937"/>
        <s v="I/19-20/26938"/>
        <s v="I/19-20/26939"/>
        <s v="I/19-20/26940"/>
        <s v="I/19-20/26941"/>
        <s v="I/19-20/26942"/>
        <s v="I/19-20/26943"/>
        <s v="I/19-20/26944"/>
        <s v="I/19-20/26945"/>
        <s v="I/19-20/26946"/>
        <s v="I/19-20/26947"/>
        <s v="I/19-20/26948"/>
        <s v="I/19-20/26949"/>
        <s v="I/19-20/26950"/>
        <s v="I/19-20/26951"/>
        <s v="I/19-20/26952"/>
        <s v="I/19-20/26953"/>
        <s v="I/19-20/26954"/>
        <s v="I/19-20/26955"/>
        <s v="I/19-20/26956"/>
        <s v="I/19-20/26957"/>
        <s v="I/19-20/26958"/>
        <s v="I/19-20/26959"/>
        <s v="I/19-20/26960"/>
        <s v="I/19-20/26961"/>
        <s v="I/19-20/26962"/>
        <s v="I/19-20/26963"/>
        <s v="I/19-20/26964"/>
        <s v="I/19-20/26965"/>
        <s v="I/19-20/26966"/>
        <s v="I/19-20/26967"/>
        <s v="I/19-20/26968"/>
        <s v="I/19-20/26969"/>
        <s v="I/19-20/26970"/>
        <s v="I/19-20/26971"/>
        <s v="I/19-20/26972"/>
        <s v="I/19-20/26973"/>
        <s v="I/19-20/26974"/>
        <s v="I/19-20/26975"/>
        <s v="I/19-20/26976"/>
        <s v="I/19-20/26977"/>
        <s v="I/19-20/26978"/>
        <s v="I/19-20/26979"/>
        <s v="I/19-20/26980"/>
        <s v="I/19-20/26981"/>
        <s v="I/19-20/26982"/>
        <s v="I/19-20/26983"/>
        <s v="I/19-20/26984"/>
        <s v="I/19-20/26985"/>
        <s v="I/19-20/26986"/>
        <s v="I/19-20/26987"/>
        <s v="I/19-20/26988"/>
        <s v="I/19-20/26989"/>
        <s v="I/19-20/26990"/>
        <s v="I/19-20/26991"/>
        <s v="I/19-20/26992"/>
        <s v="I/19-20/26993"/>
        <s v="I/19-20/26994"/>
        <s v="I/19-20/26995"/>
        <s v="I/19-20/26996"/>
        <s v="I/19-20/26997"/>
        <s v="I/19-20/26998"/>
        <s v="I/19-20/26999"/>
        <s v="I/19-20/27000"/>
        <s v="I/19-20/27001"/>
        <s v="I/19-20/27002"/>
        <s v="I/19-20/27003"/>
        <s v="I/19-20/27004"/>
        <s v="I/19-20/27005"/>
        <s v="I/19-20/27006"/>
        <s v="I/19-20/27007"/>
        <s v="I/19-20/27008"/>
        <s v="I/19-20/27009"/>
        <s v="I/19-20/27010"/>
        <s v="I/19-20/27011"/>
        <s v="I/19-20/27012"/>
        <s v="I/19-20/27013"/>
        <s v="I/19-20/27014"/>
        <s v="I/19-20/27015"/>
        <s v="I/19-20/27016"/>
        <s v="I/19-20/27017"/>
        <s v="I/19-20/27018"/>
        <s v="I/19-20/27019"/>
        <s v="I/19-20/27020"/>
        <s v="I/19-20/27021"/>
        <s v="I/19-20/27022"/>
        <s v="I/19-20/27023"/>
        <s v="I/19-20/27024"/>
        <s v="I/19-20/27025"/>
        <s v="I/19-20/27026"/>
        <s v="I/19-20/27027"/>
        <s v="I/19-20/27028"/>
        <s v="I/19-20/27029"/>
        <s v="I/19-20/27030"/>
        <s v="I/19-20/27031"/>
        <s v="I/19-20/27032"/>
        <s v="I/19-20/27033"/>
        <s v="I/19-20/27034"/>
        <s v="I/19-20/27035"/>
        <s v="I/19-20/27036"/>
        <s v="I/19-20/27037"/>
        <s v="I/19-20/27038"/>
        <s v="I/19-20/27039"/>
        <s v="I/19-20/27040"/>
        <s v="I/19-20/27041"/>
        <s v="I/19-20/27042"/>
        <s v="I/19-20/27043"/>
        <s v="I/19-20/27044"/>
        <s v="I/19-20/27045"/>
        <s v="I/19-20/27046"/>
        <s v="I/19-20/27047"/>
        <s v="I/19-20/27048"/>
        <s v="I/19-20/27049"/>
        <s v="I/19-20/27050"/>
        <s v="I/19-20/27051"/>
        <s v="I/19-20/27052"/>
        <s v="I/19-20/27053"/>
        <s v="I/19-20/27054"/>
        <s v="I/19-20/27055"/>
        <s v="I/19-20/27056"/>
        <s v="I/19-20/27057"/>
        <s v="I/19-20/27058"/>
        <s v="I/19-20/27059"/>
        <s v="I/19-20/27060"/>
        <s v="I/19-20/27061"/>
        <s v="I/19-20/27062"/>
        <s v="I/19-20/27063"/>
        <s v="I/19-20/27064"/>
        <s v="I/19-20/27065"/>
        <s v="I/19-20/27066"/>
        <s v="I/19-20/27067"/>
        <s v="I/19-20/27068"/>
        <s v="I/19-20/27069"/>
        <s v="I/19-20/27070"/>
        <s v="I/19-20/27071"/>
        <s v="I/19-20/27072"/>
        <s v="I/19-20/27073"/>
        <s v="I/19-20/27074"/>
        <s v="I/19-20/27075"/>
        <s v="I/19-20/27076"/>
        <s v="I/19-20/27077"/>
        <s v="I/19-20/27078"/>
        <s v="I/19-20/27079"/>
        <s v="I/19-20/27080"/>
        <s v="I/19-20/27081"/>
        <s v="I/19-20/27082"/>
        <s v="I/19-20/27083"/>
        <s v="I/19-20/27084"/>
        <s v="I/19-20/27085"/>
        <s v="I/19-20/27086"/>
        <s v="I/19-20/27087"/>
        <s v="I/19-20/27088"/>
        <s v="I/19-20/27089"/>
        <s v="I/19-20/27090"/>
        <s v="I/19-20/27091"/>
        <s v="I/19-20/27092"/>
        <s v="I/19-20/27093"/>
        <s v="I/19-20/27094"/>
        <s v="I/19-20/27095"/>
        <s v="I/19-20/27096"/>
        <s v="I/19-20/27097"/>
        <s v="I/19-20/27098"/>
        <s v="I/19-20/27099"/>
        <s v="I/19-20/27100"/>
        <s v="I/19-20/27101"/>
        <s v="I/19-20/27102"/>
        <s v="I/19-20/27103"/>
        <s v="I/19-20/27104"/>
        <s v="I/19-20/27105"/>
        <s v="I/19-20/27106"/>
        <s v="I/19-20/27107"/>
        <s v="I/19-20/27108"/>
        <s v="I/19-20/27109"/>
        <s v="I/19-20/27110"/>
        <s v="I/19-20/27111"/>
        <s v="I/19-20/27112"/>
        <s v="I/19-20/27113"/>
        <s v="I/19-20/27114"/>
        <s v="I/19-20/27115"/>
        <s v="I/19-20/27116"/>
        <s v="I/19-20/27117"/>
        <s v="I/19-20/27118"/>
        <s v="I/19-20/27119"/>
        <s v="I/19-20/27120"/>
        <s v="I/19-20/27121"/>
        <s v="I/19-20/27122"/>
        <s v="I/19-20/27123"/>
        <s v="I/19-20/27124"/>
        <s v="I/19-20/27125"/>
        <s v="I/19-20/27126"/>
        <s v="I/19-20/27127"/>
        <s v="I/19-20/27128"/>
        <s v="I/19-20/27129"/>
        <s v="I/19-20/27130"/>
        <s v="I/19-20/27131"/>
        <s v="I/19-20/27132"/>
        <s v="I/19-20/27133"/>
        <s v="I/19-20/27134"/>
        <s v="I/19-20/27135"/>
        <s v="I/19-20/27136"/>
        <s v="I/19-20/27137"/>
        <s v="I/19-20/27138"/>
        <s v="I/19-20/27139"/>
        <s v="I/19-20/27140"/>
        <s v="I/19-20/27141"/>
        <s v="I/19-20/27142"/>
        <s v="I/19-20/27143"/>
        <s v="I/19-20/27144"/>
        <s v="I/19-20/27145"/>
        <s v="I/19-20/27146"/>
        <s v="I/19-20/27147"/>
        <s v="I/19-20/27148"/>
        <s v="I/19-20/27149"/>
        <s v="I/19-20/27150"/>
        <s v="I/19-20/27151"/>
        <s v="I/19-20/27152"/>
        <s v="I/19-20/27153"/>
        <s v="I/19-20/27154"/>
        <s v="I/19-20/27155"/>
        <s v="I/19-20/27156"/>
        <s v="I/19-20/27157"/>
        <s v="I/19-20/27158"/>
        <s v="I/19-20/27159"/>
        <s v="I/19-20/27160"/>
        <s v="I/19-20/27161"/>
        <s v="I/19-20/27162"/>
        <s v="I/19-20/27163"/>
        <s v="I/19-20/27164"/>
        <s v="I/19-20/27165"/>
        <s v="I/19-20/27166"/>
        <s v="I/19-20/27167"/>
        <s v="I/19-20/27168"/>
        <s v="I/19-20/27169"/>
        <s v="I/19-20/27170"/>
        <s v="I/19-20/27171"/>
        <s v="I/19-20/27172"/>
        <s v="I/19-20/27173"/>
        <s v="I/19-20/27174"/>
        <s v="I/19-20/27175"/>
        <s v="I/19-20/27176"/>
        <s v="I/19-20/27177"/>
        <s v="I/19-20/27178"/>
        <s v="I/19-20/27179"/>
        <s v="I/19-20/27180"/>
        <s v="I/19-20/27181"/>
        <s v="I/19-20/27182"/>
        <s v="I/19-20/27183"/>
        <s v="I/19-20/27184"/>
        <s v="I/19-20/27185"/>
        <s v="I/19-20/27186"/>
        <s v="I/19-20/27187"/>
        <s v="I/19-20/27188"/>
        <s v="I/19-20/27189"/>
        <s v="I/19-20/27190"/>
        <s v="I/19-20/27191"/>
        <s v="I/19-20/27192"/>
        <s v="I/19-20/27193"/>
        <s v="I/19-20/27194"/>
        <s v="I/19-20/27195"/>
        <s v="I/19-20/27196"/>
        <s v="I/19-20/27197"/>
        <s v="I/19-20/27198"/>
        <s v="I/19-20/27199"/>
        <s v="I/19-20/27200"/>
        <s v="I/19-20/27201"/>
        <s v="I/19-20/27202"/>
        <s v="I/19-20/27203"/>
        <s v="I/19-20/27204"/>
        <s v="I/19-20/27205"/>
        <s v="I/19-20/27206"/>
        <s v="I/19-20/27207"/>
        <s v="I/19-20/27208"/>
        <s v="I/19-20/27209"/>
        <s v="I/19-20/27210"/>
        <s v="I/19-20/27211"/>
        <s v="I/19-20/27212"/>
        <s v="I/19-20/27213"/>
        <s v="I/19-20/27214"/>
        <s v="I/19-20/27215"/>
        <s v="I/19-20/27216"/>
        <s v="I/19-20/27217"/>
        <s v="I/19-20/27218"/>
        <s v="I/19-20/27219"/>
        <s v="I/19-20/27220"/>
        <s v="I/19-20/27221"/>
        <s v="I/19-20/27222"/>
        <s v="I/19-20/27223"/>
        <s v="I/19-20/27224"/>
        <s v="I/19-20/27225"/>
        <s v="I/19-20/27226"/>
        <s v="I/19-20/27227"/>
        <s v="I/19-20/27228"/>
        <s v="I/19-20/27229"/>
        <s v="I/19-20/27230"/>
        <s v="I/19-20/27231"/>
        <s v="I/19-20/27232"/>
        <s v="I/19-20/27233"/>
        <s v="I/19-20/27234"/>
        <s v="I/19-20/27235"/>
        <s v="I/19-20/27236"/>
        <s v="I/19-20/27237"/>
        <s v="I/19-20/27238"/>
        <s v="I/19-20/27239"/>
        <s v="I/19-20/27240"/>
        <s v="I/19-20/27241"/>
        <s v="I/19-20/27242"/>
        <s v="I/19-20/27243"/>
        <s v="I/19-20/27244"/>
        <s v="I/19-20/27245"/>
        <s v="I/19-20/27246"/>
        <s v="I/19-20/27247"/>
        <s v="I/19-20/27248"/>
        <s v="I/19-20/27249"/>
        <s v="I/19-20/27250"/>
        <s v="I/19-20/27251"/>
        <s v="I/19-20/27252"/>
        <s v="I/19-20/27253"/>
        <s v="I/19-20/27254"/>
        <s v="I/19-20/27255"/>
        <s v="I/19-20/27256"/>
        <s v="I/19-20/27257"/>
        <s v="I/19-20/27258"/>
        <s v="I/19-20/27259"/>
        <s v="I/19-20/27260"/>
        <s v="I/19-20/27261"/>
        <s v="I/19-20/27262"/>
        <s v="I/19-20/27263"/>
        <s v="I/19-20/27264"/>
        <s v="I/19-20/27265"/>
        <s v="I/19-20/27266"/>
        <s v="I/19-20/27267"/>
        <s v="I/19-20/27268"/>
        <s v="I/19-20/27269"/>
        <s v="I/19-20/27270"/>
        <s v="I/19-20/27271"/>
        <s v="I/19-20/27272"/>
        <s v="I/19-20/27273"/>
        <s v="I/19-20/27274"/>
        <s v="I/19-20/27275"/>
        <s v="I/19-20/27276"/>
        <s v="I/19-20/27277"/>
        <s v="I/19-20/27278"/>
        <s v="I/19-20/27279"/>
        <s v="I/19-20/27280"/>
        <s v="I/19-20/27281"/>
        <s v="I/19-20/27282"/>
        <s v="I/19-20/27283"/>
        <s v="I/19-20/27284"/>
        <s v="I/19-20/27285"/>
        <s v="I/19-20/27286"/>
        <s v="I/19-20/27287"/>
        <s v="I/19-20/27288"/>
        <s v="I/19-20/27289"/>
        <s v="I/19-20/27290"/>
        <s v="I/19-20/27291"/>
        <s v="I/19-20/27292"/>
        <s v="I/19-20/27293"/>
        <s v="I/19-20/27294"/>
        <s v="I/19-20/27295"/>
        <s v="I/19-20/27296"/>
        <s v="I/19-20/27297"/>
        <s v="I/19-20/27298"/>
        <s v="I/19-20/27299"/>
        <s v="I/19-20/27300"/>
        <s v="I/19-20/27301"/>
        <s v="I/19-20/27302"/>
        <s v="I/19-20/27303"/>
        <s v="I/19-20/27304"/>
        <s v="I/19-20/27305"/>
        <s v="I/19-20/27306"/>
        <s v="I/19-20/27307"/>
        <s v="I/19-20/27308"/>
        <s v="I/19-20/27309"/>
        <s v="I/19-20/27310"/>
        <s v="I/19-20/27311"/>
        <s v="I/19-20/27312"/>
        <s v="I/19-20/27313"/>
        <s v="I/19-20/27314"/>
        <s v="I/19-20/27315"/>
        <s v="I/19-20/27316"/>
        <s v="I/19-20/27317"/>
        <s v="I/19-20/27318"/>
        <s v="I/19-20/27319"/>
        <s v="I/19-20/27320"/>
        <s v="I/19-20/27321"/>
        <s v="I/19-20/27322"/>
        <s v="I/19-20/27323"/>
        <s v="I/19-20/27324"/>
        <s v="I/19-20/27325"/>
        <s v="I/19-20/27326"/>
        <s v="I/19-20/27327"/>
        <s v="I/19-20/27328"/>
        <s v="I/19-20/27329"/>
        <s v="I/19-20/27330"/>
        <s v="I/19-20/27331"/>
        <s v="I/19-20/27332"/>
        <s v="I/19-20/27333"/>
        <s v="I/19-20/27334"/>
        <s v="I/19-20/27335"/>
        <s v="I/19-20/27336"/>
        <s v="I/19-20/27337"/>
        <s v="I/19-20/27338"/>
        <s v="I/19-20/27339"/>
        <s v="I/19-20/27340"/>
        <s v="I/19-20/27341"/>
        <s v="I/19-20/27342"/>
        <s v="I/19-20/27343"/>
        <s v="I/19-20/27344"/>
        <s v="I/19-20/27345"/>
        <s v="I/19-20/27346"/>
        <s v="I/19-20/27347"/>
        <s v="I/19-20/27348"/>
        <s v="I/19-20/27349"/>
        <s v="I/19-20/27350"/>
        <s v="I/19-20/27351"/>
        <s v="I/19-20/27352"/>
        <s v="I/19-20/27353"/>
        <s v="I/19-20/27354"/>
        <s v="I/19-20/27355"/>
        <s v="I/19-20/27356"/>
        <s v="I/19-20/27357"/>
        <s v="I/19-20/27358"/>
        <s v="I/19-20/27359"/>
        <s v="I/19-20/27360"/>
        <s v="I/19-20/27361"/>
        <s v="I/19-20/27362"/>
        <s v="I/19-20/27363"/>
        <s v="I/19-20/27364"/>
        <s v="I/19-20/27365"/>
        <s v="I/19-20/27366"/>
        <s v="I/19-20/27367"/>
        <s v="I/19-20/27368"/>
        <s v="I/19-20/27369"/>
        <s v="I/19-20/27370"/>
        <s v="I/19-20/27371"/>
        <s v="I/19-20/27372"/>
        <s v="I/19-20/27373"/>
        <s v="I/19-20/27374"/>
        <s v="I/19-20/27375"/>
        <s v="I/19-20/27376"/>
        <s v="I/19-20/27377"/>
        <s v="I/19-20/27378"/>
        <s v="I/19-20/27379"/>
        <s v="I/19-20/27380"/>
        <s v="I/19-20/27381"/>
        <s v="I/19-20/27382"/>
        <s v="I/19-20/27383"/>
        <s v="I/19-20/27384"/>
        <s v="I/19-20/27385"/>
        <s v="I/19-20/27386"/>
        <s v="I/19-20/27387"/>
        <s v="I/19-20/27388"/>
        <s v="I/19-20/27389"/>
        <s v="I/19-20/27390"/>
        <s v="I/19-20/27391"/>
        <s v="I/19-20/27392"/>
        <s v="I/19-20/27393"/>
        <s v="I/19-20/27394"/>
        <s v="I/19-20/27395"/>
        <s v="I/19-20/27396"/>
        <s v="I/19-20/27397"/>
        <s v="I/19-20/27398"/>
        <s v="I/19-20/27399"/>
        <s v="I/19-20/27400"/>
        <s v="I/19-20/27401"/>
        <s v="I/19-20/27402"/>
        <s v="I/19-20/27403"/>
        <s v="I/19-20/27404"/>
        <s v="I/19-20/27405"/>
        <s v="I/19-20/27406"/>
        <s v="I/19-20/27407"/>
        <s v="I/19-20/27408"/>
        <s v="I/19-20/27409"/>
        <s v="I/19-20/27410"/>
        <s v="I/19-20/27411"/>
        <s v="I/19-20/27412"/>
        <s v="I/19-20/27413"/>
        <s v="I/19-20/27414"/>
        <s v="I/19-20/27415"/>
        <s v="I/19-20/27416"/>
        <s v="I/19-20/27417"/>
        <s v="I/19-20/27418"/>
        <s v="I/19-20/27419"/>
        <s v="I/19-20/27420"/>
        <s v="I/19-20/27421"/>
        <s v="I/19-20/27422"/>
        <s v="I/19-20/27423"/>
        <s v="I/19-20/27424"/>
        <s v="I/19-20/27425"/>
        <s v="I/19-20/27426"/>
        <s v="I/19-20/27427"/>
        <s v="I/19-20/27428"/>
        <s v="I/19-20/27429"/>
        <s v="I/19-20/27430"/>
        <s v="I/19-20/27431"/>
        <s v="I/19-20/27432"/>
        <s v="I/19-20/27433"/>
        <s v="I/19-20/27434"/>
        <s v="I/19-20/27435"/>
        <s v="I/19-20/27436"/>
        <s v="I/19-20/27437"/>
        <s v="I/19-20/27438"/>
        <s v="I/19-20/27439"/>
        <s v="I/19-20/27440"/>
        <s v="I/19-20/27441"/>
        <s v="I/19-20/27442"/>
        <s v="I/19-20/27443"/>
        <s v="I/19-20/27444"/>
        <s v="I/19-20/27445"/>
        <s v="I/19-20/27446"/>
        <s v="I/19-20/27447"/>
        <s v="I/19-20/27448"/>
        <s v="I/19-20/27449"/>
        <s v="I/19-20/27450"/>
        <s v="I/19-20/27451"/>
        <s v="I/19-20/27452"/>
        <s v="I/19-20/27453"/>
        <s v="I/19-20/27454"/>
        <s v="I/19-20/27455"/>
        <s v="I/19-20/27456"/>
        <s v="I/19-20/27457"/>
        <s v="I/19-20/27458"/>
        <s v="I/19-20/27459"/>
        <s v="I/19-20/27460"/>
        <s v="I/19-20/27461"/>
        <s v="I/19-20/27462"/>
        <s v="I/19-20/27463"/>
        <s v="I/19-20/27464"/>
        <s v="I/19-20/27465"/>
        <s v="I/19-20/27466"/>
        <s v="I/19-20/27467"/>
        <s v="I/19-20/27468"/>
        <s v="I/19-20/27469"/>
        <s v="I/19-20/27470"/>
        <s v="I/19-20/27471"/>
        <s v="I/19-20/27472"/>
        <s v="I/19-20/27473"/>
        <s v="I/19-20/27474"/>
        <s v="I/19-20/27475"/>
        <s v="I/19-20/27476"/>
        <s v="I/19-20/27477"/>
        <s v="I/19-20/27478"/>
        <s v="I/19-20/27479"/>
        <s v="I/19-20/27480"/>
        <s v="I/19-20/27481"/>
        <s v="I/19-20/27482"/>
        <s v="I/19-20/27483"/>
        <s v="I/19-20/27484"/>
        <s v="I/19-20/27485"/>
        <s v="I/19-20/27486"/>
        <s v="I/19-20/27487"/>
        <s v="I/19-20/27488"/>
        <s v="I/19-20/27489"/>
        <s v="I/19-20/27490"/>
        <s v="I/19-20/27491"/>
        <s v="I/19-20/27492"/>
        <s v="I/19-20/27493"/>
        <s v="I/19-20/27494"/>
        <s v="I/19-20/27495"/>
        <s v="I/19-20/27496"/>
        <s v="I/19-20/27497"/>
        <s v="I/19-20/27498"/>
        <s v="I/19-20/27499"/>
        <s v="I/19-20/27500"/>
        <s v="I/19-20/27501"/>
        <s v="I/19-20/27502"/>
        <s v="I/19-20/27503"/>
        <s v="I/19-20/27504"/>
        <s v="I/19-20/27505"/>
        <s v="I/19-20/27506"/>
        <s v="I/19-20/27507"/>
        <s v="I/19-20/27508"/>
        <s v="I/19-20/27509"/>
        <s v="I/19-20/27510"/>
        <s v="I/19-20/27511"/>
        <s v="I/19-20/27512"/>
        <s v="I/19-20/27513"/>
        <s v="I/19-20/27514"/>
        <s v="I/19-20/27515"/>
        <s v="I/19-20/27516"/>
        <s v="I/19-20/27521"/>
        <s v="I/19-20/27522"/>
        <s v="I/19-20/27523"/>
        <s v="I/19-20/27524"/>
        <s v="I/19-20/27525"/>
        <s v="I/19-20/27526"/>
        <s v="I/19-20/27527"/>
        <s v="I/19-20/27528"/>
        <s v="I/19-20/27529"/>
        <s v="I/19-20/27530"/>
        <s v="I/19-20/27531"/>
        <s v="I/19-20/27532"/>
        <s v="I/19-20/27533"/>
        <s v="I/19-20/27534"/>
        <s v="I/19-20/27535"/>
        <s v="I/19-20/27536"/>
        <s v="I/19-20/27537"/>
        <s v="I/19-20/27538"/>
        <s v="I/19-20/27539"/>
        <s v="I/19-20/27540"/>
        <s v="I/19-20/27541"/>
        <s v="I/19-20/27542"/>
        <s v="I/19-20/27543"/>
        <s v="I/19-20/27544"/>
        <s v="I/19-20/27545"/>
        <s v="I/19-20/27546"/>
        <s v="I/19-20/27547"/>
        <s v="I/19-20/27548"/>
        <s v="I/19-20/27549"/>
        <s v="I/19-20/27550"/>
        <s v="I/19-20/27551"/>
        <s v="I/19-20/27552"/>
        <s v="I/19-20/27553"/>
        <s v="I/19-20/27554"/>
        <s v="I/19-20/27555"/>
        <s v="I/19-20/27556"/>
        <s v="I/19-20/27557"/>
        <s v="I/19-20/27558"/>
        <s v="I/19-20/27559"/>
        <s v="I/19-20/27560"/>
        <s v="I/19-20/27561"/>
        <s v="I/19-20/27562"/>
        <s v="I/19-20/27563"/>
        <s v="I/19-20/27564"/>
        <s v="I/19-20/27565"/>
        <s v="I/19-20/27566"/>
        <s v="I/19-20/27567"/>
        <s v="I/19-20/27568"/>
        <s v="I/19-20/27569"/>
        <s v="I/19-20/27570"/>
        <s v="I/19-20/27571"/>
        <s v="I/19-20/27572"/>
        <s v="I/19-20/27573"/>
        <s v="I/19-20/27574"/>
        <s v="I/19-20/27575"/>
        <s v="I/19-20/27576"/>
        <s v="I/19-20/27577"/>
        <s v="I/19-20/27578"/>
        <s v="I/19-20/27579"/>
        <s v="I/19-20/27580"/>
        <s v="I/19-20/27581"/>
        <s v="I/19-20/27582"/>
        <s v="I/19-20/27583"/>
        <s v="I/19-20/27584"/>
        <s v="I/19-20/27585"/>
        <s v="I/19-20/27586"/>
        <s v="I/19-20/27587"/>
        <s v="I/19-20/27588"/>
        <s v="I/19-20/27589"/>
        <s v="I/19-20/27590"/>
        <s v="I/19-20/27591"/>
        <s v="I/19-20/27592"/>
        <s v="I/19-20/27593"/>
        <s v="I/19-20/27594"/>
        <s v="I/19-20/27595"/>
        <s v="I/19-20/27596"/>
        <s v="I/19-20/27597"/>
        <s v="I/19-20/27598"/>
        <s v="I/19-20/27599"/>
        <s v="I/19-20/27600"/>
        <s v="I/19-20/27601"/>
        <s v="I/19-20/27602"/>
        <s v="I/19-20/27603"/>
        <s v="I/19-20/27604"/>
        <s v="I/19-20/27605"/>
        <s v="I/19-20/27606"/>
        <s v="I/19-20/27607"/>
        <s v="I/19-20/27608"/>
        <s v="I/19-20/27609"/>
        <s v="I/19-20/27610"/>
        <s v="I/19-20/27611"/>
        <s v="I/19-20/27612"/>
        <s v="I/19-20/27613"/>
        <s v="I/19-20/27614"/>
        <s v="I/19-20/27615"/>
        <s v="I/19-20/27616"/>
        <s v="I/19-20/27617"/>
        <s v="I/19-20/27618"/>
        <s v="I/19-20/27619"/>
        <s v="I/19-20/27620"/>
        <s v="I/19-20/27621"/>
        <s v="I/19-20/27622"/>
        <s v="I/19-20/27623"/>
        <s v="I/19-20/27624"/>
        <s v="I/19-20/27625"/>
        <s v="I/19-20/27626"/>
        <s v="I/19-20/27627"/>
        <s v="I/19-20/27628"/>
        <s v="I/19-20/27629"/>
        <s v="I/19-20/27630"/>
        <s v="I/19-20/27631"/>
        <s v="I/19-20/27632"/>
        <s v="I/19-20/27633"/>
        <s v="I/19-20/27634"/>
        <s v="I/19-20/27635"/>
        <s v="I/19-20/27636"/>
        <s v="I/19-20/27637"/>
        <s v="I/19-20/27638"/>
        <s v="I/19-20/27639"/>
        <s v="I/19-20/27640"/>
        <s v="I/19-20/27641"/>
        <s v="I/19-20/27642"/>
        <s v="I/19-20/27643"/>
        <s v="I/19-20/27644"/>
        <s v="I/19-20/27645"/>
        <s v="I/19-20/27646"/>
        <s v="I/19-20/27647"/>
        <s v="I/19-20/27648"/>
        <s v="I/19-20/27649"/>
        <s v="I/19-20/27650"/>
        <s v="I/19-20/27651"/>
        <s v="I/19-20/27652"/>
        <s v="I/19-20/27653"/>
        <s v="I/19-20/27654"/>
        <s v="I/19-20/27655"/>
        <s v="I/19-20/27656"/>
        <s v="I/19-20/27657"/>
        <s v="I/19-20/27658"/>
        <s v="I/19-20/27659"/>
        <s v="I/19-20/27660"/>
        <s v="I/19-20/27661"/>
        <s v="I/19-20/27662"/>
        <s v="I/19-20/27663"/>
        <s v="I/19-20/27664"/>
        <s v="I/19-20/27665"/>
        <s v="I/19-20/27666"/>
        <s v="I/19-20/27667"/>
        <s v="I/19-20/27668"/>
        <s v="I/19-20/27669"/>
        <s v="I/19-20/27670"/>
        <s v="I/19-20/27671"/>
        <s v="I/19-20/27672"/>
        <s v="I/19-20/27673"/>
        <s v="I/19-20/27674"/>
        <s v="I/19-20/27675"/>
        <s v="I/19-20/27676"/>
        <s v="I/19-20/27677"/>
        <s v="I/19-20/27678"/>
        <s v="I/19-20/27679"/>
        <s v="I/19-20/27680"/>
        <s v="I/19-20/27681"/>
        <s v="I/19-20/27682"/>
        <s v="I/19-20/27683"/>
        <s v="I/19-20/27684"/>
        <s v="I/19-20/27685"/>
        <s v="I/19-20/27686"/>
        <s v="I/19-20/27687"/>
        <s v="I/19-20/27688"/>
        <s v="I/19-20/27689"/>
        <s v="I/19-20/27690"/>
        <s v="I/19-20/27691"/>
        <s v="I/19-20/27692"/>
        <s v="I/19-20/27693"/>
        <s v="I/19-20/27694"/>
        <s v="I/19-20/27695"/>
        <s v="I/19-20/27696"/>
        <s v="I/19-20/27697"/>
        <s v="I/19-20/27698"/>
        <s v="I/19-20/27699"/>
        <s v="I/19-20/27700"/>
        <s v="I/19-20/27701"/>
        <s v="I/19-20/27702"/>
        <s v="I/19-20/27703"/>
        <s v="I/19-20/27704"/>
        <s v="I/19-20/27705"/>
        <s v="I/19-20/27706"/>
        <s v="I/19-20/27707"/>
        <s v="I/19-20/27708"/>
        <s v="I/19-20/27709"/>
        <s v="I/19-20/27710"/>
        <s v="I/19-20/27711"/>
        <s v="I/19-20/27712"/>
        <s v="I/19-20/27713"/>
        <s v="I/19-20/27715"/>
        <s v="I/19-20/27716"/>
        <s v="I/19-20/27717"/>
        <s v="I/19-20/27718"/>
        <s v="I/19-20/27719"/>
        <s v="I/19-20/27720"/>
        <s v="I/19-20/27721"/>
        <s v="I/19-20/27722"/>
        <s v="I/19-20/27723"/>
        <s v="I/19-20/27724"/>
        <s v="I/19-20/27725"/>
        <s v="I/19-20/27726"/>
        <s v="I/19-20/27727"/>
        <s v="I/19-20/27728"/>
        <s v="I/19-20/27729"/>
        <s v="I/19-20/27730"/>
        <s v="I/19-20/27731"/>
        <s v="I/19-20/27732"/>
        <s v="I/19-20/27733"/>
        <s v="I/19-20/27734"/>
        <s v="I/19-20/27735"/>
        <s v="I/19-20/27736"/>
        <s v="I/19-20/27737"/>
        <s v="I/19-20/27738"/>
        <s v="I/19-20/27739"/>
        <s v="I/19-20/27740"/>
        <s v="I/19-20/27741"/>
        <s v="I/19-20/27742"/>
        <s v="I/19-20/27743"/>
        <s v="I/19-20/27744"/>
        <s v="I/19-20/27745"/>
        <s v="I/19-20/27746"/>
        <s v="I/19-20/27747"/>
        <s v="I/19-20/27748"/>
        <s v="I/19-20/27749"/>
        <s v="I/19-20/27750"/>
        <s v="I/19-20/27751"/>
        <s v="I/19-20/27752"/>
        <s v="I/19-20/27753"/>
        <s v="I/19-20/27754"/>
        <s v="I/19-20/27755"/>
        <s v="I/19-20/27756"/>
        <s v="I/19-20/27757"/>
        <s v="I/19-20/27758"/>
        <s v="I/19-20/27759"/>
        <s v="I/19-20/27760"/>
        <s v="I/19-20/27761"/>
        <s v="I/19-20/27762"/>
        <s v="I/19-20/27763"/>
        <s v="I/19-20/27764"/>
        <s v="I/19-20/27765"/>
        <s v="I/19-20/27766"/>
        <s v="I/19-20/27767"/>
        <s v="I/19-20/27768"/>
        <s v="I/19-20/27769"/>
        <s v="I/19-20/27770"/>
        <s v="I/19-20/27771"/>
        <s v="I/19-20/27772"/>
        <s v="I/19-20/27773"/>
        <s v="I/19-20/27774"/>
        <s v="I/19-20/27775"/>
        <s v="I/19-20/27776"/>
        <s v="I/19-20/27777"/>
        <s v="I/19-20/27778"/>
        <s v="I/19-20/27779"/>
        <s v="I/19-20/27780"/>
        <s v="I/19-20/27781"/>
        <s v="I/19-20/27782"/>
        <s v="I/19-20/27783"/>
        <s v="I/19-20/27784"/>
        <s v="I/19-20/27785"/>
        <s v="I/19-20/27786"/>
        <s v="I/19-20/27787"/>
        <s v="I/19-20/27788"/>
        <s v="I/19-20/27789"/>
        <s v="I/19-20/27790"/>
        <s v="I/19-20/27791"/>
        <s v="I/19-20/27792"/>
        <s v="I/19-20/27793"/>
        <s v="I/19-20/27794"/>
        <s v="I/19-20/27797"/>
        <s v="I/19-20/27798"/>
        <s v="I/19-20/27799"/>
        <s v="I/19-20/27800"/>
        <s v="I/19-20/27801"/>
        <s v="I/19-20/27802"/>
        <s v="I/19-20/27803"/>
        <s v="I/19-20/27804"/>
        <s v="I/19-20/27805"/>
        <s v="I/19-20/27806"/>
        <s v="I/19-20/27807"/>
        <s v="I/19-20/27808"/>
        <s v="I/19-20/27809"/>
        <s v="I/19-20/27810"/>
        <s v="I/19-20/27811"/>
        <s v="I/19-20/27812"/>
        <s v="I/19-20/27813"/>
        <s v="I/19-20/27814"/>
        <s v="I/19-20/27815"/>
        <s v="I/19-20/27816"/>
        <s v="I/19-20/27817"/>
        <s v="I/19-20/27818"/>
        <s v="I/19-20/27819"/>
        <s v="I/19-20/27820"/>
        <s v="I/19-20/27821"/>
        <s v="I/19-20/27822"/>
        <s v="I/19-20/27823"/>
        <s v="I/19-20/27824"/>
        <s v="I/19-20/27825"/>
        <s v="I/19-20/27826"/>
        <s v="I/19-20/27827"/>
        <s v="I/19-20/27828"/>
        <s v="I/19-20/27829"/>
        <s v="I/19-20/27830"/>
        <s v="I/19-20/27831"/>
        <s v="I/19-20/27832"/>
        <s v="I/19-20/27833"/>
        <s v="I/19-20/27834"/>
        <s v="I/19-20/27835"/>
        <s v="I/19-20/27836"/>
        <s v="I/19-20/27837"/>
        <s v="I/19-20/27838"/>
        <s v="I/19-20/27839"/>
        <s v="I/19-20/27840"/>
        <s v="I/19-20/27841"/>
        <s v="I/19-20/27842"/>
        <s v="I/19-20/27843"/>
        <s v="I/19-20/27844"/>
        <s v="I/19-20/27845"/>
        <s v="I/19-20/27846"/>
        <s v="I/19-20/27847"/>
        <s v="I/19-20/27848"/>
        <s v="I/19-20/27849"/>
        <s v="I/19-20/27850"/>
        <s v="I/19-20/27851"/>
        <s v="I/19-20/27852"/>
        <s v="I/19-20/27853"/>
        <s v="I/19-20/27854"/>
        <s v="I/19-20/27855"/>
        <s v="I/19-20/27856"/>
        <s v="I/19-20/27857"/>
        <s v="I/19-20/27858"/>
        <s v="I/19-20/27859"/>
        <s v="I/19-20/27860"/>
        <s v="I/19-20/27861"/>
        <s v="I/19-20/27862"/>
        <s v="I/19-20/27863"/>
        <s v="I/19-20/27864"/>
        <s v="I/19-20/27865"/>
        <s v="I/19-20/27866"/>
        <s v="I/19-20/27867"/>
        <s v="I/19-20/27868"/>
        <s v="I/19-20/27869"/>
        <s v="I/19-20/27870"/>
        <s v="I/19-20/27871"/>
        <s v="I/19-20/27872"/>
        <s v="I/19-20/27873"/>
        <s v="I/19-20/27874"/>
        <s v="I/19-20/27875"/>
        <s v="I/19-20/27876"/>
        <s v="I/19-20/27877"/>
        <s v="I/19-20/27878"/>
        <s v="I/19-20/27879"/>
        <s v="I/19-20/27880"/>
        <s v="I/19-20/27881"/>
        <s v="I/19-20/27882"/>
        <s v="I/19-20/27883"/>
        <s v="I/19-20/27884"/>
        <s v="I/19-20/27885"/>
        <s v="I/19-20/27886"/>
        <s v="I/19-20/27887"/>
        <s v="I/19-20/27888"/>
        <s v="I/19-20/27889"/>
        <s v="I/19-20/27890"/>
        <s v="I/19-20/27891"/>
        <s v="I/19-20/27892"/>
        <s v="I/19-20/27893"/>
        <s v="I/19-20/27894"/>
        <s v="I/19-20/27895"/>
        <s v="I/19-20/27896"/>
        <s v="I/19-20/27897"/>
        <s v="I/19-20/27898"/>
        <s v="I/19-20/27899"/>
        <s v="I/19-20/27900"/>
        <s v="I/19-20/27901"/>
        <s v="I/19-20/27902"/>
        <s v="I/19-20/27903"/>
        <s v="I/19-20/27904"/>
        <s v="I/19-20/27905"/>
        <s v="I/19-20/27906"/>
        <s v="I/19-20/27907"/>
        <s v="I/19-20/27908"/>
        <s v="I/19-20/27909"/>
        <s v="I/19-20/27910"/>
        <s v="I/19-20/27911"/>
        <s v="I/19-20/27912"/>
        <s v="I/19-20/27913"/>
        <s v="I/19-20/27914"/>
        <s v="I/19-20/27915"/>
        <s v="I/19-20/27916"/>
        <s v="I/19-20/27917"/>
        <s v="I/19-20/27918"/>
        <s v="I/19-20/27919"/>
        <s v="I/19-20/27920"/>
        <s v="I/19-20/27921"/>
        <s v="I/19-20/27922"/>
        <s v="I/19-20/27923"/>
        <s v="I/19-20/27924"/>
        <s v="I/19-20/27925"/>
        <s v="I/19-20/27926"/>
        <s v="I/19-20/27927"/>
        <s v="I/19-20/27928"/>
        <s v="I/19-20/27929"/>
        <s v="I/19-20/27930"/>
        <s v="I/19-20/27931"/>
        <s v="I/19-20/27932"/>
        <s v="I/19-20/27933"/>
        <s v="I/19-20/27934"/>
        <s v="I/19-20/27935"/>
        <s v="I/19-20/27936"/>
        <s v="I/19-20/27937"/>
        <s v="I/19-20/27938"/>
        <s v="I/19-20/27939"/>
        <s v="I/19-20/27940"/>
        <s v="I/19-20/27941"/>
        <s v="I/19-20/27942"/>
        <s v="I/19-20/27943"/>
        <s v="I/19-20/27944"/>
        <s v="I/19-20/27945"/>
        <s v="I/19-20/27946"/>
        <s v="I/19-20/27947"/>
        <s v="I/19-20/27948"/>
        <s v="I/19-20/27949"/>
        <s v="I/19-20/27950"/>
        <s v="I/19-20/27951"/>
        <s v="I/19-20/27952"/>
        <s v="I/19-20/27953"/>
        <s v="I/19-20/27954"/>
        <s v="I/19-20/27955"/>
        <s v="I/19-20/27956"/>
        <s v="I/19-20/27957"/>
        <s v="I/19-20/27958"/>
        <s v="I/19-20/27959"/>
        <s v="I/19-20/27960"/>
        <s v="I/19-20/27961"/>
        <s v="I/19-20/27962"/>
        <s v="I/19-20/27963"/>
        <s v="I/19-20/27964"/>
        <s v="I/19-20/27965"/>
        <s v="I/19-20/27966"/>
        <s v="I/19-20/27967"/>
        <s v="I/19-20/27968"/>
        <s v="I/19-20/27969"/>
        <s v="I/19-20/27970"/>
        <s v="I/19-20/27971"/>
        <s v="I/19-20/27972"/>
        <s v="I/19-20/27973"/>
        <s v="I/19-20/27974"/>
        <s v="I/19-20/27975"/>
        <s v="I/19-20/27976"/>
        <s v="I/19-20/27977"/>
        <s v="I/19-20/27978"/>
        <s v="I/19-20/27979"/>
        <s v="I/19-20/27980"/>
        <s v="I/19-20/27981"/>
        <s v="I/19-20/27982"/>
        <s v="I/19-20/27983"/>
        <s v="I/19-20/27984"/>
        <s v="I/19-20/27985"/>
        <s v="I/19-20/27986"/>
        <s v="I/19-20/27987"/>
        <s v="I/19-20/27988"/>
        <s v="I/19-20/27989"/>
        <s v="I/19-20/27990"/>
        <s v="I/19-20/27991"/>
        <s v="I/19-20/27992"/>
        <s v="I/19-20/27993"/>
        <s v="I/19-20/27994"/>
        <s v="I/19-20/27995"/>
        <s v="I/19-20/27996"/>
        <s v="I/19-20/27997"/>
        <s v="I/19-20/27998"/>
        <s v="I/19-20/27999"/>
        <s v="I/19-20/28000"/>
        <s v="I/19-20/28001"/>
        <s v="I/19-20/28002"/>
        <s v="I/19-20/28003"/>
        <s v="I/19-20/28005"/>
        <s v="I/19-20/28006"/>
        <s v="I/19-20/28007"/>
        <s v="I/19-20/28008"/>
        <s v="I/19-20/28009"/>
        <s v="I/19-20/28010"/>
        <s v="I/19-20/28011"/>
        <s v="I/19-20/28012"/>
        <s v="I/19-20/28013"/>
        <s v="I/19-20/28014"/>
        <s v="I/19-20/28015"/>
        <s v="I/19-20/28016"/>
        <s v="I/19-20/28017"/>
        <s v="I/19-20/28018"/>
        <s v="I/19-20/28019"/>
        <s v="I/19-20/28020"/>
        <s v="I/19-20/28021"/>
        <s v="I/19-20/28022"/>
        <s v="I/19-20/28023"/>
        <s v="I/19-20/28024"/>
        <s v="I/19-20/28025"/>
        <s v="I/19-20/28026"/>
        <s v="I/19-20/28027"/>
        <s v="I/19-20/28028"/>
        <s v="I/19-20/28029"/>
        <s v="I/19-20/28030"/>
        <s v="I/19-20/28031"/>
        <s v="I/19-20/28032"/>
        <s v="I/19-20/28033"/>
        <s v="I/19-20/28034"/>
        <s v="I/19-20/28035"/>
        <s v="I/19-20/28036"/>
        <s v="I/19-20/28037"/>
        <s v="I/19-20/28038"/>
        <s v="I/19-20/28039"/>
        <s v="I/19-20/28040"/>
        <s v="I/19-20/28041"/>
        <s v="I/19-20/28042"/>
        <s v="I/19-20/28043"/>
        <s v="I/19-20/28044"/>
        <s v="I/19-20/28045"/>
        <s v="I/19-20/28046"/>
        <s v="I/19-20/28047"/>
        <s v="I/19-20/28048"/>
        <s v="I/19-20/28049"/>
        <s v="I/19-20/28050"/>
        <s v="I/19-20/28051"/>
        <s v="I/19-20/28052"/>
        <s v="I/19-20/28053"/>
        <s v="I/19-20/28054"/>
        <s v="I/19-20/28055"/>
        <s v="I/19-20/28056"/>
        <s v="I/19-20/28057"/>
        <s v="I/19-20/28058"/>
        <s v="I/19-20/28059"/>
        <s v="I/19-20/28060"/>
        <s v="I/19-20/28061"/>
        <s v="I/19-20/28062"/>
        <s v="I/19-20/28063"/>
        <s v="I/19-20/28064"/>
        <s v="I/19-20/28065"/>
        <s v="I/19-20/28066"/>
        <s v="I/19-20/28067"/>
        <s v="I/19-20/28068"/>
        <s v="I/19-20/28069"/>
        <s v="I/19-20/28070"/>
        <s v="I/19-20/28071"/>
        <s v="I/19-20/28072"/>
        <s v="I/19-20/28073"/>
        <s v="I/19-20/28074"/>
        <s v="I/19-20/28075"/>
        <s v="I/19-20/28076"/>
        <s v="I/19-20/28077"/>
        <s v="I/19-20/28078"/>
        <s v="I/19-20/28079"/>
        <s v="I/19-20/28080"/>
        <s v="I/19-20/28081"/>
        <s v="I/19-20/28082"/>
        <s v="I/19-20/28083"/>
        <s v="I/19-20/28084"/>
        <s v="I/19-20/28085"/>
        <s v="I/19-20/28086"/>
        <s v="I/19-20/28087"/>
        <s v="I/19-20/28088"/>
        <s v="I/19-20/28090"/>
        <s v="I/19-20/28091"/>
        <s v="I/19-20/28092"/>
        <s v="I/19-20/28095"/>
        <s v="I/19-20/28096"/>
        <s v="I/19-20/28097"/>
        <s v="I/19-20/28098"/>
        <s v="I/19-20/28099"/>
        <s v="I/19-20/28100"/>
        <s v="I/19-20/28101"/>
        <s v="I/19-20/28102"/>
        <s v="I/19-20/28103"/>
        <s v="I/19-20/28104"/>
        <s v="I/19-20/28105"/>
        <s v="I/19-20/28106"/>
        <s v="I/19-20/28107"/>
        <s v="I/19-20/28108"/>
        <s v="I/19-20/28109"/>
        <s v="I/19-20/28110"/>
        <s v="I/19-20/28111"/>
        <s v="I/19-20/28112"/>
        <s v="I/19-20/28113"/>
        <s v="I/19-20/28114"/>
        <s v="I/19-20/28115"/>
        <s v="I/19-20/28116"/>
        <s v="I/19-20/28117"/>
        <s v="I/19-20/28118"/>
        <s v="I/19-20/28119"/>
        <s v="I/19-20/28120"/>
        <s v="I/19-20/28121"/>
        <s v="I/19-20/28122"/>
        <s v="I/19-20/28123"/>
        <s v="I/19-20/28124"/>
        <s v="I/19-20/28125"/>
        <s v="I/19-20/28126"/>
        <s v="I/19-20/28127"/>
        <s v="I/19-20/28128"/>
        <s v="I/19-20/28129"/>
        <s v="I/19-20/28130"/>
        <s v="I/19-20/28131"/>
        <s v="I/19-20/28132"/>
        <s v="I/19-20/28133"/>
        <s v="I/19-20/28134"/>
        <s v="I/19-20/28135"/>
        <s v="I/19-20/28136"/>
        <s v="I/19-20/28137"/>
        <s v="I/19-20/28138"/>
        <s v="I/19-20/28139"/>
        <s v="I/19-20/28140"/>
        <s v="I/19-20/28141"/>
        <s v="I/19-20/28142"/>
        <s v="I/19-20/28143"/>
        <s v="I/19-20/28144"/>
        <s v="I/19-20/28145"/>
        <s v="I/19-20/28146"/>
        <s v="I/19-20/28147"/>
        <s v="I/19-20/28148"/>
        <s v="I/19-20/28149"/>
        <s v="I/19-20/28150"/>
        <s v="I/19-20/28151"/>
        <s v="I/19-20/28152"/>
        <s v="I/19-20/28153"/>
        <s v="I/19-20/28154"/>
        <s v="I/19-20/28155"/>
        <s v="I/19-20/28156"/>
        <s v="I/19-20/28157"/>
        <s v="I/19-20/28158"/>
        <s v="I/19-20/28159"/>
        <s v="I/19-20/28160"/>
        <s v="I/19-20/28161"/>
        <s v="I/19-20/28162"/>
        <s v="I/19-20/28163"/>
        <s v="I/19-20/28164"/>
        <s v="I/19-20/28165"/>
        <s v="I/19-20/28166"/>
        <s v="I/19-20/28167"/>
        <s v="I/19-20/28168"/>
        <s v="I/19-20/28169"/>
        <s v="I/19-20/28170"/>
        <s v="I/19-20/28171"/>
        <s v="I/19-20/28172"/>
        <s v="I/19-20/28173"/>
        <s v="I/19-20/28174"/>
        <s v="I/19-20/28175"/>
        <s v="I/19-20/28176"/>
        <s v="I/19-20/28177"/>
        <s v="I/19-20/28178"/>
        <s v="I/19-20/28179"/>
        <s v="I/19-20/28180"/>
        <s v="I/19-20/28181"/>
        <s v="I/19-20/28182"/>
        <s v="I/19-20/28183"/>
        <s v="I/19-20/28184"/>
        <s v="I/19-20/28185"/>
        <s v="I/19-20/28186"/>
        <s v="I/19-20/28187"/>
        <s v="I/19-20/28188"/>
        <s v="I/19-20/28189"/>
        <s v="I/19-20/28190"/>
        <s v="I/19-20/28191"/>
        <s v="I/19-20/28192"/>
        <s v="I/19-20/28194"/>
        <s v="I/19-20/28195"/>
        <s v="I/19-20/28196"/>
        <s v="I/19-20/28197"/>
        <s v="I/19-20/28198"/>
        <s v="I/19-20/28199"/>
        <s v="I/19-20/28200"/>
        <s v="I/19-20/28201"/>
        <s v="I/19-20/28202"/>
        <s v="I/19-20/28203"/>
        <s v="I/19-20/28204"/>
        <s v="I/19-20/28205"/>
        <s v="I/19-20/28206"/>
        <s v="I/19-20/28207"/>
        <s v="I/19-20/28208"/>
        <s v="I/19-20/28209"/>
        <s v="I/19-20/28210"/>
        <s v="I/19-20/28211"/>
        <s v="I/19-20/28212"/>
        <s v="I/19-20/28213"/>
        <s v="I/19-20/28214"/>
        <s v="I/19-20/28215"/>
        <s v="I/19-20/28216"/>
        <s v="I/19-20/28217"/>
        <s v="I/19-20/28218"/>
        <s v="I/19-20/28219"/>
        <s v="I/19-20/28220"/>
        <s v="I/19-20/28221"/>
        <s v="I/19-20/28222"/>
        <s v="I/19-20/28223"/>
        <s v="I/19-20/28224"/>
        <s v="I/19-20/28225"/>
        <s v="I/19-20/28226"/>
        <s v="I/19-20/28227"/>
        <s v="I/19-20/28228"/>
        <s v="I/19-20/28229"/>
        <s v="I/19-20/28230"/>
        <s v="I/19-20/28231"/>
        <s v="I/19-20/28232"/>
        <s v="I/19-20/28233"/>
        <s v="I/19-20/28234"/>
        <s v="I/19-20/28235"/>
        <s v="I/19-20/28236"/>
        <s v="I/19-20/28237"/>
        <s v="I/19-20/28238"/>
        <s v="I/19-20/28239"/>
        <s v="I/19-20/28240"/>
        <s v="I/19-20/28241"/>
        <s v="I/19-20/28242"/>
        <s v="I/19-20/28243"/>
        <s v="I/19-20/28244"/>
        <s v="I/19-20/28245"/>
        <s v="I/19-20/28246"/>
        <s v="I/19-20/28247"/>
        <s v="I/19-20/28248"/>
        <s v="I/19-20/28249"/>
        <s v="I/19-20/28250"/>
        <s v="I/19-20/28251"/>
        <s v="I/19-20/28252"/>
        <s v="I/19-20/28253"/>
        <s v="I/19-20/28254"/>
        <s v="I/19-20/28255"/>
        <s v="I/19-20/28256"/>
        <s v="I/19-20/28257"/>
        <s v="I/19-20/28258"/>
        <s v="I/19-20/28259"/>
        <s v="I/19-20/28260"/>
        <s v="I/19-20/28261"/>
        <s v="I/19-20/28262"/>
        <s v="I/19-20/28263"/>
        <s v="I/19-20/28264"/>
        <s v="I/19-20/28265"/>
        <s v="I/19-20/28266"/>
        <s v="I/19-20/28267"/>
        <s v="I/19-20/28268"/>
        <s v="I/19-20/28269"/>
        <s v="I/19-20/28270"/>
        <s v="I/19-20/28271"/>
        <s v="I/19-20/28272"/>
        <s v="I/19-20/28273"/>
        <s v="I/19-20/28274"/>
        <s v="I/19-20/28275"/>
        <s v="I/19-20/28276"/>
        <s v="I/19-20/28277"/>
        <s v="I/19-20/28278"/>
        <s v="I/19-20/28279"/>
        <s v="I/19-20/28280"/>
        <s v="I/19-20/28281"/>
        <s v="I/19-20/28282"/>
        <s v="I/19-20/28283"/>
        <s v="I/19-20/28284"/>
        <s v="I/19-20/28285"/>
        <s v="I/19-20/28286"/>
        <s v="I/19-20/28287"/>
        <s v="I/19-20/28288"/>
        <s v="I/19-20/28289"/>
        <s v="I/19-20/28290"/>
        <s v="I/19-20/28291"/>
        <s v="I/19-20/28292"/>
        <s v="I/19-20/28293"/>
        <s v="I/19-20/28294"/>
        <s v="I/19-20/28295"/>
        <s v="I/19-20/28296"/>
        <s v="I/19-20/28297"/>
        <s v="I/19-20/28298"/>
        <s v="I/19-20/28299"/>
        <s v="I/19-20/28300"/>
        <s v="I/19-20/28301"/>
        <s v="I/19-20/28302"/>
        <s v="I/19-20/28303"/>
        <s v="I/19-20/28304"/>
        <s v="I/19-20/28305"/>
        <s v="I/19-20/28306"/>
        <s v="I/19-20/28307"/>
        <s v="I/19-20/28308"/>
        <s v="I/19-20/28309"/>
        <s v="I/19-20/28310"/>
        <s v="I/19-20/28311"/>
        <s v="I/19-20/28312"/>
        <s v="I/19-20/28313"/>
        <s v="I/19-20/28314"/>
        <s v="I/19-20/28315"/>
        <s v="I/19-20/28316"/>
        <s v="I/19-20/28317"/>
        <s v="I/19-20/28318"/>
        <s v="I/19-20/28319"/>
        <s v="I/19-20/28320"/>
        <s v="I/19-20/28321"/>
        <s v="I/19-20/28322"/>
        <s v="I/19-20/28323"/>
        <s v="I/19-20/28324"/>
        <s v="I/19-20/28325"/>
        <s v="I/19-20/28326"/>
        <s v="I/19-20/28327"/>
        <s v="I/19-20/28328"/>
        <s v="I/19-20/28329"/>
        <s v="I/19-20/28330"/>
        <s v="I/19-20/28331"/>
        <s v="I/19-20/28332"/>
        <s v="I/19-20/28333"/>
        <s v="I/19-20/28334"/>
        <s v="I/19-20/28335"/>
        <s v="I/19-20/28336"/>
        <s v="I/19-20/28337"/>
        <s v="I/19-20/28338"/>
        <s v="I/19-20/28339"/>
        <s v="I/19-20/28340"/>
        <s v="I/19-20/28341"/>
        <s v="I/19-20/28342"/>
        <s v="I/19-20/28343"/>
        <s v="I/19-20/28344"/>
        <s v="I/19-20/28345"/>
        <s v="I/19-20/28346"/>
        <s v="I/19-20/28347"/>
        <s v="I/19-20/28348"/>
        <s v="I/19-20/28349"/>
        <s v="I/19-20/28350"/>
        <s v="I/19-20/28351"/>
        <s v="I/19-20/28352"/>
        <s v="I/19-20/28353"/>
        <s v="I/19-20/28354"/>
        <s v="I/19-20/28355"/>
        <s v="I/19-20/28356"/>
        <s v="I/19-20/28357"/>
        <s v="I/19-20/28358"/>
        <s v="I/19-20/28359"/>
        <s v="I/19-20/28360"/>
        <s v="I/19-20/28361"/>
        <s v="I/19-20/28362"/>
        <s v="I/19-20/28363"/>
        <s v="I/19-20/28364"/>
        <s v="I/19-20/28365"/>
        <s v="I/19-20/28366"/>
        <s v="I/19-20/28367"/>
        <s v="I/19-20/28368"/>
        <s v="I/19-20/28369"/>
        <s v="I/19-20/28370"/>
        <s v="I/19-20/28371"/>
        <s v="I/19-20/28372"/>
        <s v="I/19-20/28373"/>
        <s v="I/19-20/28374"/>
        <s v="I/19-20/28375"/>
        <s v="I/19-20/28376"/>
        <s v="I/19-20/28377"/>
        <s v="I/19-20/28378"/>
        <s v="I/19-20/28379"/>
        <s v="I/19-20/28380"/>
        <s v="I/19-20/28381"/>
        <s v="I/19-20/28382"/>
        <s v="I/19-20/28383"/>
        <s v="I/19-20/28384"/>
        <s v="I/19-20/28385"/>
        <s v="I/19-20/28386"/>
        <s v="I/19-20/28387"/>
        <s v="I/19-20/28388"/>
        <s v="I/19-20/28389"/>
        <s v="I/19-20/28390"/>
        <s v="I/19-20/28391"/>
        <s v="I/19-20/28392"/>
        <s v="I/19-20/28393"/>
        <s v="I/19-20/28394"/>
        <s v="I/19-20/28395"/>
        <s v="I/19-20/28396"/>
        <s v="I/19-20/28397"/>
        <s v="I/19-20/28398"/>
        <s v="I/19-20/28399"/>
        <s v="I/19-20/28400"/>
        <s v="I/19-20/28401"/>
        <s v="I/19-20/28402"/>
        <s v="I/19-20/28403"/>
        <s v="I/19-20/28404"/>
        <s v="I/19-20/28405"/>
        <s v="I/19-20/28406"/>
        <s v="I/19-20/28407"/>
        <s v="I/19-20/28408"/>
        <s v="I/19-20/28409"/>
        <s v="I/19-20/28410"/>
        <s v="I/19-20/28411"/>
        <s v="I/19-20/28412"/>
        <s v="I/19-20/28413"/>
        <s v="I/19-20/28414"/>
        <s v="I/19-20/28415"/>
        <s v="I/19-20/28416"/>
        <s v="I/19-20/28417"/>
        <s v="I/19-20/28418"/>
        <s v="I/19-20/28419"/>
        <s v="I/19-20/28420"/>
        <s v="I/19-20/28421"/>
        <s v="I/19-20/28422"/>
        <s v="I/19-20/28423"/>
        <s v="I/19-20/28424"/>
        <s v="I/19-20/28425"/>
        <s v="I/19-20/28426"/>
        <s v="I/19-20/28427"/>
        <s v="I/19-20/28428"/>
        <s v="I/19-20/28429"/>
        <s v="I/19-20/28430"/>
        <s v="I/19-20/28431"/>
        <s v="I/19-20/28432"/>
        <s v="I/19-20/28433"/>
        <s v="I/19-20/28434"/>
        <s v="I/19-20/28435"/>
        <s v="I/19-20/28436"/>
        <s v="I/19-20/28437"/>
        <s v="I/19-20/28438"/>
        <s v="I/19-20/28439"/>
        <s v="I/19-20/28440"/>
        <s v="I/19-20/28441"/>
        <s v="I/19-20/28442"/>
        <s v="I/19-20/28443"/>
        <s v="I/19-20/28444"/>
        <s v="I/19-20/28445"/>
        <s v="I/19-20/28446"/>
        <s v="I/19-20/28447"/>
        <s v="I/19-20/28448"/>
        <s v="I/19-20/28449"/>
        <s v="I/19-20/28450"/>
        <s v="I/19-20/28451"/>
        <s v="I/19-20/28452"/>
        <s v="I/19-20/28453"/>
        <s v="I/19-20/28454"/>
        <s v="I/19-20/28455"/>
        <s v="I/19-20/28456"/>
        <s v="I/19-20/28457"/>
        <s v="I/19-20/28458"/>
        <s v="I/19-20/28459"/>
        <s v="I/19-20/28460"/>
        <s v="I/19-20/28461"/>
        <s v="I/19-20/28462"/>
        <s v="I/19-20/28463"/>
        <s v="I/19-20/28464"/>
        <s v="I/19-20/28465"/>
        <s v="I/19-20/28466"/>
        <s v="I/19-20/28467"/>
        <s v="I/19-20/28468"/>
        <s v="I/19-20/28469"/>
        <s v="I/19-20/28470"/>
        <s v="I/19-20/28471"/>
        <s v="I/19-20/28472"/>
        <s v="I/19-20/28473"/>
        <s v="I/19-20/28474"/>
        <s v="I/19-20/28475"/>
        <s v="I/19-20/28476"/>
        <s v="I/19-20/28477"/>
        <s v="I/19-20/28478"/>
        <s v="I/19-20/28479"/>
        <s v="I/19-20/28480"/>
        <s v="I/19-20/28481"/>
        <s v="I/19-20/28482"/>
        <s v="I/19-20/28483"/>
        <s v="I/19-20/28484"/>
        <s v="I/19-20/28485"/>
        <s v="I/19-20/28486"/>
        <s v="I/19-20/28487"/>
        <s v="I/19-20/28488"/>
        <s v="I/19-20/28489"/>
        <s v="I/19-20/28490"/>
        <s v="I/19-20/28491"/>
        <s v="I/19-20/28492"/>
        <s v="I/19-20/28493"/>
        <s v="I/19-20/28494"/>
        <s v="I/19-20/28495"/>
        <s v="I/19-20/28496"/>
        <s v="I/19-20/28497"/>
        <s v="I/19-20/28498"/>
        <s v="I/19-20/28499"/>
        <s v="I/19-20/28500"/>
        <s v="I/19-20/28501"/>
        <s v="I/19-20/28502"/>
        <s v="I/19-20/28503"/>
        <s v="I/19-20/28504"/>
        <s v="I/19-20/28505"/>
        <s v="I/19-20/28506"/>
        <s v="I/19-20/28507"/>
        <s v="I/19-20/28508"/>
        <s v="I/19-20/28509"/>
        <s v="I/19-20/28510"/>
        <s v="I/19-20/28511"/>
        <s v="I/19-20/28512"/>
        <s v="I/19-20/28513"/>
        <s v="I/19-20/28514"/>
        <s v="I/19-20/28515"/>
        <s v="I/19-20/28516"/>
        <s v="I/19-20/28517"/>
        <s v="I/19-20/28518"/>
        <s v="I/19-20/28519"/>
        <s v="I/19-20/28520"/>
        <s v="I/19-20/28521"/>
        <s v="I/19-20/28522"/>
        <s v="I/19-20/28523"/>
        <s v="I/19-20/28524"/>
        <s v="I/19-20/28525"/>
        <s v="I/19-20/28526"/>
        <s v="I/19-20/28527"/>
        <s v="I/19-20/28528"/>
        <s v="I/19-20/28529"/>
        <s v="I/19-20/28530"/>
        <s v="I/19-20/28531"/>
        <s v="I/19-20/28532"/>
        <s v="I/19-20/28533"/>
        <s v="I/19-20/28534"/>
        <s v="I/19-20/28535"/>
        <s v="I/19-20/28536"/>
        <s v="I/19-20/28537"/>
        <s v="I/19-20/28538"/>
        <s v="I/19-20/28539"/>
        <s v="I/19-20/28540"/>
        <s v="I/19-20/28541"/>
        <s v="I/19-20/28542"/>
        <s v="I/19-20/28543"/>
        <s v="I/19-20/28544"/>
        <s v="I/19-20/28545"/>
        <s v="I/19-20/28546"/>
        <s v="I/19-20/28547"/>
        <s v="I/19-20/28548"/>
        <s v="I/19-20/28549"/>
        <s v="I/19-20/28550"/>
        <s v="I/19-20/28551"/>
        <s v="I/19-20/28552"/>
        <s v="I/19-20/28553"/>
        <s v="I/19-20/28554"/>
        <s v="I/19-20/28555"/>
        <s v="I/19-20/28556"/>
        <s v="I/19-20/28557"/>
        <s v="I/19-20/28558"/>
        <s v="I/19-20/28559"/>
        <s v="I/19-20/28560"/>
        <s v="I/19-20/28561"/>
        <s v="I/19-20/28562"/>
        <s v="I/19-20/28563"/>
        <s v="I/19-20/28564"/>
        <s v="I/19-20/28565"/>
        <s v="I/19-20/28566"/>
        <s v="I/19-20/28567"/>
        <s v="I/19-20/28568"/>
        <s v="I/19-20/28569"/>
        <s v="I/19-20/28570"/>
        <s v="I/19-20/28571"/>
        <s v="I/19-20/28572"/>
        <s v="I/19-20/28573"/>
        <s v="I/19-20/28574"/>
        <s v="I/19-20/28575"/>
        <s v="I/19-20/28576"/>
        <s v="I/19-20/28577"/>
        <s v="I/19-20/28578"/>
        <s v="I/19-20/28579"/>
        <s v="I/19-20/28580"/>
        <s v="I/19-20/28581"/>
        <s v="I/19-20/28582"/>
        <s v="I/19-20/28583"/>
        <s v="I/19-20/28584"/>
        <s v="I/19-20/28585"/>
        <s v="I/19-20/28586"/>
        <s v="I/19-20/28587"/>
        <s v="I/19-20/28588"/>
        <s v="I/19-20/28589"/>
        <s v="I/19-20/28590"/>
        <s v="I/19-20/28591"/>
        <s v="I/19-20/28592"/>
        <s v="I/19-20/28593"/>
        <s v="I/19-20/28594"/>
        <s v="I/19-20/28595"/>
        <s v="I/19-20/28596"/>
        <s v="I/19-20/28597"/>
        <s v="I/19-20/28598"/>
        <s v="I/19-20/28599"/>
        <s v="I/19-20/28600"/>
        <s v="I/19-20/28601"/>
        <s v="I/19-20/28602"/>
        <s v="I/19-20/28603"/>
        <s v="I/19-20/28604"/>
        <s v="I/19-20/28605"/>
        <s v="I/19-20/28606"/>
        <s v="I/19-20/28607"/>
        <s v="I/19-20/28608"/>
        <s v="I/19-20/28609"/>
        <s v="I/19-20/28610"/>
        <s v="I/19-20/28611"/>
        <s v="I/19-20/28612"/>
        <s v="I/19-20/28613"/>
        <s v="I/19-20/28614"/>
        <s v="I/19-20/28615"/>
        <s v="I/19-20/28616"/>
        <s v="I/19-20/28617"/>
        <s v="I/19-20/28618"/>
        <s v="I/19-20/28619"/>
        <s v="I/19-20/28620"/>
        <s v="I/19-20/28621"/>
        <s v="I/19-20/28622"/>
        <s v="I/19-20/28623"/>
        <s v="I/19-20/28624"/>
        <s v="I/19-20/28625"/>
        <s v="I/19-20/28626"/>
        <s v="I/19-20/28627"/>
        <s v="I/19-20/28628"/>
        <s v="I/19-20/28629"/>
        <s v="I/19-20/28630"/>
        <s v="I/19-20/28631"/>
        <s v="I/19-20/28632"/>
        <s v="I/19-20/28633"/>
        <s v="I/19-20/28634"/>
        <s v="I/19-20/28635"/>
        <s v="I/19-20/28636"/>
        <s v="I/19-20/28637"/>
        <s v="I/19-20/28638"/>
        <s v="I/19-20/28639"/>
        <s v="I/19-20/28640"/>
        <s v="I/19-20/28641"/>
        <s v="I/19-20/28642"/>
        <s v="I/19-20/28643"/>
        <s v="I/19-20/28644"/>
        <s v="I/19-20/28645"/>
        <s v="I/19-20/28646"/>
        <s v="I/19-20/28647"/>
        <s v="I/19-20/28648"/>
        <s v="I/19-20/28649"/>
        <s v="I/19-20/28650"/>
        <s v="I/19-20/28651"/>
        <s v="I/19-20/28652"/>
        <s v="I/19-20/28653"/>
        <s v="I/19-20/28654"/>
        <s v="I/19-20/28655"/>
        <s v="I/19-20/28656"/>
        <s v="I/19-20/28657"/>
        <s v="I/19-20/28658"/>
        <s v="I/19-20/28659"/>
        <s v="I/19-20/28660"/>
        <s v="I/19-20/28661"/>
        <s v="I/19-20/28662"/>
        <s v="I/19-20/28663"/>
        <s v="I/19-20/28664"/>
        <s v="I/19-20/28665"/>
        <s v="I/19-20/28666"/>
        <s v="I/19-20/28667"/>
        <s v="I/19-20/28668"/>
        <s v="I/19-20/28669"/>
        <s v="I/19-20/28670"/>
        <s v="I/19-20/28671"/>
        <s v="I/19-20/28672"/>
        <s v="I/19-20/28673"/>
        <s v="I/19-20/28674"/>
        <s v="I/19-20/28675"/>
        <s v="I/19-20/28676"/>
        <s v="I/19-20/28677"/>
        <s v="I/19-20/28678"/>
        <s v="I/19-20/28679"/>
        <s v="I/19-20/28680"/>
        <s v="I/19-20/28681"/>
        <s v="I/19-20/28682"/>
        <s v="I/19-20/28683"/>
        <s v="I/19-20/28684"/>
        <s v="I/19-20/28685"/>
        <s v="I/19-20/28686"/>
        <s v="I/19-20/28687"/>
        <s v="I/19-20/28688"/>
        <s v="I/19-20/28689"/>
        <s v="I/19-20/28690"/>
        <s v="I/19-20/28692"/>
        <s v="I/19-20/28693"/>
        <s v="I/19-20/28694"/>
        <s v="I/19-20/28695"/>
        <s v="I/19-20/28696"/>
        <s v="I/19-20/28697"/>
        <s v="I/19-20/28698"/>
        <s v="I/19-20/28699"/>
        <s v="I/19-20/28700"/>
        <s v="I/19-20/28701"/>
        <s v="I/19-20/28702"/>
        <s v="I/19-20/28703"/>
        <s v="I/19-20/28704"/>
        <s v="I/19-20/28705"/>
        <s v="I/19-20/28706"/>
        <s v="I/19-20/28707"/>
        <s v="I/19-20/28708"/>
        <s v="I/19-20/28709"/>
        <s v="I/19-20/28710"/>
        <s v="I/19-20/28711"/>
        <s v="I/19-20/28712"/>
        <s v="I/19-20/28713"/>
        <s v="I/19-20/28714"/>
        <s v="I/19-20/28715"/>
        <s v="I/19-20/28716"/>
        <s v="I/19-20/28717"/>
        <s v="I/19-20/28718"/>
        <s v="I/19-20/28719"/>
        <s v="I/19-20/28720"/>
        <s v="I/19-20/28721"/>
        <s v="I/19-20/28722"/>
        <s v="I/19-20/28723"/>
        <s v="I/19-20/28724"/>
        <s v="I/19-20/28725"/>
        <s v="I/19-20/28726"/>
        <s v="I/19-20/28727"/>
        <s v="I/19-20/28728"/>
        <s v="I/19-20/28729"/>
        <s v="I/19-20/28730"/>
        <s v="I/19-20/28731"/>
        <s v="I/19-20/28732"/>
        <s v="I/19-20/28733"/>
        <s v="I/19-20/28734"/>
        <s v="I/19-20/28735"/>
        <s v="I/19-20/28736"/>
        <s v="I/19-20/28737"/>
        <s v="I/19-20/28738"/>
        <s v="I/19-20/28739"/>
        <s v="I/19-20/28740"/>
        <s v="I/19-20/28741"/>
        <s v="I/19-20/28742"/>
        <s v="I/19-20/28743"/>
        <s v="I/19-20/28744"/>
        <s v="I/19-20/28745"/>
        <s v="I/19-20/28746"/>
        <s v="I/19-20/28747"/>
        <s v="I/19-20/28748"/>
        <s v="I/19-20/28749"/>
        <s v="I/19-20/28750"/>
        <s v="I/19-20/28751"/>
        <s v="I/19-20/28752"/>
        <s v="I/19-20/28753"/>
        <s v="I/19-20/28754"/>
        <s v="I/19-20/28755"/>
        <s v="I/19-20/28756"/>
        <s v="I/19-20/28757"/>
        <s v="I/19-20/28758"/>
        <s v="I/19-20/28759"/>
        <s v="I/19-20/28760"/>
        <s v="I/19-20/28761"/>
        <s v="I/19-20/28762"/>
        <s v="I/19-20/28763"/>
        <s v="I/19-20/28764"/>
        <s v="I/19-20/28765"/>
        <s v="I/19-20/28766"/>
        <s v="I/19-20/28767"/>
        <s v="I/19-20/28768"/>
        <s v="I/19-20/28769"/>
        <s v="I/19-20/28770"/>
        <s v="I/19-20/28771"/>
        <s v="I/19-20/28772"/>
        <s v="I/19-20/28773"/>
        <s v="I/19-20/28774"/>
        <s v="I/19-20/28775"/>
        <s v="I/19-20/28776"/>
        <s v="I/19-20/28777"/>
        <s v="I/19-20/28778"/>
        <s v="I/19-20/28779"/>
        <s v="I/19-20/28780"/>
        <s v="I/19-20/28781"/>
        <s v="I/19-20/28782"/>
        <s v="I/19-20/28783"/>
        <s v="I/19-20/28784"/>
        <s v="I/19-20/28785"/>
        <s v="I/19-20/28786"/>
        <s v="I/19-20/28787"/>
        <s v="I/19-20/28788"/>
        <s v="I/19-20/28789"/>
        <s v="I/19-20/28790"/>
        <s v="I/19-20/28791"/>
        <s v="I/19-20/28792"/>
        <s v="I/19-20/28793"/>
        <s v="I/19-20/28794"/>
        <s v="I/19-20/28795"/>
        <s v="I/19-20/28796"/>
        <s v="I/19-20/28797"/>
        <s v="I/19-20/28798"/>
        <s v="I/19-20/28799"/>
        <s v="I/19-20/28800"/>
        <s v="I/19-20/28801"/>
        <s v="I/19-20/28802"/>
        <s v="I/19-20/28803"/>
        <s v="I/19-20/28804"/>
        <s v="I/19-20/28805"/>
        <s v="I/19-20/28806"/>
        <s v="I/19-20/28807"/>
        <s v="I/19-20/28808"/>
        <s v="I/19-20/28809"/>
        <s v="I/19-20/28810"/>
        <s v="I/19-20/28811"/>
        <s v="I/19-20/28812"/>
        <s v="I/19-20/28813"/>
        <s v="I/19-20/28814"/>
        <s v="I/19-20/28815"/>
        <s v="I/19-20/28816"/>
        <s v="I/19-20/28817"/>
        <s v="I/19-20/28818"/>
        <s v="I/19-20/28819"/>
        <s v="I/19-20/28820"/>
        <s v="I/19-20/28821"/>
        <s v="I/19-20/28822"/>
        <s v="I/19-20/28823"/>
        <s v="I/19-20/28824"/>
        <s v="I/19-20/28825"/>
        <s v="I/19-20/28826"/>
        <s v="I/19-20/28827"/>
        <s v="I/19-20/28828"/>
        <s v="I/19-20/28829"/>
        <s v="I/19-20/28830"/>
        <s v="I/19-20/28831"/>
        <s v="I/19-20/28832"/>
        <s v="I/19-20/28833"/>
        <s v="I/19-20/28834"/>
        <s v="I/19-20/28835"/>
        <s v="I/19-20/28836"/>
        <s v="I/19-20/28837"/>
        <s v="I/19-20/28838"/>
        <s v="I/19-20/28839"/>
        <s v="I/19-20/28840"/>
        <s v="I/19-20/28841"/>
        <s v="I/19-20/28842"/>
        <s v="I/19-20/28843"/>
        <s v="I/19-20/28844"/>
        <s v="I/19-20/28845"/>
        <s v="I/19-20/28846"/>
        <s v="I/19-20/28847"/>
        <s v="I/19-20/28848"/>
        <s v="I/19-20/28849"/>
        <s v="I/19-20/28850"/>
        <s v="I/19-20/28851"/>
        <s v="I/19-20/28852"/>
        <s v="I/19-20/28853"/>
        <s v="I/19-20/28854"/>
        <s v="I/19-20/28855"/>
        <s v="I/19-20/28856"/>
        <s v="I/19-20/28857"/>
        <s v="I/19-20/28858"/>
        <s v="I/19-20/28859"/>
        <s v="I/19-20/28860"/>
        <s v="I/19-20/28861"/>
        <s v="I/19-20/28862"/>
        <s v="I/19-20/28863"/>
        <s v="I/19-20/28864"/>
        <s v="I/19-20/28865"/>
        <s v="I/19-20/28866"/>
        <s v="I/19-20/28867"/>
        <s v="I/19-20/28868"/>
        <s v="I/19-20/28869"/>
        <s v="I/19-20/28870"/>
        <s v="I/19-20/28871"/>
        <s v="I/19-20/28872"/>
        <s v="I/19-20/28873"/>
        <s v="I/19-20/28874"/>
        <s v="I/19-20/28875"/>
        <s v="I/19-20/28876"/>
        <s v="I/19-20/28877"/>
        <s v="I/19-20/28878"/>
        <s v="I/19-20/28879"/>
        <s v="I/19-20/28880"/>
        <s v="I/19-20/28881"/>
        <s v="I/19-20/28882"/>
        <s v="I/19-20/28883"/>
        <s v="I/19-20/28884"/>
        <s v="I/19-20/28885"/>
        <s v="I/19-20/28886"/>
        <s v="I/19-20/28887"/>
        <s v="I/19-20/28888"/>
        <s v="I/19-20/28889"/>
        <s v="I/19-20/28890"/>
        <s v="I/19-20/28891"/>
        <s v="I/19-20/28892"/>
        <s v="I/19-20/28893"/>
        <s v="I/19-20/28894"/>
        <s v="I/19-20/28895"/>
        <s v="I/19-20/28896"/>
        <s v="I/19-20/28897"/>
        <s v="I/19-20/28898"/>
        <s v="I/19-20/28899"/>
        <s v="I/19-20/28900"/>
        <s v="I/19-20/28901"/>
        <s v="I/19-20/28902"/>
        <s v="I/19-20/28903"/>
        <s v="I/19-20/28904"/>
        <s v="I/19-20/28905"/>
        <s v="I/19-20/28906"/>
        <s v="I/19-20/28907"/>
        <s v="I/19-20/28908"/>
        <s v="I/19-20/28909"/>
        <s v="I/19-20/28910"/>
        <s v="I/19-20/28911"/>
        <s v="I/19-20/28912"/>
        <s v="I/19-20/28913"/>
        <s v="I/19-20/28914"/>
        <s v="I/19-20/28915"/>
        <s v="I/19-20/28916"/>
        <s v="I/19-20/28917"/>
        <s v="I/19-20/28918"/>
        <s v="I/19-20/28919"/>
        <s v="I/19-20/28920"/>
        <s v="I/19-20/28921"/>
        <s v="I/19-20/28922"/>
        <s v="I/19-20/28923"/>
        <s v="I/19-20/28924"/>
        <s v="I/19-20/28925"/>
        <s v="I/19-20/28926"/>
        <s v="I/19-20/28927"/>
        <s v="I/19-20/28928"/>
        <s v="I/19-20/28929"/>
        <s v="I/19-20/28930"/>
        <s v="I/19-20/28931"/>
        <s v="I/19-20/28932"/>
        <s v="I/19-20/28933"/>
        <s v="I/19-20/28934"/>
        <s v="I/19-20/28935"/>
        <s v="I/19-20/28936"/>
        <s v="I/19-20/28937"/>
        <s v="I/19-20/28938"/>
        <s v="I/19-20/28939"/>
        <s v="I/19-20/28940"/>
        <s v="I/19-20/28941"/>
        <s v="I/19-20/28942"/>
        <s v="I/19-20/28943"/>
        <s v="I/19-20/28944"/>
        <s v="I/19-20/28945"/>
        <s v="I/19-20/28946"/>
        <s v="I/19-20/28947"/>
        <s v="I/19-20/28948"/>
        <s v="I/19-20/28949"/>
        <s v="I/19-20/28950"/>
        <s v="I/19-20/28951"/>
        <s v="I/19-20/28952"/>
        <s v="I/19-20/28953"/>
        <s v="I/19-20/28954"/>
        <s v="I/19-20/28955"/>
        <s v="I/19-20/28956"/>
        <s v="I/19-20/28957"/>
        <s v="I/19-20/28958"/>
        <s v="I/19-20/28959"/>
        <s v="I/19-20/28960"/>
        <s v="I/19-20/28961"/>
        <s v="I/19-20/28962"/>
        <s v="I/19-20/28963"/>
        <s v="I/19-20/28964"/>
        <s v="I/19-20/28965"/>
        <s v="I/19-20/28966"/>
        <s v="I/19-20/28967"/>
        <s v="I/19-20/28968"/>
        <s v="I/19-20/28969"/>
        <s v="I/19-20/28970"/>
        <s v="I/19-20/28971"/>
        <s v="I/19-20/28972"/>
        <s v="I/19-20/28973"/>
        <s v="I/19-20/28974"/>
        <s v="I/19-20/28975"/>
        <s v="I/19-20/28976"/>
        <s v="I/19-20/28977"/>
        <s v="I/19-20/28978"/>
        <s v="I/19-20/28979"/>
        <s v="I/19-20/28980"/>
        <s v="I/19-20/28981"/>
        <s v="I/19-20/28982"/>
        <s v="I/19-20/28983"/>
        <s v="I/19-20/28984"/>
        <s v="I/19-20/28985"/>
        <s v="I/19-20/28986"/>
        <s v="I/19-20/28987"/>
        <s v="I/19-20/28988"/>
        <s v="I/19-20/28989"/>
        <s v="I/19-20/28990"/>
        <s v="I/19-20/28991"/>
        <s v="I/19-20/28992"/>
        <s v="I/19-20/28993"/>
        <s v="I/19-20/28994"/>
        <s v="I/19-20/28995"/>
        <s v="I/19-20/28996"/>
        <s v="I/19-20/28997"/>
        <s v="I/19-20/28998"/>
        <s v="I/19-20/28999"/>
        <s v="I/19-20/29000"/>
        <s v="I/19-20/29001"/>
        <s v="I/19-20/29002"/>
        <s v="I/19-20/29003"/>
        <s v="I/19-20/29004"/>
        <s v="I/19-20/29005"/>
        <s v="I/19-20/29006"/>
        <s v="I/19-20/29007"/>
        <s v="I/19-20/29008"/>
        <s v="I/19-20/29009"/>
        <s v="I/19-20/29010"/>
        <s v="I/19-20/29011"/>
        <s v="I/19-20/29012"/>
        <s v="I/19-20/29013"/>
        <s v="I/19-20/29014"/>
        <s v="I/19-20/29015"/>
        <s v="I/19-20/29016"/>
        <s v="I/19-20/29017"/>
        <s v="I/19-20/29018"/>
        <s v="I/19-20/29019"/>
        <s v="I/19-20/29020"/>
        <s v="I/19-20/29021"/>
        <s v="I/19-20/29022"/>
        <s v="I/19-20/29023"/>
        <s v="I/19-20/29024"/>
        <s v="I/19-20/29025"/>
        <s v="I/19-20/29026"/>
        <s v="I/19-20/29027"/>
        <s v="I/19-20/29028"/>
        <s v="I/19-20/29029"/>
        <s v="I/19-20/29030"/>
        <s v="I/19-20/29031"/>
        <s v="I/19-20/29032"/>
        <s v="I/19-20/29033"/>
        <s v="I/19-20/29034"/>
        <s v="I/19-20/29035"/>
        <s v="I/19-20/29036"/>
        <s v="I/19-20/29037"/>
        <s v="I/19-20/29038"/>
        <s v="I/19-20/29039"/>
        <s v="I/19-20/29040"/>
        <s v="I/19-20/29041"/>
        <s v="I/19-20/29042"/>
        <s v="I/19-20/29043"/>
        <s v="I/19-20/29044"/>
        <s v="I/19-20/29045"/>
        <s v="I/19-20/29046"/>
        <s v="I/19-20/29047"/>
        <s v="I/19-20/29048"/>
        <s v="I/19-20/29049"/>
        <s v="I/19-20/29050"/>
        <s v="I/19-20/29051"/>
        <s v="I/19-20/29052"/>
        <s v="I/19-20/29053"/>
        <s v="I/19-20/29054"/>
        <s v="I/19-20/29055"/>
        <s v="I/19-20/29056"/>
        <s v="I/19-20/29057"/>
        <s v="I/19-20/29058"/>
        <s v="I/19-20/29059"/>
        <s v="I/19-20/29060"/>
        <s v="I/19-20/29061"/>
        <s v="I/19-20/29062"/>
        <s v="I/19-20/29063"/>
        <s v="I/19-20/29064"/>
        <s v="I/19-20/29065"/>
        <s v="I/19-20/29066"/>
        <s v="I/19-20/29067"/>
        <s v="I/19-20/29068"/>
        <s v="I/19-20/29069"/>
        <s v="I/19-20/29070"/>
        <s v="I/19-20/29071"/>
        <s v="I/19-20/29072"/>
        <s v="I/19-20/29073"/>
        <s v="I/19-20/29074"/>
        <s v="I/19-20/29075"/>
        <s v="I/19-20/29076"/>
        <s v="I/19-20/29077"/>
        <s v="I/19-20/29078"/>
        <s v="I/19-20/29079"/>
        <s v="I/19-20/29080"/>
        <s v="I/19-20/29081"/>
        <s v="I/19-20/29082"/>
        <s v="I/19-20/29083"/>
        <s v="I/19-20/29084"/>
        <s v="I/19-20/29085"/>
        <s v="I/19-20/29086"/>
        <s v="I/19-20/29087"/>
        <s v="I/19-20/29088"/>
        <s v="I/19-20/29089"/>
        <s v="I/19-20/29090"/>
        <s v="I/19-20/29091"/>
        <s v="I/19-20/29092"/>
        <s v="I/19-20/29093"/>
        <s v="I/19-20/29094"/>
        <s v="I/19-20/29095"/>
        <s v="I/19-20/29096"/>
        <s v="I/19-20/29097"/>
        <s v="I/19-20/29098"/>
        <s v="I/19-20/29099"/>
        <s v="I/19-20/29100"/>
        <s v="I/19-20/29101"/>
        <s v="I/19-20/29102"/>
        <s v="I/19-20/29103"/>
        <s v="I/19-20/29104"/>
        <s v="I/19-20/29105"/>
        <s v="I/19-20/29106"/>
        <s v="I/19-20/29107"/>
        <s v="I/19-20/29108"/>
        <s v="I/19-20/29109"/>
        <s v="I/19-20/29110"/>
        <s v="I/19-20/29111"/>
        <s v="I/19-20/29112"/>
        <s v="I/19-20/29113"/>
        <s v="I/19-20/29114"/>
        <s v="I/19-20/29115"/>
        <s v="I/19-20/29116"/>
        <s v="I/19-20/29117"/>
        <s v="I/19-20/29118"/>
        <s v="I/19-20/29119"/>
        <s v="I/19-20/29120"/>
        <s v="I/19-20/29121"/>
        <s v="I/19-20/29122"/>
        <s v="I/19-20/29123"/>
        <s v="I/19-20/29124"/>
        <s v="I/19-20/29125"/>
        <s v="I/19-20/29126"/>
        <s v="I/19-20/29127"/>
        <s v="I/19-20/29128"/>
        <s v="I/19-20/29129"/>
        <s v="I/19-20/29130"/>
        <s v="I/19-20/29131"/>
        <s v="I/19-20/29132"/>
        <s v="I/19-20/29133"/>
        <s v="I/19-20/29134"/>
        <s v="I/19-20/29135"/>
        <s v="I/19-20/29136"/>
        <s v="I/19-20/29137"/>
        <s v="I/19-20/29138"/>
        <s v="I/19-20/29139"/>
        <s v="I/19-20/29140"/>
        <s v="I/19-20/29141"/>
        <s v="I/19-20/29142"/>
        <s v="I/19-20/29143"/>
        <s v="I/19-20/29144"/>
        <s v="I/19-20/29145"/>
        <s v="I/19-20/29146"/>
        <s v="I/19-20/29147"/>
        <s v="I/19-20/29148"/>
        <s v="I/19-20/29149"/>
        <s v="I/19-20/29150"/>
        <s v="I/19-20/29151"/>
        <s v="I/19-20/29152"/>
        <s v="I/19-20/29153"/>
        <s v="I/19-20/29154"/>
        <s v="I/19-20/29155"/>
        <s v="I/19-20/29156"/>
        <s v="I/19-20/29157"/>
        <s v="I/19-20/29158"/>
        <s v="I/19-20/29159"/>
        <s v="I/19-20/29160"/>
        <s v="I/19-20/29161"/>
        <s v="I/19-20/29162"/>
        <s v="I/19-20/29163"/>
        <s v="I/19-20/29164"/>
        <s v="I/19-20/29165"/>
        <s v="I/19-20/29166"/>
        <s v="I/19-20/29167"/>
        <s v="I/19-20/29168"/>
        <s v="I/19-20/29169"/>
        <s v="I/19-20/29170"/>
        <s v="I/19-20/29171"/>
        <s v="I/19-20/29172"/>
        <s v="I/19-20/29173"/>
        <s v="I/19-20/29174"/>
        <s v="I/19-20/29175"/>
        <s v="I/19-20/29176"/>
        <s v="I/19-20/29177"/>
        <s v="I/19-20/29178"/>
        <s v="I/19-20/29179"/>
        <s v="I/19-20/29180"/>
        <s v="I/19-20/29181"/>
        <s v="I/19-20/29182"/>
        <s v="I/19-20/29183"/>
        <s v="I/19-20/29184"/>
        <s v="I/19-20/29185"/>
        <s v="I/19-20/29186"/>
        <s v="I/19-20/29187"/>
        <s v="I/19-20/29188"/>
        <s v="I/19-20/29189"/>
        <s v="I/19-20/29190"/>
        <s v="I/19-20/29191"/>
        <s v="I/19-20/29192"/>
        <s v="I/19-20/29193"/>
        <s v="I/19-20/29194"/>
        <s v="I/19-20/29195"/>
        <s v="I/19-20/29196"/>
        <s v="I/19-20/29197"/>
        <s v="I/19-20/29198"/>
        <s v="I/19-20/29199"/>
        <s v="I/19-20/29200"/>
        <s v="I/19-20/29201"/>
        <s v="I/19-20/29202"/>
        <s v="I/19-20/29203"/>
        <s v="I/19-20/29204"/>
        <s v="I/19-20/29205"/>
        <s v="I/19-20/29206"/>
        <s v="I/19-20/29207"/>
        <s v="I/19-20/29208"/>
        <s v="I/19-20/29209"/>
        <s v="I/19-20/29210"/>
        <s v="I/19-20/29211"/>
        <s v="I/19-20/29212"/>
        <s v="I/19-20/29213"/>
        <s v="I/19-20/29214"/>
        <s v="I/19-20/29215"/>
        <s v="I/19-20/29216"/>
        <s v="I/19-20/29217"/>
        <s v="I/19-20/29218"/>
        <s v="I/19-20/29219"/>
        <s v="I/19-20/29220"/>
        <s v="I/19-20/29221"/>
        <s v="I/19-20/29222"/>
        <s v="I/19-20/29223"/>
        <s v="I/19-20/29224"/>
        <s v="I/19-20/29225"/>
        <s v="I/19-20/29226"/>
        <s v="I/19-20/29227"/>
        <s v="I/19-20/29228"/>
        <s v="I/19-20/29229"/>
        <s v="I/19-20/29230"/>
        <s v="I/19-20/29231"/>
        <s v="I/19-20/29232"/>
        <s v="I/19-20/29233"/>
        <s v="I/19-20/29234"/>
        <s v="I/19-20/29235"/>
        <s v="I/19-20/29236"/>
        <s v="I/19-20/29237"/>
        <s v="I/19-20/29239"/>
        <s v="I/19-20/29240"/>
        <s v="I/19-20/29241"/>
        <s v="I/19-20/29242"/>
        <s v="I/19-20/29243"/>
        <s v="I/19-20/29244"/>
        <s v="I/19-20/29245"/>
        <s v="I/19-20/29246"/>
        <s v="I/19-20/29247"/>
        <s v="I/19-20/29248"/>
        <s v="I/19-20/29249"/>
        <s v="I/19-20/29250"/>
        <s v="I/19-20/29251"/>
        <s v="I/19-20/29252"/>
        <s v="I/19-20/29253"/>
        <s v="I/19-20/29254"/>
        <s v="I/19-20/29255"/>
        <s v="I/19-20/29256"/>
        <s v="I/19-20/29257"/>
        <s v="I/19-20/29258"/>
        <s v="I/19-20/29259"/>
        <s v="I/19-20/29260"/>
        <s v="I/19-20/29261"/>
        <s v="I/19-20/29262"/>
        <s v="I/19-20/29263"/>
        <s v="I/19-20/29264"/>
        <s v="I/19-20/29265"/>
        <s v="I/19-20/29266"/>
        <s v="I/19-20/29267"/>
        <s v="I/19-20/29268"/>
        <s v="I/19-20/29269"/>
        <s v="I/19-20/29270"/>
        <s v="I/19-20/29271"/>
        <s v="I/19-20/29272"/>
        <s v="I/19-20/29273"/>
        <s v="I/19-20/29274"/>
        <s v="I/19-20/29275"/>
        <s v="I/19-20/29276"/>
        <s v="I/19-20/29277"/>
        <s v="I/19-20/29278"/>
        <s v="I/19-20/29279"/>
        <s v="I/19-20/29280"/>
        <s v="I/19-20/29281"/>
        <s v="I/19-20/29282"/>
        <s v="I/19-20/29283"/>
        <s v="I/19-20/29284"/>
        <s v="I/19-20/29285"/>
        <s v="I/19-20/29286"/>
        <s v="I/19-20/29287"/>
        <s v="I/19-20/29288"/>
        <s v="I/19-20/29289"/>
        <s v="I/19-20/29290"/>
        <s v="I/19-20/29291"/>
        <s v="I/19-20/29292"/>
        <s v="I/19-20/29293"/>
        <s v="I/19-20/29294"/>
        <s v="I/19-20/29295"/>
        <s v="I/19-20/29296"/>
        <s v="I/19-20/29297"/>
        <s v="I/19-20/29298"/>
        <s v="I/19-20/29299"/>
        <s v="I/19-20/29300"/>
        <s v="I/19-20/29301"/>
        <s v="I/19-20/29302"/>
        <s v="I/19-20/29303"/>
        <s v="I/19-20/29304"/>
        <s v="I/19-20/29305"/>
        <s v="I/19-20/29306"/>
        <s v="I/19-20/29307"/>
        <s v="I/19-20/29308"/>
        <s v="I/19-20/29309"/>
        <s v="I/19-20/29310"/>
        <s v="I/19-20/29311"/>
        <s v="I/19-20/29312"/>
        <s v="I/19-20/29313"/>
        <s v="I/19-20/29314"/>
        <s v="I/19-20/29315"/>
        <s v="I/19-20/29316"/>
        <s v="I/19-20/29317"/>
        <s v="I/19-20/29318"/>
        <s v="I/19-20/29319"/>
        <s v="I/19-20/29320"/>
        <s v="I/19-20/29321"/>
        <s v="I/19-20/29322"/>
        <s v="I/19-20/29323"/>
        <s v="I/19-20/29324"/>
        <s v="I/19-20/29325"/>
        <s v="I/19-20/29326"/>
        <s v="I/19-20/29327"/>
        <s v="I/19-20/29328"/>
        <s v="I/19-20/29329"/>
        <s v="I/19-20/29330"/>
        <s v="I/19-20/29331"/>
        <s v="I/19-20/29332"/>
        <s v="I/19-20/29333"/>
        <s v="I/19-20/29334"/>
        <s v="I/19-20/29335"/>
        <s v="I/19-20/29336"/>
        <s v="I/19-20/29337"/>
        <s v="I/19-20/29338"/>
        <s v="I/19-20/29339"/>
        <s v="I/19-20/29340"/>
        <s v="I/19-20/29341"/>
        <s v="I/19-20/29342"/>
        <s v="I/19-20/29343"/>
        <s v="I/19-20/29344"/>
        <s v="I/19-20/29345"/>
        <s v="I/19-20/29346"/>
        <s v="I/19-20/29347"/>
        <s v="I/19-20/29348"/>
        <s v="I/19-20/29349"/>
        <s v="I/19-20/29350"/>
        <s v="I/19-20/29351"/>
        <s v="I/19-20/29352"/>
        <s v="I/19-20/29353"/>
        <s v="I/19-20/29354"/>
        <s v="I/19-20/29355"/>
        <s v="I/19-20/29356"/>
        <s v="I/19-20/29357"/>
        <s v="I/19-20/29358"/>
        <s v="I/19-20/29359"/>
        <s v="I/19-20/29360"/>
        <s v="I/19-20/29361"/>
        <s v="I/19-20/29362"/>
        <s v="I/19-20/29363"/>
        <s v="I/19-20/29364"/>
        <s v="I/19-20/29365"/>
        <s v="I/19-20/29366"/>
        <s v="I/19-20/29367"/>
        <s v="I/19-20/29368"/>
        <s v="I/19-20/29369"/>
        <s v="I/19-20/29370"/>
        <s v="I/19-20/29371"/>
        <s v="I/19-20/29372"/>
        <s v="I/19-20/29373"/>
        <s v="I/19-20/29374"/>
        <s v="I/19-20/29375"/>
        <s v="I/19-20/29376"/>
        <s v="I/19-20/29377"/>
        <s v="I/19-20/29378"/>
        <s v="I/19-20/29379"/>
        <s v="I/19-20/29380"/>
        <s v="I/19-20/29381"/>
        <s v="I/19-20/29382"/>
        <s v="I/19-20/29383"/>
        <s v="I/19-20/29384"/>
        <s v="I/19-20/29385"/>
        <s v="I/19-20/29386"/>
        <s v="I/19-20/29387"/>
        <s v="I/19-20/29388"/>
        <s v="I/19-20/29389"/>
        <s v="I/19-20/29390"/>
        <s v="I/19-20/29391"/>
        <s v="I/19-20/29392"/>
        <s v="I/19-20/29393"/>
        <s v="I/19-20/29394"/>
        <s v="I/19-20/29395"/>
        <s v="I/19-20/29396"/>
        <s v="I/19-20/29397"/>
        <s v="I/19-20/29398"/>
        <s v="I/19-20/29399"/>
        <s v="I/19-20/29400"/>
        <s v="I/19-20/29401"/>
        <s v="I/19-20/29402"/>
        <s v="I/19-20/29403"/>
        <s v="I/19-20/29404"/>
        <s v="I/19-20/29405"/>
        <s v="I/19-20/29406"/>
        <s v="I/19-20/29407"/>
        <s v="I/19-20/29408"/>
        <s v="I/19-20/29409"/>
        <s v="I/19-20/29410"/>
        <s v="I/19-20/29411"/>
        <s v="I/19-20/29412"/>
        <s v="I/19-20/29413"/>
        <s v="I/19-20/29414"/>
        <s v="I/19-20/29415"/>
        <s v="I/19-20/29416"/>
        <s v="I/19-20/29417"/>
        <s v="I/19-20/29418"/>
        <s v="I/19-20/29419"/>
        <s v="I/19-20/29420"/>
        <s v="I/19-20/29421"/>
        <s v="I/19-20/29422"/>
        <s v="I/19-20/29423"/>
        <s v="I/19-20/29424"/>
        <s v="I/19-20/29425"/>
        <s v="I/19-20/29426"/>
        <s v="I/19-20/29427"/>
        <s v="I/19-20/29428"/>
        <s v="I/19-20/29429"/>
        <s v="I/19-20/29430"/>
        <s v="I/19-20/29431"/>
        <s v="I/19-20/29432"/>
        <s v="I/19-20/29433"/>
        <s v="I/19-20/29434"/>
        <s v="I/19-20/29435"/>
        <s v="I/19-20/29436"/>
        <s v="I/19-20/29437"/>
        <s v="I/19-20/29438"/>
        <s v="I/19-20/29439"/>
        <s v="I/19-20/29440"/>
        <s v="I/19-20/29441"/>
        <s v="I/19-20/29442"/>
        <s v="I/19-20/29443"/>
        <s v="I/19-20/29444"/>
        <s v="I/19-20/29445"/>
        <s v="I/19-20/29446"/>
        <s v="I/19-20/29447"/>
        <s v="I/19-20/29448"/>
        <s v="I/19-20/29449"/>
        <s v="I/19-20/29450"/>
        <s v="I/19-20/29451"/>
        <s v="I/19-20/29452"/>
        <s v="I/19-20/29453"/>
        <s v="I/19-20/29454"/>
        <s v="I/19-20/29455"/>
        <s v="I/19-20/29456"/>
        <s v="I/19-20/29457"/>
        <s v="I/19-20/29458"/>
        <s v="I/19-20/29459"/>
        <s v="I/19-20/29460"/>
        <s v="I/19-20/29461"/>
        <s v="I/19-20/29462"/>
        <s v="I/19-20/29463"/>
        <s v="I/19-20/29464"/>
        <s v="I/19-20/29465"/>
        <s v="I/19-20/29466"/>
        <s v="I/19-20/29467"/>
        <s v="I/19-20/29468"/>
        <s v="I/19-20/29469"/>
        <s v="I/19-20/29470"/>
        <s v="I/19-20/29471"/>
        <s v="I/19-20/29472"/>
        <s v="I/19-20/29473"/>
        <s v="I/19-20/29474"/>
        <s v="I/19-20/29475"/>
        <s v="I/19-20/29476"/>
        <s v="I/19-20/29477"/>
        <s v="I/19-20/29478"/>
        <s v="I/19-20/29479"/>
        <s v="I/19-20/29480"/>
        <s v="I/19-20/29481"/>
        <s v="I/19-20/29482"/>
        <s v="I/19-20/29483"/>
        <s v="I/19-20/29484"/>
        <s v="I/19-20/29485"/>
        <s v="I/19-20/29486"/>
        <s v="I/19-20/29487"/>
        <s v="I/19-20/29488"/>
        <s v="I/19-20/29489"/>
        <s v="I/19-20/29490"/>
        <s v="I/19-20/29491"/>
        <s v="I/19-20/29492"/>
        <s v="I/19-20/29493"/>
        <s v="I/19-20/29494"/>
        <s v="I/19-20/29495"/>
        <s v="I/19-20/29496"/>
        <s v="I/19-20/29497"/>
        <s v="I/19-20/29498"/>
        <s v="I/19-20/29499"/>
        <s v="I/19-20/29500"/>
        <s v="I/19-20/29501"/>
        <s v="I/19-20/29502"/>
        <s v="I/19-20/29503"/>
        <s v="I/19-20/29504"/>
        <s v="I/19-20/29505"/>
        <s v="I/19-20/29506"/>
        <s v="I/19-20/29507"/>
        <s v="I/19-20/29508"/>
        <s v="I/19-20/29509"/>
        <s v="I/19-20/29510"/>
        <s v="I/19-20/29511"/>
        <s v="I/19-20/29512"/>
        <s v="I/19-20/29513"/>
        <s v="I/19-20/29514"/>
        <s v="I/19-20/29515"/>
        <s v="I/19-20/29516"/>
        <s v="I/19-20/29517"/>
        <s v="I/19-20/29518"/>
        <s v="I/19-20/29519"/>
        <s v="I/19-20/29520"/>
        <s v="I/19-20/29521"/>
        <s v="I/19-20/29522"/>
        <s v="I/19-20/29523"/>
        <s v="I/19-20/29524"/>
        <s v="I/19-20/29525"/>
        <s v="I/19-20/29526"/>
        <s v="I/19-20/29527"/>
        <s v="I/19-20/29528"/>
        <s v="I/19-20/29529"/>
        <s v="I/19-20/29530"/>
        <s v="I/19-20/29531"/>
        <s v="I/19-20/29532"/>
        <s v="I/19-20/29533"/>
        <s v="I/19-20/29534"/>
        <s v="I/19-20/29535"/>
        <s v="I/19-20/29536"/>
        <s v="I/19-20/29537"/>
        <s v="I/19-20/29538"/>
        <s v="I/19-20/29539"/>
        <s v="I/19-20/29540"/>
        <s v="I/19-20/29541"/>
        <s v="I/19-20/29542"/>
        <s v="I/19-20/29543"/>
        <s v="I/19-20/29544"/>
        <s v="I/19-20/29545"/>
        <s v="I/19-20/29546"/>
        <s v="I/19-20/29547"/>
        <s v="I/19-20/29548"/>
        <s v="I/19-20/29549"/>
        <s v="I/19-20/29550"/>
        <s v="I/19-20/29551"/>
        <s v="I/19-20/29552"/>
        <s v="I/19-20/29553"/>
        <s v="I/19-20/29554"/>
        <s v="I/19-20/29555"/>
        <s v="I/19-20/29556"/>
        <s v="I/19-20/29557"/>
        <s v="I/19-20/29558"/>
        <s v="I/19-20/29559"/>
        <s v="I/19-20/29560"/>
        <s v="I/19-20/29561"/>
        <s v="I/19-20/29562"/>
        <s v="I/19-20/29563"/>
        <s v="I/19-20/29564"/>
        <s v="I/19-20/29565"/>
        <s v="I/19-20/29566"/>
        <s v="I/19-20/29567"/>
        <s v="I/19-20/29568"/>
        <s v="I/19-20/29569"/>
        <s v="I/19-20/29570"/>
        <s v="I/19-20/29571"/>
        <s v="I/19-20/29572"/>
        <s v="I/19-20/29573"/>
        <s v="I/19-20/29574"/>
        <s v="I/19-20/29575"/>
        <s v="I/19-20/29576"/>
        <s v="I/19-20/29577"/>
        <s v="I/19-20/29578"/>
        <s v="I/19-20/29579"/>
        <s v="I/19-20/29580"/>
        <s v="I/19-20/29581"/>
        <s v="I/19-20/29582"/>
        <s v="I/19-20/29583"/>
        <s v="I/19-20/29584"/>
        <s v="I/19-20/29585"/>
        <s v="I/19-20/29586"/>
        <s v="I/19-20/29587"/>
        <s v="I/19-20/29588"/>
        <s v="I/19-20/29589"/>
        <s v="I/19-20/29590"/>
        <s v="I/19-20/29591"/>
        <s v="I/19-20/29592"/>
        <s v="I/19-20/29593"/>
        <s v="I/19-20/29594"/>
        <s v="I/19-20/29595"/>
        <s v="I/19-20/29596"/>
        <s v="I/19-20/29597"/>
        <s v="I/19-20/29599"/>
        <s v="I/19-20/29600"/>
        <s v="I/19-20/29601"/>
        <s v="I/19-20/29602"/>
        <s v="I/19-20/29603"/>
        <s v="I/19-20/29604"/>
        <s v="I/19-20/29605"/>
        <s v="I/19-20/29606"/>
        <s v="I/19-20/29607"/>
        <s v="I/19-20/29608"/>
        <s v="I/19-20/29609"/>
        <s v="I/19-20/29610"/>
        <s v="I/19-20/29611"/>
        <s v="I/19-20/29612"/>
        <s v="I/19-20/29613"/>
        <s v="I/19-20/29614"/>
        <s v="I/19-20/29615"/>
        <s v="I/19-20/29616"/>
        <s v="I/19-20/29617"/>
        <s v="I/19-20/29618"/>
        <s v="I/19-20/29619"/>
        <s v="I/19-20/29620"/>
        <s v="I/19-20/29621"/>
        <s v="I/19-20/29622"/>
        <s v="I/19-20/29623"/>
        <s v="I/19-20/29624"/>
        <s v="I/19-20/29625"/>
        <s v="I/19-20/29626"/>
        <s v="I/19-20/29627"/>
        <s v="I/19-20/29628"/>
        <s v="I/19-20/29629"/>
        <s v="I/19-20/29630"/>
        <s v="I/19-20/29631"/>
        <s v="I/19-20/29632"/>
        <s v="I/19-20/29633"/>
        <s v="I/19-20/29634"/>
        <s v="I/19-20/29635"/>
        <s v="I/19-20/29636"/>
        <s v="I/19-20/29637"/>
        <s v="I/19-20/29638"/>
        <s v="I/19-20/29639"/>
        <s v="I/19-20/29640"/>
        <s v="I/19-20/29641"/>
        <s v="I/19-20/29642"/>
        <s v="I/19-20/29643"/>
        <s v="I/19-20/29644"/>
        <s v="I/19-20/29645"/>
        <s v="I/19-20/29646"/>
        <s v="I/19-20/29647"/>
        <s v="I/19-20/29648"/>
        <s v="I/19-20/29649"/>
        <s v="I/19-20/29650"/>
        <s v="I/19-20/29651"/>
        <s v="I/19-20/29652"/>
        <s v="I/19-20/29653"/>
        <s v="I/19-20/29654"/>
        <s v="I/19-20/29655"/>
        <s v="I/19-20/29656"/>
        <s v="I/19-20/29657"/>
        <s v="I/19-20/29658"/>
        <s v="I/19-20/29659"/>
        <s v="I/19-20/29660"/>
        <s v="I/19-20/29661"/>
        <s v="I/19-20/29662"/>
        <s v="I/19-20/29663"/>
        <s v="I/19-20/29664"/>
        <s v="I/19-20/29665"/>
        <s v="I/19-20/29666"/>
        <s v="I/19-20/29667"/>
        <s v="I/19-20/29668"/>
        <s v="I/19-20/29669"/>
        <s v="I/19-20/29670"/>
        <s v="I/19-20/29671"/>
        <s v="I/19-20/29672"/>
        <s v="I/19-20/29673"/>
        <s v="I/19-20/29674"/>
        <s v="I/19-20/29675"/>
        <s v="I/19-20/29676"/>
        <s v="I/19-20/29677"/>
        <s v="I/19-20/29678"/>
        <s v="I/19-20/29679"/>
        <s v="I/19-20/29680"/>
        <s v="I/19-20/29681"/>
        <s v="I/19-20/29682"/>
        <s v="I/19-20/29683"/>
        <s v="I/19-20/29684"/>
        <s v="I/19-20/29685"/>
        <s v="I/19-20/29686"/>
        <s v="I/19-20/29687"/>
        <s v="I/19-20/29688"/>
        <s v="I/19-20/29689"/>
        <s v="I/19-20/29690"/>
        <s v="I/19-20/29691"/>
        <s v="I/19-20/29692"/>
        <s v="I/19-20/29693"/>
        <s v="I/19-20/29694"/>
        <s v="I/19-20/29695"/>
        <s v="I/19-20/29696"/>
        <s v="I/19-20/29697"/>
        <s v="I/19-20/29699"/>
        <s v="I/19-20/29700"/>
        <s v="I/19-20/29701"/>
        <s v="I/19-20/29702"/>
        <s v="I/19-20/29703"/>
        <s v="I/19-20/29704"/>
        <s v="I/19-20/29705"/>
        <s v="I/19-20/29706"/>
        <s v="I/19-20/29707"/>
        <s v="I/19-20/29708"/>
        <s v="I/19-20/29709"/>
        <s v="I/19-20/29710"/>
        <s v="I/19-20/29711"/>
        <s v="I/19-20/29712"/>
        <s v="I/19-20/29713"/>
        <s v="I/19-20/29714"/>
        <s v="I/19-20/29715"/>
        <s v="I/19-20/29716"/>
        <s v="I/19-20/29717"/>
        <s v="I/19-20/29718"/>
        <s v="I/19-20/29719"/>
        <s v="I/19-20/29720"/>
        <s v="I/19-20/29721"/>
        <s v="I/19-20/29722"/>
        <s v="I/19-20/29723"/>
        <s v="I/19-20/29724"/>
        <s v="I/19-20/29725"/>
        <s v="I/19-20/29726"/>
        <s v="I/19-20/29727"/>
        <s v="I/19-20/29728"/>
        <s v="I/19-20/29729"/>
        <s v="I/19-20/29730"/>
        <s v="I/19-20/29731"/>
        <s v="I/19-20/29732"/>
        <s v="I/19-20/29733"/>
        <s v="I/19-20/29734"/>
        <s v="I/19-20/29735"/>
        <s v="I/19-20/29736"/>
        <s v="I/19-20/29737"/>
        <s v="I/19-20/29738"/>
        <s v="I/19-20/29739"/>
        <s v="I/19-20/29740"/>
        <s v="I/19-20/29741"/>
        <s v="I/19-20/29742"/>
        <s v="I/19-20/29743"/>
        <s v="I/19-20/29744"/>
        <s v="I/19-20/29745"/>
        <s v="I/19-20/29746"/>
        <s v="I/19-20/29747"/>
        <s v="I/19-20/29748"/>
        <s v="I/19-20/29749"/>
        <s v="I/19-20/29750"/>
        <s v="I/19-20/29751"/>
        <s v="I/19-20/29752"/>
        <s v="I/19-20/29753"/>
        <s v="I/19-20/29754"/>
        <s v="I/19-20/29755"/>
        <s v="I/19-20/29756"/>
        <s v="I/19-20/29757"/>
        <s v="I/19-20/29758"/>
        <s v="I/19-20/29759"/>
        <s v="I/19-20/29760"/>
        <s v="I/19-20/29761"/>
        <s v="I/19-20/29762"/>
        <s v="I/19-20/29763"/>
        <s v="I/19-20/29764"/>
        <s v="I/19-20/29765"/>
        <s v="I/19-20/29766"/>
        <s v="I/19-20/29767"/>
        <s v="I/19-20/29768"/>
        <s v="I/19-20/29769"/>
        <s v="I/19-20/29770"/>
        <s v="I/19-20/29771"/>
        <s v="I/19-20/29772"/>
        <s v="I/19-20/29773"/>
        <s v="I/19-20/29774"/>
        <s v="I/19-20/29775"/>
        <s v="I/19-20/29776"/>
        <s v="I/19-20/29777"/>
        <s v="I/19-20/29778"/>
        <s v="I/19-20/29779"/>
        <s v="I/19-20/29780"/>
        <s v="I/19-20/29781"/>
        <s v="I/19-20/29782"/>
        <s v="I/19-20/29783"/>
        <s v="I/19-20/29784"/>
        <s v="I/19-20/29785"/>
        <s v="I/19-20/29786"/>
        <s v="I/19-20/29787"/>
        <s v="I/19-20/29788"/>
        <s v="I/19-20/29789"/>
        <s v="I/19-20/29790"/>
        <s v="I/19-20/29791"/>
        <s v="I/19-20/29792"/>
        <s v="I/19-20/29793"/>
        <s v="I/19-20/29794"/>
        <s v="I/19-20/29795"/>
        <s v="I/19-20/29796"/>
        <s v="I/19-20/29797"/>
        <s v="I/19-20/29798"/>
        <s v="I/19-20/29799"/>
        <s v="I/19-20/29800"/>
        <s v="I/19-20/29801"/>
        <s v="I/19-20/29802"/>
        <s v="I/19-20/29803"/>
        <s v="I/19-20/29804"/>
        <s v="I/19-20/29805"/>
        <s v="I/19-20/29806"/>
        <s v="I/19-20/29807"/>
        <s v="I/19-20/29808"/>
        <s v="I/19-20/29809"/>
        <s v="I/19-20/29810"/>
        <s v="I/19-20/29811"/>
        <s v="I/19-20/29812"/>
        <s v="I/19-20/29813"/>
        <s v="I/19-20/29814"/>
        <s v="I/19-20/29815"/>
        <s v="I/19-20/29816"/>
        <s v="I/19-20/29817"/>
        <s v="I/19-20/29818"/>
        <s v="I/19-20/29819"/>
        <s v="I/19-20/29820"/>
        <s v="I/19-20/29821"/>
        <s v="I/19-20/29822"/>
        <s v="I/19-20/29823"/>
        <s v="I/19-20/29824"/>
        <s v="I/19-20/29825"/>
        <s v="I/19-20/29826"/>
        <s v="I/19-20/29827"/>
        <s v="I/19-20/29828"/>
        <s v="I/19-20/29829"/>
        <s v="I/19-20/29830"/>
        <s v="I/19-20/29831"/>
        <s v="I/19-20/29832"/>
        <s v="I/19-20/29833"/>
        <s v="I/19-20/29834"/>
        <s v="I/19-20/29835"/>
        <s v="I/19-20/29836"/>
        <s v="I/19-20/29837"/>
        <s v="I/19-20/29838"/>
        <s v="I/19-20/29839"/>
        <s v="I/19-20/29840"/>
        <s v="I/19-20/29841"/>
        <s v="I/19-20/29842"/>
        <s v="I/19-20/29843"/>
        <s v="I/19-20/29844"/>
        <s v="I/19-20/29845"/>
        <s v="I/19-20/29846"/>
        <s v="I/19-20/29847"/>
        <s v="I/19-20/29848"/>
        <s v="I/19-20/29849"/>
        <s v="I/19-20/29850"/>
        <s v="I/19-20/29851"/>
        <s v="I/19-20/29852"/>
        <s v="I/19-20/29853"/>
        <s v="I/19-20/29854"/>
        <s v="I/19-20/29855"/>
        <s v="I/19-20/29856"/>
        <s v="I/19-20/29857"/>
        <s v="I/19-20/29858"/>
        <s v="I/19-20/29859"/>
        <s v="I/19-20/29860"/>
        <s v="I/19-20/29861"/>
        <s v="I/19-20/29862"/>
        <s v="I/19-20/29863"/>
        <s v="I/19-20/29864"/>
        <s v="I/19-20/29865"/>
        <s v="I/19-20/29866"/>
        <s v="I/19-20/29867"/>
        <s v="I/19-20/29868"/>
        <s v="I/19-20/29869"/>
        <s v="I/19-20/29870"/>
        <s v="I/19-20/29871"/>
        <s v="I/19-20/29872"/>
        <s v="I/19-20/29873"/>
        <s v="I/19-20/29874"/>
        <s v="I/19-20/29875"/>
        <s v="I/19-20/29876"/>
        <s v="I/19-20/29877"/>
        <s v="I/19-20/29878"/>
        <s v="I/19-20/29879"/>
        <s v="I/19-20/29880"/>
        <s v="I/19-20/29881"/>
        <s v="I/19-20/29882"/>
        <s v="I/19-20/29883"/>
        <s v="I/19-20/29884"/>
        <s v="I/19-20/29885"/>
        <s v="I/19-20/29886"/>
        <s v="I/19-20/29887"/>
        <s v="I/19-20/29888"/>
        <s v="I/19-20/29889"/>
        <s v="I/19-20/29890"/>
        <s v="I/19-20/29891"/>
        <s v="I/19-20/29892"/>
        <s v="I/19-20/29893"/>
        <s v="I/19-20/29894"/>
        <s v="I/19-20/29895"/>
        <s v="I/19-20/29896"/>
        <s v="I/19-20/29897"/>
        <s v="I/19-20/29898"/>
        <s v="I/19-20/29899"/>
        <s v="I/19-20/29900"/>
        <s v="I/19-20/29901"/>
        <s v="I/19-20/29902"/>
        <s v="I/19-20/29903"/>
        <s v="I/19-20/29904"/>
        <s v="I/19-20/29905"/>
        <s v="I/19-20/29906"/>
        <s v="I/19-20/29907"/>
        <s v="I/19-20/29908"/>
        <s v="I/19-20/29909"/>
        <s v="I/19-20/29910"/>
        <s v="I/19-20/29911"/>
        <s v="I/19-20/29912"/>
        <s v="I/19-20/29913"/>
        <s v="I/19-20/29914"/>
        <s v="I/19-20/29915"/>
        <s v="I/19-20/29916"/>
        <s v="I/19-20/29917"/>
        <s v="I/19-20/29918"/>
        <s v="I/19-20/29919"/>
        <s v="I/19-20/29920"/>
        <s v="I/19-20/29921"/>
        <s v="I/19-20/29922"/>
        <s v="I/19-20/29923"/>
        <s v="I/19-20/29924"/>
        <s v="I/19-20/29925"/>
        <s v="I/19-20/29926"/>
        <s v="I/19-20/29927"/>
        <s v="I/19-20/29928"/>
        <s v="I/19-20/29929"/>
        <s v="I/19-20/29930"/>
        <s v="I/19-20/29931"/>
        <s v="I/19-20/29932"/>
        <s v="I/19-20/29933"/>
        <s v="I/19-20/29934"/>
        <s v="I/19-20/29935"/>
        <s v="I/19-20/29936"/>
        <s v="I/19-20/29937"/>
        <s v="I/19-20/29938"/>
        <s v="I/19-20/29939"/>
        <s v="I/19-20/29940"/>
        <s v="I/19-20/29941"/>
        <s v="I/19-20/29942"/>
        <s v="I/19-20/29943"/>
        <s v="I/19-20/29944"/>
        <s v="I/19-20/29945"/>
        <s v="I/19-20/29946"/>
        <s v="I/19-20/29947"/>
        <s v="I/19-20/29948"/>
        <s v="I/19-20/29949"/>
        <s v="I/19-20/29950"/>
        <s v="I/19-20/29951"/>
        <s v="I/19-20/29953"/>
        <s v="I/19-20/29954"/>
        <s v="I/19-20/29955"/>
        <s v="I/19-20/29956"/>
        <s v="I/19-20/29957"/>
        <s v="I/19-20/29958"/>
        <s v="I/19-20/29959"/>
        <s v="I/19-20/29960"/>
        <s v="I/19-20/29961"/>
        <s v="I/19-20/29962"/>
        <s v="I/19-20/29963"/>
        <s v="I/19-20/29964"/>
        <s v="I/19-20/29965"/>
        <s v="I/19-20/29966"/>
        <s v="I/19-20/29967"/>
        <s v="I/19-20/29968"/>
        <s v="I/19-20/29969"/>
        <s v="I/19-20/29970"/>
        <s v="I/19-20/29971"/>
        <s v="I/19-20/29972"/>
        <s v="I/19-20/29973"/>
        <s v="I/19-20/29974"/>
        <s v="I/19-20/29975"/>
        <s v="I/19-20/29976"/>
        <s v="I/19-20/29977"/>
        <s v="I/19-20/29978"/>
        <s v="I/19-20/29979"/>
        <s v="I/19-20/29980"/>
        <s v="I/19-20/29981"/>
        <s v="I/19-20/29982"/>
        <s v="I/19-20/29983"/>
        <s v="I/19-20/29984"/>
        <s v="I/19-20/29985"/>
        <s v="I/19-20/29986"/>
        <s v="I/19-20/29987"/>
        <s v="I/19-20/29988"/>
        <s v="I/19-20/29989"/>
        <s v="I/19-20/29990"/>
        <s v="I/19-20/29991"/>
        <s v="I/19-20/29992"/>
        <s v="I/19-20/29993"/>
        <s v="I/19-20/29994"/>
        <s v="I/19-20/29995"/>
        <s v="I/19-20/29996"/>
        <s v="I/19-20/29997"/>
        <s v="I/19-20/29998"/>
        <s v="I/19-20/29999"/>
        <s v="I/19-20/30000"/>
        <s v="I/19-20/30001"/>
        <s v="I/19-20/30002"/>
        <s v="I/19-20/30003"/>
        <s v="I/19-20/30004"/>
        <s v="I/19-20/30005"/>
        <s v="I/19-20/30006"/>
        <s v="I/19-20/30007"/>
        <s v="I/19-20/30008"/>
        <s v="I/19-20/30009"/>
        <s v="I/19-20/30010"/>
        <s v="I/19-20/30011"/>
        <s v="I/19-20/30012"/>
        <s v="I/19-20/30013"/>
        <s v="I/19-20/30014"/>
        <s v="I/19-20/30015"/>
        <s v="I/19-20/30016"/>
        <s v="I/19-20/30017"/>
        <s v="I/19-20/30018"/>
        <s v="I/19-20/30019"/>
        <s v="I/19-20/30020"/>
        <s v="I/19-20/30021"/>
        <s v="I/19-20/30022"/>
        <s v="I/19-20/30023"/>
        <s v="I/19-20/30024"/>
        <s v="I/19-20/30025"/>
        <s v="I/19-20/30026"/>
        <s v="I/19-20/30027"/>
        <s v="I/19-20/30028"/>
        <s v="I/19-20/30029"/>
        <s v="I/19-20/30030"/>
        <s v="I/19-20/30031"/>
        <s v="I/19-20/30032"/>
        <s v="I/19-20/30033"/>
        <s v="I/19-20/30034"/>
        <s v="I/19-20/30035"/>
        <s v="I/19-20/30036"/>
        <s v="I/19-20/30037"/>
        <s v="I/19-20/30038"/>
        <s v="I/19-20/30039"/>
        <s v="I/19-20/30040"/>
        <s v="I/19-20/30041"/>
        <s v="I/19-20/30042"/>
        <s v="I/19-20/30043"/>
        <s v="I/19-20/30044"/>
        <s v="I/19-20/30045"/>
        <s v="I/19-20/30046"/>
        <s v="I/19-20/30047"/>
        <s v="I/19-20/30048"/>
        <s v="I/19-20/30049"/>
        <s v="I/19-20/30050"/>
        <s v="I/19-20/30051"/>
        <s v="I/19-20/30052"/>
        <s v="I/19-20/30053"/>
        <s v="I/19-20/30054"/>
        <s v="I/19-20/30055"/>
        <s v="I/19-20/30056"/>
        <s v="I/19-20/30057"/>
        <s v="I/19-20/30058"/>
        <s v="I/19-20/30059"/>
        <s v="I/19-20/30060"/>
        <s v="I/19-20/30061"/>
        <s v="I/19-20/30062"/>
        <s v="I/19-20/30063"/>
        <s v="I/19-20/30064"/>
        <s v="I/19-20/30065"/>
        <s v="I/19-20/30066"/>
        <s v="I/19-20/30067"/>
        <s v="I/19-20/30068"/>
        <s v="I/19-20/30069"/>
        <s v="I/19-20/30070"/>
        <s v="I/19-20/30071"/>
        <s v="I/19-20/30072"/>
        <s v="I/19-20/30073"/>
        <s v="I/19-20/30074"/>
        <s v="I/19-20/30075"/>
        <s v="I/19-20/30076"/>
        <s v="I/19-20/30077"/>
        <s v="I/19-20/30078"/>
        <s v="I/19-20/30079"/>
        <s v="I/19-20/30080"/>
        <s v="I/19-20/30081"/>
        <s v="I/19-20/30082"/>
        <s v="I/19-20/30083"/>
        <s v="I/19-20/30084"/>
        <s v="I/19-20/30085"/>
        <s v="I/19-20/30086"/>
        <s v="I/19-20/30087"/>
        <s v="I/19-20/30088"/>
        <s v="I/19-20/30089"/>
        <s v="I/19-20/30090"/>
        <s v="I/19-20/30091"/>
        <s v="I/19-20/30092"/>
        <s v="I/19-20/30093"/>
        <s v="I/19-20/30094"/>
        <s v="I/19-20/30095"/>
        <s v="I/19-20/30096"/>
        <s v="I/19-20/30097"/>
        <s v="I/19-20/30098"/>
        <s v="I/19-20/30099"/>
        <s v="I/19-20/30100"/>
        <s v="I/19-20/30101"/>
        <s v="I/19-20/30102"/>
        <s v="I/19-20/30103"/>
        <s v="I/19-20/30104"/>
        <s v="I/19-20/30105"/>
        <s v="I/19-20/30106"/>
        <s v="I/19-20/30107"/>
        <s v="I/19-20/30108"/>
        <s v="I/19-20/30109"/>
        <s v="I/19-20/30110"/>
        <s v="I/19-20/30111"/>
        <s v="I/19-20/30112"/>
        <s v="I/19-20/30113"/>
        <s v="I/19-20/30114"/>
        <s v="I/19-20/30115"/>
        <s v="I/19-20/30116"/>
        <s v="I/19-20/30117"/>
        <s v="I/19-20/30118"/>
        <s v="I/19-20/30119"/>
        <s v="I/19-20/30120"/>
        <s v="I/19-20/30121"/>
        <s v="I/19-20/30122"/>
        <s v="I/19-20/30123"/>
        <s v="I/19-20/30124"/>
        <s v="I/19-20/30125"/>
        <s v="I/19-20/30126"/>
        <s v="I/19-20/30127"/>
        <s v="I/19-20/30128"/>
        <s v="I/19-20/30129"/>
        <s v="I/19-20/30130"/>
        <s v="I/19-20/30131"/>
        <s v="I/19-20/30132"/>
        <s v="I/19-20/30133"/>
        <s v="I/19-20/30134"/>
        <s v="I/19-20/30135"/>
        <s v="I/19-20/30136"/>
        <s v="I/19-20/30137"/>
        <s v="I/19-20/30138"/>
        <s v="I/19-20/30139"/>
        <s v="I/19-20/30140"/>
        <s v="I/19-20/30141"/>
        <s v="I/19-20/30142"/>
        <s v="I/19-20/30143"/>
        <s v="I/19-20/30144"/>
        <s v="I/19-20/30145"/>
        <s v="I/19-20/30146"/>
        <s v="I/19-20/30147"/>
        <s v="I/19-20/30148"/>
        <s v="I/19-20/30149"/>
        <s v="I/19-20/30150"/>
        <s v="I/19-20/30151"/>
        <s v="I/19-20/30152"/>
        <s v="I/19-20/30153"/>
        <s v="I/19-20/30154"/>
        <s v="I/19-20/30155"/>
        <s v="I/19-20/30156"/>
        <s v="I/19-20/30157"/>
        <s v="I/19-20/30158"/>
        <s v="I/19-20/30159"/>
        <s v="I/19-20/30160"/>
        <s v="I/19-20/30161"/>
        <s v="I/19-20/30162"/>
        <s v="I/19-20/30163"/>
        <s v="I/19-20/30164"/>
        <s v="I/19-20/30165"/>
        <s v="I/19-20/30166"/>
        <s v="I/19-20/30167"/>
        <s v="I/19-20/30168"/>
        <s v="I/19-20/30169"/>
        <s v="I/19-20/30170"/>
        <s v="I/19-20/30171"/>
        <s v="I/19-20/30172"/>
        <s v="I/19-20/30173"/>
        <s v="I/19-20/30174"/>
        <s v="I/19-20/30175"/>
        <s v="I/19-20/30176"/>
        <s v="I/19-20/30177"/>
        <s v="I/19-20/30178"/>
        <s v="I/19-20/30179"/>
        <s v="I/19-20/30180"/>
        <s v="I/19-20/30181"/>
        <s v="I/19-20/30182"/>
        <s v="I/19-20/30183"/>
        <s v="I/19-20/30184"/>
        <s v="I/19-20/30185"/>
        <s v="I/19-20/30186"/>
        <s v="I/19-20/30187"/>
        <s v="I/19-20/30188"/>
        <s v="I/19-20/30189"/>
        <s v="I/19-20/30190"/>
        <s v="I/19-20/30191"/>
        <s v="I/19-20/30192"/>
        <s v="I/19-20/30193"/>
        <s v="I/19-20/30194"/>
        <s v="I/19-20/30195"/>
        <s v="I/19-20/30196"/>
        <s v="I/19-20/30197"/>
        <s v="I/19-20/30198"/>
        <s v="I/19-20/30199"/>
        <s v="I/19-20/30200"/>
        <s v="I/19-20/30201"/>
        <s v="I/19-20/30202"/>
        <s v="I/19-20/30203"/>
        <s v="I/19-20/30204"/>
        <s v="I/19-20/30205"/>
        <s v="I/19-20/30206"/>
        <s v="I/19-20/30207"/>
        <s v="I/19-20/30208"/>
        <s v="I/19-20/30209"/>
        <s v="I/19-20/30210"/>
        <s v="I/19-20/30211"/>
        <s v="I/19-20/30212"/>
        <s v="I/19-20/30213"/>
        <s v="I/19-20/30214"/>
        <s v="I/19-20/30215"/>
        <s v="I/19-20/30216"/>
        <s v="I/19-20/30217"/>
        <s v="I/19-20/30218"/>
        <s v="I/19-20/30219"/>
        <s v="I/19-20/30220"/>
        <s v="I/19-20/30221"/>
        <s v="I/19-20/30222"/>
        <s v="I/19-20/30223"/>
        <s v="I/19-20/30224"/>
        <s v="I/19-20/30225"/>
        <s v="I/19-20/30226"/>
        <s v="I/19-20/30227"/>
        <s v="I/19-20/30228"/>
        <s v="I/19-20/30229"/>
        <s v="I/19-20/30230"/>
        <s v="I/19-20/30231"/>
        <s v="I/19-20/30232"/>
        <s v="I/19-20/30233"/>
        <s v="I/19-20/30234"/>
        <s v="I/19-20/30235"/>
        <s v="I/19-20/30236"/>
        <s v="I/19-20/30237"/>
        <s v="I/19-20/30238"/>
        <s v="I/19-20/30239"/>
        <s v="I/19-20/30240"/>
        <s v="I/19-20/30241"/>
        <s v="I/19-20/30242"/>
        <s v="I/19-20/30243"/>
        <s v="I/19-20/30244"/>
        <s v="I/19-20/30245"/>
        <s v="I/19-20/30246"/>
        <s v="I/19-20/30247"/>
        <s v="I/19-20/30248"/>
        <s v="I/19-20/30249"/>
        <s v="I/19-20/30250"/>
        <s v="I/19-20/30251"/>
        <s v="I/19-20/30252"/>
        <s v="I/19-20/30253"/>
        <s v="I/19-20/30254"/>
        <s v="I/19-20/30255"/>
        <s v="I/19-20/30256"/>
        <s v="I/19-20/30257"/>
        <s v="I/19-20/30258"/>
        <s v="I/19-20/30259"/>
        <s v="I/19-20/30260"/>
        <s v="I/19-20/30261"/>
        <s v="I/19-20/30262"/>
        <s v="I/19-20/30263"/>
        <s v="I/19-20/30264"/>
        <s v="I/19-20/30265"/>
        <s v="I/19-20/30266"/>
        <s v="I/19-20/30267"/>
        <s v="I/19-20/30268"/>
        <s v="I/19-20/30269"/>
        <s v="I/19-20/30270"/>
        <s v="I/19-20/30271"/>
        <s v="I/19-20/30272"/>
        <s v="I/19-20/30273"/>
        <s v="I/19-20/30274"/>
        <s v="I/19-20/30275"/>
        <s v="I/19-20/30276"/>
        <s v="I/19-20/30277"/>
        <s v="I/19-20/30278"/>
        <s v="I/19-20/30279"/>
        <s v="I/19-20/30280"/>
        <s v="I/19-20/30281"/>
        <s v="I/19-20/30282"/>
        <s v="I/19-20/30283"/>
        <s v="I/19-20/30284"/>
        <s v="I/19-20/30285"/>
        <s v="I/19-20/30286"/>
        <s v="I/19-20/30287"/>
        <s v="I/19-20/30288"/>
        <s v="I/19-20/30289"/>
        <s v="I/19-20/30290"/>
        <s v="I/19-20/30291"/>
        <s v="I/19-20/30292"/>
        <s v="I/19-20/30293"/>
        <s v="I/19-20/30294"/>
        <s v="I/19-20/30295"/>
        <s v="I/19-20/30296"/>
        <s v="I/19-20/30297"/>
        <s v="I/19-20/30298"/>
        <s v="I/19-20/30299"/>
        <s v="I/19-20/30300"/>
        <s v="I/19-20/30301"/>
        <s v="I/19-20/30302"/>
        <s v="I/19-20/30303"/>
        <s v="I/19-20/30304"/>
        <s v="I/19-20/30305"/>
        <s v="I/19-20/30306"/>
        <s v="I/19-20/30307"/>
        <s v="I/19-20/30308"/>
        <s v="I/19-20/30309"/>
        <s v="I/19-20/30310"/>
        <s v="I/19-20/30311"/>
        <s v="I/19-20/30312"/>
        <s v="I/19-20/30313"/>
        <s v="I/19-20/30314"/>
        <s v="I/19-20/30315"/>
        <s v="I/19-20/30316"/>
        <s v="I/19-20/30317"/>
        <s v="I/19-20/30318"/>
        <s v="I/19-20/30319"/>
        <s v="I/19-20/30320"/>
        <s v="I/19-20/30321"/>
        <s v="I/19-20/30322"/>
        <s v="I/19-20/30323"/>
        <s v="I/19-20/30324"/>
        <s v="I/19-20/30325"/>
        <s v="I/19-20/30326"/>
        <s v="I/19-20/30327"/>
        <s v="I/19-20/30328"/>
        <s v="I/19-20/30329"/>
        <s v="I/19-20/30330"/>
        <s v="I/19-20/30331"/>
        <s v="I/19-20/30332"/>
        <s v="I/19-20/30333"/>
        <s v="I/19-20/30334"/>
        <s v="I/19-20/30335"/>
        <s v="I/19-20/30336"/>
        <s v="I/19-20/30337"/>
        <s v="I/19-20/30338"/>
        <s v="I/19-20/30339"/>
        <s v="I/19-20/30340"/>
        <s v="I/19-20/30341"/>
        <s v="I/19-20/30342"/>
        <s v="I/19-20/30343"/>
        <s v="I/19-20/30344"/>
        <s v="I/19-20/30345"/>
        <s v="I/19-20/30346"/>
        <s v="I/19-20/30347"/>
        <s v="I/19-20/30348"/>
        <s v="I/19-20/30349"/>
        <s v="I/19-20/30350"/>
        <s v="I/19-20/30352"/>
        <s v="I/19-20/30353"/>
        <s v="I/19-20/30354"/>
        <s v="I/19-20/30355"/>
        <s v="I/19-20/30356"/>
        <s v="I/19-20/30357"/>
        <s v="I/19-20/30358"/>
        <s v="I/19-20/30359"/>
        <s v="I/19-20/30360"/>
        <s v="I/19-20/30361"/>
        <s v="I/19-20/30362"/>
        <s v="I/19-20/30363"/>
        <s v="I/19-20/30364"/>
        <s v="I/19-20/30365"/>
        <s v="I/19-20/30366"/>
        <s v="I/19-20/30367"/>
        <s v="I/19-20/30368"/>
        <s v="I/19-20/30369"/>
        <s v="I/19-20/30370"/>
        <s v="I/19-20/30371"/>
        <s v="I/19-20/30372"/>
        <s v="I/19-20/30373"/>
        <s v="I/19-20/30374"/>
        <s v="I/19-20/30375"/>
        <s v="I/19-20/30376"/>
        <s v="I/19-20/30377"/>
        <s v="I/19-20/30378"/>
        <s v="I/19-20/30379"/>
        <s v="I/19-20/30380"/>
        <s v="I/19-20/30381"/>
        <s v="I/19-20/30382"/>
        <s v="I/19-20/30383"/>
        <s v="I/19-20/30384"/>
        <s v="I/19-20/30385"/>
        <s v="I/19-20/30386"/>
        <s v="I/19-20/30387"/>
        <s v="I/19-20/30388"/>
        <s v="I/19-20/30389"/>
        <s v="I/19-20/30390"/>
        <s v="I/19-20/30391"/>
        <s v="I/19-20/30392"/>
        <s v="I/19-20/30393"/>
        <s v="I/19-20/30394"/>
        <s v="I/19-20/30395"/>
        <s v="I/19-20/30396"/>
        <s v="I/19-20/30397"/>
        <s v="I/19-20/30398"/>
        <s v="I/19-20/30399"/>
        <s v="I/19-20/30400"/>
        <s v="I/19-20/30401"/>
        <s v="I/19-20/30402"/>
        <s v="I/19-20/30403"/>
        <s v="I/19-20/30404"/>
        <s v="I/19-20/30405"/>
        <s v="I/19-20/30406"/>
        <s v="I/19-20/30407"/>
        <s v="I/19-20/30408"/>
        <s v="I/19-20/30409"/>
        <s v="I/19-20/30410"/>
        <s v="I/19-20/30411"/>
        <s v="I/19-20/30412"/>
        <s v="I/19-20/30413"/>
        <s v="I/19-20/30414"/>
        <s v="I/19-20/30415"/>
        <s v="I/19-20/30416"/>
        <s v="I/19-20/30417"/>
        <s v="I/19-20/30418"/>
        <s v="I/19-20/30419"/>
        <s v="I/19-20/30420"/>
        <s v="I/19-20/30421"/>
        <s v="I/19-20/30422"/>
        <s v="I/19-20/30423"/>
        <s v="I/19-20/30424"/>
        <s v="I/19-20/30425"/>
        <s v="I/19-20/30426"/>
        <s v="I/19-20/30427"/>
        <s v="I/19-20/30428"/>
        <s v="I/19-20/30429"/>
        <s v="I/19-20/30430"/>
        <s v="I/19-20/30431"/>
        <s v="I/19-20/30432"/>
        <s v="I/19-20/30433"/>
        <s v="I/19-20/30434"/>
        <s v="I/19-20/30435"/>
        <s v="I/19-20/30436"/>
        <s v="I/19-20/30437"/>
        <s v="I/19-20/30438"/>
        <s v="I/19-20/30439"/>
        <s v="I/19-20/30440"/>
        <s v="I/19-20/30441"/>
        <s v="I/19-20/30442"/>
        <s v="I/19-20/30443"/>
        <s v="I/19-20/30444"/>
        <s v="I/19-20/30445"/>
        <s v="I/19-20/30446"/>
        <s v="I/19-20/30447"/>
        <s v="I/19-20/30448"/>
        <s v="I/19-20/30449"/>
        <s v="I/19-20/30450"/>
        <s v="I/19-20/30451"/>
        <s v="I/19-20/30452"/>
        <s v="I/19-20/30453"/>
        <s v="I/19-20/30454"/>
        <s v="I/19-20/30455"/>
        <s v="I/19-20/30456"/>
        <s v="I/19-20/30457"/>
        <s v="I/19-20/30458"/>
        <s v="I/19-20/30459"/>
        <s v="I/19-20/30460"/>
        <s v="I/19-20/30461"/>
        <s v="I/19-20/30462"/>
        <s v="I/19-20/30463"/>
        <s v="I/19-20/30464"/>
        <s v="I/19-20/30465"/>
        <s v="I/19-20/30466"/>
        <s v="I/19-20/30467"/>
        <s v="I/19-20/30468"/>
        <s v="I/19-20/30469"/>
        <s v="I/19-20/30470"/>
        <s v="I/19-20/30471"/>
        <s v="I/19-20/30472"/>
        <s v="I/19-20/30473"/>
        <s v="I/19-20/30474"/>
        <s v="I/19-20/30475"/>
        <s v="I/19-20/30476"/>
        <s v="I/19-20/30477"/>
        <s v="I/19-20/30478"/>
        <s v="I/19-20/30479"/>
        <s v="I/19-20/30480"/>
        <s v="I/19-20/30482"/>
        <s v="I/19-20/30483"/>
        <s v="I/19-20/30484"/>
        <s v="I/19-20/30485"/>
        <s v="I/19-20/30486"/>
        <s v="I/19-20/30487"/>
        <s v="I/19-20/30488"/>
        <s v="I/19-20/30489"/>
        <s v="I/19-20/30490"/>
        <s v="I/19-20/30491"/>
        <s v="I/19-20/30492"/>
        <s v="I/19-20/30493"/>
        <s v="I/19-20/30494"/>
        <s v="I/19-20/30495"/>
        <s v="I/19-20/30496"/>
        <s v="I/19-20/30497"/>
        <s v="I/19-20/30498"/>
        <s v="I/19-20/30499"/>
        <s v="I/19-20/30500"/>
        <s v="I/19-20/30501"/>
        <s v="I/19-20/30502"/>
        <s v="I/19-20/30503"/>
        <s v="I/19-20/30504"/>
        <s v="I/19-20/30505"/>
        <s v="I/19-20/30506"/>
        <s v="I/19-20/30507"/>
        <s v="I/19-20/30508"/>
        <s v="I/19-20/30509"/>
        <s v="I/19-20/30510"/>
        <s v="I/19-20/30511"/>
        <s v="I/19-20/30512"/>
        <s v="I/19-20/30513"/>
        <s v="I/19-20/30514"/>
        <s v="I/19-20/30515"/>
        <s v="I/19-20/30516"/>
        <s v="I/19-20/30517"/>
        <s v="I/19-20/30518"/>
        <s v="I/19-20/30519"/>
        <s v="I/19-20/30520"/>
        <s v="I/19-20/30521"/>
        <s v="I/19-20/30522"/>
        <s v="I/19-20/30523"/>
        <s v="I/19-20/30524"/>
        <s v="I/19-20/30525"/>
        <s v="I/19-20/30526"/>
        <s v="I/19-20/30527"/>
        <s v="I/19-20/30528"/>
        <s v="I/19-20/30529"/>
        <s v="I/19-20/30530"/>
        <s v="I/19-20/30531"/>
        <s v="I/19-20/30532"/>
        <s v="I/19-20/30533"/>
        <s v="I/19-20/30534"/>
        <s v="I/19-20/30535"/>
        <s v="I/19-20/30536"/>
        <s v="I/19-20/30537"/>
        <s v="I/19-20/30538"/>
        <s v="I/19-20/30539"/>
        <s v="I/19-20/30540"/>
        <s v="I/19-20/30541"/>
        <s v="I/19-20/30542"/>
        <s v="I/19-20/30543"/>
        <s v="I/19-20/30544"/>
        <s v="I/19-20/30545"/>
        <s v="I/19-20/30546"/>
        <s v="I/19-20/30547"/>
        <s v="I/19-20/30548"/>
        <s v="I/19-20/30549"/>
        <s v="I/19-20/30550"/>
        <s v="I/19-20/30551"/>
        <s v="I/19-20/30552"/>
        <s v="I/19-20/30553"/>
        <s v="I/19-20/30554"/>
        <s v="I/19-20/30555"/>
        <s v="I/19-20/30556"/>
        <s v="I/19-20/30557"/>
        <s v="I/19-20/30558"/>
        <s v="I/19-20/30559"/>
        <s v="I/19-20/30560"/>
        <s v="I/19-20/30561"/>
        <s v="I/19-20/30562"/>
        <s v="I/19-20/30563"/>
        <s v="I/19-20/30564"/>
        <s v="I/19-20/30565"/>
        <s v="I/19-20/30566"/>
        <s v="I/19-20/30567"/>
        <s v="I/19-20/30568"/>
        <s v="I/19-20/30569"/>
        <s v="I/19-20/30570"/>
        <s v="I/19-20/30571"/>
        <s v="I/19-20/30572"/>
        <s v="I/19-20/30573"/>
        <s v="I/19-20/30574"/>
        <s v="I/19-20/30575"/>
        <s v="I/19-20/30576"/>
        <s v="I/19-20/30577"/>
        <s v="I/19-20/30578"/>
        <s v="I/19-20/30579"/>
        <s v="I/19-20/30580"/>
        <s v="I/19-20/30581"/>
        <s v="I/19-20/30582"/>
        <s v="I/19-20/30583"/>
        <s v="I/19-20/30584"/>
        <s v="I/19-20/30585"/>
        <s v="I/19-20/30586"/>
        <s v="I/19-20/30587"/>
        <s v="I/19-20/30588"/>
        <s v="I/19-20/30589"/>
        <s v="I/19-20/30590"/>
        <s v="I/19-20/30591"/>
        <s v="I/19-20/30592"/>
        <s v="I/19-20/30593"/>
        <s v="I/19-20/30594"/>
        <s v="I/19-20/30595"/>
        <s v="I/19-20/30596"/>
        <s v="I/19-20/30597"/>
        <s v="I/19-20/30598"/>
        <s v="I/19-20/30599"/>
        <s v="I/19-20/30600"/>
        <s v="I/19-20/30601"/>
        <s v="I/19-20/30602"/>
        <s v="I/19-20/30603"/>
        <s v="I/19-20/30604"/>
        <s v="I/19-20/30605"/>
        <s v="I/19-20/30606"/>
        <s v="I/19-20/30607"/>
        <s v="I/19-20/30608"/>
        <s v="I/19-20/30609"/>
        <s v="I/19-20/30610"/>
        <s v="I/19-20/30611"/>
        <s v="I/19-20/30612"/>
        <s v="I/19-20/30613"/>
        <s v="I/19-20/30614"/>
        <s v="I/19-20/30615"/>
        <s v="I/19-20/30616"/>
        <s v="I/19-20/30617"/>
        <s v="I/19-20/30618"/>
        <s v="I/19-20/30619"/>
        <s v="I/19-20/30620"/>
        <s v="I/19-20/30621"/>
        <s v="I/19-20/30622"/>
        <s v="I/19-20/30623"/>
        <s v="I/19-20/30624"/>
        <s v="I/19-20/30625"/>
        <s v="I/19-20/30626"/>
        <s v="I/19-20/30627"/>
        <s v="I/19-20/30628"/>
        <s v="I/19-20/30629"/>
        <s v="I/19-20/30630"/>
        <s v="I/19-20/30631"/>
        <s v="I/19-20/30632"/>
        <s v="I/19-20/30633"/>
        <s v="I/19-20/30634"/>
        <s v="I/19-20/30635"/>
        <s v="I/19-20/30636"/>
        <s v="I/19-20/30637"/>
        <s v="I/19-20/30638"/>
        <s v="I/19-20/30639"/>
        <s v="I/19-20/30640"/>
        <s v="I/19-20/30641"/>
        <s v="I/19-20/30642"/>
        <s v="I/19-20/30643"/>
        <s v="I/19-20/30644"/>
        <s v="I/19-20/30645"/>
        <s v="I/19-20/30646"/>
        <s v="I/19-20/30647"/>
        <s v="I/19-20/30648"/>
        <s v="I/19-20/30649"/>
        <s v="I/19-20/30650"/>
        <s v="I/19-20/30651"/>
        <s v="I/19-20/30652"/>
        <s v="I/19-20/30653"/>
        <s v="I/19-20/30654"/>
        <s v="I/19-20/30655"/>
        <s v="I/19-20/30656"/>
        <s v="I/19-20/30657"/>
        <s v="I/19-20/30658"/>
        <s v="I/19-20/30659"/>
        <s v="I/19-20/30660"/>
        <s v="I/19-20/30661"/>
        <s v="I/19-20/30662"/>
        <s v="I/19-20/30663"/>
        <s v="I/19-20/30664"/>
        <s v="I/19-20/30665"/>
        <s v="I/19-20/30666"/>
        <s v="I/19-20/30667"/>
        <s v="I/19-20/30668"/>
        <s v="I/19-20/30669"/>
        <s v="I/19-20/30670"/>
        <s v="I/19-20/30671"/>
        <s v="I/19-20/30672"/>
        <s v="I/19-20/30673"/>
        <s v="I/19-20/30674"/>
        <s v="I/19-20/30675"/>
        <s v="I/19-20/30676"/>
        <s v="I/19-20/30677"/>
        <s v="I/19-20/30678"/>
        <s v="I/19-20/30679"/>
        <s v="I/19-20/30680"/>
        <s v="I/19-20/30681"/>
        <s v="I/19-20/30682"/>
        <s v="I/19-20/30683"/>
        <s v="I/19-20/30684"/>
        <s v="I/19-20/30685"/>
        <s v="I/19-20/30686"/>
        <s v="I/19-20/30687"/>
        <s v="I/19-20/30688"/>
        <s v="I/19-20/30689"/>
        <s v="I/19-20/30690"/>
        <s v="I/19-20/30691"/>
        <s v="I/19-20/30692"/>
        <s v="I/19-20/30693"/>
        <s v="I/19-20/30695"/>
        <s v="I/19-20/30696"/>
        <s v="I/19-20/30697"/>
        <s v="I/19-20/30698"/>
        <s v="I/19-20/30699"/>
        <s v="I/19-20/30700"/>
        <s v="I/19-20/30701"/>
        <s v="I/19-20/30702"/>
        <s v="I/19-20/30703"/>
        <s v="I/19-20/30704"/>
        <s v="I/19-20/30705"/>
        <s v="I/19-20/30706"/>
        <s v="I/19-20/30707"/>
        <s v="I/19-20/30708"/>
        <s v="I/19-20/30709"/>
        <s v="I/19-20/30710"/>
        <s v="I/19-20/30711"/>
        <s v="I/19-20/30712"/>
        <s v="I/19-20/30713"/>
        <s v="I/19-20/30714"/>
        <s v="I/19-20/30715"/>
        <s v="I/19-20/30716"/>
        <s v="I/19-20/30717"/>
        <s v="I/19-20/30718"/>
        <s v="I/19-20/30719"/>
        <s v="I/19-20/30720"/>
        <s v="I/19-20/30721"/>
        <s v="I/19-20/30722"/>
        <s v="I/19-20/30723"/>
        <s v="I/19-20/30724"/>
        <s v="I/19-20/30725"/>
        <s v="I/19-20/30726"/>
        <s v="I/19-20/30727"/>
        <s v="I/19-20/30728"/>
        <s v="I/19-20/30729"/>
        <s v="I/19-20/30730"/>
        <s v="I/19-20/30731"/>
        <s v="I/19-20/30732"/>
        <s v="I/19-20/30733"/>
        <s v="I/19-20/30734"/>
        <s v="I/19-20/30735"/>
        <s v="I/19-20/30736"/>
        <s v="I/19-20/30737"/>
        <s v="I/19-20/30738"/>
        <s v="I/19-20/30739"/>
        <s v="I/19-20/30740"/>
        <s v="I/19-20/30741"/>
        <s v="I/19-20/30742"/>
        <s v="I/19-20/30743"/>
        <s v="I/19-20/30744"/>
        <s v="I/19-20/30745"/>
        <s v="I/19-20/30746"/>
        <s v="I/19-20/30747"/>
        <s v="I/19-20/30748"/>
        <s v="I/19-20/30749"/>
        <s v="I/19-20/30750"/>
        <s v="I/19-20/30751"/>
        <s v="I/19-20/30752"/>
        <s v="I/19-20/30753"/>
        <s v="I/19-20/30754"/>
        <s v="I/19-20/30755"/>
        <s v="I/19-20/30756"/>
        <s v="I/19-20/30757"/>
        <s v="I/19-20/30758"/>
        <s v="I/19-20/30759"/>
        <s v="I/19-20/30760"/>
        <s v="I/19-20/30761"/>
        <s v="I/19-20/30762"/>
        <s v="I/19-20/30763"/>
        <s v="I/19-20/30764"/>
        <s v="I/19-20/30765"/>
        <s v="I/19-20/30766"/>
        <s v="I/19-20/30767"/>
        <s v="I/19-20/30768"/>
        <s v="I/19-20/30770"/>
        <s v="I/19-20/30771"/>
        <s v="I/19-20/30772"/>
        <s v="I/19-20/30774"/>
        <s v="I/19-20/30775"/>
        <s v="I/19-20/30776"/>
        <s v="I/19-20/30777"/>
        <s v="I/19-20/30778"/>
        <s v="I/19-20/30779"/>
        <s v="I/19-20/30780"/>
        <s v="I/19-20/30782"/>
        <s v="I/19-20/30783"/>
        <s v="I/19-20/30784"/>
        <s v="I/19-20/30785"/>
        <s v="I/19-20/30786"/>
        <s v="I/19-20/30787"/>
        <s v="I/19-20/30788"/>
        <s v="I/19-20/30789"/>
        <s v="I/19-20/30790"/>
        <s v="I/19-20/30791"/>
        <s v="I/19-20/30792"/>
        <s v="I/19-20/30793"/>
        <s v="I/19-20/30794"/>
        <s v="I/19-20/30795"/>
        <s v="I/19-20/30796"/>
        <s v="I/19-20/30797"/>
        <s v="I/19-20/30798"/>
        <s v="I/19-20/30799"/>
        <s v="I/19-20/30800"/>
        <s v="I/19-20/30801"/>
        <s v="I/19-20/30802"/>
        <s v="I/19-20/30803"/>
        <s v="I/19-20/30804"/>
        <s v="I/19-20/30805"/>
        <s v="I/19-20/30806"/>
        <s v="I/19-20/30807"/>
        <s v="I/19-20/30808"/>
        <s v="I/19-20/30809"/>
        <s v="I/19-20/30810"/>
        <s v="I/19-20/30811"/>
        <s v="I/19-20/30812"/>
        <s v="I/19-20/30813"/>
        <s v="I/19-20/30814"/>
        <s v="I/19-20/30815"/>
        <s v="I/19-20/30816"/>
        <s v="I/19-20/30817"/>
        <s v="I/19-20/30818"/>
        <s v="I/19-20/30819"/>
        <s v="I/19-20/30820"/>
        <s v="I/19-20/30821"/>
        <s v="I/19-20/30822"/>
        <s v="I/19-20/30823"/>
        <s v="I/19-20/30824"/>
        <s v="I/19-20/30825"/>
        <s v="I/19-20/30826"/>
        <s v="I/19-20/30827"/>
        <s v="I/19-20/30828"/>
        <s v="I/19-20/30829"/>
        <s v="I/19-20/30830"/>
        <s v="I/19-20/30831"/>
        <s v="I/19-20/30832"/>
        <s v="I/19-20/30833"/>
        <s v="I/19-20/30834"/>
        <s v="I/19-20/30835"/>
        <s v="I/19-20/30836"/>
        <s v="I/19-20/30837"/>
        <s v="I/19-20/30838"/>
        <s v="I/19-20/30839"/>
        <s v="I/19-20/30840"/>
        <s v="I/19-20/30841"/>
        <s v="I/19-20/30842"/>
        <s v="I/19-20/30843"/>
        <s v="I/19-20/30844"/>
        <s v="I/19-20/30845"/>
        <s v="I/19-20/30846"/>
        <s v="I/19-20/30847"/>
        <s v="I/19-20/30848"/>
        <s v="I/19-20/30849"/>
        <s v="I/19-20/30850"/>
        <s v="I/19-20/30851"/>
        <s v="I/19-20/30852"/>
        <s v="I/19-20/30853"/>
        <s v="I/19-20/30854"/>
        <s v="I/19-20/30855"/>
        <s v="I/19-20/30856"/>
        <s v="I/19-20/30857"/>
        <s v="I/19-20/30858"/>
        <s v="I/19-20/30859"/>
        <s v="I/19-20/30860"/>
        <s v="I/19-20/30861"/>
        <s v="I/19-20/30862"/>
        <s v="I/19-20/30863"/>
        <s v="I/19-20/30864"/>
        <s v="I/19-20/30865"/>
        <s v="I/19-20/30866"/>
        <s v="I/19-20/30867"/>
        <s v="I/19-20/30868"/>
        <s v="I/19-20/30869"/>
        <s v="I/19-20/30870"/>
        <s v="I/19-20/30871"/>
        <s v="I/19-20/30872"/>
        <s v="I/19-20/30873"/>
        <s v="I/19-20/30874"/>
        <s v="I/19-20/30875"/>
        <s v="I/19-20/30876"/>
        <s v="I/19-20/30877"/>
        <s v="I/19-20/30878"/>
        <s v="I/19-20/30879"/>
        <s v="I/19-20/30880"/>
        <s v="I/19-20/30881"/>
        <s v="I/19-20/30882"/>
        <s v="I/19-20/30883"/>
        <s v="I/19-20/30884"/>
        <s v="I/19-20/30885"/>
        <s v="I/19-20/30886"/>
        <s v="I/19-20/30887"/>
        <s v="I/19-20/30888"/>
        <s v="I/19-20/30889"/>
        <s v="I/19-20/30890"/>
        <s v="I/19-20/30891"/>
        <s v="I/19-20/30892"/>
        <s v="I/19-20/30893"/>
        <s v="I/19-20/30894"/>
        <s v="I/19-20/30895"/>
        <s v="I/19-20/30896"/>
        <s v="I/19-20/30897"/>
        <s v="I/19-20/30898"/>
        <s v="I/19-20/30899"/>
        <s v="I/19-20/30900"/>
        <s v="I/19-20/30901"/>
        <s v="I/19-20/30902"/>
        <s v="I/19-20/30903"/>
        <s v="I/19-20/30904"/>
        <s v="I/19-20/30905"/>
        <s v="I/19-20/30906"/>
        <s v="I/19-20/30907"/>
        <s v="I/19-20/30908"/>
        <s v="I/19-20/30909"/>
        <s v="I/19-20/30910"/>
        <s v="I/19-20/30911"/>
        <s v="I/19-20/30912"/>
        <s v="I/19-20/30913"/>
        <s v="I/19-20/30914"/>
        <s v="I/19-20/30915"/>
        <s v="I/19-20/30916"/>
        <s v="I/19-20/30917"/>
        <s v="I/19-20/30918"/>
        <s v="I/19-20/30919"/>
        <s v="I/19-20/30920"/>
        <s v="I/19-20/30921"/>
        <s v="I/19-20/30922"/>
        <s v="I/19-20/30923"/>
        <s v="I/19-20/30924"/>
        <s v="I/19-20/30925"/>
        <s v="I/19-20/30926"/>
        <s v="I/19-20/30927"/>
        <s v="I/19-20/30928"/>
        <s v="I/19-20/30929"/>
        <s v="I/19-20/30930"/>
        <s v="I/19-20/30931"/>
        <s v="I/19-20/30932"/>
        <s v="I/19-20/30933"/>
        <s v="I/19-20/30934"/>
        <s v="I/19-20/30935"/>
        <s v="I/19-20/30936"/>
        <s v="I/19-20/30937"/>
        <s v="I/19-20/30938"/>
        <s v="I/19-20/30939"/>
        <s v="I/19-20/30940"/>
        <s v="I/19-20/30941"/>
        <s v="I/19-20/30942"/>
        <s v="I/19-20/30943"/>
        <s v="I/19-20/30944"/>
        <s v="I/19-20/30945"/>
        <s v="I/19-20/30946"/>
        <s v="I/19-20/30947"/>
        <s v="I/19-20/30948"/>
        <s v="I/19-20/30949"/>
        <s v="I/19-20/30950"/>
        <s v="I/19-20/30951"/>
        <s v="I/19-20/30952"/>
        <s v="I/19-20/30953"/>
        <s v="I/19-20/30954"/>
        <s v="I/19-20/30955"/>
        <s v="I/19-20/30956"/>
        <s v="I/19-20/30957"/>
        <s v="I/19-20/30958"/>
        <s v="I/19-20/30959"/>
        <s v="I/19-20/30960"/>
        <s v="I/19-20/30961"/>
        <s v="I/19-20/30962"/>
        <s v="I/19-20/30963"/>
        <s v="I/19-20/30964"/>
        <s v="I/19-20/30965"/>
        <s v="I/19-20/30966"/>
        <s v="I/19-20/30967"/>
        <s v="I/19-20/30968"/>
        <s v="I/19-20/30969"/>
        <s v="I/19-20/30970"/>
        <s v="I/19-20/30971"/>
        <s v="OS/19-20/1"/>
        <s v="OS/19-20/2"/>
        <s v="OS/19-20/3"/>
        <s v="OS/19-20/4"/>
        <s v="OS/19-20/5"/>
        <s v="OS/19-20/6"/>
      </sharedItems>
    </cacheField>
    <cacheField name="Total" numFmtId="0">
      <sharedItems containsSemiMixedTypes="0" containsString="0" containsNumber="1" minValue="3.81" maxValue="1403319"/>
    </cacheField>
    <cacheField name="Typ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4">
  <r>
    <s v="33AAACI5950L1ZH"/>
    <x v="0"/>
    <d v="2019-12-01T00:00:00"/>
    <n v="57619.41"/>
    <n v="12"/>
    <n v="29136.36"/>
    <n v="0"/>
    <n v="1748.18"/>
    <n v="1748.18"/>
    <n v="0"/>
    <s v="Tamil Nadu"/>
  </r>
  <r>
    <s v="33AAACI5950L1ZH"/>
    <x v="0"/>
    <d v="2019-12-01T00:00:00"/>
    <n v="57619.41"/>
    <n v="18"/>
    <n v="21175.15"/>
    <n v="0"/>
    <n v="1905.76"/>
    <n v="1905.76"/>
    <n v="0"/>
    <s v="Tamil Nadu"/>
  </r>
  <r>
    <s v="33AAACI5950L1ZH"/>
    <x v="1"/>
    <d v="2019-12-01T00:00:00"/>
    <n v="12939.3"/>
    <n v="12"/>
    <n v="11552.95"/>
    <n v="0"/>
    <n v="693.18"/>
    <n v="693.18"/>
    <n v="0"/>
    <s v="Tamil Nadu"/>
  </r>
  <r>
    <s v="33AAACI5950L1ZH"/>
    <x v="2"/>
    <d v="2019-12-01T00:00:00"/>
    <n v="29890.82"/>
    <n v="12"/>
    <n v="1565.3"/>
    <n v="0"/>
    <n v="93.92"/>
    <n v="93.92"/>
    <n v="0"/>
    <s v="Tamil Nadu"/>
  </r>
  <r>
    <s v="33AAACI5950L1ZH"/>
    <x v="2"/>
    <d v="2019-12-01T00:00:00"/>
    <n v="29890.82"/>
    <n v="18"/>
    <n v="23845.49"/>
    <n v="0"/>
    <n v="2146.09"/>
    <n v="2146.09"/>
    <n v="0"/>
    <s v="Tamil Nadu"/>
  </r>
  <r>
    <s v="33AAACI5950L1ZH"/>
    <x v="3"/>
    <d v="2019-12-01T00:00:00"/>
    <n v="30212.11"/>
    <n v="5"/>
    <n v="21998.47"/>
    <n v="0"/>
    <n v="549.96"/>
    <n v="549.96"/>
    <n v="0"/>
    <s v="Tamil Nadu"/>
  </r>
  <r>
    <s v="33AAACI5950L1ZH"/>
    <x v="3"/>
    <d v="2019-12-01T00:00:00"/>
    <n v="30212.11"/>
    <n v="18"/>
    <n v="6028.57"/>
    <n v="0"/>
    <n v="542.57000000000005"/>
    <n v="542.57000000000005"/>
    <n v="0"/>
    <s v="Tamil Nadu"/>
  </r>
  <r>
    <s v="33AAACI5950L1ZH"/>
    <x v="4"/>
    <d v="2019-12-01T00:00:00"/>
    <n v="3237.67"/>
    <n v="18"/>
    <n v="2743.79"/>
    <n v="0"/>
    <n v="246.94"/>
    <n v="246.94"/>
    <n v="0"/>
    <s v="Tamil Nadu"/>
  </r>
  <r>
    <s v="33AAACI5950L1ZH"/>
    <x v="5"/>
    <d v="2019-12-01T00:00:00"/>
    <n v="2526540.65"/>
    <n v="28"/>
    <n v="1158880.2"/>
    <n v="0"/>
    <n v="162243.23000000001"/>
    <n v="162243.23000000001"/>
    <n v="1043174"/>
    <s v="Tamil Nadu"/>
  </r>
  <r>
    <s v="33AAACI5950L1ZH"/>
    <x v="6"/>
    <d v="2019-12-01T00:00:00"/>
    <n v="3581.39"/>
    <n v="5"/>
    <n v="3410.85"/>
    <n v="0"/>
    <n v="85.27"/>
    <n v="85.27"/>
    <n v="0"/>
    <s v="Tamil Nadu"/>
  </r>
  <r>
    <s v="33AAACI5950L1ZH"/>
    <x v="7"/>
    <d v="2019-12-03T00:00:00"/>
    <n v="2820.04"/>
    <n v="12"/>
    <n v="2517.89"/>
    <n v="0"/>
    <n v="151.07"/>
    <n v="151.07"/>
    <n v="0"/>
    <s v="Tamil Nadu"/>
  </r>
  <r>
    <s v="33AAACI5950L1ZH"/>
    <x v="8"/>
    <d v="2019-12-03T00:00:00"/>
    <n v="4864.03"/>
    <n v="18"/>
    <n v="4122.0600000000004"/>
    <n v="0"/>
    <n v="370.99"/>
    <n v="370.99"/>
    <n v="0"/>
    <s v="Tamil Nadu"/>
  </r>
  <r>
    <s v="33AAACI5950L1ZH"/>
    <x v="9"/>
    <d v="2019-12-03T00:00:00"/>
    <n v="6467.03"/>
    <n v="12"/>
    <n v="5774.13"/>
    <n v="0"/>
    <n v="346.45"/>
    <n v="346.45"/>
    <n v="0"/>
    <s v="Tamil Nadu"/>
  </r>
  <r>
    <s v="33AAACI5950L1ZH"/>
    <x v="10"/>
    <d v="2019-12-03T00:00:00"/>
    <n v="6467.03"/>
    <n v="12"/>
    <n v="5774.13"/>
    <n v="0"/>
    <n v="346.45"/>
    <n v="346.45"/>
    <n v="0"/>
    <s v="Tamil Nadu"/>
  </r>
  <r>
    <s v="33AAACI5950L1ZH"/>
    <x v="11"/>
    <d v="2019-12-03T00:00:00"/>
    <n v="3116.93"/>
    <n v="18"/>
    <n v="2641.47"/>
    <n v="0"/>
    <n v="237.73"/>
    <n v="237.73"/>
    <n v="0"/>
    <s v="Tamil Nadu"/>
  </r>
  <r>
    <s v="33AAACI5950L1ZH"/>
    <x v="12"/>
    <d v="2019-12-03T00:00:00"/>
    <n v="21888.13"/>
    <n v="18"/>
    <n v="18549.259999999998"/>
    <n v="0"/>
    <n v="1669.43"/>
    <n v="1669.43"/>
    <n v="0"/>
    <s v="Tamil Nadu"/>
  </r>
  <r>
    <s v="33AAACI5950L1ZH"/>
    <x v="13"/>
    <d v="2019-12-03T00:00:00"/>
    <n v="2515.17"/>
    <n v="5"/>
    <n v="2395.4"/>
    <n v="0"/>
    <n v="59.88"/>
    <n v="59.88"/>
    <n v="0"/>
    <s v="Tamil Nadu"/>
  </r>
  <r>
    <s v="33AAACI5950L1ZH"/>
    <x v="14"/>
    <d v="2019-12-03T00:00:00"/>
    <n v="18623.09"/>
    <n v="5"/>
    <n v="17736.28"/>
    <n v="0"/>
    <n v="443.41"/>
    <n v="443.41"/>
    <n v="0"/>
    <s v="Tamil Nadu"/>
  </r>
  <r>
    <s v="33AAACI5950L1ZH"/>
    <x v="15"/>
    <d v="2019-12-03T00:00:00"/>
    <n v="57606.8"/>
    <n v="5"/>
    <n v="7285.04"/>
    <n v="0"/>
    <n v="182.13"/>
    <n v="182.13"/>
    <n v="0"/>
    <s v="Tamil Nadu"/>
  </r>
  <r>
    <s v="33AAACI5950L1ZH"/>
    <x v="15"/>
    <d v="2019-12-03T00:00:00"/>
    <n v="57606.8"/>
    <n v="12"/>
    <n v="38723.800000000003"/>
    <n v="0"/>
    <n v="2323.4299999999998"/>
    <n v="2323.4299999999998"/>
    <n v="0"/>
    <s v="Tamil Nadu"/>
  </r>
  <r>
    <s v="33AAACI5950L1ZH"/>
    <x v="15"/>
    <d v="2019-12-03T00:00:00"/>
    <n v="57606.8"/>
    <n v="18"/>
    <n v="5582.07"/>
    <n v="0"/>
    <n v="502.39"/>
    <n v="502.39"/>
    <n v="0"/>
    <s v="Tamil Nadu"/>
  </r>
  <r>
    <s v="33AAACI5950L1ZH"/>
    <x v="16"/>
    <d v="2019-12-03T00:00:00"/>
    <n v="38323.550000000003"/>
    <n v="18"/>
    <n v="32477.58"/>
    <n v="0"/>
    <n v="2922.98"/>
    <n v="2922.98"/>
    <n v="0"/>
    <s v="Tamil Nadu"/>
  </r>
  <r>
    <s v="33AAACI5950L1ZH"/>
    <x v="17"/>
    <d v="2019-12-03T00:00:00"/>
    <n v="1900197.64"/>
    <n v="28"/>
    <n v="834900.22"/>
    <n v="0"/>
    <n v="116886.03"/>
    <n v="116886.03"/>
    <n v="831525.36"/>
    <s v="Tamil Nadu"/>
  </r>
  <r>
    <s v="33AAACI5950L1ZH"/>
    <x v="18"/>
    <d v="2019-12-03T00:00:00"/>
    <n v="104744.17"/>
    <n v="5"/>
    <n v="60414.86"/>
    <n v="0"/>
    <n v="1510.37"/>
    <n v="1510.37"/>
    <n v="0"/>
    <s v="Tamil Nadu"/>
  </r>
  <r>
    <s v="33AAACI5950L1ZH"/>
    <x v="18"/>
    <d v="2019-12-03T00:00:00"/>
    <n v="104744.17"/>
    <n v="18"/>
    <n v="35007.26"/>
    <n v="0"/>
    <n v="3150.65"/>
    <n v="3150.65"/>
    <n v="0"/>
    <s v="Tamil Nadu"/>
  </r>
  <r>
    <s v="33AAACI5950L1ZH"/>
    <x v="19"/>
    <d v="2019-12-03T00:00:00"/>
    <n v="2913.25"/>
    <n v="5"/>
    <n v="2774.52"/>
    <n v="0"/>
    <n v="69.36"/>
    <n v="69.36"/>
    <n v="0"/>
    <s v="Tamil Nadu"/>
  </r>
  <r>
    <s v="33AAACI5950L1ZH"/>
    <x v="20"/>
    <d v="2019-12-03T00:00:00"/>
    <n v="23914.38"/>
    <n v="12"/>
    <n v="21352.12"/>
    <n v="0"/>
    <n v="1281.1300000000001"/>
    <n v="1281.1300000000001"/>
    <n v="0"/>
    <s v="Tamil Nadu"/>
  </r>
  <r>
    <s v="33AAACI5950L1ZH"/>
    <x v="21"/>
    <d v="2019-12-03T00:00:00"/>
    <n v="6475.34"/>
    <n v="18"/>
    <n v="5487.57"/>
    <n v="0"/>
    <n v="493.88"/>
    <n v="493.88"/>
    <n v="0"/>
    <s v="Tamil Nadu"/>
  </r>
  <r>
    <s v="33AAACI5950L1ZH"/>
    <x v="22"/>
    <d v="2019-12-03T00:00:00"/>
    <n v="346947.19"/>
    <n v="5"/>
    <n v="174883.89"/>
    <n v="0"/>
    <n v="4372.1000000000004"/>
    <n v="4372.1000000000004"/>
    <n v="0"/>
    <s v="Tamil Nadu"/>
  </r>
  <r>
    <s v="33AAACI5950L1ZH"/>
    <x v="22"/>
    <d v="2019-12-03T00:00:00"/>
    <n v="346947.19"/>
    <n v="12"/>
    <n v="56757.04"/>
    <n v="0"/>
    <n v="3405.42"/>
    <n v="3405.42"/>
    <n v="0"/>
    <s v="Tamil Nadu"/>
  </r>
  <r>
    <s v="33AAACI5950L1ZH"/>
    <x v="22"/>
    <d v="2019-12-03T00:00:00"/>
    <n v="346947.19"/>
    <n v="18"/>
    <n v="84534.93"/>
    <n v="0"/>
    <n v="7608.14"/>
    <n v="7608.14"/>
    <n v="0"/>
    <s v="Tamil Nadu"/>
  </r>
  <r>
    <s v="33AAACI5950L1ZH"/>
    <x v="23"/>
    <d v="2019-12-03T00:00:00"/>
    <n v="188875"/>
    <n v="12"/>
    <n v="112292.36"/>
    <n v="0"/>
    <n v="6737.54"/>
    <n v="6737.54"/>
    <n v="0"/>
    <s v="Tamil Nadu"/>
  </r>
  <r>
    <s v="33AAACI5950L1ZH"/>
    <x v="23"/>
    <d v="2019-12-03T00:00:00"/>
    <n v="188875"/>
    <n v="18"/>
    <n v="53480.98"/>
    <n v="0"/>
    <n v="4813.29"/>
    <n v="4813.29"/>
    <n v="0"/>
    <s v="Tamil Nadu"/>
  </r>
  <r>
    <s v="33AAACI5950L1ZH"/>
    <x v="24"/>
    <d v="2019-12-03T00:00:00"/>
    <n v="51396.82"/>
    <n v="5"/>
    <n v="1618.5"/>
    <n v="0"/>
    <n v="40.46"/>
    <n v="40.46"/>
    <n v="0"/>
    <s v="Tamil Nadu"/>
  </r>
  <r>
    <s v="33AAACI5950L1ZH"/>
    <x v="24"/>
    <d v="2019-12-03T00:00:00"/>
    <n v="51396.82"/>
    <n v="12"/>
    <n v="18257.599999999999"/>
    <n v="0"/>
    <n v="1095.46"/>
    <n v="1095.46"/>
    <n v="0"/>
    <s v="Tamil Nadu"/>
  </r>
  <r>
    <s v="33AAACI5950L1ZH"/>
    <x v="24"/>
    <d v="2019-12-03T00:00:00"/>
    <n v="51396.82"/>
    <n v="18"/>
    <n v="24787.19"/>
    <n v="0"/>
    <n v="2230.85"/>
    <n v="2230.85"/>
    <n v="0"/>
    <s v="Tamil Nadu"/>
  </r>
  <r>
    <s v="33AAACI5950L1ZH"/>
    <x v="25"/>
    <d v="2019-12-04T00:00:00"/>
    <n v="46009.279999999999"/>
    <n v="12"/>
    <n v="4167.2299999999996"/>
    <n v="0"/>
    <n v="250.03"/>
    <n v="250.03"/>
    <n v="0"/>
    <s v="Tamil Nadu"/>
  </r>
  <r>
    <s v="33AAACI5950L1ZH"/>
    <x v="25"/>
    <d v="2019-12-04T00:00:00"/>
    <n v="46009.279999999999"/>
    <n v="18"/>
    <n v="35035.58"/>
    <n v="0"/>
    <n v="3153.2"/>
    <n v="3153.2"/>
    <n v="0"/>
    <s v="Tamil Nadu"/>
  </r>
  <r>
    <s v="33AAACI5950L1ZH"/>
    <x v="26"/>
    <d v="2019-12-04T00:00:00"/>
    <n v="5963.06"/>
    <n v="12"/>
    <n v="2878.1"/>
    <n v="0"/>
    <n v="172.69"/>
    <n v="172.69"/>
    <n v="0"/>
    <s v="Tamil Nadu"/>
  </r>
  <r>
    <s v="33AAACI5950L1ZH"/>
    <x v="26"/>
    <d v="2019-12-04T00:00:00"/>
    <n v="5963.06"/>
    <n v="18"/>
    <n v="2321.6799999999998"/>
    <n v="0"/>
    <n v="208.95"/>
    <n v="208.95"/>
    <n v="0"/>
    <s v="Tamil Nadu"/>
  </r>
  <r>
    <s v="33AAACI5950L1ZH"/>
    <x v="27"/>
    <d v="2019-12-04T00:00:00"/>
    <n v="1800052.18"/>
    <n v="28"/>
    <n v="789506.56000000006"/>
    <n v="0"/>
    <n v="110530.92"/>
    <n v="110530.92"/>
    <n v="789483.77"/>
    <s v="Tamil Nadu"/>
  </r>
  <r>
    <s v="33AAACI5950L1ZH"/>
    <x v="28"/>
    <d v="2019-12-04T00:00:00"/>
    <n v="336406.03"/>
    <n v="5"/>
    <n v="204769.7"/>
    <n v="0"/>
    <n v="5119.24"/>
    <n v="5119.24"/>
    <n v="0"/>
    <s v="Tamil Nadu"/>
  </r>
  <r>
    <s v="33AAACI5950L1ZH"/>
    <x v="28"/>
    <d v="2019-12-04T00:00:00"/>
    <n v="336406.03"/>
    <n v="18"/>
    <n v="102879.53"/>
    <n v="0"/>
    <n v="9259.16"/>
    <n v="9259.16"/>
    <n v="0"/>
    <s v="Tamil Nadu"/>
  </r>
  <r>
    <s v="33AAACI5950L1ZH"/>
    <x v="29"/>
    <d v="2019-12-04T00:00:00"/>
    <n v="2913.25"/>
    <n v="5"/>
    <n v="2774.52"/>
    <n v="0"/>
    <n v="69.36"/>
    <n v="69.36"/>
    <n v="0"/>
    <s v="Tamil Nadu"/>
  </r>
  <r>
    <s v="33AAACI5950L1ZH"/>
    <x v="30"/>
    <d v="2019-12-04T00:00:00"/>
    <n v="1546.69"/>
    <n v="12"/>
    <n v="1380.97"/>
    <n v="0"/>
    <n v="82.86"/>
    <n v="82.86"/>
    <n v="0"/>
    <s v="Tamil Nadu"/>
  </r>
  <r>
    <s v="33AAACI5950L1ZH"/>
    <x v="31"/>
    <d v="2019-12-04T00:00:00"/>
    <n v="25524.29"/>
    <n v="12"/>
    <n v="10893.72"/>
    <n v="0"/>
    <n v="653.62"/>
    <n v="653.62"/>
    <n v="0"/>
    <s v="Tamil Nadu"/>
  </r>
  <r>
    <s v="33AAACI5950L1ZH"/>
    <x v="31"/>
    <d v="2019-12-04T00:00:00"/>
    <n v="25524.29"/>
    <n v="18"/>
    <n v="11290.96"/>
    <n v="0"/>
    <n v="1016.19"/>
    <n v="1016.19"/>
    <n v="0"/>
    <s v="Tamil Nadu"/>
  </r>
  <r>
    <s v="33AAACI5950L1ZH"/>
    <x v="32"/>
    <d v="2019-12-04T00:00:00"/>
    <n v="57696.09"/>
    <n v="5"/>
    <n v="44422.05"/>
    <n v="0"/>
    <n v="1110.55"/>
    <n v="1110.55"/>
    <n v="0"/>
    <s v="Tamil Nadu"/>
  </r>
  <r>
    <s v="33AAACI5950L1ZH"/>
    <x v="32"/>
    <d v="2019-12-04T00:00:00"/>
    <n v="57696.09"/>
    <n v="12"/>
    <n v="2807.95"/>
    <n v="0"/>
    <n v="168.48"/>
    <n v="168.48"/>
    <n v="0"/>
    <s v="Tamil Nadu"/>
  </r>
  <r>
    <s v="33AAACI5950L1ZH"/>
    <x v="32"/>
    <d v="2019-12-04T00:00:00"/>
    <n v="57696.09"/>
    <n v="18"/>
    <n v="6701.72"/>
    <n v="0"/>
    <n v="603.15"/>
    <n v="603.15"/>
    <n v="0"/>
    <s v="Tamil Nadu"/>
  </r>
  <r>
    <s v="33AAACI5950L1ZH"/>
    <x v="33"/>
    <d v="2019-12-05T00:00:00"/>
    <n v="51203.1"/>
    <n v="18"/>
    <n v="43392.46"/>
    <n v="0"/>
    <n v="3905.32"/>
    <n v="3905.32"/>
    <n v="0"/>
    <s v="Tamil Nadu"/>
  </r>
  <r>
    <s v="33AAACI5950L1ZH"/>
    <x v="34"/>
    <d v="2019-12-05T00:00:00"/>
    <n v="2273100.2000000002"/>
    <n v="28"/>
    <n v="1005550.84"/>
    <n v="0"/>
    <n v="140777.12"/>
    <n v="140777.12"/>
    <n v="985995.12"/>
    <s v="Tamil Nadu"/>
  </r>
  <r>
    <s v="33AAACI5950L1ZH"/>
    <x v="35"/>
    <d v="2019-12-05T00:00:00"/>
    <n v="98411.38"/>
    <n v="5"/>
    <n v="48801.88"/>
    <n v="0"/>
    <n v="1220.05"/>
    <n v="1220.05"/>
    <n v="0"/>
    <s v="Tamil Nadu"/>
  </r>
  <r>
    <s v="33AAACI5950L1ZH"/>
    <x v="35"/>
    <d v="2019-12-05T00:00:00"/>
    <n v="98411.38"/>
    <n v="12"/>
    <n v="36234.42"/>
    <n v="0"/>
    <n v="2174.0700000000002"/>
    <n v="2174.0700000000002"/>
    <n v="0"/>
    <s v="Tamil Nadu"/>
  </r>
  <r>
    <s v="33AAACI5950L1ZH"/>
    <x v="35"/>
    <d v="2019-12-05T00:00:00"/>
    <n v="98411.38"/>
    <n v="18"/>
    <n v="5582.07"/>
    <n v="0"/>
    <n v="502.39"/>
    <n v="502.39"/>
    <n v="0"/>
    <s v="Tamil Nadu"/>
  </r>
  <r>
    <s v="33AAACI5950L1ZH"/>
    <x v="36"/>
    <d v="2019-12-05T00:00:00"/>
    <n v="54247.06"/>
    <n v="12"/>
    <n v="34556.410000000003"/>
    <n v="0"/>
    <n v="2073.38"/>
    <n v="2073.38"/>
    <n v="0"/>
    <s v="Tamil Nadu"/>
  </r>
  <r>
    <s v="33AAACI5950L1ZH"/>
    <x v="36"/>
    <d v="2019-12-05T00:00:00"/>
    <n v="54247.06"/>
    <n v="18"/>
    <n v="13172.78"/>
    <n v="0"/>
    <n v="1185.55"/>
    <n v="1185.55"/>
    <n v="0"/>
    <s v="Tamil Nadu"/>
  </r>
  <r>
    <s v="33AAACI5950L1ZH"/>
    <x v="37"/>
    <d v="2019-12-05T00:00:00"/>
    <n v="2739.58"/>
    <n v="18"/>
    <n v="2321.6799999999998"/>
    <n v="0"/>
    <n v="208.95"/>
    <n v="208.95"/>
    <n v="0"/>
    <s v="Tamil Nadu"/>
  </r>
  <r>
    <s v="33AAACI5950L1ZH"/>
    <x v="38"/>
    <d v="2019-12-05T00:00:00"/>
    <n v="94155.49"/>
    <n v="12"/>
    <n v="66789.53"/>
    <n v="0"/>
    <n v="4007.37"/>
    <n v="4007.37"/>
    <n v="0"/>
    <s v="Tamil Nadu"/>
  </r>
  <r>
    <s v="33AAACI5950L1ZH"/>
    <x v="38"/>
    <d v="2019-12-05T00:00:00"/>
    <n v="94155.49"/>
    <n v="18"/>
    <n v="16399.34"/>
    <n v="0"/>
    <n v="1475.94"/>
    <n v="1475.94"/>
    <n v="0"/>
    <s v="Tamil Nadu"/>
  </r>
  <r>
    <s v="33AAACI5950L1ZH"/>
    <x v="39"/>
    <d v="2019-12-05T00:00:00"/>
    <n v="957.77"/>
    <n v="12"/>
    <n v="855.15"/>
    <n v="0"/>
    <n v="51.31"/>
    <n v="51.31"/>
    <n v="0"/>
    <s v="Tamil Nadu"/>
  </r>
  <r>
    <s v="33AAACI5950L1ZH"/>
    <x v="40"/>
    <d v="2019-12-05T00:00:00"/>
    <n v="86616.99"/>
    <n v="5"/>
    <n v="42527.6"/>
    <n v="0"/>
    <n v="1063.19"/>
    <n v="1063.19"/>
    <n v="0"/>
    <s v="Tamil Nadu"/>
  </r>
  <r>
    <s v="33AAACI5950L1ZH"/>
    <x v="40"/>
    <d v="2019-12-05T00:00:00"/>
    <n v="86616.99"/>
    <n v="18"/>
    <n v="35561.870000000003"/>
    <n v="0"/>
    <n v="3200.57"/>
    <n v="3200.57"/>
    <n v="0"/>
    <s v="Tamil Nadu"/>
  </r>
  <r>
    <s v="33AAACI5950L1ZH"/>
    <x v="41"/>
    <d v="2019-12-05T00:00:00"/>
    <n v="2913.25"/>
    <n v="5"/>
    <n v="2774.52"/>
    <n v="0"/>
    <n v="69.36"/>
    <n v="69.36"/>
    <n v="0"/>
    <s v="Tamil Nadu"/>
  </r>
  <r>
    <s v="33AAACI5950L1ZH"/>
    <x v="42"/>
    <d v="2019-12-05T00:00:00"/>
    <n v="191989.08"/>
    <n v="5"/>
    <n v="63569.09"/>
    <n v="0"/>
    <n v="1589.23"/>
    <n v="1589.23"/>
    <n v="0"/>
    <s v="Tamil Nadu"/>
  </r>
  <r>
    <s v="33AAACI5950L1ZH"/>
    <x v="42"/>
    <d v="2019-12-05T00:00:00"/>
    <n v="191989.08"/>
    <n v="12"/>
    <n v="22745.58"/>
    <n v="0"/>
    <n v="1364.74"/>
    <n v="1364.74"/>
    <n v="0"/>
    <s v="Tamil Nadu"/>
  </r>
  <r>
    <s v="33AAACI5950L1ZH"/>
    <x v="42"/>
    <d v="2019-12-05T00:00:00"/>
    <n v="191989.08"/>
    <n v="18"/>
    <n v="84547.86"/>
    <n v="0"/>
    <n v="7609.31"/>
    <n v="7609.31"/>
    <n v="0"/>
    <s v="Tamil Nadu"/>
  </r>
  <r>
    <s v="33AAACI5950L1ZH"/>
    <x v="43"/>
    <d v="2019-12-05T00:00:00"/>
    <n v="31127.1"/>
    <n v="5"/>
    <n v="1618.5"/>
    <n v="0"/>
    <n v="40.46"/>
    <n v="40.46"/>
    <n v="0"/>
    <s v="Tamil Nadu"/>
  </r>
  <r>
    <s v="33AAACI5950L1ZH"/>
    <x v="43"/>
    <d v="2019-12-05T00:00:00"/>
    <n v="31127.1"/>
    <n v="12"/>
    <n v="15390.11"/>
    <n v="0"/>
    <n v="923.41"/>
    <n v="923.41"/>
    <n v="0"/>
    <s v="Tamil Nadu"/>
  </r>
  <r>
    <s v="33AAACI5950L1ZH"/>
    <x v="43"/>
    <d v="2019-12-05T00:00:00"/>
    <n v="31127.1"/>
    <n v="18"/>
    <n v="10331.15"/>
    <n v="0"/>
    <n v="929.8"/>
    <n v="929.8"/>
    <n v="0"/>
    <s v="Tamil Nadu"/>
  </r>
  <r>
    <s v="33AAACI5950L1ZH"/>
    <x v="44"/>
    <d v="2019-12-06T00:00:00"/>
    <n v="32103.439999999999"/>
    <n v="5"/>
    <n v="2107.6799999999998"/>
    <n v="0"/>
    <n v="52.69"/>
    <n v="52.69"/>
    <n v="0"/>
    <s v="Tamil Nadu"/>
  </r>
  <r>
    <s v="33AAACI5950L1ZH"/>
    <x v="44"/>
    <d v="2019-12-06T00:00:00"/>
    <n v="32103.439999999999"/>
    <n v="12"/>
    <n v="10501.45"/>
    <n v="0"/>
    <n v="630.09"/>
    <n v="630.09"/>
    <n v="0"/>
    <s v="Tamil Nadu"/>
  </r>
  <r>
    <s v="33AAACI5950L1ZH"/>
    <x v="44"/>
    <d v="2019-12-06T00:00:00"/>
    <n v="32103.439999999999"/>
    <n v="18"/>
    <n v="15363.35"/>
    <n v="0"/>
    <n v="1382.7"/>
    <n v="1382.7"/>
    <n v="0"/>
    <s v="Tamil Nadu"/>
  </r>
  <r>
    <s v="33AAACI5950L1ZH"/>
    <x v="45"/>
    <d v="2019-12-06T00:00:00"/>
    <n v="4020562.37"/>
    <n v="28"/>
    <n v="1782428.98"/>
    <n v="0"/>
    <n v="249540.06"/>
    <n v="249540.06"/>
    <n v="1739053.28"/>
    <s v="Tamil Nadu"/>
  </r>
  <r>
    <s v="33AAACI5950L1ZH"/>
    <x v="46"/>
    <d v="2019-12-06T00:00:00"/>
    <n v="23326.87"/>
    <n v="5"/>
    <n v="4087.94"/>
    <n v="0"/>
    <n v="102.2"/>
    <n v="102.2"/>
    <n v="0"/>
    <s v="Tamil Nadu"/>
  </r>
  <r>
    <s v="33AAACI5950L1ZH"/>
    <x v="46"/>
    <d v="2019-12-06T00:00:00"/>
    <n v="23326.87"/>
    <n v="12"/>
    <n v="10069.040000000001"/>
    <n v="0"/>
    <n v="604.14"/>
    <n v="604.14"/>
    <n v="0"/>
    <s v="Tamil Nadu"/>
  </r>
  <r>
    <s v="33AAACI5950L1ZH"/>
    <x v="46"/>
    <d v="2019-12-06T00:00:00"/>
    <n v="23326.87"/>
    <n v="18"/>
    <n v="6573.9"/>
    <n v="0"/>
    <n v="591.65"/>
    <n v="591.65"/>
    <n v="0"/>
    <s v="Tamil Nadu"/>
  </r>
  <r>
    <s v="33AAACI5950L1ZH"/>
    <x v="47"/>
    <d v="2019-12-06T00:00:00"/>
    <n v="940.36"/>
    <n v="12"/>
    <n v="839.6"/>
    <n v="0"/>
    <n v="50.38"/>
    <n v="50.38"/>
    <n v="0"/>
    <s v="Tamil Nadu"/>
  </r>
  <r>
    <s v="33AAACI5950L1ZH"/>
    <x v="48"/>
    <d v="2019-12-07T00:00:00"/>
    <n v="1917342.15"/>
    <n v="28"/>
    <n v="850259.82"/>
    <n v="0"/>
    <n v="119036.38"/>
    <n v="119036.38"/>
    <n v="829009.58"/>
    <s v="Tamil Nadu"/>
  </r>
  <r>
    <s v="33AAACI5950L1ZH"/>
    <x v="49"/>
    <d v="2019-12-07T00:00:00"/>
    <n v="3480.79"/>
    <n v="5"/>
    <n v="3315.04"/>
    <n v="0"/>
    <n v="82.88"/>
    <n v="82.88"/>
    <n v="0"/>
    <s v="Tamil Nadu"/>
  </r>
  <r>
    <s v="33AAACI5950L1ZH"/>
    <x v="50"/>
    <d v="2019-12-07T00:00:00"/>
    <n v="37298.58"/>
    <n v="5"/>
    <n v="14016.92"/>
    <n v="0"/>
    <n v="350.42"/>
    <n v="350.42"/>
    <n v="0"/>
    <s v="Tamil Nadu"/>
  </r>
  <r>
    <s v="33AAACI5950L1ZH"/>
    <x v="50"/>
    <d v="2019-12-07T00:00:00"/>
    <n v="37298.58"/>
    <n v="12"/>
    <n v="7957.47"/>
    <n v="0"/>
    <n v="477.45"/>
    <n v="477.45"/>
    <n v="0"/>
    <s v="Tamil Nadu"/>
  </r>
  <r>
    <s v="33AAACI5950L1ZH"/>
    <x v="50"/>
    <d v="2019-12-07T00:00:00"/>
    <n v="37298.58"/>
    <n v="18"/>
    <n v="11583.43"/>
    <n v="0"/>
    <n v="1042.51"/>
    <n v="1042.51"/>
    <n v="0"/>
    <s v="Tamil Nadu"/>
  </r>
  <r>
    <s v="33AAACI5950L1ZH"/>
    <x v="51"/>
    <d v="2019-12-07T00:00:00"/>
    <n v="37829.760000000002"/>
    <n v="5"/>
    <n v="4404.0200000000004"/>
    <n v="0"/>
    <n v="110.1"/>
    <n v="110.1"/>
    <n v="0"/>
    <s v="Tamil Nadu"/>
  </r>
  <r>
    <s v="33AAACI5950L1ZH"/>
    <x v="51"/>
    <d v="2019-12-07T00:00:00"/>
    <n v="37829.760000000002"/>
    <n v="12"/>
    <n v="13658.12"/>
    <n v="0"/>
    <n v="819.49"/>
    <n v="819.49"/>
    <n v="0"/>
    <s v="Tamil Nadu"/>
  </r>
  <r>
    <s v="33AAACI5950L1ZH"/>
    <x v="51"/>
    <d v="2019-12-07T00:00:00"/>
    <n v="37829.760000000002"/>
    <n v="18"/>
    <n v="15176.65"/>
    <n v="0"/>
    <n v="1365.9"/>
    <n v="1365.9"/>
    <n v="0"/>
    <s v="Tamil Nadu"/>
  </r>
  <r>
    <s v="33AAACI5950L1ZH"/>
    <x v="52"/>
    <d v="2019-12-07T00:00:00"/>
    <n v="106500.43"/>
    <n v="12"/>
    <n v="20093.09"/>
    <n v="0"/>
    <n v="1205.5899999999999"/>
    <n v="1205.5899999999999"/>
    <n v="0"/>
    <s v="Tamil Nadu"/>
  </r>
  <r>
    <s v="33AAACI5950L1ZH"/>
    <x v="52"/>
    <d v="2019-12-07T00:00:00"/>
    <n v="106500.43"/>
    <n v="18"/>
    <n v="71183.199999999997"/>
    <n v="0"/>
    <n v="6406.49"/>
    <n v="6406.49"/>
    <n v="0"/>
    <s v="Tamil Nadu"/>
  </r>
  <r>
    <s v="33AAACI5950L1ZH"/>
    <x v="53"/>
    <d v="2019-12-08T00:00:00"/>
    <n v="1991340.86"/>
    <n v="28"/>
    <n v="872770.57"/>
    <n v="0"/>
    <n v="122187.88"/>
    <n v="122187.88"/>
    <n v="874194.54"/>
    <s v="Tamil Nadu"/>
  </r>
  <r>
    <s v="33AAACI5950L1ZH"/>
    <x v="54"/>
    <d v="2019-12-08T00:00:00"/>
    <n v="91723.48"/>
    <n v="12"/>
    <n v="35697.949999999997"/>
    <n v="0"/>
    <n v="2141.88"/>
    <n v="2141.88"/>
    <n v="0"/>
    <s v="Tamil Nadu"/>
  </r>
  <r>
    <s v="33AAACI5950L1ZH"/>
    <x v="54"/>
    <d v="2019-12-08T00:00:00"/>
    <n v="91723.48"/>
    <n v="18"/>
    <n v="43848.959999999999"/>
    <n v="0"/>
    <n v="3946.41"/>
    <n v="3946.41"/>
    <n v="0"/>
    <s v="Tamil Nadu"/>
  </r>
  <r>
    <s v="33AAACI5950L1ZH"/>
    <x v="55"/>
    <d v="2019-12-08T00:00:00"/>
    <n v="77414.039999999994"/>
    <n v="12"/>
    <n v="29580.34"/>
    <n v="0"/>
    <n v="1774.82"/>
    <n v="1774.82"/>
    <n v="0"/>
    <s v="Tamil Nadu"/>
  </r>
  <r>
    <s v="33AAACI5950L1ZH"/>
    <x v="55"/>
    <d v="2019-12-08T00:00:00"/>
    <n v="77414.039999999994"/>
    <n v="18"/>
    <n v="37528.86"/>
    <n v="0"/>
    <n v="3377.6"/>
    <n v="3377.6"/>
    <n v="0"/>
    <s v="Tamil Nadu"/>
  </r>
  <r>
    <s v="33AAACI5950L1ZH"/>
    <x v="56"/>
    <d v="2019-12-08T00:00:00"/>
    <n v="32680.69"/>
    <n v="12"/>
    <n v="2276.15"/>
    <n v="0"/>
    <n v="136.57"/>
    <n v="136.57"/>
    <n v="0"/>
    <s v="Tamil Nadu"/>
  </r>
  <r>
    <s v="33AAACI5950L1ZH"/>
    <x v="56"/>
    <d v="2019-12-08T00:00:00"/>
    <n v="32680.69"/>
    <n v="18"/>
    <n v="25535.09"/>
    <n v="0"/>
    <n v="2298.16"/>
    <n v="2298.16"/>
    <n v="0"/>
    <s v="Tamil Nadu"/>
  </r>
  <r>
    <s v="33AAACI5950L1ZH"/>
    <x v="57"/>
    <d v="2019-12-08T00:00:00"/>
    <n v="2027.48"/>
    <n v="18"/>
    <n v="1718.2"/>
    <n v="0"/>
    <n v="154.63999999999999"/>
    <n v="154.63999999999999"/>
    <n v="0"/>
    <s v="Tamil Nadu"/>
  </r>
  <r>
    <s v="33AAACI5950L1ZH"/>
    <x v="58"/>
    <d v="2019-12-09T00:00:00"/>
    <n v="32462.39"/>
    <n v="5"/>
    <n v="30916.560000000001"/>
    <n v="0"/>
    <n v="772.91"/>
    <n v="772.91"/>
    <n v="0"/>
    <s v="Tamil Nadu"/>
  </r>
  <r>
    <s v="33AAACI5950L1ZH"/>
    <x v="59"/>
    <d v="2019-12-09T00:00:00"/>
    <n v="149543.96"/>
    <n v="5"/>
    <n v="25120.47"/>
    <n v="0"/>
    <n v="628.01"/>
    <n v="628.01"/>
    <n v="0"/>
    <s v="Tamil Nadu"/>
  </r>
  <r>
    <s v="33AAACI5950L1ZH"/>
    <x v="59"/>
    <d v="2019-12-09T00:00:00"/>
    <n v="149543.96"/>
    <n v="12"/>
    <n v="42959.66"/>
    <n v="0"/>
    <n v="2577.58"/>
    <n v="2577.58"/>
    <n v="0"/>
    <s v="Tamil Nadu"/>
  </r>
  <r>
    <s v="33AAACI5950L1ZH"/>
    <x v="59"/>
    <d v="2019-12-09T00:00:00"/>
    <n v="149543.96"/>
    <n v="18"/>
    <n v="63603.94"/>
    <n v="0"/>
    <n v="5724.35"/>
    <n v="5724.35"/>
    <n v="0"/>
    <s v="Tamil Nadu"/>
  </r>
  <r>
    <s v="33AAACI5950L1ZH"/>
    <x v="60"/>
    <d v="2019-12-09T00:00:00"/>
    <n v="56393.18"/>
    <n v="5"/>
    <n v="1798.74"/>
    <n v="0"/>
    <n v="44.97"/>
    <n v="44.97"/>
    <n v="0"/>
    <s v="Tamil Nadu"/>
  </r>
  <r>
    <s v="33AAACI5950L1ZH"/>
    <x v="60"/>
    <d v="2019-12-09T00:00:00"/>
    <n v="56393.18"/>
    <n v="12"/>
    <n v="24359.83"/>
    <n v="0"/>
    <n v="1461.59"/>
    <n v="1461.59"/>
    <n v="0"/>
    <s v="Tamil Nadu"/>
  </r>
  <r>
    <s v="33AAACI5950L1ZH"/>
    <x v="60"/>
    <d v="2019-12-09T00:00:00"/>
    <n v="56393.18"/>
    <n v="18"/>
    <n v="23069.06"/>
    <n v="0"/>
    <n v="2076.2199999999998"/>
    <n v="2076.2199999999998"/>
    <n v="0"/>
    <s v="Tamil Nadu"/>
  </r>
  <r>
    <s v="33AAACI5950L1ZH"/>
    <x v="61"/>
    <d v="2019-12-09T00:00:00"/>
    <n v="116271.12"/>
    <n v="12"/>
    <n v="89995.1"/>
    <n v="0"/>
    <n v="5399.71"/>
    <n v="5399.71"/>
    <n v="0"/>
    <s v="Tamil Nadu"/>
  </r>
  <r>
    <s v="33AAACI5950L1ZH"/>
    <x v="61"/>
    <d v="2019-12-09T00:00:00"/>
    <n v="116271.12"/>
    <n v="18"/>
    <n v="13115.77"/>
    <n v="0"/>
    <n v="1180.42"/>
    <n v="1180.42"/>
    <n v="0"/>
    <s v="Tamil Nadu"/>
  </r>
  <r>
    <s v="33AAACI5950L1ZH"/>
    <x v="62"/>
    <d v="2019-12-10T00:00:00"/>
    <n v="3780.86"/>
    <n v="12"/>
    <n v="3375.76"/>
    <n v="0"/>
    <n v="202.55"/>
    <n v="202.55"/>
    <n v="0"/>
    <s v="Tamil Nadu"/>
  </r>
  <r>
    <s v="33AAACI5950L1ZH"/>
    <x v="63"/>
    <d v="2019-12-10T00:00:00"/>
    <n v="5155.66"/>
    <n v="12"/>
    <n v="4603.2700000000004"/>
    <n v="0"/>
    <n v="276.2"/>
    <n v="276.2"/>
    <n v="0"/>
    <s v="Tamil Nadu"/>
  </r>
  <r>
    <s v="33AAACI5950L1ZH"/>
    <x v="64"/>
    <d v="2019-12-10T00:00:00"/>
    <n v="22018.74"/>
    <n v="5"/>
    <n v="4060.53"/>
    <n v="0"/>
    <n v="101.51"/>
    <n v="101.51"/>
    <n v="0"/>
    <s v="Tamil Nadu"/>
  </r>
  <r>
    <s v="33AAACI5950L1ZH"/>
    <x v="64"/>
    <d v="2019-12-10T00:00:00"/>
    <n v="22018.74"/>
    <n v="12"/>
    <n v="11784.26"/>
    <n v="0"/>
    <n v="707.06"/>
    <n v="707.06"/>
    <n v="0"/>
    <s v="Tamil Nadu"/>
  </r>
  <r>
    <s v="33AAACI5950L1ZH"/>
    <x v="64"/>
    <d v="2019-12-10T00:00:00"/>
    <n v="22018.74"/>
    <n v="18"/>
    <n v="3861.71"/>
    <n v="0"/>
    <n v="347.55"/>
    <n v="347.55"/>
    <n v="0"/>
    <s v="Tamil Nadu"/>
  </r>
  <r>
    <s v="33AAACI5950L1ZH"/>
    <x v="65"/>
    <d v="2019-12-10T00:00:00"/>
    <n v="1722609.61"/>
    <n v="28"/>
    <n v="754902.22"/>
    <n v="0"/>
    <n v="105686.31"/>
    <n v="105686.31"/>
    <n v="756334.77"/>
    <s v="Tamil Nadu"/>
  </r>
  <r>
    <s v="33AAACI5950L1ZH"/>
    <x v="66"/>
    <d v="2019-12-10T00:00:00"/>
    <n v="24875.9"/>
    <n v="18"/>
    <n v="21081.27"/>
    <n v="0"/>
    <n v="1897.31"/>
    <n v="1897.31"/>
    <n v="0"/>
    <s v="Tamil Nadu"/>
  </r>
  <r>
    <s v="33AAACI5950L1ZH"/>
    <x v="67"/>
    <d v="2019-12-10T00:00:00"/>
    <n v="5178.3900000000003"/>
    <n v="12"/>
    <n v="1677.01"/>
    <n v="0"/>
    <n v="100.62"/>
    <n v="100.62"/>
    <n v="0"/>
    <s v="Tamil Nadu"/>
  </r>
  <r>
    <s v="33AAACI5950L1ZH"/>
    <x v="67"/>
    <d v="2019-12-10T00:00:00"/>
    <n v="5178.3900000000003"/>
    <n v="18"/>
    <n v="2796.73"/>
    <n v="0"/>
    <n v="251.71"/>
    <n v="251.71"/>
    <n v="0"/>
    <s v="Tamil Nadu"/>
  </r>
  <r>
    <s v="33AAACI5950L1ZH"/>
    <x v="68"/>
    <d v="2019-12-11T00:00:00"/>
    <n v="217623.85"/>
    <n v="12"/>
    <n v="155851.79999999999"/>
    <n v="0"/>
    <n v="9351.11"/>
    <n v="9351.11"/>
    <n v="0"/>
    <s v="Tamil Nadu"/>
  </r>
  <r>
    <s v="33AAACI5950L1ZH"/>
    <x v="68"/>
    <d v="2019-12-11T00:00:00"/>
    <n v="217623.85"/>
    <n v="18"/>
    <n v="36499.86"/>
    <n v="0"/>
    <n v="3284.99"/>
    <n v="3284.99"/>
    <n v="0"/>
    <s v="Tamil Nadu"/>
  </r>
  <r>
    <s v="33AAACI5950L1ZH"/>
    <x v="69"/>
    <d v="2019-12-11T00:00:00"/>
    <n v="29000.14"/>
    <n v="12"/>
    <n v="25892.99"/>
    <n v="0"/>
    <n v="1553.58"/>
    <n v="1553.58"/>
    <n v="0"/>
    <s v="Tamil Nadu"/>
  </r>
  <r>
    <s v="33AAACI5950L1ZH"/>
    <x v="70"/>
    <d v="2019-12-11T00:00:00"/>
    <n v="1324037.83"/>
    <n v="28"/>
    <n v="580647.39"/>
    <n v="0"/>
    <n v="81290.64"/>
    <n v="81290.64"/>
    <n v="580809.17000000004"/>
    <s v="Tamil Nadu"/>
  </r>
  <r>
    <s v="33AAACI5950L1ZH"/>
    <x v="71"/>
    <d v="2019-12-11T00:00:00"/>
    <n v="46290.62"/>
    <n v="5"/>
    <n v="31097.74"/>
    <n v="0"/>
    <n v="777.44"/>
    <n v="777.44"/>
    <n v="0"/>
    <s v="Tamil Nadu"/>
  </r>
  <r>
    <s v="33AAACI5950L1ZH"/>
    <x v="71"/>
    <d v="2019-12-11T00:00:00"/>
    <n v="46290.62"/>
    <n v="18"/>
    <n v="11557.62"/>
    <n v="0"/>
    <n v="1040.19"/>
    <n v="1040.19"/>
    <n v="0"/>
    <s v="Tamil Nadu"/>
  </r>
  <r>
    <s v="33AAACI5950L1ZH"/>
    <x v="72"/>
    <d v="2019-12-11T00:00:00"/>
    <n v="268296.8"/>
    <n v="5"/>
    <n v="28376.18"/>
    <n v="0"/>
    <n v="709.4"/>
    <n v="709.4"/>
    <n v="0"/>
    <s v="Tamil Nadu"/>
  </r>
  <r>
    <s v="33AAACI5950L1ZH"/>
    <x v="72"/>
    <d v="2019-12-11T00:00:00"/>
    <n v="268296.8"/>
    <n v="12"/>
    <n v="114670.07"/>
    <n v="0"/>
    <n v="6880.2"/>
    <n v="6880.2"/>
    <n v="0"/>
    <s v="Tamil Nadu"/>
  </r>
  <r>
    <s v="33AAACI5950L1ZH"/>
    <x v="72"/>
    <d v="2019-12-11T00:00:00"/>
    <n v="268296.8"/>
    <n v="18"/>
    <n v="93280.79"/>
    <n v="0"/>
    <n v="8395.27"/>
    <n v="8395.27"/>
    <n v="0"/>
    <s v="Tamil Nadu"/>
  </r>
  <r>
    <s v="33AAACI5950L1ZH"/>
    <x v="73"/>
    <d v="2019-12-11T00:00:00"/>
    <n v="462023.85"/>
    <n v="5"/>
    <n v="2907.99"/>
    <n v="0"/>
    <n v="72.7"/>
    <n v="72.7"/>
    <n v="0"/>
    <s v="Tamil Nadu"/>
  </r>
  <r>
    <s v="33AAACI5950L1ZH"/>
    <x v="73"/>
    <d v="2019-12-11T00:00:00"/>
    <n v="462023.85"/>
    <n v="12"/>
    <n v="77914.52"/>
    <n v="0"/>
    <n v="4674.87"/>
    <n v="4674.87"/>
    <n v="0"/>
    <s v="Tamil Nadu"/>
  </r>
  <r>
    <s v="33AAACI5950L1ZH"/>
    <x v="73"/>
    <d v="2019-12-11T00:00:00"/>
    <n v="462023.85"/>
    <n v="18"/>
    <n v="315005.25"/>
    <n v="0"/>
    <n v="28350.47"/>
    <n v="28350.47"/>
    <n v="0"/>
    <s v="Tamil Nadu"/>
  </r>
  <r>
    <s v="33AAACI5950L1ZH"/>
    <x v="74"/>
    <d v="2019-12-11T00:00:00"/>
    <n v="105418.9"/>
    <n v="12"/>
    <n v="70052.929999999993"/>
    <n v="0"/>
    <n v="4203.18"/>
    <n v="4203.18"/>
    <n v="0"/>
    <s v="Tamil Nadu"/>
  </r>
  <r>
    <s v="33AAACI5950L1ZH"/>
    <x v="74"/>
    <d v="2019-12-11T00:00:00"/>
    <n v="105418.9"/>
    <n v="18"/>
    <n v="22847.14"/>
    <n v="0"/>
    <n v="2056.2399999999998"/>
    <n v="2056.2399999999998"/>
    <n v="0"/>
    <s v="Tamil Nadu"/>
  </r>
  <r>
    <s v="33AAACI5950L1ZH"/>
    <x v="75"/>
    <d v="2019-12-11T00:00:00"/>
    <n v="6837.14"/>
    <n v="12"/>
    <n v="6104.59"/>
    <n v="0"/>
    <n v="366.28"/>
    <n v="366.28"/>
    <n v="0"/>
    <s v="Tamil Nadu"/>
  </r>
  <r>
    <s v="33AAACI5950L1ZH"/>
    <x v="76"/>
    <d v="2019-12-11T00:00:00"/>
    <n v="4909.09"/>
    <n v="18"/>
    <n v="4160.25"/>
    <n v="0"/>
    <n v="374.42"/>
    <n v="374.42"/>
    <n v="0"/>
    <s v="Tamil Nadu"/>
  </r>
  <r>
    <s v="33AAACI5950L1ZH"/>
    <x v="77"/>
    <d v="2019-12-11T00:00:00"/>
    <n v="70631.460000000006"/>
    <n v="12"/>
    <n v="63063.81"/>
    <n v="0"/>
    <n v="3783.83"/>
    <n v="3783.83"/>
    <n v="0"/>
    <s v="Tamil Nadu"/>
  </r>
  <r>
    <s v="33AAACI5950L1ZH"/>
    <x v="78"/>
    <d v="2019-12-11T00:00:00"/>
    <n v="102083.1"/>
    <n v="12"/>
    <n v="91145.62"/>
    <n v="0"/>
    <n v="5468.74"/>
    <n v="5468.74"/>
    <n v="0"/>
    <s v="Tamil Nadu"/>
  </r>
  <r>
    <s v="33AAACI5950L1ZH"/>
    <x v="79"/>
    <d v="2019-12-12T00:00:00"/>
    <n v="89233.69"/>
    <n v="12"/>
    <n v="47643.22"/>
    <n v="0"/>
    <n v="2858.59"/>
    <n v="2858.59"/>
    <n v="0"/>
    <s v="Tamil Nadu"/>
  </r>
  <r>
    <s v="33AAACI5950L1ZH"/>
    <x v="79"/>
    <d v="2019-12-12T00:00:00"/>
    <n v="89233.69"/>
    <n v="18"/>
    <n v="30401.08"/>
    <n v="0"/>
    <n v="2736.1"/>
    <n v="2736.1"/>
    <n v="0"/>
    <s v="Tamil Nadu"/>
  </r>
  <r>
    <s v="33AAACI5950L1ZH"/>
    <x v="80"/>
    <d v="2019-12-12T00:00:00"/>
    <n v="141726.41"/>
    <n v="12"/>
    <n v="56896.69"/>
    <n v="0"/>
    <n v="3413.8"/>
    <n v="3413.8"/>
    <n v="0"/>
    <s v="Tamil Nadu"/>
  </r>
  <r>
    <s v="33AAACI5950L1ZH"/>
    <x v="80"/>
    <d v="2019-12-12T00:00:00"/>
    <n v="141726.41"/>
    <n v="18"/>
    <n v="66103.490000000005"/>
    <n v="0"/>
    <n v="5949.31"/>
    <n v="5949.31"/>
    <n v="0"/>
    <s v="Tamil Nadu"/>
  </r>
  <r>
    <s v="33AAACI5950L1ZH"/>
    <x v="81"/>
    <d v="2019-12-12T00:00:00"/>
    <n v="168175.53"/>
    <n v="5"/>
    <n v="20329.48"/>
    <n v="0"/>
    <n v="508.24"/>
    <n v="508.24"/>
    <n v="0"/>
    <s v="Tamil Nadu"/>
  </r>
  <r>
    <s v="33AAACI5950L1ZH"/>
    <x v="81"/>
    <d v="2019-12-12T00:00:00"/>
    <n v="168175.53"/>
    <n v="12"/>
    <n v="47053.24"/>
    <n v="0"/>
    <n v="2823.19"/>
    <n v="2823.19"/>
    <n v="0"/>
    <s v="Tamil Nadu"/>
  </r>
  <r>
    <s v="33AAACI5950L1ZH"/>
    <x v="81"/>
    <d v="2019-12-12T00:00:00"/>
    <n v="168175.53"/>
    <n v="18"/>
    <n v="79771.14"/>
    <n v="0"/>
    <n v="7179.4"/>
    <n v="7179.4"/>
    <n v="0"/>
    <s v="Tamil Nadu"/>
  </r>
  <r>
    <s v="33AAACI5950L1ZH"/>
    <x v="82"/>
    <d v="2019-12-12T00:00:00"/>
    <n v="50319.11"/>
    <n v="5"/>
    <n v="9552.07"/>
    <n v="0"/>
    <n v="238.8"/>
    <n v="238.8"/>
    <n v="0"/>
    <s v="Tamil Nadu"/>
  </r>
  <r>
    <s v="33AAACI5950L1ZH"/>
    <x v="82"/>
    <d v="2019-12-12T00:00:00"/>
    <n v="50319.11"/>
    <n v="12"/>
    <n v="21674.46"/>
    <n v="0"/>
    <n v="1300.47"/>
    <n v="1300.47"/>
    <n v="0"/>
    <s v="Tamil Nadu"/>
  </r>
  <r>
    <s v="33AAACI5950L1ZH"/>
    <x v="82"/>
    <d v="2019-12-12T00:00:00"/>
    <n v="50319.11"/>
    <n v="18"/>
    <n v="13571.22"/>
    <n v="0"/>
    <n v="1221.4100000000001"/>
    <n v="1221.4100000000001"/>
    <n v="0"/>
    <s v="Tamil Nadu"/>
  </r>
  <r>
    <s v="33AAACI5950L1ZH"/>
    <x v="83"/>
    <d v="2019-12-12T00:00:00"/>
    <n v="169933.94"/>
    <n v="12"/>
    <n v="93511.66"/>
    <n v="0"/>
    <n v="5610.7"/>
    <n v="5610.7"/>
    <n v="0"/>
    <s v="Tamil Nadu"/>
  </r>
  <r>
    <s v="33AAACI5950L1ZH"/>
    <x v="83"/>
    <d v="2019-12-12T00:00:00"/>
    <n v="169933.94"/>
    <n v="18"/>
    <n v="55254.98"/>
    <n v="0"/>
    <n v="4972.95"/>
    <n v="4972.95"/>
    <n v="0"/>
    <s v="Tamil Nadu"/>
  </r>
  <r>
    <s v="33AAACI5950L1ZH"/>
    <x v="84"/>
    <d v="2019-12-13T00:00:00"/>
    <n v="598859.49"/>
    <n v="28"/>
    <n v="264841.88"/>
    <n v="0"/>
    <n v="37077.86"/>
    <n v="37077.86"/>
    <n v="259861.88"/>
    <s v="Tamil Nadu"/>
  </r>
  <r>
    <s v="33AAACI5950L1ZH"/>
    <x v="85"/>
    <d v="2019-12-13T00:00:00"/>
    <n v="67352.990000000005"/>
    <n v="5"/>
    <n v="64145.7"/>
    <n v="0"/>
    <n v="1603.64"/>
    <n v="1603.64"/>
    <n v="0"/>
    <s v="Tamil Nadu"/>
  </r>
  <r>
    <s v="33AAACI5950L1ZH"/>
    <x v="86"/>
    <d v="2019-12-13T00:00:00"/>
    <n v="1943.12"/>
    <n v="5"/>
    <n v="1850.59"/>
    <n v="0"/>
    <n v="46.26"/>
    <n v="46.26"/>
    <n v="0"/>
    <s v="Tamil Nadu"/>
  </r>
  <r>
    <s v="33AAACI5950L1ZH"/>
    <x v="87"/>
    <d v="2019-12-13T00:00:00"/>
    <n v="284631.23"/>
    <n v="12"/>
    <n v="28114.28"/>
    <n v="0"/>
    <n v="1686.86"/>
    <n v="1686.86"/>
    <n v="0"/>
    <s v="Tamil Nadu"/>
  </r>
  <r>
    <s v="33AAACI5950L1ZH"/>
    <x v="87"/>
    <d v="2019-12-13T00:00:00"/>
    <n v="284631.23"/>
    <n v="18"/>
    <n v="214528.17"/>
    <n v="0"/>
    <n v="19307.53"/>
    <n v="19307.53"/>
    <n v="0"/>
    <s v="Tamil Nadu"/>
  </r>
  <r>
    <s v="33AAACI5950L1ZH"/>
    <x v="88"/>
    <d v="2019-12-13T00:00:00"/>
    <n v="368725.56"/>
    <n v="5"/>
    <n v="9538.5300000000007"/>
    <n v="0"/>
    <n v="238.46"/>
    <n v="238.46"/>
    <n v="0"/>
    <s v="Tamil Nadu"/>
  </r>
  <r>
    <s v="33AAACI5950L1ZH"/>
    <x v="88"/>
    <d v="2019-12-13T00:00:00"/>
    <n v="368725.56"/>
    <n v="12"/>
    <n v="264792.55"/>
    <n v="0"/>
    <n v="15887.55"/>
    <n v="15887.55"/>
    <n v="0"/>
    <s v="Tamil Nadu"/>
  </r>
  <r>
    <s v="33AAACI5950L1ZH"/>
    <x v="88"/>
    <d v="2019-12-13T00:00:00"/>
    <n v="368725.56"/>
    <n v="18"/>
    <n v="52663.09"/>
    <n v="0"/>
    <n v="4739.68"/>
    <n v="4739.68"/>
    <n v="0"/>
    <s v="Tamil Nadu"/>
  </r>
  <r>
    <s v="33AAACI5950L1ZH"/>
    <x v="89"/>
    <d v="2019-12-13T00:00:00"/>
    <n v="104389.38"/>
    <n v="12"/>
    <n v="6546.97"/>
    <n v="0"/>
    <n v="392.82"/>
    <n v="392.82"/>
    <n v="0"/>
    <s v="Tamil Nadu"/>
  </r>
  <r>
    <s v="33AAACI5950L1ZH"/>
    <x v="89"/>
    <d v="2019-12-13T00:00:00"/>
    <n v="104389.38"/>
    <n v="18"/>
    <n v="82251.5"/>
    <n v="0"/>
    <n v="7402.63"/>
    <n v="7402.63"/>
    <n v="0"/>
    <s v="Tamil Nadu"/>
  </r>
  <r>
    <s v="33AAACI5950L1ZH"/>
    <x v="90"/>
    <d v="2019-12-13T00:00:00"/>
    <n v="7096.17"/>
    <n v="18"/>
    <n v="6013.7"/>
    <n v="0"/>
    <n v="541.23"/>
    <n v="541.23"/>
    <n v="0"/>
    <s v="Tamil Nadu"/>
  </r>
  <r>
    <s v="33AAACI5950L1ZH"/>
    <x v="91"/>
    <d v="2019-12-13T00:00:00"/>
    <n v="72206.62"/>
    <n v="12"/>
    <n v="46299.96"/>
    <n v="0"/>
    <n v="2778"/>
    <n v="2778"/>
    <n v="0"/>
    <s v="Tamil Nadu"/>
  </r>
  <r>
    <s v="33AAACI5950L1ZH"/>
    <x v="91"/>
    <d v="2019-12-13T00:00:00"/>
    <n v="72206.62"/>
    <n v="18"/>
    <n v="17246.32"/>
    <n v="0"/>
    <n v="1552.17"/>
    <n v="1552.17"/>
    <n v="0"/>
    <s v="Tamil Nadu"/>
  </r>
  <r>
    <s v="33AAACI5950L1ZH"/>
    <x v="92"/>
    <d v="2019-12-13T00:00:00"/>
    <n v="3095678.76"/>
    <n v="28"/>
    <n v="1407089.21"/>
    <n v="0"/>
    <n v="196992.49"/>
    <n v="196992.49"/>
    <n v="1294604.57"/>
    <s v="Tamil Nadu"/>
  </r>
  <r>
    <s v="33AAACI5950L1ZH"/>
    <x v="93"/>
    <d v="2019-12-13T00:00:00"/>
    <n v="37897.440000000002"/>
    <n v="5"/>
    <n v="36092.800000000003"/>
    <n v="0"/>
    <n v="902.32"/>
    <n v="902.32"/>
    <n v="0"/>
    <s v="Tamil Nadu"/>
  </r>
  <r>
    <s v="33AAACI5950L1ZH"/>
    <x v="94"/>
    <d v="2019-12-13T00:00:00"/>
    <n v="5423.9"/>
    <n v="5"/>
    <n v="5165.62"/>
    <n v="0"/>
    <n v="129.13999999999999"/>
    <n v="129.13999999999999"/>
    <n v="0"/>
    <s v="Tamil Nadu"/>
  </r>
  <r>
    <s v="33AAACI5950L1ZH"/>
    <x v="95"/>
    <d v="2019-12-13T00:00:00"/>
    <n v="191528.39"/>
    <n v="5"/>
    <n v="14664.56"/>
    <n v="0"/>
    <n v="366.61"/>
    <n v="366.61"/>
    <n v="0"/>
    <s v="Tamil Nadu"/>
  </r>
  <r>
    <s v="33AAACI5950L1ZH"/>
    <x v="95"/>
    <d v="2019-12-13T00:00:00"/>
    <n v="191528.39"/>
    <n v="12"/>
    <n v="21753.759999999998"/>
    <n v="0"/>
    <n v="1305.23"/>
    <n v="1305.23"/>
    <n v="0"/>
    <s v="Tamil Nadu"/>
  </r>
  <r>
    <s v="33AAACI5950L1ZH"/>
    <x v="95"/>
    <d v="2019-12-13T00:00:00"/>
    <n v="191528.39"/>
    <n v="18"/>
    <n v="128615.58"/>
    <n v="0"/>
    <n v="11575.4"/>
    <n v="11575.4"/>
    <n v="0"/>
    <s v="Tamil Nadu"/>
  </r>
  <r>
    <s v="33AAACI5950L1ZH"/>
    <x v="96"/>
    <d v="2019-12-13T00:00:00"/>
    <n v="15435.1"/>
    <n v="5"/>
    <n v="1726.43"/>
    <n v="0"/>
    <n v="43.16"/>
    <n v="43.16"/>
    <n v="0"/>
    <s v="Tamil Nadu"/>
  </r>
  <r>
    <s v="33AAACI5950L1ZH"/>
    <x v="96"/>
    <d v="2019-12-13T00:00:00"/>
    <n v="15435.1"/>
    <n v="12"/>
    <n v="8248.49"/>
    <n v="0"/>
    <n v="494.91"/>
    <n v="494.91"/>
    <n v="0"/>
    <s v="Tamil Nadu"/>
  </r>
  <r>
    <s v="33AAACI5950L1ZH"/>
    <x v="96"/>
    <d v="2019-12-13T00:00:00"/>
    <n v="15435.1"/>
    <n v="18"/>
    <n v="3715.29"/>
    <n v="0"/>
    <n v="334.38"/>
    <n v="334.38"/>
    <n v="0"/>
    <s v="Tamil Nadu"/>
  </r>
  <r>
    <s v="33AAACI5950L1ZH"/>
    <x v="97"/>
    <d v="2019-12-13T00:00:00"/>
    <n v="42040.47"/>
    <n v="12"/>
    <n v="10495.46"/>
    <n v="0"/>
    <n v="629.73"/>
    <n v="629.73"/>
    <n v="0"/>
    <s v="Tamil Nadu"/>
  </r>
  <r>
    <s v="33AAACI5950L1ZH"/>
    <x v="97"/>
    <d v="2019-12-13T00:00:00"/>
    <n v="42040.47"/>
    <n v="18"/>
    <n v="25665.72"/>
    <n v="0"/>
    <n v="2309.91"/>
    <n v="2309.91"/>
    <n v="0"/>
    <s v="Tamil Nadu"/>
  </r>
  <r>
    <s v="33AAACI5950L1ZH"/>
    <x v="98"/>
    <d v="2019-12-13T00:00:00"/>
    <n v="152734.29999999999"/>
    <n v="28"/>
    <n v="63127.01"/>
    <n v="0"/>
    <n v="8837.7800000000007"/>
    <n v="8837.7800000000007"/>
    <n v="71931.72"/>
    <s v="Tamil Nadu"/>
  </r>
  <r>
    <s v="33AAACI5950L1ZH"/>
    <x v="99"/>
    <d v="2019-12-14T00:00:00"/>
    <n v="108020.4"/>
    <n v="12"/>
    <n v="59348.82"/>
    <n v="0"/>
    <n v="3560.93"/>
    <n v="3560.93"/>
    <n v="0"/>
    <s v="Tamil Nadu"/>
  </r>
  <r>
    <s v="33AAACI5950L1ZH"/>
    <x v="99"/>
    <d v="2019-12-14T00:00:00"/>
    <n v="108020.4"/>
    <n v="18"/>
    <n v="35211.629999999997"/>
    <n v="0"/>
    <n v="3169.05"/>
    <n v="3169.05"/>
    <n v="0"/>
    <s v="Tamil Nadu"/>
  </r>
  <r>
    <s v="33AAACI5950L1ZH"/>
    <x v="100"/>
    <d v="2019-12-14T00:00:00"/>
    <n v="49557.42"/>
    <n v="5"/>
    <n v="2657.27"/>
    <n v="0"/>
    <n v="66.430000000000007"/>
    <n v="66.430000000000007"/>
    <n v="0"/>
    <s v="Tamil Nadu"/>
  </r>
  <r>
    <s v="33AAACI5950L1ZH"/>
    <x v="100"/>
    <d v="2019-12-14T00:00:00"/>
    <n v="49557.42"/>
    <n v="12"/>
    <n v="4877.95"/>
    <n v="0"/>
    <n v="292.68"/>
    <n v="292.68"/>
    <n v="0"/>
    <s v="Tamil Nadu"/>
  </r>
  <r>
    <s v="33AAACI5950L1ZH"/>
    <x v="100"/>
    <d v="2019-12-14T00:00:00"/>
    <n v="49557.42"/>
    <n v="18"/>
    <n v="35003.379999999997"/>
    <n v="0"/>
    <n v="3150.3"/>
    <n v="3150.3"/>
    <n v="0"/>
    <s v="Tamil Nadu"/>
  </r>
  <r>
    <s v="33AAACI5950L1ZH"/>
    <x v="101"/>
    <d v="2019-12-14T00:00:00"/>
    <n v="1808170.35"/>
    <n v="28"/>
    <n v="819593.05"/>
    <n v="0"/>
    <n v="114743.03"/>
    <n v="114743.03"/>
    <n v="759091.24"/>
    <s v="Tamil Nadu"/>
  </r>
  <r>
    <s v="33AAACI5950L1ZH"/>
    <x v="102"/>
    <d v="2019-12-14T00:00:00"/>
    <n v="17386.86"/>
    <n v="5"/>
    <n v="16558.91"/>
    <n v="0"/>
    <n v="413.97"/>
    <n v="413.97"/>
    <n v="0"/>
    <s v="Tamil Nadu"/>
  </r>
  <r>
    <s v="33AAACI5950L1ZH"/>
    <x v="103"/>
    <d v="2019-12-14T00:00:00"/>
    <n v="2913.25"/>
    <n v="5"/>
    <n v="2774.52"/>
    <n v="0"/>
    <n v="69.36"/>
    <n v="69.36"/>
    <n v="0"/>
    <s v="Tamil Nadu"/>
  </r>
  <r>
    <s v="33AAACI5950L1ZH"/>
    <x v="104"/>
    <d v="2019-12-14T00:00:00"/>
    <n v="299900.65999999997"/>
    <n v="5"/>
    <n v="51308.480000000003"/>
    <n v="0"/>
    <n v="1282.71"/>
    <n v="1282.71"/>
    <n v="0"/>
    <s v="Tamil Nadu"/>
  </r>
  <r>
    <s v="33AAACI5950L1ZH"/>
    <x v="104"/>
    <d v="2019-12-14T00:00:00"/>
    <n v="299900.65999999997"/>
    <n v="12"/>
    <n v="40067.65"/>
    <n v="0"/>
    <n v="2404.06"/>
    <n v="2404.06"/>
    <n v="0"/>
    <s v="Tamil Nadu"/>
  </r>
  <r>
    <s v="33AAACI5950L1ZH"/>
    <x v="104"/>
    <d v="2019-12-14T00:00:00"/>
    <n v="299900.65999999997"/>
    <n v="18"/>
    <n v="170466.94"/>
    <n v="0"/>
    <n v="15342.02"/>
    <n v="15342.02"/>
    <n v="0"/>
    <s v="Tamil Nadu"/>
  </r>
  <r>
    <s v="33AAACI5950L1ZH"/>
    <x v="105"/>
    <d v="2019-12-14T00:00:00"/>
    <n v="43084.76"/>
    <n v="5"/>
    <n v="41033.1"/>
    <n v="0"/>
    <n v="1025.83"/>
    <n v="1025.83"/>
    <n v="0"/>
    <s v="Tamil Nadu"/>
  </r>
  <r>
    <s v="33AAACI5950L1ZH"/>
    <x v="106"/>
    <d v="2019-12-15T00:00:00"/>
    <n v="43560.08"/>
    <n v="5"/>
    <n v="9221.6200000000008"/>
    <n v="0"/>
    <n v="230.54"/>
    <n v="230.54"/>
    <n v="0"/>
    <s v="Tamil Nadu"/>
  </r>
  <r>
    <s v="33AAACI5950L1ZH"/>
    <x v="106"/>
    <d v="2019-12-15T00:00:00"/>
    <n v="43560.08"/>
    <n v="12"/>
    <n v="4601.51"/>
    <n v="0"/>
    <n v="276.08999999999997"/>
    <n v="276.08999999999997"/>
    <n v="0"/>
    <s v="Tamil Nadu"/>
  </r>
  <r>
    <s v="33AAACI5950L1ZH"/>
    <x v="106"/>
    <d v="2019-12-15T00:00:00"/>
    <n v="43560.08"/>
    <n v="18"/>
    <n v="24342.11"/>
    <n v="0"/>
    <n v="2190.79"/>
    <n v="2190.79"/>
    <n v="0"/>
    <s v="Tamil Nadu"/>
  </r>
  <r>
    <s v="33AAACI5950L1ZH"/>
    <x v="107"/>
    <d v="2019-12-15T00:00:00"/>
    <n v="1779164.97"/>
    <n v="28"/>
    <n v="808955.23"/>
    <n v="0"/>
    <n v="113253.73"/>
    <n v="113253.73"/>
    <n v="743702.28"/>
    <s v="Tamil Nadu"/>
  </r>
  <r>
    <s v="33AAACI5950L1ZH"/>
    <x v="108"/>
    <d v="2019-12-15T00:00:00"/>
    <n v="12550.7"/>
    <n v="5"/>
    <n v="6015.45"/>
    <n v="0"/>
    <n v="150.38999999999999"/>
    <n v="150.38999999999999"/>
    <n v="0"/>
    <s v="Tamil Nadu"/>
  </r>
  <r>
    <s v="33AAACI5950L1ZH"/>
    <x v="108"/>
    <d v="2019-12-15T00:00:00"/>
    <n v="12550.7"/>
    <n v="18"/>
    <n v="5283.46"/>
    <n v="0"/>
    <n v="475.51"/>
    <n v="475.51"/>
    <n v="0"/>
    <s v="Tamil Nadu"/>
  </r>
  <r>
    <s v="33AAACI5950L1ZH"/>
    <x v="109"/>
    <d v="2019-12-15T00:00:00"/>
    <n v="105579.63"/>
    <n v="5"/>
    <n v="52924.23"/>
    <n v="0"/>
    <n v="1323.11"/>
    <n v="1323.11"/>
    <n v="0"/>
    <s v="Tamil Nadu"/>
  </r>
  <r>
    <s v="33AAACI5950L1ZH"/>
    <x v="109"/>
    <d v="2019-12-15T00:00:00"/>
    <n v="105579.63"/>
    <n v="12"/>
    <n v="17023.3"/>
    <n v="0"/>
    <n v="1021.4"/>
    <n v="1021.4"/>
    <n v="0"/>
    <s v="Tamil Nadu"/>
  </r>
  <r>
    <s v="33AAACI5950L1ZH"/>
    <x v="109"/>
    <d v="2019-12-15T00:00:00"/>
    <n v="105579.63"/>
    <n v="18"/>
    <n v="26222.95"/>
    <n v="0"/>
    <n v="2360.0700000000002"/>
    <n v="2360.0700000000002"/>
    <n v="0"/>
    <s v="Tamil Nadu"/>
  </r>
  <r>
    <s v="33AAACI5950L1ZH"/>
    <x v="110"/>
    <d v="2019-12-15T00:00:00"/>
    <n v="12359.19"/>
    <n v="12"/>
    <n v="9376.7800000000007"/>
    <n v="0"/>
    <n v="562.61"/>
    <n v="562.61"/>
    <n v="0"/>
    <s v="Tamil Nadu"/>
  </r>
  <r>
    <s v="33AAACI5950L1ZH"/>
    <x v="110"/>
    <d v="2019-12-15T00:00:00"/>
    <n v="12359.19"/>
    <n v="18"/>
    <n v="1573.89"/>
    <n v="0"/>
    <n v="141.65"/>
    <n v="141.65"/>
    <n v="0"/>
    <s v="Tamil Nadu"/>
  </r>
  <r>
    <s v="33AAACI5950L1ZH"/>
    <x v="111"/>
    <d v="2019-12-15T00:00:00"/>
    <n v="1013.74"/>
    <n v="18"/>
    <n v="859.1"/>
    <n v="0"/>
    <n v="77.319999999999993"/>
    <n v="77.319999999999993"/>
    <n v="0"/>
    <s v="Tamil Nadu"/>
  </r>
  <r>
    <s v="33AAACI5950L1ZH"/>
    <x v="112"/>
    <d v="2019-12-17T00:00:00"/>
    <n v="7495986.25"/>
    <n v="28"/>
    <n v="3258309.95"/>
    <n v="0"/>
    <n v="456163.39"/>
    <n v="456163.39"/>
    <n v="3325349.51"/>
    <s v="Tamil Nadu"/>
  </r>
  <r>
    <s v="33AAACI5950L1ZH"/>
    <x v="113"/>
    <d v="2019-12-17T00:00:00"/>
    <n v="4031459.42"/>
    <n v="28"/>
    <n v="1875228.65"/>
    <n v="0"/>
    <n v="262532.01"/>
    <n v="262532.01"/>
    <n v="1631166.74"/>
    <s v="Tamil Nadu"/>
  </r>
  <r>
    <s v="33AAACI5950L1ZH"/>
    <x v="114"/>
    <d v="2019-12-18T00:00:00"/>
    <n v="63230.41"/>
    <n v="5"/>
    <n v="60219.44"/>
    <n v="0"/>
    <n v="1505.49"/>
    <n v="1505.49"/>
    <n v="0"/>
    <s v="Tamil Nadu"/>
  </r>
  <r>
    <s v="33AAACI5950L1ZH"/>
    <x v="115"/>
    <d v="2019-12-18T00:00:00"/>
    <n v="90062.64"/>
    <n v="12"/>
    <n v="80413.070000000007"/>
    <n v="0"/>
    <n v="4824.78"/>
    <n v="4824.78"/>
    <n v="0"/>
    <s v="Tamil Nadu"/>
  </r>
  <r>
    <s v="33AAACI5950L1ZH"/>
    <x v="116"/>
    <d v="2019-12-18T00:00:00"/>
    <n v="152241.06"/>
    <n v="12"/>
    <n v="135929.51999999999"/>
    <n v="0"/>
    <n v="8155.77"/>
    <n v="8155.77"/>
    <n v="0"/>
    <s v="Tamil Nadu"/>
  </r>
  <r>
    <s v="33AAACI5950L1ZH"/>
    <x v="117"/>
    <d v="2019-12-18T00:00:00"/>
    <n v="14917.66"/>
    <n v="18"/>
    <n v="12642.08"/>
    <n v="0"/>
    <n v="1137.79"/>
    <n v="1137.79"/>
    <n v="0"/>
    <s v="Tamil Nadu"/>
  </r>
  <r>
    <s v="33AAACI5950L1ZH"/>
    <x v="118"/>
    <d v="2019-12-18T00:00:00"/>
    <n v="28065.43"/>
    <n v="5"/>
    <n v="18108.03"/>
    <n v="0"/>
    <n v="452.7"/>
    <n v="452.7"/>
    <n v="0"/>
    <s v="Tamil Nadu"/>
  </r>
  <r>
    <s v="33AAACI5950L1ZH"/>
    <x v="118"/>
    <d v="2019-12-18T00:00:00"/>
    <n v="28065.43"/>
    <n v="18"/>
    <n v="7671.19"/>
    <n v="0"/>
    <n v="690.41"/>
    <n v="690.41"/>
    <n v="0"/>
    <s v="Tamil Nadu"/>
  </r>
  <r>
    <s v="33AAACI5950L1ZH"/>
    <x v="119"/>
    <d v="2019-12-18T00:00:00"/>
    <n v="10762.45"/>
    <n v="5"/>
    <n v="4074.24"/>
    <n v="0"/>
    <n v="101.86"/>
    <n v="101.86"/>
    <n v="0"/>
    <s v="Tamil Nadu"/>
  </r>
  <r>
    <s v="33AAACI5950L1ZH"/>
    <x v="119"/>
    <d v="2019-12-18T00:00:00"/>
    <n v="10762.45"/>
    <n v="12"/>
    <n v="828.6"/>
    <n v="0"/>
    <n v="49.72"/>
    <n v="49.72"/>
    <n v="0"/>
    <s v="Tamil Nadu"/>
  </r>
  <r>
    <s v="33AAACI5950L1ZH"/>
    <x v="119"/>
    <d v="2019-12-18T00:00:00"/>
    <n v="10762.45"/>
    <n v="18"/>
    <n v="4708.87"/>
    <n v="0"/>
    <n v="423.8"/>
    <n v="423.8"/>
    <n v="0"/>
    <s v="Tamil Nadu"/>
  </r>
  <r>
    <s v="33AAACI5950L1ZH"/>
    <x v="120"/>
    <d v="2019-12-18T00:00:00"/>
    <n v="619.05999999999995"/>
    <n v="18"/>
    <n v="524.63"/>
    <n v="0"/>
    <n v="47.22"/>
    <n v="47.22"/>
    <n v="0"/>
    <s v="Tamil Nadu"/>
  </r>
  <r>
    <s v="33AAACI5950L1ZH"/>
    <x v="121"/>
    <d v="2019-12-18T00:00:00"/>
    <n v="12348.42"/>
    <n v="12"/>
    <n v="1677.01"/>
    <n v="0"/>
    <n v="100.62"/>
    <n v="100.62"/>
    <n v="0"/>
    <s v="Tamil Nadu"/>
  </r>
  <r>
    <s v="33AAACI5950L1ZH"/>
    <x v="121"/>
    <d v="2019-12-18T00:00:00"/>
    <n v="12348.42"/>
    <n v="18"/>
    <n v="8873.02"/>
    <n v="0"/>
    <n v="798.57"/>
    <n v="798.57"/>
    <n v="0"/>
    <s v="Tamil Nadu"/>
  </r>
  <r>
    <s v="33AAACI5950L1ZH"/>
    <x v="122"/>
    <d v="2019-12-18T00:00:00"/>
    <n v="56000.81"/>
    <n v="5"/>
    <n v="3435.32"/>
    <n v="0"/>
    <n v="85.88"/>
    <n v="85.88"/>
    <n v="0"/>
    <s v="Tamil Nadu"/>
  </r>
  <r>
    <s v="33AAACI5950L1ZH"/>
    <x v="122"/>
    <d v="2019-12-18T00:00:00"/>
    <n v="56000.81"/>
    <n v="18"/>
    <n v="44401.46"/>
    <n v="0"/>
    <n v="3996.13"/>
    <n v="3996.13"/>
    <n v="0"/>
    <s v="Tamil Nadu"/>
  </r>
  <r>
    <s v="33AAACI5950L1ZH"/>
    <x v="123"/>
    <d v="2019-12-18T00:00:00"/>
    <n v="247251.31"/>
    <n v="12"/>
    <n v="114124.36"/>
    <n v="0"/>
    <n v="6847.46"/>
    <n v="6847.46"/>
    <n v="0"/>
    <s v="Tamil Nadu"/>
  </r>
  <r>
    <s v="33AAACI5950L1ZH"/>
    <x v="123"/>
    <d v="2019-12-18T00:00:00"/>
    <n v="247251.31"/>
    <n v="18"/>
    <n v="101213.58"/>
    <n v="0"/>
    <n v="9109.2199999999993"/>
    <n v="9109.2199999999993"/>
    <n v="0"/>
    <s v="Tamil Nadu"/>
  </r>
  <r>
    <s v="33AAACI5950L1ZH"/>
    <x v="124"/>
    <d v="2019-12-18T00:00:00"/>
    <n v="117484.27"/>
    <n v="12"/>
    <n v="17722.759999999998"/>
    <n v="0"/>
    <n v="1063.3699999999999"/>
    <n v="1063.3699999999999"/>
    <n v="0"/>
    <s v="Tamil Nadu"/>
  </r>
  <r>
    <s v="33AAACI5950L1ZH"/>
    <x v="124"/>
    <d v="2019-12-18T00:00:00"/>
    <n v="117484.27"/>
    <n v="18"/>
    <n v="82741.34"/>
    <n v="0"/>
    <n v="7446.72"/>
    <n v="7446.72"/>
    <n v="0"/>
    <s v="Tamil Nadu"/>
  </r>
  <r>
    <s v="33AAACI5950L1ZH"/>
    <x v="125"/>
    <d v="2019-12-19T00:00:00"/>
    <n v="41070.050000000003"/>
    <n v="5"/>
    <n v="24355.919999999998"/>
    <n v="0"/>
    <n v="608.9"/>
    <n v="608.9"/>
    <n v="0"/>
    <s v="Tamil Nadu"/>
  </r>
  <r>
    <s v="33AAACI5950L1ZH"/>
    <x v="125"/>
    <d v="2019-12-19T00:00:00"/>
    <n v="41070.050000000003"/>
    <n v="18"/>
    <n v="13132.48"/>
    <n v="0"/>
    <n v="1181.92"/>
    <n v="1181.92"/>
    <n v="0"/>
    <s v="Tamil Nadu"/>
  </r>
  <r>
    <s v="33AAACI5950L1ZH"/>
    <x v="126"/>
    <d v="2019-12-19T00:00:00"/>
    <n v="58241.45"/>
    <n v="5"/>
    <n v="18784.580000000002"/>
    <n v="0"/>
    <n v="469.61"/>
    <n v="469.61"/>
    <n v="0"/>
    <s v="Tamil Nadu"/>
  </r>
  <r>
    <s v="33AAACI5950L1ZH"/>
    <x v="126"/>
    <d v="2019-12-19T00:00:00"/>
    <n v="58241.45"/>
    <n v="12"/>
    <n v="18198.689999999999"/>
    <n v="0"/>
    <n v="1091.92"/>
    <n v="1091.92"/>
    <n v="0"/>
    <s v="Tamil Nadu"/>
  </r>
  <r>
    <s v="33AAACI5950L1ZH"/>
    <x v="126"/>
    <d v="2019-12-19T00:00:00"/>
    <n v="58241.45"/>
    <n v="18"/>
    <n v="15368.73"/>
    <n v="0"/>
    <n v="1383.19"/>
    <n v="1383.19"/>
    <n v="0"/>
    <s v="Tamil Nadu"/>
  </r>
  <r>
    <s v="33AAACI5950L1ZH"/>
    <x v="127"/>
    <d v="2019-12-19T00:00:00"/>
    <n v="67631.210000000006"/>
    <n v="12"/>
    <n v="30608.89"/>
    <n v="0"/>
    <n v="1836.53"/>
    <n v="1836.53"/>
    <n v="0"/>
    <s v="Tamil Nadu"/>
  </r>
  <r>
    <s v="33AAACI5950L1ZH"/>
    <x v="127"/>
    <d v="2019-12-19T00:00:00"/>
    <n v="67631.210000000006"/>
    <n v="18"/>
    <n v="28262.080000000002"/>
    <n v="0"/>
    <n v="2543.59"/>
    <n v="2543.59"/>
    <n v="0"/>
    <s v="Tamil Nadu"/>
  </r>
  <r>
    <s v="33AAACI5950L1ZH"/>
    <x v="128"/>
    <d v="2019-12-19T00:00:00"/>
    <n v="20339.02"/>
    <n v="12"/>
    <n v="2201.58"/>
    <n v="0"/>
    <n v="132.09"/>
    <n v="132.09"/>
    <n v="0"/>
    <s v="Tamil Nadu"/>
  </r>
  <r>
    <s v="33AAACI5950L1ZH"/>
    <x v="128"/>
    <d v="2019-12-19T00:00:00"/>
    <n v="20339.02"/>
    <n v="18"/>
    <n v="15146.82"/>
    <n v="0"/>
    <n v="1363.21"/>
    <n v="1363.21"/>
    <n v="0"/>
    <s v="Tamil Nadu"/>
  </r>
  <r>
    <s v="33AAACI5950L1ZH"/>
    <x v="129"/>
    <d v="2019-12-20T00:00:00"/>
    <n v="257969.01"/>
    <n v="5"/>
    <n v="33604.57"/>
    <n v="0"/>
    <n v="840.11"/>
    <n v="840.11"/>
    <n v="0"/>
    <s v="Tamil Nadu"/>
  </r>
  <r>
    <s v="33AAACI5950L1ZH"/>
    <x v="129"/>
    <d v="2019-12-20T00:00:00"/>
    <n v="257969.01"/>
    <n v="12"/>
    <n v="194301.24"/>
    <n v="0"/>
    <n v="11658.07"/>
    <n v="11658.07"/>
    <n v="0"/>
    <s v="Tamil Nadu"/>
  </r>
  <r>
    <s v="33AAACI5950L1ZH"/>
    <x v="129"/>
    <d v="2019-12-20T00:00:00"/>
    <n v="257969.01"/>
    <n v="18"/>
    <n v="4293.92"/>
    <n v="0"/>
    <n v="386.45"/>
    <n v="386.45"/>
    <n v="0"/>
    <s v="Tamil Nadu"/>
  </r>
  <r>
    <s v="33AAACI5950L1ZH"/>
    <x v="130"/>
    <d v="2019-12-20T00:00:00"/>
    <n v="91562.79"/>
    <n v="12"/>
    <n v="26238.63"/>
    <n v="0"/>
    <n v="1574.32"/>
    <n v="1574.32"/>
    <n v="0"/>
    <s v="Tamil Nadu"/>
  </r>
  <r>
    <s v="33AAACI5950L1ZH"/>
    <x v="130"/>
    <d v="2019-12-20T00:00:00"/>
    <n v="91562.79"/>
    <n v="18"/>
    <n v="52691.13"/>
    <n v="0"/>
    <n v="4742.2"/>
    <n v="4742.2"/>
    <n v="0"/>
    <s v="Tamil Nadu"/>
  </r>
  <r>
    <s v="33AAACI5950L1ZH"/>
    <x v="131"/>
    <d v="2019-12-20T00:00:00"/>
    <n v="3885214.24"/>
    <n v="28"/>
    <n v="1828176.9"/>
    <n v="0"/>
    <n v="255944.77"/>
    <n v="255944.77"/>
    <n v="1545147.81"/>
    <s v="Tamil Nadu"/>
  </r>
  <r>
    <s v="33AAACI5950L1ZH"/>
    <x v="132"/>
    <d v="2019-12-20T00:00:00"/>
    <n v="45633.17"/>
    <n v="5"/>
    <n v="43460.160000000003"/>
    <n v="0"/>
    <n v="1086.5"/>
    <n v="1086.5"/>
    <n v="0"/>
    <s v="Tamil Nadu"/>
  </r>
  <r>
    <s v="33AAACI5950L1ZH"/>
    <x v="133"/>
    <d v="2019-12-20T00:00:00"/>
    <n v="7772.42"/>
    <n v="5"/>
    <n v="7402.31"/>
    <n v="0"/>
    <n v="185.06"/>
    <n v="185.06"/>
    <n v="0"/>
    <s v="Tamil Nadu"/>
  </r>
  <r>
    <s v="33AAACI5950L1ZH"/>
    <x v="134"/>
    <d v="2019-12-20T00:00:00"/>
    <n v="266250.5"/>
    <n v="12"/>
    <n v="16100.6"/>
    <n v="0"/>
    <n v="966.04"/>
    <n v="966.04"/>
    <n v="0"/>
    <s v="Tamil Nadu"/>
  </r>
  <r>
    <s v="33AAACI5950L1ZH"/>
    <x v="134"/>
    <d v="2019-12-20T00:00:00"/>
    <n v="266250.5"/>
    <n v="18"/>
    <n v="210354.09"/>
    <n v="0"/>
    <n v="18931.87"/>
    <n v="18931.87"/>
    <n v="0"/>
    <s v="Tamil Nadu"/>
  </r>
  <r>
    <s v="33AAACI5950L1ZH"/>
    <x v="135"/>
    <d v="2019-12-20T00:00:00"/>
    <n v="160607.01999999999"/>
    <n v="5"/>
    <n v="10738.17"/>
    <n v="0"/>
    <n v="268.45"/>
    <n v="268.45"/>
    <n v="0"/>
    <s v="Tamil Nadu"/>
  </r>
  <r>
    <s v="33AAACI5950L1ZH"/>
    <x v="135"/>
    <d v="2019-12-20T00:00:00"/>
    <n v="160607.01999999999"/>
    <n v="12"/>
    <n v="65946.77"/>
    <n v="0"/>
    <n v="3956.81"/>
    <n v="3956.81"/>
    <n v="0"/>
    <s v="Tamil Nadu"/>
  </r>
  <r>
    <s v="33AAACI5950L1ZH"/>
    <x v="135"/>
    <d v="2019-12-20T00:00:00"/>
    <n v="160607.01999999999"/>
    <n v="18"/>
    <n v="63958.95"/>
    <n v="0"/>
    <n v="5756.31"/>
    <n v="5756.31"/>
    <n v="0"/>
    <s v="Tamil Nadu"/>
  </r>
  <r>
    <s v="33AAACI5950L1ZH"/>
    <x v="136"/>
    <d v="2019-12-20T00:00:00"/>
    <n v="87382.26"/>
    <n v="5"/>
    <n v="1717.06"/>
    <n v="0"/>
    <n v="42.93"/>
    <n v="42.93"/>
    <n v="0"/>
    <s v="Tamil Nadu"/>
  </r>
  <r>
    <s v="33AAACI5950L1ZH"/>
    <x v="136"/>
    <d v="2019-12-20T00:00:00"/>
    <n v="87382.26"/>
    <n v="12"/>
    <n v="3082.21"/>
    <n v="0"/>
    <n v="184.93"/>
    <n v="184.93"/>
    <n v="0"/>
    <s v="Tamil Nadu"/>
  </r>
  <r>
    <s v="33AAACI5950L1ZH"/>
    <x v="136"/>
    <d v="2019-12-20T00:00:00"/>
    <n v="87382.26"/>
    <n v="18"/>
    <n v="69599.38"/>
    <n v="0"/>
    <n v="6263.94"/>
    <n v="6263.94"/>
    <n v="0"/>
    <s v="Tamil Nadu"/>
  </r>
  <r>
    <s v="33AAACI5950L1ZH"/>
    <x v="137"/>
    <d v="2019-12-20T00:00:00"/>
    <n v="2027.48"/>
    <n v="18"/>
    <n v="1718.2"/>
    <n v="0"/>
    <n v="154.63999999999999"/>
    <n v="154.63999999999999"/>
    <n v="0"/>
    <s v="Tamil Nadu"/>
  </r>
  <r>
    <s v="33AAACI5950L1ZH"/>
    <x v="138"/>
    <d v="2019-12-20T00:00:00"/>
    <n v="206368.7"/>
    <n v="12"/>
    <n v="184257.77"/>
    <n v="0"/>
    <n v="11055.47"/>
    <n v="11055.47"/>
    <n v="0"/>
    <s v="Tamil Nadu"/>
  </r>
  <r>
    <s v="33AAACI5950L1ZH"/>
    <x v="139"/>
    <d v="2019-12-20T00:00:00"/>
    <n v="3318.97"/>
    <n v="12"/>
    <n v="2963.37"/>
    <n v="0"/>
    <n v="177.8"/>
    <n v="177.8"/>
    <n v="0"/>
    <s v="Tamil Nadu"/>
  </r>
  <r>
    <s v="33AAACI5950L1ZH"/>
    <x v="140"/>
    <d v="2019-12-20T00:00:00"/>
    <n v="11075.86"/>
    <n v="5"/>
    <n v="9437.19"/>
    <n v="0"/>
    <n v="235.93"/>
    <n v="235.93"/>
    <n v="0"/>
    <s v="Tamil Nadu"/>
  </r>
  <r>
    <s v="33AAACI5950L1ZH"/>
    <x v="140"/>
    <d v="2019-12-20T00:00:00"/>
    <n v="11075.86"/>
    <n v="12"/>
    <n v="1041.8"/>
    <n v="0"/>
    <n v="62.51"/>
    <n v="62.51"/>
    <n v="0"/>
    <s v="Tamil Nadu"/>
  </r>
  <r>
    <s v="33AAACI5950L1ZH"/>
    <x v="141"/>
    <d v="2019-12-20T00:00:00"/>
    <n v="131338.85"/>
    <n v="12"/>
    <n v="117266.83"/>
    <n v="0"/>
    <n v="7036.01"/>
    <n v="7036.01"/>
    <n v="0"/>
    <s v="Tamil Nadu"/>
  </r>
  <r>
    <s v="33AAACI5950L1ZH"/>
    <x v="142"/>
    <d v="2019-12-20T00:00:00"/>
    <n v="220653.44"/>
    <n v="12"/>
    <n v="32453.040000000001"/>
    <n v="0"/>
    <n v="1947.18"/>
    <n v="1947.18"/>
    <n v="0"/>
    <s v="Tamil Nadu"/>
  </r>
  <r>
    <s v="33AAACI5950L1ZH"/>
    <x v="142"/>
    <d v="2019-12-20T00:00:00"/>
    <n v="220653.44"/>
    <n v="18"/>
    <n v="156191.56"/>
    <n v="0"/>
    <n v="14057.24"/>
    <n v="14057.24"/>
    <n v="0"/>
    <s v="Tamil Nadu"/>
  </r>
  <r>
    <s v="33AAACI5950L1ZH"/>
    <x v="143"/>
    <d v="2019-12-21T00:00:00"/>
    <n v="5413.36"/>
    <n v="12"/>
    <n v="4833.3599999999997"/>
    <n v="0"/>
    <n v="290"/>
    <n v="290"/>
    <n v="0"/>
    <s v="Tamil Nadu"/>
  </r>
  <r>
    <s v="33AAACI5950L1ZH"/>
    <x v="144"/>
    <d v="2019-12-21T00:00:00"/>
    <n v="11600.06"/>
    <n v="12"/>
    <n v="10357.19"/>
    <n v="0"/>
    <n v="621.42999999999995"/>
    <n v="621.42999999999995"/>
    <n v="0"/>
    <s v="Tamil Nadu"/>
  </r>
  <r>
    <s v="33AAACI5950L1ZH"/>
    <x v="145"/>
    <d v="2019-12-21T00:00:00"/>
    <n v="46135.64"/>
    <n v="5"/>
    <n v="4721.3500000000004"/>
    <n v="0"/>
    <n v="118.03"/>
    <n v="118.03"/>
    <n v="0"/>
    <s v="Tamil Nadu"/>
  </r>
  <r>
    <s v="33AAACI5950L1ZH"/>
    <x v="145"/>
    <d v="2019-12-21T00:00:00"/>
    <n v="46135.64"/>
    <n v="12"/>
    <n v="7924.76"/>
    <n v="0"/>
    <n v="475.49"/>
    <n v="475.49"/>
    <n v="0"/>
    <s v="Tamil Nadu"/>
  </r>
  <r>
    <s v="33AAACI5950L1ZH"/>
    <x v="145"/>
    <d v="2019-12-21T00:00:00"/>
    <n v="46135.64"/>
    <n v="18"/>
    <n v="27374.99"/>
    <n v="0"/>
    <n v="2463.75"/>
    <n v="2463.75"/>
    <n v="0"/>
    <s v="Tamil Nadu"/>
  </r>
  <r>
    <s v="33AAACI5950L1ZH"/>
    <x v="146"/>
    <d v="2019-12-21T00:00:00"/>
    <n v="60741.55"/>
    <n v="5"/>
    <n v="57849.1"/>
    <n v="0"/>
    <n v="1446.23"/>
    <n v="1446.23"/>
    <n v="0"/>
    <s v="Tamil Nadu"/>
  </r>
  <r>
    <s v="33AAACI5950L1ZH"/>
    <x v="147"/>
    <d v="2019-12-21T00:00:00"/>
    <n v="3886.23"/>
    <n v="5"/>
    <n v="3701.17"/>
    <n v="0"/>
    <n v="92.53"/>
    <n v="92.53"/>
    <n v="0"/>
    <s v="Tamil Nadu"/>
  </r>
  <r>
    <s v="33AAACI5950L1ZH"/>
    <x v="148"/>
    <d v="2019-12-21T00:00:00"/>
    <n v="34037.94"/>
    <n v="5"/>
    <n v="11480"/>
    <n v="0"/>
    <n v="287"/>
    <n v="287"/>
    <n v="0"/>
    <s v="Tamil Nadu"/>
  </r>
  <r>
    <s v="33AAACI5950L1ZH"/>
    <x v="148"/>
    <d v="2019-12-21T00:00:00"/>
    <n v="34037.94"/>
    <n v="12"/>
    <n v="10192.780000000001"/>
    <n v="0"/>
    <n v="611.57000000000005"/>
    <n v="611.57000000000005"/>
    <n v="0"/>
    <s v="Tamil Nadu"/>
  </r>
  <r>
    <s v="33AAACI5950L1ZH"/>
    <x v="148"/>
    <d v="2019-12-21T00:00:00"/>
    <n v="34037.94"/>
    <n v="18"/>
    <n v="8955.9500000000007"/>
    <n v="0"/>
    <n v="806.04"/>
    <n v="806.04"/>
    <n v="0"/>
    <s v="Tamil Nadu"/>
  </r>
  <r>
    <s v="33AAACI5950L1ZH"/>
    <x v="149"/>
    <d v="2019-12-21T00:00:00"/>
    <n v="21702.71"/>
    <n v="12"/>
    <n v="8519.48"/>
    <n v="0"/>
    <n v="511.17"/>
    <n v="511.17"/>
    <n v="0"/>
    <s v="Tamil Nadu"/>
  </r>
  <r>
    <s v="33AAACI5950L1ZH"/>
    <x v="149"/>
    <d v="2019-12-21T00:00:00"/>
    <n v="21702.71"/>
    <n v="18"/>
    <n v="10305.84"/>
    <n v="0"/>
    <n v="927.53"/>
    <n v="927.53"/>
    <n v="0"/>
    <s v="Tamil Nadu"/>
  </r>
  <r>
    <s v="33AAACI5950L1ZH"/>
    <x v="150"/>
    <d v="2019-12-21T00:00:00"/>
    <n v="3761.43"/>
    <n v="12"/>
    <n v="3358.42"/>
    <n v="0"/>
    <n v="201.5"/>
    <n v="201.5"/>
    <n v="0"/>
    <s v="Tamil Nadu"/>
  </r>
  <r>
    <s v="33AAACI5950L1ZH"/>
    <x v="151"/>
    <d v="2019-12-21T00:00:00"/>
    <n v="2694.86"/>
    <n v="18"/>
    <n v="2283.7800000000002"/>
    <n v="0"/>
    <n v="205.54"/>
    <n v="205.54"/>
    <n v="0"/>
    <s v="Tamil Nadu"/>
  </r>
  <r>
    <s v="33AAACI5950L1ZH"/>
    <x v="152"/>
    <d v="2019-12-22T00:00:00"/>
    <n v="91207.79"/>
    <n v="5"/>
    <n v="86864.56"/>
    <n v="0"/>
    <n v="2171.61"/>
    <n v="2171.61"/>
    <n v="0"/>
    <s v="Tamil Nadu"/>
  </r>
  <r>
    <s v="33AAACI5950L1ZH"/>
    <x v="153"/>
    <d v="2019-12-22T00:00:00"/>
    <n v="7772.47"/>
    <n v="5"/>
    <n v="7402.35"/>
    <n v="0"/>
    <n v="185.06"/>
    <n v="185.06"/>
    <n v="0"/>
    <s v="Tamil Nadu"/>
  </r>
  <r>
    <s v="33AAACI5950L1ZH"/>
    <x v="154"/>
    <d v="2019-12-22T00:00:00"/>
    <n v="192734.92"/>
    <n v="5"/>
    <n v="138960.87"/>
    <n v="0"/>
    <n v="3474.02"/>
    <n v="3474.02"/>
    <n v="0"/>
    <s v="Tamil Nadu"/>
  </r>
  <r>
    <s v="33AAACI5950L1ZH"/>
    <x v="154"/>
    <d v="2019-12-22T00:00:00"/>
    <n v="192734.92"/>
    <n v="12"/>
    <n v="19610.87"/>
    <n v="0"/>
    <n v="1176.6500000000001"/>
    <n v="1176.6500000000001"/>
    <n v="0"/>
    <s v="Tamil Nadu"/>
  </r>
  <r>
    <s v="33AAACI5950L1ZH"/>
    <x v="154"/>
    <d v="2019-12-22T00:00:00"/>
    <n v="192734.92"/>
    <n v="18"/>
    <n v="21069.35"/>
    <n v="0"/>
    <n v="1896.24"/>
    <n v="1896.24"/>
    <n v="0"/>
    <s v="Tamil Nadu"/>
  </r>
  <r>
    <s v="33AAACI5950L1ZH"/>
    <x v="155"/>
    <d v="2019-12-22T00:00:00"/>
    <n v="25376.86"/>
    <n v="12"/>
    <n v="3817.86"/>
    <n v="0"/>
    <n v="229.07"/>
    <n v="229.07"/>
    <n v="0"/>
    <s v="Tamil Nadu"/>
  </r>
  <r>
    <s v="33AAACI5950L1ZH"/>
    <x v="155"/>
    <d v="2019-12-22T00:00:00"/>
    <n v="25376.86"/>
    <n v="18"/>
    <n v="17882.080000000002"/>
    <n v="0"/>
    <n v="1609.39"/>
    <n v="1609.39"/>
    <n v="0"/>
    <s v="Tamil Nadu"/>
  </r>
  <r>
    <s v="33AAACI5950L1ZH"/>
    <x v="156"/>
    <d v="2019-12-22T00:00:00"/>
    <n v="35833.879999999997"/>
    <n v="5"/>
    <n v="7379.17"/>
    <n v="0"/>
    <n v="184.48"/>
    <n v="184.48"/>
    <n v="0"/>
    <s v="Tamil Nadu"/>
  </r>
  <r>
    <s v="33AAACI5950L1ZH"/>
    <x v="156"/>
    <d v="2019-12-22T00:00:00"/>
    <n v="35833.879999999997"/>
    <n v="12"/>
    <n v="5267.49"/>
    <n v="0"/>
    <n v="316.05"/>
    <n v="316.05"/>
    <n v="0"/>
    <s v="Tamil Nadu"/>
  </r>
  <r>
    <s v="33AAACI5950L1ZH"/>
    <x v="156"/>
    <d v="2019-12-22T00:00:00"/>
    <n v="35833.879999999997"/>
    <n v="18"/>
    <n v="18801.830000000002"/>
    <n v="0"/>
    <n v="1692.17"/>
    <n v="1692.17"/>
    <n v="0"/>
    <s v="Tamil Nadu"/>
  </r>
  <r>
    <s v="33AAACI5950L1ZH"/>
    <x v="157"/>
    <d v="2019-12-22T00:00:00"/>
    <n v="8584420.2599999998"/>
    <n v="28"/>
    <n v="3869273.16"/>
    <n v="0"/>
    <n v="541698.24"/>
    <n v="541698.24"/>
    <n v="3631750.62"/>
    <s v="Tamil Nadu"/>
  </r>
  <r>
    <s v="33AAACI5950L1ZH"/>
    <x v="158"/>
    <d v="2019-12-24T00:00:00"/>
    <n v="56868"/>
    <n v="5"/>
    <n v="41789.96"/>
    <n v="0"/>
    <n v="1044.75"/>
    <n v="1044.75"/>
    <n v="0"/>
    <s v="Tamil Nadu"/>
  </r>
  <r>
    <s v="33AAACI5950L1ZH"/>
    <x v="158"/>
    <d v="2019-12-24T00:00:00"/>
    <n v="56868"/>
    <n v="18"/>
    <n v="11007.24"/>
    <n v="0"/>
    <n v="990.65"/>
    <n v="990.65"/>
    <n v="0"/>
    <s v="Tamil Nadu"/>
  </r>
  <r>
    <s v="33AAACI5950L1ZH"/>
    <x v="159"/>
    <d v="2019-12-24T00:00:00"/>
    <n v="5829.35"/>
    <n v="5"/>
    <n v="5551.76"/>
    <n v="0"/>
    <n v="138.79"/>
    <n v="138.79"/>
    <n v="0"/>
    <s v="Tamil Nadu"/>
  </r>
  <r>
    <s v="33AAACI5950L1ZH"/>
    <x v="160"/>
    <d v="2019-12-24T00:00:00"/>
    <n v="224316.45"/>
    <n v="5"/>
    <n v="16890.060000000001"/>
    <n v="0"/>
    <n v="422.25"/>
    <n v="422.25"/>
    <n v="0"/>
    <s v="Tamil Nadu"/>
  </r>
  <r>
    <s v="33AAACI5950L1ZH"/>
    <x v="160"/>
    <d v="2019-12-24T00:00:00"/>
    <n v="224316.45"/>
    <n v="12"/>
    <n v="82866.149999999994"/>
    <n v="0"/>
    <n v="4971.97"/>
    <n v="4971.97"/>
    <n v="0"/>
    <s v="Tamil Nadu"/>
  </r>
  <r>
    <s v="33AAACI5950L1ZH"/>
    <x v="160"/>
    <d v="2019-12-24T00:00:00"/>
    <n v="224316.45"/>
    <n v="18"/>
    <n v="96416.78"/>
    <n v="0"/>
    <n v="8677.51"/>
    <n v="8677.51"/>
    <n v="0"/>
    <s v="Tamil Nadu"/>
  </r>
  <r>
    <s v="33AAACI5950L1ZH"/>
    <x v="161"/>
    <d v="2019-12-24T00:00:00"/>
    <n v="67398.48"/>
    <n v="5"/>
    <n v="1798.36"/>
    <n v="0"/>
    <n v="44.96"/>
    <n v="44.96"/>
    <n v="0"/>
    <s v="Tamil Nadu"/>
  </r>
  <r>
    <s v="33AAACI5950L1ZH"/>
    <x v="161"/>
    <d v="2019-12-24T00:00:00"/>
    <n v="67398.48"/>
    <n v="12"/>
    <n v="14798.31"/>
    <n v="0"/>
    <n v="887.9"/>
    <n v="887.9"/>
    <n v="0"/>
    <s v="Tamil Nadu"/>
  </r>
  <r>
    <s v="33AAACI5950L1ZH"/>
    <x v="161"/>
    <d v="2019-12-24T00:00:00"/>
    <n v="67398.48"/>
    <n v="18"/>
    <n v="41471.269999999997"/>
    <n v="0"/>
    <n v="3732.41"/>
    <n v="3732.41"/>
    <n v="0"/>
    <s v="Tamil Nadu"/>
  </r>
  <r>
    <s v="33AAACI5950L1ZH"/>
    <x v="162"/>
    <d v="2019-12-24T00:00:00"/>
    <n v="90336.03"/>
    <n v="12"/>
    <n v="38221.25"/>
    <n v="0"/>
    <n v="2293.2800000000002"/>
    <n v="2293.2800000000002"/>
    <n v="0"/>
    <s v="Tamil Nadu"/>
  </r>
  <r>
    <s v="33AAACI5950L1ZH"/>
    <x v="162"/>
    <d v="2019-12-24T00:00:00"/>
    <n v="90336.03"/>
    <n v="18"/>
    <n v="40278.160000000003"/>
    <n v="0"/>
    <n v="3625.03"/>
    <n v="3625.03"/>
    <n v="0"/>
    <s v="Tamil Nadu"/>
  </r>
  <r>
    <s v="33AAACI5950L1ZH"/>
    <x v="163"/>
    <d v="2019-12-25T00:00:00"/>
    <n v="45263.23"/>
    <n v="12"/>
    <n v="3577.68"/>
    <n v="0"/>
    <n v="214.66"/>
    <n v="214.66"/>
    <n v="0"/>
    <s v="Tamil Nadu"/>
  </r>
  <r>
    <s v="33AAACI5950L1ZH"/>
    <x v="163"/>
    <d v="2019-12-25T00:00:00"/>
    <n v="45263.23"/>
    <n v="18"/>
    <n v="34962.9"/>
    <n v="0"/>
    <n v="3146.66"/>
    <n v="3146.66"/>
    <n v="0"/>
    <s v="Tamil Nadu"/>
  </r>
  <r>
    <s v="33AAACI5950L1ZH"/>
    <x v="164"/>
    <d v="2019-12-25T00:00:00"/>
    <n v="124350.07"/>
    <n v="5"/>
    <n v="97770.67"/>
    <n v="0"/>
    <n v="2444.27"/>
    <n v="2444.27"/>
    <n v="0"/>
    <s v="Tamil Nadu"/>
  </r>
  <r>
    <s v="33AAACI5950L1ZH"/>
    <x v="164"/>
    <d v="2019-12-25T00:00:00"/>
    <n v="124350.07"/>
    <n v="18"/>
    <n v="18382.09"/>
    <n v="0"/>
    <n v="1654.39"/>
    <n v="1654.39"/>
    <n v="0"/>
    <s v="Tamil Nadu"/>
  </r>
  <r>
    <s v="33AAACI5950L1ZH"/>
    <x v="165"/>
    <d v="2019-12-25T00:00:00"/>
    <n v="899.2"/>
    <n v="18"/>
    <n v="762.04"/>
    <n v="0"/>
    <n v="68.58"/>
    <n v="68.58"/>
    <n v="0"/>
    <s v="Tamil Nadu"/>
  </r>
  <r>
    <s v="33AAACI5950L1ZH"/>
    <x v="166"/>
    <d v="2019-12-25T00:00:00"/>
    <n v="49692.2"/>
    <n v="5"/>
    <n v="11413.22"/>
    <n v="0"/>
    <n v="285.33"/>
    <n v="285.33"/>
    <n v="0"/>
    <s v="Tamil Nadu"/>
  </r>
  <r>
    <s v="33AAACI5950L1ZH"/>
    <x v="166"/>
    <d v="2019-12-25T00:00:00"/>
    <n v="49692.2"/>
    <n v="12"/>
    <n v="10795.54"/>
    <n v="0"/>
    <n v="647.73"/>
    <n v="647.73"/>
    <n v="0"/>
    <s v="Tamil Nadu"/>
  </r>
  <r>
    <s v="33AAACI5950L1ZH"/>
    <x v="166"/>
    <d v="2019-12-25T00:00:00"/>
    <n v="49692.2"/>
    <n v="18"/>
    <n v="21709.58"/>
    <n v="0"/>
    <n v="1953.86"/>
    <n v="1953.86"/>
    <n v="0"/>
    <s v="Tamil Nadu"/>
  </r>
  <r>
    <s v="33AAACI5950L1ZH"/>
    <x v="167"/>
    <d v="2019-12-25T00:00:00"/>
    <n v="71586.23"/>
    <n v="12"/>
    <n v="47891.22"/>
    <n v="0"/>
    <n v="2873.47"/>
    <n v="2873.47"/>
    <n v="0"/>
    <s v="Tamil Nadu"/>
  </r>
  <r>
    <s v="33AAACI5950L1ZH"/>
    <x v="167"/>
    <d v="2019-12-25T00:00:00"/>
    <n v="71586.23"/>
    <n v="18"/>
    <n v="15210.22"/>
    <n v="0"/>
    <n v="1368.92"/>
    <n v="1368.92"/>
    <n v="0"/>
    <s v="Tamil Nadu"/>
  </r>
  <r>
    <s v="33AAACI5950L1ZH"/>
    <x v="168"/>
    <d v="2019-12-25T00:00:00"/>
    <n v="3208294.53"/>
    <n v="28"/>
    <n v="1467629.13"/>
    <n v="0"/>
    <n v="205468.08"/>
    <n v="205468.08"/>
    <n v="1329729.24"/>
    <s v="Tamil Nadu"/>
  </r>
  <r>
    <s v="33AAACI5950L1ZH"/>
    <x v="169"/>
    <d v="2019-12-27T00:00:00"/>
    <n v="11240197.359999999"/>
    <n v="28"/>
    <n v="4892546.78"/>
    <n v="0"/>
    <n v="684956.55"/>
    <n v="684956.55"/>
    <n v="4977737.4800000004"/>
    <s v="Tamil Nadu"/>
  </r>
  <r>
    <s v="33AAACI5950L1ZH"/>
    <x v="170"/>
    <d v="2019-12-27T00:00:00"/>
    <n v="3329.24"/>
    <n v="5"/>
    <n v="2314.3200000000002"/>
    <n v="0"/>
    <n v="57.86"/>
    <n v="57.86"/>
    <n v="0"/>
    <s v="Tamil Nadu"/>
  </r>
  <r>
    <s v="33AAACI5950L1ZH"/>
    <x v="170"/>
    <d v="2019-12-27T00:00:00"/>
    <n v="3329.24"/>
    <n v="18"/>
    <n v="762.04"/>
    <n v="0"/>
    <n v="68.58"/>
    <n v="68.58"/>
    <n v="0"/>
    <s v="Tamil Nadu"/>
  </r>
  <r>
    <s v="33AAACI5950L1ZH"/>
    <x v="171"/>
    <d v="2019-12-27T00:00:00"/>
    <n v="15808.39"/>
    <n v="5"/>
    <n v="2886.84"/>
    <n v="0"/>
    <n v="72.17"/>
    <n v="72.17"/>
    <n v="0"/>
    <s v="Tamil Nadu"/>
  </r>
  <r>
    <s v="33AAACI5950L1ZH"/>
    <x v="171"/>
    <d v="2019-12-27T00:00:00"/>
    <n v="15808.39"/>
    <n v="12"/>
    <n v="575.41"/>
    <n v="0"/>
    <n v="34.520000000000003"/>
    <n v="34.520000000000003"/>
    <n v="0"/>
    <s v="Tamil Nadu"/>
  </r>
  <r>
    <s v="33AAACI5950L1ZH"/>
    <x v="171"/>
    <d v="2019-12-27T00:00:00"/>
    <n v="15808.39"/>
    <n v="18"/>
    <n v="10281.98"/>
    <n v="0"/>
    <n v="925.38"/>
    <n v="925.38"/>
    <n v="0"/>
    <s v="Tamil Nadu"/>
  </r>
  <r>
    <s v="33AAACI5950L1ZH"/>
    <x v="172"/>
    <d v="2019-12-27T00:00:00"/>
    <n v="12818.74"/>
    <n v="12"/>
    <n v="5111.6899999999996"/>
    <n v="0"/>
    <n v="306.7"/>
    <n v="306.7"/>
    <n v="0"/>
    <s v="Tamil Nadu"/>
  </r>
  <r>
    <s v="33AAACI5950L1ZH"/>
    <x v="172"/>
    <d v="2019-12-27T00:00:00"/>
    <n v="12818.74"/>
    <n v="18"/>
    <n v="6011.57"/>
    <n v="0"/>
    <n v="541.04"/>
    <n v="541.04"/>
    <n v="0"/>
    <s v="Tamil Nadu"/>
  </r>
  <r>
    <s v="33AAACI5950L1ZH"/>
    <x v="173"/>
    <d v="2019-12-27T00:00:00"/>
    <n v="0.17"/>
    <n v="18"/>
    <n v="0.15"/>
    <n v="0"/>
    <n v="0.01"/>
    <n v="0.01"/>
    <n v="0"/>
    <s v="Tamil Nadu"/>
  </r>
  <r>
    <s v="33AAACI5950L1ZH"/>
    <x v="174"/>
    <d v="2019-12-27T00:00:00"/>
    <n v="1759.08"/>
    <n v="18"/>
    <n v="1490.75"/>
    <n v="0"/>
    <n v="134.16999999999999"/>
    <n v="134.16999999999999"/>
    <n v="0"/>
    <s v="Tamil Nadu"/>
  </r>
  <r>
    <s v="33AAACI5950L1ZH"/>
    <x v="175"/>
    <d v="2019-12-27T00:00:00"/>
    <n v="1621.43"/>
    <n v="18"/>
    <n v="1374.09"/>
    <n v="0"/>
    <n v="123.67"/>
    <n v="123.67"/>
    <n v="0"/>
    <s v="Tamil Nadu"/>
  </r>
  <r>
    <s v="33AAACI5950L1ZH"/>
    <x v="176"/>
    <d v="2019-12-28T00:00:00"/>
    <n v="110978.99"/>
    <n v="5"/>
    <n v="26211.34"/>
    <n v="0"/>
    <n v="655.28"/>
    <n v="655.28"/>
    <n v="0"/>
    <s v="Tamil Nadu"/>
  </r>
  <r>
    <s v="33AAACI5950L1ZH"/>
    <x v="176"/>
    <d v="2019-12-28T00:00:00"/>
    <n v="110978.99"/>
    <n v="12"/>
    <n v="25163.95"/>
    <n v="0"/>
    <n v="1509.84"/>
    <n v="1509.84"/>
    <n v="0"/>
    <s v="Tamil Nadu"/>
  </r>
  <r>
    <s v="33AAACI5950L1ZH"/>
    <x v="176"/>
    <d v="2019-12-28T00:00:00"/>
    <n v="110978.99"/>
    <n v="18"/>
    <n v="46841.919999999998"/>
    <n v="0"/>
    <n v="4215.7700000000004"/>
    <n v="4215.7700000000004"/>
    <n v="0"/>
    <s v="Tamil Nadu"/>
  </r>
  <r>
    <s v="33AAACI5950L1ZH"/>
    <x v="177"/>
    <d v="2019-12-28T00:00:00"/>
    <n v="4373.16"/>
    <n v="12"/>
    <n v="3904.6"/>
    <n v="0"/>
    <n v="234.28"/>
    <n v="234.28"/>
    <n v="0"/>
    <s v="Tamil Nadu"/>
  </r>
  <r>
    <s v="33AAACI5950L1ZH"/>
    <x v="178"/>
    <d v="2019-12-28T00:00:00"/>
    <n v="360556.6"/>
    <n v="18"/>
    <n v="305556.44"/>
    <n v="0"/>
    <n v="27500.080000000002"/>
    <n v="27500.080000000002"/>
    <n v="0"/>
    <s v="Tamil Nadu"/>
  </r>
  <r>
    <s v="33AAACI5950L1ZH"/>
    <x v="179"/>
    <d v="2019-12-28T00:00:00"/>
    <n v="106913.37"/>
    <n v="5"/>
    <n v="73494.850000000006"/>
    <n v="0"/>
    <n v="1837.37"/>
    <n v="1837.37"/>
    <n v="0"/>
    <s v="Tamil Nadu"/>
  </r>
  <r>
    <s v="33AAACI5950L1ZH"/>
    <x v="179"/>
    <d v="2019-12-28T00:00:00"/>
    <n v="106913.37"/>
    <n v="18"/>
    <n v="25206.59"/>
    <n v="0"/>
    <n v="2268.59"/>
    <n v="2268.59"/>
    <n v="0"/>
    <s v="Tamil Nadu"/>
  </r>
  <r>
    <s v="33AAACI5950L1ZH"/>
    <x v="180"/>
    <d v="2019-12-28T00:00:00"/>
    <n v="12830.03"/>
    <n v="5"/>
    <n v="8793.5499999999993"/>
    <n v="0"/>
    <n v="219.84"/>
    <n v="219.84"/>
    <n v="0"/>
    <s v="Tamil Nadu"/>
  </r>
  <r>
    <s v="33AAACI5950L1ZH"/>
    <x v="180"/>
    <d v="2019-12-28T00:00:00"/>
    <n v="12830.03"/>
    <n v="18"/>
    <n v="3048.14"/>
    <n v="0"/>
    <n v="274.33"/>
    <n v="274.33"/>
    <n v="0"/>
    <s v="Tamil Nadu"/>
  </r>
  <r>
    <s v="33AAACI5950L1ZH"/>
    <x v="181"/>
    <d v="2019-12-28T00:00:00"/>
    <n v="144300.75"/>
    <n v="12"/>
    <n v="66859.199999999997"/>
    <n v="0"/>
    <n v="4011.55"/>
    <n v="4011.55"/>
    <n v="0"/>
    <s v="Tamil Nadu"/>
  </r>
  <r>
    <s v="33AAACI5950L1ZH"/>
    <x v="181"/>
    <d v="2019-12-28T00:00:00"/>
    <n v="144300.75"/>
    <n v="18"/>
    <n v="58829.19"/>
    <n v="0"/>
    <n v="5294.63"/>
    <n v="5294.63"/>
    <n v="0"/>
    <s v="Tamil Nadu"/>
  </r>
  <r>
    <s v="33AAACI5950L1ZH"/>
    <x v="182"/>
    <d v="2019-12-28T00:00:00"/>
    <n v="76994.06"/>
    <n v="5"/>
    <n v="2697.88"/>
    <n v="0"/>
    <n v="67.45"/>
    <n v="67.45"/>
    <n v="0"/>
    <s v="Tamil Nadu"/>
  </r>
  <r>
    <s v="33AAACI5950L1ZH"/>
    <x v="182"/>
    <d v="2019-12-28T00:00:00"/>
    <n v="76994.06"/>
    <n v="12"/>
    <n v="57235.63"/>
    <n v="0"/>
    <n v="3434.14"/>
    <n v="3434.14"/>
    <n v="0"/>
    <s v="Tamil Nadu"/>
  </r>
  <r>
    <s v="33AAACI5950L1ZH"/>
    <x v="182"/>
    <d v="2019-12-28T00:00:00"/>
    <n v="76994.06"/>
    <n v="18"/>
    <n v="8523.2000000000007"/>
    <n v="0"/>
    <n v="767.09"/>
    <n v="767.09"/>
    <n v="0"/>
    <s v="Tamil Nadu"/>
  </r>
  <r>
    <s v="33AAACI5950L1ZH"/>
    <x v="183"/>
    <d v="2019-12-28T00:00:00"/>
    <n v="180059.71"/>
    <n v="5"/>
    <n v="20683.54"/>
    <n v="0"/>
    <n v="517.09"/>
    <n v="517.09"/>
    <n v="0"/>
    <s v="Tamil Nadu"/>
  </r>
  <r>
    <s v="33AAACI5950L1ZH"/>
    <x v="183"/>
    <d v="2019-12-28T00:00:00"/>
    <n v="180059.71"/>
    <n v="12"/>
    <n v="36974.14"/>
    <n v="0"/>
    <n v="2218.4499999999998"/>
    <n v="2218.4499999999998"/>
    <n v="0"/>
    <s v="Tamil Nadu"/>
  </r>
  <r>
    <s v="33AAACI5950L1ZH"/>
    <x v="183"/>
    <d v="2019-12-28T00:00:00"/>
    <n v="180059.71"/>
    <n v="18"/>
    <n v="99094.03"/>
    <n v="0"/>
    <n v="8918.4599999999991"/>
    <n v="8918.4599999999991"/>
    <n v="0"/>
    <s v="Tamil Nadu"/>
  </r>
  <r>
    <s v="33AAACI5950L1ZH"/>
    <x v="184"/>
    <d v="2019-12-28T00:00:00"/>
    <n v="1461.82"/>
    <n v="18"/>
    <n v="1238.83"/>
    <n v="0"/>
    <n v="111.49"/>
    <n v="111.49"/>
    <n v="0"/>
    <s v="Tamil Nadu"/>
  </r>
  <r>
    <s v="33AAACI5950L1ZH"/>
    <x v="185"/>
    <d v="2019-12-29T00:00:00"/>
    <n v="4737.18"/>
    <n v="18"/>
    <n v="4014.56"/>
    <n v="0"/>
    <n v="361.31"/>
    <n v="361.31"/>
    <n v="0"/>
    <s v="Tamil Nadu"/>
  </r>
  <r>
    <s v="33AAACI5950L1ZH"/>
    <x v="186"/>
    <d v="2019-12-29T00:00:00"/>
    <n v="27296.959999999999"/>
    <n v="5"/>
    <n v="2395.4"/>
    <n v="0"/>
    <n v="59.88"/>
    <n v="59.88"/>
    <n v="0"/>
    <s v="Tamil Nadu"/>
  </r>
  <r>
    <s v="33AAACI5950L1ZH"/>
    <x v="186"/>
    <d v="2019-12-29T00:00:00"/>
    <n v="27296.959999999999"/>
    <n v="12"/>
    <n v="18438.5"/>
    <n v="0"/>
    <n v="1106.31"/>
    <n v="1106.31"/>
    <n v="0"/>
    <s v="Tamil Nadu"/>
  </r>
  <r>
    <s v="33AAACI5950L1ZH"/>
    <x v="186"/>
    <d v="2019-12-29T00:00:00"/>
    <n v="27296.959999999999"/>
    <n v="18"/>
    <n v="3500.57"/>
    <n v="0"/>
    <n v="315.05"/>
    <n v="315.05"/>
    <n v="0"/>
    <s v="Tamil Nadu"/>
  </r>
  <r>
    <s v="33AAACI5950L1ZH"/>
    <x v="187"/>
    <d v="2019-12-29T00:00:00"/>
    <n v="1465642.29"/>
    <n v="28"/>
    <n v="613989.19999999995"/>
    <n v="0"/>
    <n v="85958.49"/>
    <n v="85958.49"/>
    <n v="679736.11"/>
    <s v="Tamil Nadu"/>
  </r>
  <r>
    <s v="33AAACI5950L1ZH"/>
    <x v="188"/>
    <d v="2019-12-29T00:00:00"/>
    <n v="59738.63"/>
    <n v="5"/>
    <n v="41678.769999999997"/>
    <n v="0"/>
    <n v="1041.97"/>
    <n v="1041.97"/>
    <n v="0"/>
    <s v="Tamil Nadu"/>
  </r>
  <r>
    <s v="33AAACI5950L1ZH"/>
    <x v="188"/>
    <d v="2019-12-29T00:00:00"/>
    <n v="59738.63"/>
    <n v="18"/>
    <n v="13538.92"/>
    <n v="0"/>
    <n v="1218.5"/>
    <n v="1218.5"/>
    <n v="0"/>
    <s v="Tamil Nadu"/>
  </r>
  <r>
    <s v="33AAACI5950L1ZH"/>
    <x v="189"/>
    <d v="2019-12-29T00:00:00"/>
    <n v="4640.72"/>
    <n v="5"/>
    <n v="1850.59"/>
    <n v="0"/>
    <n v="46.26"/>
    <n v="46.26"/>
    <n v="0"/>
    <s v="Tamil Nadu"/>
  </r>
  <r>
    <s v="33AAACI5950L1ZH"/>
    <x v="189"/>
    <d v="2019-12-29T00:00:00"/>
    <n v="4640.72"/>
    <n v="18"/>
    <n v="2286.11"/>
    <n v="0"/>
    <n v="205.75"/>
    <n v="205.75"/>
    <n v="0"/>
    <s v="Tamil Nadu"/>
  </r>
  <r>
    <s v="33AAACI5950L1ZH"/>
    <x v="190"/>
    <d v="2019-12-29T00:00:00"/>
    <n v="94037.46"/>
    <n v="5"/>
    <n v="10117.65"/>
    <n v="0"/>
    <n v="252.94"/>
    <n v="252.94"/>
    <n v="0"/>
    <s v="Tamil Nadu"/>
  </r>
  <r>
    <s v="33AAACI5950L1ZH"/>
    <x v="190"/>
    <d v="2019-12-29T00:00:00"/>
    <n v="94037.46"/>
    <n v="12"/>
    <n v="44966.62"/>
    <n v="0"/>
    <n v="2698"/>
    <n v="2698"/>
    <n v="0"/>
    <s v="Tamil Nadu"/>
  </r>
  <r>
    <s v="33AAACI5950L1ZH"/>
    <x v="190"/>
    <d v="2019-12-29T00:00:00"/>
    <n v="94037.46"/>
    <n v="18"/>
    <n v="28009.59"/>
    <n v="0"/>
    <n v="2520.86"/>
    <n v="2520.86"/>
    <n v="0"/>
    <s v="Tamil Nadu"/>
  </r>
  <r>
    <s v="33AAACI5950L1ZH"/>
    <x v="191"/>
    <d v="2019-12-29T00:00:00"/>
    <n v="49402.79"/>
    <n v="5"/>
    <n v="2173.5500000000002"/>
    <n v="0"/>
    <n v="54.34"/>
    <n v="54.34"/>
    <n v="0"/>
    <s v="Tamil Nadu"/>
  </r>
  <r>
    <s v="33AAACI5950L1ZH"/>
    <x v="191"/>
    <d v="2019-12-29T00:00:00"/>
    <n v="49402.79"/>
    <n v="12"/>
    <n v="13406.11"/>
    <n v="0"/>
    <n v="804.37"/>
    <n v="804.37"/>
    <n v="0"/>
    <s v="Tamil Nadu"/>
  </r>
  <r>
    <s v="33AAACI5950L1ZH"/>
    <x v="191"/>
    <d v="2019-12-29T00:00:00"/>
    <n v="49402.79"/>
    <n v="18"/>
    <n v="27208.240000000002"/>
    <n v="0"/>
    <n v="2448.7399999999998"/>
    <n v="2448.7399999999998"/>
    <n v="0"/>
    <s v="Tamil Nadu"/>
  </r>
  <r>
    <s v="33AAACI5950L1ZH"/>
    <x v="192"/>
    <d v="2019-12-29T00:00:00"/>
    <n v="69693.95"/>
    <n v="12"/>
    <n v="30423.1"/>
    <n v="0"/>
    <n v="1825.39"/>
    <n v="1825.39"/>
    <n v="0"/>
    <s v="Tamil Nadu"/>
  </r>
  <r>
    <s v="33AAACI5950L1ZH"/>
    <x v="192"/>
    <d v="2019-12-29T00:00:00"/>
    <n v="69693.95"/>
    <n v="18"/>
    <n v="30186.51"/>
    <n v="0"/>
    <n v="2716.79"/>
    <n v="2716.79"/>
    <n v="0"/>
    <s v="Tamil Nadu"/>
  </r>
  <r>
    <s v="33AAACI5950L1ZH"/>
    <x v="193"/>
    <d v="2019-12-31T00:00:00"/>
    <n v="1013.74"/>
    <n v="18"/>
    <n v="859.1"/>
    <n v="0"/>
    <n v="77.319999999999993"/>
    <n v="77.319999999999993"/>
    <n v="0"/>
    <s v="Tamil Nadu"/>
  </r>
  <r>
    <s v="33AAACI5950L1ZH"/>
    <x v="194"/>
    <d v="2019-12-31T00:00:00"/>
    <n v="34341.42"/>
    <n v="12"/>
    <n v="26299.15"/>
    <n v="0"/>
    <n v="1577.95"/>
    <n v="1577.95"/>
    <n v="0"/>
    <s v="Tamil Nadu"/>
  </r>
  <r>
    <s v="33AAACI5950L1ZH"/>
    <x v="194"/>
    <d v="2019-12-31T00:00:00"/>
    <n v="34341.42"/>
    <n v="18"/>
    <n v="4141"/>
    <n v="0"/>
    <n v="372.69"/>
    <n v="372.69"/>
    <n v="0"/>
    <s v="Tamil Nadu"/>
  </r>
  <r>
    <s v="33AAACI5950L1ZH"/>
    <x v="195"/>
    <d v="2019-12-31T00:00:00"/>
    <n v="96119.16"/>
    <n v="12"/>
    <n v="9419.89"/>
    <n v="0"/>
    <n v="565.19000000000005"/>
    <n v="565.19000000000005"/>
    <n v="0"/>
    <s v="Tamil Nadu"/>
  </r>
  <r>
    <s v="33AAACI5950L1ZH"/>
    <x v="195"/>
    <d v="2019-12-31T00:00:00"/>
    <n v="96119.16"/>
    <n v="18"/>
    <n v="72516"/>
    <n v="0"/>
    <n v="6526.44"/>
    <n v="6526.44"/>
    <n v="0"/>
    <s v="Tamil Nadu"/>
  </r>
  <r>
    <s v="33AAACI5950L1ZH"/>
    <x v="196"/>
    <d v="2019-12-31T00:00:00"/>
    <n v="79525.210000000006"/>
    <n v="5"/>
    <n v="63182.68"/>
    <n v="0"/>
    <n v="1579.57"/>
    <n v="1579.57"/>
    <n v="0"/>
    <s v="Tamil Nadu"/>
  </r>
  <r>
    <s v="33AAACI5950L1ZH"/>
    <x v="196"/>
    <d v="2019-12-31T00:00:00"/>
    <n v="79525.210000000006"/>
    <n v="18"/>
    <n v="11172.37"/>
    <n v="0"/>
    <n v="1005.51"/>
    <n v="1005.51"/>
    <n v="0"/>
    <s v="Tamil Nadu"/>
  </r>
  <r>
    <s v="33AAACI5950L1ZH"/>
    <x v="197"/>
    <d v="2019-12-31T00:00:00"/>
    <n v="89918.56"/>
    <n v="5"/>
    <n v="17700.7"/>
    <n v="0"/>
    <n v="442.52"/>
    <n v="442.52"/>
    <n v="0"/>
    <s v="Tamil Nadu"/>
  </r>
  <r>
    <s v="33AAACI5950L1ZH"/>
    <x v="197"/>
    <d v="2019-12-31T00:00:00"/>
    <n v="89918.56"/>
    <n v="12"/>
    <n v="25908.54"/>
    <n v="0"/>
    <n v="1554.51"/>
    <n v="1554.51"/>
    <n v="0"/>
    <s v="Tamil Nadu"/>
  </r>
  <r>
    <s v="33AAACI5950L1ZH"/>
    <x v="197"/>
    <d v="2019-12-31T00:00:00"/>
    <n v="89918.56"/>
    <n v="18"/>
    <n v="35860.39"/>
    <n v="0"/>
    <n v="3227.44"/>
    <n v="3227.44"/>
    <n v="0"/>
    <s v="Tamil Nadu"/>
  </r>
  <r>
    <s v="33AAACI5950L1ZH"/>
    <x v="198"/>
    <d v="2019-12-31T00:00:00"/>
    <n v="137892.82"/>
    <n v="18"/>
    <n v="116858.33"/>
    <n v="0"/>
    <n v="10517.25"/>
    <n v="10517.25"/>
    <n v="0"/>
    <s v="Tamil Nadu"/>
  </r>
  <r>
    <s v="33AAACI5950L1ZH"/>
    <x v="199"/>
    <d v="2019-12-31T00:00:00"/>
    <n v="1814213.7"/>
    <n v="28"/>
    <n v="777710.18"/>
    <n v="0"/>
    <n v="108879.43"/>
    <n v="108879.43"/>
    <n v="818744.67"/>
    <s v="Tamil Nadu"/>
  </r>
  <r>
    <s v="33AAACI5950L1ZH"/>
    <x v="200"/>
    <d v="2019-12-05T00:00:00"/>
    <n v="4.8600000000000003"/>
    <n v="0"/>
    <n v="4.8600000000000003"/>
    <n v="0"/>
    <n v="0"/>
    <n v="0"/>
    <n v="0"/>
    <s v="Tamil Nadu"/>
  </r>
  <r>
    <s v="33AAACI5950L1ZH"/>
    <x v="201"/>
    <d v="2019-12-07T00:00:00"/>
    <n v="4861.46"/>
    <n v="0"/>
    <n v="4861.46"/>
    <n v="0"/>
    <n v="0"/>
    <n v="0"/>
    <n v="0"/>
    <s v="Tamil Nadu"/>
  </r>
  <r>
    <s v="33AAACI5950L1ZH"/>
    <x v="202"/>
    <d v="2019-12-07T00:00:00"/>
    <n v="9.7200000000000006"/>
    <n v="0"/>
    <n v="9.7200000000000006"/>
    <n v="0"/>
    <n v="0"/>
    <n v="0"/>
    <n v="0"/>
    <s v="Tamil Nadu"/>
  </r>
  <r>
    <s v="33AAACI5950L1ZH"/>
    <x v="203"/>
    <d v="2019-12-10T00:00:00"/>
    <n v="10417.41"/>
    <n v="0"/>
    <n v="10417.41"/>
    <n v="0"/>
    <n v="0"/>
    <n v="0"/>
    <n v="0"/>
    <s v="Tamil Nadu"/>
  </r>
  <r>
    <s v="33AAACI5950L1ZH"/>
    <x v="204"/>
    <d v="2019-12-13T00:00:00"/>
    <n v="347.25"/>
    <n v="0"/>
    <n v="347.25"/>
    <n v="0"/>
    <n v="0"/>
    <n v="0"/>
    <n v="0"/>
    <s v="Tamil Nadu"/>
  </r>
  <r>
    <s v="33AAACI5950L1ZH"/>
    <x v="205"/>
    <d v="2019-12-13T00:00:00"/>
    <n v="9.7200000000000006"/>
    <n v="0"/>
    <n v="9.7200000000000006"/>
    <n v="0"/>
    <n v="0"/>
    <n v="0"/>
    <n v="0"/>
    <s v="Tamil Nadu"/>
  </r>
  <r>
    <s v="33AAACI5950L1ZH"/>
    <x v="206"/>
    <d v="2019-12-14T00:00:00"/>
    <n v="13889.88"/>
    <n v="0"/>
    <n v="13889.88"/>
    <n v="0"/>
    <n v="0"/>
    <n v="0"/>
    <n v="0"/>
    <s v="Tamil Nadu"/>
  </r>
  <r>
    <s v="33AAACI5950L1ZH"/>
    <x v="207"/>
    <d v="2019-12-19T00:00:00"/>
    <n v="4.8600000000000003"/>
    <n v="0"/>
    <n v="4.8600000000000003"/>
    <n v="0"/>
    <n v="0"/>
    <n v="0"/>
    <n v="0"/>
    <s v="Tamil Nadu"/>
  </r>
  <r>
    <s v="33AAACI5950L1ZH"/>
    <x v="208"/>
    <d v="2019-12-21T00:00:00"/>
    <n v="13889.88"/>
    <n v="0"/>
    <n v="13889.88"/>
    <n v="0"/>
    <n v="0"/>
    <n v="0"/>
    <n v="0"/>
    <s v="Tamil Nadu"/>
  </r>
  <r>
    <s v="33AAACI5950L1ZH"/>
    <x v="209"/>
    <d v="2019-12-22T00:00:00"/>
    <n v="9.7200000000000006"/>
    <n v="0"/>
    <n v="9.7200000000000006"/>
    <n v="0"/>
    <n v="0"/>
    <n v="0"/>
    <n v="0"/>
    <s v="Tamil Nadu"/>
  </r>
  <r>
    <s v="33AAACI5950L1ZH"/>
    <x v="210"/>
    <d v="2019-12-24T00:00:00"/>
    <n v="5208.71"/>
    <n v="0"/>
    <n v="5208.71"/>
    <n v="0"/>
    <n v="0"/>
    <n v="0"/>
    <n v="0"/>
    <s v="Tamil Nadu"/>
  </r>
  <r>
    <s v="33AAACI5950L1ZH"/>
    <x v="211"/>
    <d v="2019-12-25T00:00:00"/>
    <n v="694.49"/>
    <n v="0"/>
    <n v="694.49"/>
    <n v="0"/>
    <n v="0"/>
    <n v="0"/>
    <n v="0"/>
    <s v="Tamil Nadu"/>
  </r>
  <r>
    <s v="33AAACI5950L1ZH"/>
    <x v="212"/>
    <d v="2019-12-27T00:00:00"/>
    <n v="2083.48"/>
    <n v="0"/>
    <n v="2083.48"/>
    <n v="0"/>
    <n v="0"/>
    <n v="0"/>
    <n v="0"/>
    <s v="Tamil Nadu"/>
  </r>
  <r>
    <s v="33AAACI5950L1ZH"/>
    <x v="213"/>
    <d v="2019-12-28T00:00:00"/>
    <n v="14.58"/>
    <n v="0"/>
    <n v="14.58"/>
    <n v="0"/>
    <n v="0"/>
    <n v="0"/>
    <n v="0"/>
    <s v="Tamil Nadu"/>
  </r>
  <r>
    <s v="33AAACI5950L1ZH"/>
    <x v="214"/>
    <d v="2019-12-28T00:00:00"/>
    <n v="347.25"/>
    <n v="0"/>
    <n v="347.25"/>
    <n v="0"/>
    <n v="0"/>
    <n v="0"/>
    <n v="0"/>
    <s v="Tamil Nadu"/>
  </r>
  <r>
    <s v="33AAACI5950L1ZH"/>
    <x v="215"/>
    <d v="2019-12-28T00:00:00"/>
    <n v="3482.19"/>
    <n v="0"/>
    <n v="3482.19"/>
    <n v="0"/>
    <n v="0"/>
    <n v="0"/>
    <n v="0"/>
    <s v="Tamil Nadu"/>
  </r>
  <r>
    <s v="33AAACI5950L1ZH"/>
    <x v="216"/>
    <d v="2019-12-29T00:00:00"/>
    <n v="2430.73"/>
    <n v="0"/>
    <n v="2430.73"/>
    <n v="0"/>
    <n v="0"/>
    <n v="0"/>
    <n v="0"/>
    <s v="Tamil Nadu"/>
  </r>
  <r>
    <s v="33AAACI5950L1ZH"/>
    <x v="217"/>
    <d v="2019-12-31T00:00:00"/>
    <n v="1736.24"/>
    <n v="0"/>
    <n v="1736.24"/>
    <n v="0"/>
    <n v="0"/>
    <n v="0"/>
    <n v="0"/>
    <s v="Tamil Nadu"/>
  </r>
  <r>
    <s v="33AAACI5950L1ZH"/>
    <x v="218"/>
    <d v="2019-12-02T00:00:00"/>
    <n v="182819.77"/>
    <n v="5"/>
    <n v="174114.07"/>
    <n v="0"/>
    <n v="4352.8500000000004"/>
    <n v="4352.8500000000004"/>
    <n v="0"/>
    <s v="Tamil Nadu"/>
  </r>
  <r>
    <s v="33AAACI5950L1ZH"/>
    <x v="219"/>
    <d v="2019-12-02T00:00:00"/>
    <n v="229465.07"/>
    <n v="5"/>
    <n v="218538.16"/>
    <n v="0"/>
    <n v="5463.45"/>
    <n v="5463.45"/>
    <n v="0"/>
    <s v="Tamil Nadu"/>
  </r>
  <r>
    <s v="33AAACI5950L1ZH"/>
    <x v="220"/>
    <d v="2019-12-04T00:00:00"/>
    <n v="232867.65"/>
    <n v="5"/>
    <n v="221778.71"/>
    <n v="0"/>
    <n v="5544.47"/>
    <n v="5544.47"/>
    <n v="0"/>
    <s v="Tamil Nadu"/>
  </r>
  <r>
    <s v="33AAACI5950L1ZH"/>
    <x v="221"/>
    <d v="2019-12-04T00:00:00"/>
    <n v="164325.57999999999"/>
    <n v="5"/>
    <n v="156500.54999999999"/>
    <n v="0"/>
    <n v="3912.51"/>
    <n v="3912.51"/>
    <n v="0"/>
    <s v="Tamil Nadu"/>
  </r>
  <r>
    <s v="33AAACI5950L1ZH"/>
    <x v="222"/>
    <d v="2019-12-09T00:00:00"/>
    <n v="419728.38"/>
    <n v="5"/>
    <n v="399741.32"/>
    <n v="0"/>
    <n v="9993.5300000000007"/>
    <n v="9993.5300000000007"/>
    <n v="0"/>
    <s v="Tamil Nadu"/>
  </r>
  <r>
    <s v="33AAACI5950L1ZH"/>
    <x v="223"/>
    <d v="2019-12-09T00:00:00"/>
    <n v="1404.45"/>
    <n v="5"/>
    <n v="1337.57"/>
    <n v="0"/>
    <n v="33.44"/>
    <n v="33.44"/>
    <n v="0"/>
    <s v="Tamil Nadu"/>
  </r>
  <r>
    <s v="33AAACI5950L1ZH"/>
    <x v="224"/>
    <d v="2019-12-10T00:00:00"/>
    <n v="421334.3"/>
    <n v="5"/>
    <n v="401270.76"/>
    <n v="0"/>
    <n v="10031.77"/>
    <n v="10031.77"/>
    <n v="0"/>
    <s v="Tamil Nadu"/>
  </r>
  <r>
    <s v="33AAACI5950L1ZH"/>
    <x v="225"/>
    <d v="2019-12-10T00:00:00"/>
    <n v="182059.22"/>
    <n v="5"/>
    <n v="173389.73"/>
    <n v="0"/>
    <n v="4334.74"/>
    <n v="4334.74"/>
    <n v="0"/>
    <s v="Tamil Nadu"/>
  </r>
  <r>
    <s v="33AAACI5950L1ZH"/>
    <x v="226"/>
    <d v="2019-12-10T00:00:00"/>
    <n v="23875.61"/>
    <n v="5"/>
    <n v="22738.68"/>
    <n v="0"/>
    <n v="568.47"/>
    <n v="568.47"/>
    <n v="0"/>
    <s v="Tamil Nadu"/>
  </r>
  <r>
    <s v="33AAACI5950L1ZH"/>
    <x v="227"/>
    <d v="2019-12-10T00:00:00"/>
    <n v="196797.2"/>
    <n v="5"/>
    <n v="187425.9"/>
    <n v="0"/>
    <n v="4685.6499999999996"/>
    <n v="4685.6499999999996"/>
    <n v="0"/>
    <s v="Tamil Nadu"/>
  </r>
  <r>
    <s v="33AAACI5950L1ZH"/>
    <x v="228"/>
    <d v="2019-12-12T00:00:00"/>
    <n v="186618.85"/>
    <n v="5"/>
    <n v="177732.24"/>
    <n v="0"/>
    <n v="4443.3100000000004"/>
    <n v="4443.3100000000004"/>
    <n v="0"/>
    <s v="Tamil Nadu"/>
  </r>
  <r>
    <s v="33AAACI5950L1ZH"/>
    <x v="229"/>
    <d v="2019-12-12T00:00:00"/>
    <n v="23875.61"/>
    <n v="5"/>
    <n v="22738.68"/>
    <n v="0"/>
    <n v="568.47"/>
    <n v="568.47"/>
    <n v="0"/>
    <s v="Tamil Nadu"/>
  </r>
  <r>
    <s v="33AAACI5950L1ZH"/>
    <x v="230"/>
    <d v="2019-12-17T00:00:00"/>
    <n v="421104.05"/>
    <n v="5"/>
    <n v="401051.48"/>
    <n v="0"/>
    <n v="10026.290000000001"/>
    <n v="10026.290000000001"/>
    <n v="0"/>
    <s v="Tamil Nadu"/>
  </r>
  <r>
    <s v="33AAACI5950L1ZH"/>
    <x v="231"/>
    <d v="2019-12-17T00:00:00"/>
    <n v="408107.32"/>
    <n v="5"/>
    <n v="388673.64"/>
    <n v="0"/>
    <n v="9716.84"/>
    <n v="9716.84"/>
    <n v="0"/>
    <s v="Tamil Nadu"/>
  </r>
  <r>
    <s v="33AAACI5950L1ZH"/>
    <x v="232"/>
    <d v="2019-12-20T00:00:00"/>
    <n v="206968.49"/>
    <n v="5"/>
    <n v="197112.85"/>
    <n v="0"/>
    <n v="4927.82"/>
    <n v="4927.82"/>
    <n v="0"/>
    <s v="Tamil Nadu"/>
  </r>
  <r>
    <s v="33AAACI5950L1ZH"/>
    <x v="233"/>
    <d v="2019-12-21T00:00:00"/>
    <n v="402841.03"/>
    <n v="5"/>
    <n v="383658.12"/>
    <n v="0"/>
    <n v="9591.4500000000007"/>
    <n v="9591.4500000000007"/>
    <n v="0"/>
    <s v="Tamil Nadu"/>
  </r>
  <r>
    <s v="33AAACI5950L1ZH"/>
    <x v="234"/>
    <d v="2019-12-25T00:00:00"/>
    <n v="421334.3"/>
    <n v="5"/>
    <n v="401270.76"/>
    <n v="0"/>
    <n v="10031.77"/>
    <n v="10031.77"/>
    <n v="0"/>
    <s v="Tamil Nadu"/>
  </r>
  <r>
    <s v="33AAACI5950L1ZH"/>
    <x v="235"/>
    <d v="2019-12-25T00:00:00"/>
    <n v="186446.17"/>
    <n v="5"/>
    <n v="177567.78"/>
    <n v="0"/>
    <n v="4439.1899999999996"/>
    <n v="4439.1899999999996"/>
    <n v="0"/>
    <s v="Tamil Nadu"/>
  </r>
  <r>
    <s v="33AAACI5950L1ZH"/>
    <x v="236"/>
    <d v="2019-12-25T00:00:00"/>
    <n v="155388.19"/>
    <n v="5"/>
    <n v="147988.75"/>
    <n v="0"/>
    <n v="3699.72"/>
    <n v="3699.72"/>
    <n v="0"/>
    <s v="Tamil Nadu"/>
  </r>
  <r>
    <s v="33AAACI5950L1ZH"/>
    <x v="237"/>
    <d v="2019-12-25T00:00:00"/>
    <n v="287911.77"/>
    <n v="5"/>
    <n v="274201.69"/>
    <n v="0"/>
    <n v="6855.04"/>
    <n v="6855.04"/>
    <n v="0"/>
    <s v="Tamil Nadu"/>
  </r>
  <r>
    <s v="33AAACI5950L1ZH"/>
    <x v="238"/>
    <d v="2019-12-29T00:00:00"/>
    <n v="412087.66"/>
    <n v="5"/>
    <n v="392464.44"/>
    <n v="0"/>
    <n v="9811.61"/>
    <n v="9811.61"/>
    <n v="0"/>
    <s v="Tamil Nadu"/>
  </r>
  <r>
    <s v="33AAACI5950L1ZH"/>
    <x v="239"/>
    <d v="2019-12-29T00:00:00"/>
    <n v="421132.83"/>
    <n v="5"/>
    <n v="401078.89"/>
    <n v="0"/>
    <n v="10026.969999999999"/>
    <n v="10026.969999999999"/>
    <n v="0"/>
    <s v="Tamil Nadu"/>
  </r>
  <r>
    <s v="33AAACI5950L1ZH"/>
    <x v="240"/>
    <d v="2019-12-30T00:00:00"/>
    <n v="210609.59"/>
    <n v="5"/>
    <n v="200580.56"/>
    <n v="0"/>
    <n v="5014.51"/>
    <n v="5014.51"/>
    <n v="0"/>
    <s v="Tamil Nadu"/>
  </r>
  <r>
    <s v="33AAACI5950L1ZH"/>
    <x v="241"/>
    <d v="2019-12-31T00:00:00"/>
    <n v="410648.62"/>
    <n v="5"/>
    <n v="391093.92"/>
    <n v="0"/>
    <n v="9777.35"/>
    <n v="9777.35"/>
    <n v="0"/>
    <s v="Tamil Nadu"/>
  </r>
  <r>
    <s v="33AAHFC4636K1ZF"/>
    <x v="242"/>
    <d v="2019-12-16T00:00:00"/>
    <n v="662539.43000000005"/>
    <n v="28"/>
    <n v="276853.31"/>
    <n v="0"/>
    <n v="38759.46"/>
    <n v="38759.46"/>
    <n v="308167.19"/>
    <s v="Tamil Nadu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6">
  <r>
    <s v="33BZEPP3382C1ZK"/>
    <s v="POOMANI STORE_WH_CG"/>
    <x v="0"/>
    <d v="2019-12-02T00:00:00"/>
    <n v="33394.29"/>
    <n v="28"/>
    <n v="15083.58"/>
    <n v="0"/>
    <n v="2111.6999999999998"/>
    <n v="2111.6999999999998"/>
    <n v="14087.31"/>
    <s v="Tamil Nadu"/>
  </r>
  <r>
    <s v="33BFFPP8222L1Z8"/>
    <s v="SAI MAGESHWARI AGENCIES"/>
    <x v="1"/>
    <d v="2019-12-02T00:00:00"/>
    <n v="35211.5"/>
    <n v="28"/>
    <n v="15693.97"/>
    <n v="0"/>
    <n v="2197.16"/>
    <n v="2197.16"/>
    <n v="15123.21"/>
    <s v="Tamil Nadu"/>
  </r>
  <r>
    <s v="33FZFPS9454H1ZT"/>
    <s v="BHAVANISEKAR(NALUR)"/>
    <x v="2"/>
    <d v="2019-12-02T00:00:00"/>
    <n v="65061.95"/>
    <n v="28"/>
    <n v="29649.39"/>
    <n v="0"/>
    <n v="4150.91"/>
    <n v="4150.91"/>
    <n v="27110.73"/>
    <s v="Tamil Nadu"/>
  </r>
  <r>
    <s v="33DPEPD4917K1ZY"/>
    <s v="DIWANMOHIDEEN"/>
    <x v="3"/>
    <d v="2019-12-02T00:00:00"/>
    <n v="35044.050000000003"/>
    <n v="28"/>
    <n v="15709.13"/>
    <n v="0"/>
    <n v="2199.2800000000002"/>
    <n v="2199.2800000000002"/>
    <n v="14936.36"/>
    <s v="Tamil Nadu"/>
  </r>
  <r>
    <s v="33AKZPG0642D1ZC"/>
    <s v="BALA SAI NARAYANA AGENCIES BPCL DEALER_CIG"/>
    <x v="4"/>
    <d v="2019-12-02T00:00:00"/>
    <n v="11000"/>
    <n v="28"/>
    <n v="4673.17"/>
    <n v="0"/>
    <n v="654.24"/>
    <n v="654.24"/>
    <n v="5018.34"/>
    <s v="Tamil Nadu"/>
  </r>
  <r>
    <s v="33AJLPM6751A1ZE"/>
    <s v="SRI MAHALAKSHMI SUPER MARKET(W.TBM)"/>
    <x v="5"/>
    <d v="2019-12-02T00:00:00"/>
    <n v="5434"/>
    <n v="28"/>
    <n v="2461.0700000000002"/>
    <n v="0"/>
    <n v="344.55"/>
    <n v="344.55"/>
    <n v="2283.8200000000002"/>
    <s v="Tamil Nadu"/>
  </r>
  <r>
    <s v="33FZFPS9454H1ZT"/>
    <s v="BHAVANISEKAR(NALUR)"/>
    <x v="6"/>
    <d v="2019-12-03T00:00:00"/>
    <n v="138117.96"/>
    <n v="28"/>
    <n v="62442.92"/>
    <n v="0"/>
    <n v="8742.01"/>
    <n v="8742.01"/>
    <n v="58191.01"/>
    <s v="Tamil Nadu"/>
  </r>
  <r>
    <s v="33AEMPN3589B1ZF"/>
    <s v="N.B STORE (CHR)_CG"/>
    <x v="7"/>
    <d v="2019-12-03T00:00:00"/>
    <n v="2714.39"/>
    <n v="28"/>
    <n v="1146.58"/>
    <n v="0"/>
    <n v="160.52000000000001"/>
    <n v="160.52000000000001"/>
    <n v="1246.77"/>
    <s v="Tamil Nadu"/>
  </r>
  <r>
    <s v="33AEVPR2627H1Z5"/>
    <s v="SM  TRADERS"/>
    <x v="8"/>
    <d v="2019-12-03T00:00:00"/>
    <n v="36103.730000000003"/>
    <n v="28"/>
    <n v="16754.63"/>
    <n v="0"/>
    <n v="2345.65"/>
    <n v="2345.65"/>
    <n v="14657.8"/>
    <s v="Tamil Nadu"/>
  </r>
  <r>
    <s v="33BFFPP8222L1Z8"/>
    <s v="SAI MAGESHWARI AGENCIES"/>
    <x v="9"/>
    <d v="2019-12-03T00:00:00"/>
    <n v="22577.84"/>
    <n v="28"/>
    <n v="10024.51"/>
    <n v="0"/>
    <n v="1403.43"/>
    <n v="1403.43"/>
    <n v="9746.48"/>
    <s v="Tamil Nadu"/>
  </r>
  <r>
    <s v="33AXPPS7793C1ZW"/>
    <s v="SAKTHIKANI STORES(W.TBM)"/>
    <x v="10"/>
    <d v="2019-12-03T00:00:00"/>
    <n v="38783.68"/>
    <n v="28"/>
    <n v="18492.849999999999"/>
    <n v="0"/>
    <n v="2589"/>
    <n v="2589"/>
    <n v="15112.84"/>
    <s v="Tamil Nadu"/>
  </r>
  <r>
    <s v="33AAMPM9978R1ZE"/>
    <s v="BASHA STORE(ALDUR)"/>
    <x v="11"/>
    <d v="2019-12-03T00:00:00"/>
    <n v="37005.870000000003"/>
    <n v="28"/>
    <n v="16766.34"/>
    <n v="0"/>
    <n v="2347.29"/>
    <n v="2347.29"/>
    <n v="15544.95"/>
    <s v="Tamil Nadu"/>
  </r>
  <r>
    <s v="33BZEPP3382C1ZK"/>
    <s v="POOMANI STORE_WH_CG"/>
    <x v="12"/>
    <d v="2019-12-03T00:00:00"/>
    <n v="33394.29"/>
    <n v="28"/>
    <n v="15083.58"/>
    <n v="0"/>
    <n v="2111.6999999999998"/>
    <n v="2111.6999999999998"/>
    <n v="14087.31"/>
    <s v="Tamil Nadu"/>
  </r>
  <r>
    <s v="33AKTPK7871Q1Z2"/>
    <s v="RPK STORES(TBM)"/>
    <x v="13"/>
    <d v="2019-12-03T00:00:00"/>
    <n v="243650.98"/>
    <n v="28"/>
    <n v="113695.52"/>
    <n v="0"/>
    <n v="15917.37"/>
    <n v="15917.37"/>
    <n v="98120.72"/>
    <s v="Tamil Nadu"/>
  </r>
  <r>
    <s v="33AAMPM9843M1Z0"/>
    <s v="M.M.PROVISION(TBM)_CG"/>
    <x v="14"/>
    <d v="2019-12-03T00:00:00"/>
    <n v="13571.93"/>
    <n v="28"/>
    <n v="5732.88"/>
    <n v="0"/>
    <n v="802.6"/>
    <n v="802.6"/>
    <n v="6233.84"/>
    <s v="Tamil Nadu"/>
  </r>
  <r>
    <s v="33ACQPI2475P1Z0"/>
    <s v="JEYAM STORE-CG"/>
    <x v="15"/>
    <d v="2019-12-03T00:00:00"/>
    <n v="52362.28"/>
    <n v="28"/>
    <n v="24344.61"/>
    <n v="0"/>
    <n v="3408.25"/>
    <n v="3408.25"/>
    <n v="21201.18"/>
    <s v="Tamil Nadu"/>
  </r>
  <r>
    <s v="33ATCPS0737R1Z8"/>
    <s v="SHAGUL ANSARI(W.TBM)"/>
    <x v="16"/>
    <d v="2019-12-03T00:00:00"/>
    <n v="14235.68"/>
    <n v="28"/>
    <n v="5821.12"/>
    <n v="0"/>
    <n v="814.96"/>
    <n v="814.96"/>
    <n v="6784.64"/>
    <s v="Tamil Nadu"/>
  </r>
  <r>
    <s v="33AUCPS1564R2Z2"/>
    <s v="DURAIAPPASTORE(TBM)_CG"/>
    <x v="17"/>
    <d v="2019-12-03T00:00:00"/>
    <n v="11491"/>
    <n v="28"/>
    <n v="5680.12"/>
    <n v="0"/>
    <n v="795.22"/>
    <n v="795.22"/>
    <n v="4220.4399999999996"/>
    <s v="Tamil Nadu"/>
  </r>
  <r>
    <s v="33AAAPY4756D1ZP"/>
    <s v="J.P.RAJA STORE(SLR)_CG"/>
    <x v="18"/>
    <d v="2019-12-03T00:00:00"/>
    <n v="15788.54"/>
    <n v="28"/>
    <n v="7236.59"/>
    <n v="0"/>
    <n v="1013.12"/>
    <n v="1013.12"/>
    <n v="6525.71"/>
    <s v="Tamil Nadu"/>
  </r>
  <r>
    <s v="33EVTPK1197J1ZZ"/>
    <s v="DHARSHINI TRADERS-CG"/>
    <x v="19"/>
    <d v="2019-12-03T00:00:00"/>
    <n v="146202.64000000001"/>
    <n v="28"/>
    <n v="67696.09"/>
    <n v="0"/>
    <n v="9477.4500000000007"/>
    <n v="9477.4500000000007"/>
    <n v="59551.65"/>
    <s v="Tamil Nadu"/>
  </r>
  <r>
    <s v="33CEJPP9565G2ZZ"/>
    <s v="GANAPATHI STORE(W.TBM)"/>
    <x v="20"/>
    <d v="2019-12-03T00:00:00"/>
    <n v="138887.5"/>
    <n v="28"/>
    <n v="64665.22"/>
    <n v="0"/>
    <n v="9053.1299999999992"/>
    <n v="9053.1299999999992"/>
    <n v="56116.02"/>
    <s v="Tamil Nadu"/>
  </r>
  <r>
    <s v="33AUEPP1579K1ZB"/>
    <s v="PON PANDIAN STORE_CG"/>
    <x v="21"/>
    <d v="2019-12-04T00:00:00"/>
    <n v="109857.3"/>
    <n v="28"/>
    <n v="51909.88"/>
    <n v="0"/>
    <n v="7267.38"/>
    <n v="7267.38"/>
    <n v="43412.66"/>
    <s v="Tamil Nadu"/>
  </r>
  <r>
    <s v="33ANZPB7627E1ZU"/>
    <s v="M.PRAKASH SWEETS -CG"/>
    <x v="22"/>
    <d v="2019-12-04T00:00:00"/>
    <n v="34286.53"/>
    <n v="28"/>
    <n v="16144.24"/>
    <n v="0"/>
    <n v="2260.19"/>
    <n v="2260.19"/>
    <n v="13621.91"/>
    <s v="Tamil Nadu"/>
  </r>
  <r>
    <s v="33AEVPD3502P1ZA"/>
    <s v="THILAGAM STORE - ALANDUR"/>
    <x v="23"/>
    <d v="2019-12-04T00:00:00"/>
    <n v="177351.04000000001"/>
    <n v="28"/>
    <n v="81684.87"/>
    <n v="0"/>
    <n v="11435.88"/>
    <n v="11435.88"/>
    <n v="72794.41"/>
    <s v="Tamil Nadu"/>
  </r>
  <r>
    <s v="33AEMPN3589B1ZF"/>
    <s v="N.B STORE (CHR)_CG"/>
    <x v="24"/>
    <d v="2019-12-04T00:00:00"/>
    <n v="27068.34"/>
    <n v="28"/>
    <n v="12254.24"/>
    <n v="0"/>
    <n v="1715.59"/>
    <n v="1715.59"/>
    <n v="11382.91"/>
    <s v="Tamil Nadu"/>
  </r>
  <r>
    <s v="33BZEPP3382C1ZK"/>
    <s v="POOMANI STORE_WH_CG"/>
    <x v="25"/>
    <d v="2019-12-04T00:00:00"/>
    <n v="33864.300000000003"/>
    <n v="28"/>
    <n v="15436.96"/>
    <n v="0"/>
    <n v="2161.17"/>
    <n v="2161.17"/>
    <n v="14104.98"/>
    <s v="Tamil Nadu"/>
  </r>
  <r>
    <s v="33DPEPD4917K1ZY"/>
    <s v="DIWANMOHIDEEN"/>
    <x v="26"/>
    <d v="2019-12-04T00:00:00"/>
    <n v="54025.24"/>
    <n v="28"/>
    <n v="21889.65"/>
    <n v="0"/>
    <n v="3064.55"/>
    <n v="3064.55"/>
    <n v="26006.48"/>
    <s v="Tamil Nadu"/>
  </r>
  <r>
    <s v="33BFFPP8222L1Z8"/>
    <s v="SAI MAGESHWARI AGENCIES"/>
    <x v="27"/>
    <d v="2019-12-04T00:00:00"/>
    <n v="28112.5"/>
    <n v="28"/>
    <n v="12801.11"/>
    <n v="0"/>
    <n v="1792.15"/>
    <n v="1792.15"/>
    <n v="11727.1"/>
    <s v="Tamil Nadu"/>
  </r>
  <r>
    <s v="33FZFPS9454H1ZT"/>
    <s v="BHAVANISEKAR(NALUR)"/>
    <x v="28"/>
    <d v="2019-12-04T00:00:00"/>
    <n v="118125.08"/>
    <n v="28"/>
    <n v="52671.89"/>
    <n v="0"/>
    <n v="7374.06"/>
    <n v="7374.06"/>
    <n v="50705.05"/>
    <s v="Tamil Nadu"/>
  </r>
  <r>
    <s v="33AUEPP1579K1ZB"/>
    <s v="PON PANDIAN STORE_CG"/>
    <x v="29"/>
    <d v="2019-12-04T00:00:00"/>
    <n v="14446.28"/>
    <n v="28"/>
    <n v="6731.04"/>
    <n v="0"/>
    <n v="942.35"/>
    <n v="942.35"/>
    <n v="5830.55"/>
    <s v="Tamil Nadu"/>
  </r>
  <r>
    <s v="33AKTPK7871Q1Z2"/>
    <s v="RPK STORES(TBM)"/>
    <x v="30"/>
    <d v="2019-12-05T00:00:00"/>
    <n v="107931.69"/>
    <n v="28"/>
    <n v="56366.68"/>
    <n v="0"/>
    <n v="7891.34"/>
    <n v="7891.34"/>
    <n v="35782.33"/>
    <s v="Tamil Nadu"/>
  </r>
  <r>
    <s v="33BZEPP3382C1ZK"/>
    <s v="POOMANI STORE_WH_CG"/>
    <x v="31"/>
    <d v="2019-12-05T00:00:00"/>
    <n v="20496.919999999998"/>
    <n v="28"/>
    <n v="9971.75"/>
    <n v="0"/>
    <n v="1396.04"/>
    <n v="1396.04"/>
    <n v="7733.09"/>
    <s v="Tamil Nadu"/>
  </r>
  <r>
    <s v="33AEVPR2627H1Z5"/>
    <s v="SM  TRADERS"/>
    <x v="32"/>
    <d v="2019-12-05T00:00:00"/>
    <n v="26855.599999999999"/>
    <n v="28"/>
    <n v="11566.09"/>
    <n v="0"/>
    <n v="1619.25"/>
    <n v="1619.25"/>
    <n v="12051"/>
    <s v="Tamil Nadu"/>
  </r>
  <r>
    <s v="33FZFPS9454H1ZT"/>
    <s v="BHAVANISEKAR(NALUR)"/>
    <x v="33"/>
    <d v="2019-12-05T00:00:00"/>
    <n v="116048.68"/>
    <n v="28"/>
    <n v="52066.28"/>
    <n v="0"/>
    <n v="7289.28"/>
    <n v="7289.28"/>
    <n v="49403.839999999997"/>
    <s v="Tamil Nadu"/>
  </r>
  <r>
    <s v="33BFFPP8222L1Z8"/>
    <s v="SAI MAGESHWARI AGENCIES"/>
    <x v="34"/>
    <d v="2019-12-05T00:00:00"/>
    <n v="33400.959999999999"/>
    <n v="28"/>
    <n v="15202.46"/>
    <n v="0"/>
    <n v="2128.34"/>
    <n v="2128.34"/>
    <n v="13941.82"/>
    <s v="Tamil Nadu"/>
  </r>
  <r>
    <s v="33DPEPD4917K1ZY"/>
    <s v="DIWANMOHIDEEN"/>
    <x v="35"/>
    <d v="2019-12-05T00:00:00"/>
    <n v="89943.07"/>
    <n v="28"/>
    <n v="46972.23"/>
    <n v="0"/>
    <n v="6576.11"/>
    <n v="6576.11"/>
    <n v="29818.61"/>
    <s v="Tamil Nadu"/>
  </r>
  <r>
    <s v="33DPEPD4917K1ZY"/>
    <s v="DIWANMOHIDEEN"/>
    <x v="36"/>
    <d v="2019-12-05T00:00:00"/>
    <n v="20693.13"/>
    <n v="28"/>
    <n v="10535.01"/>
    <n v="0"/>
    <n v="1474.9"/>
    <n v="1474.9"/>
    <n v="7208.32"/>
    <s v="Tamil Nadu"/>
  </r>
  <r>
    <s v="33FZFPS9454H1ZT"/>
    <s v="BHAVANISEKAR(NALUR)"/>
    <x v="37"/>
    <d v="2019-12-05T00:00:00"/>
    <n v="129331.32"/>
    <n v="28"/>
    <n v="57737.58"/>
    <n v="0"/>
    <n v="8083.26"/>
    <n v="8083.26"/>
    <n v="55427.22"/>
    <s v="Tamil Nadu"/>
  </r>
  <r>
    <s v="33AKZPG0642D1ZC"/>
    <s v="BALA SAI NARAYANA AGENCIES BPCL DEALER_CIG"/>
    <x v="38"/>
    <d v="2019-12-05T00:00:00"/>
    <n v="9500.2999999999993"/>
    <n v="28"/>
    <n v="4012.99"/>
    <n v="0"/>
    <n v="561.82000000000005"/>
    <n v="561.82000000000005"/>
    <n v="4363.68"/>
    <s v="Tamil Nadu"/>
  </r>
  <r>
    <s v="33AAIFL0014B1Z8"/>
    <s v="LAXMI SUPERMARKET-CIG"/>
    <x v="39"/>
    <d v="2019-12-05T00:00:00"/>
    <n v="5500"/>
    <n v="28"/>
    <n v="2336.58"/>
    <n v="0"/>
    <n v="327.12"/>
    <n v="327.12"/>
    <n v="2509.17"/>
    <s v="Tamil Nadu"/>
  </r>
  <r>
    <s v="33BRQPD5243Q1ZB"/>
    <s v="SRI ANDAL SUPER MARKET"/>
    <x v="40"/>
    <d v="2019-12-05T00:00:00"/>
    <n v="14576.48"/>
    <n v="5"/>
    <n v="13882.36"/>
    <n v="0"/>
    <n v="347.06"/>
    <n v="347.06"/>
    <n v="0"/>
    <s v="Tamil Nadu"/>
  </r>
  <r>
    <s v="33ABIFS9006P1ZO"/>
    <s v="SIVAGAMY SUPERMARKET"/>
    <x v="41"/>
    <d v="2019-12-05T00:00:00"/>
    <n v="28037.25"/>
    <n v="5"/>
    <n v="26702.14"/>
    <n v="0"/>
    <n v="667.55"/>
    <n v="667.55"/>
    <n v="0"/>
    <s v="Tamil Nadu"/>
  </r>
  <r>
    <s v="33AERPV1712R1ZS"/>
    <s v="EASY SUPERMARKETS"/>
    <x v="42"/>
    <d v="2019-12-05T00:00:00"/>
    <n v="9166.57"/>
    <n v="18"/>
    <n v="7768.28"/>
    <n v="0"/>
    <n v="699.15"/>
    <n v="699.15"/>
    <n v="0"/>
    <s v="Tamil Nadu"/>
  </r>
  <r>
    <s v="33DLFPS8890P1Z0"/>
    <s v="SARAVANA SUPERMARKET -9841463947"/>
    <x v="43"/>
    <d v="2019-12-05T00:00:00"/>
    <n v="6385.77"/>
    <n v="5"/>
    <n v="2227.77"/>
    <n v="0"/>
    <n v="55.69"/>
    <n v="55.69"/>
    <n v="0"/>
    <s v="Tamil Nadu"/>
  </r>
  <r>
    <s v="33DLFPS8890P1Z0"/>
    <s v="SARAVANA SUPERMARKET -9841463947"/>
    <x v="43"/>
    <d v="2019-12-05T00:00:00"/>
    <n v="6385.77"/>
    <n v="12"/>
    <n v="2930.31"/>
    <n v="0"/>
    <n v="175.82"/>
    <n v="175.82"/>
    <n v="0"/>
    <s v="Tamil Nadu"/>
  </r>
  <r>
    <s v="33DLFPS8890P1Z0"/>
    <s v="SARAVANA SUPERMARKET -9841463947"/>
    <x v="43"/>
    <d v="2019-12-05T00:00:00"/>
    <n v="6385.77"/>
    <n v="18"/>
    <n v="648"/>
    <n v="0"/>
    <n v="58.32"/>
    <n v="58.32"/>
    <n v="0"/>
    <s v="Tamil Nadu"/>
  </r>
  <r>
    <s v="33BUOPS8649Q1ZC"/>
    <s v="LAKSHMI SUPER MARKET"/>
    <x v="44"/>
    <d v="2019-12-05T00:00:00"/>
    <n v="8523.33"/>
    <n v="5"/>
    <n v="1359.19"/>
    <n v="0"/>
    <n v="33.979999999999997"/>
    <n v="33.979999999999997"/>
    <n v="0"/>
    <s v="Tamil Nadu"/>
  </r>
  <r>
    <s v="33BUOPS8649Q1ZC"/>
    <s v="LAKSHMI SUPER MARKET"/>
    <x v="44"/>
    <d v="2019-12-05T00:00:00"/>
    <n v="8523.33"/>
    <n v="18"/>
    <n v="6013.71"/>
    <n v="0"/>
    <n v="541.23"/>
    <n v="541.23"/>
    <n v="0"/>
    <s v="Tamil Nadu"/>
  </r>
  <r>
    <s v="33CMQPK0032E2ZG"/>
    <s v="MANOJH SUPER MARKET"/>
    <x v="45"/>
    <d v="2019-12-05T00:00:00"/>
    <n v="19801.62"/>
    <n v="5"/>
    <n v="8479.35"/>
    <n v="0"/>
    <n v="211.98"/>
    <n v="211.98"/>
    <n v="0"/>
    <s v="Tamil Nadu"/>
  </r>
  <r>
    <s v="33CMQPK0032E2ZG"/>
    <s v="MANOJH SUPER MARKET"/>
    <x v="45"/>
    <d v="2019-12-05T00:00:00"/>
    <n v="19801.62"/>
    <n v="18"/>
    <n v="9235.85"/>
    <n v="0"/>
    <n v="831.23"/>
    <n v="831.23"/>
    <n v="0"/>
    <s v="Tamil Nadu"/>
  </r>
  <r>
    <s v="33AVWPS6493E1ZU"/>
    <s v="L.R.MALIGAI  STORE."/>
    <x v="46"/>
    <d v="2019-12-05T00:00:00"/>
    <n v="4852.9799999999996"/>
    <n v="5"/>
    <n v="2525.52"/>
    <n v="0"/>
    <n v="63.14"/>
    <n v="63.14"/>
    <n v="0"/>
    <s v="Tamil Nadu"/>
  </r>
  <r>
    <s v="33AVWPS6493E1ZU"/>
    <s v="L.R.MALIGAI  STORE."/>
    <x v="46"/>
    <d v="2019-12-05T00:00:00"/>
    <n v="4852.9799999999996"/>
    <n v="18"/>
    <n v="1865.41"/>
    <n v="0"/>
    <n v="167.89"/>
    <n v="167.89"/>
    <n v="0"/>
    <s v="Tamil Nadu"/>
  </r>
  <r>
    <s v="33AEUPC7148D1ZJ"/>
    <s v="NEW THANGAM STORE.."/>
    <x v="47"/>
    <d v="2019-12-05T00:00:00"/>
    <n v="5230.21"/>
    <n v="5"/>
    <n v="2959.03"/>
    <n v="0"/>
    <n v="73.98"/>
    <n v="73.98"/>
    <n v="0"/>
    <s v="Tamil Nadu"/>
  </r>
  <r>
    <s v="33AEUPC7148D1ZJ"/>
    <s v="NEW THANGAM STORE.."/>
    <x v="47"/>
    <d v="2019-12-05T00:00:00"/>
    <n v="5230.21"/>
    <n v="12"/>
    <n v="849.71"/>
    <n v="0"/>
    <n v="50.98"/>
    <n v="50.98"/>
    <n v="0"/>
    <s v="Tamil Nadu"/>
  </r>
  <r>
    <s v="33AEUPC7148D1ZJ"/>
    <s v="NEW THANGAM STORE.."/>
    <x v="47"/>
    <d v="2019-12-05T00:00:00"/>
    <n v="5230.21"/>
    <n v="18"/>
    <n v="992.85"/>
    <n v="0"/>
    <n v="89.36"/>
    <n v="89.36"/>
    <n v="0"/>
    <s v="Tamil Nadu"/>
  </r>
  <r>
    <s v="33AADPS5381F1ZP"/>
    <s v="GRACE WORLD SUPER MARKET(CHEM)"/>
    <x v="48"/>
    <d v="2019-12-05T00:00:00"/>
    <n v="71675.509999999995"/>
    <n v="5"/>
    <n v="55802.43"/>
    <n v="0"/>
    <n v="1395.06"/>
    <n v="1395.06"/>
    <n v="0"/>
    <s v="Tamil Nadu"/>
  </r>
  <r>
    <s v="33AADPS5381F1ZP"/>
    <s v="GRACE WORLD SUPER MARKET(CHEM)"/>
    <x v="48"/>
    <d v="2019-12-05T00:00:00"/>
    <n v="71675.509999999995"/>
    <n v="12"/>
    <n v="6703.74"/>
    <n v="0"/>
    <n v="402.22"/>
    <n v="402.22"/>
    <n v="0"/>
    <s v="Tamil Nadu"/>
  </r>
  <r>
    <s v="33AADPS5381F1ZP"/>
    <s v="GRACE WORLD SUPER MARKET(CHEM)"/>
    <x v="48"/>
    <d v="2019-12-05T00:00:00"/>
    <n v="71675.509999999995"/>
    <n v="18"/>
    <n v="4724.42"/>
    <n v="0"/>
    <n v="425.2"/>
    <n v="425.2"/>
    <n v="0"/>
    <s v="Tamil Nadu"/>
  </r>
  <r>
    <s v="33EVTPK1197J1ZZ"/>
    <s v="DHARSHINI TRADERS-CG"/>
    <x v="49"/>
    <d v="2019-12-05T00:00:00"/>
    <n v="148412.78"/>
    <n v="28"/>
    <n v="69698.59"/>
    <n v="0"/>
    <n v="9757.7999999999993"/>
    <n v="9757.7999999999993"/>
    <n v="59198.58"/>
    <s v="Tamil Nadu"/>
  </r>
  <r>
    <s v="33ADXPA4208J1ZK"/>
    <s v="JEEVA STORE(E.TBM) (V)_CG"/>
    <x v="50"/>
    <d v="2019-12-05T00:00:00"/>
    <n v="72822.73"/>
    <n v="28"/>
    <n v="33229.980000000003"/>
    <n v="0"/>
    <n v="4652.2"/>
    <n v="4652.2"/>
    <n v="30288.37"/>
    <s v="Tamil Nadu"/>
  </r>
  <r>
    <s v="33AAAPY4756D1ZP"/>
    <s v="J.P.RAJA STORE(SLR)_CG"/>
    <x v="51"/>
    <d v="2019-12-05T00:00:00"/>
    <n v="16926.43"/>
    <n v="28"/>
    <n v="8092.15"/>
    <n v="0"/>
    <n v="1132.9000000000001"/>
    <n v="1132.9000000000001"/>
    <n v="6568.49"/>
    <s v="Tamil Nadu"/>
  </r>
  <r>
    <s v="33AUCPS1564R2Z2"/>
    <s v="DURAIAPPASTORE(TBM)_CG"/>
    <x v="52"/>
    <d v="2019-12-05T00:00:00"/>
    <n v="9925.93"/>
    <n v="28"/>
    <n v="4641.7700000000004"/>
    <n v="0"/>
    <n v="649.85"/>
    <n v="649.85"/>
    <n v="3984.47"/>
    <s v="Tamil Nadu"/>
  </r>
  <r>
    <s v="33CEJPP9565G2ZZ"/>
    <s v="GANAPATHI STORE(W.TBM)"/>
    <x v="53"/>
    <d v="2019-12-05T00:00:00"/>
    <n v="135836.4"/>
    <n v="28"/>
    <n v="63251.44"/>
    <n v="0"/>
    <n v="8855.2000000000007"/>
    <n v="8855.2000000000007"/>
    <n v="54874.54"/>
    <s v="Tamil Nadu"/>
  </r>
  <r>
    <s v="33AAAPY4756D1ZP"/>
    <s v="J.P RAJA STORE (CAMP)"/>
    <x v="54"/>
    <d v="2019-12-05T00:00:00"/>
    <n v="22051.21"/>
    <n v="5"/>
    <n v="14437.28"/>
    <n v="0"/>
    <n v="360.93"/>
    <n v="360.93"/>
    <n v="0"/>
    <s v="Tamil Nadu"/>
  </r>
  <r>
    <s v="33AAAPY4756D1ZP"/>
    <s v="J.P RAJA STORE (CAMP)"/>
    <x v="54"/>
    <d v="2019-12-05T00:00:00"/>
    <n v="22051.21"/>
    <n v="12"/>
    <n v="3015.87"/>
    <n v="0"/>
    <n v="180.95"/>
    <n v="180.95"/>
    <n v="0"/>
    <s v="Tamil Nadu"/>
  </r>
  <r>
    <s v="33AAAPY4756D1ZP"/>
    <s v="J.P RAJA STORE (CAMP)"/>
    <x v="54"/>
    <d v="2019-12-05T00:00:00"/>
    <n v="22051.21"/>
    <n v="18"/>
    <n v="2978.21"/>
    <n v="0"/>
    <n v="268.04000000000002"/>
    <n v="268.04000000000002"/>
    <n v="0"/>
    <s v="Tamil Nadu"/>
  </r>
  <r>
    <s v="33AAVFR6062N1ZG"/>
    <s v="R.K ENTERPRISES"/>
    <x v="55"/>
    <d v="2019-12-05T00:00:00"/>
    <n v="28068.38"/>
    <n v="5"/>
    <n v="7677.64"/>
    <n v="0"/>
    <n v="191.94"/>
    <n v="191.94"/>
    <n v="0"/>
    <s v="Tamil Nadu"/>
  </r>
  <r>
    <s v="33AAVFR6062N1ZG"/>
    <s v="R.K ENTERPRISES"/>
    <x v="55"/>
    <d v="2019-12-05T00:00:00"/>
    <n v="28068.38"/>
    <n v="12"/>
    <n v="9400.24"/>
    <n v="0"/>
    <n v="564.01"/>
    <n v="564.01"/>
    <n v="0"/>
    <s v="Tamil Nadu"/>
  </r>
  <r>
    <s v="33AAVFR6062N1ZG"/>
    <s v="R.K ENTERPRISES"/>
    <x v="55"/>
    <d v="2019-12-05T00:00:00"/>
    <n v="28068.38"/>
    <n v="18"/>
    <n v="8032.65"/>
    <n v="0"/>
    <n v="722.94"/>
    <n v="722.94"/>
    <n v="0"/>
    <s v="Tamil Nadu"/>
  </r>
  <r>
    <s v="33ADMPM1660R1Z1"/>
    <s v="SHRI AYYANAR SUPER MARKET"/>
    <x v="56"/>
    <d v="2019-12-05T00:00:00"/>
    <n v="33346.959999999999"/>
    <n v="5"/>
    <n v="24373.69"/>
    <n v="0"/>
    <n v="609.34"/>
    <n v="609.34"/>
    <n v="0"/>
    <s v="Tamil Nadu"/>
  </r>
  <r>
    <s v="33ADMPM1660R1Z1"/>
    <s v="SHRI AYYANAR SUPER MARKET"/>
    <x v="56"/>
    <d v="2019-12-05T00:00:00"/>
    <n v="33346.959999999999"/>
    <n v="12"/>
    <n v="3149.15"/>
    <n v="0"/>
    <n v="188.95"/>
    <n v="188.95"/>
    <n v="0"/>
    <s v="Tamil Nadu"/>
  </r>
  <r>
    <s v="33ADMPM1660R1Z1"/>
    <s v="SHRI AYYANAR SUPER MARKET"/>
    <x v="56"/>
    <d v="2019-12-05T00:00:00"/>
    <n v="33346.959999999999"/>
    <n v="18"/>
    <n v="3582.65"/>
    <n v="0"/>
    <n v="322.44"/>
    <n v="322.44"/>
    <n v="0"/>
    <s v="Tamil Nadu"/>
  </r>
  <r>
    <s v="33AMHPV0885D1ZY"/>
    <s v="V MART"/>
    <x v="57"/>
    <d v="2019-12-05T00:00:00"/>
    <n v="3822.41"/>
    <n v="5"/>
    <n v="115.31"/>
    <n v="0"/>
    <n v="2.88"/>
    <n v="2.88"/>
    <n v="0"/>
    <s v="Tamil Nadu"/>
  </r>
  <r>
    <s v="33AMHPV0885D1ZY"/>
    <s v="V MART"/>
    <x v="57"/>
    <d v="2019-12-05T00:00:00"/>
    <n v="3822.41"/>
    <n v="12"/>
    <n v="299.66000000000003"/>
    <n v="0"/>
    <n v="17.98"/>
    <n v="17.98"/>
    <n v="0"/>
    <s v="Tamil Nadu"/>
  </r>
  <r>
    <s v="33AMHPV0885D1ZY"/>
    <s v="V MART"/>
    <x v="57"/>
    <d v="2019-12-05T00:00:00"/>
    <n v="3822.41"/>
    <n v="18"/>
    <n v="2852.29"/>
    <n v="0"/>
    <n v="256.70999999999998"/>
    <n v="256.70999999999998"/>
    <n v="0"/>
    <s v="Tamil Nadu"/>
  </r>
  <r>
    <s v="33AALFC6603N1ZA"/>
    <s v="CHROMEFRESH SUPERMARKET"/>
    <x v="58"/>
    <d v="2019-12-05T00:00:00"/>
    <n v="12649.45"/>
    <n v="5"/>
    <n v="5836.71"/>
    <n v="0"/>
    <n v="145.91999999999999"/>
    <n v="145.91999999999999"/>
    <n v="0"/>
    <s v="Tamil Nadu"/>
  </r>
  <r>
    <s v="33AALFC6603N1ZA"/>
    <s v="CHROMEFRESH SUPERMARKET"/>
    <x v="58"/>
    <d v="2019-12-05T00:00:00"/>
    <n v="12649.45"/>
    <n v="12"/>
    <n v="2091.83"/>
    <n v="0"/>
    <n v="125.51"/>
    <n v="125.51"/>
    <n v="0"/>
    <s v="Tamil Nadu"/>
  </r>
  <r>
    <s v="33AALFC6603N1ZA"/>
    <s v="CHROMEFRESH SUPERMARKET"/>
    <x v="58"/>
    <d v="2019-12-05T00:00:00"/>
    <n v="12649.45"/>
    <n v="18"/>
    <n v="3540.75"/>
    <n v="0"/>
    <n v="318.67"/>
    <n v="318.67"/>
    <n v="0"/>
    <s v="Tamil Nadu"/>
  </r>
  <r>
    <s v="33BFJPA4120E1Z9"/>
    <s v="AYYANAR SRI SUPERMARKE (PLM) -A"/>
    <x v="59"/>
    <d v="2019-12-05T00:00:00"/>
    <n v="6628.61"/>
    <n v="12"/>
    <n v="2304.2199999999998"/>
    <n v="0"/>
    <n v="138.25"/>
    <n v="138.25"/>
    <n v="0"/>
    <s v="Tamil Nadu"/>
  </r>
  <r>
    <s v="33BFJPA4120E1Z9"/>
    <s v="AYYANAR SRI SUPERMARKE (PLM) -A"/>
    <x v="59"/>
    <d v="2019-12-05T00:00:00"/>
    <n v="6628.61"/>
    <n v="18"/>
    <n v="3430.41"/>
    <n v="0"/>
    <n v="308.74"/>
    <n v="308.74"/>
    <n v="0"/>
    <s v="Tamil Nadu"/>
  </r>
  <r>
    <s v="33CGCPM4993C1ZG"/>
    <s v="APOORVA SUPER MARKET"/>
    <x v="60"/>
    <d v="2019-12-05T00:00:00"/>
    <n v="3500.83"/>
    <n v="12"/>
    <n v="1158.02"/>
    <n v="0"/>
    <n v="69.48"/>
    <n v="69.48"/>
    <n v="0"/>
    <s v="Tamil Nadu"/>
  </r>
  <r>
    <s v="33CGCPM4993C1ZG"/>
    <s v="APOORVA SUPER MARKET"/>
    <x v="60"/>
    <d v="2019-12-05T00:00:00"/>
    <n v="3500.83"/>
    <n v="18"/>
    <n v="1867.67"/>
    <n v="0"/>
    <n v="168.09"/>
    <n v="168.09"/>
    <n v="0"/>
    <s v="Tamil Nadu"/>
  </r>
  <r>
    <s v="33BFYPK1481H1Z4"/>
    <s v="V.S.P. SUPER MARKET(CHR) -A"/>
    <x v="61"/>
    <d v="2019-12-05T00:00:00"/>
    <n v="2580.73"/>
    <n v="12"/>
    <n v="2304.2199999999998"/>
    <n v="0"/>
    <n v="138.25"/>
    <n v="138.25"/>
    <n v="0"/>
    <s v="Tamil Nadu"/>
  </r>
  <r>
    <s v="33AAHPP4933G1ZQ"/>
    <s v="SRI AMBIKA SUPER MARKET (CHR)"/>
    <x v="62"/>
    <d v="2019-12-05T00:00:00"/>
    <n v="2580.73"/>
    <n v="12"/>
    <n v="2304.2199999999998"/>
    <n v="0"/>
    <n v="138.25"/>
    <n v="138.25"/>
    <n v="0"/>
    <s v="Tamil Nadu"/>
  </r>
  <r>
    <s v="33AAMFV0840R1ZN"/>
    <s v="V.S HYBER MART."/>
    <x v="63"/>
    <d v="2019-12-05T00:00:00"/>
    <n v="18041.13"/>
    <n v="5"/>
    <n v="345.93"/>
    <n v="0"/>
    <n v="8.65"/>
    <n v="8.65"/>
    <n v="0"/>
    <s v="Tamil Nadu"/>
  </r>
  <r>
    <s v="33AAMFV0840R1ZN"/>
    <s v="V.S HYBER MART."/>
    <x v="63"/>
    <d v="2019-12-05T00:00:00"/>
    <n v="18041.13"/>
    <n v="12"/>
    <n v="3507.57"/>
    <n v="0"/>
    <n v="210.45"/>
    <n v="210.45"/>
    <n v="0"/>
    <s v="Tamil Nadu"/>
  </r>
  <r>
    <s v="33AAMFV0840R1ZN"/>
    <s v="V.S HYBER MART."/>
    <x v="63"/>
    <d v="2019-12-05T00:00:00"/>
    <n v="18041.13"/>
    <n v="18"/>
    <n v="11652.04"/>
    <n v="0"/>
    <n v="1048.68"/>
    <n v="1048.68"/>
    <n v="0"/>
    <s v="Tamil Nadu"/>
  </r>
  <r>
    <s v="33ADMPM1660R1Z1"/>
    <s v="SHRI AYYANAR SUPER MARKET"/>
    <x v="64"/>
    <d v="2019-12-05T00:00:00"/>
    <n v="2580.73"/>
    <n v="12"/>
    <n v="2304.2199999999998"/>
    <n v="0"/>
    <n v="138.25"/>
    <n v="138.25"/>
    <n v="0"/>
    <s v="Tamil Nadu"/>
  </r>
  <r>
    <s v="33AERPV1712R1ZS"/>
    <s v="EASY SUPERMARKETS"/>
    <x v="65"/>
    <d v="2019-12-05T00:00:00"/>
    <n v="23755.27"/>
    <n v="5"/>
    <n v="10564.44"/>
    <n v="0"/>
    <n v="264.11"/>
    <n v="264.11"/>
    <n v="0"/>
    <s v="Tamil Nadu"/>
  </r>
  <r>
    <s v="33AERPV1712R1ZS"/>
    <s v="EASY SUPERMARKETS"/>
    <x v="65"/>
    <d v="2019-12-05T00:00:00"/>
    <n v="23755.27"/>
    <n v="12"/>
    <n v="1811.68"/>
    <n v="0"/>
    <n v="108.7"/>
    <n v="108.7"/>
    <n v="0"/>
    <s v="Tamil Nadu"/>
  </r>
  <r>
    <s v="33AERPV1712R1ZS"/>
    <s v="EASY SUPERMARKETS"/>
    <x v="65"/>
    <d v="2019-12-05T00:00:00"/>
    <n v="23755.27"/>
    <n v="18"/>
    <n v="9011.48"/>
    <n v="0"/>
    <n v="811.03"/>
    <n v="811.03"/>
    <n v="0"/>
    <s v="Tamil Nadu"/>
  </r>
  <r>
    <s v="33ABXPJ7672F2Z5"/>
    <s v="V V MART"/>
    <x v="66"/>
    <d v="2019-12-05T00:00:00"/>
    <n v="14873.21"/>
    <n v="12"/>
    <n v="13279.66"/>
    <n v="0"/>
    <n v="796.78"/>
    <n v="796.78"/>
    <n v="0"/>
    <s v="Tamil Nadu"/>
  </r>
  <r>
    <s v="33AAMPM9843M1Z0"/>
    <s v="M.M.PROVISION(TBM)_CG"/>
    <x v="67"/>
    <d v="2019-12-06T00:00:00"/>
    <n v="35702.79"/>
    <n v="28"/>
    <n v="15835.64"/>
    <n v="0"/>
    <n v="2216.9899999999998"/>
    <n v="2216.9899999999998"/>
    <n v="15433.17"/>
    <s v="Tamil Nadu"/>
  </r>
  <r>
    <s v="33AEMPN3589B1ZF"/>
    <s v="N.B STORE (CHR)_CG"/>
    <x v="68"/>
    <d v="2019-12-06T00:00:00"/>
    <n v="46967.94"/>
    <n v="28"/>
    <n v="21459.81"/>
    <n v="0"/>
    <n v="3004.37"/>
    <n v="3004.37"/>
    <n v="19499.38"/>
    <s v="Tamil Nadu"/>
  </r>
  <r>
    <s v="33CISPD7831C1ZD"/>
    <s v="SRI PERUMAL SUPER MARKET"/>
    <x v="69"/>
    <d v="2019-12-06T00:00:00"/>
    <n v="53109.58"/>
    <n v="5"/>
    <n v="50580.54"/>
    <n v="0"/>
    <n v="1264.51"/>
    <n v="1264.51"/>
    <n v="0"/>
    <s v="Tamil Nadu"/>
  </r>
  <r>
    <s v="33BMNPA2474E1ZD"/>
    <s v="M.P.STORE(AKP) -A"/>
    <x v="70"/>
    <d v="2019-12-06T00:00:00"/>
    <n v="11369.27"/>
    <n v="5"/>
    <n v="9717.65"/>
    <n v="0"/>
    <n v="242.94"/>
    <n v="242.94"/>
    <n v="0"/>
    <s v="Tamil Nadu"/>
  </r>
  <r>
    <s v="33BMNPA2474E1ZD"/>
    <s v="M.P.STORE(AKP) -A"/>
    <x v="70"/>
    <d v="2019-12-06T00:00:00"/>
    <n v="11369.27"/>
    <n v="18"/>
    <n v="987.91"/>
    <n v="0"/>
    <n v="88.91"/>
    <n v="88.91"/>
    <n v="0"/>
    <s v="Tamil Nadu"/>
  </r>
  <r>
    <s v="33BZEPP3382C1ZK"/>
    <s v="POOMANI STORE_WH_CG"/>
    <x v="71"/>
    <d v="2019-12-06T00:00:00"/>
    <n v="28428.86"/>
    <n v="28"/>
    <n v="13024.94"/>
    <n v="0"/>
    <n v="1823.49"/>
    <n v="1823.49"/>
    <n v="11756.94"/>
    <s v="Tamil Nadu"/>
  </r>
  <r>
    <s v="33AEVPD3502P1ZA"/>
    <s v="THILAGAM STORE_WH"/>
    <x v="72"/>
    <d v="2019-12-06T00:00:00"/>
    <n v="8037.97"/>
    <n v="12"/>
    <n v="5139.67"/>
    <n v="0"/>
    <n v="308.38"/>
    <n v="308.38"/>
    <n v="0"/>
    <s v="Tamil Nadu"/>
  </r>
  <r>
    <s v="33AEVPD3502P1ZA"/>
    <s v="THILAGAM STORE_WH"/>
    <x v="72"/>
    <d v="2019-12-06T00:00:00"/>
    <n v="8037.97"/>
    <n v="18"/>
    <n v="1933.52"/>
    <n v="0"/>
    <n v="174.02"/>
    <n v="174.02"/>
    <n v="0"/>
    <s v="Tamil Nadu"/>
  </r>
  <r>
    <s v="33AATFS4660D1Z2"/>
    <s v="SIVAGAMI   PROVISION STORE"/>
    <x v="73"/>
    <d v="2019-12-06T00:00:00"/>
    <n v="6755.55"/>
    <n v="12"/>
    <n v="6031.74"/>
    <n v="0"/>
    <n v="361.9"/>
    <n v="361.9"/>
    <n v="0"/>
    <s v="Tamil Nadu"/>
  </r>
  <r>
    <s v="33ACXPT7940H3ZT"/>
    <s v="NEW JAYA PROVISION_WH"/>
    <x v="74"/>
    <d v="2019-12-06T00:00:00"/>
    <n v="33440.25"/>
    <n v="5"/>
    <n v="31847.86"/>
    <n v="0"/>
    <n v="796.2"/>
    <n v="796.2"/>
    <n v="0"/>
    <s v="Tamil Nadu"/>
  </r>
  <r>
    <s v="33BFYPK1481H1Z4"/>
    <s v="V.S.P. SUPER MARKET(CHR) -A"/>
    <x v="75"/>
    <d v="2019-12-06T00:00:00"/>
    <n v="71947.03"/>
    <n v="5"/>
    <n v="55855.41"/>
    <n v="0"/>
    <n v="1396.39"/>
    <n v="1396.39"/>
    <n v="0"/>
    <s v="Tamil Nadu"/>
  </r>
  <r>
    <s v="33BFYPK1481H1Z4"/>
    <s v="V.S.P. SUPER MARKET(CHR) -A"/>
    <x v="75"/>
    <d v="2019-12-06T00:00:00"/>
    <n v="71947.03"/>
    <n v="12"/>
    <n v="11873.99"/>
    <n v="0"/>
    <n v="712.44"/>
    <n v="712.44"/>
    <n v="0"/>
    <s v="Tamil Nadu"/>
  </r>
  <r>
    <s v="33AUEPP1579K1ZB"/>
    <s v="PON PANDIAN STALL(PLM) -A"/>
    <x v="76"/>
    <d v="2019-12-06T00:00:00"/>
    <n v="85786.55"/>
    <n v="12"/>
    <n v="48031.75"/>
    <n v="0"/>
    <n v="2881.91"/>
    <n v="2881.91"/>
    <n v="0"/>
    <s v="Tamil Nadu"/>
  </r>
  <r>
    <s v="33AUEPP1579K1ZB"/>
    <s v="PON PANDIAN STALL(PLM) -A"/>
    <x v="76"/>
    <d v="2019-12-06T00:00:00"/>
    <n v="85786.55"/>
    <n v="18"/>
    <n v="27110.97"/>
    <n v="0"/>
    <n v="2439.9899999999998"/>
    <n v="2439.9899999999998"/>
    <n v="0"/>
    <s v="Tamil Nadu"/>
  </r>
  <r>
    <s v="33AAEFL4158N1Z2"/>
    <s v="LU &amp; LU SUPER MARKET"/>
    <x v="77"/>
    <d v="2019-12-05T00:00:00"/>
    <n v="12656.45"/>
    <n v="5"/>
    <n v="5925.59"/>
    <n v="0"/>
    <n v="148.13999999999999"/>
    <n v="148.13999999999999"/>
    <n v="0"/>
    <s v="Tamil Nadu"/>
  </r>
  <r>
    <s v="33AAEFL4158N1Z2"/>
    <s v="LU &amp; LU SUPER MARKET"/>
    <x v="77"/>
    <d v="2019-12-05T00:00:00"/>
    <n v="12656.45"/>
    <n v="12"/>
    <n v="5407.83"/>
    <n v="0"/>
    <n v="324.47000000000003"/>
    <n v="324.47000000000003"/>
    <n v="0"/>
    <s v="Tamil Nadu"/>
  </r>
  <r>
    <s v="33AAEFL4158N1Z2"/>
    <s v="LU &amp; LU SUPER MARKET"/>
    <x v="77"/>
    <d v="2019-12-05T00:00:00"/>
    <n v="12656.45"/>
    <n v="18"/>
    <n v="320.18"/>
    <n v="0"/>
    <n v="28.82"/>
    <n v="28.82"/>
    <n v="0"/>
    <s v="Tamil Nadu"/>
  </r>
  <r>
    <s v="33ADOPJ2358K1ZB"/>
    <s v="JEYAMANGALAM SUPER MARKET"/>
    <x v="78"/>
    <d v="2019-12-05T00:00:00"/>
    <n v="3882.68"/>
    <n v="12"/>
    <n v="3466.68"/>
    <n v="0"/>
    <n v="208"/>
    <n v="208"/>
    <n v="0"/>
    <s v="Tamil Nadu"/>
  </r>
  <r>
    <s v="33AADPE1232B1ZT"/>
    <s v="RAMMIYAM SUPERMARKET"/>
    <x v="79"/>
    <d v="2019-12-05T00:00:00"/>
    <n v="12305.14"/>
    <n v="12"/>
    <n v="3481.97"/>
    <n v="0"/>
    <n v="208.92"/>
    <n v="208.92"/>
    <n v="0"/>
    <s v="Tamil Nadu"/>
  </r>
  <r>
    <s v="33AADPE1232B1ZT"/>
    <s v="RAMMIYAM SUPERMARKET"/>
    <x v="79"/>
    <d v="2019-12-05T00:00:00"/>
    <n v="12305.14"/>
    <n v="18"/>
    <n v="7123.17"/>
    <n v="0"/>
    <n v="641.09"/>
    <n v="641.09"/>
    <n v="0"/>
    <s v="Tamil Nadu"/>
  </r>
  <r>
    <s v="33BSNPS7159A1ZJ"/>
    <s v="SHRI VAARI TRADERS"/>
    <x v="80"/>
    <d v="2019-12-06T00:00:00"/>
    <n v="6376.6"/>
    <n v="5"/>
    <n v="6072.95"/>
    <n v="0"/>
    <n v="151.82"/>
    <n v="151.82"/>
    <n v="0"/>
    <s v="Tamil Nadu"/>
  </r>
  <r>
    <s v="33AEVPR2627H1Z5"/>
    <s v="S.M.TRADERS CHR -B"/>
    <x v="81"/>
    <d v="2019-12-06T00:00:00"/>
    <n v="41091.199999999997"/>
    <n v="5"/>
    <n v="39134.47"/>
    <n v="0"/>
    <n v="978.36"/>
    <n v="978.36"/>
    <n v="0"/>
    <s v="Tamil Nadu"/>
  </r>
  <r>
    <s v="33AGPPG5201J1ZL"/>
    <s v="NELLAI KALYANI STORE(RJP)"/>
    <x v="82"/>
    <d v="2019-12-06T00:00:00"/>
    <n v="9333.85"/>
    <n v="0"/>
    <n v="358.23"/>
    <n v="0"/>
    <n v="0"/>
    <n v="0"/>
    <n v="0"/>
    <s v="Tamil Nadu"/>
  </r>
  <r>
    <s v="33AGPPG5201J1ZL"/>
    <s v="NELLAI KALYANI STORE(RJP)"/>
    <x v="82"/>
    <d v="2019-12-06T00:00:00"/>
    <n v="9333.85"/>
    <n v="5"/>
    <n v="7918.68"/>
    <n v="0"/>
    <n v="197.97"/>
    <n v="197.97"/>
    <n v="0"/>
    <s v="Tamil Nadu"/>
  </r>
  <r>
    <s v="33AGPPG5201J1ZL"/>
    <s v="NELLAI KALYANI STORE(RJP)"/>
    <x v="82"/>
    <d v="2019-12-06T00:00:00"/>
    <n v="9333.85"/>
    <n v="12"/>
    <n v="590.19000000000005"/>
    <n v="0"/>
    <n v="35.409999999999997"/>
    <n v="35.409999999999997"/>
    <n v="0"/>
    <s v="Tamil Nadu"/>
  </r>
  <r>
    <s v="33AAHPI7968J1Z9"/>
    <s v="SRI GANESH PROVISION STORES"/>
    <x v="83"/>
    <d v="2019-12-06T00:00:00"/>
    <n v="15954.26"/>
    <n v="5"/>
    <n v="15194.53"/>
    <n v="0"/>
    <n v="379.86"/>
    <n v="379.86"/>
    <n v="0"/>
    <s v="Tamil Nadu"/>
  </r>
  <r>
    <s v="33AUQPR7667A1Z9"/>
    <s v="RAJESWARI STORE (SLR)"/>
    <x v="84"/>
    <d v="2019-12-06T00:00:00"/>
    <n v="8889.68"/>
    <n v="5"/>
    <n v="8466.36"/>
    <n v="0"/>
    <n v="211.66"/>
    <n v="211.66"/>
    <n v="0"/>
    <s v="Tamil Nadu"/>
  </r>
  <r>
    <s v="33AZVPT2965R1Z2"/>
    <s v="BHAVANI STORE (AGRM)"/>
    <x v="85"/>
    <d v="2019-12-06T00:00:00"/>
    <n v="1457.65"/>
    <n v="5"/>
    <n v="1388.24"/>
    <n v="0"/>
    <n v="34.71"/>
    <n v="34.71"/>
    <n v="0"/>
    <s v="Tamil Nadu"/>
  </r>
  <r>
    <s v="33DGPPM8106M1ZW"/>
    <s v="NANDHINI STORE ."/>
    <x v="86"/>
    <d v="2019-12-06T00:00:00"/>
    <n v="26783.66"/>
    <n v="5"/>
    <n v="25508.26"/>
    <n v="0"/>
    <n v="637.71"/>
    <n v="637.71"/>
    <n v="0"/>
    <s v="Tamil Nadu"/>
  </r>
  <r>
    <s v="33BKTPA8308M1ZT"/>
    <s v="THIRU KALYANA MADHA PROV-PML"/>
    <x v="87"/>
    <d v="2019-12-06T00:00:00"/>
    <n v="22328.639999999999"/>
    <n v="5"/>
    <n v="21265.38"/>
    <n v="0"/>
    <n v="531.63"/>
    <n v="531.63"/>
    <n v="0"/>
    <s v="Tamil Nadu"/>
  </r>
  <r>
    <s v="33AIQPM2677M1ZL"/>
    <s v="ARASAN STORE (PLM) -A"/>
    <x v="88"/>
    <d v="2019-12-06T00:00:00"/>
    <n v="4413.1000000000004"/>
    <n v="5"/>
    <n v="4202.95"/>
    <n v="0"/>
    <n v="105.07"/>
    <n v="105.07"/>
    <n v="0"/>
    <s v="Tamil Nadu"/>
  </r>
  <r>
    <s v="33BKTPA8308M1ZT"/>
    <s v="THIRU KALYANA MADHA PROV-PML"/>
    <x v="89"/>
    <d v="2019-12-06T00:00:00"/>
    <n v="7216.86"/>
    <n v="5"/>
    <n v="6873.2"/>
    <n v="0"/>
    <n v="171.83"/>
    <n v="171.83"/>
    <n v="0"/>
    <s v="Tamil Nadu"/>
  </r>
  <r>
    <s v="33AIQPM2677M1ZL"/>
    <s v="ARASAN STORE (PLM) -A"/>
    <x v="90"/>
    <d v="2019-12-06T00:00:00"/>
    <n v="1443.37"/>
    <n v="5"/>
    <n v="1374.64"/>
    <n v="0"/>
    <n v="34.369999999999997"/>
    <n v="34.369999999999997"/>
    <n v="0"/>
    <s v="Tamil Nadu"/>
  </r>
  <r>
    <s v="33GGZPS3604B1Z7"/>
    <s v="SRI SAI SUPER MARKET"/>
    <x v="91"/>
    <d v="2019-12-06T00:00:00"/>
    <n v="4076.01"/>
    <n v="5"/>
    <n v="3437.17"/>
    <n v="0"/>
    <n v="85.93"/>
    <n v="85.93"/>
    <n v="0"/>
    <s v="Tamil Nadu"/>
  </r>
  <r>
    <s v="33GGZPS3604B1Z7"/>
    <s v="SRI SAI SUPER MARKET"/>
    <x v="91"/>
    <d v="2019-12-06T00:00:00"/>
    <n v="4076.01"/>
    <n v="12"/>
    <n v="416.96"/>
    <n v="0"/>
    <n v="25.02"/>
    <n v="25.02"/>
    <n v="0"/>
    <s v="Tamil Nadu"/>
  </r>
  <r>
    <s v="33BBUPK4234L1ZA"/>
    <s v="S.M.K.KRISHNA STORE_CG"/>
    <x v="92"/>
    <d v="2019-12-06T00:00:00"/>
    <n v="60200.61"/>
    <n v="28"/>
    <n v="28814.74"/>
    <n v="0"/>
    <n v="4034.06"/>
    <n v="4034.06"/>
    <n v="23317.75"/>
    <s v="Tamil Nadu"/>
  </r>
  <r>
    <s v="33FQJPS5359Q1ZS"/>
    <s v="AMP ANNAI STORE(PLM)"/>
    <x v="93"/>
    <d v="2019-12-06T00:00:00"/>
    <n v="66579.259999999995"/>
    <n v="28"/>
    <n v="31041.64"/>
    <n v="0"/>
    <n v="4345.83"/>
    <n v="4345.83"/>
    <n v="26845.97"/>
    <s v="Tamil Nadu"/>
  </r>
  <r>
    <s v="33ANZPB7627E1ZU"/>
    <s v="M.PRAKASH SWEETS -CG"/>
    <x v="94"/>
    <d v="2019-12-06T00:00:00"/>
    <n v="31560.54"/>
    <n v="28"/>
    <n v="15127.33"/>
    <n v="0"/>
    <n v="2117.83"/>
    <n v="2117.83"/>
    <n v="12197.56"/>
    <s v="Tamil Nadu"/>
  </r>
  <r>
    <s v="33AUEPP1579K1ZB"/>
    <s v="PON PANDIAN STORE_CG"/>
    <x v="95"/>
    <d v="2019-12-06T00:00:00"/>
    <n v="151539.42000000001"/>
    <n v="28"/>
    <n v="70323.89"/>
    <n v="0"/>
    <n v="9845.35"/>
    <n v="9845.35"/>
    <n v="61524.83"/>
    <s v="Tamil Nadu"/>
  </r>
  <r>
    <s v="33AHEPV3097K1ZV"/>
    <s v="LAKSHIMI STORE (HAS)"/>
    <x v="96"/>
    <d v="2019-12-06T00:00:00"/>
    <n v="2892.99"/>
    <n v="5"/>
    <n v="2042.85"/>
    <n v="0"/>
    <n v="51.07"/>
    <n v="51.07"/>
    <n v="0"/>
    <s v="Tamil Nadu"/>
  </r>
  <r>
    <s v="33AHEPV3097K1ZV"/>
    <s v="LAKSHIMI STORE (HAS)"/>
    <x v="96"/>
    <d v="2019-12-06T00:00:00"/>
    <n v="2892.99"/>
    <n v="12"/>
    <n v="667.87"/>
    <n v="0"/>
    <n v="40.07"/>
    <n v="40.07"/>
    <n v="0"/>
    <s v="Tamil Nadu"/>
  </r>
  <r>
    <s v="33AYWPS9194H1ZE"/>
    <s v="MADHESH TRADERS(HPM)"/>
    <x v="97"/>
    <d v="2019-12-06T00:00:00"/>
    <n v="485.88"/>
    <n v="5"/>
    <n v="462.75"/>
    <n v="0"/>
    <n v="11.57"/>
    <n v="11.57"/>
    <n v="0"/>
    <s v="Tamil Nadu"/>
  </r>
  <r>
    <s v="33AOCPY2777C1ZV"/>
    <s v="SRI SAI SAKTHI DAY TO DAY SUPER MARKET-HPM"/>
    <x v="98"/>
    <d v="2019-12-06T00:00:00"/>
    <n v="1987.69"/>
    <n v="5"/>
    <n v="1351.41"/>
    <n v="0"/>
    <n v="33.79"/>
    <n v="33.79"/>
    <n v="0"/>
    <s v="Tamil Nadu"/>
  </r>
  <r>
    <s v="33AOCPY2777C1ZV"/>
    <s v="SRI SAI SAKTHI DAY TO DAY SUPER MARKET-HPM"/>
    <x v="98"/>
    <d v="2019-12-06T00:00:00"/>
    <n v="1987.69"/>
    <n v="12"/>
    <n v="507.77"/>
    <n v="0"/>
    <n v="30.47"/>
    <n v="30.47"/>
    <n v="0"/>
    <s v="Tamil Nadu"/>
  </r>
  <r>
    <s v="33AIGPK9339L1ZU"/>
    <s v="MAGESH DEPT. STORE  (HPM)"/>
    <x v="99"/>
    <d v="2019-12-06T00:00:00"/>
    <n v="4358.67"/>
    <n v="5"/>
    <n v="4151.1099999999997"/>
    <n v="0"/>
    <n v="103.78"/>
    <n v="103.78"/>
    <n v="0"/>
    <s v="Tamil Nadu"/>
  </r>
  <r>
    <s v="33AAQFK7722D1ZC"/>
    <s v="KAUSAR GROCERY"/>
    <x v="100"/>
    <d v="2019-12-06T00:00:00"/>
    <n v="3284.42"/>
    <n v="12"/>
    <n v="1079.68"/>
    <n v="0"/>
    <n v="64.78"/>
    <n v="64.78"/>
    <n v="0"/>
    <s v="Tamil Nadu"/>
  </r>
  <r>
    <s v="33AAQFK7722D1ZC"/>
    <s v="KAUSAR GROCERY"/>
    <x v="100"/>
    <d v="2019-12-06T00:00:00"/>
    <n v="3284.42"/>
    <n v="18"/>
    <n v="1758.64"/>
    <n v="0"/>
    <n v="158.28"/>
    <n v="158.28"/>
    <n v="0"/>
    <s v="Tamil Nadu"/>
  </r>
  <r>
    <s v="33AEUPC7148D1ZJ"/>
    <s v="NEW THANGAM STORE.."/>
    <x v="101"/>
    <d v="2019-12-06T00:00:00"/>
    <n v="1343.13"/>
    <n v="12"/>
    <n v="879.42"/>
    <n v="0"/>
    <n v="52.77"/>
    <n v="52.77"/>
    <n v="0"/>
    <s v="Tamil Nadu"/>
  </r>
  <r>
    <s v="33AEUPC7148D1ZJ"/>
    <s v="NEW THANGAM STORE.."/>
    <x v="101"/>
    <d v="2019-12-06T00:00:00"/>
    <n v="1343.13"/>
    <n v="18"/>
    <n v="303.54000000000002"/>
    <n v="0"/>
    <n v="27.32"/>
    <n v="27.32"/>
    <n v="0"/>
    <s v="Tamil Nadu"/>
  </r>
  <r>
    <s v="33HCAPS1855L1Z9"/>
    <s v="SRI MURUGAN STORE KESARI"/>
    <x v="102"/>
    <d v="2019-12-06T00:00:00"/>
    <n v="701.66"/>
    <n v="18"/>
    <n v="594.63"/>
    <n v="0"/>
    <n v="53.52"/>
    <n v="53.52"/>
    <n v="0"/>
    <s v="Tamil Nadu"/>
  </r>
  <r>
    <s v="33HCAPS1855L1Z9"/>
    <s v="SRI MURUGAN STORE KESARI"/>
    <x v="103"/>
    <d v="2019-12-06T00:00:00"/>
    <n v="175.21"/>
    <n v="18"/>
    <n v="148.47999999999999"/>
    <n v="0"/>
    <n v="13.36"/>
    <n v="13.36"/>
    <n v="0"/>
    <s v="Tamil Nadu"/>
  </r>
  <r>
    <s v="33ABGFA3830P1ZC"/>
    <s v="ASNA MAGA MARKET"/>
    <x v="104"/>
    <d v="2019-12-06T00:00:00"/>
    <n v="535.19000000000005"/>
    <n v="18"/>
    <n v="453.55"/>
    <n v="0"/>
    <n v="40.82"/>
    <n v="40.82"/>
    <n v="0"/>
    <s v="Tamil Nadu"/>
  </r>
  <r>
    <s v="33CWHPS8029Q1ZO"/>
    <s v="SHRI SAROJINIDEVI RICE MANDI-PLM"/>
    <x v="105"/>
    <d v="2019-12-06T00:00:00"/>
    <n v="468.01"/>
    <n v="18"/>
    <n v="396.62"/>
    <n v="0"/>
    <n v="35.700000000000003"/>
    <n v="35.700000000000003"/>
    <n v="0"/>
    <s v="Tamil Nadu"/>
  </r>
  <r>
    <s v="33AASFK8825D1Z4"/>
    <s v="K2M SUPERMARKET"/>
    <x v="106"/>
    <d v="2019-12-06T00:00:00"/>
    <n v="341.77"/>
    <n v="12"/>
    <n v="118.17"/>
    <n v="0"/>
    <n v="7.09"/>
    <n v="7.09"/>
    <n v="0"/>
    <s v="Tamil Nadu"/>
  </r>
  <r>
    <s v="33AASFK8825D1Z4"/>
    <s v="K2M SUPERMARKET"/>
    <x v="106"/>
    <d v="2019-12-06T00:00:00"/>
    <n v="341.77"/>
    <n v="18"/>
    <n v="177.47"/>
    <n v="0"/>
    <n v="15.97"/>
    <n v="15.97"/>
    <n v="0"/>
    <s v="Tamil Nadu"/>
  </r>
  <r>
    <s v="33AIBPR5197C1ZB"/>
    <s v="SRI GANAPATHY SWEETS &amp; BAKERY (MDM)"/>
    <x v="107"/>
    <d v="2019-12-06T00:00:00"/>
    <n v="2693.14"/>
    <n v="18"/>
    <n v="2282.33"/>
    <n v="0"/>
    <n v="205.41"/>
    <n v="205.41"/>
    <n v="0"/>
    <s v="Tamil Nadu"/>
  </r>
  <r>
    <s v="33ANYPM1908Q1Z7"/>
    <s v="PARVATHI NEW STORE(MDM)"/>
    <x v="108"/>
    <d v="2019-12-06T00:00:00"/>
    <n v="3381.2"/>
    <n v="12"/>
    <n v="2352.2399999999998"/>
    <n v="0"/>
    <n v="141.13"/>
    <n v="141.13"/>
    <n v="0"/>
    <s v="Tamil Nadu"/>
  </r>
  <r>
    <s v="33ANYPM1908Q1Z7"/>
    <s v="PARVATHI NEW STORE(MDM)"/>
    <x v="108"/>
    <d v="2019-12-06T00:00:00"/>
    <n v="3381.2"/>
    <n v="18"/>
    <n v="632.79999999999995"/>
    <n v="0"/>
    <n v="56.95"/>
    <n v="56.95"/>
    <n v="0"/>
    <s v="Tamil Nadu"/>
  </r>
  <r>
    <s v="33AIBPR5197C1ZB"/>
    <s v="SRI GANAPATHY SWEETS&amp;BAKERY (MDM)"/>
    <x v="109"/>
    <d v="2019-12-06T00:00:00"/>
    <n v="2365.39"/>
    <n v="18"/>
    <n v="2004.57"/>
    <n v="0"/>
    <n v="180.41"/>
    <n v="180.41"/>
    <n v="0"/>
    <s v="Tamil Nadu"/>
  </r>
  <r>
    <s v="33CKSPS6266E1ZN"/>
    <s v="SRI MARIAMMAN STORE (MDM)"/>
    <x v="110"/>
    <d v="2019-12-06T00:00:00"/>
    <n v="2503.9499999999998"/>
    <n v="5"/>
    <n v="793.41"/>
    <n v="0"/>
    <n v="19.84"/>
    <n v="19.84"/>
    <n v="0"/>
    <s v="Tamil Nadu"/>
  </r>
  <r>
    <s v="33CKSPS6266E1ZN"/>
    <s v="SRI MARIAMMAN STORE (MDM)"/>
    <x v="110"/>
    <d v="2019-12-06T00:00:00"/>
    <n v="2503.9499999999998"/>
    <n v="18"/>
    <n v="1415.97"/>
    <n v="0"/>
    <n v="127.44"/>
    <n v="127.44"/>
    <n v="0"/>
    <s v="Tamil Nadu"/>
  </r>
  <r>
    <s v="33AWRPV8383L1ZE"/>
    <s v="THANGAM SUPER MARKET(VGVL)"/>
    <x v="111"/>
    <d v="2019-12-06T00:00:00"/>
    <n v="1330.87"/>
    <n v="18"/>
    <n v="1127.8599999999999"/>
    <n v="0"/>
    <n v="101.51"/>
    <n v="101.51"/>
    <n v="0"/>
    <s v="Tamil Nadu"/>
  </r>
  <r>
    <s v="33GGZPS3604B1Z7"/>
    <s v="SRI SAI SUPER MARKET"/>
    <x v="112"/>
    <d v="2019-12-07T00:00:00"/>
    <n v="715.63"/>
    <n v="12"/>
    <n v="148.30000000000001"/>
    <n v="0"/>
    <n v="8.9"/>
    <n v="8.9"/>
    <n v="0"/>
    <s v="Tamil Nadu"/>
  </r>
  <r>
    <s v="33GGZPS3604B1Z7"/>
    <s v="SRI SAI SUPER MARKET"/>
    <x v="112"/>
    <d v="2019-12-07T00:00:00"/>
    <n v="715.63"/>
    <n v="18"/>
    <n v="465.71"/>
    <n v="0"/>
    <n v="41.91"/>
    <n v="41.91"/>
    <n v="0"/>
    <s v="Tamil Nadu"/>
  </r>
  <r>
    <s v="33CWKPM4976M1ZR"/>
    <s v="MARIE STORE (POL) -C"/>
    <x v="113"/>
    <d v="2019-12-07T00:00:00"/>
    <n v="1697.43"/>
    <n v="12"/>
    <n v="1515.57"/>
    <n v="0"/>
    <n v="90.93"/>
    <n v="90.93"/>
    <n v="0"/>
    <s v="Tamil Nadu"/>
  </r>
  <r>
    <s v="33CWKPM4976M1ZR"/>
    <s v="MARIE STORE (POL) -C"/>
    <x v="114"/>
    <d v="2019-12-07T00:00:00"/>
    <n v="468.88"/>
    <n v="12"/>
    <n v="418.64"/>
    <n v="0"/>
    <n v="25.12"/>
    <n v="25.12"/>
    <n v="0"/>
    <s v="Tamil Nadu"/>
  </r>
  <r>
    <s v="33AOCPY2777C1ZV"/>
    <s v="SRI SAI SAKTHI DAY TO DAY SUPER MARKET-HPM"/>
    <x v="115"/>
    <d v="2019-12-07T00:00:00"/>
    <n v="511.71"/>
    <n v="12"/>
    <n v="456.87"/>
    <n v="0"/>
    <n v="27.41"/>
    <n v="27.41"/>
    <n v="0"/>
    <s v="Tamil Nadu"/>
  </r>
  <r>
    <s v="33ADEPM7833L1ZA"/>
    <s v="SAI DEEPAN STORE _WH"/>
    <x v="116"/>
    <d v="2019-12-07T00:00:00"/>
    <n v="9868.16"/>
    <n v="12"/>
    <n v="8810.86"/>
    <n v="0"/>
    <n v="528.65"/>
    <n v="528.65"/>
    <n v="0"/>
    <s v="Tamil Nadu"/>
  </r>
  <r>
    <s v="33DZUPK8741N1ZF"/>
    <s v="KURINJI BAZAAR"/>
    <x v="117"/>
    <d v="2019-12-07T00:00:00"/>
    <n v="2915.3"/>
    <n v="5"/>
    <n v="2776.47"/>
    <n v="0"/>
    <n v="69.41"/>
    <n v="69.41"/>
    <n v="0"/>
    <s v="Tamil Nadu"/>
  </r>
  <r>
    <s v="33AMJPG4956E1Z5"/>
    <s v="GANESH DEPARTMENTAL STORE-CHR"/>
    <x v="118"/>
    <d v="2019-12-07T00:00:00"/>
    <n v="1275.32"/>
    <n v="5"/>
    <n v="1214.5899999999999"/>
    <n v="0"/>
    <n v="30.36"/>
    <n v="30.36"/>
    <n v="0"/>
    <s v="Tamil Nadu"/>
  </r>
  <r>
    <s v="33DGPPM8106M1ZW"/>
    <s v="NANDHINI STORE ."/>
    <x v="119"/>
    <d v="2019-12-07T00:00:00"/>
    <n v="7940.21"/>
    <n v="12"/>
    <n v="7089.47"/>
    <n v="0"/>
    <n v="425.37"/>
    <n v="425.37"/>
    <n v="0"/>
    <s v="Tamil Nadu"/>
  </r>
  <r>
    <s v="33DGPPM8106M1ZW"/>
    <s v="NANDHINI STORE ."/>
    <x v="120"/>
    <d v="2019-12-07T00:00:00"/>
    <n v="9827.16"/>
    <n v="12"/>
    <n v="8774.25"/>
    <n v="0"/>
    <n v="526.46"/>
    <n v="526.46"/>
    <n v="0"/>
    <s v="Tamil Nadu"/>
  </r>
  <r>
    <s v="33COYPB0766A1Z5"/>
    <s v="SIVA SAKTHI SUPER MARKET"/>
    <x v="121"/>
    <d v="2019-12-07T00:00:00"/>
    <n v="3088.66"/>
    <n v="5"/>
    <n v="2941.59"/>
    <n v="0"/>
    <n v="73.540000000000006"/>
    <n v="73.540000000000006"/>
    <n v="0"/>
    <s v="Tamil Nadu"/>
  </r>
  <r>
    <s v="33AEVPD3502P1ZA"/>
    <s v="THILAGAM STORE - ALANDUR"/>
    <x v="122"/>
    <d v="2019-12-07T00:00:00"/>
    <n v="108194.69"/>
    <n v="28"/>
    <n v="49589.38"/>
    <n v="0"/>
    <n v="6942.51"/>
    <n v="6942.51"/>
    <n v="44720.28"/>
    <s v="Tamil Nadu"/>
  </r>
  <r>
    <s v="33AIYPL9566G1ZH"/>
    <s v="LALITHA SUPER MARKET (VGL)"/>
    <x v="123"/>
    <d v="2019-12-07T00:00:00"/>
    <n v="5108.37"/>
    <n v="5"/>
    <n v="2610.71"/>
    <n v="0"/>
    <n v="65.27"/>
    <n v="65.27"/>
    <n v="0"/>
    <s v="Tamil Nadu"/>
  </r>
  <r>
    <s v="33AIYPL9566G1ZH"/>
    <s v="LALITHA SUPER MARKET (VGL)"/>
    <x v="123"/>
    <d v="2019-12-07T00:00:00"/>
    <n v="5108.37"/>
    <n v="12"/>
    <n v="2113.5100000000002"/>
    <n v="0"/>
    <n v="126.81"/>
    <n v="126.81"/>
    <n v="0"/>
    <s v="Tamil Nadu"/>
  </r>
  <r>
    <s v="33BZEPP3382C1ZK"/>
    <s v="POOMANI STORE_WH_CG"/>
    <x v="124"/>
    <d v="2019-12-07T00:00:00"/>
    <n v="39715.31"/>
    <n v="28"/>
    <n v="18161.46"/>
    <n v="0"/>
    <n v="2542.6"/>
    <n v="2542.6"/>
    <n v="16468.64"/>
    <s v="Tamil Nadu"/>
  </r>
  <r>
    <s v="33CWKPM4976M1ZR"/>
    <s v="MARIE STORE (POL) -C"/>
    <x v="125"/>
    <d v="2019-12-07T00:00:00"/>
    <n v="450.62"/>
    <n v="5"/>
    <n v="429.16"/>
    <n v="0"/>
    <n v="10.73"/>
    <n v="10.73"/>
    <n v="0"/>
    <s v="Tamil Nadu"/>
  </r>
  <r>
    <s v="33AEVPR2627H1Z5"/>
    <s v="SM  TRADERS"/>
    <x v="126"/>
    <d v="2019-12-07T00:00:00"/>
    <n v="29782.720000000001"/>
    <n v="28"/>
    <n v="13400.82"/>
    <n v="0"/>
    <n v="1876.11"/>
    <n v="1876.11"/>
    <n v="12629.67"/>
    <s v="Tamil Nadu"/>
  </r>
  <r>
    <s v="33APSPJ1286L1ZF"/>
    <s v="JAYA STOR-PML"/>
    <x v="127"/>
    <d v="2019-12-07T00:00:00"/>
    <n v="303.16000000000003"/>
    <n v="12"/>
    <n v="270.68"/>
    <n v="0"/>
    <n v="16.239999999999998"/>
    <n v="16.239999999999998"/>
    <n v="0"/>
    <s v="Tamil Nadu"/>
  </r>
  <r>
    <s v="33BKTPA8308M1ZT"/>
    <s v="THIRU KALYANA MADHA PROV-PML"/>
    <x v="128"/>
    <d v="2019-12-07T00:00:00"/>
    <n v="1715.46"/>
    <n v="12"/>
    <n v="1531.66"/>
    <n v="0"/>
    <n v="91.9"/>
    <n v="91.9"/>
    <n v="0"/>
    <s v="Tamil Nadu"/>
  </r>
  <r>
    <s v="33CKSPS6266E1ZN"/>
    <s v="SRI MARIAMMAN STORE (MDM)"/>
    <x v="129"/>
    <d v="2019-12-07T00:00:00"/>
    <n v="8717.1"/>
    <n v="5"/>
    <n v="8301.99"/>
    <n v="0"/>
    <n v="207.55"/>
    <n v="207.55"/>
    <n v="0"/>
    <s v="Tamil Nadu"/>
  </r>
  <r>
    <s v="33BFFPP8222L1Z8"/>
    <s v="SAI MAGESHWARI AGENCIES"/>
    <x v="130"/>
    <d v="2019-12-07T00:00:00"/>
    <n v="49588.62"/>
    <n v="28"/>
    <n v="22021.759999999998"/>
    <n v="0"/>
    <n v="3083.05"/>
    <n v="3083.05"/>
    <n v="21400.77"/>
    <s v="Tamil Nadu"/>
  </r>
  <r>
    <s v="33AGMPD8003A1Z4"/>
    <s v="AMBIKA PROVISION."/>
    <x v="131"/>
    <d v="2019-12-07T00:00:00"/>
    <n v="1688.53"/>
    <n v="12"/>
    <n v="1507.6"/>
    <n v="0"/>
    <n v="90.46"/>
    <n v="90.46"/>
    <n v="0"/>
    <s v="Tamil Nadu"/>
  </r>
  <r>
    <s v="33AANPS3105R1Z8"/>
    <s v="VSP TEXTILE ICE CREAM"/>
    <x v="132"/>
    <d v="2019-12-07T00:00:00"/>
    <n v="242.94"/>
    <n v="5"/>
    <n v="231.37"/>
    <n v="0"/>
    <n v="5.78"/>
    <n v="5.78"/>
    <n v="0"/>
    <s v="Tamil Nadu"/>
  </r>
  <r>
    <s v="33BSNPS7159A1ZJ"/>
    <s v="SHRI VAARI TRADERS"/>
    <x v="133"/>
    <d v="2019-12-07T00:00:00"/>
    <n v="6376.6"/>
    <n v="5"/>
    <n v="6072.95"/>
    <n v="0"/>
    <n v="151.82"/>
    <n v="151.82"/>
    <n v="0"/>
    <s v="Tamil Nadu"/>
  </r>
  <r>
    <s v="33FZFPS9454H1ZT"/>
    <s v="BHAVANISEKAR(NALUR)"/>
    <x v="134"/>
    <d v="2019-12-07T00:00:00"/>
    <n v="91694.73"/>
    <n v="28"/>
    <n v="40958.61"/>
    <n v="0"/>
    <n v="5734.21"/>
    <n v="5734.21"/>
    <n v="39267.71"/>
    <s v="Tamil Nadu"/>
  </r>
  <r>
    <s v="33FZFPS9454H1ZT"/>
    <s v="BHAVANISEKAR(NALUR)"/>
    <x v="135"/>
    <d v="2019-12-07T00:00:00"/>
    <n v="108905.69"/>
    <n v="28"/>
    <n v="48564.87"/>
    <n v="0"/>
    <n v="6799.08"/>
    <n v="6799.08"/>
    <n v="46742.65"/>
    <s v="Tamil Nadu"/>
  </r>
  <r>
    <s v="33AIKPK3561E1ZH"/>
    <s v="V.R.M STORE(CHR) -A"/>
    <x v="136"/>
    <d v="2019-12-07T00:00:00"/>
    <n v="2908.16"/>
    <n v="5"/>
    <n v="2769.67"/>
    <n v="0"/>
    <n v="69.239999999999995"/>
    <n v="69.239999999999995"/>
    <n v="0"/>
    <s v="Tamil Nadu"/>
  </r>
  <r>
    <s v="33BFUPP9376Q1Z2"/>
    <s v="THIRUMAL STORE(CHR) -A"/>
    <x v="137"/>
    <d v="2019-12-07T00:00:00"/>
    <n v="4372.95"/>
    <n v="5"/>
    <n v="4164.71"/>
    <n v="0"/>
    <n v="104.12"/>
    <n v="104.12"/>
    <n v="0"/>
    <s v="Tamil Nadu"/>
  </r>
  <r>
    <s v="33AAOFN0653N1ZY"/>
    <s v="MAXX MART SUPER SHOPPEE"/>
    <x v="138"/>
    <d v="2019-12-07T00:00:00"/>
    <n v="2901.02"/>
    <n v="5"/>
    <n v="2762.88"/>
    <n v="0"/>
    <n v="69.069999999999993"/>
    <n v="69.069999999999993"/>
    <n v="0"/>
    <s v="Tamil Nadu"/>
  </r>
  <r>
    <s v="33BLNPK8996G1ZE"/>
    <s v="MUTHIYA PROVISION(SLR)"/>
    <x v="139"/>
    <d v="2019-12-07T00:00:00"/>
    <n v="5973.83"/>
    <n v="12"/>
    <n v="5211.1400000000003"/>
    <n v="0"/>
    <n v="312.67"/>
    <n v="312.67"/>
    <n v="0"/>
    <s v="Tamil Nadu"/>
  </r>
  <r>
    <s v="33BLNPK8996G1ZE"/>
    <s v="MUTHIYA PROVISION(SLR)"/>
    <x v="139"/>
    <d v="2019-12-07T00:00:00"/>
    <n v="5973.83"/>
    <n v="18"/>
    <n v="116.43"/>
    <n v="0"/>
    <n v="10.48"/>
    <n v="10.48"/>
    <n v="0"/>
    <s v="Tamil Nadu"/>
  </r>
  <r>
    <s v="33AAHPI7968J1Z9"/>
    <s v="SRI GANESH PROVISION STORES"/>
    <x v="140"/>
    <d v="2019-12-07T00:00:00"/>
    <n v="1040.51"/>
    <n v="12"/>
    <n v="929.01"/>
    <n v="0"/>
    <n v="55.74"/>
    <n v="55.74"/>
    <n v="0"/>
    <s v="Tamil Nadu"/>
  </r>
  <r>
    <s v="33AUQPR7667A1Z9"/>
    <s v="RAJESWARI STORE (SLR)"/>
    <x v="141"/>
    <d v="2019-12-07T00:00:00"/>
    <n v="1514.86"/>
    <n v="12"/>
    <n v="1352.58"/>
    <n v="0"/>
    <n v="81.150000000000006"/>
    <n v="81.150000000000006"/>
    <n v="0"/>
    <s v="Tamil Nadu"/>
  </r>
  <r>
    <s v="33CPIPS7759R1ZO"/>
    <s v="JAYAMURUGAN STORE"/>
    <x v="142"/>
    <d v="2019-12-07T00:00:00"/>
    <n v="2650"/>
    <n v="5"/>
    <n v="1500.12"/>
    <n v="0"/>
    <n v="37.5"/>
    <n v="37.5"/>
    <n v="0"/>
    <s v="Tamil Nadu"/>
  </r>
  <r>
    <s v="33CPIPS7759R1ZO"/>
    <s v="JAYAMURUGAN STORE"/>
    <x v="142"/>
    <d v="2019-12-07T00:00:00"/>
    <n v="2650"/>
    <n v="18"/>
    <n v="910.91"/>
    <n v="0"/>
    <n v="81.98"/>
    <n v="81.98"/>
    <n v="0"/>
    <s v="Tamil Nadu"/>
  </r>
  <r>
    <s v="33CXCPS0376J1ZB"/>
    <s v="M.S STORE(OPLM) -A"/>
    <x v="143"/>
    <d v="2019-12-07T00:00:00"/>
    <n v="3389.41"/>
    <n v="5"/>
    <n v="2910.06"/>
    <n v="0"/>
    <n v="72.75"/>
    <n v="72.75"/>
    <n v="0"/>
    <s v="Tamil Nadu"/>
  </r>
  <r>
    <s v="33CXCPS0376J1ZB"/>
    <s v="M.S STORE(OPLM) -A"/>
    <x v="143"/>
    <d v="2019-12-07T00:00:00"/>
    <n v="3389.41"/>
    <n v="12"/>
    <n v="298.07"/>
    <n v="0"/>
    <n v="17.88"/>
    <n v="17.88"/>
    <n v="0"/>
    <s v="Tamil Nadu"/>
  </r>
  <r>
    <s v="33AFGPR9951J1ZW"/>
    <s v="SRI MURUGAN STORE LP..."/>
    <x v="144"/>
    <d v="2019-12-07T00:00:00"/>
    <n v="303.47000000000003"/>
    <n v="5"/>
    <n v="115.31"/>
    <n v="0"/>
    <n v="2.88"/>
    <n v="2.88"/>
    <n v="0"/>
    <s v="Tamil Nadu"/>
  </r>
  <r>
    <s v="33AFGPR9951J1ZW"/>
    <s v="SRI MURUGAN STORE LP..."/>
    <x v="144"/>
    <d v="2019-12-07T00:00:00"/>
    <n v="303.47000000000003"/>
    <n v="18"/>
    <n v="154.57"/>
    <n v="0"/>
    <n v="13.91"/>
    <n v="13.91"/>
    <n v="0"/>
    <s v="Tamil Nadu"/>
  </r>
  <r>
    <s v="33BLNPK8996G1ZE"/>
    <s v="MUTHIYA PROVISION(SLR)"/>
    <x v="145"/>
    <d v="2019-12-07T00:00:00"/>
    <n v="1527.31"/>
    <n v="5"/>
    <n v="430.9"/>
    <n v="0"/>
    <n v="10.77"/>
    <n v="10.77"/>
    <n v="0"/>
    <s v="Tamil Nadu"/>
  </r>
  <r>
    <s v="33BLNPK8996G1ZE"/>
    <s v="MUTHIYA PROVISION(SLR)"/>
    <x v="145"/>
    <d v="2019-12-07T00:00:00"/>
    <n v="1527.31"/>
    <n v="18"/>
    <n v="910.91"/>
    <n v="0"/>
    <n v="81.98"/>
    <n v="81.98"/>
    <n v="0"/>
    <s v="Tamil Nadu"/>
  </r>
  <r>
    <s v="33AAHPI7968J1Z9"/>
    <s v="SRI GANESH PROVISION STORES"/>
    <x v="146"/>
    <d v="2019-12-07T00:00:00"/>
    <n v="2973.66"/>
    <n v="5"/>
    <n v="2597.2399999999998"/>
    <n v="0"/>
    <n v="64.930000000000007"/>
    <n v="64.930000000000007"/>
    <n v="0"/>
    <s v="Tamil Nadu"/>
  </r>
  <r>
    <s v="33AAHPI7968J1Z9"/>
    <s v="SRI GANESH PROVISION STORES"/>
    <x v="146"/>
    <d v="2019-12-07T00:00:00"/>
    <n v="2973.66"/>
    <n v="18"/>
    <n v="208.94"/>
    <n v="0"/>
    <n v="18.8"/>
    <n v="18.8"/>
    <n v="0"/>
    <s v="Tamil Nadu"/>
  </r>
  <r>
    <s v="33AZXPSO989E1ZO"/>
    <s v="ISHYA PURPLE N BLUE"/>
    <x v="147"/>
    <d v="2019-12-07T00:00:00"/>
    <n v="1177.55"/>
    <n v="12"/>
    <n v="1051.3900000000001"/>
    <n v="0"/>
    <n v="63.08"/>
    <n v="63.08"/>
    <n v="0"/>
    <s v="Tamil Nadu"/>
  </r>
  <r>
    <s v="33BAQPS7998E1ZU"/>
    <s v="NARAYANA STORE (CHE)"/>
    <x v="148"/>
    <d v="2019-12-07T00:00:00"/>
    <n v="3218.74"/>
    <n v="5"/>
    <n v="816.05"/>
    <n v="0"/>
    <n v="20.399999999999999"/>
    <n v="20.399999999999999"/>
    <n v="0"/>
    <s v="Tamil Nadu"/>
  </r>
  <r>
    <s v="33BAQPS7998E1ZU"/>
    <s v="NARAYANA STORE (CHE)"/>
    <x v="148"/>
    <d v="2019-12-07T00:00:00"/>
    <n v="3218.74"/>
    <n v="18"/>
    <n v="2001.6"/>
    <n v="0"/>
    <n v="180.14"/>
    <n v="180.14"/>
    <n v="0"/>
    <s v="Tamil Nadu"/>
  </r>
  <r>
    <s v="33AVFPM1859H1ZJ"/>
    <s v="K.M.A.R STORE (PLM) -A"/>
    <x v="149"/>
    <d v="2019-12-07T00:00:00"/>
    <n v="1108.06"/>
    <n v="12"/>
    <n v="989.34"/>
    <n v="0"/>
    <n v="59.36"/>
    <n v="59.36"/>
    <n v="0"/>
    <s v="Tamil Nadu"/>
  </r>
  <r>
    <s v="33AXMPA3592J1ZD"/>
    <s v="SRI THIRUMALA MEDICAL"/>
    <x v="150"/>
    <d v="2019-12-07T00:00:00"/>
    <n v="2103.2399999999998"/>
    <n v="18"/>
    <n v="1782.4"/>
    <n v="0"/>
    <n v="160.41999999999999"/>
    <n v="160.41999999999999"/>
    <n v="0"/>
    <s v="Tamil Nadu"/>
  </r>
  <r>
    <s v="33CWKPM4976M1ZR"/>
    <s v="MARIE STORE (POL) -C"/>
    <x v="151"/>
    <d v="2019-12-07T00:00:00"/>
    <n v="395.8"/>
    <n v="18"/>
    <n v="335.42"/>
    <n v="0"/>
    <n v="30.19"/>
    <n v="30.19"/>
    <n v="0"/>
    <s v="Tamil Nadu"/>
  </r>
  <r>
    <s v="33ANAPV6971A1Z2"/>
    <s v="AMMAN SRI BAKERY(POZ) -A"/>
    <x v="152"/>
    <d v="2019-12-07T00:00:00"/>
    <n v="4711.74"/>
    <n v="18"/>
    <n v="3993"/>
    <n v="0"/>
    <n v="359.37"/>
    <n v="359.37"/>
    <n v="0"/>
    <s v="Tamil Nadu"/>
  </r>
  <r>
    <s v="33DPPPS6028H1ZH"/>
    <s v="SHREE KUMARAN DEP.STORE"/>
    <x v="153"/>
    <d v="2019-12-05T00:00:00"/>
    <n v="5824.37"/>
    <n v="5"/>
    <n v="892.15"/>
    <n v="0"/>
    <n v="22.3"/>
    <n v="22.3"/>
    <n v="0"/>
    <s v="Tamil Nadu"/>
  </r>
  <r>
    <s v="33DPPPS6028H1ZH"/>
    <s v="SHREE KUMARAN DEP.STORE"/>
    <x v="153"/>
    <d v="2019-12-05T00:00:00"/>
    <n v="5824.37"/>
    <n v="12"/>
    <n v="795.1"/>
    <n v="0"/>
    <n v="47.71"/>
    <n v="47.71"/>
    <n v="0"/>
    <s v="Tamil Nadu"/>
  </r>
  <r>
    <s v="33DPPPS6028H1ZH"/>
    <s v="SHREE KUMARAN DEP.STORE"/>
    <x v="153"/>
    <d v="2019-12-05T00:00:00"/>
    <n v="5824.37"/>
    <n v="18"/>
    <n v="3387.37"/>
    <n v="0"/>
    <n v="304.86"/>
    <n v="304.86"/>
    <n v="0"/>
    <s v="Tamil Nadu"/>
  </r>
  <r>
    <s v="33ARXPT8297N1ZB"/>
    <s v="HANIFA STORE (PML) -A"/>
    <x v="154"/>
    <d v="2019-12-07T00:00:00"/>
    <n v="862.1"/>
    <n v="12"/>
    <n v="191.44"/>
    <n v="0"/>
    <n v="11.49"/>
    <n v="11.49"/>
    <n v="0"/>
    <s v="Tamil Nadu"/>
  </r>
  <r>
    <s v="33ARXPT8297N1ZB"/>
    <s v="HANIFA STORE (PML) -A"/>
    <x v="154"/>
    <d v="2019-12-07T00:00:00"/>
    <n v="862.1"/>
    <n v="18"/>
    <n v="548.87"/>
    <n v="0"/>
    <n v="49.4"/>
    <n v="49.4"/>
    <n v="0"/>
    <s v="Tamil Nadu"/>
  </r>
  <r>
    <s v="33ARQPR3686L1ZX"/>
    <s v="RTV STORE"/>
    <x v="155"/>
    <d v="2019-12-07T00:00:00"/>
    <n v="2038.37"/>
    <n v="12"/>
    <n v="1453.79"/>
    <n v="0"/>
    <n v="87.23"/>
    <n v="87.23"/>
    <n v="0"/>
    <s v="Tamil Nadu"/>
  </r>
  <r>
    <s v="33ARQPR3686L1ZX"/>
    <s v="RTV STORE"/>
    <x v="155"/>
    <d v="2019-12-07T00:00:00"/>
    <n v="2038.37"/>
    <n v="18"/>
    <n v="347.56"/>
    <n v="0"/>
    <n v="31.28"/>
    <n v="31.28"/>
    <n v="0"/>
    <s v="Tamil Nadu"/>
  </r>
  <r>
    <s v="33AUMPR4835J1Z6"/>
    <s v="ARCHANA SWEETS"/>
    <x v="156"/>
    <d v="2019-12-07T00:00:00"/>
    <n v="3321.32"/>
    <n v="12"/>
    <n v="2965.46"/>
    <n v="0"/>
    <n v="177.93"/>
    <n v="177.93"/>
    <n v="0"/>
    <s v="Tamil Nadu"/>
  </r>
  <r>
    <s v="33BCWPA6550N1Z5"/>
    <s v="AGESTIN STORE-PML"/>
    <x v="157"/>
    <d v="2019-12-07T00:00:00"/>
    <n v="3068.69"/>
    <n v="12"/>
    <n v="472.66"/>
    <n v="0"/>
    <n v="28.36"/>
    <n v="28.36"/>
    <n v="0"/>
    <s v="Tamil Nadu"/>
  </r>
  <r>
    <s v="33BCWPA6550N1Z5"/>
    <s v="AGESTIN STORE-PML"/>
    <x v="157"/>
    <d v="2019-12-07T00:00:00"/>
    <n v="3068.69"/>
    <n v="18"/>
    <n v="2151.9699999999998"/>
    <n v="0"/>
    <n v="193.68"/>
    <n v="193.68"/>
    <n v="0"/>
    <s v="Tamil Nadu"/>
  </r>
  <r>
    <s v="33CPIPS7759R1ZO"/>
    <s v="JAYAMURUGAN STORE"/>
    <x v="158"/>
    <d v="2019-12-07T00:00:00"/>
    <n v="3317.14"/>
    <n v="12"/>
    <n v="2675.47"/>
    <n v="0"/>
    <n v="160.53"/>
    <n v="160.53"/>
    <n v="0"/>
    <s v="Tamil Nadu"/>
  </r>
  <r>
    <s v="33CPIPS7759R1ZO"/>
    <s v="JAYAMURUGAN STORE"/>
    <x v="158"/>
    <d v="2019-12-07T00:00:00"/>
    <n v="3317.14"/>
    <n v="18"/>
    <n v="271.7"/>
    <n v="0"/>
    <n v="24.45"/>
    <n v="24.45"/>
    <n v="0"/>
    <s v="Tamil Nadu"/>
  </r>
  <r>
    <s v="33BLNPK8996G1ZE"/>
    <s v="MUTHIYA PROVISION(SLR)"/>
    <x v="159"/>
    <d v="2019-12-07T00:00:00"/>
    <n v="636.92999999999995"/>
    <n v="12"/>
    <n v="190.72"/>
    <n v="0"/>
    <n v="11.44"/>
    <n v="11.44"/>
    <n v="0"/>
    <s v="Tamil Nadu"/>
  </r>
  <r>
    <s v="33BLNPK8996G1ZE"/>
    <s v="MUTHIYA PROVISION(SLR)"/>
    <x v="159"/>
    <d v="2019-12-07T00:00:00"/>
    <n v="636.92999999999995"/>
    <n v="18"/>
    <n v="358.75"/>
    <n v="0"/>
    <n v="32.29"/>
    <n v="32.29"/>
    <n v="0"/>
    <s v="Tamil Nadu"/>
  </r>
  <r>
    <s v="33AFGPR9951J1ZW"/>
    <s v="SRI MURUGAN STORE LP..."/>
    <x v="160"/>
    <d v="2019-12-07T00:00:00"/>
    <n v="1132.93"/>
    <n v="12"/>
    <n v="552.87"/>
    <n v="0"/>
    <n v="33.17"/>
    <n v="33.17"/>
    <n v="0"/>
    <s v="Tamil Nadu"/>
  </r>
  <r>
    <s v="33AFGPR9951J1ZW"/>
    <s v="SRI MURUGAN STORE LP..."/>
    <x v="160"/>
    <d v="2019-12-07T00:00:00"/>
    <n v="1132.93"/>
    <n v="18"/>
    <n v="435.35"/>
    <n v="0"/>
    <n v="39.18"/>
    <n v="39.18"/>
    <n v="0"/>
    <s v="Tamil Nadu"/>
  </r>
  <r>
    <s v="33AAHPI7968J1Z9"/>
    <s v="SRI GANESH PROVISION STORES"/>
    <x v="161"/>
    <d v="2019-12-07T00:00:00"/>
    <n v="1042.8800000000001"/>
    <n v="12"/>
    <n v="931.14"/>
    <n v="0"/>
    <n v="55.87"/>
    <n v="55.87"/>
    <n v="0"/>
    <s v="Tamil Nadu"/>
  </r>
  <r>
    <s v="33AUEPP1579K1ZB"/>
    <s v="PON PANDIAN STALL(PLM) -A"/>
    <x v="162"/>
    <d v="2019-12-07T00:00:00"/>
    <n v="165.22"/>
    <n v="18"/>
    <n v="140.01"/>
    <n v="0"/>
    <n v="12.6"/>
    <n v="12.6"/>
    <n v="0"/>
    <s v="Tamil Nadu"/>
  </r>
  <r>
    <s v="33AAJFJ1733G1ZN"/>
    <s v="JAYAM SUPER MARKET (RKM)"/>
    <x v="163"/>
    <d v="2019-12-09T00:00:00"/>
    <n v="20226.37"/>
    <n v="5"/>
    <n v="17459.09"/>
    <n v="0"/>
    <n v="436.48"/>
    <n v="436.48"/>
    <n v="0"/>
    <s v="Tamil Nadu"/>
  </r>
  <r>
    <s v="33AAJFJ1733G1ZN"/>
    <s v="JAYAM SUPER MARKET (RKM)"/>
    <x v="163"/>
    <d v="2019-12-09T00:00:00"/>
    <n v="20226.37"/>
    <n v="12"/>
    <n v="1691.37"/>
    <n v="0"/>
    <n v="101.48"/>
    <n v="101.48"/>
    <n v="0"/>
    <s v="Tamil Nadu"/>
  </r>
  <r>
    <s v="33AFZPV3509H1ZW"/>
    <s v="S.K.V.STORE (CAMP ROAD)"/>
    <x v="164"/>
    <d v="2019-12-09T00:00:00"/>
    <n v="46147.05"/>
    <n v="5"/>
    <n v="23728.85"/>
    <n v="0"/>
    <n v="593.22"/>
    <n v="593.22"/>
    <n v="0"/>
    <s v="Tamil Nadu"/>
  </r>
  <r>
    <s v="33AFZPV3509H1ZW"/>
    <s v="S.K.V.STORE (CAMP ROAD)"/>
    <x v="164"/>
    <d v="2019-12-09T00:00:00"/>
    <n v="46147.05"/>
    <n v="12"/>
    <n v="17575.23"/>
    <n v="0"/>
    <n v="1054.51"/>
    <n v="1054.51"/>
    <n v="0"/>
    <s v="Tamil Nadu"/>
  </r>
  <r>
    <s v="33AFZPV3509H1ZW"/>
    <s v="S.K.V.STORE (CAMP ROAD)"/>
    <x v="164"/>
    <d v="2019-12-09T00:00:00"/>
    <n v="46147.05"/>
    <n v="18"/>
    <n v="1311.44"/>
    <n v="0"/>
    <n v="118.03"/>
    <n v="118.03"/>
    <n v="0"/>
    <s v="Tamil Nadu"/>
  </r>
  <r>
    <s v="33AAFFU1406P1Z3"/>
    <s v="UNITED BLOOM ENTERPRISES LLP"/>
    <x v="165"/>
    <d v="2019-12-09T00:00:00"/>
    <n v="10482.790000000001"/>
    <n v="5"/>
    <n v="5065.07"/>
    <n v="0"/>
    <n v="126.63"/>
    <n v="126.63"/>
    <n v="0"/>
    <s v="Tamil Nadu"/>
  </r>
  <r>
    <s v="33AAFFU1406P1Z3"/>
    <s v="UNITED BLOOM ENTERPRISES LLP"/>
    <x v="165"/>
    <d v="2019-12-09T00:00:00"/>
    <n v="10482.790000000001"/>
    <n v="12"/>
    <n v="4611.13"/>
    <n v="0"/>
    <n v="276.67"/>
    <n v="276.67"/>
    <n v="0"/>
    <s v="Tamil Nadu"/>
  </r>
  <r>
    <s v="33AVRPM5116B1ZT"/>
    <s v="SRI SARAVANA STORE- RKM"/>
    <x v="166"/>
    <d v="2019-12-09T00:00:00"/>
    <n v="13230.3"/>
    <n v="5"/>
    <n v="4164.71"/>
    <n v="0"/>
    <n v="104.12"/>
    <n v="104.12"/>
    <n v="0"/>
    <s v="Tamil Nadu"/>
  </r>
  <r>
    <s v="33AVRPM5116B1ZT"/>
    <s v="SRI SARAVANA STORE- RKM"/>
    <x v="166"/>
    <d v="2019-12-09T00:00:00"/>
    <n v="13230.3"/>
    <n v="12"/>
    <n v="2001.05"/>
    <n v="0"/>
    <n v="120.06"/>
    <n v="120.06"/>
    <n v="0"/>
    <s v="Tamil Nadu"/>
  </r>
  <r>
    <s v="33AVRPM5116B1ZT"/>
    <s v="SRI SARAVANA STORE- RKM"/>
    <x v="166"/>
    <d v="2019-12-09T00:00:00"/>
    <n v="13230.3"/>
    <n v="18"/>
    <n v="5606.92"/>
    <n v="0"/>
    <n v="504.62"/>
    <n v="504.62"/>
    <n v="0"/>
    <s v="Tamil Nadu"/>
  </r>
  <r>
    <s v="33CISPD7831C1ZD"/>
    <s v="SRI PERUMAL SUPER MARKET"/>
    <x v="167"/>
    <d v="2019-12-09T00:00:00"/>
    <n v="31166.3"/>
    <n v="5"/>
    <n v="3443.27"/>
    <n v="0"/>
    <n v="86.08"/>
    <n v="86.08"/>
    <n v="0"/>
    <s v="Tamil Nadu"/>
  </r>
  <r>
    <s v="33CISPD7831C1ZD"/>
    <s v="SRI PERUMAL SUPER MARKET"/>
    <x v="167"/>
    <d v="2019-12-09T00:00:00"/>
    <n v="31166.3"/>
    <n v="12"/>
    <n v="6817.81"/>
    <n v="0"/>
    <n v="409.07"/>
    <n v="409.07"/>
    <n v="0"/>
    <s v="Tamil Nadu"/>
  </r>
  <r>
    <s v="33CISPD7831C1ZD"/>
    <s v="SRI PERUMAL SUPER MARKET"/>
    <x v="167"/>
    <d v="2019-12-09T00:00:00"/>
    <n v="31166.3"/>
    <n v="18"/>
    <n v="16877.060000000001"/>
    <n v="0"/>
    <n v="1518.94"/>
    <n v="1518.94"/>
    <n v="0"/>
    <s v="Tamil Nadu"/>
  </r>
  <r>
    <s v="33AAHFJ7120M1ZB"/>
    <s v="JAYAM SUPER MARKET ( MDM )"/>
    <x v="168"/>
    <d v="2019-12-09T00:00:00"/>
    <n v="22864.93"/>
    <n v="5"/>
    <n v="5106.75"/>
    <n v="0"/>
    <n v="127.67"/>
    <n v="127.67"/>
    <n v="0"/>
    <s v="Tamil Nadu"/>
  </r>
  <r>
    <s v="33AAHFJ7120M1ZB"/>
    <s v="JAYAM SUPER MARKET ( MDM )"/>
    <x v="168"/>
    <d v="2019-12-09T00:00:00"/>
    <n v="22864.93"/>
    <n v="12"/>
    <n v="1704.02"/>
    <n v="0"/>
    <n v="102.24"/>
    <n v="102.24"/>
    <n v="0"/>
    <s v="Tamil Nadu"/>
  </r>
  <r>
    <s v="33AAHFJ7120M1ZB"/>
    <s v="JAYAM SUPER MARKET ( MDM )"/>
    <x v="168"/>
    <d v="2019-12-09T00:00:00"/>
    <n v="22864.93"/>
    <n v="18"/>
    <n v="13215.54"/>
    <n v="0"/>
    <n v="1189.4000000000001"/>
    <n v="1189.4000000000001"/>
    <n v="0"/>
    <s v="Tamil Nadu"/>
  </r>
  <r>
    <s v="33AAMPM9978R1ZE"/>
    <s v="BASHA STORE(ALDUR)"/>
    <x v="169"/>
    <d v="2019-12-09T00:00:00"/>
    <n v="16286.32"/>
    <n v="28"/>
    <n v="6879.46"/>
    <n v="0"/>
    <n v="963.12"/>
    <n v="963.12"/>
    <n v="7480.61"/>
    <s v="Tamil Nadu"/>
  </r>
  <r>
    <s v="33AEVPR2627H1Z5"/>
    <s v="SM  TRADERS"/>
    <x v="170"/>
    <d v="2019-12-09T00:00:00"/>
    <n v="31565.49"/>
    <n v="28"/>
    <n v="14602.86"/>
    <n v="0"/>
    <n v="2044.4"/>
    <n v="2044.4"/>
    <n v="12873.84"/>
    <s v="Tamil Nadu"/>
  </r>
  <r>
    <s v="33BFFPP8222L1Z8"/>
    <s v="SAI MAGESHWARI AGENCIES"/>
    <x v="171"/>
    <d v="2019-12-09T00:00:00"/>
    <n v="42265.53"/>
    <n v="28"/>
    <n v="18657.66"/>
    <n v="0"/>
    <n v="2612.0700000000002"/>
    <n v="2612.0700000000002"/>
    <n v="18383.73"/>
    <s v="Tamil Nadu"/>
  </r>
  <r>
    <s v="33BZEPP3382C1ZK"/>
    <s v="POOMANI STORE_WH_CG"/>
    <x v="172"/>
    <d v="2019-12-09T00:00:00"/>
    <n v="35640.400000000001"/>
    <n v="28"/>
    <n v="16520.12"/>
    <n v="0"/>
    <n v="2312.8200000000002"/>
    <n v="2312.8200000000002"/>
    <n v="14494.64"/>
    <s v="Tamil Nadu"/>
  </r>
  <r>
    <s v="33ABXPJ7672F2Z5"/>
    <s v="V V MART"/>
    <x v="173"/>
    <d v="2019-12-09T00:00:00"/>
    <n v="39568.660000000003"/>
    <n v="5"/>
    <n v="37684.44"/>
    <n v="0"/>
    <n v="942.11"/>
    <n v="942.11"/>
    <n v="0"/>
    <s v="Tamil Nadu"/>
  </r>
  <r>
    <s v="33ACGPV5183M1Z0"/>
    <s v="SRI NAGAAS SUPER MARKET"/>
    <x v="174"/>
    <d v="2019-12-09T00:00:00"/>
    <n v="13089.91"/>
    <n v="5"/>
    <n v="7666.4"/>
    <n v="0"/>
    <n v="191.66"/>
    <n v="191.66"/>
    <n v="0"/>
    <s v="Tamil Nadu"/>
  </r>
  <r>
    <s v="33ACGPV5183M1Z0"/>
    <s v="SRI NAGAAS SUPER MARKET"/>
    <x v="174"/>
    <d v="2019-12-09T00:00:00"/>
    <n v="13089.91"/>
    <n v="12"/>
    <n v="2650.85"/>
    <n v="0"/>
    <n v="159.05000000000001"/>
    <n v="159.05000000000001"/>
    <n v="0"/>
    <s v="Tamil Nadu"/>
  </r>
  <r>
    <s v="33ACGPV5183M1Z0"/>
    <s v="SRI NAGAAS SUPER MARKET"/>
    <x v="174"/>
    <d v="2019-12-09T00:00:00"/>
    <n v="13089.91"/>
    <n v="18"/>
    <n v="1755.32"/>
    <n v="0"/>
    <n v="157.97999999999999"/>
    <n v="157.97999999999999"/>
    <n v="0"/>
    <s v="Tamil Nadu"/>
  </r>
  <r>
    <s v="33FZFPS9454H1ZT"/>
    <s v="BHAVANISEKAR(NALUR)"/>
    <x v="175"/>
    <d v="2019-12-09T00:00:00"/>
    <n v="131498.74"/>
    <n v="28"/>
    <n v="58941.84"/>
    <n v="0"/>
    <n v="8251.86"/>
    <n v="8251.86"/>
    <n v="56053.16"/>
    <s v="Tamil Nadu"/>
  </r>
  <r>
    <s v="33BFJPA4120E1Z9"/>
    <s v="AYYANAR SRI SUPERMARKE (PLM) -A"/>
    <x v="176"/>
    <d v="2019-12-09T00:00:00"/>
    <n v="14576.48"/>
    <n v="5"/>
    <n v="13882.36"/>
    <n v="0"/>
    <n v="347.06"/>
    <n v="347.06"/>
    <n v="0"/>
    <s v="Tamil Nadu"/>
  </r>
  <r>
    <s v="33DPEPD4917K1ZY"/>
    <s v="DIWANMOHIDEEN"/>
    <x v="177"/>
    <d v="2019-12-09T00:00:00"/>
    <n v="95003.5"/>
    <n v="28"/>
    <n v="40130.19"/>
    <n v="0"/>
    <n v="5618.23"/>
    <n v="5618.23"/>
    <n v="43636.87"/>
    <s v="Tamil Nadu"/>
  </r>
  <r>
    <s v="33DPEPD4917K1ZY"/>
    <s v="DIWANMOHIDEEN"/>
    <x v="178"/>
    <d v="2019-12-09T00:00:00"/>
    <n v="93899.93"/>
    <n v="28"/>
    <n v="40064.17"/>
    <n v="0"/>
    <n v="5608.98"/>
    <n v="5608.98"/>
    <n v="42617.79"/>
    <s v="Tamil Nadu"/>
  </r>
  <r>
    <s v="33DPEPD4917K1ZY"/>
    <s v="DIWANMOHIDEEN"/>
    <x v="179"/>
    <d v="2019-12-09T00:00:00"/>
    <n v="27210.51"/>
    <n v="28"/>
    <n v="12654.52"/>
    <n v="0"/>
    <n v="1771.63"/>
    <n v="1771.63"/>
    <n v="11012.73"/>
    <s v="Tamil Nadu"/>
  </r>
  <r>
    <s v="33AAVPS7298H1ZR"/>
    <s v="SAI BALA FRESH SUPERMARKET"/>
    <x v="180"/>
    <d v="2019-12-09T00:00:00"/>
    <n v="5500"/>
    <n v="28"/>
    <n v="2336.58"/>
    <n v="0"/>
    <n v="327.12"/>
    <n v="327.12"/>
    <n v="2509.17"/>
    <s v="Tamil Nadu"/>
  </r>
  <r>
    <s v="33DZUPK8741N1ZF"/>
    <s v="KURINJI BAZAAR"/>
    <x v="181"/>
    <d v="2019-12-09T00:00:00"/>
    <n v="1043.3499999999999"/>
    <n v="12"/>
    <n v="808.89"/>
    <n v="0"/>
    <n v="48.53"/>
    <n v="48.53"/>
    <n v="0"/>
    <s v="Tamil Nadu"/>
  </r>
  <r>
    <s v="33DZUPK8741N1ZF"/>
    <s v="KURINJI BAZAAR"/>
    <x v="181"/>
    <d v="2019-12-09T00:00:00"/>
    <n v="1043.3499999999999"/>
    <n v="18"/>
    <n v="116.43"/>
    <n v="0"/>
    <n v="10.48"/>
    <n v="10.48"/>
    <n v="0"/>
    <s v="Tamil Nadu"/>
  </r>
  <r>
    <s v="33ABGFA3830P1ZC"/>
    <s v="ASNA MAGA MARKET"/>
    <x v="182"/>
    <d v="2019-12-09T00:00:00"/>
    <n v="1160.1400000000001"/>
    <n v="12"/>
    <n v="913.17"/>
    <n v="0"/>
    <n v="54.79"/>
    <n v="54.79"/>
    <n v="0"/>
    <s v="Tamil Nadu"/>
  </r>
  <r>
    <s v="33ABGFA3830P1ZC"/>
    <s v="ASNA MAGA MARKET"/>
    <x v="182"/>
    <d v="2019-12-09T00:00:00"/>
    <n v="1160.1400000000001"/>
    <n v="18"/>
    <n v="116.43"/>
    <n v="0"/>
    <n v="10.48"/>
    <n v="10.48"/>
    <n v="0"/>
    <s v="Tamil Nadu"/>
  </r>
  <r>
    <s v="33ABSPF2406Q1ZE"/>
    <s v="POOMANI SUPERMARKET."/>
    <x v="183"/>
    <d v="2019-12-09T00:00:00"/>
    <n v="29483.74"/>
    <n v="5"/>
    <n v="17228.28"/>
    <n v="0"/>
    <n v="430.71"/>
    <n v="430.71"/>
    <n v="0"/>
    <s v="Tamil Nadu"/>
  </r>
  <r>
    <s v="33ABSPF2406Q1ZE"/>
    <s v="POOMANI SUPERMARKET."/>
    <x v="183"/>
    <d v="2019-12-09T00:00:00"/>
    <n v="29483.74"/>
    <n v="18"/>
    <n v="9655.9699999999993"/>
    <n v="0"/>
    <n v="869.04"/>
    <n v="869.04"/>
    <n v="0"/>
    <s v="Tamil Nadu"/>
  </r>
  <r>
    <s v="33ACMPE9497P1ZO"/>
    <s v="NELLAI SUPER MARKET (KRM)"/>
    <x v="184"/>
    <d v="2019-12-09T00:00:00"/>
    <n v="43974.02"/>
    <n v="5"/>
    <n v="18580.580000000002"/>
    <n v="0"/>
    <n v="464.51"/>
    <n v="464.51"/>
    <n v="0"/>
    <s v="Tamil Nadu"/>
  </r>
  <r>
    <s v="33ACMPE9497P1ZO"/>
    <s v="NELLAI SUPER MARKET (KRM)"/>
    <x v="184"/>
    <d v="2019-12-09T00:00:00"/>
    <n v="43974.02"/>
    <n v="12"/>
    <n v="8753"/>
    <n v="0"/>
    <n v="525.17999999999995"/>
    <n v="525.17999999999995"/>
    <n v="0"/>
    <s v="Tamil Nadu"/>
  </r>
  <r>
    <s v="33ACMPE9497P1ZO"/>
    <s v="NELLAI SUPER MARKET (KRM)"/>
    <x v="184"/>
    <d v="2019-12-09T00:00:00"/>
    <n v="43974.02"/>
    <n v="18"/>
    <n v="12424.58"/>
    <n v="0"/>
    <n v="1118.21"/>
    <n v="1118.21"/>
    <n v="0"/>
    <s v="Tamil Nadu"/>
  </r>
  <r>
    <s v="33AZXPSO989E1ZO"/>
    <s v="ISHYA PURPLE N BLUE"/>
    <x v="185"/>
    <d v="2019-12-09T00:00:00"/>
    <n v="1604.33"/>
    <n v="5"/>
    <n v="705.07"/>
    <n v="0"/>
    <n v="17.63"/>
    <n v="17.63"/>
    <n v="0"/>
    <s v="Tamil Nadu"/>
  </r>
  <r>
    <s v="33AZXPSO989E1ZO"/>
    <s v="ISHYA PURPLE N BLUE"/>
    <x v="185"/>
    <d v="2019-12-09T00:00:00"/>
    <n v="1604.33"/>
    <n v="18"/>
    <n v="732.21"/>
    <n v="0"/>
    <n v="65.900000000000006"/>
    <n v="65.900000000000006"/>
    <n v="0"/>
    <s v="Tamil Nadu"/>
  </r>
  <r>
    <s v="33AAOFN0653N1ZY"/>
    <s v="MAXX MART SUPER SHOPPEE"/>
    <x v="186"/>
    <d v="2019-12-09T00:00:00"/>
    <n v="1550.86"/>
    <n v="5"/>
    <n v="397.09"/>
    <n v="0"/>
    <n v="9.93"/>
    <n v="9.93"/>
    <n v="0"/>
    <s v="Tamil Nadu"/>
  </r>
  <r>
    <s v="33AAOFN0653N1ZY"/>
    <s v="MAXX MART SUPER SHOPPEE"/>
    <x v="186"/>
    <d v="2019-12-09T00:00:00"/>
    <n v="1550.86"/>
    <n v="18"/>
    <n v="960.95"/>
    <n v="0"/>
    <n v="86.49"/>
    <n v="86.49"/>
    <n v="0"/>
    <s v="Tamil Nadu"/>
  </r>
  <r>
    <s v="33AKZPG0642D1ZC"/>
    <s v="BALA SAI NARAYANA AGENCIES BPCL DEALER_CIG"/>
    <x v="187"/>
    <d v="2019-12-09T00:00:00"/>
    <n v="11000"/>
    <n v="28"/>
    <n v="4673.17"/>
    <n v="0"/>
    <n v="654.24"/>
    <n v="654.24"/>
    <n v="5018.34"/>
    <s v="Tamil Nadu"/>
  </r>
  <r>
    <s v="33AJLPM6751A1ZE"/>
    <s v="SRI MAHALAKSHMI SUPER MARKET(W.TBM)"/>
    <x v="188"/>
    <d v="2019-12-09T00:00:00"/>
    <n v="3660"/>
    <n v="28"/>
    <n v="1540.32"/>
    <n v="0"/>
    <n v="215.65"/>
    <n v="215.65"/>
    <n v="1688.39"/>
    <s v="Tamil Nadu"/>
  </r>
  <r>
    <s v="33CKVPS3116C1Z5"/>
    <s v="NEW MERCY SUPER MKT(KRM)"/>
    <x v="189"/>
    <d v="2019-12-09T00:00:00"/>
    <n v="11941.15"/>
    <n v="5"/>
    <n v="5336.59"/>
    <n v="0"/>
    <n v="133.41"/>
    <n v="133.41"/>
    <n v="0"/>
    <s v="Tamil Nadu"/>
  </r>
  <r>
    <s v="33CKVPS3116C1Z5"/>
    <s v="NEW MERCY SUPER MKT(KRM)"/>
    <x v="189"/>
    <d v="2019-12-09T00:00:00"/>
    <n v="11941.15"/>
    <n v="12"/>
    <n v="3182.5"/>
    <n v="0"/>
    <n v="190.95"/>
    <n v="190.95"/>
    <n v="0"/>
    <s v="Tamil Nadu"/>
  </r>
  <r>
    <s v="33CKVPS3116C1Z5"/>
    <s v="NEW MERCY SUPER MKT(KRM)"/>
    <x v="189"/>
    <d v="2019-12-09T00:00:00"/>
    <n v="11941.15"/>
    <n v="18"/>
    <n v="2350.2399999999998"/>
    <n v="0"/>
    <n v="211.52"/>
    <n v="211.52"/>
    <n v="0"/>
    <s v="Tamil Nadu"/>
  </r>
  <r>
    <s v="33AAJFJ1733G1ZN"/>
    <s v="JAYAM SUPER MARKET (RKM)"/>
    <x v="190"/>
    <d v="2019-12-09T00:00:00"/>
    <n v="10133.120000000001"/>
    <n v="18"/>
    <n v="8587.39"/>
    <n v="0"/>
    <n v="772.86"/>
    <n v="772.86"/>
    <n v="0"/>
    <s v="Tamil Nadu"/>
  </r>
  <r>
    <s v="33AKYPT4550G1ZN"/>
    <s v="SEKAR STORE(MDM)"/>
    <x v="191"/>
    <d v="2019-12-09T00:00:00"/>
    <n v="21900.91"/>
    <n v="18"/>
    <n v="18560.09"/>
    <n v="0"/>
    <n v="1670.41"/>
    <n v="1670.41"/>
    <n v="0"/>
    <s v="Tamil Nadu"/>
  </r>
  <r>
    <s v="33AAMFA2265K1ZF"/>
    <s v="AMUTHU SUPER MARKET"/>
    <x v="192"/>
    <d v="2019-12-09T00:00:00"/>
    <n v="43507.88"/>
    <n v="5"/>
    <n v="30055.35"/>
    <n v="0"/>
    <n v="751.38"/>
    <n v="751.38"/>
    <n v="0"/>
    <s v="Tamil Nadu"/>
  </r>
  <r>
    <s v="33AAMFA2265K1ZF"/>
    <s v="AMUTHU SUPER MARKET"/>
    <x v="192"/>
    <d v="2019-12-09T00:00:00"/>
    <n v="43507.88"/>
    <n v="12"/>
    <n v="606.91"/>
    <n v="0"/>
    <n v="36.409999999999997"/>
    <n v="36.409999999999997"/>
    <n v="0"/>
    <s v="Tamil Nadu"/>
  </r>
  <r>
    <s v="33AAMFA2265K1ZF"/>
    <s v="AMUTHU SUPER MARKET"/>
    <x v="192"/>
    <d v="2019-12-09T00:00:00"/>
    <n v="43507.88"/>
    <n v="18"/>
    <n v="9550.84"/>
    <n v="0"/>
    <n v="859.58"/>
    <n v="859.58"/>
    <n v="0"/>
    <s v="Tamil Nadu"/>
  </r>
  <r>
    <s v="33ATCPS0737R1Z8"/>
    <s v="SHAGUL ANSARI(W.TBM)"/>
    <x v="193"/>
    <d v="2019-12-09T00:00:00"/>
    <n v="18935.080000000002"/>
    <n v="28"/>
    <n v="7765.57"/>
    <n v="0"/>
    <n v="1087.18"/>
    <n v="1087.18"/>
    <n v="8995.16"/>
    <s v="Tamil Nadu"/>
  </r>
  <r>
    <s v="33ADRPR3404M1Z7"/>
    <s v="P.S.PANDIAN HOME NEEDS"/>
    <x v="194"/>
    <d v="2019-12-09T00:00:00"/>
    <n v="34745.1"/>
    <n v="5"/>
    <n v="16010.19"/>
    <n v="0"/>
    <n v="400.25"/>
    <n v="400.25"/>
    <n v="0"/>
    <s v="Tamil Nadu"/>
  </r>
  <r>
    <s v="33ADRPR3404M1Z7"/>
    <s v="P.S.PANDIAN HOME NEEDS"/>
    <x v="194"/>
    <d v="2019-12-09T00:00:00"/>
    <n v="34745.1"/>
    <n v="12"/>
    <n v="5875.59"/>
    <n v="0"/>
    <n v="352.54"/>
    <n v="352.54"/>
    <n v="0"/>
    <s v="Tamil Nadu"/>
  </r>
  <r>
    <s v="33ADRPR3404M1Z7"/>
    <s v="P.S.PANDIAN HOME NEEDS"/>
    <x v="194"/>
    <d v="2019-12-09T00:00:00"/>
    <n v="34745.1"/>
    <n v="18"/>
    <n v="9621.82"/>
    <n v="0"/>
    <n v="865.96"/>
    <n v="865.96"/>
    <n v="0"/>
    <s v="Tamil Nadu"/>
  </r>
  <r>
    <s v="33AUCPS1564R2Z2"/>
    <s v="DURAIAPPASTORE(TBM)_CG"/>
    <x v="195"/>
    <d v="2019-12-09T00:00:00"/>
    <n v="20749.04"/>
    <n v="28"/>
    <n v="9819.7099999999991"/>
    <n v="0"/>
    <n v="1374.76"/>
    <n v="1374.76"/>
    <n v="8179.8"/>
    <s v="Tamil Nadu"/>
  </r>
  <r>
    <s v="33CEJPP9565G2ZZ"/>
    <s v="GANAPATHI STORE(W.TBM)"/>
    <x v="196"/>
    <d v="2019-12-09T00:00:00"/>
    <n v="129922.98"/>
    <n v="28"/>
    <n v="61211.43"/>
    <n v="0"/>
    <n v="8569.6"/>
    <n v="8569.6"/>
    <n v="51572.35"/>
    <s v="Tamil Nadu"/>
  </r>
  <r>
    <s v="33JSNPS1803R1ZX"/>
    <s v="KJS FANCY"/>
    <x v="197"/>
    <d v="2019-12-09T00:00:00"/>
    <n v="948.88"/>
    <n v="18"/>
    <n v="804.13"/>
    <n v="0"/>
    <n v="72.37"/>
    <n v="72.37"/>
    <n v="0"/>
    <s v="Tamil Nadu"/>
  </r>
  <r>
    <s v="33ABIFS9006P1ZO"/>
    <s v="SIVAGAMY SUPERMARKET"/>
    <x v="198"/>
    <d v="2019-12-09T00:00:00"/>
    <n v="18480.37"/>
    <n v="5"/>
    <n v="4858.3599999999997"/>
    <n v="0"/>
    <n v="121.46"/>
    <n v="121.46"/>
    <n v="0"/>
    <s v="Tamil Nadu"/>
  </r>
  <r>
    <s v="33ABIFS9006P1ZO"/>
    <s v="SIVAGAMY SUPERMARKET"/>
    <x v="198"/>
    <d v="2019-12-09T00:00:00"/>
    <n v="18480.37"/>
    <n v="12"/>
    <n v="191.44"/>
    <n v="0"/>
    <n v="11.49"/>
    <n v="11.49"/>
    <n v="0"/>
    <s v="Tamil Nadu"/>
  </r>
  <r>
    <s v="33ABIFS9006P1ZO"/>
    <s v="SIVAGAMY SUPERMARKET"/>
    <x v="198"/>
    <d v="2019-12-09T00:00:00"/>
    <n v="18480.37"/>
    <n v="18"/>
    <n v="11156.48"/>
    <n v="0"/>
    <n v="1004.08"/>
    <n v="1004.08"/>
    <n v="0"/>
    <s v="Tamil Nadu"/>
  </r>
  <r>
    <s v="33ACQPI2475P1Z0"/>
    <s v="JEYAM STORE-CG"/>
    <x v="199"/>
    <d v="2019-12-09T00:00:00"/>
    <n v="38354.78"/>
    <n v="28"/>
    <n v="17666.7"/>
    <n v="0"/>
    <n v="2473.34"/>
    <n v="2473.34"/>
    <n v="15741.41"/>
    <s v="Tamil Nadu"/>
  </r>
  <r>
    <s v="33AAAPY4756D1ZP"/>
    <s v="J.P.RAJA STORE(SLR)_CG"/>
    <x v="200"/>
    <d v="2019-12-09T00:00:00"/>
    <n v="18972.93"/>
    <n v="28"/>
    <n v="8736.5499999999993"/>
    <n v="0"/>
    <n v="1223.1199999999999"/>
    <n v="1223.1199999999999"/>
    <n v="7790.14"/>
    <s v="Tamil Nadu"/>
  </r>
  <r>
    <s v="33EVTPK1197J1ZZ"/>
    <s v="DHARSHINI TRADERS-CG"/>
    <x v="201"/>
    <d v="2019-12-09T00:00:00"/>
    <n v="144369.29"/>
    <n v="28"/>
    <n v="67390.61"/>
    <n v="0"/>
    <n v="9434.69"/>
    <n v="9434.69"/>
    <n v="58109.31"/>
    <s v="Tamil Nadu"/>
  </r>
  <r>
    <s v="33AAJFJ1733G1ZN"/>
    <s v="JAYAM SUPER MARKET (RKM)"/>
    <x v="202"/>
    <d v="2019-12-09T00:00:00"/>
    <n v="16024.04"/>
    <n v="5"/>
    <n v="1679.92"/>
    <n v="0"/>
    <n v="42"/>
    <n v="42"/>
    <n v="0"/>
    <s v="Tamil Nadu"/>
  </r>
  <r>
    <s v="33AAJFJ1733G1ZN"/>
    <s v="JAYAM SUPER MARKET (RKM)"/>
    <x v="202"/>
    <d v="2019-12-09T00:00:00"/>
    <n v="16024.04"/>
    <n v="18"/>
    <n v="12084.81"/>
    <n v="0"/>
    <n v="1087.6300000000001"/>
    <n v="1087.6300000000001"/>
    <n v="0"/>
    <s v="Tamil Nadu"/>
  </r>
  <r>
    <s v="33DZUPK8741N1ZF"/>
    <s v="KURINJI BAZAAR"/>
    <x v="203"/>
    <d v="2019-12-09T00:00:00"/>
    <n v="866.79"/>
    <n v="5"/>
    <n v="352.07"/>
    <n v="0"/>
    <n v="8.8000000000000007"/>
    <n v="8.8000000000000007"/>
    <n v="0"/>
    <s v="Tamil Nadu"/>
  </r>
  <r>
    <s v="33DZUPK8741N1ZF"/>
    <s v="KURINJI BAZAAR"/>
    <x v="203"/>
    <d v="2019-12-09T00:00:00"/>
    <n v="866.79"/>
    <n v="18"/>
    <n v="421.28"/>
    <n v="0"/>
    <n v="37.909999999999997"/>
    <n v="37.909999999999997"/>
    <n v="0"/>
    <s v="Tamil Nadu"/>
  </r>
  <r>
    <s v="33ADOPJ2358K1ZB"/>
    <s v="JEYAMANGALAM SUPER MARKET"/>
    <x v="204"/>
    <d v="2019-12-09T00:00:00"/>
    <n v="20568.57"/>
    <n v="5"/>
    <n v="962.57"/>
    <n v="0"/>
    <n v="24.06"/>
    <n v="24.06"/>
    <n v="0"/>
    <s v="Tamil Nadu"/>
  </r>
  <r>
    <s v="33ADOPJ2358K1ZB"/>
    <s v="JEYAMANGALAM SUPER MARKET"/>
    <x v="204"/>
    <d v="2019-12-09T00:00:00"/>
    <n v="20568.57"/>
    <n v="12"/>
    <n v="4182.37"/>
    <n v="0"/>
    <n v="250.94"/>
    <n v="250.94"/>
    <n v="0"/>
    <s v="Tamil Nadu"/>
  </r>
  <r>
    <s v="33ADOPJ2358K1ZB"/>
    <s v="JEYAMANGALAM SUPER MARKET"/>
    <x v="204"/>
    <d v="2019-12-09T00:00:00"/>
    <n v="20568.57"/>
    <n v="18"/>
    <n v="12604.76"/>
    <n v="0"/>
    <n v="1134.43"/>
    <n v="1134.43"/>
    <n v="0"/>
    <s v="Tamil Nadu"/>
  </r>
  <r>
    <s v="33AOMPK8923Q1Z6"/>
    <s v="MAGESH HYPER MARKET (HPM)"/>
    <x v="205"/>
    <d v="2019-12-09T00:00:00"/>
    <n v="25673.48"/>
    <n v="5"/>
    <n v="22575.439999999999"/>
    <n v="0"/>
    <n v="564.39"/>
    <n v="564.39"/>
    <n v="0"/>
    <s v="Tamil Nadu"/>
  </r>
  <r>
    <s v="33AOMPK8923Q1Z6"/>
    <s v="MAGESH HYPER MARKET (HPM)"/>
    <x v="205"/>
    <d v="2019-12-09T00:00:00"/>
    <n v="25673.48"/>
    <n v="12"/>
    <n v="1758.28"/>
    <n v="0"/>
    <n v="105.5"/>
    <n v="105.5"/>
    <n v="0"/>
    <s v="Tamil Nadu"/>
  </r>
  <r>
    <s v="33AJGPK4487Q1ZJ"/>
    <s v="SRI GANESH MEDICAL-PML"/>
    <x v="206"/>
    <d v="2019-12-09T00:00:00"/>
    <n v="347.89"/>
    <n v="18"/>
    <n v="294.82"/>
    <n v="0"/>
    <n v="26.53"/>
    <n v="26.53"/>
    <n v="0"/>
    <s v="Tamil Nadu"/>
  </r>
  <r>
    <s v="33AAAFW7947E1Z3"/>
    <s v="WONDERS(PLM) -A"/>
    <x v="207"/>
    <d v="2019-12-09T00:00:00"/>
    <n v="1676.54"/>
    <n v="18"/>
    <n v="1420.78"/>
    <n v="0"/>
    <n v="127.87"/>
    <n v="127.87"/>
    <n v="0"/>
    <s v="Tamil Nadu"/>
  </r>
  <r>
    <s v="33ACMFS6350H1ZY"/>
    <s v="SM SUPER MARKET"/>
    <x v="208"/>
    <d v="2019-12-09T00:00:00"/>
    <n v="4259.26"/>
    <n v="12"/>
    <n v="1054.3599999999999"/>
    <n v="0"/>
    <n v="63.26"/>
    <n v="63.26"/>
    <n v="0"/>
    <s v="Tamil Nadu"/>
  </r>
  <r>
    <s v="33ACMFS6350H1ZY"/>
    <s v="SM SUPER MARKET"/>
    <x v="208"/>
    <d v="2019-12-09T00:00:00"/>
    <n v="4259.26"/>
    <n v="18"/>
    <n v="2608.8200000000002"/>
    <n v="0"/>
    <n v="234.79"/>
    <n v="234.79"/>
    <n v="0"/>
    <s v="Tamil Nadu"/>
  </r>
  <r>
    <s v="33AAAFW7947E1Z3"/>
    <s v="WONDERS(PLM) -A"/>
    <x v="209"/>
    <d v="2019-12-09T00:00:00"/>
    <n v="689.04"/>
    <n v="18"/>
    <n v="583.94000000000005"/>
    <n v="0"/>
    <n v="52.55"/>
    <n v="52.55"/>
    <n v="0"/>
    <s v="Tamil Nadu"/>
  </r>
  <r>
    <s v="33AFJPS1978P1ZL"/>
    <s v="BAWA MEDICAL(PLM) -A"/>
    <x v="210"/>
    <d v="2019-12-09T00:00:00"/>
    <n v="5964.21"/>
    <n v="12"/>
    <n v="2675.73"/>
    <n v="0"/>
    <n v="160.54"/>
    <n v="160.54"/>
    <n v="0"/>
    <s v="Tamil Nadu"/>
  </r>
  <r>
    <s v="33AFJPS1978P1ZL"/>
    <s v="BAWA MEDICAL(PLM) -A"/>
    <x v="210"/>
    <d v="2019-12-09T00:00:00"/>
    <n v="5964.21"/>
    <n v="18"/>
    <n v="2514.7399999999998"/>
    <n v="0"/>
    <n v="226.33"/>
    <n v="226.33"/>
    <n v="0"/>
    <s v="Tamil Nadu"/>
  </r>
  <r>
    <s v="33AAKFD9794J1ZS"/>
    <s v="DAY 2 DAY NEEDS"/>
    <x v="211"/>
    <d v="2019-12-09T00:00:00"/>
    <n v="17516.2"/>
    <n v="5"/>
    <n v="3011.06"/>
    <n v="0"/>
    <n v="75.28"/>
    <n v="75.28"/>
    <n v="0"/>
    <s v="Tamil Nadu"/>
  </r>
  <r>
    <s v="33AAKFD9794J1ZS"/>
    <s v="DAY 2 DAY NEEDS"/>
    <x v="211"/>
    <d v="2019-12-09T00:00:00"/>
    <n v="17516.2"/>
    <n v="12"/>
    <n v="588.32000000000005"/>
    <n v="0"/>
    <n v="35.299999999999997"/>
    <n v="35.299999999999997"/>
    <n v="0"/>
    <s v="Tamil Nadu"/>
  </r>
  <r>
    <s v="33AAKFD9794J1ZS"/>
    <s v="DAY 2 DAY NEEDS"/>
    <x v="211"/>
    <d v="2019-12-09T00:00:00"/>
    <n v="17516.2"/>
    <n v="18"/>
    <n v="11606.49"/>
    <n v="0"/>
    <n v="1044.58"/>
    <n v="1044.58"/>
    <n v="0"/>
    <s v="Tamil Nadu"/>
  </r>
  <r>
    <s v="33AAVFA1464B1ZQ"/>
    <s v="AMMA SUPERMARKET (HPM)"/>
    <x v="212"/>
    <d v="2019-12-09T00:00:00"/>
    <n v="4124.8900000000003"/>
    <n v="5"/>
    <n v="1915.68"/>
    <n v="0"/>
    <n v="47.89"/>
    <n v="47.89"/>
    <n v="0"/>
    <s v="Tamil Nadu"/>
  </r>
  <r>
    <s v="33AAVFA1464B1ZQ"/>
    <s v="AMMA SUPERMARKET (HPM)"/>
    <x v="212"/>
    <d v="2019-12-09T00:00:00"/>
    <n v="4124.8900000000003"/>
    <n v="12"/>
    <n v="1792.51"/>
    <n v="0"/>
    <n v="107.55"/>
    <n v="107.55"/>
    <n v="0"/>
    <s v="Tamil Nadu"/>
  </r>
  <r>
    <s v="33AAVFA1464B1ZQ"/>
    <s v="AMMA SUPERMARKET (HPM)"/>
    <x v="212"/>
    <d v="2019-12-09T00:00:00"/>
    <n v="4124.8900000000003"/>
    <n v="18"/>
    <n v="89.68"/>
    <n v="0"/>
    <n v="8.07"/>
    <n v="8.07"/>
    <n v="0"/>
    <s v="Tamil Nadu"/>
  </r>
  <r>
    <s v="33AHYPM7663C1ZX"/>
    <s v="ANADHA SUPER MARKET -A"/>
    <x v="213"/>
    <d v="2019-12-09T00:00:00"/>
    <n v="12768.2"/>
    <n v="5"/>
    <n v="10721.25"/>
    <n v="0"/>
    <n v="268.02999999999997"/>
    <n v="268.02999999999997"/>
    <n v="0"/>
    <s v="Tamil Nadu"/>
  </r>
  <r>
    <s v="33AHYPM7663C1ZX"/>
    <s v="ANADHA SUPER MARKET -A"/>
    <x v="213"/>
    <d v="2019-12-09T00:00:00"/>
    <n v="12768.2"/>
    <n v="12"/>
    <n v="931.14"/>
    <n v="0"/>
    <n v="55.87"/>
    <n v="55.87"/>
    <n v="0"/>
    <s v="Tamil Nadu"/>
  </r>
  <r>
    <s v="33AHYPM7663C1ZX"/>
    <s v="ANADHA SUPER MARKET -A"/>
    <x v="213"/>
    <d v="2019-12-09T00:00:00"/>
    <n v="12768.2"/>
    <n v="18"/>
    <n v="396.62"/>
    <n v="0"/>
    <n v="35.700000000000003"/>
    <n v="35.700000000000003"/>
    <n v="0"/>
    <s v="Tamil Nadu"/>
  </r>
  <r>
    <s v="33AAVFS8717R1Z1"/>
    <s v="SINGAPORE SHOPPEE(PLM) -A"/>
    <x v="214"/>
    <d v="2019-12-09T00:00:00"/>
    <n v="6037.63"/>
    <n v="12"/>
    <n v="830.41"/>
    <n v="0"/>
    <n v="49.82"/>
    <n v="49.82"/>
    <n v="0"/>
    <s v="Tamil Nadu"/>
  </r>
  <r>
    <s v="33AAVFS8717R1Z1"/>
    <s v="SINGAPORE SHOPPEE(PLM) -A"/>
    <x v="214"/>
    <d v="2019-12-09T00:00:00"/>
    <n v="6037.63"/>
    <n v="18"/>
    <n v="4328.3999999999996"/>
    <n v="0"/>
    <n v="389.56"/>
    <n v="389.56"/>
    <n v="0"/>
    <s v="Tamil Nadu"/>
  </r>
  <r>
    <s v="33BKTPA8308M1ZT"/>
    <s v="THIRU KALYANA MADHA PROV-PML"/>
    <x v="215"/>
    <d v="2019-12-09T00:00:00"/>
    <n v="1597.38"/>
    <n v="5"/>
    <n v="504.79"/>
    <n v="0"/>
    <n v="12.62"/>
    <n v="12.62"/>
    <n v="0"/>
    <s v="Tamil Nadu"/>
  </r>
  <r>
    <s v="33BKTPA8308M1ZT"/>
    <s v="THIRU KALYANA MADHA PROV-PML"/>
    <x v="215"/>
    <d v="2019-12-09T00:00:00"/>
    <n v="1597.38"/>
    <n v="18"/>
    <n v="904.53"/>
    <n v="0"/>
    <n v="81.41"/>
    <n v="81.41"/>
    <n v="0"/>
    <s v="Tamil Nadu"/>
  </r>
  <r>
    <s v="33ANYPM1908Q1Z7"/>
    <s v="PARVATHI NEW STORE(MDM)"/>
    <x v="216"/>
    <d v="2019-12-09T00:00:00"/>
    <n v="4822.66"/>
    <n v="0"/>
    <n v="358.23"/>
    <n v="0"/>
    <n v="0"/>
    <n v="0"/>
    <n v="0"/>
    <s v="Tamil Nadu"/>
  </r>
  <r>
    <s v="33ANYPM1908Q1Z7"/>
    <s v="PARVATHI NEW STORE(MDM)"/>
    <x v="216"/>
    <d v="2019-12-09T00:00:00"/>
    <n v="4822.66"/>
    <n v="5"/>
    <n v="4251.84"/>
    <n v="0"/>
    <n v="106.3"/>
    <n v="106.3"/>
    <n v="0"/>
    <s v="Tamil Nadu"/>
  </r>
  <r>
    <s v="33BATPR3803E1ZO"/>
    <s v="RAVI PROVISION (MDM)"/>
    <x v="217"/>
    <d v="2019-12-09T00:00:00"/>
    <n v="2718.69"/>
    <n v="5"/>
    <n v="2589.23"/>
    <n v="0"/>
    <n v="64.73"/>
    <n v="64.73"/>
    <n v="0"/>
    <s v="Tamil Nadu"/>
  </r>
  <r>
    <s v="33GMJPS3421N1ZM"/>
    <s v="PUSHPAM STORE ( AGRM )"/>
    <x v="218"/>
    <d v="2019-12-09T00:00:00"/>
    <n v="1727.94"/>
    <n v="5"/>
    <n v="763.22"/>
    <n v="0"/>
    <n v="19.079999999999998"/>
    <n v="19.079999999999998"/>
    <n v="0"/>
    <s v="Tamil Nadu"/>
  </r>
  <r>
    <s v="33GMJPS3421N1ZM"/>
    <s v="PUSHPAM STORE ( AGRM )"/>
    <x v="218"/>
    <d v="2019-12-09T00:00:00"/>
    <n v="1727.94"/>
    <n v="18"/>
    <n v="785.22"/>
    <n v="0"/>
    <n v="70.67"/>
    <n v="70.67"/>
    <n v="0"/>
    <s v="Tamil Nadu"/>
  </r>
  <r>
    <s v="33AJJPD1220D1Z5"/>
    <s v="KANNAN STORE(E.TBM)"/>
    <x v="219"/>
    <d v="2019-12-09T00:00:00"/>
    <n v="4702.88"/>
    <n v="5"/>
    <n v="4478.9399999999996"/>
    <n v="0"/>
    <n v="111.97"/>
    <n v="111.97"/>
    <n v="0"/>
    <s v="Tamil Nadu"/>
  </r>
  <r>
    <s v="33AIYPL9566G1ZH"/>
    <s v="LALITHA SUPER MARKET (VGL)"/>
    <x v="220"/>
    <d v="2019-12-09T00:00:00"/>
    <n v="3597.01"/>
    <n v="5"/>
    <n v="1561.36"/>
    <n v="0"/>
    <n v="39.03"/>
    <n v="39.03"/>
    <n v="0"/>
    <s v="Tamil Nadu"/>
  </r>
  <r>
    <s v="33AIYPL9566G1ZH"/>
    <s v="LALITHA SUPER MARKET (VGL)"/>
    <x v="220"/>
    <d v="2019-12-09T00:00:00"/>
    <n v="3597.01"/>
    <n v="18"/>
    <n v="1658.95"/>
    <n v="0"/>
    <n v="149.31"/>
    <n v="149.31"/>
    <n v="0"/>
    <s v="Tamil Nadu"/>
  </r>
  <r>
    <s v="33BCWPA6550NIZ5"/>
    <s v="AGESTIN STORE-PML"/>
    <x v="221"/>
    <d v="2019-12-09T00:00:00"/>
    <n v="2324.54"/>
    <n v="5"/>
    <n v="1653.49"/>
    <n v="0"/>
    <n v="41.34"/>
    <n v="41.34"/>
    <n v="0"/>
    <s v="Tamil Nadu"/>
  </r>
  <r>
    <s v="33BCWPA6550NIZ5"/>
    <s v="AGESTIN STORE-PML"/>
    <x v="221"/>
    <d v="2019-12-09T00:00:00"/>
    <n v="2324.54"/>
    <n v="12"/>
    <n v="525.34"/>
    <n v="0"/>
    <n v="31.52"/>
    <n v="31.52"/>
    <n v="0"/>
    <s v="Tamil Nadu"/>
  </r>
  <r>
    <s v="33AVFPM1859H1ZJ"/>
    <s v="K.M.A.R STORE (PLM) -A"/>
    <x v="222"/>
    <d v="2019-12-09T00:00:00"/>
    <n v="13303.76"/>
    <n v="5"/>
    <n v="12670.24"/>
    <n v="0"/>
    <n v="316.76"/>
    <n v="316.76"/>
    <n v="0"/>
    <s v="Tamil Nadu"/>
  </r>
  <r>
    <s v="33AKTPK7871Q1Z2"/>
    <s v="RPK STORES(TBM)"/>
    <x v="223"/>
    <d v="2019-12-10T00:00:00"/>
    <n v="135719.29999999999"/>
    <n v="28"/>
    <n v="57328.84"/>
    <n v="0"/>
    <n v="8026.04"/>
    <n v="8026.04"/>
    <n v="62338.38"/>
    <s v="Tamil Nadu"/>
  </r>
  <r>
    <s v="33AEMPN3589B1ZF"/>
    <s v="N.B STORE (CHR)_CG"/>
    <x v="224"/>
    <d v="2019-12-10T00:00:00"/>
    <n v="18069.080000000002"/>
    <n v="28"/>
    <n v="8081.5"/>
    <n v="0"/>
    <n v="1131.4100000000001"/>
    <n v="1131.4100000000001"/>
    <n v="7724.77"/>
    <s v="Tamil Nadu"/>
  </r>
  <r>
    <s v="33AEVPR2627H1Z5"/>
    <s v="SM  TRADERS"/>
    <x v="225"/>
    <d v="2019-12-10T00:00:00"/>
    <n v="16217.45"/>
    <n v="28"/>
    <n v="8062.74"/>
    <n v="0"/>
    <n v="1128.78"/>
    <n v="1128.78"/>
    <n v="5897.14"/>
    <s v="Tamil Nadu"/>
  </r>
  <r>
    <s v="33AUEPP1579K1ZB"/>
    <s v="PON PANDIAN STALL(PLM) -A"/>
    <x v="226"/>
    <d v="2019-12-10T00:00:00"/>
    <n v="23708.18"/>
    <n v="5"/>
    <n v="21259.200000000001"/>
    <n v="0"/>
    <n v="531.48"/>
    <n v="531.48"/>
    <n v="0"/>
    <s v="Tamil Nadu"/>
  </r>
  <r>
    <s v="33AUEPP1579K1ZB"/>
    <s v="PON PANDIAN STALL(PLM) -A"/>
    <x v="226"/>
    <d v="2019-12-10T00:00:00"/>
    <n v="23708.18"/>
    <n v="18"/>
    <n v="1174.5899999999999"/>
    <n v="0"/>
    <n v="105.71"/>
    <n v="105.71"/>
    <n v="0"/>
    <s v="Tamil Nadu"/>
  </r>
  <r>
    <s v="33BUSPM6544E1ZD"/>
    <s v="TSM STORE"/>
    <x v="227"/>
    <d v="2019-12-10T00:00:00"/>
    <n v="21157.3"/>
    <n v="12"/>
    <n v="14684.78"/>
    <n v="0"/>
    <n v="881.09"/>
    <n v="881.09"/>
    <n v="0"/>
    <s v="Tamil Nadu"/>
  </r>
  <r>
    <s v="33BUSPM6544E1ZD"/>
    <s v="TSM STORE"/>
    <x v="227"/>
    <d v="2019-12-10T00:00:00"/>
    <n v="21157.3"/>
    <n v="18"/>
    <n v="3991.81"/>
    <n v="0"/>
    <n v="359.26"/>
    <n v="359.26"/>
    <n v="0"/>
    <s v="Tamil Nadu"/>
  </r>
  <r>
    <s v="33AATFS4660D1Z2"/>
    <s v="SIVAGAMI   PROVISION STORE"/>
    <x v="228"/>
    <d v="2019-12-10T00:00:00"/>
    <n v="20547.61"/>
    <n v="5"/>
    <n v="9867.9"/>
    <n v="0"/>
    <n v="246.7"/>
    <n v="246.7"/>
    <n v="0"/>
    <s v="Tamil Nadu"/>
  </r>
  <r>
    <s v="33AATFS4660D1Z2"/>
    <s v="SIVAGAMI   PROVISION STORE"/>
    <x v="228"/>
    <d v="2019-12-10T00:00:00"/>
    <n v="20547.61"/>
    <n v="12"/>
    <n v="2637.07"/>
    <n v="0"/>
    <n v="158.22"/>
    <n v="158.22"/>
    <n v="0"/>
    <s v="Tamil Nadu"/>
  </r>
  <r>
    <s v="33AATFS4660D1Z2"/>
    <s v="SIVAGAMI   PROVISION STORE"/>
    <x v="228"/>
    <d v="2019-12-10T00:00:00"/>
    <n v="20547.61"/>
    <n v="18"/>
    <n v="6129.49"/>
    <n v="0"/>
    <n v="551.65"/>
    <n v="551.65"/>
    <n v="0"/>
    <s v="Tamil Nadu"/>
  </r>
  <r>
    <s v="33ABXPJ7672F2Z5"/>
    <s v="V V MART"/>
    <x v="229"/>
    <d v="2019-12-10T00:00:00"/>
    <n v="25119.69"/>
    <n v="5"/>
    <n v="23923.51"/>
    <n v="0"/>
    <n v="598.09"/>
    <n v="598.09"/>
    <n v="0"/>
    <s v="Tamil Nadu"/>
  </r>
  <r>
    <s v="33ACXPT7940H3ZT"/>
    <s v="NEW JAYA PROVISION_WH"/>
    <x v="230"/>
    <d v="2019-12-10T00:00:00"/>
    <n v="44765.14"/>
    <n v="5"/>
    <n v="8227.6200000000008"/>
    <n v="0"/>
    <n v="205.69"/>
    <n v="205.69"/>
    <n v="0"/>
    <s v="Tamil Nadu"/>
  </r>
  <r>
    <s v="33ACXPT7940H3ZT"/>
    <s v="NEW JAYA PROVISION_WH"/>
    <x v="230"/>
    <d v="2019-12-10T00:00:00"/>
    <n v="44765.14"/>
    <n v="12"/>
    <n v="9535.1299999999992"/>
    <n v="0"/>
    <n v="572.11"/>
    <n v="572.11"/>
    <n v="0"/>
    <s v="Tamil Nadu"/>
  </r>
  <r>
    <s v="33ACXPT7940H3ZT"/>
    <s v="NEW JAYA PROVISION_WH"/>
    <x v="230"/>
    <d v="2019-12-10T00:00:00"/>
    <n v="44765.14"/>
    <n v="18"/>
    <n v="21565.09"/>
    <n v="0"/>
    <n v="1940.86"/>
    <n v="1940.86"/>
    <n v="0"/>
    <s v="Tamil Nadu"/>
  </r>
  <r>
    <s v="33BZEPP3382C1ZK"/>
    <s v="POOMANI STORE_WH_CG"/>
    <x v="231"/>
    <d v="2019-12-10T00:00:00"/>
    <n v="39427.040000000001"/>
    <n v="28"/>
    <n v="18537.72"/>
    <n v="0"/>
    <n v="2595.2800000000002"/>
    <n v="2595.2800000000002"/>
    <n v="15698.76"/>
    <s v="Tamil Nadu"/>
  </r>
  <r>
    <s v="33BFFPP8222L1Z8"/>
    <s v="SAI MAGESHWARI AGENCIES"/>
    <x v="232"/>
    <d v="2019-12-10T00:00:00"/>
    <n v="62598.99"/>
    <n v="28"/>
    <n v="27888.97"/>
    <n v="0"/>
    <n v="3904.46"/>
    <n v="3904.46"/>
    <n v="26901.11"/>
    <s v="Tamil Nadu"/>
  </r>
  <r>
    <s v="33CHLPP3439C1ZF"/>
    <s v="MAHALAKSHIMI SUPER MARKET - HPM"/>
    <x v="233"/>
    <d v="2019-12-10T00:00:00"/>
    <n v="1323.88"/>
    <n v="12"/>
    <n v="727.46"/>
    <n v="0"/>
    <n v="43.65"/>
    <n v="43.65"/>
    <n v="0"/>
    <s v="Tamil Nadu"/>
  </r>
  <r>
    <s v="33CHLPP3439C1ZF"/>
    <s v="MAHALAKSHIMI SUPER MARKET - HPM"/>
    <x v="233"/>
    <d v="2019-12-10T00:00:00"/>
    <n v="1323.88"/>
    <n v="18"/>
    <n v="431.45"/>
    <n v="0"/>
    <n v="38.83"/>
    <n v="38.83"/>
    <n v="0"/>
    <s v="Tamil Nadu"/>
  </r>
  <r>
    <s v="33FZFPS9454H1ZT"/>
    <s v="BHAVANISEKAR(NALUR)"/>
    <x v="234"/>
    <d v="2019-12-10T00:00:00"/>
    <n v="105430.12"/>
    <n v="28"/>
    <n v="47431.93"/>
    <n v="0"/>
    <n v="6640.47"/>
    <n v="6640.47"/>
    <n v="44717.25"/>
    <s v="Tamil Nadu"/>
  </r>
  <r>
    <s v="33AZXPSO989E1ZO"/>
    <s v="ISHYA PURPLE N BLUE"/>
    <x v="235"/>
    <d v="2019-12-10T00:00:00"/>
    <n v="224.41"/>
    <n v="12"/>
    <n v="91.42"/>
    <n v="0"/>
    <n v="5.49"/>
    <n v="5.49"/>
    <n v="0"/>
    <s v="Tamil Nadu"/>
  </r>
  <r>
    <s v="33AZXPSO989E1ZO"/>
    <s v="ISHYA PURPLE N BLUE"/>
    <x v="235"/>
    <d v="2019-12-10T00:00:00"/>
    <n v="224.41"/>
    <n v="18"/>
    <n v="103.4"/>
    <n v="0"/>
    <n v="9.31"/>
    <n v="9.31"/>
    <n v="0"/>
    <s v="Tamil Nadu"/>
  </r>
  <r>
    <s v="33AAOFN0653N1ZY"/>
    <s v="MAXX MART SUPER SHOPPEE"/>
    <x v="236"/>
    <d v="2019-12-10T00:00:00"/>
    <n v="502.85"/>
    <n v="12"/>
    <n v="311.56"/>
    <n v="0"/>
    <n v="18.690000000000001"/>
    <n v="18.690000000000001"/>
    <n v="0"/>
    <s v="Tamil Nadu"/>
  </r>
  <r>
    <s v="33AAOFN0653N1ZY"/>
    <s v="MAXX MART SUPER SHOPPEE"/>
    <x v="236"/>
    <d v="2019-12-10T00:00:00"/>
    <n v="502.85"/>
    <n v="18"/>
    <n v="130.41999999999999"/>
    <n v="0"/>
    <n v="11.74"/>
    <n v="11.74"/>
    <n v="0"/>
    <s v="Tamil Nadu"/>
  </r>
  <r>
    <s v="33BKTPA8308M1ZT"/>
    <s v="THIRU KALYANA MADHA PROV-PML"/>
    <x v="237"/>
    <d v="2019-12-10T00:00:00"/>
    <n v="1146.3"/>
    <n v="18"/>
    <n v="971.44"/>
    <n v="0"/>
    <n v="87.43"/>
    <n v="87.43"/>
    <n v="0"/>
    <s v="Tamil Nadu"/>
  </r>
  <r>
    <s v="33AIQPM2677M1ZL"/>
    <s v="ARASAN STORE (PLM) -A"/>
    <x v="238"/>
    <d v="2019-12-10T00:00:00"/>
    <n v="2198.39"/>
    <n v="12"/>
    <n v="1259.3499999999999"/>
    <n v="0"/>
    <n v="75.56"/>
    <n v="75.56"/>
    <n v="0"/>
    <s v="Tamil Nadu"/>
  </r>
  <r>
    <s v="33AIQPM2677M1ZL"/>
    <s v="ARASAN STORE (PLM) -A"/>
    <x v="238"/>
    <d v="2019-12-10T00:00:00"/>
    <n v="2198.39"/>
    <n v="18"/>
    <n v="667.74"/>
    <n v="0"/>
    <n v="60.1"/>
    <n v="60.1"/>
    <n v="0"/>
    <s v="Tamil Nadu"/>
  </r>
  <r>
    <s v="33AUMPR4835J1Z6"/>
    <s v="ARCHANA SWEETS"/>
    <x v="239"/>
    <d v="2019-12-10T00:00:00"/>
    <n v="5610.01"/>
    <n v="18"/>
    <n v="4754.24"/>
    <n v="0"/>
    <n v="427.88"/>
    <n v="427.88"/>
    <n v="0"/>
    <s v="Tamil Nadu"/>
  </r>
  <r>
    <s v="33BKGPA0717H1ZS"/>
    <s v="S.K TRADERS (AMMA APPA STORE)"/>
    <x v="240"/>
    <d v="2019-12-10T00:00:00"/>
    <n v="1092.73"/>
    <n v="12"/>
    <n v="516.67999999999995"/>
    <n v="0"/>
    <n v="31"/>
    <n v="31"/>
    <n v="0"/>
    <s v="Tamil Nadu"/>
  </r>
  <r>
    <s v="33BKGPA0717H1ZS"/>
    <s v="S.K TRADERS (AMMA APPA STORE)"/>
    <x v="240"/>
    <d v="2019-12-10T00:00:00"/>
    <n v="1092.73"/>
    <n v="18"/>
    <n v="435.62"/>
    <n v="0"/>
    <n v="39.21"/>
    <n v="39.21"/>
    <n v="0"/>
    <s v="Tamil Nadu"/>
  </r>
  <r>
    <s v="33AANFN2273R1ZN"/>
    <s v="NALAM ANGADI(HPM)"/>
    <x v="241"/>
    <d v="2019-12-10T00:00:00"/>
    <n v="13393.07"/>
    <n v="5"/>
    <n v="7096.37"/>
    <n v="0"/>
    <n v="177.41"/>
    <n v="177.41"/>
    <n v="0"/>
    <s v="Tamil Nadu"/>
  </r>
  <r>
    <s v="33AANFN2273R1ZN"/>
    <s v="NALAM ANGADI(HPM)"/>
    <x v="241"/>
    <d v="2019-12-10T00:00:00"/>
    <n v="13393.07"/>
    <n v="12"/>
    <n v="1333.35"/>
    <n v="0"/>
    <n v="80"/>
    <n v="80"/>
    <n v="0"/>
    <s v="Tamil Nadu"/>
  </r>
  <r>
    <s v="33AANFN2273R1ZN"/>
    <s v="NALAM ANGADI(HPM)"/>
    <x v="241"/>
    <d v="2019-12-10T00:00:00"/>
    <n v="13393.07"/>
    <n v="18"/>
    <n v="3769.94"/>
    <n v="0"/>
    <n v="339.29"/>
    <n v="339.29"/>
    <n v="0"/>
    <s v="Tamil Nadu"/>
  </r>
  <r>
    <s v="33CAKPR8614P3ZW"/>
    <s v="7/7 SUPER MARKET"/>
    <x v="242"/>
    <d v="2019-12-10T00:00:00"/>
    <n v="16307.95"/>
    <n v="5"/>
    <n v="6798.43"/>
    <n v="0"/>
    <n v="169.96"/>
    <n v="169.96"/>
    <n v="0"/>
    <s v="Tamil Nadu"/>
  </r>
  <r>
    <s v="33CAKPR8614P3ZW"/>
    <s v="7/7 SUPER MARKET"/>
    <x v="242"/>
    <d v="2019-12-10T00:00:00"/>
    <n v="16307.95"/>
    <n v="12"/>
    <n v="3312.27"/>
    <n v="0"/>
    <n v="198.74"/>
    <n v="198.74"/>
    <n v="0"/>
    <s v="Tamil Nadu"/>
  </r>
  <r>
    <s v="33CAKPR8614P3ZW"/>
    <s v="7/7 SUPER MARKET"/>
    <x v="242"/>
    <d v="2019-12-10T00:00:00"/>
    <n v="16307.95"/>
    <n v="18"/>
    <n v="4627.01"/>
    <n v="0"/>
    <n v="416.43"/>
    <n v="416.43"/>
    <n v="0"/>
    <s v="Tamil Nadu"/>
  </r>
  <r>
    <s v="33ACKPN3669A1ZQ"/>
    <s v="LAKSHMI SUPER MARKET(CHE)"/>
    <x v="243"/>
    <d v="2019-12-10T00:00:00"/>
    <n v="28008.6"/>
    <n v="5"/>
    <n v="26674.87"/>
    <n v="0"/>
    <n v="666.87"/>
    <n v="666.87"/>
    <n v="0"/>
    <s v="Tamil Nadu"/>
  </r>
  <r>
    <s v="33ACKPN3669A1ZQ"/>
    <s v="LAKSHMI SUPER MARKET(CHE)"/>
    <x v="244"/>
    <d v="2019-12-10T00:00:00"/>
    <n v="9531.77"/>
    <n v="5"/>
    <n v="1122.75"/>
    <n v="0"/>
    <n v="28.07"/>
    <n v="28.07"/>
    <n v="0"/>
    <s v="Tamil Nadu"/>
  </r>
  <r>
    <s v="33ACKPN3669A1ZQ"/>
    <s v="LAKSHMI SUPER MARKET(CHE)"/>
    <x v="244"/>
    <d v="2019-12-10T00:00:00"/>
    <n v="9531.77"/>
    <n v="12"/>
    <n v="5109.1000000000004"/>
    <n v="0"/>
    <n v="306.55"/>
    <n v="306.55"/>
    <n v="0"/>
    <s v="Tamil Nadu"/>
  </r>
  <r>
    <s v="33ACKPN3669A1ZQ"/>
    <s v="LAKSHMI SUPER MARKET(CHE)"/>
    <x v="244"/>
    <d v="2019-12-10T00:00:00"/>
    <n v="9531.77"/>
    <n v="18"/>
    <n v="2229.38"/>
    <n v="0"/>
    <n v="200.64"/>
    <n v="200.64"/>
    <n v="0"/>
    <s v="Tamil Nadu"/>
  </r>
  <r>
    <s v="33ADNPV6893J1ZM"/>
    <s v="ARADHANA SUPER MARKET"/>
    <x v="245"/>
    <d v="2019-12-10T00:00:00"/>
    <n v="13678.38"/>
    <n v="5"/>
    <n v="4969.6899999999996"/>
    <n v="0"/>
    <n v="124.24"/>
    <n v="124.24"/>
    <n v="0"/>
    <s v="Tamil Nadu"/>
  </r>
  <r>
    <s v="33ADNPV6893J1ZM"/>
    <s v="ARADHANA SUPER MARKET"/>
    <x v="245"/>
    <d v="2019-12-10T00:00:00"/>
    <n v="13678.38"/>
    <n v="12"/>
    <n v="2276.15"/>
    <n v="0"/>
    <n v="136.57"/>
    <n v="136.57"/>
    <n v="0"/>
    <s v="Tamil Nadu"/>
  </r>
  <r>
    <s v="33ADNPV6893J1ZM"/>
    <s v="ARADHANA SUPER MARKET"/>
    <x v="245"/>
    <d v="2019-12-10T00:00:00"/>
    <n v="13678.38"/>
    <n v="18"/>
    <n v="5009.29"/>
    <n v="0"/>
    <n v="450.84"/>
    <n v="450.84"/>
    <n v="0"/>
    <s v="Tamil Nadu"/>
  </r>
  <r>
    <s v="33EHIPS0159F1ZC"/>
    <s v="FAMILY SUPERMARKET-PML"/>
    <x v="246"/>
    <d v="2019-12-10T00:00:00"/>
    <n v="14775.53"/>
    <n v="5"/>
    <n v="6341.61"/>
    <n v="0"/>
    <n v="158.54"/>
    <n v="158.54"/>
    <n v="0"/>
    <s v="Tamil Nadu"/>
  </r>
  <r>
    <s v="33EHIPS0159F1ZC"/>
    <s v="FAMILY SUPERMARKET-PML"/>
    <x v="246"/>
    <d v="2019-12-10T00:00:00"/>
    <n v="14775.53"/>
    <n v="12"/>
    <n v="915.61"/>
    <n v="0"/>
    <n v="54.94"/>
    <n v="54.94"/>
    <n v="0"/>
    <s v="Tamil Nadu"/>
  </r>
  <r>
    <s v="33EHIPS0159F1ZC"/>
    <s v="FAMILY SUPERMARKET-PML"/>
    <x v="246"/>
    <d v="2019-12-10T00:00:00"/>
    <n v="14775.53"/>
    <n v="18"/>
    <n v="6009.62"/>
    <n v="0"/>
    <n v="540.87"/>
    <n v="540.87"/>
    <n v="0"/>
    <s v="Tamil Nadu"/>
  </r>
  <r>
    <s v="33CJLPM7861F1ZX"/>
    <s v="DAY 2 DAY SMART -PAL"/>
    <x v="247"/>
    <d v="2019-12-10T00:00:00"/>
    <n v="19389.060000000001"/>
    <n v="5"/>
    <n v="329.41"/>
    <n v="0"/>
    <n v="8.24"/>
    <n v="8.24"/>
    <n v="0"/>
    <s v="Tamil Nadu"/>
  </r>
  <r>
    <s v="33CJLPM7861F1ZX"/>
    <s v="DAY 2 DAY SMART -PAL"/>
    <x v="247"/>
    <d v="2019-12-10T00:00:00"/>
    <n v="19389.060000000001"/>
    <n v="12"/>
    <n v="7698.96"/>
    <n v="0"/>
    <n v="461.94"/>
    <n v="461.94"/>
    <n v="0"/>
    <s v="Tamil Nadu"/>
  </r>
  <r>
    <s v="33CJLPM7861F1ZX"/>
    <s v="DAY 2 DAY SMART -PAL"/>
    <x v="247"/>
    <d v="2019-12-10T00:00:00"/>
    <n v="19389.060000000001"/>
    <n v="18"/>
    <n v="8830.7900000000009"/>
    <n v="0"/>
    <n v="794.77"/>
    <n v="794.77"/>
    <n v="0"/>
    <s v="Tamil Nadu"/>
  </r>
  <r>
    <s v="33AZIPS1777P2ZJ"/>
    <s v="AMMA SUPER MARKET"/>
    <x v="248"/>
    <d v="2019-12-10T00:00:00"/>
    <n v="12151.49"/>
    <n v="5"/>
    <n v="8491.39"/>
    <n v="0"/>
    <n v="212.28"/>
    <n v="212.28"/>
    <n v="0"/>
    <s v="Tamil Nadu"/>
  </r>
  <r>
    <s v="33AZIPS1777P2ZJ"/>
    <s v="AMMA SUPER MARKET"/>
    <x v="248"/>
    <d v="2019-12-10T00:00:00"/>
    <n v="12151.49"/>
    <n v="12"/>
    <n v="2117.83"/>
    <n v="0"/>
    <n v="127.07"/>
    <n v="127.07"/>
    <n v="0"/>
    <s v="Tamil Nadu"/>
  </r>
  <r>
    <s v="33AZIPS1777P2ZJ"/>
    <s v="AMMA SUPER MARKET"/>
    <x v="248"/>
    <d v="2019-12-10T00:00:00"/>
    <n v="12151.49"/>
    <n v="18"/>
    <n v="731.85"/>
    <n v="0"/>
    <n v="65.87"/>
    <n v="65.87"/>
    <n v="0"/>
    <s v="Tamil Nadu"/>
  </r>
  <r>
    <s v="33AAIFL0014B1Z8"/>
    <s v="LAXMI SUPERMARKET-ZPLM"/>
    <x v="249"/>
    <d v="2019-12-10T00:00:00"/>
    <n v="9826.9500000000007"/>
    <n v="5"/>
    <n v="3412.1"/>
    <n v="0"/>
    <n v="85.3"/>
    <n v="85.3"/>
    <n v="0"/>
    <s v="Tamil Nadu"/>
  </r>
  <r>
    <s v="33AAIFL0014B1Z8"/>
    <s v="LAXMI SUPERMARKET-ZPLM"/>
    <x v="249"/>
    <d v="2019-12-10T00:00:00"/>
    <n v="9826.9500000000007"/>
    <n v="12"/>
    <n v="1051.27"/>
    <n v="0"/>
    <n v="63.08"/>
    <n v="63.08"/>
    <n v="0"/>
    <s v="Tamil Nadu"/>
  </r>
  <r>
    <s v="33AAIFL0014B1Z8"/>
    <s v="LAXMI SUPERMARKET-ZPLM"/>
    <x v="249"/>
    <d v="2019-12-10T00:00:00"/>
    <n v="9826.9500000000007"/>
    <n v="18"/>
    <n v="4293.96"/>
    <n v="0"/>
    <n v="386.46"/>
    <n v="386.46"/>
    <n v="0"/>
    <s v="Tamil Nadu"/>
  </r>
  <r>
    <s v="33AGPPG5201J1ZL"/>
    <s v="NELLAI KALYANI STORE(RJP)"/>
    <x v="250"/>
    <d v="2019-12-10T00:00:00"/>
    <n v="2976.29"/>
    <n v="5"/>
    <n v="2834.56"/>
    <n v="0"/>
    <n v="70.86"/>
    <n v="70.86"/>
    <n v="0"/>
    <s v="Tamil Nadu"/>
  </r>
  <r>
    <s v="33AAVPS7298H1ZR"/>
    <s v="SAI BALA FRESH SUPERMARKET"/>
    <x v="251"/>
    <d v="2019-12-10T00:00:00"/>
    <n v="16963.990000000002"/>
    <n v="0"/>
    <n v="358.23"/>
    <n v="0"/>
    <n v="0"/>
    <n v="0"/>
    <n v="0"/>
    <s v="Tamil Nadu"/>
  </r>
  <r>
    <s v="33AAVPS7298H1ZR"/>
    <s v="SAI BALA FRESH SUPERMARKET"/>
    <x v="251"/>
    <d v="2019-12-10T00:00:00"/>
    <n v="16963.990000000002"/>
    <n v="5"/>
    <n v="3069.6"/>
    <n v="0"/>
    <n v="76.739999999999995"/>
    <n v="76.739999999999995"/>
    <n v="0"/>
    <s v="Tamil Nadu"/>
  </r>
  <r>
    <s v="33AAVPS7298H1ZR"/>
    <s v="SAI BALA FRESH SUPERMARKET"/>
    <x v="251"/>
    <d v="2019-12-10T00:00:00"/>
    <n v="16963.990000000002"/>
    <n v="12"/>
    <n v="3702.33"/>
    <n v="0"/>
    <n v="222.14"/>
    <n v="222.14"/>
    <n v="0"/>
    <s v="Tamil Nadu"/>
  </r>
  <r>
    <s v="33AAVPS7298H1ZR"/>
    <s v="SAI BALA FRESH SUPERMARKET"/>
    <x v="251"/>
    <d v="2019-12-10T00:00:00"/>
    <n v="16963.990000000002"/>
    <n v="18"/>
    <n v="7827.15"/>
    <n v="0"/>
    <n v="704.44"/>
    <n v="704.44"/>
    <n v="0"/>
    <s v="Tamil Nadu"/>
  </r>
  <r>
    <s v="33AQMPR9777K1ZT"/>
    <s v="KK SUPER MARKET"/>
    <x v="252"/>
    <d v="2019-12-10T00:00:00"/>
    <n v="17953.63"/>
    <n v="5"/>
    <n v="12963.93"/>
    <n v="0"/>
    <n v="324.10000000000002"/>
    <n v="324.10000000000002"/>
    <n v="0"/>
    <s v="Tamil Nadu"/>
  </r>
  <r>
    <s v="33AQMPR9777K1ZT"/>
    <s v="KK SUPER MARKET"/>
    <x v="252"/>
    <d v="2019-12-10T00:00:00"/>
    <n v="17953.63"/>
    <n v="12"/>
    <n v="3246.5"/>
    <n v="0"/>
    <n v="194.79"/>
    <n v="194.79"/>
    <n v="0"/>
    <s v="Tamil Nadu"/>
  </r>
  <r>
    <s v="33AQMPR9777K1ZT"/>
    <s v="KK SUPER MARKET"/>
    <x v="252"/>
    <d v="2019-12-10T00:00:00"/>
    <n v="17953.63"/>
    <n v="18"/>
    <n v="597.83000000000004"/>
    <n v="0"/>
    <n v="53.8"/>
    <n v="53.8"/>
    <n v="0"/>
    <s v="Tamil Nadu"/>
  </r>
  <r>
    <s v="33AADPS5381F1ZP"/>
    <s v="GRACE WORLD SUPER MARKET(CHEM)"/>
    <x v="253"/>
    <d v="2019-12-10T00:00:00"/>
    <n v="26578.37"/>
    <n v="5"/>
    <n v="25312.73"/>
    <n v="0"/>
    <n v="632.82000000000005"/>
    <n v="632.82000000000005"/>
    <n v="0"/>
    <s v="Tamil Nadu"/>
  </r>
  <r>
    <s v="33ALLPR9324G1ZU"/>
    <s v="SEKAR STORES { CAMP ROAD }"/>
    <x v="254"/>
    <d v="2019-12-10T00:00:00"/>
    <n v="25537.34"/>
    <n v="5"/>
    <n v="19809.78"/>
    <n v="0"/>
    <n v="495.24"/>
    <n v="495.24"/>
    <n v="0"/>
    <s v="Tamil Nadu"/>
  </r>
  <r>
    <s v="33ALLPR9324G1ZU"/>
    <s v="SEKAR STORES { CAMP ROAD }"/>
    <x v="254"/>
    <d v="2019-12-10T00:00:00"/>
    <n v="25537.34"/>
    <n v="12"/>
    <n v="191.44"/>
    <n v="0"/>
    <n v="11.49"/>
    <n v="11.49"/>
    <n v="0"/>
    <s v="Tamil Nadu"/>
  </r>
  <r>
    <s v="33ALLPR9324G1ZU"/>
    <s v="SEKAR STORES { CAMP ROAD }"/>
    <x v="254"/>
    <d v="2019-12-10T00:00:00"/>
    <n v="25537.34"/>
    <n v="18"/>
    <n v="3832.74"/>
    <n v="0"/>
    <n v="344.95"/>
    <n v="344.95"/>
    <n v="0"/>
    <s v="Tamil Nadu"/>
  </r>
  <r>
    <s v="33AIZPP1686L1ZC"/>
    <s v="KUMAR SRI STORE(POL) -A"/>
    <x v="255"/>
    <d v="2019-12-10T00:00:00"/>
    <n v="8246.15"/>
    <n v="5"/>
    <n v="7853.49"/>
    <n v="0"/>
    <n v="196.34"/>
    <n v="196.34"/>
    <n v="0"/>
    <s v="Tamil Nadu"/>
  </r>
  <r>
    <s v="33AAFFU1406P1Z3"/>
    <s v="PRIME MART SUPER MARKET(UNITED BLOOM)"/>
    <x v="256"/>
    <d v="2019-12-10T00:00:00"/>
    <n v="15342.47"/>
    <n v="5"/>
    <n v="4260.8100000000004"/>
    <n v="0"/>
    <n v="106.52"/>
    <n v="106.52"/>
    <n v="0"/>
    <s v="Tamil Nadu"/>
  </r>
  <r>
    <s v="33AAFFU1406P1Z3"/>
    <s v="PRIME MART SUPER MARKET(UNITED BLOOM)"/>
    <x v="256"/>
    <d v="2019-12-10T00:00:00"/>
    <n v="15342.47"/>
    <n v="12"/>
    <n v="7126.09"/>
    <n v="0"/>
    <n v="427.57"/>
    <n v="427.57"/>
    <n v="0"/>
    <s v="Tamil Nadu"/>
  </r>
  <r>
    <s v="33AAFFU1406P1Z3"/>
    <s v="PRIME MART SUPER MARKET(UNITED BLOOM)"/>
    <x v="256"/>
    <d v="2019-12-10T00:00:00"/>
    <n v="15342.47"/>
    <n v="18"/>
    <n v="2446.9499999999998"/>
    <n v="0"/>
    <n v="220.23"/>
    <n v="220.23"/>
    <n v="0"/>
    <s v="Tamil Nadu"/>
  </r>
  <r>
    <s v="33AVWPS6493E1ZU"/>
    <s v="L.R.MALIGAI  STORE."/>
    <x v="257"/>
    <d v="2019-12-10T00:00:00"/>
    <n v="46557.18"/>
    <n v="5"/>
    <n v="18101.43"/>
    <n v="0"/>
    <n v="452.54"/>
    <n v="452.54"/>
    <n v="0"/>
    <s v="Tamil Nadu"/>
  </r>
  <r>
    <s v="33AVWPS6493E1ZU"/>
    <s v="L.R.MALIGAI  STORE."/>
    <x v="257"/>
    <d v="2019-12-10T00:00:00"/>
    <n v="46557.18"/>
    <n v="12"/>
    <n v="11937.14"/>
    <n v="0"/>
    <n v="716.23"/>
    <n v="716.23"/>
    <n v="0"/>
    <s v="Tamil Nadu"/>
  </r>
  <r>
    <s v="33AVWPS6493E1ZU"/>
    <s v="L.R.MALIGAI  STORE."/>
    <x v="257"/>
    <d v="2019-12-10T00:00:00"/>
    <n v="46557.18"/>
    <n v="18"/>
    <n v="12017.88"/>
    <n v="0"/>
    <n v="1081.6099999999999"/>
    <n v="1081.6099999999999"/>
    <n v="0"/>
    <s v="Tamil Nadu"/>
  </r>
  <r>
    <s v="33CPIPS7759R1ZO"/>
    <s v="JAYAMURUGAN STORE"/>
    <x v="258"/>
    <d v="2019-12-10T00:00:00"/>
    <n v="1021.16"/>
    <n v="5"/>
    <n v="972.52"/>
    <n v="0"/>
    <n v="24.31"/>
    <n v="24.31"/>
    <n v="0"/>
    <s v="Tamil Nadu"/>
  </r>
  <r>
    <s v="33AXEPJ1714F1Z1"/>
    <s v="MAHADEV SUPER MARKET (MDM)"/>
    <x v="259"/>
    <d v="2019-12-10T00:00:00"/>
    <n v="2931.38"/>
    <n v="5"/>
    <n v="1596.15"/>
    <n v="0"/>
    <n v="39.9"/>
    <n v="39.9"/>
    <n v="0"/>
    <s v="Tamil Nadu"/>
  </r>
  <r>
    <s v="33AXEPJ1714F1Z1"/>
    <s v="MAHADEV SUPER MARKET (MDM)"/>
    <x v="259"/>
    <d v="2019-12-10T00:00:00"/>
    <n v="2931.38"/>
    <n v="18"/>
    <n v="1063.92"/>
    <n v="0"/>
    <n v="95.75"/>
    <n v="95.75"/>
    <n v="0"/>
    <s v="Tamil Nadu"/>
  </r>
  <r>
    <s v="33BBUPK4234L1ZA"/>
    <s v="S.M.K.KRISHNA STORE_CG"/>
    <x v="260"/>
    <d v="2019-12-10T00:00:00"/>
    <n v="35218.15"/>
    <n v="28"/>
    <n v="16088.78"/>
    <n v="0"/>
    <n v="2252.4299999999998"/>
    <n v="2252.4299999999998"/>
    <n v="14624.51"/>
    <s v="Tamil Nadu"/>
  </r>
  <r>
    <s v="33AAJFJ1733G1ZN"/>
    <s v="JAYAM SUPER MARKET CAMP ROAD"/>
    <x v="261"/>
    <d v="2019-12-10T00:00:00"/>
    <n v="16393.96"/>
    <n v="5"/>
    <n v="8666.35"/>
    <n v="0"/>
    <n v="216.66"/>
    <n v="216.66"/>
    <n v="0"/>
    <s v="Tamil Nadu"/>
  </r>
  <r>
    <s v="33AAJFJ1733G1ZN"/>
    <s v="JAYAM SUPER MARKET CAMP ROAD"/>
    <x v="261"/>
    <d v="2019-12-10T00:00:00"/>
    <n v="16393.96"/>
    <n v="12"/>
    <n v="1732.21"/>
    <n v="0"/>
    <n v="103.93"/>
    <n v="103.93"/>
    <n v="0"/>
    <s v="Tamil Nadu"/>
  </r>
  <r>
    <s v="33AAJFJ1733G1ZN"/>
    <s v="JAYAM SUPER MARKET CAMP ROAD"/>
    <x v="261"/>
    <d v="2019-12-10T00:00:00"/>
    <n v="16393.96"/>
    <n v="18"/>
    <n v="4537.4799999999996"/>
    <n v="0"/>
    <n v="408.37"/>
    <n v="408.37"/>
    <n v="0"/>
    <s v="Tamil Nadu"/>
  </r>
  <r>
    <s v="33ANZPB7627E1ZU"/>
    <s v="M.PRAKASH SWEETS -CG"/>
    <x v="262"/>
    <d v="2019-12-10T00:00:00"/>
    <n v="34286.53"/>
    <n v="28"/>
    <n v="16144.24"/>
    <n v="0"/>
    <n v="2260.19"/>
    <n v="2260.19"/>
    <n v="13621.91"/>
    <s v="Tamil Nadu"/>
  </r>
  <r>
    <s v="33DCUPS7432F1Z5"/>
    <s v="ALAGAR SUPER MARKET (SLR)"/>
    <x v="263"/>
    <d v="2019-12-10T00:00:00"/>
    <n v="20428.55"/>
    <n v="5"/>
    <n v="7274.38"/>
    <n v="0"/>
    <n v="181.86"/>
    <n v="181.86"/>
    <n v="0"/>
    <s v="Tamil Nadu"/>
  </r>
  <r>
    <s v="33DCUPS7432F1Z5"/>
    <s v="ALAGAR SUPER MARKET (SLR)"/>
    <x v="263"/>
    <d v="2019-12-10T00:00:00"/>
    <n v="20428.55"/>
    <n v="12"/>
    <n v="5397.48"/>
    <n v="0"/>
    <n v="323.85000000000002"/>
    <n v="323.85000000000002"/>
    <n v="0"/>
    <s v="Tamil Nadu"/>
  </r>
  <r>
    <s v="33DCUPS7432F1Z5"/>
    <s v="ALAGAR SUPER MARKET (SLR)"/>
    <x v="263"/>
    <d v="2019-12-10T00:00:00"/>
    <n v="20428.55"/>
    <n v="18"/>
    <n v="5716.31"/>
    <n v="0"/>
    <n v="514.47"/>
    <n v="514.47"/>
    <n v="0"/>
    <s v="Tamil Nadu"/>
  </r>
  <r>
    <s v="33AAAPY4756D1ZP"/>
    <s v="J.P RAJA STORE (CAMP)"/>
    <x v="264"/>
    <d v="2019-12-10T00:00:00"/>
    <n v="4464.43"/>
    <n v="5"/>
    <n v="4251.84"/>
    <n v="0"/>
    <n v="106.3"/>
    <n v="106.3"/>
    <n v="0"/>
    <s v="Tamil Nadu"/>
  </r>
  <r>
    <s v="33ALVPB8569R1Z0"/>
    <s v="NILGIRIS(KARTHIKEYAN ENTERPRISES)"/>
    <x v="265"/>
    <d v="2019-12-10T00:00:00"/>
    <n v="5388.98"/>
    <n v="5"/>
    <n v="1430.57"/>
    <n v="0"/>
    <n v="35.76"/>
    <n v="35.76"/>
    <n v="0"/>
    <s v="Tamil Nadu"/>
  </r>
  <r>
    <s v="33ALVPB8569R1Z0"/>
    <s v="NILGIRIS(KARTHIKEYAN ENTERPRISES)"/>
    <x v="265"/>
    <d v="2019-12-10T00:00:00"/>
    <n v="5388.98"/>
    <n v="12"/>
    <n v="2185.83"/>
    <n v="0"/>
    <n v="131.15"/>
    <n v="131.15"/>
    <n v="0"/>
    <s v="Tamil Nadu"/>
  </r>
  <r>
    <s v="33ALVPB8569R1Z0"/>
    <s v="NILGIRIS(KARTHIKEYAN ENTERPRISES)"/>
    <x v="265"/>
    <d v="2019-12-10T00:00:00"/>
    <n v="5388.98"/>
    <n v="18"/>
    <n v="1219.29"/>
    <n v="0"/>
    <n v="109.74"/>
    <n v="109.74"/>
    <n v="0"/>
    <s v="Tamil Nadu"/>
  </r>
  <r>
    <s v="33BSNPS7159A1ZJ"/>
    <s v="SHRI VAARI TRADERS"/>
    <x v="266"/>
    <d v="2019-12-11T00:00:00"/>
    <n v="4263.96"/>
    <n v="5"/>
    <n v="3500.56"/>
    <n v="0"/>
    <n v="87.51"/>
    <n v="87.51"/>
    <n v="0"/>
    <s v="Tamil Nadu"/>
  </r>
  <r>
    <s v="33BSNPS7159A1ZJ"/>
    <s v="SHRI VAARI TRADERS"/>
    <x v="266"/>
    <d v="2019-12-11T00:00:00"/>
    <n v="4263.96"/>
    <n v="12"/>
    <n v="525.34"/>
    <n v="0"/>
    <n v="31.52"/>
    <n v="31.52"/>
    <n v="0"/>
    <s v="Tamil Nadu"/>
  </r>
  <r>
    <s v="33AKTPK7871Q1Z2"/>
    <s v="RPK STORES(TBM)"/>
    <x v="267"/>
    <d v="2019-12-11T00:00:00"/>
    <n v="135719.29"/>
    <n v="28"/>
    <n v="57328.84"/>
    <n v="0"/>
    <n v="8026.04"/>
    <n v="8026.04"/>
    <n v="62338.38"/>
    <s v="Tamil Nadu"/>
  </r>
  <r>
    <s v="33BZEPP3382C1ZK"/>
    <s v="POOMANI STORE_WH_CG"/>
    <x v="268"/>
    <d v="2019-12-11T00:00:00"/>
    <n v="30088.55"/>
    <n v="28"/>
    <n v="13103.82"/>
    <n v="0"/>
    <n v="1834.54"/>
    <n v="1834.54"/>
    <n v="13315.66"/>
    <s v="Tamil Nadu"/>
  </r>
  <r>
    <s v="33AOMPS8562D2ZL"/>
    <s v="A ONE PROVISION STORES"/>
    <x v="269"/>
    <d v="2019-12-11T00:00:00"/>
    <n v="41121.769999999997"/>
    <n v="5"/>
    <n v="4058.33"/>
    <n v="0"/>
    <n v="101.46"/>
    <n v="101.46"/>
    <n v="0"/>
    <s v="Tamil Nadu"/>
  </r>
  <r>
    <s v="33AOMPS8562D2ZL"/>
    <s v="A ONE PROVISION STORES"/>
    <x v="269"/>
    <d v="2019-12-11T00:00:00"/>
    <n v="41121.769999999997"/>
    <n v="12"/>
    <n v="26799.89"/>
    <n v="0"/>
    <n v="1607.99"/>
    <n v="1607.99"/>
    <n v="0"/>
    <s v="Tamil Nadu"/>
  </r>
  <r>
    <s v="33AOMPS8562D2ZL"/>
    <s v="A ONE PROVISION STORES"/>
    <x v="269"/>
    <d v="2019-12-11T00:00:00"/>
    <n v="41121.769999999997"/>
    <n v="18"/>
    <n v="5800.55"/>
    <n v="0"/>
    <n v="522.04999999999995"/>
    <n v="522.04999999999995"/>
    <n v="0"/>
    <s v="Tamil Nadu"/>
  </r>
  <r>
    <s v="33AEVPR2627H1Z5"/>
    <s v="SM  TRADERS"/>
    <x v="270"/>
    <d v="2019-12-11T00:00:00"/>
    <n v="32497.11"/>
    <n v="28"/>
    <n v="14547.4"/>
    <n v="0"/>
    <n v="2036.64"/>
    <n v="2036.64"/>
    <n v="13876.44"/>
    <s v="Tamil Nadu"/>
  </r>
  <r>
    <s v="33FZFPS9454H1ZT"/>
    <s v="BHAVANISEKAR(NALUR)"/>
    <x v="271"/>
    <d v="2019-12-11T00:00:00"/>
    <n v="113568.32000000001"/>
    <n v="28"/>
    <n v="51396.13"/>
    <n v="0"/>
    <n v="7195.46"/>
    <n v="7195.46"/>
    <n v="47781.279999999999"/>
    <s v="Tamil Nadu"/>
  </r>
  <r>
    <s v="33BFFPP8222L1Z8"/>
    <s v="SAI MAGESHWARI AGENCIES"/>
    <x v="272"/>
    <d v="2019-12-11T00:00:00"/>
    <n v="9930.8700000000008"/>
    <n v="28"/>
    <n v="4117.29"/>
    <n v="0"/>
    <n v="576.41999999999996"/>
    <n v="576.41999999999996"/>
    <n v="4660.74"/>
    <s v="Tamil Nadu"/>
  </r>
  <r>
    <s v="33AEVPD3502P1ZA"/>
    <s v="THILAGAM STORE - ALANDUR"/>
    <x v="273"/>
    <d v="2019-12-11T00:00:00"/>
    <n v="183863.5"/>
    <n v="28"/>
    <n v="83825.77"/>
    <n v="0"/>
    <n v="11735.61"/>
    <n v="11735.61"/>
    <n v="76566.509999999995"/>
    <s v="Tamil Nadu"/>
  </r>
  <r>
    <s v="33GMJPS3421N1ZM"/>
    <s v="PUSHPAM STORE ( AGRM )"/>
    <x v="274"/>
    <d v="2019-12-11T00:00:00"/>
    <n v="2976.28"/>
    <n v="5"/>
    <n v="2834.56"/>
    <n v="0"/>
    <n v="70.86"/>
    <n v="70.86"/>
    <n v="0"/>
    <s v="Tamil Nadu"/>
  </r>
  <r>
    <s v="33AZVPT2965R1Z2"/>
    <s v="BHAVANI STORE (AGRM)"/>
    <x v="275"/>
    <d v="2019-12-11T00:00:00"/>
    <n v="1488.14"/>
    <n v="5"/>
    <n v="1417.28"/>
    <n v="0"/>
    <n v="35.43"/>
    <n v="35.43"/>
    <n v="0"/>
    <s v="Tamil Nadu"/>
  </r>
  <r>
    <s v="33AUEPP1579K1ZB"/>
    <s v="PON PANDIAN STORE_CG"/>
    <x v="276"/>
    <d v="2019-12-10T00:00:00"/>
    <n v="68472.39"/>
    <n v="28"/>
    <n v="30514.33"/>
    <n v="0"/>
    <n v="4272.01"/>
    <n v="4272.01"/>
    <n v="29414.04"/>
    <s v="Tamil Nadu"/>
  </r>
  <r>
    <s v="33APSPJ1286L1ZF"/>
    <s v="JAYA STOR-PML"/>
    <x v="277"/>
    <d v="2019-12-11T00:00:00"/>
    <n v="1772.07"/>
    <n v="5"/>
    <n v="1475.98"/>
    <n v="0"/>
    <n v="36.9"/>
    <n v="36.9"/>
    <n v="0"/>
    <s v="Tamil Nadu"/>
  </r>
  <r>
    <s v="33APSPJ1286L1ZF"/>
    <s v="JAYA STOR-PML"/>
    <x v="277"/>
    <d v="2019-12-11T00:00:00"/>
    <n v="1772.07"/>
    <n v="12"/>
    <n v="198.48"/>
    <n v="0"/>
    <n v="11.91"/>
    <n v="11.91"/>
    <n v="0"/>
    <s v="Tamil Nadu"/>
  </r>
  <r>
    <s v="33BKTPA8308M1ZT"/>
    <s v="THIRU KALYANA MADHA PROV-PML"/>
    <x v="278"/>
    <d v="2019-12-11T00:00:00"/>
    <n v="34227.31"/>
    <n v="5"/>
    <n v="32597.439999999999"/>
    <n v="0"/>
    <n v="814.94"/>
    <n v="814.94"/>
    <n v="0"/>
    <s v="Tamil Nadu"/>
  </r>
  <r>
    <s v="33BSNPS7159A1ZJ"/>
    <s v="SHRI VAARI TRADERS"/>
    <x v="279"/>
    <d v="2019-12-11T00:00:00"/>
    <n v="1443.37"/>
    <n v="5"/>
    <n v="1374.64"/>
    <n v="0"/>
    <n v="34.369999999999997"/>
    <n v="34.369999999999997"/>
    <n v="0"/>
    <s v="Tamil Nadu"/>
  </r>
  <r>
    <s v="33AHEPV3097K1ZV"/>
    <s v="LAKSHIMI STORE (HAS)"/>
    <x v="280"/>
    <d v="2019-12-11T00:00:00"/>
    <n v="1457.65"/>
    <n v="5"/>
    <n v="1388.24"/>
    <n v="0"/>
    <n v="34.71"/>
    <n v="34.71"/>
    <n v="0"/>
    <s v="Tamil Nadu"/>
  </r>
  <r>
    <s v="33CHLPP3439C1ZF"/>
    <s v="MAHALAKSHIMI SUPER MARKET - HPM"/>
    <x v="281"/>
    <d v="2019-12-11T00:00:00"/>
    <n v="2705.88"/>
    <n v="5"/>
    <n v="2577.0300000000002"/>
    <n v="0"/>
    <n v="64.430000000000007"/>
    <n v="64.430000000000007"/>
    <n v="0"/>
    <s v="Tamil Nadu"/>
  </r>
  <r>
    <s v="33AOCPY2777C1ZV"/>
    <s v="SRI SAI SAKTHI DAY TO DAY SUPER MARKET-HPM"/>
    <x v="282"/>
    <d v="2019-12-11T00:00:00"/>
    <n v="1786.16"/>
    <n v="5"/>
    <n v="1574.29"/>
    <n v="0"/>
    <n v="39.36"/>
    <n v="39.36"/>
    <n v="0"/>
    <s v="Tamil Nadu"/>
  </r>
  <r>
    <s v="33AOCPY2777C1ZV"/>
    <s v="SRI SAI SAKTHI DAY TO DAY SUPER MARKET-HPM"/>
    <x v="282"/>
    <d v="2019-12-11T00:00:00"/>
    <n v="1786.16"/>
    <n v="12"/>
    <n v="118.89"/>
    <n v="0"/>
    <n v="7.13"/>
    <n v="7.13"/>
    <n v="0"/>
    <s v="Tamil Nadu"/>
  </r>
  <r>
    <s v="33AAMPM9978R1ZE"/>
    <s v="BASHA STORE(ALDUR)"/>
    <x v="283"/>
    <d v="2019-12-11T00:00:00"/>
    <n v="14856.93"/>
    <n v="28"/>
    <n v="7292.05"/>
    <n v="0"/>
    <n v="1020.89"/>
    <n v="1020.89"/>
    <n v="5523.1"/>
    <s v="Tamil Nadu"/>
  </r>
  <r>
    <s v="33AAAPY4756D1ZP"/>
    <s v="J.P RAJA STORE (CAMP)"/>
    <x v="284"/>
    <d v="2019-12-11T00:00:00"/>
    <n v="468.01"/>
    <n v="5"/>
    <n v="445.72"/>
    <n v="0"/>
    <n v="11.14"/>
    <n v="11.14"/>
    <n v="0"/>
    <s v="Tamil Nadu"/>
  </r>
  <r>
    <s v="33AQMPR9777K1ZT"/>
    <s v="KK SUPER MARKET"/>
    <x v="285"/>
    <d v="2019-12-11T00:00:00"/>
    <n v="303.58"/>
    <n v="5"/>
    <n v="289.12"/>
    <n v="0"/>
    <n v="7.23"/>
    <n v="7.23"/>
    <n v="0"/>
    <s v="Tamil Nadu"/>
  </r>
  <r>
    <s v="33AADPS5381F1ZP"/>
    <s v="GRACE WORLD SUPER MARKET(CHEM)"/>
    <x v="286"/>
    <d v="2019-12-11T00:00:00"/>
    <n v="303.58"/>
    <n v="5"/>
    <n v="289.12"/>
    <n v="0"/>
    <n v="7.23"/>
    <n v="7.23"/>
    <n v="0"/>
    <s v="Tamil Nadu"/>
  </r>
  <r>
    <s v="33AAMFA2265K1ZF"/>
    <s v="AMUTHU SUPER MARKET"/>
    <x v="287"/>
    <d v="2019-12-11T00:00:00"/>
    <n v="303.58"/>
    <n v="5"/>
    <n v="289.12"/>
    <n v="0"/>
    <n v="7.23"/>
    <n v="7.23"/>
    <n v="0"/>
    <s v="Tamil Nadu"/>
  </r>
  <r>
    <s v="33AAJFJ1733G1ZN"/>
    <s v="JAYAM SUPER MARKET (RKM)"/>
    <x v="288"/>
    <d v="2019-12-11T00:00:00"/>
    <n v="303.58"/>
    <n v="5"/>
    <n v="289.12"/>
    <n v="0"/>
    <n v="7.23"/>
    <n v="7.23"/>
    <n v="0"/>
    <s v="Tamil Nadu"/>
  </r>
  <r>
    <s v="33AGBPR3162P1Z4"/>
    <s v="L.R. DEPARTMENTAL STORES"/>
    <x v="289"/>
    <d v="2019-12-11T00:00:00"/>
    <n v="303.58"/>
    <n v="5"/>
    <n v="289.12"/>
    <n v="0"/>
    <n v="7.23"/>
    <n v="7.23"/>
    <n v="0"/>
    <s v="Tamil Nadu"/>
  </r>
  <r>
    <s v="33AVWPS6493E1ZU"/>
    <s v="L.R.MALIGAI  STORE."/>
    <x v="290"/>
    <d v="2019-12-11T00:00:00"/>
    <n v="303.58"/>
    <n v="5"/>
    <n v="289.12"/>
    <n v="0"/>
    <n v="7.23"/>
    <n v="7.23"/>
    <n v="0"/>
    <s v="Tamil Nadu"/>
  </r>
  <r>
    <s v="33AZMPS4111K1Z8"/>
    <s v="L R STORE"/>
    <x v="291"/>
    <d v="2019-12-11T00:00:00"/>
    <n v="303.58"/>
    <n v="5"/>
    <n v="289.12"/>
    <n v="0"/>
    <n v="7.23"/>
    <n v="7.23"/>
    <n v="0"/>
    <s v="Tamil Nadu"/>
  </r>
  <r>
    <s v="33ABIFS9006P1ZO"/>
    <s v="SIVAGAMY SUPERMARKET"/>
    <x v="292"/>
    <d v="2019-12-11T00:00:00"/>
    <n v="489.11"/>
    <n v="5"/>
    <n v="465.81"/>
    <n v="0"/>
    <n v="11.65"/>
    <n v="11.65"/>
    <n v="0"/>
    <s v="Tamil Nadu"/>
  </r>
  <r>
    <s v="33BFYPK1481H1Z4"/>
    <s v="V.S.P. SUPER MARKET(CHR) -A"/>
    <x v="293"/>
    <d v="2019-12-11T00:00:00"/>
    <n v="674.63"/>
    <n v="5"/>
    <n v="642.51"/>
    <n v="0"/>
    <n v="16.059999999999999"/>
    <n v="16.059999999999999"/>
    <n v="0"/>
    <s v="Tamil Nadu"/>
  </r>
  <r>
    <s v="33BFJPA4120E1Z9"/>
    <s v="AYYANAR SRI SUPERMARKE (PLM) -A"/>
    <x v="294"/>
    <d v="2019-12-11T00:00:00"/>
    <n v="843.29"/>
    <n v="5"/>
    <n v="803.14"/>
    <n v="0"/>
    <n v="20.079999999999998"/>
    <n v="20.079999999999998"/>
    <n v="0"/>
    <s v="Tamil Nadu"/>
  </r>
  <r>
    <s v="33ADMPM1660R1Z1"/>
    <s v="SHRI AYYANAR SUPER MARKET"/>
    <x v="295"/>
    <d v="2019-12-11T00:00:00"/>
    <n v="674.63"/>
    <n v="5"/>
    <n v="642.51"/>
    <n v="0"/>
    <n v="16.059999999999999"/>
    <n v="16.059999999999999"/>
    <n v="0"/>
    <s v="Tamil Nadu"/>
  </r>
  <r>
    <s v="33AUKPM2174R1Z1"/>
    <s v="GREENS SUPER MARKET/HPM"/>
    <x v="296"/>
    <d v="2019-12-11T00:00:00"/>
    <n v="843.29"/>
    <n v="5"/>
    <n v="803.14"/>
    <n v="0"/>
    <n v="20.079999999999998"/>
    <n v="20.079999999999998"/>
    <n v="0"/>
    <s v="Tamil Nadu"/>
  </r>
  <r>
    <s v="33ADOPJ2358K1ZB"/>
    <s v="JEYAMANGALAM SUPER MARKET"/>
    <x v="297"/>
    <d v="2019-12-11T00:00:00"/>
    <n v="843.29"/>
    <n v="5"/>
    <n v="803.14"/>
    <n v="0"/>
    <n v="20.079999999999998"/>
    <n v="20.079999999999998"/>
    <n v="0"/>
    <s v="Tamil Nadu"/>
  </r>
  <r>
    <s v="33AADPE1232B1ZT"/>
    <s v="RAMMIYAM SUPERMARKET"/>
    <x v="298"/>
    <d v="2019-12-11T00:00:00"/>
    <n v="1180.6099999999999"/>
    <n v="5"/>
    <n v="1124.3900000000001"/>
    <n v="0"/>
    <n v="28.11"/>
    <n v="28.11"/>
    <n v="0"/>
    <s v="Tamil Nadu"/>
  </r>
  <r>
    <s v="33AEMPN3589B1ZF"/>
    <s v="N.B STORE (CHR)"/>
    <x v="299"/>
    <d v="2019-12-12T00:00:00"/>
    <n v="5032.8500000000004"/>
    <n v="5"/>
    <n v="1388.24"/>
    <n v="0"/>
    <n v="34.71"/>
    <n v="34.71"/>
    <n v="0"/>
    <s v="Tamil Nadu"/>
  </r>
  <r>
    <s v="33AEMPN3589B1ZF"/>
    <s v="N.B STORE (CHR)"/>
    <x v="299"/>
    <d v="2019-12-12T00:00:00"/>
    <n v="5032.8500000000004"/>
    <n v="18"/>
    <n v="3029.83"/>
    <n v="0"/>
    <n v="272.68"/>
    <n v="272.68"/>
    <n v="0"/>
    <s v="Tamil Nadu"/>
  </r>
  <r>
    <s v="33AUEPP1579K1ZB"/>
    <s v="PON PANDIAN STALL(PLM) -A"/>
    <x v="300"/>
    <d v="2019-12-12T00:00:00"/>
    <n v="1931.15"/>
    <n v="18"/>
    <n v="1636.57"/>
    <n v="0"/>
    <n v="147.29"/>
    <n v="147.29"/>
    <n v="0"/>
    <s v="Tamil Nadu"/>
  </r>
  <r>
    <s v="33AOMPS8562D2ZL"/>
    <s v="A ONE PROVISION STORES"/>
    <x v="301"/>
    <d v="2019-12-12T00:00:00"/>
    <n v="24154"/>
    <n v="18"/>
    <n v="20469.5"/>
    <n v="0"/>
    <n v="1842.26"/>
    <n v="1842.26"/>
    <n v="0"/>
    <s v="Tamil Nadu"/>
  </r>
  <r>
    <s v="33AIZPP1686L1ZC"/>
    <s v="KUMAR SRI STORE(POL) -A"/>
    <x v="302"/>
    <d v="2019-12-12T00:00:00"/>
    <n v="822.36"/>
    <n v="12"/>
    <n v="734.25"/>
    <n v="0"/>
    <n v="44.05"/>
    <n v="44.05"/>
    <n v="0"/>
    <s v="Tamil Nadu"/>
  </r>
  <r>
    <s v="33DGPPM8106M1ZW"/>
    <s v="NANDHINI STORE ."/>
    <x v="303"/>
    <d v="2019-12-12T00:00:00"/>
    <n v="1312.98"/>
    <n v="12"/>
    <n v="1172.3"/>
    <n v="0"/>
    <n v="70.34"/>
    <n v="70.34"/>
    <n v="0"/>
    <s v="Tamil Nadu"/>
  </r>
  <r>
    <s v="33AKZPG0642D1ZC"/>
    <s v="BALA SAI NARAYANA AGENCIES BPCL DEALER_CIG"/>
    <x v="304"/>
    <d v="2019-12-12T00:00:00"/>
    <n v="8250"/>
    <n v="28"/>
    <n v="3504.88"/>
    <n v="0"/>
    <n v="490.68"/>
    <n v="490.68"/>
    <n v="3763.76"/>
    <s v="Tamil Nadu"/>
  </r>
  <r>
    <s v="33AACCF4532D1Z7"/>
    <s v="NILGIRIS (FINE MART)"/>
    <x v="305"/>
    <d v="2019-12-12T00:00:00"/>
    <n v="13539.92"/>
    <n v="28"/>
    <n v="5713.36"/>
    <n v="0"/>
    <n v="799.87"/>
    <n v="799.87"/>
    <n v="6226.81"/>
    <s v="Tamil Nadu"/>
  </r>
  <r>
    <s v="33AGPPG5201J1ZL"/>
    <s v="NELLAI KALYANI STORE(RJP)"/>
    <x v="306"/>
    <d v="2019-12-12T00:00:00"/>
    <n v="1018.28"/>
    <n v="12"/>
    <n v="909.16"/>
    <n v="0"/>
    <n v="54.55"/>
    <n v="54.55"/>
    <n v="0"/>
    <s v="Tamil Nadu"/>
  </r>
  <r>
    <s v="33CXCPS0376J1ZB"/>
    <s v="M.S STORE(OPLM) -A"/>
    <x v="307"/>
    <d v="2019-12-12T00:00:00"/>
    <n v="2195.65"/>
    <n v="12"/>
    <n v="462.82"/>
    <n v="0"/>
    <n v="27.77"/>
    <n v="27.77"/>
    <n v="0"/>
    <s v="Tamil Nadu"/>
  </r>
  <r>
    <s v="33CXCPS0376J1ZB"/>
    <s v="M.S STORE(OPLM) -A"/>
    <x v="307"/>
    <d v="2019-12-12T00:00:00"/>
    <n v="2195.65"/>
    <n v="18"/>
    <n v="1421.44"/>
    <n v="0"/>
    <n v="127.93"/>
    <n v="127.93"/>
    <n v="0"/>
    <s v="Tamil Nadu"/>
  </r>
  <r>
    <s v="33BQZPC6003K1ZP"/>
    <s v="ANANDA STORE(O.PLM) -C"/>
    <x v="308"/>
    <d v="2019-12-12T00:00:00"/>
    <n v="855.14"/>
    <n v="18"/>
    <n v="724.7"/>
    <n v="0"/>
    <n v="65.22"/>
    <n v="65.22"/>
    <n v="0"/>
    <s v="Tamil Nadu"/>
  </r>
  <r>
    <s v="33AAUPE7267K2Z5"/>
    <s v="EZHILARASI STORE"/>
    <x v="309"/>
    <d v="2019-12-12T00:00:00"/>
    <n v="1284.8"/>
    <n v="12"/>
    <n v="901.77"/>
    <n v="0"/>
    <n v="54.11"/>
    <n v="54.11"/>
    <n v="0"/>
    <s v="Tamil Nadu"/>
  </r>
  <r>
    <s v="33AAUPE7267K2Z5"/>
    <s v="EZHILARASI STORE"/>
    <x v="309"/>
    <d v="2019-12-12T00:00:00"/>
    <n v="1284.8"/>
    <n v="18"/>
    <n v="232.85"/>
    <n v="0"/>
    <n v="20.96"/>
    <n v="20.96"/>
    <n v="0"/>
    <s v="Tamil Nadu"/>
  </r>
  <r>
    <s v="33AFGPR9951J1ZW"/>
    <s v="SRI MURUGAN STORE LP..."/>
    <x v="310"/>
    <d v="2019-12-12T00:00:00"/>
    <n v="881.76"/>
    <n v="12"/>
    <n v="787.28"/>
    <n v="0"/>
    <n v="47.24"/>
    <n v="47.24"/>
    <n v="0"/>
    <s v="Tamil Nadu"/>
  </r>
  <r>
    <s v="33DCKPS0284R1ZU"/>
    <s v="PALANI VILASGHEE ."/>
    <x v="311"/>
    <d v="2019-12-12T00:00:00"/>
    <n v="328.94"/>
    <n v="12"/>
    <n v="293.7"/>
    <n v="0"/>
    <n v="17.62"/>
    <n v="17.62"/>
    <n v="0"/>
    <s v="Tamil Nadu"/>
  </r>
  <r>
    <s v="33DCIPS0066P1Z4"/>
    <s v="SABITRI PROVISION SHOP-NGN"/>
    <x v="312"/>
    <d v="2019-12-12T00:00:00"/>
    <n v="1915.34"/>
    <n v="12"/>
    <n v="1464.77"/>
    <n v="0"/>
    <n v="87.89"/>
    <n v="87.89"/>
    <n v="0"/>
    <s v="Tamil Nadu"/>
  </r>
  <r>
    <s v="33DCIPS0066P1Z4"/>
    <s v="SABITRI PROVISION SHOP-NGN"/>
    <x v="312"/>
    <d v="2019-12-12T00:00:00"/>
    <n v="1915.34"/>
    <n v="18"/>
    <n v="232.85"/>
    <n v="0"/>
    <n v="20.96"/>
    <n v="20.96"/>
    <n v="0"/>
    <s v="Tamil Nadu"/>
  </r>
  <r>
    <s v="33AHDPJ7378L1ZY"/>
    <s v="COLLEGE BAKERY(PLM) -A"/>
    <x v="313"/>
    <d v="2019-12-12T00:00:00"/>
    <n v="1419.71"/>
    <n v="18"/>
    <n v="1203.1400000000001"/>
    <n v="0"/>
    <n v="108.28"/>
    <n v="108.28"/>
    <n v="0"/>
    <s v="Tamil Nadu"/>
  </r>
  <r>
    <s v="33AAPFR7047D1Z4"/>
    <s v="RAJAN STORE"/>
    <x v="314"/>
    <d v="2019-12-12T00:00:00"/>
    <n v="2262.6799999999998"/>
    <n v="12"/>
    <n v="2020.24"/>
    <n v="0"/>
    <n v="121.21"/>
    <n v="121.21"/>
    <n v="0"/>
    <s v="Tamil Nadu"/>
  </r>
  <r>
    <s v="33AXEPJ1714F1Z1"/>
    <s v="MAHADEV SUPER MARKET (MDM)"/>
    <x v="315"/>
    <d v="2019-12-12T00:00:00"/>
    <n v="2160.3200000000002"/>
    <n v="12"/>
    <n v="902.05"/>
    <n v="0"/>
    <n v="54.12"/>
    <n v="54.12"/>
    <n v="0"/>
    <s v="Tamil Nadu"/>
  </r>
  <r>
    <s v="33AXEPJ1714F1Z1"/>
    <s v="MAHADEV SUPER MARKET (MDM)"/>
    <x v="315"/>
    <d v="2019-12-12T00:00:00"/>
    <n v="2160.3200000000002"/>
    <n v="18"/>
    <n v="974.62"/>
    <n v="0"/>
    <n v="87.72"/>
    <n v="87.72"/>
    <n v="0"/>
    <s v="Tamil Nadu"/>
  </r>
  <r>
    <s v="33BFUPP9376Q1Z2"/>
    <s v="THIRUMAL STORE(CHR) -A"/>
    <x v="316"/>
    <d v="2019-12-12T00:00:00"/>
    <n v="3624.51"/>
    <n v="5"/>
    <n v="2793.48"/>
    <n v="0"/>
    <n v="69.84"/>
    <n v="69.84"/>
    <n v="0"/>
    <s v="Tamil Nadu"/>
  </r>
  <r>
    <s v="33BFUPP9376Q1Z2"/>
    <s v="THIRUMAL STORE(CHR) -A"/>
    <x v="316"/>
    <d v="2019-12-12T00:00:00"/>
    <n v="3624.51"/>
    <n v="12"/>
    <n v="617.28"/>
    <n v="0"/>
    <n v="37.04"/>
    <n v="37.04"/>
    <n v="0"/>
    <s v="Tamil Nadu"/>
  </r>
  <r>
    <s v="33CJVPS2774K1ZC"/>
    <s v="JK SUPERMARKET"/>
    <x v="317"/>
    <d v="2019-12-12T00:00:00"/>
    <n v="6954.01"/>
    <n v="5"/>
    <n v="6622.88"/>
    <n v="0"/>
    <n v="165.57"/>
    <n v="165.57"/>
    <n v="0"/>
    <s v="Tamil Nadu"/>
  </r>
  <r>
    <s v="33AIYPL9566G1ZH"/>
    <s v="LALITHA SUPER MARKET (VGL)"/>
    <x v="318"/>
    <d v="2019-12-12T00:00:00"/>
    <n v="3469.73"/>
    <n v="5"/>
    <n v="3304.51"/>
    <n v="0"/>
    <n v="82.61"/>
    <n v="82.61"/>
    <n v="0"/>
    <s v="Tamil Nadu"/>
  </r>
  <r>
    <s v="33AWRPV8383L1ZE"/>
    <s v="THANGAM SUPER MARKET(VGVL)"/>
    <x v="319"/>
    <d v="2019-12-12T00:00:00"/>
    <n v="587.79"/>
    <n v="5"/>
    <n v="559.80999999999995"/>
    <n v="0"/>
    <n v="14"/>
    <n v="14"/>
    <n v="0"/>
    <s v="Tamil Nadu"/>
  </r>
  <r>
    <s v="33HCAPS1855L1Z9"/>
    <s v="SRI MURUGAN STORE KESARI"/>
    <x v="320"/>
    <d v="2019-12-12T00:00:00"/>
    <n v="948.01"/>
    <n v="18"/>
    <n v="803.4"/>
    <n v="0"/>
    <n v="72.31"/>
    <n v="72.31"/>
    <n v="0"/>
    <s v="Tamil Nadu"/>
  </r>
  <r>
    <s v="33DPEPD4917K1ZY"/>
    <s v="DIWANMOHIDEEN"/>
    <x v="321"/>
    <d v="2019-12-12T00:00:00"/>
    <n v="80513.39"/>
    <n v="28"/>
    <n v="41947.66"/>
    <n v="0"/>
    <n v="5872.67"/>
    <n v="5872.67"/>
    <n v="26820.38"/>
    <s v="Tamil Nadu"/>
  </r>
  <r>
    <s v="33DPEPD4917K1ZY"/>
    <s v="DIWANMOHIDEEN"/>
    <x v="322"/>
    <d v="2019-12-12T00:00:00"/>
    <n v="67728.41"/>
    <n v="28"/>
    <n v="28143.48"/>
    <n v="0"/>
    <n v="3940.09"/>
    <n v="3940.09"/>
    <n v="31704.76"/>
    <s v="Tamil Nadu"/>
  </r>
  <r>
    <s v="33CHLPP3439C1ZF"/>
    <s v="MAHALAKSHIMI SUPER MARKET - HPM"/>
    <x v="323"/>
    <d v="2019-12-12T00:00:00"/>
    <n v="963.75"/>
    <n v="12"/>
    <n v="860.47"/>
    <n v="0"/>
    <n v="51.63"/>
    <n v="51.63"/>
    <n v="0"/>
    <s v="Tamil Nadu"/>
  </r>
  <r>
    <s v="33CBBPK4022Q1ZO"/>
    <s v="THIRU SENTHIL ANDAVAR STORE"/>
    <x v="324"/>
    <d v="2019-12-12T00:00:00"/>
    <n v="3332.85"/>
    <n v="5"/>
    <n v="2529.66"/>
    <n v="0"/>
    <n v="63.24"/>
    <n v="63.24"/>
    <n v="0"/>
    <s v="Tamil Nadu"/>
  </r>
  <r>
    <s v="33CBBPK4022Q1ZO"/>
    <s v="THIRU SENTHIL ANDAVAR STORE"/>
    <x v="324"/>
    <d v="2019-12-12T00:00:00"/>
    <n v="3332.85"/>
    <n v="18"/>
    <n v="573.48"/>
    <n v="0"/>
    <n v="51.61"/>
    <n v="51.61"/>
    <n v="0"/>
    <s v="Tamil Nadu"/>
  </r>
  <r>
    <s v="33ALAPA2595H1ZH"/>
    <s v="BEST &amp; BEST SUPER SHOPPE"/>
    <x v="325"/>
    <d v="2019-12-12T00:00:00"/>
    <n v="1248.82"/>
    <n v="5"/>
    <n v="917.08"/>
    <n v="0"/>
    <n v="22.93"/>
    <n v="22.93"/>
    <n v="0"/>
    <s v="Tamil Nadu"/>
  </r>
  <r>
    <s v="33ALAPA2595H1ZH"/>
    <s v="BEST &amp; BEST SUPER SHOPPE"/>
    <x v="325"/>
    <d v="2019-12-12T00:00:00"/>
    <n v="1248.82"/>
    <n v="18"/>
    <n v="242.27"/>
    <n v="0"/>
    <n v="21.8"/>
    <n v="21.8"/>
    <n v="0"/>
    <s v="Tamil Nadu"/>
  </r>
  <r>
    <s v="33ARXPT8297N1ZB"/>
    <s v="HANIFA STORE (PML) -A"/>
    <x v="326"/>
    <d v="2019-12-12T00:00:00"/>
    <n v="3770.01"/>
    <n v="5"/>
    <n v="1370.88"/>
    <n v="0"/>
    <n v="34.270000000000003"/>
    <n v="34.270000000000003"/>
    <n v="0"/>
    <s v="Tamil Nadu"/>
  </r>
  <r>
    <s v="33ARXPT8297N1ZB"/>
    <s v="HANIFA STORE (PML) -A"/>
    <x v="326"/>
    <d v="2019-12-12T00:00:00"/>
    <n v="3770.01"/>
    <n v="18"/>
    <n v="1975.07"/>
    <n v="0"/>
    <n v="177.76"/>
    <n v="177.76"/>
    <n v="0"/>
    <s v="Tamil Nadu"/>
  </r>
  <r>
    <s v="33BFUPP9376Q1Z2"/>
    <s v="THIRUMAL STORE(CHR) -A"/>
    <x v="327"/>
    <d v="2019-12-12T00:00:00"/>
    <n v="447.73"/>
    <n v="12"/>
    <n v="399.76"/>
    <n v="0"/>
    <n v="23.99"/>
    <n v="23.99"/>
    <n v="0"/>
    <s v="Tamil Nadu"/>
  </r>
  <r>
    <s v="33AAUFP3967B1Z0"/>
    <s v="PICK N PACK DEPARTMENTAL STORES(AGRM)"/>
    <x v="328"/>
    <d v="2019-12-12T00:00:00"/>
    <n v="5134.99"/>
    <n v="12"/>
    <n v="4584.8100000000004"/>
    <n v="0"/>
    <n v="275.08999999999997"/>
    <n v="275.08999999999997"/>
    <n v="0"/>
    <s v="Tamil Nadu"/>
  </r>
  <r>
    <s v="33AFZPV3509H1ZW"/>
    <s v="S.K.V.STORE (CAMP ROAD)"/>
    <x v="329"/>
    <d v="2019-12-12T00:00:00"/>
    <n v="5134.99"/>
    <n v="12"/>
    <n v="4584.8100000000004"/>
    <n v="0"/>
    <n v="275.08999999999997"/>
    <n v="275.08999999999997"/>
    <n v="0"/>
    <s v="Tamil Nadu"/>
  </r>
  <r>
    <s v="33AAMFA2265K1ZF"/>
    <s v="AMUTHU SUPER MARKET"/>
    <x v="330"/>
    <d v="2019-12-12T00:00:00"/>
    <n v="12409.63"/>
    <n v="12"/>
    <n v="11080.02"/>
    <n v="0"/>
    <n v="664.8"/>
    <n v="664.8"/>
    <n v="0"/>
    <s v="Tamil Nadu"/>
  </r>
  <r>
    <s v="33AAJFJ1733G1ZN"/>
    <s v="JAYAM SUPER MARKET (RKM)"/>
    <x v="331"/>
    <d v="2019-12-12T00:00:00"/>
    <n v="18545.46"/>
    <n v="5"/>
    <n v="17093.310000000001"/>
    <n v="0"/>
    <n v="427.33"/>
    <n v="427.33"/>
    <n v="0"/>
    <s v="Tamil Nadu"/>
  </r>
  <r>
    <s v="33AAJFJ1733G1ZN"/>
    <s v="JAYAM SUPER MARKET (RKM)"/>
    <x v="331"/>
    <d v="2019-12-12T00:00:00"/>
    <n v="18545.46"/>
    <n v="12"/>
    <n v="533.47"/>
    <n v="0"/>
    <n v="32.01"/>
    <n v="32.01"/>
    <n v="0"/>
    <s v="Tamil Nadu"/>
  </r>
  <r>
    <s v="33BFFPP8222L1Z8"/>
    <s v="SAI MAGESHWARI AGENCIES"/>
    <x v="332"/>
    <d v="2019-12-12T00:00:00"/>
    <n v="30047.47"/>
    <n v="28"/>
    <n v="13300.66"/>
    <n v="0"/>
    <n v="1862.09"/>
    <n v="1862.09"/>
    <n v="13022.63"/>
    <s v="Tamil Nadu"/>
  </r>
  <r>
    <s v="33BATPR3803E1ZO"/>
    <s v="RAVI PROVISION (MDM)"/>
    <x v="333"/>
    <d v="2019-12-12T00:00:00"/>
    <n v="1398.88"/>
    <n v="18"/>
    <n v="1185.5"/>
    <n v="0"/>
    <n v="106.69"/>
    <n v="106.69"/>
    <n v="0"/>
    <s v="Tamil Nadu"/>
  </r>
  <r>
    <s v="33APSPJ1286L1ZF"/>
    <s v="JAYA STOR-PML"/>
    <x v="334"/>
    <d v="2019-12-12T00:00:00"/>
    <n v="274.77"/>
    <n v="18"/>
    <n v="232.85"/>
    <n v="0"/>
    <n v="20.96"/>
    <n v="20.96"/>
    <n v="0"/>
    <s v="Tamil Nadu"/>
  </r>
  <r>
    <s v="33AEVPR2627H1Z5"/>
    <s v="SM  TRADERS"/>
    <x v="335"/>
    <d v="2019-12-12T00:00:00"/>
    <n v="33394.29"/>
    <n v="28"/>
    <n v="15083.58"/>
    <n v="0"/>
    <n v="2111.6999999999998"/>
    <n v="2111.6999999999998"/>
    <n v="14087.31"/>
    <s v="Tamil Nadu"/>
  </r>
  <r>
    <s v="33BZEPP3382C1ZK"/>
    <s v="POOMANI STORE_WH_CG"/>
    <x v="336"/>
    <d v="2019-12-12T00:00:00"/>
    <n v="33400.959999999999"/>
    <n v="28"/>
    <n v="15202.46"/>
    <n v="0"/>
    <n v="2128.34"/>
    <n v="2128.34"/>
    <n v="13941.82"/>
    <s v="Tamil Nadu"/>
  </r>
  <r>
    <s v="33AANPS3105R1Z8"/>
    <s v="VSP TEXTILE ICE CREAM"/>
    <x v="337"/>
    <d v="2019-12-12T00:00:00"/>
    <n v="1238.3699999999999"/>
    <n v="12"/>
    <n v="1105.69"/>
    <n v="0"/>
    <n v="66.34"/>
    <n v="66.34"/>
    <n v="0"/>
    <s v="Tamil Nadu"/>
  </r>
  <r>
    <s v="33AAHPI7968J1Z9"/>
    <s v="SRI GANESH PROVISION STORES"/>
    <x v="338"/>
    <d v="2019-12-12T00:00:00"/>
    <n v="556.79"/>
    <n v="5"/>
    <n v="430.9"/>
    <n v="0"/>
    <n v="10.77"/>
    <n v="10.77"/>
    <n v="0"/>
    <s v="Tamil Nadu"/>
  </r>
  <r>
    <s v="33AAHPI7968J1Z9"/>
    <s v="SRI GANESH PROVISION STORES"/>
    <x v="338"/>
    <d v="2019-12-12T00:00:00"/>
    <n v="556.79"/>
    <n v="18"/>
    <n v="88.43"/>
    <n v="0"/>
    <n v="7.96"/>
    <n v="7.96"/>
    <n v="0"/>
    <s v="Tamil Nadu"/>
  </r>
  <r>
    <s v="33AUQPR7667A1Z9"/>
    <s v="RAJESWARI STORE (SLR)"/>
    <x v="339"/>
    <d v="2019-12-12T00:00:00"/>
    <n v="5886.16"/>
    <n v="5"/>
    <n v="2301.81"/>
    <n v="0"/>
    <n v="57.55"/>
    <n v="57.55"/>
    <n v="0"/>
    <s v="Tamil Nadu"/>
  </r>
  <r>
    <s v="33AUQPR7667A1Z9"/>
    <s v="RAJESWARI STORE (SLR)"/>
    <x v="339"/>
    <d v="2019-12-12T00:00:00"/>
    <n v="5886.16"/>
    <n v="12"/>
    <n v="100.54"/>
    <n v="0"/>
    <n v="6.03"/>
    <n v="6.03"/>
    <n v="0"/>
    <s v="Tamil Nadu"/>
  </r>
  <r>
    <s v="33AUQPR7667A1Z9"/>
    <s v="RAJESWARI STORE (SLR)"/>
    <x v="339"/>
    <d v="2019-12-12T00:00:00"/>
    <n v="5886.16"/>
    <n v="18"/>
    <n v="2844.61"/>
    <n v="0"/>
    <n v="256.01"/>
    <n v="256.01"/>
    <n v="0"/>
    <s v="Tamil Nadu"/>
  </r>
  <r>
    <s v="33FZFPS9454H1ZT"/>
    <s v="BHAVANISEKAR(NALUR)"/>
    <x v="340"/>
    <d v="2019-12-12T00:00:00"/>
    <n v="97321.4"/>
    <n v="28"/>
    <n v="43400.56"/>
    <n v="0"/>
    <n v="6076.08"/>
    <n v="6076.08"/>
    <n v="41768.68"/>
    <s v="Tamil Nadu"/>
  </r>
  <r>
    <s v="33FZFPS9454H1ZT"/>
    <s v="BHAVANISEKAR(NALUR)"/>
    <x v="341"/>
    <d v="2019-12-12T00:00:00"/>
    <n v="5442.1"/>
    <n v="28"/>
    <n v="2530.9"/>
    <n v="0"/>
    <n v="354.33"/>
    <n v="354.33"/>
    <n v="2202.5500000000002"/>
    <s v="Tamil Nadu"/>
  </r>
  <r>
    <s v="33AEBPB5141E1ZC"/>
    <s v="SHREE GANESH GENERAL STORES"/>
    <x v="342"/>
    <d v="2019-12-12T00:00:00"/>
    <n v="507.64"/>
    <n v="12"/>
    <n v="118.17"/>
    <n v="0"/>
    <n v="7.09"/>
    <n v="7.09"/>
    <n v="0"/>
    <s v="Tamil Nadu"/>
  </r>
  <r>
    <s v="33AEBPB5141E1ZC"/>
    <s v="SHREE GANESH GENERAL STORES"/>
    <x v="342"/>
    <d v="2019-12-12T00:00:00"/>
    <n v="507.64"/>
    <n v="18"/>
    <n v="318.05"/>
    <n v="0"/>
    <n v="28.62"/>
    <n v="28.62"/>
    <n v="0"/>
    <s v="Tamil Nadu"/>
  </r>
  <r>
    <s v="33AUCPS1564R2Z2"/>
    <s v="DURAIAPPASTORE(TBM)_CG"/>
    <x v="343"/>
    <d v="2019-12-12T00:00:00"/>
    <n v="20531.34"/>
    <n v="28"/>
    <n v="9656.0400000000009"/>
    <n v="0"/>
    <n v="1351.85"/>
    <n v="1351.85"/>
    <n v="8171.62"/>
    <s v="Tamil Nadu"/>
  </r>
  <r>
    <s v="33CEJPP9565G2ZZ"/>
    <s v="GANAPATHI STORE(W.TBM)"/>
    <x v="344"/>
    <d v="2019-12-12T00:00:00"/>
    <n v="134569.48000000001"/>
    <n v="28"/>
    <n v="61063.81"/>
    <n v="0"/>
    <n v="8548.93"/>
    <n v="8548.93"/>
    <n v="56407.79"/>
    <s v="Tamil Nadu"/>
  </r>
  <r>
    <s v="33AAMPM9843M1Z0"/>
    <s v="M.M.PROVISION(TBM)_CG"/>
    <x v="345"/>
    <d v="2019-12-12T00:00:00"/>
    <n v="1456.16"/>
    <n v="28"/>
    <n v="268.69"/>
    <n v="0"/>
    <n v="37.619999999999997"/>
    <n v="37.619999999999997"/>
    <n v="1112.23"/>
    <s v="Tamil Nadu"/>
  </r>
  <r>
    <s v="33AQOPJ3177F1ZS"/>
    <s v="MORIHA MEGA MART (AGRM)"/>
    <x v="346"/>
    <d v="2019-12-12T00:00:00"/>
    <n v="3856.97"/>
    <n v="5"/>
    <n v="435.76"/>
    <n v="0"/>
    <n v="10.89"/>
    <n v="10.89"/>
    <n v="0"/>
    <s v="Tamil Nadu"/>
  </r>
  <r>
    <s v="33AQOPJ3177F1ZS"/>
    <s v="MORIHA MEGA MART (AGRM)"/>
    <x v="346"/>
    <d v="2019-12-12T00:00:00"/>
    <n v="3856.97"/>
    <n v="12"/>
    <n v="2912.54"/>
    <n v="0"/>
    <n v="174.75"/>
    <n v="174.75"/>
    <n v="0"/>
    <s v="Tamil Nadu"/>
  </r>
  <r>
    <s v="33AQOPJ3177F1ZS"/>
    <s v="MORIHA MEGA MART (AGRM)"/>
    <x v="346"/>
    <d v="2019-12-12T00:00:00"/>
    <n v="3856.97"/>
    <n v="18"/>
    <n v="116.43"/>
    <n v="0"/>
    <n v="10.48"/>
    <n v="10.48"/>
    <n v="0"/>
    <s v="Tamil Nadu"/>
  </r>
  <r>
    <s v="33AAAPY4756D1ZP"/>
    <s v="J.P.RAJA STORE(SLR)_CG"/>
    <x v="347"/>
    <d v="2019-12-12T00:00:00"/>
    <n v="16258.55"/>
    <n v="28"/>
    <n v="7589.98"/>
    <n v="0"/>
    <n v="1062.5999999999999"/>
    <n v="1062.5999999999999"/>
    <n v="6543.38"/>
    <s v="Tamil Nadu"/>
  </r>
  <r>
    <s v="33EVTPK1197J1ZZ"/>
    <s v="DHARSHINI TRADERS-CG"/>
    <x v="348"/>
    <d v="2019-12-12T00:00:00"/>
    <n v="122699.84"/>
    <n v="28"/>
    <n v="57845.91"/>
    <n v="0"/>
    <n v="8098.43"/>
    <n v="8098.43"/>
    <n v="48657.07"/>
    <s v="Tamil Nadu"/>
  </r>
  <r>
    <s v="33AZVPT2965R1Z2"/>
    <s v="BHAVANI STORE (AGRM)"/>
    <x v="349"/>
    <d v="2019-12-12T00:00:00"/>
    <n v="2020.73"/>
    <n v="12"/>
    <n v="1804.23"/>
    <n v="0"/>
    <n v="108.25"/>
    <n v="108.25"/>
    <n v="0"/>
    <s v="Tamil Nadu"/>
  </r>
  <r>
    <s v="33ALAPA2595H1ZH"/>
    <s v="BEST &amp; BEST SUPER SHOPPE"/>
    <x v="350"/>
    <d v="2019-12-12T00:00:00"/>
    <n v="4656.1400000000003"/>
    <n v="12"/>
    <n v="1909.13"/>
    <n v="0"/>
    <n v="114.55"/>
    <n v="114.55"/>
    <n v="0"/>
    <s v="Tamil Nadu"/>
  </r>
  <r>
    <s v="33ALAPA2595H1ZH"/>
    <s v="BEST &amp; BEST SUPER SHOPPE"/>
    <x v="350"/>
    <d v="2019-12-12T00:00:00"/>
    <n v="4656.1400000000003"/>
    <n v="18"/>
    <n v="2133.8200000000002"/>
    <n v="0"/>
    <n v="192.04"/>
    <n v="192.04"/>
    <n v="0"/>
    <s v="Tamil Nadu"/>
  </r>
  <r>
    <s v="33AIBPR5197C1ZB"/>
    <s v="SRI GANAPATHY SWEETS&amp;BAKERY (MDM)-2"/>
    <x v="351"/>
    <d v="2019-12-12T00:00:00"/>
    <n v="2972.56"/>
    <n v="18"/>
    <n v="2519.13"/>
    <n v="0"/>
    <n v="226.72"/>
    <n v="226.72"/>
    <n v="0"/>
    <s v="Tamil Nadu"/>
  </r>
  <r>
    <s v="33BKGPA0717H1ZS"/>
    <s v="S.K TRADERS (AMMA APPA STORE)"/>
    <x v="352"/>
    <d v="2019-12-12T00:00:00"/>
    <n v="873.65"/>
    <n v="12"/>
    <n v="780.01"/>
    <n v="0"/>
    <n v="46.8"/>
    <n v="46.8"/>
    <n v="0"/>
    <s v="Tamil Nadu"/>
  </r>
  <r>
    <s v="33AAHPI7968J1Z9"/>
    <s v="SRI GANESH PROVISION STORES"/>
    <x v="353"/>
    <d v="2019-12-12T00:00:00"/>
    <n v="1042.8800000000001"/>
    <n v="12"/>
    <n v="931.14"/>
    <n v="0"/>
    <n v="55.87"/>
    <n v="55.87"/>
    <n v="0"/>
    <s v="Tamil Nadu"/>
  </r>
  <r>
    <s v="33BCWPA6550NIZ5"/>
    <s v="AGESTIN STORE-PML"/>
    <x v="354"/>
    <d v="2019-12-12T00:00:00"/>
    <n v="600.88"/>
    <n v="5"/>
    <n v="572.27"/>
    <n v="0"/>
    <n v="14.31"/>
    <n v="14.31"/>
    <n v="0"/>
    <s v="Tamil Nadu"/>
  </r>
  <r>
    <s v="33AEVPD3502P1ZA"/>
    <s v="THILAGAM STORE_WH"/>
    <x v="355"/>
    <d v="2019-12-13T00:00:00"/>
    <n v="5756.44"/>
    <n v="12"/>
    <n v="5139.67"/>
    <n v="0"/>
    <n v="308.38"/>
    <n v="308.38"/>
    <n v="0"/>
    <s v="Tamil Nadu"/>
  </r>
  <r>
    <s v="33AUCPA6693H1ZQ"/>
    <s v="NANGANALLUR SRI ANJANEYAR SUPERMARKET"/>
    <x v="356"/>
    <d v="2019-12-13T00:00:00"/>
    <n v="8090.26"/>
    <n v="5"/>
    <n v="926.31"/>
    <n v="0"/>
    <n v="23.16"/>
    <n v="23.16"/>
    <n v="0"/>
    <s v="Tamil Nadu"/>
  </r>
  <r>
    <s v="33AUCPA6693H1ZQ"/>
    <s v="NANGANALLUR SRI ANJANEYAR SUPERMARKET"/>
    <x v="356"/>
    <d v="2019-12-13T00:00:00"/>
    <n v="8090.26"/>
    <n v="12"/>
    <n v="4199.59"/>
    <n v="0"/>
    <n v="251.98"/>
    <n v="251.98"/>
    <n v="0"/>
    <s v="Tamil Nadu"/>
  </r>
  <r>
    <s v="33AUCPA6693H1ZQ"/>
    <s v="NANGANALLUR SRI ANJANEYAR SUPERMARKET"/>
    <x v="356"/>
    <d v="2019-12-13T00:00:00"/>
    <n v="8090.26"/>
    <n v="18"/>
    <n v="2045.83"/>
    <n v="0"/>
    <n v="184.12"/>
    <n v="184.12"/>
    <n v="0"/>
    <s v="Tamil Nadu"/>
  </r>
  <r>
    <s v="33AVTPR5129B1ZH"/>
    <s v="UNIVERSAL SUPER MARKET"/>
    <x v="357"/>
    <d v="2019-12-13T00:00:00"/>
    <n v="9730.23"/>
    <n v="5"/>
    <n v="3290.73"/>
    <n v="0"/>
    <n v="82.27"/>
    <n v="82.27"/>
    <n v="0"/>
    <s v="Tamil Nadu"/>
  </r>
  <r>
    <s v="33AVTPR5129B1ZH"/>
    <s v="UNIVERSAL SUPER MARKET"/>
    <x v="357"/>
    <d v="2019-12-13T00:00:00"/>
    <n v="9730.23"/>
    <n v="12"/>
    <n v="2767.99"/>
    <n v="0"/>
    <n v="166.08"/>
    <n v="166.08"/>
    <n v="0"/>
    <s v="Tamil Nadu"/>
  </r>
  <r>
    <s v="33AVTPR5129B1ZH"/>
    <s v="UNIVERSAL SUPER MARKET"/>
    <x v="357"/>
    <d v="2019-12-13T00:00:00"/>
    <n v="9730.23"/>
    <n v="18"/>
    <n v="2690.5"/>
    <n v="0"/>
    <n v="242.15"/>
    <n v="242.15"/>
    <n v="0"/>
    <s v="Tamil Nadu"/>
  </r>
  <r>
    <s v="33ABEFA8124C1Z0"/>
    <s v="ANNAI SUPER MARKET"/>
    <x v="358"/>
    <d v="2019-12-13T00:00:00"/>
    <n v="28599.21"/>
    <n v="12"/>
    <n v="11275.61"/>
    <n v="0"/>
    <n v="676.54"/>
    <n v="676.54"/>
    <n v="0"/>
    <s v="Tamil Nadu"/>
  </r>
  <r>
    <s v="33ABEFA8124C1Z0"/>
    <s v="ANNAI SUPER MARKET"/>
    <x v="358"/>
    <d v="2019-12-13T00:00:00"/>
    <n v="28599.21"/>
    <n v="18"/>
    <n v="13534.33"/>
    <n v="0"/>
    <n v="1218.0899999999999"/>
    <n v="1218.0899999999999"/>
    <n v="0"/>
    <s v="Tamil Nadu"/>
  </r>
  <r>
    <s v="33BFJPA4120E1Z9"/>
    <s v="AYYANAR SRI SUPERMARKE (PLM) -A"/>
    <x v="359"/>
    <d v="2019-12-13T00:00:00"/>
    <n v="59654.97"/>
    <n v="5"/>
    <n v="37662.480000000003"/>
    <n v="0"/>
    <n v="941.56"/>
    <n v="941.56"/>
    <n v="0"/>
    <s v="Tamil Nadu"/>
  </r>
  <r>
    <s v="33BFJPA4120E1Z9"/>
    <s v="AYYANAR SRI SUPERMARKE (PLM) -A"/>
    <x v="359"/>
    <d v="2019-12-13T00:00:00"/>
    <n v="59654.97"/>
    <n v="12"/>
    <n v="8632.7900000000009"/>
    <n v="0"/>
    <n v="517.97"/>
    <n v="517.97"/>
    <n v="0"/>
    <s v="Tamil Nadu"/>
  </r>
  <r>
    <s v="33BFJPA4120E1Z9"/>
    <s v="AYYANAR SRI SUPERMARKE (PLM) -A"/>
    <x v="359"/>
    <d v="2019-12-13T00:00:00"/>
    <n v="59654.97"/>
    <n v="18"/>
    <n v="8847.98"/>
    <n v="0"/>
    <n v="796.32"/>
    <n v="796.32"/>
    <n v="0"/>
    <s v="Tamil Nadu"/>
  </r>
  <r>
    <s v="33AMHPV0885D1ZY"/>
    <s v="V MART"/>
    <x v="360"/>
    <d v="2019-12-13T00:00:00"/>
    <n v="4101.3900000000003"/>
    <n v="5"/>
    <n v="3906.08"/>
    <n v="0"/>
    <n v="97.65"/>
    <n v="97.65"/>
    <n v="0"/>
    <s v="Tamil Nadu"/>
  </r>
  <r>
    <s v="33AAKFD9794J1ZS"/>
    <s v="DAY 2 DAY NEEDS"/>
    <x v="361"/>
    <d v="2019-12-13T00:00:00"/>
    <n v="11905.15"/>
    <n v="5"/>
    <n v="11338.24"/>
    <n v="0"/>
    <n v="283.45999999999998"/>
    <n v="283.45999999999998"/>
    <n v="0"/>
    <s v="Tamil Nadu"/>
  </r>
  <r>
    <s v="33FZFPS9454H1ZT"/>
    <s v="BHAVANISEKAR(NALUR)"/>
    <x v="362"/>
    <d v="2019-12-13T00:00:00"/>
    <n v="195744.33"/>
    <n v="28"/>
    <n v="87263.22"/>
    <n v="0"/>
    <n v="12216.85"/>
    <n v="12216.85"/>
    <n v="84047.41"/>
    <s v="Tamil Nadu"/>
  </r>
  <r>
    <s v="33BFYPK1481H1Z4"/>
    <s v="V.S.P. SUPER MARKET(CHR) -A"/>
    <x v="363"/>
    <d v="2019-12-13T00:00:00"/>
    <n v="62015.41"/>
    <n v="5"/>
    <n v="30600.25"/>
    <n v="0"/>
    <n v="765.01"/>
    <n v="765.01"/>
    <n v="0"/>
    <s v="Tamil Nadu"/>
  </r>
  <r>
    <s v="33BFYPK1481H1Z4"/>
    <s v="V.S.P. SUPER MARKET(CHR) -A"/>
    <x v="363"/>
    <d v="2019-12-13T00:00:00"/>
    <n v="62015.41"/>
    <n v="12"/>
    <n v="1341.44"/>
    <n v="0"/>
    <n v="80.489999999999995"/>
    <n v="80.489999999999995"/>
    <n v="0"/>
    <s v="Tamil Nadu"/>
  </r>
  <r>
    <s v="33BFYPK1481H1Z4"/>
    <s v="V.S.P. SUPER MARKET(CHR) -A"/>
    <x v="363"/>
    <d v="2019-12-13T00:00:00"/>
    <n v="62015.41"/>
    <n v="18"/>
    <n v="24053.18"/>
    <n v="0"/>
    <n v="2164.79"/>
    <n v="2164.79"/>
    <n v="0"/>
    <s v="Tamil Nadu"/>
  </r>
  <r>
    <s v="33EWOPP1639C1ZH"/>
    <s v="NEW SARAVANA SUPER MARKET"/>
    <x v="364"/>
    <d v="2019-12-13T00:00:00"/>
    <n v="5911.05"/>
    <n v="5"/>
    <n v="1675.73"/>
    <n v="0"/>
    <n v="41.89"/>
    <n v="41.89"/>
    <n v="0"/>
    <s v="Tamil Nadu"/>
  </r>
  <r>
    <s v="33EWOPP1639C1ZH"/>
    <s v="NEW SARAVANA SUPER MARKET"/>
    <x v="364"/>
    <d v="2019-12-13T00:00:00"/>
    <n v="5911.05"/>
    <n v="12"/>
    <n v="1124.1199999999999"/>
    <n v="0"/>
    <n v="67.45"/>
    <n v="67.45"/>
    <n v="0"/>
    <s v="Tamil Nadu"/>
  </r>
  <r>
    <s v="33EWOPP1639C1ZH"/>
    <s v="NEW SARAVANA SUPER MARKET"/>
    <x v="364"/>
    <d v="2019-12-13T00:00:00"/>
    <n v="5911.05"/>
    <n v="18"/>
    <n v="2451.3000000000002"/>
    <n v="0"/>
    <n v="220.62"/>
    <n v="220.62"/>
    <n v="0"/>
    <s v="Tamil Nadu"/>
  </r>
  <r>
    <s v="33ABGFA3830P1ZC"/>
    <s v="ASNA MAGA MARKET"/>
    <x v="365"/>
    <d v="2019-12-13T00:00:00"/>
    <n v="2140.2399999999998"/>
    <n v="5"/>
    <n v="2038.34"/>
    <n v="0"/>
    <n v="50.96"/>
    <n v="50.96"/>
    <n v="0"/>
    <s v="Tamil Nadu"/>
  </r>
  <r>
    <s v="33AZMPS4111K1Z8"/>
    <s v="L R STORE"/>
    <x v="366"/>
    <d v="2019-12-13T00:00:00"/>
    <n v="41945.27"/>
    <n v="5"/>
    <n v="34921.870000000003"/>
    <n v="0"/>
    <n v="873.05"/>
    <n v="873.05"/>
    <n v="0"/>
    <s v="Tamil Nadu"/>
  </r>
  <r>
    <s v="33AZMPS4111K1Z8"/>
    <s v="L R STORE"/>
    <x v="366"/>
    <d v="2019-12-13T00:00:00"/>
    <n v="41945.27"/>
    <n v="18"/>
    <n v="4472.29"/>
    <n v="0"/>
    <n v="402.51"/>
    <n v="402.51"/>
    <n v="0"/>
    <s v="Tamil Nadu"/>
  </r>
  <r>
    <s v="33AZXPSO989E1ZO"/>
    <s v="ISHYA PURPLE N BLUE"/>
    <x v="367"/>
    <d v="2019-12-13T00:00:00"/>
    <n v="1370.61"/>
    <n v="12"/>
    <n v="1223.76"/>
    <n v="0"/>
    <n v="73.430000000000007"/>
    <n v="73.430000000000007"/>
    <n v="0"/>
    <s v="Tamil Nadu"/>
  </r>
  <r>
    <s v="33AAVFS8717R1Z1"/>
    <s v="SINGAPORE SHOPPEE(PLM) -A"/>
    <x v="368"/>
    <d v="2019-12-13T00:00:00"/>
    <n v="1603.46"/>
    <n v="5"/>
    <n v="74.5"/>
    <n v="0"/>
    <n v="1.86"/>
    <n v="1.86"/>
    <n v="0"/>
    <s v="Tamil Nadu"/>
  </r>
  <r>
    <s v="33AAVFS8717R1Z1"/>
    <s v="SINGAPORE SHOPPEE(PLM) -A"/>
    <x v="368"/>
    <d v="2019-12-13T00:00:00"/>
    <n v="1603.46"/>
    <n v="12"/>
    <n v="1361.81"/>
    <n v="0"/>
    <n v="81.709999999999994"/>
    <n v="81.709999999999994"/>
    <n v="0"/>
    <s v="Tamil Nadu"/>
  </r>
  <r>
    <s v="33AWNPM5093J1Z2"/>
    <s v="PADMAVATHY PROVISION -A"/>
    <x v="369"/>
    <d v="2019-12-13T00:00:00"/>
    <n v="2494.7399999999998"/>
    <n v="12"/>
    <n v="1925.59"/>
    <n v="0"/>
    <n v="115.54"/>
    <n v="115.54"/>
    <n v="0"/>
    <s v="Tamil Nadu"/>
  </r>
  <r>
    <s v="33AWNPM5093J1Z2"/>
    <s v="PADMAVATHY PROVISION -A"/>
    <x v="369"/>
    <d v="2019-12-13T00:00:00"/>
    <n v="2494.7399999999998"/>
    <n v="18"/>
    <n v="286.52999999999997"/>
    <n v="0"/>
    <n v="25.79"/>
    <n v="25.79"/>
    <n v="0"/>
    <s v="Tamil Nadu"/>
  </r>
  <r>
    <s v="33BRQPD5243Q1ZB"/>
    <s v="SRI ANDAL SUPER MARKET"/>
    <x v="370"/>
    <d v="2019-12-13T00:00:00"/>
    <n v="29344.799999999999"/>
    <n v="5"/>
    <n v="20337.830000000002"/>
    <n v="0"/>
    <n v="508.45"/>
    <n v="508.45"/>
    <n v="0"/>
    <s v="Tamil Nadu"/>
  </r>
  <r>
    <s v="33BRQPD5243Q1ZB"/>
    <s v="SRI ANDAL SUPER MARKET"/>
    <x v="370"/>
    <d v="2019-12-13T00:00:00"/>
    <n v="29344.799999999999"/>
    <n v="12"/>
    <n v="7134.01"/>
    <n v="0"/>
    <n v="428.04"/>
    <n v="428.04"/>
    <n v="0"/>
    <s v="Tamil Nadu"/>
  </r>
  <r>
    <s v="33AHDPJ7378L1ZY"/>
    <s v="COLLEGE BAKERY(PLM) -A"/>
    <x v="371"/>
    <d v="2019-12-13T00:00:00"/>
    <n v="205.59"/>
    <n v="12"/>
    <n v="183.56"/>
    <n v="0"/>
    <n v="11.01"/>
    <n v="11.01"/>
    <n v="0"/>
    <s v="Tamil Nadu"/>
  </r>
  <r>
    <s v="33BFFPP8222L1Z8"/>
    <s v="SAI MAGESHWARI AGENCIES"/>
    <x v="372"/>
    <d v="2019-12-13T00:00:00"/>
    <n v="42441.3"/>
    <n v="28"/>
    <n v="19178.37"/>
    <n v="0"/>
    <n v="2684.97"/>
    <n v="2684.97"/>
    <n v="17892.990000000002"/>
    <s v="Tamil Nadu"/>
  </r>
  <r>
    <s v="33AEMPN3589B1ZF"/>
    <s v="N.B STORE (CHR)_CG"/>
    <x v="373"/>
    <d v="2019-12-13T00:00:00"/>
    <n v="64121.98"/>
    <n v="28"/>
    <n v="28666.69"/>
    <n v="0"/>
    <n v="4013.34"/>
    <n v="4013.34"/>
    <n v="27428.6"/>
    <s v="Tamil Nadu"/>
  </r>
  <r>
    <s v="33BZEPP3382C1ZK"/>
    <s v="POOMANI STORE_WH_CG"/>
    <x v="374"/>
    <d v="2019-12-13T00:00:00"/>
    <n v="48028.59"/>
    <n v="28"/>
    <n v="22460.5"/>
    <n v="0"/>
    <n v="3144.47"/>
    <n v="3144.47"/>
    <n v="19279.16"/>
    <s v="Tamil Nadu"/>
  </r>
  <r>
    <s v="33AEVPD3502P1ZA"/>
    <s v="THILAGAM STORE - ALANDUR"/>
    <x v="375"/>
    <d v="2019-12-13T00:00:00"/>
    <n v="142345.64000000001"/>
    <n v="28"/>
    <n v="66284.240000000005"/>
    <n v="0"/>
    <n v="9279.7900000000009"/>
    <n v="9279.7900000000009"/>
    <n v="57501.8"/>
    <s v="Tamil Nadu"/>
  </r>
  <r>
    <s v="33AEVPR2627H1Z5"/>
    <s v="SM  TRADERS"/>
    <x v="376"/>
    <d v="2019-12-13T00:00:00"/>
    <n v="28892.2"/>
    <n v="28"/>
    <n v="13259.44"/>
    <n v="0"/>
    <n v="1856.32"/>
    <n v="1856.32"/>
    <n v="11920.1"/>
    <s v="Tamil Nadu"/>
  </r>
  <r>
    <s v="33AXEPJ1714F1Z1"/>
    <s v="MAHADEV SUPER MARKET (MDM)"/>
    <x v="377"/>
    <d v="2019-12-13T00:00:00"/>
    <n v="2059.46"/>
    <n v="5"/>
    <n v="1008.82"/>
    <n v="0"/>
    <n v="25.22"/>
    <n v="25.22"/>
    <n v="0"/>
    <s v="Tamil Nadu"/>
  </r>
  <r>
    <s v="33AXEPJ1714F1Z1"/>
    <s v="MAHADEV SUPER MARKET (MDM)"/>
    <x v="377"/>
    <d v="2019-12-13T00:00:00"/>
    <n v="2059.46"/>
    <n v="12"/>
    <n v="893.03"/>
    <n v="0"/>
    <n v="53.58"/>
    <n v="53.58"/>
    <n v="0"/>
    <s v="Tamil Nadu"/>
  </r>
  <r>
    <s v="33ANZPB7627E1ZU"/>
    <s v="M.PRAKASH SWEETS -CG"/>
    <x v="378"/>
    <d v="2019-12-13T00:00:00"/>
    <n v="27063.39"/>
    <n v="28"/>
    <n v="12778.72"/>
    <n v="0"/>
    <n v="1789.02"/>
    <n v="1789.02"/>
    <n v="10706.63"/>
    <s v="Tamil Nadu"/>
  </r>
  <r>
    <s v="33AXEPJ1714F1Z1"/>
    <s v="MAHADEV SUPER MARKET (MDM)"/>
    <x v="379"/>
    <d v="2019-12-13T00:00:00"/>
    <n v="240.56"/>
    <n v="5"/>
    <n v="229.11"/>
    <n v="0"/>
    <n v="5.73"/>
    <n v="5.73"/>
    <n v="0"/>
    <s v="Tamil Nadu"/>
  </r>
  <r>
    <s v="33ASCPR6070R1Z5"/>
    <s v="LINGAM STORE(MDM)"/>
    <x v="380"/>
    <d v="2019-12-13T00:00:00"/>
    <n v="1488.14"/>
    <n v="5"/>
    <n v="1417.28"/>
    <n v="0"/>
    <n v="35.43"/>
    <n v="35.43"/>
    <n v="0"/>
    <s v="Tamil Nadu"/>
  </r>
  <r>
    <s v="33ASCPR6070R1Z5"/>
    <s v="LINGAM STORE(MDM)"/>
    <x v="381"/>
    <d v="2019-12-13T00:00:00"/>
    <n v="858.9"/>
    <n v="12"/>
    <n v="766.89"/>
    <n v="0"/>
    <n v="46.01"/>
    <n v="46.01"/>
    <n v="0"/>
    <s v="Tamil Nadu"/>
  </r>
  <r>
    <s v="33HCAPS1855L1Z9"/>
    <s v="SRI MURUGAN STORE KESARI"/>
    <x v="382"/>
    <d v="2019-12-13T00:00:00"/>
    <n v="2265.62"/>
    <n v="0"/>
    <n v="358.23"/>
    <n v="0"/>
    <n v="0"/>
    <n v="0"/>
    <n v="0"/>
    <s v="Tamil Nadu"/>
  </r>
  <r>
    <s v="33HCAPS1855L1Z9"/>
    <s v="SRI MURUGAN STORE KESARI"/>
    <x v="382"/>
    <d v="2019-12-13T00:00:00"/>
    <n v="2265.62"/>
    <n v="5"/>
    <n v="1816.57"/>
    <n v="0"/>
    <n v="45.41"/>
    <n v="45.41"/>
    <n v="0"/>
    <s v="Tamil Nadu"/>
  </r>
  <r>
    <s v="33AADPE1232B1ZT"/>
    <s v="RAMMIYAM SUPERMARKET"/>
    <x v="383"/>
    <d v="2019-12-13T00:00:00"/>
    <n v="15341.54"/>
    <n v="5"/>
    <n v="6120.02"/>
    <n v="0"/>
    <n v="153"/>
    <n v="153"/>
    <n v="0"/>
    <s v="Tamil Nadu"/>
  </r>
  <r>
    <s v="33AADPE1232B1ZT"/>
    <s v="RAMMIYAM SUPERMARKET"/>
    <x v="383"/>
    <d v="2019-12-13T00:00:00"/>
    <n v="15341.54"/>
    <n v="18"/>
    <n v="7555.42"/>
    <n v="0"/>
    <n v="679.99"/>
    <n v="679.99"/>
    <n v="0"/>
    <s v="Tamil Nadu"/>
  </r>
  <r>
    <s v="33AWNPM5093J1Z2"/>
    <s v="PADMAVATHY PROVISION -A"/>
    <x v="384"/>
    <d v="2019-12-13T00:00:00"/>
    <n v="3480.2"/>
    <n v="5"/>
    <n v="3145.39"/>
    <n v="0"/>
    <n v="78.63"/>
    <n v="78.63"/>
    <n v="0"/>
    <s v="Tamil Nadu"/>
  </r>
  <r>
    <s v="33AWNPM5093J1Z2"/>
    <s v="PADMAVATHY PROVISION -A"/>
    <x v="384"/>
    <d v="2019-12-13T00:00:00"/>
    <n v="3480.2"/>
    <n v="12"/>
    <n v="158.51"/>
    <n v="0"/>
    <n v="9.51"/>
    <n v="9.51"/>
    <n v="0"/>
    <s v="Tamil Nadu"/>
  </r>
  <r>
    <s v="33AAQFK7722D1ZC"/>
    <s v="KAUSAR GROCERY"/>
    <x v="385"/>
    <d v="2019-12-13T00:00:00"/>
    <n v="4587.1899999999996"/>
    <n v="5"/>
    <n v="4368.76"/>
    <n v="0"/>
    <n v="109.22"/>
    <n v="109.22"/>
    <n v="0"/>
    <s v="Tamil Nadu"/>
  </r>
  <r>
    <s v="33DCKPS0284R1ZU"/>
    <s v="PALANI VILASGHEE ."/>
    <x v="386"/>
    <d v="2019-12-13T00:00:00"/>
    <n v="1343.61"/>
    <n v="5"/>
    <n v="298.08999999999997"/>
    <n v="0"/>
    <n v="7.45"/>
    <n v="7.45"/>
    <n v="0"/>
    <s v="Tamil Nadu"/>
  </r>
  <r>
    <s v="33DCKPS0284R1ZU"/>
    <s v="PALANI VILASGHEE ."/>
    <x v="386"/>
    <d v="2019-12-13T00:00:00"/>
    <n v="1343.61"/>
    <n v="18"/>
    <n v="873.4"/>
    <n v="0"/>
    <n v="78.61"/>
    <n v="78.61"/>
    <n v="0"/>
    <s v="Tamil Nadu"/>
  </r>
  <r>
    <s v="33AFGPR9951J1ZW"/>
    <s v="SRI MURUGAN STORE LP..."/>
    <x v="387"/>
    <d v="2019-12-13T00:00:00"/>
    <n v="1380.91"/>
    <n v="5"/>
    <n v="428.61"/>
    <n v="0"/>
    <n v="10.72"/>
    <n v="10.72"/>
    <n v="0"/>
    <s v="Tamil Nadu"/>
  </r>
  <r>
    <s v="33AFGPR9951J1ZW"/>
    <s v="SRI MURUGAN STORE LP..."/>
    <x v="387"/>
    <d v="2019-12-13T00:00:00"/>
    <n v="1380.91"/>
    <n v="18"/>
    <n v="788.88"/>
    <n v="0"/>
    <n v="71"/>
    <n v="71"/>
    <n v="0"/>
    <s v="Tamil Nadu"/>
  </r>
  <r>
    <s v="33ABGFA3830P1ZC"/>
    <s v="ASNA MAGA MARKET"/>
    <x v="388"/>
    <d v="2019-12-13T00:00:00"/>
    <n v="3636.19"/>
    <n v="18"/>
    <n v="3081.51"/>
    <n v="0"/>
    <n v="277.33999999999997"/>
    <n v="277.33999999999997"/>
    <n v="0"/>
    <s v="Tamil Nadu"/>
  </r>
  <r>
    <s v="33AACPC6408N1ZV"/>
    <s v="ANANDHI MINI DEPARTMENT"/>
    <x v="389"/>
    <d v="2019-12-13T00:00:00"/>
    <n v="6148.31"/>
    <n v="5"/>
    <n v="1674.89"/>
    <n v="0"/>
    <n v="41.87"/>
    <n v="41.87"/>
    <n v="0"/>
    <s v="Tamil Nadu"/>
  </r>
  <r>
    <s v="33AACPC6408N1ZV"/>
    <s v="ANANDHI MINI DEPARTMENT"/>
    <x v="389"/>
    <d v="2019-12-13T00:00:00"/>
    <n v="6148.31"/>
    <n v="12"/>
    <n v="3286.41"/>
    <n v="0"/>
    <n v="197.18"/>
    <n v="197.18"/>
    <n v="0"/>
    <s v="Tamil Nadu"/>
  </r>
  <r>
    <s v="33AACPC6408N1ZV"/>
    <s v="ANANDHI MINI DEPARTMENT"/>
    <x v="389"/>
    <d v="2019-12-13T00:00:00"/>
    <n v="6148.31"/>
    <n v="18"/>
    <n v="600.76"/>
    <n v="0"/>
    <n v="54.07"/>
    <n v="54.07"/>
    <n v="0"/>
    <s v="Tamil Nadu"/>
  </r>
  <r>
    <s v="33CXCPS0376J1ZB"/>
    <s v="M.S STORE(OPLM) -A"/>
    <x v="390"/>
    <d v="2019-12-13T00:00:00"/>
    <n v="2901.02"/>
    <n v="5"/>
    <n v="2762.88"/>
    <n v="0"/>
    <n v="69.069999999999993"/>
    <n v="69.069999999999993"/>
    <n v="0"/>
    <s v="Tamil Nadu"/>
  </r>
  <r>
    <s v="33CISPD7831C1ZD"/>
    <s v="SRI PERUMAL SUPERMARKET-ZPLM2"/>
    <x v="391"/>
    <d v="2019-12-13T00:00:00"/>
    <n v="8671.27"/>
    <n v="5"/>
    <n v="8258.35"/>
    <n v="0"/>
    <n v="206.46"/>
    <n v="206.46"/>
    <n v="0"/>
    <s v="Tamil Nadu"/>
  </r>
  <r>
    <s v="33BQZPC6003K1ZP"/>
    <s v="ANANDA STORE(O.PLM) -C"/>
    <x v="392"/>
    <d v="2019-12-13T00:00:00"/>
    <n v="3160.42"/>
    <n v="5"/>
    <n v="3009.94"/>
    <n v="0"/>
    <n v="75.25"/>
    <n v="75.25"/>
    <n v="0"/>
    <s v="Tamil Nadu"/>
  </r>
  <r>
    <s v="33AAMFV0840R1ZN"/>
    <s v="V.S HYBER MART."/>
    <x v="393"/>
    <d v="2019-12-13T00:00:00"/>
    <n v="25641.21"/>
    <n v="5"/>
    <n v="20649.98"/>
    <n v="0"/>
    <n v="516.25"/>
    <n v="516.25"/>
    <n v="0"/>
    <s v="Tamil Nadu"/>
  </r>
  <r>
    <s v="33AAMFV0840R1ZN"/>
    <s v="V.S HYBER MART."/>
    <x v="393"/>
    <d v="2019-12-13T00:00:00"/>
    <n v="25641.21"/>
    <n v="12"/>
    <n v="1523.32"/>
    <n v="0"/>
    <n v="91.4"/>
    <n v="91.4"/>
    <n v="0"/>
    <s v="Tamil Nadu"/>
  </r>
  <r>
    <s v="33AAMFV0840R1ZN"/>
    <s v="V.S HYBER MART."/>
    <x v="393"/>
    <d v="2019-12-13T00:00:00"/>
    <n v="25641.21"/>
    <n v="18"/>
    <n v="1909"/>
    <n v="0"/>
    <n v="171.81"/>
    <n v="171.81"/>
    <n v="0"/>
    <s v="Tamil Nadu"/>
  </r>
  <r>
    <s v="33AUKPM2174R1Z1"/>
    <s v="GREENS SUPER MARKET/HPM"/>
    <x v="394"/>
    <d v="2019-12-13T00:00:00"/>
    <n v="27338.36"/>
    <n v="5"/>
    <n v="11242.86"/>
    <n v="0"/>
    <n v="281.07"/>
    <n v="281.07"/>
    <n v="0"/>
    <s v="Tamil Nadu"/>
  </r>
  <r>
    <s v="33AUKPM2174R1Z1"/>
    <s v="GREENS SUPER MARKET/HPM"/>
    <x v="394"/>
    <d v="2019-12-13T00:00:00"/>
    <n v="27338.36"/>
    <n v="12"/>
    <n v="6268.23"/>
    <n v="0"/>
    <n v="376.09"/>
    <n v="376.09"/>
    <n v="0"/>
    <s v="Tamil Nadu"/>
  </r>
  <r>
    <s v="33AUKPM2174R1Z1"/>
    <s v="GREENS SUPER MARKET/HPM"/>
    <x v="394"/>
    <d v="2019-12-13T00:00:00"/>
    <n v="27338.36"/>
    <n v="18"/>
    <n v="7214.39"/>
    <n v="0"/>
    <n v="649.29"/>
    <n v="649.29"/>
    <n v="0"/>
    <s v="Tamil Nadu"/>
  </r>
  <r>
    <s v="33AGBPR3162P1Z4"/>
    <s v="L.R. DEPARTMENTAL STORES"/>
    <x v="395"/>
    <d v="2019-12-13T00:00:00"/>
    <n v="55033.51"/>
    <n v="5"/>
    <n v="38891.620000000003"/>
    <n v="0"/>
    <n v="972.29"/>
    <n v="972.29"/>
    <n v="0"/>
    <s v="Tamil Nadu"/>
  </r>
  <r>
    <s v="33AGBPR3162P1Z4"/>
    <s v="L.R. DEPARTMENTAL STORES"/>
    <x v="395"/>
    <d v="2019-12-13T00:00:00"/>
    <n v="55033.51"/>
    <n v="18"/>
    <n v="12031.62"/>
    <n v="0"/>
    <n v="1082.8499999999999"/>
    <n v="1082.8499999999999"/>
    <n v="0"/>
    <s v="Tamil Nadu"/>
  </r>
  <r>
    <s v="33AIZPP1686L1ZC"/>
    <s v="KUMAR SRI STORE(POL) -A"/>
    <x v="396"/>
    <d v="2019-12-13T00:00:00"/>
    <n v="1692.46"/>
    <n v="12"/>
    <n v="1370.33"/>
    <n v="0"/>
    <n v="82.22"/>
    <n v="82.22"/>
    <n v="0"/>
    <s v="Tamil Nadu"/>
  </r>
  <r>
    <s v="33AIZPP1686L1ZC"/>
    <s v="KUMAR SRI STORE(POL) -A"/>
    <x v="396"/>
    <d v="2019-12-13T00:00:00"/>
    <n v="1692.46"/>
    <n v="18"/>
    <n v="133.63999999999999"/>
    <n v="0"/>
    <n v="12.03"/>
    <n v="12.03"/>
    <n v="0"/>
    <s v="Tamil Nadu"/>
  </r>
  <r>
    <s v="33BRQPD5243Q1ZB"/>
    <s v="SRI ANDAL SUPER MARKET"/>
    <x v="397"/>
    <d v="2019-12-13T00:00:00"/>
    <n v="10138.07"/>
    <n v="5"/>
    <n v="430.9"/>
    <n v="0"/>
    <n v="10.77"/>
    <n v="10.77"/>
    <n v="0"/>
    <s v="Tamil Nadu"/>
  </r>
  <r>
    <s v="33BRQPD5243Q1ZB"/>
    <s v="SRI ANDAL SUPER MARKET"/>
    <x v="397"/>
    <d v="2019-12-13T00:00:00"/>
    <n v="10138.07"/>
    <n v="12"/>
    <n v="1468.88"/>
    <n v="0"/>
    <n v="88.13"/>
    <n v="88.13"/>
    <n v="0"/>
    <s v="Tamil Nadu"/>
  </r>
  <r>
    <s v="33BRQPD5243Q1ZB"/>
    <s v="SRI ANDAL SUPER MARKET"/>
    <x v="397"/>
    <d v="2019-12-13T00:00:00"/>
    <n v="10138.07"/>
    <n v="18"/>
    <n v="6813.98"/>
    <n v="0"/>
    <n v="613.26"/>
    <n v="613.26"/>
    <n v="0"/>
    <s v="Tamil Nadu"/>
  </r>
  <r>
    <s v="33BMHPS4442Q1ZG"/>
    <s v="SS SUPERMARKET-PML"/>
    <x v="398"/>
    <d v="2019-12-13T00:00:00"/>
    <n v="7714.01"/>
    <n v="5"/>
    <n v="2510.0100000000002"/>
    <n v="0"/>
    <n v="62.75"/>
    <n v="62.75"/>
    <n v="0"/>
    <s v="Tamil Nadu"/>
  </r>
  <r>
    <s v="33BMHPS4442Q1ZG"/>
    <s v="SS SUPERMARKET-PML"/>
    <x v="398"/>
    <d v="2019-12-13T00:00:00"/>
    <n v="7714.01"/>
    <n v="12"/>
    <n v="604.46"/>
    <n v="0"/>
    <n v="36.270000000000003"/>
    <n v="36.270000000000003"/>
    <n v="0"/>
    <s v="Tamil Nadu"/>
  </r>
  <r>
    <s v="33BMHPS4442Q1ZG"/>
    <s v="SS SUPERMARKET-PML"/>
    <x v="398"/>
    <d v="2019-12-13T00:00:00"/>
    <n v="7714.01"/>
    <n v="18"/>
    <n v="3730.1"/>
    <n v="0"/>
    <n v="335.71"/>
    <n v="335.71"/>
    <n v="0"/>
    <s v="Tamil Nadu"/>
  </r>
  <r>
    <s v="33DLFPS8890P1Z0"/>
    <s v="SARAVANA SUPERMARKET -9841463947"/>
    <x v="399"/>
    <d v="2019-12-13T00:00:00"/>
    <n v="5121.4799999999996"/>
    <n v="5"/>
    <n v="3200.77"/>
    <n v="0"/>
    <n v="80.02"/>
    <n v="80.02"/>
    <n v="0"/>
    <s v="Tamil Nadu"/>
  </r>
  <r>
    <s v="33DLFPS8890P1Z0"/>
    <s v="SARAVANA SUPERMARKET -9841463947"/>
    <x v="399"/>
    <d v="2019-12-13T00:00:00"/>
    <n v="5121.4799999999996"/>
    <n v="12"/>
    <n v="601.28"/>
    <n v="0"/>
    <n v="36.08"/>
    <n v="36.08"/>
    <n v="0"/>
    <s v="Tamil Nadu"/>
  </r>
  <r>
    <s v="33DLFPS8890P1Z0"/>
    <s v="SARAVANA SUPERMARKET -9841463947"/>
    <x v="399"/>
    <d v="2019-12-13T00:00:00"/>
    <n v="5121.4799999999996"/>
    <n v="18"/>
    <n v="921.38"/>
    <n v="0"/>
    <n v="82.92"/>
    <n v="82.92"/>
    <n v="0"/>
    <s v="Tamil Nadu"/>
  </r>
  <r>
    <s v="33AGPPG5201J1ZL"/>
    <s v="NELLAI KALYANI STORE(RJP)"/>
    <x v="400"/>
    <d v="2019-12-13T00:00:00"/>
    <n v="3488.36"/>
    <n v="5"/>
    <n v="2081.2800000000002"/>
    <n v="0"/>
    <n v="52.03"/>
    <n v="52.03"/>
    <n v="0"/>
    <s v="Tamil Nadu"/>
  </r>
  <r>
    <s v="33AGPPG5201J1ZL"/>
    <s v="NELLAI KALYANI STORE(RJP)"/>
    <x v="400"/>
    <d v="2019-12-13T00:00:00"/>
    <n v="3488.36"/>
    <n v="18"/>
    <n v="1104.26"/>
    <n v="0"/>
    <n v="99.38"/>
    <n v="99.38"/>
    <n v="0"/>
    <s v="Tamil Nadu"/>
  </r>
  <r>
    <s v="33AAKFD9794J1ZS"/>
    <s v="DAY TO DAY NEEDS SUPPER MARKET"/>
    <x v="401"/>
    <d v="2019-12-13T00:00:00"/>
    <n v="14262.99"/>
    <n v="5"/>
    <n v="5811.43"/>
    <n v="0"/>
    <n v="145.29"/>
    <n v="145.29"/>
    <n v="0"/>
    <s v="Tamil Nadu"/>
  </r>
  <r>
    <s v="33AAKFD9794J1ZS"/>
    <s v="DAY TO DAY NEEDS SUPPER MARKET"/>
    <x v="401"/>
    <d v="2019-12-13T00:00:00"/>
    <n v="14262.99"/>
    <n v="12"/>
    <n v="2772.29"/>
    <n v="0"/>
    <n v="166.34"/>
    <n v="166.34"/>
    <n v="0"/>
    <s v="Tamil Nadu"/>
  </r>
  <r>
    <s v="33AAKFD9794J1ZS"/>
    <s v="DAY TO DAY NEEDS SUPPER MARKET"/>
    <x v="401"/>
    <d v="2019-12-13T00:00:00"/>
    <n v="14262.99"/>
    <n v="18"/>
    <n v="4284.8"/>
    <n v="0"/>
    <n v="385.63"/>
    <n v="385.63"/>
    <n v="0"/>
    <s v="Tamil Nadu"/>
  </r>
  <r>
    <s v="33ANAPV6971A1Z2"/>
    <s v="AMMAN SRI BAKERY(POZ) -A"/>
    <x v="402"/>
    <d v="2019-12-13T00:00:00"/>
    <n v="5476.36"/>
    <n v="18"/>
    <n v="4640.99"/>
    <n v="0"/>
    <n v="417.69"/>
    <n v="417.69"/>
    <n v="0"/>
    <s v="Tamil Nadu"/>
  </r>
  <r>
    <s v="33GGZPS3604B1Z7"/>
    <s v="SRI SAI SUPER MARKET"/>
    <x v="403"/>
    <d v="2019-12-13T00:00:00"/>
    <n v="6067.73"/>
    <n v="5"/>
    <n v="973.61"/>
    <n v="0"/>
    <n v="24.34"/>
    <n v="24.34"/>
    <n v="0"/>
    <s v="Tamil Nadu"/>
  </r>
  <r>
    <s v="33GGZPS3604B1Z7"/>
    <s v="SRI SAI SUPER MARKET"/>
    <x v="403"/>
    <d v="2019-12-13T00:00:00"/>
    <n v="6067.73"/>
    <n v="18"/>
    <n v="4275.8"/>
    <n v="0"/>
    <n v="384.82"/>
    <n v="384.82"/>
    <n v="0"/>
    <s v="Tamil Nadu"/>
  </r>
  <r>
    <s v="33AIBPR5197C1ZB"/>
    <s v="SRI GANAPATHY SWEETS &amp; BAKERY (KRM)"/>
    <x v="404"/>
    <d v="2019-12-13T00:00:00"/>
    <n v="4612.79"/>
    <n v="18"/>
    <n v="3909.14"/>
    <n v="0"/>
    <n v="351.82"/>
    <n v="351.82"/>
    <n v="0"/>
    <s v="Tamil Nadu"/>
  </r>
  <r>
    <s v="33AQMPR9777K1ZT"/>
    <s v="KK SUPER MARKET"/>
    <x v="405"/>
    <d v="2019-12-13T00:00:00"/>
    <n v="17967.29"/>
    <n v="5"/>
    <n v="5343.82"/>
    <n v="0"/>
    <n v="133.6"/>
    <n v="133.6"/>
    <n v="0"/>
    <s v="Tamil Nadu"/>
  </r>
  <r>
    <s v="33AQMPR9777K1ZT"/>
    <s v="KK SUPER MARKET"/>
    <x v="405"/>
    <d v="2019-12-13T00:00:00"/>
    <n v="17967.29"/>
    <n v="12"/>
    <n v="2525.06"/>
    <n v="0"/>
    <n v="151.5"/>
    <n v="151.5"/>
    <n v="0"/>
    <s v="Tamil Nadu"/>
  </r>
  <r>
    <s v="33AQMPR9777K1ZT"/>
    <s v="KK SUPER MARKET"/>
    <x v="405"/>
    <d v="2019-12-13T00:00:00"/>
    <n v="17967.29"/>
    <n v="18"/>
    <n v="8074.75"/>
    <n v="0"/>
    <n v="726.73"/>
    <n v="726.73"/>
    <n v="0"/>
    <s v="Tamil Nadu"/>
  </r>
  <r>
    <s v="33AZIPS1777P2ZJ"/>
    <s v="AMMA SUPER MARKET"/>
    <x v="406"/>
    <d v="2019-12-13T00:00:00"/>
    <n v="4046.82"/>
    <n v="5"/>
    <n v="2791.92"/>
    <n v="0"/>
    <n v="69.8"/>
    <n v="69.8"/>
    <n v="0"/>
    <s v="Tamil Nadu"/>
  </r>
  <r>
    <s v="33AZIPS1777P2ZJ"/>
    <s v="AMMA SUPER MARKET"/>
    <x v="406"/>
    <d v="2019-12-13T00:00:00"/>
    <n v="4046.82"/>
    <n v="12"/>
    <n v="995.81"/>
    <n v="0"/>
    <n v="59.75"/>
    <n v="59.75"/>
    <n v="0"/>
    <s v="Tamil Nadu"/>
  </r>
  <r>
    <s v="33ADMPM1660R1Z1"/>
    <s v="SHRI AYYANAR SUPER MARKET"/>
    <x v="407"/>
    <d v="2019-12-13T00:00:00"/>
    <n v="16535.490000000002"/>
    <n v="5"/>
    <n v="12894.25"/>
    <n v="0"/>
    <n v="322.36"/>
    <n v="322.36"/>
    <n v="0"/>
    <s v="Tamil Nadu"/>
  </r>
  <r>
    <s v="33ADMPM1660R1Z1"/>
    <s v="SHRI AYYANAR SUPER MARKET"/>
    <x v="407"/>
    <d v="2019-12-13T00:00:00"/>
    <n v="16535.490000000002"/>
    <n v="12"/>
    <n v="2675.47"/>
    <n v="0"/>
    <n v="160.53"/>
    <n v="160.53"/>
    <n v="0"/>
    <s v="Tamil Nadu"/>
  </r>
  <r>
    <s v="33DEKPK8816R1ZO"/>
    <s v="RAJESWARI SUPER MARKET (KRM)"/>
    <x v="408"/>
    <d v="2019-12-13T00:00:00"/>
    <n v="9502.35"/>
    <n v="18"/>
    <n v="8052.83"/>
    <n v="0"/>
    <n v="724.76"/>
    <n v="724.76"/>
    <n v="0"/>
    <s v="Tamil Nadu"/>
  </r>
  <r>
    <s v="33AJFPN8349F1Z3"/>
    <s v="SRI VENKATESHWARA SUPER MARKET(AGRM)"/>
    <x v="409"/>
    <d v="2019-12-13T00:00:00"/>
    <n v="26530.57"/>
    <n v="12"/>
    <n v="7148.03"/>
    <n v="0"/>
    <n v="428.88"/>
    <n v="428.88"/>
    <n v="0"/>
    <s v="Tamil Nadu"/>
  </r>
  <r>
    <s v="33AJFPN8349F1Z3"/>
    <s v="SRI VENKATESHWARA SUPER MARKET(AGRM)"/>
    <x v="409"/>
    <d v="2019-12-13T00:00:00"/>
    <n v="26530.57"/>
    <n v="18"/>
    <n v="15698.98"/>
    <n v="0"/>
    <n v="1412.91"/>
    <n v="1412.91"/>
    <n v="0"/>
    <s v="Tamil Nadu"/>
  </r>
  <r>
    <s v="33AJLPA4281B1ZR"/>
    <s v="RAJENDRAN PROVISION STORE"/>
    <x v="410"/>
    <d v="2019-12-13T00:00:00"/>
    <n v="17976.59"/>
    <n v="5"/>
    <n v="2891.72"/>
    <n v="0"/>
    <n v="72.290000000000006"/>
    <n v="72.290000000000006"/>
    <n v="0"/>
    <s v="Tamil Nadu"/>
  </r>
  <r>
    <s v="33AJLPA4281B1ZR"/>
    <s v="RAJENDRAN PROVISION STORE"/>
    <x v="410"/>
    <d v="2019-12-13T00:00:00"/>
    <n v="17976.59"/>
    <n v="12"/>
    <n v="5749.71"/>
    <n v="0"/>
    <n v="344.98"/>
    <n v="344.98"/>
    <n v="0"/>
    <s v="Tamil Nadu"/>
  </r>
  <r>
    <s v="33AJLPA4281B1ZR"/>
    <s v="RAJENDRAN PROVISION STORE"/>
    <x v="410"/>
    <d v="2019-12-13T00:00:00"/>
    <n v="17976.59"/>
    <n v="18"/>
    <n v="7203.9"/>
    <n v="0"/>
    <n v="648.35"/>
    <n v="648.35"/>
    <n v="0"/>
    <s v="Tamil Nadu"/>
  </r>
  <r>
    <s v="33AADPS5381F1ZP"/>
    <s v="GRACE WORLD SUPER MARKET(CHEM)"/>
    <x v="411"/>
    <d v="2019-12-13T00:00:00"/>
    <n v="31297.08"/>
    <n v="18"/>
    <n v="26522.95"/>
    <n v="0"/>
    <n v="2387.0700000000002"/>
    <n v="2387.0700000000002"/>
    <n v="0"/>
    <s v="Tamil Nadu"/>
  </r>
  <r>
    <s v="33DCKPS0284R1ZU"/>
    <s v="PALANI VILASGHEE ."/>
    <x v="412"/>
    <d v="2019-12-13T00:00:00"/>
    <n v="837.08"/>
    <n v="12"/>
    <n v="177.25"/>
    <n v="0"/>
    <n v="10.63"/>
    <n v="10.63"/>
    <n v="0"/>
    <s v="Tamil Nadu"/>
  </r>
  <r>
    <s v="33DCKPS0284R1ZU"/>
    <s v="PALANI VILASGHEE ."/>
    <x v="412"/>
    <d v="2019-12-13T00:00:00"/>
    <n v="837.08"/>
    <n v="18"/>
    <n v="541.16"/>
    <n v="0"/>
    <n v="48.7"/>
    <n v="48.7"/>
    <n v="0"/>
    <s v="Tamil Nadu"/>
  </r>
  <r>
    <s v="33AAOFB5063A1ZV"/>
    <s v="BAKERY GARDEN 2"/>
    <x v="413"/>
    <d v="2019-12-13T00:00:00"/>
    <n v="357.62"/>
    <n v="18"/>
    <n v="303.07"/>
    <n v="0"/>
    <n v="27.28"/>
    <n v="27.28"/>
    <n v="0"/>
    <s v="Tamil Nadu"/>
  </r>
  <r>
    <s v="33AUEPP1579K1ZB"/>
    <s v="PON PANDIAN STORE_CG"/>
    <x v="414"/>
    <d v="2019-12-13T00:00:00"/>
    <n v="138938.6"/>
    <n v="28"/>
    <n v="65421.01"/>
    <n v="0"/>
    <n v="9158.94"/>
    <n v="9158.94"/>
    <n v="55199.7"/>
    <s v="Tamil Nadu"/>
  </r>
  <r>
    <s v="33DPEPD4917K1ZY"/>
    <s v="DIWANMOHIDEEN"/>
    <x v="415"/>
    <d v="2019-12-14T00:00:00"/>
    <n v="54025.24"/>
    <n v="28"/>
    <n v="21889.65"/>
    <n v="0"/>
    <n v="3064.55"/>
    <n v="3064.55"/>
    <n v="26006.48"/>
    <s v="Tamil Nadu"/>
  </r>
  <r>
    <s v="33BFFPP8222L1Z8"/>
    <s v="SAI MAGESHWARI AGENCIES"/>
    <x v="416"/>
    <d v="2019-12-14T00:00:00"/>
    <n v="39715.31"/>
    <n v="28"/>
    <n v="18161.46"/>
    <n v="0"/>
    <n v="2542.6"/>
    <n v="2542.6"/>
    <n v="16468.64"/>
    <s v="Tamil Nadu"/>
  </r>
  <r>
    <s v="33AEUPC7148D1ZJ"/>
    <s v="NEW THANGAM STORE.."/>
    <x v="417"/>
    <d v="2019-12-14T00:00:00"/>
    <n v="166.1"/>
    <n v="12"/>
    <n v="148.30000000000001"/>
    <n v="0"/>
    <n v="8.9"/>
    <n v="8.9"/>
    <n v="0"/>
    <s v="Tamil Nadu"/>
  </r>
  <r>
    <s v="33BBUPK4234L1ZA"/>
    <s v="S.M.K.KRISHNA STORE_CG"/>
    <x v="418"/>
    <d v="2019-12-14T00:00:00"/>
    <n v="65629.38"/>
    <n v="28"/>
    <n v="31107.89"/>
    <n v="0"/>
    <n v="4355.1000000000004"/>
    <n v="4355.1000000000004"/>
    <n v="25811.279999999999"/>
    <s v="Tamil Nadu"/>
  </r>
  <r>
    <s v="33FZFPS9454H1ZT"/>
    <s v="BHAVANISEKAR(NALUR)"/>
    <x v="419"/>
    <d v="2019-12-14T00:00:00"/>
    <n v="37936.080000000002"/>
    <n v="28"/>
    <n v="16586.3"/>
    <n v="0"/>
    <n v="2322.08"/>
    <n v="2322.08"/>
    <n v="16705.62"/>
    <s v="Tamil Nadu"/>
  </r>
  <r>
    <s v="33DPEPD4917K1ZY"/>
    <s v="DIWANMOHIDEEN"/>
    <x v="420"/>
    <d v="2019-12-14T00:00:00"/>
    <n v="12341.12"/>
    <n v="28"/>
    <n v="4982.3900000000003"/>
    <n v="0"/>
    <n v="697.53"/>
    <n v="697.53"/>
    <n v="5963.66"/>
    <s v="Tamil Nadu"/>
  </r>
  <r>
    <s v="33DPEPD4917K1ZY"/>
    <s v="DIWANMOHIDEEN"/>
    <x v="421"/>
    <d v="2019-12-14T00:00:00"/>
    <n v="3245.35"/>
    <n v="18"/>
    <n v="2750.3"/>
    <n v="0"/>
    <n v="247.53"/>
    <n v="247.53"/>
    <n v="0"/>
    <s v="Tamil Nadu"/>
  </r>
  <r>
    <s v="33AEVPR2627H1Z5"/>
    <s v="S.M.TRADERS CHR -B"/>
    <x v="422"/>
    <d v="2019-12-14T00:00:00"/>
    <n v="35964.99"/>
    <n v="12"/>
    <n v="26799.89"/>
    <n v="0"/>
    <n v="1607.99"/>
    <n v="1607.99"/>
    <n v="0"/>
    <s v="Tamil Nadu"/>
  </r>
  <r>
    <s v="33AEVPR2627H1Z5"/>
    <s v="S.M.TRADERS CHR -B"/>
    <x v="422"/>
    <d v="2019-12-14T00:00:00"/>
    <n v="35964.99"/>
    <n v="18"/>
    <n v="5041.63"/>
    <n v="0"/>
    <n v="453.75"/>
    <n v="453.75"/>
    <n v="0"/>
    <s v="Tamil Nadu"/>
  </r>
  <r>
    <s v="33AUCPS8738F2ZD"/>
    <s v="SRINIVASAN STORE - RKM"/>
    <x v="423"/>
    <d v="2019-12-14T00:00:00"/>
    <n v="28841.74"/>
    <n v="5"/>
    <n v="13543.14"/>
    <n v="0"/>
    <n v="338.58"/>
    <n v="338.58"/>
    <n v="0"/>
    <s v="Tamil Nadu"/>
  </r>
  <r>
    <s v="33AUCPS8738F2ZD"/>
    <s v="SRINIVASAN STORE - RKM"/>
    <x v="423"/>
    <d v="2019-12-14T00:00:00"/>
    <n v="28841.74"/>
    <n v="12"/>
    <n v="4346.09"/>
    <n v="0"/>
    <n v="260.77"/>
    <n v="260.77"/>
    <n v="0"/>
    <s v="Tamil Nadu"/>
  </r>
  <r>
    <s v="33AUCPS8738F2ZD"/>
    <s v="SRINIVASAN STORE - RKM"/>
    <x v="423"/>
    <d v="2019-12-14T00:00:00"/>
    <n v="28841.74"/>
    <n v="18"/>
    <n v="8265.9699999999993"/>
    <n v="0"/>
    <n v="743.94"/>
    <n v="743.94"/>
    <n v="0"/>
    <s v="Tamil Nadu"/>
  </r>
  <r>
    <s v="33DEKPK8816R1ZO"/>
    <s v="RAJESWARI SUPER MARKET (KRM)"/>
    <x v="424"/>
    <d v="2019-12-14T00:00:00"/>
    <n v="20484.330000000002"/>
    <n v="5"/>
    <n v="15605.5"/>
    <n v="0"/>
    <n v="390.14"/>
    <n v="390.14"/>
    <n v="0"/>
    <s v="Tamil Nadu"/>
  </r>
  <r>
    <s v="33DEKPK8816R1ZO"/>
    <s v="RAJESWARI SUPER MARKET (KRM)"/>
    <x v="424"/>
    <d v="2019-12-14T00:00:00"/>
    <n v="20484.330000000002"/>
    <n v="18"/>
    <n v="3473.36"/>
    <n v="0"/>
    <n v="312.60000000000002"/>
    <n v="312.60000000000002"/>
    <n v="0"/>
    <s v="Tamil Nadu"/>
  </r>
  <r>
    <s v="33AQMPR9777K1ZT"/>
    <s v="KK SUPER MARKET"/>
    <x v="425"/>
    <d v="2019-12-14T00:00:00"/>
    <n v="3836.4"/>
    <n v="12"/>
    <n v="3425.35"/>
    <n v="0"/>
    <n v="205.52"/>
    <n v="205.52"/>
    <n v="0"/>
    <s v="Tamil Nadu"/>
  </r>
  <r>
    <s v="33AJLPA4281B1ZR"/>
    <s v="RAJENDRAN PROVISION STORE"/>
    <x v="426"/>
    <d v="2019-12-14T00:00:00"/>
    <n v="8688.7900000000009"/>
    <n v="5"/>
    <n v="8275.0400000000009"/>
    <n v="0"/>
    <n v="206.88"/>
    <n v="206.88"/>
    <n v="0"/>
    <s v="Tamil Nadu"/>
  </r>
  <r>
    <s v="33AACFU9711E1ZD"/>
    <s v="UNIK ASSOCIATES (NILGGIRIS)"/>
    <x v="427"/>
    <d v="2019-12-14T00:00:00"/>
    <n v="36878.69"/>
    <n v="5"/>
    <n v="12263.89"/>
    <n v="0"/>
    <n v="306.60000000000002"/>
    <n v="306.60000000000002"/>
    <n v="0"/>
    <s v="Tamil Nadu"/>
  </r>
  <r>
    <s v="33AACFU9711E1ZD"/>
    <s v="UNIK ASSOCIATES (NILGGIRIS)"/>
    <x v="427"/>
    <d v="2019-12-14T00:00:00"/>
    <n v="36878.69"/>
    <n v="12"/>
    <n v="3981.26"/>
    <n v="0"/>
    <n v="238.88"/>
    <n v="238.88"/>
    <n v="0"/>
    <s v="Tamil Nadu"/>
  </r>
  <r>
    <s v="33AACFU9711E1ZD"/>
    <s v="UNIK ASSOCIATES (NILGGIRIS)"/>
    <x v="427"/>
    <d v="2019-12-14T00:00:00"/>
    <n v="36878.69"/>
    <n v="18"/>
    <n v="16561.5"/>
    <n v="0"/>
    <n v="1490.54"/>
    <n v="1490.54"/>
    <n v="0"/>
    <s v="Tamil Nadu"/>
  </r>
  <r>
    <s v="33AACCF4532D1Z7"/>
    <s v="NILGIRIS (FINE MART)"/>
    <x v="428"/>
    <d v="2019-12-14T00:00:00"/>
    <n v="5980.64"/>
    <n v="5"/>
    <n v="5695.85"/>
    <n v="0"/>
    <n v="142.4"/>
    <n v="142.4"/>
    <n v="0"/>
    <s v="Tamil Nadu"/>
  </r>
  <r>
    <s v="33AAAPY4756D1ZP"/>
    <s v="J.P RAJA STORE (CAMP)"/>
    <x v="429"/>
    <d v="2019-12-14T00:00:00"/>
    <n v="14921.61"/>
    <n v="12"/>
    <n v="2842.92"/>
    <n v="0"/>
    <n v="170.58"/>
    <n v="170.58"/>
    <n v="0"/>
    <s v="Tamil Nadu"/>
  </r>
  <r>
    <s v="33AAAPY4756D1ZP"/>
    <s v="J.P RAJA STORE (CAMP)"/>
    <x v="429"/>
    <d v="2019-12-14T00:00:00"/>
    <n v="14921.61"/>
    <n v="18"/>
    <n v="9947.06"/>
    <n v="0"/>
    <n v="895.24"/>
    <n v="895.24"/>
    <n v="0"/>
    <s v="Tamil Nadu"/>
  </r>
  <r>
    <s v="33AFZPV3509H1ZW"/>
    <s v="S.K.V.STORE (CAMP ROAD)"/>
    <x v="430"/>
    <d v="2019-12-14T00:00:00"/>
    <n v="13999.35"/>
    <n v="5"/>
    <n v="12687.54"/>
    <n v="0"/>
    <n v="317.19"/>
    <n v="317.19"/>
    <n v="0"/>
    <s v="Tamil Nadu"/>
  </r>
  <r>
    <s v="33AFZPV3509H1ZW"/>
    <s v="S.K.V.STORE (CAMP ROAD)"/>
    <x v="430"/>
    <d v="2019-12-14T00:00:00"/>
    <n v="13999.35"/>
    <n v="18"/>
    <n v="574.09"/>
    <n v="0"/>
    <n v="51.67"/>
    <n v="51.67"/>
    <n v="0"/>
    <s v="Tamil Nadu"/>
  </r>
  <r>
    <s v="33BATPR3803E1ZO"/>
    <s v="RAVI PROVISION (MDM)"/>
    <x v="431"/>
    <d v="2019-12-14T00:00:00"/>
    <n v="1550.13"/>
    <n v="12"/>
    <n v="1384.02"/>
    <n v="0"/>
    <n v="83.04"/>
    <n v="83.04"/>
    <n v="0"/>
    <s v="Tamil Nadu"/>
  </r>
  <r>
    <s v="33AGYPV0784A1Z2"/>
    <s v="THANGAM SUPER MARKET"/>
    <x v="432"/>
    <d v="2019-12-14T00:00:00"/>
    <n v="19726.8"/>
    <n v="5"/>
    <n v="13425.75"/>
    <n v="0"/>
    <n v="335.64"/>
    <n v="335.64"/>
    <n v="0"/>
    <s v="Tamil Nadu"/>
  </r>
  <r>
    <s v="33AGYPV0784A1Z2"/>
    <s v="THANGAM SUPER MARKET"/>
    <x v="432"/>
    <d v="2019-12-14T00:00:00"/>
    <n v="19726.8"/>
    <n v="12"/>
    <n v="2264.08"/>
    <n v="0"/>
    <n v="135.84"/>
    <n v="135.84"/>
    <n v="0"/>
    <s v="Tamil Nadu"/>
  </r>
  <r>
    <s v="33AGYPV0784A1Z2"/>
    <s v="THANGAM SUPER MARKET"/>
    <x v="432"/>
    <d v="2019-12-14T00:00:00"/>
    <n v="19726.8"/>
    <n v="18"/>
    <n v="2622.03"/>
    <n v="0"/>
    <n v="235.98"/>
    <n v="235.98"/>
    <n v="0"/>
    <s v="Tamil Nadu"/>
  </r>
  <r>
    <s v="33AVRPM5116B1ZT"/>
    <s v="SRI SARAVANA STORE- RKM"/>
    <x v="433"/>
    <d v="2019-12-14T00:00:00"/>
    <n v="7419.5"/>
    <n v="5"/>
    <n v="5003.58"/>
    <n v="0"/>
    <n v="125.09"/>
    <n v="125.09"/>
    <n v="0"/>
    <s v="Tamil Nadu"/>
  </r>
  <r>
    <s v="33AVRPM5116B1ZT"/>
    <s v="SRI SARAVANA STORE- RKM"/>
    <x v="433"/>
    <d v="2019-12-14T00:00:00"/>
    <n v="7419.5"/>
    <n v="18"/>
    <n v="1835.36"/>
    <n v="0"/>
    <n v="165.18"/>
    <n v="165.18"/>
    <n v="0"/>
    <s v="Tamil Nadu"/>
  </r>
  <r>
    <s v="33AAAPY4756D1ZP"/>
    <s v="J.P RAJA STORE (CAMP)"/>
    <x v="434"/>
    <d v="2019-12-14T00:00:00"/>
    <n v="17212.02"/>
    <n v="5"/>
    <n v="14208.95"/>
    <n v="0"/>
    <n v="355.22"/>
    <n v="355.22"/>
    <n v="0"/>
    <s v="Tamil Nadu"/>
  </r>
  <r>
    <s v="33AAAPY4756D1ZP"/>
    <s v="J.P RAJA STORE (CAMP)"/>
    <x v="434"/>
    <d v="2019-12-14T00:00:00"/>
    <n v="17212.02"/>
    <n v="12"/>
    <n v="2046.97"/>
    <n v="0"/>
    <n v="122.82"/>
    <n v="122.82"/>
    <n v="0"/>
    <s v="Tamil Nadu"/>
  </r>
  <r>
    <s v="33ACLFS8690K1ZD"/>
    <s v="SMART FRESH SUPER MARKET"/>
    <x v="435"/>
    <d v="2019-12-14T00:00:00"/>
    <n v="1220.33"/>
    <n v="5"/>
    <n v="1162.22"/>
    <n v="0"/>
    <n v="29.06"/>
    <n v="29.06"/>
    <n v="0"/>
    <s v="Tamil Nadu"/>
  </r>
  <r>
    <s v="33ALVPB8569R1Z0"/>
    <s v="NILGIRIS(KARTHIKEYAN ENTERPRISES)"/>
    <x v="436"/>
    <d v="2019-12-14T00:00:00"/>
    <n v="13795.03"/>
    <n v="0"/>
    <n v="214.94"/>
    <n v="0"/>
    <n v="0"/>
    <n v="0"/>
    <n v="0"/>
    <s v="Tamil Nadu"/>
  </r>
  <r>
    <s v="33ALVPB8569R1Z0"/>
    <s v="NILGIRIS(KARTHIKEYAN ENTERPRISES)"/>
    <x v="436"/>
    <d v="2019-12-14T00:00:00"/>
    <n v="13795.03"/>
    <n v="12"/>
    <n v="4208.91"/>
    <n v="0"/>
    <n v="252.53"/>
    <n v="252.53"/>
    <n v="0"/>
    <s v="Tamil Nadu"/>
  </r>
  <r>
    <s v="33ALVPB8569R1Z0"/>
    <s v="NILGIRIS(KARTHIKEYAN ENTERPRISES)"/>
    <x v="436"/>
    <d v="2019-12-14T00:00:00"/>
    <n v="13795.03"/>
    <n v="18"/>
    <n v="7513.65"/>
    <n v="0"/>
    <n v="676.23"/>
    <n v="676.23"/>
    <n v="0"/>
    <s v="Tamil Nadu"/>
  </r>
  <r>
    <s v="33ABSPF2406Q1ZE"/>
    <s v="POOMANI SUPERMARKET."/>
    <x v="437"/>
    <d v="2019-12-14T00:00:00"/>
    <n v="23683.64"/>
    <n v="12"/>
    <n v="1561.48"/>
    <n v="0"/>
    <n v="93.69"/>
    <n v="93.69"/>
    <n v="0"/>
    <s v="Tamil Nadu"/>
  </r>
  <r>
    <s v="33ABSPF2406Q1ZE"/>
    <s v="POOMANI SUPERMARKET."/>
    <x v="437"/>
    <d v="2019-12-14T00:00:00"/>
    <n v="23683.64"/>
    <n v="18"/>
    <n v="18588.8"/>
    <n v="0"/>
    <n v="1672.99"/>
    <n v="1672.99"/>
    <n v="0"/>
    <s v="Tamil Nadu"/>
  </r>
  <r>
    <s v="33DAGPM9972Q1ZP"/>
    <s v="BALAJI SUPER MARKET"/>
    <x v="438"/>
    <d v="2019-12-14T00:00:00"/>
    <n v="677.68"/>
    <n v="5"/>
    <n v="107.15"/>
    <n v="0"/>
    <n v="2.68"/>
    <n v="2.68"/>
    <n v="0"/>
    <s v="Tamil Nadu"/>
  </r>
  <r>
    <s v="33DAGPM9972Q1ZP"/>
    <s v="BALAJI SUPER MARKET"/>
    <x v="438"/>
    <d v="2019-12-14T00:00:00"/>
    <n v="677.68"/>
    <n v="18"/>
    <n v="478.96"/>
    <n v="0"/>
    <n v="43.11"/>
    <n v="43.11"/>
    <n v="0"/>
    <s v="Tamil Nadu"/>
  </r>
  <r>
    <s v="33AASFK8825D1Z4"/>
    <s v="K2M SUPERMARKET"/>
    <x v="439"/>
    <d v="2019-12-14T00:00:00"/>
    <n v="1244.49"/>
    <n v="5"/>
    <n v="1185.24"/>
    <n v="0"/>
    <n v="29.63"/>
    <n v="29.63"/>
    <n v="0"/>
    <s v="Tamil Nadu"/>
  </r>
  <r>
    <s v="33CBBPK4022Q1ZO"/>
    <s v="THIRU SENTHIL ANDAVAR STORE"/>
    <x v="440"/>
    <d v="2019-12-14T00:00:00"/>
    <n v="3159.04"/>
    <n v="5"/>
    <n v="2881.8"/>
    <n v="0"/>
    <n v="72.05"/>
    <n v="72.05"/>
    <n v="0"/>
    <s v="Tamil Nadu"/>
  </r>
  <r>
    <s v="33CBBPK4022Q1ZO"/>
    <s v="THIRU SENTHIL ANDAVAR STORE"/>
    <x v="440"/>
    <d v="2019-12-14T00:00:00"/>
    <n v="3159.04"/>
    <n v="12"/>
    <n v="118.89"/>
    <n v="0"/>
    <n v="7.13"/>
    <n v="7.13"/>
    <n v="0"/>
    <s v="Tamil Nadu"/>
  </r>
  <r>
    <s v="33AIQPM2677M1ZL"/>
    <s v="ARASAN STORE (PLM) -A"/>
    <x v="441"/>
    <d v="2019-12-14T00:00:00"/>
    <n v="2168.15"/>
    <n v="5"/>
    <n v="611.39"/>
    <n v="0"/>
    <n v="15.28"/>
    <n v="15.28"/>
    <n v="0"/>
    <s v="Tamil Nadu"/>
  </r>
  <r>
    <s v="33AIQPM2677M1ZL"/>
    <s v="ARASAN STORE (PLM) -A"/>
    <x v="441"/>
    <d v="2019-12-14T00:00:00"/>
    <n v="2168.15"/>
    <n v="18"/>
    <n v="1293.3800000000001"/>
    <n v="0"/>
    <n v="116.4"/>
    <n v="116.4"/>
    <n v="0"/>
    <s v="Tamil Nadu"/>
  </r>
  <r>
    <s v="33AYWPS9194H1ZE"/>
    <s v="MADHESH TRADERS(HPM)"/>
    <x v="442"/>
    <d v="2019-12-14T00:00:00"/>
    <n v="456.45"/>
    <n v="5"/>
    <n v="214.3"/>
    <n v="0"/>
    <n v="5.36"/>
    <n v="5.36"/>
    <n v="0"/>
    <s v="Tamil Nadu"/>
  </r>
  <r>
    <s v="33AYWPS9194H1ZE"/>
    <s v="MADHESH TRADERS(HPM)"/>
    <x v="442"/>
    <d v="2019-12-14T00:00:00"/>
    <n v="456.45"/>
    <n v="18"/>
    <n v="196.13"/>
    <n v="0"/>
    <n v="17.649999999999999"/>
    <n v="17.649999999999999"/>
    <n v="0"/>
    <s v="Tamil Nadu"/>
  </r>
  <r>
    <s v="33AOCPY2777C1ZV"/>
    <s v="SRI SAI SAKTHI DAY TO DAY SUPER MARKET-HPM"/>
    <x v="443"/>
    <d v="2019-12-14T00:00:00"/>
    <n v="1279.04"/>
    <n v="5"/>
    <n v="651.07000000000005"/>
    <n v="0"/>
    <n v="16.28"/>
    <n v="16.28"/>
    <n v="0"/>
    <s v="Tamil Nadu"/>
  </r>
  <r>
    <s v="33AOCPY2777C1ZV"/>
    <s v="SRI SAI SAKTHI DAY TO DAY SUPER MARKET-HPM"/>
    <x v="443"/>
    <d v="2019-12-14T00:00:00"/>
    <n v="1279.04"/>
    <n v="18"/>
    <n v="504.58"/>
    <n v="0"/>
    <n v="45.41"/>
    <n v="45.41"/>
    <n v="0"/>
    <s v="Tamil Nadu"/>
  </r>
  <r>
    <s v="33ASPPV1647M1Z1"/>
    <s v="SANGLI STORE(MBM)-9840733933."/>
    <x v="444"/>
    <d v="2019-12-14T00:00:00"/>
    <n v="576.01"/>
    <n v="5"/>
    <n v="548.59"/>
    <n v="0"/>
    <n v="13.71"/>
    <n v="13.71"/>
    <n v="0"/>
    <s v="Tamil Nadu"/>
  </r>
  <r>
    <s v="33ANYPM1908Q1Z7"/>
    <s v="PARVATHI NEW STORE(MDM)"/>
    <x v="445"/>
    <d v="2019-12-14T00:00:00"/>
    <n v="1474.52"/>
    <n v="5"/>
    <n v="1404.3"/>
    <n v="0"/>
    <n v="35.11"/>
    <n v="35.11"/>
    <n v="0"/>
    <s v="Tamil Nadu"/>
  </r>
  <r>
    <s v="33BATPR3803E1ZO"/>
    <s v="RAVI PROVISION (MDM)"/>
    <x v="446"/>
    <d v="2019-12-14T00:00:00"/>
    <n v="8915.24"/>
    <n v="5"/>
    <n v="8490.7000000000007"/>
    <n v="0"/>
    <n v="212.27"/>
    <n v="212.27"/>
    <n v="0"/>
    <s v="Tamil Nadu"/>
  </r>
  <r>
    <s v="33AUCPS1564R2Z2"/>
    <s v="DURAIAPPASTORE(TBM)_CG"/>
    <x v="447"/>
    <d v="2019-12-14T00:00:00"/>
    <n v="47325.22"/>
    <n v="28"/>
    <n v="8732.49"/>
    <n v="0"/>
    <n v="1222.55"/>
    <n v="1222.55"/>
    <n v="36147.620000000003"/>
    <s v="Tamil Nadu"/>
  </r>
  <r>
    <s v="33AGMPD8003A1Z4"/>
    <s v="AMBIKA PROVISION."/>
    <x v="448"/>
    <d v="2019-12-14T00:00:00"/>
    <n v="1291.19"/>
    <n v="5"/>
    <n v="115.31"/>
    <n v="0"/>
    <n v="2.88"/>
    <n v="2.88"/>
    <n v="0"/>
    <s v="Tamil Nadu"/>
  </r>
  <r>
    <s v="33AGMPD8003A1Z4"/>
    <s v="AMBIKA PROVISION."/>
    <x v="448"/>
    <d v="2019-12-14T00:00:00"/>
    <n v="1291.19"/>
    <n v="18"/>
    <n v="991.61"/>
    <n v="0"/>
    <n v="89.25"/>
    <n v="89.25"/>
    <n v="0"/>
    <s v="Tamil Nadu"/>
  </r>
  <r>
    <s v="33AIHPA0742J2ZP"/>
    <s v="GREEN SUPER MAARKET"/>
    <x v="449"/>
    <d v="2019-12-14T00:00:00"/>
    <n v="3108.94"/>
    <n v="5"/>
    <n v="2960.9"/>
    <n v="0"/>
    <n v="74.02"/>
    <n v="74.02"/>
    <n v="0"/>
    <s v="Tamil Nadu"/>
  </r>
  <r>
    <s v="33AIHPA0742J2ZP"/>
    <s v="GREEN SUPER MAARKET"/>
    <x v="450"/>
    <d v="2019-12-14T00:00:00"/>
    <n v="333.84"/>
    <n v="12"/>
    <n v="298.07"/>
    <n v="0"/>
    <n v="17.88"/>
    <n v="17.88"/>
    <n v="0"/>
    <s v="Tamil Nadu"/>
  </r>
  <r>
    <s v="33AIHPA0742J2ZP"/>
    <s v="GREEN SUPER MAARKET"/>
    <x v="451"/>
    <d v="2019-12-14T00:00:00"/>
    <n v="6978.88"/>
    <n v="12"/>
    <n v="1602.66"/>
    <n v="0"/>
    <n v="96.16"/>
    <n v="96.16"/>
    <n v="0"/>
    <s v="Tamil Nadu"/>
  </r>
  <r>
    <s v="33AIHPA0742J2ZP"/>
    <s v="GREEN SUPER MAARKET"/>
    <x v="451"/>
    <d v="2019-12-14T00:00:00"/>
    <n v="6978.88"/>
    <n v="18"/>
    <n v="4393.1499999999996"/>
    <n v="0"/>
    <n v="395.38"/>
    <n v="395.38"/>
    <n v="0"/>
    <s v="Tamil Nadu"/>
  </r>
  <r>
    <s v="33ANYPM1908Q1Z7"/>
    <s v="PARVATHI NEW STORE(MDM)"/>
    <x v="452"/>
    <d v="2019-12-14T00:00:00"/>
    <n v="996.3"/>
    <n v="12"/>
    <n v="766.88"/>
    <n v="0"/>
    <n v="46.01"/>
    <n v="46.01"/>
    <n v="0"/>
    <s v="Tamil Nadu"/>
  </r>
  <r>
    <s v="33ANYPM1908Q1Z7"/>
    <s v="PARVATHI NEW STORE(MDM)"/>
    <x v="452"/>
    <d v="2019-12-14T00:00:00"/>
    <n v="996.3"/>
    <n v="18"/>
    <n v="116.43"/>
    <n v="0"/>
    <n v="10.48"/>
    <n v="10.48"/>
    <n v="0"/>
    <s v="Tamil Nadu"/>
  </r>
  <r>
    <s v="33GMJPS3421N1ZM"/>
    <s v="PUSHPAM STORE ( AGRM )"/>
    <x v="453"/>
    <d v="2019-12-14T00:00:00"/>
    <n v="2985.07"/>
    <n v="18"/>
    <n v="2529.7399999999998"/>
    <n v="0"/>
    <n v="227.68"/>
    <n v="227.68"/>
    <n v="0"/>
    <s v="Tamil Nadu"/>
  </r>
  <r>
    <s v="33AHEPV3097K1ZV"/>
    <s v="LAKSHIMI STORE (HAS)"/>
    <x v="454"/>
    <d v="2019-12-14T00:00:00"/>
    <n v="269.86"/>
    <n v="18"/>
    <n v="228.7"/>
    <n v="0"/>
    <n v="20.58"/>
    <n v="20.58"/>
    <n v="0"/>
    <s v="Tamil Nadu"/>
  </r>
  <r>
    <s v="33ASPPV1647M1Z1"/>
    <s v="SANGLI STORE(MBM)-9840733933."/>
    <x v="455"/>
    <d v="2019-12-14T00:00:00"/>
    <n v="1272.19"/>
    <n v="12"/>
    <n v="1047.54"/>
    <n v="0"/>
    <n v="62.85"/>
    <n v="62.85"/>
    <n v="0"/>
    <s v="Tamil Nadu"/>
  </r>
  <r>
    <s v="33ASPPV1647M1Z1"/>
    <s v="SANGLI STORE(MBM)-9840733933."/>
    <x v="455"/>
    <d v="2019-12-14T00:00:00"/>
    <n v="1272.19"/>
    <n v="18"/>
    <n v="83.85"/>
    <n v="0"/>
    <n v="7.55"/>
    <n v="7.55"/>
    <n v="0"/>
    <s v="Tamil Nadu"/>
  </r>
  <r>
    <s v="33AUCPS1564R2Z2"/>
    <s v="DURAIAPPASTORE(TBM)_CG"/>
    <x v="456"/>
    <d v="2019-12-15T00:00:00"/>
    <n v="47325.22"/>
    <n v="28"/>
    <n v="8732.49"/>
    <n v="0"/>
    <n v="1222.55"/>
    <n v="1222.55"/>
    <n v="36147.620000000003"/>
    <s v="Tamil Nadu"/>
  </r>
  <r>
    <s v="33AGZPR2788P1Z2"/>
    <s v="RAJENDRA STORE PVM -A"/>
    <x v="457"/>
    <d v="2019-12-16T00:00:00"/>
    <n v="54559.35"/>
    <n v="5"/>
    <n v="12176.04"/>
    <n v="0"/>
    <n v="304.39999999999998"/>
    <n v="304.39999999999998"/>
    <n v="0"/>
    <s v="Tamil Nadu"/>
  </r>
  <r>
    <s v="33AGZPR2788P1Z2"/>
    <s v="RAJENDRA STORE PVM -A"/>
    <x v="457"/>
    <d v="2019-12-16T00:00:00"/>
    <n v="54559.35"/>
    <n v="12"/>
    <n v="33224.51"/>
    <n v="0"/>
    <n v="1993.47"/>
    <n v="1993.47"/>
    <n v="0"/>
    <s v="Tamil Nadu"/>
  </r>
  <r>
    <s v="33AGZPR2788P1Z2"/>
    <s v="RAJENDRA STORE PVM -A"/>
    <x v="457"/>
    <d v="2019-12-16T00:00:00"/>
    <n v="54559.35"/>
    <n v="18"/>
    <n v="3867.04"/>
    <n v="0"/>
    <n v="348.03"/>
    <n v="348.03"/>
    <n v="0"/>
    <s v="Tamil Nadu"/>
  </r>
  <r>
    <s v="33FQJPS5359Q1ZS"/>
    <s v="ANNAI STORE (PLM (V) -B"/>
    <x v="458"/>
    <d v="2019-12-16T00:00:00"/>
    <n v="67670.91"/>
    <n v="12"/>
    <n v="14354.44"/>
    <n v="0"/>
    <n v="861.27"/>
    <n v="861.27"/>
    <n v="0"/>
    <s v="Tamil Nadu"/>
  </r>
  <r>
    <s v="33FQJPS5359Q1ZS"/>
    <s v="ANNAI STORE (PLM (V) -B"/>
    <x v="458"/>
    <d v="2019-12-16T00:00:00"/>
    <n v="67670.91"/>
    <n v="18"/>
    <n v="43723.68"/>
    <n v="0"/>
    <n v="3935.13"/>
    <n v="3935.13"/>
    <n v="0"/>
    <s v="Tamil Nadu"/>
  </r>
  <r>
    <s v="33BMNPA2474E1ZD"/>
    <s v="M.P.STORE(AKP) -A"/>
    <x v="459"/>
    <d v="2019-12-16T00:00:00"/>
    <n v="5802.05"/>
    <n v="5"/>
    <n v="5525.75"/>
    <n v="0"/>
    <n v="138.13999999999999"/>
    <n v="138.13999999999999"/>
    <n v="0"/>
    <s v="Tamil Nadu"/>
  </r>
  <r>
    <s v="33FZFPS9454H1ZT"/>
    <s v="BHAVANISEKAR(NALUR)"/>
    <x v="460"/>
    <d v="2019-12-16T00:00:00"/>
    <n v="78749.59"/>
    <n v="28"/>
    <n v="36200.67"/>
    <n v="0"/>
    <n v="5068.09"/>
    <n v="5068.09"/>
    <n v="32412.74"/>
    <s v="Tamil Nadu"/>
  </r>
  <r>
    <s v="33DPEPD4917K1ZY"/>
    <s v="DIWANMOHIDEEN"/>
    <x v="461"/>
    <d v="2019-12-16T00:00:00"/>
    <n v="95177.38"/>
    <n v="28"/>
    <n v="47738.63"/>
    <n v="0"/>
    <n v="6683.41"/>
    <n v="6683.41"/>
    <n v="34071.93"/>
    <s v="Tamil Nadu"/>
  </r>
  <r>
    <s v="33BZEPP3382C1ZK"/>
    <s v="POOMANI STORE_WH_CG"/>
    <x v="462"/>
    <d v="2019-12-16T00:00:00"/>
    <n v="36108.68"/>
    <n v="28"/>
    <n v="16230.16"/>
    <n v="0"/>
    <n v="2272.2199999999998"/>
    <n v="2272.2199999999998"/>
    <n v="15334.08"/>
    <s v="Tamil Nadu"/>
  </r>
  <r>
    <s v="33BFFPP8222L1Z8"/>
    <s v="SAI MAGESHWARI AGENCIES"/>
    <x v="463"/>
    <d v="2019-12-16T00:00:00"/>
    <n v="63429.33"/>
    <n v="28"/>
    <n v="28674.11"/>
    <n v="0"/>
    <n v="4014.38"/>
    <n v="4014.38"/>
    <n v="26726.47"/>
    <s v="Tamil Nadu"/>
  </r>
  <r>
    <s v="33AEVPR2627H1Z5"/>
    <s v="SM  TRADERS"/>
    <x v="464"/>
    <d v="2019-12-16T00:00:00"/>
    <n v="22531.8"/>
    <n v="28"/>
    <n v="11021.75"/>
    <n v="0"/>
    <n v="1543.04"/>
    <n v="1543.04"/>
    <n v="8423.9599999999991"/>
    <s v="Tamil Nadu"/>
  </r>
  <r>
    <s v="33AAMPM9978R1ZE"/>
    <s v="BASHA STORE(ALDUR)"/>
    <x v="465"/>
    <d v="2019-12-16T00:00:00"/>
    <n v="31143.25"/>
    <n v="28"/>
    <n v="14171.51"/>
    <n v="0"/>
    <n v="1984.01"/>
    <n v="1984.01"/>
    <n v="13003.71"/>
    <s v="Tamil Nadu"/>
  </r>
  <r>
    <s v="33FZFPS9454H1ZT"/>
    <s v="BHAVANISEKAR(NALUR)"/>
    <x v="466"/>
    <d v="2019-12-14T00:00:00"/>
    <n v="146020.13"/>
    <n v="28"/>
    <n v="65738.53"/>
    <n v="0"/>
    <n v="9203.39"/>
    <n v="9203.39"/>
    <n v="61874.82"/>
    <s v="Tamil Nadu"/>
  </r>
  <r>
    <s v="33FZFPS9454H1ZT"/>
    <s v="BHAVANISEKAR(NALUR)"/>
    <x v="467"/>
    <d v="2019-12-16T00:00:00"/>
    <n v="118763.08"/>
    <n v="28"/>
    <n v="53212.86"/>
    <n v="0"/>
    <n v="7449.8"/>
    <n v="7449.8"/>
    <n v="50650.61"/>
    <s v="Tamil Nadu"/>
  </r>
  <r>
    <s v="33AUCPS1564R2Z2"/>
    <s v="DURAIAPPASTORE(TBM)_CG"/>
    <x v="468"/>
    <d v="2019-12-17T00:00:00"/>
    <n v="25028.5"/>
    <n v="28"/>
    <n v="12004.65"/>
    <n v="0"/>
    <n v="1680.65"/>
    <n v="1680.65"/>
    <n v="9662.5499999999993"/>
    <s v="Tamil Nadu"/>
  </r>
  <r>
    <s v="33CEJPP9565G2ZZ"/>
    <s v="GANAPATHI STORE(W.TBM)"/>
    <x v="469"/>
    <d v="2019-12-17T00:00:00"/>
    <n v="106482.4"/>
    <n v="28"/>
    <n v="49783.17"/>
    <n v="0"/>
    <n v="6969.64"/>
    <n v="6969.64"/>
    <n v="42759.93"/>
    <s v="Tamil Nadu"/>
  </r>
  <r>
    <s v="33EVTPK1197J1ZZ"/>
    <s v="DHARSHINI TRADERS-CG"/>
    <x v="470"/>
    <d v="2019-12-17T00:00:00"/>
    <n v="216507.13"/>
    <n v="28"/>
    <n v="102229.75"/>
    <n v="0"/>
    <n v="14312.17"/>
    <n v="14312.17"/>
    <n v="85653.04"/>
    <s v="Tamil Nadu"/>
  </r>
  <r>
    <s v="33AEMPN3589B1ZF"/>
    <s v="N.B STORE (CHR)_CG"/>
    <x v="471"/>
    <d v="2019-12-17T00:00:00"/>
    <n v="18069.080000000002"/>
    <n v="28"/>
    <n v="8081.5"/>
    <n v="0"/>
    <n v="1131.4100000000001"/>
    <n v="1131.4100000000001"/>
    <n v="7724.77"/>
    <s v="Tamil Nadu"/>
  </r>
  <r>
    <s v="33BZEPP3382C1ZK"/>
    <s v="POOMANI STORE_WH_CG"/>
    <x v="472"/>
    <d v="2019-12-17T00:00:00"/>
    <n v="36115.339999999997"/>
    <n v="28"/>
    <n v="16349.03"/>
    <n v="0"/>
    <n v="2288.86"/>
    <n v="2288.86"/>
    <n v="15188.58"/>
    <s v="Tamil Nadu"/>
  </r>
  <r>
    <s v="33BFFPP8222L1Z8"/>
    <s v="SAI MAGESHWARI AGENCIES"/>
    <x v="473"/>
    <d v="2019-12-17T00:00:00"/>
    <n v="18502.93"/>
    <n v="28"/>
    <n v="8383.17"/>
    <n v="0"/>
    <n v="1173.6400000000001"/>
    <n v="1173.6400000000001"/>
    <n v="7772.47"/>
    <s v="Tamil Nadu"/>
  </r>
  <r>
    <s v="33AEVPR2627H1Z5"/>
    <s v="SM  TRADERS"/>
    <x v="474"/>
    <d v="2019-12-17T00:00:00"/>
    <n v="117919.38"/>
    <n v="28"/>
    <n v="55073.15"/>
    <n v="0"/>
    <n v="7710.24"/>
    <n v="7710.24"/>
    <n v="47425.74"/>
    <s v="Tamil Nadu"/>
  </r>
  <r>
    <s v="33BJHPM7827A1ZE"/>
    <s v="NOOR SUPER MARKET"/>
    <x v="475"/>
    <d v="2019-12-17T00:00:00"/>
    <n v="5720.21"/>
    <n v="0"/>
    <n v="358.23"/>
    <n v="0"/>
    <n v="0"/>
    <n v="0"/>
    <n v="0"/>
    <s v="Tamil Nadu"/>
  </r>
  <r>
    <s v="33BJHPM7827A1ZE"/>
    <s v="NOOR SUPER MARKET"/>
    <x v="475"/>
    <d v="2019-12-17T00:00:00"/>
    <n v="5720.21"/>
    <n v="5"/>
    <n v="3635.23"/>
    <n v="0"/>
    <n v="90.88"/>
    <n v="90.88"/>
    <n v="0"/>
    <s v="Tamil Nadu"/>
  </r>
  <r>
    <s v="33BJHPM7827A1ZE"/>
    <s v="NOOR SUPER MARKET"/>
    <x v="475"/>
    <d v="2019-12-17T00:00:00"/>
    <n v="5720.21"/>
    <n v="12"/>
    <n v="1379.45"/>
    <n v="0"/>
    <n v="82.77"/>
    <n v="82.77"/>
    <n v="0"/>
    <s v="Tamil Nadu"/>
  </r>
  <r>
    <s v="33AALFC6603N1ZA"/>
    <s v="CHROMEFRESH SUPERMARKET"/>
    <x v="476"/>
    <d v="2019-12-17T00:00:00"/>
    <n v="4452.21"/>
    <n v="5"/>
    <n v="2776.47"/>
    <n v="0"/>
    <n v="69.41"/>
    <n v="69.41"/>
    <n v="0"/>
    <s v="Tamil Nadu"/>
  </r>
  <r>
    <s v="33AALFC6603N1ZA"/>
    <s v="CHROMEFRESH SUPERMARKET"/>
    <x v="476"/>
    <d v="2019-12-17T00:00:00"/>
    <n v="4452.21"/>
    <n v="12"/>
    <n v="1372.22"/>
    <n v="0"/>
    <n v="82.33"/>
    <n v="82.33"/>
    <n v="0"/>
    <s v="Tamil Nadu"/>
  </r>
  <r>
    <s v="33CPIPS7759R1ZO"/>
    <s v="JAYAMURUGAN STORE"/>
    <x v="477"/>
    <d v="2019-12-17T00:00:00"/>
    <n v="14273.47"/>
    <n v="5"/>
    <n v="13593.77"/>
    <n v="0"/>
    <n v="339.84"/>
    <n v="339.84"/>
    <n v="0"/>
    <s v="Tamil Nadu"/>
  </r>
  <r>
    <s v="33AAHPP4933G1ZQ"/>
    <s v="SRI AMBIKA SUPER MARKET (CHR)"/>
    <x v="478"/>
    <d v="2019-12-17T00:00:00"/>
    <n v="4655.24"/>
    <n v="12"/>
    <n v="2515.7800000000002"/>
    <n v="0"/>
    <n v="150.94999999999999"/>
    <n v="150.94999999999999"/>
    <n v="0"/>
    <s v="Tamil Nadu"/>
  </r>
  <r>
    <s v="33AAHPP4933G1ZQ"/>
    <s v="SRI AMBIKA SUPER MARKET (CHR)"/>
    <x v="478"/>
    <d v="2019-12-17T00:00:00"/>
    <n v="4655.24"/>
    <n v="18"/>
    <n v="1557.26"/>
    <n v="0"/>
    <n v="140.15"/>
    <n v="140.15"/>
    <n v="0"/>
    <s v="Tamil Nadu"/>
  </r>
  <r>
    <s v="33AJFPN8349F1Z3"/>
    <s v="SRI VENKATESHWARA SUPER MARKET(AGRM)"/>
    <x v="479"/>
    <d v="2019-12-17T00:00:00"/>
    <n v="15885.87"/>
    <n v="5"/>
    <n v="3859.92"/>
    <n v="0"/>
    <n v="96.5"/>
    <n v="96.5"/>
    <n v="0"/>
    <s v="Tamil Nadu"/>
  </r>
  <r>
    <s v="33AJFPN8349F1Z3"/>
    <s v="SRI VENKATESHWARA SUPER MARKET(AGRM)"/>
    <x v="479"/>
    <d v="2019-12-17T00:00:00"/>
    <n v="15885.87"/>
    <n v="18"/>
    <n v="10027.93"/>
    <n v="0"/>
    <n v="902.51"/>
    <n v="902.51"/>
    <n v="0"/>
    <s v="Tamil Nadu"/>
  </r>
  <r>
    <s v="33ACMFS6350H1ZY"/>
    <s v="SM SUPER MARKET"/>
    <x v="480"/>
    <d v="2019-12-17T00:00:00"/>
    <n v="11395.34"/>
    <n v="5"/>
    <n v="7765.4"/>
    <n v="0"/>
    <n v="194.14"/>
    <n v="194.14"/>
    <n v="0"/>
    <s v="Tamil Nadu"/>
  </r>
  <r>
    <s v="33ACMFS6350H1ZY"/>
    <s v="SM SUPER MARKET"/>
    <x v="480"/>
    <d v="2019-12-17T00:00:00"/>
    <n v="11395.34"/>
    <n v="12"/>
    <n v="2542.12"/>
    <n v="0"/>
    <n v="152.53"/>
    <n v="152.53"/>
    <n v="0"/>
    <s v="Tamil Nadu"/>
  </r>
  <r>
    <s v="33ACMFS6350H1ZY"/>
    <s v="SM SUPER MARKET"/>
    <x v="480"/>
    <d v="2019-12-17T00:00:00"/>
    <n v="11395.34"/>
    <n v="18"/>
    <n v="334.29"/>
    <n v="0"/>
    <n v="30.09"/>
    <n v="30.09"/>
    <n v="0"/>
    <s v="Tamil Nadu"/>
  </r>
  <r>
    <s v="33ALAPA2595H1ZH"/>
    <s v="BEST &amp; BEST SUPER SHOPPE"/>
    <x v="481"/>
    <d v="2019-12-17T00:00:00"/>
    <n v="4279.5200000000004"/>
    <n v="5"/>
    <n v="4075.72"/>
    <n v="0"/>
    <n v="101.89"/>
    <n v="101.89"/>
    <n v="0"/>
    <s v="Tamil Nadu"/>
  </r>
  <r>
    <s v="33ARQPR3686L1ZX"/>
    <s v="RTV STORE"/>
    <x v="482"/>
    <d v="2019-12-17T00:00:00"/>
    <n v="485.88"/>
    <n v="5"/>
    <n v="462.75"/>
    <n v="0"/>
    <n v="11.57"/>
    <n v="11.57"/>
    <n v="0"/>
    <s v="Tamil Nadu"/>
  </r>
  <r>
    <s v="33AFOPN0253R1ZZ"/>
    <s v="MAHA LAKSHMI STORE (CHR) -A"/>
    <x v="483"/>
    <d v="2019-12-17T00:00:00"/>
    <n v="481.38"/>
    <n v="18"/>
    <n v="407.95"/>
    <n v="0"/>
    <n v="36.72"/>
    <n v="36.72"/>
    <n v="0"/>
    <s v="Tamil Nadu"/>
  </r>
  <r>
    <s v="33AIHPA0742J2ZP"/>
    <s v="GREEN SUPER MAARKET"/>
    <x v="484"/>
    <d v="2019-12-17T00:00:00"/>
    <n v="1748.25"/>
    <n v="5"/>
    <n v="115.31"/>
    <n v="0"/>
    <n v="2.88"/>
    <n v="2.88"/>
    <n v="0"/>
    <s v="Tamil Nadu"/>
  </r>
  <r>
    <s v="33AIHPA0742J2ZP"/>
    <s v="GREEN SUPER MAARKET"/>
    <x v="484"/>
    <d v="2019-12-17T00:00:00"/>
    <n v="1748.25"/>
    <n v="18"/>
    <n v="1378.95"/>
    <n v="0"/>
    <n v="124.11"/>
    <n v="124.11"/>
    <n v="0"/>
    <s v="Tamil Nadu"/>
  </r>
  <r>
    <s v="33ABXPJ7672F2Z5"/>
    <s v="V V MART"/>
    <x v="485"/>
    <d v="2019-12-17T00:00:00"/>
    <n v="69993.73"/>
    <n v="5"/>
    <n v="3570.57"/>
    <n v="0"/>
    <n v="89.26"/>
    <n v="89.26"/>
    <n v="0"/>
    <s v="Tamil Nadu"/>
  </r>
  <r>
    <s v="33ABXPJ7672F2Z5"/>
    <s v="V V MART"/>
    <x v="485"/>
    <d v="2019-12-17T00:00:00"/>
    <n v="69993.73"/>
    <n v="12"/>
    <n v="12208.77"/>
    <n v="0"/>
    <n v="732.53"/>
    <n v="732.53"/>
    <n v="0"/>
    <s v="Tamil Nadu"/>
  </r>
  <r>
    <s v="33ABXPJ7672F2Z5"/>
    <s v="V V MART"/>
    <x v="485"/>
    <d v="2019-12-17T00:00:00"/>
    <n v="69993.73"/>
    <n v="18"/>
    <n v="44551.54"/>
    <n v="0"/>
    <n v="4009.64"/>
    <n v="4009.64"/>
    <n v="0"/>
    <s v="Tamil Nadu"/>
  </r>
  <r>
    <s v="33AAFFU1406P1Z3"/>
    <s v="PRIME MART SUPER MARKET(UNITED BLOOM)"/>
    <x v="486"/>
    <d v="2019-12-17T00:00:00"/>
    <n v="16513.13"/>
    <n v="5"/>
    <n v="4950.29"/>
    <n v="0"/>
    <n v="123.76"/>
    <n v="123.76"/>
    <n v="0"/>
    <s v="Tamil Nadu"/>
  </r>
  <r>
    <s v="33AAFFU1406P1Z3"/>
    <s v="PRIME MART SUPER MARKET(UNITED BLOOM)"/>
    <x v="486"/>
    <d v="2019-12-17T00:00:00"/>
    <n v="16513.13"/>
    <n v="12"/>
    <n v="1370.02"/>
    <n v="0"/>
    <n v="82.2"/>
    <n v="82.2"/>
    <n v="0"/>
    <s v="Tamil Nadu"/>
  </r>
  <r>
    <s v="33AAFFU1406P1Z3"/>
    <s v="PRIME MART SUPER MARKET(UNITED BLOOM)"/>
    <x v="486"/>
    <d v="2019-12-17T00:00:00"/>
    <n v="16513.13"/>
    <n v="18"/>
    <n v="8288.91"/>
    <n v="0"/>
    <n v="746"/>
    <n v="746"/>
    <n v="0"/>
    <s v="Tamil Nadu"/>
  </r>
  <r>
    <s v="33CMQPK0032E2ZG"/>
    <s v="MANOJH SUPER MARKET"/>
    <x v="487"/>
    <d v="2019-12-17T00:00:00"/>
    <n v="5413.28"/>
    <n v="5"/>
    <n v="2868.58"/>
    <n v="0"/>
    <n v="71.709999999999994"/>
    <n v="71.709999999999994"/>
    <n v="0"/>
    <s v="Tamil Nadu"/>
  </r>
  <r>
    <s v="33CMQPK0032E2ZG"/>
    <s v="MANOJH SUPER MARKET"/>
    <x v="487"/>
    <d v="2019-12-17T00:00:00"/>
    <n v="5413.28"/>
    <n v="18"/>
    <n v="2034.96"/>
    <n v="0"/>
    <n v="183.15"/>
    <n v="183.15"/>
    <n v="0"/>
    <s v="Tamil Nadu"/>
  </r>
  <r>
    <s v="33ACXPT7940H3ZT"/>
    <s v="NEW JAYA PROVISION_WH"/>
    <x v="488"/>
    <d v="2019-12-17T00:00:00"/>
    <n v="45651.26"/>
    <n v="5"/>
    <n v="39152.080000000002"/>
    <n v="0"/>
    <n v="978.8"/>
    <n v="978.8"/>
    <n v="0"/>
    <s v="Tamil Nadu"/>
  </r>
  <r>
    <s v="33ACXPT7940H3ZT"/>
    <s v="NEW JAYA PROVISION_WH"/>
    <x v="488"/>
    <d v="2019-12-17T00:00:00"/>
    <n v="45651.26"/>
    <n v="18"/>
    <n v="3848.78"/>
    <n v="0"/>
    <n v="346.39"/>
    <n v="346.39"/>
    <n v="0"/>
    <s v="Tamil Nadu"/>
  </r>
  <r>
    <s v="33AATFS4660D1Z2"/>
    <s v="SIVAGAMI   PROVISION STORE"/>
    <x v="489"/>
    <d v="2019-12-17T00:00:00"/>
    <n v="6059.62"/>
    <n v="18"/>
    <n v="5135.2700000000004"/>
    <n v="0"/>
    <n v="462.17"/>
    <n v="462.17"/>
    <n v="0"/>
    <s v="Tamil Nadu"/>
  </r>
  <r>
    <s v="33ADWPJ8344F1Z8"/>
    <s v="KARPAGAM SRI STORE(PLM) -B"/>
    <x v="490"/>
    <d v="2019-12-17T00:00:00"/>
    <n v="10319.209999999999"/>
    <n v="5"/>
    <n v="5482.01"/>
    <n v="0"/>
    <n v="137.05000000000001"/>
    <n v="137.05000000000001"/>
    <n v="0"/>
    <s v="Tamil Nadu"/>
  </r>
  <r>
    <s v="33ADWPJ8344F1Z8"/>
    <s v="KARPAGAM SRI STORE(PLM) -B"/>
    <x v="490"/>
    <d v="2019-12-17T00:00:00"/>
    <n v="10319.209999999999"/>
    <n v="18"/>
    <n v="3867.04"/>
    <n v="0"/>
    <n v="348.03"/>
    <n v="348.03"/>
    <n v="0"/>
    <s v="Tamil Nadu"/>
  </r>
  <r>
    <s v="33FZFPS9454H1ZT"/>
    <s v="BHAVANISEKAR(NALUR)"/>
    <x v="491"/>
    <d v="2019-12-17T00:00:00"/>
    <n v="195492.21"/>
    <n v="28"/>
    <n v="87691.19"/>
    <n v="0"/>
    <n v="12276.77"/>
    <n v="12276.77"/>
    <n v="83247.490000000005"/>
    <s v="Tamil Nadu"/>
  </r>
  <r>
    <s v="33FZFPS9454H1ZT"/>
    <s v="BHAVANISEKAR(NALUR)"/>
    <x v="492"/>
    <d v="2019-12-17T00:00:00"/>
    <n v="21748.41"/>
    <n v="28"/>
    <n v="9766.99"/>
    <n v="0"/>
    <n v="1367.38"/>
    <n v="1367.38"/>
    <n v="9246.67"/>
    <s v="Tamil Nadu"/>
  </r>
  <r>
    <s v="33DPEPD4917K1ZY"/>
    <s v="DIWANMOHIDEEN"/>
    <x v="493"/>
    <d v="2019-12-17T00:00:00"/>
    <n v="135719.29"/>
    <n v="28"/>
    <n v="57328.84"/>
    <n v="0"/>
    <n v="8026.04"/>
    <n v="8026.04"/>
    <n v="62338.38"/>
    <s v="Tamil Nadu"/>
  </r>
  <r>
    <s v="33AAFFU1406P1Z3"/>
    <s v="UNITED BLOOM ENTERPRISES LLP"/>
    <x v="494"/>
    <d v="2019-12-17T00:00:00"/>
    <n v="23587.17"/>
    <n v="5"/>
    <n v="3374.2"/>
    <n v="0"/>
    <n v="84.36"/>
    <n v="84.36"/>
    <n v="0"/>
    <s v="Tamil Nadu"/>
  </r>
  <r>
    <s v="33AAFFU1406P1Z3"/>
    <s v="UNITED BLOOM ENTERPRISES LLP"/>
    <x v="494"/>
    <d v="2019-12-17T00:00:00"/>
    <n v="23587.17"/>
    <n v="12"/>
    <n v="2464.81"/>
    <n v="0"/>
    <n v="147.88999999999999"/>
    <n v="147.88999999999999"/>
    <n v="0"/>
    <s v="Tamil Nadu"/>
  </r>
  <r>
    <s v="33AAFFU1406P1Z3"/>
    <s v="UNITED BLOOM ENTERPRISES LLP"/>
    <x v="494"/>
    <d v="2019-12-17T00:00:00"/>
    <n v="23587.17"/>
    <n v="18"/>
    <n v="14647.17"/>
    <n v="0"/>
    <n v="1318.25"/>
    <n v="1318.25"/>
    <n v="0"/>
    <s v="Tamil Nadu"/>
  </r>
  <r>
    <s v="33AAMFA2265K1ZF"/>
    <s v="AMUTHU SUPER MARKET"/>
    <x v="495"/>
    <d v="2019-12-17T00:00:00"/>
    <n v="3444.9"/>
    <n v="18"/>
    <n v="2919.41"/>
    <n v="0"/>
    <n v="262.75"/>
    <n v="262.75"/>
    <n v="0"/>
    <s v="Tamil Nadu"/>
  </r>
  <r>
    <s v="33AASFK8825D1Z4"/>
    <s v="K2M SUPERMARKET"/>
    <x v="496"/>
    <d v="2019-12-17T00:00:00"/>
    <n v="786.15"/>
    <n v="12"/>
    <n v="579.25"/>
    <n v="0"/>
    <n v="34.75"/>
    <n v="34.75"/>
    <n v="0"/>
    <s v="Tamil Nadu"/>
  </r>
  <r>
    <s v="33AASFK8825D1Z4"/>
    <s v="K2M SUPERMARKET"/>
    <x v="496"/>
    <d v="2019-12-17T00:00:00"/>
    <n v="786.15"/>
    <n v="18"/>
    <n v="116.43"/>
    <n v="0"/>
    <n v="10.48"/>
    <n v="10.48"/>
    <n v="0"/>
    <s v="Tamil Nadu"/>
  </r>
  <r>
    <s v="33CBBPK4022Q1ZO"/>
    <s v="THIRU SENTHIL ANDAVAR STORE"/>
    <x v="497"/>
    <d v="2019-12-17T00:00:00"/>
    <n v="3863.3"/>
    <n v="12"/>
    <n v="3449.39"/>
    <n v="0"/>
    <n v="206.96"/>
    <n v="206.96"/>
    <n v="0"/>
    <s v="Tamil Nadu"/>
  </r>
  <r>
    <s v="33AAJFJ1733G1ZN"/>
    <s v="JAYAM SUPER MARKET (RKM)"/>
    <x v="498"/>
    <d v="2019-12-17T00:00:00"/>
    <n v="18300.82"/>
    <n v="5"/>
    <n v="2618.58"/>
    <n v="0"/>
    <n v="65.459999999999994"/>
    <n v="65.459999999999994"/>
    <n v="0"/>
    <s v="Tamil Nadu"/>
  </r>
  <r>
    <s v="33AAJFJ1733G1ZN"/>
    <s v="JAYAM SUPER MARKET (RKM)"/>
    <x v="498"/>
    <d v="2019-12-17T00:00:00"/>
    <n v="18300.82"/>
    <n v="12"/>
    <n v="1120.48"/>
    <n v="0"/>
    <n v="67.23"/>
    <n v="67.23"/>
    <n v="0"/>
    <s v="Tamil Nadu"/>
  </r>
  <r>
    <s v="33AAJFJ1733G1ZN"/>
    <s v="JAYAM SUPER MARKET (RKM)"/>
    <x v="498"/>
    <d v="2019-12-17T00:00:00"/>
    <n v="18300.82"/>
    <n v="18"/>
    <n v="12115.57"/>
    <n v="0"/>
    <n v="1090.4000000000001"/>
    <n v="1090.4000000000001"/>
    <n v="0"/>
    <s v="Tamil Nadu"/>
  </r>
  <r>
    <s v="33ABLFM0813H1ZJ"/>
    <s v="MURUGAN STORES SUPER MARKET"/>
    <x v="499"/>
    <d v="2019-12-17T00:00:00"/>
    <n v="5307.25"/>
    <n v="5"/>
    <n v="861.79"/>
    <n v="0"/>
    <n v="21.54"/>
    <n v="21.54"/>
    <n v="0"/>
    <s v="Tamil Nadu"/>
  </r>
  <r>
    <s v="33ABLFM0813H1ZJ"/>
    <s v="MURUGAN STORES SUPER MARKET"/>
    <x v="499"/>
    <d v="2019-12-17T00:00:00"/>
    <n v="5307.25"/>
    <n v="18"/>
    <n v="3730.82"/>
    <n v="0"/>
    <n v="335.77"/>
    <n v="335.77"/>
    <n v="0"/>
    <s v="Tamil Nadu"/>
  </r>
  <r>
    <s v="33AUEPP1579K1ZB"/>
    <s v="PON PANDIAN STORE_CG"/>
    <x v="500"/>
    <d v="2019-12-17T00:00:00"/>
    <n v="74921.850000000006"/>
    <n v="28"/>
    <n v="34655.839999999997"/>
    <n v="0"/>
    <n v="4851.82"/>
    <n v="4851.82"/>
    <n v="30562.37"/>
    <s v="Tamil Nadu"/>
  </r>
  <r>
    <s v="33FQJPS5359Q1ZS"/>
    <s v="ANNAI STORE (PLM (V) -B_CG"/>
    <x v="501"/>
    <d v="2019-12-17T00:00:00"/>
    <n v="86677.69"/>
    <n v="28"/>
    <n v="40386.230000000003"/>
    <n v="0"/>
    <n v="5654.07"/>
    <n v="5654.07"/>
    <n v="34983.31"/>
    <s v="Tamil Nadu"/>
  </r>
  <r>
    <s v="33AWVPJ0421F1ZS"/>
    <s v="GANESH SUPER MARKET"/>
    <x v="502"/>
    <d v="2019-12-17T00:00:00"/>
    <n v="18480.169999999998"/>
    <n v="5"/>
    <n v="10614.61"/>
    <n v="0"/>
    <n v="265.37"/>
    <n v="265.37"/>
    <n v="0"/>
    <s v="Tamil Nadu"/>
  </r>
  <r>
    <s v="33AWVPJ0421F1ZS"/>
    <s v="GANESH SUPER MARKET"/>
    <x v="502"/>
    <d v="2019-12-17T00:00:00"/>
    <n v="18480.169999999998"/>
    <n v="12"/>
    <n v="3804.21"/>
    <n v="0"/>
    <n v="228.25"/>
    <n v="228.25"/>
    <n v="0"/>
    <s v="Tamil Nadu"/>
  </r>
  <r>
    <s v="33AWVPJ0421F1ZS"/>
    <s v="GANESH SUPER MARKET"/>
    <x v="502"/>
    <d v="2019-12-17T00:00:00"/>
    <n v="18480.169999999998"/>
    <n v="18"/>
    <n v="2605.17"/>
    <n v="0"/>
    <n v="234.47"/>
    <n v="234.47"/>
    <n v="0"/>
    <s v="Tamil Nadu"/>
  </r>
  <r>
    <s v="33BBUPK4234L1ZA"/>
    <s v="S.M.K.KRISHNA STORE_CG"/>
    <x v="503"/>
    <d v="2019-12-17T00:00:00"/>
    <n v="142620.56"/>
    <n v="28"/>
    <n v="65946.16"/>
    <n v="0"/>
    <n v="9232.4599999999991"/>
    <n v="9232.4599999999991"/>
    <n v="58209.47"/>
    <s v="Tamil Nadu"/>
  </r>
  <r>
    <s v="33AVDPA9735G1ZS"/>
    <s v="AISHWARYA SUPER MARKET"/>
    <x v="504"/>
    <d v="2019-12-17T00:00:00"/>
    <n v="13654.26"/>
    <n v="5"/>
    <n v="7709.43"/>
    <n v="0"/>
    <n v="192.74"/>
    <n v="192.74"/>
    <n v="0"/>
    <s v="Tamil Nadu"/>
  </r>
  <r>
    <s v="33AVDPA9735G1ZS"/>
    <s v="AISHWARYA SUPER MARKET"/>
    <x v="504"/>
    <d v="2019-12-17T00:00:00"/>
    <n v="13654.26"/>
    <n v="12"/>
    <n v="2608.84"/>
    <n v="0"/>
    <n v="156.53"/>
    <n v="156.53"/>
    <n v="0"/>
    <s v="Tamil Nadu"/>
  </r>
  <r>
    <s v="33AVDPA9735G1ZS"/>
    <s v="AISHWARYA SUPER MARKET"/>
    <x v="504"/>
    <d v="2019-12-17T00:00:00"/>
    <n v="13654.26"/>
    <n v="18"/>
    <n v="2235.15"/>
    <n v="0"/>
    <n v="201.16"/>
    <n v="201.16"/>
    <n v="0"/>
    <s v="Tamil Nadu"/>
  </r>
  <r>
    <s v="33ANZPB7627E1ZU"/>
    <s v="M.PRAKASH SWEETS -CG"/>
    <x v="505"/>
    <d v="2019-12-17T00:00:00"/>
    <n v="75149.31"/>
    <n v="28"/>
    <n v="34807.269999999997"/>
    <n v="0"/>
    <n v="4873.0200000000004"/>
    <n v="4873.0200000000004"/>
    <n v="30596.01"/>
    <s v="Tamil Nadu"/>
  </r>
  <r>
    <s v="33AEMPN3589B1ZF"/>
    <s v="N.B STORE (CHR)_CG"/>
    <x v="506"/>
    <d v="2019-12-17T00:00:00"/>
    <n v="105661.14"/>
    <n v="28"/>
    <n v="47833.35"/>
    <n v="0"/>
    <n v="6696.67"/>
    <n v="6696.67"/>
    <n v="44434.44"/>
    <s v="Tamil Nadu"/>
  </r>
  <r>
    <s v="33BZEPP3382C1ZK"/>
    <s v="POOMANI STORE_WH_CG"/>
    <x v="507"/>
    <d v="2019-12-17T00:00:00"/>
    <n v="33400.959999999999"/>
    <n v="28"/>
    <n v="15202.46"/>
    <n v="0"/>
    <n v="2128.34"/>
    <n v="2128.34"/>
    <n v="13941.82"/>
    <s v="Tamil Nadu"/>
  </r>
  <r>
    <s v="33BBEPR8092P1ZV"/>
    <s v="POORVIKA SUPER MARKER...."/>
    <x v="508"/>
    <d v="2019-12-17T00:00:00"/>
    <n v="8034.26"/>
    <n v="5"/>
    <n v="2350.8000000000002"/>
    <n v="0"/>
    <n v="58.77"/>
    <n v="58.77"/>
    <n v="0"/>
    <s v="Tamil Nadu"/>
  </r>
  <r>
    <s v="33BBEPR8092P1ZV"/>
    <s v="POORVIKA SUPER MARKER...."/>
    <x v="508"/>
    <d v="2019-12-17T00:00:00"/>
    <n v="8034.26"/>
    <n v="12"/>
    <n v="2288.16"/>
    <n v="0"/>
    <n v="137.29"/>
    <n v="137.29"/>
    <n v="0"/>
    <s v="Tamil Nadu"/>
  </r>
  <r>
    <s v="33BBEPR8092P1ZV"/>
    <s v="POORVIKA SUPER MARKER...."/>
    <x v="508"/>
    <d v="2019-12-17T00:00:00"/>
    <n v="8034.26"/>
    <n v="18"/>
    <n v="2545.0500000000002"/>
    <n v="0"/>
    <n v="229.05"/>
    <n v="229.05"/>
    <n v="0"/>
    <s v="Tamil Nadu"/>
  </r>
  <r>
    <s v="33BFFPP8222L1Z8"/>
    <s v="SAI MAGESHWARI AGENCIES"/>
    <x v="509"/>
    <d v="2019-12-17T00:00:00"/>
    <n v="42477.45"/>
    <n v="28"/>
    <n v="19230.080000000002"/>
    <n v="0"/>
    <n v="2692.21"/>
    <n v="2692.21"/>
    <n v="17862.95"/>
    <s v="Tamil Nadu"/>
  </r>
  <r>
    <s v="33AEVPD3502P1ZA"/>
    <s v="THILAGAM STORE - ALANDUR"/>
    <x v="510"/>
    <d v="2019-12-17T00:00:00"/>
    <n v="279265.17"/>
    <n v="28"/>
    <n v="136097.72"/>
    <n v="0"/>
    <n v="19053.68"/>
    <n v="19053.68"/>
    <n v="105060.08"/>
    <s v="Tamil Nadu"/>
  </r>
  <r>
    <s v="33ACOPC7114R1ZA"/>
    <s v="PANDIAN SUPER MARKET(CHRM)"/>
    <x v="511"/>
    <d v="2019-12-17T00:00:00"/>
    <n v="5671.46"/>
    <n v="5"/>
    <n v="5401.39"/>
    <n v="0"/>
    <n v="135.03"/>
    <n v="135.03"/>
    <n v="0"/>
    <s v="Tamil Nadu"/>
  </r>
  <r>
    <s v="33AEVPD3502P1ZA"/>
    <s v="THILAGAM STORE - ALANDUR"/>
    <x v="512"/>
    <d v="2019-12-17T00:00:00"/>
    <n v="339298.23"/>
    <n v="28"/>
    <n v="143322.09"/>
    <n v="0"/>
    <n v="20065.09"/>
    <n v="20065.09"/>
    <n v="155845.95000000001"/>
    <s v="Tamil Nadu"/>
  </r>
  <r>
    <s v="33AAMPM9978R1ZE"/>
    <s v="BASHA STORE(ALDUR)"/>
    <x v="513"/>
    <d v="2019-12-17T00:00:00"/>
    <n v="24395.040000000001"/>
    <n v="28"/>
    <n v="10910.83"/>
    <n v="0"/>
    <n v="1527.52"/>
    <n v="1527.52"/>
    <n v="10429.17"/>
    <s v="Tamil Nadu"/>
  </r>
  <r>
    <s v="33AANFV0742M1ZV"/>
    <s v="SEEDS NATURAL MARKET (HPM)"/>
    <x v="514"/>
    <d v="2019-12-17T00:00:00"/>
    <n v="45680"/>
    <n v="28"/>
    <n v="21221.27"/>
    <n v="0"/>
    <n v="2970.98"/>
    <n v="2970.98"/>
    <n v="18516.77"/>
    <s v="Tamil Nadu"/>
  </r>
  <r>
    <s v="33ALIPS2520E1ZG"/>
    <s v="MURUGAN SUPER MARKET(HPM)"/>
    <x v="515"/>
    <d v="2019-12-17T00:00:00"/>
    <n v="7748.78"/>
    <n v="5"/>
    <n v="2968.35"/>
    <n v="0"/>
    <n v="74.209999999999994"/>
    <n v="74.209999999999994"/>
    <n v="0"/>
    <s v="Tamil Nadu"/>
  </r>
  <r>
    <s v="33ALIPS2520E1ZG"/>
    <s v="MURUGAN SUPER MARKET(HPM)"/>
    <x v="515"/>
    <d v="2019-12-17T00:00:00"/>
    <n v="7748.78"/>
    <n v="12"/>
    <n v="2700.78"/>
    <n v="0"/>
    <n v="162.05000000000001"/>
    <n v="162.05000000000001"/>
    <n v="0"/>
    <s v="Tamil Nadu"/>
  </r>
  <r>
    <s v="33ALIPS2520E1ZG"/>
    <s v="MURUGAN SUPER MARKET(HPM)"/>
    <x v="515"/>
    <d v="2019-12-17T00:00:00"/>
    <n v="7748.78"/>
    <n v="18"/>
    <n v="1362"/>
    <n v="0"/>
    <n v="122.58"/>
    <n v="122.58"/>
    <n v="0"/>
    <s v="Tamil Nadu"/>
  </r>
  <r>
    <s v="33AANFN2273R1ZN"/>
    <s v="NALAM ANGADI(HPM)"/>
    <x v="516"/>
    <d v="2019-12-17T00:00:00"/>
    <n v="10520.72"/>
    <n v="5"/>
    <n v="5725.51"/>
    <n v="0"/>
    <n v="143.13999999999999"/>
    <n v="143.13999999999999"/>
    <n v="0"/>
    <s v="Tamil Nadu"/>
  </r>
  <r>
    <s v="33AANFN2273R1ZN"/>
    <s v="NALAM ANGADI(HPM)"/>
    <x v="516"/>
    <d v="2019-12-17T00:00:00"/>
    <n v="10520.72"/>
    <n v="12"/>
    <n v="2473.33"/>
    <n v="0"/>
    <n v="148.4"/>
    <n v="148.4"/>
    <n v="0"/>
    <s v="Tamil Nadu"/>
  </r>
  <r>
    <s v="33AANFN2273R1ZN"/>
    <s v="NALAM ANGADI(HPM)"/>
    <x v="516"/>
    <d v="2019-12-17T00:00:00"/>
    <n v="10520.72"/>
    <n v="18"/>
    <n v="1473.57"/>
    <n v="0"/>
    <n v="132.62"/>
    <n v="132.62"/>
    <n v="0"/>
    <s v="Tamil Nadu"/>
  </r>
  <r>
    <s v="33AHYPM7663C1ZX"/>
    <s v="ANADHA SUPER MARKET -A"/>
    <x v="517"/>
    <d v="2019-12-17T00:00:00"/>
    <n v="7422.68"/>
    <n v="5"/>
    <n v="6117.38"/>
    <n v="0"/>
    <n v="152.93"/>
    <n v="152.93"/>
    <n v="0"/>
    <s v="Tamil Nadu"/>
  </r>
  <r>
    <s v="33AHYPM7663C1ZX"/>
    <s v="ANADHA SUPER MARKET -A"/>
    <x v="517"/>
    <d v="2019-12-17T00:00:00"/>
    <n v="7422.68"/>
    <n v="12"/>
    <n v="892.35"/>
    <n v="0"/>
    <n v="53.54"/>
    <n v="53.54"/>
    <n v="0"/>
    <s v="Tamil Nadu"/>
  </r>
  <r>
    <s v="33AAVFA1464B1ZQ"/>
    <s v="AMMA SUPERMARKET (HPM)"/>
    <x v="518"/>
    <d v="2019-12-17T00:00:00"/>
    <n v="3006.12"/>
    <n v="12"/>
    <n v="1584.07"/>
    <n v="0"/>
    <n v="95.04"/>
    <n v="95.04"/>
    <n v="0"/>
    <s v="Tamil Nadu"/>
  </r>
  <r>
    <s v="33AAVFA1464B1ZQ"/>
    <s v="AMMA SUPERMARKET (HPM)"/>
    <x v="518"/>
    <d v="2019-12-17T00:00:00"/>
    <n v="3006.12"/>
    <n v="18"/>
    <n v="1044.04"/>
    <n v="0"/>
    <n v="93.96"/>
    <n v="93.96"/>
    <n v="0"/>
    <s v="Tamil Nadu"/>
  </r>
  <r>
    <s v="33ADOPJ2358K1ZB"/>
    <s v="JAYAMANGALAM STORE"/>
    <x v="519"/>
    <d v="2019-12-17T00:00:00"/>
    <n v="274.12"/>
    <n v="12"/>
    <n v="244.75"/>
    <n v="0"/>
    <n v="14.68"/>
    <n v="14.68"/>
    <n v="0"/>
    <s v="Tamil Nadu"/>
  </r>
  <r>
    <s v="33AAOFN0653N1ZY"/>
    <s v="MAXX MART SUPER SHOPPEE"/>
    <x v="520"/>
    <d v="2019-12-17T00:00:00"/>
    <n v="2619.0500000000002"/>
    <n v="12"/>
    <n v="226.48"/>
    <n v="0"/>
    <n v="13.59"/>
    <n v="13.59"/>
    <n v="0"/>
    <s v="Tamil Nadu"/>
  </r>
  <r>
    <s v="33AAOFN0653N1ZY"/>
    <s v="MAXX MART SUPER SHOPPEE"/>
    <x v="520"/>
    <d v="2019-12-17T00:00:00"/>
    <n v="2619.0500000000002"/>
    <n v="18"/>
    <n v="2004.57"/>
    <n v="0"/>
    <n v="180.41"/>
    <n v="180.41"/>
    <n v="0"/>
    <s v="Tamil Nadu"/>
  </r>
  <r>
    <s v="33AFOPN0253R1ZZ"/>
    <s v="MAHA LAKSHMI STORE (CHR) -A"/>
    <x v="521"/>
    <d v="2019-12-17T00:00:00"/>
    <n v="848.89"/>
    <n v="12"/>
    <n v="516.98"/>
    <n v="0"/>
    <n v="31.02"/>
    <n v="31.02"/>
    <n v="0"/>
    <s v="Tamil Nadu"/>
  </r>
  <r>
    <s v="33AFOPN0253R1ZZ"/>
    <s v="MAHA LAKSHMI STORE (CHR) -A"/>
    <x v="521"/>
    <d v="2019-12-17T00:00:00"/>
    <n v="848.89"/>
    <n v="18"/>
    <n v="228.7"/>
    <n v="0"/>
    <n v="20.58"/>
    <n v="20.58"/>
    <n v="0"/>
    <s v="Tamil Nadu"/>
  </r>
  <r>
    <s v="33BCWPA6550N1Z5"/>
    <s v="AGESTIN STORE-PML"/>
    <x v="522"/>
    <d v="2019-12-17T00:00:00"/>
    <n v="1352.97"/>
    <n v="12"/>
    <n v="962.65"/>
    <n v="0"/>
    <n v="57.76"/>
    <n v="57.76"/>
    <n v="0"/>
    <s v="Tamil Nadu"/>
  </r>
  <r>
    <s v="33BCWPA6550N1Z5"/>
    <s v="AGESTIN STORE-PML"/>
    <x v="522"/>
    <d v="2019-12-17T00:00:00"/>
    <n v="1352.97"/>
    <n v="18"/>
    <n v="232.85"/>
    <n v="0"/>
    <n v="20.96"/>
    <n v="20.96"/>
    <n v="0"/>
    <s v="Tamil Nadu"/>
  </r>
  <r>
    <s v="33AUQPR7667A1Z9"/>
    <s v="RAJESWARI STORE (SLR)"/>
    <x v="523"/>
    <d v="2019-12-17T00:00:00"/>
    <n v="2860.56"/>
    <n v="5"/>
    <n v="2199.7399999999998"/>
    <n v="0"/>
    <n v="54.99"/>
    <n v="54.99"/>
    <n v="0"/>
    <s v="Tamil Nadu"/>
  </r>
  <r>
    <s v="33AUQPR7667A1Z9"/>
    <s v="RAJESWARI STORE (SLR)"/>
    <x v="523"/>
    <d v="2019-12-17T00:00:00"/>
    <n v="2860.56"/>
    <n v="12"/>
    <n v="491.82"/>
    <n v="0"/>
    <n v="29.51"/>
    <n v="29.51"/>
    <n v="0"/>
    <s v="Tamil Nadu"/>
  </r>
  <r>
    <s v="33DPEPD4917K1ZY"/>
    <s v="DIWANMOHIDEEN"/>
    <x v="524"/>
    <d v="2019-12-18T00:00:00"/>
    <n v="71954.460000000006"/>
    <n v="28"/>
    <n v="37577.79"/>
    <n v="0"/>
    <n v="5260.89"/>
    <n v="5260.89"/>
    <n v="23854.89"/>
    <s v="Tamil Nadu"/>
  </r>
  <r>
    <s v="33DPEPD4917K1ZY"/>
    <s v="DIWANMOHIDEEN"/>
    <x v="525"/>
    <d v="2019-12-18T00:00:00"/>
    <n v="35977.230000000003"/>
    <n v="28"/>
    <n v="18788.89"/>
    <n v="0"/>
    <n v="2630.45"/>
    <n v="2630.45"/>
    <n v="11927.44"/>
    <s v="Tamil Nadu"/>
  </r>
  <r>
    <s v="33AJJPD1220D1Z5"/>
    <s v="KANNAN STORE(E.TBM)"/>
    <x v="526"/>
    <d v="2019-12-18T00:00:00"/>
    <n v="1599.04"/>
    <n v="12"/>
    <n v="1305.04"/>
    <n v="0"/>
    <n v="78.3"/>
    <n v="78.3"/>
    <n v="0"/>
    <s v="Tamil Nadu"/>
  </r>
  <r>
    <s v="33AJJPD1220D1Z5"/>
    <s v="KANNAN STORE(E.TBM)"/>
    <x v="526"/>
    <d v="2019-12-18T00:00:00"/>
    <n v="1599.04"/>
    <n v="18"/>
    <n v="116.43"/>
    <n v="0"/>
    <n v="10.48"/>
    <n v="10.48"/>
    <n v="0"/>
    <s v="Tamil Nadu"/>
  </r>
  <r>
    <s v="33AUQPR7667A1Z9"/>
    <s v="RAJESWARI STORE (SLR)"/>
    <x v="527"/>
    <d v="2019-12-18T00:00:00"/>
    <n v="1365.31"/>
    <n v="12"/>
    <n v="1096.33"/>
    <n v="0"/>
    <n v="65.78"/>
    <n v="65.78"/>
    <n v="0"/>
    <s v="Tamil Nadu"/>
  </r>
  <r>
    <s v="33AUQPR7667A1Z9"/>
    <s v="RAJESWARI STORE (SLR)"/>
    <x v="527"/>
    <d v="2019-12-18T00:00:00"/>
    <n v="1365.31"/>
    <n v="18"/>
    <n v="116.43"/>
    <n v="0"/>
    <n v="10.48"/>
    <n v="10.48"/>
    <n v="0"/>
    <s v="Tamil Nadu"/>
  </r>
  <r>
    <s v="33AAHPI7968J1Z9"/>
    <s v="SRI GANESH PROVISION STORES"/>
    <x v="528"/>
    <d v="2019-12-18T00:00:00"/>
    <n v="1372.87"/>
    <n v="12"/>
    <n v="1225.76"/>
    <n v="0"/>
    <n v="73.55"/>
    <n v="73.55"/>
    <n v="0"/>
    <s v="Tamil Nadu"/>
  </r>
  <r>
    <s v="33BRMPM5330H1ZT"/>
    <s v="VENKATHESWARA SRI SWEETS&amp;BAKERY(SEL)"/>
    <x v="529"/>
    <d v="2019-12-18T00:00:00"/>
    <n v="1760.53"/>
    <n v="5"/>
    <n v="736.55"/>
    <n v="0"/>
    <n v="18.41"/>
    <n v="18.41"/>
    <n v="0"/>
    <s v="Tamil Nadu"/>
  </r>
  <r>
    <s v="33BRMPM5330H1ZT"/>
    <s v="VENKATHESWARA SRI SWEETS&amp;BAKERY(SEL)"/>
    <x v="529"/>
    <d v="2019-12-18T00:00:00"/>
    <n v="1760.53"/>
    <n v="12"/>
    <n v="758.73"/>
    <n v="0"/>
    <n v="45.52"/>
    <n v="45.52"/>
    <n v="0"/>
    <s v="Tamil Nadu"/>
  </r>
  <r>
    <s v="33BRMPM5330H1ZT"/>
    <s v="VENKATHESWARA SRI SWEETS&amp;BAKERY(SEL)"/>
    <x v="529"/>
    <d v="2019-12-18T00:00:00"/>
    <n v="1760.53"/>
    <n v="18"/>
    <n v="116.43"/>
    <n v="0"/>
    <n v="10.48"/>
    <n v="10.48"/>
    <n v="0"/>
    <s v="Tamil Nadu"/>
  </r>
  <r>
    <s v="33DZUPK8741N1ZF"/>
    <s v="KURINJI BAZAAR"/>
    <x v="530"/>
    <d v="2019-12-18T00:00:00"/>
    <n v="1484.59"/>
    <n v="12"/>
    <n v="737.16"/>
    <n v="0"/>
    <n v="44.23"/>
    <n v="44.23"/>
    <n v="0"/>
    <s v="Tamil Nadu"/>
  </r>
  <r>
    <s v="33DZUPK8741N1ZF"/>
    <s v="KURINJI BAZAAR"/>
    <x v="530"/>
    <d v="2019-12-18T00:00:00"/>
    <n v="1484.59"/>
    <n v="18"/>
    <n v="558.44000000000005"/>
    <n v="0"/>
    <n v="50.26"/>
    <n v="50.26"/>
    <n v="0"/>
    <s v="Tamil Nadu"/>
  </r>
  <r>
    <s v="33ALAPA2595H1ZH"/>
    <s v="BEST &amp; BEST SUPER SHOPPE"/>
    <x v="531"/>
    <d v="2019-12-18T00:00:00"/>
    <n v="1290.1400000000001"/>
    <n v="12"/>
    <n v="1029.24"/>
    <n v="0"/>
    <n v="61.75"/>
    <n v="61.75"/>
    <n v="0"/>
    <s v="Tamil Nadu"/>
  </r>
  <r>
    <s v="33ALAPA2595H1ZH"/>
    <s v="BEST &amp; BEST SUPER SHOPPE"/>
    <x v="531"/>
    <d v="2019-12-18T00:00:00"/>
    <n v="1290.1400000000001"/>
    <n v="18"/>
    <n v="116.43"/>
    <n v="0"/>
    <n v="10.48"/>
    <n v="10.48"/>
    <n v="0"/>
    <s v="Tamil Nadu"/>
  </r>
  <r>
    <s v="33DAGPM9972Q1ZP"/>
    <s v="BALAJI SUPER MARKET"/>
    <x v="532"/>
    <d v="2019-12-18T00:00:00"/>
    <n v="1383.57"/>
    <n v="18"/>
    <n v="1172.52"/>
    <n v="0"/>
    <n v="105.53"/>
    <n v="105.53"/>
    <n v="0"/>
    <s v="Tamil Nadu"/>
  </r>
  <r>
    <s v="33ARXPT8297N1ZB"/>
    <s v="HANIFA STORE (PML) -A"/>
    <x v="533"/>
    <d v="2019-12-18T00:00:00"/>
    <n v="2046.77"/>
    <n v="12"/>
    <n v="1827.48"/>
    <n v="0"/>
    <n v="109.65"/>
    <n v="109.65"/>
    <n v="0"/>
    <s v="Tamil Nadu"/>
  </r>
  <r>
    <s v="33AXMPA3592J1ZD"/>
    <s v="SRI THIRUMALA MEDICAL"/>
    <x v="534"/>
    <d v="2019-12-18T00:00:00"/>
    <n v="1815.24"/>
    <n v="18"/>
    <n v="1538.34"/>
    <n v="0"/>
    <n v="138.44999999999999"/>
    <n v="138.44999999999999"/>
    <n v="0"/>
    <s v="Tamil Nadu"/>
  </r>
  <r>
    <s v="33AAHFC4636K1ZF"/>
    <s v="CORTEX ENTERPRISES -W"/>
    <x v="535"/>
    <d v="2019-12-18T00:00:00"/>
    <n v="678596.46"/>
    <n v="28"/>
    <n v="286644.18"/>
    <n v="0"/>
    <n v="40130.19"/>
    <n v="40130.19"/>
    <n v="311691.90999999997"/>
    <s v="Tamil Nadu"/>
  </r>
  <r>
    <s v="33DZUPK8741N1ZF"/>
    <s v="KURINJI BAZAAR"/>
    <x v="536"/>
    <d v="2019-12-18T00:00:00"/>
    <n v="27320"/>
    <n v="28"/>
    <n v="12785.53"/>
    <n v="0"/>
    <n v="1789.97"/>
    <n v="1789.97"/>
    <n v="10954.53"/>
    <s v="Tamil Nadu"/>
  </r>
  <r>
    <s v="33AKTPK7871Q1Z2"/>
    <s v="RPK STORES(TBM)"/>
    <x v="537"/>
    <d v="2019-12-18T00:00:00"/>
    <n v="882175.4"/>
    <n v="28"/>
    <n v="372637.44"/>
    <n v="0"/>
    <n v="52169.24"/>
    <n v="52169.24"/>
    <n v="405199.48"/>
    <s v="Tamil Nadu"/>
  </r>
  <r>
    <s v="33BZEPP3382C1ZK"/>
    <s v="POOMANI STORE_WH_CG"/>
    <x v="538"/>
    <d v="2019-12-18T00:00:00"/>
    <n v="22566.240000000002"/>
    <n v="28"/>
    <n v="10430.11"/>
    <n v="0"/>
    <n v="1460.21"/>
    <n v="1460.21"/>
    <n v="9215.7000000000007"/>
    <s v="Tamil Nadu"/>
  </r>
  <r>
    <s v="33BZEPP3382C1ZK"/>
    <s v="POOMANI STORE_WH_CG"/>
    <x v="539"/>
    <d v="2019-12-18T00:00:00"/>
    <n v="22566.240000000002"/>
    <n v="28"/>
    <n v="10430.11"/>
    <n v="0"/>
    <n v="1460.21"/>
    <n v="1460.21"/>
    <n v="9215.7000000000007"/>
    <s v="Tamil Nadu"/>
  </r>
  <r>
    <s v="33BZEPP3382C1ZK"/>
    <s v="POOMANI STORE_WH_CG"/>
    <x v="540"/>
    <d v="2019-12-18T00:00:00"/>
    <n v="36138.17"/>
    <n v="28"/>
    <n v="16162.99"/>
    <n v="0"/>
    <n v="2262.8200000000002"/>
    <n v="2262.8200000000002"/>
    <n v="15449.54"/>
    <s v="Tamil Nadu"/>
  </r>
  <r>
    <s v="33BFFPP8222L1Z8"/>
    <s v="SAI MAGESHWARI AGENCIES"/>
    <x v="541"/>
    <d v="2019-12-18T00:00:00"/>
    <n v="26212.240000000002"/>
    <n v="28"/>
    <n v="11521.23"/>
    <n v="0"/>
    <n v="1612.97"/>
    <n v="1612.97"/>
    <n v="11465.07"/>
    <s v="Tamil Nadu"/>
  </r>
  <r>
    <s v="33BFFPP8222L1Z8"/>
    <s v="SAI MAGESHWARI AGENCIES"/>
    <x v="542"/>
    <d v="2019-12-18T00:00:00"/>
    <n v="49710.1"/>
    <n v="28"/>
    <n v="21895.87"/>
    <n v="0"/>
    <n v="3065.42"/>
    <n v="3065.42"/>
    <n v="21683.38"/>
    <s v="Tamil Nadu"/>
  </r>
  <r>
    <s v="33EVTPK1197J1ZZ"/>
    <s v="DHARSHINI TRADERS-CG"/>
    <x v="543"/>
    <d v="2019-12-18T00:00:00"/>
    <n v="523648.49"/>
    <n v="28"/>
    <n v="232723.06"/>
    <n v="0"/>
    <n v="32581.23"/>
    <n v="32581.23"/>
    <n v="225762.97"/>
    <s v="Tamil Nadu"/>
  </r>
  <r>
    <s v="33AEVPR2627H1Z5"/>
    <s v="SM  TRADERS"/>
    <x v="544"/>
    <d v="2019-12-18T00:00:00"/>
    <n v="54287.72"/>
    <n v="28"/>
    <n v="22931.53"/>
    <n v="0"/>
    <n v="3210.41"/>
    <n v="3210.41"/>
    <n v="24935.35"/>
    <s v="Tamil Nadu"/>
  </r>
  <r>
    <s v="33FZFPS9454H1ZT"/>
    <s v="BHAVANISEKAR(NALUR)"/>
    <x v="545"/>
    <d v="2019-12-18T00:00:00"/>
    <n v="60971.45"/>
    <n v="28"/>
    <n v="17375.03"/>
    <n v="0"/>
    <n v="2432.5"/>
    <n v="2432.5"/>
    <n v="38731.410000000003"/>
    <s v="Tamil Nadu"/>
  </r>
  <r>
    <s v="33FZFPS9454H1ZT"/>
    <s v="BHAVANISEKAR(NALUR)"/>
    <x v="546"/>
    <d v="2019-12-18T00:00:00"/>
    <n v="178914.54"/>
    <n v="28"/>
    <n v="80380.22"/>
    <n v="0"/>
    <n v="11253.23"/>
    <n v="11253.23"/>
    <n v="76027.86"/>
    <s v="Tamil Nadu"/>
  </r>
  <r>
    <s v="33FZFPS9454H1ZT"/>
    <s v="BHAVANISEKAR(NALUR)"/>
    <x v="547"/>
    <d v="2019-12-18T00:00:00"/>
    <n v="171337.69"/>
    <n v="28"/>
    <n v="76482.06"/>
    <n v="0"/>
    <n v="10707.49"/>
    <n v="10707.49"/>
    <n v="73440.649999999994"/>
    <s v="Tamil Nadu"/>
  </r>
  <r>
    <s v="33DPEPD4917K1ZY"/>
    <s v="DIWANMOHIDEEN"/>
    <x v="548"/>
    <d v="2019-12-18T00:00:00"/>
    <n v="38886.26"/>
    <n v="28"/>
    <n v="18863.36"/>
    <n v="0"/>
    <n v="2640.87"/>
    <n v="2640.87"/>
    <n v="14741.17"/>
    <s v="Tamil Nadu"/>
  </r>
  <r>
    <s v="33BMRPS6327Q1Z2"/>
    <s v="S.K.R.SUPER MARKET"/>
    <x v="549"/>
    <d v="2019-12-18T00:00:00"/>
    <n v="6313.73"/>
    <n v="5"/>
    <n v="2065.88"/>
    <n v="0"/>
    <n v="51.65"/>
    <n v="51.65"/>
    <n v="0"/>
    <s v="Tamil Nadu"/>
  </r>
  <r>
    <s v="33BMRPS6327Q1Z2"/>
    <s v="S.K.R.SUPER MARKET"/>
    <x v="549"/>
    <d v="2019-12-18T00:00:00"/>
    <n v="6313.73"/>
    <n v="12"/>
    <n v="2759.23"/>
    <n v="0"/>
    <n v="165.55"/>
    <n v="165.55"/>
    <n v="0"/>
    <s v="Tamil Nadu"/>
  </r>
  <r>
    <s v="33BMRPS6327Q1Z2"/>
    <s v="S.K.R.SUPER MARKET"/>
    <x v="549"/>
    <d v="2019-12-18T00:00:00"/>
    <n v="6313.73"/>
    <n v="18"/>
    <n v="893.43"/>
    <n v="0"/>
    <n v="80.41"/>
    <n v="80.41"/>
    <n v="0"/>
    <s v="Tamil Nadu"/>
  </r>
  <r>
    <s v="33BJHPM7827A1ZE"/>
    <s v="NOOR SUPER MARKET"/>
    <x v="550"/>
    <d v="2019-12-19T00:00:00"/>
    <n v="9581.43"/>
    <n v="12"/>
    <n v="3263.42"/>
    <n v="0"/>
    <n v="195.81"/>
    <n v="195.81"/>
    <n v="0"/>
    <s v="Tamil Nadu"/>
  </r>
  <r>
    <s v="33BJHPM7827A1ZE"/>
    <s v="NOOR SUPER MARKET"/>
    <x v="550"/>
    <d v="2019-12-19T00:00:00"/>
    <n v="9581.43"/>
    <n v="18"/>
    <n v="5022.3999999999996"/>
    <n v="0"/>
    <n v="452.02"/>
    <n v="452.02"/>
    <n v="0"/>
    <s v="Tamil Nadu"/>
  </r>
  <r>
    <s v="33AVFPM1859H1ZJ"/>
    <s v="K.M.A.R STORE (PLM) -A"/>
    <x v="551"/>
    <d v="2019-12-19T00:00:00"/>
    <n v="1852.16"/>
    <n v="5"/>
    <n v="488.48"/>
    <n v="0"/>
    <n v="12.21"/>
    <n v="12.21"/>
    <n v="0"/>
    <s v="Tamil Nadu"/>
  </r>
  <r>
    <s v="33AVFPM1859H1ZJ"/>
    <s v="K.M.A.R STORE (PLM) -A"/>
    <x v="551"/>
    <d v="2019-12-19T00:00:00"/>
    <n v="1852.16"/>
    <n v="18"/>
    <n v="1134.96"/>
    <n v="0"/>
    <n v="102.15"/>
    <n v="102.15"/>
    <n v="0"/>
    <s v="Tamil Nadu"/>
  </r>
  <r>
    <s v="33AHEPV3097K1ZV"/>
    <s v="LAKSHIMI STORE (HAS)"/>
    <x v="552"/>
    <d v="2019-12-19T00:00:00"/>
    <n v="831.52"/>
    <n v="12"/>
    <n v="742.41"/>
    <n v="0"/>
    <n v="44.54"/>
    <n v="44.54"/>
    <n v="0"/>
    <s v="Tamil Nadu"/>
  </r>
  <r>
    <s v="33AYWPS9194H1ZE"/>
    <s v="MADHESH TRADERS(HPM)"/>
    <x v="553"/>
    <d v="2019-12-19T00:00:00"/>
    <n v="264.99"/>
    <n v="12"/>
    <n v="236.59"/>
    <n v="0"/>
    <n v="14.2"/>
    <n v="14.2"/>
    <n v="0"/>
    <s v="Tamil Nadu"/>
  </r>
  <r>
    <s v="33AIKPK3561E1ZH"/>
    <s v="V.R.M STORE(CHR) -A"/>
    <x v="554"/>
    <d v="2019-12-19T00:00:00"/>
    <n v="274.77"/>
    <n v="18"/>
    <n v="232.85"/>
    <n v="0"/>
    <n v="20.96"/>
    <n v="20.96"/>
    <n v="0"/>
    <s v="Tamil Nadu"/>
  </r>
  <r>
    <s v="33ARQPR3686L1ZX"/>
    <s v="RTV STORE"/>
    <x v="555"/>
    <d v="2019-12-19T00:00:00"/>
    <n v="522.78"/>
    <n v="18"/>
    <n v="443.04"/>
    <n v="0"/>
    <n v="39.869999999999997"/>
    <n v="39.869999999999997"/>
    <n v="0"/>
    <s v="Tamil Nadu"/>
  </r>
  <r>
    <s v="33AAQFK7722D1ZC"/>
    <s v="KAUSAR GROCERY"/>
    <x v="556"/>
    <d v="2019-12-19T00:00:00"/>
    <n v="3377.47"/>
    <n v="5"/>
    <n v="115.31"/>
    <n v="0"/>
    <n v="2.88"/>
    <n v="2.88"/>
    <n v="0"/>
    <s v="Tamil Nadu"/>
  </r>
  <r>
    <s v="33AAQFK7722D1ZC"/>
    <s v="KAUSAR GROCERY"/>
    <x v="556"/>
    <d v="2019-12-19T00:00:00"/>
    <n v="3377.47"/>
    <n v="18"/>
    <n v="2759.66"/>
    <n v="0"/>
    <n v="248.37"/>
    <n v="248.37"/>
    <n v="0"/>
    <s v="Tamil Nadu"/>
  </r>
  <r>
    <s v="33AWNPM5093J1Z2"/>
    <s v="PADMAVATHY PROVISION -A"/>
    <x v="557"/>
    <d v="2019-12-19T00:00:00"/>
    <n v="643.01"/>
    <n v="5"/>
    <n v="352.07"/>
    <n v="0"/>
    <n v="8.8000000000000007"/>
    <n v="8.8000000000000007"/>
    <n v="0"/>
    <s v="Tamil Nadu"/>
  </r>
  <r>
    <s v="33AWNPM5093J1Z2"/>
    <s v="PADMAVATHY PROVISION -A"/>
    <x v="557"/>
    <d v="2019-12-19T00:00:00"/>
    <n v="643.01"/>
    <n v="18"/>
    <n v="231.64"/>
    <n v="0"/>
    <n v="20.85"/>
    <n v="20.85"/>
    <n v="0"/>
    <s v="Tamil Nadu"/>
  </r>
  <r>
    <s v="33AAHFJ7120M1ZB"/>
    <s v="JAYAM SUPER MARKET ( MDM )"/>
    <x v="558"/>
    <d v="2019-12-19T00:00:00"/>
    <n v="17460.62"/>
    <n v="5"/>
    <n v="3406.32"/>
    <n v="0"/>
    <n v="85.16"/>
    <n v="85.16"/>
    <n v="0"/>
    <s v="Tamil Nadu"/>
  </r>
  <r>
    <s v="33AAHFJ7120M1ZB"/>
    <s v="JAYAM SUPER MARKET ( MDM )"/>
    <x v="558"/>
    <d v="2019-12-19T00:00:00"/>
    <n v="17460.62"/>
    <n v="18"/>
    <n v="11766.09"/>
    <n v="0"/>
    <n v="1058.95"/>
    <n v="1058.95"/>
    <n v="0"/>
    <s v="Tamil Nadu"/>
  </r>
  <r>
    <s v="33ESSPS1505J1ZE"/>
    <s v="LU LU EXPRESS- 8925482455"/>
    <x v="559"/>
    <d v="2019-12-19T00:00:00"/>
    <n v="13130.68"/>
    <n v="5"/>
    <n v="9259.43"/>
    <n v="0"/>
    <n v="231.49"/>
    <n v="231.49"/>
    <n v="0"/>
    <s v="Tamil Nadu"/>
  </r>
  <r>
    <s v="33ESSPS1505J1ZE"/>
    <s v="LU LU EXPRESS- 8925482455"/>
    <x v="559"/>
    <d v="2019-12-19T00:00:00"/>
    <n v="13130.68"/>
    <n v="12"/>
    <n v="543.16999999999996"/>
    <n v="0"/>
    <n v="32.590000000000003"/>
    <n v="32.590000000000003"/>
    <n v="0"/>
    <s v="Tamil Nadu"/>
  </r>
  <r>
    <s v="33ESSPS1505J1ZE"/>
    <s v="LU LU EXPRESS- 8925482455"/>
    <x v="559"/>
    <d v="2019-12-19T00:00:00"/>
    <n v="13130.68"/>
    <n v="18"/>
    <n v="2372.8200000000002"/>
    <n v="0"/>
    <n v="213.55"/>
    <n v="213.55"/>
    <n v="0"/>
    <s v="Tamil Nadu"/>
  </r>
  <r>
    <s v="33ACMPE9497P1ZO"/>
    <s v="NELLAI SUPER MARKET (KRM)"/>
    <x v="560"/>
    <d v="2019-12-19T00:00:00"/>
    <n v="14214"/>
    <n v="5"/>
    <n v="2027.96"/>
    <n v="0"/>
    <n v="50.7"/>
    <n v="50.7"/>
    <n v="0"/>
    <s v="Tamil Nadu"/>
  </r>
  <r>
    <s v="33ACMPE9497P1ZO"/>
    <s v="NELLAI SUPER MARKET (KRM)"/>
    <x v="560"/>
    <d v="2019-12-19T00:00:00"/>
    <n v="14214"/>
    <n v="12"/>
    <n v="5399.33"/>
    <n v="0"/>
    <n v="323.95999999999998"/>
    <n v="323.95999999999998"/>
    <n v="0"/>
    <s v="Tamil Nadu"/>
  </r>
  <r>
    <s v="33ACMPE9497P1ZO"/>
    <s v="NELLAI SUPER MARKET (KRM)"/>
    <x v="560"/>
    <d v="2019-12-19T00:00:00"/>
    <n v="14214"/>
    <n v="18"/>
    <n v="5116.4399999999996"/>
    <n v="0"/>
    <n v="460.48"/>
    <n v="460.48"/>
    <n v="0"/>
    <s v="Tamil Nadu"/>
  </r>
  <r>
    <s v="33AJJPD1220D1Z5"/>
    <s v="KANNAN STORE(E.TBM)"/>
    <x v="561"/>
    <d v="2019-12-19T00:00:00"/>
    <n v="1529.76"/>
    <n v="18"/>
    <n v="1296.4000000000001"/>
    <n v="0"/>
    <n v="116.68"/>
    <n v="116.68"/>
    <n v="0"/>
    <s v="Tamil Nadu"/>
  </r>
  <r>
    <s v="33AADPS5381F1ZP"/>
    <s v="GRACE WORLD SUPER MARKET(CHEM)"/>
    <x v="562"/>
    <d v="2019-12-19T00:00:00"/>
    <n v="31618.720000000001"/>
    <n v="5"/>
    <n v="2817.39"/>
    <n v="0"/>
    <n v="70.430000000000007"/>
    <n v="70.430000000000007"/>
    <n v="0"/>
    <s v="Tamil Nadu"/>
  </r>
  <r>
    <s v="33AADPS5381F1ZP"/>
    <s v="GRACE WORLD SUPER MARKET(CHEM)"/>
    <x v="562"/>
    <d v="2019-12-19T00:00:00"/>
    <n v="31618.720000000001"/>
    <n v="12"/>
    <n v="6164.06"/>
    <n v="0"/>
    <n v="369.84"/>
    <n v="369.84"/>
    <n v="0"/>
    <s v="Tamil Nadu"/>
  </r>
  <r>
    <s v="33AADPS5381F1ZP"/>
    <s v="GRACE WORLD SUPER MARKET(CHEM)"/>
    <x v="562"/>
    <d v="2019-12-19T00:00:00"/>
    <n v="31618.720000000001"/>
    <n v="18"/>
    <n v="18437.849999999999"/>
    <n v="0"/>
    <n v="1659.41"/>
    <n v="1659.41"/>
    <n v="0"/>
    <s v="Tamil Nadu"/>
  </r>
  <r>
    <s v="33BLNPK8996G1ZE"/>
    <s v="MUTHIYA PROVISION(SLR)"/>
    <x v="563"/>
    <d v="2019-12-19T00:00:00"/>
    <n v="734.29"/>
    <n v="18"/>
    <n v="622.28"/>
    <n v="0"/>
    <n v="56.01"/>
    <n v="56.01"/>
    <n v="0"/>
    <s v="Tamil Nadu"/>
  </r>
  <r>
    <s v="33CKVPS3116C1Z5"/>
    <s v="NEW MERCY SUPER MKT(KRM)"/>
    <x v="564"/>
    <d v="2019-12-19T00:00:00"/>
    <n v="13564.81"/>
    <n v="5"/>
    <n v="9506.3700000000008"/>
    <n v="0"/>
    <n v="237.66"/>
    <n v="237.66"/>
    <n v="0"/>
    <s v="Tamil Nadu"/>
  </r>
  <r>
    <s v="33CKVPS3116C1Z5"/>
    <s v="NEW MERCY SUPER MKT(KRM)"/>
    <x v="564"/>
    <d v="2019-12-19T00:00:00"/>
    <n v="13564.81"/>
    <n v="18"/>
    <n v="3036.54"/>
    <n v="0"/>
    <n v="273.29000000000002"/>
    <n v="273.29000000000002"/>
    <n v="0"/>
    <s v="Tamil Nadu"/>
  </r>
  <r>
    <s v="33BKTPA8308M1ZT"/>
    <s v="THIRU KALYANA MADHA PROV-PML"/>
    <x v="565"/>
    <d v="2019-12-19T00:00:00"/>
    <n v="1827.46"/>
    <n v="12"/>
    <n v="1631.66"/>
    <n v="0"/>
    <n v="97.9"/>
    <n v="97.9"/>
    <n v="0"/>
    <s v="Tamil Nadu"/>
  </r>
  <r>
    <s v="33AACCF4532D1Z7"/>
    <s v="NILGIRIS (FINE MART)"/>
    <x v="566"/>
    <d v="2019-12-19T00:00:00"/>
    <n v="13848.16"/>
    <n v="12"/>
    <n v="3357.65"/>
    <n v="0"/>
    <n v="201.46"/>
    <n v="201.46"/>
    <n v="0"/>
    <s v="Tamil Nadu"/>
  </r>
  <r>
    <s v="33AACCF4532D1Z7"/>
    <s v="NILGIRIS (FINE MART)"/>
    <x v="566"/>
    <d v="2019-12-19T00:00:00"/>
    <n v="13848.16"/>
    <n v="18"/>
    <n v="8548.7900000000009"/>
    <n v="0"/>
    <n v="769.39"/>
    <n v="769.39"/>
    <n v="0"/>
    <s v="Tamil Nadu"/>
  </r>
  <r>
    <s v="33AKZPG0642D1ZC"/>
    <s v="BALA SAI NARAYANA AGENCIES BPCL DEALER"/>
    <x v="567"/>
    <d v="2019-12-19T00:00:00"/>
    <n v="1136.8800000000001"/>
    <n v="18"/>
    <n v="963.45"/>
    <n v="0"/>
    <n v="86.71"/>
    <n v="86.71"/>
    <n v="0"/>
    <s v="Tamil Nadu"/>
  </r>
  <r>
    <s v="33AASFK8825D1Z4"/>
    <s v="K2M SUPERMARKET"/>
    <x v="568"/>
    <d v="2019-12-19T00:00:00"/>
    <n v="1184.1500000000001"/>
    <n v="5"/>
    <n v="143.72999999999999"/>
    <n v="0"/>
    <n v="3.59"/>
    <n v="3.59"/>
    <n v="0"/>
    <s v="Tamil Nadu"/>
  </r>
  <r>
    <s v="33AASFK8825D1Z4"/>
    <s v="K2M SUPERMARKET"/>
    <x v="568"/>
    <d v="2019-12-19T00:00:00"/>
    <n v="1184.1500000000001"/>
    <n v="18"/>
    <n v="875.62"/>
    <n v="0"/>
    <n v="78.81"/>
    <n v="78.81"/>
    <n v="0"/>
    <s v="Tamil Nadu"/>
  </r>
  <r>
    <s v="33CBBPK4022Q1ZO"/>
    <s v="THIRU SENTHIL ANDAVAR STORE"/>
    <x v="569"/>
    <d v="2019-12-19T00:00:00"/>
    <n v="2584.4899999999998"/>
    <n v="5"/>
    <n v="2015.68"/>
    <n v="0"/>
    <n v="50.39"/>
    <n v="50.39"/>
    <n v="0"/>
    <s v="Tamil Nadu"/>
  </r>
  <r>
    <s v="33CBBPK4022Q1ZO"/>
    <s v="THIRU SENTHIL ANDAVAR STORE"/>
    <x v="569"/>
    <d v="2019-12-19T00:00:00"/>
    <n v="2584.4899999999998"/>
    <n v="18"/>
    <n v="396.62"/>
    <n v="0"/>
    <n v="35.700000000000003"/>
    <n v="35.700000000000003"/>
    <n v="0"/>
    <s v="Tamil Nadu"/>
  </r>
  <r>
    <s v="33AOMPK8923Q1Z6"/>
    <s v="MAGESH HYPER MARKET (HPM)"/>
    <x v="570"/>
    <d v="2019-12-19T00:00:00"/>
    <n v="8316.89"/>
    <n v="5"/>
    <n v="5647.34"/>
    <n v="0"/>
    <n v="141.18"/>
    <n v="141.18"/>
    <n v="0"/>
    <s v="Tamil Nadu"/>
  </r>
  <r>
    <s v="33AOMPK8923Q1Z6"/>
    <s v="MAGESH HYPER MARKET (HPM)"/>
    <x v="570"/>
    <d v="2019-12-19T00:00:00"/>
    <n v="8316.89"/>
    <n v="12"/>
    <n v="2131.41"/>
    <n v="0"/>
    <n v="127.88"/>
    <n v="127.88"/>
    <n v="0"/>
    <s v="Tamil Nadu"/>
  </r>
  <r>
    <s v="33CPIPS7759R1ZO"/>
    <s v="JAYAMURUGAN STORE"/>
    <x v="571"/>
    <d v="2019-12-19T00:00:00"/>
    <n v="2065.73"/>
    <n v="5"/>
    <n v="857.21"/>
    <n v="0"/>
    <n v="21.43"/>
    <n v="21.43"/>
    <n v="0"/>
    <s v="Tamil Nadu"/>
  </r>
  <r>
    <s v="33CPIPS7759R1ZO"/>
    <s v="JAYAMURUGAN STORE"/>
    <x v="571"/>
    <d v="2019-12-19T00:00:00"/>
    <n v="2065.73"/>
    <n v="18"/>
    <n v="987.85"/>
    <n v="0"/>
    <n v="88.91"/>
    <n v="88.91"/>
    <n v="0"/>
    <s v="Tamil Nadu"/>
  </r>
  <r>
    <s v="33AQNPB5754B1Z6"/>
    <s v="SK MALIGAI STORE"/>
    <x v="572"/>
    <d v="2019-12-19T00:00:00"/>
    <n v="987.83"/>
    <n v="5"/>
    <n v="940.78"/>
    <n v="0"/>
    <n v="23.52"/>
    <n v="23.52"/>
    <n v="0"/>
    <s v="Tamil Nadu"/>
  </r>
  <r>
    <s v="33ABXPJ7672F2Z5"/>
    <s v="V V MART"/>
    <x v="573"/>
    <d v="2019-12-19T00:00:00"/>
    <n v="41772.49"/>
    <n v="5"/>
    <n v="9565.2999999999993"/>
    <n v="0"/>
    <n v="239.13"/>
    <n v="239.13"/>
    <n v="0"/>
    <s v="Tamil Nadu"/>
  </r>
  <r>
    <s v="33ABXPJ7672F2Z5"/>
    <s v="V V MART"/>
    <x v="573"/>
    <d v="2019-12-19T00:00:00"/>
    <n v="41772.49"/>
    <n v="12"/>
    <n v="20538.490000000002"/>
    <n v="0"/>
    <n v="1232.31"/>
    <n v="1232.31"/>
    <n v="0"/>
    <s v="Tamil Nadu"/>
  </r>
  <r>
    <s v="33ABXPJ7672F2Z5"/>
    <s v="V V MART"/>
    <x v="573"/>
    <d v="2019-12-19T00:00:00"/>
    <n v="41772.49"/>
    <n v="18"/>
    <n v="7394.76"/>
    <n v="0"/>
    <n v="665.53"/>
    <n v="665.53"/>
    <n v="0"/>
    <s v="Tamil Nadu"/>
  </r>
  <r>
    <s v="33DEKPK8816R1ZO"/>
    <s v="RAJESWARI SUPER MARKET (KRM)"/>
    <x v="574"/>
    <d v="2019-12-19T00:00:00"/>
    <n v="19902.91"/>
    <n v="5"/>
    <n v="13304.91"/>
    <n v="0"/>
    <n v="332.62"/>
    <n v="332.62"/>
    <n v="0"/>
    <s v="Tamil Nadu"/>
  </r>
  <r>
    <s v="33DEKPK8816R1ZO"/>
    <s v="RAJESWARI SUPER MARKET (KRM)"/>
    <x v="574"/>
    <d v="2019-12-19T00:00:00"/>
    <n v="19902.91"/>
    <n v="12"/>
    <n v="3702.79"/>
    <n v="0"/>
    <n v="222.17"/>
    <n v="222.17"/>
    <n v="0"/>
    <s v="Tamil Nadu"/>
  </r>
  <r>
    <s v="33DEKPK8816R1ZO"/>
    <s v="RAJESWARI SUPER MARKET (KRM)"/>
    <x v="574"/>
    <d v="2019-12-19T00:00:00"/>
    <n v="19902.91"/>
    <n v="18"/>
    <n v="1513.25"/>
    <n v="0"/>
    <n v="136.19"/>
    <n v="136.19"/>
    <n v="0"/>
    <s v="Tamil Nadu"/>
  </r>
  <r>
    <s v="33AADPE1232B1ZT"/>
    <s v="RAMMIYAM SUPERMARKET"/>
    <x v="575"/>
    <d v="2019-12-19T00:00:00"/>
    <n v="24515.71"/>
    <n v="5"/>
    <n v="11485.78"/>
    <n v="0"/>
    <n v="287.14"/>
    <n v="287.14"/>
    <n v="0"/>
    <s v="Tamil Nadu"/>
  </r>
  <r>
    <s v="33AADPE1232B1ZT"/>
    <s v="RAMMIYAM SUPERMARKET"/>
    <x v="575"/>
    <d v="2019-12-19T00:00:00"/>
    <n v="24515.71"/>
    <n v="12"/>
    <n v="5286.76"/>
    <n v="0"/>
    <n v="317.20999999999998"/>
    <n v="317.20999999999998"/>
    <n v="0"/>
    <s v="Tamil Nadu"/>
  </r>
  <r>
    <s v="33AADPE1232B1ZT"/>
    <s v="RAMMIYAM SUPERMARKET"/>
    <x v="575"/>
    <d v="2019-12-19T00:00:00"/>
    <n v="24515.71"/>
    <n v="18"/>
    <n v="5537.67"/>
    <n v="0"/>
    <n v="498.39"/>
    <n v="498.39"/>
    <n v="0"/>
    <s v="Tamil Nadu"/>
  </r>
  <r>
    <s v="33AAOFN0653N1ZY"/>
    <s v="MAXX MART SUPER SHOPPEE"/>
    <x v="576"/>
    <d v="2019-12-19T00:00:00"/>
    <n v="2976.28"/>
    <n v="5"/>
    <n v="2834.56"/>
    <n v="0"/>
    <n v="70.86"/>
    <n v="70.86"/>
    <n v="0"/>
    <s v="Tamil Nadu"/>
  </r>
  <r>
    <s v="33AFOPN0253R1ZZ"/>
    <s v="MAHA LAKSHMI STORE (CHR) -A"/>
    <x v="577"/>
    <d v="2019-12-19T00:00:00"/>
    <n v="496.05"/>
    <n v="5"/>
    <n v="472.43"/>
    <n v="0"/>
    <n v="11.81"/>
    <n v="11.81"/>
    <n v="0"/>
    <s v="Tamil Nadu"/>
  </r>
  <r>
    <s v="33AAKFD9794J1ZS"/>
    <s v="DAY 2 DAY NEEDS"/>
    <x v="578"/>
    <d v="2019-12-19T00:00:00"/>
    <n v="30927.279999999999"/>
    <n v="5"/>
    <n v="9667.0400000000009"/>
    <n v="0"/>
    <n v="241.68"/>
    <n v="241.68"/>
    <n v="0"/>
    <s v="Tamil Nadu"/>
  </r>
  <r>
    <s v="33AAKFD9794J1ZS"/>
    <s v="DAY 2 DAY NEEDS"/>
    <x v="578"/>
    <d v="2019-12-19T00:00:00"/>
    <n v="30927.279999999999"/>
    <n v="12"/>
    <n v="8514.98"/>
    <n v="0"/>
    <n v="510.9"/>
    <n v="510.9"/>
    <n v="0"/>
    <s v="Tamil Nadu"/>
  </r>
  <r>
    <s v="33AAKFD9794J1ZS"/>
    <s v="DAY 2 DAY NEEDS"/>
    <x v="578"/>
    <d v="2019-12-19T00:00:00"/>
    <n v="30927.279999999999"/>
    <n v="18"/>
    <n v="9525.5300000000007"/>
    <n v="0"/>
    <n v="857.3"/>
    <n v="857.3"/>
    <n v="0"/>
    <s v="Tamil Nadu"/>
  </r>
  <r>
    <s v="33AAIFL0014B1Z8"/>
    <s v="LAXMI SUPERMARKET-ZPLM"/>
    <x v="579"/>
    <d v="2019-12-19T00:00:00"/>
    <n v="11269.71"/>
    <n v="5"/>
    <n v="6016.44"/>
    <n v="0"/>
    <n v="150.41"/>
    <n v="150.41"/>
    <n v="0"/>
    <s v="Tamil Nadu"/>
  </r>
  <r>
    <s v="33AAIFL0014B1Z8"/>
    <s v="LAXMI SUPERMARKET-ZPLM"/>
    <x v="579"/>
    <d v="2019-12-19T00:00:00"/>
    <n v="11269.71"/>
    <n v="12"/>
    <n v="1754.97"/>
    <n v="0"/>
    <n v="105.3"/>
    <n v="105.3"/>
    <n v="0"/>
    <s v="Tamil Nadu"/>
  </r>
  <r>
    <s v="33AAIFL0014B1Z8"/>
    <s v="LAXMI SUPERMARKET-ZPLM"/>
    <x v="579"/>
    <d v="2019-12-19T00:00:00"/>
    <n v="11269.71"/>
    <n v="18"/>
    <n v="2531.2600000000002"/>
    <n v="0"/>
    <n v="227.81"/>
    <n v="227.81"/>
    <n v="0"/>
    <s v="Tamil Nadu"/>
  </r>
  <r>
    <s v="33AAIFL0014B1Z8"/>
    <s v="LAXMI SUPERMARKET-ZPLM"/>
    <x v="580"/>
    <d v="2019-12-19T00:00:00"/>
    <n v="14861.98"/>
    <n v="5"/>
    <n v="5669.12"/>
    <n v="0"/>
    <n v="141.72999999999999"/>
    <n v="141.72999999999999"/>
    <n v="0"/>
    <s v="Tamil Nadu"/>
  </r>
  <r>
    <s v="33AAIFL0014B1Z8"/>
    <s v="LAXMI SUPERMARKET-ZPLM"/>
    <x v="580"/>
    <d v="2019-12-19T00:00:00"/>
    <n v="14861.98"/>
    <n v="12"/>
    <n v="3947.6"/>
    <n v="0"/>
    <n v="236.86"/>
    <n v="236.86"/>
    <n v="0"/>
    <s v="Tamil Nadu"/>
  </r>
  <r>
    <s v="33AAIFL0014B1Z8"/>
    <s v="LAXMI SUPERMARKET-ZPLM"/>
    <x v="580"/>
    <d v="2019-12-19T00:00:00"/>
    <n v="14861.98"/>
    <n v="18"/>
    <n v="3803.46"/>
    <n v="0"/>
    <n v="342.31"/>
    <n v="342.31"/>
    <n v="0"/>
    <s v="Tamil Nadu"/>
  </r>
  <r>
    <s v="33BBPPS5574Q1ZK"/>
    <s v="S.M.K.KRISHNA STORE(PML) -B"/>
    <x v="581"/>
    <d v="2019-12-20T00:00:00"/>
    <n v="26561.97"/>
    <n v="12"/>
    <n v="23716.04"/>
    <n v="0"/>
    <n v="1422.96"/>
    <n v="1422.96"/>
    <n v="0"/>
    <s v="Tamil Nadu"/>
  </r>
  <r>
    <s v="33AEVPD3502P1ZA"/>
    <s v="THILAGAM STORE_WH"/>
    <x v="582"/>
    <d v="2019-12-20T00:00:00"/>
    <n v="9437.5300000000007"/>
    <n v="18"/>
    <n v="7997.9"/>
    <n v="0"/>
    <n v="719.81"/>
    <n v="719.81"/>
    <n v="0"/>
    <s v="Tamil Nadu"/>
  </r>
  <r>
    <s v="33AOMPS8562D2ZL"/>
    <s v="A ONE PROVISION STORES"/>
    <x v="583"/>
    <d v="2019-12-20T00:00:00"/>
    <n v="108597.44"/>
    <n v="5"/>
    <n v="72852.070000000007"/>
    <n v="0"/>
    <n v="1821.3"/>
    <n v="1821.3"/>
    <n v="0"/>
    <s v="Tamil Nadu"/>
  </r>
  <r>
    <s v="33AOMPS8562D2ZL"/>
    <s v="A ONE PROVISION STORES"/>
    <x v="583"/>
    <d v="2019-12-20T00:00:00"/>
    <n v="108597.44"/>
    <n v="18"/>
    <n v="27205.74"/>
    <n v="0"/>
    <n v="2448.52"/>
    <n v="2448.52"/>
    <n v="0"/>
    <s v="Tamil Nadu"/>
  </r>
  <r>
    <s v="33CISPD7831C1ZD"/>
    <s v="SRI PERUMAL SUPER MARKET"/>
    <x v="584"/>
    <d v="2019-12-20T00:00:00"/>
    <n v="36866.199999999997"/>
    <n v="5"/>
    <n v="35110.660000000003"/>
    <n v="0"/>
    <n v="877.77"/>
    <n v="877.77"/>
    <n v="0"/>
    <s v="Tamil Nadu"/>
  </r>
  <r>
    <s v="33AZMPS4111K1Z8"/>
    <s v="L R STORE"/>
    <x v="585"/>
    <d v="2019-12-20T00:00:00"/>
    <n v="12343.59"/>
    <n v="5"/>
    <n v="6758.66"/>
    <n v="0"/>
    <n v="168.97"/>
    <n v="168.97"/>
    <n v="0"/>
    <s v="Tamil Nadu"/>
  </r>
  <r>
    <s v="33AZMPS4111K1Z8"/>
    <s v="L R STORE"/>
    <x v="585"/>
    <d v="2019-12-20T00:00:00"/>
    <n v="12343.59"/>
    <n v="18"/>
    <n v="4446.63"/>
    <n v="0"/>
    <n v="400.2"/>
    <n v="400.2"/>
    <n v="0"/>
    <s v="Tamil Nadu"/>
  </r>
  <r>
    <s v="33DPEPD4917K1ZY"/>
    <s v="DIWANMOHIDEEN"/>
    <x v="586"/>
    <d v="2019-12-20T00:00:00"/>
    <n v="1616.54"/>
    <n v="18"/>
    <n v="1369.95"/>
    <n v="0"/>
    <n v="123.3"/>
    <n v="123.3"/>
    <n v="0"/>
    <s v="Tamil Nadu"/>
  </r>
  <r>
    <s v="33AEUPC7148D1ZJ"/>
    <s v="NEW THANGAM STORE.."/>
    <x v="587"/>
    <d v="2019-12-20T00:00:00"/>
    <n v="19197.189999999999"/>
    <n v="5"/>
    <n v="7686.95"/>
    <n v="0"/>
    <n v="192.17"/>
    <n v="192.17"/>
    <n v="0"/>
    <s v="Tamil Nadu"/>
  </r>
  <r>
    <s v="33AEUPC7148D1ZJ"/>
    <s v="NEW THANGAM STORE.."/>
    <x v="587"/>
    <d v="2019-12-20T00:00:00"/>
    <n v="19197.189999999999"/>
    <n v="18"/>
    <n v="9428.68"/>
    <n v="0"/>
    <n v="848.58"/>
    <n v="848.58"/>
    <n v="0"/>
    <s v="Tamil Nadu"/>
  </r>
  <r>
    <s v="33AAEFL4158N1Z2"/>
    <s v="LU &amp; LU SUPER MARKET"/>
    <x v="588"/>
    <d v="2019-12-20T00:00:00"/>
    <n v="11896.22"/>
    <n v="5"/>
    <n v="9176.69"/>
    <n v="0"/>
    <n v="229.42"/>
    <n v="229.42"/>
    <n v="0"/>
    <s v="Tamil Nadu"/>
  </r>
  <r>
    <s v="33AAEFL4158N1Z2"/>
    <s v="LU &amp; LU SUPER MARKET"/>
    <x v="588"/>
    <d v="2019-12-20T00:00:00"/>
    <n v="11896.22"/>
    <n v="18"/>
    <n v="1915.84"/>
    <n v="0"/>
    <n v="172.43"/>
    <n v="172.43"/>
    <n v="0"/>
    <s v="Tamil Nadu"/>
  </r>
  <r>
    <s v="33AQVPC1989M1Z5"/>
    <s v="ANANDHI SUPER MARKET"/>
    <x v="589"/>
    <d v="2019-12-20T00:00:00"/>
    <n v="47162.43"/>
    <n v="5"/>
    <n v="27724.98"/>
    <n v="0"/>
    <n v="693.12"/>
    <n v="693.12"/>
    <n v="0"/>
    <s v="Tamil Nadu"/>
  </r>
  <r>
    <s v="33AQVPC1989M1Z5"/>
    <s v="ANANDHI SUPER MARKET"/>
    <x v="589"/>
    <d v="2019-12-20T00:00:00"/>
    <n v="47162.43"/>
    <n v="12"/>
    <n v="9233.6299999999992"/>
    <n v="0"/>
    <n v="554.02"/>
    <n v="554.02"/>
    <n v="0"/>
    <s v="Tamil Nadu"/>
  </r>
  <r>
    <s v="33AQVPC1989M1Z5"/>
    <s v="ANANDHI SUPER MARKET"/>
    <x v="589"/>
    <d v="2019-12-20T00:00:00"/>
    <n v="47162.43"/>
    <n v="18"/>
    <n v="6533.52"/>
    <n v="0"/>
    <n v="588.02"/>
    <n v="588.02"/>
    <n v="0"/>
    <s v="Tamil Nadu"/>
  </r>
  <r>
    <s v="33ADRPR3404M1Z7"/>
    <s v="P.S.PANDIAN HOME NEEDS"/>
    <x v="590"/>
    <d v="2019-12-20T00:00:00"/>
    <n v="8939.4500000000007"/>
    <n v="5"/>
    <n v="4265.43"/>
    <n v="0"/>
    <n v="106.64"/>
    <n v="106.64"/>
    <n v="0"/>
    <s v="Tamil Nadu"/>
  </r>
  <r>
    <s v="33ADRPR3404M1Z7"/>
    <s v="P.S.PANDIAN HOME NEEDS"/>
    <x v="590"/>
    <d v="2019-12-20T00:00:00"/>
    <n v="8939.4500000000007"/>
    <n v="12"/>
    <n v="3515.37"/>
    <n v="0"/>
    <n v="210.92"/>
    <n v="210.92"/>
    <n v="0"/>
    <s v="Tamil Nadu"/>
  </r>
  <r>
    <s v="33ADRPR3404M1Z7"/>
    <s v="P.S.PANDIAN HOME NEEDS"/>
    <x v="590"/>
    <d v="2019-12-20T00:00:00"/>
    <n v="8939.4500000000007"/>
    <n v="18"/>
    <n v="443.68"/>
    <n v="0"/>
    <n v="39.93"/>
    <n v="39.93"/>
    <n v="0"/>
    <s v="Tamil Nadu"/>
  </r>
  <r>
    <s v="33AAMFV0840R1ZN"/>
    <s v="V.S HYBER MART."/>
    <x v="591"/>
    <d v="2019-12-20T00:00:00"/>
    <n v="16508.2"/>
    <n v="5"/>
    <n v="7267.15"/>
    <n v="0"/>
    <n v="181.68"/>
    <n v="181.68"/>
    <n v="0"/>
    <s v="Tamil Nadu"/>
  </r>
  <r>
    <s v="33AAMFV0840R1ZN"/>
    <s v="V.S HYBER MART."/>
    <x v="591"/>
    <d v="2019-12-20T00:00:00"/>
    <n v="16508.2"/>
    <n v="12"/>
    <n v="3617.47"/>
    <n v="0"/>
    <n v="217.05"/>
    <n v="217.05"/>
    <n v="0"/>
    <s v="Tamil Nadu"/>
  </r>
  <r>
    <s v="33AAMFV0840R1ZN"/>
    <s v="V.S HYBER MART."/>
    <x v="591"/>
    <d v="2019-12-20T00:00:00"/>
    <n v="16508.2"/>
    <n v="18"/>
    <n v="4089.93"/>
    <n v="0"/>
    <n v="368.09"/>
    <n v="368.09"/>
    <n v="0"/>
    <s v="Tamil Nadu"/>
  </r>
  <r>
    <s v="33BUOPS8649Q1ZC"/>
    <s v="LAKSHMI SUPER MARKET"/>
    <x v="592"/>
    <d v="2019-12-20T00:00:00"/>
    <n v="28887.22"/>
    <n v="5"/>
    <n v="14891.84"/>
    <n v="0"/>
    <n v="372.3"/>
    <n v="372.3"/>
    <n v="0"/>
    <s v="Tamil Nadu"/>
  </r>
  <r>
    <s v="33BUOPS8649Q1ZC"/>
    <s v="LAKSHMI SUPER MARKET"/>
    <x v="592"/>
    <d v="2019-12-20T00:00:00"/>
    <n v="28887.22"/>
    <n v="12"/>
    <n v="7995.46"/>
    <n v="0"/>
    <n v="479.73"/>
    <n v="479.73"/>
    <n v="0"/>
    <s v="Tamil Nadu"/>
  </r>
  <r>
    <s v="33BUOPS8649Q1ZC"/>
    <s v="LAKSHMI SUPER MARKET"/>
    <x v="592"/>
    <d v="2019-12-20T00:00:00"/>
    <n v="28887.22"/>
    <n v="18"/>
    <n v="3640.59"/>
    <n v="0"/>
    <n v="327.64999999999998"/>
    <n v="327.64999999999998"/>
    <n v="0"/>
    <s v="Tamil Nadu"/>
  </r>
  <r>
    <s v="33ASLPM4087C1ZR"/>
    <s v="VIVASAAYAM STORE"/>
    <x v="593"/>
    <d v="2019-12-20T00:00:00"/>
    <n v="9776.08"/>
    <n v="5"/>
    <n v="2173.7399999999998"/>
    <n v="0"/>
    <n v="54.34"/>
    <n v="54.34"/>
    <n v="0"/>
    <s v="Tamil Nadu"/>
  </r>
  <r>
    <s v="33ASLPM4087C1ZR"/>
    <s v="VIVASAAYAM STORE"/>
    <x v="593"/>
    <d v="2019-12-20T00:00:00"/>
    <n v="9776.08"/>
    <n v="12"/>
    <n v="3316.28"/>
    <n v="0"/>
    <n v="198.98"/>
    <n v="198.98"/>
    <n v="0"/>
    <s v="Tamil Nadu"/>
  </r>
  <r>
    <s v="33ASLPM4087C1ZR"/>
    <s v="VIVASAAYAM STORE"/>
    <x v="593"/>
    <d v="2019-12-20T00:00:00"/>
    <n v="9776.08"/>
    <n v="18"/>
    <n v="3202.88"/>
    <n v="0"/>
    <n v="288.26"/>
    <n v="288.26"/>
    <n v="0"/>
    <s v="Tamil Nadu"/>
  </r>
  <r>
    <s v="33AGBPR3162P1Z4"/>
    <s v="L.R. DEPARTMENTAL STORES"/>
    <x v="594"/>
    <d v="2019-12-20T00:00:00"/>
    <n v="23238.080000000002"/>
    <n v="5"/>
    <n v="8505.94"/>
    <n v="0"/>
    <n v="212.65"/>
    <n v="212.65"/>
    <n v="0"/>
    <s v="Tamil Nadu"/>
  </r>
  <r>
    <s v="33AGBPR3162P1Z4"/>
    <s v="L.R. DEPARTMENTAL STORES"/>
    <x v="594"/>
    <d v="2019-12-20T00:00:00"/>
    <n v="23238.080000000002"/>
    <n v="12"/>
    <n v="2656.27"/>
    <n v="0"/>
    <n v="159.38"/>
    <n v="159.38"/>
    <n v="0"/>
    <s v="Tamil Nadu"/>
  </r>
  <r>
    <s v="33AGBPR3162P1Z4"/>
    <s v="L.R. DEPARTMENTAL STORES"/>
    <x v="594"/>
    <d v="2019-12-20T00:00:00"/>
    <n v="23238.080000000002"/>
    <n v="18"/>
    <n v="9603.2199999999993"/>
    <n v="0"/>
    <n v="864.29"/>
    <n v="864.29"/>
    <n v="0"/>
    <s v="Tamil Nadu"/>
  </r>
  <r>
    <s v="33AMJPG4956E1Z5"/>
    <s v="GANESH DEPARTMENTAL STORE-CHR"/>
    <x v="595"/>
    <d v="2019-12-20T00:00:00"/>
    <n v="922.99"/>
    <n v="5"/>
    <n v="472.43"/>
    <n v="0"/>
    <n v="11.81"/>
    <n v="11.81"/>
    <n v="0"/>
    <s v="Tamil Nadu"/>
  </r>
  <r>
    <s v="33AMJPG4956E1Z5"/>
    <s v="GANESH DEPARTMENTAL STORE-CHR"/>
    <x v="595"/>
    <d v="2019-12-20T00:00:00"/>
    <n v="922.99"/>
    <n v="12"/>
    <n v="88.98"/>
    <n v="0"/>
    <n v="5.34"/>
    <n v="5.34"/>
    <n v="0"/>
    <s v="Tamil Nadu"/>
  </r>
  <r>
    <s v="33AMJPG4956E1Z5"/>
    <s v="GANESH DEPARTMENTAL STORE-CHR"/>
    <x v="595"/>
    <d v="2019-12-20T00:00:00"/>
    <n v="922.99"/>
    <n v="18"/>
    <n v="277.36"/>
    <n v="0"/>
    <n v="24.96"/>
    <n v="24.96"/>
    <n v="0"/>
    <s v="Tamil Nadu"/>
  </r>
  <r>
    <s v="33CXCPS0376J1ZB"/>
    <s v="M.S STORE(OPLM) -A"/>
    <x v="596"/>
    <d v="2019-12-20T00:00:00"/>
    <n v="2365.39"/>
    <n v="18"/>
    <n v="2004.57"/>
    <n v="0"/>
    <n v="180.41"/>
    <n v="180.41"/>
    <n v="0"/>
    <s v="Tamil Nadu"/>
  </r>
  <r>
    <s v="33AJFPN8349F1Z3"/>
    <s v="SRI VENKATESHWARA SUPER MARKET(AGRM)"/>
    <x v="597"/>
    <d v="2019-12-20T00:00:00"/>
    <n v="38688.5"/>
    <n v="5"/>
    <n v="36846.18"/>
    <n v="0"/>
    <n v="921.15"/>
    <n v="921.15"/>
    <n v="0"/>
    <s v="Tamil Nadu"/>
  </r>
  <r>
    <s v="33BAQPS7998E1ZU"/>
    <s v="NARAYANA STORE (CHE)"/>
    <x v="598"/>
    <d v="2019-12-20T00:00:00"/>
    <n v="1510.1"/>
    <n v="0"/>
    <n v="358.23"/>
    <n v="0"/>
    <n v="0"/>
    <n v="0"/>
    <n v="0"/>
    <s v="Tamil Nadu"/>
  </r>
  <r>
    <s v="33BAQPS7998E1ZU"/>
    <s v="NARAYANA STORE (CHE)"/>
    <x v="598"/>
    <d v="2019-12-20T00:00:00"/>
    <n v="1510.1"/>
    <n v="5"/>
    <n v="941.17"/>
    <n v="0"/>
    <n v="23.53"/>
    <n v="23.53"/>
    <n v="0"/>
    <s v="Tamil Nadu"/>
  </r>
  <r>
    <s v="33BAQPS7998E1ZU"/>
    <s v="NARAYANA STORE (CHE)"/>
    <x v="598"/>
    <d v="2019-12-20T00:00:00"/>
    <n v="1510.1"/>
    <n v="18"/>
    <n v="138.68"/>
    <n v="0"/>
    <n v="12.48"/>
    <n v="12.48"/>
    <n v="0"/>
    <s v="Tamil Nadu"/>
  </r>
  <r>
    <s v="33AGPPG5201J1ZL"/>
    <s v="NELLAI KALYANI STORE(RJP)"/>
    <x v="599"/>
    <d v="2019-12-20T00:00:00"/>
    <n v="6777.8"/>
    <n v="0"/>
    <n v="358.23"/>
    <n v="0"/>
    <n v="0"/>
    <n v="0"/>
    <n v="0"/>
    <s v="Tamil Nadu"/>
  </r>
  <r>
    <s v="33AGPPG5201J1ZL"/>
    <s v="NELLAI KALYANI STORE(RJP)"/>
    <x v="599"/>
    <d v="2019-12-20T00:00:00"/>
    <n v="6777.8"/>
    <n v="5"/>
    <n v="5301.44"/>
    <n v="0"/>
    <n v="132.54"/>
    <n v="132.54"/>
    <n v="0"/>
    <s v="Tamil Nadu"/>
  </r>
  <r>
    <s v="33AGPPG5201J1ZL"/>
    <s v="NELLAI KALYANI STORE(RJP)"/>
    <x v="599"/>
    <d v="2019-12-20T00:00:00"/>
    <n v="6777.8"/>
    <n v="12"/>
    <n v="761.66"/>
    <n v="0"/>
    <n v="45.7"/>
    <n v="45.7"/>
    <n v="0"/>
    <s v="Tamil Nadu"/>
  </r>
  <r>
    <s v="33AVFPM1859H1ZJ"/>
    <s v="K.M.A.R STORE (PLM) -A"/>
    <x v="600"/>
    <d v="2019-12-20T00:00:00"/>
    <n v="1042.8800000000001"/>
    <n v="12"/>
    <n v="931.14"/>
    <n v="0"/>
    <n v="55.87"/>
    <n v="55.87"/>
    <n v="0"/>
    <s v="Tamil Nadu"/>
  </r>
  <r>
    <s v="33COYPB0766A1Z5"/>
    <s v="SIVA SAKTHI SUPER MARKET"/>
    <x v="601"/>
    <d v="2019-12-20T00:00:00"/>
    <n v="804.11"/>
    <n v="12"/>
    <n v="717.94"/>
    <n v="0"/>
    <n v="43.08"/>
    <n v="43.08"/>
    <n v="0"/>
    <s v="Tamil Nadu"/>
  </r>
  <r>
    <s v="33COYPB0766A1Z5"/>
    <s v="SIVA SAKTHI SUPER MARKET"/>
    <x v="602"/>
    <d v="2019-12-20T00:00:00"/>
    <n v="2041.13"/>
    <n v="5"/>
    <n v="1713.13"/>
    <n v="0"/>
    <n v="42.83"/>
    <n v="42.83"/>
    <n v="0"/>
    <s v="Tamil Nadu"/>
  </r>
  <r>
    <s v="33COYPB0766A1Z5"/>
    <s v="SIVA SAKTHI SUPER MARKET"/>
    <x v="602"/>
    <d v="2019-12-20T00:00:00"/>
    <n v="2041.13"/>
    <n v="12"/>
    <n v="216.38"/>
    <n v="0"/>
    <n v="12.98"/>
    <n v="12.98"/>
    <n v="0"/>
    <s v="Tamil Nadu"/>
  </r>
  <r>
    <s v="33AWRPV8383L1ZE"/>
    <s v="THANGAM SUPER MARKET(VGVL)"/>
    <x v="603"/>
    <d v="2019-12-20T00:00:00"/>
    <n v="12907.79"/>
    <n v="5"/>
    <n v="12293.13"/>
    <n v="0"/>
    <n v="307.33"/>
    <n v="307.33"/>
    <n v="0"/>
    <s v="Tamil Nadu"/>
  </r>
  <r>
    <s v="33AUQPR7667A1Z9"/>
    <s v="RAJESWARI STORE (SLR)"/>
    <x v="604"/>
    <d v="2019-12-20T00:00:00"/>
    <n v="5559.68"/>
    <n v="12"/>
    <n v="2982.7"/>
    <n v="0"/>
    <n v="178.96"/>
    <n v="178.96"/>
    <n v="0"/>
    <s v="Tamil Nadu"/>
  </r>
  <r>
    <s v="33AUQPR7667A1Z9"/>
    <s v="RAJESWARI STORE (SLR)"/>
    <x v="604"/>
    <d v="2019-12-20T00:00:00"/>
    <n v="5559.68"/>
    <n v="18"/>
    <n v="1880.56"/>
    <n v="0"/>
    <n v="169.25"/>
    <n v="169.25"/>
    <n v="0"/>
    <s v="Tamil Nadu"/>
  </r>
  <r>
    <s v="33BLNPK8996G1ZE"/>
    <s v="MUTHIYA PROVISION(SLR)"/>
    <x v="605"/>
    <d v="2019-12-20T00:00:00"/>
    <n v="718.69"/>
    <n v="12"/>
    <n v="360.09"/>
    <n v="0"/>
    <n v="21.61"/>
    <n v="21.61"/>
    <n v="0"/>
    <s v="Tamil Nadu"/>
  </r>
  <r>
    <s v="33BLNPK8996G1ZE"/>
    <s v="MUTHIYA PROVISION(SLR)"/>
    <x v="605"/>
    <d v="2019-12-20T00:00:00"/>
    <n v="718.69"/>
    <n v="18"/>
    <n v="267.27999999999997"/>
    <n v="0"/>
    <n v="24.05"/>
    <n v="24.05"/>
    <n v="0"/>
    <s v="Tamil Nadu"/>
  </r>
  <r>
    <s v="33DGPPM8106M1ZW"/>
    <s v="NANDHINI STORE ."/>
    <x v="606"/>
    <d v="2019-12-20T00:00:00"/>
    <n v="7372.59"/>
    <n v="5"/>
    <n v="7021.51"/>
    <n v="0"/>
    <n v="175.54"/>
    <n v="175.54"/>
    <n v="0"/>
    <s v="Tamil Nadu"/>
  </r>
  <r>
    <s v="33AIQPM2677M1ZL"/>
    <s v="ARASAN STORE (PLM) -A"/>
    <x v="607"/>
    <d v="2019-12-20T00:00:00"/>
    <n v="4514.79"/>
    <n v="5"/>
    <n v="4299.8100000000004"/>
    <n v="0"/>
    <n v="107.5"/>
    <n v="107.5"/>
    <n v="0"/>
    <s v="Tamil Nadu"/>
  </r>
  <r>
    <s v="33GMJPS3421N1ZM"/>
    <s v="PUSHPAM STORE ( AGRM )"/>
    <x v="608"/>
    <d v="2019-12-20T00:00:00"/>
    <n v="3587.56"/>
    <n v="12"/>
    <n v="2712.54"/>
    <n v="0"/>
    <n v="162.75"/>
    <n v="162.75"/>
    <n v="0"/>
    <s v="Tamil Nadu"/>
  </r>
  <r>
    <s v="33GMJPS3421N1ZM"/>
    <s v="PUSHPAM STORE ( AGRM )"/>
    <x v="608"/>
    <d v="2019-12-20T00:00:00"/>
    <n v="3587.56"/>
    <n v="18"/>
    <n v="465.71"/>
    <n v="0"/>
    <n v="41.91"/>
    <n v="41.91"/>
    <n v="0"/>
    <s v="Tamil Nadu"/>
  </r>
  <r>
    <s v=" 33BKGPA0717H1ZS"/>
    <s v="S.K TRADERS (AMMA APPA STORE)"/>
    <x v="609"/>
    <d v="2019-12-20T00:00:00"/>
    <n v="1457.65"/>
    <n v="5"/>
    <n v="1388.24"/>
    <n v="0"/>
    <n v="34.71"/>
    <n v="34.71"/>
    <n v="0"/>
    <s v="Tamil Nadu"/>
  </r>
  <r>
    <s v="33DCIPS0066P1Z4"/>
    <s v="SABITRI PROVISION SHOP-NGN"/>
    <x v="610"/>
    <d v="2019-12-20T00:00:00"/>
    <n v="4993.04"/>
    <n v="12"/>
    <n v="2138.5100000000002"/>
    <n v="0"/>
    <n v="128.31"/>
    <n v="128.31"/>
    <n v="0"/>
    <s v="Tamil Nadu"/>
  </r>
  <r>
    <s v="33DCIPS0066P1Z4"/>
    <s v="SABITRI PROVISION SHOP-NGN"/>
    <x v="610"/>
    <d v="2019-12-20T00:00:00"/>
    <n v="4993.04"/>
    <n v="18"/>
    <n v="2201.62"/>
    <n v="0"/>
    <n v="198.15"/>
    <n v="198.15"/>
    <n v="0"/>
    <s v="Tamil Nadu"/>
  </r>
  <r>
    <s v="33ARXPT8297N1ZB"/>
    <s v="HANIFA STORE (PML) -A"/>
    <x v="611"/>
    <d v="2019-12-20T00:00:00"/>
    <n v="2461.4699999999998"/>
    <n v="12"/>
    <n v="1090.07"/>
    <n v="0"/>
    <n v="65.400000000000006"/>
    <n v="65.400000000000006"/>
    <n v="0"/>
    <s v="Tamil Nadu"/>
  </r>
  <r>
    <s v="33ARXPT8297N1ZB"/>
    <s v="HANIFA STORE (PML) -A"/>
    <x v="611"/>
    <d v="2019-12-20T00:00:00"/>
    <n v="2461.4699999999998"/>
    <n v="18"/>
    <n v="1051.3800000000001"/>
    <n v="0"/>
    <n v="94.62"/>
    <n v="94.62"/>
    <n v="0"/>
    <s v="Tamil Nadu"/>
  </r>
  <r>
    <s v="33CJVPS2774K1ZC"/>
    <s v="JK SUPERMARKET"/>
    <x v="612"/>
    <d v="2019-12-20T00:00:00"/>
    <n v="1034.1300000000001"/>
    <n v="12"/>
    <n v="923.32"/>
    <n v="0"/>
    <n v="55.4"/>
    <n v="55.4"/>
    <n v="0"/>
    <s v="Tamil Nadu"/>
  </r>
  <r>
    <s v="33AZXPSO989E1ZO"/>
    <s v="ISHYA PURPLE N BLUE"/>
    <x v="613"/>
    <d v="2019-12-20T00:00:00"/>
    <n v="776.68"/>
    <n v="12"/>
    <n v="693.47"/>
    <n v="0"/>
    <n v="41.61"/>
    <n v="41.61"/>
    <n v="0"/>
    <s v="Tamil Nadu"/>
  </r>
  <r>
    <s v="33CUNPD6107J1ZO"/>
    <s v="SRI PARASAKTHI STORE-"/>
    <x v="614"/>
    <d v="2019-12-20T00:00:00"/>
    <n v="616.77"/>
    <n v="12"/>
    <n v="550.67999999999995"/>
    <n v="0"/>
    <n v="33.04"/>
    <n v="33.04"/>
    <n v="0"/>
    <s v="Tamil Nadu"/>
  </r>
  <r>
    <s v="33DAGPM9972Q1ZP"/>
    <s v="BALAJI SUPER MARKET"/>
    <x v="615"/>
    <d v="2019-12-20T00:00:00"/>
    <n v="1409.26"/>
    <n v="12"/>
    <n v="1258.23"/>
    <n v="0"/>
    <n v="75.489999999999995"/>
    <n v="75.489999999999995"/>
    <n v="0"/>
    <s v="Tamil Nadu"/>
  </r>
  <r>
    <s v="33BMQPK3807A1ZD"/>
    <s v="SRI KRISHNA SWEETS &amp; BAKERY 2- 9840397056"/>
    <x v="616"/>
    <d v="2019-12-20T00:00:00"/>
    <n v="205.59"/>
    <n v="12"/>
    <n v="183.56"/>
    <n v="0"/>
    <n v="11.01"/>
    <n v="11.01"/>
    <n v="0"/>
    <s v="Tamil Nadu"/>
  </r>
  <r>
    <s v="33AJGPK4487Q1ZJ"/>
    <s v="SRI GANESH MEDICAL-PML"/>
    <x v="617"/>
    <d v="2019-12-20T00:00:00"/>
    <n v="52.17"/>
    <n v="18"/>
    <n v="44.22"/>
    <n v="0"/>
    <n v="3.98"/>
    <n v="3.98"/>
    <n v="0"/>
    <s v="Tamil Nadu"/>
  </r>
  <r>
    <s v="33AGMPD8003A1Z4"/>
    <s v="AMBIKA PROVISION."/>
    <x v="618"/>
    <d v="2019-12-20T00:00:00"/>
    <n v="549.53"/>
    <n v="18"/>
    <n v="465.71"/>
    <n v="0"/>
    <n v="41.91"/>
    <n v="41.91"/>
    <n v="0"/>
    <s v="Tamil Nadu"/>
  </r>
  <r>
    <s v="33AEVPR2627H1Z5"/>
    <s v="SM  TRADERS"/>
    <x v="619"/>
    <d v="2019-12-21T00:00:00"/>
    <n v="70278.61"/>
    <n v="28"/>
    <n v="33359.71"/>
    <n v="0"/>
    <n v="4670.3599999999997"/>
    <n v="4670.3599999999997"/>
    <n v="27578.18"/>
    <s v="Tamil Nadu"/>
  </r>
  <r>
    <s v="33AEVPD3502P1ZA"/>
    <s v="THILAGAM STORE - ALANDUR"/>
    <x v="620"/>
    <d v="2019-12-21T00:00:00"/>
    <n v="43338.84"/>
    <n v="28"/>
    <n v="20193.12"/>
    <n v="0"/>
    <n v="2827.04"/>
    <n v="2827.04"/>
    <n v="17491.66"/>
    <s v="Tamil Nadu"/>
  </r>
  <r>
    <s v="33BZEPP3382C1ZK"/>
    <s v="POOMANI STORE_WH_CG"/>
    <x v="621"/>
    <d v="2019-12-21T00:00:00"/>
    <n v="25948.91"/>
    <n v="28"/>
    <n v="11729.63"/>
    <n v="0"/>
    <n v="1642.15"/>
    <n v="1642.15"/>
    <n v="10934.98"/>
    <s v="Tamil Nadu"/>
  </r>
  <r>
    <s v="33AAAPY4756D1ZP"/>
    <s v="J.P.RAJA STORE(SLR)_CG"/>
    <x v="622"/>
    <d v="2019-12-21T00:00:00"/>
    <n v="18972.93"/>
    <n v="28"/>
    <n v="8736.5499999999993"/>
    <n v="0"/>
    <n v="1223.1199999999999"/>
    <n v="1223.1199999999999"/>
    <n v="7790.14"/>
    <s v="Tamil Nadu"/>
  </r>
  <r>
    <s v="33ADWPJ8344F1Z8"/>
    <s v="KARPAGAM SRI STORE(PLM) -B"/>
    <x v="623"/>
    <d v="2019-12-20T00:00:00"/>
    <n v="35785.1"/>
    <n v="18"/>
    <n v="30326.36"/>
    <n v="0"/>
    <n v="2729.37"/>
    <n v="2729.37"/>
    <n v="0"/>
    <s v="Tamil Nadu"/>
  </r>
  <r>
    <s v="33FZFPS9454H1ZT"/>
    <s v="BHAVANISEKAR(NALUR)"/>
    <x v="624"/>
    <d v="2019-12-21T00:00:00"/>
    <n v="135719.29"/>
    <n v="28"/>
    <n v="57328.84"/>
    <n v="0"/>
    <n v="8026.04"/>
    <n v="8026.04"/>
    <n v="62338.38"/>
    <s v="Tamil Nadu"/>
  </r>
  <r>
    <s v="33BKGPA0717H1ZS"/>
    <s v="S.K TRADERS (AMMA APPA STORE)"/>
    <x v="625"/>
    <d v="2019-12-21T00:00:00"/>
    <n v="166.1"/>
    <n v="12"/>
    <n v="148.30000000000001"/>
    <n v="0"/>
    <n v="8.9"/>
    <n v="8.9"/>
    <n v="0"/>
    <s v="Tamil Nadu"/>
  </r>
  <r>
    <s v="33AIHPA0742J2ZP"/>
    <s v="GREEN SUPER MAARKET"/>
    <x v="626"/>
    <d v="2019-12-21T00:00:00"/>
    <n v="355.21"/>
    <n v="12"/>
    <n v="194.49"/>
    <n v="0"/>
    <n v="11.67"/>
    <n v="11.67"/>
    <n v="0"/>
    <s v="Tamil Nadu"/>
  </r>
  <r>
    <s v="33AIHPA0742J2ZP"/>
    <s v="GREEN SUPER MAARKET"/>
    <x v="626"/>
    <d v="2019-12-21T00:00:00"/>
    <n v="355.21"/>
    <n v="18"/>
    <n v="116.43"/>
    <n v="0"/>
    <n v="10.48"/>
    <n v="10.48"/>
    <n v="0"/>
    <s v="Tamil Nadu"/>
  </r>
  <r>
    <s v="33AYWPS9194H1ZE"/>
    <s v="MADHESH TRADERS(HPM)"/>
    <x v="627"/>
    <d v="2019-12-21T00:00:00"/>
    <n v="1345.85"/>
    <n v="5"/>
    <n v="1281.77"/>
    <n v="0"/>
    <n v="32.04"/>
    <n v="32.04"/>
    <n v="0"/>
    <s v="Tamil Nadu"/>
  </r>
  <r>
    <s v="33AZXPSO989E1ZO"/>
    <s v="ISHYA PURPLE N BLUE"/>
    <x v="628"/>
    <d v="2019-12-21T00:00:00"/>
    <n v="2608.58"/>
    <n v="5"/>
    <n v="2484.36"/>
    <n v="0"/>
    <n v="62.11"/>
    <n v="62.11"/>
    <n v="0"/>
    <s v="Tamil Nadu"/>
  </r>
  <r>
    <s v="33CWKPM4976M1ZR"/>
    <s v="MARIE STORE (POL) -C"/>
    <x v="629"/>
    <d v="2019-12-21T00:00:00"/>
    <n v="9104.7800000000007"/>
    <n v="5"/>
    <n v="6068.38"/>
    <n v="0"/>
    <n v="151.71"/>
    <n v="151.71"/>
    <n v="0"/>
    <s v="Tamil Nadu"/>
  </r>
  <r>
    <s v="33CWKPM4976M1ZR"/>
    <s v="MARIE STORE (POL) -C"/>
    <x v="629"/>
    <d v="2019-12-21T00:00:00"/>
    <n v="9104.7800000000007"/>
    <n v="12"/>
    <n v="2147.9299999999998"/>
    <n v="0"/>
    <n v="128.88"/>
    <n v="128.88"/>
    <n v="0"/>
    <s v="Tamil Nadu"/>
  </r>
  <r>
    <s v="33CWKPM4976M1ZR"/>
    <s v="MARIE STORE (POL) -C"/>
    <x v="629"/>
    <d v="2019-12-21T00:00:00"/>
    <n v="9104.7800000000007"/>
    <n v="18"/>
    <n v="277.36"/>
    <n v="0"/>
    <n v="24.96"/>
    <n v="24.96"/>
    <n v="0"/>
    <s v="Tamil Nadu"/>
  </r>
  <r>
    <s v="33AFGPR9951J1ZW"/>
    <s v="SRI MURUGAN STORE LP..."/>
    <x v="630"/>
    <d v="2019-12-21T00:00:00"/>
    <n v="705.44"/>
    <n v="18"/>
    <n v="597.83000000000004"/>
    <n v="0"/>
    <n v="53.8"/>
    <n v="53.8"/>
    <n v="0"/>
    <s v="Tamil Nadu"/>
  </r>
  <r>
    <s v="33ASCPR6070R1Z5"/>
    <s v="LINGAM STORE(MDM)"/>
    <x v="631"/>
    <d v="2019-12-21T00:00:00"/>
    <n v="1992.43"/>
    <n v="5"/>
    <n v="1770.75"/>
    <n v="0"/>
    <n v="44.27"/>
    <n v="44.27"/>
    <n v="0"/>
    <s v="Tamil Nadu"/>
  </r>
  <r>
    <s v="33ASCPR6070R1Z5"/>
    <s v="LINGAM STORE(MDM)"/>
    <x v="631"/>
    <d v="2019-12-21T00:00:00"/>
    <n v="1992.43"/>
    <n v="12"/>
    <n v="118.89"/>
    <n v="0"/>
    <n v="7.13"/>
    <n v="7.13"/>
    <n v="0"/>
    <s v="Tamil Nadu"/>
  </r>
  <r>
    <s v="33ABSPF2406Q1ZE"/>
    <s v="POOMANI SUPERMARKET."/>
    <x v="632"/>
    <d v="2019-12-21T00:00:00"/>
    <n v="25987.02"/>
    <n v="5"/>
    <n v="13622.82"/>
    <n v="0"/>
    <n v="340.57"/>
    <n v="340.57"/>
    <n v="0"/>
    <s v="Tamil Nadu"/>
  </r>
  <r>
    <s v="33ABSPF2406Q1ZE"/>
    <s v="POOMANI SUPERMARKET."/>
    <x v="632"/>
    <d v="2019-12-21T00:00:00"/>
    <n v="25987.02"/>
    <n v="12"/>
    <n v="3699.62"/>
    <n v="0"/>
    <n v="221.98"/>
    <n v="221.98"/>
    <n v="0"/>
    <s v="Tamil Nadu"/>
  </r>
  <r>
    <s v="33ABSPF2406Q1ZE"/>
    <s v="POOMANI SUPERMARKET."/>
    <x v="632"/>
    <d v="2019-12-21T00:00:00"/>
    <n v="25987.02"/>
    <n v="18"/>
    <n v="6389.4"/>
    <n v="0"/>
    <n v="575.04999999999995"/>
    <n v="575.04999999999995"/>
    <n v="0"/>
    <s v="Tamil Nadu"/>
  </r>
  <r>
    <s v="33AVTPR5129B1ZH"/>
    <s v="UNIVERSAL SUPER MARKET"/>
    <x v="633"/>
    <d v="2019-12-21T00:00:00"/>
    <n v="2225.4"/>
    <n v="5"/>
    <n v="2119.4299999999998"/>
    <n v="0"/>
    <n v="52.99"/>
    <n v="52.99"/>
    <n v="0"/>
    <s v="Tamil Nadu"/>
  </r>
  <r>
    <s v="33ANYPM1908Q1Z7"/>
    <s v="PARVATHI NEW STORE(MDM)"/>
    <x v="634"/>
    <d v="2019-12-21T00:00:00"/>
    <n v="5064.24"/>
    <n v="5"/>
    <n v="4251.84"/>
    <n v="0"/>
    <n v="106.3"/>
    <n v="106.3"/>
    <n v="0"/>
    <s v="Tamil Nadu"/>
  </r>
  <r>
    <s v="33ANYPM1908Q1Z7"/>
    <s v="PARVATHI NEW STORE(MDM)"/>
    <x v="634"/>
    <d v="2019-12-21T00:00:00"/>
    <n v="5064.24"/>
    <n v="12"/>
    <n v="535.54999999999995"/>
    <n v="0"/>
    <n v="32.130000000000003"/>
    <n v="32.130000000000003"/>
    <n v="0"/>
    <s v="Tamil Nadu"/>
  </r>
  <r>
    <s v="33AHEPV3097K1ZV"/>
    <s v="LAKSHIMI STORE (HAS)"/>
    <x v="635"/>
    <d v="2019-12-21T00:00:00"/>
    <n v="1723.04"/>
    <n v="5"/>
    <n v="980.68"/>
    <n v="0"/>
    <n v="24.52"/>
    <n v="24.52"/>
    <n v="0"/>
    <s v="Tamil Nadu"/>
  </r>
  <r>
    <s v="33AHEPV3097K1ZV"/>
    <s v="LAKSHIMI STORE (HAS)"/>
    <x v="635"/>
    <d v="2019-12-21T00:00:00"/>
    <n v="1723.04"/>
    <n v="18"/>
    <n v="587.57000000000005"/>
    <n v="0"/>
    <n v="52.88"/>
    <n v="52.88"/>
    <n v="0"/>
    <s v="Tamil Nadu"/>
  </r>
  <r>
    <s v="33ALLPR9324G1ZU"/>
    <s v="SEKAR STORES { CAMP ROAD }"/>
    <x v="636"/>
    <d v="2019-12-21T00:00:00"/>
    <n v="10090.799999999999"/>
    <n v="5"/>
    <n v="9610.2800000000007"/>
    <n v="0"/>
    <n v="240.26"/>
    <n v="240.26"/>
    <n v="0"/>
    <s v="Tamil Nadu"/>
  </r>
  <r>
    <s v="33AERPV1712R1ZS"/>
    <s v="EASY SUPERMARKETS"/>
    <x v="637"/>
    <d v="2019-12-21T00:00:00"/>
    <n v="12148.43"/>
    <n v="5"/>
    <n v="1510.11"/>
    <n v="0"/>
    <n v="37.75"/>
    <n v="37.75"/>
    <n v="0"/>
    <s v="Tamil Nadu"/>
  </r>
  <r>
    <s v="33AERPV1712R1ZS"/>
    <s v="EASY SUPERMARKETS"/>
    <x v="637"/>
    <d v="2019-12-21T00:00:00"/>
    <n v="12148.43"/>
    <n v="12"/>
    <n v="6152.4"/>
    <n v="0"/>
    <n v="369.14"/>
    <n v="369.14"/>
    <n v="0"/>
    <s v="Tamil Nadu"/>
  </r>
  <r>
    <s v="33AERPV1712R1ZS"/>
    <s v="EASY SUPERMARKETS"/>
    <x v="637"/>
    <d v="2019-12-21T00:00:00"/>
    <n v="12148.43"/>
    <n v="18"/>
    <n v="3111.96"/>
    <n v="0"/>
    <n v="280.08"/>
    <n v="280.08"/>
    <n v="0"/>
    <s v="Tamil Nadu"/>
  </r>
  <r>
    <s v="33AZXPSO989E1ZO"/>
    <s v="ISHYA PURPLE N BLUE"/>
    <x v="638"/>
    <d v="2019-12-21T00:00:00"/>
    <n v="2533.3200000000002"/>
    <n v="12"/>
    <n v="2261.92"/>
    <n v="0"/>
    <n v="135.72"/>
    <n v="135.72"/>
    <n v="0"/>
    <s v="Tamil Nadu"/>
  </r>
  <r>
    <s v="33DPEPD4917K1ZY"/>
    <s v="DIWANMOHIDEEN"/>
    <x v="639"/>
    <d v="2019-12-21T00:00:00"/>
    <n v="22510.51"/>
    <n v="28"/>
    <n v="9120.69"/>
    <n v="0"/>
    <n v="1276.9000000000001"/>
    <n v="1276.9000000000001"/>
    <n v="10836.03"/>
    <s v="Tamil Nadu"/>
  </r>
  <r>
    <s v="33AAQFK7722D1ZC"/>
    <s v="KAUSAR GROCERY"/>
    <x v="640"/>
    <d v="2019-12-21T00:00:00"/>
    <n v="1510.84"/>
    <n v="12"/>
    <n v="1348.97"/>
    <n v="0"/>
    <n v="80.94"/>
    <n v="80.94"/>
    <n v="0"/>
    <s v="Tamil Nadu"/>
  </r>
  <r>
    <s v="33BKTPA8308M1ZT"/>
    <s v="THIRU KALYANA MADHA PROV-PML"/>
    <x v="641"/>
    <d v="2019-12-21T00:00:00"/>
    <n v="1620.37"/>
    <n v="5"/>
    <n v="842.01"/>
    <n v="0"/>
    <n v="21.05"/>
    <n v="21.05"/>
    <n v="0"/>
    <s v="Tamil Nadu"/>
  </r>
  <r>
    <s v="33BKTPA8308M1ZT"/>
    <s v="THIRU KALYANA MADHA PROV-PML"/>
    <x v="641"/>
    <d v="2019-12-21T00:00:00"/>
    <n v="1620.37"/>
    <n v="18"/>
    <n v="623.95000000000005"/>
    <n v="0"/>
    <n v="56.16"/>
    <n v="56.16"/>
    <n v="0"/>
    <s v="Tamil Nadu"/>
  </r>
  <r>
    <s v="33ACKPN3669A1ZQ"/>
    <s v="LAKSHMI SUPER MARKET(CHE)"/>
    <x v="642"/>
    <d v="2019-12-21T00:00:00"/>
    <n v="18045.150000000001"/>
    <n v="0"/>
    <n v="358.23"/>
    <n v="0"/>
    <n v="0"/>
    <n v="0"/>
    <n v="0"/>
    <s v="Tamil Nadu"/>
  </r>
  <r>
    <s v="33ACKPN3669A1ZQ"/>
    <s v="LAKSHMI SUPER MARKET(CHE)"/>
    <x v="642"/>
    <d v="2019-12-21T00:00:00"/>
    <n v="18045.150000000001"/>
    <n v="5"/>
    <n v="3043.98"/>
    <n v="0"/>
    <n v="76.099999999999994"/>
    <n v="76.099999999999994"/>
    <n v="0"/>
    <s v="Tamil Nadu"/>
  </r>
  <r>
    <s v="33ACKPN3669A1ZQ"/>
    <s v="LAKSHMI SUPER MARKET(CHE)"/>
    <x v="642"/>
    <d v="2019-12-21T00:00:00"/>
    <n v="18045.150000000001"/>
    <n v="12"/>
    <n v="2793.9"/>
    <n v="0"/>
    <n v="167.63"/>
    <n v="167.63"/>
    <n v="0"/>
    <s v="Tamil Nadu"/>
  </r>
  <r>
    <s v="33ACKPN3669A1ZQ"/>
    <s v="LAKSHMI SUPER MARKET(CHE)"/>
    <x v="642"/>
    <d v="2019-12-21T00:00:00"/>
    <n v="18045.150000000001"/>
    <n v="18"/>
    <n v="9628.48"/>
    <n v="0"/>
    <n v="866.56"/>
    <n v="866.56"/>
    <n v="0"/>
    <s v="Tamil Nadu"/>
  </r>
  <r>
    <s v="33AAVFS8717R1Z1"/>
    <s v="SINGAPORE SHOPPEE(PLM) -A"/>
    <x v="643"/>
    <d v="2019-12-21T00:00:00"/>
    <n v="1638.89"/>
    <n v="5"/>
    <n v="289.72000000000003"/>
    <n v="0"/>
    <n v="7.24"/>
    <n v="7.24"/>
    <n v="0"/>
    <s v="Tamil Nadu"/>
  </r>
  <r>
    <s v="33AAVFS8717R1Z1"/>
    <s v="SINGAPORE SHOPPEE(PLM) -A"/>
    <x v="643"/>
    <d v="2019-12-21T00:00:00"/>
    <n v="1638.89"/>
    <n v="12"/>
    <n v="1191.68"/>
    <n v="0"/>
    <n v="71.5"/>
    <n v="71.5"/>
    <n v="0"/>
    <s v="Tamil Nadu"/>
  </r>
  <r>
    <s v="33AUCPS8738F2ZD"/>
    <s v="SRINIVASAN STORE - RKM"/>
    <x v="644"/>
    <d v="2019-12-21T00:00:00"/>
    <n v="17426.080000000002"/>
    <n v="5"/>
    <n v="4251.84"/>
    <n v="0"/>
    <n v="106.3"/>
    <n v="106.3"/>
    <n v="0"/>
    <s v="Tamil Nadu"/>
  </r>
  <r>
    <s v="33AUCPS8738F2ZD"/>
    <s v="SRINIVASAN STORE - RKM"/>
    <x v="644"/>
    <d v="2019-12-21T00:00:00"/>
    <n v="17426.080000000002"/>
    <n v="12"/>
    <n v="906.64"/>
    <n v="0"/>
    <n v="54.4"/>
    <n v="54.4"/>
    <n v="0"/>
    <s v="Tamil Nadu"/>
  </r>
  <r>
    <s v="33AUCPS8738F2ZD"/>
    <s v="SRINIVASAN STORE - RKM"/>
    <x v="644"/>
    <d v="2019-12-21T00:00:00"/>
    <n v="17426.080000000002"/>
    <n v="18"/>
    <n v="10123.93"/>
    <n v="0"/>
    <n v="911.15"/>
    <n v="911.15"/>
    <n v="0"/>
    <s v="Tamil Nadu"/>
  </r>
  <r>
    <s v="33AKYPT4550G1ZN"/>
    <s v="SEKAR STORE(MDM)"/>
    <x v="645"/>
    <d v="2019-12-21T00:00:00"/>
    <n v="31343.86"/>
    <n v="5"/>
    <n v="16843.400000000001"/>
    <n v="0"/>
    <n v="421.09"/>
    <n v="421.09"/>
    <n v="0"/>
    <s v="Tamil Nadu"/>
  </r>
  <r>
    <s v="33AKYPT4550G1ZN"/>
    <s v="SEKAR STORE(MDM)"/>
    <x v="645"/>
    <d v="2019-12-21T00:00:00"/>
    <n v="31343.86"/>
    <n v="12"/>
    <n v="7569.86"/>
    <n v="0"/>
    <n v="454.19"/>
    <n v="454.19"/>
    <n v="0"/>
    <s v="Tamil Nadu"/>
  </r>
  <r>
    <s v="33AKYPT4550G1ZN"/>
    <s v="SEKAR STORE(MDM)"/>
    <x v="645"/>
    <d v="2019-12-21T00:00:00"/>
    <n v="31343.86"/>
    <n v="18"/>
    <n v="4389.8900000000003"/>
    <n v="0"/>
    <n v="395.09"/>
    <n v="395.09"/>
    <n v="0"/>
    <s v="Tamil Nadu"/>
  </r>
  <r>
    <s v="33AAUFP3967B1Z0"/>
    <s v="PICK N PACK DEPARTMENTAL STORES(AGRM)"/>
    <x v="646"/>
    <d v="2019-12-21T00:00:00"/>
    <n v="14470.03"/>
    <n v="5"/>
    <n v="1776.89"/>
    <n v="0"/>
    <n v="44.42"/>
    <n v="44.42"/>
    <n v="0"/>
    <s v="Tamil Nadu"/>
  </r>
  <r>
    <s v="33AAUFP3967B1Z0"/>
    <s v="PICK N PACK DEPARTMENTAL STORES(AGRM)"/>
    <x v="646"/>
    <d v="2019-12-21T00:00:00"/>
    <n v="14470.03"/>
    <n v="12"/>
    <n v="2198.0100000000002"/>
    <n v="0"/>
    <n v="131.88"/>
    <n v="131.88"/>
    <n v="0"/>
    <s v="Tamil Nadu"/>
  </r>
  <r>
    <s v="33AAUFP3967B1Z0"/>
    <s v="PICK N PACK DEPARTMENTAL STORES(AGRM)"/>
    <x v="646"/>
    <d v="2019-12-21T00:00:00"/>
    <n v="14470.03"/>
    <n v="18"/>
    <n v="8595.31"/>
    <n v="0"/>
    <n v="773.58"/>
    <n v="773.58"/>
    <n v="0"/>
    <s v="Tamil Nadu"/>
  </r>
  <r>
    <s v="33AAJFJ1733G1ZN"/>
    <s v="JAYAM SUPER MARKET (RKM)"/>
    <x v="647"/>
    <d v="2019-12-21T00:00:00"/>
    <n v="15560.62"/>
    <n v="5"/>
    <n v="14819.65"/>
    <n v="0"/>
    <n v="370.49"/>
    <n v="370.49"/>
    <n v="0"/>
    <s v="Tamil Nadu"/>
  </r>
  <r>
    <s v="33JSNPS1803R1ZX"/>
    <s v="KJS FANCY"/>
    <x v="648"/>
    <d v="2019-12-21T00:00:00"/>
    <n v="908.49"/>
    <n v="5"/>
    <n v="206.7"/>
    <n v="0"/>
    <n v="5.17"/>
    <n v="5.17"/>
    <n v="0"/>
    <s v="Tamil Nadu"/>
  </r>
  <r>
    <s v="33JSNPS1803R1ZX"/>
    <s v="KJS FANCY"/>
    <x v="648"/>
    <d v="2019-12-21T00:00:00"/>
    <n v="908.49"/>
    <n v="18"/>
    <n v="585.97"/>
    <n v="0"/>
    <n v="52.74"/>
    <n v="52.74"/>
    <n v="0"/>
    <s v="Tamil Nadu"/>
  </r>
  <r>
    <s v="33AAMFA2265K1ZF"/>
    <s v="AMUTHU SUPER MARKET"/>
    <x v="649"/>
    <d v="2019-12-21T00:00:00"/>
    <n v="21098.799999999999"/>
    <n v="5"/>
    <n v="7827.82"/>
    <n v="0"/>
    <n v="195.7"/>
    <n v="195.7"/>
    <n v="0"/>
    <s v="Tamil Nadu"/>
  </r>
  <r>
    <s v="33AAMFA2265K1ZF"/>
    <s v="AMUTHU SUPER MARKET"/>
    <x v="649"/>
    <d v="2019-12-21T00:00:00"/>
    <n v="21098.799999999999"/>
    <n v="12"/>
    <n v="4713.1000000000004"/>
    <n v="0"/>
    <n v="282.79000000000002"/>
    <n v="282.79000000000002"/>
    <n v="0"/>
    <s v="Tamil Nadu"/>
  </r>
  <r>
    <s v="33AAMFA2265K1ZF"/>
    <s v="AMUTHU SUPER MARKET"/>
    <x v="649"/>
    <d v="2019-12-21T00:00:00"/>
    <n v="21098.799999999999"/>
    <n v="18"/>
    <n v="6441.43"/>
    <n v="0"/>
    <n v="579.73"/>
    <n v="579.73"/>
    <n v="0"/>
    <s v="Tamil Nadu"/>
  </r>
  <r>
    <s v="33AAMFA2265K1ZF"/>
    <s v="AMUTHU SUPER MARKET"/>
    <x v="650"/>
    <d v="2019-12-21T00:00:00"/>
    <n v="1050.24"/>
    <n v="18"/>
    <n v="890.03"/>
    <n v="0"/>
    <n v="80.099999999999994"/>
    <n v="80.099999999999994"/>
    <n v="0"/>
    <s v="Tamil Nadu"/>
  </r>
  <r>
    <s v="33AAAPY4756D1ZP"/>
    <s v="J.P RAJA STORE (CAMP)"/>
    <x v="651"/>
    <d v="2019-12-21T00:00:00"/>
    <n v="16789.37"/>
    <n v="5"/>
    <n v="6637.14"/>
    <n v="0"/>
    <n v="165.93"/>
    <n v="165.93"/>
    <n v="0"/>
    <s v="Tamil Nadu"/>
  </r>
  <r>
    <s v="33AAAPY4756D1ZP"/>
    <s v="J.P RAJA STORE (CAMP)"/>
    <x v="651"/>
    <d v="2019-12-21T00:00:00"/>
    <n v="16789.37"/>
    <n v="12"/>
    <n v="2654.85"/>
    <n v="0"/>
    <n v="159.29"/>
    <n v="159.29"/>
    <n v="0"/>
    <s v="Tamil Nadu"/>
  </r>
  <r>
    <s v="33AAAPY4756D1ZP"/>
    <s v="J.P RAJA STORE (CAMP)"/>
    <x v="651"/>
    <d v="2019-12-21T00:00:00"/>
    <n v="16789.37"/>
    <n v="18"/>
    <n v="5802.48"/>
    <n v="0"/>
    <n v="522.22"/>
    <n v="522.22"/>
    <n v="0"/>
    <s v="Tamil Nadu"/>
  </r>
  <r>
    <s v="33AQMPR9777K1ZT"/>
    <s v="KK SUPER MARKET"/>
    <x v="652"/>
    <d v="2019-12-21T00:00:00"/>
    <n v="5806.98"/>
    <n v="5"/>
    <n v="3044.66"/>
    <n v="0"/>
    <n v="76.12"/>
    <n v="76.12"/>
    <n v="0"/>
    <s v="Tamil Nadu"/>
  </r>
  <r>
    <s v="33AQMPR9777K1ZT"/>
    <s v="KK SUPER MARKET"/>
    <x v="652"/>
    <d v="2019-12-21T00:00:00"/>
    <n v="5806.98"/>
    <n v="12"/>
    <n v="739.18"/>
    <n v="0"/>
    <n v="44.35"/>
    <n v="44.35"/>
    <n v="0"/>
    <s v="Tamil Nadu"/>
  </r>
  <r>
    <s v="33AQMPR9777K1ZT"/>
    <s v="KK SUPER MARKET"/>
    <x v="652"/>
    <d v="2019-12-21T00:00:00"/>
    <n v="5806.98"/>
    <n v="18"/>
    <n v="1510.34"/>
    <n v="0"/>
    <n v="135.93"/>
    <n v="135.93"/>
    <n v="0"/>
    <s v="Tamil Nadu"/>
  </r>
  <r>
    <s v="33ANYPM1908Q1Z7"/>
    <s v="PARVATHI NEW STORE(MDM)"/>
    <x v="653"/>
    <d v="2019-12-21T00:00:00"/>
    <n v="2442.14"/>
    <n v="5"/>
    <n v="1151.28"/>
    <n v="0"/>
    <n v="28.78"/>
    <n v="28.78"/>
    <n v="0"/>
    <s v="Tamil Nadu"/>
  </r>
  <r>
    <s v="33ANYPM1908Q1Z7"/>
    <s v="PARVATHI NEW STORE(MDM)"/>
    <x v="653"/>
    <d v="2019-12-21T00:00:00"/>
    <n v="2442.14"/>
    <n v="18"/>
    <n v="1045.17"/>
    <n v="0"/>
    <n v="94.06"/>
    <n v="94.06"/>
    <n v="0"/>
    <s v="Tamil Nadu"/>
  </r>
  <r>
    <s v="33AAVFA1464B1ZQ"/>
    <s v="AMMA SUPERMARKET (HPM)"/>
    <x v="654"/>
    <d v="2019-12-21T00:00:00"/>
    <n v="7503.66"/>
    <n v="5"/>
    <n v="4804.1899999999996"/>
    <n v="0"/>
    <n v="120.1"/>
    <n v="120.1"/>
    <n v="0"/>
    <s v="Tamil Nadu"/>
  </r>
  <r>
    <s v="33AAVFA1464B1ZQ"/>
    <s v="AMMA SUPERMARKET (HPM)"/>
    <x v="654"/>
    <d v="2019-12-21T00:00:00"/>
    <n v="7503.66"/>
    <n v="12"/>
    <n v="1523.59"/>
    <n v="0"/>
    <n v="91.42"/>
    <n v="91.42"/>
    <n v="0"/>
    <s v="Tamil Nadu"/>
  </r>
  <r>
    <s v="33AAVFA1464B1ZQ"/>
    <s v="AMMA SUPERMARKET (HPM)"/>
    <x v="654"/>
    <d v="2019-12-21T00:00:00"/>
    <n v="7503.66"/>
    <n v="18"/>
    <n v="637.99"/>
    <n v="0"/>
    <n v="57.42"/>
    <n v="57.42"/>
    <n v="0"/>
    <s v="Tamil Nadu"/>
  </r>
  <r>
    <s v="33AANFN2273R1ZN"/>
    <s v="NALAM ANGADI(HPM)"/>
    <x v="655"/>
    <d v="2019-12-21T00:00:00"/>
    <n v="6452.09"/>
    <n v="5"/>
    <n v="3163.97"/>
    <n v="0"/>
    <n v="79.099999999999994"/>
    <n v="79.099999999999994"/>
    <n v="0"/>
    <s v="Tamil Nadu"/>
  </r>
  <r>
    <s v="33AANFN2273R1ZN"/>
    <s v="NALAM ANGADI(HPM)"/>
    <x v="655"/>
    <d v="2019-12-21T00:00:00"/>
    <n v="6452.09"/>
    <n v="12"/>
    <n v="579.24"/>
    <n v="0"/>
    <n v="34.75"/>
    <n v="34.75"/>
    <n v="0"/>
    <s v="Tamil Nadu"/>
  </r>
  <r>
    <s v="33AANFN2273R1ZN"/>
    <s v="NALAM ANGADI(HPM)"/>
    <x v="655"/>
    <d v="2019-12-21T00:00:00"/>
    <n v="6452.09"/>
    <n v="18"/>
    <n v="2102.69"/>
    <n v="0"/>
    <n v="189.24"/>
    <n v="189.24"/>
    <n v="0"/>
    <s v="Tamil Nadu"/>
  </r>
  <r>
    <s v="33AUKPM2174R1Z1"/>
    <s v="GREENS SUPER MARKET/HPM"/>
    <x v="656"/>
    <d v="2019-12-21T00:00:00"/>
    <n v="8039.78"/>
    <n v="5"/>
    <n v="6873.82"/>
    <n v="0"/>
    <n v="171.85"/>
    <n v="171.85"/>
    <n v="0"/>
    <s v="Tamil Nadu"/>
  </r>
  <r>
    <s v="33AUKPM2174R1Z1"/>
    <s v="GREENS SUPER MARKET/HPM"/>
    <x v="656"/>
    <d v="2019-12-21T00:00:00"/>
    <n v="8039.78"/>
    <n v="12"/>
    <n v="315.11"/>
    <n v="0"/>
    <n v="18.91"/>
    <n v="18.91"/>
    <n v="0"/>
    <s v="Tamil Nadu"/>
  </r>
  <r>
    <s v="33AUKPM2174R1Z1"/>
    <s v="GREENS SUPER MARKET/HPM"/>
    <x v="656"/>
    <d v="2019-12-21T00:00:00"/>
    <n v="8039.78"/>
    <n v="18"/>
    <n v="397.74"/>
    <n v="0"/>
    <n v="35.799999999999997"/>
    <n v="35.799999999999997"/>
    <n v="0"/>
    <s v="Tamil Nadu"/>
  </r>
  <r>
    <s v="33AEBPB5141E1ZC"/>
    <s v="SHREE GANESH GENERAL STORES"/>
    <x v="657"/>
    <d v="2019-12-21T00:00:00"/>
    <n v="906.38"/>
    <n v="12"/>
    <n v="809.27"/>
    <n v="0"/>
    <n v="48.56"/>
    <n v="48.56"/>
    <n v="0"/>
    <s v="Tamil Nadu"/>
  </r>
  <r>
    <s v="33AZVPT2965R1Z2"/>
    <s v="BHAVANI STORE (AGRM)"/>
    <x v="658"/>
    <d v="2019-12-21T00:00:00"/>
    <n v="1825.54"/>
    <n v="5"/>
    <n v="1096.06"/>
    <n v="0"/>
    <n v="27.4"/>
    <n v="27.4"/>
    <n v="0"/>
    <s v="Tamil Nadu"/>
  </r>
  <r>
    <s v="33AZVPT2965R1Z2"/>
    <s v="BHAVANI STORE (AGRM)"/>
    <x v="658"/>
    <d v="2019-12-21T00:00:00"/>
    <n v="1825.54"/>
    <n v="18"/>
    <n v="571.76"/>
    <n v="0"/>
    <n v="51.46"/>
    <n v="51.46"/>
    <n v="0"/>
    <s v="Tamil Nadu"/>
  </r>
  <r>
    <s v="33AOMPK8923Q1Z6"/>
    <s v="MAGESH HYPER MARKET (HPM)"/>
    <x v="659"/>
    <d v="2019-12-21T00:00:00"/>
    <n v="4585.58"/>
    <n v="5"/>
    <n v="230.62"/>
    <n v="0"/>
    <n v="5.77"/>
    <n v="5.77"/>
    <n v="0"/>
    <s v="Tamil Nadu"/>
  </r>
  <r>
    <s v="33AOMPK8923Q1Z6"/>
    <s v="MAGESH HYPER MARKET (HPM)"/>
    <x v="659"/>
    <d v="2019-12-21T00:00:00"/>
    <n v="4585.58"/>
    <n v="12"/>
    <n v="993.24"/>
    <n v="0"/>
    <n v="59.59"/>
    <n v="59.59"/>
    <n v="0"/>
    <s v="Tamil Nadu"/>
  </r>
  <r>
    <s v="33AOMPK8923Q1Z6"/>
    <s v="MAGESH HYPER MARKET (HPM)"/>
    <x v="659"/>
    <d v="2019-12-21T00:00:00"/>
    <n v="4585.58"/>
    <n v="18"/>
    <n v="2738.15"/>
    <n v="0"/>
    <n v="246.43"/>
    <n v="246.43"/>
    <n v="0"/>
    <s v="Tamil Nadu"/>
  </r>
  <r>
    <s v="33AGCPV9999H3ZH"/>
    <s v="S.P SUPERMARKET"/>
    <x v="660"/>
    <d v="2019-12-21T00:00:00"/>
    <n v="1464.29"/>
    <n v="5"/>
    <n v="115.31"/>
    <n v="0"/>
    <n v="2.88"/>
    <n v="2.88"/>
    <n v="0"/>
    <s v="Tamil Nadu"/>
  </r>
  <r>
    <s v="33AGCPV9999H3ZH"/>
    <s v="S.P SUPERMARKET"/>
    <x v="660"/>
    <d v="2019-12-21T00:00:00"/>
    <n v="1464.29"/>
    <n v="18"/>
    <n v="1138.31"/>
    <n v="0"/>
    <n v="102.45"/>
    <n v="102.45"/>
    <n v="0"/>
    <s v="Tamil Nadu"/>
  </r>
  <r>
    <s v="33AAHPP4933G1ZQ"/>
    <s v="SRI AMBIKA SUPER MARKET (CHR)"/>
    <x v="661"/>
    <d v="2019-12-21T00:00:00"/>
    <n v="3842.63"/>
    <n v="5"/>
    <n v="2272.16"/>
    <n v="0"/>
    <n v="56.8"/>
    <n v="56.8"/>
    <n v="0"/>
    <s v="Tamil Nadu"/>
  </r>
  <r>
    <s v="33AAHPP4933G1ZQ"/>
    <s v="SRI AMBIKA SUPER MARKET (CHR)"/>
    <x v="661"/>
    <d v="2019-12-21T00:00:00"/>
    <n v="3842.63"/>
    <n v="12"/>
    <n v="669.26"/>
    <n v="0"/>
    <n v="40.159999999999997"/>
    <n v="40.159999999999997"/>
    <n v="0"/>
    <s v="Tamil Nadu"/>
  </r>
  <r>
    <s v="33AAHPP4933G1ZQ"/>
    <s v="SRI AMBIKA SUPER MARKET (CHR)"/>
    <x v="661"/>
    <d v="2019-12-21T00:00:00"/>
    <n v="3842.63"/>
    <n v="18"/>
    <n v="599.41999999999996"/>
    <n v="0"/>
    <n v="53.95"/>
    <n v="53.95"/>
    <n v="0"/>
    <s v="Tamil Nadu"/>
  </r>
  <r>
    <s v="33AZIPS1777P2ZJ"/>
    <s v="AMMA SUPER MARKET"/>
    <x v="662"/>
    <d v="2019-12-21T00:00:00"/>
    <n v="12400.24"/>
    <n v="5"/>
    <n v="3355.56"/>
    <n v="0"/>
    <n v="83.89"/>
    <n v="83.89"/>
    <n v="0"/>
    <s v="Tamil Nadu"/>
  </r>
  <r>
    <s v="33AZIPS1777P2ZJ"/>
    <s v="AMMA SUPER MARKET"/>
    <x v="662"/>
    <d v="2019-12-21T00:00:00"/>
    <n v="12400.24"/>
    <n v="12"/>
    <n v="2068.71"/>
    <n v="0"/>
    <n v="124.12"/>
    <n v="124.12"/>
    <n v="0"/>
    <s v="Tamil Nadu"/>
  </r>
  <r>
    <s v="33AZIPS1777P2ZJ"/>
    <s v="AMMA SUPER MARKET"/>
    <x v="662"/>
    <d v="2019-12-21T00:00:00"/>
    <n v="12400.24"/>
    <n v="18"/>
    <n v="5559.27"/>
    <n v="0"/>
    <n v="500.33"/>
    <n v="500.33"/>
    <n v="0"/>
    <s v="Tamil Nadu"/>
  </r>
  <r>
    <s v="33BFYPK1481H1Z4"/>
    <s v="V.S.P. SUPER MARKET(CHR) -A"/>
    <x v="663"/>
    <d v="2019-12-21T00:00:00"/>
    <n v="37735.660000000003"/>
    <n v="5"/>
    <n v="6288.99"/>
    <n v="0"/>
    <n v="157.22"/>
    <n v="157.22"/>
    <n v="0"/>
    <s v="Tamil Nadu"/>
  </r>
  <r>
    <s v="33BFYPK1481H1Z4"/>
    <s v="V.S.P. SUPER MARKET(CHR) -A"/>
    <x v="663"/>
    <d v="2019-12-21T00:00:00"/>
    <n v="37735.660000000003"/>
    <n v="12"/>
    <n v="10939.95"/>
    <n v="0"/>
    <n v="656.4"/>
    <n v="656.4"/>
    <n v="0"/>
    <s v="Tamil Nadu"/>
  </r>
  <r>
    <s v="33BFYPK1481H1Z4"/>
    <s v="V.S.P. SUPER MARKET(CHR) -A"/>
    <x v="663"/>
    <d v="2019-12-21T00:00:00"/>
    <n v="37735.660000000003"/>
    <n v="18"/>
    <n v="15999.53"/>
    <n v="0"/>
    <n v="1439.96"/>
    <n v="1439.96"/>
    <n v="0"/>
    <s v="Tamil Nadu"/>
  </r>
  <r>
    <s v="33AEBPB5141E1ZC"/>
    <s v="SHREE GANESH GENERAL STORES"/>
    <x v="664"/>
    <d v="2019-12-21T00:00:00"/>
    <n v="1055.42"/>
    <n v="18"/>
    <n v="894.42"/>
    <n v="0"/>
    <n v="80.5"/>
    <n v="80.5"/>
    <n v="0"/>
    <s v="Tamil Nadu"/>
  </r>
  <r>
    <s v="33BKGPA0717H1ZS"/>
    <s v="S.K TRADERS (AMMA APPA STORE)"/>
    <x v="665"/>
    <d v="2019-12-21T00:00:00"/>
    <n v="813.1"/>
    <n v="5"/>
    <n v="230.62"/>
    <n v="0"/>
    <n v="5.77"/>
    <n v="5.77"/>
    <n v="0"/>
    <s v="Tamil Nadu"/>
  </r>
  <r>
    <s v="33BKGPA0717H1ZS"/>
    <s v="S.K TRADERS (AMMA APPA STORE)"/>
    <x v="665"/>
    <d v="2019-12-21T00:00:00"/>
    <n v="813.1"/>
    <n v="18"/>
    <n v="483.87"/>
    <n v="0"/>
    <n v="43.55"/>
    <n v="43.55"/>
    <n v="0"/>
    <s v="Tamil Nadu"/>
  </r>
  <r>
    <s v="33ABGFA3830P1ZC"/>
    <s v="ASNA MAGA MARKET"/>
    <x v="666"/>
    <d v="2019-12-21T00:00:00"/>
    <n v="1116.3900000000001"/>
    <n v="12"/>
    <n v="996.77"/>
    <n v="0"/>
    <n v="59.81"/>
    <n v="59.81"/>
    <n v="0"/>
    <s v="Tamil Nadu"/>
  </r>
  <r>
    <s v="33EHIPS0159F1ZC"/>
    <s v="FAMILY SUPERMARKET-PML"/>
    <x v="667"/>
    <d v="2019-12-21T00:00:00"/>
    <n v="12343.08"/>
    <n v="5"/>
    <n v="4584.79"/>
    <n v="0"/>
    <n v="114.62"/>
    <n v="114.62"/>
    <n v="0"/>
    <s v="Tamil Nadu"/>
  </r>
  <r>
    <s v="33EHIPS0159F1ZC"/>
    <s v="FAMILY SUPERMARKET-PML"/>
    <x v="667"/>
    <d v="2019-12-21T00:00:00"/>
    <n v="12343.08"/>
    <n v="12"/>
    <n v="3711.72"/>
    <n v="0"/>
    <n v="222.7"/>
    <n v="222.7"/>
    <n v="0"/>
    <s v="Tamil Nadu"/>
  </r>
  <r>
    <s v="33EHIPS0159F1ZC"/>
    <s v="FAMILY SUPERMARKET-PML"/>
    <x v="667"/>
    <d v="2019-12-21T00:00:00"/>
    <n v="12343.08"/>
    <n v="18"/>
    <n v="2857.51"/>
    <n v="0"/>
    <n v="257.18"/>
    <n v="257.18"/>
    <n v="0"/>
    <s v="Tamil Nadu"/>
  </r>
  <r>
    <s v="33AGMPD8003A1Z4"/>
    <s v="AMBIKA PROVISION."/>
    <x v="668"/>
    <d v="2019-12-21T00:00:00"/>
    <n v="1494.78"/>
    <n v="5"/>
    <n v="1423.59"/>
    <n v="0"/>
    <n v="35.590000000000003"/>
    <n v="35.590000000000003"/>
    <n v="0"/>
    <s v="Tamil Nadu"/>
  </r>
  <r>
    <s v="33AGZPR2788P1Z2"/>
    <s v="RAJENDRA STORE PVM -A"/>
    <x v="669"/>
    <d v="2019-12-21T00:00:00"/>
    <n v="117091.97"/>
    <n v="5"/>
    <n v="111516.16"/>
    <n v="0"/>
    <n v="2787.9"/>
    <n v="2787.9"/>
    <n v="0"/>
    <s v="Tamil Nadu"/>
  </r>
  <r>
    <s v="33AEVPR2627H1Z5"/>
    <s v="S.M.TRADERS CHR -B"/>
    <x v="670"/>
    <d v="2019-12-21T00:00:00"/>
    <n v="101905.56"/>
    <n v="5"/>
    <n v="97052.92"/>
    <n v="0"/>
    <n v="2426.3200000000002"/>
    <n v="2426.3200000000002"/>
    <n v="0"/>
    <s v="Tamil Nadu"/>
  </r>
  <r>
    <s v="33AIZPP1686L1ZC"/>
    <s v="KUMAR SRI STORE(POL) -A"/>
    <x v="671"/>
    <d v="2019-12-23T00:00:00"/>
    <n v="965.04"/>
    <n v="18"/>
    <n v="817.83"/>
    <n v="0"/>
    <n v="73.599999999999994"/>
    <n v="73.599999999999994"/>
    <n v="0"/>
    <s v="Tamil Nadu"/>
  </r>
  <r>
    <s v="33BBPPS5574Q1ZK"/>
    <s v="S.M.K.KRISHNA STORE(PML) -B"/>
    <x v="672"/>
    <d v="2019-12-23T00:00:00"/>
    <n v="74407.19"/>
    <n v="5"/>
    <n v="70863.990000000005"/>
    <n v="0"/>
    <n v="1771.6"/>
    <n v="1771.6"/>
    <n v="0"/>
    <s v="Tamil Nadu"/>
  </r>
  <r>
    <s v="33BMNPA2474E1ZD"/>
    <s v="M.P.STORE(AKP) -A"/>
    <x v="673"/>
    <d v="2019-12-23T00:00:00"/>
    <n v="12087.96"/>
    <n v="5"/>
    <n v="5635.55"/>
    <n v="0"/>
    <n v="140.88999999999999"/>
    <n v="140.88999999999999"/>
    <n v="0"/>
    <s v="Tamil Nadu"/>
  </r>
  <r>
    <s v="33BMNPA2474E1ZD"/>
    <s v="M.P.STORE(AKP) -A"/>
    <x v="673"/>
    <d v="2019-12-23T00:00:00"/>
    <n v="12087.96"/>
    <n v="12"/>
    <n v="4379.01"/>
    <n v="0"/>
    <n v="262.74"/>
    <n v="262.74"/>
    <n v="0"/>
    <s v="Tamil Nadu"/>
  </r>
  <r>
    <s v="33BMNPA2474E1ZD"/>
    <s v="M.P.STORE(AKP) -A"/>
    <x v="673"/>
    <d v="2019-12-23T00:00:00"/>
    <n v="12087.96"/>
    <n v="18"/>
    <n v="1072.99"/>
    <n v="0"/>
    <n v="96.57"/>
    <n v="96.57"/>
    <n v="0"/>
    <s v="Tamil Nadu"/>
  </r>
  <r>
    <s v="33CWKPM4976M1ZR"/>
    <s v="MARIE STORE (POL) -C"/>
    <x v="674"/>
    <d v="2019-12-23T00:00:00"/>
    <n v="3811.88"/>
    <n v="12"/>
    <n v="1925.12"/>
    <n v="0"/>
    <n v="115.51"/>
    <n v="115.51"/>
    <n v="0"/>
    <s v="Tamil Nadu"/>
  </r>
  <r>
    <s v="33CWKPM4976M1ZR"/>
    <s v="MARIE STORE (POL) -C"/>
    <x v="674"/>
    <d v="2019-12-23T00:00:00"/>
    <n v="3811.88"/>
    <n v="18"/>
    <n v="1403.19"/>
    <n v="0"/>
    <n v="126.29"/>
    <n v="126.29"/>
    <n v="0"/>
    <s v="Tamil Nadu"/>
  </r>
  <r>
    <s v="33AYWPS9194H1ZE"/>
    <s v="MADHESH TRADERS(HPM)"/>
    <x v="675"/>
    <d v="2019-12-23T00:00:00"/>
    <n v="286.64"/>
    <n v="12"/>
    <n v="113.24"/>
    <n v="0"/>
    <n v="6.79"/>
    <n v="6.79"/>
    <n v="0"/>
    <s v="Tamil Nadu"/>
  </r>
  <r>
    <s v="33AYWPS9194H1ZE"/>
    <s v="MADHESH TRADERS(HPM)"/>
    <x v="675"/>
    <d v="2019-12-23T00:00:00"/>
    <n v="286.64"/>
    <n v="18"/>
    <n v="135.43"/>
    <n v="0"/>
    <n v="12.19"/>
    <n v="12.19"/>
    <n v="0"/>
    <s v="Tamil Nadu"/>
  </r>
  <r>
    <s v="33AOCPY2777C1ZV"/>
    <s v="SRI SAI SAKTHI DAY TO DAY SUPER MARKET-HPM"/>
    <x v="676"/>
    <d v="2019-12-23T00:00:00"/>
    <n v="1747.47"/>
    <n v="12"/>
    <n v="1123.4000000000001"/>
    <n v="0"/>
    <n v="67.400000000000006"/>
    <n v="67.400000000000006"/>
    <n v="0"/>
    <s v="Tamil Nadu"/>
  </r>
  <r>
    <s v="33AOCPY2777C1ZV"/>
    <s v="SRI SAI SAKTHI DAY TO DAY SUPER MARKET-HPM"/>
    <x v="676"/>
    <d v="2019-12-23T00:00:00"/>
    <n v="1747.47"/>
    <n v="18"/>
    <n v="414.61"/>
    <n v="0"/>
    <n v="37.32"/>
    <n v="37.32"/>
    <n v="0"/>
    <s v="Tamil Nadu"/>
  </r>
  <r>
    <s v="33DGPPM8106M1ZW"/>
    <s v="NANDHINI STORE ."/>
    <x v="677"/>
    <d v="2019-12-23T00:00:00"/>
    <n v="5158.08"/>
    <n v="12"/>
    <n v="2649.87"/>
    <n v="0"/>
    <n v="158.99"/>
    <n v="158.99"/>
    <n v="0"/>
    <s v="Tamil Nadu"/>
  </r>
  <r>
    <s v="33DGPPM8106M1ZW"/>
    <s v="NANDHINI STORE ."/>
    <x v="677"/>
    <d v="2019-12-23T00:00:00"/>
    <n v="5158.08"/>
    <n v="18"/>
    <n v="1856.12"/>
    <n v="0"/>
    <n v="167.05"/>
    <n v="167.05"/>
    <n v="0"/>
    <s v="Tamil Nadu"/>
  </r>
  <r>
    <s v="33AIBPR5197C1ZB"/>
    <s v="SRI GANAPATHY SWEETS &amp; BAKERY (MDM)"/>
    <x v="678"/>
    <d v="2019-12-23T00:00:00"/>
    <n v="5166.49"/>
    <n v="18"/>
    <n v="4378.38"/>
    <n v="0"/>
    <n v="394.05"/>
    <n v="394.05"/>
    <n v="0"/>
    <s v="Tamil Nadu"/>
  </r>
  <r>
    <s v="33AIBPR5197C1ZB"/>
    <s v="SRI GANAPATHY SWEETS&amp;BAKERY (MDM)-2"/>
    <x v="679"/>
    <d v="2019-12-23T00:00:00"/>
    <n v="5268.87"/>
    <n v="18"/>
    <n v="4465.1499999999996"/>
    <n v="0"/>
    <n v="401.86"/>
    <n v="401.86"/>
    <n v="0"/>
    <s v="Tamil Nadu"/>
  </r>
  <r>
    <s v="33AIBPR5197C1ZB"/>
    <s v="SRI GANAPATHY SWEETS&amp;BAKERY (MDM)"/>
    <x v="680"/>
    <d v="2019-12-23T00:00:00"/>
    <n v="4730.79"/>
    <n v="18"/>
    <n v="4009.14"/>
    <n v="0"/>
    <n v="360.82"/>
    <n v="360.82"/>
    <n v="0"/>
    <s v="Tamil Nadu"/>
  </r>
  <r>
    <s v="33AUCPS1564R2Z2"/>
    <s v="DURAIAPPASTORE(TBM)_CG"/>
    <x v="681"/>
    <d v="2019-12-23T00:00:00"/>
    <n v="20749.04"/>
    <n v="28"/>
    <n v="9819.7099999999991"/>
    <n v="0"/>
    <n v="1374.76"/>
    <n v="1374.76"/>
    <n v="8179.8"/>
    <s v="Tamil Nadu"/>
  </r>
  <r>
    <s v="33BFFPP8222L1Z8"/>
    <s v="SAI MAGESHWARI AGENCIES"/>
    <x v="682"/>
    <d v="2019-12-23T00:00:00"/>
    <n v="34585.71"/>
    <n v="28"/>
    <n v="15452.43"/>
    <n v="0"/>
    <n v="2163.34"/>
    <n v="2163.34"/>
    <n v="14806.59"/>
    <s v="Tamil Nadu"/>
  </r>
  <r>
    <s v="33BAQPS7998E1ZU"/>
    <s v="NARAYANA STORE (CHE)"/>
    <x v="683"/>
    <d v="2019-12-23T00:00:00"/>
    <n v="3601.37"/>
    <n v="12"/>
    <n v="1306.31"/>
    <n v="0"/>
    <n v="78.38"/>
    <n v="78.38"/>
    <n v="0"/>
    <s v="Tamil Nadu"/>
  </r>
  <r>
    <s v="33BAQPS7998E1ZU"/>
    <s v="NARAYANA STORE (CHE)"/>
    <x v="683"/>
    <d v="2019-12-23T00:00:00"/>
    <n v="3601.37"/>
    <n v="18"/>
    <n v="1812.16"/>
    <n v="0"/>
    <n v="163.09"/>
    <n v="163.09"/>
    <n v="0"/>
    <s v="Tamil Nadu"/>
  </r>
  <r>
    <s v="33AZVPT2965R1Z2"/>
    <s v="BHAVANI STORE (AGRM)"/>
    <x v="684"/>
    <d v="2019-12-23T00:00:00"/>
    <n v="1329.45"/>
    <n v="12"/>
    <n v="167.4"/>
    <n v="0"/>
    <n v="10.039999999999999"/>
    <n v="10.039999999999999"/>
    <n v="0"/>
    <s v="Tamil Nadu"/>
  </r>
  <r>
    <s v="33AZVPT2965R1Z2"/>
    <s v="BHAVANI STORE (AGRM)"/>
    <x v="684"/>
    <d v="2019-12-23T00:00:00"/>
    <n v="1329.45"/>
    <n v="18"/>
    <n v="967.76"/>
    <n v="0"/>
    <n v="87.1"/>
    <n v="87.1"/>
    <n v="0"/>
    <s v="Tamil Nadu"/>
  </r>
  <r>
    <s v="33FZFPS9454H1ZT"/>
    <s v="BHAVANISEKAR(NALUR)"/>
    <x v="685"/>
    <d v="2019-12-23T00:00:00"/>
    <n v="176127.35"/>
    <n v="28"/>
    <n v="79042.66"/>
    <n v="0"/>
    <n v="11065.97"/>
    <n v="11065.97"/>
    <n v="74952.740000000005"/>
    <s v="Tamil Nadu"/>
  </r>
  <r>
    <s v="33AJJPR5846D1Z3"/>
    <s v="MUTHU STORE(CHROM)"/>
    <x v="686"/>
    <d v="2019-12-23T00:00:00"/>
    <n v="13432.39"/>
    <n v="5"/>
    <n v="2805.84"/>
    <n v="0"/>
    <n v="70.150000000000006"/>
    <n v="70.150000000000006"/>
    <n v="0"/>
    <s v="Tamil Nadu"/>
  </r>
  <r>
    <s v="33AJJPR5846D1Z3"/>
    <s v="MUTHU STORE(CHROM)"/>
    <x v="686"/>
    <d v="2019-12-23T00:00:00"/>
    <n v="13432.39"/>
    <n v="12"/>
    <n v="1583.39"/>
    <n v="0"/>
    <n v="95"/>
    <n v="95"/>
    <n v="0"/>
    <s v="Tamil Nadu"/>
  </r>
  <r>
    <s v="33AJJPR5846D1Z3"/>
    <s v="MUTHU STORE(CHROM)"/>
    <x v="686"/>
    <d v="2019-12-23T00:00:00"/>
    <n v="13432.39"/>
    <n v="18"/>
    <n v="7383.8"/>
    <n v="0"/>
    <n v="664.54"/>
    <n v="664.54"/>
    <n v="0"/>
    <s v="Tamil Nadu"/>
  </r>
  <r>
    <s v="33BBTPS6635Q1ZK"/>
    <s v="NIRBA RETAIL(HPM)"/>
    <x v="687"/>
    <d v="2019-12-21T00:00:00"/>
    <n v="10774.82"/>
    <n v="5"/>
    <n v="4654.8"/>
    <n v="0"/>
    <n v="116.37"/>
    <n v="116.37"/>
    <n v="0"/>
    <s v="Tamil Nadu"/>
  </r>
  <r>
    <s v="33BBTPS6635Q1ZK"/>
    <s v="NIRBA RETAIL(HPM)"/>
    <x v="687"/>
    <d v="2019-12-21T00:00:00"/>
    <n v="10774.82"/>
    <n v="12"/>
    <n v="3490.85"/>
    <n v="0"/>
    <n v="209.45"/>
    <n v="209.45"/>
    <n v="0"/>
    <s v="Tamil Nadu"/>
  </r>
  <r>
    <s v="33BBTPS6635Q1ZK"/>
    <s v="NIRBA RETAIL(HPM)"/>
    <x v="687"/>
    <d v="2019-12-21T00:00:00"/>
    <n v="10774.82"/>
    <n v="18"/>
    <n v="1675.87"/>
    <n v="0"/>
    <n v="150.83000000000001"/>
    <n v="150.83000000000001"/>
    <n v="0"/>
    <s v="Tamil Nadu"/>
  </r>
  <r>
    <s v="33AZXPSO989E1ZO"/>
    <s v="ISHYA PURPLE N BLUE"/>
    <x v="688"/>
    <d v="2019-12-23T00:00:00"/>
    <n v="882.96"/>
    <n v="12"/>
    <n v="447.78"/>
    <n v="0"/>
    <n v="26.87"/>
    <n v="26.87"/>
    <n v="0"/>
    <s v="Tamil Nadu"/>
  </r>
  <r>
    <s v="33AZXPSO989E1ZO"/>
    <s v="ISHYA PURPLE N BLUE"/>
    <x v="688"/>
    <d v="2019-12-23T00:00:00"/>
    <n v="882.96"/>
    <n v="18"/>
    <n v="323.26"/>
    <n v="0"/>
    <n v="29.09"/>
    <n v="29.09"/>
    <n v="0"/>
    <s v="Tamil Nadu"/>
  </r>
  <r>
    <s v="33ASPPV1647M1Z1"/>
    <s v="SANGLI STORE(MBM)-9840733933."/>
    <x v="689"/>
    <d v="2019-12-23T00:00:00"/>
    <n v="1660.22"/>
    <n v="12"/>
    <n v="1482.34"/>
    <n v="0"/>
    <n v="88.94"/>
    <n v="88.94"/>
    <n v="0"/>
    <s v="Tamil Nadu"/>
  </r>
  <r>
    <s v="33ADOPJ2358K1ZB"/>
    <s v="JEYAMANGALAM SUPER MARKET"/>
    <x v="690"/>
    <d v="2019-12-23T00:00:00"/>
    <n v="43236.54"/>
    <n v="5"/>
    <n v="24195.03"/>
    <n v="0"/>
    <n v="604.88"/>
    <n v="604.88"/>
    <n v="0"/>
    <s v="Tamil Nadu"/>
  </r>
  <r>
    <s v="33ADOPJ2358K1ZB"/>
    <s v="JEYAMANGALAM SUPER MARKET"/>
    <x v="690"/>
    <d v="2019-12-23T00:00:00"/>
    <n v="43236.54"/>
    <n v="12"/>
    <n v="14740.86"/>
    <n v="0"/>
    <n v="884.45"/>
    <n v="884.45"/>
    <n v="0"/>
    <s v="Tamil Nadu"/>
  </r>
  <r>
    <s v="33ADOPJ2358K1ZB"/>
    <s v="JEYAMANGALAM SUPER MARKET"/>
    <x v="690"/>
    <d v="2019-12-23T00:00:00"/>
    <n v="43236.54"/>
    <n v="18"/>
    <n v="1120.32"/>
    <n v="0"/>
    <n v="100.83"/>
    <n v="100.83"/>
    <n v="0"/>
    <s v="Tamil Nadu"/>
  </r>
  <r>
    <s v="33ABIFS9006P1ZO"/>
    <s v="SIVAGAMY SUPERMARKET"/>
    <x v="691"/>
    <d v="2019-12-23T00:00:00"/>
    <n v="53334.02"/>
    <n v="5"/>
    <n v="34974.14"/>
    <n v="0"/>
    <n v="874.35"/>
    <n v="874.35"/>
    <n v="0"/>
    <s v="Tamil Nadu"/>
  </r>
  <r>
    <s v="33ABIFS9006P1ZO"/>
    <s v="SIVAGAMY SUPERMARKET"/>
    <x v="691"/>
    <d v="2019-12-23T00:00:00"/>
    <n v="53334.02"/>
    <n v="12"/>
    <n v="11103.49"/>
    <n v="0"/>
    <n v="666.21"/>
    <n v="666.21"/>
    <n v="0"/>
    <s v="Tamil Nadu"/>
  </r>
  <r>
    <s v="33ABIFS9006P1ZO"/>
    <s v="SIVAGAMY SUPERMARKET"/>
    <x v="691"/>
    <d v="2019-12-23T00:00:00"/>
    <n v="53334.02"/>
    <n v="18"/>
    <n v="3538.36"/>
    <n v="0"/>
    <n v="318.45"/>
    <n v="318.45"/>
    <n v="0"/>
    <s v="Tamil Nadu"/>
  </r>
  <r>
    <s v="33AFGPR9951J1ZW"/>
    <s v="SRI MURUGAN STORE LP..."/>
    <x v="692"/>
    <d v="2019-12-23T00:00:00"/>
    <n v="653.61"/>
    <n v="12"/>
    <n v="301.98"/>
    <n v="0"/>
    <n v="18.12"/>
    <n v="18.12"/>
    <n v="0"/>
    <s v="Tamil Nadu"/>
  </r>
  <r>
    <s v="33AFGPR9951J1ZW"/>
    <s v="SRI MURUGAN STORE LP..."/>
    <x v="692"/>
    <d v="2019-12-23T00:00:00"/>
    <n v="653.61"/>
    <n v="18"/>
    <n v="267.27999999999997"/>
    <n v="0"/>
    <n v="24.05"/>
    <n v="24.05"/>
    <n v="0"/>
    <s v="Tamil Nadu"/>
  </r>
  <r>
    <s v="33AQMPR9777K1ZT"/>
    <s v="KK SUPER MARKET"/>
    <x v="693"/>
    <d v="2019-12-23T00:00:00"/>
    <n v="3111.17"/>
    <n v="5"/>
    <n v="2963.02"/>
    <n v="0"/>
    <n v="74.08"/>
    <n v="74.08"/>
    <n v="0"/>
    <s v="Tamil Nadu"/>
  </r>
  <r>
    <s v="33CUNPD6107J1ZO"/>
    <s v="SRI PARASAKTHI STORE-"/>
    <x v="694"/>
    <d v="2019-12-23T00:00:00"/>
    <n v="341.89"/>
    <n v="12"/>
    <n v="305.26"/>
    <n v="0"/>
    <n v="18.32"/>
    <n v="18.32"/>
    <n v="0"/>
    <s v="Tamil Nadu"/>
  </r>
  <r>
    <s v="33DAGPM9972Q1ZP"/>
    <s v="BALAJI SUPER MARKET"/>
    <x v="695"/>
    <d v="2019-12-23T00:00:00"/>
    <n v="2885.85"/>
    <n v="12"/>
    <n v="916.6"/>
    <n v="0"/>
    <n v="55"/>
    <n v="55"/>
    <n v="0"/>
    <s v="Tamil Nadu"/>
  </r>
  <r>
    <s v="33DAGPM9972Q1ZP"/>
    <s v="BALAJI SUPER MARKET"/>
    <x v="695"/>
    <d v="2019-12-23T00:00:00"/>
    <n v="2885.85"/>
    <n v="18"/>
    <n v="1575.64"/>
    <n v="0"/>
    <n v="141.81"/>
    <n v="141.81"/>
    <n v="0"/>
    <s v="Tamil Nadu"/>
  </r>
  <r>
    <s v="33BKGPA0717H1ZS"/>
    <s v="S.K TRADERS (AMMA APPA STORE)"/>
    <x v="696"/>
    <d v="2019-12-23T00:00:00"/>
    <n v="1042.08"/>
    <n v="12"/>
    <n v="354.5"/>
    <n v="0"/>
    <n v="21.27"/>
    <n v="21.27"/>
    <n v="0"/>
    <s v="Tamil Nadu"/>
  </r>
  <r>
    <s v="33BKGPA0717H1ZS"/>
    <s v="S.K TRADERS (AMMA APPA STORE)"/>
    <x v="696"/>
    <d v="2019-12-23T00:00:00"/>
    <n v="1042.08"/>
    <n v="18"/>
    <n v="546.65"/>
    <n v="0"/>
    <n v="49.2"/>
    <n v="49.2"/>
    <n v="0"/>
    <s v="Tamil Nadu"/>
  </r>
  <r>
    <s v="33AHDPJ7378L1ZY"/>
    <s v="COLLEGE BAKERY(PLM) -A"/>
    <x v="697"/>
    <d v="2019-12-23T00:00:00"/>
    <n v="4935.3100000000004"/>
    <n v="18"/>
    <n v="4182.46"/>
    <n v="0"/>
    <n v="376.42"/>
    <n v="376.42"/>
    <n v="0"/>
    <s v="Tamil Nadu"/>
  </r>
  <r>
    <s v="33DCUPS7432F1Z5"/>
    <s v="ALAGAR SUPER MARKET (SLR)"/>
    <x v="698"/>
    <d v="2019-12-23T00:00:00"/>
    <n v="13203.42"/>
    <n v="5"/>
    <n v="5516.2"/>
    <n v="0"/>
    <n v="137.91"/>
    <n v="137.91"/>
    <n v="0"/>
    <s v="Tamil Nadu"/>
  </r>
  <r>
    <s v="33DCUPS7432F1Z5"/>
    <s v="ALAGAR SUPER MARKET (SLR)"/>
    <x v="698"/>
    <d v="2019-12-23T00:00:00"/>
    <n v="13203.42"/>
    <n v="12"/>
    <n v="1240.6600000000001"/>
    <n v="0"/>
    <n v="74.44"/>
    <n v="74.44"/>
    <n v="0"/>
    <s v="Tamil Nadu"/>
  </r>
  <r>
    <s v="33DCUPS7432F1Z5"/>
    <s v="ALAGAR SUPER MARKET (SLR)"/>
    <x v="698"/>
    <d v="2019-12-23T00:00:00"/>
    <n v="13203.42"/>
    <n v="18"/>
    <n v="5103.2700000000004"/>
    <n v="0"/>
    <n v="459.29"/>
    <n v="459.29"/>
    <n v="0"/>
    <s v="Tamil Nadu"/>
  </r>
  <r>
    <s v="33AAQFK7722D1ZC"/>
    <s v="KAUSAR GROCERY"/>
    <x v="699"/>
    <d v="2019-12-23T00:00:00"/>
    <n v="6152.15"/>
    <n v="12"/>
    <n v="1215.98"/>
    <n v="0"/>
    <n v="72.959999999999994"/>
    <n v="72.959999999999994"/>
    <n v="0"/>
    <s v="Tamil Nadu"/>
  </r>
  <r>
    <s v="33AAQFK7722D1ZC"/>
    <s v="KAUSAR GROCERY"/>
    <x v="699"/>
    <d v="2019-12-23T00:00:00"/>
    <n v="6152.15"/>
    <n v="18"/>
    <n v="4059.53"/>
    <n v="0"/>
    <n v="365.36"/>
    <n v="365.36"/>
    <n v="0"/>
    <s v="Tamil Nadu"/>
  </r>
  <r>
    <s v="33APSPJ1286L1ZF"/>
    <s v="JAYA STOR-PML"/>
    <x v="700"/>
    <d v="2019-12-23T00:00:00"/>
    <n v="1343.55"/>
    <n v="12"/>
    <n v="295.41000000000003"/>
    <n v="0"/>
    <n v="17.72"/>
    <n v="17.72"/>
    <n v="0"/>
    <s v="Tamil Nadu"/>
  </r>
  <r>
    <s v="33APSPJ1286L1ZF"/>
    <s v="JAYA STOR-PML"/>
    <x v="700"/>
    <d v="2019-12-23T00:00:00"/>
    <n v="1343.55"/>
    <n v="18"/>
    <n v="858.2"/>
    <n v="0"/>
    <n v="77.239999999999995"/>
    <n v="77.239999999999995"/>
    <n v="0"/>
    <s v="Tamil Nadu"/>
  </r>
  <r>
    <s v="33AAPFR7047D1Z4"/>
    <s v="RAJAN STORE"/>
    <x v="701"/>
    <d v="2019-12-23T00:00:00"/>
    <n v="3228.96"/>
    <n v="5"/>
    <n v="3075.2"/>
    <n v="0"/>
    <n v="76.88"/>
    <n v="76.88"/>
    <n v="0"/>
    <s v="Tamil Nadu"/>
  </r>
  <r>
    <s v="33AAUPE7267K2Z5"/>
    <s v="EZHILARASI STORE"/>
    <x v="702"/>
    <d v="2019-12-23T00:00:00"/>
    <n v="297.63"/>
    <n v="5"/>
    <n v="283.45999999999998"/>
    <n v="0"/>
    <n v="7.09"/>
    <n v="7.09"/>
    <n v="0"/>
    <s v="Tamil Nadu"/>
  </r>
  <r>
    <s v="33ALAPA2595H1ZH"/>
    <s v="BEST &amp; BEST SUPER SHOPPE"/>
    <x v="703"/>
    <d v="2019-12-23T00:00:00"/>
    <n v="1733.89"/>
    <n v="5"/>
    <n v="1651.33"/>
    <n v="0"/>
    <n v="41.28"/>
    <n v="41.28"/>
    <n v="0"/>
    <s v="Tamil Nadu"/>
  </r>
  <r>
    <s v="33BKTPA8308M1ZT"/>
    <s v="THIRU KALYANA MADHA PROV-PML"/>
    <x v="704"/>
    <d v="2019-12-23T00:00:00"/>
    <n v="932.24"/>
    <n v="12"/>
    <n v="495.04"/>
    <n v="0"/>
    <n v="29.7"/>
    <n v="29.7"/>
    <n v="0"/>
    <s v="Tamil Nadu"/>
  </r>
  <r>
    <s v="33BKTPA8308M1ZT"/>
    <s v="THIRU KALYANA MADHA PROV-PML"/>
    <x v="704"/>
    <d v="2019-12-23T00:00:00"/>
    <n v="932.24"/>
    <n v="18"/>
    <n v="320.17"/>
    <n v="0"/>
    <n v="28.82"/>
    <n v="28.82"/>
    <n v="0"/>
    <s v="Tamil Nadu"/>
  </r>
  <r>
    <s v="33ARXPT8297N1ZB"/>
    <s v="HANIFA STORE (PML) -A"/>
    <x v="705"/>
    <d v="2019-12-23T00:00:00"/>
    <n v="13393.29"/>
    <n v="5"/>
    <n v="12755.52"/>
    <n v="0"/>
    <n v="318.89"/>
    <n v="318.89"/>
    <n v="0"/>
    <s v="Tamil Nadu"/>
  </r>
  <r>
    <s v="33AIYPL9566G1ZH"/>
    <s v="LALITHA SUPER MARKET (VGL)"/>
    <x v="706"/>
    <d v="2019-12-23T00:00:00"/>
    <n v="510.76"/>
    <n v="5"/>
    <n v="186.68"/>
    <n v="0"/>
    <n v="4.67"/>
    <n v="4.67"/>
    <n v="0"/>
    <s v="Tamil Nadu"/>
  </r>
  <r>
    <s v="33AIYPL9566G1ZH"/>
    <s v="LALITHA SUPER MARKET (VGL)"/>
    <x v="706"/>
    <d v="2019-12-23T00:00:00"/>
    <n v="510.76"/>
    <n v="18"/>
    <n v="266.74"/>
    <n v="0"/>
    <n v="24.01"/>
    <n v="24.01"/>
    <n v="0"/>
    <s v="Tamil Nadu"/>
  </r>
  <r>
    <s v="33AVFPM1859H1ZJ"/>
    <s v="K.M.A.R STORE (PLM) -A"/>
    <x v="707"/>
    <d v="2019-12-23T00:00:00"/>
    <n v="7413.47"/>
    <n v="5"/>
    <n v="7060.44"/>
    <n v="0"/>
    <n v="176.51"/>
    <n v="176.51"/>
    <n v="0"/>
    <s v="Tamil Nadu"/>
  </r>
  <r>
    <s v="33COYPB0766A1Z5"/>
    <s v="SIVA SAKTHI SUPER MARKET"/>
    <x v="708"/>
    <d v="2019-12-23T00:00:00"/>
    <n v="2855.55"/>
    <n v="5"/>
    <n v="889.46"/>
    <n v="0"/>
    <n v="22.24"/>
    <n v="22.24"/>
    <n v="0"/>
    <s v="Tamil Nadu"/>
  </r>
  <r>
    <s v="33COYPB0766A1Z5"/>
    <s v="SIVA SAKTHI SUPER MARKET"/>
    <x v="708"/>
    <d v="2019-12-23T00:00:00"/>
    <n v="2855.55"/>
    <n v="18"/>
    <n v="1628.51"/>
    <n v="0"/>
    <n v="146.57"/>
    <n v="146.57"/>
    <n v="0"/>
    <s v="Tamil Nadu"/>
  </r>
  <r>
    <s v="33BFUPP9376Q1Z2"/>
    <s v="THIRUMAL STORE(CHR) -A"/>
    <x v="709"/>
    <d v="2019-12-23T00:00:00"/>
    <n v="2589.3200000000002"/>
    <n v="5"/>
    <n v="1149.27"/>
    <n v="0"/>
    <n v="28.73"/>
    <n v="28.73"/>
    <n v="0"/>
    <s v="Tamil Nadu"/>
  </r>
  <r>
    <s v="33BFUPP9376Q1Z2"/>
    <s v="THIRUMAL STORE(CHR) -A"/>
    <x v="709"/>
    <d v="2019-12-23T00:00:00"/>
    <n v="2589.3200000000002"/>
    <n v="18"/>
    <n v="1171.7"/>
    <n v="0"/>
    <n v="105.45"/>
    <n v="105.45"/>
    <n v="0"/>
    <s v="Tamil Nadu"/>
  </r>
  <r>
    <s v="33BJHPM7827A1ZE"/>
    <s v="NOOR SUPER MARKET"/>
    <x v="710"/>
    <d v="2019-12-23T00:00:00"/>
    <n v="6436.23"/>
    <n v="5"/>
    <n v="5506.34"/>
    <n v="0"/>
    <n v="137.66"/>
    <n v="137.66"/>
    <n v="0"/>
    <s v="Tamil Nadu"/>
  </r>
  <r>
    <s v="33BJHPM7827A1ZE"/>
    <s v="NOOR SUPER MARKET"/>
    <x v="710"/>
    <d v="2019-12-23T00:00:00"/>
    <n v="6436.23"/>
    <n v="18"/>
    <n v="554.73"/>
    <n v="0"/>
    <n v="49.93"/>
    <n v="49.93"/>
    <n v="0"/>
    <s v="Tamil Nadu"/>
  </r>
  <r>
    <s v="33AAOFN0653N1ZY"/>
    <s v="MAXX MART SUPER SHOPPEE"/>
    <x v="711"/>
    <d v="2019-12-23T00:00:00"/>
    <n v="1439.99"/>
    <n v="5"/>
    <n v="115.31"/>
    <n v="0"/>
    <n v="2.88"/>
    <n v="2.88"/>
    <n v="0"/>
    <s v="Tamil Nadu"/>
  </r>
  <r>
    <s v="33AAOFN0653N1ZY"/>
    <s v="MAXX MART SUPER SHOPPEE"/>
    <x v="711"/>
    <d v="2019-12-23T00:00:00"/>
    <n v="1439.99"/>
    <n v="18"/>
    <n v="1117.71"/>
    <n v="0"/>
    <n v="100.59"/>
    <n v="100.59"/>
    <n v="0"/>
    <s v="Tamil Nadu"/>
  </r>
  <r>
    <s v="33AUQPR7667A1Z9"/>
    <s v="RAJESWARI STORE (SLR)"/>
    <x v="712"/>
    <d v="2019-12-23T00:00:00"/>
    <n v="3743.41"/>
    <n v="5"/>
    <n v="3565.15"/>
    <n v="0"/>
    <n v="89.13"/>
    <n v="89.13"/>
    <n v="0"/>
    <s v="Tamil Nadu"/>
  </r>
  <r>
    <s v="33AAHPI7968J1Z9"/>
    <s v="SRI GANESH PROVISION STORES"/>
    <x v="713"/>
    <d v="2019-12-23T00:00:00"/>
    <n v="8666.3700000000008"/>
    <n v="5"/>
    <n v="8253.69"/>
    <n v="0"/>
    <n v="206.34"/>
    <n v="206.34"/>
    <n v="0"/>
    <s v="Tamil Nadu"/>
  </r>
  <r>
    <s v="33AAOFN0653N1ZY"/>
    <s v="MAXX MART SUPER SHOPPEE"/>
    <x v="714"/>
    <d v="2019-12-23T00:00:00"/>
    <n v="259.18"/>
    <n v="12"/>
    <n v="231.41"/>
    <n v="0"/>
    <n v="13.88"/>
    <n v="13.88"/>
    <n v="0"/>
    <s v="Tamil Nadu"/>
  </r>
  <r>
    <s v="33BFUPP9376Q1Z2"/>
    <s v="THIRUMAL STORE(CHR) -A"/>
    <x v="715"/>
    <d v="2019-12-23T00:00:00"/>
    <n v="3340.96"/>
    <n v="12"/>
    <n v="1090.02"/>
    <n v="0"/>
    <n v="65.400000000000006"/>
    <n v="65.400000000000006"/>
    <n v="0"/>
    <s v="Tamil Nadu"/>
  </r>
  <r>
    <s v="33BFUPP9376Q1Z2"/>
    <s v="THIRUMAL STORE(CHR) -A"/>
    <x v="715"/>
    <d v="2019-12-23T00:00:00"/>
    <n v="3340.96"/>
    <n v="18"/>
    <n v="1796.72"/>
    <n v="0"/>
    <n v="161.69999999999999"/>
    <n v="161.69999999999999"/>
    <n v="0"/>
    <s v="Tamil Nadu"/>
  </r>
  <r>
    <s v="33CPIPS7759R1ZO"/>
    <s v="JAYAMURUGAN STORE"/>
    <x v="716"/>
    <d v="2019-12-23T00:00:00"/>
    <n v="156.87"/>
    <n v="12"/>
    <n v="140.06"/>
    <n v="0"/>
    <n v="8.4"/>
    <n v="8.4"/>
    <n v="0"/>
    <s v="Tamil Nadu"/>
  </r>
  <r>
    <s v="33CPIPS7759R1ZO"/>
    <s v="JAYAMURUGAN STORE"/>
    <x v="717"/>
    <d v="2019-12-23T00:00:00"/>
    <n v="656.43"/>
    <n v="12"/>
    <n v="586.1"/>
    <n v="0"/>
    <n v="35.17"/>
    <n v="35.17"/>
    <n v="0"/>
    <s v="Tamil Nadu"/>
  </r>
  <r>
    <s v="33BLNPK8996G1ZE"/>
    <s v="MUTHIYA PROVISION(SLR)"/>
    <x v="718"/>
    <d v="2019-12-23T00:00:00"/>
    <n v="2077.71"/>
    <n v="12"/>
    <n v="1855.11"/>
    <n v="0"/>
    <n v="111.31"/>
    <n v="111.31"/>
    <n v="0"/>
    <s v="Tamil Nadu"/>
  </r>
  <r>
    <s v="33AQNPB5754B1Z6"/>
    <s v="SK MALIGAI STORE"/>
    <x v="719"/>
    <d v="2019-12-23T00:00:00"/>
    <n v="1911.45"/>
    <n v="12"/>
    <n v="666.28"/>
    <n v="0"/>
    <n v="39.979999999999997"/>
    <n v="39.979999999999997"/>
    <n v="0"/>
    <s v="Tamil Nadu"/>
  </r>
  <r>
    <s v="33AQNPB5754B1Z6"/>
    <s v="SK MALIGAI STORE"/>
    <x v="719"/>
    <d v="2019-12-23T00:00:00"/>
    <n v="1911.45"/>
    <n v="18"/>
    <n v="987.49"/>
    <n v="0"/>
    <n v="88.87"/>
    <n v="88.87"/>
    <n v="0"/>
    <s v="Tamil Nadu"/>
  </r>
  <r>
    <s v="33CJVPS2774K1ZC"/>
    <s v="JK SUPERMARKET"/>
    <x v="720"/>
    <d v="2019-12-23T00:00:00"/>
    <n v="1638.65"/>
    <n v="12"/>
    <n v="1463.09"/>
    <n v="0"/>
    <n v="87.79"/>
    <n v="87.79"/>
    <n v="0"/>
    <s v="Tamil Nadu"/>
  </r>
  <r>
    <s v="33DPEPD4917K1ZY"/>
    <s v="DIWANMOHIDEEN"/>
    <x v="721"/>
    <d v="2019-12-23T00:00:00"/>
    <n v="21669.42"/>
    <n v="28"/>
    <n v="10096.56"/>
    <n v="0"/>
    <n v="1413.52"/>
    <n v="1413.52"/>
    <n v="8745.83"/>
    <s v="Tamil Nadu"/>
  </r>
  <r>
    <s v="33AEVPD3502P1ZA"/>
    <s v="THILAGAM STORE_WH"/>
    <x v="722"/>
    <d v="2019-12-24T00:00:00"/>
    <n v="4464.43"/>
    <n v="5"/>
    <n v="4251.84"/>
    <n v="0"/>
    <n v="106.3"/>
    <n v="106.3"/>
    <n v="0"/>
    <s v="Tamil Nadu"/>
  </r>
  <r>
    <s v="33AATFS4660D1Z2"/>
    <s v="SIVAGAMI   PROVISION STORE"/>
    <x v="723"/>
    <d v="2019-12-24T00:00:00"/>
    <n v="5844.4"/>
    <n v="12"/>
    <n v="5218.21"/>
    <n v="0"/>
    <n v="313.08999999999997"/>
    <n v="313.08999999999997"/>
    <n v="0"/>
    <s v="Tamil Nadu"/>
  </r>
  <r>
    <s v="33ADEPM7833L1ZA"/>
    <s v="SAI DEEPAN STORE _WH"/>
    <x v="724"/>
    <d v="2019-12-24T00:00:00"/>
    <n v="16556.73"/>
    <n v="5"/>
    <n v="3749.73"/>
    <n v="0"/>
    <n v="93.74"/>
    <n v="93.74"/>
    <n v="0"/>
    <s v="Tamil Nadu"/>
  </r>
  <r>
    <s v="33ADEPM7833L1ZA"/>
    <s v="SAI DEEPAN STORE _WH"/>
    <x v="724"/>
    <d v="2019-12-24T00:00:00"/>
    <n v="16556.73"/>
    <n v="18"/>
    <n v="10694.5"/>
    <n v="0"/>
    <n v="962.51"/>
    <n v="962.51"/>
    <n v="0"/>
    <s v="Tamil Nadu"/>
  </r>
  <r>
    <s v="33CPIPS7759R1ZO"/>
    <s v="JAYAMURUGAN STORE"/>
    <x v="725"/>
    <d v="2019-12-24T00:00:00"/>
    <n v="1560.98"/>
    <n v="5"/>
    <n v="1486.65"/>
    <n v="0"/>
    <n v="37.17"/>
    <n v="37.17"/>
    <n v="0"/>
    <s v="Tamil Nadu"/>
  </r>
  <r>
    <s v="33AAPFR7047D1Z4"/>
    <s v="RAJAN STORE"/>
    <x v="726"/>
    <d v="2019-12-24T00:00:00"/>
    <n v="1560.98"/>
    <n v="5"/>
    <n v="1486.65"/>
    <n v="0"/>
    <n v="37.17"/>
    <n v="37.17"/>
    <n v="0"/>
    <s v="Tamil Nadu"/>
  </r>
  <r>
    <s v="33AGPPG5201J1ZL"/>
    <s v="NELLAI KALYANI STORE(RJP)"/>
    <x v="727"/>
    <d v="2019-12-24T00:00:00"/>
    <n v="7427.09"/>
    <n v="5"/>
    <n v="7073.42"/>
    <n v="0"/>
    <n v="176.84"/>
    <n v="176.84"/>
    <n v="0"/>
    <s v="Tamil Nadu"/>
  </r>
  <r>
    <s v="33ATCPS0737R1Z8"/>
    <s v="SHAGUL ANSARI(W.TBM)"/>
    <x v="728"/>
    <d v="2019-12-24T00:00:00"/>
    <n v="19861.75"/>
    <n v="28"/>
    <n v="8234.58"/>
    <n v="0"/>
    <n v="1152.8399999999999"/>
    <n v="1152.8399999999999"/>
    <n v="9321.48"/>
    <s v="Tamil Nadu"/>
  </r>
  <r>
    <s v="33CEJPP9565G2ZZ"/>
    <s v="GANAPATHI STORE(W.TBM)"/>
    <x v="729"/>
    <d v="2019-12-24T00:00:00"/>
    <n v="97488.09"/>
    <n v="28"/>
    <n v="45085.95"/>
    <n v="0"/>
    <n v="6312.03"/>
    <n v="6312.03"/>
    <n v="39778.07"/>
    <s v="Tamil Nadu"/>
  </r>
  <r>
    <s v="33ADXPA4208J1ZK"/>
    <s v="JEEVA STORE(E.TBM) (V)_CG"/>
    <x v="730"/>
    <d v="2019-12-24T00:00:00"/>
    <n v="63851.56"/>
    <n v="28"/>
    <n v="29381.38"/>
    <n v="0"/>
    <n v="4113.3900000000003"/>
    <n v="4113.3900000000003"/>
    <n v="26243.4"/>
    <s v="Tamil Nadu"/>
  </r>
  <r>
    <s v="33AXPPS7793C1ZW"/>
    <s v="SAKTHIKANI STORES(W.TBM)"/>
    <x v="731"/>
    <d v="2019-12-24T00:00:00"/>
    <n v="43315.27"/>
    <n v="28"/>
    <n v="20249.82"/>
    <n v="0"/>
    <n v="2834.97"/>
    <n v="2834.97"/>
    <n v="17395.5"/>
    <s v="Tamil Nadu"/>
  </r>
  <r>
    <s v="33AAMPM9843M1Z0"/>
    <s v="M.M.PROVISION(TBM)_CG"/>
    <x v="732"/>
    <d v="2019-12-24T00:00:00"/>
    <n v="13571.93"/>
    <n v="28"/>
    <n v="5732.88"/>
    <n v="0"/>
    <n v="802.6"/>
    <n v="802.6"/>
    <n v="6233.84"/>
    <s v="Tamil Nadu"/>
  </r>
  <r>
    <s v="33AIZPP1686L1ZC"/>
    <s v="KUMAR SRI STORE(POL) -A"/>
    <x v="733"/>
    <d v="2019-12-24T00:00:00"/>
    <n v="8688.7900000000009"/>
    <n v="5"/>
    <n v="8275.0400000000009"/>
    <n v="0"/>
    <n v="206.88"/>
    <n v="206.88"/>
    <n v="0"/>
    <s v="Tamil Nadu"/>
  </r>
  <r>
    <s v="33BFFPP8222L1Z8"/>
    <s v="SAI MAGESHWARI AGENCIES"/>
    <x v="734"/>
    <d v="2019-12-24T00:00:00"/>
    <n v="46972.9"/>
    <n v="28"/>
    <n v="20935.34"/>
    <n v="0"/>
    <n v="2930.95"/>
    <n v="2930.95"/>
    <n v="20175.650000000001"/>
    <s v="Tamil Nadu"/>
  </r>
  <r>
    <s v="33AIZPP1686L1ZC"/>
    <s v="KUMAR SRI STORE(POL) -A"/>
    <x v="735"/>
    <d v="2019-12-24T00:00:00"/>
    <n v="111.28"/>
    <n v="12"/>
    <n v="99.36"/>
    <n v="0"/>
    <n v="5.96"/>
    <n v="5.96"/>
    <n v="0"/>
    <s v="Tamil Nadu"/>
  </r>
  <r>
    <s v="33FZFPS9454H1ZT"/>
    <s v="BHAVANISEKAR(NALUR)"/>
    <x v="736"/>
    <d v="2019-12-24T00:00:00"/>
    <n v="187779.47"/>
    <n v="28"/>
    <n v="82750.53"/>
    <n v="0"/>
    <n v="11585.07"/>
    <n v="11585.07"/>
    <n v="81858.789999999994"/>
    <s v="Tamil Nadu"/>
  </r>
  <r>
    <s v="33BZEPP3382C1ZK"/>
    <s v="POOMANI STORE_WH_CG"/>
    <x v="737"/>
    <d v="2019-12-24T00:00:00"/>
    <n v="29319.39"/>
    <n v="28"/>
    <n v="13166.31"/>
    <n v="0"/>
    <n v="1843.28"/>
    <n v="1843.28"/>
    <n v="12466.51"/>
    <s v="Tamil Nadu"/>
  </r>
  <r>
    <s v="33FZFPS9454H1ZT"/>
    <s v="BHAVANISEKAR(NALUR)"/>
    <x v="738"/>
    <d v="2019-12-24T00:00:00"/>
    <n v="6313.12"/>
    <n v="5"/>
    <n v="6012.5"/>
    <n v="0"/>
    <n v="150.31"/>
    <n v="150.31"/>
    <n v="0"/>
    <s v="Tamil Nadu"/>
  </r>
  <r>
    <s v="33AKZPG0642D1ZC"/>
    <s v="BALA SAI NARAYANA AGENCIES BPCL DEALER_CIG"/>
    <x v="739"/>
    <d v="2019-12-24T00:00:00"/>
    <n v="8250"/>
    <n v="28"/>
    <n v="3504.88"/>
    <n v="0"/>
    <n v="490.68"/>
    <n v="490.68"/>
    <n v="3763.76"/>
    <s v="Tamil Nadu"/>
  </r>
  <r>
    <s v="33AJLPM6751A1ZE"/>
    <s v="SRI MAHALAKSHMI SUPER MARKET(W.TBM)"/>
    <x v="740"/>
    <d v="2019-12-24T00:00:00"/>
    <n v="4568"/>
    <n v="28"/>
    <n v="2122.13"/>
    <n v="0"/>
    <n v="297.10000000000002"/>
    <n v="297.10000000000002"/>
    <n v="1851.68"/>
    <s v="Tamil Nadu"/>
  </r>
  <r>
    <s v="33AACCF4532D1Z7"/>
    <s v="NILGIRIS (FINE MART)"/>
    <x v="741"/>
    <d v="2019-12-24T00:00:00"/>
    <n v="13740"/>
    <n v="28"/>
    <n v="5835.36"/>
    <n v="0"/>
    <n v="816.95"/>
    <n v="816.95"/>
    <n v="6270.73"/>
    <s v="Tamil Nadu"/>
  </r>
  <r>
    <s v="33AGBPR3162P1Z4"/>
    <s v="L.R. DEPARTMENTAL STORES"/>
    <x v="742"/>
    <d v="2019-12-24T00:00:00"/>
    <n v="18027.63"/>
    <n v="5"/>
    <n v="7784.52"/>
    <n v="0"/>
    <n v="194.61"/>
    <n v="194.61"/>
    <n v="0"/>
    <s v="Tamil Nadu"/>
  </r>
  <r>
    <s v="33AGBPR3162P1Z4"/>
    <s v="L.R. DEPARTMENTAL STORES"/>
    <x v="742"/>
    <d v="2019-12-24T00:00:00"/>
    <n v="18027.63"/>
    <n v="18"/>
    <n v="8350.75"/>
    <n v="0"/>
    <n v="751.57"/>
    <n v="751.57"/>
    <n v="0"/>
    <s v="Tamil Nadu"/>
  </r>
  <r>
    <s v="33DLFPS8890P1Z0"/>
    <s v="SARAVANA SUPERMARKET -9841463947"/>
    <x v="743"/>
    <d v="2019-12-24T00:00:00"/>
    <n v="8645.3799999999992"/>
    <n v="12"/>
    <n v="5501.49"/>
    <n v="0"/>
    <n v="330.09"/>
    <n v="330.09"/>
    <n v="0"/>
    <s v="Tamil Nadu"/>
  </r>
  <r>
    <s v="33DLFPS8890P1Z0"/>
    <s v="SARAVANA SUPERMARKET -9841463947"/>
    <x v="743"/>
    <d v="2019-12-24T00:00:00"/>
    <n v="8645.3799999999992"/>
    <n v="18"/>
    <n v="2104.83"/>
    <n v="0"/>
    <n v="189.43"/>
    <n v="189.43"/>
    <n v="0"/>
    <s v="Tamil Nadu"/>
  </r>
  <r>
    <s v="33BRQPD5243Q1ZB"/>
    <s v="SRI ANDAL SUPER MARKET"/>
    <x v="744"/>
    <d v="2019-12-24T00:00:00"/>
    <n v="3371.72"/>
    <n v="18"/>
    <n v="2857.39"/>
    <n v="0"/>
    <n v="257.16000000000003"/>
    <n v="257.16000000000003"/>
    <n v="0"/>
    <s v="Tamil Nadu"/>
  </r>
  <r>
    <s v="33BUOPS8649Q1ZC"/>
    <s v="LAKSHMI SUPER MARKET"/>
    <x v="745"/>
    <d v="2019-12-24T00:00:00"/>
    <n v="10242.209999999999"/>
    <n v="5"/>
    <n v="2202.96"/>
    <n v="0"/>
    <n v="55.07"/>
    <n v="55.07"/>
    <n v="0"/>
    <s v="Tamil Nadu"/>
  </r>
  <r>
    <s v="33BUOPS8649Q1ZC"/>
    <s v="LAKSHMI SUPER MARKET"/>
    <x v="745"/>
    <d v="2019-12-24T00:00:00"/>
    <n v="10242.209999999999"/>
    <n v="18"/>
    <n v="6719.59"/>
    <n v="0"/>
    <n v="604.76"/>
    <n v="604.76"/>
    <n v="0"/>
    <s v="Tamil Nadu"/>
  </r>
  <r>
    <s v="33AMPPJ9273K4ZC"/>
    <s v="J&amp;G MART"/>
    <x v="746"/>
    <d v="2019-12-24T00:00:00"/>
    <n v="6463.96"/>
    <n v="5"/>
    <n v="1809.43"/>
    <n v="0"/>
    <n v="45.24"/>
    <n v="45.24"/>
    <n v="0"/>
    <s v="Tamil Nadu"/>
  </r>
  <r>
    <s v="33AMPPJ9273K4ZC"/>
    <s v="J&amp;G MART"/>
    <x v="746"/>
    <d v="2019-12-24T00:00:00"/>
    <n v="6463.96"/>
    <n v="12"/>
    <n v="1628.69"/>
    <n v="0"/>
    <n v="97.72"/>
    <n v="97.72"/>
    <n v="0"/>
    <s v="Tamil Nadu"/>
  </r>
  <r>
    <s v="33AMPPJ9273K4ZC"/>
    <s v="J&amp;G MART"/>
    <x v="746"/>
    <d v="2019-12-24T00:00:00"/>
    <n v="6463.96"/>
    <n v="18"/>
    <n v="2321.9499999999998"/>
    <n v="0"/>
    <n v="208.98"/>
    <n v="208.98"/>
    <n v="0"/>
    <s v="Tamil Nadu"/>
  </r>
  <r>
    <s v="33AMHPV0885D1ZY"/>
    <s v="V MART"/>
    <x v="747"/>
    <d v="2019-12-24T00:00:00"/>
    <n v="9484.25"/>
    <n v="5"/>
    <n v="1417.28"/>
    <n v="0"/>
    <n v="35.43"/>
    <n v="35.43"/>
    <n v="0"/>
    <s v="Tamil Nadu"/>
  </r>
  <r>
    <s v="33AMHPV0885D1ZY"/>
    <s v="V MART"/>
    <x v="747"/>
    <d v="2019-12-24T00:00:00"/>
    <n v="9484.25"/>
    <n v="12"/>
    <n v="3996.7"/>
    <n v="0"/>
    <n v="239.8"/>
    <n v="239.8"/>
    <n v="0"/>
    <s v="Tamil Nadu"/>
  </r>
  <r>
    <s v="33AMHPV0885D1ZY"/>
    <s v="V MART"/>
    <x v="747"/>
    <d v="2019-12-24T00:00:00"/>
    <n v="9484.25"/>
    <n v="18"/>
    <n v="2982.88"/>
    <n v="0"/>
    <n v="268.45999999999998"/>
    <n v="268.45999999999998"/>
    <n v="0"/>
    <s v="Tamil Nadu"/>
  </r>
  <r>
    <s v="33ACMFS6350H1ZY"/>
    <s v="SM SUPER MARKET"/>
    <x v="748"/>
    <d v="2019-12-24T00:00:00"/>
    <n v="10909.1"/>
    <n v="5"/>
    <n v="3429.22"/>
    <n v="0"/>
    <n v="85.73"/>
    <n v="85.73"/>
    <n v="0"/>
    <s v="Tamil Nadu"/>
  </r>
  <r>
    <s v="33ACMFS6350H1ZY"/>
    <s v="SM SUPER MARKET"/>
    <x v="748"/>
    <d v="2019-12-24T00:00:00"/>
    <n v="10909.1"/>
    <n v="12"/>
    <n v="1455.98"/>
    <n v="0"/>
    <n v="87.36"/>
    <n v="87.36"/>
    <n v="0"/>
    <s v="Tamil Nadu"/>
  </r>
  <r>
    <s v="33ACMFS6350H1ZY"/>
    <s v="SM SUPER MARKET"/>
    <x v="748"/>
    <d v="2019-12-24T00:00:00"/>
    <n v="10909.1"/>
    <n v="18"/>
    <n v="4811.62"/>
    <n v="0"/>
    <n v="433.05"/>
    <n v="433.05"/>
    <n v="0"/>
    <s v="Tamil Nadu"/>
  </r>
  <r>
    <s v="33ALLPR9324G1ZU"/>
    <s v="SEKAR STORES { CAMP ROAD }"/>
    <x v="749"/>
    <d v="2019-12-24T00:00:00"/>
    <n v="29109.75"/>
    <n v="5"/>
    <n v="16957.3"/>
    <n v="0"/>
    <n v="423.93"/>
    <n v="423.93"/>
    <n v="0"/>
    <s v="Tamil Nadu"/>
  </r>
  <r>
    <s v="33ALLPR9324G1ZU"/>
    <s v="SEKAR STORES { CAMP ROAD }"/>
    <x v="749"/>
    <d v="2019-12-24T00:00:00"/>
    <n v="29109.75"/>
    <n v="12"/>
    <n v="2321.27"/>
    <n v="0"/>
    <n v="139.28"/>
    <n v="139.28"/>
    <n v="0"/>
    <s v="Tamil Nadu"/>
  </r>
  <r>
    <s v="33ALLPR9324G1ZU"/>
    <s v="SEKAR STORES { CAMP ROAD }"/>
    <x v="749"/>
    <d v="2019-12-24T00:00:00"/>
    <n v="29109.75"/>
    <n v="18"/>
    <n v="7376.91"/>
    <n v="0"/>
    <n v="663.92"/>
    <n v="663.92"/>
    <n v="0"/>
    <s v="Tamil Nadu"/>
  </r>
  <r>
    <s v="33BQZPC6003K1ZP"/>
    <s v="ANANDA STORE(O.PLM) -C"/>
    <x v="750"/>
    <d v="2019-12-24T00:00:00"/>
    <n v="1186.1300000000001"/>
    <n v="18"/>
    <n v="1005.2"/>
    <n v="0"/>
    <n v="90.47"/>
    <n v="90.47"/>
    <n v="0"/>
    <s v="Tamil Nadu"/>
  </r>
  <r>
    <s v="33ACMPE9497P1ZO"/>
    <s v="NELLAI SUPER MARKET (KRM)"/>
    <x v="751"/>
    <d v="2019-12-24T00:00:00"/>
    <n v="22691.55"/>
    <n v="5"/>
    <n v="17398.080000000002"/>
    <n v="0"/>
    <n v="434.95"/>
    <n v="434.95"/>
    <n v="0"/>
    <s v="Tamil Nadu"/>
  </r>
  <r>
    <s v="33ACMPE9497P1ZO"/>
    <s v="NELLAI SUPER MARKET (KRM)"/>
    <x v="751"/>
    <d v="2019-12-24T00:00:00"/>
    <n v="22691.55"/>
    <n v="12"/>
    <n v="500.06"/>
    <n v="0"/>
    <n v="30"/>
    <n v="30"/>
    <n v="0"/>
    <s v="Tamil Nadu"/>
  </r>
  <r>
    <s v="33ACMPE9497P1ZO"/>
    <s v="NELLAI SUPER MARKET (KRM)"/>
    <x v="751"/>
    <d v="2019-12-24T00:00:00"/>
    <n v="22691.55"/>
    <n v="18"/>
    <n v="3274.12"/>
    <n v="0"/>
    <n v="294.67"/>
    <n v="294.67"/>
    <n v="0"/>
    <s v="Tamil Nadu"/>
  </r>
  <r>
    <s v="33CKSPS6266E1ZN"/>
    <s v="SRI MARIAMMAN STORE (MDM)"/>
    <x v="752"/>
    <d v="2019-12-24T00:00:00"/>
    <n v="315.39"/>
    <n v="18"/>
    <n v="267.27999999999997"/>
    <n v="0"/>
    <n v="24.05"/>
    <n v="24.05"/>
    <n v="0"/>
    <s v="Tamil Nadu"/>
  </r>
  <r>
    <s v="33AAJFJ1733G1ZN"/>
    <s v="JAYAM SUPER MARKET CAMP ROAD"/>
    <x v="753"/>
    <d v="2019-12-24T00:00:00"/>
    <n v="11302.9"/>
    <n v="5"/>
    <n v="2834.56"/>
    <n v="0"/>
    <n v="70.86"/>
    <n v="70.86"/>
    <n v="0"/>
    <s v="Tamil Nadu"/>
  </r>
  <r>
    <s v="33AAJFJ1733G1ZN"/>
    <s v="JAYAM SUPER MARKET CAMP ROAD"/>
    <x v="753"/>
    <d v="2019-12-24T00:00:00"/>
    <n v="11302.9"/>
    <n v="12"/>
    <n v="1914.34"/>
    <n v="0"/>
    <n v="114.86"/>
    <n v="114.86"/>
    <n v="0"/>
    <s v="Tamil Nadu"/>
  </r>
  <r>
    <s v="33AAJFJ1733G1ZN"/>
    <s v="JAYAM SUPER MARKET CAMP ROAD"/>
    <x v="753"/>
    <d v="2019-12-24T00:00:00"/>
    <n v="11302.9"/>
    <n v="18"/>
    <n v="5239.46"/>
    <n v="0"/>
    <n v="471.55"/>
    <n v="471.55"/>
    <n v="0"/>
    <s v="Tamil Nadu"/>
  </r>
  <r>
    <s v="33AHDPJ7378L1ZY"/>
    <s v="COLLEGE BAKERY(PLM) -A"/>
    <x v="754"/>
    <d v="2019-12-24T00:00:00"/>
    <n v="5045.21"/>
    <n v="18"/>
    <n v="4275.6000000000004"/>
    <n v="0"/>
    <n v="384.8"/>
    <n v="384.8"/>
    <n v="0"/>
    <s v="Tamil Nadu"/>
  </r>
  <r>
    <s v="33ACKPN3669A1ZQ"/>
    <s v="LAKSHMI SUPER MARKET(CHE)"/>
    <x v="755"/>
    <d v="2019-12-24T00:00:00"/>
    <n v="20913.919999999998"/>
    <n v="5"/>
    <n v="17635.150000000001"/>
    <n v="0"/>
    <n v="440.88"/>
    <n v="440.88"/>
    <n v="0"/>
    <s v="Tamil Nadu"/>
  </r>
  <r>
    <s v="33ACKPN3669A1ZQ"/>
    <s v="LAKSHMI SUPER MARKET(CHE)"/>
    <x v="755"/>
    <d v="2019-12-24T00:00:00"/>
    <n v="20913.919999999998"/>
    <n v="12"/>
    <n v="1412.01"/>
    <n v="0"/>
    <n v="84.72"/>
    <n v="84.72"/>
    <n v="0"/>
    <s v="Tamil Nadu"/>
  </r>
  <r>
    <s v="33ACKPN3669A1ZQ"/>
    <s v="LAKSHMI SUPER MARKET(CHE)"/>
    <x v="755"/>
    <d v="2019-12-24T00:00:00"/>
    <n v="20913.919999999998"/>
    <n v="18"/>
    <n v="691.16"/>
    <n v="0"/>
    <n v="62.2"/>
    <n v="62.2"/>
    <n v="0"/>
    <s v="Tamil Nadu"/>
  </r>
  <r>
    <s v="33AAFFU1406P1Z3"/>
    <s v="UNITED BLOOM ENTERPRISES LLP"/>
    <x v="756"/>
    <d v="2019-12-24T00:00:00"/>
    <n v="27136.13"/>
    <n v="5"/>
    <n v="18335.330000000002"/>
    <n v="0"/>
    <n v="458.38"/>
    <n v="458.38"/>
    <n v="0"/>
    <s v="Tamil Nadu"/>
  </r>
  <r>
    <s v="33AAFFU1406P1Z3"/>
    <s v="UNITED BLOOM ENTERPRISES LLP"/>
    <x v="756"/>
    <d v="2019-12-24T00:00:00"/>
    <n v="27136.13"/>
    <n v="12"/>
    <n v="4862.6400000000003"/>
    <n v="0"/>
    <n v="291.76"/>
    <n v="291.76"/>
    <n v="0"/>
    <s v="Tamil Nadu"/>
  </r>
  <r>
    <s v="33AAFFU1406P1Z3"/>
    <s v="UNITED BLOOM ENTERPRISES LLP"/>
    <x v="756"/>
    <d v="2019-12-24T00:00:00"/>
    <n v="27136.13"/>
    <n v="18"/>
    <n v="2065.98"/>
    <n v="0"/>
    <n v="185.94"/>
    <n v="185.94"/>
    <n v="0"/>
    <s v="Tamil Nadu"/>
  </r>
  <r>
    <s v="33AAQFK7722D1ZC"/>
    <s v="KAUSAR GROCERY"/>
    <x v="757"/>
    <d v="2019-12-24T00:00:00"/>
    <n v="6281.08"/>
    <n v="12"/>
    <n v="1086.6600000000001"/>
    <n v="0"/>
    <n v="65.2"/>
    <n v="65.2"/>
    <n v="0"/>
    <s v="Tamil Nadu"/>
  </r>
  <r>
    <s v="33AAQFK7722D1ZC"/>
    <s v="KAUSAR GROCERY"/>
    <x v="757"/>
    <d v="2019-12-24T00:00:00"/>
    <n v="6281.08"/>
    <n v="18"/>
    <n v="4291.54"/>
    <n v="0"/>
    <n v="386.24"/>
    <n v="386.24"/>
    <n v="0"/>
    <s v="Tamil Nadu"/>
  </r>
  <r>
    <s v="33DPEPD4917K1ZY"/>
    <s v="DIWANMOHIDEEN"/>
    <x v="758"/>
    <d v="2019-12-24T00:00:00"/>
    <n v="54025.24"/>
    <n v="28"/>
    <n v="21889.65"/>
    <n v="0"/>
    <n v="3064.55"/>
    <n v="3064.55"/>
    <n v="26006.48"/>
    <s v="Tamil Nadu"/>
  </r>
  <r>
    <s v="33ALVPB8569R1Z0"/>
    <s v="NILGIRIS(KARTHIKEYAN ENTERPRISES)"/>
    <x v="759"/>
    <d v="2019-12-24T00:00:00"/>
    <n v="18685.89"/>
    <n v="5"/>
    <n v="5404.45"/>
    <n v="0"/>
    <n v="135.11000000000001"/>
    <n v="135.11000000000001"/>
    <n v="0"/>
    <s v="Tamil Nadu"/>
  </r>
  <r>
    <s v="33ALVPB8569R1Z0"/>
    <s v="NILGIRIS(KARTHIKEYAN ENTERPRISES)"/>
    <x v="759"/>
    <d v="2019-12-24T00:00:00"/>
    <n v="18685.89"/>
    <n v="12"/>
    <n v="5304.89"/>
    <n v="0"/>
    <n v="318.29000000000002"/>
    <n v="318.29000000000002"/>
    <n v="0"/>
    <s v="Tamil Nadu"/>
  </r>
  <r>
    <s v="33ALVPB8569R1Z0"/>
    <s v="NILGIRIS(KARTHIKEYAN ENTERPRISES)"/>
    <x v="759"/>
    <d v="2019-12-24T00:00:00"/>
    <n v="18685.89"/>
    <n v="18"/>
    <n v="5991.3"/>
    <n v="0"/>
    <n v="539.22"/>
    <n v="539.22"/>
    <n v="0"/>
    <s v="Tamil Nadu"/>
  </r>
  <r>
    <s v="33ASCPR6070R1Z5"/>
    <s v="LINGAM STORE(MDM)"/>
    <x v="760"/>
    <d v="2019-12-24T00:00:00"/>
    <n v="242.15"/>
    <n v="5"/>
    <n v="230.62"/>
    <n v="0"/>
    <n v="5.77"/>
    <n v="5.77"/>
    <n v="0"/>
    <s v="Tamil Nadu"/>
  </r>
  <r>
    <s v="33AUQPK8113N1Z6"/>
    <s v="K.K.N.SUPPLIERS"/>
    <x v="761"/>
    <d v="2019-12-24T00:00:00"/>
    <n v="274.12"/>
    <n v="12"/>
    <n v="244.75"/>
    <n v="0"/>
    <n v="14.68"/>
    <n v="14.68"/>
    <n v="0"/>
    <s v="Tamil Nadu"/>
  </r>
  <r>
    <s v="33HCAPS1855L1Z9"/>
    <s v="SRI MURUGAN STORE KESARI"/>
    <x v="762"/>
    <d v="2019-12-24T00:00:00"/>
    <n v="3235.35"/>
    <n v="12"/>
    <n v="1925.12"/>
    <n v="0"/>
    <n v="115.51"/>
    <n v="115.51"/>
    <n v="0"/>
    <s v="Tamil Nadu"/>
  </r>
  <r>
    <s v="33HCAPS1855L1Z9"/>
    <s v="SRI MURUGAN STORE KESARI"/>
    <x v="762"/>
    <d v="2019-12-24T00:00:00"/>
    <n v="3235.35"/>
    <n v="18"/>
    <n v="914.6"/>
    <n v="0"/>
    <n v="82.31"/>
    <n v="82.31"/>
    <n v="0"/>
    <s v="Tamil Nadu"/>
  </r>
  <r>
    <s v="33BBUPK4234L1ZA"/>
    <s v="S.M.K.KRISHNA STORE_CG"/>
    <x v="763"/>
    <d v="2019-12-24T00:00:00"/>
    <n v="29491.21"/>
    <n v="28"/>
    <n v="14944.9"/>
    <n v="0"/>
    <n v="2092.29"/>
    <n v="2092.29"/>
    <n v="10361.75"/>
    <s v="Tamil Nadu"/>
  </r>
  <r>
    <s v="33ANZPB7627E1ZU"/>
    <s v="M.PRAKASH SWEETS -CG"/>
    <x v="764"/>
    <d v="2019-12-24T00:00:00"/>
    <n v="25211.75"/>
    <n v="28"/>
    <n v="12759.97"/>
    <n v="0"/>
    <n v="1786.4"/>
    <n v="1786.4"/>
    <n v="8879"/>
    <s v="Tamil Nadu"/>
  </r>
  <r>
    <s v="33AADPS5381F1ZP"/>
    <s v="GRACE WORLD SUPER MARKET(CHEM)"/>
    <x v="765"/>
    <d v="2019-12-24T00:00:00"/>
    <n v="26402.7"/>
    <n v="12"/>
    <n v="9922.84"/>
    <n v="0"/>
    <n v="595.37"/>
    <n v="595.37"/>
    <n v="0"/>
    <s v="Tamil Nadu"/>
  </r>
  <r>
    <s v="33AADPS5381F1ZP"/>
    <s v="GRACE WORLD SUPER MARKET(CHEM)"/>
    <x v="765"/>
    <d v="2019-12-24T00:00:00"/>
    <n v="26402.7"/>
    <n v="18"/>
    <n v="12956.87"/>
    <n v="0"/>
    <n v="1166.1199999999999"/>
    <n v="1166.1199999999999"/>
    <n v="0"/>
    <s v="Tamil Nadu"/>
  </r>
  <r>
    <s v="33AAMFA2265K1ZF"/>
    <s v="AMUTHU SUPER MARKET"/>
    <x v="766"/>
    <d v="2019-12-24T00:00:00"/>
    <n v="13318.59"/>
    <n v="5"/>
    <n v="11168.16"/>
    <n v="0"/>
    <n v="279.2"/>
    <n v="279.2"/>
    <n v="0"/>
    <s v="Tamil Nadu"/>
  </r>
  <r>
    <s v="33AAMFA2265K1ZF"/>
    <s v="AMUTHU SUPER MARKET"/>
    <x v="766"/>
    <d v="2019-12-24T00:00:00"/>
    <n v="13318.59"/>
    <n v="18"/>
    <n v="1349.17"/>
    <n v="0"/>
    <n v="121.43"/>
    <n v="121.43"/>
    <n v="0"/>
    <s v="Tamil Nadu"/>
  </r>
  <r>
    <s v="33AFZPV3509H1ZW"/>
    <s v="S.K.V.STORE (CAMP ROAD)"/>
    <x v="767"/>
    <d v="2019-12-25T00:00:00"/>
    <n v="27329.5"/>
    <n v="5"/>
    <n v="19297.07"/>
    <n v="0"/>
    <n v="482.43"/>
    <n v="482.43"/>
    <n v="0"/>
    <s v="Tamil Nadu"/>
  </r>
  <r>
    <s v="33AFZPV3509H1ZW"/>
    <s v="S.K.V.STORE (CAMP ROAD)"/>
    <x v="767"/>
    <d v="2019-12-25T00:00:00"/>
    <n v="27329.5"/>
    <n v="18"/>
    <n v="5989.46"/>
    <n v="0"/>
    <n v="539.04999999999995"/>
    <n v="539.04999999999995"/>
    <n v="0"/>
    <s v="Tamil Nadu"/>
  </r>
  <r>
    <s v="33AWVPJ0421F1ZS"/>
    <s v="GANESH SUPER MARKET"/>
    <x v="768"/>
    <d v="2019-12-25T00:00:00"/>
    <n v="19325"/>
    <n v="5"/>
    <n v="7186.38"/>
    <n v="0"/>
    <n v="179.66"/>
    <n v="179.66"/>
    <n v="0"/>
    <s v="Tamil Nadu"/>
  </r>
  <r>
    <s v="33AWVPJ0421F1ZS"/>
    <s v="GANESH SUPER MARKET"/>
    <x v="768"/>
    <d v="2019-12-25T00:00:00"/>
    <n v="19325"/>
    <n v="12"/>
    <n v="1809.61"/>
    <n v="0"/>
    <n v="108.58"/>
    <n v="108.58"/>
    <n v="0"/>
    <s v="Tamil Nadu"/>
  </r>
  <r>
    <s v="33AWVPJ0421F1ZS"/>
    <s v="GANESH SUPER MARKET"/>
    <x v="768"/>
    <d v="2019-12-25T00:00:00"/>
    <n v="19325"/>
    <n v="18"/>
    <n v="8264.86"/>
    <n v="0"/>
    <n v="743.84"/>
    <n v="743.84"/>
    <n v="0"/>
    <s v="Tamil Nadu"/>
  </r>
  <r>
    <s v="33AALFC6603N1ZA"/>
    <s v="CHROMEFRESH SUPERMARKET"/>
    <x v="769"/>
    <d v="2019-12-25T00:00:00"/>
    <n v="5063.7299999999996"/>
    <n v="5"/>
    <n v="1748.94"/>
    <n v="0"/>
    <n v="43.72"/>
    <n v="43.72"/>
    <n v="0"/>
    <s v="Tamil Nadu"/>
  </r>
  <r>
    <s v="33AALFC6603N1ZA"/>
    <s v="CHROMEFRESH SUPERMARKET"/>
    <x v="769"/>
    <d v="2019-12-25T00:00:00"/>
    <n v="5063.7299999999996"/>
    <n v="12"/>
    <n v="2233.4299999999998"/>
    <n v="0"/>
    <n v="134.01"/>
    <n v="134.01"/>
    <n v="0"/>
    <s v="Tamil Nadu"/>
  </r>
  <r>
    <s v="33AALFC6603N1ZA"/>
    <s v="CHROMEFRESH SUPERMARKET"/>
    <x v="769"/>
    <d v="2019-12-25T00:00:00"/>
    <n v="5063.7299999999996"/>
    <n v="18"/>
    <n v="615.19000000000005"/>
    <n v="0"/>
    <n v="55.37"/>
    <n v="55.37"/>
    <n v="0"/>
    <s v="Tamil Nadu"/>
  </r>
  <r>
    <s v="33ADMPM1660R1Z1"/>
    <s v="SHRI AYYANAR SUPER MARKET"/>
    <x v="770"/>
    <d v="2019-12-25T00:00:00"/>
    <n v="48483.94"/>
    <n v="5"/>
    <n v="32126.81"/>
    <n v="0"/>
    <n v="803.17"/>
    <n v="803.17"/>
    <n v="0"/>
    <s v="Tamil Nadu"/>
  </r>
  <r>
    <s v="33ADMPM1660R1Z1"/>
    <s v="SHRI AYYANAR SUPER MARKET"/>
    <x v="770"/>
    <d v="2019-12-25T00:00:00"/>
    <n v="48483.94"/>
    <n v="12"/>
    <n v="1624.7"/>
    <n v="0"/>
    <n v="97.48"/>
    <n v="97.48"/>
    <n v="0"/>
    <s v="Tamil Nadu"/>
  </r>
  <r>
    <s v="33ADMPM1660R1Z1"/>
    <s v="SHRI AYYANAR SUPER MARKET"/>
    <x v="770"/>
    <d v="2019-12-25T00:00:00"/>
    <n v="48483.94"/>
    <n v="18"/>
    <n v="10958.56"/>
    <n v="0"/>
    <n v="986.27"/>
    <n v="986.27"/>
    <n v="0"/>
    <s v="Tamil Nadu"/>
  </r>
  <r>
    <s v="33AAMPM9978R1ZE"/>
    <s v="BASHA STORE(ALDUR)"/>
    <x v="771"/>
    <d v="2019-12-25T00:00:00"/>
    <n v="26646.09"/>
    <n v="28"/>
    <n v="11822.9"/>
    <n v="0"/>
    <n v="1655.21"/>
    <n v="1655.21"/>
    <n v="11512.78"/>
    <s v="Tamil Nadu"/>
  </r>
  <r>
    <s v="33BFFPP8222L1Z8"/>
    <s v="SAI MAGESHWARI AGENCIES"/>
    <x v="772"/>
    <d v="2019-12-25T00:00:00"/>
    <n v="37673.760000000002"/>
    <n v="28"/>
    <n v="17268.52"/>
    <n v="0"/>
    <n v="2417.59"/>
    <n v="2417.59"/>
    <n v="15570.06"/>
    <s v="Tamil Nadu"/>
  </r>
  <r>
    <s v="33AQYPP7991B1Z6"/>
    <s v="VIGNESHWARAS DEPARTMENTAL STORE"/>
    <x v="773"/>
    <d v="2019-12-25T00:00:00"/>
    <n v="15667.32"/>
    <n v="5"/>
    <n v="11377.49"/>
    <n v="0"/>
    <n v="284.44"/>
    <n v="284.44"/>
    <n v="0"/>
    <s v="Tamil Nadu"/>
  </r>
  <r>
    <s v="33AQYPP7991B1Z6"/>
    <s v="VIGNESHWARAS DEPARTMENTAL STORE"/>
    <x v="773"/>
    <d v="2019-12-25T00:00:00"/>
    <n v="15667.32"/>
    <n v="18"/>
    <n v="3153.36"/>
    <n v="0"/>
    <n v="283.8"/>
    <n v="283.8"/>
    <n v="0"/>
    <s v="Tamil Nadu"/>
  </r>
  <r>
    <s v="33AVTPR5129B1ZH"/>
    <s v="UNIVERSAL SUPER MARKET"/>
    <x v="774"/>
    <d v="2019-12-25T00:00:00"/>
    <n v="3090.99"/>
    <n v="5"/>
    <n v="2041.8"/>
    <n v="0"/>
    <n v="51.05"/>
    <n v="51.05"/>
    <n v="0"/>
    <s v="Tamil Nadu"/>
  </r>
  <r>
    <s v="33AVTPR5129B1ZH"/>
    <s v="UNIVERSAL SUPER MARKET"/>
    <x v="774"/>
    <d v="2019-12-25T00:00:00"/>
    <n v="3090.99"/>
    <n v="12"/>
    <n v="512.04999999999995"/>
    <n v="0"/>
    <n v="30.72"/>
    <n v="30.72"/>
    <n v="0"/>
    <s v="Tamil Nadu"/>
  </r>
  <r>
    <s v="33AVTPR5129B1ZH"/>
    <s v="UNIVERSAL SUPER MARKET"/>
    <x v="774"/>
    <d v="2019-12-25T00:00:00"/>
    <n v="3090.99"/>
    <n v="18"/>
    <n v="316.61"/>
    <n v="0"/>
    <n v="28.49"/>
    <n v="28.49"/>
    <n v="0"/>
    <s v="Tamil Nadu"/>
  </r>
  <r>
    <s v="33FZFPS9454H1ZT"/>
    <s v="BHAVANISEKAR(NALUR)"/>
    <x v="775"/>
    <d v="2019-12-25T00:00:00"/>
    <n v="27063.39"/>
    <n v="28"/>
    <n v="12778.72"/>
    <n v="0"/>
    <n v="1789.02"/>
    <n v="1789.02"/>
    <n v="10706.63"/>
    <s v="Tamil Nadu"/>
  </r>
  <r>
    <s v="33AIGPK9339L1ZU"/>
    <s v="MAGESH DEPT. STORE  (HPM)"/>
    <x v="776"/>
    <d v="2019-12-25T00:00:00"/>
    <n v="937.84"/>
    <n v="12"/>
    <n v="837.36"/>
    <n v="0"/>
    <n v="50.24"/>
    <n v="50.24"/>
    <n v="0"/>
    <s v="Tamil Nadu"/>
  </r>
  <r>
    <s v="33AIGPK9339L1ZU"/>
    <s v="MAGESH DEPT. STORE  (HPM)"/>
    <x v="777"/>
    <d v="2019-12-25T00:00:00"/>
    <n v="214.2"/>
    <n v="12"/>
    <n v="191.25"/>
    <n v="0"/>
    <n v="11.47"/>
    <n v="11.47"/>
    <n v="0"/>
    <s v="Tamil Nadu"/>
  </r>
  <r>
    <s v="33DPEPD4917K1ZY"/>
    <s v="DIWANMOHIDEEN"/>
    <x v="778"/>
    <d v="2019-12-25T00:00:00"/>
    <n v="95003.5"/>
    <n v="28"/>
    <n v="40130.19"/>
    <n v="0"/>
    <n v="5618.23"/>
    <n v="5618.23"/>
    <n v="43636.87"/>
    <s v="Tamil Nadu"/>
  </r>
  <r>
    <s v="33AUEPP1579K1ZB"/>
    <s v="PON PANDIAN STORE_CG"/>
    <x v="779"/>
    <d v="2019-12-25T00:00:00"/>
    <n v="62618.75"/>
    <n v="28"/>
    <n v="31062.97"/>
    <n v="0"/>
    <n v="4348.82"/>
    <n v="4348.82"/>
    <n v="22858.15"/>
    <s v="Tamil Nadu"/>
  </r>
  <r>
    <s v="33AAMFV0840R1ZN"/>
    <s v="V.S HYBER MART."/>
    <x v="780"/>
    <d v="2019-12-25T00:00:00"/>
    <n v="14754.8"/>
    <n v="5"/>
    <n v="1214.5899999999999"/>
    <n v="0"/>
    <n v="30.36"/>
    <n v="30.36"/>
    <n v="0"/>
    <s v="Tamil Nadu"/>
  </r>
  <r>
    <s v="33AAMFV0840R1ZN"/>
    <s v="V.S HYBER MART."/>
    <x v="780"/>
    <d v="2019-12-25T00:00:00"/>
    <n v="14754.8"/>
    <n v="12"/>
    <n v="591.61"/>
    <n v="0"/>
    <n v="35.5"/>
    <n v="35.5"/>
    <n v="0"/>
    <s v="Tamil Nadu"/>
  </r>
  <r>
    <s v="33AAMFV0840R1ZN"/>
    <s v="V.S HYBER MART."/>
    <x v="780"/>
    <d v="2019-12-25T00:00:00"/>
    <n v="14754.8"/>
    <n v="18"/>
    <n v="10861.76"/>
    <n v="0"/>
    <n v="977.56"/>
    <n v="977.56"/>
    <n v="0"/>
    <s v="Tamil Nadu"/>
  </r>
  <r>
    <s v="33AOCPY2777C1ZV"/>
    <s v="SRI SAI SAKTHI DAY TO DAY SUPER MARKET-HPM"/>
    <x v="781"/>
    <d v="2019-12-25T00:00:00"/>
    <n v="1137.58"/>
    <n v="5"/>
    <n v="435.76"/>
    <n v="0"/>
    <n v="10.89"/>
    <n v="10.89"/>
    <n v="0"/>
    <s v="Tamil Nadu"/>
  </r>
  <r>
    <s v="33AOCPY2777C1ZV"/>
    <s v="SRI SAI SAKTHI DAY TO DAY SUPER MARKET-HPM"/>
    <x v="781"/>
    <d v="2019-12-25T00:00:00"/>
    <n v="1137.58"/>
    <n v="12"/>
    <n v="607.16"/>
    <n v="0"/>
    <n v="36.43"/>
    <n v="36.43"/>
    <n v="0"/>
    <s v="Tamil Nadu"/>
  </r>
  <r>
    <s v="33AJFPN8349F1Z3"/>
    <s v="SRI VENKATESHWARA SUPER MARKET(AGRM)"/>
    <x v="782"/>
    <d v="2019-12-25T00:00:00"/>
    <n v="1593.5"/>
    <n v="5"/>
    <n v="994.25"/>
    <n v="0"/>
    <n v="24.86"/>
    <n v="24.86"/>
    <n v="0"/>
    <s v="Tamil Nadu"/>
  </r>
  <r>
    <s v="33AJFPN8349F1Z3"/>
    <s v="SRI VENKATESHWARA SUPER MARKET(AGRM)"/>
    <x v="782"/>
    <d v="2019-12-25T00:00:00"/>
    <n v="1593.5"/>
    <n v="18"/>
    <n v="465.71"/>
    <n v="0"/>
    <n v="41.91"/>
    <n v="41.91"/>
    <n v="0"/>
    <s v="Tamil Nadu"/>
  </r>
  <r>
    <s v="33AGCPV9999H3ZH"/>
    <s v="S.P SUPERMARKET"/>
    <x v="783"/>
    <d v="2019-12-25T00:00:00"/>
    <n v="979.73"/>
    <n v="5"/>
    <n v="215.45"/>
    <n v="0"/>
    <n v="5.39"/>
    <n v="5.39"/>
    <n v="0"/>
    <s v="Tamil Nadu"/>
  </r>
  <r>
    <s v="33AGCPV9999H3ZH"/>
    <s v="S.P SUPERMARKET"/>
    <x v="783"/>
    <d v="2019-12-25T00:00:00"/>
    <n v="979.73"/>
    <n v="18"/>
    <n v="638.55999999999995"/>
    <n v="0"/>
    <n v="57.47"/>
    <n v="57.47"/>
    <n v="0"/>
    <s v="Tamil Nadu"/>
  </r>
  <r>
    <s v="33BATPR3803E1ZO"/>
    <s v="RAVI PROVISION (MDM)"/>
    <x v="784"/>
    <d v="2019-12-25T00:00:00"/>
    <n v="172.57"/>
    <n v="12"/>
    <n v="37.75"/>
    <n v="0"/>
    <n v="2.2599999999999998"/>
    <n v="2.2599999999999998"/>
    <n v="0"/>
    <s v="Tamil Nadu"/>
  </r>
  <r>
    <s v="33BATPR3803E1ZO"/>
    <s v="RAVI PROVISION (MDM)"/>
    <x v="784"/>
    <d v="2019-12-25T00:00:00"/>
    <n v="172.57"/>
    <n v="18"/>
    <n v="110.42"/>
    <n v="0"/>
    <n v="9.94"/>
    <n v="9.94"/>
    <n v="0"/>
    <s v="Tamil Nadu"/>
  </r>
  <r>
    <s v="33BATPR3803E1ZO"/>
    <s v="RAVI PROVISION (MDM)"/>
    <x v="785"/>
    <d v="2019-12-25T00:00:00"/>
    <n v="5852.88"/>
    <n v="12"/>
    <n v="1453.46"/>
    <n v="0"/>
    <n v="87.21"/>
    <n v="87.21"/>
    <n v="0"/>
    <s v="Tamil Nadu"/>
  </r>
  <r>
    <s v="33BATPR3803E1ZO"/>
    <s v="RAVI PROVISION (MDM)"/>
    <x v="785"/>
    <d v="2019-12-25T00:00:00"/>
    <n v="5852.88"/>
    <n v="18"/>
    <n v="3580.51"/>
    <n v="0"/>
    <n v="322.25"/>
    <n v="322.25"/>
    <n v="0"/>
    <s v="Tamil Nadu"/>
  </r>
  <r>
    <s v="33ABGFA3830P1ZC"/>
    <s v="ASNA MAGA MARKET"/>
    <x v="786"/>
    <d v="2019-12-25T00:00:00"/>
    <n v="1759.29"/>
    <n v="12"/>
    <n v="420.15"/>
    <n v="0"/>
    <n v="25.21"/>
    <n v="25.21"/>
    <n v="0"/>
    <s v="Tamil Nadu"/>
  </r>
  <r>
    <s v="33ABGFA3830P1ZC"/>
    <s v="ASNA MAGA MARKET"/>
    <x v="786"/>
    <d v="2019-12-25T00:00:00"/>
    <n v="1759.29"/>
    <n v="18"/>
    <n v="1092.1300000000001"/>
    <n v="0"/>
    <n v="98.29"/>
    <n v="98.29"/>
    <n v="0"/>
    <s v="Tamil Nadu"/>
  </r>
  <r>
    <s v="33ASPPV1647M1Z1"/>
    <s v="SANGLI STORE(MBM)-9840733933."/>
    <x v="787"/>
    <d v="2019-12-25T00:00:00"/>
    <n v="10854.51"/>
    <n v="5"/>
    <n v="9213.5"/>
    <n v="0"/>
    <n v="230.34"/>
    <n v="230.34"/>
    <n v="0"/>
    <s v="Tamil Nadu"/>
  </r>
  <r>
    <s v="33ASPPV1647M1Z1"/>
    <s v="SANGLI STORE(MBM)-9840733933."/>
    <x v="787"/>
    <d v="2019-12-25T00:00:00"/>
    <n v="10854.51"/>
    <n v="12"/>
    <n v="1053.8599999999999"/>
    <n v="0"/>
    <n v="63.23"/>
    <n v="63.23"/>
    <n v="0"/>
    <s v="Tamil Nadu"/>
  </r>
  <r>
    <s v="33BJHPM7827A1ZE"/>
    <s v="NOOR SUPER MARKET"/>
    <x v="788"/>
    <d v="2019-12-25T00:00:00"/>
    <n v="4723.8599999999997"/>
    <n v="5"/>
    <n v="4498.92"/>
    <n v="0"/>
    <n v="112.47"/>
    <n v="112.47"/>
    <n v="0"/>
    <s v="Tamil Nadu"/>
  </r>
  <r>
    <s v="33AIQPM2677M1ZL"/>
    <s v="ARASAN STORE (PLM) -A"/>
    <x v="789"/>
    <d v="2019-12-25T00:00:00"/>
    <n v="4251.6000000000004"/>
    <n v="5"/>
    <n v="4049.15"/>
    <n v="0"/>
    <n v="101.23"/>
    <n v="101.23"/>
    <n v="0"/>
    <s v="Tamil Nadu"/>
  </r>
  <r>
    <s v="33AIGPK9339L1ZU"/>
    <s v="MAGESH DEPT. STORE  (HPM)"/>
    <x v="790"/>
    <d v="2019-12-25T00:00:00"/>
    <n v="4464.43"/>
    <n v="5"/>
    <n v="4251.84"/>
    <n v="0"/>
    <n v="106.3"/>
    <n v="106.3"/>
    <n v="0"/>
    <s v="Tamil Nadu"/>
  </r>
  <r>
    <s v="33AHEPV3097K1ZV"/>
    <s v="LAKSHIMI STORE (HAS)"/>
    <x v="791"/>
    <d v="2019-12-25T00:00:00"/>
    <n v="372.04"/>
    <n v="5"/>
    <n v="354.32"/>
    <n v="0"/>
    <n v="8.86"/>
    <n v="8.86"/>
    <n v="0"/>
    <s v="Tamil Nadu"/>
  </r>
  <r>
    <s v="33GMJPS3421N1ZM"/>
    <s v="PUSHPAM STORE ( AGRM )"/>
    <x v="792"/>
    <d v="2019-12-25T00:00:00"/>
    <n v="4445.6000000000004"/>
    <n v="5"/>
    <n v="4233.92"/>
    <n v="0"/>
    <n v="105.85"/>
    <n v="105.85"/>
    <n v="0"/>
    <s v="Tamil Nadu"/>
  </r>
  <r>
    <s v="33AOCPY2777C1ZV"/>
    <s v="SRI SAI SAKTHI DAY TO DAY SUPER MARKET-HPM"/>
    <x v="793"/>
    <d v="2019-12-25T00:00:00"/>
    <n v="1488.15"/>
    <n v="5"/>
    <n v="1417.28"/>
    <n v="0"/>
    <n v="35.43"/>
    <n v="35.43"/>
    <n v="0"/>
    <s v="Tamil Nadu"/>
  </r>
  <r>
    <s v="33CHLPP3439C1ZF"/>
    <s v="MAHALAKSHIMI SUPER MARKET - HPM"/>
    <x v="794"/>
    <d v="2019-12-25T00:00:00"/>
    <n v="1488.14"/>
    <n v="5"/>
    <n v="1417.28"/>
    <n v="0"/>
    <n v="35.43"/>
    <n v="35.43"/>
    <n v="0"/>
    <s v="Tamil Nadu"/>
  </r>
  <r>
    <s v="33AAQCA6120N1ZH"/>
    <s v="AMBIKA RETAIL PVT. LTD"/>
    <x v="795"/>
    <d v="2019-12-25T00:00:00"/>
    <n v="4425.95"/>
    <n v="5"/>
    <n v="3884.32"/>
    <n v="0"/>
    <n v="97.11"/>
    <n v="97.11"/>
    <n v="0"/>
    <s v="Tamil Nadu"/>
  </r>
  <r>
    <s v="33AAQCA6120N1ZH"/>
    <s v="AMBIKA RETAIL PVT. LTD"/>
    <x v="795"/>
    <d v="2019-12-25T00:00:00"/>
    <n v="4425.95"/>
    <n v="12"/>
    <n v="310.19"/>
    <n v="0"/>
    <n v="18.61"/>
    <n v="18.61"/>
    <n v="0"/>
    <s v="Tamil Nadu"/>
  </r>
  <r>
    <s v="33AALFS3069A1ZF"/>
    <s v="SRI SHAKTHI LEATHER ENTERPRISES"/>
    <x v="796"/>
    <d v="2019-12-26T00:00:00"/>
    <n v="9702.11"/>
    <n v="18"/>
    <n v="8222.1299999999992"/>
    <n v="0"/>
    <n v="739.99"/>
    <n v="739.99"/>
    <n v="0"/>
    <s v="Tamil Nadu"/>
  </r>
  <r>
    <s v="33AEVPR2627H1Z5"/>
    <s v="S.M.TRADERS CHR -B"/>
    <x v="797"/>
    <d v="2019-12-26T00:00:00"/>
    <n v="36876.93"/>
    <n v="12"/>
    <n v="26799.89"/>
    <n v="0"/>
    <n v="1607.99"/>
    <n v="1607.99"/>
    <n v="0"/>
    <s v="Tamil Nadu"/>
  </r>
  <r>
    <s v="33AEVPR2627H1Z5"/>
    <s v="S.M.TRADERS CHR -B"/>
    <x v="797"/>
    <d v="2019-12-26T00:00:00"/>
    <n v="36876.93"/>
    <n v="18"/>
    <n v="5814.47"/>
    <n v="0"/>
    <n v="523.29999999999995"/>
    <n v="523.29999999999995"/>
    <n v="0"/>
    <s v="Tamil Nadu"/>
  </r>
  <r>
    <s v="33AADCT5224H1ZL"/>
    <s v="TRI SHAKTHI LEATHER ENTERPRISES"/>
    <x v="798"/>
    <d v="2019-12-26T00:00:00"/>
    <n v="9702.11"/>
    <n v="18"/>
    <n v="8222.1299999999992"/>
    <n v="0"/>
    <n v="739.99"/>
    <n v="739.99"/>
    <n v="0"/>
    <s v="Tamil Nadu"/>
  </r>
  <r>
    <s v="33BFFPP8222L1Z8"/>
    <s v="SAI MAGESHWARI AGENCIES"/>
    <x v="799"/>
    <d v="2019-12-26T00:00:00"/>
    <n v="17612.41"/>
    <n v="28"/>
    <n v="7965.86"/>
    <n v="0"/>
    <n v="1115.22"/>
    <n v="1115.22"/>
    <n v="7416.11"/>
    <s v="Tamil Nadu"/>
  </r>
  <r>
    <s v="33ABXPJ7672F2Z5"/>
    <s v="V V MART"/>
    <x v="800"/>
    <d v="2019-12-26T00:00:00"/>
    <n v="66190.27"/>
    <n v="5"/>
    <n v="44105.38"/>
    <n v="0"/>
    <n v="1102.6300000000001"/>
    <n v="1102.6300000000001"/>
    <n v="0"/>
    <s v="Tamil Nadu"/>
  </r>
  <r>
    <s v="33ABXPJ7672F2Z5"/>
    <s v="V V MART"/>
    <x v="800"/>
    <d v="2019-12-26T00:00:00"/>
    <n v="66190.27"/>
    <n v="12"/>
    <n v="6445.53"/>
    <n v="0"/>
    <n v="386.73"/>
    <n v="386.73"/>
    <n v="0"/>
    <s v="Tamil Nadu"/>
  </r>
  <r>
    <s v="33ABXPJ7672F2Z5"/>
    <s v="V V MART"/>
    <x v="800"/>
    <d v="2019-12-26T00:00:00"/>
    <n v="66190.27"/>
    <n v="18"/>
    <n v="10729.35"/>
    <n v="0"/>
    <n v="965.64"/>
    <n v="965.64"/>
    <n v="0"/>
    <s v="Tamil Nadu"/>
  </r>
  <r>
    <s v="33AIYPL9566G1ZH"/>
    <s v="LALITHA SUPER MARKET (VGL)"/>
    <x v="801"/>
    <d v="2019-12-26T00:00:00"/>
    <n v="4108.1499999999996"/>
    <n v="5"/>
    <n v="3566.32"/>
    <n v="0"/>
    <n v="89.16"/>
    <n v="89.16"/>
    <n v="0"/>
    <s v="Tamil Nadu"/>
  </r>
  <r>
    <s v="33AIYPL9566G1ZH"/>
    <s v="LALITHA SUPER MARKET (VGL)"/>
    <x v="801"/>
    <d v="2019-12-26T00:00:00"/>
    <n v="4108.1499999999996"/>
    <n v="12"/>
    <n v="324.57"/>
    <n v="0"/>
    <n v="19.47"/>
    <n v="19.47"/>
    <n v="0"/>
    <s v="Tamil Nadu"/>
  </r>
  <r>
    <s v="33BLNPK8996G1ZE"/>
    <s v="MUTHIYA PROVISION(SLR)"/>
    <x v="802"/>
    <d v="2019-12-26T00:00:00"/>
    <n v="3706.34"/>
    <n v="5"/>
    <n v="3529.85"/>
    <n v="0"/>
    <n v="88.25"/>
    <n v="88.25"/>
    <n v="0"/>
    <s v="Tamil Nadu"/>
  </r>
  <r>
    <s v="33BSNPS7159A1ZJ"/>
    <s v="SHRI VAARI TRADERS"/>
    <x v="803"/>
    <d v="2019-12-26T00:00:00"/>
    <n v="1488.14"/>
    <n v="5"/>
    <n v="1417.28"/>
    <n v="0"/>
    <n v="35.43"/>
    <n v="35.43"/>
    <n v="0"/>
    <s v="Tamil Nadu"/>
  </r>
  <r>
    <s v="33FZFPS9454H1ZT"/>
    <s v="BHAVANISEKAR(NALUR)"/>
    <x v="804"/>
    <d v="2019-12-26T00:00:00"/>
    <n v="109952.23"/>
    <n v="28"/>
    <n v="49612.69"/>
    <n v="0"/>
    <n v="6945.78"/>
    <n v="6945.78"/>
    <n v="46447.97"/>
    <s v="Tamil Nadu"/>
  </r>
  <r>
    <s v="33AVRPM5116B1ZT"/>
    <s v="SRI SARAVANA STORE- RKM"/>
    <x v="805"/>
    <d v="2019-12-26T00:00:00"/>
    <n v="18643.61"/>
    <n v="5"/>
    <n v="7286.89"/>
    <n v="0"/>
    <n v="182.17"/>
    <n v="182.17"/>
    <n v="0"/>
    <s v="Tamil Nadu"/>
  </r>
  <r>
    <s v="33AVRPM5116B1ZT"/>
    <s v="SRI SARAVANA STORE- RKM"/>
    <x v="805"/>
    <d v="2019-12-26T00:00:00"/>
    <n v="18643.61"/>
    <n v="12"/>
    <n v="6143.18"/>
    <n v="0"/>
    <n v="368.59"/>
    <n v="368.59"/>
    <n v="0"/>
    <s v="Tamil Nadu"/>
  </r>
  <r>
    <s v="33AVRPM5116B1ZT"/>
    <s v="SRI SARAVANA STORE- RKM"/>
    <x v="805"/>
    <d v="2019-12-26T00:00:00"/>
    <n v="18643.61"/>
    <n v="18"/>
    <n v="3484.73"/>
    <n v="0"/>
    <n v="313.63"/>
    <n v="313.63"/>
    <n v="0"/>
    <s v="Tamil Nadu"/>
  </r>
  <r>
    <s v="33AIKPK3561E1ZH"/>
    <s v="V.R.M STORE(CHR) -A"/>
    <x v="806"/>
    <d v="2019-12-26T00:00:00"/>
    <n v="1488.14"/>
    <n v="5"/>
    <n v="1417.28"/>
    <n v="0"/>
    <n v="35.43"/>
    <n v="35.43"/>
    <n v="0"/>
    <s v="Tamil Nadu"/>
  </r>
  <r>
    <s v="33BFUPP9376Q1Z2"/>
    <s v="THIRUMAL STORE(CHR) -A"/>
    <x v="807"/>
    <d v="2019-12-26T00:00:00"/>
    <n v="5891.58"/>
    <n v="5"/>
    <n v="5611.03"/>
    <n v="0"/>
    <n v="140.28"/>
    <n v="140.28"/>
    <n v="0"/>
    <s v="Tamil Nadu"/>
  </r>
  <r>
    <s v="33AQMPR9777K1ZT"/>
    <s v="KK SUPER MARKET"/>
    <x v="808"/>
    <d v="2019-12-26T00:00:00"/>
    <n v="5294.11"/>
    <n v="12"/>
    <n v="4726.92"/>
    <n v="0"/>
    <n v="283.61"/>
    <n v="283.61"/>
    <n v="0"/>
    <s v="Tamil Nadu"/>
  </r>
  <r>
    <s v="33BFYPK1481H1Z4"/>
    <s v="V.S.P. SUPER MARKET(CHR) -A"/>
    <x v="809"/>
    <d v="2019-12-26T00:00:00"/>
    <n v="40113.43"/>
    <n v="5"/>
    <n v="33765.660000000003"/>
    <n v="0"/>
    <n v="844.14"/>
    <n v="844.14"/>
    <n v="0"/>
    <s v="Tamil Nadu"/>
  </r>
  <r>
    <s v="33BFYPK1481H1Z4"/>
    <s v="V.S.P. SUPER MARKET(CHR) -A"/>
    <x v="809"/>
    <d v="2019-12-26T00:00:00"/>
    <n v="40113.43"/>
    <n v="12"/>
    <n v="4160.24"/>
    <n v="0"/>
    <n v="249.61"/>
    <n v="249.61"/>
    <n v="0"/>
    <s v="Tamil Nadu"/>
  </r>
  <r>
    <s v="33AAVPS7298H1ZR"/>
    <s v="SAI BALA FRESH SUPERMARKET"/>
    <x v="810"/>
    <d v="2019-12-26T00:00:00"/>
    <n v="16948.02"/>
    <n v="5"/>
    <n v="7522.57"/>
    <n v="0"/>
    <n v="188.06"/>
    <n v="188.06"/>
    <n v="0"/>
    <s v="Tamil Nadu"/>
  </r>
  <r>
    <s v="33AAVPS7298H1ZR"/>
    <s v="SAI BALA FRESH SUPERMARKET"/>
    <x v="810"/>
    <d v="2019-12-26T00:00:00"/>
    <n v="16948.02"/>
    <n v="12"/>
    <n v="4987.7700000000004"/>
    <n v="0"/>
    <n v="299.27"/>
    <n v="299.27"/>
    <n v="0"/>
    <s v="Tamil Nadu"/>
  </r>
  <r>
    <s v="33AAVPS7298H1ZR"/>
    <s v="SAI BALA FRESH SUPERMARKET"/>
    <x v="810"/>
    <d v="2019-12-26T00:00:00"/>
    <n v="16948.02"/>
    <n v="18"/>
    <n v="2934.75"/>
    <n v="0"/>
    <n v="264.13"/>
    <n v="264.13"/>
    <n v="0"/>
    <s v="Tamil Nadu"/>
  </r>
  <r>
    <s v="33AUKPM2174R1Z1"/>
    <s v="GREENS SUPER MARKET/HPM"/>
    <x v="811"/>
    <d v="2019-12-26T00:00:00"/>
    <n v="34449.589999999997"/>
    <n v="5"/>
    <n v="26362.95"/>
    <n v="0"/>
    <n v="659.07"/>
    <n v="659.07"/>
    <n v="0"/>
    <s v="Tamil Nadu"/>
  </r>
  <r>
    <s v="33AUKPM2174R1Z1"/>
    <s v="GREENS SUPER MARKET/HPM"/>
    <x v="811"/>
    <d v="2019-12-26T00:00:00"/>
    <n v="34449.589999999997"/>
    <n v="12"/>
    <n v="4879.0600000000004"/>
    <n v="0"/>
    <n v="292.74"/>
    <n v="292.74"/>
    <n v="0"/>
    <s v="Tamil Nadu"/>
  </r>
  <r>
    <s v="33AUKPM2174R1Z1"/>
    <s v="GREENS SUPER MARKET/HPM"/>
    <x v="811"/>
    <d v="2019-12-26T00:00:00"/>
    <n v="34449.589999999997"/>
    <n v="18"/>
    <n v="1105.03"/>
    <n v="0"/>
    <n v="99.45"/>
    <n v="99.45"/>
    <n v="0"/>
    <s v="Tamil Nadu"/>
  </r>
  <r>
    <s v="33AHYPM7663C1ZX"/>
    <s v="ANADHA SUPER MARKET -A"/>
    <x v="812"/>
    <d v="2019-12-26T00:00:00"/>
    <n v="27135.81"/>
    <n v="5"/>
    <n v="21565.4"/>
    <n v="0"/>
    <n v="539.13"/>
    <n v="539.13"/>
    <n v="0"/>
    <s v="Tamil Nadu"/>
  </r>
  <r>
    <s v="33AHYPM7663C1ZX"/>
    <s v="ANADHA SUPER MARKET -A"/>
    <x v="812"/>
    <d v="2019-12-26T00:00:00"/>
    <n v="27135.81"/>
    <n v="12"/>
    <n v="2458.75"/>
    <n v="0"/>
    <n v="147.53"/>
    <n v="147.53"/>
    <n v="0"/>
    <s v="Tamil Nadu"/>
  </r>
  <r>
    <s v="33AHYPM7663C1ZX"/>
    <s v="ANADHA SUPER MARKET -A"/>
    <x v="812"/>
    <d v="2019-12-26T00:00:00"/>
    <n v="27135.81"/>
    <n v="18"/>
    <n v="1473.15"/>
    <n v="0"/>
    <n v="132.58000000000001"/>
    <n v="132.58000000000001"/>
    <n v="0"/>
    <s v="Tamil Nadu"/>
  </r>
  <r>
    <s v="33ACOPC7114R1ZA"/>
    <s v="PANDIAN SUPER MARKET(CHRM)"/>
    <x v="813"/>
    <d v="2019-12-26T00:00:00"/>
    <n v="21981.24"/>
    <n v="5"/>
    <n v="6096.75"/>
    <n v="0"/>
    <n v="152.41999999999999"/>
    <n v="152.41999999999999"/>
    <n v="0"/>
    <s v="Tamil Nadu"/>
  </r>
  <r>
    <s v="33ACOPC7114R1ZA"/>
    <s v="PANDIAN SUPER MARKET(CHRM)"/>
    <x v="813"/>
    <d v="2019-12-26T00:00:00"/>
    <n v="21981.24"/>
    <n v="12"/>
    <n v="4463.18"/>
    <n v="0"/>
    <n v="267.79000000000002"/>
    <n v="267.79000000000002"/>
    <n v="0"/>
    <s v="Tamil Nadu"/>
  </r>
  <r>
    <s v="33ACOPC7114R1ZA"/>
    <s v="PANDIAN SUPER MARKET(CHRM)"/>
    <x v="813"/>
    <d v="2019-12-26T00:00:00"/>
    <n v="21981.24"/>
    <n v="18"/>
    <n v="8966.86"/>
    <n v="0"/>
    <n v="807.02"/>
    <n v="807.02"/>
    <n v="0"/>
    <s v="Tamil Nadu"/>
  </r>
  <r>
    <s v="33AUQPR7667A1Z9"/>
    <s v="RAJESWARI STORE (SLR)"/>
    <x v="814"/>
    <d v="2019-12-26T00:00:00"/>
    <n v="948.61"/>
    <n v="5"/>
    <n v="750.62"/>
    <n v="0"/>
    <n v="18.77"/>
    <n v="18.77"/>
    <n v="0"/>
    <s v="Tamil Nadu"/>
  </r>
  <r>
    <s v="33AUQPR7667A1Z9"/>
    <s v="RAJESWARI STORE (SLR)"/>
    <x v="814"/>
    <d v="2019-12-26T00:00:00"/>
    <n v="948.61"/>
    <n v="18"/>
    <n v="135.97999999999999"/>
    <n v="0"/>
    <n v="12.24"/>
    <n v="12.24"/>
    <n v="0"/>
    <s v="Tamil Nadu"/>
  </r>
  <r>
    <s v="33ARXPT8297N1ZB"/>
    <s v="HANIFA STORE (PML) -A"/>
    <x v="815"/>
    <d v="2019-12-26T00:00:00"/>
    <n v="925.73"/>
    <n v="18"/>
    <n v="784.52"/>
    <n v="0"/>
    <n v="70.61"/>
    <n v="70.61"/>
    <n v="0"/>
    <s v="Tamil Nadu"/>
  </r>
  <r>
    <s v="33ARQPR3686L1ZX"/>
    <s v="RTV STORE"/>
    <x v="816"/>
    <d v="2019-12-26T00:00:00"/>
    <n v="659.1"/>
    <n v="5"/>
    <n v="627.70000000000005"/>
    <n v="0"/>
    <n v="15.69"/>
    <n v="15.69"/>
    <n v="0"/>
    <s v="Tamil Nadu"/>
  </r>
  <r>
    <s v="33ARQPR3686L1ZX"/>
    <s v="RTV STORE"/>
    <x v="817"/>
    <d v="2019-12-26T00:00:00"/>
    <n v="586.96"/>
    <n v="18"/>
    <n v="497.43"/>
    <n v="0"/>
    <n v="44.77"/>
    <n v="44.77"/>
    <n v="0"/>
    <s v="Tamil Nadu"/>
  </r>
  <r>
    <s v="33BZEPP3382C1ZK"/>
    <s v="POOMANI STORE_WH_CG"/>
    <x v="818"/>
    <d v="2019-12-26T00:00:00"/>
    <n v="23000.09"/>
    <n v="28"/>
    <n v="10731.78"/>
    <n v="0"/>
    <n v="1502.45"/>
    <n v="1502.45"/>
    <n v="9263.41"/>
    <s v="Tamil Nadu"/>
  </r>
  <r>
    <s v="33AEVPD3502P1ZA"/>
    <s v="THILAGAM STORE - ALANDUR"/>
    <x v="819"/>
    <d v="2019-12-24T00:00:00"/>
    <n v="154247.87"/>
    <n v="28"/>
    <n v="71485.179999999993"/>
    <n v="0"/>
    <n v="10007.93"/>
    <n v="10007.93"/>
    <n v="62746.84"/>
    <s v="Tamil Nadu"/>
  </r>
  <r>
    <s v="33AJJPD1220D1Z5"/>
    <s v="KANNAN STORE(E.TBM)"/>
    <x v="820"/>
    <d v="2019-12-26T00:00:00"/>
    <n v="1484.54"/>
    <n v="12"/>
    <n v="851.13"/>
    <n v="0"/>
    <n v="51.07"/>
    <n v="51.07"/>
    <n v="0"/>
    <s v="Tamil Nadu"/>
  </r>
  <r>
    <s v="33AJJPD1220D1Z5"/>
    <s v="KANNAN STORE(E.TBM)"/>
    <x v="820"/>
    <d v="2019-12-26T00:00:00"/>
    <n v="1484.54"/>
    <n v="18"/>
    <n v="450.24"/>
    <n v="0"/>
    <n v="40.520000000000003"/>
    <n v="40.520000000000003"/>
    <n v="0"/>
    <s v="Tamil Nadu"/>
  </r>
  <r>
    <s v="33AAHPI7968J1Z9"/>
    <s v="SRI GANESH PROVISION STORES"/>
    <x v="821"/>
    <d v="2019-12-26T00:00:00"/>
    <n v="2498.75"/>
    <n v="12"/>
    <n v="931.14"/>
    <n v="0"/>
    <n v="55.87"/>
    <n v="55.87"/>
    <n v="0"/>
    <s v="Tamil Nadu"/>
  </r>
  <r>
    <s v="33AAHPI7968J1Z9"/>
    <s v="SRI GANESH PROVISION STORES"/>
    <x v="821"/>
    <d v="2019-12-26T00:00:00"/>
    <n v="2498.75"/>
    <n v="18"/>
    <n v="1233.79"/>
    <n v="0"/>
    <n v="111.04"/>
    <n v="111.04"/>
    <n v="0"/>
    <s v="Tamil Nadu"/>
  </r>
  <r>
    <s v="33AEMPN3589B1ZF"/>
    <s v="N.B STORE (CHR)_CG"/>
    <x v="822"/>
    <d v="2019-12-26T00:00:00"/>
    <n v="18924.97"/>
    <n v="28"/>
    <n v="8518.48"/>
    <n v="0"/>
    <n v="1192.5899999999999"/>
    <n v="1192.5899999999999"/>
    <n v="8021.32"/>
    <s v="Tamil Nadu"/>
  </r>
  <r>
    <s v="33AAKFD9794J1ZS"/>
    <s v="DAY 2 DAY NEEDS"/>
    <x v="823"/>
    <d v="2019-12-25T00:00:00"/>
    <n v="21154.55"/>
    <n v="5"/>
    <n v="7370.15"/>
    <n v="0"/>
    <n v="184.25"/>
    <n v="184.25"/>
    <n v="0"/>
    <s v="Tamil Nadu"/>
  </r>
  <r>
    <s v="33AAKFD9794J1ZS"/>
    <s v="DAY 2 DAY NEEDS"/>
    <x v="823"/>
    <d v="2019-12-25T00:00:00"/>
    <n v="21154.55"/>
    <n v="12"/>
    <n v="3298.2"/>
    <n v="0"/>
    <n v="197.89"/>
    <n v="197.89"/>
    <n v="0"/>
    <s v="Tamil Nadu"/>
  </r>
  <r>
    <s v="33AAKFD9794J1ZS"/>
    <s v="DAY 2 DAY NEEDS"/>
    <x v="823"/>
    <d v="2019-12-25T00:00:00"/>
    <n v="21154.55"/>
    <n v="18"/>
    <n v="8238.9"/>
    <n v="0"/>
    <n v="741.5"/>
    <n v="741.5"/>
    <n v="0"/>
    <s v="Tamil Nadu"/>
  </r>
  <r>
    <s v="33AVFPM1859H1ZJ"/>
    <s v="K.M.A.R STORE (PLM) -A"/>
    <x v="824"/>
    <d v="2019-12-26T00:00:00"/>
    <n v="1286.18"/>
    <n v="12"/>
    <n v="1148.3699999999999"/>
    <n v="0"/>
    <n v="68.900000000000006"/>
    <n v="68.900000000000006"/>
    <n v="0"/>
    <s v="Tamil Nadu"/>
  </r>
  <r>
    <s v="33BFJPA4120E1Z9"/>
    <s v="AYYANAR SRI SUPERMARKE (PLM) -A"/>
    <x v="825"/>
    <d v="2019-12-26T00:00:00"/>
    <n v="66384.399999999994"/>
    <n v="5"/>
    <n v="35665.93"/>
    <n v="0"/>
    <n v="891.65"/>
    <n v="891.65"/>
    <n v="0"/>
    <s v="Tamil Nadu"/>
  </r>
  <r>
    <s v="33BFJPA4120E1Z9"/>
    <s v="AYYANAR SRI SUPERMARKE (PLM) -A"/>
    <x v="825"/>
    <d v="2019-12-26T00:00:00"/>
    <n v="66384.399999999994"/>
    <n v="12"/>
    <n v="8335.35"/>
    <n v="0"/>
    <n v="500.12"/>
    <n v="500.12"/>
    <n v="0"/>
    <s v="Tamil Nadu"/>
  </r>
  <r>
    <s v="33BFJPA4120E1Z9"/>
    <s v="AYYANAR SRI SUPERMARKE (PLM) -A"/>
    <x v="825"/>
    <d v="2019-12-26T00:00:00"/>
    <n v="66384.399999999994"/>
    <n v="18"/>
    <n v="16609.830000000002"/>
    <n v="0"/>
    <n v="1494.88"/>
    <n v="1494.88"/>
    <n v="0"/>
    <s v="Tamil Nadu"/>
  </r>
  <r>
    <s v="33AUCPS1564R2Z2"/>
    <s v="DURAIAPPASTORE(TBM)_CG"/>
    <x v="826"/>
    <d v="2019-12-27T00:00:00"/>
    <n v="20749.04"/>
    <n v="28"/>
    <n v="9819.7099999999991"/>
    <n v="0"/>
    <n v="1374.76"/>
    <n v="1374.76"/>
    <n v="8179.8"/>
    <s v="Tamil Nadu"/>
  </r>
  <r>
    <s v="33CEJPP9565G2ZZ"/>
    <s v="GANAPATHI STORE(W.TBM)"/>
    <x v="827"/>
    <d v="2019-12-27T00:00:00"/>
    <n v="111149.67"/>
    <n v="28"/>
    <n v="52991.09"/>
    <n v="0"/>
    <n v="7418.75"/>
    <n v="7418.75"/>
    <n v="43321.08"/>
    <s v="Tamil Nadu"/>
  </r>
  <r>
    <s v="33AAMPM9843M1Z0"/>
    <s v="M.M.PROVISION(TBM)_CG"/>
    <x v="828"/>
    <d v="2019-12-27T00:00:00"/>
    <n v="21204.19"/>
    <n v="28"/>
    <n v="9633.74"/>
    <n v="0"/>
    <n v="1348.72"/>
    <n v="1348.72"/>
    <n v="8873"/>
    <s v="Tamil Nadu"/>
  </r>
  <r>
    <s v="33AAAPY4756D1ZP"/>
    <s v="J.P.RAJA STORE(SLR)_CG"/>
    <x v="829"/>
    <d v="2019-12-27T00:00:00"/>
    <n v="20326.79"/>
    <n v="28"/>
    <n v="9112.44"/>
    <n v="0"/>
    <n v="1275.74"/>
    <n v="1275.74"/>
    <n v="8662.8799999999992"/>
    <s v="Tamil Nadu"/>
  </r>
  <r>
    <s v="33EVTPK1197J1ZZ"/>
    <s v="DHARSHINI TRADERS-CG"/>
    <x v="830"/>
    <d v="2019-12-27T00:00:00"/>
    <n v="48531.66"/>
    <n v="28"/>
    <n v="22057.46"/>
    <n v="0"/>
    <n v="3088.04"/>
    <n v="3088.04"/>
    <n v="20298.13"/>
    <s v="Tamil Nadu"/>
  </r>
  <r>
    <s v="33BZEPP3382C1ZK"/>
    <s v="POOMANI STORE_WH_CG"/>
    <x v="831"/>
    <d v="2019-12-27T00:00:00"/>
    <n v="30258.68"/>
    <n v="28"/>
    <n v="13963.13"/>
    <n v="0"/>
    <n v="1954.84"/>
    <n v="1954.84"/>
    <n v="12385.87"/>
    <s v="Tamil Nadu"/>
  </r>
  <r>
    <s v="33BFFPP8222L1Z8"/>
    <s v="SAI MAGESHWARI AGENCIES"/>
    <x v="832"/>
    <d v="2019-12-27T00:00:00"/>
    <n v="26447.49"/>
    <n v="28"/>
    <n v="11488.23"/>
    <n v="0"/>
    <n v="1608.35"/>
    <n v="1608.35"/>
    <n v="11742.57"/>
    <s v="Tamil Nadu"/>
  </r>
  <r>
    <s v="33DPEPD4917K1ZY"/>
    <s v="DIWANMOHIDEEN"/>
    <x v="833"/>
    <d v="2019-12-27T00:00:00"/>
    <n v="86618.45"/>
    <n v="28"/>
    <n v="43368.76"/>
    <n v="0"/>
    <n v="6071.63"/>
    <n v="6071.63"/>
    <n v="31106.44"/>
    <s v="Tamil Nadu"/>
  </r>
  <r>
    <s v="33ACXPT7940H3ZT"/>
    <s v="NEW JAYA PROVISION_WH"/>
    <x v="834"/>
    <d v="2019-12-27T00:00:00"/>
    <n v="51370.31"/>
    <n v="5"/>
    <n v="29523.53"/>
    <n v="0"/>
    <n v="738.09"/>
    <n v="738.09"/>
    <n v="0"/>
    <s v="Tamil Nadu"/>
  </r>
  <r>
    <s v="33ACXPT7940H3ZT"/>
    <s v="NEW JAYA PROVISION_WH"/>
    <x v="834"/>
    <d v="2019-12-27T00:00:00"/>
    <n v="51370.31"/>
    <n v="12"/>
    <n v="2649.87"/>
    <n v="0"/>
    <n v="158.99"/>
    <n v="158.99"/>
    <n v="0"/>
    <s v="Tamil Nadu"/>
  </r>
  <r>
    <s v="33ACXPT7940H3ZT"/>
    <s v="NEW JAYA PROVISION_WH"/>
    <x v="834"/>
    <d v="2019-12-27T00:00:00"/>
    <n v="51370.31"/>
    <n v="18"/>
    <n v="14748.09"/>
    <n v="0"/>
    <n v="1327.33"/>
    <n v="1327.33"/>
    <n v="0"/>
    <s v="Tamil Nadu"/>
  </r>
  <r>
    <s v="33ADEPM7833L1ZA"/>
    <s v="SAI DEEPAN STORE _WH"/>
    <x v="835"/>
    <d v="2019-12-27T00:00:00"/>
    <n v="13979.97"/>
    <n v="12"/>
    <n v="12482.13"/>
    <n v="0"/>
    <n v="748.93"/>
    <n v="748.93"/>
    <n v="0"/>
    <s v="Tamil Nadu"/>
  </r>
  <r>
    <s v="33FZFPS9454H1ZT"/>
    <s v="BHAVANISEKAR(NALUR)"/>
    <x v="836"/>
    <d v="2019-12-27T00:00:00"/>
    <n v="194621.68"/>
    <n v="28"/>
    <n v="87630.51"/>
    <n v="0"/>
    <n v="12268.27"/>
    <n v="12268.27"/>
    <n v="82454.64"/>
    <s v="Tamil Nadu"/>
  </r>
  <r>
    <s v="33AEMPN3589B1ZF"/>
    <s v="N.B STORE (CHR)_CG"/>
    <x v="837"/>
    <d v="2019-12-27T00:00:00"/>
    <n v="18069.080000000002"/>
    <n v="28"/>
    <n v="8081.5"/>
    <n v="0"/>
    <n v="1131.4100000000001"/>
    <n v="1131.4100000000001"/>
    <n v="7724.77"/>
    <s v="Tamil Nadu"/>
  </r>
  <r>
    <s v="33DCUPS7432F1Z5"/>
    <s v="ALAGAR SUPER MARKET (SLR)"/>
    <x v="838"/>
    <d v="2019-12-27T00:00:00"/>
    <n v="2139.12"/>
    <n v="18"/>
    <n v="1812.83"/>
    <n v="0"/>
    <n v="163.15"/>
    <n v="163.15"/>
    <n v="0"/>
    <s v="Tamil Nadu"/>
  </r>
  <r>
    <s v="33AKZPG0642D1ZC"/>
    <s v="BALA SAI NARAYANA AGENCIES BPCL DEALER_CIG"/>
    <x v="839"/>
    <d v="2019-12-27T00:00:00"/>
    <n v="9500.2999999999993"/>
    <n v="28"/>
    <n v="4012.99"/>
    <n v="0"/>
    <n v="561.82000000000005"/>
    <n v="561.82000000000005"/>
    <n v="4363.68"/>
    <s v="Tamil Nadu"/>
  </r>
  <r>
    <s v="33HCAPS1855L1Z9"/>
    <s v="SRI MURUGAN STORE KESARI"/>
    <x v="840"/>
    <d v="2019-12-27T00:00:00"/>
    <n v="1488.14"/>
    <n v="5"/>
    <n v="1417.28"/>
    <n v="0"/>
    <n v="35.43"/>
    <n v="35.43"/>
    <n v="0"/>
    <s v="Tamil Nadu"/>
  </r>
  <r>
    <s v="33ALLPR9324G1ZU"/>
    <s v="SEKAR STORES { CAMP ROAD }"/>
    <x v="841"/>
    <d v="2019-12-27T00:00:00"/>
    <n v="5500"/>
    <n v="28"/>
    <n v="2336.58"/>
    <n v="0"/>
    <n v="327.12"/>
    <n v="327.12"/>
    <n v="2509.17"/>
    <s v="Tamil Nadu"/>
  </r>
  <r>
    <s v="33AAQFK7722D1ZC"/>
    <s v="KAUSAR GROCERY"/>
    <x v="842"/>
    <d v="2019-12-27T00:00:00"/>
    <n v="4547.9799999999996"/>
    <n v="5"/>
    <n v="4331.41"/>
    <n v="0"/>
    <n v="108.29"/>
    <n v="108.29"/>
    <n v="0"/>
    <s v="Tamil Nadu"/>
  </r>
  <r>
    <s v="33ALLPR9324G1ZU"/>
    <s v="SEKAR STORE MAM"/>
    <x v="843"/>
    <d v="2019-12-27T00:00:00"/>
    <n v="5500"/>
    <n v="28"/>
    <n v="2336.58"/>
    <n v="0"/>
    <n v="327.12"/>
    <n v="327.12"/>
    <n v="2509.17"/>
    <s v="Tamil Nadu"/>
  </r>
  <r>
    <s v="33AAIFL0014B1Z8"/>
    <s v="LAXMI SUPERMARKET-CIG"/>
    <x v="844"/>
    <d v="2019-12-27T00:00:00"/>
    <n v="12250.3"/>
    <n v="28"/>
    <n v="5181.28"/>
    <n v="0"/>
    <n v="725.38"/>
    <n v="725.38"/>
    <n v="5618.26"/>
    <s v="Tamil Nadu"/>
  </r>
  <r>
    <s v="33AGYPV0784A1Z2"/>
    <s v="THANGAM SUPER MARKET"/>
    <x v="845"/>
    <d v="2019-12-27T00:00:00"/>
    <n v="7833.7"/>
    <n v="18"/>
    <n v="6638.73"/>
    <n v="0"/>
    <n v="597.49"/>
    <n v="597.49"/>
    <n v="0"/>
    <s v="Tamil Nadu"/>
  </r>
  <r>
    <s v="33ACMPE9497P1ZO"/>
    <s v="NELLAI SUPER MARKET (KRM)"/>
    <x v="846"/>
    <d v="2019-12-27T00:00:00"/>
    <n v="2692.88"/>
    <n v="18"/>
    <n v="2282.1"/>
    <n v="0"/>
    <n v="205.39"/>
    <n v="205.39"/>
    <n v="0"/>
    <s v="Tamil Nadu"/>
  </r>
  <r>
    <s v="33ABGFA3830P1ZC"/>
    <s v="ASNA MAGA MARKET"/>
    <x v="847"/>
    <d v="2019-12-27T00:00:00"/>
    <n v="2657.08"/>
    <n v="5"/>
    <n v="2006.07"/>
    <n v="0"/>
    <n v="50.15"/>
    <n v="50.15"/>
    <n v="0"/>
    <s v="Tamil Nadu"/>
  </r>
  <r>
    <s v="33ABGFA3830P1ZC"/>
    <s v="ASNA MAGA MARKET"/>
    <x v="847"/>
    <d v="2019-12-27T00:00:00"/>
    <n v="2657.08"/>
    <n v="12"/>
    <n v="491.69"/>
    <n v="0"/>
    <n v="29.5"/>
    <n v="29.5"/>
    <n v="0"/>
    <s v="Tamil Nadu"/>
  </r>
  <r>
    <s v="33AXEPJ1714F1Z1"/>
    <s v="MAHADEV SUPER MARKET (MDM)"/>
    <x v="848"/>
    <d v="2019-12-27T00:00:00"/>
    <n v="828.88"/>
    <n v="12"/>
    <n v="617.4"/>
    <n v="0"/>
    <n v="37.04"/>
    <n v="37.04"/>
    <n v="0"/>
    <s v="Tamil Nadu"/>
  </r>
  <r>
    <s v="33AXEPJ1714F1Z1"/>
    <s v="MAHADEV SUPER MARKET (MDM)"/>
    <x v="848"/>
    <d v="2019-12-27T00:00:00"/>
    <n v="828.88"/>
    <n v="18"/>
    <n v="116.43"/>
    <n v="0"/>
    <n v="10.48"/>
    <n v="10.48"/>
    <n v="0"/>
    <s v="Tamil Nadu"/>
  </r>
  <r>
    <s v="33AIHPA0742J2ZP"/>
    <s v="GREEN SUPER MAARKET"/>
    <x v="849"/>
    <d v="2019-12-27T00:00:00"/>
    <n v="137.38"/>
    <n v="18"/>
    <n v="116.43"/>
    <n v="0"/>
    <n v="10.48"/>
    <n v="10.48"/>
    <n v="0"/>
    <s v="Tamil Nadu"/>
  </r>
  <r>
    <s v="33BFYPK1481H1Z4"/>
    <s v="V.S.P. SUPER MARKET(CHR) -A"/>
    <x v="850"/>
    <d v="2019-12-27T00:00:00"/>
    <n v="19826.07"/>
    <n v="18"/>
    <n v="16801.79"/>
    <n v="0"/>
    <n v="1512.16"/>
    <n v="1512.16"/>
    <n v="0"/>
    <s v="Tamil Nadu"/>
  </r>
  <r>
    <s v="33AAPFR7047D1Z4"/>
    <s v="RAJAN STORE"/>
    <x v="851"/>
    <d v="2019-12-27T00:00:00"/>
    <n v="602.21"/>
    <n v="5"/>
    <n v="182.79"/>
    <n v="0"/>
    <n v="4.57"/>
    <n v="4.57"/>
    <n v="0"/>
    <s v="Tamil Nadu"/>
  </r>
  <r>
    <s v="33AAPFR7047D1Z4"/>
    <s v="RAJAN STORE"/>
    <x v="851"/>
    <d v="2019-12-27T00:00:00"/>
    <n v="602.21"/>
    <n v="18"/>
    <n v="347.7"/>
    <n v="0"/>
    <n v="31.29"/>
    <n v="31.29"/>
    <n v="0"/>
    <s v="Tamil Nadu"/>
  </r>
  <r>
    <s v="33CAKPR8614P3ZW"/>
    <s v="7/7 SUPER MARKET"/>
    <x v="852"/>
    <d v="2019-12-27T00:00:00"/>
    <n v="18406.939999999999"/>
    <n v="5"/>
    <n v="5294.98"/>
    <n v="0"/>
    <n v="132.37"/>
    <n v="132.37"/>
    <n v="0"/>
    <s v="Tamil Nadu"/>
  </r>
  <r>
    <s v="33CAKPR8614P3ZW"/>
    <s v="7/7 SUPER MARKET"/>
    <x v="852"/>
    <d v="2019-12-27T00:00:00"/>
    <n v="18406.939999999999"/>
    <n v="12"/>
    <n v="3879.15"/>
    <n v="0"/>
    <n v="232.75"/>
    <n v="232.75"/>
    <n v="0"/>
    <s v="Tamil Nadu"/>
  </r>
  <r>
    <s v="33CAKPR8614P3ZW"/>
    <s v="7/7 SUPER MARKET"/>
    <x v="852"/>
    <d v="2019-12-27T00:00:00"/>
    <n v="18406.939999999999"/>
    <n v="18"/>
    <n v="7205.54"/>
    <n v="0"/>
    <n v="648.5"/>
    <n v="648.5"/>
    <n v="0"/>
    <s v="Tamil Nadu"/>
  </r>
  <r>
    <s v="33ALAPA2595H1ZH"/>
    <s v="BEST &amp; BEST SUPER SHOPPE"/>
    <x v="853"/>
    <d v="2019-12-27T00:00:00"/>
    <n v="618.32000000000005"/>
    <n v="5"/>
    <n v="274.18"/>
    <n v="0"/>
    <n v="6.85"/>
    <n v="6.85"/>
    <n v="0"/>
    <s v="Tamil Nadu"/>
  </r>
  <r>
    <s v="33ALAPA2595H1ZH"/>
    <s v="BEST &amp; BEST SUPER SHOPPE"/>
    <x v="853"/>
    <d v="2019-12-27T00:00:00"/>
    <n v="618.32000000000005"/>
    <n v="18"/>
    <n v="280.02999999999997"/>
    <n v="0"/>
    <n v="25.2"/>
    <n v="25.2"/>
    <n v="0"/>
    <s v="Tamil Nadu"/>
  </r>
  <r>
    <s v="33AASFK8825D1Z4"/>
    <s v="K2M SUPERMARKET"/>
    <x v="854"/>
    <d v="2019-12-27T00:00:00"/>
    <n v="330.44"/>
    <n v="18"/>
    <n v="280.02999999999997"/>
    <n v="0"/>
    <n v="25.2"/>
    <n v="25.2"/>
    <n v="0"/>
    <s v="Tamil Nadu"/>
  </r>
  <r>
    <s v="33DCIPS0066P1Z4"/>
    <s v="SABITRI PROVISION SHOP-NGN"/>
    <x v="855"/>
    <d v="2019-12-27T00:00:00"/>
    <n v="698.17"/>
    <n v="5"/>
    <n v="274.18"/>
    <n v="0"/>
    <n v="6.85"/>
    <n v="6.85"/>
    <n v="0"/>
    <s v="Tamil Nadu"/>
  </r>
  <r>
    <s v="33DCIPS0066P1Z4"/>
    <s v="SABITRI PROVISION SHOP-NGN"/>
    <x v="855"/>
    <d v="2019-12-27T00:00:00"/>
    <n v="698.17"/>
    <n v="18"/>
    <n v="347.7"/>
    <n v="0"/>
    <n v="31.29"/>
    <n v="31.29"/>
    <n v="0"/>
    <s v="Tamil Nadu"/>
  </r>
  <r>
    <s v="33AAIFL0014B1Z8"/>
    <s v="LAXMI SUPERMARKET-ZPLM"/>
    <x v="856"/>
    <d v="2019-12-27T00:00:00"/>
    <n v="1649.68"/>
    <n v="12"/>
    <n v="1472.92"/>
    <n v="0"/>
    <n v="88.38"/>
    <n v="88.38"/>
    <n v="0"/>
    <s v="Tamil Nadu"/>
  </r>
  <r>
    <s v="33AAUPE7267K2Z5"/>
    <s v="EZHILARASI STORE"/>
    <x v="857"/>
    <d v="2019-12-27T00:00:00"/>
    <n v="376.12"/>
    <n v="5"/>
    <n v="182.79"/>
    <n v="0"/>
    <n v="4.57"/>
    <n v="4.57"/>
    <n v="0"/>
    <s v="Tamil Nadu"/>
  </r>
  <r>
    <s v="33AAUPE7267K2Z5"/>
    <s v="EZHILARASI STORE"/>
    <x v="857"/>
    <d v="2019-12-27T00:00:00"/>
    <n v="376.12"/>
    <n v="18"/>
    <n v="156.1"/>
    <n v="0"/>
    <n v="14.05"/>
    <n v="14.05"/>
    <n v="0"/>
    <s v="Tamil Nadu"/>
  </r>
  <r>
    <s v="33DGPPM8106M1ZW"/>
    <s v="NANDHINI STORE ."/>
    <x v="858"/>
    <d v="2019-12-27T00:00:00"/>
    <n v="7175.12"/>
    <n v="5"/>
    <n v="4492.57"/>
    <n v="0"/>
    <n v="112.31"/>
    <n v="112.31"/>
    <n v="0"/>
    <s v="Tamil Nadu"/>
  </r>
  <r>
    <s v="33DGPPM8106M1ZW"/>
    <s v="NANDHINI STORE ."/>
    <x v="858"/>
    <d v="2019-12-27T00:00:00"/>
    <n v="7175.12"/>
    <n v="18"/>
    <n v="2082.98"/>
    <n v="0"/>
    <n v="187.47"/>
    <n v="187.47"/>
    <n v="0"/>
    <s v="Tamil Nadu"/>
  </r>
  <r>
    <s v="33ACQPU8362F1Z3"/>
    <s v="LAKSHMI MEDICAL"/>
    <x v="859"/>
    <d v="2019-12-27T00:00:00"/>
    <n v="994.9"/>
    <n v="12"/>
    <n v="138.69999999999999"/>
    <n v="0"/>
    <n v="8.32"/>
    <n v="8.32"/>
    <n v="0"/>
    <s v="Tamil Nadu"/>
  </r>
  <r>
    <s v="33ACQPU8362F1Z3"/>
    <s v="LAKSHMI MEDICAL"/>
    <x v="859"/>
    <d v="2019-12-27T00:00:00"/>
    <n v="994.9"/>
    <n v="18"/>
    <n v="711.5"/>
    <n v="0"/>
    <n v="64.03"/>
    <n v="64.03"/>
    <n v="0"/>
    <s v="Tamil Nadu"/>
  </r>
  <r>
    <s v="33AIZPP1686L1ZC"/>
    <s v="KUMAR SRI STORE(POL) -A"/>
    <x v="860"/>
    <d v="2019-12-27T00:00:00"/>
    <n v="2165.34"/>
    <n v="5"/>
    <n v="1092.27"/>
    <n v="0"/>
    <n v="27.31"/>
    <n v="27.31"/>
    <n v="0"/>
    <s v="Tamil Nadu"/>
  </r>
  <r>
    <s v="33AIZPP1686L1ZC"/>
    <s v="KUMAR SRI STORE(POL) -A"/>
    <x v="860"/>
    <d v="2019-12-27T00:00:00"/>
    <n v="2165.34"/>
    <n v="18"/>
    <n v="863.1"/>
    <n v="0"/>
    <n v="77.680000000000007"/>
    <n v="77.680000000000007"/>
    <n v="0"/>
    <s v="Tamil Nadu"/>
  </r>
  <r>
    <s v="33DGPPM8106M1ZW"/>
    <s v="NANDHINI STORE ."/>
    <x v="861"/>
    <d v="2019-12-27T00:00:00"/>
    <n v="23599.24"/>
    <n v="12"/>
    <n v="5394.67"/>
    <n v="0"/>
    <n v="323.68"/>
    <n v="323.68"/>
    <n v="0"/>
    <s v="Tamil Nadu"/>
  </r>
  <r>
    <s v="33DGPPM8106M1ZW"/>
    <s v="NANDHINI STORE ."/>
    <x v="861"/>
    <d v="2019-12-27T00:00:00"/>
    <n v="23599.24"/>
    <n v="18"/>
    <n v="14878.99"/>
    <n v="0"/>
    <n v="1339.11"/>
    <n v="1339.11"/>
    <n v="0"/>
    <s v="Tamil Nadu"/>
  </r>
  <r>
    <s v="33AIYPL9566G1ZH"/>
    <s v="LALITHA SUPER MARKET (VGL)"/>
    <x v="862"/>
    <d v="2019-12-27T00:00:00"/>
    <n v="466.02"/>
    <n v="12"/>
    <n v="416.08"/>
    <n v="0"/>
    <n v="24.96"/>
    <n v="24.96"/>
    <n v="0"/>
    <s v="Tamil Nadu"/>
  </r>
  <r>
    <s v="33ARHPA5595J1ZN"/>
    <s v="GNANAM DEPARTMENTAL STORE_CHIT"/>
    <x v="863"/>
    <d v="2019-12-27T00:00:00"/>
    <n v="1844.94"/>
    <n v="12"/>
    <n v="230.67"/>
    <n v="0"/>
    <n v="13.84"/>
    <n v="13.84"/>
    <n v="0"/>
    <s v="Tamil Nadu"/>
  </r>
  <r>
    <s v="33ARHPA5595J1ZN"/>
    <s v="GNANAM DEPARTMENTAL STORE_CHIT"/>
    <x v="863"/>
    <d v="2019-12-27T00:00:00"/>
    <n v="1844.94"/>
    <n v="18"/>
    <n v="1344.57"/>
    <n v="0"/>
    <n v="121.01"/>
    <n v="121.01"/>
    <n v="0"/>
    <s v="Tamil Nadu"/>
  </r>
  <r>
    <s v="33BBUPK4234L1ZA"/>
    <s v="S.M.K.KRISHNA STORE_CG"/>
    <x v="864"/>
    <d v="2019-12-28T00:00:00"/>
    <n v="59948.49"/>
    <n v="28"/>
    <n v="29242.7"/>
    <n v="0"/>
    <n v="4093.98"/>
    <n v="4093.98"/>
    <n v="22517.83"/>
    <s v="Tamil Nadu"/>
  </r>
  <r>
    <s v="33AUEPP1579K1ZB"/>
    <s v="PON PANDIAN STORE_CG"/>
    <x v="865"/>
    <d v="2019-12-28T00:00:00"/>
    <n v="120630.51"/>
    <n v="28"/>
    <n v="57663.48"/>
    <n v="0"/>
    <n v="8072.89"/>
    <n v="8072.89"/>
    <n v="46821.26"/>
    <s v="Tamil Nadu"/>
  </r>
  <r>
    <s v="33ANZPB7627E1ZU"/>
    <s v="M.PRAKASH SWEETS -CG"/>
    <x v="866"/>
    <d v="2019-12-28T00:00:00"/>
    <n v="37000.910000000003"/>
    <n v="28"/>
    <n v="17290.810000000001"/>
    <n v="0"/>
    <n v="2420.71"/>
    <n v="2420.71"/>
    <n v="14868.67"/>
    <s v="Tamil Nadu"/>
  </r>
  <r>
    <s v="33AEVPR2627H1Z5"/>
    <s v="SM  TRADERS"/>
    <x v="867"/>
    <d v="2019-12-28T00:00:00"/>
    <n v="34954.42"/>
    <n v="28"/>
    <n v="16646.41"/>
    <n v="0"/>
    <n v="2330.5"/>
    <n v="2330.5"/>
    <n v="13647.01"/>
    <s v="Tamil Nadu"/>
  </r>
  <r>
    <s v="33BFFPP8222L1Z8"/>
    <s v="SAI MAGESHWARI AGENCIES"/>
    <x v="868"/>
    <d v="2019-12-28T00:00:00"/>
    <n v="28898.86"/>
    <n v="28"/>
    <n v="13378.32"/>
    <n v="0"/>
    <n v="1872.96"/>
    <n v="1872.96"/>
    <n v="11774.61"/>
    <s v="Tamil Nadu"/>
  </r>
  <r>
    <s v="33AEVPR2627H1Z5"/>
    <s v="S.M.TRADERS CHR -B"/>
    <x v="869"/>
    <d v="2019-12-28T00:00:00"/>
    <n v="2967.86"/>
    <n v="12"/>
    <n v="2649.87"/>
    <n v="0"/>
    <n v="158.99"/>
    <n v="158.99"/>
    <n v="0"/>
    <s v="Tamil Nadu"/>
  </r>
  <r>
    <s v="33BZEPP3382C1ZK"/>
    <s v="POOMANI STORE_WH_CG"/>
    <x v="870"/>
    <d v="2019-12-28T00:00:00"/>
    <n v="37891.449999999997"/>
    <n v="28"/>
    <n v="17432.189999999999"/>
    <n v="0"/>
    <n v="2440.5100000000002"/>
    <n v="2440.5100000000002"/>
    <n v="15578.24"/>
    <s v="Tamil Nadu"/>
  </r>
  <r>
    <s v="33CMQPK0032E2ZG"/>
    <s v="MANOJH SUPER MARKET"/>
    <x v="871"/>
    <d v="2019-12-28T00:00:00"/>
    <n v="8698.24"/>
    <n v="5"/>
    <n v="2834.56"/>
    <n v="0"/>
    <n v="70.86"/>
    <n v="70.86"/>
    <n v="0"/>
    <s v="Tamil Nadu"/>
  </r>
  <r>
    <s v="33CMQPK0032E2ZG"/>
    <s v="MANOJH SUPER MARKET"/>
    <x v="871"/>
    <d v="2019-12-28T00:00:00"/>
    <n v="8698.24"/>
    <n v="12"/>
    <n v="5108.8900000000003"/>
    <n v="0"/>
    <n v="306.52999999999997"/>
    <n v="306.52999999999997"/>
    <n v="0"/>
    <s v="Tamil Nadu"/>
  </r>
  <r>
    <s v="33AZMPS4111K1Z8"/>
    <s v="L R STORE"/>
    <x v="872"/>
    <d v="2019-12-28T00:00:00"/>
    <n v="25824.73"/>
    <n v="5"/>
    <n v="13854.24"/>
    <n v="0"/>
    <n v="346.36"/>
    <n v="346.36"/>
    <n v="0"/>
    <s v="Tamil Nadu"/>
  </r>
  <r>
    <s v="33AZMPS4111K1Z8"/>
    <s v="L R STORE"/>
    <x v="872"/>
    <d v="2019-12-28T00:00:00"/>
    <n v="25824.73"/>
    <n v="12"/>
    <n v="8731.65"/>
    <n v="0"/>
    <n v="523.9"/>
    <n v="523.9"/>
    <n v="0"/>
    <s v="Tamil Nadu"/>
  </r>
  <r>
    <s v="33AZMPS4111K1Z8"/>
    <s v="L R STORE"/>
    <x v="872"/>
    <d v="2019-12-28T00:00:00"/>
    <n v="25824.73"/>
    <n v="18"/>
    <n v="1269.78"/>
    <n v="0"/>
    <n v="114.28"/>
    <n v="114.28"/>
    <n v="0"/>
    <s v="Tamil Nadu"/>
  </r>
  <r>
    <s v="33BRQPD5243Q1ZB"/>
    <s v="SRI ANDAL SUPER MARKET"/>
    <x v="873"/>
    <d v="2019-12-28T00:00:00"/>
    <n v="6649.72"/>
    <n v="12"/>
    <n v="3348.61"/>
    <n v="0"/>
    <n v="200.92"/>
    <n v="200.92"/>
    <n v="0"/>
    <s v="Tamil Nadu"/>
  </r>
  <r>
    <s v="33BRQPD5243Q1ZB"/>
    <s v="SRI ANDAL SUPER MARKET"/>
    <x v="873"/>
    <d v="2019-12-28T00:00:00"/>
    <n v="6649.72"/>
    <n v="18"/>
    <n v="2457.04"/>
    <n v="0"/>
    <n v="221.13"/>
    <n v="221.13"/>
    <n v="0"/>
    <s v="Tamil Nadu"/>
  </r>
  <r>
    <s v="33AVWPS6493E1ZU"/>
    <s v="L.R.MALIGAI  STORE."/>
    <x v="874"/>
    <d v="2019-12-28T00:00:00"/>
    <n v="2682.95"/>
    <n v="5"/>
    <n v="1122.74"/>
    <n v="0"/>
    <n v="28.07"/>
    <n v="28.07"/>
    <n v="0"/>
    <s v="Tamil Nadu"/>
  </r>
  <r>
    <s v="33AVWPS6493E1ZU"/>
    <s v="L.R.MALIGAI  STORE."/>
    <x v="874"/>
    <d v="2019-12-28T00:00:00"/>
    <n v="2682.95"/>
    <n v="12"/>
    <n v="634.26"/>
    <n v="0"/>
    <n v="38.06"/>
    <n v="38.06"/>
    <n v="0"/>
    <s v="Tamil Nadu"/>
  </r>
  <r>
    <s v="33AVWPS6493E1ZU"/>
    <s v="L.R.MALIGAI  STORE."/>
    <x v="874"/>
    <d v="2019-12-28T00:00:00"/>
    <n v="2682.95"/>
    <n v="18"/>
    <n v="672.65"/>
    <n v="0"/>
    <n v="60.54"/>
    <n v="60.54"/>
    <n v="0"/>
    <s v="Tamil Nadu"/>
  </r>
  <r>
    <s v="33AGBPR3162P1Z4"/>
    <s v="L.R. DEPARTMENTAL STORES"/>
    <x v="875"/>
    <d v="2019-12-28T00:00:00"/>
    <n v="18694.71"/>
    <n v="5"/>
    <n v="7086.4"/>
    <n v="0"/>
    <n v="177.16"/>
    <n v="177.16"/>
    <n v="0"/>
    <s v="Tamil Nadu"/>
  </r>
  <r>
    <s v="33AGBPR3162P1Z4"/>
    <s v="L.R. DEPARTMENTAL STORES"/>
    <x v="875"/>
    <d v="2019-12-28T00:00:00"/>
    <n v="18694.71"/>
    <n v="12"/>
    <n v="1268.51"/>
    <n v="0"/>
    <n v="76.11"/>
    <n v="76.11"/>
    <n v="0"/>
    <s v="Tamil Nadu"/>
  </r>
  <r>
    <s v="33AGBPR3162P1Z4"/>
    <s v="L.R. DEPARTMENTAL STORES"/>
    <x v="875"/>
    <d v="2019-12-28T00:00:00"/>
    <n v="18694.71"/>
    <n v="18"/>
    <n v="8333.27"/>
    <n v="0"/>
    <n v="749.99"/>
    <n v="749.99"/>
    <n v="0"/>
    <s v="Tamil Nadu"/>
  </r>
  <r>
    <s v="33ASLPM4087C1ZR"/>
    <s v="VIVASAAYAM STORE"/>
    <x v="876"/>
    <d v="2019-12-28T00:00:00"/>
    <n v="3977.46"/>
    <n v="5"/>
    <n v="2821.58"/>
    <n v="0"/>
    <n v="70.540000000000006"/>
    <n v="70.540000000000006"/>
    <n v="0"/>
    <s v="Tamil Nadu"/>
  </r>
  <r>
    <s v="33ASLPM4087C1ZR"/>
    <s v="VIVASAAYAM STORE"/>
    <x v="876"/>
    <d v="2019-12-28T00:00:00"/>
    <n v="3977.46"/>
    <n v="12"/>
    <n v="906.08"/>
    <n v="0"/>
    <n v="54.36"/>
    <n v="54.36"/>
    <n v="0"/>
    <s v="Tamil Nadu"/>
  </r>
  <r>
    <s v="33ADOPJ2358K1ZB"/>
    <s v="JEYAMANGALAM SUPER MARKET"/>
    <x v="877"/>
    <d v="2019-12-28T00:00:00"/>
    <n v="4861.3999999999996"/>
    <n v="5"/>
    <n v="3663.4"/>
    <n v="0"/>
    <n v="91.59"/>
    <n v="91.59"/>
    <n v="0"/>
    <s v="Tamil Nadu"/>
  </r>
  <r>
    <s v="33ADOPJ2358K1ZB"/>
    <s v="JEYAMANGALAM SUPER MARKET"/>
    <x v="877"/>
    <d v="2019-12-28T00:00:00"/>
    <n v="4861.3999999999996"/>
    <n v="12"/>
    <n v="906.08"/>
    <n v="0"/>
    <n v="54.36"/>
    <n v="54.36"/>
    <n v="0"/>
    <s v="Tamil Nadu"/>
  </r>
  <r>
    <s v="33ANAPV6971A1Z2"/>
    <s v="AMMAN SRI BAKERY(POZ) -A"/>
    <x v="878"/>
    <d v="2019-12-28T00:00:00"/>
    <n v="2247.39"/>
    <n v="18"/>
    <n v="1904.57"/>
    <n v="0"/>
    <n v="171.41"/>
    <n v="171.41"/>
    <n v="0"/>
    <s v="Tamil Nadu"/>
  </r>
  <r>
    <s v="33GGZPS3604B1Z7"/>
    <s v="SRI SAI SUPER MARKET"/>
    <x v="879"/>
    <d v="2019-12-28T00:00:00"/>
    <n v="330.25"/>
    <n v="12"/>
    <n v="118.17"/>
    <n v="0"/>
    <n v="7.09"/>
    <n v="7.09"/>
    <n v="0"/>
    <s v="Tamil Nadu"/>
  </r>
  <r>
    <s v="33GGZPS3604B1Z7"/>
    <s v="SRI SAI SUPER MARKET"/>
    <x v="879"/>
    <d v="2019-12-28T00:00:00"/>
    <n v="330.25"/>
    <n v="18"/>
    <n v="167.71"/>
    <n v="0"/>
    <n v="15.09"/>
    <n v="15.09"/>
    <n v="0"/>
    <s v="Tamil Nadu"/>
  </r>
  <r>
    <s v="33AVTPR5129B1ZH"/>
    <s v="UNIVERSAL SUPER MARKET"/>
    <x v="880"/>
    <d v="2019-12-28T00:00:00"/>
    <n v="8471.7000000000007"/>
    <n v="5"/>
    <n v="2588.16"/>
    <n v="0"/>
    <n v="64.7"/>
    <n v="64.7"/>
    <n v="0"/>
    <s v="Tamil Nadu"/>
  </r>
  <r>
    <s v="33AVTPR5129B1ZH"/>
    <s v="UNIVERSAL SUPER MARKET"/>
    <x v="880"/>
    <d v="2019-12-28T00:00:00"/>
    <n v="8471.7000000000007"/>
    <n v="12"/>
    <n v="817.58"/>
    <n v="0"/>
    <n v="49.05"/>
    <n v="49.05"/>
    <n v="0"/>
    <s v="Tamil Nadu"/>
  </r>
  <r>
    <s v="33AVTPR5129B1ZH"/>
    <s v="UNIVERSAL SUPER MARKET"/>
    <x v="880"/>
    <d v="2019-12-28T00:00:00"/>
    <n v="8471.7000000000007"/>
    <n v="18"/>
    <n v="4100.38"/>
    <n v="0"/>
    <n v="369.03"/>
    <n v="369.03"/>
    <n v="0"/>
    <s v="Tamil Nadu"/>
  </r>
  <r>
    <s v="33AQVPC1989M1Z5"/>
    <s v="ANANDHI SUPER MARKET"/>
    <x v="881"/>
    <d v="2019-12-28T00:00:00"/>
    <n v="5039.6000000000004"/>
    <n v="5"/>
    <n v="3472.27"/>
    <n v="0"/>
    <n v="86.81"/>
    <n v="86.81"/>
    <n v="0"/>
    <s v="Tamil Nadu"/>
  </r>
  <r>
    <s v="33AQVPC1989M1Z5"/>
    <s v="ANANDHI SUPER MARKET"/>
    <x v="881"/>
    <d v="2019-12-28T00:00:00"/>
    <n v="5039.6000000000004"/>
    <n v="18"/>
    <n v="1181.1400000000001"/>
    <n v="0"/>
    <n v="106.3"/>
    <n v="106.3"/>
    <n v="0"/>
    <s v="Tamil Nadu"/>
  </r>
  <r>
    <s v="33ADRPR3404M1Z7"/>
    <s v="P.S.PANDIAN HOME NEEDS"/>
    <x v="882"/>
    <d v="2019-12-28T00:00:00"/>
    <n v="5909.06"/>
    <n v="5"/>
    <n v="230.62"/>
    <n v="0"/>
    <n v="5.77"/>
    <n v="5.77"/>
    <n v="0"/>
    <s v="Tamil Nadu"/>
  </r>
  <r>
    <s v="33ADRPR3404M1Z7"/>
    <s v="P.S.PANDIAN HOME NEEDS"/>
    <x v="882"/>
    <d v="2019-12-28T00:00:00"/>
    <n v="5909.06"/>
    <n v="18"/>
    <n v="4802.45"/>
    <n v="0"/>
    <n v="432.22"/>
    <n v="432.22"/>
    <n v="0"/>
    <s v="Tamil Nadu"/>
  </r>
  <r>
    <s v="33CACPS4875E1ZC"/>
    <s v="M.S.VIJAY PARMACY_SLR"/>
    <x v="883"/>
    <d v="2019-12-28T00:00:00"/>
    <n v="207"/>
    <n v="12"/>
    <n v="144.29"/>
    <n v="0"/>
    <n v="8.66"/>
    <n v="8.66"/>
    <n v="0"/>
    <s v="Tamil Nadu"/>
  </r>
  <r>
    <s v="33CACPS4875E1ZC"/>
    <s v="M.S.VIJAY PARMACY_SLR"/>
    <x v="883"/>
    <d v="2019-12-28T00:00:00"/>
    <n v="207"/>
    <n v="18"/>
    <n v="38.479999999999997"/>
    <n v="0"/>
    <n v="3.46"/>
    <n v="3.46"/>
    <n v="0"/>
    <s v="Tamil Nadu"/>
  </r>
  <r>
    <s v="33FZFPS9454H1ZT"/>
    <s v="BHAVANISEKAR(NALUR)"/>
    <x v="884"/>
    <d v="2019-12-28T00:00:00"/>
    <n v="156941.26"/>
    <n v="28"/>
    <n v="70243.11"/>
    <n v="0"/>
    <n v="9834.0400000000009"/>
    <n v="9834.0400000000009"/>
    <n v="67030.070000000007"/>
    <s v="Tamil Nadu"/>
  </r>
  <r>
    <s v="33AKMPR9079C1ZR"/>
    <s v="P.G.R MEDICALS_TBM1"/>
    <x v="885"/>
    <d v="2019-12-28T00:00:00"/>
    <n v="1123.67"/>
    <n v="12"/>
    <n v="749.79"/>
    <n v="0"/>
    <n v="44.99"/>
    <n v="44.99"/>
    <n v="0"/>
    <s v="Tamil Nadu"/>
  </r>
  <r>
    <s v="33AKMPR9079C1ZR"/>
    <s v="P.G.R MEDICALS_TBM1"/>
    <x v="885"/>
    <d v="2019-12-28T00:00:00"/>
    <n v="1123.67"/>
    <n v="18"/>
    <n v="240.59"/>
    <n v="0"/>
    <n v="21.65"/>
    <n v="21.65"/>
    <n v="0"/>
    <s v="Tamil Nadu"/>
  </r>
  <r>
    <s v="33FZFPS9454H1ZT"/>
    <s v="BHAVANISEKAR(NALUR)"/>
    <x v="886"/>
    <d v="2019-12-28T00:00:00"/>
    <n v="30536.07"/>
    <n v="28"/>
    <n v="12500.64"/>
    <n v="0"/>
    <n v="1750.09"/>
    <n v="1750.09"/>
    <n v="14535.25"/>
    <s v="Tamil Nadu"/>
  </r>
  <r>
    <s v="33BOEPP7893B1ZS"/>
    <s v="THIRUPATHI MEDICALS_TBM1"/>
    <x v="887"/>
    <d v="2019-12-28T00:00:00"/>
    <n v="262.01"/>
    <n v="12"/>
    <n v="126.27"/>
    <n v="0"/>
    <n v="7.58"/>
    <n v="7.58"/>
    <n v="0"/>
    <s v="Tamil Nadu"/>
  </r>
  <r>
    <s v="33BOEPP7893B1ZS"/>
    <s v="THIRUPATHI MEDICALS_TBM1"/>
    <x v="887"/>
    <d v="2019-12-28T00:00:00"/>
    <n v="262.01"/>
    <n v="18"/>
    <n v="102.2"/>
    <n v="0"/>
    <n v="9.1999999999999993"/>
    <n v="9.1999999999999993"/>
    <n v="0"/>
    <s v="Tamil Nadu"/>
  </r>
  <r>
    <s v="33ELMPS7890M1Z0"/>
    <s v="JEYA MEDICALS_NAN1"/>
    <x v="888"/>
    <d v="2019-12-28T00:00:00"/>
    <n v="269.08"/>
    <n v="5"/>
    <n v="35.72"/>
    <n v="0"/>
    <n v="0.89"/>
    <n v="0.89"/>
    <n v="0"/>
    <s v="Tamil Nadu"/>
  </r>
  <r>
    <s v="33ELMPS7890M1Z0"/>
    <s v="JEYA MEDICALS_NAN1"/>
    <x v="888"/>
    <d v="2019-12-28T00:00:00"/>
    <n v="269.08"/>
    <n v="12"/>
    <n v="206.77"/>
    <n v="0"/>
    <n v="12.41"/>
    <n v="12.41"/>
    <n v="0"/>
    <s v="Tamil Nadu"/>
  </r>
  <r>
    <s v="33ABPPL8768G1Z3"/>
    <s v="SHINES MEDICALS_NAN1"/>
    <x v="889"/>
    <d v="2019-12-28T00:00:00"/>
    <n v="209.81"/>
    <n v="12"/>
    <n v="138.69999999999999"/>
    <n v="0"/>
    <n v="8.32"/>
    <n v="8.32"/>
    <n v="0"/>
    <s v="Tamil Nadu"/>
  </r>
  <r>
    <s v="33ABPPL8768G1Z3"/>
    <s v="SHINES MEDICALS_NAN1"/>
    <x v="889"/>
    <d v="2019-12-28T00:00:00"/>
    <n v="209.81"/>
    <n v="18"/>
    <n v="46.15"/>
    <n v="0"/>
    <n v="4.1500000000000004"/>
    <n v="4.1500000000000004"/>
    <n v="0"/>
    <s v="Tamil Nadu"/>
  </r>
  <r>
    <s v="33AUCPS8738F2ZD"/>
    <s v="SRINIVASAN STORE - RKM"/>
    <x v="890"/>
    <d v="2019-12-28T00:00:00"/>
    <n v="10893.68"/>
    <n v="12"/>
    <n v="471.94"/>
    <n v="0"/>
    <n v="28.32"/>
    <n v="28.32"/>
    <n v="0"/>
    <s v="Tamil Nadu"/>
  </r>
  <r>
    <s v="33AUCPS8738F2ZD"/>
    <s v="SRINIVASAN STORE - RKM"/>
    <x v="890"/>
    <d v="2019-12-28T00:00:00"/>
    <n v="10893.68"/>
    <n v="18"/>
    <n v="8783.98"/>
    <n v="0"/>
    <n v="790.56"/>
    <n v="790.56"/>
    <n v="0"/>
    <s v="Tamil Nadu"/>
  </r>
  <r>
    <s v="33AGPPG5201J1ZL"/>
    <s v="NELLAI KALYANI STORE(RJP)"/>
    <x v="891"/>
    <d v="2019-12-28T00:00:00"/>
    <n v="6601.16"/>
    <n v="12"/>
    <n v="2688.27"/>
    <n v="0"/>
    <n v="161.30000000000001"/>
    <n v="161.30000000000001"/>
    <n v="0"/>
    <s v="Tamil Nadu"/>
  </r>
  <r>
    <s v="33AGPPG5201J1ZL"/>
    <s v="NELLAI KALYANI STORE(RJP)"/>
    <x v="891"/>
    <d v="2019-12-28T00:00:00"/>
    <n v="6601.16"/>
    <n v="18"/>
    <n v="3042.66"/>
    <n v="0"/>
    <n v="273.83999999999997"/>
    <n v="273.83999999999997"/>
    <n v="0"/>
    <s v="Tamil Nadu"/>
  </r>
  <r>
    <s v="33CBBPK4022Q1ZO"/>
    <s v="THIRU SENTHIL ANDAVAR STORE"/>
    <x v="892"/>
    <d v="2019-12-28T00:00:00"/>
    <n v="1488.14"/>
    <n v="5"/>
    <n v="1417.28"/>
    <n v="0"/>
    <n v="35.43"/>
    <n v="35.43"/>
    <n v="0"/>
    <s v="Tamil Nadu"/>
  </r>
  <r>
    <s v="33GOOPS5412A1Z1"/>
    <s v="THAMIZH STORES"/>
    <x v="893"/>
    <d v="2019-12-28T00:00:00"/>
    <n v="3584.81"/>
    <n v="5"/>
    <n v="449.97"/>
    <n v="0"/>
    <n v="11.25"/>
    <n v="11.25"/>
    <n v="0"/>
    <s v="Tamil Nadu"/>
  </r>
  <r>
    <s v="33GOOPS5412A1Z1"/>
    <s v="THAMIZH STORES"/>
    <x v="893"/>
    <d v="2019-12-28T00:00:00"/>
    <n v="3584.81"/>
    <n v="12"/>
    <n v="2191.59"/>
    <n v="0"/>
    <n v="131.5"/>
    <n v="131.5"/>
    <n v="0"/>
    <s v="Tamil Nadu"/>
  </r>
  <r>
    <s v="33GOOPS5412A1Z1"/>
    <s v="THAMIZH STORES"/>
    <x v="893"/>
    <d v="2019-12-28T00:00:00"/>
    <n v="3584.81"/>
    <n v="18"/>
    <n v="557.42999999999995"/>
    <n v="0"/>
    <n v="50.17"/>
    <n v="50.17"/>
    <n v="0"/>
    <s v="Tamil Nadu"/>
  </r>
  <r>
    <s v="33ANYPM1908Q1Z7"/>
    <s v="PARVATHI NEW STORE(MDM)"/>
    <x v="894"/>
    <d v="2019-12-28T00:00:00"/>
    <n v="3570.09"/>
    <n v="5"/>
    <n v="3400.08"/>
    <n v="0"/>
    <n v="85"/>
    <n v="85"/>
    <n v="0"/>
    <s v="Tamil Nadu"/>
  </r>
  <r>
    <s v="33AEBPB5141E1ZC"/>
    <s v="SHREE GANESH GENERAL STORES"/>
    <x v="895"/>
    <d v="2019-12-28T00:00:00"/>
    <n v="545.65"/>
    <n v="5"/>
    <n v="519.66999999999996"/>
    <n v="0"/>
    <n v="12.99"/>
    <n v="12.99"/>
    <n v="0"/>
    <s v="Tamil Nadu"/>
  </r>
  <r>
    <s v="33AAMFA2265K1ZF"/>
    <s v="AMUTHU SUPER MARKET"/>
    <x v="896"/>
    <d v="2019-12-28T00:00:00"/>
    <n v="12590.24"/>
    <n v="5"/>
    <n v="474.84"/>
    <n v="0"/>
    <n v="11.87"/>
    <n v="11.87"/>
    <n v="0"/>
    <s v="Tamil Nadu"/>
  </r>
  <r>
    <s v="33AAMFA2265K1ZF"/>
    <s v="AMUTHU SUPER MARKET"/>
    <x v="896"/>
    <d v="2019-12-28T00:00:00"/>
    <n v="12590.24"/>
    <n v="12"/>
    <n v="1383.3"/>
    <n v="0"/>
    <n v="83"/>
    <n v="83"/>
    <n v="0"/>
    <s v="Tamil Nadu"/>
  </r>
  <r>
    <s v="33AAMFA2265K1ZF"/>
    <s v="AMUTHU SUPER MARKET"/>
    <x v="896"/>
    <d v="2019-12-28T00:00:00"/>
    <n v="12590.24"/>
    <n v="18"/>
    <n v="8934.2000000000007"/>
    <n v="0"/>
    <n v="804.08"/>
    <n v="804.08"/>
    <n v="0"/>
    <s v="Tamil Nadu"/>
  </r>
  <r>
    <s v="33AALFC6603N1ZA"/>
    <s v="CHROMEFRESH SUPERMARKET"/>
    <x v="897"/>
    <d v="2019-12-28T00:00:00"/>
    <n v="4556.9799999999996"/>
    <n v="5"/>
    <n v="1677.01"/>
    <n v="0"/>
    <n v="41.93"/>
    <n v="41.93"/>
    <n v="0"/>
    <s v="Tamil Nadu"/>
  </r>
  <r>
    <s v="33AALFC6603N1ZA"/>
    <s v="CHROMEFRESH SUPERMARKET"/>
    <x v="897"/>
    <d v="2019-12-28T00:00:00"/>
    <n v="4556.9799999999996"/>
    <n v="18"/>
    <n v="2369.5700000000002"/>
    <n v="0"/>
    <n v="213.26"/>
    <n v="213.26"/>
    <n v="0"/>
    <s v="Tamil Nadu"/>
  </r>
  <r>
    <s v="33AIGPK9339L1ZU"/>
    <s v="MAGESH DEPT. STORE  (HPM)"/>
    <x v="898"/>
    <d v="2019-12-28T00:00:00"/>
    <n v="2536.1999999999998"/>
    <n v="18"/>
    <n v="2149.35"/>
    <n v="0"/>
    <n v="193.44"/>
    <n v="193.44"/>
    <n v="0"/>
    <s v="Tamil Nadu"/>
  </r>
  <r>
    <s v="33AHEPV3097K1ZV"/>
    <s v="LAKSHIMI STORE (HAS)"/>
    <x v="899"/>
    <d v="2019-12-28T00:00:00"/>
    <n v="665.42"/>
    <n v="12"/>
    <n v="196.57"/>
    <n v="0"/>
    <n v="11.79"/>
    <n v="11.79"/>
    <n v="0"/>
    <s v="Tamil Nadu"/>
  </r>
  <r>
    <s v="33AHEPV3097K1ZV"/>
    <s v="LAKSHIMI STORE (HAS)"/>
    <x v="899"/>
    <d v="2019-12-28T00:00:00"/>
    <n v="665.42"/>
    <n v="18"/>
    <n v="377.34"/>
    <n v="0"/>
    <n v="33.96"/>
    <n v="33.96"/>
    <n v="0"/>
    <s v="Tamil Nadu"/>
  </r>
  <r>
    <s v="33AGMPD8003A1Z4"/>
    <s v="AMBIKA PROVISION."/>
    <x v="900"/>
    <d v="2019-12-28T00:00:00"/>
    <n v="1668.92"/>
    <n v="12"/>
    <n v="729.88"/>
    <n v="0"/>
    <n v="43.79"/>
    <n v="43.79"/>
    <n v="0"/>
    <s v="Tamil Nadu"/>
  </r>
  <r>
    <s v="33AGMPD8003A1Z4"/>
    <s v="AMBIKA PROVISION."/>
    <x v="900"/>
    <d v="2019-12-28T00:00:00"/>
    <n v="1668.92"/>
    <n v="18"/>
    <n v="721.57"/>
    <n v="0"/>
    <n v="64.94"/>
    <n v="64.94"/>
    <n v="0"/>
    <s v="Tamil Nadu"/>
  </r>
  <r>
    <s v="33BKGPA0717H1ZS"/>
    <s v="S.K TRADERS (AMMA APPA STORE)"/>
    <x v="901"/>
    <d v="2019-12-28T00:00:00"/>
    <n v="397.04"/>
    <n v="12"/>
    <n v="354.5"/>
    <n v="0"/>
    <n v="21.27"/>
    <n v="21.27"/>
    <n v="0"/>
    <s v="Tamil Nadu"/>
  </r>
  <r>
    <s v="33AQOPJ3177F1ZS"/>
    <s v="MORIHA MEGA MART (AGRM)"/>
    <x v="902"/>
    <d v="2019-12-28T00:00:00"/>
    <n v="818.35"/>
    <n v="12"/>
    <n v="118.17"/>
    <n v="0"/>
    <n v="7.09"/>
    <n v="7.09"/>
    <n v="0"/>
    <s v="Tamil Nadu"/>
  </r>
  <r>
    <s v="33AQOPJ3177F1ZS"/>
    <s v="MORIHA MEGA MART (AGRM)"/>
    <x v="902"/>
    <d v="2019-12-28T00:00:00"/>
    <n v="818.35"/>
    <n v="18"/>
    <n v="581.36"/>
    <n v="0"/>
    <n v="52.32"/>
    <n v="52.32"/>
    <n v="0"/>
    <s v="Tamil Nadu"/>
  </r>
  <r>
    <s v="33AIQPM2677M1ZL"/>
    <s v="ARASAN STORE (PLM) -A"/>
    <x v="903"/>
    <d v="2019-12-28T00:00:00"/>
    <n v="1302.06"/>
    <n v="12"/>
    <n v="680.58"/>
    <n v="0"/>
    <n v="40.83"/>
    <n v="40.83"/>
    <n v="0"/>
    <s v="Tamil Nadu"/>
  </r>
  <r>
    <s v="33AIQPM2677M1ZL"/>
    <s v="ARASAN STORE (PLM) -A"/>
    <x v="903"/>
    <d v="2019-12-28T00:00:00"/>
    <n v="1302.06"/>
    <n v="18"/>
    <n v="457.46"/>
    <n v="0"/>
    <n v="41.17"/>
    <n v="41.17"/>
    <n v="0"/>
    <s v="Tamil Nadu"/>
  </r>
  <r>
    <s v="33BZEPP3382C1ZK"/>
    <s v="POOMANI STORE_WH_CG"/>
    <x v="904"/>
    <d v="2019-12-30T00:00:00"/>
    <n v="30679.91"/>
    <n v="28"/>
    <n v="13937"/>
    <n v="0"/>
    <n v="1951.18"/>
    <n v="1951.18"/>
    <n v="12840.54"/>
    <s v="Tamil Nadu"/>
  </r>
  <r>
    <s v="33BMQPK3807A1ZD"/>
    <s v="SRI KRISHNA SWEETS &amp; BAKERY 2- 9840397056"/>
    <x v="905"/>
    <d v="2019-12-30T00:00:00"/>
    <n v="9343.57"/>
    <n v="18"/>
    <n v="7918.28"/>
    <n v="0"/>
    <n v="712.65"/>
    <n v="712.65"/>
    <n v="0"/>
    <s v="Tamil Nadu"/>
  </r>
  <r>
    <s v="33BRMPM5330H1ZT"/>
    <s v="VENKATHESWARA SRI SWEETS&amp;BAKERY(SEL)"/>
    <x v="906"/>
    <d v="2019-12-30T00:00:00"/>
    <n v="7930.44"/>
    <n v="18"/>
    <n v="6720.72"/>
    <n v="0"/>
    <n v="604.87"/>
    <n v="604.87"/>
    <n v="0"/>
    <s v="Tamil Nadu"/>
  </r>
  <r>
    <s v="33BFFPP8222L1Z8"/>
    <s v="SAI MAGESHWARI AGENCIES"/>
    <x v="907"/>
    <d v="2019-12-30T00:00:00"/>
    <n v="38918.71"/>
    <n v="28"/>
    <n v="16874.740000000002"/>
    <n v="0"/>
    <n v="2362.46"/>
    <n v="2362.46"/>
    <n v="17319.05"/>
    <s v="Tamil Nadu"/>
  </r>
  <r>
    <s v="33BOJPR1882K1ZH"/>
    <s v="JAYARAMAA AGENCIES - 7598247463"/>
    <x v="908"/>
    <d v="2019-12-30T00:00:00"/>
    <n v="1754.5"/>
    <n v="18"/>
    <n v="1486.86"/>
    <n v="0"/>
    <n v="133.82"/>
    <n v="133.82"/>
    <n v="0"/>
    <s v="Tamil Nadu"/>
  </r>
  <r>
    <s v="33FZFPS9454H1ZT"/>
    <s v="BHAVANISEKAR(NALUR)"/>
    <x v="909"/>
    <d v="2019-12-30T00:00:00"/>
    <n v="90751.5"/>
    <n v="28"/>
    <n v="41419.67"/>
    <n v="0"/>
    <n v="5798.75"/>
    <n v="5798.75"/>
    <n v="37734.32"/>
    <s v="Tamil Nadu"/>
  </r>
  <r>
    <s v="33DPEPD4917K1ZY"/>
    <s v="DIWANMOHIDEEN"/>
    <x v="910"/>
    <d v="2019-12-30T00:00:00"/>
    <n v="81431.58"/>
    <n v="28"/>
    <n v="34397.300000000003"/>
    <n v="0"/>
    <n v="4815.62"/>
    <n v="4815.62"/>
    <n v="37403.03"/>
    <s v="Tamil Nadu"/>
  </r>
  <r>
    <s v="33DPEPD4917K1ZY"/>
    <s v="DIWANMOHIDEEN"/>
    <x v="911"/>
    <d v="2019-12-30T00:00:00"/>
    <n v="62846.65"/>
    <n v="28"/>
    <n v="27301.41"/>
    <n v="0"/>
    <n v="3822.2"/>
    <n v="3822.2"/>
    <n v="27900.85"/>
    <s v="Tamil Nadu"/>
  </r>
  <r>
    <s v="33FZFPS9454H1ZT"/>
    <s v="BHAVANISEKAR(NALUR)"/>
    <x v="912"/>
    <d v="2019-12-30T00:00:00"/>
    <n v="112877.62"/>
    <n v="28"/>
    <n v="50804.07"/>
    <n v="0"/>
    <n v="7112.57"/>
    <n v="7112.57"/>
    <n v="47848.42"/>
    <s v="Tamil Nadu"/>
  </r>
  <r>
    <s v="33AAHFJ7120M1ZB"/>
    <s v="JAYAM SUPER MARKET ( MDM )"/>
    <x v="913"/>
    <d v="2019-12-30T00:00:00"/>
    <n v="16494.09"/>
    <n v="12"/>
    <n v="2720.83"/>
    <n v="0"/>
    <n v="163.25"/>
    <n v="163.25"/>
    <n v="0"/>
    <s v="Tamil Nadu"/>
  </r>
  <r>
    <s v="33AAHFJ7120M1ZB"/>
    <s v="JAYAM SUPER MARKET ( MDM )"/>
    <x v="913"/>
    <d v="2019-12-30T00:00:00"/>
    <n v="16494.09"/>
    <n v="18"/>
    <n v="11395.57"/>
    <n v="0"/>
    <n v="1025.5999999999999"/>
    <n v="1025.5999999999999"/>
    <n v="0"/>
    <s v="Tamil Nadu"/>
  </r>
  <r>
    <s v="33APSPJ1286L1ZF"/>
    <s v="JAYA STOR-PML"/>
    <x v="914"/>
    <d v="2019-12-30T00:00:00"/>
    <n v="274.12"/>
    <n v="12"/>
    <n v="244.75"/>
    <n v="0"/>
    <n v="14.68"/>
    <n v="14.68"/>
    <n v="0"/>
    <s v="Tamil Nadu"/>
  </r>
  <r>
    <s v="33BKTPA8308M1ZT"/>
    <s v="THIRU KALYANA MADHA PROV-PML"/>
    <x v="915"/>
    <d v="2019-12-30T00:00:00"/>
    <n v="274.12"/>
    <n v="12"/>
    <n v="244.75"/>
    <n v="0"/>
    <n v="14.68"/>
    <n v="14.68"/>
    <n v="0"/>
    <s v="Tamil Nadu"/>
  </r>
  <r>
    <s v="33AHDPJ7378L1ZY"/>
    <s v="COLLEGE BAKERY(PLM) -A"/>
    <x v="916"/>
    <d v="2019-12-30T00:00:00"/>
    <n v="274.12"/>
    <n v="12"/>
    <n v="244.75"/>
    <n v="0"/>
    <n v="14.68"/>
    <n v="14.68"/>
    <n v="0"/>
    <s v="Tamil Nadu"/>
  </r>
  <r>
    <s v="33CWHPS8029Q1ZO"/>
    <s v="SHRI SAROJINIDEVI RICE MANDI-PLM"/>
    <x v="917"/>
    <d v="2019-12-30T00:00:00"/>
    <n v="274.12"/>
    <n v="12"/>
    <n v="244.75"/>
    <n v="0"/>
    <n v="14.68"/>
    <n v="14.68"/>
    <n v="0"/>
    <s v="Tamil Nadu"/>
  </r>
  <r>
    <s v="33BJHPM7827A1ZE"/>
    <s v="NOOR SUPER MARKET"/>
    <x v="918"/>
    <d v="2019-12-30T00:00:00"/>
    <n v="1321.76"/>
    <n v="18"/>
    <n v="1120.1199999999999"/>
    <n v="0"/>
    <n v="100.81"/>
    <n v="100.81"/>
    <n v="0"/>
    <s v="Tamil Nadu"/>
  </r>
  <r>
    <s v="33AAVFS8717R1Z1"/>
    <s v="SINGAPORE SHOPPEE(PLM) -A"/>
    <x v="919"/>
    <d v="2019-12-30T00:00:00"/>
    <n v="274.12"/>
    <n v="12"/>
    <n v="244.75"/>
    <n v="0"/>
    <n v="14.68"/>
    <n v="14.68"/>
    <n v="0"/>
    <s v="Tamil Nadu"/>
  </r>
  <r>
    <s v="33ALAPA2595H1ZH"/>
    <s v="BEST &amp; BEST SUPER SHOPPE"/>
    <x v="920"/>
    <d v="2019-12-30T00:00:00"/>
    <n v="3896.69"/>
    <n v="5"/>
    <n v="3711.13"/>
    <n v="0"/>
    <n v="92.78"/>
    <n v="92.78"/>
    <n v="0"/>
    <s v="Tamil Nadu"/>
  </r>
  <r>
    <s v="33AAPFR7047D1Z4"/>
    <s v="RAJAN STORE"/>
    <x v="921"/>
    <d v="2019-12-30T00:00:00"/>
    <n v="2931.51"/>
    <n v="5"/>
    <n v="2791.92"/>
    <n v="0"/>
    <n v="69.8"/>
    <n v="69.8"/>
    <n v="0"/>
    <s v="Tamil Nadu"/>
  </r>
  <r>
    <s v="33CPIPS7759R1ZO"/>
    <s v="JAYAMURUGAN STORE"/>
    <x v="922"/>
    <d v="2019-12-30T00:00:00"/>
    <n v="18192.21"/>
    <n v="5"/>
    <n v="17325.91"/>
    <n v="0"/>
    <n v="433.15"/>
    <n v="433.15"/>
    <n v="0"/>
    <s v="Tamil Nadu"/>
  </r>
  <r>
    <s v="33BKTPA8308M1ZT"/>
    <s v="THIRU KALYANA MADHA PROV-PML"/>
    <x v="923"/>
    <d v="2019-12-30T00:00:00"/>
    <n v="434.08"/>
    <n v="5"/>
    <n v="413.41"/>
    <n v="0"/>
    <n v="10.34"/>
    <n v="10.34"/>
    <n v="0"/>
    <s v="Tamil Nadu"/>
  </r>
  <r>
    <s v="33APSPJ1286L1ZF"/>
    <s v="JAYA STOR-PML"/>
    <x v="924"/>
    <d v="2019-12-30T00:00:00"/>
    <n v="191.92"/>
    <n v="5"/>
    <n v="182.79"/>
    <n v="0"/>
    <n v="4.57"/>
    <n v="4.57"/>
    <n v="0"/>
    <s v="Tamil Nadu"/>
  </r>
  <r>
    <s v="33ARHPA5595J1ZN"/>
    <s v="GNANAM DEPARTMENTAL STORE_CHIT"/>
    <x v="925"/>
    <d v="2019-12-30T00:00:00"/>
    <n v="240.56"/>
    <n v="5"/>
    <n v="229.11"/>
    <n v="0"/>
    <n v="5.73"/>
    <n v="5.73"/>
    <n v="0"/>
    <s v="Tamil Nadu"/>
  </r>
  <r>
    <s v="33DPPPS6028H1ZH"/>
    <s v="SHREE KUMARAN DEP.STORE"/>
    <x v="926"/>
    <d v="2019-12-30T00:00:00"/>
    <n v="9266.56"/>
    <n v="5"/>
    <n v="1008.04"/>
    <n v="0"/>
    <n v="25.2"/>
    <n v="25.2"/>
    <n v="0"/>
    <s v="Tamil Nadu"/>
  </r>
  <r>
    <s v="33DPPPS6028H1ZH"/>
    <s v="SHREE KUMARAN DEP.STORE"/>
    <x v="926"/>
    <d v="2019-12-30T00:00:00"/>
    <n v="9266.56"/>
    <n v="12"/>
    <n v="5179.7299999999996"/>
    <n v="0"/>
    <n v="310.77999999999997"/>
    <n v="310.77999999999997"/>
    <n v="0"/>
    <s v="Tamil Nadu"/>
  </r>
  <r>
    <s v="33DPPPS6028H1ZH"/>
    <s v="SHREE KUMARAN DEP.STORE"/>
    <x v="926"/>
    <d v="2019-12-30T00:00:00"/>
    <n v="9266.56"/>
    <n v="18"/>
    <n v="2039.66"/>
    <n v="0"/>
    <n v="183.57"/>
    <n v="183.57"/>
    <n v="0"/>
    <s v="Tamil Nadu"/>
  </r>
  <r>
    <s v="33AAJFJ1733G1ZN"/>
    <s v="JAYAM SUPER MARKET (RKM)"/>
    <x v="927"/>
    <d v="2019-12-30T00:00:00"/>
    <n v="25661.599999999999"/>
    <n v="5"/>
    <n v="23895.13"/>
    <n v="0"/>
    <n v="597.38"/>
    <n v="597.38"/>
    <n v="0"/>
    <s v="Tamil Nadu"/>
  </r>
  <r>
    <s v="33AAJFJ1733G1ZN"/>
    <s v="JAYAM SUPER MARKET (RKM)"/>
    <x v="927"/>
    <d v="2019-12-30T00:00:00"/>
    <n v="25661.599999999999"/>
    <n v="12"/>
    <n v="510.46"/>
    <n v="0"/>
    <n v="30.63"/>
    <n v="30.63"/>
    <n v="0"/>
    <s v="Tamil Nadu"/>
  </r>
  <r>
    <s v="33BJHPM7827A1ZE"/>
    <s v="NOOR SUPER MARKET"/>
    <x v="928"/>
    <d v="2019-12-30T00:00:00"/>
    <n v="3317.68"/>
    <n v="5"/>
    <n v="587.1"/>
    <n v="0"/>
    <n v="14.68"/>
    <n v="14.68"/>
    <n v="0"/>
    <s v="Tamil Nadu"/>
  </r>
  <r>
    <s v="33BJHPM7827A1ZE"/>
    <s v="NOOR SUPER MARKET"/>
    <x v="928"/>
    <d v="2019-12-30T00:00:00"/>
    <n v="3317.68"/>
    <n v="12"/>
    <n v="1199.6500000000001"/>
    <n v="0"/>
    <n v="71.98"/>
    <n v="71.98"/>
    <n v="0"/>
    <s v="Tamil Nadu"/>
  </r>
  <r>
    <s v="33BJHPM7827A1ZE"/>
    <s v="NOOR SUPER MARKET"/>
    <x v="928"/>
    <d v="2019-12-30T00:00:00"/>
    <n v="3317.68"/>
    <n v="18"/>
    <n v="1150.53"/>
    <n v="0"/>
    <n v="103.55"/>
    <n v="103.55"/>
    <n v="0"/>
    <s v="Tamil Nadu"/>
  </r>
  <r>
    <s v="33EHIPS0159F1ZC"/>
    <s v="FAMILY SUPERMARKET-PML"/>
    <x v="929"/>
    <d v="2019-12-30T00:00:00"/>
    <n v="16328.48"/>
    <n v="5"/>
    <n v="8490.7000000000007"/>
    <n v="0"/>
    <n v="212.27"/>
    <n v="212.27"/>
    <n v="0"/>
    <s v="Tamil Nadu"/>
  </r>
  <r>
    <s v="33EHIPS0159F1ZC"/>
    <s v="FAMILY SUPERMARKET-PML"/>
    <x v="929"/>
    <d v="2019-12-30T00:00:00"/>
    <n v="16328.48"/>
    <n v="12"/>
    <n v="566.29999999999995"/>
    <n v="0"/>
    <n v="33.979999999999997"/>
    <n v="33.979999999999997"/>
    <n v="0"/>
    <s v="Tamil Nadu"/>
  </r>
  <r>
    <s v="33EHIPS0159F1ZC"/>
    <s v="FAMILY SUPERMARKET-PML"/>
    <x v="929"/>
    <d v="2019-12-30T00:00:00"/>
    <n v="16328.48"/>
    <n v="18"/>
    <n v="5744.91"/>
    <n v="0"/>
    <n v="517.04"/>
    <n v="517.04"/>
    <n v="0"/>
    <s v="Tamil Nadu"/>
  </r>
  <r>
    <s v="33BCWPA6550NIZ5"/>
    <s v="AGESTIN STORE-PML"/>
    <x v="930"/>
    <d v="2019-12-30T00:00:00"/>
    <n v="3569.52"/>
    <n v="0"/>
    <n v="358.23"/>
    <n v="0"/>
    <n v="0"/>
    <n v="0"/>
    <n v="0"/>
    <s v="Tamil Nadu"/>
  </r>
  <r>
    <s v="33BCWPA6550NIZ5"/>
    <s v="AGESTIN STORE-PML"/>
    <x v="930"/>
    <d v="2019-12-30T00:00:00"/>
    <n v="3569.52"/>
    <n v="5"/>
    <n v="2150.9"/>
    <n v="0"/>
    <n v="53.77"/>
    <n v="53.77"/>
    <n v="0"/>
    <s v="Tamil Nadu"/>
  </r>
  <r>
    <s v="33BCWPA6550NIZ5"/>
    <s v="AGESTIN STORE-PML"/>
    <x v="930"/>
    <d v="2019-12-30T00:00:00"/>
    <n v="3569.52"/>
    <n v="12"/>
    <n v="850.76"/>
    <n v="0"/>
    <n v="51.05"/>
    <n v="51.05"/>
    <n v="0"/>
    <s v="Tamil Nadu"/>
  </r>
  <r>
    <s v="33AAHPP4933G1ZQ"/>
    <s v="SRI AMBIKA SUPER MARKET (CHR)"/>
    <x v="931"/>
    <d v="2019-12-30T00:00:00"/>
    <n v="6274.23"/>
    <n v="5"/>
    <n v="2470.86"/>
    <n v="0"/>
    <n v="61.77"/>
    <n v="61.77"/>
    <n v="0"/>
    <s v="Tamil Nadu"/>
  </r>
  <r>
    <s v="33AAHPP4933G1ZQ"/>
    <s v="SRI AMBIKA SUPER MARKET (CHR)"/>
    <x v="931"/>
    <d v="2019-12-30T00:00:00"/>
    <n v="6274.23"/>
    <n v="12"/>
    <n v="393.9"/>
    <n v="0"/>
    <n v="23.63"/>
    <n v="23.63"/>
    <n v="0"/>
    <s v="Tamil Nadu"/>
  </r>
  <r>
    <s v="33AAHPP4933G1ZQ"/>
    <s v="SRI AMBIKA SUPER MARKET (CHR)"/>
    <x v="931"/>
    <d v="2019-12-30T00:00:00"/>
    <n v="6274.23"/>
    <n v="18"/>
    <n v="2744.64"/>
    <n v="0"/>
    <n v="247.02"/>
    <n v="247.02"/>
    <n v="0"/>
    <s v="Tamil Nadu"/>
  </r>
  <r>
    <s v="33AZIPS1777P2ZJ"/>
    <s v="AMMA SUPER MARKET"/>
    <x v="932"/>
    <d v="2019-12-30T00:00:00"/>
    <n v="9055.67"/>
    <n v="5"/>
    <n v="7343.17"/>
    <n v="0"/>
    <n v="183.58"/>
    <n v="183.58"/>
    <n v="0"/>
    <s v="Tamil Nadu"/>
  </r>
  <r>
    <s v="33AZIPS1777P2ZJ"/>
    <s v="AMMA SUPER MARKET"/>
    <x v="932"/>
    <d v="2019-12-30T00:00:00"/>
    <n v="9055.67"/>
    <n v="12"/>
    <n v="960.24"/>
    <n v="0"/>
    <n v="57.61"/>
    <n v="57.61"/>
    <n v="0"/>
    <s v="Tamil Nadu"/>
  </r>
  <r>
    <s v="33AZIPS1777P2ZJ"/>
    <s v="AMMA SUPER MARKET"/>
    <x v="932"/>
    <d v="2019-12-30T00:00:00"/>
    <n v="9055.67"/>
    <n v="18"/>
    <n v="228.69"/>
    <n v="0"/>
    <n v="20.58"/>
    <n v="20.58"/>
    <n v="0"/>
    <s v="Tamil Nadu"/>
  </r>
  <r>
    <s v="33BFJPA4120E1Z9"/>
    <s v="AYYANAR SRI SUPERMARKE (PLM) -A"/>
    <x v="933"/>
    <d v="2019-12-30T00:00:00"/>
    <n v="40662.379999999997"/>
    <n v="5"/>
    <n v="38726.080000000002"/>
    <n v="0"/>
    <n v="968.15"/>
    <n v="968.15"/>
    <n v="0"/>
    <s v="Tamil Nadu"/>
  </r>
  <r>
    <s v="33ASPPV1647M1Z1"/>
    <s v="SANGLI STORE(MBM)-9840733933."/>
    <x v="934"/>
    <d v="2019-12-30T00:00:00"/>
    <n v="2503.7800000000002"/>
    <n v="5"/>
    <n v="230.62"/>
    <n v="0"/>
    <n v="5.77"/>
    <n v="5.77"/>
    <n v="0"/>
    <s v="Tamil Nadu"/>
  </r>
  <r>
    <s v="33ASPPV1647M1Z1"/>
    <s v="SANGLI STORE(MBM)-9840733933."/>
    <x v="934"/>
    <d v="2019-12-30T00:00:00"/>
    <n v="2503.7800000000002"/>
    <n v="18"/>
    <n v="1916.62"/>
    <n v="0"/>
    <n v="172.5"/>
    <n v="172.5"/>
    <n v="0"/>
    <s v="Tamil Nadu"/>
  </r>
  <r>
    <s v="33AVFPM1859H1ZJ"/>
    <s v="K.M.A.R STORE (PLM) -A"/>
    <x v="935"/>
    <d v="2019-12-30T00:00:00"/>
    <n v="5770.25"/>
    <n v="5"/>
    <n v="5495.47"/>
    <n v="0"/>
    <n v="137.38999999999999"/>
    <n v="137.38999999999999"/>
    <n v="0"/>
    <s v="Tamil Nadu"/>
  </r>
  <r>
    <s v="33CJLPM7861F1ZX"/>
    <s v="DAY 2 DAY SMART -PAL"/>
    <x v="936"/>
    <d v="2019-12-30T00:00:00"/>
    <n v="21961.16"/>
    <n v="5"/>
    <n v="8280.02"/>
    <n v="0"/>
    <n v="207"/>
    <n v="207"/>
    <n v="0"/>
    <s v="Tamil Nadu"/>
  </r>
  <r>
    <s v="33CJLPM7861F1ZX"/>
    <s v="DAY 2 DAY SMART -PAL"/>
    <x v="936"/>
    <d v="2019-12-30T00:00:00"/>
    <n v="21961.16"/>
    <n v="12"/>
    <n v="8987.2000000000007"/>
    <n v="0"/>
    <n v="539.23"/>
    <n v="539.23"/>
    <n v="0"/>
    <s v="Tamil Nadu"/>
  </r>
  <r>
    <s v="33CJLPM7861F1ZX"/>
    <s v="DAY 2 DAY SMART -PAL"/>
    <x v="936"/>
    <d v="2019-12-30T00:00:00"/>
    <n v="21961.16"/>
    <n v="18"/>
    <n v="2713.12"/>
    <n v="0"/>
    <n v="244.18"/>
    <n v="244.18"/>
    <n v="0"/>
    <s v="Tamil Nadu"/>
  </r>
  <r>
    <s v="33AJJPR5846D1Z3"/>
    <s v="MUTHU STORE(CHROM)"/>
    <x v="937"/>
    <d v="2019-12-30T00:00:00"/>
    <n v="3644.85"/>
    <n v="5"/>
    <n v="2714.09"/>
    <n v="0"/>
    <n v="67.849999999999994"/>
    <n v="67.849999999999994"/>
    <n v="0"/>
    <s v="Tamil Nadu"/>
  </r>
  <r>
    <s v="33AJJPR5846D1Z3"/>
    <s v="MUTHU STORE(CHROM)"/>
    <x v="937"/>
    <d v="2019-12-30T00:00:00"/>
    <n v="3644.85"/>
    <n v="12"/>
    <n v="587.22"/>
    <n v="0"/>
    <n v="35.229999999999997"/>
    <n v="35.229999999999997"/>
    <n v="0"/>
    <s v="Tamil Nadu"/>
  </r>
  <r>
    <s v="33AJJPR5846D1Z3"/>
    <s v="MUTHU STORE(CHROM)"/>
    <x v="937"/>
    <d v="2019-12-30T00:00:00"/>
    <n v="3644.85"/>
    <n v="18"/>
    <n v="116.43"/>
    <n v="0"/>
    <n v="10.48"/>
    <n v="10.48"/>
    <n v="0"/>
    <s v="Tamil Nadu"/>
  </r>
  <r>
    <s v="33AANPS3105R1Z8"/>
    <s v="VSP TEXTILE ICE CREAM"/>
    <x v="938"/>
    <d v="2019-12-30T00:00:00"/>
    <n v="191.92"/>
    <n v="5"/>
    <n v="182.79"/>
    <n v="0"/>
    <n v="4.57"/>
    <n v="4.57"/>
    <n v="0"/>
    <s v="Tamil Nadu"/>
  </r>
  <r>
    <s v="33AANFN2273R1ZN"/>
    <s v="NALAM ANGADI(HPM)"/>
    <x v="939"/>
    <d v="2019-12-30T00:00:00"/>
    <n v="8760.44"/>
    <n v="5"/>
    <n v="2660.91"/>
    <n v="0"/>
    <n v="66.52"/>
    <n v="66.52"/>
    <n v="0"/>
    <s v="Tamil Nadu"/>
  </r>
  <r>
    <s v="33AANFN2273R1ZN"/>
    <s v="NALAM ANGADI(HPM)"/>
    <x v="939"/>
    <d v="2019-12-30T00:00:00"/>
    <n v="8760.44"/>
    <n v="12"/>
    <n v="2265.64"/>
    <n v="0"/>
    <n v="135.94"/>
    <n v="135.94"/>
    <n v="0"/>
    <s v="Tamil Nadu"/>
  </r>
  <r>
    <s v="33AANFN2273R1ZN"/>
    <s v="NALAM ANGADI(HPM)"/>
    <x v="939"/>
    <d v="2019-12-30T00:00:00"/>
    <n v="8760.44"/>
    <n v="18"/>
    <n v="2905.9"/>
    <n v="0"/>
    <n v="261.52999999999997"/>
    <n v="261.52999999999997"/>
    <n v="0"/>
    <s v="Tamil Nadu"/>
  </r>
  <r>
    <s v="33AMJPG4956E1Z5"/>
    <s v="GANESH DEPARTMENTAL STORE-CHR"/>
    <x v="940"/>
    <d v="2019-12-30T00:00:00"/>
    <n v="334.65"/>
    <n v="5"/>
    <n v="107.12"/>
    <n v="0"/>
    <n v="2.68"/>
    <n v="2.68"/>
    <n v="0"/>
    <s v="Tamil Nadu"/>
  </r>
  <r>
    <s v="33AMJPG4956E1Z5"/>
    <s v="GANESH DEPARTMENTAL STORE-CHR"/>
    <x v="940"/>
    <d v="2019-12-30T00:00:00"/>
    <n v="334.65"/>
    <n v="18"/>
    <n v="188.28"/>
    <n v="0"/>
    <n v="16.940000000000001"/>
    <n v="16.940000000000001"/>
    <n v="0"/>
    <s v="Tamil Nadu"/>
  </r>
  <r>
    <s v="33BBEPR8092P1ZV"/>
    <s v="POORVIKA SUPER MARKER...."/>
    <x v="941"/>
    <d v="2019-12-30T00:00:00"/>
    <n v="9271.52"/>
    <n v="5"/>
    <n v="2119.4299999999998"/>
    <n v="0"/>
    <n v="52.99"/>
    <n v="52.99"/>
    <n v="0"/>
    <s v="Tamil Nadu"/>
  </r>
  <r>
    <s v="33BBEPR8092P1ZV"/>
    <s v="POORVIKA SUPER MARKER...."/>
    <x v="941"/>
    <d v="2019-12-30T00:00:00"/>
    <n v="9271.52"/>
    <n v="12"/>
    <n v="2168.54"/>
    <n v="0"/>
    <n v="130.11000000000001"/>
    <n v="130.11000000000001"/>
    <n v="0"/>
    <s v="Tamil Nadu"/>
  </r>
  <r>
    <s v="33BBEPR8092P1ZV"/>
    <s v="POORVIKA SUPER MARKER...."/>
    <x v="941"/>
    <d v="2019-12-30T00:00:00"/>
    <n v="9271.52"/>
    <n v="18"/>
    <n v="3913.04"/>
    <n v="0"/>
    <n v="352.17"/>
    <n v="352.17"/>
    <n v="0"/>
    <s v="Tamil Nadu"/>
  </r>
  <r>
    <s v="33AACCF4532D1Z7"/>
    <s v="NILGIRIS (FINE MART)"/>
    <x v="942"/>
    <d v="2019-12-30T00:00:00"/>
    <n v="7029.01"/>
    <n v="5"/>
    <n v="2889.56"/>
    <n v="0"/>
    <n v="72.239999999999995"/>
    <n v="72.239999999999995"/>
    <n v="0"/>
    <s v="Tamil Nadu"/>
  </r>
  <r>
    <s v="33AACCF4532D1Z7"/>
    <s v="NILGIRIS (FINE MART)"/>
    <x v="942"/>
    <d v="2019-12-30T00:00:00"/>
    <n v="7029.01"/>
    <n v="18"/>
    <n v="3385.57"/>
    <n v="0"/>
    <n v="304.7"/>
    <n v="304.7"/>
    <n v="0"/>
    <s v="Tamil Nadu"/>
  </r>
  <r>
    <s v="33AAAPY4756D1ZP"/>
    <s v="J.P RAJA STORE (CAMP)"/>
    <x v="943"/>
    <d v="2019-12-30T00:00:00"/>
    <n v="17564.52"/>
    <n v="5"/>
    <n v="11189.42"/>
    <n v="0"/>
    <n v="279.74"/>
    <n v="279.74"/>
    <n v="0"/>
    <s v="Tamil Nadu"/>
  </r>
  <r>
    <s v="33AAAPY4756D1ZP"/>
    <s v="J.P RAJA STORE (CAMP)"/>
    <x v="943"/>
    <d v="2019-12-30T00:00:00"/>
    <n v="17564.52"/>
    <n v="12"/>
    <n v="3253.04"/>
    <n v="0"/>
    <n v="195.18"/>
    <n v="195.18"/>
    <n v="0"/>
    <s v="Tamil Nadu"/>
  </r>
  <r>
    <s v="33AAAPY4756D1ZP"/>
    <s v="J.P RAJA STORE (CAMP)"/>
    <x v="943"/>
    <d v="2019-12-30T00:00:00"/>
    <n v="17564.52"/>
    <n v="18"/>
    <n v="1840.85"/>
    <n v="0"/>
    <n v="165.68"/>
    <n v="165.68"/>
    <n v="0"/>
    <s v="Tamil Nadu"/>
  </r>
  <r>
    <s v="33AAJFJ1733G1ZN"/>
    <s v="JAYAM SUPER MARKET (RKM)"/>
    <x v="944"/>
    <d v="2019-12-30T00:00:00"/>
    <n v="10086.18"/>
    <n v="5"/>
    <n v="2519.63"/>
    <n v="0"/>
    <n v="62.99"/>
    <n v="62.99"/>
    <n v="0"/>
    <s v="Tamil Nadu"/>
  </r>
  <r>
    <s v="33AAJFJ1733G1ZN"/>
    <s v="JAYAM SUPER MARKET (RKM)"/>
    <x v="944"/>
    <d v="2019-12-30T00:00:00"/>
    <n v="10086.18"/>
    <n v="18"/>
    <n v="6305.59"/>
    <n v="0"/>
    <n v="567.5"/>
    <n v="567.5"/>
    <n v="0"/>
    <s v="Tamil Nadu"/>
  </r>
  <r>
    <s v="33AQMPR9777K1ZT"/>
    <s v="KK SUPER MARKET"/>
    <x v="945"/>
    <d v="2019-12-30T00:00:00"/>
    <n v="8803.15"/>
    <n v="5"/>
    <n v="8383.9500000000007"/>
    <n v="0"/>
    <n v="209.6"/>
    <n v="209.6"/>
    <n v="0"/>
    <s v="Tamil Nadu"/>
  </r>
  <r>
    <s v="33AZXPSO989E1ZO"/>
    <s v="ISHYA PURPLE N BLUE"/>
    <x v="946"/>
    <d v="2019-12-30T00:00:00"/>
    <n v="2992.15"/>
    <n v="18"/>
    <n v="2535.69"/>
    <n v="0"/>
    <n v="228.21"/>
    <n v="228.21"/>
    <n v="0"/>
    <s v="Tamil Nadu"/>
  </r>
  <r>
    <s v="33CHLPP3439C1ZF"/>
    <s v="MAHALAKSHIMI SUPER MARKET - HPM"/>
    <x v="947"/>
    <d v="2019-12-30T00:00:00"/>
    <n v="1166.71"/>
    <n v="5"/>
    <n v="796.44"/>
    <n v="0"/>
    <n v="19.91"/>
    <n v="19.91"/>
    <n v="0"/>
    <s v="Tamil Nadu"/>
  </r>
  <r>
    <s v="33CHLPP3439C1ZF"/>
    <s v="MAHALAKSHIMI SUPER MARKET - HPM"/>
    <x v="947"/>
    <d v="2019-12-30T00:00:00"/>
    <n v="1166.71"/>
    <n v="18"/>
    <n v="280.02999999999997"/>
    <n v="0"/>
    <n v="25.2"/>
    <n v="25.2"/>
    <n v="0"/>
    <s v="Tamil Nadu"/>
  </r>
  <r>
    <s v="33AAFPU4360A1Z2"/>
    <s v="MANIKANDA MEDICALS"/>
    <x v="948"/>
    <d v="2019-12-30T00:00:00"/>
    <n v="990.82"/>
    <n v="18"/>
    <n v="839.68"/>
    <n v="0"/>
    <n v="75.569999999999993"/>
    <n v="75.569999999999993"/>
    <n v="0"/>
    <s v="Tamil Nadu"/>
  </r>
  <r>
    <s v="33BJHPM7827A1ZE"/>
    <s v="NOOR SUPER MARKET"/>
    <x v="949"/>
    <d v="2019-12-30T00:00:00"/>
    <n v="6544.39"/>
    <n v="5"/>
    <n v="1724.16"/>
    <n v="0"/>
    <n v="43.1"/>
    <n v="43.1"/>
    <n v="0"/>
    <s v="Tamil Nadu"/>
  </r>
  <r>
    <s v="33BJHPM7827A1ZE"/>
    <s v="NOOR SUPER MARKET"/>
    <x v="949"/>
    <d v="2019-12-30T00:00:00"/>
    <n v="6544.39"/>
    <n v="18"/>
    <n v="4011.83"/>
    <n v="0"/>
    <n v="361.06"/>
    <n v="361.06"/>
    <n v="0"/>
    <s v="Tamil Nadu"/>
  </r>
  <r>
    <s v="33AHEPV3097K1ZV"/>
    <s v="LAKSHIMI STORE (HAS)"/>
    <x v="950"/>
    <d v="2019-12-30T00:00:00"/>
    <n v="1879.28"/>
    <n v="5"/>
    <n v="1566.93"/>
    <n v="0"/>
    <n v="39.17"/>
    <n v="39.17"/>
    <n v="0"/>
    <s v="Tamil Nadu"/>
  </r>
  <r>
    <s v="33AHEPV3097K1ZV"/>
    <s v="LAKSHIMI STORE (HAS)"/>
    <x v="950"/>
    <d v="2019-12-30T00:00:00"/>
    <n v="1879.28"/>
    <n v="18"/>
    <n v="198.31"/>
    <n v="0"/>
    <n v="17.850000000000001"/>
    <n v="17.850000000000001"/>
    <n v="0"/>
    <s v="Tamil Nadu"/>
  </r>
  <r>
    <s v="33AWPPM2997P1ZH"/>
    <s v="SHRI VARSHINI PHARMACY"/>
    <x v="951"/>
    <d v="2019-12-30T00:00:00"/>
    <n v="579.30999999999995"/>
    <n v="18"/>
    <n v="490.93"/>
    <n v="0"/>
    <n v="44.18"/>
    <n v="44.18"/>
    <n v="0"/>
    <s v="Tamil Nadu"/>
  </r>
  <r>
    <s v="33AIGPK9339L1ZU"/>
    <s v="MAGESH DEPT. STORE  (HPM)"/>
    <x v="952"/>
    <d v="2019-12-30T00:00:00"/>
    <n v="3191.24"/>
    <n v="5"/>
    <n v="1392.07"/>
    <n v="0"/>
    <n v="34.799999999999997"/>
    <n v="34.799999999999997"/>
    <n v="0"/>
    <s v="Tamil Nadu"/>
  </r>
  <r>
    <s v="33AIGPK9339L1ZU"/>
    <s v="MAGESH DEPT. STORE  (HPM)"/>
    <x v="952"/>
    <d v="2019-12-30T00:00:00"/>
    <n v="3191.24"/>
    <n v="18"/>
    <n v="1465.73"/>
    <n v="0"/>
    <n v="131.91999999999999"/>
    <n v="131.91999999999999"/>
    <n v="0"/>
    <s v="Tamil Nadu"/>
  </r>
  <r>
    <s v="33AFOPN0253R1ZZ"/>
    <s v="MAHA LAKSHMI STORE (CHR) -A"/>
    <x v="953"/>
    <d v="2019-12-30T00:00:00"/>
    <n v="240.69"/>
    <n v="18"/>
    <n v="203.97"/>
    <n v="0"/>
    <n v="18.36"/>
    <n v="18.36"/>
    <n v="0"/>
    <s v="Tamil Nadu"/>
  </r>
  <r>
    <s v="33AIKPK3561E1ZH"/>
    <s v="V.R.M STORE(CHR) -A"/>
    <x v="954"/>
    <d v="2019-12-30T00:00:00"/>
    <n v="1223.75"/>
    <n v="12"/>
    <n v="344.65"/>
    <n v="0"/>
    <n v="20.68"/>
    <n v="20.68"/>
    <n v="0"/>
    <s v="Tamil Nadu"/>
  </r>
  <r>
    <s v="33AIKPK3561E1ZH"/>
    <s v="V.R.M STORE(CHR) -A"/>
    <x v="954"/>
    <d v="2019-12-30T00:00:00"/>
    <n v="1223.75"/>
    <n v="18"/>
    <n v="709.95"/>
    <n v="0"/>
    <n v="63.9"/>
    <n v="63.9"/>
    <n v="0"/>
    <s v="Tamil Nadu"/>
  </r>
  <r>
    <s v="33AAOFN0653N1ZY"/>
    <s v="MAXX MART SUPER SHOPPEE"/>
    <x v="955"/>
    <d v="2019-12-30T00:00:00"/>
    <n v="351.26"/>
    <n v="12"/>
    <n v="229.28"/>
    <n v="0"/>
    <n v="13.76"/>
    <n v="13.76"/>
    <n v="0"/>
    <s v="Tamil Nadu"/>
  </r>
  <r>
    <s v="33AAOFN0653N1ZY"/>
    <s v="MAXX MART SUPER SHOPPEE"/>
    <x v="955"/>
    <d v="2019-12-30T00:00:00"/>
    <n v="351.26"/>
    <n v="18"/>
    <n v="80.05"/>
    <n v="0"/>
    <n v="7.2"/>
    <n v="7.2"/>
    <n v="0"/>
    <s v="Tamil Nadu"/>
  </r>
  <r>
    <s v="33AUCPS1564R2Z2"/>
    <s v="DURAIAPPASTORE(TBM)_CG"/>
    <x v="956"/>
    <d v="2019-12-30T00:00:00"/>
    <n v="45777.52"/>
    <n v="28"/>
    <n v="21824.36"/>
    <n v="0"/>
    <n v="3055.41"/>
    <n v="3055.41"/>
    <n v="17842.349999999999"/>
    <s v="Tamil Nadu"/>
  </r>
  <r>
    <s v="33CEJPP9565G2ZZ"/>
    <s v="GANAPATHI STORE(W.TBM)"/>
    <x v="957"/>
    <d v="2019-12-30T00:00:00"/>
    <n v="122699.84"/>
    <n v="28"/>
    <n v="57845.91"/>
    <n v="0"/>
    <n v="8098.43"/>
    <n v="8098.43"/>
    <n v="48657.07"/>
    <s v="Tamil Nadu"/>
  </r>
  <r>
    <s v="33AAAPY4756D1ZP"/>
    <s v="J.P.RAJA STORE(SLR)_CG"/>
    <x v="958"/>
    <d v="2019-12-30T00:00:00"/>
    <n v="21217.31"/>
    <n v="28"/>
    <n v="9529.75"/>
    <n v="0"/>
    <n v="1334.16"/>
    <n v="1334.16"/>
    <n v="9019.24"/>
    <s v="Tamil Nadu"/>
  </r>
  <r>
    <s v="33AIYPLO57741ZV"/>
    <s v="SRI OM MEDICALS_TBM1"/>
    <x v="959"/>
    <d v="2019-12-28T00:00:00"/>
    <n v="398.86"/>
    <n v="12"/>
    <n v="138.69999999999999"/>
    <n v="0"/>
    <n v="8.32"/>
    <n v="8.32"/>
    <n v="0"/>
    <s v="Tamil Nadu"/>
  </r>
  <r>
    <s v="33AIYPLO57741ZV"/>
    <s v="SRI OM MEDICALS_TBM1"/>
    <x v="959"/>
    <d v="2019-12-28T00:00:00"/>
    <n v="398.86"/>
    <n v="18"/>
    <n v="206.37"/>
    <n v="0"/>
    <n v="18.57"/>
    <n v="18.57"/>
    <n v="0"/>
    <s v="Tamil Nadu"/>
  </r>
  <r>
    <s v="33AIYPL9566G1ZH"/>
    <s v="LALITHA SUPER MARKET (VGL)"/>
    <x v="960"/>
    <d v="2019-12-30T00:00:00"/>
    <n v="3603.88"/>
    <n v="12"/>
    <n v="1025.81"/>
    <n v="0"/>
    <n v="61.55"/>
    <n v="61.55"/>
    <n v="0"/>
    <s v="Tamil Nadu"/>
  </r>
  <r>
    <s v="33AIYPL9566G1ZH"/>
    <s v="LALITHA SUPER MARKET (VGL)"/>
    <x v="960"/>
    <d v="2019-12-30T00:00:00"/>
    <n v="3603.88"/>
    <n v="18"/>
    <n v="2080.4899999999998"/>
    <n v="0"/>
    <n v="187.24"/>
    <n v="187.24"/>
    <n v="0"/>
    <s v="Tamil Nadu"/>
  </r>
  <r>
    <s v="33AANPS3105R1Z8"/>
    <s v="VSP TEXTILE ICE CREAM"/>
    <x v="961"/>
    <d v="2019-12-30T00:00:00"/>
    <n v="1265.3699999999999"/>
    <n v="12"/>
    <n v="485.75"/>
    <n v="0"/>
    <n v="29.14"/>
    <n v="29.14"/>
    <n v="0"/>
    <s v="Tamil Nadu"/>
  </r>
  <r>
    <s v="33AANPS3105R1Z8"/>
    <s v="VSP TEXTILE ICE CREAM"/>
    <x v="961"/>
    <d v="2019-12-30T00:00:00"/>
    <n v="1265.3699999999999"/>
    <n v="18"/>
    <n v="611.29"/>
    <n v="0"/>
    <n v="55.02"/>
    <n v="55.02"/>
    <n v="0"/>
    <s v="Tamil Nadu"/>
  </r>
  <r>
    <s v="33ABIFS9006P1ZO"/>
    <s v="SIVAGAMY SUPERMARKET"/>
    <x v="962"/>
    <d v="2019-12-30T00:00:00"/>
    <n v="8964.39"/>
    <n v="18"/>
    <n v="7596.95"/>
    <n v="0"/>
    <n v="683.73"/>
    <n v="683.73"/>
    <n v="0"/>
    <s v="Tamil Nadu"/>
  </r>
  <r>
    <s v="33ABIFS9006P1ZO"/>
    <s v="SIVAGAMY SUPERMARKET"/>
    <x v="963"/>
    <d v="2019-12-30T00:00:00"/>
    <n v="15308.27"/>
    <n v="5"/>
    <n v="1417.28"/>
    <n v="0"/>
    <n v="35.43"/>
    <n v="35.43"/>
    <n v="0"/>
    <s v="Tamil Nadu"/>
  </r>
  <r>
    <s v="33ABIFS9006P1ZO"/>
    <s v="SIVAGAMY SUPERMARKET"/>
    <x v="963"/>
    <d v="2019-12-30T00:00:00"/>
    <n v="15308.27"/>
    <n v="12"/>
    <n v="6157.15"/>
    <n v="0"/>
    <n v="369.43"/>
    <n v="369.43"/>
    <n v="0"/>
    <s v="Tamil Nadu"/>
  </r>
  <r>
    <s v="33ABIFS9006P1ZO"/>
    <s v="SIVAGAMY SUPERMARKET"/>
    <x v="963"/>
    <d v="2019-12-30T00:00:00"/>
    <n v="15308.27"/>
    <n v="18"/>
    <n v="5867.92"/>
    <n v="0"/>
    <n v="528.11"/>
    <n v="528.11"/>
    <n v="0"/>
    <s v="Tamil Nadu"/>
  </r>
  <r>
    <s v="33AEUPC7148D1ZJ"/>
    <s v="NEW THANGAM STORE.."/>
    <x v="964"/>
    <d v="2019-12-30T00:00:00"/>
    <n v="12257.75"/>
    <n v="5"/>
    <n v="3812.68"/>
    <n v="0"/>
    <n v="95.32"/>
    <n v="95.32"/>
    <n v="0"/>
    <s v="Tamil Nadu"/>
  </r>
  <r>
    <s v="33AEUPC7148D1ZJ"/>
    <s v="NEW THANGAM STORE.."/>
    <x v="964"/>
    <d v="2019-12-30T00:00:00"/>
    <n v="12257.75"/>
    <n v="12"/>
    <n v="7370.08"/>
    <n v="0"/>
    <n v="442.2"/>
    <n v="442.2"/>
    <n v="0"/>
    <s v="Tamil Nadu"/>
  </r>
  <r>
    <s v="33AAFFU1406P1Z3"/>
    <s v="PRIME MART SUPER MARKET(UNITED BLOOM)"/>
    <x v="965"/>
    <d v="2019-12-30T00:00:00"/>
    <n v="7546.92"/>
    <n v="5"/>
    <n v="4412.22"/>
    <n v="0"/>
    <n v="110.31"/>
    <n v="110.31"/>
    <n v="0"/>
    <s v="Tamil Nadu"/>
  </r>
  <r>
    <s v="33AAFFU1406P1Z3"/>
    <s v="PRIME MART SUPER MARKET(UNITED BLOOM)"/>
    <x v="965"/>
    <d v="2019-12-30T00:00:00"/>
    <n v="7546.92"/>
    <n v="12"/>
    <n v="2601.87"/>
    <n v="0"/>
    <n v="156.11000000000001"/>
    <n v="156.11000000000001"/>
    <n v="0"/>
    <s v="Tamil Nadu"/>
  </r>
  <r>
    <s v="33AUQPR7667A1Z9"/>
    <s v="RAJESWARI STORE (SLR)"/>
    <x v="966"/>
    <d v="2019-12-30T00:00:00"/>
    <n v="1324.15"/>
    <n v="12"/>
    <n v="1059.6199999999999"/>
    <n v="0"/>
    <n v="63.58"/>
    <n v="63.58"/>
    <n v="0"/>
    <s v="Tamil Nadu"/>
  </r>
  <r>
    <s v="33AUQPR7667A1Z9"/>
    <s v="RAJESWARI STORE (SLR)"/>
    <x v="966"/>
    <d v="2019-12-30T00:00:00"/>
    <n v="1324.15"/>
    <n v="18"/>
    <n v="116.43"/>
    <n v="0"/>
    <n v="10.48"/>
    <n v="10.48"/>
    <n v="0"/>
    <s v="Tamil Nadu"/>
  </r>
  <r>
    <s v="33AADPE1232B1ZT"/>
    <s v="RAMMIYAM SUPERMARKET"/>
    <x v="967"/>
    <d v="2019-12-30T00:00:00"/>
    <n v="25312.25"/>
    <n v="5"/>
    <n v="5669.12"/>
    <n v="0"/>
    <n v="141.72999999999999"/>
    <n v="141.72999999999999"/>
    <n v="0"/>
    <s v="Tamil Nadu"/>
  </r>
  <r>
    <s v="33AADPE1232B1ZT"/>
    <s v="RAMMIYAM SUPERMARKET"/>
    <x v="967"/>
    <d v="2019-12-30T00:00:00"/>
    <n v="25312.25"/>
    <n v="12"/>
    <n v="7614"/>
    <n v="0"/>
    <n v="456.84"/>
    <n v="456.84"/>
    <n v="0"/>
    <s v="Tamil Nadu"/>
  </r>
  <r>
    <s v="33AADPE1232B1ZT"/>
    <s v="RAMMIYAM SUPERMARKET"/>
    <x v="967"/>
    <d v="2019-12-30T00:00:00"/>
    <n v="25312.25"/>
    <n v="18"/>
    <n v="9179.7000000000007"/>
    <n v="0"/>
    <n v="826.17"/>
    <n v="826.17"/>
    <n v="0"/>
    <s v="Tamil Nadu"/>
  </r>
  <r>
    <s v="33AAHPI7968J1Z9"/>
    <s v="SRI GANESH PROVISION STORES"/>
    <x v="968"/>
    <d v="2019-12-30T00:00:00"/>
    <n v="1697.19"/>
    <n v="12"/>
    <n v="1392.7"/>
    <n v="0"/>
    <n v="83.56"/>
    <n v="83.56"/>
    <n v="0"/>
    <s v="Tamil Nadu"/>
  </r>
  <r>
    <s v="33AAHPI7968J1Z9"/>
    <s v="SRI GANESH PROVISION STORES"/>
    <x v="968"/>
    <d v="2019-12-30T00:00:00"/>
    <n v="1697.19"/>
    <n v="18"/>
    <n v="116.43"/>
    <n v="0"/>
    <n v="10.48"/>
    <n v="10.48"/>
    <n v="0"/>
    <s v="Tamil Nadu"/>
  </r>
  <r>
    <s v="33BRMPM5330H1ZT"/>
    <s v="VENKATHESWARA SRI SWEETS&amp;BAKERY(SEL)"/>
    <x v="969"/>
    <d v="2019-12-30T00:00:00"/>
    <n v="1311.37"/>
    <n v="5"/>
    <n v="726.78"/>
    <n v="0"/>
    <n v="18.170000000000002"/>
    <n v="18.170000000000002"/>
    <n v="0"/>
    <s v="Tamil Nadu"/>
  </r>
  <r>
    <s v="33BRMPM5330H1ZT"/>
    <s v="VENKATHESWARA SRI SWEETS&amp;BAKERY(SEL)"/>
    <x v="969"/>
    <d v="2019-12-30T00:00:00"/>
    <n v="1311.37"/>
    <n v="12"/>
    <n v="489.5"/>
    <n v="0"/>
    <n v="29.37"/>
    <n v="29.37"/>
    <n v="0"/>
    <s v="Tamil Nadu"/>
  </r>
  <r>
    <s v="33AAUPE7267K2Z5"/>
    <s v="EZHILARASI STORE"/>
    <x v="970"/>
    <d v="2019-12-30T00:00:00"/>
    <n v="685.3"/>
    <n v="12"/>
    <n v="611.87"/>
    <n v="0"/>
    <n v="36.71"/>
    <n v="36.71"/>
    <n v="0"/>
    <s v="Tamil Nadu"/>
  </r>
  <r>
    <s v="33ALAPA2595H1ZH"/>
    <s v="BEST &amp; BEST SUPER SHOPPE"/>
    <x v="971"/>
    <d v="2019-12-30T00:00:00"/>
    <n v="344.11"/>
    <n v="12"/>
    <n v="307.24"/>
    <n v="0"/>
    <n v="18.43"/>
    <n v="18.43"/>
    <n v="0"/>
    <s v="Tamil Nadu"/>
  </r>
  <r>
    <s v="33HCAPS1855L1Z9"/>
    <s v="SRI MURUGAN STORE KESARI"/>
    <x v="972"/>
    <d v="2019-12-30T00:00:00"/>
    <n v="2560.96"/>
    <n v="5"/>
    <n v="1401.13"/>
    <n v="0"/>
    <n v="35.03"/>
    <n v="35.03"/>
    <n v="0"/>
    <s v="Tamil Nadu"/>
  </r>
  <r>
    <s v="33HCAPS1855L1Z9"/>
    <s v="SRI MURUGAN STORE KESARI"/>
    <x v="972"/>
    <d v="2019-12-30T00:00:00"/>
    <n v="2560.96"/>
    <n v="18"/>
    <n v="923.53"/>
    <n v="0"/>
    <n v="83.12"/>
    <n v="83.12"/>
    <n v="0"/>
    <s v="Tamil Nadu"/>
  </r>
  <r>
    <s v="33ESSPS1505J1ZE"/>
    <s v="LU LU EXPRESS- 8925482455"/>
    <x v="973"/>
    <d v="2019-12-30T00:00:00"/>
    <n v="5135.63"/>
    <n v="5"/>
    <n v="3157.75"/>
    <n v="0"/>
    <n v="78.94"/>
    <n v="78.94"/>
    <n v="0"/>
    <s v="Tamil Nadu"/>
  </r>
  <r>
    <s v="33ESSPS1505J1ZE"/>
    <s v="LU LU EXPRESS- 8925482455"/>
    <x v="973"/>
    <d v="2019-12-30T00:00:00"/>
    <n v="5135.63"/>
    <n v="12"/>
    <n v="566.29999999999995"/>
    <n v="0"/>
    <n v="33.979999999999997"/>
    <n v="33.979999999999997"/>
    <n v="0"/>
    <s v="Tamil Nadu"/>
  </r>
  <r>
    <s v="33ESSPS1505J1ZE"/>
    <s v="LU LU EXPRESS- 8925482455"/>
    <x v="973"/>
    <d v="2019-12-30T00:00:00"/>
    <n v="5135.63"/>
    <n v="18"/>
    <n v="1004.86"/>
    <n v="0"/>
    <n v="90.44"/>
    <n v="90.44"/>
    <n v="0"/>
    <s v="Tamil Nadu"/>
  </r>
  <r>
    <s v="33AMJPG4956E1Z5"/>
    <s v="GANESH DEPARTMENTAL STORE-CHR"/>
    <x v="974"/>
    <d v="2019-12-30T00:00:00"/>
    <n v="405.15"/>
    <n v="12"/>
    <n v="118.17"/>
    <n v="0"/>
    <n v="7.09"/>
    <n v="7.09"/>
    <n v="0"/>
    <s v="Tamil Nadu"/>
  </r>
  <r>
    <s v="33AMJPG4956E1Z5"/>
    <s v="GANESH DEPARTMENTAL STORE-CHR"/>
    <x v="974"/>
    <d v="2019-12-30T00:00:00"/>
    <n v="405.15"/>
    <n v="18"/>
    <n v="231.19"/>
    <n v="0"/>
    <n v="20.81"/>
    <n v="20.81"/>
    <n v="0"/>
    <s v="Tamil Nadu"/>
  </r>
  <r>
    <s v="33EHIPS0159F1ZC"/>
    <s v="FAMILY SUPERMARKET-PML"/>
    <x v="975"/>
    <d v="2019-12-30T00:00:00"/>
    <n v="7109.1"/>
    <n v="5"/>
    <n v="3847.14"/>
    <n v="0"/>
    <n v="96.18"/>
    <n v="96.18"/>
    <n v="0"/>
    <s v="Tamil Nadu"/>
  </r>
  <r>
    <s v="33EHIPS0159F1ZC"/>
    <s v="FAMILY SUPERMARKET-PML"/>
    <x v="975"/>
    <d v="2019-12-30T00:00:00"/>
    <n v="7109.1"/>
    <n v="12"/>
    <n v="678.96"/>
    <n v="0"/>
    <n v="40.74"/>
    <n v="40.74"/>
    <n v="0"/>
    <s v="Tamil Nadu"/>
  </r>
  <r>
    <s v="33EHIPS0159F1ZC"/>
    <s v="FAMILY SUPERMARKET-PML"/>
    <x v="975"/>
    <d v="2019-12-30T00:00:00"/>
    <n v="7109.1"/>
    <n v="18"/>
    <n v="1956.93"/>
    <n v="0"/>
    <n v="176.12"/>
    <n v="176.12"/>
    <n v="0"/>
    <s v="Tamil Nadu"/>
  </r>
  <r>
    <s v="33AAIFL0014B1Z8"/>
    <s v="LAXMI SUPERMARKET-ZPLM"/>
    <x v="976"/>
    <d v="2019-12-30T00:00:00"/>
    <n v="10224.18"/>
    <n v="5"/>
    <n v="5656.14"/>
    <n v="0"/>
    <n v="141.4"/>
    <n v="141.4"/>
    <n v="0"/>
    <s v="Tamil Nadu"/>
  </r>
  <r>
    <s v="33AAIFL0014B1Z8"/>
    <s v="LAXMI SUPERMARKET-ZPLM"/>
    <x v="976"/>
    <d v="2019-12-30T00:00:00"/>
    <n v="10224.18"/>
    <n v="18"/>
    <n v="3631.54"/>
    <n v="0"/>
    <n v="326.83999999999997"/>
    <n v="326.83999999999997"/>
    <n v="0"/>
    <s v="Tamil Nadu"/>
  </r>
  <r>
    <s v="33CXCPS0376J1ZB"/>
    <s v="M.S STORE(OPLM) -A"/>
    <x v="977"/>
    <d v="2019-12-30T00:00:00"/>
    <n v="1488.14"/>
    <n v="5"/>
    <n v="1417.28"/>
    <n v="0"/>
    <n v="35.43"/>
    <n v="35.43"/>
    <n v="0"/>
    <s v="Tamil Nadu"/>
  </r>
  <r>
    <s v="33ADSPU6238M1ZP"/>
    <s v="AMBAL TRADERS (CHR)"/>
    <x v="978"/>
    <d v="2019-12-30T00:00:00"/>
    <n v="4251.6000000000004"/>
    <n v="5"/>
    <n v="4049.15"/>
    <n v="0"/>
    <n v="101.23"/>
    <n v="101.23"/>
    <n v="0"/>
    <s v="Tamil Nadu"/>
  </r>
  <r>
    <s v="33BOJPR1882K1ZH"/>
    <s v="JAYARAMAA AGENCIES - 7598247463"/>
    <x v="979"/>
    <d v="2019-12-30T00:00:00"/>
    <n v="656.32"/>
    <n v="12"/>
    <n v="174.79"/>
    <n v="0"/>
    <n v="10.49"/>
    <n v="10.49"/>
    <n v="0"/>
    <s v="Tamil Nadu"/>
  </r>
  <r>
    <s v="33BOJPR1882K1ZH"/>
    <s v="JAYARAMAA AGENCIES - 7598247463"/>
    <x v="979"/>
    <d v="2019-12-30T00:00:00"/>
    <n v="656.32"/>
    <n v="18"/>
    <n v="390.29"/>
    <n v="0"/>
    <n v="35.130000000000003"/>
    <n v="35.130000000000003"/>
    <n v="0"/>
    <s v="Tamil Nadu"/>
  </r>
  <r>
    <s v="33GOOPS5412A1Z1"/>
    <s v="THAMIZH STORES_MDM"/>
    <x v="980"/>
    <d v="2019-12-30T00:00:00"/>
    <n v="2976.28"/>
    <n v="5"/>
    <n v="2834.56"/>
    <n v="0"/>
    <n v="70.86"/>
    <n v="70.86"/>
    <n v="0"/>
    <s v="Tamil Nadu"/>
  </r>
  <r>
    <s v="33AIHPA0742J2ZP"/>
    <s v="GREEN SUPER MAARKET"/>
    <x v="981"/>
    <d v="2019-12-30T00:00:00"/>
    <n v="248.02"/>
    <n v="5"/>
    <n v="236.21"/>
    <n v="0"/>
    <n v="5.91"/>
    <n v="5.91"/>
    <n v="0"/>
    <s v="Tamil Nadu"/>
  </r>
  <r>
    <s v="33DCIPS0066P1Z4"/>
    <s v="SABITRI PROVISION SHOP-NGN"/>
    <x v="982"/>
    <d v="2019-12-30T00:00:00"/>
    <n v="248.02"/>
    <n v="5"/>
    <n v="236.21"/>
    <n v="0"/>
    <n v="5.91"/>
    <n v="5.91"/>
    <n v="0"/>
    <s v="Tamil Nadu"/>
  </r>
  <r>
    <s v="33DAGPM9972Q1ZP"/>
    <s v="BALAJI SUPER MARKET"/>
    <x v="983"/>
    <d v="2019-12-30T00:00:00"/>
    <n v="1488.14"/>
    <n v="5"/>
    <n v="1417.28"/>
    <n v="0"/>
    <n v="35.43"/>
    <n v="35.43"/>
    <n v="0"/>
    <s v="Tamil Nadu"/>
  </r>
  <r>
    <s v="33AAFPJ3446C1Z8"/>
    <s v="VIJAYALAKSHMI STORE"/>
    <x v="984"/>
    <d v="2019-12-30T00:00:00"/>
    <n v="248.02"/>
    <n v="5"/>
    <n v="236.21"/>
    <n v="0"/>
    <n v="5.91"/>
    <n v="5.91"/>
    <n v="0"/>
    <s v="Tamil Nadu"/>
  </r>
  <r>
    <s v="33AMHPV0885D1ZY"/>
    <s v="V MART"/>
    <x v="985"/>
    <d v="2019-12-30T00:00:00"/>
    <n v="4279.32"/>
    <n v="12"/>
    <n v="1432.79"/>
    <n v="0"/>
    <n v="85.97"/>
    <n v="85.97"/>
    <n v="0"/>
    <s v="Tamil Nadu"/>
  </r>
  <r>
    <s v="33AMHPV0885D1ZY"/>
    <s v="V MART"/>
    <x v="985"/>
    <d v="2019-12-30T00:00:00"/>
    <n v="4279.32"/>
    <n v="18"/>
    <n v="2266.62"/>
    <n v="0"/>
    <n v="204"/>
    <n v="204"/>
    <n v="0"/>
    <s v="Tamil Nadu"/>
  </r>
  <r>
    <s v="33AFGPR9951J1ZW"/>
    <s v="SRI MURUGAN STORE LP..."/>
    <x v="986"/>
    <d v="2019-12-30T00:00:00"/>
    <n v="1570.51"/>
    <n v="5"/>
    <n v="1495.73"/>
    <n v="0"/>
    <n v="37.39"/>
    <n v="37.39"/>
    <n v="0"/>
    <s v="Tamil Nadu"/>
  </r>
  <r>
    <s v="33AEUPC7148D1ZJ"/>
    <s v="NEW THANGAM STORE.."/>
    <x v="987"/>
    <d v="2019-12-30T00:00:00"/>
    <n v="248.02"/>
    <n v="5"/>
    <n v="236.21"/>
    <n v="0"/>
    <n v="5.91"/>
    <n v="5.91"/>
    <n v="0"/>
    <s v="Tamil Nadu"/>
  </r>
  <r>
    <s v="33BOJPR1882K1ZH"/>
    <s v="JAYARAMAA AGENCIES - 7598247463"/>
    <x v="988"/>
    <d v="2019-12-30T00:00:00"/>
    <n v="248.02"/>
    <n v="5"/>
    <n v="236.21"/>
    <n v="0"/>
    <n v="5.91"/>
    <n v="5.91"/>
    <n v="0"/>
    <s v="Tamil Nadu"/>
  </r>
  <r>
    <s v="33CHWPM8201N1ZQ"/>
    <s v="SRI KAMACHI STORES-VELACHERY"/>
    <x v="989"/>
    <d v="2019-12-30T00:00:00"/>
    <n v="248.02"/>
    <n v="5"/>
    <n v="236.21"/>
    <n v="0"/>
    <n v="5.91"/>
    <n v="5.91"/>
    <n v="0"/>
    <s v="Tamil Nadu"/>
  </r>
  <r>
    <s v="33DETPD3346N1Z3"/>
    <s v="ANNAI STORE-"/>
    <x v="990"/>
    <d v="2019-12-30T00:00:00"/>
    <n v="248.02"/>
    <n v="5"/>
    <n v="236.21"/>
    <n v="0"/>
    <n v="5.91"/>
    <n v="5.91"/>
    <n v="0"/>
    <s v="Tamil Nadu"/>
  </r>
  <r>
    <s v="33ACQFS1358D1Z4"/>
    <s v="NEW ARIYABHAVAN."/>
    <x v="991"/>
    <d v="2019-12-30T00:00:00"/>
    <n v="248.02"/>
    <n v="5"/>
    <n v="236.21"/>
    <n v="0"/>
    <n v="5.91"/>
    <n v="5.91"/>
    <n v="0"/>
    <s v="Tamil Nadu"/>
  </r>
  <r>
    <s v="33AAKFD9794J1ZS"/>
    <s v="DAY TO DAY NEEDS SUPPER MARKET"/>
    <x v="992"/>
    <d v="2019-12-30T00:00:00"/>
    <n v="15568.52"/>
    <n v="5"/>
    <n v="7520.2"/>
    <n v="0"/>
    <n v="188.01"/>
    <n v="188.01"/>
    <n v="0"/>
    <s v="Tamil Nadu"/>
  </r>
  <r>
    <s v="33AAKFD9794J1ZS"/>
    <s v="DAY TO DAY NEEDS SUPPER MARKET"/>
    <x v="992"/>
    <d v="2019-12-30T00:00:00"/>
    <n v="15568.52"/>
    <n v="12"/>
    <n v="3932.54"/>
    <n v="0"/>
    <n v="235.95"/>
    <n v="235.95"/>
    <n v="0"/>
    <s v="Tamil Nadu"/>
  </r>
  <r>
    <s v="33AAKFD9794J1ZS"/>
    <s v="DAY TO DAY NEEDS SUPPER MARKET"/>
    <x v="992"/>
    <d v="2019-12-30T00:00:00"/>
    <n v="15568.52"/>
    <n v="18"/>
    <n v="2769.37"/>
    <n v="0"/>
    <n v="249.24"/>
    <n v="249.24"/>
    <n v="0"/>
    <s v="Tamil Nadu"/>
  </r>
  <r>
    <s v="33ADNPV6893J1ZM"/>
    <s v="ARADHANA SUPER MARKET"/>
    <x v="993"/>
    <d v="2019-12-30T00:00:00"/>
    <n v="2365.39"/>
    <n v="18"/>
    <n v="2004.57"/>
    <n v="0"/>
    <n v="180.41"/>
    <n v="180.41"/>
    <n v="0"/>
    <s v="Tamil Nadu"/>
  </r>
  <r>
    <s v="33AALFC6603N1ZA"/>
    <s v="CHROMEFRESH SUPERMARKET"/>
    <x v="994"/>
    <d v="2019-12-30T00:00:00"/>
    <n v="315.39"/>
    <n v="18"/>
    <n v="267.27999999999997"/>
    <n v="0"/>
    <n v="24.05"/>
    <n v="24.05"/>
    <n v="0"/>
    <s v="Tamil Nadu"/>
  </r>
  <r>
    <s v="33AAVPS7298H1ZR"/>
    <s v="SAI BALA FRESH SUPERMARKET"/>
    <x v="995"/>
    <d v="2019-12-30T00:00:00"/>
    <n v="3126.36"/>
    <n v="5"/>
    <n v="1417.28"/>
    <n v="0"/>
    <n v="35.43"/>
    <n v="35.43"/>
    <n v="0"/>
    <s v="Tamil Nadu"/>
  </r>
  <r>
    <s v="33AAVPS7298H1ZR"/>
    <s v="SAI BALA FRESH SUPERMARKET"/>
    <x v="995"/>
    <d v="2019-12-30T00:00:00"/>
    <n v="3126.36"/>
    <n v="12"/>
    <n v="462.82"/>
    <n v="0"/>
    <n v="27.77"/>
    <n v="27.77"/>
    <n v="0"/>
    <s v="Tamil Nadu"/>
  </r>
  <r>
    <s v="33AAVPS7298H1ZR"/>
    <s v="SAI BALA FRESH SUPERMARKET"/>
    <x v="995"/>
    <d v="2019-12-30T00:00:00"/>
    <n v="3126.36"/>
    <n v="18"/>
    <n v="949.04"/>
    <n v="0"/>
    <n v="85.41"/>
    <n v="85.41"/>
    <n v="0"/>
    <s v="Tamil Nadu"/>
  </r>
  <r>
    <s v="33BFJPA4120E1Z9"/>
    <s v="AYYANAR SRI SUPERMARKE (PLM) -A"/>
    <x v="996"/>
    <d v="2019-12-30T00:00:00"/>
    <n v="43667.16"/>
    <n v="5"/>
    <n v="25727.41"/>
    <n v="0"/>
    <n v="643.19000000000005"/>
    <n v="643.19000000000005"/>
    <n v="0"/>
    <s v="Tamil Nadu"/>
  </r>
  <r>
    <s v="33BFJPA4120E1Z9"/>
    <s v="AYYANAR SRI SUPERMARKE (PLM) -A"/>
    <x v="996"/>
    <d v="2019-12-30T00:00:00"/>
    <n v="43667.16"/>
    <n v="12"/>
    <n v="5327.6"/>
    <n v="0"/>
    <n v="319.66000000000003"/>
    <n v="319.66000000000003"/>
    <n v="0"/>
    <s v="Tamil Nadu"/>
  </r>
  <r>
    <s v="33BFJPA4120E1Z9"/>
    <s v="AYYANAR SRI SUPERMARKE (PLM) -A"/>
    <x v="996"/>
    <d v="2019-12-30T00:00:00"/>
    <n v="43667.16"/>
    <n v="18"/>
    <n v="9056.2900000000009"/>
    <n v="0"/>
    <n v="815.07"/>
    <n v="815.07"/>
    <n v="0"/>
    <s v="Tamil Nadu"/>
  </r>
  <r>
    <s v="33DLFPS8890P1Z0"/>
    <s v="SARAVANA SUPERMARKET -9841463947"/>
    <x v="997"/>
    <d v="2019-12-31T00:00:00"/>
    <n v="6699.62"/>
    <n v="5"/>
    <n v="812.94"/>
    <n v="0"/>
    <n v="20.32"/>
    <n v="20.32"/>
    <n v="0"/>
    <s v="Tamil Nadu"/>
  </r>
  <r>
    <s v="33DLFPS8890P1Z0"/>
    <s v="SARAVANA SUPERMARKET -9841463947"/>
    <x v="997"/>
    <d v="2019-12-31T00:00:00"/>
    <n v="6699.62"/>
    <n v="12"/>
    <n v="2559.27"/>
    <n v="0"/>
    <n v="153.56"/>
    <n v="153.56"/>
    <n v="0"/>
    <s v="Tamil Nadu"/>
  </r>
  <r>
    <s v="33DLFPS8890P1Z0"/>
    <s v="SARAVANA SUPERMARKET -9841463947"/>
    <x v="997"/>
    <d v="2019-12-31T00:00:00"/>
    <n v="6699.62"/>
    <n v="18"/>
    <n v="2525.13"/>
    <n v="0"/>
    <n v="227.26"/>
    <n v="227.26"/>
    <n v="0"/>
    <s v="Tamil Nadu"/>
  </r>
  <r>
    <s v="33CMQPK0032E2ZG"/>
    <s v="MANOJH SUPER MARKET"/>
    <x v="998"/>
    <d v="2019-12-31T00:00:00"/>
    <n v="1156.53"/>
    <n v="18"/>
    <n v="980.11"/>
    <n v="0"/>
    <n v="88.21"/>
    <n v="88.21"/>
    <n v="0"/>
    <s v="Tamil Nadu"/>
  </r>
  <r>
    <s v="33BRQPD5243Q1ZB"/>
    <s v="SRI ANDAL SUPER MARKET"/>
    <x v="999"/>
    <d v="2019-12-31T00:00:00"/>
    <n v="239.56"/>
    <n v="18"/>
    <n v="203.02"/>
    <n v="0"/>
    <n v="18.27"/>
    <n v="18.27"/>
    <n v="0"/>
    <s v="Tamil Nadu"/>
  </r>
  <r>
    <s v="33AUCPA6693H1ZQ"/>
    <s v="NANGANALLUR SRI ANJANEYAR SUPERMARKET"/>
    <x v="1000"/>
    <d v="2019-12-31T00:00:00"/>
    <n v="1857.23"/>
    <n v="18"/>
    <n v="1573.92"/>
    <n v="0"/>
    <n v="141.65"/>
    <n v="141.65"/>
    <n v="0"/>
    <s v="Tamil Nadu"/>
  </r>
  <r>
    <s v="33BRMPM5330H1ZT"/>
    <s v="VENKATHESWARA SRI SWEETS&amp;BAKERY(SEL)"/>
    <x v="1001"/>
    <d v="2019-12-31T00:00:00"/>
    <n v="245.75"/>
    <n v="5"/>
    <n v="234.05"/>
    <n v="0"/>
    <n v="5.85"/>
    <n v="5.85"/>
    <n v="0"/>
    <s v="Tamil Nadu"/>
  </r>
  <r>
    <s v="33AIBPR5197C1ZB"/>
    <s v="SRI GANAPATHY SWEETS&amp;BAKERY (MDM)"/>
    <x v="1002"/>
    <d v="2019-12-31T00:00:00"/>
    <n v="248.02"/>
    <n v="5"/>
    <n v="236.21"/>
    <n v="0"/>
    <n v="5.91"/>
    <n v="5.91"/>
    <n v="0"/>
    <s v="Tamil Nadu"/>
  </r>
  <r>
    <s v="33AIBPR5197C1ZB"/>
    <s v="SRI GANAPATHY SWEETS&amp;BAKERY (MDM)-2"/>
    <x v="1003"/>
    <d v="2019-12-31T00:00:00"/>
    <n v="248.02"/>
    <n v="5"/>
    <n v="236.21"/>
    <n v="0"/>
    <n v="5.91"/>
    <n v="5.91"/>
    <n v="0"/>
    <s v="Tamil Nadu"/>
  </r>
  <r>
    <s v="33AIBPR5197C1ZB"/>
    <s v="SRI GANAPATHY SWEETS &amp; BAKERY (MDM)"/>
    <x v="1004"/>
    <d v="2019-12-31T00:00:00"/>
    <n v="248.02"/>
    <n v="5"/>
    <n v="236.21"/>
    <n v="0"/>
    <n v="5.91"/>
    <n v="5.91"/>
    <n v="0"/>
    <s v="Tamil Nadu"/>
  </r>
  <r>
    <s v="33BEYPS3267Q1ZB"/>
    <s v="MINAR STORE."/>
    <x v="1005"/>
    <d v="2019-12-31T00:00:00"/>
    <n v="5952.58"/>
    <n v="5"/>
    <n v="5669.12"/>
    <n v="0"/>
    <n v="141.72999999999999"/>
    <n v="141.72999999999999"/>
    <n v="0"/>
    <s v="Tamil Nadu"/>
  </r>
  <r>
    <s v="33AATFS4660D1Z2"/>
    <s v="SIVAGAMI   PROVISION STORE"/>
    <x v="1006"/>
    <d v="2019-12-31T00:00:00"/>
    <n v="7870.09"/>
    <n v="12"/>
    <n v="5970.19"/>
    <n v="0"/>
    <n v="358.21"/>
    <n v="358.21"/>
    <n v="0"/>
    <s v="Tamil Nadu"/>
  </r>
  <r>
    <s v="33AATFS4660D1Z2"/>
    <s v="SIVAGAMI   PROVISION STORE"/>
    <x v="1006"/>
    <d v="2019-12-31T00:00:00"/>
    <n v="7870.09"/>
    <n v="18"/>
    <n v="1002.94"/>
    <n v="0"/>
    <n v="90.26"/>
    <n v="90.26"/>
    <n v="0"/>
    <s v="Tamil Nadu"/>
  </r>
  <r>
    <s v="33BUSPM6544E1ZD"/>
    <s v="TSM STORE"/>
    <x v="1007"/>
    <d v="2019-12-31T00:00:00"/>
    <n v="5883.05"/>
    <n v="5"/>
    <n v="5602.91"/>
    <n v="0"/>
    <n v="140.07"/>
    <n v="140.07"/>
    <n v="0"/>
    <s v="Tamil Nadu"/>
  </r>
  <r>
    <s v="33AQNPB5754B1Z6"/>
    <s v="SK MALIGAI STORE"/>
    <x v="1008"/>
    <d v="2019-12-31T00:00:00"/>
    <n v="592.35"/>
    <n v="5"/>
    <n v="512.19000000000005"/>
    <n v="0"/>
    <n v="12.8"/>
    <n v="12.8"/>
    <n v="0"/>
    <s v="Tamil Nadu"/>
  </r>
  <r>
    <s v="33AQNPB5754B1Z6"/>
    <s v="SK MALIGAI STORE"/>
    <x v="1008"/>
    <d v="2019-12-31T00:00:00"/>
    <n v="592.35"/>
    <n v="18"/>
    <n v="46.23"/>
    <n v="0"/>
    <n v="4.16"/>
    <n v="4.16"/>
    <n v="0"/>
    <s v="Tamil Nadu"/>
  </r>
  <r>
    <s v="33AKYPT4550G1ZN"/>
    <s v="SEKAR STORE(MDM)"/>
    <x v="1009"/>
    <d v="2019-12-31T00:00:00"/>
    <n v="15910.94"/>
    <n v="5"/>
    <n v="12129.53"/>
    <n v="0"/>
    <n v="303.24"/>
    <n v="303.24"/>
    <n v="0"/>
    <s v="Tamil Nadu"/>
  </r>
  <r>
    <s v="33AKYPT4550G1ZN"/>
    <s v="SEKAR STORE(MDM)"/>
    <x v="1009"/>
    <d v="2019-12-31T00:00:00"/>
    <n v="15910.94"/>
    <n v="12"/>
    <n v="2271.58"/>
    <n v="0"/>
    <n v="136.29"/>
    <n v="136.29"/>
    <n v="0"/>
    <s v="Tamil Nadu"/>
  </r>
  <r>
    <s v="33AKYPT4550G1ZN"/>
    <s v="SEKAR STORE(MDM)"/>
    <x v="1009"/>
    <d v="2019-12-31T00:00:00"/>
    <n v="15910.94"/>
    <n v="18"/>
    <n v="534.54999999999995"/>
    <n v="0"/>
    <n v="48.11"/>
    <n v="48.11"/>
    <n v="0"/>
    <s v="Tamil Nadu"/>
  </r>
  <r>
    <s v="33AADCJ1427E1Z4"/>
    <s v="JKM ENTERPRISES PVT LTD"/>
    <x v="1010"/>
    <d v="2019-12-31T00:00:00"/>
    <n v="32389.41"/>
    <n v="12"/>
    <n v="8787.61"/>
    <n v="0"/>
    <n v="527.26"/>
    <n v="527.26"/>
    <n v="0"/>
    <s v="Tamil Nadu"/>
  </r>
  <r>
    <s v="33AADCJ1427E1Z4"/>
    <s v="JKM ENTERPRISES PVT LTD"/>
    <x v="1010"/>
    <d v="2019-12-31T00:00:00"/>
    <n v="32389.41"/>
    <n v="18"/>
    <n v="19107.87"/>
    <n v="0"/>
    <n v="1719.71"/>
    <n v="1719.71"/>
    <n v="0"/>
    <s v="Tamil Nadu"/>
  </r>
  <r>
    <s v="33CXCPS0376J1ZB"/>
    <s v="M.S STORE(OPLM) -A"/>
    <x v="1011"/>
    <d v="2019-12-31T00:00:00"/>
    <n v="3938.06"/>
    <n v="12"/>
    <n v="1675.9"/>
    <n v="0"/>
    <n v="100.55"/>
    <n v="100.55"/>
    <n v="0"/>
    <s v="Tamil Nadu"/>
  </r>
  <r>
    <s v="33CXCPS0376J1ZB"/>
    <s v="M.S STORE(OPLM) -A"/>
    <x v="1011"/>
    <d v="2019-12-31T00:00:00"/>
    <n v="3938.06"/>
    <n v="18"/>
    <n v="1746.68"/>
    <n v="0"/>
    <n v="157.19999999999999"/>
    <n v="157.19999999999999"/>
    <n v="0"/>
    <s v="Tamil Nadu"/>
  </r>
  <r>
    <s v="33AEMPN3589B1ZF"/>
    <s v="N.B STORE (CHR)_CG"/>
    <x v="1012"/>
    <d v="2019-12-31T00:00:00"/>
    <n v="34320.97"/>
    <n v="28"/>
    <n v="15552.6"/>
    <n v="0"/>
    <n v="2177.36"/>
    <n v="2177.36"/>
    <n v="14413.64"/>
    <s v="Tamil Nadu"/>
  </r>
  <r>
    <s v="33AQMPR9777K1ZT"/>
    <s v="KK SUPER MARKET"/>
    <x v="1013"/>
    <d v="2019-12-31T00:00:00"/>
    <n v="27159.27"/>
    <n v="5"/>
    <n v="17980.48"/>
    <n v="0"/>
    <n v="449.51"/>
    <n v="449.51"/>
    <n v="0"/>
    <s v="Tamil Nadu"/>
  </r>
  <r>
    <s v="33AQMPR9777K1ZT"/>
    <s v="KK SUPER MARKET"/>
    <x v="1013"/>
    <d v="2019-12-31T00:00:00"/>
    <n v="27159.27"/>
    <n v="12"/>
    <n v="5280.68"/>
    <n v="0"/>
    <n v="316.83999999999997"/>
    <n v="316.83999999999997"/>
    <n v="0"/>
    <s v="Tamil Nadu"/>
  </r>
  <r>
    <s v="33AQMPR9777K1ZT"/>
    <s v="KK SUPER MARKET"/>
    <x v="1013"/>
    <d v="2019-12-31T00:00:00"/>
    <n v="27159.27"/>
    <n v="18"/>
    <n v="2004.57"/>
    <n v="0"/>
    <n v="180.41"/>
    <n v="180.41"/>
    <n v="0"/>
    <s v="Tamil Nadu"/>
  </r>
  <r>
    <s v="33ACMFS6350H1ZY"/>
    <s v="SM SUPER MARKET"/>
    <x v="1014"/>
    <d v="2019-12-30T00:00:00"/>
    <n v="13123.49"/>
    <n v="5"/>
    <n v="7205.66"/>
    <n v="0"/>
    <n v="180.14"/>
    <n v="180.14"/>
    <n v="0"/>
    <s v="Tamil Nadu"/>
  </r>
  <r>
    <s v="33ACMFS6350H1ZY"/>
    <s v="SM SUPER MARKET"/>
    <x v="1014"/>
    <d v="2019-12-30T00:00:00"/>
    <n v="13123.49"/>
    <n v="12"/>
    <n v="1939.76"/>
    <n v="0"/>
    <n v="116.39"/>
    <n v="116.39"/>
    <n v="0"/>
    <s v="Tamil Nadu"/>
  </r>
  <r>
    <s v="33ACMFS6350H1ZY"/>
    <s v="SM SUPER MARKET"/>
    <x v="1014"/>
    <d v="2019-12-30T00:00:00"/>
    <n v="13123.49"/>
    <n v="18"/>
    <n v="2868.65"/>
    <n v="0"/>
    <n v="258.18"/>
    <n v="258.18"/>
    <n v="0"/>
    <s v="Tamil Nadu"/>
  </r>
  <r>
    <s v="33AUKPM2174R1Z1"/>
    <s v="GREENS SUPER MARKET/HPM"/>
    <x v="1015"/>
    <d v="2019-12-31T00:00:00"/>
    <n v="3965.24"/>
    <n v="18"/>
    <n v="3360.36"/>
    <n v="0"/>
    <n v="302.43"/>
    <n v="302.43"/>
    <n v="0"/>
    <s v="Tamil Nadu"/>
  </r>
  <r>
    <s v="33AANFN2273R1ZN"/>
    <s v="NALAM ANGADI(HPM)"/>
    <x v="1016"/>
    <d v="2019-12-31T00:00:00"/>
    <n v="1982.64"/>
    <n v="18"/>
    <n v="1680.18"/>
    <n v="0"/>
    <n v="151.22"/>
    <n v="151.22"/>
    <n v="0"/>
    <s v="Tamil Nadu"/>
  </r>
  <r>
    <s v="33AHYPM7663C1ZX"/>
    <s v="ANADHA SUPER MARKET -A"/>
    <x v="1017"/>
    <d v="2019-12-31T00:00:00"/>
    <n v="2892.69"/>
    <n v="18"/>
    <n v="2451.42"/>
    <n v="0"/>
    <n v="220.63"/>
    <n v="220.63"/>
    <n v="0"/>
    <s v="Tamil Nadu"/>
  </r>
  <r>
    <s v="33CJLPM7861F1ZX"/>
    <s v="DAY 2 DAY SMART -PAL"/>
    <x v="1018"/>
    <d v="2019-12-31T00:00:00"/>
    <n v="897.56"/>
    <n v="18"/>
    <n v="760.64"/>
    <n v="0"/>
    <n v="68.459999999999994"/>
    <n v="68.459999999999994"/>
    <n v="0"/>
    <s v="Tamil Nadu"/>
  </r>
  <r>
    <s v="33CXCPS0376J1ZB"/>
    <s v="M.S STORE(OPLM) -A"/>
    <x v="1019"/>
    <d v="2019-12-31T00:00:00"/>
    <n v="660.88"/>
    <n v="18"/>
    <n v="560.05999999999995"/>
    <n v="0"/>
    <n v="50.41"/>
    <n v="50.41"/>
    <n v="0"/>
    <s v="Tamil Nadu"/>
  </r>
  <r>
    <s v="33AWRPV8383L1ZE"/>
    <s v="THANGAM SUPER MARKET(VGVL)"/>
    <x v="1020"/>
    <d v="2019-12-31T00:00:00"/>
    <n v="2381.17"/>
    <n v="18"/>
    <n v="2017.94"/>
    <n v="0"/>
    <n v="181.61"/>
    <n v="181.61"/>
    <n v="0"/>
    <s v="Tamil Nadu"/>
  </r>
  <r>
    <s v="33FZFPS9454H1ZT"/>
    <s v="BHAVANISEKAR(NALUR)"/>
    <x v="1021"/>
    <d v="2019-12-31T00:00:00"/>
    <n v="193285.48"/>
    <n v="28"/>
    <n v="87527.24"/>
    <n v="0"/>
    <n v="12253.81"/>
    <n v="12253.81"/>
    <n v="81250.61"/>
    <s v="Tamil Nadu"/>
  </r>
  <r>
    <s v="33ABGFA3830P1ZC"/>
    <s v="ASNA MAGA MARKET"/>
    <x v="1022"/>
    <d v="2019-12-31T00:00:00"/>
    <n v="942.6"/>
    <n v="18"/>
    <n v="798.81"/>
    <n v="0"/>
    <n v="71.89"/>
    <n v="71.89"/>
    <n v="0"/>
    <s v="Tamil Nadu"/>
  </r>
  <r>
    <s v="33AASFK8825D1Z4"/>
    <s v="K2M SUPERMARKET"/>
    <x v="1023"/>
    <d v="2019-12-31T00:00:00"/>
    <n v="381.75"/>
    <n v="18"/>
    <n v="323.52"/>
    <n v="0"/>
    <n v="29.12"/>
    <n v="29.12"/>
    <n v="0"/>
    <s v="Tamil Nadu"/>
  </r>
  <r>
    <s v="33AAMPM9843M1Z0"/>
    <s v="M.M.PROVISION(TBM)_CG"/>
    <x v="1024"/>
    <d v="2019-12-31T00:00:00"/>
    <n v="15028.09"/>
    <n v="28"/>
    <n v="6001.58"/>
    <n v="0"/>
    <n v="840.22"/>
    <n v="840.22"/>
    <n v="7346.07"/>
    <s v="Tamil Nadu"/>
  </r>
  <r>
    <s v="33AKTPK7871Q1Z2"/>
    <s v="RPK STORES(TBM)"/>
    <x v="1025"/>
    <d v="2019-12-31T00:00:00"/>
    <n v="40715.79"/>
    <n v="28"/>
    <n v="17198.650000000001"/>
    <n v="0"/>
    <n v="2407.81"/>
    <n v="2407.81"/>
    <n v="18701.509999999998"/>
    <s v="Tamil Nadu"/>
  </r>
  <r>
    <s v="33AEVPD3502P1ZA"/>
    <s v="THILAGAM STORE - ALANDUR"/>
    <x v="1026"/>
    <d v="2019-12-31T00:00:00"/>
    <n v="194950.33"/>
    <n v="28"/>
    <n v="88446.080000000002"/>
    <n v="0"/>
    <n v="12382.45"/>
    <n v="12382.45"/>
    <n v="81739.350000000006"/>
    <s v="Tamil Nadu"/>
  </r>
  <r>
    <s v="33AAMPM9978R1ZE"/>
    <s v="BASHA STORE(ALDUR)"/>
    <x v="1027"/>
    <d v="2019-12-31T00:00:00"/>
    <n v="27068.34"/>
    <n v="28"/>
    <n v="12254.24"/>
    <n v="0"/>
    <n v="1715.59"/>
    <n v="1715.59"/>
    <n v="11382.91"/>
    <s v="Tamil Nadu"/>
  </r>
  <r>
    <s v="33BFFPP8222L1Z8"/>
    <s v="SAI MAGESHWARI AGENCIES"/>
    <x v="1028"/>
    <d v="2019-12-31T00:00:00"/>
    <n v="46972.89"/>
    <n v="28"/>
    <n v="20935.34"/>
    <n v="0"/>
    <n v="2930.95"/>
    <n v="2930.95"/>
    <n v="20175.650000000001"/>
    <s v="Tamil Nadu"/>
  </r>
  <r>
    <s v="33BFFPP8222L1Z8"/>
    <s v="SAI MAGESHWARI AGENCIES"/>
    <x v="1029"/>
    <d v="2019-12-31T00:00:00"/>
    <n v="27374.17"/>
    <n v="28"/>
    <n v="11957.25"/>
    <n v="0"/>
    <n v="1674.01"/>
    <n v="1674.01"/>
    <n v="12068.9"/>
    <s v="Tamil Nadu"/>
  </r>
  <r>
    <s v="33AEVPR2627H1Z5"/>
    <s v="SM  TRADERS"/>
    <x v="1030"/>
    <d v="2019-12-31T00:00:00"/>
    <n v="78497.289999999994"/>
    <n v="28"/>
    <n v="36010.959999999999"/>
    <n v="0"/>
    <n v="5041.53"/>
    <n v="5041.53"/>
    <n v="32403.25"/>
    <s v="Tamil Nadu"/>
  </r>
  <r>
    <s v="33CGCPM4993C1ZG"/>
    <s v="APOORVA SUPER MARKET"/>
    <x v="1031"/>
    <d v="2019-12-30T00:00:00"/>
    <n v="28709.81"/>
    <n v="5"/>
    <n v="13986.85"/>
    <n v="0"/>
    <n v="349.67"/>
    <n v="349.67"/>
    <n v="0"/>
    <s v="Tamil Nadu"/>
  </r>
  <r>
    <s v="33CGCPM4993C1ZG"/>
    <s v="APOORVA SUPER MARKET"/>
    <x v="1031"/>
    <d v="2019-12-30T00:00:00"/>
    <n v="28709.81"/>
    <n v="18"/>
    <n v="11884.42"/>
    <n v="0"/>
    <n v="1069.5999999999999"/>
    <n v="1069.5999999999999"/>
    <n v="0"/>
    <s v="Tamil Nadu"/>
  </r>
  <r>
    <s v="33DPEPD4917K1ZY"/>
    <s v="DIWANMOHIDEEN"/>
    <x v="1032"/>
    <d v="2019-12-31T00:00:00"/>
    <n v="67537.77"/>
    <n v="28"/>
    <n v="33916.22"/>
    <n v="0"/>
    <n v="4748.2700000000004"/>
    <n v="4748.2700000000004"/>
    <n v="24125.01"/>
    <s v="Tamil Nadu"/>
  </r>
  <r>
    <s v="33ADSPU6238M1ZP"/>
    <s v="AMBAL TRADERS (CHR)"/>
    <x v="1033"/>
    <d v="2019-12-31T00:00:00"/>
    <n v="2259.81"/>
    <n v="12"/>
    <n v="1527.05"/>
    <n v="0"/>
    <n v="91.62"/>
    <n v="91.62"/>
    <n v="0"/>
    <s v="Tamil Nadu"/>
  </r>
  <r>
    <s v="33ADSPU6238M1ZP"/>
    <s v="AMBAL TRADERS (CHR)"/>
    <x v="1033"/>
    <d v="2019-12-31T00:00:00"/>
    <n v="2259.81"/>
    <n v="18"/>
    <n v="465.71"/>
    <n v="0"/>
    <n v="41.91"/>
    <n v="41.91"/>
    <n v="0"/>
    <s v="Tamil Nadu"/>
  </r>
  <r>
    <s v="33ASCPR6070R1Z5"/>
    <s v="LINGAM STORE(MDM)"/>
    <x v="1034"/>
    <d v="2019-12-31T00:00:00"/>
    <n v="2139.11"/>
    <n v="12"/>
    <n v="1046.48"/>
    <n v="0"/>
    <n v="62.79"/>
    <n v="62.79"/>
    <n v="0"/>
    <s v="Tamil Nadu"/>
  </r>
  <r>
    <s v="33ASCPR6070R1Z5"/>
    <s v="LINGAM STORE(MDM)"/>
    <x v="1034"/>
    <d v="2019-12-31T00:00:00"/>
    <n v="2139.11"/>
    <n v="18"/>
    <n v="819.55"/>
    <n v="0"/>
    <n v="73.760000000000005"/>
    <n v="73.760000000000005"/>
    <n v="0"/>
    <s v="Tamil Nadu"/>
  </r>
  <r>
    <s v="33CKSPS6266E1ZN"/>
    <s v="SRI MARIAMMAN STORE (MDM)"/>
    <x v="1035"/>
    <d v="2019-12-31T00:00:00"/>
    <n v="215.9"/>
    <n v="18"/>
    <n v="182.97"/>
    <n v="0"/>
    <n v="16.47"/>
    <n v="16.47"/>
    <n v="0"/>
    <s v="Tamil Nadu"/>
  </r>
  <r>
    <s v="33GOOPS5412A1Z1"/>
    <s v="THAMIZH STORES_MDM"/>
    <x v="1036"/>
    <d v="2019-12-31T00:00:00"/>
    <n v="315.39"/>
    <n v="18"/>
    <n v="267.27999999999997"/>
    <n v="0"/>
    <n v="24.05"/>
    <n v="24.05"/>
    <n v="0"/>
    <s v="Tamil Nadu"/>
  </r>
  <r>
    <s v="33ASPPV1647M1Z1"/>
    <s v="SANGLI STORE(MBM)-9840733933."/>
    <x v="1037"/>
    <d v="2019-12-31T00:00:00"/>
    <n v="580.13"/>
    <n v="5"/>
    <n v="30.37"/>
    <n v="0"/>
    <n v="0.76"/>
    <n v="0.76"/>
    <n v="0"/>
    <s v="Tamil Nadu"/>
  </r>
  <r>
    <s v="33ASPPV1647M1Z1"/>
    <s v="SANGLI STORE(MBM)-9840733933."/>
    <x v="1037"/>
    <d v="2019-12-31T00:00:00"/>
    <n v="580.13"/>
    <n v="12"/>
    <n v="489.49"/>
    <n v="0"/>
    <n v="29.37"/>
    <n v="29.37"/>
    <n v="0"/>
    <s v="Tamil Nadu"/>
  </r>
  <r>
    <s v="33AWNPM5093J1Z2"/>
    <s v="PADMAVATHY PROVISION -A"/>
    <x v="1038"/>
    <d v="2019-12-31T00:00:00"/>
    <n v="2526.5700000000002"/>
    <n v="12"/>
    <n v="521.9"/>
    <n v="0"/>
    <n v="31.31"/>
    <n v="31.31"/>
    <n v="0"/>
    <s v="Tamil Nadu"/>
  </r>
  <r>
    <s v="33AWNPM5093J1Z2"/>
    <s v="PADMAVATHY PROVISION -A"/>
    <x v="1038"/>
    <d v="2019-12-31T00:00:00"/>
    <n v="2526.5700000000002"/>
    <n v="18"/>
    <n v="1645.83"/>
    <n v="0"/>
    <n v="148.12"/>
    <n v="148.12"/>
    <n v="0"/>
    <s v="Tamil Nadu"/>
  </r>
  <r>
    <s v="33FZFPS9454H1ZT"/>
    <s v="BHAVANISEKAR(NALUR)"/>
    <x v="1039"/>
    <d v="2019-12-31T00:00:00"/>
    <n v="89537.97"/>
    <n v="28"/>
    <n v="38546.879999999997"/>
    <n v="0"/>
    <n v="5396.56"/>
    <n v="5396.56"/>
    <n v="40197.97"/>
    <s v="Tamil Nadu"/>
  </r>
  <r>
    <s v="33CWHPS8029Q1ZO"/>
    <s v="SHRI SAROJINIDEVI RICE MANDI-PLM"/>
    <x v="1040"/>
    <d v="2019-12-31T00:00:00"/>
    <n v="217.85"/>
    <n v="18"/>
    <n v="184.62"/>
    <n v="0"/>
    <n v="16.62"/>
    <n v="16.62"/>
    <n v="0"/>
    <s v="Tamil Nadu"/>
  </r>
  <r>
    <s v="33ABGFA3830P1ZC"/>
    <s v="ASNA MAGA MARKET"/>
    <x v="1041"/>
    <d v="2019-12-31T00:00:00"/>
    <n v="2251.63"/>
    <n v="12"/>
    <n v="805.05"/>
    <n v="0"/>
    <n v="48.3"/>
    <n v="48.3"/>
    <n v="0"/>
    <s v="Tamil Nadu"/>
  </r>
  <r>
    <s v="33ABGFA3830P1ZC"/>
    <s v="ASNA MAGA MARKET"/>
    <x v="1041"/>
    <d v="2019-12-31T00:00:00"/>
    <n v="2251.63"/>
    <n v="18"/>
    <n v="1144.05"/>
    <n v="0"/>
    <n v="102.96"/>
    <n v="102.96"/>
    <n v="0"/>
    <s v="Tamil Nadu"/>
  </r>
  <r>
    <s v="33AACCF4532D1Z7"/>
    <s v="NILGIRIS (FINE MART)"/>
    <x v="1042"/>
    <d v="2019-12-31T00:00:00"/>
    <n v="8552.17"/>
    <n v="12"/>
    <n v="570.71"/>
    <n v="0"/>
    <n v="34.24"/>
    <n v="34.24"/>
    <n v="0"/>
    <s v="Tamil Nadu"/>
  </r>
  <r>
    <s v="33AACCF4532D1Z7"/>
    <s v="NILGIRIS (FINE MART)"/>
    <x v="1042"/>
    <d v="2019-12-31T00:00:00"/>
    <n v="8552.17"/>
    <n v="18"/>
    <n v="6705.95"/>
    <n v="0"/>
    <n v="603.54"/>
    <n v="603.54"/>
    <n v="0"/>
    <s v="Tamil Nadu"/>
  </r>
  <r>
    <s v="33AIZPP1686L1ZC"/>
    <s v="KUMAR SRI STORE(POL) -A"/>
    <x v="1043"/>
    <d v="2019-12-31T00:00:00"/>
    <n v="753.83"/>
    <n v="12"/>
    <n v="673.06"/>
    <n v="0"/>
    <n v="40.380000000000003"/>
    <n v="40.380000000000003"/>
    <n v="0"/>
    <s v="Tamil Nadu"/>
  </r>
  <r>
    <s v="33CBBPK4022Q1ZO"/>
    <s v="THIRU SENTHIL ANDAVAR STORE"/>
    <x v="1044"/>
    <d v="2019-12-31T00:00:00"/>
    <n v="2131.8200000000002"/>
    <n v="12"/>
    <n v="659.56"/>
    <n v="0"/>
    <n v="39.57"/>
    <n v="39.57"/>
    <n v="0"/>
    <s v="Tamil Nadu"/>
  </r>
  <r>
    <s v="33CBBPK4022Q1ZO"/>
    <s v="THIRU SENTHIL ANDAVAR STORE"/>
    <x v="1044"/>
    <d v="2019-12-31T00:00:00"/>
    <n v="2131.8200000000002"/>
    <n v="18"/>
    <n v="1180.6099999999999"/>
    <n v="0"/>
    <n v="106.25"/>
    <n v="106.25"/>
    <n v="0"/>
    <s v="Tamil Nadu"/>
  </r>
  <r>
    <s v="33ALAPA2595H1ZH"/>
    <s v="BEST &amp; BEST SUPER SHOPPE"/>
    <x v="1045"/>
    <d v="2019-12-31T00:00:00"/>
    <n v="1942.41"/>
    <n v="12"/>
    <n v="572.27"/>
    <n v="0"/>
    <n v="34.340000000000003"/>
    <n v="34.340000000000003"/>
    <n v="0"/>
    <s v="Tamil Nadu"/>
  </r>
  <r>
    <s v="33ALAPA2595H1ZH"/>
    <s v="BEST &amp; BEST SUPER SHOPPE"/>
    <x v="1045"/>
    <d v="2019-12-31T00:00:00"/>
    <n v="1942.41"/>
    <n v="18"/>
    <n v="1102.96"/>
    <n v="0"/>
    <n v="99.27"/>
    <n v="99.27"/>
    <n v="0"/>
    <s v="Tamil Nadu"/>
  </r>
  <r>
    <s v="33GGZPS3604B1Z7"/>
    <s v="SRI SAI SUPER MARKET"/>
    <x v="1046"/>
    <d v="2019-12-31T00:00:00"/>
    <n v="1562.2"/>
    <n v="12"/>
    <n v="1394.81"/>
    <n v="0"/>
    <n v="83.69"/>
    <n v="83.69"/>
    <n v="0"/>
    <s v="Tamil Nadu"/>
  </r>
  <r>
    <s v="33AAPFR7047D1Z4"/>
    <s v="RAJAN STORE"/>
    <x v="1047"/>
    <d v="2019-12-31T00:00:00"/>
    <n v="518.35"/>
    <n v="12"/>
    <n v="462.82"/>
    <n v="0"/>
    <n v="27.77"/>
    <n v="27.77"/>
    <n v="0"/>
    <s v="Tamil Nadu"/>
  </r>
  <r>
    <s v="33AAOFB5063A1ZV"/>
    <s v="BAKERY GARDEN 2"/>
    <x v="1048"/>
    <d v="2019-12-31T00:00:00"/>
    <n v="315.39"/>
    <n v="18"/>
    <n v="267.27999999999997"/>
    <n v="0"/>
    <n v="24.05"/>
    <n v="24.05"/>
    <n v="0"/>
    <s v="Tamil Nadu"/>
  </r>
  <r>
    <s v="33DPEPD4917K1ZY"/>
    <s v="DIWANMOHIDEEN"/>
    <x v="1049"/>
    <d v="2019-12-31T00:00:00"/>
    <n v="36404.01"/>
    <n v="28"/>
    <n v="6717.3"/>
    <n v="0"/>
    <n v="940.42"/>
    <n v="940.42"/>
    <n v="27805.87"/>
    <s v="Tamil Nadu"/>
  </r>
  <r>
    <s v="33AUCPS8738F2ZD"/>
    <s v="SRINIVASAN STORE - RKM"/>
    <x v="1050"/>
    <d v="2019-12-31T00:00:00"/>
    <n v="3201.66"/>
    <n v="18"/>
    <n v="2713.28"/>
    <n v="0"/>
    <n v="244.19"/>
    <n v="244.19"/>
    <n v="0"/>
    <s v="Tamil Nadu"/>
  </r>
  <r>
    <s v="33ACMPE9497P1ZO"/>
    <s v="NELLAI SUPER MARKET (KRM)"/>
    <x v="1051"/>
    <d v="2019-12-31T00:00:00"/>
    <n v="8240.82"/>
    <n v="18"/>
    <n v="6983.73"/>
    <n v="0"/>
    <n v="628.54"/>
    <n v="628.54"/>
    <n v="0"/>
    <s v="Tamil Nadu"/>
  </r>
  <r>
    <s v="33AGYPV0784A1Z2"/>
    <s v="THANGAM SUPER MARKET"/>
    <x v="1052"/>
    <d v="2019-12-31T00:00:00"/>
    <n v="11124.19"/>
    <n v="18"/>
    <n v="9427.2800000000007"/>
    <n v="0"/>
    <n v="848.45"/>
    <n v="848.45"/>
    <n v="0"/>
    <s v="Tamil Nadu"/>
  </r>
  <r>
    <s v="33BAQPS7998E1ZU"/>
    <s v="NARAYANA STORE (CHE)"/>
    <x v="1053"/>
    <d v="2019-12-31T00:00:00"/>
    <n v="2055.3000000000002"/>
    <n v="12"/>
    <n v="1165.22"/>
    <n v="0"/>
    <n v="69.91"/>
    <n v="69.91"/>
    <n v="0"/>
    <s v="Tamil Nadu"/>
  </r>
  <r>
    <s v="33BAQPS7998E1ZU"/>
    <s v="NARAYANA STORE (CHE)"/>
    <x v="1053"/>
    <d v="2019-12-31T00:00:00"/>
    <n v="2055.3000000000002"/>
    <n v="18"/>
    <n v="635.80999999999995"/>
    <n v="0"/>
    <n v="57.22"/>
    <n v="57.22"/>
    <n v="0"/>
    <s v="Tamil Nadu"/>
  </r>
  <r>
    <s v="33AAOFB5063A1ZV"/>
    <s v="BAKERY GARDEN 2"/>
    <x v="1054"/>
    <d v="2019-12-31T00:00:00"/>
    <n v="1013.98"/>
    <n v="12"/>
    <n v="782.67"/>
    <n v="0"/>
    <n v="46.96"/>
    <n v="46.96"/>
    <n v="0"/>
    <s v="Tamil Nadu"/>
  </r>
  <r>
    <s v="33AAOFB5063A1ZV"/>
    <s v="BAKERY GARDEN 2"/>
    <x v="1054"/>
    <d v="2019-12-31T00:00:00"/>
    <n v="1013.98"/>
    <n v="18"/>
    <n v="116.43"/>
    <n v="0"/>
    <n v="10.48"/>
    <n v="10.48"/>
    <n v="0"/>
    <s v="Tamil Nadu"/>
  </r>
  <r>
    <s v="33AAJFJ1733G1ZN"/>
    <s v="JAYAM SUPER MARKET (RKM)"/>
    <x v="1055"/>
    <d v="2019-12-31T00:00:00"/>
    <n v="7523.82"/>
    <n v="12"/>
    <n v="1182.4000000000001"/>
    <n v="0"/>
    <n v="70.94"/>
    <n v="70.94"/>
    <n v="0"/>
    <s v="Tamil Nadu"/>
  </r>
  <r>
    <s v="33AAJFJ1733G1ZN"/>
    <s v="JAYAM SUPER MARKET (RKM)"/>
    <x v="1055"/>
    <d v="2019-12-31T00:00:00"/>
    <n v="7523.82"/>
    <n v="18"/>
    <n v="5253.83"/>
    <n v="0"/>
    <n v="472.84"/>
    <n v="472.84"/>
    <n v="0"/>
    <s v="Tamil Nadu"/>
  </r>
  <r>
    <s v="33AIBPR5197C1ZB"/>
    <s v="SRI GANAPATHY SWEETS&amp;BAKERY (MDM)"/>
    <x v="1056"/>
    <d v="2019-12-31T00:00:00"/>
    <n v="549.53"/>
    <n v="18"/>
    <n v="465.71"/>
    <n v="0"/>
    <n v="41.91"/>
    <n v="41.91"/>
    <n v="0"/>
    <s v="Tamil Nadu"/>
  </r>
  <r>
    <s v="33AIBPR5197C1ZB"/>
    <s v="SRI GANAPATHY SWEETS &amp; BAKERY (MDM)"/>
    <x v="1057"/>
    <d v="2019-12-31T00:00:00"/>
    <n v="549.53"/>
    <n v="18"/>
    <n v="465.71"/>
    <n v="0"/>
    <n v="41.91"/>
    <n v="41.91"/>
    <n v="0"/>
    <s v="Tamil Nadu"/>
  </r>
  <r>
    <s v="33AIBPR5197C1ZB"/>
    <s v="SRI GANAPATHY SWEETS&amp;BAKERY (MDM)-2"/>
    <x v="1058"/>
    <d v="2019-12-31T00:00:00"/>
    <n v="549.53"/>
    <n v="18"/>
    <n v="465.71"/>
    <n v="0"/>
    <n v="41.91"/>
    <n v="41.91"/>
    <n v="0"/>
    <s v="Tamil Nadu"/>
  </r>
  <r>
    <s v="33DCKPS0284R1ZU"/>
    <s v="PALANI VILASGHEE ."/>
    <x v="1059"/>
    <d v="2019-12-31T00:00:00"/>
    <n v="1032.69"/>
    <n v="12"/>
    <n v="922.05"/>
    <n v="0"/>
    <n v="55.32"/>
    <n v="55.32"/>
    <n v="0"/>
    <s v="Tamil Nadu"/>
  </r>
  <r>
    <s v="33CJVPS2774K1ZC"/>
    <s v="JK SUPERMARKET"/>
    <x v="1060"/>
    <d v="2019-12-31T00:00:00"/>
    <n v="5267.39"/>
    <n v="5"/>
    <n v="5016.5600000000004"/>
    <n v="0"/>
    <n v="125.41"/>
    <n v="125.41"/>
    <n v="0"/>
    <s v="Tamil Nadu"/>
  </r>
  <r>
    <s v="33BJHPM7827A1ZE"/>
    <s v="NOOR SUPER MARKET"/>
    <x v="1061"/>
    <d v="2019-12-31T00:00:00"/>
    <n v="1345.19"/>
    <n v="12"/>
    <n v="1201.05"/>
    <n v="0"/>
    <n v="72.06"/>
    <n v="72.06"/>
    <n v="0"/>
    <s v="Tamil Nadu"/>
  </r>
  <r>
    <s v="33APSPJ1286L1ZF"/>
    <s v="JAYA STOR-PML"/>
    <x v="1062"/>
    <d v="2019-12-31T00:00:00"/>
    <n v="592.98"/>
    <n v="5"/>
    <n v="564.75"/>
    <n v="0"/>
    <n v="14.12"/>
    <n v="14.12"/>
    <n v="0"/>
    <s v="Tamil Nadu"/>
  </r>
  <r>
    <s v="33AIQPM2677M1ZL"/>
    <s v="ARASAN STORE (PLM) -A"/>
    <x v="1063"/>
    <d v="2019-12-31T00:00:00"/>
    <n v="4464.43"/>
    <n v="5"/>
    <n v="4251.84"/>
    <n v="0"/>
    <n v="106.3"/>
    <n v="106.3"/>
    <n v="0"/>
    <s v="Tamil Nadu"/>
  </r>
  <r>
    <s v="33AAQFK7722D1ZC"/>
    <s v="KAUSAR GROCERY"/>
    <x v="1064"/>
    <d v="2019-12-31T00:00:00"/>
    <n v="19925.61"/>
    <n v="5"/>
    <n v="18976.759999999998"/>
    <n v="0"/>
    <n v="474.42"/>
    <n v="474.42"/>
    <n v="0"/>
    <s v="Tamil Nadu"/>
  </r>
  <r>
    <s v="33BKTPA8308M1ZT"/>
    <s v="THIRU KALYANA MADHA PROV-PML"/>
    <x v="1065"/>
    <d v="2019-12-31T00:00:00"/>
    <n v="768.99"/>
    <n v="12"/>
    <n v="686.59"/>
    <n v="0"/>
    <n v="41.2"/>
    <n v="41.2"/>
    <n v="0"/>
    <s v="Tamil Nadu"/>
  </r>
  <r>
    <s v="33AANFA9385R1ZH"/>
    <s v="A.S.M.IN &amp; OUT"/>
    <x v="1066"/>
    <d v="2019-12-31T00:00:00"/>
    <n v="274.12"/>
    <n v="12"/>
    <n v="244.75"/>
    <n v="0"/>
    <n v="14.68"/>
    <n v="14.68"/>
    <n v="0"/>
    <s v="Tamil Nadu"/>
  </r>
  <r>
    <s v="33ASPPV1647M1Z1"/>
    <s v="SANGLI STORE(MBM)-9840733933."/>
    <x v="1067"/>
    <d v="2019-12-31T00:00:00"/>
    <n v="1305.82"/>
    <n v="5"/>
    <n v="1243.6300000000001"/>
    <n v="0"/>
    <n v="31.09"/>
    <n v="31.09"/>
    <n v="0"/>
    <s v="Tamil Nadu"/>
  </r>
  <r>
    <s v="33DZUPK8741N1ZF"/>
    <s v="KURINJI BAZAAR"/>
    <x v="1068"/>
    <d v="2019-12-31T00:00:00"/>
    <n v="248.02"/>
    <n v="5"/>
    <n v="236.21"/>
    <n v="0"/>
    <n v="5.91"/>
    <n v="5.91"/>
    <n v="0"/>
    <s v="Tamil Nadu"/>
  </r>
  <r>
    <s v="33ACLFS8690K1ZD"/>
    <s v="SMART FRESH SUPER MARKET"/>
    <x v="1069"/>
    <d v="2019-12-31T00:00:00"/>
    <n v="8928.86"/>
    <n v="5"/>
    <n v="8503.68"/>
    <n v="0"/>
    <n v="212.59"/>
    <n v="212.59"/>
    <n v="0"/>
    <s v="Tamil Nadu"/>
  </r>
  <r>
    <s v="33AAKFD9794J1ZS"/>
    <s v="DAY TO DAY NEEDS SUPPER MARKET"/>
    <x v="1070"/>
    <d v="2019-12-31T00:00:00"/>
    <n v="707.29"/>
    <n v="18"/>
    <n v="599.4"/>
    <n v="0"/>
    <n v="53.95"/>
    <n v="53.95"/>
    <n v="0"/>
    <s v="Tamil Nadu"/>
  </r>
  <r>
    <s v="33CGCPM4993C1ZG"/>
    <s v="APOORVA SUPER MARKET"/>
    <x v="1071"/>
    <d v="2019-12-31T00:00:00"/>
    <n v="43575.24"/>
    <n v="5"/>
    <n v="41500.230000000003"/>
    <n v="0"/>
    <n v="1037.51"/>
    <n v="1037.51"/>
    <n v="0"/>
    <s v="Tamil Nadu"/>
  </r>
  <r>
    <s v="33ABSPF2406Q1ZE"/>
    <s v="POOMANI SUPERMARKET."/>
    <x v="1072"/>
    <d v="2019-12-31T00:00:00"/>
    <n v="20911.669999999998"/>
    <n v="5"/>
    <n v="17911.189999999999"/>
    <n v="0"/>
    <n v="447.78"/>
    <n v="447.78"/>
    <n v="0"/>
    <s v="Tamil Nadu"/>
  </r>
  <r>
    <s v="33ABSPF2406Q1ZE"/>
    <s v="POOMANI SUPERMARKET."/>
    <x v="1072"/>
    <d v="2019-12-31T00:00:00"/>
    <n v="20911.669999999998"/>
    <n v="18"/>
    <n v="1783.83"/>
    <n v="0"/>
    <n v="160.55000000000001"/>
    <n v="160.55000000000001"/>
    <n v="0"/>
    <s v="Tamil Nadu"/>
  </r>
  <r>
    <s v="33AZVPT2965R1Z2"/>
    <s v="BHAVANI STORE (AGRM)"/>
    <x v="1073"/>
    <d v="2019-12-31T00:00:00"/>
    <n v="1228.3599999999999"/>
    <n v="12"/>
    <n v="974.1"/>
    <n v="0"/>
    <n v="58.45"/>
    <n v="58.45"/>
    <n v="0"/>
    <s v="Tamil Nadu"/>
  </r>
  <r>
    <s v="33AZVPT2965R1Z2"/>
    <s v="BHAVANI STORE (AGRM)"/>
    <x v="1073"/>
    <d v="2019-12-31T00:00:00"/>
    <n v="1228.3599999999999"/>
    <n v="18"/>
    <n v="116.43"/>
    <n v="0"/>
    <n v="10.48"/>
    <n v="10.48"/>
    <n v="0"/>
    <s v="Tamil Nadu"/>
  </r>
  <r>
    <s v="33ADRPR3404M1Z7"/>
    <s v="P.S.PANDIAN HOME NEEDS"/>
    <x v="1074"/>
    <d v="2019-12-31T00:00:00"/>
    <n v="10444.9"/>
    <n v="5"/>
    <n v="9947.5300000000007"/>
    <n v="0"/>
    <n v="248.69"/>
    <n v="248.69"/>
    <n v="0"/>
    <s v="Tamil Nadu"/>
  </r>
  <r>
    <s v="33AADPS5381F1ZP"/>
    <s v="GRACE WORLD SUPER MARKET(CHEM)"/>
    <x v="1075"/>
    <d v="2019-12-31T00:00:00"/>
    <n v="65159.46"/>
    <n v="5"/>
    <n v="62056.62"/>
    <n v="0"/>
    <n v="1551.42"/>
    <n v="1551.42"/>
    <n v="0"/>
    <s v="Tamil Nadu"/>
  </r>
  <r>
    <s v="33AUCPA6693H1ZQ"/>
    <s v="NANGANALLUR SRI ANJANEYAR SUPERMARKET"/>
    <x v="1076"/>
    <d v="2019-12-31T00:00:00"/>
    <n v="9403.56"/>
    <n v="5"/>
    <n v="3279.93"/>
    <n v="0"/>
    <n v="82"/>
    <n v="82"/>
    <n v="0"/>
    <s v="Tamil Nadu"/>
  </r>
  <r>
    <s v="33AUCPA6693H1ZQ"/>
    <s v="NANGANALLUR SRI ANJANEYAR SUPERMARKET"/>
    <x v="1076"/>
    <d v="2019-12-31T00:00:00"/>
    <n v="9403.56"/>
    <n v="12"/>
    <n v="1325.1"/>
    <n v="0"/>
    <n v="79.510000000000005"/>
    <n v="79.510000000000005"/>
    <n v="0"/>
    <s v="Tamil Nadu"/>
  </r>
  <r>
    <s v="33AUCPA6693H1ZQ"/>
    <s v="NANGANALLUR SRI ANJANEYAR SUPERMARKET"/>
    <x v="1076"/>
    <d v="2019-12-31T00:00:00"/>
    <n v="9403.56"/>
    <n v="18"/>
    <n v="3792.82"/>
    <n v="0"/>
    <n v="341.35"/>
    <n v="341.35"/>
    <n v="0"/>
    <s v="Tamil Nadu"/>
  </r>
  <r>
    <s v="33AUEPP1579K1ZB"/>
    <s v="PON PANDIAN STORE_CG"/>
    <x v="1077"/>
    <d v="2019-12-31T00:00:00"/>
    <n v="51110"/>
    <n v="28"/>
    <n v="21550.45"/>
    <n v="0"/>
    <n v="3017.06"/>
    <n v="3017.06"/>
    <n v="23525.42"/>
    <s v="Tamil Nadu"/>
  </r>
  <r>
    <s v="33BBUPK4234L1ZA"/>
    <s v="S.M.K.KRISHNA STORE_CG"/>
    <x v="1078"/>
    <d v="2019-12-31T00:00:00"/>
    <n v="57784.38"/>
    <n v="28"/>
    <n v="26518.89"/>
    <n v="0"/>
    <n v="3712.64"/>
    <n v="3712.64"/>
    <n v="23840.21"/>
    <s v="Tamil Nadu"/>
  </r>
  <r>
    <s v="33AQOPJ3177F1ZS"/>
    <s v="MORIHA MEGA MART (AGRM)"/>
    <x v="1079"/>
    <d v="2019-12-31T00:00:00"/>
    <n v="248.02"/>
    <n v="5"/>
    <n v="236.21"/>
    <n v="0"/>
    <n v="5.91"/>
    <n v="5.91"/>
    <n v="0"/>
    <s v="Tamil Nadu"/>
  </r>
  <r>
    <s v="33AZVPT2965R1Z2"/>
    <s v="BHAVANI STORE (AGRM)"/>
    <x v="1080"/>
    <d v="2019-12-31T00:00:00"/>
    <n v="1488.14"/>
    <n v="5"/>
    <n v="1417.28"/>
    <n v="0"/>
    <n v="35.43"/>
    <n v="35.43"/>
    <n v="0"/>
    <s v="Tamil Nadu"/>
  </r>
  <r>
    <s v="33AAVFA7936Q1ZI"/>
    <s v="ANANTHA STORE_SELAIYUR"/>
    <x v="1081"/>
    <d v="2019-12-31T00:00:00"/>
    <n v="248.02"/>
    <n v="5"/>
    <n v="236.21"/>
    <n v="0"/>
    <n v="5.91"/>
    <n v="5.91"/>
    <n v="0"/>
    <s v="Tamil Nadu"/>
  </r>
  <r>
    <s v="33AAEFL4158N1Z2"/>
    <s v="LU &amp; LU SUPER MARKET"/>
    <x v="1082"/>
    <d v="2019-12-31T00:00:00"/>
    <n v="8285.42"/>
    <n v="5"/>
    <n v="7890.87"/>
    <n v="0"/>
    <n v="197.27"/>
    <n v="197.27"/>
    <n v="0"/>
    <s v="Tamil Nadu"/>
  </r>
  <r>
    <s v="33ABXPJ7672F2Z5"/>
    <s v="V V MART"/>
    <x v="1083"/>
    <d v="2019-12-31T00:00:00"/>
    <n v="41939.699999999997"/>
    <n v="5"/>
    <n v="6649.74"/>
    <n v="0"/>
    <n v="166.24"/>
    <n v="166.24"/>
    <n v="0"/>
    <s v="Tamil Nadu"/>
  </r>
  <r>
    <s v="33ABXPJ7672F2Z5"/>
    <s v="V V MART"/>
    <x v="1083"/>
    <d v="2019-12-31T00:00:00"/>
    <n v="41939.699999999997"/>
    <n v="12"/>
    <n v="31212.05"/>
    <n v="0"/>
    <n v="1872.72"/>
    <n v="1872.72"/>
    <n v="0"/>
    <s v="Tamil Nadu"/>
  </r>
  <r>
    <s v="33AAJFJ1733G1ZN"/>
    <s v="JAYAM SUPER MARKET (RKM)"/>
    <x v="1084"/>
    <d v="2019-12-31T00:00:00"/>
    <n v="5057.2299999999996"/>
    <n v="5"/>
    <n v="4816.3999999999996"/>
    <n v="0"/>
    <n v="120.41"/>
    <n v="120.41"/>
    <n v="0"/>
    <s v="Tamil Nadu"/>
  </r>
  <r>
    <s v="33AAAPY4756D1ZP"/>
    <s v="J.P RAJA STORE (CAMP)"/>
    <x v="1085"/>
    <d v="2019-12-31T00:00:00"/>
    <n v="6253.65"/>
    <n v="12"/>
    <n v="4359.6000000000004"/>
    <n v="0"/>
    <n v="261.58"/>
    <n v="261.58"/>
    <n v="0"/>
    <s v="Tamil Nadu"/>
  </r>
  <r>
    <s v="33AAAPY4756D1ZP"/>
    <s v="J.P RAJA STORE (CAMP)"/>
    <x v="1085"/>
    <d v="2019-12-31T00:00:00"/>
    <n v="6253.65"/>
    <n v="18"/>
    <n v="1161.79"/>
    <n v="0"/>
    <n v="104.56"/>
    <n v="104.56"/>
    <n v="0"/>
    <s v="Tamil Nadu"/>
  </r>
  <r>
    <s v="33AYWPS9194H1ZE"/>
    <s v="MADHESH TRADERS(HPM)"/>
    <x v="1086"/>
    <d v="2019-12-31T00:00:00"/>
    <n v="739.87"/>
    <n v="12"/>
    <n v="660.59"/>
    <n v="0"/>
    <n v="39.64"/>
    <n v="39.64"/>
    <n v="0"/>
    <s v="Tamil Nadu"/>
  </r>
  <r>
    <s v="33BFUPP9376Q1Z2"/>
    <s v="THIRUMAL STORE(CHR) -A"/>
    <x v="1087"/>
    <d v="2019-12-31T00:00:00"/>
    <n v="3408.27"/>
    <n v="12"/>
    <n v="931.14"/>
    <n v="0"/>
    <n v="55.87"/>
    <n v="55.87"/>
    <n v="0"/>
    <s v="Tamil Nadu"/>
  </r>
  <r>
    <s v="33BFUPP9376Q1Z2"/>
    <s v="THIRUMAL STORE(CHR) -A"/>
    <x v="1087"/>
    <d v="2019-12-31T00:00:00"/>
    <n v="3408.27"/>
    <n v="18"/>
    <n v="2004.57"/>
    <n v="0"/>
    <n v="180.41"/>
    <n v="180.41"/>
    <n v="0"/>
    <s v="Tamil Nadu"/>
  </r>
  <r>
    <s v="33BRMPM5330H1ZT"/>
    <s v="VENKATHESWARA SRI SWEETS&amp;BAKERY(SEL)"/>
    <x v="1088"/>
    <d v="2019-12-31T00:00:00"/>
    <n v="2159.02"/>
    <n v="18"/>
    <n v="1829.68"/>
    <n v="0"/>
    <n v="164.67"/>
    <n v="164.67"/>
    <n v="0"/>
    <s v="Tamil Nadu"/>
  </r>
  <r>
    <s v="33BFYPK1481H1Z4"/>
    <s v="V.S.P. SUPER MARKET(CHR) -A"/>
    <x v="1089"/>
    <d v="2019-12-31T00:00:00"/>
    <n v="61209.71"/>
    <n v="5"/>
    <n v="46569.79"/>
    <n v="0"/>
    <n v="1164.24"/>
    <n v="1164.24"/>
    <n v="0"/>
    <s v="Tamil Nadu"/>
  </r>
  <r>
    <s v="33BFYPK1481H1Z4"/>
    <s v="V.S.P. SUPER MARKET(CHR) -A"/>
    <x v="1089"/>
    <d v="2019-12-31T00:00:00"/>
    <n v="61209.71"/>
    <n v="12"/>
    <n v="1861.01"/>
    <n v="0"/>
    <n v="111.66"/>
    <n v="111.66"/>
    <n v="0"/>
    <s v="Tamil Nadu"/>
  </r>
  <r>
    <s v="33BFYPK1481H1Z4"/>
    <s v="V.S.P. SUPER MARKET(CHR) -A"/>
    <x v="1089"/>
    <d v="2019-12-31T00:00:00"/>
    <n v="61209.71"/>
    <n v="18"/>
    <n v="8667.0400000000009"/>
    <n v="0"/>
    <n v="780.03"/>
    <n v="780.03"/>
    <n v="0"/>
    <s v="Tamil Nadu"/>
  </r>
  <r>
    <s v="33AXCPS5014M1ZE"/>
    <s v="R.S OIL STORE"/>
    <x v="1090"/>
    <d v="2019-12-31T00:00:00"/>
    <n v="5952.58"/>
    <n v="5"/>
    <n v="5669.12"/>
    <n v="0"/>
    <n v="141.72999999999999"/>
    <n v="141.72999999999999"/>
    <n v="0"/>
    <s v="Tamil Nadu"/>
  </r>
  <r>
    <s v="33AWDPM3398J1Z8"/>
    <s v="NATIONAL AGENCIES"/>
    <x v="1091"/>
    <d v="2019-12-31T00:00:00"/>
    <n v="5952.58"/>
    <n v="5"/>
    <n v="5669.12"/>
    <n v="0"/>
    <n v="141.72999999999999"/>
    <n v="141.72999999999999"/>
    <n v="0"/>
    <s v="Tamil Nadu"/>
  </r>
  <r>
    <s v="33AWRPV8383L1ZE"/>
    <s v="THANGAM SUPER MARKET(VGVL)"/>
    <x v="1092"/>
    <d v="2019-12-31T00:00:00"/>
    <n v="5528.4"/>
    <n v="12"/>
    <n v="2150.61"/>
    <n v="0"/>
    <n v="129.04"/>
    <n v="129.04"/>
    <n v="0"/>
    <s v="Tamil Nadu"/>
  </r>
  <r>
    <s v="33AWRPV8383L1ZE"/>
    <s v="THANGAM SUPER MARKET(VGVL)"/>
    <x v="1092"/>
    <d v="2019-12-31T00:00:00"/>
    <n v="5528.4"/>
    <n v="18"/>
    <n v="2643.83"/>
    <n v="0"/>
    <n v="237.94"/>
    <n v="237.94"/>
    <n v="0"/>
    <s v="Tamil Nadu"/>
  </r>
  <r>
    <s v="33DGPPM8106M1ZW"/>
    <s v="NANDHINI STORE ."/>
    <x v="1093"/>
    <d v="2019-12-31T00:00:00"/>
    <n v="9498.84"/>
    <n v="18"/>
    <n v="8049.86"/>
    <n v="0"/>
    <n v="724.49"/>
    <n v="724.49"/>
    <n v="0"/>
    <s v="Tamil Nadu"/>
  </r>
  <r>
    <s v="33AASFK8825D1Z4"/>
    <s v="K2M SUPERMARKET"/>
    <x v="1094"/>
    <d v="2019-12-31T00:00:00"/>
    <n v="2294.13"/>
    <n v="12"/>
    <n v="1280.51"/>
    <n v="0"/>
    <n v="76.83"/>
    <n v="76.83"/>
    <n v="0"/>
    <s v="Tamil Nadu"/>
  </r>
  <r>
    <s v="33AASFK8825D1Z4"/>
    <s v="K2M SUPERMARKET"/>
    <x v="1094"/>
    <d v="2019-12-31T00:00:00"/>
    <n v="2294.13"/>
    <n v="18"/>
    <n v="728.78"/>
    <n v="0"/>
    <n v="65.59"/>
    <n v="65.59"/>
    <n v="0"/>
    <s v="Tamil Nadu"/>
  </r>
  <r>
    <s v="33CBBPK4022Q1ZO"/>
    <s v="THIRU SENTHIL ANDAVAR STORE"/>
    <x v="1095"/>
    <d v="2019-12-31T00:00:00"/>
    <n v="6116.69"/>
    <n v="12"/>
    <n v="1925.12"/>
    <n v="0"/>
    <n v="115.51"/>
    <n v="115.51"/>
    <n v="0"/>
    <s v="Tamil Nadu"/>
  </r>
  <r>
    <s v="33CBBPK4022Q1ZO"/>
    <s v="THIRU SENTHIL ANDAVAR STORE"/>
    <x v="1095"/>
    <d v="2019-12-31T00:00:00"/>
    <n v="6116.69"/>
    <n v="18"/>
    <n v="3356.44"/>
    <n v="0"/>
    <n v="302.08"/>
    <n v="302.08"/>
    <n v="0"/>
    <s v="Tamil Nadu"/>
  </r>
  <r>
    <s v="33AUEPP1579K1ZB"/>
    <s v="PON PANDIAN STALL(PLM) -A"/>
    <x v="1096"/>
    <d v="2019-12-31T00:00:00"/>
    <n v="27959.98"/>
    <n v="12"/>
    <n v="24964.28"/>
    <n v="0"/>
    <n v="1497.86"/>
    <n v="1497.86"/>
    <n v="0"/>
    <s v="Tamil Nadu"/>
  </r>
  <r>
    <s v="33ANZPB7627E1ZU"/>
    <s v="PRAKASH SWEETS M(PLM) (V) -A"/>
    <x v="1097"/>
    <d v="2019-12-31T00:00:00"/>
    <n v="15261.46"/>
    <n v="12"/>
    <n v="13626.31"/>
    <n v="0"/>
    <n v="817.58"/>
    <n v="817.58"/>
    <n v="0"/>
    <s v="Tamil Nadu"/>
  </r>
  <r>
    <s v="33AWEPM2032Q2ZF"/>
    <s v="MAHALAKSHMI STORE_WH"/>
    <x v="1098"/>
    <d v="2019-12-31T00:00:00"/>
    <n v="29821.23"/>
    <n v="18"/>
    <n v="25272.22"/>
    <n v="0"/>
    <n v="2274.5"/>
    <n v="2274.5"/>
    <n v="0"/>
    <s v="Tamil Nadu"/>
  </r>
  <r>
    <s v="33DAGPM9972Q1ZP"/>
    <s v="BALAJI SUPER MARKET"/>
    <x v="1099"/>
    <d v="2019-12-31T00:00:00"/>
    <n v="107.94"/>
    <n v="18"/>
    <n v="91.48"/>
    <n v="0"/>
    <n v="8.23"/>
    <n v="8.23"/>
    <n v="0"/>
    <s v="Tamil Nadu"/>
  </r>
  <r>
    <s v="33ABJPY7202Q1Z0"/>
    <s v="HOT CHAPPATHI"/>
    <x v="1100"/>
    <d v="2019-12-31T00:00:00"/>
    <n v="107.94"/>
    <n v="18"/>
    <n v="91.48"/>
    <n v="0"/>
    <n v="8.23"/>
    <n v="8.23"/>
    <n v="0"/>
    <s v="Tamil Nadu"/>
  </r>
  <r>
    <s v="33AIKPK3561E1ZH"/>
    <s v="V.R.M STORE(CHR) -A"/>
    <x v="1101"/>
    <d v="2019-12-31T00:00:00"/>
    <n v="107.94"/>
    <n v="18"/>
    <n v="91.48"/>
    <n v="0"/>
    <n v="8.23"/>
    <n v="8.23"/>
    <n v="0"/>
    <s v="Tamil Nadu"/>
  </r>
  <r>
    <s v="33ADMPM1660R1Z1"/>
    <s v="SHRI AYYANAR SUPER MARKET"/>
    <x v="1102"/>
    <d v="2019-12-31T00:00:00"/>
    <n v="43759.38"/>
    <n v="5"/>
    <n v="41675.599999999999"/>
    <n v="0"/>
    <n v="1041.8900000000001"/>
    <n v="1041.8900000000001"/>
    <n v="0"/>
    <s v="Tamil Nadu"/>
  </r>
  <r>
    <s v="33AASFK8825D1Z4"/>
    <s v="K2M SUPERMARKET"/>
    <x v="1103"/>
    <d v="2019-12-31T00:00:00"/>
    <n v="107.94"/>
    <n v="18"/>
    <n v="91.48"/>
    <n v="0"/>
    <n v="8.23"/>
    <n v="8.23"/>
    <n v="0"/>
    <s v="Tamil Nadu"/>
  </r>
  <r>
    <s v="33AZXPSO989E1ZO"/>
    <s v="ISHYA PURPLE N BLUE"/>
    <x v="1104"/>
    <d v="2019-12-31T00:00:00"/>
    <n v="107.94"/>
    <n v="18"/>
    <n v="91.48"/>
    <n v="0"/>
    <n v="8.23"/>
    <n v="8.23"/>
    <n v="0"/>
    <s v="Tamil Nadu"/>
  </r>
  <r>
    <s v="33CMQPK0032E2ZG"/>
    <s v="MANOJH SUPER MARKET"/>
    <x v="1105"/>
    <d v="2019-12-31T00:00:00"/>
    <n v="656.43"/>
    <n v="12"/>
    <n v="586.1"/>
    <n v="0"/>
    <n v="35.17"/>
    <n v="35.17"/>
    <n v="0"/>
    <s v="Tamil Nadu"/>
  </r>
  <r>
    <s v="33DETPD3346N1Z3"/>
    <s v="ANNAI STORE-"/>
    <x v="1106"/>
    <d v="2019-12-31T00:00:00"/>
    <n v="107.94"/>
    <n v="18"/>
    <n v="91.48"/>
    <n v="0"/>
    <n v="8.23"/>
    <n v="8.23"/>
    <n v="0"/>
    <s v="Tamil Nadu"/>
  </r>
  <r>
    <s v="33CHLPP3439C1ZF"/>
    <s v="MAHALAKSHIMI SUPER MARKET - HPM"/>
    <x v="1107"/>
    <d v="2019-12-31T00:00:00"/>
    <n v="107.94"/>
    <n v="18"/>
    <n v="91.48"/>
    <n v="0"/>
    <n v="8.23"/>
    <n v="8.23"/>
    <n v="0"/>
    <s v="Tamil Nadu"/>
  </r>
  <r>
    <s v="33AACPC6408N1ZV"/>
    <s v="ANANDHI MINI DEPARTMENT"/>
    <x v="1108"/>
    <d v="2019-12-31T00:00:00"/>
    <n v="8855.52"/>
    <n v="5"/>
    <n v="3378.48"/>
    <n v="0"/>
    <n v="84.46"/>
    <n v="84.46"/>
    <n v="0"/>
    <s v="Tamil Nadu"/>
  </r>
  <r>
    <s v="33AACPC6408N1ZV"/>
    <s v="ANANDHI MINI DEPARTMENT"/>
    <x v="1108"/>
    <d v="2019-12-31T00:00:00"/>
    <n v="8855.52"/>
    <n v="12"/>
    <n v="367.13"/>
    <n v="0"/>
    <n v="22.03"/>
    <n v="22.03"/>
    <n v="0"/>
    <s v="Tamil Nadu"/>
  </r>
  <r>
    <s v="33AACPC6408N1ZV"/>
    <s v="ANANDHI MINI DEPARTMENT"/>
    <x v="1108"/>
    <d v="2019-12-31T00:00:00"/>
    <n v="8855.52"/>
    <n v="18"/>
    <n v="4149.9399999999996"/>
    <n v="0"/>
    <n v="373.49"/>
    <n v="373.49"/>
    <n v="0"/>
    <s v="Tamil Nadu"/>
  </r>
  <r>
    <s v="33AEBPB5141E1ZC"/>
    <s v="SHREE GANESH GENERAL STORES"/>
    <x v="1109"/>
    <d v="2019-12-31T00:00:00"/>
    <n v="248.02"/>
    <n v="5"/>
    <n v="236.21"/>
    <n v="0"/>
    <n v="5.91"/>
    <n v="5.91"/>
    <n v="0"/>
    <s v="Tamil Nadu"/>
  </r>
  <r>
    <s v="33AGMPD8003A1Z4"/>
    <s v="AMBIKA PROVISION."/>
    <x v="1110"/>
    <d v="2019-12-31T00:00:00"/>
    <n v="1488.14"/>
    <n v="5"/>
    <n v="1417.28"/>
    <n v="0"/>
    <n v="35.43"/>
    <n v="35.43"/>
    <n v="0"/>
    <s v="Tamil Nadu"/>
  </r>
  <r>
    <s v="33ADOPJ2358K1ZB"/>
    <s v="JAYAMANGALAM STORE"/>
    <x v="1111"/>
    <d v="2019-12-31T00:00:00"/>
    <n v="248.02"/>
    <n v="5"/>
    <n v="236.21"/>
    <n v="0"/>
    <n v="5.91"/>
    <n v="5.91"/>
    <n v="0"/>
    <s v="Tamil Nadu"/>
  </r>
  <r>
    <s v="33ALLPR9324G1ZU"/>
    <s v="SEKAR STORES { CAMP ROAD }"/>
    <x v="1112"/>
    <d v="2019-12-31T00:00:00"/>
    <n v="7346.65"/>
    <n v="5"/>
    <n v="6996.8"/>
    <n v="0"/>
    <n v="174.92"/>
    <n v="174.92"/>
    <n v="0"/>
    <s v="Tamil Nadu"/>
  </r>
  <r>
    <s v="33AOCPY2777C1ZV"/>
    <s v="SRI SAI SAKTHI DAY TO DAY SUPER MARKET-HPM"/>
    <x v="1113"/>
    <d v="2019-12-31T00:00:00"/>
    <n v="1687.45"/>
    <n v="5"/>
    <n v="1417.28"/>
    <n v="0"/>
    <n v="35.43"/>
    <n v="35.43"/>
    <n v="0"/>
    <s v="Tamil Nadu"/>
  </r>
  <r>
    <s v="33AOCPY2777C1ZV"/>
    <s v="SRI SAI SAKTHI DAY TO DAY SUPER MARKET-HPM"/>
    <x v="1113"/>
    <d v="2019-12-31T00:00:00"/>
    <n v="1687.45"/>
    <n v="12"/>
    <n v="177.96"/>
    <n v="0"/>
    <n v="10.68"/>
    <n v="10.68"/>
    <n v="0"/>
    <s v="Tamil Nadu"/>
  </r>
  <r>
    <s v="33CHLPP3439C1ZF"/>
    <s v="MAHALAKSHIMI SUPER MARKET - HPM"/>
    <x v="1114"/>
    <d v="2019-12-31T00:00:00"/>
    <n v="22322.16"/>
    <n v="5"/>
    <n v="21259.200000000001"/>
    <n v="0"/>
    <n v="531.48"/>
    <n v="531.48"/>
    <n v="0"/>
    <s v="Tamil Nadu"/>
  </r>
  <r>
    <s v="33AANFV0742M1ZV"/>
    <s v="SEEDS NATURAL MARKET (HPM)"/>
    <x v="1115"/>
    <d v="2019-12-31T00:00:00"/>
    <n v="248.02"/>
    <n v="5"/>
    <n v="236.21"/>
    <n v="0"/>
    <n v="5.91"/>
    <n v="5.91"/>
    <n v="0"/>
    <s v="Tamil Nadu"/>
  </r>
  <r>
    <s v="33AAJFJ1733G1ZN"/>
    <s v="JAYAM SUPER MARKET CAMP ROAD"/>
    <x v="1116"/>
    <d v="2019-12-31T00:00:00"/>
    <n v="7512.71"/>
    <n v="5"/>
    <n v="6187.05"/>
    <n v="0"/>
    <n v="154.68"/>
    <n v="154.68"/>
    <n v="0"/>
    <s v="Tamil Nadu"/>
  </r>
  <r>
    <s v="33AAJFJ1733G1ZN"/>
    <s v="JAYAM SUPER MARKET CAMP ROAD"/>
    <x v="1116"/>
    <d v="2019-12-31T00:00:00"/>
    <n v="7512.71"/>
    <n v="18"/>
    <n v="861.28"/>
    <n v="0"/>
    <n v="77.52"/>
    <n v="77.52"/>
    <n v="0"/>
    <s v="Tamil Nadu"/>
  </r>
  <r>
    <s v="33AHEPV3097K1ZV"/>
    <s v="LAKSHIMI STORE (HAS)"/>
    <x v="1117"/>
    <d v="2019-12-31T00:00:00"/>
    <n v="1488.14"/>
    <n v="5"/>
    <n v="1417.28"/>
    <n v="0"/>
    <n v="35.43"/>
    <n v="35.43"/>
    <n v="0"/>
    <s v="Tamil Nadu"/>
  </r>
  <r>
    <s v="33AYWPS9194H1ZE"/>
    <s v="MADHESH TRADERS(HPM)"/>
    <x v="1118"/>
    <d v="2019-12-31T00:00:00"/>
    <n v="741.8"/>
    <n v="5"/>
    <n v="706.48"/>
    <n v="0"/>
    <n v="17.66"/>
    <n v="17.66"/>
    <n v="0"/>
    <s v="Tamil Nadu"/>
  </r>
  <r>
    <s v="33AIGPK9339L1ZU"/>
    <s v="MAGESH DEPT. STORE  (HPM)"/>
    <x v="1119"/>
    <d v="2019-12-31T00:00:00"/>
    <n v="1488.14"/>
    <n v="5"/>
    <n v="1417.28"/>
    <n v="0"/>
    <n v="35.43"/>
    <n v="35.43"/>
    <n v="0"/>
    <s v="Tamil Nadu"/>
  </r>
  <r>
    <s v="33DCUPS7432F1Z5"/>
    <s v="ALAGAR SUPER MARKET (SLR)"/>
    <x v="1120"/>
    <d v="2019-12-31T00:00:00"/>
    <n v="10279.219999999999"/>
    <n v="5"/>
    <n v="8386.42"/>
    <n v="0"/>
    <n v="209.66"/>
    <n v="209.66"/>
    <n v="0"/>
    <s v="Tamil Nadu"/>
  </r>
  <r>
    <s v="33DCUPS7432F1Z5"/>
    <s v="ALAGAR SUPER MARKET (SLR)"/>
    <x v="1120"/>
    <d v="2019-12-31T00:00:00"/>
    <n v="10279.219999999999"/>
    <n v="12"/>
    <n v="795.35"/>
    <n v="0"/>
    <n v="47.72"/>
    <n v="47.72"/>
    <n v="0"/>
    <s v="Tamil Nadu"/>
  </r>
  <r>
    <s v="33DCUPS7432F1Z5"/>
    <s v="ALAGAR SUPER MARKET (SLR)"/>
    <x v="1120"/>
    <d v="2019-12-31T00:00:00"/>
    <n v="10279.219999999999"/>
    <n v="18"/>
    <n v="493.79"/>
    <n v="0"/>
    <n v="44.44"/>
    <n v="44.44"/>
    <n v="0"/>
    <s v="Tamil Nadu"/>
  </r>
  <r>
    <s v="33CKVPS3116C1Z5"/>
    <s v="NEW MERCY SUPER MKT(KRM)"/>
    <x v="1121"/>
    <d v="2019-12-31T00:00:00"/>
    <n v="19294.68"/>
    <n v="5"/>
    <n v="15045.3"/>
    <n v="0"/>
    <n v="376.13"/>
    <n v="376.13"/>
    <n v="0"/>
    <s v="Tamil Nadu"/>
  </r>
  <r>
    <s v="33CKVPS3116C1Z5"/>
    <s v="NEW MERCY SUPER MKT(KRM)"/>
    <x v="1121"/>
    <d v="2019-12-31T00:00:00"/>
    <n v="19294.68"/>
    <n v="12"/>
    <n v="1690.98"/>
    <n v="0"/>
    <n v="101.46"/>
    <n v="101.46"/>
    <n v="0"/>
    <s v="Tamil Nadu"/>
  </r>
  <r>
    <s v="33CKVPS3116C1Z5"/>
    <s v="NEW MERCY SUPER MKT(KRM)"/>
    <x v="1121"/>
    <d v="2019-12-31T00:00:00"/>
    <n v="19294.68"/>
    <n v="18"/>
    <n v="1358.66"/>
    <n v="0"/>
    <n v="122.28"/>
    <n v="122.28"/>
    <n v="0"/>
    <s v="Tamil Nadu"/>
  </r>
  <r>
    <s v="33AWRPV8383L1ZE"/>
    <s v="THANGAM SUPER MARKET(VGVL)"/>
    <x v="1122"/>
    <d v="2019-12-31T00:00:00"/>
    <n v="1983.65"/>
    <n v="12"/>
    <n v="1771.11"/>
    <n v="0"/>
    <n v="106.27"/>
    <n v="106.27"/>
    <n v="0"/>
    <s v="Tamil Nadu"/>
  </r>
  <r>
    <s v="33GMJPS3421N1ZM"/>
    <s v="PUSHPAM STORE ( AGRM )"/>
    <x v="1123"/>
    <d v="2019-12-31T00:00:00"/>
    <n v="107.94"/>
    <n v="18"/>
    <n v="91.48"/>
    <n v="0"/>
    <n v="8.23"/>
    <n v="8.23"/>
    <n v="0"/>
    <s v="Tamil Nadu"/>
  </r>
  <r>
    <s v="33DEKPK8816R1ZO"/>
    <s v="RAJESWARI SUPER MARKET (KRM)"/>
    <x v="1124"/>
    <d v="2019-12-31T00:00:00"/>
    <n v="52474.75"/>
    <n v="5"/>
    <n v="27491.9"/>
    <n v="0"/>
    <n v="687.3"/>
    <n v="687.3"/>
    <n v="0"/>
    <s v="Tamil Nadu"/>
  </r>
  <r>
    <s v="33DEKPK8816R1ZO"/>
    <s v="RAJESWARI SUPER MARKET (KRM)"/>
    <x v="1124"/>
    <d v="2019-12-31T00:00:00"/>
    <n v="52474.75"/>
    <n v="12"/>
    <n v="8246.0499999999993"/>
    <n v="0"/>
    <n v="494.76"/>
    <n v="494.76"/>
    <n v="0"/>
    <s v="Tamil Nadu"/>
  </r>
  <r>
    <s v="33DEKPK8816R1ZO"/>
    <s v="RAJESWARI SUPER MARKET (KRM)"/>
    <x v="1124"/>
    <d v="2019-12-31T00:00:00"/>
    <n v="52474.75"/>
    <n v="18"/>
    <n v="12180.24"/>
    <n v="0"/>
    <n v="1096.22"/>
    <n v="1096.22"/>
    <n v="0"/>
    <s v="Tamil Nadu"/>
  </r>
  <r>
    <s v="33ALLPR9324G1ZU"/>
    <s v="SEKAR STORE(MDM)"/>
    <x v="1125"/>
    <d v="2019-12-31T00:00:00"/>
    <n v="4.5"/>
    <n v="18"/>
    <n v="3.81"/>
    <n v="0"/>
    <n v="0.34"/>
    <n v="0.34"/>
    <n v="0"/>
    <s v="Tamil Nadu"/>
  </r>
  <r>
    <s v="33AGYPV0784A1Z2"/>
    <s v="THANGAM SUPER MARKET"/>
    <x v="1126"/>
    <d v="2019-12-31T00:00:00"/>
    <n v="36070.39"/>
    <n v="5"/>
    <n v="20558.990000000002"/>
    <n v="0"/>
    <n v="513.97"/>
    <n v="513.97"/>
    <n v="0"/>
    <s v="Tamil Nadu"/>
  </r>
  <r>
    <s v="33AGYPV0784A1Z2"/>
    <s v="THANGAM SUPER MARKET"/>
    <x v="1126"/>
    <d v="2019-12-31T00:00:00"/>
    <n v="36070.39"/>
    <n v="12"/>
    <n v="4797.8900000000003"/>
    <n v="0"/>
    <n v="287.87"/>
    <n v="287.87"/>
    <n v="0"/>
    <s v="Tamil Nadu"/>
  </r>
  <r>
    <s v="33AGYPV0784A1Z2"/>
    <s v="THANGAM SUPER MARKET"/>
    <x v="1126"/>
    <d v="2019-12-31T00:00:00"/>
    <n v="36070.39"/>
    <n v="18"/>
    <n v="7720.17"/>
    <n v="0"/>
    <n v="694.82"/>
    <n v="694.82"/>
    <n v="0"/>
    <s v="Tamil Nadu"/>
  </r>
  <r>
    <s v="33AWVPJ0421F1ZS"/>
    <s v="GANESH SUPER MARKET"/>
    <x v="1127"/>
    <d v="2019-12-31T00:00:00"/>
    <n v="11321.33"/>
    <n v="5"/>
    <n v="7142.79"/>
    <n v="0"/>
    <n v="178.57"/>
    <n v="178.57"/>
    <n v="0"/>
    <s v="Tamil Nadu"/>
  </r>
  <r>
    <s v="33AWVPJ0421F1ZS"/>
    <s v="GANESH SUPER MARKET"/>
    <x v="1127"/>
    <d v="2019-12-31T00:00:00"/>
    <n v="11321.33"/>
    <n v="18"/>
    <n v="3238.47"/>
    <n v="0"/>
    <n v="291.45999999999998"/>
    <n v="291.45999999999998"/>
    <n v="0"/>
    <s v="Tamil Nadu"/>
  </r>
  <r>
    <s v="29AAECG5355M1Z3"/>
    <s v="GREAT SANDS CONSULTING PRIVATE LIMITED"/>
    <x v="1128"/>
    <d v="2019-11-21T00:00:00"/>
    <n v="1655916.42"/>
    <n v="18"/>
    <n v="1403319"/>
    <n v="252597.42"/>
    <n v="0"/>
    <n v="0"/>
    <n v="0"/>
    <s v="Karnataka"/>
  </r>
  <r>
    <s v="29AAECG5355M1Z3"/>
    <s v="GREAT SANDS CONSULTING PRIVATE LIMITED"/>
    <x v="1129"/>
    <d v="2019-12-18T00:00:00"/>
    <n v="339014"/>
    <n v="18"/>
    <n v="287300"/>
    <n v="51714"/>
    <n v="0"/>
    <n v="0"/>
    <n v="0"/>
    <s v="Karnataka"/>
  </r>
  <r>
    <s v="33AAFCP2938J1ZB"/>
    <s v="PPMS FIELD MARKETING PVT LTD"/>
    <x v="1130"/>
    <d v="2019-12-20T00:00:00"/>
    <n v="4920.6000000000004"/>
    <n v="18"/>
    <n v="4170"/>
    <n v="0"/>
    <n v="375.3"/>
    <n v="375.3"/>
    <n v="0"/>
    <s v="Tamil Nadu"/>
  </r>
  <r>
    <s v="33AAFCP2938J1ZB"/>
    <s v="PPMS FIELD MARKETING PVT LTD"/>
    <x v="1131"/>
    <d v="2019-12-20T00:00:00"/>
    <n v="142147.51999999999"/>
    <n v="18"/>
    <n v="120464"/>
    <n v="0"/>
    <n v="10841.76"/>
    <n v="10841.76"/>
    <n v="0"/>
    <s v="Tamil Nadu"/>
  </r>
  <r>
    <s v="33AAFCP2938J1ZB"/>
    <s v="PPMS FIELD MARKETING PVT LTD"/>
    <x v="1132"/>
    <d v="2019-12-20T00:00:00"/>
    <n v="1923.4"/>
    <n v="18"/>
    <n v="1630"/>
    <n v="0"/>
    <n v="146.69999999999999"/>
    <n v="146.69999999999999"/>
    <n v="0"/>
    <s v="Tamil Nadu"/>
  </r>
  <r>
    <s v="33AAFCP2938J1ZB"/>
    <s v="PPMS FIELD MARKETING PVT LTD"/>
    <x v="1133"/>
    <d v="2019-12-20T00:00:00"/>
    <n v="199856.6"/>
    <n v="18"/>
    <n v="169370"/>
    <n v="0"/>
    <n v="15243.3"/>
    <n v="15243.3"/>
    <n v="0"/>
    <s v="Tamil Nadu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84">
  <r>
    <m/>
    <s v="RANJITH"/>
    <x v="0"/>
    <d v="2019-12-02T00:00:00"/>
    <n v="29007.94"/>
    <n v="28"/>
    <n v="13450.53"/>
    <n v="0"/>
    <n v="1883.07"/>
    <n v="1883.07"/>
    <n v="11791.25"/>
    <s v="Tamil Nadu"/>
  </r>
  <r>
    <m/>
    <s v="DOMADHARAN"/>
    <x v="1"/>
    <d v="2019-12-02T00:00:00"/>
    <n v="9077.3799999999992"/>
    <n v="28"/>
    <n v="4231.49"/>
    <n v="0"/>
    <n v="592.41"/>
    <n v="592.41"/>
    <n v="3661.07"/>
    <s v="Tamil Nadu"/>
  </r>
  <r>
    <m/>
    <s v="D.S. SIVABALAN"/>
    <x v="2"/>
    <d v="2019-12-02T00:00:00"/>
    <n v="47271.8"/>
    <n v="28"/>
    <n v="20285.439999999999"/>
    <n v="0"/>
    <n v="2839.96"/>
    <n v="2839.96"/>
    <n v="21306.45"/>
    <s v="Tamil Nadu"/>
  </r>
  <r>
    <m/>
    <s v="CHENNAI CAFE"/>
    <x v="3"/>
    <d v="2019-12-02T00:00:00"/>
    <n v="18035.73"/>
    <n v="28"/>
    <n v="9429.8700000000008"/>
    <n v="0"/>
    <n v="1320.18"/>
    <n v="1320.18"/>
    <n v="5965.49"/>
    <s v="Tamil Nadu"/>
  </r>
  <r>
    <m/>
    <s v="MURUGALINGAM"/>
    <x v="4"/>
    <d v="2019-12-02T00:00:00"/>
    <n v="40873.01"/>
    <n v="28"/>
    <n v="17498.509999999998"/>
    <n v="0"/>
    <n v="2449.79"/>
    <n v="2449.79"/>
    <n v="18474.919999999998"/>
    <s v="Tamil Nadu"/>
  </r>
  <r>
    <m/>
    <s v="LENIN TEA STALL"/>
    <x v="5"/>
    <d v="2019-12-02T00:00:00"/>
    <n v="13526.8"/>
    <n v="28"/>
    <n v="7072.4"/>
    <n v="0"/>
    <n v="990.14"/>
    <n v="990.14"/>
    <n v="4474.12"/>
    <s v="Tamil Nadu"/>
  </r>
  <r>
    <m/>
    <s v="S.DURAI"/>
    <x v="6"/>
    <d v="2019-12-02T00:00:00"/>
    <n v="41131.019999999997"/>
    <n v="28"/>
    <n v="18974.009999999998"/>
    <n v="0"/>
    <n v="2656.36"/>
    <n v="2656.36"/>
    <n v="16844.27"/>
    <s v="Tamil Nadu"/>
  </r>
  <r>
    <m/>
    <s v="RAVI"/>
    <x v="7"/>
    <d v="2019-12-02T00:00:00"/>
    <n v="48045.63"/>
    <n v="28"/>
    <n v="22134.69"/>
    <n v="0"/>
    <n v="3098.86"/>
    <n v="3098.86"/>
    <n v="19713.23"/>
    <s v="Tamil Nadu"/>
  </r>
  <r>
    <m/>
    <s v="AYODHIYA STORE(SAN)"/>
    <x v="8"/>
    <d v="2019-12-02T00:00:00"/>
    <n v="26860.16"/>
    <n v="28"/>
    <n v="12081.41"/>
    <n v="0"/>
    <n v="1691.4"/>
    <n v="1691.4"/>
    <n v="11395.96"/>
    <s v="Tamil Nadu"/>
  </r>
  <r>
    <m/>
    <s v="ANZARI"/>
    <x v="9"/>
    <d v="2019-12-02T00:00:00"/>
    <n v="16319.44"/>
    <n v="28"/>
    <n v="6987.83"/>
    <n v="0"/>
    <n v="978.3"/>
    <n v="978.3"/>
    <n v="7375.03"/>
    <s v="Tamil Nadu"/>
  </r>
  <r>
    <m/>
    <s v="SASIKUMAR"/>
    <x v="10"/>
    <d v="2019-12-02T00:00:00"/>
    <n v="45317.47"/>
    <n v="28"/>
    <n v="20979.71"/>
    <n v="0"/>
    <n v="2937.16"/>
    <n v="2937.16"/>
    <n v="18463.43"/>
    <s v="Tamil Nadu"/>
  </r>
  <r>
    <m/>
    <s v="ASHWIN COOL BAR_CIG"/>
    <x v="11"/>
    <d v="2019-12-02T00:00:00"/>
    <n v="33978.17"/>
    <n v="28"/>
    <n v="16229.45"/>
    <n v="0"/>
    <n v="2272.12"/>
    <n v="2272.12"/>
    <n v="13204.47"/>
    <s v="Tamil Nadu"/>
  </r>
  <r>
    <m/>
    <s v="RAJ KUMAR"/>
    <x v="12"/>
    <d v="2019-12-02T00:00:00"/>
    <n v="47777.79"/>
    <n v="28"/>
    <n v="22375.99"/>
    <n v="0"/>
    <n v="3132.64"/>
    <n v="3132.64"/>
    <n v="19136.52"/>
    <s v="Tamil Nadu"/>
  </r>
  <r>
    <m/>
    <s v="PARVATHI STORE - NAN"/>
    <x v="13"/>
    <d v="2019-12-02T00:00:00"/>
    <n v="2728.17"/>
    <n v="28"/>
    <n v="1154.98"/>
    <n v="0"/>
    <n v="161.69999999999999"/>
    <n v="161.69999999999999"/>
    <n v="1249.79"/>
    <s v="Tamil Nadu"/>
  </r>
  <r>
    <m/>
    <s v="G.SELVADURAI(HPM)"/>
    <x v="14"/>
    <d v="2019-12-02T00:00:00"/>
    <n v="38978.18"/>
    <n v="28"/>
    <n v="17593.509999999998"/>
    <n v="0"/>
    <n v="2463.09"/>
    <n v="2463.09"/>
    <n v="16458.490000000002"/>
    <s v="Tamil Nadu"/>
  </r>
  <r>
    <m/>
    <s v="ARUMUGAM"/>
    <x v="15"/>
    <d v="2019-12-02T00:00:00"/>
    <n v="20307.59"/>
    <n v="28"/>
    <n v="8988.43"/>
    <n v="0"/>
    <n v="1258.3800000000001"/>
    <n v="1258.3800000000001"/>
    <n v="8802.4"/>
    <s v="Tamil Nadu"/>
  </r>
  <r>
    <m/>
    <s v="ALTAF"/>
    <x v="16"/>
    <d v="2019-12-02T00:00:00"/>
    <n v="49007.97"/>
    <n v="28"/>
    <n v="20960.900000000001"/>
    <n v="0"/>
    <n v="2934.53"/>
    <n v="2934.53"/>
    <n v="22178.02"/>
    <s v="Tamil Nadu"/>
  </r>
  <r>
    <m/>
    <s v="ABDUL HAMEED(NGL)"/>
    <x v="17"/>
    <d v="2019-12-02T00:00:00"/>
    <n v="41537.71"/>
    <n v="28"/>
    <n v="20904.29"/>
    <n v="0"/>
    <n v="2926.6"/>
    <n v="2926.6"/>
    <n v="14780.21"/>
    <s v="Tamil Nadu"/>
  </r>
  <r>
    <m/>
    <s v="C MURUGAN"/>
    <x v="18"/>
    <d v="2019-12-02T00:00:00"/>
    <n v="49107.12"/>
    <n v="28"/>
    <n v="20789.71"/>
    <n v="0"/>
    <n v="2910.56"/>
    <n v="2910.56"/>
    <n v="22496.29"/>
    <s v="Tamil Nadu"/>
  </r>
  <r>
    <m/>
    <s v="G.R.BABU"/>
    <x v="19"/>
    <d v="2019-12-02T00:00:00"/>
    <n v="48045.64"/>
    <n v="28"/>
    <n v="22134.69"/>
    <n v="0"/>
    <n v="3098.86"/>
    <n v="3098.86"/>
    <n v="19713.23"/>
    <s v="Tamil Nadu"/>
  </r>
  <r>
    <m/>
    <s v="ANGEL TEA STALL(TBM)"/>
    <x v="20"/>
    <d v="2019-12-02T00:00:00"/>
    <n v="8879.07"/>
    <n v="28"/>
    <n v="3878.92"/>
    <n v="0"/>
    <n v="543.04999999999995"/>
    <n v="543.04999999999995"/>
    <n v="3914.05"/>
    <s v="Tamil Nadu"/>
  </r>
  <r>
    <m/>
    <s v="C.G.COOL BAR"/>
    <x v="21"/>
    <d v="2019-12-02T00:00:00"/>
    <n v="41547.64"/>
    <n v="28"/>
    <n v="19855.36"/>
    <n v="0"/>
    <n v="2779.75"/>
    <n v="2779.75"/>
    <n v="16132.77"/>
    <s v="Tamil Nadu"/>
  </r>
  <r>
    <m/>
    <s v="ZAM ZAM TEA STALL"/>
    <x v="22"/>
    <d v="2019-12-02T00:00:00"/>
    <n v="8581.34"/>
    <n v="28"/>
    <n v="4386.7299999999996"/>
    <n v="0"/>
    <n v="614.14"/>
    <n v="614.14"/>
    <n v="2966.34"/>
    <s v="Tamil Nadu"/>
  </r>
  <r>
    <m/>
    <s v="A.SELVAM"/>
    <x v="23"/>
    <d v="2019-12-02T00:00:00"/>
    <n v="31736.11"/>
    <n v="28"/>
    <n v="14489.69"/>
    <n v="0"/>
    <n v="2028.56"/>
    <n v="2028.56"/>
    <n v="13189.3"/>
    <s v="Tamil Nadu"/>
  </r>
  <r>
    <m/>
    <s v="S.GOVINDARAJ(PLM)"/>
    <x v="24"/>
    <d v="2019-12-02T00:00:00"/>
    <n v="44379.97"/>
    <n v="28"/>
    <n v="20370.03"/>
    <n v="0"/>
    <n v="2851.8"/>
    <n v="2851.8"/>
    <n v="18306.32"/>
    <s v="Tamil Nadu"/>
  </r>
  <r>
    <m/>
    <s v="MATHINA COOL BAR"/>
    <x v="25"/>
    <d v="2019-12-02T00:00:00"/>
    <n v="8184.53"/>
    <n v="28"/>
    <n v="3812.43"/>
    <n v="0"/>
    <n v="533.74"/>
    <n v="533.74"/>
    <n v="3304.62"/>
    <s v="Tamil Nadu"/>
  </r>
  <r>
    <m/>
    <s v="KUMAR"/>
    <x v="26"/>
    <d v="2019-12-02T00:00:00"/>
    <n v="29900.79"/>
    <n v="28"/>
    <n v="14101.25"/>
    <n v="0"/>
    <n v="1974.17"/>
    <n v="1974.17"/>
    <n v="11851.2"/>
    <s v="Tamil Nadu"/>
  </r>
  <r>
    <m/>
    <s v="AADHI LINGAM"/>
    <x v="27"/>
    <d v="2019-12-02T00:00:00"/>
    <n v="49107.12"/>
    <n v="28"/>
    <n v="20789.71"/>
    <n v="0"/>
    <n v="2910.56"/>
    <n v="2910.56"/>
    <n v="22496.29"/>
    <s v="Tamil Nadu"/>
  </r>
  <r>
    <m/>
    <s v="AGNI TEA STALL"/>
    <x v="28"/>
    <d v="2019-12-02T00:00:00"/>
    <n v="49107.12"/>
    <n v="28"/>
    <n v="20789.71"/>
    <n v="0"/>
    <n v="2910.56"/>
    <n v="2910.56"/>
    <n v="22496.29"/>
    <s v="Tamil Nadu"/>
  </r>
  <r>
    <m/>
    <s v="BALAJI BUNK-CMP"/>
    <x v="29"/>
    <d v="2019-12-02T00:00:00"/>
    <n v="49107.11"/>
    <n v="28"/>
    <n v="20789.71"/>
    <n v="0"/>
    <n v="2910.56"/>
    <n v="2910.56"/>
    <n v="22496.29"/>
    <s v="Tamil Nadu"/>
  </r>
  <r>
    <m/>
    <s v="CAMP SNACKS(CMP)"/>
    <x v="30"/>
    <d v="2019-12-02T00:00:00"/>
    <n v="48045.64"/>
    <n v="28"/>
    <n v="22134.69"/>
    <n v="0"/>
    <n v="3098.86"/>
    <n v="3098.86"/>
    <n v="19713.23"/>
    <s v="Tamil Nadu"/>
  </r>
  <r>
    <m/>
    <s v="INDHU COOL BAR"/>
    <x v="31"/>
    <d v="2019-12-02T00:00:00"/>
    <n v="49603.21"/>
    <n v="28"/>
    <n v="25407.68"/>
    <n v="0"/>
    <n v="3557.07"/>
    <n v="3557.07"/>
    <n v="17081.38"/>
    <s v="Tamil Nadu"/>
  </r>
  <r>
    <m/>
    <s v="JETTAR COOL BAR"/>
    <x v="32"/>
    <d v="2019-12-02T00:00:00"/>
    <n v="48789.71"/>
    <n v="28"/>
    <n v="22451.59"/>
    <n v="0"/>
    <n v="3143.22"/>
    <n v="3143.22"/>
    <n v="20051.669999999998"/>
    <s v="Tamil Nadu"/>
  </r>
  <r>
    <m/>
    <s v="PAVITHRA COOL BAR_CG"/>
    <x v="33"/>
    <d v="2019-12-02T00:00:00"/>
    <n v="47296.6"/>
    <n v="28"/>
    <n v="22640.68"/>
    <n v="0"/>
    <n v="3169.7"/>
    <n v="3169.7"/>
    <n v="18316.53"/>
    <s v="Tamil Nadu"/>
  </r>
  <r>
    <m/>
    <s v="RAGAVENDRA TEA STALL"/>
    <x v="34"/>
    <d v="2019-12-02T00:00:00"/>
    <n v="28521.67"/>
    <n v="28"/>
    <n v="11797.36"/>
    <n v="0"/>
    <n v="1651.63"/>
    <n v="1651.63"/>
    <n v="13421.05"/>
    <s v="Tamil Nadu"/>
  </r>
  <r>
    <m/>
    <s v="BABU STORE-PAL"/>
    <x v="35"/>
    <d v="2019-12-02T00:00:00"/>
    <n v="86.36"/>
    <n v="18"/>
    <n v="73.19"/>
    <n v="0"/>
    <n v="6.59"/>
    <n v="6.59"/>
    <n v="0"/>
    <s v="Tamil Nadu"/>
  </r>
  <r>
    <m/>
    <s v="GANAPATHY_CIGSM"/>
    <x v="36"/>
    <d v="2019-12-02T00:00:00"/>
    <n v="18103.43"/>
    <n v="28"/>
    <n v="8647.7000000000007"/>
    <n v="0"/>
    <n v="1210.68"/>
    <n v="1210.68"/>
    <n v="7034.37"/>
    <s v="Tamil Nadu"/>
  </r>
  <r>
    <m/>
    <s v="KARTHICK.S_CIGSM"/>
    <x v="37"/>
    <d v="2019-12-02T00:00:00"/>
    <n v="7648.68"/>
    <n v="28"/>
    <n v="3401.66"/>
    <n v="0"/>
    <n v="476.23"/>
    <n v="476.23"/>
    <n v="3294.55"/>
    <s v="Tamil Nadu"/>
  </r>
  <r>
    <m/>
    <s v="AJITH KUMAR_CIGSM"/>
    <x v="38"/>
    <d v="2019-12-02T00:00:00"/>
    <n v="16383.71"/>
    <n v="28"/>
    <n v="7557.63"/>
    <n v="0"/>
    <n v="1058.07"/>
    <n v="1058.07"/>
    <n v="6709.95"/>
    <s v="Tamil Nadu"/>
  </r>
  <r>
    <m/>
    <s v="NAVEEN.N_CIGSM"/>
    <x v="39"/>
    <d v="2019-12-02T00:00:00"/>
    <n v="20875.38"/>
    <n v="28"/>
    <n v="9419.32"/>
    <n v="0"/>
    <n v="1318.7"/>
    <n v="1318.7"/>
    <n v="8818.65"/>
    <s v="Tamil Nadu"/>
  </r>
  <r>
    <m/>
    <s v="ANANDH_CIGSM"/>
    <x v="40"/>
    <d v="2019-12-02T00:00:00"/>
    <n v="32760.77"/>
    <n v="28"/>
    <n v="14823.33"/>
    <n v="0"/>
    <n v="2075.27"/>
    <n v="2075.27"/>
    <n v="13786.91"/>
    <s v="Tamil Nadu"/>
  </r>
  <r>
    <m/>
    <s v="GOWTHAM_CIGSM"/>
    <x v="41"/>
    <d v="2019-12-02T00:00:00"/>
    <n v="12213.86"/>
    <n v="28"/>
    <n v="5642.46"/>
    <n v="0"/>
    <n v="789.94"/>
    <n v="789.94"/>
    <n v="4991.51"/>
    <s v="Tamil Nadu"/>
  </r>
  <r>
    <m/>
    <s v="RAVI"/>
    <x v="42"/>
    <d v="2019-12-03T00:00:00"/>
    <n v="38973.22"/>
    <n v="28"/>
    <n v="18002.14"/>
    <n v="0"/>
    <n v="2520.3000000000002"/>
    <n v="2520.3000000000002"/>
    <n v="15930.47"/>
    <s v="Tamil Nadu"/>
  </r>
  <r>
    <m/>
    <s v="RANJITH"/>
    <x v="43"/>
    <d v="2019-12-03T00:00:00"/>
    <n v="31165.73"/>
    <n v="28"/>
    <n v="14190.75"/>
    <n v="0"/>
    <n v="1986.71"/>
    <n v="1986.71"/>
    <n v="13001.56"/>
    <s v="Tamil Nadu"/>
  </r>
  <r>
    <m/>
    <s v="RAJ KUMAR"/>
    <x v="44"/>
    <d v="2019-12-03T00:00:00"/>
    <n v="22187.5"/>
    <n v="28"/>
    <n v="10251.370000000001"/>
    <n v="0"/>
    <n v="1435.19"/>
    <n v="1435.19"/>
    <n v="9065.75"/>
    <s v="Tamil Nadu"/>
  </r>
  <r>
    <m/>
    <s v="KUMAR"/>
    <x v="45"/>
    <d v="2019-12-03T00:00:00"/>
    <n v="48001.02"/>
    <n v="28"/>
    <n v="21783.98"/>
    <n v="0"/>
    <n v="3049.76"/>
    <n v="3049.76"/>
    <n v="20117.509999999998"/>
    <s v="Tamil Nadu"/>
  </r>
  <r>
    <m/>
    <s v="GST TEA STALL"/>
    <x v="46"/>
    <d v="2019-12-03T00:00:00"/>
    <n v="34305.58"/>
    <n v="28"/>
    <n v="16475.62"/>
    <n v="0"/>
    <n v="2306.59"/>
    <n v="2306.59"/>
    <n v="13216.78"/>
    <s v="Tamil Nadu"/>
  </r>
  <r>
    <m/>
    <s v="GANI_HAWKER"/>
    <x v="47"/>
    <d v="2019-12-03T00:00:00"/>
    <n v="45213.27"/>
    <n v="28"/>
    <n v="19518.12"/>
    <n v="0"/>
    <n v="2732.54"/>
    <n v="2732.54"/>
    <n v="20230.080000000002"/>
    <s v="Tamil Nadu"/>
  </r>
  <r>
    <m/>
    <s v="ANZARI"/>
    <x v="48"/>
    <d v="2019-12-03T00:00:00"/>
    <n v="26279.759999999998"/>
    <n v="28"/>
    <n v="12179.72"/>
    <n v="0"/>
    <n v="1705.16"/>
    <n v="1705.16"/>
    <n v="10689.71"/>
    <s v="Tamil Nadu"/>
  </r>
  <r>
    <m/>
    <s v="ALAGU MUTHU.T"/>
    <x v="49"/>
    <d v="2019-12-03T00:00:00"/>
    <n v="49107.12"/>
    <n v="28"/>
    <n v="20789.71"/>
    <n v="0"/>
    <n v="2910.56"/>
    <n v="2910.56"/>
    <n v="22496.29"/>
    <s v="Tamil Nadu"/>
  </r>
  <r>
    <m/>
    <s v="MADASAMY"/>
    <x v="50"/>
    <d v="2019-12-03T00:00:00"/>
    <n v="49598.25"/>
    <n v="28"/>
    <n v="25932.14"/>
    <n v="0"/>
    <n v="3630.5"/>
    <n v="3630.5"/>
    <n v="16405.11"/>
    <s v="Tamil Nadu"/>
  </r>
  <r>
    <m/>
    <s v="MURUGALINGAM"/>
    <x v="51"/>
    <d v="2019-12-03T00:00:00"/>
    <n v="48938.5"/>
    <n v="28"/>
    <n v="22785.4"/>
    <n v="0"/>
    <n v="3189.96"/>
    <n v="3189.96"/>
    <n v="19773.169999999998"/>
    <s v="Tamil Nadu"/>
  </r>
  <r>
    <m/>
    <s v="AMBICA STORE.WH_CG"/>
    <x v="52"/>
    <d v="2019-12-03T00:00:00"/>
    <n v="43452.35"/>
    <n v="28"/>
    <n v="20278.46"/>
    <n v="0"/>
    <n v="2838.98"/>
    <n v="2838.98"/>
    <n v="17495.919999999998"/>
    <s v="Tamil Nadu"/>
  </r>
  <r>
    <m/>
    <s v="R.P.K.STORES_CG"/>
    <x v="53"/>
    <d v="2019-12-03T00:00:00"/>
    <n v="43452.35"/>
    <n v="28"/>
    <n v="20278.46"/>
    <n v="0"/>
    <n v="2838.98"/>
    <n v="2838.98"/>
    <n v="17495.919999999998"/>
    <s v="Tamil Nadu"/>
  </r>
  <r>
    <m/>
    <s v="A.M.NAZEER (PLM) (ITD)_CG"/>
    <x v="54"/>
    <d v="2019-12-03T00:00:00"/>
    <n v="19494.05"/>
    <n v="28"/>
    <n v="9469.9699999999993"/>
    <n v="0"/>
    <n v="1325.8"/>
    <n v="1325.8"/>
    <n v="7372.5"/>
    <s v="Tamil Nadu"/>
  </r>
  <r>
    <m/>
    <s v="LENIN TEA STALL"/>
    <x v="55"/>
    <d v="2019-12-03T00:00:00"/>
    <n v="4513.8900000000003"/>
    <n v="28"/>
    <n v="1833"/>
    <n v="0"/>
    <n v="256.62"/>
    <n v="256.62"/>
    <n v="2167.65"/>
    <s v="Tamil Nadu"/>
  </r>
  <r>
    <m/>
    <s v="LINGAM DURAI"/>
    <x v="56"/>
    <d v="2019-12-03T00:00:00"/>
    <n v="41656.79"/>
    <n v="28"/>
    <n v="18630.11"/>
    <n v="0"/>
    <n v="2608.21"/>
    <n v="2608.21"/>
    <n v="17810.259999999998"/>
    <s v="Tamil Nadu"/>
  </r>
  <r>
    <m/>
    <s v="C MURUGAN"/>
    <x v="57"/>
    <d v="2019-12-03T00:00:00"/>
    <n v="49107.11"/>
    <n v="28"/>
    <n v="20789.71"/>
    <n v="0"/>
    <n v="2910.56"/>
    <n v="2910.56"/>
    <n v="22496.29"/>
    <s v="Tamil Nadu"/>
  </r>
  <r>
    <m/>
    <s v="RAJAN"/>
    <x v="58"/>
    <d v="2019-12-03T00:00:00"/>
    <n v="17261.900000000001"/>
    <n v="28"/>
    <n v="7464.79"/>
    <n v="0"/>
    <n v="1045.07"/>
    <n v="1045.07"/>
    <n v="7706.96"/>
    <s v="Tamil Nadu"/>
  </r>
  <r>
    <m/>
    <s v="C.G.COOL BAR"/>
    <x v="59"/>
    <d v="2019-12-03T00:00:00"/>
    <n v="41195.46"/>
    <n v="28"/>
    <n v="18258.240000000002"/>
    <n v="0"/>
    <n v="2556.15"/>
    <n v="2556.15"/>
    <n v="17824.91"/>
    <s v="Tamil Nadu"/>
  </r>
  <r>
    <m/>
    <s v="R.P.K.STORES_CG"/>
    <x v="60"/>
    <d v="2019-12-03T00:00:00"/>
    <n v="43452.35"/>
    <n v="28"/>
    <n v="20278.46"/>
    <n v="0"/>
    <n v="2838.98"/>
    <n v="2838.98"/>
    <n v="17495.919999999998"/>
    <s v="Tamil Nadu"/>
  </r>
  <r>
    <m/>
    <s v="AMBICA STORE.WH_CG"/>
    <x v="61"/>
    <d v="2019-12-03T00:00:00"/>
    <n v="43452.35"/>
    <n v="28"/>
    <n v="20278.46"/>
    <n v="0"/>
    <n v="2838.98"/>
    <n v="2838.98"/>
    <n v="17495.919999999998"/>
    <s v="Tamil Nadu"/>
  </r>
  <r>
    <m/>
    <s v="BLESSING STORE(W.TBM)_CG"/>
    <x v="62"/>
    <d v="2019-12-03T00:00:00"/>
    <n v="13145.1"/>
    <n v="28"/>
    <n v="5472.62"/>
    <n v="0"/>
    <n v="766.17"/>
    <n v="766.17"/>
    <n v="6140.14"/>
    <s v="Tamil Nadu"/>
  </r>
  <r>
    <m/>
    <s v="SASIKUMAR"/>
    <x v="63"/>
    <d v="2019-12-03T00:00:00"/>
    <n v="44494.04"/>
    <n v="28"/>
    <n v="19304.2"/>
    <n v="0"/>
    <n v="2702.59"/>
    <n v="2702.59"/>
    <n v="19784.66"/>
    <s v="Tamil Nadu"/>
  </r>
  <r>
    <m/>
    <s v="ASHWIN COOL BAR_CIG"/>
    <x v="64"/>
    <d v="2019-12-03T00:00:00"/>
    <n v="27053.59"/>
    <n v="28"/>
    <n v="14144.81"/>
    <n v="0"/>
    <n v="1980.27"/>
    <n v="1980.27"/>
    <n v="8948.24"/>
    <s v="Tamil Nadu"/>
  </r>
  <r>
    <m/>
    <s v="ZAKARIYA STORES(W.TBM)_CG"/>
    <x v="65"/>
    <d v="2019-12-03T00:00:00"/>
    <n v="49107.12"/>
    <n v="28"/>
    <n v="20789.71"/>
    <n v="0"/>
    <n v="2910.56"/>
    <n v="2910.56"/>
    <n v="22496.29"/>
    <s v="Tamil Nadu"/>
  </r>
  <r>
    <m/>
    <s v="SRI ANANDHA STORE - SLR_CG"/>
    <x v="66"/>
    <d v="2019-12-03T00:00:00"/>
    <n v="45089.32"/>
    <n v="28"/>
    <n v="23574.68"/>
    <n v="0"/>
    <n v="3300.45"/>
    <n v="3300.45"/>
    <n v="14913.73"/>
    <s v="Tamil Nadu"/>
  </r>
  <r>
    <m/>
    <s v="SINGH STORE_CG"/>
    <x v="67"/>
    <d v="2019-12-03T00:00:00"/>
    <n v="45089.32"/>
    <n v="28"/>
    <n v="23574.68"/>
    <n v="0"/>
    <n v="3300.45"/>
    <n v="3300.45"/>
    <n v="14913.73"/>
    <s v="Tamil Nadu"/>
  </r>
  <r>
    <m/>
    <s v="D.S. SIVABALAN"/>
    <x v="68"/>
    <d v="2019-12-03T00:00:00"/>
    <n v="47693.440000000002"/>
    <n v="28"/>
    <n v="20466.02"/>
    <n v="0"/>
    <n v="2865.24"/>
    <n v="2865.24"/>
    <n v="21496.93"/>
    <s v="Tamil Nadu"/>
  </r>
  <r>
    <m/>
    <s v="SIDDIK STORE(W.TBM)"/>
    <x v="69"/>
    <d v="2019-12-03T00:00:00"/>
    <n v="45089.32"/>
    <n v="28"/>
    <n v="23574.68"/>
    <n v="0"/>
    <n v="3300.45"/>
    <n v="3300.45"/>
    <n v="14913.73"/>
    <s v="Tamil Nadu"/>
  </r>
  <r>
    <m/>
    <s v="R PONVEL CHETTIAR SONS_CG"/>
    <x v="70"/>
    <d v="2019-12-03T00:00:00"/>
    <n v="45089.32"/>
    <n v="28"/>
    <n v="23574.68"/>
    <n v="0"/>
    <n v="3300.45"/>
    <n v="3300.45"/>
    <n v="14913.73"/>
    <s v="Tamil Nadu"/>
  </r>
  <r>
    <m/>
    <s v="NEW GANESH STORE(ARGRM)"/>
    <x v="71"/>
    <d v="2019-12-03T00:00:00"/>
    <n v="49940.46"/>
    <n v="28"/>
    <n v="22039.69"/>
    <n v="0"/>
    <n v="3085.56"/>
    <n v="3085.56"/>
    <n v="21729.66"/>
    <s v="Tamil Nadu"/>
  </r>
  <r>
    <m/>
    <s v="KAVITHA STORE ( CG-KPM)_CG"/>
    <x v="72"/>
    <d v="2019-12-03T00:00:00"/>
    <n v="49007.9"/>
    <n v="28"/>
    <n v="21689.07"/>
    <n v="0"/>
    <n v="3036.47"/>
    <n v="3036.47"/>
    <n v="21245.9"/>
    <s v="Tamil Nadu"/>
  </r>
  <r>
    <m/>
    <s v="KANI STORE(TBM)_CG"/>
    <x v="73"/>
    <d v="2019-12-03T00:00:00"/>
    <n v="49007.9"/>
    <n v="28"/>
    <n v="21689.07"/>
    <n v="0"/>
    <n v="3036.47"/>
    <n v="3036.47"/>
    <n v="21245.9"/>
    <s v="Tamil Nadu"/>
  </r>
  <r>
    <m/>
    <s v="ISMAIL STORE"/>
    <x v="74"/>
    <d v="2019-12-03T00:00:00"/>
    <n v="49107.12"/>
    <n v="28"/>
    <n v="20789.71"/>
    <n v="0"/>
    <n v="2910.56"/>
    <n v="2910.56"/>
    <n v="22496.29"/>
    <s v="Tamil Nadu"/>
  </r>
  <r>
    <m/>
    <s v="GANESH NEW STORE(CG)_CG"/>
    <x v="75"/>
    <d v="2019-12-03T00:00:00"/>
    <n v="49107.12"/>
    <n v="28"/>
    <n v="20789.71"/>
    <n v="0"/>
    <n v="2910.56"/>
    <n v="2910.56"/>
    <n v="22496.29"/>
    <s v="Tamil Nadu"/>
  </r>
  <r>
    <m/>
    <s v="BLESSING STORE(W.TBM)_CG"/>
    <x v="76"/>
    <d v="2019-12-03T00:00:00"/>
    <n v="49107.12"/>
    <n v="28"/>
    <n v="20789.71"/>
    <n v="0"/>
    <n v="2910.56"/>
    <n v="2910.56"/>
    <n v="22496.29"/>
    <s v="Tamil Nadu"/>
  </r>
  <r>
    <m/>
    <s v="ABDULA STORE(WTBM)_CG"/>
    <x v="77"/>
    <d v="2019-12-03T00:00:00"/>
    <n v="49107.12"/>
    <n v="28"/>
    <n v="20789.71"/>
    <n v="0"/>
    <n v="2910.56"/>
    <n v="2910.56"/>
    <n v="22496.29"/>
    <s v="Tamil Nadu"/>
  </r>
  <r>
    <m/>
    <s v="A.M LAKSHMI STORE_CIG"/>
    <x v="78"/>
    <d v="2019-12-03T00:00:00"/>
    <n v="27053.59"/>
    <n v="28"/>
    <n v="14144.81"/>
    <n v="0"/>
    <n v="1980.27"/>
    <n v="1980.27"/>
    <n v="8948.24"/>
    <s v="Tamil Nadu"/>
  </r>
  <r>
    <m/>
    <s v="CHENNAI CAFE"/>
    <x v="79"/>
    <d v="2019-12-03T00:00:00"/>
    <n v="23392.92"/>
    <n v="28"/>
    <n v="11679.38"/>
    <n v="0"/>
    <n v="1635.11"/>
    <n v="1635.11"/>
    <n v="8443.32"/>
    <s v="Tamil Nadu"/>
  </r>
  <r>
    <m/>
    <s v="KANAGARAJ COOL BAR-CG"/>
    <x v="80"/>
    <d v="2019-12-03T00:00:00"/>
    <n v="20833.330000000002"/>
    <n v="28"/>
    <n v="9212.59"/>
    <n v="0"/>
    <n v="1289.76"/>
    <n v="1289.76"/>
    <n v="9041.2199999999993"/>
    <s v="Tamil Nadu"/>
  </r>
  <r>
    <m/>
    <s v="A.SELVAM"/>
    <x v="81"/>
    <d v="2019-12-02T00:00:00"/>
    <n v="48045.63"/>
    <n v="28"/>
    <n v="22134.69"/>
    <n v="0"/>
    <n v="3098.86"/>
    <n v="3098.86"/>
    <n v="19713.23"/>
    <s v="Tamil Nadu"/>
  </r>
  <r>
    <m/>
    <s v="S.DURAI"/>
    <x v="82"/>
    <d v="2019-12-03T00:00:00"/>
    <n v="25808.54"/>
    <n v="28"/>
    <n v="11941.24"/>
    <n v="0"/>
    <n v="1671.77"/>
    <n v="1671.77"/>
    <n v="10523.74"/>
    <s v="Tamil Nadu"/>
  </r>
  <r>
    <m/>
    <s v="A.SELVAM"/>
    <x v="83"/>
    <d v="2019-12-03T00:00:00"/>
    <n v="48045.64"/>
    <n v="28"/>
    <n v="22134.69"/>
    <n v="0"/>
    <n v="3098.86"/>
    <n v="3098.86"/>
    <n v="19713.23"/>
    <s v="Tamil Nadu"/>
  </r>
  <r>
    <m/>
    <s v="ALTAF"/>
    <x v="84"/>
    <d v="2019-12-03T00:00:00"/>
    <n v="45099.24"/>
    <n v="28"/>
    <n v="22525.75"/>
    <n v="0"/>
    <n v="3153.6"/>
    <n v="3153.6"/>
    <n v="16266.29"/>
    <s v="Tamil Nadu"/>
  </r>
  <r>
    <m/>
    <s v="ABDUL HAMMED"/>
    <x v="85"/>
    <d v="2019-12-03T00:00:00"/>
    <n v="21726.17"/>
    <n v="28"/>
    <n v="10139.23"/>
    <n v="0"/>
    <n v="1419.49"/>
    <n v="1419.49"/>
    <n v="8747.9599999999991"/>
    <s v="Tamil Nadu"/>
  </r>
  <r>
    <m/>
    <s v="S.GOVINDARAJ(PLM)"/>
    <x v="86"/>
    <d v="2019-12-03T00:00:00"/>
    <n v="9394.9"/>
    <n v="28"/>
    <n v="4368.49"/>
    <n v="0"/>
    <n v="611.59"/>
    <n v="611.59"/>
    <n v="3803.23"/>
    <s v="Tamil Nadu"/>
  </r>
  <r>
    <m/>
    <s v="JAYAKUMAR"/>
    <x v="87"/>
    <d v="2019-12-03T00:00:00"/>
    <n v="36150.839999999997"/>
    <n v="28"/>
    <n v="16378.06"/>
    <n v="0"/>
    <n v="2292.9299999999998"/>
    <n v="2292.9299999999998"/>
    <n v="15186.93"/>
    <s v="Tamil Nadu"/>
  </r>
  <r>
    <m/>
    <s v="DOMADHARAN"/>
    <x v="88"/>
    <d v="2019-12-03T00:00:00"/>
    <n v="47777.78"/>
    <n v="28"/>
    <n v="22144.34"/>
    <n v="0"/>
    <n v="3100.21"/>
    <n v="3100.21"/>
    <n v="19433.03"/>
    <s v="Tamil Nadu"/>
  </r>
  <r>
    <m/>
    <s v="JAYAKUMAR"/>
    <x v="89"/>
    <d v="2019-12-04T00:00:00"/>
    <n v="29900.79"/>
    <n v="28"/>
    <n v="13593.67"/>
    <n v="0"/>
    <n v="1903.11"/>
    <n v="1903.11"/>
    <n v="12500.91"/>
    <s v="Tamil Nadu"/>
  </r>
  <r>
    <m/>
    <s v="CHANDRASEKAR"/>
    <x v="90"/>
    <d v="2019-12-04T00:00:00"/>
    <n v="49831.35"/>
    <n v="28"/>
    <n v="22812.71"/>
    <n v="0"/>
    <n v="3193.78"/>
    <n v="3193.78"/>
    <n v="20631.080000000002"/>
    <s v="Tamil Nadu"/>
  </r>
  <r>
    <m/>
    <s v="CHANDRASEKAR TEA STALL"/>
    <x v="91"/>
    <d v="2019-12-04T00:00:00"/>
    <n v="16319.44"/>
    <n v="28"/>
    <n v="7611.23"/>
    <n v="0"/>
    <n v="1065.57"/>
    <n v="1065.57"/>
    <n v="6577.06"/>
    <s v="Tamil Nadu"/>
  </r>
  <r>
    <m/>
    <s v="ANNAI STORE-CG"/>
    <x v="92"/>
    <d v="2019-12-04T00:00:00"/>
    <n v="26279.759999999998"/>
    <n v="28"/>
    <n v="12179.72"/>
    <n v="0"/>
    <n v="1705.16"/>
    <n v="1705.16"/>
    <n v="10689.71"/>
    <s v="Tamil Nadu"/>
  </r>
  <r>
    <m/>
    <s v="RAJ KUMAR"/>
    <x v="93"/>
    <d v="2019-12-04T00:00:00"/>
    <n v="42500.06"/>
    <n v="28"/>
    <n v="19222.919999999998"/>
    <n v="0"/>
    <n v="2691.21"/>
    <n v="2691.21"/>
    <n v="17894.72"/>
    <s v="Tamil Nadu"/>
  </r>
  <r>
    <m/>
    <s v="ANZARI"/>
    <x v="94"/>
    <d v="2019-12-04T00:00:00"/>
    <n v="10912.7"/>
    <n v="28"/>
    <n v="4735.76"/>
    <n v="0"/>
    <n v="663.01"/>
    <n v="663.01"/>
    <n v="4850.92"/>
    <s v="Tamil Nadu"/>
  </r>
  <r>
    <m/>
    <s v="MADASAMY"/>
    <x v="95"/>
    <d v="2019-12-04T00:00:00"/>
    <n v="48908.76"/>
    <n v="28"/>
    <n v="21716.36"/>
    <n v="0"/>
    <n v="3040.29"/>
    <n v="3040.29"/>
    <n v="21111.82"/>
    <s v="Tamil Nadu"/>
  </r>
  <r>
    <m/>
    <s v="RAJAN"/>
    <x v="96"/>
    <d v="2019-12-04T00:00:00"/>
    <n v="15153.76"/>
    <n v="28"/>
    <n v="7262.98"/>
    <n v="0"/>
    <n v="1016.82"/>
    <n v="1016.82"/>
    <n v="5857.15"/>
    <s v="Tamil Nadu"/>
  </r>
  <r>
    <m/>
    <s v="ALAGU MUTHU.T"/>
    <x v="97"/>
    <d v="2019-12-04T00:00:00"/>
    <n v="49900.77"/>
    <n v="28"/>
    <n v="22633.25"/>
    <n v="0"/>
    <n v="3168.66"/>
    <n v="3168.66"/>
    <n v="20930.2"/>
    <s v="Tamil Nadu"/>
  </r>
  <r>
    <m/>
    <s v="LAKSHIMI STORE (NA)"/>
    <x v="98"/>
    <d v="2019-12-04T00:00:00"/>
    <n v="49107.12"/>
    <n v="28"/>
    <n v="20789.71"/>
    <n v="0"/>
    <n v="2910.56"/>
    <n v="2910.56"/>
    <n v="22496.29"/>
    <s v="Tamil Nadu"/>
  </r>
  <r>
    <m/>
    <s v="DOMADHARAN"/>
    <x v="99"/>
    <d v="2019-12-04T00:00:00"/>
    <n v="49692.55"/>
    <n v="28"/>
    <n v="21976.7"/>
    <n v="0"/>
    <n v="3076.74"/>
    <n v="3076.74"/>
    <n v="21562.39"/>
    <s v="Tamil Nadu"/>
  </r>
  <r>
    <m/>
    <s v="G.SELVADURAI(HPM)"/>
    <x v="100"/>
    <d v="2019-12-04T00:00:00"/>
    <n v="46998.98"/>
    <n v="28"/>
    <n v="20587.89"/>
    <n v="0"/>
    <n v="2882.31"/>
    <n v="2882.31"/>
    <n v="20646.48"/>
    <s v="Tamil Nadu"/>
  </r>
  <r>
    <m/>
    <s v="KUMAR"/>
    <x v="101"/>
    <d v="2019-12-04T00:00:00"/>
    <n v="43015.89"/>
    <n v="28"/>
    <n v="19712.490000000002"/>
    <n v="0"/>
    <n v="2759.75"/>
    <n v="2759.75"/>
    <n v="17783.89"/>
    <s v="Tamil Nadu"/>
  </r>
  <r>
    <m/>
    <s v="D &amp; EAT SNACKS(HPM)"/>
    <x v="102"/>
    <d v="2019-12-04T00:00:00"/>
    <n v="37777.910000000003"/>
    <n v="28"/>
    <n v="17826.55"/>
    <n v="0"/>
    <n v="2495.7199999999998"/>
    <n v="2495.7199999999998"/>
    <n v="14959.93"/>
    <s v="Tamil Nadu"/>
  </r>
  <r>
    <m/>
    <s v="RAVI"/>
    <x v="103"/>
    <d v="2019-12-04T00:00:00"/>
    <n v="47827.37"/>
    <n v="28"/>
    <n v="21970.59"/>
    <n v="0"/>
    <n v="3075.88"/>
    <n v="3075.88"/>
    <n v="19705.02"/>
    <s v="Tamil Nadu"/>
  </r>
  <r>
    <m/>
    <s v="AYODHIYA STORE(SAN)"/>
    <x v="104"/>
    <d v="2019-12-04T00:00:00"/>
    <n v="9499.01"/>
    <n v="28"/>
    <n v="4296.24"/>
    <n v="0"/>
    <n v="601.47"/>
    <n v="601.47"/>
    <n v="3999.81"/>
    <s v="Tamil Nadu"/>
  </r>
  <r>
    <m/>
    <s v="MURUGALINGAM"/>
    <x v="105"/>
    <d v="2019-12-04T00:00:00"/>
    <n v="47777.78"/>
    <n v="28"/>
    <n v="22028.51"/>
    <n v="0"/>
    <n v="3083.99"/>
    <n v="3083.99"/>
    <n v="19581.28"/>
    <s v="Tamil Nadu"/>
  </r>
  <r>
    <m/>
    <s v="LENIN TEA STALL"/>
    <x v="106"/>
    <d v="2019-12-04T00:00:00"/>
    <n v="2728.17"/>
    <n v="28"/>
    <n v="1154.98"/>
    <n v="0"/>
    <n v="161.69999999999999"/>
    <n v="161.69999999999999"/>
    <n v="1249.79"/>
    <s v="Tamil Nadu"/>
  </r>
  <r>
    <m/>
    <s v="RANJITH"/>
    <x v="107"/>
    <d v="2019-12-04T00:00:00"/>
    <n v="33298.6"/>
    <n v="28"/>
    <n v="15528.07"/>
    <n v="0"/>
    <n v="2173.9299999999998"/>
    <n v="2173.9299999999998"/>
    <n v="13422.67"/>
    <s v="Tamil Nadu"/>
  </r>
  <r>
    <m/>
    <s v="MOHAMED ALI"/>
    <x v="108"/>
    <d v="2019-12-04T00:00:00"/>
    <n v="49107.12"/>
    <n v="28"/>
    <n v="20789.71"/>
    <n v="0"/>
    <n v="2910.56"/>
    <n v="2910.56"/>
    <n v="22496.29"/>
    <s v="Tamil Nadu"/>
  </r>
  <r>
    <m/>
    <s v="IYYAPA TEA STALL(HPM"/>
    <x v="109"/>
    <d v="2019-12-04T00:00:00"/>
    <n v="47817.49"/>
    <n v="28"/>
    <n v="24729.66"/>
    <n v="0"/>
    <n v="3462.15"/>
    <n v="3462.15"/>
    <n v="16163.53"/>
    <s v="Tamil Nadu"/>
  </r>
  <r>
    <m/>
    <s v="SWARNAM TEA STALL"/>
    <x v="110"/>
    <d v="2019-12-04T00:00:00"/>
    <n v="34796.68"/>
    <n v="28"/>
    <n v="15570.93"/>
    <n v="0"/>
    <n v="2179.9299999999998"/>
    <n v="2179.9299999999998"/>
    <n v="14865.89"/>
    <s v="Tamil Nadu"/>
  </r>
  <r>
    <m/>
    <s v="G.R.BABU"/>
    <x v="111"/>
    <d v="2019-12-04T00:00:00"/>
    <n v="48045.64"/>
    <n v="28"/>
    <n v="22134.69"/>
    <n v="0"/>
    <n v="3098.86"/>
    <n v="3098.86"/>
    <n v="19713.23"/>
    <s v="Tamil Nadu"/>
  </r>
  <r>
    <m/>
    <s v="ANGEL TEA STALL(TBM)"/>
    <x v="112"/>
    <d v="2019-12-04T00:00:00"/>
    <n v="10912.7"/>
    <n v="28"/>
    <n v="4619.93"/>
    <n v="0"/>
    <n v="646.79"/>
    <n v="646.79"/>
    <n v="4999.18"/>
    <s v="Tamil Nadu"/>
  </r>
  <r>
    <m/>
    <s v="SASIKUMAR"/>
    <x v="113"/>
    <d v="2019-12-04T00:00:00"/>
    <n v="48045.65"/>
    <n v="28"/>
    <n v="22250.52"/>
    <n v="0"/>
    <n v="3115.07"/>
    <n v="3115.07"/>
    <n v="19564.98"/>
    <s v="Tamil Nadu"/>
  </r>
  <r>
    <m/>
    <s v="ASHWIN COOL BAR_CIG"/>
    <x v="114"/>
    <d v="2019-12-04T00:00:00"/>
    <n v="18998.03"/>
    <n v="28"/>
    <n v="8316.56"/>
    <n v="0"/>
    <n v="1164.32"/>
    <n v="1164.32"/>
    <n v="8352.83"/>
    <s v="Tamil Nadu"/>
  </r>
  <r>
    <m/>
    <s v="D.S. SIVABALAN"/>
    <x v="115"/>
    <d v="2019-12-04T00:00:00"/>
    <n v="48893.9"/>
    <n v="28"/>
    <n v="22026.73"/>
    <n v="0"/>
    <n v="3083.74"/>
    <n v="3083.74"/>
    <n v="20699.68"/>
    <s v="Tamil Nadu"/>
  </r>
  <r>
    <m/>
    <s v="CITY SNACKS"/>
    <x v="116"/>
    <d v="2019-12-04T00:00:00"/>
    <n v="20133.93"/>
    <n v="28"/>
    <n v="9583"/>
    <n v="0"/>
    <n v="1341.62"/>
    <n v="1341.62"/>
    <n v="7867.69"/>
    <s v="Tamil Nadu"/>
  </r>
  <r>
    <m/>
    <s v="DHASTHAGRI"/>
    <x v="117"/>
    <d v="2019-12-04T00:00:00"/>
    <n v="35863.07"/>
    <n v="28"/>
    <n v="15936.56"/>
    <n v="0"/>
    <n v="2231.12"/>
    <n v="2231.12"/>
    <n v="15464.28"/>
    <s v="Tamil Nadu"/>
  </r>
  <r>
    <m/>
    <s v="PERUMAL"/>
    <x v="118"/>
    <d v="2019-12-04T00:00:00"/>
    <n v="37043.699999999997"/>
    <n v="28"/>
    <n v="16912.95"/>
    <n v="0"/>
    <n v="2367.81"/>
    <n v="2367.81"/>
    <n v="15395.13"/>
    <s v="Tamil Nadu"/>
  </r>
  <r>
    <m/>
    <s v="DHARUN"/>
    <x v="119"/>
    <d v="2019-12-03T00:00:00"/>
    <n v="12403.8"/>
    <n v="28"/>
    <n v="5020.6099999999997"/>
    <n v="0"/>
    <n v="702.89"/>
    <n v="702.89"/>
    <n v="5977.42"/>
    <s v="Tamil Nadu"/>
  </r>
  <r>
    <m/>
    <s v="S.DURAI"/>
    <x v="120"/>
    <d v="2019-12-04T00:00:00"/>
    <n v="22187.51"/>
    <n v="28"/>
    <n v="10367.200000000001"/>
    <n v="0"/>
    <n v="1451.41"/>
    <n v="1451.41"/>
    <n v="8917.49"/>
    <s v="Tamil Nadu"/>
  </r>
  <r>
    <m/>
    <s v="NAVEEN.N_CIGSM"/>
    <x v="121"/>
    <d v="2019-12-03T00:00:00"/>
    <n v="24694.799999999999"/>
    <n v="28"/>
    <n v="11309.83"/>
    <n v="0"/>
    <n v="1583.38"/>
    <n v="1583.38"/>
    <n v="10218.219999999999"/>
    <s v="Tamil Nadu"/>
  </r>
  <r>
    <m/>
    <s v="GANAPATHY_CIGSM"/>
    <x v="122"/>
    <d v="2019-12-03T00:00:00"/>
    <n v="14508.23"/>
    <n v="28"/>
    <n v="6764.29"/>
    <n v="0"/>
    <n v="947"/>
    <n v="947"/>
    <n v="5849.93"/>
    <s v="Tamil Nadu"/>
  </r>
  <r>
    <m/>
    <s v="AJITH KUMAR_CIGSM"/>
    <x v="123"/>
    <d v="2019-12-03T00:00:00"/>
    <n v="13208.26"/>
    <n v="28"/>
    <n v="6037.67"/>
    <n v="0"/>
    <n v="845.27"/>
    <n v="845.27"/>
    <n v="5480.04"/>
    <s v="Tamil Nadu"/>
  </r>
  <r>
    <m/>
    <s v="JAI PRAVEEN_CIGSM"/>
    <x v="124"/>
    <d v="2019-12-02T00:00:00"/>
    <n v="12617.74"/>
    <n v="28"/>
    <n v="5447.71"/>
    <n v="0"/>
    <n v="762.68"/>
    <n v="762.68"/>
    <n v="5644.68"/>
    <s v="Tamil Nadu"/>
  </r>
  <r>
    <m/>
    <s v="GOWTHAM_CIGSM"/>
    <x v="125"/>
    <d v="2019-12-03T00:00:00"/>
    <n v="12297"/>
    <n v="28"/>
    <n v="5700.03"/>
    <n v="0"/>
    <n v="798"/>
    <n v="798"/>
    <n v="5000.96"/>
    <s v="Tamil Nadu"/>
  </r>
  <r>
    <m/>
    <s v="ANANDH_CIGSM"/>
    <x v="126"/>
    <d v="2019-12-03T00:00:00"/>
    <n v="15615.19"/>
    <n v="28"/>
    <n v="7014.48"/>
    <n v="0"/>
    <n v="982.03"/>
    <n v="982.03"/>
    <n v="6636.66"/>
    <s v="Tamil Nadu"/>
  </r>
  <r>
    <m/>
    <s v="KARTHICK.S_CIGSM"/>
    <x v="127"/>
    <d v="2019-12-03T00:00:00"/>
    <n v="15733.35"/>
    <n v="28"/>
    <n v="7260.53"/>
    <n v="0"/>
    <n v="1016.47"/>
    <n v="1016.47"/>
    <n v="6439.88"/>
    <s v="Tamil Nadu"/>
  </r>
  <r>
    <m/>
    <s v="S.GOVINDARAJ(PLM)"/>
    <x v="128"/>
    <d v="2019-12-04T00:00:00"/>
    <n v="27172.62"/>
    <n v="28"/>
    <n v="12322.86"/>
    <n v="0"/>
    <n v="1725.2"/>
    <n v="1725.2"/>
    <n v="11399.37"/>
    <s v="Tamil Nadu"/>
  </r>
  <r>
    <m/>
    <s v="C MURUGAN"/>
    <x v="129"/>
    <d v="2019-12-04T00:00:00"/>
    <n v="43005.96"/>
    <n v="28"/>
    <n v="19895.46"/>
    <n v="0"/>
    <n v="2785.36"/>
    <n v="2785.36"/>
    <n v="17539.77"/>
    <s v="Tamil Nadu"/>
  </r>
  <r>
    <m/>
    <s v="ZAKARIYA STORES(W.TBM)_CG"/>
    <x v="130"/>
    <d v="2019-12-05T00:00:00"/>
    <n v="49107.12"/>
    <n v="28"/>
    <n v="20789.71"/>
    <n v="0"/>
    <n v="2910.56"/>
    <n v="2910.56"/>
    <n v="22496.29"/>
    <s v="Tamil Nadu"/>
  </r>
  <r>
    <m/>
    <s v="ABDULA STORE(WTBM)_CG"/>
    <x v="131"/>
    <d v="2019-12-05T00:00:00"/>
    <n v="49107.12"/>
    <n v="28"/>
    <n v="20789.71"/>
    <n v="0"/>
    <n v="2910.56"/>
    <n v="2910.56"/>
    <n v="22496.29"/>
    <s v="Tamil Nadu"/>
  </r>
  <r>
    <m/>
    <s v="ANANDA STORE(TBM)_CG"/>
    <x v="132"/>
    <d v="2019-12-05T00:00:00"/>
    <n v="49107.12"/>
    <n v="28"/>
    <n v="20789.71"/>
    <n v="0"/>
    <n v="2910.56"/>
    <n v="2910.56"/>
    <n v="22496.29"/>
    <s v="Tamil Nadu"/>
  </r>
  <r>
    <m/>
    <s v="BLESSING STORE(W.TBM)_CG"/>
    <x v="133"/>
    <d v="2019-12-05T00:00:00"/>
    <n v="49107.12"/>
    <n v="28"/>
    <n v="20789.71"/>
    <n v="0"/>
    <n v="2910.56"/>
    <n v="2910.56"/>
    <n v="22496.29"/>
    <s v="Tamil Nadu"/>
  </r>
  <r>
    <m/>
    <s v="GANESH NEW STORE(CG)_CG"/>
    <x v="134"/>
    <d v="2019-12-05T00:00:00"/>
    <n v="49107.12"/>
    <n v="28"/>
    <n v="20789.71"/>
    <n v="0"/>
    <n v="2910.56"/>
    <n v="2910.56"/>
    <n v="22496.29"/>
    <s v="Tamil Nadu"/>
  </r>
  <r>
    <m/>
    <s v="ISMAIL STORE"/>
    <x v="135"/>
    <d v="2019-12-05T00:00:00"/>
    <n v="49107.12"/>
    <n v="28"/>
    <n v="20789.71"/>
    <n v="0"/>
    <n v="2910.56"/>
    <n v="2910.56"/>
    <n v="22496.29"/>
    <s v="Tamil Nadu"/>
  </r>
  <r>
    <m/>
    <s v="KANI STORE(TBM)_CG"/>
    <x v="136"/>
    <d v="2019-12-05T00:00:00"/>
    <n v="49107.12"/>
    <n v="28"/>
    <n v="20789.71"/>
    <n v="0"/>
    <n v="2910.56"/>
    <n v="2910.56"/>
    <n v="22496.29"/>
    <s v="Tamil Nadu"/>
  </r>
  <r>
    <m/>
    <s v="KAVITHA STORE ( CG-KPM)_CG"/>
    <x v="137"/>
    <d v="2019-12-05T00:00:00"/>
    <n v="49107.12"/>
    <n v="28"/>
    <n v="20789.71"/>
    <n v="0"/>
    <n v="2910.56"/>
    <n v="2910.56"/>
    <n v="22496.29"/>
    <s v="Tamil Nadu"/>
  </r>
  <r>
    <m/>
    <s v="NEW GANESH STORE(ARGRM)"/>
    <x v="138"/>
    <d v="2019-12-05T00:00:00"/>
    <n v="49107.12"/>
    <n v="28"/>
    <n v="20789.71"/>
    <n v="0"/>
    <n v="2910.56"/>
    <n v="2910.56"/>
    <n v="22496.29"/>
    <s v="Tamil Nadu"/>
  </r>
  <r>
    <m/>
    <s v="R PONVEL CHETTIAR SONS_CG"/>
    <x v="139"/>
    <d v="2019-12-05T00:00:00"/>
    <n v="49107.12"/>
    <n v="28"/>
    <n v="20789.71"/>
    <n v="0"/>
    <n v="2910.56"/>
    <n v="2910.56"/>
    <n v="22496.29"/>
    <s v="Tamil Nadu"/>
  </r>
  <r>
    <m/>
    <s v="SIDDIK STORE(W.TBM)"/>
    <x v="140"/>
    <d v="2019-12-05T00:00:00"/>
    <n v="49107.12"/>
    <n v="28"/>
    <n v="20789.71"/>
    <n v="0"/>
    <n v="2910.56"/>
    <n v="2910.56"/>
    <n v="22496.29"/>
    <s v="Tamil Nadu"/>
  </r>
  <r>
    <m/>
    <s v="SINGH STORE_CG"/>
    <x v="141"/>
    <d v="2019-12-05T00:00:00"/>
    <n v="49107.12"/>
    <n v="28"/>
    <n v="20789.71"/>
    <n v="0"/>
    <n v="2910.56"/>
    <n v="2910.56"/>
    <n v="22496.29"/>
    <s v="Tamil Nadu"/>
  </r>
  <r>
    <m/>
    <s v="SRI ANANDHA STORE - SLR_CG"/>
    <x v="142"/>
    <d v="2019-12-05T00:00:00"/>
    <n v="49107.12"/>
    <n v="28"/>
    <n v="20789.71"/>
    <n v="0"/>
    <n v="2910.56"/>
    <n v="2910.56"/>
    <n v="22496.29"/>
    <s v="Tamil Nadu"/>
  </r>
  <r>
    <m/>
    <s v="A.M.NAZEER (PLM) (ITD)_CG"/>
    <x v="143"/>
    <d v="2019-12-05T00:00:00"/>
    <n v="48214.77"/>
    <n v="28"/>
    <n v="20708.88"/>
    <n v="0"/>
    <n v="2899.24"/>
    <n v="2899.24"/>
    <n v="21707.39"/>
    <s v="Tamil Nadu"/>
  </r>
  <r>
    <m/>
    <s v="AMBICA STORE.WH_CG"/>
    <x v="144"/>
    <d v="2019-12-05T00:00:00"/>
    <n v="45982.19"/>
    <n v="28"/>
    <n v="22307.43"/>
    <n v="0"/>
    <n v="3123.04"/>
    <n v="3123.04"/>
    <n v="17428.669999999998"/>
    <s v="Tamil Nadu"/>
  </r>
  <r>
    <m/>
    <s v="ANANDHA STORE_WH_CG"/>
    <x v="145"/>
    <d v="2019-12-05T00:00:00"/>
    <n v="45138.94"/>
    <n v="28"/>
    <n v="18330.03"/>
    <n v="0"/>
    <n v="2566.1999999999998"/>
    <n v="2566.1999999999998"/>
    <n v="21676.5"/>
    <s v="Tamil Nadu"/>
  </r>
  <r>
    <m/>
    <s v="ANBUMANISTORE_WH_CG"/>
    <x v="146"/>
    <d v="2019-12-05T00:00:00"/>
    <n v="49598.25"/>
    <n v="28"/>
    <n v="25932.14"/>
    <n v="0"/>
    <n v="3630.5"/>
    <n v="3630.5"/>
    <n v="16405.11"/>
    <s v="Tamil Nadu"/>
  </r>
  <r>
    <m/>
    <s v="ANDROO STORE_WH_CG"/>
    <x v="147"/>
    <d v="2019-12-05T00:00:00"/>
    <n v="49598.25"/>
    <n v="28"/>
    <n v="25932.14"/>
    <n v="0"/>
    <n v="3630.5"/>
    <n v="3630.5"/>
    <n v="16405.11"/>
    <s v="Tamil Nadu"/>
  </r>
  <r>
    <m/>
    <s v="ANNAI STORE-CG"/>
    <x v="148"/>
    <d v="2019-12-05T00:00:00"/>
    <n v="49598.25"/>
    <n v="28"/>
    <n v="25932.14"/>
    <n v="0"/>
    <n v="3630.5"/>
    <n v="3630.5"/>
    <n v="16405.11"/>
    <s v="Tamil Nadu"/>
  </r>
  <r>
    <m/>
    <s v="ARPUTHAM STORE_CG"/>
    <x v="149"/>
    <d v="2019-12-05T00:00:00"/>
    <n v="49598.25"/>
    <n v="28"/>
    <n v="25932.14"/>
    <n v="0"/>
    <n v="3630.5"/>
    <n v="3630.5"/>
    <n v="16405.11"/>
    <s v="Tamil Nadu"/>
  </r>
  <r>
    <m/>
    <s v="AYYAN STORE_CG"/>
    <x v="150"/>
    <d v="2019-12-05T00:00:00"/>
    <n v="49598.25"/>
    <n v="28"/>
    <n v="25932.14"/>
    <n v="0"/>
    <n v="3630.5"/>
    <n v="3630.5"/>
    <n v="16405.11"/>
    <s v="Tamil Nadu"/>
  </r>
  <r>
    <m/>
    <s v="AYYAPPAN STORE_CG"/>
    <x v="151"/>
    <d v="2019-12-05T00:00:00"/>
    <n v="49598.25"/>
    <n v="28"/>
    <n v="25932.14"/>
    <n v="0"/>
    <n v="3630.5"/>
    <n v="3630.5"/>
    <n v="16405.11"/>
    <s v="Tamil Nadu"/>
  </r>
  <r>
    <m/>
    <s v="BABU STORE_CG"/>
    <x v="152"/>
    <d v="2019-12-05T00:00:00"/>
    <n v="49598.25"/>
    <n v="28"/>
    <n v="25932.14"/>
    <n v="0"/>
    <n v="3630.5"/>
    <n v="3630.5"/>
    <n v="16405.11"/>
    <s v="Tamil Nadu"/>
  </r>
  <r>
    <m/>
    <s v="CHELLAM STORE_WH_CG"/>
    <x v="153"/>
    <d v="2019-12-05T00:00:00"/>
    <n v="49598.25"/>
    <n v="28"/>
    <n v="25932.14"/>
    <n v="0"/>
    <n v="3630.5"/>
    <n v="3630.5"/>
    <n v="16405.11"/>
    <s v="Tamil Nadu"/>
  </r>
  <r>
    <m/>
    <s v="FAROOK BASHA STORE (PML) (V) -A_CG"/>
    <x v="154"/>
    <d v="2019-12-05T00:00:00"/>
    <n v="36071.449999999997"/>
    <n v="28"/>
    <n v="18859.740000000002"/>
    <n v="0"/>
    <n v="2640.36"/>
    <n v="2640.36"/>
    <n v="11930.99"/>
    <s v="Tamil Nadu"/>
  </r>
  <r>
    <m/>
    <s v="GANESH STORE_CG"/>
    <x v="155"/>
    <d v="2019-12-05T00:00:00"/>
    <n v="43452.35"/>
    <n v="28"/>
    <n v="20278.46"/>
    <n v="0"/>
    <n v="2838.98"/>
    <n v="2838.98"/>
    <n v="17495.919999999998"/>
    <s v="Tamil Nadu"/>
  </r>
  <r>
    <m/>
    <s v="INDIRA STORE_WH_CG"/>
    <x v="156"/>
    <d v="2019-12-05T00:00:00"/>
    <n v="43452.35"/>
    <n v="28"/>
    <n v="20278.46"/>
    <n v="0"/>
    <n v="2838.98"/>
    <n v="2838.98"/>
    <n v="17495.919999999998"/>
    <s v="Tamil Nadu"/>
  </r>
  <r>
    <m/>
    <s v="JASMINA STORE_WH_CG"/>
    <x v="157"/>
    <d v="2019-12-05T00:00:00"/>
    <n v="43452.35"/>
    <n v="28"/>
    <n v="20278.46"/>
    <n v="0"/>
    <n v="2838.98"/>
    <n v="2838.98"/>
    <n v="17495.919999999998"/>
    <s v="Tamil Nadu"/>
  </r>
  <r>
    <m/>
    <s v="LINGAM DURAI"/>
    <x v="158"/>
    <d v="2019-12-05T00:00:00"/>
    <n v="40625.050000000003"/>
    <n v="28"/>
    <n v="16497.03"/>
    <n v="0"/>
    <n v="2309.58"/>
    <n v="2309.58"/>
    <n v="19508.849999999999"/>
    <s v="Tamil Nadu"/>
  </r>
  <r>
    <m/>
    <s v="LINGAM STORE (SLR) V_CG"/>
    <x v="159"/>
    <d v="2019-12-05T00:00:00"/>
    <n v="16369.06"/>
    <n v="28"/>
    <n v="7624.86"/>
    <n v="0"/>
    <n v="1067.48"/>
    <n v="1067.48"/>
    <n v="6609.24"/>
    <s v="Tamil Nadu"/>
  </r>
  <r>
    <m/>
    <s v="JAYA STORE_WH_CG"/>
    <x v="160"/>
    <d v="2019-12-05T00:00:00"/>
    <n v="49107.12"/>
    <n v="28"/>
    <n v="20789.71"/>
    <n v="0"/>
    <n v="2910.56"/>
    <n v="2910.56"/>
    <n v="22496.29"/>
    <s v="Tamil Nadu"/>
  </r>
  <r>
    <m/>
    <s v="KAMARAJ STORE_CG"/>
    <x v="161"/>
    <d v="2019-12-05T00:00:00"/>
    <n v="49107.12"/>
    <n v="28"/>
    <n v="20789.71"/>
    <n v="0"/>
    <n v="2910.56"/>
    <n v="2910.56"/>
    <n v="22496.29"/>
    <s v="Tamil Nadu"/>
  </r>
  <r>
    <m/>
    <s v="KANAGAMANI STORE_WH_CG"/>
    <x v="162"/>
    <d v="2019-12-05T00:00:00"/>
    <n v="49107.12"/>
    <n v="28"/>
    <n v="20789.71"/>
    <n v="0"/>
    <n v="2910.56"/>
    <n v="2910.56"/>
    <n v="22496.29"/>
    <s v="Tamil Nadu"/>
  </r>
  <r>
    <m/>
    <s v="KARPAGAM SRI STORE(PLM) -B_CG"/>
    <x v="163"/>
    <d v="2019-12-05T00:00:00"/>
    <n v="48908.75"/>
    <n v="28"/>
    <n v="20469.54"/>
    <n v="0"/>
    <n v="2865.74"/>
    <n v="2865.74"/>
    <n v="22707.75"/>
    <s v="Tamil Nadu"/>
  </r>
  <r>
    <m/>
    <s v="KRISHNA STORE_WH_CG"/>
    <x v="164"/>
    <d v="2019-12-05T00:00:00"/>
    <n v="48827.67"/>
    <n v="28"/>
    <n v="22759.16"/>
    <n v="0"/>
    <n v="3186.28"/>
    <n v="3186.28"/>
    <n v="19695.96"/>
    <s v="Tamil Nadu"/>
  </r>
  <r>
    <m/>
    <s v="M.P NADAR &amp; SONS_CG"/>
    <x v="165"/>
    <d v="2019-12-05T00:00:00"/>
    <n v="21726.17"/>
    <n v="28"/>
    <n v="10139.23"/>
    <n v="0"/>
    <n v="1419.49"/>
    <n v="1419.49"/>
    <n v="8747.9599999999991"/>
    <s v="Tamil Nadu"/>
  </r>
  <r>
    <m/>
    <s v="S.GOVINDARAJ(PLM)"/>
    <x v="166"/>
    <d v="2019-12-05T00:00:00"/>
    <n v="45317.47"/>
    <n v="28"/>
    <n v="20979.71"/>
    <n v="0"/>
    <n v="2937.16"/>
    <n v="2937.16"/>
    <n v="18463.43"/>
    <s v="Tamil Nadu"/>
  </r>
  <r>
    <m/>
    <s v="GOKULAM TEA STALL(PLM)"/>
    <x v="167"/>
    <d v="2019-12-05T00:00:00"/>
    <n v="32911.72"/>
    <n v="28"/>
    <n v="14860.6"/>
    <n v="0"/>
    <n v="2080.48"/>
    <n v="2080.48"/>
    <n v="13890.16"/>
    <s v="Tamil Nadu"/>
  </r>
  <r>
    <m/>
    <s v="DOMADHARAN"/>
    <x v="168"/>
    <d v="2019-12-05T00:00:00"/>
    <n v="45575.39"/>
    <n v="28"/>
    <n v="20761.27"/>
    <n v="0"/>
    <n v="2906.58"/>
    <n v="2906.58"/>
    <n v="19000.97"/>
    <s v="Tamil Nadu"/>
  </r>
  <r>
    <m/>
    <s v="JAYAKUMAR"/>
    <x v="169"/>
    <d v="2019-12-05T00:00:00"/>
    <n v="34246.080000000002"/>
    <n v="28"/>
    <n v="15565.54"/>
    <n v="0"/>
    <n v="2179.1799999999998"/>
    <n v="2179.1799999999998"/>
    <n v="14322.2"/>
    <s v="Tamil Nadu"/>
  </r>
  <r>
    <m/>
    <s v="RANJITH"/>
    <x v="170"/>
    <d v="2019-12-05T00:00:00"/>
    <n v="26279.759999999998"/>
    <n v="28"/>
    <n v="12179.72"/>
    <n v="0"/>
    <n v="1705.16"/>
    <n v="1705.16"/>
    <n v="10689.71"/>
    <s v="Tamil Nadu"/>
  </r>
  <r>
    <m/>
    <s v="MURUGALINGAM"/>
    <x v="171"/>
    <d v="2019-12-05T00:00:00"/>
    <n v="48050.6"/>
    <n v="28"/>
    <n v="21726.05"/>
    <n v="0"/>
    <n v="3041.65"/>
    <n v="3041.65"/>
    <n v="20241.25"/>
    <s v="Tamil Nadu"/>
  </r>
  <r>
    <m/>
    <s v="LENIN TEA STALL"/>
    <x v="172"/>
    <d v="2019-12-05T00:00:00"/>
    <n v="2629.02"/>
    <n v="28"/>
    <n v="1094.52"/>
    <n v="0"/>
    <n v="153.22999999999999"/>
    <n v="153.22999999999999"/>
    <n v="1228.03"/>
    <s v="Tamil Nadu"/>
  </r>
  <r>
    <m/>
    <s v="SASIKUMAR"/>
    <x v="173"/>
    <d v="2019-12-05T00:00:00"/>
    <n v="49107.12"/>
    <n v="28"/>
    <n v="20789.71"/>
    <n v="0"/>
    <n v="2910.56"/>
    <n v="2910.56"/>
    <n v="22496.29"/>
    <s v="Tamil Nadu"/>
  </r>
  <r>
    <m/>
    <s v="ASHWIN COOL BAR_CIG"/>
    <x v="174"/>
    <d v="2019-12-05T00:00:00"/>
    <n v="49950.39"/>
    <n v="28"/>
    <n v="20990.76"/>
    <n v="0"/>
    <n v="2938.71"/>
    <n v="2938.71"/>
    <n v="23082.21"/>
    <s v="Tamil Nadu"/>
  </r>
  <r>
    <m/>
    <s v="CAPTAIN CORNER"/>
    <x v="175"/>
    <d v="2019-12-05T00:00:00"/>
    <n v="46165.95"/>
    <n v="28"/>
    <n v="22014.99"/>
    <n v="0"/>
    <n v="3082.1"/>
    <n v="3082.1"/>
    <n v="17986.759999999998"/>
    <s v="Tamil Nadu"/>
  </r>
  <r>
    <m/>
    <s v="DANIEL SNACKS-E-TBM"/>
    <x v="176"/>
    <d v="2019-12-05T00:00:00"/>
    <n v="40580.39"/>
    <n v="28"/>
    <n v="21217.21"/>
    <n v="0"/>
    <n v="2970.41"/>
    <n v="2970.41"/>
    <n v="13422.36"/>
    <s v="Tamil Nadu"/>
  </r>
  <r>
    <m/>
    <s v="RAJAN"/>
    <x v="177"/>
    <d v="2019-12-05T00:00:00"/>
    <n v="5456.35"/>
    <n v="28"/>
    <n v="2541.62"/>
    <n v="0"/>
    <n v="355.83"/>
    <n v="355.83"/>
    <n v="2203.08"/>
    <s v="Tamil Nadu"/>
  </r>
  <r>
    <m/>
    <s v="RAVI"/>
    <x v="178"/>
    <d v="2019-12-05T00:00:00"/>
    <n v="41656.78"/>
    <n v="28"/>
    <n v="18514.28"/>
    <n v="0"/>
    <n v="2592"/>
    <n v="2592"/>
    <n v="17958.509999999998"/>
    <s v="Tamil Nadu"/>
  </r>
  <r>
    <m/>
    <s v="G.SELVADURAI(HPM)"/>
    <x v="179"/>
    <d v="2019-12-05T00:00:00"/>
    <n v="37137.910000000003"/>
    <n v="28"/>
    <n v="16990.29"/>
    <n v="0"/>
    <n v="2378.64"/>
    <n v="2378.64"/>
    <n v="15390.33"/>
    <s v="Tamil Nadu"/>
  </r>
  <r>
    <m/>
    <s v="S.DURAI"/>
    <x v="180"/>
    <d v="2019-12-05T00:00:00"/>
    <n v="22187.51"/>
    <n v="28"/>
    <n v="10367.200000000001"/>
    <n v="0"/>
    <n v="1451.41"/>
    <n v="1451.41"/>
    <n v="8917.49"/>
    <s v="Tamil Nadu"/>
  </r>
  <r>
    <m/>
    <s v="D.S. SIVABALAN"/>
    <x v="181"/>
    <d v="2019-12-05T00:00:00"/>
    <n v="47212.29"/>
    <n v="28"/>
    <n v="20884.71"/>
    <n v="0"/>
    <n v="2923.86"/>
    <n v="2923.86"/>
    <n v="20479.86"/>
    <s v="Tamil Nadu"/>
  </r>
  <r>
    <m/>
    <s v="PERUMAL"/>
    <x v="182"/>
    <d v="2019-12-05T00:00:00"/>
    <n v="29900.799999999999"/>
    <n v="28"/>
    <n v="13593.67"/>
    <n v="0"/>
    <n v="1903.11"/>
    <n v="1903.11"/>
    <n v="12500.91"/>
    <s v="Tamil Nadu"/>
  </r>
  <r>
    <m/>
    <s v="G.R.BABU"/>
    <x v="183"/>
    <d v="2019-12-05T00:00:00"/>
    <n v="48045.64"/>
    <n v="28"/>
    <n v="22134.69"/>
    <n v="0"/>
    <n v="3098.86"/>
    <n v="3098.86"/>
    <n v="19713.23"/>
    <s v="Tamil Nadu"/>
  </r>
  <r>
    <m/>
    <s v="A.M LAKSHMI STORE_CIG"/>
    <x v="184"/>
    <d v="2019-12-05T00:00:00"/>
    <n v="49107.12"/>
    <n v="28"/>
    <n v="20789.71"/>
    <n v="0"/>
    <n v="2910.56"/>
    <n v="2910.56"/>
    <n v="22496.29"/>
    <s v="Tamil Nadu"/>
  </r>
  <r>
    <m/>
    <s v="KUMAR"/>
    <x v="185"/>
    <d v="2019-12-05T00:00:00"/>
    <n v="46413.7"/>
    <n v="28"/>
    <n v="21370.97"/>
    <n v="0"/>
    <n v="2991.94"/>
    <n v="2991.94"/>
    <n v="19058.86"/>
    <s v="Tamil Nadu"/>
  </r>
  <r>
    <m/>
    <s v="RAJ KUMAR"/>
    <x v="186"/>
    <d v="2019-12-05T00:00:00"/>
    <n v="24915.67"/>
    <n v="28"/>
    <n v="11406.35"/>
    <n v="0"/>
    <n v="1596.89"/>
    <n v="1596.89"/>
    <n v="10315.540000000001"/>
    <s v="Tamil Nadu"/>
  </r>
  <r>
    <m/>
    <s v="ANZARI"/>
    <x v="187"/>
    <d v="2019-12-05T00:00:00"/>
    <n v="22658.73"/>
    <n v="28"/>
    <n v="10489.85"/>
    <n v="0"/>
    <n v="1468.58"/>
    <n v="1468.58"/>
    <n v="9231.7199999999993"/>
    <s v="Tamil Nadu"/>
  </r>
  <r>
    <m/>
    <s v="MADASAMY"/>
    <x v="188"/>
    <d v="2019-12-05T00:00:00"/>
    <n v="49598.25"/>
    <n v="28"/>
    <n v="25932.14"/>
    <n v="0"/>
    <n v="3630.5"/>
    <n v="3630.5"/>
    <n v="16405.11"/>
    <s v="Tamil Nadu"/>
  </r>
  <r>
    <m/>
    <s v="ALAGU MUTHU.T"/>
    <x v="189"/>
    <d v="2019-12-05T00:00:00"/>
    <n v="49107.12"/>
    <n v="28"/>
    <n v="20789.71"/>
    <n v="0"/>
    <n v="2910.56"/>
    <n v="2910.56"/>
    <n v="22496.29"/>
    <s v="Tamil Nadu"/>
  </r>
  <r>
    <m/>
    <s v="ARUMUGAM"/>
    <x v="190"/>
    <d v="2019-12-05T00:00:00"/>
    <n v="14950.4"/>
    <n v="28"/>
    <n v="6738.92"/>
    <n v="0"/>
    <n v="943.45"/>
    <n v="943.45"/>
    <n v="6324.58"/>
    <s v="Tamil Nadu"/>
  </r>
  <r>
    <m/>
    <s v="CHENNAI CAFE"/>
    <x v="191"/>
    <d v="2019-12-05T00:00:00"/>
    <n v="14375.06"/>
    <n v="28"/>
    <n v="6964.44"/>
    <n v="0"/>
    <n v="975.02"/>
    <n v="975.02"/>
    <n v="5460.57"/>
    <s v="Tamil Nadu"/>
  </r>
  <r>
    <m/>
    <s v="ALTAF"/>
    <x v="192"/>
    <d v="2019-12-05T00:00:00"/>
    <n v="43403.360000000001"/>
    <n v="28"/>
    <n v="18328.88"/>
    <n v="0"/>
    <n v="2566.04"/>
    <n v="2566.04"/>
    <n v="19942.400000000001"/>
    <s v="Tamil Nadu"/>
  </r>
  <r>
    <m/>
    <s v="A.SELVAM"/>
    <x v="193"/>
    <d v="2019-12-05T00:00:00"/>
    <n v="4508.93"/>
    <n v="28"/>
    <n v="2357.4699999999998"/>
    <n v="0"/>
    <n v="330.05"/>
    <n v="330.05"/>
    <n v="1491.37"/>
    <s v="Tamil Nadu"/>
  </r>
  <r>
    <m/>
    <s v="C MURUGAN"/>
    <x v="194"/>
    <d v="2019-12-05T00:00:00"/>
    <n v="49826.400000000001"/>
    <n v="28"/>
    <n v="23337.17"/>
    <n v="0"/>
    <n v="3267.2"/>
    <n v="3267.2"/>
    <n v="19954.810000000001"/>
    <s v="Tamil Nadu"/>
  </r>
  <r>
    <m/>
    <s v="D.KUMARAVEL(POL)"/>
    <x v="195"/>
    <d v="2019-12-05T00:00:00"/>
    <n v="29103.82"/>
    <n v="28"/>
    <n v="12948.72"/>
    <n v="0"/>
    <n v="1812.82"/>
    <n v="1812.82"/>
    <n v="12529.46"/>
    <s v="Tamil Nadu"/>
  </r>
  <r>
    <m/>
    <s v="DHARSHINI TEA STALL - ADAM"/>
    <x v="196"/>
    <d v="2019-12-05T00:00:00"/>
    <n v="3621.03"/>
    <n v="28"/>
    <n v="1689.87"/>
    <n v="0"/>
    <n v="236.58"/>
    <n v="236.58"/>
    <n v="1457.99"/>
    <s v="Tamil Nadu"/>
  </r>
  <r>
    <m/>
    <s v="LENIN TEA STALL"/>
    <x v="197"/>
    <d v="2019-12-05T00:00:00"/>
    <n v="3621.03"/>
    <n v="28"/>
    <n v="1689.87"/>
    <n v="0"/>
    <n v="236.58"/>
    <n v="236.58"/>
    <n v="1457.99"/>
    <s v="Tamil Nadu"/>
  </r>
  <r>
    <m/>
    <s v="MJ COOL BAR"/>
    <x v="198"/>
    <d v="2019-12-05T00:00:00"/>
    <n v="14484.12"/>
    <n v="28"/>
    <n v="6759.49"/>
    <n v="0"/>
    <n v="946.33"/>
    <n v="946.33"/>
    <n v="5831.97"/>
    <s v="Tamil Nadu"/>
  </r>
  <r>
    <m/>
    <s v="CARNIVAL TEA STALL(MDM)"/>
    <x v="199"/>
    <d v="2019-12-05T00:00:00"/>
    <n v="7242.06"/>
    <n v="28"/>
    <n v="3379.74"/>
    <n v="0"/>
    <n v="473.16"/>
    <n v="473.16"/>
    <n v="2915.99"/>
    <s v="Tamil Nadu"/>
  </r>
  <r>
    <m/>
    <s v="BAVATCHI TEA STALL(SAN)"/>
    <x v="200"/>
    <d v="2019-12-05T00:00:00"/>
    <n v="3621.03"/>
    <n v="28"/>
    <n v="1689.87"/>
    <n v="0"/>
    <n v="236.58"/>
    <n v="236.58"/>
    <n v="1457.99"/>
    <s v="Tamil Nadu"/>
  </r>
  <r>
    <m/>
    <s v="INDIAN TEA STALL"/>
    <x v="201"/>
    <d v="2019-12-05T00:00:00"/>
    <n v="3621.03"/>
    <n v="28"/>
    <n v="1689.87"/>
    <n v="0"/>
    <n v="236.58"/>
    <n v="236.58"/>
    <n v="1457.99"/>
    <s v="Tamil Nadu"/>
  </r>
  <r>
    <m/>
    <s v="ELITE CAFE(MPDU)"/>
    <x v="202"/>
    <d v="2019-12-05T00:00:00"/>
    <n v="7242.06"/>
    <n v="28"/>
    <n v="3379.74"/>
    <n v="0"/>
    <n v="473.16"/>
    <n v="473.16"/>
    <n v="2915.99"/>
    <s v="Tamil Nadu"/>
  </r>
  <r>
    <m/>
    <s v="RAGHUL SNACKS-CG"/>
    <x v="203"/>
    <d v="2019-12-05T00:00:00"/>
    <n v="3621.03"/>
    <n v="28"/>
    <n v="1689.87"/>
    <n v="0"/>
    <n v="236.58"/>
    <n v="236.58"/>
    <n v="1457.99"/>
    <s v="Tamil Nadu"/>
  </r>
  <r>
    <m/>
    <s v="PRABHA TEA STALL"/>
    <x v="204"/>
    <d v="2019-12-05T00:00:00"/>
    <n v="3621.03"/>
    <n v="28"/>
    <n v="1689.87"/>
    <n v="0"/>
    <n v="236.58"/>
    <n v="236.58"/>
    <n v="1457.99"/>
    <s v="Tamil Nadu"/>
  </r>
  <r>
    <m/>
    <s v="BAVATCHI TEA STALL(SAN)"/>
    <x v="205"/>
    <d v="2019-12-05T00:00:00"/>
    <n v="16352.25"/>
    <n v="18"/>
    <n v="13857.83"/>
    <n v="0"/>
    <n v="1247.2"/>
    <n v="1247.2"/>
    <n v="0"/>
    <s v="Tamil Nadu"/>
  </r>
  <r>
    <m/>
    <s v="MURUGAN STORE(NGL)"/>
    <x v="206"/>
    <d v="2019-12-05T00:00:00"/>
    <n v="43313.51"/>
    <n v="28"/>
    <n v="22239.48"/>
    <n v="0"/>
    <n v="3113.53"/>
    <n v="3113.53"/>
    <n v="14846.97"/>
    <s v="Tamil Nadu"/>
  </r>
  <r>
    <m/>
    <s v="GROFRESSH SUPERMARKET"/>
    <x v="207"/>
    <d v="2019-12-05T00:00:00"/>
    <n v="12073.83"/>
    <n v="5"/>
    <n v="4099.2299999999996"/>
    <n v="0"/>
    <n v="102.48"/>
    <n v="102.48"/>
    <n v="0"/>
    <s v="Tamil Nadu"/>
  </r>
  <r>
    <m/>
    <s v="GROFRESSH SUPERMARKET"/>
    <x v="207"/>
    <d v="2019-12-05T00:00:00"/>
    <n v="12073.83"/>
    <n v="12"/>
    <n v="348.2"/>
    <n v="0"/>
    <n v="20.89"/>
    <n v="20.89"/>
    <n v="0"/>
    <s v="Tamil Nadu"/>
  </r>
  <r>
    <m/>
    <s v="GROFRESSH SUPERMARKET"/>
    <x v="207"/>
    <d v="2019-12-05T00:00:00"/>
    <n v="12073.83"/>
    <n v="18"/>
    <n v="6253.95"/>
    <n v="0"/>
    <n v="562.86"/>
    <n v="562.86"/>
    <n v="0"/>
    <s v="Tamil Nadu"/>
  </r>
  <r>
    <m/>
    <s v="SRI JAYANTI NATHA SUPER MARKET"/>
    <x v="208"/>
    <d v="2019-12-05T00:00:00"/>
    <n v="16469.07"/>
    <n v="12"/>
    <n v="8368.64"/>
    <n v="0"/>
    <n v="502.12"/>
    <n v="502.12"/>
    <n v="0"/>
    <s v="Tamil Nadu"/>
  </r>
  <r>
    <m/>
    <s v="SRI JAYANTI NATHA SUPER MARKET"/>
    <x v="208"/>
    <d v="2019-12-05T00:00:00"/>
    <n v="16469.07"/>
    <n v="18"/>
    <n v="6013.71"/>
    <n v="0"/>
    <n v="541.23"/>
    <n v="541.23"/>
    <n v="0"/>
    <s v="Tamil Nadu"/>
  </r>
  <r>
    <m/>
    <s v="D.KUMARAVEL(POL)"/>
    <x v="209"/>
    <d v="2019-12-05T00:00:00"/>
    <n v="2574.4"/>
    <n v="28"/>
    <n v="1316.02"/>
    <n v="0"/>
    <n v="184.24"/>
    <n v="184.24"/>
    <n v="889.9"/>
    <s v="Tamil Nadu"/>
  </r>
  <r>
    <m/>
    <s v="DOMADHARAN"/>
    <x v="210"/>
    <d v="2019-12-05T00:00:00"/>
    <n v="28628.12"/>
    <n v="5"/>
    <n v="5552.94"/>
    <n v="0"/>
    <n v="138.82"/>
    <n v="138.82"/>
    <n v="0"/>
    <s v="Tamil Nadu"/>
  </r>
  <r>
    <m/>
    <s v="DOMADHARAN"/>
    <x v="210"/>
    <d v="2019-12-05T00:00:00"/>
    <n v="28628.12"/>
    <n v="12"/>
    <n v="9581.23"/>
    <n v="0"/>
    <n v="574.87"/>
    <n v="574.87"/>
    <n v="0"/>
    <s v="Tamil Nadu"/>
  </r>
  <r>
    <m/>
    <s v="DOMADHARAN"/>
    <x v="210"/>
    <d v="2019-12-05T00:00:00"/>
    <n v="28628.12"/>
    <n v="18"/>
    <n v="10225.89"/>
    <n v="0"/>
    <n v="920.33"/>
    <n v="920.33"/>
    <n v="0"/>
    <s v="Tamil Nadu"/>
  </r>
  <r>
    <m/>
    <s v="AJITH KUMAR_CIGSM"/>
    <x v="211"/>
    <d v="2019-12-04T00:00:00"/>
    <n v="12993.5"/>
    <n v="28"/>
    <n v="5973.65"/>
    <n v="0"/>
    <n v="836.31"/>
    <n v="836.31"/>
    <n v="5347.23"/>
    <s v="Tamil Nadu"/>
  </r>
  <r>
    <m/>
    <s v="NAVEEN.N_CIGSM"/>
    <x v="212"/>
    <d v="2019-12-04T00:00:00"/>
    <n v="19479.68"/>
    <n v="28"/>
    <n v="8969.4500000000007"/>
    <n v="0"/>
    <n v="1255.72"/>
    <n v="1255.72"/>
    <n v="7998.79"/>
    <s v="Tamil Nadu"/>
  </r>
  <r>
    <m/>
    <s v="GANAPATHY_CIGSM"/>
    <x v="213"/>
    <d v="2019-12-04T00:00:00"/>
    <n v="10419.98"/>
    <n v="28"/>
    <n v="4876.43"/>
    <n v="0"/>
    <n v="682.7"/>
    <n v="682.7"/>
    <n v="4178.1400000000003"/>
    <s v="Tamil Nadu"/>
  </r>
  <r>
    <m/>
    <s v="ANAND_NTD"/>
    <x v="214"/>
    <d v="2019-12-04T00:00:00"/>
    <n v="28949.08"/>
    <n v="28"/>
    <n v="13091.4"/>
    <n v="0"/>
    <n v="1832.8"/>
    <n v="1832.8"/>
    <n v="12192.08"/>
    <s v="Tamil Nadu"/>
  </r>
  <r>
    <m/>
    <s v="SAKTHI KANI"/>
    <x v="215"/>
    <d v="2019-12-05T00:00:00"/>
    <n v="33462.31"/>
    <n v="28"/>
    <n v="16274.56"/>
    <n v="0"/>
    <n v="2278.44"/>
    <n v="2278.44"/>
    <n v="12630.86"/>
    <s v="Tamil Nadu"/>
  </r>
  <r>
    <m/>
    <s v="G.SELVADURAI(HPM)"/>
    <x v="216"/>
    <d v="2019-12-05T00:00:00"/>
    <n v="3807.71"/>
    <n v="5"/>
    <n v="3626.39"/>
    <n v="0"/>
    <n v="90.66"/>
    <n v="90.66"/>
    <n v="0"/>
    <s v="Tamil Nadu"/>
  </r>
  <r>
    <m/>
    <s v="KARTHICK.S_CIGSM"/>
    <x v="217"/>
    <d v="2019-12-04T00:00:00"/>
    <n v="11912.53"/>
    <n v="28"/>
    <n v="5429.78"/>
    <n v="0"/>
    <n v="760.17"/>
    <n v="760.17"/>
    <n v="4962.42"/>
    <s v="Tamil Nadu"/>
  </r>
  <r>
    <m/>
    <s v="JAI PRAVEEN_CIGSM"/>
    <x v="218"/>
    <d v="2019-12-04T00:00:00"/>
    <n v="17463.97"/>
    <n v="28"/>
    <n v="7802.69"/>
    <n v="0"/>
    <n v="1092.3800000000001"/>
    <n v="1092.3800000000001"/>
    <n v="7476.53"/>
    <s v="Tamil Nadu"/>
  </r>
  <r>
    <m/>
    <s v="GOWTHAM_CIGSM"/>
    <x v="219"/>
    <d v="2019-12-04T00:00:00"/>
    <n v="10858.28"/>
    <n v="28"/>
    <n v="5002.43"/>
    <n v="0"/>
    <n v="700.34"/>
    <n v="700.34"/>
    <n v="4455.16"/>
    <s v="Tamil Nadu"/>
  </r>
  <r>
    <m/>
    <s v="VV MART- VEL"/>
    <x v="220"/>
    <d v="2019-12-05T00:00:00"/>
    <n v="53118.87"/>
    <n v="5"/>
    <n v="11106.58"/>
    <n v="0"/>
    <n v="277.66000000000003"/>
    <n v="277.66000000000003"/>
    <n v="0"/>
    <s v="Tamil Nadu"/>
  </r>
  <r>
    <m/>
    <s v="VV MART- VEL"/>
    <x v="220"/>
    <d v="2019-12-05T00:00:00"/>
    <n v="53118.87"/>
    <n v="12"/>
    <n v="15982.1"/>
    <n v="0"/>
    <n v="958.93"/>
    <n v="958.93"/>
    <n v="0"/>
    <s v="Tamil Nadu"/>
  </r>
  <r>
    <m/>
    <s v="VV MART- VEL"/>
    <x v="220"/>
    <d v="2019-12-05T00:00:00"/>
    <n v="53118.87"/>
    <n v="18"/>
    <n v="19963.580000000002"/>
    <n v="0"/>
    <n v="1796.72"/>
    <n v="1796.72"/>
    <n v="0"/>
    <s v="Tamil Nadu"/>
  </r>
  <r>
    <m/>
    <s v="LINGAM STORE_CAMP"/>
    <x v="221"/>
    <d v="2019-12-05T00:00:00"/>
    <n v="13608.07"/>
    <n v="5"/>
    <n v="2776.47"/>
    <n v="0"/>
    <n v="69.41"/>
    <n v="69.41"/>
    <n v="0"/>
    <s v="Tamil Nadu"/>
  </r>
  <r>
    <m/>
    <s v="LINGAM STORE_CAMP"/>
    <x v="221"/>
    <d v="2019-12-05T00:00:00"/>
    <n v="13608.07"/>
    <n v="12"/>
    <n v="8416.67"/>
    <n v="0"/>
    <n v="505"/>
    <n v="505"/>
    <n v="0"/>
    <s v="Tamil Nadu"/>
  </r>
  <r>
    <m/>
    <s v="LINGAM STORE_CAMP"/>
    <x v="221"/>
    <d v="2019-12-05T00:00:00"/>
    <n v="13608.07"/>
    <n v="18"/>
    <n v="1072.99"/>
    <n v="0"/>
    <n v="96.57"/>
    <n v="96.57"/>
    <n v="0"/>
    <s v="Tamil Nadu"/>
  </r>
  <r>
    <m/>
    <s v="ITC SAMPLING"/>
    <x v="222"/>
    <d v="2019-12-05T00:00:00"/>
    <n v="96.2"/>
    <n v="18"/>
    <n v="81.53"/>
    <n v="0"/>
    <n v="7.34"/>
    <n v="7.34"/>
    <n v="0"/>
    <s v="Tamil Nadu"/>
  </r>
  <r>
    <m/>
    <s v="ANANDHI STORE.FC"/>
    <x v="223"/>
    <d v="2019-12-05T00:00:00"/>
    <n v="37036.019999999997"/>
    <n v="5"/>
    <n v="21737.19"/>
    <n v="0"/>
    <n v="543.42999999999995"/>
    <n v="543.42999999999995"/>
    <n v="0"/>
    <s v="Tamil Nadu"/>
  </r>
  <r>
    <m/>
    <s v="ANANDHI STORE.FC"/>
    <x v="223"/>
    <d v="2019-12-05T00:00:00"/>
    <n v="37036.019999999997"/>
    <n v="12"/>
    <n v="12689.27"/>
    <n v="0"/>
    <n v="761.36"/>
    <n v="761.36"/>
    <n v="0"/>
    <s v="Tamil Nadu"/>
  </r>
  <r>
    <m/>
    <s v="ASHWIN SUPER MARKET (CHR) -A"/>
    <x v="224"/>
    <d v="2019-12-05T00:00:00"/>
    <n v="3539.69"/>
    <n v="5"/>
    <n v="3371.13"/>
    <n v="0"/>
    <n v="84.28"/>
    <n v="84.28"/>
    <n v="0"/>
    <s v="Tamil Nadu"/>
  </r>
  <r>
    <m/>
    <s v="FULFIL MART (SLR)"/>
    <x v="225"/>
    <d v="2019-12-05T00:00:00"/>
    <n v="10582.98"/>
    <n v="5"/>
    <n v="10079.030000000001"/>
    <n v="0"/>
    <n v="251.98"/>
    <n v="251.98"/>
    <n v="0"/>
    <s v="Tamil Nadu"/>
  </r>
  <r>
    <m/>
    <s v="RAVI"/>
    <x v="226"/>
    <d v="2019-12-06T00:00:00"/>
    <n v="49885.91"/>
    <n v="28"/>
    <n v="22622.080000000002"/>
    <n v="0"/>
    <n v="3167.09"/>
    <n v="3167.09"/>
    <n v="20929.64"/>
    <s v="Tamil Nadu"/>
  </r>
  <r>
    <m/>
    <s v="AYODHIYA STORE(SAN)"/>
    <x v="227"/>
    <d v="2019-12-06T00:00:00"/>
    <n v="13392.96"/>
    <n v="28"/>
    <n v="5711.92"/>
    <n v="0"/>
    <n v="799.67"/>
    <n v="799.67"/>
    <n v="6081.7"/>
    <s v="Tamil Nadu"/>
  </r>
  <r>
    <m/>
    <s v="DOMADHARAN"/>
    <x v="228"/>
    <d v="2019-12-06T00:00:00"/>
    <n v="46215.29"/>
    <n v="28"/>
    <n v="21105.96"/>
    <n v="0"/>
    <n v="2954.83"/>
    <n v="2954.83"/>
    <n v="19199.66"/>
    <s v="Tamil Nadu"/>
  </r>
  <r>
    <m/>
    <s v="G.SELVADURAI(HPM)"/>
    <x v="229"/>
    <d v="2019-12-06T00:00:00"/>
    <n v="36250"/>
    <n v="28"/>
    <n v="16322.7"/>
    <n v="0"/>
    <n v="2285.1799999999998"/>
    <n v="2285.1799999999998"/>
    <n v="15356.95"/>
    <s v="Tamil Nadu"/>
  </r>
  <r>
    <m/>
    <s v="RANJITH"/>
    <x v="230"/>
    <d v="2019-12-06T00:00:00"/>
    <n v="28908.78"/>
    <n v="28"/>
    <n v="13274.25"/>
    <n v="0"/>
    <n v="1858.39"/>
    <n v="1858.39"/>
    <n v="11917.74"/>
    <s v="Tamil Nadu"/>
  </r>
  <r>
    <m/>
    <s v="MURUGALINGAM"/>
    <x v="231"/>
    <d v="2019-12-06T00:00:00"/>
    <n v="49365.09"/>
    <n v="28"/>
    <n v="22441.52"/>
    <n v="0"/>
    <n v="3141.81"/>
    <n v="3141.81"/>
    <n v="20639.939999999999"/>
    <s v="Tamil Nadu"/>
  </r>
  <r>
    <m/>
    <s v="LENIN TEA STALL"/>
    <x v="232"/>
    <d v="2019-12-06T00:00:00"/>
    <n v="2728.18"/>
    <n v="28"/>
    <n v="1270.81"/>
    <n v="0"/>
    <n v="177.91"/>
    <n v="177.91"/>
    <n v="1101.54"/>
    <s v="Tamil Nadu"/>
  </r>
  <r>
    <m/>
    <s v="RAJAN"/>
    <x v="233"/>
    <d v="2019-12-06T00:00:00"/>
    <n v="46825.54"/>
    <n v="28"/>
    <n v="20553.759999999998"/>
    <n v="0"/>
    <n v="2877.53"/>
    <n v="2877.53"/>
    <n v="20516.73"/>
    <s v="Tamil Nadu"/>
  </r>
  <r>
    <m/>
    <s v="DHASTHAGRI"/>
    <x v="234"/>
    <d v="2019-12-06T00:00:00"/>
    <n v="7242.06"/>
    <n v="28"/>
    <n v="3379.74"/>
    <n v="0"/>
    <n v="473.16"/>
    <n v="473.16"/>
    <n v="2915.99"/>
    <s v="Tamil Nadu"/>
  </r>
  <r>
    <m/>
    <s v="S.DURAI"/>
    <x v="235"/>
    <d v="2019-12-06T00:00:00"/>
    <n v="27589.3"/>
    <n v="28"/>
    <n v="13143.73"/>
    <n v="0"/>
    <n v="1840.12"/>
    <n v="1840.12"/>
    <n v="10765.32"/>
    <s v="Tamil Nadu"/>
  </r>
  <r>
    <m/>
    <s v="D.S. SIVABALAN"/>
    <x v="236"/>
    <d v="2019-12-06T00:00:00"/>
    <n v="44543.63"/>
    <n v="28"/>
    <n v="19014.63"/>
    <n v="0"/>
    <n v="2662.05"/>
    <n v="2662.05"/>
    <n v="20204.91"/>
    <s v="Tamil Nadu"/>
  </r>
  <r>
    <m/>
    <s v="CHENNAI CAFE"/>
    <x v="237"/>
    <d v="2019-12-06T00:00:00"/>
    <n v="18035.73"/>
    <n v="28"/>
    <n v="9429.8700000000008"/>
    <n v="0"/>
    <n v="1320.18"/>
    <n v="1320.18"/>
    <n v="5965.49"/>
    <s v="Tamil Nadu"/>
  </r>
  <r>
    <m/>
    <s v="S.GOVINDARAJ(PLM)"/>
    <x v="238"/>
    <d v="2019-12-06T00:00:00"/>
    <n v="27172.62"/>
    <n v="28"/>
    <n v="12322.86"/>
    <n v="0"/>
    <n v="1725.2"/>
    <n v="1725.2"/>
    <n v="11399.37"/>
    <s v="Tamil Nadu"/>
  </r>
  <r>
    <m/>
    <s v="ALTAF"/>
    <x v="239"/>
    <d v="2019-12-06T00:00:00"/>
    <n v="40922.6"/>
    <n v="28"/>
    <n v="17324.75"/>
    <n v="0"/>
    <n v="2425.4699999999998"/>
    <n v="2425.4699999999998"/>
    <n v="18746.91"/>
    <s v="Tamil Nadu"/>
  </r>
  <r>
    <m/>
    <s v="ABDUL HAMEED(NGL)"/>
    <x v="240"/>
    <d v="2019-12-06T00:00:00"/>
    <n v="36071.449999999997"/>
    <n v="28"/>
    <n v="18859.740000000002"/>
    <n v="0"/>
    <n v="2640.36"/>
    <n v="2640.36"/>
    <n v="11930.99"/>
    <s v="Tamil Nadu"/>
  </r>
  <r>
    <m/>
    <s v="C MURUGAN"/>
    <x v="241"/>
    <d v="2019-12-06T00:00:00"/>
    <n v="35267.85"/>
    <n v="28"/>
    <n v="15638.24"/>
    <n v="0"/>
    <n v="2189.35"/>
    <n v="2189.35"/>
    <n v="15250.91"/>
    <s v="Tamil Nadu"/>
  </r>
  <r>
    <m/>
    <s v="PAUL DURAI"/>
    <x v="242"/>
    <d v="2019-12-06T00:00:00"/>
    <n v="46056.57"/>
    <n v="28"/>
    <n v="22212.83"/>
    <n v="0"/>
    <n v="3109.8"/>
    <n v="3109.8"/>
    <n v="17624.14"/>
    <s v="Tamil Nadu"/>
  </r>
  <r>
    <m/>
    <s v="ARUMUGAM"/>
    <x v="243"/>
    <d v="2019-12-06T00:00:00"/>
    <n v="14950.4"/>
    <n v="28"/>
    <n v="6738.92"/>
    <n v="0"/>
    <n v="943.45"/>
    <n v="943.45"/>
    <n v="6324.58"/>
    <s v="Tamil Nadu"/>
  </r>
  <r>
    <m/>
    <s v="ANZARI"/>
    <x v="244"/>
    <d v="2019-12-06T00:00:00"/>
    <n v="25813.5"/>
    <n v="28"/>
    <n v="11532.6"/>
    <n v="0"/>
    <n v="1614.56"/>
    <n v="1614.56"/>
    <n v="11051.77"/>
    <s v="Tamil Nadu"/>
  </r>
  <r>
    <m/>
    <s v="GANI_HAWKER"/>
    <x v="245"/>
    <d v="2019-12-06T00:00:00"/>
    <n v="43650.78"/>
    <n v="28"/>
    <n v="18595.57"/>
    <n v="0"/>
    <n v="2603.38"/>
    <n v="2603.38"/>
    <n v="19848.45"/>
    <s v="Tamil Nadu"/>
  </r>
  <r>
    <m/>
    <s v="GST TEA STALL"/>
    <x v="246"/>
    <d v="2019-12-06T00:00:00"/>
    <n v="34305.58"/>
    <n v="28"/>
    <n v="16475.62"/>
    <n v="0"/>
    <n v="2306.59"/>
    <n v="2306.59"/>
    <n v="13216.78"/>
    <s v="Tamil Nadu"/>
  </r>
  <r>
    <m/>
    <s v="RAJ KUMAR"/>
    <x v="247"/>
    <d v="2019-12-06T00:00:00"/>
    <n v="27172.61"/>
    <n v="28"/>
    <n v="12322.86"/>
    <n v="0"/>
    <n v="1725.2"/>
    <n v="1725.2"/>
    <n v="11399.37"/>
    <s v="Tamil Nadu"/>
  </r>
  <r>
    <m/>
    <s v="KUMAR"/>
    <x v="248"/>
    <d v="2019-12-06T00:00:00"/>
    <n v="40287.72"/>
    <n v="28"/>
    <n v="18557.509999999998"/>
    <n v="0"/>
    <n v="2598.0500000000002"/>
    <n v="2598.0500000000002"/>
    <n v="16534.099999999999"/>
    <s v="Tamil Nadu"/>
  </r>
  <r>
    <m/>
    <s v="MADASAMY"/>
    <x v="249"/>
    <d v="2019-12-06T00:00:00"/>
    <n v="48908.76"/>
    <n v="28"/>
    <n v="21716.36"/>
    <n v="0"/>
    <n v="3040.29"/>
    <n v="3040.29"/>
    <n v="21111.82"/>
    <s v="Tamil Nadu"/>
  </r>
  <r>
    <m/>
    <s v="ALAGU MUTHU.T"/>
    <x v="250"/>
    <d v="2019-12-06T00:00:00"/>
    <n v="48908.81"/>
    <n v="28"/>
    <n v="20668.79"/>
    <n v="0"/>
    <n v="2893.63"/>
    <n v="2893.63"/>
    <n v="22452.76"/>
    <s v="Tamil Nadu"/>
  </r>
  <r>
    <m/>
    <s v="MADASAMY"/>
    <x v="251"/>
    <d v="2019-12-06T00:00:00"/>
    <n v="49107.12"/>
    <n v="28"/>
    <n v="20789.71"/>
    <n v="0"/>
    <n v="2910.56"/>
    <n v="2910.56"/>
    <n v="22496.29"/>
    <s v="Tamil Nadu"/>
  </r>
  <r>
    <m/>
    <s v="ZAM ZAM TEA STALL"/>
    <x v="252"/>
    <d v="2019-12-06T00:00:00"/>
    <n v="7242.06"/>
    <n v="28"/>
    <n v="3379.74"/>
    <n v="0"/>
    <n v="473.16"/>
    <n v="473.16"/>
    <n v="2915.99"/>
    <s v="Tamil Nadu"/>
  </r>
  <r>
    <m/>
    <s v="CHANDRASEKAR"/>
    <x v="253"/>
    <d v="2019-12-06T00:00:00"/>
    <n v="4375.38"/>
    <n v="12"/>
    <n v="2162.77"/>
    <n v="0"/>
    <n v="129.77000000000001"/>
    <n v="129.77000000000001"/>
    <n v="0"/>
    <s v="Tamil Nadu"/>
  </r>
  <r>
    <m/>
    <s v="CHANDRASEKAR"/>
    <x v="253"/>
    <d v="2019-12-06T00:00:00"/>
    <n v="4375.38"/>
    <n v="18"/>
    <n v="1655.14"/>
    <n v="0"/>
    <n v="148.96"/>
    <n v="148.96"/>
    <n v="0"/>
    <s v="Tamil Nadu"/>
  </r>
  <r>
    <m/>
    <s v="GANI_HAWKER"/>
    <x v="254"/>
    <d v="2019-12-06T00:00:00"/>
    <n v="3130.61"/>
    <n v="12"/>
    <n v="677.79"/>
    <n v="0"/>
    <n v="40.67"/>
    <n v="40.67"/>
    <n v="0"/>
    <s v="Tamil Nadu"/>
  </r>
  <r>
    <m/>
    <s v="GANI_HAWKER"/>
    <x v="254"/>
    <d v="2019-12-06T00:00:00"/>
    <n v="3130.61"/>
    <n v="18"/>
    <n v="2009.74"/>
    <n v="0"/>
    <n v="180.88"/>
    <n v="180.88"/>
    <n v="0"/>
    <s v="Tamil Nadu"/>
  </r>
  <r>
    <m/>
    <s v="JAYAKUMAR"/>
    <x v="255"/>
    <d v="2019-12-06T00:00:00"/>
    <n v="31617.06"/>
    <n v="28"/>
    <n v="14471.01"/>
    <n v="0"/>
    <n v="2025.94"/>
    <n v="2025.94"/>
    <n v="13094.18"/>
    <s v="Tamil Nadu"/>
  </r>
  <r>
    <m/>
    <s v="SRI KAMATCHI STORE-AKP"/>
    <x v="256"/>
    <d v="2019-12-06T00:00:00"/>
    <n v="28497.33"/>
    <n v="18"/>
    <n v="24150.28"/>
    <n v="0"/>
    <n v="2173.5300000000002"/>
    <n v="2173.5300000000002"/>
    <n v="0"/>
    <s v="Tamil Nadu"/>
  </r>
  <r>
    <m/>
    <s v="FULFIL MART (SLR)"/>
    <x v="257"/>
    <d v="2019-12-05T00:00:00"/>
    <n v="19472.650000000001"/>
    <n v="5"/>
    <n v="7479.85"/>
    <n v="0"/>
    <n v="187"/>
    <n v="187"/>
    <n v="0"/>
    <s v="Tamil Nadu"/>
  </r>
  <r>
    <m/>
    <s v="FULFIL MART (SLR)"/>
    <x v="257"/>
    <d v="2019-12-05T00:00:00"/>
    <n v="19472.650000000001"/>
    <n v="12"/>
    <n v="2090.9499999999998"/>
    <n v="0"/>
    <n v="125.46"/>
    <n v="125.46"/>
    <n v="0"/>
    <s v="Tamil Nadu"/>
  </r>
  <r>
    <m/>
    <s v="FULFIL MART (SLR)"/>
    <x v="257"/>
    <d v="2019-12-05T00:00:00"/>
    <n v="19472.650000000001"/>
    <n v="18"/>
    <n v="7861.82"/>
    <n v="0"/>
    <n v="707.56"/>
    <n v="707.56"/>
    <n v="0"/>
    <s v="Tamil Nadu"/>
  </r>
  <r>
    <m/>
    <s v="HARSHINI ENTERPRISES-ZPLM"/>
    <x v="258"/>
    <d v="2019-12-05T00:00:00"/>
    <n v="23694.76"/>
    <n v="5"/>
    <n v="12620.91"/>
    <n v="0"/>
    <n v="315.52"/>
    <n v="315.52"/>
    <n v="0"/>
    <s v="Tamil Nadu"/>
  </r>
  <r>
    <m/>
    <s v="HARSHINI ENTERPRISES-ZPLM"/>
    <x v="258"/>
    <d v="2019-12-05T00:00:00"/>
    <n v="23694.76"/>
    <n v="12"/>
    <n v="1696.3"/>
    <n v="0"/>
    <n v="101.78"/>
    <n v="101.78"/>
    <n v="0"/>
    <s v="Tamil Nadu"/>
  </r>
  <r>
    <m/>
    <s v="HARSHINI ENTERPRISES-ZPLM"/>
    <x v="258"/>
    <d v="2019-12-05T00:00:00"/>
    <n v="23694.76"/>
    <n v="18"/>
    <n v="7239.8"/>
    <n v="0"/>
    <n v="651.58000000000004"/>
    <n v="651.58000000000004"/>
    <n v="0"/>
    <s v="Tamil Nadu"/>
  </r>
  <r>
    <m/>
    <s v="AJITH KUMAR_CIGSM"/>
    <x v="259"/>
    <d v="2019-12-05T00:00:00"/>
    <n v="11677.46"/>
    <n v="28"/>
    <n v="5248.74"/>
    <n v="0"/>
    <n v="734.82"/>
    <n v="734.82"/>
    <n v="4959.07"/>
    <s v="Tamil Nadu"/>
  </r>
  <r>
    <m/>
    <s v="JAI PRAVEEN_CIGSM"/>
    <x v="260"/>
    <d v="2019-12-05T00:00:00"/>
    <n v="30045.11"/>
    <n v="28"/>
    <n v="13904.95"/>
    <n v="0"/>
    <n v="1946.69"/>
    <n v="1946.69"/>
    <n v="12246.78"/>
    <s v="Tamil Nadu"/>
  </r>
  <r>
    <m/>
    <s v="NAVEEN.N_CIGSM"/>
    <x v="261"/>
    <d v="2019-12-05T00:00:00"/>
    <n v="24435.35"/>
    <n v="28"/>
    <n v="11200.35"/>
    <n v="0"/>
    <n v="1568.05"/>
    <n v="1568.05"/>
    <n v="10098.9"/>
    <s v="Tamil Nadu"/>
  </r>
  <r>
    <m/>
    <s v="GANAPATHY_CIGSM"/>
    <x v="262"/>
    <d v="2019-12-05T00:00:00"/>
    <n v="15509.38"/>
    <n v="28"/>
    <n v="7322.91"/>
    <n v="0"/>
    <n v="1025.21"/>
    <n v="1025.21"/>
    <n v="6136.06"/>
    <s v="Tamil Nadu"/>
  </r>
  <r>
    <m/>
    <s v="GOWTHAM_CIGSM"/>
    <x v="263"/>
    <d v="2019-12-05T00:00:00"/>
    <n v="11411.97"/>
    <n v="28"/>
    <n v="5314.95"/>
    <n v="0"/>
    <n v="744.09"/>
    <n v="744.09"/>
    <n v="4608.83"/>
    <s v="Tamil Nadu"/>
  </r>
  <r>
    <m/>
    <s v="K M S STORE"/>
    <x v="264"/>
    <d v="2019-12-06T00:00:00"/>
    <n v="4231.0200000000004"/>
    <n v="0"/>
    <n v="358.23"/>
    <n v="0"/>
    <n v="0"/>
    <n v="0"/>
    <n v="0"/>
    <s v="Tamil Nadu"/>
  </r>
  <r>
    <m/>
    <s v="K M S STORE"/>
    <x v="264"/>
    <d v="2019-12-06T00:00:00"/>
    <n v="4231.0200000000004"/>
    <n v="5"/>
    <n v="3688.37"/>
    <n v="0"/>
    <n v="92.21"/>
    <n v="92.21"/>
    <n v="0"/>
    <s v="Tamil Nadu"/>
  </r>
  <r>
    <m/>
    <s v="MURUGAN NEWS MART."/>
    <x v="265"/>
    <d v="2019-12-06T00:00:00"/>
    <n v="242.94"/>
    <n v="5"/>
    <n v="231.37"/>
    <n v="0"/>
    <n v="5.78"/>
    <n v="5.78"/>
    <n v="0"/>
    <s v="Tamil Nadu"/>
  </r>
  <r>
    <m/>
    <s v="LINGAM STORE ."/>
    <x v="266"/>
    <d v="2019-12-06T00:00:00"/>
    <n v="485.88"/>
    <n v="5"/>
    <n v="462.75"/>
    <n v="0"/>
    <n v="11.57"/>
    <n v="11.57"/>
    <n v="0"/>
    <s v="Tamil Nadu"/>
  </r>
  <r>
    <m/>
    <s v="TAMILNADU MALIGAI"/>
    <x v="267"/>
    <d v="2019-12-06T00:00:00"/>
    <n v="3304.02"/>
    <n v="0"/>
    <n v="358.23"/>
    <n v="0"/>
    <n v="0"/>
    <n v="0"/>
    <n v="0"/>
    <s v="Tamil Nadu"/>
  </r>
  <r>
    <m/>
    <s v="TAMILNADU MALIGAI"/>
    <x v="267"/>
    <d v="2019-12-06T00:00:00"/>
    <n v="3304.02"/>
    <n v="5"/>
    <n v="2805.52"/>
    <n v="0"/>
    <n v="70.14"/>
    <n v="70.14"/>
    <n v="0"/>
    <s v="Tamil Nadu"/>
  </r>
  <r>
    <m/>
    <s v="SKM STORE ."/>
    <x v="268"/>
    <d v="2019-12-06T00:00:00"/>
    <n v="485.88"/>
    <n v="5"/>
    <n v="462.75"/>
    <n v="0"/>
    <n v="11.57"/>
    <n v="11.57"/>
    <n v="0"/>
    <s v="Tamil Nadu"/>
  </r>
  <r>
    <m/>
    <s v="PALANI STORE"/>
    <x v="269"/>
    <d v="2019-12-06T00:00:00"/>
    <n v="3308.96"/>
    <n v="5"/>
    <n v="3151.39"/>
    <n v="0"/>
    <n v="78.78"/>
    <n v="78.78"/>
    <n v="0"/>
    <s v="Tamil Nadu"/>
  </r>
  <r>
    <m/>
    <s v="SAKTHI STORE.."/>
    <x v="270"/>
    <d v="2019-12-06T00:00:00"/>
    <n v="1953.7"/>
    <n v="5"/>
    <n v="1860.66"/>
    <n v="0"/>
    <n v="46.52"/>
    <n v="46.52"/>
    <n v="0"/>
    <s v="Tamil Nadu"/>
  </r>
  <r>
    <m/>
    <s v="RAJESWARI STORE."/>
    <x v="271"/>
    <d v="2019-12-06T00:00:00"/>
    <n v="1516.04"/>
    <n v="5"/>
    <n v="1443.85"/>
    <n v="0"/>
    <n v="36.1"/>
    <n v="36.1"/>
    <n v="0"/>
    <s v="Tamil Nadu"/>
  </r>
  <r>
    <m/>
    <s v="NEW MARY STORE"/>
    <x v="272"/>
    <d v="2019-12-06T00:00:00"/>
    <n v="607.95000000000005"/>
    <n v="5"/>
    <n v="578.99"/>
    <n v="0"/>
    <n v="14.47"/>
    <n v="14.47"/>
    <n v="0"/>
    <s v="Tamil Nadu"/>
  </r>
  <r>
    <m/>
    <s v="BALAMBIGAISTORE"/>
    <x v="273"/>
    <d v="2019-12-06T00:00:00"/>
    <n v="1141.5999999999999"/>
    <n v="0"/>
    <n v="358.23"/>
    <n v="0"/>
    <n v="0"/>
    <n v="0"/>
    <n v="0"/>
    <s v="Tamil Nadu"/>
  </r>
  <r>
    <m/>
    <s v="BALAMBIGAISTORE"/>
    <x v="273"/>
    <d v="2019-12-06T00:00:00"/>
    <n v="1141.5999999999999"/>
    <n v="5"/>
    <n v="703.8"/>
    <n v="0"/>
    <n v="17.59"/>
    <n v="17.59"/>
    <n v="0"/>
    <s v="Tamil Nadu"/>
  </r>
  <r>
    <m/>
    <s v="BALAMBIGAISTORE"/>
    <x v="273"/>
    <d v="2019-12-06T00:00:00"/>
    <n v="1141.5999999999999"/>
    <n v="12"/>
    <n v="39.630000000000003"/>
    <n v="0"/>
    <n v="2.38"/>
    <n v="2.38"/>
    <n v="0"/>
    <s v="Tamil Nadu"/>
  </r>
  <r>
    <m/>
    <s v="SANGILI STORES"/>
    <x v="274"/>
    <d v="2019-12-06T00:00:00"/>
    <n v="133.15"/>
    <n v="12"/>
    <n v="118.89"/>
    <n v="0"/>
    <n v="7.13"/>
    <n v="7.13"/>
    <n v="0"/>
    <s v="Tamil Nadu"/>
  </r>
  <r>
    <m/>
    <s v="MUTHUMALAI AMMAN STORE"/>
    <x v="275"/>
    <d v="2019-12-06T00:00:00"/>
    <n v="242.94"/>
    <n v="5"/>
    <n v="231.37"/>
    <n v="0"/>
    <n v="5.78"/>
    <n v="5.78"/>
    <n v="0"/>
    <s v="Tamil Nadu"/>
  </r>
  <r>
    <m/>
    <s v="NEW SENTHIL STORE ."/>
    <x v="276"/>
    <d v="2019-12-06T00:00:00"/>
    <n v="950.74"/>
    <n v="5"/>
    <n v="694.12"/>
    <n v="0"/>
    <n v="17.350000000000001"/>
    <n v="17.350000000000001"/>
    <n v="0"/>
    <s v="Tamil Nadu"/>
  </r>
  <r>
    <m/>
    <s v="NEW SENTHIL STORE ."/>
    <x v="276"/>
    <d v="2019-12-06T00:00:00"/>
    <n v="950.74"/>
    <n v="12"/>
    <n v="198.14"/>
    <n v="0"/>
    <n v="11.89"/>
    <n v="11.89"/>
    <n v="0"/>
    <s v="Tamil Nadu"/>
  </r>
  <r>
    <m/>
    <s v="BAGYALAKSHMI STORE"/>
    <x v="277"/>
    <d v="2019-12-06T00:00:00"/>
    <n v="608.64"/>
    <n v="5"/>
    <n v="579.66"/>
    <n v="0"/>
    <n v="14.49"/>
    <n v="14.49"/>
    <n v="0"/>
    <s v="Tamil Nadu"/>
  </r>
  <r>
    <m/>
    <s v="SARAN STORE"/>
    <x v="278"/>
    <d v="2019-12-06T00:00:00"/>
    <n v="133.15"/>
    <n v="12"/>
    <n v="118.89"/>
    <n v="0"/>
    <n v="7.13"/>
    <n v="7.13"/>
    <n v="0"/>
    <s v="Tamil Nadu"/>
  </r>
  <r>
    <m/>
    <s v="MURUGAN STORE (AKP)"/>
    <x v="279"/>
    <d v="2019-12-06T00:00:00"/>
    <n v="1815.88"/>
    <n v="0"/>
    <n v="358.23"/>
    <n v="0"/>
    <n v="0"/>
    <n v="0"/>
    <n v="0"/>
    <s v="Tamil Nadu"/>
  </r>
  <r>
    <m/>
    <s v="MURUGAN STORE (AKP)"/>
    <x v="279"/>
    <d v="2019-12-06T00:00:00"/>
    <n v="1815.88"/>
    <n v="5"/>
    <n v="1388.24"/>
    <n v="0"/>
    <n v="34.71"/>
    <n v="34.71"/>
    <n v="0"/>
    <s v="Tamil Nadu"/>
  </r>
  <r>
    <m/>
    <s v="BRINDHA STORE(AKP) -A"/>
    <x v="280"/>
    <d v="2019-12-06T00:00:00"/>
    <n v="292.01"/>
    <n v="5"/>
    <n v="278.10000000000002"/>
    <n v="0"/>
    <n v="6.95"/>
    <n v="6.95"/>
    <n v="0"/>
    <s v="Tamil Nadu"/>
  </r>
  <r>
    <m/>
    <s v="RAJESWARI STORE (AKP) -B"/>
    <x v="281"/>
    <d v="2019-12-06T00:00:00"/>
    <n v="1457.65"/>
    <n v="5"/>
    <n v="1388.24"/>
    <n v="0"/>
    <n v="34.71"/>
    <n v="34.71"/>
    <n v="0"/>
    <s v="Tamil Nadu"/>
  </r>
  <r>
    <m/>
    <s v="PANDIAN STORE-AKP"/>
    <x v="282"/>
    <d v="2019-12-06T00:00:00"/>
    <n v="2915.3"/>
    <n v="5"/>
    <n v="2776.47"/>
    <n v="0"/>
    <n v="69.41"/>
    <n v="69.41"/>
    <n v="0"/>
    <s v="Tamil Nadu"/>
  </r>
  <r>
    <m/>
    <s v="SRI JAIN STORE(AKP) -B"/>
    <x v="283"/>
    <d v="2019-12-06T00:00:00"/>
    <n v="746.93"/>
    <n v="0"/>
    <n v="358.23"/>
    <n v="0"/>
    <n v="0"/>
    <n v="0"/>
    <n v="0"/>
    <s v="Tamil Nadu"/>
  </r>
  <r>
    <m/>
    <s v="SRI JAIN STORE(AKP) -B"/>
    <x v="283"/>
    <d v="2019-12-06T00:00:00"/>
    <n v="746.93"/>
    <n v="5"/>
    <n v="370.2"/>
    <n v="0"/>
    <n v="9.25"/>
    <n v="9.25"/>
    <n v="0"/>
    <s v="Tamil Nadu"/>
  </r>
  <r>
    <m/>
    <s v="NELLAI ANBU STORE(AKP) -A"/>
    <x v="284"/>
    <d v="2019-12-06T00:00:00"/>
    <n v="2521.06"/>
    <n v="0"/>
    <n v="358.23"/>
    <n v="0"/>
    <n v="0"/>
    <n v="0"/>
    <n v="0"/>
    <s v="Tamil Nadu"/>
  </r>
  <r>
    <m/>
    <s v="NELLAI ANBU STORE(AKP) -A"/>
    <x v="284"/>
    <d v="2019-12-06T00:00:00"/>
    <n v="2521.06"/>
    <n v="5"/>
    <n v="1532.44"/>
    <n v="0"/>
    <n v="38.31"/>
    <n v="38.31"/>
    <n v="0"/>
    <s v="Tamil Nadu"/>
  </r>
  <r>
    <m/>
    <s v="NELLAI ANBU STORE(AKP) -A"/>
    <x v="284"/>
    <d v="2019-12-06T00:00:00"/>
    <n v="2521.06"/>
    <n v="12"/>
    <n v="494.44"/>
    <n v="0"/>
    <n v="29.67"/>
    <n v="29.67"/>
    <n v="0"/>
    <s v="Tamil Nadu"/>
  </r>
  <r>
    <m/>
    <s v="USP STORE (AKP) -A"/>
    <x v="285"/>
    <d v="2019-12-06T00:00:00"/>
    <n v="4372.9399999999996"/>
    <n v="5"/>
    <n v="4164.71"/>
    <n v="0"/>
    <n v="104.12"/>
    <n v="104.12"/>
    <n v="0"/>
    <s v="Tamil Nadu"/>
  </r>
  <r>
    <m/>
    <s v="SHREE VELAVAN STORE-KRM"/>
    <x v="286"/>
    <d v="2019-12-06T00:00:00"/>
    <n v="4372.95"/>
    <n v="5"/>
    <n v="4164.71"/>
    <n v="0"/>
    <n v="104.12"/>
    <n v="104.12"/>
    <n v="0"/>
    <s v="Tamil Nadu"/>
  </r>
  <r>
    <m/>
    <s v="TAMIL STORE (AKP) -A"/>
    <x v="287"/>
    <d v="2019-12-06T00:00:00"/>
    <n v="3823.89"/>
    <n v="0"/>
    <n v="358.23"/>
    <n v="0"/>
    <n v="0"/>
    <n v="0"/>
    <n v="0"/>
    <s v="Tamil Nadu"/>
  </r>
  <r>
    <m/>
    <s v="TAMIL STORE (AKP) -A"/>
    <x v="287"/>
    <d v="2019-12-06T00:00:00"/>
    <n v="3823.89"/>
    <n v="5"/>
    <n v="2776.47"/>
    <n v="0"/>
    <n v="69.41"/>
    <n v="69.41"/>
    <n v="0"/>
    <s v="Tamil Nadu"/>
  </r>
  <r>
    <m/>
    <s v="TAMIL STORE (AKP) -A"/>
    <x v="287"/>
    <d v="2019-12-06T00:00:00"/>
    <n v="3823.89"/>
    <n v="12"/>
    <n v="491.39"/>
    <n v="0"/>
    <n v="29.48"/>
    <n v="29.48"/>
    <n v="0"/>
    <s v="Tamil Nadu"/>
  </r>
  <r>
    <m/>
    <s v="NEW AMBIKA PROVISION"/>
    <x v="288"/>
    <d v="2019-12-06T00:00:00"/>
    <n v="2718.69"/>
    <n v="5"/>
    <n v="2589.23"/>
    <n v="0"/>
    <n v="64.73"/>
    <n v="64.73"/>
    <n v="0"/>
    <s v="Tamil Nadu"/>
  </r>
  <r>
    <m/>
    <s v="RAJAMANI STORE (AKP) -B"/>
    <x v="289"/>
    <d v="2019-12-06T00:00:00"/>
    <n v="2915.3"/>
    <n v="5"/>
    <n v="2776.47"/>
    <n v="0"/>
    <n v="69.41"/>
    <n v="69.41"/>
    <n v="0"/>
    <s v="Tamil Nadu"/>
  </r>
  <r>
    <m/>
    <s v="KANNIAMMAN STORE -A"/>
    <x v="290"/>
    <d v="2019-12-06T00:00:00"/>
    <n v="242.94"/>
    <n v="5"/>
    <n v="231.37"/>
    <n v="0"/>
    <n v="5.78"/>
    <n v="5.78"/>
    <n v="0"/>
    <s v="Tamil Nadu"/>
  </r>
  <r>
    <m/>
    <s v="SRI MAHA RAJA STORE"/>
    <x v="291"/>
    <d v="2019-12-06T00:00:00"/>
    <n v="2915.3"/>
    <n v="5"/>
    <n v="2776.47"/>
    <n v="0"/>
    <n v="69.41"/>
    <n v="69.41"/>
    <n v="0"/>
    <s v="Tamil Nadu"/>
  </r>
  <r>
    <m/>
    <s v="AMMAN STORES"/>
    <x v="292"/>
    <d v="2019-12-06T00:00:00"/>
    <n v="728.82"/>
    <n v="5"/>
    <n v="694.12"/>
    <n v="0"/>
    <n v="17.350000000000001"/>
    <n v="17.350000000000001"/>
    <n v="0"/>
    <s v="Tamil Nadu"/>
  </r>
  <r>
    <m/>
    <s v="PERIYANDAVAR STORE."/>
    <x v="293"/>
    <d v="2019-12-06T00:00:00"/>
    <n v="2627.52"/>
    <n v="5"/>
    <n v="1850.98"/>
    <n v="0"/>
    <n v="46.27"/>
    <n v="46.27"/>
    <n v="0"/>
    <s v="Tamil Nadu"/>
  </r>
  <r>
    <m/>
    <s v="PERIYANDAVAR STORE."/>
    <x v="293"/>
    <d v="2019-12-06T00:00:00"/>
    <n v="2627.52"/>
    <n v="12"/>
    <n v="610.71"/>
    <n v="0"/>
    <n v="36.64"/>
    <n v="36.64"/>
    <n v="0"/>
    <s v="Tamil Nadu"/>
  </r>
  <r>
    <m/>
    <s v="V.P.R DEPARTMENT STORE(KRM)"/>
    <x v="294"/>
    <d v="2019-12-06T00:00:00"/>
    <n v="5603.49"/>
    <n v="5"/>
    <n v="5336.66"/>
    <n v="0"/>
    <n v="133.41999999999999"/>
    <n v="133.41999999999999"/>
    <n v="0"/>
    <s v="Tamil Nadu"/>
  </r>
  <r>
    <m/>
    <s v="ANBU STORE (SLR)"/>
    <x v="295"/>
    <d v="2019-12-06T00:00:00"/>
    <n v="5767.14"/>
    <n v="5"/>
    <n v="5365.7"/>
    <n v="0"/>
    <n v="134.13999999999999"/>
    <n v="134.13999999999999"/>
    <n v="0"/>
    <s v="Tamil Nadu"/>
  </r>
  <r>
    <m/>
    <s v="ANBU STORE (SLR)"/>
    <x v="295"/>
    <d v="2019-12-06T00:00:00"/>
    <n v="5767.14"/>
    <n v="12"/>
    <n v="118.89"/>
    <n v="0"/>
    <n v="7.13"/>
    <n v="7.13"/>
    <n v="0"/>
    <s v="Tamil Nadu"/>
  </r>
  <r>
    <m/>
    <s v="SAKTHI STORE SEL"/>
    <x v="296"/>
    <d v="2019-12-06T00:00:00"/>
    <n v="3048.45"/>
    <n v="5"/>
    <n v="2776.47"/>
    <n v="0"/>
    <n v="69.41"/>
    <n v="69.41"/>
    <n v="0"/>
    <s v="Tamil Nadu"/>
  </r>
  <r>
    <m/>
    <s v="SAKTHI STORE SEL"/>
    <x v="296"/>
    <d v="2019-12-06T00:00:00"/>
    <n v="3048.45"/>
    <n v="12"/>
    <n v="118.89"/>
    <n v="0"/>
    <n v="7.13"/>
    <n v="7.13"/>
    <n v="0"/>
    <s v="Tamil Nadu"/>
  </r>
  <r>
    <m/>
    <s v="SARAVANA STORES-SEM"/>
    <x v="297"/>
    <d v="2019-12-06T00:00:00"/>
    <n v="1457.65"/>
    <n v="5"/>
    <n v="1388.24"/>
    <n v="0"/>
    <n v="34.71"/>
    <n v="34.71"/>
    <n v="0"/>
    <s v="Tamil Nadu"/>
  </r>
  <r>
    <m/>
    <s v="VIVEKANANTHA STORE(SEL)"/>
    <x v="298"/>
    <d v="2019-12-06T00:00:00"/>
    <n v="19029.759999999998"/>
    <n v="5"/>
    <n v="17581.95"/>
    <n v="0"/>
    <n v="439.55"/>
    <n v="439.55"/>
    <n v="0"/>
    <s v="Tamil Nadu"/>
  </r>
  <r>
    <m/>
    <s v="VIVEKANANTHA STORE(SEL)"/>
    <x v="298"/>
    <d v="2019-12-06T00:00:00"/>
    <n v="19029.759999999998"/>
    <n v="12"/>
    <n v="507.77"/>
    <n v="0"/>
    <n v="30.47"/>
    <n v="30.47"/>
    <n v="0"/>
    <s v="Tamil Nadu"/>
  </r>
  <r>
    <m/>
    <s v="NELLAI KAAIKANI ANGADI(SLR)"/>
    <x v="299"/>
    <d v="2019-12-06T00:00:00"/>
    <n v="6241.43"/>
    <n v="5"/>
    <n v="5944.21"/>
    <n v="0"/>
    <n v="148.61000000000001"/>
    <n v="148.61000000000001"/>
    <n v="0"/>
    <s v="Tamil Nadu"/>
  </r>
  <r>
    <m/>
    <s v="YUGE MOTHI STORE"/>
    <x v="300"/>
    <d v="2019-12-06T00:00:00"/>
    <n v="984.39"/>
    <n v="0"/>
    <n v="358.23"/>
    <n v="0"/>
    <n v="0"/>
    <n v="0"/>
    <n v="0"/>
    <s v="Tamil Nadu"/>
  </r>
  <r>
    <m/>
    <s v="YUGE MOTHI STORE"/>
    <x v="300"/>
    <d v="2019-12-06T00:00:00"/>
    <n v="984.39"/>
    <n v="5"/>
    <n v="596.34"/>
    <n v="0"/>
    <n v="14.91"/>
    <n v="14.91"/>
    <n v="0"/>
    <s v="Tamil Nadu"/>
  </r>
  <r>
    <m/>
    <s v="THANGAM SUPER MARKET (SLR)"/>
    <x v="301"/>
    <d v="2019-12-06T00:00:00"/>
    <n v="1865.81"/>
    <n v="5"/>
    <n v="1776.97"/>
    <n v="0"/>
    <n v="44.42"/>
    <n v="44.42"/>
    <n v="0"/>
    <s v="Tamil Nadu"/>
  </r>
  <r>
    <m/>
    <s v="NILA STORE (SLR)"/>
    <x v="302"/>
    <d v="2019-12-06T00:00:00"/>
    <n v="4176.34"/>
    <n v="5"/>
    <n v="3977.47"/>
    <n v="0"/>
    <n v="99.44"/>
    <n v="99.44"/>
    <n v="0"/>
    <s v="Tamil Nadu"/>
  </r>
  <r>
    <m/>
    <s v="BASKAR COOL BAR (SEL)"/>
    <x v="303"/>
    <d v="2019-12-06T00:00:00"/>
    <n v="1693.45"/>
    <n v="5"/>
    <n v="1612.81"/>
    <n v="0"/>
    <n v="40.32"/>
    <n v="40.32"/>
    <n v="0"/>
    <s v="Tamil Nadu"/>
  </r>
  <r>
    <m/>
    <s v="P.A.SONS (SLR)"/>
    <x v="304"/>
    <d v="2019-12-06T00:00:00"/>
    <n v="1457.65"/>
    <n v="5"/>
    <n v="1388.24"/>
    <n v="0"/>
    <n v="34.71"/>
    <n v="34.71"/>
    <n v="0"/>
    <s v="Tamil Nadu"/>
  </r>
  <r>
    <m/>
    <s v="HI-FI FOOTWEAR &amp; SHOPPING MALL"/>
    <x v="305"/>
    <d v="2019-12-06T00:00:00"/>
    <n v="481.12"/>
    <n v="5"/>
    <n v="458.21"/>
    <n v="0"/>
    <n v="11.46"/>
    <n v="11.46"/>
    <n v="0"/>
    <s v="Tamil Nadu"/>
  </r>
  <r>
    <m/>
    <s v="RAMDEV PROVISION STORE"/>
    <x v="306"/>
    <d v="2019-12-06T00:00:00"/>
    <n v="1761.2"/>
    <n v="5"/>
    <n v="1677.34"/>
    <n v="0"/>
    <n v="41.93"/>
    <n v="41.93"/>
    <n v="0"/>
    <s v="Tamil Nadu"/>
  </r>
  <r>
    <m/>
    <s v="SRINIVASAN STORE (AGRM)"/>
    <x v="307"/>
    <d v="2019-12-06T00:00:00"/>
    <n v="485.88"/>
    <n v="5"/>
    <n v="462.75"/>
    <n v="0"/>
    <n v="11.57"/>
    <n v="11.57"/>
    <n v="0"/>
    <s v="Tamil Nadu"/>
  </r>
  <r>
    <m/>
    <s v="BASKER SUPER MARKET AGRM"/>
    <x v="308"/>
    <d v="2019-12-06T00:00:00"/>
    <n v="2985.63"/>
    <n v="5"/>
    <n v="2843.47"/>
    <n v="0"/>
    <n v="71.09"/>
    <n v="71.09"/>
    <n v="0"/>
    <s v="Tamil Nadu"/>
  </r>
  <r>
    <m/>
    <s v="SATHIYA STORE-"/>
    <x v="309"/>
    <d v="2019-12-06T00:00:00"/>
    <n v="1938.76"/>
    <n v="5"/>
    <n v="1846.45"/>
    <n v="0"/>
    <n v="46.16"/>
    <n v="46.16"/>
    <n v="0"/>
    <s v="Tamil Nadu"/>
  </r>
  <r>
    <m/>
    <s v="VIP NACHIYAR STORE"/>
    <x v="310"/>
    <d v="2019-12-06T00:00:00"/>
    <n v="2915.3"/>
    <n v="5"/>
    <n v="2776.47"/>
    <n v="0"/>
    <n v="69.41"/>
    <n v="69.41"/>
    <n v="0"/>
    <s v="Tamil Nadu"/>
  </r>
  <r>
    <m/>
    <s v="BALAMURUGAN STORES."/>
    <x v="311"/>
    <d v="2019-12-06T00:00:00"/>
    <n v="1938.77"/>
    <n v="5"/>
    <n v="1846.45"/>
    <n v="0"/>
    <n v="46.16"/>
    <n v="46.16"/>
    <n v="0"/>
    <s v="Tamil Nadu"/>
  </r>
  <r>
    <m/>
    <s v="MAHALAKSHMI STORES"/>
    <x v="312"/>
    <d v="2019-12-06T00:00:00"/>
    <n v="1815.88"/>
    <n v="0"/>
    <n v="358.23"/>
    <n v="0"/>
    <n v="0"/>
    <n v="0"/>
    <n v="0"/>
    <s v="Tamil Nadu"/>
  </r>
  <r>
    <m/>
    <s v="MAHALAKSHMI STORES"/>
    <x v="312"/>
    <d v="2019-12-06T00:00:00"/>
    <n v="1815.88"/>
    <n v="5"/>
    <n v="1388.24"/>
    <n v="0"/>
    <n v="34.71"/>
    <n v="34.71"/>
    <n v="0"/>
    <s v="Tamil Nadu"/>
  </r>
  <r>
    <m/>
    <s v="SRI MURUGAN STORE PARTHASARI"/>
    <x v="313"/>
    <d v="2019-12-06T00:00:00"/>
    <n v="1457.65"/>
    <n v="5"/>
    <n v="1388.24"/>
    <n v="0"/>
    <n v="34.71"/>
    <n v="34.71"/>
    <n v="0"/>
    <s v="Tamil Nadu"/>
  </r>
  <r>
    <m/>
    <s v="NELLAI STORE - GUINDY-044-22551153"/>
    <x v="314"/>
    <d v="2019-12-06T00:00:00"/>
    <n v="1943.53"/>
    <n v="5"/>
    <n v="1850.98"/>
    <n v="0"/>
    <n v="46.27"/>
    <n v="46.27"/>
    <n v="0"/>
    <s v="Tamil Nadu"/>
  </r>
  <r>
    <m/>
    <s v="MUKIYA STORE"/>
    <x v="315"/>
    <d v="2019-12-06T00:00:00"/>
    <n v="1457.65"/>
    <n v="5"/>
    <n v="1388.24"/>
    <n v="0"/>
    <n v="34.71"/>
    <n v="34.71"/>
    <n v="0"/>
    <s v="Tamil Nadu"/>
  </r>
  <r>
    <m/>
    <s v="KARPAGAM STORE"/>
    <x v="316"/>
    <d v="2019-12-06T00:00:00"/>
    <n v="1943.53"/>
    <n v="5"/>
    <n v="1850.98"/>
    <n v="0"/>
    <n v="46.27"/>
    <n v="46.27"/>
    <n v="0"/>
    <s v="Tamil Nadu"/>
  </r>
  <r>
    <m/>
    <s v="REEBA STORE-8939245331"/>
    <x v="317"/>
    <d v="2019-12-06T00:00:00"/>
    <n v="869.09"/>
    <n v="5"/>
    <n v="827.71"/>
    <n v="0"/>
    <n v="20.69"/>
    <n v="20.69"/>
    <n v="0"/>
    <s v="Tamil Nadu"/>
  </r>
  <r>
    <m/>
    <s v="ELIM STORE- 9710607213"/>
    <x v="318"/>
    <d v="2019-12-06T00:00:00"/>
    <n v="242.94"/>
    <n v="5"/>
    <n v="231.37"/>
    <n v="0"/>
    <n v="5.78"/>
    <n v="5.78"/>
    <n v="0"/>
    <s v="Tamil Nadu"/>
  </r>
  <r>
    <m/>
    <s v="KKP ENTERPRISES"/>
    <x v="319"/>
    <d v="2019-12-06T00:00:00"/>
    <n v="485.88"/>
    <n v="5"/>
    <n v="462.75"/>
    <n v="0"/>
    <n v="11.57"/>
    <n v="11.57"/>
    <n v="0"/>
    <s v="Tamil Nadu"/>
  </r>
  <r>
    <m/>
    <s v="RANI STORE"/>
    <x v="320"/>
    <d v="2019-12-06T00:00:00"/>
    <n v="1329.99"/>
    <n v="0"/>
    <n v="358.23"/>
    <n v="0"/>
    <n v="0"/>
    <n v="0"/>
    <n v="0"/>
    <s v="Tamil Nadu"/>
  </r>
  <r>
    <m/>
    <s v="RANI STORE"/>
    <x v="320"/>
    <d v="2019-12-06T00:00:00"/>
    <n v="1329.99"/>
    <n v="5"/>
    <n v="925.49"/>
    <n v="0"/>
    <n v="23.14"/>
    <n v="23.14"/>
    <n v="0"/>
    <s v="Tamil Nadu"/>
  </r>
  <r>
    <m/>
    <s v="SRI SAKTHI STORE.."/>
    <x v="321"/>
    <d v="2019-12-06T00:00:00"/>
    <n v="236.76"/>
    <n v="5"/>
    <n v="225.48"/>
    <n v="0"/>
    <n v="5.64"/>
    <n v="5.64"/>
    <n v="0"/>
    <s v="Tamil Nadu"/>
  </r>
  <r>
    <m/>
    <s v="SRI SAKTHI STORE.."/>
    <x v="322"/>
    <d v="2019-12-06T00:00:00"/>
    <n v="3636.99"/>
    <n v="5"/>
    <n v="3463.79"/>
    <n v="0"/>
    <n v="86.59"/>
    <n v="86.59"/>
    <n v="0"/>
    <s v="Tamil Nadu"/>
  </r>
  <r>
    <m/>
    <s v="A.K STORE"/>
    <x v="323"/>
    <d v="2019-12-06T00:00:00"/>
    <n v="1913.03"/>
    <n v="5"/>
    <n v="1821.94"/>
    <n v="0"/>
    <n v="45.55"/>
    <n v="45.55"/>
    <n v="0"/>
    <s v="Tamil Nadu"/>
  </r>
  <r>
    <m/>
    <s v="SRI GANESH STORE1"/>
    <x v="324"/>
    <d v="2019-12-06T00:00:00"/>
    <n v="833.95"/>
    <n v="0"/>
    <n v="358.23"/>
    <n v="0"/>
    <n v="0"/>
    <n v="0"/>
    <n v="0"/>
    <s v="Tamil Nadu"/>
  </r>
  <r>
    <m/>
    <s v="SRI GANESH STORE1"/>
    <x v="324"/>
    <d v="2019-12-06T00:00:00"/>
    <n v="833.95"/>
    <n v="5"/>
    <n v="453.06"/>
    <n v="0"/>
    <n v="11.33"/>
    <n v="11.33"/>
    <n v="0"/>
    <s v="Tamil Nadu"/>
  </r>
  <r>
    <m/>
    <s v="DAVIDU STORE"/>
    <x v="325"/>
    <d v="2019-12-06T00:00:00"/>
    <n v="1427.15"/>
    <n v="5"/>
    <n v="1359.19"/>
    <n v="0"/>
    <n v="33.979999999999997"/>
    <n v="33.979999999999997"/>
    <n v="0"/>
    <s v="Tamil Nadu"/>
  </r>
  <r>
    <m/>
    <s v="AMMAN STORE(BV2)"/>
    <x v="326"/>
    <d v="2019-12-06T00:00:00"/>
    <n v="237.86"/>
    <n v="5"/>
    <n v="226.53"/>
    <n v="0"/>
    <n v="5.66"/>
    <n v="5.66"/>
    <n v="0"/>
    <s v="Tamil Nadu"/>
  </r>
  <r>
    <m/>
    <s v="ROJA STORE(PML)"/>
    <x v="327"/>
    <d v="2019-12-06T00:00:00"/>
    <n v="1457.65"/>
    <n v="5"/>
    <n v="1388.24"/>
    <n v="0"/>
    <n v="34.71"/>
    <n v="34.71"/>
    <n v="0"/>
    <s v="Tamil Nadu"/>
  </r>
  <r>
    <m/>
    <s v="MK COOL BAR"/>
    <x v="328"/>
    <d v="2019-12-06T00:00:00"/>
    <n v="550.36"/>
    <n v="12"/>
    <n v="491.39"/>
    <n v="0"/>
    <n v="29.48"/>
    <n v="29.48"/>
    <n v="0"/>
    <s v="Tamil Nadu"/>
  </r>
  <r>
    <m/>
    <s v="HARIPRASANTH COOL BAR"/>
    <x v="329"/>
    <d v="2019-12-06T00:00:00"/>
    <n v="1354.53"/>
    <n v="5"/>
    <n v="1290.02"/>
    <n v="0"/>
    <n v="32.25"/>
    <n v="32.25"/>
    <n v="0"/>
    <s v="Tamil Nadu"/>
  </r>
  <r>
    <m/>
    <s v="A.K STORE"/>
    <x v="330"/>
    <d v="2019-12-06T00:00:00"/>
    <n v="485.88"/>
    <n v="5"/>
    <n v="462.75"/>
    <n v="0"/>
    <n v="11.57"/>
    <n v="11.57"/>
    <n v="0"/>
    <s v="Tamil Nadu"/>
  </r>
  <r>
    <m/>
    <s v="THIRUMURUGAN STORE- POZ"/>
    <x v="331"/>
    <d v="2019-12-06T00:00:00"/>
    <n v="2006.16"/>
    <n v="5"/>
    <n v="1910.63"/>
    <n v="0"/>
    <n v="47.77"/>
    <n v="47.77"/>
    <n v="0"/>
    <s v="Tamil Nadu"/>
  </r>
  <r>
    <m/>
    <s v="JASMINE STORE(POL) -C"/>
    <x v="332"/>
    <d v="2019-12-06T00:00:00"/>
    <n v="709.07"/>
    <n v="5"/>
    <n v="506.24"/>
    <n v="0"/>
    <n v="12.66"/>
    <n v="12.66"/>
    <n v="0"/>
    <s v="Tamil Nadu"/>
  </r>
  <r>
    <m/>
    <s v="JASMINE STORE(POL) -C"/>
    <x v="332"/>
    <d v="2019-12-06T00:00:00"/>
    <n v="709.07"/>
    <n v="12"/>
    <n v="158.51"/>
    <n v="0"/>
    <n v="9.51"/>
    <n v="9.51"/>
    <n v="0"/>
    <s v="Tamil Nadu"/>
  </r>
  <r>
    <m/>
    <s v="PANDIYA HOME NEEDS"/>
    <x v="333"/>
    <d v="2019-12-06T00:00:00"/>
    <n v="438.72"/>
    <n v="5"/>
    <n v="291.02"/>
    <n v="0"/>
    <n v="7.28"/>
    <n v="7.28"/>
    <n v="0"/>
    <s v="Tamil Nadu"/>
  </r>
  <r>
    <m/>
    <s v="PANDIYA HOME NEEDS"/>
    <x v="333"/>
    <d v="2019-12-06T00:00:00"/>
    <n v="438.72"/>
    <n v="12"/>
    <n v="118.89"/>
    <n v="0"/>
    <n v="7.13"/>
    <n v="7.13"/>
    <n v="0"/>
    <s v="Tamil Nadu"/>
  </r>
  <r>
    <m/>
    <s v="LINGAM STORE-POZ"/>
    <x v="334"/>
    <d v="2019-12-06T00:00:00"/>
    <n v="485.88"/>
    <n v="5"/>
    <n v="462.75"/>
    <n v="0"/>
    <n v="11.57"/>
    <n v="11.57"/>
    <n v="0"/>
    <s v="Tamil Nadu"/>
  </r>
  <r>
    <m/>
    <s v="SARASWATHI STORE(POL)"/>
    <x v="335"/>
    <d v="2019-12-06T00:00:00"/>
    <n v="376.09"/>
    <n v="5"/>
    <n v="231.37"/>
    <n v="0"/>
    <n v="5.78"/>
    <n v="5.78"/>
    <n v="0"/>
    <s v="Tamil Nadu"/>
  </r>
  <r>
    <m/>
    <s v="SARASWATHI STORE(POL)"/>
    <x v="335"/>
    <d v="2019-12-06T00:00:00"/>
    <n v="376.09"/>
    <n v="12"/>
    <n v="118.89"/>
    <n v="0"/>
    <n v="7.13"/>
    <n v="7.13"/>
    <n v="0"/>
    <s v="Tamil Nadu"/>
  </r>
  <r>
    <m/>
    <s v="J.J. STORE(POL) -B"/>
    <x v="336"/>
    <d v="2019-12-06T00:00:00"/>
    <n v="3048.45"/>
    <n v="5"/>
    <n v="2776.47"/>
    <n v="0"/>
    <n v="69.41"/>
    <n v="69.41"/>
    <n v="0"/>
    <s v="Tamil Nadu"/>
  </r>
  <r>
    <m/>
    <s v="J.J. STORE(POL) -B"/>
    <x v="336"/>
    <d v="2019-12-06T00:00:00"/>
    <n v="3048.45"/>
    <n v="12"/>
    <n v="118.89"/>
    <n v="0"/>
    <n v="7.13"/>
    <n v="7.13"/>
    <n v="0"/>
    <s v="Tamil Nadu"/>
  </r>
  <r>
    <m/>
    <s v="AYYAN STORE_CG"/>
    <x v="337"/>
    <d v="2019-12-06T00:00:00"/>
    <n v="12420.63"/>
    <n v="28"/>
    <n v="6240.7"/>
    <n v="0"/>
    <n v="873.7"/>
    <n v="873.7"/>
    <n v="4432.54"/>
    <s v="Tamil Nadu"/>
  </r>
  <r>
    <m/>
    <s v="FAROOK BASHA STORE (PML) (V) -A_CG"/>
    <x v="338"/>
    <d v="2019-12-06T00:00:00"/>
    <n v="44444.42"/>
    <n v="28"/>
    <n v="20323.29"/>
    <n v="0"/>
    <n v="2845.26"/>
    <n v="2845.26"/>
    <n v="18430.61"/>
    <s v="Tamil Nadu"/>
  </r>
  <r>
    <m/>
    <s v="KAMARAJ STORE_CG"/>
    <x v="339"/>
    <d v="2019-12-06T00:00:00"/>
    <n v="42509.96"/>
    <n v="28"/>
    <n v="19696.740000000002"/>
    <n v="0"/>
    <n v="2757.54"/>
    <n v="2757.54"/>
    <n v="17298.14"/>
    <s v="Tamil Nadu"/>
  </r>
  <r>
    <m/>
    <s v="ROJA SRI STORES(O.PLM) -A_CG"/>
    <x v="340"/>
    <d v="2019-12-06T00:00:00"/>
    <n v="19930.55"/>
    <n v="28"/>
    <n v="9334.8700000000008"/>
    <n v="0"/>
    <n v="1306.8800000000001"/>
    <n v="1306.8800000000001"/>
    <n v="7981.92"/>
    <s v="Tamil Nadu"/>
  </r>
  <r>
    <m/>
    <s v="RAJENDRA STORE"/>
    <x v="341"/>
    <d v="2019-12-06T00:00:00"/>
    <n v="4513.8900000000003"/>
    <n v="28"/>
    <n v="1833"/>
    <n v="0"/>
    <n v="256.62"/>
    <n v="256.62"/>
    <n v="2167.65"/>
    <s v="Tamil Nadu"/>
  </r>
  <r>
    <m/>
    <s v="KARPAGAM SRI STORE(PLM) -B_CG"/>
    <x v="342"/>
    <d v="2019-12-06T00:00:00"/>
    <n v="23551.58"/>
    <n v="28"/>
    <n v="11024.74"/>
    <n v="0"/>
    <n v="1543.46"/>
    <n v="1543.46"/>
    <n v="9439.92"/>
    <s v="Tamil Nadu"/>
  </r>
  <r>
    <m/>
    <s v="SRI KANIS STORE-POZ"/>
    <x v="343"/>
    <d v="2019-12-06T00:00:00"/>
    <n v="3670.83"/>
    <n v="5"/>
    <n v="3369.22"/>
    <n v="0"/>
    <n v="84.23"/>
    <n v="84.23"/>
    <n v="0"/>
    <s v="Tamil Nadu"/>
  </r>
  <r>
    <m/>
    <s v="SRI KANIS STORE-POZ"/>
    <x v="343"/>
    <d v="2019-12-06T00:00:00"/>
    <n v="3670.83"/>
    <n v="12"/>
    <n v="118.89"/>
    <n v="0"/>
    <n v="7.13"/>
    <n v="7.13"/>
    <n v="0"/>
    <s v="Tamil Nadu"/>
  </r>
  <r>
    <m/>
    <s v="BALAJI STORE(POZ) -C"/>
    <x v="344"/>
    <d v="2019-12-06T00:00:00"/>
    <n v="6947.43"/>
    <n v="0"/>
    <n v="358.23"/>
    <n v="0"/>
    <n v="0"/>
    <n v="0"/>
    <n v="0"/>
    <s v="Tamil Nadu"/>
  </r>
  <r>
    <m/>
    <s v="BALAJI STORE(POZ) -C"/>
    <x v="344"/>
    <d v="2019-12-06T00:00:00"/>
    <n v="6947.43"/>
    <n v="5"/>
    <n v="3767.31"/>
    <n v="0"/>
    <n v="94.18"/>
    <n v="94.18"/>
    <n v="0"/>
    <s v="Tamil Nadu"/>
  </r>
  <r>
    <m/>
    <s v="BALAJI STORE(POZ) -C"/>
    <x v="344"/>
    <d v="2019-12-06T00:00:00"/>
    <n v="6947.43"/>
    <n v="12"/>
    <n v="2351.36"/>
    <n v="0"/>
    <n v="141.08000000000001"/>
    <n v="141.08000000000001"/>
    <n v="0"/>
    <s v="Tamil Nadu"/>
  </r>
  <r>
    <m/>
    <s v="ANGALAMMAN STORE (POL) -B"/>
    <x v="345"/>
    <d v="2019-12-06T00:00:00"/>
    <n v="1580.41"/>
    <n v="5"/>
    <n v="1505.15"/>
    <n v="0"/>
    <n v="37.630000000000003"/>
    <n v="37.630000000000003"/>
    <n v="0"/>
    <s v="Tamil Nadu"/>
  </r>
  <r>
    <m/>
    <s v="AYYANNAR STORE(POZ) -B"/>
    <x v="346"/>
    <d v="2019-12-06T00:00:00"/>
    <n v="1550.77"/>
    <n v="5"/>
    <n v="1476.93"/>
    <n v="0"/>
    <n v="36.92"/>
    <n v="36.92"/>
    <n v="0"/>
    <s v="Tamil Nadu"/>
  </r>
  <r>
    <m/>
    <s v="PARAMASAKTHI STORE (POZH) -B"/>
    <x v="347"/>
    <d v="2019-12-06T00:00:00"/>
    <n v="242.94"/>
    <n v="5"/>
    <n v="231.37"/>
    <n v="0"/>
    <n v="5.78"/>
    <n v="5.78"/>
    <n v="0"/>
    <s v="Tamil Nadu"/>
  </r>
  <r>
    <m/>
    <s v="KRISHNA STORE(POZ) -B"/>
    <x v="348"/>
    <d v="2019-12-06T00:00:00"/>
    <n v="242.94"/>
    <n v="5"/>
    <n v="231.37"/>
    <n v="0"/>
    <n v="5.78"/>
    <n v="5.78"/>
    <n v="0"/>
    <s v="Tamil Nadu"/>
  </r>
  <r>
    <m/>
    <s v="NESAM STORES-POZ"/>
    <x v="349"/>
    <d v="2019-12-06T00:00:00"/>
    <n v="4650.1400000000003"/>
    <n v="5"/>
    <n v="4428.7"/>
    <n v="0"/>
    <n v="110.72"/>
    <n v="110.72"/>
    <n v="0"/>
    <s v="Tamil Nadu"/>
  </r>
  <r>
    <m/>
    <s v="VIJAYA PROVISION STORE"/>
    <x v="350"/>
    <d v="2019-12-06T00:00:00"/>
    <n v="2091.13"/>
    <n v="5"/>
    <n v="1991.56"/>
    <n v="0"/>
    <n v="49.79"/>
    <n v="49.79"/>
    <n v="0"/>
    <s v="Tamil Nadu"/>
  </r>
  <r>
    <m/>
    <s v="SRI KAMACHI STORES-HPM"/>
    <x v="351"/>
    <d v="2019-12-06T00:00:00"/>
    <n v="1645.73"/>
    <n v="0"/>
    <n v="358.23"/>
    <n v="0"/>
    <n v="0"/>
    <n v="0"/>
    <n v="0"/>
    <s v="Tamil Nadu"/>
  </r>
  <r>
    <m/>
    <s v="SRI KAMACHI STORES-HPM"/>
    <x v="351"/>
    <d v="2019-12-06T00:00:00"/>
    <n v="1645.73"/>
    <n v="5"/>
    <n v="1226.2"/>
    <n v="0"/>
    <n v="30.65"/>
    <n v="30.65"/>
    <n v="0"/>
    <s v="Tamil Nadu"/>
  </r>
  <r>
    <m/>
    <s v="GANESH STORE (HPM)"/>
    <x v="352"/>
    <d v="2019-12-06T00:00:00"/>
    <n v="1695.05"/>
    <n v="5"/>
    <n v="1614.34"/>
    <n v="0"/>
    <n v="40.36"/>
    <n v="40.36"/>
    <n v="0"/>
    <s v="Tamil Nadu"/>
  </r>
  <r>
    <m/>
    <s v="JENIFER STORE (HPM)"/>
    <x v="353"/>
    <d v="2019-12-06T00:00:00"/>
    <n v="248.02"/>
    <n v="5"/>
    <n v="236.21"/>
    <n v="0"/>
    <n v="5.91"/>
    <n v="5.91"/>
    <n v="0"/>
    <s v="Tamil Nadu"/>
  </r>
  <r>
    <m/>
    <s v="SRI MURUGAN STORES (HPM)"/>
    <x v="354"/>
    <d v="2019-12-06T00:00:00"/>
    <n v="389.37"/>
    <n v="5"/>
    <n v="370.83"/>
    <n v="0"/>
    <n v="9.27"/>
    <n v="9.27"/>
    <n v="0"/>
    <s v="Tamil Nadu"/>
  </r>
  <r>
    <m/>
    <s v="JANAKI STORE(HPM)"/>
    <x v="355"/>
    <d v="2019-12-06T00:00:00"/>
    <n v="248.02"/>
    <n v="5"/>
    <n v="236.21"/>
    <n v="0"/>
    <n v="5.91"/>
    <n v="5.91"/>
    <n v="0"/>
    <s v="Tamil Nadu"/>
  </r>
  <r>
    <m/>
    <s v="VAIRAMANI STORE ( HPM )"/>
    <x v="356"/>
    <d v="2019-12-06T00:00:00"/>
    <n v="1594.81"/>
    <n v="5"/>
    <n v="1200.93"/>
    <n v="0"/>
    <n v="30.02"/>
    <n v="30.02"/>
    <n v="0"/>
    <s v="Tamil Nadu"/>
  </r>
  <r>
    <m/>
    <s v="VAIRAMANI STORE ( HPM )"/>
    <x v="356"/>
    <d v="2019-12-06T00:00:00"/>
    <n v="1594.81"/>
    <n v="12"/>
    <n v="298.07"/>
    <n v="0"/>
    <n v="17.88"/>
    <n v="17.88"/>
    <n v="0"/>
    <s v="Tamil Nadu"/>
  </r>
  <r>
    <m/>
    <s v="ANANDH_CIGSM"/>
    <x v="357"/>
    <d v="2019-12-05T00:00:00"/>
    <n v="34499.43"/>
    <n v="28"/>
    <n v="15662.42"/>
    <n v="0"/>
    <n v="2192.7399999999998"/>
    <n v="2192.7399999999998"/>
    <n v="14451.53"/>
    <s v="Tamil Nadu"/>
  </r>
  <r>
    <m/>
    <s v="SRI KARPAGAA STORES(HPM)"/>
    <x v="358"/>
    <d v="2019-12-06T00:00:00"/>
    <n v="4082.75"/>
    <n v="5"/>
    <n v="3570.38"/>
    <n v="0"/>
    <n v="89.26"/>
    <n v="89.26"/>
    <n v="0"/>
    <s v="Tamil Nadu"/>
  </r>
  <r>
    <m/>
    <s v="SRI KARPAGAA STORES(HPM)"/>
    <x v="358"/>
    <d v="2019-12-06T00:00:00"/>
    <n v="4082.75"/>
    <n v="12"/>
    <n v="298.07"/>
    <n v="0"/>
    <n v="17.88"/>
    <n v="17.88"/>
    <n v="0"/>
    <s v="Tamil Nadu"/>
  </r>
  <r>
    <m/>
    <s v="AATHI MURUGAN STORE -HPM"/>
    <x v="359"/>
    <d v="2019-12-06T00:00:00"/>
    <n v="2144.91"/>
    <n v="5"/>
    <n v="1457.57"/>
    <n v="0"/>
    <n v="36.44"/>
    <n v="36.44"/>
    <n v="0"/>
    <s v="Tamil Nadu"/>
  </r>
  <r>
    <m/>
    <s v="AATHI MURUGAN STORE -HPM"/>
    <x v="359"/>
    <d v="2019-12-06T00:00:00"/>
    <n v="2144.91"/>
    <n v="12"/>
    <n v="548.62"/>
    <n v="0"/>
    <n v="32.92"/>
    <n v="32.92"/>
    <n v="0"/>
    <s v="Tamil Nadu"/>
  </r>
  <r>
    <m/>
    <s v="SUDHA STORE(HPM)"/>
    <x v="360"/>
    <d v="2019-12-06T00:00:00"/>
    <n v="8268.83"/>
    <n v="5"/>
    <n v="6207.25"/>
    <n v="0"/>
    <n v="155.18"/>
    <n v="155.18"/>
    <n v="0"/>
    <s v="Tamil Nadu"/>
  </r>
  <r>
    <m/>
    <s v="SUDHA STORE(HPM)"/>
    <x v="360"/>
    <d v="2019-12-06T00:00:00"/>
    <n v="8268.83"/>
    <n v="12"/>
    <n v="1563.59"/>
    <n v="0"/>
    <n v="93.82"/>
    <n v="93.82"/>
    <n v="0"/>
    <s v="Tamil Nadu"/>
  </r>
  <r>
    <m/>
    <s v="THILLAI STORE - HPM"/>
    <x v="361"/>
    <d v="2019-12-06T00:00:00"/>
    <n v="558.67999999999995"/>
    <n v="5"/>
    <n v="532.08000000000004"/>
    <n v="0"/>
    <n v="13.3"/>
    <n v="13.3"/>
    <n v="0"/>
    <s v="Tamil Nadu"/>
  </r>
  <r>
    <m/>
    <s v="KARTHICK.S_CIGSM"/>
    <x v="362"/>
    <d v="2019-12-05T00:00:00"/>
    <n v="11671.29"/>
    <n v="28"/>
    <n v="5221.72"/>
    <n v="0"/>
    <n v="731.04"/>
    <n v="731.04"/>
    <n v="4987.4799999999996"/>
    <s v="Tamil Nadu"/>
  </r>
  <r>
    <m/>
    <s v="LAKSHMI RICE STORE"/>
    <x v="363"/>
    <d v="2019-12-06T00:00:00"/>
    <n v="2009.19"/>
    <n v="5"/>
    <n v="1913.52"/>
    <n v="0"/>
    <n v="47.84"/>
    <n v="47.84"/>
    <n v="0"/>
    <s v="Tamil Nadu"/>
  </r>
  <r>
    <m/>
    <s v="R.R.STORE ( HAS )"/>
    <x v="364"/>
    <d v="2019-12-06T00:00:00"/>
    <n v="559.47"/>
    <n v="5"/>
    <n v="236.21"/>
    <n v="0"/>
    <n v="5.91"/>
    <n v="5.91"/>
    <n v="0"/>
    <s v="Tamil Nadu"/>
  </r>
  <r>
    <m/>
    <s v="R.R.STORE ( HAS )"/>
    <x v="364"/>
    <d v="2019-12-06T00:00:00"/>
    <n v="559.47"/>
    <n v="12"/>
    <n v="278.08"/>
    <n v="0"/>
    <n v="16.68"/>
    <n v="16.68"/>
    <n v="0"/>
    <s v="Tamil Nadu"/>
  </r>
  <r>
    <m/>
    <s v="T.MURUGAN STORE(HPM)"/>
    <x v="365"/>
    <d v="2019-12-06T00:00:00"/>
    <n v="2314.44"/>
    <n v="5"/>
    <n v="1447.89"/>
    <n v="0"/>
    <n v="36.200000000000003"/>
    <n v="36.200000000000003"/>
    <n v="0"/>
    <s v="Tamil Nadu"/>
  </r>
  <r>
    <m/>
    <s v="T.MURUGAN STORE(HPM)"/>
    <x v="365"/>
    <d v="2019-12-06T00:00:00"/>
    <n v="2314.44"/>
    <n v="12"/>
    <n v="709.07"/>
    <n v="0"/>
    <n v="42.54"/>
    <n v="42.54"/>
    <n v="0"/>
    <s v="Tamil Nadu"/>
  </r>
  <r>
    <m/>
    <s v="SRK PROVISION STORE (HPM)"/>
    <x v="366"/>
    <d v="2019-12-06T00:00:00"/>
    <n v="981.93"/>
    <n v="5"/>
    <n v="935.17"/>
    <n v="0"/>
    <n v="23.38"/>
    <n v="23.38"/>
    <n v="0"/>
    <s v="Tamil Nadu"/>
  </r>
  <r>
    <m/>
    <s v="SEDHU RAMAN STORE(HPM)"/>
    <x v="367"/>
    <d v="2019-12-06T00:00:00"/>
    <n v="1662.94"/>
    <n v="5"/>
    <n v="1456.94"/>
    <n v="0"/>
    <n v="36.42"/>
    <n v="36.42"/>
    <n v="0"/>
    <s v="Tamil Nadu"/>
  </r>
  <r>
    <m/>
    <s v="SEDHU RAMAN STORE(HPM)"/>
    <x v="367"/>
    <d v="2019-12-06T00:00:00"/>
    <n v="1662.94"/>
    <n v="12"/>
    <n v="118.89"/>
    <n v="0"/>
    <n v="7.13"/>
    <n v="7.13"/>
    <n v="0"/>
    <s v="Tamil Nadu"/>
  </r>
  <r>
    <m/>
    <s v="D.SAMUVEL MALIGAI(HPM)"/>
    <x v="368"/>
    <d v="2019-12-06T00:00:00"/>
    <n v="1443.37"/>
    <n v="5"/>
    <n v="1374.64"/>
    <n v="0"/>
    <n v="34.369999999999997"/>
    <n v="34.369999999999997"/>
    <n v="0"/>
    <s v="Tamil Nadu"/>
  </r>
  <r>
    <m/>
    <s v="ANANDHA STORE(HPM)"/>
    <x v="369"/>
    <d v="2019-12-06T00:00:00"/>
    <n v="4358.67"/>
    <n v="5"/>
    <n v="4151.1099999999997"/>
    <n v="0"/>
    <n v="103.78"/>
    <n v="103.78"/>
    <n v="0"/>
    <s v="Tamil Nadu"/>
  </r>
  <r>
    <m/>
    <s v="JAGAN STORE(HPM)"/>
    <x v="370"/>
    <d v="2019-12-06T00:00:00"/>
    <n v="2915.3"/>
    <n v="5"/>
    <n v="2776.47"/>
    <n v="0"/>
    <n v="69.41"/>
    <n v="69.41"/>
    <n v="0"/>
    <s v="Tamil Nadu"/>
  </r>
  <r>
    <m/>
    <s v="MERCY PROVISION STORE(HPM)"/>
    <x v="371"/>
    <d v="2019-12-06T00:00:00"/>
    <n v="4313.6499999999996"/>
    <n v="5"/>
    <n v="2776.47"/>
    <n v="0"/>
    <n v="69.41"/>
    <n v="69.41"/>
    <n v="0"/>
    <s v="Tamil Nadu"/>
  </r>
  <r>
    <m/>
    <s v="MERCY PROVISION STORE(HPM)"/>
    <x v="371"/>
    <d v="2019-12-06T00:00:00"/>
    <n v="4313.6499999999996"/>
    <n v="12"/>
    <n v="1248.53"/>
    <n v="0"/>
    <n v="74.91"/>
    <n v="74.91"/>
    <n v="0"/>
    <s v="Tamil Nadu"/>
  </r>
  <r>
    <m/>
    <s v="AMSHA STORE"/>
    <x v="372"/>
    <d v="2019-12-06T00:00:00"/>
    <n v="2493.89"/>
    <n v="5"/>
    <n v="1850.98"/>
    <n v="0"/>
    <n v="46.27"/>
    <n v="46.27"/>
    <n v="0"/>
    <s v="Tamil Nadu"/>
  </r>
  <r>
    <m/>
    <s v="AMSHA STORE"/>
    <x v="372"/>
    <d v="2019-12-06T00:00:00"/>
    <n v="2493.89"/>
    <n v="12"/>
    <n v="491.39"/>
    <n v="0"/>
    <n v="29.48"/>
    <n v="29.48"/>
    <n v="0"/>
    <s v="Tamil Nadu"/>
  </r>
  <r>
    <m/>
    <s v="KARTHICK STORE(MBM)-9841266494."/>
    <x v="373"/>
    <d v="2019-12-06T00:00:00"/>
    <n v="2915.3"/>
    <n v="5"/>
    <n v="2776.47"/>
    <n v="0"/>
    <n v="69.41"/>
    <n v="69.41"/>
    <n v="0"/>
    <s v="Tamil Nadu"/>
  </r>
  <r>
    <m/>
    <s v="MUTHARAMMAN STORE.."/>
    <x v="374"/>
    <d v="2019-12-06T00:00:00"/>
    <n v="3066.71"/>
    <n v="5"/>
    <n v="2920.67"/>
    <n v="0"/>
    <n v="73.02"/>
    <n v="73.02"/>
    <n v="0"/>
    <s v="Tamil Nadu"/>
  </r>
  <r>
    <m/>
    <s v="JAGATHEESH BROTHER MALIGAI(OPLM) -A"/>
    <x v="375"/>
    <d v="2019-12-06T00:00:00"/>
    <n v="1351.58"/>
    <n v="18"/>
    <n v="1145.4100000000001"/>
    <n v="0"/>
    <n v="103.09"/>
    <n v="103.09"/>
    <n v="0"/>
    <s v="Tamil Nadu"/>
  </r>
  <r>
    <m/>
    <s v="SRI BALAJI STORE-O.PLM"/>
    <x v="376"/>
    <d v="2019-12-06T00:00:00"/>
    <n v="994.13"/>
    <n v="12"/>
    <n v="457.9"/>
    <n v="0"/>
    <n v="27.47"/>
    <n v="27.47"/>
    <n v="0"/>
    <s v="Tamil Nadu"/>
  </r>
  <r>
    <m/>
    <s v="SRI BALAJI STORE-O.PLM"/>
    <x v="376"/>
    <d v="2019-12-06T00:00:00"/>
    <n v="994.13"/>
    <n v="18"/>
    <n v="407.88"/>
    <n v="0"/>
    <n v="36.71"/>
    <n v="36.71"/>
    <n v="0"/>
    <s v="Tamil Nadu"/>
  </r>
  <r>
    <m/>
    <s v="JAYALAKSHMI STORE(O.PLR)"/>
    <x v="377"/>
    <d v="2019-12-06T00:00:00"/>
    <n v="214.99"/>
    <n v="18"/>
    <n v="182.2"/>
    <n v="0"/>
    <n v="16.399999999999999"/>
    <n v="16.399999999999999"/>
    <n v="0"/>
    <s v="Tamil Nadu"/>
  </r>
  <r>
    <m/>
    <s v="S.S.STORE (MGR ST) -B"/>
    <x v="378"/>
    <d v="2019-12-06T00:00:00"/>
    <n v="2178.9499999999998"/>
    <n v="12"/>
    <n v="349.57"/>
    <n v="0"/>
    <n v="20.97"/>
    <n v="20.97"/>
    <n v="0"/>
    <s v="Tamil Nadu"/>
  </r>
  <r>
    <m/>
    <s v="S.S.STORE (MGR ST) -B"/>
    <x v="378"/>
    <d v="2019-12-06T00:00:00"/>
    <n v="2178.9499999999998"/>
    <n v="18"/>
    <n v="1514.79"/>
    <n v="0"/>
    <n v="136.33000000000001"/>
    <n v="136.33000000000001"/>
    <n v="0"/>
    <s v="Tamil Nadu"/>
  </r>
  <r>
    <m/>
    <s v="SHREE AKSHAYA STORE"/>
    <x v="379"/>
    <d v="2019-12-06T00:00:00"/>
    <n v="1851.53"/>
    <n v="12"/>
    <n v="177.25"/>
    <n v="0"/>
    <n v="10.63"/>
    <n v="10.63"/>
    <n v="0"/>
    <s v="Tamil Nadu"/>
  </r>
  <r>
    <m/>
    <s v="SHREE AKSHAYA STORE"/>
    <x v="379"/>
    <d v="2019-12-06T00:00:00"/>
    <n v="1851.53"/>
    <n v="18"/>
    <n v="1400.88"/>
    <n v="0"/>
    <n v="126.08"/>
    <n v="126.08"/>
    <n v="0"/>
    <s v="Tamil Nadu"/>
  </r>
  <r>
    <m/>
    <s v="VANAJA STORE(CHR) -A"/>
    <x v="380"/>
    <d v="2019-12-06T00:00:00"/>
    <n v="1888.94"/>
    <n v="12"/>
    <n v="59.08"/>
    <n v="0"/>
    <n v="3.54"/>
    <n v="3.54"/>
    <n v="0"/>
    <s v="Tamil Nadu"/>
  </r>
  <r>
    <m/>
    <s v="VANAJA STORE(CHR) -A"/>
    <x v="380"/>
    <d v="2019-12-06T00:00:00"/>
    <n v="1888.94"/>
    <n v="18"/>
    <n v="1544.73"/>
    <n v="0"/>
    <n v="139.03"/>
    <n v="139.03"/>
    <n v="0"/>
    <s v="Tamil Nadu"/>
  </r>
  <r>
    <m/>
    <s v="ARUMUGAM STORE-OPLM"/>
    <x v="381"/>
    <d v="2019-12-06T00:00:00"/>
    <n v="679.23"/>
    <n v="12"/>
    <n v="221.57"/>
    <n v="0"/>
    <n v="13.29"/>
    <n v="13.29"/>
    <n v="0"/>
    <s v="Tamil Nadu"/>
  </r>
  <r>
    <m/>
    <s v="ARUMUGAM STORE-OPLM"/>
    <x v="381"/>
    <d v="2019-12-06T00:00:00"/>
    <n v="679.23"/>
    <n v="18"/>
    <n v="365.31"/>
    <n v="0"/>
    <n v="32.880000000000003"/>
    <n v="32.880000000000003"/>
    <n v="0"/>
    <s v="Tamil Nadu"/>
  </r>
  <r>
    <m/>
    <s v="NARESH FANCY (CHR)"/>
    <x v="382"/>
    <d v="2019-12-06T00:00:00"/>
    <n v="2387.7399999999998"/>
    <n v="12"/>
    <n v="486.86"/>
    <n v="0"/>
    <n v="29.21"/>
    <n v="29.21"/>
    <n v="0"/>
    <s v="Tamil Nadu"/>
  </r>
  <r>
    <m/>
    <s v="NARESH FANCY (CHR)"/>
    <x v="382"/>
    <d v="2019-12-06T00:00:00"/>
    <n v="2387.7399999999998"/>
    <n v="18"/>
    <n v="1561.41"/>
    <n v="0"/>
    <n v="140.53"/>
    <n v="140.53"/>
    <n v="0"/>
    <s v="Tamil Nadu"/>
  </r>
  <r>
    <m/>
    <s v="GAYATHRI STORE(Z.PLM) -B"/>
    <x v="383"/>
    <d v="2019-12-06T00:00:00"/>
    <n v="1563.57"/>
    <n v="12"/>
    <n v="236.33"/>
    <n v="0"/>
    <n v="14.18"/>
    <n v="14.18"/>
    <n v="0"/>
    <s v="Tamil Nadu"/>
  </r>
  <r>
    <m/>
    <s v="GAYATHRI STORE(Z.PLM) -B"/>
    <x v="383"/>
    <d v="2019-12-06T00:00:00"/>
    <n v="1563.57"/>
    <n v="18"/>
    <n v="1100.74"/>
    <n v="0"/>
    <n v="99.07"/>
    <n v="99.07"/>
    <n v="0"/>
    <s v="Tamil Nadu"/>
  </r>
  <r>
    <m/>
    <s v="OM PROVISION (O.PLM) -A"/>
    <x v="384"/>
    <d v="2019-12-06T00:00:00"/>
    <n v="876.29"/>
    <n v="12"/>
    <n v="535.59"/>
    <n v="0"/>
    <n v="32.14"/>
    <n v="32.14"/>
    <n v="0"/>
    <s v="Tamil Nadu"/>
  </r>
  <r>
    <m/>
    <s v="OM PROVISION (O.PLM) -A"/>
    <x v="384"/>
    <d v="2019-12-06T00:00:00"/>
    <n v="876.29"/>
    <n v="18"/>
    <n v="234.26"/>
    <n v="0"/>
    <n v="21.08"/>
    <n v="21.08"/>
    <n v="0"/>
    <s v="Tamil Nadu"/>
  </r>
  <r>
    <m/>
    <s v="JOHNCY STORE(SAN} -A"/>
    <x v="385"/>
    <d v="2019-12-06T00:00:00"/>
    <n v="5224.71"/>
    <n v="12"/>
    <n v="1339.81"/>
    <n v="0"/>
    <n v="80.39"/>
    <n v="80.39"/>
    <n v="0"/>
    <s v="Tamil Nadu"/>
  </r>
  <r>
    <m/>
    <s v="JOHNCY STORE(SAN} -A"/>
    <x v="385"/>
    <d v="2019-12-06T00:00:00"/>
    <n v="5224.71"/>
    <n v="18"/>
    <n v="3156.03"/>
    <n v="0"/>
    <n v="284.04000000000002"/>
    <n v="284.04000000000002"/>
    <n v="0"/>
    <s v="Tamil Nadu"/>
  </r>
  <r>
    <m/>
    <s v="MUTHARAMMAN SRI STORE(CHR) -B"/>
    <x v="386"/>
    <d v="2019-12-06T00:00:00"/>
    <n v="1734.91"/>
    <n v="12"/>
    <n v="413.58"/>
    <n v="0"/>
    <n v="24.81"/>
    <n v="24.81"/>
    <n v="0"/>
    <s v="Tamil Nadu"/>
  </r>
  <r>
    <m/>
    <s v="MUTHARAMMAN SRI STORE(CHR) -B"/>
    <x v="386"/>
    <d v="2019-12-06T00:00:00"/>
    <n v="1734.91"/>
    <n v="18"/>
    <n v="1077.72"/>
    <n v="0"/>
    <n v="96.99"/>
    <n v="96.99"/>
    <n v="0"/>
    <s v="Tamil Nadu"/>
  </r>
  <r>
    <m/>
    <s v="B.NIRMALA PROVISION STORE -TMM"/>
    <x v="387"/>
    <d v="2019-12-06T00:00:00"/>
    <n v="1634.77"/>
    <n v="12"/>
    <n v="280.64999999999998"/>
    <n v="0"/>
    <n v="16.84"/>
    <n v="16.84"/>
    <n v="0"/>
    <s v="Tamil Nadu"/>
  </r>
  <r>
    <m/>
    <s v="B.NIRMALA PROVISION STORE -TMM"/>
    <x v="387"/>
    <d v="2019-12-06T00:00:00"/>
    <n v="1634.77"/>
    <n v="18"/>
    <n v="1119.02"/>
    <n v="0"/>
    <n v="100.71"/>
    <n v="100.71"/>
    <n v="0"/>
    <s v="Tamil Nadu"/>
  </r>
  <r>
    <m/>
    <s v="PRADEEP STORE(CHR) -A"/>
    <x v="388"/>
    <d v="2019-12-06T00:00:00"/>
    <n v="7141.53"/>
    <n v="12"/>
    <n v="1408.16"/>
    <n v="0"/>
    <n v="84.49"/>
    <n v="84.49"/>
    <n v="0"/>
    <s v="Tamil Nadu"/>
  </r>
  <r>
    <m/>
    <s v="PRADEEP STORE(CHR) -A"/>
    <x v="388"/>
    <d v="2019-12-06T00:00:00"/>
    <n v="7141.53"/>
    <n v="18"/>
    <n v="4715.6000000000004"/>
    <n v="0"/>
    <n v="424.4"/>
    <n v="424.4"/>
    <n v="0"/>
    <s v="Tamil Nadu"/>
  </r>
  <r>
    <m/>
    <s v="VALLI STORE(CHR) -A"/>
    <x v="389"/>
    <d v="2019-12-06T00:00:00"/>
    <n v="1045.1099999999999"/>
    <n v="12"/>
    <n v="306.60000000000002"/>
    <n v="0"/>
    <n v="18.399999999999999"/>
    <n v="18.399999999999999"/>
    <n v="0"/>
    <s v="Tamil Nadu"/>
  </r>
  <r>
    <m/>
    <s v="VALLI STORE(CHR) -A"/>
    <x v="389"/>
    <d v="2019-12-06T00:00:00"/>
    <n v="1045.1099999999999"/>
    <n v="18"/>
    <n v="594.66999999999996"/>
    <n v="0"/>
    <n v="53.52"/>
    <n v="53.52"/>
    <n v="0"/>
    <s v="Tamil Nadu"/>
  </r>
  <r>
    <m/>
    <s v="SARWESHWARA STORE -TRM"/>
    <x v="390"/>
    <d v="2019-12-06T00:00:00"/>
    <n v="440.46"/>
    <n v="12"/>
    <n v="171.93"/>
    <n v="0"/>
    <n v="10.32"/>
    <n v="10.32"/>
    <n v="0"/>
    <s v="Tamil Nadu"/>
  </r>
  <r>
    <m/>
    <s v="SARWESHWARA STORE -TRM"/>
    <x v="390"/>
    <d v="2019-12-06T00:00:00"/>
    <n v="440.46"/>
    <n v="18"/>
    <n v="210.09"/>
    <n v="0"/>
    <n v="18.91"/>
    <n v="18.91"/>
    <n v="0"/>
    <s v="Tamil Nadu"/>
  </r>
  <r>
    <m/>
    <s v="SAKTHI STORE2 (NKG) -C"/>
    <x v="391"/>
    <d v="2019-12-06T00:00:00"/>
    <n v="4842.46"/>
    <n v="12"/>
    <n v="1261.1199999999999"/>
    <n v="0"/>
    <n v="75.67"/>
    <n v="75.67"/>
    <n v="0"/>
    <s v="Tamil Nadu"/>
  </r>
  <r>
    <m/>
    <s v="SAKTHI STORE2 (NKG) -C"/>
    <x v="391"/>
    <d v="2019-12-06T00:00:00"/>
    <n v="4842.46"/>
    <n v="18"/>
    <n v="2906.78"/>
    <n v="0"/>
    <n v="261.61"/>
    <n v="261.61"/>
    <n v="0"/>
    <s v="Tamil Nadu"/>
  </r>
  <r>
    <m/>
    <s v="SRI GURU RAGAVENDRA GEN STORE(PAL) -A"/>
    <x v="392"/>
    <d v="2019-12-06T00:00:00"/>
    <n v="645.02"/>
    <n v="18"/>
    <n v="546.64"/>
    <n v="0"/>
    <n v="49.2"/>
    <n v="49.2"/>
    <n v="0"/>
    <s v="Tamil Nadu"/>
  </r>
  <r>
    <m/>
    <s v="BISMILLAH STORE-(PVM)"/>
    <x v="393"/>
    <d v="2019-12-06T00:00:00"/>
    <n v="1567.23"/>
    <n v="12"/>
    <n v="875.38"/>
    <n v="0"/>
    <n v="52.52"/>
    <n v="52.52"/>
    <n v="0"/>
    <s v="Tamil Nadu"/>
  </r>
  <r>
    <m/>
    <s v="BISMILLAH STORE-(PVM)"/>
    <x v="393"/>
    <d v="2019-12-06T00:00:00"/>
    <n v="1567.23"/>
    <n v="18"/>
    <n v="497.28"/>
    <n v="0"/>
    <n v="44.75"/>
    <n v="44.75"/>
    <n v="0"/>
    <s v="Tamil Nadu"/>
  </r>
  <r>
    <m/>
    <s v="GIRI STORE(THRMKM)"/>
    <x v="394"/>
    <d v="2019-12-06T00:00:00"/>
    <n v="1082.05"/>
    <n v="12"/>
    <n v="630.46"/>
    <n v="0"/>
    <n v="37.83"/>
    <n v="37.83"/>
    <n v="0"/>
    <s v="Tamil Nadu"/>
  </r>
  <r>
    <m/>
    <s v="GIRI STORE(THRMKM)"/>
    <x v="394"/>
    <d v="2019-12-06T00:00:00"/>
    <n v="1082.05"/>
    <n v="18"/>
    <n v="318.60000000000002"/>
    <n v="0"/>
    <n v="28.67"/>
    <n v="28.67"/>
    <n v="0"/>
    <s v="Tamil Nadu"/>
  </r>
  <r>
    <m/>
    <s v="APPLE MART(THMKM)"/>
    <x v="395"/>
    <d v="2019-12-06T00:00:00"/>
    <n v="1291.46"/>
    <n v="12"/>
    <n v="1056.71"/>
    <n v="0"/>
    <n v="63.4"/>
    <n v="63.4"/>
    <n v="0"/>
    <s v="Tamil Nadu"/>
  </r>
  <r>
    <m/>
    <s v="APPLE MART(THMKM)"/>
    <x v="395"/>
    <d v="2019-12-06T00:00:00"/>
    <n v="1291.46"/>
    <n v="18"/>
    <n v="91.48"/>
    <n v="0"/>
    <n v="8.23"/>
    <n v="8.23"/>
    <n v="0"/>
    <s v="Tamil Nadu"/>
  </r>
  <r>
    <m/>
    <s v="R.C.AGARWAL SWEETS(PLM) -C"/>
    <x v="396"/>
    <d v="2019-12-06T00:00:00"/>
    <n v="618.24"/>
    <n v="18"/>
    <n v="523.92999999999995"/>
    <n v="0"/>
    <n v="47.15"/>
    <n v="47.15"/>
    <n v="0"/>
    <s v="Tamil Nadu"/>
  </r>
  <r>
    <m/>
    <s v="DEVI VEG SHOP_THRM"/>
    <x v="397"/>
    <d v="2019-12-06T00:00:00"/>
    <n v="3098.71"/>
    <n v="18"/>
    <n v="2626.03"/>
    <n v="0"/>
    <n v="236.34"/>
    <n v="236.34"/>
    <n v="0"/>
    <s v="Tamil Nadu"/>
  </r>
  <r>
    <m/>
    <s v="HASHIK MILK BAR"/>
    <x v="398"/>
    <d v="2019-12-06T00:00:00"/>
    <n v="1968.18"/>
    <n v="18"/>
    <n v="1667.98"/>
    <n v="0"/>
    <n v="150.12"/>
    <n v="150.12"/>
    <n v="0"/>
    <s v="Tamil Nadu"/>
  </r>
  <r>
    <m/>
    <s v="C.G SHELKH COOL BAR"/>
    <x v="399"/>
    <d v="2019-12-06T00:00:00"/>
    <n v="1286.75"/>
    <n v="18"/>
    <n v="1090.47"/>
    <n v="0"/>
    <n v="98.14"/>
    <n v="98.14"/>
    <n v="0"/>
    <s v="Tamil Nadu"/>
  </r>
  <r>
    <m/>
    <s v="OM MURUGA HOT CHIPS(PLM) -C"/>
    <x v="400"/>
    <d v="2019-12-06T00:00:00"/>
    <n v="850.57"/>
    <n v="18"/>
    <n v="720.83"/>
    <n v="0"/>
    <n v="64.87"/>
    <n v="64.87"/>
    <n v="0"/>
    <s v="Tamil Nadu"/>
  </r>
  <r>
    <m/>
    <s v="V.M.S COOL BAR PVM"/>
    <x v="401"/>
    <d v="2019-12-06T00:00:00"/>
    <n v="376.84"/>
    <n v="12"/>
    <n v="95.72"/>
    <n v="0"/>
    <n v="5.74"/>
    <n v="5.74"/>
    <n v="0"/>
    <s v="Tamil Nadu"/>
  </r>
  <r>
    <m/>
    <s v="V.M.S COOL BAR PVM"/>
    <x v="401"/>
    <d v="2019-12-06T00:00:00"/>
    <n v="376.84"/>
    <n v="18"/>
    <n v="228.5"/>
    <n v="0"/>
    <n v="20.56"/>
    <n v="20.56"/>
    <n v="0"/>
    <s v="Tamil Nadu"/>
  </r>
  <r>
    <m/>
    <s v="R.K SWEET &amp; BAKERY"/>
    <x v="402"/>
    <d v="2019-12-06T00:00:00"/>
    <n v="914.56"/>
    <n v="18"/>
    <n v="775.07"/>
    <n v="0"/>
    <n v="69.760000000000005"/>
    <n v="69.760000000000005"/>
    <n v="0"/>
    <s v="Tamil Nadu"/>
  </r>
  <r>
    <m/>
    <s v="MUTHUVELAN STORE(THRM)"/>
    <x v="403"/>
    <d v="2019-12-06T00:00:00"/>
    <n v="531.27"/>
    <n v="18"/>
    <n v="450.23"/>
    <n v="0"/>
    <n v="40.520000000000003"/>
    <n v="40.520000000000003"/>
    <n v="0"/>
    <s v="Tamil Nadu"/>
  </r>
  <r>
    <m/>
    <s v="MURUGAN STORE(CHR) -C"/>
    <x v="404"/>
    <d v="2019-12-06T00:00:00"/>
    <n v="215.9"/>
    <n v="18"/>
    <n v="182.96"/>
    <n v="0"/>
    <n v="16.47"/>
    <n v="16.47"/>
    <n v="0"/>
    <s v="Tamil Nadu"/>
  </r>
  <r>
    <m/>
    <s v="GURUMOORTHY STORE(TRM) -A"/>
    <x v="405"/>
    <d v="2019-12-06T00:00:00"/>
    <n v="726.58"/>
    <n v="18"/>
    <n v="615.76"/>
    <n v="0"/>
    <n v="55.42"/>
    <n v="55.42"/>
    <n v="0"/>
    <s v="Tamil Nadu"/>
  </r>
  <r>
    <m/>
    <s v="DEEPA GEN STORE(CHR) -B"/>
    <x v="406"/>
    <d v="2019-12-06T00:00:00"/>
    <n v="1042.93"/>
    <n v="12"/>
    <n v="931.19"/>
    <n v="0"/>
    <n v="55.87"/>
    <n v="55.87"/>
    <n v="0"/>
    <s v="Tamil Nadu"/>
  </r>
  <r>
    <m/>
    <s v="SIVA MURUGAN STORES"/>
    <x v="407"/>
    <d v="2019-12-06T00:00:00"/>
    <n v="1820.93"/>
    <n v="12"/>
    <n v="1047.54"/>
    <n v="0"/>
    <n v="62.85"/>
    <n v="62.85"/>
    <n v="0"/>
    <s v="Tamil Nadu"/>
  </r>
  <r>
    <m/>
    <s v="SIVA MURUGAN STORES"/>
    <x v="407"/>
    <d v="2019-12-06T00:00:00"/>
    <n v="1820.93"/>
    <n v="18"/>
    <n v="548.9"/>
    <n v="0"/>
    <n v="49.4"/>
    <n v="49.4"/>
    <n v="0"/>
    <s v="Tamil Nadu"/>
  </r>
  <r>
    <m/>
    <s v="SREE BALAJI IYENGAR BAKERY"/>
    <x v="408"/>
    <d v="2019-12-06T00:00:00"/>
    <n v="848.61"/>
    <n v="18"/>
    <n v="719.17"/>
    <n v="0"/>
    <n v="64.73"/>
    <n v="64.73"/>
    <n v="0"/>
    <s v="Tamil Nadu"/>
  </r>
  <r>
    <m/>
    <s v="BHAGAVATHI STORE(CHR) -B"/>
    <x v="409"/>
    <d v="2019-12-06T00:00:00"/>
    <n v="1102.53"/>
    <n v="12"/>
    <n v="490.59"/>
    <n v="0"/>
    <n v="29.44"/>
    <n v="29.44"/>
    <n v="0"/>
    <s v="Tamil Nadu"/>
  </r>
  <r>
    <m/>
    <s v="BHAGAVATHI STORE(CHR) -B"/>
    <x v="409"/>
    <d v="2019-12-06T00:00:00"/>
    <n v="1102.53"/>
    <n v="18"/>
    <n v="468.72"/>
    <n v="0"/>
    <n v="42.18"/>
    <n v="42.18"/>
    <n v="0"/>
    <s v="Tamil Nadu"/>
  </r>
  <r>
    <m/>
    <s v="DASAN STORE (CHR) -B"/>
    <x v="410"/>
    <d v="2019-12-06T00:00:00"/>
    <n v="625.41999999999996"/>
    <n v="12"/>
    <n v="172.33"/>
    <n v="0"/>
    <n v="10.34"/>
    <n v="10.34"/>
    <n v="0"/>
    <s v="Tamil Nadu"/>
  </r>
  <r>
    <m/>
    <s v="DASAN STORE (CHR) -B"/>
    <x v="410"/>
    <d v="2019-12-06T00:00:00"/>
    <n v="625.41999999999996"/>
    <n v="18"/>
    <n v="366.46"/>
    <n v="0"/>
    <n v="32.979999999999997"/>
    <n v="32.979999999999997"/>
    <n v="0"/>
    <s v="Tamil Nadu"/>
  </r>
  <r>
    <m/>
    <s v="JAYANTHI STORE(PML) -B"/>
    <x v="411"/>
    <d v="2019-12-06T00:00:00"/>
    <n v="5498.8"/>
    <n v="5"/>
    <n v="1913.46"/>
    <n v="0"/>
    <n v="47.84"/>
    <n v="47.84"/>
    <n v="0"/>
    <s v="Tamil Nadu"/>
  </r>
  <r>
    <m/>
    <s v="JAYANTHI STORE(PML) -B"/>
    <x v="411"/>
    <d v="2019-12-06T00:00:00"/>
    <n v="5498.8"/>
    <n v="18"/>
    <n v="2957.35"/>
    <n v="0"/>
    <n v="266.16000000000003"/>
    <n v="266.16000000000003"/>
    <n v="0"/>
    <s v="Tamil Nadu"/>
  </r>
  <r>
    <m/>
    <s v="AKASH STORE"/>
    <x v="412"/>
    <d v="2019-12-06T00:00:00"/>
    <n v="226.22"/>
    <n v="5"/>
    <n v="215.45"/>
    <n v="0"/>
    <n v="5.39"/>
    <n v="5.39"/>
    <n v="0"/>
    <s v="Tamil Nadu"/>
  </r>
  <r>
    <m/>
    <s v="MURUGAN STORE(CHRMT)"/>
    <x v="413"/>
    <d v="2019-12-06T00:00:00"/>
    <n v="3801.91"/>
    <n v="12"/>
    <n v="1264.17"/>
    <n v="0"/>
    <n v="75.849999999999994"/>
    <n v="75.849999999999994"/>
    <n v="0"/>
    <s v="Tamil Nadu"/>
  </r>
  <r>
    <m/>
    <s v="MURUGAN STORE(CHRMT)"/>
    <x v="413"/>
    <d v="2019-12-06T00:00:00"/>
    <n v="3801.91"/>
    <n v="18"/>
    <n v="2022.06"/>
    <n v="0"/>
    <n v="181.99"/>
    <n v="181.99"/>
    <n v="0"/>
    <s v="Tamil Nadu"/>
  </r>
  <r>
    <m/>
    <s v="JAYA STORE (CHR) -C"/>
    <x v="414"/>
    <d v="2019-12-06T00:00:00"/>
    <n v="1589.75"/>
    <n v="12"/>
    <n v="236.33"/>
    <n v="0"/>
    <n v="14.18"/>
    <n v="14.18"/>
    <n v="0"/>
    <s v="Tamil Nadu"/>
  </r>
  <r>
    <m/>
    <s v="JAYA STORE (CHR) -C"/>
    <x v="414"/>
    <d v="2019-12-06T00:00:00"/>
    <n v="1589.75"/>
    <n v="18"/>
    <n v="1122.93"/>
    <n v="0"/>
    <n v="101.06"/>
    <n v="101.06"/>
    <n v="0"/>
    <s v="Tamil Nadu"/>
  </r>
  <r>
    <m/>
    <s v="MUTHARAA STORE-O.PLM"/>
    <x v="415"/>
    <d v="2019-12-06T00:00:00"/>
    <n v="929.84"/>
    <n v="5"/>
    <n v="885.57"/>
    <n v="0"/>
    <n v="22.14"/>
    <n v="22.14"/>
    <n v="0"/>
    <s v="Tamil Nadu"/>
  </r>
  <r>
    <m/>
    <s v="PERUMAL BAKERY CHR"/>
    <x v="416"/>
    <d v="2019-12-06T00:00:00"/>
    <n v="1982.26"/>
    <n v="18"/>
    <n v="1679.87"/>
    <n v="0"/>
    <n v="151.19"/>
    <n v="151.19"/>
    <n v="0"/>
    <s v="Tamil Nadu"/>
  </r>
  <r>
    <m/>
    <s v="EM.EL STORE (PLM) -A"/>
    <x v="417"/>
    <d v="2019-12-06T00:00:00"/>
    <n v="468.01"/>
    <n v="18"/>
    <n v="396.62"/>
    <n v="0"/>
    <n v="35.700000000000003"/>
    <n v="35.700000000000003"/>
    <n v="0"/>
    <s v="Tamil Nadu"/>
  </r>
  <r>
    <m/>
    <s v="SRI MAHI STORE"/>
    <x v="418"/>
    <d v="2019-12-06T00:00:00"/>
    <n v="1829.7"/>
    <n v="12"/>
    <n v="540.49"/>
    <n v="0"/>
    <n v="32.43"/>
    <n v="32.43"/>
    <n v="0"/>
    <s v="Tamil Nadu"/>
  </r>
  <r>
    <m/>
    <s v="SRI MAHI STORE"/>
    <x v="418"/>
    <d v="2019-12-06T00:00:00"/>
    <n v="1829.7"/>
    <n v="18"/>
    <n v="1037.57"/>
    <n v="0"/>
    <n v="93.38"/>
    <n v="93.38"/>
    <n v="0"/>
    <s v="Tamil Nadu"/>
  </r>
  <r>
    <m/>
    <s v="ANGEL STORE"/>
    <x v="419"/>
    <d v="2019-12-06T00:00:00"/>
    <n v="202.63"/>
    <n v="5"/>
    <n v="91.39"/>
    <n v="0"/>
    <n v="2.2799999999999998"/>
    <n v="2.2799999999999998"/>
    <n v="0"/>
    <s v="Tamil Nadu"/>
  </r>
  <r>
    <m/>
    <s v="ANGEL STORE"/>
    <x v="419"/>
    <d v="2019-12-06T00:00:00"/>
    <n v="202.63"/>
    <n v="18"/>
    <n v="90.4"/>
    <n v="0"/>
    <n v="8.14"/>
    <n v="8.14"/>
    <n v="0"/>
    <s v="Tamil Nadu"/>
  </r>
  <r>
    <m/>
    <s v="MUTHUSTORE(2)-CLC"/>
    <x v="420"/>
    <d v="2019-12-06T00:00:00"/>
    <n v="2277.9299999999998"/>
    <n v="12"/>
    <n v="1084.7"/>
    <n v="0"/>
    <n v="65.08"/>
    <n v="65.08"/>
    <n v="0"/>
    <s v="Tamil Nadu"/>
  </r>
  <r>
    <m/>
    <s v="MUTHUSTORE(2)-CLC"/>
    <x v="420"/>
    <d v="2019-12-06T00:00:00"/>
    <n v="2277.9299999999998"/>
    <n v="18"/>
    <n v="900.92"/>
    <n v="0"/>
    <n v="81.08"/>
    <n v="81.08"/>
    <n v="0"/>
    <s v="Tamil Nadu"/>
  </r>
  <r>
    <m/>
    <s v="SIVASAKTHI STORE-"/>
    <x v="421"/>
    <d v="2019-12-06T00:00:00"/>
    <n v="1793.28"/>
    <n v="12"/>
    <n v="1312.45"/>
    <n v="0"/>
    <n v="78.75"/>
    <n v="78.75"/>
    <n v="0"/>
    <s v="Tamil Nadu"/>
  </r>
  <r>
    <m/>
    <s v="SIVASAKTHI STORE-"/>
    <x v="421"/>
    <d v="2019-12-06T00:00:00"/>
    <n v="1793.28"/>
    <n v="18"/>
    <n v="274.04000000000002"/>
    <n v="0"/>
    <n v="24.66"/>
    <n v="24.66"/>
    <n v="0"/>
    <s v="Tamil Nadu"/>
  </r>
  <r>
    <m/>
    <s v="GEETHA STORE -B"/>
    <x v="422"/>
    <d v="2019-12-06T00:00:00"/>
    <n v="2257.1799999999998"/>
    <n v="12"/>
    <n v="272.97000000000003"/>
    <n v="0"/>
    <n v="16.38"/>
    <n v="16.38"/>
    <n v="0"/>
    <s v="Tamil Nadu"/>
  </r>
  <r>
    <m/>
    <s v="GEETHA STORE -B"/>
    <x v="422"/>
    <d v="2019-12-06T00:00:00"/>
    <n v="2257.1799999999998"/>
    <n v="18"/>
    <n v="1653.79"/>
    <n v="0"/>
    <n v="148.84"/>
    <n v="148.84"/>
    <n v="0"/>
    <s v="Tamil Nadu"/>
  </r>
  <r>
    <m/>
    <s v="SIVASAKTHI STORE-"/>
    <x v="423"/>
    <d v="2019-12-06T00:00:00"/>
    <n v="253.66"/>
    <n v="12"/>
    <n v="226.48"/>
    <n v="0"/>
    <n v="13.59"/>
    <n v="13.59"/>
    <n v="0"/>
    <s v="Tamil Nadu"/>
  </r>
  <r>
    <m/>
    <s v="MEGALA STORE (PML) -A"/>
    <x v="424"/>
    <d v="2019-12-06T00:00:00"/>
    <n v="1389.26"/>
    <n v="12"/>
    <n v="59.08"/>
    <n v="0"/>
    <n v="3.54"/>
    <n v="3.54"/>
    <n v="0"/>
    <s v="Tamil Nadu"/>
  </r>
  <r>
    <m/>
    <s v="MEGALA STORE (PML) -A"/>
    <x v="424"/>
    <d v="2019-12-06T00:00:00"/>
    <n v="1389.26"/>
    <n v="18"/>
    <n v="1121.27"/>
    <n v="0"/>
    <n v="100.91"/>
    <n v="100.91"/>
    <n v="0"/>
    <s v="Tamil Nadu"/>
  </r>
  <r>
    <m/>
    <s v="LINGAM STORE.."/>
    <x v="425"/>
    <d v="2019-12-06T00:00:00"/>
    <n v="1306.71"/>
    <n v="12"/>
    <n v="507.14"/>
    <n v="0"/>
    <n v="30.43"/>
    <n v="30.43"/>
    <n v="0"/>
    <s v="Tamil Nadu"/>
  </r>
  <r>
    <m/>
    <s v="LINGAM STORE.."/>
    <x v="425"/>
    <d v="2019-12-06T00:00:00"/>
    <n v="1306.71"/>
    <n v="18"/>
    <n v="626.03"/>
    <n v="0"/>
    <n v="56.34"/>
    <n v="56.34"/>
    <n v="0"/>
    <s v="Tamil Nadu"/>
  </r>
  <r>
    <m/>
    <s v="VETRIVEL STORE (NGK)"/>
    <x v="426"/>
    <d v="2019-12-06T00:00:00"/>
    <n v="1382.51"/>
    <n v="12"/>
    <n v="428.75"/>
    <n v="0"/>
    <n v="25.73"/>
    <n v="25.73"/>
    <n v="0"/>
    <s v="Tamil Nadu"/>
  </r>
  <r>
    <m/>
    <s v="VETRIVEL STORE (NGK)"/>
    <x v="426"/>
    <d v="2019-12-06T00:00:00"/>
    <n v="1382.51"/>
    <n v="18"/>
    <n v="764.67"/>
    <n v="0"/>
    <n v="68.819999999999993"/>
    <n v="68.819999999999993"/>
    <n v="0"/>
    <s v="Tamil Nadu"/>
  </r>
  <r>
    <m/>
    <s v="AYYANAR STORE 9NGK)"/>
    <x v="427"/>
    <d v="2019-12-06T00:00:00"/>
    <n v="1685.6"/>
    <n v="12"/>
    <n v="59.08"/>
    <n v="0"/>
    <n v="3.54"/>
    <n v="3.54"/>
    <n v="0"/>
    <s v="Tamil Nadu"/>
  </r>
  <r>
    <m/>
    <s v="AYYANAR STORE 9NGK)"/>
    <x v="427"/>
    <d v="2019-12-06T00:00:00"/>
    <n v="1685.6"/>
    <n v="18"/>
    <n v="1372.42"/>
    <n v="0"/>
    <n v="123.52"/>
    <n v="123.52"/>
    <n v="0"/>
    <s v="Tamil Nadu"/>
  </r>
  <r>
    <m/>
    <s v="TAMIL NADU PROVISION-"/>
    <x v="428"/>
    <d v="2019-12-06T00:00:00"/>
    <n v="1843.18"/>
    <n v="12"/>
    <n v="784.38"/>
    <n v="0"/>
    <n v="47.06"/>
    <n v="47.06"/>
    <n v="0"/>
    <s v="Tamil Nadu"/>
  </r>
  <r>
    <m/>
    <s v="TAMIL NADU PROVISION-"/>
    <x v="428"/>
    <d v="2019-12-06T00:00:00"/>
    <n v="1843.18"/>
    <n v="18"/>
    <n v="817.52"/>
    <n v="0"/>
    <n v="73.58"/>
    <n v="73.58"/>
    <n v="0"/>
    <s v="Tamil Nadu"/>
  </r>
  <r>
    <m/>
    <s v="ASRIN STORE"/>
    <x v="429"/>
    <d v="2019-12-06T00:00:00"/>
    <n v="1868.59"/>
    <n v="12"/>
    <n v="568.30999999999995"/>
    <n v="0"/>
    <n v="34.1"/>
    <n v="34.1"/>
    <n v="0"/>
    <s v="Tamil Nadu"/>
  </r>
  <r>
    <m/>
    <s v="ASRIN STORE"/>
    <x v="429"/>
    <d v="2019-12-06T00:00:00"/>
    <n v="1868.59"/>
    <n v="18"/>
    <n v="1044.1400000000001"/>
    <n v="0"/>
    <n v="93.97"/>
    <n v="93.97"/>
    <n v="0"/>
    <s v="Tamil Nadu"/>
  </r>
  <r>
    <m/>
    <s v="MUBARAK STORE (ALR)"/>
    <x v="430"/>
    <d v="2019-12-06T00:00:00"/>
    <n v="380.51"/>
    <n v="12"/>
    <n v="339.74"/>
    <n v="0"/>
    <n v="20.38"/>
    <n v="20.38"/>
    <n v="0"/>
    <s v="Tamil Nadu"/>
  </r>
  <r>
    <m/>
    <s v="MARUTHI BANGALORE  BAKERY"/>
    <x v="431"/>
    <d v="2019-12-06T00:00:00"/>
    <n v="1865.95"/>
    <n v="12"/>
    <n v="115.33"/>
    <n v="0"/>
    <n v="6.92"/>
    <n v="6.92"/>
    <n v="0"/>
    <s v="Tamil Nadu"/>
  </r>
  <r>
    <m/>
    <s v="MARUTHI BANGALORE  BAKERY"/>
    <x v="431"/>
    <d v="2019-12-06T00:00:00"/>
    <n v="1865.95"/>
    <n v="18"/>
    <n v="1471.85"/>
    <n v="0"/>
    <n v="132.47"/>
    <n v="132.47"/>
    <n v="0"/>
    <s v="Tamil Nadu"/>
  </r>
  <r>
    <m/>
    <s v="SHREE MURUGAN STORE 2"/>
    <x v="432"/>
    <d v="2019-12-06T00:00:00"/>
    <n v="346.54"/>
    <n v="12"/>
    <n v="118.17"/>
    <n v="0"/>
    <n v="7.09"/>
    <n v="7.09"/>
    <n v="0"/>
    <s v="Tamil Nadu"/>
  </r>
  <r>
    <m/>
    <s v="SHREE MURUGAN STORE 2"/>
    <x v="432"/>
    <d v="2019-12-06T00:00:00"/>
    <n v="346.54"/>
    <n v="18"/>
    <n v="181.51"/>
    <n v="0"/>
    <n v="16.34"/>
    <n v="16.34"/>
    <n v="0"/>
    <s v="Tamil Nadu"/>
  </r>
  <r>
    <m/>
    <s v="SREE BALAJI PROVISION STORE(O.PALR)"/>
    <x v="433"/>
    <d v="2019-12-06T00:00:00"/>
    <n v="2260.3000000000002"/>
    <n v="5"/>
    <n v="1384.93"/>
    <n v="0"/>
    <n v="34.619999999999997"/>
    <n v="34.619999999999997"/>
    <n v="0"/>
    <s v="Tamil Nadu"/>
  </r>
  <r>
    <m/>
    <s v="SREE BALAJI PROVISION STORE(O.PALR)"/>
    <x v="433"/>
    <d v="2019-12-06T00:00:00"/>
    <n v="2260.3000000000002"/>
    <n v="18"/>
    <n v="683.15"/>
    <n v="0"/>
    <n v="61.48"/>
    <n v="61.48"/>
    <n v="0"/>
    <s v="Tamil Nadu"/>
  </r>
  <r>
    <m/>
    <s v="SHREE MURUGAN STORE"/>
    <x v="434"/>
    <d v="2019-12-06T00:00:00"/>
    <n v="2725.18"/>
    <n v="12"/>
    <n v="1485.67"/>
    <n v="0"/>
    <n v="89.14"/>
    <n v="89.14"/>
    <n v="0"/>
    <s v="Tamil Nadu"/>
  </r>
  <r>
    <m/>
    <s v="SHREE MURUGAN STORE"/>
    <x v="434"/>
    <d v="2019-12-06T00:00:00"/>
    <n v="2725.18"/>
    <n v="18"/>
    <n v="899.35"/>
    <n v="0"/>
    <n v="80.94"/>
    <n v="80.94"/>
    <n v="0"/>
    <s v="Tamil Nadu"/>
  </r>
  <r>
    <m/>
    <s v="TAMIL NADU PROVISION-"/>
    <x v="435"/>
    <d v="2019-12-06T00:00:00"/>
    <n v="283.05"/>
    <n v="18"/>
    <n v="239.88"/>
    <n v="0"/>
    <n v="21.59"/>
    <n v="21.59"/>
    <n v="0"/>
    <s v="Tamil Nadu"/>
  </r>
  <r>
    <m/>
    <s v="R.P PAULDURAI STORE"/>
    <x v="436"/>
    <d v="2019-12-06T00:00:00"/>
    <n v="1932.45"/>
    <n v="12"/>
    <n v="915.55"/>
    <n v="0"/>
    <n v="54.93"/>
    <n v="54.93"/>
    <n v="0"/>
    <s v="Tamil Nadu"/>
  </r>
  <r>
    <m/>
    <s v="R.P PAULDURAI STORE"/>
    <x v="436"/>
    <d v="2019-12-06T00:00:00"/>
    <n v="1932.45"/>
    <n v="18"/>
    <n v="768.66"/>
    <n v="0"/>
    <n v="69.180000000000007"/>
    <n v="69.180000000000007"/>
    <n v="0"/>
    <s v="Tamil Nadu"/>
  </r>
  <r>
    <m/>
    <s v="GURU GANESH SWEETS"/>
    <x v="437"/>
    <d v="2019-12-06T00:00:00"/>
    <n v="1836.32"/>
    <n v="12"/>
    <n v="115.33"/>
    <n v="0"/>
    <n v="6.92"/>
    <n v="6.92"/>
    <n v="0"/>
    <s v="Tamil Nadu"/>
  </r>
  <r>
    <m/>
    <s v="GURU GANESH SWEETS"/>
    <x v="437"/>
    <d v="2019-12-06T00:00:00"/>
    <n v="1836.32"/>
    <n v="18"/>
    <n v="1446.74"/>
    <n v="0"/>
    <n v="130.21"/>
    <n v="130.21"/>
    <n v="0"/>
    <s v="Tamil Nadu"/>
  </r>
  <r>
    <m/>
    <s v="PRABHU STORE (ADKM)"/>
    <x v="438"/>
    <d v="2019-12-06T00:00:00"/>
    <n v="911.99"/>
    <n v="12"/>
    <n v="115.33"/>
    <n v="0"/>
    <n v="6.92"/>
    <n v="6.92"/>
    <n v="0"/>
    <s v="Tamil Nadu"/>
  </r>
  <r>
    <m/>
    <s v="PRABHU STORE (ADKM)"/>
    <x v="438"/>
    <d v="2019-12-06T00:00:00"/>
    <n v="911.99"/>
    <n v="18"/>
    <n v="663.4"/>
    <n v="0"/>
    <n v="59.71"/>
    <n v="59.71"/>
    <n v="0"/>
    <s v="Tamil Nadu"/>
  </r>
  <r>
    <m/>
    <s v="MAHALAKSHMI PROVISION(OPLM) -A"/>
    <x v="439"/>
    <d v="2019-12-06T00:00:00"/>
    <n v="592.84"/>
    <n v="5"/>
    <n v="290.75"/>
    <n v="0"/>
    <n v="7.27"/>
    <n v="7.27"/>
    <n v="0"/>
    <s v="Tamil Nadu"/>
  </r>
  <r>
    <m/>
    <s v="MAHALAKSHMI PROVISION(OPLM) -A"/>
    <x v="439"/>
    <d v="2019-12-06T00:00:00"/>
    <n v="592.84"/>
    <n v="18"/>
    <n v="243.69"/>
    <n v="0"/>
    <n v="21.93"/>
    <n v="21.93"/>
    <n v="0"/>
    <s v="Tamil Nadu"/>
  </r>
  <r>
    <m/>
    <s v="PARVATHI STORE (NANG)"/>
    <x v="440"/>
    <d v="2019-12-06T00:00:00"/>
    <n v="209.42"/>
    <n v="18"/>
    <n v="177.47"/>
    <n v="0"/>
    <n v="15.97"/>
    <n v="15.97"/>
    <n v="0"/>
    <s v="Tamil Nadu"/>
  </r>
  <r>
    <m/>
    <s v="SURESH COOL BAR_TGNR"/>
    <x v="441"/>
    <d v="2019-12-06T00:00:00"/>
    <n v="420.1"/>
    <n v="18"/>
    <n v="356.01"/>
    <n v="0"/>
    <n v="32.04"/>
    <n v="32.04"/>
    <n v="0"/>
    <s v="Tamil Nadu"/>
  </r>
  <r>
    <m/>
    <s v="SARA STORE-"/>
    <x v="442"/>
    <d v="2019-12-06T00:00:00"/>
    <n v="2356.4499999999998"/>
    <n v="12"/>
    <n v="906.91"/>
    <n v="0"/>
    <n v="54.41"/>
    <n v="54.41"/>
    <n v="0"/>
    <s v="Tamil Nadu"/>
  </r>
  <r>
    <m/>
    <s v="SARA STORE-"/>
    <x v="442"/>
    <d v="2019-12-06T00:00:00"/>
    <n v="2356.4499999999998"/>
    <n v="18"/>
    <n v="1136.19"/>
    <n v="0"/>
    <n v="102.26"/>
    <n v="102.26"/>
    <n v="0"/>
    <s v="Tamil Nadu"/>
  </r>
  <r>
    <m/>
    <s v="AAVIN FOODS"/>
    <x v="443"/>
    <d v="2019-12-06T00:00:00"/>
    <n v="876.25"/>
    <n v="12"/>
    <n v="497.29"/>
    <n v="0"/>
    <n v="29.84"/>
    <n v="29.84"/>
    <n v="0"/>
    <s v="Tamil Nadu"/>
  </r>
  <r>
    <m/>
    <s v="AAVIN FOODS"/>
    <x v="443"/>
    <d v="2019-12-06T00:00:00"/>
    <n v="876.25"/>
    <n v="18"/>
    <n v="270.58"/>
    <n v="0"/>
    <n v="24.35"/>
    <n v="24.35"/>
    <n v="0"/>
    <s v="Tamil Nadu"/>
  </r>
  <r>
    <m/>
    <s v="PUNNAGAI STORES(THRM)"/>
    <x v="444"/>
    <d v="2019-12-06T00:00:00"/>
    <n v="322.18"/>
    <n v="5"/>
    <n v="306.83999999999997"/>
    <n v="0"/>
    <n v="7.67"/>
    <n v="7.67"/>
    <n v="0"/>
    <s v="Tamil Nadu"/>
  </r>
  <r>
    <m/>
    <s v="LAKSHMI STORE.."/>
    <x v="445"/>
    <d v="2019-12-06T00:00:00"/>
    <n v="1027.05"/>
    <n v="12"/>
    <n v="448.06"/>
    <n v="0"/>
    <n v="26.88"/>
    <n v="26.88"/>
    <n v="0"/>
    <s v="Tamil Nadu"/>
  </r>
  <r>
    <m/>
    <s v="LAKSHMI STORE.."/>
    <x v="445"/>
    <d v="2019-12-06T00:00:00"/>
    <n v="1027.05"/>
    <n v="18"/>
    <n v="445.1"/>
    <n v="0"/>
    <n v="40.06"/>
    <n v="40.06"/>
    <n v="0"/>
    <s v="Tamil Nadu"/>
  </r>
  <r>
    <m/>
    <s v="SRI MURUGAN STORE PARTHASARI"/>
    <x v="446"/>
    <d v="2019-12-06T00:00:00"/>
    <n v="1258.6099999999999"/>
    <n v="12"/>
    <n v="552.89"/>
    <n v="0"/>
    <n v="33.17"/>
    <n v="33.17"/>
    <n v="0"/>
    <s v="Tamil Nadu"/>
  </r>
  <r>
    <m/>
    <s v="SRI MURUGAN STORE PARTHASARI"/>
    <x v="446"/>
    <d v="2019-12-06T00:00:00"/>
    <n v="1258.6099999999999"/>
    <n v="18"/>
    <n v="541.85"/>
    <n v="0"/>
    <n v="48.77"/>
    <n v="48.77"/>
    <n v="0"/>
    <s v="Tamil Nadu"/>
  </r>
  <r>
    <m/>
    <s v="GURUMOORTHY STORE(TRM) -A"/>
    <x v="447"/>
    <d v="2019-12-06T00:00:00"/>
    <n v="358.13"/>
    <n v="5"/>
    <n v="341.08"/>
    <n v="0"/>
    <n v="8.5299999999999994"/>
    <n v="8.5299999999999994"/>
    <n v="0"/>
    <s v="Tamil Nadu"/>
  </r>
  <r>
    <m/>
    <s v="NAVEEN STORE.."/>
    <x v="448"/>
    <d v="2019-12-06T00:00:00"/>
    <n v="431.78"/>
    <n v="18"/>
    <n v="365.92"/>
    <n v="0"/>
    <n v="32.93"/>
    <n v="32.93"/>
    <n v="0"/>
    <s v="Tamil Nadu"/>
  </r>
  <r>
    <m/>
    <s v="MUTHARAMMAN STORE (THRM)"/>
    <x v="449"/>
    <d v="2019-12-06T00:00:00"/>
    <n v="625.99"/>
    <n v="5"/>
    <n v="596.19000000000005"/>
    <n v="0"/>
    <n v="14.9"/>
    <n v="14.9"/>
    <n v="0"/>
    <s v="Tamil Nadu"/>
  </r>
  <r>
    <m/>
    <s v="JK STORE ."/>
    <x v="450"/>
    <d v="2019-12-06T00:00:00"/>
    <n v="2750.74"/>
    <n v="12"/>
    <n v="1158.21"/>
    <n v="0"/>
    <n v="69.489999999999995"/>
    <n v="69.489999999999995"/>
    <n v="0"/>
    <s v="Tamil Nadu"/>
  </r>
  <r>
    <m/>
    <s v="JK STORE ."/>
    <x v="450"/>
    <d v="2019-12-06T00:00:00"/>
    <n v="2750.74"/>
    <n v="18"/>
    <n v="1231.82"/>
    <n v="0"/>
    <n v="110.86"/>
    <n v="110.86"/>
    <n v="0"/>
    <s v="Tamil Nadu"/>
  </r>
  <r>
    <m/>
    <s v="SRI GURU RAGAVENDRA GEN STORE(PAL) -A"/>
    <x v="451"/>
    <d v="2019-12-06T00:00:00"/>
    <n v="313"/>
    <n v="5"/>
    <n v="298.08999999999997"/>
    <n v="0"/>
    <n v="7.45"/>
    <n v="7.45"/>
    <n v="0"/>
    <s v="Tamil Nadu"/>
  </r>
  <r>
    <m/>
    <s v="NOOR PROVISION STORE(TRM) -A"/>
    <x v="452"/>
    <d v="2019-12-06T00:00:00"/>
    <n v="468.01"/>
    <n v="18"/>
    <n v="396.62"/>
    <n v="0"/>
    <n v="35.700000000000003"/>
    <n v="35.700000000000003"/>
    <n v="0"/>
    <s v="Tamil Nadu"/>
  </r>
  <r>
    <m/>
    <s v="GIRI STORE(THRMKM)"/>
    <x v="453"/>
    <d v="2019-12-06T00:00:00"/>
    <n v="313"/>
    <n v="5"/>
    <n v="298.08999999999997"/>
    <n v="0"/>
    <n v="7.45"/>
    <n v="7.45"/>
    <n v="0"/>
    <s v="Tamil Nadu"/>
  </r>
  <r>
    <m/>
    <s v="SRI MURUGAN STORE (SUREN)"/>
    <x v="454"/>
    <d v="2019-12-06T00:00:00"/>
    <n v="2434.31"/>
    <n v="12"/>
    <n v="472.66"/>
    <n v="0"/>
    <n v="28.36"/>
    <n v="28.36"/>
    <n v="0"/>
    <s v="Tamil Nadu"/>
  </r>
  <r>
    <m/>
    <s v="SRI MURUGAN STORE (SUREN)"/>
    <x v="454"/>
    <d v="2019-12-06T00:00:00"/>
    <n v="2434.31"/>
    <n v="18"/>
    <n v="1614.34"/>
    <n v="0"/>
    <n v="145.29"/>
    <n v="145.29"/>
    <n v="0"/>
    <s v="Tamil Nadu"/>
  </r>
  <r>
    <m/>
    <s v="PONVANDU IYYANAR STORE -GUINDY"/>
    <x v="455"/>
    <d v="2019-12-06T00:00:00"/>
    <n v="264.69"/>
    <n v="12"/>
    <n v="236.33"/>
    <n v="0"/>
    <n v="14.18"/>
    <n v="14.18"/>
    <n v="0"/>
    <s v="Tamil Nadu"/>
  </r>
  <r>
    <m/>
    <s v="K.A. SHANMUGAM"/>
    <x v="456"/>
    <d v="2019-12-06T00:00:00"/>
    <n v="808.65"/>
    <n v="18"/>
    <n v="685.3"/>
    <n v="0"/>
    <n v="61.68"/>
    <n v="61.68"/>
    <n v="0"/>
    <s v="Tamil Nadu"/>
  </r>
  <r>
    <m/>
    <s v="K.A. SHANMUGAM"/>
    <x v="457"/>
    <d v="2019-12-06T00:00:00"/>
    <n v="507.33"/>
    <n v="12"/>
    <n v="452.97"/>
    <n v="0"/>
    <n v="27.18"/>
    <n v="27.18"/>
    <n v="0"/>
    <s v="Tamil Nadu"/>
  </r>
  <r>
    <m/>
    <s v="JEEVA STORE"/>
    <x v="458"/>
    <d v="2019-12-06T00:00:00"/>
    <n v="3048.46"/>
    <n v="12"/>
    <n v="1630.64"/>
    <n v="0"/>
    <n v="97.84"/>
    <n v="97.84"/>
    <n v="0"/>
    <s v="Tamil Nadu"/>
  </r>
  <r>
    <m/>
    <s v="JEEVA STORE"/>
    <x v="458"/>
    <d v="2019-12-06T00:00:00"/>
    <n v="3048.46"/>
    <n v="18"/>
    <n v="1035.72"/>
    <n v="0"/>
    <n v="93.21"/>
    <n v="93.21"/>
    <n v="0"/>
    <s v="Tamil Nadu"/>
  </r>
  <r>
    <m/>
    <s v="AAMARAVATHI STORE(O.PLM) -A"/>
    <x v="459"/>
    <d v="2019-12-06T00:00:00"/>
    <n v="676.77"/>
    <n v="5"/>
    <n v="274.18"/>
    <n v="0"/>
    <n v="6.85"/>
    <n v="6.85"/>
    <n v="0"/>
    <s v="Tamil Nadu"/>
  </r>
  <r>
    <m/>
    <s v="AAMARAVATHI STORE(O.PLM) -A"/>
    <x v="459"/>
    <d v="2019-12-06T00:00:00"/>
    <n v="676.77"/>
    <n v="18"/>
    <n v="329.57"/>
    <n v="0"/>
    <n v="29.66"/>
    <n v="29.66"/>
    <n v="0"/>
    <s v="Tamil Nadu"/>
  </r>
  <r>
    <m/>
    <s v="GR STORE"/>
    <x v="460"/>
    <d v="2019-12-06T00:00:00"/>
    <n v="435.82"/>
    <n v="12"/>
    <n v="292.95"/>
    <n v="0"/>
    <n v="17.579999999999998"/>
    <n v="17.579999999999998"/>
    <n v="0"/>
    <s v="Tamil Nadu"/>
  </r>
  <r>
    <m/>
    <s v="GR STORE"/>
    <x v="460"/>
    <d v="2019-12-06T00:00:00"/>
    <n v="435.82"/>
    <n v="18"/>
    <n v="91.28"/>
    <n v="0"/>
    <n v="8.2200000000000006"/>
    <n v="8.2200000000000006"/>
    <n v="0"/>
    <s v="Tamil Nadu"/>
  </r>
  <r>
    <m/>
    <s v="KAMARAJ STORE(Z.PLM) -B"/>
    <x v="461"/>
    <d v="2019-12-06T00:00:00"/>
    <n v="611.84"/>
    <n v="5"/>
    <n v="481.11"/>
    <n v="0"/>
    <n v="12.03"/>
    <n v="12.03"/>
    <n v="0"/>
    <s v="Tamil Nadu"/>
  </r>
  <r>
    <m/>
    <s v="KAMARAJ STORE(Z.PLM) -B"/>
    <x v="461"/>
    <d v="2019-12-06T00:00:00"/>
    <n v="611.84"/>
    <n v="18"/>
    <n v="90.4"/>
    <n v="0"/>
    <n v="8.14"/>
    <n v="8.14"/>
    <n v="0"/>
    <s v="Tamil Nadu"/>
  </r>
  <r>
    <m/>
    <s v="MUTHARAMMAN STORE(Z.PLM) -B"/>
    <x v="462"/>
    <d v="2019-12-06T00:00:00"/>
    <n v="106.67"/>
    <n v="18"/>
    <n v="90.4"/>
    <n v="0"/>
    <n v="8.14"/>
    <n v="8.14"/>
    <n v="0"/>
    <s v="Tamil Nadu"/>
  </r>
  <r>
    <m/>
    <s v="SRI VETRIVINAYAGAR STORE-"/>
    <x v="463"/>
    <d v="2019-12-06T00:00:00"/>
    <n v="3675.22"/>
    <n v="12"/>
    <n v="1047.54"/>
    <n v="0"/>
    <n v="62.85"/>
    <n v="62.85"/>
    <n v="0"/>
    <s v="Tamil Nadu"/>
  </r>
  <r>
    <m/>
    <s v="SRI VETRIVINAYAGAR STORE-"/>
    <x v="463"/>
    <d v="2019-12-06T00:00:00"/>
    <n v="3675.22"/>
    <n v="18"/>
    <n v="2120.33"/>
    <n v="0"/>
    <n v="190.83"/>
    <n v="190.83"/>
    <n v="0"/>
    <s v="Tamil Nadu"/>
  </r>
  <r>
    <m/>
    <s v="JEBA STORE"/>
    <x v="464"/>
    <d v="2019-12-06T00:00:00"/>
    <n v="1845.33"/>
    <n v="12"/>
    <n v="115.33"/>
    <n v="0"/>
    <n v="6.92"/>
    <n v="6.92"/>
    <n v="0"/>
    <s v="Tamil Nadu"/>
  </r>
  <r>
    <m/>
    <s v="JEBA STORE"/>
    <x v="464"/>
    <d v="2019-12-06T00:00:00"/>
    <n v="1845.33"/>
    <n v="18"/>
    <n v="1454.39"/>
    <n v="0"/>
    <n v="130.88999999999999"/>
    <n v="130.88999999999999"/>
    <n v="0"/>
    <s v="Tamil Nadu"/>
  </r>
  <r>
    <m/>
    <s v="SRI KRISHA BAKERY &amp; SWEETS"/>
    <x v="465"/>
    <d v="2019-12-06T00:00:00"/>
    <n v="3224.79"/>
    <n v="18"/>
    <n v="2732.89"/>
    <n v="0"/>
    <n v="245.96"/>
    <n v="245.96"/>
    <n v="0"/>
    <s v="Tamil Nadu"/>
  </r>
  <r>
    <m/>
    <s v="MUTHUMALAIAMMAN STORE(PLM) -B"/>
    <x v="466"/>
    <d v="2019-12-06T00:00:00"/>
    <n v="4915.1000000000004"/>
    <n v="5"/>
    <n v="428.61"/>
    <n v="0"/>
    <n v="10.72"/>
    <n v="10.72"/>
    <n v="0"/>
    <s v="Tamil Nadu"/>
  </r>
  <r>
    <m/>
    <s v="MUTHUMALAIAMMAN STORE(PLM) -B"/>
    <x v="466"/>
    <d v="2019-12-06T00:00:00"/>
    <n v="4915.1000000000004"/>
    <n v="18"/>
    <n v="3783.93"/>
    <n v="0"/>
    <n v="340.55"/>
    <n v="340.55"/>
    <n v="0"/>
    <s v="Tamil Nadu"/>
  </r>
  <r>
    <m/>
    <s v="A.S. STORE"/>
    <x v="467"/>
    <d v="2019-12-06T00:00:00"/>
    <n v="920.45"/>
    <n v="5"/>
    <n v="430.9"/>
    <n v="0"/>
    <n v="10.77"/>
    <n v="10.77"/>
    <n v="0"/>
    <s v="Tamil Nadu"/>
  </r>
  <r>
    <m/>
    <s v="A.S. STORE"/>
    <x v="467"/>
    <d v="2019-12-06T00:00:00"/>
    <n v="920.45"/>
    <n v="18"/>
    <n v="396.62"/>
    <n v="0"/>
    <n v="35.700000000000003"/>
    <n v="35.700000000000003"/>
    <n v="0"/>
    <s v="Tamil Nadu"/>
  </r>
  <r>
    <m/>
    <s v="SELVAM SWEETS ."/>
    <x v="468"/>
    <d v="2019-12-06T00:00:00"/>
    <n v="1272.6300000000001"/>
    <n v="18"/>
    <n v="1078.5"/>
    <n v="0"/>
    <n v="97.07"/>
    <n v="97.07"/>
    <n v="0"/>
    <s v="Tamil Nadu"/>
  </r>
  <r>
    <m/>
    <s v="THIRUMALAI SRINIVASA STORE"/>
    <x v="469"/>
    <d v="2019-12-06T00:00:00"/>
    <n v="2227.29"/>
    <n v="12"/>
    <n v="1026.5"/>
    <n v="0"/>
    <n v="61.59"/>
    <n v="61.59"/>
    <n v="0"/>
    <s v="Tamil Nadu"/>
  </r>
  <r>
    <m/>
    <s v="THIRUMALAI SRINIVASA STORE"/>
    <x v="469"/>
    <d v="2019-12-06T00:00:00"/>
    <n v="2227.29"/>
    <n v="18"/>
    <n v="913.22"/>
    <n v="0"/>
    <n v="82.19"/>
    <n v="82.19"/>
    <n v="0"/>
    <s v="Tamil Nadu"/>
  </r>
  <r>
    <m/>
    <s v="C.G SHELKH COOL BAR"/>
    <x v="470"/>
    <d v="2019-12-06T00:00:00"/>
    <n v="330.44"/>
    <n v="18"/>
    <n v="280.02999999999997"/>
    <n v="0"/>
    <n v="25.2"/>
    <n v="25.2"/>
    <n v="0"/>
    <s v="Tamil Nadu"/>
  </r>
  <r>
    <m/>
    <s v="RANGAN STORE PML -A"/>
    <x v="471"/>
    <d v="2019-12-06T00:00:00"/>
    <n v="659.93"/>
    <n v="5"/>
    <n v="182.78"/>
    <n v="0"/>
    <n v="4.57"/>
    <n v="4.57"/>
    <n v="0"/>
    <s v="Tamil Nadu"/>
  </r>
  <r>
    <m/>
    <s v="RANGAN STORE PML -A"/>
    <x v="471"/>
    <d v="2019-12-06T00:00:00"/>
    <n v="659.93"/>
    <n v="18"/>
    <n v="396.62"/>
    <n v="0"/>
    <n v="35.700000000000003"/>
    <n v="35.700000000000003"/>
    <n v="0"/>
    <s v="Tamil Nadu"/>
  </r>
  <r>
    <m/>
    <s v="IMMANUVEL STORE PML -B"/>
    <x v="472"/>
    <d v="2019-12-06T00:00:00"/>
    <n v="693.12"/>
    <n v="5"/>
    <n v="322.01"/>
    <n v="0"/>
    <n v="8.0500000000000007"/>
    <n v="8.0500000000000007"/>
    <n v="0"/>
    <s v="Tamil Nadu"/>
  </r>
  <r>
    <m/>
    <s v="IMMANUVEL STORE PML -B"/>
    <x v="472"/>
    <d v="2019-12-06T00:00:00"/>
    <n v="693.12"/>
    <n v="18"/>
    <n v="300.85000000000002"/>
    <n v="0"/>
    <n v="27.08"/>
    <n v="27.08"/>
    <n v="0"/>
    <s v="Tamil Nadu"/>
  </r>
  <r>
    <m/>
    <s v="ABI STORE-PLM"/>
    <x v="473"/>
    <d v="2019-12-06T00:00:00"/>
    <n v="2976.55"/>
    <n v="5"/>
    <n v="1772.7"/>
    <n v="0"/>
    <n v="44.32"/>
    <n v="44.32"/>
    <n v="0"/>
    <s v="Tamil Nadu"/>
  </r>
  <r>
    <m/>
    <s v="ABI STORE-PLM"/>
    <x v="473"/>
    <d v="2019-12-06T00:00:00"/>
    <n v="2976.55"/>
    <n v="18"/>
    <n v="945.11"/>
    <n v="0"/>
    <n v="85.06"/>
    <n v="85.06"/>
    <n v="0"/>
    <s v="Tamil Nadu"/>
  </r>
  <r>
    <m/>
    <s v="BHAGAVATHI RICE"/>
    <x v="474"/>
    <d v="2019-12-06T00:00:00"/>
    <n v="698.61"/>
    <n v="5"/>
    <n v="589.15"/>
    <n v="0"/>
    <n v="14.73"/>
    <n v="14.73"/>
    <n v="0"/>
    <s v="Tamil Nadu"/>
  </r>
  <r>
    <m/>
    <s v="BHAGAVATHI RICE"/>
    <x v="474"/>
    <d v="2019-12-06T00:00:00"/>
    <n v="698.61"/>
    <n v="18"/>
    <n v="67.8"/>
    <n v="0"/>
    <n v="6.1"/>
    <n v="6.1"/>
    <n v="0"/>
    <s v="Tamil Nadu"/>
  </r>
  <r>
    <m/>
    <s v="THANGAIYA STORE"/>
    <x v="475"/>
    <d v="2019-12-06T00:00:00"/>
    <n v="796.14"/>
    <n v="5"/>
    <n v="758.22"/>
    <n v="0"/>
    <n v="18.96"/>
    <n v="18.96"/>
    <n v="0"/>
    <s v="Tamil Nadu"/>
  </r>
  <r>
    <m/>
    <s v="GEETHA STORE -B"/>
    <x v="476"/>
    <d v="2019-12-06T00:00:00"/>
    <n v="413.48"/>
    <n v="5"/>
    <n v="143.63"/>
    <n v="0"/>
    <n v="3.59"/>
    <n v="3.59"/>
    <n v="0"/>
    <s v="Tamil Nadu"/>
  </r>
  <r>
    <m/>
    <s v="GEETHA STORE -B"/>
    <x v="476"/>
    <d v="2019-12-06T00:00:00"/>
    <n v="413.48"/>
    <n v="18"/>
    <n v="222.6"/>
    <n v="0"/>
    <n v="20.03"/>
    <n v="20.03"/>
    <n v="0"/>
    <s v="Tamil Nadu"/>
  </r>
  <r>
    <m/>
    <s v="MUTHUSTORE(2)-CLC"/>
    <x v="477"/>
    <d v="2019-12-06T00:00:00"/>
    <n v="191.92"/>
    <n v="5"/>
    <n v="182.78"/>
    <n v="0"/>
    <n v="4.57"/>
    <n v="4.57"/>
    <n v="0"/>
    <s v="Tamil Nadu"/>
  </r>
  <r>
    <m/>
    <s v="MAHA LAKSHIMI STORE -C"/>
    <x v="478"/>
    <d v="2019-12-06T00:00:00"/>
    <n v="468.01"/>
    <n v="18"/>
    <n v="396.62"/>
    <n v="0"/>
    <n v="35.700000000000003"/>
    <n v="35.700000000000003"/>
    <n v="0"/>
    <s v="Tamil Nadu"/>
  </r>
  <r>
    <m/>
    <s v="DEEPA GEN STORE(CHR) -B"/>
    <x v="479"/>
    <d v="2019-12-06T00:00:00"/>
    <n v="450.04"/>
    <n v="5"/>
    <n v="428.61"/>
    <n v="0"/>
    <n v="10.72"/>
    <n v="10.72"/>
    <n v="0"/>
    <s v="Tamil Nadu"/>
  </r>
  <r>
    <m/>
    <s v="COLOMBU STORE(CHR) -B"/>
    <x v="480"/>
    <d v="2019-12-06T00:00:00"/>
    <n v="1207.1500000000001"/>
    <n v="5"/>
    <n v="696.33"/>
    <n v="0"/>
    <n v="17.41"/>
    <n v="17.41"/>
    <n v="0"/>
    <s v="Tamil Nadu"/>
  </r>
  <r>
    <m/>
    <s v="COLOMBU STORE(CHR) -B"/>
    <x v="480"/>
    <d v="2019-12-06T00:00:00"/>
    <n v="1207.1500000000001"/>
    <n v="18"/>
    <n v="403.4"/>
    <n v="0"/>
    <n v="36.31"/>
    <n v="36.31"/>
    <n v="0"/>
    <s v="Tamil Nadu"/>
  </r>
  <r>
    <m/>
    <s v="GERALD STORES"/>
    <x v="481"/>
    <d v="2019-12-06T00:00:00"/>
    <n v="1512.28"/>
    <n v="12"/>
    <n v="229.42"/>
    <n v="0"/>
    <n v="13.76"/>
    <n v="13.76"/>
    <n v="0"/>
    <s v="Tamil Nadu"/>
  </r>
  <r>
    <m/>
    <s v="GERALD STORES"/>
    <x v="481"/>
    <d v="2019-12-06T00:00:00"/>
    <n v="1512.28"/>
    <n v="18"/>
    <n v="1063.8599999999999"/>
    <n v="0"/>
    <n v="95.75"/>
    <n v="95.75"/>
    <n v="0"/>
    <s v="Tamil Nadu"/>
  </r>
  <r>
    <m/>
    <s v="SRI AMBIKA STORES"/>
    <x v="482"/>
    <d v="2019-12-06T00:00:00"/>
    <n v="3546.32"/>
    <n v="12"/>
    <n v="2214.62"/>
    <n v="0"/>
    <n v="132.88"/>
    <n v="132.88"/>
    <n v="0"/>
    <s v="Tamil Nadu"/>
  </r>
  <r>
    <m/>
    <s v="SRI AMBIKA STORES"/>
    <x v="482"/>
    <d v="2019-12-06T00:00:00"/>
    <n v="3546.32"/>
    <n v="18"/>
    <n v="903.32"/>
    <n v="0"/>
    <n v="81.3"/>
    <n v="81.3"/>
    <n v="0"/>
    <s v="Tamil Nadu"/>
  </r>
  <r>
    <m/>
    <s v="SARAN STORE"/>
    <x v="483"/>
    <d v="2019-12-06T00:00:00"/>
    <n v="5817.81"/>
    <n v="12"/>
    <n v="2182.5700000000002"/>
    <n v="0"/>
    <n v="130.94999999999999"/>
    <n v="130.94999999999999"/>
    <n v="0"/>
    <s v="Tamil Nadu"/>
  </r>
  <r>
    <m/>
    <s v="SARAN STORE"/>
    <x v="483"/>
    <d v="2019-12-06T00:00:00"/>
    <n v="5817.81"/>
    <n v="18"/>
    <n v="2858.77"/>
    <n v="0"/>
    <n v="257.29000000000002"/>
    <n v="257.29000000000002"/>
    <n v="0"/>
    <s v="Tamil Nadu"/>
  </r>
  <r>
    <m/>
    <s v="RAJI STORE."/>
    <x v="484"/>
    <d v="2019-12-06T00:00:00"/>
    <n v="3720.02"/>
    <n v="12"/>
    <n v="1047.54"/>
    <n v="0"/>
    <n v="62.85"/>
    <n v="62.85"/>
    <n v="0"/>
    <s v="Tamil Nadu"/>
  </r>
  <r>
    <m/>
    <s v="RAJI STORE."/>
    <x v="484"/>
    <d v="2019-12-06T00:00:00"/>
    <n v="3720.02"/>
    <n v="18"/>
    <n v="2158.3000000000002"/>
    <n v="0"/>
    <n v="194.25"/>
    <n v="194.25"/>
    <n v="0"/>
    <s v="Tamil Nadu"/>
  </r>
  <r>
    <m/>
    <s v="SRI AYYA MALIGAI STORE"/>
    <x v="485"/>
    <d v="2019-12-06T00:00:00"/>
    <n v="2215.42"/>
    <n v="12"/>
    <n v="1978.06"/>
    <n v="0"/>
    <n v="118.68"/>
    <n v="118.68"/>
    <n v="0"/>
    <s v="Tamil Nadu"/>
  </r>
  <r>
    <m/>
    <s v="SRI LAKSHMI TRADERS"/>
    <x v="486"/>
    <d v="2019-12-06T00:00:00"/>
    <n v="1880.86"/>
    <n v="12"/>
    <n v="394.36"/>
    <n v="0"/>
    <n v="23.66"/>
    <n v="23.66"/>
    <n v="0"/>
    <s v="Tamil Nadu"/>
  </r>
  <r>
    <m/>
    <s v="SRI LAKSHMI TRADERS"/>
    <x v="486"/>
    <d v="2019-12-06T00:00:00"/>
    <n v="1880.86"/>
    <n v="18"/>
    <n v="1219.6500000000001"/>
    <n v="0"/>
    <n v="109.77"/>
    <n v="109.77"/>
    <n v="0"/>
    <s v="Tamil Nadu"/>
  </r>
  <r>
    <m/>
    <s v="SANJANA MINI MART"/>
    <x v="487"/>
    <d v="2019-12-06T00:00:00"/>
    <n v="2144.44"/>
    <n v="12"/>
    <n v="1158.3599999999999"/>
    <n v="0"/>
    <n v="69.5"/>
    <n v="69.5"/>
    <n v="0"/>
    <s v="Tamil Nadu"/>
  </r>
  <r>
    <m/>
    <s v="SANJANA MINI MART"/>
    <x v="487"/>
    <d v="2019-12-06T00:00:00"/>
    <n v="2144.44"/>
    <n v="18"/>
    <n v="717.86"/>
    <n v="0"/>
    <n v="64.61"/>
    <n v="64.61"/>
    <n v="0"/>
    <s v="Tamil Nadu"/>
  </r>
  <r>
    <m/>
    <s v="VEEBISH &amp; VISHAL RICE SHOP"/>
    <x v="488"/>
    <d v="2019-12-06T00:00:00"/>
    <n v="1199.7"/>
    <n v="12"/>
    <n v="737.16"/>
    <n v="0"/>
    <n v="44.23"/>
    <n v="44.23"/>
    <n v="0"/>
    <s v="Tamil Nadu"/>
  </r>
  <r>
    <m/>
    <s v="VEEBISH &amp; VISHAL RICE SHOP"/>
    <x v="488"/>
    <d v="2019-12-06T00:00:00"/>
    <n v="1199.7"/>
    <n v="18"/>
    <n v="317.02999999999997"/>
    <n v="0"/>
    <n v="28.53"/>
    <n v="28.53"/>
    <n v="0"/>
    <s v="Tamil Nadu"/>
  </r>
  <r>
    <m/>
    <s v="SMS STORE"/>
    <x v="489"/>
    <d v="2019-12-06T00:00:00"/>
    <n v="374.08"/>
    <n v="18"/>
    <n v="317.02999999999997"/>
    <n v="0"/>
    <n v="28.53"/>
    <n v="28.53"/>
    <n v="0"/>
    <s v="Tamil Nadu"/>
  </r>
  <r>
    <m/>
    <s v="CHELLAM STORE"/>
    <x v="490"/>
    <d v="2019-12-06T00:00:00"/>
    <n v="799.88"/>
    <n v="18"/>
    <n v="677.86"/>
    <n v="0"/>
    <n v="61.01"/>
    <n v="61.01"/>
    <n v="0"/>
    <s v="Tamil Nadu"/>
  </r>
  <r>
    <m/>
    <s v="ANNAI BISCUITS"/>
    <x v="491"/>
    <d v="2019-12-06T00:00:00"/>
    <n v="209.42"/>
    <n v="18"/>
    <n v="177.47"/>
    <n v="0"/>
    <n v="15.97"/>
    <n v="15.97"/>
    <n v="0"/>
    <s v="Tamil Nadu"/>
  </r>
  <r>
    <m/>
    <s v="PRABHA STORE (MDM)"/>
    <x v="492"/>
    <d v="2019-12-06T00:00:00"/>
    <n v="7017.33"/>
    <n v="12"/>
    <n v="960.24"/>
    <n v="0"/>
    <n v="57.61"/>
    <n v="57.61"/>
    <n v="0"/>
    <s v="Tamil Nadu"/>
  </r>
  <r>
    <m/>
    <s v="PRABHA STORE (MDM)"/>
    <x v="492"/>
    <d v="2019-12-06T00:00:00"/>
    <n v="7017.33"/>
    <n v="18"/>
    <n v="5035.4799999999996"/>
    <n v="0"/>
    <n v="453.19"/>
    <n v="453.19"/>
    <n v="0"/>
    <s v="Tamil Nadu"/>
  </r>
  <r>
    <m/>
    <s v="JAYA STORE."/>
    <x v="493"/>
    <d v="2019-12-06T00:00:00"/>
    <n v="2711"/>
    <n v="12"/>
    <n v="1424.58"/>
    <n v="0"/>
    <n v="85.48"/>
    <n v="85.48"/>
    <n v="0"/>
    <s v="Tamil Nadu"/>
  </r>
  <r>
    <m/>
    <s v="JAYA STORE."/>
    <x v="493"/>
    <d v="2019-12-06T00:00:00"/>
    <n v="2711"/>
    <n v="18"/>
    <n v="945.3"/>
    <n v="0"/>
    <n v="85.08"/>
    <n v="85.08"/>
    <n v="0"/>
    <s v="Tamil Nadu"/>
  </r>
  <r>
    <m/>
    <s v="ESWARI COOLBAR"/>
    <x v="494"/>
    <d v="2019-12-06T00:00:00"/>
    <n v="1517.27"/>
    <n v="12"/>
    <n v="354.5"/>
    <n v="0"/>
    <n v="21.27"/>
    <n v="21.27"/>
    <n v="0"/>
    <s v="Tamil Nadu"/>
  </r>
  <r>
    <m/>
    <s v="ESWARI COOLBAR"/>
    <x v="494"/>
    <d v="2019-12-06T00:00:00"/>
    <n v="1517.27"/>
    <n v="18"/>
    <n v="949.34"/>
    <n v="0"/>
    <n v="85.44"/>
    <n v="85.44"/>
    <n v="0"/>
    <s v="Tamil Nadu"/>
  </r>
  <r>
    <m/>
    <s v="BAKERY GARDEN"/>
    <x v="495"/>
    <d v="2019-12-06T00:00:00"/>
    <n v="1168.53"/>
    <n v="18"/>
    <n v="990.27"/>
    <n v="0"/>
    <n v="89.12"/>
    <n v="89.12"/>
    <n v="0"/>
    <s v="Tamil Nadu"/>
  </r>
  <r>
    <m/>
    <s v="GEETHA STORE."/>
    <x v="496"/>
    <d v="2019-12-06T00:00:00"/>
    <n v="1089.6099999999999"/>
    <n v="12"/>
    <n v="118.17"/>
    <n v="0"/>
    <n v="7.09"/>
    <n v="7.09"/>
    <n v="0"/>
    <s v="Tamil Nadu"/>
  </r>
  <r>
    <m/>
    <s v="GEETHA STORE."/>
    <x v="496"/>
    <d v="2019-12-06T00:00:00"/>
    <n v="1089.6099999999999"/>
    <n v="18"/>
    <n v="811.26"/>
    <n v="0"/>
    <n v="73.010000000000005"/>
    <n v="73.010000000000005"/>
    <n v="0"/>
    <s v="Tamil Nadu"/>
  </r>
  <r>
    <m/>
    <s v="BHARATHA LAKSHMI SHOPPING"/>
    <x v="497"/>
    <d v="2019-12-06T00:00:00"/>
    <n v="1211.31"/>
    <n v="12"/>
    <n v="460.36"/>
    <n v="0"/>
    <n v="27.62"/>
    <n v="27.62"/>
    <n v="0"/>
    <s v="Tamil Nadu"/>
  </r>
  <r>
    <m/>
    <s v="BHARATHA LAKSHMI SHOPPING"/>
    <x v="497"/>
    <d v="2019-12-06T00:00:00"/>
    <n v="1211.31"/>
    <n v="18"/>
    <n v="589.58000000000004"/>
    <n v="0"/>
    <n v="53.06"/>
    <n v="53.06"/>
    <n v="0"/>
    <s v="Tamil Nadu"/>
  </r>
  <r>
    <m/>
    <s v="RAGUL STOVE"/>
    <x v="498"/>
    <d v="2019-12-06T00:00:00"/>
    <n v="1471.79"/>
    <n v="12"/>
    <n v="344.65"/>
    <n v="0"/>
    <n v="20.68"/>
    <n v="20.68"/>
    <n v="0"/>
    <s v="Tamil Nadu"/>
  </r>
  <r>
    <m/>
    <s v="RAGUL STOVE"/>
    <x v="498"/>
    <d v="2019-12-06T00:00:00"/>
    <n v="1471.79"/>
    <n v="18"/>
    <n v="920.15"/>
    <n v="0"/>
    <n v="82.81"/>
    <n v="82.81"/>
    <n v="0"/>
    <s v="Tamil Nadu"/>
  </r>
  <r>
    <m/>
    <s v="DASAN STORE"/>
    <x v="499"/>
    <d v="2019-12-06T00:00:00"/>
    <n v="3049.3"/>
    <n v="12"/>
    <n v="1925.12"/>
    <n v="0"/>
    <n v="115.51"/>
    <n v="115.51"/>
    <n v="0"/>
    <s v="Tamil Nadu"/>
  </r>
  <r>
    <m/>
    <s v="DASAN STORE"/>
    <x v="499"/>
    <d v="2019-12-06T00:00:00"/>
    <n v="3049.3"/>
    <n v="18"/>
    <n v="756.93"/>
    <n v="0"/>
    <n v="68.12"/>
    <n v="68.12"/>
    <n v="0"/>
    <s v="Tamil Nadu"/>
  </r>
  <r>
    <m/>
    <s v="RUBAN STORE(SLR)"/>
    <x v="500"/>
    <d v="2019-12-06T00:00:00"/>
    <n v="1022.65"/>
    <n v="12"/>
    <n v="118.17"/>
    <n v="0"/>
    <n v="7.09"/>
    <n v="7.09"/>
    <n v="0"/>
    <s v="Tamil Nadu"/>
  </r>
  <r>
    <m/>
    <s v="RUBAN STORE(SLR)"/>
    <x v="500"/>
    <d v="2019-12-06T00:00:00"/>
    <n v="1022.65"/>
    <n v="18"/>
    <n v="754.48"/>
    <n v="0"/>
    <n v="67.900000000000006"/>
    <n v="67.900000000000006"/>
    <n v="0"/>
    <s v="Tamil Nadu"/>
  </r>
  <r>
    <m/>
    <s v="SRI DURGA NATTUMARUNTHU KADAI"/>
    <x v="501"/>
    <d v="2019-12-06T00:00:00"/>
    <n v="450.04"/>
    <n v="5"/>
    <n v="428.61"/>
    <n v="0"/>
    <n v="10.72"/>
    <n v="10.72"/>
    <n v="0"/>
    <s v="Tamil Nadu"/>
  </r>
  <r>
    <m/>
    <s v="SURESH COOL BAR_TGNR"/>
    <x v="502"/>
    <d v="2019-12-06T00:00:00"/>
    <n v="948.89"/>
    <n v="5"/>
    <n v="391.72"/>
    <n v="0"/>
    <n v="9.7899999999999991"/>
    <n v="9.7899999999999991"/>
    <n v="0"/>
    <s v="Tamil Nadu"/>
  </r>
  <r>
    <m/>
    <s v="SURESH COOL BAR_TGNR"/>
    <x v="502"/>
    <d v="2019-12-06T00:00:00"/>
    <n v="948.89"/>
    <n v="18"/>
    <n v="455.57"/>
    <n v="0"/>
    <n v="41"/>
    <n v="41"/>
    <n v="0"/>
    <s v="Tamil Nadu"/>
  </r>
  <r>
    <m/>
    <s v="MUTHU STORE(MAD)"/>
    <x v="503"/>
    <d v="2019-12-06T00:00:00"/>
    <n v="1204.07"/>
    <n v="12"/>
    <n v="190.72"/>
    <n v="0"/>
    <n v="11.44"/>
    <n v="11.44"/>
    <n v="0"/>
    <s v="Tamil Nadu"/>
  </r>
  <r>
    <m/>
    <s v="MUTHU STORE(MAD)"/>
    <x v="503"/>
    <d v="2019-12-06T00:00:00"/>
    <n v="1204.07"/>
    <n v="18"/>
    <n v="839.38"/>
    <n v="0"/>
    <n v="75.540000000000006"/>
    <n v="75.540000000000006"/>
    <n v="0"/>
    <s v="Tamil Nadu"/>
  </r>
  <r>
    <m/>
    <s v="AAVIN FOODS"/>
    <x v="504"/>
    <d v="2019-12-06T00:00:00"/>
    <n v="621.70000000000005"/>
    <n v="18"/>
    <n v="526.87"/>
    <n v="0"/>
    <n v="47.42"/>
    <n v="47.42"/>
    <n v="0"/>
    <s v="Tamil Nadu"/>
  </r>
  <r>
    <m/>
    <s v="ASRIN STORE"/>
    <x v="505"/>
    <d v="2019-12-06T00:00:00"/>
    <n v="1249.53"/>
    <n v="5"/>
    <n v="430.9"/>
    <n v="0"/>
    <n v="10.77"/>
    <n v="10.77"/>
    <n v="0"/>
    <s v="Tamil Nadu"/>
  </r>
  <r>
    <m/>
    <s v="ASRIN STORE"/>
    <x v="505"/>
    <d v="2019-12-06T00:00:00"/>
    <n v="1249.53"/>
    <n v="18"/>
    <n v="675.5"/>
    <n v="0"/>
    <n v="60.8"/>
    <n v="60.8"/>
    <n v="0"/>
    <s v="Tamil Nadu"/>
  </r>
  <r>
    <m/>
    <s v="JK STORE ."/>
    <x v="506"/>
    <d v="2019-12-06T00:00:00"/>
    <n v="1490"/>
    <n v="5"/>
    <n v="520"/>
    <n v="0"/>
    <n v="13"/>
    <n v="13"/>
    <n v="0"/>
    <s v="Tamil Nadu"/>
  </r>
  <r>
    <m/>
    <s v="JK STORE ."/>
    <x v="506"/>
    <d v="2019-12-06T00:00:00"/>
    <n v="1490"/>
    <n v="18"/>
    <n v="800"/>
    <n v="0"/>
    <n v="72"/>
    <n v="72"/>
    <n v="0"/>
    <s v="Tamil Nadu"/>
  </r>
  <r>
    <m/>
    <s v="SHANMUGA PRIYA STORE(MDM)"/>
    <x v="507"/>
    <d v="2019-12-06T00:00:00"/>
    <n v="1845.34"/>
    <n v="12"/>
    <n v="1102.46"/>
    <n v="0"/>
    <n v="66.150000000000006"/>
    <n v="66.150000000000006"/>
    <n v="0"/>
    <s v="Tamil Nadu"/>
  </r>
  <r>
    <m/>
    <s v="SHANMUGA PRIYA STORE(MDM)"/>
    <x v="507"/>
    <d v="2019-12-06T00:00:00"/>
    <n v="1845.34"/>
    <n v="18"/>
    <n v="517.45000000000005"/>
    <n v="0"/>
    <n v="46.57"/>
    <n v="46.57"/>
    <n v="0"/>
    <s v="Tamil Nadu"/>
  </r>
  <r>
    <m/>
    <s v="RAJI STORE."/>
    <x v="508"/>
    <d v="2019-12-06T00:00:00"/>
    <n v="479.81"/>
    <n v="5"/>
    <n v="456.96"/>
    <n v="0"/>
    <n v="11.42"/>
    <n v="11.42"/>
    <n v="0"/>
    <s v="Tamil Nadu"/>
  </r>
  <r>
    <m/>
    <s v="SRI AYYA MALIGAI STORE"/>
    <x v="509"/>
    <d v="2019-12-06T00:00:00"/>
    <n v="944.45"/>
    <n v="5"/>
    <n v="430.9"/>
    <n v="0"/>
    <n v="10.77"/>
    <n v="10.77"/>
    <n v="0"/>
    <s v="Tamil Nadu"/>
  </r>
  <r>
    <m/>
    <s v="SRI AYYA MALIGAI STORE"/>
    <x v="509"/>
    <d v="2019-12-06T00:00:00"/>
    <n v="944.45"/>
    <n v="18"/>
    <n v="416.96"/>
    <n v="0"/>
    <n v="37.53"/>
    <n v="37.53"/>
    <n v="0"/>
    <s v="Tamil Nadu"/>
  </r>
  <r>
    <m/>
    <s v="SANJANA MINI MART"/>
    <x v="510"/>
    <d v="2019-12-06T00:00:00"/>
    <n v="755.05"/>
    <n v="5"/>
    <n v="719.1"/>
    <n v="0"/>
    <n v="17.98"/>
    <n v="17.98"/>
    <n v="0"/>
    <s v="Tamil Nadu"/>
  </r>
  <r>
    <m/>
    <s v="VEEBISH &amp; VISHAL RICE SHOP"/>
    <x v="511"/>
    <d v="2019-12-06T00:00:00"/>
    <n v="242.15"/>
    <n v="5"/>
    <n v="230.62"/>
    <n v="0"/>
    <n v="5.77"/>
    <n v="5.77"/>
    <n v="0"/>
    <s v="Tamil Nadu"/>
  </r>
  <r>
    <m/>
    <s v="SAKTHI RICE."/>
    <x v="512"/>
    <d v="2019-12-06T00:00:00"/>
    <n v="4081.81"/>
    <n v="5"/>
    <n v="2159.3000000000002"/>
    <n v="0"/>
    <n v="53.98"/>
    <n v="53.98"/>
    <n v="0"/>
    <s v="Tamil Nadu"/>
  </r>
  <r>
    <m/>
    <s v="SAKTHI RICE."/>
    <x v="512"/>
    <d v="2019-12-06T00:00:00"/>
    <n v="4081.81"/>
    <n v="18"/>
    <n v="1537.75"/>
    <n v="0"/>
    <n v="138.4"/>
    <n v="138.4"/>
    <n v="0"/>
    <s v="Tamil Nadu"/>
  </r>
  <r>
    <m/>
    <s v="SANTHANAMARIAMMAN STORE"/>
    <x v="513"/>
    <d v="2019-12-06T00:00:00"/>
    <n v="468.01"/>
    <n v="18"/>
    <n v="396.62"/>
    <n v="0"/>
    <n v="35.700000000000003"/>
    <n v="35.700000000000003"/>
    <n v="0"/>
    <s v="Tamil Nadu"/>
  </r>
  <r>
    <m/>
    <s v="KIRUTHIKA STORE (VGS)"/>
    <x v="514"/>
    <d v="2019-12-06T00:00:00"/>
    <n v="3590.03"/>
    <n v="12"/>
    <n v="1534.59"/>
    <n v="0"/>
    <n v="92.08"/>
    <n v="92.08"/>
    <n v="0"/>
    <s v="Tamil Nadu"/>
  </r>
  <r>
    <m/>
    <s v="KIRUTHIKA STORE (VGS)"/>
    <x v="514"/>
    <d v="2019-12-06T00:00:00"/>
    <n v="3590.03"/>
    <n v="18"/>
    <n v="1585.86"/>
    <n v="0"/>
    <n v="142.72999999999999"/>
    <n v="142.72999999999999"/>
    <n v="0"/>
    <s v="Tamil Nadu"/>
  </r>
  <r>
    <m/>
    <s v="JESY STORE (MDM)"/>
    <x v="515"/>
    <d v="2019-12-06T00:00:00"/>
    <n v="1157.0899999999999"/>
    <n v="12"/>
    <n v="462.82"/>
    <n v="0"/>
    <n v="27.77"/>
    <n v="27.77"/>
    <n v="0"/>
    <s v="Tamil Nadu"/>
  </r>
  <r>
    <m/>
    <s v="JESY STORE (MDM)"/>
    <x v="515"/>
    <d v="2019-12-06T00:00:00"/>
    <n v="1157.0899999999999"/>
    <n v="18"/>
    <n v="541.32000000000005"/>
    <n v="0"/>
    <n v="48.72"/>
    <n v="48.72"/>
    <n v="0"/>
    <s v="Tamil Nadu"/>
  </r>
  <r>
    <m/>
    <s v="THIRUCHENDUR VELAVA STORE"/>
    <x v="516"/>
    <d v="2019-12-06T00:00:00"/>
    <n v="1112.22"/>
    <n v="5"/>
    <n v="397.09"/>
    <n v="0"/>
    <n v="9.93"/>
    <n v="9.93"/>
    <n v="0"/>
    <s v="Tamil Nadu"/>
  </r>
  <r>
    <m/>
    <s v="THIRUCHENDUR VELAVA STORE"/>
    <x v="516"/>
    <d v="2019-12-06T00:00:00"/>
    <n v="1112.22"/>
    <n v="18"/>
    <n v="589.21"/>
    <n v="0"/>
    <n v="53.03"/>
    <n v="53.03"/>
    <n v="0"/>
    <s v="Tamil Nadu"/>
  </r>
  <r>
    <m/>
    <s v="MINNAL STORE"/>
    <x v="517"/>
    <d v="2019-12-06T00:00:00"/>
    <n v="990.27"/>
    <n v="5"/>
    <n v="760.27"/>
    <n v="0"/>
    <n v="19.010000000000002"/>
    <n v="19.010000000000002"/>
    <n v="0"/>
    <s v="Tamil Nadu"/>
  </r>
  <r>
    <m/>
    <s v="MINNAL STORE"/>
    <x v="517"/>
    <d v="2019-12-06T00:00:00"/>
    <n v="990.27"/>
    <n v="18"/>
    <n v="162.71"/>
    <n v="0"/>
    <n v="14.64"/>
    <n v="14.64"/>
    <n v="0"/>
    <s v="Tamil Nadu"/>
  </r>
  <r>
    <m/>
    <s v="IRASTH STORE."/>
    <x v="518"/>
    <d v="2019-12-06T00:00:00"/>
    <n v="1009.83"/>
    <n v="5"/>
    <n v="961.76"/>
    <n v="0"/>
    <n v="24.04"/>
    <n v="24.04"/>
    <n v="0"/>
    <s v="Tamil Nadu"/>
  </r>
  <r>
    <m/>
    <s v="SRI VETRIVINAYAGAR STORE-"/>
    <x v="519"/>
    <d v="2019-12-06T00:00:00"/>
    <n v="3018.92"/>
    <n v="5"/>
    <n v="1303.4100000000001"/>
    <n v="0"/>
    <n v="32.590000000000003"/>
    <n v="32.590000000000003"/>
    <n v="0"/>
    <s v="Tamil Nadu"/>
  </r>
  <r>
    <m/>
    <s v="SRI VETRIVINAYAGAR STORE-"/>
    <x v="519"/>
    <d v="2019-12-06T00:00:00"/>
    <n v="3018.92"/>
    <n v="18"/>
    <n v="1398.61"/>
    <n v="0"/>
    <n v="125.87"/>
    <n v="125.87"/>
    <n v="0"/>
    <s v="Tamil Nadu"/>
  </r>
  <r>
    <m/>
    <s v="THIRUMALAI SRINIVASA STORE"/>
    <x v="520"/>
    <d v="2019-12-06T00:00:00"/>
    <n v="1901.14"/>
    <n v="5"/>
    <n v="1437.84"/>
    <n v="0"/>
    <n v="35.950000000000003"/>
    <n v="35.950000000000003"/>
    <n v="0"/>
    <s v="Tamil Nadu"/>
  </r>
  <r>
    <m/>
    <s v="THIRUMALAI SRINIVASA STORE"/>
    <x v="520"/>
    <d v="2019-12-06T00:00:00"/>
    <n v="1901.14"/>
    <n v="18"/>
    <n v="331.71"/>
    <n v="0"/>
    <n v="29.85"/>
    <n v="29.85"/>
    <n v="0"/>
    <s v="Tamil Nadu"/>
  </r>
  <r>
    <m/>
    <s v="SMY STORE."/>
    <x v="521"/>
    <d v="2019-12-06T00:00:00"/>
    <n v="468.01"/>
    <n v="18"/>
    <n v="396.62"/>
    <n v="0"/>
    <n v="35.700000000000003"/>
    <n v="35.700000000000003"/>
    <n v="0"/>
    <s v="Tamil Nadu"/>
  </r>
  <r>
    <m/>
    <s v="CHINNA THAI STORE."/>
    <x v="522"/>
    <d v="2019-12-06T00:00:00"/>
    <n v="1738.36"/>
    <n v="5"/>
    <n v="1209.8699999999999"/>
    <n v="0"/>
    <n v="30.25"/>
    <n v="30.25"/>
    <n v="0"/>
    <s v="Tamil Nadu"/>
  </r>
  <r>
    <m/>
    <s v="CHINNA THAI STORE."/>
    <x v="522"/>
    <d v="2019-12-06T00:00:00"/>
    <n v="1738.36"/>
    <n v="18"/>
    <n v="396.62"/>
    <n v="0"/>
    <n v="35.700000000000003"/>
    <n v="35.700000000000003"/>
    <n v="0"/>
    <s v="Tamil Nadu"/>
  </r>
  <r>
    <m/>
    <s v="LAKSHMI STORES - MDM"/>
    <x v="523"/>
    <d v="2019-12-06T00:00:00"/>
    <n v="4175.51"/>
    <n v="12"/>
    <n v="1218.8499999999999"/>
    <n v="0"/>
    <n v="73.13"/>
    <n v="73.13"/>
    <n v="0"/>
    <s v="Tamil Nadu"/>
  </r>
  <r>
    <m/>
    <s v="LAKSHMI STORES - MDM"/>
    <x v="523"/>
    <d v="2019-12-06T00:00:00"/>
    <n v="4175.51"/>
    <n v="18"/>
    <n v="2381.6999999999998"/>
    <n v="0"/>
    <n v="214.35"/>
    <n v="214.35"/>
    <n v="0"/>
    <s v="Tamil Nadu"/>
  </r>
  <r>
    <m/>
    <s v="MN STORE"/>
    <x v="524"/>
    <d v="2019-12-06T00:00:00"/>
    <n v="5192.26"/>
    <n v="5"/>
    <n v="4270.72"/>
    <n v="0"/>
    <n v="106.77"/>
    <n v="106.77"/>
    <n v="0"/>
    <s v="Tamil Nadu"/>
  </r>
  <r>
    <m/>
    <s v="MN STORE"/>
    <x v="524"/>
    <d v="2019-12-06T00:00:00"/>
    <n v="5192.26"/>
    <n v="18"/>
    <n v="600.01"/>
    <n v="0"/>
    <n v="54"/>
    <n v="54"/>
    <n v="0"/>
    <s v="Tamil Nadu"/>
  </r>
  <r>
    <m/>
    <s v="GANAPATHI STORE(MDM)"/>
    <x v="525"/>
    <d v="2019-12-06T00:00:00"/>
    <n v="1257.8399999999999"/>
    <n v="12"/>
    <n v="354.5"/>
    <n v="0"/>
    <n v="21.27"/>
    <n v="21.27"/>
    <n v="0"/>
    <s v="Tamil Nadu"/>
  </r>
  <r>
    <m/>
    <s v="GANAPATHI STORE(MDM)"/>
    <x v="525"/>
    <d v="2019-12-06T00:00:00"/>
    <n v="1257.8399999999999"/>
    <n v="18"/>
    <n v="729.51"/>
    <n v="0"/>
    <n v="65.66"/>
    <n v="65.66"/>
    <n v="0"/>
    <s v="Tamil Nadu"/>
  </r>
  <r>
    <m/>
    <s v="MARUTHI SHOP(MDM)"/>
    <x v="526"/>
    <d v="2019-12-06T00:00:00"/>
    <n v="3202.27"/>
    <n v="5"/>
    <n v="337.67"/>
    <n v="0"/>
    <n v="8.44"/>
    <n v="8.44"/>
    <n v="0"/>
    <s v="Tamil Nadu"/>
  </r>
  <r>
    <m/>
    <s v="MARUTHI SHOP(MDM)"/>
    <x v="526"/>
    <d v="2019-12-06T00:00:00"/>
    <n v="3202.27"/>
    <n v="18"/>
    <n v="2413.33"/>
    <n v="0"/>
    <n v="217.2"/>
    <n v="217.2"/>
    <n v="0"/>
    <s v="Tamil Nadu"/>
  </r>
  <r>
    <m/>
    <s v="MUTHU LAKSHMI STORE(MDM)"/>
    <x v="527"/>
    <d v="2019-12-06T00:00:00"/>
    <n v="1522.96"/>
    <n v="5"/>
    <n v="881.86"/>
    <n v="0"/>
    <n v="22.05"/>
    <n v="22.05"/>
    <n v="0"/>
    <s v="Tamil Nadu"/>
  </r>
  <r>
    <m/>
    <s v="MUTHU LAKSHMI STORE(MDM)"/>
    <x v="527"/>
    <d v="2019-12-06T00:00:00"/>
    <n v="1522.96"/>
    <n v="18"/>
    <n v="505.95"/>
    <n v="0"/>
    <n v="45.54"/>
    <n v="45.54"/>
    <n v="0"/>
    <s v="Tamil Nadu"/>
  </r>
  <r>
    <m/>
    <s v="MUTHU STORE(MAD)"/>
    <x v="528"/>
    <d v="2019-12-06T00:00:00"/>
    <n v="1238.1400000000001"/>
    <n v="5"/>
    <n v="337.67"/>
    <n v="0"/>
    <n v="8.44"/>
    <n v="8.44"/>
    <n v="0"/>
    <s v="Tamil Nadu"/>
  </r>
  <r>
    <m/>
    <s v="MUTHU STORE(MAD)"/>
    <x v="528"/>
    <d v="2019-12-06T00:00:00"/>
    <n v="1238.1400000000001"/>
    <n v="12"/>
    <n v="61.84"/>
    <n v="0"/>
    <n v="3.71"/>
    <n v="3.71"/>
    <n v="0"/>
    <s v="Tamil Nadu"/>
  </r>
  <r>
    <m/>
    <s v="MUTHU STORE(MAD)"/>
    <x v="528"/>
    <d v="2019-12-06T00:00:00"/>
    <n v="1238.1400000000001"/>
    <n v="18"/>
    <n v="690.11"/>
    <n v="0"/>
    <n v="62.11"/>
    <n v="62.11"/>
    <n v="0"/>
    <s v="Tamil Nadu"/>
  </r>
  <r>
    <m/>
    <s v="SRI LAKSHMI STORES (MDM)"/>
    <x v="529"/>
    <d v="2019-12-06T00:00:00"/>
    <n v="708.34"/>
    <n v="5"/>
    <n v="617.57000000000005"/>
    <n v="0"/>
    <n v="15.44"/>
    <n v="15.44"/>
    <n v="0"/>
    <s v="Tamil Nadu"/>
  </r>
  <r>
    <m/>
    <s v="SRI LAKSHMI STORES (MDM)"/>
    <x v="529"/>
    <d v="2019-12-06T00:00:00"/>
    <n v="708.34"/>
    <n v="18"/>
    <n v="50.75"/>
    <n v="0"/>
    <n v="4.57"/>
    <n v="4.57"/>
    <n v="0"/>
    <s v="Tamil Nadu"/>
  </r>
  <r>
    <m/>
    <s v="SIVANI STORE (MDM)"/>
    <x v="530"/>
    <d v="2019-12-06T00:00:00"/>
    <n v="1131.32"/>
    <n v="5"/>
    <n v="1003.17"/>
    <n v="0"/>
    <n v="25.08"/>
    <n v="25.08"/>
    <n v="0"/>
    <s v="Tamil Nadu"/>
  </r>
  <r>
    <m/>
    <s v="SIVANI STORE (MDM)"/>
    <x v="530"/>
    <d v="2019-12-06T00:00:00"/>
    <n v="1131.32"/>
    <n v="18"/>
    <n v="66.099999999999994"/>
    <n v="0"/>
    <n v="5.95"/>
    <n v="5.95"/>
    <n v="0"/>
    <s v="Tamil Nadu"/>
  </r>
  <r>
    <m/>
    <s v="ANITHA SUPER MARKET (MDM)"/>
    <x v="531"/>
    <d v="2019-12-06T00:00:00"/>
    <n v="1083.44"/>
    <n v="18"/>
    <n v="918.17"/>
    <n v="0"/>
    <n v="82.64"/>
    <n v="82.64"/>
    <n v="0"/>
    <s v="Tamil Nadu"/>
  </r>
  <r>
    <m/>
    <s v="KIRUTHIKA STORE (VGS)"/>
    <x v="532"/>
    <d v="2019-12-06T00:00:00"/>
    <n v="1327.33"/>
    <n v="5"/>
    <n v="718.44"/>
    <n v="0"/>
    <n v="17.96"/>
    <n v="17.96"/>
    <n v="0"/>
    <s v="Tamil Nadu"/>
  </r>
  <r>
    <m/>
    <s v="KIRUTHIKA STORE (VGS)"/>
    <x v="532"/>
    <d v="2019-12-06T00:00:00"/>
    <n v="1327.33"/>
    <n v="18"/>
    <n v="485.57"/>
    <n v="0"/>
    <n v="43.7"/>
    <n v="43.7"/>
    <n v="0"/>
    <s v="Tamil Nadu"/>
  </r>
  <r>
    <m/>
    <s v="NELLAI KANI STORE_MDM"/>
    <x v="533"/>
    <d v="2019-12-06T00:00:00"/>
    <n v="1400.3"/>
    <n v="5"/>
    <n v="1144.54"/>
    <n v="0"/>
    <n v="28.61"/>
    <n v="28.61"/>
    <n v="0"/>
    <s v="Tamil Nadu"/>
  </r>
  <r>
    <m/>
    <s v="NELLAI KANI STORE_MDM"/>
    <x v="533"/>
    <d v="2019-12-06T00:00:00"/>
    <n v="1400.3"/>
    <n v="18"/>
    <n v="168.26"/>
    <n v="0"/>
    <n v="15.14"/>
    <n v="15.14"/>
    <n v="0"/>
    <s v="Tamil Nadu"/>
  </r>
  <r>
    <m/>
    <s v="SATHYA STORE (MDM)"/>
    <x v="534"/>
    <d v="2019-12-06T00:00:00"/>
    <n v="540.98"/>
    <n v="12"/>
    <n v="50.27"/>
    <n v="0"/>
    <n v="3.02"/>
    <n v="3.02"/>
    <n v="0"/>
    <s v="Tamil Nadu"/>
  </r>
  <r>
    <m/>
    <s v="SATHYA STORE (MDM)"/>
    <x v="534"/>
    <d v="2019-12-06T00:00:00"/>
    <n v="540.98"/>
    <n v="18"/>
    <n v="410.74"/>
    <n v="0"/>
    <n v="36.97"/>
    <n v="36.97"/>
    <n v="0"/>
    <s v="Tamil Nadu"/>
  </r>
  <r>
    <m/>
    <s v="LINGAM STORE-POZ"/>
    <x v="535"/>
    <d v="2019-12-07T00:00:00"/>
    <n v="1168.6199999999999"/>
    <n v="12"/>
    <n v="1043.42"/>
    <n v="0"/>
    <n v="62.6"/>
    <n v="62.6"/>
    <n v="0"/>
    <s v="Tamil Nadu"/>
  </r>
  <r>
    <m/>
    <s v="MA STORE"/>
    <x v="536"/>
    <d v="2019-12-07T00:00:00"/>
    <n v="3116.41"/>
    <n v="12"/>
    <n v="2291.84"/>
    <n v="0"/>
    <n v="137.51"/>
    <n v="137.51"/>
    <n v="0"/>
    <s v="Tamil Nadu"/>
  </r>
  <r>
    <m/>
    <s v="MA STORE"/>
    <x v="536"/>
    <d v="2019-12-07T00:00:00"/>
    <n v="3116.41"/>
    <n v="18"/>
    <n v="465.71"/>
    <n v="0"/>
    <n v="41.91"/>
    <n v="41.91"/>
    <n v="0"/>
    <s v="Tamil Nadu"/>
  </r>
  <r>
    <m/>
    <s v="ROJA FANCY STORE"/>
    <x v="537"/>
    <d v="2019-12-07T00:00:00"/>
    <n v="371.69"/>
    <n v="12"/>
    <n v="331.86"/>
    <n v="0"/>
    <n v="19.91"/>
    <n v="19.91"/>
    <n v="0"/>
    <s v="Tamil Nadu"/>
  </r>
  <r>
    <m/>
    <s v="KUMARAN STORE (POL) -B"/>
    <x v="538"/>
    <d v="2019-12-07T00:00:00"/>
    <n v="1126.23"/>
    <n v="12"/>
    <n v="1005.55"/>
    <n v="0"/>
    <n v="60.33"/>
    <n v="60.33"/>
    <n v="0"/>
    <s v="Tamil Nadu"/>
  </r>
  <r>
    <m/>
    <s v="JAI PRAVEEN_NTD"/>
    <x v="539"/>
    <d v="2019-12-07T00:00:00"/>
    <n v="448.95"/>
    <n v="12"/>
    <n v="118.89"/>
    <n v="0"/>
    <n v="7.13"/>
    <n v="7.13"/>
    <n v="0"/>
    <s v="Tamil Nadu"/>
  </r>
  <r>
    <m/>
    <s v="JAI PRAVEEN_NTD"/>
    <x v="539"/>
    <d v="2019-12-07T00:00:00"/>
    <n v="448.95"/>
    <n v="18"/>
    <n v="267.63"/>
    <n v="0"/>
    <n v="24.09"/>
    <n v="24.09"/>
    <n v="0"/>
    <s v="Tamil Nadu"/>
  </r>
  <r>
    <m/>
    <s v="KARTHICK_NTD"/>
    <x v="540"/>
    <d v="2019-12-07T00:00:00"/>
    <n v="1276.55"/>
    <n v="12"/>
    <n v="396.63"/>
    <n v="0"/>
    <n v="23.8"/>
    <n v="23.8"/>
    <n v="0"/>
    <s v="Tamil Nadu"/>
  </r>
  <r>
    <m/>
    <s v="KARTHICK_NTD"/>
    <x v="540"/>
    <d v="2019-12-07T00:00:00"/>
    <n v="1276.55"/>
    <n v="18"/>
    <n v="705.36"/>
    <n v="0"/>
    <n v="63.48"/>
    <n v="63.48"/>
    <n v="0"/>
    <s v="Tamil Nadu"/>
  </r>
  <r>
    <m/>
    <s v="SOUNDARAPANDIAN STORE(POL) -C"/>
    <x v="541"/>
    <d v="2019-12-07T00:00:00"/>
    <n v="1659.45"/>
    <n v="12"/>
    <n v="1481.65"/>
    <n v="0"/>
    <n v="88.9"/>
    <n v="88.9"/>
    <n v="0"/>
    <s v="Tamil Nadu"/>
  </r>
  <r>
    <m/>
    <s v="SRI KANIS STORE-POZ"/>
    <x v="542"/>
    <d v="2019-12-07T00:00:00"/>
    <n v="3764.8"/>
    <n v="12"/>
    <n v="3361.42"/>
    <n v="0"/>
    <n v="201.69"/>
    <n v="201.69"/>
    <n v="0"/>
    <s v="Tamil Nadu"/>
  </r>
  <r>
    <m/>
    <s v="AKSHAYA STORE"/>
    <x v="543"/>
    <d v="2019-12-07T00:00:00"/>
    <n v="1756.1"/>
    <n v="12"/>
    <n v="1077.29"/>
    <n v="0"/>
    <n v="64.64"/>
    <n v="64.64"/>
    <n v="0"/>
    <s v="Tamil Nadu"/>
  </r>
  <r>
    <m/>
    <s v="AKSHAYA STORE"/>
    <x v="543"/>
    <d v="2019-12-07T00:00:00"/>
    <n v="1756.1"/>
    <n v="18"/>
    <n v="465.71"/>
    <n v="0"/>
    <n v="41.91"/>
    <n v="41.91"/>
    <n v="0"/>
    <s v="Tamil Nadu"/>
  </r>
  <r>
    <m/>
    <s v="KRISHNA STORE(POZ) -B"/>
    <x v="544"/>
    <d v="2019-12-07T00:00:00"/>
    <n v="604.9"/>
    <n v="12"/>
    <n v="49.43"/>
    <n v="0"/>
    <n v="2.97"/>
    <n v="2.97"/>
    <n v="0"/>
    <s v="Tamil Nadu"/>
  </r>
  <r>
    <m/>
    <s v="KRISHNA STORE(POZ) -B"/>
    <x v="544"/>
    <d v="2019-12-07T00:00:00"/>
    <n v="604.9"/>
    <n v="18"/>
    <n v="465.71"/>
    <n v="0"/>
    <n v="41.91"/>
    <n v="41.91"/>
    <n v="0"/>
    <s v="Tamil Nadu"/>
  </r>
  <r>
    <m/>
    <s v="PARAMASAKTHI STORE (POZH) -B"/>
    <x v="545"/>
    <d v="2019-12-07T00:00:00"/>
    <n v="1073.43"/>
    <n v="12"/>
    <n v="958.41"/>
    <n v="0"/>
    <n v="57.5"/>
    <n v="57.5"/>
    <n v="0"/>
    <s v="Tamil Nadu"/>
  </r>
  <r>
    <m/>
    <s v="SRI VINAYAGA SWEETS &amp; BAKERY"/>
    <x v="546"/>
    <d v="2019-12-07T00:00:00"/>
    <n v="1018.56"/>
    <n v="12"/>
    <n v="909.41"/>
    <n v="0"/>
    <n v="54.56"/>
    <n v="54.56"/>
    <n v="0"/>
    <s v="Tamil Nadu"/>
  </r>
  <r>
    <m/>
    <s v="LAKSHMI STORE-KAULBAZAR"/>
    <x v="547"/>
    <d v="2019-12-07T00:00:00"/>
    <n v="2485.4"/>
    <n v="12"/>
    <n v="2096.41"/>
    <n v="0"/>
    <n v="125.78"/>
    <n v="125.78"/>
    <n v="0"/>
    <s v="Tamil Nadu"/>
  </r>
  <r>
    <m/>
    <s v="LAKSHMI STORE-KAULBAZAR"/>
    <x v="547"/>
    <d v="2019-12-07T00:00:00"/>
    <n v="2485.4"/>
    <n v="18"/>
    <n v="116.43"/>
    <n v="0"/>
    <n v="10.48"/>
    <n v="10.48"/>
    <n v="0"/>
    <s v="Tamil Nadu"/>
  </r>
  <r>
    <m/>
    <s v="ANANDHI STORE POZ"/>
    <x v="548"/>
    <d v="2019-12-07T00:00:00"/>
    <n v="1782.11"/>
    <n v="12"/>
    <n v="1591.18"/>
    <n v="0"/>
    <n v="95.47"/>
    <n v="95.47"/>
    <n v="0"/>
    <s v="Tamil Nadu"/>
  </r>
  <r>
    <m/>
    <s v="SARASWATHI STORE(POL)"/>
    <x v="549"/>
    <d v="2019-12-07T00:00:00"/>
    <n v="2521.56"/>
    <n v="12"/>
    <n v="1760.75"/>
    <n v="0"/>
    <n v="105.65"/>
    <n v="105.65"/>
    <n v="0"/>
    <s v="Tamil Nadu"/>
  </r>
  <r>
    <m/>
    <s v="SARASWATHI STORE(POL)"/>
    <x v="549"/>
    <d v="2019-12-07T00:00:00"/>
    <n v="2521.56"/>
    <n v="18"/>
    <n v="465.71"/>
    <n v="0"/>
    <n v="41.91"/>
    <n v="41.91"/>
    <n v="0"/>
    <s v="Tamil Nadu"/>
  </r>
  <r>
    <m/>
    <s v="PANDIYA HOME NEEDS"/>
    <x v="550"/>
    <d v="2019-12-07T00:00:00"/>
    <n v="928.34"/>
    <n v="12"/>
    <n v="828.88"/>
    <n v="0"/>
    <n v="49.73"/>
    <n v="49.73"/>
    <n v="0"/>
    <s v="Tamil Nadu"/>
  </r>
  <r>
    <m/>
    <s v="JASMINE STORE(POL) -C"/>
    <x v="551"/>
    <d v="2019-12-07T00:00:00"/>
    <n v="274.12"/>
    <n v="12"/>
    <n v="244.75"/>
    <n v="0"/>
    <n v="14.68"/>
    <n v="14.68"/>
    <n v="0"/>
    <s v="Tamil Nadu"/>
  </r>
  <r>
    <m/>
    <s v="D.SAMUVEL MALIGAI(HPM)"/>
    <x v="552"/>
    <d v="2019-12-07T00:00:00"/>
    <n v="1229.07"/>
    <n v="12"/>
    <n v="1097.3499999999999"/>
    <n v="0"/>
    <n v="65.84"/>
    <n v="65.84"/>
    <n v="0"/>
    <s v="Tamil Nadu"/>
  </r>
  <r>
    <m/>
    <s v="GANESH STORE (HPM)"/>
    <x v="553"/>
    <d v="2019-12-07T00:00:00"/>
    <n v="762.24"/>
    <n v="12"/>
    <n v="680.57"/>
    <n v="0"/>
    <n v="40.83"/>
    <n v="40.83"/>
    <n v="0"/>
    <s v="Tamil Nadu"/>
  </r>
  <r>
    <m/>
    <s v="JEEVA STORE_HPM"/>
    <x v="554"/>
    <d v="2019-12-07T00:00:00"/>
    <n v="1226.01"/>
    <n v="12"/>
    <n v="1094.6199999999999"/>
    <n v="0"/>
    <n v="65.680000000000007"/>
    <n v="65.680000000000007"/>
    <n v="0"/>
    <s v="Tamil Nadu"/>
  </r>
  <r>
    <m/>
    <s v="NEW SANGEETHA STORES"/>
    <x v="555"/>
    <d v="2019-12-07T00:00:00"/>
    <n v="2122.4499999999998"/>
    <n v="12"/>
    <n v="1895.05"/>
    <n v="0"/>
    <n v="113.7"/>
    <n v="113.7"/>
    <n v="0"/>
    <s v="Tamil Nadu"/>
  </r>
  <r>
    <m/>
    <s v="JANANI SWEETS &amp; BAKERY"/>
    <x v="556"/>
    <d v="2019-12-07T00:00:00"/>
    <n v="928.34"/>
    <n v="12"/>
    <n v="828.88"/>
    <n v="0"/>
    <n v="49.73"/>
    <n v="49.73"/>
    <n v="0"/>
    <s v="Tamil Nadu"/>
  </r>
  <r>
    <m/>
    <s v="SRI LAKSHMI STORES (CHR)"/>
    <x v="557"/>
    <d v="2019-12-07T00:00:00"/>
    <n v="283.26"/>
    <n v="12"/>
    <n v="252.91"/>
    <n v="0"/>
    <n v="15.17"/>
    <n v="15.17"/>
    <n v="0"/>
    <s v="Tamil Nadu"/>
  </r>
  <r>
    <m/>
    <s v="SRK PROVISION STORE (HPM)"/>
    <x v="558"/>
    <d v="2019-12-07T00:00:00"/>
    <n v="1016.78"/>
    <n v="12"/>
    <n v="907.88"/>
    <n v="0"/>
    <n v="54.47"/>
    <n v="54.47"/>
    <n v="0"/>
    <s v="Tamil Nadu"/>
  </r>
  <r>
    <m/>
    <s v="NAESEY STORE-HPM"/>
    <x v="559"/>
    <d v="2019-12-07T00:00:00"/>
    <n v="970.65"/>
    <n v="12"/>
    <n v="866.64"/>
    <n v="0"/>
    <n v="52"/>
    <n v="52"/>
    <n v="0"/>
    <s v="Tamil Nadu"/>
  </r>
  <r>
    <m/>
    <s v="MERCY PROVISION STORE(HPM)"/>
    <x v="560"/>
    <d v="2019-12-07T00:00:00"/>
    <n v="384.85"/>
    <n v="12"/>
    <n v="343.62"/>
    <n v="0"/>
    <n v="20.62"/>
    <n v="20.62"/>
    <n v="0"/>
    <s v="Tamil Nadu"/>
  </r>
  <r>
    <m/>
    <s v="SEDHU RAMAN STORE(HPM)"/>
    <x v="561"/>
    <d v="2019-12-07T00:00:00"/>
    <n v="928.34"/>
    <n v="12"/>
    <n v="828.88"/>
    <n v="0"/>
    <n v="49.73"/>
    <n v="49.73"/>
    <n v="0"/>
    <s v="Tamil Nadu"/>
  </r>
  <r>
    <m/>
    <s v="ANANDA STORE (CHR) -B"/>
    <x v="562"/>
    <d v="2019-12-07T00:00:00"/>
    <n v="1443.37"/>
    <n v="5"/>
    <n v="1374.64"/>
    <n v="0"/>
    <n v="34.369999999999997"/>
    <n v="34.369999999999997"/>
    <n v="0"/>
    <s v="Tamil Nadu"/>
  </r>
  <r>
    <m/>
    <s v="VENKATESAM MALIGAI STORE"/>
    <x v="563"/>
    <d v="2019-12-07T00:00:00"/>
    <n v="930.35"/>
    <n v="12"/>
    <n v="830.67"/>
    <n v="0"/>
    <n v="49.84"/>
    <n v="49.84"/>
    <n v="0"/>
    <s v="Tamil Nadu"/>
  </r>
  <r>
    <m/>
    <s v="NEW PRABA STORE (HPM)"/>
    <x v="564"/>
    <d v="2019-12-07T00:00:00"/>
    <n v="872.97"/>
    <n v="12"/>
    <n v="779.44"/>
    <n v="0"/>
    <n v="46.77"/>
    <n v="46.77"/>
    <n v="0"/>
    <s v="Tamil Nadu"/>
  </r>
  <r>
    <m/>
    <s v="BALA MURUGAN STORES-NEM"/>
    <x v="565"/>
    <d v="2019-12-07T00:00:00"/>
    <n v="1506.24"/>
    <n v="5"/>
    <n v="1434.51"/>
    <n v="0"/>
    <n v="35.86"/>
    <n v="35.86"/>
    <n v="0"/>
    <s v="Tamil Nadu"/>
  </r>
  <r>
    <m/>
    <s v="KURUTHU STORE(CHR) (V) -B"/>
    <x v="566"/>
    <d v="2019-12-07T00:00:00"/>
    <n v="51040.02"/>
    <n v="5"/>
    <n v="24787.41"/>
    <n v="0"/>
    <n v="619.69000000000005"/>
    <n v="619.69000000000005"/>
    <n v="0"/>
    <s v="Tamil Nadu"/>
  </r>
  <r>
    <m/>
    <s v="KURUTHU STORE(CHR) (V) -B"/>
    <x v="566"/>
    <d v="2019-12-07T00:00:00"/>
    <n v="51040.02"/>
    <n v="12"/>
    <n v="22333.24"/>
    <n v="0"/>
    <n v="1339.99"/>
    <n v="1339.99"/>
    <n v="0"/>
    <s v="Tamil Nadu"/>
  </r>
  <r>
    <m/>
    <s v="SRI KUMARAN STORE(CHR) -A"/>
    <x v="567"/>
    <d v="2019-12-07T00:00:00"/>
    <n v="1506.24"/>
    <n v="5"/>
    <n v="1434.51"/>
    <n v="0"/>
    <n v="35.86"/>
    <n v="35.86"/>
    <n v="0"/>
    <s v="Tamil Nadu"/>
  </r>
  <r>
    <m/>
    <s v="KRISHNA STORE CHR -A"/>
    <x v="568"/>
    <d v="2019-12-07T00:00:00"/>
    <n v="728.82"/>
    <n v="5"/>
    <n v="694.12"/>
    <n v="0"/>
    <n v="17.350000000000001"/>
    <n v="17.350000000000001"/>
    <n v="0"/>
    <s v="Tamil Nadu"/>
  </r>
  <r>
    <m/>
    <s v="KAMAKSHI AMMAN STORE"/>
    <x v="569"/>
    <d v="2019-12-07T00:00:00"/>
    <n v="1845.09"/>
    <n v="12"/>
    <n v="1647.39"/>
    <n v="0"/>
    <n v="98.84"/>
    <n v="98.84"/>
    <n v="0"/>
    <s v="Tamil Nadu"/>
  </r>
  <r>
    <m/>
    <s v="CHELLAM AGENICES(CHR) -A"/>
    <x v="570"/>
    <d v="2019-12-07T00:00:00"/>
    <n v="17730.810000000001"/>
    <n v="5"/>
    <n v="15964.25"/>
    <n v="0"/>
    <n v="399.11"/>
    <n v="399.11"/>
    <n v="0"/>
    <s v="Tamil Nadu"/>
  </r>
  <r>
    <m/>
    <s v="CHELLAM AGENICES(CHR) -A"/>
    <x v="570"/>
    <d v="2019-12-07T00:00:00"/>
    <n v="17730.810000000001"/>
    <n v="12"/>
    <n v="864.6"/>
    <n v="0"/>
    <n v="51.88"/>
    <n v="51.88"/>
    <n v="0"/>
    <s v="Tamil Nadu"/>
  </r>
  <r>
    <m/>
    <s v="SRI PERIYANDAVAR STORE-OPLM"/>
    <x v="571"/>
    <d v="2019-12-07T00:00:00"/>
    <n v="7003.7"/>
    <n v="12"/>
    <n v="6253.31"/>
    <n v="0"/>
    <n v="375.2"/>
    <n v="375.2"/>
    <n v="0"/>
    <s v="Tamil Nadu"/>
  </r>
  <r>
    <m/>
    <s v="KRISHNA PROVISION -A"/>
    <x v="572"/>
    <d v="2019-12-07T00:00:00"/>
    <n v="2901.02"/>
    <n v="5"/>
    <n v="2762.88"/>
    <n v="0"/>
    <n v="69.069999999999993"/>
    <n v="69.069999999999993"/>
    <n v="0"/>
    <s v="Tamil Nadu"/>
  </r>
  <r>
    <m/>
    <s v="COLOMBU STORE PVM"/>
    <x v="573"/>
    <d v="2019-12-07T00:00:00"/>
    <n v="48308.02"/>
    <n v="18"/>
    <n v="40939"/>
    <n v="0"/>
    <n v="3684.51"/>
    <n v="3684.51"/>
    <n v="0"/>
    <s v="Tamil Nadu"/>
  </r>
  <r>
    <m/>
    <s v="RAM DEV PROVISION STORE"/>
    <x v="574"/>
    <d v="2019-12-07T00:00:00"/>
    <n v="481.12"/>
    <n v="5"/>
    <n v="458.21"/>
    <n v="0"/>
    <n v="11.46"/>
    <n v="11.46"/>
    <n v="0"/>
    <s v="Tamil Nadu"/>
  </r>
  <r>
    <m/>
    <s v="SRI AMMAN SWEETS &amp; BAKERY (AKP) -B"/>
    <x v="575"/>
    <d v="2019-12-07T00:00:00"/>
    <n v="766.38"/>
    <n v="12"/>
    <n v="684.25"/>
    <n v="0"/>
    <n v="41.05"/>
    <n v="41.05"/>
    <n v="0"/>
    <s v="Tamil Nadu"/>
  </r>
  <r>
    <m/>
    <s v="T.K.S.PROVISION CHR -DE"/>
    <x v="576"/>
    <d v="2019-12-07T00:00:00"/>
    <n v="4358.67"/>
    <n v="5"/>
    <n v="4151.1099999999997"/>
    <n v="0"/>
    <n v="103.78"/>
    <n v="103.78"/>
    <n v="0"/>
    <s v="Tamil Nadu"/>
  </r>
  <r>
    <m/>
    <s v="NEW MARUTHI BAKERY."/>
    <x v="577"/>
    <d v="2019-12-07T00:00:00"/>
    <n v="1770.85"/>
    <n v="12"/>
    <n v="1581.1"/>
    <n v="0"/>
    <n v="94.87"/>
    <n v="94.87"/>
    <n v="0"/>
    <s v="Tamil Nadu"/>
  </r>
  <r>
    <m/>
    <s v="VENKADESWARA STORE(CHR) -A"/>
    <x v="578"/>
    <d v="2019-12-07T00:00:00"/>
    <n v="733.9"/>
    <n v="5"/>
    <n v="698.96"/>
    <n v="0"/>
    <n v="17.47"/>
    <n v="17.47"/>
    <n v="0"/>
    <s v="Tamil Nadu"/>
  </r>
  <r>
    <m/>
    <s v="SENTAMIL STORE"/>
    <x v="579"/>
    <d v="2019-12-07T00:00:00"/>
    <n v="1047.42"/>
    <n v="12"/>
    <n v="935.2"/>
    <n v="0"/>
    <n v="56.11"/>
    <n v="56.11"/>
    <n v="0"/>
    <s v="Tamil Nadu"/>
  </r>
  <r>
    <m/>
    <s v="SR GENERAL STORE"/>
    <x v="580"/>
    <d v="2019-12-07T00:00:00"/>
    <n v="728.82"/>
    <n v="5"/>
    <n v="694.12"/>
    <n v="0"/>
    <n v="17.350000000000001"/>
    <n v="17.350000000000001"/>
    <n v="0"/>
    <s v="Tamil Nadu"/>
  </r>
  <r>
    <m/>
    <s v="SRI DEVI STORE (AKP) -B"/>
    <x v="581"/>
    <d v="2019-12-07T00:00:00"/>
    <n v="672.13"/>
    <n v="12"/>
    <n v="600.12"/>
    <n v="0"/>
    <n v="36.01"/>
    <n v="36.01"/>
    <n v="0"/>
    <s v="Tamil Nadu"/>
  </r>
  <r>
    <m/>
    <s v="TAMIL STORE (AKP) -A"/>
    <x v="582"/>
    <d v="2019-12-07T00:00:00"/>
    <n v="2846.72"/>
    <n v="12"/>
    <n v="2541.71"/>
    <n v="0"/>
    <n v="152.5"/>
    <n v="152.5"/>
    <n v="0"/>
    <s v="Tamil Nadu"/>
  </r>
  <r>
    <m/>
    <s v="RAJAMANI STORE (AKP) -B"/>
    <x v="583"/>
    <d v="2019-12-07T00:00:00"/>
    <n v="766.34"/>
    <n v="12"/>
    <n v="684.24"/>
    <n v="0"/>
    <n v="41.05"/>
    <n v="41.05"/>
    <n v="0"/>
    <s v="Tamil Nadu"/>
  </r>
  <r>
    <m/>
    <s v="RAVI"/>
    <x v="584"/>
    <d v="2019-12-07T00:00:00"/>
    <n v="49107.12"/>
    <n v="28"/>
    <n v="20789.71"/>
    <n v="0"/>
    <n v="2910.56"/>
    <n v="2910.56"/>
    <n v="22496.29"/>
    <s v="Tamil Nadu"/>
  </r>
  <r>
    <m/>
    <s v="MURUGAN STORE(AKP) -A"/>
    <x v="585"/>
    <d v="2019-12-07T00:00:00"/>
    <n v="1015.49"/>
    <n v="12"/>
    <n v="906.68"/>
    <n v="0"/>
    <n v="54.4"/>
    <n v="54.4"/>
    <n v="0"/>
    <s v="Tamil Nadu"/>
  </r>
  <r>
    <m/>
    <s v="PADMAVATHI SRI GEN.STORE(PLM) -B"/>
    <x v="586"/>
    <d v="2019-12-07T00:00:00"/>
    <n v="242.94"/>
    <n v="5"/>
    <n v="231.37"/>
    <n v="0"/>
    <n v="5.78"/>
    <n v="5.78"/>
    <n v="0"/>
    <s v="Tamil Nadu"/>
  </r>
  <r>
    <m/>
    <s v="NEW RAJAMANI STORE"/>
    <x v="587"/>
    <d v="2019-12-07T00:00:00"/>
    <n v="885.69"/>
    <n v="12"/>
    <n v="790.79"/>
    <n v="0"/>
    <n v="47.45"/>
    <n v="47.45"/>
    <n v="0"/>
    <s v="Tamil Nadu"/>
  </r>
  <r>
    <m/>
    <s v="SRI MAHA RAJA STORE"/>
    <x v="588"/>
    <d v="2019-12-07T00:00:00"/>
    <n v="2147.5"/>
    <n v="12"/>
    <n v="1917.42"/>
    <n v="0"/>
    <n v="115.04"/>
    <n v="115.04"/>
    <n v="0"/>
    <s v="Tamil Nadu"/>
  </r>
  <r>
    <m/>
    <s v="AMMAN STORES"/>
    <x v="589"/>
    <d v="2019-12-07T00:00:00"/>
    <n v="2053.56"/>
    <n v="12"/>
    <n v="1710.88"/>
    <n v="0"/>
    <n v="102.65"/>
    <n v="102.65"/>
    <n v="0"/>
    <s v="Tamil Nadu"/>
  </r>
  <r>
    <m/>
    <s v="AMMAN STORES"/>
    <x v="589"/>
    <d v="2019-12-07T00:00:00"/>
    <n v="2053.56"/>
    <n v="18"/>
    <n v="116.43"/>
    <n v="0"/>
    <n v="10.48"/>
    <n v="10.48"/>
    <n v="0"/>
    <s v="Tamil Nadu"/>
  </r>
  <r>
    <m/>
    <s v="VINAYAGA STORE.."/>
    <x v="590"/>
    <d v="2019-12-07T00:00:00"/>
    <n v="1342.89"/>
    <n v="12"/>
    <n v="1076.3399999999999"/>
    <n v="0"/>
    <n v="64.58"/>
    <n v="64.58"/>
    <n v="0"/>
    <s v="Tamil Nadu"/>
  </r>
  <r>
    <m/>
    <s v="VINAYAGA STORE.."/>
    <x v="590"/>
    <d v="2019-12-07T00:00:00"/>
    <n v="1342.89"/>
    <n v="18"/>
    <n v="116.43"/>
    <n v="0"/>
    <n v="10.48"/>
    <n v="10.48"/>
    <n v="0"/>
    <s v="Tamil Nadu"/>
  </r>
  <r>
    <m/>
    <s v="SNEHA BAKERY."/>
    <x v="591"/>
    <d v="2019-12-07T00:00:00"/>
    <n v="887.21"/>
    <n v="12"/>
    <n v="669.47"/>
    <n v="0"/>
    <n v="40.17"/>
    <n v="40.17"/>
    <n v="0"/>
    <s v="Tamil Nadu"/>
  </r>
  <r>
    <m/>
    <s v="SNEHA BAKERY."/>
    <x v="591"/>
    <d v="2019-12-07T00:00:00"/>
    <n v="887.21"/>
    <n v="18"/>
    <n v="116.43"/>
    <n v="0"/>
    <n v="10.48"/>
    <n v="10.48"/>
    <n v="0"/>
    <s v="Tamil Nadu"/>
  </r>
  <r>
    <m/>
    <s v="JAYANTHI STORE-O.PLM"/>
    <x v="592"/>
    <d v="2019-12-07T00:00:00"/>
    <n v="583.05999999999995"/>
    <n v="5"/>
    <n v="555.29"/>
    <n v="0"/>
    <n v="13.88"/>
    <n v="13.88"/>
    <n v="0"/>
    <s v="Tamil Nadu"/>
  </r>
  <r>
    <m/>
    <s v="AAMARAVATHI STORE(O.PLM) -A"/>
    <x v="593"/>
    <d v="2019-12-07T00:00:00"/>
    <n v="1791.49"/>
    <n v="5"/>
    <n v="1388.24"/>
    <n v="0"/>
    <n v="34.71"/>
    <n v="34.71"/>
    <n v="0"/>
    <s v="Tamil Nadu"/>
  </r>
  <r>
    <m/>
    <s v="AAMARAVATHI STORE(O.PLM) -A"/>
    <x v="593"/>
    <d v="2019-12-07T00:00:00"/>
    <n v="1791.49"/>
    <n v="12"/>
    <n v="298.07"/>
    <n v="0"/>
    <n v="17.88"/>
    <n v="17.88"/>
    <n v="0"/>
    <s v="Tamil Nadu"/>
  </r>
  <r>
    <m/>
    <s v="PONVINAYAG STORE-OPLM"/>
    <x v="594"/>
    <d v="2019-12-07T00:00:00"/>
    <n v="971.76"/>
    <n v="5"/>
    <n v="925.49"/>
    <n v="0"/>
    <n v="23.14"/>
    <n v="23.14"/>
    <n v="0"/>
    <s v="Tamil Nadu"/>
  </r>
  <r>
    <m/>
    <s v="ASMIYA STORES(MKBM)"/>
    <x v="595"/>
    <d v="2019-12-07T00:00:00"/>
    <n v="954.99"/>
    <n v="12"/>
    <n v="730.01"/>
    <n v="0"/>
    <n v="43.8"/>
    <n v="43.8"/>
    <n v="0"/>
    <s v="Tamil Nadu"/>
  </r>
  <r>
    <m/>
    <s v="ASMIYA STORES(MKBM)"/>
    <x v="595"/>
    <d v="2019-12-07T00:00:00"/>
    <n v="954.99"/>
    <n v="18"/>
    <n v="116.43"/>
    <n v="0"/>
    <n v="10.48"/>
    <n v="10.48"/>
    <n v="0"/>
    <s v="Tamil Nadu"/>
  </r>
  <r>
    <m/>
    <s v="RAMA STORE(OPLM) -B"/>
    <x v="596"/>
    <d v="2019-12-07T00:00:00"/>
    <n v="631.64"/>
    <n v="5"/>
    <n v="601.57000000000005"/>
    <n v="0"/>
    <n v="15.04"/>
    <n v="15.04"/>
    <n v="0"/>
    <s v="Tamil Nadu"/>
  </r>
  <r>
    <m/>
    <s v="AYODHIYA STORE(SAN)"/>
    <x v="597"/>
    <d v="2019-12-07T00:00:00"/>
    <n v="47936.52"/>
    <n v="28"/>
    <n v="23299.47"/>
    <n v="0"/>
    <n v="3261.93"/>
    <n v="3261.93"/>
    <n v="18113.2"/>
    <s v="Tamil Nadu"/>
  </r>
  <r>
    <m/>
    <s v="RAJESWARI SWEETS"/>
    <x v="598"/>
    <d v="2019-12-07T00:00:00"/>
    <n v="1711.17"/>
    <n v="12"/>
    <n v="1405.18"/>
    <n v="0"/>
    <n v="84.31"/>
    <n v="84.31"/>
    <n v="0"/>
    <s v="Tamil Nadu"/>
  </r>
  <r>
    <m/>
    <s v="RAJESWARI SWEETS"/>
    <x v="598"/>
    <d v="2019-12-07T00:00:00"/>
    <n v="1711.17"/>
    <n v="18"/>
    <n v="116.43"/>
    <n v="0"/>
    <n v="10.48"/>
    <n v="10.48"/>
    <n v="0"/>
    <s v="Tamil Nadu"/>
  </r>
  <r>
    <m/>
    <s v="BHAGAVATHI TEA STALL(SAN)"/>
    <x v="599"/>
    <d v="2019-12-07T00:00:00"/>
    <n v="15798.66"/>
    <n v="28"/>
    <n v="6862.61"/>
    <n v="0"/>
    <n v="960.77"/>
    <n v="960.77"/>
    <n v="7014.52"/>
    <s v="Tamil Nadu"/>
  </r>
  <r>
    <m/>
    <s v="VIJAYARANI STORE 2"/>
    <x v="600"/>
    <d v="2019-12-07T00:00:00"/>
    <n v="1633.53"/>
    <n v="12"/>
    <n v="1335.84"/>
    <n v="0"/>
    <n v="80.150000000000006"/>
    <n v="80.150000000000006"/>
    <n v="0"/>
    <s v="Tamil Nadu"/>
  </r>
  <r>
    <m/>
    <s v="VIJAYARANI STORE 2"/>
    <x v="600"/>
    <d v="2019-12-07T00:00:00"/>
    <n v="1633.53"/>
    <n v="18"/>
    <n v="116.43"/>
    <n v="0"/>
    <n v="10.48"/>
    <n v="10.48"/>
    <n v="0"/>
    <s v="Tamil Nadu"/>
  </r>
  <r>
    <m/>
    <s v="PRAKASH STORE."/>
    <x v="601"/>
    <d v="2019-12-07T00:00:00"/>
    <n v="2094.48"/>
    <n v="12"/>
    <n v="1747.38"/>
    <n v="0"/>
    <n v="104.84"/>
    <n v="104.84"/>
    <n v="0"/>
    <s v="Tamil Nadu"/>
  </r>
  <r>
    <m/>
    <s v="PRAKASH STORE."/>
    <x v="601"/>
    <d v="2019-12-07T00:00:00"/>
    <n v="2094.48"/>
    <n v="18"/>
    <n v="116.43"/>
    <n v="0"/>
    <n v="10.48"/>
    <n v="10.48"/>
    <n v="0"/>
    <s v="Tamil Nadu"/>
  </r>
  <r>
    <m/>
    <s v="A.SELVAM"/>
    <x v="602"/>
    <d v="2019-12-07T00:00:00"/>
    <n v="45213.27"/>
    <n v="28"/>
    <n v="19518.12"/>
    <n v="0"/>
    <n v="2732.54"/>
    <n v="2732.54"/>
    <n v="20230.080000000002"/>
    <s v="Tamil Nadu"/>
  </r>
  <r>
    <m/>
    <s v="KANAGARAJ COOL BAR-CG"/>
    <x v="603"/>
    <d v="2019-12-07T00:00:00"/>
    <n v="38809.54"/>
    <n v="28"/>
    <n v="19357.55"/>
    <n v="0"/>
    <n v="2710.06"/>
    <n v="2710.06"/>
    <n v="14031.88"/>
    <s v="Tamil Nadu"/>
  </r>
  <r>
    <m/>
    <s v="BALAN STORE."/>
    <x v="604"/>
    <d v="2019-12-07T00:00:00"/>
    <n v="2524.58"/>
    <n v="12"/>
    <n v="2254.1"/>
    <n v="0"/>
    <n v="135.25"/>
    <n v="135.25"/>
    <n v="0"/>
    <s v="Tamil Nadu"/>
  </r>
  <r>
    <m/>
    <s v="SHANMUGA STORE(AKP) -A"/>
    <x v="605"/>
    <d v="2019-12-07T00:00:00"/>
    <n v="849.28"/>
    <n v="5"/>
    <n v="365.57"/>
    <n v="0"/>
    <n v="9.14"/>
    <n v="9.14"/>
    <n v="0"/>
    <s v="Tamil Nadu"/>
  </r>
  <r>
    <m/>
    <s v="SHANMUGA STORE(AKP) -A"/>
    <x v="605"/>
    <d v="2019-12-07T00:00:00"/>
    <n v="849.28"/>
    <n v="18"/>
    <n v="394.44"/>
    <n v="0"/>
    <n v="35.5"/>
    <n v="35.5"/>
    <n v="0"/>
    <s v="Tamil Nadu"/>
  </r>
  <r>
    <m/>
    <s v="LINGAM STORE (AKP) -C"/>
    <x v="606"/>
    <d v="2019-12-07T00:00:00"/>
    <n v="1110.92"/>
    <n v="5"/>
    <n v="835.17"/>
    <n v="0"/>
    <n v="20.88"/>
    <n v="20.88"/>
    <n v="0"/>
    <s v="Tamil Nadu"/>
  </r>
  <r>
    <m/>
    <s v="LINGAM STORE (AKP) -C"/>
    <x v="606"/>
    <d v="2019-12-07T00:00:00"/>
    <n v="1110.92"/>
    <n v="18"/>
    <n v="198.31"/>
    <n v="0"/>
    <n v="17.850000000000001"/>
    <n v="17.850000000000001"/>
    <n v="0"/>
    <s v="Tamil Nadu"/>
  </r>
  <r>
    <m/>
    <s v="ASHOKA STORE (PML) -C"/>
    <x v="607"/>
    <d v="2019-12-07T00:00:00"/>
    <n v="693.03"/>
    <n v="5"/>
    <n v="214.3"/>
    <n v="0"/>
    <n v="5.36"/>
    <n v="5.36"/>
    <n v="0"/>
    <s v="Tamil Nadu"/>
  </r>
  <r>
    <m/>
    <s v="ASHOKA STORE (PML) -C"/>
    <x v="607"/>
    <d v="2019-12-07T00:00:00"/>
    <n v="693.03"/>
    <n v="18"/>
    <n v="396.62"/>
    <n v="0"/>
    <n v="35.700000000000003"/>
    <n v="35.700000000000003"/>
    <n v="0"/>
    <s v="Tamil Nadu"/>
  </r>
  <r>
    <m/>
    <s v="AMMAN STORE(BV2)"/>
    <x v="608"/>
    <d v="2019-12-07T00:00:00"/>
    <n v="201.48"/>
    <n v="12"/>
    <n v="179.89"/>
    <n v="0"/>
    <n v="10.79"/>
    <n v="10.79"/>
    <n v="0"/>
    <s v="Tamil Nadu"/>
  </r>
  <r>
    <m/>
    <s v="LAKSHMI STORE 2"/>
    <x v="609"/>
    <d v="2019-12-07T00:00:00"/>
    <n v="949.12"/>
    <n v="12"/>
    <n v="847.43"/>
    <n v="0"/>
    <n v="50.85"/>
    <n v="50.85"/>
    <n v="0"/>
    <s v="Tamil Nadu"/>
  </r>
  <r>
    <m/>
    <s v="SENTHIL STORE (PLM) -C"/>
    <x v="610"/>
    <d v="2019-12-07T00:00:00"/>
    <n v="479.8"/>
    <n v="5"/>
    <n v="456.96"/>
    <n v="0"/>
    <n v="11.42"/>
    <n v="11.42"/>
    <n v="0"/>
    <s v="Tamil Nadu"/>
  </r>
  <r>
    <m/>
    <s v="MURUGESH STORE."/>
    <x v="611"/>
    <d v="2019-12-07T00:00:00"/>
    <n v="1715.47"/>
    <n v="12"/>
    <n v="1531.66"/>
    <n v="0"/>
    <n v="91.9"/>
    <n v="91.9"/>
    <n v="0"/>
    <s v="Tamil Nadu"/>
  </r>
  <r>
    <m/>
    <s v="PARAS STATIONARY"/>
    <x v="612"/>
    <d v="2019-12-07T00:00:00"/>
    <n v="949.12"/>
    <n v="12"/>
    <n v="847.43"/>
    <n v="0"/>
    <n v="50.85"/>
    <n v="50.85"/>
    <n v="0"/>
    <s v="Tamil Nadu"/>
  </r>
  <r>
    <m/>
    <s v="APJATH STORE (PLM) -A"/>
    <x v="613"/>
    <d v="2019-12-07T00:00:00"/>
    <n v="628.01"/>
    <n v="18"/>
    <n v="532.21"/>
    <n v="0"/>
    <n v="47.9"/>
    <n v="47.9"/>
    <n v="0"/>
    <s v="Tamil Nadu"/>
  </r>
  <r>
    <m/>
    <s v="SAKTHIVEL STORE"/>
    <x v="614"/>
    <d v="2019-12-07T00:00:00"/>
    <n v="728.82"/>
    <n v="5"/>
    <n v="694.12"/>
    <n v="0"/>
    <n v="17.350000000000001"/>
    <n v="17.350000000000001"/>
    <n v="0"/>
    <s v="Tamil Nadu"/>
  </r>
  <r>
    <m/>
    <s v="RANI STORE"/>
    <x v="615"/>
    <d v="2019-12-07T00:00:00"/>
    <n v="1578.99"/>
    <n v="12"/>
    <n v="1409.79"/>
    <n v="0"/>
    <n v="84.59"/>
    <n v="84.59"/>
    <n v="0"/>
    <s v="Tamil Nadu"/>
  </r>
  <r>
    <m/>
    <s v="SATHIYA STORE."/>
    <x v="616"/>
    <d v="2019-12-07T00:00:00"/>
    <n v="949.12"/>
    <n v="12"/>
    <n v="847.43"/>
    <n v="0"/>
    <n v="50.85"/>
    <n v="50.85"/>
    <n v="0"/>
    <s v="Tamil Nadu"/>
  </r>
  <r>
    <m/>
    <s v="SAKTHI PROVISIONAL STORE-VGSL"/>
    <x v="617"/>
    <d v="2019-12-07T00:00:00"/>
    <n v="5830.59"/>
    <n v="5"/>
    <n v="5552.94"/>
    <n v="0"/>
    <n v="138.82"/>
    <n v="138.82"/>
    <n v="0"/>
    <s v="Tamil Nadu"/>
  </r>
  <r>
    <m/>
    <s v="SRI GANESH STORE1"/>
    <x v="618"/>
    <d v="2019-12-07T00:00:00"/>
    <n v="949.12"/>
    <n v="12"/>
    <n v="847.43"/>
    <n v="0"/>
    <n v="50.85"/>
    <n v="50.85"/>
    <n v="0"/>
    <s v="Tamil Nadu"/>
  </r>
  <r>
    <m/>
    <s v="BASKARAN STORE (GOW)"/>
    <x v="619"/>
    <d v="2019-12-07T00:00:00"/>
    <n v="2915.3"/>
    <n v="5"/>
    <n v="2776.47"/>
    <n v="0"/>
    <n v="69.41"/>
    <n v="69.41"/>
    <n v="0"/>
    <s v="Tamil Nadu"/>
  </r>
  <r>
    <m/>
    <s v="SRI SAKTHI STORE.."/>
    <x v="620"/>
    <d v="2019-12-07T00:00:00"/>
    <n v="949.12"/>
    <n v="12"/>
    <n v="847.43"/>
    <n v="0"/>
    <n v="50.85"/>
    <n v="50.85"/>
    <n v="0"/>
    <s v="Tamil Nadu"/>
  </r>
  <r>
    <m/>
    <s v="ZAKARIYA STORES(W.TBM)_CG"/>
    <x v="621"/>
    <d v="2019-12-07T00:00:00"/>
    <n v="49107.12"/>
    <n v="28"/>
    <n v="20789.71"/>
    <n v="0"/>
    <n v="2910.56"/>
    <n v="2910.56"/>
    <n v="22496.29"/>
    <s v="Tamil Nadu"/>
  </r>
  <r>
    <m/>
    <s v="SARASWATHI STORES."/>
    <x v="622"/>
    <d v="2019-12-07T00:00:00"/>
    <n v="411.18"/>
    <n v="12"/>
    <n v="367.12"/>
    <n v="0"/>
    <n v="22.03"/>
    <n v="22.03"/>
    <n v="0"/>
    <s v="Tamil Nadu"/>
  </r>
  <r>
    <m/>
    <s v="EZHIL STORE"/>
    <x v="623"/>
    <d v="2019-12-07T00:00:00"/>
    <n v="1457.65"/>
    <n v="5"/>
    <n v="1388.24"/>
    <n v="0"/>
    <n v="34.71"/>
    <n v="34.71"/>
    <n v="0"/>
    <s v="Tamil Nadu"/>
  </r>
  <r>
    <m/>
    <s v="RATHANA STORE."/>
    <x v="624"/>
    <d v="2019-12-07T00:00:00"/>
    <n v="949.12"/>
    <n v="12"/>
    <n v="847.43"/>
    <n v="0"/>
    <n v="50.85"/>
    <n v="50.85"/>
    <n v="0"/>
    <s v="Tamil Nadu"/>
  </r>
  <r>
    <m/>
    <s v="A.K STORE"/>
    <x v="625"/>
    <d v="2019-12-07T00:00:00"/>
    <n v="408.44"/>
    <n v="12"/>
    <n v="364.67"/>
    <n v="0"/>
    <n v="21.88"/>
    <n v="21.88"/>
    <n v="0"/>
    <s v="Tamil Nadu"/>
  </r>
  <r>
    <m/>
    <s v="ABDULA STORE(WTBM)_CG"/>
    <x v="626"/>
    <d v="2019-12-07T00:00:00"/>
    <n v="49107.12"/>
    <n v="28"/>
    <n v="20789.71"/>
    <n v="0"/>
    <n v="2910.56"/>
    <n v="2910.56"/>
    <n v="22496.29"/>
    <s v="Tamil Nadu"/>
  </r>
  <r>
    <m/>
    <s v="A M AYYANAR STORE"/>
    <x v="627"/>
    <d v="2019-12-07T00:00:00"/>
    <n v="949.12"/>
    <n v="12"/>
    <n v="847.43"/>
    <n v="0"/>
    <n v="50.85"/>
    <n v="50.85"/>
    <n v="0"/>
    <s v="Tamil Nadu"/>
  </r>
  <r>
    <m/>
    <s v="ANANDA STORE(TBM)_CG"/>
    <x v="628"/>
    <d v="2019-12-07T00:00:00"/>
    <n v="38194.42"/>
    <n v="28"/>
    <n v="16169.77"/>
    <n v="0"/>
    <n v="2263.77"/>
    <n v="2263.77"/>
    <n v="17497.12"/>
    <s v="Tamil Nadu"/>
  </r>
  <r>
    <m/>
    <s v="RANI STORE"/>
    <x v="629"/>
    <d v="2019-12-07T00:00:00"/>
    <n v="462.56"/>
    <n v="12"/>
    <n v="413.01"/>
    <n v="0"/>
    <n v="24.78"/>
    <n v="24.78"/>
    <n v="0"/>
    <s v="Tamil Nadu"/>
  </r>
  <r>
    <m/>
    <s v="KAMATCHI STORE(VEN)"/>
    <x v="630"/>
    <d v="2019-12-07T00:00:00"/>
    <n v="773.11"/>
    <n v="5"/>
    <n v="462.75"/>
    <n v="0"/>
    <n v="11.57"/>
    <n v="11.57"/>
    <n v="0"/>
    <s v="Tamil Nadu"/>
  </r>
  <r>
    <m/>
    <s v="KAMATCHI STORE(VEN)"/>
    <x v="630"/>
    <d v="2019-12-07T00:00:00"/>
    <n v="773.11"/>
    <n v="12"/>
    <n v="256.45"/>
    <n v="0"/>
    <n v="15.39"/>
    <n v="15.39"/>
    <n v="0"/>
    <s v="Tamil Nadu"/>
  </r>
  <r>
    <m/>
    <s v="LAKSHMI STORES - GOW"/>
    <x v="631"/>
    <d v="2019-12-07T00:00:00"/>
    <n v="12963.49"/>
    <n v="5"/>
    <n v="12346.17"/>
    <n v="0"/>
    <n v="308.64999999999998"/>
    <n v="308.64999999999998"/>
    <n v="0"/>
    <s v="Tamil Nadu"/>
  </r>
  <r>
    <m/>
    <s v="SRI AYYANARA STORE(PML) -B"/>
    <x v="632"/>
    <d v="2019-12-07T00:00:00"/>
    <n v="1326.28"/>
    <n v="12"/>
    <n v="938.85"/>
    <n v="0"/>
    <n v="56.33"/>
    <n v="56.33"/>
    <n v="0"/>
    <s v="Tamil Nadu"/>
  </r>
  <r>
    <m/>
    <s v="SRI AYYANARA STORE(PML) -B"/>
    <x v="632"/>
    <d v="2019-12-07T00:00:00"/>
    <n v="1326.28"/>
    <n v="18"/>
    <n v="232.85"/>
    <n v="0"/>
    <n v="20.96"/>
    <n v="20.96"/>
    <n v="0"/>
    <s v="Tamil Nadu"/>
  </r>
  <r>
    <m/>
    <s v="AMMAN STORES-PML"/>
    <x v="633"/>
    <d v="2019-12-07T00:00:00"/>
    <n v="221.47"/>
    <n v="12"/>
    <n v="197.74"/>
    <n v="0"/>
    <n v="11.86"/>
    <n v="11.86"/>
    <n v="0"/>
    <s v="Tamil Nadu"/>
  </r>
  <r>
    <m/>
    <s v="SRI KANIS STORE-POZ"/>
    <x v="634"/>
    <d v="2019-12-07T00:00:00"/>
    <n v="1816.79"/>
    <n v="5"/>
    <n v="1730.28"/>
    <n v="0"/>
    <n v="43.26"/>
    <n v="43.26"/>
    <n v="0"/>
    <s v="Tamil Nadu"/>
  </r>
  <r>
    <m/>
    <s v="DINESH KUMAR STORE"/>
    <x v="635"/>
    <d v="2019-12-07T00:00:00"/>
    <n v="971.76"/>
    <n v="5"/>
    <n v="925.49"/>
    <n v="0"/>
    <n v="23.14"/>
    <n v="23.14"/>
    <n v="0"/>
    <s v="Tamil Nadu"/>
  </r>
  <r>
    <m/>
    <s v="ANGALAMMAN STORES(PML) -B"/>
    <x v="636"/>
    <d v="2019-12-07T00:00:00"/>
    <n v="221.47"/>
    <n v="12"/>
    <n v="197.74"/>
    <n v="0"/>
    <n v="11.86"/>
    <n v="11.86"/>
    <n v="0"/>
    <s v="Tamil Nadu"/>
  </r>
  <r>
    <m/>
    <s v="JAYA STORE - VGSL"/>
    <x v="637"/>
    <d v="2019-12-07T00:00:00"/>
    <n v="1590.8"/>
    <n v="5"/>
    <n v="1388.24"/>
    <n v="0"/>
    <n v="34.71"/>
    <n v="34.71"/>
    <n v="0"/>
    <s v="Tamil Nadu"/>
  </r>
  <r>
    <m/>
    <s v="JAYA STORE - VGSL"/>
    <x v="637"/>
    <d v="2019-12-07T00:00:00"/>
    <n v="1590.8"/>
    <n v="12"/>
    <n v="118.89"/>
    <n v="0"/>
    <n v="7.13"/>
    <n v="7.13"/>
    <n v="0"/>
    <s v="Tamil Nadu"/>
  </r>
  <r>
    <m/>
    <s v="CHITRA STORES - VGSL"/>
    <x v="638"/>
    <d v="2019-12-07T00:00:00"/>
    <n v="2076.6799999999998"/>
    <n v="5"/>
    <n v="1850.98"/>
    <n v="0"/>
    <n v="46.27"/>
    <n v="46.27"/>
    <n v="0"/>
    <s v="Tamil Nadu"/>
  </r>
  <r>
    <m/>
    <s v="CHITRA STORES - VGSL"/>
    <x v="638"/>
    <d v="2019-12-07T00:00:00"/>
    <n v="2076.6799999999998"/>
    <n v="12"/>
    <n v="118.89"/>
    <n v="0"/>
    <n v="7.13"/>
    <n v="7.13"/>
    <n v="0"/>
    <s v="Tamil Nadu"/>
  </r>
  <r>
    <m/>
    <s v="AYYANNAR STORE(POZ) -B"/>
    <x v="639"/>
    <d v="2019-12-07T00:00:00"/>
    <n v="476.16"/>
    <n v="5"/>
    <n v="230.62"/>
    <n v="0"/>
    <n v="5.77"/>
    <n v="5.77"/>
    <n v="0"/>
    <s v="Tamil Nadu"/>
  </r>
  <r>
    <m/>
    <s v="AYYANNAR STORE(POZ) -B"/>
    <x v="639"/>
    <d v="2019-12-07T00:00:00"/>
    <n v="476.16"/>
    <n v="18"/>
    <n v="198.31"/>
    <n v="0"/>
    <n v="17.850000000000001"/>
    <n v="17.850000000000001"/>
    <n v="0"/>
    <s v="Tamil Nadu"/>
  </r>
  <r>
    <m/>
    <s v="ANANDHI STORE POZ"/>
    <x v="640"/>
    <d v="2019-12-07T00:00:00"/>
    <n v="468.01"/>
    <n v="18"/>
    <n v="396.62"/>
    <n v="0"/>
    <n v="35.700000000000003"/>
    <n v="35.700000000000003"/>
    <n v="0"/>
    <s v="Tamil Nadu"/>
  </r>
  <r>
    <m/>
    <s v="PONNU STORE - MDM"/>
    <x v="641"/>
    <d v="2019-12-07T00:00:00"/>
    <n v="1457.65"/>
    <n v="5"/>
    <n v="1388.24"/>
    <n v="0"/>
    <n v="34.71"/>
    <n v="34.71"/>
    <n v="0"/>
    <s v="Tamil Nadu"/>
  </r>
  <r>
    <m/>
    <s v="ARUNA STORE2(PML) -B"/>
    <x v="642"/>
    <d v="2019-12-07T00:00:00"/>
    <n v="981.47"/>
    <n v="12"/>
    <n v="753.65"/>
    <n v="0"/>
    <n v="45.22"/>
    <n v="45.22"/>
    <n v="0"/>
    <s v="Tamil Nadu"/>
  </r>
  <r>
    <m/>
    <s v="ARUNA STORE2(PML) -B"/>
    <x v="642"/>
    <d v="2019-12-07T00:00:00"/>
    <n v="981.47"/>
    <n v="18"/>
    <n v="116.43"/>
    <n v="0"/>
    <n v="10.48"/>
    <n v="10.48"/>
    <n v="0"/>
    <s v="Tamil Nadu"/>
  </r>
  <r>
    <m/>
    <s v="ROJA STORE(PML)"/>
    <x v="643"/>
    <d v="2019-12-07T00:00:00"/>
    <n v="110.73"/>
    <n v="12"/>
    <n v="98.87"/>
    <n v="0"/>
    <n v="5.93"/>
    <n v="5.93"/>
    <n v="0"/>
    <s v="Tamil Nadu"/>
  </r>
  <r>
    <m/>
    <s v="MUTHU STORE (MDM)"/>
    <x v="644"/>
    <d v="2019-12-07T00:00:00"/>
    <n v="2915.3"/>
    <n v="5"/>
    <n v="2776.47"/>
    <n v="0"/>
    <n v="69.41"/>
    <n v="69.41"/>
    <n v="0"/>
    <s v="Tamil Nadu"/>
  </r>
  <r>
    <m/>
    <s v="B.S.BANU STORE(PML) -C"/>
    <x v="645"/>
    <d v="2019-12-07T00:00:00"/>
    <n v="821.73"/>
    <n v="12"/>
    <n v="733.67"/>
    <n v="0"/>
    <n v="44.02"/>
    <n v="44.02"/>
    <n v="0"/>
    <s v="Tamil Nadu"/>
  </r>
  <r>
    <m/>
    <s v="CHENNAI NEW HOT PUFFS(PML) -B"/>
    <x v="646"/>
    <d v="2019-12-07T00:00:00"/>
    <n v="496.24"/>
    <n v="12"/>
    <n v="197.74"/>
    <n v="0"/>
    <n v="11.86"/>
    <n v="11.86"/>
    <n v="0"/>
    <s v="Tamil Nadu"/>
  </r>
  <r>
    <m/>
    <s v="CHENNAI NEW HOT PUFFS(PML) -B"/>
    <x v="646"/>
    <d v="2019-12-07T00:00:00"/>
    <n v="496.24"/>
    <n v="18"/>
    <n v="232.85"/>
    <n v="0"/>
    <n v="20.96"/>
    <n v="20.96"/>
    <n v="0"/>
    <s v="Tamil Nadu"/>
  </r>
  <r>
    <m/>
    <s v="D.KUMARAVEL(POL)"/>
    <x v="647"/>
    <d v="2019-12-07T00:00:00"/>
    <n v="20823.41"/>
    <n v="28"/>
    <n v="9869.76"/>
    <n v="0"/>
    <n v="1381.77"/>
    <n v="1381.77"/>
    <n v="8190.12"/>
    <s v="Tamil Nadu"/>
  </r>
  <r>
    <m/>
    <s v="JAYA ENTERPRISES-PAL"/>
    <x v="648"/>
    <d v="2019-12-07T00:00:00"/>
    <n v="303.48"/>
    <n v="12"/>
    <n v="148.30000000000001"/>
    <n v="0"/>
    <n v="8.9"/>
    <n v="8.9"/>
    <n v="0"/>
    <s v="Tamil Nadu"/>
  </r>
  <r>
    <m/>
    <s v="JAYA ENTERPRISES-PAL"/>
    <x v="648"/>
    <d v="2019-12-07T00:00:00"/>
    <n v="303.48"/>
    <n v="18"/>
    <n v="116.43"/>
    <n v="0"/>
    <n v="10.48"/>
    <n v="10.48"/>
    <n v="0"/>
    <s v="Tamil Nadu"/>
  </r>
  <r>
    <m/>
    <s v="SRI AMMAN TRADERS_MDM"/>
    <x v="649"/>
    <d v="2019-12-07T00:00:00"/>
    <n v="1457.65"/>
    <n v="5"/>
    <n v="1388.24"/>
    <n v="0"/>
    <n v="34.71"/>
    <n v="34.71"/>
    <n v="0"/>
    <s v="Tamil Nadu"/>
  </r>
  <r>
    <m/>
    <s v="KUMARAN STORE (POL) -B"/>
    <x v="650"/>
    <d v="2019-12-07T00:00:00"/>
    <n v="717.34"/>
    <n v="5"/>
    <n v="230.62"/>
    <n v="0"/>
    <n v="5.77"/>
    <n v="5.77"/>
    <n v="0"/>
    <s v="Tamil Nadu"/>
  </r>
  <r>
    <m/>
    <s v="KUMARAN STORE (POL) -B"/>
    <x v="650"/>
    <d v="2019-12-07T00:00:00"/>
    <n v="717.34"/>
    <n v="18"/>
    <n v="402.71"/>
    <n v="0"/>
    <n v="36.24"/>
    <n v="36.24"/>
    <n v="0"/>
    <s v="Tamil Nadu"/>
  </r>
  <r>
    <m/>
    <s v="BHARATHA LAKSHMI SHOPPING"/>
    <x v="651"/>
    <d v="2019-12-07T00:00:00"/>
    <n v="657.83"/>
    <n v="0"/>
    <n v="171.95"/>
    <n v="0"/>
    <n v="0"/>
    <n v="0"/>
    <n v="0"/>
    <s v="Tamil Nadu"/>
  </r>
  <r>
    <m/>
    <s v="BHARATHA LAKSHMI SHOPPING"/>
    <x v="651"/>
    <d v="2019-12-07T00:00:00"/>
    <n v="657.83"/>
    <n v="5"/>
    <n v="462.75"/>
    <n v="0"/>
    <n v="11.57"/>
    <n v="11.57"/>
    <n v="0"/>
    <s v="Tamil Nadu"/>
  </r>
  <r>
    <m/>
    <s v="KOWSALYA PROVISION STORE"/>
    <x v="652"/>
    <d v="2019-12-07T00:00:00"/>
    <n v="303.16000000000003"/>
    <n v="12"/>
    <n v="270.68"/>
    <n v="0"/>
    <n v="16.239999999999998"/>
    <n v="16.239999999999998"/>
    <n v="0"/>
    <s v="Tamil Nadu"/>
  </r>
  <r>
    <m/>
    <s v="MK COOL BAR"/>
    <x v="653"/>
    <d v="2019-12-07T00:00:00"/>
    <n v="1053.19"/>
    <n v="12"/>
    <n v="817.68"/>
    <n v="0"/>
    <n v="49.06"/>
    <n v="49.06"/>
    <n v="0"/>
    <s v="Tamil Nadu"/>
  </r>
  <r>
    <m/>
    <s v="MK COOL BAR"/>
    <x v="653"/>
    <d v="2019-12-07T00:00:00"/>
    <n v="1053.19"/>
    <n v="18"/>
    <n v="116.43"/>
    <n v="0"/>
    <n v="10.48"/>
    <n v="10.48"/>
    <n v="0"/>
    <s v="Tamil Nadu"/>
  </r>
  <r>
    <m/>
    <s v="RAMALINGAM COOL BAR"/>
    <x v="654"/>
    <d v="2019-12-07T00:00:00"/>
    <n v="1067.55"/>
    <n v="12"/>
    <n v="953.16"/>
    <n v="0"/>
    <n v="57.19"/>
    <n v="57.19"/>
    <n v="0"/>
    <s v="Tamil Nadu"/>
  </r>
  <r>
    <m/>
    <s v="ROJA STORE(PML)"/>
    <x v="655"/>
    <d v="2019-12-07T00:00:00"/>
    <n v="202.85"/>
    <n v="12"/>
    <n v="181.11"/>
    <n v="0"/>
    <n v="10.87"/>
    <n v="10.87"/>
    <n v="0"/>
    <s v="Tamil Nadu"/>
  </r>
  <r>
    <m/>
    <s v="SAMUEL STORE (CHE)"/>
    <x v="656"/>
    <d v="2019-12-07T00:00:00"/>
    <n v="971.76"/>
    <n v="5"/>
    <n v="925.49"/>
    <n v="0"/>
    <n v="23.14"/>
    <n v="23.14"/>
    <n v="0"/>
    <s v="Tamil Nadu"/>
  </r>
  <r>
    <m/>
    <s v="MUTHU LAKSHMI STORE(MDM)"/>
    <x v="657"/>
    <d v="2019-12-07T00:00:00"/>
    <n v="1457.65"/>
    <n v="5"/>
    <n v="1388.24"/>
    <n v="0"/>
    <n v="34.71"/>
    <n v="34.71"/>
    <n v="0"/>
    <s v="Tamil Nadu"/>
  </r>
  <r>
    <m/>
    <s v="LAKSHMI STORES-CHECKPOST-9500032866"/>
    <x v="658"/>
    <d v="2019-12-07T00:00:00"/>
    <n v="549.53"/>
    <n v="18"/>
    <n v="465.71"/>
    <n v="0"/>
    <n v="41.91"/>
    <n v="41.91"/>
    <n v="0"/>
    <s v="Tamil Nadu"/>
  </r>
  <r>
    <m/>
    <s v="SATHIYA STORE-"/>
    <x v="659"/>
    <d v="2019-12-07T00:00:00"/>
    <n v="549.53"/>
    <n v="18"/>
    <n v="465.71"/>
    <n v="0"/>
    <n v="41.91"/>
    <n v="41.91"/>
    <n v="0"/>
    <s v="Tamil Nadu"/>
  </r>
  <r>
    <m/>
    <s v="YOGAVATHI STORE (MDM)"/>
    <x v="660"/>
    <d v="2019-12-07T00:00:00"/>
    <n v="1214.7"/>
    <n v="5"/>
    <n v="1156.8599999999999"/>
    <n v="0"/>
    <n v="28.92"/>
    <n v="28.92"/>
    <n v="0"/>
    <s v="Tamil Nadu"/>
  </r>
  <r>
    <m/>
    <s v="DOMADHARAN"/>
    <x v="661"/>
    <d v="2019-12-07T00:00:00"/>
    <n v="47941.440000000002"/>
    <n v="28"/>
    <n v="20673.099999999999"/>
    <n v="0"/>
    <n v="2894.23"/>
    <n v="2894.23"/>
    <n v="21479.87"/>
    <s v="Tamil Nadu"/>
  </r>
  <r>
    <m/>
    <s v="ANGALAMMAN STORE (POL) -B"/>
    <x v="662"/>
    <d v="2019-12-07T00:00:00"/>
    <n v="2193.11"/>
    <n v="5"/>
    <n v="1528.89"/>
    <n v="0"/>
    <n v="38.22"/>
    <n v="38.22"/>
    <n v="0"/>
    <s v="Tamil Nadu"/>
  </r>
  <r>
    <m/>
    <s v="ANGALAMMAN STORE (POL) -B"/>
    <x v="662"/>
    <d v="2019-12-07T00:00:00"/>
    <n v="2193.11"/>
    <n v="18"/>
    <n v="498.13"/>
    <n v="0"/>
    <n v="44.83"/>
    <n v="44.83"/>
    <n v="0"/>
    <s v="Tamil Nadu"/>
  </r>
  <r>
    <m/>
    <s v="KURUNJI MALIGAI-9677333106"/>
    <x v="663"/>
    <d v="2019-12-07T00:00:00"/>
    <n v="1532.72"/>
    <n v="12"/>
    <n v="1368.5"/>
    <n v="0"/>
    <n v="82.11"/>
    <n v="82.11"/>
    <n v="0"/>
    <s v="Tamil Nadu"/>
  </r>
  <r>
    <m/>
    <s v="BALA VIGNESH-CG"/>
    <x v="664"/>
    <d v="2019-12-07T00:00:00"/>
    <n v="31155.78"/>
    <n v="28"/>
    <n v="15140.06"/>
    <n v="0"/>
    <n v="2119.61"/>
    <n v="2119.61"/>
    <n v="11776.5"/>
    <s v="Tamil Nadu"/>
  </r>
  <r>
    <m/>
    <s v="THANGAPUSHPAM STORE"/>
    <x v="665"/>
    <d v="2019-12-07T00:00:00"/>
    <n v="2082.25"/>
    <n v="12"/>
    <n v="1368.5"/>
    <n v="0"/>
    <n v="82.11"/>
    <n v="82.11"/>
    <n v="0"/>
    <s v="Tamil Nadu"/>
  </r>
  <r>
    <m/>
    <s v="THANGAPUSHPAM STORE"/>
    <x v="665"/>
    <d v="2019-12-07T00:00:00"/>
    <n v="2082.25"/>
    <n v="18"/>
    <n v="465.71"/>
    <n v="0"/>
    <n v="41.91"/>
    <n v="41.91"/>
    <n v="0"/>
    <s v="Tamil Nadu"/>
  </r>
  <r>
    <m/>
    <s v="RANJITH"/>
    <x v="666"/>
    <d v="2019-12-07T00:00:00"/>
    <n v="33298.61"/>
    <n v="28"/>
    <n v="15643.9"/>
    <n v="0"/>
    <n v="2190.15"/>
    <n v="2190.15"/>
    <n v="13274.42"/>
    <s v="Tamil Nadu"/>
  </r>
  <r>
    <m/>
    <s v="NEELAVATHI STORE3"/>
    <x v="667"/>
    <d v="2019-12-07T00:00:00"/>
    <n v="549.53"/>
    <n v="18"/>
    <n v="465.71"/>
    <n v="0"/>
    <n v="41.91"/>
    <n v="41.91"/>
    <n v="0"/>
    <s v="Tamil Nadu"/>
  </r>
  <r>
    <m/>
    <s v="RAJA STORE- 9710568843"/>
    <x v="668"/>
    <d v="2019-12-07T00:00:00"/>
    <n v="549.53"/>
    <n v="18"/>
    <n v="465.71"/>
    <n v="0"/>
    <n v="41.91"/>
    <n v="41.91"/>
    <n v="0"/>
    <s v="Tamil Nadu"/>
  </r>
  <r>
    <m/>
    <s v="JASMINE STORE(POL) -C"/>
    <x v="669"/>
    <d v="2019-12-07T00:00:00"/>
    <n v="803.19"/>
    <n v="5"/>
    <n v="389.49"/>
    <n v="0"/>
    <n v="9.74"/>
    <n v="9.74"/>
    <n v="0"/>
    <s v="Tamil Nadu"/>
  </r>
  <r>
    <m/>
    <s v="JASMINE STORE(POL) -C"/>
    <x v="669"/>
    <d v="2019-12-07T00:00:00"/>
    <n v="803.19"/>
    <n v="18"/>
    <n v="334.09"/>
    <n v="0"/>
    <n v="30.07"/>
    <n v="30.07"/>
    <n v="0"/>
    <s v="Tamil Nadu"/>
  </r>
  <r>
    <m/>
    <s v="SASIKUMAR"/>
    <x v="670"/>
    <d v="2019-12-07T00:00:00"/>
    <n v="46775.78"/>
    <n v="28"/>
    <n v="21019.8"/>
    <n v="0"/>
    <n v="2942.77"/>
    <n v="2942.77"/>
    <n v="19870.439999999999"/>
    <s v="Tamil Nadu"/>
  </r>
  <r>
    <m/>
    <s v="RAJAM STORE(POZ) -B"/>
    <x v="671"/>
    <d v="2019-12-07T00:00:00"/>
    <n v="482.15"/>
    <n v="5"/>
    <n v="230.62"/>
    <n v="0"/>
    <n v="5.77"/>
    <n v="5.77"/>
    <n v="0"/>
    <s v="Tamil Nadu"/>
  </r>
  <r>
    <m/>
    <s v="RAJAM STORE(POZ) -B"/>
    <x v="671"/>
    <d v="2019-12-07T00:00:00"/>
    <n v="482.15"/>
    <n v="18"/>
    <n v="203.39"/>
    <n v="0"/>
    <n v="18.309999999999999"/>
    <n v="18.309999999999999"/>
    <n v="0"/>
    <s v="Tamil Nadu"/>
  </r>
  <r>
    <m/>
    <s v="J.S STORES"/>
    <x v="672"/>
    <d v="2019-12-07T00:00:00"/>
    <n v="1209.8699999999999"/>
    <n v="12"/>
    <n v="1080.27"/>
    <n v="0"/>
    <n v="64.819999999999993"/>
    <n v="64.819999999999993"/>
    <n v="0"/>
    <s v="Tamil Nadu"/>
  </r>
  <r>
    <m/>
    <s v="ASHWIN COOL BAR_CIG"/>
    <x v="673"/>
    <d v="2019-12-07T00:00:00"/>
    <n v="48065.47"/>
    <n v="28"/>
    <n v="20428.59"/>
    <n v="0"/>
    <n v="2860"/>
    <n v="2860"/>
    <n v="21916.880000000001"/>
    <s v="Tamil Nadu"/>
  </r>
  <r>
    <m/>
    <s v="PARAMASAKTHI STORE (POZH) -B"/>
    <x v="674"/>
    <d v="2019-12-07T00:00:00"/>
    <n v="554.99"/>
    <n v="5"/>
    <n v="305.7"/>
    <n v="0"/>
    <n v="7.64"/>
    <n v="7.64"/>
    <n v="0"/>
    <s v="Tamil Nadu"/>
  </r>
  <r>
    <m/>
    <s v="PARAMASAKTHI STORE (POZH) -B"/>
    <x v="674"/>
    <d v="2019-12-07T00:00:00"/>
    <n v="554.99"/>
    <n v="18"/>
    <n v="198.31"/>
    <n v="0"/>
    <n v="17.850000000000001"/>
    <n v="17.850000000000001"/>
    <n v="0"/>
    <s v="Tamil Nadu"/>
  </r>
  <r>
    <m/>
    <s v="CAPTAIN CORNER"/>
    <x v="675"/>
    <d v="2019-12-07T00:00:00"/>
    <n v="45089.32"/>
    <n v="28"/>
    <n v="23574.68"/>
    <n v="0"/>
    <n v="3300.45"/>
    <n v="3300.45"/>
    <n v="14913.73"/>
    <s v="Tamil Nadu"/>
  </r>
  <r>
    <m/>
    <s v="THANGAPPAN STORE {POL} -C"/>
    <x v="676"/>
    <d v="2019-12-07T00:00:00"/>
    <n v="400.39"/>
    <n v="5"/>
    <n v="381.33"/>
    <n v="0"/>
    <n v="9.5299999999999994"/>
    <n v="9.5299999999999994"/>
    <n v="0"/>
    <s v="Tamil Nadu"/>
  </r>
  <r>
    <m/>
    <s v="DANIEL SNACKS-E-TBM"/>
    <x v="677"/>
    <d v="2019-12-07T00:00:00"/>
    <n v="23501.98"/>
    <n v="28"/>
    <n v="11474.42"/>
    <n v="0"/>
    <n v="1606.42"/>
    <n v="1606.42"/>
    <n v="8814.7199999999993"/>
    <s v="Tamil Nadu"/>
  </r>
  <r>
    <m/>
    <s v="SRI AMMAN RICE MANDY-9941466574"/>
    <x v="678"/>
    <d v="2019-12-07T00:00:00"/>
    <n v="1410.77"/>
    <n v="12"/>
    <n v="1259.57"/>
    <n v="0"/>
    <n v="75.569999999999993"/>
    <n v="75.569999999999993"/>
    <n v="0"/>
    <s v="Tamil Nadu"/>
  </r>
  <r>
    <m/>
    <s v="TULASI SWEETS-9840665186"/>
    <x v="679"/>
    <d v="2019-12-07T00:00:00"/>
    <n v="1843.37"/>
    <n v="12"/>
    <n v="1645.88"/>
    <n v="0"/>
    <n v="98.75"/>
    <n v="98.75"/>
    <n v="0"/>
    <s v="Tamil Nadu"/>
  </r>
  <r>
    <m/>
    <s v="RAJA STORE- 9710568843"/>
    <x v="680"/>
    <d v="2019-12-07T00:00:00"/>
    <n v="1685.79"/>
    <n v="12"/>
    <n v="1505.15"/>
    <n v="0"/>
    <n v="90.31"/>
    <n v="90.31"/>
    <n v="0"/>
    <s v="Tamil Nadu"/>
  </r>
  <r>
    <m/>
    <s v="G.SELVADURAI(HPM)"/>
    <x v="681"/>
    <d v="2019-12-07T00:00:00"/>
    <n v="49890.86"/>
    <n v="28"/>
    <n v="22097.61"/>
    <n v="0"/>
    <n v="3093.67"/>
    <n v="3093.67"/>
    <n v="21605.919999999998"/>
    <s v="Tamil Nadu"/>
  </r>
  <r>
    <m/>
    <s v="SRI JAGATHAMBA PROVISION STORE"/>
    <x v="682"/>
    <d v="2019-12-07T00:00:00"/>
    <n v="202.85"/>
    <n v="12"/>
    <n v="181.11"/>
    <n v="0"/>
    <n v="10.87"/>
    <n v="10.87"/>
    <n v="0"/>
    <s v="Tamil Nadu"/>
  </r>
  <r>
    <m/>
    <s v="EBENEZER STORES"/>
    <x v="683"/>
    <d v="2019-12-07T00:00:00"/>
    <n v="2915.3"/>
    <n v="5"/>
    <n v="2776.47"/>
    <n v="0"/>
    <n v="69.41"/>
    <n v="69.41"/>
    <n v="0"/>
    <s v="Tamil Nadu"/>
  </r>
  <r>
    <m/>
    <s v="SRI DURUVANA STORE"/>
    <x v="684"/>
    <d v="2019-12-07T00:00:00"/>
    <n v="1457.65"/>
    <n v="5"/>
    <n v="1388.24"/>
    <n v="0"/>
    <n v="34.71"/>
    <n v="34.71"/>
    <n v="0"/>
    <s v="Tamil Nadu"/>
  </r>
  <r>
    <m/>
    <s v="NELLAI STORE - GUINDY-044-22551153"/>
    <x v="685"/>
    <d v="2019-12-07T00:00:00"/>
    <n v="1940.6"/>
    <n v="12"/>
    <n v="1732.69"/>
    <n v="0"/>
    <n v="103.96"/>
    <n v="103.96"/>
    <n v="0"/>
    <s v="Tamil Nadu"/>
  </r>
  <r>
    <m/>
    <s v="D GOVINDASAMY STORE"/>
    <x v="686"/>
    <d v="2019-12-07T00:00:00"/>
    <n v="877.4"/>
    <n v="5"/>
    <n v="694.12"/>
    <n v="0"/>
    <n v="17.350000000000001"/>
    <n v="17.350000000000001"/>
    <n v="0"/>
    <s v="Tamil Nadu"/>
  </r>
  <r>
    <m/>
    <s v="D GOVINDASAMY STORE"/>
    <x v="686"/>
    <d v="2019-12-07T00:00:00"/>
    <n v="877.4"/>
    <n v="12"/>
    <n v="132.66"/>
    <n v="0"/>
    <n v="7.96"/>
    <n v="7.96"/>
    <n v="0"/>
    <s v="Tamil Nadu"/>
  </r>
  <r>
    <m/>
    <s v="SANTHOSH FOOD..."/>
    <x v="687"/>
    <d v="2019-12-07T00:00:00"/>
    <n v="574.65"/>
    <n v="5"/>
    <n v="462.75"/>
    <n v="0"/>
    <n v="11.57"/>
    <n v="11.57"/>
    <n v="0"/>
    <s v="Tamil Nadu"/>
  </r>
  <r>
    <m/>
    <s v="SANTHOSH FOOD..."/>
    <x v="687"/>
    <d v="2019-12-07T00:00:00"/>
    <n v="574.65"/>
    <n v="12"/>
    <n v="79.260000000000005"/>
    <n v="0"/>
    <n v="4.76"/>
    <n v="4.76"/>
    <n v="0"/>
    <s v="Tamil Nadu"/>
  </r>
  <r>
    <m/>
    <s v="KARPAGAM STORE"/>
    <x v="688"/>
    <d v="2019-12-07T00:00:00"/>
    <n v="1004.48"/>
    <n v="12"/>
    <n v="896.86"/>
    <n v="0"/>
    <n v="53.81"/>
    <n v="53.81"/>
    <n v="0"/>
    <s v="Tamil Nadu"/>
  </r>
  <r>
    <m/>
    <s v="SRI RAM DAIRY-"/>
    <x v="689"/>
    <d v="2019-12-07T00:00:00"/>
    <n v="969.38"/>
    <n v="5"/>
    <n v="923.22"/>
    <n v="0"/>
    <n v="23.08"/>
    <n v="23.08"/>
    <n v="0"/>
    <s v="Tamil Nadu"/>
  </r>
  <r>
    <m/>
    <s v="MURUGALINGAM"/>
    <x v="690"/>
    <d v="2019-12-07T00:00:00"/>
    <n v="48487.15"/>
    <n v="28"/>
    <n v="20664.509999999998"/>
    <n v="0"/>
    <n v="2893.03"/>
    <n v="2893.03"/>
    <n v="22036.57"/>
    <s v="Tamil Nadu"/>
  </r>
  <r>
    <m/>
    <s v="S.M STORE"/>
    <x v="691"/>
    <d v="2019-12-07T00:00:00"/>
    <n v="1457.65"/>
    <n v="5"/>
    <n v="1388.24"/>
    <n v="0"/>
    <n v="34.71"/>
    <n v="34.71"/>
    <n v="0"/>
    <s v="Tamil Nadu"/>
  </r>
  <r>
    <m/>
    <s v="LENIN TEA STALL"/>
    <x v="692"/>
    <d v="2019-12-07T00:00:00"/>
    <n v="22544.66"/>
    <n v="28"/>
    <n v="11787.34"/>
    <n v="0"/>
    <n v="1650.23"/>
    <n v="1650.23"/>
    <n v="7456.87"/>
    <s v="Tamil Nadu"/>
  </r>
  <r>
    <m/>
    <s v="D.S. SIVABALAN"/>
    <x v="693"/>
    <d v="2019-12-07T00:00:00"/>
    <n v="49107.12"/>
    <n v="28"/>
    <n v="20789.71"/>
    <n v="0"/>
    <n v="2910.56"/>
    <n v="2910.56"/>
    <n v="22496.29"/>
    <s v="Tamil Nadu"/>
  </r>
  <r>
    <m/>
    <s v="CHENNAI CAFE"/>
    <x v="694"/>
    <d v="2019-12-07T00:00:00"/>
    <n v="46899.839999999997"/>
    <n v="28"/>
    <n v="20643.259999999998"/>
    <n v="0"/>
    <n v="2890.06"/>
    <n v="2890.06"/>
    <n v="20476.46"/>
    <s v="Tamil Nadu"/>
  </r>
  <r>
    <m/>
    <s v="LINGAM DURAI"/>
    <x v="695"/>
    <d v="2019-12-06T00:00:00"/>
    <n v="35079.360000000001"/>
    <n v="28"/>
    <n v="16730.560000000001"/>
    <n v="0"/>
    <n v="2342.2800000000002"/>
    <n v="2342.2800000000002"/>
    <n v="13664.25"/>
    <s v="Tamil Nadu"/>
  </r>
  <r>
    <m/>
    <s v="ELITE CAFE(MPDU)"/>
    <x v="696"/>
    <d v="2019-12-07T00:00:00"/>
    <n v="47822.45"/>
    <n v="28"/>
    <n v="24596.95"/>
    <n v="0"/>
    <n v="3443.57"/>
    <n v="3443.57"/>
    <n v="16338.35"/>
    <s v="Tamil Nadu"/>
  </r>
  <r>
    <m/>
    <s v="S.DURAI"/>
    <x v="697"/>
    <d v="2019-12-07T00:00:00"/>
    <n v="46215.29"/>
    <n v="28"/>
    <n v="21105.96"/>
    <n v="0"/>
    <n v="2954.83"/>
    <n v="2954.83"/>
    <n v="19199.66"/>
    <s v="Tamil Nadu"/>
  </r>
  <r>
    <m/>
    <s v="REEBA STORE-8939245331"/>
    <x v="698"/>
    <d v="2019-12-07T00:00:00"/>
    <n v="2537.81"/>
    <n v="12"/>
    <n v="1775.22"/>
    <n v="0"/>
    <n v="106.51"/>
    <n v="106.51"/>
    <n v="0"/>
    <s v="Tamil Nadu"/>
  </r>
  <r>
    <m/>
    <s v="REEBA STORE-8939245331"/>
    <x v="698"/>
    <d v="2019-12-07T00:00:00"/>
    <n v="2537.81"/>
    <n v="18"/>
    <n v="465.71"/>
    <n v="0"/>
    <n v="41.91"/>
    <n v="41.91"/>
    <n v="0"/>
    <s v="Tamil Nadu"/>
  </r>
  <r>
    <m/>
    <s v="KUMUDHAM STORE (CHR) -B"/>
    <x v="699"/>
    <d v="2019-12-07T00:00:00"/>
    <n v="242.94"/>
    <n v="5"/>
    <n v="231.37"/>
    <n v="0"/>
    <n v="5.78"/>
    <n v="5.78"/>
    <n v="0"/>
    <s v="Tamil Nadu"/>
  </r>
  <r>
    <m/>
    <s v="SUDHA MALIGAI"/>
    <x v="700"/>
    <d v="2019-12-07T00:00:00"/>
    <n v="166.1"/>
    <n v="12"/>
    <n v="148.30000000000001"/>
    <n v="0"/>
    <n v="8.9"/>
    <n v="8.9"/>
    <n v="0"/>
    <s v="Tamil Nadu"/>
  </r>
  <r>
    <m/>
    <s v="SWETHA COOL BAR"/>
    <x v="701"/>
    <d v="2019-12-07T00:00:00"/>
    <n v="242.94"/>
    <n v="5"/>
    <n v="231.37"/>
    <n v="0"/>
    <n v="5.78"/>
    <n v="5.78"/>
    <n v="0"/>
    <s v="Tamil Nadu"/>
  </r>
  <r>
    <m/>
    <s v="ELIM STORE- 9710607213"/>
    <x v="702"/>
    <d v="2019-12-07T00:00:00"/>
    <n v="166.1"/>
    <n v="12"/>
    <n v="148.30000000000001"/>
    <n v="0"/>
    <n v="8.9"/>
    <n v="8.9"/>
    <n v="0"/>
    <s v="Tamil Nadu"/>
  </r>
  <r>
    <m/>
    <s v="AGALYA STORE-CHR"/>
    <x v="703"/>
    <d v="2019-12-07T00:00:00"/>
    <n v="2524.56"/>
    <n v="5"/>
    <n v="2404.34"/>
    <n v="0"/>
    <n v="60.11"/>
    <n v="60.11"/>
    <n v="0"/>
    <s v="Tamil Nadu"/>
  </r>
  <r>
    <m/>
    <s v="SRI AMMAN STORE-VEL"/>
    <x v="704"/>
    <d v="2019-12-07T00:00:00"/>
    <n v="2600.86"/>
    <n v="12"/>
    <n v="1831.56"/>
    <n v="0"/>
    <n v="109.89"/>
    <n v="109.89"/>
    <n v="0"/>
    <s v="Tamil Nadu"/>
  </r>
  <r>
    <m/>
    <s v="SRI AMMAN STORE-VEL"/>
    <x v="704"/>
    <d v="2019-12-07T00:00:00"/>
    <n v="2600.86"/>
    <n v="18"/>
    <n v="465.71"/>
    <n v="0"/>
    <n v="41.91"/>
    <n v="41.91"/>
    <n v="0"/>
    <s v="Tamil Nadu"/>
  </r>
  <r>
    <m/>
    <s v="SAKTHI KANI"/>
    <x v="705"/>
    <d v="2019-12-07T00:00:00"/>
    <n v="48363.07"/>
    <n v="28"/>
    <n v="24475.25"/>
    <n v="0"/>
    <n v="3426.53"/>
    <n v="3426.53"/>
    <n v="17034.759999999998"/>
    <s v="Tamil Nadu"/>
  </r>
  <r>
    <m/>
    <s v="KKP ENTERPRISES"/>
    <x v="706"/>
    <d v="2019-12-07T00:00:00"/>
    <n v="3070.69"/>
    <n v="12"/>
    <n v="2251.0500000000002"/>
    <n v="0"/>
    <n v="135.06"/>
    <n v="135.06"/>
    <n v="0"/>
    <s v="Tamil Nadu"/>
  </r>
  <r>
    <m/>
    <s v="KKP ENTERPRISES"/>
    <x v="706"/>
    <d v="2019-12-07T00:00:00"/>
    <n v="3070.69"/>
    <n v="18"/>
    <n v="465.71"/>
    <n v="0"/>
    <n v="41.91"/>
    <n v="41.91"/>
    <n v="0"/>
    <s v="Tamil Nadu"/>
  </r>
  <r>
    <m/>
    <s v="RAJA STORE (CHR) -A"/>
    <x v="707"/>
    <d v="2019-12-07T00:00:00"/>
    <n v="661.01"/>
    <n v="12"/>
    <n v="590.19000000000005"/>
    <n v="0"/>
    <n v="35.409999999999997"/>
    <n v="35.409999999999997"/>
    <n v="0"/>
    <s v="Tamil Nadu"/>
  </r>
  <r>
    <m/>
    <s v="KANI STORE(TBM)_CG"/>
    <x v="708"/>
    <d v="2019-12-07T00:00:00"/>
    <n v="49404.79"/>
    <n v="28"/>
    <n v="22593.84"/>
    <n v="0"/>
    <n v="3163.14"/>
    <n v="3163.14"/>
    <n v="20484.689999999999"/>
    <s v="Tamil Nadu"/>
  </r>
  <r>
    <m/>
    <s v="SENTHIL STORE-VELACHERY-9841753417"/>
    <x v="709"/>
    <d v="2019-12-07T00:00:00"/>
    <n v="1220.6099999999999"/>
    <n v="12"/>
    <n v="1089.8499999999999"/>
    <n v="0"/>
    <n v="65.39"/>
    <n v="65.39"/>
    <n v="0"/>
    <s v="Tamil Nadu"/>
  </r>
  <r>
    <m/>
    <s v="CHELLAM COOL DRINKS CHR- B"/>
    <x v="710"/>
    <d v="2019-12-07T00:00:00"/>
    <n v="1482.7"/>
    <n v="5"/>
    <n v="951.76"/>
    <n v="0"/>
    <n v="23.79"/>
    <n v="23.79"/>
    <n v="0"/>
    <s v="Tamil Nadu"/>
  </r>
  <r>
    <m/>
    <s v="CHELLAM COOL DRINKS CHR- B"/>
    <x v="710"/>
    <d v="2019-12-07T00:00:00"/>
    <n v="1482.7"/>
    <n v="12"/>
    <n v="431.57"/>
    <n v="0"/>
    <n v="25.89"/>
    <n v="25.89"/>
    <n v="0"/>
    <s v="Tamil Nadu"/>
  </r>
  <r>
    <m/>
    <s v="ISMAIL STORE"/>
    <x v="711"/>
    <d v="2019-12-07T00:00:00"/>
    <n v="40625.050000000003"/>
    <n v="28"/>
    <n v="16497.03"/>
    <n v="0"/>
    <n v="2309.58"/>
    <n v="2309.58"/>
    <n v="19508.849999999999"/>
    <s v="Tamil Nadu"/>
  </r>
  <r>
    <m/>
    <s v="S.T.COOL BAR -C"/>
    <x v="712"/>
    <d v="2019-12-07T00:00:00"/>
    <n v="584.09"/>
    <n v="5"/>
    <n v="471.39"/>
    <n v="0"/>
    <n v="11.78"/>
    <n v="11.78"/>
    <n v="0"/>
    <s v="Tamil Nadu"/>
  </r>
  <r>
    <m/>
    <s v="S.T.COOL BAR -C"/>
    <x v="712"/>
    <d v="2019-12-07T00:00:00"/>
    <n v="584.09"/>
    <n v="12"/>
    <n v="79.599999999999994"/>
    <n v="0"/>
    <n v="4.78"/>
    <n v="4.78"/>
    <n v="0"/>
    <s v="Tamil Nadu"/>
  </r>
  <r>
    <m/>
    <s v="RAJAN STORE (CHR) -A"/>
    <x v="713"/>
    <d v="2019-12-07T00:00:00"/>
    <n v="1560.98"/>
    <n v="5"/>
    <n v="1486.65"/>
    <n v="0"/>
    <n v="37.17"/>
    <n v="37.17"/>
    <n v="0"/>
    <s v="Tamil Nadu"/>
  </r>
  <r>
    <m/>
    <s v="RAJIV STORE-9941374954"/>
    <x v="714"/>
    <d v="2019-12-07T00:00:00"/>
    <n v="1923.51"/>
    <n v="12"/>
    <n v="1717.4"/>
    <n v="0"/>
    <n v="103.04"/>
    <n v="103.04"/>
    <n v="0"/>
    <s v="Tamil Nadu"/>
  </r>
  <r>
    <m/>
    <s v="SWARNA BALAJI NEW SUPER MKT(HPM)"/>
    <x v="715"/>
    <d v="2019-12-07T00:00:00"/>
    <n v="1938.77"/>
    <n v="5"/>
    <n v="1846.45"/>
    <n v="0"/>
    <n v="46.16"/>
    <n v="46.16"/>
    <n v="0"/>
    <s v="Tamil Nadu"/>
  </r>
  <r>
    <m/>
    <s v="BALAJI STORE(CHR) -A"/>
    <x v="716"/>
    <d v="2019-12-07T00:00:00"/>
    <n v="1025.98"/>
    <n v="5"/>
    <n v="694.12"/>
    <n v="0"/>
    <n v="17.350000000000001"/>
    <n v="17.350000000000001"/>
    <n v="0"/>
    <s v="Tamil Nadu"/>
  </r>
  <r>
    <m/>
    <s v="BALAJI STORE(CHR) -A"/>
    <x v="716"/>
    <d v="2019-12-07T00:00:00"/>
    <n v="1025.98"/>
    <n v="12"/>
    <n v="265.33"/>
    <n v="0"/>
    <n v="15.92"/>
    <n v="15.92"/>
    <n v="0"/>
    <s v="Tamil Nadu"/>
  </r>
  <r>
    <m/>
    <s v="JOTHI RAJAN STORE(CHR) -A"/>
    <x v="717"/>
    <d v="2019-12-07T00:00:00"/>
    <n v="242.94"/>
    <n v="5"/>
    <n v="231.37"/>
    <n v="0"/>
    <n v="5.78"/>
    <n v="5.78"/>
    <n v="0"/>
    <s v="Tamil Nadu"/>
  </r>
  <r>
    <m/>
    <s v="SRI SENTHILANDAVAR STORE-9884222319"/>
    <x v="718"/>
    <d v="2019-12-07T00:00:00"/>
    <n v="1360.45"/>
    <n v="12"/>
    <n v="1214.67"/>
    <n v="0"/>
    <n v="72.88"/>
    <n v="72.88"/>
    <n v="0"/>
    <s v="Tamil Nadu"/>
  </r>
  <r>
    <m/>
    <s v="BABY STORE HPM -C"/>
    <x v="719"/>
    <d v="2019-12-07T00:00:00"/>
    <n v="2199.98"/>
    <n v="5"/>
    <n v="2095.2199999999998"/>
    <n v="0"/>
    <n v="52.38"/>
    <n v="52.38"/>
    <n v="0"/>
    <s v="Tamil Nadu"/>
  </r>
  <r>
    <m/>
    <s v="MADASAMY"/>
    <x v="720"/>
    <d v="2019-12-07T00:00:00"/>
    <n v="49598.25"/>
    <n v="28"/>
    <n v="25932.14"/>
    <n v="0"/>
    <n v="3630.5"/>
    <n v="3630.5"/>
    <n v="16405.11"/>
    <s v="Tamil Nadu"/>
  </r>
  <r>
    <m/>
    <s v="ALAGU MUTHU.T"/>
    <x v="721"/>
    <d v="2019-12-07T00:00:00"/>
    <n v="49107.12"/>
    <n v="28"/>
    <n v="20789.71"/>
    <n v="0"/>
    <n v="2910.56"/>
    <n v="2910.56"/>
    <n v="22496.29"/>
    <s v="Tamil Nadu"/>
  </r>
  <r>
    <m/>
    <s v="A.S. STORE"/>
    <x v="722"/>
    <d v="2019-12-07T00:00:00"/>
    <n v="1103.5999999999999"/>
    <n v="5"/>
    <n v="811.04"/>
    <n v="0"/>
    <n v="20.28"/>
    <n v="20.28"/>
    <n v="0"/>
    <s v="Tamil Nadu"/>
  </r>
  <r>
    <m/>
    <s v="A.S. STORE"/>
    <x v="722"/>
    <d v="2019-12-07T00:00:00"/>
    <n v="1103.5999999999999"/>
    <n v="12"/>
    <n v="225.02"/>
    <n v="0"/>
    <n v="13.5"/>
    <n v="13.5"/>
    <n v="0"/>
    <s v="Tamil Nadu"/>
  </r>
  <r>
    <m/>
    <s v="SARAVANA STORES PAMMAL"/>
    <x v="723"/>
    <d v="2019-12-07T00:00:00"/>
    <n v="242.94"/>
    <n v="5"/>
    <n v="231.37"/>
    <n v="0"/>
    <n v="5.78"/>
    <n v="5.78"/>
    <n v="0"/>
    <s v="Tamil Nadu"/>
  </r>
  <r>
    <m/>
    <s v="THIRU SELVAM STORE-CHR"/>
    <x v="724"/>
    <d v="2019-12-07T00:00:00"/>
    <n v="376.09"/>
    <n v="5"/>
    <n v="231.37"/>
    <n v="0"/>
    <n v="5.78"/>
    <n v="5.78"/>
    <n v="0"/>
    <s v="Tamil Nadu"/>
  </r>
  <r>
    <m/>
    <s v="THIRU SELVAM STORE-CHR"/>
    <x v="724"/>
    <d v="2019-12-07T00:00:00"/>
    <n v="376.09"/>
    <n v="12"/>
    <n v="118.89"/>
    <n v="0"/>
    <n v="7.13"/>
    <n v="7.13"/>
    <n v="0"/>
    <s v="Tamil Nadu"/>
  </r>
  <r>
    <m/>
    <s v="KUMAR"/>
    <x v="725"/>
    <d v="2019-12-07T00:00:00"/>
    <n v="45322.42"/>
    <n v="28"/>
    <n v="20847"/>
    <n v="0"/>
    <n v="2918.58"/>
    <n v="2918.58"/>
    <n v="18638.25"/>
    <s v="Tamil Nadu"/>
  </r>
  <r>
    <m/>
    <s v="GOLDEN TEA STALL"/>
    <x v="726"/>
    <d v="2019-12-07T00:00:00"/>
    <n v="19469.27"/>
    <n v="28"/>
    <n v="8394.94"/>
    <n v="0"/>
    <n v="1175.29"/>
    <n v="1175.29"/>
    <n v="8723.75"/>
    <s v="Tamil Nadu"/>
  </r>
  <r>
    <m/>
    <s v="IMMANUVEL STORE PML -B"/>
    <x v="727"/>
    <d v="2019-12-07T00:00:00"/>
    <n v="2915.3"/>
    <n v="5"/>
    <n v="2776.47"/>
    <n v="0"/>
    <n v="69.41"/>
    <n v="69.41"/>
    <n v="0"/>
    <s v="Tamil Nadu"/>
  </r>
  <r>
    <m/>
    <s v="ABI STORE-PLM"/>
    <x v="728"/>
    <d v="2019-12-07T00:00:00"/>
    <n v="13593.46"/>
    <n v="5"/>
    <n v="12946.16"/>
    <n v="0"/>
    <n v="323.64999999999998"/>
    <n v="323.64999999999998"/>
    <n v="0"/>
    <s v="Tamil Nadu"/>
  </r>
  <r>
    <m/>
    <s v="HASHIK MILK BAR"/>
    <x v="729"/>
    <d v="2019-12-07T00:00:00"/>
    <n v="242.94"/>
    <n v="5"/>
    <n v="231.37"/>
    <n v="0"/>
    <n v="5.78"/>
    <n v="5.78"/>
    <n v="0"/>
    <s v="Tamil Nadu"/>
  </r>
  <r>
    <m/>
    <s v="C.G SHELKH COOL BAR"/>
    <x v="730"/>
    <d v="2019-12-07T00:00:00"/>
    <n v="1126.3499999999999"/>
    <n v="5"/>
    <n v="548.55999999999995"/>
    <n v="0"/>
    <n v="13.71"/>
    <n v="13.71"/>
    <n v="0"/>
    <s v="Tamil Nadu"/>
  </r>
  <r>
    <m/>
    <s v="C.G SHELKH COOL BAR"/>
    <x v="730"/>
    <d v="2019-12-07T00:00:00"/>
    <n v="1126.3499999999999"/>
    <n v="12"/>
    <n v="491.39"/>
    <n v="0"/>
    <n v="29.48"/>
    <n v="29.48"/>
    <n v="0"/>
    <s v="Tamil Nadu"/>
  </r>
  <r>
    <m/>
    <s v="JAYARAJ MALIGAI -B"/>
    <x v="731"/>
    <d v="2019-12-07T00:00:00"/>
    <n v="240.46"/>
    <n v="5"/>
    <n v="229.01"/>
    <n v="0"/>
    <n v="5.73"/>
    <n v="5.73"/>
    <n v="0"/>
    <s v="Tamil Nadu"/>
  </r>
  <r>
    <m/>
    <s v="A.S.S.PROVISION STORE(PLM) -C"/>
    <x v="732"/>
    <d v="2019-12-07T00:00:00"/>
    <n v="1457.65"/>
    <n v="5"/>
    <n v="1388.24"/>
    <n v="0"/>
    <n v="34.71"/>
    <n v="34.71"/>
    <n v="0"/>
    <s v="Tamil Nadu"/>
  </r>
  <r>
    <m/>
    <s v="K M S STORE"/>
    <x v="733"/>
    <d v="2019-12-07T00:00:00"/>
    <n v="6163.56"/>
    <n v="5"/>
    <n v="786.78"/>
    <n v="0"/>
    <n v="19.670000000000002"/>
    <n v="19.670000000000002"/>
    <n v="0"/>
    <s v="Tamil Nadu"/>
  </r>
  <r>
    <m/>
    <s v="K M S STORE"/>
    <x v="733"/>
    <d v="2019-12-07T00:00:00"/>
    <n v="6163.56"/>
    <n v="12"/>
    <n v="4274.8999999999996"/>
    <n v="0"/>
    <n v="256.49"/>
    <n v="256.49"/>
    <n v="0"/>
    <s v="Tamil Nadu"/>
  </r>
  <r>
    <m/>
    <s v="K M S STORE"/>
    <x v="733"/>
    <d v="2019-12-07T00:00:00"/>
    <n v="6163.56"/>
    <n v="18"/>
    <n v="465.71"/>
    <n v="0"/>
    <n v="41.91"/>
    <n v="41.91"/>
    <n v="0"/>
    <s v="Tamil Nadu"/>
  </r>
  <r>
    <m/>
    <s v="K M S STORE"/>
    <x v="734"/>
    <d v="2019-12-07T00:00:00"/>
    <n v="178.42"/>
    <n v="18"/>
    <n v="151.19999999999999"/>
    <n v="0"/>
    <n v="13.61"/>
    <n v="13.61"/>
    <n v="0"/>
    <s v="Tamil Nadu"/>
  </r>
  <r>
    <m/>
    <s v="MUTHUMALAIAMMAN STORE(PLM) -B"/>
    <x v="735"/>
    <d v="2019-12-07T00:00:00"/>
    <n v="23946.65"/>
    <n v="5"/>
    <n v="20673.86"/>
    <n v="0"/>
    <n v="516.85"/>
    <n v="516.85"/>
    <n v="0"/>
    <s v="Tamil Nadu"/>
  </r>
  <r>
    <m/>
    <s v="MUTHUMALAIAMMAN STORE(PLM) -B"/>
    <x v="735"/>
    <d v="2019-12-07T00:00:00"/>
    <n v="23946.65"/>
    <n v="12"/>
    <n v="1999.19"/>
    <n v="0"/>
    <n v="119.95"/>
    <n v="119.95"/>
    <n v="0"/>
    <s v="Tamil Nadu"/>
  </r>
  <r>
    <m/>
    <s v="TAMILNADU MALIGAI"/>
    <x v="736"/>
    <d v="2019-12-07T00:00:00"/>
    <n v="3515.01"/>
    <n v="12"/>
    <n v="2647.76"/>
    <n v="0"/>
    <n v="158.87"/>
    <n v="158.87"/>
    <n v="0"/>
    <s v="Tamil Nadu"/>
  </r>
  <r>
    <m/>
    <s v="TAMILNADU MALIGAI"/>
    <x v="736"/>
    <d v="2019-12-07T00:00:00"/>
    <n v="3515.01"/>
    <n v="18"/>
    <n v="465.71"/>
    <n v="0"/>
    <n v="41.91"/>
    <n v="41.91"/>
    <n v="0"/>
    <s v="Tamil Nadu"/>
  </r>
  <r>
    <m/>
    <s v="DASS STORE"/>
    <x v="737"/>
    <d v="2019-12-07T00:00:00"/>
    <n v="1445.41"/>
    <n v="12"/>
    <n v="799.89"/>
    <n v="0"/>
    <n v="47.99"/>
    <n v="47.99"/>
    <n v="0"/>
    <s v="Tamil Nadu"/>
  </r>
  <r>
    <m/>
    <s v="DASS STORE"/>
    <x v="737"/>
    <d v="2019-12-07T00:00:00"/>
    <n v="1445.41"/>
    <n v="18"/>
    <n v="465.71"/>
    <n v="0"/>
    <n v="41.91"/>
    <n v="41.91"/>
    <n v="0"/>
    <s v="Tamil Nadu"/>
  </r>
  <r>
    <m/>
    <s v="ALLWIN SHOPPE"/>
    <x v="738"/>
    <d v="2019-12-07T00:00:00"/>
    <n v="766.36"/>
    <n v="12"/>
    <n v="684.26"/>
    <n v="0"/>
    <n v="41.06"/>
    <n v="41.06"/>
    <n v="0"/>
    <s v="Tamil Nadu"/>
  </r>
  <r>
    <m/>
    <s v="RAJESWARI STORE."/>
    <x v="739"/>
    <d v="2019-12-07T00:00:00"/>
    <n v="2040.67"/>
    <n v="12"/>
    <n v="1821.99"/>
    <n v="0"/>
    <n v="109.32"/>
    <n v="109.32"/>
    <n v="0"/>
    <s v="Tamil Nadu"/>
  </r>
  <r>
    <m/>
    <s v="ANZARI"/>
    <x v="740"/>
    <d v="2019-12-07T00:00:00"/>
    <n v="29007.94"/>
    <n v="28"/>
    <n v="13450.53"/>
    <n v="0"/>
    <n v="1883.07"/>
    <n v="1883.07"/>
    <n v="11791.25"/>
    <s v="Tamil Nadu"/>
  </r>
  <r>
    <m/>
    <s v="CHITRA COFFEE_NAN"/>
    <x v="741"/>
    <d v="2019-12-07T00:00:00"/>
    <n v="1413.42"/>
    <n v="12"/>
    <n v="960.11"/>
    <n v="0"/>
    <n v="57.61"/>
    <n v="57.61"/>
    <n v="0"/>
    <s v="Tamil Nadu"/>
  </r>
  <r>
    <m/>
    <s v="CHITRA COFFEE_NAN"/>
    <x v="741"/>
    <d v="2019-12-07T00:00:00"/>
    <n v="1413.42"/>
    <n v="18"/>
    <n v="286.52999999999997"/>
    <n v="0"/>
    <n v="25.79"/>
    <n v="25.79"/>
    <n v="0"/>
    <s v="Tamil Nadu"/>
  </r>
  <r>
    <m/>
    <s v="CHANDRASEKAR"/>
    <x v="742"/>
    <d v="2019-12-07T00:00:00"/>
    <n v="42594.25"/>
    <n v="28"/>
    <n v="19692.009999999998"/>
    <n v="0"/>
    <n v="2756.88"/>
    <n v="2756.88"/>
    <n v="17388.46"/>
    <s v="Tamil Nadu"/>
  </r>
  <r>
    <m/>
    <s v="NEW MARY STORE"/>
    <x v="743"/>
    <d v="2019-12-07T00:00:00"/>
    <n v="1265.77"/>
    <n v="12"/>
    <n v="1007.46"/>
    <n v="0"/>
    <n v="60.45"/>
    <n v="60.45"/>
    <n v="0"/>
    <s v="Tamil Nadu"/>
  </r>
  <r>
    <m/>
    <s v="NEW MARY STORE"/>
    <x v="743"/>
    <d v="2019-12-07T00:00:00"/>
    <n v="1265.77"/>
    <n v="18"/>
    <n v="116.43"/>
    <n v="0"/>
    <n v="10.48"/>
    <n v="10.48"/>
    <n v="0"/>
    <s v="Tamil Nadu"/>
  </r>
  <r>
    <m/>
    <s v="GANESH RICE MANDY"/>
    <x v="744"/>
    <d v="2019-12-07T00:00:00"/>
    <n v="714.34"/>
    <n v="12"/>
    <n v="637.79999999999995"/>
    <n v="0"/>
    <n v="38.270000000000003"/>
    <n v="38.270000000000003"/>
    <n v="0"/>
    <s v="Tamil Nadu"/>
  </r>
  <r>
    <m/>
    <s v="SRI HARI STORE."/>
    <x v="745"/>
    <d v="2019-12-07T00:00:00"/>
    <n v="670.3"/>
    <n v="5"/>
    <n v="91.39"/>
    <n v="0"/>
    <n v="2.2799999999999998"/>
    <n v="2.2799999999999998"/>
    <n v="0"/>
    <s v="Tamil Nadu"/>
  </r>
  <r>
    <m/>
    <s v="SRI HARI STORE."/>
    <x v="745"/>
    <d v="2019-12-07T00:00:00"/>
    <n v="670.3"/>
    <n v="18"/>
    <n v="486.73"/>
    <n v="0"/>
    <n v="43.81"/>
    <n v="43.81"/>
    <n v="0"/>
    <s v="Tamil Nadu"/>
  </r>
  <r>
    <m/>
    <s v="RAJ KUMAR"/>
    <x v="746"/>
    <d v="2019-12-07T00:00:00"/>
    <n v="47162.69"/>
    <n v="28"/>
    <n v="21058.46"/>
    <n v="0"/>
    <n v="2948.18"/>
    <n v="2948.18"/>
    <n v="20207.87"/>
    <s v="Tamil Nadu"/>
  </r>
  <r>
    <m/>
    <s v="KRISHNA PROVISION STORE"/>
    <x v="747"/>
    <d v="2019-12-07T00:00:00"/>
    <n v="1472.38"/>
    <n v="12"/>
    <n v="1314.65"/>
    <n v="0"/>
    <n v="78.88"/>
    <n v="78.88"/>
    <n v="0"/>
    <s v="Tamil Nadu"/>
  </r>
  <r>
    <m/>
    <s v="PARVATHI STORE - NAN"/>
    <x v="748"/>
    <d v="2019-12-07T00:00:00"/>
    <n v="18035.73"/>
    <n v="28"/>
    <n v="9429.8700000000008"/>
    <n v="0"/>
    <n v="1320.18"/>
    <n v="1320.18"/>
    <n v="5965.49"/>
    <s v="Tamil Nadu"/>
  </r>
  <r>
    <m/>
    <s v="SHABICK STORE."/>
    <x v="749"/>
    <d v="2019-12-07T00:00:00"/>
    <n v="754.01"/>
    <n v="18"/>
    <n v="638.99"/>
    <n v="0"/>
    <n v="57.51"/>
    <n v="57.51"/>
    <n v="0"/>
    <s v="Tamil Nadu"/>
  </r>
  <r>
    <m/>
    <s v="SARAN STORE"/>
    <x v="750"/>
    <d v="2019-12-07T00:00:00"/>
    <n v="1708.34"/>
    <n v="12"/>
    <n v="1279.98"/>
    <n v="0"/>
    <n v="76.8"/>
    <n v="76.8"/>
    <n v="0"/>
    <s v="Tamil Nadu"/>
  </r>
  <r>
    <m/>
    <s v="SARAN STORE"/>
    <x v="750"/>
    <d v="2019-12-07T00:00:00"/>
    <n v="1708.34"/>
    <n v="18"/>
    <n v="232.85"/>
    <n v="0"/>
    <n v="20.96"/>
    <n v="20.96"/>
    <n v="0"/>
    <s v="Tamil Nadu"/>
  </r>
  <r>
    <m/>
    <s v="ARUMUGAM"/>
    <x v="751"/>
    <d v="2019-12-07T00:00:00"/>
    <n v="47941.45"/>
    <n v="28"/>
    <n v="20788.93"/>
    <n v="0"/>
    <n v="2910.45"/>
    <n v="2910.45"/>
    <n v="21331.62"/>
    <s v="Tamil Nadu"/>
  </r>
  <r>
    <m/>
    <s v="PRIYA COOL BAR-NALUR"/>
    <x v="752"/>
    <d v="2019-12-07T00:00:00"/>
    <n v="46701.38"/>
    <n v="28"/>
    <n v="22116.55"/>
    <n v="0"/>
    <n v="3096.32"/>
    <n v="3096.32"/>
    <n v="18392.2"/>
    <s v="Tamil Nadu"/>
  </r>
  <r>
    <m/>
    <s v="MANIKANDAN STORES"/>
    <x v="753"/>
    <d v="2019-12-07T00:00:00"/>
    <n v="1336.75"/>
    <n v="12"/>
    <n v="948.19"/>
    <n v="0"/>
    <n v="56.89"/>
    <n v="56.89"/>
    <n v="0"/>
    <s v="Tamil Nadu"/>
  </r>
  <r>
    <m/>
    <s v="MANIKANDAN STORES"/>
    <x v="753"/>
    <d v="2019-12-07T00:00:00"/>
    <n v="1336.75"/>
    <n v="18"/>
    <n v="232.85"/>
    <n v="0"/>
    <n v="20.96"/>
    <n v="20.96"/>
    <n v="0"/>
    <s v="Tamil Nadu"/>
  </r>
  <r>
    <m/>
    <s v="AYESHA PROVISION"/>
    <x v="754"/>
    <d v="2019-12-07T00:00:00"/>
    <n v="4410.1899999999996"/>
    <n v="12"/>
    <n v="3937.66"/>
    <n v="0"/>
    <n v="236.26"/>
    <n v="236.26"/>
    <n v="0"/>
    <s v="Tamil Nadu"/>
  </r>
  <r>
    <m/>
    <s v="JAYAM ENTERPRISES (PVM)"/>
    <x v="755"/>
    <d v="2019-12-07T00:00:00"/>
    <n v="266.05"/>
    <n v="0"/>
    <n v="143.29"/>
    <n v="0"/>
    <n v="0"/>
    <n v="0"/>
    <n v="0"/>
    <s v="Tamil Nadu"/>
  </r>
  <r>
    <m/>
    <s v="JAYAM ENTERPRISES (PVM)"/>
    <x v="755"/>
    <d v="2019-12-07T00:00:00"/>
    <n v="266.05"/>
    <n v="5"/>
    <n v="116.92"/>
    <n v="0"/>
    <n v="2.92"/>
    <n v="2.92"/>
    <n v="0"/>
    <s v="Tamil Nadu"/>
  </r>
  <r>
    <m/>
    <s v="J.SAKTHIVEL PROVISION STORE"/>
    <x v="756"/>
    <d v="2019-12-07T00:00:00"/>
    <n v="246.63"/>
    <n v="5"/>
    <n v="234.88"/>
    <n v="0"/>
    <n v="5.87"/>
    <n v="5.87"/>
    <n v="0"/>
    <s v="Tamil Nadu"/>
  </r>
  <r>
    <m/>
    <s v="THOGAI NATHEN STORE"/>
    <x v="757"/>
    <d v="2019-12-07T00:00:00"/>
    <n v="1268.3"/>
    <n v="12"/>
    <n v="1009.72"/>
    <n v="0"/>
    <n v="60.58"/>
    <n v="60.58"/>
    <n v="0"/>
    <s v="Tamil Nadu"/>
  </r>
  <r>
    <m/>
    <s v="THOGAI NATHEN STORE"/>
    <x v="757"/>
    <d v="2019-12-07T00:00:00"/>
    <n v="1268.3"/>
    <n v="18"/>
    <n v="116.43"/>
    <n v="0"/>
    <n v="10.48"/>
    <n v="10.48"/>
    <n v="0"/>
    <s v="Tamil Nadu"/>
  </r>
  <r>
    <m/>
    <s v="LAXMI STORE(CHR) -C"/>
    <x v="758"/>
    <d v="2019-12-07T00:00:00"/>
    <n v="3066.7"/>
    <n v="5"/>
    <n v="2836.12"/>
    <n v="0"/>
    <n v="70.900000000000006"/>
    <n v="70.900000000000006"/>
    <n v="0"/>
    <s v="Tamil Nadu"/>
  </r>
  <r>
    <m/>
    <s v="LAXMI STORE(CHR) -C"/>
    <x v="758"/>
    <d v="2019-12-07T00:00:00"/>
    <n v="3066.7"/>
    <n v="12"/>
    <n v="79.260000000000005"/>
    <n v="0"/>
    <n v="4.76"/>
    <n v="4.76"/>
    <n v="0"/>
    <s v="Tamil Nadu"/>
  </r>
  <r>
    <m/>
    <s v="G.K.R.PROVISION (CHR) -B"/>
    <x v="759"/>
    <d v="2019-12-07T00:00:00"/>
    <n v="2732.97"/>
    <n v="5"/>
    <n v="2602.83"/>
    <n v="0"/>
    <n v="65.069999999999993"/>
    <n v="65.069999999999993"/>
    <n v="0"/>
    <s v="Tamil Nadu"/>
  </r>
  <r>
    <m/>
    <s v="LEKHA MULTI STORE (RKP)"/>
    <x v="760"/>
    <d v="2019-12-07T00:00:00"/>
    <n v="1969.66"/>
    <n v="12"/>
    <n v="1267.96"/>
    <n v="0"/>
    <n v="76.08"/>
    <n v="76.08"/>
    <n v="0"/>
    <s v="Tamil Nadu"/>
  </r>
  <r>
    <m/>
    <s v="LEKHA MULTI STORE (RKP)"/>
    <x v="760"/>
    <d v="2019-12-07T00:00:00"/>
    <n v="1969.66"/>
    <n v="18"/>
    <n v="465.71"/>
    <n v="0"/>
    <n v="41.91"/>
    <n v="41.91"/>
    <n v="0"/>
    <s v="Tamil Nadu"/>
  </r>
  <r>
    <m/>
    <s v="AMUTHA STORE(CHR) -A"/>
    <x v="761"/>
    <d v="2019-12-07T00:00:00"/>
    <n v="2915.3"/>
    <n v="5"/>
    <n v="2776.47"/>
    <n v="0"/>
    <n v="69.41"/>
    <n v="69.41"/>
    <n v="0"/>
    <s v="Tamil Nadu"/>
  </r>
  <r>
    <m/>
    <s v="V.P.R DEPARTMENT STORE(KRM)"/>
    <x v="762"/>
    <d v="2019-12-07T00:00:00"/>
    <n v="2040.26"/>
    <n v="12"/>
    <n v="1821.66"/>
    <n v="0"/>
    <n v="109.3"/>
    <n v="109.3"/>
    <n v="0"/>
    <s v="Tamil Nadu"/>
  </r>
  <r>
    <m/>
    <s v="HASAN BOOK CENTRE"/>
    <x v="763"/>
    <d v="2019-12-07T00:00:00"/>
    <n v="2825.21"/>
    <n v="18"/>
    <n v="2394.25"/>
    <n v="0"/>
    <n v="215.48"/>
    <n v="215.48"/>
    <n v="0"/>
    <s v="Tamil Nadu"/>
  </r>
  <r>
    <m/>
    <s v="ABIRAMI STORE(CHR) -C"/>
    <x v="764"/>
    <d v="2019-12-07T00:00:00"/>
    <n v="2927.07"/>
    <n v="5"/>
    <n v="2313.73"/>
    <n v="0"/>
    <n v="57.84"/>
    <n v="57.84"/>
    <n v="0"/>
    <s v="Tamil Nadu"/>
  </r>
  <r>
    <m/>
    <s v="ABIRAMI STORE(CHR) -C"/>
    <x v="764"/>
    <d v="2019-12-07T00:00:00"/>
    <n v="2927.07"/>
    <n v="12"/>
    <n v="444.33"/>
    <n v="0"/>
    <n v="26.66"/>
    <n v="26.66"/>
    <n v="0"/>
    <s v="Tamil Nadu"/>
  </r>
  <r>
    <m/>
    <s v="SIVA STORE(CHR) -C"/>
    <x v="765"/>
    <d v="2019-12-07T00:00:00"/>
    <n v="521.85"/>
    <n v="5"/>
    <n v="370.2"/>
    <n v="0"/>
    <n v="9.25"/>
    <n v="9.25"/>
    <n v="0"/>
    <s v="Tamil Nadu"/>
  </r>
  <r>
    <m/>
    <s v="SIVA STORE(CHR) -C"/>
    <x v="765"/>
    <d v="2019-12-07T00:00:00"/>
    <n v="521.85"/>
    <n v="12"/>
    <n v="118.89"/>
    <n v="0"/>
    <n v="7.13"/>
    <n v="7.13"/>
    <n v="0"/>
    <s v="Tamil Nadu"/>
  </r>
  <r>
    <m/>
    <s v="SAKTHI STORE SEL"/>
    <x v="766"/>
    <d v="2019-12-07T00:00:00"/>
    <n v="865.63"/>
    <n v="12"/>
    <n v="650.22"/>
    <n v="0"/>
    <n v="39.01"/>
    <n v="39.01"/>
    <n v="0"/>
    <s v="Tamil Nadu"/>
  </r>
  <r>
    <m/>
    <s v="SAKTHI STORE SEL"/>
    <x v="766"/>
    <d v="2019-12-07T00:00:00"/>
    <n v="865.63"/>
    <n v="18"/>
    <n v="116.43"/>
    <n v="0"/>
    <n v="10.48"/>
    <n v="10.48"/>
    <n v="0"/>
    <s v="Tamil Nadu"/>
  </r>
  <r>
    <m/>
    <s v="JAYABAL STORE (CHR) -B"/>
    <x v="767"/>
    <d v="2019-12-07T00:00:00"/>
    <n v="4372.95"/>
    <n v="5"/>
    <n v="4164.71"/>
    <n v="0"/>
    <n v="104.12"/>
    <n v="104.12"/>
    <n v="0"/>
    <s v="Tamil Nadu"/>
  </r>
  <r>
    <m/>
    <s v="S.GOVINDARAJ(PLM)"/>
    <x v="768"/>
    <d v="2019-12-07T00:00:00"/>
    <n v="48045.64"/>
    <n v="28"/>
    <n v="22134.69"/>
    <n v="0"/>
    <n v="3098.86"/>
    <n v="3098.86"/>
    <n v="19713.23"/>
    <s v="Tamil Nadu"/>
  </r>
  <r>
    <m/>
    <s v="BACKIAM STORE(R.NAGAR)"/>
    <x v="769"/>
    <d v="2019-12-07T00:00:00"/>
    <n v="4372.95"/>
    <n v="5"/>
    <n v="4164.71"/>
    <n v="0"/>
    <n v="104.12"/>
    <n v="104.12"/>
    <n v="0"/>
    <s v="Tamil Nadu"/>
  </r>
  <r>
    <m/>
    <s v="SELVARAJ STORE(ETBM)"/>
    <x v="770"/>
    <d v="2019-12-07T00:00:00"/>
    <n v="845.98"/>
    <n v="12"/>
    <n v="755.31"/>
    <n v="0"/>
    <n v="45.32"/>
    <n v="45.32"/>
    <n v="0"/>
    <s v="Tamil Nadu"/>
  </r>
  <r>
    <m/>
    <s v="GOKULAM TEA STALL(PLM)"/>
    <x v="771"/>
    <d v="2019-12-07T00:00:00"/>
    <n v="22098.27"/>
    <n v="28"/>
    <n v="9765.39"/>
    <n v="0"/>
    <n v="1367.15"/>
    <n v="1367.15"/>
    <n v="9598.57"/>
    <s v="Tamil Nadu"/>
  </r>
  <r>
    <m/>
    <s v="V.M.STORE-CHR"/>
    <x v="772"/>
    <d v="2019-12-07T00:00:00"/>
    <n v="1410.48"/>
    <n v="5"/>
    <n v="1216.51"/>
    <n v="0"/>
    <n v="30.41"/>
    <n v="30.41"/>
    <n v="0"/>
    <s v="Tamil Nadu"/>
  </r>
  <r>
    <m/>
    <s v="V.M.STORE-CHR"/>
    <x v="772"/>
    <d v="2019-12-07T00:00:00"/>
    <n v="1410.48"/>
    <n v="12"/>
    <n v="118.89"/>
    <n v="0"/>
    <n v="7.13"/>
    <n v="7.13"/>
    <n v="0"/>
    <s v="Tamil Nadu"/>
  </r>
  <r>
    <m/>
    <s v="SM TRADERS(R.NAGAR)"/>
    <x v="773"/>
    <d v="2019-12-07T00:00:00"/>
    <n v="485.88"/>
    <n v="5"/>
    <n v="462.75"/>
    <n v="0"/>
    <n v="11.57"/>
    <n v="11.57"/>
    <n v="0"/>
    <s v="Tamil Nadu"/>
  </r>
  <r>
    <m/>
    <s v="PRABU STORE CHR"/>
    <x v="774"/>
    <d v="2019-12-07T00:00:00"/>
    <n v="242.94"/>
    <n v="5"/>
    <n v="231.37"/>
    <n v="0"/>
    <n v="5.78"/>
    <n v="5.78"/>
    <n v="0"/>
    <s v="Tamil Nadu"/>
  </r>
  <r>
    <m/>
    <s v="ALTAF"/>
    <x v="775"/>
    <d v="2019-12-07T00:00:00"/>
    <n v="43551.62"/>
    <n v="28"/>
    <n v="18419.28"/>
    <n v="0"/>
    <n v="2578.6999999999998"/>
    <n v="2578.6999999999998"/>
    <n v="19974.939999999999"/>
    <s v="Tamil Nadu"/>
  </r>
  <r>
    <m/>
    <s v="MURUGAN STORE (CHR) -B"/>
    <x v="776"/>
    <d v="2019-12-07T00:00:00"/>
    <n v="2121.69"/>
    <n v="5"/>
    <n v="1447.89"/>
    <n v="0"/>
    <n v="36.200000000000003"/>
    <n v="36.200000000000003"/>
    <n v="0"/>
    <s v="Tamil Nadu"/>
  </r>
  <r>
    <m/>
    <s v="MURUGAN STORE (CHR) -B"/>
    <x v="776"/>
    <d v="2019-12-07T00:00:00"/>
    <n v="2121.69"/>
    <n v="12"/>
    <n v="536.98"/>
    <n v="0"/>
    <n v="32.22"/>
    <n v="32.22"/>
    <n v="0"/>
    <s v="Tamil Nadu"/>
  </r>
  <r>
    <m/>
    <s v="MURUGAN STORE(NGL)"/>
    <x v="777"/>
    <d v="2019-12-07T00:00:00"/>
    <n v="47936.52"/>
    <n v="28"/>
    <n v="23299.47"/>
    <n v="0"/>
    <n v="3261.93"/>
    <n v="3261.93"/>
    <n v="18113.2"/>
    <s v="Tamil Nadu"/>
  </r>
  <r>
    <m/>
    <s v="ABDUL HAMMED"/>
    <x v="778"/>
    <d v="2019-12-07T00:00:00"/>
    <n v="9027.7900000000009"/>
    <n v="28"/>
    <n v="3666.01"/>
    <n v="0"/>
    <n v="513.24"/>
    <n v="513.24"/>
    <n v="4335.3"/>
    <s v="Tamil Nadu"/>
  </r>
  <r>
    <m/>
    <s v="MURUGAN STORE (CHR) -B"/>
    <x v="779"/>
    <d v="2019-12-07T00:00:00"/>
    <n v="240.56"/>
    <n v="5"/>
    <n v="229.11"/>
    <n v="0"/>
    <n v="5.73"/>
    <n v="5.73"/>
    <n v="0"/>
    <s v="Tamil Nadu"/>
  </r>
  <r>
    <m/>
    <s v="SIVAGAMI STORE ."/>
    <x v="780"/>
    <d v="2019-12-07T00:00:00"/>
    <n v="547.01"/>
    <n v="5"/>
    <n v="298.08999999999997"/>
    <n v="0"/>
    <n v="7.45"/>
    <n v="7.45"/>
    <n v="0"/>
    <s v="Tamil Nadu"/>
  </r>
  <r>
    <m/>
    <s v="SIVAGAMI STORE ."/>
    <x v="780"/>
    <d v="2019-12-07T00:00:00"/>
    <n v="547.01"/>
    <n v="18"/>
    <n v="198.31"/>
    <n v="0"/>
    <n v="17.850000000000001"/>
    <n v="17.850000000000001"/>
    <n v="0"/>
    <s v="Tamil Nadu"/>
  </r>
  <r>
    <m/>
    <s v="CALD WELL STORE"/>
    <x v="781"/>
    <d v="2019-12-07T00:00:00"/>
    <n v="266.3"/>
    <n v="12"/>
    <n v="237.77"/>
    <n v="0"/>
    <n v="14.27"/>
    <n v="14.27"/>
    <n v="0"/>
    <s v="Tamil Nadu"/>
  </r>
  <r>
    <m/>
    <s v="GAYATHRI STORE(Z.PLM) -B"/>
    <x v="782"/>
    <d v="2019-12-07T00:00:00"/>
    <n v="1258.3900000000001"/>
    <n v="5"/>
    <n v="859.7"/>
    <n v="0"/>
    <n v="21.49"/>
    <n v="21.49"/>
    <n v="0"/>
    <s v="Tamil Nadu"/>
  </r>
  <r>
    <m/>
    <s v="GAYATHRI STORE(Z.PLM) -B"/>
    <x v="782"/>
    <d v="2019-12-07T00:00:00"/>
    <n v="1258.3900000000001"/>
    <n v="12"/>
    <n v="317.60000000000002"/>
    <n v="0"/>
    <n v="19.059999999999999"/>
    <n v="19.059999999999999"/>
    <n v="0"/>
    <s v="Tamil Nadu"/>
  </r>
  <r>
    <m/>
    <s v="C MURUGAN"/>
    <x v="783"/>
    <d v="2019-12-07T00:00:00"/>
    <n v="49107.12"/>
    <n v="28"/>
    <n v="20789.71"/>
    <n v="0"/>
    <n v="2910.56"/>
    <n v="2910.56"/>
    <n v="22496.29"/>
    <s v="Tamil Nadu"/>
  </r>
  <r>
    <m/>
    <s v="OM PROVISION (O.PLM) -A"/>
    <x v="784"/>
    <d v="2019-12-07T00:00:00"/>
    <n v="2915.3"/>
    <n v="5"/>
    <n v="2776.47"/>
    <n v="0"/>
    <n v="69.41"/>
    <n v="69.41"/>
    <n v="0"/>
    <s v="Tamil Nadu"/>
  </r>
  <r>
    <m/>
    <s v="LINGAM STORE 2."/>
    <x v="785"/>
    <d v="2019-12-07T00:00:00"/>
    <n v="722.12"/>
    <n v="5"/>
    <n v="215.45"/>
    <n v="0"/>
    <n v="5.39"/>
    <n v="5.39"/>
    <n v="0"/>
    <s v="Tamil Nadu"/>
  </r>
  <r>
    <m/>
    <s v="LINGAM STORE 2."/>
    <x v="785"/>
    <d v="2019-12-07T00:00:00"/>
    <n v="722.12"/>
    <n v="18"/>
    <n v="420.25"/>
    <n v="0"/>
    <n v="37.82"/>
    <n v="37.82"/>
    <n v="0"/>
    <s v="Tamil Nadu"/>
  </r>
  <r>
    <m/>
    <s v="JAGATHEESH BROTHER MALIGAI(OPLM) -A"/>
    <x v="786"/>
    <d v="2019-12-07T00:00:00"/>
    <n v="2732.97"/>
    <n v="5"/>
    <n v="2602.83"/>
    <n v="0"/>
    <n v="65.069999999999993"/>
    <n v="65.069999999999993"/>
    <n v="0"/>
    <s v="Tamil Nadu"/>
  </r>
  <r>
    <m/>
    <s v="GANGA SRI PROVISION (E.TBM)"/>
    <x v="787"/>
    <d v="2019-12-07T00:00:00"/>
    <n v="1844.18"/>
    <n v="12"/>
    <n v="1523.9"/>
    <n v="0"/>
    <n v="91.43"/>
    <n v="91.43"/>
    <n v="0"/>
    <s v="Tamil Nadu"/>
  </r>
  <r>
    <m/>
    <s v="GANGA SRI PROVISION (E.TBM)"/>
    <x v="787"/>
    <d v="2019-12-07T00:00:00"/>
    <n v="1844.18"/>
    <n v="18"/>
    <n v="116.43"/>
    <n v="0"/>
    <n v="10.48"/>
    <n v="10.48"/>
    <n v="0"/>
    <s v="Tamil Nadu"/>
  </r>
  <r>
    <m/>
    <s v="PAUL DURAI"/>
    <x v="788"/>
    <d v="2019-12-07T00:00:00"/>
    <n v="49652.800000000003"/>
    <n v="28"/>
    <n v="24136.31"/>
    <n v="0"/>
    <n v="3379.08"/>
    <n v="3379.08"/>
    <n v="18758.32"/>
    <s v="Tamil Nadu"/>
  </r>
  <r>
    <m/>
    <s v="BAAVA SEEVAL STORE"/>
    <x v="789"/>
    <d v="2019-12-07T00:00:00"/>
    <n v="800.78"/>
    <n v="5"/>
    <n v="762.65"/>
    <n v="0"/>
    <n v="19.07"/>
    <n v="19.07"/>
    <n v="0"/>
    <s v="Tamil Nadu"/>
  </r>
  <r>
    <m/>
    <s v="S.L.J.IYYANGAR BAKERY { MDM }"/>
    <x v="790"/>
    <d v="2019-12-07T00:00:00"/>
    <n v="971.95"/>
    <n v="12"/>
    <n v="867.81"/>
    <n v="0"/>
    <n v="52.07"/>
    <n v="52.07"/>
    <n v="0"/>
    <s v="Tamil Nadu"/>
  </r>
  <r>
    <m/>
    <s v="JAYANTHI STORE(Z.PLM) -A"/>
    <x v="791"/>
    <d v="2019-12-07T00:00:00"/>
    <n v="7952.34"/>
    <n v="0"/>
    <n v="358.23"/>
    <n v="0"/>
    <n v="0"/>
    <n v="0"/>
    <n v="0"/>
    <s v="Tamil Nadu"/>
  </r>
  <r>
    <m/>
    <s v="JAYANTHI STORE(Z.PLM) -A"/>
    <x v="791"/>
    <d v="2019-12-07T00:00:00"/>
    <n v="7952.34"/>
    <n v="5"/>
    <n v="6914.54"/>
    <n v="0"/>
    <n v="172.86"/>
    <n v="172.86"/>
    <n v="0"/>
    <s v="Tamil Nadu"/>
  </r>
  <r>
    <m/>
    <s v="JAYANTHI STORE(Z.PLM) -A"/>
    <x v="791"/>
    <d v="2019-12-07T00:00:00"/>
    <n v="7952.34"/>
    <n v="12"/>
    <n v="298.07"/>
    <n v="0"/>
    <n v="17.88"/>
    <n v="17.88"/>
    <n v="0"/>
    <s v="Tamil Nadu"/>
  </r>
  <r>
    <m/>
    <s v="VINOTH MILK"/>
    <x v="792"/>
    <d v="2019-12-07T00:00:00"/>
    <n v="1035.22"/>
    <n v="18"/>
    <n v="877.31"/>
    <n v="0"/>
    <n v="78.959999999999994"/>
    <n v="78.959999999999994"/>
    <n v="0"/>
    <s v="Tamil Nadu"/>
  </r>
  <r>
    <m/>
    <s v="MUTHARAA STORE-O.PLM"/>
    <x v="793"/>
    <d v="2019-12-07T00:00:00"/>
    <n v="791.45"/>
    <n v="5"/>
    <n v="753.77"/>
    <n v="0"/>
    <n v="18.84"/>
    <n v="18.84"/>
    <n v="0"/>
    <s v="Tamil Nadu"/>
  </r>
  <r>
    <m/>
    <s v="AKASH STORE"/>
    <x v="794"/>
    <d v="2019-12-07T00:00:00"/>
    <n v="221.92"/>
    <n v="12"/>
    <n v="198.14"/>
    <n v="0"/>
    <n v="11.89"/>
    <n v="11.89"/>
    <n v="0"/>
    <s v="Tamil Nadu"/>
  </r>
  <r>
    <m/>
    <s v="BUVANESHWARI STORE-2-OPLM"/>
    <x v="795"/>
    <d v="2019-12-07T00:00:00"/>
    <n v="2977.93"/>
    <n v="5"/>
    <n v="2836.12"/>
    <n v="0"/>
    <n v="70.900000000000006"/>
    <n v="70.900000000000006"/>
    <n v="0"/>
    <s v="Tamil Nadu"/>
  </r>
  <r>
    <m/>
    <s v="ANZARI"/>
    <x v="796"/>
    <d v="2019-12-06T00:00:00"/>
    <n v="1014.29"/>
    <n v="12"/>
    <n v="564.82000000000005"/>
    <n v="0"/>
    <n v="33.89"/>
    <n v="33.89"/>
    <n v="0"/>
    <s v="Tamil Nadu"/>
  </r>
  <r>
    <m/>
    <s v="ANZARI"/>
    <x v="796"/>
    <d v="2019-12-06T00:00:00"/>
    <n v="1014.29"/>
    <n v="18"/>
    <n v="323.47000000000003"/>
    <n v="0"/>
    <n v="29.11"/>
    <n v="29.11"/>
    <n v="0"/>
    <s v="Tamil Nadu"/>
  </r>
  <r>
    <m/>
    <s v="SRI BALAJI STORE-O.PLM"/>
    <x v="797"/>
    <d v="2019-12-07T00:00:00"/>
    <n v="1848.82"/>
    <n v="5"/>
    <n v="1633.97"/>
    <n v="0"/>
    <n v="40.85"/>
    <n v="40.85"/>
    <n v="0"/>
    <s v="Tamil Nadu"/>
  </r>
  <r>
    <m/>
    <s v="SRI BALAJI STORE-O.PLM"/>
    <x v="797"/>
    <d v="2019-12-07T00:00:00"/>
    <n v="1848.82"/>
    <n v="12"/>
    <n v="118.89"/>
    <n v="0"/>
    <n v="7.13"/>
    <n v="7.13"/>
    <n v="0"/>
    <s v="Tamil Nadu"/>
  </r>
  <r>
    <m/>
    <s v="BASKAR COOL BAR (SEL)"/>
    <x v="798"/>
    <d v="2019-12-07T00:00:00"/>
    <n v="983.35"/>
    <n v="12"/>
    <n v="755.31"/>
    <n v="0"/>
    <n v="45.32"/>
    <n v="45.32"/>
    <n v="0"/>
    <s v="Tamil Nadu"/>
  </r>
  <r>
    <m/>
    <s v="BASKAR COOL BAR (SEL)"/>
    <x v="798"/>
    <d v="2019-12-07T00:00:00"/>
    <n v="983.35"/>
    <n v="18"/>
    <n v="116.43"/>
    <n v="0"/>
    <n v="10.48"/>
    <n v="10.48"/>
    <n v="0"/>
    <s v="Tamil Nadu"/>
  </r>
  <r>
    <m/>
    <s v="JAYALAKSHMI STORE(O.PLR)"/>
    <x v="799"/>
    <d v="2019-12-07T00:00:00"/>
    <n v="971.76"/>
    <n v="5"/>
    <n v="925.49"/>
    <n v="0"/>
    <n v="23.14"/>
    <n v="23.14"/>
    <n v="0"/>
    <s v="Tamil Nadu"/>
  </r>
  <r>
    <m/>
    <s v="THIRUMURUGAN STORES-O.PLM"/>
    <x v="800"/>
    <d v="2019-12-07T00:00:00"/>
    <n v="728.82"/>
    <n v="5"/>
    <n v="694.12"/>
    <n v="0"/>
    <n v="17.350000000000001"/>
    <n v="17.350000000000001"/>
    <n v="0"/>
    <s v="Tamil Nadu"/>
  </r>
  <r>
    <m/>
    <s v="KARTHIKA STORE(O.PLM) -C"/>
    <x v="801"/>
    <d v="2019-12-07T00:00:00"/>
    <n v="242.94"/>
    <n v="5"/>
    <n v="231.37"/>
    <n v="0"/>
    <n v="5.78"/>
    <n v="5.78"/>
    <n v="0"/>
    <s v="Tamil Nadu"/>
  </r>
  <r>
    <m/>
    <s v="EM.EL STORE (PLM) -A"/>
    <x v="802"/>
    <d v="2019-12-07T00:00:00"/>
    <n v="2901.02"/>
    <n v="5"/>
    <n v="2762.88"/>
    <n v="0"/>
    <n v="69.069999999999993"/>
    <n v="69.069999999999993"/>
    <n v="0"/>
    <s v="Tamil Nadu"/>
  </r>
  <r>
    <m/>
    <s v="PONRADHA PROVISIONS"/>
    <x v="803"/>
    <d v="2019-12-07T00:00:00"/>
    <n v="1125.5"/>
    <n v="5"/>
    <n v="972.52"/>
    <n v="0"/>
    <n v="24.31"/>
    <n v="24.31"/>
    <n v="0"/>
    <s v="Tamil Nadu"/>
  </r>
  <r>
    <m/>
    <s v="PONRADHA PROVISIONS"/>
    <x v="803"/>
    <d v="2019-12-07T00:00:00"/>
    <n v="1125.5"/>
    <n v="18"/>
    <n v="88.43"/>
    <n v="0"/>
    <n v="7.96"/>
    <n v="7.96"/>
    <n v="0"/>
    <s v="Tamil Nadu"/>
  </r>
  <r>
    <m/>
    <s v="S.S.STORE (MGR ST) -B"/>
    <x v="804"/>
    <d v="2019-12-07T00:00:00"/>
    <n v="3038.06"/>
    <n v="5"/>
    <n v="2893.39"/>
    <n v="0"/>
    <n v="72.33"/>
    <n v="72.33"/>
    <n v="0"/>
    <s v="Tamil Nadu"/>
  </r>
  <r>
    <m/>
    <s v="S.V.R STORES_OPLM"/>
    <x v="805"/>
    <d v="2019-12-07T00:00:00"/>
    <n v="657.7"/>
    <n v="5"/>
    <n v="626.38"/>
    <n v="0"/>
    <n v="15.66"/>
    <n v="15.66"/>
    <n v="0"/>
    <s v="Tamil Nadu"/>
  </r>
  <r>
    <m/>
    <s v="SAKTHI STORE.."/>
    <x v="806"/>
    <d v="2019-12-07T00:00:00"/>
    <n v="1156.3"/>
    <n v="5"/>
    <n v="115.31"/>
    <n v="0"/>
    <n v="2.88"/>
    <n v="2.88"/>
    <n v="0"/>
    <s v="Tamil Nadu"/>
  </r>
  <r>
    <m/>
    <s v="SAKTHI STORE.."/>
    <x v="806"/>
    <d v="2019-12-07T00:00:00"/>
    <n v="1156.3"/>
    <n v="18"/>
    <n v="877.31"/>
    <n v="0"/>
    <n v="78.959999999999994"/>
    <n v="78.959999999999994"/>
    <n v="0"/>
    <s v="Tamil Nadu"/>
  </r>
  <r>
    <m/>
    <s v="R.R.STORE(O.PLM) -B"/>
    <x v="807"/>
    <d v="2019-12-07T00:00:00"/>
    <n v="242.94"/>
    <n v="5"/>
    <n v="231.37"/>
    <n v="0"/>
    <n v="5.78"/>
    <n v="5.78"/>
    <n v="0"/>
    <s v="Tamil Nadu"/>
  </r>
  <r>
    <m/>
    <s v="MARUTHI PAN CENTER_SELAIYUR"/>
    <x v="808"/>
    <d v="2019-12-07T00:00:00"/>
    <n v="2207.81"/>
    <n v="12"/>
    <n v="1848.61"/>
    <n v="0"/>
    <n v="110.92"/>
    <n v="110.92"/>
    <n v="0"/>
    <s v="Tamil Nadu"/>
  </r>
  <r>
    <m/>
    <s v="MARUTHI PAN CENTER_SELAIYUR"/>
    <x v="808"/>
    <d v="2019-12-07T00:00:00"/>
    <n v="2207.81"/>
    <n v="18"/>
    <n v="116.43"/>
    <n v="0"/>
    <n v="10.48"/>
    <n v="10.48"/>
    <n v="0"/>
    <s v="Tamil Nadu"/>
  </r>
  <r>
    <m/>
    <s v="PALANI STORE"/>
    <x v="809"/>
    <d v="2019-12-07T00:00:00"/>
    <n v="1408.55"/>
    <n v="5"/>
    <n v="428.61"/>
    <n v="0"/>
    <n v="10.72"/>
    <n v="10.72"/>
    <n v="0"/>
    <s v="Tamil Nadu"/>
  </r>
  <r>
    <m/>
    <s v="PALANI STORE"/>
    <x v="809"/>
    <d v="2019-12-07T00:00:00"/>
    <n v="1408.55"/>
    <n v="18"/>
    <n v="812.3"/>
    <n v="0"/>
    <n v="73.11"/>
    <n v="73.11"/>
    <n v="0"/>
    <s v="Tamil Nadu"/>
  </r>
  <r>
    <m/>
    <s v="SHREE AKSHAYA STORE"/>
    <x v="810"/>
    <d v="2019-12-07T00:00:00"/>
    <n v="2305.79"/>
    <n v="5"/>
    <n v="1642.48"/>
    <n v="0"/>
    <n v="41.06"/>
    <n v="41.06"/>
    <n v="0"/>
    <s v="Tamil Nadu"/>
  </r>
  <r>
    <m/>
    <s v="SHREE AKSHAYA STORE"/>
    <x v="810"/>
    <d v="2019-12-07T00:00:00"/>
    <n v="2305.79"/>
    <n v="12"/>
    <n v="518.91999999999996"/>
    <n v="0"/>
    <n v="31.14"/>
    <n v="31.14"/>
    <n v="0"/>
    <s v="Tamil Nadu"/>
  </r>
  <r>
    <m/>
    <s v="MAHALAKSHMI PROVISION(OPLM) -A"/>
    <x v="811"/>
    <d v="2019-12-07T00:00:00"/>
    <n v="2730.18"/>
    <n v="5"/>
    <n v="2075.56"/>
    <n v="0"/>
    <n v="51.89"/>
    <n v="51.89"/>
    <n v="0"/>
    <s v="Tamil Nadu"/>
  </r>
  <r>
    <m/>
    <s v="MAHALAKSHMI PROVISION(OPLM) -A"/>
    <x v="811"/>
    <d v="2019-12-07T00:00:00"/>
    <n v="2730.18"/>
    <n v="12"/>
    <n v="491.82"/>
    <n v="0"/>
    <n v="29.51"/>
    <n v="29.51"/>
    <n v="0"/>
    <s v="Tamil Nadu"/>
  </r>
  <r>
    <m/>
    <s v="SARASWATHI NEW STORE (O.PLM) -C"/>
    <x v="812"/>
    <d v="2019-12-07T00:00:00"/>
    <n v="242.94"/>
    <n v="5"/>
    <n v="231.37"/>
    <n v="0"/>
    <n v="5.78"/>
    <n v="5.78"/>
    <n v="0"/>
    <s v="Tamil Nadu"/>
  </r>
  <r>
    <m/>
    <s v="CHIDAMBARAM STORE."/>
    <x v="813"/>
    <d v="2019-12-07T00:00:00"/>
    <n v="3615.11"/>
    <n v="5"/>
    <n v="1254.3"/>
    <n v="0"/>
    <n v="31.36"/>
    <n v="31.36"/>
    <n v="0"/>
    <s v="Tamil Nadu"/>
  </r>
  <r>
    <m/>
    <s v="CHIDAMBARAM STORE."/>
    <x v="813"/>
    <d v="2019-12-07T00:00:00"/>
    <n v="3615.11"/>
    <n v="18"/>
    <n v="1947.53"/>
    <n v="0"/>
    <n v="175.28"/>
    <n v="175.28"/>
    <n v="0"/>
    <s v="Tamil Nadu"/>
  </r>
  <r>
    <m/>
    <s v="MUNISWARA PALPORUL ANGADI_OPLM"/>
    <x v="814"/>
    <d v="2019-12-07T00:00:00"/>
    <n v="4750.34"/>
    <n v="0"/>
    <n v="358.23"/>
    <n v="0"/>
    <n v="0"/>
    <n v="0"/>
    <n v="0"/>
    <s v="Tamil Nadu"/>
  </r>
  <r>
    <m/>
    <s v="MUNISWARA PALPORUL ANGADI_OPLM"/>
    <x v="814"/>
    <d v="2019-12-07T00:00:00"/>
    <n v="4750.34"/>
    <n v="5"/>
    <n v="3272.02"/>
    <n v="0"/>
    <n v="81.8"/>
    <n v="81.8"/>
    <n v="0"/>
    <s v="Tamil Nadu"/>
  </r>
  <r>
    <m/>
    <s v="MUNISWARA PALPORUL ANGADI_OPLM"/>
    <x v="814"/>
    <d v="2019-12-07T00:00:00"/>
    <n v="4750.34"/>
    <n v="12"/>
    <n v="854.01"/>
    <n v="0"/>
    <n v="51.24"/>
    <n v="51.24"/>
    <n v="0"/>
    <s v="Tamil Nadu"/>
  </r>
  <r>
    <m/>
    <s v="AMUL STORE(O.PLM) -A"/>
    <x v="815"/>
    <d v="2019-12-07T00:00:00"/>
    <n v="3953.22"/>
    <n v="5"/>
    <n v="2762.88"/>
    <n v="0"/>
    <n v="69.069999999999993"/>
    <n v="69.069999999999993"/>
    <n v="0"/>
    <s v="Tamil Nadu"/>
  </r>
  <r>
    <m/>
    <s v="AMUL STORE(O.PLM) -A"/>
    <x v="815"/>
    <d v="2019-12-07T00:00:00"/>
    <n v="3953.22"/>
    <n v="12"/>
    <n v="939.47"/>
    <n v="0"/>
    <n v="56.37"/>
    <n v="56.37"/>
    <n v="0"/>
    <s v="Tamil Nadu"/>
  </r>
  <r>
    <m/>
    <s v="RAMDEV PROVISION STORE"/>
    <x v="816"/>
    <d v="2019-12-07T00:00:00"/>
    <n v="264.98"/>
    <n v="12"/>
    <n v="236.59"/>
    <n v="0"/>
    <n v="14.2"/>
    <n v="14.2"/>
    <n v="0"/>
    <s v="Tamil Nadu"/>
  </r>
  <r>
    <m/>
    <s v="SRI GANGA STORE"/>
    <x v="817"/>
    <d v="2019-12-07T00:00:00"/>
    <n v="617.09"/>
    <n v="12"/>
    <n v="428.31"/>
    <n v="0"/>
    <n v="25.7"/>
    <n v="25.7"/>
    <n v="0"/>
    <s v="Tamil Nadu"/>
  </r>
  <r>
    <m/>
    <s v="SRI GANGA STORE"/>
    <x v="817"/>
    <d v="2019-12-07T00:00:00"/>
    <n v="617.09"/>
    <n v="18"/>
    <n v="116.43"/>
    <n v="0"/>
    <n v="10.48"/>
    <n v="10.48"/>
    <n v="0"/>
    <s v="Tamil Nadu"/>
  </r>
  <r>
    <m/>
    <s v="LAKSHMI AMMAL STORE"/>
    <x v="818"/>
    <d v="2019-12-07T00:00:00"/>
    <n v="3054.81"/>
    <n v="5"/>
    <n v="1701.71"/>
    <n v="0"/>
    <n v="42.54"/>
    <n v="42.54"/>
    <n v="0"/>
    <s v="Tamil Nadu"/>
  </r>
  <r>
    <m/>
    <s v="LAKSHMI AMMAL STORE"/>
    <x v="818"/>
    <d v="2019-12-07T00:00:00"/>
    <n v="3054.81"/>
    <n v="18"/>
    <n v="1074.58"/>
    <n v="0"/>
    <n v="96.71"/>
    <n v="96.71"/>
    <n v="0"/>
    <s v="Tamil Nadu"/>
  </r>
  <r>
    <m/>
    <s v="BASKER SUPER MARKET AGRM"/>
    <x v="819"/>
    <d v="2019-12-07T00:00:00"/>
    <n v="863.24"/>
    <n v="12"/>
    <n v="648.11"/>
    <n v="0"/>
    <n v="38.89"/>
    <n v="38.89"/>
    <n v="0"/>
    <s v="Tamil Nadu"/>
  </r>
  <r>
    <m/>
    <s v="BASKER SUPER MARKET AGRM"/>
    <x v="819"/>
    <d v="2019-12-07T00:00:00"/>
    <n v="863.24"/>
    <n v="18"/>
    <n v="116.43"/>
    <n v="0"/>
    <n v="10.48"/>
    <n v="10.48"/>
    <n v="0"/>
    <s v="Tamil Nadu"/>
  </r>
  <r>
    <m/>
    <s v="SRINIVASAN STORE (AGRM)"/>
    <x v="820"/>
    <d v="2019-12-07T00:00:00"/>
    <n v="915.82"/>
    <n v="12"/>
    <n v="817.69"/>
    <n v="0"/>
    <n v="49.06"/>
    <n v="49.06"/>
    <n v="0"/>
    <s v="Tamil Nadu"/>
  </r>
  <r>
    <m/>
    <s v="DEVI STORE."/>
    <x v="821"/>
    <d v="2019-12-07T00:00:00"/>
    <n v="916.44"/>
    <n v="5"/>
    <n v="289.94"/>
    <n v="0"/>
    <n v="7.25"/>
    <n v="7.25"/>
    <n v="0"/>
    <s v="Tamil Nadu"/>
  </r>
  <r>
    <m/>
    <s v="DEVI STORE."/>
    <x v="821"/>
    <d v="2019-12-07T00:00:00"/>
    <n v="916.44"/>
    <n v="18"/>
    <n v="518.65"/>
    <n v="0"/>
    <n v="46.68"/>
    <n v="46.68"/>
    <n v="0"/>
    <s v="Tamil Nadu"/>
  </r>
  <r>
    <m/>
    <s v="JAYALAKSHI STORE (AGRM)"/>
    <x v="822"/>
    <d v="2019-12-07T00:00:00"/>
    <n v="810.99"/>
    <n v="12"/>
    <n v="724.07"/>
    <n v="0"/>
    <n v="43.44"/>
    <n v="43.44"/>
    <n v="0"/>
    <s v="Tamil Nadu"/>
  </r>
  <r>
    <m/>
    <s v="SRI SAKTHI STORES."/>
    <x v="823"/>
    <d v="2019-12-07T00:00:00"/>
    <n v="728.82"/>
    <n v="5"/>
    <n v="694.12"/>
    <n v="0"/>
    <n v="17.350000000000001"/>
    <n v="17.350000000000001"/>
    <n v="0"/>
    <s v="Tamil Nadu"/>
  </r>
  <r>
    <m/>
    <s v="KUMARAN BAKERY (AGARAM)"/>
    <x v="824"/>
    <d v="2019-12-07T00:00:00"/>
    <n v="1077.43"/>
    <n v="12"/>
    <n v="961.99"/>
    <n v="0"/>
    <n v="57.72"/>
    <n v="57.72"/>
    <n v="0"/>
    <s v="Tamil Nadu"/>
  </r>
  <r>
    <m/>
    <s v="HI-FI FOOTWEAR &amp; SHOPPING MALL"/>
    <x v="825"/>
    <d v="2019-12-07T00:00:00"/>
    <n v="2547.16"/>
    <n v="12"/>
    <n v="2274.25"/>
    <n v="0"/>
    <n v="136.46"/>
    <n v="136.46"/>
    <n v="0"/>
    <s v="Tamil Nadu"/>
  </r>
  <r>
    <m/>
    <s v="SELVA GANAPATHY STORE-044-22553474"/>
    <x v="826"/>
    <d v="2019-12-07T00:00:00"/>
    <n v="510.59"/>
    <n v="5"/>
    <n v="486.28"/>
    <n v="0"/>
    <n v="12.16"/>
    <n v="12.16"/>
    <n v="0"/>
    <s v="Tamil Nadu"/>
  </r>
  <r>
    <m/>
    <s v="KUMAR STORE -GUINDY(ANS)-9150116141"/>
    <x v="827"/>
    <d v="2019-12-07T00:00:00"/>
    <n v="1457.65"/>
    <n v="5"/>
    <n v="1388.24"/>
    <n v="0"/>
    <n v="34.71"/>
    <n v="34.71"/>
    <n v="0"/>
    <s v="Tamil Nadu"/>
  </r>
  <r>
    <m/>
    <s v="ISAQ STORE(CHR) -B"/>
    <x v="828"/>
    <d v="2019-12-07T00:00:00"/>
    <n v="1763.71"/>
    <n v="5"/>
    <n v="1679.74"/>
    <n v="0"/>
    <n v="41.99"/>
    <n v="41.99"/>
    <n v="0"/>
    <s v="Tamil Nadu"/>
  </r>
  <r>
    <m/>
    <s v="MUTHU MANI STORE"/>
    <x v="829"/>
    <d v="2019-12-07T00:00:00"/>
    <n v="1457.65"/>
    <n v="5"/>
    <n v="1388.24"/>
    <n v="0"/>
    <n v="34.71"/>
    <n v="34.71"/>
    <n v="0"/>
    <s v="Tamil Nadu"/>
  </r>
  <r>
    <m/>
    <s v="MURUGAN STORE (AKP)"/>
    <x v="830"/>
    <d v="2019-12-07T00:00:00"/>
    <n v="1362.17"/>
    <n v="5"/>
    <n v="982.6"/>
    <n v="0"/>
    <n v="24.57"/>
    <n v="24.57"/>
    <n v="0"/>
    <s v="Tamil Nadu"/>
  </r>
  <r>
    <m/>
    <s v="MURUGAN STORE (AKP)"/>
    <x v="830"/>
    <d v="2019-12-07T00:00:00"/>
    <n v="1362.17"/>
    <n v="18"/>
    <n v="280.02999999999997"/>
    <n v="0"/>
    <n v="25.2"/>
    <n v="25.2"/>
    <n v="0"/>
    <s v="Tamil Nadu"/>
  </r>
  <r>
    <m/>
    <s v="ADITHYAN STORE(ANK) -A"/>
    <x v="831"/>
    <d v="2019-12-07T00:00:00"/>
    <n v="1075.05"/>
    <n v="5"/>
    <n v="389.49"/>
    <n v="0"/>
    <n v="9.74"/>
    <n v="9.74"/>
    <n v="0"/>
    <s v="Tamil Nadu"/>
  </r>
  <r>
    <m/>
    <s v="ADITHYAN STORE(ANK) -A"/>
    <x v="831"/>
    <d v="2019-12-07T00:00:00"/>
    <n v="1075.05"/>
    <n v="18"/>
    <n v="564.48"/>
    <n v="0"/>
    <n v="50.8"/>
    <n v="50.8"/>
    <n v="0"/>
    <s v="Tamil Nadu"/>
  </r>
  <r>
    <m/>
    <s v="SREE ANANDHA STORES(SLR)"/>
    <x v="832"/>
    <d v="2019-12-07T00:00:00"/>
    <n v="21970.16"/>
    <n v="12"/>
    <n v="17162.93"/>
    <n v="0"/>
    <n v="1029.78"/>
    <n v="1029.78"/>
    <n v="0"/>
    <s v="Tamil Nadu"/>
  </r>
  <r>
    <m/>
    <s v="SREE ANANDHA STORES(SLR)"/>
    <x v="832"/>
    <d v="2019-12-07T00:00:00"/>
    <n v="21970.16"/>
    <n v="18"/>
    <n v="2328.5300000000002"/>
    <n v="0"/>
    <n v="209.57"/>
    <n v="209.57"/>
    <n v="0"/>
    <s v="Tamil Nadu"/>
  </r>
  <r>
    <m/>
    <s v="SRI MURUGAN STORE PARTHASARI"/>
    <x v="833"/>
    <d v="2019-12-07T00:00:00"/>
    <n v="1695.51"/>
    <n v="5"/>
    <n v="1614.77"/>
    <n v="0"/>
    <n v="40.369999999999997"/>
    <n v="40.369999999999997"/>
    <n v="0"/>
    <s v="Tamil Nadu"/>
  </r>
  <r>
    <m/>
    <s v="SRI MURUGAN STORES-MADUVAN"/>
    <x v="834"/>
    <d v="2019-12-07T00:00:00"/>
    <n v="961.6"/>
    <n v="5"/>
    <n v="915.81"/>
    <n v="0"/>
    <n v="22.9"/>
    <n v="22.9"/>
    <n v="0"/>
    <s v="Tamil Nadu"/>
  </r>
  <r>
    <m/>
    <s v="BALA SRI VINAYAGAR STORE(SLR)"/>
    <x v="835"/>
    <d v="2019-12-07T00:00:00"/>
    <n v="239.96"/>
    <n v="5"/>
    <n v="91.39"/>
    <n v="0"/>
    <n v="2.2799999999999998"/>
    <n v="2.2799999999999998"/>
    <n v="0"/>
    <s v="Tamil Nadu"/>
  </r>
  <r>
    <m/>
    <s v="BALA SRI VINAYAGAR STORE(SLR)"/>
    <x v="835"/>
    <d v="2019-12-07T00:00:00"/>
    <n v="239.96"/>
    <n v="18"/>
    <n v="122.03"/>
    <n v="0"/>
    <n v="10.98"/>
    <n v="10.98"/>
    <n v="0"/>
    <s v="Tamil Nadu"/>
  </r>
  <r>
    <m/>
    <s v="SRI MURUGAN STORE (SUREN)"/>
    <x v="836"/>
    <d v="2019-12-07T00:00:00"/>
    <n v="1081.97"/>
    <n v="0"/>
    <n v="358.23"/>
    <n v="0"/>
    <n v="0"/>
    <n v="0"/>
    <n v="0"/>
    <s v="Tamil Nadu"/>
  </r>
  <r>
    <m/>
    <s v="SRI MURUGAN STORE (SUREN)"/>
    <x v="836"/>
    <d v="2019-12-07T00:00:00"/>
    <n v="1081.97"/>
    <n v="5"/>
    <n v="689.28"/>
    <n v="0"/>
    <n v="17.23"/>
    <n v="17.23"/>
    <n v="0"/>
    <s v="Tamil Nadu"/>
  </r>
  <r>
    <m/>
    <s v="AMMAN STORE (SLR)"/>
    <x v="837"/>
    <d v="2019-12-07T00:00:00"/>
    <n v="1090.29"/>
    <n v="5"/>
    <n v="901.22"/>
    <n v="0"/>
    <n v="22.53"/>
    <n v="22.53"/>
    <n v="0"/>
    <s v="Tamil Nadu"/>
  </r>
  <r>
    <m/>
    <s v="AMMAN STORE (SLR)"/>
    <x v="837"/>
    <d v="2019-12-07T00:00:00"/>
    <n v="1090.29"/>
    <n v="18"/>
    <n v="122.03"/>
    <n v="0"/>
    <n v="10.98"/>
    <n v="10.98"/>
    <n v="0"/>
    <s v="Tamil Nadu"/>
  </r>
  <r>
    <m/>
    <s v="BASKAR COOL BAR (SEL)"/>
    <x v="838"/>
    <d v="2019-12-07T00:00:00"/>
    <n v="343.78"/>
    <n v="18"/>
    <n v="291.33999999999997"/>
    <n v="0"/>
    <n v="26.22"/>
    <n v="26.22"/>
    <n v="0"/>
    <s v="Tamil Nadu"/>
  </r>
  <r>
    <m/>
    <s v="FULFIL MART (SLR)"/>
    <x v="839"/>
    <d v="2019-12-07T00:00:00"/>
    <n v="509.99"/>
    <n v="18"/>
    <n v="432.2"/>
    <n v="0"/>
    <n v="38.9"/>
    <n v="38.9"/>
    <n v="0"/>
    <s v="Tamil Nadu"/>
  </r>
  <r>
    <m/>
    <s v="BALAJI COOL BAR (SLR)"/>
    <x v="840"/>
    <d v="2019-12-07T00:00:00"/>
    <n v="2871.22"/>
    <n v="5"/>
    <n v="1330.28"/>
    <n v="0"/>
    <n v="33.26"/>
    <n v="33.26"/>
    <n v="0"/>
    <s v="Tamil Nadu"/>
  </r>
  <r>
    <m/>
    <s v="BALAJI COOL BAR (SLR)"/>
    <x v="840"/>
    <d v="2019-12-07T00:00:00"/>
    <n v="2871.22"/>
    <n v="18"/>
    <n v="1249.52"/>
    <n v="0"/>
    <n v="112.46"/>
    <n v="112.46"/>
    <n v="0"/>
    <s v="Tamil Nadu"/>
  </r>
  <r>
    <m/>
    <s v="SRI VELMURUGAN STORE"/>
    <x v="841"/>
    <d v="2019-12-07T00:00:00"/>
    <n v="2053.5300000000002"/>
    <n v="5"/>
    <n v="1510.03"/>
    <n v="0"/>
    <n v="37.75"/>
    <n v="37.75"/>
    <n v="0"/>
    <s v="Tamil Nadu"/>
  </r>
  <r>
    <m/>
    <s v="SRI VELMURUGAN STORE"/>
    <x v="841"/>
    <d v="2019-12-07T00:00:00"/>
    <n v="2053.5300000000002"/>
    <n v="18"/>
    <n v="396.62"/>
    <n v="0"/>
    <n v="35.700000000000003"/>
    <n v="35.700000000000003"/>
    <n v="0"/>
    <s v="Tamil Nadu"/>
  </r>
  <r>
    <m/>
    <s v="JAYAKUMAR"/>
    <x v="842"/>
    <d v="2019-12-07T00:00:00"/>
    <n v="36150.839999999997"/>
    <n v="28"/>
    <n v="16378.06"/>
    <n v="0"/>
    <n v="2292.9299999999998"/>
    <n v="2292.9299999999998"/>
    <n v="15186.93"/>
    <s v="Tamil Nadu"/>
  </r>
  <r>
    <m/>
    <s v="SAKTHI MEDICALS(SLR)"/>
    <x v="843"/>
    <d v="2019-12-07T00:00:00"/>
    <n v="420"/>
    <n v="18"/>
    <n v="355.93"/>
    <n v="0"/>
    <n v="32.03"/>
    <n v="32.03"/>
    <n v="0"/>
    <s v="Tamil Nadu"/>
  </r>
  <r>
    <m/>
    <s v="GANAPATHI SRI STORE(RJL)"/>
    <x v="844"/>
    <d v="2019-12-07T00:00:00"/>
    <n v="191.92"/>
    <n v="5"/>
    <n v="182.78"/>
    <n v="0"/>
    <n v="4.57"/>
    <n v="4.57"/>
    <n v="0"/>
    <s v="Tamil Nadu"/>
  </r>
  <r>
    <m/>
    <s v="RAGAVENDRA GENERAL STORE"/>
    <x v="845"/>
    <d v="2019-12-07T00:00:00"/>
    <n v="483.89"/>
    <n v="5"/>
    <n v="460.85"/>
    <n v="0"/>
    <n v="11.52"/>
    <n v="11.52"/>
    <n v="0"/>
    <s v="Tamil Nadu"/>
  </r>
  <r>
    <m/>
    <s v="THOGAI NATHEN STORE"/>
    <x v="846"/>
    <d v="2019-12-07T00:00:00"/>
    <n v="254.5"/>
    <n v="18"/>
    <n v="215.68"/>
    <n v="0"/>
    <n v="19.41"/>
    <n v="19.41"/>
    <n v="0"/>
    <s v="Tamil Nadu"/>
  </r>
  <r>
    <m/>
    <s v="KANISHKA SUPER MARKET"/>
    <x v="847"/>
    <d v="2019-12-07T00:00:00"/>
    <n v="1276.6300000000001"/>
    <n v="5"/>
    <n v="480.88"/>
    <n v="0"/>
    <n v="12.02"/>
    <n v="12.02"/>
    <n v="0"/>
    <s v="Tamil Nadu"/>
  </r>
  <r>
    <m/>
    <s v="KANISHKA SUPER MARKET"/>
    <x v="847"/>
    <d v="2019-12-07T00:00:00"/>
    <n v="1276.6300000000001"/>
    <n v="18"/>
    <n v="654"/>
    <n v="0"/>
    <n v="58.86"/>
    <n v="58.86"/>
    <n v="0"/>
    <s v="Tamil Nadu"/>
  </r>
  <r>
    <m/>
    <s v="SAMUEL STORE (CHE)"/>
    <x v="848"/>
    <d v="2019-12-07T00:00:00"/>
    <n v="1775.16"/>
    <n v="5"/>
    <n v="1069.22"/>
    <n v="0"/>
    <n v="26.73"/>
    <n v="26.73"/>
    <n v="0"/>
    <s v="Tamil Nadu"/>
  </r>
  <r>
    <m/>
    <s v="SAMUEL STORE (CHE)"/>
    <x v="848"/>
    <d v="2019-12-07T00:00:00"/>
    <n v="1775.16"/>
    <n v="18"/>
    <n v="552.92999999999995"/>
    <n v="0"/>
    <n v="49.76"/>
    <n v="49.76"/>
    <n v="0"/>
    <s v="Tamil Nadu"/>
  </r>
  <r>
    <m/>
    <s v="MURUGAN STORE(ETBM) 1"/>
    <x v="849"/>
    <d v="2019-12-07T00:00:00"/>
    <n v="1842.89"/>
    <n v="5"/>
    <n v="996.61"/>
    <n v="0"/>
    <n v="24.92"/>
    <n v="24.92"/>
    <n v="0"/>
    <s v="Tamil Nadu"/>
  </r>
  <r>
    <m/>
    <s v="MURUGAN STORE(ETBM) 1"/>
    <x v="849"/>
    <d v="2019-12-07T00:00:00"/>
    <n v="1842.89"/>
    <n v="18"/>
    <n v="674.96"/>
    <n v="0"/>
    <n v="60.75"/>
    <n v="60.75"/>
    <n v="0"/>
    <s v="Tamil Nadu"/>
  </r>
  <r>
    <m/>
    <s v="ARUN STORE-AGRM"/>
    <x v="850"/>
    <d v="2019-12-07T00:00:00"/>
    <n v="3906.35"/>
    <n v="5"/>
    <n v="1199.67"/>
    <n v="0"/>
    <n v="29.99"/>
    <n v="29.99"/>
    <n v="0"/>
    <s v="Tamil Nadu"/>
  </r>
  <r>
    <m/>
    <s v="ARUN STORE-AGRM"/>
    <x v="850"/>
    <d v="2019-12-07T00:00:00"/>
    <n v="3906.35"/>
    <n v="12"/>
    <n v="1584.57"/>
    <n v="0"/>
    <n v="95.07"/>
    <n v="95.07"/>
    <n v="0"/>
    <s v="Tamil Nadu"/>
  </r>
  <r>
    <m/>
    <s v="ARUN STORE-AGRM"/>
    <x v="850"/>
    <d v="2019-12-07T00:00:00"/>
    <n v="3906.35"/>
    <n v="18"/>
    <n v="738.95"/>
    <n v="0"/>
    <n v="66.510000000000005"/>
    <n v="66.510000000000005"/>
    <n v="0"/>
    <s v="Tamil Nadu"/>
  </r>
  <r>
    <m/>
    <s v="V.P.R DEPARTMENT STORE(KRM)"/>
    <x v="851"/>
    <d v="2019-12-07T00:00:00"/>
    <n v="3588.9"/>
    <n v="5"/>
    <n v="1866.75"/>
    <n v="0"/>
    <n v="46.67"/>
    <n v="46.67"/>
    <n v="0"/>
    <s v="Tamil Nadu"/>
  </r>
  <r>
    <m/>
    <s v="V.P.R DEPARTMENT STORE(KRM)"/>
    <x v="851"/>
    <d v="2019-12-07T00:00:00"/>
    <n v="3588.9"/>
    <n v="18"/>
    <n v="1380.35"/>
    <n v="0"/>
    <n v="124.23"/>
    <n v="124.23"/>
    <n v="0"/>
    <s v="Tamil Nadu"/>
  </r>
  <r>
    <m/>
    <s v="AADHISIVAN STORE"/>
    <x v="852"/>
    <d v="2019-12-07T00:00:00"/>
    <n v="1349.51"/>
    <n v="5"/>
    <n v="1183.6600000000001"/>
    <n v="0"/>
    <n v="29.59"/>
    <n v="29.59"/>
    <n v="0"/>
    <s v="Tamil Nadu"/>
  </r>
  <r>
    <m/>
    <s v="AADHISIVAN STORE"/>
    <x v="852"/>
    <d v="2019-12-07T00:00:00"/>
    <n v="1349.51"/>
    <n v="18"/>
    <n v="90.4"/>
    <n v="0"/>
    <n v="8.14"/>
    <n v="8.14"/>
    <n v="0"/>
    <s v="Tamil Nadu"/>
  </r>
  <r>
    <m/>
    <s v="PANDI STORE"/>
    <x v="853"/>
    <d v="2019-12-07T00:00:00"/>
    <n v="779.9"/>
    <n v="12"/>
    <n v="284.77999999999997"/>
    <n v="0"/>
    <n v="17.09"/>
    <n v="17.09"/>
    <n v="0"/>
    <s v="Tamil Nadu"/>
  </r>
  <r>
    <m/>
    <s v="PANDI STORE"/>
    <x v="853"/>
    <d v="2019-12-07T00:00:00"/>
    <n v="779.9"/>
    <n v="18"/>
    <n v="390.64"/>
    <n v="0"/>
    <n v="35.159999999999997"/>
    <n v="35.159999999999997"/>
    <n v="0"/>
    <s v="Tamil Nadu"/>
  </r>
  <r>
    <m/>
    <s v="MURUGAN STORE-2"/>
    <x v="854"/>
    <d v="2019-12-07T00:00:00"/>
    <n v="2329.9699999999998"/>
    <n v="5"/>
    <n v="1094.56"/>
    <n v="0"/>
    <n v="27.36"/>
    <n v="27.36"/>
    <n v="0"/>
    <s v="Tamil Nadu"/>
  </r>
  <r>
    <m/>
    <s v="MURUGAN STORE-2"/>
    <x v="854"/>
    <d v="2019-12-07T00:00:00"/>
    <n v="2329.9699999999998"/>
    <n v="12"/>
    <n v="277.39"/>
    <n v="0"/>
    <n v="16.64"/>
    <n v="16.64"/>
    <n v="0"/>
    <s v="Tamil Nadu"/>
  </r>
  <r>
    <m/>
    <s v="MURUGAN STORE-2"/>
    <x v="854"/>
    <d v="2019-12-07T00:00:00"/>
    <n v="2329.9699999999998"/>
    <n v="18"/>
    <n v="737.3"/>
    <n v="0"/>
    <n v="66.36"/>
    <n v="66.36"/>
    <n v="0"/>
    <s v="Tamil Nadu"/>
  </r>
  <r>
    <m/>
    <s v="MAHALAKSHMI SHOPE"/>
    <x v="855"/>
    <d v="2019-12-07T00:00:00"/>
    <n v="2713.82"/>
    <n v="5"/>
    <n v="226.53"/>
    <n v="0"/>
    <n v="5.66"/>
    <n v="5.66"/>
    <n v="0"/>
    <s v="Tamil Nadu"/>
  </r>
  <r>
    <m/>
    <s v="MAHALAKSHMI SHOPE"/>
    <x v="855"/>
    <d v="2019-12-07T00:00:00"/>
    <n v="2713.82"/>
    <n v="12"/>
    <n v="1153.24"/>
    <n v="0"/>
    <n v="69.19"/>
    <n v="69.19"/>
    <n v="0"/>
    <s v="Tamil Nadu"/>
  </r>
  <r>
    <m/>
    <s v="MAHALAKSHMI SHOPE"/>
    <x v="855"/>
    <d v="2019-12-07T00:00:00"/>
    <n v="2713.82"/>
    <n v="18"/>
    <n v="1003.66"/>
    <n v="0"/>
    <n v="90.33"/>
    <n v="90.33"/>
    <n v="0"/>
    <s v="Tamil Nadu"/>
  </r>
  <r>
    <m/>
    <s v="GOPAL NAATU MARUNTHU KADAI"/>
    <x v="856"/>
    <d v="2019-12-07T00:00:00"/>
    <n v="2162.17"/>
    <n v="5"/>
    <n v="2059.21"/>
    <n v="0"/>
    <n v="51.48"/>
    <n v="51.48"/>
    <n v="0"/>
    <s v="Tamil Nadu"/>
  </r>
  <r>
    <m/>
    <s v="LINGAM STORE -C"/>
    <x v="857"/>
    <d v="2019-12-07T00:00:00"/>
    <n v="1132.3399999999999"/>
    <n v="12"/>
    <n v="115.33"/>
    <n v="0"/>
    <n v="6.92"/>
    <n v="6.92"/>
    <n v="0"/>
    <s v="Tamil Nadu"/>
  </r>
  <r>
    <m/>
    <s v="LINGAM STORE -C"/>
    <x v="857"/>
    <d v="2019-12-07T00:00:00"/>
    <n v="1132.3399999999999"/>
    <n v="18"/>
    <n v="850.14"/>
    <n v="0"/>
    <n v="76.510000000000005"/>
    <n v="76.510000000000005"/>
    <n v="0"/>
    <s v="Tamil Nadu"/>
  </r>
  <r>
    <m/>
    <s v="SANGLI STORE(PLM) -A"/>
    <x v="858"/>
    <d v="2019-12-07T00:00:00"/>
    <n v="660.29"/>
    <n v="5"/>
    <n v="628.85"/>
    <n v="0"/>
    <n v="15.72"/>
    <n v="15.72"/>
    <n v="0"/>
    <s v="Tamil Nadu"/>
  </r>
  <r>
    <m/>
    <s v="SAKTHI KOTHANDAN STORE-PAL"/>
    <x v="859"/>
    <d v="2019-12-07T00:00:00"/>
    <n v="540.37"/>
    <n v="18"/>
    <n v="457.94"/>
    <n v="0"/>
    <n v="41.21"/>
    <n v="41.21"/>
    <n v="0"/>
    <s v="Tamil Nadu"/>
  </r>
  <r>
    <m/>
    <s v="SELVAM PROVISION STORE (PML)"/>
    <x v="860"/>
    <d v="2019-12-07T00:00:00"/>
    <n v="772.45"/>
    <n v="5"/>
    <n v="430.9"/>
    <n v="0"/>
    <n v="10.77"/>
    <n v="10.77"/>
    <n v="0"/>
    <s v="Tamil Nadu"/>
  </r>
  <r>
    <m/>
    <s v="SELVAM PROVISION STORE (PML)"/>
    <x v="860"/>
    <d v="2019-12-07T00:00:00"/>
    <n v="772.45"/>
    <n v="18"/>
    <n v="271.19"/>
    <n v="0"/>
    <n v="24.41"/>
    <n v="24.41"/>
    <n v="0"/>
    <s v="Tamil Nadu"/>
  </r>
  <r>
    <m/>
    <s v="SARAVANAN STORE.."/>
    <x v="861"/>
    <d v="2019-12-07T00:00:00"/>
    <n v="3296.24"/>
    <n v="5"/>
    <n v="1098.97"/>
    <n v="0"/>
    <n v="27.47"/>
    <n v="27.47"/>
    <n v="0"/>
    <s v="Tamil Nadu"/>
  </r>
  <r>
    <m/>
    <s v="SARAVANAN STORE.."/>
    <x v="861"/>
    <d v="2019-12-07T00:00:00"/>
    <n v="3296.24"/>
    <n v="12"/>
    <n v="849.91"/>
    <n v="0"/>
    <n v="50.99"/>
    <n v="50.99"/>
    <n v="0"/>
    <s v="Tamil Nadu"/>
  </r>
  <r>
    <m/>
    <s v="SARAVANAN STORE.."/>
    <x v="861"/>
    <d v="2019-12-07T00:00:00"/>
    <n v="3296.24"/>
    <n v="18"/>
    <n v="1008.84"/>
    <n v="0"/>
    <n v="90.8"/>
    <n v="90.8"/>
    <n v="0"/>
    <s v="Tamil Nadu"/>
  </r>
  <r>
    <m/>
    <s v="SRI AYYANAR STORES-PAMMAL"/>
    <x v="862"/>
    <d v="2019-12-07T00:00:00"/>
    <n v="921.35"/>
    <n v="18"/>
    <n v="780.8"/>
    <n v="0"/>
    <n v="70.27"/>
    <n v="70.27"/>
    <n v="0"/>
    <s v="Tamil Nadu"/>
  </r>
  <r>
    <m/>
    <s v="R.K HOT PUFFS BAKERY &amp; SWEETS"/>
    <x v="863"/>
    <d v="2019-12-07T00:00:00"/>
    <n v="649.62"/>
    <n v="18"/>
    <n v="550.54"/>
    <n v="0"/>
    <n v="49.55"/>
    <n v="49.55"/>
    <n v="0"/>
    <s v="Tamil Nadu"/>
  </r>
  <r>
    <m/>
    <s v="GANAPATHY STORE_AGRM"/>
    <x v="864"/>
    <d v="2019-12-07T00:00:00"/>
    <n v="489.35"/>
    <n v="12"/>
    <n v="244.75"/>
    <n v="0"/>
    <n v="14.68"/>
    <n v="14.68"/>
    <n v="0"/>
    <s v="Tamil Nadu"/>
  </r>
  <r>
    <m/>
    <s v="GANAPATHY STORE_AGRM"/>
    <x v="864"/>
    <d v="2019-12-07T00:00:00"/>
    <n v="489.35"/>
    <n v="18"/>
    <n v="182.4"/>
    <n v="0"/>
    <n v="16.420000000000002"/>
    <n v="16.420000000000002"/>
    <n v="0"/>
    <s v="Tamil Nadu"/>
  </r>
  <r>
    <m/>
    <s v="SARAVANKUMAR STORE (PVM) -B"/>
    <x v="865"/>
    <d v="2019-12-07T00:00:00"/>
    <n v="961.89"/>
    <n v="12"/>
    <n v="306.24"/>
    <n v="0"/>
    <n v="18.37"/>
    <n v="18.37"/>
    <n v="0"/>
    <s v="Tamil Nadu"/>
  </r>
  <r>
    <m/>
    <s v="SARAVANKUMAR STORE (PVM) -B"/>
    <x v="865"/>
    <d v="2019-12-07T00:00:00"/>
    <n v="961.89"/>
    <n v="18"/>
    <n v="524.48"/>
    <n v="0"/>
    <n v="47.2"/>
    <n v="47.2"/>
    <n v="0"/>
    <s v="Tamil Nadu"/>
  </r>
  <r>
    <m/>
    <s v="LAVANYA  BHARATHI-POL"/>
    <x v="866"/>
    <d v="2019-12-07T00:00:00"/>
    <n v="559.11"/>
    <n v="5"/>
    <n v="430.9"/>
    <n v="0"/>
    <n v="10.77"/>
    <n v="10.77"/>
    <n v="0"/>
    <s v="Tamil Nadu"/>
  </r>
  <r>
    <m/>
    <s v="LAVANYA  BHARATHI-POL"/>
    <x v="866"/>
    <d v="2019-12-07T00:00:00"/>
    <n v="559.11"/>
    <n v="18"/>
    <n v="90.4"/>
    <n v="0"/>
    <n v="8.14"/>
    <n v="8.14"/>
    <n v="0"/>
    <s v="Tamil Nadu"/>
  </r>
  <r>
    <m/>
    <s v="DOWLAD STORE"/>
    <x v="867"/>
    <d v="2019-12-07T00:00:00"/>
    <n v="267.58999999999997"/>
    <n v="18"/>
    <n v="226.78"/>
    <n v="0"/>
    <n v="20.41"/>
    <n v="20.41"/>
    <n v="0"/>
    <s v="Tamil Nadu"/>
  </r>
  <r>
    <m/>
    <s v="MAHARAJA STORE.POL -A"/>
    <x v="868"/>
    <d v="2019-12-07T00:00:00"/>
    <n v="1655.14"/>
    <n v="5"/>
    <n v="750.06"/>
    <n v="0"/>
    <n v="18.75"/>
    <n v="18.75"/>
    <n v="0"/>
    <s v="Tamil Nadu"/>
  </r>
  <r>
    <m/>
    <s v="MAHARAJA STORE.POL -A"/>
    <x v="868"/>
    <d v="2019-12-07T00:00:00"/>
    <n v="1655.14"/>
    <n v="18"/>
    <n v="735.23"/>
    <n v="0"/>
    <n v="66.17"/>
    <n v="66.17"/>
    <n v="0"/>
    <s v="Tamil Nadu"/>
  </r>
  <r>
    <m/>
    <s v="SENTHIL STORE(PML) -B"/>
    <x v="869"/>
    <d v="2019-12-07T00:00:00"/>
    <n v="1166.92"/>
    <n v="5"/>
    <n v="613.67999999999995"/>
    <n v="0"/>
    <n v="15.34"/>
    <n v="15.34"/>
    <n v="0"/>
    <s v="Tamil Nadu"/>
  </r>
  <r>
    <m/>
    <s v="SENTHIL STORE(PML) -B"/>
    <x v="869"/>
    <d v="2019-12-07T00:00:00"/>
    <n v="1166.92"/>
    <n v="18"/>
    <n v="442.84"/>
    <n v="0"/>
    <n v="39.86"/>
    <n v="39.86"/>
    <n v="0"/>
    <s v="Tamil Nadu"/>
  </r>
  <r>
    <m/>
    <s v="MURUGESAN STORE (AGRM)"/>
    <x v="870"/>
    <d v="2019-12-07T00:00:00"/>
    <n v="2381.1"/>
    <n v="5"/>
    <n v="1359.19"/>
    <n v="0"/>
    <n v="33.979999999999997"/>
    <n v="33.979999999999997"/>
    <n v="0"/>
    <s v="Tamil Nadu"/>
  </r>
  <r>
    <m/>
    <s v="MURUGESAN STORE (AGRM)"/>
    <x v="870"/>
    <d v="2019-12-07T00:00:00"/>
    <n v="2381.1"/>
    <n v="12"/>
    <n v="677.14"/>
    <n v="0"/>
    <n v="40.630000000000003"/>
    <n v="40.630000000000003"/>
    <n v="0"/>
    <s v="Tamil Nadu"/>
  </r>
  <r>
    <m/>
    <s v="MURUGESAN STORE (AGRM)"/>
    <x v="870"/>
    <d v="2019-12-07T00:00:00"/>
    <n v="2381.1"/>
    <n v="18"/>
    <n v="165.72"/>
    <n v="0"/>
    <n v="14.92"/>
    <n v="14.92"/>
    <n v="0"/>
    <s v="Tamil Nadu"/>
  </r>
  <r>
    <m/>
    <s v="MOOKAMBIGAI STORE (PLM) -C"/>
    <x v="871"/>
    <d v="2019-12-07T00:00:00"/>
    <n v="1306.98"/>
    <n v="12"/>
    <n v="59.08"/>
    <n v="0"/>
    <n v="3.54"/>
    <n v="3.54"/>
    <n v="0"/>
    <s v="Tamil Nadu"/>
  </r>
  <r>
    <m/>
    <s v="MOOKAMBIGAI STORE (PLM) -C"/>
    <x v="871"/>
    <d v="2019-12-07T00:00:00"/>
    <n v="1306.98"/>
    <n v="18"/>
    <n v="1051.54"/>
    <n v="0"/>
    <n v="94.64"/>
    <n v="94.64"/>
    <n v="0"/>
    <s v="Tamil Nadu"/>
  </r>
  <r>
    <m/>
    <s v="SIVA GANESH STORE"/>
    <x v="872"/>
    <d v="2019-12-07T00:00:00"/>
    <n v="841.95"/>
    <n v="12"/>
    <n v="177.25"/>
    <n v="0"/>
    <n v="10.63"/>
    <n v="10.63"/>
    <n v="0"/>
    <s v="Tamil Nadu"/>
  </r>
  <r>
    <m/>
    <s v="SIVA GANESH STORE"/>
    <x v="872"/>
    <d v="2019-12-07T00:00:00"/>
    <n v="841.95"/>
    <n v="18"/>
    <n v="545.29"/>
    <n v="0"/>
    <n v="49.08"/>
    <n v="49.08"/>
    <n v="0"/>
    <s v="Tamil Nadu"/>
  </r>
  <r>
    <m/>
    <s v="SHANMUGA STORE(AKP) -A"/>
    <x v="873"/>
    <d v="2019-12-07T00:00:00"/>
    <n v="217.84"/>
    <n v="18"/>
    <n v="184.62"/>
    <n v="0"/>
    <n v="16.62"/>
    <n v="16.62"/>
    <n v="0"/>
    <s v="Tamil Nadu"/>
  </r>
  <r>
    <m/>
    <s v="MANARAJA SRI STORE(POZ) -B"/>
    <x v="874"/>
    <d v="2019-12-07T00:00:00"/>
    <n v="1615.73"/>
    <n v="5"/>
    <n v="766.07"/>
    <n v="0"/>
    <n v="19.149999999999999"/>
    <n v="19.149999999999999"/>
    <n v="0"/>
    <s v="Tamil Nadu"/>
  </r>
  <r>
    <m/>
    <s v="MANARAJA SRI STORE(POZ) -B"/>
    <x v="874"/>
    <d v="2019-12-07T00:00:00"/>
    <n v="1615.73"/>
    <n v="12"/>
    <n v="277.39"/>
    <n v="0"/>
    <n v="16.64"/>
    <n v="16.64"/>
    <n v="0"/>
    <s v="Tamil Nadu"/>
  </r>
  <r>
    <m/>
    <s v="MANARAJA SRI STORE(POZ) -B"/>
    <x v="874"/>
    <d v="2019-12-07T00:00:00"/>
    <n v="1615.73"/>
    <n v="18"/>
    <n v="424.3"/>
    <n v="0"/>
    <n v="38.19"/>
    <n v="38.19"/>
    <n v="0"/>
    <s v="Tamil Nadu"/>
  </r>
  <r>
    <m/>
    <s v="LINGAM STORE (AKP) -C"/>
    <x v="875"/>
    <d v="2019-12-07T00:00:00"/>
    <n v="605.96"/>
    <n v="12"/>
    <n v="171.93"/>
    <n v="0"/>
    <n v="10.32"/>
    <n v="10.32"/>
    <n v="0"/>
    <s v="Tamil Nadu"/>
  </r>
  <r>
    <m/>
    <s v="LINGAM STORE (AKP) -C"/>
    <x v="875"/>
    <d v="2019-12-07T00:00:00"/>
    <n v="605.96"/>
    <n v="18"/>
    <n v="350.34"/>
    <n v="0"/>
    <n v="31.53"/>
    <n v="31.53"/>
    <n v="0"/>
    <s v="Tamil Nadu"/>
  </r>
  <r>
    <m/>
    <s v="RAGAVAN SRI STORE(PML) -B"/>
    <x v="876"/>
    <d v="2019-12-07T00:00:00"/>
    <n v="1062.71"/>
    <n v="5"/>
    <n v="566.38"/>
    <n v="0"/>
    <n v="14.16"/>
    <n v="14.16"/>
    <n v="0"/>
    <s v="Tamil Nadu"/>
  </r>
  <r>
    <m/>
    <s v="RAGAVAN SRI STORE(PML) -B"/>
    <x v="876"/>
    <d v="2019-12-07T00:00:00"/>
    <n v="1062.71"/>
    <n v="18"/>
    <n v="396.62"/>
    <n v="0"/>
    <n v="35.700000000000003"/>
    <n v="35.700000000000003"/>
    <n v="0"/>
    <s v="Tamil Nadu"/>
  </r>
  <r>
    <m/>
    <s v="NEW VADIVELU STORE (AGRM)"/>
    <x v="877"/>
    <d v="2019-12-07T00:00:00"/>
    <n v="713.63"/>
    <n v="18"/>
    <n v="604.77"/>
    <n v="0"/>
    <n v="54.43"/>
    <n v="54.43"/>
    <n v="0"/>
    <s v="Tamil Nadu"/>
  </r>
  <r>
    <m/>
    <s v="SENTHIL STORE(ANPR)"/>
    <x v="878"/>
    <d v="2019-12-07T00:00:00"/>
    <n v="510.94"/>
    <n v="18"/>
    <n v="433"/>
    <n v="0"/>
    <n v="38.97"/>
    <n v="38.97"/>
    <n v="0"/>
    <s v="Tamil Nadu"/>
  </r>
  <r>
    <m/>
    <s v="ARUN HOME NEEDS"/>
    <x v="879"/>
    <d v="2019-12-07T00:00:00"/>
    <n v="896.01"/>
    <n v="18"/>
    <n v="759.33"/>
    <n v="0"/>
    <n v="68.34"/>
    <n v="68.34"/>
    <n v="0"/>
    <s v="Tamil Nadu"/>
  </r>
  <r>
    <m/>
    <s v="RAJAM STORE(POZ) -B"/>
    <x v="880"/>
    <d v="2019-12-07T00:00:00"/>
    <n v="519.15"/>
    <n v="18"/>
    <n v="439.96"/>
    <n v="0"/>
    <n v="39.6"/>
    <n v="39.6"/>
    <n v="0"/>
    <s v="Tamil Nadu"/>
  </r>
  <r>
    <m/>
    <s v="VSP OIL MILL PROVISION(CHR) -A"/>
    <x v="881"/>
    <d v="2019-12-07T00:00:00"/>
    <n v="4680.1000000000004"/>
    <n v="18"/>
    <n v="3966.19"/>
    <n v="0"/>
    <n v="356.96"/>
    <n v="356.96"/>
    <n v="0"/>
    <s v="Tamil Nadu"/>
  </r>
  <r>
    <m/>
    <s v="RATHANA STORE."/>
    <x v="882"/>
    <d v="2019-12-07T00:00:00"/>
    <n v="1930.13"/>
    <n v="5"/>
    <n v="1162.03"/>
    <n v="0"/>
    <n v="29.05"/>
    <n v="29.05"/>
    <n v="0"/>
    <s v="Tamil Nadu"/>
  </r>
  <r>
    <m/>
    <s v="RATHANA STORE."/>
    <x v="882"/>
    <d v="2019-12-07T00:00:00"/>
    <n v="1930.13"/>
    <n v="18"/>
    <n v="601.71"/>
    <n v="0"/>
    <n v="54.15"/>
    <n v="54.15"/>
    <n v="0"/>
    <s v="Tamil Nadu"/>
  </r>
  <r>
    <m/>
    <s v="PANDIYA HOME NEEDS"/>
    <x v="883"/>
    <d v="2019-12-07T00:00:00"/>
    <n v="2641.77"/>
    <n v="12"/>
    <n v="407.09"/>
    <n v="0"/>
    <n v="24.43"/>
    <n v="24.43"/>
    <n v="0"/>
    <s v="Tamil Nadu"/>
  </r>
  <r>
    <m/>
    <s v="PANDIYA HOME NEEDS"/>
    <x v="883"/>
    <d v="2019-12-07T00:00:00"/>
    <n v="2641.77"/>
    <n v="18"/>
    <n v="1852.39"/>
    <n v="0"/>
    <n v="166.71"/>
    <n v="166.71"/>
    <n v="0"/>
    <s v="Tamil Nadu"/>
  </r>
  <r>
    <m/>
    <s v="NEW ANANDHI STORE ."/>
    <x v="884"/>
    <d v="2019-12-07T00:00:00"/>
    <n v="1024.72"/>
    <n v="5"/>
    <n v="428.61"/>
    <n v="0"/>
    <n v="10.72"/>
    <n v="10.72"/>
    <n v="0"/>
    <s v="Tamil Nadu"/>
  </r>
  <r>
    <m/>
    <s v="NEW ANANDHI STORE ."/>
    <x v="884"/>
    <d v="2019-12-07T00:00:00"/>
    <n v="1024.72"/>
    <n v="18"/>
    <n v="487.02"/>
    <n v="0"/>
    <n v="43.83"/>
    <n v="43.83"/>
    <n v="0"/>
    <s v="Tamil Nadu"/>
  </r>
  <r>
    <m/>
    <s v="K.J.R SWEETS-AGRM"/>
    <x v="885"/>
    <d v="2019-12-07T00:00:00"/>
    <n v="842.08"/>
    <n v="18"/>
    <n v="713.64"/>
    <n v="0"/>
    <n v="64.23"/>
    <n v="64.23"/>
    <n v="0"/>
    <s v="Tamil Nadu"/>
  </r>
  <r>
    <m/>
    <s v="SRI GANESH STORE1"/>
    <x v="886"/>
    <d v="2019-12-07T00:00:00"/>
    <n v="980.07"/>
    <n v="5"/>
    <n v="663.66"/>
    <n v="0"/>
    <n v="16.59"/>
    <n v="16.59"/>
    <n v="0"/>
    <s v="Tamil Nadu"/>
  </r>
  <r>
    <m/>
    <s v="SRI GANESH STORE1"/>
    <x v="886"/>
    <d v="2019-12-07T00:00:00"/>
    <n v="980.07"/>
    <n v="18"/>
    <n v="240.02"/>
    <n v="0"/>
    <n v="21.6"/>
    <n v="21.6"/>
    <n v="0"/>
    <s v="Tamil Nadu"/>
  </r>
  <r>
    <m/>
    <s v="NEW VEERALAKSHMI STORE AGRM"/>
    <x v="887"/>
    <d v="2019-12-07T00:00:00"/>
    <n v="1308.8800000000001"/>
    <n v="5"/>
    <n v="516.47"/>
    <n v="0"/>
    <n v="12.91"/>
    <n v="12.91"/>
    <n v="0"/>
    <s v="Tamil Nadu"/>
  </r>
  <r>
    <m/>
    <s v="NEW VEERALAKSHMI STORE AGRM"/>
    <x v="887"/>
    <d v="2019-12-07T00:00:00"/>
    <n v="1308.8800000000001"/>
    <n v="12"/>
    <n v="537.35"/>
    <n v="0"/>
    <n v="32.24"/>
    <n v="32.24"/>
    <n v="0"/>
    <s v="Tamil Nadu"/>
  </r>
  <r>
    <m/>
    <s v="NEW VEERALAKSHMI STORE AGRM"/>
    <x v="887"/>
    <d v="2019-12-07T00:00:00"/>
    <n v="1308.8800000000001"/>
    <n v="18"/>
    <n v="139.63"/>
    <n v="0"/>
    <n v="12.57"/>
    <n v="12.57"/>
    <n v="0"/>
    <s v="Tamil Nadu"/>
  </r>
  <r>
    <m/>
    <s v="JASMINE STORE(POL) -C"/>
    <x v="888"/>
    <d v="2019-12-07T00:00:00"/>
    <n v="1205.97"/>
    <n v="12"/>
    <n v="252.48"/>
    <n v="0"/>
    <n v="15.15"/>
    <n v="15.15"/>
    <n v="0"/>
    <s v="Tamil Nadu"/>
  </r>
  <r>
    <m/>
    <s v="JASMINE STORE(POL) -C"/>
    <x v="888"/>
    <d v="2019-12-07T00:00:00"/>
    <n v="1205.97"/>
    <n v="18"/>
    <n v="782.37"/>
    <n v="0"/>
    <n v="70.41"/>
    <n v="70.41"/>
    <n v="0"/>
    <s v="Tamil Nadu"/>
  </r>
  <r>
    <m/>
    <s v="SRI SAKTHI STORE.."/>
    <x v="889"/>
    <d v="2019-12-07T00:00:00"/>
    <n v="1537.67"/>
    <n v="5"/>
    <n v="1327.32"/>
    <n v="0"/>
    <n v="33.18"/>
    <n v="33.18"/>
    <n v="0"/>
    <s v="Tamil Nadu"/>
  </r>
  <r>
    <m/>
    <s v="SRI SAKTHI STORE.."/>
    <x v="889"/>
    <d v="2019-12-07T00:00:00"/>
    <n v="1537.67"/>
    <n v="18"/>
    <n v="122.03"/>
    <n v="0"/>
    <n v="10.98"/>
    <n v="10.98"/>
    <n v="0"/>
    <s v="Tamil Nadu"/>
  </r>
  <r>
    <m/>
    <s v="MA STORE"/>
    <x v="890"/>
    <d v="2019-12-07T00:00:00"/>
    <n v="452.61"/>
    <n v="12"/>
    <n v="111.68"/>
    <n v="0"/>
    <n v="6.7"/>
    <n v="6.7"/>
    <n v="0"/>
    <s v="Tamil Nadu"/>
  </r>
  <r>
    <m/>
    <s v="MA STORE"/>
    <x v="890"/>
    <d v="2019-12-07T00:00:00"/>
    <n v="452.61"/>
    <n v="18"/>
    <n v="277.56"/>
    <n v="0"/>
    <n v="24.98"/>
    <n v="24.98"/>
    <n v="0"/>
    <s v="Tamil Nadu"/>
  </r>
  <r>
    <m/>
    <s v="SRI KAMATCHI STORE (POZH) -B"/>
    <x v="891"/>
    <d v="2019-12-07T00:00:00"/>
    <n v="737.65"/>
    <n v="18"/>
    <n v="625.13"/>
    <n v="0"/>
    <n v="56.26"/>
    <n v="56.26"/>
    <n v="0"/>
    <s v="Tamil Nadu"/>
  </r>
  <r>
    <m/>
    <s v="ANGALAMMAN STORE (POL) -B"/>
    <x v="892"/>
    <d v="2019-12-07T00:00:00"/>
    <n v="1244.9000000000001"/>
    <n v="12"/>
    <n v="285.57"/>
    <n v="0"/>
    <n v="17.13"/>
    <n v="17.13"/>
    <n v="0"/>
    <s v="Tamil Nadu"/>
  </r>
  <r>
    <m/>
    <s v="ANGALAMMAN STORE (POL) -B"/>
    <x v="892"/>
    <d v="2019-12-07T00:00:00"/>
    <n v="1244.9000000000001"/>
    <n v="18"/>
    <n v="783.98"/>
    <n v="0"/>
    <n v="70.56"/>
    <n v="70.56"/>
    <n v="0"/>
    <s v="Tamil Nadu"/>
  </r>
  <r>
    <m/>
    <s v="BALAJI STORE(POZ) -C"/>
    <x v="893"/>
    <d v="2019-12-07T00:00:00"/>
    <n v="4798.09"/>
    <n v="12"/>
    <n v="1553.38"/>
    <n v="0"/>
    <n v="93.2"/>
    <n v="93.2"/>
    <n v="0"/>
    <s v="Tamil Nadu"/>
  </r>
  <r>
    <m/>
    <s v="BALAJI STORE(POZ) -C"/>
    <x v="893"/>
    <d v="2019-12-07T00:00:00"/>
    <n v="4798.09"/>
    <n v="18"/>
    <n v="2591.8000000000002"/>
    <n v="0"/>
    <n v="233.26"/>
    <n v="233.26"/>
    <n v="0"/>
    <s v="Tamil Nadu"/>
  </r>
  <r>
    <m/>
    <s v="SRI KRISHNA MEDICALS-HPM"/>
    <x v="894"/>
    <d v="2019-12-07T00:00:00"/>
    <n v="351.14"/>
    <n v="18"/>
    <n v="297.57"/>
    <n v="0"/>
    <n v="26.78"/>
    <n v="26.78"/>
    <n v="0"/>
    <s v="Tamil Nadu"/>
  </r>
  <r>
    <m/>
    <s v="ANNAMALAI PROVISION(POL) -C"/>
    <x v="895"/>
    <d v="2019-12-07T00:00:00"/>
    <n v="499.96"/>
    <n v="18"/>
    <n v="423.72"/>
    <n v="0"/>
    <n v="38.130000000000003"/>
    <n v="38.130000000000003"/>
    <n v="0"/>
    <s v="Tamil Nadu"/>
  </r>
  <r>
    <m/>
    <s v="KRISHNA STORE(POZ) -B"/>
    <x v="896"/>
    <d v="2019-12-07T00:00:00"/>
    <n v="1248.0899999999999"/>
    <n v="12"/>
    <n v="352.03"/>
    <n v="0"/>
    <n v="21.12"/>
    <n v="21.12"/>
    <n v="0"/>
    <s v="Tamil Nadu"/>
  </r>
  <r>
    <m/>
    <s v="KRISHNA STORE(POZ) -B"/>
    <x v="896"/>
    <d v="2019-12-07T00:00:00"/>
    <n v="1248.0899999999999"/>
    <n v="18"/>
    <n v="723.55"/>
    <n v="0"/>
    <n v="65.12"/>
    <n v="65.12"/>
    <n v="0"/>
    <s v="Tamil Nadu"/>
  </r>
  <r>
    <m/>
    <s v="PARAMASAKTHI STORE (POZH) -B"/>
    <x v="897"/>
    <d v="2019-12-07T00:00:00"/>
    <n v="532.28"/>
    <n v="18"/>
    <n v="451.07"/>
    <n v="0"/>
    <n v="40.6"/>
    <n v="40.6"/>
    <n v="0"/>
    <s v="Tamil Nadu"/>
  </r>
  <r>
    <m/>
    <s v="SRI VENKATESWARA SWEETS &amp; BAKERY-POZ"/>
    <x v="898"/>
    <d v="2019-12-07T00:00:00"/>
    <n v="1150.04"/>
    <n v="12"/>
    <n v="111.68"/>
    <n v="0"/>
    <n v="6.7"/>
    <n v="6.7"/>
    <n v="0"/>
    <s v="Tamil Nadu"/>
  </r>
  <r>
    <m/>
    <s v="SRI VENKATESWARA SWEETS &amp; BAKERY-POZ"/>
    <x v="898"/>
    <d v="2019-12-07T00:00:00"/>
    <n v="1150.04"/>
    <n v="18"/>
    <n v="868.6"/>
    <n v="0"/>
    <n v="78.17"/>
    <n v="78.17"/>
    <n v="0"/>
    <s v="Tamil Nadu"/>
  </r>
  <r>
    <m/>
    <s v="TAAJ FANCY STYLE"/>
    <x v="899"/>
    <d v="2019-12-07T00:00:00"/>
    <n v="2854.41"/>
    <n v="12"/>
    <n v="148.30000000000001"/>
    <n v="0"/>
    <n v="8.9"/>
    <n v="8.9"/>
    <n v="0"/>
    <s v="Tamil Nadu"/>
  </r>
  <r>
    <m/>
    <s v="TAAJ FANCY STYLE"/>
    <x v="899"/>
    <d v="2019-12-07T00:00:00"/>
    <n v="2854.41"/>
    <n v="18"/>
    <n v="2278.21"/>
    <n v="0"/>
    <n v="205.04"/>
    <n v="205.04"/>
    <n v="0"/>
    <s v="Tamil Nadu"/>
  </r>
  <r>
    <m/>
    <s v="ANNAI MEDICALS_CHRM"/>
    <x v="900"/>
    <d v="2019-12-07T00:00:00"/>
    <n v="374.85"/>
    <n v="12"/>
    <n v="64.430000000000007"/>
    <n v="0"/>
    <n v="3.87"/>
    <n v="3.87"/>
    <n v="0"/>
    <s v="Tamil Nadu"/>
  </r>
  <r>
    <m/>
    <s v="ANNAI MEDICALS_CHRM"/>
    <x v="900"/>
    <d v="2019-12-07T00:00:00"/>
    <n v="374.85"/>
    <n v="18"/>
    <n v="256.51"/>
    <n v="0"/>
    <n v="23.09"/>
    <n v="23.09"/>
    <n v="0"/>
    <s v="Tamil Nadu"/>
  </r>
  <r>
    <m/>
    <s v="YUVAN MEDICALS"/>
    <x v="901"/>
    <d v="2019-12-07T00:00:00"/>
    <n v="1302.05"/>
    <n v="12"/>
    <n v="248.77"/>
    <n v="0"/>
    <n v="14.93"/>
    <n v="14.93"/>
    <n v="0"/>
    <s v="Tamil Nadu"/>
  </r>
  <r>
    <m/>
    <s v="YUVAN MEDICALS"/>
    <x v="901"/>
    <d v="2019-12-07T00:00:00"/>
    <n v="1302.05"/>
    <n v="18"/>
    <n v="867.32"/>
    <n v="0"/>
    <n v="78.06"/>
    <n v="78.06"/>
    <n v="0"/>
    <s v="Tamil Nadu"/>
  </r>
  <r>
    <m/>
    <s v="SAKTHI STORES(PML) -B"/>
    <x v="902"/>
    <d v="2019-12-07T00:00:00"/>
    <n v="1656.89"/>
    <n v="12"/>
    <n v="462.82"/>
    <n v="0"/>
    <n v="27.77"/>
    <n v="27.77"/>
    <n v="0"/>
    <s v="Tamil Nadu"/>
  </r>
  <r>
    <m/>
    <s v="SAKTHI STORES(PML) -B"/>
    <x v="902"/>
    <d v="2019-12-07T00:00:00"/>
    <n v="1656.89"/>
    <n v="18"/>
    <n v="964.86"/>
    <n v="0"/>
    <n v="86.84"/>
    <n v="86.84"/>
    <n v="0"/>
    <s v="Tamil Nadu"/>
  </r>
  <r>
    <m/>
    <s v="PRASHNAVI MEDICALS"/>
    <x v="903"/>
    <d v="2019-12-07T00:00:00"/>
    <n v="1294.48"/>
    <n v="12"/>
    <n v="248.77"/>
    <n v="0"/>
    <n v="14.93"/>
    <n v="14.93"/>
    <n v="0"/>
    <s v="Tamil Nadu"/>
  </r>
  <r>
    <m/>
    <s v="PRASHNAVI MEDICALS"/>
    <x v="903"/>
    <d v="2019-12-07T00:00:00"/>
    <n v="1294.48"/>
    <n v="18"/>
    <n v="860.91"/>
    <n v="0"/>
    <n v="77.48"/>
    <n v="77.48"/>
    <n v="0"/>
    <s v="Tamil Nadu"/>
  </r>
  <r>
    <m/>
    <s v="GANESAN STORE(PML) -A"/>
    <x v="904"/>
    <d v="2019-12-07T00:00:00"/>
    <n v="2968.01"/>
    <n v="12"/>
    <n v="1119.42"/>
    <n v="0"/>
    <n v="67.17"/>
    <n v="67.17"/>
    <n v="0"/>
    <s v="Tamil Nadu"/>
  </r>
  <r>
    <m/>
    <s v="GANESAN STORE(PML) -A"/>
    <x v="904"/>
    <d v="2019-12-07T00:00:00"/>
    <n v="2968.01"/>
    <n v="18"/>
    <n v="1452.77"/>
    <n v="0"/>
    <n v="130.75"/>
    <n v="130.75"/>
    <n v="0"/>
    <s v="Tamil Nadu"/>
  </r>
  <r>
    <m/>
    <s v="MURUGAN STORE -PML-A SRI VINAYAGA STORE"/>
    <x v="905"/>
    <d v="2019-12-07T00:00:00"/>
    <n v="804.88"/>
    <n v="12"/>
    <n v="59.08"/>
    <n v="0"/>
    <n v="3.54"/>
    <n v="3.54"/>
    <n v="0"/>
    <s v="Tamil Nadu"/>
  </r>
  <r>
    <m/>
    <s v="MURUGAN STORE -PML-A SRI VINAYAGA STORE"/>
    <x v="905"/>
    <d v="2019-12-07T00:00:00"/>
    <n v="804.88"/>
    <n v="18"/>
    <n v="626.03"/>
    <n v="0"/>
    <n v="56.34"/>
    <n v="56.34"/>
    <n v="0"/>
    <s v="Tamil Nadu"/>
  </r>
  <r>
    <m/>
    <s v="BALA GANESH STORE"/>
    <x v="906"/>
    <d v="2019-12-07T00:00:00"/>
    <n v="1538.14"/>
    <n v="12"/>
    <n v="467.74"/>
    <n v="0"/>
    <n v="28.06"/>
    <n v="28.06"/>
    <n v="0"/>
    <s v="Tamil Nadu"/>
  </r>
  <r>
    <m/>
    <s v="BALA GANESH STORE"/>
    <x v="906"/>
    <d v="2019-12-07T00:00:00"/>
    <n v="1538.14"/>
    <n v="18"/>
    <n v="859.57"/>
    <n v="0"/>
    <n v="77.36"/>
    <n v="77.36"/>
    <n v="0"/>
    <s v="Tamil Nadu"/>
  </r>
  <r>
    <m/>
    <s v="BALAN STORE(PML) -A"/>
    <x v="907"/>
    <d v="2019-12-07T00:00:00"/>
    <n v="240.29"/>
    <n v="12"/>
    <n v="118.17"/>
    <n v="0"/>
    <n v="7.09"/>
    <n v="7.09"/>
    <n v="0"/>
    <s v="Tamil Nadu"/>
  </r>
  <r>
    <m/>
    <s v="BALAN STORE(PML) -A"/>
    <x v="907"/>
    <d v="2019-12-07T00:00:00"/>
    <n v="240.29"/>
    <n v="18"/>
    <n v="91.48"/>
    <n v="0"/>
    <n v="8.23"/>
    <n v="8.23"/>
    <n v="0"/>
    <s v="Tamil Nadu"/>
  </r>
  <r>
    <m/>
    <s v="SRI SAKTHI SANDYAMMAN STORE"/>
    <x v="908"/>
    <d v="2019-12-07T00:00:00"/>
    <n v="437.1"/>
    <n v="12"/>
    <n v="59.08"/>
    <n v="0"/>
    <n v="3.54"/>
    <n v="3.54"/>
    <n v="0"/>
    <s v="Tamil Nadu"/>
  </r>
  <r>
    <m/>
    <s v="SRI SAKTHI SANDYAMMAN STORE"/>
    <x v="908"/>
    <d v="2019-12-07T00:00:00"/>
    <n v="437.1"/>
    <n v="18"/>
    <n v="314.35000000000002"/>
    <n v="0"/>
    <n v="28.29"/>
    <n v="28.29"/>
    <n v="0"/>
    <s v="Tamil Nadu"/>
  </r>
  <r>
    <m/>
    <s v="SRI DEVI STORE(PML) -A"/>
    <x v="909"/>
    <d v="2019-12-07T00:00:00"/>
    <n v="5943.75"/>
    <n v="12"/>
    <n v="1236.55"/>
    <n v="0"/>
    <n v="74.19"/>
    <n v="74.19"/>
    <n v="0"/>
    <s v="Tamil Nadu"/>
  </r>
  <r>
    <m/>
    <s v="SRI DEVI STORE(PML) -A"/>
    <x v="909"/>
    <d v="2019-12-07T00:00:00"/>
    <n v="5943.75"/>
    <n v="18"/>
    <n v="3863.39"/>
    <n v="0"/>
    <n v="347.71"/>
    <n v="347.71"/>
    <n v="0"/>
    <s v="Tamil Nadu"/>
  </r>
  <r>
    <m/>
    <s v="APPU STORE(NKG) -B"/>
    <x v="910"/>
    <d v="2019-12-07T00:00:00"/>
    <n v="2492.34"/>
    <n v="12"/>
    <n v="989.34"/>
    <n v="0"/>
    <n v="59.36"/>
    <n v="59.36"/>
    <n v="0"/>
    <s v="Tamil Nadu"/>
  </r>
  <r>
    <m/>
    <s v="APPU STORE(NKG) -B"/>
    <x v="910"/>
    <d v="2019-12-07T00:00:00"/>
    <n v="2492.34"/>
    <n v="18"/>
    <n v="1173.1199999999999"/>
    <n v="0"/>
    <n v="105.58"/>
    <n v="105.58"/>
    <n v="0"/>
    <s v="Tamil Nadu"/>
  </r>
  <r>
    <m/>
    <s v="RAMANATHAN STORE(NKG) -B"/>
    <x v="911"/>
    <d v="2019-12-07T00:00:00"/>
    <n v="833"/>
    <n v="12"/>
    <n v="250.53"/>
    <n v="0"/>
    <n v="15.03"/>
    <n v="15.03"/>
    <n v="0"/>
    <s v="Tamil Nadu"/>
  </r>
  <r>
    <m/>
    <s v="RAMANATHAN STORE(NKG) -B"/>
    <x v="911"/>
    <d v="2019-12-07T00:00:00"/>
    <n v="833"/>
    <n v="18"/>
    <n v="468.16"/>
    <n v="0"/>
    <n v="42.13"/>
    <n v="42.13"/>
    <n v="0"/>
    <s v="Tamil Nadu"/>
  </r>
  <r>
    <m/>
    <s v="G.V.S.THIRUPATHI STORE(ANK) -A"/>
    <x v="912"/>
    <d v="2019-12-07T00:00:00"/>
    <n v="966.73"/>
    <n v="12"/>
    <n v="59.08"/>
    <n v="0"/>
    <n v="3.54"/>
    <n v="3.54"/>
    <n v="0"/>
    <s v="Tamil Nadu"/>
  </r>
  <r>
    <m/>
    <s v="G.V.S.THIRUPATHI STORE(ANK) -A"/>
    <x v="912"/>
    <d v="2019-12-07T00:00:00"/>
    <n v="966.73"/>
    <n v="18"/>
    <n v="763.19"/>
    <n v="0"/>
    <n v="68.69"/>
    <n v="68.69"/>
    <n v="0"/>
    <s v="Tamil Nadu"/>
  </r>
  <r>
    <m/>
    <s v="SRI PROVISION &amp; RICE STORE"/>
    <x v="913"/>
    <d v="2019-12-07T00:00:00"/>
    <n v="1145.7"/>
    <n v="12"/>
    <n v="250.53"/>
    <n v="0"/>
    <n v="15.03"/>
    <n v="15.03"/>
    <n v="0"/>
    <s v="Tamil Nadu"/>
  </r>
  <r>
    <m/>
    <s v="SRI PROVISION &amp; RICE STORE"/>
    <x v="913"/>
    <d v="2019-12-07T00:00:00"/>
    <n v="1145.7"/>
    <n v="18"/>
    <n v="733.15"/>
    <n v="0"/>
    <n v="65.98"/>
    <n v="65.98"/>
    <n v="0"/>
    <s v="Tamil Nadu"/>
  </r>
  <r>
    <m/>
    <s v="TAMIL STORE (AKP) -A"/>
    <x v="914"/>
    <d v="2019-12-07T00:00:00"/>
    <n v="4333.7700000000004"/>
    <n v="12"/>
    <n v="989.34"/>
    <n v="0"/>
    <n v="59.36"/>
    <n v="59.36"/>
    <n v="0"/>
    <s v="Tamil Nadu"/>
  </r>
  <r>
    <m/>
    <s v="TAMIL STORE (AKP) -A"/>
    <x v="914"/>
    <d v="2019-12-07T00:00:00"/>
    <n v="4333.7700000000004"/>
    <n v="18"/>
    <n v="2733.66"/>
    <n v="0"/>
    <n v="246.03"/>
    <n v="246.03"/>
    <n v="0"/>
    <s v="Tamil Nadu"/>
  </r>
  <r>
    <m/>
    <s v="SENTAMIL STORE"/>
    <x v="915"/>
    <d v="2019-12-07T00:00:00"/>
    <n v="1455.52"/>
    <n v="12"/>
    <n v="295.41000000000003"/>
    <n v="0"/>
    <n v="17.72"/>
    <n v="17.72"/>
    <n v="0"/>
    <s v="Tamil Nadu"/>
  </r>
  <r>
    <m/>
    <s v="SENTAMIL STORE"/>
    <x v="915"/>
    <d v="2019-12-07T00:00:00"/>
    <n v="1455.52"/>
    <n v="18"/>
    <n v="953.11"/>
    <n v="0"/>
    <n v="85.78"/>
    <n v="85.78"/>
    <n v="0"/>
    <s v="Tamil Nadu"/>
  </r>
  <r>
    <m/>
    <s v="USP STORE (AKP) -A"/>
    <x v="916"/>
    <d v="2019-12-07T00:00:00"/>
    <n v="1704.82"/>
    <n v="12"/>
    <n v="951.89"/>
    <n v="0"/>
    <n v="57.11"/>
    <n v="57.11"/>
    <n v="0"/>
    <s v="Tamil Nadu"/>
  </r>
  <r>
    <m/>
    <s v="USP STORE (AKP) -A"/>
    <x v="916"/>
    <d v="2019-12-07T00:00:00"/>
    <n v="1704.82"/>
    <n v="18"/>
    <n v="541.27"/>
    <n v="0"/>
    <n v="48.71"/>
    <n v="48.71"/>
    <n v="0"/>
    <s v="Tamil Nadu"/>
  </r>
  <r>
    <m/>
    <s v="NEW MARUTHI BAKERY."/>
    <x v="917"/>
    <d v="2019-12-07T00:00:00"/>
    <n v="4409.1400000000003"/>
    <n v="12"/>
    <n v="95.72"/>
    <n v="0"/>
    <n v="5.74"/>
    <n v="5.74"/>
    <n v="0"/>
    <s v="Tamil Nadu"/>
  </r>
  <r>
    <m/>
    <s v="NEW MARUTHI BAKERY."/>
    <x v="917"/>
    <d v="2019-12-07T00:00:00"/>
    <n v="4409.1400000000003"/>
    <n v="18"/>
    <n v="3645.72"/>
    <n v="0"/>
    <n v="328.11"/>
    <n v="328.11"/>
    <n v="0"/>
    <s v="Tamil Nadu"/>
  </r>
  <r>
    <m/>
    <s v="ADITHYAN STORE(ANK) -A"/>
    <x v="918"/>
    <d v="2019-12-07T00:00:00"/>
    <n v="908.92"/>
    <n v="12"/>
    <n v="723.19"/>
    <n v="0"/>
    <n v="43.39"/>
    <n v="43.39"/>
    <n v="0"/>
    <s v="Tamil Nadu"/>
  </r>
  <r>
    <m/>
    <s v="ADITHYAN STORE(ANK) -A"/>
    <x v="918"/>
    <d v="2019-12-07T00:00:00"/>
    <n v="908.92"/>
    <n v="18"/>
    <n v="83.85"/>
    <n v="0"/>
    <n v="7.55"/>
    <n v="7.55"/>
    <n v="0"/>
    <s v="Tamil Nadu"/>
  </r>
  <r>
    <m/>
    <s v="MURUGAN STORE (AKP)"/>
    <x v="919"/>
    <d v="2019-12-07T00:00:00"/>
    <n v="955.58"/>
    <n v="12"/>
    <n v="659.56"/>
    <n v="0"/>
    <n v="39.57"/>
    <n v="39.57"/>
    <n v="0"/>
    <s v="Tamil Nadu"/>
  </r>
  <r>
    <m/>
    <s v="MURUGAN STORE (AKP)"/>
    <x v="919"/>
    <d v="2019-12-07T00:00:00"/>
    <n v="955.58"/>
    <n v="18"/>
    <n v="183.79"/>
    <n v="0"/>
    <n v="16.54"/>
    <n v="16.54"/>
    <n v="0"/>
    <s v="Tamil Nadu"/>
  </r>
  <r>
    <m/>
    <s v="RAJESWARI STORE (AKP) -B"/>
    <x v="920"/>
    <d v="2019-12-07T00:00:00"/>
    <n v="363.64"/>
    <n v="12"/>
    <n v="236.33"/>
    <n v="0"/>
    <n v="14.18"/>
    <n v="14.18"/>
    <n v="0"/>
    <s v="Tamil Nadu"/>
  </r>
  <r>
    <m/>
    <s v="RAJESWARI STORE (AKP) -B"/>
    <x v="920"/>
    <d v="2019-12-07T00:00:00"/>
    <n v="363.64"/>
    <n v="18"/>
    <n v="83.85"/>
    <n v="0"/>
    <n v="7.55"/>
    <n v="7.55"/>
    <n v="0"/>
    <s v="Tamil Nadu"/>
  </r>
  <r>
    <m/>
    <s v="SRI MAHA RAJA STORE"/>
    <x v="921"/>
    <d v="2019-12-07T00:00:00"/>
    <n v="1463.47"/>
    <n v="12"/>
    <n v="154.80000000000001"/>
    <n v="0"/>
    <n v="9.2899999999999991"/>
    <n v="9.2899999999999991"/>
    <n v="0"/>
    <s v="Tamil Nadu"/>
  </r>
  <r>
    <m/>
    <s v="SRI MAHA RAJA STORE"/>
    <x v="921"/>
    <d v="2019-12-07T00:00:00"/>
    <n v="1463.47"/>
    <n v="18"/>
    <n v="1093.31"/>
    <n v="0"/>
    <n v="98.4"/>
    <n v="98.4"/>
    <n v="0"/>
    <s v="Tamil Nadu"/>
  </r>
  <r>
    <m/>
    <s v="NIRMALA STORE(POL) -C"/>
    <x v="922"/>
    <d v="2019-12-07T00:00:00"/>
    <n v="1162.68"/>
    <n v="12"/>
    <n v="311.56"/>
    <n v="0"/>
    <n v="18.690000000000001"/>
    <n v="18.690000000000001"/>
    <n v="0"/>
    <s v="Tamil Nadu"/>
  </r>
  <r>
    <m/>
    <s v="NIRMALA STORE(POL) -C"/>
    <x v="922"/>
    <d v="2019-12-07T00:00:00"/>
    <n v="1162.68"/>
    <n v="18"/>
    <n v="689.6"/>
    <n v="0"/>
    <n v="62.06"/>
    <n v="62.06"/>
    <n v="0"/>
    <s v="Tamil Nadu"/>
  </r>
  <r>
    <m/>
    <s v="JOTHI COOL BAR(POL) -A"/>
    <x v="923"/>
    <d v="2019-12-07T00:00:00"/>
    <n v="1868.72"/>
    <n v="12"/>
    <n v="193.4"/>
    <n v="0"/>
    <n v="11.6"/>
    <n v="11.6"/>
    <n v="0"/>
    <s v="Tamil Nadu"/>
  </r>
  <r>
    <m/>
    <s v="JOTHI COOL BAR(POL) -A"/>
    <x v="923"/>
    <d v="2019-12-07T00:00:00"/>
    <n v="1868.72"/>
    <n v="18"/>
    <n v="1400.11"/>
    <n v="0"/>
    <n v="126.01"/>
    <n v="126.01"/>
    <n v="0"/>
    <s v="Tamil Nadu"/>
  </r>
  <r>
    <m/>
    <s v="MAHARAJA STORE.POL -A"/>
    <x v="924"/>
    <d v="2019-12-07T00:00:00"/>
    <n v="2026.76"/>
    <n v="12"/>
    <n v="1809.61"/>
    <n v="0"/>
    <n v="108.58"/>
    <n v="108.58"/>
    <n v="0"/>
    <s v="Tamil Nadu"/>
  </r>
  <r>
    <m/>
    <s v="SRI BALAJI STORES {VGVSL}"/>
    <x v="925"/>
    <d v="2019-12-07T00:00:00"/>
    <n v="811.81"/>
    <n v="12"/>
    <n v="545.61"/>
    <n v="0"/>
    <n v="32.74"/>
    <n v="32.74"/>
    <n v="0"/>
    <s v="Tamil Nadu"/>
  </r>
  <r>
    <m/>
    <s v="SRI BALAJI STORES {VGVSL}"/>
    <x v="925"/>
    <d v="2019-12-07T00:00:00"/>
    <n v="811.81"/>
    <n v="18"/>
    <n v="170.1"/>
    <n v="0"/>
    <n v="15.31"/>
    <n v="15.31"/>
    <n v="0"/>
    <s v="Tamil Nadu"/>
  </r>
  <r>
    <m/>
    <s v="NEW GEETHA STORE(PML)"/>
    <x v="926"/>
    <d v="2019-12-07T00:00:00"/>
    <n v="1729.29"/>
    <n v="12"/>
    <n v="231.41"/>
    <n v="0"/>
    <n v="13.88"/>
    <n v="13.88"/>
    <n v="0"/>
    <s v="Tamil Nadu"/>
  </r>
  <r>
    <m/>
    <s v="NEW GEETHA STORE(PML)"/>
    <x v="926"/>
    <d v="2019-12-07T00:00:00"/>
    <n v="1729.29"/>
    <n v="18"/>
    <n v="1245.8900000000001"/>
    <n v="0"/>
    <n v="112.13"/>
    <n v="112.13"/>
    <n v="0"/>
    <s v="Tamil Nadu"/>
  </r>
  <r>
    <m/>
    <s v="PRIYA FANCY STORE(MDM)"/>
    <x v="927"/>
    <d v="2019-12-07T00:00:00"/>
    <n v="502.56"/>
    <n v="12"/>
    <n v="448.71"/>
    <n v="0"/>
    <n v="26.92"/>
    <n v="26.92"/>
    <n v="0"/>
    <s v="Tamil Nadu"/>
  </r>
  <r>
    <m/>
    <s v="NAVEEN.N_CIGSM"/>
    <x v="928"/>
    <d v="2019-12-06T00:00:00"/>
    <n v="26298.61"/>
    <n v="28"/>
    <n v="12158.68"/>
    <n v="0"/>
    <n v="1702.22"/>
    <n v="1702.22"/>
    <n v="10735.5"/>
    <s v="Tamil Nadu"/>
  </r>
  <r>
    <m/>
    <s v="JACKIN STORE - MDM"/>
    <x v="929"/>
    <d v="2019-12-07T00:00:00"/>
    <n v="1810.18"/>
    <n v="12"/>
    <n v="1125.55"/>
    <n v="0"/>
    <n v="67.53"/>
    <n v="67.53"/>
    <n v="0"/>
    <s v="Tamil Nadu"/>
  </r>
  <r>
    <m/>
    <s v="JACKIN STORE - MDM"/>
    <x v="929"/>
    <d v="2019-12-07T00:00:00"/>
    <n v="1810.18"/>
    <n v="18"/>
    <n v="465.71"/>
    <n v="0"/>
    <n v="41.91"/>
    <n v="41.91"/>
    <n v="0"/>
    <s v="Tamil Nadu"/>
  </r>
  <r>
    <m/>
    <s v="RAGAVAN SRI STORE(PML) -B"/>
    <x v="930"/>
    <d v="2019-12-07T00:00:00"/>
    <n v="5253.15"/>
    <n v="12"/>
    <n v="1083.79"/>
    <n v="0"/>
    <n v="65.03"/>
    <n v="65.03"/>
    <n v="0"/>
    <s v="Tamil Nadu"/>
  </r>
  <r>
    <m/>
    <s v="RAGAVAN SRI STORE(PML) -B"/>
    <x v="930"/>
    <d v="2019-12-07T00:00:00"/>
    <n v="5253.15"/>
    <n v="18"/>
    <n v="3423.14"/>
    <n v="0"/>
    <n v="308.08"/>
    <n v="308.08"/>
    <n v="0"/>
    <s v="Tamil Nadu"/>
  </r>
  <r>
    <m/>
    <s v="GOWTHAM_CIGSM"/>
    <x v="931"/>
    <d v="2019-12-06T00:00:00"/>
    <n v="15647.95"/>
    <n v="28"/>
    <n v="7236.34"/>
    <n v="0"/>
    <n v="1013.09"/>
    <n v="1013.09"/>
    <n v="6385.43"/>
    <s v="Tamil Nadu"/>
  </r>
  <r>
    <m/>
    <s v="LAVANYA  BHARATHI-POL"/>
    <x v="932"/>
    <d v="2019-12-07T00:00:00"/>
    <n v="1334.32"/>
    <n v="12"/>
    <n v="95.72"/>
    <n v="0"/>
    <n v="5.74"/>
    <n v="5.74"/>
    <n v="0"/>
    <s v="Tamil Nadu"/>
  </r>
  <r>
    <m/>
    <s v="LAVANYA  BHARATHI-POL"/>
    <x v="932"/>
    <d v="2019-12-07T00:00:00"/>
    <n v="1334.32"/>
    <n v="18"/>
    <n v="1039.93"/>
    <n v="0"/>
    <n v="93.59"/>
    <n v="93.59"/>
    <n v="0"/>
    <s v="Tamil Nadu"/>
  </r>
  <r>
    <m/>
    <s v="AJITH KUMAR_CIGSM"/>
    <x v="933"/>
    <d v="2019-12-06T00:00:00"/>
    <n v="20393.509999999998"/>
    <n v="28"/>
    <n v="9386.35"/>
    <n v="0"/>
    <n v="1314.09"/>
    <n v="1314.09"/>
    <n v="8378.98"/>
    <s v="Tamil Nadu"/>
  </r>
  <r>
    <m/>
    <s v="SELVAM PROVISION STORE (PML)"/>
    <x v="934"/>
    <d v="2019-12-07T00:00:00"/>
    <n v="1318.74"/>
    <n v="12"/>
    <n v="118.17"/>
    <n v="0"/>
    <n v="7.09"/>
    <n v="7.09"/>
    <n v="0"/>
    <s v="Tamil Nadu"/>
  </r>
  <r>
    <m/>
    <s v="SELVAM PROVISION STORE (PML)"/>
    <x v="934"/>
    <d v="2019-12-07T00:00:00"/>
    <n v="1318.74"/>
    <n v="18"/>
    <n v="1005.43"/>
    <n v="0"/>
    <n v="90.49"/>
    <n v="90.49"/>
    <n v="0"/>
    <s v="Tamil Nadu"/>
  </r>
  <r>
    <m/>
    <s v="AMMAN TEA STALL"/>
    <x v="935"/>
    <d v="2019-12-07T00:00:00"/>
    <n v="845.72"/>
    <n v="18"/>
    <n v="716.71"/>
    <n v="0"/>
    <n v="64.5"/>
    <n v="64.5"/>
    <n v="0"/>
    <s v="Tamil Nadu"/>
  </r>
  <r>
    <m/>
    <s v="JENITHA STORE"/>
    <x v="936"/>
    <d v="2019-12-07T00:00:00"/>
    <n v="3066.1"/>
    <n v="12"/>
    <n v="945.32"/>
    <n v="0"/>
    <n v="56.72"/>
    <n v="56.72"/>
    <n v="0"/>
    <s v="Tamil Nadu"/>
  </r>
  <r>
    <m/>
    <s v="JENITHA STORE"/>
    <x v="936"/>
    <d v="2019-12-07T00:00:00"/>
    <n v="3066.1"/>
    <n v="18"/>
    <n v="1701.13"/>
    <n v="0"/>
    <n v="153.1"/>
    <n v="153.1"/>
    <n v="0"/>
    <s v="Tamil Nadu"/>
  </r>
  <r>
    <m/>
    <s v="AMMAN STORE(BV2)"/>
    <x v="937"/>
    <d v="2019-12-07T00:00:00"/>
    <n v="1813.7"/>
    <n v="12"/>
    <n v="931.14"/>
    <n v="0"/>
    <n v="55.87"/>
    <n v="55.87"/>
    <n v="0"/>
    <s v="Tamil Nadu"/>
  </r>
  <r>
    <m/>
    <s v="AMMAN STORE(BV2)"/>
    <x v="937"/>
    <d v="2019-12-07T00:00:00"/>
    <n v="1813.7"/>
    <n v="18"/>
    <n v="653.23"/>
    <n v="0"/>
    <n v="58.79"/>
    <n v="58.79"/>
    <n v="0"/>
    <s v="Tamil Nadu"/>
  </r>
  <r>
    <m/>
    <s v="SATHIYA STORE."/>
    <x v="938"/>
    <d v="2019-12-07T00:00:00"/>
    <n v="98.95"/>
    <n v="18"/>
    <n v="83.85"/>
    <n v="0"/>
    <n v="7.55"/>
    <n v="7.55"/>
    <n v="0"/>
    <s v="Tamil Nadu"/>
  </r>
  <r>
    <m/>
    <s v="MUTHU STORE (MDM)"/>
    <x v="939"/>
    <d v="2019-12-07T00:00:00"/>
    <n v="1582.27"/>
    <n v="12"/>
    <n v="1290.06"/>
    <n v="0"/>
    <n v="77.400000000000006"/>
    <n v="77.400000000000006"/>
    <n v="0"/>
    <s v="Tamil Nadu"/>
  </r>
  <r>
    <m/>
    <s v="MUTHU STORE (MDM)"/>
    <x v="939"/>
    <d v="2019-12-07T00:00:00"/>
    <n v="1582.27"/>
    <n v="18"/>
    <n v="116.43"/>
    <n v="0"/>
    <n v="10.48"/>
    <n v="10.48"/>
    <n v="0"/>
    <s v="Tamil Nadu"/>
  </r>
  <r>
    <m/>
    <s v="SHABICK STORE."/>
    <x v="940"/>
    <d v="2019-12-07T00:00:00"/>
    <n v="593.34"/>
    <n v="18"/>
    <n v="502.84"/>
    <n v="0"/>
    <n v="45.26"/>
    <n v="45.26"/>
    <n v="0"/>
    <s v="Tamil Nadu"/>
  </r>
  <r>
    <m/>
    <s v="SOWBAKYYA MALIGAI(MDM)"/>
    <x v="941"/>
    <d v="2019-12-07T00:00:00"/>
    <n v="1008.28"/>
    <n v="12"/>
    <n v="777.56"/>
    <n v="0"/>
    <n v="46.65"/>
    <n v="46.65"/>
    <n v="0"/>
    <s v="Tamil Nadu"/>
  </r>
  <r>
    <m/>
    <s v="SOWBAKYYA MALIGAI(MDM)"/>
    <x v="941"/>
    <d v="2019-12-07T00:00:00"/>
    <n v="1008.28"/>
    <n v="18"/>
    <n v="116.43"/>
    <n v="0"/>
    <n v="10.48"/>
    <n v="10.48"/>
    <n v="0"/>
    <s v="Tamil Nadu"/>
  </r>
  <r>
    <m/>
    <s v="JAI PRAVEEN_CIGSM"/>
    <x v="942"/>
    <d v="2019-12-06T00:00:00"/>
    <n v="22980.13"/>
    <n v="28"/>
    <n v="10669.09"/>
    <n v="0"/>
    <n v="1493.67"/>
    <n v="1493.67"/>
    <n v="9323.69"/>
    <s v="Tamil Nadu"/>
  </r>
  <r>
    <m/>
    <s v="GANAPATHY_CIGSM"/>
    <x v="943"/>
    <d v="2019-12-06T00:00:00"/>
    <n v="21192.18"/>
    <n v="28"/>
    <n v="9910.6299999999992"/>
    <n v="0"/>
    <n v="1387.49"/>
    <n v="1387.49"/>
    <n v="8506.57"/>
    <s v="Tamil Nadu"/>
  </r>
  <r>
    <m/>
    <s v="DEEN STORE"/>
    <x v="944"/>
    <d v="2019-12-07T00:00:00"/>
    <n v="3868.9"/>
    <n v="12"/>
    <n v="1466.05"/>
    <n v="0"/>
    <n v="87.96"/>
    <n v="87.96"/>
    <n v="0"/>
    <s v="Tamil Nadu"/>
  </r>
  <r>
    <m/>
    <s v="DEEN STORE"/>
    <x v="944"/>
    <d v="2019-12-07T00:00:00"/>
    <n v="3868.9"/>
    <n v="18"/>
    <n v="1887.22"/>
    <n v="0"/>
    <n v="169.85"/>
    <n v="169.85"/>
    <n v="0"/>
    <s v="Tamil Nadu"/>
  </r>
  <r>
    <m/>
    <s v="SRI DEVI STORE ."/>
    <x v="945"/>
    <d v="2019-12-07T00:00:00"/>
    <n v="4280.53"/>
    <n v="12"/>
    <n v="1131.6500000000001"/>
    <n v="0"/>
    <n v="67.900000000000006"/>
    <n v="67.900000000000006"/>
    <n v="0"/>
    <s v="Tamil Nadu"/>
  </r>
  <r>
    <m/>
    <s v="SRI DEVI STORE ."/>
    <x v="945"/>
    <d v="2019-12-07T00:00:00"/>
    <n v="4280.53"/>
    <n v="18"/>
    <n v="2553.4699999999998"/>
    <n v="0"/>
    <n v="229.81"/>
    <n v="229.81"/>
    <n v="0"/>
    <s v="Tamil Nadu"/>
  </r>
  <r>
    <m/>
    <s v="SUDERASAN STORE."/>
    <x v="946"/>
    <d v="2019-12-07T00:00:00"/>
    <n v="804.54"/>
    <n v="12"/>
    <n v="118.17"/>
    <n v="0"/>
    <n v="7.09"/>
    <n v="7.09"/>
    <n v="0"/>
    <s v="Tamil Nadu"/>
  </r>
  <r>
    <m/>
    <s v="SUDERASAN STORE."/>
    <x v="946"/>
    <d v="2019-12-07T00:00:00"/>
    <n v="804.54"/>
    <n v="18"/>
    <n v="569.66"/>
    <n v="0"/>
    <n v="51.27"/>
    <n v="51.27"/>
    <n v="0"/>
    <s v="Tamil Nadu"/>
  </r>
  <r>
    <m/>
    <s v="SRI HARI STORE."/>
    <x v="947"/>
    <d v="2019-12-07T00:00:00"/>
    <n v="501"/>
    <n v="18"/>
    <n v="424.58"/>
    <n v="0"/>
    <n v="38.21"/>
    <n v="38.21"/>
    <n v="0"/>
    <s v="Tamil Nadu"/>
  </r>
  <r>
    <m/>
    <s v="SATHIYA STORE-"/>
    <x v="948"/>
    <d v="2019-12-07T00:00:00"/>
    <n v="1138.45"/>
    <n v="12"/>
    <n v="462.82"/>
    <n v="0"/>
    <n v="27.77"/>
    <n v="27.77"/>
    <n v="0"/>
    <s v="Tamil Nadu"/>
  </r>
  <r>
    <m/>
    <s v="SATHIYA STORE-"/>
    <x v="948"/>
    <d v="2019-12-07T00:00:00"/>
    <n v="1138.45"/>
    <n v="18"/>
    <n v="525.51"/>
    <n v="0"/>
    <n v="47.3"/>
    <n v="47.3"/>
    <n v="0"/>
    <s v="Tamil Nadu"/>
  </r>
  <r>
    <m/>
    <s v="BALAJI BAKERY-9840249035"/>
    <x v="949"/>
    <d v="2019-12-07T00:00:00"/>
    <n v="5260.48"/>
    <n v="18"/>
    <n v="4458.04"/>
    <n v="0"/>
    <n v="401.22"/>
    <n v="401.22"/>
    <n v="0"/>
    <s v="Tamil Nadu"/>
  </r>
  <r>
    <m/>
    <s v="MATHAJI PROVISION STORE- 9884797561"/>
    <x v="950"/>
    <d v="2019-12-07T00:00:00"/>
    <n v="1086.47"/>
    <n v="12"/>
    <n v="344.65"/>
    <n v="0"/>
    <n v="20.68"/>
    <n v="20.68"/>
    <n v="0"/>
    <s v="Tamil Nadu"/>
  </r>
  <r>
    <m/>
    <s v="MATHAJI PROVISION STORE- 9884797561"/>
    <x v="950"/>
    <d v="2019-12-07T00:00:00"/>
    <n v="1086.47"/>
    <n v="18"/>
    <n v="593.61"/>
    <n v="0"/>
    <n v="53.42"/>
    <n v="53.42"/>
    <n v="0"/>
    <s v="Tamil Nadu"/>
  </r>
  <r>
    <m/>
    <s v="NEELAVATHI STORE3"/>
    <x v="951"/>
    <d v="2019-12-07T00:00:00"/>
    <n v="3325.05"/>
    <n v="12"/>
    <n v="1370.33"/>
    <n v="0"/>
    <n v="82.22"/>
    <n v="82.22"/>
    <n v="0"/>
    <s v="Tamil Nadu"/>
  </r>
  <r>
    <m/>
    <s v="NEELAVATHI STORE3"/>
    <x v="951"/>
    <d v="2019-12-07T00:00:00"/>
    <n v="3325.05"/>
    <n v="18"/>
    <n v="1517.21"/>
    <n v="0"/>
    <n v="136.55000000000001"/>
    <n v="136.55000000000001"/>
    <n v="0"/>
    <s v="Tamil Nadu"/>
  </r>
  <r>
    <m/>
    <s v="SRI JAGATHAMBA PROVISION STORE"/>
    <x v="952"/>
    <d v="2019-12-07T00:00:00"/>
    <n v="590.53"/>
    <n v="12"/>
    <n v="118.17"/>
    <n v="0"/>
    <n v="7.09"/>
    <n v="7.09"/>
    <n v="0"/>
    <s v="Tamil Nadu"/>
  </r>
  <r>
    <m/>
    <s v="SRI JAGATHAMBA PROVISION STORE"/>
    <x v="952"/>
    <d v="2019-12-07T00:00:00"/>
    <n v="590.53"/>
    <n v="18"/>
    <n v="388.29"/>
    <n v="0"/>
    <n v="34.950000000000003"/>
    <n v="34.950000000000003"/>
    <n v="0"/>
    <s v="Tamil Nadu"/>
  </r>
  <r>
    <m/>
    <s v="TULASI SWEETS-9840665186"/>
    <x v="953"/>
    <d v="2019-12-07T00:00:00"/>
    <n v="852.75"/>
    <n v="12"/>
    <n v="159.54"/>
    <n v="0"/>
    <n v="9.57"/>
    <n v="9.57"/>
    <n v="0"/>
    <s v="Tamil Nadu"/>
  </r>
  <r>
    <m/>
    <s v="TULASI SWEETS-9840665186"/>
    <x v="953"/>
    <d v="2019-12-07T00:00:00"/>
    <n v="852.75"/>
    <n v="18"/>
    <n v="571.25"/>
    <n v="0"/>
    <n v="51.41"/>
    <n v="51.41"/>
    <n v="0"/>
    <s v="Tamil Nadu"/>
  </r>
  <r>
    <m/>
    <s v="VINOTH MILK"/>
    <x v="954"/>
    <d v="2019-12-07T00:00:00"/>
    <n v="3243.62"/>
    <n v="12"/>
    <n v="1055.75"/>
    <n v="0"/>
    <n v="63.35"/>
    <n v="63.35"/>
    <n v="0"/>
    <s v="Tamil Nadu"/>
  </r>
  <r>
    <m/>
    <s v="VINOTH MILK"/>
    <x v="954"/>
    <d v="2019-12-07T00:00:00"/>
    <n v="3243.62"/>
    <n v="18"/>
    <n v="1746.77"/>
    <n v="0"/>
    <n v="157.21"/>
    <n v="157.21"/>
    <n v="0"/>
    <s v="Tamil Nadu"/>
  </r>
  <r>
    <m/>
    <s v="PARAMESHWARAN COFFEE ."/>
    <x v="955"/>
    <d v="2019-12-07T00:00:00"/>
    <n v="515.12"/>
    <n v="18"/>
    <n v="436.55"/>
    <n v="0"/>
    <n v="39.29"/>
    <n v="39.29"/>
    <n v="0"/>
    <s v="Tamil Nadu"/>
  </r>
  <r>
    <m/>
    <s v="VASANTH STORE - 9840683961"/>
    <x v="956"/>
    <d v="2019-12-07T00:00:00"/>
    <n v="2699.25"/>
    <n v="12"/>
    <n v="931.14"/>
    <n v="0"/>
    <n v="55.87"/>
    <n v="55.87"/>
    <n v="0"/>
    <s v="Tamil Nadu"/>
  </r>
  <r>
    <m/>
    <s v="VASANTH STORE - 9840683961"/>
    <x v="956"/>
    <d v="2019-12-07T00:00:00"/>
    <n v="2699.25"/>
    <n v="18"/>
    <n v="1403.7"/>
    <n v="0"/>
    <n v="126.33"/>
    <n v="126.33"/>
    <n v="0"/>
    <s v="Tamil Nadu"/>
  </r>
  <r>
    <m/>
    <s v="RAJA STORE- 9710568843"/>
    <x v="957"/>
    <d v="2019-12-07T00:00:00"/>
    <n v="1690.57"/>
    <n v="12"/>
    <n v="931.14"/>
    <n v="0"/>
    <n v="55.87"/>
    <n v="55.87"/>
    <n v="0"/>
    <s v="Tamil Nadu"/>
  </r>
  <r>
    <m/>
    <s v="RAJA STORE- 9710568843"/>
    <x v="957"/>
    <d v="2019-12-07T00:00:00"/>
    <n v="1690.57"/>
    <n v="18"/>
    <n v="548.9"/>
    <n v="0"/>
    <n v="49.4"/>
    <n v="49.4"/>
    <n v="0"/>
    <s v="Tamil Nadu"/>
  </r>
  <r>
    <m/>
    <s v="DEVI STORE."/>
    <x v="958"/>
    <d v="2019-12-07T00:00:00"/>
    <n v="1077.3699999999999"/>
    <n v="12"/>
    <n v="535.08000000000004"/>
    <n v="0"/>
    <n v="32.11"/>
    <n v="32.11"/>
    <n v="0"/>
    <s v="Tamil Nadu"/>
  </r>
  <r>
    <m/>
    <s v="DEVI STORE."/>
    <x v="958"/>
    <d v="2019-12-07T00:00:00"/>
    <n v="1077.3699999999999"/>
    <n v="18"/>
    <n v="405.15"/>
    <n v="0"/>
    <n v="36.46"/>
    <n v="36.46"/>
    <n v="0"/>
    <s v="Tamil Nadu"/>
  </r>
  <r>
    <m/>
    <s v="SUYAMBULINGAM STORE&amp;BAKERY."/>
    <x v="959"/>
    <d v="2019-12-07T00:00:00"/>
    <n v="2026.76"/>
    <n v="12"/>
    <n v="1809.61"/>
    <n v="0"/>
    <n v="108.58"/>
    <n v="108.58"/>
    <n v="0"/>
    <s v="Tamil Nadu"/>
  </r>
  <r>
    <m/>
    <s v="KALAISELVAN STORE VELACHERY 9444506524"/>
    <x v="960"/>
    <d v="2019-12-07T00:00:00"/>
    <n v="1752.88"/>
    <n v="18"/>
    <n v="1485.51"/>
    <n v="0"/>
    <n v="133.69999999999999"/>
    <n v="133.69999999999999"/>
    <n v="0"/>
    <s v="Tamil Nadu"/>
  </r>
  <r>
    <m/>
    <s v="JAYALAKSHMI STORE- VELACHEY 9841414404"/>
    <x v="961"/>
    <d v="2019-12-07T00:00:00"/>
    <n v="1097.18"/>
    <n v="12"/>
    <n v="452.97"/>
    <n v="0"/>
    <n v="27.18"/>
    <n v="27.18"/>
    <n v="0"/>
    <s v="Tamil Nadu"/>
  </r>
  <r>
    <m/>
    <s v="JAYALAKSHMI STORE- VELACHEY 9841414404"/>
    <x v="961"/>
    <d v="2019-12-07T00:00:00"/>
    <n v="1097.18"/>
    <n v="18"/>
    <n v="499.89"/>
    <n v="0"/>
    <n v="44.99"/>
    <n v="44.99"/>
    <n v="0"/>
    <s v="Tamil Nadu"/>
  </r>
  <r>
    <m/>
    <s v="SIVAGAMI STORE ."/>
    <x v="962"/>
    <d v="2019-12-07T00:00:00"/>
    <n v="1506.1"/>
    <n v="12"/>
    <n v="569.57000000000005"/>
    <n v="0"/>
    <n v="34.17"/>
    <n v="34.17"/>
    <n v="0"/>
    <s v="Tamil Nadu"/>
  </r>
  <r>
    <m/>
    <s v="SIVAGAMI STORE ."/>
    <x v="962"/>
    <d v="2019-12-07T00:00:00"/>
    <n v="1506.1"/>
    <n v="18"/>
    <n v="735.77"/>
    <n v="0"/>
    <n v="66.22"/>
    <n v="66.22"/>
    <n v="0"/>
    <s v="Tamil Nadu"/>
  </r>
  <r>
    <m/>
    <s v="PALANIVILAS STORE."/>
    <x v="963"/>
    <d v="2019-12-07T00:00:00"/>
    <n v="212.41"/>
    <n v="18"/>
    <n v="180.02"/>
    <n v="0"/>
    <n v="16.2"/>
    <n v="16.2"/>
    <n v="0"/>
    <s v="Tamil Nadu"/>
  </r>
  <r>
    <m/>
    <s v="PANDIAN STORE (VEL)"/>
    <x v="964"/>
    <d v="2019-12-07T00:00:00"/>
    <n v="620.1"/>
    <n v="18"/>
    <n v="525.5"/>
    <n v="0"/>
    <n v="47.3"/>
    <n v="47.3"/>
    <n v="0"/>
    <s v="Tamil Nadu"/>
  </r>
  <r>
    <m/>
    <s v="OM SAKTHI ICE."/>
    <x v="965"/>
    <d v="2019-12-07T00:00:00"/>
    <n v="628.27"/>
    <n v="12"/>
    <n v="560.95000000000005"/>
    <n v="0"/>
    <n v="33.659999999999997"/>
    <n v="33.659999999999997"/>
    <n v="0"/>
    <s v="Tamil Nadu"/>
  </r>
  <r>
    <m/>
    <s v="MUTHU LAKSHMI STORE(MDM)"/>
    <x v="966"/>
    <d v="2019-12-07T00:00:00"/>
    <n v="1663.43"/>
    <n v="18"/>
    <n v="1409.68"/>
    <n v="0"/>
    <n v="126.87"/>
    <n v="126.87"/>
    <n v="0"/>
    <s v="Tamil Nadu"/>
  </r>
  <r>
    <m/>
    <s v="SIVALO AYYANAR STORE."/>
    <x v="967"/>
    <d v="2019-12-07T00:00:00"/>
    <n v="806.72"/>
    <n v="18"/>
    <n v="683.66"/>
    <n v="0"/>
    <n v="61.53"/>
    <n v="61.53"/>
    <n v="0"/>
    <s v="Tamil Nadu"/>
  </r>
  <r>
    <m/>
    <s v="VIJAYARANI STORE"/>
    <x v="968"/>
    <d v="2019-12-07T00:00:00"/>
    <n v="5016.84"/>
    <n v="12"/>
    <n v="2861.1"/>
    <n v="0"/>
    <n v="171.67"/>
    <n v="171.67"/>
    <n v="0"/>
    <s v="Tamil Nadu"/>
  </r>
  <r>
    <m/>
    <s v="VIJAYARANI STORE"/>
    <x v="968"/>
    <d v="2019-12-07T00:00:00"/>
    <n v="5016.84"/>
    <n v="18"/>
    <n v="1535.95"/>
    <n v="0"/>
    <n v="138.24"/>
    <n v="138.24"/>
    <n v="0"/>
    <s v="Tamil Nadu"/>
  </r>
  <r>
    <m/>
    <s v="VINOTH MILK"/>
    <x v="969"/>
    <d v="2019-12-07T00:00:00"/>
    <n v="532.58000000000004"/>
    <n v="18"/>
    <n v="451.34"/>
    <n v="0"/>
    <n v="40.619999999999997"/>
    <n v="40.619999999999997"/>
    <n v="0"/>
    <s v="Tamil Nadu"/>
  </r>
  <r>
    <m/>
    <s v="ASWITH STORE_MDM1"/>
    <x v="970"/>
    <d v="2019-12-07T00:00:00"/>
    <n v="2531.0300000000002"/>
    <n v="12"/>
    <n v="572.27"/>
    <n v="0"/>
    <n v="34.340000000000003"/>
    <n v="34.340000000000003"/>
    <n v="0"/>
    <s v="Tamil Nadu"/>
  </r>
  <r>
    <m/>
    <s v="ASWITH STORE_MDM1"/>
    <x v="970"/>
    <d v="2019-12-07T00:00:00"/>
    <n v="2531.0300000000002"/>
    <n v="18"/>
    <n v="1601.79"/>
    <n v="0"/>
    <n v="144.16"/>
    <n v="144.16"/>
    <n v="0"/>
    <s v="Tamil Nadu"/>
  </r>
  <r>
    <m/>
    <s v="SARASWATHI STORE.."/>
    <x v="971"/>
    <d v="2019-12-07T00:00:00"/>
    <n v="2523.34"/>
    <n v="12"/>
    <n v="1540.1"/>
    <n v="0"/>
    <n v="92.41"/>
    <n v="92.41"/>
    <n v="0"/>
    <s v="Tamil Nadu"/>
  </r>
  <r>
    <m/>
    <s v="SARASWATHI STORE.."/>
    <x v="971"/>
    <d v="2019-12-07T00:00:00"/>
    <n v="2523.34"/>
    <n v="18"/>
    <n v="676.65"/>
    <n v="0"/>
    <n v="60.9"/>
    <n v="60.9"/>
    <n v="0"/>
    <s v="Tamil Nadu"/>
  </r>
  <r>
    <m/>
    <s v="EMILY STORES"/>
    <x v="972"/>
    <d v="2019-12-07T00:00:00"/>
    <n v="377.21"/>
    <n v="18"/>
    <n v="319.67"/>
    <n v="0"/>
    <n v="28.77"/>
    <n v="28.77"/>
    <n v="0"/>
    <s v="Tamil Nadu"/>
  </r>
  <r>
    <m/>
    <s v="ALLWIN SHOPPE"/>
    <x v="973"/>
    <d v="2019-12-07T00:00:00"/>
    <n v="1316.8"/>
    <n v="12"/>
    <n v="892.35"/>
    <n v="0"/>
    <n v="53.54"/>
    <n v="53.54"/>
    <n v="0"/>
    <s v="Tamil Nadu"/>
  </r>
  <r>
    <m/>
    <s v="ALLWIN SHOPPE"/>
    <x v="973"/>
    <d v="2019-12-07T00:00:00"/>
    <n v="1316.8"/>
    <n v="18"/>
    <n v="268.95999999999998"/>
    <n v="0"/>
    <n v="24.21"/>
    <n v="24.21"/>
    <n v="0"/>
    <s v="Tamil Nadu"/>
  </r>
  <r>
    <m/>
    <s v="SAKTHI STORE.."/>
    <x v="974"/>
    <d v="2019-12-07T00:00:00"/>
    <n v="995.11"/>
    <n v="12"/>
    <n v="457.89"/>
    <n v="0"/>
    <n v="27.47"/>
    <n v="27.47"/>
    <n v="0"/>
    <s v="Tamil Nadu"/>
  </r>
  <r>
    <m/>
    <s v="SAKTHI STORE.."/>
    <x v="974"/>
    <d v="2019-12-07T00:00:00"/>
    <n v="995.11"/>
    <n v="18"/>
    <n v="408.72"/>
    <n v="0"/>
    <n v="36.78"/>
    <n v="36.78"/>
    <n v="0"/>
    <s v="Tamil Nadu"/>
  </r>
  <r>
    <m/>
    <s v="VALLIAMMAL STORE"/>
    <x v="975"/>
    <d v="2019-12-07T00:00:00"/>
    <n v="555.12"/>
    <n v="12"/>
    <n v="495.64"/>
    <n v="0"/>
    <n v="29.74"/>
    <n v="29.74"/>
    <n v="0"/>
    <s v="Tamil Nadu"/>
  </r>
  <r>
    <m/>
    <s v="ARUNA STORE.."/>
    <x v="976"/>
    <d v="2019-12-07T00:00:00"/>
    <n v="1871.01"/>
    <n v="12"/>
    <n v="1148.3699999999999"/>
    <n v="0"/>
    <n v="68.900000000000006"/>
    <n v="68.900000000000006"/>
    <n v="0"/>
    <s v="Tamil Nadu"/>
  </r>
  <r>
    <m/>
    <s v="ARUNA STORE.."/>
    <x v="976"/>
    <d v="2019-12-07T00:00:00"/>
    <n v="1871.01"/>
    <n v="18"/>
    <n v="495.62"/>
    <n v="0"/>
    <n v="44.61"/>
    <n v="44.61"/>
    <n v="0"/>
    <s v="Tamil Nadu"/>
  </r>
  <r>
    <m/>
    <s v="DEEPAN STORE (OPP. SEKAR STORE)"/>
    <x v="977"/>
    <d v="2019-12-07T00:00:00"/>
    <n v="7425.32"/>
    <n v="12"/>
    <n v="848.7"/>
    <n v="0"/>
    <n v="50.92"/>
    <n v="50.92"/>
    <n v="0"/>
    <s v="Tamil Nadu"/>
  </r>
  <r>
    <m/>
    <s v="DEEPAN STORE (OPP. SEKAR STORE)"/>
    <x v="977"/>
    <d v="2019-12-07T00:00:00"/>
    <n v="7425.32"/>
    <n v="18"/>
    <n v="5487.11"/>
    <n v="0"/>
    <n v="493.84"/>
    <n v="493.84"/>
    <n v="0"/>
    <s v="Tamil Nadu"/>
  </r>
  <r>
    <m/>
    <s v="DASS STORE"/>
    <x v="978"/>
    <d v="2019-12-07T00:00:00"/>
    <n v="2299.19"/>
    <n v="12"/>
    <n v="425.07"/>
    <n v="0"/>
    <n v="25.5"/>
    <n v="25.5"/>
    <n v="0"/>
    <s v="Tamil Nadu"/>
  </r>
  <r>
    <m/>
    <s v="DASS STORE"/>
    <x v="978"/>
    <d v="2019-12-07T00:00:00"/>
    <n v="2299.19"/>
    <n v="18"/>
    <n v="1545.02"/>
    <n v="0"/>
    <n v="139.05000000000001"/>
    <n v="139.05000000000001"/>
    <n v="0"/>
    <s v="Tamil Nadu"/>
  </r>
  <r>
    <m/>
    <s v="SRI SRINIVASA STORE"/>
    <x v="979"/>
    <d v="2019-12-07T00:00:00"/>
    <n v="964.13"/>
    <n v="12"/>
    <n v="113.24"/>
    <n v="0"/>
    <n v="6.79"/>
    <n v="6.79"/>
    <n v="0"/>
    <s v="Tamil Nadu"/>
  </r>
  <r>
    <m/>
    <s v="SRI SRINIVASA STORE"/>
    <x v="979"/>
    <d v="2019-12-07T00:00:00"/>
    <n v="964.13"/>
    <n v="18"/>
    <n v="709.58"/>
    <n v="0"/>
    <n v="63.86"/>
    <n v="63.86"/>
    <n v="0"/>
    <s v="Tamil Nadu"/>
  </r>
  <r>
    <m/>
    <s v="SELVAM SWEETS ."/>
    <x v="980"/>
    <d v="2019-12-07T00:00:00"/>
    <n v="1546.2"/>
    <n v="18"/>
    <n v="1310.3499999999999"/>
    <n v="0"/>
    <n v="117.93"/>
    <n v="117.93"/>
    <n v="0"/>
    <s v="Tamil Nadu"/>
  </r>
  <r>
    <m/>
    <s v="BALA SRI VINAYAGAR STORE(SLR)"/>
    <x v="981"/>
    <d v="2019-12-07T00:00:00"/>
    <n v="315.39"/>
    <n v="18"/>
    <n v="267.27999999999997"/>
    <n v="0"/>
    <n v="24.05"/>
    <n v="24.05"/>
    <n v="0"/>
    <s v="Tamil Nadu"/>
  </r>
  <r>
    <m/>
    <s v="NILA STORE (SLR)"/>
    <x v="982"/>
    <d v="2019-12-07T00:00:00"/>
    <n v="612.92999999999995"/>
    <n v="12"/>
    <n v="354.5"/>
    <n v="0"/>
    <n v="21.27"/>
    <n v="21.27"/>
    <n v="0"/>
    <s v="Tamil Nadu"/>
  </r>
  <r>
    <m/>
    <s v="NILA STORE (SLR)"/>
    <x v="982"/>
    <d v="2019-12-07T00:00:00"/>
    <n v="612.92999999999995"/>
    <n v="18"/>
    <n v="182.96"/>
    <n v="0"/>
    <n v="16.47"/>
    <n v="16.47"/>
    <n v="0"/>
    <s v="Tamil Nadu"/>
  </r>
  <r>
    <m/>
    <s v="BASKAR COOL BAR (SEL)"/>
    <x v="983"/>
    <d v="2019-12-07T00:00:00"/>
    <n v="635.30999999999995"/>
    <n v="12"/>
    <n v="231.41"/>
    <n v="0"/>
    <n v="13.88"/>
    <n v="13.88"/>
    <n v="0"/>
    <s v="Tamil Nadu"/>
  </r>
  <r>
    <m/>
    <s v="BASKAR COOL BAR (SEL)"/>
    <x v="983"/>
    <d v="2019-12-07T00:00:00"/>
    <n v="635.30999999999995"/>
    <n v="18"/>
    <n v="318.76"/>
    <n v="0"/>
    <n v="28.69"/>
    <n v="28.69"/>
    <n v="0"/>
    <s v="Tamil Nadu"/>
  </r>
  <r>
    <m/>
    <s v="ANANDH_CIGSM"/>
    <x v="984"/>
    <d v="2019-12-06T00:00:00"/>
    <n v="24831.54"/>
    <n v="28"/>
    <n v="11316.65"/>
    <n v="0"/>
    <n v="1584.33"/>
    <n v="1584.33"/>
    <n v="10346.23"/>
    <s v="Tamil Nadu"/>
  </r>
  <r>
    <m/>
    <s v="BALAMURUGAN STORE KRM (SRI GAHESH PROV)"/>
    <x v="985"/>
    <d v="2019-12-07T00:00:00"/>
    <n v="5061.62"/>
    <n v="12"/>
    <n v="1874.86"/>
    <n v="0"/>
    <n v="112.49"/>
    <n v="112.49"/>
    <n v="0"/>
    <s v="Tamil Nadu"/>
  </r>
  <r>
    <m/>
    <s v="BALAMURUGAN STORE KRM (SRI GAHESH PROV)"/>
    <x v="985"/>
    <d v="2019-12-07T00:00:00"/>
    <n v="5061.62"/>
    <n v="18"/>
    <n v="2510"/>
    <n v="0"/>
    <n v="225.9"/>
    <n v="225.9"/>
    <n v="0"/>
    <s v="Tamil Nadu"/>
  </r>
  <r>
    <m/>
    <s v="SATHYA STORE_KAMARAJAPURAM"/>
    <x v="986"/>
    <d v="2019-12-07T00:00:00"/>
    <n v="617.92999999999995"/>
    <n v="12"/>
    <n v="236.33"/>
    <n v="0"/>
    <n v="14.18"/>
    <n v="14.18"/>
    <n v="0"/>
    <s v="Tamil Nadu"/>
  </r>
  <r>
    <m/>
    <s v="SATHYA STORE_KAMARAJAPURAM"/>
    <x v="986"/>
    <d v="2019-12-07T00:00:00"/>
    <n v="617.92999999999995"/>
    <n v="18"/>
    <n v="299.36"/>
    <n v="0"/>
    <n v="26.94"/>
    <n v="26.94"/>
    <n v="0"/>
    <s v="Tamil Nadu"/>
  </r>
  <r>
    <m/>
    <s v="SAMUEL STORE (CHE)"/>
    <x v="987"/>
    <d v="2019-12-07T00:00:00"/>
    <n v="1210.75"/>
    <n v="12"/>
    <n v="843.85"/>
    <n v="0"/>
    <n v="50.63"/>
    <n v="50.63"/>
    <n v="0"/>
    <s v="Tamil Nadu"/>
  </r>
  <r>
    <m/>
    <s v="SAMUEL STORE (CHE)"/>
    <x v="987"/>
    <d v="2019-12-07T00:00:00"/>
    <n v="1210.75"/>
    <n v="18"/>
    <n v="225.12"/>
    <n v="0"/>
    <n v="20.260000000000002"/>
    <n v="20.260000000000002"/>
    <n v="0"/>
    <s v="Tamil Nadu"/>
  </r>
  <r>
    <m/>
    <s v="JEEVA STORE(CHE)"/>
    <x v="988"/>
    <d v="2019-12-07T00:00:00"/>
    <n v="1130.69"/>
    <n v="18"/>
    <n v="958.22"/>
    <n v="0"/>
    <n v="86.24"/>
    <n v="86.24"/>
    <n v="0"/>
    <s v="Tamil Nadu"/>
  </r>
  <r>
    <m/>
    <s v="CHITRA DEVI STORE"/>
    <x v="989"/>
    <d v="2019-12-07T00:00:00"/>
    <n v="1670.44"/>
    <n v="18"/>
    <n v="1415.63"/>
    <n v="0"/>
    <n v="127.41"/>
    <n v="127.41"/>
    <n v="0"/>
    <s v="Tamil Nadu"/>
  </r>
  <r>
    <m/>
    <s v="MANI STORE (MDM)"/>
    <x v="990"/>
    <d v="2019-12-07T00:00:00"/>
    <n v="1476.68"/>
    <n v="12"/>
    <n v="191.44"/>
    <n v="0"/>
    <n v="11.49"/>
    <n v="11.49"/>
    <n v="0"/>
    <s v="Tamil Nadu"/>
  </r>
  <r>
    <m/>
    <s v="MANI STORE (MDM)"/>
    <x v="990"/>
    <d v="2019-12-07T00:00:00"/>
    <n v="1476.68"/>
    <n v="18"/>
    <n v="1069.71"/>
    <n v="0"/>
    <n v="96.27"/>
    <n v="96.27"/>
    <n v="0"/>
    <s v="Tamil Nadu"/>
  </r>
  <r>
    <m/>
    <s v="KANISHKA SUPER MARKET"/>
    <x v="991"/>
    <d v="2019-12-07T00:00:00"/>
    <n v="10685.31"/>
    <n v="18"/>
    <n v="9055.32"/>
    <n v="0"/>
    <n v="814.98"/>
    <n v="814.98"/>
    <n v="0"/>
    <s v="Tamil Nadu"/>
  </r>
  <r>
    <m/>
    <s v="KARTHICK.S_CIGSM"/>
    <x v="992"/>
    <d v="2019-12-06T00:00:00"/>
    <n v="17583.330000000002"/>
    <n v="28"/>
    <n v="8037.57"/>
    <n v="0"/>
    <n v="1125.26"/>
    <n v="1125.26"/>
    <n v="7295.24"/>
    <s v="Tamil Nadu"/>
  </r>
  <r>
    <m/>
    <s v="S.GOVINDARAJ(PLM)"/>
    <x v="993"/>
    <d v="2019-12-09T00:00:00"/>
    <n v="46279.79"/>
    <n v="28"/>
    <n v="19574.259999999998"/>
    <n v="0"/>
    <n v="2740.4"/>
    <n v="2740.4"/>
    <n v="21224.73"/>
    <s v="Tamil Nadu"/>
  </r>
  <r>
    <m/>
    <s v="MUTHU TEA STALL(PLM)"/>
    <x v="994"/>
    <d v="2019-12-09T00:00:00"/>
    <n v="48556.56"/>
    <n v="28"/>
    <n v="24092.53"/>
    <n v="0"/>
    <n v="3372.95"/>
    <n v="3372.95"/>
    <n v="17718.13"/>
    <s v="Tamil Nadu"/>
  </r>
  <r>
    <m/>
    <s v="C MURUGAN"/>
    <x v="995"/>
    <d v="2019-12-09T00:00:00"/>
    <n v="49826.67"/>
    <n v="28"/>
    <n v="21897.86"/>
    <n v="0"/>
    <n v="3065.7"/>
    <n v="3065.7"/>
    <n v="21797.41"/>
    <s v="Tamil Nadu"/>
  </r>
  <r>
    <m/>
    <s v="DHANALAKSHMI STORE(CHR) -A"/>
    <x v="996"/>
    <d v="2019-12-09T00:00:00"/>
    <n v="1115.22"/>
    <n v="12"/>
    <n v="995.73"/>
    <n v="0"/>
    <n v="59.74"/>
    <n v="59.74"/>
    <n v="0"/>
    <s v="Tamil Nadu"/>
  </r>
  <r>
    <m/>
    <s v="SRI GENERAL STORES"/>
    <x v="997"/>
    <d v="2019-12-09T00:00:00"/>
    <n v="468.91"/>
    <n v="12"/>
    <n v="418.67"/>
    <n v="0"/>
    <n v="25.12"/>
    <n v="25.12"/>
    <n v="0"/>
    <s v="Tamil Nadu"/>
  </r>
  <r>
    <m/>
    <s v="SRI GENERAL STORES"/>
    <x v="998"/>
    <d v="2019-12-09T00:00:00"/>
    <n v="214.2"/>
    <n v="12"/>
    <n v="191.25"/>
    <n v="0"/>
    <n v="11.47"/>
    <n v="11.47"/>
    <n v="0"/>
    <s v="Tamil Nadu"/>
  </r>
  <r>
    <m/>
    <s v="ALAGU PROVISION (CHR) -C"/>
    <x v="999"/>
    <d v="2019-12-09T00:00:00"/>
    <n v="411.18"/>
    <n v="12"/>
    <n v="367.12"/>
    <n v="0"/>
    <n v="22.03"/>
    <n v="22.03"/>
    <n v="0"/>
    <s v="Tamil Nadu"/>
  </r>
  <r>
    <m/>
    <s v="ALTAF"/>
    <x v="1000"/>
    <d v="2019-12-09T00:00:00"/>
    <n v="46279.74"/>
    <n v="28"/>
    <n v="20142.330000000002"/>
    <n v="0"/>
    <n v="2819.93"/>
    <n v="2819.93"/>
    <n v="20497.57"/>
    <s v="Tamil Nadu"/>
  </r>
  <r>
    <m/>
    <s v="ABDUL HAMEED(NGL)"/>
    <x v="1001"/>
    <d v="2019-12-09T00:00:00"/>
    <n v="36081.379999999997"/>
    <n v="28"/>
    <n v="17810.810000000001"/>
    <n v="0"/>
    <n v="2493.5100000000002"/>
    <n v="2493.5100000000002"/>
    <n v="13283.54"/>
    <s v="Tamil Nadu"/>
  </r>
  <r>
    <m/>
    <s v="VV MART- VEL"/>
    <x v="1002"/>
    <d v="2019-12-09T00:00:00"/>
    <n v="3062.49"/>
    <n v="5"/>
    <n v="1268.2"/>
    <n v="0"/>
    <n v="31.71"/>
    <n v="31.71"/>
    <n v="0"/>
    <s v="Tamil Nadu"/>
  </r>
  <r>
    <m/>
    <s v="VV MART- VEL"/>
    <x v="1002"/>
    <d v="2019-12-09T00:00:00"/>
    <n v="3062.49"/>
    <n v="18"/>
    <n v="1466.84"/>
    <n v="0"/>
    <n v="132.02000000000001"/>
    <n v="132.02000000000001"/>
    <n v="0"/>
    <s v="Tamil Nadu"/>
  </r>
  <r>
    <m/>
    <s v="A.SELVAM"/>
    <x v="1003"/>
    <d v="2019-12-09T00:00:00"/>
    <n v="40922.6"/>
    <n v="28"/>
    <n v="17324.75"/>
    <n v="0"/>
    <n v="2425.4699999999998"/>
    <n v="2425.4699999999998"/>
    <n v="18746.91"/>
    <s v="Tamil Nadu"/>
  </r>
  <r>
    <m/>
    <s v="KANAGARAJ COOL BAR-CG"/>
    <x v="1004"/>
    <d v="2019-12-09T00:00:00"/>
    <n v="42435.54"/>
    <n v="28"/>
    <n v="20522.96"/>
    <n v="0"/>
    <n v="2873.21"/>
    <n v="2873.21"/>
    <n v="16166.15"/>
    <s v="Tamil Nadu"/>
  </r>
  <r>
    <m/>
    <s v="ZAKARIYA STORES(W.TBM)_CG"/>
    <x v="1005"/>
    <d v="2019-12-09T00:00:00"/>
    <n v="49107.12"/>
    <n v="28"/>
    <n v="20789.71"/>
    <n v="0"/>
    <n v="2910.56"/>
    <n v="2910.56"/>
    <n v="22496.29"/>
    <s v="Tamil Nadu"/>
  </r>
  <r>
    <m/>
    <s v="ABDULA STORE(WTBM)_CG"/>
    <x v="1006"/>
    <d v="2019-12-09T00:00:00"/>
    <n v="49107.12"/>
    <n v="28"/>
    <n v="20789.71"/>
    <n v="0"/>
    <n v="2910.56"/>
    <n v="2910.56"/>
    <n v="22496.29"/>
    <s v="Tamil Nadu"/>
  </r>
  <r>
    <m/>
    <s v="ANANDA STORE(TBM)_CG"/>
    <x v="1007"/>
    <d v="2019-12-09T00:00:00"/>
    <n v="49107.12"/>
    <n v="28"/>
    <n v="20789.71"/>
    <n v="0"/>
    <n v="2910.56"/>
    <n v="2910.56"/>
    <n v="22496.29"/>
    <s v="Tamil Nadu"/>
  </r>
  <r>
    <m/>
    <s v="BLESSING STORE(W.TBM)_CG"/>
    <x v="1008"/>
    <d v="2019-12-09T00:00:00"/>
    <n v="49107.12"/>
    <n v="28"/>
    <n v="20789.71"/>
    <n v="0"/>
    <n v="2910.56"/>
    <n v="2910.56"/>
    <n v="22496.29"/>
    <s v="Tamil Nadu"/>
  </r>
  <r>
    <m/>
    <s v="GANESH NEW STORE(CG)_CG"/>
    <x v="1009"/>
    <d v="2019-12-09T00:00:00"/>
    <n v="49107.12"/>
    <n v="28"/>
    <n v="20789.71"/>
    <n v="0"/>
    <n v="2910.56"/>
    <n v="2910.56"/>
    <n v="22496.29"/>
    <s v="Tamil Nadu"/>
  </r>
  <r>
    <m/>
    <s v="ISMAIL STORE"/>
    <x v="1010"/>
    <d v="2019-12-09T00:00:00"/>
    <n v="49107.12"/>
    <n v="28"/>
    <n v="20789.71"/>
    <n v="0"/>
    <n v="2910.56"/>
    <n v="2910.56"/>
    <n v="22496.29"/>
    <s v="Tamil Nadu"/>
  </r>
  <r>
    <m/>
    <s v="KAVITHA STORE ( CG-KPM)_CG"/>
    <x v="1011"/>
    <d v="2019-12-09T00:00:00"/>
    <n v="49107.12"/>
    <n v="28"/>
    <n v="20789.71"/>
    <n v="0"/>
    <n v="2910.56"/>
    <n v="2910.56"/>
    <n v="22496.29"/>
    <s v="Tamil Nadu"/>
  </r>
  <r>
    <m/>
    <s v="KANI STORE(TBM)_CG"/>
    <x v="1012"/>
    <d v="2019-12-09T00:00:00"/>
    <n v="49107.12"/>
    <n v="28"/>
    <n v="20789.71"/>
    <n v="0"/>
    <n v="2910.56"/>
    <n v="2910.56"/>
    <n v="22496.29"/>
    <s v="Tamil Nadu"/>
  </r>
  <r>
    <m/>
    <s v="LINGAM STORE (SLR) V_CG"/>
    <x v="1013"/>
    <d v="2019-12-09T00:00:00"/>
    <n v="43452.4"/>
    <n v="28"/>
    <n v="17927.919999999998"/>
    <n v="0"/>
    <n v="2509.91"/>
    <n v="2509.91"/>
    <n v="20504.669999999998"/>
    <s v="Tamil Nadu"/>
  </r>
  <r>
    <m/>
    <s v="NEW GANESH STORE(ARGRM)"/>
    <x v="1014"/>
    <d v="2019-12-09T00:00:00"/>
    <n v="45089.32"/>
    <n v="28"/>
    <n v="23574.68"/>
    <n v="0"/>
    <n v="3300.45"/>
    <n v="3300.45"/>
    <n v="14913.73"/>
    <s v="Tamil Nadu"/>
  </r>
  <r>
    <m/>
    <s v="R PONVEL CHETTIAR SONS_CG"/>
    <x v="1015"/>
    <d v="2019-12-09T00:00:00"/>
    <n v="45089.32"/>
    <n v="28"/>
    <n v="23574.68"/>
    <n v="0"/>
    <n v="3300.45"/>
    <n v="3300.45"/>
    <n v="14913.73"/>
    <s v="Tamil Nadu"/>
  </r>
  <r>
    <m/>
    <s v="A.M LAKSHMI STORE_CIG"/>
    <x v="1016"/>
    <d v="2019-12-09T00:00:00"/>
    <n v="45089.32"/>
    <n v="28"/>
    <n v="23574.68"/>
    <n v="0"/>
    <n v="3300.45"/>
    <n v="3300.45"/>
    <n v="14913.73"/>
    <s v="Tamil Nadu"/>
  </r>
  <r>
    <m/>
    <s v="A.M.NAZEER (PLM) (ITD)_CG"/>
    <x v="1017"/>
    <d v="2019-12-09T00:00:00"/>
    <n v="45089.32"/>
    <n v="28"/>
    <n v="23574.68"/>
    <n v="0"/>
    <n v="3300.45"/>
    <n v="3300.45"/>
    <n v="14913.73"/>
    <s v="Tamil Nadu"/>
  </r>
  <r>
    <m/>
    <s v="AMBICA STORE.WH_CG"/>
    <x v="1018"/>
    <d v="2019-12-09T00:00:00"/>
    <n v="44652.79"/>
    <n v="28"/>
    <n v="23246.47"/>
    <n v="0"/>
    <n v="3254.51"/>
    <n v="3254.51"/>
    <n v="14897.32"/>
    <s v="Tamil Nadu"/>
  </r>
  <r>
    <m/>
    <s v="ANANDHA STORE_WH_CG"/>
    <x v="1019"/>
    <d v="2019-12-09T00:00:00"/>
    <n v="48412.66"/>
    <n v="28"/>
    <n v="22975.31"/>
    <n v="0"/>
    <n v="3216.54"/>
    <n v="3216.54"/>
    <n v="19004.27"/>
    <s v="Tamil Nadu"/>
  </r>
  <r>
    <m/>
    <s v="ANBUMANISTORE_WH_CG"/>
    <x v="1020"/>
    <d v="2019-12-09T00:00:00"/>
    <n v="47073.38"/>
    <n v="28"/>
    <n v="21968.33"/>
    <n v="0"/>
    <n v="3075.57"/>
    <n v="3075.57"/>
    <n v="18953.919999999998"/>
    <s v="Tamil Nadu"/>
  </r>
  <r>
    <m/>
    <s v="INIIAS SUPER MARKET"/>
    <x v="1021"/>
    <d v="2019-12-09T00:00:00"/>
    <n v="17543.63"/>
    <n v="5"/>
    <n v="4279.7700000000004"/>
    <n v="0"/>
    <n v="106.99"/>
    <n v="106.99"/>
    <n v="0"/>
    <s v="Tamil Nadu"/>
  </r>
  <r>
    <m/>
    <s v="INIIAS SUPER MARKET"/>
    <x v="1021"/>
    <d v="2019-12-09T00:00:00"/>
    <n v="17543.63"/>
    <n v="18"/>
    <n v="11059.2"/>
    <n v="0"/>
    <n v="995.33"/>
    <n v="995.33"/>
    <n v="0"/>
    <s v="Tamil Nadu"/>
  </r>
  <r>
    <m/>
    <s v="RAVI"/>
    <x v="1022"/>
    <d v="2019-12-09T00:00:00"/>
    <n v="48938.49"/>
    <n v="28"/>
    <n v="22669.58"/>
    <n v="0"/>
    <n v="3173.74"/>
    <n v="3173.74"/>
    <n v="19921.43"/>
    <s v="Tamil Nadu"/>
  </r>
  <r>
    <m/>
    <s v="AYODHIYA STORE(SAN)"/>
    <x v="1023"/>
    <d v="2019-12-09T00:00:00"/>
    <n v="4985.12"/>
    <n v="28"/>
    <n v="2071.4899999999998"/>
    <n v="0"/>
    <n v="290.01"/>
    <n v="290.01"/>
    <n v="2333.62"/>
    <s v="Tamil Nadu"/>
  </r>
  <r>
    <m/>
    <s v="RANJITH"/>
    <x v="1024"/>
    <d v="2019-12-09T00:00:00"/>
    <n v="28908.78"/>
    <n v="28"/>
    <n v="13274.25"/>
    <n v="0"/>
    <n v="1858.39"/>
    <n v="1858.39"/>
    <n v="11917.74"/>
    <s v="Tamil Nadu"/>
  </r>
  <r>
    <m/>
    <s v="MURUGALINGAM"/>
    <x v="1025"/>
    <d v="2019-12-09T00:00:00"/>
    <n v="47157.74"/>
    <n v="28"/>
    <n v="21582.92"/>
    <n v="0"/>
    <n v="3021.61"/>
    <n v="3021.61"/>
    <n v="19531.599999999999"/>
    <s v="Tamil Nadu"/>
  </r>
  <r>
    <m/>
    <s v="LENIN TEA STALL"/>
    <x v="1026"/>
    <d v="2019-12-09T00:00:00"/>
    <n v="4513.8900000000003"/>
    <n v="28"/>
    <n v="1833"/>
    <n v="0"/>
    <n v="256.62"/>
    <n v="256.62"/>
    <n v="2167.65"/>
    <s v="Tamil Nadu"/>
  </r>
  <r>
    <m/>
    <s v="G.SELVADURAI(HPM)"/>
    <x v="1027"/>
    <d v="2019-12-09T00:00:00"/>
    <n v="38978.18"/>
    <n v="28"/>
    <n v="17593.509999999998"/>
    <n v="0"/>
    <n v="2463.09"/>
    <n v="2463.09"/>
    <n v="16458.490000000002"/>
    <s v="Tamil Nadu"/>
  </r>
  <r>
    <m/>
    <s v="S.DURAI"/>
    <x v="1028"/>
    <d v="2019-12-09T00:00:00"/>
    <n v="39389.89"/>
    <n v="28"/>
    <n v="18431.259999999998"/>
    <n v="0"/>
    <n v="2580.38"/>
    <n v="2580.38"/>
    <n v="15797.88"/>
    <s v="Tamil Nadu"/>
  </r>
  <r>
    <m/>
    <s v="G.R.BABU"/>
    <x v="1029"/>
    <d v="2019-12-09T00:00:00"/>
    <n v="33630.94"/>
    <n v="28"/>
    <n v="14394.69"/>
    <n v="0"/>
    <n v="2015.26"/>
    <n v="2015.26"/>
    <n v="15205.73"/>
    <s v="Tamil Nadu"/>
  </r>
  <r>
    <m/>
    <s v="ANGEL TEA STALL(TBM)"/>
    <x v="1030"/>
    <d v="2019-12-09T00:00:00"/>
    <n v="18035.73"/>
    <n v="28"/>
    <n v="9429.8700000000008"/>
    <n v="0"/>
    <n v="1320.18"/>
    <n v="1320.18"/>
    <n v="5965.49"/>
    <s v="Tamil Nadu"/>
  </r>
  <r>
    <m/>
    <s v="RAJAN"/>
    <x v="1031"/>
    <d v="2019-12-09T00:00:00"/>
    <n v="35997.14"/>
    <n v="28"/>
    <n v="16899.990000000002"/>
    <n v="0"/>
    <n v="2366"/>
    <n v="2366"/>
    <n v="14365.15"/>
    <s v="Tamil Nadu"/>
  </r>
  <r>
    <m/>
    <s v="PERUMAL"/>
    <x v="1032"/>
    <d v="2019-12-09T00:00:00"/>
    <n v="27961.38"/>
    <n v="28"/>
    <n v="13437.58"/>
    <n v="0"/>
    <n v="1881.26"/>
    <n v="1881.26"/>
    <n v="10761.27"/>
    <s v="Tamil Nadu"/>
  </r>
  <r>
    <m/>
    <s v="LAXMI STORE(CHR) -C"/>
    <x v="1033"/>
    <d v="2019-12-09T00:00:00"/>
    <n v="1942.8"/>
    <n v="12"/>
    <n v="1734.62"/>
    <n v="0"/>
    <n v="104.08"/>
    <n v="104.08"/>
    <n v="0"/>
    <s v="Tamil Nadu"/>
  </r>
  <r>
    <m/>
    <s v="D.S. SIVABALAN"/>
    <x v="1034"/>
    <d v="2019-12-09T00:00:00"/>
    <n v="47157.73"/>
    <n v="28"/>
    <n v="21467.09"/>
    <n v="0"/>
    <n v="3005.39"/>
    <n v="3005.39"/>
    <n v="19679.849999999999"/>
    <s v="Tamil Nadu"/>
  </r>
  <r>
    <m/>
    <s v="JAYABAL STORE (CHR) -B"/>
    <x v="1035"/>
    <d v="2019-12-09T00:00:00"/>
    <n v="819.62"/>
    <n v="12"/>
    <n v="731.8"/>
    <n v="0"/>
    <n v="43.91"/>
    <n v="43.91"/>
    <n v="0"/>
    <s v="Tamil Nadu"/>
  </r>
  <r>
    <m/>
    <s v="SASIKUMAR"/>
    <x v="1036"/>
    <d v="2019-12-09T00:00:00"/>
    <n v="41537.71"/>
    <n v="28"/>
    <n v="20904.29"/>
    <n v="0"/>
    <n v="2926.6"/>
    <n v="2926.6"/>
    <n v="14780.21"/>
    <s v="Tamil Nadu"/>
  </r>
  <r>
    <m/>
    <s v="ASHWIN COOL BAR_CIG"/>
    <x v="1037"/>
    <d v="2019-12-09T00:00:00"/>
    <n v="9027.7900000000009"/>
    <n v="28"/>
    <n v="3666.01"/>
    <n v="0"/>
    <n v="513.24"/>
    <n v="513.24"/>
    <n v="4335.3"/>
    <s v="Tamil Nadu"/>
  </r>
  <r>
    <m/>
    <s v="MURUGAN STORE (CHR) -B"/>
    <x v="1038"/>
    <d v="2019-12-09T00:00:00"/>
    <n v="1194.0899999999999"/>
    <n v="12"/>
    <n v="1066.1600000000001"/>
    <n v="0"/>
    <n v="63.97"/>
    <n v="63.97"/>
    <n v="0"/>
    <s v="Tamil Nadu"/>
  </r>
  <r>
    <m/>
    <s v="STAR NEW BAKERY (O.PLM) -B"/>
    <x v="1039"/>
    <d v="2019-12-09T00:00:00"/>
    <n v="949.11"/>
    <n v="12"/>
    <n v="847.43"/>
    <n v="0"/>
    <n v="50.85"/>
    <n v="50.85"/>
    <n v="0"/>
    <s v="Tamil Nadu"/>
  </r>
  <r>
    <m/>
    <s v="JAGATHEESH BROTHER MALIGAI(OPLM) -A"/>
    <x v="1040"/>
    <d v="2019-12-09T00:00:00"/>
    <n v="949.11"/>
    <n v="12"/>
    <n v="847.43"/>
    <n v="0"/>
    <n v="50.85"/>
    <n v="50.85"/>
    <n v="0"/>
    <s v="Tamil Nadu"/>
  </r>
  <r>
    <m/>
    <s v="GANI_HAWKER"/>
    <x v="1041"/>
    <d v="2019-12-09T00:00:00"/>
    <n v="48164.66"/>
    <n v="28"/>
    <n v="20704.5"/>
    <n v="0"/>
    <n v="2898.63"/>
    <n v="2898.63"/>
    <n v="21662.9"/>
    <s v="Tamil Nadu"/>
  </r>
  <r>
    <m/>
    <s v="GST TEA STALL"/>
    <x v="1042"/>
    <d v="2019-12-09T00:00:00"/>
    <n v="29791.7"/>
    <n v="28"/>
    <n v="14366.69"/>
    <n v="0"/>
    <n v="2011.34"/>
    <n v="2011.34"/>
    <n v="11402.33"/>
    <s v="Tamil Nadu"/>
  </r>
  <r>
    <m/>
    <s v="JAYANTHI STORE(Z.PLM) -A"/>
    <x v="1043"/>
    <d v="2019-12-09T00:00:00"/>
    <n v="5042.66"/>
    <n v="12"/>
    <n v="4502.34"/>
    <n v="0"/>
    <n v="270.14"/>
    <n v="270.14"/>
    <n v="0"/>
    <s v="Tamil Nadu"/>
  </r>
  <r>
    <m/>
    <s v="ANZARI"/>
    <x v="1044"/>
    <d v="2019-12-09T00:00:00"/>
    <n v="25332.35"/>
    <n v="28"/>
    <n v="12227.23"/>
    <n v="0"/>
    <n v="1711.81"/>
    <n v="1711.81"/>
    <n v="9681.5"/>
    <s v="Tamil Nadu"/>
  </r>
  <r>
    <m/>
    <s v="NANDHANA STORE_OPLM"/>
    <x v="1045"/>
    <d v="2019-12-09T00:00:00"/>
    <n v="1460.13"/>
    <n v="12"/>
    <n v="1303.69"/>
    <n v="0"/>
    <n v="78.22"/>
    <n v="78.22"/>
    <n v="0"/>
    <s v="Tamil Nadu"/>
  </r>
  <r>
    <m/>
    <s v="RAJ KUMAR"/>
    <x v="1046"/>
    <d v="2019-12-09T00:00:00"/>
    <n v="23134.92"/>
    <n v="28"/>
    <n v="10203.870000000001"/>
    <n v="0"/>
    <n v="1428.54"/>
    <n v="1428.54"/>
    <n v="10073.959999999999"/>
    <s v="Tamil Nadu"/>
  </r>
  <r>
    <m/>
    <s v="MADASAMY"/>
    <x v="1047"/>
    <d v="2019-12-09T00:00:00"/>
    <n v="49305.58"/>
    <n v="28"/>
    <n v="22014.720000000001"/>
    <n v="0"/>
    <n v="3082.06"/>
    <n v="3082.06"/>
    <n v="21126.74"/>
    <s v="Tamil Nadu"/>
  </r>
  <r>
    <m/>
    <s v="ALAGU MUTHU.T"/>
    <x v="1048"/>
    <d v="2019-12-09T00:00:00"/>
    <n v="49107.12"/>
    <n v="28"/>
    <n v="20789.71"/>
    <n v="0"/>
    <n v="2910.56"/>
    <n v="2910.56"/>
    <n v="22496.29"/>
    <s v="Tamil Nadu"/>
  </r>
  <r>
    <m/>
    <s v="THIRUMURUGAN STORES-O.PLM"/>
    <x v="1049"/>
    <d v="2019-12-09T00:00:00"/>
    <n v="1593.2"/>
    <n v="12"/>
    <n v="1422.5"/>
    <n v="0"/>
    <n v="85.35"/>
    <n v="85.35"/>
    <n v="0"/>
    <s v="Tamil Nadu"/>
  </r>
  <r>
    <m/>
    <s v="KUMAR"/>
    <x v="1050"/>
    <d v="2019-12-09T00:00:00"/>
    <n v="43482.15"/>
    <n v="28"/>
    <n v="20359.61"/>
    <n v="0"/>
    <n v="2850.35"/>
    <n v="2850.35"/>
    <n v="17421.84"/>
    <s v="Tamil Nadu"/>
  </r>
  <r>
    <m/>
    <s v="KAJA BUNK(ALDUR)"/>
    <x v="1051"/>
    <d v="2019-12-09T00:00:00"/>
    <n v="9499.02"/>
    <n v="28"/>
    <n v="4020.31"/>
    <n v="0"/>
    <n v="562.84"/>
    <n v="562.84"/>
    <n v="4353.0200000000004"/>
    <s v="Tamil Nadu"/>
  </r>
  <r>
    <m/>
    <s v="SUBBHAIYA STORE (OPVM)"/>
    <x v="1052"/>
    <d v="2019-12-09T00:00:00"/>
    <n v="1947.96"/>
    <n v="12"/>
    <n v="1616.6"/>
    <n v="0"/>
    <n v="97"/>
    <n v="97"/>
    <n v="0"/>
    <s v="Tamil Nadu"/>
  </r>
  <r>
    <m/>
    <s v="SUBBHAIYA STORE (OPVM)"/>
    <x v="1052"/>
    <d v="2019-12-09T00:00:00"/>
    <n v="1947.96"/>
    <n v="18"/>
    <n v="116.43"/>
    <n v="0"/>
    <n v="10.48"/>
    <n v="10.48"/>
    <n v="0"/>
    <s v="Tamil Nadu"/>
  </r>
  <r>
    <m/>
    <s v="CHANDRASEKAR"/>
    <x v="1053"/>
    <d v="2019-12-09T00:00:00"/>
    <n v="30629.96"/>
    <n v="28"/>
    <n v="13382.06"/>
    <n v="0"/>
    <n v="1873.49"/>
    <n v="1873.49"/>
    <n v="13500.92"/>
    <s v="Tamil Nadu"/>
  </r>
  <r>
    <m/>
    <s v="SRI KAMACHIAMMAN STORE(OPLM) -B"/>
    <x v="1054"/>
    <d v="2019-12-09T00:00:00"/>
    <n v="2126.27"/>
    <n v="12"/>
    <n v="1898.41"/>
    <n v="0"/>
    <n v="113.9"/>
    <n v="113.9"/>
    <n v="0"/>
    <s v="Tamil Nadu"/>
  </r>
  <r>
    <m/>
    <s v="ARUMUGAM STORE-OPLM"/>
    <x v="1055"/>
    <d v="2019-12-09T00:00:00"/>
    <n v="1391.6"/>
    <n v="12"/>
    <n v="1242.5"/>
    <n v="0"/>
    <n v="74.55"/>
    <n v="74.55"/>
    <n v="0"/>
    <s v="Tamil Nadu"/>
  </r>
  <r>
    <m/>
    <s v="A.M SNACKS(OPLM)"/>
    <x v="1056"/>
    <d v="2019-12-09T00:00:00"/>
    <n v="1210.5999999999999"/>
    <n v="12"/>
    <n v="1080.8900000000001"/>
    <n v="0"/>
    <n v="64.849999999999994"/>
    <n v="64.849999999999994"/>
    <n v="0"/>
    <s v="Tamil Nadu"/>
  </r>
  <r>
    <m/>
    <s v="S.V.R STORES_OPLM"/>
    <x v="1057"/>
    <d v="2019-12-09T00:00:00"/>
    <n v="973"/>
    <n v="12"/>
    <n v="868.74"/>
    <n v="0"/>
    <n v="52.12"/>
    <n v="52.12"/>
    <n v="0"/>
    <s v="Tamil Nadu"/>
  </r>
  <r>
    <m/>
    <s v="RAGAVENDRA BAKERY (OPVM) -B"/>
    <x v="1058"/>
    <d v="2019-12-09T00:00:00"/>
    <n v="1342.02"/>
    <n v="12"/>
    <n v="1198.24"/>
    <n v="0"/>
    <n v="71.89"/>
    <n v="71.89"/>
    <n v="0"/>
    <s v="Tamil Nadu"/>
  </r>
  <r>
    <m/>
    <s v="CHROMPET ICE LAND"/>
    <x v="1059"/>
    <d v="2019-12-09T00:00:00"/>
    <n v="201.02"/>
    <n v="12"/>
    <n v="179.49"/>
    <n v="0"/>
    <n v="10.77"/>
    <n v="10.77"/>
    <n v="0"/>
    <s v="Tamil Nadu"/>
  </r>
  <r>
    <m/>
    <s v="ARASU STORE (CHR) -A"/>
    <x v="1060"/>
    <d v="2019-12-09T00:00:00"/>
    <n v="201.02"/>
    <n v="12"/>
    <n v="179.49"/>
    <n v="0"/>
    <n v="10.77"/>
    <n v="10.77"/>
    <n v="0"/>
    <s v="Tamil Nadu"/>
  </r>
  <r>
    <m/>
    <s v="KUMUDHAM STORE (CHR) -B"/>
    <x v="1061"/>
    <d v="2019-12-09T00:00:00"/>
    <n v="511.69"/>
    <n v="12"/>
    <n v="456.87"/>
    <n v="0"/>
    <n v="27.41"/>
    <n v="27.41"/>
    <n v="0"/>
    <s v="Tamil Nadu"/>
  </r>
  <r>
    <m/>
    <s v="S.T.COOL BAR -C"/>
    <x v="1062"/>
    <d v="2019-12-09T00:00:00"/>
    <n v="205.59"/>
    <n v="12"/>
    <n v="183.56"/>
    <n v="0"/>
    <n v="11.01"/>
    <n v="11.01"/>
    <n v="0"/>
    <s v="Tamil Nadu"/>
  </r>
  <r>
    <m/>
    <s v="MIRBAHA STORE(CHR) -B"/>
    <x v="1063"/>
    <d v="2019-12-09T00:00:00"/>
    <n v="971.96"/>
    <n v="12"/>
    <n v="867.81"/>
    <n v="0"/>
    <n v="52.07"/>
    <n v="52.07"/>
    <n v="0"/>
    <s v="Tamil Nadu"/>
  </r>
  <r>
    <m/>
    <s v="SAKTHI MALIGAI (CHR) -B"/>
    <x v="1064"/>
    <d v="2019-12-09T00:00:00"/>
    <n v="293.93"/>
    <n v="12"/>
    <n v="262.44"/>
    <n v="0"/>
    <n v="15.75"/>
    <n v="15.75"/>
    <n v="0"/>
    <s v="Tamil Nadu"/>
  </r>
  <r>
    <m/>
    <s v="SRI VASAVI STORE -B"/>
    <x v="1065"/>
    <d v="2019-12-09T00:00:00"/>
    <n v="225.4"/>
    <n v="12"/>
    <n v="201.25"/>
    <n v="0"/>
    <n v="12.08"/>
    <n v="12.08"/>
    <n v="0"/>
    <s v="Tamil Nadu"/>
  </r>
  <r>
    <m/>
    <s v="THIRUMALAI STORE (CHR)"/>
    <x v="1066"/>
    <d v="2019-12-09T00:00:00"/>
    <n v="293.93"/>
    <n v="12"/>
    <n v="262.44"/>
    <n v="0"/>
    <n v="15.75"/>
    <n v="15.75"/>
    <n v="0"/>
    <s v="Tamil Nadu"/>
  </r>
  <r>
    <m/>
    <s v="CHELLAM COOL DRINKS CHR- B"/>
    <x v="1067"/>
    <d v="2019-12-09T00:00:00"/>
    <n v="293.93"/>
    <n v="12"/>
    <n v="262.44"/>
    <n v="0"/>
    <n v="15.75"/>
    <n v="15.75"/>
    <n v="0"/>
    <s v="Tamil Nadu"/>
  </r>
  <r>
    <m/>
    <s v="CHELLAM BEEDA STALL (CHR) -C"/>
    <x v="1068"/>
    <d v="2019-12-09T00:00:00"/>
    <n v="225.4"/>
    <n v="12"/>
    <n v="201.25"/>
    <n v="0"/>
    <n v="12.08"/>
    <n v="12.08"/>
    <n v="0"/>
    <s v="Tamil Nadu"/>
  </r>
  <r>
    <m/>
    <s v="SARAVANA STORES PAMMAL"/>
    <x v="1069"/>
    <d v="2019-12-09T00:00:00"/>
    <n v="766.34"/>
    <n v="12"/>
    <n v="684.24"/>
    <n v="0"/>
    <n v="41.05"/>
    <n v="41.05"/>
    <n v="0"/>
    <s v="Tamil Nadu"/>
  </r>
  <r>
    <m/>
    <s v="ABI STORE-PLM"/>
    <x v="1070"/>
    <d v="2019-12-09T00:00:00"/>
    <n v="4924.87"/>
    <n v="12"/>
    <n v="3435.73"/>
    <n v="0"/>
    <n v="206.14"/>
    <n v="206.14"/>
    <n v="0"/>
    <s v="Tamil Nadu"/>
  </r>
  <r>
    <m/>
    <s v="ABI STORE-PLM"/>
    <x v="1070"/>
    <d v="2019-12-09T00:00:00"/>
    <n v="4924.87"/>
    <n v="18"/>
    <n v="912.59"/>
    <n v="0"/>
    <n v="82.13"/>
    <n v="82.13"/>
    <n v="0"/>
    <s v="Tamil Nadu"/>
  </r>
  <r>
    <m/>
    <s v="BISMILLAH STORE-(PVM)"/>
    <x v="1071"/>
    <d v="2019-12-09T00:00:00"/>
    <n v="638.23"/>
    <n v="12"/>
    <n v="569.85"/>
    <n v="0"/>
    <n v="34.19"/>
    <n v="34.19"/>
    <n v="0"/>
    <s v="Tamil Nadu"/>
  </r>
  <r>
    <m/>
    <s v="MUTHUMALAIAMMAN STORE(PLM) -B"/>
    <x v="1072"/>
    <d v="2019-12-09T00:00:00"/>
    <n v="2562.7399999999998"/>
    <n v="12"/>
    <n v="2288.15"/>
    <n v="0"/>
    <n v="137.29"/>
    <n v="137.29"/>
    <n v="0"/>
    <s v="Tamil Nadu"/>
  </r>
  <r>
    <m/>
    <s v="IMMANUVEL STORE PML -B"/>
    <x v="1073"/>
    <d v="2019-12-09T00:00:00"/>
    <n v="904.58"/>
    <n v="12"/>
    <n v="807.67"/>
    <n v="0"/>
    <n v="48.46"/>
    <n v="48.46"/>
    <n v="0"/>
    <s v="Tamil Nadu"/>
  </r>
  <r>
    <m/>
    <s v="T.R.PANDIYAN"/>
    <x v="1074"/>
    <d v="2019-12-09T00:00:00"/>
    <n v="271.38"/>
    <n v="12"/>
    <n v="242.3"/>
    <n v="0"/>
    <n v="14.54"/>
    <n v="14.54"/>
    <n v="0"/>
    <s v="Tamil Nadu"/>
  </r>
  <r>
    <m/>
    <s v="A.S.S.PROVISION STORE(PLM) -C"/>
    <x v="1075"/>
    <d v="2019-12-09T00:00:00"/>
    <n v="656.5"/>
    <n v="12"/>
    <n v="586.16"/>
    <n v="0"/>
    <n v="35.17"/>
    <n v="35.17"/>
    <n v="0"/>
    <s v="Tamil Nadu"/>
  </r>
  <r>
    <m/>
    <s v="MANI SWEETS"/>
    <x v="1076"/>
    <d v="2019-12-09T00:00:00"/>
    <n v="408.44"/>
    <n v="12"/>
    <n v="364.67"/>
    <n v="0"/>
    <n v="21.88"/>
    <n v="21.88"/>
    <n v="0"/>
    <s v="Tamil Nadu"/>
  </r>
  <r>
    <m/>
    <s v="MUTARAMMAN STORE"/>
    <x v="1077"/>
    <d v="2019-12-09T00:00:00"/>
    <n v="1123.71"/>
    <n v="12"/>
    <n v="1003.32"/>
    <n v="0"/>
    <n v="60.2"/>
    <n v="60.2"/>
    <n v="0"/>
    <s v="Tamil Nadu"/>
  </r>
  <r>
    <m/>
    <s v="R.C.AGARWAL SWEETS(PLM) -C"/>
    <x v="1078"/>
    <d v="2019-12-09T00:00:00"/>
    <n v="398.02"/>
    <n v="12"/>
    <n v="355.37"/>
    <n v="0"/>
    <n v="21.32"/>
    <n v="21.32"/>
    <n v="0"/>
    <s v="Tamil Nadu"/>
  </r>
  <r>
    <m/>
    <s v="RANGAN STORE PML -A"/>
    <x v="1079"/>
    <d v="2019-12-09T00:00:00"/>
    <n v="1444.49"/>
    <n v="12"/>
    <n v="1289.71"/>
    <n v="0"/>
    <n v="77.38"/>
    <n v="77.38"/>
    <n v="0"/>
    <s v="Tamil Nadu"/>
  </r>
  <r>
    <m/>
    <s v="RANGAN STORE PML -A"/>
    <x v="1080"/>
    <d v="2019-12-09T00:00:00"/>
    <n v="156.87"/>
    <n v="12"/>
    <n v="140.06"/>
    <n v="0"/>
    <n v="8.4"/>
    <n v="8.4"/>
    <n v="0"/>
    <s v="Tamil Nadu"/>
  </r>
  <r>
    <m/>
    <s v="SELVA KUMAR STORE( PVM) -C"/>
    <x v="1081"/>
    <d v="2019-12-09T00:00:00"/>
    <n v="914.88"/>
    <n v="12"/>
    <n v="816.85"/>
    <n v="0"/>
    <n v="49.01"/>
    <n v="49.01"/>
    <n v="0"/>
    <s v="Tamil Nadu"/>
  </r>
  <r>
    <m/>
    <s v="SUJATHA COOL BAR-OPLM"/>
    <x v="1082"/>
    <d v="2019-12-09T00:00:00"/>
    <n v="885.66"/>
    <n v="12"/>
    <n v="790.77"/>
    <n v="0"/>
    <n v="47.45"/>
    <n v="47.45"/>
    <n v="0"/>
    <s v="Tamil Nadu"/>
  </r>
  <r>
    <m/>
    <s v="THAMILCHELVAN STORES"/>
    <x v="1083"/>
    <d v="2019-12-09T00:00:00"/>
    <n v="402.04"/>
    <n v="12"/>
    <n v="358.97"/>
    <n v="0"/>
    <n v="21.54"/>
    <n v="21.54"/>
    <n v="0"/>
    <s v="Tamil Nadu"/>
  </r>
  <r>
    <m/>
    <s v="J.K.STORES CHR -B"/>
    <x v="1084"/>
    <d v="2019-12-09T00:00:00"/>
    <n v="479.71"/>
    <n v="12"/>
    <n v="428.31"/>
    <n v="0"/>
    <n v="25.7"/>
    <n v="25.7"/>
    <n v="0"/>
    <s v="Tamil Nadu"/>
  </r>
  <r>
    <m/>
    <s v="SRI CHAITHANAYA PROVISION WORLD"/>
    <x v="1085"/>
    <d v="2019-12-09T00:00:00"/>
    <n v="2078.11"/>
    <n v="12"/>
    <n v="1553.58"/>
    <n v="0"/>
    <n v="93.21"/>
    <n v="93.21"/>
    <n v="0"/>
    <s v="Tamil Nadu"/>
  </r>
  <r>
    <m/>
    <s v="SRI CHAITHANAYA PROVISION WORLD"/>
    <x v="1085"/>
    <d v="2019-12-09T00:00:00"/>
    <n v="2078.11"/>
    <n v="18"/>
    <n v="286.52999999999997"/>
    <n v="0"/>
    <n v="25.79"/>
    <n v="25.79"/>
    <n v="0"/>
    <s v="Tamil Nadu"/>
  </r>
  <r>
    <m/>
    <s v="MURUGAN STORE-NEMILICHERY"/>
    <x v="1086"/>
    <d v="2019-12-09T00:00:00"/>
    <n v="2237.38"/>
    <n v="12"/>
    <n v="1507"/>
    <n v="0"/>
    <n v="90.42"/>
    <n v="90.42"/>
    <n v="0"/>
    <s v="Tamil Nadu"/>
  </r>
  <r>
    <m/>
    <s v="MURUGAN STORE-NEMILICHERY"/>
    <x v="1086"/>
    <d v="2019-12-09T00:00:00"/>
    <n v="2237.38"/>
    <n v="18"/>
    <n v="465.71"/>
    <n v="0"/>
    <n v="41.91"/>
    <n v="41.91"/>
    <n v="0"/>
    <s v="Tamil Nadu"/>
  </r>
  <r>
    <m/>
    <s v="THIRUMURUGAN STORE-HAS"/>
    <x v="1087"/>
    <d v="2019-12-09T00:00:00"/>
    <n v="1499.37"/>
    <n v="12"/>
    <n v="1216.07"/>
    <n v="0"/>
    <n v="72.959999999999994"/>
    <n v="72.959999999999994"/>
    <n v="0"/>
    <s v="Tamil Nadu"/>
  </r>
  <r>
    <m/>
    <s v="THIRUMURUGAN STORE-HAS"/>
    <x v="1087"/>
    <d v="2019-12-09T00:00:00"/>
    <n v="1499.37"/>
    <n v="18"/>
    <n v="116.43"/>
    <n v="0"/>
    <n v="10.48"/>
    <n v="10.48"/>
    <n v="0"/>
    <s v="Tamil Nadu"/>
  </r>
  <r>
    <m/>
    <s v="SRI BALAJI STORE"/>
    <x v="1088"/>
    <d v="2019-12-09T00:00:00"/>
    <n v="806.04"/>
    <n v="12"/>
    <n v="597.02"/>
    <n v="0"/>
    <n v="35.82"/>
    <n v="35.82"/>
    <n v="0"/>
    <s v="Tamil Nadu"/>
  </r>
  <r>
    <m/>
    <s v="SRI BALAJI STORE"/>
    <x v="1088"/>
    <d v="2019-12-09T00:00:00"/>
    <n v="806.04"/>
    <n v="18"/>
    <n v="116.43"/>
    <n v="0"/>
    <n v="10.48"/>
    <n v="10.48"/>
    <n v="0"/>
    <s v="Tamil Nadu"/>
  </r>
  <r>
    <m/>
    <s v="VENKADESWARA STORE(CHR) -A"/>
    <x v="1089"/>
    <d v="2019-12-09T00:00:00"/>
    <n v="806.04"/>
    <n v="12"/>
    <n v="597.02"/>
    <n v="0"/>
    <n v="35.82"/>
    <n v="35.82"/>
    <n v="0"/>
    <s v="Tamil Nadu"/>
  </r>
  <r>
    <m/>
    <s v="VENKADESWARA STORE(CHR) -A"/>
    <x v="1089"/>
    <d v="2019-12-09T00:00:00"/>
    <n v="806.04"/>
    <n v="18"/>
    <n v="116.43"/>
    <n v="0"/>
    <n v="10.48"/>
    <n v="10.48"/>
    <n v="0"/>
    <s v="Tamil Nadu"/>
  </r>
  <r>
    <m/>
    <s v="JOTHI STORE-CHR"/>
    <x v="1090"/>
    <d v="2019-12-09T00:00:00"/>
    <n v="1756.36"/>
    <n v="12"/>
    <n v="1322.84"/>
    <n v="0"/>
    <n v="79.37"/>
    <n v="79.37"/>
    <n v="0"/>
    <s v="Tamil Nadu"/>
  </r>
  <r>
    <m/>
    <s v="JOTHI STORE-CHR"/>
    <x v="1090"/>
    <d v="2019-12-09T00:00:00"/>
    <n v="1756.36"/>
    <n v="18"/>
    <n v="232.85"/>
    <n v="0"/>
    <n v="20.96"/>
    <n v="20.96"/>
    <n v="0"/>
    <s v="Tamil Nadu"/>
  </r>
  <r>
    <m/>
    <s v="MURUGAN STORE(Z.PLM) -SC"/>
    <x v="1091"/>
    <d v="2019-12-09T00:00:00"/>
    <n v="521.91"/>
    <n v="12"/>
    <n v="465.99"/>
    <n v="0"/>
    <n v="27.96"/>
    <n v="27.96"/>
    <n v="0"/>
    <s v="Tamil Nadu"/>
  </r>
  <r>
    <m/>
    <s v="PUSHPALATHA STORE {O-PLM} -A"/>
    <x v="1092"/>
    <d v="2019-12-09T00:00:00"/>
    <n v="412.26"/>
    <n v="12"/>
    <n v="368.1"/>
    <n v="0"/>
    <n v="22.09"/>
    <n v="22.09"/>
    <n v="0"/>
    <s v="Tamil Nadu"/>
  </r>
  <r>
    <m/>
    <s v="S.SARANYA STORE"/>
    <x v="1093"/>
    <d v="2019-12-09T00:00:00"/>
    <n v="1535"/>
    <n v="12"/>
    <n v="1247.8900000000001"/>
    <n v="0"/>
    <n v="74.87"/>
    <n v="74.87"/>
    <n v="0"/>
    <s v="Tamil Nadu"/>
  </r>
  <r>
    <m/>
    <s v="S.SARANYA STORE"/>
    <x v="1093"/>
    <d v="2019-12-09T00:00:00"/>
    <n v="1535"/>
    <n v="18"/>
    <n v="116.43"/>
    <n v="0"/>
    <n v="10.48"/>
    <n v="10.48"/>
    <n v="0"/>
    <s v="Tamil Nadu"/>
  </r>
  <r>
    <m/>
    <s v="RAMA STORE(OPLM) -B"/>
    <x v="1094"/>
    <d v="2019-12-09T00:00:00"/>
    <n v="1321.29"/>
    <n v="12"/>
    <n v="1179.74"/>
    <n v="0"/>
    <n v="70.78"/>
    <n v="70.78"/>
    <n v="0"/>
    <s v="Tamil Nadu"/>
  </r>
  <r>
    <m/>
    <s v="PONVINAYAG STORE-OPLM"/>
    <x v="1095"/>
    <d v="2019-12-09T00:00:00"/>
    <n v="1187.3800000000001"/>
    <n v="12"/>
    <n v="1060.1600000000001"/>
    <n v="0"/>
    <n v="63.61"/>
    <n v="63.61"/>
    <n v="0"/>
    <s v="Tamil Nadu"/>
  </r>
  <r>
    <m/>
    <s v="AAMARAVATHI STORE(O.PLM) -A"/>
    <x v="1096"/>
    <d v="2019-12-09T00:00:00"/>
    <n v="2302.1999999999998"/>
    <n v="12"/>
    <n v="1932.88"/>
    <n v="0"/>
    <n v="115.97"/>
    <n v="115.97"/>
    <n v="0"/>
    <s v="Tamil Nadu"/>
  </r>
  <r>
    <m/>
    <s v="AAMARAVATHI STORE(O.PLM) -A"/>
    <x v="1096"/>
    <d v="2019-12-09T00:00:00"/>
    <n v="2302.1999999999998"/>
    <n v="18"/>
    <n v="116.43"/>
    <n v="0"/>
    <n v="10.48"/>
    <n v="10.48"/>
    <n v="0"/>
    <s v="Tamil Nadu"/>
  </r>
  <r>
    <m/>
    <s v="SARAVANA STORE(Z.PLM) -A"/>
    <x v="1097"/>
    <d v="2019-12-09T00:00:00"/>
    <n v="817.12"/>
    <n v="12"/>
    <n v="729.57"/>
    <n v="0"/>
    <n v="43.77"/>
    <n v="43.77"/>
    <n v="0"/>
    <s v="Tamil Nadu"/>
  </r>
  <r>
    <m/>
    <s v="PADMAVATHI SRI GEN.STORE(PLM) -B"/>
    <x v="1098"/>
    <d v="2019-12-09T00:00:00"/>
    <n v="1935.95"/>
    <n v="12"/>
    <n v="1605.88"/>
    <n v="0"/>
    <n v="96.35"/>
    <n v="96.35"/>
    <n v="0"/>
    <s v="Tamil Nadu"/>
  </r>
  <r>
    <m/>
    <s v="PADMAVATHI SRI GEN.STORE(PLM) -B"/>
    <x v="1098"/>
    <d v="2019-12-09T00:00:00"/>
    <n v="1935.95"/>
    <n v="18"/>
    <n v="116.43"/>
    <n v="0"/>
    <n v="10.48"/>
    <n v="10.48"/>
    <n v="0"/>
    <s v="Tamil Nadu"/>
  </r>
  <r>
    <m/>
    <s v="SAMADURI STORE(O.PLM) -B"/>
    <x v="1099"/>
    <d v="2019-12-09T00:00:00"/>
    <n v="809.93"/>
    <n v="12"/>
    <n v="232.51"/>
    <n v="0"/>
    <n v="13.95"/>
    <n v="13.95"/>
    <n v="0"/>
    <s v="Tamil Nadu"/>
  </r>
  <r>
    <m/>
    <s v="SAMADURI STORE(O.PLM) -B"/>
    <x v="1099"/>
    <d v="2019-12-09T00:00:00"/>
    <n v="809.93"/>
    <n v="18"/>
    <n v="465.71"/>
    <n v="0"/>
    <n v="41.91"/>
    <n v="41.91"/>
    <n v="0"/>
    <s v="Tamil Nadu"/>
  </r>
  <r>
    <m/>
    <s v="ABBAS STORE (MA STATIONARY)"/>
    <x v="1100"/>
    <d v="2019-12-09T00:00:00"/>
    <n v="4171.18"/>
    <n v="12"/>
    <n v="3054.37"/>
    <n v="0"/>
    <n v="183.26"/>
    <n v="183.26"/>
    <n v="0"/>
    <s v="Tamil Nadu"/>
  </r>
  <r>
    <m/>
    <s v="ABBAS STORE (MA STATIONARY)"/>
    <x v="1100"/>
    <d v="2019-12-09T00:00:00"/>
    <n v="4171.18"/>
    <n v="18"/>
    <n v="635.80999999999995"/>
    <n v="0"/>
    <n v="57.22"/>
    <n v="57.22"/>
    <n v="0"/>
    <s v="Tamil Nadu"/>
  </r>
  <r>
    <m/>
    <s v="EBENEZER STORES"/>
    <x v="1101"/>
    <d v="2019-12-09T00:00:00"/>
    <n v="1950.72"/>
    <n v="12"/>
    <n v="1741.7"/>
    <n v="0"/>
    <n v="104.5"/>
    <n v="104.5"/>
    <n v="0"/>
    <s v="Tamil Nadu"/>
  </r>
  <r>
    <m/>
    <s v="SANTHOSH FOOD..."/>
    <x v="1102"/>
    <d v="2019-12-09T00:00:00"/>
    <n v="1421.9"/>
    <n v="12"/>
    <n v="1048.74"/>
    <n v="0"/>
    <n v="62.92"/>
    <n v="62.92"/>
    <n v="0"/>
    <s v="Tamil Nadu"/>
  </r>
  <r>
    <m/>
    <s v="SANTHOSH FOOD..."/>
    <x v="1102"/>
    <d v="2019-12-09T00:00:00"/>
    <n v="1421.9"/>
    <n v="18"/>
    <n v="209.57"/>
    <n v="0"/>
    <n v="18.86"/>
    <n v="18.86"/>
    <n v="0"/>
    <s v="Tamil Nadu"/>
  </r>
  <r>
    <m/>
    <s v="SRI DURUVANA STORE"/>
    <x v="1103"/>
    <d v="2019-12-09T00:00:00"/>
    <n v="533.72"/>
    <n v="12"/>
    <n v="297.33"/>
    <n v="0"/>
    <n v="17.84"/>
    <n v="17.84"/>
    <n v="0"/>
    <s v="Tamil Nadu"/>
  </r>
  <r>
    <m/>
    <s v="SRI DURUVANA STORE"/>
    <x v="1103"/>
    <d v="2019-12-09T00:00:00"/>
    <n v="533.72"/>
    <n v="18"/>
    <n v="170.1"/>
    <n v="0"/>
    <n v="15.31"/>
    <n v="15.31"/>
    <n v="0"/>
    <s v="Tamil Nadu"/>
  </r>
  <r>
    <m/>
    <s v="SRI JAYALAKSHMI STORE1"/>
    <x v="1104"/>
    <d v="2019-12-09T00:00:00"/>
    <n v="590.44000000000005"/>
    <n v="12"/>
    <n v="527.17999999999995"/>
    <n v="0"/>
    <n v="31.63"/>
    <n v="31.63"/>
    <n v="0"/>
    <s v="Tamil Nadu"/>
  </r>
  <r>
    <m/>
    <s v="SRI AMBIKA STORES"/>
    <x v="1105"/>
    <d v="2019-12-09T00:00:00"/>
    <n v="895.88"/>
    <n v="12"/>
    <n v="799.89"/>
    <n v="0"/>
    <n v="47.99"/>
    <n v="47.99"/>
    <n v="0"/>
    <s v="Tamil Nadu"/>
  </r>
  <r>
    <m/>
    <s v="A 1 ENTERPRISE -PML"/>
    <x v="1106"/>
    <d v="2019-12-09T00:00:00"/>
    <n v="10202.56"/>
    <n v="5"/>
    <n v="9716.7199999999993"/>
    <n v="0"/>
    <n v="242.92"/>
    <n v="242.92"/>
    <n v="0"/>
    <s v="Tamil Nadu"/>
  </r>
  <r>
    <m/>
    <s v="ANDROO STORE"/>
    <x v="1107"/>
    <d v="2019-12-09T00:00:00"/>
    <n v="1130.44"/>
    <n v="12"/>
    <n v="1009.34"/>
    <n v="0"/>
    <n v="60.56"/>
    <n v="60.56"/>
    <n v="0"/>
    <s v="Tamil Nadu"/>
  </r>
  <r>
    <m/>
    <s v="SRI RAM DAIRY-"/>
    <x v="1108"/>
    <d v="2019-12-09T00:00:00"/>
    <n v="411.18"/>
    <n v="12"/>
    <n v="367.12"/>
    <n v="0"/>
    <n v="22.03"/>
    <n v="22.03"/>
    <n v="0"/>
    <s v="Tamil Nadu"/>
  </r>
  <r>
    <m/>
    <s v="PRABHU STORE (ADKM)"/>
    <x v="1109"/>
    <d v="2019-12-09T00:00:00"/>
    <n v="1405.21"/>
    <n v="12"/>
    <n v="1009.34"/>
    <n v="0"/>
    <n v="60.56"/>
    <n v="60.56"/>
    <n v="0"/>
    <s v="Tamil Nadu"/>
  </r>
  <r>
    <m/>
    <s v="PRABHU STORE (ADKM)"/>
    <x v="1109"/>
    <d v="2019-12-09T00:00:00"/>
    <n v="1405.21"/>
    <n v="18"/>
    <n v="232.85"/>
    <n v="0"/>
    <n v="20.96"/>
    <n v="20.96"/>
    <n v="0"/>
    <s v="Tamil Nadu"/>
  </r>
  <r>
    <m/>
    <s v="DHANJAI SARAVANA STORE"/>
    <x v="1110"/>
    <d v="2019-12-09T00:00:00"/>
    <n v="342.65"/>
    <n v="12"/>
    <n v="305.93"/>
    <n v="0"/>
    <n v="18.36"/>
    <n v="18.36"/>
    <n v="0"/>
    <s v="Tamil Nadu"/>
  </r>
  <r>
    <m/>
    <s v="SHREE MURUGAN STORE 2"/>
    <x v="1111"/>
    <d v="2019-12-09T00:00:00"/>
    <n v="2447.7399999999998"/>
    <n v="12"/>
    <n v="2185.48"/>
    <n v="0"/>
    <n v="131.13"/>
    <n v="131.13"/>
    <n v="0"/>
    <s v="Tamil Nadu"/>
  </r>
  <r>
    <m/>
    <s v="MARUTHI BANGALORE  BAKERY"/>
    <x v="1112"/>
    <d v="2019-12-09T00:00:00"/>
    <n v="658.97"/>
    <n v="12"/>
    <n v="588.37"/>
    <n v="0"/>
    <n v="35.299999999999997"/>
    <n v="35.299999999999997"/>
    <n v="0"/>
    <s v="Tamil Nadu"/>
  </r>
  <r>
    <m/>
    <s v="SRI SAKTHI  STORE."/>
    <x v="1113"/>
    <d v="2019-12-09T00:00:00"/>
    <n v="1188.6600000000001"/>
    <n v="12"/>
    <n v="938.62"/>
    <n v="0"/>
    <n v="56.32"/>
    <n v="56.32"/>
    <n v="0"/>
    <s v="Tamil Nadu"/>
  </r>
  <r>
    <m/>
    <s v="SRI SAKTHI  STORE."/>
    <x v="1113"/>
    <d v="2019-12-09T00:00:00"/>
    <n v="1188.6600000000001"/>
    <n v="18"/>
    <n v="116.43"/>
    <n v="0"/>
    <n v="10.48"/>
    <n v="10.48"/>
    <n v="0"/>
    <s v="Tamil Nadu"/>
  </r>
  <r>
    <m/>
    <s v="SARAVANA STORES-."/>
    <x v="1114"/>
    <d v="2019-12-09T00:00:00"/>
    <n v="834.26"/>
    <n v="12"/>
    <n v="744.88"/>
    <n v="0"/>
    <n v="44.69"/>
    <n v="44.69"/>
    <n v="0"/>
    <s v="Tamil Nadu"/>
  </r>
  <r>
    <m/>
    <s v="NAVEEN STORE.."/>
    <x v="1115"/>
    <d v="2019-12-09T00:00:00"/>
    <n v="967.22"/>
    <n v="12"/>
    <n v="863.58"/>
    <n v="0"/>
    <n v="51.81"/>
    <n v="51.81"/>
    <n v="0"/>
    <s v="Tamil Nadu"/>
  </r>
  <r>
    <m/>
    <s v="SHIPANA STORE-"/>
    <x v="1116"/>
    <d v="2019-12-09T00:00:00"/>
    <n v="715.63"/>
    <n v="12"/>
    <n v="148.30000000000001"/>
    <n v="0"/>
    <n v="8.9"/>
    <n v="8.9"/>
    <n v="0"/>
    <s v="Tamil Nadu"/>
  </r>
  <r>
    <m/>
    <s v="SHIPANA STORE-"/>
    <x v="1116"/>
    <d v="2019-12-09T00:00:00"/>
    <n v="715.63"/>
    <n v="18"/>
    <n v="465.71"/>
    <n v="0"/>
    <n v="41.91"/>
    <n v="41.91"/>
    <n v="0"/>
    <s v="Tamil Nadu"/>
  </r>
  <r>
    <m/>
    <s v="NEW JAYALAKSHMI STORE-"/>
    <x v="1117"/>
    <d v="2019-12-09T00:00:00"/>
    <n v="1002.27"/>
    <n v="12"/>
    <n v="894.89"/>
    <n v="0"/>
    <n v="53.69"/>
    <n v="53.69"/>
    <n v="0"/>
    <s v="Tamil Nadu"/>
  </r>
  <r>
    <m/>
    <s v="SELVI STORE.."/>
    <x v="1118"/>
    <d v="2019-12-09T00:00:00"/>
    <n v="881.73"/>
    <n v="12"/>
    <n v="296.61"/>
    <n v="0"/>
    <n v="17.8"/>
    <n v="17.8"/>
    <n v="0"/>
    <s v="Tamil Nadu"/>
  </r>
  <r>
    <m/>
    <s v="SELVI STORE.."/>
    <x v="1118"/>
    <d v="2019-12-09T00:00:00"/>
    <n v="881.73"/>
    <n v="18"/>
    <n v="465.71"/>
    <n v="0"/>
    <n v="41.91"/>
    <n v="41.91"/>
    <n v="0"/>
    <s v="Tamil Nadu"/>
  </r>
  <r>
    <m/>
    <s v="SUYAMBULINGAM STORE - 9941765174"/>
    <x v="1119"/>
    <d v="2019-12-09T00:00:00"/>
    <n v="949.12"/>
    <n v="12"/>
    <n v="847.43"/>
    <n v="0"/>
    <n v="50.85"/>
    <n v="50.85"/>
    <n v="0"/>
    <s v="Tamil Nadu"/>
  </r>
  <r>
    <m/>
    <s v="LINGAM STORE.."/>
    <x v="1120"/>
    <d v="2019-12-09T00:00:00"/>
    <n v="871.4"/>
    <n v="12"/>
    <n v="778.05"/>
    <n v="0"/>
    <n v="46.68"/>
    <n v="46.68"/>
    <n v="0"/>
    <s v="Tamil Nadu"/>
  </r>
  <r>
    <m/>
    <s v="SRI MURUGAN STORE (SUREN)"/>
    <x v="1121"/>
    <d v="2019-12-09T00:00:00"/>
    <n v="110.73"/>
    <n v="12"/>
    <n v="98.87"/>
    <n v="0"/>
    <n v="5.93"/>
    <n v="5.93"/>
    <n v="0"/>
    <s v="Tamil Nadu"/>
  </r>
  <r>
    <m/>
    <s v="STAR STORE."/>
    <x v="1122"/>
    <d v="2019-12-09T00:00:00"/>
    <n v="110.73"/>
    <n v="12"/>
    <n v="98.87"/>
    <n v="0"/>
    <n v="5.93"/>
    <n v="5.93"/>
    <n v="0"/>
    <s v="Tamil Nadu"/>
  </r>
  <r>
    <m/>
    <s v="LAKSHMI STORE-"/>
    <x v="1123"/>
    <d v="2019-12-09T00:00:00"/>
    <n v="166.1"/>
    <n v="12"/>
    <n v="148.30000000000001"/>
    <n v="0"/>
    <n v="8.9"/>
    <n v="8.9"/>
    <n v="0"/>
    <s v="Tamil Nadu"/>
  </r>
  <r>
    <m/>
    <s v="SRI MURUGAN STORE PARTHASARI"/>
    <x v="1124"/>
    <d v="2019-12-09T00:00:00"/>
    <n v="1557.03"/>
    <n v="12"/>
    <n v="1390.2"/>
    <n v="0"/>
    <n v="83.41"/>
    <n v="83.41"/>
    <n v="0"/>
    <s v="Tamil Nadu"/>
  </r>
  <r>
    <m/>
    <s v="MOOKIYA STORE"/>
    <x v="1125"/>
    <d v="2019-12-09T00:00:00"/>
    <n v="110.73"/>
    <n v="12"/>
    <n v="98.87"/>
    <n v="0"/>
    <n v="5.93"/>
    <n v="5.93"/>
    <n v="0"/>
    <s v="Tamil Nadu"/>
  </r>
  <r>
    <m/>
    <s v="SARA STORE-"/>
    <x v="1126"/>
    <d v="2019-12-09T00:00:00"/>
    <n v="110.73"/>
    <n v="12"/>
    <n v="98.87"/>
    <n v="0"/>
    <n v="5.93"/>
    <n v="5.93"/>
    <n v="0"/>
    <s v="Tamil Nadu"/>
  </r>
  <r>
    <m/>
    <s v="SRI MARIYAMMAN STORE (MDM)"/>
    <x v="1127"/>
    <d v="2019-12-09T00:00:00"/>
    <n v="1502.1"/>
    <n v="12"/>
    <n v="850.5"/>
    <n v="0"/>
    <n v="51.03"/>
    <n v="51.03"/>
    <n v="0"/>
    <s v="Tamil Nadu"/>
  </r>
  <r>
    <m/>
    <s v="SRI MARIYAMMAN STORE (MDM)"/>
    <x v="1127"/>
    <d v="2019-12-09T00:00:00"/>
    <n v="1502.1"/>
    <n v="18"/>
    <n v="465.71"/>
    <n v="0"/>
    <n v="41.91"/>
    <n v="41.91"/>
    <n v="0"/>
    <s v="Tamil Nadu"/>
  </r>
  <r>
    <m/>
    <s v="KANI STORE(MDM)"/>
    <x v="1128"/>
    <d v="2019-12-09T00:00:00"/>
    <n v="2754.65"/>
    <n v="12"/>
    <n v="2214.19"/>
    <n v="0"/>
    <n v="132.85"/>
    <n v="132.85"/>
    <n v="0"/>
    <s v="Tamil Nadu"/>
  </r>
  <r>
    <m/>
    <s v="KANI STORE(MDM)"/>
    <x v="1128"/>
    <d v="2019-12-09T00:00:00"/>
    <n v="2754.65"/>
    <n v="18"/>
    <n v="232.85"/>
    <n v="0"/>
    <n v="20.96"/>
    <n v="20.96"/>
    <n v="0"/>
    <s v="Tamil Nadu"/>
  </r>
  <r>
    <m/>
    <s v="SRI JAYANTI NATHA SUPER MARKET"/>
    <x v="1129"/>
    <d v="2019-12-09T00:00:00"/>
    <n v="19777.62"/>
    <n v="12"/>
    <n v="6024.88"/>
    <n v="0"/>
    <n v="361.49"/>
    <n v="361.49"/>
    <n v="0"/>
    <s v="Tamil Nadu"/>
  </r>
  <r>
    <m/>
    <s v="SRI JAYANTI NATHA SUPER MARKET"/>
    <x v="1129"/>
    <d v="2019-12-09T00:00:00"/>
    <n v="19777.62"/>
    <n v="18"/>
    <n v="11042.13"/>
    <n v="0"/>
    <n v="993.79"/>
    <n v="993.79"/>
    <n v="0"/>
    <s v="Tamil Nadu"/>
  </r>
  <r>
    <m/>
    <s v="BHARATHA LAKSHMI SHOPPING"/>
    <x v="1130"/>
    <d v="2019-12-09T00:00:00"/>
    <n v="1761.15"/>
    <n v="12"/>
    <n v="1449.81"/>
    <n v="0"/>
    <n v="86.99"/>
    <n v="86.99"/>
    <n v="0"/>
    <s v="Tamil Nadu"/>
  </r>
  <r>
    <m/>
    <s v="BHARATHA LAKSHMI SHOPPING"/>
    <x v="1130"/>
    <d v="2019-12-09T00:00:00"/>
    <n v="1761.15"/>
    <n v="18"/>
    <n v="116.43"/>
    <n v="0"/>
    <n v="10.48"/>
    <n v="10.48"/>
    <n v="0"/>
    <s v="Tamil Nadu"/>
  </r>
  <r>
    <m/>
    <s v="MARUTHI SHOP(MDM)"/>
    <x v="1131"/>
    <d v="2019-12-09T00:00:00"/>
    <n v="983.08"/>
    <n v="12"/>
    <n v="877.74"/>
    <n v="0"/>
    <n v="52.66"/>
    <n v="52.66"/>
    <n v="0"/>
    <s v="Tamil Nadu"/>
  </r>
  <r>
    <m/>
    <s v="MUTHU STORE(MAD)"/>
    <x v="1132"/>
    <d v="2019-12-09T00:00:00"/>
    <n v="1138.7"/>
    <n v="12"/>
    <n v="1016.7"/>
    <n v="0"/>
    <n v="61"/>
    <n v="61"/>
    <n v="0"/>
    <s v="Tamil Nadu"/>
  </r>
  <r>
    <m/>
    <s v="MUTHU LAKSHMI STORE(MDM)"/>
    <x v="1133"/>
    <d v="2019-12-09T00:00:00"/>
    <n v="1093.4000000000001"/>
    <n v="12"/>
    <n v="853.6"/>
    <n v="0"/>
    <n v="51.22"/>
    <n v="51.22"/>
    <n v="0"/>
    <s v="Tamil Nadu"/>
  </r>
  <r>
    <m/>
    <s v="MUTHU LAKSHMI STORE(MDM)"/>
    <x v="1133"/>
    <d v="2019-12-09T00:00:00"/>
    <n v="1093.4000000000001"/>
    <n v="18"/>
    <n v="116.43"/>
    <n v="0"/>
    <n v="10.48"/>
    <n v="10.48"/>
    <n v="0"/>
    <s v="Tamil Nadu"/>
  </r>
  <r>
    <m/>
    <s v="ANANDHI STORE.FC"/>
    <x v="1134"/>
    <d v="2019-12-09T00:00:00"/>
    <n v="19635.68"/>
    <n v="5"/>
    <n v="2202.89"/>
    <n v="0"/>
    <n v="55.07"/>
    <n v="55.07"/>
    <n v="0"/>
    <s v="Tamil Nadu"/>
  </r>
  <r>
    <m/>
    <s v="ANANDHI STORE.FC"/>
    <x v="1134"/>
    <d v="2019-12-09T00:00:00"/>
    <n v="19635.68"/>
    <n v="12"/>
    <n v="1462.29"/>
    <n v="0"/>
    <n v="87.74"/>
    <n v="87.74"/>
    <n v="0"/>
    <s v="Tamil Nadu"/>
  </r>
  <r>
    <m/>
    <s v="ANANDHI STORE.FC"/>
    <x v="1134"/>
    <d v="2019-12-09T00:00:00"/>
    <n v="19635.68"/>
    <n v="18"/>
    <n v="13292.27"/>
    <n v="0"/>
    <n v="1196.3"/>
    <n v="1196.3"/>
    <n v="0"/>
    <s v="Tamil Nadu"/>
  </r>
  <r>
    <m/>
    <s v="YOGAVATHI STORE (MDM)"/>
    <x v="1135"/>
    <d v="2019-12-09T00:00:00"/>
    <n v="2905.12"/>
    <n v="12"/>
    <n v="2103.2399999999998"/>
    <n v="0"/>
    <n v="126.19"/>
    <n v="126.19"/>
    <n v="0"/>
    <s v="Tamil Nadu"/>
  </r>
  <r>
    <m/>
    <s v="YOGAVATHI STORE (MDM)"/>
    <x v="1135"/>
    <d v="2019-12-09T00:00:00"/>
    <n v="2905.12"/>
    <n v="18"/>
    <n v="465.71"/>
    <n v="0"/>
    <n v="41.91"/>
    <n v="41.91"/>
    <n v="0"/>
    <s v="Tamil Nadu"/>
  </r>
  <r>
    <m/>
    <s v="SUDHA STORE(HPM)"/>
    <x v="1136"/>
    <d v="2019-12-09T00:00:00"/>
    <n v="1723.97"/>
    <n v="5"/>
    <n v="830.45"/>
    <n v="0"/>
    <n v="20.76"/>
    <n v="20.76"/>
    <n v="0"/>
    <s v="Tamil Nadu"/>
  </r>
  <r>
    <m/>
    <s v="SUDHA STORE(HPM)"/>
    <x v="1136"/>
    <d v="2019-12-09T00:00:00"/>
    <n v="1723.97"/>
    <n v="18"/>
    <n v="722.04"/>
    <n v="0"/>
    <n v="64.98"/>
    <n v="64.98"/>
    <n v="0"/>
    <s v="Tamil Nadu"/>
  </r>
  <r>
    <m/>
    <s v="CHELLAPPA STORE (HPM)"/>
    <x v="1137"/>
    <d v="2019-12-09T00:00:00"/>
    <n v="431.82"/>
    <n v="5"/>
    <n v="411.26"/>
    <n v="0"/>
    <n v="10.28"/>
    <n v="10.28"/>
    <n v="0"/>
    <s v="Tamil Nadu"/>
  </r>
  <r>
    <m/>
    <s v="KAMAKSHI AMMAN STORE"/>
    <x v="1138"/>
    <d v="2019-12-09T00:00:00"/>
    <n v="665.88"/>
    <n v="5"/>
    <n v="411.31"/>
    <n v="0"/>
    <n v="10.28"/>
    <n v="10.28"/>
    <n v="0"/>
    <s v="Tamil Nadu"/>
  </r>
  <r>
    <m/>
    <s v="KAMAKSHI AMMAN STORE"/>
    <x v="1138"/>
    <d v="2019-12-09T00:00:00"/>
    <n v="665.88"/>
    <n v="18"/>
    <n v="198.31"/>
    <n v="0"/>
    <n v="17.850000000000001"/>
    <n v="17.850000000000001"/>
    <n v="0"/>
    <s v="Tamil Nadu"/>
  </r>
  <r>
    <m/>
    <s v="R.R.STORE ( HAS )"/>
    <x v="1139"/>
    <d v="2019-12-09T00:00:00"/>
    <n v="748.11"/>
    <n v="5"/>
    <n v="489.62"/>
    <n v="0"/>
    <n v="12.24"/>
    <n v="12.24"/>
    <n v="0"/>
    <s v="Tamil Nadu"/>
  </r>
  <r>
    <m/>
    <s v="R.R.STORE ( HAS )"/>
    <x v="1139"/>
    <d v="2019-12-09T00:00:00"/>
    <n v="748.11"/>
    <n v="18"/>
    <n v="198.31"/>
    <n v="0"/>
    <n v="17.850000000000001"/>
    <n v="17.850000000000001"/>
    <n v="0"/>
    <s v="Tamil Nadu"/>
  </r>
  <r>
    <m/>
    <s v="SRI KAMACHI STORES-HPM"/>
    <x v="1140"/>
    <d v="2019-12-09T00:00:00"/>
    <n v="1618.47"/>
    <n v="5"/>
    <n v="1318.54"/>
    <n v="0"/>
    <n v="32.96"/>
    <n v="32.96"/>
    <n v="0"/>
    <s v="Tamil Nadu"/>
  </r>
  <r>
    <m/>
    <s v="SRI KAMACHI STORES-HPM"/>
    <x v="1140"/>
    <d v="2019-12-09T00:00:00"/>
    <n v="1618.47"/>
    <n v="18"/>
    <n v="198.31"/>
    <n v="0"/>
    <n v="17.850000000000001"/>
    <n v="17.850000000000001"/>
    <n v="0"/>
    <s v="Tamil Nadu"/>
  </r>
  <r>
    <m/>
    <s v="JAYAM ENTERPRISES (PVM)"/>
    <x v="1141"/>
    <d v="2019-12-09T00:00:00"/>
    <n v="810.51"/>
    <n v="5"/>
    <n v="702.78"/>
    <n v="0"/>
    <n v="17.57"/>
    <n v="17.57"/>
    <n v="0"/>
    <s v="Tamil Nadu"/>
  </r>
  <r>
    <m/>
    <s v="JAYAM ENTERPRISES (PVM)"/>
    <x v="1141"/>
    <d v="2019-12-09T00:00:00"/>
    <n v="810.51"/>
    <n v="18"/>
    <n v="61.52"/>
    <n v="0"/>
    <n v="5.54"/>
    <n v="5.54"/>
    <n v="0"/>
    <s v="Tamil Nadu"/>
  </r>
  <r>
    <m/>
    <s v="LAXMI STORE(CHR) -C"/>
    <x v="1142"/>
    <d v="2019-12-09T00:00:00"/>
    <n v="910.18"/>
    <n v="5"/>
    <n v="663.66"/>
    <n v="0"/>
    <n v="16.59"/>
    <n v="16.59"/>
    <n v="0"/>
    <s v="Tamil Nadu"/>
  </r>
  <r>
    <m/>
    <s v="LAXMI STORE(CHR) -C"/>
    <x v="1142"/>
    <d v="2019-12-09T00:00:00"/>
    <n v="910.18"/>
    <n v="18"/>
    <n v="180.8"/>
    <n v="0"/>
    <n v="16.27"/>
    <n v="16.27"/>
    <n v="0"/>
    <s v="Tamil Nadu"/>
  </r>
  <r>
    <m/>
    <s v="DHANALAKSHMI STORE(CHR) -A"/>
    <x v="1143"/>
    <d v="2019-12-09T00:00:00"/>
    <n v="1275.94"/>
    <n v="5"/>
    <n v="1215.18"/>
    <n v="0"/>
    <n v="30.38"/>
    <n v="30.38"/>
    <n v="0"/>
    <s v="Tamil Nadu"/>
  </r>
  <r>
    <m/>
    <s v="ARUNACHALA NEWS MART"/>
    <x v="1144"/>
    <d v="2019-12-09T00:00:00"/>
    <n v="287.88"/>
    <n v="5"/>
    <n v="274.18"/>
    <n v="0"/>
    <n v="6.85"/>
    <n v="6.85"/>
    <n v="0"/>
    <s v="Tamil Nadu"/>
  </r>
  <r>
    <m/>
    <s v="SIVA STORE(CHR) -C"/>
    <x v="1145"/>
    <d v="2019-12-09T00:00:00"/>
    <n v="439.66"/>
    <n v="5"/>
    <n v="195.86"/>
    <n v="0"/>
    <n v="4.9000000000000004"/>
    <n v="4.9000000000000004"/>
    <n v="0"/>
    <s v="Tamil Nadu"/>
  </r>
  <r>
    <m/>
    <s v="SIVA STORE(CHR) -C"/>
    <x v="1145"/>
    <d v="2019-12-09T00:00:00"/>
    <n v="439.66"/>
    <n v="18"/>
    <n v="198.31"/>
    <n v="0"/>
    <n v="17.850000000000001"/>
    <n v="17.850000000000001"/>
    <n v="0"/>
    <s v="Tamil Nadu"/>
  </r>
  <r>
    <m/>
    <s v="SURESH SEEVAL  STORES-CHR"/>
    <x v="1146"/>
    <d v="2019-12-09T00:00:00"/>
    <n v="1118.54"/>
    <n v="5"/>
    <n v="619.54999999999995"/>
    <n v="0"/>
    <n v="15.49"/>
    <n v="15.49"/>
    <n v="0"/>
    <s v="Tamil Nadu"/>
  </r>
  <r>
    <m/>
    <s v="SURESH SEEVAL  STORES-CHR"/>
    <x v="1146"/>
    <d v="2019-12-09T00:00:00"/>
    <n v="1118.54"/>
    <n v="18"/>
    <n v="396.62"/>
    <n v="0"/>
    <n v="35.700000000000003"/>
    <n v="35.700000000000003"/>
    <n v="0"/>
    <s v="Tamil Nadu"/>
  </r>
  <r>
    <m/>
    <s v="SUBASH STORES - RNG"/>
    <x v="1147"/>
    <d v="2019-12-09T00:00:00"/>
    <n v="700.23"/>
    <n v="5"/>
    <n v="215.45"/>
    <n v="0"/>
    <n v="5.39"/>
    <n v="5.39"/>
    <n v="0"/>
    <s v="Tamil Nadu"/>
  </r>
  <r>
    <m/>
    <s v="SUBASH STORES - RNG"/>
    <x v="1147"/>
    <d v="2019-12-09T00:00:00"/>
    <n v="700.23"/>
    <n v="18"/>
    <n v="401.7"/>
    <n v="0"/>
    <n v="36.15"/>
    <n v="36.15"/>
    <n v="0"/>
    <s v="Tamil Nadu"/>
  </r>
  <r>
    <m/>
    <s v="AJITH KUMAR_CIGSM"/>
    <x v="1148"/>
    <d v="2019-12-07T00:00:00"/>
    <n v="29207.439999999999"/>
    <n v="28"/>
    <n v="13392.66"/>
    <n v="0"/>
    <n v="1874.97"/>
    <n v="1874.97"/>
    <n v="12064.83"/>
    <s v="Tamil Nadu"/>
  </r>
  <r>
    <m/>
    <s v="UMA STORE-CHR"/>
    <x v="1149"/>
    <d v="2019-12-09T00:00:00"/>
    <n v="826.78"/>
    <n v="5"/>
    <n v="513.54"/>
    <n v="0"/>
    <n v="12.84"/>
    <n v="12.84"/>
    <n v="0"/>
    <s v="Tamil Nadu"/>
  </r>
  <r>
    <m/>
    <s v="UMA STORE-CHR"/>
    <x v="1149"/>
    <d v="2019-12-09T00:00:00"/>
    <n v="826.78"/>
    <n v="18"/>
    <n v="243.69"/>
    <n v="0"/>
    <n v="21.93"/>
    <n v="21.93"/>
    <n v="0"/>
    <s v="Tamil Nadu"/>
  </r>
  <r>
    <m/>
    <s v="SRI KARPAGAA STORES(HPM)"/>
    <x v="1150"/>
    <d v="2019-12-09T00:00:00"/>
    <n v="575.04"/>
    <n v="5"/>
    <n v="446.07"/>
    <n v="0"/>
    <n v="11.15"/>
    <n v="11.15"/>
    <n v="0"/>
    <s v="Tamil Nadu"/>
  </r>
  <r>
    <m/>
    <s v="SRI KARPAGAA STORES(HPM)"/>
    <x v="1150"/>
    <d v="2019-12-09T00:00:00"/>
    <n v="575.04"/>
    <n v="18"/>
    <n v="90.4"/>
    <n v="0"/>
    <n v="8.14"/>
    <n v="8.14"/>
    <n v="0"/>
    <s v="Tamil Nadu"/>
  </r>
  <r>
    <m/>
    <s v="PRABU STORE CHR"/>
    <x v="1151"/>
    <d v="2019-12-09T00:00:00"/>
    <n v="712.56"/>
    <n v="5"/>
    <n v="678.63"/>
    <n v="0"/>
    <n v="16.97"/>
    <n v="16.97"/>
    <n v="0"/>
    <s v="Tamil Nadu"/>
  </r>
  <r>
    <m/>
    <s v="SAKTHI KANI"/>
    <x v="1152"/>
    <d v="2019-12-09T00:00:00"/>
    <n v="38918.660000000003"/>
    <n v="28"/>
    <n v="18584.53"/>
    <n v="0"/>
    <n v="2601.83"/>
    <n v="2601.83"/>
    <n v="15130.45"/>
    <s v="Tamil Nadu"/>
  </r>
  <r>
    <m/>
    <s v="KATHIRESAN"/>
    <x v="1153"/>
    <d v="2019-12-09T00:00:00"/>
    <n v="659.93"/>
    <n v="5"/>
    <n v="182.78"/>
    <n v="0"/>
    <n v="4.57"/>
    <n v="4.57"/>
    <n v="0"/>
    <s v="Tamil Nadu"/>
  </r>
  <r>
    <m/>
    <s v="KATHIRESAN"/>
    <x v="1153"/>
    <d v="2019-12-09T00:00:00"/>
    <n v="659.93"/>
    <n v="18"/>
    <n v="396.62"/>
    <n v="0"/>
    <n v="35.700000000000003"/>
    <n v="35.700000000000003"/>
    <n v="0"/>
    <s v="Tamil Nadu"/>
  </r>
  <r>
    <m/>
    <s v="AYESHA STORE"/>
    <x v="1154"/>
    <d v="2019-12-09T00:00:00"/>
    <n v="1201.68"/>
    <n v="5"/>
    <n v="844.3"/>
    <n v="0"/>
    <n v="21.11"/>
    <n v="21.11"/>
    <n v="0"/>
    <s v="Tamil Nadu"/>
  </r>
  <r>
    <m/>
    <s v="AYESHA STORE"/>
    <x v="1154"/>
    <d v="2019-12-09T00:00:00"/>
    <n v="1201.68"/>
    <n v="18"/>
    <n v="267.10000000000002"/>
    <n v="0"/>
    <n v="24.04"/>
    <n v="24.04"/>
    <n v="0"/>
    <s v="Tamil Nadu"/>
  </r>
  <r>
    <m/>
    <s v="SRI SIVASAKTHI DEPT STORE"/>
    <x v="1155"/>
    <d v="2019-12-09T00:00:00"/>
    <n v="574.53"/>
    <n v="5"/>
    <n v="182.78"/>
    <n v="0"/>
    <n v="4.57"/>
    <n v="4.57"/>
    <n v="0"/>
    <s v="Tamil Nadu"/>
  </r>
  <r>
    <m/>
    <s v="SRI SIVASAKTHI DEPT STORE"/>
    <x v="1155"/>
    <d v="2019-12-09T00:00:00"/>
    <n v="574.53"/>
    <n v="18"/>
    <n v="324.25"/>
    <n v="0"/>
    <n v="29.18"/>
    <n v="29.18"/>
    <n v="0"/>
    <s v="Tamil Nadu"/>
  </r>
  <r>
    <m/>
    <s v="GANAPATHY_CIGSM"/>
    <x v="1156"/>
    <d v="2019-12-07T00:00:00"/>
    <n v="23146.51"/>
    <n v="28"/>
    <n v="11049.57"/>
    <n v="0"/>
    <n v="1546.94"/>
    <n v="1546.94"/>
    <n v="9003.06"/>
    <s v="Tamil Nadu"/>
  </r>
  <r>
    <m/>
    <s v="KARTHICK.S_CIGSM"/>
    <x v="1157"/>
    <d v="2019-12-07T00:00:00"/>
    <n v="11562.09"/>
    <n v="28"/>
    <n v="5356.96"/>
    <n v="0"/>
    <n v="749.97"/>
    <n v="749.97"/>
    <n v="4705.18"/>
    <s v="Tamil Nadu"/>
  </r>
  <r>
    <m/>
    <s v="ANANDA STORE (CHR) -B"/>
    <x v="1158"/>
    <d v="2019-12-09T00:00:00"/>
    <n v="1323.26"/>
    <n v="5"/>
    <n v="115.31"/>
    <n v="0"/>
    <n v="2.88"/>
    <n v="2.88"/>
    <n v="0"/>
    <s v="Tamil Nadu"/>
  </r>
  <r>
    <m/>
    <s v="ANANDA STORE (CHR) -B"/>
    <x v="1158"/>
    <d v="2019-12-09T00:00:00"/>
    <n v="1323.26"/>
    <n v="18"/>
    <n v="1018.81"/>
    <n v="0"/>
    <n v="91.69"/>
    <n v="91.69"/>
    <n v="0"/>
    <s v="Tamil Nadu"/>
  </r>
  <r>
    <m/>
    <s v="BALA MURUGAN STORES-NEM"/>
    <x v="1159"/>
    <d v="2019-12-09T00:00:00"/>
    <n v="948.33"/>
    <n v="5"/>
    <n v="86.18"/>
    <n v="0"/>
    <n v="2.15"/>
    <n v="2.15"/>
    <n v="0"/>
    <s v="Tamil Nadu"/>
  </r>
  <r>
    <m/>
    <s v="BALA MURUGAN STORES-NEM"/>
    <x v="1159"/>
    <d v="2019-12-09T00:00:00"/>
    <n v="948.33"/>
    <n v="18"/>
    <n v="726.98"/>
    <n v="0"/>
    <n v="65.430000000000007"/>
    <n v="65.430000000000007"/>
    <n v="0"/>
    <s v="Tamil Nadu"/>
  </r>
  <r>
    <m/>
    <s v="KRISHNA PROVISION -A"/>
    <x v="1160"/>
    <d v="2019-12-09T00:00:00"/>
    <n v="1681.07"/>
    <n v="5"/>
    <n v="1008.48"/>
    <n v="0"/>
    <n v="25.21"/>
    <n v="25.21"/>
    <n v="0"/>
    <s v="Tamil Nadu"/>
  </r>
  <r>
    <m/>
    <s v="KRISHNA PROVISION -A"/>
    <x v="1160"/>
    <d v="2019-12-09T00:00:00"/>
    <n v="1681.07"/>
    <n v="18"/>
    <n v="527.26"/>
    <n v="0"/>
    <n v="47.45"/>
    <n v="47.45"/>
    <n v="0"/>
    <s v="Tamil Nadu"/>
  </r>
  <r>
    <m/>
    <s v="LONDON MARKET"/>
    <x v="1161"/>
    <d v="2019-12-09T00:00:00"/>
    <n v="8759.5499999999993"/>
    <n v="5"/>
    <n v="5242.94"/>
    <n v="0"/>
    <n v="131.07"/>
    <n v="131.07"/>
    <n v="0"/>
    <s v="Tamil Nadu"/>
  </r>
  <r>
    <m/>
    <s v="LONDON MARKET"/>
    <x v="1161"/>
    <d v="2019-12-09T00:00:00"/>
    <n v="8759.5499999999993"/>
    <n v="12"/>
    <n v="552.87"/>
    <n v="0"/>
    <n v="33.17"/>
    <n v="33.17"/>
    <n v="0"/>
    <s v="Tamil Nadu"/>
  </r>
  <r>
    <m/>
    <s v="LONDON MARKET"/>
    <x v="1161"/>
    <d v="2019-12-09T00:00:00"/>
    <n v="8759.5499999999993"/>
    <n v="18"/>
    <n v="2233.27"/>
    <n v="0"/>
    <n v="200.99"/>
    <n v="200.99"/>
    <n v="0"/>
    <s v="Tamil Nadu"/>
  </r>
  <r>
    <m/>
    <s v="SANKARESWARAR STORE CHR A"/>
    <x v="1162"/>
    <d v="2019-12-09T00:00:00"/>
    <n v="119.78"/>
    <n v="18"/>
    <n v="101.51"/>
    <n v="0"/>
    <n v="9.14"/>
    <n v="9.14"/>
    <n v="0"/>
    <s v="Tamil Nadu"/>
  </r>
  <r>
    <m/>
    <s v="CHITRA STORE-CHR"/>
    <x v="1163"/>
    <d v="2019-12-09T00:00:00"/>
    <n v="633.33000000000004"/>
    <n v="5"/>
    <n v="430.9"/>
    <n v="0"/>
    <n v="10.77"/>
    <n v="10.77"/>
    <n v="0"/>
    <s v="Tamil Nadu"/>
  </r>
  <r>
    <m/>
    <s v="CHITRA STORE-CHR"/>
    <x v="1163"/>
    <d v="2019-12-09T00:00:00"/>
    <n v="633.33000000000004"/>
    <n v="18"/>
    <n v="153.30000000000001"/>
    <n v="0"/>
    <n v="13.8"/>
    <n v="13.8"/>
    <n v="0"/>
    <s v="Tamil Nadu"/>
  </r>
  <r>
    <m/>
    <s v="SRI MURUGAN SUPERMARKET-AKP"/>
    <x v="1164"/>
    <d v="2019-12-09T00:00:00"/>
    <n v="2745.79"/>
    <n v="18"/>
    <n v="2326.94"/>
    <n v="0"/>
    <n v="209.42"/>
    <n v="209.42"/>
    <n v="0"/>
    <s v="Tamil Nadu"/>
  </r>
  <r>
    <m/>
    <s v="ALTAF"/>
    <x v="1165"/>
    <d v="2019-12-09T00:00:00"/>
    <n v="425.11"/>
    <n v="5"/>
    <n v="404.86"/>
    <n v="0"/>
    <n v="10.119999999999999"/>
    <n v="10.119999999999999"/>
    <n v="0"/>
    <s v="Tamil Nadu"/>
  </r>
  <r>
    <m/>
    <s v="MURUGAN STORE-NEMILICHERY"/>
    <x v="1166"/>
    <d v="2019-12-09T00:00:00"/>
    <n v="1379.52"/>
    <n v="5"/>
    <n v="546.21"/>
    <n v="0"/>
    <n v="13.66"/>
    <n v="13.66"/>
    <n v="0"/>
    <s v="Tamil Nadu"/>
  </r>
  <r>
    <m/>
    <s v="MURUGAN STORE-NEMILICHERY"/>
    <x v="1166"/>
    <d v="2019-12-09T00:00:00"/>
    <n v="1379.52"/>
    <n v="18"/>
    <n v="683.05"/>
    <n v="0"/>
    <n v="61.47"/>
    <n v="61.47"/>
    <n v="0"/>
    <s v="Tamil Nadu"/>
  </r>
  <r>
    <m/>
    <s v="KAMATCHI AMMAN STORE -A"/>
    <x v="1167"/>
    <d v="2019-12-09T00:00:00"/>
    <n v="3889.49"/>
    <n v="5"/>
    <n v="3075.66"/>
    <n v="0"/>
    <n v="76.89"/>
    <n v="76.89"/>
    <n v="0"/>
    <s v="Tamil Nadu"/>
  </r>
  <r>
    <m/>
    <s v="KAMATCHI AMMAN STORE -A"/>
    <x v="1167"/>
    <d v="2019-12-09T00:00:00"/>
    <n v="3889.49"/>
    <n v="18"/>
    <n v="559.38"/>
    <n v="0"/>
    <n v="50.34"/>
    <n v="50.34"/>
    <n v="0"/>
    <s v="Tamil Nadu"/>
  </r>
  <r>
    <m/>
    <s v="ANANDH_CIGSM"/>
    <x v="1168"/>
    <d v="2019-12-07T00:00:00"/>
    <n v="13804.71"/>
    <n v="28"/>
    <n v="6260.58"/>
    <n v="0"/>
    <n v="876.48"/>
    <n v="876.48"/>
    <n v="5791.17"/>
    <s v="Tamil Nadu"/>
  </r>
  <r>
    <m/>
    <s v="THIRUMURUGAN STORE-HAS"/>
    <x v="1169"/>
    <d v="2019-12-09T00:00:00"/>
    <n v="1299.82"/>
    <n v="5"/>
    <n v="734.75"/>
    <n v="0"/>
    <n v="18.37"/>
    <n v="18.37"/>
    <n v="0"/>
    <s v="Tamil Nadu"/>
  </r>
  <r>
    <m/>
    <s v="THIRUMURUGAN STORE-HAS"/>
    <x v="1169"/>
    <d v="2019-12-09T00:00:00"/>
    <n v="1299.82"/>
    <n v="18"/>
    <n v="447.73"/>
    <n v="0"/>
    <n v="40.299999999999997"/>
    <n v="40.299999999999997"/>
    <n v="0"/>
    <s v="Tamil Nadu"/>
  </r>
  <r>
    <m/>
    <s v="JB.BROTHERS SHOP &amp; SAVE"/>
    <x v="1170"/>
    <d v="2019-12-09T00:00:00"/>
    <n v="1325.47"/>
    <n v="5"/>
    <n v="480.88"/>
    <n v="0"/>
    <n v="12.02"/>
    <n v="12.02"/>
    <n v="0"/>
    <s v="Tamil Nadu"/>
  </r>
  <r>
    <m/>
    <s v="JB.BROTHERS SHOP &amp; SAVE"/>
    <x v="1170"/>
    <d v="2019-12-09T00:00:00"/>
    <n v="1325.47"/>
    <n v="18"/>
    <n v="695.38"/>
    <n v="0"/>
    <n v="62.58"/>
    <n v="62.58"/>
    <n v="0"/>
    <s v="Tamil Nadu"/>
  </r>
  <r>
    <m/>
    <s v="SRI JAYAMANGALAM SHOP SAVE-9941187557"/>
    <x v="1171"/>
    <d v="2019-12-09T00:00:00"/>
    <n v="64605.32"/>
    <n v="5"/>
    <n v="21054.61"/>
    <n v="0"/>
    <n v="526.37"/>
    <n v="526.37"/>
    <n v="0"/>
    <s v="Tamil Nadu"/>
  </r>
  <r>
    <m/>
    <s v="SRI JAYAMANGALAM SHOP SAVE-9941187557"/>
    <x v="1171"/>
    <d v="2019-12-09T00:00:00"/>
    <n v="64605.32"/>
    <n v="12"/>
    <n v="12166.48"/>
    <n v="0"/>
    <n v="729.99"/>
    <n v="729.99"/>
    <n v="0"/>
    <s v="Tamil Nadu"/>
  </r>
  <r>
    <m/>
    <s v="SRI JAYAMANGALAM SHOP SAVE-9941187557"/>
    <x v="1171"/>
    <d v="2019-12-09T00:00:00"/>
    <n v="64605.32"/>
    <n v="18"/>
    <n v="24467.47"/>
    <n v="0"/>
    <n v="2202.0700000000002"/>
    <n v="2202.0700000000002"/>
    <n v="0"/>
    <s v="Tamil Nadu"/>
  </r>
  <r>
    <m/>
    <s v="GANAPATHI STORE- A"/>
    <x v="1172"/>
    <d v="2019-12-09T00:00:00"/>
    <n v="1296.45"/>
    <n v="5"/>
    <n v="215.45"/>
    <n v="0"/>
    <n v="5.39"/>
    <n v="5.39"/>
    <n v="0"/>
    <s v="Tamil Nadu"/>
  </r>
  <r>
    <m/>
    <s v="GANAPATHI STORE- A"/>
    <x v="1172"/>
    <d v="2019-12-09T00:00:00"/>
    <n v="1296.45"/>
    <n v="18"/>
    <n v="906.97"/>
    <n v="0"/>
    <n v="81.63"/>
    <n v="81.63"/>
    <n v="0"/>
    <s v="Tamil Nadu"/>
  </r>
  <r>
    <m/>
    <s v="T.K.S.PROVISION CHR -DE"/>
    <x v="1173"/>
    <d v="2019-12-09T00:00:00"/>
    <n v="2515.17"/>
    <n v="5"/>
    <n v="2031.02"/>
    <n v="0"/>
    <n v="50.78"/>
    <n v="50.78"/>
    <n v="0"/>
    <s v="Tamil Nadu"/>
  </r>
  <r>
    <m/>
    <s v="T.K.S.PROVISION CHR -DE"/>
    <x v="1173"/>
    <d v="2019-12-09T00:00:00"/>
    <n v="2515.17"/>
    <n v="18"/>
    <n v="324.25"/>
    <n v="0"/>
    <n v="29.18"/>
    <n v="29.18"/>
    <n v="0"/>
    <s v="Tamil Nadu"/>
  </r>
  <r>
    <m/>
    <s v="ANNAI STORE-CHROMPET"/>
    <x v="1174"/>
    <d v="2019-12-09T00:00:00"/>
    <n v="1772.76"/>
    <n v="5"/>
    <n v="1225.07"/>
    <n v="0"/>
    <n v="30.63"/>
    <n v="30.63"/>
    <n v="0"/>
    <s v="Tamil Nadu"/>
  </r>
  <r>
    <m/>
    <s v="ANNAI STORE-CHROMPET"/>
    <x v="1174"/>
    <d v="2019-12-09T00:00:00"/>
    <n v="1772.76"/>
    <n v="18"/>
    <n v="412.23"/>
    <n v="0"/>
    <n v="37.1"/>
    <n v="37.1"/>
    <n v="0"/>
    <s v="Tamil Nadu"/>
  </r>
  <r>
    <m/>
    <s v="J.K.STORES CHR -B"/>
    <x v="1175"/>
    <d v="2019-12-09T00:00:00"/>
    <n v="1155.78"/>
    <n v="5"/>
    <n v="705.07"/>
    <n v="0"/>
    <n v="17.63"/>
    <n v="17.63"/>
    <n v="0"/>
    <s v="Tamil Nadu"/>
  </r>
  <r>
    <m/>
    <s v="J.K.STORES CHR -B"/>
    <x v="1175"/>
    <d v="2019-12-09T00:00:00"/>
    <n v="1155.78"/>
    <n v="18"/>
    <n v="352.08"/>
    <n v="0"/>
    <n v="31.69"/>
    <n v="31.69"/>
    <n v="0"/>
    <s v="Tamil Nadu"/>
  </r>
  <r>
    <m/>
    <s v="THIRUPATHI STORE_MDM"/>
    <x v="1176"/>
    <d v="2019-12-09T00:00:00"/>
    <n v="2157.33"/>
    <n v="5"/>
    <n v="558.98"/>
    <n v="0"/>
    <n v="13.97"/>
    <n v="13.97"/>
    <n v="0"/>
    <s v="Tamil Nadu"/>
  </r>
  <r>
    <m/>
    <s v="THIRUPATHI STORE_MDM"/>
    <x v="1176"/>
    <d v="2019-12-09T00:00:00"/>
    <n v="2157.33"/>
    <n v="12"/>
    <n v="725.96"/>
    <n v="0"/>
    <n v="43.56"/>
    <n v="43.56"/>
    <n v="0"/>
    <s v="Tamil Nadu"/>
  </r>
  <r>
    <m/>
    <s v="THIRUPATHI STORE_MDM"/>
    <x v="1176"/>
    <d v="2019-12-09T00:00:00"/>
    <n v="2157.33"/>
    <n v="18"/>
    <n v="641.82000000000005"/>
    <n v="0"/>
    <n v="57.76"/>
    <n v="57.76"/>
    <n v="0"/>
    <s v="Tamil Nadu"/>
  </r>
  <r>
    <m/>
    <s v="HARSHINI SWEETS &amp; BEKRY"/>
    <x v="1177"/>
    <d v="2019-12-09T00:00:00"/>
    <n v="625.05999999999995"/>
    <n v="18"/>
    <n v="529.72"/>
    <n v="0"/>
    <n v="47.67"/>
    <n v="47.67"/>
    <n v="0"/>
    <s v="Tamil Nadu"/>
  </r>
  <r>
    <m/>
    <s v="SRI MURUGAN STORE (HPM)"/>
    <x v="1178"/>
    <d v="2019-12-09T00:00:00"/>
    <n v="9141.4699999999993"/>
    <n v="5"/>
    <n v="8036.27"/>
    <n v="0"/>
    <n v="200.91"/>
    <n v="200.91"/>
    <n v="0"/>
    <s v="Tamil Nadu"/>
  </r>
  <r>
    <m/>
    <s v="SRI MURUGAN STORE (HPM)"/>
    <x v="1178"/>
    <d v="2019-12-09T00:00:00"/>
    <n v="9141.4699999999993"/>
    <n v="12"/>
    <n v="265.33"/>
    <n v="0"/>
    <n v="15.92"/>
    <n v="15.92"/>
    <n v="0"/>
    <s v="Tamil Nadu"/>
  </r>
  <r>
    <m/>
    <s v="SRI MURUGAN STORE (HPM)"/>
    <x v="1178"/>
    <d v="2019-12-09T00:00:00"/>
    <n v="9141.4699999999993"/>
    <n v="18"/>
    <n v="344.26"/>
    <n v="0"/>
    <n v="30.98"/>
    <n v="30.98"/>
    <n v="0"/>
    <s v="Tamil Nadu"/>
  </r>
  <r>
    <m/>
    <s v="VAIDHIEASWARA MEDICAL"/>
    <x v="1179"/>
    <d v="2019-12-09T00:00:00"/>
    <n v="227.04"/>
    <n v="18"/>
    <n v="192.41"/>
    <n v="0"/>
    <n v="17.32"/>
    <n v="17.32"/>
    <n v="0"/>
    <s v="Tamil Nadu"/>
  </r>
  <r>
    <m/>
    <s v="PONNI MEDICAL-PML"/>
    <x v="1180"/>
    <d v="2019-12-09T00:00:00"/>
    <n v="636.66"/>
    <n v="18"/>
    <n v="539.53"/>
    <n v="0"/>
    <n v="48.56"/>
    <n v="48.56"/>
    <n v="0"/>
    <s v="Tamil Nadu"/>
  </r>
  <r>
    <m/>
    <s v="M.S.MEDICAL-PLM"/>
    <x v="1181"/>
    <d v="2019-12-09T00:00:00"/>
    <n v="417.67"/>
    <n v="12"/>
    <n v="33.51"/>
    <n v="0"/>
    <n v="2.0099999999999998"/>
    <n v="2.0099999999999998"/>
    <n v="0"/>
    <s v="Tamil Nadu"/>
  </r>
  <r>
    <m/>
    <s v="M.S.MEDICAL-PLM"/>
    <x v="1181"/>
    <d v="2019-12-09T00:00:00"/>
    <n v="417.67"/>
    <n v="18"/>
    <n v="322.14999999999998"/>
    <n v="0"/>
    <n v="28.99"/>
    <n v="28.99"/>
    <n v="0"/>
    <s v="Tamil Nadu"/>
  </r>
  <r>
    <m/>
    <s v="RANJANI MEDICALS"/>
    <x v="1182"/>
    <d v="2019-12-09T00:00:00"/>
    <n v="178.42"/>
    <n v="18"/>
    <n v="151.19999999999999"/>
    <n v="0"/>
    <n v="13.61"/>
    <n v="13.61"/>
    <n v="0"/>
    <s v="Tamil Nadu"/>
  </r>
  <r>
    <m/>
    <s v="JAI PRAVEEN_CIGSM"/>
    <x v="1183"/>
    <d v="2019-12-07T00:00:00"/>
    <n v="21665.200000000001"/>
    <n v="28"/>
    <n v="9752.0400000000009"/>
    <n v="0"/>
    <n v="1365.29"/>
    <n v="1365.29"/>
    <n v="9182.59"/>
    <s v="Tamil Nadu"/>
  </r>
  <r>
    <m/>
    <s v="GOKULAM MEDICALS_PAMMAL"/>
    <x v="1184"/>
    <d v="2019-12-09T00:00:00"/>
    <n v="330.49"/>
    <n v="12"/>
    <n v="138.69999999999999"/>
    <n v="0"/>
    <n v="8.32"/>
    <n v="8.32"/>
    <n v="0"/>
    <s v="Tamil Nadu"/>
  </r>
  <r>
    <m/>
    <s v="GOKULAM MEDICALS_PAMMAL"/>
    <x v="1184"/>
    <d v="2019-12-09T00:00:00"/>
    <n v="330.49"/>
    <n v="18"/>
    <n v="148.41999999999999"/>
    <n v="0"/>
    <n v="13.36"/>
    <n v="13.36"/>
    <n v="0"/>
    <s v="Tamil Nadu"/>
  </r>
  <r>
    <m/>
    <s v="SRIDHAR MEDICALS-PML"/>
    <x v="1185"/>
    <d v="2019-12-09T00:00:00"/>
    <n v="429.92"/>
    <n v="18"/>
    <n v="364.33"/>
    <n v="0"/>
    <n v="32.79"/>
    <n v="32.79"/>
    <n v="0"/>
    <s v="Tamil Nadu"/>
  </r>
  <r>
    <m/>
    <s v="ARC MALIGAI STORE"/>
    <x v="1186"/>
    <d v="2019-12-09T00:00:00"/>
    <n v="68.53"/>
    <n v="12"/>
    <n v="61.19"/>
    <n v="0"/>
    <n v="3.67"/>
    <n v="3.67"/>
    <n v="0"/>
    <s v="Tamil Nadu"/>
  </r>
  <r>
    <m/>
    <s v="DAY 2 DAY MEDICAL"/>
    <x v="1187"/>
    <d v="2019-12-09T00:00:00"/>
    <n v="692.92"/>
    <n v="12"/>
    <n v="50.27"/>
    <n v="0"/>
    <n v="3.02"/>
    <n v="3.02"/>
    <n v="0"/>
    <s v="Tamil Nadu"/>
  </r>
  <r>
    <m/>
    <s v="DAY 2 DAY MEDICAL"/>
    <x v="1187"/>
    <d v="2019-12-09T00:00:00"/>
    <n v="692.92"/>
    <n v="18"/>
    <n v="539.51"/>
    <n v="0"/>
    <n v="48.56"/>
    <n v="48.56"/>
    <n v="0"/>
    <s v="Tamil Nadu"/>
  </r>
  <r>
    <m/>
    <s v="MURALI MEDICELS (PAL)"/>
    <x v="1188"/>
    <d v="2019-12-09T00:00:00"/>
    <n v="798.94"/>
    <n v="5"/>
    <n v="214.3"/>
    <n v="0"/>
    <n v="5.36"/>
    <n v="5.36"/>
    <n v="0"/>
    <s v="Tamil Nadu"/>
  </r>
  <r>
    <m/>
    <s v="MURALI MEDICELS (PAL)"/>
    <x v="1188"/>
    <d v="2019-12-09T00:00:00"/>
    <n v="798.94"/>
    <n v="18"/>
    <n v="486.35"/>
    <n v="0"/>
    <n v="43.77"/>
    <n v="43.77"/>
    <n v="0"/>
    <s v="Tamil Nadu"/>
  </r>
  <r>
    <m/>
    <s v="SRI SHANMUGA SUPER SHOPPEE-PLM"/>
    <x v="1189"/>
    <d v="2019-12-09T00:00:00"/>
    <n v="6473.75"/>
    <n v="5"/>
    <n v="5626.48"/>
    <n v="0"/>
    <n v="140.66"/>
    <n v="140.66"/>
    <n v="0"/>
    <s v="Tamil Nadu"/>
  </r>
  <r>
    <m/>
    <s v="SRI SHANMUGA SUPER SHOPPEE-PLM"/>
    <x v="1189"/>
    <d v="2019-12-09T00:00:00"/>
    <n v="6473.75"/>
    <n v="12"/>
    <n v="146.85"/>
    <n v="0"/>
    <n v="8.81"/>
    <n v="8.81"/>
    <n v="0"/>
    <s v="Tamil Nadu"/>
  </r>
  <r>
    <m/>
    <s v="SRI SHANMUGA SUPER SHOPPEE-PLM"/>
    <x v="1189"/>
    <d v="2019-12-09T00:00:00"/>
    <n v="6473.75"/>
    <n v="18"/>
    <n v="340.24"/>
    <n v="0"/>
    <n v="30.62"/>
    <n v="30.62"/>
    <n v="0"/>
    <s v="Tamil Nadu"/>
  </r>
  <r>
    <m/>
    <s v="FATHIMA MEDICALS"/>
    <x v="1190"/>
    <d v="2019-12-09T00:00:00"/>
    <n v="2041.63"/>
    <n v="12"/>
    <n v="212.73"/>
    <n v="0"/>
    <n v="12.76"/>
    <n v="12.76"/>
    <n v="0"/>
    <s v="Tamil Nadu"/>
  </r>
  <r>
    <m/>
    <s v="FATHIMA MEDICALS"/>
    <x v="1190"/>
    <d v="2019-12-09T00:00:00"/>
    <n v="2041.63"/>
    <n v="18"/>
    <n v="1528.26"/>
    <n v="0"/>
    <n v="137.54"/>
    <n v="137.54"/>
    <n v="0"/>
    <s v="Tamil Nadu"/>
  </r>
  <r>
    <m/>
    <s v="LAKSHMI MALIGAI STORE - 9952915633"/>
    <x v="1191"/>
    <d v="2019-12-09T00:00:00"/>
    <n v="429.33"/>
    <n v="5"/>
    <n v="215.45"/>
    <n v="0"/>
    <n v="5.39"/>
    <n v="5.39"/>
    <n v="0"/>
    <s v="Tamil Nadu"/>
  </r>
  <r>
    <m/>
    <s v="LAKSHMI MALIGAI STORE - 9952915633"/>
    <x v="1191"/>
    <d v="2019-12-09T00:00:00"/>
    <n v="429.33"/>
    <n v="18"/>
    <n v="172.13"/>
    <n v="0"/>
    <n v="15.49"/>
    <n v="15.49"/>
    <n v="0"/>
    <s v="Tamil Nadu"/>
  </r>
  <r>
    <m/>
    <s v="GOWTHAM_CIGSM"/>
    <x v="1192"/>
    <d v="2019-12-07T00:00:00"/>
    <n v="16053.12"/>
    <n v="28"/>
    <n v="7533.19"/>
    <n v="0"/>
    <n v="1054.6500000000001"/>
    <n v="1054.6500000000001"/>
    <n v="6410.64"/>
    <s v="Tamil Nadu"/>
  </r>
  <r>
    <m/>
    <s v="NAVEEN.N_CIGSM"/>
    <x v="1193"/>
    <d v="2019-12-07T00:00:00"/>
    <n v="24294.93"/>
    <n v="28"/>
    <n v="10995.79"/>
    <n v="0"/>
    <n v="1539.41"/>
    <n v="1539.41"/>
    <n v="10220.32"/>
    <s v="Tamil Nadu"/>
  </r>
  <r>
    <m/>
    <s v="HARIPRASANTH COOL BAR"/>
    <x v="1194"/>
    <d v="2019-12-09T00:00:00"/>
    <n v="1510.38"/>
    <n v="5"/>
    <n v="879.11"/>
    <n v="0"/>
    <n v="21.98"/>
    <n v="21.98"/>
    <n v="0"/>
    <s v="Tamil Nadu"/>
  </r>
  <r>
    <m/>
    <s v="HARIPRASANTH COOL BAR"/>
    <x v="1194"/>
    <d v="2019-12-09T00:00:00"/>
    <n v="1510.38"/>
    <n v="12"/>
    <n v="50.27"/>
    <n v="0"/>
    <n v="3.02"/>
    <n v="3.02"/>
    <n v="0"/>
    <s v="Tamil Nadu"/>
  </r>
  <r>
    <m/>
    <s v="HARIPRASANTH COOL BAR"/>
    <x v="1194"/>
    <d v="2019-12-09T00:00:00"/>
    <n v="1510.38"/>
    <n v="18"/>
    <n v="450.01"/>
    <n v="0"/>
    <n v="40.5"/>
    <n v="40.5"/>
    <n v="0"/>
    <s v="Tamil Nadu"/>
  </r>
  <r>
    <m/>
    <s v="PRETHIKA STOTE-GUINDY-996247004"/>
    <x v="1195"/>
    <d v="2019-12-09T00:00:00"/>
    <n v="1262.74"/>
    <n v="5"/>
    <n v="642.80999999999995"/>
    <n v="0"/>
    <n v="16.07"/>
    <n v="16.07"/>
    <n v="0"/>
    <s v="Tamil Nadu"/>
  </r>
  <r>
    <m/>
    <s v="PRETHIKA STOTE-GUINDY-996247004"/>
    <x v="1195"/>
    <d v="2019-12-09T00:00:00"/>
    <n v="1262.74"/>
    <n v="18"/>
    <n v="498.13"/>
    <n v="0"/>
    <n v="44.83"/>
    <n v="44.83"/>
    <n v="0"/>
    <s v="Tamil Nadu"/>
  </r>
  <r>
    <m/>
    <s v="SRI LAKSHMI STORE ."/>
    <x v="1196"/>
    <d v="2019-12-09T00:00:00"/>
    <n v="559.57000000000005"/>
    <n v="5"/>
    <n v="91.39"/>
    <n v="0"/>
    <n v="2.2799999999999998"/>
    <n v="2.2799999999999998"/>
    <n v="0"/>
    <s v="Tamil Nadu"/>
  </r>
  <r>
    <m/>
    <s v="SRI LAKSHMI STORE ."/>
    <x v="1196"/>
    <d v="2019-12-09T00:00:00"/>
    <n v="559.57000000000005"/>
    <n v="18"/>
    <n v="392.9"/>
    <n v="0"/>
    <n v="35.36"/>
    <n v="35.36"/>
    <n v="0"/>
    <s v="Tamil Nadu"/>
  </r>
  <r>
    <m/>
    <s v="AYESHA PROVISION"/>
    <x v="1197"/>
    <d v="2019-12-09T00:00:00"/>
    <n v="468.01"/>
    <n v="18"/>
    <n v="396.62"/>
    <n v="0"/>
    <n v="35.700000000000003"/>
    <n v="35.700000000000003"/>
    <n v="0"/>
    <s v="Tamil Nadu"/>
  </r>
  <r>
    <m/>
    <s v="AMMAN STORES-PML"/>
    <x v="1198"/>
    <d v="2019-12-09T00:00:00"/>
    <n v="656.9"/>
    <n v="5"/>
    <n v="488.48"/>
    <n v="0"/>
    <n v="12.21"/>
    <n v="12.21"/>
    <n v="0"/>
    <s v="Tamil Nadu"/>
  </r>
  <r>
    <m/>
    <s v="AMMAN STORES-PML"/>
    <x v="1198"/>
    <d v="2019-12-09T00:00:00"/>
    <n v="656.9"/>
    <n v="18"/>
    <n v="122.03"/>
    <n v="0"/>
    <n v="10.98"/>
    <n v="10.98"/>
    <n v="0"/>
    <s v="Tamil Nadu"/>
  </r>
  <r>
    <m/>
    <s v="VIJAYA STORE."/>
    <x v="1199"/>
    <d v="2019-12-09T00:00:00"/>
    <n v="925.48"/>
    <n v="5"/>
    <n v="401.05"/>
    <n v="0"/>
    <n v="10.029999999999999"/>
    <n v="10.029999999999999"/>
    <n v="0"/>
    <s v="Tamil Nadu"/>
  </r>
  <r>
    <m/>
    <s v="VIJAYA STORE."/>
    <x v="1199"/>
    <d v="2019-12-09T00:00:00"/>
    <n v="925.48"/>
    <n v="18"/>
    <n v="427.44"/>
    <n v="0"/>
    <n v="38.47"/>
    <n v="38.47"/>
    <n v="0"/>
    <s v="Tamil Nadu"/>
  </r>
  <r>
    <m/>
    <s v="OM SHOPPEE"/>
    <x v="1200"/>
    <d v="2019-12-09T00:00:00"/>
    <n v="517.73"/>
    <n v="5"/>
    <n v="115.31"/>
    <n v="0"/>
    <n v="2.88"/>
    <n v="2.88"/>
    <n v="0"/>
    <s v="Tamil Nadu"/>
  </r>
  <r>
    <m/>
    <s v="OM SHOPPEE"/>
    <x v="1200"/>
    <d v="2019-12-09T00:00:00"/>
    <n v="517.73"/>
    <n v="18"/>
    <n v="336.14"/>
    <n v="0"/>
    <n v="30.25"/>
    <n v="30.25"/>
    <n v="0"/>
    <s v="Tamil Nadu"/>
  </r>
  <r>
    <m/>
    <s v="OM SAKTHIVEL FANCY STORE"/>
    <x v="1201"/>
    <d v="2019-12-09T00:00:00"/>
    <n v="851.25"/>
    <n v="18"/>
    <n v="721.39"/>
    <n v="0"/>
    <n v="64.930000000000007"/>
    <n v="64.930000000000007"/>
    <n v="0"/>
    <s v="Tamil Nadu"/>
  </r>
  <r>
    <m/>
    <s v="THANKSIK STORE(PAM)"/>
    <x v="1202"/>
    <d v="2019-12-09T00:00:00"/>
    <n v="334.94"/>
    <n v="5"/>
    <n v="182.78"/>
    <n v="0"/>
    <n v="4.57"/>
    <n v="4.57"/>
    <n v="0"/>
    <s v="Tamil Nadu"/>
  </r>
  <r>
    <m/>
    <s v="THANKSIK STORE(PAM)"/>
    <x v="1202"/>
    <d v="2019-12-09T00:00:00"/>
    <n v="334.94"/>
    <n v="18"/>
    <n v="121.21"/>
    <n v="0"/>
    <n v="10.91"/>
    <n v="10.91"/>
    <n v="0"/>
    <s v="Tamil Nadu"/>
  </r>
  <r>
    <m/>
    <s v="SARASWATHI STORE.."/>
    <x v="1203"/>
    <d v="2019-12-09T00:00:00"/>
    <n v="468.01"/>
    <n v="18"/>
    <n v="396.62"/>
    <n v="0"/>
    <n v="35.700000000000003"/>
    <n v="35.700000000000003"/>
    <n v="0"/>
    <s v="Tamil Nadu"/>
  </r>
  <r>
    <m/>
    <s v="RAJALAKSHMI NEWSMART (PML) -B"/>
    <x v="1204"/>
    <d v="2019-12-09T00:00:00"/>
    <n v="434.07"/>
    <n v="5"/>
    <n v="413.4"/>
    <n v="0"/>
    <n v="10.34"/>
    <n v="10.34"/>
    <n v="0"/>
    <s v="Tamil Nadu"/>
  </r>
  <r>
    <m/>
    <s v="SRI DEVI STORE - PLM"/>
    <x v="1205"/>
    <d v="2019-12-09T00:00:00"/>
    <n v="773.23"/>
    <n v="5"/>
    <n v="513.54"/>
    <n v="0"/>
    <n v="12.84"/>
    <n v="12.84"/>
    <n v="0"/>
    <s v="Tamil Nadu"/>
  </r>
  <r>
    <m/>
    <s v="SRI DEVI STORE - PLM"/>
    <x v="1205"/>
    <d v="2019-12-09T00:00:00"/>
    <n v="773.23"/>
    <n v="18"/>
    <n v="198.31"/>
    <n v="0"/>
    <n v="17.850000000000001"/>
    <n v="17.850000000000001"/>
    <n v="0"/>
    <s v="Tamil Nadu"/>
  </r>
  <r>
    <m/>
    <s v="MUTHUMALAI AMMAN STORE"/>
    <x v="1206"/>
    <d v="2019-12-09T00:00:00"/>
    <n v="885.75"/>
    <n v="5"/>
    <n v="397.84"/>
    <n v="0"/>
    <n v="9.9499999999999993"/>
    <n v="9.9499999999999993"/>
    <n v="0"/>
    <s v="Tamil Nadu"/>
  </r>
  <r>
    <m/>
    <s v="MUTHUMALAI AMMAN STORE"/>
    <x v="1206"/>
    <d v="2019-12-09T00:00:00"/>
    <n v="885.75"/>
    <n v="18"/>
    <n v="396.62"/>
    <n v="0"/>
    <n v="35.700000000000003"/>
    <n v="35.700000000000003"/>
    <n v="0"/>
    <s v="Tamil Nadu"/>
  </r>
  <r>
    <m/>
    <s v="DHARMA RAJ STORE."/>
    <x v="1207"/>
    <d v="2019-12-09T00:00:00"/>
    <n v="95.96"/>
    <n v="5"/>
    <n v="91.39"/>
    <n v="0"/>
    <n v="2.2799999999999998"/>
    <n v="2.2799999999999998"/>
    <n v="0"/>
    <s v="Tamil Nadu"/>
  </r>
  <r>
    <m/>
    <s v="JAYA BHARATHI STORE."/>
    <x v="1208"/>
    <d v="2019-12-09T00:00:00"/>
    <n v="1073.9000000000001"/>
    <n v="18"/>
    <n v="910.09"/>
    <n v="0"/>
    <n v="81.91"/>
    <n v="81.91"/>
    <n v="0"/>
    <s v="Tamil Nadu"/>
  </r>
  <r>
    <m/>
    <s v="MUMMY DAIRY..."/>
    <x v="1209"/>
    <d v="2019-12-09T00:00:00"/>
    <n v="468.01"/>
    <n v="18"/>
    <n v="396.62"/>
    <n v="0"/>
    <n v="35.700000000000003"/>
    <n v="35.700000000000003"/>
    <n v="0"/>
    <s v="Tamil Nadu"/>
  </r>
  <r>
    <m/>
    <s v="RUCHIKA STORES"/>
    <x v="1210"/>
    <d v="2019-12-09T00:00:00"/>
    <n v="583.94000000000005"/>
    <n v="5"/>
    <n v="115.31"/>
    <n v="0"/>
    <n v="2.88"/>
    <n v="2.88"/>
    <n v="0"/>
    <s v="Tamil Nadu"/>
  </r>
  <r>
    <m/>
    <s v="RUCHIKA STORES"/>
    <x v="1210"/>
    <d v="2019-12-09T00:00:00"/>
    <n v="583.94000000000005"/>
    <n v="18"/>
    <n v="392.26"/>
    <n v="0"/>
    <n v="35.299999999999997"/>
    <n v="35.299999999999997"/>
    <n v="0"/>
    <s v="Tamil Nadu"/>
  </r>
  <r>
    <m/>
    <s v="SARAVANA NAATU MARUNDHU KADAI"/>
    <x v="1211"/>
    <d v="2019-12-09T00:00:00"/>
    <n v="2367.46"/>
    <n v="5"/>
    <n v="2031.86"/>
    <n v="0"/>
    <n v="50.8"/>
    <n v="50.8"/>
    <n v="0"/>
    <s v="Tamil Nadu"/>
  </r>
  <r>
    <m/>
    <s v="SARAVANA NAATU MARUNDHU KADAI"/>
    <x v="1211"/>
    <d v="2019-12-09T00:00:00"/>
    <n v="2367.46"/>
    <n v="18"/>
    <n v="198.31"/>
    <n v="0"/>
    <n v="17.850000000000001"/>
    <n v="17.850000000000001"/>
    <n v="0"/>
    <s v="Tamil Nadu"/>
  </r>
  <r>
    <m/>
    <s v="LAKSHMI STORES.."/>
    <x v="1212"/>
    <d v="2019-12-09T00:00:00"/>
    <n v="699.83"/>
    <n v="5"/>
    <n v="564.91999999999996"/>
    <n v="0"/>
    <n v="14.12"/>
    <n v="14.12"/>
    <n v="0"/>
    <s v="Tamil Nadu"/>
  </r>
  <r>
    <m/>
    <s v="LAKSHMI STORES.."/>
    <x v="1212"/>
    <d v="2019-12-09T00:00:00"/>
    <n v="699.83"/>
    <n v="18"/>
    <n v="90.4"/>
    <n v="0"/>
    <n v="8.14"/>
    <n v="8.14"/>
    <n v="0"/>
    <s v="Tamil Nadu"/>
  </r>
  <r>
    <m/>
    <s v="SRI VASAVI STORE -B"/>
    <x v="1213"/>
    <d v="2019-12-09T00:00:00"/>
    <n v="522.54999999999995"/>
    <n v="18"/>
    <n v="442.85"/>
    <n v="0"/>
    <n v="39.86"/>
    <n v="39.86"/>
    <n v="0"/>
    <s v="Tamil Nadu"/>
  </r>
  <r>
    <m/>
    <s v="SHANMUGA STORE HPM"/>
    <x v="1214"/>
    <d v="2019-12-09T00:00:00"/>
    <n v="635.63"/>
    <n v="5"/>
    <n v="115.31"/>
    <n v="0"/>
    <n v="2.88"/>
    <n v="2.88"/>
    <n v="0"/>
    <s v="Tamil Nadu"/>
  </r>
  <r>
    <m/>
    <s v="SHANMUGA STORE HPM"/>
    <x v="1214"/>
    <d v="2019-12-09T00:00:00"/>
    <n v="635.63"/>
    <n v="18"/>
    <n v="436.06"/>
    <n v="0"/>
    <n v="39.25"/>
    <n v="39.25"/>
    <n v="0"/>
    <s v="Tamil Nadu"/>
  </r>
  <r>
    <m/>
    <s v="SWARNA BALAJI NEW SUPER MKT(HPM)"/>
    <x v="1215"/>
    <d v="2019-12-09T00:00:00"/>
    <n v="296.27"/>
    <n v="5"/>
    <n v="182.78"/>
    <n v="0"/>
    <n v="4.57"/>
    <n v="4.57"/>
    <n v="0"/>
    <s v="Tamil Nadu"/>
  </r>
  <r>
    <m/>
    <s v="SWARNA BALAJI NEW SUPER MKT(HPM)"/>
    <x v="1215"/>
    <d v="2019-12-09T00:00:00"/>
    <n v="296.27"/>
    <n v="18"/>
    <n v="88.43"/>
    <n v="0"/>
    <n v="7.96"/>
    <n v="7.96"/>
    <n v="0"/>
    <s v="Tamil Nadu"/>
  </r>
  <r>
    <m/>
    <s v="SUBRAMANIAM NEWS MART(CHE)"/>
    <x v="1216"/>
    <d v="2019-12-09T00:00:00"/>
    <n v="393"/>
    <n v="5"/>
    <n v="298.08999999999997"/>
    <n v="0"/>
    <n v="7.45"/>
    <n v="7.45"/>
    <n v="0"/>
    <s v="Tamil Nadu"/>
  </r>
  <r>
    <m/>
    <s v="SUBRAMANIAM NEWS MART(CHE)"/>
    <x v="1216"/>
    <d v="2019-12-09T00:00:00"/>
    <n v="393"/>
    <n v="18"/>
    <n v="67.8"/>
    <n v="0"/>
    <n v="6.1"/>
    <n v="6.1"/>
    <n v="0"/>
    <s v="Tamil Nadu"/>
  </r>
  <r>
    <m/>
    <s v="MIRBAHA STORE(CHR) -B"/>
    <x v="1217"/>
    <d v="2019-12-09T00:00:00"/>
    <n v="1460.78"/>
    <n v="5"/>
    <n v="735.45"/>
    <n v="0"/>
    <n v="18.39"/>
    <n v="18.39"/>
    <n v="0"/>
    <s v="Tamil Nadu"/>
  </r>
  <r>
    <m/>
    <s v="MIRBAHA STORE(CHR) -B"/>
    <x v="1217"/>
    <d v="2019-12-09T00:00:00"/>
    <n v="1460.78"/>
    <n v="18"/>
    <n v="583.52"/>
    <n v="0"/>
    <n v="52.52"/>
    <n v="52.52"/>
    <n v="0"/>
    <s v="Tamil Nadu"/>
  </r>
  <r>
    <m/>
    <s v="AGALYA STORE-CHR"/>
    <x v="1218"/>
    <d v="2019-12-09T00:00:00"/>
    <n v="1125.8"/>
    <n v="5"/>
    <n v="696.32"/>
    <n v="0"/>
    <n v="17.41"/>
    <n v="17.41"/>
    <n v="0"/>
    <s v="Tamil Nadu"/>
  </r>
  <r>
    <m/>
    <s v="AGALYA STORE-CHR"/>
    <x v="1218"/>
    <d v="2019-12-09T00:00:00"/>
    <n v="1125.8"/>
    <n v="12"/>
    <n v="50.27"/>
    <n v="0"/>
    <n v="3.02"/>
    <n v="3.02"/>
    <n v="0"/>
    <s v="Tamil Nadu"/>
  </r>
  <r>
    <m/>
    <s v="AGALYA STORE-CHR"/>
    <x v="1218"/>
    <d v="2019-12-09T00:00:00"/>
    <n v="1125.8"/>
    <n v="18"/>
    <n v="286.74"/>
    <n v="0"/>
    <n v="25.81"/>
    <n v="25.81"/>
    <n v="0"/>
    <s v="Tamil Nadu"/>
  </r>
  <r>
    <m/>
    <s v="JOTHI RAJAN STORE(CHR) -A"/>
    <x v="1219"/>
    <d v="2019-12-09T00:00:00"/>
    <n v="763.6"/>
    <n v="18"/>
    <n v="647.12"/>
    <n v="0"/>
    <n v="58.24"/>
    <n v="58.24"/>
    <n v="0"/>
    <s v="Tamil Nadu"/>
  </r>
  <r>
    <m/>
    <s v="RAJA STORE (CHR) -A"/>
    <x v="1220"/>
    <d v="2019-12-09T00:00:00"/>
    <n v="1716.37"/>
    <n v="5"/>
    <n v="1468.61"/>
    <n v="0"/>
    <n v="36.72"/>
    <n v="36.72"/>
    <n v="0"/>
    <s v="Tamil Nadu"/>
  </r>
  <r>
    <m/>
    <s v="RAJA STORE (CHR) -A"/>
    <x v="1220"/>
    <d v="2019-12-09T00:00:00"/>
    <n v="1716.37"/>
    <n v="18"/>
    <n v="147.72999999999999"/>
    <n v="0"/>
    <n v="13.3"/>
    <n v="13.3"/>
    <n v="0"/>
    <s v="Tamil Nadu"/>
  </r>
  <r>
    <m/>
    <s v="KARUR NEI STORE CHR -B"/>
    <x v="1221"/>
    <d v="2019-12-09T00:00:00"/>
    <n v="246.47"/>
    <n v="5"/>
    <n v="182.78"/>
    <n v="0"/>
    <n v="4.57"/>
    <n v="4.57"/>
    <n v="0"/>
    <s v="Tamil Nadu"/>
  </r>
  <r>
    <m/>
    <s v="KARUR NEI STORE CHR -B"/>
    <x v="1221"/>
    <d v="2019-12-09T00:00:00"/>
    <n v="246.47"/>
    <n v="18"/>
    <n v="46.23"/>
    <n v="0"/>
    <n v="4.16"/>
    <n v="4.16"/>
    <n v="0"/>
    <s v="Tamil Nadu"/>
  </r>
  <r>
    <m/>
    <s v="RAJAN STORE (CHR) -A"/>
    <x v="1222"/>
    <d v="2019-12-09T00:00:00"/>
    <n v="2632.92"/>
    <n v="18"/>
    <n v="2231.3000000000002"/>
    <n v="0"/>
    <n v="200.82"/>
    <n v="200.82"/>
    <n v="0"/>
    <s v="Tamil Nadu"/>
  </r>
  <r>
    <m/>
    <s v="SHANMUGA STORE(AGRM)"/>
    <x v="1223"/>
    <d v="2019-12-09T00:00:00"/>
    <n v="192"/>
    <n v="18"/>
    <n v="162.71"/>
    <n v="0"/>
    <n v="14.64"/>
    <n v="14.64"/>
    <n v="0"/>
    <s v="Tamil Nadu"/>
  </r>
  <r>
    <m/>
    <s v="MURUGANANTHAM MALAR NILAYAM"/>
    <x v="1224"/>
    <d v="2019-12-09T00:00:00"/>
    <n v="7227.02"/>
    <n v="5"/>
    <n v="6437.15"/>
    <n v="0"/>
    <n v="160.93"/>
    <n v="160.93"/>
    <n v="0"/>
    <s v="Tamil Nadu"/>
  </r>
  <r>
    <m/>
    <s v="MURUGANANTHAM MALAR NILAYAM"/>
    <x v="1224"/>
    <d v="2019-12-09T00:00:00"/>
    <n v="7227.02"/>
    <n v="18"/>
    <n v="396.62"/>
    <n v="0"/>
    <n v="35.700000000000003"/>
    <n v="35.700000000000003"/>
    <n v="0"/>
    <s v="Tamil Nadu"/>
  </r>
  <r>
    <m/>
    <s v="SRI SAKTHI STORES."/>
    <x v="1225"/>
    <d v="2019-12-09T00:00:00"/>
    <n v="816.02"/>
    <n v="5"/>
    <n v="573.98"/>
    <n v="0"/>
    <n v="14.35"/>
    <n v="14.35"/>
    <n v="0"/>
    <s v="Tamil Nadu"/>
  </r>
  <r>
    <m/>
    <s v="SRI SAKTHI STORES."/>
    <x v="1225"/>
    <d v="2019-12-09T00:00:00"/>
    <n v="816.02"/>
    <n v="18"/>
    <n v="180.8"/>
    <n v="0"/>
    <n v="16.27"/>
    <n v="16.27"/>
    <n v="0"/>
    <s v="Tamil Nadu"/>
  </r>
  <r>
    <m/>
    <s v="SELVA LAKSHMI STORE(MDM)"/>
    <x v="1226"/>
    <d v="2019-12-09T00:00:00"/>
    <n v="992.7"/>
    <n v="0"/>
    <n v="358.28"/>
    <n v="0"/>
    <n v="0"/>
    <n v="0"/>
    <n v="0"/>
    <s v="Tamil Nadu"/>
  </r>
  <r>
    <m/>
    <s v="SELVA LAKSHMI STORE(MDM)"/>
    <x v="1226"/>
    <d v="2019-12-09T00:00:00"/>
    <n v="992.7"/>
    <n v="5"/>
    <n v="286.27"/>
    <n v="0"/>
    <n v="7.16"/>
    <n v="7.16"/>
    <n v="0"/>
    <s v="Tamil Nadu"/>
  </r>
  <r>
    <m/>
    <s v="SELVA LAKSHMI STORE(MDM)"/>
    <x v="1226"/>
    <d v="2019-12-09T00:00:00"/>
    <n v="992.7"/>
    <n v="12"/>
    <n v="298.07"/>
    <n v="0"/>
    <n v="17.88"/>
    <n v="17.88"/>
    <n v="0"/>
    <s v="Tamil Nadu"/>
  </r>
  <r>
    <m/>
    <s v="KRITHIKA MALIGAI(MDM)"/>
    <x v="1227"/>
    <d v="2019-12-09T00:00:00"/>
    <n v="2206.11"/>
    <n v="5"/>
    <n v="1889.71"/>
    <n v="0"/>
    <n v="47.24"/>
    <n v="47.24"/>
    <n v="0"/>
    <s v="Tamil Nadu"/>
  </r>
  <r>
    <m/>
    <s v="KRITHIKA MALIGAI(MDM)"/>
    <x v="1227"/>
    <d v="2019-12-09T00:00:00"/>
    <n v="2206.11"/>
    <n v="12"/>
    <n v="198.14"/>
    <n v="0"/>
    <n v="11.89"/>
    <n v="11.89"/>
    <n v="0"/>
    <s v="Tamil Nadu"/>
  </r>
  <r>
    <m/>
    <s v="KANNI SRI STORE(MDM)"/>
    <x v="1228"/>
    <d v="2019-12-09T00:00:00"/>
    <n v="3695.21"/>
    <n v="5"/>
    <n v="3519.25"/>
    <n v="0"/>
    <n v="87.98"/>
    <n v="87.98"/>
    <n v="0"/>
    <s v="Tamil Nadu"/>
  </r>
  <r>
    <m/>
    <s v="ANITHA SUPER MARKET (MDM)"/>
    <x v="1229"/>
    <d v="2019-12-09T00:00:00"/>
    <n v="4798.2700000000004"/>
    <n v="5"/>
    <n v="4251.84"/>
    <n v="0"/>
    <n v="106.3"/>
    <n v="106.3"/>
    <n v="0"/>
    <s v="Tamil Nadu"/>
  </r>
  <r>
    <m/>
    <s v="ANITHA SUPER MARKET (MDM)"/>
    <x v="1229"/>
    <d v="2019-12-09T00:00:00"/>
    <n v="4798.2700000000004"/>
    <n v="12"/>
    <n v="298.07"/>
    <n v="0"/>
    <n v="17.88"/>
    <n v="17.88"/>
    <n v="0"/>
    <s v="Tamil Nadu"/>
  </r>
  <r>
    <m/>
    <s v="SHANMUGA PRIYA STORE(MDM)"/>
    <x v="1230"/>
    <d v="2019-12-09T00:00:00"/>
    <n v="3047.46"/>
    <n v="0"/>
    <n v="358.23"/>
    <n v="0"/>
    <n v="0"/>
    <n v="0"/>
    <n v="0"/>
    <s v="Tamil Nadu"/>
  </r>
  <r>
    <m/>
    <s v="SHANMUGA PRIYA STORE(MDM)"/>
    <x v="1230"/>
    <d v="2019-12-09T00:00:00"/>
    <n v="3047.46"/>
    <n v="5"/>
    <n v="2434.37"/>
    <n v="0"/>
    <n v="60.86"/>
    <n v="60.86"/>
    <n v="0"/>
    <s v="Tamil Nadu"/>
  </r>
  <r>
    <m/>
    <s v="SHANMUGA PRIYA STORE(MDM)"/>
    <x v="1230"/>
    <d v="2019-12-09T00:00:00"/>
    <n v="3047.46"/>
    <n v="12"/>
    <n v="118.89"/>
    <n v="0"/>
    <n v="7.13"/>
    <n v="7.13"/>
    <n v="0"/>
    <s v="Tamil Nadu"/>
  </r>
  <r>
    <m/>
    <s v="SHANKAR STORE(MDM)"/>
    <x v="1231"/>
    <d v="2019-12-09T00:00:00"/>
    <n v="1488.14"/>
    <n v="5"/>
    <n v="1417.28"/>
    <n v="0"/>
    <n v="35.43"/>
    <n v="35.43"/>
    <n v="0"/>
    <s v="Tamil Nadu"/>
  </r>
  <r>
    <m/>
    <s v="ANBU MALIGAI"/>
    <x v="1232"/>
    <d v="2019-12-09T00:00:00"/>
    <n v="2436.88"/>
    <n v="5"/>
    <n v="1918.36"/>
    <n v="0"/>
    <n v="47.96"/>
    <n v="47.96"/>
    <n v="0"/>
    <s v="Tamil Nadu"/>
  </r>
  <r>
    <m/>
    <s v="ANBU MALIGAI"/>
    <x v="1232"/>
    <d v="2019-12-09T00:00:00"/>
    <n v="2436.88"/>
    <n v="12"/>
    <n v="377.33"/>
    <n v="0"/>
    <n v="22.64"/>
    <n v="22.64"/>
    <n v="0"/>
    <s v="Tamil Nadu"/>
  </r>
  <r>
    <m/>
    <s v="PAVITHRA STORE(MDM)"/>
    <x v="1233"/>
    <d v="2019-12-09T00:00:00"/>
    <n v="829.88"/>
    <n v="5"/>
    <n v="472.43"/>
    <n v="0"/>
    <n v="11.81"/>
    <n v="11.81"/>
    <n v="0"/>
    <s v="Tamil Nadu"/>
  </r>
  <r>
    <m/>
    <s v="PAVITHRA STORE(MDM)"/>
    <x v="1233"/>
    <d v="2019-12-09T00:00:00"/>
    <n v="829.88"/>
    <n v="12"/>
    <n v="298.07"/>
    <n v="0"/>
    <n v="17.88"/>
    <n v="17.88"/>
    <n v="0"/>
    <s v="Tamil Nadu"/>
  </r>
  <r>
    <m/>
    <s v="LAKSHMI STORES - MDM"/>
    <x v="1234"/>
    <d v="2019-12-09T00:00:00"/>
    <n v="3697.97"/>
    <n v="5"/>
    <n v="3521.88"/>
    <n v="0"/>
    <n v="88.05"/>
    <n v="88.05"/>
    <n v="0"/>
    <s v="Tamil Nadu"/>
  </r>
  <r>
    <m/>
    <s v="DURAI STORE(MDM)"/>
    <x v="1235"/>
    <d v="2019-12-09T00:00:00"/>
    <n v="3136.87"/>
    <n v="5"/>
    <n v="2987.5"/>
    <n v="0"/>
    <n v="74.69"/>
    <n v="74.69"/>
    <n v="0"/>
    <s v="Tamil Nadu"/>
  </r>
  <r>
    <m/>
    <s v="ANANTHA VINAYAGAR STORE (AGAM)"/>
    <x v="1236"/>
    <d v="2019-12-09T00:00:00"/>
    <n v="2815.17"/>
    <n v="5"/>
    <n v="1273.07"/>
    <n v="0"/>
    <n v="31.83"/>
    <n v="31.83"/>
    <n v="0"/>
    <s v="Tamil Nadu"/>
  </r>
  <r>
    <m/>
    <s v="ANANTHA VINAYAGAR STORE (AGAM)"/>
    <x v="1236"/>
    <d v="2019-12-09T00:00:00"/>
    <n v="2815.17"/>
    <n v="18"/>
    <n v="1252.93"/>
    <n v="0"/>
    <n v="112.76"/>
    <n v="112.76"/>
    <n v="0"/>
    <s v="Tamil Nadu"/>
  </r>
  <r>
    <m/>
    <s v="M.H.STORE(SLR)"/>
    <x v="1237"/>
    <d v="2019-12-09T00:00:00"/>
    <n v="1846.38"/>
    <n v="0"/>
    <n v="358.23"/>
    <n v="0"/>
    <n v="0"/>
    <n v="0"/>
    <n v="0"/>
    <s v="Tamil Nadu"/>
  </r>
  <r>
    <m/>
    <s v="M.H.STORE(SLR)"/>
    <x v="1237"/>
    <d v="2019-12-09T00:00:00"/>
    <n v="1846.38"/>
    <n v="5"/>
    <n v="1417.28"/>
    <n v="0"/>
    <n v="35.43"/>
    <n v="35.43"/>
    <n v="0"/>
    <s v="Tamil Nadu"/>
  </r>
  <r>
    <m/>
    <s v="S.R. BROTHERS  -  JAYATHI"/>
    <x v="1238"/>
    <d v="2019-12-09T00:00:00"/>
    <n v="1984.19"/>
    <n v="5"/>
    <n v="1889.71"/>
    <n v="0"/>
    <n v="47.24"/>
    <n v="47.24"/>
    <n v="0"/>
    <s v="Tamil Nadu"/>
  </r>
  <r>
    <m/>
    <s v="SAKTHI STORE_CHITLAPAKKAM"/>
    <x v="1239"/>
    <d v="2019-12-09T00:00:00"/>
    <n v="248.02"/>
    <n v="5"/>
    <n v="236.21"/>
    <n v="0"/>
    <n v="5.91"/>
    <n v="5.91"/>
    <n v="0"/>
    <s v="Tamil Nadu"/>
  </r>
  <r>
    <m/>
    <s v="KASTHURI PROVISION(RKM)"/>
    <x v="1240"/>
    <d v="2019-12-09T00:00:00"/>
    <n v="4464.43"/>
    <n v="5"/>
    <n v="4251.84"/>
    <n v="0"/>
    <n v="106.3"/>
    <n v="106.3"/>
    <n v="0"/>
    <s v="Tamil Nadu"/>
  </r>
  <r>
    <m/>
    <s v="HI-FI FOOTWEAR &amp; SHOPPING MALL"/>
    <x v="1241"/>
    <d v="2019-12-09T00:00:00"/>
    <n v="1883.55"/>
    <n v="18"/>
    <n v="1596.22"/>
    <n v="0"/>
    <n v="143.66"/>
    <n v="143.66"/>
    <n v="0"/>
    <s v="Tamil Nadu"/>
  </r>
  <r>
    <m/>
    <s v="BALAJI COOL BAR (SLR)"/>
    <x v="1242"/>
    <d v="2019-12-09T00:00:00"/>
    <n v="2465.31"/>
    <n v="5"/>
    <n v="2347.92"/>
    <n v="0"/>
    <n v="58.7"/>
    <n v="58.7"/>
    <n v="0"/>
    <s v="Tamil Nadu"/>
  </r>
  <r>
    <m/>
    <s v="BASKER SUPER MARKET AGRM"/>
    <x v="1243"/>
    <d v="2019-12-09T00:00:00"/>
    <n v="1162.57"/>
    <n v="5"/>
    <n v="162.76"/>
    <n v="0"/>
    <n v="4.07"/>
    <n v="4.07"/>
    <n v="0"/>
    <s v="Tamil Nadu"/>
  </r>
  <r>
    <m/>
    <s v="BASKER SUPER MARKET AGRM"/>
    <x v="1243"/>
    <d v="2019-12-09T00:00:00"/>
    <n v="1162.57"/>
    <n v="18"/>
    <n v="840.4"/>
    <n v="0"/>
    <n v="75.64"/>
    <n v="75.64"/>
    <n v="0"/>
    <s v="Tamil Nadu"/>
  </r>
  <r>
    <m/>
    <s v="AKASH STORES(SLR)"/>
    <x v="1244"/>
    <d v="2019-12-09T00:00:00"/>
    <n v="744.07"/>
    <n v="5"/>
    <n v="708.64"/>
    <n v="0"/>
    <n v="17.72"/>
    <n v="17.72"/>
    <n v="0"/>
    <s v="Tamil Nadu"/>
  </r>
  <r>
    <m/>
    <s v="BHARANI SUPER MARKET(AGR)"/>
    <x v="1245"/>
    <d v="2019-12-09T00:00:00"/>
    <n v="1219.3399999999999"/>
    <n v="18"/>
    <n v="1033.3399999999999"/>
    <n v="0"/>
    <n v="93"/>
    <n v="93"/>
    <n v="0"/>
    <s v="Tamil Nadu"/>
  </r>
  <r>
    <m/>
    <s v="RAJAN MALIGAI_SELAIYUR"/>
    <x v="1246"/>
    <d v="2019-12-09T00:00:00"/>
    <n v="1736.16"/>
    <n v="5"/>
    <n v="1653.49"/>
    <n v="0"/>
    <n v="41.34"/>
    <n v="41.34"/>
    <n v="0"/>
    <s v="Tamil Nadu"/>
  </r>
  <r>
    <m/>
    <s v="S.M.STORE (SLR)"/>
    <x v="1247"/>
    <d v="2019-12-09T00:00:00"/>
    <n v="10311.24"/>
    <n v="5"/>
    <n v="9820.23"/>
    <n v="0"/>
    <n v="245.51"/>
    <n v="245.51"/>
    <n v="0"/>
    <s v="Tamil Nadu"/>
  </r>
  <r>
    <m/>
    <s v="MUTHUKUMARAN STORE (SLR)"/>
    <x v="1248"/>
    <d v="2019-12-09T00:00:00"/>
    <n v="1488.14"/>
    <n v="5"/>
    <n v="1417.28"/>
    <n v="0"/>
    <n v="35.43"/>
    <n v="35.43"/>
    <n v="0"/>
    <s v="Tamil Nadu"/>
  </r>
  <r>
    <m/>
    <s v="LAKSHMI STORES - GOW"/>
    <x v="1249"/>
    <d v="2019-12-09T00:00:00"/>
    <n v="6791.71"/>
    <n v="5"/>
    <n v="3552.64"/>
    <n v="0"/>
    <n v="88.82"/>
    <n v="88.82"/>
    <n v="0"/>
    <s v="Tamil Nadu"/>
  </r>
  <r>
    <m/>
    <s v="LAKSHMI STORES - GOW"/>
    <x v="1249"/>
    <d v="2019-12-09T00:00:00"/>
    <n v="6791.71"/>
    <n v="12"/>
    <n v="138.69999999999999"/>
    <n v="0"/>
    <n v="8.32"/>
    <n v="8.32"/>
    <n v="0"/>
    <s v="Tamil Nadu"/>
  </r>
  <r>
    <m/>
    <s v="LAKSHMI STORES - GOW"/>
    <x v="1249"/>
    <d v="2019-12-09T00:00:00"/>
    <n v="6791.71"/>
    <n v="18"/>
    <n v="2462.8000000000002"/>
    <n v="0"/>
    <n v="221.65"/>
    <n v="221.65"/>
    <n v="0"/>
    <s v="Tamil Nadu"/>
  </r>
  <r>
    <m/>
    <s v="AMMAN STORE (SLR)"/>
    <x v="1250"/>
    <d v="2019-12-09T00:00:00"/>
    <n v="1719.29"/>
    <n v="0"/>
    <n v="358.23"/>
    <n v="0"/>
    <n v="0"/>
    <n v="0"/>
    <n v="0"/>
    <s v="Tamil Nadu"/>
  </r>
  <r>
    <m/>
    <s v="AMMAN STORE (SLR)"/>
    <x v="1250"/>
    <d v="2019-12-09T00:00:00"/>
    <n v="1719.29"/>
    <n v="5"/>
    <n v="1296.25"/>
    <n v="0"/>
    <n v="32.409999999999997"/>
    <n v="32.409999999999997"/>
    <n v="0"/>
    <s v="Tamil Nadu"/>
  </r>
  <r>
    <m/>
    <s v="JAISON STORE (AGRM)"/>
    <x v="1251"/>
    <d v="2019-12-09T00:00:00"/>
    <n v="1488.14"/>
    <n v="5"/>
    <n v="1417.28"/>
    <n v="0"/>
    <n v="35.43"/>
    <n v="35.43"/>
    <n v="0"/>
    <s v="Tamil Nadu"/>
  </r>
  <r>
    <m/>
    <s v="BALA SRI VINAYAGAR STORE(SLR)"/>
    <x v="1252"/>
    <d v="2019-12-09T00:00:00"/>
    <n v="2306.81"/>
    <n v="5"/>
    <n v="2196.9699999999998"/>
    <n v="0"/>
    <n v="54.92"/>
    <n v="54.92"/>
    <n v="0"/>
    <s v="Tamil Nadu"/>
  </r>
  <r>
    <m/>
    <s v="DEVI STORE(GOW)"/>
    <x v="1253"/>
    <d v="2019-12-09T00:00:00"/>
    <n v="4561.49"/>
    <n v="5"/>
    <n v="1018.7"/>
    <n v="0"/>
    <n v="25.47"/>
    <n v="25.47"/>
    <n v="0"/>
    <s v="Tamil Nadu"/>
  </r>
  <r>
    <m/>
    <s v="DEVI STORE(GOW)"/>
    <x v="1253"/>
    <d v="2019-12-09T00:00:00"/>
    <n v="4561.49"/>
    <n v="12"/>
    <n v="138.69999999999999"/>
    <n v="0"/>
    <n v="8.32"/>
    <n v="8.32"/>
    <n v="0"/>
    <s v="Tamil Nadu"/>
  </r>
  <r>
    <m/>
    <s v="DEVI STORE(GOW)"/>
    <x v="1253"/>
    <d v="2019-12-09T00:00:00"/>
    <n v="4561.49"/>
    <n v="18"/>
    <n v="2827.56"/>
    <n v="0"/>
    <n v="254.48"/>
    <n v="254.48"/>
    <n v="0"/>
    <s v="Tamil Nadu"/>
  </r>
  <r>
    <m/>
    <s v="FULFIL MART (SLR)"/>
    <x v="1254"/>
    <d v="2019-12-09T00:00:00"/>
    <n v="3679.33"/>
    <n v="5"/>
    <n v="3292.77"/>
    <n v="0"/>
    <n v="82.32"/>
    <n v="82.32"/>
    <n v="0"/>
    <s v="Tamil Nadu"/>
  </r>
  <r>
    <m/>
    <s v="FULFIL MART (SLR)"/>
    <x v="1254"/>
    <d v="2019-12-09T00:00:00"/>
    <n v="3679.33"/>
    <n v="12"/>
    <n v="198.14"/>
    <n v="0"/>
    <n v="11.89"/>
    <n v="11.89"/>
    <n v="0"/>
    <s v="Tamil Nadu"/>
  </r>
  <r>
    <m/>
    <s v="ITC SAMPLING"/>
    <x v="1255"/>
    <d v="2019-12-09T00:00:00"/>
    <n v="2274.83"/>
    <n v="12"/>
    <n v="2031.1"/>
    <n v="0"/>
    <n v="121.87"/>
    <n v="121.87"/>
    <n v="0"/>
    <s v="Tamil Nadu"/>
  </r>
  <r>
    <m/>
    <s v="LATHA SRI STORE ( VNGAI VSL )"/>
    <x v="1256"/>
    <d v="2019-12-09T00:00:00"/>
    <n v="959.79"/>
    <n v="5"/>
    <n v="838.01"/>
    <n v="0"/>
    <n v="20.95"/>
    <n v="20.95"/>
    <n v="0"/>
    <s v="Tamil Nadu"/>
  </r>
  <r>
    <m/>
    <s v="LATHA SRI STORE ( VNGAI VSL )"/>
    <x v="1256"/>
    <d v="2019-12-09T00:00:00"/>
    <n v="959.79"/>
    <n v="18"/>
    <n v="67.67"/>
    <n v="0"/>
    <n v="6.09"/>
    <n v="6.09"/>
    <n v="0"/>
    <s v="Tamil Nadu"/>
  </r>
  <r>
    <m/>
    <s v="SAKTHI PROVISIONAL STORE-VGSL"/>
    <x v="1257"/>
    <d v="2019-12-09T00:00:00"/>
    <n v="4753.29"/>
    <n v="5"/>
    <n v="4288.2299999999996"/>
    <n v="0"/>
    <n v="107.21"/>
    <n v="107.21"/>
    <n v="0"/>
    <s v="Tamil Nadu"/>
  </r>
  <r>
    <m/>
    <s v="SAKTHI PROVISIONAL STORE-VGSL"/>
    <x v="1257"/>
    <d v="2019-12-09T00:00:00"/>
    <n v="4753.29"/>
    <n v="18"/>
    <n v="212.43"/>
    <n v="0"/>
    <n v="19.12"/>
    <n v="19.12"/>
    <n v="0"/>
    <s v="Tamil Nadu"/>
  </r>
  <r>
    <m/>
    <s v="ANBU STORE"/>
    <x v="1258"/>
    <d v="2019-12-09T00:00:00"/>
    <n v="362.81"/>
    <n v="5"/>
    <n v="345.54"/>
    <n v="0"/>
    <n v="8.64"/>
    <n v="8.64"/>
    <n v="0"/>
    <s v="Tamil Nadu"/>
  </r>
  <r>
    <m/>
    <s v="VIJAYARANI STORE"/>
    <x v="1259"/>
    <d v="2019-12-09T00:00:00"/>
    <n v="5694.97"/>
    <n v="5"/>
    <n v="5423.79"/>
    <n v="0"/>
    <n v="135.59"/>
    <n v="135.59"/>
    <n v="0"/>
    <s v="Tamil Nadu"/>
  </r>
  <r>
    <m/>
    <s v="SUYAMBULINGAM STORE&amp;BAKERY."/>
    <x v="1260"/>
    <d v="2019-12-09T00:00:00"/>
    <n v="2763.46"/>
    <n v="5"/>
    <n v="2631.87"/>
    <n v="0"/>
    <n v="65.8"/>
    <n v="65.8"/>
    <n v="0"/>
    <s v="Tamil Nadu"/>
  </r>
  <r>
    <m/>
    <s v="UTHAYA ENTERPRISE"/>
    <x v="1261"/>
    <d v="2019-12-09T00:00:00"/>
    <n v="744.07"/>
    <n v="5"/>
    <n v="708.64"/>
    <n v="0"/>
    <n v="17.72"/>
    <n v="17.72"/>
    <n v="0"/>
    <s v="Tamil Nadu"/>
  </r>
  <r>
    <m/>
    <s v="RAJA STORE ."/>
    <x v="1262"/>
    <d v="2019-12-09T00:00:00"/>
    <n v="1488.14"/>
    <n v="5"/>
    <n v="1417.28"/>
    <n v="0"/>
    <n v="35.43"/>
    <n v="35.43"/>
    <n v="0"/>
    <s v="Tamil Nadu"/>
  </r>
  <r>
    <m/>
    <s v="MANI STORE.."/>
    <x v="1263"/>
    <d v="2019-12-09T00:00:00"/>
    <n v="1488.14"/>
    <n v="5"/>
    <n v="1417.28"/>
    <n v="0"/>
    <n v="35.43"/>
    <n v="35.43"/>
    <n v="0"/>
    <s v="Tamil Nadu"/>
  </r>
  <r>
    <m/>
    <s v="JOY FRUIT AND VEG"/>
    <x v="1264"/>
    <d v="2019-12-09T00:00:00"/>
    <n v="1820.63"/>
    <n v="5"/>
    <n v="920.97"/>
    <n v="0"/>
    <n v="23.02"/>
    <n v="23.02"/>
    <n v="0"/>
    <s v="Tamil Nadu"/>
  </r>
  <r>
    <m/>
    <s v="JOY FRUIT AND VEG"/>
    <x v="1264"/>
    <d v="2019-12-09T00:00:00"/>
    <n v="1820.63"/>
    <n v="18"/>
    <n v="723.4"/>
    <n v="0"/>
    <n v="65.11"/>
    <n v="65.11"/>
    <n v="0"/>
    <s v="Tamil Nadu"/>
  </r>
  <r>
    <m/>
    <s v="SAKTHIVEL STORE"/>
    <x v="1265"/>
    <d v="2019-12-09T00:00:00"/>
    <n v="740.17"/>
    <n v="5"/>
    <n v="496.6"/>
    <n v="0"/>
    <n v="12.42"/>
    <n v="12.42"/>
    <n v="0"/>
    <s v="Tamil Nadu"/>
  </r>
  <r>
    <m/>
    <s v="SAKTHIVEL STORE"/>
    <x v="1265"/>
    <d v="2019-12-09T00:00:00"/>
    <n v="740.17"/>
    <n v="18"/>
    <n v="185.37"/>
    <n v="0"/>
    <n v="16.68"/>
    <n v="16.68"/>
    <n v="0"/>
    <s v="Tamil Nadu"/>
  </r>
  <r>
    <m/>
    <s v="CHITRA STORES - VGSL"/>
    <x v="1266"/>
    <d v="2019-12-09T00:00:00"/>
    <n v="950.49"/>
    <n v="5"/>
    <n v="587.92999999999995"/>
    <n v="0"/>
    <n v="14.7"/>
    <n v="14.7"/>
    <n v="0"/>
    <s v="Tamil Nadu"/>
  </r>
  <r>
    <m/>
    <s v="CHITRA STORES - VGSL"/>
    <x v="1266"/>
    <d v="2019-12-09T00:00:00"/>
    <n v="950.49"/>
    <n v="18"/>
    <n v="282.35000000000002"/>
    <n v="0"/>
    <n v="25.41"/>
    <n v="25.41"/>
    <n v="0"/>
    <s v="Tamil Nadu"/>
  </r>
  <r>
    <m/>
    <s v="KARTHIK STORE"/>
    <x v="1267"/>
    <d v="2019-12-09T00:00:00"/>
    <n v="968.08"/>
    <n v="5"/>
    <n v="770.71"/>
    <n v="0"/>
    <n v="19.27"/>
    <n v="19.27"/>
    <n v="0"/>
    <s v="Tamil Nadu"/>
  </r>
  <r>
    <m/>
    <s v="KARTHIK STORE"/>
    <x v="1267"/>
    <d v="2019-12-09T00:00:00"/>
    <n v="968.08"/>
    <n v="18"/>
    <n v="134.61000000000001"/>
    <n v="0"/>
    <n v="12.12"/>
    <n v="12.12"/>
    <n v="0"/>
    <s v="Tamil Nadu"/>
  </r>
  <r>
    <m/>
    <s v="SRI BALAJI STORES {VGVSL}"/>
    <x v="1268"/>
    <d v="2019-12-09T00:00:00"/>
    <n v="590.55999999999995"/>
    <n v="5"/>
    <n v="460.85"/>
    <n v="0"/>
    <n v="11.52"/>
    <n v="11.52"/>
    <n v="0"/>
    <s v="Tamil Nadu"/>
  </r>
  <r>
    <m/>
    <s v="SRI BALAJI STORES {VGVSL}"/>
    <x v="1268"/>
    <d v="2019-12-09T00:00:00"/>
    <n v="590.55999999999995"/>
    <n v="18"/>
    <n v="90.4"/>
    <n v="0"/>
    <n v="8.14"/>
    <n v="8.14"/>
    <n v="0"/>
    <s v="Tamil Nadu"/>
  </r>
  <r>
    <m/>
    <s v="KALANJIYAM RICE STORE"/>
    <x v="1269"/>
    <d v="2019-12-09T00:00:00"/>
    <n v="1488.14"/>
    <n v="5"/>
    <n v="1417.28"/>
    <n v="0"/>
    <n v="35.43"/>
    <n v="35.43"/>
    <n v="0"/>
    <s v="Tamil Nadu"/>
  </r>
  <r>
    <m/>
    <s v="HARSHATH ENTERPRISES"/>
    <x v="1270"/>
    <d v="2019-12-09T00:00:00"/>
    <n v="275.63"/>
    <n v="5"/>
    <n v="91.39"/>
    <n v="0"/>
    <n v="2.2799999999999998"/>
    <n v="2.2799999999999998"/>
    <n v="0"/>
    <s v="Tamil Nadu"/>
  </r>
  <r>
    <m/>
    <s v="HARSHATH ENTERPRISES"/>
    <x v="1270"/>
    <d v="2019-12-09T00:00:00"/>
    <n v="275.63"/>
    <n v="18"/>
    <n v="152.26"/>
    <n v="0"/>
    <n v="13.7"/>
    <n v="13.7"/>
    <n v="0"/>
    <s v="Tamil Nadu"/>
  </r>
  <r>
    <m/>
    <s v="AADHI LINGAM"/>
    <x v="1271"/>
    <d v="2019-12-09T00:00:00"/>
    <n v="46378.94"/>
    <n v="28"/>
    <n v="19634.72"/>
    <n v="0"/>
    <n v="2748.86"/>
    <n v="2748.86"/>
    <n v="21246.5"/>
    <s v="Tamil Nadu"/>
  </r>
  <r>
    <m/>
    <s v="KASHURIBA WOMENS CONSUMER CO-OP.STORES"/>
    <x v="1272"/>
    <d v="2019-12-09T00:00:00"/>
    <n v="7155.39"/>
    <n v="5"/>
    <n v="6814.65"/>
    <n v="0"/>
    <n v="170.37"/>
    <n v="170.37"/>
    <n v="0"/>
    <s v="Tamil Nadu"/>
  </r>
  <r>
    <m/>
    <s v="RAJESHWARI STORE.."/>
    <x v="1273"/>
    <d v="2019-12-09T00:00:00"/>
    <n v="1785.77"/>
    <n v="5"/>
    <n v="1700.74"/>
    <n v="0"/>
    <n v="42.52"/>
    <n v="42.52"/>
    <n v="0"/>
    <s v="Tamil Nadu"/>
  </r>
  <r>
    <m/>
    <s v="V.M.K.E. MALIGAI - 9710708547"/>
    <x v="1274"/>
    <d v="2019-12-09T00:00:00"/>
    <n v="705.19"/>
    <n v="5"/>
    <n v="443.47"/>
    <n v="0"/>
    <n v="11.09"/>
    <n v="11.09"/>
    <n v="0"/>
    <s v="Tamil Nadu"/>
  </r>
  <r>
    <m/>
    <s v="V.M.K.E. MALIGAI - 9710708547"/>
    <x v="1274"/>
    <d v="2019-12-09T00:00:00"/>
    <n v="705.19"/>
    <n v="18"/>
    <n v="203.02"/>
    <n v="0"/>
    <n v="18.27"/>
    <n v="18.27"/>
    <n v="0"/>
    <s v="Tamil Nadu"/>
  </r>
  <r>
    <m/>
    <s v="SRI VETRIVINAYAGAR STORE-"/>
    <x v="1275"/>
    <d v="2019-12-09T00:00:00"/>
    <n v="2194.1999999999998"/>
    <n v="5"/>
    <n v="1417.28"/>
    <n v="0"/>
    <n v="35.43"/>
    <n v="35.43"/>
    <n v="0"/>
    <s v="Tamil Nadu"/>
  </r>
  <r>
    <m/>
    <s v="SRI VETRIVINAYAGAR STORE-"/>
    <x v="1275"/>
    <d v="2019-12-09T00:00:00"/>
    <n v="2194.1999999999998"/>
    <n v="12"/>
    <n v="630.41"/>
    <n v="0"/>
    <n v="37.82"/>
    <n v="37.82"/>
    <n v="0"/>
    <s v="Tamil Nadu"/>
  </r>
  <r>
    <m/>
    <s v="SRI VETRIVINAYAGAR STORE-"/>
    <x v="1276"/>
    <d v="2019-12-09T00:00:00"/>
    <n v="122.76"/>
    <n v="5"/>
    <n v="116.92"/>
    <n v="0"/>
    <n v="2.92"/>
    <n v="2.92"/>
    <n v="0"/>
    <s v="Tamil Nadu"/>
  </r>
  <r>
    <m/>
    <s v="SARAVANA STORES-7401062744"/>
    <x v="1277"/>
    <d v="2019-12-09T00:00:00"/>
    <n v="857.45"/>
    <n v="5"/>
    <n v="551.08000000000004"/>
    <n v="0"/>
    <n v="13.78"/>
    <n v="13.78"/>
    <n v="0"/>
    <s v="Tamil Nadu"/>
  </r>
  <r>
    <m/>
    <s v="SARAVANA STORES-7401062744"/>
    <x v="1277"/>
    <d v="2019-12-09T00:00:00"/>
    <n v="857.45"/>
    <n v="18"/>
    <n v="236.28"/>
    <n v="0"/>
    <n v="21.27"/>
    <n v="21.27"/>
    <n v="0"/>
    <s v="Tamil Nadu"/>
  </r>
  <r>
    <m/>
    <s v="RAJU STORE -GUINDY-9677516499"/>
    <x v="1278"/>
    <d v="2019-12-09T00:00:00"/>
    <n v="468.01"/>
    <n v="18"/>
    <n v="396.62"/>
    <n v="0"/>
    <n v="35.700000000000003"/>
    <n v="35.700000000000003"/>
    <n v="0"/>
    <s v="Tamil Nadu"/>
  </r>
  <r>
    <m/>
    <s v="SUNDARAMBALSTORE"/>
    <x v="1279"/>
    <d v="2019-12-09T00:00:00"/>
    <n v="731.39"/>
    <n v="5"/>
    <n v="696.56"/>
    <n v="0"/>
    <n v="17.41"/>
    <n v="17.41"/>
    <n v="0"/>
    <s v="Tamil Nadu"/>
  </r>
  <r>
    <m/>
    <s v="DEEN STORE"/>
    <x v="1280"/>
    <d v="2019-12-09T00:00:00"/>
    <n v="1488.14"/>
    <n v="5"/>
    <n v="1417.28"/>
    <n v="0"/>
    <n v="35.43"/>
    <n v="35.43"/>
    <n v="0"/>
    <s v="Tamil Nadu"/>
  </r>
  <r>
    <m/>
    <s v="ABRAHAM STORE"/>
    <x v="1281"/>
    <d v="2019-12-09T00:00:00"/>
    <n v="496.05"/>
    <n v="5"/>
    <n v="472.43"/>
    <n v="0"/>
    <n v="11.81"/>
    <n v="11.81"/>
    <n v="0"/>
    <s v="Tamil Nadu"/>
  </r>
  <r>
    <m/>
    <s v="MATHAJI PROVISION STORE- 9884797561"/>
    <x v="1282"/>
    <d v="2019-12-09T00:00:00"/>
    <n v="1782.01"/>
    <n v="5"/>
    <n v="520"/>
    <n v="0"/>
    <n v="13"/>
    <n v="13"/>
    <n v="0"/>
    <s v="Tamil Nadu"/>
  </r>
  <r>
    <m/>
    <s v="MATHAJI PROVISION STORE- 9884797561"/>
    <x v="1282"/>
    <d v="2019-12-09T00:00:00"/>
    <n v="1782.01"/>
    <n v="18"/>
    <n v="1047.47"/>
    <n v="0"/>
    <n v="94.27"/>
    <n v="94.27"/>
    <n v="0"/>
    <s v="Tamil Nadu"/>
  </r>
  <r>
    <m/>
    <s v="ARSHAT STORE"/>
    <x v="1283"/>
    <d v="2019-12-09T00:00:00"/>
    <n v="2976.28"/>
    <n v="5"/>
    <n v="2834.56"/>
    <n v="0"/>
    <n v="70.86"/>
    <n v="70.86"/>
    <n v="0"/>
    <s v="Tamil Nadu"/>
  </r>
  <r>
    <m/>
    <s v="SHABICK STORE."/>
    <x v="1284"/>
    <d v="2019-12-09T00:00:00"/>
    <n v="744.07"/>
    <n v="5"/>
    <n v="708.64"/>
    <n v="0"/>
    <n v="17.72"/>
    <n v="17.72"/>
    <n v="0"/>
    <s v="Tamil Nadu"/>
  </r>
  <r>
    <m/>
    <s v="ANNAI STORE;"/>
    <x v="1285"/>
    <d v="2019-12-09T00:00:00"/>
    <n v="1488.14"/>
    <n v="5"/>
    <n v="1417.28"/>
    <n v="0"/>
    <n v="35.43"/>
    <n v="35.43"/>
    <n v="0"/>
    <s v="Tamil Nadu"/>
  </r>
  <r>
    <m/>
    <s v="NAGAMANI STORE"/>
    <x v="1286"/>
    <d v="2019-12-09T00:00:00"/>
    <n v="1013.19"/>
    <n v="5"/>
    <n v="964.94"/>
    <n v="0"/>
    <n v="24.12"/>
    <n v="24.12"/>
    <n v="0"/>
    <s v="Tamil Nadu"/>
  </r>
  <r>
    <m/>
    <s v="BHAVANI PROVISION-7200768678"/>
    <x v="1287"/>
    <d v="2019-12-09T00:00:00"/>
    <n v="1964.79"/>
    <n v="5"/>
    <n v="1598.43"/>
    <n v="0"/>
    <n v="39.96"/>
    <n v="39.96"/>
    <n v="0"/>
    <s v="Tamil Nadu"/>
  </r>
  <r>
    <m/>
    <s v="BHAVANI PROVISION-7200768678"/>
    <x v="1287"/>
    <d v="2019-12-09T00:00:00"/>
    <n v="1964.79"/>
    <n v="18"/>
    <n v="242.75"/>
    <n v="0"/>
    <n v="21.85"/>
    <n v="21.85"/>
    <n v="0"/>
    <s v="Tamil Nadu"/>
  </r>
  <r>
    <m/>
    <s v="G.M.ICE CREAM BAR -B"/>
    <x v="1288"/>
    <d v="2019-12-09T00:00:00"/>
    <n v="248.02"/>
    <n v="5"/>
    <n v="236.21"/>
    <n v="0"/>
    <n v="5.91"/>
    <n v="5.91"/>
    <n v="0"/>
    <s v="Tamil Nadu"/>
  </r>
  <r>
    <m/>
    <s v="MUTHUSTORE(2)-CLC"/>
    <x v="1289"/>
    <d v="2019-12-09T00:00:00"/>
    <n v="1488.14"/>
    <n v="5"/>
    <n v="1417.28"/>
    <n v="0"/>
    <n v="35.43"/>
    <n v="35.43"/>
    <n v="0"/>
    <s v="Tamil Nadu"/>
  </r>
  <r>
    <m/>
    <s v="MEGALA STORE (PML) -A"/>
    <x v="1290"/>
    <d v="2019-12-09T00:00:00"/>
    <n v="2432.85"/>
    <n v="0"/>
    <n v="358.23"/>
    <n v="0"/>
    <n v="0"/>
    <n v="0"/>
    <n v="0"/>
    <s v="Tamil Nadu"/>
  </r>
  <r>
    <m/>
    <s v="MEGALA STORE (PML) -A"/>
    <x v="1290"/>
    <d v="2019-12-09T00:00:00"/>
    <n v="2432.85"/>
    <n v="5"/>
    <n v="1310.24"/>
    <n v="0"/>
    <n v="32.76"/>
    <n v="32.76"/>
    <n v="0"/>
    <s v="Tamil Nadu"/>
  </r>
  <r>
    <m/>
    <s v="MEGALA STORE (PML) -A"/>
    <x v="1290"/>
    <d v="2019-12-09T00:00:00"/>
    <n v="2432.85"/>
    <n v="12"/>
    <n v="623.99"/>
    <n v="0"/>
    <n v="37.44"/>
    <n v="37.44"/>
    <n v="0"/>
    <s v="Tamil Nadu"/>
  </r>
  <r>
    <m/>
    <s v="GEETHA STORE -B"/>
    <x v="1291"/>
    <d v="2019-12-09T00:00:00"/>
    <n v="381.17"/>
    <n v="5"/>
    <n v="236.21"/>
    <n v="0"/>
    <n v="5.91"/>
    <n v="5.91"/>
    <n v="0"/>
    <s v="Tamil Nadu"/>
  </r>
  <r>
    <m/>
    <s v="GEETHA STORE -B"/>
    <x v="1291"/>
    <d v="2019-12-09T00:00:00"/>
    <n v="381.17"/>
    <n v="12"/>
    <n v="118.89"/>
    <n v="0"/>
    <n v="7.13"/>
    <n v="7.13"/>
    <n v="0"/>
    <s v="Tamil Nadu"/>
  </r>
  <r>
    <m/>
    <s v="SRI AYYANAR STORE(CHR)"/>
    <x v="1292"/>
    <d v="2019-12-09T00:00:00"/>
    <n v="1488.14"/>
    <n v="5"/>
    <n v="1417.28"/>
    <n v="0"/>
    <n v="35.43"/>
    <n v="35.43"/>
    <n v="0"/>
    <s v="Tamil Nadu"/>
  </r>
  <r>
    <m/>
    <s v="MAHA LAKSHIMI STORE -C"/>
    <x v="1293"/>
    <d v="2019-12-09T00:00:00"/>
    <n v="2300.56"/>
    <n v="5"/>
    <n v="1561.48"/>
    <n v="0"/>
    <n v="39.04"/>
    <n v="39.04"/>
    <n v="0"/>
    <s v="Tamil Nadu"/>
  </r>
  <r>
    <m/>
    <s v="MAHA LAKSHIMI STORE -C"/>
    <x v="1293"/>
    <d v="2019-12-09T00:00:00"/>
    <n v="2300.56"/>
    <n v="12"/>
    <n v="590.19000000000005"/>
    <n v="0"/>
    <n v="35.409999999999997"/>
    <n v="35.409999999999997"/>
    <n v="0"/>
    <s v="Tamil Nadu"/>
  </r>
  <r>
    <m/>
    <s v="MURUGAN STORE CHROM"/>
    <x v="1294"/>
    <d v="2019-12-09T00:00:00"/>
    <n v="496.04"/>
    <n v="5"/>
    <n v="472.43"/>
    <n v="0"/>
    <n v="11.81"/>
    <n v="11.81"/>
    <n v="0"/>
    <s v="Tamil Nadu"/>
  </r>
  <r>
    <m/>
    <s v="RAJA STORE (TRM) -C"/>
    <x v="1295"/>
    <d v="2019-12-09T00:00:00"/>
    <n v="248.02"/>
    <n v="5"/>
    <n v="236.21"/>
    <n v="0"/>
    <n v="5.91"/>
    <n v="5.91"/>
    <n v="0"/>
    <s v="Tamil Nadu"/>
  </r>
  <r>
    <m/>
    <s v="PNR STORE(CHR) -A"/>
    <x v="1296"/>
    <d v="2019-12-09T00:00:00"/>
    <n v="2094.39"/>
    <n v="0"/>
    <n v="358.23"/>
    <n v="0"/>
    <n v="0"/>
    <n v="0"/>
    <n v="0"/>
    <s v="Tamil Nadu"/>
  </r>
  <r>
    <m/>
    <s v="PNR STORE(CHR) -A"/>
    <x v="1296"/>
    <d v="2019-12-09T00:00:00"/>
    <n v="2094.39"/>
    <n v="5"/>
    <n v="1653.49"/>
    <n v="0"/>
    <n v="41.34"/>
    <n v="41.34"/>
    <n v="0"/>
    <s v="Tamil Nadu"/>
  </r>
  <r>
    <m/>
    <s v="APPLE MART(THMKM)"/>
    <x v="1297"/>
    <d v="2019-12-09T00:00:00"/>
    <n v="485.88"/>
    <n v="5"/>
    <n v="462.75"/>
    <n v="0"/>
    <n v="11.57"/>
    <n v="11.57"/>
    <n v="0"/>
    <s v="Tamil Nadu"/>
  </r>
  <r>
    <m/>
    <s v="HARIKRISHNAN ICECREAM BAR(CHR) -B"/>
    <x v="1298"/>
    <d v="2019-12-09T00:00:00"/>
    <n v="240.56"/>
    <n v="5"/>
    <n v="229.11"/>
    <n v="0"/>
    <n v="5.73"/>
    <n v="5.73"/>
    <n v="0"/>
    <s v="Tamil Nadu"/>
  </r>
  <r>
    <m/>
    <s v="AFRIM STORE-OPP COMPANY"/>
    <x v="1299"/>
    <d v="2019-12-09T00:00:00"/>
    <n v="248.02"/>
    <n v="5"/>
    <n v="236.21"/>
    <n v="0"/>
    <n v="5.91"/>
    <n v="5.91"/>
    <n v="0"/>
    <s v="Tamil Nadu"/>
  </r>
  <r>
    <m/>
    <s v="DEEPA GEN STORE(CHR) -B"/>
    <x v="1300"/>
    <d v="2019-12-09T00:00:00"/>
    <n v="4711.46"/>
    <n v="5"/>
    <n v="3926.74"/>
    <n v="0"/>
    <n v="98.17"/>
    <n v="98.17"/>
    <n v="0"/>
    <s v="Tamil Nadu"/>
  </r>
  <r>
    <m/>
    <s v="DEEPA GEN STORE(CHR) -B"/>
    <x v="1300"/>
    <d v="2019-12-09T00:00:00"/>
    <n v="4711.46"/>
    <n v="12"/>
    <n v="525.34"/>
    <n v="0"/>
    <n v="31.52"/>
    <n v="31.52"/>
    <n v="0"/>
    <s v="Tamil Nadu"/>
  </r>
  <r>
    <m/>
    <s v="NEW RAHMATH STORE(PLM) -B"/>
    <x v="1301"/>
    <d v="2019-12-09T00:00:00"/>
    <n v="1488.14"/>
    <n v="5"/>
    <n v="1417.28"/>
    <n v="0"/>
    <n v="35.43"/>
    <n v="35.43"/>
    <n v="0"/>
    <s v="Tamil Nadu"/>
  </r>
  <r>
    <m/>
    <s v="SENTHIL STORE (PLM) -C"/>
    <x v="1302"/>
    <d v="2019-12-09T00:00:00"/>
    <n v="1488.14"/>
    <n v="5"/>
    <n v="1417.28"/>
    <n v="0"/>
    <n v="35.43"/>
    <n v="35.43"/>
    <n v="0"/>
    <s v="Tamil Nadu"/>
  </r>
  <r>
    <m/>
    <s v="UDAYAM STORE(CHR) -A"/>
    <x v="1303"/>
    <d v="2019-12-09T00:00:00"/>
    <n v="8447.6"/>
    <n v="5"/>
    <n v="8045.32"/>
    <n v="0"/>
    <n v="201.13"/>
    <n v="201.13"/>
    <n v="0"/>
    <s v="Tamil Nadu"/>
  </r>
  <r>
    <m/>
    <s v="THANGAIYA STORE"/>
    <x v="1304"/>
    <d v="2019-12-09T00:00:00"/>
    <n v="7864.74"/>
    <n v="5"/>
    <n v="7490.23"/>
    <n v="0"/>
    <n v="187.26"/>
    <n v="187.26"/>
    <n v="0"/>
    <s v="Tamil Nadu"/>
  </r>
  <r>
    <m/>
    <s v="SAKTHI KOTHANDAN STORE-PAL"/>
    <x v="1305"/>
    <d v="2019-12-09T00:00:00"/>
    <n v="2931.51"/>
    <n v="5"/>
    <n v="2791.92"/>
    <n v="0"/>
    <n v="69.8"/>
    <n v="69.8"/>
    <n v="0"/>
    <s v="Tamil Nadu"/>
  </r>
  <r>
    <m/>
    <s v="ARRAHMAN -B"/>
    <x v="1306"/>
    <d v="2019-12-09T00:00:00"/>
    <n v="1919.18"/>
    <n v="5"/>
    <n v="1133.82"/>
    <n v="0"/>
    <n v="28.35"/>
    <n v="28.35"/>
    <n v="0"/>
    <s v="Tamil Nadu"/>
  </r>
  <r>
    <m/>
    <s v="ARRAHMAN -B"/>
    <x v="1306"/>
    <d v="2019-12-09T00:00:00"/>
    <n v="1919.18"/>
    <n v="12"/>
    <n v="650.59"/>
    <n v="0"/>
    <n v="39.04"/>
    <n v="39.04"/>
    <n v="0"/>
    <s v="Tamil Nadu"/>
  </r>
  <r>
    <m/>
    <s v="SANGLI STORE(PLM) -A"/>
    <x v="1307"/>
    <d v="2019-12-09T00:00:00"/>
    <n v="655.39"/>
    <n v="0"/>
    <n v="358.23"/>
    <n v="0"/>
    <n v="0"/>
    <n v="0"/>
    <n v="0"/>
    <s v="Tamil Nadu"/>
  </r>
  <r>
    <m/>
    <s v="SANGLI STORE(PLM) -A"/>
    <x v="1307"/>
    <d v="2019-12-09T00:00:00"/>
    <n v="655.39"/>
    <n v="12"/>
    <n v="265.33"/>
    <n v="0"/>
    <n v="15.92"/>
    <n v="15.92"/>
    <n v="0"/>
    <s v="Tamil Nadu"/>
  </r>
  <r>
    <m/>
    <s v="SARAVANAKUMAR STORE (PLM) -B"/>
    <x v="1308"/>
    <d v="2019-12-09T00:00:00"/>
    <n v="248.02"/>
    <n v="5"/>
    <n v="236.21"/>
    <n v="0"/>
    <n v="5.91"/>
    <n v="5.91"/>
    <n v="0"/>
    <s v="Tamil Nadu"/>
  </r>
  <r>
    <m/>
    <s v="SELVAM PROVISION STORE (PML)"/>
    <x v="1309"/>
    <d v="2019-12-09T00:00:00"/>
    <n v="248.02"/>
    <n v="5"/>
    <n v="236.21"/>
    <n v="0"/>
    <n v="5.91"/>
    <n v="5.91"/>
    <n v="0"/>
    <s v="Tamil Nadu"/>
  </r>
  <r>
    <m/>
    <s v="SENTHIL STORE(PML) -B"/>
    <x v="1310"/>
    <d v="2019-12-09T00:00:00"/>
    <n v="1488.14"/>
    <n v="5"/>
    <n v="1417.28"/>
    <n v="0"/>
    <n v="35.43"/>
    <n v="35.43"/>
    <n v="0"/>
    <s v="Tamil Nadu"/>
  </r>
  <r>
    <m/>
    <s v="PADMAVATHY RICE-PAMMAL"/>
    <x v="1311"/>
    <d v="2019-12-09T00:00:00"/>
    <n v="248.02"/>
    <n v="5"/>
    <n v="236.21"/>
    <n v="0"/>
    <n v="5.91"/>
    <n v="5.91"/>
    <n v="0"/>
    <s v="Tamil Nadu"/>
  </r>
  <r>
    <m/>
    <s v="NIRMALA STORE(POL) -C"/>
    <x v="1312"/>
    <d v="2019-12-09T00:00:00"/>
    <n v="248.02"/>
    <n v="5"/>
    <n v="236.21"/>
    <n v="0"/>
    <n v="5.91"/>
    <n v="5.91"/>
    <n v="0"/>
    <s v="Tamil Nadu"/>
  </r>
  <r>
    <m/>
    <s v="MOOKAMBIGAI STORE (PLM) -C"/>
    <x v="1313"/>
    <d v="2019-12-09T00:00:00"/>
    <n v="248.02"/>
    <n v="5"/>
    <n v="236.21"/>
    <n v="0"/>
    <n v="5.91"/>
    <n v="5.91"/>
    <n v="0"/>
    <s v="Tamil Nadu"/>
  </r>
  <r>
    <m/>
    <s v="LAVANYA  BHARATHI-POL"/>
    <x v="1314"/>
    <d v="2019-12-09T00:00:00"/>
    <n v="248.02"/>
    <n v="5"/>
    <n v="236.21"/>
    <n v="0"/>
    <n v="5.91"/>
    <n v="5.91"/>
    <n v="0"/>
    <s v="Tamil Nadu"/>
  </r>
  <r>
    <m/>
    <s v="SIVA SAKTHIVEL STORE"/>
    <x v="1315"/>
    <d v="2019-12-09T00:00:00"/>
    <n v="1688.69"/>
    <n v="5"/>
    <n v="1325.27"/>
    <n v="0"/>
    <n v="33.130000000000003"/>
    <n v="33.130000000000003"/>
    <n v="0"/>
    <s v="Tamil Nadu"/>
  </r>
  <r>
    <m/>
    <s v="SIVA SAKTHIVEL STORE"/>
    <x v="1315"/>
    <d v="2019-12-09T00:00:00"/>
    <n v="1688.69"/>
    <n v="12"/>
    <n v="265.33"/>
    <n v="0"/>
    <n v="15.92"/>
    <n v="15.92"/>
    <n v="0"/>
    <s v="Tamil Nadu"/>
  </r>
  <r>
    <m/>
    <s v="SRI SRINIVASA SUPER MARKET(AKP)"/>
    <x v="1316"/>
    <d v="2019-12-09T00:00:00"/>
    <n v="1966.69"/>
    <n v="0"/>
    <n v="358.23"/>
    <n v="0"/>
    <n v="0"/>
    <n v="0"/>
    <n v="0"/>
    <s v="Tamil Nadu"/>
  </r>
  <r>
    <m/>
    <s v="SRI SRINIVASA SUPER MARKET(AKP)"/>
    <x v="1316"/>
    <d v="2019-12-09T00:00:00"/>
    <n v="1966.69"/>
    <n v="5"/>
    <n v="1213.93"/>
    <n v="0"/>
    <n v="30.35"/>
    <n v="30.35"/>
    <n v="0"/>
    <s v="Tamil Nadu"/>
  </r>
  <r>
    <m/>
    <s v="SRI SRINIVASA SUPER MARKET(AKP)"/>
    <x v="1316"/>
    <d v="2019-12-09T00:00:00"/>
    <n v="1966.69"/>
    <n v="12"/>
    <n v="298.07"/>
    <n v="0"/>
    <n v="17.88"/>
    <n v="17.88"/>
    <n v="0"/>
    <s v="Tamil Nadu"/>
  </r>
  <r>
    <m/>
    <s v="THANKSIK STORE(PAM)"/>
    <x v="1317"/>
    <d v="2019-12-09T00:00:00"/>
    <n v="545.65"/>
    <n v="5"/>
    <n v="519.66999999999996"/>
    <n v="0"/>
    <n v="12.99"/>
    <n v="12.99"/>
    <n v="0"/>
    <s v="Tamil Nadu"/>
  </r>
  <r>
    <m/>
    <s v="JOTHI COOL BAR(POL) -A"/>
    <x v="1318"/>
    <d v="2019-12-09T00:00:00"/>
    <n v="550.36"/>
    <n v="12"/>
    <n v="491.39"/>
    <n v="0"/>
    <n v="29.48"/>
    <n v="29.48"/>
    <n v="0"/>
    <s v="Tamil Nadu"/>
  </r>
  <r>
    <m/>
    <s v="WELCOME STORE(P ML) -B"/>
    <x v="1319"/>
    <d v="2019-12-09T00:00:00"/>
    <n v="3721.91"/>
    <n v="5"/>
    <n v="3502.42"/>
    <n v="0"/>
    <n v="87.56"/>
    <n v="87.56"/>
    <n v="0"/>
    <s v="Tamil Nadu"/>
  </r>
  <r>
    <m/>
    <s v="WELCOME STORE(P ML) -B"/>
    <x v="1319"/>
    <d v="2019-12-09T00:00:00"/>
    <n v="3721.91"/>
    <n v="12"/>
    <n v="39.630000000000003"/>
    <n v="0"/>
    <n v="2.38"/>
    <n v="2.38"/>
    <n v="0"/>
    <s v="Tamil Nadu"/>
  </r>
  <r>
    <m/>
    <s v="ARUN HOME NEEDS"/>
    <x v="1320"/>
    <d v="2019-12-09T00:00:00"/>
    <n v="2412.31"/>
    <n v="5"/>
    <n v="1561.48"/>
    <n v="0"/>
    <n v="39.04"/>
    <n v="39.04"/>
    <n v="0"/>
    <s v="Tamil Nadu"/>
  </r>
  <r>
    <m/>
    <s v="ARUN HOME NEEDS"/>
    <x v="1320"/>
    <d v="2019-12-09T00:00:00"/>
    <n v="2412.31"/>
    <n v="12"/>
    <n v="689.96"/>
    <n v="0"/>
    <n v="41.4"/>
    <n v="41.4"/>
    <n v="0"/>
    <s v="Tamil Nadu"/>
  </r>
  <r>
    <m/>
    <s v="PAMMAL NIRMALA STORE"/>
    <x v="1321"/>
    <d v="2019-12-09T00:00:00"/>
    <n v="248.02"/>
    <n v="5"/>
    <n v="236.21"/>
    <n v="0"/>
    <n v="5.91"/>
    <n v="5.91"/>
    <n v="0"/>
    <s v="Tamil Nadu"/>
  </r>
  <r>
    <m/>
    <s v="SIVA GANESH STORE"/>
    <x v="1322"/>
    <d v="2019-12-09T00:00:00"/>
    <n v="2976.28"/>
    <n v="5"/>
    <n v="2834.56"/>
    <n v="0"/>
    <n v="70.86"/>
    <n v="70.86"/>
    <n v="0"/>
    <s v="Tamil Nadu"/>
  </r>
  <r>
    <m/>
    <s v="S.MARI SELVI STORE {CHR} -B"/>
    <x v="1323"/>
    <d v="2019-12-09T00:00:00"/>
    <n v="496.05"/>
    <n v="5"/>
    <n v="472.43"/>
    <n v="0"/>
    <n v="11.81"/>
    <n v="11.81"/>
    <n v="0"/>
    <s v="Tamil Nadu"/>
  </r>
  <r>
    <m/>
    <s v="M.M.STORE(PML) -A"/>
    <x v="1324"/>
    <d v="2019-12-09T00:00:00"/>
    <n v="1488.14"/>
    <n v="5"/>
    <n v="1417.28"/>
    <n v="0"/>
    <n v="35.43"/>
    <n v="35.43"/>
    <n v="0"/>
    <s v="Tamil Nadu"/>
  </r>
  <r>
    <m/>
    <s v="V.A.S STORE(CHR) -A"/>
    <x v="1325"/>
    <d v="2019-12-09T00:00:00"/>
    <n v="1488.14"/>
    <n v="5"/>
    <n v="1417.28"/>
    <n v="0"/>
    <n v="35.43"/>
    <n v="35.43"/>
    <n v="0"/>
    <s v="Tamil Nadu"/>
  </r>
  <r>
    <m/>
    <s v="MUTHU LAKSHMI MALIGAI (CHR) -B"/>
    <x v="1326"/>
    <d v="2019-12-09T00:00:00"/>
    <n v="1736.16"/>
    <n v="5"/>
    <n v="1653.49"/>
    <n v="0"/>
    <n v="41.34"/>
    <n v="41.34"/>
    <n v="0"/>
    <s v="Tamil Nadu"/>
  </r>
  <r>
    <m/>
    <s v="SELVA VINAYAGAR STORE(PML) -B"/>
    <x v="1327"/>
    <d v="2019-12-09T00:00:00"/>
    <n v="1488.14"/>
    <n v="5"/>
    <n v="1417.28"/>
    <n v="0"/>
    <n v="35.43"/>
    <n v="35.43"/>
    <n v="0"/>
    <s v="Tamil Nadu"/>
  </r>
  <r>
    <m/>
    <s v="SHANTHI STORE(CHR) -B"/>
    <x v="1328"/>
    <d v="2019-12-09T00:00:00"/>
    <n v="248.02"/>
    <n v="5"/>
    <n v="236.21"/>
    <n v="0"/>
    <n v="5.91"/>
    <n v="5.91"/>
    <n v="0"/>
    <s v="Tamil Nadu"/>
  </r>
  <r>
    <m/>
    <s v="NARESH FANCY (CHR)"/>
    <x v="1329"/>
    <d v="2019-12-09T00:00:00"/>
    <n v="449.04"/>
    <n v="5"/>
    <n v="427.66"/>
    <n v="0"/>
    <n v="10.69"/>
    <n v="10.69"/>
    <n v="0"/>
    <s v="Tamil Nadu"/>
  </r>
  <r>
    <m/>
    <s v="VENUS MALIGAI(PML) -B"/>
    <x v="1330"/>
    <d v="2019-12-09T00:00:00"/>
    <n v="1984.19"/>
    <n v="5"/>
    <n v="1889.71"/>
    <n v="0"/>
    <n v="47.24"/>
    <n v="47.24"/>
    <n v="0"/>
    <s v="Tamil Nadu"/>
  </r>
  <r>
    <m/>
    <s v="R.MANIKANDAN STORE(CHR)"/>
    <x v="1331"/>
    <d v="2019-12-09T00:00:00"/>
    <n v="544.64"/>
    <n v="5"/>
    <n v="518.70000000000005"/>
    <n v="0"/>
    <n v="12.97"/>
    <n v="12.97"/>
    <n v="0"/>
    <s v="Tamil Nadu"/>
  </r>
  <r>
    <m/>
    <s v="BALU STORE_CHRM"/>
    <x v="1332"/>
    <d v="2019-12-09T00:00:00"/>
    <n v="358.23"/>
    <n v="0"/>
    <n v="358.23"/>
    <n v="0"/>
    <n v="0"/>
    <n v="0"/>
    <n v="0"/>
    <s v="Tamil Nadu"/>
  </r>
  <r>
    <m/>
    <s v="MAHENDHIRAN STORE(CHR) -B"/>
    <x v="1333"/>
    <d v="2019-12-09T00:00:00"/>
    <n v="606.25"/>
    <n v="0"/>
    <n v="358.23"/>
    <n v="0"/>
    <n v="0"/>
    <n v="0"/>
    <n v="0"/>
    <s v="Tamil Nadu"/>
  </r>
  <r>
    <m/>
    <s v="MAHENDHIRAN STORE(CHR) -B"/>
    <x v="1333"/>
    <d v="2019-12-09T00:00:00"/>
    <n v="606.25"/>
    <n v="5"/>
    <n v="236.21"/>
    <n v="0"/>
    <n v="5.91"/>
    <n v="5.91"/>
    <n v="0"/>
    <s v="Tamil Nadu"/>
  </r>
  <r>
    <m/>
    <s v="PAVITHRA STORE"/>
    <x v="1334"/>
    <d v="2019-12-09T00:00:00"/>
    <n v="420.81"/>
    <n v="5"/>
    <n v="400.77"/>
    <n v="0"/>
    <n v="10.02"/>
    <n v="10.02"/>
    <n v="0"/>
    <s v="Tamil Nadu"/>
  </r>
  <r>
    <m/>
    <s v="SELVAM STORE(CHR) -A"/>
    <x v="1335"/>
    <d v="2019-12-09T00:00:00"/>
    <n v="358.23"/>
    <n v="0"/>
    <n v="358.23"/>
    <n v="0"/>
    <n v="0"/>
    <n v="0"/>
    <n v="0"/>
    <s v="Tamil Nadu"/>
  </r>
  <r>
    <m/>
    <s v="VALLI STORE(CHR) -A"/>
    <x v="1336"/>
    <d v="2019-12-09T00:00:00"/>
    <n v="868.08"/>
    <n v="5"/>
    <n v="826.75"/>
    <n v="0"/>
    <n v="20.67"/>
    <n v="20.67"/>
    <n v="0"/>
    <s v="Tamil Nadu"/>
  </r>
  <r>
    <m/>
    <s v="MANI STORE -C"/>
    <x v="1337"/>
    <d v="2019-12-09T00:00:00"/>
    <n v="2733.67"/>
    <n v="5"/>
    <n v="2299.35"/>
    <n v="0"/>
    <n v="57.48"/>
    <n v="57.48"/>
    <n v="0"/>
    <s v="Tamil Nadu"/>
  </r>
  <r>
    <m/>
    <s v="MANI STORE -C"/>
    <x v="1337"/>
    <d v="2019-12-09T00:00:00"/>
    <n v="2733.67"/>
    <n v="12"/>
    <n v="285.14"/>
    <n v="0"/>
    <n v="17.11"/>
    <n v="17.11"/>
    <n v="0"/>
    <s v="Tamil Nadu"/>
  </r>
  <r>
    <m/>
    <s v="MUTHARAMMAN STORE(PML) -A"/>
    <x v="1338"/>
    <d v="2019-12-09T00:00:00"/>
    <n v="992.1"/>
    <n v="5"/>
    <n v="944.85"/>
    <n v="0"/>
    <n v="23.62"/>
    <n v="23.62"/>
    <n v="0"/>
    <s v="Tamil Nadu"/>
  </r>
  <r>
    <m/>
    <s v="PANDI STORE"/>
    <x v="1339"/>
    <d v="2019-12-09T00:00:00"/>
    <n v="595.26"/>
    <n v="5"/>
    <n v="566.91"/>
    <n v="0"/>
    <n v="14.17"/>
    <n v="14.17"/>
    <n v="0"/>
    <s v="Tamil Nadu"/>
  </r>
  <r>
    <m/>
    <s v="PERIYA ANDAVAR STORE (PML) -A"/>
    <x v="1340"/>
    <d v="2019-12-09T00:00:00"/>
    <n v="2976.28"/>
    <n v="5"/>
    <n v="2834.56"/>
    <n v="0"/>
    <n v="70.86"/>
    <n v="70.86"/>
    <n v="0"/>
    <s v="Tamil Nadu"/>
  </r>
  <r>
    <m/>
    <s v="SM TRADERS-PLM"/>
    <x v="1341"/>
    <d v="2019-12-09T00:00:00"/>
    <n v="2548.62"/>
    <n v="0"/>
    <n v="358.23"/>
    <n v="0"/>
    <n v="0"/>
    <n v="0"/>
    <n v="0"/>
    <s v="Tamil Nadu"/>
  </r>
  <r>
    <m/>
    <s v="SM TRADERS-PLM"/>
    <x v="1341"/>
    <d v="2019-12-09T00:00:00"/>
    <n v="2548.62"/>
    <n v="5"/>
    <n v="1561.48"/>
    <n v="0"/>
    <n v="39.04"/>
    <n v="39.04"/>
    <n v="0"/>
    <s v="Tamil Nadu"/>
  </r>
  <r>
    <m/>
    <s v="SM TRADERS-PLM"/>
    <x v="1341"/>
    <d v="2019-12-09T00:00:00"/>
    <n v="2548.62"/>
    <n v="12"/>
    <n v="491.82"/>
    <n v="0"/>
    <n v="29.51"/>
    <n v="29.51"/>
    <n v="0"/>
    <s v="Tamil Nadu"/>
  </r>
  <r>
    <m/>
    <s v="SARAVANKUMAR STORE (PVM) -B"/>
    <x v="1342"/>
    <d v="2019-12-09T00:00:00"/>
    <n v="496.05"/>
    <n v="5"/>
    <n v="472.43"/>
    <n v="0"/>
    <n v="11.81"/>
    <n v="11.81"/>
    <n v="0"/>
    <s v="Tamil Nadu"/>
  </r>
  <r>
    <m/>
    <s v="MADHA DEPT"/>
    <x v="1343"/>
    <d v="2019-12-09T00:00:00"/>
    <n v="1213.6500000000001"/>
    <n v="5"/>
    <n v="1155.8499999999999"/>
    <n v="0"/>
    <n v="28.9"/>
    <n v="28.9"/>
    <n v="0"/>
    <s v="Tamil Nadu"/>
  </r>
  <r>
    <m/>
    <s v="SUBUHAN STORE"/>
    <x v="1344"/>
    <d v="2019-12-09T00:00:00"/>
    <n v="544.64"/>
    <n v="5"/>
    <n v="518.70000000000005"/>
    <n v="0"/>
    <n v="12.97"/>
    <n v="12.97"/>
    <n v="0"/>
    <s v="Tamil Nadu"/>
  </r>
  <r>
    <m/>
    <s v="APPU STORE(NKG) -B"/>
    <x v="1345"/>
    <d v="2019-12-09T00:00:00"/>
    <n v="1488.14"/>
    <n v="5"/>
    <n v="1417.28"/>
    <n v="0"/>
    <n v="35.43"/>
    <n v="35.43"/>
    <n v="0"/>
    <s v="Tamil Nadu"/>
  </r>
  <r>
    <m/>
    <s v="BALAN STORE(PML) -A"/>
    <x v="1346"/>
    <d v="2019-12-09T00:00:00"/>
    <n v="2232.21"/>
    <n v="5"/>
    <n v="2125.92"/>
    <n v="0"/>
    <n v="53.15"/>
    <n v="53.15"/>
    <n v="0"/>
    <s v="Tamil Nadu"/>
  </r>
  <r>
    <m/>
    <s v="JAYAM PROVISION-(PML)"/>
    <x v="1347"/>
    <d v="2019-12-09T00:00:00"/>
    <n v="1537.74"/>
    <n v="5"/>
    <n v="1464.52"/>
    <n v="0"/>
    <n v="36.61"/>
    <n v="36.61"/>
    <n v="0"/>
    <s v="Tamil Nadu"/>
  </r>
  <r>
    <m/>
    <s v="GREEN STORE(PML) -A"/>
    <x v="1348"/>
    <d v="2019-12-09T00:00:00"/>
    <n v="1488.14"/>
    <n v="5"/>
    <n v="1417.28"/>
    <n v="0"/>
    <n v="35.43"/>
    <n v="35.43"/>
    <n v="0"/>
    <s v="Tamil Nadu"/>
  </r>
  <r>
    <m/>
    <s v="SRI AYYANAR STORE-"/>
    <x v="1349"/>
    <d v="2019-12-09T00:00:00"/>
    <n v="1979.52"/>
    <n v="0"/>
    <n v="358.23"/>
    <n v="0"/>
    <n v="0"/>
    <n v="0"/>
    <n v="0"/>
    <s v="Tamil Nadu"/>
  </r>
  <r>
    <m/>
    <s v="SRI AYYANAR STORE-"/>
    <x v="1349"/>
    <d v="2019-12-09T00:00:00"/>
    <n v="1979.52"/>
    <n v="5"/>
    <n v="1417.28"/>
    <n v="0"/>
    <n v="35.43"/>
    <n v="35.43"/>
    <n v="0"/>
    <s v="Tamil Nadu"/>
  </r>
  <r>
    <m/>
    <s v="SRI AYYANAR STORE-"/>
    <x v="1349"/>
    <d v="2019-12-09T00:00:00"/>
    <n v="1979.52"/>
    <n v="12"/>
    <n v="118.89"/>
    <n v="0"/>
    <n v="7.13"/>
    <n v="7.13"/>
    <n v="0"/>
    <s v="Tamil Nadu"/>
  </r>
  <r>
    <m/>
    <s v="GANESAN STORE(PML) -A"/>
    <x v="1350"/>
    <d v="2019-12-09T00:00:00"/>
    <n v="721.69"/>
    <n v="5"/>
    <n v="687.32"/>
    <n v="0"/>
    <n v="17.18"/>
    <n v="17.18"/>
    <n v="0"/>
    <s v="Tamil Nadu"/>
  </r>
  <r>
    <m/>
    <s v="NEW BUDJET BAZAR"/>
    <x v="1351"/>
    <d v="2019-12-09T00:00:00"/>
    <n v="2209.83"/>
    <n v="5"/>
    <n v="2104.6"/>
    <n v="0"/>
    <n v="52.62"/>
    <n v="52.62"/>
    <n v="0"/>
    <s v="Tamil Nadu"/>
  </r>
  <r>
    <m/>
    <s v="MURUGAN SRI STORE(PML) -B"/>
    <x v="1352"/>
    <d v="2019-12-09T00:00:00"/>
    <n v="992.09"/>
    <n v="5"/>
    <n v="944.85"/>
    <n v="0"/>
    <n v="23.62"/>
    <n v="23.62"/>
    <n v="0"/>
    <s v="Tamil Nadu"/>
  </r>
  <r>
    <m/>
    <s v="SEKAR STORE (PML) -A"/>
    <x v="1353"/>
    <d v="2019-12-09T00:00:00"/>
    <n v="1443.37"/>
    <n v="5"/>
    <n v="1374.64"/>
    <n v="0"/>
    <n v="34.369999999999997"/>
    <n v="34.369999999999997"/>
    <n v="0"/>
    <s v="Tamil Nadu"/>
  </r>
  <r>
    <m/>
    <s v="SATHYA STORE(AKP) -B"/>
    <x v="1354"/>
    <d v="2019-12-09T00:00:00"/>
    <n v="2976.28"/>
    <n v="5"/>
    <n v="2834.56"/>
    <n v="0"/>
    <n v="70.86"/>
    <n v="70.86"/>
    <n v="0"/>
    <s v="Tamil Nadu"/>
  </r>
  <r>
    <m/>
    <s v="MURUGAN STORE -PML-A SRI VINAYAGA STORE"/>
    <x v="1355"/>
    <d v="2019-12-09T00:00:00"/>
    <n v="2976.28"/>
    <n v="5"/>
    <n v="2834.56"/>
    <n v="0"/>
    <n v="70.86"/>
    <n v="70.86"/>
    <n v="0"/>
    <s v="Tamil Nadu"/>
  </r>
  <r>
    <m/>
    <s v="SRI JAGATHAMBA PROVISION STORE"/>
    <x v="1356"/>
    <d v="2019-12-09T00:00:00"/>
    <n v="1689.09"/>
    <n v="5"/>
    <n v="1162.92"/>
    <n v="0"/>
    <n v="29.07"/>
    <n v="29.07"/>
    <n v="0"/>
    <s v="Tamil Nadu"/>
  </r>
  <r>
    <m/>
    <s v="SRI JAGATHAMBA PROVISION STORE"/>
    <x v="1356"/>
    <d v="2019-12-09T00:00:00"/>
    <n v="1689.09"/>
    <n v="18"/>
    <n v="396.62"/>
    <n v="0"/>
    <n v="35.700000000000003"/>
    <n v="35.700000000000003"/>
    <n v="0"/>
    <s v="Tamil Nadu"/>
  </r>
  <r>
    <m/>
    <s v="JAYALAKSHMI STORE- VELACHEY 9841414404"/>
    <x v="1357"/>
    <d v="2019-12-09T00:00:00"/>
    <n v="384.09"/>
    <n v="5"/>
    <n v="365.8"/>
    <n v="0"/>
    <n v="9.15"/>
    <n v="9.15"/>
    <n v="0"/>
    <s v="Tamil Nadu"/>
  </r>
  <r>
    <m/>
    <s v="ABDULA STORE(WTBM)_CG"/>
    <x v="1358"/>
    <d v="2019-12-10T00:00:00"/>
    <n v="43452.35"/>
    <n v="28"/>
    <n v="20278.46"/>
    <n v="0"/>
    <n v="2838.98"/>
    <n v="2838.98"/>
    <n v="17495.919999999998"/>
    <s v="Tamil Nadu"/>
  </r>
  <r>
    <m/>
    <s v="ANANDA STORE(TBM)_CG"/>
    <x v="1359"/>
    <d v="2019-12-10T00:00:00"/>
    <n v="43452.35"/>
    <n v="28"/>
    <n v="20278.46"/>
    <n v="0"/>
    <n v="2838.98"/>
    <n v="2838.98"/>
    <n v="17495.919999999998"/>
    <s v="Tamil Nadu"/>
  </r>
  <r>
    <m/>
    <s v="KUMAR"/>
    <x v="1360"/>
    <d v="2019-12-10T00:00:00"/>
    <n v="45744.06"/>
    <n v="28"/>
    <n v="20983.3"/>
    <n v="0"/>
    <n v="2937.66"/>
    <n v="2937.66"/>
    <n v="18885.43"/>
    <s v="Tamil Nadu"/>
  </r>
  <r>
    <m/>
    <s v="S.S.STORE(CHE)"/>
    <x v="1361"/>
    <d v="2019-12-10T00:00:00"/>
    <n v="570.07000000000005"/>
    <n v="12"/>
    <n v="508.99"/>
    <n v="0"/>
    <n v="30.54"/>
    <n v="30.54"/>
    <n v="0"/>
    <s v="Tamil Nadu"/>
  </r>
  <r>
    <m/>
    <s v="GOLDEN TEA STALL"/>
    <x v="1362"/>
    <d v="2019-12-10T00:00:00"/>
    <n v="4290.67"/>
    <n v="28"/>
    <n v="2193.36"/>
    <n v="0"/>
    <n v="307.07"/>
    <n v="307.07"/>
    <n v="1483.17"/>
    <s v="Tamil Nadu"/>
  </r>
  <r>
    <m/>
    <s v="NITHESH TEA STALL"/>
    <x v="1363"/>
    <d v="2019-12-10T00:00:00"/>
    <n v="411.18"/>
    <n v="12"/>
    <n v="367.12"/>
    <n v="0"/>
    <n v="22.03"/>
    <n v="22.03"/>
    <n v="0"/>
    <s v="Tamil Nadu"/>
  </r>
  <r>
    <m/>
    <s v="MADASAMY"/>
    <x v="1364"/>
    <d v="2019-12-10T00:00:00"/>
    <n v="49598.25"/>
    <n v="28"/>
    <n v="25932.14"/>
    <n v="0"/>
    <n v="3630.5"/>
    <n v="3630.5"/>
    <n v="16405.11"/>
    <s v="Tamil Nadu"/>
  </r>
  <r>
    <m/>
    <s v="ARCHANA BAKERY(TMR) -B"/>
    <x v="1365"/>
    <d v="2019-12-10T00:00:00"/>
    <n v="390.16"/>
    <n v="12"/>
    <n v="348.36"/>
    <n v="0"/>
    <n v="20.9"/>
    <n v="20.9"/>
    <n v="0"/>
    <s v="Tamil Nadu"/>
  </r>
  <r>
    <m/>
    <s v="ALAGU MUTHU.T"/>
    <x v="1366"/>
    <d v="2019-12-10T00:00:00"/>
    <n v="49107.12"/>
    <n v="28"/>
    <n v="20789.71"/>
    <n v="0"/>
    <n v="2910.56"/>
    <n v="2910.56"/>
    <n v="22496.29"/>
    <s v="Tamil Nadu"/>
  </r>
  <r>
    <m/>
    <s v="SRI LAKSHMI BAKERY &amp; SWEETS"/>
    <x v="1367"/>
    <d v="2019-12-10T00:00:00"/>
    <n v="1797.28"/>
    <n v="12"/>
    <n v="1604.7"/>
    <n v="0"/>
    <n v="96.28"/>
    <n v="96.28"/>
    <n v="0"/>
    <s v="Tamil Nadu"/>
  </r>
  <r>
    <m/>
    <s v="ANZARI"/>
    <x v="1368"/>
    <d v="2019-12-10T00:00:00"/>
    <n v="26279.759999999998"/>
    <n v="28"/>
    <n v="12179.72"/>
    <n v="0"/>
    <n v="1705.16"/>
    <n v="1705.16"/>
    <n v="10689.71"/>
    <s v="Tamil Nadu"/>
  </r>
  <r>
    <m/>
    <s v="SHARON BAKERY(PAL) -A"/>
    <x v="1369"/>
    <d v="2019-12-10T00:00:00"/>
    <n v="1975.92"/>
    <n v="12"/>
    <n v="1764.22"/>
    <n v="0"/>
    <n v="105.85"/>
    <n v="105.85"/>
    <n v="0"/>
    <s v="Tamil Nadu"/>
  </r>
  <r>
    <m/>
    <s v="GIRI STORE(THRMKM)"/>
    <x v="1370"/>
    <d v="2019-12-10T00:00:00"/>
    <n v="1967.28"/>
    <n v="12"/>
    <n v="1511.15"/>
    <n v="0"/>
    <n v="90.67"/>
    <n v="90.67"/>
    <n v="0"/>
    <s v="Tamil Nadu"/>
  </r>
  <r>
    <m/>
    <s v="GIRI STORE(THRMKM)"/>
    <x v="1370"/>
    <d v="2019-12-10T00:00:00"/>
    <n v="1967.28"/>
    <n v="18"/>
    <n v="232.85"/>
    <n v="0"/>
    <n v="20.96"/>
    <n v="20.96"/>
    <n v="0"/>
    <s v="Tamil Nadu"/>
  </r>
  <r>
    <m/>
    <s v="JAYAM STORE ALAN_WH"/>
    <x v="1371"/>
    <d v="2019-12-10T00:00:00"/>
    <n v="9548.99"/>
    <n v="12"/>
    <n v="8525.9"/>
    <n v="0"/>
    <n v="511.55"/>
    <n v="511.55"/>
    <n v="0"/>
    <s v="Tamil Nadu"/>
  </r>
  <r>
    <m/>
    <s v="SRI MATHAJI PROVISION-TRM"/>
    <x v="1372"/>
    <d v="2019-12-10T00:00:00"/>
    <n v="1235.29"/>
    <n v="12"/>
    <n v="1102.93"/>
    <n v="0"/>
    <n v="66.180000000000007"/>
    <n v="66.180000000000007"/>
    <n v="0"/>
    <s v="Tamil Nadu"/>
  </r>
  <r>
    <m/>
    <s v="SRI MATHAJI PROVISION-TRM"/>
    <x v="1373"/>
    <d v="2019-12-10T00:00:00"/>
    <n v="216.19"/>
    <n v="18"/>
    <n v="183.21"/>
    <n v="0"/>
    <n v="16.489999999999998"/>
    <n v="16.489999999999998"/>
    <n v="0"/>
    <s v="Tamil Nadu"/>
  </r>
  <r>
    <m/>
    <s v="SRI GURU RAGAVENDRA GEN STORE(PAL) -A"/>
    <x v="1374"/>
    <d v="2019-12-10T00:00:00"/>
    <n v="1059.8499999999999"/>
    <n v="12"/>
    <n v="946.29"/>
    <n v="0"/>
    <n v="56.78"/>
    <n v="56.78"/>
    <n v="0"/>
    <s v="Tamil Nadu"/>
  </r>
  <r>
    <m/>
    <s v="AATHIYAPPAN STORE(PAL) -C"/>
    <x v="1375"/>
    <d v="2019-12-10T00:00:00"/>
    <n v="1483.91"/>
    <n v="12"/>
    <n v="1324.92"/>
    <n v="0"/>
    <n v="79.5"/>
    <n v="79.5"/>
    <n v="0"/>
    <s v="Tamil Nadu"/>
  </r>
  <r>
    <m/>
    <s v="NEW RAHMATH STORE(PLM) -B"/>
    <x v="1376"/>
    <d v="2019-12-10T00:00:00"/>
    <n v="1521.74"/>
    <n v="12"/>
    <n v="1358.7"/>
    <n v="0"/>
    <n v="81.52"/>
    <n v="81.52"/>
    <n v="0"/>
    <s v="Tamil Nadu"/>
  </r>
  <r>
    <m/>
    <s v="SAKTHI KOTHANDAN STORE-PAL"/>
    <x v="1377"/>
    <d v="2019-12-10T00:00:00"/>
    <n v="766.35"/>
    <n v="12"/>
    <n v="684.24"/>
    <n v="0"/>
    <n v="41.05"/>
    <n v="41.05"/>
    <n v="0"/>
    <s v="Tamil Nadu"/>
  </r>
  <r>
    <m/>
    <s v="ANANDHA STORE(HPM)"/>
    <x v="1378"/>
    <d v="2019-12-10T00:00:00"/>
    <n v="539.75"/>
    <n v="18"/>
    <n v="457.42"/>
    <n v="0"/>
    <n v="41.17"/>
    <n v="41.17"/>
    <n v="0"/>
    <s v="Tamil Nadu"/>
  </r>
  <r>
    <m/>
    <s v="AL NOOR TEA STALL (CPVM)"/>
    <x v="1379"/>
    <d v="2019-12-10T00:00:00"/>
    <n v="1339.5"/>
    <n v="12"/>
    <n v="950.64"/>
    <n v="0"/>
    <n v="57.04"/>
    <n v="57.04"/>
    <n v="0"/>
    <s v="Tamil Nadu"/>
  </r>
  <r>
    <m/>
    <s v="AL NOOR TEA STALL (CPVM)"/>
    <x v="1379"/>
    <d v="2019-12-10T00:00:00"/>
    <n v="1339.5"/>
    <n v="18"/>
    <n v="232.85"/>
    <n v="0"/>
    <n v="20.96"/>
    <n v="20.96"/>
    <n v="0"/>
    <s v="Tamil Nadu"/>
  </r>
  <r>
    <m/>
    <s v="VIGNESHWARA STORE-HPM"/>
    <x v="1380"/>
    <d v="2019-12-10T00:00:00"/>
    <n v="231.3"/>
    <n v="12"/>
    <n v="118.17"/>
    <n v="0"/>
    <n v="7.09"/>
    <n v="7.09"/>
    <n v="0"/>
    <s v="Tamil Nadu"/>
  </r>
  <r>
    <m/>
    <s v="VIGNESHWARA STORE-HPM"/>
    <x v="1380"/>
    <d v="2019-12-10T00:00:00"/>
    <n v="231.3"/>
    <n v="18"/>
    <n v="83.85"/>
    <n v="0"/>
    <n v="7.55"/>
    <n v="7.55"/>
    <n v="0"/>
    <s v="Tamil Nadu"/>
  </r>
  <r>
    <m/>
    <s v="KAMAKSHI AMMAN STORE"/>
    <x v="1381"/>
    <d v="2019-12-10T00:00:00"/>
    <n v="1135.03"/>
    <n v="12"/>
    <n v="295.41000000000003"/>
    <n v="0"/>
    <n v="17.72"/>
    <n v="17.72"/>
    <n v="0"/>
    <s v="Tamil Nadu"/>
  </r>
  <r>
    <m/>
    <s v="KAMAKSHI AMMAN STORE"/>
    <x v="1381"/>
    <d v="2019-12-10T00:00:00"/>
    <n v="1135.03"/>
    <n v="18"/>
    <n v="681.51"/>
    <n v="0"/>
    <n v="61.34"/>
    <n v="61.34"/>
    <n v="0"/>
    <s v="Tamil Nadu"/>
  </r>
  <r>
    <m/>
    <s v="VASANTH TEA STALL(CPVM)"/>
    <x v="1382"/>
    <d v="2019-12-10T00:00:00"/>
    <n v="1064.73"/>
    <n v="12"/>
    <n v="950.64"/>
    <n v="0"/>
    <n v="57.04"/>
    <n v="57.04"/>
    <n v="0"/>
    <s v="Tamil Nadu"/>
  </r>
  <r>
    <m/>
    <s v="SENTHIL STORE (PLM) -C"/>
    <x v="1383"/>
    <d v="2019-12-10T00:00:00"/>
    <n v="205.59"/>
    <n v="12"/>
    <n v="183.56"/>
    <n v="0"/>
    <n v="11.01"/>
    <n v="11.01"/>
    <n v="0"/>
    <s v="Tamil Nadu"/>
  </r>
  <r>
    <m/>
    <s v="NEW PRABA STORE (HPM)"/>
    <x v="1384"/>
    <d v="2019-12-10T00:00:00"/>
    <n v="1281.98"/>
    <n v="12"/>
    <n v="118.17"/>
    <n v="0"/>
    <n v="7.09"/>
    <n v="7.09"/>
    <n v="0"/>
    <s v="Tamil Nadu"/>
  </r>
  <r>
    <m/>
    <s v="NEW PRABA STORE (HPM)"/>
    <x v="1384"/>
    <d v="2019-12-10T00:00:00"/>
    <n v="1281.98"/>
    <n v="18"/>
    <n v="974.25"/>
    <n v="0"/>
    <n v="87.68"/>
    <n v="87.68"/>
    <n v="0"/>
    <s v="Tamil Nadu"/>
  </r>
  <r>
    <m/>
    <s v="CHANDRASEKAR"/>
    <x v="1385"/>
    <d v="2019-12-10T00:00:00"/>
    <n v="24454.37"/>
    <n v="28"/>
    <n v="10742.35"/>
    <n v="0"/>
    <n v="1503.93"/>
    <n v="1503.93"/>
    <n v="10704.16"/>
    <s v="Tamil Nadu"/>
  </r>
  <r>
    <m/>
    <s v="RAMESH TEA STALL"/>
    <x v="1386"/>
    <d v="2019-12-10T00:00:00"/>
    <n v="1426.96"/>
    <n v="12"/>
    <n v="1274.08"/>
    <n v="0"/>
    <n v="76.45"/>
    <n v="76.45"/>
    <n v="0"/>
    <s v="Tamil Nadu"/>
  </r>
  <r>
    <m/>
    <s v="SELVAJOTHI PROVISION STORES(PLM) -B"/>
    <x v="1387"/>
    <d v="2019-12-10T00:00:00"/>
    <n v="411.18"/>
    <n v="12"/>
    <n v="367.12"/>
    <n v="0"/>
    <n v="22.03"/>
    <n v="22.03"/>
    <n v="0"/>
    <s v="Tamil Nadu"/>
  </r>
  <r>
    <m/>
    <s v="SRI KARPAGAA STORES(HPM)"/>
    <x v="1388"/>
    <d v="2019-12-10T00:00:00"/>
    <n v="2401.9899999999998"/>
    <n v="12"/>
    <n v="1915.49"/>
    <n v="0"/>
    <n v="114.93"/>
    <n v="114.93"/>
    <n v="0"/>
    <s v="Tamil Nadu"/>
  </r>
  <r>
    <m/>
    <s v="SRI KARPAGAA STORES(HPM)"/>
    <x v="1388"/>
    <d v="2019-12-10T00:00:00"/>
    <n v="2401.9899999999998"/>
    <n v="18"/>
    <n v="217.49"/>
    <n v="0"/>
    <n v="19.57"/>
    <n v="19.57"/>
    <n v="0"/>
    <s v="Tamil Nadu"/>
  </r>
  <r>
    <m/>
    <s v="SRI MURUGAN STORE (ZION OPPOSITE)"/>
    <x v="1389"/>
    <d v="2019-12-10T00:00:00"/>
    <n v="1202.48"/>
    <n v="12"/>
    <n v="354.5"/>
    <n v="0"/>
    <n v="21.27"/>
    <n v="21.27"/>
    <n v="0"/>
    <s v="Tamil Nadu"/>
  </r>
  <r>
    <m/>
    <s v="SRI MURUGAN STORE (ZION OPPOSITE)"/>
    <x v="1389"/>
    <d v="2019-12-10T00:00:00"/>
    <n v="1202.48"/>
    <n v="18"/>
    <n v="682.57"/>
    <n v="0"/>
    <n v="61.43"/>
    <n v="61.43"/>
    <n v="0"/>
    <s v="Tamil Nadu"/>
  </r>
  <r>
    <m/>
    <s v="JAGAN STORE(HPM)"/>
    <x v="1390"/>
    <d v="2019-12-10T00:00:00"/>
    <n v="1113.92"/>
    <n v="12"/>
    <n v="59.08"/>
    <n v="0"/>
    <n v="3.54"/>
    <n v="3.54"/>
    <n v="0"/>
    <s v="Tamil Nadu"/>
  </r>
  <r>
    <m/>
    <s v="JAGAN STORE(HPM)"/>
    <x v="1390"/>
    <d v="2019-12-10T00:00:00"/>
    <n v="1113.92"/>
    <n v="18"/>
    <n v="887.92"/>
    <n v="0"/>
    <n v="79.91"/>
    <n v="79.91"/>
    <n v="0"/>
    <s v="Tamil Nadu"/>
  </r>
  <r>
    <m/>
    <s v="COLLEGE BAKERY(CPLM) -A"/>
    <x v="1391"/>
    <d v="2019-12-10T00:00:00"/>
    <n v="1169.27"/>
    <n v="12"/>
    <n v="1044"/>
    <n v="0"/>
    <n v="62.64"/>
    <n v="62.64"/>
    <n v="0"/>
    <s v="Tamil Nadu"/>
  </r>
  <r>
    <m/>
    <s v="DOMADHARAN"/>
    <x v="1392"/>
    <d v="2019-12-10T00:00:00"/>
    <n v="48472.23"/>
    <n v="28"/>
    <n v="21906.63"/>
    <n v="0"/>
    <n v="3066.93"/>
    <n v="3066.93"/>
    <n v="20431.740000000002"/>
    <s v="Tamil Nadu"/>
  </r>
  <r>
    <m/>
    <s v="SRI THIRUMALA IYENGAR BAKERY &amp; SWEETS(PML)"/>
    <x v="1393"/>
    <d v="2019-12-10T00:00:00"/>
    <n v="757.18"/>
    <n v="18"/>
    <n v="641.67999999999995"/>
    <n v="0"/>
    <n v="57.75"/>
    <n v="57.75"/>
    <n v="0"/>
    <s v="Tamil Nadu"/>
  </r>
  <r>
    <m/>
    <s v="WELCOME STORE(P ML) -B"/>
    <x v="1394"/>
    <d v="2019-12-10T00:00:00"/>
    <n v="380.33"/>
    <n v="12"/>
    <n v="339.58"/>
    <n v="0"/>
    <n v="20.38"/>
    <n v="20.38"/>
    <n v="0"/>
    <s v="Tamil Nadu"/>
  </r>
  <r>
    <m/>
    <s v="WELCOME STORE(P ML) -B"/>
    <x v="1395"/>
    <d v="2019-12-10T00:00:00"/>
    <n v="216.19"/>
    <n v="18"/>
    <n v="183.21"/>
    <n v="0"/>
    <n v="16.489999999999998"/>
    <n v="16.489999999999998"/>
    <n v="0"/>
    <s v="Tamil Nadu"/>
  </r>
  <r>
    <m/>
    <s v="LINGAM STORE (AKP) -C"/>
    <x v="1396"/>
    <d v="2019-12-10T00:00:00"/>
    <n v="949.11"/>
    <n v="12"/>
    <n v="847.43"/>
    <n v="0"/>
    <n v="50.85"/>
    <n v="50.85"/>
    <n v="0"/>
    <s v="Tamil Nadu"/>
  </r>
  <r>
    <m/>
    <s v="BALA VIGNESH-CG"/>
    <x v="1397"/>
    <d v="2019-12-10T00:00:00"/>
    <n v="15203.37"/>
    <n v="28"/>
    <n v="7044.95"/>
    <n v="0"/>
    <n v="986.29"/>
    <n v="986.29"/>
    <n v="6185.84"/>
    <s v="Tamil Nadu"/>
  </r>
  <r>
    <m/>
    <s v="APJATH STORE (PLM) -A"/>
    <x v="1398"/>
    <d v="2019-12-10T00:00:00"/>
    <n v="656.49"/>
    <n v="12"/>
    <n v="586.14"/>
    <n v="0"/>
    <n v="35.17"/>
    <n v="35.17"/>
    <n v="0"/>
    <s v="Tamil Nadu"/>
  </r>
  <r>
    <m/>
    <s v="MUTHUMALAIAMMAN STORE(PLM) -B"/>
    <x v="1399"/>
    <d v="2019-12-10T00:00:00"/>
    <n v="2722.93"/>
    <n v="12"/>
    <n v="772.18"/>
    <n v="0"/>
    <n v="46.33"/>
    <n v="46.33"/>
    <n v="0"/>
    <s v="Tamil Nadu"/>
  </r>
  <r>
    <m/>
    <s v="MUTHUMALAIAMMAN STORE(PLM) -B"/>
    <x v="1399"/>
    <d v="2019-12-10T00:00:00"/>
    <n v="2722.93"/>
    <n v="18"/>
    <n v="1574.64"/>
    <n v="0"/>
    <n v="141.72"/>
    <n v="141.72"/>
    <n v="0"/>
    <s v="Tamil Nadu"/>
  </r>
  <r>
    <m/>
    <s v="SRI KAMACHI STORES-HPM"/>
    <x v="1400"/>
    <d v="2019-12-10T00:00:00"/>
    <n v="1315.33"/>
    <n v="12"/>
    <n v="118.17"/>
    <n v="0"/>
    <n v="7.09"/>
    <n v="7.09"/>
    <n v="0"/>
    <s v="Tamil Nadu"/>
  </r>
  <r>
    <m/>
    <s v="SRI KAMACHI STORES-HPM"/>
    <x v="1400"/>
    <d v="2019-12-10T00:00:00"/>
    <n v="1315.33"/>
    <n v="18"/>
    <n v="1002.52"/>
    <n v="0"/>
    <n v="90.23"/>
    <n v="90.23"/>
    <n v="0"/>
    <s v="Tamil Nadu"/>
  </r>
  <r>
    <m/>
    <s v="MANI STORE -C"/>
    <x v="1401"/>
    <d v="2019-12-10T00:00:00"/>
    <n v="3408.4"/>
    <n v="12"/>
    <n v="2797.87"/>
    <n v="0"/>
    <n v="167.87"/>
    <n v="167.87"/>
    <n v="0"/>
    <s v="Tamil Nadu"/>
  </r>
  <r>
    <m/>
    <s v="MANI STORE -C"/>
    <x v="1401"/>
    <d v="2019-12-10T00:00:00"/>
    <n v="3408.4"/>
    <n v="18"/>
    <n v="232.85"/>
    <n v="0"/>
    <n v="20.96"/>
    <n v="20.96"/>
    <n v="0"/>
    <s v="Tamil Nadu"/>
  </r>
  <r>
    <m/>
    <s v="RAJ KUMAR"/>
    <x v="1402"/>
    <d v="2019-12-10T00:00:00"/>
    <n v="29206.35"/>
    <n v="28"/>
    <n v="13599.72"/>
    <n v="0"/>
    <n v="1903.96"/>
    <n v="1903.96"/>
    <n v="11798.71"/>
    <s v="Tamil Nadu"/>
  </r>
  <r>
    <m/>
    <s v="MANI STORE -C"/>
    <x v="1403"/>
    <d v="2019-12-10T00:00:00"/>
    <n v="283.94"/>
    <n v="18"/>
    <n v="240.63"/>
    <n v="0"/>
    <n v="21.66"/>
    <n v="21.66"/>
    <n v="0"/>
    <s v="Tamil Nadu"/>
  </r>
  <r>
    <m/>
    <s v="OM SAKTHI STORES_CHITLAPAKKAM"/>
    <x v="1404"/>
    <d v="2019-12-10T00:00:00"/>
    <n v="1325.89"/>
    <n v="12"/>
    <n v="567.41999999999996"/>
    <n v="0"/>
    <n v="34.049999999999997"/>
    <n v="34.049999999999997"/>
    <n v="0"/>
    <s v="Tamil Nadu"/>
  </r>
  <r>
    <m/>
    <s v="OM SAKTHI STORES_CHITLAPAKKAM"/>
    <x v="1404"/>
    <d v="2019-12-10T00:00:00"/>
    <n v="1325.89"/>
    <n v="18"/>
    <n v="585.08000000000004"/>
    <n v="0"/>
    <n v="52.66"/>
    <n v="52.66"/>
    <n v="0"/>
    <s v="Tamil Nadu"/>
  </r>
  <r>
    <m/>
    <s v="SRINIVASA STORE(HPM)"/>
    <x v="1405"/>
    <d v="2019-12-10T00:00:00"/>
    <n v="696.11"/>
    <n v="12"/>
    <n v="59.08"/>
    <n v="0"/>
    <n v="3.54"/>
    <n v="3.54"/>
    <n v="0"/>
    <s v="Tamil Nadu"/>
  </r>
  <r>
    <m/>
    <s v="SRINIVASA STORE(HPM)"/>
    <x v="1405"/>
    <d v="2019-12-10T00:00:00"/>
    <n v="696.11"/>
    <n v="18"/>
    <n v="533.85"/>
    <n v="0"/>
    <n v="48.05"/>
    <n v="48.05"/>
    <n v="0"/>
    <s v="Tamil Nadu"/>
  </r>
  <r>
    <m/>
    <s v="SANGEETHA STORE(PML) -C"/>
    <x v="1406"/>
    <d v="2019-12-10T00:00:00"/>
    <n v="1198.6400000000001"/>
    <n v="12"/>
    <n v="947.55"/>
    <n v="0"/>
    <n v="56.85"/>
    <n v="56.85"/>
    <n v="0"/>
    <s v="Tamil Nadu"/>
  </r>
  <r>
    <m/>
    <s v="SANGEETHA STORE(PML) -C"/>
    <x v="1406"/>
    <d v="2019-12-10T00:00:00"/>
    <n v="1198.6400000000001"/>
    <n v="18"/>
    <n v="116.43"/>
    <n v="0"/>
    <n v="10.48"/>
    <n v="10.48"/>
    <n v="0"/>
    <s v="Tamil Nadu"/>
  </r>
  <r>
    <m/>
    <s v="RAVI"/>
    <x v="1407"/>
    <d v="2019-12-10T00:00:00"/>
    <n v="49057.53"/>
    <n v="28"/>
    <n v="21355.21"/>
    <n v="0"/>
    <n v="2989.73"/>
    <n v="2989.73"/>
    <n v="21722.84"/>
    <s v="Tamil Nadu"/>
  </r>
  <r>
    <m/>
    <s v="JAYAM ENTERPRISES (PVM)"/>
    <x v="1408"/>
    <d v="2019-12-10T00:00:00"/>
    <n v="639.54"/>
    <n v="12"/>
    <n v="290.49"/>
    <n v="0"/>
    <n v="17.43"/>
    <n v="17.43"/>
    <n v="0"/>
    <s v="Tamil Nadu"/>
  </r>
  <r>
    <m/>
    <s v="JAYAM ENTERPRISES (PVM)"/>
    <x v="1408"/>
    <d v="2019-12-10T00:00:00"/>
    <n v="639.54"/>
    <n v="18"/>
    <n v="266.27"/>
    <n v="0"/>
    <n v="23.96"/>
    <n v="23.96"/>
    <n v="0"/>
    <s v="Tamil Nadu"/>
  </r>
  <r>
    <m/>
    <s v="V.K.P STORE(CHRM)"/>
    <x v="1409"/>
    <d v="2019-12-10T00:00:00"/>
    <n v="1142.67"/>
    <n v="12"/>
    <n v="897.53"/>
    <n v="0"/>
    <n v="53.85"/>
    <n v="53.85"/>
    <n v="0"/>
    <s v="Tamil Nadu"/>
  </r>
  <r>
    <m/>
    <s v="V.K.P STORE(CHRM)"/>
    <x v="1409"/>
    <d v="2019-12-10T00:00:00"/>
    <n v="1142.67"/>
    <n v="18"/>
    <n v="116.43"/>
    <n v="0"/>
    <n v="10.48"/>
    <n v="10.48"/>
    <n v="0"/>
    <s v="Tamil Nadu"/>
  </r>
  <r>
    <m/>
    <s v="G.M.ICE CREAM BAR -B"/>
    <x v="1410"/>
    <d v="2019-12-10T00:00:00"/>
    <n v="603.92999999999995"/>
    <n v="12"/>
    <n v="416.56"/>
    <n v="0"/>
    <n v="24.99"/>
    <n v="24.99"/>
    <n v="0"/>
    <s v="Tamil Nadu"/>
  </r>
  <r>
    <m/>
    <s v="G.M.ICE CREAM BAR -B"/>
    <x v="1410"/>
    <d v="2019-12-10T00:00:00"/>
    <n v="603.92999999999995"/>
    <n v="18"/>
    <n v="116.43"/>
    <n v="0"/>
    <n v="10.48"/>
    <n v="10.48"/>
    <n v="0"/>
    <s v="Tamil Nadu"/>
  </r>
  <r>
    <m/>
    <s v="AYODHIYA STORE(SAN)"/>
    <x v="1411"/>
    <d v="2019-12-10T00:00:00"/>
    <n v="45828.39"/>
    <n v="28"/>
    <n v="22314.14"/>
    <n v="0"/>
    <n v="3123.98"/>
    <n v="3123.98"/>
    <n v="17266.3"/>
    <s v="Tamil Nadu"/>
  </r>
  <r>
    <m/>
    <s v="PERUMAL BAKERY CHR"/>
    <x v="1412"/>
    <d v="2019-12-10T00:00:00"/>
    <n v="877.1"/>
    <n v="12"/>
    <n v="783.12"/>
    <n v="0"/>
    <n v="46.99"/>
    <n v="46.99"/>
    <n v="0"/>
    <s v="Tamil Nadu"/>
  </r>
  <r>
    <m/>
    <s v="PERUMAL BAKERY CHR - A"/>
    <x v="1413"/>
    <d v="2019-12-10T00:00:00"/>
    <n v="260.39999999999998"/>
    <n v="12"/>
    <n v="232.51"/>
    <n v="0"/>
    <n v="13.95"/>
    <n v="13.95"/>
    <n v="0"/>
    <s v="Tamil Nadu"/>
  </r>
  <r>
    <m/>
    <s v="G.K.R.PROVISION (CHR) -B"/>
    <x v="1414"/>
    <d v="2019-12-10T00:00:00"/>
    <n v="276.75"/>
    <n v="18"/>
    <n v="234.53"/>
    <n v="0"/>
    <n v="21.11"/>
    <n v="21.11"/>
    <n v="0"/>
    <s v="Tamil Nadu"/>
  </r>
  <r>
    <m/>
    <s v="RANJITH"/>
    <x v="1415"/>
    <d v="2019-12-10T00:00:00"/>
    <n v="33298.6"/>
    <n v="28"/>
    <n v="15528.07"/>
    <n v="0"/>
    <n v="2173.9299999999998"/>
    <n v="2173.9299999999998"/>
    <n v="13422.67"/>
    <s v="Tamil Nadu"/>
  </r>
  <r>
    <m/>
    <s v="DHANALAKSHMI STORE(CHR) -A"/>
    <x v="1416"/>
    <d v="2019-12-10T00:00:00"/>
    <n v="437.95"/>
    <n v="12"/>
    <n v="118.17"/>
    <n v="0"/>
    <n v="7.09"/>
    <n v="7.09"/>
    <n v="0"/>
    <s v="Tamil Nadu"/>
  </r>
  <r>
    <m/>
    <s v="DHANALAKSHMI STORE(CHR) -A"/>
    <x v="1416"/>
    <d v="2019-12-10T00:00:00"/>
    <n v="437.95"/>
    <n v="18"/>
    <n v="258.99"/>
    <n v="0"/>
    <n v="23.31"/>
    <n v="23.31"/>
    <n v="0"/>
    <s v="Tamil Nadu"/>
  </r>
  <r>
    <m/>
    <s v="SRI MAHI STORE"/>
    <x v="1417"/>
    <d v="2019-12-10T00:00:00"/>
    <n v="1389.7"/>
    <n v="12"/>
    <n v="995.44"/>
    <n v="0"/>
    <n v="59.73"/>
    <n v="59.73"/>
    <n v="0"/>
    <s v="Tamil Nadu"/>
  </r>
  <r>
    <m/>
    <s v="SRI MAHI STORE"/>
    <x v="1417"/>
    <d v="2019-12-10T00:00:00"/>
    <n v="1389.7"/>
    <n v="18"/>
    <n v="232.85"/>
    <n v="0"/>
    <n v="20.96"/>
    <n v="20.96"/>
    <n v="0"/>
    <s v="Tamil Nadu"/>
  </r>
  <r>
    <m/>
    <s v="SASIKUMAR"/>
    <x v="1418"/>
    <d v="2019-12-10T00:00:00"/>
    <n v="44494.04"/>
    <n v="28"/>
    <n v="19304.2"/>
    <n v="0"/>
    <n v="2702.59"/>
    <n v="2702.59"/>
    <n v="19784.66"/>
    <s v="Tamil Nadu"/>
  </r>
  <r>
    <m/>
    <s v="ASHWIN COOL BAR_CIG"/>
    <x v="1419"/>
    <d v="2019-12-10T00:00:00"/>
    <n v="27053.59"/>
    <n v="28"/>
    <n v="14144.81"/>
    <n v="0"/>
    <n v="1980.27"/>
    <n v="1980.27"/>
    <n v="8948.24"/>
    <s v="Tamil Nadu"/>
  </r>
  <r>
    <m/>
    <s v="JAYABAL STORE (CHR) -B"/>
    <x v="1420"/>
    <d v="2019-12-10T00:00:00"/>
    <n v="403.69"/>
    <n v="12"/>
    <n v="193.66"/>
    <n v="0"/>
    <n v="11.62"/>
    <n v="11.62"/>
    <n v="0"/>
    <s v="Tamil Nadu"/>
  </r>
  <r>
    <m/>
    <s v="JAYABAL STORE (CHR) -B"/>
    <x v="1420"/>
    <d v="2019-12-10T00:00:00"/>
    <n v="403.69"/>
    <n v="18"/>
    <n v="158.30000000000001"/>
    <n v="0"/>
    <n v="14.25"/>
    <n v="14.25"/>
    <n v="0"/>
    <s v="Tamil Nadu"/>
  </r>
  <r>
    <m/>
    <s v="PRABU STORE CHR"/>
    <x v="1421"/>
    <d v="2019-12-10T00:00:00"/>
    <n v="655.78"/>
    <n v="12"/>
    <n v="150.86000000000001"/>
    <n v="0"/>
    <n v="9.0500000000000007"/>
    <n v="9.0500000000000007"/>
    <n v="0"/>
    <s v="Tamil Nadu"/>
  </r>
  <r>
    <m/>
    <s v="PRABU STORE CHR"/>
    <x v="1421"/>
    <d v="2019-12-10T00:00:00"/>
    <n v="655.78"/>
    <n v="18"/>
    <n v="412.56"/>
    <n v="0"/>
    <n v="37.130000000000003"/>
    <n v="37.130000000000003"/>
    <n v="0"/>
    <s v="Tamil Nadu"/>
  </r>
  <r>
    <m/>
    <s v="SM TRADERS(R.NAGAR)"/>
    <x v="1422"/>
    <d v="2019-12-10T00:00:00"/>
    <n v="630.24"/>
    <n v="18"/>
    <n v="534.09"/>
    <n v="0"/>
    <n v="48.07"/>
    <n v="48.07"/>
    <n v="0"/>
    <s v="Tamil Nadu"/>
  </r>
  <r>
    <m/>
    <s v="BACKIAM STORE(R.NAGAR)"/>
    <x v="1423"/>
    <d v="2019-12-10T00:00:00"/>
    <n v="413.14"/>
    <n v="18"/>
    <n v="350.11"/>
    <n v="0"/>
    <n v="31.51"/>
    <n v="31.51"/>
    <n v="0"/>
    <s v="Tamil Nadu"/>
  </r>
  <r>
    <m/>
    <s v="UMA STORE-CHR"/>
    <x v="1424"/>
    <d v="2019-12-10T00:00:00"/>
    <n v="685.73"/>
    <n v="12"/>
    <n v="322.49"/>
    <n v="0"/>
    <n v="19.350000000000001"/>
    <n v="19.350000000000001"/>
    <n v="0"/>
    <s v="Tamil Nadu"/>
  </r>
  <r>
    <m/>
    <s v="UMA STORE-CHR"/>
    <x v="1424"/>
    <d v="2019-12-10T00:00:00"/>
    <n v="685.73"/>
    <n v="18"/>
    <n v="275.02"/>
    <n v="0"/>
    <n v="24.75"/>
    <n v="24.75"/>
    <n v="0"/>
    <s v="Tamil Nadu"/>
  </r>
  <r>
    <m/>
    <s v="GURU BAKERS-CHR"/>
    <x v="1425"/>
    <d v="2019-12-10T00:00:00"/>
    <n v="4097.2"/>
    <n v="12"/>
    <n v="3167.57"/>
    <n v="0"/>
    <n v="190.05"/>
    <n v="190.05"/>
    <n v="0"/>
    <s v="Tamil Nadu"/>
  </r>
  <r>
    <m/>
    <s v="GURU BAKERS-CHR"/>
    <x v="1425"/>
    <d v="2019-12-10T00:00:00"/>
    <n v="4097.2"/>
    <n v="18"/>
    <n v="465.71"/>
    <n v="0"/>
    <n v="41.91"/>
    <n v="41.91"/>
    <n v="0"/>
    <s v="Tamil Nadu"/>
  </r>
  <r>
    <m/>
    <s v="V.P.S BARKERY -CHR"/>
    <x v="1426"/>
    <d v="2019-12-10T00:00:00"/>
    <n v="760.05"/>
    <n v="12"/>
    <n v="59.08"/>
    <n v="0"/>
    <n v="3.54"/>
    <n v="3.54"/>
    <n v="0"/>
    <s v="Tamil Nadu"/>
  </r>
  <r>
    <m/>
    <s v="V.P.S BARKERY -CHR"/>
    <x v="1426"/>
    <d v="2019-12-10T00:00:00"/>
    <n v="760.05"/>
    <n v="18"/>
    <n v="588.03"/>
    <n v="0"/>
    <n v="52.92"/>
    <n v="52.92"/>
    <n v="0"/>
    <s v="Tamil Nadu"/>
  </r>
  <r>
    <m/>
    <s v="SRI SAI BAKERY"/>
    <x v="1427"/>
    <d v="2019-12-10T00:00:00"/>
    <n v="2791.35"/>
    <n v="12"/>
    <n v="2492.2800000000002"/>
    <n v="0"/>
    <n v="149.54"/>
    <n v="149.54"/>
    <n v="0"/>
    <s v="Tamil Nadu"/>
  </r>
  <r>
    <m/>
    <s v="SEELA STORE"/>
    <x v="1428"/>
    <d v="2019-12-10T00:00:00"/>
    <n v="488.11"/>
    <n v="18"/>
    <n v="413.67"/>
    <n v="0"/>
    <n v="37.229999999999997"/>
    <n v="37.229999999999997"/>
    <n v="0"/>
    <s v="Tamil Nadu"/>
  </r>
  <r>
    <m/>
    <s v="MEGALA STORE (PML) -A"/>
    <x v="1429"/>
    <d v="2019-12-10T00:00:00"/>
    <n v="3713.22"/>
    <n v="12"/>
    <n v="2824.7"/>
    <n v="0"/>
    <n v="169.48"/>
    <n v="169.48"/>
    <n v="0"/>
    <s v="Tamil Nadu"/>
  </r>
  <r>
    <m/>
    <s v="MEGALA STORE (PML) -A"/>
    <x v="1429"/>
    <d v="2019-12-10T00:00:00"/>
    <n v="3713.22"/>
    <n v="18"/>
    <n v="465.71"/>
    <n v="0"/>
    <n v="41.91"/>
    <n v="41.91"/>
    <n v="0"/>
    <s v="Tamil Nadu"/>
  </r>
  <r>
    <m/>
    <s v="SRI AYYANAR STORE(CHR)"/>
    <x v="1430"/>
    <d v="2019-12-10T00:00:00"/>
    <n v="2493.81"/>
    <n v="12"/>
    <n v="2226.62"/>
    <n v="0"/>
    <n v="133.6"/>
    <n v="133.6"/>
    <n v="0"/>
    <s v="Tamil Nadu"/>
  </r>
  <r>
    <m/>
    <s v="RAJAPANDIAN STORE -B"/>
    <x v="1431"/>
    <d v="2019-12-10T00:00:00"/>
    <n v="2326.7800000000002"/>
    <n v="12"/>
    <n v="2077.5"/>
    <n v="0"/>
    <n v="124.65"/>
    <n v="124.65"/>
    <n v="0"/>
    <s v="Tamil Nadu"/>
  </r>
  <r>
    <m/>
    <s v="PNR STORE(CHR) -A"/>
    <x v="1432"/>
    <d v="2019-12-10T00:00:00"/>
    <n v="726.42"/>
    <n v="12"/>
    <n v="648.59"/>
    <n v="0"/>
    <n v="38.92"/>
    <n v="38.92"/>
    <n v="0"/>
    <s v="Tamil Nadu"/>
  </r>
  <r>
    <m/>
    <s v="SRI AYYANARA STORE(PML) -B"/>
    <x v="1433"/>
    <d v="2019-12-10T00:00:00"/>
    <n v="2515.27"/>
    <n v="12"/>
    <n v="989.34"/>
    <n v="0"/>
    <n v="59.36"/>
    <n v="59.36"/>
    <n v="0"/>
    <s v="Tamil Nadu"/>
  </r>
  <r>
    <m/>
    <s v="SRI AYYANARA STORE(PML) -B"/>
    <x v="1433"/>
    <d v="2019-12-10T00:00:00"/>
    <n v="2515.27"/>
    <n v="18"/>
    <n v="1192.55"/>
    <n v="0"/>
    <n v="107.33"/>
    <n v="107.33"/>
    <n v="0"/>
    <s v="Tamil Nadu"/>
  </r>
  <r>
    <m/>
    <s v="BHAGAVATHI RICE"/>
    <x v="1434"/>
    <d v="2019-12-10T00:00:00"/>
    <n v="452.83"/>
    <n v="12"/>
    <n v="404.32"/>
    <n v="0"/>
    <n v="24.26"/>
    <n v="24.26"/>
    <n v="0"/>
    <s v="Tamil Nadu"/>
  </r>
  <r>
    <m/>
    <s v="COLOMBU STORE(CHR) -B"/>
    <x v="1435"/>
    <d v="2019-12-10T00:00:00"/>
    <n v="508.19"/>
    <n v="12"/>
    <n v="453.75"/>
    <n v="0"/>
    <n v="27.23"/>
    <n v="27.23"/>
    <n v="0"/>
    <s v="Tamil Nadu"/>
  </r>
  <r>
    <m/>
    <s v="DEEPA GEN STORE(CHR) -B"/>
    <x v="1436"/>
    <d v="2019-12-10T00:00:00"/>
    <n v="260.39999999999998"/>
    <n v="12"/>
    <n v="232.51"/>
    <n v="0"/>
    <n v="13.95"/>
    <n v="13.95"/>
    <n v="0"/>
    <s v="Tamil Nadu"/>
  </r>
  <r>
    <m/>
    <s v="GEETHA STORE -B"/>
    <x v="1437"/>
    <d v="2019-12-10T00:00:00"/>
    <n v="260.39999999999998"/>
    <n v="12"/>
    <n v="232.51"/>
    <n v="0"/>
    <n v="13.95"/>
    <n v="13.95"/>
    <n v="0"/>
    <s v="Tamil Nadu"/>
  </r>
  <r>
    <m/>
    <s v="KOWSALYA PROVISION STORE"/>
    <x v="1438"/>
    <d v="2019-12-10T00:00:00"/>
    <n v="1560.63"/>
    <n v="12"/>
    <n v="59.08"/>
    <n v="0"/>
    <n v="3.54"/>
    <n v="3.54"/>
    <n v="0"/>
    <s v="Tamil Nadu"/>
  </r>
  <r>
    <m/>
    <s v="KOWSALYA PROVISION STORE"/>
    <x v="1438"/>
    <d v="2019-12-10T00:00:00"/>
    <n v="1560.63"/>
    <n v="18"/>
    <n v="1266.5"/>
    <n v="0"/>
    <n v="113.98"/>
    <n v="113.98"/>
    <n v="0"/>
    <s v="Tamil Nadu"/>
  </r>
  <r>
    <m/>
    <s v="B.S.BANU STORE(PML) -C"/>
    <x v="1439"/>
    <d v="2019-12-10T00:00:00"/>
    <n v="1153.02"/>
    <n v="12"/>
    <n v="272.27"/>
    <n v="0"/>
    <n v="16.34"/>
    <n v="16.34"/>
    <n v="0"/>
    <s v="Tamil Nadu"/>
  </r>
  <r>
    <m/>
    <s v="B.S.BANU STORE(PML) -C"/>
    <x v="1439"/>
    <d v="2019-12-10T00:00:00"/>
    <n v="1153.02"/>
    <n v="18"/>
    <n v="718.71"/>
    <n v="0"/>
    <n v="64.680000000000007"/>
    <n v="64.680000000000007"/>
    <n v="0"/>
    <s v="Tamil Nadu"/>
  </r>
  <r>
    <m/>
    <s v="MURUGALINGAM"/>
    <x v="1440"/>
    <d v="2019-12-10T00:00:00"/>
    <n v="46210.32"/>
    <n v="28"/>
    <n v="21514.59"/>
    <n v="0"/>
    <n v="3012.04"/>
    <n v="3012.04"/>
    <n v="18671.63"/>
    <s v="Tamil Nadu"/>
  </r>
  <r>
    <m/>
    <s v="HARIKRISHNAN ICECREAM BAR(CHR) -B"/>
    <x v="1441"/>
    <d v="2019-12-10T00:00:00"/>
    <n v="6653.94"/>
    <n v="12"/>
    <n v="5941.02"/>
    <n v="0"/>
    <n v="356.46"/>
    <n v="356.46"/>
    <n v="0"/>
    <s v="Tamil Nadu"/>
  </r>
  <r>
    <m/>
    <s v="THANGARATHINAM SWEETS (PML) -A"/>
    <x v="1442"/>
    <d v="2019-12-10T00:00:00"/>
    <n v="748.04"/>
    <n v="18"/>
    <n v="633.92999999999995"/>
    <n v="0"/>
    <n v="57.05"/>
    <n v="57.05"/>
    <n v="0"/>
    <s v="Tamil Nadu"/>
  </r>
  <r>
    <m/>
    <s v="LENIN TEA STALL"/>
    <x v="1443"/>
    <d v="2019-12-10T00:00:00"/>
    <n v="7242.07"/>
    <n v="28"/>
    <n v="3103.81"/>
    <n v="0"/>
    <n v="434.53"/>
    <n v="434.53"/>
    <n v="3269.19"/>
    <s v="Tamil Nadu"/>
  </r>
  <r>
    <m/>
    <s v="MURUGAN STORE CHROM"/>
    <x v="1444"/>
    <d v="2019-12-10T00:00:00"/>
    <n v="411.18"/>
    <n v="12"/>
    <n v="367.12"/>
    <n v="0"/>
    <n v="22.03"/>
    <n v="22.03"/>
    <n v="0"/>
    <s v="Tamil Nadu"/>
  </r>
  <r>
    <m/>
    <s v="MAHENDHIRAN STORE(PML)"/>
    <x v="1445"/>
    <d v="2019-12-10T00:00:00"/>
    <n v="260.39999999999998"/>
    <n v="12"/>
    <n v="232.51"/>
    <n v="0"/>
    <n v="13.95"/>
    <n v="13.95"/>
    <n v="0"/>
    <s v="Tamil Nadu"/>
  </r>
  <r>
    <m/>
    <s v="MUMTAJ STORE(PML) -A"/>
    <x v="1446"/>
    <d v="2019-12-10T00:00:00"/>
    <n v="260.39999999999998"/>
    <n v="12"/>
    <n v="232.51"/>
    <n v="0"/>
    <n v="13.95"/>
    <n v="13.95"/>
    <n v="0"/>
    <s v="Tamil Nadu"/>
  </r>
  <r>
    <m/>
    <s v="RAJAN"/>
    <x v="1447"/>
    <d v="2019-12-10T00:00:00"/>
    <n v="17881.939999999999"/>
    <n v="28"/>
    <n v="8533.7900000000009"/>
    <n v="0"/>
    <n v="1194.73"/>
    <n v="1194.73"/>
    <n v="6958.69"/>
    <s v="Tamil Nadu"/>
  </r>
  <r>
    <m/>
    <s v="NEW GEETHA STORE(PML)"/>
    <x v="1448"/>
    <d v="2019-12-10T00:00:00"/>
    <n v="315.77"/>
    <n v="12"/>
    <n v="281.94"/>
    <n v="0"/>
    <n v="16.920000000000002"/>
    <n v="16.920000000000002"/>
    <n v="0"/>
    <s v="Tamil Nadu"/>
  </r>
  <r>
    <m/>
    <s v="G.SELVADURAI(HPM)"/>
    <x v="1449"/>
    <d v="2019-12-10T00:00:00"/>
    <n v="38978.18"/>
    <n v="28"/>
    <n v="17593.509999999998"/>
    <n v="0"/>
    <n v="2463.09"/>
    <n v="2463.09"/>
    <n v="16458.490000000002"/>
    <s v="Tamil Nadu"/>
  </r>
  <r>
    <m/>
    <s v="ANGALAMMAN STORES(PML) -B"/>
    <x v="1450"/>
    <d v="2019-12-10T00:00:00"/>
    <n v="1643.72"/>
    <n v="12"/>
    <n v="207.59"/>
    <n v="0"/>
    <n v="12.46"/>
    <n v="12.46"/>
    <n v="0"/>
    <s v="Tamil Nadu"/>
  </r>
  <r>
    <m/>
    <s v="ANGALAMMAN STORES(PML) -B"/>
    <x v="1450"/>
    <d v="2019-12-10T00:00:00"/>
    <n v="1643.72"/>
    <n v="18"/>
    <n v="1195.95"/>
    <n v="0"/>
    <n v="107.64"/>
    <n v="107.64"/>
    <n v="0"/>
    <s v="Tamil Nadu"/>
  </r>
  <r>
    <m/>
    <s v="MADHA STORE-PAMMAL"/>
    <x v="1451"/>
    <d v="2019-12-10T00:00:00"/>
    <n v="1124.0999999999999"/>
    <n v="12"/>
    <n v="59.08"/>
    <n v="0"/>
    <n v="3.54"/>
    <n v="3.54"/>
    <n v="0"/>
    <s v="Tamil Nadu"/>
  </r>
  <r>
    <m/>
    <s v="MADHA STORE-PAMMAL"/>
    <x v="1451"/>
    <d v="2019-12-10T00:00:00"/>
    <n v="1124.0999999999999"/>
    <n v="18"/>
    <n v="896.56"/>
    <n v="0"/>
    <n v="80.69"/>
    <n v="80.69"/>
    <n v="0"/>
    <s v="Tamil Nadu"/>
  </r>
  <r>
    <m/>
    <s v="SANGLI STORE(PLM) -A"/>
    <x v="1452"/>
    <d v="2019-12-10T00:00:00"/>
    <n v="2012.04"/>
    <n v="12"/>
    <n v="1796.48"/>
    <n v="0"/>
    <n v="107.79"/>
    <n v="107.79"/>
    <n v="0"/>
    <s v="Tamil Nadu"/>
  </r>
  <r>
    <m/>
    <s v="D.S. SIVABALAN"/>
    <x v="1453"/>
    <d v="2019-12-10T00:00:00"/>
    <n v="46800.58"/>
    <n v="28"/>
    <n v="20046.95"/>
    <n v="0"/>
    <n v="2806.57"/>
    <n v="2806.57"/>
    <n v="21140.48"/>
    <s v="Tamil Nadu"/>
  </r>
  <r>
    <m/>
    <s v="AADHISIVAM PROVISION STORE(POZ)"/>
    <x v="1454"/>
    <d v="2019-12-10T00:00:00"/>
    <n v="397.46"/>
    <n v="12"/>
    <n v="354.88"/>
    <n v="0"/>
    <n v="21.29"/>
    <n v="21.29"/>
    <n v="0"/>
    <s v="Tamil Nadu"/>
  </r>
  <r>
    <m/>
    <s v="CHELLAM BEEDA STALL (CHR) -C"/>
    <x v="1455"/>
    <d v="2019-12-10T00:00:00"/>
    <n v="1985.18"/>
    <n v="12"/>
    <n v="360.09"/>
    <n v="0"/>
    <n v="21.61"/>
    <n v="21.61"/>
    <n v="0"/>
    <s v="Tamil Nadu"/>
  </r>
  <r>
    <m/>
    <s v="CHELLAM BEEDA STALL (CHR) -C"/>
    <x v="1455"/>
    <d v="2019-12-10T00:00:00"/>
    <n v="1985.18"/>
    <n v="18"/>
    <n v="1340.58"/>
    <n v="0"/>
    <n v="120.65"/>
    <n v="120.65"/>
    <n v="0"/>
    <s v="Tamil Nadu"/>
  </r>
  <r>
    <m/>
    <s v="CHENNAI CAFE"/>
    <x v="1456"/>
    <d v="2019-12-10T00:00:00"/>
    <n v="18035.73"/>
    <n v="28"/>
    <n v="9429.8700000000008"/>
    <n v="0"/>
    <n v="1320.18"/>
    <n v="1320.18"/>
    <n v="5965.49"/>
    <s v="Tamil Nadu"/>
  </r>
  <r>
    <m/>
    <s v="MIRBAHA STORE(CHR) -B"/>
    <x v="1457"/>
    <d v="2019-12-10T00:00:00"/>
    <n v="423.99"/>
    <n v="18"/>
    <n v="359.31"/>
    <n v="0"/>
    <n v="32.340000000000003"/>
    <n v="32.340000000000003"/>
    <n v="0"/>
    <s v="Tamil Nadu"/>
  </r>
  <r>
    <m/>
    <s v="HIDUJA STORE(PML)"/>
    <x v="1458"/>
    <d v="2019-12-10T00:00:00"/>
    <n v="759.92"/>
    <n v="12"/>
    <n v="678.51"/>
    <n v="0"/>
    <n v="40.71"/>
    <n v="40.71"/>
    <n v="0"/>
    <s v="Tamil Nadu"/>
  </r>
  <r>
    <m/>
    <s v="ARRAHMAN -B"/>
    <x v="1459"/>
    <d v="2019-12-10T00:00:00"/>
    <n v="1154.44"/>
    <n v="12"/>
    <n v="49.43"/>
    <n v="0"/>
    <n v="2.97"/>
    <n v="2.97"/>
    <n v="0"/>
    <s v="Tamil Nadu"/>
  </r>
  <r>
    <m/>
    <s v="ARRAHMAN -B"/>
    <x v="1459"/>
    <d v="2019-12-10T00:00:00"/>
    <n v="1154.44"/>
    <n v="18"/>
    <n v="931.41"/>
    <n v="0"/>
    <n v="83.83"/>
    <n v="83.83"/>
    <n v="0"/>
    <s v="Tamil Nadu"/>
  </r>
  <r>
    <m/>
    <s v="KARUR NEI STORE CHR -B"/>
    <x v="1460"/>
    <d v="2019-12-10T00:00:00"/>
    <n v="574.07000000000005"/>
    <n v="18"/>
    <n v="486.5"/>
    <n v="0"/>
    <n v="43.78"/>
    <n v="43.78"/>
    <n v="0"/>
    <s v="Tamil Nadu"/>
  </r>
  <r>
    <m/>
    <s v="SARAVANAKUMAR STORE (PLM) -B"/>
    <x v="1461"/>
    <d v="2019-12-10T00:00:00"/>
    <n v="1024.7"/>
    <n v="12"/>
    <n v="914.88"/>
    <n v="0"/>
    <n v="54.89"/>
    <n v="54.89"/>
    <n v="0"/>
    <s v="Tamil Nadu"/>
  </r>
  <r>
    <m/>
    <s v="S.DURAI"/>
    <x v="1462"/>
    <d v="2019-12-10T00:00:00"/>
    <n v="22862.1"/>
    <n v="28"/>
    <n v="10622.15"/>
    <n v="0"/>
    <n v="1487.1"/>
    <n v="1487.1"/>
    <n v="9265.74"/>
    <s v="Tamil Nadu"/>
  </r>
  <r>
    <m/>
    <s v="SENTHIL STORE(PML) -B"/>
    <x v="1463"/>
    <d v="2019-12-10T00:00:00"/>
    <n v="313.74"/>
    <n v="12"/>
    <n v="280.13"/>
    <n v="0"/>
    <n v="16.809999999999999"/>
    <n v="16.809999999999999"/>
    <n v="0"/>
    <s v="Tamil Nadu"/>
  </r>
  <r>
    <m/>
    <s v="SIVA SAKTHIVEL STORE"/>
    <x v="1464"/>
    <d v="2019-12-10T00:00:00"/>
    <n v="260.39999999999998"/>
    <n v="12"/>
    <n v="232.51"/>
    <n v="0"/>
    <n v="13.95"/>
    <n v="13.95"/>
    <n v="0"/>
    <s v="Tamil Nadu"/>
  </r>
  <r>
    <m/>
    <s v="SRI GANAPATHI SWEETS &amp; BAKERY-POZ"/>
    <x v="1465"/>
    <d v="2019-12-10T00:00:00"/>
    <n v="411.18"/>
    <n v="12"/>
    <n v="367.12"/>
    <n v="0"/>
    <n v="22.03"/>
    <n v="22.03"/>
    <n v="0"/>
    <s v="Tamil Nadu"/>
  </r>
  <r>
    <m/>
    <s v="SUBHA STOER(PLM) -B"/>
    <x v="1466"/>
    <d v="2019-12-10T00:00:00"/>
    <n v="260.39999999999998"/>
    <n v="12"/>
    <n v="232.51"/>
    <n v="0"/>
    <n v="13.95"/>
    <n v="13.95"/>
    <n v="0"/>
    <s v="Tamil Nadu"/>
  </r>
  <r>
    <m/>
    <s v="SRI SRINIVASA SUPER MARKET(AKP)"/>
    <x v="1467"/>
    <d v="2019-12-10T00:00:00"/>
    <n v="292.49"/>
    <n v="12"/>
    <n v="261.14999999999998"/>
    <n v="0"/>
    <n v="15.67"/>
    <n v="15.67"/>
    <n v="0"/>
    <s v="Tamil Nadu"/>
  </r>
  <r>
    <m/>
    <s v="PAMMAL NIRMALA STORE"/>
    <x v="1468"/>
    <d v="2019-12-10T00:00:00"/>
    <n v="531.09"/>
    <n v="12"/>
    <n v="474.2"/>
    <n v="0"/>
    <n v="28.45"/>
    <n v="28.45"/>
    <n v="0"/>
    <s v="Tamil Nadu"/>
  </r>
  <r>
    <m/>
    <s v="MAHALAKSHMI IYYANGAR BAKERY"/>
    <x v="1469"/>
    <d v="2019-12-10T00:00:00"/>
    <n v="3690.54"/>
    <n v="12"/>
    <n v="236.33"/>
    <n v="0"/>
    <n v="14.18"/>
    <n v="14.18"/>
    <n v="0"/>
    <s v="Tamil Nadu"/>
  </r>
  <r>
    <m/>
    <s v="MAHALAKSHMI IYYANGAR BAKERY"/>
    <x v="1469"/>
    <d v="2019-12-10T00:00:00"/>
    <n v="3690.54"/>
    <n v="18"/>
    <n v="2903.26"/>
    <n v="0"/>
    <n v="261.29000000000002"/>
    <n v="261.29000000000002"/>
    <n v="0"/>
    <s v="Tamil Nadu"/>
  </r>
  <r>
    <m/>
    <s v="MANARAJA SRI STORE(POZ) -B"/>
    <x v="1470"/>
    <d v="2019-12-10T00:00:00"/>
    <n v="956.51"/>
    <n v="12"/>
    <n v="854"/>
    <n v="0"/>
    <n v="51.24"/>
    <n v="51.24"/>
    <n v="0"/>
    <s v="Tamil Nadu"/>
  </r>
  <r>
    <m/>
    <s v="G.R.BABU"/>
    <x v="1471"/>
    <d v="2019-12-10T00:00:00"/>
    <n v="48045.64"/>
    <n v="28"/>
    <n v="22134.69"/>
    <n v="0"/>
    <n v="3098.86"/>
    <n v="3098.86"/>
    <n v="19713.23"/>
    <s v="Tamil Nadu"/>
  </r>
  <r>
    <m/>
    <s v="ANGEL TEA STALL(TBM)"/>
    <x v="1472"/>
    <d v="2019-12-10T00:00:00"/>
    <n v="5456.35"/>
    <n v="28"/>
    <n v="2309.9699999999998"/>
    <n v="0"/>
    <n v="323.39999999999998"/>
    <n v="323.39999999999998"/>
    <n v="2499.59"/>
    <s v="Tamil Nadu"/>
  </r>
  <r>
    <m/>
    <s v="ANBU STORE (PML) -B"/>
    <x v="1473"/>
    <d v="2019-12-10T00:00:00"/>
    <n v="1980.94"/>
    <n v="12"/>
    <n v="1768.7"/>
    <n v="0"/>
    <n v="106.12"/>
    <n v="106.12"/>
    <n v="0"/>
    <s v="Tamil Nadu"/>
  </r>
  <r>
    <m/>
    <s v="KRISHNA STORE CHR -A"/>
    <x v="1474"/>
    <d v="2019-12-10T00:00:00"/>
    <n v="2023.39"/>
    <n v="12"/>
    <n v="59.08"/>
    <n v="0"/>
    <n v="3.54"/>
    <n v="3.54"/>
    <n v="0"/>
    <s v="Tamil Nadu"/>
  </r>
  <r>
    <m/>
    <s v="KRISHNA STORE CHR -A"/>
    <x v="1474"/>
    <d v="2019-12-10T00:00:00"/>
    <n v="2023.39"/>
    <n v="18"/>
    <n v="1658.67"/>
    <n v="0"/>
    <n v="149.28"/>
    <n v="149.28"/>
    <n v="0"/>
    <s v="Tamil Nadu"/>
  </r>
  <r>
    <m/>
    <s v="MAHARAJA STORE.POL -A"/>
    <x v="1475"/>
    <d v="2019-12-10T00:00:00"/>
    <n v="2268.79"/>
    <n v="12"/>
    <n v="2025.73"/>
    <n v="0"/>
    <n v="121.54"/>
    <n v="121.54"/>
    <n v="0"/>
    <s v="Tamil Nadu"/>
  </r>
  <r>
    <m/>
    <s v="KRISHNA PROVISION -A"/>
    <x v="1476"/>
    <d v="2019-12-10T00:00:00"/>
    <n v="4942.93"/>
    <n v="12"/>
    <n v="1854.53"/>
    <n v="0"/>
    <n v="111.27"/>
    <n v="111.27"/>
    <n v="0"/>
    <s v="Tamil Nadu"/>
  </r>
  <r>
    <m/>
    <s v="KRISHNA PROVISION -A"/>
    <x v="1476"/>
    <d v="2019-12-10T00:00:00"/>
    <n v="4942.93"/>
    <n v="18"/>
    <n v="2428.6999999999998"/>
    <n v="0"/>
    <n v="218.58"/>
    <n v="218.58"/>
    <n v="0"/>
    <s v="Tamil Nadu"/>
  </r>
  <r>
    <m/>
    <s v="SANKARESWARAR STORE CHR A"/>
    <x v="1477"/>
    <d v="2019-12-10T00:00:00"/>
    <n v="1286.18"/>
    <n v="12"/>
    <n v="1148.3699999999999"/>
    <n v="0"/>
    <n v="68.900000000000006"/>
    <n v="68.900000000000006"/>
    <n v="0"/>
    <s v="Tamil Nadu"/>
  </r>
  <r>
    <m/>
    <s v="ARUN HOME NEEDS"/>
    <x v="1478"/>
    <d v="2019-12-10T00:00:00"/>
    <n v="1615.28"/>
    <n v="12"/>
    <n v="1442.23"/>
    <n v="0"/>
    <n v="86.53"/>
    <n v="86.53"/>
    <n v="0"/>
    <s v="Tamil Nadu"/>
  </r>
  <r>
    <m/>
    <s v="S.GOVINDARAJ(PLM)"/>
    <x v="1479"/>
    <d v="2019-12-10T00:00:00"/>
    <n v="36721.24"/>
    <n v="28"/>
    <n v="16677"/>
    <n v="0"/>
    <n v="2334.7800000000002"/>
    <n v="2334.7800000000002"/>
    <n v="15374.66"/>
    <s v="Tamil Nadu"/>
  </r>
  <r>
    <m/>
    <s v="C MURUGAN"/>
    <x v="1480"/>
    <d v="2019-12-10T00:00:00"/>
    <n v="34861.1"/>
    <n v="28"/>
    <n v="16566.45"/>
    <n v="0"/>
    <n v="2319.3000000000002"/>
    <n v="2319.3000000000002"/>
    <n v="13656.05"/>
    <s v="Tamil Nadu"/>
  </r>
  <r>
    <m/>
    <s v="AMMAN STORE-CHR"/>
    <x v="1481"/>
    <d v="2019-12-10T00:00:00"/>
    <n v="2880.27"/>
    <n v="12"/>
    <n v="541.02"/>
    <n v="0"/>
    <n v="32.46"/>
    <n v="32.46"/>
    <n v="0"/>
    <s v="Tamil Nadu"/>
  </r>
  <r>
    <m/>
    <s v="AMMAN STORE-CHR"/>
    <x v="1481"/>
    <d v="2019-12-10T00:00:00"/>
    <n v="2880.27"/>
    <n v="18"/>
    <n v="1927.41"/>
    <n v="0"/>
    <n v="173.47"/>
    <n v="173.47"/>
    <n v="0"/>
    <s v="Tamil Nadu"/>
  </r>
  <r>
    <m/>
    <s v="A.SELVAM"/>
    <x v="1482"/>
    <d v="2019-12-10T00:00:00"/>
    <n v="26279.759999999998"/>
    <n v="28"/>
    <n v="12179.72"/>
    <n v="0"/>
    <n v="1705.16"/>
    <n v="1705.16"/>
    <n v="10689.71"/>
    <s v="Tamil Nadu"/>
  </r>
  <r>
    <m/>
    <s v="ALTAF"/>
    <x v="1483"/>
    <d v="2019-12-10T00:00:00"/>
    <n v="49940.46"/>
    <n v="28"/>
    <n v="22039.69"/>
    <n v="0"/>
    <n v="3085.56"/>
    <n v="3085.56"/>
    <n v="21729.66"/>
    <s v="Tamil Nadu"/>
  </r>
  <r>
    <m/>
    <s v="MURUGAN STORE(NGL)"/>
    <x v="1484"/>
    <d v="2019-12-10T00:00:00"/>
    <n v="40694.46"/>
    <n v="28"/>
    <n v="19919.72"/>
    <n v="0"/>
    <n v="2788.76"/>
    <n v="2788.76"/>
    <n v="15197.21"/>
    <s v="Tamil Nadu"/>
  </r>
  <r>
    <m/>
    <s v="KAMATCHI AMMAN STORE -A"/>
    <x v="1485"/>
    <d v="2019-12-10T00:00:00"/>
    <n v="3089.84"/>
    <n v="12"/>
    <n v="989.34"/>
    <n v="0"/>
    <n v="59.36"/>
    <n v="59.36"/>
    <n v="0"/>
    <s v="Tamil Nadu"/>
  </r>
  <r>
    <m/>
    <s v="KAMATCHI AMMAN STORE -A"/>
    <x v="1485"/>
    <d v="2019-12-10T00:00:00"/>
    <n v="3089.84"/>
    <n v="18"/>
    <n v="1679.49"/>
    <n v="0"/>
    <n v="151.15"/>
    <n v="151.15"/>
    <n v="0"/>
    <s v="Tamil Nadu"/>
  </r>
  <r>
    <m/>
    <s v="VENKADESWARA STORE(CHR) -A"/>
    <x v="1486"/>
    <d v="2019-12-10T00:00:00"/>
    <n v="875.09"/>
    <n v="12"/>
    <n v="290.49"/>
    <n v="0"/>
    <n v="17.43"/>
    <n v="17.43"/>
    <n v="0"/>
    <s v="Tamil Nadu"/>
  </r>
  <r>
    <m/>
    <s v="VENKADESWARA STORE(CHR) -A"/>
    <x v="1486"/>
    <d v="2019-12-10T00:00:00"/>
    <n v="875.09"/>
    <n v="18"/>
    <n v="465.88"/>
    <n v="0"/>
    <n v="41.93"/>
    <n v="41.93"/>
    <n v="0"/>
    <s v="Tamil Nadu"/>
  </r>
  <r>
    <m/>
    <s v="NEW SIVASAKTHI STORE(CHR)"/>
    <x v="1487"/>
    <d v="2019-12-10T00:00:00"/>
    <n v="1550.54"/>
    <n v="12"/>
    <n v="452.97"/>
    <n v="0"/>
    <n v="27.18"/>
    <n v="27.18"/>
    <n v="0"/>
    <s v="Tamil Nadu"/>
  </r>
  <r>
    <m/>
    <s v="NEW SIVASAKTHI STORE(CHR)"/>
    <x v="1487"/>
    <d v="2019-12-10T00:00:00"/>
    <n v="1550.54"/>
    <n v="18"/>
    <n v="884.07"/>
    <n v="0"/>
    <n v="79.569999999999993"/>
    <n v="79.569999999999993"/>
    <n v="0"/>
    <s v="Tamil Nadu"/>
  </r>
  <r>
    <m/>
    <s v="PAVITHRA STORE"/>
    <x v="1488"/>
    <d v="2019-12-10T00:00:00"/>
    <n v="1757.17"/>
    <n v="12"/>
    <n v="1568.88"/>
    <n v="0"/>
    <n v="94.13"/>
    <n v="94.13"/>
    <n v="0"/>
    <s v="Tamil Nadu"/>
  </r>
  <r>
    <m/>
    <s v="JB.BROTHERS SHOP &amp; SAVE"/>
    <x v="1489"/>
    <d v="2019-12-10T00:00:00"/>
    <n v="3177.39"/>
    <n v="12"/>
    <n v="595.17999999999995"/>
    <n v="0"/>
    <n v="35.71"/>
    <n v="35.71"/>
    <n v="0"/>
    <s v="Tamil Nadu"/>
  </r>
  <r>
    <m/>
    <s v="JB.BROTHERS SHOP &amp; SAVE"/>
    <x v="1489"/>
    <d v="2019-12-10T00:00:00"/>
    <n v="3177.39"/>
    <n v="18"/>
    <n v="2127.8200000000002"/>
    <n v="0"/>
    <n v="191.5"/>
    <n v="191.5"/>
    <n v="0"/>
    <s v="Tamil Nadu"/>
  </r>
  <r>
    <m/>
    <s v="M.R.BALAJI STORE(CHR)"/>
    <x v="1490"/>
    <d v="2019-12-10T00:00:00"/>
    <n v="2239.66"/>
    <n v="12"/>
    <n v="1999.76"/>
    <n v="0"/>
    <n v="119.99"/>
    <n v="119.99"/>
    <n v="0"/>
    <s v="Tamil Nadu"/>
  </r>
  <r>
    <m/>
    <s v="SAKTHI STORE2 (NKG) -C"/>
    <x v="1491"/>
    <d v="2019-12-10T00:00:00"/>
    <n v="1976.7"/>
    <n v="12"/>
    <n v="1764.91"/>
    <n v="0"/>
    <n v="105.89"/>
    <n v="105.89"/>
    <n v="0"/>
    <s v="Tamil Nadu"/>
  </r>
  <r>
    <m/>
    <s v="MANNA STORE"/>
    <x v="1492"/>
    <d v="2019-12-10T00:00:00"/>
    <n v="2486.94"/>
    <n v="12"/>
    <n v="820.29"/>
    <n v="0"/>
    <n v="49.22"/>
    <n v="49.22"/>
    <n v="0"/>
    <s v="Tamil Nadu"/>
  </r>
  <r>
    <m/>
    <s v="MANNA STORE"/>
    <x v="1492"/>
    <d v="2019-12-10T00:00:00"/>
    <n v="2486.94"/>
    <n v="18"/>
    <n v="1328.99"/>
    <n v="0"/>
    <n v="119.61"/>
    <n v="119.61"/>
    <n v="0"/>
    <s v="Tamil Nadu"/>
  </r>
  <r>
    <m/>
    <s v="SAKTHI STORE(NGK) -A"/>
    <x v="1493"/>
    <d v="2019-12-10T00:00:00"/>
    <n v="766.35"/>
    <n v="12"/>
    <n v="684.25"/>
    <n v="0"/>
    <n v="41.05"/>
    <n v="41.05"/>
    <n v="0"/>
    <s v="Tamil Nadu"/>
  </r>
  <r>
    <m/>
    <s v="RAMESH NEW STORE (CHR) -C"/>
    <x v="1494"/>
    <d v="2019-12-10T00:00:00"/>
    <n v="568.12"/>
    <n v="12"/>
    <n v="59.08"/>
    <n v="0"/>
    <n v="3.54"/>
    <n v="3.54"/>
    <n v="0"/>
    <s v="Tamil Nadu"/>
  </r>
  <r>
    <m/>
    <s v="RAMESH NEW STORE (CHR) -C"/>
    <x v="1494"/>
    <d v="2019-12-10T00:00:00"/>
    <n v="568.12"/>
    <n v="18"/>
    <n v="425.37"/>
    <n v="0"/>
    <n v="38.28"/>
    <n v="38.28"/>
    <n v="0"/>
    <s v="Tamil Nadu"/>
  </r>
  <r>
    <m/>
    <s v="VALLI STORE(CHR) -A"/>
    <x v="1495"/>
    <d v="2019-12-10T00:00:00"/>
    <n v="1132.01"/>
    <n v="12"/>
    <n v="1010.73"/>
    <n v="0"/>
    <n v="60.64"/>
    <n v="60.64"/>
    <n v="0"/>
    <s v="Tamil Nadu"/>
  </r>
  <r>
    <m/>
    <s v="RAM DEV PROVISION STORE"/>
    <x v="1496"/>
    <d v="2019-12-10T00:00:00"/>
    <n v="1042.8800000000001"/>
    <n v="12"/>
    <n v="931.14"/>
    <n v="0"/>
    <n v="55.87"/>
    <n v="55.87"/>
    <n v="0"/>
    <s v="Tamil Nadu"/>
  </r>
  <r>
    <m/>
    <s v="JAYACHANDRAN STORE -A"/>
    <x v="1497"/>
    <d v="2019-12-10T00:00:00"/>
    <n v="994.81"/>
    <n v="12"/>
    <n v="888.21"/>
    <n v="0"/>
    <n v="53.29"/>
    <n v="53.29"/>
    <n v="0"/>
    <s v="Tamil Nadu"/>
  </r>
  <r>
    <m/>
    <s v="T.K.S.PROVISION CHR -DE"/>
    <x v="1498"/>
    <d v="2019-12-10T00:00:00"/>
    <n v="2703.43"/>
    <n v="12"/>
    <n v="1370.33"/>
    <n v="0"/>
    <n v="82.22"/>
    <n v="82.22"/>
    <n v="0"/>
    <s v="Tamil Nadu"/>
  </r>
  <r>
    <m/>
    <s v="T.K.S.PROVISION CHR -DE"/>
    <x v="1498"/>
    <d v="2019-12-10T00:00:00"/>
    <n v="2703.43"/>
    <n v="18"/>
    <n v="990.39"/>
    <n v="0"/>
    <n v="89.14"/>
    <n v="89.14"/>
    <n v="0"/>
    <s v="Tamil Nadu"/>
  </r>
  <r>
    <m/>
    <s v="ANNAI STORE-CHROMPET"/>
    <x v="1499"/>
    <d v="2019-12-10T00:00:00"/>
    <n v="104.71"/>
    <n v="18"/>
    <n v="88.74"/>
    <n v="0"/>
    <n v="7.99"/>
    <n v="7.99"/>
    <n v="0"/>
    <s v="Tamil Nadu"/>
  </r>
  <r>
    <m/>
    <s v="CHINNA THAMBI STORE-CHR"/>
    <x v="1500"/>
    <d v="2019-12-10T00:00:00"/>
    <n v="1432.01"/>
    <n v="12"/>
    <n v="1278.6099999999999"/>
    <n v="0"/>
    <n v="76.72"/>
    <n v="76.72"/>
    <n v="0"/>
    <s v="Tamil Nadu"/>
  </r>
  <r>
    <m/>
    <s v="MAHALAKSHMI IYYANGAR BAKERY"/>
    <x v="1501"/>
    <d v="2019-12-10T00:00:00"/>
    <n v="231.3"/>
    <n v="12"/>
    <n v="118.17"/>
    <n v="0"/>
    <n v="7.09"/>
    <n v="7.09"/>
    <n v="0"/>
    <s v="Tamil Nadu"/>
  </r>
  <r>
    <m/>
    <s v="MAHALAKSHMI IYYANGAR BAKERY"/>
    <x v="1501"/>
    <d v="2019-12-10T00:00:00"/>
    <n v="231.3"/>
    <n v="18"/>
    <n v="83.85"/>
    <n v="0"/>
    <n v="7.55"/>
    <n v="7.55"/>
    <n v="0"/>
    <s v="Tamil Nadu"/>
  </r>
  <r>
    <m/>
    <s v="KRISHNA STORE CHR -A"/>
    <x v="1502"/>
    <d v="2019-12-10T00:00:00"/>
    <n v="165.12"/>
    <n v="12"/>
    <n v="59.08"/>
    <n v="0"/>
    <n v="3.54"/>
    <n v="3.54"/>
    <n v="0"/>
    <s v="Tamil Nadu"/>
  </r>
  <r>
    <m/>
    <s v="KRISHNA STORE CHR -A"/>
    <x v="1502"/>
    <d v="2019-12-10T00:00:00"/>
    <n v="165.12"/>
    <n v="18"/>
    <n v="83.85"/>
    <n v="0"/>
    <n v="7.55"/>
    <n v="7.55"/>
    <n v="0"/>
    <s v="Tamil Nadu"/>
  </r>
  <r>
    <m/>
    <s v="PRADEEP STORE(CHR) -A"/>
    <x v="1503"/>
    <d v="2019-12-10T00:00:00"/>
    <n v="2855.51"/>
    <n v="12"/>
    <n v="2304.19"/>
    <n v="0"/>
    <n v="138.25"/>
    <n v="138.25"/>
    <n v="0"/>
    <s v="Tamil Nadu"/>
  </r>
  <r>
    <m/>
    <s v="PRADEEP STORE(CHR) -A"/>
    <x v="1503"/>
    <d v="2019-12-10T00:00:00"/>
    <n v="2855.51"/>
    <n v="18"/>
    <n v="232.85"/>
    <n v="0"/>
    <n v="20.96"/>
    <n v="20.96"/>
    <n v="0"/>
    <s v="Tamil Nadu"/>
  </r>
  <r>
    <m/>
    <s v="KRISHNA PROVISION -A"/>
    <x v="1504"/>
    <d v="2019-12-10T00:00:00"/>
    <n v="1149.08"/>
    <n v="12"/>
    <n v="937.62"/>
    <n v="0"/>
    <n v="56.26"/>
    <n v="56.26"/>
    <n v="0"/>
    <s v="Tamil Nadu"/>
  </r>
  <r>
    <m/>
    <s v="KRISHNA PROVISION -A"/>
    <x v="1504"/>
    <d v="2019-12-10T00:00:00"/>
    <n v="1149.08"/>
    <n v="18"/>
    <n v="83.85"/>
    <n v="0"/>
    <n v="7.55"/>
    <n v="7.55"/>
    <n v="0"/>
    <s v="Tamil Nadu"/>
  </r>
  <r>
    <m/>
    <s v="KANDAN STORE(CHR) -B"/>
    <x v="1505"/>
    <d v="2019-12-10T00:00:00"/>
    <n v="411.18"/>
    <n v="12"/>
    <n v="367.12"/>
    <n v="0"/>
    <n v="22.03"/>
    <n v="22.03"/>
    <n v="0"/>
    <s v="Tamil Nadu"/>
  </r>
  <r>
    <m/>
    <s v="MEENATCHI STORE {CHR} -B"/>
    <x v="1506"/>
    <d v="2019-12-10T00:00:00"/>
    <n v="2208.6999999999998"/>
    <n v="12"/>
    <n v="1972.01"/>
    <n v="0"/>
    <n v="118.32"/>
    <n v="118.32"/>
    <n v="0"/>
    <s v="Tamil Nadu"/>
  </r>
  <r>
    <m/>
    <s v="R.MANIKANDAN STORE(CHR)"/>
    <x v="1507"/>
    <d v="2019-12-10T00:00:00"/>
    <n v="1308.49"/>
    <n v="12"/>
    <n v="1168.3"/>
    <n v="0"/>
    <n v="70.099999999999994"/>
    <n v="70.099999999999994"/>
    <n v="0"/>
    <s v="Tamil Nadu"/>
  </r>
  <r>
    <m/>
    <s v="NARESH FANCY (CHR)"/>
    <x v="1508"/>
    <d v="2019-12-10T00:00:00"/>
    <n v="1357.68"/>
    <n v="12"/>
    <n v="1212.21"/>
    <n v="0"/>
    <n v="72.73"/>
    <n v="72.73"/>
    <n v="0"/>
    <s v="Tamil Nadu"/>
  </r>
  <r>
    <m/>
    <s v="SHREE PACHIYAMMAN STORE"/>
    <x v="1509"/>
    <d v="2019-12-10T00:00:00"/>
    <n v="241.28"/>
    <n v="12"/>
    <n v="118.17"/>
    <n v="0"/>
    <n v="7.09"/>
    <n v="7.09"/>
    <n v="0"/>
    <s v="Tamil Nadu"/>
  </r>
  <r>
    <m/>
    <s v="SHREE PACHIYAMMAN STORE"/>
    <x v="1509"/>
    <d v="2019-12-10T00:00:00"/>
    <n v="241.28"/>
    <n v="18"/>
    <n v="92.31"/>
    <n v="0"/>
    <n v="8.31"/>
    <n v="8.31"/>
    <n v="0"/>
    <s v="Tamil Nadu"/>
  </r>
  <r>
    <m/>
    <s v="HI-FI FOOTWEAR &amp; SHOPPING MALL"/>
    <x v="1510"/>
    <d v="2019-12-10T00:00:00"/>
    <n v="662.31"/>
    <n v="12"/>
    <n v="118.17"/>
    <n v="0"/>
    <n v="7.09"/>
    <n v="7.09"/>
    <n v="0"/>
    <s v="Tamil Nadu"/>
  </r>
  <r>
    <m/>
    <s v="HI-FI FOOTWEAR &amp; SHOPPING MALL"/>
    <x v="1510"/>
    <d v="2019-12-10T00:00:00"/>
    <n v="662.31"/>
    <n v="18"/>
    <n v="449.11"/>
    <n v="0"/>
    <n v="40.42"/>
    <n v="40.42"/>
    <n v="0"/>
    <s v="Tamil Nadu"/>
  </r>
  <r>
    <m/>
    <s v="BHARANI SUPER MARKET(AGR)"/>
    <x v="1511"/>
    <d v="2019-12-10T00:00:00"/>
    <n v="272.77999999999997"/>
    <n v="12"/>
    <n v="243.55"/>
    <n v="0"/>
    <n v="14.61"/>
    <n v="14.61"/>
    <n v="0"/>
    <s v="Tamil Nadu"/>
  </r>
  <r>
    <m/>
    <s v="JOHNCY STORE(SAN} -A"/>
    <x v="1512"/>
    <d v="2019-12-10T00:00:00"/>
    <n v="1294.06"/>
    <n v="12"/>
    <n v="1155.3900000000001"/>
    <n v="0"/>
    <n v="69.319999999999993"/>
    <n v="69.319999999999993"/>
    <n v="0"/>
    <s v="Tamil Nadu"/>
  </r>
  <r>
    <m/>
    <s v="BALA STORE ( AGRM )"/>
    <x v="1513"/>
    <d v="2019-12-10T00:00:00"/>
    <n v="3319.86"/>
    <n v="12"/>
    <n v="1912.28"/>
    <n v="0"/>
    <n v="114.74"/>
    <n v="114.74"/>
    <n v="0"/>
    <s v="Tamil Nadu"/>
  </r>
  <r>
    <m/>
    <s v="BALA STORE ( AGRM )"/>
    <x v="1513"/>
    <d v="2019-12-10T00:00:00"/>
    <n v="3319.86"/>
    <n v="18"/>
    <n v="998.41"/>
    <n v="0"/>
    <n v="89.86"/>
    <n v="89.86"/>
    <n v="0"/>
    <s v="Tamil Nadu"/>
  </r>
  <r>
    <m/>
    <s v="KALAIMAGAL COOL BAR"/>
    <x v="1514"/>
    <d v="2019-12-10T00:00:00"/>
    <n v="502.56"/>
    <n v="12"/>
    <n v="448.71"/>
    <n v="0"/>
    <n v="26.92"/>
    <n v="26.92"/>
    <n v="0"/>
    <s v="Tamil Nadu"/>
  </r>
  <r>
    <m/>
    <s v="SURESH STORE ( AGRM )"/>
    <x v="1515"/>
    <d v="2019-12-10T00:00:00"/>
    <n v="648.91"/>
    <n v="12"/>
    <n v="579.38"/>
    <n v="0"/>
    <n v="34.76"/>
    <n v="34.76"/>
    <n v="0"/>
    <s v="Tamil Nadu"/>
  </r>
  <r>
    <m/>
    <s v="RAM DEV PROVISION STORE (AGRM)"/>
    <x v="1516"/>
    <d v="2019-12-10T00:00:00"/>
    <n v="315.39"/>
    <n v="18"/>
    <n v="267.27999999999997"/>
    <n v="0"/>
    <n v="24.05"/>
    <n v="24.05"/>
    <n v="0"/>
    <s v="Tamil Nadu"/>
  </r>
  <r>
    <m/>
    <s v="PRABU STORE(TMR) -A"/>
    <x v="1517"/>
    <d v="2019-12-10T00:00:00"/>
    <n v="1944.69"/>
    <n v="12"/>
    <n v="1613.71"/>
    <n v="0"/>
    <n v="96.82"/>
    <n v="96.82"/>
    <n v="0"/>
    <s v="Tamil Nadu"/>
  </r>
  <r>
    <m/>
    <s v="PRABU STORE(TMR) -A"/>
    <x v="1517"/>
    <d v="2019-12-10T00:00:00"/>
    <n v="1944.69"/>
    <n v="18"/>
    <n v="116.43"/>
    <n v="0"/>
    <n v="10.48"/>
    <n v="10.48"/>
    <n v="0"/>
    <s v="Tamil Nadu"/>
  </r>
  <r>
    <m/>
    <s v="SUSHMITHA STORE"/>
    <x v="1518"/>
    <d v="2019-12-10T00:00:00"/>
    <n v="6414.56"/>
    <n v="12"/>
    <n v="467.74"/>
    <n v="0"/>
    <n v="28.06"/>
    <n v="28.06"/>
    <n v="0"/>
    <s v="Tamil Nadu"/>
  </r>
  <r>
    <m/>
    <s v="SUSHMITHA STORE"/>
    <x v="1518"/>
    <d v="2019-12-10T00:00:00"/>
    <n v="6414.56"/>
    <n v="18"/>
    <n v="4992.16"/>
    <n v="0"/>
    <n v="449.29"/>
    <n v="449.29"/>
    <n v="0"/>
    <s v="Tamil Nadu"/>
  </r>
  <r>
    <m/>
    <s v="SAKTHIVEL STORE"/>
    <x v="1519"/>
    <d v="2019-12-10T00:00:00"/>
    <n v="2044.48"/>
    <n v="12"/>
    <n v="118.17"/>
    <n v="0"/>
    <n v="7.09"/>
    <n v="7.09"/>
    <n v="0"/>
    <s v="Tamil Nadu"/>
  </r>
  <r>
    <m/>
    <s v="SAKTHIVEL STORE"/>
    <x v="1519"/>
    <d v="2019-12-10T00:00:00"/>
    <n v="2044.48"/>
    <n v="18"/>
    <n v="1620.45"/>
    <n v="0"/>
    <n v="145.84"/>
    <n v="145.84"/>
    <n v="0"/>
    <s v="Tamil Nadu"/>
  </r>
  <r>
    <m/>
    <s v="MUTHARAMMAN STORE(PML) -A"/>
    <x v="1520"/>
    <d v="2019-12-10T00:00:00"/>
    <n v="1965.41"/>
    <n v="12"/>
    <n v="1754.8"/>
    <n v="0"/>
    <n v="105.29"/>
    <n v="105.29"/>
    <n v="0"/>
    <s v="Tamil Nadu"/>
  </r>
  <r>
    <m/>
    <s v="SAKTHI PROVISIONAL STORE-VGSL"/>
    <x v="1521"/>
    <d v="2019-12-10T00:00:00"/>
    <n v="476.95"/>
    <n v="18"/>
    <n v="404.19"/>
    <n v="0"/>
    <n v="36.380000000000003"/>
    <n v="36.380000000000003"/>
    <n v="0"/>
    <s v="Tamil Nadu"/>
  </r>
  <r>
    <m/>
    <s v="SERMAN STORE (AKP)"/>
    <x v="1522"/>
    <d v="2019-12-10T00:00:00"/>
    <n v="375.13"/>
    <n v="12"/>
    <n v="334.94"/>
    <n v="0"/>
    <n v="20.100000000000001"/>
    <n v="20.100000000000001"/>
    <n v="0"/>
    <s v="Tamil Nadu"/>
  </r>
  <r>
    <m/>
    <s v="SELVAM STORE(PARK ST)"/>
    <x v="1523"/>
    <d v="2019-12-10T00:00:00"/>
    <n v="1649.91"/>
    <n v="12"/>
    <n v="344.65"/>
    <n v="0"/>
    <n v="20.68"/>
    <n v="20.68"/>
    <n v="0"/>
    <s v="Tamil Nadu"/>
  </r>
  <r>
    <m/>
    <s v="SELVAM STORE(PARK ST)"/>
    <x v="1523"/>
    <d v="2019-12-10T00:00:00"/>
    <n v="1649.91"/>
    <n v="18"/>
    <n v="1071.1300000000001"/>
    <n v="0"/>
    <n v="96.4"/>
    <n v="96.4"/>
    <n v="0"/>
    <s v="Tamil Nadu"/>
  </r>
  <r>
    <m/>
    <s v="MAHARAJA STORE(VGVL)"/>
    <x v="1524"/>
    <d v="2019-12-10T00:00:00"/>
    <n v="771.3"/>
    <n v="12"/>
    <n v="688.66"/>
    <n v="0"/>
    <n v="41.32"/>
    <n v="41.32"/>
    <n v="0"/>
    <s v="Tamil Nadu"/>
  </r>
  <r>
    <m/>
    <s v="G.V.S.THIRUPATHI STORE(ANK) -A"/>
    <x v="1525"/>
    <d v="2019-12-10T00:00:00"/>
    <n v="1289.46"/>
    <n v="12"/>
    <n v="1151.33"/>
    <n v="0"/>
    <n v="69.08"/>
    <n v="69.08"/>
    <n v="0"/>
    <s v="Tamil Nadu"/>
  </r>
  <r>
    <m/>
    <s v="NEW VINAYAGA STORE"/>
    <x v="1526"/>
    <d v="2019-12-10T00:00:00"/>
    <n v="1934.95"/>
    <n v="12"/>
    <n v="226.48"/>
    <n v="0"/>
    <n v="13.59"/>
    <n v="13.59"/>
    <n v="0"/>
    <s v="Tamil Nadu"/>
  </r>
  <r>
    <m/>
    <s v="NEW VINAYAGA STORE"/>
    <x v="1526"/>
    <d v="2019-12-10T00:00:00"/>
    <n v="1934.95"/>
    <n v="18"/>
    <n v="1424.81"/>
    <n v="0"/>
    <n v="128.22999999999999"/>
    <n v="128.22999999999999"/>
    <n v="0"/>
    <s v="Tamil Nadu"/>
  </r>
  <r>
    <m/>
    <s v="JAYA STORE - VGSL"/>
    <x v="1527"/>
    <d v="2019-12-10T00:00:00"/>
    <n v="3950.6"/>
    <n v="18"/>
    <n v="3347.96"/>
    <n v="0"/>
    <n v="301.32"/>
    <n v="301.32"/>
    <n v="0"/>
    <s v="Tamil Nadu"/>
  </r>
  <r>
    <m/>
    <s v="KAMATCHI STORE(VEN)"/>
    <x v="1528"/>
    <d v="2019-12-10T00:00:00"/>
    <n v="1916.03"/>
    <n v="18"/>
    <n v="1623.75"/>
    <n v="0"/>
    <n v="146.13999999999999"/>
    <n v="146.13999999999999"/>
    <n v="0"/>
    <s v="Tamil Nadu"/>
  </r>
  <r>
    <m/>
    <s v="SHARLIN STORE-AKP"/>
    <x v="1529"/>
    <d v="2019-12-10T00:00:00"/>
    <n v="1890.74"/>
    <n v="12"/>
    <n v="1565.55"/>
    <n v="0"/>
    <n v="93.93"/>
    <n v="93.93"/>
    <n v="0"/>
    <s v="Tamil Nadu"/>
  </r>
  <r>
    <m/>
    <s v="SHARLIN STORE-AKP"/>
    <x v="1529"/>
    <d v="2019-12-10T00:00:00"/>
    <n v="1890.74"/>
    <n v="18"/>
    <n v="116.43"/>
    <n v="0"/>
    <n v="10.48"/>
    <n v="10.48"/>
    <n v="0"/>
    <s v="Tamil Nadu"/>
  </r>
  <r>
    <m/>
    <s v="SRI AYYANAR STORE-"/>
    <x v="1530"/>
    <d v="2019-12-10T00:00:00"/>
    <n v="548.24"/>
    <n v="12"/>
    <n v="489.5"/>
    <n v="0"/>
    <n v="29.37"/>
    <n v="29.37"/>
    <n v="0"/>
    <s v="Tamil Nadu"/>
  </r>
  <r>
    <m/>
    <s v="JAYALAKSHMI STORE-PML-A"/>
    <x v="1531"/>
    <d v="2019-12-10T00:00:00"/>
    <n v="766.36"/>
    <n v="12"/>
    <n v="684.24"/>
    <n v="0"/>
    <n v="41.05"/>
    <n v="41.05"/>
    <n v="0"/>
    <s v="Tamil Nadu"/>
  </r>
  <r>
    <m/>
    <s v="SRI LAKSHMI STORE ."/>
    <x v="1532"/>
    <d v="2019-12-10T00:00:00"/>
    <n v="398.03"/>
    <n v="18"/>
    <n v="337.32"/>
    <n v="0"/>
    <n v="30.36"/>
    <n v="30.36"/>
    <n v="0"/>
    <s v="Tamil Nadu"/>
  </r>
  <r>
    <m/>
    <s v="SARASWATHI AGENCY"/>
    <x v="1533"/>
    <d v="2019-12-10T00:00:00"/>
    <n v="1832.7"/>
    <n v="12"/>
    <n v="349.57"/>
    <n v="0"/>
    <n v="20.97"/>
    <n v="20.97"/>
    <n v="0"/>
    <s v="Tamil Nadu"/>
  </r>
  <r>
    <m/>
    <s v="SARASWATHI AGENCY"/>
    <x v="1533"/>
    <d v="2019-12-10T00:00:00"/>
    <n v="1832.7"/>
    <n v="18"/>
    <n v="1221.3599999999999"/>
    <n v="0"/>
    <n v="109.92"/>
    <n v="109.92"/>
    <n v="0"/>
    <s v="Tamil Nadu"/>
  </r>
  <r>
    <m/>
    <s v="JAYAM PROVISION-(PML)"/>
    <x v="1534"/>
    <d v="2019-12-10T00:00:00"/>
    <n v="1254.96"/>
    <n v="12"/>
    <n v="1120.53"/>
    <n v="0"/>
    <n v="67.23"/>
    <n v="67.23"/>
    <n v="0"/>
    <s v="Tamil Nadu"/>
  </r>
  <r>
    <m/>
    <s v="NEW MARY STORE"/>
    <x v="1535"/>
    <d v="2019-12-10T00:00:00"/>
    <n v="935.99"/>
    <n v="18"/>
    <n v="793.22"/>
    <n v="0"/>
    <n v="71.39"/>
    <n v="71.39"/>
    <n v="0"/>
    <s v="Tamil Nadu"/>
  </r>
  <r>
    <m/>
    <s v="SM.STORE(PML) -A"/>
    <x v="1536"/>
    <d v="2019-12-10T00:00:00"/>
    <n v="2053.23"/>
    <n v="12"/>
    <n v="1654.04"/>
    <n v="0"/>
    <n v="99.24"/>
    <n v="99.24"/>
    <n v="0"/>
    <s v="Tamil Nadu"/>
  </r>
  <r>
    <m/>
    <s v="SM.STORE(PML) -A"/>
    <x v="1536"/>
    <d v="2019-12-10T00:00:00"/>
    <n v="2053.23"/>
    <n v="18"/>
    <n v="170.1"/>
    <n v="0"/>
    <n v="15.31"/>
    <n v="15.31"/>
    <n v="0"/>
    <s v="Tamil Nadu"/>
  </r>
  <r>
    <m/>
    <s v="KEERTHANA STORE"/>
    <x v="1537"/>
    <d v="2019-12-10T00:00:00"/>
    <n v="317.36"/>
    <n v="18"/>
    <n v="268.95"/>
    <n v="0"/>
    <n v="24.21"/>
    <n v="24.21"/>
    <n v="0"/>
    <s v="Tamil Nadu"/>
  </r>
  <r>
    <m/>
    <s v="SRINIVASA GENERAL STORE"/>
    <x v="1538"/>
    <d v="2019-12-10T00:00:00"/>
    <n v="2152.0100000000002"/>
    <n v="12"/>
    <n v="795.35"/>
    <n v="0"/>
    <n v="47.72"/>
    <n v="47.72"/>
    <n v="0"/>
    <s v="Tamil Nadu"/>
  </r>
  <r>
    <m/>
    <s v="SRINIVASA GENERAL STORE"/>
    <x v="1538"/>
    <d v="2019-12-10T00:00:00"/>
    <n v="2152.0100000000002"/>
    <n v="18"/>
    <n v="1068.83"/>
    <n v="0"/>
    <n v="96.2"/>
    <n v="96.2"/>
    <n v="0"/>
    <s v="Tamil Nadu"/>
  </r>
  <r>
    <m/>
    <s v="APPU STORE(NKG) -B"/>
    <x v="1539"/>
    <d v="2019-12-10T00:00:00"/>
    <n v="1026.75"/>
    <n v="12"/>
    <n v="916.75"/>
    <n v="0"/>
    <n v="55.01"/>
    <n v="55.01"/>
    <n v="0"/>
    <s v="Tamil Nadu"/>
  </r>
  <r>
    <m/>
    <s v="VIJAYA STORE."/>
    <x v="1540"/>
    <d v="2019-12-10T00:00:00"/>
    <n v="4850.5200000000004"/>
    <n v="12"/>
    <n v="1278.21"/>
    <n v="0"/>
    <n v="76.69"/>
    <n v="76.69"/>
    <n v="0"/>
    <s v="Tamil Nadu"/>
  </r>
  <r>
    <m/>
    <s v="VIJAYA STORE."/>
    <x v="1540"/>
    <d v="2019-12-10T00:00:00"/>
    <n v="4850.5200000000004"/>
    <n v="18"/>
    <n v="2897.41"/>
    <n v="0"/>
    <n v="260.77"/>
    <n v="260.77"/>
    <n v="0"/>
    <s v="Tamil Nadu"/>
  </r>
  <r>
    <m/>
    <s v="S.J.T STORE-NGK"/>
    <x v="1541"/>
    <d v="2019-12-10T00:00:00"/>
    <n v="1833.56"/>
    <n v="12"/>
    <n v="1637.08"/>
    <n v="0"/>
    <n v="98.22"/>
    <n v="98.22"/>
    <n v="0"/>
    <s v="Tamil Nadu"/>
  </r>
  <r>
    <m/>
    <s v="JAYALAKSHMI STORE."/>
    <x v="1542"/>
    <d v="2019-12-10T00:00:00"/>
    <n v="211.4"/>
    <n v="18"/>
    <n v="179.15"/>
    <n v="0"/>
    <n v="16.12"/>
    <n v="16.12"/>
    <n v="0"/>
    <s v="Tamil Nadu"/>
  </r>
  <r>
    <m/>
    <s v="SRI MUTHUMARI STORE"/>
    <x v="1543"/>
    <d v="2019-12-10T00:00:00"/>
    <n v="1123.01"/>
    <n v="18"/>
    <n v="951.71"/>
    <n v="0"/>
    <n v="85.65"/>
    <n v="85.65"/>
    <n v="0"/>
    <s v="Tamil Nadu"/>
  </r>
  <r>
    <m/>
    <s v="CHITHIRAI GANI STORE"/>
    <x v="1544"/>
    <d v="2019-12-10T00:00:00"/>
    <n v="64.59"/>
    <n v="12"/>
    <n v="57.67"/>
    <n v="0"/>
    <n v="3.46"/>
    <n v="3.46"/>
    <n v="0"/>
    <s v="Tamil Nadu"/>
  </r>
  <r>
    <m/>
    <s v="CHITHIRAI GANI STORE"/>
    <x v="1545"/>
    <d v="2019-12-10T00:00:00"/>
    <n v="1922.47"/>
    <n v="12"/>
    <n v="625.61"/>
    <n v="0"/>
    <n v="37.54"/>
    <n v="37.54"/>
    <n v="0"/>
    <s v="Tamil Nadu"/>
  </r>
  <r>
    <m/>
    <s v="CHITHIRAI GANI STORE"/>
    <x v="1545"/>
    <d v="2019-12-10T00:00:00"/>
    <n v="1922.47"/>
    <n v="18"/>
    <n v="1035.42"/>
    <n v="0"/>
    <n v="93.19"/>
    <n v="93.19"/>
    <n v="0"/>
    <s v="Tamil Nadu"/>
  </r>
  <r>
    <m/>
    <s v="MADHA DEPT"/>
    <x v="1546"/>
    <d v="2019-12-10T00:00:00"/>
    <n v="1747.23"/>
    <n v="12"/>
    <n v="1437.35"/>
    <n v="0"/>
    <n v="86.24"/>
    <n v="86.24"/>
    <n v="0"/>
    <s v="Tamil Nadu"/>
  </r>
  <r>
    <m/>
    <s v="MADHA DEPT"/>
    <x v="1546"/>
    <d v="2019-12-10T00:00:00"/>
    <n v="1747.23"/>
    <n v="18"/>
    <n v="116.43"/>
    <n v="0"/>
    <n v="10.48"/>
    <n v="10.48"/>
    <n v="0"/>
    <s v="Tamil Nadu"/>
  </r>
  <r>
    <m/>
    <s v="RUCHIKA STORES"/>
    <x v="1547"/>
    <d v="2019-12-10T00:00:00"/>
    <n v="1659.84"/>
    <n v="12"/>
    <n v="462.82"/>
    <n v="0"/>
    <n v="27.77"/>
    <n v="27.77"/>
    <n v="0"/>
    <s v="Tamil Nadu"/>
  </r>
  <r>
    <m/>
    <s v="RUCHIKA STORES"/>
    <x v="1547"/>
    <d v="2019-12-10T00:00:00"/>
    <n v="1659.84"/>
    <n v="18"/>
    <n v="967.37"/>
    <n v="0"/>
    <n v="87.06"/>
    <n v="87.06"/>
    <n v="0"/>
    <s v="Tamil Nadu"/>
  </r>
  <r>
    <m/>
    <s v="SRI PARASAKTHI STORE"/>
    <x v="1548"/>
    <d v="2019-12-10T00:00:00"/>
    <n v="1286.18"/>
    <n v="12"/>
    <n v="1148.3699999999999"/>
    <n v="0"/>
    <n v="68.900000000000006"/>
    <n v="68.900000000000006"/>
    <n v="0"/>
    <s v="Tamil Nadu"/>
  </r>
  <r>
    <m/>
    <s v="KALI STORE"/>
    <x v="1549"/>
    <d v="2019-12-10T00:00:00"/>
    <n v="507.33"/>
    <n v="12"/>
    <n v="452.97"/>
    <n v="0"/>
    <n v="27.18"/>
    <n v="27.18"/>
    <n v="0"/>
    <s v="Tamil Nadu"/>
  </r>
  <r>
    <m/>
    <s v="THIRUMURUGAN STORE_PAMMAL"/>
    <x v="1550"/>
    <d v="2019-12-10T00:00:00"/>
    <n v="3828.39"/>
    <n v="12"/>
    <n v="3418.22"/>
    <n v="0"/>
    <n v="205.09"/>
    <n v="205.09"/>
    <n v="0"/>
    <s v="Tamil Nadu"/>
  </r>
  <r>
    <m/>
    <s v="ASEELA STORE"/>
    <x v="1551"/>
    <d v="2019-12-10T00:00:00"/>
    <n v="1864.95"/>
    <n v="12"/>
    <n v="572.27"/>
    <n v="0"/>
    <n v="34.340000000000003"/>
    <n v="34.340000000000003"/>
    <n v="0"/>
    <s v="Tamil Nadu"/>
  </r>
  <r>
    <m/>
    <s v="ASEELA STORE"/>
    <x v="1551"/>
    <d v="2019-12-10T00:00:00"/>
    <n v="1864.95"/>
    <n v="18"/>
    <n v="1037.29"/>
    <n v="0"/>
    <n v="93.36"/>
    <n v="93.36"/>
    <n v="0"/>
    <s v="Tamil Nadu"/>
  </r>
  <r>
    <m/>
    <s v="PAVITHRA STORES VELACHERY-8754564534"/>
    <x v="1552"/>
    <d v="2019-12-10T00:00:00"/>
    <n v="1133.23"/>
    <n v="12"/>
    <n v="59.08"/>
    <n v="0"/>
    <n v="3.54"/>
    <n v="3.54"/>
    <n v="0"/>
    <s v="Tamil Nadu"/>
  </r>
  <r>
    <m/>
    <s v="PAVITHRA STORES VELACHERY-8754564534"/>
    <x v="1552"/>
    <d v="2019-12-10T00:00:00"/>
    <n v="1133.23"/>
    <n v="18"/>
    <n v="904.29"/>
    <n v="0"/>
    <n v="81.39"/>
    <n v="81.39"/>
    <n v="0"/>
    <s v="Tamil Nadu"/>
  </r>
  <r>
    <m/>
    <s v="BALAJI STORE-TNHB"/>
    <x v="1553"/>
    <d v="2019-12-10T00:00:00"/>
    <n v="2274.94"/>
    <n v="12"/>
    <n v="1886.62"/>
    <n v="0"/>
    <n v="113.2"/>
    <n v="113.2"/>
    <n v="0"/>
    <s v="Tamil Nadu"/>
  </r>
  <r>
    <m/>
    <s v="BALAJI STORE-TNHB"/>
    <x v="1553"/>
    <d v="2019-12-10T00:00:00"/>
    <n v="2274.94"/>
    <n v="18"/>
    <n v="137.22"/>
    <n v="0"/>
    <n v="12.35"/>
    <n v="12.35"/>
    <n v="0"/>
    <s v="Tamil Nadu"/>
  </r>
  <r>
    <m/>
    <s v="ANITHA STORES"/>
    <x v="1554"/>
    <d v="2019-12-10T00:00:00"/>
    <n v="2004.78"/>
    <n v="12"/>
    <n v="309.61"/>
    <n v="0"/>
    <n v="18.579999999999998"/>
    <n v="18.579999999999998"/>
    <n v="0"/>
    <s v="Tamil Nadu"/>
  </r>
  <r>
    <m/>
    <s v="ANITHA STORES"/>
    <x v="1554"/>
    <d v="2019-12-10T00:00:00"/>
    <n v="2004.78"/>
    <n v="18"/>
    <n v="1405.1"/>
    <n v="0"/>
    <n v="126.46"/>
    <n v="126.46"/>
    <n v="0"/>
    <s v="Tamil Nadu"/>
  </r>
  <r>
    <m/>
    <s v="LAKSHMI MALIGAI STORE - 9952915633"/>
    <x v="1555"/>
    <d v="2019-12-10T00:00:00"/>
    <n v="186.32"/>
    <n v="12"/>
    <n v="118.17"/>
    <n v="0"/>
    <n v="7.09"/>
    <n v="7.09"/>
    <n v="0"/>
    <s v="Tamil Nadu"/>
  </r>
  <r>
    <m/>
    <s v="LAKSHMI MALIGAI STORE - 9952915633"/>
    <x v="1555"/>
    <d v="2019-12-10T00:00:00"/>
    <n v="186.32"/>
    <n v="18"/>
    <n v="45.74"/>
    <n v="0"/>
    <n v="4.12"/>
    <n v="4.12"/>
    <n v="0"/>
    <s v="Tamil Nadu"/>
  </r>
  <r>
    <m/>
    <s v="SRI PANDIYAN PROVISION STORE"/>
    <x v="1556"/>
    <d v="2019-12-10T00:00:00"/>
    <n v="2848.83"/>
    <n v="12"/>
    <n v="1925.12"/>
    <n v="0"/>
    <n v="115.51"/>
    <n v="115.51"/>
    <n v="0"/>
    <s v="Tamil Nadu"/>
  </r>
  <r>
    <m/>
    <s v="SRI PANDIYAN PROVISION STORE"/>
    <x v="1556"/>
    <d v="2019-12-10T00:00:00"/>
    <n v="2848.83"/>
    <n v="18"/>
    <n v="587.04999999999995"/>
    <n v="0"/>
    <n v="52.83"/>
    <n v="52.83"/>
    <n v="0"/>
    <s v="Tamil Nadu"/>
  </r>
  <r>
    <m/>
    <s v="PRETHIKA STOTE-GUINDY-996247004"/>
    <x v="1557"/>
    <d v="2019-12-10T00:00:00"/>
    <n v="4907.1499999999996"/>
    <n v="12"/>
    <n v="1958.83"/>
    <n v="0"/>
    <n v="117.53"/>
    <n v="117.53"/>
    <n v="0"/>
    <s v="Tamil Nadu"/>
  </r>
  <r>
    <m/>
    <s v="PRETHIKA STOTE-GUINDY-996247004"/>
    <x v="1557"/>
    <d v="2019-12-10T00:00:00"/>
    <n v="4907.1499999999996"/>
    <n v="18"/>
    <n v="2299.37"/>
    <n v="0"/>
    <n v="206.94"/>
    <n v="206.94"/>
    <n v="0"/>
    <s v="Tamil Nadu"/>
  </r>
  <r>
    <m/>
    <s v="JAYAKUMAR"/>
    <x v="1558"/>
    <d v="2019-12-10T00:00:00"/>
    <n v="29900.79"/>
    <n v="28"/>
    <n v="13593.67"/>
    <n v="0"/>
    <n v="1903.11"/>
    <n v="1903.11"/>
    <n v="12500.91"/>
    <s v="Tamil Nadu"/>
  </r>
  <r>
    <m/>
    <s v="NISHA STORE - MADUVAN"/>
    <x v="1559"/>
    <d v="2019-12-10T00:00:00"/>
    <n v="1286.5"/>
    <n v="12"/>
    <n v="1148.6600000000001"/>
    <n v="0"/>
    <n v="68.92"/>
    <n v="68.92"/>
    <n v="0"/>
    <s v="Tamil Nadu"/>
  </r>
  <r>
    <m/>
    <s v="HARSHATH ENTERPRISES"/>
    <x v="1560"/>
    <d v="2019-12-10T00:00:00"/>
    <n v="269.62"/>
    <n v="18"/>
    <n v="228.5"/>
    <n v="0"/>
    <n v="20.56"/>
    <n v="20.56"/>
    <n v="0"/>
    <s v="Tamil Nadu"/>
  </r>
  <r>
    <m/>
    <s v="V.M.K.E. MALIGAI - 9710708547"/>
    <x v="1561"/>
    <d v="2019-12-10T00:00:00"/>
    <n v="1319.06"/>
    <n v="12"/>
    <n v="118.17"/>
    <n v="0"/>
    <n v="7.09"/>
    <n v="7.09"/>
    <n v="0"/>
    <s v="Tamil Nadu"/>
  </r>
  <r>
    <m/>
    <s v="V.M.K.E. MALIGAI - 9710708547"/>
    <x v="1561"/>
    <d v="2019-12-10T00:00:00"/>
    <n v="1319.06"/>
    <n v="18"/>
    <n v="1005.7"/>
    <n v="0"/>
    <n v="90.51"/>
    <n v="90.51"/>
    <n v="0"/>
    <s v="Tamil Nadu"/>
  </r>
  <r>
    <m/>
    <s v="SARAVANA STORES-7401062744"/>
    <x v="1562"/>
    <d v="2019-12-10T00:00:00"/>
    <n v="3298.22"/>
    <n v="12"/>
    <n v="621.66999999999996"/>
    <n v="0"/>
    <n v="37.299999999999997"/>
    <n v="37.299999999999997"/>
    <n v="0"/>
    <s v="Tamil Nadu"/>
  </r>
  <r>
    <m/>
    <s v="SARAVANA STORES-7401062744"/>
    <x v="1562"/>
    <d v="2019-12-10T00:00:00"/>
    <n v="3298.22"/>
    <n v="18"/>
    <n v="2205.0500000000002"/>
    <n v="0"/>
    <n v="198.45"/>
    <n v="198.45"/>
    <n v="0"/>
    <s v="Tamil Nadu"/>
  </r>
  <r>
    <m/>
    <s v="KUMAR STORE -GUINDY(ANS)-9150116141"/>
    <x v="1563"/>
    <d v="2019-12-10T00:00:00"/>
    <n v="2544.15"/>
    <n v="12"/>
    <n v="1264.17"/>
    <n v="0"/>
    <n v="75.849999999999994"/>
    <n v="75.849999999999994"/>
    <n v="0"/>
    <s v="Tamil Nadu"/>
  </r>
  <r>
    <m/>
    <s v="KUMAR STORE -GUINDY(ANS)-9150116141"/>
    <x v="1563"/>
    <d v="2019-12-10T00:00:00"/>
    <n v="2544.15"/>
    <n v="18"/>
    <n v="956.16"/>
    <n v="0"/>
    <n v="86.05"/>
    <n v="86.05"/>
    <n v="0"/>
    <s v="Tamil Nadu"/>
  </r>
  <r>
    <m/>
    <s v="USHA BAKERY - 9043269534"/>
    <x v="1564"/>
    <d v="2019-12-10T00:00:00"/>
    <n v="1772.08"/>
    <n v="18"/>
    <n v="1501.75"/>
    <n v="0"/>
    <n v="135.16"/>
    <n v="135.16"/>
    <n v="0"/>
    <s v="Tamil Nadu"/>
  </r>
  <r>
    <m/>
    <s v="SUNDARAMBALSTORE"/>
    <x v="1565"/>
    <d v="2019-12-10T00:00:00"/>
    <n v="1682.82"/>
    <n v="12"/>
    <n v="688.66"/>
    <n v="0"/>
    <n v="41.32"/>
    <n v="41.32"/>
    <n v="0"/>
    <s v="Tamil Nadu"/>
  </r>
  <r>
    <m/>
    <s v="SUNDARAMBALSTORE"/>
    <x v="1565"/>
    <d v="2019-12-10T00:00:00"/>
    <n v="1682.82"/>
    <n v="18"/>
    <n v="772.48"/>
    <n v="0"/>
    <n v="69.52"/>
    <n v="69.52"/>
    <n v="0"/>
    <s v="Tamil Nadu"/>
  </r>
  <r>
    <m/>
    <s v="SIVA PERUMAL STORE-9962392763"/>
    <x v="1566"/>
    <d v="2019-12-10T00:00:00"/>
    <n v="2520.0700000000002"/>
    <n v="12"/>
    <n v="1146.3900000000001"/>
    <n v="0"/>
    <n v="68.78"/>
    <n v="68.78"/>
    <n v="0"/>
    <s v="Tamil Nadu"/>
  </r>
  <r>
    <m/>
    <s v="SIVA PERUMAL STORE-9962392763"/>
    <x v="1566"/>
    <d v="2019-12-10T00:00:00"/>
    <n v="2520.0700000000002"/>
    <n v="18"/>
    <n v="1047.55"/>
    <n v="0"/>
    <n v="94.28"/>
    <n v="94.28"/>
    <n v="0"/>
    <s v="Tamil Nadu"/>
  </r>
  <r>
    <m/>
    <s v="MURUGAN STORE -GUINDY-9884173017"/>
    <x v="1567"/>
    <d v="2019-12-10T00:00:00"/>
    <n v="1281.18"/>
    <n v="12"/>
    <n v="1047.54"/>
    <n v="0"/>
    <n v="62.85"/>
    <n v="62.85"/>
    <n v="0"/>
    <s v="Tamil Nadu"/>
  </r>
  <r>
    <m/>
    <s v="MURUGAN STORE -GUINDY-9884173017"/>
    <x v="1567"/>
    <d v="2019-12-10T00:00:00"/>
    <n v="1281.18"/>
    <n v="18"/>
    <n v="91.48"/>
    <n v="0"/>
    <n v="8.23"/>
    <n v="8.23"/>
    <n v="0"/>
    <s v="Tamil Nadu"/>
  </r>
  <r>
    <m/>
    <s v="GOKULAM MEDICALS-CHR"/>
    <x v="1568"/>
    <d v="2019-12-10T00:00:00"/>
    <n v="315.93"/>
    <n v="5"/>
    <n v="152.94"/>
    <n v="0"/>
    <n v="3.82"/>
    <n v="3.82"/>
    <n v="0"/>
    <s v="Tamil Nadu"/>
  </r>
  <r>
    <m/>
    <s v="GOKULAM MEDICALS-CHR"/>
    <x v="1568"/>
    <d v="2019-12-10T00:00:00"/>
    <n v="315.93"/>
    <n v="12"/>
    <n v="138.69999999999999"/>
    <n v="0"/>
    <n v="8.32"/>
    <n v="8.32"/>
    <n v="0"/>
    <s v="Tamil Nadu"/>
  </r>
  <r>
    <m/>
    <s v="OM PROVISION (O.PLM) -A"/>
    <x v="1569"/>
    <d v="2019-12-10T00:00:00"/>
    <n v="698.64"/>
    <n v="5"/>
    <n v="665.37"/>
    <n v="0"/>
    <n v="16.63"/>
    <n v="16.63"/>
    <n v="0"/>
    <s v="Tamil Nadu"/>
  </r>
  <r>
    <m/>
    <s v="THENNAGAM GENERAL STORE_CHRM"/>
    <x v="1570"/>
    <d v="2019-12-10T00:00:00"/>
    <n v="959.07"/>
    <n v="12"/>
    <n v="198.57"/>
    <n v="0"/>
    <n v="11.91"/>
    <n v="11.91"/>
    <n v="0"/>
    <s v="Tamil Nadu"/>
  </r>
  <r>
    <m/>
    <s v="THENNAGAM GENERAL STORE_CHRM"/>
    <x v="1570"/>
    <d v="2019-12-10T00:00:00"/>
    <n v="959.07"/>
    <n v="18"/>
    <n v="624.28"/>
    <n v="0"/>
    <n v="56.19"/>
    <n v="56.19"/>
    <n v="0"/>
    <s v="Tamil Nadu"/>
  </r>
  <r>
    <m/>
    <s v="KUMARAN MEDICALS-CHR"/>
    <x v="1571"/>
    <d v="2019-12-10T00:00:00"/>
    <n v="182.51"/>
    <n v="5"/>
    <n v="107.15"/>
    <n v="0"/>
    <n v="2.68"/>
    <n v="2.68"/>
    <n v="0"/>
    <s v="Tamil Nadu"/>
  </r>
  <r>
    <m/>
    <s v="KUMARAN MEDICALS-CHR"/>
    <x v="1571"/>
    <d v="2019-12-10T00:00:00"/>
    <n v="182.51"/>
    <n v="18"/>
    <n v="59.32"/>
    <n v="0"/>
    <n v="5.34"/>
    <n v="5.34"/>
    <n v="0"/>
    <s v="Tamil Nadu"/>
  </r>
  <r>
    <m/>
    <s v="RAJ MEDICAL&amp; GEN STORE( CHR) -C"/>
    <x v="1572"/>
    <d v="2019-12-10T00:00:00"/>
    <n v="265.64"/>
    <n v="18"/>
    <n v="225.12"/>
    <n v="0"/>
    <n v="20.260000000000002"/>
    <n v="20.260000000000002"/>
    <n v="0"/>
    <s v="Tamil Nadu"/>
  </r>
  <r>
    <m/>
    <s v="MAHALAKSHMI MEDICALS"/>
    <x v="1573"/>
    <d v="2019-12-10T00:00:00"/>
    <n v="805.29"/>
    <n v="5"/>
    <n v="400.29"/>
    <n v="0"/>
    <n v="10.01"/>
    <n v="10.01"/>
    <n v="0"/>
    <s v="Tamil Nadu"/>
  </r>
  <r>
    <m/>
    <s v="MAHALAKSHMI MEDICALS"/>
    <x v="1573"/>
    <d v="2019-12-10T00:00:00"/>
    <n v="805.29"/>
    <n v="18"/>
    <n v="326.26"/>
    <n v="0"/>
    <n v="29.36"/>
    <n v="29.36"/>
    <n v="0"/>
    <s v="Tamil Nadu"/>
  </r>
  <r>
    <m/>
    <s v="A.S.P.MEDICALS"/>
    <x v="1574"/>
    <d v="2019-12-10T00:00:00"/>
    <n v="279.13"/>
    <n v="12"/>
    <n v="95.35"/>
    <n v="0"/>
    <n v="5.72"/>
    <n v="5.72"/>
    <n v="0"/>
    <s v="Tamil Nadu"/>
  </r>
  <r>
    <m/>
    <s v="A.S.P.MEDICALS"/>
    <x v="1574"/>
    <d v="2019-12-10T00:00:00"/>
    <n v="279.13"/>
    <n v="18"/>
    <n v="146.06"/>
    <n v="0"/>
    <n v="13.15"/>
    <n v="13.15"/>
    <n v="0"/>
    <s v="Tamil Nadu"/>
  </r>
  <r>
    <m/>
    <s v="BABA STORE_PML"/>
    <x v="1575"/>
    <d v="2019-12-10T00:00:00"/>
    <n v="508.86"/>
    <n v="18"/>
    <n v="431.23"/>
    <n v="0"/>
    <n v="38.81"/>
    <n v="38.81"/>
    <n v="0"/>
    <s v="Tamil Nadu"/>
  </r>
  <r>
    <m/>
    <s v="JAGATHEESH BROTHER MALIGAI(OPLM) -A"/>
    <x v="1576"/>
    <d v="2019-12-10T00:00:00"/>
    <n v="1702.95"/>
    <n v="5"/>
    <n v="647.36"/>
    <n v="0"/>
    <n v="16.18"/>
    <n v="16.18"/>
    <n v="0"/>
    <s v="Tamil Nadu"/>
  </r>
  <r>
    <m/>
    <s v="JAGATHEESH BROTHER MALIGAI(OPLM) -A"/>
    <x v="1576"/>
    <d v="2019-12-10T00:00:00"/>
    <n v="1702.95"/>
    <n v="18"/>
    <n v="867.13"/>
    <n v="0"/>
    <n v="78.040000000000006"/>
    <n v="78.040000000000006"/>
    <n v="0"/>
    <s v="Tamil Nadu"/>
  </r>
  <r>
    <m/>
    <s v="BUVANESWARI STORE 2-S.R"/>
    <x v="1577"/>
    <d v="2019-12-10T00:00:00"/>
    <n v="547.20000000000005"/>
    <n v="5"/>
    <n v="521.14"/>
    <n v="0"/>
    <n v="13.03"/>
    <n v="13.03"/>
    <n v="0"/>
    <s v="Tamil Nadu"/>
  </r>
  <r>
    <m/>
    <s v="MADHA NEWS MART"/>
    <x v="1578"/>
    <d v="2019-12-10T00:00:00"/>
    <n v="1488.14"/>
    <n v="5"/>
    <n v="1417.28"/>
    <n v="0"/>
    <n v="35.43"/>
    <n v="35.43"/>
    <n v="0"/>
    <s v="Tamil Nadu"/>
  </r>
  <r>
    <m/>
    <s v="SARASWATHI STORE.."/>
    <x v="1579"/>
    <d v="2019-12-10T00:00:00"/>
    <n v="1488.14"/>
    <n v="5"/>
    <n v="1417.28"/>
    <n v="0"/>
    <n v="35.43"/>
    <n v="35.43"/>
    <n v="0"/>
    <s v="Tamil Nadu"/>
  </r>
  <r>
    <m/>
    <s v="HARSHINI SWEETS &amp; BEKRY"/>
    <x v="1580"/>
    <d v="2019-12-10T00:00:00"/>
    <n v="342.65"/>
    <n v="12"/>
    <n v="305.94"/>
    <n v="0"/>
    <n v="18.36"/>
    <n v="18.36"/>
    <n v="0"/>
    <s v="Tamil Nadu"/>
  </r>
  <r>
    <m/>
    <s v="THIKSHIKA STORE (VGSL)"/>
    <x v="1581"/>
    <d v="2019-12-10T00:00:00"/>
    <n v="942.73"/>
    <n v="5"/>
    <n v="472.43"/>
    <n v="0"/>
    <n v="11.81"/>
    <n v="11.81"/>
    <n v="0"/>
    <s v="Tamil Nadu"/>
  </r>
  <r>
    <m/>
    <s v="THIKSHIKA STORE (VGSL)"/>
    <x v="1581"/>
    <d v="2019-12-10T00:00:00"/>
    <n v="942.73"/>
    <n v="12"/>
    <n v="302.45"/>
    <n v="0"/>
    <n v="18.149999999999999"/>
    <n v="18.149999999999999"/>
    <n v="0"/>
    <s v="Tamil Nadu"/>
  </r>
  <r>
    <m/>
    <s v="THIKSHIKA STORE (VGSL)"/>
    <x v="1581"/>
    <d v="2019-12-10T00:00:00"/>
    <n v="942.73"/>
    <n v="18"/>
    <n v="91.48"/>
    <n v="0"/>
    <n v="8.23"/>
    <n v="8.23"/>
    <n v="0"/>
    <s v="Tamil Nadu"/>
  </r>
  <r>
    <m/>
    <s v="BISMILLAH PROV. ST.."/>
    <x v="1582"/>
    <d v="2019-12-10T00:00:00"/>
    <n v="426.32"/>
    <n v="5"/>
    <n v="236.21"/>
    <n v="0"/>
    <n v="5.91"/>
    <n v="5.91"/>
    <n v="0"/>
    <s v="Tamil Nadu"/>
  </r>
  <r>
    <m/>
    <s v="BISMILLAH PROV. ST.."/>
    <x v="1582"/>
    <d v="2019-12-10T00:00:00"/>
    <n v="426.32"/>
    <n v="12"/>
    <n v="159.19999999999999"/>
    <n v="0"/>
    <n v="9.5500000000000007"/>
    <n v="9.5500000000000007"/>
    <n v="0"/>
    <s v="Tamil Nadu"/>
  </r>
  <r>
    <m/>
    <s v="SRI BALAJI STORE-O.PLM"/>
    <x v="1583"/>
    <d v="2019-12-10T00:00:00"/>
    <n v="439.66"/>
    <n v="5"/>
    <n v="195.86"/>
    <n v="0"/>
    <n v="4.9000000000000004"/>
    <n v="4.9000000000000004"/>
    <n v="0"/>
    <s v="Tamil Nadu"/>
  </r>
  <r>
    <m/>
    <s v="SRI BALAJI STORE-O.PLM"/>
    <x v="1583"/>
    <d v="2019-12-10T00:00:00"/>
    <n v="439.66"/>
    <n v="18"/>
    <n v="198.31"/>
    <n v="0"/>
    <n v="17.850000000000001"/>
    <n v="17.850000000000001"/>
    <n v="0"/>
    <s v="Tamil Nadu"/>
  </r>
  <r>
    <m/>
    <s v="KARTHIKA STORE(O.PLM) -C"/>
    <x v="1584"/>
    <d v="2019-12-10T00:00:00"/>
    <n v="439.66"/>
    <n v="5"/>
    <n v="195.86"/>
    <n v="0"/>
    <n v="4.9000000000000004"/>
    <n v="4.9000000000000004"/>
    <n v="0"/>
    <s v="Tamil Nadu"/>
  </r>
  <r>
    <m/>
    <s v="KARTHIKA STORE(O.PLM) -C"/>
    <x v="1584"/>
    <d v="2019-12-10T00:00:00"/>
    <n v="439.66"/>
    <n v="18"/>
    <n v="198.31"/>
    <n v="0"/>
    <n v="17.850000000000001"/>
    <n v="17.850000000000001"/>
    <n v="0"/>
    <s v="Tamil Nadu"/>
  </r>
  <r>
    <m/>
    <s v="S.V.R STORES_OPLM"/>
    <x v="1585"/>
    <d v="2019-12-10T00:00:00"/>
    <n v="347.85"/>
    <n v="18"/>
    <n v="294.79000000000002"/>
    <n v="0"/>
    <n v="26.53"/>
    <n v="26.53"/>
    <n v="0"/>
    <s v="Tamil Nadu"/>
  </r>
  <r>
    <m/>
    <s v="SURIYA STORE (VGSL)"/>
    <x v="1586"/>
    <d v="2019-12-10T00:00:00"/>
    <n v="2563.4899999999998"/>
    <n v="0"/>
    <n v="0.01"/>
    <n v="0"/>
    <n v="0"/>
    <n v="0"/>
    <n v="0"/>
    <s v="Tamil Nadu"/>
  </r>
  <r>
    <m/>
    <s v="SURIYA STORE (VGSL)"/>
    <x v="1586"/>
    <d v="2019-12-10T00:00:00"/>
    <n v="2563.4899999999998"/>
    <n v="5"/>
    <n v="746.6"/>
    <n v="0"/>
    <n v="18.670000000000002"/>
    <n v="18.670000000000002"/>
    <n v="0"/>
    <s v="Tamil Nadu"/>
  </r>
  <r>
    <m/>
    <s v="SURIYA STORE (VGSL)"/>
    <x v="1586"/>
    <d v="2019-12-10T00:00:00"/>
    <n v="2563.4899999999998"/>
    <n v="12"/>
    <n v="848.2"/>
    <n v="0"/>
    <n v="50.89"/>
    <n v="50.89"/>
    <n v="0"/>
    <s v="Tamil Nadu"/>
  </r>
  <r>
    <m/>
    <s v="SURIYA STORE (VGSL)"/>
    <x v="1586"/>
    <d v="2019-12-10T00:00:00"/>
    <n v="2563.4899999999998"/>
    <n v="18"/>
    <n v="703.02"/>
    <n v="0"/>
    <n v="63.27"/>
    <n v="63.27"/>
    <n v="0"/>
    <s v="Tamil Nadu"/>
  </r>
  <r>
    <m/>
    <s v="S.V.R STORES_OPLM"/>
    <x v="1587"/>
    <d v="2019-12-10T00:00:00"/>
    <n v="575.76"/>
    <n v="5"/>
    <n v="548.36"/>
    <n v="0"/>
    <n v="13.71"/>
    <n v="13.71"/>
    <n v="0"/>
    <s v="Tamil Nadu"/>
  </r>
  <r>
    <m/>
    <s v="BUVANESH STORE"/>
    <x v="1588"/>
    <d v="2019-12-10T00:00:00"/>
    <n v="421.64"/>
    <n v="5"/>
    <n v="401.56"/>
    <n v="0"/>
    <n v="10.039999999999999"/>
    <n v="10.039999999999999"/>
    <n v="0"/>
    <s v="Tamil Nadu"/>
  </r>
  <r>
    <m/>
    <s v="ADITHYAN STORE(ANK) -A"/>
    <x v="1589"/>
    <d v="2019-12-10T00:00:00"/>
    <n v="1344.03"/>
    <n v="5"/>
    <n v="755.88"/>
    <n v="0"/>
    <n v="18.899999999999999"/>
    <n v="18.899999999999999"/>
    <n v="0"/>
    <s v="Tamil Nadu"/>
  </r>
  <r>
    <m/>
    <s v="ADITHYAN STORE(ANK) -A"/>
    <x v="1589"/>
    <d v="2019-12-10T00:00:00"/>
    <n v="1344.03"/>
    <n v="12"/>
    <n v="491.39"/>
    <n v="0"/>
    <n v="29.48"/>
    <n v="29.48"/>
    <n v="0"/>
    <s v="Tamil Nadu"/>
  </r>
  <r>
    <m/>
    <s v="ARUMUGAM STORE-OPLM"/>
    <x v="1590"/>
    <d v="2019-12-10T00:00:00"/>
    <n v="793.86"/>
    <n v="18"/>
    <n v="672.76"/>
    <n v="0"/>
    <n v="60.55"/>
    <n v="60.55"/>
    <n v="0"/>
    <s v="Tamil Nadu"/>
  </r>
  <r>
    <m/>
    <s v="VINAYAGA SUPER MARKET(HPM)"/>
    <x v="1591"/>
    <d v="2019-12-10T00:00:00"/>
    <n v="11608.2"/>
    <n v="5"/>
    <n v="11055.42"/>
    <n v="0"/>
    <n v="276.39"/>
    <n v="276.39"/>
    <n v="0"/>
    <s v="Tamil Nadu"/>
  </r>
  <r>
    <m/>
    <s v="ARUMUGAM STORE-OPLM"/>
    <x v="1592"/>
    <d v="2019-12-10T00:00:00"/>
    <n v="450.04"/>
    <n v="5"/>
    <n v="428.61"/>
    <n v="0"/>
    <n v="10.72"/>
    <n v="10.72"/>
    <n v="0"/>
    <s v="Tamil Nadu"/>
  </r>
  <r>
    <m/>
    <s v="NIRENJANA RICE"/>
    <x v="1593"/>
    <d v="2019-12-10T00:00:00"/>
    <n v="10327.469999999999"/>
    <n v="5"/>
    <n v="9835.68"/>
    <n v="0"/>
    <n v="245.89"/>
    <n v="245.89"/>
    <n v="0"/>
    <s v="Tamil Nadu"/>
  </r>
  <r>
    <m/>
    <s v="JAGATHEESH BROTHER MALIGAI(OPLM) -A"/>
    <x v="1594"/>
    <d v="2019-12-10T00:00:00"/>
    <n v="191.92"/>
    <n v="5"/>
    <n v="182.78"/>
    <n v="0"/>
    <n v="4.57"/>
    <n v="4.57"/>
    <n v="0"/>
    <s v="Tamil Nadu"/>
  </r>
  <r>
    <m/>
    <s v="SOUMIYA STORE"/>
    <x v="1595"/>
    <d v="2019-12-10T00:00:00"/>
    <n v="2976.28"/>
    <n v="5"/>
    <n v="2834.56"/>
    <n v="0"/>
    <n v="70.86"/>
    <n v="70.86"/>
    <n v="0"/>
    <s v="Tamil Nadu"/>
  </r>
  <r>
    <m/>
    <s v="SENTAMIL STORE"/>
    <x v="1596"/>
    <d v="2019-12-10T00:00:00"/>
    <n v="917.22"/>
    <n v="5"/>
    <n v="590.53"/>
    <n v="0"/>
    <n v="14.76"/>
    <n v="14.76"/>
    <n v="0"/>
    <s v="Tamil Nadu"/>
  </r>
  <r>
    <m/>
    <s v="SENTAMIL STORE"/>
    <x v="1596"/>
    <d v="2019-12-10T00:00:00"/>
    <n v="917.22"/>
    <n v="12"/>
    <n v="265.33"/>
    <n v="0"/>
    <n v="15.92"/>
    <n v="15.92"/>
    <n v="0"/>
    <s v="Tamil Nadu"/>
  </r>
  <r>
    <m/>
    <s v="SRI PROVISION &amp; RICE STORE"/>
    <x v="1597"/>
    <d v="2019-12-10T00:00:00"/>
    <n v="1587.35"/>
    <n v="5"/>
    <n v="1511.77"/>
    <n v="0"/>
    <n v="37.79"/>
    <n v="37.79"/>
    <n v="0"/>
    <s v="Tamil Nadu"/>
  </r>
  <r>
    <m/>
    <s v="RAJA STORE(AKP) -B"/>
    <x v="1598"/>
    <d v="2019-12-10T00:00:00"/>
    <n v="1488.14"/>
    <n v="5"/>
    <n v="1417.28"/>
    <n v="0"/>
    <n v="35.43"/>
    <n v="35.43"/>
    <n v="0"/>
    <s v="Tamil Nadu"/>
  </r>
  <r>
    <m/>
    <s v="V.P.R DEPARTMENT STORE(KRM)"/>
    <x v="1599"/>
    <d v="2019-12-10T00:00:00"/>
    <n v="2976.29"/>
    <n v="5"/>
    <n v="2834.56"/>
    <n v="0"/>
    <n v="70.86"/>
    <n v="70.86"/>
    <n v="0"/>
    <s v="Tamil Nadu"/>
  </r>
  <r>
    <m/>
    <s v="RATHANA STORE(RKM)"/>
    <x v="1600"/>
    <d v="2019-12-10T00:00:00"/>
    <n v="2590.44"/>
    <n v="0"/>
    <n v="358.23"/>
    <n v="0"/>
    <n v="0"/>
    <n v="0"/>
    <n v="0"/>
    <s v="Tamil Nadu"/>
  </r>
  <r>
    <m/>
    <s v="RATHANA STORE(RKM)"/>
    <x v="1600"/>
    <d v="2019-12-10T00:00:00"/>
    <n v="2590.44"/>
    <n v="5"/>
    <n v="2125.92"/>
    <n v="0"/>
    <n v="53.15"/>
    <n v="53.15"/>
    <n v="0"/>
    <s v="Tamil Nadu"/>
  </r>
  <r>
    <m/>
    <s v="CHITRA DEVI STORE"/>
    <x v="1601"/>
    <d v="2019-12-10T00:00:00"/>
    <n v="992.1"/>
    <n v="5"/>
    <n v="944.85"/>
    <n v="0"/>
    <n v="23.62"/>
    <n v="23.62"/>
    <n v="0"/>
    <s v="Tamil Nadu"/>
  </r>
  <r>
    <m/>
    <s v="KARTHICK.S_CIGSM"/>
    <x v="1602"/>
    <d v="2019-12-09T00:00:00"/>
    <n v="7594.19"/>
    <n v="28"/>
    <n v="3356.97"/>
    <n v="0"/>
    <n v="469.98"/>
    <n v="469.98"/>
    <n v="3297.26"/>
    <s v="Tamil Nadu"/>
  </r>
  <r>
    <m/>
    <s v="KANISHKA SUPER MARKET"/>
    <x v="1603"/>
    <d v="2019-12-10T00:00:00"/>
    <n v="2976.28"/>
    <n v="5"/>
    <n v="2834.56"/>
    <n v="0"/>
    <n v="70.86"/>
    <n v="70.86"/>
    <n v="0"/>
    <s v="Tamil Nadu"/>
  </r>
  <r>
    <m/>
    <s v="SRI AMMAN TRADERS_MDM"/>
    <x v="1604"/>
    <d v="2019-12-10T00:00:00"/>
    <n v="1443.37"/>
    <n v="5"/>
    <n v="1374.64"/>
    <n v="0"/>
    <n v="34.369999999999997"/>
    <n v="34.369999999999997"/>
    <n v="0"/>
    <s v="Tamil Nadu"/>
  </r>
  <r>
    <m/>
    <s v="JEEVA STORE(CHE)"/>
    <x v="1605"/>
    <d v="2019-12-10T00:00:00"/>
    <n v="2838.47"/>
    <n v="0"/>
    <n v="358.23"/>
    <n v="0"/>
    <n v="0"/>
    <n v="0"/>
    <n v="0"/>
    <s v="Tamil Nadu"/>
  </r>
  <r>
    <m/>
    <s v="JEEVA STORE(CHE)"/>
    <x v="1605"/>
    <d v="2019-12-10T00:00:00"/>
    <n v="2838.47"/>
    <n v="5"/>
    <n v="2362.13"/>
    <n v="0"/>
    <n v="59.05"/>
    <n v="59.05"/>
    <n v="0"/>
    <s v="Tamil Nadu"/>
  </r>
  <r>
    <m/>
    <s v="A.DOSS STORE (KRM)"/>
    <x v="1606"/>
    <d v="2019-12-10T00:00:00"/>
    <n v="1468.83"/>
    <n v="0"/>
    <n v="358.23"/>
    <n v="0"/>
    <n v="0"/>
    <n v="0"/>
    <n v="0"/>
    <s v="Tamil Nadu"/>
  </r>
  <r>
    <m/>
    <s v="A.DOSS STORE (KRM)"/>
    <x v="1606"/>
    <d v="2019-12-10T00:00:00"/>
    <n v="1468.83"/>
    <n v="5"/>
    <n v="846.36"/>
    <n v="0"/>
    <n v="21.16"/>
    <n v="21.16"/>
    <n v="0"/>
    <s v="Tamil Nadu"/>
  </r>
  <r>
    <m/>
    <s v="A.DOSS STORE (KRM)"/>
    <x v="1606"/>
    <d v="2019-12-10T00:00:00"/>
    <n v="1468.83"/>
    <n v="12"/>
    <n v="198.14"/>
    <n v="0"/>
    <n v="11.89"/>
    <n v="11.89"/>
    <n v="0"/>
    <s v="Tamil Nadu"/>
  </r>
  <r>
    <m/>
    <s v="SHREE KRISHNA SUPERMARKET"/>
    <x v="1607"/>
    <d v="2019-12-10T00:00:00"/>
    <n v="27156.71"/>
    <n v="5"/>
    <n v="18902.93"/>
    <n v="0"/>
    <n v="472.57"/>
    <n v="472.57"/>
    <n v="0"/>
    <s v="Tamil Nadu"/>
  </r>
  <r>
    <m/>
    <s v="SHREE KRISHNA SUPERMARKET"/>
    <x v="1607"/>
    <d v="2019-12-10T00:00:00"/>
    <n v="27156.71"/>
    <n v="12"/>
    <n v="3341.6"/>
    <n v="0"/>
    <n v="200.5"/>
    <n v="200.5"/>
    <n v="0"/>
    <s v="Tamil Nadu"/>
  </r>
  <r>
    <m/>
    <s v="SHREE KRISHNA SUPERMARKET"/>
    <x v="1607"/>
    <d v="2019-12-10T00:00:00"/>
    <n v="27156.71"/>
    <n v="18"/>
    <n v="3022.11"/>
    <n v="0"/>
    <n v="271.99"/>
    <n v="271.99"/>
    <n v="0"/>
    <s v="Tamil Nadu"/>
  </r>
  <r>
    <m/>
    <s v="AJITH KUMAR_CIGSM"/>
    <x v="1608"/>
    <d v="2019-12-09T00:00:00"/>
    <n v="13670.39"/>
    <n v="28"/>
    <n v="6238.89"/>
    <n v="0"/>
    <n v="873.44"/>
    <n v="873.44"/>
    <n v="5684.61"/>
    <s v="Tamil Nadu"/>
  </r>
  <r>
    <m/>
    <s v="LONDON MARKET"/>
    <x v="1609"/>
    <d v="2019-12-10T00:00:00"/>
    <n v="11712.77"/>
    <n v="5"/>
    <n v="11155.01"/>
    <n v="0"/>
    <n v="278.88"/>
    <n v="278.88"/>
    <n v="0"/>
    <s v="Tamil Nadu"/>
  </r>
  <r>
    <m/>
    <s v="GANAPATHY_CIGSM"/>
    <x v="1610"/>
    <d v="2019-12-09T00:00:00"/>
    <n v="15257.98"/>
    <n v="28"/>
    <n v="7075.31"/>
    <n v="0"/>
    <n v="990.54"/>
    <n v="990.54"/>
    <n v="6201.58"/>
    <s v="Tamil Nadu"/>
  </r>
  <r>
    <m/>
    <s v="A M AYYANAR STORE"/>
    <x v="1611"/>
    <d v="2019-12-10T00:00:00"/>
    <n v="1081.77"/>
    <n v="5"/>
    <n v="888.75"/>
    <n v="0"/>
    <n v="22.22"/>
    <n v="22.22"/>
    <n v="0"/>
    <s v="Tamil Nadu"/>
  </r>
  <r>
    <m/>
    <s v="A M AYYANAR STORE"/>
    <x v="1611"/>
    <d v="2019-12-10T00:00:00"/>
    <n v="1081.77"/>
    <n v="12"/>
    <n v="132.66"/>
    <n v="0"/>
    <n v="7.96"/>
    <n v="7.96"/>
    <n v="0"/>
    <s v="Tamil Nadu"/>
  </r>
  <r>
    <m/>
    <s v="MURUGESH STORE."/>
    <x v="1612"/>
    <d v="2019-12-10T00:00:00"/>
    <n v="1488.14"/>
    <n v="5"/>
    <n v="1417.28"/>
    <n v="0"/>
    <n v="35.43"/>
    <n v="35.43"/>
    <n v="0"/>
    <s v="Tamil Nadu"/>
  </r>
  <r>
    <m/>
    <s v="LAKSHMI STORE 2"/>
    <x v="1613"/>
    <d v="2019-12-10T00:00:00"/>
    <n v="1792.22"/>
    <n v="0"/>
    <n v="358.23"/>
    <n v="0"/>
    <n v="0"/>
    <n v="0"/>
    <n v="0"/>
    <s v="Tamil Nadu"/>
  </r>
  <r>
    <m/>
    <s v="LAKSHMI STORE 2"/>
    <x v="1613"/>
    <d v="2019-12-10T00:00:00"/>
    <n v="1792.22"/>
    <n v="5"/>
    <n v="1281.1600000000001"/>
    <n v="0"/>
    <n v="32.03"/>
    <n v="32.03"/>
    <n v="0"/>
    <s v="Tamil Nadu"/>
  </r>
  <r>
    <m/>
    <s v="LAKSHMI STORE 2"/>
    <x v="1613"/>
    <d v="2019-12-10T00:00:00"/>
    <n v="1792.22"/>
    <n v="12"/>
    <n v="79.260000000000005"/>
    <n v="0"/>
    <n v="4.76"/>
    <n v="4.76"/>
    <n v="0"/>
    <s v="Tamil Nadu"/>
  </r>
  <r>
    <m/>
    <s v="LINGAM STORE."/>
    <x v="1614"/>
    <d v="2019-12-10T00:00:00"/>
    <n v="248.02"/>
    <n v="5"/>
    <n v="236.21"/>
    <n v="0"/>
    <n v="5.91"/>
    <n v="5.91"/>
    <n v="0"/>
    <s v="Tamil Nadu"/>
  </r>
  <r>
    <m/>
    <s v="VEL STORE"/>
    <x v="1615"/>
    <d v="2019-12-10T00:00:00"/>
    <n v="744.07"/>
    <n v="5"/>
    <n v="708.64"/>
    <n v="0"/>
    <n v="17.72"/>
    <n v="17.72"/>
    <n v="0"/>
    <s v="Tamil Nadu"/>
  </r>
  <r>
    <m/>
    <s v="SATHIYA STORE."/>
    <x v="1616"/>
    <d v="2019-12-10T00:00:00"/>
    <n v="1065.81"/>
    <n v="0"/>
    <n v="358.23"/>
    <n v="0"/>
    <n v="0"/>
    <n v="0"/>
    <n v="0"/>
    <s v="Tamil Nadu"/>
  </r>
  <r>
    <m/>
    <s v="SATHIYA STORE."/>
    <x v="1616"/>
    <d v="2019-12-10T00:00:00"/>
    <n v="1065.81"/>
    <n v="5"/>
    <n v="589.34"/>
    <n v="0"/>
    <n v="14.73"/>
    <n v="14.73"/>
    <n v="0"/>
    <s v="Tamil Nadu"/>
  </r>
  <r>
    <m/>
    <s v="SATHIYA STORE."/>
    <x v="1616"/>
    <d v="2019-12-10T00:00:00"/>
    <n v="1065.81"/>
    <n v="12"/>
    <n v="79.260000000000005"/>
    <n v="0"/>
    <n v="4.76"/>
    <n v="4.76"/>
    <n v="0"/>
    <s v="Tamil Nadu"/>
  </r>
  <r>
    <m/>
    <s v="RAJAM STORE(POZ) -B"/>
    <x v="1617"/>
    <d v="2019-12-10T00:00:00"/>
    <n v="240.56"/>
    <n v="5"/>
    <n v="229.11"/>
    <n v="0"/>
    <n v="5.73"/>
    <n v="5.73"/>
    <n v="0"/>
    <s v="Tamil Nadu"/>
  </r>
  <r>
    <m/>
    <s v="ANANDHI STORE POZ"/>
    <x v="1618"/>
    <d v="2019-12-10T00:00:00"/>
    <n v="3858.16"/>
    <n v="5"/>
    <n v="2006.62"/>
    <n v="0"/>
    <n v="50.17"/>
    <n v="50.17"/>
    <n v="0"/>
    <s v="Tamil Nadu"/>
  </r>
  <r>
    <m/>
    <s v="ANANDHI STORE POZ"/>
    <x v="1618"/>
    <d v="2019-12-10T00:00:00"/>
    <n v="3858.16"/>
    <n v="12"/>
    <n v="1563.59"/>
    <n v="0"/>
    <n v="93.82"/>
    <n v="93.82"/>
    <n v="0"/>
    <s v="Tamil Nadu"/>
  </r>
  <r>
    <m/>
    <s v="KRISHNA STORE(POZ) -B"/>
    <x v="1619"/>
    <d v="2019-12-10T00:00:00"/>
    <n v="381.17"/>
    <n v="5"/>
    <n v="236.21"/>
    <n v="0"/>
    <n v="5.91"/>
    <n v="5.91"/>
    <n v="0"/>
    <s v="Tamil Nadu"/>
  </r>
  <r>
    <m/>
    <s v="KRISHNA STORE(POZ) -B"/>
    <x v="1619"/>
    <d v="2019-12-10T00:00:00"/>
    <n v="381.17"/>
    <n v="12"/>
    <n v="118.89"/>
    <n v="0"/>
    <n v="7.13"/>
    <n v="7.13"/>
    <n v="0"/>
    <s v="Tamil Nadu"/>
  </r>
  <r>
    <m/>
    <s v="THANGAPPAN STORE {POL} -C"/>
    <x v="1620"/>
    <d v="2019-12-10T00:00:00"/>
    <n v="496.05"/>
    <n v="5"/>
    <n v="472.43"/>
    <n v="0"/>
    <n v="11.81"/>
    <n v="11.81"/>
    <n v="0"/>
    <s v="Tamil Nadu"/>
  </r>
  <r>
    <m/>
    <s v="AKSHAYA STORE"/>
    <x v="1621"/>
    <d v="2019-12-10T00:00:00"/>
    <n v="820.53"/>
    <n v="5"/>
    <n v="781.47"/>
    <n v="0"/>
    <n v="19.54"/>
    <n v="19.54"/>
    <n v="0"/>
    <s v="Tamil Nadu"/>
  </r>
  <r>
    <m/>
    <s v="THANGAPPAN STORE {POL} -C"/>
    <x v="1622"/>
    <d v="2019-12-10T00:00:00"/>
    <n v="49.6"/>
    <n v="5"/>
    <n v="47.24"/>
    <n v="0"/>
    <n v="1.18"/>
    <n v="1.18"/>
    <n v="0"/>
    <s v="Tamil Nadu"/>
  </r>
  <r>
    <m/>
    <s v="JAI PRAVEEN_CIGSM"/>
    <x v="1623"/>
    <d v="2019-12-09T00:00:00"/>
    <n v="21234.35"/>
    <n v="28"/>
    <n v="9950.14"/>
    <n v="0"/>
    <n v="1393.02"/>
    <n v="1393.02"/>
    <n v="8498.17"/>
    <s v="Tamil Nadu"/>
  </r>
  <r>
    <m/>
    <s v="ANDROO STORE"/>
    <x v="1624"/>
    <d v="2019-12-10T00:00:00"/>
    <n v="1090.21"/>
    <n v="5"/>
    <n v="182.78"/>
    <n v="0"/>
    <n v="4.57"/>
    <n v="4.57"/>
    <n v="0"/>
    <s v="Tamil Nadu"/>
  </r>
  <r>
    <m/>
    <s v="ANDROO STORE"/>
    <x v="1624"/>
    <d v="2019-12-10T00:00:00"/>
    <n v="1090.21"/>
    <n v="18"/>
    <n v="761.26"/>
    <n v="0"/>
    <n v="68.510000000000005"/>
    <n v="68.510000000000005"/>
    <n v="0"/>
    <s v="Tamil Nadu"/>
  </r>
  <r>
    <m/>
    <s v="GOWTHAM_CIGSM"/>
    <x v="1625"/>
    <d v="2019-12-09T00:00:00"/>
    <n v="11675.45"/>
    <n v="28"/>
    <n v="5375.44"/>
    <n v="0"/>
    <n v="752.56"/>
    <n v="752.56"/>
    <n v="4794.8900000000003"/>
    <s v="Tamil Nadu"/>
  </r>
  <r>
    <m/>
    <s v="SUYAMBILINGAM STORE."/>
    <x v="1626"/>
    <d v="2019-12-10T00:00:00"/>
    <n v="1368.09"/>
    <n v="5"/>
    <n v="857.21"/>
    <n v="0"/>
    <n v="21.43"/>
    <n v="21.43"/>
    <n v="0"/>
    <s v="Tamil Nadu"/>
  </r>
  <r>
    <m/>
    <s v="SUYAMBILINGAM STORE."/>
    <x v="1626"/>
    <d v="2019-12-10T00:00:00"/>
    <n v="1368.09"/>
    <n v="18"/>
    <n v="396.62"/>
    <n v="0"/>
    <n v="35.700000000000003"/>
    <n v="35.700000000000003"/>
    <n v="0"/>
    <s v="Tamil Nadu"/>
  </r>
  <r>
    <m/>
    <s v="RAJI STORE."/>
    <x v="1627"/>
    <d v="2019-12-10T00:00:00"/>
    <n v="191.92"/>
    <n v="5"/>
    <n v="182.78"/>
    <n v="0"/>
    <n v="4.57"/>
    <n v="4.57"/>
    <n v="0"/>
    <s v="Tamil Nadu"/>
  </r>
  <r>
    <m/>
    <s v="GR STORE"/>
    <x v="1628"/>
    <d v="2019-12-10T00:00:00"/>
    <n v="408.96"/>
    <n v="5"/>
    <n v="389.49"/>
    <n v="0"/>
    <n v="9.74"/>
    <n v="9.74"/>
    <n v="0"/>
    <s v="Tamil Nadu"/>
  </r>
  <r>
    <m/>
    <s v="JOHNSON STORE - MDM"/>
    <x v="1629"/>
    <d v="2019-12-10T00:00:00"/>
    <n v="569.79"/>
    <n v="18"/>
    <n v="482.87"/>
    <n v="0"/>
    <n v="43.46"/>
    <n v="43.46"/>
    <n v="0"/>
    <s v="Tamil Nadu"/>
  </r>
  <r>
    <m/>
    <s v="JACKIN STORE - MDM"/>
    <x v="1630"/>
    <d v="2019-12-10T00:00:00"/>
    <n v="1672.82"/>
    <n v="5"/>
    <n v="1074.53"/>
    <n v="0"/>
    <n v="26.86"/>
    <n v="26.86"/>
    <n v="0"/>
    <s v="Tamil Nadu"/>
  </r>
  <r>
    <m/>
    <s v="JACKIN STORE - MDM"/>
    <x v="1630"/>
    <d v="2019-12-10T00:00:00"/>
    <n v="1672.82"/>
    <n v="18"/>
    <n v="461.49"/>
    <n v="0"/>
    <n v="41.53"/>
    <n v="41.53"/>
    <n v="0"/>
    <s v="Tamil Nadu"/>
  </r>
  <r>
    <m/>
    <s v="NAVEEN.N_CIGSM"/>
    <x v="1631"/>
    <d v="2019-12-09T00:00:00"/>
    <n v="21856.77"/>
    <n v="28"/>
    <n v="10008.91"/>
    <n v="0"/>
    <n v="1401.25"/>
    <n v="1401.25"/>
    <n v="9045.3700000000008"/>
    <s v="Tamil Nadu"/>
  </r>
  <r>
    <m/>
    <s v="OLIVE MART (MDM)."/>
    <x v="1632"/>
    <d v="2019-12-10T00:00:00"/>
    <n v="2331.1"/>
    <n v="5"/>
    <n v="359.89"/>
    <n v="0"/>
    <n v="9"/>
    <n v="9"/>
    <n v="0"/>
    <s v="Tamil Nadu"/>
  </r>
  <r>
    <m/>
    <s v="OLIVE MART (MDM)."/>
    <x v="1632"/>
    <d v="2019-12-10T00:00:00"/>
    <n v="2331.1"/>
    <n v="18"/>
    <n v="1655.25"/>
    <n v="0"/>
    <n v="148.97"/>
    <n v="148.97"/>
    <n v="0"/>
    <s v="Tamil Nadu"/>
  </r>
  <r>
    <m/>
    <s v="BHARATHA LAKSHMI SHOPPING"/>
    <x v="1633"/>
    <d v="2019-12-10T00:00:00"/>
    <n v="1010.78"/>
    <n v="5"/>
    <n v="480.88"/>
    <n v="0"/>
    <n v="12.02"/>
    <n v="12.02"/>
    <n v="0"/>
    <s v="Tamil Nadu"/>
  </r>
  <r>
    <m/>
    <s v="BHARATHA LAKSHMI SHOPPING"/>
    <x v="1633"/>
    <d v="2019-12-10T00:00:00"/>
    <n v="1010.78"/>
    <n v="18"/>
    <n v="428.69"/>
    <n v="0"/>
    <n v="38.58"/>
    <n v="38.58"/>
    <n v="0"/>
    <s v="Tamil Nadu"/>
  </r>
  <r>
    <m/>
    <s v="JAYA CHANDRAN(PLM) -A"/>
    <x v="1634"/>
    <d v="2019-12-10T00:00:00"/>
    <n v="314.01"/>
    <n v="18"/>
    <n v="266.11"/>
    <n v="0"/>
    <n v="23.95"/>
    <n v="23.95"/>
    <n v="0"/>
    <s v="Tamil Nadu"/>
  </r>
  <r>
    <m/>
    <s v="BISMILLAH STORE-(PVM)"/>
    <x v="1635"/>
    <d v="2019-12-10T00:00:00"/>
    <n v="239.56"/>
    <n v="18"/>
    <n v="203.02"/>
    <n v="0"/>
    <n v="18.27"/>
    <n v="18.27"/>
    <n v="0"/>
    <s v="Tamil Nadu"/>
  </r>
  <r>
    <m/>
    <s v="ASARAF STORES PAMMAL"/>
    <x v="1636"/>
    <d v="2019-12-10T00:00:00"/>
    <n v="1038.8599999999999"/>
    <n v="5"/>
    <n v="528.71"/>
    <n v="0"/>
    <n v="13.22"/>
    <n v="13.22"/>
    <n v="0"/>
    <s v="Tamil Nadu"/>
  </r>
  <r>
    <m/>
    <s v="ASARAF STORES PAMMAL"/>
    <x v="1636"/>
    <d v="2019-12-10T00:00:00"/>
    <n v="1038.8599999999999"/>
    <n v="18"/>
    <n v="409.92"/>
    <n v="0"/>
    <n v="36.89"/>
    <n v="36.89"/>
    <n v="0"/>
    <s v="Tamil Nadu"/>
  </r>
  <r>
    <m/>
    <s v="A.S.S.PROVISION STORE(PLM) -C"/>
    <x v="1637"/>
    <d v="2019-12-10T00:00:00"/>
    <n v="468.01"/>
    <n v="18"/>
    <n v="396.62"/>
    <n v="0"/>
    <n v="35.700000000000003"/>
    <n v="35.700000000000003"/>
    <n v="0"/>
    <s v="Tamil Nadu"/>
  </r>
  <r>
    <m/>
    <s v="MUTARAMMAN STORE"/>
    <x v="1638"/>
    <d v="2019-12-10T00:00:00"/>
    <n v="2360.9"/>
    <n v="5"/>
    <n v="1204.6600000000001"/>
    <n v="0"/>
    <n v="30.12"/>
    <n v="30.12"/>
    <n v="0"/>
    <s v="Tamil Nadu"/>
  </r>
  <r>
    <m/>
    <s v="MUTARAMMAN STORE"/>
    <x v="1638"/>
    <d v="2019-12-10T00:00:00"/>
    <n v="2360.9"/>
    <n v="18"/>
    <n v="928.83"/>
    <n v="0"/>
    <n v="83.59"/>
    <n v="83.59"/>
    <n v="0"/>
    <s v="Tamil Nadu"/>
  </r>
  <r>
    <m/>
    <s v="HARI KRISHNA NAATU MARUNTHU KADAI"/>
    <x v="1639"/>
    <d v="2019-12-10T00:00:00"/>
    <n v="4772.3100000000004"/>
    <n v="5"/>
    <n v="4545.08"/>
    <n v="0"/>
    <n v="113.63"/>
    <n v="113.63"/>
    <n v="0"/>
    <s v="Tamil Nadu"/>
  </r>
  <r>
    <m/>
    <s v="R.K.SHOP"/>
    <x v="1640"/>
    <d v="2019-12-10T00:00:00"/>
    <n v="171.37"/>
    <n v="5"/>
    <n v="163.21"/>
    <n v="0"/>
    <n v="4.08"/>
    <n v="4.08"/>
    <n v="0"/>
    <s v="Tamil Nadu"/>
  </r>
  <r>
    <m/>
    <s v="MURUGAN STORE(Z.PLM) -SC"/>
    <x v="1641"/>
    <d v="2019-12-10T00:00:00"/>
    <n v="468.01"/>
    <n v="18"/>
    <n v="396.62"/>
    <n v="0"/>
    <n v="35.700000000000003"/>
    <n v="35.700000000000003"/>
    <n v="0"/>
    <s v="Tamil Nadu"/>
  </r>
  <r>
    <m/>
    <s v="AYYANAR STORE(OPLM)3 -C"/>
    <x v="1642"/>
    <d v="2019-12-10T00:00:00"/>
    <n v="1038.52"/>
    <n v="5"/>
    <n v="667.18"/>
    <n v="0"/>
    <n v="16.68"/>
    <n v="16.68"/>
    <n v="0"/>
    <s v="Tamil Nadu"/>
  </r>
  <r>
    <m/>
    <s v="AYYANAR STORE(OPLM)3 -C"/>
    <x v="1642"/>
    <d v="2019-12-10T00:00:00"/>
    <n v="1038.52"/>
    <n v="18"/>
    <n v="286.43"/>
    <n v="0"/>
    <n v="25.78"/>
    <n v="25.78"/>
    <n v="0"/>
    <s v="Tamil Nadu"/>
  </r>
  <r>
    <m/>
    <s v="SAMADURI STORE(O.PLM) -B"/>
    <x v="1643"/>
    <d v="2019-12-10T00:00:00"/>
    <n v="677.95"/>
    <n v="5"/>
    <n v="430.9"/>
    <n v="0"/>
    <n v="10.77"/>
    <n v="10.77"/>
    <n v="0"/>
    <s v="Tamil Nadu"/>
  </r>
  <r>
    <m/>
    <s v="SAMADURI STORE(O.PLM) -B"/>
    <x v="1643"/>
    <d v="2019-12-10T00:00:00"/>
    <n v="677.95"/>
    <n v="18"/>
    <n v="191.11"/>
    <n v="0"/>
    <n v="17.2"/>
    <n v="17.2"/>
    <n v="0"/>
    <s v="Tamil Nadu"/>
  </r>
  <r>
    <m/>
    <s v="ANANDH_CIGSM"/>
    <x v="1644"/>
    <d v="2019-12-09T00:00:00"/>
    <n v="18298.060000000001"/>
    <n v="28"/>
    <n v="8284.7800000000007"/>
    <n v="0"/>
    <n v="1159.8699999999999"/>
    <n v="1159.8699999999999"/>
    <n v="7693.55"/>
    <s v="Tamil Nadu"/>
  </r>
  <r>
    <m/>
    <s v="AYYAN STORE_CG"/>
    <x v="1645"/>
    <d v="2019-12-10T00:00:00"/>
    <n v="10858.13"/>
    <n v="28"/>
    <n v="5202.32"/>
    <n v="0"/>
    <n v="728.33"/>
    <n v="728.33"/>
    <n v="4199.16"/>
    <s v="Tamil Nadu"/>
  </r>
  <r>
    <m/>
    <s v="FAROOK BASHA STORE (PML) (V) -A_CG"/>
    <x v="1646"/>
    <d v="2019-12-10T00:00:00"/>
    <n v="40922.6"/>
    <n v="28"/>
    <n v="17324.75"/>
    <n v="0"/>
    <n v="2425.4699999999998"/>
    <n v="2425.4699999999998"/>
    <n v="18746.91"/>
    <s v="Tamil Nadu"/>
  </r>
  <r>
    <m/>
    <s v="ANNAI STORE-CG"/>
    <x v="1647"/>
    <d v="2019-12-10T00:00:00"/>
    <n v="43209.33"/>
    <n v="28"/>
    <n v="20777.89"/>
    <n v="0"/>
    <n v="2908.91"/>
    <n v="2908.91"/>
    <n v="16613.62"/>
    <s v="Tamil Nadu"/>
  </r>
  <r>
    <m/>
    <s v="REVATHI STORE(PLM) (V) -C"/>
    <x v="1648"/>
    <d v="2019-12-10T00:00:00"/>
    <n v="49107.12"/>
    <n v="28"/>
    <n v="20789.71"/>
    <n v="0"/>
    <n v="2910.56"/>
    <n v="2910.56"/>
    <n v="22496.29"/>
    <s v="Tamil Nadu"/>
  </r>
  <r>
    <m/>
    <s v="A.M.NAZEER (PLM) (ITD)_CG"/>
    <x v="1649"/>
    <d v="2019-12-10T00:00:00"/>
    <n v="40823.379999999997"/>
    <n v="28"/>
    <n v="18224.11"/>
    <n v="0"/>
    <n v="2551.38"/>
    <n v="2551.38"/>
    <n v="17496.52"/>
    <s v="Tamil Nadu"/>
  </r>
  <r>
    <m/>
    <s v="AMBICA STORE.WH_CG"/>
    <x v="1650"/>
    <d v="2019-12-10T00:00:00"/>
    <n v="14484.12"/>
    <n v="28"/>
    <n v="6759.49"/>
    <n v="0"/>
    <n v="946.33"/>
    <n v="946.33"/>
    <n v="5831.97"/>
    <s v="Tamil Nadu"/>
  </r>
  <r>
    <m/>
    <s v="LINGAM DURAI"/>
    <x v="1651"/>
    <d v="2019-12-11T00:00:00"/>
    <n v="38978.160000000003"/>
    <n v="28"/>
    <n v="17477.68"/>
    <n v="0"/>
    <n v="2446.88"/>
    <n v="2446.88"/>
    <n v="16606.740000000002"/>
    <s v="Tamil Nadu"/>
  </r>
  <r>
    <m/>
    <s v="ZAKARIYA STORES(W.TBM)_CG"/>
    <x v="1652"/>
    <d v="2019-12-11T00:00:00"/>
    <n v="45089.32"/>
    <n v="28"/>
    <n v="23574.68"/>
    <n v="0"/>
    <n v="3300.45"/>
    <n v="3300.45"/>
    <n v="14913.73"/>
    <s v="Tamil Nadu"/>
  </r>
  <r>
    <m/>
    <s v="ABDULA STORE(WTBM)_CG"/>
    <x v="1653"/>
    <d v="2019-12-11T00:00:00"/>
    <n v="45089.32"/>
    <n v="28"/>
    <n v="23574.68"/>
    <n v="0"/>
    <n v="3300.45"/>
    <n v="3300.45"/>
    <n v="14913.73"/>
    <s v="Tamil Nadu"/>
  </r>
  <r>
    <m/>
    <s v="ANANDA STORE(TBM)_CG"/>
    <x v="1654"/>
    <d v="2019-12-11T00:00:00"/>
    <n v="18035.73"/>
    <n v="28"/>
    <n v="9429.8700000000008"/>
    <n v="0"/>
    <n v="1320.18"/>
    <n v="1320.18"/>
    <n v="5965.49"/>
    <s v="Tamil Nadu"/>
  </r>
  <r>
    <m/>
    <s v="AMBICA STORE.WH_CG"/>
    <x v="1655"/>
    <d v="2019-12-11T00:00:00"/>
    <n v="182.5"/>
    <n v="28"/>
    <n v="33.94"/>
    <n v="0"/>
    <n v="4.75"/>
    <n v="4.75"/>
    <n v="139.05000000000001"/>
    <s v="Tamil Nadu"/>
  </r>
  <r>
    <m/>
    <s v="NADAR PROVISION(CHR) -A"/>
    <x v="1656"/>
    <d v="2019-12-11T00:00:00"/>
    <n v="4501.29"/>
    <n v="18"/>
    <n v="3814.65"/>
    <n v="0"/>
    <n v="343.32"/>
    <n v="343.32"/>
    <n v="0"/>
    <s v="Tamil Nadu"/>
  </r>
  <r>
    <m/>
    <s v="D.KUMARAVEL(POL)"/>
    <x v="1657"/>
    <d v="2019-12-11T00:00:00"/>
    <n v="18095.240000000002"/>
    <n v="28"/>
    <n v="8714.77"/>
    <n v="0"/>
    <n v="1220.07"/>
    <n v="1220.07"/>
    <n v="6940.33"/>
    <s v="Tamil Nadu"/>
  </r>
  <r>
    <m/>
    <s v="RANJITH"/>
    <x v="1658"/>
    <d v="2019-12-11T00:00:00"/>
    <n v="29007.93"/>
    <n v="28"/>
    <n v="13334.71"/>
    <n v="0"/>
    <n v="1866.86"/>
    <n v="1866.86"/>
    <n v="11939.51"/>
    <s v="Tamil Nadu"/>
  </r>
  <r>
    <m/>
    <s v="A.SELVAM"/>
    <x v="1659"/>
    <d v="2019-12-11T00:00:00"/>
    <n v="47157.75"/>
    <n v="28"/>
    <n v="21582.92"/>
    <n v="0"/>
    <n v="3021.61"/>
    <n v="3021.61"/>
    <n v="19531.599999999999"/>
    <s v="Tamil Nadu"/>
  </r>
  <r>
    <m/>
    <s v="KANAGARAJ COOL BAR-CG"/>
    <x v="1660"/>
    <d v="2019-12-11T00:00:00"/>
    <n v="9970.24"/>
    <n v="28"/>
    <n v="4142.97"/>
    <n v="0"/>
    <n v="580.02"/>
    <n v="580.02"/>
    <n v="4667.24"/>
    <s v="Tamil Nadu"/>
  </r>
  <r>
    <m/>
    <s v="C MURUGAN"/>
    <x v="1661"/>
    <d v="2019-12-11T00:00:00"/>
    <n v="48938.5"/>
    <n v="28"/>
    <n v="22669.58"/>
    <n v="0"/>
    <n v="3173.74"/>
    <n v="3173.74"/>
    <n v="19921.43"/>
    <s v="Tamil Nadu"/>
  </r>
  <r>
    <m/>
    <s v="GOKULAM STALL(PLM-CIG)"/>
    <x v="1662"/>
    <d v="2019-12-11T00:00:00"/>
    <n v="13640.86"/>
    <n v="28"/>
    <n v="6006.57"/>
    <n v="0"/>
    <n v="840.92"/>
    <n v="840.92"/>
    <n v="5952.46"/>
    <s v="Tamil Nadu"/>
  </r>
  <r>
    <m/>
    <s v="S.GOVINDARAJ(PLM)"/>
    <x v="1663"/>
    <d v="2019-12-11T00:00:00"/>
    <n v="48467.28"/>
    <n v="28"/>
    <n v="22546.92"/>
    <n v="0"/>
    <n v="3156.57"/>
    <n v="3156.57"/>
    <n v="19607.21"/>
    <s v="Tamil Nadu"/>
  </r>
  <r>
    <m/>
    <s v="GOKULAM TEA STALL(PLM)"/>
    <x v="1664"/>
    <d v="2019-12-11T00:00:00"/>
    <n v="9747.01"/>
    <n v="28"/>
    <n v="4503.33"/>
    <n v="0"/>
    <n v="630.47"/>
    <n v="630.47"/>
    <n v="3982.76"/>
    <s v="Tamil Nadu"/>
  </r>
  <r>
    <m/>
    <s v="ALTAF"/>
    <x v="1665"/>
    <d v="2019-12-11T00:00:00"/>
    <n v="48779.77"/>
    <n v="28"/>
    <n v="23892.28"/>
    <n v="0"/>
    <n v="3344.92"/>
    <n v="3344.92"/>
    <n v="18197.66"/>
    <s v="Tamil Nadu"/>
  </r>
  <r>
    <m/>
    <s v="ABDUL HAMEED(NGL)"/>
    <x v="1666"/>
    <d v="2019-12-11T00:00:00"/>
    <n v="23065.48"/>
    <n v="28"/>
    <n v="10594.35"/>
    <n v="0"/>
    <n v="1483.21"/>
    <n v="1483.21"/>
    <n v="9504.7199999999993"/>
    <s v="Tamil Nadu"/>
  </r>
  <r>
    <m/>
    <s v="KUMAR"/>
    <x v="1667"/>
    <d v="2019-12-11T00:00:00"/>
    <n v="48001.01"/>
    <n v="28"/>
    <n v="21668.15"/>
    <n v="0"/>
    <n v="3033.54"/>
    <n v="3033.54"/>
    <n v="20265.77"/>
    <s v="Tamil Nadu"/>
  </r>
  <r>
    <m/>
    <s v="GOLDEN TEA STALL"/>
    <x v="1668"/>
    <d v="2019-12-11T00:00:00"/>
    <n v="8184.52"/>
    <n v="28"/>
    <n v="3696.6"/>
    <n v="0"/>
    <n v="517.52"/>
    <n v="517.52"/>
    <n v="3452.88"/>
    <s v="Tamil Nadu"/>
  </r>
  <r>
    <m/>
    <s v="ANZARI"/>
    <x v="1669"/>
    <d v="2019-12-11T00:00:00"/>
    <n v="16319.44"/>
    <n v="28"/>
    <n v="6987.83"/>
    <n v="0"/>
    <n v="978.3"/>
    <n v="978.3"/>
    <n v="7375.03"/>
    <s v="Tamil Nadu"/>
  </r>
  <r>
    <m/>
    <s v="CHANDRASEKAR"/>
    <x v="1670"/>
    <d v="2019-12-11T00:00:00"/>
    <n v="49608.13"/>
    <n v="28"/>
    <n v="23173.07"/>
    <n v="0"/>
    <n v="3244.23"/>
    <n v="3244.23"/>
    <n v="19946.599999999999"/>
    <s v="Tamil Nadu"/>
  </r>
  <r>
    <m/>
    <s v="MUTHUMALAI AMMAN STORE"/>
    <x v="1671"/>
    <d v="2019-12-11T00:00:00"/>
    <n v="248.02"/>
    <n v="5"/>
    <n v="236.21"/>
    <n v="0"/>
    <n v="5.91"/>
    <n v="5.91"/>
    <n v="0"/>
    <s v="Tamil Nadu"/>
  </r>
  <r>
    <m/>
    <s v="RAJ KUMAR"/>
    <x v="1672"/>
    <d v="2019-12-11T00:00:00"/>
    <n v="25808.53"/>
    <n v="28"/>
    <n v="11941.24"/>
    <n v="0"/>
    <n v="1671.77"/>
    <n v="1671.77"/>
    <n v="10523.74"/>
    <s v="Tamil Nadu"/>
  </r>
  <r>
    <m/>
    <s v="SANGILI STORES"/>
    <x v="1673"/>
    <d v="2019-12-11T00:00:00"/>
    <n v="2886.75"/>
    <n v="5"/>
    <n v="2749.28"/>
    <n v="0"/>
    <n v="68.73"/>
    <n v="68.73"/>
    <n v="0"/>
    <s v="Tamil Nadu"/>
  </r>
  <r>
    <m/>
    <s v="MADASAMY"/>
    <x v="1674"/>
    <d v="2019-12-11T00:00:00"/>
    <n v="48908.76"/>
    <n v="28"/>
    <n v="21716.36"/>
    <n v="0"/>
    <n v="3040.29"/>
    <n v="3040.29"/>
    <n v="21111.82"/>
    <s v="Tamil Nadu"/>
  </r>
  <r>
    <m/>
    <s v="SANGILI STORES"/>
    <x v="1675"/>
    <d v="2019-12-11T00:00:00"/>
    <n v="2232.21"/>
    <n v="5"/>
    <n v="2125.92"/>
    <n v="0"/>
    <n v="53.15"/>
    <n v="53.15"/>
    <n v="0"/>
    <s v="Tamil Nadu"/>
  </r>
  <r>
    <m/>
    <s v="SRI SAKTHI STORE"/>
    <x v="1676"/>
    <d v="2019-12-11T00:00:00"/>
    <n v="2224.75"/>
    <n v="5"/>
    <n v="2118.81"/>
    <n v="0"/>
    <n v="52.97"/>
    <n v="52.97"/>
    <n v="0"/>
    <s v="Tamil Nadu"/>
  </r>
  <r>
    <m/>
    <s v="ALAGU MUTHU.T"/>
    <x v="1677"/>
    <d v="2019-12-11T00:00:00"/>
    <n v="40922.61"/>
    <n v="28"/>
    <n v="17324.75"/>
    <n v="0"/>
    <n v="2425.4699999999998"/>
    <n v="2425.4699999999998"/>
    <n v="18746.91"/>
    <s v="Tamil Nadu"/>
  </r>
  <r>
    <m/>
    <s v="SARASWATHI AGENCY"/>
    <x v="1678"/>
    <d v="2019-12-11T00:00:00"/>
    <n v="1240.1199999999999"/>
    <n v="5"/>
    <n v="1181.07"/>
    <n v="0"/>
    <n v="29.53"/>
    <n v="29.53"/>
    <n v="0"/>
    <s v="Tamil Nadu"/>
  </r>
  <r>
    <m/>
    <s v="KEERTHANA STORE"/>
    <x v="1679"/>
    <d v="2019-12-11T00:00:00"/>
    <n v="1984.19"/>
    <n v="5"/>
    <n v="1889.71"/>
    <n v="0"/>
    <n v="47.24"/>
    <n v="47.24"/>
    <n v="0"/>
    <s v="Tamil Nadu"/>
  </r>
  <r>
    <m/>
    <s v="LAKSHIMI STORE (NA)"/>
    <x v="1680"/>
    <d v="2019-12-11T00:00:00"/>
    <n v="49107.12"/>
    <n v="28"/>
    <n v="20789.71"/>
    <n v="0"/>
    <n v="2910.56"/>
    <n v="2910.56"/>
    <n v="22496.29"/>
    <s v="Tamil Nadu"/>
  </r>
  <r>
    <m/>
    <s v="ANZARI"/>
    <x v="1681"/>
    <d v="2019-12-11T00:00:00"/>
    <n v="858.33"/>
    <n v="18"/>
    <n v="727.4"/>
    <n v="0"/>
    <n v="65.47"/>
    <n v="65.47"/>
    <n v="0"/>
    <s v="Tamil Nadu"/>
  </r>
  <r>
    <m/>
    <s v="AYESHA STORE"/>
    <x v="1682"/>
    <d v="2019-12-11T00:00:00"/>
    <n v="120.23"/>
    <n v="5"/>
    <n v="114.5"/>
    <n v="0"/>
    <n v="2.86"/>
    <n v="2.86"/>
    <n v="0"/>
    <s v="Tamil Nadu"/>
  </r>
  <r>
    <m/>
    <s v="RAVI"/>
    <x v="1683"/>
    <d v="2019-12-11T00:00:00"/>
    <n v="46378.94"/>
    <n v="28"/>
    <n v="19634.72"/>
    <n v="0"/>
    <n v="2748.86"/>
    <n v="2748.86"/>
    <n v="21246.5"/>
    <s v="Tamil Nadu"/>
  </r>
  <r>
    <m/>
    <s v="VINAYAGA STORE.."/>
    <x v="1684"/>
    <d v="2019-12-11T00:00:00"/>
    <n v="4656.41"/>
    <n v="5"/>
    <n v="4434.68"/>
    <n v="0"/>
    <n v="110.87"/>
    <n v="110.87"/>
    <n v="0"/>
    <s v="Tamil Nadu"/>
  </r>
  <r>
    <m/>
    <s v="BHAGAVATHI TEA STALL(SAN)"/>
    <x v="1685"/>
    <d v="2019-12-11T00:00:00"/>
    <n v="22549.62"/>
    <n v="28"/>
    <n v="11262.87"/>
    <n v="0"/>
    <n v="1576.8"/>
    <n v="1576.8"/>
    <n v="8133.14"/>
    <s v="Tamil Nadu"/>
  </r>
  <r>
    <m/>
    <s v="DOMADHARAN"/>
    <x v="1686"/>
    <d v="2019-12-11T00:00:00"/>
    <n v="39449.410000000003"/>
    <n v="28"/>
    <n v="17831.990000000002"/>
    <n v="0"/>
    <n v="2496.48"/>
    <n v="2496.48"/>
    <n v="16624.46"/>
    <s v="Tamil Nadu"/>
  </r>
  <r>
    <m/>
    <s v="PRAKASH STORE."/>
    <x v="1687"/>
    <d v="2019-12-11T00:00:00"/>
    <n v="11716.71"/>
    <n v="0"/>
    <n v="716.46"/>
    <n v="0"/>
    <n v="0"/>
    <n v="0"/>
    <n v="0"/>
    <s v="Tamil Nadu"/>
  </r>
  <r>
    <m/>
    <s v="PRAKASH STORE."/>
    <x v="1687"/>
    <d v="2019-12-11T00:00:00"/>
    <n v="11716.71"/>
    <n v="5"/>
    <n v="8584.2999999999993"/>
    <n v="0"/>
    <n v="214.61"/>
    <n v="214.61"/>
    <n v="0"/>
    <s v="Tamil Nadu"/>
  </r>
  <r>
    <m/>
    <s v="PRAKASH STORE."/>
    <x v="1687"/>
    <d v="2019-12-11T00:00:00"/>
    <n v="11716.71"/>
    <n v="12"/>
    <n v="1773.88"/>
    <n v="0"/>
    <n v="106.43"/>
    <n v="106.43"/>
    <n v="0"/>
    <s v="Tamil Nadu"/>
  </r>
  <r>
    <m/>
    <s v="NEW ANANDHI STORE ."/>
    <x v="1688"/>
    <d v="2019-12-11T00:00:00"/>
    <n v="2976.28"/>
    <n v="5"/>
    <n v="2834.56"/>
    <n v="0"/>
    <n v="70.86"/>
    <n v="70.86"/>
    <n v="0"/>
    <s v="Tamil Nadu"/>
  </r>
  <r>
    <m/>
    <s v="RAJAN"/>
    <x v="1689"/>
    <d v="2019-12-11T00:00:00"/>
    <n v="16989.080000000002"/>
    <n v="28"/>
    <n v="7998.9"/>
    <n v="0"/>
    <n v="1119.8499999999999"/>
    <n v="1119.8499999999999"/>
    <n v="6750.49"/>
    <s v="Tamil Nadu"/>
  </r>
  <r>
    <m/>
    <s v="S.DURAI"/>
    <x v="1690"/>
    <d v="2019-12-11T00:00:00"/>
    <n v="15421.62"/>
    <n v="28"/>
    <n v="6977.4"/>
    <n v="0"/>
    <n v="976.84"/>
    <n v="976.84"/>
    <n v="6490.55"/>
    <s v="Tamil Nadu"/>
  </r>
  <r>
    <m/>
    <s v="BALAN STORE."/>
    <x v="1691"/>
    <d v="2019-12-11T00:00:00"/>
    <n v="4056.2"/>
    <n v="0"/>
    <n v="358.23"/>
    <n v="0"/>
    <n v="0"/>
    <n v="0"/>
    <n v="0"/>
    <s v="Tamil Nadu"/>
  </r>
  <r>
    <m/>
    <s v="BALAN STORE."/>
    <x v="1691"/>
    <d v="2019-12-11T00:00:00"/>
    <n v="4056.2"/>
    <n v="5"/>
    <n v="3521.88"/>
    <n v="0"/>
    <n v="88.05"/>
    <n v="88.05"/>
    <n v="0"/>
    <s v="Tamil Nadu"/>
  </r>
  <r>
    <m/>
    <s v="NEW PRIYA STORE"/>
    <x v="1692"/>
    <d v="2019-12-11T00:00:00"/>
    <n v="3107.42"/>
    <n v="0"/>
    <n v="358.23"/>
    <n v="0"/>
    <n v="0"/>
    <n v="0"/>
    <n v="0"/>
    <s v="Tamil Nadu"/>
  </r>
  <r>
    <m/>
    <s v="NEW PRIYA STORE"/>
    <x v="1692"/>
    <d v="2019-12-11T00:00:00"/>
    <n v="3107.42"/>
    <n v="5"/>
    <n v="2618.2800000000002"/>
    <n v="0"/>
    <n v="65.459999999999994"/>
    <n v="65.459999999999994"/>
    <n v="0"/>
    <s v="Tamil Nadu"/>
  </r>
  <r>
    <m/>
    <s v="SASIKUMAR"/>
    <x v="1693"/>
    <d v="2019-12-11T00:00:00"/>
    <n v="45317.47"/>
    <n v="28"/>
    <n v="20979.71"/>
    <n v="0"/>
    <n v="2937.16"/>
    <n v="2937.16"/>
    <n v="18463.43"/>
    <s v="Tamil Nadu"/>
  </r>
  <r>
    <m/>
    <s v="ASHWIN COOL BAR_CIG"/>
    <x v="1694"/>
    <d v="2019-12-11T00:00:00"/>
    <n v="23511.91"/>
    <n v="28"/>
    <n v="10425.49"/>
    <n v="0"/>
    <n v="1459.57"/>
    <n v="1459.57"/>
    <n v="10167.27"/>
    <s v="Tamil Nadu"/>
  </r>
  <r>
    <m/>
    <s v="PON CHITRA STORE (AGRM)"/>
    <x v="1695"/>
    <d v="2019-12-11T00:00:00"/>
    <n v="4005.96"/>
    <n v="5"/>
    <n v="2834.56"/>
    <n v="0"/>
    <n v="70.86"/>
    <n v="70.86"/>
    <n v="0"/>
    <s v="Tamil Nadu"/>
  </r>
  <r>
    <m/>
    <s v="PON CHITRA STORE (AGRM)"/>
    <x v="1695"/>
    <d v="2019-12-11T00:00:00"/>
    <n v="4005.96"/>
    <n v="12"/>
    <n v="919.36"/>
    <n v="0"/>
    <n v="55.16"/>
    <n v="55.16"/>
    <n v="0"/>
    <s v="Tamil Nadu"/>
  </r>
  <r>
    <m/>
    <s v="G.SELVADURAI(HPM)"/>
    <x v="1696"/>
    <d v="2019-12-11T00:00:00"/>
    <n v="36250"/>
    <n v="28"/>
    <n v="16322.7"/>
    <n v="0"/>
    <n v="2285.1799999999998"/>
    <n v="2285.1799999999998"/>
    <n v="15356.95"/>
    <s v="Tamil Nadu"/>
  </r>
  <r>
    <m/>
    <s v="JAYALAKSHI STORE (AGRM)"/>
    <x v="1697"/>
    <d v="2019-12-11T00:00:00"/>
    <n v="1854.8"/>
    <n v="0"/>
    <n v="358.23"/>
    <n v="0"/>
    <n v="0"/>
    <n v="0"/>
    <n v="0"/>
    <s v="Tamil Nadu"/>
  </r>
  <r>
    <m/>
    <s v="JAYALAKSHI STORE (AGRM)"/>
    <x v="1697"/>
    <d v="2019-12-11T00:00:00"/>
    <n v="1854.8"/>
    <n v="5"/>
    <n v="1425.3"/>
    <n v="0"/>
    <n v="35.630000000000003"/>
    <n v="35.630000000000003"/>
    <n v="0"/>
    <s v="Tamil Nadu"/>
  </r>
  <r>
    <m/>
    <s v="RANI AMMAL PROVISION &amp;VEG"/>
    <x v="1698"/>
    <d v="2019-12-11T00:00:00"/>
    <n v="1666.44"/>
    <n v="5"/>
    <n v="1417.28"/>
    <n v="0"/>
    <n v="35.43"/>
    <n v="35.43"/>
    <n v="0"/>
    <s v="Tamil Nadu"/>
  </r>
  <r>
    <m/>
    <s v="RANI AMMAL PROVISION &amp;VEG"/>
    <x v="1698"/>
    <d v="2019-12-11T00:00:00"/>
    <n v="1666.44"/>
    <n v="12"/>
    <n v="159.19999999999999"/>
    <n v="0"/>
    <n v="9.5500000000000007"/>
    <n v="9.5500000000000007"/>
    <n v="0"/>
    <s v="Tamil Nadu"/>
  </r>
  <r>
    <m/>
    <s v="JAYA MEENA STORE ( AGRM )"/>
    <x v="1699"/>
    <d v="2019-12-11T00:00:00"/>
    <n v="496.04"/>
    <n v="5"/>
    <n v="472.43"/>
    <n v="0"/>
    <n v="11.81"/>
    <n v="11.81"/>
    <n v="0"/>
    <s v="Tamil Nadu"/>
  </r>
  <r>
    <m/>
    <s v="JAYALAKSHMI STORE (AGRM)"/>
    <x v="1700"/>
    <d v="2019-12-11T00:00:00"/>
    <n v="248.02"/>
    <n v="5"/>
    <n v="236.21"/>
    <n v="0"/>
    <n v="5.91"/>
    <n v="5.91"/>
    <n v="0"/>
    <s v="Tamil Nadu"/>
  </r>
  <r>
    <m/>
    <s v="SHREE SELVA VINAYAGA STORE"/>
    <x v="1701"/>
    <d v="2019-12-11T00:00:00"/>
    <n v="3109.43"/>
    <n v="5"/>
    <n v="2834.56"/>
    <n v="0"/>
    <n v="70.86"/>
    <n v="70.86"/>
    <n v="0"/>
    <s v="Tamil Nadu"/>
  </r>
  <r>
    <m/>
    <s v="SHREE SELVA VINAYAGA STORE"/>
    <x v="1701"/>
    <d v="2019-12-11T00:00:00"/>
    <n v="3109.43"/>
    <n v="12"/>
    <n v="118.89"/>
    <n v="0"/>
    <n v="7.13"/>
    <n v="7.13"/>
    <n v="0"/>
    <s v="Tamil Nadu"/>
  </r>
  <r>
    <m/>
    <s v="MURUGALINGAM"/>
    <x v="1702"/>
    <d v="2019-12-11T00:00:00"/>
    <n v="47827.37"/>
    <n v="28"/>
    <n v="21970.59"/>
    <n v="0"/>
    <n v="3075.88"/>
    <n v="3075.88"/>
    <n v="19705.02"/>
    <s v="Tamil Nadu"/>
  </r>
  <r>
    <m/>
    <s v="LENIN TEA STALL"/>
    <x v="1703"/>
    <d v="2019-12-11T00:00:00"/>
    <n v="8134.92"/>
    <n v="28"/>
    <n v="3522.87"/>
    <n v="0"/>
    <n v="493.2"/>
    <n v="493.2"/>
    <n v="3625.64"/>
    <s v="Tamil Nadu"/>
  </r>
  <r>
    <m/>
    <s v="BASKER SUPER MARKET AGRM"/>
    <x v="1704"/>
    <d v="2019-12-11T00:00:00"/>
    <n v="4009.42"/>
    <n v="5"/>
    <n v="3500.56"/>
    <n v="0"/>
    <n v="87.51"/>
    <n v="87.51"/>
    <n v="0"/>
    <s v="Tamil Nadu"/>
  </r>
  <r>
    <m/>
    <s v="BASKER SUPER MARKET AGRM"/>
    <x v="1704"/>
    <d v="2019-12-11T00:00:00"/>
    <n v="4009.42"/>
    <n v="12"/>
    <n v="298.07"/>
    <n v="0"/>
    <n v="17.88"/>
    <n v="17.88"/>
    <n v="0"/>
    <s v="Tamil Nadu"/>
  </r>
  <r>
    <m/>
    <s v="J.P.STORE(AGRM)"/>
    <x v="1705"/>
    <d v="2019-12-11T00:00:00"/>
    <n v="2751.91"/>
    <n v="0"/>
    <n v="358.23"/>
    <n v="0"/>
    <n v="0"/>
    <n v="0"/>
    <n v="0"/>
    <s v="Tamil Nadu"/>
  </r>
  <r>
    <m/>
    <s v="J.P.STORE(AGRM)"/>
    <x v="1705"/>
    <d v="2019-12-11T00:00:00"/>
    <n v="2751.91"/>
    <n v="5"/>
    <n v="1932.56"/>
    <n v="0"/>
    <n v="48.31"/>
    <n v="48.31"/>
    <n v="0"/>
    <s v="Tamil Nadu"/>
  </r>
  <r>
    <m/>
    <s v="J.P.STORE(AGRM)"/>
    <x v="1705"/>
    <d v="2019-12-11T00:00:00"/>
    <n v="2751.91"/>
    <n v="12"/>
    <n v="325.44"/>
    <n v="0"/>
    <n v="19.53"/>
    <n v="19.53"/>
    <n v="0"/>
    <s v="Tamil Nadu"/>
  </r>
  <r>
    <m/>
    <s v="MUTHUSELVAI STORE-AGRM"/>
    <x v="1706"/>
    <d v="2019-12-11T00:00:00"/>
    <n v="5725.47"/>
    <n v="5"/>
    <n v="5452.83"/>
    <n v="0"/>
    <n v="136.32"/>
    <n v="136.32"/>
    <n v="0"/>
    <s v="Tamil Nadu"/>
  </r>
  <r>
    <m/>
    <s v="D.S. SIVABALAN"/>
    <x v="1707"/>
    <d v="2019-12-11T00:00:00"/>
    <n v="45213.27"/>
    <n v="28"/>
    <n v="19518.12"/>
    <n v="0"/>
    <n v="2732.54"/>
    <n v="2732.54"/>
    <n v="20230.080000000002"/>
    <s v="Tamil Nadu"/>
  </r>
  <r>
    <m/>
    <s v="BHARANI SUPER MARKET(AGR)"/>
    <x v="1708"/>
    <d v="2019-12-11T00:00:00"/>
    <n v="2580.62"/>
    <n v="5"/>
    <n v="2457.73"/>
    <n v="0"/>
    <n v="61.44"/>
    <n v="61.44"/>
    <n v="0"/>
    <s v="Tamil Nadu"/>
  </r>
  <r>
    <m/>
    <s v="CHENNAI CAFE"/>
    <x v="1709"/>
    <d v="2019-12-11T00:00:00"/>
    <n v="19404.78"/>
    <n v="28"/>
    <n v="9678.7800000000007"/>
    <n v="0"/>
    <n v="1355.03"/>
    <n v="1355.03"/>
    <n v="7015.94"/>
    <s v="Tamil Nadu"/>
  </r>
  <r>
    <m/>
    <s v="R.M.NADAR - STORE(INDRANAGAR)"/>
    <x v="1710"/>
    <d v="2019-12-11T00:00:00"/>
    <n v="4419.6499999999996"/>
    <n v="5"/>
    <n v="4209.2"/>
    <n v="0"/>
    <n v="105.23"/>
    <n v="105.23"/>
    <n v="0"/>
    <s v="Tamil Nadu"/>
  </r>
  <r>
    <m/>
    <s v="PERUMAL"/>
    <x v="1711"/>
    <d v="2019-12-11T00:00:00"/>
    <n v="35084.32"/>
    <n v="28"/>
    <n v="16206.09"/>
    <n v="0"/>
    <n v="2268.85"/>
    <n v="2268.85"/>
    <n v="14340.53"/>
    <s v="Tamil Nadu"/>
  </r>
  <r>
    <m/>
    <s v="MAHALAKSHMI STORES"/>
    <x v="1712"/>
    <d v="2019-12-11T00:00:00"/>
    <n v="485.88"/>
    <n v="5"/>
    <n v="462.75"/>
    <n v="0"/>
    <n v="11.57"/>
    <n v="11.57"/>
    <n v="0"/>
    <s v="Tamil Nadu"/>
  </r>
  <r>
    <m/>
    <s v="RAJIV STORE-9941374954"/>
    <x v="1713"/>
    <d v="2019-12-11T00:00:00"/>
    <n v="2342.42"/>
    <n v="0"/>
    <n v="358.23"/>
    <n v="0"/>
    <n v="0"/>
    <n v="0"/>
    <n v="0"/>
    <s v="Tamil Nadu"/>
  </r>
  <r>
    <m/>
    <s v="RAJIV STORE-9941374954"/>
    <x v="1713"/>
    <d v="2019-12-11T00:00:00"/>
    <n v="2342.42"/>
    <n v="5"/>
    <n v="1889.71"/>
    <n v="0"/>
    <n v="47.24"/>
    <n v="47.24"/>
    <n v="0"/>
    <s v="Tamil Nadu"/>
  </r>
  <r>
    <m/>
    <s v="SRI SENTHILANDAVAR STORE-9884222319"/>
    <x v="1714"/>
    <d v="2019-12-11T00:00:00"/>
    <n v="1488.14"/>
    <n v="5"/>
    <n v="1417.28"/>
    <n v="0"/>
    <n v="35.43"/>
    <n v="35.43"/>
    <n v="0"/>
    <s v="Tamil Nadu"/>
  </r>
  <r>
    <m/>
    <s v="AKILA STORES-044-22447256"/>
    <x v="1715"/>
    <d v="2019-12-11T00:00:00"/>
    <n v="2232.21"/>
    <n v="5"/>
    <n v="2125.92"/>
    <n v="0"/>
    <n v="53.15"/>
    <n v="53.15"/>
    <n v="0"/>
    <s v="Tamil Nadu"/>
  </r>
  <r>
    <m/>
    <s v="REEBA STORE-8939245331"/>
    <x v="1716"/>
    <d v="2019-12-11T00:00:00"/>
    <n v="481.12"/>
    <n v="5"/>
    <n v="458.21"/>
    <n v="0"/>
    <n v="11.46"/>
    <n v="11.46"/>
    <n v="0"/>
    <s v="Tamil Nadu"/>
  </r>
  <r>
    <m/>
    <s v="SUDHA MALIGAI"/>
    <x v="1717"/>
    <d v="2019-12-11T00:00:00"/>
    <n v="2342.42"/>
    <n v="0"/>
    <n v="358.23"/>
    <n v="0"/>
    <n v="0"/>
    <n v="0"/>
    <n v="0"/>
    <s v="Tamil Nadu"/>
  </r>
  <r>
    <m/>
    <s v="SUDHA MALIGAI"/>
    <x v="1717"/>
    <d v="2019-12-11T00:00:00"/>
    <n v="2342.42"/>
    <n v="5"/>
    <n v="1889.71"/>
    <n v="0"/>
    <n v="47.24"/>
    <n v="47.24"/>
    <n v="0"/>
    <s v="Tamil Nadu"/>
  </r>
  <r>
    <m/>
    <s v="SRI SANDHIYA STORE"/>
    <x v="1718"/>
    <d v="2019-12-11T00:00:00"/>
    <n v="744.07"/>
    <n v="5"/>
    <n v="708.64"/>
    <n v="0"/>
    <n v="17.72"/>
    <n v="17.72"/>
    <n v="0"/>
    <s v="Tamil Nadu"/>
  </r>
  <r>
    <m/>
    <s v="HARIPRASANTH COOL BAR"/>
    <x v="1719"/>
    <d v="2019-12-11T00:00:00"/>
    <n v="1488.14"/>
    <n v="5"/>
    <n v="1417.28"/>
    <n v="0"/>
    <n v="35.43"/>
    <n v="35.43"/>
    <n v="0"/>
    <s v="Tamil Nadu"/>
  </r>
  <r>
    <m/>
    <s v="JOTHI STORE (PML) -B"/>
    <x v="1720"/>
    <d v="2019-12-11T00:00:00"/>
    <n v="248.02"/>
    <n v="5"/>
    <n v="236.21"/>
    <n v="0"/>
    <n v="5.91"/>
    <n v="5.91"/>
    <n v="0"/>
    <s v="Tamil Nadu"/>
  </r>
  <r>
    <m/>
    <s v="AMMAN STORES-PML"/>
    <x v="1721"/>
    <d v="2019-12-11T00:00:00"/>
    <n v="370.78"/>
    <n v="5"/>
    <n v="353.13"/>
    <n v="0"/>
    <n v="8.83"/>
    <n v="8.83"/>
    <n v="0"/>
    <s v="Tamil Nadu"/>
  </r>
  <r>
    <m/>
    <s v="B.S.BANU STORE(PML) -C"/>
    <x v="1722"/>
    <d v="2019-12-11T00:00:00"/>
    <n v="1488.14"/>
    <n v="5"/>
    <n v="1417.28"/>
    <n v="0"/>
    <n v="35.43"/>
    <n v="35.43"/>
    <n v="0"/>
    <s v="Tamil Nadu"/>
  </r>
  <r>
    <m/>
    <s v="KOWSALYA PROVISION STORE"/>
    <x v="1723"/>
    <d v="2019-12-11T00:00:00"/>
    <n v="6539.01"/>
    <n v="5"/>
    <n v="6227.64"/>
    <n v="0"/>
    <n v="155.69"/>
    <n v="155.69"/>
    <n v="0"/>
    <s v="Tamil Nadu"/>
  </r>
  <r>
    <m/>
    <s v="ANGALAMMAN STORES(PML) -B"/>
    <x v="1724"/>
    <d v="2019-12-11T00:00:00"/>
    <n v="1255.1300000000001"/>
    <n v="5"/>
    <n v="1195.3599999999999"/>
    <n v="0"/>
    <n v="29.88"/>
    <n v="29.88"/>
    <n v="0"/>
    <s v="Tamil Nadu"/>
  </r>
  <r>
    <m/>
    <s v="SEETHALAKSHMI STORE (HPM)"/>
    <x v="1725"/>
    <d v="2019-12-11T00:00:00"/>
    <n v="441.21"/>
    <n v="5"/>
    <n v="377.94"/>
    <n v="0"/>
    <n v="9.4499999999999993"/>
    <n v="9.4499999999999993"/>
    <n v="0"/>
    <s v="Tamil Nadu"/>
  </r>
  <r>
    <m/>
    <s v="SEETHALAKSHMI STORE (HPM)"/>
    <x v="1725"/>
    <d v="2019-12-11T00:00:00"/>
    <n v="441.21"/>
    <n v="12"/>
    <n v="39.630000000000003"/>
    <n v="0"/>
    <n v="2.38"/>
    <n v="2.38"/>
    <n v="0"/>
    <s v="Tamil Nadu"/>
  </r>
  <r>
    <m/>
    <s v="JEEVA STORE_HPM"/>
    <x v="1726"/>
    <d v="2019-12-11T00:00:00"/>
    <n v="381.17"/>
    <n v="5"/>
    <n v="236.21"/>
    <n v="0"/>
    <n v="5.91"/>
    <n v="5.91"/>
    <n v="0"/>
    <s v="Tamil Nadu"/>
  </r>
  <r>
    <m/>
    <s v="JEEVA STORE_HPM"/>
    <x v="1726"/>
    <d v="2019-12-11T00:00:00"/>
    <n v="381.17"/>
    <n v="12"/>
    <n v="118.89"/>
    <n v="0"/>
    <n v="7.13"/>
    <n v="7.13"/>
    <n v="0"/>
    <s v="Tamil Nadu"/>
  </r>
  <r>
    <m/>
    <s v="SRK PROVISION STORE (HPM)"/>
    <x v="1727"/>
    <d v="2019-12-11T00:00:00"/>
    <n v="992.1"/>
    <n v="5"/>
    <n v="944.85"/>
    <n v="0"/>
    <n v="23.62"/>
    <n v="23.62"/>
    <n v="0"/>
    <s v="Tamil Nadu"/>
  </r>
  <r>
    <m/>
    <s v="MUTHU KRISHNA STORE(HPM)"/>
    <x v="1728"/>
    <d v="2019-12-11T00:00:00"/>
    <n v="496.05"/>
    <n v="5"/>
    <n v="472.43"/>
    <n v="0"/>
    <n v="11.81"/>
    <n v="11.81"/>
    <n v="0"/>
    <s v="Tamil Nadu"/>
  </r>
  <r>
    <m/>
    <s v="NAESEY STORE-HPM"/>
    <x v="1729"/>
    <d v="2019-12-11T00:00:00"/>
    <n v="248.02"/>
    <n v="5"/>
    <n v="236.21"/>
    <n v="0"/>
    <n v="5.91"/>
    <n v="5.91"/>
    <n v="0"/>
    <s v="Tamil Nadu"/>
  </r>
  <r>
    <m/>
    <s v="T.MURUGAN STORE(HPM)"/>
    <x v="1730"/>
    <d v="2019-12-11T00:00:00"/>
    <n v="4854.92"/>
    <n v="5"/>
    <n v="4623.75"/>
    <n v="0"/>
    <n v="115.59"/>
    <n v="115.59"/>
    <n v="0"/>
    <s v="Tamil Nadu"/>
  </r>
  <r>
    <m/>
    <s v="BALAMURUGAN STORE (HPM)"/>
    <x v="1731"/>
    <d v="2019-12-11T00:00:00"/>
    <n v="892.88"/>
    <n v="5"/>
    <n v="850.37"/>
    <n v="0"/>
    <n v="21.26"/>
    <n v="21.26"/>
    <n v="0"/>
    <s v="Tamil Nadu"/>
  </r>
  <r>
    <m/>
    <s v="JANAKI STORE(HPM)"/>
    <x v="1732"/>
    <d v="2019-12-11T00:00:00"/>
    <n v="381.17"/>
    <n v="5"/>
    <n v="236.21"/>
    <n v="0"/>
    <n v="5.91"/>
    <n v="5.91"/>
    <n v="0"/>
    <s v="Tamil Nadu"/>
  </r>
  <r>
    <m/>
    <s v="JANAKI STORE(HPM)"/>
    <x v="1732"/>
    <d v="2019-12-11T00:00:00"/>
    <n v="381.17"/>
    <n v="12"/>
    <n v="118.89"/>
    <n v="0"/>
    <n v="7.13"/>
    <n v="7.13"/>
    <n v="0"/>
    <s v="Tamil Nadu"/>
  </r>
  <r>
    <m/>
    <s v="D.SAMUVEL MALIGAI(HPM)"/>
    <x v="1733"/>
    <d v="2019-12-11T00:00:00"/>
    <n v="1488.14"/>
    <n v="5"/>
    <n v="1417.28"/>
    <n v="0"/>
    <n v="35.43"/>
    <n v="35.43"/>
    <n v="0"/>
    <s v="Tamil Nadu"/>
  </r>
  <r>
    <m/>
    <s v="CHELLAPPA STORE (HPM)"/>
    <x v="1734"/>
    <d v="2019-12-11T00:00:00"/>
    <n v="381.17"/>
    <n v="5"/>
    <n v="236.21"/>
    <n v="0"/>
    <n v="5.91"/>
    <n v="5.91"/>
    <n v="0"/>
    <s v="Tamil Nadu"/>
  </r>
  <r>
    <m/>
    <s v="CHELLAPPA STORE (HPM)"/>
    <x v="1734"/>
    <d v="2019-12-11T00:00:00"/>
    <n v="381.17"/>
    <n v="12"/>
    <n v="118.89"/>
    <n v="0"/>
    <n v="7.13"/>
    <n v="7.13"/>
    <n v="0"/>
    <s v="Tamil Nadu"/>
  </r>
  <r>
    <m/>
    <s v="VENKATESAM MALIGAI STORE"/>
    <x v="1735"/>
    <d v="2019-12-11T00:00:00"/>
    <n v="1621.29"/>
    <n v="5"/>
    <n v="1417.28"/>
    <n v="0"/>
    <n v="35.43"/>
    <n v="35.43"/>
    <n v="0"/>
    <s v="Tamil Nadu"/>
  </r>
  <r>
    <m/>
    <s v="VENKATESAM MALIGAI STORE"/>
    <x v="1735"/>
    <d v="2019-12-11T00:00:00"/>
    <n v="1621.29"/>
    <n v="12"/>
    <n v="118.89"/>
    <n v="0"/>
    <n v="7.13"/>
    <n v="7.13"/>
    <n v="0"/>
    <s v="Tamil Nadu"/>
  </r>
  <r>
    <m/>
    <s v="SRI LAKSHMI STORES (CHR)"/>
    <x v="1736"/>
    <d v="2019-12-11T00:00:00"/>
    <n v="248.02"/>
    <n v="5"/>
    <n v="236.21"/>
    <n v="0"/>
    <n v="5.91"/>
    <n v="5.91"/>
    <n v="0"/>
    <s v="Tamil Nadu"/>
  </r>
  <r>
    <m/>
    <s v="SUBRAMANI STORE(HPM)"/>
    <x v="1737"/>
    <d v="2019-12-11T00:00:00"/>
    <n v="248.02"/>
    <n v="5"/>
    <n v="236.21"/>
    <n v="0"/>
    <n v="5.91"/>
    <n v="5.91"/>
    <n v="0"/>
    <s v="Tamil Nadu"/>
  </r>
  <r>
    <m/>
    <s v="NEW SANGEETHA STORES"/>
    <x v="1738"/>
    <d v="2019-12-11T00:00:00"/>
    <n v="2232.21"/>
    <n v="5"/>
    <n v="2125.92"/>
    <n v="0"/>
    <n v="53.15"/>
    <n v="53.15"/>
    <n v="0"/>
    <s v="Tamil Nadu"/>
  </r>
  <r>
    <m/>
    <s v="JAYAKUMAR"/>
    <x v="1739"/>
    <d v="2019-12-11T00:00:00"/>
    <n v="30793.64"/>
    <n v="28"/>
    <n v="14012.73"/>
    <n v="0"/>
    <n v="1961.78"/>
    <n v="1961.78"/>
    <n v="12857.36"/>
    <s v="Tamil Nadu"/>
  </r>
  <r>
    <m/>
    <s v="A.M LAKSHMI STORE_CIG"/>
    <x v="1740"/>
    <d v="2019-12-11T00:00:00"/>
    <n v="45089.32"/>
    <n v="28"/>
    <n v="23574.68"/>
    <n v="0"/>
    <n v="3300.45"/>
    <n v="3300.45"/>
    <n v="14913.73"/>
    <s v="Tamil Nadu"/>
  </r>
  <r>
    <m/>
    <s v="AMBICA STORE.WH_CG"/>
    <x v="1741"/>
    <d v="2019-12-11T00:00:00"/>
    <n v="47113.09"/>
    <n v="28"/>
    <n v="22479.02"/>
    <n v="0"/>
    <n v="3147.06"/>
    <n v="3147.06"/>
    <n v="18339.95"/>
    <s v="Tamil Nadu"/>
  </r>
  <r>
    <m/>
    <s v="A.M.NAZEER (PLM) (ITD)_CG"/>
    <x v="1742"/>
    <d v="2019-12-11T00:00:00"/>
    <n v="45138.94"/>
    <n v="28"/>
    <n v="18330.03"/>
    <n v="0"/>
    <n v="2566.1999999999998"/>
    <n v="2566.1999999999998"/>
    <n v="21676.5"/>
    <s v="Tamil Nadu"/>
  </r>
  <r>
    <m/>
    <s v="ANNAI STORE-CG"/>
    <x v="1743"/>
    <d v="2019-12-11T00:00:00"/>
    <n v="49950.39"/>
    <n v="28"/>
    <n v="20990.76"/>
    <n v="0"/>
    <n v="2938.71"/>
    <n v="2938.71"/>
    <n v="23082.21"/>
    <s v="Tamil Nadu"/>
  </r>
  <r>
    <m/>
    <s v="BABU STORE_CG"/>
    <x v="1744"/>
    <d v="2019-12-11T00:00:00"/>
    <n v="40922.6"/>
    <n v="28"/>
    <n v="17324.75"/>
    <n v="0"/>
    <n v="2425.4699999999998"/>
    <n v="2425.4699999999998"/>
    <n v="18746.91"/>
    <s v="Tamil Nadu"/>
  </r>
  <r>
    <m/>
    <s v="KARTHICK.S_CIGSM"/>
    <x v="1745"/>
    <d v="2019-12-10T00:00:00"/>
    <n v="20172.330000000002"/>
    <n v="28"/>
    <n v="9289.27"/>
    <n v="0"/>
    <n v="1300.5"/>
    <n v="1300.5"/>
    <n v="8282.07"/>
    <s v="Tamil Nadu"/>
  </r>
  <r>
    <m/>
    <s v="AJITH KUMAR_CIGSM"/>
    <x v="1746"/>
    <d v="2019-12-10T00:00:00"/>
    <n v="13544.26"/>
    <n v="28"/>
    <n v="6373.65"/>
    <n v="0"/>
    <n v="892.31"/>
    <n v="892.31"/>
    <n v="5385.99"/>
    <s v="Tamil Nadu"/>
  </r>
  <r>
    <m/>
    <s v="GANAPATHY_CIGSM"/>
    <x v="1747"/>
    <d v="2019-12-10T00:00:00"/>
    <n v="14681.92"/>
    <n v="28"/>
    <n v="6762.19"/>
    <n v="0"/>
    <n v="946.71"/>
    <n v="946.71"/>
    <n v="6026.32"/>
    <s v="Tamil Nadu"/>
  </r>
  <r>
    <m/>
    <s v="JAI PRAVEEN_CIGSM"/>
    <x v="1748"/>
    <d v="2019-12-10T00:00:00"/>
    <n v="27295.51"/>
    <n v="28"/>
    <n v="12714.03"/>
    <n v="0"/>
    <n v="1779.96"/>
    <n v="1779.96"/>
    <n v="11021.55"/>
    <s v="Tamil Nadu"/>
  </r>
  <r>
    <m/>
    <s v="GOWTHAM_CIGSM"/>
    <x v="1749"/>
    <d v="2019-12-10T00:00:00"/>
    <n v="13627.97"/>
    <n v="28"/>
    <n v="6409.69"/>
    <n v="0"/>
    <n v="897.36"/>
    <n v="897.36"/>
    <n v="5423.57"/>
    <s v="Tamil Nadu"/>
  </r>
  <r>
    <m/>
    <s v="NAVEEN.N_CIGSM"/>
    <x v="1750"/>
    <d v="2019-12-10T00:00:00"/>
    <n v="22117.07"/>
    <n v="28"/>
    <n v="10245.879999999999"/>
    <n v="0"/>
    <n v="1434.42"/>
    <n v="1434.42"/>
    <n v="9002.35"/>
    <s v="Tamil Nadu"/>
  </r>
  <r>
    <m/>
    <s v="ANANDH_CIGSM"/>
    <x v="1751"/>
    <d v="2019-12-10T00:00:00"/>
    <n v="27810.28"/>
    <n v="28"/>
    <n v="12828.75"/>
    <n v="0"/>
    <n v="1796.02"/>
    <n v="1796.02"/>
    <n v="11389.48"/>
    <s v="Tamil Nadu"/>
  </r>
  <r>
    <m/>
    <s v="PERIYA ANDAVAR STORE (PML) -A"/>
    <x v="1752"/>
    <d v="2019-12-09T00:00:00"/>
    <n v="5100.8599999999997"/>
    <n v="5"/>
    <n v="4857.96"/>
    <n v="0"/>
    <n v="121.45"/>
    <n v="121.45"/>
    <n v="0"/>
    <s v="Tamil Nadu"/>
  </r>
  <r>
    <m/>
    <s v="SHREE KRISHNA SUPERMARKET"/>
    <x v="1753"/>
    <d v="2019-12-11T00:00:00"/>
    <n v="674.63"/>
    <n v="5"/>
    <n v="642.51"/>
    <n v="0"/>
    <n v="16.059999999999999"/>
    <n v="16.059999999999999"/>
    <n v="0"/>
    <s v="Tamil Nadu"/>
  </r>
  <r>
    <m/>
    <s v="SRI JAYAMANGALAM SHOP SAVE-9941187557"/>
    <x v="1754"/>
    <d v="2019-12-11T00:00:00"/>
    <n v="843.29"/>
    <n v="5"/>
    <n v="803.14"/>
    <n v="0"/>
    <n v="20.079999999999998"/>
    <n v="20.079999999999998"/>
    <n v="0"/>
    <s v="Tamil Nadu"/>
  </r>
  <r>
    <m/>
    <s v="SARA STORE-"/>
    <x v="1755"/>
    <d v="2019-12-11T00:00:00"/>
    <n v="358.23"/>
    <n v="0"/>
    <n v="358.23"/>
    <n v="0"/>
    <n v="0"/>
    <n v="0"/>
    <n v="0"/>
    <s v="Tamil Nadu"/>
  </r>
  <r>
    <m/>
    <s v="BAVANI STORE- TMVM"/>
    <x v="1756"/>
    <d v="2019-12-12T00:00:00"/>
    <n v="34079.31"/>
    <n v="5"/>
    <n v="10973.87"/>
    <n v="0"/>
    <n v="274.35000000000002"/>
    <n v="274.35000000000002"/>
    <n v="0"/>
    <s v="Tamil Nadu"/>
  </r>
  <r>
    <m/>
    <s v="BAVANI STORE- TMVM"/>
    <x v="1756"/>
    <d v="2019-12-12T00:00:00"/>
    <n v="34079.31"/>
    <n v="12"/>
    <n v="3514.56"/>
    <n v="0"/>
    <n v="210.87"/>
    <n v="210.87"/>
    <n v="0"/>
    <s v="Tamil Nadu"/>
  </r>
  <r>
    <m/>
    <s v="BAVANI STORE- TMVM"/>
    <x v="1756"/>
    <d v="2019-12-12T00:00:00"/>
    <n v="34079.31"/>
    <n v="18"/>
    <n v="15780.04"/>
    <n v="0"/>
    <n v="1420.2"/>
    <n v="1420.2"/>
    <n v="0"/>
    <s v="Tamil Nadu"/>
  </r>
  <r>
    <m/>
    <s v="MURUGAN SHREE - PML"/>
    <x v="1757"/>
    <d v="2019-12-12T00:00:00"/>
    <n v="64827.46"/>
    <n v="5"/>
    <n v="1861.99"/>
    <n v="0"/>
    <n v="46.55"/>
    <n v="46.55"/>
    <n v="0"/>
    <s v="Tamil Nadu"/>
  </r>
  <r>
    <m/>
    <s v="MURUGAN SHREE - PML"/>
    <x v="1757"/>
    <d v="2019-12-12T00:00:00"/>
    <n v="64827.46"/>
    <n v="12"/>
    <n v="7709.5"/>
    <n v="0"/>
    <n v="462.57"/>
    <n v="462.57"/>
    <n v="0"/>
    <s v="Tamil Nadu"/>
  </r>
  <r>
    <m/>
    <s v="MURUGAN SHREE - PML"/>
    <x v="1757"/>
    <d v="2019-12-12T00:00:00"/>
    <n v="64827.46"/>
    <n v="18"/>
    <n v="45964.160000000003"/>
    <n v="0"/>
    <n v="4136.7700000000004"/>
    <n v="4136.7700000000004"/>
    <n v="0"/>
    <s v="Tamil Nadu"/>
  </r>
  <r>
    <m/>
    <s v="M.H.STORE(SLR)"/>
    <x v="1758"/>
    <d v="2019-12-12T00:00:00"/>
    <n v="411.18"/>
    <n v="12"/>
    <n v="367.12"/>
    <n v="0"/>
    <n v="22.03"/>
    <n v="22.03"/>
    <n v="0"/>
    <s v="Tamil Nadu"/>
  </r>
  <r>
    <m/>
    <s v="S.R. BROTHERS  -  JAYATHI"/>
    <x v="1759"/>
    <d v="2019-12-12T00:00:00"/>
    <n v="1530.86"/>
    <n v="12"/>
    <n v="1244.1600000000001"/>
    <n v="0"/>
    <n v="74.650000000000006"/>
    <n v="74.650000000000006"/>
    <n v="0"/>
    <s v="Tamil Nadu"/>
  </r>
  <r>
    <m/>
    <s v="S.R. BROTHERS  -  JAYATHI"/>
    <x v="1759"/>
    <d v="2019-12-12T00:00:00"/>
    <n v="1530.86"/>
    <n v="18"/>
    <n v="116.43"/>
    <n v="0"/>
    <n v="10.48"/>
    <n v="10.48"/>
    <n v="0"/>
    <s v="Tamil Nadu"/>
  </r>
  <r>
    <m/>
    <s v="SAKTHI STORE_CHITLAPAKKAM"/>
    <x v="1760"/>
    <d v="2019-12-12T00:00:00"/>
    <n v="548.24"/>
    <n v="12"/>
    <n v="489.5"/>
    <n v="0"/>
    <n v="29.37"/>
    <n v="29.37"/>
    <n v="0"/>
    <s v="Tamil Nadu"/>
  </r>
  <r>
    <m/>
    <s v="BALAJI COOL BAR (SLR)"/>
    <x v="1761"/>
    <d v="2019-12-12T00:00:00"/>
    <n v="3759.86"/>
    <n v="12"/>
    <n v="2866.38"/>
    <n v="0"/>
    <n v="171.98"/>
    <n v="171.98"/>
    <n v="0"/>
    <s v="Tamil Nadu"/>
  </r>
  <r>
    <m/>
    <s v="BALAJI COOL BAR (SLR)"/>
    <x v="1761"/>
    <d v="2019-12-12T00:00:00"/>
    <n v="3759.86"/>
    <n v="18"/>
    <n v="465.71"/>
    <n v="0"/>
    <n v="41.91"/>
    <n v="41.91"/>
    <n v="0"/>
    <s v="Tamil Nadu"/>
  </r>
  <r>
    <m/>
    <s v="RAJAN MALIGAI_SELAIYUR"/>
    <x v="1762"/>
    <d v="2019-12-12T00:00:00"/>
    <n v="566.52"/>
    <n v="12"/>
    <n v="505.82"/>
    <n v="0"/>
    <n v="30.35"/>
    <n v="30.35"/>
    <n v="0"/>
    <s v="Tamil Nadu"/>
  </r>
  <r>
    <m/>
    <s v="VVS STORE"/>
    <x v="1763"/>
    <d v="2019-12-12T00:00:00"/>
    <n v="1160.46"/>
    <n v="12"/>
    <n v="1036.1199999999999"/>
    <n v="0"/>
    <n v="62.17"/>
    <n v="62.17"/>
    <n v="0"/>
    <s v="Tamil Nadu"/>
  </r>
  <r>
    <m/>
    <s v="DOMADHARAN"/>
    <x v="1764"/>
    <d v="2019-12-12T00:00:00"/>
    <n v="23978.77"/>
    <n v="28"/>
    <n v="10852.91"/>
    <n v="0"/>
    <n v="1519.41"/>
    <n v="1519.41"/>
    <n v="10087.06"/>
    <s v="Tamil Nadu"/>
  </r>
  <r>
    <m/>
    <s v="S.M.STORE (SLR)"/>
    <x v="1765"/>
    <d v="2019-12-12T00:00:00"/>
    <n v="1830.91"/>
    <n v="12"/>
    <n v="1512.05"/>
    <n v="0"/>
    <n v="90.72"/>
    <n v="90.72"/>
    <n v="0"/>
    <s v="Tamil Nadu"/>
  </r>
  <r>
    <m/>
    <s v="S.M.STORE (SLR)"/>
    <x v="1765"/>
    <d v="2019-12-12T00:00:00"/>
    <n v="1830.91"/>
    <n v="18"/>
    <n v="116.43"/>
    <n v="0"/>
    <n v="10.48"/>
    <n v="10.48"/>
    <n v="0"/>
    <s v="Tamil Nadu"/>
  </r>
  <r>
    <m/>
    <s v="AYYA SWEETS&amp;BAKERY STALL(POL) -B"/>
    <x v="1766"/>
    <d v="2019-12-12T00:00:00"/>
    <n v="1550.76"/>
    <n v="12"/>
    <n v="1384.61"/>
    <n v="0"/>
    <n v="83.08"/>
    <n v="83.08"/>
    <n v="0"/>
    <s v="Tamil Nadu"/>
  </r>
  <r>
    <m/>
    <s v="THIRUMURUGAN STORE- POZ"/>
    <x v="1767"/>
    <d v="2019-12-12T00:00:00"/>
    <n v="1224.29"/>
    <n v="12"/>
    <n v="1093.1099999999999"/>
    <n v="0"/>
    <n v="65.59"/>
    <n v="65.59"/>
    <n v="0"/>
    <s v="Tamil Nadu"/>
  </r>
  <r>
    <m/>
    <s v="BALAMURUGAN STORE(POZ)"/>
    <x v="1768"/>
    <d v="2019-12-12T00:00:00"/>
    <n v="1304.1400000000001"/>
    <n v="12"/>
    <n v="1164.3900000000001"/>
    <n v="0"/>
    <n v="69.86"/>
    <n v="69.86"/>
    <n v="0"/>
    <s v="Tamil Nadu"/>
  </r>
  <r>
    <m/>
    <s v="ANGALAMMAN STORE (POL) -B"/>
    <x v="1769"/>
    <d v="2019-12-12T00:00:00"/>
    <n v="984.38"/>
    <n v="12"/>
    <n v="878.88"/>
    <n v="0"/>
    <n v="52.73"/>
    <n v="52.73"/>
    <n v="0"/>
    <s v="Tamil Nadu"/>
  </r>
  <r>
    <m/>
    <s v="SELVI STORE (POZ)"/>
    <x v="1770"/>
    <d v="2019-12-12T00:00:00"/>
    <n v="1095.0899999999999"/>
    <n v="12"/>
    <n v="977.74"/>
    <n v="0"/>
    <n v="58.66"/>
    <n v="58.66"/>
    <n v="0"/>
    <s v="Tamil Nadu"/>
  </r>
  <r>
    <m/>
    <s v="ANANDHI STORE POZ"/>
    <x v="1771"/>
    <d v="2019-12-12T00:00:00"/>
    <n v="1005.12"/>
    <n v="12"/>
    <n v="897.43"/>
    <n v="0"/>
    <n v="53.85"/>
    <n v="53.85"/>
    <n v="0"/>
    <s v="Tamil Nadu"/>
  </r>
  <r>
    <m/>
    <s v="NEW ROYAL BEKERY (E.TBM)"/>
    <x v="1772"/>
    <d v="2019-12-12T00:00:00"/>
    <n v="1172.8599999999999"/>
    <n v="12"/>
    <n v="1047.17"/>
    <n v="0"/>
    <n v="62.83"/>
    <n v="62.83"/>
    <n v="0"/>
    <s v="Tamil Nadu"/>
  </r>
  <r>
    <m/>
    <s v="AYYANNAR STORE(POZ) -B"/>
    <x v="1773"/>
    <d v="2019-12-12T00:00:00"/>
    <n v="2937.47"/>
    <n v="12"/>
    <n v="2132.1"/>
    <n v="0"/>
    <n v="127.93"/>
    <n v="127.93"/>
    <n v="0"/>
    <s v="Tamil Nadu"/>
  </r>
  <r>
    <m/>
    <s v="AYYANNAR STORE(POZ) -B"/>
    <x v="1773"/>
    <d v="2019-12-12T00:00:00"/>
    <n v="2937.47"/>
    <n v="18"/>
    <n v="465.71"/>
    <n v="0"/>
    <n v="41.91"/>
    <n v="41.91"/>
    <n v="0"/>
    <s v="Tamil Nadu"/>
  </r>
  <r>
    <m/>
    <s v="KRISHNA STORE(POZ) -B"/>
    <x v="1774"/>
    <d v="2019-12-12T00:00:00"/>
    <n v="1022.84"/>
    <n v="12"/>
    <n v="913.22"/>
    <n v="0"/>
    <n v="54.79"/>
    <n v="54.79"/>
    <n v="0"/>
    <s v="Tamil Nadu"/>
  </r>
  <r>
    <m/>
    <s v="ANNAMALAI PROVISION(POL) -C"/>
    <x v="1775"/>
    <d v="2019-12-12T00:00:00"/>
    <n v="2349.39"/>
    <n v="12"/>
    <n v="2097.67"/>
    <n v="0"/>
    <n v="125.86"/>
    <n v="125.86"/>
    <n v="0"/>
    <s v="Tamil Nadu"/>
  </r>
  <r>
    <m/>
    <s v="AMMAN STORE (SLR)"/>
    <x v="1776"/>
    <d v="2019-12-12T00:00:00"/>
    <n v="1795.3"/>
    <n v="12"/>
    <n v="1480.27"/>
    <n v="0"/>
    <n v="88.82"/>
    <n v="88.82"/>
    <n v="0"/>
    <s v="Tamil Nadu"/>
  </r>
  <r>
    <m/>
    <s v="AMMAN STORE (SLR)"/>
    <x v="1776"/>
    <d v="2019-12-12T00:00:00"/>
    <n v="1795.3"/>
    <n v="18"/>
    <n v="116.43"/>
    <n v="0"/>
    <n v="10.48"/>
    <n v="10.48"/>
    <n v="0"/>
    <s v="Tamil Nadu"/>
  </r>
  <r>
    <m/>
    <s v="THANGAPPAN STORE {POL} -C"/>
    <x v="1777"/>
    <d v="2019-12-12T00:00:00"/>
    <n v="3612.22"/>
    <n v="12"/>
    <n v="3225.22"/>
    <n v="0"/>
    <n v="193.51"/>
    <n v="193.51"/>
    <n v="0"/>
    <s v="Tamil Nadu"/>
  </r>
  <r>
    <m/>
    <s v="CALD WELL STORE"/>
    <x v="1778"/>
    <d v="2019-12-12T00:00:00"/>
    <n v="1121.9100000000001"/>
    <n v="12"/>
    <n v="41.25"/>
    <n v="0"/>
    <n v="2.48"/>
    <n v="2.48"/>
    <n v="0"/>
    <s v="Tamil Nadu"/>
  </r>
  <r>
    <m/>
    <s v="CALD WELL STORE"/>
    <x v="1778"/>
    <d v="2019-12-12T00:00:00"/>
    <n v="1121.9100000000001"/>
    <n v="18"/>
    <n v="911.63"/>
    <n v="0"/>
    <n v="82.05"/>
    <n v="82.05"/>
    <n v="0"/>
    <s v="Tamil Nadu"/>
  </r>
  <r>
    <m/>
    <s v="GAYATHRI STORE(Z.PLM) -B"/>
    <x v="1779"/>
    <d v="2019-12-12T00:00:00"/>
    <n v="532.35"/>
    <n v="12"/>
    <n v="228.13"/>
    <n v="0"/>
    <n v="13.69"/>
    <n v="13.69"/>
    <n v="0"/>
    <s v="Tamil Nadu"/>
  </r>
  <r>
    <m/>
    <s v="GAYATHRI STORE(Z.PLM) -B"/>
    <x v="1779"/>
    <d v="2019-12-12T00:00:00"/>
    <n v="532.35"/>
    <n v="18"/>
    <n v="234.61"/>
    <n v="0"/>
    <n v="21.11"/>
    <n v="21.11"/>
    <n v="0"/>
    <s v="Tamil Nadu"/>
  </r>
  <r>
    <m/>
    <s v="OM PROVISION (O.PLM) -A"/>
    <x v="1780"/>
    <d v="2019-12-12T00:00:00"/>
    <n v="1311.2"/>
    <n v="18"/>
    <n v="1111.2"/>
    <n v="0"/>
    <n v="100.01"/>
    <n v="100.01"/>
    <n v="0"/>
    <s v="Tamil Nadu"/>
  </r>
  <r>
    <m/>
    <s v="A M AYYANAR STORE"/>
    <x v="1781"/>
    <d v="2019-12-12T00:00:00"/>
    <n v="293.93"/>
    <n v="12"/>
    <n v="262.44"/>
    <n v="0"/>
    <n v="15.75"/>
    <n v="15.75"/>
    <n v="0"/>
    <s v="Tamil Nadu"/>
  </r>
  <r>
    <m/>
    <s v="JAGATHEESH BROTHER MALIGAI(OPLM) -A"/>
    <x v="1782"/>
    <d v="2019-12-12T00:00:00"/>
    <n v="1919.66"/>
    <n v="12"/>
    <n v="1143.56"/>
    <n v="0"/>
    <n v="68.61"/>
    <n v="68.61"/>
    <n v="0"/>
    <s v="Tamil Nadu"/>
  </r>
  <r>
    <m/>
    <s v="JAGATHEESH BROTHER MALIGAI(OPLM) -A"/>
    <x v="1782"/>
    <d v="2019-12-12T00:00:00"/>
    <n v="1919.66"/>
    <n v="18"/>
    <n v="541.42999999999995"/>
    <n v="0"/>
    <n v="48.73"/>
    <n v="48.73"/>
    <n v="0"/>
    <s v="Tamil Nadu"/>
  </r>
  <r>
    <m/>
    <s v="LAKSHMI SWEET &amp; BAKERY"/>
    <x v="1783"/>
    <d v="2019-12-12T00:00:00"/>
    <n v="1475.85"/>
    <n v="12"/>
    <n v="36.93"/>
    <n v="0"/>
    <n v="2.2200000000000002"/>
    <n v="2.2200000000000002"/>
    <n v="0"/>
    <s v="Tamil Nadu"/>
  </r>
  <r>
    <m/>
    <s v="LAKSHMI SWEET &amp; BAKERY"/>
    <x v="1783"/>
    <d v="2019-12-12T00:00:00"/>
    <n v="1475.85"/>
    <n v="18"/>
    <n v="1215.68"/>
    <n v="0"/>
    <n v="109.41"/>
    <n v="109.41"/>
    <n v="0"/>
    <s v="Tamil Nadu"/>
  </r>
  <r>
    <m/>
    <s v="A.S.T TRADERS"/>
    <x v="1784"/>
    <d v="2019-12-12T00:00:00"/>
    <n v="1385.31"/>
    <n v="12"/>
    <n v="1236.8800000000001"/>
    <n v="0"/>
    <n v="74.209999999999994"/>
    <n v="74.209999999999994"/>
    <n v="0"/>
    <s v="Tamil Nadu"/>
  </r>
  <r>
    <m/>
    <s v="JAYANTHI STORE(Z.PLM) -A"/>
    <x v="1785"/>
    <d v="2019-12-12T00:00:00"/>
    <n v="2768.07"/>
    <n v="12"/>
    <n v="697.36"/>
    <n v="0"/>
    <n v="41.84"/>
    <n v="41.84"/>
    <n v="0"/>
    <s v="Tamil Nadu"/>
  </r>
  <r>
    <m/>
    <s v="JAYANTHI STORE(Z.PLM) -A"/>
    <x v="1785"/>
    <d v="2019-12-12T00:00:00"/>
    <n v="2768.07"/>
    <n v="18"/>
    <n v="1683.94"/>
    <n v="0"/>
    <n v="151.55000000000001"/>
    <n v="151.55000000000001"/>
    <n v="0"/>
    <s v="Tamil Nadu"/>
  </r>
  <r>
    <m/>
    <s v="SRI GANESH STORE1"/>
    <x v="1786"/>
    <d v="2019-12-12T00:00:00"/>
    <n v="2522.94"/>
    <n v="12"/>
    <n v="2252.59"/>
    <n v="0"/>
    <n v="135.16"/>
    <n v="135.16"/>
    <n v="0"/>
    <s v="Tamil Nadu"/>
  </r>
  <r>
    <m/>
    <s v="MUTHARAA STORE-O.PLM"/>
    <x v="1787"/>
    <d v="2019-12-12T00:00:00"/>
    <n v="1959.32"/>
    <n v="18"/>
    <n v="1660.43"/>
    <n v="0"/>
    <n v="149.44"/>
    <n v="149.44"/>
    <n v="0"/>
    <s v="Tamil Nadu"/>
  </r>
  <r>
    <m/>
    <s v="P.A.SONS (SLR)"/>
    <x v="1788"/>
    <d v="2019-12-12T00:00:00"/>
    <n v="2971.06"/>
    <n v="12"/>
    <n v="2407.4"/>
    <n v="0"/>
    <n v="144.44"/>
    <n v="144.44"/>
    <n v="0"/>
    <s v="Tamil Nadu"/>
  </r>
  <r>
    <m/>
    <s v="P.A.SONS (SLR)"/>
    <x v="1788"/>
    <d v="2019-12-12T00:00:00"/>
    <n v="2971.06"/>
    <n v="18"/>
    <n v="232.85"/>
    <n v="0"/>
    <n v="20.96"/>
    <n v="20.96"/>
    <n v="0"/>
    <s v="Tamil Nadu"/>
  </r>
  <r>
    <m/>
    <s v="VEL STORE"/>
    <x v="1789"/>
    <d v="2019-12-12T00:00:00"/>
    <n v="1078.2"/>
    <n v="12"/>
    <n v="962.65"/>
    <n v="0"/>
    <n v="57.76"/>
    <n v="57.76"/>
    <n v="0"/>
    <s v="Tamil Nadu"/>
  </r>
  <r>
    <m/>
    <s v="JP SWEETS(ETBM)"/>
    <x v="1790"/>
    <d v="2019-12-12T00:00:00"/>
    <n v="374.64"/>
    <n v="12"/>
    <n v="334.49"/>
    <n v="0"/>
    <n v="20.07"/>
    <n v="20.07"/>
    <n v="0"/>
    <s v="Tamil Nadu"/>
  </r>
  <r>
    <m/>
    <s v="BALA SRI VINAYAGAR STORE(SLR)"/>
    <x v="1791"/>
    <d v="2019-12-12T00:00:00"/>
    <n v="1858.07"/>
    <n v="12"/>
    <n v="1659.01"/>
    <n v="0"/>
    <n v="99.54"/>
    <n v="99.54"/>
    <n v="0"/>
    <s v="Tamil Nadu"/>
  </r>
  <r>
    <m/>
    <s v="DEEN STORE"/>
    <x v="1792"/>
    <d v="2019-12-12T00:00:00"/>
    <n v="175.11"/>
    <n v="18"/>
    <n v="148.4"/>
    <n v="0"/>
    <n v="13.36"/>
    <n v="13.36"/>
    <n v="0"/>
    <s v="Tamil Nadu"/>
  </r>
  <r>
    <m/>
    <s v="ANBU STORE (SLR)"/>
    <x v="1793"/>
    <d v="2019-12-12T00:00:00"/>
    <n v="1795.3"/>
    <n v="12"/>
    <n v="1480.27"/>
    <n v="0"/>
    <n v="88.82"/>
    <n v="88.82"/>
    <n v="0"/>
    <s v="Tamil Nadu"/>
  </r>
  <r>
    <m/>
    <s v="ANBU STORE (SLR)"/>
    <x v="1793"/>
    <d v="2019-12-12T00:00:00"/>
    <n v="1795.3"/>
    <n v="18"/>
    <n v="116.43"/>
    <n v="0"/>
    <n v="10.48"/>
    <n v="10.48"/>
    <n v="0"/>
    <s v="Tamil Nadu"/>
  </r>
  <r>
    <m/>
    <s v="BALAMURUGAN STORE KRM (SRI GAHESH PROV)"/>
    <x v="1794"/>
    <d v="2019-12-12T00:00:00"/>
    <n v="2268.0700000000002"/>
    <n v="12"/>
    <n v="1534.4"/>
    <n v="0"/>
    <n v="92.06"/>
    <n v="92.06"/>
    <n v="0"/>
    <s v="Tamil Nadu"/>
  </r>
  <r>
    <m/>
    <s v="BALAMURUGAN STORE KRM (SRI GAHESH PROV)"/>
    <x v="1794"/>
    <d v="2019-12-12T00:00:00"/>
    <n v="2268.0700000000002"/>
    <n v="18"/>
    <n v="465.71"/>
    <n v="0"/>
    <n v="41.91"/>
    <n v="41.91"/>
    <n v="0"/>
    <s v="Tamil Nadu"/>
  </r>
  <r>
    <m/>
    <s v="DEEN STORE"/>
    <x v="1795"/>
    <d v="2019-12-12T00:00:00"/>
    <n v="10043.26"/>
    <n v="12"/>
    <n v="8297.2999999999993"/>
    <n v="0"/>
    <n v="497.84"/>
    <n v="497.84"/>
    <n v="0"/>
    <s v="Tamil Nadu"/>
  </r>
  <r>
    <m/>
    <s v="DEEN STORE"/>
    <x v="1795"/>
    <d v="2019-12-12T00:00:00"/>
    <n v="10043.26"/>
    <n v="18"/>
    <n v="635.80999999999995"/>
    <n v="0"/>
    <n v="57.22"/>
    <n v="57.22"/>
    <n v="0"/>
    <s v="Tamil Nadu"/>
  </r>
  <r>
    <m/>
    <s v="JAYAKUMAR"/>
    <x v="1796"/>
    <d v="2019-12-12T00:00:00"/>
    <n v="21716.27"/>
    <n v="28"/>
    <n v="10128.719999999999"/>
    <n v="0"/>
    <n v="1418.02"/>
    <n v="1418.02"/>
    <n v="8751.5300000000007"/>
    <s v="Tamil Nadu"/>
  </r>
  <r>
    <m/>
    <s v="SATHYA STORE_KAMARAJAPURAM"/>
    <x v="1797"/>
    <d v="2019-12-12T00:00:00"/>
    <n v="616.77"/>
    <n v="12"/>
    <n v="550.67999999999995"/>
    <n v="0"/>
    <n v="33.04"/>
    <n v="33.04"/>
    <n v="0"/>
    <s v="Tamil Nadu"/>
  </r>
  <r>
    <m/>
    <s v="DEEN STORE"/>
    <x v="1798"/>
    <d v="2019-12-12T00:00:00"/>
    <n v="88.77"/>
    <n v="12"/>
    <n v="79.260000000000005"/>
    <n v="0"/>
    <n v="4.76"/>
    <n v="4.76"/>
    <n v="0"/>
    <s v="Tamil Nadu"/>
  </r>
  <r>
    <m/>
    <s v="AMUL STORE(O.PLM) -A"/>
    <x v="1799"/>
    <d v="2019-12-12T00:00:00"/>
    <n v="963.6"/>
    <n v="12"/>
    <n v="221.57"/>
    <n v="0"/>
    <n v="13.29"/>
    <n v="13.29"/>
    <n v="0"/>
    <s v="Tamil Nadu"/>
  </r>
  <r>
    <m/>
    <s v="AMUL STORE(O.PLM) -A"/>
    <x v="1799"/>
    <d v="2019-12-12T00:00:00"/>
    <n v="963.6"/>
    <n v="18"/>
    <n v="606.30999999999995"/>
    <n v="0"/>
    <n v="54.57"/>
    <n v="54.57"/>
    <n v="0"/>
    <s v="Tamil Nadu"/>
  </r>
  <r>
    <m/>
    <s v="JAYALAKSHMI STORE(O.PLR)"/>
    <x v="1800"/>
    <d v="2019-12-12T00:00:00"/>
    <n v="527.96"/>
    <n v="12"/>
    <n v="115.33"/>
    <n v="0"/>
    <n v="6.92"/>
    <n v="6.92"/>
    <n v="0"/>
    <s v="Tamil Nadu"/>
  </r>
  <r>
    <m/>
    <s v="JAYALAKSHMI STORE(O.PLR)"/>
    <x v="1800"/>
    <d v="2019-12-12T00:00:00"/>
    <n v="527.96"/>
    <n v="18"/>
    <n v="337.95"/>
    <n v="0"/>
    <n v="30.42"/>
    <n v="30.42"/>
    <n v="0"/>
    <s v="Tamil Nadu"/>
  </r>
  <r>
    <m/>
    <s v="AAKASH STORE - KRM"/>
    <x v="1801"/>
    <d v="2019-12-12T00:00:00"/>
    <n v="2495.64"/>
    <n v="12"/>
    <n v="2105.59"/>
    <n v="0"/>
    <n v="126.34"/>
    <n v="126.34"/>
    <n v="0"/>
    <s v="Tamil Nadu"/>
  </r>
  <r>
    <m/>
    <s v="AAKASH STORE - KRM"/>
    <x v="1801"/>
    <d v="2019-12-12T00:00:00"/>
    <n v="2495.64"/>
    <n v="18"/>
    <n v="116.43"/>
    <n v="0"/>
    <n v="10.48"/>
    <n v="10.48"/>
    <n v="0"/>
    <s v="Tamil Nadu"/>
  </r>
  <r>
    <m/>
    <s v="GOWRISHANKAR STORE"/>
    <x v="1802"/>
    <d v="2019-12-12T00:00:00"/>
    <n v="1477.67"/>
    <n v="12"/>
    <n v="470.26"/>
    <n v="0"/>
    <n v="28.22"/>
    <n v="28.22"/>
    <n v="0"/>
    <s v="Tamil Nadu"/>
  </r>
  <r>
    <m/>
    <s v="GOWRISHANKAR STORE"/>
    <x v="1802"/>
    <d v="2019-12-12T00:00:00"/>
    <n v="1477.67"/>
    <n v="18"/>
    <n v="805.91"/>
    <n v="0"/>
    <n v="72.53"/>
    <n v="72.53"/>
    <n v="0"/>
    <s v="Tamil Nadu"/>
  </r>
  <r>
    <m/>
    <s v="MURUGAN STORE(ETBM) 1"/>
    <x v="1803"/>
    <d v="2019-12-12T00:00:00"/>
    <n v="1127.4000000000001"/>
    <n v="12"/>
    <n v="1006.58"/>
    <n v="0"/>
    <n v="60.39"/>
    <n v="60.39"/>
    <n v="0"/>
    <s v="Tamil Nadu"/>
  </r>
  <r>
    <m/>
    <s v="ABRAHAM STORE"/>
    <x v="1804"/>
    <d v="2019-12-12T00:00:00"/>
    <n v="859.46"/>
    <n v="12"/>
    <n v="767.37"/>
    <n v="0"/>
    <n v="46.04"/>
    <n v="46.04"/>
    <n v="0"/>
    <s v="Tamil Nadu"/>
  </r>
  <r>
    <m/>
    <s v="ARSHAT STORE"/>
    <x v="1805"/>
    <d v="2019-12-12T00:00:00"/>
    <n v="2065.6"/>
    <n v="12"/>
    <n v="1844.28"/>
    <n v="0"/>
    <n v="110.66"/>
    <n v="110.66"/>
    <n v="0"/>
    <s v="Tamil Nadu"/>
  </r>
  <r>
    <m/>
    <s v="SRI KUMARAN VEG. &amp; FRUITS_GOW"/>
    <x v="1806"/>
    <d v="2019-12-12T00:00:00"/>
    <n v="1758.13"/>
    <n v="12"/>
    <n v="1447.1"/>
    <n v="0"/>
    <n v="86.83"/>
    <n v="86.83"/>
    <n v="0"/>
    <s v="Tamil Nadu"/>
  </r>
  <r>
    <m/>
    <s v="SRI KUMARAN VEG. &amp; FRUITS_GOW"/>
    <x v="1806"/>
    <d v="2019-12-12T00:00:00"/>
    <n v="1758.13"/>
    <n v="18"/>
    <n v="116.43"/>
    <n v="0"/>
    <n v="10.48"/>
    <n v="10.48"/>
    <n v="0"/>
    <s v="Tamil Nadu"/>
  </r>
  <r>
    <m/>
    <s v="AMBAL STORE(GOW)"/>
    <x v="1807"/>
    <d v="2019-12-12T00:00:00"/>
    <n v="818.26"/>
    <n v="12"/>
    <n v="730.57"/>
    <n v="0"/>
    <n v="43.83"/>
    <n v="43.83"/>
    <n v="0"/>
    <s v="Tamil Nadu"/>
  </r>
  <r>
    <m/>
    <s v="JEEVA STORE(CHE)"/>
    <x v="1808"/>
    <d v="2019-12-12T00:00:00"/>
    <n v="818.26"/>
    <n v="12"/>
    <n v="730.57"/>
    <n v="0"/>
    <n v="43.83"/>
    <n v="43.83"/>
    <n v="0"/>
    <s v="Tamil Nadu"/>
  </r>
  <r>
    <m/>
    <s v="SRI HARI STORE."/>
    <x v="1809"/>
    <d v="2019-12-12T00:00:00"/>
    <n v="1949.78"/>
    <n v="12"/>
    <n v="1740.89"/>
    <n v="0"/>
    <n v="104.45"/>
    <n v="104.45"/>
    <n v="0"/>
    <s v="Tamil Nadu"/>
  </r>
  <r>
    <m/>
    <s v="LAKSHMI STORE MALIGAI"/>
    <x v="1810"/>
    <d v="2019-12-12T00:00:00"/>
    <n v="1872"/>
    <n v="28"/>
    <n v="845.27"/>
    <n v="0"/>
    <n v="118.34"/>
    <n v="118.34"/>
    <n v="790.06"/>
    <s v="Tamil Nadu"/>
  </r>
  <r>
    <m/>
    <s v="A.DOSS STORE (KRM)"/>
    <x v="1811"/>
    <d v="2019-12-12T00:00:00"/>
    <n v="1606.04"/>
    <n v="12"/>
    <n v="1311.28"/>
    <n v="0"/>
    <n v="78.680000000000007"/>
    <n v="78.680000000000007"/>
    <n v="0"/>
    <s v="Tamil Nadu"/>
  </r>
  <r>
    <m/>
    <s v="A.DOSS STORE (KRM)"/>
    <x v="1811"/>
    <d v="2019-12-12T00:00:00"/>
    <n v="1606.04"/>
    <n v="18"/>
    <n v="116.43"/>
    <n v="0"/>
    <n v="10.48"/>
    <n v="10.48"/>
    <n v="0"/>
    <s v="Tamil Nadu"/>
  </r>
  <r>
    <m/>
    <s v="ANNAI STORE;"/>
    <x v="1812"/>
    <d v="2019-12-12T00:00:00"/>
    <n v="1992.51"/>
    <n v="12"/>
    <n v="1779.03"/>
    <n v="0"/>
    <n v="106.74"/>
    <n v="106.74"/>
    <n v="0"/>
    <s v="Tamil Nadu"/>
  </r>
  <r>
    <m/>
    <s v="LAXMI STORE_RAJAKILPAKKAM"/>
    <x v="1813"/>
    <d v="2019-12-12T00:00:00"/>
    <n v="1258.1199999999999"/>
    <n v="12"/>
    <n v="1000.64"/>
    <n v="0"/>
    <n v="60.04"/>
    <n v="60.04"/>
    <n v="0"/>
    <s v="Tamil Nadu"/>
  </r>
  <r>
    <m/>
    <s v="LAXMI STORE_RAJAKILPAKKAM"/>
    <x v="1813"/>
    <d v="2019-12-12T00:00:00"/>
    <n v="1258.1199999999999"/>
    <n v="18"/>
    <n v="116.43"/>
    <n v="0"/>
    <n v="10.48"/>
    <n v="10.48"/>
    <n v="0"/>
    <s v="Tamil Nadu"/>
  </r>
  <r>
    <m/>
    <s v="HARI STORE"/>
    <x v="1814"/>
    <d v="2019-12-12T00:00:00"/>
    <n v="110.73"/>
    <n v="12"/>
    <n v="98.87"/>
    <n v="0"/>
    <n v="5.93"/>
    <n v="5.93"/>
    <n v="0"/>
    <s v="Tamil Nadu"/>
  </r>
  <r>
    <m/>
    <s v="ROYAL BAKERY-"/>
    <x v="1815"/>
    <d v="2019-12-12T00:00:00"/>
    <n v="166.1"/>
    <n v="12"/>
    <n v="148.30000000000001"/>
    <n v="0"/>
    <n v="8.9"/>
    <n v="8.9"/>
    <n v="0"/>
    <s v="Tamil Nadu"/>
  </r>
  <r>
    <m/>
    <s v="AROKIYA MADHA STORE_RAJAKILPAKKAM"/>
    <x v="1816"/>
    <d v="2019-12-12T00:00:00"/>
    <n v="1531.87"/>
    <n v="12"/>
    <n v="1122.4000000000001"/>
    <n v="0"/>
    <n v="67.34"/>
    <n v="67.34"/>
    <n v="0"/>
    <s v="Tamil Nadu"/>
  </r>
  <r>
    <m/>
    <s v="AROKIYA MADHA STORE_RAJAKILPAKKAM"/>
    <x v="1816"/>
    <d v="2019-12-12T00:00:00"/>
    <n v="1531.87"/>
    <n v="18"/>
    <n v="232.85"/>
    <n v="0"/>
    <n v="20.96"/>
    <n v="20.96"/>
    <n v="0"/>
    <s v="Tamil Nadu"/>
  </r>
  <r>
    <m/>
    <s v="KANISHKA SUPER MARKET"/>
    <x v="1817"/>
    <d v="2019-12-12T00:00:00"/>
    <n v="1227.3800000000001"/>
    <n v="12"/>
    <n v="1095.8599999999999"/>
    <n v="0"/>
    <n v="65.75"/>
    <n v="65.75"/>
    <n v="0"/>
    <s v="Tamil Nadu"/>
  </r>
  <r>
    <m/>
    <s v="LAKSHMI STORE-CG"/>
    <x v="1818"/>
    <d v="2019-12-12T00:00:00"/>
    <n v="10912.69"/>
    <n v="28"/>
    <n v="4619.93"/>
    <n v="0"/>
    <n v="646.79"/>
    <n v="646.79"/>
    <n v="4999.18"/>
    <s v="Tamil Nadu"/>
  </r>
  <r>
    <m/>
    <s v="S.V.R STORES_OPLM"/>
    <x v="1819"/>
    <d v="2019-12-12T00:00:00"/>
    <n v="1500.67"/>
    <n v="12"/>
    <n v="583.07000000000005"/>
    <n v="0"/>
    <n v="34.979999999999997"/>
    <n v="34.979999999999997"/>
    <n v="0"/>
    <s v="Tamil Nadu"/>
  </r>
  <r>
    <m/>
    <s v="S.V.R STORES_OPLM"/>
    <x v="1819"/>
    <d v="2019-12-12T00:00:00"/>
    <n v="1500.67"/>
    <n v="18"/>
    <n v="718.33"/>
    <n v="0"/>
    <n v="64.650000000000006"/>
    <n v="64.650000000000006"/>
    <n v="0"/>
    <s v="Tamil Nadu"/>
  </r>
  <r>
    <m/>
    <s v="SUYAMBU LINGAM STORE (O.PLM) -C"/>
    <x v="1820"/>
    <d v="2019-12-12T00:00:00"/>
    <n v="1632.45"/>
    <n v="12"/>
    <n v="1265.1199999999999"/>
    <n v="0"/>
    <n v="75.91"/>
    <n v="75.91"/>
    <n v="0"/>
    <s v="Tamil Nadu"/>
  </r>
  <r>
    <m/>
    <s v="SUYAMBU LINGAM STORE (O.PLM) -C"/>
    <x v="1820"/>
    <d v="2019-12-12T00:00:00"/>
    <n v="1632.45"/>
    <n v="18"/>
    <n v="182.66"/>
    <n v="0"/>
    <n v="16.440000000000001"/>
    <n v="16.440000000000001"/>
    <n v="0"/>
    <s v="Tamil Nadu"/>
  </r>
  <r>
    <m/>
    <s v="VASANTH STORE - 9840683961"/>
    <x v="1821"/>
    <d v="2019-12-12T00:00:00"/>
    <n v="2795.97"/>
    <n v="12"/>
    <n v="2005.76"/>
    <n v="0"/>
    <n v="120.35"/>
    <n v="120.35"/>
    <n v="0"/>
    <s v="Tamil Nadu"/>
  </r>
  <r>
    <m/>
    <s v="VASANTH STORE - 9840683961"/>
    <x v="1821"/>
    <d v="2019-12-12T00:00:00"/>
    <n v="2795.97"/>
    <n v="18"/>
    <n v="465.71"/>
    <n v="0"/>
    <n v="41.91"/>
    <n v="41.91"/>
    <n v="0"/>
    <s v="Tamil Nadu"/>
  </r>
  <r>
    <m/>
    <s v="VASANTH STORE - 9840683961"/>
    <x v="1822"/>
    <d v="2019-12-12T00:00:00"/>
    <n v="88.77"/>
    <n v="12"/>
    <n v="79.260000000000005"/>
    <n v="0"/>
    <n v="4.76"/>
    <n v="4.76"/>
    <n v="0"/>
    <s v="Tamil Nadu"/>
  </r>
  <r>
    <m/>
    <s v="SRI BALAJI BAKERY &amp; SWEETS(O.PLR)"/>
    <x v="1823"/>
    <d v="2019-12-12T00:00:00"/>
    <n v="2325.15"/>
    <n v="18"/>
    <n v="1970.5"/>
    <n v="0"/>
    <n v="177.34"/>
    <n v="177.34"/>
    <n v="0"/>
    <s v="Tamil Nadu"/>
  </r>
  <r>
    <m/>
    <s v="LAKSHMI SWEET STALL(O.PLM) -B"/>
    <x v="1824"/>
    <d v="2019-12-12T00:00:00"/>
    <n v="264.69"/>
    <n v="12"/>
    <n v="236.33"/>
    <n v="0"/>
    <n v="14.18"/>
    <n v="14.18"/>
    <n v="0"/>
    <s v="Tamil Nadu"/>
  </r>
  <r>
    <m/>
    <s v="LOGU STORE"/>
    <x v="1825"/>
    <d v="2019-12-12T00:00:00"/>
    <n v="1690.42"/>
    <n v="12"/>
    <n v="1509.29"/>
    <n v="0"/>
    <n v="90.56"/>
    <n v="90.56"/>
    <n v="0"/>
    <s v="Tamil Nadu"/>
  </r>
  <r>
    <m/>
    <s v="SUBBHAIYA STORE (OPVM)"/>
    <x v="1826"/>
    <d v="2019-12-12T00:00:00"/>
    <n v="1527.68"/>
    <n v="12"/>
    <n v="217.66"/>
    <n v="0"/>
    <n v="13.06"/>
    <n v="13.06"/>
    <n v="0"/>
    <s v="Tamil Nadu"/>
  </r>
  <r>
    <m/>
    <s v="SUBBHAIYA STORE (OPVM)"/>
    <x v="1826"/>
    <d v="2019-12-12T00:00:00"/>
    <n v="1527.68"/>
    <n v="18"/>
    <n v="1088.07"/>
    <n v="0"/>
    <n v="97.93"/>
    <n v="97.93"/>
    <n v="0"/>
    <s v="Tamil Nadu"/>
  </r>
  <r>
    <m/>
    <s v="RAJI STORE ."/>
    <x v="1827"/>
    <d v="2019-12-12T00:00:00"/>
    <n v="2828.34"/>
    <n v="12"/>
    <n v="2402.64"/>
    <n v="0"/>
    <n v="144.16"/>
    <n v="144.16"/>
    <n v="0"/>
    <s v="Tamil Nadu"/>
  </r>
  <r>
    <m/>
    <s v="RAJI STORE ."/>
    <x v="1827"/>
    <d v="2019-12-12T00:00:00"/>
    <n v="2828.34"/>
    <n v="18"/>
    <n v="116.43"/>
    <n v="0"/>
    <n v="10.48"/>
    <n v="10.48"/>
    <n v="0"/>
    <s v="Tamil Nadu"/>
  </r>
  <r>
    <m/>
    <s v="THAMARAI HOT CHIPS-OPLM"/>
    <x v="1828"/>
    <d v="2019-12-12T00:00:00"/>
    <n v="249.12"/>
    <n v="12"/>
    <n v="222.43"/>
    <n v="0"/>
    <n v="13.35"/>
    <n v="13.35"/>
    <n v="0"/>
    <s v="Tamil Nadu"/>
  </r>
  <r>
    <m/>
    <s v="SRI KUMARAN STORE-VELACHERY 9445787260"/>
    <x v="1829"/>
    <d v="2019-12-12T00:00:00"/>
    <n v="1423.18"/>
    <n v="12"/>
    <n v="780.01"/>
    <n v="0"/>
    <n v="46.8"/>
    <n v="46.8"/>
    <n v="0"/>
    <s v="Tamil Nadu"/>
  </r>
  <r>
    <m/>
    <s v="SRI KUMARAN STORE-VELACHERY 9445787260"/>
    <x v="1829"/>
    <d v="2019-12-12T00:00:00"/>
    <n v="1423.18"/>
    <n v="18"/>
    <n v="465.71"/>
    <n v="0"/>
    <n v="41.91"/>
    <n v="41.91"/>
    <n v="0"/>
    <s v="Tamil Nadu"/>
  </r>
  <r>
    <m/>
    <s v="KALAISELVAN STORE VELACHERY 9444506524"/>
    <x v="1830"/>
    <d v="2019-12-12T00:00:00"/>
    <n v="2491.1999999999998"/>
    <n v="12"/>
    <n v="1733.64"/>
    <n v="0"/>
    <n v="104.02"/>
    <n v="104.02"/>
    <n v="0"/>
    <s v="Tamil Nadu"/>
  </r>
  <r>
    <m/>
    <s v="KALAISELVAN STORE VELACHERY 9444506524"/>
    <x v="1830"/>
    <d v="2019-12-12T00:00:00"/>
    <n v="2491.1999999999998"/>
    <n v="18"/>
    <n v="465.71"/>
    <n v="0"/>
    <n v="41.91"/>
    <n v="41.91"/>
    <n v="0"/>
    <s v="Tamil Nadu"/>
  </r>
  <r>
    <m/>
    <s v="SRI JAGATHAMBA PROVISION STORE"/>
    <x v="1831"/>
    <d v="2019-12-12T00:00:00"/>
    <n v="274.12"/>
    <n v="12"/>
    <n v="244.75"/>
    <n v="0"/>
    <n v="14.68"/>
    <n v="14.68"/>
    <n v="0"/>
    <s v="Tamil Nadu"/>
  </r>
  <r>
    <m/>
    <s v="RD STORE"/>
    <x v="1832"/>
    <d v="2019-12-12T00:00:00"/>
    <n v="2237.23"/>
    <n v="12"/>
    <n v="1752.19"/>
    <n v="0"/>
    <n v="105.13"/>
    <n v="105.13"/>
    <n v="0"/>
    <s v="Tamil Nadu"/>
  </r>
  <r>
    <m/>
    <s v="RD STORE"/>
    <x v="1832"/>
    <d v="2019-12-12T00:00:00"/>
    <n v="2237.23"/>
    <n v="18"/>
    <n v="232.85"/>
    <n v="0"/>
    <n v="20.96"/>
    <n v="20.96"/>
    <n v="0"/>
    <s v="Tamil Nadu"/>
  </r>
  <r>
    <m/>
    <s v="S.M.MUTHU STORE(O.PLM) -C"/>
    <x v="1833"/>
    <d v="2019-12-12T00:00:00"/>
    <n v="2561.58"/>
    <n v="12"/>
    <n v="59.08"/>
    <n v="0"/>
    <n v="3.54"/>
    <n v="3.54"/>
    <n v="0"/>
    <s v="Tamil Nadu"/>
  </r>
  <r>
    <m/>
    <s v="S.M.MUTHU STORE(O.PLM) -C"/>
    <x v="1833"/>
    <d v="2019-12-12T00:00:00"/>
    <n v="2561.58"/>
    <n v="18"/>
    <n v="2114.7600000000002"/>
    <n v="0"/>
    <n v="190.33"/>
    <n v="190.33"/>
    <n v="0"/>
    <s v="Tamil Nadu"/>
  </r>
  <r>
    <m/>
    <s v="MADHA NEWS MART"/>
    <x v="1834"/>
    <d v="2019-12-12T00:00:00"/>
    <n v="1283.23"/>
    <n v="12"/>
    <n v="1145.74"/>
    <n v="0"/>
    <n v="68.739999999999995"/>
    <n v="68.739999999999995"/>
    <n v="0"/>
    <s v="Tamil Nadu"/>
  </r>
  <r>
    <m/>
    <s v="RAJAN STORE(O.PLM) -B"/>
    <x v="1835"/>
    <d v="2019-12-12T00:00:00"/>
    <n v="573.34"/>
    <n v="12"/>
    <n v="59.08"/>
    <n v="0"/>
    <n v="3.54"/>
    <n v="3.54"/>
    <n v="0"/>
    <s v="Tamil Nadu"/>
  </r>
  <r>
    <m/>
    <s v="RAJAN STORE(O.PLM) -B"/>
    <x v="1835"/>
    <d v="2019-12-12T00:00:00"/>
    <n v="573.34"/>
    <n v="18"/>
    <n v="429.8"/>
    <n v="0"/>
    <n v="38.68"/>
    <n v="38.68"/>
    <n v="0"/>
    <s v="Tamil Nadu"/>
  </r>
  <r>
    <m/>
    <s v="PRIYA  STORE"/>
    <x v="1836"/>
    <d v="2019-12-12T00:00:00"/>
    <n v="479.71"/>
    <n v="12"/>
    <n v="428.31"/>
    <n v="0"/>
    <n v="25.7"/>
    <n v="25.7"/>
    <n v="0"/>
    <s v="Tamil Nadu"/>
  </r>
  <r>
    <m/>
    <s v="ABBAS STORE (MA STATIONARY)"/>
    <x v="1837"/>
    <d v="2019-12-12T00:00:00"/>
    <n v="3433.59"/>
    <n v="12"/>
    <n v="256.8"/>
    <n v="0"/>
    <n v="15.41"/>
    <n v="15.41"/>
    <n v="0"/>
    <s v="Tamil Nadu"/>
  </r>
  <r>
    <m/>
    <s v="ABBAS STORE (MA STATIONARY)"/>
    <x v="1837"/>
    <d v="2019-12-12T00:00:00"/>
    <n v="3433.59"/>
    <n v="18"/>
    <n v="2666.1"/>
    <n v="0"/>
    <n v="239.95"/>
    <n v="239.95"/>
    <n v="0"/>
    <s v="Tamil Nadu"/>
  </r>
  <r>
    <m/>
    <s v="MUTHURAMAN STORE_PLTL"/>
    <x v="1838"/>
    <d v="2019-12-12T00:00:00"/>
    <n v="1689.1"/>
    <n v="12"/>
    <n v="1385.46"/>
    <n v="0"/>
    <n v="83.13"/>
    <n v="83.13"/>
    <n v="0"/>
    <s v="Tamil Nadu"/>
  </r>
  <r>
    <m/>
    <s v="MUTHURAMAN STORE_PLTL"/>
    <x v="1838"/>
    <d v="2019-12-12T00:00:00"/>
    <n v="1689.1"/>
    <n v="18"/>
    <n v="116.43"/>
    <n v="0"/>
    <n v="10.48"/>
    <n v="10.48"/>
    <n v="0"/>
    <s v="Tamil Nadu"/>
  </r>
  <r>
    <m/>
    <s v="RAMA STORE(OPLM) -B"/>
    <x v="1839"/>
    <d v="2019-12-12T00:00:00"/>
    <n v="2141.52"/>
    <n v="12"/>
    <n v="59.08"/>
    <n v="0"/>
    <n v="3.54"/>
    <n v="3.54"/>
    <n v="0"/>
    <s v="Tamil Nadu"/>
  </r>
  <r>
    <m/>
    <s v="RAMA STORE(OPLM) -B"/>
    <x v="1839"/>
    <d v="2019-12-12T00:00:00"/>
    <n v="2141.52"/>
    <n v="18"/>
    <n v="1758.79"/>
    <n v="0"/>
    <n v="158.29"/>
    <n v="158.29"/>
    <n v="0"/>
    <s v="Tamil Nadu"/>
  </r>
  <r>
    <m/>
    <s v="PALANIVILAS STORE."/>
    <x v="1840"/>
    <d v="2019-12-12T00:00:00"/>
    <n v="1138.31"/>
    <n v="12"/>
    <n v="893.66"/>
    <n v="0"/>
    <n v="53.62"/>
    <n v="53.62"/>
    <n v="0"/>
    <s v="Tamil Nadu"/>
  </r>
  <r>
    <m/>
    <s v="PALANIVILAS STORE."/>
    <x v="1840"/>
    <d v="2019-12-12T00:00:00"/>
    <n v="1138.31"/>
    <n v="18"/>
    <n v="116.43"/>
    <n v="0"/>
    <n v="10.48"/>
    <n v="10.48"/>
    <n v="0"/>
    <s v="Tamil Nadu"/>
  </r>
  <r>
    <m/>
    <s v="AYYA STORE"/>
    <x v="1841"/>
    <d v="2019-12-12T00:00:00"/>
    <n v="1791.07"/>
    <n v="12"/>
    <n v="1599.16"/>
    <n v="0"/>
    <n v="95.95"/>
    <n v="95.95"/>
    <n v="0"/>
    <s v="Tamil Nadu"/>
  </r>
  <r>
    <m/>
    <s v="BHAVANI PROVISION-7200768678"/>
    <x v="1842"/>
    <d v="2019-12-12T00:00:00"/>
    <n v="1120.76"/>
    <n v="12"/>
    <n v="1000.64"/>
    <n v="0"/>
    <n v="60.04"/>
    <n v="60.04"/>
    <n v="0"/>
    <s v="Tamil Nadu"/>
  </r>
  <r>
    <m/>
    <s v="SUNDARA PANDAIYAN STORE(O.PLM) -A"/>
    <x v="1843"/>
    <d v="2019-12-12T00:00:00"/>
    <n v="1746.88"/>
    <n v="12"/>
    <n v="252.36"/>
    <n v="0"/>
    <n v="15.14"/>
    <n v="15.14"/>
    <n v="0"/>
    <s v="Tamil Nadu"/>
  </r>
  <r>
    <m/>
    <s v="SUNDARA PANDAIYAN STORE(O.PLM) -A"/>
    <x v="1843"/>
    <d v="2019-12-12T00:00:00"/>
    <n v="1746.88"/>
    <n v="18"/>
    <n v="1240.8800000000001"/>
    <n v="0"/>
    <n v="111.68"/>
    <n v="111.68"/>
    <n v="0"/>
    <s v="Tamil Nadu"/>
  </r>
  <r>
    <m/>
    <s v="VASANTH STORE - 9840683961"/>
    <x v="1844"/>
    <d v="2019-12-12T00:00:00"/>
    <n v="175.11"/>
    <n v="18"/>
    <n v="148.4"/>
    <n v="0"/>
    <n v="13.36"/>
    <n v="13.36"/>
    <n v="0"/>
    <s v="Tamil Nadu"/>
  </r>
  <r>
    <m/>
    <s v="RAJA STORE ."/>
    <x v="1845"/>
    <d v="2019-12-12T00:00:00"/>
    <n v="945.56"/>
    <n v="12"/>
    <n v="844.22"/>
    <n v="0"/>
    <n v="50.65"/>
    <n v="50.65"/>
    <n v="0"/>
    <s v="Tamil Nadu"/>
  </r>
  <r>
    <m/>
    <s v="KALI STORE."/>
    <x v="1846"/>
    <d v="2019-12-12T00:00:00"/>
    <n v="1425.75"/>
    <n v="12"/>
    <n v="1150.33"/>
    <n v="0"/>
    <n v="69.02"/>
    <n v="69.02"/>
    <n v="0"/>
    <s v="Tamil Nadu"/>
  </r>
  <r>
    <m/>
    <s v="KALI STORE."/>
    <x v="1846"/>
    <d v="2019-12-12T00:00:00"/>
    <n v="1425.75"/>
    <n v="18"/>
    <n v="116.43"/>
    <n v="0"/>
    <n v="10.48"/>
    <n v="10.48"/>
    <n v="0"/>
    <s v="Tamil Nadu"/>
  </r>
  <r>
    <m/>
    <s v="JEEVATHIPATHI STORE"/>
    <x v="1847"/>
    <d v="2019-12-12T00:00:00"/>
    <n v="402.04"/>
    <n v="12"/>
    <n v="358.97"/>
    <n v="0"/>
    <n v="21.54"/>
    <n v="21.54"/>
    <n v="0"/>
    <s v="Tamil Nadu"/>
  </r>
  <r>
    <m/>
    <s v="GANESH SWEETS &amp; BAKERY(OPLM) -B"/>
    <x v="1848"/>
    <d v="2019-12-12T00:00:00"/>
    <n v="3723.33"/>
    <n v="12"/>
    <n v="197.72"/>
    <n v="0"/>
    <n v="11.86"/>
    <n v="11.86"/>
    <n v="0"/>
    <s v="Tamil Nadu"/>
  </r>
  <r>
    <m/>
    <s v="GANESH SWEETS &amp; BAKERY(OPLM) -B"/>
    <x v="1848"/>
    <d v="2019-12-12T00:00:00"/>
    <n v="3723.33"/>
    <n v="18"/>
    <n v="2967.71"/>
    <n v="0"/>
    <n v="267.08999999999997"/>
    <n v="267.08999999999997"/>
    <n v="0"/>
    <s v="Tamil Nadu"/>
  </r>
  <r>
    <m/>
    <s v="SRI VENKATESWARA SWEETS &amp; BAKERY"/>
    <x v="1849"/>
    <d v="2019-12-12T00:00:00"/>
    <n v="2489.58"/>
    <n v="18"/>
    <n v="2109.79"/>
    <n v="0"/>
    <n v="189.88"/>
    <n v="189.88"/>
    <n v="0"/>
    <s v="Tamil Nadu"/>
  </r>
  <r>
    <m/>
    <s v="BUVANESH STORE"/>
    <x v="1850"/>
    <d v="2019-12-12T00:00:00"/>
    <n v="1954.73"/>
    <n v="12"/>
    <n v="1745.27"/>
    <n v="0"/>
    <n v="104.72"/>
    <n v="104.72"/>
    <n v="0"/>
    <s v="Tamil Nadu"/>
  </r>
  <r>
    <m/>
    <s v="AASHIKA FRUITS &amp; VEGITABLES"/>
    <x v="1851"/>
    <d v="2019-12-12T00:00:00"/>
    <n v="954.66"/>
    <n v="12"/>
    <n v="852.34"/>
    <n v="0"/>
    <n v="51.14"/>
    <n v="51.14"/>
    <n v="0"/>
    <s v="Tamil Nadu"/>
  </r>
  <r>
    <m/>
    <s v="SAKTHI STORE.."/>
    <x v="1852"/>
    <d v="2019-12-12T00:00:00"/>
    <n v="731"/>
    <n v="12"/>
    <n v="652.66999999999996"/>
    <n v="0"/>
    <n v="39.159999999999997"/>
    <n v="39.159999999999997"/>
    <n v="0"/>
    <s v="Tamil Nadu"/>
  </r>
  <r>
    <m/>
    <s v="MURUGAN STORE(Z.PLM) -SC"/>
    <x v="1853"/>
    <d v="2019-12-12T00:00:00"/>
    <n v="1027.68"/>
    <n v="12"/>
    <n v="660.54"/>
    <n v="0"/>
    <n v="39.630000000000003"/>
    <n v="39.630000000000003"/>
    <n v="0"/>
    <s v="Tamil Nadu"/>
  </r>
  <r>
    <m/>
    <s v="MURUGAN STORE(Z.PLM) -SC"/>
    <x v="1853"/>
    <d v="2019-12-12T00:00:00"/>
    <n v="1027.68"/>
    <n v="18"/>
    <n v="243.95"/>
    <n v="0"/>
    <n v="21.96"/>
    <n v="21.96"/>
    <n v="0"/>
    <s v="Tamil Nadu"/>
  </r>
  <r>
    <m/>
    <s v="SOUMIYA STORE"/>
    <x v="1854"/>
    <d v="2019-12-12T00:00:00"/>
    <n v="1614.26"/>
    <n v="12"/>
    <n v="1441.32"/>
    <n v="0"/>
    <n v="86.48"/>
    <n v="86.48"/>
    <n v="0"/>
    <s v="Tamil Nadu"/>
  </r>
  <r>
    <m/>
    <s v="SAMADURI STORE(O.PLM) -B"/>
    <x v="1855"/>
    <d v="2019-12-12T00:00:00"/>
    <n v="1665.37"/>
    <n v="12"/>
    <n v="931.14"/>
    <n v="0"/>
    <n v="55.87"/>
    <n v="55.87"/>
    <n v="0"/>
    <s v="Tamil Nadu"/>
  </r>
  <r>
    <m/>
    <s v="SAMADURI STORE(O.PLM) -B"/>
    <x v="1855"/>
    <d v="2019-12-12T00:00:00"/>
    <n v="1665.37"/>
    <n v="18"/>
    <n v="527.54"/>
    <n v="0"/>
    <n v="47.48"/>
    <n v="47.48"/>
    <n v="0"/>
    <s v="Tamil Nadu"/>
  </r>
  <r>
    <m/>
    <s v="PONRADHA PROVISIONS"/>
    <x v="1856"/>
    <d v="2019-12-12T00:00:00"/>
    <n v="1310.25"/>
    <n v="12"/>
    <n v="1047.17"/>
    <n v="0"/>
    <n v="62.83"/>
    <n v="62.83"/>
    <n v="0"/>
    <s v="Tamil Nadu"/>
  </r>
  <r>
    <m/>
    <s v="PONRADHA PROVISIONS"/>
    <x v="1856"/>
    <d v="2019-12-12T00:00:00"/>
    <n v="1310.25"/>
    <n v="18"/>
    <n v="116.43"/>
    <n v="0"/>
    <n v="10.48"/>
    <n v="10.48"/>
    <n v="0"/>
    <s v="Tamil Nadu"/>
  </r>
  <r>
    <m/>
    <s v="NELLAI ANBU STORE(AKP) -A"/>
    <x v="1857"/>
    <d v="2019-12-12T00:00:00"/>
    <n v="1218.32"/>
    <n v="12"/>
    <n v="1087.75"/>
    <n v="0"/>
    <n v="65.260000000000005"/>
    <n v="65.260000000000005"/>
    <n v="0"/>
    <s v="Tamil Nadu"/>
  </r>
  <r>
    <m/>
    <s v="PADMAVATHI SRI GEN.STORE(PLM) -B"/>
    <x v="1858"/>
    <d v="2019-12-12T00:00:00"/>
    <n v="2027.01"/>
    <n v="12"/>
    <n v="717.16"/>
    <n v="0"/>
    <n v="43.03"/>
    <n v="43.03"/>
    <n v="0"/>
    <s v="Tamil Nadu"/>
  </r>
  <r>
    <m/>
    <s v="PADMAVATHI SRI GEN.STORE(PLM) -B"/>
    <x v="1858"/>
    <d v="2019-12-12T00:00:00"/>
    <n v="2027.01"/>
    <n v="18"/>
    <n v="1037.1300000000001"/>
    <n v="0"/>
    <n v="93.34"/>
    <n v="93.34"/>
    <n v="0"/>
    <s v="Tamil Nadu"/>
  </r>
  <r>
    <m/>
    <s v="SARASWATHI STORE.."/>
    <x v="1859"/>
    <d v="2019-12-12T00:00:00"/>
    <n v="1587.04"/>
    <n v="12"/>
    <n v="1417"/>
    <n v="0"/>
    <n v="85.02"/>
    <n v="85.02"/>
    <n v="0"/>
    <s v="Tamil Nadu"/>
  </r>
  <r>
    <m/>
    <s v="PERIYANDAVAR STORE_OPLM"/>
    <x v="1860"/>
    <d v="2019-12-12T00:00:00"/>
    <n v="1313.49"/>
    <n v="12"/>
    <n v="370.04"/>
    <n v="0"/>
    <n v="22.2"/>
    <n v="22.2"/>
    <n v="0"/>
    <s v="Tamil Nadu"/>
  </r>
  <r>
    <m/>
    <s v="PERIYANDAVAR STORE_OPLM"/>
    <x v="1860"/>
    <d v="2019-12-12T00:00:00"/>
    <n v="1313.49"/>
    <n v="18"/>
    <n v="761.93"/>
    <n v="0"/>
    <n v="68.569999999999993"/>
    <n v="68.569999999999993"/>
    <n v="0"/>
    <s v="Tamil Nadu"/>
  </r>
  <r>
    <m/>
    <s v="PON VINAYAGA STORE(ZPLM)"/>
    <x v="1861"/>
    <d v="2019-12-12T00:00:00"/>
    <n v="322.81"/>
    <n v="12"/>
    <n v="59.08"/>
    <n v="0"/>
    <n v="3.54"/>
    <n v="3.54"/>
    <n v="0"/>
    <s v="Tamil Nadu"/>
  </r>
  <r>
    <m/>
    <s v="PON VINAYAGA STORE(ZPLM)"/>
    <x v="1861"/>
    <d v="2019-12-12T00:00:00"/>
    <n v="322.81"/>
    <n v="18"/>
    <n v="217.49"/>
    <n v="0"/>
    <n v="19.57"/>
    <n v="19.57"/>
    <n v="0"/>
    <s v="Tamil Nadu"/>
  </r>
  <r>
    <m/>
    <s v="SKM STORE ."/>
    <x v="1862"/>
    <d v="2019-12-12T00:00:00"/>
    <n v="649.07000000000005"/>
    <n v="12"/>
    <n v="456.86"/>
    <n v="0"/>
    <n v="27.41"/>
    <n v="27.41"/>
    <n v="0"/>
    <s v="Tamil Nadu"/>
  </r>
  <r>
    <m/>
    <s v="SKM STORE ."/>
    <x v="1862"/>
    <d v="2019-12-12T00:00:00"/>
    <n v="649.07000000000005"/>
    <n v="18"/>
    <n v="116.43"/>
    <n v="0"/>
    <n v="10.48"/>
    <n v="10.48"/>
    <n v="0"/>
    <s v="Tamil Nadu"/>
  </r>
  <r>
    <m/>
    <s v="LINGAM STORE 2."/>
    <x v="1863"/>
    <d v="2019-12-12T00:00:00"/>
    <n v="2101.79"/>
    <n v="12"/>
    <n v="1753.94"/>
    <n v="0"/>
    <n v="105.24"/>
    <n v="105.24"/>
    <n v="0"/>
    <s v="Tamil Nadu"/>
  </r>
  <r>
    <m/>
    <s v="LINGAM STORE 2."/>
    <x v="1863"/>
    <d v="2019-12-12T00:00:00"/>
    <n v="2101.79"/>
    <n v="18"/>
    <n v="116.43"/>
    <n v="0"/>
    <n v="10.48"/>
    <n v="10.48"/>
    <n v="0"/>
    <s v="Tamil Nadu"/>
  </r>
  <r>
    <m/>
    <s v="ARUNA STORE.."/>
    <x v="1864"/>
    <d v="2019-12-12T00:00:00"/>
    <n v="1324.92"/>
    <n v="12"/>
    <n v="1182.96"/>
    <n v="0"/>
    <n v="70.98"/>
    <n v="70.98"/>
    <n v="0"/>
    <s v="Tamil Nadu"/>
  </r>
  <r>
    <m/>
    <s v="A.S. STORE"/>
    <x v="1865"/>
    <d v="2019-12-12T00:00:00"/>
    <n v="864.57"/>
    <n v="12"/>
    <n v="469.5"/>
    <n v="0"/>
    <n v="28.17"/>
    <n v="28.17"/>
    <n v="0"/>
    <s v="Tamil Nadu"/>
  </r>
  <r>
    <m/>
    <s v="A.S. STORE"/>
    <x v="1865"/>
    <d v="2019-12-12T00:00:00"/>
    <n v="864.57"/>
    <n v="18"/>
    <n v="287.05"/>
    <n v="0"/>
    <n v="25.83"/>
    <n v="25.83"/>
    <n v="0"/>
    <s v="Tamil Nadu"/>
  </r>
  <r>
    <m/>
    <s v="SRI SAKTHI STORE .."/>
    <x v="1866"/>
    <d v="2019-12-12T00:00:00"/>
    <n v="2010.24"/>
    <n v="12"/>
    <n v="1794.86"/>
    <n v="0"/>
    <n v="107.69"/>
    <n v="107.69"/>
    <n v="0"/>
    <s v="Tamil Nadu"/>
  </r>
  <r>
    <m/>
    <s v="ABI STORE-PLM"/>
    <x v="1867"/>
    <d v="2019-12-12T00:00:00"/>
    <n v="3120.13"/>
    <n v="18"/>
    <n v="2644.17"/>
    <n v="0"/>
    <n v="237.98"/>
    <n v="237.98"/>
    <n v="0"/>
    <s v="Tamil Nadu"/>
  </r>
  <r>
    <m/>
    <s v="JAYA CHANDRAN(PLM) -A"/>
    <x v="1868"/>
    <d v="2019-12-12T00:00:00"/>
    <n v="391.52"/>
    <n v="12"/>
    <n v="349.57"/>
    <n v="0"/>
    <n v="20.97"/>
    <n v="20.97"/>
    <n v="0"/>
    <s v="Tamil Nadu"/>
  </r>
  <r>
    <m/>
    <s v="RANGAN STORE PML -A"/>
    <x v="1869"/>
    <d v="2019-12-12T00:00:00"/>
    <n v="1153.24"/>
    <n v="12"/>
    <n v="197.72"/>
    <n v="0"/>
    <n v="11.86"/>
    <n v="11.86"/>
    <n v="0"/>
    <s v="Tamil Nadu"/>
  </r>
  <r>
    <m/>
    <s v="RANGAN STORE PML -A"/>
    <x v="1869"/>
    <d v="2019-12-12T00:00:00"/>
    <n v="1153.24"/>
    <n v="18"/>
    <n v="789.66"/>
    <n v="0"/>
    <n v="71.069999999999993"/>
    <n v="71.069999999999993"/>
    <n v="0"/>
    <s v="Tamil Nadu"/>
  </r>
  <r>
    <m/>
    <s v="MODERN STOVE"/>
    <x v="1870"/>
    <d v="2019-12-12T00:00:00"/>
    <n v="2937.59"/>
    <n v="12"/>
    <n v="2500.1999999999998"/>
    <n v="0"/>
    <n v="150.01"/>
    <n v="150.01"/>
    <n v="0"/>
    <s v="Tamil Nadu"/>
  </r>
  <r>
    <m/>
    <s v="MODERN STOVE"/>
    <x v="1870"/>
    <d v="2019-12-12T00:00:00"/>
    <n v="2937.59"/>
    <n v="18"/>
    <n v="116.43"/>
    <n v="0"/>
    <n v="10.48"/>
    <n v="10.48"/>
    <n v="0"/>
    <s v="Tamil Nadu"/>
  </r>
  <r>
    <m/>
    <s v="ABIRAMI SWEETS &amp; BAKERY"/>
    <x v="1871"/>
    <d v="2019-12-12T00:00:00"/>
    <n v="6339.56"/>
    <n v="18"/>
    <n v="5372.5"/>
    <n v="0"/>
    <n v="483.53"/>
    <n v="483.53"/>
    <n v="0"/>
    <s v="Tamil Nadu"/>
  </r>
  <r>
    <m/>
    <s v="MANONMANI STORE-"/>
    <x v="1872"/>
    <d v="2019-12-12T00:00:00"/>
    <n v="956.82"/>
    <n v="18"/>
    <n v="810.87"/>
    <n v="0"/>
    <n v="72.98"/>
    <n v="72.98"/>
    <n v="0"/>
    <s v="Tamil Nadu"/>
  </r>
  <r>
    <m/>
    <s v="MOOSA SNACKS"/>
    <x v="1873"/>
    <d v="2019-12-12T00:00:00"/>
    <n v="2711.57"/>
    <n v="12"/>
    <n v="2421.04"/>
    <n v="0"/>
    <n v="145.26"/>
    <n v="145.26"/>
    <n v="0"/>
    <s v="Tamil Nadu"/>
  </r>
  <r>
    <m/>
    <s v="GANESH CINIMAS"/>
    <x v="1874"/>
    <d v="2019-12-12T00:00:00"/>
    <n v="1738.21"/>
    <n v="12"/>
    <n v="1551.97"/>
    <n v="0"/>
    <n v="93.12"/>
    <n v="93.12"/>
    <n v="0"/>
    <s v="Tamil Nadu"/>
  </r>
  <r>
    <m/>
    <s v="NEW JAYALAKSHMI STORE-"/>
    <x v="1875"/>
    <d v="2019-12-12T00:00:00"/>
    <n v="456.19"/>
    <n v="12"/>
    <n v="118.17"/>
    <n v="0"/>
    <n v="7.09"/>
    <n v="7.09"/>
    <n v="0"/>
    <s v="Tamil Nadu"/>
  </r>
  <r>
    <m/>
    <s v="NEW JAYALAKSHMI STORE-"/>
    <x v="1875"/>
    <d v="2019-12-12T00:00:00"/>
    <n v="456.19"/>
    <n v="18"/>
    <n v="274.44"/>
    <n v="0"/>
    <n v="24.7"/>
    <n v="24.7"/>
    <n v="0"/>
    <s v="Tamil Nadu"/>
  </r>
  <r>
    <m/>
    <s v="SARAVANA STORES-."/>
    <x v="1876"/>
    <d v="2019-12-12T00:00:00"/>
    <n v="1603.55"/>
    <n v="12"/>
    <n v="577.12"/>
    <n v="0"/>
    <n v="34.630000000000003"/>
    <n v="34.630000000000003"/>
    <n v="0"/>
    <s v="Tamil Nadu"/>
  </r>
  <r>
    <m/>
    <s v="SARAVANA STORES-."/>
    <x v="1876"/>
    <d v="2019-12-12T00:00:00"/>
    <n v="1603.55"/>
    <n v="18"/>
    <n v="811.17"/>
    <n v="0"/>
    <n v="73.010000000000005"/>
    <n v="73.010000000000005"/>
    <n v="0"/>
    <s v="Tamil Nadu"/>
  </r>
  <r>
    <m/>
    <s v="SRI MURUGAN STORE PARTHASARI"/>
    <x v="1877"/>
    <d v="2019-12-12T00:00:00"/>
    <n v="1088.78"/>
    <n v="12"/>
    <n v="118.17"/>
    <n v="0"/>
    <n v="7.09"/>
    <n v="7.09"/>
    <n v="0"/>
    <s v="Tamil Nadu"/>
  </r>
  <r>
    <m/>
    <s v="SRI MURUGAN STORE PARTHASARI"/>
    <x v="1877"/>
    <d v="2019-12-12T00:00:00"/>
    <n v="1088.78"/>
    <n v="18"/>
    <n v="810.53"/>
    <n v="0"/>
    <n v="72.95"/>
    <n v="72.95"/>
    <n v="0"/>
    <s v="Tamil Nadu"/>
  </r>
  <r>
    <m/>
    <s v="MARUTHI BANGALORE  BAKERY"/>
    <x v="1878"/>
    <d v="2019-12-12T00:00:00"/>
    <n v="2855.05"/>
    <n v="18"/>
    <n v="2419.5300000000002"/>
    <n v="0"/>
    <n v="217.76"/>
    <n v="217.76"/>
    <n v="0"/>
    <s v="Tamil Nadu"/>
  </r>
  <r>
    <m/>
    <s v="SHREE MURUGAN STORE 2"/>
    <x v="1879"/>
    <d v="2019-12-12T00:00:00"/>
    <n v="1340.8"/>
    <n v="12"/>
    <n v="344.65"/>
    <n v="0"/>
    <n v="20.68"/>
    <n v="20.68"/>
    <n v="0"/>
    <s v="Tamil Nadu"/>
  </r>
  <r>
    <m/>
    <s v="SHREE MURUGAN STORE 2"/>
    <x v="1879"/>
    <d v="2019-12-12T00:00:00"/>
    <n v="1340.8"/>
    <n v="18"/>
    <n v="809.14"/>
    <n v="0"/>
    <n v="72.819999999999993"/>
    <n v="72.819999999999993"/>
    <n v="0"/>
    <s v="Tamil Nadu"/>
  </r>
  <r>
    <m/>
    <s v="ANDROO STORE"/>
    <x v="1880"/>
    <d v="2019-12-12T00:00:00"/>
    <n v="1663.33"/>
    <n v="12"/>
    <n v="59.08"/>
    <n v="0"/>
    <n v="3.54"/>
    <n v="3.54"/>
    <n v="0"/>
    <s v="Tamil Nadu"/>
  </r>
  <r>
    <m/>
    <s v="ANDROO STORE"/>
    <x v="1880"/>
    <d v="2019-12-12T00:00:00"/>
    <n v="1663.33"/>
    <n v="18"/>
    <n v="1353.54"/>
    <n v="0"/>
    <n v="121.82"/>
    <n v="121.82"/>
    <n v="0"/>
    <s v="Tamil Nadu"/>
  </r>
  <r>
    <m/>
    <s v="MURUGAN STORE(AKP) -A"/>
    <x v="1881"/>
    <d v="2019-12-12T00:00:00"/>
    <n v="1075.5899999999999"/>
    <n v="12"/>
    <n v="960.35"/>
    <n v="0"/>
    <n v="57.62"/>
    <n v="57.62"/>
    <n v="0"/>
    <s v="Tamil Nadu"/>
  </r>
  <r>
    <m/>
    <s v="SOBANA STORE."/>
    <x v="1882"/>
    <d v="2019-12-12T00:00:00"/>
    <n v="425.31"/>
    <n v="18"/>
    <n v="360.43"/>
    <n v="0"/>
    <n v="32.44"/>
    <n v="32.44"/>
    <n v="0"/>
    <s v="Tamil Nadu"/>
  </r>
  <r>
    <m/>
    <s v="GAYATHRI STORE 2"/>
    <x v="1883"/>
    <d v="2019-12-12T00:00:00"/>
    <n v="104.71"/>
    <n v="18"/>
    <n v="88.74"/>
    <n v="0"/>
    <n v="7.99"/>
    <n v="7.99"/>
    <n v="0"/>
    <s v="Tamil Nadu"/>
  </r>
  <r>
    <m/>
    <s v="SRI DEVI STORE (AKP) -B"/>
    <x v="1884"/>
    <d v="2019-12-12T00:00:00"/>
    <n v="603.05999999999995"/>
    <n v="12"/>
    <n v="538.46"/>
    <n v="0"/>
    <n v="32.31"/>
    <n v="32.31"/>
    <n v="0"/>
    <s v="Tamil Nadu"/>
  </r>
  <r>
    <m/>
    <s v="PRIYA FANCY STORE(MDM)"/>
    <x v="1885"/>
    <d v="2019-12-12T00:00:00"/>
    <n v="410.19"/>
    <n v="18"/>
    <n v="347.61"/>
    <n v="0"/>
    <n v="31.28"/>
    <n v="31.28"/>
    <n v="0"/>
    <s v="Tamil Nadu"/>
  </r>
  <r>
    <m/>
    <s v="KANCHI BAKERY."/>
    <x v="1886"/>
    <d v="2019-12-12T00:00:00"/>
    <n v="1818.37"/>
    <n v="12"/>
    <n v="1623.51"/>
    <n v="0"/>
    <n v="97.41"/>
    <n v="97.41"/>
    <n v="0"/>
    <s v="Tamil Nadu"/>
  </r>
  <r>
    <m/>
    <s v="JOHNSON STORE - MDM"/>
    <x v="1887"/>
    <d v="2019-12-12T00:00:00"/>
    <n v="2794.52"/>
    <n v="12"/>
    <n v="955.4"/>
    <n v="0"/>
    <n v="57.32"/>
    <n v="57.32"/>
    <n v="0"/>
    <s v="Tamil Nadu"/>
  </r>
  <r>
    <m/>
    <s v="JOHNSON STORE - MDM"/>
    <x v="1887"/>
    <d v="2019-12-12T00:00:00"/>
    <n v="2794.52"/>
    <n v="18"/>
    <n v="1461.4"/>
    <n v="0"/>
    <n v="131.53"/>
    <n v="131.53"/>
    <n v="0"/>
    <s v="Tamil Nadu"/>
  </r>
  <r>
    <m/>
    <s v="PRIYA FANCY STORE(MDM)"/>
    <x v="1888"/>
    <d v="2019-12-12T00:00:00"/>
    <n v="686.45"/>
    <n v="12"/>
    <n v="420.15"/>
    <n v="0"/>
    <n v="25.21"/>
    <n v="25.21"/>
    <n v="0"/>
    <s v="Tamil Nadu"/>
  </r>
  <r>
    <m/>
    <s v="PRIYA FANCY STORE(MDM)"/>
    <x v="1888"/>
    <d v="2019-12-12T00:00:00"/>
    <n v="686.45"/>
    <n v="18"/>
    <n v="182.96"/>
    <n v="0"/>
    <n v="16.47"/>
    <n v="16.47"/>
    <n v="0"/>
    <s v="Tamil Nadu"/>
  </r>
  <r>
    <m/>
    <s v="RUBAN STORE(SLR)"/>
    <x v="1889"/>
    <d v="2019-12-12T00:00:00"/>
    <n v="262.39999999999998"/>
    <n v="18"/>
    <n v="222.37"/>
    <n v="0"/>
    <n v="20.010000000000002"/>
    <n v="20.010000000000002"/>
    <n v="0"/>
    <s v="Tamil Nadu"/>
  </r>
  <r>
    <m/>
    <s v="M.K. MURUGAN STORE { MDM }"/>
    <x v="1890"/>
    <d v="2019-12-12T00:00:00"/>
    <n v="1603.7"/>
    <n v="12"/>
    <n v="118.17"/>
    <n v="0"/>
    <n v="7.09"/>
    <n v="7.09"/>
    <n v="0"/>
    <s v="Tamil Nadu"/>
  </r>
  <r>
    <m/>
    <s v="M.K. MURUGAN STORE { MDM }"/>
    <x v="1890"/>
    <d v="2019-12-12T00:00:00"/>
    <n v="1603.7"/>
    <n v="18"/>
    <n v="1246.9100000000001"/>
    <n v="0"/>
    <n v="112.22"/>
    <n v="112.22"/>
    <n v="0"/>
    <s v="Tamil Nadu"/>
  </r>
  <r>
    <m/>
    <s v="PARVATHI STORE (MAD)"/>
    <x v="1891"/>
    <d v="2019-12-12T00:00:00"/>
    <n v="2847.23"/>
    <n v="12"/>
    <n v="795.35"/>
    <n v="0"/>
    <n v="47.72"/>
    <n v="47.72"/>
    <n v="0"/>
    <s v="Tamil Nadu"/>
  </r>
  <r>
    <m/>
    <s v="PARVATHI STORE (MAD)"/>
    <x v="1891"/>
    <d v="2019-12-12T00:00:00"/>
    <n v="2847.23"/>
    <n v="18"/>
    <n v="1658.01"/>
    <n v="0"/>
    <n v="149.22"/>
    <n v="149.22"/>
    <n v="0"/>
    <s v="Tamil Nadu"/>
  </r>
  <r>
    <m/>
    <s v="SRI SELVAM STORE (MDM)"/>
    <x v="1892"/>
    <d v="2019-12-12T00:00:00"/>
    <n v="5199.66"/>
    <n v="12"/>
    <n v="1026.02"/>
    <n v="0"/>
    <n v="61.56"/>
    <n v="61.56"/>
    <n v="0"/>
    <s v="Tamil Nadu"/>
  </r>
  <r>
    <m/>
    <s v="SRI SELVAM STORE (MDM)"/>
    <x v="1892"/>
    <d v="2019-12-12T00:00:00"/>
    <n v="5199.66"/>
    <n v="18"/>
    <n v="3432.64"/>
    <n v="0"/>
    <n v="308.94"/>
    <n v="308.94"/>
    <n v="0"/>
    <s v="Tamil Nadu"/>
  </r>
  <r>
    <m/>
    <s v="ASWITH STORE_MDM1"/>
    <x v="1893"/>
    <d v="2019-12-12T00:00:00"/>
    <n v="3506.46"/>
    <n v="12"/>
    <n v="795.35"/>
    <n v="0"/>
    <n v="47.72"/>
    <n v="47.72"/>
    <n v="0"/>
    <s v="Tamil Nadu"/>
  </r>
  <r>
    <m/>
    <s v="ASWITH STORE_MDM1"/>
    <x v="1893"/>
    <d v="2019-12-12T00:00:00"/>
    <n v="3506.46"/>
    <n v="18"/>
    <n v="2216.67"/>
    <n v="0"/>
    <n v="199.5"/>
    <n v="199.5"/>
    <n v="0"/>
    <s v="Tamil Nadu"/>
  </r>
  <r>
    <m/>
    <s v="NATARAJAN STORE(MDM)"/>
    <x v="1894"/>
    <d v="2019-12-12T00:00:00"/>
    <n v="1805.96"/>
    <n v="12"/>
    <n v="790.51"/>
    <n v="0"/>
    <n v="47.43"/>
    <n v="47.43"/>
    <n v="0"/>
    <s v="Tamil Nadu"/>
  </r>
  <r>
    <m/>
    <s v="NATARAJAN STORE(MDM)"/>
    <x v="1894"/>
    <d v="2019-12-12T00:00:00"/>
    <n v="1805.96"/>
    <n v="18"/>
    <n v="780.15"/>
    <n v="0"/>
    <n v="70.209999999999994"/>
    <n v="70.209999999999994"/>
    <n v="0"/>
    <s v="Tamil Nadu"/>
  </r>
  <r>
    <m/>
    <s v="PRABU STORE CHR"/>
    <x v="1895"/>
    <d v="2019-12-12T00:00:00"/>
    <n v="305.57"/>
    <n v="5"/>
    <n v="291.02"/>
    <n v="0"/>
    <n v="7.28"/>
    <n v="7.28"/>
    <n v="0"/>
    <s v="Tamil Nadu"/>
  </r>
  <r>
    <m/>
    <s v="MURUGAN STORE (CHR) -B"/>
    <x v="1896"/>
    <d v="2019-12-12T00:00:00"/>
    <n v="122.76"/>
    <n v="5"/>
    <n v="116.92"/>
    <n v="0"/>
    <n v="2.92"/>
    <n v="2.92"/>
    <n v="0"/>
    <s v="Tamil Nadu"/>
  </r>
  <r>
    <m/>
    <s v="BACKIAM STORE(R.NAGAR)"/>
    <x v="1897"/>
    <d v="2019-12-12T00:00:00"/>
    <n v="3547.49"/>
    <n v="5"/>
    <n v="3378.57"/>
    <n v="0"/>
    <n v="84.46"/>
    <n v="84.46"/>
    <n v="0"/>
    <s v="Tamil Nadu"/>
  </r>
  <r>
    <m/>
    <s v="JAYABAL STORE (CHR) -B"/>
    <x v="1898"/>
    <d v="2019-12-12T00:00:00"/>
    <n v="186.2"/>
    <n v="12"/>
    <n v="166.25"/>
    <n v="0"/>
    <n v="9.9700000000000006"/>
    <n v="9.9700000000000006"/>
    <n v="0"/>
    <s v="Tamil Nadu"/>
  </r>
  <r>
    <m/>
    <s v="SIVA STORE(CHR) -C"/>
    <x v="1899"/>
    <d v="2019-12-12T00:00:00"/>
    <n v="534.47"/>
    <n v="5"/>
    <n v="509.02"/>
    <n v="0"/>
    <n v="12.73"/>
    <n v="12.73"/>
    <n v="0"/>
    <s v="Tamil Nadu"/>
  </r>
  <r>
    <m/>
    <s v="V.M.STORE-CHR"/>
    <x v="1900"/>
    <d v="2019-12-12T00:00:00"/>
    <n v="242.94"/>
    <n v="5"/>
    <n v="231.37"/>
    <n v="0"/>
    <n v="5.78"/>
    <n v="5.78"/>
    <n v="0"/>
    <s v="Tamil Nadu"/>
  </r>
  <r>
    <m/>
    <s v="RAJAN STORE(CHR) -B"/>
    <x v="1901"/>
    <d v="2019-12-12T00:00:00"/>
    <n v="1457.65"/>
    <n v="5"/>
    <n v="1388.24"/>
    <n v="0"/>
    <n v="34.71"/>
    <n v="34.71"/>
    <n v="0"/>
    <s v="Tamil Nadu"/>
  </r>
  <r>
    <m/>
    <s v="ANANDA STORE (CHR) -B"/>
    <x v="1902"/>
    <d v="2019-12-12T00:00:00"/>
    <n v="2915.3"/>
    <n v="5"/>
    <n v="2776.47"/>
    <n v="0"/>
    <n v="69.41"/>
    <n v="69.41"/>
    <n v="0"/>
    <s v="Tamil Nadu"/>
  </r>
  <r>
    <m/>
    <s v="BALA MURUGAN STORES-NEM"/>
    <x v="1903"/>
    <d v="2019-12-12T00:00:00"/>
    <n v="1938.64"/>
    <n v="0"/>
    <n v="358.23"/>
    <n v="0"/>
    <n v="0"/>
    <n v="0"/>
    <n v="0"/>
    <s v="Tamil Nadu"/>
  </r>
  <r>
    <m/>
    <s v="BALA MURUGAN STORES-NEM"/>
    <x v="1903"/>
    <d v="2019-12-12T00:00:00"/>
    <n v="1938.64"/>
    <n v="5"/>
    <n v="1505.15"/>
    <n v="0"/>
    <n v="37.630000000000003"/>
    <n v="37.630000000000003"/>
    <n v="0"/>
    <s v="Tamil Nadu"/>
  </r>
  <r>
    <m/>
    <s v="KRISHNA STORE CHR -A"/>
    <x v="1904"/>
    <d v="2019-12-12T00:00:00"/>
    <n v="413"/>
    <n v="5"/>
    <n v="393.33"/>
    <n v="0"/>
    <n v="9.83"/>
    <n v="9.83"/>
    <n v="0"/>
    <s v="Tamil Nadu"/>
  </r>
  <r>
    <m/>
    <s v="KRISHNA PROVISION -A"/>
    <x v="1905"/>
    <d v="2019-12-12T00:00:00"/>
    <n v="2945.79"/>
    <n v="5"/>
    <n v="2805.52"/>
    <n v="0"/>
    <n v="70.14"/>
    <n v="70.14"/>
    <n v="0"/>
    <s v="Tamil Nadu"/>
  </r>
  <r>
    <m/>
    <s v="MARIEAMMAN STORE(CHR) -A"/>
    <x v="1906"/>
    <d v="2019-12-12T00:00:00"/>
    <n v="389.62"/>
    <n v="5"/>
    <n v="371.07"/>
    <n v="0"/>
    <n v="9.2799999999999994"/>
    <n v="9.2799999999999994"/>
    <n v="0"/>
    <s v="Tamil Nadu"/>
  </r>
  <r>
    <m/>
    <s v="SARAVANA STORE -B"/>
    <x v="1907"/>
    <d v="2019-12-12T00:00:00"/>
    <n v="628.79"/>
    <n v="5"/>
    <n v="598.85"/>
    <n v="0"/>
    <n v="14.97"/>
    <n v="14.97"/>
    <n v="0"/>
    <s v="Tamil Nadu"/>
  </r>
  <r>
    <m/>
    <s v="K.K.STORE (CHR) -B"/>
    <x v="1908"/>
    <d v="2019-12-12T00:00:00"/>
    <n v="510.17"/>
    <n v="5"/>
    <n v="485.88"/>
    <n v="0"/>
    <n v="12.15"/>
    <n v="12.15"/>
    <n v="0"/>
    <s v="Tamil Nadu"/>
  </r>
  <r>
    <m/>
    <s v="AMMAN STORE-CHR"/>
    <x v="1909"/>
    <d v="2019-12-12T00:00:00"/>
    <n v="951.93"/>
    <n v="5"/>
    <n v="906.61"/>
    <n v="0"/>
    <n v="22.67"/>
    <n v="22.67"/>
    <n v="0"/>
    <s v="Tamil Nadu"/>
  </r>
  <r>
    <m/>
    <s v="GANAPATHI STORE- A"/>
    <x v="1910"/>
    <d v="2019-12-12T00:00:00"/>
    <n v="2309.23"/>
    <n v="5"/>
    <n v="2199.27"/>
    <n v="0"/>
    <n v="54.98"/>
    <n v="54.98"/>
    <n v="0"/>
    <s v="Tamil Nadu"/>
  </r>
  <r>
    <m/>
    <s v="RAM DEV PROVISION STORE"/>
    <x v="1911"/>
    <d v="2019-12-12T00:00:00"/>
    <n v="1457.65"/>
    <n v="5"/>
    <n v="1388.24"/>
    <n v="0"/>
    <n v="34.71"/>
    <n v="34.71"/>
    <n v="0"/>
    <s v="Tamil Nadu"/>
  </r>
  <r>
    <m/>
    <s v="T.K.S.PROVISION CHR -DE"/>
    <x v="1912"/>
    <d v="2019-12-12T00:00:00"/>
    <n v="4450.8100000000004"/>
    <n v="5"/>
    <n v="4238.8599999999997"/>
    <n v="0"/>
    <n v="105.97"/>
    <n v="105.97"/>
    <n v="0"/>
    <s v="Tamil Nadu"/>
  </r>
  <r>
    <m/>
    <s v="ANNAI STORE-CHROMPET"/>
    <x v="1913"/>
    <d v="2019-12-12T00:00:00"/>
    <n v="1488.14"/>
    <n v="5"/>
    <n v="1417.28"/>
    <n v="0"/>
    <n v="35.43"/>
    <n v="35.43"/>
    <n v="0"/>
    <s v="Tamil Nadu"/>
  </r>
  <r>
    <m/>
    <s v="DHANALAKSHMI PROVISION-NEMILI"/>
    <x v="1914"/>
    <d v="2019-12-12T00:00:00"/>
    <n v="1793.08"/>
    <n v="5"/>
    <n v="1360.55"/>
    <n v="0"/>
    <n v="34.01"/>
    <n v="34.01"/>
    <n v="0"/>
    <s v="Tamil Nadu"/>
  </r>
  <r>
    <m/>
    <s v="DHANALAKSHMI PROVISION-NEMILI"/>
    <x v="1914"/>
    <d v="2019-12-12T00:00:00"/>
    <n v="1793.08"/>
    <n v="12"/>
    <n v="325.44"/>
    <n v="0"/>
    <n v="19.53"/>
    <n v="19.53"/>
    <n v="0"/>
    <s v="Tamil Nadu"/>
  </r>
  <r>
    <m/>
    <s v="M.S.MANI STORE NIMI -C"/>
    <x v="1915"/>
    <d v="2019-12-12T00:00:00"/>
    <n v="738.99"/>
    <n v="5"/>
    <n v="703.8"/>
    <n v="0"/>
    <n v="17.59"/>
    <n v="17.59"/>
    <n v="0"/>
    <s v="Tamil Nadu"/>
  </r>
  <r>
    <m/>
    <s v="MANNA STORE"/>
    <x v="1916"/>
    <d v="2019-12-12T00:00:00"/>
    <n v="925.17"/>
    <n v="5"/>
    <n v="584.5"/>
    <n v="0"/>
    <n v="14.61"/>
    <n v="14.61"/>
    <n v="0"/>
    <s v="Tamil Nadu"/>
  </r>
  <r>
    <m/>
    <s v="MANNA STORE"/>
    <x v="1916"/>
    <d v="2019-12-12T00:00:00"/>
    <n v="925.17"/>
    <n v="12"/>
    <n v="278.08"/>
    <n v="0"/>
    <n v="16.68"/>
    <n v="16.68"/>
    <n v="0"/>
    <s v="Tamil Nadu"/>
  </r>
  <r>
    <m/>
    <s v="SRI VINAYAGA TRADERS"/>
    <x v="1917"/>
    <d v="2019-12-12T00:00:00"/>
    <n v="544.64"/>
    <n v="5"/>
    <n v="518.70000000000005"/>
    <n v="0"/>
    <n v="12.97"/>
    <n v="12.97"/>
    <n v="0"/>
    <s v="Tamil Nadu"/>
  </r>
  <r>
    <m/>
    <s v="J.K.STORES CHR -B"/>
    <x v="1918"/>
    <d v="2019-12-12T00:00:00"/>
    <n v="414.01"/>
    <n v="5"/>
    <n v="394.3"/>
    <n v="0"/>
    <n v="9.86"/>
    <n v="9.86"/>
    <n v="0"/>
    <s v="Tamil Nadu"/>
  </r>
  <r>
    <m/>
    <s v="THIRUMALAI STORE (CHR)"/>
    <x v="1919"/>
    <d v="2019-12-12T00:00:00"/>
    <n v="730.02"/>
    <n v="5"/>
    <n v="695.25"/>
    <n v="0"/>
    <n v="17.38"/>
    <n v="17.38"/>
    <n v="0"/>
    <s v="Tamil Nadu"/>
  </r>
  <r>
    <m/>
    <s v="MIRBAHA STORE(CHR) -B"/>
    <x v="1920"/>
    <d v="2019-12-12T00:00:00"/>
    <n v="365.01"/>
    <n v="5"/>
    <n v="347.63"/>
    <n v="0"/>
    <n v="8.69"/>
    <n v="8.69"/>
    <n v="0"/>
    <s v="Tamil Nadu"/>
  </r>
  <r>
    <m/>
    <s v="AGALYA STORE-CHR"/>
    <x v="1921"/>
    <d v="2019-12-12T00:00:00"/>
    <n v="122.76"/>
    <n v="5"/>
    <n v="116.92"/>
    <n v="0"/>
    <n v="2.92"/>
    <n v="2.92"/>
    <n v="0"/>
    <s v="Tamil Nadu"/>
  </r>
  <r>
    <m/>
    <s v="KARUR NEI STORE CHR -B"/>
    <x v="1922"/>
    <d v="2019-12-12T00:00:00"/>
    <n v="851.58"/>
    <n v="5"/>
    <n v="811.04"/>
    <n v="0"/>
    <n v="20.28"/>
    <n v="20.28"/>
    <n v="0"/>
    <s v="Tamil Nadu"/>
  </r>
  <r>
    <m/>
    <s v="SAKTHI MALIGAI (CHR) -B"/>
    <x v="1923"/>
    <d v="2019-12-12T00:00:00"/>
    <n v="1231.3699999999999"/>
    <n v="5"/>
    <n v="648.12"/>
    <n v="0"/>
    <n v="16.2"/>
    <n v="16.2"/>
    <n v="0"/>
    <s v="Tamil Nadu"/>
  </r>
  <r>
    <m/>
    <s v="SAKTHI MALIGAI (CHR) -B"/>
    <x v="1923"/>
    <d v="2019-12-12T00:00:00"/>
    <n v="1231.3699999999999"/>
    <n v="12"/>
    <n v="491.82"/>
    <n v="0"/>
    <n v="29.51"/>
    <n v="29.51"/>
    <n v="0"/>
    <s v="Tamil Nadu"/>
  </r>
  <r>
    <m/>
    <s v="RAJAN STORE (CHR) -A"/>
    <x v="1924"/>
    <d v="2019-12-12T00:00:00"/>
    <n v="6107.9"/>
    <n v="5"/>
    <n v="4209.2"/>
    <n v="0"/>
    <n v="105.23"/>
    <n v="105.23"/>
    <n v="0"/>
    <s v="Tamil Nadu"/>
  </r>
  <r>
    <m/>
    <s v="RAJAN STORE (CHR) -A"/>
    <x v="1924"/>
    <d v="2019-12-12T00:00:00"/>
    <n v="6107.9"/>
    <n v="12"/>
    <n v="1507.37"/>
    <n v="0"/>
    <n v="90.44"/>
    <n v="90.44"/>
    <n v="0"/>
    <s v="Tamil Nadu"/>
  </r>
  <r>
    <m/>
    <s v="SRI VASAVI STORE -B"/>
    <x v="1925"/>
    <d v="2019-12-12T00:00:00"/>
    <n v="248.02"/>
    <n v="5"/>
    <n v="236.21"/>
    <n v="0"/>
    <n v="5.91"/>
    <n v="5.91"/>
    <n v="0"/>
    <s v="Tamil Nadu"/>
  </r>
  <r>
    <m/>
    <s v="SWARNA BALAJI NEW SUPER MKT(HPM)"/>
    <x v="1926"/>
    <d v="2019-12-12T00:00:00"/>
    <n v="1409.03"/>
    <n v="5"/>
    <n v="1341.94"/>
    <n v="0"/>
    <n v="33.549999999999997"/>
    <n v="33.549999999999997"/>
    <n v="0"/>
    <s v="Tamil Nadu"/>
  </r>
  <r>
    <m/>
    <s v="SUBRAMANIAM NEWS MART(CHE)"/>
    <x v="1927"/>
    <d v="2019-12-12T00:00:00"/>
    <n v="515.66999999999996"/>
    <n v="5"/>
    <n v="491.12"/>
    <n v="0"/>
    <n v="12.28"/>
    <n v="12.28"/>
    <n v="0"/>
    <s v="Tamil Nadu"/>
  </r>
  <r>
    <m/>
    <s v="RAJA STORE (CHR) -A"/>
    <x v="1928"/>
    <d v="2019-12-12T00:00:00"/>
    <n v="1798.65"/>
    <n v="5"/>
    <n v="1713.02"/>
    <n v="0"/>
    <n v="42.83"/>
    <n v="42.83"/>
    <n v="0"/>
    <s v="Tamil Nadu"/>
  </r>
  <r>
    <m/>
    <s v="TKJ STORE (CHR) -A"/>
    <x v="1929"/>
    <d v="2019-12-12T00:00:00"/>
    <n v="1125.1600000000001"/>
    <n v="5"/>
    <n v="1071.58"/>
    <n v="0"/>
    <n v="26.79"/>
    <n v="26.79"/>
    <n v="0"/>
    <s v="Tamil Nadu"/>
  </r>
  <r>
    <m/>
    <s v="SRI SAKTHI STORES."/>
    <x v="1930"/>
    <d v="2019-12-12T00:00:00"/>
    <n v="293.57"/>
    <n v="5"/>
    <n v="279.58999999999997"/>
    <n v="0"/>
    <n v="6.99"/>
    <n v="6.99"/>
    <n v="0"/>
    <s v="Tamil Nadu"/>
  </r>
  <r>
    <m/>
    <s v="SRI SAKTHI STORES."/>
    <x v="1931"/>
    <d v="2019-12-12T00:00:00"/>
    <n v="273.27"/>
    <n v="5"/>
    <n v="260.25"/>
    <n v="0"/>
    <n v="6.51"/>
    <n v="6.51"/>
    <n v="0"/>
    <s v="Tamil Nadu"/>
  </r>
  <r>
    <m/>
    <s v="SARAVANA STORES-7401062744"/>
    <x v="1932"/>
    <d v="2019-12-12T00:00:00"/>
    <n v="248.02"/>
    <n v="5"/>
    <n v="236.21"/>
    <n v="0"/>
    <n v="5.91"/>
    <n v="5.91"/>
    <n v="0"/>
    <s v="Tamil Nadu"/>
  </r>
  <r>
    <m/>
    <s v="JAGADESH STORE-9551124449"/>
    <x v="1933"/>
    <d v="2019-12-12T00:00:00"/>
    <n v="1212.51"/>
    <n v="0"/>
    <n v="716.46"/>
    <n v="0"/>
    <n v="0"/>
    <n v="0"/>
    <n v="0"/>
    <s v="Tamil Nadu"/>
  </r>
  <r>
    <m/>
    <s v="JAGADESH STORE-9551124449"/>
    <x v="1933"/>
    <d v="2019-12-12T00:00:00"/>
    <n v="1212.51"/>
    <n v="5"/>
    <n v="472.43"/>
    <n v="0"/>
    <n v="11.81"/>
    <n v="11.81"/>
    <n v="0"/>
    <s v="Tamil Nadu"/>
  </r>
  <r>
    <m/>
    <s v="VP STORE-9840531861"/>
    <x v="1934"/>
    <d v="2019-12-12T00:00:00"/>
    <n v="1488.14"/>
    <n v="5"/>
    <n v="1417.28"/>
    <n v="0"/>
    <n v="35.43"/>
    <n v="35.43"/>
    <n v="0"/>
    <s v="Tamil Nadu"/>
  </r>
  <r>
    <m/>
    <s v="SAI RAMA DAIRY_ADBM1"/>
    <x v="1935"/>
    <d v="2019-12-12T00:00:00"/>
    <n v="549.5"/>
    <n v="5"/>
    <n v="145.37"/>
    <n v="0"/>
    <n v="3.63"/>
    <n v="3.63"/>
    <n v="0"/>
    <s v="Tamil Nadu"/>
  </r>
  <r>
    <m/>
    <s v="SAI RAMA DAIRY_ADBM1"/>
    <x v="1935"/>
    <d v="2019-12-12T00:00:00"/>
    <n v="549.5"/>
    <n v="18"/>
    <n v="336.32"/>
    <n v="0"/>
    <n v="30.27"/>
    <n v="30.27"/>
    <n v="0"/>
    <s v="Tamil Nadu"/>
  </r>
  <r>
    <m/>
    <s v="BISMI STORE GUINDY"/>
    <x v="1936"/>
    <d v="2019-12-12T00:00:00"/>
    <n v="992.09"/>
    <n v="5"/>
    <n v="944.85"/>
    <n v="0"/>
    <n v="23.62"/>
    <n v="23.62"/>
    <n v="0"/>
    <s v="Tamil Nadu"/>
  </r>
  <r>
    <m/>
    <s v="BISMI STORE GUINDY"/>
    <x v="1937"/>
    <d v="2019-12-12T00:00:00"/>
    <n v="358.23"/>
    <n v="0"/>
    <n v="358.23"/>
    <n v="0"/>
    <n v="0"/>
    <n v="0"/>
    <n v="0"/>
    <s v="Tamil Nadu"/>
  </r>
  <r>
    <m/>
    <s v="HARSHATH ENTERPRISES"/>
    <x v="1938"/>
    <d v="2019-12-12T00:00:00"/>
    <n v="496.05"/>
    <n v="5"/>
    <n v="472.43"/>
    <n v="0"/>
    <n v="11.81"/>
    <n v="11.81"/>
    <n v="0"/>
    <s v="Tamil Nadu"/>
  </r>
  <r>
    <m/>
    <s v="KURUNJI MALIGAI-9677333106"/>
    <x v="1939"/>
    <d v="2019-12-12T00:00:00"/>
    <n v="992.1"/>
    <n v="5"/>
    <n v="944.85"/>
    <n v="0"/>
    <n v="23.62"/>
    <n v="23.62"/>
    <n v="0"/>
    <s v="Tamil Nadu"/>
  </r>
  <r>
    <m/>
    <s v="MURUGAN STORE -GUINDY-9884173017"/>
    <x v="1940"/>
    <d v="2019-12-12T00:00:00"/>
    <n v="358.23"/>
    <n v="0"/>
    <n v="358.23"/>
    <n v="0"/>
    <n v="0"/>
    <n v="0"/>
    <n v="0"/>
    <s v="Tamil Nadu"/>
  </r>
  <r>
    <m/>
    <s v="SARAVANA STORES-."/>
    <x v="1941"/>
    <d v="2019-12-12T00:00:00"/>
    <n v="395.47"/>
    <n v="18"/>
    <n v="335.15"/>
    <n v="0"/>
    <n v="30.16"/>
    <n v="30.16"/>
    <n v="0"/>
    <s v="Tamil Nadu"/>
  </r>
  <r>
    <m/>
    <s v="MARIEESWARI STORE"/>
    <x v="1942"/>
    <d v="2019-12-12T00:00:00"/>
    <n v="496.04"/>
    <n v="5"/>
    <n v="472.43"/>
    <n v="0"/>
    <n v="11.81"/>
    <n v="11.81"/>
    <n v="0"/>
    <s v="Tamil Nadu"/>
  </r>
  <r>
    <m/>
    <s v="YOGOWA STORE"/>
    <x v="1943"/>
    <d v="2019-12-12T00:00:00"/>
    <n v="2090.5100000000002"/>
    <n v="5"/>
    <n v="472.43"/>
    <n v="0"/>
    <n v="11.81"/>
    <n v="11.81"/>
    <n v="0"/>
    <s v="Tamil Nadu"/>
  </r>
  <r>
    <m/>
    <s v="YOGOWA STORE"/>
    <x v="1943"/>
    <d v="2019-12-12T00:00:00"/>
    <n v="2090.5100000000002"/>
    <n v="12"/>
    <n v="673.77"/>
    <n v="0"/>
    <n v="40.43"/>
    <n v="40.43"/>
    <n v="0"/>
    <s v="Tamil Nadu"/>
  </r>
  <r>
    <m/>
    <s v="YOGOWA STORE"/>
    <x v="1943"/>
    <d v="2019-12-12T00:00:00"/>
    <n v="2090.5100000000002"/>
    <n v="18"/>
    <n v="711.71"/>
    <n v="0"/>
    <n v="64.05"/>
    <n v="64.05"/>
    <n v="0"/>
    <s v="Tamil Nadu"/>
  </r>
  <r>
    <m/>
    <s v="SRI MURUGAN STORE PARTHASARI"/>
    <x v="1944"/>
    <d v="2019-12-12T00:00:00"/>
    <n v="546"/>
    <n v="5"/>
    <n v="520"/>
    <n v="0"/>
    <n v="13"/>
    <n v="13"/>
    <n v="0"/>
    <s v="Tamil Nadu"/>
  </r>
  <r>
    <m/>
    <s v="RAJA STORE (TRM) -C"/>
    <x v="1945"/>
    <d v="2019-12-12T00:00:00"/>
    <n v="1035.73"/>
    <n v="5"/>
    <n v="705.07"/>
    <n v="0"/>
    <n v="17.63"/>
    <n v="17.63"/>
    <n v="0"/>
    <s v="Tamil Nadu"/>
  </r>
  <r>
    <m/>
    <s v="RAJA STORE (TRM) -C"/>
    <x v="1945"/>
    <d v="2019-12-12T00:00:00"/>
    <n v="1035.73"/>
    <n v="18"/>
    <n v="250.35"/>
    <n v="0"/>
    <n v="22.53"/>
    <n v="22.53"/>
    <n v="0"/>
    <s v="Tamil Nadu"/>
  </r>
  <r>
    <m/>
    <s v="CHITHIRAI GANI STORE 2"/>
    <x v="1946"/>
    <d v="2019-12-12T00:00:00"/>
    <n v="4297.07"/>
    <n v="0"/>
    <n v="358.23"/>
    <n v="0"/>
    <n v="0"/>
    <n v="0"/>
    <n v="0"/>
    <s v="Tamil Nadu"/>
  </r>
  <r>
    <m/>
    <s v="CHITHIRAI GANI STORE 2"/>
    <x v="1946"/>
    <d v="2019-12-12T00:00:00"/>
    <n v="4297.07"/>
    <n v="5"/>
    <n v="3751.29"/>
    <n v="0"/>
    <n v="93.78"/>
    <n v="93.78"/>
    <n v="0"/>
    <s v="Tamil Nadu"/>
  </r>
  <r>
    <m/>
    <s v="CHITHIRAI GANI STORE"/>
    <x v="1947"/>
    <d v="2019-12-12T00:00:00"/>
    <n v="1844.74"/>
    <n v="5"/>
    <n v="1417.28"/>
    <n v="0"/>
    <n v="35.43"/>
    <n v="35.43"/>
    <n v="0"/>
    <s v="Tamil Nadu"/>
  </r>
  <r>
    <m/>
    <s v="CHITHIRAI GANI STORE"/>
    <x v="1947"/>
    <d v="2019-12-12T00:00:00"/>
    <n v="1844.74"/>
    <n v="12"/>
    <n v="318.39"/>
    <n v="0"/>
    <n v="19.100000000000001"/>
    <n v="19.100000000000001"/>
    <n v="0"/>
    <s v="Tamil Nadu"/>
  </r>
  <r>
    <m/>
    <s v="R.R STORE."/>
    <x v="1948"/>
    <d v="2019-12-12T00:00:00"/>
    <n v="614.85"/>
    <n v="12"/>
    <n v="548.98"/>
    <n v="0"/>
    <n v="32.94"/>
    <n v="32.94"/>
    <n v="0"/>
    <s v="Tamil Nadu"/>
  </r>
  <r>
    <m/>
    <s v="EBENEZER STORES"/>
    <x v="1949"/>
    <d v="2019-12-12T00:00:00"/>
    <n v="358.23"/>
    <n v="0"/>
    <n v="358.23"/>
    <n v="0"/>
    <n v="0"/>
    <n v="0"/>
    <n v="0"/>
    <s v="Tamil Nadu"/>
  </r>
  <r>
    <m/>
    <s v="RUCHIKA STORES"/>
    <x v="1950"/>
    <d v="2019-12-12T00:00:00"/>
    <n v="2047.04"/>
    <n v="5"/>
    <n v="1462.54"/>
    <n v="0"/>
    <n v="36.56"/>
    <n v="36.56"/>
    <n v="0"/>
    <s v="Tamil Nadu"/>
  </r>
  <r>
    <m/>
    <s v="RUCHIKA STORES"/>
    <x v="1950"/>
    <d v="2019-12-12T00:00:00"/>
    <n v="2047.04"/>
    <n v="12"/>
    <n v="456.59"/>
    <n v="0"/>
    <n v="27.4"/>
    <n v="27.4"/>
    <n v="0"/>
    <s v="Tamil Nadu"/>
  </r>
  <r>
    <m/>
    <s v="D GOVINDASAMY STORE"/>
    <x v="1951"/>
    <d v="2019-12-12T00:00:00"/>
    <n v="778.28"/>
    <n v="5"/>
    <n v="458.21"/>
    <n v="0"/>
    <n v="11.46"/>
    <n v="11.46"/>
    <n v="0"/>
    <s v="Tamil Nadu"/>
  </r>
  <r>
    <m/>
    <s v="D GOVINDASAMY STORE"/>
    <x v="1951"/>
    <d v="2019-12-12T00:00:00"/>
    <n v="778.28"/>
    <n v="12"/>
    <n v="265.33"/>
    <n v="0"/>
    <n v="15.92"/>
    <n v="15.92"/>
    <n v="0"/>
    <s v="Tamil Nadu"/>
  </r>
  <r>
    <m/>
    <s v="LAKSHMI STORE-"/>
    <x v="1952"/>
    <d v="2019-12-12T00:00:00"/>
    <n v="2556.65"/>
    <n v="5"/>
    <n v="190.4"/>
    <n v="0"/>
    <n v="4.76"/>
    <n v="4.76"/>
    <n v="0"/>
    <s v="Tamil Nadu"/>
  </r>
  <r>
    <m/>
    <s v="LAKSHMI STORE-"/>
    <x v="1952"/>
    <d v="2019-12-12T00:00:00"/>
    <n v="2556.65"/>
    <n v="18"/>
    <n v="1997.21"/>
    <n v="0"/>
    <n v="179.75"/>
    <n v="179.75"/>
    <n v="0"/>
    <s v="Tamil Nadu"/>
  </r>
  <r>
    <m/>
    <s v="SRI JAYARATHI STORE"/>
    <x v="1953"/>
    <d v="2019-12-12T00:00:00"/>
    <n v="2173.4499999999998"/>
    <n v="5"/>
    <n v="2069.9499999999998"/>
    <n v="0"/>
    <n v="51.75"/>
    <n v="51.75"/>
    <n v="0"/>
    <s v="Tamil Nadu"/>
  </r>
  <r>
    <m/>
    <s v="SARWESHWARA STORE -TRM"/>
    <x v="1954"/>
    <d v="2019-12-12T00:00:00"/>
    <n v="373.33"/>
    <n v="5"/>
    <n v="355.55"/>
    <n v="0"/>
    <n v="8.89"/>
    <n v="8.89"/>
    <n v="0"/>
    <s v="Tamil Nadu"/>
  </r>
  <r>
    <m/>
    <s v="KANJANA STORE (SLR)"/>
    <x v="1955"/>
    <d v="2019-12-12T00:00:00"/>
    <n v="2652.59"/>
    <n v="5"/>
    <n v="472.43"/>
    <n v="0"/>
    <n v="11.81"/>
    <n v="11.81"/>
    <n v="0"/>
    <s v="Tamil Nadu"/>
  </r>
  <r>
    <m/>
    <s v="KANJANA STORE (SLR)"/>
    <x v="1955"/>
    <d v="2019-12-12T00:00:00"/>
    <n v="2652.59"/>
    <n v="12"/>
    <n v="1075.22"/>
    <n v="0"/>
    <n v="64.510000000000005"/>
    <n v="64.510000000000005"/>
    <n v="0"/>
    <s v="Tamil Nadu"/>
  </r>
  <r>
    <m/>
    <s v="KANJANA STORE (SLR)"/>
    <x v="1955"/>
    <d v="2019-12-12T00:00:00"/>
    <n v="2652.59"/>
    <n v="18"/>
    <n v="807.01"/>
    <n v="0"/>
    <n v="72.63"/>
    <n v="72.63"/>
    <n v="0"/>
    <s v="Tamil Nadu"/>
  </r>
  <r>
    <m/>
    <s v="MAHARAJA STORE(VGVL)"/>
    <x v="1956"/>
    <d v="2019-12-12T00:00:00"/>
    <n v="1821.98"/>
    <n v="5"/>
    <n v="1417.28"/>
    <n v="0"/>
    <n v="35.43"/>
    <n v="35.43"/>
    <n v="0"/>
    <s v="Tamil Nadu"/>
  </r>
  <r>
    <m/>
    <s v="MAHARAJA STORE(VGVL)"/>
    <x v="1956"/>
    <d v="2019-12-12T00:00:00"/>
    <n v="1821.98"/>
    <n v="12"/>
    <n v="298.07"/>
    <n v="0"/>
    <n v="17.88"/>
    <n v="17.88"/>
    <n v="0"/>
    <s v="Tamil Nadu"/>
  </r>
  <r>
    <m/>
    <s v="TAMIL NADU PROVISION-"/>
    <x v="1957"/>
    <d v="2019-12-12T00:00:00"/>
    <n v="1540.25"/>
    <n v="5"/>
    <n v="658"/>
    <n v="0"/>
    <n v="16.45"/>
    <n v="16.45"/>
    <n v="0"/>
    <s v="Tamil Nadu"/>
  </r>
  <r>
    <m/>
    <s v="TAMIL NADU PROVISION-"/>
    <x v="1957"/>
    <d v="2019-12-12T00:00:00"/>
    <n v="1540.25"/>
    <n v="18"/>
    <n v="719.78"/>
    <n v="0"/>
    <n v="64.78"/>
    <n v="64.78"/>
    <n v="0"/>
    <s v="Tamil Nadu"/>
  </r>
  <r>
    <m/>
    <s v="SELVAM STORE(PARK ST)"/>
    <x v="1958"/>
    <d v="2019-12-12T00:00:00"/>
    <n v="3786.37"/>
    <n v="5"/>
    <n v="2589.08"/>
    <n v="0"/>
    <n v="64.73"/>
    <n v="64.73"/>
    <n v="0"/>
    <s v="Tamil Nadu"/>
  </r>
  <r>
    <m/>
    <s v="SELVAM STORE(PARK ST)"/>
    <x v="1958"/>
    <d v="2019-12-12T00:00:00"/>
    <n v="3786.37"/>
    <n v="12"/>
    <n v="953.44"/>
    <n v="0"/>
    <n v="57.21"/>
    <n v="57.21"/>
    <n v="0"/>
    <s v="Tamil Nadu"/>
  </r>
  <r>
    <m/>
    <s v="AYANAR STORE."/>
    <x v="1959"/>
    <d v="2019-12-12T00:00:00"/>
    <n v="270.81"/>
    <n v="18"/>
    <n v="229.51"/>
    <n v="0"/>
    <n v="20.66"/>
    <n v="20.66"/>
    <n v="0"/>
    <s v="Tamil Nadu"/>
  </r>
  <r>
    <m/>
    <s v="JAGADAMBA PROVISION(MDM)"/>
    <x v="1960"/>
    <d v="2019-12-12T00:00:00"/>
    <n v="1736.16"/>
    <n v="5"/>
    <n v="1653.49"/>
    <n v="0"/>
    <n v="41.34"/>
    <n v="41.34"/>
    <n v="0"/>
    <s v="Tamil Nadu"/>
  </r>
  <r>
    <m/>
    <s v="MURUGAN RICE MANDY"/>
    <x v="1961"/>
    <d v="2019-12-12T00:00:00"/>
    <n v="738.82"/>
    <n v="18"/>
    <n v="626.13"/>
    <n v="0"/>
    <n v="56.35"/>
    <n v="56.35"/>
    <n v="0"/>
    <s v="Tamil Nadu"/>
  </r>
  <r>
    <m/>
    <s v="JOY FRUIT AND VEG"/>
    <x v="1962"/>
    <d v="2019-12-12T00:00:00"/>
    <n v="2976.29"/>
    <n v="5"/>
    <n v="2834.56"/>
    <n v="0"/>
    <n v="70.86"/>
    <n v="70.86"/>
    <n v="0"/>
    <s v="Tamil Nadu"/>
  </r>
  <r>
    <m/>
    <s v="ANNAI STORE - VJN"/>
    <x v="1963"/>
    <d v="2019-12-12T00:00:00"/>
    <n v="2976.28"/>
    <n v="5"/>
    <n v="2834.56"/>
    <n v="0"/>
    <n v="70.86"/>
    <n v="70.86"/>
    <n v="0"/>
    <s v="Tamil Nadu"/>
  </r>
  <r>
    <m/>
    <s v="ANBU STORE"/>
    <x v="1964"/>
    <d v="2019-12-12T00:00:00"/>
    <n v="1846.37"/>
    <n v="0"/>
    <n v="358.23"/>
    <n v="0"/>
    <n v="0"/>
    <n v="0"/>
    <n v="0"/>
    <s v="Tamil Nadu"/>
  </r>
  <r>
    <m/>
    <s v="ANBU STORE"/>
    <x v="1964"/>
    <d v="2019-12-12T00:00:00"/>
    <n v="1846.37"/>
    <n v="5"/>
    <n v="1417.28"/>
    <n v="0"/>
    <n v="35.43"/>
    <n v="35.43"/>
    <n v="0"/>
    <s v="Tamil Nadu"/>
  </r>
  <r>
    <m/>
    <s v="SENTHIL STORE."/>
    <x v="1965"/>
    <d v="2019-12-12T00:00:00"/>
    <n v="450.04"/>
    <n v="5"/>
    <n v="428.61"/>
    <n v="0"/>
    <n v="10.72"/>
    <n v="10.72"/>
    <n v="0"/>
    <s v="Tamil Nadu"/>
  </r>
  <r>
    <m/>
    <s v="SRI THANGAM STORE.."/>
    <x v="1966"/>
    <d v="2019-12-12T00:00:00"/>
    <n v="1124.99"/>
    <n v="5"/>
    <n v="1071.42"/>
    <n v="0"/>
    <n v="26.79"/>
    <n v="26.79"/>
    <n v="0"/>
    <s v="Tamil Nadu"/>
  </r>
  <r>
    <m/>
    <s v="S.S.STORE(CHE)"/>
    <x v="1967"/>
    <d v="2019-12-12T00:00:00"/>
    <n v="1008.4"/>
    <n v="18"/>
    <n v="854.59"/>
    <n v="0"/>
    <n v="76.91"/>
    <n v="76.91"/>
    <n v="0"/>
    <s v="Tamil Nadu"/>
  </r>
  <r>
    <m/>
    <s v="DEVI VEG SHOP_THRM"/>
    <x v="1968"/>
    <d v="2019-12-12T00:00:00"/>
    <n v="1277.67"/>
    <n v="5"/>
    <n v="925.24"/>
    <n v="0"/>
    <n v="23.13"/>
    <n v="23.13"/>
    <n v="0"/>
    <s v="Tamil Nadu"/>
  </r>
  <r>
    <m/>
    <s v="DEVI VEG SHOP_THRM"/>
    <x v="1968"/>
    <d v="2019-12-12T00:00:00"/>
    <n v="1277.67"/>
    <n v="18"/>
    <n v="259.45"/>
    <n v="0"/>
    <n v="23.35"/>
    <n v="23.35"/>
    <n v="0"/>
    <s v="Tamil Nadu"/>
  </r>
  <r>
    <m/>
    <s v="KARPAGA VINAYAGAR  STRORE-SLR"/>
    <x v="1969"/>
    <d v="2019-12-12T00:00:00"/>
    <n v="3721.84"/>
    <n v="5"/>
    <n v="1219.03"/>
    <n v="0"/>
    <n v="30.48"/>
    <n v="30.48"/>
    <n v="0"/>
    <s v="Tamil Nadu"/>
  </r>
  <r>
    <m/>
    <s v="KARPAGA VINAYAGAR  STRORE-SLR"/>
    <x v="1969"/>
    <d v="2019-12-12T00:00:00"/>
    <n v="3721.84"/>
    <n v="12"/>
    <n v="1670.02"/>
    <n v="0"/>
    <n v="100.2"/>
    <n v="100.2"/>
    <n v="0"/>
    <s v="Tamil Nadu"/>
  </r>
  <r>
    <m/>
    <s v="KARPAGA VINAYAGAR  STRORE-SLR"/>
    <x v="1969"/>
    <d v="2019-12-12T00:00:00"/>
    <n v="3721.84"/>
    <n v="18"/>
    <n v="484.23"/>
    <n v="0"/>
    <n v="43.58"/>
    <n v="43.58"/>
    <n v="0"/>
    <s v="Tamil Nadu"/>
  </r>
  <r>
    <m/>
    <s v="SHANMUGAM STORE-THRM"/>
    <x v="1970"/>
    <d v="2019-12-12T00:00:00"/>
    <n v="852.43"/>
    <n v="18"/>
    <n v="722.42"/>
    <n v="0"/>
    <n v="65.02"/>
    <n v="65.02"/>
    <n v="0"/>
    <s v="Tamil Nadu"/>
  </r>
  <r>
    <m/>
    <s v="S.S.STORE(CHE)"/>
    <x v="1971"/>
    <d v="2019-12-12T00:00:00"/>
    <n v="758"/>
    <n v="5"/>
    <n v="389.49"/>
    <n v="0"/>
    <n v="9.74"/>
    <n v="9.74"/>
    <n v="0"/>
    <s v="Tamil Nadu"/>
  </r>
  <r>
    <m/>
    <s v="S.S.STORE(CHE)"/>
    <x v="1971"/>
    <d v="2019-12-12T00:00:00"/>
    <n v="758"/>
    <n v="18"/>
    <n v="295.8"/>
    <n v="0"/>
    <n v="26.62"/>
    <n v="26.62"/>
    <n v="0"/>
    <s v="Tamil Nadu"/>
  </r>
  <r>
    <m/>
    <s v="SHANMUGAM STORE-THRM"/>
    <x v="1972"/>
    <d v="2019-12-12T00:00:00"/>
    <n v="408.96"/>
    <n v="5"/>
    <n v="389.49"/>
    <n v="0"/>
    <n v="9.74"/>
    <n v="9.74"/>
    <n v="0"/>
    <s v="Tamil Nadu"/>
  </r>
  <r>
    <m/>
    <s v="YOGESWARI  STORE-TMVKM"/>
    <x v="1973"/>
    <d v="2019-12-12T00:00:00"/>
    <n v="287.88"/>
    <n v="5"/>
    <n v="274.18"/>
    <n v="0"/>
    <n v="6.85"/>
    <n v="6.85"/>
    <n v="0"/>
    <s v="Tamil Nadu"/>
  </r>
  <r>
    <m/>
    <s v="LINGAM STORE (AKP) -C"/>
    <x v="1974"/>
    <d v="2019-12-12T00:00:00"/>
    <n v="225.02"/>
    <n v="5"/>
    <n v="214.3"/>
    <n v="0"/>
    <n v="5.36"/>
    <n v="5.36"/>
    <n v="0"/>
    <s v="Tamil Nadu"/>
  </r>
  <r>
    <m/>
    <s v="VENUS MALIGAI(PML) -B"/>
    <x v="1975"/>
    <d v="2019-12-12T00:00:00"/>
    <n v="287.88"/>
    <n v="5"/>
    <n v="274.18"/>
    <n v="0"/>
    <n v="6.85"/>
    <n v="6.85"/>
    <n v="0"/>
    <s v="Tamil Nadu"/>
  </r>
  <r>
    <m/>
    <s v="START UP CAFE TEA STALL"/>
    <x v="1976"/>
    <d v="2019-12-12T00:00:00"/>
    <n v="564.16999999999996"/>
    <n v="18"/>
    <n v="478.13"/>
    <n v="0"/>
    <n v="43.03"/>
    <n v="43.03"/>
    <n v="0"/>
    <s v="Tamil Nadu"/>
  </r>
  <r>
    <m/>
    <s v="SAFIYA STORE(TRM) -B"/>
    <x v="1977"/>
    <d v="2019-12-12T00:00:00"/>
    <n v="327.5"/>
    <n v="18"/>
    <n v="277.55"/>
    <n v="0"/>
    <n v="24.98"/>
    <n v="24.98"/>
    <n v="0"/>
    <s v="Tamil Nadu"/>
  </r>
  <r>
    <m/>
    <s v="RAJA STORE (TRM) -C"/>
    <x v="1978"/>
    <d v="2019-12-12T00:00:00"/>
    <n v="405.17"/>
    <n v="12"/>
    <n v="177.25"/>
    <n v="0"/>
    <n v="10.63"/>
    <n v="10.63"/>
    <n v="0"/>
    <s v="Tamil Nadu"/>
  </r>
  <r>
    <m/>
    <s v="RAJA STORE (TRM) -C"/>
    <x v="1978"/>
    <d v="2019-12-12T00:00:00"/>
    <n v="405.17"/>
    <n v="18"/>
    <n v="175.13"/>
    <n v="0"/>
    <n v="15.76"/>
    <n v="15.76"/>
    <n v="0"/>
    <s v="Tamil Nadu"/>
  </r>
  <r>
    <m/>
    <s v="M.M.STORE(PML) -A"/>
    <x v="1979"/>
    <d v="2019-12-12T00:00:00"/>
    <n v="925.43"/>
    <n v="5"/>
    <n v="881.37"/>
    <n v="0"/>
    <n v="22.03"/>
    <n v="22.03"/>
    <n v="0"/>
    <s v="Tamil Nadu"/>
  </r>
  <r>
    <m/>
    <s v="WELCOME STORE(P ML) -B"/>
    <x v="1980"/>
    <d v="2019-12-12T00:00:00"/>
    <n v="1235.8900000000001"/>
    <n v="5"/>
    <n v="274.18"/>
    <n v="0"/>
    <n v="6.85"/>
    <n v="6.85"/>
    <n v="0"/>
    <s v="Tamil Nadu"/>
  </r>
  <r>
    <m/>
    <s v="WELCOME STORE(P ML) -B"/>
    <x v="1980"/>
    <d v="2019-12-12T00:00:00"/>
    <n v="1235.8900000000001"/>
    <n v="18"/>
    <n v="803.4"/>
    <n v="0"/>
    <n v="72.31"/>
    <n v="72.31"/>
    <n v="0"/>
    <s v="Tamil Nadu"/>
  </r>
  <r>
    <m/>
    <s v="RAMDEV PROVISIONAL STORE-TMM"/>
    <x v="1981"/>
    <d v="2019-12-12T00:00:00"/>
    <n v="2979.42"/>
    <n v="12"/>
    <n v="1312.43"/>
    <n v="0"/>
    <n v="78.75"/>
    <n v="78.75"/>
    <n v="0"/>
    <s v="Tamil Nadu"/>
  </r>
  <r>
    <m/>
    <s v="RAMDEV PROVISIONAL STORE-TMM"/>
    <x v="1981"/>
    <d v="2019-12-12T00:00:00"/>
    <n v="2979.42"/>
    <n v="18"/>
    <n v="1279.24"/>
    <n v="0"/>
    <n v="115.13"/>
    <n v="115.13"/>
    <n v="0"/>
    <s v="Tamil Nadu"/>
  </r>
  <r>
    <m/>
    <s v="SRI GURU RAGAVENDRA GEN STORE(PAL) -A"/>
    <x v="1982"/>
    <d v="2019-12-12T00:00:00"/>
    <n v="522.62"/>
    <n v="12"/>
    <n v="113.24"/>
    <n v="0"/>
    <n v="6.79"/>
    <n v="6.79"/>
    <n v="0"/>
    <s v="Tamil Nadu"/>
  </r>
  <r>
    <m/>
    <s v="SRI GURU RAGAVENDRA GEN STORE(PAL) -A"/>
    <x v="1982"/>
    <d v="2019-12-12T00:00:00"/>
    <n v="522.62"/>
    <n v="18"/>
    <n v="335.42"/>
    <n v="0"/>
    <n v="30.19"/>
    <n v="30.19"/>
    <n v="0"/>
    <s v="Tamil Nadu"/>
  </r>
  <r>
    <m/>
    <s v="SRI LAKSHMI SWEETS &amp; BAKERY - THMU"/>
    <x v="1983"/>
    <d v="2019-12-12T00:00:00"/>
    <n v="330.86"/>
    <n v="12"/>
    <n v="295.41000000000003"/>
    <n v="0"/>
    <n v="17.72"/>
    <n v="17.72"/>
    <n v="0"/>
    <s v="Tamil Nadu"/>
  </r>
  <r>
    <m/>
    <s v="AFRIM STORE-OPP COMPANY"/>
    <x v="1984"/>
    <d v="2019-12-12T00:00:00"/>
    <n v="460.23"/>
    <n v="5"/>
    <n v="215.45"/>
    <n v="0"/>
    <n v="5.39"/>
    <n v="5.39"/>
    <n v="0"/>
    <s v="Tamil Nadu"/>
  </r>
  <r>
    <m/>
    <s v="AFRIM STORE-OPP COMPANY"/>
    <x v="1984"/>
    <d v="2019-12-12T00:00:00"/>
    <n v="460.23"/>
    <n v="18"/>
    <n v="198.31"/>
    <n v="0"/>
    <n v="17.850000000000001"/>
    <n v="17.850000000000001"/>
    <n v="0"/>
    <s v="Tamil Nadu"/>
  </r>
  <r>
    <m/>
    <s v="SELVAJOTHI PROVISION STORES(PLM) -B"/>
    <x v="1985"/>
    <d v="2019-12-12T00:00:00"/>
    <n v="850.43"/>
    <n v="5"/>
    <n v="809.93"/>
    <n v="0"/>
    <n v="20.25"/>
    <n v="20.25"/>
    <n v="0"/>
    <s v="Tamil Nadu"/>
  </r>
  <r>
    <m/>
    <s v="SHANMUGA STORE(AKP) -A"/>
    <x v="1986"/>
    <d v="2019-12-12T00:00:00"/>
    <n v="1327.13"/>
    <n v="12"/>
    <n v="115.33"/>
    <n v="0"/>
    <n v="6.92"/>
    <n v="6.92"/>
    <n v="0"/>
    <s v="Tamil Nadu"/>
  </r>
  <r>
    <m/>
    <s v="SHANMUGA STORE(AKP) -A"/>
    <x v="1986"/>
    <d v="2019-12-12T00:00:00"/>
    <n v="1327.13"/>
    <n v="18"/>
    <n v="1015.22"/>
    <n v="0"/>
    <n v="91.37"/>
    <n v="91.37"/>
    <n v="0"/>
    <s v="Tamil Nadu"/>
  </r>
  <r>
    <m/>
    <s v="APJATH STORE (PLM) -A"/>
    <x v="1987"/>
    <d v="2019-12-12T00:00:00"/>
    <n v="1457.02"/>
    <n v="5"/>
    <n v="1387.64"/>
    <n v="0"/>
    <n v="34.69"/>
    <n v="34.69"/>
    <n v="0"/>
    <s v="Tamil Nadu"/>
  </r>
  <r>
    <m/>
    <s v="APJATH STORE (PLM) -A"/>
    <x v="1988"/>
    <d v="2019-12-12T00:00:00"/>
    <n v="166.67"/>
    <n v="18"/>
    <n v="141.25"/>
    <n v="0"/>
    <n v="12.71"/>
    <n v="12.71"/>
    <n v="0"/>
    <s v="Tamil Nadu"/>
  </r>
  <r>
    <m/>
    <s v="HANEEF STORE(PLM) -A"/>
    <x v="1989"/>
    <d v="2019-12-12T00:00:00"/>
    <n v="1106.43"/>
    <n v="18"/>
    <n v="937.64"/>
    <n v="0"/>
    <n v="84.39"/>
    <n v="84.39"/>
    <n v="0"/>
    <s v="Tamil Nadu"/>
  </r>
  <r>
    <m/>
    <s v="MANI STORE -C"/>
    <x v="1990"/>
    <d v="2019-12-12T00:00:00"/>
    <n v="4941.04"/>
    <n v="12"/>
    <n v="1693.97"/>
    <n v="0"/>
    <n v="101.64"/>
    <n v="101.64"/>
    <n v="0"/>
    <s v="Tamil Nadu"/>
  </r>
  <r>
    <m/>
    <s v="MANI STORE -C"/>
    <x v="1990"/>
    <d v="2019-12-12T00:00:00"/>
    <n v="4941.04"/>
    <n v="18"/>
    <n v="2579.5"/>
    <n v="0"/>
    <n v="232.15"/>
    <n v="232.15"/>
    <n v="0"/>
    <s v="Tamil Nadu"/>
  </r>
  <r>
    <m/>
    <s v="PONVANDU IYYANAR STORE -GUINDY"/>
    <x v="1991"/>
    <d v="2019-12-12T00:00:00"/>
    <n v="804.21"/>
    <n v="5"/>
    <n v="289.94"/>
    <n v="0"/>
    <n v="7.25"/>
    <n v="7.25"/>
    <n v="0"/>
    <s v="Tamil Nadu"/>
  </r>
  <r>
    <m/>
    <s v="PONVANDU IYYANAR STORE -GUINDY"/>
    <x v="1991"/>
    <d v="2019-12-12T00:00:00"/>
    <n v="804.21"/>
    <n v="18"/>
    <n v="423.54"/>
    <n v="0"/>
    <n v="38.119999999999997"/>
    <n v="38.119999999999997"/>
    <n v="0"/>
    <s v="Tamil Nadu"/>
  </r>
  <r>
    <m/>
    <s v="MUTHU GENERAL STORE(PLM) -C"/>
    <x v="1992"/>
    <d v="2019-12-12T00:00:00"/>
    <n v="1825.08"/>
    <n v="18"/>
    <n v="1546.68"/>
    <n v="0"/>
    <n v="139.19999999999999"/>
    <n v="139.19999999999999"/>
    <n v="0"/>
    <s v="Tamil Nadu"/>
  </r>
  <r>
    <m/>
    <s v="M.M.STORE(PML) -A"/>
    <x v="1993"/>
    <d v="2019-12-12T00:00:00"/>
    <n v="792.2"/>
    <n v="12"/>
    <n v="472.66"/>
    <n v="0"/>
    <n v="28.36"/>
    <n v="28.36"/>
    <n v="0"/>
    <s v="Tamil Nadu"/>
  </r>
  <r>
    <m/>
    <s v="M.M.STORE(PML) -A"/>
    <x v="1993"/>
    <d v="2019-12-12T00:00:00"/>
    <n v="792.2"/>
    <n v="18"/>
    <n v="222.73"/>
    <n v="0"/>
    <n v="20.05"/>
    <n v="20.05"/>
    <n v="0"/>
    <s v="Tamil Nadu"/>
  </r>
  <r>
    <m/>
    <s v="SMY STORE."/>
    <x v="1994"/>
    <d v="2019-12-12T00:00:00"/>
    <n v="814.44"/>
    <n v="5"/>
    <n v="711.17"/>
    <n v="0"/>
    <n v="17.78"/>
    <n v="17.78"/>
    <n v="0"/>
    <s v="Tamil Nadu"/>
  </r>
  <r>
    <m/>
    <s v="SMY STORE."/>
    <x v="1994"/>
    <d v="2019-12-12T00:00:00"/>
    <n v="814.44"/>
    <n v="18"/>
    <n v="57.38"/>
    <n v="0"/>
    <n v="5.16"/>
    <n v="5.16"/>
    <n v="0"/>
    <s v="Tamil Nadu"/>
  </r>
  <r>
    <m/>
    <s v="PRIYA FANCY PML-C"/>
    <x v="1995"/>
    <d v="2019-12-12T00:00:00"/>
    <n v="270.82"/>
    <n v="12"/>
    <n v="153.44999999999999"/>
    <n v="0"/>
    <n v="9.2100000000000009"/>
    <n v="9.2100000000000009"/>
    <n v="0"/>
    <s v="Tamil Nadu"/>
  </r>
  <r>
    <m/>
    <s v="PRIYA FANCY PML-C"/>
    <x v="1995"/>
    <d v="2019-12-12T00:00:00"/>
    <n v="270.82"/>
    <n v="18"/>
    <n v="83.85"/>
    <n v="0"/>
    <n v="7.55"/>
    <n v="7.55"/>
    <n v="0"/>
    <s v="Tamil Nadu"/>
  </r>
  <r>
    <m/>
    <s v="S. M. S. PROVISIONS_PAMMAL"/>
    <x v="1996"/>
    <d v="2019-12-12T00:00:00"/>
    <n v="674.5"/>
    <n v="12"/>
    <n v="457.89"/>
    <n v="0"/>
    <n v="27.47"/>
    <n v="27.47"/>
    <n v="0"/>
    <s v="Tamil Nadu"/>
  </r>
  <r>
    <m/>
    <s v="S. M. S. PROVISIONS_PAMMAL"/>
    <x v="1996"/>
    <d v="2019-12-12T00:00:00"/>
    <n v="674.5"/>
    <n v="18"/>
    <n v="137.02000000000001"/>
    <n v="0"/>
    <n v="12.33"/>
    <n v="12.33"/>
    <n v="0"/>
    <s v="Tamil Nadu"/>
  </r>
  <r>
    <m/>
    <s v="WELCOME STORE(P ML) -B"/>
    <x v="1997"/>
    <d v="2019-12-12T00:00:00"/>
    <n v="761.48"/>
    <n v="18"/>
    <n v="645.32000000000005"/>
    <n v="0"/>
    <n v="58.08"/>
    <n v="58.08"/>
    <n v="0"/>
    <s v="Tamil Nadu"/>
  </r>
  <r>
    <m/>
    <s v="AFRIM STORE-OPP COMPANY"/>
    <x v="1998"/>
    <d v="2019-12-12T00:00:00"/>
    <n v="1296.6099999999999"/>
    <n v="12"/>
    <n v="507.13"/>
    <n v="0"/>
    <n v="30.43"/>
    <n v="30.43"/>
    <n v="0"/>
    <s v="Tamil Nadu"/>
  </r>
  <r>
    <m/>
    <s v="AFRIM STORE-OPP COMPANY"/>
    <x v="1998"/>
    <d v="2019-12-12T00:00:00"/>
    <n v="1296.6099999999999"/>
    <n v="18"/>
    <n v="617.49"/>
    <n v="0"/>
    <n v="55.57"/>
    <n v="55.57"/>
    <n v="0"/>
    <s v="Tamil Nadu"/>
  </r>
  <r>
    <m/>
    <s v="PR PANDIAN STORE(PLM) -B"/>
    <x v="1999"/>
    <d v="2019-12-12T00:00:00"/>
    <n v="1161.93"/>
    <n v="12"/>
    <n v="1037.44"/>
    <n v="0"/>
    <n v="62.25"/>
    <n v="62.25"/>
    <n v="0"/>
    <s v="Tamil Nadu"/>
  </r>
  <r>
    <m/>
    <s v="SRI THIRUMALA IYENGAR BAKERY &amp; SWEETS(PML)"/>
    <x v="2000"/>
    <d v="2019-12-12T00:00:00"/>
    <n v="3782.98"/>
    <n v="18"/>
    <n v="3205.92"/>
    <n v="0"/>
    <n v="288.52999999999997"/>
    <n v="288.52999999999997"/>
    <n v="0"/>
    <s v="Tamil Nadu"/>
  </r>
  <r>
    <m/>
    <s v="C.M MUTHLIYAR NATTUMARUNTHU KADAI"/>
    <x v="2001"/>
    <d v="2019-12-12T00:00:00"/>
    <n v="3612.84"/>
    <n v="5"/>
    <n v="3287.97"/>
    <n v="0"/>
    <n v="82.2"/>
    <n v="82.2"/>
    <n v="0"/>
    <s v="Tamil Nadu"/>
  </r>
  <r>
    <m/>
    <s v="C.M MUTHLIYAR NATTUMARUNTHU KADAI"/>
    <x v="2001"/>
    <d v="2019-12-12T00:00:00"/>
    <n v="3612.84"/>
    <n v="18"/>
    <n v="135.97999999999999"/>
    <n v="0"/>
    <n v="12.24"/>
    <n v="12.24"/>
    <n v="0"/>
    <s v="Tamil Nadu"/>
  </r>
  <r>
    <m/>
    <s v="P.S.V FOOD CENTRE-PML"/>
    <x v="2002"/>
    <d v="2019-12-12T00:00:00"/>
    <n v="1973.42"/>
    <n v="18"/>
    <n v="1672.38"/>
    <n v="0"/>
    <n v="150.51"/>
    <n v="150.51"/>
    <n v="0"/>
    <s v="Tamil Nadu"/>
  </r>
  <r>
    <m/>
    <s v="COLLEGE BAKERY(CPLM) -A"/>
    <x v="2003"/>
    <d v="2019-12-12T00:00:00"/>
    <n v="6036.8"/>
    <n v="18"/>
    <n v="5115.93"/>
    <n v="0"/>
    <n v="460.43"/>
    <n v="460.43"/>
    <n v="0"/>
    <s v="Tamil Nadu"/>
  </r>
  <r>
    <m/>
    <s v="A.G.PANDIAN STORE (PLM) -B"/>
    <x v="2004"/>
    <d v="2019-12-12T00:00:00"/>
    <n v="1739.68"/>
    <n v="12"/>
    <n v="892.35"/>
    <n v="0"/>
    <n v="53.54"/>
    <n v="53.54"/>
    <n v="0"/>
    <s v="Tamil Nadu"/>
  </r>
  <r>
    <m/>
    <s v="A.G.PANDIAN STORE (PLM) -B"/>
    <x v="2004"/>
    <d v="2019-12-12T00:00:00"/>
    <n v="1739.68"/>
    <n v="18"/>
    <n v="627.33000000000004"/>
    <n v="0"/>
    <n v="56.46"/>
    <n v="56.46"/>
    <n v="0"/>
    <s v="Tamil Nadu"/>
  </r>
  <r>
    <m/>
    <s v="ANBUMANI STORE"/>
    <x v="2005"/>
    <d v="2019-12-12T00:00:00"/>
    <n v="754.46"/>
    <n v="18"/>
    <n v="639.37"/>
    <n v="0"/>
    <n v="57.54"/>
    <n v="57.54"/>
    <n v="0"/>
    <s v="Tamil Nadu"/>
  </r>
  <r>
    <m/>
    <s v="SRI DEVI STORE ."/>
    <x v="2006"/>
    <d v="2019-12-12T00:00:00"/>
    <n v="1205.0999999999999"/>
    <n v="5"/>
    <n v="873.43"/>
    <n v="0"/>
    <n v="21.84"/>
    <n v="21.84"/>
    <n v="0"/>
    <s v="Tamil Nadu"/>
  </r>
  <r>
    <m/>
    <s v="SRI DEVI STORE ."/>
    <x v="2006"/>
    <d v="2019-12-12T00:00:00"/>
    <n v="1205.0999999999999"/>
    <n v="18"/>
    <n v="244.07"/>
    <n v="0"/>
    <n v="21.97"/>
    <n v="21.97"/>
    <n v="0"/>
    <s v="Tamil Nadu"/>
  </r>
  <r>
    <m/>
    <s v="BRAHAMMA SAKTHI STORE(CHR) -C"/>
    <x v="2007"/>
    <d v="2019-12-12T00:00:00"/>
    <n v="1486.45"/>
    <n v="12"/>
    <n v="59.08"/>
    <n v="0"/>
    <n v="3.54"/>
    <n v="3.54"/>
    <n v="0"/>
    <s v="Tamil Nadu"/>
  </r>
  <r>
    <m/>
    <s v="BRAHAMMA SAKTHI STORE(CHR) -C"/>
    <x v="2007"/>
    <d v="2019-12-12T00:00:00"/>
    <n v="1486.45"/>
    <n v="18"/>
    <n v="1203.6300000000001"/>
    <n v="0"/>
    <n v="108.33"/>
    <n v="108.33"/>
    <n v="0"/>
    <s v="Tamil Nadu"/>
  </r>
  <r>
    <m/>
    <s v="SATISH STORE"/>
    <x v="2008"/>
    <d v="2019-12-12T00:00:00"/>
    <n v="1455.24"/>
    <n v="12"/>
    <n v="59.08"/>
    <n v="0"/>
    <n v="3.54"/>
    <n v="3.54"/>
    <n v="0"/>
    <s v="Tamil Nadu"/>
  </r>
  <r>
    <m/>
    <s v="SATISH STORE"/>
    <x v="2008"/>
    <d v="2019-12-12T00:00:00"/>
    <n v="1455.24"/>
    <n v="18"/>
    <n v="1177.17"/>
    <n v="0"/>
    <n v="105.95"/>
    <n v="105.95"/>
    <n v="0"/>
    <s v="Tamil Nadu"/>
  </r>
  <r>
    <m/>
    <s v="ARAFA PROVISION"/>
    <x v="2009"/>
    <d v="2019-12-12T00:00:00"/>
    <n v="2215.81"/>
    <n v="5"/>
    <n v="1003.4"/>
    <n v="0"/>
    <n v="25.08"/>
    <n v="25.08"/>
    <n v="0"/>
    <s v="Tamil Nadu"/>
  </r>
  <r>
    <m/>
    <s v="ARAFA PROVISION"/>
    <x v="2009"/>
    <d v="2019-12-12T00:00:00"/>
    <n v="2215.81"/>
    <n v="18"/>
    <n v="984.95"/>
    <n v="0"/>
    <n v="88.65"/>
    <n v="88.65"/>
    <n v="0"/>
    <s v="Tamil Nadu"/>
  </r>
  <r>
    <m/>
    <s v="ARSHAT STORE"/>
    <x v="2010"/>
    <d v="2019-12-12T00:00:00"/>
    <n v="595.57000000000005"/>
    <n v="18"/>
    <n v="504.72"/>
    <n v="0"/>
    <n v="45.42"/>
    <n v="45.42"/>
    <n v="0"/>
    <s v="Tamil Nadu"/>
  </r>
  <r>
    <m/>
    <s v="R.MANIKANDAN STORE(CHR)"/>
    <x v="2011"/>
    <d v="2019-12-12T00:00:00"/>
    <n v="1912.15"/>
    <n v="12"/>
    <n v="413.58"/>
    <n v="0"/>
    <n v="24.81"/>
    <n v="24.81"/>
    <n v="0"/>
    <s v="Tamil Nadu"/>
  </r>
  <r>
    <m/>
    <s v="R.MANIKANDAN STORE(CHR)"/>
    <x v="2011"/>
    <d v="2019-12-12T00:00:00"/>
    <n v="1912.15"/>
    <n v="18"/>
    <n v="1227.92"/>
    <n v="0"/>
    <n v="110.51"/>
    <n v="110.51"/>
    <n v="0"/>
    <s v="Tamil Nadu"/>
  </r>
  <r>
    <m/>
    <s v="LONDON BAKERY(HPM)"/>
    <x v="2012"/>
    <d v="2019-12-12T00:00:00"/>
    <n v="1582.36"/>
    <n v="12"/>
    <n v="1412.81"/>
    <n v="0"/>
    <n v="84.77"/>
    <n v="84.77"/>
    <n v="0"/>
    <s v="Tamil Nadu"/>
  </r>
  <r>
    <m/>
    <s v="V S R SUPER MARKET(HPM)"/>
    <x v="2013"/>
    <d v="2019-12-12T00:00:00"/>
    <n v="1128.22"/>
    <n v="12"/>
    <n v="1007.31"/>
    <n v="0"/>
    <n v="60.44"/>
    <n v="60.44"/>
    <n v="0"/>
    <s v="Tamil Nadu"/>
  </r>
  <r>
    <m/>
    <s v="MUTHU LAKSHMI MALIGAI (CHR) -B"/>
    <x v="2014"/>
    <d v="2019-12-12T00:00:00"/>
    <n v="3050.61"/>
    <n v="12"/>
    <n v="407.79"/>
    <n v="0"/>
    <n v="24.47"/>
    <n v="24.47"/>
    <n v="0"/>
    <s v="Tamil Nadu"/>
  </r>
  <r>
    <m/>
    <s v="MUTHU LAKSHMI MALIGAI (CHR) -B"/>
    <x v="2014"/>
    <d v="2019-12-12T00:00:00"/>
    <n v="3050.61"/>
    <n v="18"/>
    <n v="2198.21"/>
    <n v="0"/>
    <n v="197.84"/>
    <n v="197.84"/>
    <n v="0"/>
    <s v="Tamil Nadu"/>
  </r>
  <r>
    <m/>
    <s v="SUBRAMANI STORE(HPM)"/>
    <x v="2015"/>
    <d v="2019-12-12T00:00:00"/>
    <n v="704.57"/>
    <n v="5"/>
    <n v="161.41999999999999"/>
    <n v="0"/>
    <n v="4.04"/>
    <n v="4.04"/>
    <n v="0"/>
    <s v="Tamil Nadu"/>
  </r>
  <r>
    <m/>
    <s v="SUBRAMANI STORE(HPM)"/>
    <x v="2015"/>
    <d v="2019-12-12T00:00:00"/>
    <n v="704.57"/>
    <n v="12"/>
    <n v="477.75"/>
    <n v="0"/>
    <n v="28.66"/>
    <n v="28.66"/>
    <n v="0"/>
    <s v="Tamil Nadu"/>
  </r>
  <r>
    <m/>
    <s v="CHENNAI FOOD PLAZA"/>
    <x v="2016"/>
    <d v="2019-12-12T00:00:00"/>
    <n v="1564.53"/>
    <n v="12"/>
    <n v="98.86"/>
    <n v="0"/>
    <n v="5.93"/>
    <n v="5.93"/>
    <n v="0"/>
    <s v="Tamil Nadu"/>
  </r>
  <r>
    <m/>
    <s v="CHENNAI FOOD PLAZA"/>
    <x v="2016"/>
    <d v="2019-12-12T00:00:00"/>
    <n v="1564.53"/>
    <n v="18"/>
    <n v="1232.04"/>
    <n v="0"/>
    <n v="110.88"/>
    <n v="110.88"/>
    <n v="0"/>
    <s v="Tamil Nadu"/>
  </r>
  <r>
    <m/>
    <s v="MANI RAJ STORE (CHR) -B"/>
    <x v="2017"/>
    <d v="2019-12-12T00:00:00"/>
    <n v="551.04999999999995"/>
    <n v="12"/>
    <n v="393.89"/>
    <n v="0"/>
    <n v="23.63"/>
    <n v="23.63"/>
    <n v="0"/>
    <s v="Tamil Nadu"/>
  </r>
  <r>
    <m/>
    <s v="MANI RAJ STORE (CHR) -B"/>
    <x v="2017"/>
    <d v="2019-12-12T00:00:00"/>
    <n v="551.04999999999995"/>
    <n v="18"/>
    <n v="93.14"/>
    <n v="0"/>
    <n v="8.3800000000000008"/>
    <n v="8.3800000000000008"/>
    <n v="0"/>
    <s v="Tamil Nadu"/>
  </r>
  <r>
    <m/>
    <s v="HIGH GLOW FANCY"/>
    <x v="2018"/>
    <d v="2019-12-12T00:00:00"/>
    <n v="635.5"/>
    <n v="18"/>
    <n v="538.57000000000005"/>
    <n v="0"/>
    <n v="48.47"/>
    <n v="48.47"/>
    <n v="0"/>
    <s v="Tamil Nadu"/>
  </r>
  <r>
    <m/>
    <s v="VETRI COOL BAR -CHR"/>
    <x v="2019"/>
    <d v="2019-12-12T00:00:00"/>
    <n v="512.9"/>
    <n v="18"/>
    <n v="434.66"/>
    <n v="0"/>
    <n v="39.119999999999997"/>
    <n v="39.119999999999997"/>
    <n v="0"/>
    <s v="Tamil Nadu"/>
  </r>
  <r>
    <m/>
    <s v="VALLI STORE(CHR) -A"/>
    <x v="2020"/>
    <d v="2019-12-12T00:00:00"/>
    <n v="409.57"/>
    <n v="12"/>
    <n v="365.68"/>
    <n v="0"/>
    <n v="21.94"/>
    <n v="21.94"/>
    <n v="0"/>
    <s v="Tamil Nadu"/>
  </r>
  <r>
    <m/>
    <s v="SELVAM STORE(NKN) -C"/>
    <x v="2021"/>
    <d v="2019-12-12T00:00:00"/>
    <n v="379.73"/>
    <n v="12"/>
    <n v="59.08"/>
    <n v="0"/>
    <n v="3.54"/>
    <n v="3.54"/>
    <n v="0"/>
    <s v="Tamil Nadu"/>
  </r>
  <r>
    <m/>
    <s v="SELVAM STORE(NKN) -C"/>
    <x v="2021"/>
    <d v="2019-12-12T00:00:00"/>
    <n v="379.73"/>
    <n v="18"/>
    <n v="265.73"/>
    <n v="0"/>
    <n v="23.92"/>
    <n v="23.92"/>
    <n v="0"/>
    <s v="Tamil Nadu"/>
  </r>
  <r>
    <m/>
    <s v="JAGAN STORE(HPM)"/>
    <x v="2022"/>
    <d v="2019-12-12T00:00:00"/>
    <n v="5122.1400000000003"/>
    <n v="5"/>
    <n v="149"/>
    <n v="0"/>
    <n v="3.73"/>
    <n v="3.73"/>
    <n v="0"/>
    <s v="Tamil Nadu"/>
  </r>
  <r>
    <m/>
    <s v="JAGAN STORE(HPM)"/>
    <x v="2022"/>
    <d v="2019-12-12T00:00:00"/>
    <n v="5122.1400000000003"/>
    <n v="12"/>
    <n v="4433.7"/>
    <n v="0"/>
    <n v="266.02"/>
    <n v="266.02"/>
    <n v="0"/>
    <s v="Tamil Nadu"/>
  </r>
  <r>
    <m/>
    <s v="SRI LAKSHMI TRADERS"/>
    <x v="2023"/>
    <d v="2019-12-12T00:00:00"/>
    <n v="659.09"/>
    <n v="5"/>
    <n v="627.71"/>
    <n v="0"/>
    <n v="15.69"/>
    <n v="15.69"/>
    <n v="0"/>
    <s v="Tamil Nadu"/>
  </r>
  <r>
    <m/>
    <s v="SAKTHI STORE(NGK) -A"/>
    <x v="2024"/>
    <d v="2019-12-12T00:00:00"/>
    <n v="1417.45"/>
    <n v="5"/>
    <n v="842.01"/>
    <n v="0"/>
    <n v="21.05"/>
    <n v="21.05"/>
    <n v="0"/>
    <s v="Tamil Nadu"/>
  </r>
  <r>
    <m/>
    <s v="SAKTHI STORE(NGK) -A"/>
    <x v="2024"/>
    <d v="2019-12-12T00:00:00"/>
    <n v="1417.45"/>
    <n v="18"/>
    <n v="451.99"/>
    <n v="0"/>
    <n v="40.68"/>
    <n v="40.68"/>
    <n v="0"/>
    <s v="Tamil Nadu"/>
  </r>
  <r>
    <m/>
    <s v="PAVITHRA STORE"/>
    <x v="2025"/>
    <d v="2019-12-12T00:00:00"/>
    <n v="1021.55"/>
    <n v="5"/>
    <n v="794.17"/>
    <n v="0"/>
    <n v="19.850000000000001"/>
    <n v="19.850000000000001"/>
    <n v="0"/>
    <s v="Tamil Nadu"/>
  </r>
  <r>
    <m/>
    <s v="PAVITHRA STORE"/>
    <x v="2025"/>
    <d v="2019-12-12T00:00:00"/>
    <n v="1021.55"/>
    <n v="18"/>
    <n v="159.05000000000001"/>
    <n v="0"/>
    <n v="14.31"/>
    <n v="14.31"/>
    <n v="0"/>
    <s v="Tamil Nadu"/>
  </r>
  <r>
    <m/>
    <s v="MEENATCHI STORE {CHR} -B"/>
    <x v="2026"/>
    <d v="2019-12-12T00:00:00"/>
    <n v="1080.45"/>
    <n v="5"/>
    <n v="430.9"/>
    <n v="0"/>
    <n v="10.77"/>
    <n v="10.77"/>
    <n v="0"/>
    <s v="Tamil Nadu"/>
  </r>
  <r>
    <m/>
    <s v="MEENATCHI STORE {CHR} -B"/>
    <x v="2026"/>
    <d v="2019-12-12T00:00:00"/>
    <n v="1080.45"/>
    <n v="18"/>
    <n v="532.21"/>
    <n v="0"/>
    <n v="47.9"/>
    <n v="47.9"/>
    <n v="0"/>
    <s v="Tamil Nadu"/>
  </r>
  <r>
    <m/>
    <s v="R.MANIKANDAN STORE(CHR)"/>
    <x v="2027"/>
    <d v="2019-12-12T00:00:00"/>
    <n v="740.44"/>
    <n v="5"/>
    <n v="430.9"/>
    <n v="0"/>
    <n v="10.77"/>
    <n v="10.77"/>
    <n v="0"/>
    <s v="Tamil Nadu"/>
  </r>
  <r>
    <m/>
    <s v="R.MANIKANDAN STORE(CHR)"/>
    <x v="2027"/>
    <d v="2019-12-12T00:00:00"/>
    <n v="740.44"/>
    <n v="18"/>
    <n v="244.07"/>
    <n v="0"/>
    <n v="21.97"/>
    <n v="21.97"/>
    <n v="0"/>
    <s v="Tamil Nadu"/>
  </r>
  <r>
    <m/>
    <s v="KANDAN STORE(CHR) -B"/>
    <x v="2028"/>
    <d v="2019-12-12T00:00:00"/>
    <n v="383.84"/>
    <n v="5"/>
    <n v="365.57"/>
    <n v="0"/>
    <n v="9.14"/>
    <n v="9.14"/>
    <n v="0"/>
    <s v="Tamil Nadu"/>
  </r>
  <r>
    <m/>
    <s v="SRI LAKSHMI TRADERS"/>
    <x v="2029"/>
    <d v="2019-12-12T00:00:00"/>
    <n v="972.98"/>
    <n v="12"/>
    <n v="50.27"/>
    <n v="0"/>
    <n v="3.02"/>
    <n v="3.02"/>
    <n v="0"/>
    <s v="Tamil Nadu"/>
  </r>
  <r>
    <m/>
    <s v="SRI LAKSHMI TRADERS"/>
    <x v="2029"/>
    <d v="2019-12-12T00:00:00"/>
    <n v="972.98"/>
    <n v="18"/>
    <n v="776.85"/>
    <n v="0"/>
    <n v="69.92"/>
    <n v="69.92"/>
    <n v="0"/>
    <s v="Tamil Nadu"/>
  </r>
  <r>
    <m/>
    <s v="SM.STORE(PML) -A"/>
    <x v="2030"/>
    <d v="2019-12-12T00:00:00"/>
    <n v="5500.94"/>
    <n v="12"/>
    <n v="256.8"/>
    <n v="0"/>
    <n v="15.41"/>
    <n v="15.41"/>
    <n v="0"/>
    <s v="Tamil Nadu"/>
  </r>
  <r>
    <m/>
    <s v="SM.STORE(PML) -A"/>
    <x v="2030"/>
    <d v="2019-12-12T00:00:00"/>
    <n v="5500.94"/>
    <n v="18"/>
    <n v="4418.0600000000004"/>
    <n v="0"/>
    <n v="397.63"/>
    <n v="397.63"/>
    <n v="0"/>
    <s v="Tamil Nadu"/>
  </r>
  <r>
    <m/>
    <s v="VEEBISH &amp; VISHAL RICE SHOP"/>
    <x v="2031"/>
    <d v="2019-12-12T00:00:00"/>
    <n v="573.94000000000005"/>
    <n v="18"/>
    <n v="486.39"/>
    <n v="0"/>
    <n v="43.78"/>
    <n v="43.78"/>
    <n v="0"/>
    <s v="Tamil Nadu"/>
  </r>
  <r>
    <m/>
    <s v="R.S.STORE-PML"/>
    <x v="2032"/>
    <d v="2019-12-12T00:00:00"/>
    <n v="752.94"/>
    <n v="12"/>
    <n v="59.08"/>
    <n v="0"/>
    <n v="3.54"/>
    <n v="3.54"/>
    <n v="0"/>
    <s v="Tamil Nadu"/>
  </r>
  <r>
    <m/>
    <s v="R.S.STORE-PML"/>
    <x v="2032"/>
    <d v="2019-12-12T00:00:00"/>
    <n v="752.94"/>
    <n v="18"/>
    <n v="582.01"/>
    <n v="0"/>
    <n v="52.38"/>
    <n v="52.38"/>
    <n v="0"/>
    <s v="Tamil Nadu"/>
  </r>
  <r>
    <m/>
    <s v="VALLI STORE(CHR) -A"/>
    <x v="2033"/>
    <d v="2019-12-12T00:00:00"/>
    <n v="682.43"/>
    <n v="5"/>
    <n v="548.35"/>
    <n v="0"/>
    <n v="13.71"/>
    <n v="13.71"/>
    <n v="0"/>
    <s v="Tamil Nadu"/>
  </r>
  <r>
    <m/>
    <s v="VALLI STORE(CHR) -A"/>
    <x v="2033"/>
    <d v="2019-12-12T00:00:00"/>
    <n v="682.43"/>
    <n v="18"/>
    <n v="90.4"/>
    <n v="0"/>
    <n v="8.14"/>
    <n v="8.14"/>
    <n v="0"/>
    <s v="Tamil Nadu"/>
  </r>
  <r>
    <m/>
    <s v="SRI SAKTHI SANDYAMMAN STORE"/>
    <x v="2034"/>
    <d v="2019-12-12T00:00:00"/>
    <n v="90.49"/>
    <n v="5"/>
    <n v="86.18"/>
    <n v="0"/>
    <n v="2.15"/>
    <n v="2.15"/>
    <n v="0"/>
    <s v="Tamil Nadu"/>
  </r>
  <r>
    <m/>
    <s v="JANAKI STORE(HPM)"/>
    <x v="2035"/>
    <d v="2019-12-12T00:00:00"/>
    <n v="996.2"/>
    <n v="12"/>
    <n v="889.43"/>
    <n v="0"/>
    <n v="53.37"/>
    <n v="53.37"/>
    <n v="0"/>
    <s v="Tamil Nadu"/>
  </r>
  <r>
    <m/>
    <s v="SREE KAMAKSHI STORE"/>
    <x v="2036"/>
    <d v="2019-12-12T00:00:00"/>
    <n v="1232.19"/>
    <n v="5"/>
    <n v="536.75"/>
    <n v="0"/>
    <n v="13.42"/>
    <n v="13.42"/>
    <n v="0"/>
    <s v="Tamil Nadu"/>
  </r>
  <r>
    <m/>
    <s v="SREE KAMAKSHI STORE"/>
    <x v="2036"/>
    <d v="2019-12-12T00:00:00"/>
    <n v="1232.19"/>
    <n v="18"/>
    <n v="566.62"/>
    <n v="0"/>
    <n v="51"/>
    <n v="51"/>
    <n v="0"/>
    <s v="Tamil Nadu"/>
  </r>
  <r>
    <m/>
    <s v="ZAKARIYA STORES(W.TBM)_CG"/>
    <x v="2037"/>
    <d v="2019-12-12T00:00:00"/>
    <n v="49107.12"/>
    <n v="28"/>
    <n v="20789.71"/>
    <n v="0"/>
    <n v="2910.56"/>
    <n v="2910.56"/>
    <n v="22496.29"/>
    <s v="Tamil Nadu"/>
  </r>
  <r>
    <m/>
    <s v="BALAN STORE(PML) -A"/>
    <x v="2038"/>
    <d v="2019-12-12T00:00:00"/>
    <n v="3123.16"/>
    <n v="18"/>
    <n v="2646.72"/>
    <n v="0"/>
    <n v="238.2"/>
    <n v="238.2"/>
    <n v="0"/>
    <s v="Tamil Nadu"/>
  </r>
  <r>
    <m/>
    <s v="VAIRAMANI STORE ( HPM )"/>
    <x v="2039"/>
    <d v="2019-12-12T00:00:00"/>
    <n v="2017.83"/>
    <n v="12"/>
    <n v="1556.34"/>
    <n v="0"/>
    <n v="93.38"/>
    <n v="93.38"/>
    <n v="0"/>
    <s v="Tamil Nadu"/>
  </r>
  <r>
    <m/>
    <s v="VAIRAMANI STORE ( HPM )"/>
    <x v="2039"/>
    <d v="2019-12-12T00:00:00"/>
    <n v="2017.83"/>
    <n v="18"/>
    <n v="232.85"/>
    <n v="0"/>
    <n v="20.96"/>
    <n v="20.96"/>
    <n v="0"/>
    <s v="Tamil Nadu"/>
  </r>
  <r>
    <m/>
    <s v="ABDULA STORE(WTBM)_CG"/>
    <x v="2040"/>
    <d v="2019-12-12T00:00:00"/>
    <n v="49107.12"/>
    <n v="28"/>
    <n v="20789.71"/>
    <n v="0"/>
    <n v="2910.56"/>
    <n v="2910.56"/>
    <n v="22496.29"/>
    <s v="Tamil Nadu"/>
  </r>
  <r>
    <m/>
    <s v="R.S.STORE-PML"/>
    <x v="2041"/>
    <d v="2019-12-12T00:00:00"/>
    <n v="935.18"/>
    <n v="5"/>
    <n v="365.57"/>
    <n v="0"/>
    <n v="9.14"/>
    <n v="9.14"/>
    <n v="0"/>
    <s v="Tamil Nadu"/>
  </r>
  <r>
    <m/>
    <s v="R.S.STORE-PML"/>
    <x v="2041"/>
    <d v="2019-12-12T00:00:00"/>
    <n v="935.18"/>
    <n v="18"/>
    <n v="467.24"/>
    <n v="0"/>
    <n v="42.05"/>
    <n v="42.05"/>
    <n v="0"/>
    <s v="Tamil Nadu"/>
  </r>
  <r>
    <m/>
    <s v="ANANDA STORE(TBM)_CG"/>
    <x v="2042"/>
    <d v="2019-12-12T00:00:00"/>
    <n v="49107.12"/>
    <n v="28"/>
    <n v="20789.71"/>
    <n v="0"/>
    <n v="2910.56"/>
    <n v="2910.56"/>
    <n v="22496.29"/>
    <s v="Tamil Nadu"/>
  </r>
  <r>
    <m/>
    <s v="EASWARI STORE(PML) -B"/>
    <x v="2043"/>
    <d v="2019-12-12T00:00:00"/>
    <n v="452.44"/>
    <n v="5"/>
    <n v="430.9"/>
    <n v="0"/>
    <n v="10.77"/>
    <n v="10.77"/>
    <n v="0"/>
    <s v="Tamil Nadu"/>
  </r>
  <r>
    <m/>
    <s v="BLESSING STORE(W.TBM)_CG"/>
    <x v="2044"/>
    <d v="2019-12-12T00:00:00"/>
    <n v="49107.12"/>
    <n v="28"/>
    <n v="20789.71"/>
    <n v="0"/>
    <n v="2910.56"/>
    <n v="2910.56"/>
    <n v="22496.29"/>
    <s v="Tamil Nadu"/>
  </r>
  <r>
    <m/>
    <s v="GANESAN STORE(PML) -A"/>
    <x v="2045"/>
    <d v="2019-12-12T00:00:00"/>
    <n v="920.45"/>
    <n v="5"/>
    <n v="430.9"/>
    <n v="0"/>
    <n v="10.77"/>
    <n v="10.77"/>
    <n v="0"/>
    <s v="Tamil Nadu"/>
  </r>
  <r>
    <m/>
    <s v="GANESAN STORE(PML) -A"/>
    <x v="2045"/>
    <d v="2019-12-12T00:00:00"/>
    <n v="920.45"/>
    <n v="18"/>
    <n v="396.62"/>
    <n v="0"/>
    <n v="35.700000000000003"/>
    <n v="35.700000000000003"/>
    <n v="0"/>
    <s v="Tamil Nadu"/>
  </r>
  <r>
    <m/>
    <s v="GANESH NEW STORE(CG)_CG"/>
    <x v="2046"/>
    <d v="2019-12-12T00:00:00"/>
    <n v="49107.12"/>
    <n v="28"/>
    <n v="20789.71"/>
    <n v="0"/>
    <n v="2910.56"/>
    <n v="2910.56"/>
    <n v="22496.29"/>
    <s v="Tamil Nadu"/>
  </r>
  <r>
    <m/>
    <s v="ISMAIL STORE"/>
    <x v="2047"/>
    <d v="2019-12-12T00:00:00"/>
    <n v="49107.12"/>
    <n v="28"/>
    <n v="20789.71"/>
    <n v="0"/>
    <n v="2910.56"/>
    <n v="2910.56"/>
    <n v="22496.29"/>
    <s v="Tamil Nadu"/>
  </r>
  <r>
    <m/>
    <s v="KANI STORE(TBM)_CG"/>
    <x v="2048"/>
    <d v="2019-12-12T00:00:00"/>
    <n v="49107.12"/>
    <n v="28"/>
    <n v="20789.71"/>
    <n v="0"/>
    <n v="2910.56"/>
    <n v="2910.56"/>
    <n v="22496.29"/>
    <s v="Tamil Nadu"/>
  </r>
  <r>
    <m/>
    <s v="JAI STORE"/>
    <x v="2049"/>
    <d v="2019-12-12T00:00:00"/>
    <n v="1101.97"/>
    <n v="5"/>
    <n v="948.6"/>
    <n v="0"/>
    <n v="23.72"/>
    <n v="23.72"/>
    <n v="0"/>
    <s v="Tamil Nadu"/>
  </r>
  <r>
    <m/>
    <s v="JAI STORE"/>
    <x v="2049"/>
    <d v="2019-12-12T00:00:00"/>
    <n v="1101.97"/>
    <n v="18"/>
    <n v="89.77"/>
    <n v="0"/>
    <n v="8.08"/>
    <n v="8.08"/>
    <n v="0"/>
    <s v="Tamil Nadu"/>
  </r>
  <r>
    <m/>
    <s v="GREEN STORE(PML) -A"/>
    <x v="2050"/>
    <d v="2019-12-12T00:00:00"/>
    <n v="2496.87"/>
    <n v="5"/>
    <n v="1991.11"/>
    <n v="0"/>
    <n v="49.78"/>
    <n v="49.78"/>
    <n v="0"/>
    <s v="Tamil Nadu"/>
  </r>
  <r>
    <m/>
    <s v="GREEN STORE(PML) -A"/>
    <x v="2050"/>
    <d v="2019-12-12T00:00:00"/>
    <n v="2496.87"/>
    <n v="18"/>
    <n v="344.26"/>
    <n v="0"/>
    <n v="30.98"/>
    <n v="30.98"/>
    <n v="0"/>
    <s v="Tamil Nadu"/>
  </r>
  <r>
    <m/>
    <s v="FARRIS RICE MANDI"/>
    <x v="2051"/>
    <d v="2019-12-12T00:00:00"/>
    <n v="4605.16"/>
    <n v="12"/>
    <n v="3621.12"/>
    <n v="0"/>
    <n v="217.27"/>
    <n v="217.27"/>
    <n v="0"/>
    <s v="Tamil Nadu"/>
  </r>
  <r>
    <m/>
    <s v="FARRIS RICE MANDI"/>
    <x v="2051"/>
    <d v="2019-12-12T00:00:00"/>
    <n v="4605.16"/>
    <n v="18"/>
    <n v="465.71"/>
    <n v="0"/>
    <n v="41.91"/>
    <n v="41.91"/>
    <n v="0"/>
    <s v="Tamil Nadu"/>
  </r>
  <r>
    <m/>
    <s v="JAYAM PROVISION -PML"/>
    <x v="2052"/>
    <d v="2019-12-12T00:00:00"/>
    <n v="1811.12"/>
    <n v="5"/>
    <n v="1051"/>
    <n v="0"/>
    <n v="26.28"/>
    <n v="26.28"/>
    <n v="0"/>
    <s v="Tamil Nadu"/>
  </r>
  <r>
    <m/>
    <s v="JAYAM PROVISION -PML"/>
    <x v="2052"/>
    <d v="2019-12-12T00:00:00"/>
    <n v="1811.12"/>
    <n v="18"/>
    <n v="599.63"/>
    <n v="0"/>
    <n v="53.97"/>
    <n v="53.97"/>
    <n v="0"/>
    <s v="Tamil Nadu"/>
  </r>
  <r>
    <m/>
    <s v="KAVITHA STORE ( CG-KPM)_CG"/>
    <x v="2053"/>
    <d v="2019-12-12T00:00:00"/>
    <n v="49107.12"/>
    <n v="28"/>
    <n v="20789.71"/>
    <n v="0"/>
    <n v="2910.56"/>
    <n v="2910.56"/>
    <n v="22496.29"/>
    <s v="Tamil Nadu"/>
  </r>
  <r>
    <m/>
    <s v="MATHURA SUPARMARKET"/>
    <x v="2054"/>
    <d v="2019-12-12T00:00:00"/>
    <n v="1781.87"/>
    <n v="18"/>
    <n v="1510.06"/>
    <n v="0"/>
    <n v="135.91"/>
    <n v="135.91"/>
    <n v="0"/>
    <s v="Tamil Nadu"/>
  </r>
  <r>
    <m/>
    <s v="SRI GANAPATHI SWEETS &amp; BAKERY-HPM"/>
    <x v="2055"/>
    <d v="2019-12-12T00:00:00"/>
    <n v="1055.6600000000001"/>
    <n v="12"/>
    <n v="819.9"/>
    <n v="0"/>
    <n v="49.19"/>
    <n v="49.19"/>
    <n v="0"/>
    <s v="Tamil Nadu"/>
  </r>
  <r>
    <m/>
    <s v="SRI GANAPATHI SWEETS &amp; BAKERY-HPM"/>
    <x v="2055"/>
    <d v="2019-12-12T00:00:00"/>
    <n v="1055.6600000000001"/>
    <n v="18"/>
    <n v="116.43"/>
    <n v="0"/>
    <n v="10.48"/>
    <n v="10.48"/>
    <n v="0"/>
    <s v="Tamil Nadu"/>
  </r>
  <r>
    <m/>
    <s v="LINGAM STORE (SLR) V_CG"/>
    <x v="2056"/>
    <d v="2019-12-12T00:00:00"/>
    <n v="49107.12"/>
    <n v="28"/>
    <n v="20789.71"/>
    <n v="0"/>
    <n v="2910.56"/>
    <n v="2910.56"/>
    <n v="22496.29"/>
    <s v="Tamil Nadu"/>
  </r>
  <r>
    <m/>
    <s v="NEW GANESH STORE(ARGRM)"/>
    <x v="2057"/>
    <d v="2019-12-12T00:00:00"/>
    <n v="49107.12"/>
    <n v="28"/>
    <n v="20789.71"/>
    <n v="0"/>
    <n v="2910.56"/>
    <n v="2910.56"/>
    <n v="22496.29"/>
    <s v="Tamil Nadu"/>
  </r>
  <r>
    <m/>
    <s v="SRI GANAPATHI SWEETS &amp; BAKERY-HPM"/>
    <x v="2058"/>
    <d v="2019-12-12T00:00:00"/>
    <n v="376.84"/>
    <n v="12"/>
    <n v="167.46"/>
    <n v="0"/>
    <n v="10.050000000000001"/>
    <n v="10.050000000000001"/>
    <n v="0"/>
    <s v="Tamil Nadu"/>
  </r>
  <r>
    <m/>
    <s v="SRI GANAPATHI SWEETS &amp; BAKERY-HPM"/>
    <x v="2058"/>
    <d v="2019-12-12T00:00:00"/>
    <n v="376.84"/>
    <n v="18"/>
    <n v="160.41999999999999"/>
    <n v="0"/>
    <n v="14.44"/>
    <n v="14.44"/>
    <n v="0"/>
    <s v="Tamil Nadu"/>
  </r>
  <r>
    <m/>
    <s v="R PONVEL CHETTIAR SONS_CG"/>
    <x v="2059"/>
    <d v="2019-12-12T00:00:00"/>
    <n v="49107.12"/>
    <n v="28"/>
    <n v="20789.71"/>
    <n v="0"/>
    <n v="2910.56"/>
    <n v="2910.56"/>
    <n v="22496.29"/>
    <s v="Tamil Nadu"/>
  </r>
  <r>
    <m/>
    <s v="SIVALO AYYANAR STORE."/>
    <x v="2060"/>
    <d v="2019-12-12T00:00:00"/>
    <n v="1732.45"/>
    <n v="5"/>
    <n v="397.09"/>
    <n v="0"/>
    <n v="9.93"/>
    <n v="9.93"/>
    <n v="0"/>
    <s v="Tamil Nadu"/>
  </r>
  <r>
    <m/>
    <s v="SIVALO AYYANAR STORE."/>
    <x v="2060"/>
    <d v="2019-12-12T00:00:00"/>
    <n v="1732.45"/>
    <n v="18"/>
    <n v="1114.8399999999999"/>
    <n v="0"/>
    <n v="100.34"/>
    <n v="100.34"/>
    <n v="0"/>
    <s v="Tamil Nadu"/>
  </r>
  <r>
    <m/>
    <s v="NEW MURUGAN STORE"/>
    <x v="2061"/>
    <d v="2019-12-12T00:00:00"/>
    <n v="1140.57"/>
    <n v="5"/>
    <n v="1029.23"/>
    <n v="0"/>
    <n v="25.73"/>
    <n v="25.73"/>
    <n v="0"/>
    <s v="Tamil Nadu"/>
  </r>
  <r>
    <m/>
    <s v="NEW MURUGAN STORE"/>
    <x v="2061"/>
    <d v="2019-12-12T00:00:00"/>
    <n v="1140.57"/>
    <n v="18"/>
    <n v="50.75"/>
    <n v="0"/>
    <n v="4.57"/>
    <n v="4.57"/>
    <n v="0"/>
    <s v="Tamil Nadu"/>
  </r>
  <r>
    <m/>
    <s v="SIDDIK STORE(W.TBM)"/>
    <x v="2062"/>
    <d v="2019-12-12T00:00:00"/>
    <n v="49107.12"/>
    <n v="28"/>
    <n v="20789.71"/>
    <n v="0"/>
    <n v="2910.56"/>
    <n v="2910.56"/>
    <n v="22496.29"/>
    <s v="Tamil Nadu"/>
  </r>
  <r>
    <m/>
    <s v="JEEVATHIPATHI STORE"/>
    <x v="2063"/>
    <d v="2019-12-12T00:00:00"/>
    <n v="687.88"/>
    <n v="5"/>
    <n v="214.3"/>
    <n v="0"/>
    <n v="5.36"/>
    <n v="5.36"/>
    <n v="0"/>
    <s v="Tamil Nadu"/>
  </r>
  <r>
    <m/>
    <s v="JEEVATHIPATHI STORE"/>
    <x v="2063"/>
    <d v="2019-12-12T00:00:00"/>
    <n v="687.88"/>
    <n v="18"/>
    <n v="392.26"/>
    <n v="0"/>
    <n v="35.299999999999997"/>
    <n v="35.299999999999997"/>
    <n v="0"/>
    <s v="Tamil Nadu"/>
  </r>
  <r>
    <m/>
    <s v="SRI MURUGAN STORE (ZION OPPOSITE)"/>
    <x v="2064"/>
    <d v="2019-12-12T00:00:00"/>
    <n v="1423.9"/>
    <n v="12"/>
    <n v="1271.3399999999999"/>
    <n v="0"/>
    <n v="76.28"/>
    <n v="76.28"/>
    <n v="0"/>
    <s v="Tamil Nadu"/>
  </r>
  <r>
    <m/>
    <s v="EASWARI STORE(PML) -B"/>
    <x v="2065"/>
    <d v="2019-12-12T00:00:00"/>
    <n v="1223.82"/>
    <n v="12"/>
    <n v="398.81"/>
    <n v="0"/>
    <n v="23.93"/>
    <n v="23.93"/>
    <n v="0"/>
    <s v="Tamil Nadu"/>
  </r>
  <r>
    <m/>
    <s v="EASWARI STORE(PML) -B"/>
    <x v="2065"/>
    <d v="2019-12-12T00:00:00"/>
    <n v="1223.82"/>
    <n v="18"/>
    <n v="658.61"/>
    <n v="0"/>
    <n v="59.27"/>
    <n v="59.27"/>
    <n v="0"/>
    <s v="Tamil Nadu"/>
  </r>
  <r>
    <m/>
    <s v="SINGH STORE_CG"/>
    <x v="2066"/>
    <d v="2019-12-12T00:00:00"/>
    <n v="49107.12"/>
    <n v="28"/>
    <n v="20789.71"/>
    <n v="0"/>
    <n v="2910.56"/>
    <n v="2910.56"/>
    <n v="22496.29"/>
    <s v="Tamil Nadu"/>
  </r>
  <r>
    <m/>
    <s v="PARAMESHWARAN COFFEE ."/>
    <x v="2067"/>
    <d v="2019-12-12T00:00:00"/>
    <n v="769.81"/>
    <n v="5"/>
    <n v="599.14"/>
    <n v="0"/>
    <n v="14.98"/>
    <n v="14.98"/>
    <n v="0"/>
    <s v="Tamil Nadu"/>
  </r>
  <r>
    <m/>
    <s v="PARAMESHWARAN COFFEE ."/>
    <x v="2067"/>
    <d v="2019-12-12T00:00:00"/>
    <n v="769.81"/>
    <n v="18"/>
    <n v="119.25"/>
    <n v="0"/>
    <n v="10.73"/>
    <n v="10.73"/>
    <n v="0"/>
    <s v="Tamil Nadu"/>
  </r>
  <r>
    <m/>
    <s v="NEW MURUGAN STORE"/>
    <x v="2068"/>
    <d v="2019-12-12T00:00:00"/>
    <n v="900.31"/>
    <n v="12"/>
    <n v="157.94"/>
    <n v="0"/>
    <n v="9.48"/>
    <n v="9.48"/>
    <n v="0"/>
    <s v="Tamil Nadu"/>
  </r>
  <r>
    <m/>
    <s v="NEW MURUGAN STORE"/>
    <x v="2068"/>
    <d v="2019-12-12T00:00:00"/>
    <n v="900.31"/>
    <n v="18"/>
    <n v="613.07000000000005"/>
    <n v="0"/>
    <n v="55.18"/>
    <n v="55.18"/>
    <n v="0"/>
    <s v="Tamil Nadu"/>
  </r>
  <r>
    <m/>
    <s v="A.M LAKSHMI STORE_CIG"/>
    <x v="2069"/>
    <d v="2019-12-12T00:00:00"/>
    <n v="49107.12"/>
    <n v="28"/>
    <n v="20789.71"/>
    <n v="0"/>
    <n v="2910.56"/>
    <n v="2910.56"/>
    <n v="22496.29"/>
    <s v="Tamil Nadu"/>
  </r>
  <r>
    <m/>
    <s v="A.M.NAZEER (PLM) (ITD)_CG"/>
    <x v="2070"/>
    <d v="2019-12-12T00:00:00"/>
    <n v="49107.12"/>
    <n v="28"/>
    <n v="20789.71"/>
    <n v="0"/>
    <n v="2910.56"/>
    <n v="2910.56"/>
    <n v="22496.29"/>
    <s v="Tamil Nadu"/>
  </r>
  <r>
    <m/>
    <s v="AMBICA STORE.WH_CG"/>
    <x v="2071"/>
    <d v="2019-12-12T00:00:00"/>
    <n v="49107.12"/>
    <n v="28"/>
    <n v="20789.71"/>
    <n v="0"/>
    <n v="2910.56"/>
    <n v="2910.56"/>
    <n v="22496.29"/>
    <s v="Tamil Nadu"/>
  </r>
  <r>
    <m/>
    <s v="ANNAI PROVISION (SEM)"/>
    <x v="2072"/>
    <d v="2019-12-12T00:00:00"/>
    <n v="1265.3900000000001"/>
    <n v="12"/>
    <n v="1129.79"/>
    <n v="0"/>
    <n v="67.790000000000006"/>
    <n v="67.790000000000006"/>
    <n v="0"/>
    <s v="Tamil Nadu"/>
  </r>
  <r>
    <m/>
    <s v="KANITHA STORE(PML) -A"/>
    <x v="2073"/>
    <d v="2019-12-12T00:00:00"/>
    <n v="3052.66"/>
    <n v="12"/>
    <n v="921.44"/>
    <n v="0"/>
    <n v="55.29"/>
    <n v="55.29"/>
    <n v="0"/>
    <s v="Tamil Nadu"/>
  </r>
  <r>
    <m/>
    <s v="KANITHA STORE(PML) -A"/>
    <x v="2073"/>
    <d v="2019-12-12T00:00:00"/>
    <n v="3052.66"/>
    <n v="18"/>
    <n v="1712.39"/>
    <n v="0"/>
    <n v="154.12"/>
    <n v="154.12"/>
    <n v="0"/>
    <s v="Tamil Nadu"/>
  </r>
  <r>
    <m/>
    <s v="KOKILA STORE"/>
    <x v="2074"/>
    <d v="2019-12-12T00:00:00"/>
    <n v="981.88"/>
    <n v="5"/>
    <n v="305.69"/>
    <n v="0"/>
    <n v="7.64"/>
    <n v="7.64"/>
    <n v="0"/>
    <s v="Tamil Nadu"/>
  </r>
  <r>
    <m/>
    <s v="KOKILA STORE"/>
    <x v="2074"/>
    <d v="2019-12-12T00:00:00"/>
    <n v="981.88"/>
    <n v="18"/>
    <n v="560.08000000000004"/>
    <n v="0"/>
    <n v="50.41"/>
    <n v="50.41"/>
    <n v="0"/>
    <s v="Tamil Nadu"/>
  </r>
  <r>
    <m/>
    <s v="ANANDHA STORE_WH_CG"/>
    <x v="2075"/>
    <d v="2019-12-12T00:00:00"/>
    <n v="46378.95"/>
    <n v="28"/>
    <n v="19634.72"/>
    <n v="0"/>
    <n v="2748.86"/>
    <n v="2748.86"/>
    <n v="21246.5"/>
    <s v="Tamil Nadu"/>
  </r>
  <r>
    <m/>
    <s v="PRABU STORE(TMR) -A"/>
    <x v="2076"/>
    <d v="2019-12-12T00:00:00"/>
    <n v="2350.8200000000002"/>
    <n v="12"/>
    <n v="177.25"/>
    <n v="0"/>
    <n v="10.63"/>
    <n v="10.63"/>
    <n v="0"/>
    <s v="Tamil Nadu"/>
  </r>
  <r>
    <m/>
    <s v="PRABU STORE(TMR) -A"/>
    <x v="2076"/>
    <d v="2019-12-12T00:00:00"/>
    <n v="2350.8200000000002"/>
    <n v="18"/>
    <n v="1824"/>
    <n v="0"/>
    <n v="164.16"/>
    <n v="164.16"/>
    <n v="0"/>
    <s v="Tamil Nadu"/>
  </r>
  <r>
    <m/>
    <s v="VINOTH MILK"/>
    <x v="2077"/>
    <d v="2019-12-12T00:00:00"/>
    <n v="1035.22"/>
    <n v="18"/>
    <n v="877.31"/>
    <n v="0"/>
    <n v="78.959999999999994"/>
    <n v="78.959999999999994"/>
    <n v="0"/>
    <s v="Tamil Nadu"/>
  </r>
  <r>
    <m/>
    <s v="AADHI LINGAM"/>
    <x v="2078"/>
    <d v="2019-12-12T00:00:00"/>
    <n v="36299.589999999997"/>
    <n v="28"/>
    <n v="16264.77"/>
    <n v="0"/>
    <n v="2277.0700000000002"/>
    <n v="2277.0700000000002"/>
    <n v="15480.69"/>
    <s v="Tamil Nadu"/>
  </r>
  <r>
    <m/>
    <s v="NIVETHA STORE_HPM"/>
    <x v="2079"/>
    <d v="2019-12-12T00:00:00"/>
    <n v="1198.98"/>
    <n v="12"/>
    <n v="1070.52"/>
    <n v="0"/>
    <n v="64.23"/>
    <n v="64.23"/>
    <n v="0"/>
    <s v="Tamil Nadu"/>
  </r>
  <r>
    <m/>
    <s v="MURUGAN STORE-PML"/>
    <x v="2080"/>
    <d v="2019-12-12T00:00:00"/>
    <n v="4281.3"/>
    <n v="5"/>
    <n v="3940.31"/>
    <n v="0"/>
    <n v="98.51"/>
    <n v="98.51"/>
    <n v="0"/>
    <s v="Tamil Nadu"/>
  </r>
  <r>
    <m/>
    <s v="MURUGAN STORE-PML"/>
    <x v="2080"/>
    <d v="2019-12-12T00:00:00"/>
    <n v="4281.3"/>
    <n v="18"/>
    <n v="122.03"/>
    <n v="0"/>
    <n v="10.98"/>
    <n v="10.98"/>
    <n v="0"/>
    <s v="Tamil Nadu"/>
  </r>
  <r>
    <m/>
    <s v="KALAIMAGAL COOL BAR"/>
    <x v="2081"/>
    <d v="2019-12-12T00:00:00"/>
    <n v="206.55"/>
    <n v="18"/>
    <n v="175.05"/>
    <n v="0"/>
    <n v="15.75"/>
    <n v="15.75"/>
    <n v="0"/>
    <s v="Tamil Nadu"/>
  </r>
  <r>
    <m/>
    <s v="VIGNESHWARA STORE-HPM"/>
    <x v="2082"/>
    <d v="2019-12-12T00:00:00"/>
    <n v="2125.88"/>
    <n v="12"/>
    <n v="1898.12"/>
    <n v="0"/>
    <n v="113.89"/>
    <n v="113.89"/>
    <n v="0"/>
    <s v="Tamil Nadu"/>
  </r>
  <r>
    <m/>
    <s v="DURAIAPPASTORE(TBM)_NGST_CIG"/>
    <x v="2083"/>
    <d v="2019-12-12T00:00:00"/>
    <n v="43650.79"/>
    <n v="28"/>
    <n v="18943.04"/>
    <n v="0"/>
    <n v="2652.03"/>
    <n v="2652.03"/>
    <n v="19403.689999999999"/>
    <s v="Tamil Nadu"/>
  </r>
  <r>
    <m/>
    <s v="JALAL STORE"/>
    <x v="2084"/>
    <d v="2019-12-12T00:00:00"/>
    <n v="1078.2"/>
    <n v="5"/>
    <n v="952.57"/>
    <n v="0"/>
    <n v="23.81"/>
    <n v="23.81"/>
    <n v="0"/>
    <s v="Tamil Nadu"/>
  </r>
  <r>
    <m/>
    <s v="JALAL STORE"/>
    <x v="2084"/>
    <d v="2019-12-12T00:00:00"/>
    <n v="1078.2"/>
    <n v="18"/>
    <n v="66.099999999999994"/>
    <n v="0"/>
    <n v="5.95"/>
    <n v="5.95"/>
    <n v="0"/>
    <s v="Tamil Nadu"/>
  </r>
  <r>
    <m/>
    <s v="ANBUMANISTORE_WH_CG"/>
    <x v="2085"/>
    <d v="2019-12-12T00:00:00"/>
    <n v="48313.5"/>
    <n v="28"/>
    <n v="22325.19"/>
    <n v="0"/>
    <n v="3125.53"/>
    <n v="3125.53"/>
    <n v="19737.259999999998"/>
    <s v="Tamil Nadu"/>
  </r>
  <r>
    <m/>
    <s v="ANDROO STORE_WH_CG"/>
    <x v="2086"/>
    <d v="2019-12-12T00:00:00"/>
    <n v="49632.99"/>
    <n v="28"/>
    <n v="22260.89"/>
    <n v="0"/>
    <n v="3116.52"/>
    <n v="3116.52"/>
    <n v="21139.040000000001"/>
    <s v="Tamil Nadu"/>
  </r>
  <r>
    <m/>
    <s v="JALAL STORE"/>
    <x v="2087"/>
    <d v="2019-12-12T00:00:00"/>
    <n v="2169.96"/>
    <n v="12"/>
    <n v="516.98"/>
    <n v="0"/>
    <n v="31.02"/>
    <n v="31.02"/>
    <n v="0"/>
    <s v="Tamil Nadu"/>
  </r>
  <r>
    <m/>
    <s v="JALAL STORE"/>
    <x v="2087"/>
    <d v="2019-12-12T00:00:00"/>
    <n v="2169.96"/>
    <n v="18"/>
    <n v="1348.25"/>
    <n v="0"/>
    <n v="121.34"/>
    <n v="121.34"/>
    <n v="0"/>
    <s v="Tamil Nadu"/>
  </r>
  <r>
    <m/>
    <s v="SHARLIN STORE-AKP"/>
    <x v="2088"/>
    <d v="2019-12-12T00:00:00"/>
    <n v="341.2"/>
    <n v="12"/>
    <n v="118.17"/>
    <n v="0"/>
    <n v="7.09"/>
    <n v="7.09"/>
    <n v="0"/>
    <s v="Tamil Nadu"/>
  </r>
  <r>
    <m/>
    <s v="SHARLIN STORE-AKP"/>
    <x v="2088"/>
    <d v="2019-12-12T00:00:00"/>
    <n v="341.2"/>
    <n v="18"/>
    <n v="176.99"/>
    <n v="0"/>
    <n v="15.93"/>
    <n v="15.93"/>
    <n v="0"/>
    <s v="Tamil Nadu"/>
  </r>
  <r>
    <m/>
    <s v="ANBU MALIGAI"/>
    <x v="2089"/>
    <d v="2019-12-12T00:00:00"/>
    <n v="1686"/>
    <n v="5"/>
    <n v="1005.73"/>
    <n v="0"/>
    <n v="25.14"/>
    <n v="25.14"/>
    <n v="0"/>
    <s v="Tamil Nadu"/>
  </r>
  <r>
    <m/>
    <s v="ANBU MALIGAI"/>
    <x v="2089"/>
    <d v="2019-12-12T00:00:00"/>
    <n v="1686"/>
    <n v="18"/>
    <n v="533.89"/>
    <n v="0"/>
    <n v="48.05"/>
    <n v="48.05"/>
    <n v="0"/>
    <s v="Tamil Nadu"/>
  </r>
  <r>
    <m/>
    <s v="ANNAI STORE-CG"/>
    <x v="2090"/>
    <d v="2019-12-12T00:00:00"/>
    <n v="45089.32"/>
    <n v="28"/>
    <n v="23574.68"/>
    <n v="0"/>
    <n v="3300.45"/>
    <n v="3300.45"/>
    <n v="14913.73"/>
    <s v="Tamil Nadu"/>
  </r>
  <r>
    <m/>
    <s v="ARPUTHAM STORE_CG"/>
    <x v="2091"/>
    <d v="2019-12-12T00:00:00"/>
    <n v="45089.32"/>
    <n v="28"/>
    <n v="23574.68"/>
    <n v="0"/>
    <n v="3300.45"/>
    <n v="3300.45"/>
    <n v="14913.73"/>
    <s v="Tamil Nadu"/>
  </r>
  <r>
    <m/>
    <s v="AYYAN STORE_CG"/>
    <x v="2092"/>
    <d v="2019-12-12T00:00:00"/>
    <n v="45089.32"/>
    <n v="28"/>
    <n v="23574.68"/>
    <n v="0"/>
    <n v="3300.45"/>
    <n v="3300.45"/>
    <n v="14913.73"/>
    <s v="Tamil Nadu"/>
  </r>
  <r>
    <m/>
    <s v="AYYAPPAN STORE_CG"/>
    <x v="2093"/>
    <d v="2019-12-12T00:00:00"/>
    <n v="45089.32"/>
    <n v="28"/>
    <n v="23574.68"/>
    <n v="0"/>
    <n v="3300.45"/>
    <n v="3300.45"/>
    <n v="14913.73"/>
    <s v="Tamil Nadu"/>
  </r>
  <r>
    <m/>
    <s v="BABU STORE_CG"/>
    <x v="2094"/>
    <d v="2019-12-12T00:00:00"/>
    <n v="45089.32"/>
    <n v="28"/>
    <n v="23574.68"/>
    <n v="0"/>
    <n v="3300.45"/>
    <n v="3300.45"/>
    <n v="14913.73"/>
    <s v="Tamil Nadu"/>
  </r>
  <r>
    <m/>
    <s v="CHELLAM STORE_WH_CG"/>
    <x v="2095"/>
    <d v="2019-12-12T00:00:00"/>
    <n v="45089.32"/>
    <n v="28"/>
    <n v="23574.68"/>
    <n v="0"/>
    <n v="3300.45"/>
    <n v="3300.45"/>
    <n v="14913.73"/>
    <s v="Tamil Nadu"/>
  </r>
  <r>
    <m/>
    <s v="FAROOK BASHA STORE (PML) (V) -A_CG"/>
    <x v="2096"/>
    <d v="2019-12-12T00:00:00"/>
    <n v="36071.449999999997"/>
    <n v="28"/>
    <n v="18859.740000000002"/>
    <n v="0"/>
    <n v="2640.36"/>
    <n v="2640.36"/>
    <n v="11930.99"/>
    <s v="Tamil Nadu"/>
  </r>
  <r>
    <m/>
    <s v="SHREE VELAVAN STORE-KRM"/>
    <x v="2097"/>
    <d v="2019-12-12T00:00:00"/>
    <n v="1081.17"/>
    <n v="12"/>
    <n v="59.08"/>
    <n v="0"/>
    <n v="3.54"/>
    <n v="3.54"/>
    <n v="0"/>
    <s v="Tamil Nadu"/>
  </r>
  <r>
    <m/>
    <s v="SHREE VELAVAN STORE-KRM"/>
    <x v="2097"/>
    <d v="2019-12-12T00:00:00"/>
    <n v="1081.17"/>
    <n v="18"/>
    <n v="860.18"/>
    <n v="0"/>
    <n v="77.42"/>
    <n v="77.42"/>
    <n v="0"/>
    <s v="Tamil Nadu"/>
  </r>
  <r>
    <m/>
    <s v="GANAPATHY_CIGSM"/>
    <x v="2098"/>
    <d v="2019-12-11T00:00:00"/>
    <n v="17628.740000000002"/>
    <n v="28"/>
    <n v="8108.28"/>
    <n v="0"/>
    <n v="1135.1600000000001"/>
    <n v="1135.1600000000001"/>
    <n v="7250.14"/>
    <s v="Tamil Nadu"/>
  </r>
  <r>
    <m/>
    <s v="SRI MALAI AMMAN STOREI (PML) -A"/>
    <x v="2099"/>
    <d v="2019-12-12T00:00:00"/>
    <n v="1541.56"/>
    <n v="12"/>
    <n v="521.9"/>
    <n v="0"/>
    <n v="31.31"/>
    <n v="31.31"/>
    <n v="0"/>
    <s v="Tamil Nadu"/>
  </r>
  <r>
    <m/>
    <s v="SRI MALAI AMMAN STOREI (PML) -A"/>
    <x v="2099"/>
    <d v="2019-12-12T00:00:00"/>
    <n v="1541.56"/>
    <n v="18"/>
    <n v="811.05"/>
    <n v="0"/>
    <n v="72.989999999999995"/>
    <n v="72.989999999999995"/>
    <n v="0"/>
    <s v="Tamil Nadu"/>
  </r>
  <r>
    <m/>
    <s v="SARAVANA SWEETS&amp;BAKERY (PML) -B"/>
    <x v="2100"/>
    <d v="2019-12-12T00:00:00"/>
    <n v="3639.06"/>
    <n v="18"/>
    <n v="3083.95"/>
    <n v="0"/>
    <n v="277.56"/>
    <n v="277.56"/>
    <n v="0"/>
    <s v="Tamil Nadu"/>
  </r>
  <r>
    <m/>
    <s v="RANGA SWEETS(HPM)"/>
    <x v="2101"/>
    <d v="2019-12-12T00:00:00"/>
    <n v="2086.0500000000002"/>
    <n v="12"/>
    <n v="1862.52"/>
    <n v="0"/>
    <n v="111.75"/>
    <n v="111.75"/>
    <n v="0"/>
    <s v="Tamil Nadu"/>
  </r>
  <r>
    <m/>
    <s v="K.B.NATTU MARUNTHU KADAI"/>
    <x v="2102"/>
    <d v="2019-12-12T00:00:00"/>
    <n v="2378.3000000000002"/>
    <n v="5"/>
    <n v="1965.98"/>
    <n v="0"/>
    <n v="49.15"/>
    <n v="49.15"/>
    <n v="0"/>
    <s v="Tamil Nadu"/>
  </r>
  <r>
    <m/>
    <s v="K.B.NATTU MARUNTHU KADAI"/>
    <x v="2102"/>
    <d v="2019-12-12T00:00:00"/>
    <n v="2378.3000000000002"/>
    <n v="18"/>
    <n v="266.11"/>
    <n v="0"/>
    <n v="23.95"/>
    <n v="23.95"/>
    <n v="0"/>
    <s v="Tamil Nadu"/>
  </r>
  <r>
    <m/>
    <s v="JESY STORE (MDM)"/>
    <x v="2103"/>
    <d v="2019-12-12T00:00:00"/>
    <n v="878.44"/>
    <n v="5"/>
    <n v="735.03"/>
    <n v="0"/>
    <n v="18.38"/>
    <n v="18.38"/>
    <n v="0"/>
    <s v="Tamil Nadu"/>
  </r>
  <r>
    <m/>
    <s v="JESY STORE (MDM)"/>
    <x v="2103"/>
    <d v="2019-12-12T00:00:00"/>
    <n v="878.44"/>
    <n v="18"/>
    <n v="90.4"/>
    <n v="0"/>
    <n v="8.14"/>
    <n v="8.14"/>
    <n v="0"/>
    <s v="Tamil Nadu"/>
  </r>
  <r>
    <m/>
    <s v="J.SAKTHIVEL PROVISION STORE"/>
    <x v="2104"/>
    <d v="2019-12-12T00:00:00"/>
    <n v="1326.3"/>
    <n v="12"/>
    <n v="1061.52"/>
    <n v="0"/>
    <n v="63.69"/>
    <n v="63.69"/>
    <n v="0"/>
    <s v="Tamil Nadu"/>
  </r>
  <r>
    <m/>
    <s v="J.SAKTHIVEL PROVISION STORE"/>
    <x v="2104"/>
    <d v="2019-12-12T00:00:00"/>
    <n v="1326.3"/>
    <n v="18"/>
    <n v="116.43"/>
    <n v="0"/>
    <n v="10.48"/>
    <n v="10.48"/>
    <n v="0"/>
    <s v="Tamil Nadu"/>
  </r>
  <r>
    <m/>
    <s v="DURAI STORE(MDM)"/>
    <x v="2105"/>
    <d v="2019-12-12T00:00:00"/>
    <n v="914.12"/>
    <n v="18"/>
    <n v="774.68"/>
    <n v="0"/>
    <n v="69.72"/>
    <n v="69.72"/>
    <n v="0"/>
    <s v="Tamil Nadu"/>
  </r>
  <r>
    <m/>
    <s v="SUBUHAN STORE"/>
    <x v="2106"/>
    <d v="2019-12-12T00:00:00"/>
    <n v="3764.59"/>
    <n v="12"/>
    <n v="1461.89"/>
    <n v="0"/>
    <n v="87.71"/>
    <n v="87.71"/>
    <n v="0"/>
    <s v="Tamil Nadu"/>
  </r>
  <r>
    <m/>
    <s v="SUBUHAN STORE"/>
    <x v="2106"/>
    <d v="2019-12-12T00:00:00"/>
    <n v="3764.59"/>
    <n v="18"/>
    <n v="1802.79"/>
    <n v="0"/>
    <n v="162.25"/>
    <n v="162.25"/>
    <n v="0"/>
    <s v="Tamil Nadu"/>
  </r>
  <r>
    <m/>
    <s v="GANESH STORE_CG"/>
    <x v="2107"/>
    <d v="2019-12-12T00:00:00"/>
    <n v="43452.35"/>
    <n v="28"/>
    <n v="20278.46"/>
    <n v="0"/>
    <n v="2838.98"/>
    <n v="2838.98"/>
    <n v="17495.919999999998"/>
    <s v="Tamil Nadu"/>
  </r>
  <r>
    <m/>
    <s v="MURUGAN STORE (CHR) -B"/>
    <x v="2108"/>
    <d v="2019-12-12T00:00:00"/>
    <n v="1601.99"/>
    <n v="12"/>
    <n v="1307.69"/>
    <n v="0"/>
    <n v="78.459999999999994"/>
    <n v="78.459999999999994"/>
    <n v="0"/>
    <s v="Tamil Nadu"/>
  </r>
  <r>
    <m/>
    <s v="MURUGAN STORE (CHR) -B"/>
    <x v="2108"/>
    <d v="2019-12-12T00:00:00"/>
    <n v="1601.99"/>
    <n v="18"/>
    <n v="116.43"/>
    <n v="0"/>
    <n v="10.48"/>
    <n v="10.48"/>
    <n v="0"/>
    <s v="Tamil Nadu"/>
  </r>
  <r>
    <m/>
    <s v="INDIRA STORE_WH_CG"/>
    <x v="2109"/>
    <d v="2019-12-12T00:00:00"/>
    <n v="43452.35"/>
    <n v="28"/>
    <n v="20278.46"/>
    <n v="0"/>
    <n v="2838.98"/>
    <n v="2838.98"/>
    <n v="17495.919999999998"/>
    <s v="Tamil Nadu"/>
  </r>
  <r>
    <m/>
    <s v="JASMINA STORE_WH_CG"/>
    <x v="2110"/>
    <d v="2019-12-12T00:00:00"/>
    <n v="43452.35"/>
    <n v="28"/>
    <n v="20278.46"/>
    <n v="0"/>
    <n v="2838.98"/>
    <n v="2838.98"/>
    <n v="17495.919999999998"/>
    <s v="Tamil Nadu"/>
  </r>
  <r>
    <m/>
    <s v="JAYA PROVISION_WH_CG"/>
    <x v="2111"/>
    <d v="2019-12-12T00:00:00"/>
    <n v="45089.32"/>
    <n v="28"/>
    <n v="23574.68"/>
    <n v="0"/>
    <n v="3300.45"/>
    <n v="3300.45"/>
    <n v="14913.73"/>
    <s v="Tamil Nadu"/>
  </r>
  <r>
    <m/>
    <s v="V.P.S BARKERY -CHR"/>
    <x v="2112"/>
    <d v="2019-12-12T00:00:00"/>
    <n v="548.24"/>
    <n v="12"/>
    <n v="489.5"/>
    <n v="0"/>
    <n v="29.37"/>
    <n v="29.37"/>
    <n v="0"/>
    <s v="Tamil Nadu"/>
  </r>
  <r>
    <m/>
    <s v="JAYA STORE_WH_CG"/>
    <x v="2113"/>
    <d v="2019-12-12T00:00:00"/>
    <n v="45089.32"/>
    <n v="28"/>
    <n v="23574.68"/>
    <n v="0"/>
    <n v="3300.45"/>
    <n v="3300.45"/>
    <n v="14913.73"/>
    <s v="Tamil Nadu"/>
  </r>
  <r>
    <m/>
    <s v="LAXMI STORE(CHR) -C"/>
    <x v="2114"/>
    <d v="2019-12-12T00:00:00"/>
    <n v="548.24"/>
    <n v="12"/>
    <n v="489.5"/>
    <n v="0"/>
    <n v="29.37"/>
    <n v="29.37"/>
    <n v="0"/>
    <s v="Tamil Nadu"/>
  </r>
  <r>
    <m/>
    <s v="KAMARAJ STORE_CG"/>
    <x v="2115"/>
    <d v="2019-12-12T00:00:00"/>
    <n v="18035.73"/>
    <n v="28"/>
    <n v="9429.8700000000008"/>
    <n v="0"/>
    <n v="1320.18"/>
    <n v="1320.18"/>
    <n v="5965.49"/>
    <s v="Tamil Nadu"/>
  </r>
  <r>
    <m/>
    <s v="KANAGAMANI STORE_WH_CG"/>
    <x v="2116"/>
    <d v="2019-12-12T00:00:00"/>
    <n v="43452.35"/>
    <n v="28"/>
    <n v="20278.46"/>
    <n v="0"/>
    <n v="2838.98"/>
    <n v="2838.98"/>
    <n v="17495.919999999998"/>
    <s v="Tamil Nadu"/>
  </r>
  <r>
    <m/>
    <s v="KARPAGAM SRI STORE(PLM) -B_CG"/>
    <x v="2117"/>
    <d v="2019-12-12T00:00:00"/>
    <n v="43452.35"/>
    <n v="28"/>
    <n v="20278.46"/>
    <n v="0"/>
    <n v="2838.98"/>
    <n v="2838.98"/>
    <n v="17495.919999999998"/>
    <s v="Tamil Nadu"/>
  </r>
  <r>
    <m/>
    <s v="VV MART- VEL"/>
    <x v="2118"/>
    <d v="2019-12-12T00:00:00"/>
    <n v="89830.13"/>
    <n v="5"/>
    <n v="58367.48"/>
    <n v="0"/>
    <n v="1459.19"/>
    <n v="1459.19"/>
    <n v="0"/>
    <s v="Tamil Nadu"/>
  </r>
  <r>
    <m/>
    <s v="VV MART- VEL"/>
    <x v="2118"/>
    <d v="2019-12-12T00:00:00"/>
    <n v="89830.13"/>
    <n v="12"/>
    <n v="22858.27"/>
    <n v="0"/>
    <n v="1371.5"/>
    <n v="1371.5"/>
    <n v="0"/>
    <s v="Tamil Nadu"/>
  </r>
  <r>
    <m/>
    <s v="VV MART- VEL"/>
    <x v="2118"/>
    <d v="2019-12-12T00:00:00"/>
    <n v="89830.13"/>
    <n v="18"/>
    <n v="2494.0700000000002"/>
    <n v="0"/>
    <n v="224.47"/>
    <n v="224.47"/>
    <n v="0"/>
    <s v="Tamil Nadu"/>
  </r>
  <r>
    <m/>
    <s v="KANNI SRI STORE(MDM)"/>
    <x v="2119"/>
    <d v="2019-12-12T00:00:00"/>
    <n v="2450.87"/>
    <n v="5"/>
    <n v="1460.18"/>
    <n v="0"/>
    <n v="36.5"/>
    <n v="36.5"/>
    <n v="0"/>
    <s v="Tamil Nadu"/>
  </r>
  <r>
    <m/>
    <s v="KANNI SRI STORE(MDM)"/>
    <x v="2119"/>
    <d v="2019-12-12T00:00:00"/>
    <n v="2450.87"/>
    <n v="18"/>
    <n v="777.7"/>
    <n v="0"/>
    <n v="69.989999999999995"/>
    <n v="69.989999999999995"/>
    <n v="0"/>
    <s v="Tamil Nadu"/>
  </r>
  <r>
    <m/>
    <s v="HARIPRASANTH COOL BAR"/>
    <x v="2120"/>
    <d v="2019-12-12T00:00:00"/>
    <n v="274.12"/>
    <n v="12"/>
    <n v="244.75"/>
    <n v="0"/>
    <n v="14.68"/>
    <n v="14.68"/>
    <n v="0"/>
    <s v="Tamil Nadu"/>
  </r>
  <r>
    <m/>
    <s v="S.J.T STORE-NGK"/>
    <x v="2121"/>
    <d v="2019-12-12T00:00:00"/>
    <n v="2215.0100000000002"/>
    <n v="12"/>
    <n v="434.05"/>
    <n v="0"/>
    <n v="26.04"/>
    <n v="26.04"/>
    <n v="0"/>
    <s v="Tamil Nadu"/>
  </r>
  <r>
    <m/>
    <s v="S.J.T STORE-NGK"/>
    <x v="2121"/>
    <d v="2019-12-12T00:00:00"/>
    <n v="2215.0100000000002"/>
    <n v="18"/>
    <n v="1465.16"/>
    <n v="0"/>
    <n v="131.86000000000001"/>
    <n v="131.86000000000001"/>
    <n v="0"/>
    <s v="Tamil Nadu"/>
  </r>
  <r>
    <m/>
    <s v="JOTHI STORE (PML) -B"/>
    <x v="2122"/>
    <d v="2019-12-12T00:00:00"/>
    <n v="374.63"/>
    <n v="12"/>
    <n v="334.49"/>
    <n v="0"/>
    <n v="20.07"/>
    <n v="20.07"/>
    <n v="0"/>
    <s v="Tamil Nadu"/>
  </r>
  <r>
    <m/>
    <s v="CHENNAI NEW HOT PUFFS(PML) -B"/>
    <x v="2123"/>
    <d v="2019-12-12T00:00:00"/>
    <n v="812.99"/>
    <n v="5"/>
    <n v="149"/>
    <n v="0"/>
    <n v="3.73"/>
    <n v="3.73"/>
    <n v="0"/>
    <s v="Tamil Nadu"/>
  </r>
  <r>
    <m/>
    <s v="CHENNAI NEW HOT PUFFS(PML) -B"/>
    <x v="2123"/>
    <d v="2019-12-12T00:00:00"/>
    <n v="812.99"/>
    <n v="12"/>
    <n v="586.20000000000005"/>
    <n v="0"/>
    <n v="35.17"/>
    <n v="35.17"/>
    <n v="0"/>
    <s v="Tamil Nadu"/>
  </r>
  <r>
    <m/>
    <s v="THANGARATHINAM SWEETS (PML) -A"/>
    <x v="2124"/>
    <d v="2019-12-12T00:00:00"/>
    <n v="656.54"/>
    <n v="12"/>
    <n v="586.20000000000005"/>
    <n v="0"/>
    <n v="35.17"/>
    <n v="35.17"/>
    <n v="0"/>
    <s v="Tamil Nadu"/>
  </r>
  <r>
    <m/>
    <s v="SRI DEVI STORE - PLM"/>
    <x v="2125"/>
    <d v="2019-12-12T00:00:00"/>
    <n v="544.78"/>
    <n v="5"/>
    <n v="74.5"/>
    <n v="0"/>
    <n v="1.86"/>
    <n v="1.86"/>
    <n v="0"/>
    <s v="Tamil Nadu"/>
  </r>
  <r>
    <m/>
    <s v="SRI DEVI STORE - PLM"/>
    <x v="2125"/>
    <d v="2019-12-12T00:00:00"/>
    <n v="544.78"/>
    <n v="12"/>
    <n v="416.56"/>
    <n v="0"/>
    <n v="24.99"/>
    <n v="24.99"/>
    <n v="0"/>
    <s v="Tamil Nadu"/>
  </r>
  <r>
    <m/>
    <s v="ROJA STORE(PML)"/>
    <x v="2126"/>
    <d v="2019-12-12T00:00:00"/>
    <n v="156.44999999999999"/>
    <n v="5"/>
    <n v="149"/>
    <n v="0"/>
    <n v="3.73"/>
    <n v="3.73"/>
    <n v="0"/>
    <s v="Tamil Nadu"/>
  </r>
  <r>
    <m/>
    <s v="ANGALAMMAN STORES(PML) -B"/>
    <x v="2127"/>
    <d v="2019-12-12T00:00:00"/>
    <n v="918.27"/>
    <n v="12"/>
    <n v="819.87"/>
    <n v="0"/>
    <n v="49.19"/>
    <n v="49.19"/>
    <n v="0"/>
    <s v="Tamil Nadu"/>
  </r>
  <r>
    <m/>
    <s v="VENKATESWARA SRI SWEETS &amp; BAKERY (PML) -B"/>
    <x v="2128"/>
    <d v="2019-12-12T00:00:00"/>
    <n v="4892.09"/>
    <n v="12"/>
    <n v="4245.3100000000004"/>
    <n v="0"/>
    <n v="254.72"/>
    <n v="254.72"/>
    <n v="0"/>
    <s v="Tamil Nadu"/>
  </r>
  <r>
    <m/>
    <s v="VENKATESWARA SRI SWEETS &amp; BAKERY (PML) -B"/>
    <x v="2128"/>
    <d v="2019-12-12T00:00:00"/>
    <n v="4892.09"/>
    <n v="18"/>
    <n v="116.43"/>
    <n v="0"/>
    <n v="10.48"/>
    <n v="10.48"/>
    <n v="0"/>
    <s v="Tamil Nadu"/>
  </r>
  <r>
    <m/>
    <s v="THIRUMALAI STORE (CHR)"/>
    <x v="2129"/>
    <d v="2019-12-12T00:00:00"/>
    <n v="656.54"/>
    <n v="12"/>
    <n v="586.20000000000005"/>
    <n v="0"/>
    <n v="35.17"/>
    <n v="35.17"/>
    <n v="0"/>
    <s v="Tamil Nadu"/>
  </r>
  <r>
    <m/>
    <s v="GOWTHAM_CIGSM"/>
    <x v="2130"/>
    <d v="2019-12-11T00:00:00"/>
    <n v="7895.74"/>
    <n v="28"/>
    <n v="3706.97"/>
    <n v="0"/>
    <n v="518.98"/>
    <n v="518.98"/>
    <n v="3150.82"/>
    <s v="Tamil Nadu"/>
  </r>
  <r>
    <m/>
    <s v="SRI GOLD SUPERMARKET"/>
    <x v="2131"/>
    <d v="2019-12-12T00:00:00"/>
    <n v="4633.92"/>
    <n v="5"/>
    <n v="1873.05"/>
    <n v="0"/>
    <n v="46.83"/>
    <n v="46.83"/>
    <n v="0"/>
    <s v="Tamil Nadu"/>
  </r>
  <r>
    <m/>
    <s v="SRI GOLD SUPERMARKET"/>
    <x v="2131"/>
    <d v="2019-12-12T00:00:00"/>
    <n v="4633.92"/>
    <n v="12"/>
    <n v="92.75"/>
    <n v="0"/>
    <n v="5.57"/>
    <n v="5.57"/>
    <n v="0"/>
    <s v="Tamil Nadu"/>
  </r>
  <r>
    <m/>
    <s v="SRI GOLD SUPERMARKET"/>
    <x v="2131"/>
    <d v="2019-12-12T00:00:00"/>
    <n v="4633.92"/>
    <n v="18"/>
    <n v="2172.31"/>
    <n v="0"/>
    <n v="195.51"/>
    <n v="195.51"/>
    <n v="0"/>
    <s v="Tamil Nadu"/>
  </r>
  <r>
    <m/>
    <s v="JOTHI RAJAN STORE(CHR) -A"/>
    <x v="2132"/>
    <d v="2019-12-12T00:00:00"/>
    <n v="411.18"/>
    <n v="12"/>
    <n v="367.12"/>
    <n v="0"/>
    <n v="22.03"/>
    <n v="22.03"/>
    <n v="0"/>
    <s v="Tamil Nadu"/>
  </r>
  <r>
    <m/>
    <s v="SAKTHI MALIGAI (CHR) -B"/>
    <x v="2133"/>
    <d v="2019-12-12T00:00:00"/>
    <n v="604.9"/>
    <n v="12"/>
    <n v="49.43"/>
    <n v="0"/>
    <n v="2.97"/>
    <n v="2.97"/>
    <n v="0"/>
    <s v="Tamil Nadu"/>
  </r>
  <r>
    <m/>
    <s v="SAKTHI MALIGAI (CHR) -B"/>
    <x v="2133"/>
    <d v="2019-12-12T00:00:00"/>
    <n v="604.9"/>
    <n v="18"/>
    <n v="465.71"/>
    <n v="0"/>
    <n v="41.91"/>
    <n v="41.91"/>
    <n v="0"/>
    <s v="Tamil Nadu"/>
  </r>
  <r>
    <m/>
    <s v="TKJ STORE (CHR) -A"/>
    <x v="2134"/>
    <d v="2019-12-12T00:00:00"/>
    <n v="877.73"/>
    <n v="12"/>
    <n v="783.68"/>
    <n v="0"/>
    <n v="47.02"/>
    <n v="47.02"/>
    <n v="0"/>
    <s v="Tamil Nadu"/>
  </r>
  <r>
    <m/>
    <s v="M.H.STORE(SLR)"/>
    <x v="2135"/>
    <d v="2019-12-12T00:00:00"/>
    <n v="840.85"/>
    <n v="5"/>
    <n v="663.66"/>
    <n v="0"/>
    <n v="16.59"/>
    <n v="16.59"/>
    <n v="0"/>
    <s v="Tamil Nadu"/>
  </r>
  <r>
    <m/>
    <s v="M.H.STORE(SLR)"/>
    <x v="2135"/>
    <d v="2019-12-12T00:00:00"/>
    <n v="840.85"/>
    <n v="18"/>
    <n v="122.03"/>
    <n v="0"/>
    <n v="10.98"/>
    <n v="10.98"/>
    <n v="0"/>
    <s v="Tamil Nadu"/>
  </r>
  <r>
    <m/>
    <s v="RAVI"/>
    <x v="2136"/>
    <d v="2019-12-12T00:00:00"/>
    <n v="48521.82"/>
    <n v="28"/>
    <n v="21848.71"/>
    <n v="0"/>
    <n v="3058.82"/>
    <n v="3058.82"/>
    <n v="20555.47"/>
    <s v="Tamil Nadu"/>
  </r>
  <r>
    <m/>
    <s v="VSP OIL MILL PROVISION(CHR) -A"/>
    <x v="2137"/>
    <d v="2019-12-12T00:00:00"/>
    <n v="201.02"/>
    <n v="12"/>
    <n v="179.49"/>
    <n v="0"/>
    <n v="10.77"/>
    <n v="10.77"/>
    <n v="0"/>
    <s v="Tamil Nadu"/>
  </r>
  <r>
    <m/>
    <s v="SWARNA BALAJI NEW SUPER MKT(HPM)"/>
    <x v="2138"/>
    <d v="2019-12-12T00:00:00"/>
    <n v="1258.73"/>
    <n v="5"/>
    <n v="937.11"/>
    <n v="0"/>
    <n v="23.43"/>
    <n v="23.43"/>
    <n v="0"/>
    <s v="Tamil Nadu"/>
  </r>
  <r>
    <m/>
    <s v="SWARNA BALAJI NEW SUPER MKT(HPM)"/>
    <x v="2138"/>
    <d v="2019-12-12T00:00:00"/>
    <n v="1258.73"/>
    <n v="18"/>
    <n v="232.85"/>
    <n v="0"/>
    <n v="20.96"/>
    <n v="20.96"/>
    <n v="0"/>
    <s v="Tamil Nadu"/>
  </r>
  <r>
    <m/>
    <s v="AYODHIYA STORE(SAN)"/>
    <x v="2139"/>
    <d v="2019-12-12T00:00:00"/>
    <n v="12698.4"/>
    <n v="28"/>
    <n v="5689.71"/>
    <n v="0"/>
    <n v="796.56"/>
    <n v="796.56"/>
    <n v="5415.58"/>
    <s v="Tamil Nadu"/>
  </r>
  <r>
    <m/>
    <s v="BALA VIGNESH-CG"/>
    <x v="2140"/>
    <d v="2019-12-12T00:00:00"/>
    <n v="10912.69"/>
    <n v="28"/>
    <n v="4619.93"/>
    <n v="0"/>
    <n v="646.79"/>
    <n v="646.79"/>
    <n v="4999.18"/>
    <s v="Tamil Nadu"/>
  </r>
  <r>
    <m/>
    <s v="SUBRAMANIAM NEWS MART(CHE)"/>
    <x v="2141"/>
    <d v="2019-12-12T00:00:00"/>
    <n v="1201.74"/>
    <n v="12"/>
    <n v="1072.96"/>
    <n v="0"/>
    <n v="64.38"/>
    <n v="64.38"/>
    <n v="0"/>
    <s v="Tamil Nadu"/>
  </r>
  <r>
    <m/>
    <s v="SASIKUMAR"/>
    <x v="2142"/>
    <d v="2019-12-12T00:00:00"/>
    <n v="49503.95"/>
    <n v="28"/>
    <n v="21711.48"/>
    <n v="0"/>
    <n v="3039.61"/>
    <n v="3039.61"/>
    <n v="21713.25"/>
    <s v="Tamil Nadu"/>
  </r>
  <r>
    <m/>
    <s v="S.R. BROTHERS  -  JAYATHI"/>
    <x v="2143"/>
    <d v="2019-12-12T00:00:00"/>
    <n v="2120.0700000000002"/>
    <n v="5"/>
    <n v="1322.18"/>
    <n v="0"/>
    <n v="33.049999999999997"/>
    <n v="33.049999999999997"/>
    <n v="0"/>
    <s v="Tamil Nadu"/>
  </r>
  <r>
    <m/>
    <s v="S.R. BROTHERS  -  JAYATHI"/>
    <x v="2143"/>
    <d v="2019-12-12T00:00:00"/>
    <n v="2120.0700000000002"/>
    <n v="18"/>
    <n v="620.16"/>
    <n v="0"/>
    <n v="55.81"/>
    <n v="55.81"/>
    <n v="0"/>
    <s v="Tamil Nadu"/>
  </r>
  <r>
    <m/>
    <s v="RANJITH"/>
    <x v="2144"/>
    <d v="2019-12-12T00:00:00"/>
    <n v="29007.94"/>
    <n v="28"/>
    <n v="13450.53"/>
    <n v="0"/>
    <n v="1883.07"/>
    <n v="1883.07"/>
    <n v="11791.25"/>
    <s v="Tamil Nadu"/>
  </r>
  <r>
    <m/>
    <s v="RAJA STORE (CHR) -A"/>
    <x v="2145"/>
    <d v="2019-12-12T00:00:00"/>
    <n v="1296.95"/>
    <n v="12"/>
    <n v="1158"/>
    <n v="0"/>
    <n v="69.48"/>
    <n v="69.48"/>
    <n v="0"/>
    <s v="Tamil Nadu"/>
  </r>
  <r>
    <m/>
    <s v="OM SAKTHI PROVISION STORE ( CHE )"/>
    <x v="2146"/>
    <d v="2019-12-12T00:00:00"/>
    <n v="448.42"/>
    <n v="5"/>
    <n v="298.08999999999997"/>
    <n v="0"/>
    <n v="7.45"/>
    <n v="7.45"/>
    <n v="0"/>
    <s v="Tamil Nadu"/>
  </r>
  <r>
    <m/>
    <s v="OM SAKTHI PROVISION STORE ( CHE )"/>
    <x v="2146"/>
    <d v="2019-12-12T00:00:00"/>
    <n v="448.42"/>
    <n v="18"/>
    <n v="114.75"/>
    <n v="0"/>
    <n v="10.33"/>
    <n v="10.33"/>
    <n v="0"/>
    <s v="Tamil Nadu"/>
  </r>
  <r>
    <m/>
    <s v="D.S. SIVABALAN"/>
    <x v="2147"/>
    <d v="2019-12-12T00:00:00"/>
    <n v="42708.31"/>
    <n v="28"/>
    <n v="18394.53"/>
    <n v="0"/>
    <n v="2575.23"/>
    <n v="2575.23"/>
    <n v="19163.310000000001"/>
    <s v="Tamil Nadu"/>
  </r>
  <r>
    <m/>
    <s v="AJITH KUMAR_CIGSM"/>
    <x v="2148"/>
    <d v="2019-12-11T00:00:00"/>
    <n v="11947.6"/>
    <n v="28"/>
    <n v="5536.39"/>
    <n v="0"/>
    <n v="775.09"/>
    <n v="775.09"/>
    <n v="4861.03"/>
    <s v="Tamil Nadu"/>
  </r>
  <r>
    <m/>
    <s v="BALAN MALIGAI STORE"/>
    <x v="2149"/>
    <d v="2019-12-12T00:00:00"/>
    <n v="2083.77"/>
    <n v="12"/>
    <n v="1095.29"/>
    <n v="0"/>
    <n v="65.72"/>
    <n v="65.72"/>
    <n v="0"/>
    <s v="Tamil Nadu"/>
  </r>
  <r>
    <m/>
    <s v="BALAN MALIGAI STORE"/>
    <x v="2149"/>
    <d v="2019-12-12T00:00:00"/>
    <n v="2083.77"/>
    <n v="18"/>
    <n v="726.3"/>
    <n v="0"/>
    <n v="65.37"/>
    <n v="65.37"/>
    <n v="0"/>
    <s v="Tamil Nadu"/>
  </r>
  <r>
    <m/>
    <s v="BHAGAVATHI RICE"/>
    <x v="2150"/>
    <d v="2019-12-12T00:00:00"/>
    <n v="201.49"/>
    <n v="18"/>
    <n v="170.76"/>
    <n v="0"/>
    <n v="15.37"/>
    <n v="15.37"/>
    <n v="0"/>
    <s v="Tamil Nadu"/>
  </r>
  <r>
    <m/>
    <s v="SRI KAMACHI PROVISION STORE(SLR)"/>
    <x v="2151"/>
    <d v="2019-12-12T00:00:00"/>
    <n v="1108.5999999999999"/>
    <n v="5"/>
    <n v="782.99"/>
    <n v="0"/>
    <n v="19.57"/>
    <n v="19.57"/>
    <n v="0"/>
    <s v="Tamil Nadu"/>
  </r>
  <r>
    <m/>
    <s v="SRI KAMACHI PROVISION STORE(SLR)"/>
    <x v="2151"/>
    <d v="2019-12-12T00:00:00"/>
    <n v="1108.5999999999999"/>
    <n v="18"/>
    <n v="242.75"/>
    <n v="0"/>
    <n v="21.85"/>
    <n v="21.85"/>
    <n v="0"/>
    <s v="Tamil Nadu"/>
  </r>
  <r>
    <m/>
    <s v="AGALYA STORE-CHR"/>
    <x v="2152"/>
    <d v="2019-12-12T00:00:00"/>
    <n v="2689.18"/>
    <n v="12"/>
    <n v="2278.42"/>
    <n v="0"/>
    <n v="136.71"/>
    <n v="136.71"/>
    <n v="0"/>
    <s v="Tamil Nadu"/>
  </r>
  <r>
    <m/>
    <s v="AGALYA STORE-CHR"/>
    <x v="2152"/>
    <d v="2019-12-12T00:00:00"/>
    <n v="2689.18"/>
    <n v="18"/>
    <n v="116.43"/>
    <n v="0"/>
    <n v="10.48"/>
    <n v="10.48"/>
    <n v="0"/>
    <s v="Tamil Nadu"/>
  </r>
  <r>
    <m/>
    <s v="ARCHANA STORE"/>
    <x v="2153"/>
    <d v="2019-12-12T00:00:00"/>
    <n v="274.12"/>
    <n v="12"/>
    <n v="244.75"/>
    <n v="0"/>
    <n v="14.68"/>
    <n v="14.68"/>
    <n v="0"/>
    <s v="Tamil Nadu"/>
  </r>
  <r>
    <m/>
    <s v="ARASU STORE (CHR) -A"/>
    <x v="2154"/>
    <d v="2019-12-12T00:00:00"/>
    <n v="274.12"/>
    <n v="12"/>
    <n v="244.75"/>
    <n v="0"/>
    <n v="14.68"/>
    <n v="14.68"/>
    <n v="0"/>
    <s v="Tamil Nadu"/>
  </r>
  <r>
    <m/>
    <s v="CHELLAM BEEDA STALL (CHR) -C"/>
    <x v="2155"/>
    <d v="2019-12-12T00:00:00"/>
    <n v="274.12"/>
    <n v="12"/>
    <n v="244.75"/>
    <n v="0"/>
    <n v="14.68"/>
    <n v="14.68"/>
    <n v="0"/>
    <s v="Tamil Nadu"/>
  </r>
  <r>
    <m/>
    <s v="CHELLAM COOL DRINKS CHR- B"/>
    <x v="2156"/>
    <d v="2019-12-12T00:00:00"/>
    <n v="274.12"/>
    <n v="12"/>
    <n v="244.75"/>
    <n v="0"/>
    <n v="14.68"/>
    <n v="14.68"/>
    <n v="0"/>
    <s v="Tamil Nadu"/>
  </r>
  <r>
    <m/>
    <s v="CHENNAI CAFE"/>
    <x v="2157"/>
    <d v="2019-12-12T00:00:00"/>
    <n v="25749.02"/>
    <n v="28"/>
    <n v="12772.17"/>
    <n v="0"/>
    <n v="1788.1"/>
    <n v="1788.1"/>
    <n v="9400.65"/>
    <s v="Tamil Nadu"/>
  </r>
  <r>
    <m/>
    <s v="SRI SRINIVASA STORE"/>
    <x v="2158"/>
    <d v="2019-12-12T00:00:00"/>
    <n v="973.13"/>
    <n v="5"/>
    <n v="703.93"/>
    <n v="0"/>
    <n v="17.600000000000001"/>
    <n v="17.600000000000001"/>
    <n v="0"/>
    <s v="Tamil Nadu"/>
  </r>
  <r>
    <m/>
    <s v="SRI SRINIVASA STORE"/>
    <x v="2158"/>
    <d v="2019-12-12T00:00:00"/>
    <n v="973.13"/>
    <n v="18"/>
    <n v="198.31"/>
    <n v="0"/>
    <n v="17.850000000000001"/>
    <n v="17.850000000000001"/>
    <n v="0"/>
    <s v="Tamil Nadu"/>
  </r>
  <r>
    <m/>
    <s v="SREE ANANDHA STORES(SLR)"/>
    <x v="2159"/>
    <d v="2019-12-12T00:00:00"/>
    <n v="2515.4899999999998"/>
    <n v="5"/>
    <n v="222.8"/>
    <n v="0"/>
    <n v="5.57"/>
    <n v="5.57"/>
    <n v="0"/>
    <s v="Tamil Nadu"/>
  </r>
  <r>
    <m/>
    <s v="SREE ANANDHA STORES(SLR)"/>
    <x v="2159"/>
    <d v="2019-12-12T00:00:00"/>
    <n v="2515.4899999999998"/>
    <n v="18"/>
    <n v="1933.52"/>
    <n v="0"/>
    <n v="174.02"/>
    <n v="174.02"/>
    <n v="0"/>
    <s v="Tamil Nadu"/>
  </r>
  <r>
    <m/>
    <s v="PERUMAL"/>
    <x v="2160"/>
    <d v="2019-12-12T00:00:00"/>
    <n v="30793.65"/>
    <n v="28"/>
    <n v="14012.73"/>
    <n v="0"/>
    <n v="1961.78"/>
    <n v="1961.78"/>
    <n v="12857.36"/>
    <s v="Tamil Nadu"/>
  </r>
  <r>
    <m/>
    <s v="MURUGALINGAM"/>
    <x v="2161"/>
    <d v="2019-12-12T00:00:00"/>
    <n v="48938.49"/>
    <n v="28"/>
    <n v="22669.58"/>
    <n v="0"/>
    <n v="3173.74"/>
    <n v="3173.74"/>
    <n v="19921.43"/>
    <s v="Tamil Nadu"/>
  </r>
  <r>
    <m/>
    <s v="LENIN TEA STALL"/>
    <x v="2162"/>
    <d v="2019-12-12T00:00:00"/>
    <n v="4985.13"/>
    <n v="28"/>
    <n v="2187.31"/>
    <n v="0"/>
    <n v="306.22000000000003"/>
    <n v="306.22000000000003"/>
    <n v="2185.37"/>
    <s v="Tamil Nadu"/>
  </r>
  <r>
    <m/>
    <s v="MOHAMED ALI"/>
    <x v="2163"/>
    <d v="2019-12-12T00:00:00"/>
    <n v="46378.95"/>
    <n v="28"/>
    <n v="19866.38"/>
    <n v="0"/>
    <n v="2781.29"/>
    <n v="2781.29"/>
    <n v="20949.990000000002"/>
    <s v="Tamil Nadu"/>
  </r>
  <r>
    <m/>
    <s v="DHANALAKSHMI BUNK"/>
    <x v="2164"/>
    <d v="2019-12-12T00:00:00"/>
    <n v="49712.32"/>
    <n v="28"/>
    <n v="24634.66"/>
    <n v="0"/>
    <n v="3448.85"/>
    <n v="3448.85"/>
    <n v="18179.96"/>
    <s v="Tamil Nadu"/>
  </r>
  <r>
    <m/>
    <s v="GURU BAKERS-CHR"/>
    <x v="2165"/>
    <d v="2019-12-12T00:00:00"/>
    <n v="15147.18"/>
    <n v="12"/>
    <n v="59.08"/>
    <n v="0"/>
    <n v="3.54"/>
    <n v="3.54"/>
    <n v="0"/>
    <s v="Tamil Nadu"/>
  </r>
  <r>
    <m/>
    <s v="GURU BAKERS-CHR"/>
    <x v="2165"/>
    <d v="2019-12-12T00:00:00"/>
    <n v="15147.18"/>
    <n v="18"/>
    <n v="12780.51"/>
    <n v="0"/>
    <n v="1150.25"/>
    <n v="1150.25"/>
    <n v="0"/>
    <s v="Tamil Nadu"/>
  </r>
  <r>
    <m/>
    <s v="MUTHUKUMARAN STORE (SLR)"/>
    <x v="2166"/>
    <d v="2019-12-12T00:00:00"/>
    <n v="1997.41"/>
    <n v="5"/>
    <n v="1536.58"/>
    <n v="0"/>
    <n v="38.409999999999997"/>
    <n v="38.409999999999997"/>
    <n v="0"/>
    <s v="Tamil Nadu"/>
  </r>
  <r>
    <m/>
    <s v="MUTHUKUMARAN STORE (SLR)"/>
    <x v="2166"/>
    <d v="2019-12-12T00:00:00"/>
    <n v="1997.41"/>
    <n v="18"/>
    <n v="325.42"/>
    <n v="0"/>
    <n v="29.29"/>
    <n v="29.29"/>
    <n v="0"/>
    <s v="Tamil Nadu"/>
  </r>
  <r>
    <m/>
    <s v="BALA SRI VINAYAGAR STORE(SLR)"/>
    <x v="2167"/>
    <d v="2019-12-12T00:00:00"/>
    <n v="242.15"/>
    <n v="5"/>
    <n v="230.62"/>
    <n v="0"/>
    <n v="5.77"/>
    <n v="5.77"/>
    <n v="0"/>
    <s v="Tamil Nadu"/>
  </r>
  <r>
    <m/>
    <s v="KARTHICK.S_CIGSM"/>
    <x v="2168"/>
    <d v="2019-12-11T00:00:00"/>
    <n v="14178.08"/>
    <n v="28"/>
    <n v="6579.36"/>
    <n v="0"/>
    <n v="921.11"/>
    <n v="921.11"/>
    <n v="5756.5"/>
    <s v="Tamil Nadu"/>
  </r>
  <r>
    <m/>
    <s v="INDIAN COFFE(HPM)"/>
    <x v="2169"/>
    <d v="2019-12-12T00:00:00"/>
    <n v="41111.11"/>
    <n v="28"/>
    <n v="19527.150000000001"/>
    <n v="0"/>
    <n v="2733.8"/>
    <n v="2733.8"/>
    <n v="16116.36"/>
    <s v="Tamil Nadu"/>
  </r>
  <r>
    <m/>
    <s v="PERUMAL BAKERY CHR"/>
    <x v="2170"/>
    <d v="2019-12-12T00:00:00"/>
    <n v="1512.06"/>
    <n v="18"/>
    <n v="1281.4000000000001"/>
    <n v="0"/>
    <n v="115.33"/>
    <n v="115.33"/>
    <n v="0"/>
    <s v="Tamil Nadu"/>
  </r>
  <r>
    <m/>
    <s v="GANGA SRI PROVISION (E.TBM)"/>
    <x v="2171"/>
    <d v="2019-12-12T00:00:00"/>
    <n v="706.74"/>
    <n v="5"/>
    <n v="673.08"/>
    <n v="0"/>
    <n v="16.829999999999998"/>
    <n v="16.829999999999998"/>
    <n v="0"/>
    <s v="Tamil Nadu"/>
  </r>
  <r>
    <m/>
    <s v="PNR STORE(CHR) -A"/>
    <x v="2172"/>
    <d v="2019-12-12T00:00:00"/>
    <n v="1343.35"/>
    <n v="12"/>
    <n v="295.41000000000003"/>
    <n v="0"/>
    <n v="17.72"/>
    <n v="17.72"/>
    <n v="0"/>
    <s v="Tamil Nadu"/>
  </r>
  <r>
    <m/>
    <s v="PNR STORE(CHR) -A"/>
    <x v="2172"/>
    <d v="2019-12-12T00:00:00"/>
    <n v="1343.35"/>
    <n v="18"/>
    <n v="858.04"/>
    <n v="0"/>
    <n v="77.22"/>
    <n v="77.22"/>
    <n v="0"/>
    <s v="Tamil Nadu"/>
  </r>
  <r>
    <m/>
    <s v="S.V.S STORE(MBK)"/>
    <x v="2173"/>
    <d v="2019-12-12T00:00:00"/>
    <n v="1555.29"/>
    <n v="12"/>
    <n v="1388.65"/>
    <n v="0"/>
    <n v="83.32"/>
    <n v="83.32"/>
    <n v="0"/>
    <s v="Tamil Nadu"/>
  </r>
  <r>
    <m/>
    <s v="SRI BALAJI COOL BAR -C"/>
    <x v="2174"/>
    <d v="2019-12-12T00:00:00"/>
    <n v="1293.25"/>
    <n v="12"/>
    <n v="147.71"/>
    <n v="0"/>
    <n v="8.86"/>
    <n v="8.86"/>
    <n v="0"/>
    <s v="Tamil Nadu"/>
  </r>
  <r>
    <m/>
    <s v="SRI BALAJI COOL BAR -C"/>
    <x v="2174"/>
    <d v="2019-12-12T00:00:00"/>
    <n v="1293.25"/>
    <n v="18"/>
    <n v="955.78"/>
    <n v="0"/>
    <n v="86.02"/>
    <n v="86.02"/>
    <n v="0"/>
    <s v="Tamil Nadu"/>
  </r>
  <r>
    <m/>
    <s v="G.SELVADURAI(HPM)"/>
    <x v="2175"/>
    <d v="2019-12-12T00:00:00"/>
    <n v="47777.79"/>
    <n v="28"/>
    <n v="22144.34"/>
    <n v="0"/>
    <n v="3100.21"/>
    <n v="3100.21"/>
    <n v="19433.03"/>
    <s v="Tamil Nadu"/>
  </r>
  <r>
    <m/>
    <s v="P.A.SONS (SLR)"/>
    <x v="2176"/>
    <d v="2019-12-12T00:00:00"/>
    <n v="1041.68"/>
    <n v="5"/>
    <n v="587.92999999999995"/>
    <n v="0"/>
    <n v="14.7"/>
    <n v="14.7"/>
    <n v="0"/>
    <s v="Tamil Nadu"/>
  </r>
  <r>
    <m/>
    <s v="P.A.SONS (SLR)"/>
    <x v="2176"/>
    <d v="2019-12-12T00:00:00"/>
    <n v="1041.68"/>
    <n v="18"/>
    <n v="359.62"/>
    <n v="0"/>
    <n v="32.369999999999997"/>
    <n v="32.369999999999997"/>
    <n v="0"/>
    <s v="Tamil Nadu"/>
  </r>
  <r>
    <m/>
    <s v="AYESHA STORE"/>
    <x v="2177"/>
    <d v="2019-12-12T00:00:00"/>
    <n v="1091.02"/>
    <n v="12"/>
    <n v="974.1"/>
    <n v="0"/>
    <n v="58.45"/>
    <n v="58.45"/>
    <n v="0"/>
    <s v="Tamil Nadu"/>
  </r>
  <r>
    <m/>
    <s v="S.DURAI"/>
    <x v="2178"/>
    <d v="2019-12-12T00:00:00"/>
    <n v="25808.53"/>
    <n v="28"/>
    <n v="11941.24"/>
    <n v="0"/>
    <n v="1671.77"/>
    <n v="1671.77"/>
    <n v="10523.74"/>
    <s v="Tamil Nadu"/>
  </r>
  <r>
    <m/>
    <s v="SRI SATHYA SWEETS &amp; BAKERY"/>
    <x v="2179"/>
    <d v="2019-12-12T00:00:00"/>
    <n v="1220.49"/>
    <n v="12"/>
    <n v="98.86"/>
    <n v="0"/>
    <n v="5.93"/>
    <n v="5.93"/>
    <n v="0"/>
    <s v="Tamil Nadu"/>
  </r>
  <r>
    <m/>
    <s v="SRI SATHYA SWEETS &amp; BAKERY"/>
    <x v="2179"/>
    <d v="2019-12-12T00:00:00"/>
    <n v="1220.49"/>
    <n v="18"/>
    <n v="940.48"/>
    <n v="0"/>
    <n v="84.64"/>
    <n v="84.64"/>
    <n v="0"/>
    <s v="Tamil Nadu"/>
  </r>
  <r>
    <m/>
    <s v="THAMARAI STORE (CHR) -C"/>
    <x v="2180"/>
    <d v="2019-12-12T00:00:00"/>
    <n v="1042.8800000000001"/>
    <n v="12"/>
    <n v="931.14"/>
    <n v="0"/>
    <n v="55.87"/>
    <n v="55.87"/>
    <n v="0"/>
    <s v="Tamil Nadu"/>
  </r>
  <r>
    <m/>
    <s v="HARIKRISHNAN ICECREAM BAR(CHR) -B"/>
    <x v="2181"/>
    <d v="2019-12-12T00:00:00"/>
    <n v="1572.6"/>
    <n v="12"/>
    <n v="521.9"/>
    <n v="0"/>
    <n v="31.31"/>
    <n v="31.31"/>
    <n v="0"/>
    <s v="Tamil Nadu"/>
  </r>
  <r>
    <m/>
    <s v="HARIKRISHNAN ICECREAM BAR(CHR) -B"/>
    <x v="2181"/>
    <d v="2019-12-12T00:00:00"/>
    <n v="1572.6"/>
    <n v="18"/>
    <n v="837.36"/>
    <n v="0"/>
    <n v="75.36"/>
    <n v="75.36"/>
    <n v="0"/>
    <s v="Tamil Nadu"/>
  </r>
  <r>
    <m/>
    <s v="SRI SIVASAKTHI DEPT STORE"/>
    <x v="2182"/>
    <d v="2019-12-12T00:00:00"/>
    <n v="1946.26"/>
    <n v="12"/>
    <n v="1737.74"/>
    <n v="0"/>
    <n v="104.26"/>
    <n v="104.26"/>
    <n v="0"/>
    <s v="Tamil Nadu"/>
  </r>
  <r>
    <m/>
    <s v="SRI SRINIVASA SUPER MARKET(AKP)"/>
    <x v="2183"/>
    <d v="2019-12-12T00:00:00"/>
    <n v="1777.61"/>
    <n v="12"/>
    <n v="727.13"/>
    <n v="0"/>
    <n v="43.63"/>
    <n v="43.63"/>
    <n v="0"/>
    <s v="Tamil Nadu"/>
  </r>
  <r>
    <m/>
    <s v="SRI SRINIVASA SUPER MARKET(AKP)"/>
    <x v="2183"/>
    <d v="2019-12-12T00:00:00"/>
    <n v="1777.61"/>
    <n v="18"/>
    <n v="816.29"/>
    <n v="0"/>
    <n v="73.47"/>
    <n v="73.47"/>
    <n v="0"/>
    <s v="Tamil Nadu"/>
  </r>
  <r>
    <m/>
    <s v="M.A.GENERAL FANCY STORE"/>
    <x v="2184"/>
    <d v="2019-12-12T00:00:00"/>
    <n v="967.85"/>
    <n v="12"/>
    <n v="194.28"/>
    <n v="0"/>
    <n v="11.66"/>
    <n v="11.66"/>
    <n v="0"/>
    <s v="Tamil Nadu"/>
  </r>
  <r>
    <m/>
    <s v="M.A.GENERAL FANCY STORE"/>
    <x v="2184"/>
    <d v="2019-12-12T00:00:00"/>
    <n v="967.85"/>
    <n v="18"/>
    <n v="635.80999999999995"/>
    <n v="0"/>
    <n v="57.22"/>
    <n v="57.22"/>
    <n v="0"/>
    <s v="Tamil Nadu"/>
  </r>
  <r>
    <m/>
    <s v="SRI MAHALAKSHMI STORES"/>
    <x v="2185"/>
    <d v="2019-12-12T00:00:00"/>
    <n v="1199.24"/>
    <n v="12"/>
    <n v="259.7"/>
    <n v="0"/>
    <n v="15.58"/>
    <n v="15.58"/>
    <n v="0"/>
    <s v="Tamil Nadu"/>
  </r>
  <r>
    <m/>
    <s v="SRI MAHALAKSHMI STORES"/>
    <x v="2185"/>
    <d v="2019-12-12T00:00:00"/>
    <n v="1199.24"/>
    <n v="18"/>
    <n v="769.81"/>
    <n v="0"/>
    <n v="69.28"/>
    <n v="69.28"/>
    <n v="0"/>
    <s v="Tamil Nadu"/>
  </r>
  <r>
    <m/>
    <s v="KATHIRESAN"/>
    <x v="2186"/>
    <d v="2019-12-12T00:00:00"/>
    <n v="1363.74"/>
    <n v="12"/>
    <n v="1217.6199999999999"/>
    <n v="0"/>
    <n v="73.06"/>
    <n v="73.06"/>
    <n v="0"/>
    <s v="Tamil Nadu"/>
  </r>
  <r>
    <m/>
    <s v="MANARAJA SRI STORE(POZ) -B"/>
    <x v="2187"/>
    <d v="2019-12-12T00:00:00"/>
    <n v="3889.81"/>
    <n v="12"/>
    <n v="1206.27"/>
    <n v="0"/>
    <n v="72.38"/>
    <n v="72.38"/>
    <n v="0"/>
    <s v="Tamil Nadu"/>
  </r>
  <r>
    <m/>
    <s v="MANARAJA SRI STORE(POZ) -B"/>
    <x v="2187"/>
    <d v="2019-12-12T00:00:00"/>
    <n v="3889.81"/>
    <n v="18"/>
    <n v="2151.52"/>
    <n v="0"/>
    <n v="193.64"/>
    <n v="193.64"/>
    <n v="0"/>
    <s v="Tamil Nadu"/>
  </r>
  <r>
    <m/>
    <s v="LAVANYA  BHARATHI-POL"/>
    <x v="2188"/>
    <d v="2019-12-12T00:00:00"/>
    <n v="329.71"/>
    <n v="18"/>
    <n v="279.41000000000003"/>
    <n v="0"/>
    <n v="25.15"/>
    <n v="25.15"/>
    <n v="0"/>
    <s v="Tamil Nadu"/>
  </r>
  <r>
    <m/>
    <s v="ANANDA STORE (CHR) -B"/>
    <x v="2189"/>
    <d v="2019-12-12T00:00:00"/>
    <n v="1562.98"/>
    <n v="12"/>
    <n v="1395.51"/>
    <n v="0"/>
    <n v="83.73"/>
    <n v="83.73"/>
    <n v="0"/>
    <s v="Tamil Nadu"/>
  </r>
  <r>
    <m/>
    <s v="S.P.R STORE"/>
    <x v="2190"/>
    <d v="2019-12-12T00:00:00"/>
    <n v="3571.96"/>
    <n v="12"/>
    <n v="1829.82"/>
    <n v="0"/>
    <n v="109.79"/>
    <n v="109.79"/>
    <n v="0"/>
    <s v="Tamil Nadu"/>
  </r>
  <r>
    <m/>
    <s v="S.P.R STORE"/>
    <x v="2190"/>
    <d v="2019-12-12T00:00:00"/>
    <n v="3571.96"/>
    <n v="18"/>
    <n v="1290.3"/>
    <n v="0"/>
    <n v="116.13"/>
    <n v="116.13"/>
    <n v="0"/>
    <s v="Tamil Nadu"/>
  </r>
  <r>
    <m/>
    <s v="RAMYA STORE PALLAVARAM"/>
    <x v="2191"/>
    <d v="2019-12-12T00:00:00"/>
    <n v="647.67999999999995"/>
    <n v="18"/>
    <n v="548.88"/>
    <n v="0"/>
    <n v="49.4"/>
    <n v="49.4"/>
    <n v="0"/>
    <s v="Tamil Nadu"/>
  </r>
  <r>
    <m/>
    <s v="RAJ KUMAR"/>
    <x v="2192"/>
    <d v="2019-12-12T00:00:00"/>
    <n v="39866.080000000002"/>
    <n v="28"/>
    <n v="18145.27"/>
    <n v="0"/>
    <n v="2540.34"/>
    <n v="2540.34"/>
    <n v="16640.12"/>
    <s v="Tamil Nadu"/>
  </r>
  <r>
    <m/>
    <s v="CHANDRASEKAR"/>
    <x v="2193"/>
    <d v="2019-12-12T00:00:00"/>
    <n v="44429.56"/>
    <n v="28"/>
    <n v="20312.11"/>
    <n v="0"/>
    <n v="2843.7"/>
    <n v="2843.7"/>
    <n v="18430.05"/>
    <s v="Tamil Nadu"/>
  </r>
  <r>
    <m/>
    <s v="SANGLI STORE(PLM) -A"/>
    <x v="2194"/>
    <d v="2019-12-12T00:00:00"/>
    <n v="3413.18"/>
    <n v="12"/>
    <n v="59.08"/>
    <n v="0"/>
    <n v="3.54"/>
    <n v="3.54"/>
    <n v="0"/>
    <s v="Tamil Nadu"/>
  </r>
  <r>
    <m/>
    <s v="SANGLI STORE(PLM) -A"/>
    <x v="2194"/>
    <d v="2019-12-12T00:00:00"/>
    <n v="3413.18"/>
    <n v="18"/>
    <n v="2836.47"/>
    <n v="0"/>
    <n v="255.28"/>
    <n v="255.28"/>
    <n v="0"/>
    <s v="Tamil Nadu"/>
  </r>
  <r>
    <m/>
    <s v="IMANUEL BAKERY"/>
    <x v="2195"/>
    <d v="2019-12-12T00:00:00"/>
    <n v="1531.18"/>
    <n v="18"/>
    <n v="1297.5899999999999"/>
    <n v="0"/>
    <n v="116.78"/>
    <n v="116.78"/>
    <n v="0"/>
    <s v="Tamil Nadu"/>
  </r>
  <r>
    <m/>
    <s v="JOTHI STORE-CHR"/>
    <x v="2196"/>
    <d v="2019-12-12T00:00:00"/>
    <n v="2268.06"/>
    <n v="12"/>
    <n v="1534.4"/>
    <n v="0"/>
    <n v="92.06"/>
    <n v="92.06"/>
    <n v="0"/>
    <s v="Tamil Nadu"/>
  </r>
  <r>
    <m/>
    <s v="JOTHI STORE-CHR"/>
    <x v="2196"/>
    <d v="2019-12-12T00:00:00"/>
    <n v="2268.06"/>
    <n v="18"/>
    <n v="465.71"/>
    <n v="0"/>
    <n v="41.91"/>
    <n v="41.91"/>
    <n v="0"/>
    <s v="Tamil Nadu"/>
  </r>
  <r>
    <m/>
    <s v="A.SARAVANAN"/>
    <x v="2197"/>
    <d v="2019-12-12T00:00:00"/>
    <n v="18178.599999999999"/>
    <n v="28"/>
    <n v="5723.12"/>
    <n v="0"/>
    <n v="801.24"/>
    <n v="801.24"/>
    <n v="10853"/>
    <s v="Tamil Nadu"/>
  </r>
  <r>
    <m/>
    <s v="S.M.STORE (SLR)"/>
    <x v="2198"/>
    <d v="2019-12-12T00:00:00"/>
    <n v="2077.2399999999998"/>
    <n v="5"/>
    <n v="953.5"/>
    <n v="0"/>
    <n v="23.84"/>
    <n v="23.84"/>
    <n v="0"/>
    <s v="Tamil Nadu"/>
  </r>
  <r>
    <m/>
    <s v="S.M.STORE (SLR)"/>
    <x v="2198"/>
    <d v="2019-12-12T00:00:00"/>
    <n v="2077.2399999999998"/>
    <n v="18"/>
    <n v="911.93"/>
    <n v="0"/>
    <n v="82.07"/>
    <n v="82.07"/>
    <n v="0"/>
    <s v="Tamil Nadu"/>
  </r>
  <r>
    <m/>
    <s v="ANNAI STORE-CHROMPET"/>
    <x v="2199"/>
    <d v="2019-12-12T00:00:00"/>
    <n v="2594.5300000000002"/>
    <n v="12"/>
    <n v="1825.9"/>
    <n v="0"/>
    <n v="109.55"/>
    <n v="109.55"/>
    <n v="0"/>
    <s v="Tamil Nadu"/>
  </r>
  <r>
    <m/>
    <s v="ANNAI STORE-CHROMPET"/>
    <x v="2199"/>
    <d v="2019-12-12T00:00:00"/>
    <n v="2594.5300000000002"/>
    <n v="18"/>
    <n v="465.71"/>
    <n v="0"/>
    <n v="41.91"/>
    <n v="41.91"/>
    <n v="0"/>
    <s v="Tamil Nadu"/>
  </r>
  <r>
    <m/>
    <s v="G.V.S.THIRUPATHI STORE(ANK) -A"/>
    <x v="2200"/>
    <d v="2019-12-12T00:00:00"/>
    <n v="1583.15"/>
    <n v="5"/>
    <n v="1262.3499999999999"/>
    <n v="0"/>
    <n v="31.56"/>
    <n v="31.56"/>
    <n v="0"/>
    <s v="Tamil Nadu"/>
  </r>
  <r>
    <m/>
    <s v="G.V.S.THIRUPATHI STORE(ANK) -A"/>
    <x v="2200"/>
    <d v="2019-12-12T00:00:00"/>
    <n v="1583.15"/>
    <n v="18"/>
    <n v="218.36"/>
    <n v="0"/>
    <n v="19.649999999999999"/>
    <n v="19.649999999999999"/>
    <n v="0"/>
    <s v="Tamil Nadu"/>
  </r>
  <r>
    <m/>
    <s v="RAJAN MALIGAI_SELAIYUR"/>
    <x v="2201"/>
    <d v="2019-12-12T00:00:00"/>
    <n v="708.03"/>
    <n v="5"/>
    <n v="480.88"/>
    <n v="0"/>
    <n v="12.02"/>
    <n v="12.02"/>
    <n v="0"/>
    <s v="Tamil Nadu"/>
  </r>
  <r>
    <m/>
    <s v="RAJAN MALIGAI_SELAIYUR"/>
    <x v="2201"/>
    <d v="2019-12-12T00:00:00"/>
    <n v="708.03"/>
    <n v="18"/>
    <n v="172.13"/>
    <n v="0"/>
    <n v="15.49"/>
    <n v="15.49"/>
    <n v="0"/>
    <s v="Tamil Nadu"/>
  </r>
  <r>
    <m/>
    <s v="MADHAVAN COOL BAR_CG"/>
    <x v="2202"/>
    <d v="2019-12-12T00:00:00"/>
    <n v="40922.660000000003"/>
    <n v="28"/>
    <n v="19062.150000000001"/>
    <n v="0"/>
    <n v="2668.7"/>
    <n v="2668.7"/>
    <n v="16523.11"/>
    <s v="Tamil Nadu"/>
  </r>
  <r>
    <m/>
    <s v="SRI VINAYAGA TRADERS"/>
    <x v="2203"/>
    <d v="2019-12-12T00:00:00"/>
    <n v="818.28"/>
    <n v="12"/>
    <n v="730.57"/>
    <n v="0"/>
    <n v="43.83"/>
    <n v="43.83"/>
    <n v="0"/>
    <s v="Tamil Nadu"/>
  </r>
  <r>
    <m/>
    <s v="JB.BROTHERS SHOP &amp; SAVE"/>
    <x v="2204"/>
    <d v="2019-12-12T00:00:00"/>
    <n v="1091.01"/>
    <n v="12"/>
    <n v="974.1"/>
    <n v="0"/>
    <n v="58.45"/>
    <n v="58.45"/>
    <n v="0"/>
    <s v="Tamil Nadu"/>
  </r>
  <r>
    <m/>
    <s v="M.S.MANI STORE NIMI -C"/>
    <x v="2205"/>
    <d v="2019-12-12T00:00:00"/>
    <n v="479.71"/>
    <n v="12"/>
    <n v="428.31"/>
    <n v="0"/>
    <n v="25.7"/>
    <n v="25.7"/>
    <n v="0"/>
    <s v="Tamil Nadu"/>
  </r>
  <r>
    <m/>
    <s v="MURUGAN SRI STORE(PML) -B"/>
    <x v="2206"/>
    <d v="2019-12-12T00:00:00"/>
    <n v="1611.31"/>
    <n v="5"/>
    <n v="1397.86"/>
    <n v="0"/>
    <n v="34.950000000000003"/>
    <n v="34.950000000000003"/>
    <n v="0"/>
    <s v="Tamil Nadu"/>
  </r>
  <r>
    <m/>
    <s v="MURUGAN SRI STORE(PML) -B"/>
    <x v="2206"/>
    <d v="2019-12-12T00:00:00"/>
    <n v="1611.31"/>
    <n v="18"/>
    <n v="121.66"/>
    <n v="0"/>
    <n v="10.95"/>
    <n v="10.95"/>
    <n v="0"/>
    <s v="Tamil Nadu"/>
  </r>
  <r>
    <m/>
    <s v="GANAPATHI STORE- A"/>
    <x v="2207"/>
    <d v="2019-12-12T00:00:00"/>
    <n v="1118.31"/>
    <n v="12"/>
    <n v="998.45"/>
    <n v="0"/>
    <n v="59.91"/>
    <n v="59.91"/>
    <n v="0"/>
    <s v="Tamil Nadu"/>
  </r>
  <r>
    <m/>
    <s v="ASHWIN COOL BAR_CIG"/>
    <x v="2208"/>
    <d v="2019-12-12T00:00:00"/>
    <n v="34295.65"/>
    <n v="28"/>
    <n v="17524.55"/>
    <n v="0"/>
    <n v="2453.44"/>
    <n v="2453.44"/>
    <n v="11864.23"/>
    <s v="Tamil Nadu"/>
  </r>
  <r>
    <m/>
    <s v="ABRAHAM STORE"/>
    <x v="2209"/>
    <d v="2019-12-12T00:00:00"/>
    <n v="672.27"/>
    <n v="12"/>
    <n v="354.5"/>
    <n v="0"/>
    <n v="21.27"/>
    <n v="21.27"/>
    <n v="0"/>
    <s v="Tamil Nadu"/>
  </r>
  <r>
    <m/>
    <s v="ABRAHAM STORE"/>
    <x v="2209"/>
    <d v="2019-12-12T00:00:00"/>
    <n v="672.27"/>
    <n v="18"/>
    <n v="233.25"/>
    <n v="0"/>
    <n v="20.99"/>
    <n v="20.99"/>
    <n v="0"/>
    <s v="Tamil Nadu"/>
  </r>
  <r>
    <m/>
    <s v="MADASAMY"/>
    <x v="2210"/>
    <d v="2019-12-12T00:00:00"/>
    <n v="49598.25"/>
    <n v="28"/>
    <n v="25932.14"/>
    <n v="0"/>
    <n v="3630.5"/>
    <n v="3630.5"/>
    <n v="16405.11"/>
    <s v="Tamil Nadu"/>
  </r>
  <r>
    <m/>
    <s v="ALAGU MUTHU.T"/>
    <x v="2211"/>
    <d v="2019-12-12T00:00:00"/>
    <n v="49107.12"/>
    <n v="28"/>
    <n v="20789.71"/>
    <n v="0"/>
    <n v="2910.56"/>
    <n v="2910.56"/>
    <n v="22496.29"/>
    <s v="Tamil Nadu"/>
  </r>
  <r>
    <m/>
    <s v="HARI STORE"/>
    <x v="2212"/>
    <d v="2019-12-12T00:00:00"/>
    <n v="638.29"/>
    <n v="12"/>
    <n v="236.33"/>
    <n v="0"/>
    <n v="14.18"/>
    <n v="14.18"/>
    <n v="0"/>
    <s v="Tamil Nadu"/>
  </r>
  <r>
    <m/>
    <s v="HARI STORE"/>
    <x v="2212"/>
    <d v="2019-12-12T00:00:00"/>
    <n v="638.29"/>
    <n v="18"/>
    <n v="316.61"/>
    <n v="0"/>
    <n v="28.49"/>
    <n v="28.49"/>
    <n v="0"/>
    <s v="Tamil Nadu"/>
  </r>
  <r>
    <m/>
    <s v="MAYURA BAKERY"/>
    <x v="2213"/>
    <d v="2019-12-12T00:00:00"/>
    <n v="485.74"/>
    <n v="18"/>
    <n v="411.65"/>
    <n v="0"/>
    <n v="37.049999999999997"/>
    <n v="37.049999999999997"/>
    <n v="0"/>
    <s v="Tamil Nadu"/>
  </r>
  <r>
    <m/>
    <s v="ROYAL BAKERY-"/>
    <x v="2214"/>
    <d v="2019-12-12T00:00:00"/>
    <n v="3277.62"/>
    <n v="18"/>
    <n v="2777.65"/>
    <n v="0"/>
    <n v="249.99"/>
    <n v="249.99"/>
    <n v="0"/>
    <s v="Tamil Nadu"/>
  </r>
  <r>
    <m/>
    <s v="KESAVAN HOT CHIPS &amp; SWEETS"/>
    <x v="2215"/>
    <d v="2019-12-12T00:00:00"/>
    <n v="2277.92"/>
    <n v="18"/>
    <n v="1930.45"/>
    <n v="0"/>
    <n v="173.74"/>
    <n v="173.74"/>
    <n v="0"/>
    <s v="Tamil Nadu"/>
  </r>
  <r>
    <m/>
    <s v="THIRUCHENDUR VELAVA STORE"/>
    <x v="2216"/>
    <d v="2019-12-12T00:00:00"/>
    <n v="561.26"/>
    <n v="12"/>
    <n v="217.02"/>
    <n v="0"/>
    <n v="13.02"/>
    <n v="13.02"/>
    <n v="0"/>
    <s v="Tamil Nadu"/>
  </r>
  <r>
    <m/>
    <s v="THIRUCHENDUR VELAVA STORE"/>
    <x v="2216"/>
    <d v="2019-12-12T00:00:00"/>
    <n v="561.26"/>
    <n v="18"/>
    <n v="269.66000000000003"/>
    <n v="0"/>
    <n v="24.27"/>
    <n v="24.27"/>
    <n v="0"/>
    <s v="Tamil Nadu"/>
  </r>
  <r>
    <m/>
    <s v="IRASTH STORE."/>
    <x v="2217"/>
    <d v="2019-12-12T00:00:00"/>
    <n v="2630.46"/>
    <n v="12"/>
    <n v="453.35"/>
    <n v="0"/>
    <n v="27.2"/>
    <n v="27.2"/>
    <n v="0"/>
    <s v="Tamil Nadu"/>
  </r>
  <r>
    <m/>
    <s v="IRASTH STORE."/>
    <x v="2217"/>
    <d v="2019-12-12T00:00:00"/>
    <n v="2630.46"/>
    <n v="18"/>
    <n v="1798.92"/>
    <n v="0"/>
    <n v="161.9"/>
    <n v="161.9"/>
    <n v="0"/>
    <s v="Tamil Nadu"/>
  </r>
  <r>
    <m/>
    <s v="BAVANI STORE -B"/>
    <x v="2218"/>
    <d v="2019-12-12T00:00:00"/>
    <n v="671.72"/>
    <n v="5"/>
    <n v="639.75"/>
    <n v="0"/>
    <n v="15.99"/>
    <n v="15.99"/>
    <n v="0"/>
    <s v="Tamil Nadu"/>
  </r>
  <r>
    <m/>
    <s v="KALANJIYAM RICE STORE"/>
    <x v="2219"/>
    <d v="2019-12-12T00:00:00"/>
    <n v="1175.7"/>
    <n v="12"/>
    <n v="335.19"/>
    <n v="0"/>
    <n v="20.11"/>
    <n v="20.11"/>
    <n v="0"/>
    <s v="Tamil Nadu"/>
  </r>
  <r>
    <m/>
    <s v="KALANJIYAM RICE STORE"/>
    <x v="2219"/>
    <d v="2019-12-12T00:00:00"/>
    <n v="1175.7"/>
    <n v="18"/>
    <n v="678.2"/>
    <n v="0"/>
    <n v="61.04"/>
    <n v="61.04"/>
    <n v="0"/>
    <s v="Tamil Nadu"/>
  </r>
  <r>
    <m/>
    <s v="SUBUHAN STORE"/>
    <x v="2220"/>
    <d v="2019-12-12T00:00:00"/>
    <n v="596.44000000000005"/>
    <n v="5"/>
    <n v="430.9"/>
    <n v="0"/>
    <n v="10.77"/>
    <n v="10.77"/>
    <n v="0"/>
    <s v="Tamil Nadu"/>
  </r>
  <r>
    <m/>
    <s v="SUBUHAN STORE"/>
    <x v="2220"/>
    <d v="2019-12-12T00:00:00"/>
    <n v="596.44000000000005"/>
    <n v="18"/>
    <n v="122.03"/>
    <n v="0"/>
    <n v="10.98"/>
    <n v="10.98"/>
    <n v="0"/>
    <s v="Tamil Nadu"/>
  </r>
  <r>
    <m/>
    <s v="ABIRAMI SWEETS &amp; BAKERY"/>
    <x v="2221"/>
    <d v="2019-12-12T00:00:00"/>
    <n v="10588.43"/>
    <n v="18"/>
    <n v="8973.25"/>
    <n v="0"/>
    <n v="807.59"/>
    <n v="807.59"/>
    <n v="0"/>
    <s v="Tamil Nadu"/>
  </r>
  <r>
    <m/>
    <s v="SM.STORE(PML) -A"/>
    <x v="2222"/>
    <d v="2019-12-12T00:00:00"/>
    <n v="823.97"/>
    <n v="5"/>
    <n v="647.59"/>
    <n v="0"/>
    <n v="16.190000000000001"/>
    <n v="16.190000000000001"/>
    <n v="0"/>
    <s v="Tamil Nadu"/>
  </r>
  <r>
    <m/>
    <s v="SM.STORE(PML) -A"/>
    <x v="2222"/>
    <d v="2019-12-12T00:00:00"/>
    <n v="823.97"/>
    <n v="18"/>
    <n v="122.03"/>
    <n v="0"/>
    <n v="10.98"/>
    <n v="10.98"/>
    <n v="0"/>
    <s v="Tamil Nadu"/>
  </r>
  <r>
    <m/>
    <s v="SAKTHI KANI"/>
    <x v="2223"/>
    <d v="2019-12-12T00:00:00"/>
    <n v="29841.279999999999"/>
    <n v="28"/>
    <n v="14584.69"/>
    <n v="0"/>
    <n v="2041.86"/>
    <n v="2041.86"/>
    <n v="11172.87"/>
    <s v="Tamil Nadu"/>
  </r>
  <r>
    <m/>
    <s v="SELVA GANAPATHY STORE-044-22553474"/>
    <x v="2224"/>
    <d v="2019-12-12T00:00:00"/>
    <n v="1707.25"/>
    <n v="12"/>
    <n v="472.66"/>
    <n v="0"/>
    <n v="28.36"/>
    <n v="28.36"/>
    <n v="0"/>
    <s v="Tamil Nadu"/>
  </r>
  <r>
    <m/>
    <s v="SELVA GANAPATHY STORE-044-22553474"/>
    <x v="2224"/>
    <d v="2019-12-12T00:00:00"/>
    <n v="1707.25"/>
    <n v="18"/>
    <n v="998.19"/>
    <n v="0"/>
    <n v="89.84"/>
    <n v="89.84"/>
    <n v="0"/>
    <s v="Tamil Nadu"/>
  </r>
  <r>
    <m/>
    <s v="SREE KAMAKSHI STORE"/>
    <x v="2225"/>
    <d v="2019-12-12T00:00:00"/>
    <n v="1986.02"/>
    <n v="12"/>
    <n v="231.41"/>
    <n v="0"/>
    <n v="13.88"/>
    <n v="13.88"/>
    <n v="0"/>
    <s v="Tamil Nadu"/>
  </r>
  <r>
    <m/>
    <s v="SREE KAMAKSHI STORE"/>
    <x v="2225"/>
    <d v="2019-12-12T00:00:00"/>
    <n v="1986.02"/>
    <n v="18"/>
    <n v="1463.41"/>
    <n v="0"/>
    <n v="131.71"/>
    <n v="131.71"/>
    <n v="0"/>
    <s v="Tamil Nadu"/>
  </r>
  <r>
    <m/>
    <s v="BALAN PROVISIONSTORE"/>
    <x v="2226"/>
    <d v="2019-12-12T00:00:00"/>
    <n v="2535.9899999999998"/>
    <n v="18"/>
    <n v="2149.15"/>
    <n v="0"/>
    <n v="193.42"/>
    <n v="193.42"/>
    <n v="0"/>
    <s v="Tamil Nadu"/>
  </r>
  <r>
    <m/>
    <s v="PON CHITRA STORE (AGRM)"/>
    <x v="2227"/>
    <d v="2019-12-12T00:00:00"/>
    <n v="4092.51"/>
    <n v="12"/>
    <n v="2984.17"/>
    <n v="0"/>
    <n v="179.05"/>
    <n v="179.05"/>
    <n v="0"/>
    <s v="Tamil Nadu"/>
  </r>
  <r>
    <m/>
    <s v="PON CHITRA STORE (AGRM)"/>
    <x v="2227"/>
    <d v="2019-12-12T00:00:00"/>
    <n v="4092.51"/>
    <n v="18"/>
    <n v="635.80999999999995"/>
    <n v="0"/>
    <n v="57.22"/>
    <n v="57.22"/>
    <n v="0"/>
    <s v="Tamil Nadu"/>
  </r>
  <r>
    <m/>
    <s v="PRABA STORE"/>
    <x v="2228"/>
    <d v="2019-12-12T00:00:00"/>
    <n v="529.44000000000005"/>
    <n v="18"/>
    <n v="448.68"/>
    <n v="0"/>
    <n v="40.380000000000003"/>
    <n v="40.380000000000003"/>
    <n v="0"/>
    <s v="Tamil Nadu"/>
  </r>
  <r>
    <m/>
    <s v="ANANDH_CIGSM"/>
    <x v="2229"/>
    <d v="2019-12-11T00:00:00"/>
    <n v="28747.46"/>
    <n v="28"/>
    <n v="12888.01"/>
    <n v="0"/>
    <n v="1804.32"/>
    <n v="1804.32"/>
    <n v="12250.81"/>
    <s v="Tamil Nadu"/>
  </r>
  <r>
    <m/>
    <s v="LAKSHMI HOT PUFFS 4  (AGRAM)"/>
    <x v="2230"/>
    <d v="2019-12-12T00:00:00"/>
    <n v="1445.6"/>
    <n v="12"/>
    <n v="1290.69"/>
    <n v="0"/>
    <n v="77.44"/>
    <n v="77.44"/>
    <n v="0"/>
    <s v="Tamil Nadu"/>
  </r>
  <r>
    <m/>
    <s v="PARVATHI NEWS MART"/>
    <x v="2231"/>
    <d v="2019-12-12T00:00:00"/>
    <n v="2697.03"/>
    <n v="12"/>
    <n v="593.44000000000005"/>
    <n v="0"/>
    <n v="35.61"/>
    <n v="35.61"/>
    <n v="0"/>
    <s v="Tamil Nadu"/>
  </r>
  <r>
    <m/>
    <s v="PARVATHI NEWS MART"/>
    <x v="2231"/>
    <d v="2019-12-12T00:00:00"/>
    <n v="2697.03"/>
    <n v="18"/>
    <n v="1722.35"/>
    <n v="0"/>
    <n v="155.01"/>
    <n v="155.01"/>
    <n v="0"/>
    <s v="Tamil Nadu"/>
  </r>
  <r>
    <m/>
    <s v="SHREE SELVA VINAYAGA STORE"/>
    <x v="2232"/>
    <d v="2019-12-12T00:00:00"/>
    <n v="36.549999999999997"/>
    <n v="12"/>
    <n v="32.630000000000003"/>
    <n v="0"/>
    <n v="1.96"/>
    <n v="1.96"/>
    <n v="0"/>
    <s v="Tamil Nadu"/>
  </r>
  <r>
    <m/>
    <s v="NAVEEN.N_CIGSM"/>
    <x v="2233"/>
    <d v="2019-12-11T00:00:00"/>
    <n v="26879.18"/>
    <n v="28"/>
    <n v="12397.17"/>
    <n v="0"/>
    <n v="1735.6"/>
    <n v="1735.6"/>
    <n v="11010.81"/>
    <s v="Tamil Nadu"/>
  </r>
  <r>
    <m/>
    <s v="SHREE SELVA VINAYAGA STORE"/>
    <x v="2234"/>
    <d v="2019-12-12T00:00:00"/>
    <n v="2071.89"/>
    <n v="12"/>
    <n v="1727.24"/>
    <n v="0"/>
    <n v="103.63"/>
    <n v="103.63"/>
    <n v="0"/>
    <s v="Tamil Nadu"/>
  </r>
  <r>
    <m/>
    <s v="SHREE SELVA VINAYAGA STORE"/>
    <x v="2234"/>
    <d v="2019-12-12T00:00:00"/>
    <n v="2071.89"/>
    <n v="18"/>
    <n v="116.43"/>
    <n v="0"/>
    <n v="10.48"/>
    <n v="10.48"/>
    <n v="0"/>
    <s v="Tamil Nadu"/>
  </r>
  <r>
    <m/>
    <s v="IMMANUVEL STORE(AGRM)"/>
    <x v="2235"/>
    <d v="2019-12-12T00:00:00"/>
    <n v="685.62"/>
    <n v="12"/>
    <n v="489.5"/>
    <n v="0"/>
    <n v="29.37"/>
    <n v="29.37"/>
    <n v="0"/>
    <s v="Tamil Nadu"/>
  </r>
  <r>
    <m/>
    <s v="IMMANUVEL STORE(AGRM)"/>
    <x v="2235"/>
    <d v="2019-12-12T00:00:00"/>
    <n v="685.62"/>
    <n v="18"/>
    <n v="116.43"/>
    <n v="0"/>
    <n v="10.48"/>
    <n v="10.48"/>
    <n v="0"/>
    <s v="Tamil Nadu"/>
  </r>
  <r>
    <m/>
    <s v="SURESH STORE ( AGRM )"/>
    <x v="2236"/>
    <d v="2019-12-12T00:00:00"/>
    <n v="2811.16"/>
    <n v="12"/>
    <n v="2208.09"/>
    <n v="0"/>
    <n v="132.49"/>
    <n v="132.49"/>
    <n v="0"/>
    <s v="Tamil Nadu"/>
  </r>
  <r>
    <m/>
    <s v="SURESH STORE ( AGRM )"/>
    <x v="2236"/>
    <d v="2019-12-12T00:00:00"/>
    <n v="2811.16"/>
    <n v="18"/>
    <n v="286.52999999999997"/>
    <n v="0"/>
    <n v="25.79"/>
    <n v="25.79"/>
    <n v="0"/>
    <s v="Tamil Nadu"/>
  </r>
  <r>
    <m/>
    <s v="JAI STORE"/>
    <x v="2237"/>
    <d v="2019-12-12T00:00:00"/>
    <n v="3258.71"/>
    <n v="12"/>
    <n v="233.5"/>
    <n v="0"/>
    <n v="14.01"/>
    <n v="14.01"/>
    <n v="0"/>
    <s v="Tamil Nadu"/>
  </r>
  <r>
    <m/>
    <s v="JAI STORE"/>
    <x v="2237"/>
    <d v="2019-12-12T00:00:00"/>
    <n v="3258.71"/>
    <n v="18"/>
    <n v="2539.98"/>
    <n v="0"/>
    <n v="228.6"/>
    <n v="228.6"/>
    <n v="0"/>
    <s v="Tamil Nadu"/>
  </r>
  <r>
    <m/>
    <s v="SUYAMBILINGAM STORE."/>
    <x v="2238"/>
    <d v="2019-12-12T00:00:00"/>
    <n v="15358.8"/>
    <n v="12"/>
    <n v="5919.23"/>
    <n v="0"/>
    <n v="355.15"/>
    <n v="355.15"/>
    <n v="0"/>
    <s v="Tamil Nadu"/>
  </r>
  <r>
    <m/>
    <s v="SUYAMBILINGAM STORE."/>
    <x v="2238"/>
    <d v="2019-12-12T00:00:00"/>
    <n v="15358.8"/>
    <n v="18"/>
    <n v="7397.71"/>
    <n v="0"/>
    <n v="665.79"/>
    <n v="665.79"/>
    <n v="0"/>
    <s v="Tamil Nadu"/>
  </r>
  <r>
    <m/>
    <s v="BALA STORE ( AGRM )"/>
    <x v="2239"/>
    <d v="2019-12-12T00:00:00"/>
    <n v="1389.95"/>
    <n v="12"/>
    <n v="1118.3399999999999"/>
    <n v="0"/>
    <n v="67.099999999999994"/>
    <n v="67.099999999999994"/>
    <n v="0"/>
    <s v="Tamil Nadu"/>
  </r>
  <r>
    <m/>
    <s v="BALA STORE ( AGRM )"/>
    <x v="2239"/>
    <d v="2019-12-12T00:00:00"/>
    <n v="1389.95"/>
    <n v="18"/>
    <n v="116.43"/>
    <n v="0"/>
    <n v="10.48"/>
    <n v="10.48"/>
    <n v="0"/>
    <s v="Tamil Nadu"/>
  </r>
  <r>
    <m/>
    <s v="SRI SAI RAM HOT CHIPS -MGR"/>
    <x v="2240"/>
    <d v="2019-12-12T00:00:00"/>
    <n v="2685.99"/>
    <n v="18"/>
    <n v="2276.2600000000002"/>
    <n v="0"/>
    <n v="204.86"/>
    <n v="204.86"/>
    <n v="0"/>
    <s v="Tamil Nadu"/>
  </r>
  <r>
    <m/>
    <s v="SRI SAI RAM HOT CHIPS -MGR"/>
    <x v="2241"/>
    <d v="2019-12-12T00:00:00"/>
    <n v="600.05999999999995"/>
    <n v="18"/>
    <n v="508.52"/>
    <n v="0"/>
    <n v="45.77"/>
    <n v="45.77"/>
    <n v="0"/>
    <s v="Tamil Nadu"/>
  </r>
  <r>
    <m/>
    <s v="BHARANI SUPER MARKET(AGR)"/>
    <x v="2242"/>
    <d v="2019-12-12T00:00:00"/>
    <n v="1540.55"/>
    <n v="12"/>
    <n v="884.82"/>
    <n v="0"/>
    <n v="53.09"/>
    <n v="53.09"/>
    <n v="0"/>
    <s v="Tamil Nadu"/>
  </r>
  <r>
    <m/>
    <s v="BHARANI SUPER MARKET(AGR)"/>
    <x v="2242"/>
    <d v="2019-12-12T00:00:00"/>
    <n v="1540.55"/>
    <n v="18"/>
    <n v="465.71"/>
    <n v="0"/>
    <n v="41.91"/>
    <n v="41.91"/>
    <n v="0"/>
    <s v="Tamil Nadu"/>
  </r>
  <r>
    <m/>
    <s v="JAI PRAVEEN_CIGSM"/>
    <x v="2243"/>
    <d v="2019-12-11T00:00:00"/>
    <n v="30243.73"/>
    <n v="28"/>
    <n v="13312.05"/>
    <n v="0"/>
    <n v="1863.69"/>
    <n v="1863.69"/>
    <n v="13204.31"/>
    <s v="Tamil Nadu"/>
  </r>
  <r>
    <m/>
    <s v="SHREE PARVATHI STORES"/>
    <x v="2244"/>
    <d v="2019-12-12T00:00:00"/>
    <n v="1560.47"/>
    <n v="12"/>
    <n v="608.58000000000004"/>
    <n v="0"/>
    <n v="36.51"/>
    <n v="36.51"/>
    <n v="0"/>
    <s v="Tamil Nadu"/>
  </r>
  <r>
    <m/>
    <s v="SHREE PARVATHI STORES"/>
    <x v="2244"/>
    <d v="2019-12-12T00:00:00"/>
    <n v="1560.47"/>
    <n v="18"/>
    <n v="744.8"/>
    <n v="0"/>
    <n v="67.03"/>
    <n v="67.03"/>
    <n v="0"/>
    <s v="Tamil Nadu"/>
  </r>
  <r>
    <m/>
    <s v="JAYA MEENA STORE ( AGRM )"/>
    <x v="2245"/>
    <d v="2019-12-12T00:00:00"/>
    <n v="1159.18"/>
    <n v="12"/>
    <n v="1034.98"/>
    <n v="0"/>
    <n v="62.1"/>
    <n v="62.1"/>
    <n v="0"/>
    <s v="Tamil Nadu"/>
  </r>
  <r>
    <m/>
    <s v="KANCHI BAKERY."/>
    <x v="2246"/>
    <d v="2019-12-12T00:00:00"/>
    <n v="4188.6499999999996"/>
    <n v="12"/>
    <n v="464.91"/>
    <n v="0"/>
    <n v="27.89"/>
    <n v="27.89"/>
    <n v="0"/>
    <s v="Tamil Nadu"/>
  </r>
  <r>
    <m/>
    <s v="KANCHI BAKERY."/>
    <x v="2246"/>
    <d v="2019-12-12T00:00:00"/>
    <n v="4188.6499999999996"/>
    <n v="18"/>
    <n v="3108.44"/>
    <n v="0"/>
    <n v="279.76"/>
    <n v="279.76"/>
    <n v="0"/>
    <s v="Tamil Nadu"/>
  </r>
  <r>
    <m/>
    <s v="REENA SHOPPING"/>
    <x v="2247"/>
    <d v="2019-12-12T00:00:00"/>
    <n v="539.75"/>
    <n v="18"/>
    <n v="457.42"/>
    <n v="0"/>
    <n v="41.17"/>
    <n v="41.17"/>
    <n v="0"/>
    <s v="Tamil Nadu"/>
  </r>
  <r>
    <m/>
    <s v="CITY PALACE HOT &amp; COOL"/>
    <x v="2248"/>
    <d v="2019-12-12T00:00:00"/>
    <n v="2254.94"/>
    <n v="12"/>
    <n v="1890.68"/>
    <n v="0"/>
    <n v="113.44"/>
    <n v="113.44"/>
    <n v="0"/>
    <s v="Tamil Nadu"/>
  </r>
  <r>
    <m/>
    <s v="CITY PALACE HOT &amp; COOL"/>
    <x v="2248"/>
    <d v="2019-12-12T00:00:00"/>
    <n v="2254.94"/>
    <n v="18"/>
    <n v="116.43"/>
    <n v="0"/>
    <n v="10.48"/>
    <n v="10.48"/>
    <n v="0"/>
    <s v="Tamil Nadu"/>
  </r>
  <r>
    <m/>
    <s v="ANANTHI STORE(PML) -B"/>
    <x v="2249"/>
    <d v="2019-12-12T00:00:00"/>
    <n v="1615.93"/>
    <n v="5"/>
    <n v="913.92"/>
    <n v="0"/>
    <n v="22.85"/>
    <n v="22.85"/>
    <n v="0"/>
    <s v="Tamil Nadu"/>
  </r>
  <r>
    <m/>
    <s v="ANANTHI STORE(PML) -B"/>
    <x v="2249"/>
    <d v="2019-12-12T00:00:00"/>
    <n v="1615.93"/>
    <n v="18"/>
    <n v="556.21"/>
    <n v="0"/>
    <n v="50.06"/>
    <n v="50.06"/>
    <n v="0"/>
    <s v="Tamil Nadu"/>
  </r>
  <r>
    <m/>
    <s v="MODERN STOVE"/>
    <x v="2250"/>
    <d v="2019-12-12T00:00:00"/>
    <n v="369.37"/>
    <n v="18"/>
    <n v="313.02"/>
    <n v="0"/>
    <n v="28.17"/>
    <n v="28.17"/>
    <n v="0"/>
    <s v="Tamil Nadu"/>
  </r>
  <r>
    <m/>
    <s v="RAJI STORE ."/>
    <x v="2251"/>
    <d v="2019-12-12T00:00:00"/>
    <n v="886.66"/>
    <n v="12"/>
    <n v="233.5"/>
    <n v="0"/>
    <n v="14.01"/>
    <n v="14.01"/>
    <n v="0"/>
    <s v="Tamil Nadu"/>
  </r>
  <r>
    <m/>
    <s v="RAJI STORE ."/>
    <x v="2251"/>
    <d v="2019-12-12T00:00:00"/>
    <n v="886.66"/>
    <n v="18"/>
    <n v="529.78"/>
    <n v="0"/>
    <n v="47.68"/>
    <n v="47.68"/>
    <n v="0"/>
    <s v="Tamil Nadu"/>
  </r>
  <r>
    <m/>
    <s v="R.M.NADAR - STORE(INDRANAGAR)"/>
    <x v="2252"/>
    <d v="2019-12-12T00:00:00"/>
    <n v="4202.99"/>
    <n v="12"/>
    <n v="2771.35"/>
    <n v="0"/>
    <n v="166.28"/>
    <n v="166.28"/>
    <n v="0"/>
    <s v="Tamil Nadu"/>
  </r>
  <r>
    <m/>
    <s v="R.M.NADAR - STORE(INDRANAGAR)"/>
    <x v="2252"/>
    <d v="2019-12-12T00:00:00"/>
    <n v="4202.99"/>
    <n v="18"/>
    <n v="931.41"/>
    <n v="0"/>
    <n v="83.83"/>
    <n v="83.83"/>
    <n v="0"/>
    <s v="Tamil Nadu"/>
  </r>
  <r>
    <m/>
    <s v="KANI STORE(MDM)"/>
    <x v="2253"/>
    <d v="2019-12-12T00:00:00"/>
    <n v="4744.5600000000004"/>
    <n v="12"/>
    <n v="3377.44"/>
    <n v="0"/>
    <n v="202.65"/>
    <n v="202.65"/>
    <n v="0"/>
    <s v="Tamil Nadu"/>
  </r>
  <r>
    <m/>
    <s v="KANI STORE(MDM)"/>
    <x v="2253"/>
    <d v="2019-12-12T00:00:00"/>
    <n v="4744.5600000000004"/>
    <n v="18"/>
    <n v="815.08"/>
    <n v="0"/>
    <n v="73.36"/>
    <n v="73.36"/>
    <n v="0"/>
    <s v="Tamil Nadu"/>
  </r>
  <r>
    <m/>
    <s v="ANITHA SUPER MARKET (MDM)"/>
    <x v="2254"/>
    <d v="2019-12-12T00:00:00"/>
    <n v="1042.8800000000001"/>
    <n v="12"/>
    <n v="931.14"/>
    <n v="0"/>
    <n v="55.87"/>
    <n v="55.87"/>
    <n v="0"/>
    <s v="Tamil Nadu"/>
  </r>
  <r>
    <m/>
    <s v="SAMY STORE (MDM)"/>
    <x v="2255"/>
    <d v="2019-12-12T00:00:00"/>
    <n v="1130.26"/>
    <n v="12"/>
    <n v="462.82"/>
    <n v="0"/>
    <n v="27.77"/>
    <n v="27.77"/>
    <n v="0"/>
    <s v="Tamil Nadu"/>
  </r>
  <r>
    <m/>
    <s v="SAMY STORE (MDM)"/>
    <x v="2255"/>
    <d v="2019-12-12T00:00:00"/>
    <n v="1130.26"/>
    <n v="18"/>
    <n v="518.58000000000004"/>
    <n v="0"/>
    <n v="46.67"/>
    <n v="46.67"/>
    <n v="0"/>
    <s v="Tamil Nadu"/>
  </r>
  <r>
    <m/>
    <s v="AMBAL THANGAM STORE"/>
    <x v="2256"/>
    <d v="2019-12-12T00:00:00"/>
    <n v="6095.02"/>
    <n v="5"/>
    <n v="74.5"/>
    <n v="0"/>
    <n v="1.86"/>
    <n v="1.86"/>
    <n v="0"/>
    <s v="Tamil Nadu"/>
  </r>
  <r>
    <m/>
    <s v="AMBAL THANGAM STORE"/>
    <x v="2256"/>
    <d v="2019-12-12T00:00:00"/>
    <n v="6095.02"/>
    <n v="12"/>
    <n v="5249.46"/>
    <n v="0"/>
    <n v="314.97000000000003"/>
    <n v="314.97000000000003"/>
    <n v="0"/>
    <s v="Tamil Nadu"/>
  </r>
  <r>
    <m/>
    <s v="AMBAL THANGAM STORE"/>
    <x v="2256"/>
    <d v="2019-12-12T00:00:00"/>
    <n v="6095.02"/>
    <n v="18"/>
    <n v="116.43"/>
    <n v="0"/>
    <n v="10.48"/>
    <n v="10.48"/>
    <n v="0"/>
    <s v="Tamil Nadu"/>
  </r>
  <r>
    <m/>
    <s v="JOY FRUIT AND VEG"/>
    <x v="2257"/>
    <d v="2019-12-12T00:00:00"/>
    <n v="255.92"/>
    <n v="12"/>
    <n v="228.48"/>
    <n v="0"/>
    <n v="13.71"/>
    <n v="13.71"/>
    <n v="0"/>
    <s v="Tamil Nadu"/>
  </r>
  <r>
    <m/>
    <s v="JOY FRUIT AND VEG"/>
    <x v="2258"/>
    <d v="2019-12-12T00:00:00"/>
    <n v="1347.03"/>
    <n v="5"/>
    <n v="74.5"/>
    <n v="0"/>
    <n v="1.86"/>
    <n v="1.86"/>
    <n v="0"/>
    <s v="Tamil Nadu"/>
  </r>
  <r>
    <m/>
    <s v="JOY FRUIT AND VEG"/>
    <x v="2258"/>
    <d v="2019-12-12T00:00:00"/>
    <n v="1347.03"/>
    <n v="12"/>
    <n v="1010.19"/>
    <n v="0"/>
    <n v="60.61"/>
    <n v="60.61"/>
    <n v="0"/>
    <s v="Tamil Nadu"/>
  </r>
  <r>
    <m/>
    <s v="JOY FRUIT AND VEG"/>
    <x v="2258"/>
    <d v="2019-12-12T00:00:00"/>
    <n v="1347.03"/>
    <n v="18"/>
    <n v="116.43"/>
    <n v="0"/>
    <n v="10.48"/>
    <n v="10.48"/>
    <n v="0"/>
    <s v="Tamil Nadu"/>
  </r>
  <r>
    <m/>
    <s v="VIJAYALAKSHMI STORE(MDM)"/>
    <x v="2259"/>
    <d v="2019-12-12T00:00:00"/>
    <n v="2309.27"/>
    <n v="12"/>
    <n v="230.67"/>
    <n v="0"/>
    <n v="13.84"/>
    <n v="13.84"/>
    <n v="0"/>
    <s v="Tamil Nadu"/>
  </r>
  <r>
    <m/>
    <s v="VIJAYALAKSHMI STORE(MDM)"/>
    <x v="2259"/>
    <d v="2019-12-12T00:00:00"/>
    <n v="2309.27"/>
    <n v="18"/>
    <n v="1738.07"/>
    <n v="0"/>
    <n v="156.43"/>
    <n v="156.43"/>
    <n v="0"/>
    <s v="Tamil Nadu"/>
  </r>
  <r>
    <m/>
    <s v="D.KUMARAVEL(POL)"/>
    <x v="2260"/>
    <d v="2019-12-12T00:00:00"/>
    <n v="7242.06"/>
    <n v="28"/>
    <n v="2987.99"/>
    <n v="0"/>
    <n v="418.32"/>
    <n v="418.32"/>
    <n v="3417.44"/>
    <s v="Tamil Nadu"/>
  </r>
  <r>
    <m/>
    <s v="CHITRA STORE - MDM"/>
    <x v="2261"/>
    <d v="2019-12-12T00:00:00"/>
    <n v="548.24"/>
    <n v="12"/>
    <n v="489.5"/>
    <n v="0"/>
    <n v="29.37"/>
    <n v="29.37"/>
    <n v="0"/>
    <s v="Tamil Nadu"/>
  </r>
  <r>
    <m/>
    <s v="ZARINA ICE CREAM"/>
    <x v="2262"/>
    <d v="2019-12-12T00:00:00"/>
    <n v="2564.5700000000002"/>
    <n v="12"/>
    <n v="2289.8000000000002"/>
    <n v="0"/>
    <n v="137.38999999999999"/>
    <n v="137.38999999999999"/>
    <n v="0"/>
    <s v="Tamil Nadu"/>
  </r>
  <r>
    <m/>
    <s v="ANZARI"/>
    <x v="2263"/>
    <d v="2019-12-12T00:00:00"/>
    <n v="33571.43"/>
    <n v="28"/>
    <n v="15225.61"/>
    <n v="0"/>
    <n v="2131.59"/>
    <n v="2131.59"/>
    <n v="14082.64"/>
    <s v="Tamil Nadu"/>
  </r>
  <r>
    <m/>
    <s v="SRI MUTHURAMMAM PALAMUTHIR SOLAI"/>
    <x v="2264"/>
    <d v="2019-12-12T00:00:00"/>
    <n v="2288.4299999999998"/>
    <n v="5"/>
    <n v="435.76"/>
    <n v="0"/>
    <n v="10.89"/>
    <n v="10.89"/>
    <n v="0"/>
    <s v="Tamil Nadu"/>
  </r>
  <r>
    <m/>
    <s v="SRI MUTHURAMMAM PALAMUTHIR SOLAI"/>
    <x v="2264"/>
    <d v="2019-12-12T00:00:00"/>
    <n v="2288.4299999999998"/>
    <n v="12"/>
    <n v="1512.05"/>
    <n v="0"/>
    <n v="90.72"/>
    <n v="90.72"/>
    <n v="0"/>
    <s v="Tamil Nadu"/>
  </r>
  <r>
    <m/>
    <s v="SRI MUTHURAMMAM PALAMUTHIR SOLAI"/>
    <x v="2264"/>
    <d v="2019-12-12T00:00:00"/>
    <n v="2288.4299999999998"/>
    <n v="18"/>
    <n v="116.43"/>
    <n v="0"/>
    <n v="10.48"/>
    <n v="10.48"/>
    <n v="0"/>
    <s v="Tamil Nadu"/>
  </r>
  <r>
    <m/>
    <s v="SATHYA STORE (MDM)"/>
    <x v="2265"/>
    <d v="2019-12-12T00:00:00"/>
    <n v="2719.53"/>
    <n v="12"/>
    <n v="230.67"/>
    <n v="0"/>
    <n v="13.84"/>
    <n v="13.84"/>
    <n v="0"/>
    <s v="Tamil Nadu"/>
  </r>
  <r>
    <m/>
    <s v="SATHYA STORE (MDM)"/>
    <x v="2265"/>
    <d v="2019-12-12T00:00:00"/>
    <n v="2719.53"/>
    <n v="18"/>
    <n v="2085.75"/>
    <n v="0"/>
    <n v="187.72"/>
    <n v="187.72"/>
    <n v="0"/>
    <s v="Tamil Nadu"/>
  </r>
  <r>
    <m/>
    <s v="ANBU MALIGAI"/>
    <x v="2266"/>
    <d v="2019-12-12T00:00:00"/>
    <n v="2964.98"/>
    <n v="12"/>
    <n v="634.4"/>
    <n v="0"/>
    <n v="38.06"/>
    <n v="38.06"/>
    <n v="0"/>
    <s v="Tamil Nadu"/>
  </r>
  <r>
    <m/>
    <s v="ANBU MALIGAI"/>
    <x v="2266"/>
    <d v="2019-12-12T00:00:00"/>
    <n v="2964.98"/>
    <n v="18"/>
    <n v="1910.53"/>
    <n v="0"/>
    <n v="171.95"/>
    <n v="171.95"/>
    <n v="0"/>
    <s v="Tamil Nadu"/>
  </r>
  <r>
    <m/>
    <s v="SHANKAR STORE(MDM)"/>
    <x v="2267"/>
    <d v="2019-12-12T00:00:00"/>
    <n v="7694.09"/>
    <n v="12"/>
    <n v="2296.39"/>
    <n v="0"/>
    <n v="137.78"/>
    <n v="137.78"/>
    <n v="0"/>
    <s v="Tamil Nadu"/>
  </r>
  <r>
    <m/>
    <s v="SHANKAR STORE(MDM)"/>
    <x v="2267"/>
    <d v="2019-12-12T00:00:00"/>
    <n v="7694.09"/>
    <n v="18"/>
    <n v="4340.8100000000004"/>
    <n v="0"/>
    <n v="390.67"/>
    <n v="390.67"/>
    <n v="0"/>
    <s v="Tamil Nadu"/>
  </r>
  <r>
    <m/>
    <s v="DURAI STORE(MDM)"/>
    <x v="2268"/>
    <d v="2019-12-12T00:00:00"/>
    <n v="1125.21"/>
    <n v="12"/>
    <n v="185.64"/>
    <n v="0"/>
    <n v="11.14"/>
    <n v="11.14"/>
    <n v="0"/>
    <s v="Tamil Nadu"/>
  </r>
  <r>
    <m/>
    <s v="DURAI STORE(MDM)"/>
    <x v="2268"/>
    <d v="2019-12-12T00:00:00"/>
    <n v="1125.21"/>
    <n v="18"/>
    <n v="777.35"/>
    <n v="0"/>
    <n v="69.959999999999994"/>
    <n v="69.959999999999994"/>
    <n v="0"/>
    <s v="Tamil Nadu"/>
  </r>
  <r>
    <m/>
    <s v="KANNI SRI STORE(MDM)"/>
    <x v="2269"/>
    <d v="2019-12-12T00:00:00"/>
    <n v="1186.0899999999999"/>
    <n v="12"/>
    <n v="583.78"/>
    <n v="0"/>
    <n v="35.03"/>
    <n v="35.03"/>
    <n v="0"/>
    <s v="Tamil Nadu"/>
  </r>
  <r>
    <m/>
    <s v="KANNI SRI STORE(MDM)"/>
    <x v="2269"/>
    <d v="2019-12-12T00:00:00"/>
    <n v="1186.0899999999999"/>
    <n v="18"/>
    <n v="451.06"/>
    <n v="0"/>
    <n v="40.6"/>
    <n v="40.6"/>
    <n v="0"/>
    <s v="Tamil Nadu"/>
  </r>
  <r>
    <m/>
    <s v="VIVEKANANTHA STORE(SEL)"/>
    <x v="2270"/>
    <d v="2019-12-12T00:00:00"/>
    <n v="3918.07"/>
    <n v="12"/>
    <n v="495.04"/>
    <n v="0"/>
    <n v="29.7"/>
    <n v="29.7"/>
    <n v="0"/>
    <s v="Tamil Nadu"/>
  </r>
  <r>
    <m/>
    <s v="VIVEKANANTHA STORE(SEL)"/>
    <x v="2270"/>
    <d v="2019-12-12T00:00:00"/>
    <n v="3918.07"/>
    <n v="18"/>
    <n v="2850.55"/>
    <n v="0"/>
    <n v="256.55"/>
    <n v="256.55"/>
    <n v="0"/>
    <s v="Tamil Nadu"/>
  </r>
  <r>
    <m/>
    <s v="VIVEKANANTHA STORE(SEL)"/>
    <x v="2271"/>
    <d v="2019-12-12T00:00:00"/>
    <n v="265.63"/>
    <n v="18"/>
    <n v="225.11"/>
    <n v="0"/>
    <n v="20.260000000000002"/>
    <n v="20.260000000000002"/>
    <n v="0"/>
    <s v="Tamil Nadu"/>
  </r>
  <r>
    <m/>
    <s v="AKILA STORES-044-22447256"/>
    <x v="2272"/>
    <d v="2019-12-12T00:00:00"/>
    <n v="1065.3900000000001"/>
    <n v="12"/>
    <n v="951.21"/>
    <n v="0"/>
    <n v="57.07"/>
    <n v="57.07"/>
    <n v="0"/>
    <s v="Tamil Nadu"/>
  </r>
  <r>
    <m/>
    <s v="OM SAKTHI PROVISION STORE ( CHE )"/>
    <x v="2273"/>
    <d v="2019-12-12T00:00:00"/>
    <n v="488.55"/>
    <n v="12"/>
    <n v="295.41000000000003"/>
    <n v="0"/>
    <n v="17.72"/>
    <n v="17.72"/>
    <n v="0"/>
    <s v="Tamil Nadu"/>
  </r>
  <r>
    <m/>
    <s v="OM SAKTHI PROVISION STORE ( CHE )"/>
    <x v="2273"/>
    <d v="2019-12-12T00:00:00"/>
    <n v="488.55"/>
    <n v="18"/>
    <n v="133.63999999999999"/>
    <n v="0"/>
    <n v="12.03"/>
    <n v="12.03"/>
    <n v="0"/>
    <s v="Tamil Nadu"/>
  </r>
  <r>
    <m/>
    <s v="KANNAN STORES.."/>
    <x v="2274"/>
    <d v="2019-12-12T00:00:00"/>
    <n v="1148.1600000000001"/>
    <n v="12"/>
    <n v="1025.1400000000001"/>
    <n v="0"/>
    <n v="61.51"/>
    <n v="61.51"/>
    <n v="0"/>
    <s v="Tamil Nadu"/>
  </r>
  <r>
    <m/>
    <s v="SRI VELMURUGAN STORE"/>
    <x v="2275"/>
    <d v="2019-12-12T00:00:00"/>
    <n v="2211.59"/>
    <n v="18"/>
    <n v="1874.24"/>
    <n v="0"/>
    <n v="168.68"/>
    <n v="168.68"/>
    <n v="0"/>
    <s v="Tamil Nadu"/>
  </r>
  <r>
    <m/>
    <s v="SRI VELMURUGAN STORE"/>
    <x v="2276"/>
    <d v="2019-12-12T00:00:00"/>
    <n v="2201.0500000000002"/>
    <n v="12"/>
    <n v="1965.22"/>
    <n v="0"/>
    <n v="117.91"/>
    <n v="117.91"/>
    <n v="0"/>
    <s v="Tamil Nadu"/>
  </r>
  <r>
    <m/>
    <s v="RAJIV STORE-9941374954"/>
    <x v="2277"/>
    <d v="2019-12-12T00:00:00"/>
    <n v="549.53"/>
    <n v="18"/>
    <n v="465.71"/>
    <n v="0"/>
    <n v="41.91"/>
    <n v="41.91"/>
    <n v="0"/>
    <s v="Tamil Nadu"/>
  </r>
  <r>
    <m/>
    <s v="ANNADURAI STORE"/>
    <x v="2278"/>
    <d v="2019-12-12T00:00:00"/>
    <n v="1882.85"/>
    <n v="12"/>
    <n v="1681.11"/>
    <n v="0"/>
    <n v="100.87"/>
    <n v="100.87"/>
    <n v="0"/>
    <s v="Tamil Nadu"/>
  </r>
  <r>
    <m/>
    <s v="ELIM STORE- 9710607213"/>
    <x v="2279"/>
    <d v="2019-12-12T00:00:00"/>
    <n v="1642.41"/>
    <n v="12"/>
    <n v="1466.43"/>
    <n v="0"/>
    <n v="87.99"/>
    <n v="87.99"/>
    <n v="0"/>
    <s v="Tamil Nadu"/>
  </r>
  <r>
    <m/>
    <s v="GANESAN STORE-AGRM"/>
    <x v="2280"/>
    <d v="2019-12-12T00:00:00"/>
    <n v="3699.66"/>
    <n v="5"/>
    <n v="1363.85"/>
    <n v="0"/>
    <n v="34.1"/>
    <n v="34.1"/>
    <n v="0"/>
    <s v="Tamil Nadu"/>
  </r>
  <r>
    <m/>
    <s v="GANESAN STORE-AGRM"/>
    <x v="2280"/>
    <d v="2019-12-12T00:00:00"/>
    <n v="3699.66"/>
    <n v="12"/>
    <n v="1524.67"/>
    <n v="0"/>
    <n v="91.48"/>
    <n v="91.48"/>
    <n v="0"/>
    <s v="Tamil Nadu"/>
  </r>
  <r>
    <m/>
    <s v="GANESAN STORE-AGRM"/>
    <x v="2280"/>
    <d v="2019-12-12T00:00:00"/>
    <n v="3699.66"/>
    <n v="18"/>
    <n v="474.54"/>
    <n v="0"/>
    <n v="42.71"/>
    <n v="42.71"/>
    <n v="0"/>
    <s v="Tamil Nadu"/>
  </r>
  <r>
    <m/>
    <s v="SRI BALAJI STORES"/>
    <x v="2281"/>
    <d v="2019-12-12T00:00:00"/>
    <n v="1619.68"/>
    <n v="12"/>
    <n v="955.49"/>
    <n v="0"/>
    <n v="57.33"/>
    <n v="57.33"/>
    <n v="0"/>
    <s v="Tamil Nadu"/>
  </r>
  <r>
    <m/>
    <s v="SRI BALAJI STORES"/>
    <x v="2281"/>
    <d v="2019-12-12T00:00:00"/>
    <n v="1619.68"/>
    <n v="18"/>
    <n v="465.71"/>
    <n v="0"/>
    <n v="41.91"/>
    <n v="41.91"/>
    <n v="0"/>
    <s v="Tamil Nadu"/>
  </r>
  <r>
    <m/>
    <s v="ASEELA STORE"/>
    <x v="2282"/>
    <d v="2019-12-12T00:00:00"/>
    <n v="1010.03"/>
    <n v="12"/>
    <n v="901.77"/>
    <n v="0"/>
    <n v="54.11"/>
    <n v="54.11"/>
    <n v="0"/>
    <s v="Tamil Nadu"/>
  </r>
  <r>
    <m/>
    <s v="SRI SANDHIYA STORE"/>
    <x v="2283"/>
    <d v="2019-12-12T00:00:00"/>
    <n v="1143.6300000000001"/>
    <n v="12"/>
    <n v="1021.09"/>
    <n v="0"/>
    <n v="61.27"/>
    <n v="61.27"/>
    <n v="0"/>
    <s v="Tamil Nadu"/>
  </r>
  <r>
    <m/>
    <s v="THANGAPUSHPAM STORE"/>
    <x v="2284"/>
    <d v="2019-12-12T00:00:00"/>
    <n v="5883.94"/>
    <n v="12"/>
    <n v="5253.49"/>
    <n v="0"/>
    <n v="315.20999999999998"/>
    <n v="315.20999999999998"/>
    <n v="0"/>
    <s v="Tamil Nadu"/>
  </r>
  <r>
    <m/>
    <s v="JK STORE(AGRM)"/>
    <x v="2285"/>
    <d v="2019-12-12T00:00:00"/>
    <n v="2855.36"/>
    <n v="5"/>
    <n v="472.43"/>
    <n v="0"/>
    <n v="11.81"/>
    <n v="11.81"/>
    <n v="0"/>
    <s v="Tamil Nadu"/>
  </r>
  <r>
    <m/>
    <s v="JK STORE(AGRM)"/>
    <x v="2285"/>
    <d v="2019-12-12T00:00:00"/>
    <n v="2855.36"/>
    <n v="12"/>
    <n v="1242.6300000000001"/>
    <n v="0"/>
    <n v="74.56"/>
    <n v="74.56"/>
    <n v="0"/>
    <s v="Tamil Nadu"/>
  </r>
  <r>
    <m/>
    <s v="JK STORE(AGRM)"/>
    <x v="2285"/>
    <d v="2019-12-12T00:00:00"/>
    <n v="2855.36"/>
    <n v="18"/>
    <n v="819.96"/>
    <n v="0"/>
    <n v="73.8"/>
    <n v="73.8"/>
    <n v="0"/>
    <s v="Tamil Nadu"/>
  </r>
  <r>
    <m/>
    <s v="ANJALI SWEETS-BAKERY-044-22443642"/>
    <x v="2286"/>
    <d v="2019-12-12T00:00:00"/>
    <n v="612.9"/>
    <n v="18"/>
    <n v="519.41"/>
    <n v="0"/>
    <n v="46.75"/>
    <n v="46.75"/>
    <n v="0"/>
    <s v="Tamil Nadu"/>
  </r>
  <r>
    <m/>
    <s v="P.A.SONS (SLR)"/>
    <x v="2287"/>
    <d v="2019-12-12T00:00:00"/>
    <n v="784.47"/>
    <n v="12"/>
    <n v="226.48"/>
    <n v="0"/>
    <n v="13.59"/>
    <n v="13.59"/>
    <n v="0"/>
    <s v="Tamil Nadu"/>
  </r>
  <r>
    <m/>
    <s v="P.A.SONS (SLR)"/>
    <x v="2287"/>
    <d v="2019-12-12T00:00:00"/>
    <n v="784.47"/>
    <n v="18"/>
    <n v="449.83"/>
    <n v="0"/>
    <n v="40.49"/>
    <n v="40.49"/>
    <n v="0"/>
    <s v="Tamil Nadu"/>
  </r>
  <r>
    <m/>
    <s v="ANNAI VELANKANI STORE (AGRM)"/>
    <x v="2288"/>
    <d v="2019-12-12T00:00:00"/>
    <n v="2354.2800000000002"/>
    <n v="5"/>
    <n v="1981.1"/>
    <n v="0"/>
    <n v="49.53"/>
    <n v="49.53"/>
    <n v="0"/>
    <s v="Tamil Nadu"/>
  </r>
  <r>
    <m/>
    <s v="ANNAI VELANKANI STORE (AGRM)"/>
    <x v="2288"/>
    <d v="2019-12-12T00:00:00"/>
    <n v="2354.2800000000002"/>
    <n v="12"/>
    <n v="244.75"/>
    <n v="0"/>
    <n v="14.68"/>
    <n v="14.68"/>
    <n v="0"/>
    <s v="Tamil Nadu"/>
  </r>
  <r>
    <m/>
    <s v="ANJALI SWEETS-BAKERY-044-22443642"/>
    <x v="2289"/>
    <d v="2019-12-12T00:00:00"/>
    <n v="1315.03"/>
    <n v="12"/>
    <n v="1174.1300000000001"/>
    <n v="0"/>
    <n v="70.45"/>
    <n v="70.45"/>
    <n v="0"/>
    <s v="Tamil Nadu"/>
  </r>
  <r>
    <m/>
    <s v="RAJAN MALIGAI_SELAIYUR"/>
    <x v="2290"/>
    <d v="2019-12-12T00:00:00"/>
    <n v="596.25"/>
    <n v="12"/>
    <n v="295.41000000000003"/>
    <n v="0"/>
    <n v="17.72"/>
    <n v="17.72"/>
    <n v="0"/>
    <s v="Tamil Nadu"/>
  </r>
  <r>
    <m/>
    <s v="RAJAN MALIGAI_SELAIYUR"/>
    <x v="2290"/>
    <d v="2019-12-12T00:00:00"/>
    <n v="596.25"/>
    <n v="18"/>
    <n v="224.92"/>
    <n v="0"/>
    <n v="20.239999999999998"/>
    <n v="20.239999999999998"/>
    <n v="0"/>
    <s v="Tamil Nadu"/>
  </r>
  <r>
    <m/>
    <s v="LAKSHMI MALIGAI STORE - 9952915633"/>
    <x v="2291"/>
    <d v="2019-12-12T00:00:00"/>
    <n v="1198.98"/>
    <n v="12"/>
    <n v="1070.52"/>
    <n v="0"/>
    <n v="64.23"/>
    <n v="64.23"/>
    <n v="0"/>
    <s v="Tamil Nadu"/>
  </r>
  <r>
    <m/>
    <s v="SRI AMMAN STORE (KSP)"/>
    <x v="2292"/>
    <d v="2019-12-12T00:00:00"/>
    <n v="2325.2800000000002"/>
    <n v="5"/>
    <n v="421.02"/>
    <n v="0"/>
    <n v="10.53"/>
    <n v="10.53"/>
    <n v="0"/>
    <s v="Tamil Nadu"/>
  </r>
  <r>
    <m/>
    <s v="SRI AMMAN STORE (KSP)"/>
    <x v="2292"/>
    <d v="2019-12-12T00:00:00"/>
    <n v="2325.2800000000002"/>
    <n v="12"/>
    <n v="305.94"/>
    <n v="0"/>
    <n v="18.36"/>
    <n v="18.36"/>
    <n v="0"/>
    <s v="Tamil Nadu"/>
  </r>
  <r>
    <m/>
    <s v="SRI AMMAN STORE (KSP)"/>
    <x v="2292"/>
    <d v="2019-12-12T00:00:00"/>
    <n v="2325.2800000000002"/>
    <n v="18"/>
    <n v="1305.55"/>
    <n v="0"/>
    <n v="117.5"/>
    <n v="117.5"/>
    <n v="0"/>
    <s v="Tamil Nadu"/>
  </r>
  <r>
    <m/>
    <s v="SRI SAKTHI STORES."/>
    <x v="2293"/>
    <d v="2019-12-12T00:00:00"/>
    <n v="1803.88"/>
    <n v="12"/>
    <n v="1119.95"/>
    <n v="0"/>
    <n v="67.2"/>
    <n v="67.2"/>
    <n v="0"/>
    <s v="Tamil Nadu"/>
  </r>
  <r>
    <m/>
    <s v="SRI SAKTHI STORES."/>
    <x v="2293"/>
    <d v="2019-12-12T00:00:00"/>
    <n v="1803.88"/>
    <n v="18"/>
    <n v="465.71"/>
    <n v="0"/>
    <n v="41.91"/>
    <n v="41.91"/>
    <n v="0"/>
    <s v="Tamil Nadu"/>
  </r>
  <r>
    <m/>
    <s v="SARAVANA STORES-7401062744"/>
    <x v="2294"/>
    <d v="2019-12-12T00:00:00"/>
    <n v="342.65"/>
    <n v="12"/>
    <n v="305.94"/>
    <n v="0"/>
    <n v="18.36"/>
    <n v="18.36"/>
    <n v="0"/>
    <s v="Tamil Nadu"/>
  </r>
  <r>
    <m/>
    <s v="KUMAR STORE -GUINDY(ANS)-9150116141"/>
    <x v="2295"/>
    <d v="2019-12-12T00:00:00"/>
    <n v="350.23"/>
    <n v="18"/>
    <n v="296.8"/>
    <n v="0"/>
    <n v="26.71"/>
    <n v="26.71"/>
    <n v="0"/>
    <s v="Tamil Nadu"/>
  </r>
  <r>
    <m/>
    <s v="KUMAR STORE -GUINDY(ANS)-9150116141"/>
    <x v="2296"/>
    <d v="2019-12-12T00:00:00"/>
    <n v="485.86"/>
    <n v="12"/>
    <n v="433.81"/>
    <n v="0"/>
    <n v="26.03"/>
    <n v="26.03"/>
    <n v="0"/>
    <s v="Tamil Nadu"/>
  </r>
  <r>
    <m/>
    <s v="VP STORE-9840531861"/>
    <x v="2297"/>
    <d v="2019-12-12T00:00:00"/>
    <n v="521.91"/>
    <n v="12"/>
    <n v="465.99"/>
    <n v="0"/>
    <n v="27.96"/>
    <n v="27.96"/>
    <n v="0"/>
    <s v="Tamil Nadu"/>
  </r>
  <r>
    <m/>
    <s v="NISHA STORE - MADUVAN"/>
    <x v="2298"/>
    <d v="2019-12-12T00:00:00"/>
    <n v="553.66"/>
    <n v="12"/>
    <n v="494.34"/>
    <n v="0"/>
    <n v="29.66"/>
    <n v="29.66"/>
    <n v="0"/>
    <s v="Tamil Nadu"/>
  </r>
  <r>
    <m/>
    <s v="KANI COOL BAR (HPM)"/>
    <x v="2299"/>
    <d v="2019-12-12T00:00:00"/>
    <n v="2131.98"/>
    <n v="12"/>
    <n v="730.58"/>
    <n v="0"/>
    <n v="43.83"/>
    <n v="43.83"/>
    <n v="0"/>
    <s v="Tamil Nadu"/>
  </r>
  <r>
    <m/>
    <s v="KANI COOL BAR (HPM)"/>
    <x v="2299"/>
    <d v="2019-12-12T00:00:00"/>
    <n v="2131.98"/>
    <n v="18"/>
    <n v="1113.32"/>
    <n v="0"/>
    <n v="100.2"/>
    <n v="100.2"/>
    <n v="0"/>
    <s v="Tamil Nadu"/>
  </r>
  <r>
    <m/>
    <s v="MARIEESWARI STORE"/>
    <x v="2300"/>
    <d v="2019-12-12T00:00:00"/>
    <n v="411.18"/>
    <n v="12"/>
    <n v="367.12"/>
    <n v="0"/>
    <n v="22.03"/>
    <n v="22.03"/>
    <n v="0"/>
    <s v="Tamil Nadu"/>
  </r>
  <r>
    <m/>
    <s v="MUTHU STORE(CHRM)"/>
    <x v="2301"/>
    <d v="2019-12-12T00:00:00"/>
    <n v="643.53"/>
    <n v="5"/>
    <n v="115.31"/>
    <n v="0"/>
    <n v="2.88"/>
    <n v="2.88"/>
    <n v="0"/>
    <s v="Tamil Nadu"/>
  </r>
  <r>
    <m/>
    <s v="MUTHU STORE(CHRM)"/>
    <x v="2301"/>
    <d v="2019-12-12T00:00:00"/>
    <n v="643.53"/>
    <n v="18"/>
    <n v="442.76"/>
    <n v="0"/>
    <n v="39.85"/>
    <n v="39.85"/>
    <n v="0"/>
    <s v="Tamil Nadu"/>
  </r>
  <r>
    <m/>
    <s v="SUNDARAMBALSTORE"/>
    <x v="2302"/>
    <d v="2019-12-12T00:00:00"/>
    <n v="110.73"/>
    <n v="12"/>
    <n v="98.87"/>
    <n v="0"/>
    <n v="5.93"/>
    <n v="5.93"/>
    <n v="0"/>
    <s v="Tamil Nadu"/>
  </r>
  <r>
    <m/>
    <s v="PNR STORE(CHR) -A"/>
    <x v="2303"/>
    <d v="2019-12-12T00:00:00"/>
    <n v="191.92"/>
    <n v="5"/>
    <n v="182.78"/>
    <n v="0"/>
    <n v="4.57"/>
    <n v="4.57"/>
    <n v="0"/>
    <s v="Tamil Nadu"/>
  </r>
  <r>
    <m/>
    <s v="SAKTHIVEL STORE(HPM)"/>
    <x v="2304"/>
    <d v="2019-12-12T00:00:00"/>
    <n v="3825.43"/>
    <n v="5"/>
    <n v="1417.28"/>
    <n v="0"/>
    <n v="35.43"/>
    <n v="35.43"/>
    <n v="0"/>
    <s v="Tamil Nadu"/>
  </r>
  <r>
    <m/>
    <s v="SAKTHIVEL STORE(HPM)"/>
    <x v="2304"/>
    <d v="2019-12-12T00:00:00"/>
    <n v="3825.43"/>
    <n v="12"/>
    <n v="1604.92"/>
    <n v="0"/>
    <n v="96.29"/>
    <n v="96.29"/>
    <n v="0"/>
    <s v="Tamil Nadu"/>
  </r>
  <r>
    <m/>
    <s v="SAKTHIVEL STORE(HPM)"/>
    <x v="2304"/>
    <d v="2019-12-12T00:00:00"/>
    <n v="3825.43"/>
    <n v="18"/>
    <n v="457.42"/>
    <n v="0"/>
    <n v="41.17"/>
    <n v="41.17"/>
    <n v="0"/>
    <s v="Tamil Nadu"/>
  </r>
  <r>
    <m/>
    <s v="SRI RUTHRA DEVI MEDICALS"/>
    <x v="2305"/>
    <d v="2019-12-12T00:00:00"/>
    <n v="381.74"/>
    <n v="12"/>
    <n v="217.43"/>
    <n v="0"/>
    <n v="13.05"/>
    <n v="13.05"/>
    <n v="0"/>
    <s v="Tamil Nadu"/>
  </r>
  <r>
    <m/>
    <s v="SRI RUTHRA DEVI MEDICALS"/>
    <x v="2305"/>
    <d v="2019-12-12T00:00:00"/>
    <n v="381.74"/>
    <n v="18"/>
    <n v="117.13"/>
    <n v="0"/>
    <n v="10.54"/>
    <n v="10.54"/>
    <n v="0"/>
    <s v="Tamil Nadu"/>
  </r>
  <r>
    <m/>
    <s v="DHARMA RAJ STORE."/>
    <x v="2306"/>
    <d v="2019-12-12T00:00:00"/>
    <n v="2087.1799999999998"/>
    <n v="12"/>
    <n v="1740.89"/>
    <n v="0"/>
    <n v="104.45"/>
    <n v="104.45"/>
    <n v="0"/>
    <s v="Tamil Nadu"/>
  </r>
  <r>
    <m/>
    <s v="DHARMA RAJ STORE."/>
    <x v="2306"/>
    <d v="2019-12-12T00:00:00"/>
    <n v="2087.1799999999998"/>
    <n v="18"/>
    <n v="116.43"/>
    <n v="0"/>
    <n v="10.48"/>
    <n v="10.48"/>
    <n v="0"/>
    <s v="Tamil Nadu"/>
  </r>
  <r>
    <m/>
    <s v="BHAGAVATHI STORE(CHR) -B"/>
    <x v="2307"/>
    <d v="2019-12-12T00:00:00"/>
    <n v="3259.03"/>
    <n v="5"/>
    <n v="1576.73"/>
    <n v="0"/>
    <n v="39.42"/>
    <n v="39.42"/>
    <n v="0"/>
    <s v="Tamil Nadu"/>
  </r>
  <r>
    <m/>
    <s v="BHAGAVATHI STORE(CHR) -B"/>
    <x v="2307"/>
    <d v="2019-12-12T00:00:00"/>
    <n v="3259.03"/>
    <n v="18"/>
    <n v="1358.87"/>
    <n v="0"/>
    <n v="122.3"/>
    <n v="122.3"/>
    <n v="0"/>
    <s v="Tamil Nadu"/>
  </r>
  <r>
    <m/>
    <s v="SRI BALAJI COOL BAR -C"/>
    <x v="2308"/>
    <d v="2019-12-12T00:00:00"/>
    <n v="1244.81"/>
    <n v="5"/>
    <n v="430.9"/>
    <n v="0"/>
    <n v="10.77"/>
    <n v="10.77"/>
    <n v="0"/>
    <s v="Tamil Nadu"/>
  </r>
  <r>
    <m/>
    <s v="SRI BALAJI COOL BAR -C"/>
    <x v="2308"/>
    <d v="2019-12-12T00:00:00"/>
    <n v="1244.81"/>
    <n v="18"/>
    <n v="671.5"/>
    <n v="0"/>
    <n v="60.44"/>
    <n v="60.44"/>
    <n v="0"/>
    <s v="Tamil Nadu"/>
  </r>
  <r>
    <m/>
    <s v="JAYA BHARATHI STORE."/>
    <x v="2309"/>
    <d v="2019-12-12T00:00:00"/>
    <n v="1465.61"/>
    <n v="12"/>
    <n v="1185.9000000000001"/>
    <n v="0"/>
    <n v="71.150000000000006"/>
    <n v="71.150000000000006"/>
    <n v="0"/>
    <s v="Tamil Nadu"/>
  </r>
  <r>
    <m/>
    <s v="JAYA BHARATHI STORE."/>
    <x v="2309"/>
    <d v="2019-12-12T00:00:00"/>
    <n v="1465.61"/>
    <n v="18"/>
    <n v="116.43"/>
    <n v="0"/>
    <n v="10.48"/>
    <n v="10.48"/>
    <n v="0"/>
    <s v="Tamil Nadu"/>
  </r>
  <r>
    <m/>
    <s v="NEW SENTHIL SWEETS"/>
    <x v="2310"/>
    <d v="2019-12-12T00:00:00"/>
    <n v="548.24"/>
    <n v="12"/>
    <n v="489.5"/>
    <n v="0"/>
    <n v="29.37"/>
    <n v="29.37"/>
    <n v="0"/>
    <s v="Tamil Nadu"/>
  </r>
  <r>
    <m/>
    <s v="SRI KARPAGA VINAYAGAR"/>
    <x v="2311"/>
    <d v="2019-12-12T00:00:00"/>
    <n v="1007.64"/>
    <n v="12"/>
    <n v="201.14"/>
    <n v="0"/>
    <n v="12.07"/>
    <n v="12.07"/>
    <n v="0"/>
    <s v="Tamil Nadu"/>
  </r>
  <r>
    <m/>
    <s v="SRI KARPAGA VINAYAGAR"/>
    <x v="2311"/>
    <d v="2019-12-12T00:00:00"/>
    <n v="1007.64"/>
    <n v="18"/>
    <n v="663.02"/>
    <n v="0"/>
    <n v="59.67"/>
    <n v="59.67"/>
    <n v="0"/>
    <s v="Tamil Nadu"/>
  </r>
  <r>
    <m/>
    <s v="THIYAGU STORE-HPM"/>
    <x v="2312"/>
    <d v="2019-12-12T00:00:00"/>
    <n v="2262.54"/>
    <n v="5"/>
    <n v="236.21"/>
    <n v="0"/>
    <n v="5.91"/>
    <n v="5.91"/>
    <n v="0"/>
    <s v="Tamil Nadu"/>
  </r>
  <r>
    <m/>
    <s v="THIYAGU STORE-HPM"/>
    <x v="2312"/>
    <d v="2019-12-12T00:00:00"/>
    <n v="2262.54"/>
    <n v="12"/>
    <n v="730.58"/>
    <n v="0"/>
    <n v="43.83"/>
    <n v="43.83"/>
    <n v="0"/>
    <s v="Tamil Nadu"/>
  </r>
  <r>
    <m/>
    <s v="THIYAGU STORE-HPM"/>
    <x v="2312"/>
    <d v="2019-12-12T00:00:00"/>
    <n v="2262.54"/>
    <n v="18"/>
    <n v="1013.78"/>
    <n v="0"/>
    <n v="91.24"/>
    <n v="91.24"/>
    <n v="0"/>
    <s v="Tamil Nadu"/>
  </r>
  <r>
    <m/>
    <s v="SIVA SANKARAN STORE(HPM)"/>
    <x v="2313"/>
    <d v="2019-12-12T00:00:00"/>
    <n v="274.12"/>
    <n v="12"/>
    <n v="244.75"/>
    <n v="0"/>
    <n v="14.68"/>
    <n v="14.68"/>
    <n v="0"/>
    <s v="Tamil Nadu"/>
  </r>
  <r>
    <m/>
    <s v="RAJA STORE 2."/>
    <x v="2314"/>
    <d v="2019-12-12T00:00:00"/>
    <n v="1530"/>
    <n v="12"/>
    <n v="1366.07"/>
    <n v="0"/>
    <n v="81.96"/>
    <n v="81.96"/>
    <n v="0"/>
    <s v="Tamil Nadu"/>
  </r>
  <r>
    <m/>
    <s v="SEKAR STORE (CHR) -A"/>
    <x v="2315"/>
    <d v="2019-12-12T00:00:00"/>
    <n v="862.02"/>
    <n v="5"/>
    <n v="520"/>
    <n v="0"/>
    <n v="13"/>
    <n v="13"/>
    <n v="0"/>
    <s v="Tamil Nadu"/>
  </r>
  <r>
    <m/>
    <s v="SEKAR STORE (CHR) -A"/>
    <x v="2315"/>
    <d v="2019-12-12T00:00:00"/>
    <n v="862.02"/>
    <n v="18"/>
    <n v="267.8"/>
    <n v="0"/>
    <n v="24.1"/>
    <n v="24.1"/>
    <n v="0"/>
    <s v="Tamil Nadu"/>
  </r>
  <r>
    <m/>
    <s v="KALI STORE"/>
    <x v="2316"/>
    <d v="2019-12-12T00:00:00"/>
    <n v="1409.24"/>
    <n v="12"/>
    <n v="1258.23"/>
    <n v="0"/>
    <n v="75.489999999999995"/>
    <n v="75.489999999999995"/>
    <n v="0"/>
    <s v="Tamil Nadu"/>
  </r>
  <r>
    <m/>
    <s v="R.R STORE."/>
    <x v="2317"/>
    <d v="2019-12-12T00:00:00"/>
    <n v="402.05"/>
    <n v="12"/>
    <n v="358.97"/>
    <n v="0"/>
    <n v="21.54"/>
    <n v="21.54"/>
    <n v="0"/>
    <s v="Tamil Nadu"/>
  </r>
  <r>
    <m/>
    <s v="SRI DURUVANA STORE"/>
    <x v="2318"/>
    <d v="2019-12-12T00:00:00"/>
    <n v="1000.86"/>
    <n v="12"/>
    <n v="770.96"/>
    <n v="0"/>
    <n v="46.26"/>
    <n v="46.26"/>
    <n v="0"/>
    <s v="Tamil Nadu"/>
  </r>
  <r>
    <m/>
    <s v="SRI DURUVANA STORE"/>
    <x v="2318"/>
    <d v="2019-12-12T00:00:00"/>
    <n v="1000.86"/>
    <n v="18"/>
    <n v="116.43"/>
    <n v="0"/>
    <n v="10.48"/>
    <n v="10.48"/>
    <n v="0"/>
    <s v="Tamil Nadu"/>
  </r>
  <r>
    <m/>
    <s v="R.D.K DAILY FRESH"/>
    <x v="2319"/>
    <d v="2019-12-12T00:00:00"/>
    <n v="554.14"/>
    <n v="12"/>
    <n v="4.12"/>
    <n v="0"/>
    <n v="0.25"/>
    <n v="0.25"/>
    <n v="0"/>
    <s v="Tamil Nadu"/>
  </r>
  <r>
    <m/>
    <s v="R.D.K DAILY FRESH"/>
    <x v="2319"/>
    <d v="2019-12-12T00:00:00"/>
    <n v="554.14"/>
    <n v="18"/>
    <n v="465.71"/>
    <n v="0"/>
    <n v="41.91"/>
    <n v="41.91"/>
    <n v="0"/>
    <s v="Tamil Nadu"/>
  </r>
  <r>
    <m/>
    <s v="SRI SAI RAM MEDICALS_CHRM"/>
    <x v="2320"/>
    <d v="2019-12-12T00:00:00"/>
    <n v="1225.72"/>
    <n v="18"/>
    <n v="1038.75"/>
    <n v="0"/>
    <n v="93.49"/>
    <n v="93.49"/>
    <n v="0"/>
    <s v="Tamil Nadu"/>
  </r>
  <r>
    <m/>
    <s v="SRI KRISHNA MEDICALS-HPM"/>
    <x v="2321"/>
    <d v="2019-12-12T00:00:00"/>
    <n v="322.55"/>
    <n v="18"/>
    <n v="273.33999999999997"/>
    <n v="0"/>
    <n v="24.6"/>
    <n v="24.6"/>
    <n v="0"/>
    <s v="Tamil Nadu"/>
  </r>
  <r>
    <m/>
    <s v="ARRAHMAN -B"/>
    <x v="2322"/>
    <d v="2019-12-12T00:00:00"/>
    <n v="2390.06"/>
    <n v="18"/>
    <n v="2025.46"/>
    <n v="0"/>
    <n v="182.29"/>
    <n v="182.29"/>
    <n v="0"/>
    <s v="Tamil Nadu"/>
  </r>
  <r>
    <m/>
    <s v="MARUTHI MEDICAL-CHR"/>
    <x v="2323"/>
    <d v="2019-12-12T00:00:00"/>
    <n v="257.55"/>
    <n v="18"/>
    <n v="218.25"/>
    <n v="0"/>
    <n v="19.64"/>
    <n v="19.64"/>
    <n v="0"/>
    <s v="Tamil Nadu"/>
  </r>
  <r>
    <m/>
    <s v="SIVA SAKTHIVEL STORE"/>
    <x v="2324"/>
    <d v="2019-12-12T00:00:00"/>
    <n v="1298.1300000000001"/>
    <n v="5"/>
    <n v="603.58000000000004"/>
    <n v="0"/>
    <n v="15.09"/>
    <n v="15.09"/>
    <n v="0"/>
    <s v="Tamil Nadu"/>
  </r>
  <r>
    <m/>
    <s v="SIVA SAKTHIVEL STORE"/>
    <x v="2324"/>
    <d v="2019-12-12T00:00:00"/>
    <n v="1298.1300000000001"/>
    <n v="18"/>
    <n v="563.03"/>
    <n v="0"/>
    <n v="50.67"/>
    <n v="50.67"/>
    <n v="0"/>
    <s v="Tamil Nadu"/>
  </r>
  <r>
    <m/>
    <s v="A.M.STORE"/>
    <x v="2325"/>
    <d v="2019-12-12T00:00:00"/>
    <n v="1919.84"/>
    <n v="12"/>
    <n v="1412.26"/>
    <n v="0"/>
    <n v="84.74"/>
    <n v="84.74"/>
    <n v="0"/>
    <s v="Tamil Nadu"/>
  </r>
  <r>
    <m/>
    <s v="A.M.STORE"/>
    <x v="2325"/>
    <d v="2019-12-12T00:00:00"/>
    <n v="1919.84"/>
    <n v="18"/>
    <n v="286.52999999999997"/>
    <n v="0"/>
    <n v="25.79"/>
    <n v="25.79"/>
    <n v="0"/>
    <s v="Tamil Nadu"/>
  </r>
  <r>
    <m/>
    <s v="RANJANI MEDICALS"/>
    <x v="2326"/>
    <d v="2019-12-12T00:00:00"/>
    <n v="907.76"/>
    <n v="18"/>
    <n v="769.29"/>
    <n v="0"/>
    <n v="69.239999999999995"/>
    <n v="69.239999999999995"/>
    <n v="0"/>
    <s v="Tamil Nadu"/>
  </r>
  <r>
    <m/>
    <s v="VAISHALI FANCY_PAMMAL"/>
    <x v="2327"/>
    <d v="2019-12-12T00:00:00"/>
    <n v="734.95"/>
    <n v="18"/>
    <n v="622.84"/>
    <n v="0"/>
    <n v="56.06"/>
    <n v="56.06"/>
    <n v="0"/>
    <s v="Tamil Nadu"/>
  </r>
  <r>
    <m/>
    <s v="MURUGAN MEDICAL-PML"/>
    <x v="2328"/>
    <d v="2019-12-12T00:00:00"/>
    <n v="31.99"/>
    <n v="5"/>
    <n v="30.46"/>
    <n v="0"/>
    <n v="0.76"/>
    <n v="0.76"/>
    <n v="0"/>
    <s v="Tamil Nadu"/>
  </r>
  <r>
    <m/>
    <s v="S.P.R STORE"/>
    <x v="2329"/>
    <d v="2019-12-12T00:00:00"/>
    <n v="1342.96"/>
    <n v="5"/>
    <n v="661.51"/>
    <n v="0"/>
    <n v="16.54"/>
    <n v="16.54"/>
    <n v="0"/>
    <s v="Tamil Nadu"/>
  </r>
  <r>
    <m/>
    <s v="S.P.R STORE"/>
    <x v="2329"/>
    <d v="2019-12-12T00:00:00"/>
    <n v="1342.96"/>
    <n v="18"/>
    <n v="549.47"/>
    <n v="0"/>
    <n v="49.45"/>
    <n v="49.45"/>
    <n v="0"/>
    <s v="Tamil Nadu"/>
  </r>
  <r>
    <m/>
    <s v="BALA MURUGAN STORE(PAMMAL)"/>
    <x v="2330"/>
    <d v="2019-12-12T00:00:00"/>
    <n v="576.89"/>
    <n v="5"/>
    <n v="274.17"/>
    <n v="0"/>
    <n v="6.85"/>
    <n v="6.85"/>
    <n v="0"/>
    <s v="Tamil Nadu"/>
  </r>
  <r>
    <m/>
    <s v="BALA MURUGAN STORE(PAMMAL)"/>
    <x v="2330"/>
    <d v="2019-12-12T00:00:00"/>
    <n v="576.89"/>
    <n v="18"/>
    <n v="244.93"/>
    <n v="0"/>
    <n v="22.04"/>
    <n v="22.04"/>
    <n v="0"/>
    <s v="Tamil Nadu"/>
  </r>
  <r>
    <m/>
    <s v="JAYAVEL STORE.."/>
    <x v="2331"/>
    <d v="2019-12-12T00:00:00"/>
    <n v="4132.05"/>
    <n v="12"/>
    <n v="3510.13"/>
    <n v="0"/>
    <n v="210.61"/>
    <n v="210.61"/>
    <n v="0"/>
    <s v="Tamil Nadu"/>
  </r>
  <r>
    <m/>
    <s v="JAYAVEL STORE.."/>
    <x v="2331"/>
    <d v="2019-12-12T00:00:00"/>
    <n v="4132.05"/>
    <n v="18"/>
    <n v="170.1"/>
    <n v="0"/>
    <n v="15.31"/>
    <n v="15.31"/>
    <n v="0"/>
    <s v="Tamil Nadu"/>
  </r>
  <r>
    <m/>
    <s v="NIRMALA STORE(POL) -C"/>
    <x v="2332"/>
    <d v="2019-12-12T00:00:00"/>
    <n v="876.8"/>
    <n v="5"/>
    <n v="430.9"/>
    <n v="0"/>
    <n v="10.77"/>
    <n v="10.77"/>
    <n v="0"/>
    <s v="Tamil Nadu"/>
  </r>
  <r>
    <m/>
    <s v="NIRMALA STORE(POL) -C"/>
    <x v="2332"/>
    <d v="2019-12-12T00:00:00"/>
    <n v="876.8"/>
    <n v="18"/>
    <n v="359.62"/>
    <n v="0"/>
    <n v="32.369999999999997"/>
    <n v="32.369999999999997"/>
    <n v="0"/>
    <s v="Tamil Nadu"/>
  </r>
  <r>
    <m/>
    <s v="SRI SRINIVASA SUPER MARKET(AKP)"/>
    <x v="2333"/>
    <d v="2019-12-12T00:00:00"/>
    <n v="4292.12"/>
    <n v="5"/>
    <n v="182.78"/>
    <n v="0"/>
    <n v="4.57"/>
    <n v="4.57"/>
    <n v="0"/>
    <s v="Tamil Nadu"/>
  </r>
  <r>
    <m/>
    <s v="SRI SRINIVASA SUPER MARKET(AKP)"/>
    <x v="2333"/>
    <d v="2019-12-12T00:00:00"/>
    <n v="4292.12"/>
    <n v="18"/>
    <n v="3474.71"/>
    <n v="0"/>
    <n v="312.72000000000003"/>
    <n v="312.72000000000003"/>
    <n v="0"/>
    <s v="Tamil Nadu"/>
  </r>
  <r>
    <m/>
    <s v="GOKUL PROVISIONS STORE"/>
    <x v="2334"/>
    <d v="2019-12-12T00:00:00"/>
    <n v="239.96"/>
    <n v="5"/>
    <n v="91.39"/>
    <n v="0"/>
    <n v="2.2799999999999998"/>
    <n v="2.2799999999999998"/>
    <n v="0"/>
    <s v="Tamil Nadu"/>
  </r>
  <r>
    <m/>
    <s v="GOKUL PROVISIONS STORE"/>
    <x v="2334"/>
    <d v="2019-12-12T00:00:00"/>
    <n v="239.96"/>
    <n v="18"/>
    <n v="122.03"/>
    <n v="0"/>
    <n v="10.98"/>
    <n v="10.98"/>
    <n v="0"/>
    <s v="Tamil Nadu"/>
  </r>
  <r>
    <m/>
    <s v="RAMYA STORE PALLAVARAM"/>
    <x v="2335"/>
    <d v="2019-12-12T00:00:00"/>
    <n v="1928.38"/>
    <n v="5"/>
    <n v="1424.6"/>
    <n v="0"/>
    <n v="35.619999999999997"/>
    <n v="35.619999999999997"/>
    <n v="0"/>
    <s v="Tamil Nadu"/>
  </r>
  <r>
    <m/>
    <s v="RAMYA STORE PALLAVARAM"/>
    <x v="2335"/>
    <d v="2019-12-12T00:00:00"/>
    <n v="1928.38"/>
    <n v="18"/>
    <n v="366.57"/>
    <n v="0"/>
    <n v="32.99"/>
    <n v="32.99"/>
    <n v="0"/>
    <s v="Tamil Nadu"/>
  </r>
  <r>
    <m/>
    <s v="PONNI STORE(PML) -B"/>
    <x v="2336"/>
    <d v="2019-12-12T00:00:00"/>
    <n v="641.96"/>
    <n v="5"/>
    <n v="611.39"/>
    <n v="0"/>
    <n v="15.28"/>
    <n v="15.28"/>
    <n v="0"/>
    <s v="Tamil Nadu"/>
  </r>
  <r>
    <m/>
    <s v="SRI MARAN PHARMACY"/>
    <x v="2337"/>
    <d v="2019-12-13T00:00:00"/>
    <n v="2343.6799999999998"/>
    <n v="12"/>
    <n v="297.55"/>
    <n v="0"/>
    <n v="17.850000000000001"/>
    <n v="17.850000000000001"/>
    <n v="0"/>
    <s v="Tamil Nadu"/>
  </r>
  <r>
    <m/>
    <s v="SRI MARAN PHARMACY"/>
    <x v="2337"/>
    <d v="2019-12-13T00:00:00"/>
    <n v="2343.6799999999998"/>
    <n v="18"/>
    <n v="1703.72"/>
    <n v="0"/>
    <n v="153.33000000000001"/>
    <n v="153.33000000000001"/>
    <n v="0"/>
    <s v="Tamil Nadu"/>
  </r>
  <r>
    <m/>
    <s v="SAKTHI GENERAL STORE"/>
    <x v="2338"/>
    <d v="2019-12-13T00:00:00"/>
    <n v="6759.15"/>
    <n v="5"/>
    <n v="6437.3"/>
    <n v="0"/>
    <n v="160.93"/>
    <n v="160.93"/>
    <n v="0"/>
    <s v="Tamil Nadu"/>
  </r>
  <r>
    <m/>
    <s v="ABBAS STORE (MA STATIONARY)"/>
    <x v="2339"/>
    <d v="2019-12-13T00:00:00"/>
    <n v="618.44000000000005"/>
    <n v="18"/>
    <n v="524.1"/>
    <n v="0"/>
    <n v="47.17"/>
    <n v="47.17"/>
    <n v="0"/>
    <s v="Tamil Nadu"/>
  </r>
  <r>
    <m/>
    <s v="MUTHARAMMAN STORE(Z.PLM) -B"/>
    <x v="2340"/>
    <d v="2019-12-13T00:00:00"/>
    <n v="453.22"/>
    <n v="18"/>
    <n v="384.08"/>
    <n v="0"/>
    <n v="34.57"/>
    <n v="34.57"/>
    <n v="0"/>
    <s v="Tamil Nadu"/>
  </r>
  <r>
    <m/>
    <s v="SUMITHRA STORE OPLM -B"/>
    <x v="2341"/>
    <d v="2019-12-13T00:00:00"/>
    <n v="541.78"/>
    <n v="5"/>
    <n v="384.27"/>
    <n v="0"/>
    <n v="9.61"/>
    <n v="9.61"/>
    <n v="0"/>
    <s v="Tamil Nadu"/>
  </r>
  <r>
    <m/>
    <s v="SUMITHRA STORE OPLM -B"/>
    <x v="2341"/>
    <d v="2019-12-13T00:00:00"/>
    <n v="541.78"/>
    <n v="18"/>
    <n v="117.2"/>
    <n v="0"/>
    <n v="10.55"/>
    <n v="10.55"/>
    <n v="0"/>
    <s v="Tamil Nadu"/>
  </r>
  <r>
    <m/>
    <s v="ROJA FANCY _STORE"/>
    <x v="2342"/>
    <d v="2019-12-13T00:00:00"/>
    <n v="948.88"/>
    <n v="18"/>
    <n v="804.13"/>
    <n v="0"/>
    <n v="72.37"/>
    <n v="72.37"/>
    <n v="0"/>
    <s v="Tamil Nadu"/>
  </r>
  <r>
    <m/>
    <s v="VEMBULI AMMAN STORE"/>
    <x v="2343"/>
    <d v="2019-12-13T00:00:00"/>
    <n v="479.8"/>
    <n v="5"/>
    <n v="456.96"/>
    <n v="0"/>
    <n v="11.42"/>
    <n v="11.42"/>
    <n v="0"/>
    <s v="Tamil Nadu"/>
  </r>
  <r>
    <m/>
    <s v="PADMAVATHI SRI GEN.STORE(PLM) -B"/>
    <x v="2344"/>
    <d v="2019-12-13T00:00:00"/>
    <n v="1288.8399999999999"/>
    <n v="5"/>
    <n v="91.39"/>
    <n v="0"/>
    <n v="2.2799999999999998"/>
    <n v="2.2799999999999998"/>
    <n v="0"/>
    <s v="Tamil Nadu"/>
  </r>
  <r>
    <m/>
    <s v="PADMAVATHI SRI GEN.STORE(PLM) -B"/>
    <x v="2344"/>
    <d v="2019-12-13T00:00:00"/>
    <n v="1288.8399999999999"/>
    <n v="18"/>
    <n v="1010.91"/>
    <n v="0"/>
    <n v="90.98"/>
    <n v="90.98"/>
    <n v="0"/>
    <s v="Tamil Nadu"/>
  </r>
  <r>
    <m/>
    <s v="PERIYANDAVAR STORE_OPLM"/>
    <x v="2345"/>
    <d v="2019-12-13T00:00:00"/>
    <n v="199.92"/>
    <n v="5"/>
    <n v="190.4"/>
    <n v="0"/>
    <n v="4.76"/>
    <n v="4.76"/>
    <n v="0"/>
    <s v="Tamil Nadu"/>
  </r>
  <r>
    <m/>
    <s v="PONVINAYAG STORE-OPLM"/>
    <x v="2346"/>
    <d v="2019-12-13T00:00:00"/>
    <n v="756.85"/>
    <n v="5"/>
    <n v="389.49"/>
    <n v="0"/>
    <n v="9.74"/>
    <n v="9.74"/>
    <n v="0"/>
    <s v="Tamil Nadu"/>
  </r>
  <r>
    <m/>
    <s v="PONVINAYAG STORE-OPLM"/>
    <x v="2346"/>
    <d v="2019-12-13T00:00:00"/>
    <n v="756.85"/>
    <n v="18"/>
    <n v="294.82"/>
    <n v="0"/>
    <n v="26.53"/>
    <n v="26.53"/>
    <n v="0"/>
    <s v="Tamil Nadu"/>
  </r>
  <r>
    <m/>
    <s v="CHANDRASEKAR"/>
    <x v="2347"/>
    <d v="2019-12-13T00:00:00"/>
    <n v="15377"/>
    <n v="28"/>
    <n v="6626.69"/>
    <n v="0"/>
    <n v="927.74"/>
    <n v="927.74"/>
    <n v="6894.83"/>
    <s v="Tamil Nadu"/>
  </r>
  <r>
    <m/>
    <s v="ANZARI"/>
    <x v="2348"/>
    <d v="2019-12-13T00:00:00"/>
    <n v="37673.61"/>
    <n v="28"/>
    <n v="16105.04"/>
    <n v="0"/>
    <n v="2254.71"/>
    <n v="2254.71"/>
    <n v="17059.16"/>
    <s v="Tamil Nadu"/>
  </r>
  <r>
    <m/>
    <s v="MADASAMY"/>
    <x v="2349"/>
    <d v="2019-12-13T00:00:00"/>
    <n v="48908.76"/>
    <n v="28"/>
    <n v="21716.36"/>
    <n v="0"/>
    <n v="3040.29"/>
    <n v="3040.29"/>
    <n v="21111.82"/>
    <s v="Tamil Nadu"/>
  </r>
  <r>
    <m/>
    <s v="DOMADHARAN"/>
    <x v="2350"/>
    <d v="2019-12-13T00:00:00"/>
    <n v="27589.31"/>
    <n v="28"/>
    <n v="13259.55"/>
    <n v="0"/>
    <n v="1856.34"/>
    <n v="1856.34"/>
    <n v="10617.07"/>
    <s v="Tamil Nadu"/>
  </r>
  <r>
    <m/>
    <s v="KUMAR"/>
    <x v="2351"/>
    <d v="2019-12-13T00:00:00"/>
    <n v="36666.68"/>
    <n v="28"/>
    <n v="17063.509999999998"/>
    <n v="0"/>
    <n v="2388.89"/>
    <n v="2388.89"/>
    <n v="14825.38"/>
    <s v="Tamil Nadu"/>
  </r>
  <r>
    <m/>
    <s v="RAJ KUMAR"/>
    <x v="2352"/>
    <d v="2019-12-13T00:00:00"/>
    <n v="24915.68"/>
    <n v="28"/>
    <n v="11522.18"/>
    <n v="0"/>
    <n v="1613.11"/>
    <n v="1613.11"/>
    <n v="10167.290000000001"/>
    <s v="Tamil Nadu"/>
  </r>
  <r>
    <m/>
    <s v="PONRADHI STORE (OPLM)"/>
    <x v="2353"/>
    <d v="2019-12-13T00:00:00"/>
    <n v="1005.12"/>
    <n v="12"/>
    <n v="897.43"/>
    <n v="0"/>
    <n v="53.85"/>
    <n v="53.85"/>
    <n v="0"/>
    <s v="Tamil Nadu"/>
  </r>
  <r>
    <m/>
    <s v="ARUMUGAM STORE-OPLM"/>
    <x v="2354"/>
    <d v="2019-12-13T00:00:00"/>
    <n v="1610.84"/>
    <n v="12"/>
    <n v="1438.25"/>
    <n v="0"/>
    <n v="86.3"/>
    <n v="86.3"/>
    <n v="0"/>
    <s v="Tamil Nadu"/>
  </r>
  <r>
    <m/>
    <s v="S.GOVINDARAJ(PLM)"/>
    <x v="2355"/>
    <d v="2019-12-13T00:00:00"/>
    <n v="28536.71"/>
    <n v="28"/>
    <n v="13096.23"/>
    <n v="0"/>
    <n v="1833.47"/>
    <n v="1833.47"/>
    <n v="11773.54"/>
    <s v="Tamil Nadu"/>
  </r>
  <r>
    <m/>
    <s v="LAKSHIMI STORE (NA)"/>
    <x v="2356"/>
    <d v="2019-12-13T00:00:00"/>
    <n v="35863.08"/>
    <n v="28"/>
    <n v="15936.56"/>
    <n v="0"/>
    <n v="2231.12"/>
    <n v="2231.12"/>
    <n v="15464.28"/>
    <s v="Tamil Nadu"/>
  </r>
  <r>
    <m/>
    <s v="SAI TEA STALL"/>
    <x v="2357"/>
    <d v="2019-12-13T00:00:00"/>
    <n v="3649.93"/>
    <n v="28"/>
    <n v="678.9"/>
    <n v="0"/>
    <n v="95.05"/>
    <n v="95.05"/>
    <n v="2780.94"/>
    <s v="Tamil Nadu"/>
  </r>
  <r>
    <m/>
    <s v="SATHYABAMA STORE"/>
    <x v="2358"/>
    <d v="2019-12-13T00:00:00"/>
    <n v="1488.14"/>
    <n v="5"/>
    <n v="1417.28"/>
    <n v="0"/>
    <n v="35.43"/>
    <n v="35.43"/>
    <n v="0"/>
    <s v="Tamil Nadu"/>
  </r>
  <r>
    <m/>
    <s v="CALD WELL STORE"/>
    <x v="2359"/>
    <d v="2019-12-13T00:00:00"/>
    <n v="2668.03"/>
    <n v="12"/>
    <n v="2259.48"/>
    <n v="0"/>
    <n v="135.57"/>
    <n v="135.57"/>
    <n v="0"/>
    <s v="Tamil Nadu"/>
  </r>
  <r>
    <m/>
    <s v="CALD WELL STORE"/>
    <x v="2359"/>
    <d v="2019-12-13T00:00:00"/>
    <n v="2668.03"/>
    <n v="18"/>
    <n v="116.43"/>
    <n v="0"/>
    <n v="10.48"/>
    <n v="10.48"/>
    <n v="0"/>
    <s v="Tamil Nadu"/>
  </r>
  <r>
    <m/>
    <s v="GAYATHRI STORE(Z.PLM) -B"/>
    <x v="2360"/>
    <d v="2019-12-13T00:00:00"/>
    <n v="1546.58"/>
    <n v="12"/>
    <n v="890.22"/>
    <n v="0"/>
    <n v="53.41"/>
    <n v="53.41"/>
    <n v="0"/>
    <s v="Tamil Nadu"/>
  </r>
  <r>
    <m/>
    <s v="GAYATHRI STORE(Z.PLM) -B"/>
    <x v="2360"/>
    <d v="2019-12-13T00:00:00"/>
    <n v="1546.58"/>
    <n v="18"/>
    <n v="465.71"/>
    <n v="0"/>
    <n v="41.91"/>
    <n v="41.91"/>
    <n v="0"/>
    <s v="Tamil Nadu"/>
  </r>
  <r>
    <m/>
    <s v="ALAGU MUTHU.T"/>
    <x v="2361"/>
    <d v="2019-12-13T00:00:00"/>
    <n v="48045.64"/>
    <n v="28"/>
    <n v="22134.69"/>
    <n v="0"/>
    <n v="3098.86"/>
    <n v="3098.86"/>
    <n v="19713.23"/>
    <s v="Tamil Nadu"/>
  </r>
  <r>
    <m/>
    <s v="PRIYA COOL BAR -OPLM"/>
    <x v="2362"/>
    <d v="2019-12-13T00:00:00"/>
    <n v="1005.12"/>
    <n v="12"/>
    <n v="897.43"/>
    <n v="0"/>
    <n v="53.85"/>
    <n v="53.85"/>
    <n v="0"/>
    <s v="Tamil Nadu"/>
  </r>
  <r>
    <m/>
    <s v="PRADEEP STORE."/>
    <x v="2363"/>
    <d v="2019-12-13T00:00:00"/>
    <n v="3894.35"/>
    <n v="0"/>
    <n v="358.23"/>
    <n v="0"/>
    <n v="0"/>
    <n v="0"/>
    <n v="0"/>
    <s v="Tamil Nadu"/>
  </r>
  <r>
    <m/>
    <s v="PRADEEP STORE."/>
    <x v="2363"/>
    <d v="2019-12-13T00:00:00"/>
    <n v="3894.35"/>
    <n v="5"/>
    <n v="2141.5"/>
    <n v="0"/>
    <n v="53.54"/>
    <n v="53.54"/>
    <n v="0"/>
    <s v="Tamil Nadu"/>
  </r>
  <r>
    <m/>
    <s v="PRADEEP STORE."/>
    <x v="2363"/>
    <d v="2019-12-13T00:00:00"/>
    <n v="3894.35"/>
    <n v="12"/>
    <n v="1149.6099999999999"/>
    <n v="0"/>
    <n v="68.98"/>
    <n v="68.98"/>
    <n v="0"/>
    <s v="Tamil Nadu"/>
  </r>
  <r>
    <m/>
    <s v="SHREE MURUGAN STORE"/>
    <x v="2364"/>
    <d v="2019-12-13T00:00:00"/>
    <n v="1488.14"/>
    <n v="5"/>
    <n v="1417.28"/>
    <n v="0"/>
    <n v="35.43"/>
    <n v="35.43"/>
    <n v="0"/>
    <s v="Tamil Nadu"/>
  </r>
  <r>
    <m/>
    <s v="GEETHANJALI STORE"/>
    <x v="2365"/>
    <d v="2019-12-13T00:00:00"/>
    <n v="804.95"/>
    <n v="12"/>
    <n v="596.04"/>
    <n v="0"/>
    <n v="35.76"/>
    <n v="35.76"/>
    <n v="0"/>
    <s v="Tamil Nadu"/>
  </r>
  <r>
    <m/>
    <s v="GEETHANJALI STORE"/>
    <x v="2365"/>
    <d v="2019-12-13T00:00:00"/>
    <n v="804.95"/>
    <n v="18"/>
    <n v="116.43"/>
    <n v="0"/>
    <n v="10.48"/>
    <n v="10.48"/>
    <n v="0"/>
    <s v="Tamil Nadu"/>
  </r>
  <r>
    <m/>
    <s v="SHREE MURUGAN STORE 2"/>
    <x v="2366"/>
    <d v="2019-12-13T00:00:00"/>
    <n v="2663.79"/>
    <n v="5"/>
    <n v="2219.0100000000002"/>
    <n v="0"/>
    <n v="55.48"/>
    <n v="55.48"/>
    <n v="0"/>
    <s v="Tamil Nadu"/>
  </r>
  <r>
    <m/>
    <s v="SHREE MURUGAN STORE 2"/>
    <x v="2366"/>
    <d v="2019-12-13T00:00:00"/>
    <n v="2663.79"/>
    <n v="12"/>
    <n v="298.07"/>
    <n v="0"/>
    <n v="17.88"/>
    <n v="17.88"/>
    <n v="0"/>
    <s v="Tamil Nadu"/>
  </r>
  <r>
    <m/>
    <s v="GNANAM STORE"/>
    <x v="2367"/>
    <d v="2019-12-13T00:00:00"/>
    <n v="744.07"/>
    <n v="5"/>
    <n v="708.64"/>
    <n v="0"/>
    <n v="17.72"/>
    <n v="17.72"/>
    <n v="0"/>
    <s v="Tamil Nadu"/>
  </r>
  <r>
    <m/>
    <s v="ARUMUGAM"/>
    <x v="2368"/>
    <d v="2019-12-13T00:00:00"/>
    <n v="12222.22"/>
    <n v="28"/>
    <n v="5583.94"/>
    <n v="0"/>
    <n v="781.75"/>
    <n v="781.75"/>
    <n v="5074.79"/>
    <s v="Tamil Nadu"/>
  </r>
  <r>
    <m/>
    <s v="C MURUGAN"/>
    <x v="2369"/>
    <d v="2019-12-13T00:00:00"/>
    <n v="31240.07"/>
    <n v="28"/>
    <n v="14876.58"/>
    <n v="0"/>
    <n v="2082.7199999999998"/>
    <n v="2082.7199999999998"/>
    <n v="12198.05"/>
    <s v="Tamil Nadu"/>
  </r>
  <r>
    <m/>
    <s v="SRI SAKTHI  STORE."/>
    <x v="2370"/>
    <d v="2019-12-13T00:00:00"/>
    <n v="496.04"/>
    <n v="5"/>
    <n v="472.43"/>
    <n v="0"/>
    <n v="11.81"/>
    <n v="11.81"/>
    <n v="0"/>
    <s v="Tamil Nadu"/>
  </r>
  <r>
    <m/>
    <s v="BALAJI BAKERY &amp; SWEETS"/>
    <x v="2371"/>
    <d v="2019-12-13T00:00:00"/>
    <n v="2085.83"/>
    <n v="12"/>
    <n v="1862.35"/>
    <n v="0"/>
    <n v="111.74"/>
    <n v="111.74"/>
    <n v="0"/>
    <s v="Tamil Nadu"/>
  </r>
  <r>
    <m/>
    <s v="R.R.STORE(O.PLM) -B"/>
    <x v="2372"/>
    <d v="2019-12-13T00:00:00"/>
    <n v="214.22"/>
    <n v="12"/>
    <n v="191.27"/>
    <n v="0"/>
    <n v="11.48"/>
    <n v="11.48"/>
    <n v="0"/>
    <s v="Tamil Nadu"/>
  </r>
  <r>
    <m/>
    <s v="LAKSHMI SWEET STALL(O.PLM) -B"/>
    <x v="2373"/>
    <d v="2019-12-13T00:00:00"/>
    <n v="1005.12"/>
    <n v="12"/>
    <n v="897.43"/>
    <n v="0"/>
    <n v="53.85"/>
    <n v="53.85"/>
    <n v="0"/>
    <s v="Tamil Nadu"/>
  </r>
  <r>
    <m/>
    <s v="THIRUMURUGAN STORE_ZP"/>
    <x v="2374"/>
    <d v="2019-12-13T00:00:00"/>
    <n v="1872.75"/>
    <n v="5"/>
    <n v="1783.58"/>
    <n v="0"/>
    <n v="44.59"/>
    <n v="44.59"/>
    <n v="0"/>
    <s v="Tamil Nadu"/>
  </r>
  <r>
    <m/>
    <s v="PONVINAYAG STORE-OPLM"/>
    <x v="2375"/>
    <d v="2019-12-13T00:00:00"/>
    <n v="721.69"/>
    <n v="5"/>
    <n v="687.32"/>
    <n v="0"/>
    <n v="17.18"/>
    <n v="17.18"/>
    <n v="0"/>
    <s v="Tamil Nadu"/>
  </r>
  <r>
    <m/>
    <s v="SUYAMBU STORE(PLM) -B"/>
    <x v="2376"/>
    <d v="2019-12-13T00:00:00"/>
    <n v="793.67"/>
    <n v="5"/>
    <n v="755.88"/>
    <n v="0"/>
    <n v="18.899999999999999"/>
    <n v="18.899999999999999"/>
    <n v="0"/>
    <s v="Tamil Nadu"/>
  </r>
  <r>
    <m/>
    <s v="A.SELVAM"/>
    <x v="2377"/>
    <d v="2019-12-13T00:00:00"/>
    <n v="38754.949999999997"/>
    <n v="28"/>
    <n v="17838.04"/>
    <n v="0"/>
    <n v="2497.33"/>
    <n v="2497.33"/>
    <n v="15922.26"/>
    <s v="Tamil Nadu"/>
  </r>
  <r>
    <m/>
    <s v="THIRU SELVAM STORE-CHR"/>
    <x v="2378"/>
    <d v="2019-12-13T00:00:00"/>
    <n v="475.81"/>
    <n v="12"/>
    <n v="424.83"/>
    <n v="0"/>
    <n v="25.49"/>
    <n v="25.49"/>
    <n v="0"/>
    <s v="Tamil Nadu"/>
  </r>
  <r>
    <m/>
    <s v="JAYAMURUGAN(O.PLM) -A"/>
    <x v="2379"/>
    <d v="2019-12-13T00:00:00"/>
    <n v="2453.09"/>
    <n v="5"/>
    <n v="2336.2800000000002"/>
    <n v="0"/>
    <n v="58.41"/>
    <n v="58.41"/>
    <n v="0"/>
    <s v="Tamil Nadu"/>
  </r>
  <r>
    <m/>
    <s v="MARUTHI STORES_ZP"/>
    <x v="2380"/>
    <d v="2019-12-13T00:00:00"/>
    <n v="1294.4100000000001"/>
    <n v="5"/>
    <n v="1062.96"/>
    <n v="0"/>
    <n v="26.57"/>
    <n v="26.57"/>
    <n v="0"/>
    <s v="Tamil Nadu"/>
  </r>
  <r>
    <m/>
    <s v="MARUTHI STORES_ZP"/>
    <x v="2380"/>
    <d v="2019-12-13T00:00:00"/>
    <n v="1294.4100000000001"/>
    <n v="12"/>
    <n v="159.19999999999999"/>
    <n v="0"/>
    <n v="9.5500000000000007"/>
    <n v="9.5500000000000007"/>
    <n v="0"/>
    <s v="Tamil Nadu"/>
  </r>
  <r>
    <m/>
    <s v="S.SARANYA STORE"/>
    <x v="2381"/>
    <d v="2019-12-13T00:00:00"/>
    <n v="2976.28"/>
    <n v="5"/>
    <n v="2834.56"/>
    <n v="0"/>
    <n v="70.86"/>
    <n v="70.86"/>
    <n v="0"/>
    <s v="Tamil Nadu"/>
  </r>
  <r>
    <m/>
    <s v="NIRMALA STORE(OPLM) -A"/>
    <x v="2382"/>
    <d v="2019-12-13T00:00:00"/>
    <n v="1488.14"/>
    <n v="5"/>
    <n v="1417.28"/>
    <n v="0"/>
    <n v="35.43"/>
    <n v="35.43"/>
    <n v="0"/>
    <s v="Tamil Nadu"/>
  </r>
  <r>
    <m/>
    <s v="V.M.S COOL BAR PVM"/>
    <x v="2383"/>
    <d v="2019-12-13T00:00:00"/>
    <n v="1668.73"/>
    <n v="12"/>
    <n v="1489.93"/>
    <n v="0"/>
    <n v="89.4"/>
    <n v="89.4"/>
    <n v="0"/>
    <s v="Tamil Nadu"/>
  </r>
  <r>
    <m/>
    <s v="RAJA STORE1(OPLM) -B"/>
    <x v="2384"/>
    <d v="2019-12-13T00:00:00"/>
    <n v="793.67"/>
    <n v="5"/>
    <n v="755.88"/>
    <n v="0"/>
    <n v="18.899999999999999"/>
    <n v="18.899999999999999"/>
    <n v="0"/>
    <s v="Tamil Nadu"/>
  </r>
  <r>
    <m/>
    <s v="RAMA STORE(OPLM) -B"/>
    <x v="2385"/>
    <d v="2019-12-13T00:00:00"/>
    <n v="744.07"/>
    <n v="5"/>
    <n v="708.64"/>
    <n v="0"/>
    <n v="17.72"/>
    <n v="17.72"/>
    <n v="0"/>
    <s v="Tamil Nadu"/>
  </r>
  <r>
    <m/>
    <s v="SUNDARA PANDAIYAN STORE(O.PLM) -A"/>
    <x v="2386"/>
    <d v="2019-12-13T00:00:00"/>
    <n v="1488.14"/>
    <n v="5"/>
    <n v="1417.28"/>
    <n v="0"/>
    <n v="35.43"/>
    <n v="35.43"/>
    <n v="0"/>
    <s v="Tamil Nadu"/>
  </r>
  <r>
    <m/>
    <s v="PERIYANDAVAR STORE_OPLM"/>
    <x v="2387"/>
    <d v="2019-12-13T00:00:00"/>
    <n v="1443.37"/>
    <n v="5"/>
    <n v="1374.64"/>
    <n v="0"/>
    <n v="34.369999999999997"/>
    <n v="34.369999999999997"/>
    <n v="0"/>
    <s v="Tamil Nadu"/>
  </r>
  <r>
    <m/>
    <s v="PADMAVATHI SRI GEN.STORE(PLM) -B"/>
    <x v="2388"/>
    <d v="2019-12-13T00:00:00"/>
    <n v="828.3"/>
    <n v="5"/>
    <n v="535.25"/>
    <n v="0"/>
    <n v="13.38"/>
    <n v="13.38"/>
    <n v="0"/>
    <s v="Tamil Nadu"/>
  </r>
  <r>
    <m/>
    <s v="PADMAVATHI SRI GEN.STORE(PLM) -B"/>
    <x v="2388"/>
    <d v="2019-12-13T00:00:00"/>
    <n v="828.3"/>
    <n v="12"/>
    <n v="237.77"/>
    <n v="0"/>
    <n v="14.27"/>
    <n v="14.27"/>
    <n v="0"/>
    <s v="Tamil Nadu"/>
  </r>
  <r>
    <m/>
    <s v="SUBESH SUPER MARKET"/>
    <x v="2389"/>
    <d v="2019-12-13T00:00:00"/>
    <n v="12612.51"/>
    <n v="5"/>
    <n v="3517.39"/>
    <n v="0"/>
    <n v="87.93"/>
    <n v="87.93"/>
    <n v="0"/>
    <s v="Tamil Nadu"/>
  </r>
  <r>
    <m/>
    <s v="SUBESH SUPER MARKET"/>
    <x v="2389"/>
    <d v="2019-12-13T00:00:00"/>
    <n v="12612.51"/>
    <n v="12"/>
    <n v="1249.04"/>
    <n v="0"/>
    <n v="74.94"/>
    <n v="74.94"/>
    <n v="0"/>
    <s v="Tamil Nadu"/>
  </r>
  <r>
    <m/>
    <s v="SUBESH SUPER MARKET"/>
    <x v="2389"/>
    <d v="2019-12-13T00:00:00"/>
    <n v="12612.51"/>
    <n v="18"/>
    <n v="6373.17"/>
    <n v="0"/>
    <n v="573.59"/>
    <n v="573.59"/>
    <n v="0"/>
    <s v="Tamil Nadu"/>
  </r>
  <r>
    <m/>
    <s v="GOKULAM TEA STALL(PLM)"/>
    <x v="2390"/>
    <d v="2019-12-13T00:00:00"/>
    <n v="14895.84"/>
    <n v="28"/>
    <n v="7321.31"/>
    <n v="0"/>
    <n v="1024.98"/>
    <n v="1024.98"/>
    <n v="5524.57"/>
    <s v="Tamil Nadu"/>
  </r>
  <r>
    <m/>
    <s v="THAMILCHELVAN STORES"/>
    <x v="2391"/>
    <d v="2019-12-13T00:00:00"/>
    <n v="822.36"/>
    <n v="12"/>
    <n v="734.24"/>
    <n v="0"/>
    <n v="44.05"/>
    <n v="44.05"/>
    <n v="0"/>
    <s v="Tamil Nadu"/>
  </r>
  <r>
    <m/>
    <s v="MAGANA STORE"/>
    <x v="2392"/>
    <d v="2019-12-13T00:00:00"/>
    <n v="1964.57"/>
    <n v="12"/>
    <n v="1754.1"/>
    <n v="0"/>
    <n v="105.25"/>
    <n v="105.25"/>
    <n v="0"/>
    <s v="Tamil Nadu"/>
  </r>
  <r>
    <m/>
    <s v="ANJALI SWEETS(NGK) -B"/>
    <x v="2393"/>
    <d v="2019-12-13T00:00:00"/>
    <n v="274.12"/>
    <n v="12"/>
    <n v="244.75"/>
    <n v="0"/>
    <n v="14.68"/>
    <n v="14.68"/>
    <n v="0"/>
    <s v="Tamil Nadu"/>
  </r>
  <r>
    <m/>
    <s v="BALARAM SWEETS(PLM) -C"/>
    <x v="2394"/>
    <d v="2019-12-13T00:00:00"/>
    <n v="205.59"/>
    <n v="12"/>
    <n v="183.56"/>
    <n v="0"/>
    <n v="11.01"/>
    <n v="11.01"/>
    <n v="0"/>
    <s v="Tamil Nadu"/>
  </r>
  <r>
    <m/>
    <s v="C.G SHELKH COOL BAR"/>
    <x v="2395"/>
    <d v="2019-12-13T00:00:00"/>
    <n v="274.12"/>
    <n v="12"/>
    <n v="244.75"/>
    <n v="0"/>
    <n v="14.68"/>
    <n v="14.68"/>
    <n v="0"/>
    <s v="Tamil Nadu"/>
  </r>
  <r>
    <m/>
    <s v="RAVI"/>
    <x v="2396"/>
    <d v="2019-12-13T00:00:00"/>
    <n v="46264.88"/>
    <n v="28"/>
    <n v="20932.21"/>
    <n v="0"/>
    <n v="2930.51"/>
    <n v="2930.51"/>
    <n v="19471.650000000001"/>
    <s v="Tamil Nadu"/>
  </r>
  <r>
    <m/>
    <s v="HASHIK MILK BAR"/>
    <x v="2397"/>
    <d v="2019-12-13T00:00:00"/>
    <n v="274.12"/>
    <n v="12"/>
    <n v="244.75"/>
    <n v="0"/>
    <n v="14.68"/>
    <n v="14.68"/>
    <n v="0"/>
    <s v="Tamil Nadu"/>
  </r>
  <r>
    <m/>
    <s v="AYODHIYA STORE(SAN)"/>
    <x v="2398"/>
    <d v="2019-12-13T00:00:00"/>
    <n v="10168.65"/>
    <n v="28"/>
    <n v="4799.74"/>
    <n v="0"/>
    <n v="671.96"/>
    <n v="671.96"/>
    <n v="4024.99"/>
    <s v="Tamil Nadu"/>
  </r>
  <r>
    <m/>
    <s v="JAYA CHANDRAN(PLM) -A"/>
    <x v="2399"/>
    <d v="2019-12-13T00:00:00"/>
    <n v="954.64"/>
    <n v="12"/>
    <n v="852.33"/>
    <n v="0"/>
    <n v="51.14"/>
    <n v="51.14"/>
    <n v="0"/>
    <s v="Tamil Nadu"/>
  </r>
  <r>
    <m/>
    <s v="JAYARAJ MALIGAI -B"/>
    <x v="2400"/>
    <d v="2019-12-13T00:00:00"/>
    <n v="274.12"/>
    <n v="12"/>
    <n v="244.75"/>
    <n v="0"/>
    <n v="14.68"/>
    <n v="14.68"/>
    <n v="0"/>
    <s v="Tamil Nadu"/>
  </r>
  <r>
    <m/>
    <s v="MADAN STORE(PML)"/>
    <x v="2401"/>
    <d v="2019-12-13T00:00:00"/>
    <n v="274.12"/>
    <n v="12"/>
    <n v="244.75"/>
    <n v="0"/>
    <n v="14.68"/>
    <n v="14.68"/>
    <n v="0"/>
    <s v="Tamil Nadu"/>
  </r>
  <r>
    <m/>
    <s v="MURUGAN STORE(PLM) -B"/>
    <x v="2402"/>
    <d v="2019-12-13T00:00:00"/>
    <n v="274.12"/>
    <n v="12"/>
    <n v="244.75"/>
    <n v="0"/>
    <n v="14.68"/>
    <n v="14.68"/>
    <n v="0"/>
    <s v="Tamil Nadu"/>
  </r>
  <r>
    <m/>
    <s v="NEW UMA SWEETS &amp; BAKERY -PLM"/>
    <x v="2403"/>
    <d v="2019-12-13T00:00:00"/>
    <n v="205.59"/>
    <n v="12"/>
    <n v="183.56"/>
    <n v="0"/>
    <n v="11.01"/>
    <n v="11.01"/>
    <n v="0"/>
    <s v="Tamil Nadu"/>
  </r>
  <r>
    <m/>
    <s v="NOOR STORE -PLVM"/>
    <x v="2404"/>
    <d v="2019-12-13T00:00:00"/>
    <n v="274.12"/>
    <n v="12"/>
    <n v="244.75"/>
    <n v="0"/>
    <n v="14.68"/>
    <n v="14.68"/>
    <n v="0"/>
    <s v="Tamil Nadu"/>
  </r>
  <r>
    <m/>
    <s v="OM MURUGA HOT CHIPS(PLM) -C"/>
    <x v="2405"/>
    <d v="2019-12-13T00:00:00"/>
    <n v="205.59"/>
    <n v="12"/>
    <n v="183.56"/>
    <n v="0"/>
    <n v="11.01"/>
    <n v="11.01"/>
    <n v="0"/>
    <s v="Tamil Nadu"/>
  </r>
  <r>
    <m/>
    <s v="R.K.SHOP"/>
    <x v="2406"/>
    <d v="2019-12-13T00:00:00"/>
    <n v="274.12"/>
    <n v="12"/>
    <n v="244.75"/>
    <n v="0"/>
    <n v="14.68"/>
    <n v="14.68"/>
    <n v="0"/>
    <s v="Tamil Nadu"/>
  </r>
  <r>
    <m/>
    <s v="RAGAMATH STORES"/>
    <x v="2407"/>
    <d v="2019-12-13T00:00:00"/>
    <n v="205.59"/>
    <n v="12"/>
    <n v="183.56"/>
    <n v="0"/>
    <n v="11.01"/>
    <n v="11.01"/>
    <n v="0"/>
    <s v="Tamil Nadu"/>
  </r>
  <r>
    <m/>
    <s v="C.G.COOL BAR"/>
    <x v="2408"/>
    <d v="2019-12-13T00:00:00"/>
    <n v="41076.42"/>
    <n v="28"/>
    <n v="19225.12"/>
    <n v="0"/>
    <n v="2691.52"/>
    <n v="2691.52"/>
    <n v="16468.259999999998"/>
    <s v="Tamil Nadu"/>
  </r>
  <r>
    <m/>
    <s v="KAMACHI AMMAN STORE(MDM)"/>
    <x v="2409"/>
    <d v="2019-12-13T00:00:00"/>
    <n v="1240.1199999999999"/>
    <n v="5"/>
    <n v="1181.07"/>
    <n v="0"/>
    <n v="29.53"/>
    <n v="29.53"/>
    <n v="0"/>
    <s v="Tamil Nadu"/>
  </r>
  <r>
    <m/>
    <s v="EMILY STORES"/>
    <x v="2410"/>
    <d v="2019-12-13T00:00:00"/>
    <n v="783.52"/>
    <n v="12"/>
    <n v="454.24"/>
    <n v="0"/>
    <n v="27.25"/>
    <n v="27.25"/>
    <n v="0"/>
    <s v="Tamil Nadu"/>
  </r>
  <r>
    <m/>
    <s v="EMILY STORES"/>
    <x v="2410"/>
    <d v="2019-12-13T00:00:00"/>
    <n v="783.52"/>
    <n v="18"/>
    <n v="232.85"/>
    <n v="0"/>
    <n v="20.96"/>
    <n v="20.96"/>
    <n v="0"/>
    <s v="Tamil Nadu"/>
  </r>
  <r>
    <m/>
    <s v="MUTHU LAKSHMI STORE(MDM)"/>
    <x v="2411"/>
    <d v="2019-12-13T00:00:00"/>
    <n v="990.4"/>
    <n v="12"/>
    <n v="148.30000000000001"/>
    <n v="0"/>
    <n v="8.9"/>
    <n v="8.9"/>
    <n v="0"/>
    <s v="Tamil Nadu"/>
  </r>
  <r>
    <m/>
    <s v="MUTHU LAKSHMI STORE(MDM)"/>
    <x v="2411"/>
    <d v="2019-12-13T00:00:00"/>
    <n v="990.4"/>
    <n v="18"/>
    <n v="698.56"/>
    <n v="0"/>
    <n v="62.87"/>
    <n v="62.87"/>
    <n v="0"/>
    <s v="Tamil Nadu"/>
  </r>
  <r>
    <m/>
    <s v="FAROOK BASHA STORE (PML) (V) -A_CG"/>
    <x v="2412"/>
    <d v="2019-12-13T00:00:00"/>
    <n v="35863.07"/>
    <n v="28"/>
    <n v="15936.56"/>
    <n v="0"/>
    <n v="2231.12"/>
    <n v="2231.12"/>
    <n v="15464.28"/>
    <s v="Tamil Nadu"/>
  </r>
  <r>
    <m/>
    <s v="SRI MARIYAMMAN STORE (MDM)"/>
    <x v="2413"/>
    <d v="2019-12-13T00:00:00"/>
    <n v="9176.49"/>
    <n v="0"/>
    <n v="358.23"/>
    <n v="0"/>
    <n v="0"/>
    <n v="0"/>
    <n v="0"/>
    <s v="Tamil Nadu"/>
  </r>
  <r>
    <m/>
    <s v="SRI MARIYAMMAN STORE (MDM)"/>
    <x v="2413"/>
    <d v="2019-12-13T00:00:00"/>
    <n v="9176.49"/>
    <n v="5"/>
    <n v="7252.78"/>
    <n v="0"/>
    <n v="181.32"/>
    <n v="181.32"/>
    <n v="0"/>
    <s v="Tamil Nadu"/>
  </r>
  <r>
    <m/>
    <s v="SRI MARIYAMMAN STORE (MDM)"/>
    <x v="2413"/>
    <d v="2019-12-13T00:00:00"/>
    <n v="9176.49"/>
    <n v="12"/>
    <n v="1073.97"/>
    <n v="0"/>
    <n v="64.44"/>
    <n v="64.44"/>
    <n v="0"/>
    <s v="Tamil Nadu"/>
  </r>
  <r>
    <m/>
    <s v="THIRUMAL STORE-MDM"/>
    <x v="2414"/>
    <d v="2019-12-13T00:00:00"/>
    <n v="920.25"/>
    <n v="12"/>
    <n v="698.98"/>
    <n v="0"/>
    <n v="41.94"/>
    <n v="41.94"/>
    <n v="0"/>
    <s v="Tamil Nadu"/>
  </r>
  <r>
    <m/>
    <s v="THIRUMAL STORE-MDM"/>
    <x v="2414"/>
    <d v="2019-12-13T00:00:00"/>
    <n v="920.25"/>
    <n v="18"/>
    <n v="116.43"/>
    <n v="0"/>
    <n v="10.48"/>
    <n v="10.48"/>
    <n v="0"/>
    <s v="Tamil Nadu"/>
  </r>
  <r>
    <m/>
    <s v="RAMDEV PROVISION STORE"/>
    <x v="2415"/>
    <d v="2019-12-13T00:00:00"/>
    <n v="3836.82"/>
    <n v="5"/>
    <n v="3654.12"/>
    <n v="0"/>
    <n v="91.35"/>
    <n v="91.35"/>
    <n v="0"/>
    <s v="Tamil Nadu"/>
  </r>
  <r>
    <m/>
    <s v="A.M LAKSHMI STORE_CIG"/>
    <x v="2416"/>
    <d v="2019-12-13T00:00:00"/>
    <n v="38918.660000000003"/>
    <n v="28"/>
    <n v="18584.53"/>
    <n v="0"/>
    <n v="2601.83"/>
    <n v="2601.83"/>
    <n v="15130.45"/>
    <s v="Tamil Nadu"/>
  </r>
  <r>
    <m/>
    <s v="NATARAJAN STORE(MDM)"/>
    <x v="2417"/>
    <d v="2019-12-13T00:00:00"/>
    <n v="2206.36"/>
    <n v="0"/>
    <n v="358.23"/>
    <n v="0"/>
    <n v="0"/>
    <n v="0"/>
    <n v="0"/>
    <s v="Tamil Nadu"/>
  </r>
  <r>
    <m/>
    <s v="NATARAJAN STORE(MDM)"/>
    <x v="2417"/>
    <d v="2019-12-13T00:00:00"/>
    <n v="2206.36"/>
    <n v="5"/>
    <n v="1199.76"/>
    <n v="0"/>
    <n v="29.99"/>
    <n v="29.99"/>
    <n v="0"/>
    <s v="Tamil Nadu"/>
  </r>
  <r>
    <m/>
    <s v="NATARAJAN STORE(MDM)"/>
    <x v="2417"/>
    <d v="2019-12-13T00:00:00"/>
    <n v="2206.36"/>
    <n v="12"/>
    <n v="525.34"/>
    <n v="0"/>
    <n v="31.52"/>
    <n v="31.52"/>
    <n v="0"/>
    <s v="Tamil Nadu"/>
  </r>
  <r>
    <m/>
    <s v="ANANDHAVALLI STORE (MDM)"/>
    <x v="2418"/>
    <d v="2019-12-13T00:00:00"/>
    <n v="1795.3"/>
    <n v="12"/>
    <n v="1480.27"/>
    <n v="0"/>
    <n v="88.82"/>
    <n v="88.82"/>
    <n v="0"/>
    <s v="Tamil Nadu"/>
  </r>
  <r>
    <m/>
    <s v="ANANDHAVALLI STORE (MDM)"/>
    <x v="2418"/>
    <d v="2019-12-13T00:00:00"/>
    <n v="1795.3"/>
    <n v="18"/>
    <n v="116.43"/>
    <n v="0"/>
    <n v="10.48"/>
    <n v="10.48"/>
    <n v="0"/>
    <s v="Tamil Nadu"/>
  </r>
  <r>
    <m/>
    <s v="ROJA SRI STORES(O.PLM) -A_CG"/>
    <x v="2419"/>
    <d v="2019-12-13T00:00:00"/>
    <n v="11805.55"/>
    <n v="28"/>
    <n v="5154.82"/>
    <n v="0"/>
    <n v="721.68"/>
    <n v="721.68"/>
    <n v="5207.38"/>
    <s v="Tamil Nadu"/>
  </r>
  <r>
    <m/>
    <s v="RUBAN STORE(SLR)"/>
    <x v="2420"/>
    <d v="2019-12-13T00:00:00"/>
    <n v="1846.37"/>
    <n v="0"/>
    <n v="358.23"/>
    <n v="0"/>
    <n v="0"/>
    <n v="0"/>
    <n v="0"/>
    <s v="Tamil Nadu"/>
  </r>
  <r>
    <m/>
    <s v="RUBAN STORE(SLR)"/>
    <x v="2420"/>
    <d v="2019-12-13T00:00:00"/>
    <n v="1846.37"/>
    <n v="5"/>
    <n v="1417.28"/>
    <n v="0"/>
    <n v="35.43"/>
    <n v="35.43"/>
    <n v="0"/>
    <s v="Tamil Nadu"/>
  </r>
  <r>
    <m/>
    <s v="M.K. MURUGAN STORE { MDM }"/>
    <x v="2421"/>
    <d v="2019-12-13T00:00:00"/>
    <n v="5781.8"/>
    <n v="5"/>
    <n v="4046.14"/>
    <n v="0"/>
    <n v="101.15"/>
    <n v="101.15"/>
    <n v="0"/>
    <s v="Tamil Nadu"/>
  </r>
  <r>
    <m/>
    <s v="M.K. MURUGAN STORE { MDM }"/>
    <x v="2421"/>
    <d v="2019-12-13T00:00:00"/>
    <n v="5781.8"/>
    <n v="12"/>
    <n v="1369.06"/>
    <n v="0"/>
    <n v="82.14"/>
    <n v="82.14"/>
    <n v="0"/>
    <s v="Tamil Nadu"/>
  </r>
  <r>
    <m/>
    <s v="JVS SUPER MARKET"/>
    <x v="2422"/>
    <d v="2019-12-13T00:00:00"/>
    <n v="606.25"/>
    <n v="0"/>
    <n v="358.23"/>
    <n v="0"/>
    <n v="0"/>
    <n v="0"/>
    <n v="0"/>
    <s v="Tamil Nadu"/>
  </r>
  <r>
    <m/>
    <s v="JVS SUPER MARKET"/>
    <x v="2422"/>
    <d v="2019-12-13T00:00:00"/>
    <n v="606.25"/>
    <n v="5"/>
    <n v="236.21"/>
    <n v="0"/>
    <n v="5.91"/>
    <n v="5.91"/>
    <n v="0"/>
    <s v="Tamil Nadu"/>
  </r>
  <r>
    <m/>
    <s v="MARUTHI SHOP(MDM)"/>
    <x v="2423"/>
    <d v="2019-12-13T00:00:00"/>
    <n v="4282.1099999999997"/>
    <n v="5"/>
    <n v="4078.19"/>
    <n v="0"/>
    <n v="101.95"/>
    <n v="101.95"/>
    <n v="0"/>
    <s v="Tamil Nadu"/>
  </r>
  <r>
    <m/>
    <s v="RANJITH"/>
    <x v="2424"/>
    <d v="2019-12-13T00:00:00"/>
    <n v="30570.43"/>
    <n v="28"/>
    <n v="14373.09"/>
    <n v="0"/>
    <n v="2012.23"/>
    <n v="2012.23"/>
    <n v="12172.88"/>
    <s v="Tamil Nadu"/>
  </r>
  <r>
    <m/>
    <s v="NEW JAYALAKSHMI STORE-"/>
    <x v="2425"/>
    <d v="2019-12-13T00:00:00"/>
    <n v="248.02"/>
    <n v="5"/>
    <n v="236.21"/>
    <n v="0"/>
    <n v="5.91"/>
    <n v="5.91"/>
    <n v="0"/>
    <s v="Tamil Nadu"/>
  </r>
  <r>
    <m/>
    <s v="SARAVANA STORES-."/>
    <x v="2426"/>
    <d v="2019-12-13T00:00:00"/>
    <n v="992.09"/>
    <n v="5"/>
    <n v="944.85"/>
    <n v="0"/>
    <n v="23.62"/>
    <n v="23.62"/>
    <n v="0"/>
    <s v="Tamil Nadu"/>
  </r>
  <r>
    <m/>
    <s v="SASIKUMAR"/>
    <x v="2427"/>
    <d v="2019-12-13T00:00:00"/>
    <n v="43105.14"/>
    <n v="28"/>
    <n v="18924.55"/>
    <n v="0"/>
    <n v="2649.44"/>
    <n v="2649.44"/>
    <n v="18881.72"/>
    <s v="Tamil Nadu"/>
  </r>
  <r>
    <m/>
    <s v="ASHWIN SUPER MARKET (CHR) -A"/>
    <x v="2428"/>
    <d v="2019-12-13T00:00:00"/>
    <n v="6133.02"/>
    <n v="5"/>
    <n v="1417.28"/>
    <n v="0"/>
    <n v="35.43"/>
    <n v="35.43"/>
    <n v="0"/>
    <s v="Tamil Nadu"/>
  </r>
  <r>
    <m/>
    <s v="ASHWIN SUPER MARKET (CHR) -A"/>
    <x v="2428"/>
    <d v="2019-12-13T00:00:00"/>
    <n v="6133.02"/>
    <n v="12"/>
    <n v="999.7"/>
    <n v="0"/>
    <n v="59.98"/>
    <n v="59.98"/>
    <n v="0"/>
    <s v="Tamil Nadu"/>
  </r>
  <r>
    <m/>
    <s v="ASHWIN SUPER MARKET (CHR) -A"/>
    <x v="2428"/>
    <d v="2019-12-13T00:00:00"/>
    <n v="6133.02"/>
    <n v="18"/>
    <n v="2987.49"/>
    <n v="0"/>
    <n v="268.87"/>
    <n v="268.87"/>
    <n v="0"/>
    <s v="Tamil Nadu"/>
  </r>
  <r>
    <m/>
    <s v="LINGAM STORE.."/>
    <x v="2429"/>
    <d v="2019-12-13T00:00:00"/>
    <n v="1488.14"/>
    <n v="5"/>
    <n v="1417.28"/>
    <n v="0"/>
    <n v="35.43"/>
    <n v="35.43"/>
    <n v="0"/>
    <s v="Tamil Nadu"/>
  </r>
  <r>
    <m/>
    <s v="STAR STORE."/>
    <x v="2430"/>
    <d v="2019-12-13T00:00:00"/>
    <n v="744.07"/>
    <n v="5"/>
    <n v="708.64"/>
    <n v="0"/>
    <n v="17.72"/>
    <n v="17.72"/>
    <n v="0"/>
    <s v="Tamil Nadu"/>
  </r>
  <r>
    <m/>
    <s v="MURUGAN RICE MANDY"/>
    <x v="2431"/>
    <d v="2019-12-13T00:00:00"/>
    <n v="1984.19"/>
    <n v="5"/>
    <n v="1889.71"/>
    <n v="0"/>
    <n v="47.24"/>
    <n v="47.24"/>
    <n v="0"/>
    <s v="Tamil Nadu"/>
  </r>
  <r>
    <m/>
    <s v="SRI MURUGAN STORE (SUREN)"/>
    <x v="2432"/>
    <d v="2019-12-13T00:00:00"/>
    <n v="1446.45"/>
    <n v="12"/>
    <n v="1291.48"/>
    <n v="0"/>
    <n v="77.489999999999995"/>
    <n v="77.489999999999995"/>
    <n v="0"/>
    <s v="Tamil Nadu"/>
  </r>
  <r>
    <m/>
    <s v="SRI MURUGAN STORE PARTHASARI"/>
    <x v="2433"/>
    <d v="2019-12-13T00:00:00"/>
    <n v="992.09"/>
    <n v="5"/>
    <n v="944.85"/>
    <n v="0"/>
    <n v="23.62"/>
    <n v="23.62"/>
    <n v="0"/>
    <s v="Tamil Nadu"/>
  </r>
  <r>
    <m/>
    <s v="RANGAN STORE PML -A"/>
    <x v="2434"/>
    <d v="2019-12-13T00:00:00"/>
    <n v="2038.5"/>
    <n v="5"/>
    <n v="1417.28"/>
    <n v="0"/>
    <n v="35.43"/>
    <n v="35.43"/>
    <n v="0"/>
    <s v="Tamil Nadu"/>
  </r>
  <r>
    <m/>
    <s v="RANGAN STORE PML -A"/>
    <x v="2434"/>
    <d v="2019-12-13T00:00:00"/>
    <n v="2038.5"/>
    <n v="12"/>
    <n v="491.39"/>
    <n v="0"/>
    <n v="29.48"/>
    <n v="29.48"/>
    <n v="0"/>
    <s v="Tamil Nadu"/>
  </r>
  <r>
    <m/>
    <s v="IMMANUVEL STORE PML -B"/>
    <x v="2435"/>
    <d v="2019-12-13T00:00:00"/>
    <n v="1608.37"/>
    <n v="5"/>
    <n v="1531.78"/>
    <n v="0"/>
    <n v="38.29"/>
    <n v="38.29"/>
    <n v="0"/>
    <s v="Tamil Nadu"/>
  </r>
  <r>
    <m/>
    <s v="C.G SHELKH COOL BAR"/>
    <x v="2436"/>
    <d v="2019-12-13T00:00:00"/>
    <n v="675.76"/>
    <n v="5"/>
    <n v="643.58000000000004"/>
    <n v="0"/>
    <n v="16.09"/>
    <n v="16.09"/>
    <n v="0"/>
    <s v="Tamil Nadu"/>
  </r>
  <r>
    <m/>
    <s v="V.M.S COOL BAR PVM"/>
    <x v="2437"/>
    <d v="2019-12-13T00:00:00"/>
    <n v="550.36"/>
    <n v="12"/>
    <n v="491.39"/>
    <n v="0"/>
    <n v="29.48"/>
    <n v="29.48"/>
    <n v="0"/>
    <s v="Tamil Nadu"/>
  </r>
  <r>
    <m/>
    <s v="SRI SELVAM STORE (MDM)"/>
    <x v="2438"/>
    <d v="2019-12-13T00:00:00"/>
    <n v="4191.01"/>
    <n v="5"/>
    <n v="95.2"/>
    <n v="0"/>
    <n v="2.38"/>
    <n v="2.38"/>
    <n v="0"/>
    <s v="Tamil Nadu"/>
  </r>
  <r>
    <m/>
    <s v="SRI SELVAM STORE (MDM)"/>
    <x v="2438"/>
    <d v="2019-12-13T00:00:00"/>
    <n v="4191.01"/>
    <n v="12"/>
    <n v="3407.4"/>
    <n v="0"/>
    <n v="204.44"/>
    <n v="204.44"/>
    <n v="0"/>
    <s v="Tamil Nadu"/>
  </r>
  <r>
    <m/>
    <s v="SRI SELVAM STORE (MDM)"/>
    <x v="2438"/>
    <d v="2019-12-13T00:00:00"/>
    <n v="4191.01"/>
    <n v="18"/>
    <n v="232.85"/>
    <n v="0"/>
    <n v="20.96"/>
    <n v="20.96"/>
    <n v="0"/>
    <s v="Tamil Nadu"/>
  </r>
  <r>
    <m/>
    <s v="MAGANA STORE"/>
    <x v="2439"/>
    <d v="2019-12-13T00:00:00"/>
    <n v="358.23"/>
    <n v="0"/>
    <n v="358.23"/>
    <n v="0"/>
    <n v="0"/>
    <n v="0"/>
    <n v="0"/>
    <s v="Tamil Nadu"/>
  </r>
  <r>
    <m/>
    <s v="ASHWIN COOL BAR_CIG"/>
    <x v="2440"/>
    <d v="2019-12-13T00:00:00"/>
    <n v="34295.65"/>
    <n v="28"/>
    <n v="17524.55"/>
    <n v="0"/>
    <n v="2453.44"/>
    <n v="2453.44"/>
    <n v="11864.23"/>
    <s v="Tamil Nadu"/>
  </r>
  <r>
    <m/>
    <s v="G.SELVADURAI(HPM)"/>
    <x v="2441"/>
    <d v="2019-12-13T00:00:00"/>
    <n v="36250"/>
    <n v="28"/>
    <n v="16322.7"/>
    <n v="0"/>
    <n v="2285.1799999999998"/>
    <n v="2285.1799999999998"/>
    <n v="15356.95"/>
    <s v="Tamil Nadu"/>
  </r>
  <r>
    <m/>
    <s v="MURUGALINGAM"/>
    <x v="2442"/>
    <d v="2019-12-13T00:00:00"/>
    <n v="48938.5"/>
    <n v="28"/>
    <n v="22785.4"/>
    <n v="0"/>
    <n v="3189.96"/>
    <n v="3189.96"/>
    <n v="19773.169999999998"/>
    <s v="Tamil Nadu"/>
  </r>
  <r>
    <m/>
    <s v="LENIN TEA STALL"/>
    <x v="2443"/>
    <d v="2019-12-13T00:00:00"/>
    <n v="4513.8900000000003"/>
    <n v="28"/>
    <n v="1833"/>
    <n v="0"/>
    <n v="256.62"/>
    <n v="256.62"/>
    <n v="2167.65"/>
    <s v="Tamil Nadu"/>
  </r>
  <r>
    <m/>
    <s v="S.DURAI"/>
    <x v="2444"/>
    <d v="2019-12-13T00:00:00"/>
    <n v="38502"/>
    <n v="28"/>
    <n v="17879.490000000002"/>
    <n v="0"/>
    <n v="2503.13"/>
    <n v="2503.13"/>
    <n v="15616.24"/>
    <s v="Tamil Nadu"/>
  </r>
  <r>
    <m/>
    <s v="PERUMAL"/>
    <x v="2445"/>
    <d v="2019-12-13T00:00:00"/>
    <n v="41230.160000000003"/>
    <n v="28"/>
    <n v="18918.64"/>
    <n v="0"/>
    <n v="2648.61"/>
    <n v="2648.61"/>
    <n v="17014.29"/>
    <s v="Tamil Nadu"/>
  </r>
  <r>
    <m/>
    <s v="SRI ANGALAMMAN STORE -A"/>
    <x v="2446"/>
    <d v="2019-12-13T00:00:00"/>
    <n v="2354.9699999999998"/>
    <n v="5"/>
    <n v="2242.84"/>
    <n v="0"/>
    <n v="56.07"/>
    <n v="56.07"/>
    <n v="0"/>
    <s v="Tamil Nadu"/>
  </r>
  <r>
    <m/>
    <s v="D.S. SIVABALAN"/>
    <x v="2447"/>
    <d v="2019-12-13T00:00:00"/>
    <n v="47566.93"/>
    <n v="28"/>
    <n v="20671.95"/>
    <n v="0"/>
    <n v="2894.07"/>
    <n v="2894.07"/>
    <n v="21106.84"/>
    <s v="Tamil Nadu"/>
  </r>
  <r>
    <m/>
    <s v="CHENNAI CAFE"/>
    <x v="2448"/>
    <d v="2019-12-13T00:00:00"/>
    <n v="9017.86"/>
    <n v="28"/>
    <n v="4714.9399999999996"/>
    <n v="0"/>
    <n v="660.09"/>
    <n v="660.09"/>
    <n v="2982.75"/>
    <s v="Tamil Nadu"/>
  </r>
  <r>
    <m/>
    <s v="BISMILLAH STORE-(PVM)"/>
    <x v="2449"/>
    <d v="2019-12-13T00:00:00"/>
    <n v="4876.25"/>
    <n v="5"/>
    <n v="4326.12"/>
    <n v="0"/>
    <n v="108.15"/>
    <n v="108.15"/>
    <n v="0"/>
    <s v="Tamil Nadu"/>
  </r>
  <r>
    <m/>
    <s v="BISMILLAH STORE-(PVM)"/>
    <x v="2449"/>
    <d v="2019-12-13T00:00:00"/>
    <n v="4876.25"/>
    <n v="12"/>
    <n v="298.07"/>
    <n v="0"/>
    <n v="17.88"/>
    <n v="17.88"/>
    <n v="0"/>
    <s v="Tamil Nadu"/>
  </r>
  <r>
    <m/>
    <s v="A.SARAVANAN"/>
    <x v="2450"/>
    <d v="2019-12-13T00:00:00"/>
    <n v="48888.9"/>
    <n v="28"/>
    <n v="22727.5"/>
    <n v="0"/>
    <n v="3181.85"/>
    <n v="3181.85"/>
    <n v="19797.689999999999"/>
    <s v="Tamil Nadu"/>
  </r>
  <r>
    <m/>
    <s v="PONNU STORE - MDM"/>
    <x v="2451"/>
    <d v="2019-12-13T00:00:00"/>
    <n v="4740.67"/>
    <n v="12"/>
    <n v="3742.09"/>
    <n v="0"/>
    <n v="224.53"/>
    <n v="224.53"/>
    <n v="0"/>
    <s v="Tamil Nadu"/>
  </r>
  <r>
    <m/>
    <s v="PONNU STORE - MDM"/>
    <x v="2451"/>
    <d v="2019-12-13T00:00:00"/>
    <n v="4740.67"/>
    <n v="18"/>
    <n v="465.71"/>
    <n v="0"/>
    <n v="41.91"/>
    <n v="41.91"/>
    <n v="0"/>
    <s v="Tamil Nadu"/>
  </r>
  <r>
    <m/>
    <s v="PANNER COOL BAR"/>
    <x v="2452"/>
    <d v="2019-12-13T00:00:00"/>
    <n v="32539.59"/>
    <n v="28"/>
    <n v="13738.77"/>
    <n v="0"/>
    <n v="1923.43"/>
    <n v="1923.43"/>
    <n v="14953.96"/>
    <s v="Tamil Nadu"/>
  </r>
  <r>
    <m/>
    <s v="RAJAN"/>
    <x v="2453"/>
    <d v="2019-12-13T00:00:00"/>
    <n v="30629.95"/>
    <n v="28"/>
    <n v="13889.64"/>
    <n v="0"/>
    <n v="1944.55"/>
    <n v="1944.55"/>
    <n v="12851.21"/>
    <s v="Tamil Nadu"/>
  </r>
  <r>
    <m/>
    <s v="G.R.BABU"/>
    <x v="2454"/>
    <d v="2019-12-13T00:00:00"/>
    <n v="29007.93"/>
    <n v="28"/>
    <n v="13334.71"/>
    <n v="0"/>
    <n v="1866.86"/>
    <n v="1866.86"/>
    <n v="11939.51"/>
    <s v="Tamil Nadu"/>
  </r>
  <r>
    <m/>
    <s v="MADAN STORE(PML)"/>
    <x v="2455"/>
    <d v="2019-12-13T00:00:00"/>
    <n v="370.78"/>
    <n v="5"/>
    <n v="353.13"/>
    <n v="0"/>
    <n v="8.83"/>
    <n v="8.83"/>
    <n v="0"/>
    <s v="Tamil Nadu"/>
  </r>
  <r>
    <m/>
    <s v="A.S.S.PROVISION STORE(PLM) -C"/>
    <x v="2456"/>
    <d v="2019-12-13T00:00:00"/>
    <n v="7183.85"/>
    <n v="5"/>
    <n v="6841.77"/>
    <n v="0"/>
    <n v="171.04"/>
    <n v="171.04"/>
    <n v="0"/>
    <s v="Tamil Nadu"/>
  </r>
  <r>
    <m/>
    <s v="RVS COOL BAR"/>
    <x v="2457"/>
    <d v="2019-12-13T00:00:00"/>
    <n v="3145.33"/>
    <n v="5"/>
    <n v="1693.44"/>
    <n v="0"/>
    <n v="42.34"/>
    <n v="42.34"/>
    <n v="0"/>
    <s v="Tamil Nadu"/>
  </r>
  <r>
    <m/>
    <s v="RVS COOL BAR"/>
    <x v="2457"/>
    <d v="2019-12-13T00:00:00"/>
    <n v="3145.33"/>
    <n v="18"/>
    <n v="1158.6500000000001"/>
    <n v="0"/>
    <n v="104.28"/>
    <n v="104.28"/>
    <n v="0"/>
    <s v="Tamil Nadu"/>
  </r>
  <r>
    <m/>
    <s v="PALANI STORE"/>
    <x v="2458"/>
    <d v="2019-12-13T00:00:00"/>
    <n v="1160.46"/>
    <n v="18"/>
    <n v="983.45"/>
    <n v="0"/>
    <n v="88.51"/>
    <n v="88.51"/>
    <n v="0"/>
    <s v="Tamil Nadu"/>
  </r>
  <r>
    <m/>
    <s v="EM.EL STORE (PLM) -A"/>
    <x v="2459"/>
    <d v="2019-12-13T00:00:00"/>
    <n v="1488.14"/>
    <n v="5"/>
    <n v="1417.28"/>
    <n v="0"/>
    <n v="35.43"/>
    <n v="35.43"/>
    <n v="0"/>
    <s v="Tamil Nadu"/>
  </r>
  <r>
    <m/>
    <s v="EM.EL STORE (PLM) -A"/>
    <x v="2460"/>
    <d v="2019-12-13T00:00:00"/>
    <n v="99.21"/>
    <n v="5"/>
    <n v="94.49"/>
    <n v="0"/>
    <n v="2.36"/>
    <n v="2.36"/>
    <n v="0"/>
    <s v="Tamil Nadu"/>
  </r>
  <r>
    <m/>
    <s v="ANGEL STORE"/>
    <x v="2461"/>
    <d v="2019-12-13T00:00:00"/>
    <n v="496.05"/>
    <n v="5"/>
    <n v="472.43"/>
    <n v="0"/>
    <n v="11.81"/>
    <n v="11.81"/>
    <n v="0"/>
    <s v="Tamil Nadu"/>
  </r>
  <r>
    <m/>
    <s v="KUMARAN STORE.."/>
    <x v="2462"/>
    <d v="2019-12-13T00:00:00"/>
    <n v="1128.21"/>
    <n v="5"/>
    <n v="305.7"/>
    <n v="0"/>
    <n v="7.64"/>
    <n v="7.64"/>
    <n v="0"/>
    <s v="Tamil Nadu"/>
  </r>
  <r>
    <m/>
    <s v="KUMARAN STORE.."/>
    <x v="2462"/>
    <d v="2019-12-13T00:00:00"/>
    <n v="1128.21"/>
    <n v="18"/>
    <n v="684.1"/>
    <n v="0"/>
    <n v="61.57"/>
    <n v="61.57"/>
    <n v="0"/>
    <s v="Tamil Nadu"/>
  </r>
  <r>
    <m/>
    <s v="DASS STORE"/>
    <x v="2463"/>
    <d v="2019-12-13T00:00:00"/>
    <n v="625.63"/>
    <n v="5"/>
    <n v="91.39"/>
    <n v="0"/>
    <n v="2.2799999999999998"/>
    <n v="2.2799999999999998"/>
    <n v="0"/>
    <s v="Tamil Nadu"/>
  </r>
  <r>
    <m/>
    <s v="DASS STORE"/>
    <x v="2463"/>
    <d v="2019-12-13T00:00:00"/>
    <n v="625.63"/>
    <n v="18"/>
    <n v="448.88"/>
    <n v="0"/>
    <n v="40.4"/>
    <n v="40.4"/>
    <n v="0"/>
    <s v="Tamil Nadu"/>
  </r>
  <r>
    <m/>
    <s v="ANANDHA STORE...."/>
    <x v="2464"/>
    <d v="2019-12-13T00:00:00"/>
    <n v="576"/>
    <n v="18"/>
    <n v="488.14"/>
    <n v="0"/>
    <n v="43.93"/>
    <n v="43.93"/>
    <n v="0"/>
    <s v="Tamil Nadu"/>
  </r>
  <r>
    <m/>
    <s v="ANGEL STORE"/>
    <x v="2465"/>
    <d v="2019-12-13T00:00:00"/>
    <n v="1488.14"/>
    <n v="5"/>
    <n v="1417.28"/>
    <n v="0"/>
    <n v="35.43"/>
    <n v="35.43"/>
    <n v="0"/>
    <s v="Tamil Nadu"/>
  </r>
  <r>
    <m/>
    <s v="ALTAF"/>
    <x v="2466"/>
    <d v="2019-12-13T00:00:00"/>
    <n v="48164.66"/>
    <n v="28"/>
    <n v="20704.5"/>
    <n v="0"/>
    <n v="2898.63"/>
    <n v="2898.63"/>
    <n v="21662.9"/>
    <s v="Tamil Nadu"/>
  </r>
  <r>
    <m/>
    <s v="SUBBHAIYA STORE (OPVM)"/>
    <x v="2467"/>
    <d v="2019-12-13T00:00:00"/>
    <n v="434.22"/>
    <n v="5"/>
    <n v="236.21"/>
    <n v="0"/>
    <n v="5.91"/>
    <n v="5.91"/>
    <n v="0"/>
    <s v="Tamil Nadu"/>
  </r>
  <r>
    <m/>
    <s v="SUBBHAIYA STORE (OPVM)"/>
    <x v="2467"/>
    <d v="2019-12-13T00:00:00"/>
    <n v="434.22"/>
    <n v="12"/>
    <n v="166.25"/>
    <n v="0"/>
    <n v="9.9700000000000006"/>
    <n v="9.9700000000000006"/>
    <n v="0"/>
    <s v="Tamil Nadu"/>
  </r>
  <r>
    <m/>
    <s v="MURUGAN STORE2(NGL)"/>
    <x v="2468"/>
    <d v="2019-12-13T00:00:00"/>
    <n v="36071.449999999997"/>
    <n v="28"/>
    <n v="18859.740000000002"/>
    <n v="0"/>
    <n v="2640.36"/>
    <n v="2640.36"/>
    <n v="11930.99"/>
    <s v="Tamil Nadu"/>
  </r>
  <r>
    <m/>
    <s v="ARUMUGAM STORE-OPLM"/>
    <x v="2469"/>
    <d v="2019-12-13T00:00:00"/>
    <n v="2189.91"/>
    <n v="5"/>
    <n v="1561.48"/>
    <n v="0"/>
    <n v="39.04"/>
    <n v="39.04"/>
    <n v="0"/>
    <s v="Tamil Nadu"/>
  </r>
  <r>
    <m/>
    <s v="ARUMUGAM STORE-OPLM"/>
    <x v="2469"/>
    <d v="2019-12-13T00:00:00"/>
    <n v="2189.91"/>
    <n v="12"/>
    <n v="491.39"/>
    <n v="0"/>
    <n v="29.48"/>
    <n v="29.48"/>
    <n v="0"/>
    <s v="Tamil Nadu"/>
  </r>
  <r>
    <m/>
    <s v="TAMILNADU MALIGAI"/>
    <x v="2470"/>
    <d v="2019-12-13T00:00:00"/>
    <n v="3175.6"/>
    <n v="5"/>
    <n v="2038.49"/>
    <n v="0"/>
    <n v="50.96"/>
    <n v="50.96"/>
    <n v="0"/>
    <s v="Tamil Nadu"/>
  </r>
  <r>
    <m/>
    <s v="TAMILNADU MALIGAI"/>
    <x v="2470"/>
    <d v="2019-12-13T00:00:00"/>
    <n v="3175.6"/>
    <n v="18"/>
    <n v="877.31"/>
    <n v="0"/>
    <n v="78.959999999999994"/>
    <n v="78.959999999999994"/>
    <n v="0"/>
    <s v="Tamil Nadu"/>
  </r>
  <r>
    <m/>
    <s v="OM PROVISION (O.PLM) -A"/>
    <x v="2471"/>
    <d v="2019-12-13T00:00:00"/>
    <n v="481.12"/>
    <n v="5"/>
    <n v="458.21"/>
    <n v="0"/>
    <n v="11.46"/>
    <n v="11.46"/>
    <n v="0"/>
    <s v="Tamil Nadu"/>
  </r>
  <r>
    <m/>
    <s v="AMUL STORE(O.PLM) -A"/>
    <x v="2472"/>
    <d v="2019-12-13T00:00:00"/>
    <n v="721.69"/>
    <n v="5"/>
    <n v="687.32"/>
    <n v="0"/>
    <n v="17.18"/>
    <n v="17.18"/>
    <n v="0"/>
    <s v="Tamil Nadu"/>
  </r>
  <r>
    <m/>
    <s v="GANAPATHI SRI STORE(RJL)"/>
    <x v="2473"/>
    <d v="2019-12-13T00:00:00"/>
    <n v="314.24"/>
    <n v="18"/>
    <n v="266.3"/>
    <n v="0"/>
    <n v="23.97"/>
    <n v="23.97"/>
    <n v="0"/>
    <s v="Tamil Nadu"/>
  </r>
  <r>
    <m/>
    <s v="CHITRA DEVI STORE"/>
    <x v="2474"/>
    <d v="2019-12-13T00:00:00"/>
    <n v="1067.44"/>
    <n v="5"/>
    <n v="833.75"/>
    <n v="0"/>
    <n v="20.84"/>
    <n v="20.84"/>
    <n v="0"/>
    <s v="Tamil Nadu"/>
  </r>
  <r>
    <m/>
    <s v="CHITRA DEVI STORE"/>
    <x v="2474"/>
    <d v="2019-12-13T00:00:00"/>
    <n v="1067.44"/>
    <n v="18"/>
    <n v="162.71"/>
    <n v="0"/>
    <n v="14.64"/>
    <n v="14.64"/>
    <n v="0"/>
    <s v="Tamil Nadu"/>
  </r>
  <r>
    <m/>
    <s v="THIRUMURUGAN STORE- POZ"/>
    <x v="2475"/>
    <d v="2019-12-13T00:00:00"/>
    <n v="1046.5999999999999"/>
    <n v="18"/>
    <n v="886.93"/>
    <n v="0"/>
    <n v="79.819999999999993"/>
    <n v="79.819999999999993"/>
    <n v="0"/>
    <s v="Tamil Nadu"/>
  </r>
  <r>
    <m/>
    <s v="JEEVA STORE(CHE)"/>
    <x v="2476"/>
    <d v="2019-12-13T00:00:00"/>
    <n v="1492.56"/>
    <n v="5"/>
    <n v="996.54"/>
    <n v="0"/>
    <n v="24.91"/>
    <n v="24.91"/>
    <n v="0"/>
    <s v="Tamil Nadu"/>
  </r>
  <r>
    <m/>
    <s v="JEEVA STORE(CHE)"/>
    <x v="2476"/>
    <d v="2019-12-13T00:00:00"/>
    <n v="1492.56"/>
    <n v="18"/>
    <n v="378.13"/>
    <n v="0"/>
    <n v="34.03"/>
    <n v="34.03"/>
    <n v="0"/>
    <s v="Tamil Nadu"/>
  </r>
  <r>
    <m/>
    <s v="BALAMURUGAN STORE(POZ)"/>
    <x v="2477"/>
    <d v="2019-12-13T00:00:00"/>
    <n v="820.51"/>
    <n v="18"/>
    <n v="695.37"/>
    <n v="0"/>
    <n v="62.58"/>
    <n v="62.58"/>
    <n v="0"/>
    <s v="Tamil Nadu"/>
  </r>
  <r>
    <m/>
    <s v="LEKHA MULTI STORE (RKP)"/>
    <x v="2478"/>
    <d v="2019-12-13T00:00:00"/>
    <n v="1889.25"/>
    <n v="5"/>
    <n v="693.28"/>
    <n v="0"/>
    <n v="17.329999999999998"/>
    <n v="17.329999999999998"/>
    <n v="0"/>
    <s v="Tamil Nadu"/>
  </r>
  <r>
    <m/>
    <s v="LEKHA MULTI STORE (RKP)"/>
    <x v="2478"/>
    <d v="2019-12-13T00:00:00"/>
    <n v="1889.25"/>
    <n v="12"/>
    <n v="132.03"/>
    <n v="0"/>
    <n v="7.92"/>
    <n v="7.92"/>
    <n v="0"/>
    <s v="Tamil Nadu"/>
  </r>
  <r>
    <m/>
    <s v="LEKHA MULTI STORE (RKP)"/>
    <x v="2478"/>
    <d v="2019-12-13T00:00:00"/>
    <n v="1889.25"/>
    <n v="18"/>
    <n v="858.84"/>
    <n v="0"/>
    <n v="77.3"/>
    <n v="77.3"/>
    <n v="0"/>
    <s v="Tamil Nadu"/>
  </r>
  <r>
    <m/>
    <s v="SARASWATHI STORE(POL)"/>
    <x v="2479"/>
    <d v="2019-12-13T00:00:00"/>
    <n v="2497.7399999999998"/>
    <n v="12"/>
    <n v="118.17"/>
    <n v="0"/>
    <n v="7.09"/>
    <n v="7.09"/>
    <n v="0"/>
    <s v="Tamil Nadu"/>
  </r>
  <r>
    <m/>
    <s v="SARASWATHI STORE(POL)"/>
    <x v="2479"/>
    <d v="2019-12-13T00:00:00"/>
    <n v="2497.7399999999998"/>
    <n v="18"/>
    <n v="2004.57"/>
    <n v="0"/>
    <n v="180.41"/>
    <n v="180.41"/>
    <n v="0"/>
    <s v="Tamil Nadu"/>
  </r>
  <r>
    <m/>
    <s v="MURUGAN STORE(POL) -A"/>
    <x v="2480"/>
    <d v="2019-12-13T00:00:00"/>
    <n v="2497.7399999999998"/>
    <n v="12"/>
    <n v="118.17"/>
    <n v="0"/>
    <n v="7.09"/>
    <n v="7.09"/>
    <n v="0"/>
    <s v="Tamil Nadu"/>
  </r>
  <r>
    <m/>
    <s v="MURUGAN STORE(POL) -A"/>
    <x v="2480"/>
    <d v="2019-12-13T00:00:00"/>
    <n v="2497.7399999999998"/>
    <n v="18"/>
    <n v="2004.57"/>
    <n v="0"/>
    <n v="180.41"/>
    <n v="180.41"/>
    <n v="0"/>
    <s v="Tamil Nadu"/>
  </r>
  <r>
    <m/>
    <s v="ANANDHI STORE POZ"/>
    <x v="2481"/>
    <d v="2019-12-13T00:00:00"/>
    <n v="2365.39"/>
    <n v="18"/>
    <n v="2004.57"/>
    <n v="0"/>
    <n v="180.41"/>
    <n v="180.41"/>
    <n v="0"/>
    <s v="Tamil Nadu"/>
  </r>
  <r>
    <m/>
    <s v="SHANKAR STORE (KRM)"/>
    <x v="2482"/>
    <d v="2019-12-13T00:00:00"/>
    <n v="808.93"/>
    <n v="5"/>
    <n v="301.99"/>
    <n v="0"/>
    <n v="7.55"/>
    <n v="7.55"/>
    <n v="0"/>
    <s v="Tamil Nadu"/>
  </r>
  <r>
    <m/>
    <s v="SHANKAR STORE (KRM)"/>
    <x v="2482"/>
    <d v="2019-12-13T00:00:00"/>
    <n v="808.93"/>
    <n v="18"/>
    <n v="416.83"/>
    <n v="0"/>
    <n v="37.51"/>
    <n v="37.51"/>
    <n v="0"/>
    <s v="Tamil Nadu"/>
  </r>
  <r>
    <m/>
    <s v="KUMARAN STORE (POL) -B"/>
    <x v="2483"/>
    <d v="2019-12-13T00:00:00"/>
    <n v="2366.23"/>
    <n v="12"/>
    <n v="1153.2"/>
    <n v="0"/>
    <n v="69.19"/>
    <n v="69.19"/>
    <n v="0"/>
    <s v="Tamil Nadu"/>
  </r>
  <r>
    <m/>
    <s v="KUMARAN STORE (POL) -B"/>
    <x v="2483"/>
    <d v="2019-12-13T00:00:00"/>
    <n v="2366.23"/>
    <n v="18"/>
    <n v="910.71"/>
    <n v="0"/>
    <n v="81.96"/>
    <n v="81.96"/>
    <n v="0"/>
    <s v="Tamil Nadu"/>
  </r>
  <r>
    <m/>
    <s v="AAKASH STORE - KRM"/>
    <x v="2484"/>
    <d v="2019-12-13T00:00:00"/>
    <n v="839.12"/>
    <n v="5"/>
    <n v="421"/>
    <n v="0"/>
    <n v="10.53"/>
    <n v="10.53"/>
    <n v="0"/>
    <s v="Tamil Nadu"/>
  </r>
  <r>
    <m/>
    <s v="AAKASH STORE - KRM"/>
    <x v="2484"/>
    <d v="2019-12-13T00:00:00"/>
    <n v="839.12"/>
    <n v="18"/>
    <n v="336.51"/>
    <n v="0"/>
    <n v="30.29"/>
    <n v="30.29"/>
    <n v="0"/>
    <s v="Tamil Nadu"/>
  </r>
  <r>
    <m/>
    <s v="SAKTHI STORE SEL"/>
    <x v="2485"/>
    <d v="2019-12-13T00:00:00"/>
    <n v="175.34"/>
    <n v="18"/>
    <n v="148.59"/>
    <n v="0"/>
    <n v="13.37"/>
    <n v="13.37"/>
    <n v="0"/>
    <s v="Tamil Nadu"/>
  </r>
  <r>
    <m/>
    <s v="SRI KUMARAN VEG. &amp; FRUITS_GOW"/>
    <x v="2486"/>
    <d v="2019-12-13T00:00:00"/>
    <n v="929.04"/>
    <n v="5"/>
    <n v="384.27"/>
    <n v="0"/>
    <n v="9.61"/>
    <n v="9.61"/>
    <n v="0"/>
    <s v="Tamil Nadu"/>
  </r>
  <r>
    <m/>
    <s v="SRI KUMARAN VEG. &amp; FRUITS_GOW"/>
    <x v="2486"/>
    <d v="2019-12-13T00:00:00"/>
    <n v="929.04"/>
    <n v="18"/>
    <n v="445.39"/>
    <n v="0"/>
    <n v="40.090000000000003"/>
    <n v="40.090000000000003"/>
    <n v="0"/>
    <s v="Tamil Nadu"/>
  </r>
  <r>
    <m/>
    <s v="SRI PERUMAL STORE"/>
    <x v="2487"/>
    <d v="2019-12-13T00:00:00"/>
    <n v="1192.9100000000001"/>
    <n v="5"/>
    <n v="496.54"/>
    <n v="0"/>
    <n v="12.41"/>
    <n v="12.41"/>
    <n v="0"/>
    <s v="Tamil Nadu"/>
  </r>
  <r>
    <m/>
    <s v="SRI PERUMAL STORE"/>
    <x v="2487"/>
    <d v="2019-12-13T00:00:00"/>
    <n v="1192.9100000000001"/>
    <n v="18"/>
    <n v="569.11"/>
    <n v="0"/>
    <n v="51.22"/>
    <n v="51.22"/>
    <n v="0"/>
    <s v="Tamil Nadu"/>
  </r>
  <r>
    <m/>
    <s v="AKSHAYA STORE"/>
    <x v="2488"/>
    <d v="2019-12-13T00:00:00"/>
    <n v="2571.9"/>
    <n v="12"/>
    <n v="1047.54"/>
    <n v="0"/>
    <n v="62.85"/>
    <n v="62.85"/>
    <n v="0"/>
    <s v="Tamil Nadu"/>
  </r>
  <r>
    <m/>
    <s v="AKSHAYA STORE"/>
    <x v="2488"/>
    <d v="2019-12-13T00:00:00"/>
    <n v="2571.9"/>
    <n v="18"/>
    <n v="1185.31"/>
    <n v="0"/>
    <n v="106.68"/>
    <n v="106.68"/>
    <n v="0"/>
    <s v="Tamil Nadu"/>
  </r>
  <r>
    <m/>
    <s v="SRI KANIS STORE-POZ"/>
    <x v="2489"/>
    <d v="2019-12-13T00:00:00"/>
    <n v="7633.85"/>
    <n v="12"/>
    <n v="2040.62"/>
    <n v="0"/>
    <n v="122.44"/>
    <n v="122.44"/>
    <n v="0"/>
    <s v="Tamil Nadu"/>
  </r>
  <r>
    <m/>
    <s v="SRI KANIS STORE-POZ"/>
    <x v="2489"/>
    <d v="2019-12-13T00:00:00"/>
    <n v="7633.85"/>
    <n v="18"/>
    <n v="4532.53"/>
    <n v="0"/>
    <n v="407.93"/>
    <n v="407.93"/>
    <n v="0"/>
    <s v="Tamil Nadu"/>
  </r>
  <r>
    <m/>
    <s v="AMMAN STORE(BV2)"/>
    <x v="2490"/>
    <d v="2019-12-13T00:00:00"/>
    <n v="758.02"/>
    <n v="5"/>
    <n v="298.08999999999997"/>
    <n v="0"/>
    <n v="7.45"/>
    <n v="7.45"/>
    <n v="0"/>
    <s v="Tamil Nadu"/>
  </r>
  <r>
    <m/>
    <s v="AMMAN STORE(BV2)"/>
    <x v="2490"/>
    <d v="2019-12-13T00:00:00"/>
    <n v="758.02"/>
    <n v="18"/>
    <n v="377.14"/>
    <n v="0"/>
    <n v="33.94"/>
    <n v="33.94"/>
    <n v="0"/>
    <s v="Tamil Nadu"/>
  </r>
  <r>
    <m/>
    <s v="CASH &amp; CARRY SUPER MARKET(MBM)"/>
    <x v="2491"/>
    <d v="2019-12-13T00:00:00"/>
    <n v="8332.41"/>
    <n v="5"/>
    <n v="4453.2299999999996"/>
    <n v="0"/>
    <n v="111.33"/>
    <n v="111.33"/>
    <n v="0"/>
    <s v="Tamil Nadu"/>
  </r>
  <r>
    <m/>
    <s v="CASH &amp; CARRY SUPER MARKET(MBM)"/>
    <x v="2491"/>
    <d v="2019-12-13T00:00:00"/>
    <n v="8332.41"/>
    <n v="12"/>
    <n v="1370.6"/>
    <n v="0"/>
    <n v="82.24"/>
    <n v="82.24"/>
    <n v="0"/>
    <s v="Tamil Nadu"/>
  </r>
  <r>
    <m/>
    <s v="CASH &amp; CARRY SUPER MARKET(MBM)"/>
    <x v="2491"/>
    <d v="2019-12-13T00:00:00"/>
    <n v="8332.41"/>
    <n v="18"/>
    <n v="1797.85"/>
    <n v="0"/>
    <n v="161.81"/>
    <n v="161.81"/>
    <n v="0"/>
    <s v="Tamil Nadu"/>
  </r>
  <r>
    <m/>
    <s v="DAVIDU STORE"/>
    <x v="2492"/>
    <d v="2019-12-13T00:00:00"/>
    <n v="740.32"/>
    <n v="5"/>
    <n v="705.07"/>
    <n v="0"/>
    <n v="17.63"/>
    <n v="17.63"/>
    <n v="0"/>
    <s v="Tamil Nadu"/>
  </r>
  <r>
    <m/>
    <s v="AYYA SWEETS&amp;BAKERY STALL(POL) -B"/>
    <x v="2493"/>
    <d v="2019-12-13T00:00:00"/>
    <n v="1368.63"/>
    <n v="18"/>
    <n v="1159.8499999999999"/>
    <n v="0"/>
    <n v="104.39"/>
    <n v="104.39"/>
    <n v="0"/>
    <s v="Tamil Nadu"/>
  </r>
  <r>
    <m/>
    <s v="ARRAHMAN -B"/>
    <x v="2494"/>
    <d v="2019-12-13T00:00:00"/>
    <n v="562.01"/>
    <n v="5"/>
    <n v="345.93"/>
    <n v="0"/>
    <n v="8.65"/>
    <n v="8.65"/>
    <n v="0"/>
    <s v="Tamil Nadu"/>
  </r>
  <r>
    <m/>
    <s v="ARRAHMAN -B"/>
    <x v="2494"/>
    <d v="2019-12-13T00:00:00"/>
    <n v="562.01"/>
    <n v="18"/>
    <n v="168.46"/>
    <n v="0"/>
    <n v="15.16"/>
    <n v="15.16"/>
    <n v="0"/>
    <s v="Tamil Nadu"/>
  </r>
  <r>
    <m/>
    <s v="CHITRA DEVI STORE"/>
    <x v="2495"/>
    <d v="2019-12-13T00:00:00"/>
    <n v="3603.12"/>
    <n v="12"/>
    <n v="1008.74"/>
    <n v="0"/>
    <n v="60.52"/>
    <n v="60.52"/>
    <n v="0"/>
    <s v="Tamil Nadu"/>
  </r>
  <r>
    <m/>
    <s v="CHITRA DEVI STORE"/>
    <x v="2495"/>
    <d v="2019-12-13T00:00:00"/>
    <n v="3603.12"/>
    <n v="18"/>
    <n v="2096.0500000000002"/>
    <n v="0"/>
    <n v="188.64"/>
    <n v="188.64"/>
    <n v="0"/>
    <s v="Tamil Nadu"/>
  </r>
  <r>
    <m/>
    <s v="LAXMI STORE_RAJAKILPAKKAM"/>
    <x v="2496"/>
    <d v="2019-12-13T00:00:00"/>
    <n v="2488.2199999999998"/>
    <n v="12"/>
    <n v="236.33"/>
    <n v="0"/>
    <n v="14.18"/>
    <n v="14.18"/>
    <n v="0"/>
    <s v="Tamil Nadu"/>
  </r>
  <r>
    <m/>
    <s v="LAXMI STORE_RAJAKILPAKKAM"/>
    <x v="2496"/>
    <d v="2019-12-13T00:00:00"/>
    <n v="2488.2199999999998"/>
    <n v="18"/>
    <n v="1884.35"/>
    <n v="0"/>
    <n v="169.59"/>
    <n v="169.59"/>
    <n v="0"/>
    <s v="Tamil Nadu"/>
  </r>
  <r>
    <m/>
    <s v="LEKHA MULTI STORE (RKP)"/>
    <x v="2497"/>
    <d v="2019-12-13T00:00:00"/>
    <n v="504.98"/>
    <n v="12"/>
    <n v="354.5"/>
    <n v="0"/>
    <n v="21.27"/>
    <n v="21.27"/>
    <n v="0"/>
    <s v="Tamil Nadu"/>
  </r>
  <r>
    <m/>
    <s v="LEKHA MULTI STORE (RKP)"/>
    <x v="2497"/>
    <d v="2019-12-13T00:00:00"/>
    <n v="504.98"/>
    <n v="18"/>
    <n v="91.48"/>
    <n v="0"/>
    <n v="8.23"/>
    <n v="8.23"/>
    <n v="0"/>
    <s v="Tamil Nadu"/>
  </r>
  <r>
    <m/>
    <s v="BALAMURUGAN STORE(POZ)"/>
    <x v="2498"/>
    <d v="2019-12-13T00:00:00"/>
    <n v="1960.79"/>
    <n v="5"/>
    <n v="1043.3"/>
    <n v="0"/>
    <n v="26.08"/>
    <n v="26.08"/>
    <n v="0"/>
    <s v="Tamil Nadu"/>
  </r>
  <r>
    <m/>
    <s v="BALAMURUGAN STORE(POZ)"/>
    <x v="2498"/>
    <d v="2019-12-13T00:00:00"/>
    <n v="1960.79"/>
    <n v="18"/>
    <n v="733.34"/>
    <n v="0"/>
    <n v="66"/>
    <n v="66"/>
    <n v="0"/>
    <s v="Tamil Nadu"/>
  </r>
  <r>
    <m/>
    <s v="LINGAM STORE-POZ"/>
    <x v="2499"/>
    <d v="2019-12-13T00:00:00"/>
    <n v="581.30999999999995"/>
    <n v="5"/>
    <n v="330.76"/>
    <n v="0"/>
    <n v="8.27"/>
    <n v="8.27"/>
    <n v="0"/>
    <s v="Tamil Nadu"/>
  </r>
  <r>
    <m/>
    <s v="LINGAM STORE-POZ"/>
    <x v="2499"/>
    <d v="2019-12-13T00:00:00"/>
    <n v="581.30999999999995"/>
    <n v="18"/>
    <n v="198.31"/>
    <n v="0"/>
    <n v="17.850000000000001"/>
    <n v="17.850000000000001"/>
    <n v="0"/>
    <s v="Tamil Nadu"/>
  </r>
  <r>
    <m/>
    <s v="V.P.R DEPARTMENT STORE(KRM)"/>
    <x v="2500"/>
    <d v="2019-12-13T00:00:00"/>
    <n v="5122.87"/>
    <n v="12"/>
    <n v="1047.54"/>
    <n v="0"/>
    <n v="62.85"/>
    <n v="62.85"/>
    <n v="0"/>
    <s v="Tamil Nadu"/>
  </r>
  <r>
    <m/>
    <s v="V.P.R DEPARTMENT STORE(KRM)"/>
    <x v="2500"/>
    <d v="2019-12-13T00:00:00"/>
    <n v="5122.87"/>
    <n v="18"/>
    <n v="3347.16"/>
    <n v="0"/>
    <n v="301.24"/>
    <n v="301.24"/>
    <n v="0"/>
    <s v="Tamil Nadu"/>
  </r>
  <r>
    <m/>
    <s v="A.DOSS STORE (KRM)"/>
    <x v="2501"/>
    <d v="2019-12-13T00:00:00"/>
    <n v="697.95"/>
    <n v="18"/>
    <n v="591.48"/>
    <n v="0"/>
    <n v="53.23"/>
    <n v="53.23"/>
    <n v="0"/>
    <s v="Tamil Nadu"/>
  </r>
  <r>
    <m/>
    <s v="AYYANNAR STORE(POZ) -B"/>
    <x v="2502"/>
    <d v="2019-12-13T00:00:00"/>
    <n v="867.79"/>
    <n v="18"/>
    <n v="735.41"/>
    <n v="0"/>
    <n v="66.19"/>
    <n v="66.19"/>
    <n v="0"/>
    <s v="Tamil Nadu"/>
  </r>
  <r>
    <m/>
    <s v="BALAN SWEETS ( KRM )"/>
    <x v="2503"/>
    <d v="2019-12-13T00:00:00"/>
    <n v="531.03"/>
    <n v="18"/>
    <n v="450.03"/>
    <n v="0"/>
    <n v="40.5"/>
    <n v="40.5"/>
    <n v="0"/>
    <s v="Tamil Nadu"/>
  </r>
  <r>
    <m/>
    <s v="GRANDSWEETS &amp; BAKERY NEW(ETBM)"/>
    <x v="2504"/>
    <d v="2019-12-13T00:00:00"/>
    <n v="3216.28"/>
    <n v="18"/>
    <n v="2725.67"/>
    <n v="0"/>
    <n v="245.31"/>
    <n v="245.31"/>
    <n v="0"/>
    <s v="Tamil Nadu"/>
  </r>
  <r>
    <m/>
    <s v="BALAJI STORE(POZ) -C"/>
    <x v="2505"/>
    <d v="2019-12-13T00:00:00"/>
    <n v="3743.86"/>
    <n v="5"/>
    <n v="1704.8"/>
    <n v="0"/>
    <n v="42.62"/>
    <n v="42.62"/>
    <n v="0"/>
    <s v="Tamil Nadu"/>
  </r>
  <r>
    <m/>
    <s v="BALAJI STORE(POZ) -C"/>
    <x v="2505"/>
    <d v="2019-12-13T00:00:00"/>
    <n v="3743.86"/>
    <n v="18"/>
    <n v="1655.77"/>
    <n v="0"/>
    <n v="149.02000000000001"/>
    <n v="149.02000000000001"/>
    <n v="0"/>
    <s v="Tamil Nadu"/>
  </r>
  <r>
    <m/>
    <s v="SHANKAR STORE (KRM)"/>
    <x v="2506"/>
    <d v="2019-12-13T00:00:00"/>
    <n v="5125.68"/>
    <n v="12"/>
    <n v="1370.33"/>
    <n v="0"/>
    <n v="82.22"/>
    <n v="82.22"/>
    <n v="0"/>
    <s v="Tamil Nadu"/>
  </r>
  <r>
    <m/>
    <s v="SHANKAR STORE (KRM)"/>
    <x v="2506"/>
    <d v="2019-12-13T00:00:00"/>
    <n v="5125.68"/>
    <n v="18"/>
    <n v="3043.15"/>
    <n v="0"/>
    <n v="273.88"/>
    <n v="273.88"/>
    <n v="0"/>
    <s v="Tamil Nadu"/>
  </r>
  <r>
    <m/>
    <s v="KS GENERAL STORE(KRM)"/>
    <x v="2507"/>
    <d v="2019-12-13T00:00:00"/>
    <n v="504.98"/>
    <n v="12"/>
    <n v="354.5"/>
    <n v="0"/>
    <n v="21.27"/>
    <n v="21.27"/>
    <n v="0"/>
    <s v="Tamil Nadu"/>
  </r>
  <r>
    <m/>
    <s v="KS GENERAL STORE(KRM)"/>
    <x v="2507"/>
    <d v="2019-12-13T00:00:00"/>
    <n v="504.98"/>
    <n v="18"/>
    <n v="91.48"/>
    <n v="0"/>
    <n v="8.23"/>
    <n v="8.23"/>
    <n v="0"/>
    <s v="Tamil Nadu"/>
  </r>
  <r>
    <m/>
    <s v="AKSHAYA STORE"/>
    <x v="2508"/>
    <d v="2019-12-13T00:00:00"/>
    <n v="817.91"/>
    <n v="5"/>
    <n v="778.97"/>
    <n v="0"/>
    <n v="19.47"/>
    <n v="19.47"/>
    <n v="0"/>
    <s v="Tamil Nadu"/>
  </r>
  <r>
    <m/>
    <s v="ANNAMALAI PROVISION(POL) -C"/>
    <x v="2509"/>
    <d v="2019-12-13T00:00:00"/>
    <n v="1131.9100000000001"/>
    <n v="18"/>
    <n v="959.25"/>
    <n v="0"/>
    <n v="86.33"/>
    <n v="86.33"/>
    <n v="0"/>
    <s v="Tamil Nadu"/>
  </r>
  <r>
    <m/>
    <s v="SIVA SAKTHI STORE - KRM"/>
    <x v="2510"/>
    <d v="2019-12-13T00:00:00"/>
    <n v="2100.66"/>
    <n v="12"/>
    <n v="344.65"/>
    <n v="0"/>
    <n v="20.68"/>
    <n v="20.68"/>
    <n v="0"/>
    <s v="Tamil Nadu"/>
  </r>
  <r>
    <m/>
    <s v="SIVA SAKTHI STORE - KRM"/>
    <x v="2510"/>
    <d v="2019-12-13T00:00:00"/>
    <n v="2100.66"/>
    <n v="18"/>
    <n v="1453.11"/>
    <n v="0"/>
    <n v="130.78"/>
    <n v="130.78"/>
    <n v="0"/>
    <s v="Tamil Nadu"/>
  </r>
  <r>
    <m/>
    <s v="BISMILLAH PROV. ST.."/>
    <x v="2511"/>
    <d v="2019-12-13T00:00:00"/>
    <n v="193.45"/>
    <n v="18"/>
    <n v="163.94"/>
    <n v="0"/>
    <n v="14.75"/>
    <n v="14.75"/>
    <n v="0"/>
    <s v="Tamil Nadu"/>
  </r>
  <r>
    <m/>
    <s v="TAMIL STORE (AKP) -A"/>
    <x v="2512"/>
    <d v="2019-12-13T00:00:00"/>
    <n v="711.89"/>
    <n v="5"/>
    <n v="430.9"/>
    <n v="0"/>
    <n v="10.77"/>
    <n v="10.77"/>
    <n v="0"/>
    <s v="Tamil Nadu"/>
  </r>
  <r>
    <m/>
    <s v="TAMIL STORE (AKP) -A"/>
    <x v="2512"/>
    <d v="2019-12-13T00:00:00"/>
    <n v="711.89"/>
    <n v="18"/>
    <n v="219.87"/>
    <n v="0"/>
    <n v="19.79"/>
    <n v="19.79"/>
    <n v="0"/>
    <s v="Tamil Nadu"/>
  </r>
  <r>
    <m/>
    <s v="SAKTHI STORE SEL"/>
    <x v="2513"/>
    <d v="2019-12-13T00:00:00"/>
    <n v="3122.27"/>
    <n v="12"/>
    <n v="1143.47"/>
    <n v="0"/>
    <n v="68.61"/>
    <n v="68.61"/>
    <n v="0"/>
    <s v="Tamil Nadu"/>
  </r>
  <r>
    <m/>
    <s v="SAKTHI STORE SEL"/>
    <x v="2513"/>
    <d v="2019-12-13T00:00:00"/>
    <n v="3122.27"/>
    <n v="18"/>
    <n v="1560.65"/>
    <n v="0"/>
    <n v="140.46"/>
    <n v="140.46"/>
    <n v="0"/>
    <s v="Tamil Nadu"/>
  </r>
  <r>
    <m/>
    <s v="SHANTHI SWEETS(CHE)"/>
    <x v="2514"/>
    <d v="2019-12-13T00:00:00"/>
    <n v="315.39"/>
    <n v="18"/>
    <n v="267.27999999999997"/>
    <n v="0"/>
    <n v="24.05"/>
    <n v="24.05"/>
    <n v="0"/>
    <s v="Tamil Nadu"/>
  </r>
  <r>
    <m/>
    <s v="SRI DEVI STORE (AKP) -B"/>
    <x v="2515"/>
    <d v="2019-12-13T00:00:00"/>
    <n v="115.45"/>
    <n v="18"/>
    <n v="97.84"/>
    <n v="0"/>
    <n v="8.81"/>
    <n v="8.81"/>
    <n v="0"/>
    <s v="Tamil Nadu"/>
  </r>
  <r>
    <m/>
    <s v="SENTAMIL STORE"/>
    <x v="2516"/>
    <d v="2019-12-13T00:00:00"/>
    <n v="479.8"/>
    <n v="5"/>
    <n v="456.96"/>
    <n v="0"/>
    <n v="11.42"/>
    <n v="11.42"/>
    <n v="0"/>
    <s v="Tamil Nadu"/>
  </r>
  <r>
    <m/>
    <s v="SAI BALA STORE-AKP"/>
    <x v="2517"/>
    <d v="2019-12-13T00:00:00"/>
    <n v="569.33000000000004"/>
    <n v="5"/>
    <n v="542.23"/>
    <n v="0"/>
    <n v="13.56"/>
    <n v="13.56"/>
    <n v="0"/>
    <s v="Tamil Nadu"/>
  </r>
  <r>
    <m/>
    <s v="SRI JAIN STORE(AKP) -B"/>
    <x v="2518"/>
    <d v="2019-12-13T00:00:00"/>
    <n v="1389.42"/>
    <n v="5"/>
    <n v="546.21"/>
    <n v="0"/>
    <n v="13.66"/>
    <n v="13.66"/>
    <n v="0"/>
    <s v="Tamil Nadu"/>
  </r>
  <r>
    <m/>
    <s v="SRI JAIN STORE(AKP) -B"/>
    <x v="2518"/>
    <d v="2019-12-13T00:00:00"/>
    <n v="1389.42"/>
    <n v="18"/>
    <n v="691.44"/>
    <n v="0"/>
    <n v="62.23"/>
    <n v="62.23"/>
    <n v="0"/>
    <s v="Tamil Nadu"/>
  </r>
  <r>
    <m/>
    <s v="PANDIAN STORE-AKP"/>
    <x v="2519"/>
    <d v="2019-12-13T00:00:00"/>
    <n v="575.76"/>
    <n v="5"/>
    <n v="548.35"/>
    <n v="0"/>
    <n v="13.71"/>
    <n v="13.71"/>
    <n v="0"/>
    <s v="Tamil Nadu"/>
  </r>
  <r>
    <m/>
    <s v="SRI MAHA RAJA STORE"/>
    <x v="2520"/>
    <d v="2019-12-13T00:00:00"/>
    <n v="781.01"/>
    <n v="5"/>
    <n v="298.08999999999997"/>
    <n v="0"/>
    <n v="7.45"/>
    <n v="7.45"/>
    <n v="0"/>
    <s v="Tamil Nadu"/>
  </r>
  <r>
    <m/>
    <s v="SRI MAHA RAJA STORE"/>
    <x v="2520"/>
    <d v="2019-12-13T00:00:00"/>
    <n v="781.01"/>
    <n v="18"/>
    <n v="396.62"/>
    <n v="0"/>
    <n v="35.700000000000003"/>
    <n v="35.700000000000003"/>
    <n v="0"/>
    <s v="Tamil Nadu"/>
  </r>
  <r>
    <m/>
    <s v="ABDULA STORE(WTBM)_CG"/>
    <x v="2521"/>
    <d v="2019-12-13T00:00:00"/>
    <n v="47966.239999999998"/>
    <n v="28"/>
    <n v="22111.46"/>
    <n v="0"/>
    <n v="3095.6"/>
    <n v="3095.6"/>
    <n v="19663.57"/>
    <s v="Tamil Nadu"/>
  </r>
  <r>
    <m/>
    <s v="US MART-TML"/>
    <x v="2522"/>
    <d v="2019-12-13T00:00:00"/>
    <n v="31100.76"/>
    <n v="5"/>
    <n v="7136.3"/>
    <n v="0"/>
    <n v="178.41"/>
    <n v="178.41"/>
    <n v="0"/>
    <s v="Tamil Nadu"/>
  </r>
  <r>
    <m/>
    <s v="US MART-TML"/>
    <x v="2522"/>
    <d v="2019-12-13T00:00:00"/>
    <n v="31100.76"/>
    <n v="12"/>
    <n v="8346.8799999999992"/>
    <n v="0"/>
    <n v="500.81"/>
    <n v="500.81"/>
    <n v="0"/>
    <s v="Tamil Nadu"/>
  </r>
  <r>
    <m/>
    <s v="US MART-TML"/>
    <x v="2522"/>
    <d v="2019-12-13T00:00:00"/>
    <n v="31100.76"/>
    <n v="18"/>
    <n v="12084.02"/>
    <n v="0"/>
    <n v="1087.56"/>
    <n v="1087.56"/>
    <n v="0"/>
    <s v="Tamil Nadu"/>
  </r>
  <r>
    <m/>
    <s v="BLESSING STORE(W.TBM)_CG"/>
    <x v="2523"/>
    <d v="2019-12-13T00:00:00"/>
    <n v="47966.239999999998"/>
    <n v="28"/>
    <n v="22111.46"/>
    <n v="0"/>
    <n v="3095.6"/>
    <n v="3095.6"/>
    <n v="19663.57"/>
    <s v="Tamil Nadu"/>
  </r>
  <r>
    <m/>
    <s v="ANANDA STORE(TBM)_CG"/>
    <x v="2524"/>
    <d v="2019-12-13T00:00:00"/>
    <n v="45138.94"/>
    <n v="28"/>
    <n v="18330.03"/>
    <n v="0"/>
    <n v="2566.1999999999998"/>
    <n v="2566.1999999999998"/>
    <n v="21676.5"/>
    <s v="Tamil Nadu"/>
  </r>
  <r>
    <m/>
    <s v="CHITRA DEVI STORE"/>
    <x v="2525"/>
    <d v="2019-12-13T00:00:00"/>
    <n v="266.97000000000003"/>
    <n v="12"/>
    <n v="29.54"/>
    <n v="0"/>
    <n v="1.77"/>
    <n v="1.77"/>
    <n v="0"/>
    <s v="Tamil Nadu"/>
  </r>
  <r>
    <m/>
    <s v="CHITRA DEVI STORE"/>
    <x v="2525"/>
    <d v="2019-12-13T00:00:00"/>
    <n v="266.97000000000003"/>
    <n v="18"/>
    <n v="198.21"/>
    <n v="0"/>
    <n v="17.84"/>
    <n v="17.84"/>
    <n v="0"/>
    <s v="Tamil Nadu"/>
  </r>
  <r>
    <m/>
    <s v="VEL STORE"/>
    <x v="2526"/>
    <d v="2019-12-13T00:00:00"/>
    <n v="1703.89"/>
    <n v="12"/>
    <n v="427.4"/>
    <n v="0"/>
    <n v="25.64"/>
    <n v="25.64"/>
    <n v="0"/>
    <s v="Tamil Nadu"/>
  </r>
  <r>
    <m/>
    <s v="VEL STORE"/>
    <x v="2526"/>
    <d v="2019-12-13T00:00:00"/>
    <n v="1703.89"/>
    <n v="18"/>
    <n v="1038.33"/>
    <n v="0"/>
    <n v="93.45"/>
    <n v="93.45"/>
    <n v="0"/>
    <s v="Tamil Nadu"/>
  </r>
  <r>
    <m/>
    <s v="RATHANA STORE."/>
    <x v="2527"/>
    <d v="2019-12-13T00:00:00"/>
    <n v="1478.64"/>
    <n v="18"/>
    <n v="1253.0899999999999"/>
    <n v="0"/>
    <n v="112.78"/>
    <n v="112.78"/>
    <n v="0"/>
    <s v="Tamil Nadu"/>
  </r>
  <r>
    <m/>
    <s v="SRI SAKTHI STORE.."/>
    <x v="2528"/>
    <d v="2019-12-13T00:00:00"/>
    <n v="4902.9399999999996"/>
    <n v="12"/>
    <n v="1442.67"/>
    <n v="0"/>
    <n v="86.56"/>
    <n v="86.56"/>
    <n v="0"/>
    <s v="Tamil Nadu"/>
  </r>
  <r>
    <m/>
    <s v="SRI SAKTHI STORE.."/>
    <x v="2528"/>
    <d v="2019-12-13T00:00:00"/>
    <n v="4902.9399999999996"/>
    <n v="18"/>
    <n v="2785.72"/>
    <n v="0"/>
    <n v="250.72"/>
    <n v="250.72"/>
    <n v="0"/>
    <s v="Tamil Nadu"/>
  </r>
  <r>
    <m/>
    <s v="VIJAYASTORE"/>
    <x v="2529"/>
    <d v="2019-12-13T00:00:00"/>
    <n v="522.26"/>
    <n v="12"/>
    <n v="177.25"/>
    <n v="0"/>
    <n v="10.63"/>
    <n v="10.63"/>
    <n v="0"/>
    <s v="Tamil Nadu"/>
  </r>
  <r>
    <m/>
    <s v="VIJAYASTORE"/>
    <x v="2529"/>
    <d v="2019-12-13T00:00:00"/>
    <n v="522.26"/>
    <n v="18"/>
    <n v="274.37"/>
    <n v="0"/>
    <n v="24.69"/>
    <n v="24.69"/>
    <n v="0"/>
    <s v="Tamil Nadu"/>
  </r>
  <r>
    <m/>
    <s v="DHANALAKSHMI SUPER MARKET"/>
    <x v="2530"/>
    <d v="2019-12-13T00:00:00"/>
    <n v="5094.51"/>
    <n v="5"/>
    <n v="4251.84"/>
    <n v="0"/>
    <n v="106.3"/>
    <n v="106.3"/>
    <n v="0"/>
    <s v="Tamil Nadu"/>
  </r>
  <r>
    <m/>
    <s v="DHANALAKSHMI SUPER MARKET"/>
    <x v="2530"/>
    <d v="2019-12-13T00:00:00"/>
    <n v="5094.51"/>
    <n v="12"/>
    <n v="562.57000000000005"/>
    <n v="0"/>
    <n v="33.75"/>
    <n v="33.75"/>
    <n v="0"/>
    <s v="Tamil Nadu"/>
  </r>
  <r>
    <m/>
    <s v="ABDUL HAMMED"/>
    <x v="2531"/>
    <d v="2019-12-13T00:00:00"/>
    <n v="49615.199999999997"/>
    <n v="28"/>
    <n v="20082.439999999999"/>
    <n v="0"/>
    <n v="2811.54"/>
    <n v="2811.54"/>
    <n v="23909.68"/>
    <s v="Tamil Nadu"/>
  </r>
  <r>
    <m/>
    <s v="MURUGAN STORE(NGL)"/>
    <x v="2532"/>
    <d v="2019-12-13T00:00:00"/>
    <n v="12403.8"/>
    <n v="28"/>
    <n v="5020.6099999999997"/>
    <n v="0"/>
    <n v="702.89"/>
    <n v="702.89"/>
    <n v="5977.42"/>
    <s v="Tamil Nadu"/>
  </r>
  <r>
    <m/>
    <s v="BISMILLAH PROV. ST.."/>
    <x v="2533"/>
    <d v="2019-12-13T00:00:00"/>
    <n v="2365.39"/>
    <n v="18"/>
    <n v="2004.57"/>
    <n v="0"/>
    <n v="180.41"/>
    <n v="180.41"/>
    <n v="0"/>
    <s v="Tamil Nadu"/>
  </r>
  <r>
    <m/>
    <s v="TAMIL STORE (AKP) -A"/>
    <x v="2534"/>
    <d v="2019-12-13T00:00:00"/>
    <n v="5393.32"/>
    <n v="18"/>
    <n v="4570.6099999999997"/>
    <n v="0"/>
    <n v="411.35"/>
    <n v="411.35"/>
    <n v="0"/>
    <s v="Tamil Nadu"/>
  </r>
  <r>
    <m/>
    <s v="KANNIAMMAN STORE -A"/>
    <x v="2535"/>
    <d v="2019-12-13T00:00:00"/>
    <n v="1047.03"/>
    <n v="12"/>
    <n v="256.8"/>
    <n v="0"/>
    <n v="15.41"/>
    <n v="15.41"/>
    <n v="0"/>
    <s v="Tamil Nadu"/>
  </r>
  <r>
    <m/>
    <s v="KANNIAMMAN STORE -A"/>
    <x v="2535"/>
    <d v="2019-12-13T00:00:00"/>
    <n v="1047.03"/>
    <n v="18"/>
    <n v="643.6"/>
    <n v="0"/>
    <n v="57.92"/>
    <n v="57.92"/>
    <n v="0"/>
    <s v="Tamil Nadu"/>
  </r>
  <r>
    <m/>
    <s v="RAJAMANI STORE (AKP) -B"/>
    <x v="2536"/>
    <d v="2019-12-13T00:00:00"/>
    <n v="910.98"/>
    <n v="12"/>
    <n v="59.08"/>
    <n v="0"/>
    <n v="3.54"/>
    <n v="3.54"/>
    <n v="0"/>
    <s v="Tamil Nadu"/>
  </r>
  <r>
    <m/>
    <s v="RAJAMANI STORE (AKP) -B"/>
    <x v="2536"/>
    <d v="2019-12-13T00:00:00"/>
    <n v="910.98"/>
    <n v="18"/>
    <n v="715.94"/>
    <n v="0"/>
    <n v="64.430000000000007"/>
    <n v="64.430000000000007"/>
    <n v="0"/>
    <s v="Tamil Nadu"/>
  </r>
  <r>
    <m/>
    <s v="SRI JAGATHAMBA PROVISION STORE"/>
    <x v="2537"/>
    <d v="2019-12-13T00:00:00"/>
    <n v="1623.34"/>
    <n v="5"/>
    <n v="903.59"/>
    <n v="0"/>
    <n v="22.59"/>
    <n v="22.59"/>
    <n v="0"/>
    <s v="Tamil Nadu"/>
  </r>
  <r>
    <m/>
    <s v="SRI JAGATHAMBA PROVISION STORE"/>
    <x v="2537"/>
    <d v="2019-12-13T00:00:00"/>
    <n v="1623.34"/>
    <n v="18"/>
    <n v="571.66"/>
    <n v="0"/>
    <n v="51.45"/>
    <n v="51.45"/>
    <n v="0"/>
    <s v="Tamil Nadu"/>
  </r>
  <r>
    <m/>
    <s v="NEW AMBIKA PROVISION"/>
    <x v="2538"/>
    <d v="2019-12-13T00:00:00"/>
    <n v="781.62"/>
    <n v="12"/>
    <n v="370.04"/>
    <n v="0"/>
    <n v="22.2"/>
    <n v="22.2"/>
    <n v="0"/>
    <s v="Tamil Nadu"/>
  </r>
  <r>
    <m/>
    <s v="NEW AMBIKA PROVISION"/>
    <x v="2538"/>
    <d v="2019-12-13T00:00:00"/>
    <n v="781.62"/>
    <n v="18"/>
    <n v="311.18"/>
    <n v="0"/>
    <n v="28.01"/>
    <n v="28.01"/>
    <n v="0"/>
    <s v="Tamil Nadu"/>
  </r>
  <r>
    <m/>
    <s v="SRI JAIN STORE(AKP) -B"/>
    <x v="2539"/>
    <d v="2019-12-13T00:00:00"/>
    <n v="2746.41"/>
    <n v="12"/>
    <n v="59.08"/>
    <n v="0"/>
    <n v="3.54"/>
    <n v="3.54"/>
    <n v="0"/>
    <s v="Tamil Nadu"/>
  </r>
  <r>
    <m/>
    <s v="SRI JAIN STORE(AKP) -B"/>
    <x v="2539"/>
    <d v="2019-12-13T00:00:00"/>
    <n v="2746.41"/>
    <n v="18"/>
    <n v="2271.39"/>
    <n v="0"/>
    <n v="204.43"/>
    <n v="204.43"/>
    <n v="0"/>
    <s v="Tamil Nadu"/>
  </r>
  <r>
    <m/>
    <s v="PANDIAN STORE-AKP"/>
    <x v="2540"/>
    <d v="2019-12-13T00:00:00"/>
    <n v="4617.43"/>
    <n v="12"/>
    <n v="398.81"/>
    <n v="0"/>
    <n v="23.93"/>
    <n v="23.93"/>
    <n v="0"/>
    <s v="Tamil Nadu"/>
  </r>
  <r>
    <m/>
    <s v="PANDIAN STORE-AKP"/>
    <x v="2540"/>
    <d v="2019-12-13T00:00:00"/>
    <n v="4617.43"/>
    <n v="18"/>
    <n v="3534.56"/>
    <n v="0"/>
    <n v="318.11"/>
    <n v="318.11"/>
    <n v="0"/>
    <s v="Tamil Nadu"/>
  </r>
  <r>
    <m/>
    <s v="NEW MARUTHI BAKERY."/>
    <x v="2541"/>
    <d v="2019-12-13T00:00:00"/>
    <n v="4829.74"/>
    <n v="18"/>
    <n v="4093"/>
    <n v="0"/>
    <n v="368.37"/>
    <n v="368.37"/>
    <n v="0"/>
    <s v="Tamil Nadu"/>
  </r>
  <r>
    <m/>
    <s v="BHAVANI PROVISION-7200768678"/>
    <x v="2542"/>
    <d v="2019-12-13T00:00:00"/>
    <n v="6488.85"/>
    <n v="5"/>
    <n v="5574.29"/>
    <n v="0"/>
    <n v="139.36000000000001"/>
    <n v="139.36000000000001"/>
    <n v="0"/>
    <s v="Tamil Nadu"/>
  </r>
  <r>
    <m/>
    <s v="BHAVANI PROVISION-7200768678"/>
    <x v="2542"/>
    <d v="2019-12-13T00:00:00"/>
    <n v="6488.85"/>
    <n v="18"/>
    <n v="538.86"/>
    <n v="0"/>
    <n v="48.5"/>
    <n v="48.5"/>
    <n v="0"/>
    <s v="Tamil Nadu"/>
  </r>
  <r>
    <m/>
    <s v="BISMILLAH PROV. ST.."/>
    <x v="2543"/>
    <d v="2019-12-13T00:00:00"/>
    <n v="2401.63"/>
    <n v="12"/>
    <n v="354.5"/>
    <n v="0"/>
    <n v="21.27"/>
    <n v="21.27"/>
    <n v="0"/>
    <s v="Tamil Nadu"/>
  </r>
  <r>
    <m/>
    <s v="BISMILLAH PROV. ST.."/>
    <x v="2543"/>
    <d v="2019-12-13T00:00:00"/>
    <n v="2401.63"/>
    <n v="18"/>
    <n v="1698.82"/>
    <n v="0"/>
    <n v="152.88999999999999"/>
    <n v="152.88999999999999"/>
    <n v="0"/>
    <s v="Tamil Nadu"/>
  </r>
  <r>
    <m/>
    <s v="MATHAJI PROVISION STORE- 9884797561"/>
    <x v="2544"/>
    <d v="2019-12-13T00:00:00"/>
    <n v="2520.12"/>
    <n v="5"/>
    <n v="1131.52"/>
    <n v="0"/>
    <n v="28.29"/>
    <n v="28.29"/>
    <n v="0"/>
    <s v="Tamil Nadu"/>
  </r>
  <r>
    <m/>
    <s v="MATHAJI PROVISION STORE- 9884797561"/>
    <x v="2544"/>
    <d v="2019-12-13T00:00:00"/>
    <n v="2520.12"/>
    <n v="18"/>
    <n v="1128.83"/>
    <n v="0"/>
    <n v="101.59"/>
    <n v="101.59"/>
    <n v="0"/>
    <s v="Tamil Nadu"/>
  </r>
  <r>
    <m/>
    <s v="SATHIYA STORE-"/>
    <x v="2545"/>
    <d v="2019-12-13T00:00:00"/>
    <n v="1600.98"/>
    <n v="12"/>
    <n v="577.12"/>
    <n v="0"/>
    <n v="34.630000000000003"/>
    <n v="34.630000000000003"/>
    <n v="0"/>
    <s v="Tamil Nadu"/>
  </r>
  <r>
    <m/>
    <s v="SATHIYA STORE-"/>
    <x v="2545"/>
    <d v="2019-12-13T00:00:00"/>
    <n v="1600.98"/>
    <n v="18"/>
    <n v="808.99"/>
    <n v="0"/>
    <n v="72.81"/>
    <n v="72.81"/>
    <n v="0"/>
    <s v="Tamil Nadu"/>
  </r>
  <r>
    <m/>
    <s v="LAKSHMI STORES-CHECKPOST-9500032866"/>
    <x v="2546"/>
    <d v="2019-12-13T00:00:00"/>
    <n v="1918.8"/>
    <n v="12"/>
    <n v="805.05"/>
    <n v="0"/>
    <n v="48.3"/>
    <n v="48.3"/>
    <n v="0"/>
    <s v="Tamil Nadu"/>
  </r>
  <r>
    <m/>
    <s v="LAKSHMI STORES-CHECKPOST-9500032866"/>
    <x v="2546"/>
    <d v="2019-12-13T00:00:00"/>
    <n v="1918.8"/>
    <n v="18"/>
    <n v="861.97"/>
    <n v="0"/>
    <n v="77.58"/>
    <n v="77.58"/>
    <n v="0"/>
    <s v="Tamil Nadu"/>
  </r>
  <r>
    <m/>
    <s v="MATHAJI PROVISION STORE- 9884797561"/>
    <x v="2547"/>
    <d v="2019-12-13T00:00:00"/>
    <n v="240.29"/>
    <n v="12"/>
    <n v="118.17"/>
    <n v="0"/>
    <n v="7.09"/>
    <n v="7.09"/>
    <n v="0"/>
    <s v="Tamil Nadu"/>
  </r>
  <r>
    <m/>
    <s v="MATHAJI PROVISION STORE- 9884797561"/>
    <x v="2547"/>
    <d v="2019-12-13T00:00:00"/>
    <n v="240.29"/>
    <n v="18"/>
    <n v="91.48"/>
    <n v="0"/>
    <n v="8.23"/>
    <n v="8.23"/>
    <n v="0"/>
    <s v="Tamil Nadu"/>
  </r>
  <r>
    <m/>
    <s v="PALANI STORE"/>
    <x v="2548"/>
    <d v="2019-12-13T00:00:00"/>
    <n v="552.48"/>
    <n v="12"/>
    <n v="301.98"/>
    <n v="0"/>
    <n v="18.12"/>
    <n v="18.12"/>
    <n v="0"/>
    <s v="Tamil Nadu"/>
  </r>
  <r>
    <m/>
    <s v="PALANI STORE"/>
    <x v="2548"/>
    <d v="2019-12-13T00:00:00"/>
    <n v="552.48"/>
    <n v="18"/>
    <n v="181.58"/>
    <n v="0"/>
    <n v="16.34"/>
    <n v="16.34"/>
    <n v="0"/>
    <s v="Tamil Nadu"/>
  </r>
  <r>
    <m/>
    <s v="BHAVANI PROVISION-7200768678"/>
    <x v="2549"/>
    <d v="2019-12-13T00:00:00"/>
    <n v="240.29"/>
    <n v="12"/>
    <n v="118.17"/>
    <n v="0"/>
    <n v="7.09"/>
    <n v="7.09"/>
    <n v="0"/>
    <s v="Tamil Nadu"/>
  </r>
  <r>
    <m/>
    <s v="BHAVANI PROVISION-7200768678"/>
    <x v="2549"/>
    <d v="2019-12-13T00:00:00"/>
    <n v="240.29"/>
    <n v="18"/>
    <n v="91.48"/>
    <n v="0"/>
    <n v="8.23"/>
    <n v="8.23"/>
    <n v="0"/>
    <s v="Tamil Nadu"/>
  </r>
  <r>
    <m/>
    <s v="LAKSHMI STORES-CHECKPOST-9500032866"/>
    <x v="2550"/>
    <d v="2019-12-13T00:00:00"/>
    <n v="1976.1"/>
    <n v="5"/>
    <n v="1094.79"/>
    <n v="0"/>
    <n v="27.37"/>
    <n v="27.37"/>
    <n v="0"/>
    <s v="Tamil Nadu"/>
  </r>
  <r>
    <m/>
    <s v="LAKSHMI STORES-CHECKPOST-9500032866"/>
    <x v="2550"/>
    <d v="2019-12-13T00:00:00"/>
    <n v="1976.1"/>
    <n v="18"/>
    <n v="700.48"/>
    <n v="0"/>
    <n v="63.04"/>
    <n v="63.04"/>
    <n v="0"/>
    <s v="Tamil Nadu"/>
  </r>
  <r>
    <m/>
    <s v="KUMARAN STORE.."/>
    <x v="2551"/>
    <d v="2019-12-13T00:00:00"/>
    <n v="1139.6400000000001"/>
    <n v="12"/>
    <n v="449.69"/>
    <n v="0"/>
    <n v="26.98"/>
    <n v="26.98"/>
    <n v="0"/>
    <s v="Tamil Nadu"/>
  </r>
  <r>
    <m/>
    <s v="KUMARAN STORE.."/>
    <x v="2551"/>
    <d v="2019-12-13T00:00:00"/>
    <n v="1139.6400000000001"/>
    <n v="18"/>
    <n v="538.98"/>
    <n v="0"/>
    <n v="48.51"/>
    <n v="48.51"/>
    <n v="0"/>
    <s v="Tamil Nadu"/>
  </r>
  <r>
    <m/>
    <s v="THANGAPUSHPAM STORE"/>
    <x v="2552"/>
    <d v="2019-12-13T00:00:00"/>
    <n v="2669.87"/>
    <n v="12"/>
    <n v="1047.54"/>
    <n v="0"/>
    <n v="62.85"/>
    <n v="62.85"/>
    <n v="0"/>
    <s v="Tamil Nadu"/>
  </r>
  <r>
    <m/>
    <s v="THANGAPUSHPAM STORE"/>
    <x v="2552"/>
    <d v="2019-12-13T00:00:00"/>
    <n v="2669.87"/>
    <n v="18"/>
    <n v="1268.3399999999999"/>
    <n v="0"/>
    <n v="114.15"/>
    <n v="114.15"/>
    <n v="0"/>
    <s v="Tamil Nadu"/>
  </r>
  <r>
    <m/>
    <s v="AMURTHA VALLI STORE-9884140306"/>
    <x v="2553"/>
    <d v="2019-12-13T00:00:00"/>
    <n v="1602.66"/>
    <n v="12"/>
    <n v="566.6"/>
    <n v="0"/>
    <n v="34"/>
    <n v="34"/>
    <n v="0"/>
    <s v="Tamil Nadu"/>
  </r>
  <r>
    <m/>
    <s v="AMURTHA VALLI STORE-9884140306"/>
    <x v="2553"/>
    <d v="2019-12-13T00:00:00"/>
    <n v="1602.66"/>
    <n v="18"/>
    <n v="820.39"/>
    <n v="0"/>
    <n v="73.84"/>
    <n v="73.84"/>
    <n v="0"/>
    <s v="Tamil Nadu"/>
  </r>
  <r>
    <m/>
    <s v="MAHA LAKSHMI STORE"/>
    <x v="2554"/>
    <d v="2019-12-13T00:00:00"/>
    <n v="1581.16"/>
    <n v="12"/>
    <n v="1411.75"/>
    <n v="0"/>
    <n v="84.71"/>
    <n v="84.71"/>
    <n v="0"/>
    <s v="Tamil Nadu"/>
  </r>
  <r>
    <m/>
    <s v="VASANTH STORE - 9840683961"/>
    <x v="2555"/>
    <d v="2019-12-13T00:00:00"/>
    <n v="575.70000000000005"/>
    <n v="12"/>
    <n v="118.17"/>
    <n v="0"/>
    <n v="7.09"/>
    <n v="7.09"/>
    <n v="0"/>
    <s v="Tamil Nadu"/>
  </r>
  <r>
    <m/>
    <s v="VASANTH STORE - 9840683961"/>
    <x v="2555"/>
    <d v="2019-12-13T00:00:00"/>
    <n v="575.70000000000005"/>
    <n v="18"/>
    <n v="375.72"/>
    <n v="0"/>
    <n v="33.81"/>
    <n v="33.81"/>
    <n v="0"/>
    <s v="Tamil Nadu"/>
  </r>
  <r>
    <m/>
    <s v="TAMILNADU MALIGAI"/>
    <x v="2556"/>
    <d v="2019-12-13T00:00:00"/>
    <n v="2031.04"/>
    <n v="12"/>
    <n v="669.26"/>
    <n v="0"/>
    <n v="40.159999999999997"/>
    <n v="40.159999999999997"/>
    <n v="0"/>
    <s v="Tamil Nadu"/>
  </r>
  <r>
    <m/>
    <s v="TAMILNADU MALIGAI"/>
    <x v="2556"/>
    <d v="2019-12-13T00:00:00"/>
    <n v="2031.04"/>
    <n v="18"/>
    <n v="1085.98"/>
    <n v="0"/>
    <n v="97.74"/>
    <n v="97.74"/>
    <n v="0"/>
    <s v="Tamil Nadu"/>
  </r>
  <r>
    <m/>
    <s v="VASANTH STORE - 9840683961"/>
    <x v="2557"/>
    <d v="2019-12-13T00:00:00"/>
    <n v="1499.46"/>
    <n v="5"/>
    <n v="1038.21"/>
    <n v="0"/>
    <n v="25.96"/>
    <n v="25.96"/>
    <n v="0"/>
    <s v="Tamil Nadu"/>
  </r>
  <r>
    <m/>
    <s v="VASANTH STORE - 9840683961"/>
    <x v="2557"/>
    <d v="2019-12-13T00:00:00"/>
    <n v="1499.46"/>
    <n v="18"/>
    <n v="346.9"/>
    <n v="0"/>
    <n v="31.22"/>
    <n v="31.22"/>
    <n v="0"/>
    <s v="Tamil Nadu"/>
  </r>
  <r>
    <m/>
    <s v="JAYALAKSHMI STORE- VELACHEY 9841414404"/>
    <x v="2558"/>
    <d v="2019-12-13T00:00:00"/>
    <n v="618.88"/>
    <n v="12"/>
    <n v="118.17"/>
    <n v="0"/>
    <n v="7.09"/>
    <n v="7.09"/>
    <n v="0"/>
    <s v="Tamil Nadu"/>
  </r>
  <r>
    <m/>
    <s v="JAYALAKSHMI STORE- VELACHEY 9841414404"/>
    <x v="2558"/>
    <d v="2019-12-13T00:00:00"/>
    <n v="618.88"/>
    <n v="18"/>
    <n v="412.32"/>
    <n v="0"/>
    <n v="37.11"/>
    <n v="37.11"/>
    <n v="0"/>
    <s v="Tamil Nadu"/>
  </r>
  <r>
    <m/>
    <s v="PONRADHA PROVISIONS"/>
    <x v="2559"/>
    <d v="2019-12-13T00:00:00"/>
    <n v="1148.73"/>
    <n v="12"/>
    <n v="95.72"/>
    <n v="0"/>
    <n v="5.74"/>
    <n v="5.74"/>
    <n v="0"/>
    <s v="Tamil Nadu"/>
  </r>
  <r>
    <m/>
    <s v="PONRADHA PROVISIONS"/>
    <x v="2559"/>
    <d v="2019-12-13T00:00:00"/>
    <n v="1148.73"/>
    <n v="18"/>
    <n v="882.66"/>
    <n v="0"/>
    <n v="79.44"/>
    <n v="79.44"/>
    <n v="0"/>
    <s v="Tamil Nadu"/>
  </r>
  <r>
    <m/>
    <s v="KALAISELVAN STORE VELACHERY 9444506524"/>
    <x v="2560"/>
    <d v="2019-12-13T00:00:00"/>
    <n v="1498.33"/>
    <n v="5"/>
    <n v="1259.99"/>
    <n v="0"/>
    <n v="31.5"/>
    <n v="31.5"/>
    <n v="0"/>
    <s v="Tamil Nadu"/>
  </r>
  <r>
    <m/>
    <s v="KALAISELVAN STORE VELACHERY 9444506524"/>
    <x v="2560"/>
    <d v="2019-12-13T00:00:00"/>
    <n v="1498.33"/>
    <n v="18"/>
    <n v="148.59"/>
    <n v="0"/>
    <n v="13.37"/>
    <n v="13.37"/>
    <n v="0"/>
    <s v="Tamil Nadu"/>
  </r>
  <r>
    <m/>
    <s v="THANGAPUSHPAM STORE"/>
    <x v="2561"/>
    <d v="2019-12-13T00:00:00"/>
    <n v="1255.02"/>
    <n v="5"/>
    <n v="705.3"/>
    <n v="0"/>
    <n v="17.63"/>
    <n v="17.63"/>
    <n v="0"/>
    <s v="Tamil Nadu"/>
  </r>
  <r>
    <m/>
    <s v="THANGAPUSHPAM STORE"/>
    <x v="2561"/>
    <d v="2019-12-13T00:00:00"/>
    <n v="1255.02"/>
    <n v="18"/>
    <n v="435.97"/>
    <n v="0"/>
    <n v="39.24"/>
    <n v="39.24"/>
    <n v="0"/>
    <s v="Tamil Nadu"/>
  </r>
  <r>
    <m/>
    <s v="JAYARAM MEDICALS(CHR)"/>
    <x v="2562"/>
    <d v="2019-12-13T00:00:00"/>
    <n v="665.24"/>
    <n v="12"/>
    <n v="242.34"/>
    <n v="0"/>
    <n v="14.54"/>
    <n v="14.54"/>
    <n v="0"/>
    <s v="Tamil Nadu"/>
  </r>
  <r>
    <m/>
    <s v="JAYARAM MEDICALS(CHR)"/>
    <x v="2562"/>
    <d v="2019-12-13T00:00:00"/>
    <n v="665.24"/>
    <n v="18"/>
    <n v="333.74"/>
    <n v="0"/>
    <n v="30.04"/>
    <n v="30.04"/>
    <n v="0"/>
    <s v="Tamil Nadu"/>
  </r>
  <r>
    <m/>
    <s v="SRI KUMARAN MEDICALS(P.PLM)"/>
    <x v="2563"/>
    <d v="2019-12-13T00:00:00"/>
    <n v="330.44"/>
    <n v="18"/>
    <n v="280.02999999999997"/>
    <n v="0"/>
    <n v="25.2"/>
    <n v="25.2"/>
    <n v="0"/>
    <s v="Tamil Nadu"/>
  </r>
  <r>
    <m/>
    <s v="KARTHICK.S_CIGSM"/>
    <x v="2564"/>
    <d v="2019-12-13T00:00:00"/>
    <n v="10698.95"/>
    <n v="28"/>
    <n v="4824.97"/>
    <n v="0"/>
    <n v="675.5"/>
    <n v="675.5"/>
    <n v="4522.99"/>
    <s v="Tamil Nadu"/>
  </r>
  <r>
    <m/>
    <s v="GANAPATHY_CIGSM"/>
    <x v="2565"/>
    <d v="2019-12-13T00:00:00"/>
    <n v="14139.95"/>
    <n v="28"/>
    <n v="6529.65"/>
    <n v="0"/>
    <n v="914.15"/>
    <n v="914.15"/>
    <n v="5781.99"/>
    <s v="Tamil Nadu"/>
  </r>
  <r>
    <m/>
    <s v="JAI PRAVEEN_CIGSM"/>
    <x v="2566"/>
    <d v="2019-12-13T00:00:00"/>
    <n v="22565.16"/>
    <n v="28"/>
    <n v="10212.82"/>
    <n v="0"/>
    <n v="1429.79"/>
    <n v="1429.79"/>
    <n v="9492.75"/>
    <s v="Tamil Nadu"/>
  </r>
  <r>
    <m/>
    <s v="AJITH KUMAR_CIGSM"/>
    <x v="2567"/>
    <d v="2019-12-13T00:00:00"/>
    <n v="14763.41"/>
    <n v="28"/>
    <n v="6828.08"/>
    <n v="0"/>
    <n v="955.93"/>
    <n v="955.93"/>
    <n v="6023.47"/>
    <s v="Tamil Nadu"/>
  </r>
  <r>
    <m/>
    <s v="NAVEEN.N_CIGSM"/>
    <x v="2568"/>
    <d v="2019-12-13T00:00:00"/>
    <n v="23109.73"/>
    <n v="28"/>
    <n v="10546.12"/>
    <n v="0"/>
    <n v="1476.46"/>
    <n v="1476.46"/>
    <n v="9610.7000000000007"/>
    <s v="Tamil Nadu"/>
  </r>
  <r>
    <m/>
    <s v="GOWTHAM_CIGSM"/>
    <x v="2569"/>
    <d v="2019-12-13T00:00:00"/>
    <n v="13708.29"/>
    <n v="28"/>
    <n v="6225"/>
    <n v="0"/>
    <n v="871.5"/>
    <n v="871.5"/>
    <n v="5740.29"/>
    <s v="Tamil Nadu"/>
  </r>
  <r>
    <m/>
    <s v="ANANDH_CIGSM"/>
    <x v="2570"/>
    <d v="2019-12-13T00:00:00"/>
    <n v="30970.26"/>
    <n v="28"/>
    <n v="14076.1"/>
    <n v="0"/>
    <n v="1970.65"/>
    <n v="1970.65"/>
    <n v="12952.85"/>
    <s v="Tamil Nadu"/>
  </r>
  <r>
    <m/>
    <s v="ARC MALIGAI STORE"/>
    <x v="2571"/>
    <d v="2019-12-13T00:00:00"/>
    <n v="1675.31"/>
    <n v="18"/>
    <n v="1419.75"/>
    <n v="0"/>
    <n v="127.78"/>
    <n v="127.78"/>
    <n v="0"/>
    <s v="Tamil Nadu"/>
  </r>
  <r>
    <m/>
    <s v="DOMADHARAN"/>
    <x v="2572"/>
    <d v="2019-12-14T00:00:00"/>
    <n v="46106.13"/>
    <n v="28"/>
    <n v="20053.009999999998"/>
    <n v="0"/>
    <n v="2807.42"/>
    <n v="2807.42"/>
    <n v="20438.28"/>
    <s v="Tamil Nadu"/>
  </r>
  <r>
    <m/>
    <s v="SAKTHI TELECOM(CPM)"/>
    <x v="2573"/>
    <d v="2019-12-14T00:00:00"/>
    <n v="28010.94"/>
    <n v="28"/>
    <n v="13280.03"/>
    <n v="0"/>
    <n v="1859.2"/>
    <n v="1859.2"/>
    <n v="11012.5"/>
    <s v="Tamil Nadu"/>
  </r>
  <r>
    <m/>
    <s v="RAJ KUMAR"/>
    <x v="2574"/>
    <d v="2019-12-14T00:00:00"/>
    <n v="49831.35"/>
    <n v="28"/>
    <n v="23204.47"/>
    <n v="0"/>
    <n v="3248.63"/>
    <n v="3248.63"/>
    <n v="20129.63"/>
    <s v="Tamil Nadu"/>
  </r>
  <r>
    <m/>
    <s v="PARVATHI STORE - NAN"/>
    <x v="2575"/>
    <d v="2019-12-14T00:00:00"/>
    <n v="13789.69"/>
    <n v="28"/>
    <n v="6213.68"/>
    <n v="0"/>
    <n v="869.91"/>
    <n v="869.91"/>
    <n v="5836.18"/>
    <s v="Tamil Nadu"/>
  </r>
  <r>
    <m/>
    <s v="ANZARI"/>
    <x v="2576"/>
    <d v="2019-12-14T00:00:00"/>
    <n v="30793.65"/>
    <n v="28"/>
    <n v="14012.73"/>
    <n v="0"/>
    <n v="1961.78"/>
    <n v="1961.78"/>
    <n v="12857.36"/>
    <s v="Tamil Nadu"/>
  </r>
  <r>
    <m/>
    <s v="NEW JAYALAKSHMI STORE-"/>
    <x v="2577"/>
    <d v="2019-12-14T00:00:00"/>
    <n v="886.47"/>
    <n v="12"/>
    <n v="791.45"/>
    <n v="0"/>
    <n v="47.49"/>
    <n v="47.49"/>
    <n v="0"/>
    <s v="Tamil Nadu"/>
  </r>
  <r>
    <m/>
    <s v="MANONMANI STORE-"/>
    <x v="2578"/>
    <d v="2019-12-14T00:00:00"/>
    <n v="1811.12"/>
    <n v="12"/>
    <n v="1617.07"/>
    <n v="0"/>
    <n v="97.02"/>
    <n v="97.02"/>
    <n v="0"/>
    <s v="Tamil Nadu"/>
  </r>
  <r>
    <m/>
    <s v="AYANAR STORE."/>
    <x v="2579"/>
    <d v="2019-12-14T00:00:00"/>
    <n v="1818.33"/>
    <n v="12"/>
    <n v="1623.51"/>
    <n v="0"/>
    <n v="97.41"/>
    <n v="97.41"/>
    <n v="0"/>
    <s v="Tamil Nadu"/>
  </r>
  <r>
    <m/>
    <s v="LAKSHMI STORE-"/>
    <x v="2580"/>
    <d v="2019-12-14T00:00:00"/>
    <n v="1005.12"/>
    <n v="12"/>
    <n v="897.43"/>
    <n v="0"/>
    <n v="53.85"/>
    <n v="53.85"/>
    <n v="0"/>
    <s v="Tamil Nadu"/>
  </r>
  <r>
    <m/>
    <s v="KUMAR"/>
    <x v="2581"/>
    <d v="2019-12-14T00:00:00"/>
    <n v="45317.46"/>
    <n v="28"/>
    <n v="20979.71"/>
    <n v="0"/>
    <n v="2937.16"/>
    <n v="2937.16"/>
    <n v="18463.43"/>
    <s v="Tamil Nadu"/>
  </r>
  <r>
    <m/>
    <s v="GOLDEN TEA STALL"/>
    <x v="2582"/>
    <d v="2019-12-14T00:00:00"/>
    <n v="26711.33"/>
    <n v="28"/>
    <n v="11774.68"/>
    <n v="0"/>
    <n v="1648.46"/>
    <n v="1648.46"/>
    <n v="11639.73"/>
    <s v="Tamil Nadu"/>
  </r>
  <r>
    <m/>
    <s v="SRI  KARUMARI AMMAN."/>
    <x v="2583"/>
    <d v="2019-12-14T00:00:00"/>
    <n v="274.12"/>
    <n v="12"/>
    <n v="244.75"/>
    <n v="0"/>
    <n v="14.68"/>
    <n v="14.68"/>
    <n v="0"/>
    <s v="Tamil Nadu"/>
  </r>
  <r>
    <m/>
    <s v="ABIRAMI SWEETS &amp; BAKERY"/>
    <x v="2584"/>
    <d v="2019-12-14T00:00:00"/>
    <n v="205.59"/>
    <n v="12"/>
    <n v="183.56"/>
    <n v="0"/>
    <n v="11.01"/>
    <n v="11.01"/>
    <n v="0"/>
    <s v="Tamil Nadu"/>
  </r>
  <r>
    <m/>
    <s v="AMMAN STORE 1"/>
    <x v="2585"/>
    <d v="2019-12-14T00:00:00"/>
    <n v="274.12"/>
    <n v="12"/>
    <n v="244.75"/>
    <n v="0"/>
    <n v="14.68"/>
    <n v="14.68"/>
    <n v="0"/>
    <s v="Tamil Nadu"/>
  </r>
  <r>
    <m/>
    <s v="MADASAMY"/>
    <x v="2586"/>
    <d v="2019-12-14T00:00:00"/>
    <n v="49598.25"/>
    <n v="28"/>
    <n v="25932.14"/>
    <n v="0"/>
    <n v="3630.5"/>
    <n v="3630.5"/>
    <n v="16405.11"/>
    <s v="Tamil Nadu"/>
  </r>
  <r>
    <m/>
    <s v="ARUMUGAM"/>
    <x v="2587"/>
    <d v="2019-12-14T00:00:00"/>
    <n v="47103.19"/>
    <n v="28"/>
    <n v="22165.31"/>
    <n v="0"/>
    <n v="3103.14"/>
    <n v="3103.14"/>
    <n v="18731.580000000002"/>
    <s v="Tamil Nadu"/>
  </r>
  <r>
    <m/>
    <s v="PRIYA COOL BAR-NALUR"/>
    <x v="2588"/>
    <d v="2019-12-14T00:00:00"/>
    <n v="8134.93"/>
    <n v="28"/>
    <n v="3327"/>
    <n v="0"/>
    <n v="465.78"/>
    <n v="465.78"/>
    <n v="3876.37"/>
    <s v="Tamil Nadu"/>
  </r>
  <r>
    <m/>
    <s v="GANI_HAWKER"/>
    <x v="2589"/>
    <d v="2019-12-14T00:00:00"/>
    <n v="48164.66"/>
    <n v="28"/>
    <n v="20704.5"/>
    <n v="0"/>
    <n v="2898.63"/>
    <n v="2898.63"/>
    <n v="21662.9"/>
    <s v="Tamil Nadu"/>
  </r>
  <r>
    <m/>
    <s v="ANANDHAN STORE"/>
    <x v="2590"/>
    <d v="2019-12-14T00:00:00"/>
    <n v="274.12"/>
    <n v="12"/>
    <n v="244.75"/>
    <n v="0"/>
    <n v="14.68"/>
    <n v="14.68"/>
    <n v="0"/>
    <s v="Tamil Nadu"/>
  </r>
  <r>
    <m/>
    <s v="DEEPAM FOODS"/>
    <x v="2591"/>
    <d v="2019-12-14T00:00:00"/>
    <n v="274.12"/>
    <n v="12"/>
    <n v="244.75"/>
    <n v="0"/>
    <n v="14.68"/>
    <n v="14.68"/>
    <n v="0"/>
    <s v="Tamil Nadu"/>
  </r>
  <r>
    <m/>
    <s v="KARTHIKEYAN STORE ."/>
    <x v="2592"/>
    <d v="2019-12-14T00:00:00"/>
    <n v="274.12"/>
    <n v="12"/>
    <n v="244.75"/>
    <n v="0"/>
    <n v="14.68"/>
    <n v="14.68"/>
    <n v="0"/>
    <s v="Tamil Nadu"/>
  </r>
  <r>
    <m/>
    <s v="LINGAM STORE.."/>
    <x v="2593"/>
    <d v="2019-12-14T00:00:00"/>
    <n v="274.12"/>
    <n v="12"/>
    <n v="244.75"/>
    <n v="0"/>
    <n v="14.68"/>
    <n v="14.68"/>
    <n v="0"/>
    <s v="Tamil Nadu"/>
  </r>
  <r>
    <m/>
    <s v="MOOKIYA STORE"/>
    <x v="2594"/>
    <d v="2019-12-14T00:00:00"/>
    <n v="274.12"/>
    <n v="12"/>
    <n v="244.75"/>
    <n v="0"/>
    <n v="14.68"/>
    <n v="14.68"/>
    <n v="0"/>
    <s v="Tamil Nadu"/>
  </r>
  <r>
    <m/>
    <s v="MUMMY DAIRY-"/>
    <x v="2595"/>
    <d v="2019-12-14T00:00:00"/>
    <n v="274.12"/>
    <n v="12"/>
    <n v="244.75"/>
    <n v="0"/>
    <n v="14.68"/>
    <n v="14.68"/>
    <n v="0"/>
    <s v="Tamil Nadu"/>
  </r>
  <r>
    <m/>
    <s v="NATARAJAN STORE-"/>
    <x v="2596"/>
    <d v="2019-12-14T00:00:00"/>
    <n v="274.12"/>
    <n v="12"/>
    <n v="244.75"/>
    <n v="0"/>
    <n v="14.68"/>
    <n v="14.68"/>
    <n v="0"/>
    <s v="Tamil Nadu"/>
  </r>
  <r>
    <m/>
    <s v="S B PROVISION"/>
    <x v="2597"/>
    <d v="2019-12-14T00:00:00"/>
    <n v="274.12"/>
    <n v="12"/>
    <n v="244.75"/>
    <n v="0"/>
    <n v="14.68"/>
    <n v="14.68"/>
    <n v="0"/>
    <s v="Tamil Nadu"/>
  </r>
  <r>
    <m/>
    <s v="SENTHIL STORE."/>
    <x v="2598"/>
    <d v="2019-12-14T00:00:00"/>
    <n v="274.12"/>
    <n v="12"/>
    <n v="244.75"/>
    <n v="0"/>
    <n v="14.68"/>
    <n v="14.68"/>
    <n v="0"/>
    <s v="Tamil Nadu"/>
  </r>
  <r>
    <m/>
    <s v="SRI BALAJI COFFIEE"/>
    <x v="2599"/>
    <d v="2019-12-14T00:00:00"/>
    <n v="274.12"/>
    <n v="12"/>
    <n v="244.75"/>
    <n v="0"/>
    <n v="14.68"/>
    <n v="14.68"/>
    <n v="0"/>
    <s v="Tamil Nadu"/>
  </r>
  <r>
    <m/>
    <s v="SRI MURUGAN STORE (SUREN)"/>
    <x v="2600"/>
    <d v="2019-12-14T00:00:00"/>
    <n v="411.18"/>
    <n v="12"/>
    <n v="367.12"/>
    <n v="0"/>
    <n v="22.03"/>
    <n v="22.03"/>
    <n v="0"/>
    <s v="Tamil Nadu"/>
  </r>
  <r>
    <m/>
    <s v="STAR STORE."/>
    <x v="2601"/>
    <d v="2019-12-14T00:00:00"/>
    <n v="1198.98"/>
    <n v="12"/>
    <n v="1070.52"/>
    <n v="0"/>
    <n v="64.23"/>
    <n v="64.23"/>
    <n v="0"/>
    <s v="Tamil Nadu"/>
  </r>
  <r>
    <m/>
    <s v="SRI KUMARAN STORE-"/>
    <x v="2602"/>
    <d v="2019-12-14T00:00:00"/>
    <n v="110.73"/>
    <n v="12"/>
    <n v="98.87"/>
    <n v="0"/>
    <n v="5.93"/>
    <n v="5.93"/>
    <n v="0"/>
    <s v="Tamil Nadu"/>
  </r>
  <r>
    <m/>
    <s v="RAVI"/>
    <x v="2603"/>
    <d v="2019-12-14T00:00:00"/>
    <n v="47693.440000000002"/>
    <n v="28"/>
    <n v="20190.09"/>
    <n v="0"/>
    <n v="2826.61"/>
    <n v="2826.61"/>
    <n v="21850.13"/>
    <s v="Tamil Nadu"/>
  </r>
  <r>
    <m/>
    <s v="AYODHIYA STORE(SAN)"/>
    <x v="2604"/>
    <d v="2019-12-14T00:00:00"/>
    <n v="43427.59"/>
    <n v="28"/>
    <n v="20942"/>
    <n v="0"/>
    <n v="2931.88"/>
    <n v="2931.88"/>
    <n v="16621.82"/>
    <s v="Tamil Nadu"/>
  </r>
  <r>
    <m/>
    <s v="SRI THANGAM STORE.."/>
    <x v="2605"/>
    <d v="2019-12-14T00:00:00"/>
    <n v="2039.37"/>
    <n v="12"/>
    <n v="1330.22"/>
    <n v="0"/>
    <n v="79.81"/>
    <n v="79.81"/>
    <n v="0"/>
    <s v="Tamil Nadu"/>
  </r>
  <r>
    <m/>
    <s v="SRI THANGAM STORE.."/>
    <x v="2605"/>
    <d v="2019-12-14T00:00:00"/>
    <n v="2039.37"/>
    <n v="18"/>
    <n v="465.71"/>
    <n v="0"/>
    <n v="41.91"/>
    <n v="41.91"/>
    <n v="0"/>
    <s v="Tamil Nadu"/>
  </r>
  <r>
    <m/>
    <s v="C MURUGAN"/>
    <x v="2606"/>
    <d v="2019-12-14T00:00:00"/>
    <n v="49107.12"/>
    <n v="28"/>
    <n v="20789.71"/>
    <n v="0"/>
    <n v="2910.56"/>
    <n v="2910.56"/>
    <n v="22496.29"/>
    <s v="Tamil Nadu"/>
  </r>
  <r>
    <m/>
    <s v="RANJITH"/>
    <x v="2607"/>
    <d v="2019-12-14T00:00:00"/>
    <n v="36721.22"/>
    <n v="28"/>
    <n v="16561.18"/>
    <n v="0"/>
    <n v="2318.56"/>
    <n v="2318.56"/>
    <n v="15522.92"/>
    <s v="Tamil Nadu"/>
  </r>
  <r>
    <m/>
    <s v="SOBANA STORE."/>
    <x v="2608"/>
    <d v="2019-12-14T00:00:00"/>
    <n v="1834.61"/>
    <n v="12"/>
    <n v="1392.7"/>
    <n v="0"/>
    <n v="83.56"/>
    <n v="83.56"/>
    <n v="0"/>
    <s v="Tamil Nadu"/>
  </r>
  <r>
    <m/>
    <s v="SOBANA STORE."/>
    <x v="2608"/>
    <d v="2019-12-14T00:00:00"/>
    <n v="1834.61"/>
    <n v="18"/>
    <n v="232.85"/>
    <n v="0"/>
    <n v="20.96"/>
    <n v="20.96"/>
    <n v="0"/>
    <s v="Tamil Nadu"/>
  </r>
  <r>
    <m/>
    <s v="SURESH COOL BAR_TGNR"/>
    <x v="2609"/>
    <d v="2019-12-14T00:00:00"/>
    <n v="411.18"/>
    <n v="12"/>
    <n v="367.12"/>
    <n v="0"/>
    <n v="22.03"/>
    <n v="22.03"/>
    <n v="0"/>
    <s v="Tamil Nadu"/>
  </r>
  <r>
    <m/>
    <s v="SASIKUMAR"/>
    <x v="2610"/>
    <d v="2019-12-14T00:00:00"/>
    <n v="47222.22"/>
    <n v="28"/>
    <n v="20067.43"/>
    <n v="0"/>
    <n v="2809.44"/>
    <n v="2809.44"/>
    <n v="21535.91"/>
    <s v="Tamil Nadu"/>
  </r>
  <r>
    <m/>
    <s v="LAKSHMI STORE.."/>
    <x v="2611"/>
    <d v="2019-12-14T00:00:00"/>
    <n v="753.83"/>
    <n v="12"/>
    <n v="673.06"/>
    <n v="0"/>
    <n v="40.380000000000003"/>
    <n v="40.380000000000003"/>
    <n v="0"/>
    <s v="Tamil Nadu"/>
  </r>
  <r>
    <m/>
    <s v="ZAM ZAM TEA STALL"/>
    <x v="2612"/>
    <d v="2019-12-14T00:00:00"/>
    <n v="45109.17"/>
    <n v="28"/>
    <n v="21476.82"/>
    <n v="0"/>
    <n v="3006.75"/>
    <n v="3006.75"/>
    <n v="17618.84"/>
    <s v="Tamil Nadu"/>
  </r>
  <r>
    <m/>
    <s v="ASHWIN COOL BAR_CIG"/>
    <x v="2613"/>
    <d v="2019-12-14T00:00:00"/>
    <n v="46279.74"/>
    <n v="28"/>
    <n v="20142.330000000002"/>
    <n v="0"/>
    <n v="2819.93"/>
    <n v="2819.93"/>
    <n v="20497.57"/>
    <s v="Tamil Nadu"/>
  </r>
  <r>
    <m/>
    <s v="CAPTAIN CORNER"/>
    <x v="2614"/>
    <d v="2019-12-14T00:00:00"/>
    <n v="45089.32"/>
    <n v="28"/>
    <n v="23574.68"/>
    <n v="0"/>
    <n v="3300.45"/>
    <n v="3300.45"/>
    <n v="14913.73"/>
    <s v="Tamil Nadu"/>
  </r>
  <r>
    <m/>
    <s v="DANIEL SNACKS-E-TBM"/>
    <x v="2615"/>
    <d v="2019-12-14T00:00:00"/>
    <n v="9017.86"/>
    <n v="28"/>
    <n v="4714.9399999999996"/>
    <n v="0"/>
    <n v="660.09"/>
    <n v="660.09"/>
    <n v="2982.75"/>
    <s v="Tamil Nadu"/>
  </r>
  <r>
    <m/>
    <s v="C.G.COOL BAR"/>
    <x v="2616"/>
    <d v="2019-12-14T00:00:00"/>
    <n v="5456.35"/>
    <n v="28"/>
    <n v="2541.62"/>
    <n v="0"/>
    <n v="355.83"/>
    <n v="355.83"/>
    <n v="2203.08"/>
    <s v="Tamil Nadu"/>
  </r>
  <r>
    <m/>
    <s v="VINAYAGA STORE-ADM"/>
    <x v="2617"/>
    <d v="2019-12-14T00:00:00"/>
    <n v="2603.61"/>
    <n v="12"/>
    <n v="1834"/>
    <n v="0"/>
    <n v="110.04"/>
    <n v="110.04"/>
    <n v="0"/>
    <s v="Tamil Nadu"/>
  </r>
  <r>
    <m/>
    <s v="VINAYAGA STORE-ADM"/>
    <x v="2617"/>
    <d v="2019-12-14T00:00:00"/>
    <n v="2603.61"/>
    <n v="18"/>
    <n v="465.71"/>
    <n v="0"/>
    <n v="41.91"/>
    <n v="41.91"/>
    <n v="0"/>
    <s v="Tamil Nadu"/>
  </r>
  <r>
    <m/>
    <s v="MURUGALINGAM"/>
    <x v="2618"/>
    <d v="2019-12-14T00:00:00"/>
    <n v="45858.13"/>
    <n v="28"/>
    <n v="19569.990000000002"/>
    <n v="0"/>
    <n v="2739.8"/>
    <n v="2739.8"/>
    <n v="20808.54"/>
    <s v="Tamil Nadu"/>
  </r>
  <r>
    <m/>
    <s v="LENIN TEA STALL"/>
    <x v="2619"/>
    <d v="2019-12-14T00:00:00"/>
    <n v="22544.66"/>
    <n v="28"/>
    <n v="11787.34"/>
    <n v="0"/>
    <n v="1650.23"/>
    <n v="1650.23"/>
    <n v="7456.87"/>
    <s v="Tamil Nadu"/>
  </r>
  <r>
    <m/>
    <s v="G.SELVADURAI(HPM)"/>
    <x v="2620"/>
    <d v="2019-12-14T00:00:00"/>
    <n v="36250"/>
    <n v="28"/>
    <n v="16322.7"/>
    <n v="0"/>
    <n v="2285.1799999999998"/>
    <n v="2285.1799999999998"/>
    <n v="15356.95"/>
    <s v="Tamil Nadu"/>
  </r>
  <r>
    <m/>
    <s v="SRI AARTHI SWEETS."/>
    <x v="2621"/>
    <d v="2019-12-14T00:00:00"/>
    <n v="1287.77"/>
    <n v="12"/>
    <n v="1149.79"/>
    <n v="0"/>
    <n v="68.989999999999995"/>
    <n v="68.989999999999995"/>
    <n v="0"/>
    <s v="Tamil Nadu"/>
  </r>
  <r>
    <m/>
    <s v="ALTAF"/>
    <x v="2622"/>
    <d v="2019-12-14T00:00:00"/>
    <n v="40922.6"/>
    <n v="28"/>
    <n v="17324.75"/>
    <n v="0"/>
    <n v="2425.4699999999998"/>
    <n v="2425.4699999999998"/>
    <n v="18746.91"/>
    <s v="Tamil Nadu"/>
  </r>
  <r>
    <m/>
    <s v="S.DURAI"/>
    <x v="2623"/>
    <d v="2019-12-14T00:00:00"/>
    <n v="29424.62"/>
    <n v="28"/>
    <n v="13879.65"/>
    <n v="0"/>
    <n v="1943.15"/>
    <n v="1943.15"/>
    <n v="11658.66"/>
    <s v="Tamil Nadu"/>
  </r>
  <r>
    <m/>
    <s v="AMIR STORE"/>
    <x v="2624"/>
    <d v="2019-12-14T00:00:00"/>
    <n v="1786.56"/>
    <n v="12"/>
    <n v="1595.14"/>
    <n v="0"/>
    <n v="95.71"/>
    <n v="95.71"/>
    <n v="0"/>
    <s v="Tamil Nadu"/>
  </r>
  <r>
    <m/>
    <s v="G.R.BABU"/>
    <x v="2625"/>
    <d v="2019-12-14T00:00:00"/>
    <n v="33571.43"/>
    <n v="28"/>
    <n v="15109.79"/>
    <n v="0"/>
    <n v="2115.37"/>
    <n v="2115.37"/>
    <n v="14230.89"/>
    <s v="Tamil Nadu"/>
  </r>
  <r>
    <m/>
    <s v="A.SARAVANAN"/>
    <x v="2626"/>
    <d v="2019-12-14T00:00:00"/>
    <n v="7986.21"/>
    <n v="28"/>
    <n v="3344.03"/>
    <n v="0"/>
    <n v="468.16"/>
    <n v="468.16"/>
    <n v="3705.85"/>
    <s v="Tamil Nadu"/>
  </r>
  <r>
    <m/>
    <s v="ABDUL HAMEED(NGL)"/>
    <x v="2627"/>
    <d v="2019-12-14T00:00:00"/>
    <n v="49712.32"/>
    <n v="28"/>
    <n v="24634.66"/>
    <n v="0"/>
    <n v="3448.85"/>
    <n v="3448.85"/>
    <n v="18179.96"/>
    <s v="Tamil Nadu"/>
  </r>
  <r>
    <m/>
    <s v="D.S. SIVABALAN"/>
    <x v="2628"/>
    <d v="2019-12-14T00:00:00"/>
    <n v="49107.12"/>
    <n v="28"/>
    <n v="20789.71"/>
    <n v="0"/>
    <n v="2910.56"/>
    <n v="2910.56"/>
    <n v="22496.29"/>
    <s v="Tamil Nadu"/>
  </r>
  <r>
    <m/>
    <s v="R.P PAULDURAI STORE"/>
    <x v="2629"/>
    <d v="2019-12-14T00:00:00"/>
    <n v="1752.6"/>
    <n v="12"/>
    <n v="1442.14"/>
    <n v="0"/>
    <n v="86.53"/>
    <n v="86.53"/>
    <n v="0"/>
    <s v="Tamil Nadu"/>
  </r>
  <r>
    <m/>
    <s v="R.P PAULDURAI STORE"/>
    <x v="2629"/>
    <d v="2019-12-14T00:00:00"/>
    <n v="1752.6"/>
    <n v="18"/>
    <n v="116.43"/>
    <n v="0"/>
    <n v="10.48"/>
    <n v="10.48"/>
    <n v="0"/>
    <s v="Tamil Nadu"/>
  </r>
  <r>
    <m/>
    <s v="S.M STORE"/>
    <x v="2630"/>
    <d v="2019-12-14T00:00:00"/>
    <n v="750.08"/>
    <n v="12"/>
    <n v="669.69"/>
    <n v="0"/>
    <n v="40.18"/>
    <n v="40.18"/>
    <n v="0"/>
    <s v="Tamil Nadu"/>
  </r>
  <r>
    <m/>
    <s v="CHENNAI CAFE"/>
    <x v="2631"/>
    <d v="2019-12-14T00:00:00"/>
    <n v="49255.94"/>
    <n v="28"/>
    <n v="21620.22"/>
    <n v="0"/>
    <n v="3026.83"/>
    <n v="3026.83"/>
    <n v="21582.05"/>
    <s v="Tamil Nadu"/>
  </r>
  <r>
    <m/>
    <s v="ELITE CAFE(MPDU)"/>
    <x v="2632"/>
    <d v="2019-12-14T00:00:00"/>
    <n v="47822.45"/>
    <n v="28"/>
    <n v="24596.95"/>
    <n v="0"/>
    <n v="3443.57"/>
    <n v="3443.57"/>
    <n v="16338.35"/>
    <s v="Tamil Nadu"/>
  </r>
  <r>
    <m/>
    <s v="PERIYANDAVAR STORE_OPLM"/>
    <x v="2633"/>
    <d v="2019-12-14T00:00:00"/>
    <n v="2279.77"/>
    <n v="12"/>
    <n v="2035.5"/>
    <n v="0"/>
    <n v="122.13"/>
    <n v="122.13"/>
    <n v="0"/>
    <s v="Tamil Nadu"/>
  </r>
  <r>
    <m/>
    <s v="JAYANTHI STORE-O.PLM"/>
    <x v="2634"/>
    <d v="2019-12-14T00:00:00"/>
    <n v="1087.3599999999999"/>
    <n v="12"/>
    <n v="970.85"/>
    <n v="0"/>
    <n v="58.25"/>
    <n v="58.25"/>
    <n v="0"/>
    <s v="Tamil Nadu"/>
  </r>
  <r>
    <m/>
    <s v="KAMARAJ STORE(Z.PLM) -B"/>
    <x v="2635"/>
    <d v="2019-12-14T00:00:00"/>
    <n v="1227.3399999999999"/>
    <n v="12"/>
    <n v="1095.8599999999999"/>
    <n v="0"/>
    <n v="65.75"/>
    <n v="65.75"/>
    <n v="0"/>
    <s v="Tamil Nadu"/>
  </r>
  <r>
    <m/>
    <s v="CHANDRASEKAR"/>
    <x v="2636"/>
    <d v="2019-12-14T00:00:00"/>
    <n v="46378.94"/>
    <n v="28"/>
    <n v="19634.72"/>
    <n v="0"/>
    <n v="2748.86"/>
    <n v="2748.86"/>
    <n v="21246.5"/>
    <s v="Tamil Nadu"/>
  </r>
  <r>
    <m/>
    <s v="PUSHPALATHA STORE {O-PLM} -A"/>
    <x v="2637"/>
    <d v="2019-12-14T00:00:00"/>
    <n v="1005.12"/>
    <n v="12"/>
    <n v="897.43"/>
    <n v="0"/>
    <n v="53.85"/>
    <n v="53.85"/>
    <n v="0"/>
    <s v="Tamil Nadu"/>
  </r>
  <r>
    <m/>
    <s v="MUTHARAMMAN STORE(Z.PLM) -B"/>
    <x v="2638"/>
    <d v="2019-12-14T00:00:00"/>
    <n v="1005.12"/>
    <n v="12"/>
    <n v="897.43"/>
    <n v="0"/>
    <n v="53.85"/>
    <n v="53.85"/>
    <n v="0"/>
    <s v="Tamil Nadu"/>
  </r>
  <r>
    <m/>
    <s v="CHANDRASEKAR TEA STALL"/>
    <x v="2639"/>
    <d v="2019-12-14T00:00:00"/>
    <n v="36810.53"/>
    <n v="28"/>
    <n v="18106.79"/>
    <n v="0"/>
    <n v="2534.9499999999998"/>
    <n v="2534.9499999999998"/>
    <n v="13633.84"/>
    <s v="Tamil Nadu"/>
  </r>
  <r>
    <m/>
    <s v="MURUGAN STORE(NGL)"/>
    <x v="2640"/>
    <d v="2019-12-14T00:00:00"/>
    <n v="14484.12"/>
    <n v="28"/>
    <n v="6759.49"/>
    <n v="0"/>
    <n v="946.33"/>
    <n v="946.33"/>
    <n v="5831.97"/>
    <s v="Tamil Nadu"/>
  </r>
  <r>
    <m/>
    <s v="C.SAKTHI COOL BAR"/>
    <x v="2641"/>
    <d v="2019-12-14T00:00:00"/>
    <n v="712.71"/>
    <n v="12"/>
    <n v="636.35"/>
    <n v="0"/>
    <n v="38.18"/>
    <n v="38.18"/>
    <n v="0"/>
    <s v="Tamil Nadu"/>
  </r>
  <r>
    <m/>
    <s v="MARUTHI STORES_ZP"/>
    <x v="2642"/>
    <d v="2019-12-14T00:00:00"/>
    <n v="1100.1300000000001"/>
    <n v="12"/>
    <n v="982.22"/>
    <n v="0"/>
    <n v="58.93"/>
    <n v="58.93"/>
    <n v="0"/>
    <s v="Tamil Nadu"/>
  </r>
  <r>
    <m/>
    <s v="ARUL REVATHI STORE(OPLM) -B"/>
    <x v="2643"/>
    <d v="2019-12-14T00:00:00"/>
    <n v="818.28"/>
    <n v="12"/>
    <n v="730.57"/>
    <n v="0"/>
    <n v="43.83"/>
    <n v="43.83"/>
    <n v="0"/>
    <s v="Tamil Nadu"/>
  </r>
  <r>
    <m/>
    <s v="GANESH SWEETS &amp; BAKERY(OPLM) -B"/>
    <x v="2644"/>
    <d v="2019-12-14T00:00:00"/>
    <n v="922.84"/>
    <n v="12"/>
    <n v="823.93"/>
    <n v="0"/>
    <n v="49.44"/>
    <n v="49.44"/>
    <n v="0"/>
    <s v="Tamil Nadu"/>
  </r>
  <r>
    <m/>
    <s v="NIRMALA STORE(OPLM) -A"/>
    <x v="2645"/>
    <d v="2019-12-14T00:00:00"/>
    <n v="1005.12"/>
    <n v="12"/>
    <n v="897.43"/>
    <n v="0"/>
    <n v="53.85"/>
    <n v="53.85"/>
    <n v="0"/>
    <s v="Tamil Nadu"/>
  </r>
  <r>
    <m/>
    <s v="SUNDARA PANDAIYAN STORE(O.PLM) -A"/>
    <x v="2646"/>
    <d v="2019-12-14T00:00:00"/>
    <n v="2649.83"/>
    <n v="12"/>
    <n v="2365.91"/>
    <n v="0"/>
    <n v="141.94999999999999"/>
    <n v="141.94999999999999"/>
    <n v="0"/>
    <s v="Tamil Nadu"/>
  </r>
  <r>
    <m/>
    <s v="KRISHNA PROVISION {O-PLM} -A"/>
    <x v="2647"/>
    <d v="2019-12-14T00:00:00"/>
    <n v="5940.02"/>
    <n v="12"/>
    <n v="5303.62"/>
    <n v="0"/>
    <n v="318.22000000000003"/>
    <n v="318.22000000000003"/>
    <n v="0"/>
    <s v="Tamil Nadu"/>
  </r>
  <r>
    <m/>
    <s v="S.GOVINDARAJ(PLM)"/>
    <x v="2648"/>
    <d v="2019-12-14T00:00:00"/>
    <n v="46046.62"/>
    <n v="28"/>
    <n v="20999.75"/>
    <n v="0"/>
    <n v="2939.97"/>
    <n v="2939.97"/>
    <n v="19166.939999999999"/>
    <s v="Tamil Nadu"/>
  </r>
  <r>
    <m/>
    <s v="A.SELVAM"/>
    <x v="2649"/>
    <d v="2019-12-14T00:00:00"/>
    <n v="47996.04"/>
    <n v="28"/>
    <n v="22584.37"/>
    <n v="0"/>
    <n v="3161.81"/>
    <n v="3161.81"/>
    <n v="19088.03"/>
    <s v="Tamil Nadu"/>
  </r>
  <r>
    <m/>
    <s v="B.HUBERT"/>
    <x v="2650"/>
    <d v="2019-12-14T00:00:00"/>
    <n v="12475.19"/>
    <n v="28"/>
    <n v="5658.31"/>
    <n v="0"/>
    <n v="792.16"/>
    <n v="792.16"/>
    <n v="5232.55"/>
    <s v="Tamil Nadu"/>
  </r>
  <r>
    <m/>
    <s v="PERUMAL"/>
    <x v="2651"/>
    <d v="2019-12-14T00:00:00"/>
    <n v="40758.94"/>
    <n v="28"/>
    <n v="18795.990000000002"/>
    <n v="0"/>
    <n v="2631.44"/>
    <n v="2631.44"/>
    <n v="16700.07"/>
    <s v="Tamil Nadu"/>
  </r>
  <r>
    <m/>
    <s v="GST TEA STALL"/>
    <x v="2652"/>
    <d v="2019-12-14T00:00:00"/>
    <n v="29791.69"/>
    <n v="28"/>
    <n v="14366.69"/>
    <n v="0"/>
    <n v="2011.34"/>
    <n v="2011.34"/>
    <n v="11402.33"/>
    <s v="Tamil Nadu"/>
  </r>
  <r>
    <m/>
    <s v="RAJAN"/>
    <x v="2653"/>
    <d v="2019-12-14T00:00:00"/>
    <n v="12403.8"/>
    <n v="28"/>
    <n v="5020.6099999999997"/>
    <n v="0"/>
    <n v="702.89"/>
    <n v="702.89"/>
    <n v="5977.42"/>
    <s v="Tamil Nadu"/>
  </r>
  <r>
    <m/>
    <s v="SHIVA STALL-CIG"/>
    <x v="2654"/>
    <d v="2019-12-14T00:00:00"/>
    <n v="768.9"/>
    <n v="12"/>
    <n v="686.52"/>
    <n v="0"/>
    <n v="41.19"/>
    <n v="41.19"/>
    <n v="0"/>
    <s v="Tamil Nadu"/>
  </r>
  <r>
    <m/>
    <s v="DHASTHAGRI"/>
    <x v="2655"/>
    <d v="2019-12-14T00:00:00"/>
    <n v="4365.08"/>
    <n v="28"/>
    <n v="1847.97"/>
    <n v="0"/>
    <n v="258.72000000000003"/>
    <n v="258.72000000000003"/>
    <n v="1999.67"/>
    <s v="Tamil Nadu"/>
  </r>
  <r>
    <m/>
    <s v="DHARUN"/>
    <x v="2656"/>
    <d v="2019-12-14T00:00:00"/>
    <n v="7986.03"/>
    <n v="28"/>
    <n v="3343.92"/>
    <n v="0"/>
    <n v="468.15"/>
    <n v="468.15"/>
    <n v="3705.81"/>
    <s v="Tamil Nadu"/>
  </r>
  <r>
    <m/>
    <s v="S.MARI SELVI STORE {CHR} -B"/>
    <x v="2657"/>
    <d v="2019-12-14T00:00:00"/>
    <n v="548.24"/>
    <n v="12"/>
    <n v="489.5"/>
    <n v="0"/>
    <n v="29.37"/>
    <n v="29.37"/>
    <n v="0"/>
    <s v="Tamil Nadu"/>
  </r>
  <r>
    <m/>
    <s v="MUTHU LAKSHMI MALIGAI (CHR) -B"/>
    <x v="2658"/>
    <d v="2019-12-14T00:00:00"/>
    <n v="1186.5"/>
    <n v="12"/>
    <n v="1059.3399999999999"/>
    <n v="0"/>
    <n v="63.56"/>
    <n v="63.56"/>
    <n v="0"/>
    <s v="Tamil Nadu"/>
  </r>
  <r>
    <m/>
    <s v="BALU STORE_CHRM"/>
    <x v="2659"/>
    <d v="2019-12-14T00:00:00"/>
    <n v="1811.35"/>
    <n v="12"/>
    <n v="1494.61"/>
    <n v="0"/>
    <n v="89.68"/>
    <n v="89.68"/>
    <n v="0"/>
    <s v="Tamil Nadu"/>
  </r>
  <r>
    <m/>
    <s v="BALU STORE_CHRM"/>
    <x v="2659"/>
    <d v="2019-12-14T00:00:00"/>
    <n v="1811.35"/>
    <n v="18"/>
    <n v="116.43"/>
    <n v="0"/>
    <n v="10.48"/>
    <n v="10.48"/>
    <n v="0"/>
    <s v="Tamil Nadu"/>
  </r>
  <r>
    <m/>
    <s v="JOHNCY STORE(SAN} -A"/>
    <x v="2660"/>
    <d v="2019-12-14T00:00:00"/>
    <n v="1363.76"/>
    <n v="12"/>
    <n v="1217.6199999999999"/>
    <n v="0"/>
    <n v="73.06"/>
    <n v="73.06"/>
    <n v="0"/>
    <s v="Tamil Nadu"/>
  </r>
  <r>
    <m/>
    <s v="MANI RAJ STORE (CHR) -B"/>
    <x v="2661"/>
    <d v="2019-12-14T00:00:00"/>
    <n v="905.97"/>
    <n v="12"/>
    <n v="808.89"/>
    <n v="0"/>
    <n v="48.53"/>
    <n v="48.53"/>
    <n v="0"/>
    <s v="Tamil Nadu"/>
  </r>
  <r>
    <m/>
    <s v="HIGH GLOW FANCY"/>
    <x v="2662"/>
    <d v="2019-12-14T00:00:00"/>
    <n v="1005.12"/>
    <n v="12"/>
    <n v="897.43"/>
    <n v="0"/>
    <n v="53.85"/>
    <n v="53.85"/>
    <n v="0"/>
    <s v="Tamil Nadu"/>
  </r>
  <r>
    <m/>
    <s v="NEW AMBIKA PROVISION"/>
    <x v="2663"/>
    <d v="2019-12-14T00:00:00"/>
    <n v="858.92"/>
    <n v="12"/>
    <n v="766.89"/>
    <n v="0"/>
    <n v="46.01"/>
    <n v="46.01"/>
    <n v="0"/>
    <s v="Tamil Nadu"/>
  </r>
  <r>
    <m/>
    <s v="ALAGU MUTHU.T"/>
    <x v="2664"/>
    <d v="2019-12-14T00:00:00"/>
    <n v="49107.12"/>
    <n v="28"/>
    <n v="20789.71"/>
    <n v="0"/>
    <n v="2910.56"/>
    <n v="2910.56"/>
    <n v="22496.29"/>
    <s v="Tamil Nadu"/>
  </r>
  <r>
    <m/>
    <s v="THIRUMALA IYENGAR BAKERY &amp; SWEETS"/>
    <x v="2665"/>
    <d v="2019-12-14T00:00:00"/>
    <n v="2804.52"/>
    <n v="12"/>
    <n v="2258.6999999999998"/>
    <n v="0"/>
    <n v="135.52000000000001"/>
    <n v="135.52000000000001"/>
    <n v="0"/>
    <s v="Tamil Nadu"/>
  </r>
  <r>
    <m/>
    <s v="THIRUMALA IYENGAR BAKERY &amp; SWEETS"/>
    <x v="2665"/>
    <d v="2019-12-14T00:00:00"/>
    <n v="2804.52"/>
    <n v="18"/>
    <n v="232.85"/>
    <n v="0"/>
    <n v="20.96"/>
    <n v="20.96"/>
    <n v="0"/>
    <s v="Tamil Nadu"/>
  </r>
  <r>
    <m/>
    <s v="YOGESWARI  STORE-TMVKM"/>
    <x v="2666"/>
    <d v="2019-12-14T00:00:00"/>
    <n v="818.28"/>
    <n v="12"/>
    <n v="730.57"/>
    <n v="0"/>
    <n v="43.83"/>
    <n v="43.83"/>
    <n v="0"/>
    <s v="Tamil Nadu"/>
  </r>
  <r>
    <m/>
    <s v="ALFA TEA STALL-NKG"/>
    <x v="2667"/>
    <d v="2019-12-14T00:00:00"/>
    <n v="411.18"/>
    <n v="12"/>
    <n v="367.12"/>
    <n v="0"/>
    <n v="22.03"/>
    <n v="22.03"/>
    <n v="0"/>
    <s v="Tamil Nadu"/>
  </r>
  <r>
    <m/>
    <s v="KUMAR TEA STALL(NGK)"/>
    <x v="2668"/>
    <d v="2019-12-14T00:00:00"/>
    <n v="411.18"/>
    <n v="12"/>
    <n v="367.12"/>
    <n v="0"/>
    <n v="22.03"/>
    <n v="22.03"/>
    <n v="0"/>
    <s v="Tamil Nadu"/>
  </r>
  <r>
    <m/>
    <s v="SARWESHWARA STORE -TRM"/>
    <x v="2669"/>
    <d v="2019-12-14T00:00:00"/>
    <n v="822.36"/>
    <n v="12"/>
    <n v="734.25"/>
    <n v="0"/>
    <n v="44.05"/>
    <n v="44.05"/>
    <n v="0"/>
    <s v="Tamil Nadu"/>
  </r>
  <r>
    <m/>
    <s v="RAMDEV PROVISIONAL STORE-TMM"/>
    <x v="2670"/>
    <d v="2019-12-14T00:00:00"/>
    <n v="2117.85"/>
    <n v="12"/>
    <n v="1890.97"/>
    <n v="0"/>
    <n v="113.46"/>
    <n v="113.46"/>
    <n v="0"/>
    <s v="Tamil Nadu"/>
  </r>
  <r>
    <m/>
    <s v="ROYAL TREAT(THRM)"/>
    <x v="2671"/>
    <d v="2019-12-14T00:00:00"/>
    <n v="1143.6199999999999"/>
    <n v="12"/>
    <n v="1021.09"/>
    <n v="0"/>
    <n v="61.27"/>
    <n v="61.27"/>
    <n v="0"/>
    <s v="Tamil Nadu"/>
  </r>
  <r>
    <m/>
    <s v="SAFIYA STORE(TRM) -B"/>
    <x v="2672"/>
    <d v="2019-12-14T00:00:00"/>
    <n v="1360.32"/>
    <n v="12"/>
    <n v="1214.56"/>
    <n v="0"/>
    <n v="72.87"/>
    <n v="72.87"/>
    <n v="0"/>
    <s v="Tamil Nadu"/>
  </r>
  <r>
    <m/>
    <s v="SHAKTHI STORE(CHR) -C"/>
    <x v="2673"/>
    <d v="2019-12-14T00:00:00"/>
    <n v="1005.66"/>
    <n v="12"/>
    <n v="897.9"/>
    <n v="0"/>
    <n v="53.87"/>
    <n v="53.87"/>
    <n v="0"/>
    <s v="Tamil Nadu"/>
  </r>
  <r>
    <m/>
    <s v="IYYANAR STORE (CHR) -B"/>
    <x v="2674"/>
    <d v="2019-12-14T00:00:00"/>
    <n v="201.02"/>
    <n v="12"/>
    <n v="179.49"/>
    <n v="0"/>
    <n v="10.77"/>
    <n v="10.77"/>
    <n v="0"/>
    <s v="Tamil Nadu"/>
  </r>
  <r>
    <m/>
    <s v="JAYA STORE (CHR) -C"/>
    <x v="2675"/>
    <d v="2019-12-14T00:00:00"/>
    <n v="466.55"/>
    <n v="12"/>
    <n v="416.55"/>
    <n v="0"/>
    <n v="24.99"/>
    <n v="24.99"/>
    <n v="0"/>
    <s v="Tamil Nadu"/>
  </r>
  <r>
    <m/>
    <s v="MAHA LAKSHIMI STORE -C"/>
    <x v="2676"/>
    <d v="2019-12-14T00:00:00"/>
    <n v="954.64"/>
    <n v="12"/>
    <n v="852.33"/>
    <n v="0"/>
    <n v="51.14"/>
    <n v="51.14"/>
    <n v="0"/>
    <s v="Tamil Nadu"/>
  </r>
  <r>
    <m/>
    <s v="BHAGAVATHI STORE(CHR) -B"/>
    <x v="2677"/>
    <d v="2019-12-14T00:00:00"/>
    <n v="813.73"/>
    <n v="12"/>
    <n v="726.52"/>
    <n v="0"/>
    <n v="43.59"/>
    <n v="43.59"/>
    <n v="0"/>
    <s v="Tamil Nadu"/>
  </r>
  <r>
    <m/>
    <s v="SARAVANA BAKRY"/>
    <x v="2678"/>
    <d v="2019-12-14T00:00:00"/>
    <n v="201.02"/>
    <n v="12"/>
    <n v="179.49"/>
    <n v="0"/>
    <n v="10.77"/>
    <n v="10.77"/>
    <n v="0"/>
    <s v="Tamil Nadu"/>
  </r>
  <r>
    <m/>
    <s v="SIVA MURUGAN STORES"/>
    <x v="2679"/>
    <d v="2019-12-14T00:00:00"/>
    <n v="274.12"/>
    <n v="12"/>
    <n v="244.75"/>
    <n v="0"/>
    <n v="14.68"/>
    <n v="14.68"/>
    <n v="0"/>
    <s v="Tamil Nadu"/>
  </r>
  <r>
    <m/>
    <s v="SRI BALAJI COOL BAR -C"/>
    <x v="2680"/>
    <d v="2019-12-14T00:00:00"/>
    <n v="873.65"/>
    <n v="12"/>
    <n v="780.01"/>
    <n v="0"/>
    <n v="46.8"/>
    <n v="46.8"/>
    <n v="0"/>
    <s v="Tamil Nadu"/>
  </r>
  <r>
    <m/>
    <s v="SRI SATHYA SWEETS &amp; BAKERY"/>
    <x v="2681"/>
    <d v="2019-12-14T00:00:00"/>
    <n v="740.67"/>
    <n v="12"/>
    <n v="661.3"/>
    <n v="0"/>
    <n v="39.68"/>
    <n v="39.68"/>
    <n v="0"/>
    <s v="Tamil Nadu"/>
  </r>
  <r>
    <m/>
    <s v="THAMARAI STORE (CHR) -C"/>
    <x v="2682"/>
    <d v="2019-12-14T00:00:00"/>
    <n v="201.02"/>
    <n v="12"/>
    <n v="179.49"/>
    <n v="0"/>
    <n v="10.77"/>
    <n v="10.77"/>
    <n v="0"/>
    <s v="Tamil Nadu"/>
  </r>
  <r>
    <m/>
    <s v="UDAYAM STORE(CHR) -A"/>
    <x v="2683"/>
    <d v="2019-12-14T00:00:00"/>
    <n v="809.2"/>
    <n v="12"/>
    <n v="722.49"/>
    <n v="0"/>
    <n v="43.35"/>
    <n v="43.35"/>
    <n v="0"/>
    <s v="Tamil Nadu"/>
  </r>
  <r>
    <m/>
    <s v="SRI SAI ICE CREAM (CHR)"/>
    <x v="2684"/>
    <d v="2019-12-14T00:00:00"/>
    <n v="411.18"/>
    <n v="12"/>
    <n v="367.12"/>
    <n v="0"/>
    <n v="22.03"/>
    <n v="22.03"/>
    <n v="0"/>
    <s v="Tamil Nadu"/>
  </r>
  <r>
    <m/>
    <s v="SRI AKSHAYA BAKERY-CHR"/>
    <x v="2685"/>
    <d v="2019-12-14T00:00:00"/>
    <n v="1829.42"/>
    <n v="12"/>
    <n v="897.43"/>
    <n v="0"/>
    <n v="53.85"/>
    <n v="53.85"/>
    <n v="0"/>
    <s v="Tamil Nadu"/>
  </r>
  <r>
    <m/>
    <s v="SRI AKSHAYA BAKERY-CHR"/>
    <x v="2685"/>
    <d v="2019-12-14T00:00:00"/>
    <n v="1829.42"/>
    <n v="18"/>
    <n v="698.56"/>
    <n v="0"/>
    <n v="62.87"/>
    <n v="62.87"/>
    <n v="0"/>
    <s v="Tamil Nadu"/>
  </r>
  <r>
    <m/>
    <s v="NEW SARAVANA BAKERY"/>
    <x v="2686"/>
    <d v="2019-12-14T00:00:00"/>
    <n v="301.52999999999997"/>
    <n v="12"/>
    <n v="269.23"/>
    <n v="0"/>
    <n v="16.149999999999999"/>
    <n v="16.149999999999999"/>
    <n v="0"/>
    <s v="Tamil Nadu"/>
  </r>
  <r>
    <m/>
    <s v="BALAN MALIGAI STORE"/>
    <x v="2687"/>
    <d v="2019-12-14T00:00:00"/>
    <n v="205.59"/>
    <n v="12"/>
    <n v="183.56"/>
    <n v="0"/>
    <n v="11.01"/>
    <n v="11.01"/>
    <n v="0"/>
    <s v="Tamil Nadu"/>
  </r>
  <r>
    <m/>
    <s v="ARUL SAKHAYA STORE-1- MDM"/>
    <x v="2688"/>
    <d v="2019-12-14T00:00:00"/>
    <n v="3064.43"/>
    <n v="12"/>
    <n v="2245.46"/>
    <n v="0"/>
    <n v="134.72999999999999"/>
    <n v="134.72999999999999"/>
    <n v="0"/>
    <s v="Tamil Nadu"/>
  </r>
  <r>
    <m/>
    <s v="ARUL SAKHAYA STORE-1- MDM"/>
    <x v="2688"/>
    <d v="2019-12-14T00:00:00"/>
    <n v="3064.43"/>
    <n v="18"/>
    <n v="465.71"/>
    <n v="0"/>
    <n v="41.91"/>
    <n v="41.91"/>
    <n v="0"/>
    <s v="Tamil Nadu"/>
  </r>
  <r>
    <m/>
    <s v="AADHI LINGAM"/>
    <x v="2689"/>
    <d v="2019-12-14T00:00:00"/>
    <n v="40922.6"/>
    <n v="28"/>
    <n v="17324.75"/>
    <n v="0"/>
    <n v="2425.4699999999998"/>
    <n v="2425.4699999999998"/>
    <n v="18746.91"/>
    <s v="Tamil Nadu"/>
  </r>
  <r>
    <m/>
    <s v="AGNI TEA STALL"/>
    <x v="2690"/>
    <d v="2019-12-14T00:00:00"/>
    <n v="49717.27"/>
    <n v="28"/>
    <n v="24501.95"/>
    <n v="0"/>
    <n v="3430.27"/>
    <n v="3430.27"/>
    <n v="18354.78"/>
    <s v="Tamil Nadu"/>
  </r>
  <r>
    <m/>
    <s v="KARTHICK.S_CIGSM"/>
    <x v="2691"/>
    <d v="2019-12-14T00:00:00"/>
    <n v="15563.58"/>
    <n v="28"/>
    <n v="7253.09"/>
    <n v="0"/>
    <n v="1015.43"/>
    <n v="1015.43"/>
    <n v="6279.63"/>
    <s v="Tamil Nadu"/>
  </r>
  <r>
    <m/>
    <s v="SRI JAYANTI NATHA SUPER MARKET"/>
    <x v="2692"/>
    <d v="2019-12-14T00:00:00"/>
    <n v="7058.82"/>
    <n v="12"/>
    <n v="4557.93"/>
    <n v="0"/>
    <n v="273.48"/>
    <n v="273.48"/>
    <n v="0"/>
    <s v="Tamil Nadu"/>
  </r>
  <r>
    <m/>
    <s v="SRI JAYANTI NATHA SUPER MARKET"/>
    <x v="2692"/>
    <d v="2019-12-14T00:00:00"/>
    <n v="7058.82"/>
    <n v="18"/>
    <n v="1655.88"/>
    <n v="0"/>
    <n v="149.03"/>
    <n v="149.03"/>
    <n v="0"/>
    <s v="Tamil Nadu"/>
  </r>
  <r>
    <m/>
    <s v="SELVA LAKSHMI STORE(MDM)"/>
    <x v="2693"/>
    <d v="2019-12-14T00:00:00"/>
    <n v="1757.29"/>
    <n v="12"/>
    <n v="1078.3499999999999"/>
    <n v="0"/>
    <n v="64.7"/>
    <n v="64.7"/>
    <n v="0"/>
    <s v="Tamil Nadu"/>
  </r>
  <r>
    <m/>
    <s v="SELVA LAKSHMI STORE(MDM)"/>
    <x v="2693"/>
    <d v="2019-12-14T00:00:00"/>
    <n v="1757.29"/>
    <n v="18"/>
    <n v="465.71"/>
    <n v="0"/>
    <n v="41.91"/>
    <n v="41.91"/>
    <n v="0"/>
    <s v="Tamil Nadu"/>
  </r>
  <r>
    <m/>
    <s v="KANNI SRI STORE(MDM)"/>
    <x v="2694"/>
    <d v="2019-12-14T00:00:00"/>
    <n v="1811.12"/>
    <n v="12"/>
    <n v="1494.43"/>
    <n v="0"/>
    <n v="89.67"/>
    <n v="89.67"/>
    <n v="0"/>
    <s v="Tamil Nadu"/>
  </r>
  <r>
    <m/>
    <s v="KANNI SRI STORE(MDM)"/>
    <x v="2694"/>
    <d v="2019-12-14T00:00:00"/>
    <n v="1811.12"/>
    <n v="18"/>
    <n v="116.43"/>
    <n v="0"/>
    <n v="10.48"/>
    <n v="10.48"/>
    <n v="0"/>
    <s v="Tamil Nadu"/>
  </r>
  <r>
    <m/>
    <s v="KRITHIKA MALIGAI(MDM)"/>
    <x v="2695"/>
    <d v="2019-12-14T00:00:00"/>
    <n v="1227.3800000000001"/>
    <n v="12"/>
    <n v="1095.8599999999999"/>
    <n v="0"/>
    <n v="65.75"/>
    <n v="65.75"/>
    <n v="0"/>
    <s v="Tamil Nadu"/>
  </r>
  <r>
    <m/>
    <s v="SRI MURUGAN SUPERMARKET-AKP"/>
    <x v="2696"/>
    <d v="2019-12-14T00:00:00"/>
    <n v="3427.56"/>
    <n v="5"/>
    <n v="3264.35"/>
    <n v="0"/>
    <n v="81.61"/>
    <n v="81.61"/>
    <n v="0"/>
    <s v="Tamil Nadu"/>
  </r>
  <r>
    <m/>
    <s v="SRI SHANMUGA SUPER SHOPPEE-PLM"/>
    <x v="2697"/>
    <d v="2019-12-14T00:00:00"/>
    <n v="7179.5"/>
    <n v="5"/>
    <n v="6603.51"/>
    <n v="0"/>
    <n v="165.09"/>
    <n v="165.09"/>
    <n v="0"/>
    <s v="Tamil Nadu"/>
  </r>
  <r>
    <m/>
    <s v="SRI SHANMUGA SUPER SHOPPEE-PLM"/>
    <x v="2697"/>
    <d v="2019-12-14T00:00:00"/>
    <n v="7179.5"/>
    <n v="18"/>
    <n v="208.32"/>
    <n v="0"/>
    <n v="18.75"/>
    <n v="18.75"/>
    <n v="0"/>
    <s v="Tamil Nadu"/>
  </r>
  <r>
    <m/>
    <s v="AJITH KUMAR_CIGSM"/>
    <x v="2698"/>
    <d v="2019-12-14T00:00:00"/>
    <n v="28482.1"/>
    <n v="28"/>
    <n v="13100.79"/>
    <n v="0"/>
    <n v="1834.11"/>
    <n v="1834.11"/>
    <n v="11713.08"/>
    <s v="Tamil Nadu"/>
  </r>
  <r>
    <m/>
    <s v="VASANTH_CIGSM"/>
    <x v="2699"/>
    <d v="2019-12-14T00:00:00"/>
    <n v="38314.33"/>
    <n v="28"/>
    <n v="17690.009999999998"/>
    <n v="0"/>
    <n v="2476.6"/>
    <n v="2476.6"/>
    <n v="15671.11"/>
    <s v="Tamil Nadu"/>
  </r>
  <r>
    <m/>
    <s v="SHANKAR STORE(MDM)"/>
    <x v="2700"/>
    <d v="2019-12-14T00:00:00"/>
    <n v="2194.8200000000002"/>
    <n v="12"/>
    <n v="1959.65"/>
    <n v="0"/>
    <n v="117.58"/>
    <n v="117.58"/>
    <n v="0"/>
    <s v="Tamil Nadu"/>
  </r>
  <r>
    <m/>
    <s v="ALLWIN SHOPPE"/>
    <x v="2701"/>
    <d v="2019-12-14T00:00:00"/>
    <n v="1427.57"/>
    <n v="5"/>
    <n v="857.21"/>
    <n v="0"/>
    <n v="21.43"/>
    <n v="21.43"/>
    <n v="0"/>
    <s v="Tamil Nadu"/>
  </r>
  <r>
    <m/>
    <s v="ALLWIN SHOPPE"/>
    <x v="2701"/>
    <d v="2019-12-14T00:00:00"/>
    <n v="1427.57"/>
    <n v="18"/>
    <n v="447.03"/>
    <n v="0"/>
    <n v="40.229999999999997"/>
    <n v="40.229999999999997"/>
    <n v="0"/>
    <s v="Tamil Nadu"/>
  </r>
  <r>
    <m/>
    <s v="RAJI STORE."/>
    <x v="2702"/>
    <d v="2019-12-14T00:00:00"/>
    <n v="1488.14"/>
    <n v="5"/>
    <n v="1417.28"/>
    <n v="0"/>
    <n v="35.43"/>
    <n v="35.43"/>
    <n v="0"/>
    <s v="Tamil Nadu"/>
  </r>
  <r>
    <m/>
    <s v="GAYATHRI SUPER MARKET"/>
    <x v="2703"/>
    <d v="2019-12-14T00:00:00"/>
    <n v="825.9"/>
    <n v="5"/>
    <n v="786.57"/>
    <n v="0"/>
    <n v="19.66"/>
    <n v="19.66"/>
    <n v="0"/>
    <s v="Tamil Nadu"/>
  </r>
  <r>
    <m/>
    <s v="SRI LAKSHMI TRADERS"/>
    <x v="2704"/>
    <d v="2019-12-14T00:00:00"/>
    <n v="4108.16"/>
    <n v="5"/>
    <n v="3912.53"/>
    <n v="0"/>
    <n v="97.81"/>
    <n v="97.81"/>
    <n v="0"/>
    <s v="Tamil Nadu"/>
  </r>
  <r>
    <m/>
    <s v="GANI STORE."/>
    <x v="2705"/>
    <d v="2019-12-14T00:00:00"/>
    <n v="1488.14"/>
    <n v="5"/>
    <n v="1417.28"/>
    <n v="0"/>
    <n v="35.43"/>
    <n v="35.43"/>
    <n v="0"/>
    <s v="Tamil Nadu"/>
  </r>
  <r>
    <m/>
    <s v="SANJANA MINI MART"/>
    <x v="2706"/>
    <d v="2019-12-14T00:00:00"/>
    <n v="496.05"/>
    <n v="5"/>
    <n v="472.43"/>
    <n v="0"/>
    <n v="11.81"/>
    <n v="11.81"/>
    <n v="0"/>
    <s v="Tamil Nadu"/>
  </r>
  <r>
    <m/>
    <s v="SK STORES"/>
    <x v="2707"/>
    <d v="2019-12-14T00:00:00"/>
    <n v="1229.1500000000001"/>
    <n v="5"/>
    <n v="1170.6199999999999"/>
    <n v="0"/>
    <n v="29.27"/>
    <n v="29.27"/>
    <n v="0"/>
    <s v="Tamil Nadu"/>
  </r>
  <r>
    <m/>
    <s v="SARAN STORE"/>
    <x v="2708"/>
    <d v="2019-12-14T00:00:00"/>
    <n v="1448.69"/>
    <n v="5"/>
    <n v="1057.46"/>
    <n v="0"/>
    <n v="26.44"/>
    <n v="26.44"/>
    <n v="0"/>
    <s v="Tamil Nadu"/>
  </r>
  <r>
    <m/>
    <s v="SARAN STORE"/>
    <x v="2708"/>
    <d v="2019-12-14T00:00:00"/>
    <n v="1448.69"/>
    <n v="18"/>
    <n v="286.74"/>
    <n v="0"/>
    <n v="25.81"/>
    <n v="25.81"/>
    <n v="0"/>
    <s v="Tamil Nadu"/>
  </r>
  <r>
    <m/>
    <s v="NEW SENTHIL STORE ."/>
    <x v="2709"/>
    <d v="2019-12-14T00:00:00"/>
    <n v="488.19"/>
    <n v="5"/>
    <n v="365.57"/>
    <n v="0"/>
    <n v="9.14"/>
    <n v="9.14"/>
    <n v="0"/>
    <s v="Tamil Nadu"/>
  </r>
  <r>
    <m/>
    <s v="NEW SENTHIL STORE ."/>
    <x v="2709"/>
    <d v="2019-12-14T00:00:00"/>
    <n v="488.19"/>
    <n v="18"/>
    <n v="88.43"/>
    <n v="0"/>
    <n v="7.96"/>
    <n v="7.96"/>
    <n v="0"/>
    <s v="Tamil Nadu"/>
  </r>
  <r>
    <m/>
    <s v="SUYAMBILINGAM STORE."/>
    <x v="2710"/>
    <d v="2019-12-14T00:00:00"/>
    <n v="10372.92"/>
    <n v="5"/>
    <n v="9249.4500000000007"/>
    <n v="0"/>
    <n v="231.24"/>
    <n v="231.24"/>
    <n v="0"/>
    <s v="Tamil Nadu"/>
  </r>
  <r>
    <m/>
    <s v="SUYAMBILINGAM STORE."/>
    <x v="2710"/>
    <d v="2019-12-14T00:00:00"/>
    <n v="10372.92"/>
    <n v="12"/>
    <n v="590.19000000000005"/>
    <n v="0"/>
    <n v="35.409999999999997"/>
    <n v="35.409999999999997"/>
    <n v="0"/>
    <s v="Tamil Nadu"/>
  </r>
  <r>
    <m/>
    <s v="THOMAS PROVISION STORE"/>
    <x v="2711"/>
    <d v="2019-12-14T00:00:00"/>
    <n v="748.71"/>
    <n v="5"/>
    <n v="613.67999999999995"/>
    <n v="0"/>
    <n v="15.34"/>
    <n v="15.34"/>
    <n v="0"/>
    <s v="Tamil Nadu"/>
  </r>
  <r>
    <m/>
    <s v="THOMAS PROVISION STORE"/>
    <x v="2711"/>
    <d v="2019-12-14T00:00:00"/>
    <n v="748.71"/>
    <n v="18"/>
    <n v="88.43"/>
    <n v="0"/>
    <n v="7.96"/>
    <n v="7.96"/>
    <n v="0"/>
    <s v="Tamil Nadu"/>
  </r>
  <r>
    <m/>
    <s v="SAKTHI RICE."/>
    <x v="2712"/>
    <d v="2019-12-14T00:00:00"/>
    <n v="6291.93"/>
    <n v="5"/>
    <n v="5992.31"/>
    <n v="0"/>
    <n v="149.81"/>
    <n v="149.81"/>
    <n v="0"/>
    <s v="Tamil Nadu"/>
  </r>
  <r>
    <m/>
    <s v="ESWARI COOLBAR"/>
    <x v="2713"/>
    <d v="2019-12-14T00:00:00"/>
    <n v="854.27"/>
    <n v="0"/>
    <n v="358.23"/>
    <n v="0"/>
    <n v="0"/>
    <n v="0"/>
    <n v="0"/>
    <s v="Tamil Nadu"/>
  </r>
  <r>
    <m/>
    <s v="ESWARI COOLBAR"/>
    <x v="2713"/>
    <d v="2019-12-14T00:00:00"/>
    <n v="854.27"/>
    <n v="5"/>
    <n v="472.43"/>
    <n v="0"/>
    <n v="11.81"/>
    <n v="11.81"/>
    <n v="0"/>
    <s v="Tamil Nadu"/>
  </r>
  <r>
    <m/>
    <s v="VETRIVEL STORE"/>
    <x v="2714"/>
    <d v="2019-12-14T00:00:00"/>
    <n v="496.05"/>
    <n v="5"/>
    <n v="472.43"/>
    <n v="0"/>
    <n v="11.81"/>
    <n v="11.81"/>
    <n v="0"/>
    <s v="Tamil Nadu"/>
  </r>
  <r>
    <m/>
    <s v="BALAMBIGAISTORE"/>
    <x v="2715"/>
    <d v="2019-12-14T00:00:00"/>
    <n v="1902.77"/>
    <n v="5"/>
    <n v="1366.44"/>
    <n v="0"/>
    <n v="34.159999999999997"/>
    <n v="34.159999999999997"/>
    <n v="0"/>
    <s v="Tamil Nadu"/>
  </r>
  <r>
    <m/>
    <s v="BALAMBIGAISTORE"/>
    <x v="2715"/>
    <d v="2019-12-14T00:00:00"/>
    <n v="1902.77"/>
    <n v="18"/>
    <n v="396.62"/>
    <n v="0"/>
    <n v="35.700000000000003"/>
    <n v="35.700000000000003"/>
    <n v="0"/>
    <s v="Tamil Nadu"/>
  </r>
  <r>
    <m/>
    <s v="RAJA RICE MANDY"/>
    <x v="2716"/>
    <d v="2019-12-14T00:00:00"/>
    <n v="10383.33"/>
    <n v="0"/>
    <n v="358.23"/>
    <n v="0"/>
    <n v="0"/>
    <n v="0"/>
    <n v="0"/>
    <s v="Tamil Nadu"/>
  </r>
  <r>
    <m/>
    <s v="RAJA RICE MANDY"/>
    <x v="2716"/>
    <d v="2019-12-14T00:00:00"/>
    <n v="10383.33"/>
    <n v="5"/>
    <n v="9547.7099999999991"/>
    <n v="0"/>
    <n v="238.69"/>
    <n v="238.69"/>
    <n v="0"/>
    <s v="Tamil Nadu"/>
  </r>
  <r>
    <m/>
    <s v="AMMAN STORES-PML"/>
    <x v="2717"/>
    <d v="2019-12-14T00:00:00"/>
    <n v="217.04"/>
    <n v="5"/>
    <n v="206.7"/>
    <n v="0"/>
    <n v="5.17"/>
    <n v="5.17"/>
    <n v="0"/>
    <s v="Tamil Nadu"/>
  </r>
  <r>
    <m/>
    <s v="SIVA SAKTHI STORE_PAMMAL"/>
    <x v="2718"/>
    <d v="2019-12-14T00:00:00"/>
    <n v="672.7"/>
    <n v="5"/>
    <n v="417.81"/>
    <n v="0"/>
    <n v="10.45"/>
    <n v="10.45"/>
    <n v="0"/>
    <s v="Tamil Nadu"/>
  </r>
  <r>
    <m/>
    <s v="SIVA SAKTHI STORE_PAMMAL"/>
    <x v="2718"/>
    <d v="2019-12-14T00:00:00"/>
    <n v="672.7"/>
    <n v="18"/>
    <n v="198.31"/>
    <n v="0"/>
    <n v="17.850000000000001"/>
    <n v="17.850000000000001"/>
    <n v="0"/>
    <s v="Tamil Nadu"/>
  </r>
  <r>
    <m/>
    <s v="NAVEEN.N_CIGSM"/>
    <x v="2719"/>
    <d v="2019-12-14T00:00:00"/>
    <n v="29082.76"/>
    <n v="28"/>
    <n v="13375.25"/>
    <n v="0"/>
    <n v="1872.53"/>
    <n v="1872.53"/>
    <n v="11962.44"/>
    <s v="Tamil Nadu"/>
  </r>
  <r>
    <m/>
    <s v="SRI AYYANARA STORE(PML) -B"/>
    <x v="2720"/>
    <d v="2019-12-14T00:00:00"/>
    <n v="911.27"/>
    <n v="5"/>
    <n v="422.15"/>
    <n v="0"/>
    <n v="10.55"/>
    <n v="10.55"/>
    <n v="0"/>
    <s v="Tamil Nadu"/>
  </r>
  <r>
    <m/>
    <s v="SRI AYYANARA STORE(PML) -B"/>
    <x v="2720"/>
    <d v="2019-12-14T00:00:00"/>
    <n v="911.27"/>
    <n v="18"/>
    <n v="396.62"/>
    <n v="0"/>
    <n v="35.700000000000003"/>
    <n v="35.700000000000003"/>
    <n v="0"/>
    <s v="Tamil Nadu"/>
  </r>
  <r>
    <m/>
    <s v="SAKTHI STORE(PML) -A"/>
    <x v="2721"/>
    <d v="2019-12-14T00:00:00"/>
    <n v="651.76"/>
    <n v="5"/>
    <n v="330.76"/>
    <n v="0"/>
    <n v="8.27"/>
    <n v="8.27"/>
    <n v="0"/>
    <s v="Tamil Nadu"/>
  </r>
  <r>
    <m/>
    <s v="SAKTHI STORE(PML) -A"/>
    <x v="2721"/>
    <d v="2019-12-14T00:00:00"/>
    <n v="651.76"/>
    <n v="18"/>
    <n v="258.02"/>
    <n v="0"/>
    <n v="23.22"/>
    <n v="23.22"/>
    <n v="0"/>
    <s v="Tamil Nadu"/>
  </r>
  <r>
    <m/>
    <s v="BALAN PROVISIONSTORE"/>
    <x v="2722"/>
    <d v="2019-12-14T00:00:00"/>
    <n v="8489.6200000000008"/>
    <n v="5"/>
    <n v="8085.36"/>
    <n v="0"/>
    <n v="202.13"/>
    <n v="202.13"/>
    <n v="0"/>
    <s v="Tamil Nadu"/>
  </r>
  <r>
    <m/>
    <s v="KASTHURI TRADER(CHR) -C"/>
    <x v="2723"/>
    <d v="2019-12-14T00:00:00"/>
    <n v="8536.9599999999991"/>
    <n v="5"/>
    <n v="8130.43"/>
    <n v="0"/>
    <n v="203.26"/>
    <n v="203.26"/>
    <n v="0"/>
    <s v="Tamil Nadu"/>
  </r>
  <r>
    <m/>
    <s v="GOWTHAM_CIGSM"/>
    <x v="2724"/>
    <d v="2019-12-14T00:00:00"/>
    <n v="23711.08"/>
    <n v="28"/>
    <n v="11131.9"/>
    <n v="0"/>
    <n v="1558.47"/>
    <n v="1558.47"/>
    <n v="9462.25"/>
    <s v="Tamil Nadu"/>
  </r>
  <r>
    <m/>
    <s v="SELVAM STORE(CHR) -A"/>
    <x v="2725"/>
    <d v="2019-12-14T00:00:00"/>
    <n v="721.69"/>
    <n v="5"/>
    <n v="687.32"/>
    <n v="0"/>
    <n v="17.18"/>
    <n v="17.18"/>
    <n v="0"/>
    <s v="Tamil Nadu"/>
  </r>
  <r>
    <m/>
    <s v="M.R.BALAJI STORE(CHR)"/>
    <x v="2726"/>
    <d v="2019-12-14T00:00:00"/>
    <n v="1097.52"/>
    <n v="0"/>
    <n v="358.23"/>
    <n v="0"/>
    <n v="0"/>
    <n v="0"/>
    <n v="0"/>
    <s v="Tamil Nadu"/>
  </r>
  <r>
    <m/>
    <s v="M.R.BALAJI STORE(CHR)"/>
    <x v="2726"/>
    <d v="2019-12-14T00:00:00"/>
    <n v="1097.52"/>
    <n v="5"/>
    <n v="534.28"/>
    <n v="0"/>
    <n v="13.36"/>
    <n v="13.36"/>
    <n v="0"/>
    <s v="Tamil Nadu"/>
  </r>
  <r>
    <m/>
    <s v="M.R.BALAJI STORE(CHR)"/>
    <x v="2726"/>
    <d v="2019-12-14T00:00:00"/>
    <n v="1097.52"/>
    <n v="12"/>
    <n v="159.19999999999999"/>
    <n v="0"/>
    <n v="9.5500000000000007"/>
    <n v="9.5500000000000007"/>
    <n v="0"/>
    <s v="Tamil Nadu"/>
  </r>
  <r>
    <m/>
    <s v="SAKTHI STORE(NGK) -A"/>
    <x v="2727"/>
    <d v="2019-12-14T00:00:00"/>
    <n v="2976.28"/>
    <n v="5"/>
    <n v="2834.56"/>
    <n v="0"/>
    <n v="70.86"/>
    <n v="70.86"/>
    <n v="0"/>
    <s v="Tamil Nadu"/>
  </r>
  <r>
    <m/>
    <s v="ISAQ STORE(CHR) -B"/>
    <x v="2728"/>
    <d v="2019-12-14T00:00:00"/>
    <n v="1731.08"/>
    <n v="5"/>
    <n v="1648.65"/>
    <n v="0"/>
    <n v="41.22"/>
    <n v="41.22"/>
    <n v="0"/>
    <s v="Tamil Nadu"/>
  </r>
  <r>
    <m/>
    <s v="ANANDHA STORE(HPM)"/>
    <x v="2729"/>
    <d v="2019-12-14T00:00:00"/>
    <n v="919.46"/>
    <n v="5"/>
    <n v="652.82000000000005"/>
    <n v="0"/>
    <n v="16.32"/>
    <n v="16.32"/>
    <n v="0"/>
    <s v="Tamil Nadu"/>
  </r>
  <r>
    <m/>
    <s v="ANANDHA STORE(HPM)"/>
    <x v="2729"/>
    <d v="2019-12-14T00:00:00"/>
    <n v="919.46"/>
    <n v="18"/>
    <n v="198.31"/>
    <n v="0"/>
    <n v="17.850000000000001"/>
    <n v="17.850000000000001"/>
    <n v="0"/>
    <s v="Tamil Nadu"/>
  </r>
  <r>
    <m/>
    <s v="MUTHU KRISHNA STORE(HPM)"/>
    <x v="2730"/>
    <d v="2019-12-14T00:00:00"/>
    <n v="481.49"/>
    <n v="5"/>
    <n v="182.78"/>
    <n v="0"/>
    <n v="4.57"/>
    <n v="4.57"/>
    <n v="0"/>
    <s v="Tamil Nadu"/>
  </r>
  <r>
    <m/>
    <s v="MUTHU KRISHNA STORE(HPM)"/>
    <x v="2730"/>
    <d v="2019-12-14T00:00:00"/>
    <n v="481.49"/>
    <n v="18"/>
    <n v="245.39"/>
    <n v="0"/>
    <n v="22.09"/>
    <n v="22.09"/>
    <n v="0"/>
    <s v="Tamil Nadu"/>
  </r>
  <r>
    <m/>
    <s v="NAESEY STORE-HPM"/>
    <x v="2731"/>
    <d v="2019-12-14T00:00:00"/>
    <n v="289.57"/>
    <n v="18"/>
    <n v="245.39"/>
    <n v="0"/>
    <n v="22.09"/>
    <n v="22.09"/>
    <n v="0"/>
    <s v="Tamil Nadu"/>
  </r>
  <r>
    <m/>
    <s v="CHINNA THAMBI STORE-CHR"/>
    <x v="2732"/>
    <d v="2019-12-14T00:00:00"/>
    <n v="737.26"/>
    <n v="5"/>
    <n v="702.15"/>
    <n v="0"/>
    <n v="17.55"/>
    <n v="17.55"/>
    <n v="0"/>
    <s v="Tamil Nadu"/>
  </r>
  <r>
    <m/>
    <s v="KANDAN STORE(CHR) -B"/>
    <x v="2733"/>
    <d v="2019-12-14T00:00:00"/>
    <n v="894.49"/>
    <n v="5"/>
    <n v="851.9"/>
    <n v="0"/>
    <n v="21.3"/>
    <n v="21.3"/>
    <n v="0"/>
    <s v="Tamil Nadu"/>
  </r>
  <r>
    <m/>
    <s v="VAIRAMANI STORE ( HPM )"/>
    <x v="2734"/>
    <d v="2019-12-14T00:00:00"/>
    <n v="1347.94"/>
    <n v="5"/>
    <n v="946.59"/>
    <n v="0"/>
    <n v="23.66"/>
    <n v="23.66"/>
    <n v="0"/>
    <s v="Tamil Nadu"/>
  </r>
  <r>
    <m/>
    <s v="VAIRAMANI STORE ( HPM )"/>
    <x v="2734"/>
    <d v="2019-12-14T00:00:00"/>
    <n v="1347.94"/>
    <n v="18"/>
    <n v="300.02999999999997"/>
    <n v="0"/>
    <n v="27"/>
    <n v="27"/>
    <n v="0"/>
    <s v="Tamil Nadu"/>
  </r>
  <r>
    <m/>
    <s v="ZAKARIYA STORES(W.TBM)_CG"/>
    <x v="2735"/>
    <d v="2019-12-14T00:00:00"/>
    <n v="47449.16"/>
    <n v="28"/>
    <n v="8825.69"/>
    <n v="0"/>
    <n v="1235.5999999999999"/>
    <n v="1235.5999999999999"/>
    <n v="36152.28"/>
    <s v="Tamil Nadu"/>
  </r>
  <r>
    <m/>
    <s v="VENKATESAM MALIGAI STORE"/>
    <x v="2736"/>
    <d v="2019-12-14T00:00:00"/>
    <n v="631.44000000000005"/>
    <n v="5"/>
    <n v="274.18"/>
    <n v="0"/>
    <n v="6.85"/>
    <n v="6.85"/>
    <n v="0"/>
    <s v="Tamil Nadu"/>
  </r>
  <r>
    <m/>
    <s v="VENKATESAM MALIGAI STORE"/>
    <x v="2736"/>
    <d v="2019-12-14T00:00:00"/>
    <n v="631.44000000000005"/>
    <n v="18"/>
    <n v="291.14999999999998"/>
    <n v="0"/>
    <n v="26.2"/>
    <n v="26.2"/>
    <n v="0"/>
    <s v="Tamil Nadu"/>
  </r>
  <r>
    <m/>
    <s v="T.MURUGAN STORE(HPM)"/>
    <x v="2737"/>
    <d v="2019-12-14T00:00:00"/>
    <n v="1599.86"/>
    <n v="5"/>
    <n v="564.11"/>
    <n v="0"/>
    <n v="14.1"/>
    <n v="14.1"/>
    <n v="0"/>
    <s v="Tamil Nadu"/>
  </r>
  <r>
    <m/>
    <s v="T.MURUGAN STORE(HPM)"/>
    <x v="2737"/>
    <d v="2019-12-14T00:00:00"/>
    <n v="1599.86"/>
    <n v="18"/>
    <n v="853.85"/>
    <n v="0"/>
    <n v="76.849999999999994"/>
    <n v="76.849999999999994"/>
    <n v="0"/>
    <s v="Tamil Nadu"/>
  </r>
  <r>
    <m/>
    <s v="D.SAMUVEL MALIGAI(HPM)"/>
    <x v="2738"/>
    <d v="2019-12-14T00:00:00"/>
    <n v="1934.04"/>
    <n v="5"/>
    <n v="1024.79"/>
    <n v="0"/>
    <n v="25.62"/>
    <n v="25.62"/>
    <n v="0"/>
    <s v="Tamil Nadu"/>
  </r>
  <r>
    <m/>
    <s v="D.SAMUVEL MALIGAI(HPM)"/>
    <x v="2738"/>
    <d v="2019-12-14T00:00:00"/>
    <n v="1934.04"/>
    <n v="18"/>
    <n v="727.13"/>
    <n v="0"/>
    <n v="65.44"/>
    <n v="65.44"/>
    <n v="0"/>
    <s v="Tamil Nadu"/>
  </r>
  <r>
    <m/>
    <s v="R.P.K.STORES_CG"/>
    <x v="2739"/>
    <d v="2019-12-14T00:00:00"/>
    <n v="47449.16"/>
    <n v="28"/>
    <n v="8825.69"/>
    <n v="0"/>
    <n v="1235.5999999999999"/>
    <n v="1235.5999999999999"/>
    <n v="36152.28"/>
    <s v="Tamil Nadu"/>
  </r>
  <r>
    <m/>
    <s v="JEEVA STORE_HPM"/>
    <x v="2740"/>
    <d v="2019-12-14T00:00:00"/>
    <n v="1679.42"/>
    <n v="5"/>
    <n v="1153.72"/>
    <n v="0"/>
    <n v="28.84"/>
    <n v="28.84"/>
    <n v="0"/>
    <s v="Tamil Nadu"/>
  </r>
  <r>
    <m/>
    <s v="JEEVA STORE_HPM"/>
    <x v="2740"/>
    <d v="2019-12-14T00:00:00"/>
    <n v="1679.42"/>
    <n v="18"/>
    <n v="396.62"/>
    <n v="0"/>
    <n v="35.700000000000003"/>
    <n v="35.700000000000003"/>
    <n v="0"/>
    <s v="Tamil Nadu"/>
  </r>
  <r>
    <m/>
    <s v="NEW SANGEETHA STORES"/>
    <x v="2741"/>
    <d v="2019-12-14T00:00:00"/>
    <n v="2223.56"/>
    <n v="5"/>
    <n v="306.83999999999997"/>
    <n v="0"/>
    <n v="7.67"/>
    <n v="7.67"/>
    <n v="0"/>
    <s v="Tamil Nadu"/>
  </r>
  <r>
    <m/>
    <s v="NEW SANGEETHA STORES"/>
    <x v="2741"/>
    <d v="2019-12-14T00:00:00"/>
    <n v="2223.56"/>
    <n v="18"/>
    <n v="1611.33"/>
    <n v="0"/>
    <n v="145.02000000000001"/>
    <n v="145.02000000000001"/>
    <n v="0"/>
    <s v="Tamil Nadu"/>
  </r>
  <r>
    <m/>
    <s v="ROJA SRI STORES(O.PLM) -A_CG"/>
    <x v="2742"/>
    <d v="2019-12-14T00:00:00"/>
    <n v="47449.16"/>
    <n v="28"/>
    <n v="8825.69"/>
    <n v="0"/>
    <n v="1235.5999999999999"/>
    <n v="1235.5999999999999"/>
    <n v="36152.28"/>
    <s v="Tamil Nadu"/>
  </r>
  <r>
    <m/>
    <s v="VIJAYARANI STORE 2"/>
    <x v="2743"/>
    <d v="2019-12-14T00:00:00"/>
    <n v="191.92"/>
    <n v="5"/>
    <n v="182.78"/>
    <n v="0"/>
    <n v="4.57"/>
    <n v="4.57"/>
    <n v="0"/>
    <s v="Tamil Nadu"/>
  </r>
  <r>
    <m/>
    <s v="VINAYAGA STORE.."/>
    <x v="2744"/>
    <d v="2019-12-14T00:00:00"/>
    <n v="682.11"/>
    <n v="5"/>
    <n v="298.08999999999997"/>
    <n v="0"/>
    <n v="7.45"/>
    <n v="7.45"/>
    <n v="0"/>
    <s v="Tamil Nadu"/>
  </r>
  <r>
    <m/>
    <s v="VINAYAGA STORE.."/>
    <x v="2744"/>
    <d v="2019-12-14T00:00:00"/>
    <n v="682.11"/>
    <n v="18"/>
    <n v="312.8"/>
    <n v="0"/>
    <n v="28.15"/>
    <n v="28.15"/>
    <n v="0"/>
    <s v="Tamil Nadu"/>
  </r>
  <r>
    <m/>
    <s v="AMSHA STORE"/>
    <x v="2745"/>
    <d v="2019-12-14T00:00:00"/>
    <n v="273.72000000000003"/>
    <n v="5"/>
    <n v="260.68"/>
    <n v="0"/>
    <n v="6.52"/>
    <n v="6.52"/>
    <n v="0"/>
    <s v="Tamil Nadu"/>
  </r>
  <r>
    <m/>
    <s v="SRI SIVASAKTHI DEPT STORE"/>
    <x v="2746"/>
    <d v="2019-12-14T00:00:00"/>
    <n v="661.12"/>
    <n v="5"/>
    <n v="365.57"/>
    <n v="0"/>
    <n v="9.14"/>
    <n v="9.14"/>
    <n v="0"/>
    <s v="Tamil Nadu"/>
  </r>
  <r>
    <m/>
    <s v="SRI SIVASAKTHI DEPT STORE"/>
    <x v="2746"/>
    <d v="2019-12-14T00:00:00"/>
    <n v="661.12"/>
    <n v="18"/>
    <n v="234.98"/>
    <n v="0"/>
    <n v="21.15"/>
    <n v="21.15"/>
    <n v="0"/>
    <s v="Tamil Nadu"/>
  </r>
  <r>
    <m/>
    <s v="RAJENDRA STORE"/>
    <x v="2747"/>
    <d v="2019-12-14T00:00:00"/>
    <n v="47449.16"/>
    <n v="28"/>
    <n v="8825.69"/>
    <n v="0"/>
    <n v="1235.5999999999999"/>
    <n v="1235.5999999999999"/>
    <n v="36152.28"/>
    <s v="Tamil Nadu"/>
  </r>
  <r>
    <m/>
    <s v="ARUL SAKHAYA STORE-1- MDM"/>
    <x v="2748"/>
    <d v="2019-12-14T00:00:00"/>
    <n v="1984.81"/>
    <n v="5"/>
    <n v="1417.28"/>
    <n v="0"/>
    <n v="35.43"/>
    <n v="35.43"/>
    <n v="0"/>
    <s v="Tamil Nadu"/>
  </r>
  <r>
    <m/>
    <s v="ARUL SAKHAYA STORE-1- MDM"/>
    <x v="2748"/>
    <d v="2019-12-14T00:00:00"/>
    <n v="1984.81"/>
    <n v="12"/>
    <n v="443.46"/>
    <n v="0"/>
    <n v="26.61"/>
    <n v="26.61"/>
    <n v="0"/>
    <s v="Tamil Nadu"/>
  </r>
  <r>
    <m/>
    <s v="SELVA LAKSHMI STORE(MDM)"/>
    <x v="2749"/>
    <d v="2019-12-14T00:00:00"/>
    <n v="1740.81"/>
    <n v="5"/>
    <n v="1657.92"/>
    <n v="0"/>
    <n v="41.45"/>
    <n v="41.45"/>
    <n v="0"/>
    <s v="Tamil Nadu"/>
  </r>
  <r>
    <m/>
    <s v="KANNI SRI STORE(MDM)"/>
    <x v="2750"/>
    <d v="2019-12-14T00:00:00"/>
    <n v="3679.12"/>
    <n v="0"/>
    <n v="716.46"/>
    <n v="0"/>
    <n v="0"/>
    <n v="0"/>
    <n v="0"/>
    <s v="Tamil Nadu"/>
  </r>
  <r>
    <m/>
    <s v="KANNI SRI STORE(MDM)"/>
    <x v="2750"/>
    <d v="2019-12-14T00:00:00"/>
    <n v="3679.12"/>
    <n v="5"/>
    <n v="2821.58"/>
    <n v="0"/>
    <n v="70.540000000000006"/>
    <n v="70.540000000000006"/>
    <n v="0"/>
    <s v="Tamil Nadu"/>
  </r>
  <r>
    <m/>
    <s v="NELLAI KANI STORE_MDM"/>
    <x v="2751"/>
    <d v="2019-12-14T00:00:00"/>
    <n v="15292.65"/>
    <n v="0"/>
    <n v="358.23"/>
    <n v="0"/>
    <n v="0"/>
    <n v="0"/>
    <n v="0"/>
    <s v="Tamil Nadu"/>
  </r>
  <r>
    <m/>
    <s v="NELLAI KANI STORE_MDM"/>
    <x v="2751"/>
    <d v="2019-12-14T00:00:00"/>
    <n v="15292.65"/>
    <n v="5"/>
    <n v="563.71"/>
    <n v="0"/>
    <n v="14.09"/>
    <n v="14.09"/>
    <n v="0"/>
    <s v="Tamil Nadu"/>
  </r>
  <r>
    <m/>
    <s v="NELLAI KANI STORE_MDM"/>
    <x v="2751"/>
    <d v="2019-12-14T00:00:00"/>
    <n v="15292.65"/>
    <n v="12"/>
    <n v="12805.83"/>
    <n v="0"/>
    <n v="768.35"/>
    <n v="768.35"/>
    <n v="0"/>
    <s v="Tamil Nadu"/>
  </r>
  <r>
    <m/>
    <s v="JESY STORE (MDM)"/>
    <x v="2752"/>
    <d v="2019-12-14T00:00:00"/>
    <n v="1488.14"/>
    <n v="5"/>
    <n v="1417.28"/>
    <n v="0"/>
    <n v="35.43"/>
    <n v="35.43"/>
    <n v="0"/>
    <s v="Tamil Nadu"/>
  </r>
  <r>
    <m/>
    <s v="VIJAYALAKSHMI STORE(MDM)"/>
    <x v="2753"/>
    <d v="2019-12-14T00:00:00"/>
    <n v="2660.67"/>
    <n v="5"/>
    <n v="2533.98"/>
    <n v="0"/>
    <n v="63.35"/>
    <n v="63.35"/>
    <n v="0"/>
    <s v="Tamil Nadu"/>
  </r>
  <r>
    <m/>
    <s v="SAMY STORE (MDM)"/>
    <x v="2754"/>
    <d v="2019-12-14T00:00:00"/>
    <n v="2017.53"/>
    <n v="5"/>
    <n v="1397.3"/>
    <n v="0"/>
    <n v="34.93"/>
    <n v="34.93"/>
    <n v="0"/>
    <s v="Tamil Nadu"/>
  </r>
  <r>
    <m/>
    <s v="SAMY STORE (MDM)"/>
    <x v="2754"/>
    <d v="2019-12-14T00:00:00"/>
    <n v="2017.53"/>
    <n v="12"/>
    <n v="491.39"/>
    <n v="0"/>
    <n v="29.48"/>
    <n v="29.48"/>
    <n v="0"/>
    <s v="Tamil Nadu"/>
  </r>
  <r>
    <m/>
    <s v="P.S.SEEVAL STORES NAATU MARUNTHU KADAI"/>
    <x v="2755"/>
    <d v="2019-12-14T00:00:00"/>
    <n v="1367.25"/>
    <n v="5"/>
    <n v="1302.1300000000001"/>
    <n v="0"/>
    <n v="32.549999999999997"/>
    <n v="32.549999999999997"/>
    <n v="0"/>
    <s v="Tamil Nadu"/>
  </r>
  <r>
    <m/>
    <s v="NELLAI STORE - GUINDY-044-22551153"/>
    <x v="2756"/>
    <d v="2019-12-14T00:00:00"/>
    <n v="598.05999999999995"/>
    <n v="5"/>
    <n v="421"/>
    <n v="0"/>
    <n v="10.53"/>
    <n v="10.53"/>
    <n v="0"/>
    <s v="Tamil Nadu"/>
  </r>
  <r>
    <m/>
    <s v="NELLAI STORE - GUINDY-044-22551153"/>
    <x v="2756"/>
    <d v="2019-12-14T00:00:00"/>
    <n v="598.05999999999995"/>
    <n v="18"/>
    <n v="132.21"/>
    <n v="0"/>
    <n v="11.9"/>
    <n v="11.9"/>
    <n v="0"/>
    <s v="Tamil Nadu"/>
  </r>
  <r>
    <m/>
    <s v="CHINNA THAI STORE."/>
    <x v="2757"/>
    <d v="2019-12-14T00:00:00"/>
    <n v="2976.28"/>
    <n v="5"/>
    <n v="2834.56"/>
    <n v="0"/>
    <n v="70.86"/>
    <n v="70.86"/>
    <n v="0"/>
    <s v="Tamil Nadu"/>
  </r>
  <r>
    <m/>
    <s v="RAJIV STORE-9941374954"/>
    <x v="2758"/>
    <d v="2019-12-14T00:00:00"/>
    <n v="1107.3399999999999"/>
    <n v="5"/>
    <n v="481.11"/>
    <n v="0"/>
    <n v="12.03"/>
    <n v="12.03"/>
    <n v="0"/>
    <s v="Tamil Nadu"/>
  </r>
  <r>
    <m/>
    <s v="RAJIV STORE-9941374954"/>
    <x v="2758"/>
    <d v="2019-12-14T00:00:00"/>
    <n v="1107.3399999999999"/>
    <n v="18"/>
    <n v="510.3"/>
    <n v="0"/>
    <n v="45.93"/>
    <n v="45.93"/>
    <n v="0"/>
    <s v="Tamil Nadu"/>
  </r>
  <r>
    <m/>
    <s v="K.A. SHANMUGAM"/>
    <x v="2759"/>
    <d v="2019-12-14T00:00:00"/>
    <n v="2976.28"/>
    <n v="5"/>
    <n v="2834.56"/>
    <n v="0"/>
    <n v="70.86"/>
    <n v="70.86"/>
    <n v="0"/>
    <s v="Tamil Nadu"/>
  </r>
  <r>
    <m/>
    <s v="MINNAL STORE"/>
    <x v="2760"/>
    <d v="2019-12-14T00:00:00"/>
    <n v="601.41999999999996"/>
    <n v="12"/>
    <n v="536.98"/>
    <n v="0"/>
    <n v="32.22"/>
    <n v="32.22"/>
    <n v="0"/>
    <s v="Tamil Nadu"/>
  </r>
  <r>
    <m/>
    <s v="THIRUCHENDUR VELAVA STORE"/>
    <x v="2761"/>
    <d v="2019-12-14T00:00:00"/>
    <n v="1488.14"/>
    <n v="5"/>
    <n v="1417.28"/>
    <n v="0"/>
    <n v="35.43"/>
    <n v="35.43"/>
    <n v="0"/>
    <s v="Tamil Nadu"/>
  </r>
  <r>
    <m/>
    <s v="JEEVA STORE"/>
    <x v="2762"/>
    <d v="2019-12-14T00:00:00"/>
    <n v="358.23"/>
    <n v="0"/>
    <n v="358.23"/>
    <n v="0"/>
    <n v="0"/>
    <n v="0"/>
    <n v="0"/>
    <s v="Tamil Nadu"/>
  </r>
  <r>
    <m/>
    <s v="MAHALAKSHMI STORES"/>
    <x v="2763"/>
    <d v="2019-12-14T00:00:00"/>
    <n v="1051.96"/>
    <n v="5"/>
    <n v="602.57000000000005"/>
    <n v="0"/>
    <n v="15.06"/>
    <n v="15.06"/>
    <n v="0"/>
    <s v="Tamil Nadu"/>
  </r>
  <r>
    <m/>
    <s v="MAHALAKSHMI STORES"/>
    <x v="2763"/>
    <d v="2019-12-14T00:00:00"/>
    <n v="1051.96"/>
    <n v="18"/>
    <n v="355.31"/>
    <n v="0"/>
    <n v="31.98"/>
    <n v="31.98"/>
    <n v="0"/>
    <s v="Tamil Nadu"/>
  </r>
  <r>
    <m/>
    <s v="ANANDH_CIGSM"/>
    <x v="2764"/>
    <d v="2019-12-14T00:00:00"/>
    <n v="34361.33"/>
    <n v="28"/>
    <n v="15583.78"/>
    <n v="0"/>
    <n v="2181.73"/>
    <n v="2181.73"/>
    <n v="14414.09"/>
    <s v="Tamil Nadu"/>
  </r>
  <r>
    <m/>
    <s v="SRI BALAJI STORES"/>
    <x v="2765"/>
    <d v="2019-12-14T00:00:00"/>
    <n v="1015.85"/>
    <n v="18"/>
    <n v="860.88"/>
    <n v="0"/>
    <n v="77.48"/>
    <n v="77.48"/>
    <n v="0"/>
    <s v="Tamil Nadu"/>
  </r>
  <r>
    <m/>
    <s v="ANNADURAI STORE"/>
    <x v="2766"/>
    <d v="2019-12-14T00:00:00"/>
    <n v="267.60000000000002"/>
    <n v="18"/>
    <n v="226.78"/>
    <n v="0"/>
    <n v="20.41"/>
    <n v="20.41"/>
    <n v="0"/>
    <s v="Tamil Nadu"/>
  </r>
  <r>
    <m/>
    <s v="GURU BAKERS-CHR"/>
    <x v="2767"/>
    <d v="2019-12-14T00:00:00"/>
    <n v="2348.9899999999998"/>
    <n v="5"/>
    <n v="2237.13"/>
    <n v="0"/>
    <n v="55.93"/>
    <n v="55.93"/>
    <n v="0"/>
    <s v="Tamil Nadu"/>
  </r>
  <r>
    <m/>
    <s v="J.P. STORE ( CHR) -B"/>
    <x v="2768"/>
    <d v="2019-12-14T00:00:00"/>
    <n v="613.72"/>
    <n v="5"/>
    <n v="584.5"/>
    <n v="0"/>
    <n v="14.61"/>
    <n v="14.61"/>
    <n v="0"/>
    <s v="Tamil Nadu"/>
  </r>
  <r>
    <m/>
    <s v="SHAKTHI STORE(CHR) -C"/>
    <x v="2769"/>
    <d v="2019-12-14T00:00:00"/>
    <n v="744.07"/>
    <n v="5"/>
    <n v="708.64"/>
    <n v="0"/>
    <n v="17.72"/>
    <n v="17.72"/>
    <n v="0"/>
    <s v="Tamil Nadu"/>
  </r>
  <r>
    <m/>
    <s v="JAYA STORE (CHR) -C"/>
    <x v="2770"/>
    <d v="2019-12-14T00:00:00"/>
    <n v="490.96"/>
    <n v="5"/>
    <n v="467.59"/>
    <n v="0"/>
    <n v="11.69"/>
    <n v="11.69"/>
    <n v="0"/>
    <s v="Tamil Nadu"/>
  </r>
  <r>
    <m/>
    <s v="ASEELA STORE"/>
    <x v="2771"/>
    <d v="2019-12-14T00:00:00"/>
    <n v="1940.85"/>
    <n v="5"/>
    <n v="1003.4"/>
    <n v="0"/>
    <n v="25.08"/>
    <n v="25.08"/>
    <n v="0"/>
    <s v="Tamil Nadu"/>
  </r>
  <r>
    <m/>
    <s v="ASEELA STORE"/>
    <x v="2771"/>
    <d v="2019-12-14T00:00:00"/>
    <n v="1940.85"/>
    <n v="18"/>
    <n v="751.93"/>
    <n v="0"/>
    <n v="67.67"/>
    <n v="67.67"/>
    <n v="0"/>
    <s v="Tamil Nadu"/>
  </r>
  <r>
    <m/>
    <s v="COLOMBU STORE(CHR) -B"/>
    <x v="2772"/>
    <d v="2019-12-14T00:00:00"/>
    <n v="248.02"/>
    <n v="5"/>
    <n v="236.21"/>
    <n v="0"/>
    <n v="5.91"/>
    <n v="5.91"/>
    <n v="0"/>
    <s v="Tamil Nadu"/>
  </r>
  <r>
    <m/>
    <s v="BALAN MALIGAI STORE"/>
    <x v="2773"/>
    <d v="2019-12-14T00:00:00"/>
    <n v="248.02"/>
    <n v="5"/>
    <n v="236.21"/>
    <n v="0"/>
    <n v="5.91"/>
    <n v="5.91"/>
    <n v="0"/>
    <s v="Tamil Nadu"/>
  </r>
  <r>
    <m/>
    <s v="BHAGAVATHI RICE"/>
    <x v="2774"/>
    <d v="2019-12-14T00:00:00"/>
    <n v="866.83"/>
    <n v="5"/>
    <n v="825.56"/>
    <n v="0"/>
    <n v="20.64"/>
    <n v="20.64"/>
    <n v="0"/>
    <s v="Tamil Nadu"/>
  </r>
  <r>
    <m/>
    <s v="DASAN STORE (CHR) -B"/>
    <x v="2775"/>
    <d v="2019-12-14T00:00:00"/>
    <n v="685.82"/>
    <n v="5"/>
    <n v="653.16"/>
    <n v="0"/>
    <n v="16.329999999999998"/>
    <n v="16.329999999999998"/>
    <n v="0"/>
    <s v="Tamil Nadu"/>
  </r>
  <r>
    <m/>
    <s v="V.K.P STORE(CHRM)"/>
    <x v="2776"/>
    <d v="2019-12-14T00:00:00"/>
    <n v="1057.19"/>
    <n v="5"/>
    <n v="1006.86"/>
    <n v="0"/>
    <n v="25.17"/>
    <n v="25.17"/>
    <n v="0"/>
    <s v="Tamil Nadu"/>
  </r>
  <r>
    <m/>
    <s v="DEEPA GEN STORE(CHR) -B"/>
    <x v="2777"/>
    <d v="2019-12-14T00:00:00"/>
    <n v="4745.74"/>
    <n v="5"/>
    <n v="3377.25"/>
    <n v="0"/>
    <n v="84.43"/>
    <n v="84.43"/>
    <n v="0"/>
    <s v="Tamil Nadu"/>
  </r>
  <r>
    <m/>
    <s v="DEEPA GEN STORE(CHR) -B"/>
    <x v="2777"/>
    <d v="2019-12-14T00:00:00"/>
    <n v="4745.74"/>
    <n v="12"/>
    <n v="1071.0899999999999"/>
    <n v="0"/>
    <n v="64.27"/>
    <n v="64.27"/>
    <n v="0"/>
    <s v="Tamil Nadu"/>
  </r>
  <r>
    <m/>
    <s v="ELIM STORE- 9710607213"/>
    <x v="2778"/>
    <d v="2019-12-14T00:00:00"/>
    <n v="2785.85"/>
    <n v="12"/>
    <n v="1254.52"/>
    <n v="0"/>
    <n v="75.27"/>
    <n v="75.27"/>
    <n v="0"/>
    <s v="Tamil Nadu"/>
  </r>
  <r>
    <m/>
    <s v="ELIM STORE- 9710607213"/>
    <x v="2778"/>
    <d v="2019-12-14T00:00:00"/>
    <n v="2785.85"/>
    <n v="18"/>
    <n v="1170.1500000000001"/>
    <n v="0"/>
    <n v="105.31"/>
    <n v="105.31"/>
    <n v="0"/>
    <s v="Tamil Nadu"/>
  </r>
  <r>
    <m/>
    <s v="ANNADURAI STORE"/>
    <x v="2779"/>
    <d v="2019-12-14T00:00:00"/>
    <n v="984.45"/>
    <n v="18"/>
    <n v="834.29"/>
    <n v="0"/>
    <n v="75.09"/>
    <n v="75.09"/>
    <n v="0"/>
    <s v="Tamil Nadu"/>
  </r>
  <r>
    <m/>
    <s v="DEVI VEG SHOP_THRM"/>
    <x v="2780"/>
    <d v="2019-12-14T00:00:00"/>
    <n v="2891.22"/>
    <n v="5"/>
    <n v="2011.94"/>
    <n v="0"/>
    <n v="50.3"/>
    <n v="50.3"/>
    <n v="0"/>
    <s v="Tamil Nadu"/>
  </r>
  <r>
    <m/>
    <s v="DEVI VEG SHOP_THRM"/>
    <x v="2780"/>
    <d v="2019-12-14T00:00:00"/>
    <n v="2891.22"/>
    <n v="12"/>
    <n v="695.25"/>
    <n v="0"/>
    <n v="41.72"/>
    <n v="41.72"/>
    <n v="0"/>
    <s v="Tamil Nadu"/>
  </r>
  <r>
    <m/>
    <s v="RAJIV STORE-9941374954"/>
    <x v="2781"/>
    <d v="2019-12-14T00:00:00"/>
    <n v="1629.04"/>
    <n v="12"/>
    <n v="118.17"/>
    <n v="0"/>
    <n v="7.09"/>
    <n v="7.09"/>
    <n v="0"/>
    <s v="Tamil Nadu"/>
  </r>
  <r>
    <m/>
    <s v="RAJIV STORE-9941374954"/>
    <x v="2781"/>
    <d v="2019-12-14T00:00:00"/>
    <n v="1629.04"/>
    <n v="18"/>
    <n v="1268.3900000000001"/>
    <n v="0"/>
    <n v="114.16"/>
    <n v="114.16"/>
    <n v="0"/>
    <s v="Tamil Nadu"/>
  </r>
  <r>
    <m/>
    <s v="GIRI STORE(THRMKM)"/>
    <x v="2782"/>
    <d v="2019-12-14T00:00:00"/>
    <n v="1858.92"/>
    <n v="5"/>
    <n v="1770.41"/>
    <n v="0"/>
    <n v="44.26"/>
    <n v="44.26"/>
    <n v="0"/>
    <s v="Tamil Nadu"/>
  </r>
  <r>
    <m/>
    <s v="DHANUSHYA STORE(TMK)"/>
    <x v="2783"/>
    <d v="2019-12-14T00:00:00"/>
    <n v="1984.19"/>
    <n v="5"/>
    <n v="1889.71"/>
    <n v="0"/>
    <n v="47.24"/>
    <n v="47.24"/>
    <n v="0"/>
    <s v="Tamil Nadu"/>
  </r>
  <r>
    <m/>
    <s v="YOGESWARI  STORE-TMVKM"/>
    <x v="2784"/>
    <d v="2019-12-14T00:00:00"/>
    <n v="266.3"/>
    <n v="12"/>
    <n v="237.77"/>
    <n v="0"/>
    <n v="14.27"/>
    <n v="14.27"/>
    <n v="0"/>
    <s v="Tamil Nadu"/>
  </r>
  <r>
    <m/>
    <s v="SHANMUGA PRIYA STORE(MDM)"/>
    <x v="2785"/>
    <d v="2019-12-14T00:00:00"/>
    <n v="2864.9"/>
    <n v="12"/>
    <n v="2067.3200000000002"/>
    <n v="0"/>
    <n v="124.04"/>
    <n v="124.04"/>
    <n v="0"/>
    <s v="Tamil Nadu"/>
  </r>
  <r>
    <m/>
    <s v="SHANMUGA PRIYA STORE(MDM)"/>
    <x v="2785"/>
    <d v="2019-12-14T00:00:00"/>
    <n v="2864.9"/>
    <n v="18"/>
    <n v="465.71"/>
    <n v="0"/>
    <n v="41.91"/>
    <n v="41.91"/>
    <n v="0"/>
    <s v="Tamil Nadu"/>
  </r>
  <r>
    <m/>
    <s v="AATHIYAPPAN STORE(PAL) -C"/>
    <x v="2786"/>
    <d v="2019-12-14T00:00:00"/>
    <n v="1888.09"/>
    <n v="5"/>
    <n v="1534.2"/>
    <n v="0"/>
    <n v="38.35"/>
    <n v="38.35"/>
    <n v="0"/>
    <s v="Tamil Nadu"/>
  </r>
  <r>
    <m/>
    <s v="AATHIYAPPAN STORE(PAL) -C"/>
    <x v="2786"/>
    <d v="2019-12-14T00:00:00"/>
    <n v="1888.09"/>
    <n v="12"/>
    <n v="247.49"/>
    <n v="0"/>
    <n v="14.85"/>
    <n v="14.85"/>
    <n v="0"/>
    <s v="Tamil Nadu"/>
  </r>
  <r>
    <m/>
    <s v="SRI GURU RAGAVENDRA GEN STORE(PAL) -A"/>
    <x v="2787"/>
    <d v="2019-12-14T00:00:00"/>
    <n v="248.02"/>
    <n v="5"/>
    <n v="236.21"/>
    <n v="0"/>
    <n v="5.91"/>
    <n v="5.91"/>
    <n v="0"/>
    <s v="Tamil Nadu"/>
  </r>
  <r>
    <m/>
    <s v="KIRUTHIKA STORE (VGS)"/>
    <x v="2788"/>
    <d v="2019-12-14T00:00:00"/>
    <n v="1572.36"/>
    <n v="12"/>
    <n v="913.21"/>
    <n v="0"/>
    <n v="54.79"/>
    <n v="54.79"/>
    <n v="0"/>
    <s v="Tamil Nadu"/>
  </r>
  <r>
    <m/>
    <s v="KIRUTHIKA STORE (VGS)"/>
    <x v="2788"/>
    <d v="2019-12-14T00:00:00"/>
    <n v="1572.36"/>
    <n v="18"/>
    <n v="465.71"/>
    <n v="0"/>
    <n v="41.91"/>
    <n v="41.91"/>
    <n v="0"/>
    <s v="Tamil Nadu"/>
  </r>
  <r>
    <m/>
    <s v="RANGA SWEETS(HPM)"/>
    <x v="2789"/>
    <d v="2019-12-14T00:00:00"/>
    <n v="2247.39"/>
    <n v="18"/>
    <n v="1904.57"/>
    <n v="0"/>
    <n v="171.41"/>
    <n v="171.41"/>
    <n v="0"/>
    <s v="Tamil Nadu"/>
  </r>
  <r>
    <m/>
    <s v="MUTHU KRISHNA STORE(HPM)"/>
    <x v="2790"/>
    <d v="2019-12-14T00:00:00"/>
    <n v="402.46"/>
    <n v="18"/>
    <n v="341.06"/>
    <n v="0"/>
    <n v="30.7"/>
    <n v="30.7"/>
    <n v="0"/>
    <s v="Tamil Nadu"/>
  </r>
  <r>
    <m/>
    <s v="SUDHA MALIGAI"/>
    <x v="2791"/>
    <d v="2019-12-14T00:00:00"/>
    <n v="7350.84"/>
    <n v="12"/>
    <n v="2505.4499999999998"/>
    <n v="0"/>
    <n v="150.33000000000001"/>
    <n v="150.33000000000001"/>
    <n v="0"/>
    <s v="Tamil Nadu"/>
  </r>
  <r>
    <m/>
    <s v="SUDHA MALIGAI"/>
    <x v="2791"/>
    <d v="2019-12-14T00:00:00"/>
    <n v="7350.84"/>
    <n v="18"/>
    <n v="3851.48"/>
    <n v="0"/>
    <n v="346.63"/>
    <n v="346.63"/>
    <n v="0"/>
    <s v="Tamil Nadu"/>
  </r>
  <r>
    <m/>
    <s v="DURAI STORE(MDM)"/>
    <x v="2792"/>
    <d v="2019-12-14T00:00:00"/>
    <n v="959.42"/>
    <n v="12"/>
    <n v="856.62"/>
    <n v="0"/>
    <n v="51.4"/>
    <n v="51.4"/>
    <n v="0"/>
    <s v="Tamil Nadu"/>
  </r>
  <r>
    <m/>
    <s v="NAESEY STORE-HPM"/>
    <x v="2793"/>
    <d v="2019-12-14T00:00:00"/>
    <n v="698.65"/>
    <n v="12"/>
    <n v="342.19"/>
    <n v="0"/>
    <n v="20.53"/>
    <n v="20.53"/>
    <n v="0"/>
    <s v="Tamil Nadu"/>
  </r>
  <r>
    <m/>
    <s v="NAESEY STORE-HPM"/>
    <x v="2793"/>
    <d v="2019-12-14T00:00:00"/>
    <n v="698.65"/>
    <n v="18"/>
    <n v="267.27999999999997"/>
    <n v="0"/>
    <n v="24.05"/>
    <n v="24.05"/>
    <n v="0"/>
    <s v="Tamil Nadu"/>
  </r>
  <r>
    <m/>
    <s v="VENKATESAM MALIGAI STORE"/>
    <x v="2794"/>
    <d v="2019-12-14T00:00:00"/>
    <n v="2084.4"/>
    <n v="12"/>
    <n v="118.17"/>
    <n v="0"/>
    <n v="7.09"/>
    <n v="7.09"/>
    <n v="0"/>
    <s v="Tamil Nadu"/>
  </r>
  <r>
    <m/>
    <s v="VENKATESAM MALIGAI STORE"/>
    <x v="2794"/>
    <d v="2019-12-14T00:00:00"/>
    <n v="2084.4"/>
    <n v="18"/>
    <n v="1654.28"/>
    <n v="0"/>
    <n v="148.88999999999999"/>
    <n v="148.88999999999999"/>
    <n v="0"/>
    <s v="Tamil Nadu"/>
  </r>
  <r>
    <m/>
    <s v="JAYA MEENA STORE ( AGRM )"/>
    <x v="2795"/>
    <d v="2019-12-14T00:00:00"/>
    <n v="1731.46"/>
    <n v="12"/>
    <n v="1148.3699999999999"/>
    <n v="0"/>
    <n v="68.900000000000006"/>
    <n v="68.900000000000006"/>
    <n v="0"/>
    <s v="Tamil Nadu"/>
  </r>
  <r>
    <m/>
    <s v="JAYA MEENA STORE ( AGRM )"/>
    <x v="2795"/>
    <d v="2019-12-14T00:00:00"/>
    <n v="1731.46"/>
    <n v="18"/>
    <n v="377.35"/>
    <n v="0"/>
    <n v="33.96"/>
    <n v="33.96"/>
    <n v="0"/>
    <s v="Tamil Nadu"/>
  </r>
  <r>
    <m/>
    <s v="R.R.STORE ( HAS )"/>
    <x v="2796"/>
    <d v="2019-12-14T00:00:00"/>
    <n v="700.55"/>
    <n v="12"/>
    <n v="354.5"/>
    <n v="0"/>
    <n v="21.27"/>
    <n v="21.27"/>
    <n v="0"/>
    <s v="Tamil Nadu"/>
  </r>
  <r>
    <m/>
    <s v="R.R.STORE ( HAS )"/>
    <x v="2796"/>
    <d v="2019-12-14T00:00:00"/>
    <n v="700.55"/>
    <n v="18"/>
    <n v="257.20999999999998"/>
    <n v="0"/>
    <n v="23.15"/>
    <n v="23.15"/>
    <n v="0"/>
    <s v="Tamil Nadu"/>
  </r>
  <r>
    <m/>
    <s v="RAMDEV PROVISION STORE"/>
    <x v="2797"/>
    <d v="2019-12-14T00:00:00"/>
    <n v="604.84"/>
    <n v="12"/>
    <n v="467.74"/>
    <n v="0"/>
    <n v="28.06"/>
    <n v="28.06"/>
    <n v="0"/>
    <s v="Tamil Nadu"/>
  </r>
  <r>
    <m/>
    <s v="RAMDEV PROVISION STORE"/>
    <x v="2797"/>
    <d v="2019-12-14T00:00:00"/>
    <n v="604.84"/>
    <n v="18"/>
    <n v="68.61"/>
    <n v="0"/>
    <n v="6.18"/>
    <n v="6.18"/>
    <n v="0"/>
    <s v="Tamil Nadu"/>
  </r>
  <r>
    <m/>
    <s v="PAVITHRA STORE(MDM)"/>
    <x v="2798"/>
    <d v="2019-12-14T00:00:00"/>
    <n v="1023.83"/>
    <n v="12"/>
    <n v="791.45"/>
    <n v="0"/>
    <n v="47.49"/>
    <n v="47.49"/>
    <n v="0"/>
    <s v="Tamil Nadu"/>
  </r>
  <r>
    <m/>
    <s v="PAVITHRA STORE(MDM)"/>
    <x v="2798"/>
    <d v="2019-12-14T00:00:00"/>
    <n v="1023.83"/>
    <n v="18"/>
    <n v="116.43"/>
    <n v="0"/>
    <n v="10.48"/>
    <n v="10.48"/>
    <n v="0"/>
    <s v="Tamil Nadu"/>
  </r>
  <r>
    <m/>
    <s v="D.SAMUVEL MALIGAI(HPM)"/>
    <x v="2799"/>
    <d v="2019-12-14T00:00:00"/>
    <n v="1453.26"/>
    <n v="12"/>
    <n v="879.42"/>
    <n v="0"/>
    <n v="52.77"/>
    <n v="52.77"/>
    <n v="0"/>
    <s v="Tamil Nadu"/>
  </r>
  <r>
    <m/>
    <s v="D.SAMUVEL MALIGAI(HPM)"/>
    <x v="2799"/>
    <d v="2019-12-14T00:00:00"/>
    <n v="1453.26"/>
    <n v="18"/>
    <n v="396.87"/>
    <n v="0"/>
    <n v="35.72"/>
    <n v="35.72"/>
    <n v="0"/>
    <s v="Tamil Nadu"/>
  </r>
  <r>
    <m/>
    <s v="RANI AMMAL PROVISION &amp;VEG"/>
    <x v="2800"/>
    <d v="2019-12-14T00:00:00"/>
    <n v="2026.68"/>
    <n v="12"/>
    <n v="230.67"/>
    <n v="0"/>
    <n v="13.84"/>
    <n v="13.84"/>
    <n v="0"/>
    <s v="Tamil Nadu"/>
  </r>
  <r>
    <m/>
    <s v="RANI AMMAL PROVISION &amp;VEG"/>
    <x v="2800"/>
    <d v="2019-12-14T00:00:00"/>
    <n v="2026.68"/>
    <n v="18"/>
    <n v="1498.58"/>
    <n v="0"/>
    <n v="134.87"/>
    <n v="134.87"/>
    <n v="0"/>
    <s v="Tamil Nadu"/>
  </r>
  <r>
    <m/>
    <s v="MUTHUSELVAI STORE-AGRM"/>
    <x v="2801"/>
    <d v="2019-12-14T00:00:00"/>
    <n v="3252.58"/>
    <n v="12"/>
    <n v="1124.08"/>
    <n v="0"/>
    <n v="67.44"/>
    <n v="67.44"/>
    <n v="0"/>
    <s v="Tamil Nadu"/>
  </r>
  <r>
    <m/>
    <s v="MUTHUSELVAI STORE-AGRM"/>
    <x v="2801"/>
    <d v="2019-12-14T00:00:00"/>
    <n v="3252.58"/>
    <n v="18"/>
    <n v="1689.48"/>
    <n v="0"/>
    <n v="152.05000000000001"/>
    <n v="152.05000000000001"/>
    <n v="0"/>
    <s v="Tamil Nadu"/>
  </r>
  <r>
    <m/>
    <s v="MOORTHY STORES (MDM)"/>
    <x v="2802"/>
    <d v="2019-12-14T00:00:00"/>
    <n v="549.53"/>
    <n v="18"/>
    <n v="465.71"/>
    <n v="0"/>
    <n v="41.91"/>
    <n v="41.91"/>
    <n v="0"/>
    <s v="Tamil Nadu"/>
  </r>
  <r>
    <m/>
    <s v="JEEVA STORE_HPM"/>
    <x v="2803"/>
    <d v="2019-12-14T00:00:00"/>
    <n v="4802.07"/>
    <n v="12"/>
    <n v="1159.21"/>
    <n v="0"/>
    <n v="69.55"/>
    <n v="69.55"/>
    <n v="0"/>
    <s v="Tamil Nadu"/>
  </r>
  <r>
    <m/>
    <s v="JEEVA STORE_HPM"/>
    <x v="2803"/>
    <d v="2019-12-14T00:00:00"/>
    <n v="4802.07"/>
    <n v="18"/>
    <n v="2969.29"/>
    <n v="0"/>
    <n v="267.24"/>
    <n v="267.24"/>
    <n v="0"/>
    <s v="Tamil Nadu"/>
  </r>
  <r>
    <m/>
    <s v="B.RAJA STORES (HPM)"/>
    <x v="2804"/>
    <d v="2019-12-14T00:00:00"/>
    <n v="539.75"/>
    <n v="18"/>
    <n v="457.42"/>
    <n v="0"/>
    <n v="41.17"/>
    <n v="41.17"/>
    <n v="0"/>
    <s v="Tamil Nadu"/>
  </r>
  <r>
    <m/>
    <s v="J.P.STORE(AGRM)"/>
    <x v="2805"/>
    <d v="2019-12-14T00:00:00"/>
    <n v="6520.28"/>
    <n v="12"/>
    <n v="230.67"/>
    <n v="0"/>
    <n v="13.84"/>
    <n v="13.84"/>
    <n v="0"/>
    <s v="Tamil Nadu"/>
  </r>
  <r>
    <m/>
    <s v="J.P.STORE(AGRM)"/>
    <x v="2805"/>
    <d v="2019-12-14T00:00:00"/>
    <n v="6520.28"/>
    <n v="18"/>
    <n v="5306.72"/>
    <n v="0"/>
    <n v="477.61"/>
    <n v="477.61"/>
    <n v="0"/>
    <s v="Tamil Nadu"/>
  </r>
  <r>
    <m/>
    <s v="CHELLAPPA STORE (HPM)"/>
    <x v="2806"/>
    <d v="2019-12-14T00:00:00"/>
    <n v="1641.6"/>
    <n v="12"/>
    <n v="349.57"/>
    <n v="0"/>
    <n v="20.97"/>
    <n v="20.97"/>
    <n v="0"/>
    <s v="Tamil Nadu"/>
  </r>
  <r>
    <m/>
    <s v="CHELLAPPA STORE (HPM)"/>
    <x v="2806"/>
    <d v="2019-12-14T00:00:00"/>
    <n v="1641.6"/>
    <n v="18"/>
    <n v="1059.3599999999999"/>
    <n v="0"/>
    <n v="95.34"/>
    <n v="95.34"/>
    <n v="0"/>
    <s v="Tamil Nadu"/>
  </r>
  <r>
    <m/>
    <s v="LAKSHMI  HOT PUFFS - 2"/>
    <x v="2807"/>
    <d v="2019-12-14T00:00:00"/>
    <n v="4730.79"/>
    <n v="18"/>
    <n v="4009.14"/>
    <n v="0"/>
    <n v="360.82"/>
    <n v="360.82"/>
    <n v="0"/>
    <s v="Tamil Nadu"/>
  </r>
  <r>
    <m/>
    <s v="LAKSHMI HOT PUFFS 4  (AGRAM)"/>
    <x v="2808"/>
    <d v="2019-12-14T00:00:00"/>
    <n v="3929.45"/>
    <n v="18"/>
    <n v="3330.04"/>
    <n v="0"/>
    <n v="299.7"/>
    <n v="299.7"/>
    <n v="0"/>
    <s v="Tamil Nadu"/>
  </r>
  <r>
    <m/>
    <s v="SRI KARPAGAA STORES(HPM)"/>
    <x v="2809"/>
    <d v="2019-12-14T00:00:00"/>
    <n v="1329.12"/>
    <n v="12"/>
    <n v="118.17"/>
    <n v="0"/>
    <n v="7.09"/>
    <n v="7.09"/>
    <n v="0"/>
    <s v="Tamil Nadu"/>
  </r>
  <r>
    <m/>
    <s v="SRI KARPAGAA STORES(HPM)"/>
    <x v="2809"/>
    <d v="2019-12-14T00:00:00"/>
    <n v="1329.12"/>
    <n v="18"/>
    <n v="1014.21"/>
    <n v="0"/>
    <n v="91.28"/>
    <n v="91.28"/>
    <n v="0"/>
    <s v="Tamil Nadu"/>
  </r>
  <r>
    <m/>
    <s v="MUTHARAMMAN STORE (HPM)"/>
    <x v="2810"/>
    <d v="2019-12-14T00:00:00"/>
    <n v="1442.64"/>
    <n v="12"/>
    <n v="236.33"/>
    <n v="0"/>
    <n v="14.18"/>
    <n v="14.18"/>
    <n v="0"/>
    <s v="Tamil Nadu"/>
  </r>
  <r>
    <m/>
    <s v="MUTHARAMMAN STORE (HPM)"/>
    <x v="2810"/>
    <d v="2019-12-14T00:00:00"/>
    <n v="1442.64"/>
    <n v="18"/>
    <n v="998.27"/>
    <n v="0"/>
    <n v="89.84"/>
    <n v="89.84"/>
    <n v="0"/>
    <s v="Tamil Nadu"/>
  </r>
  <r>
    <m/>
    <s v="THILLAI STORE - HPM"/>
    <x v="2811"/>
    <d v="2019-12-14T00:00:00"/>
    <n v="1106.7"/>
    <n v="18"/>
    <n v="937.88"/>
    <n v="0"/>
    <n v="84.41"/>
    <n v="84.41"/>
    <n v="0"/>
    <s v="Tamil Nadu"/>
  </r>
  <r>
    <m/>
    <s v="SRI GANAPATHI SWEETS &amp; BAKERY-HPM"/>
    <x v="2812"/>
    <d v="2019-12-14T00:00:00"/>
    <n v="4612.79"/>
    <n v="18"/>
    <n v="3909.14"/>
    <n v="0"/>
    <n v="351.82"/>
    <n v="351.82"/>
    <n v="0"/>
    <s v="Tamil Nadu"/>
  </r>
  <r>
    <m/>
    <s v="DELICIOUS BAKERY"/>
    <x v="2813"/>
    <d v="2019-12-14T00:00:00"/>
    <n v="662.53"/>
    <n v="18"/>
    <n v="561.47"/>
    <n v="0"/>
    <n v="50.53"/>
    <n v="50.53"/>
    <n v="0"/>
    <s v="Tamil Nadu"/>
  </r>
  <r>
    <m/>
    <s v="JAGAN STORE(HPM)"/>
    <x v="2814"/>
    <d v="2019-12-14T00:00:00"/>
    <n v="1738.83"/>
    <n v="12"/>
    <n v="989.34"/>
    <n v="0"/>
    <n v="59.36"/>
    <n v="59.36"/>
    <n v="0"/>
    <s v="Tamil Nadu"/>
  </r>
  <r>
    <m/>
    <s v="JAGAN STORE(HPM)"/>
    <x v="2814"/>
    <d v="2019-12-14T00:00:00"/>
    <n v="1738.83"/>
    <n v="18"/>
    <n v="534.54999999999995"/>
    <n v="0"/>
    <n v="48.11"/>
    <n v="48.11"/>
    <n v="0"/>
    <s v="Tamil Nadu"/>
  </r>
  <r>
    <m/>
    <s v="JENIFER STORE (HPM)"/>
    <x v="2815"/>
    <d v="2019-12-14T00:00:00"/>
    <n v="834.54"/>
    <n v="12"/>
    <n v="429.73"/>
    <n v="0"/>
    <n v="25.78"/>
    <n v="25.78"/>
    <n v="0"/>
    <s v="Tamil Nadu"/>
  </r>
  <r>
    <m/>
    <s v="JENIFER STORE (HPM)"/>
    <x v="2815"/>
    <d v="2019-12-14T00:00:00"/>
    <n v="834.54"/>
    <n v="18"/>
    <n v="299.36"/>
    <n v="0"/>
    <n v="26.94"/>
    <n v="26.94"/>
    <n v="0"/>
    <s v="Tamil Nadu"/>
  </r>
  <r>
    <m/>
    <s v="BALAMBIGAISTORE"/>
    <x v="2816"/>
    <d v="2019-12-14T00:00:00"/>
    <n v="3355.93"/>
    <n v="12"/>
    <n v="678.96"/>
    <n v="0"/>
    <n v="40.74"/>
    <n v="40.74"/>
    <n v="0"/>
    <s v="Tamil Nadu"/>
  </r>
  <r>
    <m/>
    <s v="BALAMBIGAISTORE"/>
    <x v="2816"/>
    <d v="2019-12-14T00:00:00"/>
    <n v="3355.93"/>
    <n v="18"/>
    <n v="2199.54"/>
    <n v="0"/>
    <n v="197.96"/>
    <n v="197.96"/>
    <n v="0"/>
    <s v="Tamil Nadu"/>
  </r>
  <r>
    <m/>
    <s v="MUTHUMALAI AMMAN STORE"/>
    <x v="2817"/>
    <d v="2019-12-14T00:00:00"/>
    <n v="1716.25"/>
    <n v="12"/>
    <n v="581.96"/>
    <n v="0"/>
    <n v="34.92"/>
    <n v="34.92"/>
    <n v="0"/>
    <s v="Tamil Nadu"/>
  </r>
  <r>
    <m/>
    <s v="MUTHUMALAI AMMAN STORE"/>
    <x v="2817"/>
    <d v="2019-12-14T00:00:00"/>
    <n v="1716.25"/>
    <n v="18"/>
    <n v="902.1"/>
    <n v="0"/>
    <n v="81.19"/>
    <n v="81.19"/>
    <n v="0"/>
    <s v="Tamil Nadu"/>
  </r>
  <r>
    <m/>
    <s v="BAGYALAKSHMI STORE"/>
    <x v="2818"/>
    <d v="2019-12-14T00:00:00"/>
    <n v="1460.63"/>
    <n v="12"/>
    <n v="425.07"/>
    <n v="0"/>
    <n v="25.5"/>
    <n v="25.5"/>
    <n v="0"/>
    <s v="Tamil Nadu"/>
  </r>
  <r>
    <m/>
    <s v="BAGYALAKSHMI STORE"/>
    <x v="2818"/>
    <d v="2019-12-14T00:00:00"/>
    <n v="1460.63"/>
    <n v="18"/>
    <n v="834.39"/>
    <n v="0"/>
    <n v="75.099999999999994"/>
    <n v="75.099999999999994"/>
    <n v="0"/>
    <s v="Tamil Nadu"/>
  </r>
  <r>
    <m/>
    <s v="HARIPRASANTH COOL BAR"/>
    <x v="2819"/>
    <d v="2019-12-14T00:00:00"/>
    <n v="847.31"/>
    <n v="12"/>
    <n v="95.72"/>
    <n v="0"/>
    <n v="5.74"/>
    <n v="5.74"/>
    <n v="0"/>
    <s v="Tamil Nadu"/>
  </r>
  <r>
    <m/>
    <s v="HARIPRASANTH COOL BAR"/>
    <x v="2819"/>
    <d v="2019-12-14T00:00:00"/>
    <n v="847.31"/>
    <n v="18"/>
    <n v="627.20000000000005"/>
    <n v="0"/>
    <n v="56.45"/>
    <n v="56.45"/>
    <n v="0"/>
    <s v="Tamil Nadu"/>
  </r>
  <r>
    <m/>
    <s v="AMMAN STORES-PML"/>
    <x v="2820"/>
    <d v="2019-12-14T00:00:00"/>
    <n v="296.06"/>
    <n v="12"/>
    <n v="118.17"/>
    <n v="0"/>
    <n v="7.09"/>
    <n v="7.09"/>
    <n v="0"/>
    <s v="Tamil Nadu"/>
  </r>
  <r>
    <m/>
    <s v="AMMAN STORES-PML"/>
    <x v="2820"/>
    <d v="2019-12-14T00:00:00"/>
    <n v="296.06"/>
    <n v="18"/>
    <n v="138.74"/>
    <n v="0"/>
    <n v="12.49"/>
    <n v="12.49"/>
    <n v="0"/>
    <s v="Tamil Nadu"/>
  </r>
  <r>
    <m/>
    <s v="NEW PRIYA STORE"/>
    <x v="2821"/>
    <d v="2019-12-14T00:00:00"/>
    <n v="3871.23"/>
    <n v="12"/>
    <n v="1158.02"/>
    <n v="0"/>
    <n v="69.48"/>
    <n v="69.48"/>
    <n v="0"/>
    <s v="Tamil Nadu"/>
  </r>
  <r>
    <m/>
    <s v="NEW PRIYA STORE"/>
    <x v="2821"/>
    <d v="2019-12-14T00:00:00"/>
    <n v="3871.23"/>
    <n v="18"/>
    <n v="2181.56"/>
    <n v="0"/>
    <n v="196.34"/>
    <n v="196.34"/>
    <n v="0"/>
    <s v="Tamil Nadu"/>
  </r>
  <r>
    <m/>
    <s v="MK COOL BAR"/>
    <x v="2822"/>
    <d v="2019-12-14T00:00:00"/>
    <n v="5115.78"/>
    <n v="12"/>
    <n v="1457.37"/>
    <n v="0"/>
    <n v="87.44"/>
    <n v="87.44"/>
    <n v="0"/>
    <s v="Tamil Nadu"/>
  </r>
  <r>
    <m/>
    <s v="MK COOL BAR"/>
    <x v="2822"/>
    <d v="2019-12-14T00:00:00"/>
    <n v="5115.78"/>
    <n v="18"/>
    <n v="2952.14"/>
    <n v="0"/>
    <n v="265.69"/>
    <n v="265.69"/>
    <n v="0"/>
    <s v="Tamil Nadu"/>
  </r>
  <r>
    <m/>
    <s v="ANBU SWEETS &amp; BAKERY"/>
    <x v="2823"/>
    <d v="2019-12-14T00:00:00"/>
    <n v="2461.96"/>
    <n v="18"/>
    <n v="2086.41"/>
    <n v="0"/>
    <n v="187.78"/>
    <n v="187.78"/>
    <n v="0"/>
    <s v="Tamil Nadu"/>
  </r>
  <r>
    <m/>
    <s v="SNEHA BAKERY."/>
    <x v="2824"/>
    <d v="2019-12-14T00:00:00"/>
    <n v="1204.1199999999999"/>
    <n v="18"/>
    <n v="1020.44"/>
    <n v="0"/>
    <n v="91.84"/>
    <n v="91.84"/>
    <n v="0"/>
    <s v="Tamil Nadu"/>
  </r>
  <r>
    <m/>
    <s v="MUTHARAMMAN STORE.."/>
    <x v="2825"/>
    <d v="2019-12-14T00:00:00"/>
    <n v="2341.34"/>
    <n v="12"/>
    <n v="843.86"/>
    <n v="0"/>
    <n v="50.63"/>
    <n v="50.63"/>
    <n v="0"/>
    <s v="Tamil Nadu"/>
  </r>
  <r>
    <m/>
    <s v="MUTHARAMMAN STORE.."/>
    <x v="2825"/>
    <d v="2019-12-14T00:00:00"/>
    <n v="2341.34"/>
    <n v="18"/>
    <n v="1183.23"/>
    <n v="0"/>
    <n v="106.49"/>
    <n v="106.49"/>
    <n v="0"/>
    <s v="Tamil Nadu"/>
  </r>
  <r>
    <m/>
    <s v="ROJA STORE(PML)"/>
    <x v="2826"/>
    <d v="2019-12-14T00:00:00"/>
    <n v="3684.79"/>
    <n v="12"/>
    <n v="1129.75"/>
    <n v="0"/>
    <n v="67.78"/>
    <n v="67.78"/>
    <n v="0"/>
    <s v="Tamil Nadu"/>
  </r>
  <r>
    <m/>
    <s v="ROJA STORE(PML)"/>
    <x v="2826"/>
    <d v="2019-12-14T00:00:00"/>
    <n v="3684.79"/>
    <n v="18"/>
    <n v="2050.41"/>
    <n v="0"/>
    <n v="184.54"/>
    <n v="184.54"/>
    <n v="0"/>
    <s v="Tamil Nadu"/>
  </r>
  <r>
    <m/>
    <s v="VINAYAGA STORE.."/>
    <x v="2827"/>
    <d v="2019-12-14T00:00:00"/>
    <n v="3551.92"/>
    <n v="12"/>
    <n v="591.61"/>
    <n v="0"/>
    <n v="35.5"/>
    <n v="35.5"/>
    <n v="0"/>
    <s v="Tamil Nadu"/>
  </r>
  <r>
    <m/>
    <s v="VINAYAGA STORE.."/>
    <x v="2827"/>
    <d v="2019-12-14T00:00:00"/>
    <n v="3551.92"/>
    <n v="18"/>
    <n v="2448.58"/>
    <n v="0"/>
    <n v="220.37"/>
    <n v="220.37"/>
    <n v="0"/>
    <s v="Tamil Nadu"/>
  </r>
  <r>
    <m/>
    <s v="VENKATESWARA SRI SWEETS &amp; BAKERY (PML) -B"/>
    <x v="2828"/>
    <d v="2019-12-14T00:00:00"/>
    <n v="4612.79"/>
    <n v="18"/>
    <n v="3909.14"/>
    <n v="0"/>
    <n v="351.82"/>
    <n v="351.82"/>
    <n v="0"/>
    <s v="Tamil Nadu"/>
  </r>
  <r>
    <m/>
    <s v="AYESHA STORE"/>
    <x v="2829"/>
    <d v="2019-12-14T00:00:00"/>
    <n v="1730.49"/>
    <n v="12"/>
    <n v="59.08"/>
    <n v="0"/>
    <n v="3.54"/>
    <n v="3.54"/>
    <n v="0"/>
    <s v="Tamil Nadu"/>
  </r>
  <r>
    <m/>
    <s v="AYESHA STORE"/>
    <x v="2829"/>
    <d v="2019-12-14T00:00:00"/>
    <n v="1730.49"/>
    <n v="18"/>
    <n v="1410.46"/>
    <n v="0"/>
    <n v="126.94"/>
    <n v="126.94"/>
    <n v="0"/>
    <s v="Tamil Nadu"/>
  </r>
  <r>
    <m/>
    <s v="SAKTHI STORE(NGK) -A"/>
    <x v="2830"/>
    <d v="2019-12-14T00:00:00"/>
    <n v="2125.75"/>
    <n v="12"/>
    <n v="1809.65"/>
    <n v="0"/>
    <n v="108.58"/>
    <n v="108.58"/>
    <n v="0"/>
    <s v="Tamil Nadu"/>
  </r>
  <r>
    <m/>
    <s v="SAKTHI STORE(NGK) -A"/>
    <x v="2830"/>
    <d v="2019-12-14T00:00:00"/>
    <n v="2125.75"/>
    <n v="18"/>
    <n v="83.85"/>
    <n v="0"/>
    <n v="7.55"/>
    <n v="7.55"/>
    <n v="0"/>
    <s v="Tamil Nadu"/>
  </r>
  <r>
    <m/>
    <s v="ZAKARIYA STORES(W.TBM)_CG"/>
    <x v="2831"/>
    <d v="2019-12-15T00:00:00"/>
    <n v="47449.16"/>
    <n v="28"/>
    <n v="8825.69"/>
    <n v="0"/>
    <n v="1235.5999999999999"/>
    <n v="1235.5999999999999"/>
    <n v="36152.28"/>
    <s v="Tamil Nadu"/>
  </r>
  <r>
    <m/>
    <s v="R.P.K.STORES_CG"/>
    <x v="2832"/>
    <d v="2019-12-15T00:00:00"/>
    <n v="47449.16"/>
    <n v="28"/>
    <n v="8825.69"/>
    <n v="0"/>
    <n v="1235.5999999999999"/>
    <n v="1235.5999999999999"/>
    <n v="36152.28"/>
    <s v="Tamil Nadu"/>
  </r>
  <r>
    <m/>
    <s v="ROJA SRI STORES(O.PLM) -A_CG"/>
    <x v="2833"/>
    <d v="2019-12-15T00:00:00"/>
    <n v="47449.16"/>
    <n v="28"/>
    <n v="8825.69"/>
    <n v="0"/>
    <n v="1235.5999999999999"/>
    <n v="1235.5999999999999"/>
    <n v="36152.28"/>
    <s v="Tamil Nadu"/>
  </r>
  <r>
    <m/>
    <s v="RAJENDRA STORE"/>
    <x v="2834"/>
    <d v="2019-12-15T00:00:00"/>
    <n v="47449.16"/>
    <n v="28"/>
    <n v="8825.69"/>
    <n v="0"/>
    <n v="1235.5999999999999"/>
    <n v="1235.5999999999999"/>
    <n v="36152.28"/>
    <s v="Tamil Nadu"/>
  </r>
  <r>
    <m/>
    <s v="S.GOVINDARAJ(PLM)"/>
    <x v="2835"/>
    <d v="2019-12-16T00:00:00"/>
    <n v="49107.12"/>
    <n v="28"/>
    <n v="20789.71"/>
    <n v="0"/>
    <n v="2910.56"/>
    <n v="2910.56"/>
    <n v="22496.29"/>
    <s v="Tamil Nadu"/>
  </r>
  <r>
    <m/>
    <s v="GOKULAM TEA STALL(PLM)"/>
    <x v="2836"/>
    <d v="2019-12-16T00:00:00"/>
    <n v="44687.519999999997"/>
    <n v="28"/>
    <n v="21963.919999999998"/>
    <n v="0"/>
    <n v="3074.95"/>
    <n v="3074.95"/>
    <n v="16573.7"/>
    <s v="Tamil Nadu"/>
  </r>
  <r>
    <m/>
    <s v="MATHINA COOL BAR"/>
    <x v="2837"/>
    <d v="2019-12-16T00:00:00"/>
    <n v="12475.2"/>
    <n v="28"/>
    <n v="6005.79"/>
    <n v="0"/>
    <n v="840.81"/>
    <n v="840.81"/>
    <n v="4787.79"/>
    <s v="Tamil Nadu"/>
  </r>
  <r>
    <m/>
    <s v="C MURUGAN"/>
    <x v="2838"/>
    <d v="2019-12-16T00:00:00"/>
    <n v="45317.47"/>
    <n v="28"/>
    <n v="20979.71"/>
    <n v="0"/>
    <n v="2937.16"/>
    <n v="2937.16"/>
    <n v="18463.43"/>
    <s v="Tamil Nadu"/>
  </r>
  <r>
    <m/>
    <s v="C.G.COOL BAR"/>
    <x v="2839"/>
    <d v="2019-12-16T00:00:00"/>
    <n v="21726.2"/>
    <n v="28"/>
    <n v="9587.3700000000008"/>
    <n v="0"/>
    <n v="1342.23"/>
    <n v="1342.23"/>
    <n v="9454.3700000000008"/>
    <s v="Tamil Nadu"/>
  </r>
  <r>
    <m/>
    <s v="PAUL DURAI"/>
    <x v="2840"/>
    <d v="2019-12-16T00:00:00"/>
    <n v="32991.089999999997"/>
    <n v="28"/>
    <n v="15644.33"/>
    <n v="0"/>
    <n v="2190.21"/>
    <n v="2190.21"/>
    <n v="12966.35"/>
    <s v="Tamil Nadu"/>
  </r>
  <r>
    <m/>
    <s v="ALTAF"/>
    <x v="2841"/>
    <d v="2019-12-16T00:00:00"/>
    <n v="47222.2"/>
    <n v="28"/>
    <n v="20850.939999999999"/>
    <n v="0"/>
    <n v="2919.13"/>
    <n v="2919.13"/>
    <n v="20533"/>
    <s v="Tamil Nadu"/>
  </r>
  <r>
    <m/>
    <s v="ABDUL HAMEED(NGL)"/>
    <x v="2842"/>
    <d v="2019-12-16T00:00:00"/>
    <n v="44652.79"/>
    <n v="28"/>
    <n v="23246.47"/>
    <n v="0"/>
    <n v="3254.51"/>
    <n v="3254.51"/>
    <n v="14897.32"/>
    <s v="Tamil Nadu"/>
  </r>
  <r>
    <m/>
    <s v="A.SELVAM"/>
    <x v="2843"/>
    <d v="2019-12-16T00:00:00"/>
    <n v="49057.52"/>
    <n v="28"/>
    <n v="20847.63"/>
    <n v="0"/>
    <n v="2918.67"/>
    <n v="2918.67"/>
    <n v="22372.560000000001"/>
    <s v="Tamil Nadu"/>
  </r>
  <r>
    <m/>
    <s v="KANAGARAJ COOL BAR-CG"/>
    <x v="2844"/>
    <d v="2019-12-16T00:00:00"/>
    <n v="38804.58"/>
    <n v="28"/>
    <n v="19882.02"/>
    <n v="0"/>
    <n v="2783.48"/>
    <n v="2783.48"/>
    <n v="13355.6"/>
    <s v="Tamil Nadu"/>
  </r>
  <r>
    <m/>
    <s v="D.KUMARAVEL(POL)"/>
    <x v="2845"/>
    <d v="2019-12-16T00:00:00"/>
    <n v="19930.560000000001"/>
    <n v="28"/>
    <n v="9450.7000000000007"/>
    <n v="0"/>
    <n v="1323.1"/>
    <n v="1323.1"/>
    <n v="7833.67"/>
    <s v="Tamil Nadu"/>
  </r>
  <r>
    <m/>
    <s v="KURUTHU STORE(CHR) (V) -B"/>
    <x v="2846"/>
    <d v="2019-12-16T00:00:00"/>
    <n v="4710.34"/>
    <n v="18"/>
    <n v="3991.81"/>
    <n v="0"/>
    <n v="359.26"/>
    <n v="359.26"/>
    <n v="0"/>
    <s v="Tamil Nadu"/>
  </r>
  <r>
    <m/>
    <s v="BAVANI STORE- TMVM"/>
    <x v="2847"/>
    <d v="2019-12-16T00:00:00"/>
    <n v="17697.939999999999"/>
    <n v="18"/>
    <n v="14998.25"/>
    <n v="0"/>
    <n v="1349.84"/>
    <n v="1349.84"/>
    <n v="0"/>
    <s v="Tamil Nadu"/>
  </r>
  <r>
    <m/>
    <s v="AYYAN STORES(PML) -A"/>
    <x v="2848"/>
    <d v="2019-12-16T00:00:00"/>
    <n v="5756.44"/>
    <n v="12"/>
    <n v="5139.6899999999996"/>
    <n v="0"/>
    <n v="308.38"/>
    <n v="308.38"/>
    <n v="0"/>
    <s v="Tamil Nadu"/>
  </r>
  <r>
    <m/>
    <s v="ZAKARIYA STORES(W.TBM)_CG"/>
    <x v="2849"/>
    <d v="2019-12-16T00:00:00"/>
    <n v="49107.12"/>
    <n v="28"/>
    <n v="20789.71"/>
    <n v="0"/>
    <n v="2910.56"/>
    <n v="2910.56"/>
    <n v="22496.29"/>
    <s v="Tamil Nadu"/>
  </r>
  <r>
    <m/>
    <s v="MADASAMY"/>
    <x v="2850"/>
    <d v="2019-12-16T00:00:00"/>
    <n v="48908.76"/>
    <n v="28"/>
    <n v="21716.36"/>
    <n v="0"/>
    <n v="3040.29"/>
    <n v="3040.29"/>
    <n v="21111.82"/>
    <s v="Tamil Nadu"/>
  </r>
  <r>
    <m/>
    <s v="ABDULA STORE(WTBM)_CG"/>
    <x v="2851"/>
    <d v="2019-12-16T00:00:00"/>
    <n v="49107.12"/>
    <n v="28"/>
    <n v="20789.71"/>
    <n v="0"/>
    <n v="2910.56"/>
    <n v="2910.56"/>
    <n v="22496.29"/>
    <s v="Tamil Nadu"/>
  </r>
  <r>
    <m/>
    <s v="ANANDA STORE(TBM)_CG"/>
    <x v="2852"/>
    <d v="2019-12-16T00:00:00"/>
    <n v="49107.12"/>
    <n v="28"/>
    <n v="20789.71"/>
    <n v="0"/>
    <n v="2910.56"/>
    <n v="2910.56"/>
    <n v="22496.29"/>
    <s v="Tamil Nadu"/>
  </r>
  <r>
    <m/>
    <s v="BLESSING STORE(W.TBM)_CG"/>
    <x v="2853"/>
    <d v="2019-12-16T00:00:00"/>
    <n v="49107.12"/>
    <n v="28"/>
    <n v="20789.71"/>
    <n v="0"/>
    <n v="2910.56"/>
    <n v="2910.56"/>
    <n v="22496.29"/>
    <s v="Tamil Nadu"/>
  </r>
  <r>
    <m/>
    <s v="GANESH NEW STORE(CG)_CG"/>
    <x v="2854"/>
    <d v="2019-12-16T00:00:00"/>
    <n v="49107.12"/>
    <n v="28"/>
    <n v="20789.71"/>
    <n v="0"/>
    <n v="2910.56"/>
    <n v="2910.56"/>
    <n v="22496.29"/>
    <s v="Tamil Nadu"/>
  </r>
  <r>
    <m/>
    <s v="ISMAIL STORE"/>
    <x v="2855"/>
    <d v="2019-12-16T00:00:00"/>
    <n v="49107.12"/>
    <n v="28"/>
    <n v="20789.71"/>
    <n v="0"/>
    <n v="2910.56"/>
    <n v="2910.56"/>
    <n v="22496.29"/>
    <s v="Tamil Nadu"/>
  </r>
  <r>
    <m/>
    <s v="KANI STORE(TBM)_CG"/>
    <x v="2856"/>
    <d v="2019-12-16T00:00:00"/>
    <n v="49107.12"/>
    <n v="28"/>
    <n v="20789.71"/>
    <n v="0"/>
    <n v="2910.56"/>
    <n v="2910.56"/>
    <n v="22496.29"/>
    <s v="Tamil Nadu"/>
  </r>
  <r>
    <m/>
    <s v="KAVITHA STORE ( CG-KPM)_CG"/>
    <x v="2857"/>
    <d v="2019-12-16T00:00:00"/>
    <n v="49107.12"/>
    <n v="28"/>
    <n v="20789.71"/>
    <n v="0"/>
    <n v="2910.56"/>
    <n v="2910.56"/>
    <n v="22496.29"/>
    <s v="Tamil Nadu"/>
  </r>
  <r>
    <m/>
    <s v="LINGAM STORE (SLR) V_CG"/>
    <x v="2858"/>
    <d v="2019-12-16T00:00:00"/>
    <n v="49107.12"/>
    <n v="28"/>
    <n v="20789.71"/>
    <n v="0"/>
    <n v="2910.56"/>
    <n v="2910.56"/>
    <n v="22496.29"/>
    <s v="Tamil Nadu"/>
  </r>
  <r>
    <m/>
    <s v="NEW GANESH STORE(ARGRM)"/>
    <x v="2859"/>
    <d v="2019-12-16T00:00:00"/>
    <n v="49107.12"/>
    <n v="28"/>
    <n v="20789.71"/>
    <n v="0"/>
    <n v="2910.56"/>
    <n v="2910.56"/>
    <n v="22496.29"/>
    <s v="Tamil Nadu"/>
  </r>
  <r>
    <m/>
    <s v="ALAGU MUTHU.T"/>
    <x v="2860"/>
    <d v="2019-12-16T00:00:00"/>
    <n v="49503.94"/>
    <n v="28"/>
    <n v="21711.48"/>
    <n v="0"/>
    <n v="3039.61"/>
    <n v="3039.61"/>
    <n v="21713.25"/>
    <s v="Tamil Nadu"/>
  </r>
  <r>
    <m/>
    <s v="R PONVEL CHETTIAR SONS_CG"/>
    <x v="2861"/>
    <d v="2019-12-16T00:00:00"/>
    <n v="49107.12"/>
    <n v="28"/>
    <n v="20789.71"/>
    <n v="0"/>
    <n v="2910.56"/>
    <n v="2910.56"/>
    <n v="22496.29"/>
    <s v="Tamil Nadu"/>
  </r>
  <r>
    <m/>
    <s v="SIDDIK STORE(W.TBM)"/>
    <x v="2862"/>
    <d v="2019-12-16T00:00:00"/>
    <n v="49107.12"/>
    <n v="28"/>
    <n v="20789.71"/>
    <n v="0"/>
    <n v="2910.56"/>
    <n v="2910.56"/>
    <n v="22496.29"/>
    <s v="Tamil Nadu"/>
  </r>
  <r>
    <m/>
    <s v="SINGH STORE_CG"/>
    <x v="2863"/>
    <d v="2019-12-16T00:00:00"/>
    <n v="49107.12"/>
    <n v="28"/>
    <n v="20789.71"/>
    <n v="0"/>
    <n v="2910.56"/>
    <n v="2910.56"/>
    <n v="22496.29"/>
    <s v="Tamil Nadu"/>
  </r>
  <r>
    <m/>
    <s v="ANZARI"/>
    <x v="2864"/>
    <d v="2019-12-16T00:00:00"/>
    <n v="26001.99"/>
    <n v="28"/>
    <n v="12730.72"/>
    <n v="0"/>
    <n v="1782.3"/>
    <n v="1782.3"/>
    <n v="9706.67"/>
    <s v="Tamil Nadu"/>
  </r>
  <r>
    <m/>
    <s v="SRI ANANDHA STORE - SLR_CG"/>
    <x v="2865"/>
    <d v="2019-12-16T00:00:00"/>
    <n v="49107.12"/>
    <n v="28"/>
    <n v="20789.71"/>
    <n v="0"/>
    <n v="2910.56"/>
    <n v="2910.56"/>
    <n v="22496.29"/>
    <s v="Tamil Nadu"/>
  </r>
  <r>
    <m/>
    <s v="A.M LAKSHMI STORE_CIG"/>
    <x v="2866"/>
    <d v="2019-12-16T00:00:00"/>
    <n v="49107.12"/>
    <n v="28"/>
    <n v="20789.71"/>
    <n v="0"/>
    <n v="2910.56"/>
    <n v="2910.56"/>
    <n v="22496.29"/>
    <s v="Tamil Nadu"/>
  </r>
  <r>
    <m/>
    <s v="A.M.NAZEER (PLM) (ITD)_CG"/>
    <x v="2867"/>
    <d v="2019-12-16T00:00:00"/>
    <n v="49107.12"/>
    <n v="28"/>
    <n v="20789.71"/>
    <n v="0"/>
    <n v="2910.56"/>
    <n v="2910.56"/>
    <n v="22496.29"/>
    <s v="Tamil Nadu"/>
  </r>
  <r>
    <m/>
    <s v="RAJ KUMAR"/>
    <x v="2868"/>
    <d v="2019-12-16T00:00:00"/>
    <n v="34662.699999999997"/>
    <n v="28"/>
    <n v="16025.51"/>
    <n v="0"/>
    <n v="2243.5700000000002"/>
    <n v="2243.5700000000002"/>
    <n v="14150.05"/>
    <s v="Tamil Nadu"/>
  </r>
  <r>
    <m/>
    <s v="AMBICA STORE.WH_CG"/>
    <x v="2869"/>
    <d v="2019-12-16T00:00:00"/>
    <n v="46264.87"/>
    <n v="28"/>
    <n v="20932.21"/>
    <n v="0"/>
    <n v="2930.51"/>
    <n v="2930.51"/>
    <n v="19471.650000000001"/>
    <s v="Tamil Nadu"/>
  </r>
  <r>
    <m/>
    <s v="ANANDHA STORE_WH_CG"/>
    <x v="2870"/>
    <d v="2019-12-16T00:00:00"/>
    <n v="49598.25"/>
    <n v="28"/>
    <n v="25932.14"/>
    <n v="0"/>
    <n v="3630.5"/>
    <n v="3630.5"/>
    <n v="16405.11"/>
    <s v="Tamil Nadu"/>
  </r>
  <r>
    <m/>
    <s v="ANBUMANISTORE_WH_CG"/>
    <x v="2871"/>
    <d v="2019-12-16T00:00:00"/>
    <n v="45089.32"/>
    <n v="28"/>
    <n v="23574.68"/>
    <n v="0"/>
    <n v="3300.45"/>
    <n v="3300.45"/>
    <n v="14913.73"/>
    <s v="Tamil Nadu"/>
  </r>
  <r>
    <m/>
    <s v="ANDROO STORE_WH_CG"/>
    <x v="2872"/>
    <d v="2019-12-16T00:00:00"/>
    <n v="45089.32"/>
    <n v="28"/>
    <n v="23574.68"/>
    <n v="0"/>
    <n v="3300.45"/>
    <n v="3300.45"/>
    <n v="14913.73"/>
    <s v="Tamil Nadu"/>
  </r>
  <r>
    <m/>
    <s v="ARPUTHAM STORE_CG"/>
    <x v="2873"/>
    <d v="2019-12-16T00:00:00"/>
    <n v="45089.32"/>
    <n v="28"/>
    <n v="23574.68"/>
    <n v="0"/>
    <n v="3300.45"/>
    <n v="3300.45"/>
    <n v="14913.73"/>
    <s v="Tamil Nadu"/>
  </r>
  <r>
    <m/>
    <s v="AYYAN STORE_CG"/>
    <x v="2874"/>
    <d v="2019-12-16T00:00:00"/>
    <n v="45089.32"/>
    <n v="28"/>
    <n v="23574.68"/>
    <n v="0"/>
    <n v="3300.45"/>
    <n v="3300.45"/>
    <n v="14913.73"/>
    <s v="Tamil Nadu"/>
  </r>
  <r>
    <m/>
    <s v="AYYAPPAN STORE_CG"/>
    <x v="2875"/>
    <d v="2019-12-16T00:00:00"/>
    <n v="45089.32"/>
    <n v="28"/>
    <n v="23574.68"/>
    <n v="0"/>
    <n v="3300.45"/>
    <n v="3300.45"/>
    <n v="14913.73"/>
    <s v="Tamil Nadu"/>
  </r>
  <r>
    <m/>
    <s v="BABU STORE_CG"/>
    <x v="2876"/>
    <d v="2019-12-16T00:00:00"/>
    <n v="46934.54"/>
    <n v="28"/>
    <n v="23929.35"/>
    <n v="0"/>
    <n v="3350.11"/>
    <n v="3350.11"/>
    <n v="16304.97"/>
    <s v="Tamil Nadu"/>
  </r>
  <r>
    <m/>
    <s v="CHELLAM STORE_WH_CG"/>
    <x v="2877"/>
    <d v="2019-12-16T00:00:00"/>
    <n v="47073.38"/>
    <n v="28"/>
    <n v="21968.33"/>
    <n v="0"/>
    <n v="3075.57"/>
    <n v="3075.57"/>
    <n v="18953.919999999998"/>
    <s v="Tamil Nadu"/>
  </r>
  <r>
    <m/>
    <s v="GANESH STORE_CG"/>
    <x v="2878"/>
    <d v="2019-12-16T00:00:00"/>
    <n v="47073.38"/>
    <n v="28"/>
    <n v="21968.33"/>
    <n v="0"/>
    <n v="3075.57"/>
    <n v="3075.57"/>
    <n v="18953.919999999998"/>
    <s v="Tamil Nadu"/>
  </r>
  <r>
    <m/>
    <s v="INDIRA STORE_WH_CG"/>
    <x v="2879"/>
    <d v="2019-12-16T00:00:00"/>
    <n v="47966.239999999998"/>
    <n v="28"/>
    <n v="23144.17"/>
    <n v="0"/>
    <n v="3240.18"/>
    <n v="3240.18"/>
    <n v="18341.71"/>
    <s v="Tamil Nadu"/>
  </r>
  <r>
    <m/>
    <s v="JASMINA STORE_WH_CG"/>
    <x v="2880"/>
    <d v="2019-12-16T00:00:00"/>
    <n v="49752.02"/>
    <n v="28"/>
    <n v="20438.939999999999"/>
    <n v="0"/>
    <n v="2861.45"/>
    <n v="2861.45"/>
    <n v="23590.17"/>
    <s v="Tamil Nadu"/>
  </r>
  <r>
    <m/>
    <s v="JAYA PROVISION_WH_CG"/>
    <x v="2881"/>
    <d v="2019-12-16T00:00:00"/>
    <n v="18055.580000000002"/>
    <n v="28"/>
    <n v="7332.01"/>
    <n v="0"/>
    <n v="1026.48"/>
    <n v="1026.48"/>
    <n v="8670.6"/>
    <s v="Tamil Nadu"/>
  </r>
  <r>
    <m/>
    <s v="CHANDRASEKAR"/>
    <x v="2882"/>
    <d v="2019-12-16T00:00:00"/>
    <n v="36245.050000000003"/>
    <n v="28"/>
    <n v="16847.16"/>
    <n v="0"/>
    <n v="2358.6"/>
    <n v="2358.6"/>
    <n v="14680.67"/>
    <s v="Tamil Nadu"/>
  </r>
  <r>
    <m/>
    <s v="DOMADHARAN"/>
    <x v="2883"/>
    <d v="2019-12-16T00:00:00"/>
    <n v="44627.99"/>
    <n v="28"/>
    <n v="20692.95"/>
    <n v="0"/>
    <n v="2897.01"/>
    <n v="2897.01"/>
    <n v="18141.009999999998"/>
    <s v="Tamil Nadu"/>
  </r>
  <r>
    <m/>
    <s v="BALA VIGNESH-CG"/>
    <x v="2884"/>
    <d v="2019-12-16T00:00:00"/>
    <n v="5456.35"/>
    <n v="28"/>
    <n v="2309.9699999999998"/>
    <n v="0"/>
    <n v="323.39999999999998"/>
    <n v="323.39999999999998"/>
    <n v="2499.59"/>
    <s v="Tamil Nadu"/>
  </r>
  <r>
    <m/>
    <s v="ARUMUGAM"/>
    <x v="2885"/>
    <d v="2019-12-16T00:00:00"/>
    <n v="35352.19"/>
    <n v="28"/>
    <n v="16312.27"/>
    <n v="0"/>
    <n v="2283.7199999999998"/>
    <n v="2283.7199999999998"/>
    <n v="14472.47"/>
    <s v="Tamil Nadu"/>
  </r>
  <r>
    <m/>
    <s v="RANJITH"/>
    <x v="2886"/>
    <d v="2019-12-16T00:00:00"/>
    <n v="33993.06"/>
    <n v="28"/>
    <n v="15522.02"/>
    <n v="0"/>
    <n v="2173.08"/>
    <n v="2173.08"/>
    <n v="14124.87"/>
    <s v="Tamil Nadu"/>
  </r>
  <r>
    <m/>
    <s v="RAVI"/>
    <x v="2887"/>
    <d v="2019-12-16T00:00:00"/>
    <n v="45213.27"/>
    <n v="28"/>
    <n v="19633.939999999999"/>
    <n v="0"/>
    <n v="2748.75"/>
    <n v="2748.75"/>
    <n v="20081.830000000002"/>
    <s v="Tamil Nadu"/>
  </r>
  <r>
    <m/>
    <s v="MURUGALINGAM"/>
    <x v="2888"/>
    <d v="2019-12-16T00:00:00"/>
    <n v="48943.46"/>
    <n v="28"/>
    <n v="22260.94"/>
    <n v="0"/>
    <n v="3116.53"/>
    <n v="3116.53"/>
    <n v="20449.45"/>
    <s v="Tamil Nadu"/>
  </r>
  <r>
    <m/>
    <s v="LENIN TEA STALL"/>
    <x v="2889"/>
    <d v="2019-12-16T00:00:00"/>
    <n v="2728.17"/>
    <n v="28"/>
    <n v="1154.98"/>
    <n v="0"/>
    <n v="161.69999999999999"/>
    <n v="161.69999999999999"/>
    <n v="1249.79"/>
    <s v="Tamil Nadu"/>
  </r>
  <r>
    <m/>
    <s v="RAJAN"/>
    <x v="2890"/>
    <d v="2019-12-16T00:00:00"/>
    <n v="33581.339999999997"/>
    <n v="28"/>
    <n v="14568.44"/>
    <n v="0"/>
    <n v="2039.58"/>
    <n v="2039.58"/>
    <n v="14933.74"/>
    <s v="Tamil Nadu"/>
  </r>
  <r>
    <m/>
    <s v="SASIKUMAR"/>
    <x v="2891"/>
    <d v="2019-12-16T00:00:00"/>
    <n v="45317.47"/>
    <n v="28"/>
    <n v="20979.71"/>
    <n v="0"/>
    <n v="2937.16"/>
    <n v="2937.16"/>
    <n v="18463.43"/>
    <s v="Tamil Nadu"/>
  </r>
  <r>
    <m/>
    <s v="ASHWIN COOL BAR_CIG"/>
    <x v="2892"/>
    <d v="2019-12-16T00:00:00"/>
    <n v="39434.51"/>
    <n v="28"/>
    <n v="17916.009999999998"/>
    <n v="0"/>
    <n v="2508.2399999999998"/>
    <n v="2508.2399999999998"/>
    <n v="16502.03"/>
    <s v="Tamil Nadu"/>
  </r>
  <r>
    <m/>
    <s v="D.S. SIVABALAN"/>
    <x v="2893"/>
    <d v="2019-12-16T00:00:00"/>
    <n v="46264.87"/>
    <n v="28"/>
    <n v="20932.21"/>
    <n v="0"/>
    <n v="2930.51"/>
    <n v="2930.51"/>
    <n v="19471.650000000001"/>
    <s v="Tamil Nadu"/>
  </r>
  <r>
    <m/>
    <s v="G.SELVADURAI(HPM)"/>
    <x v="2894"/>
    <d v="2019-12-16T00:00:00"/>
    <n v="47891.85"/>
    <n v="28"/>
    <n v="20846.849999999999"/>
    <n v="0"/>
    <n v="2918.56"/>
    <n v="2918.56"/>
    <n v="21207.88"/>
    <s v="Tamil Nadu"/>
  </r>
  <r>
    <m/>
    <s v="D &amp; EAT SNACKS(HPM)"/>
    <x v="2895"/>
    <d v="2019-12-16T00:00:00"/>
    <n v="18035.73"/>
    <n v="28"/>
    <n v="9429.8700000000008"/>
    <n v="0"/>
    <n v="1320.18"/>
    <n v="1320.18"/>
    <n v="5965.49"/>
    <s v="Tamil Nadu"/>
  </r>
  <r>
    <m/>
    <s v="S.DURAI"/>
    <x v="2896"/>
    <d v="2019-12-16T00:00:00"/>
    <n v="25808.54"/>
    <n v="28"/>
    <n v="12057.07"/>
    <n v="0"/>
    <n v="1687.99"/>
    <n v="1687.99"/>
    <n v="10375.49"/>
    <s v="Tamil Nadu"/>
  </r>
  <r>
    <m/>
    <s v="G.R.BABU"/>
    <x v="2897"/>
    <d v="2019-12-16T00:00:00"/>
    <n v="48045.64"/>
    <n v="28"/>
    <n v="22134.69"/>
    <n v="0"/>
    <n v="3098.86"/>
    <n v="3098.86"/>
    <n v="19713.23"/>
    <s v="Tamil Nadu"/>
  </r>
  <r>
    <m/>
    <s v="ANGEL TEA STALL(TBM)"/>
    <x v="2898"/>
    <d v="2019-12-16T00:00:00"/>
    <n v="3621.03"/>
    <n v="28"/>
    <n v="1689.87"/>
    <n v="0"/>
    <n v="236.58"/>
    <n v="236.58"/>
    <n v="1457.99"/>
    <s v="Tamil Nadu"/>
  </r>
  <r>
    <m/>
    <s v="BAVATCHI TEA STALL(SAN)"/>
    <x v="2899"/>
    <d v="2019-12-16T00:00:00"/>
    <n v="38814.51"/>
    <n v="28"/>
    <n v="18833.09"/>
    <n v="0"/>
    <n v="2636.63"/>
    <n v="2636.63"/>
    <n v="14708.15"/>
    <s v="Tamil Nadu"/>
  </r>
  <r>
    <m/>
    <s v="DHARUN"/>
    <x v="2900"/>
    <d v="2019-12-16T00:00:00"/>
    <n v="12403.8"/>
    <n v="28"/>
    <n v="5020.6099999999997"/>
    <n v="0"/>
    <n v="702.89"/>
    <n v="702.89"/>
    <n v="5977.42"/>
    <s v="Tamil Nadu"/>
  </r>
  <r>
    <m/>
    <s v="JAYAKUMAR"/>
    <x v="2901"/>
    <d v="2019-12-16T00:00:00"/>
    <n v="32628.959999999999"/>
    <n v="28"/>
    <n v="14748.65"/>
    <n v="0"/>
    <n v="2064.81"/>
    <n v="2064.81"/>
    <n v="13750.7"/>
    <s v="Tamil Nadu"/>
  </r>
  <r>
    <m/>
    <s v="NAVEEN.N_CIGSM"/>
    <x v="2902"/>
    <d v="2019-12-16T00:00:00"/>
    <n v="24811.82"/>
    <n v="28"/>
    <n v="11436.56"/>
    <n v="0"/>
    <n v="1601.12"/>
    <n v="1601.12"/>
    <n v="10173.01"/>
    <s v="Tamil Nadu"/>
  </r>
  <r>
    <m/>
    <s v="AJITH KUMAR_CIGSM"/>
    <x v="2903"/>
    <d v="2019-12-16T00:00:00"/>
    <n v="23195.86"/>
    <n v="28"/>
    <n v="10591.92"/>
    <n v="0"/>
    <n v="1482.87"/>
    <n v="1482.87"/>
    <n v="9638.2000000000007"/>
    <s v="Tamil Nadu"/>
  </r>
  <r>
    <m/>
    <s v="ANAND_NTD"/>
    <x v="2904"/>
    <d v="2019-12-16T00:00:00"/>
    <n v="36095.33"/>
    <n v="28"/>
    <n v="16285.27"/>
    <n v="0"/>
    <n v="2279.94"/>
    <n v="2279.94"/>
    <n v="15250.19"/>
    <s v="Tamil Nadu"/>
  </r>
  <r>
    <m/>
    <s v="GOWTHAM_CIGSM"/>
    <x v="2905"/>
    <d v="2019-12-16T00:00:00"/>
    <n v="17031.43"/>
    <n v="28"/>
    <n v="7825.1"/>
    <n v="0"/>
    <n v="1095.51"/>
    <n v="1095.51"/>
    <n v="7015.31"/>
    <s v="Tamil Nadu"/>
  </r>
  <r>
    <m/>
    <s v="KARTHICK.S_CIGSM"/>
    <x v="2906"/>
    <d v="2019-12-16T00:00:00"/>
    <n v="11775.73"/>
    <n v="28"/>
    <n v="5427.13"/>
    <n v="0"/>
    <n v="759.8"/>
    <n v="759.8"/>
    <n v="4829.01"/>
    <s v="Tamil Nadu"/>
  </r>
  <r>
    <m/>
    <s v="VASANTH_CIGSM"/>
    <x v="2907"/>
    <d v="2019-12-16T00:00:00"/>
    <n v="31573.32"/>
    <n v="28"/>
    <n v="14336"/>
    <n v="0"/>
    <n v="2007.04"/>
    <n v="2007.04"/>
    <n v="13223.24"/>
    <s v="Tamil Nadu"/>
  </r>
  <r>
    <m/>
    <s v="GANAPATHY_CIGSM"/>
    <x v="2908"/>
    <d v="2019-12-14T00:00:00"/>
    <n v="21742.26"/>
    <n v="28"/>
    <n v="10160.73"/>
    <n v="0"/>
    <n v="1422.5"/>
    <n v="1422.5"/>
    <n v="8736.5300000000007"/>
    <s v="Tamil Nadu"/>
  </r>
  <r>
    <m/>
    <s v="AYODHIYA STORE(SAN)"/>
    <x v="2909"/>
    <d v="2019-12-16T00:00:00"/>
    <n v="49107.12"/>
    <n v="28"/>
    <n v="20789.71"/>
    <n v="0"/>
    <n v="2910.56"/>
    <n v="2910.56"/>
    <n v="22496.29"/>
    <s v="Tamil Nadu"/>
  </r>
  <r>
    <m/>
    <s v="BHAGAVATHI TEA STALL(SAN)"/>
    <x v="2910"/>
    <d v="2019-12-16T00:00:00"/>
    <n v="46378.94"/>
    <n v="28"/>
    <n v="19634.72"/>
    <n v="0"/>
    <n v="2748.86"/>
    <n v="2748.86"/>
    <n v="21246.5"/>
    <s v="Tamil Nadu"/>
  </r>
  <r>
    <m/>
    <s v="KUMAR TEA STALL"/>
    <x v="2911"/>
    <d v="2019-12-16T00:00:00"/>
    <n v="47936.52"/>
    <n v="28"/>
    <n v="23299.47"/>
    <n v="0"/>
    <n v="3261.93"/>
    <n v="3261.93"/>
    <n v="18113.2"/>
    <s v="Tamil Nadu"/>
  </r>
  <r>
    <m/>
    <s v="STEPHEN STORE-CG"/>
    <x v="2912"/>
    <d v="2019-12-16T00:00:00"/>
    <n v="27053.59"/>
    <n v="28"/>
    <n v="14144.81"/>
    <n v="0"/>
    <n v="1980.27"/>
    <n v="1980.27"/>
    <n v="8948.24"/>
    <s v="Tamil Nadu"/>
  </r>
  <r>
    <m/>
    <s v="MOHAMED ALI"/>
    <x v="2913"/>
    <d v="2019-12-16T00:00:00"/>
    <n v="49107.12"/>
    <n v="28"/>
    <n v="20789.71"/>
    <n v="0"/>
    <n v="2910.56"/>
    <n v="2910.56"/>
    <n v="22496.29"/>
    <s v="Tamil Nadu"/>
  </r>
  <r>
    <m/>
    <s v="INDIAN COFFE(HPM)"/>
    <x v="2914"/>
    <d v="2019-12-16T00:00:00"/>
    <n v="46378.95"/>
    <n v="28"/>
    <n v="19634.72"/>
    <n v="0"/>
    <n v="2748.86"/>
    <n v="2748.86"/>
    <n v="21246.5"/>
    <s v="Tamil Nadu"/>
  </r>
  <r>
    <m/>
    <s v="IYYAPA TEA STALL(HPM"/>
    <x v="2915"/>
    <d v="2019-12-16T00:00:00"/>
    <n v="45089.32"/>
    <n v="28"/>
    <n v="23574.68"/>
    <n v="0"/>
    <n v="3300.45"/>
    <n v="3300.45"/>
    <n v="14913.73"/>
    <s v="Tamil Nadu"/>
  </r>
  <r>
    <m/>
    <s v="SWARNAM TEA STALL"/>
    <x v="2916"/>
    <d v="2019-12-16T00:00:00"/>
    <n v="44285.71"/>
    <n v="28"/>
    <n v="20353.169999999998"/>
    <n v="0"/>
    <n v="2849.44"/>
    <n v="2849.44"/>
    <n v="18233.66"/>
    <s v="Tamil Nadu"/>
  </r>
  <r>
    <m/>
    <s v="DHANALAKSHMI BUNK"/>
    <x v="2917"/>
    <d v="2019-12-16T00:00:00"/>
    <n v="27678.57"/>
    <n v="28"/>
    <n v="13166.57"/>
    <n v="0"/>
    <n v="1843.32"/>
    <n v="1843.32"/>
    <n v="10825.37"/>
    <s v="Tamil Nadu"/>
  </r>
  <r>
    <m/>
    <s v="MURUGAN"/>
    <x v="2918"/>
    <d v="2019-12-16T00:00:00"/>
    <n v="31264.89"/>
    <n v="28"/>
    <n v="14367.04"/>
    <n v="0"/>
    <n v="2011.39"/>
    <n v="2011.39"/>
    <n v="12875.08"/>
    <s v="Tamil Nadu"/>
  </r>
  <r>
    <m/>
    <s v="BUVANESH C.M"/>
    <x v="2919"/>
    <d v="2019-12-16T00:00:00"/>
    <n v="45317.47"/>
    <n v="28"/>
    <n v="20979.71"/>
    <n v="0"/>
    <n v="2937.16"/>
    <n v="2937.16"/>
    <n v="18463.43"/>
    <s v="Tamil Nadu"/>
  </r>
  <r>
    <m/>
    <s v="JTS COOL BAR"/>
    <x v="2920"/>
    <d v="2019-12-16T00:00:00"/>
    <n v="49138.58"/>
    <n v="28"/>
    <n v="22407.65"/>
    <n v="0"/>
    <n v="3137.07"/>
    <n v="3137.07"/>
    <n v="20456.79"/>
    <s v="Tamil Nadu"/>
  </r>
  <r>
    <m/>
    <s v="CARNIVAL TEA STALL(MDM)"/>
    <x v="2921"/>
    <d v="2019-12-16T00:00:00"/>
    <n v="46453.38"/>
    <n v="28"/>
    <n v="21496.01"/>
    <n v="0"/>
    <n v="3009.44"/>
    <n v="3009.44"/>
    <n v="18938.48"/>
    <s v="Tamil Nadu"/>
  </r>
  <r>
    <m/>
    <s v="ZAM ZAM TEA STALL"/>
    <x v="2922"/>
    <d v="2019-12-16T00:00:00"/>
    <n v="21726.2"/>
    <n v="28"/>
    <n v="9587.3700000000008"/>
    <n v="0"/>
    <n v="1342.23"/>
    <n v="1342.23"/>
    <n v="9454.3700000000008"/>
    <s v="Tamil Nadu"/>
  </r>
  <r>
    <m/>
    <s v="MURUGAN STORE(NGL)"/>
    <x v="2923"/>
    <d v="2019-12-16T00:00:00"/>
    <n v="48164.66"/>
    <n v="28"/>
    <n v="20704.5"/>
    <n v="0"/>
    <n v="2898.63"/>
    <n v="2898.63"/>
    <n v="21662.9"/>
    <s v="Tamil Nadu"/>
  </r>
  <r>
    <m/>
    <s v="MURUGAN STORE2(NGL)"/>
    <x v="2924"/>
    <d v="2019-12-16T00:00:00"/>
    <n v="49613.13"/>
    <n v="28"/>
    <n v="24358.75"/>
    <n v="0"/>
    <n v="3410.22"/>
    <n v="3410.22"/>
    <n v="18433.939999999999"/>
    <s v="Tamil Nadu"/>
  </r>
  <r>
    <m/>
    <s v="ABDUL HAMMED"/>
    <x v="2925"/>
    <d v="2019-12-16T00:00:00"/>
    <n v="2728.17"/>
    <n v="28"/>
    <n v="1154.98"/>
    <n v="0"/>
    <n v="161.69999999999999"/>
    <n v="161.69999999999999"/>
    <n v="1249.79"/>
    <s v="Tamil Nadu"/>
  </r>
  <r>
    <m/>
    <s v="RAJ KUMAR"/>
    <x v="2926"/>
    <d v="2019-12-16T00:00:00"/>
    <n v="10858.13"/>
    <n v="28"/>
    <n v="5202.32"/>
    <n v="0"/>
    <n v="728.33"/>
    <n v="728.33"/>
    <n v="4199.16"/>
    <s v="Tamil Nadu"/>
  </r>
  <r>
    <m/>
    <s v="KUMAR"/>
    <x v="2927"/>
    <d v="2019-12-16T00:00:00"/>
    <n v="48001.01"/>
    <n v="28"/>
    <n v="21668.15"/>
    <n v="0"/>
    <n v="3033.54"/>
    <n v="3033.54"/>
    <n v="20265.77"/>
    <s v="Tamil Nadu"/>
  </r>
  <r>
    <m/>
    <s v="KAJA BUNK(ALDUR)"/>
    <x v="2928"/>
    <d v="2019-12-16T00:00:00"/>
    <n v="9747.02"/>
    <n v="28"/>
    <n v="4734.9799999999996"/>
    <n v="0"/>
    <n v="662.9"/>
    <n v="662.9"/>
    <n v="3686.25"/>
    <s v="Tamil Nadu"/>
  </r>
  <r>
    <m/>
    <s v="ANZARI"/>
    <x v="2929"/>
    <d v="2019-12-16T00:00:00"/>
    <n v="26279.759999999998"/>
    <n v="28"/>
    <n v="12179.72"/>
    <n v="0"/>
    <n v="1705.16"/>
    <n v="1705.16"/>
    <n v="10689.71"/>
    <s v="Tamil Nadu"/>
  </r>
  <r>
    <m/>
    <s v="RAJESH COOL BAR-CG"/>
    <x v="2930"/>
    <d v="2019-12-16T00:00:00"/>
    <n v="44692.45"/>
    <n v="28"/>
    <n v="19729.32"/>
    <n v="0"/>
    <n v="2762.1"/>
    <n v="2762.1"/>
    <n v="19438.919999999998"/>
    <s v="Tamil Nadu"/>
  </r>
  <r>
    <m/>
    <s v="MADASAMY"/>
    <x v="2931"/>
    <d v="2019-12-16T00:00:00"/>
    <n v="49598.25"/>
    <n v="28"/>
    <n v="25932.14"/>
    <n v="0"/>
    <n v="3630.5"/>
    <n v="3630.5"/>
    <n v="16405.11"/>
    <s v="Tamil Nadu"/>
  </r>
  <r>
    <m/>
    <s v="ALAGU MUTHU.T"/>
    <x v="2932"/>
    <d v="2019-12-16T00:00:00"/>
    <n v="49107.12"/>
    <n v="28"/>
    <n v="20789.71"/>
    <n v="0"/>
    <n v="2910.56"/>
    <n v="2910.56"/>
    <n v="22496.29"/>
    <s v="Tamil Nadu"/>
  </r>
  <r>
    <m/>
    <s v="CITY SNACKS"/>
    <x v="2933"/>
    <d v="2019-12-16T00:00:00"/>
    <n v="47470.22"/>
    <n v="28"/>
    <n v="20550.45"/>
    <n v="0"/>
    <n v="2877.06"/>
    <n v="2877.06"/>
    <n v="21165.65"/>
    <s v="Tamil Nadu"/>
  </r>
  <r>
    <m/>
    <s v="CHANDRASEKAR"/>
    <x v="2934"/>
    <d v="2019-12-16T00:00:00"/>
    <n v="23502"/>
    <n v="28"/>
    <n v="10922.56"/>
    <n v="0"/>
    <n v="1529.16"/>
    <n v="1529.16"/>
    <n v="9521.1299999999992"/>
    <s v="Tamil Nadu"/>
  </r>
  <r>
    <m/>
    <s v="ELITE CAFE(MPDU)"/>
    <x v="2935"/>
    <d v="2019-12-16T00:00:00"/>
    <n v="47936.52"/>
    <n v="28"/>
    <n v="23299.47"/>
    <n v="0"/>
    <n v="3261.93"/>
    <n v="3261.93"/>
    <n v="18113.2"/>
    <s v="Tamil Nadu"/>
  </r>
  <r>
    <m/>
    <s v="UDAYA SURYA TEA STALL"/>
    <x v="2936"/>
    <d v="2019-12-16T00:00:00"/>
    <n v="10912.69"/>
    <n v="28"/>
    <n v="4619.93"/>
    <n v="0"/>
    <n v="646.79"/>
    <n v="646.79"/>
    <n v="4999.18"/>
    <s v="Tamil Nadu"/>
  </r>
  <r>
    <m/>
    <s v="SAKTHI TELECOM(CPM)"/>
    <x v="2937"/>
    <d v="2019-12-16T00:00:00"/>
    <n v="46378.94"/>
    <n v="28"/>
    <n v="19634.72"/>
    <n v="0"/>
    <n v="2748.86"/>
    <n v="2748.86"/>
    <n v="21246.5"/>
    <s v="Tamil Nadu"/>
  </r>
  <r>
    <m/>
    <s v="RANJITH"/>
    <x v="2938"/>
    <d v="2019-12-16T00:00:00"/>
    <n v="34464.28"/>
    <n v="28"/>
    <n v="15876.33"/>
    <n v="0"/>
    <n v="2222.69"/>
    <n v="2222.69"/>
    <n v="14142.59"/>
    <s v="Tamil Nadu"/>
  </r>
  <r>
    <m/>
    <s v="SARAVANA STORE(CPM)"/>
    <x v="2939"/>
    <d v="2019-12-16T00:00:00"/>
    <n v="47936.52"/>
    <n v="28"/>
    <n v="23415.29"/>
    <n v="0"/>
    <n v="3278.14"/>
    <n v="3278.14"/>
    <n v="17964.939999999999"/>
    <s v="Tamil Nadu"/>
  </r>
  <r>
    <m/>
    <s v="B.HUBERT"/>
    <x v="2940"/>
    <d v="2019-12-16T00:00:00"/>
    <n v="27053.59"/>
    <n v="28"/>
    <n v="14144.81"/>
    <n v="0"/>
    <n v="1980.27"/>
    <n v="1980.27"/>
    <n v="8948.24"/>
    <s v="Tamil Nadu"/>
  </r>
  <r>
    <m/>
    <s v="SUBRAMANI NEWS MART"/>
    <x v="2941"/>
    <d v="2019-12-16T00:00:00"/>
    <n v="36607.160000000003"/>
    <n v="28"/>
    <n v="16093.36"/>
    <n v="0"/>
    <n v="2253.0700000000002"/>
    <n v="2253.0700000000002"/>
    <n v="16007.67"/>
    <s v="Tamil Nadu"/>
  </r>
  <r>
    <m/>
    <s v="CAPTAIN CORNER"/>
    <x v="2942"/>
    <d v="2019-12-16T00:00:00"/>
    <n v="46378.95"/>
    <n v="28"/>
    <n v="19866.38"/>
    <n v="0"/>
    <n v="2781.29"/>
    <n v="2781.29"/>
    <n v="20949.990000000002"/>
    <s v="Tamil Nadu"/>
  </r>
  <r>
    <m/>
    <s v="R.P.K.STORES_CG"/>
    <x v="2943"/>
    <d v="2019-12-16T00:00:00"/>
    <n v="47449.16"/>
    <n v="28"/>
    <n v="8825.69"/>
    <n v="0"/>
    <n v="1235.5999999999999"/>
    <n v="1235.5999999999999"/>
    <n v="36152.28"/>
    <s v="Tamil Nadu"/>
  </r>
  <r>
    <m/>
    <s v="DANIEL SNACKS-E-TBM"/>
    <x v="2944"/>
    <d v="2019-12-16T00:00:00"/>
    <n v="47222.2"/>
    <n v="28"/>
    <n v="20227.53"/>
    <n v="0"/>
    <n v="2831.85"/>
    <n v="2831.85"/>
    <n v="21330.959999999999"/>
    <s v="Tamil Nadu"/>
  </r>
  <r>
    <m/>
    <s v="MJ COOL BAR"/>
    <x v="2945"/>
    <d v="2019-12-16T00:00:00"/>
    <n v="32509.94"/>
    <n v="28"/>
    <n v="16454.77"/>
    <n v="0"/>
    <n v="2303.67"/>
    <n v="2303.67"/>
    <n v="11447.83"/>
    <s v="Tamil Nadu"/>
  </r>
  <r>
    <m/>
    <s v="ROJA SRI STORES(O.PLM) -A_CG"/>
    <x v="2946"/>
    <d v="2019-12-16T00:00:00"/>
    <n v="47449.16"/>
    <n v="28"/>
    <n v="8825.69"/>
    <n v="0"/>
    <n v="1235.5999999999999"/>
    <n v="1235.5999999999999"/>
    <n v="36152.28"/>
    <s v="Tamil Nadu"/>
  </r>
  <r>
    <m/>
    <s v="RAJENDRA STORE"/>
    <x v="2947"/>
    <d v="2019-12-16T00:00:00"/>
    <n v="47449.16"/>
    <n v="28"/>
    <n v="8825.69"/>
    <n v="0"/>
    <n v="1235.5999999999999"/>
    <n v="1235.5999999999999"/>
    <n v="36152.28"/>
    <s v="Tamil Nadu"/>
  </r>
  <r>
    <m/>
    <s v="DURAIAPPASTORE(TBM)_NGST_CIG"/>
    <x v="2948"/>
    <d v="2019-12-16T00:00:00"/>
    <n v="47449.16"/>
    <n v="28"/>
    <n v="8825.69"/>
    <n v="0"/>
    <n v="1235.5999999999999"/>
    <n v="1235.5999999999999"/>
    <n v="36152.28"/>
    <s v="Tamil Nadu"/>
  </r>
  <r>
    <m/>
    <s v="GAYATHRI NEWS MART"/>
    <x v="2949"/>
    <d v="2019-12-16T00:00:00"/>
    <n v="46800.58"/>
    <n v="28"/>
    <n v="19931.13"/>
    <n v="0"/>
    <n v="2790.36"/>
    <n v="2790.36"/>
    <n v="21288.73"/>
    <s v="Tamil Nadu"/>
  </r>
  <r>
    <m/>
    <s v="MOORTHY TEA STALL"/>
    <x v="2950"/>
    <d v="2019-12-16T00:00:00"/>
    <n v="27053.59"/>
    <n v="28"/>
    <n v="14144.81"/>
    <n v="0"/>
    <n v="1980.27"/>
    <n v="1980.27"/>
    <n v="8948.24"/>
    <s v="Tamil Nadu"/>
  </r>
  <r>
    <m/>
    <s v="INDIAN TEA STALL"/>
    <x v="2951"/>
    <d v="2019-12-16T00:00:00"/>
    <n v="33993.06"/>
    <n v="28"/>
    <n v="15522.02"/>
    <n v="0"/>
    <n v="2173.08"/>
    <n v="2173.08"/>
    <n v="14124.87"/>
    <s v="Tamil Nadu"/>
  </r>
  <r>
    <m/>
    <s v="BISMILLA STORE-CIGSM"/>
    <x v="2952"/>
    <d v="2019-12-17T00:00:00"/>
    <n v="1100"/>
    <n v="28"/>
    <n v="467.32"/>
    <n v="0"/>
    <n v="65.42"/>
    <n v="65.42"/>
    <n v="501.83"/>
    <s v="Tamil Nadu"/>
  </r>
  <r>
    <m/>
    <s v="R.P.K.STORES_CG"/>
    <x v="2953"/>
    <d v="2019-12-17T00:00:00"/>
    <n v="40149.29"/>
    <n v="28"/>
    <n v="7467.89"/>
    <n v="0"/>
    <n v="1045.5"/>
    <n v="1045.5"/>
    <n v="30590.39"/>
    <s v="Tamil Nadu"/>
  </r>
  <r>
    <m/>
    <s v="ROJA SRI STORES(O.PLM) -A_CG"/>
    <x v="2954"/>
    <d v="2019-12-17T00:00:00"/>
    <n v="40149.29"/>
    <n v="28"/>
    <n v="7467.89"/>
    <n v="0"/>
    <n v="1045.5"/>
    <n v="1045.5"/>
    <n v="30590.39"/>
    <s v="Tamil Nadu"/>
  </r>
  <r>
    <m/>
    <s v="SAKTHI KANI"/>
    <x v="2955"/>
    <d v="2019-12-17T00:00:00"/>
    <n v="38695.449999999997"/>
    <n v="28"/>
    <n v="18668.96"/>
    <n v="0"/>
    <n v="2613.65"/>
    <n v="2613.65"/>
    <n v="14799.17"/>
    <s v="Tamil Nadu"/>
  </r>
  <r>
    <m/>
    <s v="REVATHI STORE(PLM) (V) -C"/>
    <x v="2956"/>
    <d v="2019-12-17T00:00:00"/>
    <n v="45089.32"/>
    <n v="28"/>
    <n v="23574.68"/>
    <n v="0"/>
    <n v="3300.45"/>
    <n v="3300.45"/>
    <n v="14913.73"/>
    <s v="Tamil Nadu"/>
  </r>
  <r>
    <m/>
    <s v="A.M.NAZEER (PLM) (ITD)_CG"/>
    <x v="2957"/>
    <d v="2019-12-17T00:00:00"/>
    <n v="49940.46"/>
    <n v="28"/>
    <n v="22039.69"/>
    <n v="0"/>
    <n v="3085.56"/>
    <n v="3085.56"/>
    <n v="21729.66"/>
    <s v="Tamil Nadu"/>
  </r>
  <r>
    <m/>
    <s v="AMBICA STORE.WH_CG"/>
    <x v="2958"/>
    <d v="2019-12-17T00:00:00"/>
    <n v="27281.73"/>
    <n v="28"/>
    <n v="11549.84"/>
    <n v="0"/>
    <n v="1616.98"/>
    <n v="1616.98"/>
    <n v="12497.94"/>
    <s v="Tamil Nadu"/>
  </r>
  <r>
    <m/>
    <s v="ABDULA STORE(WTBM)_CG"/>
    <x v="2959"/>
    <d v="2019-12-17T00:00:00"/>
    <n v="45089.32"/>
    <n v="28"/>
    <n v="23574.68"/>
    <n v="0"/>
    <n v="3300.45"/>
    <n v="3300.45"/>
    <n v="14913.73"/>
    <s v="Tamil Nadu"/>
  </r>
  <r>
    <m/>
    <s v="ANANDA STORE(TBM)_CG"/>
    <x v="2960"/>
    <d v="2019-12-17T00:00:00"/>
    <n v="46567.43"/>
    <n v="28"/>
    <n v="22620.63"/>
    <n v="0"/>
    <n v="3166.89"/>
    <n v="3166.89"/>
    <n v="17613.03"/>
    <s v="Tamil Nadu"/>
  </r>
  <r>
    <m/>
    <s v="BLESSING STORE(W.TBM)_CG"/>
    <x v="2961"/>
    <d v="2019-12-17T00:00:00"/>
    <n v="49503.94"/>
    <n v="28"/>
    <n v="21711.48"/>
    <n v="0"/>
    <n v="3039.61"/>
    <n v="3039.61"/>
    <n v="21713.25"/>
    <s v="Tamil Nadu"/>
  </r>
  <r>
    <m/>
    <s v="DURAIAPPASTORE(TBM)_NGST_CIG"/>
    <x v="2962"/>
    <d v="2019-12-17T00:00:00"/>
    <n v="27281.73"/>
    <n v="28"/>
    <n v="11549.84"/>
    <n v="0"/>
    <n v="1616.98"/>
    <n v="1616.98"/>
    <n v="12497.94"/>
    <s v="Tamil Nadu"/>
  </r>
  <r>
    <m/>
    <s v="JAYAKUMAR"/>
    <x v="2963"/>
    <d v="2019-12-17T00:00:00"/>
    <n v="23432.54"/>
    <n v="28"/>
    <n v="11006.06"/>
    <n v="0"/>
    <n v="1540.85"/>
    <n v="1540.85"/>
    <n v="9344.7900000000009"/>
    <s v="Tamil Nadu"/>
  </r>
  <r>
    <m/>
    <s v="ANNAI ANGADI-CIGSM"/>
    <x v="2964"/>
    <d v="2019-12-17T00:00:00"/>
    <n v="275"/>
    <n v="28"/>
    <n v="116.83"/>
    <n v="0"/>
    <n v="16.36"/>
    <n v="16.36"/>
    <n v="125.46"/>
    <s v="Tamil Nadu"/>
  </r>
  <r>
    <m/>
    <s v="GANAPATHY_CIGSM"/>
    <x v="2965"/>
    <d v="2019-12-17T00:00:00"/>
    <n v="28845.53"/>
    <n v="28"/>
    <n v="13470.78"/>
    <n v="0"/>
    <n v="1885.91"/>
    <n v="1885.91"/>
    <n v="11602.92"/>
    <s v="Tamil Nadu"/>
  </r>
  <r>
    <m/>
    <s v="D.KUMARAVEL(POL)"/>
    <x v="2966"/>
    <d v="2019-12-17T00:00:00"/>
    <n v="8953.3700000000008"/>
    <n v="28"/>
    <n v="4389.8"/>
    <n v="0"/>
    <n v="614.57000000000005"/>
    <n v="614.57000000000005"/>
    <n v="3334.43"/>
    <s v="Tamil Nadu"/>
  </r>
  <r>
    <m/>
    <s v="BUVANESH C.M"/>
    <x v="2967"/>
    <d v="2019-12-17T00:00:00"/>
    <n v="46994.06"/>
    <n v="28"/>
    <n v="23445.91"/>
    <n v="0"/>
    <n v="3282.43"/>
    <n v="3282.43"/>
    <n v="16983.3"/>
    <s v="Tamil Nadu"/>
  </r>
  <r>
    <m/>
    <s v="C MURUGAN"/>
    <x v="2968"/>
    <d v="2019-12-17T00:00:00"/>
    <n v="26636.92"/>
    <n v="28"/>
    <n v="11718.74"/>
    <n v="0"/>
    <n v="1640.62"/>
    <n v="1640.62"/>
    <n v="11636.94"/>
    <s v="Tamil Nadu"/>
  </r>
  <r>
    <m/>
    <s v="GOKULAM TEA STALL(PLM)"/>
    <x v="2969"/>
    <d v="2019-12-17T00:00:00"/>
    <n v="49310.53"/>
    <n v="28"/>
    <n v="23023.91"/>
    <n v="0"/>
    <n v="3223.35"/>
    <n v="3223.35"/>
    <n v="19839.919999999998"/>
    <s v="Tamil Nadu"/>
  </r>
  <r>
    <m/>
    <s v="A.SELVAM"/>
    <x v="2970"/>
    <d v="2019-12-17T00:00:00"/>
    <n v="30262.92"/>
    <n v="28"/>
    <n v="14996.92"/>
    <n v="0"/>
    <n v="2099.5700000000002"/>
    <n v="2099.5700000000002"/>
    <n v="11066.85"/>
    <s v="Tamil Nadu"/>
  </r>
  <r>
    <m/>
    <s v="NAVEEN.N_CIGSM"/>
    <x v="2971"/>
    <d v="2019-12-17T00:00:00"/>
    <n v="28530.16"/>
    <n v="28"/>
    <n v="13106.73"/>
    <n v="0"/>
    <n v="1834.94"/>
    <n v="1834.94"/>
    <n v="11753.55"/>
    <s v="Tamil Nadu"/>
  </r>
  <r>
    <m/>
    <s v="SUBRAMANI NEWS MART"/>
    <x v="2972"/>
    <d v="2019-12-17T00:00:00"/>
    <n v="34892.39"/>
    <n v="12"/>
    <n v="27928.02"/>
    <n v="0"/>
    <n v="1675.68"/>
    <n v="1675.68"/>
    <n v="0"/>
    <s v="Tamil Nadu"/>
  </r>
  <r>
    <m/>
    <s v="SUBRAMANI NEWS MART"/>
    <x v="2972"/>
    <d v="2019-12-17T00:00:00"/>
    <n v="34892.39"/>
    <n v="18"/>
    <n v="3061.87"/>
    <n v="0"/>
    <n v="275.57"/>
    <n v="275.57"/>
    <n v="0"/>
    <s v="Tamil Nadu"/>
  </r>
  <r>
    <m/>
    <s v="KARTHICK.S_CIGSM"/>
    <x v="2973"/>
    <d v="2019-12-17T00:00:00"/>
    <n v="11591.97"/>
    <n v="28"/>
    <n v="5466.06"/>
    <n v="0"/>
    <n v="765.25"/>
    <n v="765.25"/>
    <n v="4595.3999999999996"/>
    <s v="Tamil Nadu"/>
  </r>
  <r>
    <m/>
    <s v="PRABHA TEA STALL"/>
    <x v="2974"/>
    <d v="2019-12-17T00:00:00"/>
    <n v="18651.61"/>
    <n v="5"/>
    <n v="13417.63"/>
    <n v="0"/>
    <n v="335.44"/>
    <n v="335.44"/>
    <n v="0"/>
    <s v="Tamil Nadu"/>
  </r>
  <r>
    <m/>
    <s v="PRABHA TEA STALL"/>
    <x v="2974"/>
    <d v="2019-12-17T00:00:00"/>
    <n v="18651.61"/>
    <n v="18"/>
    <n v="3867.04"/>
    <n v="0"/>
    <n v="348.03"/>
    <n v="348.03"/>
    <n v="0"/>
    <s v="Tamil Nadu"/>
  </r>
  <r>
    <m/>
    <s v="G.R.BABU"/>
    <x v="2975"/>
    <d v="2019-12-17T00:00:00"/>
    <n v="43482.15"/>
    <n v="28"/>
    <n v="20359.61"/>
    <n v="0"/>
    <n v="2850.35"/>
    <n v="2850.35"/>
    <n v="17421.84"/>
    <s v="Tamil Nadu"/>
  </r>
  <r>
    <m/>
    <s v="AJITH KUMAR_CIGSM"/>
    <x v="2976"/>
    <d v="2019-12-17T00:00:00"/>
    <n v="21767.94"/>
    <n v="28"/>
    <n v="9965.4"/>
    <n v="0"/>
    <n v="1395.16"/>
    <n v="1395.16"/>
    <n v="9012.2199999999993"/>
    <s v="Tamil Nadu"/>
  </r>
  <r>
    <m/>
    <s v="G.SELVADURAI(HPM)"/>
    <x v="2977"/>
    <d v="2019-12-17T00:00:00"/>
    <n v="39707.32"/>
    <n v="28"/>
    <n v="17266.07"/>
    <n v="0"/>
    <n v="2417.25"/>
    <n v="2417.25"/>
    <n v="17606.75"/>
    <s v="Tamil Nadu"/>
  </r>
  <r>
    <m/>
    <s v="GAYATHRI NEWS MART"/>
    <x v="2978"/>
    <d v="2019-12-17T00:00:00"/>
    <n v="27053.59"/>
    <n v="28"/>
    <n v="14144.81"/>
    <n v="0"/>
    <n v="1980.27"/>
    <n v="1980.27"/>
    <n v="8948.24"/>
    <s v="Tamil Nadu"/>
  </r>
  <r>
    <m/>
    <s v="DHARMA RAJ STORE."/>
    <x v="2979"/>
    <d v="2019-12-17T00:00:00"/>
    <n v="208.36"/>
    <n v="5"/>
    <n v="198.44"/>
    <n v="0"/>
    <n v="4.96"/>
    <n v="4.96"/>
    <n v="0"/>
    <s v="Tamil Nadu"/>
  </r>
  <r>
    <m/>
    <s v="MUMMY DAIRY..."/>
    <x v="2980"/>
    <d v="2019-12-17T00:00:00"/>
    <n v="320.76"/>
    <n v="5"/>
    <n v="305.49"/>
    <n v="0"/>
    <n v="7.64"/>
    <n v="7.64"/>
    <n v="0"/>
    <s v="Tamil Nadu"/>
  </r>
  <r>
    <m/>
    <s v="GOWTHAM_CIGSM"/>
    <x v="2981"/>
    <d v="2019-12-17T00:00:00"/>
    <n v="14015.98"/>
    <n v="28"/>
    <n v="6331.06"/>
    <n v="0"/>
    <n v="886.35"/>
    <n v="886.35"/>
    <n v="5912.22"/>
    <s v="Tamil Nadu"/>
  </r>
  <r>
    <m/>
    <s v="EBENEZER STORES"/>
    <x v="2982"/>
    <d v="2019-12-17T00:00:00"/>
    <n v="424.12"/>
    <n v="5"/>
    <n v="337.67"/>
    <n v="0"/>
    <n v="8.44"/>
    <n v="8.44"/>
    <n v="0"/>
    <s v="Tamil Nadu"/>
  </r>
  <r>
    <m/>
    <s v="EBENEZER STORES"/>
    <x v="2982"/>
    <d v="2019-12-17T00:00:00"/>
    <n v="424.12"/>
    <n v="18"/>
    <n v="58.95"/>
    <n v="0"/>
    <n v="5.31"/>
    <n v="5.31"/>
    <n v="0"/>
    <s v="Tamil Nadu"/>
  </r>
  <r>
    <m/>
    <s v="R.R STORE."/>
    <x v="2983"/>
    <d v="2019-12-17T00:00:00"/>
    <n v="1170.8900000000001"/>
    <n v="5"/>
    <n v="1048.8800000000001"/>
    <n v="0"/>
    <n v="26.22"/>
    <n v="26.22"/>
    <n v="0"/>
    <s v="Tamil Nadu"/>
  </r>
  <r>
    <m/>
    <s v="R.R STORE."/>
    <x v="2983"/>
    <d v="2019-12-17T00:00:00"/>
    <n v="1170.8900000000001"/>
    <n v="18"/>
    <n v="58.95"/>
    <n v="0"/>
    <n v="5.31"/>
    <n v="5.31"/>
    <n v="0"/>
    <s v="Tamil Nadu"/>
  </r>
  <r>
    <m/>
    <s v="JAYALAKSHMI STORE."/>
    <x v="2984"/>
    <d v="2019-12-17T00:00:00"/>
    <n v="1358.21"/>
    <n v="5"/>
    <n v="694.98"/>
    <n v="0"/>
    <n v="17.37"/>
    <n v="17.37"/>
    <n v="0"/>
    <s v="Tamil Nadu"/>
  </r>
  <r>
    <m/>
    <s v="JAYALAKSHMI STORE."/>
    <x v="2984"/>
    <d v="2019-12-17T00:00:00"/>
    <n v="1358.21"/>
    <n v="18"/>
    <n v="532.61"/>
    <n v="0"/>
    <n v="47.94"/>
    <n v="47.94"/>
    <n v="0"/>
    <s v="Tamil Nadu"/>
  </r>
  <r>
    <m/>
    <s v="JAYALAKSHMI STORE (AGRM)"/>
    <x v="2985"/>
    <d v="2019-12-17T00:00:00"/>
    <n v="946.43"/>
    <n v="5"/>
    <n v="277.98"/>
    <n v="0"/>
    <n v="6.95"/>
    <n v="6.95"/>
    <n v="0"/>
    <s v="Tamil Nadu"/>
  </r>
  <r>
    <m/>
    <s v="JAYALAKSHMI STORE (AGRM)"/>
    <x v="2985"/>
    <d v="2019-12-17T00:00:00"/>
    <n v="946.43"/>
    <n v="12"/>
    <n v="112.11"/>
    <n v="0"/>
    <n v="6.73"/>
    <n v="6.73"/>
    <n v="0"/>
    <s v="Tamil Nadu"/>
  </r>
  <r>
    <m/>
    <s v="JAYALAKSHMI STORE (AGRM)"/>
    <x v="2985"/>
    <d v="2019-12-17T00:00:00"/>
    <n v="946.43"/>
    <n v="18"/>
    <n v="448.29"/>
    <n v="0"/>
    <n v="40.35"/>
    <n v="40.35"/>
    <n v="0"/>
    <s v="Tamil Nadu"/>
  </r>
  <r>
    <m/>
    <s v="GAUTHAM STORE - SRI MUTHARAMMAN STORES"/>
    <x v="2986"/>
    <d v="2019-12-17T00:00:00"/>
    <n v="2748.03"/>
    <n v="5"/>
    <n v="1772.93"/>
    <n v="0"/>
    <n v="44.32"/>
    <n v="44.32"/>
    <n v="0"/>
    <s v="Tamil Nadu"/>
  </r>
  <r>
    <m/>
    <s v="GAUTHAM STORE - SRI MUTHARAMMAN STORES"/>
    <x v="2986"/>
    <d v="2019-12-17T00:00:00"/>
    <n v="2748.03"/>
    <n v="18"/>
    <n v="751.24"/>
    <n v="0"/>
    <n v="67.61"/>
    <n v="67.61"/>
    <n v="0"/>
    <s v="Tamil Nadu"/>
  </r>
  <r>
    <m/>
    <s v="PON CHITRA STORE (AGRM)"/>
    <x v="2987"/>
    <d v="2019-12-17T00:00:00"/>
    <n v="136.22999999999999"/>
    <n v="18"/>
    <n v="115.44"/>
    <n v="0"/>
    <n v="10.39"/>
    <n v="10.39"/>
    <n v="0"/>
    <s v="Tamil Nadu"/>
  </r>
  <r>
    <m/>
    <s v="RAVI"/>
    <x v="2988"/>
    <d v="2019-12-17T00:00:00"/>
    <n v="47757.94"/>
    <n v="28"/>
    <n v="22129.41"/>
    <n v="0"/>
    <n v="3098.12"/>
    <n v="3098.12"/>
    <n v="19432.29"/>
    <s v="Tamil Nadu"/>
  </r>
  <r>
    <m/>
    <s v="BALA STORE ( AGRM )"/>
    <x v="2989"/>
    <d v="2019-12-17T00:00:00"/>
    <n v="1690.52"/>
    <n v="5"/>
    <n v="1270.6099999999999"/>
    <n v="0"/>
    <n v="31.77"/>
    <n v="31.77"/>
    <n v="0"/>
    <s v="Tamil Nadu"/>
  </r>
  <r>
    <m/>
    <s v="BALA STORE ( AGRM )"/>
    <x v="2989"/>
    <d v="2019-12-17T00:00:00"/>
    <n v="1690.52"/>
    <n v="18"/>
    <n v="302.01"/>
    <n v="0"/>
    <n v="27.18"/>
    <n v="27.18"/>
    <n v="0"/>
    <s v="Tamil Nadu"/>
  </r>
  <r>
    <m/>
    <s v="LAKSHMI  HOT PUFFS - 2"/>
    <x v="2990"/>
    <d v="2019-12-17T00:00:00"/>
    <n v="313.04000000000002"/>
    <n v="18"/>
    <n v="265.29000000000002"/>
    <n v="0"/>
    <n v="23.88"/>
    <n v="23.88"/>
    <n v="0"/>
    <s v="Tamil Nadu"/>
  </r>
  <r>
    <m/>
    <s v="JAYALAKSHI STORE (AGRM)"/>
    <x v="2991"/>
    <d v="2019-12-17T00:00:00"/>
    <n v="460.23"/>
    <n v="5"/>
    <n v="215.45"/>
    <n v="0"/>
    <n v="5.39"/>
    <n v="5.39"/>
    <n v="0"/>
    <s v="Tamil Nadu"/>
  </r>
  <r>
    <m/>
    <s v="JAYALAKSHI STORE (AGRM)"/>
    <x v="2991"/>
    <d v="2019-12-17T00:00:00"/>
    <n v="460.23"/>
    <n v="18"/>
    <n v="198.31"/>
    <n v="0"/>
    <n v="17.850000000000001"/>
    <n v="17.850000000000001"/>
    <n v="0"/>
    <s v="Tamil Nadu"/>
  </r>
  <r>
    <m/>
    <s v="RAMDEV PROVISION STORE"/>
    <x v="2992"/>
    <d v="2019-12-17T00:00:00"/>
    <n v="1125.72"/>
    <n v="18"/>
    <n v="953.99"/>
    <n v="0"/>
    <n v="85.86"/>
    <n v="85.86"/>
    <n v="0"/>
    <s v="Tamil Nadu"/>
  </r>
  <r>
    <m/>
    <s v="KALAISELVI STORES (AGARAM)"/>
    <x v="2993"/>
    <d v="2019-12-17T00:00:00"/>
    <n v="1416.91"/>
    <n v="5"/>
    <n v="789.84"/>
    <n v="0"/>
    <n v="19.75"/>
    <n v="19.75"/>
    <n v="0"/>
    <s v="Tamil Nadu"/>
  </r>
  <r>
    <m/>
    <s v="KALAISELVI STORES (AGARAM)"/>
    <x v="2993"/>
    <d v="2019-12-17T00:00:00"/>
    <n v="1416.91"/>
    <n v="18"/>
    <n v="497.94"/>
    <n v="0"/>
    <n v="44.81"/>
    <n v="44.81"/>
    <n v="0"/>
    <s v="Tamil Nadu"/>
  </r>
  <r>
    <m/>
    <s v="S.DURAI"/>
    <x v="2994"/>
    <d v="2019-12-17T00:00:00"/>
    <n v="28477.21"/>
    <n v="28"/>
    <n v="13927.15"/>
    <n v="0"/>
    <n v="1949.8"/>
    <n v="1949.8"/>
    <n v="10650.45"/>
    <s v="Tamil Nadu"/>
  </r>
  <r>
    <m/>
    <s v="VASANTH_CIGSM"/>
    <x v="2995"/>
    <d v="2019-12-17T00:00:00"/>
    <n v="33909.269999999997"/>
    <n v="28"/>
    <n v="15576.22"/>
    <n v="0"/>
    <n v="2180.67"/>
    <n v="2180.67"/>
    <n v="13971.71"/>
    <s v="Tamil Nadu"/>
  </r>
  <r>
    <m/>
    <s v="D.S. SIVABALAN"/>
    <x v="2996"/>
    <d v="2019-12-17T00:00:00"/>
    <n v="48586.29"/>
    <n v="28"/>
    <n v="21116.73"/>
    <n v="0"/>
    <n v="2956.34"/>
    <n v="2956.34"/>
    <n v="21556.880000000001"/>
    <s v="Tamil Nadu"/>
  </r>
  <r>
    <m/>
    <s v="AASHIKA FRUITS &amp; VEGITABLES"/>
    <x v="2997"/>
    <d v="2019-12-17T00:00:00"/>
    <n v="4419.66"/>
    <n v="5"/>
    <n v="4209.2"/>
    <n v="0"/>
    <n v="105.23"/>
    <n v="105.23"/>
    <n v="0"/>
    <s v="Tamil Nadu"/>
  </r>
  <r>
    <m/>
    <s v="PALANIVILAS STORE."/>
    <x v="2998"/>
    <d v="2019-12-17T00:00:00"/>
    <n v="1700.59"/>
    <n v="5"/>
    <n v="1619.61"/>
    <n v="0"/>
    <n v="40.49"/>
    <n v="40.49"/>
    <n v="0"/>
    <s v="Tamil Nadu"/>
  </r>
  <r>
    <m/>
    <s v="CHENNAI CAFE"/>
    <x v="2999"/>
    <d v="2019-12-17T00:00:00"/>
    <n v="27053.59"/>
    <n v="28"/>
    <n v="14144.81"/>
    <n v="0"/>
    <n v="1980.27"/>
    <n v="1980.27"/>
    <n v="8948.24"/>
    <s v="Tamil Nadu"/>
  </r>
  <r>
    <m/>
    <s v="CHITRA STORE - MDM"/>
    <x v="3000"/>
    <d v="2019-12-17T00:00:00"/>
    <n v="1335.43"/>
    <n v="5"/>
    <n v="909.48"/>
    <n v="0"/>
    <n v="22.74"/>
    <n v="22.74"/>
    <n v="0"/>
    <s v="Tamil Nadu"/>
  </r>
  <r>
    <m/>
    <s v="CHITRA STORE - MDM"/>
    <x v="3000"/>
    <d v="2019-12-17T00:00:00"/>
    <n v="1335.43"/>
    <n v="18"/>
    <n v="322.41000000000003"/>
    <n v="0"/>
    <n v="29.02"/>
    <n v="29.02"/>
    <n v="0"/>
    <s v="Tamil Nadu"/>
  </r>
  <r>
    <m/>
    <s v="VIVEKA STORES"/>
    <x v="3001"/>
    <d v="2019-12-17T00:00:00"/>
    <n v="1209.94"/>
    <n v="5"/>
    <n v="1152.33"/>
    <n v="0"/>
    <n v="28.81"/>
    <n v="28.81"/>
    <n v="0"/>
    <s v="Tamil Nadu"/>
  </r>
  <r>
    <m/>
    <s v="SIVALO AYYANAR STORE."/>
    <x v="3002"/>
    <d v="2019-12-17T00:00:00"/>
    <n v="1846.37"/>
    <n v="0"/>
    <n v="358.23"/>
    <n v="0"/>
    <n v="0"/>
    <n v="0"/>
    <n v="0"/>
    <s v="Tamil Nadu"/>
  </r>
  <r>
    <m/>
    <s v="SIVALO AYYANAR STORE."/>
    <x v="3002"/>
    <d v="2019-12-17T00:00:00"/>
    <n v="1846.37"/>
    <n v="5"/>
    <n v="1417.28"/>
    <n v="0"/>
    <n v="35.43"/>
    <n v="35.43"/>
    <n v="0"/>
    <s v="Tamil Nadu"/>
  </r>
  <r>
    <m/>
    <s v="BASKARAN STORE (GOW)"/>
    <x v="3003"/>
    <d v="2019-12-17T00:00:00"/>
    <n v="4407.74"/>
    <n v="5"/>
    <n v="2917.43"/>
    <n v="0"/>
    <n v="72.94"/>
    <n v="72.94"/>
    <n v="0"/>
    <s v="Tamil Nadu"/>
  </r>
  <r>
    <m/>
    <s v="BASKARAN STORE (GOW)"/>
    <x v="3003"/>
    <d v="2019-12-17T00:00:00"/>
    <n v="4407.74"/>
    <n v="18"/>
    <n v="1139.3499999999999"/>
    <n v="0"/>
    <n v="102.54"/>
    <n v="102.54"/>
    <n v="0"/>
    <s v="Tamil Nadu"/>
  </r>
  <r>
    <m/>
    <s v="SAKTHI PROVISIONAL STORE-VGSL"/>
    <x v="3004"/>
    <d v="2019-12-17T00:00:00"/>
    <n v="920.45"/>
    <n v="5"/>
    <n v="430.9"/>
    <n v="0"/>
    <n v="10.77"/>
    <n v="10.77"/>
    <n v="0"/>
    <s v="Tamil Nadu"/>
  </r>
  <r>
    <m/>
    <s v="SAKTHI PROVISIONAL STORE-VGSL"/>
    <x v="3004"/>
    <d v="2019-12-17T00:00:00"/>
    <n v="920.45"/>
    <n v="18"/>
    <n v="396.62"/>
    <n v="0"/>
    <n v="35.700000000000003"/>
    <n v="35.700000000000003"/>
    <n v="0"/>
    <s v="Tamil Nadu"/>
  </r>
  <r>
    <m/>
    <s v="RANJITH"/>
    <x v="3005"/>
    <d v="2019-12-17T00:00:00"/>
    <n v="20823.41"/>
    <n v="28"/>
    <n v="9869.76"/>
    <n v="0"/>
    <n v="1381.77"/>
    <n v="1381.77"/>
    <n v="8190.12"/>
    <s v="Tamil Nadu"/>
  </r>
  <r>
    <m/>
    <s v="SELVAM STORE(PARK ST)"/>
    <x v="3006"/>
    <d v="2019-12-17T00:00:00"/>
    <n v="1605.34"/>
    <n v="5"/>
    <n v="388.16"/>
    <n v="0"/>
    <n v="9.6999999999999993"/>
    <n v="9.6999999999999993"/>
    <n v="0"/>
    <s v="Tamil Nadu"/>
  </r>
  <r>
    <m/>
    <s v="SELVAM STORE(PARK ST)"/>
    <x v="3006"/>
    <d v="2019-12-17T00:00:00"/>
    <n v="1605.34"/>
    <n v="12"/>
    <n v="212.36"/>
    <n v="0"/>
    <n v="12.74"/>
    <n v="12.74"/>
    <n v="0"/>
    <s v="Tamil Nadu"/>
  </r>
  <r>
    <m/>
    <s v="SELVAM STORE(PARK ST)"/>
    <x v="3006"/>
    <d v="2019-12-17T00:00:00"/>
    <n v="1605.34"/>
    <n v="18"/>
    <n v="813.5"/>
    <n v="0"/>
    <n v="73.209999999999994"/>
    <n v="73.209999999999994"/>
    <n v="0"/>
    <s v="Tamil Nadu"/>
  </r>
  <r>
    <m/>
    <s v="MAHARAJA STORE(VGVL)"/>
    <x v="3007"/>
    <d v="2019-12-17T00:00:00"/>
    <n v="671.48"/>
    <n v="5"/>
    <n v="345.54"/>
    <n v="0"/>
    <n v="8.64"/>
    <n v="8.64"/>
    <n v="0"/>
    <s v="Tamil Nadu"/>
  </r>
  <r>
    <m/>
    <s v="MAHARAJA STORE(VGVL)"/>
    <x v="3007"/>
    <d v="2019-12-17T00:00:00"/>
    <n v="671.48"/>
    <n v="18"/>
    <n v="261.58"/>
    <n v="0"/>
    <n v="23.54"/>
    <n v="23.54"/>
    <n v="0"/>
    <s v="Tamil Nadu"/>
  </r>
  <r>
    <m/>
    <s v="NEW VINAYAGA STORE"/>
    <x v="3008"/>
    <d v="2019-12-17T00:00:00"/>
    <n v="287.88"/>
    <n v="5"/>
    <n v="274.18"/>
    <n v="0"/>
    <n v="6.85"/>
    <n v="6.85"/>
    <n v="0"/>
    <s v="Tamil Nadu"/>
  </r>
  <r>
    <m/>
    <s v="JAYA NATTU MARUNDHU KADAI_AGRM"/>
    <x v="3009"/>
    <d v="2019-12-17T00:00:00"/>
    <n v="2970.57"/>
    <n v="5"/>
    <n v="1619.32"/>
    <n v="0"/>
    <n v="40.479999999999997"/>
    <n v="40.479999999999997"/>
    <n v="0"/>
    <s v="Tamil Nadu"/>
  </r>
  <r>
    <m/>
    <s v="JAYA NATTU MARUNDHU KADAI_AGRM"/>
    <x v="3009"/>
    <d v="2019-12-17T00:00:00"/>
    <n v="2970.57"/>
    <n v="18"/>
    <n v="1076.53"/>
    <n v="0"/>
    <n v="96.89"/>
    <n v="96.89"/>
    <n v="0"/>
    <s v="Tamil Nadu"/>
  </r>
  <r>
    <m/>
    <s v="S.P.R STORE"/>
    <x v="3010"/>
    <d v="2019-12-17T00:00:00"/>
    <n v="1628.84"/>
    <n v="5"/>
    <n v="1551.28"/>
    <n v="0"/>
    <n v="38.78"/>
    <n v="38.78"/>
    <n v="0"/>
    <s v="Tamil Nadu"/>
  </r>
  <r>
    <m/>
    <s v="IMANUEL BAKERY"/>
    <x v="3011"/>
    <d v="2019-12-17T00:00:00"/>
    <n v="221.92"/>
    <n v="12"/>
    <n v="198.14"/>
    <n v="0"/>
    <n v="11.89"/>
    <n v="11.89"/>
    <n v="0"/>
    <s v="Tamil Nadu"/>
  </r>
  <r>
    <m/>
    <s v="SASIKUMAR"/>
    <x v="3012"/>
    <d v="2019-12-17T00:00:00"/>
    <n v="47936.52"/>
    <n v="28"/>
    <n v="23299.47"/>
    <n v="0"/>
    <n v="3261.93"/>
    <n v="3261.93"/>
    <n v="18113.2"/>
    <s v="Tamil Nadu"/>
  </r>
  <r>
    <m/>
    <s v="GOKUL PROVISIONS STORE"/>
    <x v="3013"/>
    <d v="2019-12-17T00:00:00"/>
    <n v="242.94"/>
    <n v="5"/>
    <n v="231.37"/>
    <n v="0"/>
    <n v="5.78"/>
    <n v="5.78"/>
    <n v="0"/>
    <s v="Tamil Nadu"/>
  </r>
  <r>
    <m/>
    <s v="VSP OIL MILL PROVISION(CHR) -A"/>
    <x v="3014"/>
    <d v="2019-12-17T00:00:00"/>
    <n v="4465.3599999999997"/>
    <n v="5"/>
    <n v="1292.69"/>
    <n v="0"/>
    <n v="32.32"/>
    <n v="32.32"/>
    <n v="0"/>
    <s v="Tamil Nadu"/>
  </r>
  <r>
    <m/>
    <s v="VSP OIL MILL PROVISION(CHR) -A"/>
    <x v="3014"/>
    <d v="2019-12-17T00:00:00"/>
    <n v="4465.3599999999997"/>
    <n v="18"/>
    <n v="2633.94"/>
    <n v="0"/>
    <n v="237.05"/>
    <n v="237.05"/>
    <n v="0"/>
    <s v="Tamil Nadu"/>
  </r>
  <r>
    <m/>
    <s v="PONNI STORE(PML) -B"/>
    <x v="3015"/>
    <d v="2019-12-17T00:00:00"/>
    <n v="1467.86"/>
    <n v="5"/>
    <n v="1397.97"/>
    <n v="0"/>
    <n v="34.950000000000003"/>
    <n v="34.950000000000003"/>
    <n v="0"/>
    <s v="Tamil Nadu"/>
  </r>
  <r>
    <m/>
    <s v="KUMUDHAM STORE (CHR) -B"/>
    <x v="3016"/>
    <d v="2019-12-17T00:00:00"/>
    <n v="143.22"/>
    <n v="18"/>
    <n v="121.38"/>
    <n v="0"/>
    <n v="10.92"/>
    <n v="10.92"/>
    <n v="0"/>
    <s v="Tamil Nadu"/>
  </r>
  <r>
    <m/>
    <s v="RAMYA STORE PALLAVARAM"/>
    <x v="3017"/>
    <d v="2019-12-17T00:00:00"/>
    <n v="535.49"/>
    <n v="5"/>
    <n v="509.99"/>
    <n v="0"/>
    <n v="12.75"/>
    <n v="12.75"/>
    <n v="0"/>
    <s v="Tamil Nadu"/>
  </r>
  <r>
    <m/>
    <s v="TKJ STORE (CHR) -A"/>
    <x v="3018"/>
    <d v="2019-12-17T00:00:00"/>
    <n v="504.59"/>
    <n v="5"/>
    <n v="428.61"/>
    <n v="0"/>
    <n v="10.72"/>
    <n v="10.72"/>
    <n v="0"/>
    <s v="Tamil Nadu"/>
  </r>
  <r>
    <m/>
    <s v="TKJ STORE (CHR) -A"/>
    <x v="3018"/>
    <d v="2019-12-17T00:00:00"/>
    <n v="504.59"/>
    <n v="18"/>
    <n v="46.23"/>
    <n v="0"/>
    <n v="4.16"/>
    <n v="4.16"/>
    <n v="0"/>
    <s v="Tamil Nadu"/>
  </r>
  <r>
    <m/>
    <s v="CHELLAM BEEDA STALL (CHR) -C"/>
    <x v="3019"/>
    <d v="2019-12-17T00:00:00"/>
    <n v="608.65"/>
    <n v="5"/>
    <n v="505.38"/>
    <n v="0"/>
    <n v="12.63"/>
    <n v="12.63"/>
    <n v="0"/>
    <s v="Tamil Nadu"/>
  </r>
  <r>
    <m/>
    <s v="CHELLAM BEEDA STALL (CHR) -C"/>
    <x v="3019"/>
    <d v="2019-12-17T00:00:00"/>
    <n v="608.65"/>
    <n v="18"/>
    <n v="66.099999999999994"/>
    <n v="0"/>
    <n v="5.95"/>
    <n v="5.95"/>
    <n v="0"/>
    <s v="Tamil Nadu"/>
  </r>
  <r>
    <m/>
    <s v="ASHWIN COOL BAR_CIG"/>
    <x v="3020"/>
    <d v="2019-12-17T00:00:00"/>
    <n v="4513.8900000000003"/>
    <n v="28"/>
    <n v="1833"/>
    <n v="0"/>
    <n v="256.62"/>
    <n v="256.62"/>
    <n v="2167.65"/>
    <s v="Tamil Nadu"/>
  </r>
  <r>
    <m/>
    <s v="MURUGAN STORE (CHR) -B"/>
    <x v="3021"/>
    <d v="2019-12-17T00:00:00"/>
    <n v="763.57"/>
    <n v="18"/>
    <n v="647.09"/>
    <n v="0"/>
    <n v="58.24"/>
    <n v="58.24"/>
    <n v="0"/>
    <s v="Tamil Nadu"/>
  </r>
  <r>
    <m/>
    <s v="S.K.M STORE(CHR)1 -C"/>
    <x v="3022"/>
    <d v="2019-12-17T00:00:00"/>
    <n v="1770.38"/>
    <n v="5"/>
    <n v="1016.64"/>
    <n v="0"/>
    <n v="25.42"/>
    <n v="25.42"/>
    <n v="0"/>
    <s v="Tamil Nadu"/>
  </r>
  <r>
    <m/>
    <s v="S.K.M STORE(CHR)1 -C"/>
    <x v="3022"/>
    <d v="2019-12-17T00:00:00"/>
    <n v="1770.38"/>
    <n v="18"/>
    <n v="595.67999999999995"/>
    <n v="0"/>
    <n v="53.61"/>
    <n v="53.61"/>
    <n v="0"/>
    <s v="Tamil Nadu"/>
  </r>
  <r>
    <m/>
    <s v="PADMAVATHY RICE-PAMMAL"/>
    <x v="3023"/>
    <d v="2019-12-17T00:00:00"/>
    <n v="2186.67"/>
    <n v="5"/>
    <n v="934.27"/>
    <n v="0"/>
    <n v="23.36"/>
    <n v="23.36"/>
    <n v="0"/>
    <s v="Tamil Nadu"/>
  </r>
  <r>
    <m/>
    <s v="PADMAVATHY RICE-PAMMAL"/>
    <x v="3023"/>
    <d v="2019-12-17T00:00:00"/>
    <n v="2186.67"/>
    <n v="12"/>
    <n v="1076.51"/>
    <n v="0"/>
    <n v="64.59"/>
    <n v="64.59"/>
    <n v="0"/>
    <s v="Tamil Nadu"/>
  </r>
  <r>
    <m/>
    <s v="V.M.STORE-CHR"/>
    <x v="3024"/>
    <d v="2019-12-17T00:00:00"/>
    <n v="773.23"/>
    <n v="5"/>
    <n v="513.54"/>
    <n v="0"/>
    <n v="12.84"/>
    <n v="12.84"/>
    <n v="0"/>
    <s v="Tamil Nadu"/>
  </r>
  <r>
    <m/>
    <s v="V.M.STORE-CHR"/>
    <x v="3024"/>
    <d v="2019-12-17T00:00:00"/>
    <n v="773.23"/>
    <n v="18"/>
    <n v="198.31"/>
    <n v="0"/>
    <n v="17.850000000000001"/>
    <n v="17.850000000000001"/>
    <n v="0"/>
    <s v="Tamil Nadu"/>
  </r>
  <r>
    <m/>
    <s v="JAYABAL STORE (CHR) -B"/>
    <x v="3025"/>
    <d v="2019-12-17T00:00:00"/>
    <n v="396.86"/>
    <n v="18"/>
    <n v="336.32"/>
    <n v="0"/>
    <n v="30.27"/>
    <n v="30.27"/>
    <n v="0"/>
    <s v="Tamil Nadu"/>
  </r>
  <r>
    <m/>
    <s v="MAHARAJA STORE.POL -A"/>
    <x v="3026"/>
    <d v="2019-12-17T00:00:00"/>
    <n v="2945.79"/>
    <n v="5"/>
    <n v="2805.52"/>
    <n v="0"/>
    <n v="70.14"/>
    <n v="70.14"/>
    <n v="0"/>
    <s v="Tamil Nadu"/>
  </r>
  <r>
    <m/>
    <s v="SENTHIL STORE(PML) -B"/>
    <x v="3027"/>
    <d v="2019-12-17T00:00:00"/>
    <n v="1621.14"/>
    <n v="5"/>
    <n v="1543.94"/>
    <n v="0"/>
    <n v="38.6"/>
    <n v="38.6"/>
    <n v="0"/>
    <s v="Tamil Nadu"/>
  </r>
  <r>
    <m/>
    <s v="BACKIAM STORE(R.NAGAR)"/>
    <x v="3028"/>
    <d v="2019-12-17T00:00:00"/>
    <n v="1150.96"/>
    <n v="18"/>
    <n v="975.39"/>
    <n v="0"/>
    <n v="87.78"/>
    <n v="87.78"/>
    <n v="0"/>
    <s v="Tamil Nadu"/>
  </r>
  <r>
    <m/>
    <s v="SRI MAHALAKSHMI STORES"/>
    <x v="3029"/>
    <d v="2019-12-17T00:00:00"/>
    <n v="534.47"/>
    <n v="5"/>
    <n v="509.02"/>
    <n v="0"/>
    <n v="12.73"/>
    <n v="12.73"/>
    <n v="0"/>
    <s v="Tamil Nadu"/>
  </r>
  <r>
    <m/>
    <s v="AMMAN STORE-CHR"/>
    <x v="3030"/>
    <d v="2019-12-17T00:00:00"/>
    <n v="263.58"/>
    <n v="5"/>
    <n v="91.39"/>
    <n v="0"/>
    <n v="2.2799999999999998"/>
    <n v="2.2799999999999998"/>
    <n v="0"/>
    <s v="Tamil Nadu"/>
  </r>
  <r>
    <m/>
    <s v="AMMAN STORE-CHR"/>
    <x v="3030"/>
    <d v="2019-12-17T00:00:00"/>
    <n v="263.58"/>
    <n v="18"/>
    <n v="142.05000000000001"/>
    <n v="0"/>
    <n v="12.78"/>
    <n v="12.78"/>
    <n v="0"/>
    <s v="Tamil Nadu"/>
  </r>
  <r>
    <m/>
    <s v="J.K.STORES CHR -B"/>
    <x v="3031"/>
    <d v="2019-12-17T00:00:00"/>
    <n v="263.58"/>
    <n v="5"/>
    <n v="91.39"/>
    <n v="0"/>
    <n v="2.2799999999999998"/>
    <n v="2.2799999999999998"/>
    <n v="0"/>
    <s v="Tamil Nadu"/>
  </r>
  <r>
    <m/>
    <s v="J.K.STORES CHR -B"/>
    <x v="3031"/>
    <d v="2019-12-17T00:00:00"/>
    <n v="263.58"/>
    <n v="18"/>
    <n v="142.05000000000001"/>
    <n v="0"/>
    <n v="12.78"/>
    <n v="12.78"/>
    <n v="0"/>
    <s v="Tamil Nadu"/>
  </r>
  <r>
    <m/>
    <s v="BALA MURUGAN STORES-NEM"/>
    <x v="3032"/>
    <d v="2019-12-17T00:00:00"/>
    <n v="263.58"/>
    <n v="5"/>
    <n v="91.39"/>
    <n v="0"/>
    <n v="2.2799999999999998"/>
    <n v="2.2799999999999998"/>
    <n v="0"/>
    <s v="Tamil Nadu"/>
  </r>
  <r>
    <m/>
    <s v="BALA MURUGAN STORES-NEM"/>
    <x v="3032"/>
    <d v="2019-12-17T00:00:00"/>
    <n v="263.58"/>
    <n v="18"/>
    <n v="142.05000000000001"/>
    <n v="0"/>
    <n v="12.78"/>
    <n v="12.78"/>
    <n v="0"/>
    <s v="Tamil Nadu"/>
  </r>
  <r>
    <m/>
    <s v="AADHI LINGAM"/>
    <x v="3033"/>
    <d v="2019-12-17T00:00:00"/>
    <n v="49598.25"/>
    <n v="28"/>
    <n v="25932.14"/>
    <n v="0"/>
    <n v="3630.5"/>
    <n v="3630.5"/>
    <n v="16405.11"/>
    <s v="Tamil Nadu"/>
  </r>
  <r>
    <m/>
    <s v="JOTHI STORE-CHR"/>
    <x v="3034"/>
    <d v="2019-12-17T00:00:00"/>
    <n v="263.58"/>
    <n v="5"/>
    <n v="91.39"/>
    <n v="0"/>
    <n v="2.2799999999999998"/>
    <n v="2.2799999999999998"/>
    <n v="0"/>
    <s v="Tamil Nadu"/>
  </r>
  <r>
    <m/>
    <s v="JOTHI STORE-CHR"/>
    <x v="3034"/>
    <d v="2019-12-17T00:00:00"/>
    <n v="263.58"/>
    <n v="18"/>
    <n v="142.05000000000001"/>
    <n v="0"/>
    <n v="12.78"/>
    <n v="12.78"/>
    <n v="0"/>
    <s v="Tamil Nadu"/>
  </r>
  <r>
    <m/>
    <s v="GANESAN COOL DRINKS"/>
    <x v="3035"/>
    <d v="2019-12-17T00:00:00"/>
    <n v="263.58"/>
    <n v="5"/>
    <n v="91.39"/>
    <n v="0"/>
    <n v="2.2799999999999998"/>
    <n v="2.2799999999999998"/>
    <n v="0"/>
    <s v="Tamil Nadu"/>
  </r>
  <r>
    <m/>
    <s v="GANESAN COOL DRINKS"/>
    <x v="3035"/>
    <d v="2019-12-17T00:00:00"/>
    <n v="263.58"/>
    <n v="18"/>
    <n v="142.05000000000001"/>
    <n v="0"/>
    <n v="12.78"/>
    <n v="12.78"/>
    <n v="0"/>
    <s v="Tamil Nadu"/>
  </r>
  <r>
    <m/>
    <s v="SELVA GANAPATHY STORE-044-22553474"/>
    <x v="3036"/>
    <d v="2019-12-17T00:00:00"/>
    <n v="528.58000000000004"/>
    <n v="5"/>
    <n v="214.3"/>
    <n v="0"/>
    <n v="5.36"/>
    <n v="5.36"/>
    <n v="0"/>
    <s v="Tamil Nadu"/>
  </r>
  <r>
    <m/>
    <s v="SELVA GANAPATHY STORE-044-22553474"/>
    <x v="3036"/>
    <d v="2019-12-17T00:00:00"/>
    <n v="528.58000000000004"/>
    <n v="18"/>
    <n v="257.25"/>
    <n v="0"/>
    <n v="23.15"/>
    <n v="23.15"/>
    <n v="0"/>
    <s v="Tamil Nadu"/>
  </r>
  <r>
    <m/>
    <s v="SRI MURUGAN STORES-MADUVAN"/>
    <x v="3037"/>
    <d v="2019-12-17T00:00:00"/>
    <n v="288.13"/>
    <n v="5"/>
    <n v="274.41000000000003"/>
    <n v="0"/>
    <n v="6.86"/>
    <n v="6.86"/>
    <n v="0"/>
    <s v="Tamil Nadu"/>
  </r>
  <r>
    <m/>
    <s v="S. M. S. PROVISIONS_PAMMAL"/>
    <x v="3038"/>
    <d v="2019-12-17T00:00:00"/>
    <n v="2309.5500000000002"/>
    <n v="5"/>
    <n v="2029.77"/>
    <n v="0"/>
    <n v="50.74"/>
    <n v="50.74"/>
    <n v="0"/>
    <s v="Tamil Nadu"/>
  </r>
  <r>
    <m/>
    <s v="S. M. S. PROVISIONS_PAMMAL"/>
    <x v="3038"/>
    <d v="2019-12-17T00:00:00"/>
    <n v="2309.5500000000002"/>
    <n v="12"/>
    <n v="159.19999999999999"/>
    <n v="0"/>
    <n v="9.5500000000000007"/>
    <n v="9.5500000000000007"/>
    <n v="0"/>
    <s v="Tamil Nadu"/>
  </r>
  <r>
    <m/>
    <s v="SELVA VINAYAGAR STORE(PML) -B"/>
    <x v="3039"/>
    <d v="2019-12-17T00:00:00"/>
    <n v="240.56"/>
    <n v="5"/>
    <n v="229.11"/>
    <n v="0"/>
    <n v="5.73"/>
    <n v="5.73"/>
    <n v="0"/>
    <s v="Tamil Nadu"/>
  </r>
  <r>
    <m/>
    <s v="DURGA STORE -C"/>
    <x v="3040"/>
    <d v="2019-12-17T00:00:00"/>
    <n v="242.94"/>
    <n v="5"/>
    <n v="231.37"/>
    <n v="0"/>
    <n v="5.78"/>
    <n v="5.78"/>
    <n v="0"/>
    <s v="Tamil Nadu"/>
  </r>
  <r>
    <m/>
    <s v="SHANMUGA STORE(AKP) -A"/>
    <x v="3041"/>
    <d v="2019-12-17T00:00:00"/>
    <n v="4099.7700000000004"/>
    <n v="5"/>
    <n v="3904.55"/>
    <n v="0"/>
    <n v="97.61"/>
    <n v="97.61"/>
    <n v="0"/>
    <s v="Tamil Nadu"/>
  </r>
  <r>
    <m/>
    <s v="GOWRISHANKAR STORE"/>
    <x v="3042"/>
    <d v="2019-12-17T00:00:00"/>
    <n v="2651.89"/>
    <n v="5"/>
    <n v="1697.17"/>
    <n v="0"/>
    <n v="42.43"/>
    <n v="42.43"/>
    <n v="0"/>
    <s v="Tamil Nadu"/>
  </r>
  <r>
    <m/>
    <s v="GOWRISHANKAR STORE"/>
    <x v="3042"/>
    <d v="2019-12-17T00:00:00"/>
    <n v="2651.89"/>
    <n v="18"/>
    <n v="737.17"/>
    <n v="0"/>
    <n v="66.349999999999994"/>
    <n v="66.349999999999994"/>
    <n v="0"/>
    <s v="Tamil Nadu"/>
  </r>
  <r>
    <m/>
    <s v="LINGAM STORE -C"/>
    <x v="3043"/>
    <d v="2019-12-17T00:00:00"/>
    <n v="381.17"/>
    <n v="5"/>
    <n v="236.21"/>
    <n v="0"/>
    <n v="5.91"/>
    <n v="5.91"/>
    <n v="0"/>
    <s v="Tamil Nadu"/>
  </r>
  <r>
    <m/>
    <s v="LINGAM STORE -C"/>
    <x v="3043"/>
    <d v="2019-12-17T00:00:00"/>
    <n v="381.17"/>
    <n v="12"/>
    <n v="118.89"/>
    <n v="0"/>
    <n v="7.13"/>
    <n v="7.13"/>
    <n v="0"/>
    <s v="Tamil Nadu"/>
  </r>
  <r>
    <m/>
    <s v="PATTU GENERAL STORE-044-22444170"/>
    <x v="3044"/>
    <d v="2019-12-17T00:00:00"/>
    <n v="992.12"/>
    <n v="5"/>
    <n v="504.05"/>
    <n v="0"/>
    <n v="12.6"/>
    <n v="12.6"/>
    <n v="0"/>
    <s v="Tamil Nadu"/>
  </r>
  <r>
    <m/>
    <s v="PATTU GENERAL STORE-044-22444170"/>
    <x v="3044"/>
    <d v="2019-12-17T00:00:00"/>
    <n v="992.12"/>
    <n v="18"/>
    <n v="392.26"/>
    <n v="0"/>
    <n v="35.299999999999997"/>
    <n v="35.299999999999997"/>
    <n v="0"/>
    <s v="Tamil Nadu"/>
  </r>
  <r>
    <m/>
    <s v="LINGAM STORE (AKP) -C"/>
    <x v="3045"/>
    <d v="2019-12-17T00:00:00"/>
    <n v="1858.81"/>
    <n v="0"/>
    <n v="85.98"/>
    <n v="0"/>
    <n v="0"/>
    <n v="0"/>
    <n v="0"/>
    <s v="Tamil Nadu"/>
  </r>
  <r>
    <m/>
    <s v="LINGAM STORE (AKP) -C"/>
    <x v="3045"/>
    <d v="2019-12-17T00:00:00"/>
    <n v="1858.81"/>
    <n v="5"/>
    <n v="708.64"/>
    <n v="0"/>
    <n v="17.72"/>
    <n v="17.72"/>
    <n v="0"/>
    <s v="Tamil Nadu"/>
  </r>
  <r>
    <m/>
    <s v="LINGAM STORE (AKP) -C"/>
    <x v="3045"/>
    <d v="2019-12-17T00:00:00"/>
    <n v="1858.81"/>
    <n v="12"/>
    <n v="918.54"/>
    <n v="0"/>
    <n v="55.11"/>
    <n v="55.11"/>
    <n v="0"/>
    <s v="Tamil Nadu"/>
  </r>
  <r>
    <m/>
    <s v="ASHOKA STORE (PML) -C"/>
    <x v="3046"/>
    <d v="2019-12-17T00:00:00"/>
    <n v="721.38"/>
    <n v="5"/>
    <n v="126.66"/>
    <n v="0"/>
    <n v="3.17"/>
    <n v="3.17"/>
    <n v="0"/>
    <s v="Tamil Nadu"/>
  </r>
  <r>
    <m/>
    <s v="ASHOKA STORE (PML) -C"/>
    <x v="3046"/>
    <d v="2019-12-17T00:00:00"/>
    <n v="721.38"/>
    <n v="12"/>
    <n v="525.34"/>
    <n v="0"/>
    <n v="31.52"/>
    <n v="31.52"/>
    <n v="0"/>
    <s v="Tamil Nadu"/>
  </r>
  <r>
    <m/>
    <s v="AGNI TEA STALL"/>
    <x v="3047"/>
    <d v="2019-12-17T00:00:00"/>
    <n v="43452.35"/>
    <n v="28"/>
    <n v="20278.46"/>
    <n v="0"/>
    <n v="2838.98"/>
    <n v="2838.98"/>
    <n v="17495.919999999998"/>
    <s v="Tamil Nadu"/>
  </r>
  <r>
    <m/>
    <s v="PERIYA ANDAVAR STORE (PML) -A"/>
    <x v="3048"/>
    <d v="2019-12-17T00:00:00"/>
    <n v="2976.29"/>
    <n v="5"/>
    <n v="2834.56"/>
    <n v="0"/>
    <n v="70.86"/>
    <n v="70.86"/>
    <n v="0"/>
    <s v="Tamil Nadu"/>
  </r>
  <r>
    <m/>
    <s v="MUTHARAMMAN STORE-PML"/>
    <x v="3049"/>
    <d v="2019-12-17T00:00:00"/>
    <n v="3268.29"/>
    <n v="5"/>
    <n v="3112.66"/>
    <n v="0"/>
    <n v="77.819999999999993"/>
    <n v="77.819999999999993"/>
    <n v="0"/>
    <s v="Tamil Nadu"/>
  </r>
  <r>
    <m/>
    <s v="SRI MALAI AMMAN STOREI (PML) -A"/>
    <x v="3050"/>
    <d v="2019-12-17T00:00:00"/>
    <n v="1474.52"/>
    <n v="5"/>
    <n v="1404.3"/>
    <n v="0"/>
    <n v="35.11"/>
    <n v="35.11"/>
    <n v="0"/>
    <s v="Tamil Nadu"/>
  </r>
  <r>
    <m/>
    <s v="BALAJI BUNK-CMP"/>
    <x v="3051"/>
    <d v="2019-12-17T00:00:00"/>
    <n v="45104.2"/>
    <n v="28"/>
    <n v="22001.279999999999"/>
    <n v="0"/>
    <n v="3080.18"/>
    <n v="3080.18"/>
    <n v="16942.560000000001"/>
    <s v="Tamil Nadu"/>
  </r>
  <r>
    <m/>
    <s v="SHREE VELAVAN STORE-KRM"/>
    <x v="3052"/>
    <d v="2019-12-17T00:00:00"/>
    <n v="2976.29"/>
    <n v="5"/>
    <n v="2834.56"/>
    <n v="0"/>
    <n v="70.86"/>
    <n v="70.86"/>
    <n v="0"/>
    <s v="Tamil Nadu"/>
  </r>
  <r>
    <m/>
    <s v="SERMAN STORE (AKP)"/>
    <x v="3053"/>
    <d v="2019-12-17T00:00:00"/>
    <n v="496.05"/>
    <n v="5"/>
    <n v="472.43"/>
    <n v="0"/>
    <n v="11.81"/>
    <n v="11.81"/>
    <n v="0"/>
    <s v="Tamil Nadu"/>
  </r>
  <r>
    <m/>
    <s v="PRABU STORE(TMR) -A"/>
    <x v="3054"/>
    <d v="2019-12-17T00:00:00"/>
    <n v="1102.3"/>
    <n v="0"/>
    <n v="358.23"/>
    <n v="0"/>
    <n v="0"/>
    <n v="0"/>
    <n v="0"/>
    <s v="Tamil Nadu"/>
  </r>
  <r>
    <m/>
    <s v="PRABU STORE(TMR) -A"/>
    <x v="3054"/>
    <d v="2019-12-17T00:00:00"/>
    <n v="1102.3"/>
    <n v="5"/>
    <n v="708.64"/>
    <n v="0"/>
    <n v="17.72"/>
    <n v="17.72"/>
    <n v="0"/>
    <s v="Tamil Nadu"/>
  </r>
  <r>
    <m/>
    <s v="GREEN STORE(PML) -A"/>
    <x v="3055"/>
    <d v="2019-12-17T00:00:00"/>
    <n v="2962.66"/>
    <n v="5"/>
    <n v="2821.58"/>
    <n v="0"/>
    <n v="70.540000000000006"/>
    <n v="70.540000000000006"/>
    <n v="0"/>
    <s v="Tamil Nadu"/>
  </r>
  <r>
    <m/>
    <s v="RAMANATHAN STORE(NKG) -B"/>
    <x v="3056"/>
    <d v="2019-12-17T00:00:00"/>
    <n v="496.05"/>
    <n v="5"/>
    <n v="472.43"/>
    <n v="0"/>
    <n v="11.81"/>
    <n v="11.81"/>
    <n v="0"/>
    <s v="Tamil Nadu"/>
  </r>
  <r>
    <m/>
    <s v="SELVAM STORE(NKN) -C"/>
    <x v="3057"/>
    <d v="2019-12-17T00:00:00"/>
    <n v="1488.14"/>
    <n v="5"/>
    <n v="1417.28"/>
    <n v="0"/>
    <n v="35.43"/>
    <n v="35.43"/>
    <n v="0"/>
    <s v="Tamil Nadu"/>
  </r>
  <r>
    <m/>
    <s v="CAMP SNACKS(CMP)"/>
    <x v="3058"/>
    <d v="2019-12-17T00:00:00"/>
    <n v="40922.620000000003"/>
    <n v="28"/>
    <n v="17788.060000000001"/>
    <n v="0"/>
    <n v="2490.33"/>
    <n v="2490.33"/>
    <n v="18153.900000000001"/>
    <s v="Tamil Nadu"/>
  </r>
  <r>
    <m/>
    <s v="VENUS MALIGAI(PML) -B"/>
    <x v="3059"/>
    <d v="2019-12-17T00:00:00"/>
    <n v="1254.3499999999999"/>
    <n v="12"/>
    <n v="1119.95"/>
    <n v="0"/>
    <n v="67.2"/>
    <n v="67.2"/>
    <n v="0"/>
    <s v="Tamil Nadu"/>
  </r>
  <r>
    <m/>
    <s v="IYYAPPA STORE"/>
    <x v="3060"/>
    <d v="2019-12-17T00:00:00"/>
    <n v="49028.89"/>
    <n v="28"/>
    <n v="23521.74"/>
    <n v="0"/>
    <n v="3293.04"/>
    <n v="3293.04"/>
    <n v="18921.05"/>
    <s v="Tamil Nadu"/>
  </r>
  <r>
    <m/>
    <s v="ANANDH_CIGSM"/>
    <x v="3061"/>
    <d v="2019-12-17T00:00:00"/>
    <n v="49963.76"/>
    <n v="28"/>
    <n v="21697.48"/>
    <n v="0"/>
    <n v="3037.65"/>
    <n v="3037.65"/>
    <n v="22190.99"/>
    <s v="Tamil Nadu"/>
  </r>
  <r>
    <m/>
    <s v="INDHU COOL BAR"/>
    <x v="3062"/>
    <d v="2019-12-17T00:00:00"/>
    <n v="40426.85"/>
    <n v="28"/>
    <n v="17022.47"/>
    <n v="0"/>
    <n v="2383.15"/>
    <n v="2383.15"/>
    <n v="18638.09"/>
    <s v="Tamil Nadu"/>
  </r>
  <r>
    <m/>
    <s v="M.M.STORE(PML) -A"/>
    <x v="3063"/>
    <d v="2019-12-17T00:00:00"/>
    <n v="959.42"/>
    <n v="12"/>
    <n v="856.62"/>
    <n v="0"/>
    <n v="51.4"/>
    <n v="51.4"/>
    <n v="0"/>
    <s v="Tamil Nadu"/>
  </r>
  <r>
    <m/>
    <s v="PRIYA FANCY PML-C"/>
    <x v="3064"/>
    <d v="2019-12-17T00:00:00"/>
    <n v="1211.03"/>
    <n v="12"/>
    <n v="958.6"/>
    <n v="0"/>
    <n v="57.52"/>
    <n v="57.52"/>
    <n v="0"/>
    <s v="Tamil Nadu"/>
  </r>
  <r>
    <m/>
    <s v="PRIYA FANCY PML-C"/>
    <x v="3064"/>
    <d v="2019-12-17T00:00:00"/>
    <n v="1211.03"/>
    <n v="18"/>
    <n v="116.43"/>
    <n v="0"/>
    <n v="10.48"/>
    <n v="10.48"/>
    <n v="0"/>
    <s v="Tamil Nadu"/>
  </r>
  <r>
    <m/>
    <s v="SHANMUGA STORE(AKP) -A"/>
    <x v="3065"/>
    <d v="2019-12-17T00:00:00"/>
    <n v="1526.41"/>
    <n v="12"/>
    <n v="1362.87"/>
    <n v="0"/>
    <n v="81.77"/>
    <n v="81.77"/>
    <n v="0"/>
    <s v="Tamil Nadu"/>
  </r>
  <r>
    <m/>
    <s v="PANDI STORE"/>
    <x v="3066"/>
    <d v="2019-12-17T00:00:00"/>
    <n v="988.46"/>
    <n v="12"/>
    <n v="882.55"/>
    <n v="0"/>
    <n v="52.95"/>
    <n v="52.95"/>
    <n v="0"/>
    <s v="Tamil Nadu"/>
  </r>
  <r>
    <m/>
    <s v="DURGA STORE -C"/>
    <x v="3067"/>
    <d v="2019-12-17T00:00:00"/>
    <n v="1708.6"/>
    <n v="12"/>
    <n v="1346.33"/>
    <n v="0"/>
    <n v="80.78"/>
    <n v="80.78"/>
    <n v="0"/>
    <s v="Tamil Nadu"/>
  </r>
  <r>
    <m/>
    <s v="DURGA STORE -C"/>
    <x v="3067"/>
    <d v="2019-12-17T00:00:00"/>
    <n v="1708.6"/>
    <n v="18"/>
    <n v="170.1"/>
    <n v="0"/>
    <n v="15.31"/>
    <n v="15.31"/>
    <n v="0"/>
    <s v="Tamil Nadu"/>
  </r>
  <r>
    <m/>
    <s v="GROFRESSH SUPERMARKET"/>
    <x v="3068"/>
    <d v="2019-12-17T00:00:00"/>
    <n v="15014.3"/>
    <n v="5"/>
    <n v="3803.53"/>
    <n v="0"/>
    <n v="95.09"/>
    <n v="95.09"/>
    <n v="0"/>
    <s v="Tamil Nadu"/>
  </r>
  <r>
    <m/>
    <s v="GROFRESSH SUPERMARKET"/>
    <x v="3068"/>
    <d v="2019-12-17T00:00:00"/>
    <n v="15014.3"/>
    <n v="12"/>
    <n v="3928.43"/>
    <n v="0"/>
    <n v="235.71"/>
    <n v="235.71"/>
    <n v="0"/>
    <s v="Tamil Nadu"/>
  </r>
  <r>
    <m/>
    <s v="GROFRESSH SUPERMARKET"/>
    <x v="3068"/>
    <d v="2019-12-17T00:00:00"/>
    <n v="15014.3"/>
    <n v="18"/>
    <n v="5610.82"/>
    <n v="0"/>
    <n v="504.97"/>
    <n v="504.97"/>
    <n v="0"/>
    <s v="Tamil Nadu"/>
  </r>
  <r>
    <m/>
    <s v="PRIYA STORE -C"/>
    <x v="3069"/>
    <d v="2019-12-17T00:00:00"/>
    <n v="1366.42"/>
    <n v="12"/>
    <n v="1097.32"/>
    <n v="0"/>
    <n v="65.84"/>
    <n v="65.84"/>
    <n v="0"/>
    <s v="Tamil Nadu"/>
  </r>
  <r>
    <m/>
    <s v="PRIYA STORE -C"/>
    <x v="3069"/>
    <d v="2019-12-17T00:00:00"/>
    <n v="1366.42"/>
    <n v="18"/>
    <n v="116.43"/>
    <n v="0"/>
    <n v="10.48"/>
    <n v="10.48"/>
    <n v="0"/>
    <s v="Tamil Nadu"/>
  </r>
  <r>
    <m/>
    <s v="AKSHAYA STORE_CIGSM"/>
    <x v="3070"/>
    <d v="2019-12-17T00:00:00"/>
    <n v="8250"/>
    <n v="28"/>
    <n v="3504.88"/>
    <n v="0"/>
    <n v="490.68"/>
    <n v="490.68"/>
    <n v="3763.76"/>
    <s v="Tamil Nadu"/>
  </r>
  <r>
    <m/>
    <s v="LINGAM STORE -C"/>
    <x v="3071"/>
    <d v="2019-12-17T00:00:00"/>
    <n v="1760.01"/>
    <n v="12"/>
    <n v="1571.46"/>
    <n v="0"/>
    <n v="94.29"/>
    <n v="94.29"/>
    <n v="0"/>
    <s v="Tamil Nadu"/>
  </r>
  <r>
    <m/>
    <s v="WELCOME STORE(P ML) -B"/>
    <x v="3072"/>
    <d v="2019-12-17T00:00:00"/>
    <n v="548.55999999999995"/>
    <n v="12"/>
    <n v="367.12"/>
    <n v="0"/>
    <n v="22.03"/>
    <n v="22.03"/>
    <n v="0"/>
    <s v="Tamil Nadu"/>
  </r>
  <r>
    <m/>
    <s v="WELCOME STORE(P ML) -B"/>
    <x v="3072"/>
    <d v="2019-12-17T00:00:00"/>
    <n v="548.55999999999995"/>
    <n v="18"/>
    <n v="116.43"/>
    <n v="0"/>
    <n v="10.48"/>
    <n v="10.48"/>
    <n v="0"/>
    <s v="Tamil Nadu"/>
  </r>
  <r>
    <m/>
    <s v="A.G.PANDIAN STORE (PLM) -B"/>
    <x v="3073"/>
    <d v="2019-12-17T00:00:00"/>
    <n v="883.44"/>
    <n v="12"/>
    <n v="788.78"/>
    <n v="0"/>
    <n v="47.33"/>
    <n v="47.33"/>
    <n v="0"/>
    <s v="Tamil Nadu"/>
  </r>
  <r>
    <m/>
    <s v="A.G.PANDIAN STORE (PLM) -B"/>
    <x v="3074"/>
    <d v="2019-12-17T00:00:00"/>
    <n v="281.33"/>
    <n v="12"/>
    <n v="251.18"/>
    <n v="0"/>
    <n v="15.07"/>
    <n v="15.07"/>
    <n v="0"/>
    <s v="Tamil Nadu"/>
  </r>
  <r>
    <m/>
    <s v="KUMARAN MEDICALS-CHR"/>
    <x v="3075"/>
    <d v="2019-12-17T00:00:00"/>
    <n v="221.05"/>
    <n v="18"/>
    <n v="187.33"/>
    <n v="0"/>
    <n v="16.86"/>
    <n v="16.86"/>
    <n v="0"/>
    <s v="Tamil Nadu"/>
  </r>
  <r>
    <m/>
    <s v="MURUGALINGAM"/>
    <x v="3076"/>
    <d v="2019-12-17T00:00:00"/>
    <n v="46210.32"/>
    <n v="28"/>
    <n v="21514.59"/>
    <n v="0"/>
    <n v="3012.04"/>
    <n v="3012.04"/>
    <n v="18671.63"/>
    <s v="Tamil Nadu"/>
  </r>
  <r>
    <m/>
    <s v="C.G.COOL BAR"/>
    <x v="3077"/>
    <d v="2019-12-17T00:00:00"/>
    <n v="49107.12"/>
    <n v="28"/>
    <n v="20789.71"/>
    <n v="0"/>
    <n v="2910.56"/>
    <n v="2910.56"/>
    <n v="22496.29"/>
    <s v="Tamil Nadu"/>
  </r>
  <r>
    <m/>
    <s v="GOKULAM STALL(PLM-CIG)"/>
    <x v="3078"/>
    <d v="2019-12-17T00:00:00"/>
    <n v="40694.46"/>
    <n v="28"/>
    <n v="19919.72"/>
    <n v="0"/>
    <n v="2788.76"/>
    <n v="2788.76"/>
    <n v="15197.21"/>
    <s v="Tamil Nadu"/>
  </r>
  <r>
    <m/>
    <s v="ZAM ZAM TEA STALL"/>
    <x v="3079"/>
    <d v="2019-12-17T00:00:00"/>
    <n v="37152.78"/>
    <n v="28"/>
    <n v="16200.41"/>
    <n v="0"/>
    <n v="2268.06"/>
    <n v="2268.06"/>
    <n v="16416.25"/>
    <s v="Tamil Nadu"/>
  </r>
  <r>
    <m/>
    <s v="RAJAN"/>
    <x v="3080"/>
    <d v="2019-12-17T00:00:00"/>
    <n v="40922.6"/>
    <n v="28"/>
    <n v="17324.75"/>
    <n v="0"/>
    <n v="2425.4699999999998"/>
    <n v="2425.4699999999998"/>
    <n v="18746.91"/>
    <s v="Tamil Nadu"/>
  </r>
  <r>
    <m/>
    <s v="CARNIVAL TEA STALL(MDM)"/>
    <x v="3081"/>
    <d v="2019-12-17T00:00:00"/>
    <n v="35267.86"/>
    <n v="28"/>
    <n v="15638.24"/>
    <n v="0"/>
    <n v="2189.35"/>
    <n v="2189.35"/>
    <n v="15250.91"/>
    <s v="Tamil Nadu"/>
  </r>
  <r>
    <m/>
    <s v="B.HUBERT"/>
    <x v="3082"/>
    <d v="2019-12-17T00:00:00"/>
    <n v="49940.46"/>
    <n v="28"/>
    <n v="22039.69"/>
    <n v="0"/>
    <n v="3085.56"/>
    <n v="3085.56"/>
    <n v="21729.66"/>
    <s v="Tamil Nadu"/>
  </r>
  <r>
    <m/>
    <s v="MADASAMY"/>
    <x v="3083"/>
    <d v="2019-12-17T00:00:00"/>
    <n v="48908.76"/>
    <n v="28"/>
    <n v="21716.36"/>
    <n v="0"/>
    <n v="3040.29"/>
    <n v="3040.29"/>
    <n v="21111.82"/>
    <s v="Tamil Nadu"/>
  </r>
  <r>
    <m/>
    <s v="DOMADHARAN"/>
    <x v="3084"/>
    <d v="2019-12-17T00:00:00"/>
    <n v="48834.3"/>
    <n v="28"/>
    <n v="21207.99"/>
    <n v="0"/>
    <n v="2969.12"/>
    <n v="2969.12"/>
    <n v="21688.07"/>
    <s v="Tamil Nadu"/>
  </r>
  <r>
    <m/>
    <s v="ALAGU MUTHU.T"/>
    <x v="3085"/>
    <d v="2019-12-17T00:00:00"/>
    <n v="49107.12"/>
    <n v="28"/>
    <n v="20789.71"/>
    <n v="0"/>
    <n v="2910.56"/>
    <n v="2910.56"/>
    <n v="22496.29"/>
    <s v="Tamil Nadu"/>
  </r>
  <r>
    <m/>
    <s v="CHINNA THAI STORE."/>
    <x v="3086"/>
    <d v="2019-12-17T00:00:00"/>
    <n v="1115.8499999999999"/>
    <n v="12"/>
    <n v="996.29"/>
    <n v="0"/>
    <n v="59.78"/>
    <n v="59.78"/>
    <n v="0"/>
    <s v="Tamil Nadu"/>
  </r>
  <r>
    <m/>
    <s v="BALA VIGNESH-CG"/>
    <x v="3087"/>
    <d v="2019-12-17T00:00:00"/>
    <n v="48050.59"/>
    <n v="28"/>
    <n v="21610.23"/>
    <n v="0"/>
    <n v="3025.43"/>
    <n v="3025.43"/>
    <n v="20389.509999999998"/>
    <s v="Tamil Nadu"/>
  </r>
  <r>
    <m/>
    <s v="K.A. SHANMUGAM"/>
    <x v="3088"/>
    <d v="2019-12-17T00:00:00"/>
    <n v="2487.73"/>
    <n v="12"/>
    <n v="1730.53"/>
    <n v="0"/>
    <n v="103.83"/>
    <n v="103.83"/>
    <n v="0"/>
    <s v="Tamil Nadu"/>
  </r>
  <r>
    <m/>
    <s v="K.A. SHANMUGAM"/>
    <x v="3088"/>
    <d v="2019-12-17T00:00:00"/>
    <n v="2487.73"/>
    <n v="18"/>
    <n v="465.71"/>
    <n v="0"/>
    <n v="41.91"/>
    <n v="41.91"/>
    <n v="0"/>
    <s v="Tamil Nadu"/>
  </r>
  <r>
    <m/>
    <s v="AADHI LINGAM"/>
    <x v="3089"/>
    <d v="2019-12-17T00:00:00"/>
    <n v="27281.73"/>
    <n v="28"/>
    <n v="11549.84"/>
    <n v="0"/>
    <n v="1616.98"/>
    <n v="1616.98"/>
    <n v="12497.94"/>
    <s v="Tamil Nadu"/>
  </r>
  <r>
    <m/>
    <s v="KALANJIYAM RICE STORE"/>
    <x v="3090"/>
    <d v="2019-12-17T00:00:00"/>
    <n v="818.27"/>
    <n v="12"/>
    <n v="730.57"/>
    <n v="0"/>
    <n v="43.83"/>
    <n v="43.83"/>
    <n v="0"/>
    <s v="Tamil Nadu"/>
  </r>
  <r>
    <m/>
    <s v="ANGEL TEA STALL(TBM)"/>
    <x v="3091"/>
    <d v="2019-12-17T00:00:00"/>
    <n v="16369.04"/>
    <n v="28"/>
    <n v="6929.9"/>
    <n v="0"/>
    <n v="970.19"/>
    <n v="970.19"/>
    <n v="7498.76"/>
    <s v="Tamil Nadu"/>
  </r>
  <r>
    <m/>
    <s v="ANZARI"/>
    <x v="3092"/>
    <d v="2019-12-17T00:00:00"/>
    <n v="27172.62"/>
    <n v="28"/>
    <n v="12322.86"/>
    <n v="0"/>
    <n v="1725.2"/>
    <n v="1725.2"/>
    <n v="11399.37"/>
    <s v="Tamil Nadu"/>
  </r>
  <r>
    <m/>
    <s v="RAJ KUMAR"/>
    <x v="3093"/>
    <d v="2019-12-17T00:00:00"/>
    <n v="27643.85"/>
    <n v="28"/>
    <n v="12561.34"/>
    <n v="0"/>
    <n v="1758.59"/>
    <n v="1758.59"/>
    <n v="11565.34"/>
    <s v="Tamil Nadu"/>
  </r>
  <r>
    <m/>
    <s v="D &amp; EAT SNACKS(HPM)"/>
    <x v="3094"/>
    <d v="2019-12-17T00:00:00"/>
    <n v="40922.6"/>
    <n v="28"/>
    <n v="17324.75"/>
    <n v="0"/>
    <n v="2425.4699999999998"/>
    <n v="2425.4699999999998"/>
    <n v="18746.91"/>
    <s v="Tamil Nadu"/>
  </r>
  <r>
    <m/>
    <s v="ARUMUGAM"/>
    <x v="3095"/>
    <d v="2019-12-17T00:00:00"/>
    <n v="38978.18"/>
    <n v="28"/>
    <n v="17593.509999999998"/>
    <n v="0"/>
    <n v="2463.09"/>
    <n v="2463.09"/>
    <n v="16458.490000000002"/>
    <s v="Tamil Nadu"/>
  </r>
  <r>
    <m/>
    <s v="MOORTHY TEA STALL"/>
    <x v="3096"/>
    <d v="2019-12-17T00:00:00"/>
    <n v="27281.73"/>
    <n v="28"/>
    <n v="11549.84"/>
    <n v="0"/>
    <n v="1616.98"/>
    <n v="1616.98"/>
    <n v="12497.94"/>
    <s v="Tamil Nadu"/>
  </r>
  <r>
    <m/>
    <s v="CHANDRASEKAR"/>
    <x v="3097"/>
    <d v="2019-12-17T00:00:00"/>
    <n v="49940.46"/>
    <n v="28"/>
    <n v="22039.69"/>
    <n v="0"/>
    <n v="3085.56"/>
    <n v="3085.56"/>
    <n v="21729.66"/>
    <s v="Tamil Nadu"/>
  </r>
  <r>
    <m/>
    <s v="LENIN NEWS MART"/>
    <x v="3098"/>
    <d v="2019-12-17T00:00:00"/>
    <n v="40922.6"/>
    <n v="28"/>
    <n v="17324.75"/>
    <n v="0"/>
    <n v="2425.4699999999998"/>
    <n v="2425.4699999999998"/>
    <n v="18746.91"/>
    <s v="Tamil Nadu"/>
  </r>
  <r>
    <m/>
    <s v="AYODHIYA STORE(SAN)"/>
    <x v="3099"/>
    <d v="2019-12-17T00:00:00"/>
    <n v="13640.87"/>
    <n v="28"/>
    <n v="5774.92"/>
    <n v="0"/>
    <n v="808.49"/>
    <n v="808.49"/>
    <n v="6248.97"/>
    <s v="Tamil Nadu"/>
  </r>
  <r>
    <m/>
    <s v="CHANDRASEKAR TEA STALL"/>
    <x v="3100"/>
    <d v="2019-12-17T00:00:00"/>
    <n v="45089.32"/>
    <n v="28"/>
    <n v="23574.68"/>
    <n v="0"/>
    <n v="3300.45"/>
    <n v="3300.45"/>
    <n v="14913.73"/>
    <s v="Tamil Nadu"/>
  </r>
  <r>
    <m/>
    <s v="LAKSHIMI STORE (NA)"/>
    <x v="3101"/>
    <d v="2019-12-17T00:00:00"/>
    <n v="49598.25"/>
    <n v="28"/>
    <n v="25932.14"/>
    <n v="0"/>
    <n v="3630.5"/>
    <n v="3630.5"/>
    <n v="16405.11"/>
    <s v="Tamil Nadu"/>
  </r>
  <r>
    <m/>
    <s v="THANGAM STORE(CHRM)"/>
    <x v="3102"/>
    <d v="2019-12-17T00:00:00"/>
    <n v="49107.12"/>
    <n v="28"/>
    <n v="20789.71"/>
    <n v="0"/>
    <n v="2910.56"/>
    <n v="2910.56"/>
    <n v="22496.29"/>
    <s v="Tamil Nadu"/>
  </r>
  <r>
    <m/>
    <s v="INDIAN TEA STALL"/>
    <x v="3103"/>
    <d v="2019-12-17T00:00:00"/>
    <n v="10912.69"/>
    <n v="28"/>
    <n v="4619.93"/>
    <n v="0"/>
    <n v="646.79"/>
    <n v="646.79"/>
    <n v="4999.18"/>
    <s v="Tamil Nadu"/>
  </r>
  <r>
    <m/>
    <s v="MINNAL STORE"/>
    <x v="3104"/>
    <d v="2019-12-17T00:00:00"/>
    <n v="2332.59"/>
    <n v="12"/>
    <n v="2082.67"/>
    <n v="0"/>
    <n v="124.96"/>
    <n v="124.96"/>
    <n v="0"/>
    <s v="Tamil Nadu"/>
  </r>
  <r>
    <m/>
    <s v="CITY SNACKS"/>
    <x v="3105"/>
    <d v="2019-12-17T00:00:00"/>
    <n v="46378.94"/>
    <n v="28"/>
    <n v="19634.72"/>
    <n v="0"/>
    <n v="2748.86"/>
    <n v="2748.86"/>
    <n v="21246.5"/>
    <s v="Tamil Nadu"/>
  </r>
  <r>
    <m/>
    <s v="COLOMBU STORE PVM"/>
    <x v="3106"/>
    <d v="2019-12-17T00:00:00"/>
    <n v="108808.09"/>
    <n v="18"/>
    <n v="92210.25"/>
    <n v="0"/>
    <n v="8298.92"/>
    <n v="8298.92"/>
    <n v="0"/>
    <s v="Tamil Nadu"/>
  </r>
  <r>
    <m/>
    <s v="ELITE CAFE(MPDU)"/>
    <x v="3107"/>
    <d v="2019-12-17T00:00:00"/>
    <n v="4290.67"/>
    <n v="28"/>
    <n v="2193.36"/>
    <n v="0"/>
    <n v="307.07"/>
    <n v="307.07"/>
    <n v="1483.17"/>
    <s v="Tamil Nadu"/>
  </r>
  <r>
    <m/>
    <s v="COLOMBU STORE PVM"/>
    <x v="3108"/>
    <d v="2019-12-17T00:00:00"/>
    <n v="20037.02"/>
    <n v="18"/>
    <n v="16980.53"/>
    <n v="0"/>
    <n v="1528.25"/>
    <n v="1528.25"/>
    <n v="0"/>
    <s v="Tamil Nadu"/>
  </r>
  <r>
    <m/>
    <s v="SUN STORE-"/>
    <x v="3109"/>
    <d v="2019-12-17T00:00:00"/>
    <n v="549.53"/>
    <n v="18"/>
    <n v="465.71"/>
    <n v="0"/>
    <n v="41.91"/>
    <n v="41.91"/>
    <n v="0"/>
    <s v="Tamil Nadu"/>
  </r>
  <r>
    <m/>
    <s v="COLOMBU STORE PVM"/>
    <x v="3110"/>
    <d v="2019-12-17T00:00:00"/>
    <n v="34995.61"/>
    <n v="18"/>
    <n v="29657.3"/>
    <n v="0"/>
    <n v="2669.16"/>
    <n v="2669.16"/>
    <n v="0"/>
    <s v="Tamil Nadu"/>
  </r>
  <r>
    <m/>
    <s v="CHANDRA TEA STALL(W.TBM)"/>
    <x v="3111"/>
    <d v="2019-12-17T00:00:00"/>
    <n v="8184.52"/>
    <n v="28"/>
    <n v="3464.95"/>
    <n v="0"/>
    <n v="485.09"/>
    <n v="485.09"/>
    <n v="3749.38"/>
    <s v="Tamil Nadu"/>
  </r>
  <r>
    <m/>
    <s v="A.SARAVANAN"/>
    <x v="3112"/>
    <d v="2019-12-17T00:00:00"/>
    <n v="48561.49"/>
    <n v="28"/>
    <n v="20558.71"/>
    <n v="0"/>
    <n v="2878.22"/>
    <n v="2878.22"/>
    <n v="22246.34"/>
    <s v="Tamil Nadu"/>
  </r>
  <r>
    <m/>
    <s v="CAPTAIN CORNER"/>
    <x v="3113"/>
    <d v="2019-12-17T00:00:00"/>
    <n v="54563.46"/>
    <n v="28"/>
    <n v="23099.67"/>
    <n v="0"/>
    <n v="3233.95"/>
    <n v="3233.95"/>
    <n v="24995.88"/>
    <s v="Tamil Nadu"/>
  </r>
  <r>
    <m/>
    <s v="DANIEL SNACKS-E-TBM"/>
    <x v="3114"/>
    <d v="2019-12-17T00:00:00"/>
    <n v="8581.34"/>
    <n v="28"/>
    <n v="4386.7299999999996"/>
    <n v="0"/>
    <n v="614.14"/>
    <n v="614.14"/>
    <n v="2966.34"/>
    <s v="Tamil Nadu"/>
  </r>
  <r>
    <m/>
    <s v="BALAN PROVISIONSTORE"/>
    <x v="3115"/>
    <d v="2019-12-17T00:00:00"/>
    <n v="1649.63"/>
    <n v="12"/>
    <n v="1350.22"/>
    <n v="0"/>
    <n v="81.010000000000005"/>
    <n v="81.010000000000005"/>
    <n v="0"/>
    <s v="Tamil Nadu"/>
  </r>
  <r>
    <m/>
    <s v="BALAN PROVISIONSTORE"/>
    <x v="3115"/>
    <d v="2019-12-17T00:00:00"/>
    <n v="1649.63"/>
    <n v="18"/>
    <n v="116.43"/>
    <n v="0"/>
    <n v="10.48"/>
    <n v="10.48"/>
    <n v="0"/>
    <s v="Tamil Nadu"/>
  </r>
  <r>
    <m/>
    <s v="VETRIVEL STORE"/>
    <x v="3116"/>
    <d v="2019-12-17T00:00:00"/>
    <n v="1005.12"/>
    <n v="12"/>
    <n v="897.43"/>
    <n v="0"/>
    <n v="53.85"/>
    <n v="53.85"/>
    <n v="0"/>
    <s v="Tamil Nadu"/>
  </r>
  <r>
    <m/>
    <s v="NEW JAYA STORE.."/>
    <x v="3117"/>
    <d v="2019-12-17T00:00:00"/>
    <n v="1608.73"/>
    <n v="12"/>
    <n v="1436.36"/>
    <n v="0"/>
    <n v="86.18"/>
    <n v="86.18"/>
    <n v="0"/>
    <s v="Tamil Nadu"/>
  </r>
  <r>
    <m/>
    <s v="BALAMURUGAN COOL BAR_CG"/>
    <x v="3118"/>
    <d v="2019-12-17T00:00:00"/>
    <n v="20763.900000000001"/>
    <n v="28"/>
    <n v="10584.85"/>
    <n v="0"/>
    <n v="1481.88"/>
    <n v="1481.88"/>
    <n v="7215.29"/>
    <s v="Tamil Nadu"/>
  </r>
  <r>
    <m/>
    <s v="GRACE STORE"/>
    <x v="3119"/>
    <d v="2019-12-17T00:00:00"/>
    <n v="1792.45"/>
    <n v="12"/>
    <n v="1477.73"/>
    <n v="0"/>
    <n v="88.66"/>
    <n v="88.66"/>
    <n v="0"/>
    <s v="Tamil Nadu"/>
  </r>
  <r>
    <m/>
    <s v="GRACE STORE"/>
    <x v="3119"/>
    <d v="2019-12-17T00:00:00"/>
    <n v="1792.45"/>
    <n v="18"/>
    <n v="116.43"/>
    <n v="0"/>
    <n v="10.48"/>
    <n v="10.48"/>
    <n v="0"/>
    <s v="Tamil Nadu"/>
  </r>
  <r>
    <m/>
    <s v="SAKTHI STORE"/>
    <x v="3120"/>
    <d v="2019-12-17T00:00:00"/>
    <n v="1261.51"/>
    <n v="12"/>
    <n v="1126.3399999999999"/>
    <n v="0"/>
    <n v="67.58"/>
    <n v="67.58"/>
    <n v="0"/>
    <s v="Tamil Nadu"/>
  </r>
  <r>
    <m/>
    <s v="MATHINA COOL BAR"/>
    <x v="3121"/>
    <d v="2019-12-17T00:00:00"/>
    <n v="47742.95"/>
    <n v="28"/>
    <n v="20552.07"/>
    <n v="0"/>
    <n v="2877.29"/>
    <n v="2877.29"/>
    <n v="21436.3"/>
    <s v="Tamil Nadu"/>
  </r>
  <r>
    <m/>
    <s v="ANNAI BISCUITS"/>
    <x v="3122"/>
    <d v="2019-12-17T00:00:00"/>
    <n v="1060.8800000000001"/>
    <n v="12"/>
    <n v="947.19"/>
    <n v="0"/>
    <n v="56.83"/>
    <n v="56.83"/>
    <n v="0"/>
    <s v="Tamil Nadu"/>
  </r>
  <r>
    <m/>
    <s v="JAI STORE"/>
    <x v="3123"/>
    <d v="2019-12-17T00:00:00"/>
    <n v="4602.1899999999996"/>
    <n v="5"/>
    <n v="322.83999999999997"/>
    <n v="0"/>
    <n v="8.07"/>
    <n v="8.07"/>
    <n v="0"/>
    <s v="Tamil Nadu"/>
  </r>
  <r>
    <m/>
    <s v="JAI STORE"/>
    <x v="3123"/>
    <d v="2019-12-17T00:00:00"/>
    <n v="4602.1899999999996"/>
    <n v="12"/>
    <n v="3315.78"/>
    <n v="0"/>
    <n v="198.95"/>
    <n v="198.95"/>
    <n v="0"/>
    <s v="Tamil Nadu"/>
  </r>
  <r>
    <m/>
    <s v="JAI STORE"/>
    <x v="3123"/>
    <d v="2019-12-17T00:00:00"/>
    <n v="4602.1899999999996"/>
    <n v="18"/>
    <n v="465.71"/>
    <n v="0"/>
    <n v="41.91"/>
    <n v="41.91"/>
    <n v="0"/>
    <s v="Tamil Nadu"/>
  </r>
  <r>
    <m/>
    <s v="S.GOVINDARAJ(PLM)"/>
    <x v="3124"/>
    <d v="2019-12-17T00:00:00"/>
    <n v="44687.519999999997"/>
    <n v="28"/>
    <n v="21963.919999999998"/>
    <n v="0"/>
    <n v="3074.95"/>
    <n v="3074.95"/>
    <n v="16573.7"/>
    <s v="Tamil Nadu"/>
  </r>
  <r>
    <m/>
    <s v="MS PANDIYAN STORE."/>
    <x v="3125"/>
    <d v="2019-12-17T00:00:00"/>
    <n v="1171.22"/>
    <n v="12"/>
    <n v="1045.73"/>
    <n v="0"/>
    <n v="62.74"/>
    <n v="62.74"/>
    <n v="0"/>
    <s v="Tamil Nadu"/>
  </r>
  <r>
    <m/>
    <s v="MUTHU TEA STALL(PLM)"/>
    <x v="3126"/>
    <d v="2019-12-17T00:00:00"/>
    <n v="13640.88"/>
    <n v="28"/>
    <n v="6122.4"/>
    <n v="0"/>
    <n v="857.14"/>
    <n v="857.14"/>
    <n v="5804.21"/>
    <s v="Tamil Nadu"/>
  </r>
  <r>
    <m/>
    <s v="ARASU STORE."/>
    <x v="3127"/>
    <d v="2019-12-17T00:00:00"/>
    <n v="730.99"/>
    <n v="12"/>
    <n v="652.66"/>
    <n v="0"/>
    <n v="39.159999999999997"/>
    <n v="39.159999999999997"/>
    <n v="0"/>
    <s v="Tamil Nadu"/>
  </r>
  <r>
    <m/>
    <s v="ESWARI COOLBAR"/>
    <x v="3128"/>
    <d v="2019-12-17T00:00:00"/>
    <n v="2183.84"/>
    <n v="12"/>
    <n v="1949.85"/>
    <n v="0"/>
    <n v="116.99"/>
    <n v="116.99"/>
    <n v="0"/>
    <s v="Tamil Nadu"/>
  </r>
  <r>
    <m/>
    <s v="GEETHA STORE."/>
    <x v="3129"/>
    <d v="2019-12-17T00:00:00"/>
    <n v="2422.7399999999998"/>
    <n v="12"/>
    <n v="2040.48"/>
    <n v="0"/>
    <n v="122.43"/>
    <n v="122.43"/>
    <n v="0"/>
    <s v="Tamil Nadu"/>
  </r>
  <r>
    <m/>
    <s v="GEETHA STORE."/>
    <x v="3129"/>
    <d v="2019-12-17T00:00:00"/>
    <n v="2422.7399999999998"/>
    <n v="18"/>
    <n v="116.43"/>
    <n v="0"/>
    <n v="10.48"/>
    <n v="10.48"/>
    <n v="0"/>
    <s v="Tamil Nadu"/>
  </r>
  <r>
    <m/>
    <s v="R.L.H.STROE"/>
    <x v="3130"/>
    <d v="2019-12-17T00:00:00"/>
    <n v="1224.69"/>
    <n v="12"/>
    <n v="970.77"/>
    <n v="0"/>
    <n v="58.25"/>
    <n v="58.25"/>
    <n v="0"/>
    <s v="Tamil Nadu"/>
  </r>
  <r>
    <m/>
    <s v="R.L.H.STROE"/>
    <x v="3130"/>
    <d v="2019-12-17T00:00:00"/>
    <n v="1224.69"/>
    <n v="18"/>
    <n v="116.43"/>
    <n v="0"/>
    <n v="10.48"/>
    <n v="10.48"/>
    <n v="0"/>
    <s v="Tamil Nadu"/>
  </r>
  <r>
    <m/>
    <s v="SUYAMBILINGAM STORE."/>
    <x v="3131"/>
    <d v="2019-12-17T00:00:00"/>
    <n v="954.66"/>
    <n v="12"/>
    <n v="852.34"/>
    <n v="0"/>
    <n v="51.14"/>
    <n v="51.14"/>
    <n v="0"/>
    <s v="Tamil Nadu"/>
  </r>
  <r>
    <m/>
    <s v="SUYAMBILINGAM STORE."/>
    <x v="3132"/>
    <d v="2019-12-17T00:00:00"/>
    <n v="567.88"/>
    <n v="18"/>
    <n v="481.26"/>
    <n v="0"/>
    <n v="43.31"/>
    <n v="43.31"/>
    <n v="0"/>
    <s v="Tamil Nadu"/>
  </r>
  <r>
    <m/>
    <s v="RAMANATHAN STORE."/>
    <x v="3133"/>
    <d v="2019-12-17T00:00:00"/>
    <n v="1449.44"/>
    <n v="12"/>
    <n v="1171.45"/>
    <n v="0"/>
    <n v="70.290000000000006"/>
    <n v="70.290000000000006"/>
    <n v="0"/>
    <s v="Tamil Nadu"/>
  </r>
  <r>
    <m/>
    <s v="RAMANATHAN STORE."/>
    <x v="3133"/>
    <d v="2019-12-17T00:00:00"/>
    <n v="1449.44"/>
    <n v="18"/>
    <n v="116.43"/>
    <n v="0"/>
    <n v="10.48"/>
    <n v="10.48"/>
    <n v="0"/>
    <s v="Tamil Nadu"/>
  </r>
  <r>
    <m/>
    <s v="FAROOK BASHA STORE (PML) (V) -A_CG"/>
    <x v="3134"/>
    <d v="2019-12-17T00:00:00"/>
    <n v="46378.95"/>
    <n v="28"/>
    <n v="19866.38"/>
    <n v="0"/>
    <n v="2781.29"/>
    <n v="2781.29"/>
    <n v="20949.990000000002"/>
    <s v="Tamil Nadu"/>
  </r>
  <r>
    <m/>
    <s v="GAYATHIRI STORE."/>
    <x v="3135"/>
    <d v="2019-12-17T00:00:00"/>
    <n v="2253.6"/>
    <n v="12"/>
    <n v="2012.14"/>
    <n v="0"/>
    <n v="120.73"/>
    <n v="120.73"/>
    <n v="0"/>
    <s v="Tamil Nadu"/>
  </r>
  <r>
    <m/>
    <s v="ANANDHA STORE_WH_CG"/>
    <x v="3136"/>
    <d v="2019-12-17T00:00:00"/>
    <n v="46379"/>
    <n v="28"/>
    <n v="21024.639999999999"/>
    <n v="0"/>
    <n v="2943.45"/>
    <n v="2943.45"/>
    <n v="19467.46"/>
    <s v="Tamil Nadu"/>
  </r>
  <r>
    <m/>
    <s v="KUMARAN STORES"/>
    <x v="3137"/>
    <d v="2019-12-17T00:00:00"/>
    <n v="1096.48"/>
    <n v="12"/>
    <n v="979"/>
    <n v="0"/>
    <n v="58.74"/>
    <n v="58.74"/>
    <n v="0"/>
    <s v="Tamil Nadu"/>
  </r>
  <r>
    <m/>
    <s v="PARVATHI NEWS MART"/>
    <x v="3138"/>
    <d v="2019-12-17T00:00:00"/>
    <n v="1827.48"/>
    <n v="12"/>
    <n v="1631.66"/>
    <n v="0"/>
    <n v="97.9"/>
    <n v="97.9"/>
    <n v="0"/>
    <s v="Tamil Nadu"/>
  </r>
  <r>
    <m/>
    <s v="ANNAI STORE-CG"/>
    <x v="3139"/>
    <d v="2019-12-17T00:00:00"/>
    <n v="46378.95"/>
    <n v="28"/>
    <n v="19866.38"/>
    <n v="0"/>
    <n v="2781.29"/>
    <n v="2781.29"/>
    <n v="20949.990000000002"/>
    <s v="Tamil Nadu"/>
  </r>
  <r>
    <m/>
    <s v="ANBUMANISTORE_WH_CG"/>
    <x v="3140"/>
    <d v="2019-12-17T00:00:00"/>
    <n v="49107.12"/>
    <n v="28"/>
    <n v="20789.71"/>
    <n v="0"/>
    <n v="2910.56"/>
    <n v="2910.56"/>
    <n v="22496.29"/>
    <s v="Tamil Nadu"/>
  </r>
  <r>
    <m/>
    <s v="JTS COOL BAR"/>
    <x v="3141"/>
    <d v="2019-12-17T00:00:00"/>
    <n v="7300.01"/>
    <n v="28"/>
    <n v="3147.37"/>
    <n v="0"/>
    <n v="440.63"/>
    <n v="440.63"/>
    <n v="3271.37"/>
    <s v="Tamil Nadu"/>
  </r>
  <r>
    <m/>
    <s v="ANDROO STORE_WH_CG"/>
    <x v="3142"/>
    <d v="2019-12-17T00:00:00"/>
    <n v="27053.59"/>
    <n v="28"/>
    <n v="14144.81"/>
    <n v="0"/>
    <n v="1980.27"/>
    <n v="1980.27"/>
    <n v="8948.24"/>
    <s v="Tamil Nadu"/>
  </r>
  <r>
    <m/>
    <s v="ARPUTHAM STORE_CG"/>
    <x v="3143"/>
    <d v="2019-12-17T00:00:00"/>
    <n v="45089.32"/>
    <n v="28"/>
    <n v="23574.68"/>
    <n v="0"/>
    <n v="3300.45"/>
    <n v="3300.45"/>
    <n v="14913.73"/>
    <s v="Tamil Nadu"/>
  </r>
  <r>
    <m/>
    <s v="AYYAN STORE_CG"/>
    <x v="3144"/>
    <d v="2019-12-17T00:00:00"/>
    <n v="47609.11"/>
    <n v="28"/>
    <n v="21922.31"/>
    <n v="0"/>
    <n v="3069.12"/>
    <n v="3069.12"/>
    <n v="19548.560000000001"/>
    <s v="Tamil Nadu"/>
  </r>
  <r>
    <m/>
    <s v="AYYAPPAN STORE_CG"/>
    <x v="3145"/>
    <d v="2019-12-17T00:00:00"/>
    <n v="38095.22"/>
    <n v="28"/>
    <n v="17184.96"/>
    <n v="0"/>
    <n v="2405.89"/>
    <n v="2405.89"/>
    <n v="16098.47"/>
    <s v="Tamil Nadu"/>
  </r>
  <r>
    <m/>
    <s v="SRI VARSHINI STORES VEG &amp; FRUIT MART"/>
    <x v="3146"/>
    <d v="2019-12-17T00:00:00"/>
    <n v="1883.26"/>
    <n v="5"/>
    <n v="236.21"/>
    <n v="0"/>
    <n v="5.91"/>
    <n v="5.91"/>
    <n v="0"/>
    <s v="Tamil Nadu"/>
  </r>
  <r>
    <m/>
    <s v="SRI VARSHINI STORES VEG &amp; FRUIT MART"/>
    <x v="3146"/>
    <d v="2019-12-17T00:00:00"/>
    <n v="1883.26"/>
    <n v="18"/>
    <n v="1385.81"/>
    <n v="0"/>
    <n v="124.72"/>
    <n v="124.72"/>
    <n v="0"/>
    <s v="Tamil Nadu"/>
  </r>
  <r>
    <m/>
    <s v="LINGAM DURAI"/>
    <x v="3147"/>
    <d v="2019-12-17T00:00:00"/>
    <n v="33353.160000000003"/>
    <n v="28"/>
    <n v="14945.68"/>
    <n v="0"/>
    <n v="2092.4"/>
    <n v="2092.4"/>
    <n v="14222.69"/>
    <s v="Tamil Nadu"/>
  </r>
  <r>
    <m/>
    <s v="LAKSHMI HOT PUFFS (MDM)"/>
    <x v="3148"/>
    <d v="2019-12-17T00:00:00"/>
    <n v="2084.96"/>
    <n v="18"/>
    <n v="1766.93"/>
    <n v="0"/>
    <n v="159.02000000000001"/>
    <n v="159.02000000000001"/>
    <n v="0"/>
    <s v="Tamil Nadu"/>
  </r>
  <r>
    <m/>
    <s v="BALU STORE_MDM"/>
    <x v="3149"/>
    <d v="2019-12-17T00:00:00"/>
    <n v="1338.7"/>
    <n v="18"/>
    <n v="1134.51"/>
    <n v="0"/>
    <n v="102.11"/>
    <n v="102.11"/>
    <n v="0"/>
    <s v="Tamil Nadu"/>
  </r>
  <r>
    <m/>
    <s v="KUMAR STORES-CHITLAPAKKAM"/>
    <x v="3150"/>
    <d v="2019-12-17T00:00:00"/>
    <n v="2526.06"/>
    <n v="12"/>
    <n v="931.14"/>
    <n v="0"/>
    <n v="55.87"/>
    <n v="55.87"/>
    <n v="0"/>
    <s v="Tamil Nadu"/>
  </r>
  <r>
    <m/>
    <s v="KUMAR STORES-CHITLAPAKKAM"/>
    <x v="3150"/>
    <d v="2019-12-17T00:00:00"/>
    <n v="2526.06"/>
    <n v="18"/>
    <n v="1256.95"/>
    <n v="0"/>
    <n v="113.13"/>
    <n v="113.13"/>
    <n v="0"/>
    <s v="Tamil Nadu"/>
  </r>
  <r>
    <m/>
    <s v="JEYA STORE (VGSL)"/>
    <x v="3151"/>
    <d v="2019-12-17T00:00:00"/>
    <n v="1871.99"/>
    <n v="5"/>
    <n v="1782.85"/>
    <n v="0"/>
    <n v="44.57"/>
    <n v="44.57"/>
    <n v="0"/>
    <s v="Tamil Nadu"/>
  </r>
  <r>
    <m/>
    <s v="SELVADURAI"/>
    <x v="3152"/>
    <d v="2019-12-17T00:00:00"/>
    <n v="49940.46"/>
    <n v="28"/>
    <n v="22039.69"/>
    <n v="0"/>
    <n v="3085.56"/>
    <n v="3085.56"/>
    <n v="21729.66"/>
    <s v="Tamil Nadu"/>
  </r>
  <r>
    <m/>
    <s v="GANESH NEW STORE(CG)_CG"/>
    <x v="3153"/>
    <d v="2019-12-17T00:00:00"/>
    <n v="49598.25"/>
    <n v="28"/>
    <n v="25932.14"/>
    <n v="0"/>
    <n v="3630.5"/>
    <n v="3630.5"/>
    <n v="16405.11"/>
    <s v="Tamil Nadu"/>
  </r>
  <r>
    <m/>
    <s v="ISMAIL STORE"/>
    <x v="3154"/>
    <d v="2019-12-17T00:00:00"/>
    <n v="49598.25"/>
    <n v="28"/>
    <n v="25932.14"/>
    <n v="0"/>
    <n v="3630.5"/>
    <n v="3630.5"/>
    <n v="16405.11"/>
    <s v="Tamil Nadu"/>
  </r>
  <r>
    <m/>
    <s v="KANI STORE(TBM)_CG"/>
    <x v="3155"/>
    <d v="2019-12-17T00:00:00"/>
    <n v="49598.25"/>
    <n v="28"/>
    <n v="25932.14"/>
    <n v="0"/>
    <n v="3630.5"/>
    <n v="3630.5"/>
    <n v="16405.11"/>
    <s v="Tamil Nadu"/>
  </r>
  <r>
    <m/>
    <s v="JANAKI STORE-CG"/>
    <x v="3156"/>
    <d v="2019-12-17T00:00:00"/>
    <n v="46264.88"/>
    <n v="28"/>
    <n v="20932.21"/>
    <n v="0"/>
    <n v="2930.51"/>
    <n v="2930.51"/>
    <n v="19471.650000000001"/>
    <s v="Tamil Nadu"/>
  </r>
  <r>
    <m/>
    <s v="B. VIJAYA STORES (MDM)"/>
    <x v="3157"/>
    <d v="2019-12-17T00:00:00"/>
    <n v="2847.9"/>
    <n v="5"/>
    <n v="453.06"/>
    <n v="0"/>
    <n v="11.33"/>
    <n v="11.33"/>
    <n v="0"/>
    <s v="Tamil Nadu"/>
  </r>
  <r>
    <m/>
    <s v="B. VIJAYA STORES (MDM)"/>
    <x v="3157"/>
    <d v="2019-12-17T00:00:00"/>
    <n v="2847.9"/>
    <n v="12"/>
    <n v="367.12"/>
    <n v="0"/>
    <n v="22.03"/>
    <n v="22.03"/>
    <n v="0"/>
    <s v="Tamil Nadu"/>
  </r>
  <r>
    <m/>
    <s v="B. VIJAYA STORES (MDM)"/>
    <x v="3157"/>
    <d v="2019-12-17T00:00:00"/>
    <n v="2847.9"/>
    <n v="18"/>
    <n v="1661.87"/>
    <n v="0"/>
    <n v="149.57"/>
    <n v="149.57"/>
    <n v="0"/>
    <s v="Tamil Nadu"/>
  </r>
  <r>
    <m/>
    <s v="SHANTHI TEA STALL-CG"/>
    <x v="3158"/>
    <d v="2019-12-17T00:00:00"/>
    <n v="20783.740000000002"/>
    <n v="28"/>
    <n v="8878.75"/>
    <n v="0"/>
    <n v="1243.03"/>
    <n v="1243.03"/>
    <n v="9418.94"/>
    <s v="Tamil Nadu"/>
  </r>
  <r>
    <m/>
    <s v="E.CAFE-CIG"/>
    <x v="3159"/>
    <d v="2019-12-17T00:00:00"/>
    <n v="31676.6"/>
    <n v="28"/>
    <n v="15204.79"/>
    <n v="0"/>
    <n v="2128.67"/>
    <n v="2128.67"/>
    <n v="12214.46"/>
    <s v="Tamil Nadu"/>
  </r>
  <r>
    <m/>
    <s v="AMMA RESTORENT-CIG"/>
    <x v="3160"/>
    <d v="2019-12-17T00:00:00"/>
    <n v="49419.63"/>
    <n v="28"/>
    <n v="22250.89"/>
    <n v="0"/>
    <n v="3115.12"/>
    <n v="3115.12"/>
    <n v="20938.490000000002"/>
    <s v="Tamil Nadu"/>
  </r>
  <r>
    <m/>
    <s v="MURALI STORE-CIG"/>
    <x v="3161"/>
    <d v="2019-12-17T00:00:00"/>
    <n v="46686.52"/>
    <n v="28"/>
    <n v="21344.44"/>
    <n v="0"/>
    <n v="2988.22"/>
    <n v="2988.22"/>
    <n v="19365.63"/>
    <s v="Tamil Nadu"/>
  </r>
  <r>
    <m/>
    <s v="AYYA THANGAM STORE_CIG"/>
    <x v="3162"/>
    <d v="2019-12-17T00:00:00"/>
    <n v="49503.94"/>
    <n v="28"/>
    <n v="21711.48"/>
    <n v="0"/>
    <n v="3039.61"/>
    <n v="3039.61"/>
    <n v="21713.25"/>
    <s v="Tamil Nadu"/>
  </r>
  <r>
    <m/>
    <s v="VASANTHA TEA STALL-CIG"/>
    <x v="3163"/>
    <d v="2019-12-17T00:00:00"/>
    <n v="48045.64"/>
    <n v="28"/>
    <n v="22250.52"/>
    <n v="0"/>
    <n v="3115.07"/>
    <n v="3115.07"/>
    <n v="19564.98"/>
    <s v="Tamil Nadu"/>
  </r>
  <r>
    <m/>
    <s v="SELVAM STORE.."/>
    <x v="3164"/>
    <d v="2019-12-17T00:00:00"/>
    <n v="1270.95"/>
    <n v="12"/>
    <n v="1012.09"/>
    <n v="0"/>
    <n v="60.73"/>
    <n v="60.73"/>
    <n v="0"/>
    <s v="Tamil Nadu"/>
  </r>
  <r>
    <m/>
    <s v="SELVAM STORE.."/>
    <x v="3164"/>
    <d v="2019-12-17T00:00:00"/>
    <n v="1270.95"/>
    <n v="18"/>
    <n v="116.43"/>
    <n v="0"/>
    <n v="10.48"/>
    <n v="10.48"/>
    <n v="0"/>
    <s v="Tamil Nadu"/>
  </r>
  <r>
    <m/>
    <s v="ANITHA STORES"/>
    <x v="3165"/>
    <d v="2019-12-17T00:00:00"/>
    <n v="460.63"/>
    <n v="12"/>
    <n v="95.62"/>
    <n v="0"/>
    <n v="5.74"/>
    <n v="5.74"/>
    <n v="0"/>
    <s v="Tamil Nadu"/>
  </r>
  <r>
    <m/>
    <s v="ANITHA STORES"/>
    <x v="3165"/>
    <d v="2019-12-17T00:00:00"/>
    <n v="460.63"/>
    <n v="18"/>
    <n v="299.61"/>
    <n v="0"/>
    <n v="26.96"/>
    <n v="26.96"/>
    <n v="0"/>
    <s v="Tamil Nadu"/>
  </r>
  <r>
    <m/>
    <s v="MJ COOL BAR"/>
    <x v="3166"/>
    <d v="2019-12-17T00:00:00"/>
    <n v="44494.03"/>
    <n v="28"/>
    <n v="19304.2"/>
    <n v="0"/>
    <n v="2702.59"/>
    <n v="2702.59"/>
    <n v="19784.66"/>
    <s v="Tamil Nadu"/>
  </r>
  <r>
    <m/>
    <s v="KRISHNA TEA STALL_CIG"/>
    <x v="3167"/>
    <d v="2019-12-17T00:00:00"/>
    <n v="27053.59"/>
    <n v="28"/>
    <n v="14144.81"/>
    <n v="0"/>
    <n v="1980.27"/>
    <n v="1980.27"/>
    <n v="8948.24"/>
    <s v="Tamil Nadu"/>
  </r>
  <r>
    <m/>
    <s v="JAYAKUMAR"/>
    <x v="3168"/>
    <d v="2019-12-17T00:00:00"/>
    <n v="48998"/>
    <n v="28"/>
    <n v="21678.55"/>
    <n v="0"/>
    <n v="3035"/>
    <n v="3035"/>
    <n v="21249.47"/>
    <s v="Tamil Nadu"/>
  </r>
  <r>
    <m/>
    <s v="SHANTHI TEA STALL1-CG"/>
    <x v="3169"/>
    <d v="2019-12-17T00:00:00"/>
    <n v="49107.12"/>
    <n v="28"/>
    <n v="20789.71"/>
    <n v="0"/>
    <n v="2910.56"/>
    <n v="2910.56"/>
    <n v="22496.29"/>
    <s v="Tamil Nadu"/>
  </r>
  <r>
    <m/>
    <s v="ANDAVAR TEA STALL1_CIG"/>
    <x v="3170"/>
    <d v="2019-12-17T00:00:00"/>
    <n v="5456.35"/>
    <n v="28"/>
    <n v="2309.9699999999998"/>
    <n v="0"/>
    <n v="323.39999999999998"/>
    <n v="323.39999999999998"/>
    <n v="2499.59"/>
    <s v="Tamil Nadu"/>
  </r>
  <r>
    <m/>
    <s v="ANITHA STORES"/>
    <x v="3171"/>
    <d v="2019-12-17T00:00:00"/>
    <n v="5979.69"/>
    <n v="12"/>
    <n v="4693.6000000000004"/>
    <n v="0"/>
    <n v="281.62"/>
    <n v="281.62"/>
    <n v="0"/>
    <s v="Tamil Nadu"/>
  </r>
  <r>
    <m/>
    <s v="ANITHA STORES"/>
    <x v="3171"/>
    <d v="2019-12-17T00:00:00"/>
    <n v="5979.69"/>
    <n v="18"/>
    <n v="612.6"/>
    <n v="0"/>
    <n v="55.13"/>
    <n v="55.13"/>
    <n v="0"/>
    <s v="Tamil Nadu"/>
  </r>
  <r>
    <m/>
    <s v="ANITHA STORES"/>
    <x v="3172"/>
    <d v="2019-12-17T00:00:00"/>
    <n v="133.15"/>
    <n v="12"/>
    <n v="118.89"/>
    <n v="0"/>
    <n v="7.13"/>
    <n v="7.13"/>
    <n v="0"/>
    <s v="Tamil Nadu"/>
  </r>
  <r>
    <m/>
    <s v="TOP ZONE"/>
    <x v="3173"/>
    <d v="2019-12-17T00:00:00"/>
    <n v="48943.46"/>
    <n v="28"/>
    <n v="22260.94"/>
    <n v="0"/>
    <n v="3116.53"/>
    <n v="3116.53"/>
    <n v="20449.45"/>
    <s v="Tamil Nadu"/>
  </r>
  <r>
    <m/>
    <s v="JEEVA STORE"/>
    <x v="3174"/>
    <d v="2019-12-17T00:00:00"/>
    <n v="796.35"/>
    <n v="12"/>
    <n v="588.36"/>
    <n v="0"/>
    <n v="35.299999999999997"/>
    <n v="35.299999999999997"/>
    <n v="0"/>
    <s v="Tamil Nadu"/>
  </r>
  <r>
    <m/>
    <s v="JEEVA STORE"/>
    <x v="3174"/>
    <d v="2019-12-17T00:00:00"/>
    <n v="796.35"/>
    <n v="18"/>
    <n v="116.43"/>
    <n v="0"/>
    <n v="10.48"/>
    <n v="10.48"/>
    <n v="0"/>
    <s v="Tamil Nadu"/>
  </r>
  <r>
    <m/>
    <s v="SRI VETRIVINAYAGAR STORE-"/>
    <x v="3175"/>
    <d v="2019-12-17T00:00:00"/>
    <n v="110.73"/>
    <n v="12"/>
    <n v="98.87"/>
    <n v="0"/>
    <n v="5.93"/>
    <n v="5.93"/>
    <n v="0"/>
    <s v="Tamil Nadu"/>
  </r>
  <r>
    <m/>
    <s v="KAVITHA STORE ( CG-KPM)_CG"/>
    <x v="3176"/>
    <d v="2019-12-17T00:00:00"/>
    <n v="49598.25"/>
    <n v="28"/>
    <n v="25932.14"/>
    <n v="0"/>
    <n v="3630.5"/>
    <n v="3630.5"/>
    <n v="16405.11"/>
    <s v="Tamil Nadu"/>
  </r>
  <r>
    <m/>
    <s v="SRI KRISHNA HOT CHIPS."/>
    <x v="3177"/>
    <d v="2019-12-17T00:00:00"/>
    <n v="166.1"/>
    <n v="12"/>
    <n v="148.30000000000001"/>
    <n v="0"/>
    <n v="8.9"/>
    <n v="8.9"/>
    <n v="0"/>
    <s v="Tamil Nadu"/>
  </r>
  <r>
    <m/>
    <s v="LINGAM STORE (SLR) V_CG"/>
    <x v="3178"/>
    <d v="2019-12-17T00:00:00"/>
    <n v="49598.25"/>
    <n v="28"/>
    <n v="25932.14"/>
    <n v="0"/>
    <n v="3630.5"/>
    <n v="3630.5"/>
    <n v="16405.11"/>
    <s v="Tamil Nadu"/>
  </r>
  <r>
    <m/>
    <s v="NEW GANESH STORE(ARGRM)"/>
    <x v="3179"/>
    <d v="2019-12-17T00:00:00"/>
    <n v="49598.25"/>
    <n v="28"/>
    <n v="25932.14"/>
    <n v="0"/>
    <n v="3630.5"/>
    <n v="3630.5"/>
    <n v="16405.11"/>
    <s v="Tamil Nadu"/>
  </r>
  <r>
    <m/>
    <s v="SAKTHI KANI"/>
    <x v="3180"/>
    <d v="2019-12-17T00:00:00"/>
    <n v="49598.25"/>
    <n v="28"/>
    <n v="25932.14"/>
    <n v="0"/>
    <n v="3630.5"/>
    <n v="3630.5"/>
    <n v="16405.11"/>
    <s v="Tamil Nadu"/>
  </r>
  <r>
    <m/>
    <s v="SIDDIK STORE(W.TBM)"/>
    <x v="3181"/>
    <d v="2019-12-17T00:00:00"/>
    <n v="49598.25"/>
    <n v="28"/>
    <n v="25932.14"/>
    <n v="0"/>
    <n v="3630.5"/>
    <n v="3630.5"/>
    <n v="16405.11"/>
    <s v="Tamil Nadu"/>
  </r>
  <r>
    <m/>
    <s v="SINGH STORE_CG"/>
    <x v="3182"/>
    <d v="2019-12-17T00:00:00"/>
    <n v="49598.25"/>
    <n v="28"/>
    <n v="25932.14"/>
    <n v="0"/>
    <n v="3630.5"/>
    <n v="3630.5"/>
    <n v="16405.11"/>
    <s v="Tamil Nadu"/>
  </r>
  <r>
    <m/>
    <s v="SRI ANANDHA STORE - SLR_CG"/>
    <x v="3183"/>
    <d v="2019-12-17T00:00:00"/>
    <n v="49598.25"/>
    <n v="28"/>
    <n v="25932.14"/>
    <n v="0"/>
    <n v="3630.5"/>
    <n v="3630.5"/>
    <n v="16405.11"/>
    <s v="Tamil Nadu"/>
  </r>
  <r>
    <m/>
    <s v="SRI KRISHA BAKERY &amp; SWEETS"/>
    <x v="3184"/>
    <d v="2019-12-17T00:00:00"/>
    <n v="1224.27"/>
    <n v="12"/>
    <n v="1093.1099999999999"/>
    <n v="0"/>
    <n v="65.59"/>
    <n v="65.59"/>
    <n v="0"/>
    <s v="Tamil Nadu"/>
  </r>
  <r>
    <m/>
    <s v="A.M STORE"/>
    <x v="3185"/>
    <d v="2019-12-17T00:00:00"/>
    <n v="1224.28"/>
    <n v="12"/>
    <n v="1093.1099999999999"/>
    <n v="0"/>
    <n v="65.59"/>
    <n v="65.59"/>
    <n v="0"/>
    <s v="Tamil Nadu"/>
  </r>
  <r>
    <m/>
    <s v="SHAGUL NG TBM"/>
    <x v="3186"/>
    <d v="2019-12-17T00:00:00"/>
    <n v="45089.32"/>
    <n v="28"/>
    <n v="23574.68"/>
    <n v="0"/>
    <n v="3300.45"/>
    <n v="3300.45"/>
    <n v="14913.73"/>
    <s v="Tamil Nadu"/>
  </r>
  <r>
    <m/>
    <s v="KANI STORE-"/>
    <x v="3187"/>
    <d v="2019-12-17T00:00:00"/>
    <n v="274.12"/>
    <n v="12"/>
    <n v="244.75"/>
    <n v="0"/>
    <n v="14.68"/>
    <n v="14.68"/>
    <n v="0"/>
    <s v="Tamil Nadu"/>
  </r>
  <r>
    <m/>
    <s v="LAKSHMI STORE"/>
    <x v="3188"/>
    <d v="2019-12-17T00:00:00"/>
    <n v="274.12"/>
    <n v="12"/>
    <n v="244.75"/>
    <n v="0"/>
    <n v="14.68"/>
    <n v="14.68"/>
    <n v="0"/>
    <s v="Tamil Nadu"/>
  </r>
  <r>
    <m/>
    <s v="MN STORE"/>
    <x v="3189"/>
    <d v="2019-12-17T00:00:00"/>
    <n v="91.37"/>
    <n v="12"/>
    <n v="81.58"/>
    <n v="0"/>
    <n v="4.8899999999999997"/>
    <n v="4.8899999999999997"/>
    <n v="0"/>
    <s v="Tamil Nadu"/>
  </r>
  <r>
    <m/>
    <s v="MN STORE"/>
    <x v="3190"/>
    <d v="2019-12-17T00:00:00"/>
    <n v="274.12"/>
    <n v="12"/>
    <n v="244.75"/>
    <n v="0"/>
    <n v="14.68"/>
    <n v="14.68"/>
    <n v="0"/>
    <s v="Tamil Nadu"/>
  </r>
  <r>
    <m/>
    <s v="KASHURIBA WOMENS CONSUMER CO-OP.STORES"/>
    <x v="3191"/>
    <d v="2019-12-17T00:00:00"/>
    <n v="274.12"/>
    <n v="12"/>
    <n v="244.75"/>
    <n v="0"/>
    <n v="14.68"/>
    <n v="14.68"/>
    <n v="0"/>
    <s v="Tamil Nadu"/>
  </r>
  <r>
    <m/>
    <s v="MJ STORE."/>
    <x v="3192"/>
    <d v="2019-12-17T00:00:00"/>
    <n v="274.12"/>
    <n v="12"/>
    <n v="244.75"/>
    <n v="0"/>
    <n v="14.68"/>
    <n v="14.68"/>
    <n v="0"/>
    <s v="Tamil Nadu"/>
  </r>
  <r>
    <m/>
    <s v="NELLAI STORE."/>
    <x v="3193"/>
    <d v="2019-12-17T00:00:00"/>
    <n v="954.66"/>
    <n v="12"/>
    <n v="852.33"/>
    <n v="0"/>
    <n v="51.14"/>
    <n v="51.14"/>
    <n v="0"/>
    <s v="Tamil Nadu"/>
  </r>
  <r>
    <m/>
    <s v="J.SAKTHIVEL PROVISION STORE"/>
    <x v="3194"/>
    <d v="2019-12-17T00:00:00"/>
    <n v="949.74"/>
    <n v="12"/>
    <n v="354.5"/>
    <n v="0"/>
    <n v="21.27"/>
    <n v="21.27"/>
    <n v="0"/>
    <s v="Tamil Nadu"/>
  </r>
  <r>
    <m/>
    <s v="J.SAKTHIVEL PROVISION STORE"/>
    <x v="3194"/>
    <d v="2019-12-17T00:00:00"/>
    <n v="949.74"/>
    <n v="18"/>
    <n v="468.4"/>
    <n v="0"/>
    <n v="42.16"/>
    <n v="42.16"/>
    <n v="0"/>
    <s v="Tamil Nadu"/>
  </r>
  <r>
    <m/>
    <s v="RAJAN STORE."/>
    <x v="3195"/>
    <d v="2019-12-17T00:00:00"/>
    <n v="274.12"/>
    <n v="12"/>
    <n v="244.75"/>
    <n v="0"/>
    <n v="14.68"/>
    <n v="14.68"/>
    <n v="0"/>
    <s v="Tamil Nadu"/>
  </r>
  <r>
    <m/>
    <s v="ROJA FANCY STORE(POZ)"/>
    <x v="3196"/>
    <d v="2019-12-17T00:00:00"/>
    <n v="274.12"/>
    <n v="12"/>
    <n v="244.75"/>
    <n v="0"/>
    <n v="14.68"/>
    <n v="14.68"/>
    <n v="0"/>
    <s v="Tamil Nadu"/>
  </r>
  <r>
    <m/>
    <s v="G.K.R.PROVISION (CHR) -B"/>
    <x v="3197"/>
    <d v="2019-12-17T00:00:00"/>
    <n v="431.3"/>
    <n v="18"/>
    <n v="365.52"/>
    <n v="0"/>
    <n v="32.9"/>
    <n v="32.9"/>
    <n v="0"/>
    <s v="Tamil Nadu"/>
  </r>
  <r>
    <m/>
    <s v="SRI JAYAM DEPT. STORE"/>
    <x v="3198"/>
    <d v="2019-12-17T00:00:00"/>
    <n v="274.12"/>
    <n v="12"/>
    <n v="244.75"/>
    <n v="0"/>
    <n v="14.68"/>
    <n v="14.68"/>
    <n v="0"/>
    <s v="Tamil Nadu"/>
  </r>
  <r>
    <m/>
    <s v="AMUTHA STORE(CHR) -A"/>
    <x v="3199"/>
    <d v="2019-12-17T00:00:00"/>
    <n v="961.8"/>
    <n v="12"/>
    <n v="624.46"/>
    <n v="0"/>
    <n v="37.47"/>
    <n v="37.47"/>
    <n v="0"/>
    <s v="Tamil Nadu"/>
  </r>
  <r>
    <m/>
    <s v="AMUTHA STORE(CHR) -A"/>
    <x v="3199"/>
    <d v="2019-12-17T00:00:00"/>
    <n v="961.8"/>
    <n v="18"/>
    <n v="222.37"/>
    <n v="0"/>
    <n v="20.010000000000002"/>
    <n v="20.010000000000002"/>
    <n v="0"/>
    <s v="Tamil Nadu"/>
  </r>
  <r>
    <m/>
    <s v="ALAGU PROVISION (CHR) -C"/>
    <x v="3200"/>
    <d v="2019-12-17T00:00:00"/>
    <n v="653.37"/>
    <n v="12"/>
    <n v="349.57"/>
    <n v="0"/>
    <n v="20.97"/>
    <n v="20.97"/>
    <n v="0"/>
    <s v="Tamil Nadu"/>
  </r>
  <r>
    <m/>
    <s v="ALAGU PROVISION (CHR) -C"/>
    <x v="3200"/>
    <d v="2019-12-17T00:00:00"/>
    <n v="653.37"/>
    <n v="18"/>
    <n v="221.91"/>
    <n v="0"/>
    <n v="19.97"/>
    <n v="19.97"/>
    <n v="0"/>
    <s v="Tamil Nadu"/>
  </r>
  <r>
    <m/>
    <s v="V.P.S BARKERY -CHR"/>
    <x v="3201"/>
    <d v="2019-12-17T00:00:00"/>
    <n v="338.6"/>
    <n v="12"/>
    <n v="115.33"/>
    <n v="0"/>
    <n v="6.92"/>
    <n v="6.92"/>
    <n v="0"/>
    <s v="Tamil Nadu"/>
  </r>
  <r>
    <m/>
    <s v="V.P.S BARKERY -CHR"/>
    <x v="3201"/>
    <d v="2019-12-17T00:00:00"/>
    <n v="338.6"/>
    <n v="18"/>
    <n v="177.47"/>
    <n v="0"/>
    <n v="15.97"/>
    <n v="15.97"/>
    <n v="0"/>
    <s v="Tamil Nadu"/>
  </r>
  <r>
    <m/>
    <s v="SIVA STORE(CHR) -C"/>
    <x v="3202"/>
    <d v="2019-12-17T00:00:00"/>
    <n v="813.69"/>
    <n v="12"/>
    <n v="169.87"/>
    <n v="0"/>
    <n v="10.19"/>
    <n v="10.19"/>
    <n v="0"/>
    <s v="Tamil Nadu"/>
  </r>
  <r>
    <m/>
    <s v="SIVA STORE(CHR) -C"/>
    <x v="3202"/>
    <d v="2019-12-17T00:00:00"/>
    <n v="813.69"/>
    <n v="18"/>
    <n v="528.34"/>
    <n v="0"/>
    <n v="47.55"/>
    <n v="47.55"/>
    <n v="0"/>
    <s v="Tamil Nadu"/>
  </r>
  <r>
    <m/>
    <s v="RAJAN STORE(CHR) -B"/>
    <x v="3203"/>
    <d v="2019-12-17T00:00:00"/>
    <n v="913.08"/>
    <n v="12"/>
    <n v="521.9"/>
    <n v="0"/>
    <n v="31.31"/>
    <n v="31.31"/>
    <n v="0"/>
    <s v="Tamil Nadu"/>
  </r>
  <r>
    <m/>
    <s v="RAJAN STORE(CHR) -B"/>
    <x v="3203"/>
    <d v="2019-12-17T00:00:00"/>
    <n v="913.08"/>
    <n v="18"/>
    <n v="278.45"/>
    <n v="0"/>
    <n v="25.06"/>
    <n v="25.06"/>
    <n v="0"/>
    <s v="Tamil Nadu"/>
  </r>
  <r>
    <m/>
    <s v="V.M.STORE-CHR"/>
    <x v="3204"/>
    <d v="2019-12-17T00:00:00"/>
    <n v="2615.0100000000002"/>
    <n v="12"/>
    <n v="678.97"/>
    <n v="0"/>
    <n v="40.74"/>
    <n v="40.74"/>
    <n v="0"/>
    <s v="Tamil Nadu"/>
  </r>
  <r>
    <m/>
    <s v="V.M.STORE-CHR"/>
    <x v="3204"/>
    <d v="2019-12-17T00:00:00"/>
    <n v="2615.0100000000002"/>
    <n v="18"/>
    <n v="1571.67"/>
    <n v="0"/>
    <n v="141.44999999999999"/>
    <n v="141.44999999999999"/>
    <n v="0"/>
    <s v="Tamil Nadu"/>
  </r>
  <r>
    <m/>
    <s v="DOWLAD STORE"/>
    <x v="3205"/>
    <d v="2019-12-17T00:00:00"/>
    <n v="818.28"/>
    <n v="12"/>
    <n v="730.57"/>
    <n v="0"/>
    <n v="43.83"/>
    <n v="43.83"/>
    <n v="0"/>
    <s v="Tamil Nadu"/>
  </r>
  <r>
    <m/>
    <s v="PALLAVARAM PROVISIONAL STORE(PLM) -C"/>
    <x v="3206"/>
    <d v="2019-12-17T00:00:00"/>
    <n v="822.36"/>
    <n v="12"/>
    <n v="734.25"/>
    <n v="0"/>
    <n v="44.05"/>
    <n v="44.05"/>
    <n v="0"/>
    <s v="Tamil Nadu"/>
  </r>
  <r>
    <m/>
    <s v="ANNAI STORE - VJN"/>
    <x v="3207"/>
    <d v="2019-12-17T00:00:00"/>
    <n v="768.28"/>
    <n v="18"/>
    <n v="651.1"/>
    <n v="0"/>
    <n v="58.6"/>
    <n v="58.6"/>
    <n v="0"/>
    <s v="Tamil Nadu"/>
  </r>
  <r>
    <m/>
    <s v="RAMESH TEA STALL"/>
    <x v="3208"/>
    <d v="2019-12-17T00:00:00"/>
    <n v="1393.48"/>
    <n v="12"/>
    <n v="1244.1600000000001"/>
    <n v="0"/>
    <n v="74.650000000000006"/>
    <n v="74.650000000000006"/>
    <n v="0"/>
    <s v="Tamil Nadu"/>
  </r>
  <r>
    <m/>
    <s v="DIVI STORE_TBM_CIG"/>
    <x v="3209"/>
    <d v="2019-12-17T00:00:00"/>
    <n v="49107.12"/>
    <n v="28"/>
    <n v="20789.71"/>
    <n v="0"/>
    <n v="2910.56"/>
    <n v="2910.56"/>
    <n v="22496.29"/>
    <s v="Tamil Nadu"/>
  </r>
  <r>
    <m/>
    <s v="DIVYASTORE_TBM_CIG"/>
    <x v="3210"/>
    <d v="2019-12-17T00:00:00"/>
    <n v="49107.12"/>
    <n v="28"/>
    <n v="20789.71"/>
    <n v="0"/>
    <n v="2910.56"/>
    <n v="2910.56"/>
    <n v="22496.29"/>
    <s v="Tamil Nadu"/>
  </r>
  <r>
    <m/>
    <s v="JANAKI STORE_TBM_CIG"/>
    <x v="3211"/>
    <d v="2019-12-17T00:00:00"/>
    <n v="49107.12"/>
    <n v="28"/>
    <n v="20789.71"/>
    <n v="0"/>
    <n v="2910.56"/>
    <n v="2910.56"/>
    <n v="22496.29"/>
    <s v="Tamil Nadu"/>
  </r>
  <r>
    <m/>
    <s v="JENITA STORE_TBM_CIG"/>
    <x v="3212"/>
    <d v="2019-12-17T00:00:00"/>
    <n v="49107.12"/>
    <n v="28"/>
    <n v="20789.71"/>
    <n v="0"/>
    <n v="2910.56"/>
    <n v="2910.56"/>
    <n v="22496.29"/>
    <s v="Tamil Nadu"/>
  </r>
  <r>
    <m/>
    <s v="MURUGAN MALLIGAI-CIG"/>
    <x v="3213"/>
    <d v="2019-12-17T00:00:00"/>
    <n v="45317.46"/>
    <n v="28"/>
    <n v="20979.71"/>
    <n v="0"/>
    <n v="2937.16"/>
    <n v="2937.16"/>
    <n v="18463.43"/>
    <s v="Tamil Nadu"/>
  </r>
  <r>
    <m/>
    <s v="NGK STORE_TBM_CIG"/>
    <x v="3214"/>
    <d v="2019-12-17T00:00:00"/>
    <n v="49107.12"/>
    <n v="28"/>
    <n v="20789.71"/>
    <n v="0"/>
    <n v="2910.56"/>
    <n v="2910.56"/>
    <n v="22496.29"/>
    <s v="Tamil Nadu"/>
  </r>
  <r>
    <m/>
    <s v="PRIYA STORE_TBM_CIG"/>
    <x v="3215"/>
    <d v="2019-12-17T00:00:00"/>
    <n v="49107.12"/>
    <n v="28"/>
    <n v="20789.71"/>
    <n v="0"/>
    <n v="2910.56"/>
    <n v="2910.56"/>
    <n v="22496.29"/>
    <s v="Tamil Nadu"/>
  </r>
  <r>
    <m/>
    <s v="SAKTHI LINGAM_TBM_CIG"/>
    <x v="3216"/>
    <d v="2019-12-17T00:00:00"/>
    <n v="49107.11"/>
    <n v="28"/>
    <n v="20789.71"/>
    <n v="0"/>
    <n v="2910.56"/>
    <n v="2910.56"/>
    <n v="22496.29"/>
    <s v="Tamil Nadu"/>
  </r>
  <r>
    <m/>
    <s v="SHAGUL TEA STALL-CIG"/>
    <x v="3217"/>
    <d v="2019-12-17T00:00:00"/>
    <n v="13640.87"/>
    <n v="28"/>
    <n v="5774.92"/>
    <n v="0"/>
    <n v="808.49"/>
    <n v="808.49"/>
    <n v="6248.97"/>
    <s v="Tamil Nadu"/>
  </r>
  <r>
    <m/>
    <s v="MAHALAKSHMI  PROVISION STORE(GOW)"/>
    <x v="3218"/>
    <d v="2019-12-17T00:00:00"/>
    <n v="1644.67"/>
    <n v="12"/>
    <n v="1370.33"/>
    <n v="0"/>
    <n v="82.22"/>
    <n v="82.22"/>
    <n v="0"/>
    <s v="Tamil Nadu"/>
  </r>
  <r>
    <m/>
    <s v="MAHALAKSHMI  PROVISION STORE(GOW)"/>
    <x v="3218"/>
    <d v="2019-12-17T00:00:00"/>
    <n v="1644.67"/>
    <n v="18"/>
    <n v="93.14"/>
    <n v="0"/>
    <n v="8.3800000000000008"/>
    <n v="8.3800000000000008"/>
    <n v="0"/>
    <s v="Tamil Nadu"/>
  </r>
  <r>
    <m/>
    <s v="SELVARANI_TBM_CIG"/>
    <x v="3219"/>
    <d v="2019-12-17T00:00:00"/>
    <n v="49107.12"/>
    <n v="28"/>
    <n v="20789.71"/>
    <n v="0"/>
    <n v="2910.56"/>
    <n v="2910.56"/>
    <n v="22496.29"/>
    <s v="Tamil Nadu"/>
  </r>
  <r>
    <m/>
    <s v="ZATTAR SNAKES-CIG"/>
    <x v="3220"/>
    <d v="2019-12-17T00:00:00"/>
    <n v="49107.12"/>
    <n v="28"/>
    <n v="20789.71"/>
    <n v="0"/>
    <n v="2910.56"/>
    <n v="2910.56"/>
    <n v="22496.29"/>
    <s v="Tamil Nadu"/>
  </r>
  <r>
    <m/>
    <s v="SENKOTTAIYAN SUPER STORE_TBM_CG"/>
    <x v="3221"/>
    <d v="2019-12-17T00:00:00"/>
    <n v="42549.59"/>
    <n v="28"/>
    <n v="20418.29"/>
    <n v="0"/>
    <n v="2858.56"/>
    <n v="2858.56"/>
    <n v="16414.18"/>
    <s v="Tamil Nadu"/>
  </r>
  <r>
    <m/>
    <s v="SURESH TEA STALL"/>
    <x v="3222"/>
    <d v="2019-12-17T00:00:00"/>
    <n v="49107.12"/>
    <n v="28"/>
    <n v="20789.71"/>
    <n v="0"/>
    <n v="2910.56"/>
    <n v="2910.56"/>
    <n v="22496.29"/>
    <s v="Tamil Nadu"/>
  </r>
  <r>
    <m/>
    <s v="BABU STORE_CG"/>
    <x v="3223"/>
    <d v="2019-12-17T00:00:00"/>
    <n v="49598.25"/>
    <n v="28"/>
    <n v="25932.14"/>
    <n v="0"/>
    <n v="3630.5"/>
    <n v="3630.5"/>
    <n v="16405.11"/>
    <s v="Tamil Nadu"/>
  </r>
  <r>
    <m/>
    <s v="CHELLAM STORE_WH_CG"/>
    <x v="3224"/>
    <d v="2019-12-17T00:00:00"/>
    <n v="49598.25"/>
    <n v="28"/>
    <n v="25932.14"/>
    <n v="0"/>
    <n v="3630.5"/>
    <n v="3630.5"/>
    <n v="16405.11"/>
    <s v="Tamil Nadu"/>
  </r>
  <r>
    <m/>
    <s v="RAGAVENDRA TEA STALL"/>
    <x v="3225"/>
    <d v="2019-12-17T00:00:00"/>
    <n v="46775.76"/>
    <n v="28"/>
    <n v="20556.5"/>
    <n v="0"/>
    <n v="2877.91"/>
    <n v="2877.91"/>
    <n v="20463.45"/>
    <s v="Tamil Nadu"/>
  </r>
  <r>
    <m/>
    <s v="INDIRA STORE_WH_CG"/>
    <x v="3226"/>
    <d v="2019-12-17T00:00:00"/>
    <n v="49598.25"/>
    <n v="28"/>
    <n v="25932.14"/>
    <n v="0"/>
    <n v="3630.5"/>
    <n v="3630.5"/>
    <n v="16405.11"/>
    <s v="Tamil Nadu"/>
  </r>
  <r>
    <m/>
    <s v="JASMINA STORE_WH_CG"/>
    <x v="3227"/>
    <d v="2019-12-17T00:00:00"/>
    <n v="49598.25"/>
    <n v="28"/>
    <n v="25932.14"/>
    <n v="0"/>
    <n v="3630.5"/>
    <n v="3630.5"/>
    <n v="16405.11"/>
    <s v="Tamil Nadu"/>
  </r>
  <r>
    <m/>
    <s v="KARTHIC T.S"/>
    <x v="3228"/>
    <d v="2019-12-17T00:00:00"/>
    <n v="49107.12"/>
    <n v="28"/>
    <n v="20789.71"/>
    <n v="0"/>
    <n v="2910.56"/>
    <n v="2910.56"/>
    <n v="22496.29"/>
    <s v="Tamil Nadu"/>
  </r>
  <r>
    <m/>
    <s v="JAYA STORE_WH_CG"/>
    <x v="3229"/>
    <d v="2019-12-17T00:00:00"/>
    <n v="47961.279999999999"/>
    <n v="28"/>
    <n v="22635.93"/>
    <n v="0"/>
    <n v="3169.03"/>
    <n v="3169.03"/>
    <n v="18987.3"/>
    <s v="Tamil Nadu"/>
  </r>
  <r>
    <m/>
    <s v="JAYA PROVISION_WH_CG"/>
    <x v="3230"/>
    <d v="2019-12-17T00:00:00"/>
    <n v="47961.279999999999"/>
    <n v="28"/>
    <n v="22635.93"/>
    <n v="0"/>
    <n v="3169.03"/>
    <n v="3169.03"/>
    <n v="18987.3"/>
    <s v="Tamil Nadu"/>
  </r>
  <r>
    <m/>
    <s v="KAMARAJ STORE_CG"/>
    <x v="3231"/>
    <d v="2019-12-17T00:00:00"/>
    <n v="43452.35"/>
    <n v="28"/>
    <n v="20278.46"/>
    <n v="0"/>
    <n v="2838.98"/>
    <n v="2838.98"/>
    <n v="17495.919999999998"/>
    <s v="Tamil Nadu"/>
  </r>
  <r>
    <m/>
    <s v="LAKSHMI STORES - GOW"/>
    <x v="3232"/>
    <d v="2019-12-17T00:00:00"/>
    <n v="13270.01"/>
    <n v="12"/>
    <n v="4159.1899999999996"/>
    <n v="0"/>
    <n v="249.55"/>
    <n v="249.55"/>
    <n v="0"/>
    <s v="Tamil Nadu"/>
  </r>
  <r>
    <m/>
    <s v="LAKSHMI STORES - GOW"/>
    <x v="3232"/>
    <d v="2019-12-17T00:00:00"/>
    <n v="13270.01"/>
    <n v="18"/>
    <n v="7298.06"/>
    <n v="0"/>
    <n v="656.83"/>
    <n v="656.83"/>
    <n v="0"/>
    <s v="Tamil Nadu"/>
  </r>
  <r>
    <m/>
    <s v="GANESHAN MALLIGAI"/>
    <x v="3233"/>
    <d v="2019-12-17T00:00:00"/>
    <n v="46775.76"/>
    <n v="28"/>
    <n v="20556.5"/>
    <n v="0"/>
    <n v="2877.91"/>
    <n v="2877.91"/>
    <n v="20463.45"/>
    <s v="Tamil Nadu"/>
  </r>
  <r>
    <m/>
    <s v="SREE ANANDHA STORES(SLR)"/>
    <x v="3234"/>
    <d v="2019-12-17T00:00:00"/>
    <n v="4063.5"/>
    <n v="18"/>
    <n v="3443.64"/>
    <n v="0"/>
    <n v="309.93"/>
    <n v="309.93"/>
    <n v="0"/>
    <s v="Tamil Nadu"/>
  </r>
  <r>
    <m/>
    <s v="EZHIL STORE"/>
    <x v="3235"/>
    <d v="2019-12-17T00:00:00"/>
    <n v="1187.45"/>
    <n v="18"/>
    <n v="1006.32"/>
    <n v="0"/>
    <n v="90.57"/>
    <n v="90.57"/>
    <n v="0"/>
    <s v="Tamil Nadu"/>
  </r>
  <r>
    <m/>
    <s v="RAMYA STORE PALLAVARAM"/>
    <x v="3236"/>
    <d v="2019-12-17T00:00:00"/>
    <n v="1555.47"/>
    <n v="12"/>
    <n v="1388.81"/>
    <n v="0"/>
    <n v="83.33"/>
    <n v="83.33"/>
    <n v="0"/>
    <s v="Tamil Nadu"/>
  </r>
  <r>
    <m/>
    <s v="KANAGARAJ COOL BAR-CG"/>
    <x v="3237"/>
    <d v="2019-12-17T00:00:00"/>
    <n v="20188.490000000002"/>
    <n v="28"/>
    <n v="8884.7800000000007"/>
    <n v="0"/>
    <n v="1243.8699999999999"/>
    <n v="1243.8699999999999"/>
    <n v="8815.9599999999991"/>
    <s v="Tamil Nadu"/>
  </r>
  <r>
    <m/>
    <s v="ARRAHMAN -B"/>
    <x v="3238"/>
    <d v="2019-12-17T00:00:00"/>
    <n v="1914.67"/>
    <n v="5"/>
    <n v="1718.04"/>
    <n v="0"/>
    <n v="42.95"/>
    <n v="42.95"/>
    <n v="0"/>
    <s v="Tamil Nadu"/>
  </r>
  <r>
    <m/>
    <s v="ARRAHMAN -B"/>
    <x v="3238"/>
    <d v="2019-12-17T00:00:00"/>
    <n v="1914.67"/>
    <n v="12"/>
    <n v="98.87"/>
    <n v="0"/>
    <n v="5.93"/>
    <n v="5.93"/>
    <n v="0"/>
    <s v="Tamil Nadu"/>
  </r>
  <r>
    <m/>
    <s v="IMANUEL BAKERY"/>
    <x v="3239"/>
    <d v="2019-12-17T00:00:00"/>
    <n v="1160.45"/>
    <n v="12"/>
    <n v="1036.1099999999999"/>
    <n v="0"/>
    <n v="62.17"/>
    <n v="62.17"/>
    <n v="0"/>
    <s v="Tamil Nadu"/>
  </r>
  <r>
    <m/>
    <s v="ARCHANA STORE"/>
    <x v="3240"/>
    <d v="2019-12-17T00:00:00"/>
    <n v="687.18"/>
    <n v="12"/>
    <n v="226.48"/>
    <n v="0"/>
    <n v="13.59"/>
    <n v="13.59"/>
    <n v="0"/>
    <s v="Tamil Nadu"/>
  </r>
  <r>
    <m/>
    <s v="ARCHANA STORE"/>
    <x v="3240"/>
    <d v="2019-12-17T00:00:00"/>
    <n v="687.18"/>
    <n v="18"/>
    <n v="367.38"/>
    <n v="0"/>
    <n v="33.06"/>
    <n v="33.06"/>
    <n v="0"/>
    <s v="Tamil Nadu"/>
  </r>
  <r>
    <m/>
    <s v="JOTHI COOL BAR(POL) -A"/>
    <x v="3241"/>
    <d v="2019-12-17T00:00:00"/>
    <n v="274.12"/>
    <n v="12"/>
    <n v="244.75"/>
    <n v="0"/>
    <n v="14.68"/>
    <n v="14.68"/>
    <n v="0"/>
    <s v="Tamil Nadu"/>
  </r>
  <r>
    <m/>
    <s v="BALAJI STORE(CHR) -A"/>
    <x v="3242"/>
    <d v="2019-12-17T00:00:00"/>
    <n v="264.69"/>
    <n v="12"/>
    <n v="236.33"/>
    <n v="0"/>
    <n v="14.18"/>
    <n v="14.18"/>
    <n v="0"/>
    <s v="Tamil Nadu"/>
  </r>
  <r>
    <m/>
    <s v="CHROMPET ICE LAND"/>
    <x v="3243"/>
    <d v="2019-12-17T00:00:00"/>
    <n v="315.39"/>
    <n v="18"/>
    <n v="267.27999999999997"/>
    <n v="0"/>
    <n v="24.05"/>
    <n v="24.05"/>
    <n v="0"/>
    <s v="Tamil Nadu"/>
  </r>
  <r>
    <m/>
    <s v="JOTHI RAJAN STORE(CHR) -A"/>
    <x v="3244"/>
    <d v="2019-12-17T00:00:00"/>
    <n v="104.71"/>
    <n v="18"/>
    <n v="88.74"/>
    <n v="0"/>
    <n v="7.99"/>
    <n v="7.99"/>
    <n v="0"/>
    <s v="Tamil Nadu"/>
  </r>
  <r>
    <m/>
    <s v="KUMUDHAM STORE (CHR) -B"/>
    <x v="3245"/>
    <d v="2019-12-17T00:00:00"/>
    <n v="447.73"/>
    <n v="12"/>
    <n v="118.17"/>
    <n v="0"/>
    <n v="7.09"/>
    <n v="7.09"/>
    <n v="0"/>
    <s v="Tamil Nadu"/>
  </r>
  <r>
    <m/>
    <s v="KUMUDHAM STORE (CHR) -B"/>
    <x v="3245"/>
    <d v="2019-12-17T00:00:00"/>
    <n v="447.73"/>
    <n v="18"/>
    <n v="267.27999999999997"/>
    <n v="0"/>
    <n v="24.05"/>
    <n v="24.05"/>
    <n v="0"/>
    <s v="Tamil Nadu"/>
  </r>
  <r>
    <m/>
    <s v="SRI VASAVI STORE -B"/>
    <x v="3246"/>
    <d v="2019-12-17T00:00:00"/>
    <n v="667.32"/>
    <n v="12"/>
    <n v="160.88999999999999"/>
    <n v="0"/>
    <n v="9.65"/>
    <n v="9.65"/>
    <n v="0"/>
    <s v="Tamil Nadu"/>
  </r>
  <r>
    <m/>
    <s v="SRI VASAVI STORE -B"/>
    <x v="3246"/>
    <d v="2019-12-17T00:00:00"/>
    <n v="667.32"/>
    <n v="18"/>
    <n v="412.84"/>
    <n v="0"/>
    <n v="37.159999999999997"/>
    <n v="37.159999999999997"/>
    <n v="0"/>
    <s v="Tamil Nadu"/>
  </r>
  <r>
    <m/>
    <s v="SAM STORES"/>
    <x v="3247"/>
    <d v="2019-12-17T00:00:00"/>
    <n v="274.12"/>
    <n v="12"/>
    <n v="244.75"/>
    <n v="0"/>
    <n v="14.68"/>
    <n v="14.68"/>
    <n v="0"/>
    <s v="Tamil Nadu"/>
  </r>
  <r>
    <m/>
    <s v="RAGAVAN SRI STORE(PML) -B"/>
    <x v="3248"/>
    <d v="2019-12-17T00:00:00"/>
    <n v="1078.2"/>
    <n v="12"/>
    <n v="962.65"/>
    <n v="0"/>
    <n v="57.76"/>
    <n v="57.76"/>
    <n v="0"/>
    <s v="Tamil Nadu"/>
  </r>
  <r>
    <m/>
    <s v="NEW GEETHA STORE(PML)"/>
    <x v="3249"/>
    <d v="2019-12-17T00:00:00"/>
    <n v="603.61"/>
    <n v="12"/>
    <n v="538.92999999999995"/>
    <n v="0"/>
    <n v="32.340000000000003"/>
    <n v="32.340000000000003"/>
    <n v="0"/>
    <s v="Tamil Nadu"/>
  </r>
  <r>
    <m/>
    <s v="NELLAI KAAIKANI ANGADI(SLR)"/>
    <x v="3250"/>
    <d v="2019-12-17T00:00:00"/>
    <n v="9102.9699999999993"/>
    <n v="5"/>
    <n v="8669.5"/>
    <n v="0"/>
    <n v="216.74"/>
    <n v="216.74"/>
    <n v="0"/>
    <s v="Tamil Nadu"/>
  </r>
  <r>
    <m/>
    <s v="ARUN HOME NEEDS"/>
    <x v="3251"/>
    <d v="2019-12-17T00:00:00"/>
    <n v="1060.49"/>
    <n v="12"/>
    <n v="946.86"/>
    <n v="0"/>
    <n v="56.81"/>
    <n v="56.81"/>
    <n v="0"/>
    <s v="Tamil Nadu"/>
  </r>
  <r>
    <m/>
    <s v="P.A.VIJAYAN RICE MANDY"/>
    <x v="3252"/>
    <d v="2019-12-17T00:00:00"/>
    <n v="4450.8"/>
    <n v="5"/>
    <n v="4238.8599999999997"/>
    <n v="0"/>
    <n v="105.97"/>
    <n v="105.97"/>
    <n v="0"/>
    <s v="Tamil Nadu"/>
  </r>
  <r>
    <m/>
    <s v="LAKSHMI NEW STORE(MDM)"/>
    <x v="3253"/>
    <d v="2019-12-17T00:00:00"/>
    <n v="7189.77"/>
    <n v="5"/>
    <n v="6196.44"/>
    <n v="0"/>
    <n v="154.91"/>
    <n v="154.91"/>
    <n v="0"/>
    <s v="Tamil Nadu"/>
  </r>
  <r>
    <m/>
    <s v="LAKSHMI NEW STORE(MDM)"/>
    <x v="3253"/>
    <d v="2019-12-17T00:00:00"/>
    <n v="7189.77"/>
    <n v="12"/>
    <n v="610.28"/>
    <n v="0"/>
    <n v="36.619999999999997"/>
    <n v="36.619999999999997"/>
    <n v="0"/>
    <s v="Tamil Nadu"/>
  </r>
  <r>
    <m/>
    <s v="MUTHUKUMARAN STORE (SLR)"/>
    <x v="3254"/>
    <d v="2019-12-17T00:00:00"/>
    <n v="2962.66"/>
    <n v="5"/>
    <n v="2821.58"/>
    <n v="0"/>
    <n v="70.540000000000006"/>
    <n v="70.540000000000006"/>
    <n v="0"/>
    <s v="Tamil Nadu"/>
  </r>
  <r>
    <m/>
    <s v="ANBU STORE-"/>
    <x v="3255"/>
    <d v="2019-12-17T00:00:00"/>
    <n v="1984.19"/>
    <n v="5"/>
    <n v="1889.71"/>
    <n v="0"/>
    <n v="47.24"/>
    <n v="47.24"/>
    <n v="0"/>
    <s v="Tamil Nadu"/>
  </r>
  <r>
    <m/>
    <s v="VVS STORE"/>
    <x v="3256"/>
    <d v="2019-12-17T00:00:00"/>
    <n v="1815.93"/>
    <n v="0"/>
    <n v="358.23"/>
    <n v="0"/>
    <n v="0"/>
    <n v="0"/>
    <n v="0"/>
    <s v="Tamil Nadu"/>
  </r>
  <r>
    <m/>
    <s v="VVS STORE"/>
    <x v="3256"/>
    <d v="2019-12-17T00:00:00"/>
    <n v="1815.93"/>
    <n v="5"/>
    <n v="1140.42"/>
    <n v="0"/>
    <n v="28.51"/>
    <n v="28.51"/>
    <n v="0"/>
    <s v="Tamil Nadu"/>
  </r>
  <r>
    <m/>
    <s v="VVS STORE"/>
    <x v="3256"/>
    <d v="2019-12-17T00:00:00"/>
    <n v="1815.93"/>
    <n v="12"/>
    <n v="232.37"/>
    <n v="0"/>
    <n v="13.94"/>
    <n v="13.94"/>
    <n v="0"/>
    <s v="Tamil Nadu"/>
  </r>
  <r>
    <m/>
    <s v="ARSHAT STORE"/>
    <x v="3257"/>
    <d v="2019-12-17T00:00:00"/>
    <n v="2976.28"/>
    <n v="5"/>
    <n v="2834.56"/>
    <n v="0"/>
    <n v="70.86"/>
    <n v="70.86"/>
    <n v="0"/>
    <s v="Tamil Nadu"/>
  </r>
  <r>
    <m/>
    <s v="KUMAR SUPER MARKET."/>
    <x v="3258"/>
    <d v="2019-12-17T00:00:00"/>
    <n v="5204.01"/>
    <n v="5"/>
    <n v="4829.3999999999996"/>
    <n v="0"/>
    <n v="120.73"/>
    <n v="120.73"/>
    <n v="0"/>
    <s v="Tamil Nadu"/>
  </r>
  <r>
    <m/>
    <s v="KUMAR SUPER MARKET."/>
    <x v="3258"/>
    <d v="2019-12-17T00:00:00"/>
    <n v="5204.01"/>
    <n v="12"/>
    <n v="118.89"/>
    <n v="0"/>
    <n v="7.13"/>
    <n v="7.13"/>
    <n v="0"/>
    <s v="Tamil Nadu"/>
  </r>
  <r>
    <m/>
    <s v="SRI HARI STORE."/>
    <x v="3259"/>
    <d v="2019-12-17T00:00:00"/>
    <n v="248.02"/>
    <n v="5"/>
    <n v="236.21"/>
    <n v="0"/>
    <n v="5.91"/>
    <n v="5.91"/>
    <n v="0"/>
    <s v="Tamil Nadu"/>
  </r>
  <r>
    <m/>
    <s v="NEELAVATHI STORE3"/>
    <x v="3260"/>
    <d v="2019-12-17T00:00:00"/>
    <n v="248.02"/>
    <n v="5"/>
    <n v="236.21"/>
    <n v="0"/>
    <n v="5.91"/>
    <n v="5.91"/>
    <n v="0"/>
    <s v="Tamil Nadu"/>
  </r>
  <r>
    <m/>
    <s v="GOWRISHANKAR STORE"/>
    <x v="3261"/>
    <d v="2019-12-17T00:00:00"/>
    <n v="1494.71"/>
    <n v="5"/>
    <n v="1423.54"/>
    <n v="0"/>
    <n v="35.590000000000003"/>
    <n v="35.590000000000003"/>
    <n v="0"/>
    <s v="Tamil Nadu"/>
  </r>
  <r>
    <m/>
    <s v="ALTAF"/>
    <x v="3262"/>
    <d v="2019-12-18T00:00:00"/>
    <n v="48164.66"/>
    <n v="28"/>
    <n v="20704.5"/>
    <n v="0"/>
    <n v="2898.63"/>
    <n v="2898.63"/>
    <n v="21662.9"/>
    <s v="Tamil Nadu"/>
  </r>
  <r>
    <m/>
    <s v="ABDUL HAMEED(NGL)"/>
    <x v="3263"/>
    <d v="2019-12-18T00:00:00"/>
    <n v="27053.59"/>
    <n v="28"/>
    <n v="14144.81"/>
    <n v="0"/>
    <n v="1980.27"/>
    <n v="1980.27"/>
    <n v="8948.24"/>
    <s v="Tamil Nadu"/>
  </r>
  <r>
    <m/>
    <s v="GANI_HAWKER"/>
    <x v="3264"/>
    <d v="2019-12-18T00:00:00"/>
    <n v="48164.66"/>
    <n v="28"/>
    <n v="20704.5"/>
    <n v="0"/>
    <n v="2898.63"/>
    <n v="2898.63"/>
    <n v="21662.9"/>
    <s v="Tamil Nadu"/>
  </r>
  <r>
    <m/>
    <s v="NELLAI KAAIKANI ANGADI(SLR)"/>
    <x v="3265"/>
    <d v="2019-12-18T00:00:00"/>
    <n v="549.53"/>
    <n v="18"/>
    <n v="465.71"/>
    <n v="0"/>
    <n v="41.91"/>
    <n v="41.91"/>
    <n v="0"/>
    <s v="Tamil Nadu"/>
  </r>
  <r>
    <m/>
    <s v="RAJ KUMAR"/>
    <x v="3266"/>
    <d v="2019-12-18T00:00:00"/>
    <n v="42594.25"/>
    <n v="28"/>
    <n v="19300.259999999998"/>
    <n v="0"/>
    <n v="2702.04"/>
    <n v="2702.04"/>
    <n v="17889.919999999998"/>
    <s v="Tamil Nadu"/>
  </r>
  <r>
    <m/>
    <s v="SRI SRINIVASA STORE"/>
    <x v="3267"/>
    <d v="2019-12-18T00:00:00"/>
    <n v="1301.1400000000001"/>
    <n v="12"/>
    <n v="1039.04"/>
    <n v="0"/>
    <n v="62.34"/>
    <n v="62.34"/>
    <n v="0"/>
    <s v="Tamil Nadu"/>
  </r>
  <r>
    <m/>
    <s v="SRI SRINIVASA STORE"/>
    <x v="3267"/>
    <d v="2019-12-18T00:00:00"/>
    <n v="1301.1400000000001"/>
    <n v="18"/>
    <n v="116.43"/>
    <n v="0"/>
    <n v="10.48"/>
    <n v="10.48"/>
    <n v="0"/>
    <s v="Tamil Nadu"/>
  </r>
  <r>
    <m/>
    <s v="RAM DEV PROVISION STORE"/>
    <x v="3268"/>
    <d v="2019-12-18T00:00:00"/>
    <n v="672.45"/>
    <n v="12"/>
    <n v="512.04999999999995"/>
    <n v="0"/>
    <n v="30.72"/>
    <n v="30.72"/>
    <n v="0"/>
    <s v="Tamil Nadu"/>
  </r>
  <r>
    <m/>
    <s v="RAM DEV PROVISION STORE"/>
    <x v="3268"/>
    <d v="2019-12-18T00:00:00"/>
    <n v="672.45"/>
    <n v="18"/>
    <n v="83.85"/>
    <n v="0"/>
    <n v="7.55"/>
    <n v="7.55"/>
    <n v="0"/>
    <s v="Tamil Nadu"/>
  </r>
  <r>
    <m/>
    <s v="SELVAM STORE (CHR) -B"/>
    <x v="3269"/>
    <d v="2019-12-18T00:00:00"/>
    <n v="1723.96"/>
    <n v="12"/>
    <n v="59.08"/>
    <n v="0"/>
    <n v="3.54"/>
    <n v="3.54"/>
    <n v="0"/>
    <s v="Tamil Nadu"/>
  </r>
  <r>
    <m/>
    <s v="SELVAM STORE (CHR) -B"/>
    <x v="3269"/>
    <d v="2019-12-18T00:00:00"/>
    <n v="1723.96"/>
    <n v="18"/>
    <n v="1404.92"/>
    <n v="0"/>
    <n v="126.44"/>
    <n v="126.44"/>
    <n v="0"/>
    <s v="Tamil Nadu"/>
  </r>
  <r>
    <m/>
    <s v="KUMAR"/>
    <x v="3270"/>
    <d v="2019-12-18T00:00:00"/>
    <n v="48001.02"/>
    <n v="28"/>
    <n v="21783.98"/>
    <n v="0"/>
    <n v="3049.76"/>
    <n v="3049.76"/>
    <n v="20117.509999999998"/>
    <s v="Tamil Nadu"/>
  </r>
  <r>
    <m/>
    <s v="ALAGU MUTHU.T"/>
    <x v="3271"/>
    <d v="2019-12-18T00:00:00"/>
    <n v="46378.95"/>
    <n v="28"/>
    <n v="19634.72"/>
    <n v="0"/>
    <n v="2748.86"/>
    <n v="2748.86"/>
    <n v="21246.5"/>
    <s v="Tamil Nadu"/>
  </r>
  <r>
    <m/>
    <s v="DEEPAN STORE (OPP. SEKAR STORE)"/>
    <x v="3272"/>
    <d v="2019-12-18T00:00:00"/>
    <n v="2144.52"/>
    <n v="12"/>
    <n v="1792.09"/>
    <n v="0"/>
    <n v="107.53"/>
    <n v="107.53"/>
    <n v="0"/>
    <s v="Tamil Nadu"/>
  </r>
  <r>
    <m/>
    <s v="DEEPAN STORE (OPP. SEKAR STORE)"/>
    <x v="3272"/>
    <d v="2019-12-18T00:00:00"/>
    <n v="2144.52"/>
    <n v="18"/>
    <n v="116.43"/>
    <n v="0"/>
    <n v="10.48"/>
    <n v="10.48"/>
    <n v="0"/>
    <s v="Tamil Nadu"/>
  </r>
  <r>
    <m/>
    <s v="MADASAMY"/>
    <x v="3273"/>
    <d v="2019-12-18T00:00:00"/>
    <n v="38095.230000000003"/>
    <n v="28"/>
    <n v="17764.09"/>
    <n v="0"/>
    <n v="2486.9699999999998"/>
    <n v="2486.9699999999998"/>
    <n v="15357.2"/>
    <s v="Tamil Nadu"/>
  </r>
  <r>
    <m/>
    <s v="LAKSHIMI STORE (NA)"/>
    <x v="3274"/>
    <d v="2019-12-18T00:00:00"/>
    <n v="49950.39"/>
    <n v="28"/>
    <n v="20990.76"/>
    <n v="0"/>
    <n v="2938.71"/>
    <n v="2938.71"/>
    <n v="23082.21"/>
    <s v="Tamil Nadu"/>
  </r>
  <r>
    <m/>
    <s v="MUTHUKUMARAN STORE (SLR)"/>
    <x v="3275"/>
    <d v="2019-12-18T00:00:00"/>
    <n v="1091"/>
    <n v="12"/>
    <n v="974.1"/>
    <n v="0"/>
    <n v="58.45"/>
    <n v="58.45"/>
    <n v="0"/>
    <s v="Tamil Nadu"/>
  </r>
  <r>
    <m/>
    <s v="ANANDA STORE (CHR) -B"/>
    <x v="3276"/>
    <d v="2019-12-18T00:00:00"/>
    <n v="4502.95"/>
    <n v="12"/>
    <n v="1846.51"/>
    <n v="0"/>
    <n v="110.79"/>
    <n v="110.79"/>
    <n v="0"/>
    <s v="Tamil Nadu"/>
  </r>
  <r>
    <m/>
    <s v="ANANDA STORE (CHR) -B"/>
    <x v="3276"/>
    <d v="2019-12-18T00:00:00"/>
    <n v="4502.95"/>
    <n v="18"/>
    <n v="2063.4299999999998"/>
    <n v="0"/>
    <n v="185.71"/>
    <n v="185.71"/>
    <n v="0"/>
    <s v="Tamil Nadu"/>
  </r>
  <r>
    <m/>
    <s v="THANGAM STORE(W.TBM)"/>
    <x v="3277"/>
    <d v="2019-12-18T00:00:00"/>
    <n v="49603.21"/>
    <n v="28"/>
    <n v="25407.68"/>
    <n v="0"/>
    <n v="3557.07"/>
    <n v="3557.07"/>
    <n v="17081.38"/>
    <s v="Tamil Nadu"/>
  </r>
  <r>
    <m/>
    <s v="LAKSHMI NEW STORE(MDM)"/>
    <x v="3278"/>
    <d v="2019-12-18T00:00:00"/>
    <n v="1564.13"/>
    <n v="12"/>
    <n v="1273.8800000000001"/>
    <n v="0"/>
    <n v="76.430000000000007"/>
    <n v="76.430000000000007"/>
    <n v="0"/>
    <s v="Tamil Nadu"/>
  </r>
  <r>
    <m/>
    <s v="LAKSHMI NEW STORE(MDM)"/>
    <x v="3278"/>
    <d v="2019-12-18T00:00:00"/>
    <n v="1564.13"/>
    <n v="18"/>
    <n v="116.43"/>
    <n v="0"/>
    <n v="10.48"/>
    <n v="10.48"/>
    <n v="0"/>
    <s v="Tamil Nadu"/>
  </r>
  <r>
    <m/>
    <s v="PRIYA COOL BAR-NALUR"/>
    <x v="3279"/>
    <d v="2019-12-18T00:00:00"/>
    <n v="32688.48"/>
    <n v="28"/>
    <n v="13917.73"/>
    <n v="0"/>
    <n v="1948.48"/>
    <n v="1948.48"/>
    <n v="14873.79"/>
    <s v="Tamil Nadu"/>
  </r>
  <r>
    <m/>
    <s v="JOTHI STORE-CHR"/>
    <x v="3280"/>
    <d v="2019-12-18T00:00:00"/>
    <n v="9767.2099999999991"/>
    <n v="12"/>
    <n v="1617.49"/>
    <n v="0"/>
    <n v="97.05"/>
    <n v="97.05"/>
    <n v="0"/>
    <s v="Tamil Nadu"/>
  </r>
  <r>
    <m/>
    <s v="JOTHI STORE-CHR"/>
    <x v="3280"/>
    <d v="2019-12-18T00:00:00"/>
    <n v="9767.2099999999991"/>
    <n v="18"/>
    <n v="6742.05"/>
    <n v="0"/>
    <n v="606.78"/>
    <n v="606.78"/>
    <n v="0"/>
    <s v="Tamil Nadu"/>
  </r>
  <r>
    <m/>
    <s v="SRI KUMARAN STORE(CHR) -A"/>
    <x v="3281"/>
    <d v="2019-12-18T00:00:00"/>
    <n v="1261.01"/>
    <n v="12"/>
    <n v="59.08"/>
    <n v="0"/>
    <n v="3.54"/>
    <n v="3.54"/>
    <n v="0"/>
    <s v="Tamil Nadu"/>
  </r>
  <r>
    <m/>
    <s v="SRI KUMARAN STORE(CHR) -A"/>
    <x v="3281"/>
    <d v="2019-12-18T00:00:00"/>
    <n v="1261.01"/>
    <n v="18"/>
    <n v="1012.59"/>
    <n v="0"/>
    <n v="91.13"/>
    <n v="91.13"/>
    <n v="0"/>
    <s v="Tamil Nadu"/>
  </r>
  <r>
    <m/>
    <s v="J.K.STORES CHR -B"/>
    <x v="3282"/>
    <d v="2019-12-18T00:00:00"/>
    <n v="1244.6300000000001"/>
    <n v="12"/>
    <n v="59.08"/>
    <n v="0"/>
    <n v="3.54"/>
    <n v="3.54"/>
    <n v="0"/>
    <s v="Tamil Nadu"/>
  </r>
  <r>
    <m/>
    <s v="J.K.STORES CHR -B"/>
    <x v="3282"/>
    <d v="2019-12-18T00:00:00"/>
    <n v="1244.6300000000001"/>
    <n v="18"/>
    <n v="998.69"/>
    <n v="0"/>
    <n v="89.88"/>
    <n v="89.88"/>
    <n v="0"/>
    <s v="Tamil Nadu"/>
  </r>
  <r>
    <m/>
    <s v="MALLIIGA STORE"/>
    <x v="3283"/>
    <d v="2019-12-18T00:00:00"/>
    <n v="2742.97"/>
    <n v="12"/>
    <n v="2326.42"/>
    <n v="0"/>
    <n v="139.59"/>
    <n v="139.59"/>
    <n v="0"/>
    <s v="Tamil Nadu"/>
  </r>
  <r>
    <m/>
    <s v="MALLIIGA STORE"/>
    <x v="3283"/>
    <d v="2019-12-18T00:00:00"/>
    <n v="2742.97"/>
    <n v="18"/>
    <n v="116.43"/>
    <n v="0"/>
    <n v="10.48"/>
    <n v="10.48"/>
    <n v="0"/>
    <s v="Tamil Nadu"/>
  </r>
  <r>
    <m/>
    <s v="ESHAAN TRADER"/>
    <x v="3284"/>
    <d v="2019-12-18T00:00:00"/>
    <n v="2162.98"/>
    <n v="12"/>
    <n v="519.44000000000005"/>
    <n v="0"/>
    <n v="31.17"/>
    <n v="31.17"/>
    <n v="0"/>
    <s v="Tamil Nadu"/>
  </r>
  <r>
    <m/>
    <s v="ESHAAN TRADER"/>
    <x v="3284"/>
    <d v="2019-12-18T00:00:00"/>
    <n v="2162.98"/>
    <n v="18"/>
    <n v="1340.03"/>
    <n v="0"/>
    <n v="120.6"/>
    <n v="120.6"/>
    <n v="0"/>
    <s v="Tamil Nadu"/>
  </r>
  <r>
    <m/>
    <s v="%PARVATHI STORE - NANGANALLUR"/>
    <x v="3285"/>
    <d v="2019-12-18T00:00:00"/>
    <n v="48938.49"/>
    <n v="28"/>
    <n v="22669.58"/>
    <n v="0"/>
    <n v="3173.74"/>
    <n v="3173.74"/>
    <n v="19921.43"/>
    <s v="Tamil Nadu"/>
  </r>
  <r>
    <m/>
    <s v="MARIEAMMAN STORE(CHR) -A"/>
    <x v="3286"/>
    <d v="2019-12-18T00:00:00"/>
    <n v="2036.63"/>
    <n v="12"/>
    <n v="719.22"/>
    <n v="0"/>
    <n v="43.15"/>
    <n v="43.15"/>
    <n v="0"/>
    <s v="Tamil Nadu"/>
  </r>
  <r>
    <m/>
    <s v="MARIEAMMAN STORE(CHR) -A"/>
    <x v="3286"/>
    <d v="2019-12-18T00:00:00"/>
    <n v="2036.63"/>
    <n v="18"/>
    <n v="1043.32"/>
    <n v="0"/>
    <n v="93.9"/>
    <n v="93.9"/>
    <n v="0"/>
    <s v="Tamil Nadu"/>
  </r>
  <r>
    <m/>
    <s v="FIRBAA TEA STALL_SELAIYUR"/>
    <x v="3287"/>
    <d v="2019-12-18T00:00:00"/>
    <n v="1714.54"/>
    <n v="12"/>
    <n v="1040.18"/>
    <n v="0"/>
    <n v="62.41"/>
    <n v="62.41"/>
    <n v="0"/>
    <s v="Tamil Nadu"/>
  </r>
  <r>
    <m/>
    <s v="FIRBAA TEA STALL_SELAIYUR"/>
    <x v="3287"/>
    <d v="2019-12-18T00:00:00"/>
    <n v="1714.54"/>
    <n v="18"/>
    <n v="465.71"/>
    <n v="0"/>
    <n v="41.91"/>
    <n v="41.91"/>
    <n v="0"/>
    <s v="Tamil Nadu"/>
  </r>
  <r>
    <m/>
    <s v="AJITH KUMAR_CIGSM"/>
    <x v="3288"/>
    <d v="2019-12-18T00:00:00"/>
    <n v="23053.19"/>
    <n v="28"/>
    <n v="10449.049999999999"/>
    <n v="0"/>
    <n v="1462.87"/>
    <n v="1462.87"/>
    <n v="9678.41"/>
    <s v="Tamil Nadu"/>
  </r>
  <r>
    <m/>
    <s v="SAKTHI MEDICAL"/>
    <x v="3289"/>
    <d v="2019-12-18T00:00:00"/>
    <n v="2544.08"/>
    <n v="12"/>
    <n v="737.16"/>
    <n v="0"/>
    <n v="44.23"/>
    <n v="44.23"/>
    <n v="0"/>
    <s v="Tamil Nadu"/>
  </r>
  <r>
    <m/>
    <s v="SAKTHI MEDICAL"/>
    <x v="3289"/>
    <d v="2019-12-18T00:00:00"/>
    <n v="2544.08"/>
    <n v="18"/>
    <n v="1456.32"/>
    <n v="0"/>
    <n v="131.07"/>
    <n v="131.07"/>
    <n v="0"/>
    <s v="Tamil Nadu"/>
  </r>
  <r>
    <m/>
    <s v="MURUGAN STORE-NEMILICHERY"/>
    <x v="3290"/>
    <d v="2019-12-18T00:00:00"/>
    <n v="3214.58"/>
    <n v="12"/>
    <n v="1867.36"/>
    <n v="0"/>
    <n v="112.04"/>
    <n v="112.04"/>
    <n v="0"/>
    <s v="Tamil Nadu"/>
  </r>
  <r>
    <m/>
    <s v="MURUGAN STORE-NEMILICHERY"/>
    <x v="3290"/>
    <d v="2019-12-18T00:00:00"/>
    <n v="3214.58"/>
    <n v="18"/>
    <n v="951.82"/>
    <n v="0"/>
    <n v="85.66"/>
    <n v="85.66"/>
    <n v="0"/>
    <s v="Tamil Nadu"/>
  </r>
  <r>
    <m/>
    <s v="SR GENERAL STORE"/>
    <x v="3291"/>
    <d v="2019-12-18T00:00:00"/>
    <n v="2057.5700000000002"/>
    <n v="12"/>
    <n v="462.82"/>
    <n v="0"/>
    <n v="27.77"/>
    <n v="27.77"/>
    <n v="0"/>
    <s v="Tamil Nadu"/>
  </r>
  <r>
    <m/>
    <s v="SR GENERAL STORE"/>
    <x v="3291"/>
    <d v="2019-12-18T00:00:00"/>
    <n v="2057.5700000000002"/>
    <n v="18"/>
    <n v="1304.44"/>
    <n v="0"/>
    <n v="117.4"/>
    <n v="117.4"/>
    <n v="0"/>
    <s v="Tamil Nadu"/>
  </r>
  <r>
    <m/>
    <s v="DHANALAKSHMI PROVISION-NEMILI"/>
    <x v="3292"/>
    <d v="2019-12-18T00:00:00"/>
    <n v="2564.35"/>
    <n v="12"/>
    <n v="1119.42"/>
    <n v="0"/>
    <n v="67.17"/>
    <n v="67.17"/>
    <n v="0"/>
    <s v="Tamil Nadu"/>
  </r>
  <r>
    <m/>
    <s v="DHANALAKSHMI PROVISION-NEMILI"/>
    <x v="3292"/>
    <d v="2019-12-18T00:00:00"/>
    <n v="2564.35"/>
    <n v="18"/>
    <n v="1110.68"/>
    <n v="0"/>
    <n v="99.96"/>
    <n v="99.96"/>
    <n v="0"/>
    <s v="Tamil Nadu"/>
  </r>
  <r>
    <m/>
    <s v="ANNAPOORANI HOT PUFFS"/>
    <x v="3293"/>
    <d v="2019-12-18T00:00:00"/>
    <n v="2959.65"/>
    <n v="12"/>
    <n v="59.08"/>
    <n v="0"/>
    <n v="3.54"/>
    <n v="3.54"/>
    <n v="0"/>
    <s v="Tamil Nadu"/>
  </r>
  <r>
    <m/>
    <s v="ANNAPOORANI HOT PUFFS"/>
    <x v="3293"/>
    <d v="2019-12-18T00:00:00"/>
    <n v="2959.65"/>
    <n v="18"/>
    <n v="2452.11"/>
    <n v="0"/>
    <n v="220.69"/>
    <n v="220.69"/>
    <n v="0"/>
    <s v="Tamil Nadu"/>
  </r>
  <r>
    <m/>
    <s v="THIRUMURUGAN STORE-HAS"/>
    <x v="3294"/>
    <d v="2019-12-18T00:00:00"/>
    <n v="1037.8900000000001"/>
    <n v="12"/>
    <n v="424.8"/>
    <n v="0"/>
    <n v="25.49"/>
    <n v="25.49"/>
    <n v="0"/>
    <s v="Tamil Nadu"/>
  </r>
  <r>
    <m/>
    <s v="THIRUMURUGAN STORE-HAS"/>
    <x v="3294"/>
    <d v="2019-12-18T00:00:00"/>
    <n v="1037.8900000000001"/>
    <n v="18"/>
    <n v="476.36"/>
    <n v="0"/>
    <n v="42.87"/>
    <n v="42.87"/>
    <n v="0"/>
    <s v="Tamil Nadu"/>
  </r>
  <r>
    <m/>
    <s v="MUTHARAMMAN STORES."/>
    <x v="3295"/>
    <d v="2019-12-18T00:00:00"/>
    <n v="1219.75"/>
    <n v="12"/>
    <n v="1089.06"/>
    <n v="0"/>
    <n v="65.34"/>
    <n v="65.34"/>
    <n v="0"/>
    <s v="Tamil Nadu"/>
  </r>
  <r>
    <m/>
    <s v="SHREE PARVATHI STORES"/>
    <x v="3296"/>
    <d v="2019-12-18T00:00:00"/>
    <n v="571.09"/>
    <n v="12"/>
    <n v="509.9"/>
    <n v="0"/>
    <n v="30.59"/>
    <n v="30.59"/>
    <n v="0"/>
    <s v="Tamil Nadu"/>
  </r>
  <r>
    <m/>
    <s v="VINOTH MILK"/>
    <x v="3297"/>
    <d v="2019-12-18T00:00:00"/>
    <n v="1662.3"/>
    <n v="12"/>
    <n v="1238.8599999999999"/>
    <n v="0"/>
    <n v="74.33"/>
    <n v="74.33"/>
    <n v="0"/>
    <s v="Tamil Nadu"/>
  </r>
  <r>
    <m/>
    <s v="VINOTH MILK"/>
    <x v="3297"/>
    <d v="2019-12-18T00:00:00"/>
    <n v="1662.3"/>
    <n v="18"/>
    <n v="232.85"/>
    <n v="0"/>
    <n v="20.96"/>
    <n v="20.96"/>
    <n v="0"/>
    <s v="Tamil Nadu"/>
  </r>
  <r>
    <m/>
    <s v="GOPAL STORE"/>
    <x v="3298"/>
    <d v="2019-12-18T00:00:00"/>
    <n v="2034.36"/>
    <n v="12"/>
    <n v="1325.73"/>
    <n v="0"/>
    <n v="79.540000000000006"/>
    <n v="79.540000000000006"/>
    <n v="0"/>
    <s v="Tamil Nadu"/>
  </r>
  <r>
    <m/>
    <s v="GOPAL STORE"/>
    <x v="3298"/>
    <d v="2019-12-18T00:00:00"/>
    <n v="2034.36"/>
    <n v="18"/>
    <n v="465.71"/>
    <n v="0"/>
    <n v="41.91"/>
    <n v="41.91"/>
    <n v="0"/>
    <s v="Tamil Nadu"/>
  </r>
  <r>
    <m/>
    <s v="SIVAGAMI STORE ."/>
    <x v="3299"/>
    <d v="2019-12-18T00:00:00"/>
    <n v="457.41"/>
    <n v="12"/>
    <n v="408.4"/>
    <n v="0"/>
    <n v="24.5"/>
    <n v="24.5"/>
    <n v="0"/>
    <s v="Tamil Nadu"/>
  </r>
  <r>
    <m/>
    <s v="SUYAMBULINGAM STORE&amp;BAKERY."/>
    <x v="3300"/>
    <d v="2019-12-18T00:00:00"/>
    <n v="2115.85"/>
    <n v="12"/>
    <n v="1889.14"/>
    <n v="0"/>
    <n v="113.35"/>
    <n v="113.35"/>
    <n v="0"/>
    <s v="Tamil Nadu"/>
  </r>
  <r>
    <m/>
    <s v="COOL CLUB"/>
    <x v="3301"/>
    <d v="2019-12-18T00:00:00"/>
    <n v="667.89"/>
    <n v="12"/>
    <n v="473.67"/>
    <n v="0"/>
    <n v="28.42"/>
    <n v="28.42"/>
    <n v="0"/>
    <s v="Tamil Nadu"/>
  </r>
  <r>
    <m/>
    <s v="COOL CLUB"/>
    <x v="3301"/>
    <d v="2019-12-18T00:00:00"/>
    <n v="667.89"/>
    <n v="18"/>
    <n v="116.43"/>
    <n v="0"/>
    <n v="10.48"/>
    <n v="10.48"/>
    <n v="0"/>
    <s v="Tamil Nadu"/>
  </r>
  <r>
    <m/>
    <s v="OM SAKTHI ICE."/>
    <x v="3302"/>
    <d v="2019-12-18T00:00:00"/>
    <n v="921.86"/>
    <n v="12"/>
    <n v="823.09"/>
    <n v="0"/>
    <n v="49.39"/>
    <n v="49.39"/>
    <n v="0"/>
    <s v="Tamil Nadu"/>
  </r>
  <r>
    <m/>
    <s v="UDAYA SURYA TEA STALL"/>
    <x v="3303"/>
    <d v="2019-12-17T00:00:00"/>
    <n v="38194.42"/>
    <n v="28"/>
    <n v="16169.77"/>
    <n v="0"/>
    <n v="2263.77"/>
    <n v="2263.77"/>
    <n v="17497.12"/>
    <s v="Tamil Nadu"/>
  </r>
  <r>
    <m/>
    <s v="SIVALO AYYANAR STORE."/>
    <x v="3304"/>
    <d v="2019-12-18T00:00:00"/>
    <n v="1109.08"/>
    <n v="12"/>
    <n v="744.9"/>
    <n v="0"/>
    <n v="44.69"/>
    <n v="44.69"/>
    <n v="0"/>
    <s v="Tamil Nadu"/>
  </r>
  <r>
    <m/>
    <s v="SIVALO AYYANAR STORE."/>
    <x v="3304"/>
    <d v="2019-12-18T00:00:00"/>
    <n v="1109.08"/>
    <n v="18"/>
    <n v="232.85"/>
    <n v="0"/>
    <n v="20.96"/>
    <n v="20.96"/>
    <n v="0"/>
    <s v="Tamil Nadu"/>
  </r>
  <r>
    <m/>
    <s v="NR SARAVANA COOL BAR"/>
    <x v="3305"/>
    <d v="2019-12-18T00:00:00"/>
    <n v="1708.82"/>
    <n v="12"/>
    <n v="98.86"/>
    <n v="0"/>
    <n v="5.93"/>
    <n v="5.93"/>
    <n v="0"/>
    <s v="Tamil Nadu"/>
  </r>
  <r>
    <m/>
    <s v="NR SARAVANA COOL BAR"/>
    <x v="3305"/>
    <d v="2019-12-18T00:00:00"/>
    <n v="1708.82"/>
    <n v="18"/>
    <n v="1354.34"/>
    <n v="0"/>
    <n v="121.89"/>
    <n v="121.89"/>
    <n v="0"/>
    <s v="Tamil Nadu"/>
  </r>
  <r>
    <m/>
    <s v="BREAD TALK"/>
    <x v="3306"/>
    <d v="2019-12-18T00:00:00"/>
    <n v="525.64"/>
    <n v="18"/>
    <n v="445.46"/>
    <n v="0"/>
    <n v="40.090000000000003"/>
    <n v="40.090000000000003"/>
    <n v="0"/>
    <s v="Tamil Nadu"/>
  </r>
  <r>
    <m/>
    <s v="R.R STORE."/>
    <x v="3307"/>
    <d v="2019-12-18T00:00:00"/>
    <n v="1447.7"/>
    <n v="12"/>
    <n v="727.46"/>
    <n v="0"/>
    <n v="43.65"/>
    <n v="43.65"/>
    <n v="0"/>
    <s v="Tamil Nadu"/>
  </r>
  <r>
    <m/>
    <s v="R.R STORE."/>
    <x v="3307"/>
    <d v="2019-12-18T00:00:00"/>
    <n v="1447.7"/>
    <n v="18"/>
    <n v="536.38"/>
    <n v="0"/>
    <n v="48.27"/>
    <n v="48.27"/>
    <n v="0"/>
    <s v="Tamil Nadu"/>
  </r>
  <r>
    <m/>
    <s v="NAVEEN.N_CIGSM"/>
    <x v="3308"/>
    <d v="2019-12-18T00:00:00"/>
    <n v="23714.78"/>
    <n v="28"/>
    <n v="10884.98"/>
    <n v="0"/>
    <n v="1523.9"/>
    <n v="1523.9"/>
    <n v="9781.99"/>
    <s v="Tamil Nadu"/>
  </r>
  <r>
    <m/>
    <s v="EBENEZER STORES"/>
    <x v="3309"/>
    <d v="2019-12-18T00:00:00"/>
    <n v="4468.54"/>
    <n v="12"/>
    <n v="1148.3699999999999"/>
    <n v="0"/>
    <n v="68.900000000000006"/>
    <n v="68.900000000000006"/>
    <n v="0"/>
    <s v="Tamil Nadu"/>
  </r>
  <r>
    <m/>
    <s v="EBENEZER STORES"/>
    <x v="3309"/>
    <d v="2019-12-18T00:00:00"/>
    <n v="4468.54"/>
    <n v="18"/>
    <n v="2696.92"/>
    <n v="0"/>
    <n v="242.72"/>
    <n v="242.72"/>
    <n v="0"/>
    <s v="Tamil Nadu"/>
  </r>
  <r>
    <m/>
    <s v="SRI JAYALAKSHMI STORE1"/>
    <x v="3310"/>
    <d v="2019-12-18T00:00:00"/>
    <n v="426.15"/>
    <n v="18"/>
    <n v="361.15"/>
    <n v="0"/>
    <n v="32.5"/>
    <n v="32.5"/>
    <n v="0"/>
    <s v="Tamil Nadu"/>
  </r>
  <r>
    <m/>
    <s v="DIVYA SWEETS"/>
    <x v="3311"/>
    <d v="2019-12-18T00:00:00"/>
    <n v="299.07"/>
    <n v="18"/>
    <n v="253.44"/>
    <n v="0"/>
    <n v="22.81"/>
    <n v="22.81"/>
    <n v="0"/>
    <s v="Tamil Nadu"/>
  </r>
  <r>
    <m/>
    <s v="ANANDH_CIGSM"/>
    <x v="3312"/>
    <d v="2019-12-18T00:00:00"/>
    <n v="30865.41"/>
    <n v="28"/>
    <n v="14041.49"/>
    <n v="0"/>
    <n v="1965.81"/>
    <n v="1965.81"/>
    <n v="12892.29"/>
    <s v="Tamil Nadu"/>
  </r>
  <r>
    <m/>
    <s v="SAHAYAM STORE."/>
    <x v="3313"/>
    <d v="2019-12-18T00:00:00"/>
    <n v="1041.32"/>
    <n v="12"/>
    <n v="118.17"/>
    <n v="0"/>
    <n v="7.09"/>
    <n v="7.09"/>
    <n v="0"/>
    <s v="Tamil Nadu"/>
  </r>
  <r>
    <m/>
    <s v="SAHAYAM STORE."/>
    <x v="3313"/>
    <d v="2019-12-18T00:00:00"/>
    <n v="1041.32"/>
    <n v="18"/>
    <n v="770.33"/>
    <n v="0"/>
    <n v="69.33"/>
    <n v="69.33"/>
    <n v="0"/>
    <s v="Tamil Nadu"/>
  </r>
  <r>
    <m/>
    <s v="SRI GANESH STORE."/>
    <x v="3314"/>
    <d v="2019-12-18T00:00:00"/>
    <n v="1781.25"/>
    <n v="12"/>
    <n v="819.85"/>
    <n v="0"/>
    <n v="49.19"/>
    <n v="49.19"/>
    <n v="0"/>
    <s v="Tamil Nadu"/>
  </r>
  <r>
    <m/>
    <s v="SRI GANESH STORE."/>
    <x v="3314"/>
    <d v="2019-12-18T00:00:00"/>
    <n v="1781.25"/>
    <n v="18"/>
    <n v="731.39"/>
    <n v="0"/>
    <n v="65.83"/>
    <n v="65.83"/>
    <n v="0"/>
    <s v="Tamil Nadu"/>
  </r>
  <r>
    <m/>
    <s v="RAMANATHAN STORE(NKG) -B"/>
    <x v="3315"/>
    <d v="2019-12-18T00:00:00"/>
    <n v="543.66999999999996"/>
    <n v="12"/>
    <n v="485.42"/>
    <n v="0"/>
    <n v="29.13"/>
    <n v="29.13"/>
    <n v="0"/>
    <s v="Tamil Nadu"/>
  </r>
  <r>
    <m/>
    <s v="AYODHIYA STORE(SAN)"/>
    <x v="3316"/>
    <d v="2019-12-18T00:00:00"/>
    <n v="48164.66"/>
    <n v="28"/>
    <n v="20704.5"/>
    <n v="0"/>
    <n v="2898.63"/>
    <n v="2898.63"/>
    <n v="21662.9"/>
    <s v="Tamil Nadu"/>
  </r>
  <r>
    <m/>
    <s v="GREEN STORE(PML) -A"/>
    <x v="3317"/>
    <d v="2019-12-18T00:00:00"/>
    <n v="822.36"/>
    <n v="12"/>
    <n v="734.25"/>
    <n v="0"/>
    <n v="44.05"/>
    <n v="44.05"/>
    <n v="0"/>
    <s v="Tamil Nadu"/>
  </r>
  <r>
    <m/>
    <s v="BAVATCHI TEA STALL(SAN)"/>
    <x v="3318"/>
    <d v="2019-12-18T00:00:00"/>
    <n v="40753.97"/>
    <n v="28"/>
    <n v="19204.63"/>
    <n v="0"/>
    <n v="2688.65"/>
    <n v="2688.65"/>
    <n v="16172.05"/>
    <s v="Tamil Nadu"/>
  </r>
  <r>
    <m/>
    <s v="SM.STORE(PML) -A"/>
    <x v="3319"/>
    <d v="2019-12-18T00:00:00"/>
    <n v="2649.83"/>
    <n v="12"/>
    <n v="2365.9"/>
    <n v="0"/>
    <n v="141.94999999999999"/>
    <n v="141.94999999999999"/>
    <n v="0"/>
    <s v="Tamil Nadu"/>
  </r>
  <r>
    <m/>
    <s v="S.J.T STORE-NGK"/>
    <x v="3320"/>
    <d v="2019-12-18T00:00:00"/>
    <n v="1416.3"/>
    <n v="12"/>
    <n v="1264.55"/>
    <n v="0"/>
    <n v="75.87"/>
    <n v="75.87"/>
    <n v="0"/>
    <s v="Tamil Nadu"/>
  </r>
  <r>
    <m/>
    <s v="SUBUHAN STORE"/>
    <x v="3321"/>
    <d v="2019-12-18T00:00:00"/>
    <n v="1005.12"/>
    <n v="12"/>
    <n v="897.43"/>
    <n v="0"/>
    <n v="53.85"/>
    <n v="53.85"/>
    <n v="0"/>
    <s v="Tamil Nadu"/>
  </r>
  <r>
    <m/>
    <s v="RAMAR TEA STALL_NAN"/>
    <x v="3322"/>
    <d v="2019-12-18T00:00:00"/>
    <n v="48164.66"/>
    <n v="28"/>
    <n v="20704.5"/>
    <n v="0"/>
    <n v="2898.63"/>
    <n v="2898.63"/>
    <n v="21662.9"/>
    <s v="Tamil Nadu"/>
  </r>
  <r>
    <m/>
    <s v="VASANTH_CIGSM"/>
    <x v="3323"/>
    <d v="2019-12-18T00:00:00"/>
    <n v="34350.589999999997"/>
    <n v="28"/>
    <n v="15806.34"/>
    <n v="0"/>
    <n v="2212.89"/>
    <n v="2212.89"/>
    <n v="14118.47"/>
    <s v="Tamil Nadu"/>
  </r>
  <r>
    <m/>
    <s v="PERUMAL BUNK"/>
    <x v="3324"/>
    <d v="2019-12-18T00:00:00"/>
    <n v="49603.21"/>
    <n v="28"/>
    <n v="25407.68"/>
    <n v="0"/>
    <n v="3557.07"/>
    <n v="3557.07"/>
    <n v="17081.38"/>
    <s v="Tamil Nadu"/>
  </r>
  <r>
    <m/>
    <s v="ANBU STORE_ULL"/>
    <x v="3325"/>
    <d v="2019-12-18T00:00:00"/>
    <n v="43650.77"/>
    <n v="28"/>
    <n v="18479.740000000002"/>
    <n v="0"/>
    <n v="2587.16"/>
    <n v="2587.16"/>
    <n v="19996.71"/>
    <s v="Tamil Nadu"/>
  </r>
  <r>
    <m/>
    <s v="JTS COOL BAR"/>
    <x v="3326"/>
    <d v="2019-12-18T00:00:00"/>
    <n v="44310"/>
    <n v="28"/>
    <n v="20310.12"/>
    <n v="0"/>
    <n v="2843.42"/>
    <n v="2843.42"/>
    <n v="18313.04"/>
    <s v="Tamil Nadu"/>
  </r>
  <r>
    <m/>
    <s v="BHAVANI STORE ULL"/>
    <x v="3327"/>
    <d v="2019-12-18T00:00:00"/>
    <n v="49940.46"/>
    <n v="28"/>
    <n v="22039.69"/>
    <n v="0"/>
    <n v="3085.56"/>
    <n v="3085.56"/>
    <n v="21729.66"/>
    <s v="Tamil Nadu"/>
  </r>
  <r>
    <m/>
    <s v="KARTHICK COOL BAR"/>
    <x v="3328"/>
    <d v="2019-12-18T00:00:00"/>
    <n v="49940.46"/>
    <n v="28"/>
    <n v="22039.69"/>
    <n v="0"/>
    <n v="3085.56"/>
    <n v="3085.56"/>
    <n v="21729.66"/>
    <s v="Tamil Nadu"/>
  </r>
  <r>
    <m/>
    <s v="KUTTY TEA STALL"/>
    <x v="3329"/>
    <d v="2019-12-18T00:00:00"/>
    <n v="49940.46"/>
    <n v="28"/>
    <n v="22039.69"/>
    <n v="0"/>
    <n v="3085.56"/>
    <n v="3085.56"/>
    <n v="21729.66"/>
    <s v="Tamil Nadu"/>
  </r>
  <r>
    <m/>
    <s v="LENIN NEWS MART-2"/>
    <x v="3330"/>
    <d v="2019-12-18T00:00:00"/>
    <n v="49940.46"/>
    <n v="28"/>
    <n v="22039.69"/>
    <n v="0"/>
    <n v="3085.56"/>
    <n v="3085.56"/>
    <n v="21729.66"/>
    <s v="Tamil Nadu"/>
  </r>
  <r>
    <m/>
    <s v="M. R. TEA STALL"/>
    <x v="3331"/>
    <d v="2019-12-18T00:00:00"/>
    <n v="45089.32"/>
    <n v="28"/>
    <n v="23574.68"/>
    <n v="0"/>
    <n v="3300.45"/>
    <n v="3300.45"/>
    <n v="14913.73"/>
    <s v="Tamil Nadu"/>
  </r>
  <r>
    <m/>
    <s v="CHANDRA TEA STALL(W.TBM)"/>
    <x v="3332"/>
    <d v="2019-12-18T00:00:00"/>
    <n v="35302.589999999997"/>
    <n v="28"/>
    <n v="16370.2"/>
    <n v="0"/>
    <n v="2291.83"/>
    <n v="2291.83"/>
    <n v="14348.73"/>
    <s v="Tamil Nadu"/>
  </r>
  <r>
    <m/>
    <s v="D &amp; EAT SNACKS(HPM)"/>
    <x v="3333"/>
    <d v="2019-12-18T00:00:00"/>
    <n v="49940.46"/>
    <n v="28"/>
    <n v="22039.69"/>
    <n v="0"/>
    <n v="3085.56"/>
    <n v="3085.56"/>
    <n v="21729.66"/>
    <s v="Tamil Nadu"/>
  </r>
  <r>
    <m/>
    <s v="SAI NEWS MART"/>
    <x v="3334"/>
    <d v="2019-12-18T00:00:00"/>
    <n v="49107.12"/>
    <n v="28"/>
    <n v="20789.71"/>
    <n v="0"/>
    <n v="2910.56"/>
    <n v="2910.56"/>
    <n v="22496.29"/>
    <s v="Tamil Nadu"/>
  </r>
  <r>
    <m/>
    <s v="G.SELVADURAI(HPM)"/>
    <x v="3335"/>
    <d v="2019-12-18T00:00:00"/>
    <n v="9017.86"/>
    <n v="28"/>
    <n v="4714.9399999999996"/>
    <n v="0"/>
    <n v="660.09"/>
    <n v="660.09"/>
    <n v="2982.75"/>
    <s v="Tamil Nadu"/>
  </r>
  <r>
    <m/>
    <s v="SELVAM STORE_ULL"/>
    <x v="3336"/>
    <d v="2019-12-18T00:00:00"/>
    <n v="46279.76"/>
    <n v="28"/>
    <n v="19358.810000000001"/>
    <n v="0"/>
    <n v="2710.23"/>
    <n v="2710.23"/>
    <n v="21500.48"/>
    <s v="Tamil Nadu"/>
  </r>
  <r>
    <m/>
    <s v="ASHWIN COOL BAR_CIG"/>
    <x v="3337"/>
    <d v="2019-12-18T00:00:00"/>
    <n v="48050.59"/>
    <n v="28"/>
    <n v="22001.98"/>
    <n v="0"/>
    <n v="3080.28"/>
    <n v="3080.28"/>
    <n v="19888.05"/>
    <s v="Tamil Nadu"/>
  </r>
  <r>
    <m/>
    <s v="AYYA THANGAM STORE_CIG"/>
    <x v="3338"/>
    <d v="2019-12-18T00:00:00"/>
    <n v="49940.46"/>
    <n v="28"/>
    <n v="22039.69"/>
    <n v="0"/>
    <n v="3085.56"/>
    <n v="3085.56"/>
    <n v="21729.66"/>
    <s v="Tamil Nadu"/>
  </r>
  <r>
    <m/>
    <s v="AMMA RESTORENT-CIG"/>
    <x v="3339"/>
    <d v="2019-12-18T00:00:00"/>
    <n v="49107.12"/>
    <n v="28"/>
    <n v="20789.71"/>
    <n v="0"/>
    <n v="2910.56"/>
    <n v="2910.56"/>
    <n v="22496.29"/>
    <s v="Tamil Nadu"/>
  </r>
  <r>
    <m/>
    <s v="VIJI TEA STALL"/>
    <x v="3340"/>
    <d v="2019-12-18T00:00:00"/>
    <n v="40228.15"/>
    <n v="28"/>
    <n v="19919.66"/>
    <n v="0"/>
    <n v="2788.75"/>
    <n v="2788.75"/>
    <n v="14730.98"/>
    <s v="Tamil Nadu"/>
  </r>
  <r>
    <m/>
    <s v="ANJALI SWEETS-BAKERY-044-22443642"/>
    <x v="3341"/>
    <d v="2019-12-18T00:00:00"/>
    <n v="7857.26"/>
    <n v="18"/>
    <n v="6658.69"/>
    <n v="0"/>
    <n v="599.28"/>
    <n v="599.28"/>
    <n v="0"/>
    <s v="Tamil Nadu"/>
  </r>
  <r>
    <m/>
    <s v="SRI SAKTHI STORES."/>
    <x v="3342"/>
    <d v="2019-12-18T00:00:00"/>
    <n v="1593.51"/>
    <n v="12"/>
    <n v="648.24"/>
    <n v="0"/>
    <n v="38.89"/>
    <n v="38.89"/>
    <n v="0"/>
    <s v="Tamil Nadu"/>
  </r>
  <r>
    <m/>
    <s v="SRI SAKTHI STORES."/>
    <x v="3342"/>
    <d v="2019-12-18T00:00:00"/>
    <n v="1593.51"/>
    <n v="18"/>
    <n v="735.15"/>
    <n v="0"/>
    <n v="66.16"/>
    <n v="66.16"/>
    <n v="0"/>
    <s v="Tamil Nadu"/>
  </r>
  <r>
    <m/>
    <s v="KANITHA STORE(PML) -A"/>
    <x v="3343"/>
    <d v="2019-12-18T00:00:00"/>
    <n v="818.28"/>
    <n v="12"/>
    <n v="730.57"/>
    <n v="0"/>
    <n v="43.83"/>
    <n v="43.83"/>
    <n v="0"/>
    <s v="Tamil Nadu"/>
  </r>
  <r>
    <m/>
    <s v="VP STORE-9840531861"/>
    <x v="3344"/>
    <d v="2019-12-18T00:00:00"/>
    <n v="1173.24"/>
    <n v="12"/>
    <n v="1047.54"/>
    <n v="0"/>
    <n v="62.85"/>
    <n v="62.85"/>
    <n v="0"/>
    <s v="Tamil Nadu"/>
  </r>
  <r>
    <m/>
    <s v="KALAIMAGAL COOL BAR"/>
    <x v="3345"/>
    <d v="2019-12-18T00:00:00"/>
    <n v="301.52999999999997"/>
    <n v="12"/>
    <n v="269.23"/>
    <n v="0"/>
    <n v="16.149999999999999"/>
    <n v="16.149999999999999"/>
    <n v="0"/>
    <s v="Tamil Nadu"/>
  </r>
  <r>
    <m/>
    <s v="CHENNAI CAFE"/>
    <x v="3346"/>
    <d v="2019-12-18T00:00:00"/>
    <n v="47936.52"/>
    <n v="28"/>
    <n v="23299.47"/>
    <n v="0"/>
    <n v="3261.93"/>
    <n v="3261.93"/>
    <n v="18113.2"/>
    <s v="Tamil Nadu"/>
  </r>
  <r>
    <m/>
    <s v="PERIYA ANDAVAR STORE (PML) -A"/>
    <x v="3347"/>
    <d v="2019-12-18T00:00:00"/>
    <n v="1172.8699999999999"/>
    <n v="12"/>
    <n v="1047.17"/>
    <n v="0"/>
    <n v="62.83"/>
    <n v="62.83"/>
    <n v="0"/>
    <s v="Tamil Nadu"/>
  </r>
  <r>
    <m/>
    <s v="BAVANI STORE -B"/>
    <x v="3348"/>
    <d v="2019-12-18T00:00:00"/>
    <n v="411.18"/>
    <n v="12"/>
    <n v="367.12"/>
    <n v="0"/>
    <n v="22.03"/>
    <n v="22.03"/>
    <n v="0"/>
    <s v="Tamil Nadu"/>
  </r>
  <r>
    <m/>
    <s v="BISMI STORE GUINDY"/>
    <x v="3349"/>
    <d v="2019-12-18T00:00:00"/>
    <n v="1935.4"/>
    <n v="12"/>
    <n v="577.12"/>
    <n v="0"/>
    <n v="34.630000000000003"/>
    <n v="34.630000000000003"/>
    <n v="0"/>
    <s v="Tamil Nadu"/>
  </r>
  <r>
    <m/>
    <s v="BISMI STORE GUINDY"/>
    <x v="3349"/>
    <d v="2019-12-18T00:00:00"/>
    <n v="1935.4"/>
    <n v="18"/>
    <n v="1092.4100000000001"/>
    <n v="0"/>
    <n v="98.32"/>
    <n v="98.32"/>
    <n v="0"/>
    <s v="Tamil Nadu"/>
  </r>
  <r>
    <m/>
    <s v="MUTHARAMMAN STORE(PML) -A"/>
    <x v="3350"/>
    <d v="2019-12-18T00:00:00"/>
    <n v="822.35"/>
    <n v="12"/>
    <n v="734.24"/>
    <n v="0"/>
    <n v="44.05"/>
    <n v="44.05"/>
    <n v="0"/>
    <s v="Tamil Nadu"/>
  </r>
  <r>
    <m/>
    <s v="INDIAN TEA STALL"/>
    <x v="3351"/>
    <d v="2019-12-18T00:00:00"/>
    <n v="38502"/>
    <n v="28"/>
    <n v="17763.66"/>
    <n v="0"/>
    <n v="2486.91"/>
    <n v="2486.91"/>
    <n v="15764.5"/>
    <s v="Tamil Nadu"/>
  </r>
  <r>
    <m/>
    <s v="SATHYA STORE(AKP) -B"/>
    <x v="3352"/>
    <d v="2019-12-18T00:00:00"/>
    <n v="822.36"/>
    <n v="12"/>
    <n v="734.25"/>
    <n v="0"/>
    <n v="44.05"/>
    <n v="44.05"/>
    <n v="0"/>
    <s v="Tamil Nadu"/>
  </r>
  <r>
    <m/>
    <s v="GOWRISHANKAR STORE"/>
    <x v="3353"/>
    <d v="2019-12-18T00:00:00"/>
    <n v="1825.19"/>
    <n v="12"/>
    <n v="349.57"/>
    <n v="0"/>
    <n v="20.97"/>
    <n v="20.97"/>
    <n v="0"/>
    <s v="Tamil Nadu"/>
  </r>
  <r>
    <m/>
    <s v="GOWRISHANKAR STORE"/>
    <x v="3353"/>
    <d v="2019-12-18T00:00:00"/>
    <n v="1825.19"/>
    <n v="18"/>
    <n v="1215"/>
    <n v="0"/>
    <n v="109.35"/>
    <n v="109.35"/>
    <n v="0"/>
    <s v="Tamil Nadu"/>
  </r>
  <r>
    <m/>
    <s v="METRO TEA STALL"/>
    <x v="3354"/>
    <d v="2019-12-18T00:00:00"/>
    <n v="5258.04"/>
    <n v="28"/>
    <n v="2189.0500000000002"/>
    <n v="0"/>
    <n v="306.47000000000003"/>
    <n v="306.47000000000003"/>
    <n v="2456.06"/>
    <s v="Tamil Nadu"/>
  </r>
  <r>
    <m/>
    <s v="RAJA STORE (PML) -B"/>
    <x v="3355"/>
    <d v="2019-12-18T00:00:00"/>
    <n v="1099.07"/>
    <n v="18"/>
    <n v="931.41"/>
    <n v="0"/>
    <n v="83.83"/>
    <n v="83.83"/>
    <n v="0"/>
    <s v="Tamil Nadu"/>
  </r>
  <r>
    <m/>
    <s v="MURALI STORE-CIG"/>
    <x v="3356"/>
    <d v="2019-12-18T00:00:00"/>
    <n v="24915.68"/>
    <n v="28"/>
    <n v="11406.35"/>
    <n v="0"/>
    <n v="1596.89"/>
    <n v="1596.89"/>
    <n v="10315.540000000001"/>
    <s v="Tamil Nadu"/>
  </r>
  <r>
    <m/>
    <s v="A.SELVAM"/>
    <x v="3357"/>
    <d v="2019-12-18T00:00:00"/>
    <n v="49727.16"/>
    <n v="28"/>
    <n v="21351.119999999999"/>
    <n v="0"/>
    <n v="2989.16"/>
    <n v="2989.16"/>
    <n v="22397.73"/>
    <s v="Tamil Nadu"/>
  </r>
  <r>
    <m/>
    <s v="RAJESH COOL BAR-CG"/>
    <x v="3358"/>
    <d v="2019-12-18T00:00:00"/>
    <n v="37916.68"/>
    <n v="28"/>
    <n v="19214.419999999998"/>
    <n v="0"/>
    <n v="2690.02"/>
    <n v="2690.02"/>
    <n v="13322.22"/>
    <s v="Tamil Nadu"/>
  </r>
  <r>
    <m/>
    <s v="BALA GANESH STORE"/>
    <x v="3359"/>
    <d v="2019-12-18T00:00:00"/>
    <n v="822.36"/>
    <n v="12"/>
    <n v="734.25"/>
    <n v="0"/>
    <n v="44.05"/>
    <n v="44.05"/>
    <n v="0"/>
    <s v="Tamil Nadu"/>
  </r>
  <r>
    <m/>
    <s v="BALA VIGNESH-CG"/>
    <x v="3360"/>
    <d v="2019-12-18T00:00:00"/>
    <n v="49107.12"/>
    <n v="28"/>
    <n v="20789.71"/>
    <n v="0"/>
    <n v="2910.56"/>
    <n v="2910.56"/>
    <n v="22496.29"/>
    <s v="Tamil Nadu"/>
  </r>
  <r>
    <m/>
    <s v="DOMADHARAN"/>
    <x v="3361"/>
    <d v="2019-12-18T00:00:00"/>
    <n v="48045.64"/>
    <n v="28"/>
    <n v="22134.69"/>
    <n v="0"/>
    <n v="3098.86"/>
    <n v="3098.86"/>
    <n v="19713.23"/>
    <s v="Tamil Nadu"/>
  </r>
  <r>
    <m/>
    <s v="S.GOVINDARAJ(PLM)"/>
    <x v="3362"/>
    <d v="2019-12-18T00:00:00"/>
    <n v="41294.629999999997"/>
    <n v="28"/>
    <n v="17679.080000000002"/>
    <n v="0"/>
    <n v="2475.0700000000002"/>
    <n v="2475.0700000000002"/>
    <n v="18665.400000000001"/>
    <s v="Tamil Nadu"/>
  </r>
  <r>
    <m/>
    <s v="C.MURUGAN(PLRM)"/>
    <x v="3363"/>
    <d v="2019-12-18T00:00:00"/>
    <n v="18035.73"/>
    <n v="28"/>
    <n v="9429.8700000000008"/>
    <n v="0"/>
    <n v="1320.18"/>
    <n v="1320.18"/>
    <n v="5965.49"/>
    <s v="Tamil Nadu"/>
  </r>
  <r>
    <m/>
    <s v="SAKTHI TELECOM(CPM)"/>
    <x v="3364"/>
    <d v="2019-12-18T00:00:00"/>
    <n v="31354.19"/>
    <n v="28"/>
    <n v="15289.24"/>
    <n v="0"/>
    <n v="2140.4899999999998"/>
    <n v="2140.4899999999998"/>
    <n v="11783.96"/>
    <s v="Tamil Nadu"/>
  </r>
  <r>
    <m/>
    <s v="MURUGAN STORE(NGL)"/>
    <x v="3365"/>
    <d v="2019-12-18T00:00:00"/>
    <n v="49950.39"/>
    <n v="28"/>
    <n v="20990.76"/>
    <n v="0"/>
    <n v="2938.71"/>
    <n v="2938.71"/>
    <n v="23082.21"/>
    <s v="Tamil Nadu"/>
  </r>
  <r>
    <m/>
    <s v="E.CAFE-CIG"/>
    <x v="3366"/>
    <d v="2019-12-18T00:00:00"/>
    <n v="44211.3"/>
    <n v="28"/>
    <n v="20148.009999999998"/>
    <n v="0"/>
    <n v="2820.72"/>
    <n v="2820.72"/>
    <n v="18421.849999999999"/>
    <s v="Tamil Nadu"/>
  </r>
  <r>
    <m/>
    <s v="KARTHICK.S_CIGSM"/>
    <x v="3367"/>
    <d v="2019-12-18T00:00:00"/>
    <n v="19364.740000000002"/>
    <n v="28"/>
    <n v="8937.5400000000009"/>
    <n v="0"/>
    <n v="1251.26"/>
    <n v="1251.26"/>
    <n v="7924.67"/>
    <s v="Tamil Nadu"/>
  </r>
  <r>
    <m/>
    <s v="BHAGAVATHI TEA STALL(SAN)"/>
    <x v="3368"/>
    <d v="2019-12-18T00:00:00"/>
    <n v="49107.12"/>
    <n v="28"/>
    <n v="20789.71"/>
    <n v="0"/>
    <n v="2910.56"/>
    <n v="2910.56"/>
    <n v="22496.29"/>
    <s v="Tamil Nadu"/>
  </r>
  <r>
    <m/>
    <s v="SRI BALAJI PHARMA AND SURGICAL(K.B)"/>
    <x v="3369"/>
    <d v="2019-12-18T00:00:00"/>
    <n v="873.06"/>
    <n v="12"/>
    <n v="33.51"/>
    <n v="0"/>
    <n v="2.0099999999999998"/>
    <n v="2.0099999999999998"/>
    <n v="0"/>
    <s v="Tamil Nadu"/>
  </r>
  <r>
    <m/>
    <s v="SRI BALAJI PHARMA AND SURGICAL(K.B)"/>
    <x v="3369"/>
    <d v="2019-12-18T00:00:00"/>
    <n v="873.06"/>
    <n v="18"/>
    <n v="708.08"/>
    <n v="0"/>
    <n v="63.73"/>
    <n v="63.73"/>
    <n v="0"/>
    <s v="Tamil Nadu"/>
  </r>
  <r>
    <m/>
    <s v="JANAKI STORE-CG"/>
    <x v="3370"/>
    <d v="2019-12-18T00:00:00"/>
    <n v="31155.77"/>
    <n v="28"/>
    <n v="15024.23"/>
    <n v="0"/>
    <n v="2103.39"/>
    <n v="2103.39"/>
    <n v="11924.76"/>
    <s v="Tamil Nadu"/>
  </r>
  <r>
    <m/>
    <s v="ANBU MEDICALS_PLVM"/>
    <x v="3371"/>
    <d v="2019-12-18T00:00:00"/>
    <n v="1257.33"/>
    <n v="18"/>
    <n v="1065.53"/>
    <n v="0"/>
    <n v="95.9"/>
    <n v="95.9"/>
    <n v="0"/>
    <s v="Tamil Nadu"/>
  </r>
  <r>
    <m/>
    <s v="CITY SNACKS"/>
    <x v="3372"/>
    <d v="2019-12-18T00:00:00"/>
    <n v="49107.12"/>
    <n v="28"/>
    <n v="20789.71"/>
    <n v="0"/>
    <n v="2910.56"/>
    <n v="2910.56"/>
    <n v="22496.29"/>
    <s v="Tamil Nadu"/>
  </r>
  <r>
    <m/>
    <s v="PACHIYAPPA PHARMACY"/>
    <x v="3373"/>
    <d v="2019-12-18T00:00:00"/>
    <n v="678.55"/>
    <n v="18"/>
    <n v="575.04"/>
    <n v="0"/>
    <n v="51.75"/>
    <n v="51.75"/>
    <n v="0"/>
    <s v="Tamil Nadu"/>
  </r>
  <r>
    <m/>
    <s v="ALFA TEA STALL1_NGL"/>
    <x v="3374"/>
    <d v="2019-12-18T00:00:00"/>
    <n v="47936.52"/>
    <n v="28"/>
    <n v="23299.47"/>
    <n v="0"/>
    <n v="3261.93"/>
    <n v="3261.93"/>
    <n v="18113.2"/>
    <s v="Tamil Nadu"/>
  </r>
  <r>
    <m/>
    <s v="D.S. SIVABALAN"/>
    <x v="3375"/>
    <d v="2019-12-18T00:00:00"/>
    <n v="49479.14"/>
    <n v="28"/>
    <n v="21535.79"/>
    <n v="0"/>
    <n v="3015.01"/>
    <n v="3015.01"/>
    <n v="21913.33"/>
    <s v="Tamil Nadu"/>
  </r>
  <r>
    <m/>
    <s v="ELITE CAFE(MPDU)"/>
    <x v="3376"/>
    <d v="2019-12-18T00:00:00"/>
    <n v="49107.12"/>
    <n v="28"/>
    <n v="20789.71"/>
    <n v="0"/>
    <n v="2910.56"/>
    <n v="2910.56"/>
    <n v="22496.29"/>
    <s v="Tamil Nadu"/>
  </r>
  <r>
    <m/>
    <s v="G. P. STORE"/>
    <x v="3377"/>
    <d v="2019-12-18T00:00:00"/>
    <n v="48164.66"/>
    <n v="28"/>
    <n v="20312.740000000002"/>
    <n v="0"/>
    <n v="2843.78"/>
    <n v="2843.78"/>
    <n v="22164.36"/>
    <s v="Tamil Nadu"/>
  </r>
  <r>
    <m/>
    <s v="ANBU MEDICALS_PLVM"/>
    <x v="3378"/>
    <d v="2019-12-18T00:00:00"/>
    <n v="2816.53"/>
    <n v="12"/>
    <n v="821.36"/>
    <n v="0"/>
    <n v="49.28"/>
    <n v="49.28"/>
    <n v="0"/>
    <s v="Tamil Nadu"/>
  </r>
  <r>
    <m/>
    <s v="ANBU MEDICALS_PLVM"/>
    <x v="3378"/>
    <d v="2019-12-18T00:00:00"/>
    <n v="2816.53"/>
    <n v="18"/>
    <n v="1607.28"/>
    <n v="0"/>
    <n v="144.66"/>
    <n v="144.66"/>
    <n v="0"/>
    <s v="Tamil Nadu"/>
  </r>
  <r>
    <m/>
    <s v="UDAYA SURYA TEA STALL"/>
    <x v="3379"/>
    <d v="2019-12-18T00:00:00"/>
    <n v="36071.449999999997"/>
    <n v="28"/>
    <n v="18859.740000000002"/>
    <n v="0"/>
    <n v="2640.36"/>
    <n v="2640.36"/>
    <n v="11930.99"/>
    <s v="Tamil Nadu"/>
  </r>
  <r>
    <m/>
    <s v="CAPTAIN CORNER"/>
    <x v="3380"/>
    <d v="2019-12-18T00:00:00"/>
    <n v="48164.66"/>
    <n v="28"/>
    <n v="20704.5"/>
    <n v="0"/>
    <n v="2898.63"/>
    <n v="2898.63"/>
    <n v="21662.9"/>
    <s v="Tamil Nadu"/>
  </r>
  <r>
    <m/>
    <s v="R.R.MEDICALS-B"/>
    <x v="3381"/>
    <d v="2019-12-18T00:00:00"/>
    <n v="866.98"/>
    <n v="18"/>
    <n v="734.72"/>
    <n v="0"/>
    <n v="66.12"/>
    <n v="66.12"/>
    <n v="0"/>
    <s v="Tamil Nadu"/>
  </r>
  <r>
    <m/>
    <s v="MATHINA STORE"/>
    <x v="3382"/>
    <d v="2019-12-18T00:00:00"/>
    <n v="45436.5"/>
    <n v="28"/>
    <n v="19157.759999999998"/>
    <n v="0"/>
    <n v="2682.09"/>
    <n v="2682.09"/>
    <n v="20914.560000000001"/>
    <s v="Tamil Nadu"/>
  </r>
  <r>
    <m/>
    <s v="PANDIAN STORE_NGL"/>
    <x v="3383"/>
    <d v="2019-12-18T00:00:00"/>
    <n v="49712.32"/>
    <n v="28"/>
    <n v="24634.66"/>
    <n v="0"/>
    <n v="3448.85"/>
    <n v="3448.85"/>
    <n v="18179.96"/>
    <s v="Tamil Nadu"/>
  </r>
  <r>
    <m/>
    <s v="DANIEL SNACKS-E-TBM"/>
    <x v="3384"/>
    <d v="2019-12-18T00:00:00"/>
    <n v="45317.46"/>
    <n v="28"/>
    <n v="20979.71"/>
    <n v="0"/>
    <n v="2937.16"/>
    <n v="2937.16"/>
    <n v="18463.43"/>
    <s v="Tamil Nadu"/>
  </r>
  <r>
    <m/>
    <s v="SAKTHI FANCY STORE-POZ"/>
    <x v="3385"/>
    <d v="2019-12-18T00:00:00"/>
    <n v="288"/>
    <n v="18"/>
    <n v="244.07"/>
    <n v="0"/>
    <n v="21.97"/>
    <n v="21.97"/>
    <n v="0"/>
    <s v="Tamil Nadu"/>
  </r>
  <r>
    <m/>
    <s v="KRISHNA TEA STALL_CIG"/>
    <x v="3386"/>
    <d v="2019-12-18T00:00:00"/>
    <n v="18035.73"/>
    <n v="28"/>
    <n v="9429.8700000000008"/>
    <n v="0"/>
    <n v="1320.18"/>
    <n v="1320.18"/>
    <n v="5965.49"/>
    <s v="Tamil Nadu"/>
  </r>
  <r>
    <m/>
    <s v="SAMY TEA STALL"/>
    <x v="3387"/>
    <d v="2019-12-18T00:00:00"/>
    <n v="9574.99"/>
    <n v="28"/>
    <n v="4353.38"/>
    <n v="0"/>
    <n v="609.47"/>
    <n v="609.47"/>
    <n v="4002.67"/>
    <s v="Tamil Nadu"/>
  </r>
  <r>
    <m/>
    <s v="SRI ANNAI MEDICALS_PAMMAL"/>
    <x v="3388"/>
    <d v="2019-12-18T00:00:00"/>
    <n v="234.86"/>
    <n v="18"/>
    <n v="199.04"/>
    <n v="0"/>
    <n v="17.91"/>
    <n v="17.91"/>
    <n v="0"/>
    <s v="Tamil Nadu"/>
  </r>
  <r>
    <m/>
    <s v="GAYATHRI NEWS MART"/>
    <x v="3389"/>
    <d v="2019-12-18T00:00:00"/>
    <n v="49107.12"/>
    <n v="28"/>
    <n v="20789.71"/>
    <n v="0"/>
    <n v="2910.56"/>
    <n v="2910.56"/>
    <n v="22496.29"/>
    <s v="Tamil Nadu"/>
  </r>
  <r>
    <m/>
    <s v="MOORTHY TEA STALL"/>
    <x v="3390"/>
    <d v="2019-12-18T00:00:00"/>
    <n v="46150.81"/>
    <n v="28"/>
    <n v="22229.69"/>
    <n v="0"/>
    <n v="3112.16"/>
    <n v="3112.16"/>
    <n v="17696.8"/>
    <s v="Tamil Nadu"/>
  </r>
  <r>
    <m/>
    <s v="SHANKAR STORE(HPM)"/>
    <x v="3391"/>
    <d v="2019-12-18T00:00:00"/>
    <n v="19880.95"/>
    <n v="28"/>
    <n v="9784.5499999999993"/>
    <n v="0"/>
    <n v="1369.84"/>
    <n v="1369.84"/>
    <n v="7356.73"/>
    <s v="Tamil Nadu"/>
  </r>
  <r>
    <m/>
    <s v="AADHI LINGAM"/>
    <x v="3392"/>
    <d v="2019-12-18T00:00:00"/>
    <n v="45089.32"/>
    <n v="28"/>
    <n v="23574.68"/>
    <n v="0"/>
    <n v="3300.45"/>
    <n v="3300.45"/>
    <n v="14913.73"/>
    <s v="Tamil Nadu"/>
  </r>
  <r>
    <m/>
    <s v="CAMP SNACKS(CMP)"/>
    <x v="3393"/>
    <d v="2019-12-18T00:00:00"/>
    <n v="27053.59"/>
    <n v="28"/>
    <n v="14144.81"/>
    <n v="0"/>
    <n v="1980.27"/>
    <n v="1980.27"/>
    <n v="8948.24"/>
    <s v="Tamil Nadu"/>
  </r>
  <r>
    <m/>
    <s v="RAJAN"/>
    <x v="3394"/>
    <d v="2019-12-18T00:00:00"/>
    <n v="29900.79"/>
    <n v="28"/>
    <n v="13869.6"/>
    <n v="0"/>
    <n v="1941.74"/>
    <n v="1941.74"/>
    <n v="12147.7"/>
    <s v="Tamil Nadu"/>
  </r>
  <r>
    <m/>
    <s v="GOWTHAM_CIGSM"/>
    <x v="3395"/>
    <d v="2019-12-18T00:00:00"/>
    <n v="19780.98"/>
    <n v="28"/>
    <n v="9313.64"/>
    <n v="0"/>
    <n v="1303.9100000000001"/>
    <n v="1303.9100000000001"/>
    <n v="7859.52"/>
    <s v="Tamil Nadu"/>
  </r>
  <r>
    <m/>
    <s v="LAKSHMI HOT PUFFS-II_MADAMPAKKAM"/>
    <x v="3396"/>
    <d v="2019-12-18T00:00:00"/>
    <n v="4501.9799999999996"/>
    <n v="12"/>
    <n v="761.5"/>
    <n v="0"/>
    <n v="45.69"/>
    <n v="45.69"/>
    <n v="0"/>
    <s v="Tamil Nadu"/>
  </r>
  <r>
    <m/>
    <s v="LAKSHMI HOT PUFFS-II_MADAMPAKKAM"/>
    <x v="3396"/>
    <d v="2019-12-18T00:00:00"/>
    <n v="4501.9799999999996"/>
    <n v="18"/>
    <n v="3092.44"/>
    <n v="0"/>
    <n v="278.32"/>
    <n v="278.32"/>
    <n v="0"/>
    <s v="Tamil Nadu"/>
  </r>
  <r>
    <m/>
    <s v="SRI VENKADESWARA BAKERY_MADAMPAKKAM"/>
    <x v="3397"/>
    <d v="2019-12-18T00:00:00"/>
    <n v="779.77"/>
    <n v="18"/>
    <n v="660.82"/>
    <n v="0"/>
    <n v="59.47"/>
    <n v="59.47"/>
    <n v="0"/>
    <s v="Tamil Nadu"/>
  </r>
  <r>
    <m/>
    <s v="SRI SAI TRADERS_VNVSL"/>
    <x v="3398"/>
    <d v="2019-12-18T00:00:00"/>
    <n v="4291.13"/>
    <n v="5"/>
    <n v="998.47"/>
    <n v="0"/>
    <n v="24.96"/>
    <n v="24.96"/>
    <n v="0"/>
    <s v="Tamil Nadu"/>
  </r>
  <r>
    <m/>
    <s v="SRI SAI TRADERS_VNVSL"/>
    <x v="3398"/>
    <d v="2019-12-18T00:00:00"/>
    <n v="4291.13"/>
    <n v="12"/>
    <n v="1411.67"/>
    <n v="0"/>
    <n v="84.7"/>
    <n v="84.7"/>
    <n v="0"/>
    <s v="Tamil Nadu"/>
  </r>
  <r>
    <m/>
    <s v="SRI SAI TRADERS_VNVSL"/>
    <x v="3398"/>
    <d v="2019-12-18T00:00:00"/>
    <n v="4291.13"/>
    <n v="18"/>
    <n v="1408.18"/>
    <n v="0"/>
    <n v="126.74"/>
    <n v="126.74"/>
    <n v="0"/>
    <s v="Tamil Nadu"/>
  </r>
  <r>
    <m/>
    <s v="SRI SHANTHI SWEETS &amp; BAKERY(MDM)"/>
    <x v="3399"/>
    <d v="2019-12-18T00:00:00"/>
    <n v="1682.55"/>
    <n v="12"/>
    <n v="730.57"/>
    <n v="0"/>
    <n v="43.83"/>
    <n v="43.83"/>
    <n v="0"/>
    <s v="Tamil Nadu"/>
  </r>
  <r>
    <m/>
    <s v="SRI SHANTHI SWEETS &amp; BAKERY(MDM)"/>
    <x v="3399"/>
    <d v="2019-12-18T00:00:00"/>
    <n v="1682.55"/>
    <n v="18"/>
    <n v="732.43"/>
    <n v="0"/>
    <n v="65.92"/>
    <n v="65.92"/>
    <n v="0"/>
    <s v="Tamil Nadu"/>
  </r>
  <r>
    <m/>
    <s v="SRI LATHA STORE (VGSL)"/>
    <x v="3400"/>
    <d v="2019-12-18T00:00:00"/>
    <n v="1505.32"/>
    <n v="5"/>
    <n v="472.43"/>
    <n v="0"/>
    <n v="11.81"/>
    <n v="11.81"/>
    <n v="0"/>
    <s v="Tamil Nadu"/>
  </r>
  <r>
    <m/>
    <s v="SRI LATHA STORE (VGSL)"/>
    <x v="3400"/>
    <d v="2019-12-18T00:00:00"/>
    <n v="1505.32"/>
    <n v="12"/>
    <n v="901.1"/>
    <n v="0"/>
    <n v="54.07"/>
    <n v="54.07"/>
    <n v="0"/>
    <s v="Tamil Nadu"/>
  </r>
  <r>
    <m/>
    <s v="KUMARAN STORE (MDM)"/>
    <x v="3401"/>
    <d v="2019-12-18T00:00:00"/>
    <n v="3726.29"/>
    <n v="5"/>
    <n v="892.93"/>
    <n v="0"/>
    <n v="22.32"/>
    <n v="22.32"/>
    <n v="0"/>
    <s v="Tamil Nadu"/>
  </r>
  <r>
    <m/>
    <s v="KUMARAN STORE (MDM)"/>
    <x v="3401"/>
    <d v="2019-12-18T00:00:00"/>
    <n v="3726.29"/>
    <n v="12"/>
    <n v="587.29"/>
    <n v="0"/>
    <n v="35.24"/>
    <n v="35.24"/>
    <n v="0"/>
    <s v="Tamil Nadu"/>
  </r>
  <r>
    <m/>
    <s v="KUMARAN STORE (MDM)"/>
    <x v="3401"/>
    <d v="2019-12-18T00:00:00"/>
    <n v="3726.29"/>
    <n v="18"/>
    <n v="1805.88"/>
    <n v="0"/>
    <n v="162.53"/>
    <n v="162.53"/>
    <n v="0"/>
    <s v="Tamil Nadu"/>
  </r>
  <r>
    <m/>
    <s v="S.K STORE"/>
    <x v="3402"/>
    <d v="2019-12-18T00:00:00"/>
    <n v="2420.96"/>
    <n v="5"/>
    <n v="215.45"/>
    <n v="0"/>
    <n v="5.39"/>
    <n v="5.39"/>
    <n v="0"/>
    <s v="Tamil Nadu"/>
  </r>
  <r>
    <m/>
    <s v="S.K STORE"/>
    <x v="3402"/>
    <d v="2019-12-18T00:00:00"/>
    <n v="2420.96"/>
    <n v="12"/>
    <n v="349.57"/>
    <n v="0"/>
    <n v="20.97"/>
    <n v="20.97"/>
    <n v="0"/>
    <s v="Tamil Nadu"/>
  </r>
  <r>
    <m/>
    <s v="S.K STORE"/>
    <x v="3402"/>
    <d v="2019-12-18T00:00:00"/>
    <n v="2420.96"/>
    <n v="18"/>
    <n v="1528.16"/>
    <n v="0"/>
    <n v="137.53"/>
    <n v="137.53"/>
    <n v="0"/>
    <s v="Tamil Nadu"/>
  </r>
  <r>
    <m/>
    <s v="ANDAVAR TEA STALL1_CIG"/>
    <x v="3403"/>
    <d v="2019-12-18T00:00:00"/>
    <n v="27103.17"/>
    <n v="28"/>
    <n v="12638.01"/>
    <n v="0"/>
    <n v="1769.32"/>
    <n v="1769.32"/>
    <n v="10926.53"/>
    <s v="Tamil Nadu"/>
  </r>
  <r>
    <m/>
    <s v="RAHIM COOL NAR"/>
    <x v="3404"/>
    <d v="2019-12-18T00:00:00"/>
    <n v="27053.59"/>
    <n v="28"/>
    <n v="14144.81"/>
    <n v="0"/>
    <n v="1980.27"/>
    <n v="1980.27"/>
    <n v="8948.24"/>
    <s v="Tamil Nadu"/>
  </r>
  <r>
    <m/>
    <s v="PARVATHI STORE - NAN"/>
    <x v="3405"/>
    <d v="2019-12-18T00:00:00"/>
    <n v="38194.42"/>
    <n v="28"/>
    <n v="16169.77"/>
    <n v="0"/>
    <n v="2263.77"/>
    <n v="2263.77"/>
    <n v="17497.12"/>
    <s v="Tamil Nadu"/>
  </r>
  <r>
    <m/>
    <s v="MELODY TEA STALL"/>
    <x v="3406"/>
    <d v="2019-12-18T00:00:00"/>
    <n v="43422.63"/>
    <n v="28"/>
    <n v="21074.71"/>
    <n v="0"/>
    <n v="2950.46"/>
    <n v="2950.46"/>
    <n v="16447"/>
    <s v="Tamil Nadu"/>
  </r>
  <r>
    <m/>
    <s v="LINGAM DURAI"/>
    <x v="3407"/>
    <d v="2019-12-18T00:00:00"/>
    <n v="19097.22"/>
    <n v="28"/>
    <n v="8084.89"/>
    <n v="0"/>
    <n v="1131.8800000000001"/>
    <n v="1131.8800000000001"/>
    <n v="8748.56"/>
    <s v="Tamil Nadu"/>
  </r>
  <r>
    <m/>
    <s v="ABDULA STORE(WTBM)_CG"/>
    <x v="3408"/>
    <d v="2019-12-18T00:00:00"/>
    <n v="49107.12"/>
    <n v="28"/>
    <n v="20789.71"/>
    <n v="0"/>
    <n v="2910.56"/>
    <n v="2910.56"/>
    <n v="22496.29"/>
    <s v="Tamil Nadu"/>
  </r>
  <r>
    <m/>
    <s v="ANANDA STORE(TBM)_CG"/>
    <x v="3409"/>
    <d v="2019-12-18T00:00:00"/>
    <n v="49107.12"/>
    <n v="28"/>
    <n v="20789.71"/>
    <n v="0"/>
    <n v="2910.56"/>
    <n v="2910.56"/>
    <n v="22496.29"/>
    <s v="Tamil Nadu"/>
  </r>
  <r>
    <m/>
    <s v="BLESSING STORE(W.TBM)_CG"/>
    <x v="3410"/>
    <d v="2019-12-18T00:00:00"/>
    <n v="49107.12"/>
    <n v="28"/>
    <n v="20789.71"/>
    <n v="0"/>
    <n v="2910.56"/>
    <n v="2910.56"/>
    <n v="22496.29"/>
    <s v="Tamil Nadu"/>
  </r>
  <r>
    <m/>
    <s v="DIVI STORE_TBM_CIG"/>
    <x v="3411"/>
    <d v="2019-12-18T00:00:00"/>
    <n v="49107.12"/>
    <n v="28"/>
    <n v="20789.71"/>
    <n v="0"/>
    <n v="2910.56"/>
    <n v="2910.56"/>
    <n v="22496.29"/>
    <s v="Tamil Nadu"/>
  </r>
  <r>
    <m/>
    <s v="DIVYASTORE_TBM_CIG"/>
    <x v="3412"/>
    <d v="2019-12-18T00:00:00"/>
    <n v="49107.12"/>
    <n v="28"/>
    <n v="20789.71"/>
    <n v="0"/>
    <n v="2910.56"/>
    <n v="2910.56"/>
    <n v="22496.29"/>
    <s v="Tamil Nadu"/>
  </r>
  <r>
    <m/>
    <s v="GANESH NEW STORE(CG)_CG"/>
    <x v="3413"/>
    <d v="2019-12-18T00:00:00"/>
    <n v="49107.12"/>
    <n v="28"/>
    <n v="20789.71"/>
    <n v="0"/>
    <n v="2910.56"/>
    <n v="2910.56"/>
    <n v="22496.29"/>
    <s v="Tamil Nadu"/>
  </r>
  <r>
    <m/>
    <s v="ISMAIL STORE"/>
    <x v="3414"/>
    <d v="2019-12-18T00:00:00"/>
    <n v="49107.12"/>
    <n v="28"/>
    <n v="20789.71"/>
    <n v="0"/>
    <n v="2910.56"/>
    <n v="2910.56"/>
    <n v="22496.29"/>
    <s v="Tamil Nadu"/>
  </r>
  <r>
    <m/>
    <s v="JANAKI STORE_TBM_CIG"/>
    <x v="3415"/>
    <d v="2019-12-18T00:00:00"/>
    <n v="49107.12"/>
    <n v="28"/>
    <n v="20789.71"/>
    <n v="0"/>
    <n v="2910.56"/>
    <n v="2910.56"/>
    <n v="22496.29"/>
    <s v="Tamil Nadu"/>
  </r>
  <r>
    <m/>
    <s v="JENITA STORE_TBM_CIG"/>
    <x v="3416"/>
    <d v="2019-12-18T00:00:00"/>
    <n v="49107.12"/>
    <n v="28"/>
    <n v="20789.71"/>
    <n v="0"/>
    <n v="2910.56"/>
    <n v="2910.56"/>
    <n v="22496.29"/>
    <s v="Tamil Nadu"/>
  </r>
  <r>
    <m/>
    <s v="KANI STORE(TBM)_CG"/>
    <x v="3417"/>
    <d v="2019-12-18T00:00:00"/>
    <n v="49107.12"/>
    <n v="28"/>
    <n v="20789.71"/>
    <n v="0"/>
    <n v="2910.56"/>
    <n v="2910.56"/>
    <n v="22496.29"/>
    <s v="Tamil Nadu"/>
  </r>
  <r>
    <m/>
    <s v="KAVITHA STORE ( CG-KPM)_CG"/>
    <x v="3418"/>
    <d v="2019-12-18T00:00:00"/>
    <n v="49107.12"/>
    <n v="28"/>
    <n v="20789.71"/>
    <n v="0"/>
    <n v="2910.56"/>
    <n v="2910.56"/>
    <n v="22496.29"/>
    <s v="Tamil Nadu"/>
  </r>
  <r>
    <m/>
    <s v="LINGAM STORE (SLR) V_CG"/>
    <x v="3419"/>
    <d v="2019-12-18T00:00:00"/>
    <n v="49107.12"/>
    <n v="28"/>
    <n v="20789.71"/>
    <n v="0"/>
    <n v="2910.56"/>
    <n v="2910.56"/>
    <n v="22496.29"/>
    <s v="Tamil Nadu"/>
  </r>
  <r>
    <m/>
    <s v="NEW GANESH STORE(ARGRM)"/>
    <x v="3420"/>
    <d v="2019-12-18T00:00:00"/>
    <n v="49107.12"/>
    <n v="28"/>
    <n v="20789.71"/>
    <n v="0"/>
    <n v="2910.56"/>
    <n v="2910.56"/>
    <n v="22496.29"/>
    <s v="Tamil Nadu"/>
  </r>
  <r>
    <m/>
    <s v="NGK STORE_TBM_CIG"/>
    <x v="3421"/>
    <d v="2019-12-18T00:00:00"/>
    <n v="49107.12"/>
    <n v="28"/>
    <n v="20789.71"/>
    <n v="0"/>
    <n v="2910.56"/>
    <n v="2910.56"/>
    <n v="22496.29"/>
    <s v="Tamil Nadu"/>
  </r>
  <r>
    <m/>
    <s v="PRIYA STORE_TBM_CIG"/>
    <x v="3422"/>
    <d v="2019-12-18T00:00:00"/>
    <n v="49107.12"/>
    <n v="28"/>
    <n v="20789.71"/>
    <n v="0"/>
    <n v="2910.56"/>
    <n v="2910.56"/>
    <n v="22496.29"/>
    <s v="Tamil Nadu"/>
  </r>
  <r>
    <m/>
    <s v="SAKTHI KANI"/>
    <x v="3423"/>
    <d v="2019-12-18T00:00:00"/>
    <n v="49107.12"/>
    <n v="28"/>
    <n v="20789.71"/>
    <n v="0"/>
    <n v="2910.56"/>
    <n v="2910.56"/>
    <n v="22496.29"/>
    <s v="Tamil Nadu"/>
  </r>
  <r>
    <m/>
    <s v="SAKTHI LINGAM_TBM_CIG"/>
    <x v="3424"/>
    <d v="2019-12-18T00:00:00"/>
    <n v="46378.94"/>
    <n v="28"/>
    <n v="19634.72"/>
    <n v="0"/>
    <n v="2748.86"/>
    <n v="2748.86"/>
    <n v="21246.5"/>
    <s v="Tamil Nadu"/>
  </r>
  <r>
    <m/>
    <s v="G. P. STORE"/>
    <x v="3425"/>
    <d v="2019-12-18T00:00:00"/>
    <n v="49615.199999999997"/>
    <n v="28"/>
    <n v="20082.439999999999"/>
    <n v="0"/>
    <n v="2811.54"/>
    <n v="2811.54"/>
    <n v="23909.68"/>
    <s v="Tamil Nadu"/>
  </r>
  <r>
    <m/>
    <s v="GOKULAM SNACKS_NGL"/>
    <x v="3426"/>
    <d v="2019-12-18T00:00:00"/>
    <n v="15774.13"/>
    <n v="28"/>
    <n v="6567.15"/>
    <n v="0"/>
    <n v="919.4"/>
    <n v="919.4"/>
    <n v="7368.18"/>
    <s v="Tamil Nadu"/>
  </r>
  <r>
    <m/>
    <s v="SELVARANI_TBM_CIG"/>
    <x v="3427"/>
    <d v="2019-12-18T00:00:00"/>
    <n v="49107.12"/>
    <n v="28"/>
    <n v="20789.71"/>
    <n v="0"/>
    <n v="2910.56"/>
    <n v="2910.56"/>
    <n v="22496.29"/>
    <s v="Tamil Nadu"/>
  </r>
  <r>
    <m/>
    <s v="SENKOTTAIYAN SUPER STORE_TBM_CG"/>
    <x v="3428"/>
    <d v="2019-12-18T00:00:00"/>
    <n v="49107.12"/>
    <n v="28"/>
    <n v="20789.71"/>
    <n v="0"/>
    <n v="2910.56"/>
    <n v="2910.56"/>
    <n v="22496.29"/>
    <s v="Tamil Nadu"/>
  </r>
  <r>
    <m/>
    <s v="SK TEA STALL"/>
    <x v="3429"/>
    <d v="2019-12-18T00:00:00"/>
    <n v="49615.21"/>
    <n v="28"/>
    <n v="20082.439999999999"/>
    <n v="0"/>
    <n v="2811.54"/>
    <n v="2811.54"/>
    <n v="23909.68"/>
    <s v="Tamil Nadu"/>
  </r>
  <r>
    <m/>
    <s v="A.M LAKSHMI STORE_CIG"/>
    <x v="3430"/>
    <d v="2019-12-18T00:00:00"/>
    <n v="49107.12"/>
    <n v="28"/>
    <n v="20789.71"/>
    <n v="0"/>
    <n v="2910.56"/>
    <n v="2910.56"/>
    <n v="22496.29"/>
    <s v="Tamil Nadu"/>
  </r>
  <r>
    <m/>
    <s v="A.M.NAZEER (PLM) (ITD)_CG"/>
    <x v="3431"/>
    <d v="2019-12-18T00:00:00"/>
    <n v="49107.12"/>
    <n v="28"/>
    <n v="20789.71"/>
    <n v="0"/>
    <n v="2910.56"/>
    <n v="2910.56"/>
    <n v="22496.29"/>
    <s v="Tamil Nadu"/>
  </r>
  <r>
    <m/>
    <s v="AMBICA STORE.WH_CG"/>
    <x v="3432"/>
    <d v="2019-12-18T00:00:00"/>
    <n v="49107.12"/>
    <n v="28"/>
    <n v="20789.71"/>
    <n v="0"/>
    <n v="2910.56"/>
    <n v="2910.56"/>
    <n v="22496.29"/>
    <s v="Tamil Nadu"/>
  </r>
  <r>
    <m/>
    <s v="A.SARAVANAN"/>
    <x v="3433"/>
    <d v="2019-12-18T00:00:00"/>
    <n v="48818.720000000001"/>
    <n v="28"/>
    <n v="20054.46"/>
    <n v="0"/>
    <n v="2807.63"/>
    <n v="2807.63"/>
    <n v="23149.01"/>
    <s v="Tamil Nadu"/>
  </r>
  <r>
    <m/>
    <s v="KRISHNA TEA STALL_CIG"/>
    <x v="3434"/>
    <d v="2019-12-18T00:00:00"/>
    <n v="40557.120000000003"/>
    <n v="28"/>
    <n v="16669.64"/>
    <n v="0"/>
    <n v="2333.75"/>
    <n v="2333.75"/>
    <n v="19219.97"/>
    <s v="Tamil Nadu"/>
  </r>
  <r>
    <m/>
    <s v="ZAHARIYA MALIGAI STORE"/>
    <x v="3435"/>
    <d v="2019-12-18T00:00:00"/>
    <n v="47449.16"/>
    <n v="28"/>
    <n v="8825.69"/>
    <n v="0"/>
    <n v="1235.5999999999999"/>
    <n v="1235.5999999999999"/>
    <n v="36152.28"/>
    <s v="Tamil Nadu"/>
  </r>
  <r>
    <m/>
    <s v="ZAHARIYA SUPER STORE"/>
    <x v="3436"/>
    <d v="2019-12-18T00:00:00"/>
    <n v="47449.16"/>
    <n v="28"/>
    <n v="8825.69"/>
    <n v="0"/>
    <n v="1235.5999999999999"/>
    <n v="1235.5999999999999"/>
    <n v="36152.28"/>
    <s v="Tamil Nadu"/>
  </r>
  <r>
    <m/>
    <s v="ZAKARIYA STORES(W.TBM)_CG"/>
    <x v="3437"/>
    <d v="2019-12-18T00:00:00"/>
    <n v="47449.16"/>
    <n v="28"/>
    <n v="8825.69"/>
    <n v="0"/>
    <n v="1235.5999999999999"/>
    <n v="1235.5999999999999"/>
    <n v="36152.28"/>
    <s v="Tamil Nadu"/>
  </r>
  <r>
    <m/>
    <s v="R.P.K MALIGAI"/>
    <x v="3438"/>
    <d v="2019-12-18T00:00:00"/>
    <n v="47449.16"/>
    <n v="28"/>
    <n v="8825.69"/>
    <n v="0"/>
    <n v="1235.5999999999999"/>
    <n v="1235.5999999999999"/>
    <n v="36152.28"/>
    <s v="Tamil Nadu"/>
  </r>
  <r>
    <m/>
    <s v="R.P.K SONS"/>
    <x v="3439"/>
    <d v="2019-12-18T00:00:00"/>
    <n v="47449.16"/>
    <n v="28"/>
    <n v="8825.69"/>
    <n v="0"/>
    <n v="1235.5999999999999"/>
    <n v="1235.5999999999999"/>
    <n v="36152.28"/>
    <s v="Tamil Nadu"/>
  </r>
  <r>
    <m/>
    <s v="PRABHA TEA STALL"/>
    <x v="3440"/>
    <d v="2019-12-18T00:00:00"/>
    <n v="18403.14"/>
    <n v="28"/>
    <n v="7661.67"/>
    <n v="0"/>
    <n v="1072.6300000000001"/>
    <n v="1072.6300000000001"/>
    <n v="8596.2000000000007"/>
    <s v="Tamil Nadu"/>
  </r>
  <r>
    <m/>
    <s v="R.P.K SUPER STORE"/>
    <x v="3441"/>
    <d v="2019-12-18T00:00:00"/>
    <n v="47449.16"/>
    <n v="28"/>
    <n v="8825.69"/>
    <n v="0"/>
    <n v="1235.5999999999999"/>
    <n v="1235.5999999999999"/>
    <n v="36152.28"/>
    <s v="Tamil Nadu"/>
  </r>
  <r>
    <m/>
    <s v="R.P.K.STORES_CG"/>
    <x v="3442"/>
    <d v="2019-12-18T00:00:00"/>
    <n v="47449.16"/>
    <n v="28"/>
    <n v="8825.69"/>
    <n v="0"/>
    <n v="1235.5999999999999"/>
    <n v="1235.5999999999999"/>
    <n v="36152.28"/>
    <s v="Tamil Nadu"/>
  </r>
  <r>
    <m/>
    <s v="DURAIAPPASTORE(TBM)_NGST_CIG"/>
    <x v="3443"/>
    <d v="2019-12-18T00:00:00"/>
    <n v="47449.16"/>
    <n v="28"/>
    <n v="8825.69"/>
    <n v="0"/>
    <n v="1235.5999999999999"/>
    <n v="1235.5999999999999"/>
    <n v="36152.28"/>
    <s v="Tamil Nadu"/>
  </r>
  <r>
    <m/>
    <s v="ROJA SRI MALIGAI"/>
    <x v="3444"/>
    <d v="2019-12-18T00:00:00"/>
    <n v="47449.16"/>
    <n v="28"/>
    <n v="8825.69"/>
    <n v="0"/>
    <n v="1235.5999999999999"/>
    <n v="1235.5999999999999"/>
    <n v="36152.28"/>
    <s v="Tamil Nadu"/>
  </r>
  <r>
    <m/>
    <s v="ROJA SRI MARKET"/>
    <x v="3445"/>
    <d v="2019-12-18T00:00:00"/>
    <n v="47449.16"/>
    <n v="28"/>
    <n v="8825.69"/>
    <n v="0"/>
    <n v="1235.5999999999999"/>
    <n v="1235.5999999999999"/>
    <n v="36152.28"/>
    <s v="Tamil Nadu"/>
  </r>
  <r>
    <m/>
    <s v="ROJA SRI STORES(O.PLM) -A_CG"/>
    <x v="3446"/>
    <d v="2019-12-18T00:00:00"/>
    <n v="47449.16"/>
    <n v="28"/>
    <n v="8825.69"/>
    <n v="0"/>
    <n v="1235.5999999999999"/>
    <n v="1235.5999999999999"/>
    <n v="36152.28"/>
    <s v="Tamil Nadu"/>
  </r>
  <r>
    <m/>
    <s v="ROJA SRI SUPER STORE"/>
    <x v="3447"/>
    <d v="2019-12-18T00:00:00"/>
    <n v="47449.16"/>
    <n v="28"/>
    <n v="8825.69"/>
    <n v="0"/>
    <n v="1235.5999999999999"/>
    <n v="1235.5999999999999"/>
    <n v="36152.28"/>
    <s v="Tamil Nadu"/>
  </r>
  <r>
    <m/>
    <s v="VASANTH_NTD"/>
    <x v="3448"/>
    <d v="2019-12-18T00:00:00"/>
    <n v="25298.44"/>
    <n v="28"/>
    <n v="11434.12"/>
    <n v="0"/>
    <n v="1600.78"/>
    <n v="1600.78"/>
    <n v="10662.76"/>
    <s v="Tamil Nadu"/>
  </r>
  <r>
    <m/>
    <s v="DURAIAPPA SUPER STORE"/>
    <x v="3449"/>
    <d v="2019-12-18T00:00:00"/>
    <n v="47449.16"/>
    <n v="28"/>
    <n v="8825.69"/>
    <n v="0"/>
    <n v="1235.5999999999999"/>
    <n v="1235.5999999999999"/>
    <n v="36152.28"/>
    <s v="Tamil Nadu"/>
  </r>
  <r>
    <m/>
    <s v="ANDRO MALIGAI"/>
    <x v="3450"/>
    <d v="2019-12-18T00:00:00"/>
    <n v="47449.17"/>
    <n v="28"/>
    <n v="8825.69"/>
    <n v="0"/>
    <n v="1235.5999999999999"/>
    <n v="1235.5999999999999"/>
    <n v="36152.28"/>
    <s v="Tamil Nadu"/>
  </r>
  <r>
    <m/>
    <s v="ANDROO STORE_WH_CG"/>
    <x v="3451"/>
    <d v="2019-12-18T00:00:00"/>
    <n v="37083.339999999997"/>
    <n v="28"/>
    <n v="6897.61"/>
    <n v="0"/>
    <n v="965.67"/>
    <n v="965.67"/>
    <n v="28254.400000000001"/>
    <s v="Tamil Nadu"/>
  </r>
  <r>
    <m/>
    <s v="DURAI BUNK"/>
    <x v="3452"/>
    <d v="2019-12-18T00:00:00"/>
    <n v="49243.51"/>
    <n v="28"/>
    <n v="20847.46"/>
    <n v="0"/>
    <n v="2918.64"/>
    <n v="2918.64"/>
    <n v="22558.78"/>
    <s v="Tamil Nadu"/>
  </r>
  <r>
    <m/>
    <s v="MOHAN STORE"/>
    <x v="3453"/>
    <d v="2019-12-18T00:00:00"/>
    <n v="24007.93"/>
    <n v="28"/>
    <n v="10163.86"/>
    <n v="0"/>
    <n v="1422.94"/>
    <n v="1422.94"/>
    <n v="10998.19"/>
    <s v="Tamil Nadu"/>
  </r>
  <r>
    <m/>
    <s v="GANESHAN MALLIGAI"/>
    <x v="3454"/>
    <d v="2019-12-18T00:00:00"/>
    <n v="47743.03"/>
    <n v="28"/>
    <n v="20212.21"/>
    <n v="0"/>
    <n v="2829.71"/>
    <n v="2829.71"/>
    <n v="21871.4"/>
    <s v="Tamil Nadu"/>
  </r>
  <r>
    <m/>
    <s v="KARTHIC T.S"/>
    <x v="3455"/>
    <d v="2019-12-18T00:00:00"/>
    <n v="43650.77"/>
    <n v="28"/>
    <n v="18479.740000000002"/>
    <n v="0"/>
    <n v="2587.16"/>
    <n v="2587.16"/>
    <n v="19996.71"/>
    <s v="Tamil Nadu"/>
  </r>
  <r>
    <m/>
    <s v="ANANDHA STORE_WH_CG"/>
    <x v="3456"/>
    <d v="2019-12-18T00:00:00"/>
    <n v="10912.69"/>
    <n v="28"/>
    <n v="4619.93"/>
    <n v="0"/>
    <n v="646.79"/>
    <n v="646.79"/>
    <n v="4999.18"/>
    <s v="Tamil Nadu"/>
  </r>
  <r>
    <m/>
    <s v="FAROOK BASHA STORE (PML) (V) -A_CG"/>
    <x v="3457"/>
    <d v="2019-12-18T00:00:00"/>
    <n v="49107.12"/>
    <n v="28"/>
    <n v="20789.71"/>
    <n v="0"/>
    <n v="2910.56"/>
    <n v="2910.56"/>
    <n v="22496.29"/>
    <s v="Tamil Nadu"/>
  </r>
  <r>
    <m/>
    <s v="GANESH STORE_CG"/>
    <x v="3458"/>
    <d v="2019-12-18T00:00:00"/>
    <n v="49107.12"/>
    <n v="28"/>
    <n v="20789.71"/>
    <n v="0"/>
    <n v="2910.56"/>
    <n v="2910.56"/>
    <n v="22496.29"/>
    <s v="Tamil Nadu"/>
  </r>
  <r>
    <m/>
    <s v="INDIRA STORE_WH_CG"/>
    <x v="3459"/>
    <d v="2019-12-18T00:00:00"/>
    <n v="49107.12"/>
    <n v="28"/>
    <n v="20789.71"/>
    <n v="0"/>
    <n v="2910.56"/>
    <n v="2910.56"/>
    <n v="22496.29"/>
    <s v="Tamil Nadu"/>
  </r>
  <r>
    <m/>
    <s v="JASMINA STORE_WH_CG"/>
    <x v="3460"/>
    <d v="2019-12-18T00:00:00"/>
    <n v="49107.12"/>
    <n v="28"/>
    <n v="20789.71"/>
    <n v="0"/>
    <n v="2910.56"/>
    <n v="2910.56"/>
    <n v="22496.29"/>
    <s v="Tamil Nadu"/>
  </r>
  <r>
    <m/>
    <s v="JAYA PROVISION_WH_CG"/>
    <x v="3461"/>
    <d v="2019-12-18T00:00:00"/>
    <n v="21825.39"/>
    <n v="28"/>
    <n v="9239.8700000000008"/>
    <n v="0"/>
    <n v="1293.58"/>
    <n v="1293.58"/>
    <n v="9998.35"/>
    <s v="Tamil Nadu"/>
  </r>
  <r>
    <m/>
    <s v="JAYA STORE_WH_CG"/>
    <x v="3462"/>
    <d v="2019-12-18T00:00:00"/>
    <n v="36071.449999999997"/>
    <n v="28"/>
    <n v="18859.740000000002"/>
    <n v="0"/>
    <n v="2640.36"/>
    <n v="2640.36"/>
    <n v="11930.99"/>
    <s v="Tamil Nadu"/>
  </r>
  <r>
    <m/>
    <s v="KAMARAJ STORE_CG"/>
    <x v="3463"/>
    <d v="2019-12-18T00:00:00"/>
    <n v="17945.55"/>
    <n v="28"/>
    <n v="9382.7199999999993"/>
    <n v="0"/>
    <n v="1313.58"/>
    <n v="1313.58"/>
    <n v="5935.67"/>
    <s v="Tamil Nadu"/>
  </r>
  <r>
    <m/>
    <s v="KANAGAMANI STORE_WH_CG"/>
    <x v="3464"/>
    <d v="2019-12-18T00:00:00"/>
    <n v="8184.52"/>
    <n v="28"/>
    <n v="3464.95"/>
    <n v="0"/>
    <n v="485.09"/>
    <n v="485.09"/>
    <n v="3749.38"/>
    <s v="Tamil Nadu"/>
  </r>
  <r>
    <m/>
    <s v="GST TEA STALL"/>
    <x v="3465"/>
    <d v="2019-12-18T00:00:00"/>
    <n v="20664.75"/>
    <n v="28"/>
    <n v="10524.39"/>
    <n v="0"/>
    <n v="1473.42"/>
    <n v="1473.42"/>
    <n v="7193.52"/>
    <s v="Tamil Nadu"/>
  </r>
  <r>
    <m/>
    <s v="ANZARI"/>
    <x v="3466"/>
    <d v="2019-12-18T00:00:00"/>
    <n v="30629.95"/>
    <n v="28"/>
    <n v="13773.82"/>
    <n v="0"/>
    <n v="1928.33"/>
    <n v="1928.33"/>
    <n v="12999.46"/>
    <s v="Tamil Nadu"/>
  </r>
  <r>
    <m/>
    <s v="ARUMUGAM"/>
    <x v="3467"/>
    <d v="2019-12-18T00:00:00"/>
    <n v="43263.88"/>
    <n v="28"/>
    <n v="20195.509999999998"/>
    <n v="0"/>
    <n v="2827.37"/>
    <n v="2827.37"/>
    <n v="17413.63"/>
    <s v="Tamil Nadu"/>
  </r>
  <r>
    <m/>
    <s v="SUYAMBULINGAM STORE&amp;BAKERY."/>
    <x v="3468"/>
    <d v="2019-12-18T00:00:00"/>
    <n v="2750"/>
    <n v="28"/>
    <n v="1168.29"/>
    <n v="0"/>
    <n v="163.56"/>
    <n v="163.56"/>
    <n v="1254.5899999999999"/>
    <s v="Tamil Nadu"/>
  </r>
  <r>
    <m/>
    <s v="CARNIVAL TEA STALL(MDM)"/>
    <x v="3469"/>
    <d v="2019-12-18T00:00:00"/>
    <n v="29900.79"/>
    <n v="28"/>
    <n v="13869.6"/>
    <n v="0"/>
    <n v="1941.74"/>
    <n v="1941.74"/>
    <n v="12147.7"/>
    <s v="Tamil Nadu"/>
  </r>
  <r>
    <m/>
    <s v="SENTHUR MURUGAN STORE_NAN"/>
    <x v="3470"/>
    <d v="2019-12-18T00:00:00"/>
    <n v="9017.86"/>
    <n v="28"/>
    <n v="4714.9399999999996"/>
    <n v="0"/>
    <n v="660.09"/>
    <n v="660.09"/>
    <n v="2982.75"/>
    <s v="Tamil Nadu"/>
  </r>
  <r>
    <m/>
    <s v="SK TEA STALL_ULL"/>
    <x v="3471"/>
    <d v="2019-12-18T00:00:00"/>
    <n v="14484.12"/>
    <n v="28"/>
    <n v="6759.49"/>
    <n v="0"/>
    <n v="946.33"/>
    <n v="946.33"/>
    <n v="5831.97"/>
    <s v="Tamil Nadu"/>
  </r>
  <r>
    <m/>
    <s v="C MURUGAN"/>
    <x v="3472"/>
    <d v="2019-12-18T00:00:00"/>
    <n v="31150.82"/>
    <n v="28"/>
    <n v="13551.74"/>
    <n v="0"/>
    <n v="1897.24"/>
    <n v="1897.24"/>
    <n v="13804.59"/>
    <s v="Tamil Nadu"/>
  </r>
  <r>
    <m/>
    <s v="AYYAPPA TEA STALL_NAN_CG"/>
    <x v="3473"/>
    <d v="2019-12-18T00:00:00"/>
    <n v="40922.6"/>
    <n v="28"/>
    <n v="17324.75"/>
    <n v="0"/>
    <n v="2425.4699999999998"/>
    <n v="2425.4699999999998"/>
    <n v="18746.91"/>
    <s v="Tamil Nadu"/>
  </r>
  <r>
    <m/>
    <s v="ANAND TEA STALL_NAN"/>
    <x v="3474"/>
    <d v="2019-12-18T00:00:00"/>
    <n v="40922.6"/>
    <n v="28"/>
    <n v="17324.75"/>
    <n v="0"/>
    <n v="2425.4699999999998"/>
    <n v="2425.4699999999998"/>
    <n v="18746.91"/>
    <s v="Tamil Nadu"/>
  </r>
  <r>
    <m/>
    <s v="GOKULAM SNACKS_NGL"/>
    <x v="3475"/>
    <d v="2019-12-18T00:00:00"/>
    <n v="40694.46"/>
    <n v="28"/>
    <n v="19919.72"/>
    <n v="0"/>
    <n v="2788.76"/>
    <n v="2788.76"/>
    <n v="15197.21"/>
    <s v="Tamil Nadu"/>
  </r>
  <r>
    <m/>
    <s v="VJ TEA STALL"/>
    <x v="3476"/>
    <d v="2019-12-18T00:00:00"/>
    <n v="2728.17"/>
    <n v="28"/>
    <n v="1154.98"/>
    <n v="0"/>
    <n v="161.69999999999999"/>
    <n v="161.69999999999999"/>
    <n v="1249.79"/>
    <s v="Tamil Nadu"/>
  </r>
  <r>
    <m/>
    <s v="V K MAILAGAI_CG"/>
    <x v="3477"/>
    <d v="2019-12-18T00:00:00"/>
    <n v="45138.94"/>
    <n v="28"/>
    <n v="18330.03"/>
    <n v="0"/>
    <n v="2566.1999999999998"/>
    <n v="2566.1999999999998"/>
    <n v="21676.5"/>
    <s v="Tamil Nadu"/>
  </r>
  <r>
    <m/>
    <s v="TS RAJAMANI STORE_WH_CG"/>
    <x v="3478"/>
    <d v="2019-12-18T00:00:00"/>
    <n v="45138.94"/>
    <n v="28"/>
    <n v="18330.03"/>
    <n v="0"/>
    <n v="2566.1999999999998"/>
    <n v="2566.1999999999998"/>
    <n v="21676.5"/>
    <s v="Tamil Nadu"/>
  </r>
  <r>
    <m/>
    <s v="THILAGAM STORE_WH_CG"/>
    <x v="3479"/>
    <d v="2019-12-18T00:00:00"/>
    <n v="45238.080000000002"/>
    <n v="28"/>
    <n v="20564.72"/>
    <n v="0"/>
    <n v="2879.06"/>
    <n v="2879.06"/>
    <n v="18915.240000000002"/>
    <s v="Tamil Nadu"/>
  </r>
  <r>
    <m/>
    <s v="THARANI STORE_WH_CG"/>
    <x v="3480"/>
    <d v="2019-12-18T00:00:00"/>
    <n v="43452.35"/>
    <n v="28"/>
    <n v="20278.46"/>
    <n v="0"/>
    <n v="2838.98"/>
    <n v="2838.98"/>
    <n v="17495.919999999998"/>
    <s v="Tamil Nadu"/>
  </r>
  <r>
    <m/>
    <s v="TA NADAR STORE_WH_CG"/>
    <x v="3481"/>
    <d v="2019-12-18T00:00:00"/>
    <n v="36210.29"/>
    <n v="28"/>
    <n v="16898.72"/>
    <n v="0"/>
    <n v="2365.8200000000002"/>
    <n v="2365.8200000000002"/>
    <n v="14579.94"/>
    <s v="Tamil Nadu"/>
  </r>
  <r>
    <m/>
    <s v="TASTY POINT-CIG"/>
    <x v="3482"/>
    <d v="2019-12-18T00:00:00"/>
    <n v="26050.42"/>
    <n v="18"/>
    <n v="56.01"/>
    <n v="0"/>
    <n v="5.04"/>
    <n v="5.04"/>
    <n v="0"/>
    <s v="Tamil Nadu"/>
  </r>
  <r>
    <m/>
    <s v="TASTY POINT-CIG"/>
    <x v="3482"/>
    <d v="2019-12-18T00:00:00"/>
    <n v="26050.42"/>
    <n v="28"/>
    <n v="11836.16"/>
    <n v="0"/>
    <n v="1657.06"/>
    <n v="1657.06"/>
    <n v="10834.04"/>
    <s v="Tamil Nadu"/>
  </r>
  <r>
    <m/>
    <s v="IYYAPPA STORE"/>
    <x v="3483"/>
    <d v="2019-12-18T00:00:00"/>
    <n v="36690.83"/>
    <n v="28"/>
    <n v="16326.01"/>
    <n v="0"/>
    <n v="2285.64"/>
    <n v="2285.64"/>
    <n v="15793.53"/>
    <s v="Tamil Nadu"/>
  </r>
  <r>
    <m/>
    <s v="JUICE MASTER"/>
    <x v="3484"/>
    <d v="2019-12-18T00:00:00"/>
    <n v="25174.44"/>
    <n v="28"/>
    <n v="11303.65"/>
    <n v="0"/>
    <n v="1582.51"/>
    <n v="1582.51"/>
    <n v="10705.76"/>
    <s v="Tamil Nadu"/>
  </r>
  <r>
    <m/>
    <s v="ANNA DURAI"/>
    <x v="3485"/>
    <d v="2019-12-18T00:00:00"/>
    <n v="27172.62"/>
    <n v="28"/>
    <n v="12322.86"/>
    <n v="0"/>
    <n v="1725.2"/>
    <n v="1725.2"/>
    <n v="11399.37"/>
    <s v="Tamil Nadu"/>
  </r>
  <r>
    <m/>
    <s v="NIVETHA COOL BAR"/>
    <x v="3486"/>
    <d v="2019-12-18T00:00:00"/>
    <n v="25017.919999999998"/>
    <n v="28"/>
    <n v="11582.66"/>
    <n v="0"/>
    <n v="1621.57"/>
    <n v="1621.57"/>
    <n v="10192.11"/>
    <s v="Tamil Nadu"/>
  </r>
  <r>
    <m/>
    <s v="GANI STORE.-HW"/>
    <x v="3487"/>
    <d v="2019-12-18T00:00:00"/>
    <n v="17332.23"/>
    <n v="28"/>
    <n v="7644.78"/>
    <n v="0"/>
    <n v="1070.27"/>
    <n v="1070.27"/>
    <n v="7546.91"/>
    <s v="Tamil Nadu"/>
  </r>
  <r>
    <m/>
    <s v="A.D.TEA STALL"/>
    <x v="3488"/>
    <d v="2019-12-18T00:00:00"/>
    <n v="23775.63"/>
    <n v="28"/>
    <n v="10825.82"/>
    <n v="0"/>
    <n v="1515.62"/>
    <n v="1515.62"/>
    <n v="9918.57"/>
    <s v="Tamil Nadu"/>
  </r>
  <r>
    <m/>
    <s v="PERIYA ANDAVAR STORE (PML) -A"/>
    <x v="3489"/>
    <d v="2019-12-18T00:00:00"/>
    <n v="920.45"/>
    <n v="5"/>
    <n v="430.9"/>
    <n v="0"/>
    <n v="10.77"/>
    <n v="10.77"/>
    <n v="0"/>
    <s v="Tamil Nadu"/>
  </r>
  <r>
    <m/>
    <s v="PERIYA ANDAVAR STORE (PML) -A"/>
    <x v="3489"/>
    <d v="2019-12-18T00:00:00"/>
    <n v="920.45"/>
    <n v="18"/>
    <n v="396.62"/>
    <n v="0"/>
    <n v="35.700000000000003"/>
    <n v="35.700000000000003"/>
    <n v="0"/>
    <s v="Tamil Nadu"/>
  </r>
  <r>
    <m/>
    <s v="SHREE VELAVAN STORE-KRM"/>
    <x v="3490"/>
    <d v="2019-12-18T00:00:00"/>
    <n v="2446.5"/>
    <n v="5"/>
    <n v="1502.31"/>
    <n v="0"/>
    <n v="37.56"/>
    <n v="37.56"/>
    <n v="0"/>
    <s v="Tamil Nadu"/>
  </r>
  <r>
    <m/>
    <s v="SHREE VELAVAN STORE-KRM"/>
    <x v="3490"/>
    <d v="2019-12-18T00:00:00"/>
    <n v="2446.5"/>
    <n v="18"/>
    <n v="736.5"/>
    <n v="0"/>
    <n v="66.28"/>
    <n v="66.28"/>
    <n v="0"/>
    <s v="Tamil Nadu"/>
  </r>
  <r>
    <m/>
    <s v="SUBRAMANI NEWS MART"/>
    <x v="3491"/>
    <d v="2019-12-18T00:00:00"/>
    <n v="16036.62"/>
    <n v="12"/>
    <n v="9949.01"/>
    <n v="0"/>
    <n v="596.94000000000005"/>
    <n v="596.94000000000005"/>
    <n v="0"/>
    <s v="Tamil Nadu"/>
  </r>
  <r>
    <m/>
    <s v="SUBRAMANI NEWS MART"/>
    <x v="3491"/>
    <d v="2019-12-18T00:00:00"/>
    <n v="16036.62"/>
    <n v="18"/>
    <n v="4147.26"/>
    <n v="0"/>
    <n v="373.25"/>
    <n v="373.25"/>
    <n v="0"/>
    <s v="Tamil Nadu"/>
  </r>
  <r>
    <m/>
    <s v="J.J. STORE(POL) -B"/>
    <x v="3492"/>
    <d v="2019-12-19T00:00:00"/>
    <n v="1088.25"/>
    <n v="12"/>
    <n v="971.65"/>
    <n v="0"/>
    <n v="58.3"/>
    <n v="58.3"/>
    <n v="0"/>
    <s v="Tamil Nadu"/>
  </r>
  <r>
    <m/>
    <s v="JAYAKUMAR"/>
    <x v="3493"/>
    <d v="2019-12-18T00:00:00"/>
    <n v="29360.12"/>
    <n v="28"/>
    <n v="13554.51"/>
    <n v="0"/>
    <n v="1897.63"/>
    <n v="1897.63"/>
    <n v="12010.35"/>
    <s v="Tamil Nadu"/>
  </r>
  <r>
    <m/>
    <s v="ABI AGENCY"/>
    <x v="3494"/>
    <d v="2019-12-19T00:00:00"/>
    <n v="274.12"/>
    <n v="12"/>
    <n v="244.75"/>
    <n v="0"/>
    <n v="14.68"/>
    <n v="14.68"/>
    <n v="0"/>
    <s v="Tamil Nadu"/>
  </r>
  <r>
    <m/>
    <s v="SRI KAMATCHI STORE (POZH) -B"/>
    <x v="3495"/>
    <d v="2019-12-19T00:00:00"/>
    <n v="1088.25"/>
    <n v="12"/>
    <n v="971.65"/>
    <n v="0"/>
    <n v="58.3"/>
    <n v="58.3"/>
    <n v="0"/>
    <s v="Tamil Nadu"/>
  </r>
  <r>
    <m/>
    <s v="SRI RAMAJAYAM STORE(POZ)"/>
    <x v="3496"/>
    <d v="2019-12-19T00:00:00"/>
    <n v="1439.86"/>
    <n v="12"/>
    <n v="1162.93"/>
    <n v="0"/>
    <n v="69.78"/>
    <n v="69.78"/>
    <n v="0"/>
    <s v="Tamil Nadu"/>
  </r>
  <r>
    <m/>
    <s v="SRI RAMAJAYAM STORE(POZ)"/>
    <x v="3496"/>
    <d v="2019-12-19T00:00:00"/>
    <n v="1439.86"/>
    <n v="18"/>
    <n v="116.43"/>
    <n v="0"/>
    <n v="10.48"/>
    <n v="10.48"/>
    <n v="0"/>
    <s v="Tamil Nadu"/>
  </r>
  <r>
    <m/>
    <s v="ROJA FANCY STORE"/>
    <x v="3497"/>
    <d v="2019-12-19T00:00:00"/>
    <n v="440.22"/>
    <n v="12"/>
    <n v="393.05"/>
    <n v="0"/>
    <n v="23.58"/>
    <n v="23.58"/>
    <n v="0"/>
    <s v="Tamil Nadu"/>
  </r>
  <r>
    <m/>
    <s v="SRI VENKATESWARA SWEETS &amp; BAKERY-POZ"/>
    <x v="3498"/>
    <d v="2019-12-19T00:00:00"/>
    <n v="818.28"/>
    <n v="12"/>
    <n v="730.57"/>
    <n v="0"/>
    <n v="43.83"/>
    <n v="43.83"/>
    <n v="0"/>
    <s v="Tamil Nadu"/>
  </r>
  <r>
    <m/>
    <s v="PARAMASAKTHI STORE (POZH) -B"/>
    <x v="3499"/>
    <d v="2019-12-19T00:00:00"/>
    <n v="1171.21"/>
    <n v="12"/>
    <n v="1045.73"/>
    <n v="0"/>
    <n v="62.74"/>
    <n v="62.74"/>
    <n v="0"/>
    <s v="Tamil Nadu"/>
  </r>
  <r>
    <m/>
    <s v="KRISHNA STORE(POZ) -B"/>
    <x v="3500"/>
    <d v="2019-12-19T00:00:00"/>
    <n v="477.18"/>
    <n v="12"/>
    <n v="426.05"/>
    <n v="0"/>
    <n v="25.56"/>
    <n v="25.56"/>
    <n v="0"/>
    <s v="Tamil Nadu"/>
  </r>
  <r>
    <m/>
    <s v="SRI VINAYAGA SWEETS &amp; BAKERY"/>
    <x v="3501"/>
    <d v="2019-12-19T00:00:00"/>
    <n v="1088.25"/>
    <n v="12"/>
    <n v="971.65"/>
    <n v="0"/>
    <n v="58.3"/>
    <n v="58.3"/>
    <n v="0"/>
    <s v="Tamil Nadu"/>
  </r>
  <r>
    <m/>
    <s v="THANGA PANDIAN STORE (POZ) -B"/>
    <x v="3502"/>
    <d v="2019-12-19T00:00:00"/>
    <n v="1224.4000000000001"/>
    <n v="12"/>
    <n v="1093.22"/>
    <n v="0"/>
    <n v="65.59"/>
    <n v="65.59"/>
    <n v="0"/>
    <s v="Tamil Nadu"/>
  </r>
  <r>
    <m/>
    <s v="JOTHI STORE(PML) -B"/>
    <x v="3503"/>
    <d v="2019-12-19T00:00:00"/>
    <n v="1988.98"/>
    <n v="5"/>
    <n v="1124.93"/>
    <n v="0"/>
    <n v="28.12"/>
    <n v="28.12"/>
    <n v="0"/>
    <s v="Tamil Nadu"/>
  </r>
  <r>
    <m/>
    <s v="JOTHI STORE(PML) -B"/>
    <x v="3503"/>
    <d v="2019-12-19T00:00:00"/>
    <n v="1988.98"/>
    <n v="18"/>
    <n v="684.58"/>
    <n v="0"/>
    <n v="61.61"/>
    <n v="61.61"/>
    <n v="0"/>
    <s v="Tamil Nadu"/>
  </r>
  <r>
    <m/>
    <s v="SRI KAMACHI STORES-HPM"/>
    <x v="3504"/>
    <d v="2019-12-19T00:00:00"/>
    <n v="2481.15"/>
    <n v="12"/>
    <n v="1724.68"/>
    <n v="0"/>
    <n v="103.48"/>
    <n v="103.48"/>
    <n v="0"/>
    <s v="Tamil Nadu"/>
  </r>
  <r>
    <m/>
    <s v="SRI KAMACHI STORES-HPM"/>
    <x v="3504"/>
    <d v="2019-12-19T00:00:00"/>
    <n v="2481.15"/>
    <n v="18"/>
    <n v="465.71"/>
    <n v="0"/>
    <n v="41.91"/>
    <n v="41.91"/>
    <n v="0"/>
    <s v="Tamil Nadu"/>
  </r>
  <r>
    <m/>
    <s v="PALLAVARAM PROVISIONAL STORE(PLM) -C"/>
    <x v="3505"/>
    <d v="2019-12-19T00:00:00"/>
    <n v="822.23"/>
    <n v="5"/>
    <n v="731.14"/>
    <n v="0"/>
    <n v="18.28"/>
    <n v="18.28"/>
    <n v="0"/>
    <s v="Tamil Nadu"/>
  </r>
  <r>
    <m/>
    <s v="PALLAVARAM PROVISIONAL STORE(PLM) -C"/>
    <x v="3505"/>
    <d v="2019-12-19T00:00:00"/>
    <n v="822.23"/>
    <n v="18"/>
    <n v="46.23"/>
    <n v="0"/>
    <n v="4.16"/>
    <n v="4.16"/>
    <n v="0"/>
    <s v="Tamil Nadu"/>
  </r>
  <r>
    <m/>
    <s v="JANANI SWEETS &amp; BAKERY"/>
    <x v="3506"/>
    <d v="2019-12-19T00:00:00"/>
    <n v="1287.77"/>
    <n v="12"/>
    <n v="1149.79"/>
    <n v="0"/>
    <n v="68.989999999999995"/>
    <n v="68.989999999999995"/>
    <n v="0"/>
    <s v="Tamil Nadu"/>
  </r>
  <r>
    <m/>
    <s v="SHANMUGA STORE(AKP) -A"/>
    <x v="3507"/>
    <d v="2019-12-19T00:00:00"/>
    <n v="1536.76"/>
    <n v="5"/>
    <n v="970.5"/>
    <n v="0"/>
    <n v="24.26"/>
    <n v="24.26"/>
    <n v="0"/>
    <s v="Tamil Nadu"/>
  </r>
  <r>
    <m/>
    <s v="SHANMUGA STORE(AKP) -A"/>
    <x v="3507"/>
    <d v="2019-12-19T00:00:00"/>
    <n v="1536.76"/>
    <n v="18"/>
    <n v="438.77"/>
    <n v="0"/>
    <n v="39.49"/>
    <n v="39.49"/>
    <n v="0"/>
    <s v="Tamil Nadu"/>
  </r>
  <r>
    <m/>
    <s v="DURGA STORE -C"/>
    <x v="3508"/>
    <d v="2019-12-19T00:00:00"/>
    <n v="1091.21"/>
    <n v="5"/>
    <n v="535.32000000000005"/>
    <n v="0"/>
    <n v="13.38"/>
    <n v="13.38"/>
    <n v="0"/>
    <s v="Tamil Nadu"/>
  </r>
  <r>
    <m/>
    <s v="DURGA STORE -C"/>
    <x v="3508"/>
    <d v="2019-12-19T00:00:00"/>
    <n v="1091.21"/>
    <n v="18"/>
    <n v="448.41"/>
    <n v="0"/>
    <n v="40.36"/>
    <n v="40.36"/>
    <n v="0"/>
    <s v="Tamil Nadu"/>
  </r>
  <r>
    <m/>
    <s v="PANDI STORE"/>
    <x v="3509"/>
    <d v="2019-12-19T00:00:00"/>
    <n v="580.54999999999995"/>
    <n v="5"/>
    <n v="397.09"/>
    <n v="0"/>
    <n v="9.93"/>
    <n v="9.93"/>
    <n v="0"/>
    <s v="Tamil Nadu"/>
  </r>
  <r>
    <m/>
    <s v="PANDI STORE"/>
    <x v="3509"/>
    <d v="2019-12-19T00:00:00"/>
    <n v="580.54999999999995"/>
    <n v="18"/>
    <n v="138.66"/>
    <n v="0"/>
    <n v="12.48"/>
    <n v="12.48"/>
    <n v="0"/>
    <s v="Tamil Nadu"/>
  </r>
  <r>
    <m/>
    <s v="MUTHU KRISHNA STORE(HPM)"/>
    <x v="3510"/>
    <d v="2019-12-19T00:00:00"/>
    <n v="411.18"/>
    <n v="12"/>
    <n v="367.12"/>
    <n v="0"/>
    <n v="22.03"/>
    <n v="22.03"/>
    <n v="0"/>
    <s v="Tamil Nadu"/>
  </r>
  <r>
    <m/>
    <s v="VAIRAM STORE"/>
    <x v="3511"/>
    <d v="2019-12-19T00:00:00"/>
    <n v="274.12"/>
    <n v="12"/>
    <n v="244.75"/>
    <n v="0"/>
    <n v="14.68"/>
    <n v="14.68"/>
    <n v="0"/>
    <s v="Tamil Nadu"/>
  </r>
  <r>
    <m/>
    <s v="SENTHIL STORE(ANPR)"/>
    <x v="3512"/>
    <d v="2019-12-19T00:00:00"/>
    <n v="529.82000000000005"/>
    <n v="18"/>
    <n v="449"/>
    <n v="0"/>
    <n v="40.409999999999997"/>
    <n v="40.409999999999997"/>
    <n v="0"/>
    <s v="Tamil Nadu"/>
  </r>
  <r>
    <m/>
    <s v="PRIYA STORE -C"/>
    <x v="3513"/>
    <d v="2019-12-19T00:00:00"/>
    <n v="1430.26"/>
    <n v="5"/>
    <n v="755.06"/>
    <n v="0"/>
    <n v="18.88"/>
    <n v="18.88"/>
    <n v="0"/>
    <s v="Tamil Nadu"/>
  </r>
  <r>
    <m/>
    <s v="PRIYA STORE -C"/>
    <x v="3513"/>
    <d v="2019-12-19T00:00:00"/>
    <n v="1430.26"/>
    <n v="18"/>
    <n v="540.21"/>
    <n v="0"/>
    <n v="48.62"/>
    <n v="48.62"/>
    <n v="0"/>
    <s v="Tamil Nadu"/>
  </r>
  <r>
    <m/>
    <s v="SIVA GANESH STORE"/>
    <x v="3514"/>
    <d v="2019-12-19T00:00:00"/>
    <n v="504.37"/>
    <n v="18"/>
    <n v="427.44"/>
    <n v="0"/>
    <n v="38.47"/>
    <n v="38.47"/>
    <n v="0"/>
    <s v="Tamil Nadu"/>
  </r>
  <r>
    <m/>
    <s v="T.MURUGAN STORE(HPM)"/>
    <x v="3515"/>
    <d v="2019-12-19T00:00:00"/>
    <n v="3246.18"/>
    <n v="12"/>
    <n v="2653.07"/>
    <n v="0"/>
    <n v="159.18"/>
    <n v="159.18"/>
    <n v="0"/>
    <s v="Tamil Nadu"/>
  </r>
  <r>
    <m/>
    <s v="T.MURUGAN STORE(HPM)"/>
    <x v="3515"/>
    <d v="2019-12-19T00:00:00"/>
    <n v="3246.18"/>
    <n v="18"/>
    <n v="232.85"/>
    <n v="0"/>
    <n v="20.96"/>
    <n v="20.96"/>
    <n v="0"/>
    <s v="Tamil Nadu"/>
  </r>
  <r>
    <m/>
    <s v="MERCY PROVISION STORE(HPM)"/>
    <x v="3516"/>
    <d v="2019-12-19T00:00:00"/>
    <n v="411.18"/>
    <n v="12"/>
    <n v="367.12"/>
    <n v="0"/>
    <n v="22.03"/>
    <n v="22.03"/>
    <n v="0"/>
    <s v="Tamil Nadu"/>
  </r>
  <r>
    <m/>
    <s v="ARUNA STORE (PML) -B"/>
    <x v="3517"/>
    <d v="2019-12-19T00:00:00"/>
    <n v="583.46"/>
    <n v="18"/>
    <n v="494.45"/>
    <n v="0"/>
    <n v="44.5"/>
    <n v="44.5"/>
    <n v="0"/>
    <s v="Tamil Nadu"/>
  </r>
  <r>
    <m/>
    <s v="NEW PRABA STORE (HPM)"/>
    <x v="3518"/>
    <d v="2019-12-19T00:00:00"/>
    <n v="954.64"/>
    <n v="12"/>
    <n v="852.33"/>
    <n v="0"/>
    <n v="51.14"/>
    <n v="51.14"/>
    <n v="0"/>
    <s v="Tamil Nadu"/>
  </r>
  <r>
    <m/>
    <s v="SRI MALAI AMMAN STOREI (PML) -A"/>
    <x v="3519"/>
    <d v="2019-12-19T00:00:00"/>
    <n v="1078.43"/>
    <n v="5"/>
    <n v="1027.08"/>
    <n v="0"/>
    <n v="25.68"/>
    <n v="25.68"/>
    <n v="0"/>
    <s v="Tamil Nadu"/>
  </r>
  <r>
    <m/>
    <s v="SATHYA STORE(AKP) -B"/>
    <x v="3520"/>
    <d v="2019-12-19T00:00:00"/>
    <n v="1007.26"/>
    <n v="5"/>
    <n v="822.16"/>
    <n v="0"/>
    <n v="20.55"/>
    <n v="20.55"/>
    <n v="0"/>
    <s v="Tamil Nadu"/>
  </r>
  <r>
    <m/>
    <s v="SATHYA STORE(AKP) -B"/>
    <x v="3520"/>
    <d v="2019-12-19T00:00:00"/>
    <n v="1007.26"/>
    <n v="18"/>
    <n v="122.03"/>
    <n v="0"/>
    <n v="10.98"/>
    <n v="10.98"/>
    <n v="0"/>
    <s v="Tamil Nadu"/>
  </r>
  <r>
    <m/>
    <s v="LAKSHMI RICE STORE"/>
    <x v="3521"/>
    <d v="2019-12-19T00:00:00"/>
    <n v="420.31"/>
    <n v="12"/>
    <n v="375.28"/>
    <n v="0"/>
    <n v="22.52"/>
    <n v="22.52"/>
    <n v="0"/>
    <s v="Tamil Nadu"/>
  </r>
  <r>
    <m/>
    <s v="MUTHARAMMAN STORE(PML) -A"/>
    <x v="3522"/>
    <d v="2019-12-19T00:00:00"/>
    <n v="601.33000000000004"/>
    <n v="5"/>
    <n v="230.62"/>
    <n v="0"/>
    <n v="5.77"/>
    <n v="5.77"/>
    <n v="0"/>
    <s v="Tamil Nadu"/>
  </r>
  <r>
    <m/>
    <s v="MUTHARAMMAN STORE(PML) -A"/>
    <x v="3522"/>
    <d v="2019-12-19T00:00:00"/>
    <n v="601.33000000000004"/>
    <n v="18"/>
    <n v="304.39"/>
    <n v="0"/>
    <n v="27.4"/>
    <n v="27.4"/>
    <n v="0"/>
    <s v="Tamil Nadu"/>
  </r>
  <r>
    <m/>
    <s v="D.SAMUVEL MALIGAI(HPM)"/>
    <x v="3523"/>
    <d v="2019-12-19T00:00:00"/>
    <n v="1418.29"/>
    <n v="5"/>
    <n v="372.5"/>
    <n v="0"/>
    <n v="9.31"/>
    <n v="9.31"/>
    <n v="0"/>
    <s v="Tamil Nadu"/>
  </r>
  <r>
    <m/>
    <s v="D.SAMUVEL MALIGAI(HPM)"/>
    <x v="3523"/>
    <d v="2019-12-19T00:00:00"/>
    <n v="1418.29"/>
    <n v="12"/>
    <n v="917.08"/>
    <n v="0"/>
    <n v="55.03"/>
    <n v="55.03"/>
    <n v="0"/>
    <s v="Tamil Nadu"/>
  </r>
  <r>
    <m/>
    <s v="VSM STORE"/>
    <x v="3524"/>
    <d v="2019-12-19T00:00:00"/>
    <n v="3464.1"/>
    <n v="5"/>
    <n v="2285.5"/>
    <n v="0"/>
    <n v="57.14"/>
    <n v="57.14"/>
    <n v="0"/>
    <s v="Tamil Nadu"/>
  </r>
  <r>
    <m/>
    <s v="VSM STORE"/>
    <x v="3524"/>
    <d v="2019-12-19T00:00:00"/>
    <n v="3464.1"/>
    <n v="18"/>
    <n v="901.96"/>
    <n v="0"/>
    <n v="81.180000000000007"/>
    <n v="81.180000000000007"/>
    <n v="0"/>
    <s v="Tamil Nadu"/>
  </r>
  <r>
    <m/>
    <s v="SELVAM STORE(NKN) -C"/>
    <x v="3525"/>
    <d v="2019-12-19T00:00:00"/>
    <n v="468.01"/>
    <n v="18"/>
    <n v="396.62"/>
    <n v="0"/>
    <n v="35.700000000000003"/>
    <n v="35.700000000000003"/>
    <n v="0"/>
    <s v="Tamil Nadu"/>
  </r>
  <r>
    <m/>
    <s v="JEEVA STORE_HPM"/>
    <x v="3526"/>
    <d v="2019-12-19T00:00:00"/>
    <n v="1394.5"/>
    <n v="12"/>
    <n v="1122.4000000000001"/>
    <n v="0"/>
    <n v="67.34"/>
    <n v="67.34"/>
    <n v="0"/>
    <s v="Tamil Nadu"/>
  </r>
  <r>
    <m/>
    <s v="JEEVA STORE_HPM"/>
    <x v="3526"/>
    <d v="2019-12-19T00:00:00"/>
    <n v="1394.5"/>
    <n v="18"/>
    <n v="116.43"/>
    <n v="0"/>
    <n v="10.48"/>
    <n v="10.48"/>
    <n v="0"/>
    <s v="Tamil Nadu"/>
  </r>
  <r>
    <m/>
    <s v="SM TRADERS-PLM"/>
    <x v="3527"/>
    <d v="2019-12-19T00:00:00"/>
    <n v="2244.39"/>
    <n v="5"/>
    <n v="1347.98"/>
    <n v="0"/>
    <n v="33.700000000000003"/>
    <n v="33.700000000000003"/>
    <n v="0"/>
    <s v="Tamil Nadu"/>
  </r>
  <r>
    <m/>
    <s v="SM TRADERS-PLM"/>
    <x v="3527"/>
    <d v="2019-12-19T00:00:00"/>
    <n v="2244.39"/>
    <n v="18"/>
    <n v="702.55"/>
    <n v="0"/>
    <n v="63.23"/>
    <n v="63.23"/>
    <n v="0"/>
    <s v="Tamil Nadu"/>
  </r>
  <r>
    <m/>
    <s v="JAYAMURUGAN(O.PLM) -A"/>
    <x v="3528"/>
    <d v="2019-12-19T00:00:00"/>
    <n v="1137.73"/>
    <n v="5"/>
    <n v="809.27"/>
    <n v="0"/>
    <n v="20.23"/>
    <n v="20.23"/>
    <n v="0"/>
    <s v="Tamil Nadu"/>
  </r>
  <r>
    <m/>
    <s v="JAYAMURUGAN(O.PLM) -A"/>
    <x v="3528"/>
    <d v="2019-12-19T00:00:00"/>
    <n v="1137.73"/>
    <n v="18"/>
    <n v="244.07"/>
    <n v="0"/>
    <n v="21.97"/>
    <n v="21.97"/>
    <n v="0"/>
    <s v="Tamil Nadu"/>
  </r>
  <r>
    <m/>
    <s v="AATHI MURUGAN STORE -HPM"/>
    <x v="3529"/>
    <d v="2019-12-19T00:00:00"/>
    <n v="1091.02"/>
    <n v="12"/>
    <n v="974.1"/>
    <n v="0"/>
    <n v="58.45"/>
    <n v="58.45"/>
    <n v="0"/>
    <s v="Tamil Nadu"/>
  </r>
  <r>
    <m/>
    <s v="S.SARANYA STORE"/>
    <x v="3530"/>
    <d v="2019-12-19T00:00:00"/>
    <n v="640.03"/>
    <n v="5"/>
    <n v="182.78"/>
    <n v="0"/>
    <n v="4.57"/>
    <n v="4.57"/>
    <n v="0"/>
    <s v="Tamil Nadu"/>
  </r>
  <r>
    <m/>
    <s v="S.SARANYA STORE"/>
    <x v="3530"/>
    <d v="2019-12-19T00:00:00"/>
    <n v="640.03"/>
    <n v="18"/>
    <n v="379.75"/>
    <n v="0"/>
    <n v="34.18"/>
    <n v="34.18"/>
    <n v="0"/>
    <s v="Tamil Nadu"/>
  </r>
  <r>
    <m/>
    <s v="JAYAM ENTERPRISES (PVM)"/>
    <x v="3531"/>
    <d v="2019-12-19T00:00:00"/>
    <n v="1354.11"/>
    <n v="12"/>
    <n v="1209.02"/>
    <n v="0"/>
    <n v="72.540000000000006"/>
    <n v="72.540000000000006"/>
    <n v="0"/>
    <s v="Tamil Nadu"/>
  </r>
  <r>
    <m/>
    <s v="ARUL REVATHI STORE(OPLM) -B"/>
    <x v="3532"/>
    <d v="2019-12-19T00:00:00"/>
    <n v="842.24"/>
    <n v="5"/>
    <n v="573.98"/>
    <n v="0"/>
    <n v="14.35"/>
    <n v="14.35"/>
    <n v="0"/>
    <s v="Tamil Nadu"/>
  </r>
  <r>
    <m/>
    <s v="ARUL REVATHI STORE(OPLM) -B"/>
    <x v="3532"/>
    <d v="2019-12-19T00:00:00"/>
    <n v="842.24"/>
    <n v="18"/>
    <n v="203.02"/>
    <n v="0"/>
    <n v="18.27"/>
    <n v="18.27"/>
    <n v="0"/>
    <s v="Tamil Nadu"/>
  </r>
  <r>
    <m/>
    <s v="SUYAMBU STORE(PLM) -B"/>
    <x v="3533"/>
    <d v="2019-12-19T00:00:00"/>
    <n v="360.41"/>
    <n v="5"/>
    <n v="268.95999999999998"/>
    <n v="0"/>
    <n v="6.72"/>
    <n v="6.72"/>
    <n v="0"/>
    <s v="Tamil Nadu"/>
  </r>
  <r>
    <m/>
    <s v="SUYAMBU STORE(PLM) -B"/>
    <x v="3533"/>
    <d v="2019-12-19T00:00:00"/>
    <n v="360.41"/>
    <n v="18"/>
    <n v="66.099999999999994"/>
    <n v="0"/>
    <n v="5.95"/>
    <n v="5.95"/>
    <n v="0"/>
    <s v="Tamil Nadu"/>
  </r>
  <r>
    <m/>
    <s v="JANANI STORE_PLVM"/>
    <x v="3534"/>
    <d v="2019-12-19T00:00:00"/>
    <n v="411.18"/>
    <n v="12"/>
    <n v="367.12"/>
    <n v="0"/>
    <n v="22.03"/>
    <n v="22.03"/>
    <n v="0"/>
    <s v="Tamil Nadu"/>
  </r>
  <r>
    <m/>
    <s v="S. S. STORE_PVLM"/>
    <x v="3535"/>
    <d v="2019-12-19T00:00:00"/>
    <n v="411.18"/>
    <n v="12"/>
    <n v="367.12"/>
    <n v="0"/>
    <n v="22.03"/>
    <n v="22.03"/>
    <n v="0"/>
    <s v="Tamil Nadu"/>
  </r>
  <r>
    <m/>
    <s v="NARAYANAN STORE -OPLM"/>
    <x v="3536"/>
    <d v="2019-12-19T00:00:00"/>
    <n v="291.73"/>
    <n v="18"/>
    <n v="247.23"/>
    <n v="0"/>
    <n v="22.25"/>
    <n v="22.25"/>
    <n v="0"/>
    <s v="Tamil Nadu"/>
  </r>
  <r>
    <m/>
    <s v="RASOOL TEA STALL"/>
    <x v="3537"/>
    <d v="2019-12-19T00:00:00"/>
    <n v="1481.91"/>
    <n v="12"/>
    <n v="1323.13"/>
    <n v="0"/>
    <n v="79.39"/>
    <n v="79.39"/>
    <n v="0"/>
    <s v="Tamil Nadu"/>
  </r>
  <r>
    <m/>
    <s v="SEELA STORE"/>
    <x v="3538"/>
    <d v="2019-12-19T00:00:00"/>
    <n v="822.36"/>
    <n v="12"/>
    <n v="734.25"/>
    <n v="0"/>
    <n v="44.05"/>
    <n v="44.05"/>
    <n v="0"/>
    <s v="Tamil Nadu"/>
  </r>
  <r>
    <m/>
    <s v="DHANALAKSHMI STORE(CHR) -A"/>
    <x v="3539"/>
    <d v="2019-12-19T00:00:00"/>
    <n v="3472.16"/>
    <n v="12"/>
    <n v="3100.14"/>
    <n v="0"/>
    <n v="186.01"/>
    <n v="186.01"/>
    <n v="0"/>
    <s v="Tamil Nadu"/>
  </r>
  <r>
    <m/>
    <s v="ARUNACHALA NEWS MART"/>
    <x v="3540"/>
    <d v="2019-12-19T00:00:00"/>
    <n v="712.71"/>
    <n v="12"/>
    <n v="636.35"/>
    <n v="0"/>
    <n v="38.18"/>
    <n v="38.18"/>
    <n v="0"/>
    <s v="Tamil Nadu"/>
  </r>
  <r>
    <m/>
    <s v="UMA STORE-CHR"/>
    <x v="3541"/>
    <d v="2019-12-19T00:00:00"/>
    <n v="411.18"/>
    <n v="12"/>
    <n v="367.12"/>
    <n v="0"/>
    <n v="22.03"/>
    <n v="22.03"/>
    <n v="0"/>
    <s v="Tamil Nadu"/>
  </r>
  <r>
    <m/>
    <s v="V.P.S BARKERY -CHR"/>
    <x v="3542"/>
    <d v="2019-12-19T00:00:00"/>
    <n v="475.14"/>
    <n v="12"/>
    <n v="424.23"/>
    <n v="0"/>
    <n v="25.45"/>
    <n v="25.45"/>
    <n v="0"/>
    <s v="Tamil Nadu"/>
  </r>
  <r>
    <m/>
    <s v="ABIRAMI STORE(CHR) -C"/>
    <x v="3543"/>
    <d v="2019-12-19T00:00:00"/>
    <n v="1018.27"/>
    <n v="12"/>
    <n v="909.16"/>
    <n v="0"/>
    <n v="54.55"/>
    <n v="54.55"/>
    <n v="0"/>
    <s v="Tamil Nadu"/>
  </r>
  <r>
    <m/>
    <s v="SELVAM PROVISION STORE (PML)"/>
    <x v="3544"/>
    <d v="2019-12-19T00:00:00"/>
    <n v="200.31"/>
    <n v="5"/>
    <n v="91.39"/>
    <n v="0"/>
    <n v="2.2799999999999998"/>
    <n v="2.2799999999999998"/>
    <n v="0"/>
    <s v="Tamil Nadu"/>
  </r>
  <r>
    <m/>
    <s v="SELVAM PROVISION STORE (PML)"/>
    <x v="3544"/>
    <d v="2019-12-19T00:00:00"/>
    <n v="200.31"/>
    <n v="18"/>
    <n v="88.43"/>
    <n v="0"/>
    <n v="7.96"/>
    <n v="7.96"/>
    <n v="0"/>
    <s v="Tamil Nadu"/>
  </r>
  <r>
    <m/>
    <s v="LAVANYA  BHARATHI-POL"/>
    <x v="3545"/>
    <d v="2019-12-19T00:00:00"/>
    <n v="513.30999999999995"/>
    <n v="5"/>
    <n v="389.48"/>
    <n v="0"/>
    <n v="9.74"/>
    <n v="9.74"/>
    <n v="0"/>
    <s v="Tamil Nadu"/>
  </r>
  <r>
    <m/>
    <s v="LAVANYA  BHARATHI-POL"/>
    <x v="3545"/>
    <d v="2019-12-19T00:00:00"/>
    <n v="513.30999999999995"/>
    <n v="18"/>
    <n v="88.43"/>
    <n v="0"/>
    <n v="7.96"/>
    <n v="7.96"/>
    <n v="0"/>
    <s v="Tamil Nadu"/>
  </r>
  <r>
    <m/>
    <s v="JOTHI COOL BAR(POL) -A"/>
    <x v="3546"/>
    <d v="2019-12-19T00:00:00"/>
    <n v="745.59"/>
    <n v="5"/>
    <n v="496.64"/>
    <n v="0"/>
    <n v="12.42"/>
    <n v="12.42"/>
    <n v="0"/>
    <s v="Tamil Nadu"/>
  </r>
  <r>
    <m/>
    <s v="JOTHI COOL BAR(POL) -A"/>
    <x v="3546"/>
    <d v="2019-12-19T00:00:00"/>
    <n v="745.59"/>
    <n v="18"/>
    <n v="189.94"/>
    <n v="0"/>
    <n v="17.09"/>
    <n v="17.09"/>
    <n v="0"/>
    <s v="Tamil Nadu"/>
  </r>
  <r>
    <m/>
    <s v="V.M.S COOL BAR PVM"/>
    <x v="3547"/>
    <d v="2019-12-19T00:00:00"/>
    <n v="272.16000000000003"/>
    <n v="5"/>
    <n v="182.79"/>
    <n v="0"/>
    <n v="4.57"/>
    <n v="4.57"/>
    <n v="0"/>
    <s v="Tamil Nadu"/>
  </r>
  <r>
    <m/>
    <s v="V.M.S COOL BAR PVM"/>
    <x v="3547"/>
    <d v="2019-12-19T00:00:00"/>
    <n v="272.16000000000003"/>
    <n v="18"/>
    <n v="67.989999999999995"/>
    <n v="0"/>
    <n v="6.12"/>
    <n v="6.12"/>
    <n v="0"/>
    <s v="Tamil Nadu"/>
  </r>
  <r>
    <m/>
    <s v="SRI JAYANTI NATHA SUPER MARKET"/>
    <x v="3548"/>
    <d v="2019-12-19T00:00:00"/>
    <n v="15285.04"/>
    <n v="5"/>
    <n v="13157.25"/>
    <n v="0"/>
    <n v="328.93"/>
    <n v="328.93"/>
    <n v="0"/>
    <s v="Tamil Nadu"/>
  </r>
  <r>
    <m/>
    <s v="SRI JAYANTI NATHA SUPER MARKET"/>
    <x v="3548"/>
    <d v="2019-12-19T00:00:00"/>
    <n v="15285.04"/>
    <n v="12"/>
    <n v="1312.43"/>
    <n v="0"/>
    <n v="78.75"/>
    <n v="78.75"/>
    <n v="0"/>
    <s v="Tamil Nadu"/>
  </r>
  <r>
    <m/>
    <s v="SIVA STORE(CHR) -C"/>
    <x v="3549"/>
    <d v="2019-12-19T00:00:00"/>
    <n v="1091.02"/>
    <n v="12"/>
    <n v="974.1"/>
    <n v="0"/>
    <n v="58.45"/>
    <n v="58.45"/>
    <n v="0"/>
    <s v="Tamil Nadu"/>
  </r>
  <r>
    <m/>
    <s v="MEGALA STORE (PML) -A"/>
    <x v="3550"/>
    <d v="2019-12-19T00:00:00"/>
    <n v="513.91999999999996"/>
    <n v="5"/>
    <n v="182.78"/>
    <n v="0"/>
    <n v="4.57"/>
    <n v="4.57"/>
    <n v="0"/>
    <s v="Tamil Nadu"/>
  </r>
  <r>
    <m/>
    <s v="MEGALA STORE (PML) -A"/>
    <x v="3550"/>
    <d v="2019-12-19T00:00:00"/>
    <n v="513.91999999999996"/>
    <n v="18"/>
    <n v="272.88"/>
    <n v="0"/>
    <n v="24.56"/>
    <n v="24.56"/>
    <n v="0"/>
    <s v="Tamil Nadu"/>
  </r>
  <r>
    <m/>
    <s v="SHAKTHI STORE(CHR) -C"/>
    <x v="3551"/>
    <d v="2019-12-19T00:00:00"/>
    <n v="413.3"/>
    <n v="5"/>
    <n v="91.39"/>
    <n v="0"/>
    <n v="2.2799999999999998"/>
    <n v="2.2799999999999998"/>
    <n v="0"/>
    <s v="Tamil Nadu"/>
  </r>
  <r>
    <m/>
    <s v="SHAKTHI STORE(CHR) -C"/>
    <x v="3551"/>
    <d v="2019-12-19T00:00:00"/>
    <n v="413.3"/>
    <n v="18"/>
    <n v="268.93"/>
    <n v="0"/>
    <n v="24.2"/>
    <n v="24.2"/>
    <n v="0"/>
    <s v="Tamil Nadu"/>
  </r>
  <r>
    <m/>
    <s v="JAYA STORE (CHR) -C"/>
    <x v="3552"/>
    <d v="2019-12-19T00:00:00"/>
    <n v="969.08"/>
    <n v="5"/>
    <n v="429.75"/>
    <n v="0"/>
    <n v="10.74"/>
    <n v="10.74"/>
    <n v="0"/>
    <s v="Tamil Nadu"/>
  </r>
  <r>
    <m/>
    <s v="JAYA STORE (CHR) -C"/>
    <x v="3552"/>
    <d v="2019-12-19T00:00:00"/>
    <n v="969.08"/>
    <n v="18"/>
    <n v="438.85"/>
    <n v="0"/>
    <n v="39.5"/>
    <n v="39.5"/>
    <n v="0"/>
    <s v="Tamil Nadu"/>
  </r>
  <r>
    <m/>
    <s v="M.K.STORE"/>
    <x v="3553"/>
    <d v="2019-12-19T00:00:00"/>
    <n v="974.45"/>
    <n v="5"/>
    <n v="430.9"/>
    <n v="0"/>
    <n v="10.77"/>
    <n v="10.77"/>
    <n v="0"/>
    <s v="Tamil Nadu"/>
  </r>
  <r>
    <m/>
    <s v="M.K.STORE"/>
    <x v="3553"/>
    <d v="2019-12-19T00:00:00"/>
    <n v="974.45"/>
    <n v="18"/>
    <n v="442.38"/>
    <n v="0"/>
    <n v="39.81"/>
    <n v="39.81"/>
    <n v="0"/>
    <s v="Tamil Nadu"/>
  </r>
  <r>
    <m/>
    <s v="OM SAKTHI COOL BAR"/>
    <x v="3554"/>
    <d v="2019-12-19T00:00:00"/>
    <n v="1228.4000000000001"/>
    <n v="12"/>
    <n v="974.1"/>
    <n v="0"/>
    <n v="58.45"/>
    <n v="58.45"/>
    <n v="0"/>
    <s v="Tamil Nadu"/>
  </r>
  <r>
    <m/>
    <s v="OM SAKTHI COOL BAR"/>
    <x v="3554"/>
    <d v="2019-12-19T00:00:00"/>
    <n v="1228.4000000000001"/>
    <n v="18"/>
    <n v="116.43"/>
    <n v="0"/>
    <n v="10.48"/>
    <n v="10.48"/>
    <n v="0"/>
    <s v="Tamil Nadu"/>
  </r>
  <r>
    <m/>
    <s v="UDAYAM STORE(CHR) -A"/>
    <x v="3555"/>
    <d v="2019-12-19T00:00:00"/>
    <n v="1173.25"/>
    <n v="5"/>
    <n v="345.93"/>
    <n v="0"/>
    <n v="8.65"/>
    <n v="8.65"/>
    <n v="0"/>
    <s v="Tamil Nadu"/>
  </r>
  <r>
    <m/>
    <s v="UDAYAM STORE(CHR) -A"/>
    <x v="3555"/>
    <d v="2019-12-19T00:00:00"/>
    <n v="1173.25"/>
    <n v="18"/>
    <n v="686.45"/>
    <n v="0"/>
    <n v="61.78"/>
    <n v="61.78"/>
    <n v="0"/>
    <s v="Tamil Nadu"/>
  </r>
  <r>
    <m/>
    <s v="VIJAYA STORE(HPM)"/>
    <x v="3556"/>
    <d v="2019-12-19T00:00:00"/>
    <n v="411.18"/>
    <n v="12"/>
    <n v="367.12"/>
    <n v="0"/>
    <n v="22.03"/>
    <n v="22.03"/>
    <n v="0"/>
    <s v="Tamil Nadu"/>
  </r>
  <r>
    <m/>
    <s v="SIVA MURUGAN STORES"/>
    <x v="3557"/>
    <d v="2019-12-19T00:00:00"/>
    <n v="191.92"/>
    <n v="5"/>
    <n v="182.79"/>
    <n v="0"/>
    <n v="4.57"/>
    <n v="4.57"/>
    <n v="0"/>
    <s v="Tamil Nadu"/>
  </r>
  <r>
    <m/>
    <s v="RANGAN STORE PML -A"/>
    <x v="3558"/>
    <d v="2019-12-19T00:00:00"/>
    <n v="885"/>
    <n v="5"/>
    <n v="596.19000000000005"/>
    <n v="0"/>
    <n v="14.9"/>
    <n v="14.9"/>
    <n v="0"/>
    <s v="Tamil Nadu"/>
  </r>
  <r>
    <m/>
    <s v="RANGAN STORE PML -A"/>
    <x v="3558"/>
    <d v="2019-12-19T00:00:00"/>
    <n v="885"/>
    <n v="18"/>
    <n v="219.49"/>
    <n v="0"/>
    <n v="19.75"/>
    <n v="19.75"/>
    <n v="0"/>
    <s v="Tamil Nadu"/>
  </r>
  <r>
    <m/>
    <s v="SARAVANA STORES PAMMAL"/>
    <x v="3559"/>
    <d v="2019-12-19T00:00:00"/>
    <n v="382.57"/>
    <n v="5"/>
    <n v="298.08999999999997"/>
    <n v="0"/>
    <n v="7.45"/>
    <n v="7.45"/>
    <n v="0"/>
    <s v="Tamil Nadu"/>
  </r>
  <r>
    <m/>
    <s v="SARAVANA STORES PAMMAL"/>
    <x v="3559"/>
    <d v="2019-12-19T00:00:00"/>
    <n v="382.57"/>
    <n v="18"/>
    <n v="58.95"/>
    <n v="0"/>
    <n v="5.31"/>
    <n v="5.31"/>
    <n v="0"/>
    <s v="Tamil Nadu"/>
  </r>
  <r>
    <m/>
    <s v="THIRU SELVAM STORE-CHR"/>
    <x v="3560"/>
    <d v="2019-12-19T00:00:00"/>
    <n v="342.89"/>
    <n v="5"/>
    <n v="215.45"/>
    <n v="0"/>
    <n v="5.39"/>
    <n v="5.39"/>
    <n v="0"/>
    <s v="Tamil Nadu"/>
  </r>
  <r>
    <m/>
    <s v="THIRU SELVAM STORE-CHR"/>
    <x v="3560"/>
    <d v="2019-12-19T00:00:00"/>
    <n v="342.89"/>
    <n v="18"/>
    <n v="98.87"/>
    <n v="0"/>
    <n v="8.9"/>
    <n v="8.9"/>
    <n v="0"/>
    <s v="Tamil Nadu"/>
  </r>
  <r>
    <m/>
    <s v="SRI ANGALAMMAN STORE -A"/>
    <x v="3561"/>
    <d v="2019-12-19T00:00:00"/>
    <n v="344.45"/>
    <n v="18"/>
    <n v="291.91000000000003"/>
    <n v="0"/>
    <n v="26.27"/>
    <n v="26.27"/>
    <n v="0"/>
    <s v="Tamil Nadu"/>
  </r>
  <r>
    <m/>
    <s v="RAJI STORE(PLM) -B"/>
    <x v="3562"/>
    <d v="2019-12-19T00:00:00"/>
    <n v="581.30999999999995"/>
    <n v="5"/>
    <n v="330.76"/>
    <n v="0"/>
    <n v="8.27"/>
    <n v="8.27"/>
    <n v="0"/>
    <s v="Tamil Nadu"/>
  </r>
  <r>
    <m/>
    <s v="RAJI STORE(PLM) -B"/>
    <x v="3562"/>
    <d v="2019-12-19T00:00:00"/>
    <n v="581.30999999999995"/>
    <n v="18"/>
    <n v="198.31"/>
    <n v="0"/>
    <n v="17.850000000000001"/>
    <n v="17.850000000000001"/>
    <n v="0"/>
    <s v="Tamil Nadu"/>
  </r>
  <r>
    <m/>
    <s v="THAMILCHELVAN STORES"/>
    <x v="3563"/>
    <d v="2019-12-19T00:00:00"/>
    <n v="313"/>
    <n v="5"/>
    <n v="298.08999999999997"/>
    <n v="0"/>
    <n v="7.45"/>
    <n v="7.45"/>
    <n v="0"/>
    <s v="Tamil Nadu"/>
  </r>
  <r>
    <m/>
    <s v="MURUGAN STORE(PLM) -B"/>
    <x v="3564"/>
    <d v="2019-12-19T00:00:00"/>
    <n v="321.51"/>
    <n v="18"/>
    <n v="272.45999999999998"/>
    <n v="0"/>
    <n v="24.52"/>
    <n v="24.52"/>
    <n v="0"/>
    <s v="Tamil Nadu"/>
  </r>
  <r>
    <m/>
    <s v="RAJAN STORE (CHR) -A"/>
    <x v="3565"/>
    <d v="2019-12-19T00:00:00"/>
    <n v="1145.6300000000001"/>
    <n v="12"/>
    <n v="1022.87"/>
    <n v="0"/>
    <n v="61.37"/>
    <n v="61.37"/>
    <n v="0"/>
    <s v="Tamil Nadu"/>
  </r>
  <r>
    <m/>
    <s v="MURUGAVEL STORE."/>
    <x v="3566"/>
    <d v="2019-12-19T00:00:00"/>
    <n v="305.27999999999997"/>
    <n v="5"/>
    <n v="290.75"/>
    <n v="0"/>
    <n v="7.27"/>
    <n v="7.27"/>
    <n v="0"/>
    <s v="Tamil Nadu"/>
  </r>
  <r>
    <m/>
    <s v="BABY STORE HPM -C"/>
    <x v="3567"/>
    <d v="2019-12-19T00:00:00"/>
    <n v="548.24"/>
    <n v="12"/>
    <n v="489.49"/>
    <n v="0"/>
    <n v="29.37"/>
    <n v="29.37"/>
    <n v="0"/>
    <s v="Tamil Nadu"/>
  </r>
  <r>
    <m/>
    <s v="THIRUMAGAL STORE"/>
    <x v="3568"/>
    <d v="2019-12-19T00:00:00"/>
    <n v="1577.98"/>
    <n v="5"/>
    <n v="611.39"/>
    <n v="0"/>
    <n v="15.28"/>
    <n v="15.28"/>
    <n v="0"/>
    <s v="Tamil Nadu"/>
  </r>
  <r>
    <m/>
    <s v="THIRUMAGAL STORE"/>
    <x v="3568"/>
    <d v="2019-12-19T00:00:00"/>
    <n v="1577.98"/>
    <n v="18"/>
    <n v="793.24"/>
    <n v="0"/>
    <n v="71.39"/>
    <n v="71.39"/>
    <n v="0"/>
    <s v="Tamil Nadu"/>
  </r>
  <r>
    <m/>
    <s v="SRI VASAVI STORE -B"/>
    <x v="3569"/>
    <d v="2019-12-19T00:00:00"/>
    <n v="1512.13"/>
    <n v="5"/>
    <n v="149"/>
    <n v="0"/>
    <n v="3.73"/>
    <n v="3.73"/>
    <n v="0"/>
    <s v="Tamil Nadu"/>
  </r>
  <r>
    <m/>
    <s v="SRI VASAVI STORE -B"/>
    <x v="3569"/>
    <d v="2019-12-19T00:00:00"/>
    <n v="1512.13"/>
    <n v="12"/>
    <n v="1087.75"/>
    <n v="0"/>
    <n v="65.260000000000005"/>
    <n v="65.260000000000005"/>
    <n v="0"/>
    <s v="Tamil Nadu"/>
  </r>
  <r>
    <m/>
    <s v="SRI VASAVI STORE -B"/>
    <x v="3569"/>
    <d v="2019-12-19T00:00:00"/>
    <n v="1512.13"/>
    <n v="18"/>
    <n v="116.43"/>
    <n v="0"/>
    <n v="10.48"/>
    <n v="10.48"/>
    <n v="0"/>
    <s v="Tamil Nadu"/>
  </r>
  <r>
    <m/>
    <s v="SHABICK STORE."/>
    <x v="3570"/>
    <d v="2019-12-19T00:00:00"/>
    <n v="888.76"/>
    <n v="5"/>
    <n v="846.45"/>
    <n v="0"/>
    <n v="21.16"/>
    <n v="21.16"/>
    <n v="0"/>
    <s v="Tamil Nadu"/>
  </r>
  <r>
    <m/>
    <s v="SRI HARI STORE."/>
    <x v="3571"/>
    <d v="2019-12-19T00:00:00"/>
    <n v="313"/>
    <n v="5"/>
    <n v="298.08999999999997"/>
    <n v="0"/>
    <n v="7.45"/>
    <n v="7.45"/>
    <n v="0"/>
    <s v="Tamil Nadu"/>
  </r>
  <r>
    <m/>
    <s v="BALAJI STORE(CHR) -A"/>
    <x v="3572"/>
    <d v="2019-12-19T00:00:00"/>
    <n v="1165.01"/>
    <n v="12"/>
    <n v="1040.19"/>
    <n v="0"/>
    <n v="62.41"/>
    <n v="62.41"/>
    <n v="0"/>
    <s v="Tamil Nadu"/>
  </r>
  <r>
    <m/>
    <s v="VIGNESH OIL STORE-"/>
    <x v="3573"/>
    <d v="2019-12-19T00:00:00"/>
    <n v="1360.11"/>
    <n v="5"/>
    <n v="849.61"/>
    <n v="0"/>
    <n v="21.24"/>
    <n v="21.24"/>
    <n v="0"/>
    <s v="Tamil Nadu"/>
  </r>
  <r>
    <m/>
    <s v="VIGNESH OIL STORE-"/>
    <x v="3573"/>
    <d v="2019-12-19T00:00:00"/>
    <n v="1360.11"/>
    <n v="18"/>
    <n v="396.62"/>
    <n v="0"/>
    <n v="35.700000000000003"/>
    <n v="35.700000000000003"/>
    <n v="0"/>
    <s v="Tamil Nadu"/>
  </r>
  <r>
    <m/>
    <s v="BALAJI STORE(CHR) -A"/>
    <x v="3574"/>
    <d v="2019-12-19T00:00:00"/>
    <n v="274.12"/>
    <n v="12"/>
    <n v="244.75"/>
    <n v="0"/>
    <n v="14.68"/>
    <n v="14.68"/>
    <n v="0"/>
    <s v="Tamil Nadu"/>
  </r>
  <r>
    <m/>
    <s v="KARUR NEI STORE CHR -B"/>
    <x v="3575"/>
    <d v="2019-12-19T00:00:00"/>
    <n v="616.77"/>
    <n v="12"/>
    <n v="550.67999999999995"/>
    <n v="0"/>
    <n v="33.04"/>
    <n v="33.04"/>
    <n v="0"/>
    <s v="Tamil Nadu"/>
  </r>
  <r>
    <m/>
    <s v="MAGIZH DEPARTMENT STORE(CHE)"/>
    <x v="3576"/>
    <d v="2019-12-19T00:00:00"/>
    <n v="1703.7"/>
    <n v="5"/>
    <n v="99.33"/>
    <n v="0"/>
    <n v="2.48"/>
    <n v="2.48"/>
    <n v="0"/>
    <s v="Tamil Nadu"/>
  </r>
  <r>
    <m/>
    <s v="MAGIZH DEPARTMENT STORE(CHE)"/>
    <x v="3576"/>
    <d v="2019-12-19T00:00:00"/>
    <n v="1703.7"/>
    <n v="12"/>
    <n v="1428.03"/>
    <n v="0"/>
    <n v="85.68"/>
    <n v="85.68"/>
    <n v="0"/>
    <s v="Tamil Nadu"/>
  </r>
  <r>
    <m/>
    <s v="SWETHA COOL BAR"/>
    <x v="3577"/>
    <d v="2019-12-19T00:00:00"/>
    <n v="886.45"/>
    <n v="12"/>
    <n v="791.45"/>
    <n v="0"/>
    <n v="47.49"/>
    <n v="47.49"/>
    <n v="0"/>
    <s v="Tamil Nadu"/>
  </r>
  <r>
    <m/>
    <s v="SRI ANNALAKSHMI RICE TRADERS(CHE)"/>
    <x v="3578"/>
    <d v="2019-12-19T00:00:00"/>
    <n v="201.02"/>
    <n v="12"/>
    <n v="179.49"/>
    <n v="0"/>
    <n v="10.77"/>
    <n v="10.77"/>
    <n v="0"/>
    <s v="Tamil Nadu"/>
  </r>
  <r>
    <m/>
    <s v="SRI KUMARAN STORE(CHE)"/>
    <x v="3579"/>
    <d v="2019-12-19T00:00:00"/>
    <n v="205.59"/>
    <n v="12"/>
    <n v="183.56"/>
    <n v="0"/>
    <n v="11.01"/>
    <n v="11.01"/>
    <n v="0"/>
    <s v="Tamil Nadu"/>
  </r>
  <r>
    <m/>
    <s v="ARUNA STORE2(PML) -B"/>
    <x v="3580"/>
    <d v="2019-12-19T00:00:00"/>
    <n v="813.22"/>
    <n v="12"/>
    <n v="726.09"/>
    <n v="0"/>
    <n v="43.57"/>
    <n v="43.57"/>
    <n v="0"/>
    <s v="Tamil Nadu"/>
  </r>
  <r>
    <m/>
    <s v="B.S.BANU STORE(PML) -C"/>
    <x v="3581"/>
    <d v="2019-12-19T00:00:00"/>
    <n v="549.53"/>
    <n v="18"/>
    <n v="465.71"/>
    <n v="0"/>
    <n v="41.91"/>
    <n v="41.91"/>
    <n v="0"/>
    <s v="Tamil Nadu"/>
  </r>
  <r>
    <m/>
    <s v="ESSAKI AMMAL STORE"/>
    <x v="3582"/>
    <d v="2019-12-19T00:00:00"/>
    <n v="1371.25"/>
    <n v="12"/>
    <n v="978.99"/>
    <n v="0"/>
    <n v="58.74"/>
    <n v="58.74"/>
    <n v="0"/>
    <s v="Tamil Nadu"/>
  </r>
  <r>
    <m/>
    <s v="ESSAKI AMMAL STORE"/>
    <x v="3582"/>
    <d v="2019-12-19T00:00:00"/>
    <n v="1371.25"/>
    <n v="18"/>
    <n v="232.85"/>
    <n v="0"/>
    <n v="20.96"/>
    <n v="20.96"/>
    <n v="0"/>
    <s v="Tamil Nadu"/>
  </r>
  <r>
    <m/>
    <s v="HARIPRASANTH COOL BAR"/>
    <x v="3583"/>
    <d v="2019-12-19T00:00:00"/>
    <n v="1092"/>
    <n v="12"/>
    <n v="852.33"/>
    <n v="0"/>
    <n v="51.14"/>
    <n v="51.14"/>
    <n v="0"/>
    <s v="Tamil Nadu"/>
  </r>
  <r>
    <m/>
    <s v="HARIPRASANTH COOL BAR"/>
    <x v="3583"/>
    <d v="2019-12-19T00:00:00"/>
    <n v="1092"/>
    <n v="18"/>
    <n v="116.43"/>
    <n v="0"/>
    <n v="10.48"/>
    <n v="10.48"/>
    <n v="0"/>
    <s v="Tamil Nadu"/>
  </r>
  <r>
    <m/>
    <s v="DEEPAN STORE (OPP. SEKAR STORE)"/>
    <x v="3584"/>
    <d v="2019-12-19T00:00:00"/>
    <n v="1508.21"/>
    <n v="5"/>
    <n v="1326.43"/>
    <n v="0"/>
    <n v="33.159999999999997"/>
    <n v="33.159999999999997"/>
    <n v="0"/>
    <s v="Tamil Nadu"/>
  </r>
  <r>
    <m/>
    <s v="DEEPAN STORE (OPP. SEKAR STORE)"/>
    <x v="3584"/>
    <d v="2019-12-19T00:00:00"/>
    <n v="1508.21"/>
    <n v="18"/>
    <n v="97.84"/>
    <n v="0"/>
    <n v="8.81"/>
    <n v="8.81"/>
    <n v="0"/>
    <s v="Tamil Nadu"/>
  </r>
  <r>
    <m/>
    <s v="SHREE PACHIYAMMAN STORE"/>
    <x v="3585"/>
    <d v="2019-12-19T00:00:00"/>
    <n v="992.82"/>
    <n v="5"/>
    <n v="389.49"/>
    <n v="0"/>
    <n v="9.74"/>
    <n v="9.74"/>
    <n v="0"/>
    <s v="Tamil Nadu"/>
  </r>
  <r>
    <m/>
    <s v="SHREE PACHIYAMMAN STORE"/>
    <x v="3585"/>
    <d v="2019-12-19T00:00:00"/>
    <n v="992.82"/>
    <n v="18"/>
    <n v="494.8"/>
    <n v="0"/>
    <n v="44.53"/>
    <n v="44.53"/>
    <n v="0"/>
    <s v="Tamil Nadu"/>
  </r>
  <r>
    <m/>
    <s v="JAYA ENTERPRISES-PAL"/>
    <x v="3586"/>
    <d v="2019-12-19T00:00:00"/>
    <n v="2524.4299999999998"/>
    <n v="12"/>
    <n v="1517.97"/>
    <n v="0"/>
    <n v="91.08"/>
    <n v="91.08"/>
    <n v="0"/>
    <s v="Tamil Nadu"/>
  </r>
  <r>
    <m/>
    <s v="JAYA ENTERPRISES-PAL"/>
    <x v="3586"/>
    <d v="2019-12-19T00:00:00"/>
    <n v="2524.4299999999998"/>
    <n v="18"/>
    <n v="698.56"/>
    <n v="0"/>
    <n v="62.87"/>
    <n v="62.87"/>
    <n v="0"/>
    <s v="Tamil Nadu"/>
  </r>
  <r>
    <m/>
    <s v="NILA STORE (SLR)"/>
    <x v="3587"/>
    <d v="2019-12-19T00:00:00"/>
    <n v="3520.76"/>
    <n v="5"/>
    <n v="2262.56"/>
    <n v="0"/>
    <n v="56.56"/>
    <n v="56.56"/>
    <n v="0"/>
    <s v="Tamil Nadu"/>
  </r>
  <r>
    <m/>
    <s v="NILA STORE (SLR)"/>
    <x v="3587"/>
    <d v="2019-12-19T00:00:00"/>
    <n v="3520.76"/>
    <n v="18"/>
    <n v="970.42"/>
    <n v="0"/>
    <n v="87.34"/>
    <n v="87.34"/>
    <n v="0"/>
    <s v="Tamil Nadu"/>
  </r>
  <r>
    <m/>
    <s v="KOWSALYA PROVISION STORE"/>
    <x v="3588"/>
    <d v="2019-12-19T00:00:00"/>
    <n v="1919.37"/>
    <n v="12"/>
    <n v="1591.04"/>
    <n v="0"/>
    <n v="95.46"/>
    <n v="95.46"/>
    <n v="0"/>
    <s v="Tamil Nadu"/>
  </r>
  <r>
    <m/>
    <s v="KOWSALYA PROVISION STORE"/>
    <x v="3588"/>
    <d v="2019-12-19T00:00:00"/>
    <n v="1919.37"/>
    <n v="18"/>
    <n v="116.43"/>
    <n v="0"/>
    <n v="10.48"/>
    <n v="10.48"/>
    <n v="0"/>
    <s v="Tamil Nadu"/>
  </r>
  <r>
    <m/>
    <s v="SAKTHI STORE(PML) -A"/>
    <x v="3589"/>
    <d v="2019-12-19T00:00:00"/>
    <n v="2186.0100000000002"/>
    <n v="12"/>
    <n v="1461.14"/>
    <n v="0"/>
    <n v="87.67"/>
    <n v="87.67"/>
    <n v="0"/>
    <s v="Tamil Nadu"/>
  </r>
  <r>
    <m/>
    <s v="SAKTHI STORE(PML) -A"/>
    <x v="3589"/>
    <d v="2019-12-19T00:00:00"/>
    <n v="2186.0100000000002"/>
    <n v="18"/>
    <n v="465.71"/>
    <n v="0"/>
    <n v="41.91"/>
    <n v="41.91"/>
    <n v="0"/>
    <s v="Tamil Nadu"/>
  </r>
  <r>
    <m/>
    <s v="SRI AYYANARA STORE(PML) -B"/>
    <x v="3590"/>
    <d v="2019-12-19T00:00:00"/>
    <n v="502.55"/>
    <n v="12"/>
    <n v="448.71"/>
    <n v="0"/>
    <n v="26.92"/>
    <n v="26.92"/>
    <n v="0"/>
    <s v="Tamil Nadu"/>
  </r>
  <r>
    <m/>
    <s v="T.K.R.S GENERAL STORE"/>
    <x v="3591"/>
    <d v="2019-12-19T00:00:00"/>
    <n v="205.59"/>
    <n v="12"/>
    <n v="183.56"/>
    <n v="0"/>
    <n v="11.01"/>
    <n v="11.01"/>
    <n v="0"/>
    <s v="Tamil Nadu"/>
  </r>
  <r>
    <m/>
    <s v="SIVASAKTHI RICE MUNDY"/>
    <x v="3592"/>
    <d v="2019-12-19T00:00:00"/>
    <n v="274.12"/>
    <n v="12"/>
    <n v="244.75"/>
    <n v="0"/>
    <n v="14.68"/>
    <n v="14.68"/>
    <n v="0"/>
    <s v="Tamil Nadu"/>
  </r>
  <r>
    <m/>
    <s v="SIVA SAKTHI STORE_PAMMAL"/>
    <x v="3593"/>
    <d v="2019-12-19T00:00:00"/>
    <n v="274.12"/>
    <n v="12"/>
    <n v="244.75"/>
    <n v="0"/>
    <n v="14.68"/>
    <n v="14.68"/>
    <n v="0"/>
    <s v="Tamil Nadu"/>
  </r>
  <r>
    <m/>
    <s v="THANGAM STORE-PAMMAL"/>
    <x v="3594"/>
    <d v="2019-12-19T00:00:00"/>
    <n v="274.12"/>
    <n v="12"/>
    <n v="244.75"/>
    <n v="0"/>
    <n v="14.68"/>
    <n v="14.68"/>
    <n v="0"/>
    <s v="Tamil Nadu"/>
  </r>
  <r>
    <m/>
    <s v="AMMAN STORES-PML"/>
    <x v="3595"/>
    <d v="2019-12-19T00:00:00"/>
    <n v="1096.8"/>
    <n v="12"/>
    <n v="856.62"/>
    <n v="0"/>
    <n v="51.4"/>
    <n v="51.4"/>
    <n v="0"/>
    <s v="Tamil Nadu"/>
  </r>
  <r>
    <m/>
    <s v="AMMAN STORES-PML"/>
    <x v="3595"/>
    <d v="2019-12-19T00:00:00"/>
    <n v="1096.8"/>
    <n v="18"/>
    <n v="116.43"/>
    <n v="0"/>
    <n v="10.48"/>
    <n v="10.48"/>
    <n v="0"/>
    <s v="Tamil Nadu"/>
  </r>
  <r>
    <m/>
    <s v="SOBANA STORE."/>
    <x v="3596"/>
    <d v="2019-12-19T00:00:00"/>
    <n v="1092.26"/>
    <n v="5"/>
    <n v="536.30999999999995"/>
    <n v="0"/>
    <n v="13.41"/>
    <n v="13.41"/>
    <n v="0"/>
    <s v="Tamil Nadu"/>
  </r>
  <r>
    <m/>
    <s v="SOBANA STORE."/>
    <x v="3596"/>
    <d v="2019-12-19T00:00:00"/>
    <n v="1092.26"/>
    <n v="18"/>
    <n v="448.41"/>
    <n v="0"/>
    <n v="40.36"/>
    <n v="40.36"/>
    <n v="0"/>
    <s v="Tamil Nadu"/>
  </r>
  <r>
    <m/>
    <s v="SRI SAKTHI  STORE."/>
    <x v="3597"/>
    <d v="2019-12-19T00:00:00"/>
    <n v="2516.7600000000002"/>
    <n v="5"/>
    <n v="784.86"/>
    <n v="0"/>
    <n v="19.62"/>
    <n v="19.62"/>
    <n v="0"/>
    <s v="Tamil Nadu"/>
  </r>
  <r>
    <m/>
    <s v="SRI SAKTHI  STORE."/>
    <x v="3597"/>
    <d v="2019-12-19T00:00:00"/>
    <n v="2516.7600000000002"/>
    <n v="18"/>
    <n v="1434.47"/>
    <n v="0"/>
    <n v="129.1"/>
    <n v="129.1"/>
    <n v="0"/>
    <s v="Tamil Nadu"/>
  </r>
  <r>
    <m/>
    <s v="DAVIDU STORE"/>
    <x v="3598"/>
    <d v="2019-12-19T00:00:00"/>
    <n v="822.36"/>
    <n v="12"/>
    <n v="734.25"/>
    <n v="0"/>
    <n v="44.05"/>
    <n v="44.05"/>
    <n v="0"/>
    <s v="Tamil Nadu"/>
  </r>
  <r>
    <m/>
    <s v="PETER STORE."/>
    <x v="3599"/>
    <d v="2019-12-19T00:00:00"/>
    <n v="1300.8800000000001"/>
    <n v="5"/>
    <n v="1139.55"/>
    <n v="0"/>
    <n v="28.49"/>
    <n v="28.49"/>
    <n v="0"/>
    <s v="Tamil Nadu"/>
  </r>
  <r>
    <m/>
    <s v="PETER STORE."/>
    <x v="3599"/>
    <d v="2019-12-19T00:00:00"/>
    <n v="1300.8800000000001"/>
    <n v="18"/>
    <n v="88.43"/>
    <n v="0"/>
    <n v="7.96"/>
    <n v="7.96"/>
    <n v="0"/>
    <s v="Tamil Nadu"/>
  </r>
  <r>
    <m/>
    <s v="JANAKI NEWS MART"/>
    <x v="3600"/>
    <d v="2019-12-19T00:00:00"/>
    <n v="144.44"/>
    <n v="18"/>
    <n v="122.41"/>
    <n v="0"/>
    <n v="11.02"/>
    <n v="11.02"/>
    <n v="0"/>
    <s v="Tamil Nadu"/>
  </r>
  <r>
    <m/>
    <s v="SI STORE"/>
    <x v="3601"/>
    <d v="2019-12-19T00:00:00"/>
    <n v="822.36"/>
    <n v="12"/>
    <n v="734.24"/>
    <n v="0"/>
    <n v="44.05"/>
    <n v="44.05"/>
    <n v="0"/>
    <s v="Tamil Nadu"/>
  </r>
  <r>
    <m/>
    <s v="PARAS STATIONARY"/>
    <x v="3602"/>
    <d v="2019-12-19T00:00:00"/>
    <n v="2101.6"/>
    <n v="12"/>
    <n v="1876.42"/>
    <n v="0"/>
    <n v="112.59"/>
    <n v="112.59"/>
    <n v="0"/>
    <s v="Tamil Nadu"/>
  </r>
  <r>
    <m/>
    <s v="PRADEEP STORE."/>
    <x v="3603"/>
    <d v="2019-12-19T00:00:00"/>
    <n v="2421.84"/>
    <n v="5"/>
    <n v="1528.31"/>
    <n v="0"/>
    <n v="38.21"/>
    <n v="38.21"/>
    <n v="0"/>
    <s v="Tamil Nadu"/>
  </r>
  <r>
    <m/>
    <s v="PRADEEP STORE."/>
    <x v="3603"/>
    <d v="2019-12-19T00:00:00"/>
    <n v="2421.84"/>
    <n v="18"/>
    <n v="692.48"/>
    <n v="0"/>
    <n v="62.32"/>
    <n v="62.32"/>
    <n v="0"/>
    <s v="Tamil Nadu"/>
  </r>
  <r>
    <m/>
    <s v="VEEBISH &amp; VISHAL RICE SHOP"/>
    <x v="3604"/>
    <d v="2019-12-19T00:00:00"/>
    <n v="573.20000000000005"/>
    <n v="5"/>
    <n v="389.49"/>
    <n v="0"/>
    <n v="9.74"/>
    <n v="9.74"/>
    <n v="0"/>
    <s v="Tamil Nadu"/>
  </r>
  <r>
    <m/>
    <s v="VEEBISH &amp; VISHAL RICE SHOP"/>
    <x v="3604"/>
    <d v="2019-12-19T00:00:00"/>
    <n v="573.20000000000005"/>
    <n v="18"/>
    <n v="139.18"/>
    <n v="0"/>
    <n v="12.53"/>
    <n v="12.53"/>
    <n v="0"/>
    <s v="Tamil Nadu"/>
  </r>
  <r>
    <m/>
    <s v="GEETHA STORE."/>
    <x v="3605"/>
    <d v="2019-12-19T00:00:00"/>
    <n v="697.55"/>
    <n v="5"/>
    <n v="115.31"/>
    <n v="0"/>
    <n v="2.88"/>
    <n v="2.88"/>
    <n v="0"/>
    <s v="Tamil Nadu"/>
  </r>
  <r>
    <m/>
    <s v="GEETHA STORE."/>
    <x v="3605"/>
    <d v="2019-12-19T00:00:00"/>
    <n v="697.55"/>
    <n v="18"/>
    <n v="488.53"/>
    <n v="0"/>
    <n v="43.97"/>
    <n v="43.97"/>
    <n v="0"/>
    <s v="Tamil Nadu"/>
  </r>
  <r>
    <m/>
    <s v="RAGUL STOVE"/>
    <x v="3606"/>
    <d v="2019-12-19T00:00:00"/>
    <n v="586.91"/>
    <n v="18"/>
    <n v="497.38"/>
    <n v="0"/>
    <n v="44.76"/>
    <n v="44.76"/>
    <n v="0"/>
    <s v="Tamil Nadu"/>
  </r>
  <r>
    <m/>
    <s v="R.L.H.STROE"/>
    <x v="3607"/>
    <d v="2019-12-19T00:00:00"/>
    <n v="588.52"/>
    <n v="5"/>
    <n v="461.12"/>
    <n v="0"/>
    <n v="11.53"/>
    <n v="11.53"/>
    <n v="0"/>
    <s v="Tamil Nadu"/>
  </r>
  <r>
    <m/>
    <s v="R.L.H.STROE"/>
    <x v="3607"/>
    <d v="2019-12-19T00:00:00"/>
    <n v="588.52"/>
    <n v="18"/>
    <n v="88.43"/>
    <n v="0"/>
    <n v="7.96"/>
    <n v="7.96"/>
    <n v="0"/>
    <s v="Tamil Nadu"/>
  </r>
  <r>
    <m/>
    <s v="MUTHUMALAI AMMAN STORE"/>
    <x v="3608"/>
    <d v="2019-12-19T00:00:00"/>
    <n v="861.22"/>
    <n v="5"/>
    <n v="720.83"/>
    <n v="0"/>
    <n v="18.02"/>
    <n v="18.02"/>
    <n v="0"/>
    <s v="Tamil Nadu"/>
  </r>
  <r>
    <m/>
    <s v="MUTHUMALAI AMMAN STORE"/>
    <x v="3608"/>
    <d v="2019-12-19T00:00:00"/>
    <n v="861.22"/>
    <n v="18"/>
    <n v="88.43"/>
    <n v="0"/>
    <n v="7.96"/>
    <n v="7.96"/>
    <n v="0"/>
    <s v="Tamil Nadu"/>
  </r>
  <r>
    <m/>
    <s v="SIVALO AYYANAR STORE."/>
    <x v="3609"/>
    <d v="2019-12-19T00:00:00"/>
    <n v="1862.88"/>
    <n v="5"/>
    <n v="397.09"/>
    <n v="0"/>
    <n v="9.93"/>
    <n v="9.93"/>
    <n v="0"/>
    <s v="Tamil Nadu"/>
  </r>
  <r>
    <m/>
    <s v="SIVALO AYYANAR STORE."/>
    <x v="3609"/>
    <d v="2019-12-19T00:00:00"/>
    <n v="1862.88"/>
    <n v="18"/>
    <n v="1225.3800000000001"/>
    <n v="0"/>
    <n v="110.28"/>
    <n v="110.28"/>
    <n v="0"/>
    <s v="Tamil Nadu"/>
  </r>
  <r>
    <m/>
    <s v="LOKESH STORE"/>
    <x v="3610"/>
    <d v="2019-12-19T00:00:00"/>
    <n v="2679.23"/>
    <n v="5"/>
    <n v="1285.82"/>
    <n v="0"/>
    <n v="32.15"/>
    <n v="32.15"/>
    <n v="0"/>
    <s v="Tamil Nadu"/>
  </r>
  <r>
    <m/>
    <s v="LOKESH STORE"/>
    <x v="3610"/>
    <d v="2019-12-19T00:00:00"/>
    <n v="2679.23"/>
    <n v="12"/>
    <n v="277.39"/>
    <n v="0"/>
    <n v="16.64"/>
    <n v="16.64"/>
    <n v="0"/>
    <s v="Tamil Nadu"/>
  </r>
  <r>
    <m/>
    <s v="LOKESH STORE"/>
    <x v="3610"/>
    <d v="2019-12-19T00:00:00"/>
    <n v="2679.23"/>
    <n v="18"/>
    <n v="863.09"/>
    <n v="0"/>
    <n v="77.680000000000007"/>
    <n v="77.680000000000007"/>
    <n v="0"/>
    <s v="Tamil Nadu"/>
  </r>
  <r>
    <m/>
    <s v="JEEVATHIPATHI STORE"/>
    <x v="3611"/>
    <d v="2019-12-19T00:00:00"/>
    <n v="912.9"/>
    <n v="5"/>
    <n v="428.61"/>
    <n v="0"/>
    <n v="10.72"/>
    <n v="10.72"/>
    <n v="0"/>
    <s v="Tamil Nadu"/>
  </r>
  <r>
    <m/>
    <s v="JEEVATHIPATHI STORE"/>
    <x v="3611"/>
    <d v="2019-12-19T00:00:00"/>
    <n v="912.9"/>
    <n v="18"/>
    <n v="392.26"/>
    <n v="0"/>
    <n v="35.299999999999997"/>
    <n v="35.299999999999997"/>
    <n v="0"/>
    <s v="Tamil Nadu"/>
  </r>
  <r>
    <m/>
    <s v="SRI MURUGAN STORE .."/>
    <x v="3612"/>
    <d v="2019-12-19T00:00:00"/>
    <n v="1106.58"/>
    <n v="5"/>
    <n v="428.61"/>
    <n v="0"/>
    <n v="10.72"/>
    <n v="10.72"/>
    <n v="0"/>
    <s v="Tamil Nadu"/>
  </r>
  <r>
    <m/>
    <s v="SRI MURUGAN STORE .."/>
    <x v="3612"/>
    <d v="2019-12-19T00:00:00"/>
    <n v="1106.58"/>
    <n v="18"/>
    <n v="556.39"/>
    <n v="0"/>
    <n v="50.07"/>
    <n v="50.07"/>
    <n v="0"/>
    <s v="Tamil Nadu"/>
  </r>
  <r>
    <m/>
    <s v="REENA SHOPPING"/>
    <x v="3613"/>
    <d v="2019-12-19T00:00:00"/>
    <n v="363.23"/>
    <n v="5"/>
    <n v="345.93"/>
    <n v="0"/>
    <n v="8.65"/>
    <n v="8.65"/>
    <n v="0"/>
    <s v="Tamil Nadu"/>
  </r>
  <r>
    <m/>
    <s v="BAAVA SEEVAL STORE"/>
    <x v="3614"/>
    <d v="2019-12-19T00:00:00"/>
    <n v="2670.57"/>
    <n v="5"/>
    <n v="1656.86"/>
    <n v="0"/>
    <n v="41.42"/>
    <n v="41.42"/>
    <n v="0"/>
    <s v="Tamil Nadu"/>
  </r>
  <r>
    <m/>
    <s v="BAAVA SEEVAL STORE"/>
    <x v="3614"/>
    <d v="2019-12-19T00:00:00"/>
    <n v="2670.57"/>
    <n v="18"/>
    <n v="788.88"/>
    <n v="0"/>
    <n v="71"/>
    <n v="71"/>
    <n v="0"/>
    <s v="Tamil Nadu"/>
  </r>
  <r>
    <m/>
    <s v="SHREE PARVATHI STORES"/>
    <x v="3615"/>
    <d v="2019-12-19T00:00:00"/>
    <n v="2366.6999999999998"/>
    <n v="5"/>
    <n v="321.45"/>
    <n v="0"/>
    <n v="8.0399999999999991"/>
    <n v="8.0399999999999991"/>
    <n v="0"/>
    <s v="Tamil Nadu"/>
  </r>
  <r>
    <m/>
    <s v="SHREE PARVATHI STORES"/>
    <x v="3615"/>
    <d v="2019-12-19T00:00:00"/>
    <n v="2366.6999999999998"/>
    <n v="18"/>
    <n v="1719.64"/>
    <n v="0"/>
    <n v="154.77000000000001"/>
    <n v="154.77000000000001"/>
    <n v="0"/>
    <s v="Tamil Nadu"/>
  </r>
  <r>
    <m/>
    <s v="SRI VENGATESHWARA SUPER MARKET"/>
    <x v="3616"/>
    <d v="2019-12-19T00:00:00"/>
    <n v="17795.63"/>
    <n v="18"/>
    <n v="15081.01"/>
    <n v="0"/>
    <n v="1357.29"/>
    <n v="1357.29"/>
    <n v="0"/>
    <s v="Tamil Nadu"/>
  </r>
  <r>
    <m/>
    <s v="RAJA STORES.."/>
    <x v="3617"/>
    <d v="2019-12-19T00:00:00"/>
    <n v="4897.2299999999996"/>
    <n v="0"/>
    <n v="358.23"/>
    <n v="0"/>
    <n v="0"/>
    <n v="0"/>
    <n v="0"/>
    <s v="Tamil Nadu"/>
  </r>
  <r>
    <m/>
    <s v="RAJA STORES.."/>
    <x v="3617"/>
    <d v="2019-12-19T00:00:00"/>
    <n v="4897.2299999999996"/>
    <n v="5"/>
    <n v="3397.71"/>
    <n v="0"/>
    <n v="84.94"/>
    <n v="84.94"/>
    <n v="0"/>
    <s v="Tamil Nadu"/>
  </r>
  <r>
    <m/>
    <s v="RAJA STORES.."/>
    <x v="3617"/>
    <d v="2019-12-19T00:00:00"/>
    <n v="4897.2299999999996"/>
    <n v="12"/>
    <n v="867.33"/>
    <n v="0"/>
    <n v="52.04"/>
    <n v="52.04"/>
    <n v="0"/>
    <s v="Tamil Nadu"/>
  </r>
  <r>
    <m/>
    <s v="JAYALAKSHMI STORE."/>
    <x v="3618"/>
    <d v="2019-12-19T00:00:00"/>
    <n v="1633.33"/>
    <n v="5"/>
    <n v="1555.55"/>
    <n v="0"/>
    <n v="38.89"/>
    <n v="38.89"/>
    <n v="0"/>
    <s v="Tamil Nadu"/>
  </r>
  <r>
    <m/>
    <s v="D GOVINDASAMY STORE"/>
    <x v="3619"/>
    <d v="2019-12-19T00:00:00"/>
    <n v="971.77"/>
    <n v="5"/>
    <n v="925.49"/>
    <n v="0"/>
    <n v="23.14"/>
    <n v="23.14"/>
    <n v="0"/>
    <s v="Tamil Nadu"/>
  </r>
  <r>
    <m/>
    <s v="RAJESWARI STORE"/>
    <x v="3620"/>
    <d v="2019-12-19T00:00:00"/>
    <n v="3334.52"/>
    <n v="0"/>
    <n v="358.23"/>
    <n v="0"/>
    <n v="0"/>
    <n v="0"/>
    <n v="0"/>
    <s v="Tamil Nadu"/>
  </r>
  <r>
    <m/>
    <s v="RAJESWARI STORE"/>
    <x v="3620"/>
    <d v="2019-12-19T00:00:00"/>
    <n v="3334.52"/>
    <n v="5"/>
    <n v="2834.56"/>
    <n v="0"/>
    <n v="70.86"/>
    <n v="70.86"/>
    <n v="0"/>
    <s v="Tamil Nadu"/>
  </r>
  <r>
    <m/>
    <s v="SRI AMBIKA STORES"/>
    <x v="3621"/>
    <d v="2019-12-19T00:00:00"/>
    <n v="3505.95"/>
    <n v="5"/>
    <n v="3339.01"/>
    <n v="0"/>
    <n v="83.48"/>
    <n v="83.48"/>
    <n v="0"/>
    <s v="Tamil Nadu"/>
  </r>
  <r>
    <m/>
    <s v="GAYATHRI SUPER MARKET"/>
    <x v="3622"/>
    <d v="2019-12-19T00:00:00"/>
    <n v="2705.88"/>
    <n v="5"/>
    <n v="2577.0300000000002"/>
    <n v="0"/>
    <n v="64.430000000000007"/>
    <n v="64.430000000000007"/>
    <n v="0"/>
    <s v="Tamil Nadu"/>
  </r>
  <r>
    <m/>
    <s v="GAYATHRI SUPER MARKET"/>
    <x v="3623"/>
    <d v="2019-12-19T00:00:00"/>
    <n v="661.01"/>
    <n v="12"/>
    <n v="590.19000000000005"/>
    <n v="0"/>
    <n v="35.409999999999997"/>
    <n v="35.409999999999997"/>
    <n v="0"/>
    <s v="Tamil Nadu"/>
  </r>
  <r>
    <m/>
    <s v="AYYAN STORES(PML) -A"/>
    <x v="3624"/>
    <d v="2019-12-19T00:00:00"/>
    <n v="5181.6400000000003"/>
    <n v="18"/>
    <n v="4391.22"/>
    <n v="0"/>
    <n v="395.21"/>
    <n v="395.21"/>
    <n v="0"/>
    <s v="Tamil Nadu"/>
  </r>
  <r>
    <m/>
    <s v="CHELLAM AGENICES(CHR) -A"/>
    <x v="3625"/>
    <d v="2019-12-19T00:00:00"/>
    <n v="9789.5499999999993"/>
    <n v="5"/>
    <n v="8385.34"/>
    <n v="0"/>
    <n v="209.63"/>
    <n v="209.63"/>
    <n v="0"/>
    <s v="Tamil Nadu"/>
  </r>
  <r>
    <m/>
    <s v="CHELLAM AGENICES(CHR) -A"/>
    <x v="3625"/>
    <d v="2019-12-19T00:00:00"/>
    <n v="9789.5499999999993"/>
    <n v="12"/>
    <n v="879.42"/>
    <n v="0"/>
    <n v="52.77"/>
    <n v="52.77"/>
    <n v="0"/>
    <s v="Tamil Nadu"/>
  </r>
  <r>
    <m/>
    <s v="AJITH KUMAR_NTD"/>
    <x v="3626"/>
    <d v="2019-12-18T00:00:00"/>
    <n v="10249.18"/>
    <n v="28"/>
    <n v="4872.34"/>
    <n v="0"/>
    <n v="682.13"/>
    <n v="682.13"/>
    <n v="4012.59"/>
    <s v="Tamil Nadu"/>
  </r>
  <r>
    <m/>
    <s v="RAVI"/>
    <x v="3627"/>
    <d v="2019-12-18T00:00:00"/>
    <n v="35687.410000000003"/>
    <n v="12"/>
    <n v="18273.509999999998"/>
    <n v="0"/>
    <n v="1096.4100000000001"/>
    <n v="1096.4100000000001"/>
    <n v="0"/>
    <s v="Tamil Nadu"/>
  </r>
  <r>
    <m/>
    <s v="RAVI"/>
    <x v="3627"/>
    <d v="2019-12-18T00:00:00"/>
    <n v="35687.410000000003"/>
    <n v="18"/>
    <n v="12899.22"/>
    <n v="0"/>
    <n v="1160.93"/>
    <n v="1160.93"/>
    <n v="0"/>
    <s v="Tamil Nadu"/>
  </r>
  <r>
    <m/>
    <s v="RAMYA TEA STALL-CG"/>
    <x v="3628"/>
    <d v="2019-12-19T00:00:00"/>
    <n v="9517.67"/>
    <n v="12"/>
    <n v="1460.85"/>
    <n v="0"/>
    <n v="87.65"/>
    <n v="87.65"/>
    <n v="0"/>
    <s v="Tamil Nadu"/>
  </r>
  <r>
    <m/>
    <s v="RAMYA TEA STALL-CG"/>
    <x v="3628"/>
    <d v="2019-12-19T00:00:00"/>
    <n v="9517.67"/>
    <n v="18"/>
    <n v="6679.26"/>
    <n v="0"/>
    <n v="601.13"/>
    <n v="601.13"/>
    <n v="0"/>
    <s v="Tamil Nadu"/>
  </r>
  <r>
    <m/>
    <s v="SRI GANAPATHI SWEETS &amp; BAKERY-POZ"/>
    <x v="3629"/>
    <d v="2019-12-19T00:00:00"/>
    <n v="6464.29"/>
    <n v="12"/>
    <n v="197.72"/>
    <n v="0"/>
    <n v="11.86"/>
    <n v="11.86"/>
    <n v="0"/>
    <s v="Tamil Nadu"/>
  </r>
  <r>
    <m/>
    <s v="SRI GANAPATHI SWEETS &amp; BAKERY-POZ"/>
    <x v="3629"/>
    <d v="2019-12-19T00:00:00"/>
    <n v="6464.29"/>
    <n v="18"/>
    <n v="5290.55"/>
    <n v="0"/>
    <n v="476.15"/>
    <n v="476.15"/>
    <n v="0"/>
    <s v="Tamil Nadu"/>
  </r>
  <r>
    <m/>
    <s v="GOKUL PROVISIONS STORE"/>
    <x v="3630"/>
    <d v="2019-12-19T00:00:00"/>
    <n v="1345.78"/>
    <n v="12"/>
    <n v="236.33"/>
    <n v="0"/>
    <n v="14.18"/>
    <n v="14.18"/>
    <n v="0"/>
    <s v="Tamil Nadu"/>
  </r>
  <r>
    <m/>
    <s v="GOKUL PROVISIONS STORE"/>
    <x v="3630"/>
    <d v="2019-12-19T00:00:00"/>
    <n v="1345.78"/>
    <n v="18"/>
    <n v="916.17"/>
    <n v="0"/>
    <n v="82.46"/>
    <n v="82.46"/>
    <n v="0"/>
    <s v="Tamil Nadu"/>
  </r>
  <r>
    <m/>
    <s v="AADHISIVAM PROVISION STORE(POZ)"/>
    <x v="3631"/>
    <d v="2019-12-19T00:00:00"/>
    <n v="1385.13"/>
    <n v="12"/>
    <n v="1148.3699999999999"/>
    <n v="0"/>
    <n v="68.900000000000006"/>
    <n v="68.900000000000006"/>
    <n v="0"/>
    <s v="Tamil Nadu"/>
  </r>
  <r>
    <m/>
    <s v="AADHISIVAM PROVISION STORE(POZ)"/>
    <x v="3631"/>
    <d v="2019-12-19T00:00:00"/>
    <n v="1385.13"/>
    <n v="18"/>
    <n v="83.85"/>
    <n v="0"/>
    <n v="7.55"/>
    <n v="7.55"/>
    <n v="0"/>
    <s v="Tamil Nadu"/>
  </r>
  <r>
    <m/>
    <s v="ARRAHMAN -B"/>
    <x v="3632"/>
    <d v="2019-12-19T00:00:00"/>
    <n v="4266.6499999999996"/>
    <n v="12"/>
    <n v="1867.36"/>
    <n v="0"/>
    <n v="112.04"/>
    <n v="112.04"/>
    <n v="0"/>
    <s v="Tamil Nadu"/>
  </r>
  <r>
    <m/>
    <s v="ARRAHMAN -B"/>
    <x v="3632"/>
    <d v="2019-12-19T00:00:00"/>
    <n v="4266.6499999999996"/>
    <n v="18"/>
    <n v="1843.42"/>
    <n v="0"/>
    <n v="165.91"/>
    <n v="165.91"/>
    <n v="0"/>
    <s v="Tamil Nadu"/>
  </r>
  <r>
    <m/>
    <s v="HIDUJA STORE(PML)"/>
    <x v="3633"/>
    <d v="2019-12-19T00:00:00"/>
    <n v="529.38"/>
    <n v="12"/>
    <n v="472.66"/>
    <n v="0"/>
    <n v="28.36"/>
    <n v="28.36"/>
    <n v="0"/>
    <s v="Tamil Nadu"/>
  </r>
  <r>
    <m/>
    <s v="PONNI STORE(PML) -B"/>
    <x v="3634"/>
    <d v="2019-12-19T00:00:00"/>
    <n v="1705.25"/>
    <n v="12"/>
    <n v="630.46"/>
    <n v="0"/>
    <n v="37.83"/>
    <n v="37.83"/>
    <n v="0"/>
    <s v="Tamil Nadu"/>
  </r>
  <r>
    <m/>
    <s v="PONNI STORE(PML) -B"/>
    <x v="3634"/>
    <d v="2019-12-19T00:00:00"/>
    <n v="1705.25"/>
    <n v="18"/>
    <n v="846.72"/>
    <n v="0"/>
    <n v="76.2"/>
    <n v="76.2"/>
    <n v="0"/>
    <s v="Tamil Nadu"/>
  </r>
  <r>
    <m/>
    <s v="JAYAM ENTERPRISES (PVM)"/>
    <x v="3635"/>
    <d v="2019-12-19T00:00:00"/>
    <n v="1474.52"/>
    <n v="5"/>
    <n v="1404.3"/>
    <n v="0"/>
    <n v="35.11"/>
    <n v="35.11"/>
    <n v="0"/>
    <s v="Tamil Nadu"/>
  </r>
  <r>
    <m/>
    <s v="J.SAKTHIVEL PROVISION STORE"/>
    <x v="3636"/>
    <d v="2019-12-19T00:00:00"/>
    <n v="422.68"/>
    <n v="5"/>
    <n v="402.55"/>
    <n v="0"/>
    <n v="10.06"/>
    <n v="10.06"/>
    <n v="0"/>
    <s v="Tamil Nadu"/>
  </r>
  <r>
    <m/>
    <s v="SRI GENERAL STORES"/>
    <x v="3637"/>
    <d v="2019-12-19T00:00:00"/>
    <n v="721.69"/>
    <n v="5"/>
    <n v="687.32"/>
    <n v="0"/>
    <n v="17.18"/>
    <n v="17.18"/>
    <n v="0"/>
    <s v="Tamil Nadu"/>
  </r>
  <r>
    <m/>
    <s v="ALAGU PROVISION (CHR) -C"/>
    <x v="3638"/>
    <d v="2019-12-19T00:00:00"/>
    <n v="733.91"/>
    <n v="5"/>
    <n v="698.96"/>
    <n v="0"/>
    <n v="17.47"/>
    <n v="17.47"/>
    <n v="0"/>
    <s v="Tamil Nadu"/>
  </r>
  <r>
    <m/>
    <s v="UMA STORE-CHR"/>
    <x v="3639"/>
    <d v="2019-12-19T00:00:00"/>
    <n v="744.07"/>
    <n v="5"/>
    <n v="708.64"/>
    <n v="0"/>
    <n v="17.72"/>
    <n v="17.72"/>
    <n v="0"/>
    <s v="Tamil Nadu"/>
  </r>
  <r>
    <m/>
    <s v="PRABU STORE CHR"/>
    <x v="3640"/>
    <d v="2019-12-19T00:00:00"/>
    <n v="248.02"/>
    <n v="5"/>
    <n v="236.21"/>
    <n v="0"/>
    <n v="5.91"/>
    <n v="5.91"/>
    <n v="0"/>
    <s v="Tamil Nadu"/>
  </r>
  <r>
    <m/>
    <s v="SM TRADERS(R.NAGAR)"/>
    <x v="3641"/>
    <d v="2019-12-19T00:00:00"/>
    <n v="166.09"/>
    <n v="12"/>
    <n v="148.30000000000001"/>
    <n v="0"/>
    <n v="8.9"/>
    <n v="8.9"/>
    <n v="0"/>
    <s v="Tamil Nadu"/>
  </r>
  <r>
    <m/>
    <s v="SM TRADERS(R.NAGAR)"/>
    <x v="3642"/>
    <d v="2019-12-19T00:00:00"/>
    <n v="854.28"/>
    <n v="0"/>
    <n v="358.23"/>
    <n v="0"/>
    <n v="0"/>
    <n v="0"/>
    <n v="0"/>
    <s v="Tamil Nadu"/>
  </r>
  <r>
    <m/>
    <s v="SM TRADERS(R.NAGAR)"/>
    <x v="3642"/>
    <d v="2019-12-19T00:00:00"/>
    <n v="854.28"/>
    <n v="5"/>
    <n v="472.43"/>
    <n v="0"/>
    <n v="11.81"/>
    <n v="11.81"/>
    <n v="0"/>
    <s v="Tamil Nadu"/>
  </r>
  <r>
    <m/>
    <s v="LONDON MARKET"/>
    <x v="3643"/>
    <d v="2019-12-19T00:00:00"/>
    <n v="11692.27"/>
    <n v="5"/>
    <n v="10778.37"/>
    <n v="0"/>
    <n v="269.45999999999998"/>
    <n v="269.45999999999998"/>
    <n v="0"/>
    <s v="Tamil Nadu"/>
  </r>
  <r>
    <m/>
    <s v="LONDON MARKET"/>
    <x v="3643"/>
    <d v="2019-12-19T00:00:00"/>
    <n v="11692.27"/>
    <n v="12"/>
    <n v="334.8"/>
    <n v="0"/>
    <n v="20.09"/>
    <n v="20.09"/>
    <n v="0"/>
    <s v="Tamil Nadu"/>
  </r>
  <r>
    <m/>
    <s v="KARTHICK.S_CIGSM"/>
    <x v="3644"/>
    <d v="2019-12-18T00:00:00"/>
    <n v="11736.51"/>
    <n v="28"/>
    <n v="5355.06"/>
    <n v="0"/>
    <n v="749.71"/>
    <n v="749.71"/>
    <n v="4882.04"/>
    <s v="Tamil Nadu"/>
  </r>
  <r>
    <m/>
    <s v="NAVEEN.N_CIGSM"/>
    <x v="3645"/>
    <d v="2019-12-19T00:00:00"/>
    <n v="22490.68"/>
    <n v="28"/>
    <n v="10337"/>
    <n v="0"/>
    <n v="1447.18"/>
    <n v="1447.18"/>
    <n v="9259.31"/>
    <s v="Tamil Nadu"/>
  </r>
  <r>
    <m/>
    <s v="GANAPATHY R_CIG"/>
    <x v="3646"/>
    <d v="2019-12-18T00:00:00"/>
    <n v="23806.959999999999"/>
    <n v="28"/>
    <n v="11338.31"/>
    <n v="0"/>
    <n v="1587.36"/>
    <n v="1587.36"/>
    <n v="9293.93"/>
    <s v="Tamil Nadu"/>
  </r>
  <r>
    <m/>
    <s v="ANANDH_CIGSM"/>
    <x v="3647"/>
    <d v="2019-12-19T00:00:00"/>
    <n v="22140.37"/>
    <n v="28"/>
    <n v="10059.69"/>
    <n v="0"/>
    <n v="1408.36"/>
    <n v="1408.36"/>
    <n v="9263.9500000000007"/>
    <s v="Tamil Nadu"/>
  </r>
  <r>
    <m/>
    <s v="HARSHINI ENTERPRISES-ZPLM"/>
    <x v="3648"/>
    <d v="2019-12-19T00:00:00"/>
    <n v="8240.4699999999993"/>
    <n v="5"/>
    <n v="2903.93"/>
    <n v="0"/>
    <n v="72.599999999999994"/>
    <n v="72.599999999999994"/>
    <n v="0"/>
    <s v="Tamil Nadu"/>
  </r>
  <r>
    <m/>
    <s v="HARSHINI ENTERPRISES-ZPLM"/>
    <x v="3648"/>
    <d v="2019-12-19T00:00:00"/>
    <n v="8240.4699999999993"/>
    <n v="12"/>
    <n v="4635.12"/>
    <n v="0"/>
    <n v="278.11"/>
    <n v="278.11"/>
    <n v="0"/>
    <s v="Tamil Nadu"/>
  </r>
  <r>
    <m/>
    <s v="GOWTHAM_CIGSM"/>
    <x v="3649"/>
    <d v="2019-12-19T00:00:00"/>
    <n v="18367.45"/>
    <n v="28"/>
    <n v="8644.93"/>
    <n v="0"/>
    <n v="1210.29"/>
    <n v="1210.29"/>
    <n v="7301.94"/>
    <s v="Tamil Nadu"/>
  </r>
  <r>
    <m/>
    <s v="VASANTH_CIGSM"/>
    <x v="3650"/>
    <d v="2019-12-19T00:00:00"/>
    <n v="17375.439999999999"/>
    <n v="28"/>
    <n v="8029.57"/>
    <n v="0"/>
    <n v="1124.1400000000001"/>
    <n v="1124.1400000000001"/>
    <n v="7097.58"/>
    <s v="Tamil Nadu"/>
  </r>
  <r>
    <m/>
    <s v="DIVINE MART"/>
    <x v="3651"/>
    <d v="2019-12-19T00:00:00"/>
    <n v="25362.75"/>
    <n v="5"/>
    <n v="8070.91"/>
    <n v="0"/>
    <n v="201.77"/>
    <n v="201.77"/>
    <n v="0"/>
    <s v="Tamil Nadu"/>
  </r>
  <r>
    <m/>
    <s v="DIVINE MART"/>
    <x v="3651"/>
    <d v="2019-12-19T00:00:00"/>
    <n v="25362.75"/>
    <n v="12"/>
    <n v="3212.9"/>
    <n v="0"/>
    <n v="192.77"/>
    <n v="192.77"/>
    <n v="0"/>
    <s v="Tamil Nadu"/>
  </r>
  <r>
    <m/>
    <s v="DIVINE MART"/>
    <x v="3651"/>
    <d v="2019-12-19T00:00:00"/>
    <n v="25362.75"/>
    <n v="18"/>
    <n v="11262.57"/>
    <n v="0"/>
    <n v="1013.63"/>
    <n v="1013.63"/>
    <n v="0"/>
    <s v="Tamil Nadu"/>
  </r>
  <r>
    <m/>
    <s v="USP STORE (AKP) -A"/>
    <x v="3652"/>
    <d v="2019-12-20T00:00:00"/>
    <n v="4450.8100000000004"/>
    <n v="5"/>
    <n v="4238.8599999999997"/>
    <n v="0"/>
    <n v="105.97"/>
    <n v="105.97"/>
    <n v="0"/>
    <s v="Tamil Nadu"/>
  </r>
  <r>
    <m/>
    <s v="SRI DEVI STORE (AKP) -B"/>
    <x v="3653"/>
    <d v="2019-12-20T00:00:00"/>
    <n v="550.36"/>
    <n v="12"/>
    <n v="491.39"/>
    <n v="0"/>
    <n v="29.48"/>
    <n v="29.48"/>
    <n v="0"/>
    <s v="Tamil Nadu"/>
  </r>
  <r>
    <m/>
    <s v="KANNIAMMAN STORE -A"/>
    <x v="3654"/>
    <d v="2019-12-20T00:00:00"/>
    <n v="550.36"/>
    <n v="12"/>
    <n v="491.39"/>
    <n v="0"/>
    <n v="29.48"/>
    <n v="29.48"/>
    <n v="0"/>
    <s v="Tamil Nadu"/>
  </r>
  <r>
    <m/>
    <s v="NEW AMBIKA PROVISION"/>
    <x v="3655"/>
    <d v="2019-12-20T00:00:00"/>
    <n v="1305.82"/>
    <n v="5"/>
    <n v="1243.6300000000001"/>
    <n v="0"/>
    <n v="31.09"/>
    <n v="31.09"/>
    <n v="0"/>
    <s v="Tamil Nadu"/>
  </r>
  <r>
    <m/>
    <s v="SENTAMIL STORE"/>
    <x v="3656"/>
    <d v="2019-12-20T00:00:00"/>
    <n v="838.04"/>
    <n v="5"/>
    <n v="628.32000000000005"/>
    <n v="0"/>
    <n v="15.71"/>
    <n v="15.71"/>
    <n v="0"/>
    <s v="Tamil Nadu"/>
  </r>
  <r>
    <m/>
    <s v="SENTAMIL STORE"/>
    <x v="3656"/>
    <d v="2019-12-20T00:00:00"/>
    <n v="838.04"/>
    <n v="12"/>
    <n v="159.19999999999999"/>
    <n v="0"/>
    <n v="9.5500000000000007"/>
    <n v="9.5500000000000007"/>
    <n v="0"/>
    <s v="Tamil Nadu"/>
  </r>
  <r>
    <m/>
    <s v="SAI BALA STORE-AKP"/>
    <x v="3657"/>
    <d v="2019-12-20T00:00:00"/>
    <n v="430.75"/>
    <n v="5"/>
    <n v="410.24"/>
    <n v="0"/>
    <n v="10.26"/>
    <n v="10.26"/>
    <n v="0"/>
    <s v="Tamil Nadu"/>
  </r>
  <r>
    <m/>
    <s v="BRINDHA STORE(AKP) -A"/>
    <x v="3658"/>
    <d v="2019-12-20T00:00:00"/>
    <n v="1488.14"/>
    <n v="5"/>
    <n v="1417.28"/>
    <n v="0"/>
    <n v="35.43"/>
    <n v="35.43"/>
    <n v="0"/>
    <s v="Tamil Nadu"/>
  </r>
  <r>
    <m/>
    <s v="MOHAN COOL BAR"/>
    <x v="3659"/>
    <d v="2019-12-20T00:00:00"/>
    <n v="242.94"/>
    <n v="5"/>
    <n v="231.37"/>
    <n v="0"/>
    <n v="5.78"/>
    <n v="5.78"/>
    <n v="0"/>
    <s v="Tamil Nadu"/>
  </r>
  <r>
    <m/>
    <s v="MURUGAN STORE (AKP)"/>
    <x v="3660"/>
    <d v="2019-12-20T00:00:00"/>
    <n v="1474.52"/>
    <n v="5"/>
    <n v="1404.3"/>
    <n v="0"/>
    <n v="35.11"/>
    <n v="35.11"/>
    <n v="0"/>
    <s v="Tamil Nadu"/>
  </r>
  <r>
    <m/>
    <s v="SRI MAHALAKSHMI AND CO"/>
    <x v="3661"/>
    <d v="2019-12-20T00:00:00"/>
    <n v="7195.53"/>
    <n v="12"/>
    <n v="6424.59"/>
    <n v="0"/>
    <n v="385.48"/>
    <n v="385.48"/>
    <n v="0"/>
    <s v="Tamil Nadu"/>
  </r>
  <r>
    <m/>
    <s v="RAJESWARI STORE (AKP) -B"/>
    <x v="3662"/>
    <d v="2019-12-20T00:00:00"/>
    <n v="1488.14"/>
    <n v="5"/>
    <n v="1417.28"/>
    <n v="0"/>
    <n v="35.43"/>
    <n v="35.43"/>
    <n v="0"/>
    <s v="Tamil Nadu"/>
  </r>
  <r>
    <m/>
    <s v="SRI MAHA RAJA STORE"/>
    <x v="3663"/>
    <d v="2019-12-20T00:00:00"/>
    <n v="2976.28"/>
    <n v="5"/>
    <n v="2834.56"/>
    <n v="0"/>
    <n v="70.86"/>
    <n v="70.86"/>
    <n v="0"/>
    <s v="Tamil Nadu"/>
  </r>
  <r>
    <m/>
    <s v="KATHIRESAN"/>
    <x v="3664"/>
    <d v="2019-12-20T00:00:00"/>
    <n v="1233.31"/>
    <n v="5"/>
    <n v="1174.58"/>
    <n v="0"/>
    <n v="29.36"/>
    <n v="29.36"/>
    <n v="0"/>
    <s v="Tamil Nadu"/>
  </r>
  <r>
    <m/>
    <s v="AMMAN STORES"/>
    <x v="3665"/>
    <d v="2019-12-20T00:00:00"/>
    <n v="728.82"/>
    <n v="5"/>
    <n v="694.12"/>
    <n v="0"/>
    <n v="17.350000000000001"/>
    <n v="17.350000000000001"/>
    <n v="0"/>
    <s v="Tamil Nadu"/>
  </r>
  <r>
    <m/>
    <s v="MUTHARAMMAN STORE.."/>
    <x v="3666"/>
    <d v="2019-12-20T00:00:00"/>
    <n v="3916.31"/>
    <n v="5"/>
    <n v="3205.67"/>
    <n v="0"/>
    <n v="80.14"/>
    <n v="80.14"/>
    <n v="0"/>
    <s v="Tamil Nadu"/>
  </r>
  <r>
    <m/>
    <s v="MUTHARAMMAN STORE.."/>
    <x v="3666"/>
    <d v="2019-12-20T00:00:00"/>
    <n v="3916.31"/>
    <n v="12"/>
    <n v="491.39"/>
    <n v="0"/>
    <n v="29.48"/>
    <n v="29.48"/>
    <n v="0"/>
    <s v="Tamil Nadu"/>
  </r>
  <r>
    <m/>
    <s v="AYESHA STORE"/>
    <x v="3667"/>
    <d v="2019-12-20T00:00:00"/>
    <n v="579.54999999999995"/>
    <n v="5"/>
    <n v="551.95000000000005"/>
    <n v="0"/>
    <n v="13.8"/>
    <n v="13.8"/>
    <n v="0"/>
    <s v="Tamil Nadu"/>
  </r>
  <r>
    <m/>
    <s v="RAGAVENDRA STORE(CHR) -A"/>
    <x v="3668"/>
    <d v="2019-12-20T00:00:00"/>
    <n v="1488.14"/>
    <n v="5"/>
    <n v="1417.28"/>
    <n v="0"/>
    <n v="35.43"/>
    <n v="35.43"/>
    <n v="0"/>
    <s v="Tamil Nadu"/>
  </r>
  <r>
    <m/>
    <s v="VENKADESWARA STORE(CHR) -A"/>
    <x v="3669"/>
    <d v="2019-12-20T00:00:00"/>
    <n v="733.9"/>
    <n v="5"/>
    <n v="698.96"/>
    <n v="0"/>
    <n v="17.47"/>
    <n v="17.47"/>
    <n v="0"/>
    <s v="Tamil Nadu"/>
  </r>
  <r>
    <m/>
    <s v="SRI BALAJI STORE"/>
    <x v="3670"/>
    <d v="2019-12-20T00:00:00"/>
    <n v="1511.31"/>
    <n v="0"/>
    <n v="358.23"/>
    <n v="0"/>
    <n v="0"/>
    <n v="0"/>
    <n v="0"/>
    <s v="Tamil Nadu"/>
  </r>
  <r>
    <m/>
    <s v="SRI BALAJI STORE"/>
    <x v="3670"/>
    <d v="2019-12-20T00:00:00"/>
    <n v="1511.31"/>
    <n v="5"/>
    <n v="1098.17"/>
    <n v="0"/>
    <n v="27.45"/>
    <n v="27.45"/>
    <n v="0"/>
    <s v="Tamil Nadu"/>
  </r>
  <r>
    <m/>
    <s v="SELVAM STORE (CHR) -B"/>
    <x v="3671"/>
    <d v="2019-12-20T00:00:00"/>
    <n v="137.54"/>
    <n v="5"/>
    <n v="130.97999999999999"/>
    <n v="0"/>
    <n v="3.27"/>
    <n v="3.27"/>
    <n v="0"/>
    <s v="Tamil Nadu"/>
  </r>
  <r>
    <m/>
    <s v="JOTHI STORE-CHR"/>
    <x v="3672"/>
    <d v="2019-12-20T00:00:00"/>
    <n v="2833.77"/>
    <n v="0"/>
    <n v="716.46"/>
    <n v="0"/>
    <n v="0"/>
    <n v="0"/>
    <n v="0"/>
    <s v="Tamil Nadu"/>
  </r>
  <r>
    <m/>
    <s v="JOTHI STORE-CHR"/>
    <x v="3672"/>
    <d v="2019-12-20T00:00:00"/>
    <n v="2833.77"/>
    <n v="5"/>
    <n v="493.17"/>
    <n v="0"/>
    <n v="12.33"/>
    <n v="12.33"/>
    <n v="0"/>
    <s v="Tamil Nadu"/>
  </r>
  <r>
    <m/>
    <s v="JOTHI STORE-CHR"/>
    <x v="3672"/>
    <d v="2019-12-20T00:00:00"/>
    <n v="2833.77"/>
    <n v="12"/>
    <n v="1135.8800000000001"/>
    <n v="0"/>
    <n v="68.150000000000006"/>
    <n v="68.150000000000006"/>
    <n v="0"/>
    <s v="Tamil Nadu"/>
  </r>
  <r>
    <m/>
    <s v="JOTHI STORE-CHR"/>
    <x v="3672"/>
    <d v="2019-12-20T00:00:00"/>
    <n v="2833.77"/>
    <n v="18"/>
    <n v="277.36"/>
    <n v="0"/>
    <n v="24.96"/>
    <n v="24.96"/>
    <n v="0"/>
    <s v="Tamil Nadu"/>
  </r>
  <r>
    <m/>
    <s v="SRI KUMARAN STORE(CHR) -A"/>
    <x v="3673"/>
    <d v="2019-12-20T00:00:00"/>
    <n v="415.17"/>
    <n v="0"/>
    <n v="358.23"/>
    <n v="0"/>
    <n v="0"/>
    <n v="0"/>
    <n v="0"/>
    <s v="Tamil Nadu"/>
  </r>
  <r>
    <m/>
    <s v="SRI KUMARAN STORE(CHR) -A"/>
    <x v="3673"/>
    <d v="2019-12-20T00:00:00"/>
    <n v="415.17"/>
    <n v="5"/>
    <n v="54.23"/>
    <n v="0"/>
    <n v="1.36"/>
    <n v="1.36"/>
    <n v="0"/>
    <s v="Tamil Nadu"/>
  </r>
  <r>
    <m/>
    <s v="KRISHNA STORE CHR -A"/>
    <x v="3674"/>
    <d v="2019-12-20T00:00:00"/>
    <n v="905.42"/>
    <n v="5"/>
    <n v="767.39"/>
    <n v="0"/>
    <n v="19.18"/>
    <n v="19.18"/>
    <n v="0"/>
    <s v="Tamil Nadu"/>
  </r>
  <r>
    <m/>
    <s v="KRISHNA STORE CHR -A"/>
    <x v="3674"/>
    <d v="2019-12-20T00:00:00"/>
    <n v="905.42"/>
    <n v="12"/>
    <n v="88.98"/>
    <n v="0"/>
    <n v="5.34"/>
    <n v="5.34"/>
    <n v="0"/>
    <s v="Tamil Nadu"/>
  </r>
  <r>
    <m/>
    <s v="KRISHNA PROVISION -A"/>
    <x v="3675"/>
    <d v="2019-12-20T00:00:00"/>
    <n v="4268.4799999999996"/>
    <n v="5"/>
    <n v="4065.22"/>
    <n v="0"/>
    <n v="101.63"/>
    <n v="101.63"/>
    <n v="0"/>
    <s v="Tamil Nadu"/>
  </r>
  <r>
    <m/>
    <s v="J.K.STORES CHR -B"/>
    <x v="3676"/>
    <d v="2019-12-20T00:00:00"/>
    <n v="319.97000000000003"/>
    <n v="5"/>
    <n v="114.91"/>
    <n v="0"/>
    <n v="2.87"/>
    <n v="2.87"/>
    <n v="0"/>
    <s v="Tamil Nadu"/>
  </r>
  <r>
    <m/>
    <s v="J.K.STORES CHR -B"/>
    <x v="3676"/>
    <d v="2019-12-20T00:00:00"/>
    <n v="319.97000000000003"/>
    <n v="12"/>
    <n v="177.96"/>
    <n v="0"/>
    <n v="10.68"/>
    <n v="10.68"/>
    <n v="0"/>
    <s v="Tamil Nadu"/>
  </r>
  <r>
    <m/>
    <s v="AKASH STORE"/>
    <x v="3677"/>
    <d v="2019-12-20T00:00:00"/>
    <n v="1475.85"/>
    <n v="18"/>
    <n v="1250.73"/>
    <n v="0"/>
    <n v="112.57"/>
    <n v="112.57"/>
    <n v="0"/>
    <s v="Tamil Nadu"/>
  </r>
  <r>
    <m/>
    <s v="CHITRA STORE-NEMILICHERY"/>
    <x v="3678"/>
    <d v="2019-12-20T00:00:00"/>
    <n v="1832.25"/>
    <n v="5"/>
    <n v="1053.6400000000001"/>
    <n v="0"/>
    <n v="26.34"/>
    <n v="26.34"/>
    <n v="0"/>
    <s v="Tamil Nadu"/>
  </r>
  <r>
    <m/>
    <s v="CHITRA STORE-NEMILICHERY"/>
    <x v="3678"/>
    <d v="2019-12-20T00:00:00"/>
    <n v="1832.25"/>
    <n v="12"/>
    <n v="355.92"/>
    <n v="0"/>
    <n v="21.35"/>
    <n v="21.35"/>
    <n v="0"/>
    <s v="Tamil Nadu"/>
  </r>
  <r>
    <m/>
    <s v="CHITRA STORE-NEMILICHERY"/>
    <x v="3678"/>
    <d v="2019-12-20T00:00:00"/>
    <n v="1832.25"/>
    <n v="18"/>
    <n v="277.36"/>
    <n v="0"/>
    <n v="24.96"/>
    <n v="24.96"/>
    <n v="0"/>
    <s v="Tamil Nadu"/>
  </r>
  <r>
    <m/>
    <s v="MURUGAN STORE-NEMILICHERY"/>
    <x v="3679"/>
    <d v="2019-12-20T00:00:00"/>
    <n v="1488.14"/>
    <n v="5"/>
    <n v="1417.28"/>
    <n v="0"/>
    <n v="35.43"/>
    <n v="35.43"/>
    <n v="0"/>
    <s v="Tamil Nadu"/>
  </r>
  <r>
    <m/>
    <s v="SRI CHAITHANAYA PROVISION WORLD"/>
    <x v="3680"/>
    <d v="2019-12-20T00:00:00"/>
    <n v="2328.9"/>
    <n v="5"/>
    <n v="708.64"/>
    <n v="0"/>
    <n v="17.72"/>
    <n v="17.72"/>
    <n v="0"/>
    <s v="Tamil Nadu"/>
  </r>
  <r>
    <m/>
    <s v="SRI CHAITHANAYA PROVISION WORLD"/>
    <x v="3680"/>
    <d v="2019-12-20T00:00:00"/>
    <n v="2328.9"/>
    <n v="12"/>
    <n v="1122.81"/>
    <n v="0"/>
    <n v="67.37"/>
    <n v="67.37"/>
    <n v="0"/>
    <s v="Tamil Nadu"/>
  </r>
  <r>
    <m/>
    <s v="SRI CHAITHANAYA PROVISION WORLD"/>
    <x v="3680"/>
    <d v="2019-12-20T00:00:00"/>
    <n v="2328.9"/>
    <n v="18"/>
    <n v="277.36"/>
    <n v="0"/>
    <n v="24.96"/>
    <n v="24.96"/>
    <n v="0"/>
    <s v="Tamil Nadu"/>
  </r>
  <r>
    <m/>
    <s v="M.R.K.PROVISON STORE(CHR) (R.K) -A"/>
    <x v="3681"/>
    <d v="2019-12-20T00:00:00"/>
    <n v="5078.8900000000003"/>
    <n v="5"/>
    <n v="4251.84"/>
    <n v="0"/>
    <n v="106.3"/>
    <n v="106.3"/>
    <n v="0"/>
    <s v="Tamil Nadu"/>
  </r>
  <r>
    <m/>
    <s v="M.R.K.PROVISON STORE(CHR) (R.K) -A"/>
    <x v="3681"/>
    <d v="2019-12-20T00:00:00"/>
    <n v="5078.8900000000003"/>
    <n v="12"/>
    <n v="548.62"/>
    <n v="0"/>
    <n v="32.92"/>
    <n v="32.92"/>
    <n v="0"/>
    <s v="Tamil Nadu"/>
  </r>
  <r>
    <m/>
    <s v="GEETHANJALI STORE"/>
    <x v="3682"/>
    <d v="2019-12-20T00:00:00"/>
    <n v="511.98"/>
    <n v="18"/>
    <n v="433.89"/>
    <n v="0"/>
    <n v="39.049999999999997"/>
    <n v="39.049999999999997"/>
    <n v="0"/>
    <s v="Tamil Nadu"/>
  </r>
  <r>
    <m/>
    <s v="JB.BROTHERS SHOP &amp; SAVE"/>
    <x v="3683"/>
    <d v="2019-12-20T00:00:00"/>
    <n v="248.02"/>
    <n v="5"/>
    <n v="236.21"/>
    <n v="0"/>
    <n v="5.91"/>
    <n v="5.91"/>
    <n v="0"/>
    <s v="Tamil Nadu"/>
  </r>
  <r>
    <m/>
    <s v="A.M SNACKS(OPLM)"/>
    <x v="3684"/>
    <d v="2019-12-20T00:00:00"/>
    <n v="274.16000000000003"/>
    <n v="18"/>
    <n v="232.34"/>
    <n v="0"/>
    <n v="20.91"/>
    <n v="20.91"/>
    <n v="0"/>
    <s v="Tamil Nadu"/>
  </r>
  <r>
    <m/>
    <s v="T.N.S.PROVISION CHR -A"/>
    <x v="3685"/>
    <d v="2019-12-20T00:00:00"/>
    <n v="2209.83"/>
    <n v="5"/>
    <n v="2104.6"/>
    <n v="0"/>
    <n v="52.62"/>
    <n v="52.62"/>
    <n v="0"/>
    <s v="Tamil Nadu"/>
  </r>
  <r>
    <m/>
    <s v="GAYATHRI STORE(Z.PLM) -B"/>
    <x v="3686"/>
    <d v="2019-12-20T00:00:00"/>
    <n v="915.08"/>
    <n v="18"/>
    <n v="775.5"/>
    <n v="0"/>
    <n v="69.790000000000006"/>
    <n v="69.790000000000006"/>
    <n v="0"/>
    <s v="Tamil Nadu"/>
  </r>
  <r>
    <m/>
    <s v="SR GENERAL STORE"/>
    <x v="3687"/>
    <d v="2019-12-20T00:00:00"/>
    <n v="744.07"/>
    <n v="5"/>
    <n v="708.64"/>
    <n v="0"/>
    <n v="17.72"/>
    <n v="17.72"/>
    <n v="0"/>
    <s v="Tamil Nadu"/>
  </r>
  <r>
    <m/>
    <s v="R.R.STORE(O.PLM) -B"/>
    <x v="3688"/>
    <d v="2019-12-20T00:00:00"/>
    <n v="767.24"/>
    <n v="18"/>
    <n v="650.20000000000005"/>
    <n v="0"/>
    <n v="58.52"/>
    <n v="58.52"/>
    <n v="0"/>
    <s v="Tamil Nadu"/>
  </r>
  <r>
    <m/>
    <s v="SARASWATHI NEW STORE (O.PLM) -C"/>
    <x v="3689"/>
    <d v="2019-12-20T00:00:00"/>
    <n v="5435.4"/>
    <n v="12"/>
    <n v="1815.28"/>
    <n v="0"/>
    <n v="108.92"/>
    <n v="108.92"/>
    <n v="0"/>
    <s v="Tamil Nadu"/>
  </r>
  <r>
    <m/>
    <s v="SARASWATHI NEW STORE (O.PLM) -C"/>
    <x v="3689"/>
    <d v="2019-12-20T00:00:00"/>
    <n v="5435.4"/>
    <n v="18"/>
    <n v="2883.26"/>
    <n v="0"/>
    <n v="259.49"/>
    <n v="259.49"/>
    <n v="0"/>
    <s v="Tamil Nadu"/>
  </r>
  <r>
    <m/>
    <s v="ARUMUGAM STORE-OPLM"/>
    <x v="3690"/>
    <d v="2019-12-20T00:00:00"/>
    <n v="1173.24"/>
    <n v="12"/>
    <n v="1047.54"/>
    <n v="0"/>
    <n v="62.85"/>
    <n v="62.85"/>
    <n v="0"/>
    <s v="Tamil Nadu"/>
  </r>
  <r>
    <m/>
    <s v="BUVANESHWARI STORE-2-OPLM"/>
    <x v="3691"/>
    <d v="2019-12-20T00:00:00"/>
    <n v="1195.94"/>
    <n v="12"/>
    <n v="448.87"/>
    <n v="0"/>
    <n v="26.93"/>
    <n v="26.93"/>
    <n v="0"/>
    <s v="Tamil Nadu"/>
  </r>
  <r>
    <m/>
    <s v="BUVANESHWARI STORE-2-OPLM"/>
    <x v="3691"/>
    <d v="2019-12-20T00:00:00"/>
    <n v="1195.94"/>
    <n v="18"/>
    <n v="587.45000000000005"/>
    <n v="0"/>
    <n v="52.87"/>
    <n v="52.87"/>
    <n v="0"/>
    <s v="Tamil Nadu"/>
  </r>
  <r>
    <m/>
    <s v="EM.EL STORE (PLM) -A"/>
    <x v="3692"/>
    <d v="2019-12-20T00:00:00"/>
    <n v="638.70000000000005"/>
    <n v="18"/>
    <n v="541.27"/>
    <n v="0"/>
    <n v="48.71"/>
    <n v="48.71"/>
    <n v="0"/>
    <s v="Tamil Nadu"/>
  </r>
  <r>
    <m/>
    <s v="SRI BALAJI BAKERY &amp; SWEETS(O.PLR)"/>
    <x v="3693"/>
    <d v="2019-12-20T00:00:00"/>
    <n v="3027.92"/>
    <n v="18"/>
    <n v="2566.04"/>
    <n v="0"/>
    <n v="230.94"/>
    <n v="230.94"/>
    <n v="0"/>
    <s v="Tamil Nadu"/>
  </r>
  <r>
    <m/>
    <s v="SRI BALAJI STORE-O.PLM"/>
    <x v="3694"/>
    <d v="2019-12-20T00:00:00"/>
    <n v="607.86"/>
    <n v="12"/>
    <n v="406.2"/>
    <n v="0"/>
    <n v="24.37"/>
    <n v="24.37"/>
    <n v="0"/>
    <s v="Tamil Nadu"/>
  </r>
  <r>
    <m/>
    <s v="SRI BALAJI STORE-O.PLM"/>
    <x v="3694"/>
    <d v="2019-12-20T00:00:00"/>
    <n v="607.86"/>
    <n v="18"/>
    <n v="129.59"/>
    <n v="0"/>
    <n v="11.66"/>
    <n v="11.66"/>
    <n v="0"/>
    <s v="Tamil Nadu"/>
  </r>
  <r>
    <m/>
    <s v="THAMARAI HOT CHIPS-OPLM"/>
    <x v="3695"/>
    <d v="2019-12-20T00:00:00"/>
    <n v="4612.79"/>
    <n v="18"/>
    <n v="3909.14"/>
    <n v="0"/>
    <n v="351.82"/>
    <n v="351.82"/>
    <n v="0"/>
    <s v="Tamil Nadu"/>
  </r>
  <r>
    <m/>
    <s v="ALFA TEA STALL-NKG"/>
    <x v="3696"/>
    <d v="2019-12-20T00:00:00"/>
    <n v="935.98"/>
    <n v="18"/>
    <n v="793.2"/>
    <n v="0"/>
    <n v="71.39"/>
    <n v="71.39"/>
    <n v="0"/>
    <s v="Tamil Nadu"/>
  </r>
  <r>
    <m/>
    <s v="SRI MAHAVEER SWEET &amp; BAKERY"/>
    <x v="3697"/>
    <d v="2019-12-20T00:00:00"/>
    <n v="377.31"/>
    <n v="18"/>
    <n v="319.77"/>
    <n v="0"/>
    <n v="28.78"/>
    <n v="28.78"/>
    <n v="0"/>
    <s v="Tamil Nadu"/>
  </r>
  <r>
    <m/>
    <s v="DEVI VEG SHOP_THRM"/>
    <x v="3698"/>
    <d v="2019-12-20T00:00:00"/>
    <n v="2318.8200000000002"/>
    <n v="12"/>
    <n v="743.37"/>
    <n v="0"/>
    <n v="44.6"/>
    <n v="44.6"/>
    <n v="0"/>
    <s v="Tamil Nadu"/>
  </r>
  <r>
    <m/>
    <s v="DEVI VEG SHOP_THRM"/>
    <x v="3698"/>
    <d v="2019-12-20T00:00:00"/>
    <n v="2318.8200000000002"/>
    <n v="18"/>
    <n v="1259.51"/>
    <n v="0"/>
    <n v="113.36"/>
    <n v="113.36"/>
    <n v="0"/>
    <s v="Tamil Nadu"/>
  </r>
  <r>
    <m/>
    <s v="S.MARI SELVI STORE (TMI)"/>
    <x v="3699"/>
    <d v="2019-12-20T00:00:00"/>
    <n v="3174.91"/>
    <n v="12"/>
    <n v="193.4"/>
    <n v="0"/>
    <n v="11.6"/>
    <n v="11.6"/>
    <n v="0"/>
    <s v="Tamil Nadu"/>
  </r>
  <r>
    <m/>
    <s v="S.MARI SELVI STORE (TMI)"/>
    <x v="3699"/>
    <d v="2019-12-20T00:00:00"/>
    <n v="3174.91"/>
    <n v="18"/>
    <n v="2507.04"/>
    <n v="0"/>
    <n v="225.63"/>
    <n v="225.63"/>
    <n v="0"/>
    <s v="Tamil Nadu"/>
  </r>
  <r>
    <m/>
    <s v="LAKSHMI STORE(PAL) -B"/>
    <x v="3700"/>
    <d v="2019-12-20T00:00:00"/>
    <n v="271.45"/>
    <n v="18"/>
    <n v="230.06"/>
    <n v="0"/>
    <n v="20.71"/>
    <n v="20.71"/>
    <n v="0"/>
    <s v="Tamil Nadu"/>
  </r>
  <r>
    <m/>
    <s v="RAVI STORE-TRM-ANNA POORNI TIFFEN CENTRE"/>
    <x v="3701"/>
    <d v="2019-12-20T00:00:00"/>
    <n v="3367.87"/>
    <n v="18"/>
    <n v="2854.13"/>
    <n v="0"/>
    <n v="256.87"/>
    <n v="256.87"/>
    <n v="0"/>
    <s v="Tamil Nadu"/>
  </r>
  <r>
    <m/>
    <s v="HOT PUFFS &amp; CHIPS-TRM"/>
    <x v="3702"/>
    <d v="2019-12-20T00:00:00"/>
    <n v="4829.74"/>
    <n v="18"/>
    <n v="4093"/>
    <n v="0"/>
    <n v="368.37"/>
    <n v="368.37"/>
    <n v="0"/>
    <s v="Tamil Nadu"/>
  </r>
  <r>
    <m/>
    <s v="DHANUSHYA STORE(TMK)"/>
    <x v="3703"/>
    <d v="2019-12-20T00:00:00"/>
    <n v="1119.27"/>
    <n v="12"/>
    <n v="236.33"/>
    <n v="0"/>
    <n v="14.18"/>
    <n v="14.18"/>
    <n v="0"/>
    <s v="Tamil Nadu"/>
  </r>
  <r>
    <m/>
    <s v="DHANUSHYA STORE(TMK)"/>
    <x v="3703"/>
    <d v="2019-12-20T00:00:00"/>
    <n v="1119.27"/>
    <n v="18"/>
    <n v="724.22"/>
    <n v="0"/>
    <n v="65.180000000000007"/>
    <n v="65.180000000000007"/>
    <n v="0"/>
    <s v="Tamil Nadu"/>
  </r>
  <r>
    <m/>
    <s v="SHARON BAKERY(PAL) -A"/>
    <x v="3704"/>
    <d v="2019-12-20T00:00:00"/>
    <n v="10959.62"/>
    <n v="12"/>
    <n v="143.58000000000001"/>
    <n v="0"/>
    <n v="8.61"/>
    <n v="8.61"/>
    <n v="0"/>
    <s v="Tamil Nadu"/>
  </r>
  <r>
    <m/>
    <s v="SHARON BAKERY(PAL) -A"/>
    <x v="3704"/>
    <d v="2019-12-20T00:00:00"/>
    <n v="10959.62"/>
    <n v="18"/>
    <n v="9151.5499999999993"/>
    <n v="0"/>
    <n v="823.64"/>
    <n v="823.64"/>
    <n v="0"/>
    <s v="Tamil Nadu"/>
  </r>
  <r>
    <m/>
    <s v="SRI LAKSHMI BAKERY &amp; SWEETS"/>
    <x v="3705"/>
    <d v="2019-12-20T00:00:00"/>
    <n v="5473.22"/>
    <n v="18"/>
    <n v="4638.32"/>
    <n v="0"/>
    <n v="417.45"/>
    <n v="417.45"/>
    <n v="0"/>
    <s v="Tamil Nadu"/>
  </r>
  <r>
    <m/>
    <s v="ROYAL TREAT(THRM)"/>
    <x v="3706"/>
    <d v="2019-12-20T00:00:00"/>
    <n v="587.25"/>
    <n v="18"/>
    <n v="497.67"/>
    <n v="0"/>
    <n v="44.79"/>
    <n v="44.79"/>
    <n v="0"/>
    <s v="Tamil Nadu"/>
  </r>
  <r>
    <m/>
    <s v="NOOR PROVISION STORE(TRM) -A"/>
    <x v="3707"/>
    <d v="2019-12-20T00:00:00"/>
    <n v="5060.34"/>
    <n v="12"/>
    <n v="1162.8699999999999"/>
    <n v="0"/>
    <n v="69.77"/>
    <n v="69.77"/>
    <n v="0"/>
    <s v="Tamil Nadu"/>
  </r>
  <r>
    <m/>
    <s v="NOOR PROVISION STORE(TRM) -A"/>
    <x v="3707"/>
    <d v="2019-12-20T00:00:00"/>
    <n v="5060.34"/>
    <n v="18"/>
    <n v="3184.68"/>
    <n v="0"/>
    <n v="286.62"/>
    <n v="286.62"/>
    <n v="0"/>
    <s v="Tamil Nadu"/>
  </r>
  <r>
    <m/>
    <s v="SAFIYA STORE(TRM) -B"/>
    <x v="3708"/>
    <d v="2019-12-20T00:00:00"/>
    <n v="219.8"/>
    <n v="18"/>
    <n v="186.28"/>
    <n v="0"/>
    <n v="16.760000000000002"/>
    <n v="16.760000000000002"/>
    <n v="0"/>
    <s v="Tamil Nadu"/>
  </r>
  <r>
    <m/>
    <s v="MURUGAN STORE(CHR) -C"/>
    <x v="3709"/>
    <d v="2019-12-20T00:00:00"/>
    <n v="215.9"/>
    <n v="18"/>
    <n v="182.96"/>
    <n v="0"/>
    <n v="16.47"/>
    <n v="16.47"/>
    <n v="0"/>
    <s v="Tamil Nadu"/>
  </r>
  <r>
    <m/>
    <s v="KUMAR TEA STALL(NGK)"/>
    <x v="3710"/>
    <d v="2019-12-20T00:00:00"/>
    <n v="682.9"/>
    <n v="12"/>
    <n v="115.33"/>
    <n v="0"/>
    <n v="6.92"/>
    <n v="6.92"/>
    <n v="0"/>
    <s v="Tamil Nadu"/>
  </r>
  <r>
    <m/>
    <s v="KUMAR TEA STALL(NGK)"/>
    <x v="3710"/>
    <d v="2019-12-20T00:00:00"/>
    <n v="682.9"/>
    <n v="18"/>
    <n v="469.24"/>
    <n v="0"/>
    <n v="42.23"/>
    <n v="42.23"/>
    <n v="0"/>
    <s v="Tamil Nadu"/>
  </r>
  <r>
    <m/>
    <s v="SHANMUGA STORE(AKP) -A"/>
    <x v="3711"/>
    <d v="2019-12-20T00:00:00"/>
    <n v="1214.3900000000001"/>
    <n v="18"/>
    <n v="1029.1500000000001"/>
    <n v="0"/>
    <n v="92.62"/>
    <n v="92.62"/>
    <n v="0"/>
    <s v="Tamil Nadu"/>
  </r>
  <r>
    <m/>
    <s v="LINGAM STORE (AKP) -C"/>
    <x v="3712"/>
    <d v="2019-12-20T00:00:00"/>
    <n v="1675.79"/>
    <n v="12"/>
    <n v="681.39"/>
    <n v="0"/>
    <n v="40.880000000000003"/>
    <n v="40.880000000000003"/>
    <n v="0"/>
    <s v="Tamil Nadu"/>
  </r>
  <r>
    <m/>
    <s v="LINGAM STORE (AKP) -C"/>
    <x v="3712"/>
    <d v="2019-12-20T00:00:00"/>
    <n v="1675.79"/>
    <n v="18"/>
    <n v="773.43"/>
    <n v="0"/>
    <n v="69.61"/>
    <n v="69.61"/>
    <n v="0"/>
    <s v="Tamil Nadu"/>
  </r>
  <r>
    <m/>
    <s v="MANI STORE -C"/>
    <x v="3713"/>
    <d v="2019-12-20T00:00:00"/>
    <n v="638.70000000000005"/>
    <n v="18"/>
    <n v="541.27"/>
    <n v="0"/>
    <n v="48.71"/>
    <n v="48.71"/>
    <n v="0"/>
    <s v="Tamil Nadu"/>
  </r>
  <r>
    <m/>
    <s v="SRI PERUMAL STORE"/>
    <x v="3714"/>
    <d v="2019-12-20T00:00:00"/>
    <n v="3693.86"/>
    <n v="0"/>
    <n v="358.23"/>
    <n v="0"/>
    <n v="0"/>
    <n v="0"/>
    <n v="0"/>
    <s v="Tamil Nadu"/>
  </r>
  <r>
    <m/>
    <s v="SRI PERUMAL STORE"/>
    <x v="3714"/>
    <d v="2019-12-20T00:00:00"/>
    <n v="3693.86"/>
    <n v="5"/>
    <n v="2891.81"/>
    <n v="0"/>
    <n v="72.3"/>
    <n v="72.3"/>
    <n v="0"/>
    <s v="Tamil Nadu"/>
  </r>
  <r>
    <m/>
    <s v="SRI PERUMAL STORE"/>
    <x v="3714"/>
    <d v="2019-12-20T00:00:00"/>
    <n v="3693.86"/>
    <n v="12"/>
    <n v="267.18"/>
    <n v="0"/>
    <n v="16.03"/>
    <n v="16.03"/>
    <n v="0"/>
    <s v="Tamil Nadu"/>
  </r>
  <r>
    <m/>
    <s v="JOTHI STORE(PML) -B"/>
    <x v="3715"/>
    <d v="2019-12-20T00:00:00"/>
    <n v="2972.69"/>
    <n v="12"/>
    <n v="910.69"/>
    <n v="0"/>
    <n v="54.64"/>
    <n v="54.64"/>
    <n v="0"/>
    <s v="Tamil Nadu"/>
  </r>
  <r>
    <m/>
    <s v="JOTHI STORE(PML) -B"/>
    <x v="3715"/>
    <d v="2019-12-20T00:00:00"/>
    <n v="2972.69"/>
    <n v="18"/>
    <n v="1654.85"/>
    <n v="0"/>
    <n v="148.94"/>
    <n v="148.94"/>
    <n v="0"/>
    <s v="Tamil Nadu"/>
  </r>
  <r>
    <m/>
    <s v="PRIYA FANCY PML-C"/>
    <x v="3716"/>
    <d v="2019-12-20T00:00:00"/>
    <n v="749.12"/>
    <n v="18"/>
    <n v="634.84"/>
    <n v="0"/>
    <n v="57.14"/>
    <n v="57.14"/>
    <n v="0"/>
    <s v="Tamil Nadu"/>
  </r>
  <r>
    <m/>
    <s v="SRI KUMARAN VEG. &amp; FRUITS_GOW"/>
    <x v="3717"/>
    <d v="2019-12-20T00:00:00"/>
    <n v="3987.25"/>
    <n v="5"/>
    <n v="2308.63"/>
    <n v="0"/>
    <n v="57.72"/>
    <n v="57.72"/>
    <n v="0"/>
    <s v="Tamil Nadu"/>
  </r>
  <r>
    <m/>
    <s v="SRI KUMARAN VEG. &amp; FRUITS_GOW"/>
    <x v="3717"/>
    <d v="2019-12-20T00:00:00"/>
    <n v="3987.25"/>
    <n v="12"/>
    <n v="1103.49"/>
    <n v="0"/>
    <n v="66.209999999999994"/>
    <n v="66.209999999999994"/>
    <n v="0"/>
    <s v="Tamil Nadu"/>
  </r>
  <r>
    <m/>
    <s v="SRI KUMARAN VEG. &amp; FRUITS_GOW"/>
    <x v="3717"/>
    <d v="2019-12-20T00:00:00"/>
    <n v="3987.25"/>
    <n v="18"/>
    <n v="277.36"/>
    <n v="0"/>
    <n v="24.96"/>
    <n v="24.96"/>
    <n v="0"/>
    <s v="Tamil Nadu"/>
  </r>
  <r>
    <m/>
    <s v="SELVARAJ STORE(ETBM)"/>
    <x v="3718"/>
    <d v="2019-12-20T00:00:00"/>
    <n v="629.20000000000005"/>
    <n v="5"/>
    <n v="472.43"/>
    <n v="0"/>
    <n v="11.81"/>
    <n v="11.81"/>
    <n v="0"/>
    <s v="Tamil Nadu"/>
  </r>
  <r>
    <m/>
    <s v="SELVARAJ STORE(ETBM)"/>
    <x v="3718"/>
    <d v="2019-12-20T00:00:00"/>
    <n v="629.20000000000005"/>
    <n v="12"/>
    <n v="118.89"/>
    <n v="0"/>
    <n v="7.13"/>
    <n v="7.13"/>
    <n v="0"/>
    <s v="Tamil Nadu"/>
  </r>
  <r>
    <m/>
    <s v="ASHOKA STORE (PML) -C"/>
    <x v="3719"/>
    <d v="2019-12-20T00:00:00"/>
    <n v="2879.91"/>
    <n v="12"/>
    <n v="1210.25"/>
    <n v="0"/>
    <n v="72.62"/>
    <n v="72.62"/>
    <n v="0"/>
    <s v="Tamil Nadu"/>
  </r>
  <r>
    <m/>
    <s v="ASHOKA STORE (PML) -C"/>
    <x v="3719"/>
    <d v="2019-12-20T00:00:00"/>
    <n v="2879.91"/>
    <n v="18"/>
    <n v="1291.8800000000001"/>
    <n v="0"/>
    <n v="116.27"/>
    <n v="116.27"/>
    <n v="0"/>
    <s v="Tamil Nadu"/>
  </r>
  <r>
    <m/>
    <s v="BISMILLA STORE(RJP)"/>
    <x v="3720"/>
    <d v="2019-12-20T00:00:00"/>
    <n v="5010.93"/>
    <n v="5"/>
    <n v="3302.66"/>
    <n v="0"/>
    <n v="82.57"/>
    <n v="82.57"/>
    <n v="0"/>
    <s v="Tamil Nadu"/>
  </r>
  <r>
    <m/>
    <s v="BISMILLA STORE(RJP)"/>
    <x v="3720"/>
    <d v="2019-12-20T00:00:00"/>
    <n v="5010.93"/>
    <n v="12"/>
    <n v="1377.8"/>
    <n v="0"/>
    <n v="82.67"/>
    <n v="82.67"/>
    <n v="0"/>
    <s v="Tamil Nadu"/>
  </r>
  <r>
    <m/>
    <s v="KS GENERAL STORE(KRM)"/>
    <x v="3721"/>
    <d v="2019-12-20T00:00:00"/>
    <n v="728.41"/>
    <n v="5"/>
    <n v="566.91"/>
    <n v="0"/>
    <n v="14.17"/>
    <n v="14.17"/>
    <n v="0"/>
    <s v="Tamil Nadu"/>
  </r>
  <r>
    <m/>
    <s v="KS GENERAL STORE(KRM)"/>
    <x v="3721"/>
    <d v="2019-12-20T00:00:00"/>
    <n v="728.41"/>
    <n v="12"/>
    <n v="118.89"/>
    <n v="0"/>
    <n v="7.13"/>
    <n v="7.13"/>
    <n v="0"/>
    <s v="Tamil Nadu"/>
  </r>
  <r>
    <m/>
    <s v="V.P.R DEPARTMENT STORE(KRM)"/>
    <x v="3722"/>
    <d v="2019-12-20T00:00:00"/>
    <n v="6037.96"/>
    <n v="5"/>
    <n v="4366.75"/>
    <n v="0"/>
    <n v="109.17"/>
    <n v="109.17"/>
    <n v="0"/>
    <s v="Tamil Nadu"/>
  </r>
  <r>
    <m/>
    <s v="V.P.R DEPARTMENT STORE(KRM)"/>
    <x v="3722"/>
    <d v="2019-12-20T00:00:00"/>
    <n v="6037.96"/>
    <n v="12"/>
    <n v="1297.21"/>
    <n v="0"/>
    <n v="77.83"/>
    <n v="77.83"/>
    <n v="0"/>
    <s v="Tamil Nadu"/>
  </r>
  <r>
    <m/>
    <s v="DOWLAD STORE"/>
    <x v="3723"/>
    <d v="2019-12-20T00:00:00"/>
    <n v="1007.8"/>
    <n v="12"/>
    <n v="115.33"/>
    <n v="0"/>
    <n v="6.92"/>
    <n v="6.92"/>
    <n v="0"/>
    <s v="Tamil Nadu"/>
  </r>
  <r>
    <m/>
    <s v="DOWLAD STORE"/>
    <x v="3723"/>
    <d v="2019-12-20T00:00:00"/>
    <n v="1007.8"/>
    <n v="18"/>
    <n v="744.59"/>
    <n v="0"/>
    <n v="67.010000000000005"/>
    <n v="67.010000000000005"/>
    <n v="0"/>
    <s v="Tamil Nadu"/>
  </r>
  <r>
    <m/>
    <s v="SAKTHIVEL STORE"/>
    <x v="3724"/>
    <d v="2019-12-20T00:00:00"/>
    <n v="1155.4100000000001"/>
    <n v="12"/>
    <n v="786.26"/>
    <n v="0"/>
    <n v="47.18"/>
    <n v="47.18"/>
    <n v="0"/>
    <s v="Tamil Nadu"/>
  </r>
  <r>
    <m/>
    <s v="SAKTHIVEL STORE"/>
    <x v="3724"/>
    <d v="2019-12-20T00:00:00"/>
    <n v="1155.4100000000001"/>
    <n v="18"/>
    <n v="232.85"/>
    <n v="0"/>
    <n v="20.96"/>
    <n v="20.96"/>
    <n v="0"/>
    <s v="Tamil Nadu"/>
  </r>
  <r>
    <m/>
    <s v="SENTHIL STORE (PLM) -C"/>
    <x v="3725"/>
    <d v="2019-12-20T00:00:00"/>
    <n v="452.47"/>
    <n v="12"/>
    <n v="75.23"/>
    <n v="0"/>
    <n v="4.51"/>
    <n v="4.51"/>
    <n v="0"/>
    <s v="Tamil Nadu"/>
  </r>
  <r>
    <m/>
    <s v="SENTHIL STORE (PLM) -C"/>
    <x v="3725"/>
    <d v="2019-12-20T00:00:00"/>
    <n v="452.47"/>
    <n v="18"/>
    <n v="312.05"/>
    <n v="0"/>
    <n v="28.08"/>
    <n v="28.08"/>
    <n v="0"/>
    <s v="Tamil Nadu"/>
  </r>
  <r>
    <m/>
    <s v="VENKADESWARA SWEETS (PLM) -B"/>
    <x v="3726"/>
    <d v="2019-12-20T00:00:00"/>
    <n v="432.42"/>
    <n v="18"/>
    <n v="366.46"/>
    <n v="0"/>
    <n v="32.979999999999997"/>
    <n v="32.979999999999997"/>
    <n v="0"/>
    <s v="Tamil Nadu"/>
  </r>
  <r>
    <m/>
    <s v="SAKTHI PROVISIONAL STORE-VGSL"/>
    <x v="3727"/>
    <d v="2019-12-20T00:00:00"/>
    <n v="549.53"/>
    <n v="18"/>
    <n v="465.71"/>
    <n v="0"/>
    <n v="41.91"/>
    <n v="41.91"/>
    <n v="0"/>
    <s v="Tamil Nadu"/>
  </r>
  <r>
    <m/>
    <s v="SELVAJOTHI PROVISION STORES(PLM) -B"/>
    <x v="3728"/>
    <d v="2019-12-20T00:00:00"/>
    <n v="1027.1199999999999"/>
    <n v="18"/>
    <n v="870.44"/>
    <n v="0"/>
    <n v="78.34"/>
    <n v="78.34"/>
    <n v="0"/>
    <s v="Tamil Nadu"/>
  </r>
  <r>
    <m/>
    <s v="MUTHU GENERAL STORE(PLM) -C"/>
    <x v="3729"/>
    <d v="2019-12-20T00:00:00"/>
    <n v="270.19"/>
    <n v="18"/>
    <n v="228.98"/>
    <n v="0"/>
    <n v="20.61"/>
    <n v="20.61"/>
    <n v="0"/>
    <s v="Tamil Nadu"/>
  </r>
  <r>
    <m/>
    <s v="EZHIL STORE"/>
    <x v="3730"/>
    <d v="2019-12-20T00:00:00"/>
    <n v="1573.58"/>
    <n v="12"/>
    <n v="914.32"/>
    <n v="0"/>
    <n v="54.86"/>
    <n v="54.86"/>
    <n v="0"/>
    <s v="Tamil Nadu"/>
  </r>
  <r>
    <m/>
    <s v="EZHIL STORE"/>
    <x v="3730"/>
    <d v="2019-12-20T00:00:00"/>
    <n v="1573.58"/>
    <n v="18"/>
    <n v="465.71"/>
    <n v="0"/>
    <n v="41.91"/>
    <n v="41.91"/>
    <n v="0"/>
    <s v="Tamil Nadu"/>
  </r>
  <r>
    <m/>
    <s v="SARASWATHI NEW STORE (O.PLM) -C"/>
    <x v="3731"/>
    <d v="2019-12-20T00:00:00"/>
    <n v="319.83999999999997"/>
    <n v="12"/>
    <n v="285.57"/>
    <n v="0"/>
    <n v="17.13"/>
    <n v="17.13"/>
    <n v="0"/>
    <s v="Tamil Nadu"/>
  </r>
  <r>
    <m/>
    <s v="BUVANESHWARI STORE-2-OPLM"/>
    <x v="3732"/>
    <d v="2019-12-20T00:00:00"/>
    <n v="490.9"/>
    <n v="12"/>
    <n v="279"/>
    <n v="0"/>
    <n v="16.739999999999998"/>
    <n v="16.739999999999998"/>
    <n v="0"/>
    <s v="Tamil Nadu"/>
  </r>
  <r>
    <m/>
    <s v="BUVANESHWARI STORE-2-OPLM"/>
    <x v="3732"/>
    <d v="2019-12-20T00:00:00"/>
    <n v="490.9"/>
    <n v="18"/>
    <n v="151.19999999999999"/>
    <n v="0"/>
    <n v="13.61"/>
    <n v="13.61"/>
    <n v="0"/>
    <s v="Tamil Nadu"/>
  </r>
  <r>
    <m/>
    <s v="LEKHA MULTI STORE (RKP)"/>
    <x v="3733"/>
    <d v="2019-12-20T00:00:00"/>
    <n v="892.89"/>
    <n v="5"/>
    <n v="850.37"/>
    <n v="0"/>
    <n v="21.26"/>
    <n v="21.26"/>
    <n v="0"/>
    <s v="Tamil Nadu"/>
  </r>
  <r>
    <m/>
    <s v="LAXMI STORE_RAJAKILPAKKAM"/>
    <x v="3734"/>
    <d v="2019-12-20T00:00:00"/>
    <n v="2166.9"/>
    <n v="5"/>
    <n v="2063.71"/>
    <n v="0"/>
    <n v="51.59"/>
    <n v="51.59"/>
    <n v="0"/>
    <s v="Tamil Nadu"/>
  </r>
  <r>
    <m/>
    <s v="NILA STORE (SLR)"/>
    <x v="3735"/>
    <d v="2019-12-20T00:00:00"/>
    <n v="1488.14"/>
    <n v="5"/>
    <n v="1417.28"/>
    <n v="0"/>
    <n v="35.43"/>
    <n v="35.43"/>
    <n v="0"/>
    <s v="Tamil Nadu"/>
  </r>
  <r>
    <m/>
    <s v="RANI AMMAL PROVISION &amp;VEG"/>
    <x v="3736"/>
    <d v="2019-12-20T00:00:00"/>
    <n v="1832.75"/>
    <n v="0"/>
    <n v="358.23"/>
    <n v="0"/>
    <n v="0"/>
    <n v="0"/>
    <n v="0"/>
    <s v="Tamil Nadu"/>
  </r>
  <r>
    <m/>
    <s v="RANI AMMAL PROVISION &amp;VEG"/>
    <x v="3736"/>
    <d v="2019-12-20T00:00:00"/>
    <n v="1832.75"/>
    <n v="5"/>
    <n v="1404.3"/>
    <n v="0"/>
    <n v="35.11"/>
    <n v="35.11"/>
    <n v="0"/>
    <s v="Tamil Nadu"/>
  </r>
  <r>
    <m/>
    <s v="KAMATCHI STORE(VEN)"/>
    <x v="3737"/>
    <d v="2019-12-20T00:00:00"/>
    <n v="4732.5200000000004"/>
    <n v="12"/>
    <n v="3734.82"/>
    <n v="0"/>
    <n v="224.09"/>
    <n v="224.09"/>
    <n v="0"/>
    <s v="Tamil Nadu"/>
  </r>
  <r>
    <m/>
    <s v="KAMATCHI STORE(VEN)"/>
    <x v="3737"/>
    <d v="2019-12-20T00:00:00"/>
    <n v="4732.5200000000004"/>
    <n v="18"/>
    <n v="465.71"/>
    <n v="0"/>
    <n v="41.91"/>
    <n v="41.91"/>
    <n v="0"/>
    <s v="Tamil Nadu"/>
  </r>
  <r>
    <m/>
    <s v="BASKER SUPER MARKET AGRM"/>
    <x v="3738"/>
    <d v="2019-12-20T00:00:00"/>
    <n v="1488.14"/>
    <n v="5"/>
    <n v="1417.28"/>
    <n v="0"/>
    <n v="35.43"/>
    <n v="35.43"/>
    <n v="0"/>
    <s v="Tamil Nadu"/>
  </r>
  <r>
    <m/>
    <s v="GAUTHAM STORE - SRI MUTHARAMMAN STORES"/>
    <x v="3739"/>
    <d v="2019-12-20T00:00:00"/>
    <n v="4407.2700000000004"/>
    <n v="5"/>
    <n v="3901.86"/>
    <n v="0"/>
    <n v="97.55"/>
    <n v="97.55"/>
    <n v="0"/>
    <s v="Tamil Nadu"/>
  </r>
  <r>
    <m/>
    <s v="GAUTHAM STORE - SRI MUTHARAMMAN STORES"/>
    <x v="3739"/>
    <d v="2019-12-20T00:00:00"/>
    <n v="4407.2700000000004"/>
    <n v="12"/>
    <n v="277.08"/>
    <n v="0"/>
    <n v="16.62"/>
    <n v="16.62"/>
    <n v="0"/>
    <s v="Tamil Nadu"/>
  </r>
  <r>
    <m/>
    <s v="BALA STORE ( AGRM )"/>
    <x v="3740"/>
    <d v="2019-12-20T00:00:00"/>
    <n v="3420.09"/>
    <n v="5"/>
    <n v="3257.23"/>
    <n v="0"/>
    <n v="81.430000000000007"/>
    <n v="81.430000000000007"/>
    <n v="0"/>
    <s v="Tamil Nadu"/>
  </r>
  <r>
    <m/>
    <s v="ANBU STORE"/>
    <x v="3741"/>
    <d v="2019-12-20T00:00:00"/>
    <n v="1446.15"/>
    <n v="12"/>
    <n v="1291.19"/>
    <n v="0"/>
    <n v="77.47"/>
    <n v="77.47"/>
    <n v="0"/>
    <s v="Tamil Nadu"/>
  </r>
  <r>
    <m/>
    <s v="KALAISELVI STORES (AGARAM)"/>
    <x v="3742"/>
    <d v="2019-12-20T00:00:00"/>
    <n v="2495.3200000000002"/>
    <n v="5"/>
    <n v="1178.9000000000001"/>
    <n v="0"/>
    <n v="29.47"/>
    <n v="29.47"/>
    <n v="0"/>
    <s v="Tamil Nadu"/>
  </r>
  <r>
    <m/>
    <s v="KALAISELVI STORES (AGARAM)"/>
    <x v="3742"/>
    <d v="2019-12-20T00:00:00"/>
    <n v="2495.3200000000002"/>
    <n v="12"/>
    <n v="1122.73"/>
    <n v="0"/>
    <n v="67.36"/>
    <n v="67.36"/>
    <n v="0"/>
    <s v="Tamil Nadu"/>
  </r>
  <r>
    <m/>
    <s v="SAKTHIVEL STORE"/>
    <x v="3743"/>
    <d v="2019-12-20T00:00:00"/>
    <n v="1621.3"/>
    <n v="5"/>
    <n v="1417.28"/>
    <n v="0"/>
    <n v="35.43"/>
    <n v="35.43"/>
    <n v="0"/>
    <s v="Tamil Nadu"/>
  </r>
  <r>
    <m/>
    <s v="SAKTHIVEL STORE"/>
    <x v="3743"/>
    <d v="2019-12-20T00:00:00"/>
    <n v="1621.3"/>
    <n v="12"/>
    <n v="118.89"/>
    <n v="0"/>
    <n v="7.13"/>
    <n v="7.13"/>
    <n v="0"/>
    <s v="Tamil Nadu"/>
  </r>
  <r>
    <m/>
    <s v="JOY FRUIT AND VEG"/>
    <x v="3744"/>
    <d v="2019-12-20T00:00:00"/>
    <n v="11413.95"/>
    <n v="5"/>
    <n v="10870.43"/>
    <n v="0"/>
    <n v="271.76"/>
    <n v="271.76"/>
    <n v="0"/>
    <s v="Tamil Nadu"/>
  </r>
  <r>
    <m/>
    <s v="SELVAM STORE(PARK ST)"/>
    <x v="3745"/>
    <d v="2019-12-20T00:00:00"/>
    <n v="1133.5999999999999"/>
    <n v="12"/>
    <n v="889.49"/>
    <n v="0"/>
    <n v="53.37"/>
    <n v="53.37"/>
    <n v="0"/>
    <s v="Tamil Nadu"/>
  </r>
  <r>
    <m/>
    <s v="SELVAM STORE(PARK ST)"/>
    <x v="3745"/>
    <d v="2019-12-20T00:00:00"/>
    <n v="1133.5999999999999"/>
    <n v="18"/>
    <n v="116.43"/>
    <n v="0"/>
    <n v="10.48"/>
    <n v="10.48"/>
    <n v="0"/>
    <s v="Tamil Nadu"/>
  </r>
  <r>
    <m/>
    <s v="ABI STORE (GOW)"/>
    <x v="3746"/>
    <d v="2019-12-20T00:00:00"/>
    <n v="2376.73"/>
    <n v="0"/>
    <n v="358.23"/>
    <n v="0"/>
    <n v="0"/>
    <n v="0"/>
    <n v="0"/>
    <s v="Tamil Nadu"/>
  </r>
  <r>
    <m/>
    <s v="ABI STORE (GOW)"/>
    <x v="3746"/>
    <d v="2019-12-20T00:00:00"/>
    <n v="2376.73"/>
    <n v="5"/>
    <n v="944.85"/>
    <n v="0"/>
    <n v="23.62"/>
    <n v="23.62"/>
    <n v="0"/>
    <s v="Tamil Nadu"/>
  </r>
  <r>
    <m/>
    <s v="ABI STORE (GOW)"/>
    <x v="3746"/>
    <d v="2019-12-20T00:00:00"/>
    <n v="2376.73"/>
    <n v="12"/>
    <n v="916.44"/>
    <n v="0"/>
    <n v="54.99"/>
    <n v="54.99"/>
    <n v="0"/>
    <s v="Tamil Nadu"/>
  </r>
  <r>
    <m/>
    <s v="MAHALAKSHMI  PROVISION STORE(GOW)"/>
    <x v="3747"/>
    <d v="2019-12-20T00:00:00"/>
    <n v="2793.96"/>
    <n v="5"/>
    <n v="2660.91"/>
    <n v="0"/>
    <n v="66.52"/>
    <n v="66.52"/>
    <n v="0"/>
    <s v="Tamil Nadu"/>
  </r>
  <r>
    <m/>
    <s v="LAKSHMI STORES - GOW"/>
    <x v="3748"/>
    <d v="2019-12-20T00:00:00"/>
    <n v="4437.18"/>
    <n v="5"/>
    <n v="4225.8900000000003"/>
    <n v="0"/>
    <n v="105.65"/>
    <n v="105.65"/>
    <n v="0"/>
    <s v="Tamil Nadu"/>
  </r>
  <r>
    <m/>
    <s v="KAMATCHI STORE(VEN)"/>
    <x v="3749"/>
    <d v="2019-12-20T00:00:00"/>
    <n v="931.89"/>
    <n v="5"/>
    <n v="887.51"/>
    <n v="0"/>
    <n v="22.19"/>
    <n v="22.19"/>
    <n v="0"/>
    <s v="Tamil Nadu"/>
  </r>
  <r>
    <m/>
    <s v="NEW VINAYAGA STORE"/>
    <x v="3750"/>
    <d v="2019-12-20T00:00:00"/>
    <n v="496.05"/>
    <n v="5"/>
    <n v="472.43"/>
    <n v="0"/>
    <n v="11.81"/>
    <n v="11.81"/>
    <n v="0"/>
    <s v="Tamil Nadu"/>
  </r>
  <r>
    <m/>
    <s v="SUSHMITHA STORE"/>
    <x v="3751"/>
    <d v="2019-12-20T00:00:00"/>
    <n v="6101.48"/>
    <n v="0"/>
    <n v="716.46"/>
    <n v="0"/>
    <n v="0"/>
    <n v="0"/>
    <n v="0"/>
    <s v="Tamil Nadu"/>
  </r>
  <r>
    <m/>
    <s v="SUSHMITHA STORE"/>
    <x v="3751"/>
    <d v="2019-12-20T00:00:00"/>
    <n v="6101.48"/>
    <n v="5"/>
    <n v="2821.58"/>
    <n v="0"/>
    <n v="70.540000000000006"/>
    <n v="70.540000000000006"/>
    <n v="0"/>
    <s v="Tamil Nadu"/>
  </r>
  <r>
    <m/>
    <s v="SUSHMITHA STORE"/>
    <x v="3751"/>
    <d v="2019-12-20T00:00:00"/>
    <n v="6101.48"/>
    <n v="12"/>
    <n v="2162.8200000000002"/>
    <n v="0"/>
    <n v="129.77000000000001"/>
    <n v="129.77000000000001"/>
    <n v="0"/>
    <s v="Tamil Nadu"/>
  </r>
  <r>
    <m/>
    <s v="SUSHMITHA STORE"/>
    <x v="3752"/>
    <d v="2019-12-20T00:00:00"/>
    <n v="3901.78"/>
    <n v="12"/>
    <n v="3238.39"/>
    <n v="0"/>
    <n v="194.3"/>
    <n v="194.3"/>
    <n v="0"/>
    <s v="Tamil Nadu"/>
  </r>
  <r>
    <m/>
    <s v="SUSHMITHA STORE"/>
    <x v="3752"/>
    <d v="2019-12-20T00:00:00"/>
    <n v="3901.78"/>
    <n v="18"/>
    <n v="232.85"/>
    <n v="0"/>
    <n v="20.96"/>
    <n v="20.96"/>
    <n v="0"/>
    <s v="Tamil Nadu"/>
  </r>
  <r>
    <m/>
    <s v="SANTHOSHI ANGADI (SATPM)"/>
    <x v="3753"/>
    <d v="2019-12-20T00:00:00"/>
    <n v="2976.28"/>
    <n v="5"/>
    <n v="2834.56"/>
    <n v="0"/>
    <n v="70.86"/>
    <n v="70.86"/>
    <n v="0"/>
    <s v="Tamil Nadu"/>
  </r>
  <r>
    <m/>
    <s v="BASKARAN STORE (GOW)"/>
    <x v="3754"/>
    <d v="2019-12-20T00:00:00"/>
    <n v="548.24"/>
    <n v="12"/>
    <n v="489.5"/>
    <n v="0"/>
    <n v="29.37"/>
    <n v="29.37"/>
    <n v="0"/>
    <s v="Tamil Nadu"/>
  </r>
  <r>
    <m/>
    <s v="DINESH KUMAR STORE"/>
    <x v="3755"/>
    <d v="2019-12-20T00:00:00"/>
    <n v="2045.56"/>
    <n v="12"/>
    <n v="1826.43"/>
    <n v="0"/>
    <n v="109.59"/>
    <n v="109.59"/>
    <n v="0"/>
    <s v="Tamil Nadu"/>
  </r>
  <r>
    <m/>
    <s v="JAYA STORE - VGSL"/>
    <x v="3756"/>
    <d v="2019-12-20T00:00:00"/>
    <n v="1710.06"/>
    <n v="5"/>
    <n v="1417.28"/>
    <n v="0"/>
    <n v="35.43"/>
    <n v="35.43"/>
    <n v="0"/>
    <s v="Tamil Nadu"/>
  </r>
  <r>
    <m/>
    <s v="JAYA STORE - VGSL"/>
    <x v="3756"/>
    <d v="2019-12-20T00:00:00"/>
    <n v="1710.06"/>
    <n v="12"/>
    <n v="198.14"/>
    <n v="0"/>
    <n v="11.89"/>
    <n v="11.89"/>
    <n v="0"/>
    <s v="Tamil Nadu"/>
  </r>
  <r>
    <m/>
    <s v="SRI SIVA SAKTHI STORE (VGSL)"/>
    <x v="3757"/>
    <d v="2019-12-20T00:00:00"/>
    <n v="2976.29"/>
    <n v="5"/>
    <n v="2834.56"/>
    <n v="0"/>
    <n v="70.86"/>
    <n v="70.86"/>
    <n v="0"/>
    <s v="Tamil Nadu"/>
  </r>
  <r>
    <m/>
    <s v="JAYA STORE - VGSL"/>
    <x v="3758"/>
    <d v="2019-12-20T00:00:00"/>
    <n v="4065.96"/>
    <n v="12"/>
    <n v="3384.99"/>
    <n v="0"/>
    <n v="203.1"/>
    <n v="203.1"/>
    <n v="0"/>
    <s v="Tamil Nadu"/>
  </r>
  <r>
    <m/>
    <s v="JAYA STORE - VGSL"/>
    <x v="3758"/>
    <d v="2019-12-20T00:00:00"/>
    <n v="4065.96"/>
    <n v="18"/>
    <n v="232.85"/>
    <n v="0"/>
    <n v="20.96"/>
    <n v="20.96"/>
    <n v="0"/>
    <s v="Tamil Nadu"/>
  </r>
  <r>
    <m/>
    <s v="KASTHURI PROVISION(RKM)"/>
    <x v="3759"/>
    <d v="2019-12-20T00:00:00"/>
    <n v="4957.2700000000004"/>
    <n v="12"/>
    <n v="1809.61"/>
    <n v="0"/>
    <n v="108.58"/>
    <n v="108.58"/>
    <n v="0"/>
    <s v="Tamil Nadu"/>
  </r>
  <r>
    <m/>
    <s v="KASTHURI PROVISION(RKM)"/>
    <x v="3759"/>
    <d v="2019-12-20T00:00:00"/>
    <n v="4957.2700000000004"/>
    <n v="18"/>
    <n v="2483.4899999999998"/>
    <n v="0"/>
    <n v="223.51"/>
    <n v="223.51"/>
    <n v="0"/>
    <s v="Tamil Nadu"/>
  </r>
  <r>
    <m/>
    <s v="CHITRA STORES - VGSL"/>
    <x v="3760"/>
    <d v="2019-12-20T00:00:00"/>
    <n v="1287.76"/>
    <n v="12"/>
    <n v="1149.79"/>
    <n v="0"/>
    <n v="68.989999999999995"/>
    <n v="68.989999999999995"/>
    <n v="0"/>
    <s v="Tamil Nadu"/>
  </r>
  <r>
    <m/>
    <s v="S.K.GENERAL STORE(SLR)"/>
    <x v="3761"/>
    <d v="2019-12-20T00:00:00"/>
    <n v="639.23"/>
    <n v="18"/>
    <n v="541.72"/>
    <n v="0"/>
    <n v="48.75"/>
    <n v="48.75"/>
    <n v="0"/>
    <s v="Tamil Nadu"/>
  </r>
  <r>
    <m/>
    <s v="LAKSHMI HOT PUFFS 4  (AGRAM)"/>
    <x v="3762"/>
    <d v="2019-12-20T00:00:00"/>
    <n v="1005.12"/>
    <n v="12"/>
    <n v="897.43"/>
    <n v="0"/>
    <n v="53.85"/>
    <n v="53.85"/>
    <n v="0"/>
    <s v="Tamil Nadu"/>
  </r>
  <r>
    <m/>
    <s v="AKASH STORES(SLR)"/>
    <x v="3763"/>
    <d v="2019-12-20T00:00:00"/>
    <n v="1537.53"/>
    <n v="12"/>
    <n v="226.48"/>
    <n v="0"/>
    <n v="13.59"/>
    <n v="13.59"/>
    <n v="0"/>
    <s v="Tamil Nadu"/>
  </r>
  <r>
    <m/>
    <s v="AKASH STORES(SLR)"/>
    <x v="3763"/>
    <d v="2019-12-20T00:00:00"/>
    <n v="1537.53"/>
    <n v="18"/>
    <n v="1088.02"/>
    <n v="0"/>
    <n v="97.92"/>
    <n v="97.92"/>
    <n v="0"/>
    <s v="Tamil Nadu"/>
  </r>
  <r>
    <m/>
    <s v="BASKER SUPER MARKET AGRM"/>
    <x v="3764"/>
    <d v="2019-12-20T00:00:00"/>
    <n v="919.29"/>
    <n v="12"/>
    <n v="698.11"/>
    <n v="0"/>
    <n v="41.89"/>
    <n v="41.89"/>
    <n v="0"/>
    <s v="Tamil Nadu"/>
  </r>
  <r>
    <m/>
    <s v="BASKER SUPER MARKET AGRM"/>
    <x v="3764"/>
    <d v="2019-12-20T00:00:00"/>
    <n v="919.29"/>
    <n v="18"/>
    <n v="116.43"/>
    <n v="0"/>
    <n v="10.48"/>
    <n v="10.48"/>
    <n v="0"/>
    <s v="Tamil Nadu"/>
  </r>
  <r>
    <m/>
    <s v="JAISON STORE (AGRM)"/>
    <x v="3765"/>
    <d v="2019-12-20T00:00:00"/>
    <n v="2584.79"/>
    <n v="12"/>
    <n v="458.83"/>
    <n v="0"/>
    <n v="27.53"/>
    <n v="27.53"/>
    <n v="0"/>
    <s v="Tamil Nadu"/>
  </r>
  <r>
    <m/>
    <s v="JAISON STORE (AGRM)"/>
    <x v="3765"/>
    <d v="2019-12-20T00:00:00"/>
    <n v="2584.79"/>
    <n v="18"/>
    <n v="1754.99"/>
    <n v="0"/>
    <n v="157.94999999999999"/>
    <n v="157.94999999999999"/>
    <n v="0"/>
    <s v="Tamil Nadu"/>
  </r>
  <r>
    <m/>
    <s v="RANI AMMAL PROVISION &amp;VEG"/>
    <x v="3766"/>
    <d v="2019-12-20T00:00:00"/>
    <n v="1855.9"/>
    <n v="12"/>
    <n v="1534.4"/>
    <n v="0"/>
    <n v="92.06"/>
    <n v="92.06"/>
    <n v="0"/>
    <s v="Tamil Nadu"/>
  </r>
  <r>
    <m/>
    <s v="RANI AMMAL PROVISION &amp;VEG"/>
    <x v="3766"/>
    <d v="2019-12-20T00:00:00"/>
    <n v="1855.9"/>
    <n v="18"/>
    <n v="116.43"/>
    <n v="0"/>
    <n v="10.48"/>
    <n v="10.48"/>
    <n v="0"/>
    <s v="Tamil Nadu"/>
  </r>
  <r>
    <m/>
    <s v="RAMDEV PROVISION STORE"/>
    <x v="3767"/>
    <d v="2019-12-20T00:00:00"/>
    <n v="447.74"/>
    <n v="12"/>
    <n v="399.76"/>
    <n v="0"/>
    <n v="23.99"/>
    <n v="23.99"/>
    <n v="0"/>
    <s v="Tamil Nadu"/>
  </r>
  <r>
    <m/>
    <s v="BALA SRI VINAYAGAR STORE(SLR)"/>
    <x v="3768"/>
    <d v="2019-12-20T00:00:00"/>
    <n v="215.9"/>
    <n v="18"/>
    <n v="182.97"/>
    <n v="0"/>
    <n v="16.47"/>
    <n v="16.47"/>
    <n v="0"/>
    <s v="Tamil Nadu"/>
  </r>
  <r>
    <m/>
    <s v="MUTHUKUMARAN STORE (SLR)"/>
    <x v="3769"/>
    <d v="2019-12-20T00:00:00"/>
    <n v="659.55"/>
    <n v="18"/>
    <n v="558.96"/>
    <n v="0"/>
    <n v="50.31"/>
    <n v="50.31"/>
    <n v="0"/>
    <s v="Tamil Nadu"/>
  </r>
  <r>
    <m/>
    <s v="FIRBAA TEA STALL_SELAIYUR"/>
    <x v="3770"/>
    <d v="2019-12-20T00:00:00"/>
    <n v="1126.55"/>
    <n v="18"/>
    <n v="954.72"/>
    <n v="0"/>
    <n v="85.92"/>
    <n v="85.92"/>
    <n v="0"/>
    <s v="Tamil Nadu"/>
  </r>
  <r>
    <m/>
    <s v="FULFIL MART (SLR)"/>
    <x v="3771"/>
    <d v="2019-12-20T00:00:00"/>
    <n v="2165.35"/>
    <n v="12"/>
    <n v="960.24"/>
    <n v="0"/>
    <n v="57.61"/>
    <n v="57.61"/>
    <n v="0"/>
    <s v="Tamil Nadu"/>
  </r>
  <r>
    <m/>
    <s v="FULFIL MART (SLR)"/>
    <x v="3771"/>
    <d v="2019-12-20T00:00:00"/>
    <n v="2165.35"/>
    <n v="18"/>
    <n v="923.62"/>
    <n v="0"/>
    <n v="83.13"/>
    <n v="83.13"/>
    <n v="0"/>
    <s v="Tamil Nadu"/>
  </r>
  <r>
    <m/>
    <s v="SRI ANANDHA STORE - SLR"/>
    <x v="3772"/>
    <d v="2019-12-20T00:00:00"/>
    <n v="1727.19"/>
    <n v="18"/>
    <n v="1463.72"/>
    <n v="0"/>
    <n v="131.72999999999999"/>
    <n v="131.72999999999999"/>
    <n v="0"/>
    <s v="Tamil Nadu"/>
  </r>
  <r>
    <m/>
    <s v="JP SWEETS(ETBM)"/>
    <x v="3773"/>
    <d v="2019-12-20T00:00:00"/>
    <n v="2461.96"/>
    <n v="18"/>
    <n v="2086.41"/>
    <n v="0"/>
    <n v="187.78"/>
    <n v="187.78"/>
    <n v="0"/>
    <s v="Tamil Nadu"/>
  </r>
  <r>
    <m/>
    <s v="ANANDHAVALLI STORE (MDM)"/>
    <x v="3774"/>
    <d v="2019-12-20T00:00:00"/>
    <n v="1992.13"/>
    <n v="12"/>
    <n v="1008.74"/>
    <n v="0"/>
    <n v="60.52"/>
    <n v="60.52"/>
    <n v="0"/>
    <s v="Tamil Nadu"/>
  </r>
  <r>
    <m/>
    <s v="ANANDHAVALLI STORE (MDM)"/>
    <x v="3774"/>
    <d v="2019-12-20T00:00:00"/>
    <n v="1992.13"/>
    <n v="18"/>
    <n v="730.81"/>
    <n v="0"/>
    <n v="65.77"/>
    <n v="65.77"/>
    <n v="0"/>
    <s v="Tamil Nadu"/>
  </r>
  <r>
    <m/>
    <s v="THIRUMAL STORE-MDM"/>
    <x v="3775"/>
    <d v="2019-12-20T00:00:00"/>
    <n v="643.48"/>
    <n v="12"/>
    <n v="236.33"/>
    <n v="0"/>
    <n v="14.18"/>
    <n v="14.18"/>
    <n v="0"/>
    <s v="Tamil Nadu"/>
  </r>
  <r>
    <m/>
    <s v="THIRUMAL STORE-MDM"/>
    <x v="3775"/>
    <d v="2019-12-20T00:00:00"/>
    <n v="643.48"/>
    <n v="18"/>
    <n v="321.02"/>
    <n v="0"/>
    <n v="28.89"/>
    <n v="28.89"/>
    <n v="0"/>
    <s v="Tamil Nadu"/>
  </r>
  <r>
    <m/>
    <s v="M.K. MURUGAN STORE { MDM }"/>
    <x v="3776"/>
    <d v="2019-12-20T00:00:00"/>
    <n v="2089.21"/>
    <n v="12"/>
    <n v="1865.36"/>
    <n v="0"/>
    <n v="111.92"/>
    <n v="111.92"/>
    <n v="0"/>
    <s v="Tamil Nadu"/>
  </r>
  <r>
    <m/>
    <s v="PONNU STORE - MDM"/>
    <x v="3777"/>
    <d v="2019-12-20T00:00:00"/>
    <n v="6038.25"/>
    <n v="12"/>
    <n v="911.75"/>
    <n v="0"/>
    <n v="54.7"/>
    <n v="54.7"/>
    <n v="0"/>
    <s v="Tamil Nadu"/>
  </r>
  <r>
    <m/>
    <s v="PONNU STORE - MDM"/>
    <x v="3777"/>
    <d v="2019-12-20T00:00:00"/>
    <n v="6038.25"/>
    <n v="18"/>
    <n v="4251.7700000000004"/>
    <n v="0"/>
    <n v="382.66"/>
    <n v="382.66"/>
    <n v="0"/>
    <s v="Tamil Nadu"/>
  </r>
  <r>
    <m/>
    <s v="RUBAN STORE(SLR)"/>
    <x v="3778"/>
    <d v="2019-12-20T00:00:00"/>
    <n v="932.84"/>
    <n v="12"/>
    <n v="118.17"/>
    <n v="0"/>
    <n v="7.09"/>
    <n v="7.09"/>
    <n v="0"/>
    <s v="Tamil Nadu"/>
  </r>
  <r>
    <m/>
    <s v="RUBAN STORE(SLR)"/>
    <x v="3778"/>
    <d v="2019-12-20T00:00:00"/>
    <n v="932.84"/>
    <n v="18"/>
    <n v="678.38"/>
    <n v="0"/>
    <n v="61.05"/>
    <n v="61.05"/>
    <n v="0"/>
    <s v="Tamil Nadu"/>
  </r>
  <r>
    <m/>
    <s v="MARUTHI SHOP(MDM)"/>
    <x v="3779"/>
    <d v="2019-12-20T00:00:00"/>
    <n v="4686.92"/>
    <n v="12"/>
    <n v="1351.03"/>
    <n v="0"/>
    <n v="81.06"/>
    <n v="81.06"/>
    <n v="0"/>
    <s v="Tamil Nadu"/>
  </r>
  <r>
    <m/>
    <s v="MARUTHI SHOP(MDM)"/>
    <x v="3779"/>
    <d v="2019-12-20T00:00:00"/>
    <n v="4686.92"/>
    <n v="18"/>
    <n v="2689.64"/>
    <n v="0"/>
    <n v="242.07"/>
    <n v="242.07"/>
    <n v="0"/>
    <s v="Tamil Nadu"/>
  </r>
  <r>
    <m/>
    <s v="ANITHA SUPER MARKET (MDM)"/>
    <x v="3780"/>
    <d v="2019-12-20T00:00:00"/>
    <n v="4521.1099999999997"/>
    <n v="12"/>
    <n v="4036.7"/>
    <n v="0"/>
    <n v="242.2"/>
    <n v="242.2"/>
    <n v="0"/>
    <s v="Tamil Nadu"/>
  </r>
  <r>
    <m/>
    <s v="BISMILLA STORE(RJP)"/>
    <x v="3781"/>
    <d v="2019-12-20T00:00:00"/>
    <n v="2617.29"/>
    <n v="12"/>
    <n v="2035.01"/>
    <n v="0"/>
    <n v="122.1"/>
    <n v="122.1"/>
    <n v="0"/>
    <s v="Tamil Nadu"/>
  </r>
  <r>
    <m/>
    <s v="BISMILLA STORE(RJP)"/>
    <x v="3781"/>
    <d v="2019-12-20T00:00:00"/>
    <n v="2617.29"/>
    <n v="18"/>
    <n v="286.52999999999997"/>
    <n v="0"/>
    <n v="25.79"/>
    <n v="25.79"/>
    <n v="0"/>
    <s v="Tamil Nadu"/>
  </r>
  <r>
    <m/>
    <s v="SHANTHI SWEETS(CHE)"/>
    <x v="3782"/>
    <d v="2019-12-20T00:00:00"/>
    <n v="676.18"/>
    <n v="12"/>
    <n v="603.72"/>
    <n v="0"/>
    <n v="36.22"/>
    <n v="36.22"/>
    <n v="0"/>
    <s v="Tamil Nadu"/>
  </r>
  <r>
    <m/>
    <s v="SARAVANA STORES-SEM"/>
    <x v="3783"/>
    <d v="2019-12-20T00:00:00"/>
    <n v="1260.22"/>
    <n v="12"/>
    <n v="1002.51"/>
    <n v="0"/>
    <n v="60.15"/>
    <n v="60.15"/>
    <n v="0"/>
    <s v="Tamil Nadu"/>
  </r>
  <r>
    <m/>
    <s v="SARAVANA STORES-SEM"/>
    <x v="3783"/>
    <d v="2019-12-20T00:00:00"/>
    <n v="1260.22"/>
    <n v="18"/>
    <n v="116.43"/>
    <n v="0"/>
    <n v="10.48"/>
    <n v="10.48"/>
    <n v="0"/>
    <s v="Tamil Nadu"/>
  </r>
  <r>
    <m/>
    <s v="NILA STORE (SLR)"/>
    <x v="3784"/>
    <d v="2019-12-20T00:00:00"/>
    <n v="1616.27"/>
    <n v="12"/>
    <n v="1443.08"/>
    <n v="0"/>
    <n v="86.58"/>
    <n v="86.58"/>
    <n v="0"/>
    <s v="Tamil Nadu"/>
  </r>
  <r>
    <m/>
    <s v="SAMUEL STORE (CHE)"/>
    <x v="3785"/>
    <d v="2019-12-20T00:00:00"/>
    <n v="1717.49"/>
    <n v="12"/>
    <n v="1533.47"/>
    <n v="0"/>
    <n v="92.01"/>
    <n v="92.01"/>
    <n v="0"/>
    <s v="Tamil Nadu"/>
  </r>
  <r>
    <m/>
    <s v="SRI PERUMAL STORE"/>
    <x v="3786"/>
    <d v="2019-12-20T00:00:00"/>
    <n v="1192.04"/>
    <n v="12"/>
    <n v="941.63"/>
    <n v="0"/>
    <n v="56.5"/>
    <n v="56.5"/>
    <n v="0"/>
    <s v="Tamil Nadu"/>
  </r>
  <r>
    <m/>
    <s v="SRI PERUMAL STORE"/>
    <x v="3786"/>
    <d v="2019-12-20T00:00:00"/>
    <n v="1192.04"/>
    <n v="18"/>
    <n v="116.43"/>
    <n v="0"/>
    <n v="10.48"/>
    <n v="10.48"/>
    <n v="0"/>
    <s v="Tamil Nadu"/>
  </r>
  <r>
    <m/>
    <s v="SIVA SAKTHI STORE - KRM"/>
    <x v="3787"/>
    <d v="2019-12-20T00:00:00"/>
    <n v="1227.3699999999999"/>
    <n v="12"/>
    <n v="1095.8599999999999"/>
    <n v="0"/>
    <n v="65.75"/>
    <n v="65.75"/>
    <n v="0"/>
    <s v="Tamil Nadu"/>
  </r>
  <r>
    <m/>
    <s v="SHANKAR STORE (KRM)"/>
    <x v="3788"/>
    <d v="2019-12-20T00:00:00"/>
    <n v="942.84"/>
    <n v="12"/>
    <n v="719.13"/>
    <n v="0"/>
    <n v="43.15"/>
    <n v="43.15"/>
    <n v="0"/>
    <s v="Tamil Nadu"/>
  </r>
  <r>
    <m/>
    <s v="SHANKAR STORE (KRM)"/>
    <x v="3788"/>
    <d v="2019-12-20T00:00:00"/>
    <n v="942.84"/>
    <n v="18"/>
    <n v="116.43"/>
    <n v="0"/>
    <n v="10.48"/>
    <n v="10.48"/>
    <n v="0"/>
    <s v="Tamil Nadu"/>
  </r>
  <r>
    <m/>
    <s v="BALAN SWEETS ( KRM )"/>
    <x v="3789"/>
    <d v="2019-12-20T00:00:00"/>
    <n v="1800.33"/>
    <n v="12"/>
    <n v="1607.42"/>
    <n v="0"/>
    <n v="96.45"/>
    <n v="96.45"/>
    <n v="0"/>
    <s v="Tamil Nadu"/>
  </r>
  <r>
    <m/>
    <s v="RAJAN STORE (CHR) -A"/>
    <x v="3790"/>
    <d v="2019-12-20T00:00:00"/>
    <n v="1738.62"/>
    <n v="5"/>
    <n v="1655.83"/>
    <n v="0"/>
    <n v="41.4"/>
    <n v="41.4"/>
    <n v="0"/>
    <s v="Tamil Nadu"/>
  </r>
  <r>
    <m/>
    <s v="SUBRAMANIAM NEWS MART(CHE)"/>
    <x v="3791"/>
    <d v="2019-12-20T00:00:00"/>
    <n v="496.05"/>
    <n v="5"/>
    <n v="472.43"/>
    <n v="0"/>
    <n v="11.81"/>
    <n v="11.81"/>
    <n v="0"/>
    <s v="Tamil Nadu"/>
  </r>
  <r>
    <m/>
    <s v="SRI KUMARAN STORE(CHE)"/>
    <x v="3792"/>
    <d v="2019-12-20T00:00:00"/>
    <n v="391.2"/>
    <n v="5"/>
    <n v="372.58"/>
    <n v="0"/>
    <n v="9.31"/>
    <n v="9.31"/>
    <n v="0"/>
    <s v="Tamil Nadu"/>
  </r>
  <r>
    <m/>
    <s v="SIVASAKTHI RICE MUNDY"/>
    <x v="3793"/>
    <d v="2019-12-20T00:00:00"/>
    <n v="22322.16"/>
    <n v="5"/>
    <n v="21259.200000000001"/>
    <n v="0"/>
    <n v="531.48"/>
    <n v="531.48"/>
    <n v="0"/>
    <s v="Tamil Nadu"/>
  </r>
  <r>
    <m/>
    <s v="ESSAKI AMMAL STORE"/>
    <x v="3794"/>
    <d v="2019-12-20T00:00:00"/>
    <n v="248.02"/>
    <n v="5"/>
    <n v="236.21"/>
    <n v="0"/>
    <n v="5.91"/>
    <n v="5.91"/>
    <n v="0"/>
    <s v="Tamil Nadu"/>
  </r>
  <r>
    <m/>
    <s v="AMMAN STORE(BV2)"/>
    <x v="3795"/>
    <d v="2019-12-20T00:00:00"/>
    <n v="744.07"/>
    <n v="5"/>
    <n v="708.64"/>
    <n v="0"/>
    <n v="17.72"/>
    <n v="17.72"/>
    <n v="0"/>
    <s v="Tamil Nadu"/>
  </r>
  <r>
    <m/>
    <s v="NAZIR STORE"/>
    <x v="3796"/>
    <d v="2019-12-20T00:00:00"/>
    <n v="1102.3"/>
    <n v="0"/>
    <n v="358.23"/>
    <n v="0"/>
    <n v="0"/>
    <n v="0"/>
    <n v="0"/>
    <s v="Tamil Nadu"/>
  </r>
  <r>
    <m/>
    <s v="NAZIR STORE"/>
    <x v="3796"/>
    <d v="2019-12-20T00:00:00"/>
    <n v="1102.3"/>
    <n v="5"/>
    <n v="708.64"/>
    <n v="0"/>
    <n v="17.72"/>
    <n v="17.72"/>
    <n v="0"/>
    <s v="Tamil Nadu"/>
  </r>
  <r>
    <m/>
    <s v="B.S.BANU STORE(PML) -C"/>
    <x v="3797"/>
    <d v="2019-12-20T00:00:00"/>
    <n v="2976.28"/>
    <n v="5"/>
    <n v="2834.56"/>
    <n v="0"/>
    <n v="70.86"/>
    <n v="70.86"/>
    <n v="0"/>
    <s v="Tamil Nadu"/>
  </r>
  <r>
    <m/>
    <s v="RAMALINGAM COOL BAR"/>
    <x v="3798"/>
    <d v="2019-12-20T00:00:00"/>
    <n v="248.02"/>
    <n v="5"/>
    <n v="236.21"/>
    <n v="0"/>
    <n v="5.91"/>
    <n v="5.91"/>
    <n v="0"/>
    <s v="Tamil Nadu"/>
  </r>
  <r>
    <m/>
    <s v="SARAVANA NAATU MARUNDHU KADAI"/>
    <x v="3799"/>
    <d v="2019-12-20T00:00:00"/>
    <n v="857.89"/>
    <n v="5"/>
    <n v="449.89"/>
    <n v="0"/>
    <n v="11.25"/>
    <n v="11.25"/>
    <n v="0"/>
    <s v="Tamil Nadu"/>
  </r>
  <r>
    <m/>
    <s v="SARAVANA NAATU MARUNDHU KADAI"/>
    <x v="3799"/>
    <d v="2019-12-20T00:00:00"/>
    <n v="857.89"/>
    <n v="12"/>
    <n v="344.21"/>
    <n v="0"/>
    <n v="20.65"/>
    <n v="20.65"/>
    <n v="0"/>
    <s v="Tamil Nadu"/>
  </r>
  <r>
    <m/>
    <s v="SIVA SAKTHI STORE_PAMMAL"/>
    <x v="3800"/>
    <d v="2019-12-20T00:00:00"/>
    <n v="248.02"/>
    <n v="5"/>
    <n v="236.21"/>
    <n v="0"/>
    <n v="5.91"/>
    <n v="5.91"/>
    <n v="0"/>
    <s v="Tamil Nadu"/>
  </r>
  <r>
    <m/>
    <s v="SRI DEVI STORE - PLM"/>
    <x v="3801"/>
    <d v="2019-12-20T00:00:00"/>
    <n v="368.68"/>
    <n v="5"/>
    <n v="351.13"/>
    <n v="0"/>
    <n v="8.7799999999999994"/>
    <n v="8.7799999999999994"/>
    <n v="0"/>
    <s v="Tamil Nadu"/>
  </r>
  <r>
    <m/>
    <s v="THANGAM STORE-PAMMAL"/>
    <x v="3802"/>
    <d v="2019-12-20T00:00:00"/>
    <n v="248.02"/>
    <n v="5"/>
    <n v="236.21"/>
    <n v="0"/>
    <n v="5.91"/>
    <n v="5.91"/>
    <n v="0"/>
    <s v="Tamil Nadu"/>
  </r>
  <r>
    <m/>
    <s v="RAJALAKSHMI NEWSMART (PML) -B"/>
    <x v="3803"/>
    <d v="2019-12-20T00:00:00"/>
    <n v="1536.73"/>
    <n v="5"/>
    <n v="1463.55"/>
    <n v="0"/>
    <n v="36.590000000000003"/>
    <n v="36.590000000000003"/>
    <n v="0"/>
    <s v="Tamil Nadu"/>
  </r>
  <r>
    <m/>
    <s v="KUMAR SUPER MARKET."/>
    <x v="3804"/>
    <d v="2019-12-20T00:00:00"/>
    <n v="885.78"/>
    <n v="12"/>
    <n v="790.87"/>
    <n v="0"/>
    <n v="47.45"/>
    <n v="47.45"/>
    <n v="0"/>
    <s v="Tamil Nadu"/>
  </r>
  <r>
    <m/>
    <s v="ELIM STORE- 9710607213"/>
    <x v="3805"/>
    <d v="2019-12-20T00:00:00"/>
    <n v="242.94"/>
    <n v="5"/>
    <n v="231.37"/>
    <n v="0"/>
    <n v="5.78"/>
    <n v="5.78"/>
    <n v="0"/>
    <s v="Tamil Nadu"/>
  </r>
  <r>
    <m/>
    <s v="KKP ENTERPRISES"/>
    <x v="3806"/>
    <d v="2019-12-20T00:00:00"/>
    <n v="242.94"/>
    <n v="5"/>
    <n v="231.37"/>
    <n v="0"/>
    <n v="5.78"/>
    <n v="5.78"/>
    <n v="0"/>
    <s v="Tamil Nadu"/>
  </r>
  <r>
    <m/>
    <s v="SUN STORE-"/>
    <x v="3807"/>
    <d v="2019-12-20T00:00:00"/>
    <n v="4464.43"/>
    <n v="5"/>
    <n v="4251.84"/>
    <n v="0"/>
    <n v="106.3"/>
    <n v="106.3"/>
    <n v="0"/>
    <s v="Tamil Nadu"/>
  </r>
  <r>
    <m/>
    <s v="SRI SANDHIYA STORE"/>
    <x v="3808"/>
    <d v="2019-12-20T00:00:00"/>
    <n v="1488.14"/>
    <n v="5"/>
    <n v="1417.28"/>
    <n v="0"/>
    <n v="35.43"/>
    <n v="35.43"/>
    <n v="0"/>
    <s v="Tamil Nadu"/>
  </r>
  <r>
    <m/>
    <s v="PAVITHRA STORES VELACHERY-8754564534"/>
    <x v="3809"/>
    <d v="2019-12-20T00:00:00"/>
    <n v="744.07"/>
    <n v="5"/>
    <n v="708.64"/>
    <n v="0"/>
    <n v="17.72"/>
    <n v="17.72"/>
    <n v="0"/>
    <s v="Tamil Nadu"/>
  </r>
  <r>
    <m/>
    <s v="CHELLAMUTHU COOL BAR"/>
    <x v="3810"/>
    <d v="2019-12-20T00:00:00"/>
    <n v="370.3"/>
    <n v="18"/>
    <n v="313.83"/>
    <n v="0"/>
    <n v="28.24"/>
    <n v="28.24"/>
    <n v="0"/>
    <s v="Tamil Nadu"/>
  </r>
  <r>
    <m/>
    <s v="MANI STORE.."/>
    <x v="3811"/>
    <d v="2019-12-20T00:00:00"/>
    <n v="2486.31"/>
    <n v="12"/>
    <n v="857.03"/>
    <n v="0"/>
    <n v="51.42"/>
    <n v="51.42"/>
    <n v="0"/>
    <s v="Tamil Nadu"/>
  </r>
  <r>
    <m/>
    <s v="MANI STORE.."/>
    <x v="3811"/>
    <d v="2019-12-20T00:00:00"/>
    <n v="2486.31"/>
    <n v="18"/>
    <n v="1293.58"/>
    <n v="0"/>
    <n v="116.42"/>
    <n v="116.42"/>
    <n v="0"/>
    <s v="Tamil Nadu"/>
  </r>
  <r>
    <m/>
    <s v="SHANTHI COOL BAR."/>
    <x v="3812"/>
    <d v="2019-12-20T00:00:00"/>
    <n v="1760.45"/>
    <n v="12"/>
    <n v="453.35"/>
    <n v="0"/>
    <n v="27.2"/>
    <n v="27.2"/>
    <n v="0"/>
    <s v="Tamil Nadu"/>
  </r>
  <r>
    <m/>
    <s v="SHANTHI COOL BAR."/>
    <x v="3812"/>
    <d v="2019-12-20T00:00:00"/>
    <n v="1760.45"/>
    <n v="18"/>
    <n v="1061.5999999999999"/>
    <n v="0"/>
    <n v="95.54"/>
    <n v="95.54"/>
    <n v="0"/>
    <s v="Tamil Nadu"/>
  </r>
  <r>
    <m/>
    <s v="ELAKKIYA SWEETS"/>
    <x v="3813"/>
    <d v="2019-12-20T00:00:00"/>
    <n v="793.67"/>
    <n v="18"/>
    <n v="672.6"/>
    <n v="0"/>
    <n v="60.53"/>
    <n v="60.53"/>
    <n v="0"/>
    <s v="Tamil Nadu"/>
  </r>
  <r>
    <m/>
    <s v="MONISHA STORE"/>
    <x v="3814"/>
    <d v="2019-12-20T00:00:00"/>
    <n v="5469.82"/>
    <n v="12"/>
    <n v="1567.53"/>
    <n v="0"/>
    <n v="94.05"/>
    <n v="94.05"/>
    <n v="0"/>
    <s v="Tamil Nadu"/>
  </r>
  <r>
    <m/>
    <s v="MONISHA STORE"/>
    <x v="3814"/>
    <d v="2019-12-20T00:00:00"/>
    <n v="5469.82"/>
    <n v="18"/>
    <n v="3147.62"/>
    <n v="0"/>
    <n v="283.29000000000002"/>
    <n v="283.29000000000002"/>
    <n v="0"/>
    <s v="Tamil Nadu"/>
  </r>
  <r>
    <m/>
    <s v="JEEVATHIPATHI STORE"/>
    <x v="3815"/>
    <d v="2019-12-20T00:00:00"/>
    <n v="394.23"/>
    <n v="18"/>
    <n v="334.1"/>
    <n v="0"/>
    <n v="30.07"/>
    <n v="30.07"/>
    <n v="0"/>
    <s v="Tamil Nadu"/>
  </r>
  <r>
    <m/>
    <s v="LOKESH STORE"/>
    <x v="3816"/>
    <d v="2019-12-20T00:00:00"/>
    <n v="5527.26"/>
    <n v="12"/>
    <n v="2637.07"/>
    <n v="0"/>
    <n v="158.22"/>
    <n v="158.22"/>
    <n v="0"/>
    <s v="Tamil Nadu"/>
  </r>
  <r>
    <m/>
    <s v="LOKESH STORE"/>
    <x v="3816"/>
    <d v="2019-12-20T00:00:00"/>
    <n v="5527.26"/>
    <n v="18"/>
    <n v="2181.12"/>
    <n v="0"/>
    <n v="196.3"/>
    <n v="196.3"/>
    <n v="0"/>
    <s v="Tamil Nadu"/>
  </r>
  <r>
    <m/>
    <s v="MOOSA SNACKS"/>
    <x v="3817"/>
    <d v="2019-12-20T00:00:00"/>
    <n v="516.75"/>
    <n v="18"/>
    <n v="437.93"/>
    <n v="0"/>
    <n v="39.409999999999997"/>
    <n v="39.409999999999997"/>
    <n v="0"/>
    <s v="Tamil Nadu"/>
  </r>
  <r>
    <m/>
    <s v="LOGU STORE"/>
    <x v="3818"/>
    <d v="2019-12-20T00:00:00"/>
    <n v="855.18"/>
    <n v="12"/>
    <n v="199.17"/>
    <n v="0"/>
    <n v="11.95"/>
    <n v="11.95"/>
    <n v="0"/>
    <s v="Tamil Nadu"/>
  </r>
  <r>
    <m/>
    <s v="LOGU STORE"/>
    <x v="3818"/>
    <d v="2019-12-20T00:00:00"/>
    <n v="855.18"/>
    <n v="18"/>
    <n v="535.69000000000005"/>
    <n v="0"/>
    <n v="48.21"/>
    <n v="48.21"/>
    <n v="0"/>
    <s v="Tamil Nadu"/>
  </r>
  <r>
    <m/>
    <s v="ABDULA STORE(WTBM)_CG"/>
    <x v="3819"/>
    <d v="2019-12-20T00:00:00"/>
    <n v="49598.25"/>
    <n v="28"/>
    <n v="25932.14"/>
    <n v="0"/>
    <n v="3630.5"/>
    <n v="3630.5"/>
    <n v="16405.11"/>
    <s v="Tamil Nadu"/>
  </r>
  <r>
    <m/>
    <s v="ANANDA STORE(TBM)_CG"/>
    <x v="3820"/>
    <d v="2019-12-20T00:00:00"/>
    <n v="49598.25"/>
    <n v="28"/>
    <n v="25932.14"/>
    <n v="0"/>
    <n v="3630.5"/>
    <n v="3630.5"/>
    <n v="16405.11"/>
    <s v="Tamil Nadu"/>
  </r>
  <r>
    <m/>
    <s v="BLESSING STORE(W.TBM)_CG"/>
    <x v="3821"/>
    <d v="2019-12-20T00:00:00"/>
    <n v="49598.25"/>
    <n v="28"/>
    <n v="25932.14"/>
    <n v="0"/>
    <n v="3630.5"/>
    <n v="3630.5"/>
    <n v="16405.11"/>
    <s v="Tamil Nadu"/>
  </r>
  <r>
    <m/>
    <s v="DIVI STORE_TBM_CIG"/>
    <x v="3822"/>
    <d v="2019-12-20T00:00:00"/>
    <n v="49598.25"/>
    <n v="28"/>
    <n v="25932.14"/>
    <n v="0"/>
    <n v="3630.5"/>
    <n v="3630.5"/>
    <n v="16405.11"/>
    <s v="Tamil Nadu"/>
  </r>
  <r>
    <m/>
    <s v="DIVYASTORE_TBM_CIG"/>
    <x v="3823"/>
    <d v="2019-12-20T00:00:00"/>
    <n v="49598.25"/>
    <n v="28"/>
    <n v="25932.14"/>
    <n v="0"/>
    <n v="3630.5"/>
    <n v="3630.5"/>
    <n v="16405.11"/>
    <s v="Tamil Nadu"/>
  </r>
  <r>
    <m/>
    <s v="DURAIAPPA SUPER STORE"/>
    <x v="3824"/>
    <d v="2019-12-20T00:00:00"/>
    <n v="49598.25"/>
    <n v="28"/>
    <n v="25932.14"/>
    <n v="0"/>
    <n v="3630.5"/>
    <n v="3630.5"/>
    <n v="16405.11"/>
    <s v="Tamil Nadu"/>
  </r>
  <r>
    <m/>
    <s v="GANAPATHY_CIGSM"/>
    <x v="3825"/>
    <d v="2019-12-20T00:00:00"/>
    <n v="17896.080000000002"/>
    <n v="28"/>
    <n v="8343.77"/>
    <n v="0"/>
    <n v="1168.1300000000001"/>
    <n v="1168.1300000000001"/>
    <n v="7216.06"/>
    <s v="Tamil Nadu"/>
  </r>
  <r>
    <m/>
    <s v="KALAIMAGAL COOL BAR"/>
    <x v="3826"/>
    <d v="2019-12-20T00:00:00"/>
    <n v="323.8"/>
    <n v="12"/>
    <n v="59.08"/>
    <n v="0"/>
    <n v="3.54"/>
    <n v="3.54"/>
    <n v="0"/>
    <s v="Tamil Nadu"/>
  </r>
  <r>
    <m/>
    <s v="KALAIMAGAL COOL BAR"/>
    <x v="3826"/>
    <d v="2019-12-20T00:00:00"/>
    <n v="323.8"/>
    <n v="18"/>
    <n v="218.33"/>
    <n v="0"/>
    <n v="19.649999999999999"/>
    <n v="19.649999999999999"/>
    <n v="0"/>
    <s v="Tamil Nadu"/>
  </r>
  <r>
    <m/>
    <s v="BAVANI STORE -B"/>
    <x v="3827"/>
    <d v="2019-12-20T00:00:00"/>
    <n v="601.20000000000005"/>
    <n v="12"/>
    <n v="59.08"/>
    <n v="0"/>
    <n v="3.54"/>
    <n v="3.54"/>
    <n v="0"/>
    <s v="Tamil Nadu"/>
  </r>
  <r>
    <m/>
    <s v="BAVANI STORE -B"/>
    <x v="3827"/>
    <d v="2019-12-20T00:00:00"/>
    <n v="601.20000000000005"/>
    <n v="18"/>
    <n v="453.42"/>
    <n v="0"/>
    <n v="40.81"/>
    <n v="40.81"/>
    <n v="0"/>
    <s v="Tamil Nadu"/>
  </r>
  <r>
    <m/>
    <s v="SERMAN STORE (AKP)"/>
    <x v="3828"/>
    <d v="2019-12-20T00:00:00"/>
    <n v="1810.89"/>
    <n v="12"/>
    <n v="507.12"/>
    <n v="0"/>
    <n v="30.43"/>
    <n v="30.43"/>
    <n v="0"/>
    <s v="Tamil Nadu"/>
  </r>
  <r>
    <m/>
    <s v="SERMAN STORE (AKP)"/>
    <x v="3828"/>
    <d v="2019-12-20T00:00:00"/>
    <n v="1810.89"/>
    <n v="18"/>
    <n v="1053.32"/>
    <n v="0"/>
    <n v="94.8"/>
    <n v="94.8"/>
    <n v="0"/>
    <s v="Tamil Nadu"/>
  </r>
  <r>
    <m/>
    <s v="KARTHICK.S_CIGSM"/>
    <x v="3829"/>
    <d v="2019-12-20T00:00:00"/>
    <n v="27601.7"/>
    <n v="28"/>
    <n v="12845.97"/>
    <n v="0"/>
    <n v="1798.44"/>
    <n v="1798.44"/>
    <n v="11158.85"/>
    <s v="Tamil Nadu"/>
  </r>
  <r>
    <m/>
    <s v="GOWTHAM_CIGSM"/>
    <x v="3830"/>
    <d v="2019-12-20T00:00:00"/>
    <n v="16541.830000000002"/>
    <n v="28"/>
    <n v="7693.09"/>
    <n v="0"/>
    <n v="1077.03"/>
    <n v="1077.03"/>
    <n v="6694.67"/>
    <s v="Tamil Nadu"/>
  </r>
  <r>
    <m/>
    <s v="AJITH KUMAR_CIGSM"/>
    <x v="3831"/>
    <d v="2019-12-20T00:00:00"/>
    <n v="13707.64"/>
    <n v="28"/>
    <n v="6189.03"/>
    <n v="0"/>
    <n v="866.46"/>
    <n v="866.46"/>
    <n v="5785.68"/>
    <s v="Tamil Nadu"/>
  </r>
  <r>
    <m/>
    <s v="GANESH NEW STORE(CG)_CG"/>
    <x v="3832"/>
    <d v="2019-12-20T00:00:00"/>
    <n v="49598.25"/>
    <n v="28"/>
    <n v="25932.14"/>
    <n v="0"/>
    <n v="3630.5"/>
    <n v="3630.5"/>
    <n v="16405.11"/>
    <s v="Tamil Nadu"/>
  </r>
  <r>
    <m/>
    <s v="VASANTH_CIGSM"/>
    <x v="3833"/>
    <d v="2019-12-20T00:00:00"/>
    <n v="18960"/>
    <n v="28"/>
    <n v="8620.64"/>
    <n v="0"/>
    <n v="1206.8900000000001"/>
    <n v="1206.8900000000001"/>
    <n v="7925.58"/>
    <s v="Tamil Nadu"/>
  </r>
  <r>
    <m/>
    <s v="SATHYA STORE(AKP) -B"/>
    <x v="3834"/>
    <d v="2019-12-20T00:00:00"/>
    <n v="2010.29"/>
    <n v="12"/>
    <n v="482.51"/>
    <n v="0"/>
    <n v="28.95"/>
    <n v="28.95"/>
    <n v="0"/>
    <s v="Tamil Nadu"/>
  </r>
  <r>
    <m/>
    <s v="SATHYA STORE(AKP) -B"/>
    <x v="3834"/>
    <d v="2019-12-20T00:00:00"/>
    <n v="2010.29"/>
    <n v="18"/>
    <n v="1245.6500000000001"/>
    <n v="0"/>
    <n v="112.11"/>
    <n v="112.11"/>
    <n v="0"/>
    <s v="Tamil Nadu"/>
  </r>
  <r>
    <m/>
    <s v="NAVEEN.N_CIGSM"/>
    <x v="3835"/>
    <d v="2019-12-20T00:00:00"/>
    <n v="22627.21"/>
    <n v="28"/>
    <n v="10311.43"/>
    <n v="0"/>
    <n v="1443.6"/>
    <n v="1443.6"/>
    <n v="9428.57"/>
    <s v="Tamil Nadu"/>
  </r>
  <r>
    <m/>
    <s v="HOT PUFFS &amp; CHIPS"/>
    <x v="3836"/>
    <d v="2019-12-20T00:00:00"/>
    <n v="4718.2700000000004"/>
    <n v="18"/>
    <n v="3998.53"/>
    <n v="0"/>
    <n v="359.87"/>
    <n v="359.87"/>
    <n v="0"/>
    <s v="Tamil Nadu"/>
  </r>
  <r>
    <m/>
    <s v="PERIYA ANDAVAR STORE (PML) -A"/>
    <x v="3837"/>
    <d v="2019-12-20T00:00:00"/>
    <n v="589.49"/>
    <n v="18"/>
    <n v="499.55"/>
    <n v="0"/>
    <n v="44.96"/>
    <n v="44.96"/>
    <n v="0"/>
    <s v="Tamil Nadu"/>
  </r>
  <r>
    <m/>
    <s v="ISMAIL STORE"/>
    <x v="3838"/>
    <d v="2019-12-20T00:00:00"/>
    <n v="49598.25"/>
    <n v="28"/>
    <n v="25932.14"/>
    <n v="0"/>
    <n v="3630.5"/>
    <n v="3630.5"/>
    <n v="16405.11"/>
    <s v="Tamil Nadu"/>
  </r>
  <r>
    <m/>
    <s v="SM TRADERS-PLM"/>
    <x v="3839"/>
    <d v="2019-12-20T00:00:00"/>
    <n v="3507.9"/>
    <n v="12"/>
    <n v="1443.84"/>
    <n v="0"/>
    <n v="86.63"/>
    <n v="86.63"/>
    <n v="0"/>
    <s v="Tamil Nadu"/>
  </r>
  <r>
    <m/>
    <s v="SM TRADERS-PLM"/>
    <x v="3839"/>
    <d v="2019-12-20T00:00:00"/>
    <n v="3507.9"/>
    <n v="18"/>
    <n v="1602.38"/>
    <n v="0"/>
    <n v="144.21"/>
    <n v="144.21"/>
    <n v="0"/>
    <s v="Tamil Nadu"/>
  </r>
  <r>
    <m/>
    <s v="JANAKI STORE_TBM_CIG"/>
    <x v="3840"/>
    <d v="2019-12-20T00:00:00"/>
    <n v="49598.25"/>
    <n v="28"/>
    <n v="25932.14"/>
    <n v="0"/>
    <n v="3630.5"/>
    <n v="3630.5"/>
    <n v="16405.11"/>
    <s v="Tamil Nadu"/>
  </r>
  <r>
    <m/>
    <s v="JENITA STORE_TBM_CIG"/>
    <x v="3841"/>
    <d v="2019-12-20T00:00:00"/>
    <n v="49598.25"/>
    <n v="28"/>
    <n v="25932.14"/>
    <n v="0"/>
    <n v="3630.5"/>
    <n v="3630.5"/>
    <n v="16405.11"/>
    <s v="Tamil Nadu"/>
  </r>
  <r>
    <m/>
    <s v="EBENEZER STORES"/>
    <x v="3842"/>
    <d v="2019-12-20T00:00:00"/>
    <n v="1283.5999999999999"/>
    <n v="12"/>
    <n v="1146.04"/>
    <n v="0"/>
    <n v="68.760000000000005"/>
    <n v="68.760000000000005"/>
    <n v="0"/>
    <s v="Tamil Nadu"/>
  </r>
  <r>
    <m/>
    <s v="A.M LAKSHMI STORE_CIG"/>
    <x v="3843"/>
    <d v="2019-12-20T00:00:00"/>
    <n v="45089.32"/>
    <n v="28"/>
    <n v="23574.68"/>
    <n v="0"/>
    <n v="3300.45"/>
    <n v="3300.45"/>
    <n v="14913.73"/>
    <s v="Tamil Nadu"/>
  </r>
  <r>
    <m/>
    <s v="SRI JAYALAKSHMI STORE1"/>
    <x v="3844"/>
    <d v="2019-12-20T00:00:00"/>
    <n v="1222.8599999999999"/>
    <n v="12"/>
    <n v="1091.8"/>
    <n v="0"/>
    <n v="65.510000000000005"/>
    <n v="65.510000000000005"/>
    <n v="0"/>
    <s v="Tamil Nadu"/>
  </r>
  <r>
    <m/>
    <s v="JAYALAKSHMI STORE."/>
    <x v="3845"/>
    <d v="2019-12-20T00:00:00"/>
    <n v="891.03"/>
    <n v="12"/>
    <n v="795.53"/>
    <n v="0"/>
    <n v="47.73"/>
    <n v="47.73"/>
    <n v="0"/>
    <s v="Tamil Nadu"/>
  </r>
  <r>
    <m/>
    <s v="A.M.NAZEER (PLM) (ITD)_CG"/>
    <x v="3846"/>
    <d v="2019-12-20T00:00:00"/>
    <n v="23065.46"/>
    <n v="28"/>
    <n v="11146.21"/>
    <n v="0"/>
    <n v="1560.47"/>
    <n v="1560.47"/>
    <n v="8798.31"/>
    <s v="Tamil Nadu"/>
  </r>
  <r>
    <m/>
    <s v="D GOVINDASAMY STORE"/>
    <x v="3847"/>
    <d v="2019-12-20T00:00:00"/>
    <n v="685.3"/>
    <n v="12"/>
    <n v="611.87"/>
    <n v="0"/>
    <n v="36.71"/>
    <n v="36.71"/>
    <n v="0"/>
    <s v="Tamil Nadu"/>
  </r>
  <r>
    <m/>
    <s v="AMBICA STORE.WH_CG"/>
    <x v="3848"/>
    <d v="2019-12-20T00:00:00"/>
    <n v="43452.35"/>
    <n v="28"/>
    <n v="20278.46"/>
    <n v="0"/>
    <n v="2838.98"/>
    <n v="2838.98"/>
    <n v="17495.919999999998"/>
    <s v="Tamil Nadu"/>
  </r>
  <r>
    <m/>
    <s v="SARASWATHI AGENCY"/>
    <x v="3849"/>
    <d v="2019-12-20T00:00:00"/>
    <n v="325.73"/>
    <n v="12"/>
    <n v="290.83"/>
    <n v="0"/>
    <n v="17.45"/>
    <n v="17.45"/>
    <n v="0"/>
    <s v="Tamil Nadu"/>
  </r>
  <r>
    <m/>
    <s v="ANANDHA STORE_WH_CG"/>
    <x v="3850"/>
    <d v="2019-12-20T00:00:00"/>
    <n v="43452.35"/>
    <n v="28"/>
    <n v="20278.46"/>
    <n v="0"/>
    <n v="2838.98"/>
    <n v="2838.98"/>
    <n v="17495.919999999998"/>
    <s v="Tamil Nadu"/>
  </r>
  <r>
    <m/>
    <s v="SUYAMBU STORE(PLM) -B"/>
    <x v="3851"/>
    <d v="2019-12-20T00:00:00"/>
    <n v="870.84"/>
    <n v="12"/>
    <n v="177.25"/>
    <n v="0"/>
    <n v="10.63"/>
    <n v="10.63"/>
    <n v="0"/>
    <s v="Tamil Nadu"/>
  </r>
  <r>
    <m/>
    <s v="SUYAMBU STORE(PLM) -B"/>
    <x v="3851"/>
    <d v="2019-12-20T00:00:00"/>
    <n v="870.84"/>
    <n v="18"/>
    <n v="569.76"/>
    <n v="0"/>
    <n v="51.28"/>
    <n v="51.28"/>
    <n v="0"/>
    <s v="Tamil Nadu"/>
  </r>
  <r>
    <m/>
    <s v="SANGILI STORES"/>
    <x v="3852"/>
    <d v="2019-12-20T00:00:00"/>
    <n v="1191.05"/>
    <n v="12"/>
    <n v="1063.4000000000001"/>
    <n v="0"/>
    <n v="63.8"/>
    <n v="63.8"/>
    <n v="0"/>
    <s v="Tamil Nadu"/>
  </r>
  <r>
    <m/>
    <s v="ANBUMANISTORE_WH_CG"/>
    <x v="3853"/>
    <d v="2019-12-20T00:00:00"/>
    <n v="43452.35"/>
    <n v="28"/>
    <n v="20278.46"/>
    <n v="0"/>
    <n v="2838.98"/>
    <n v="2838.98"/>
    <n v="17495.919999999998"/>
    <s v="Tamil Nadu"/>
  </r>
  <r>
    <m/>
    <s v="VELANKANNI STORE"/>
    <x v="3854"/>
    <d v="2019-12-20T00:00:00"/>
    <n v="548.24"/>
    <n v="12"/>
    <n v="489.5"/>
    <n v="0"/>
    <n v="29.37"/>
    <n v="29.37"/>
    <n v="0"/>
    <s v="Tamil Nadu"/>
  </r>
  <r>
    <m/>
    <s v="ANNAI STORE-CG"/>
    <x v="3855"/>
    <d v="2019-12-20T00:00:00"/>
    <n v="43452.35"/>
    <n v="28"/>
    <n v="20278.46"/>
    <n v="0"/>
    <n v="2838.98"/>
    <n v="2838.98"/>
    <n v="17495.919999999998"/>
    <s v="Tamil Nadu"/>
  </r>
  <r>
    <m/>
    <s v="ARPUTHAM STORE_CG"/>
    <x v="3856"/>
    <d v="2019-12-20T00:00:00"/>
    <n v="16369.04"/>
    <n v="28"/>
    <n v="6929.9"/>
    <n v="0"/>
    <n v="970.19"/>
    <n v="970.19"/>
    <n v="7498.76"/>
    <s v="Tamil Nadu"/>
  </r>
  <r>
    <m/>
    <s v="KEERTHANA STORE"/>
    <x v="3857"/>
    <d v="2019-12-20T00:00:00"/>
    <n v="1520.93"/>
    <n v="12"/>
    <n v="1357.98"/>
    <n v="0"/>
    <n v="81.48"/>
    <n v="81.48"/>
    <n v="0"/>
    <s v="Tamil Nadu"/>
  </r>
  <r>
    <m/>
    <s v="MUTHUMALAI AMMAN STORE"/>
    <x v="3858"/>
    <d v="2019-12-20T00:00:00"/>
    <n v="914.72"/>
    <n v="12"/>
    <n v="694.06"/>
    <n v="0"/>
    <n v="41.64"/>
    <n v="41.64"/>
    <n v="0"/>
    <s v="Tamil Nadu"/>
  </r>
  <r>
    <m/>
    <s v="MUTHUMALAI AMMAN STORE"/>
    <x v="3858"/>
    <d v="2019-12-20T00:00:00"/>
    <n v="914.72"/>
    <n v="18"/>
    <n v="116.43"/>
    <n v="0"/>
    <n v="10.48"/>
    <n v="10.48"/>
    <n v="0"/>
    <s v="Tamil Nadu"/>
  </r>
  <r>
    <m/>
    <s v="SRI VINAYAGA STORE-OPLM"/>
    <x v="3859"/>
    <d v="2019-12-20T00:00:00"/>
    <n v="5593.78"/>
    <n v="12"/>
    <n v="157.94"/>
    <n v="0"/>
    <n v="9.48"/>
    <n v="9.48"/>
    <n v="0"/>
    <s v="Tamil Nadu"/>
  </r>
  <r>
    <m/>
    <s v="SRI VINAYAGA STORE-OPLM"/>
    <x v="3859"/>
    <d v="2019-12-20T00:00:00"/>
    <n v="5593.78"/>
    <n v="18"/>
    <n v="4590.62"/>
    <n v="0"/>
    <n v="413.16"/>
    <n v="413.16"/>
    <n v="0"/>
    <s v="Tamil Nadu"/>
  </r>
  <r>
    <m/>
    <s v="BAGYALAKSHMI STORE"/>
    <x v="3860"/>
    <d v="2019-12-20T00:00:00"/>
    <n v="1192.6500000000001"/>
    <n v="12"/>
    <n v="1064.8499999999999"/>
    <n v="0"/>
    <n v="63.89"/>
    <n v="63.89"/>
    <n v="0"/>
    <s v="Tamil Nadu"/>
  </r>
  <r>
    <m/>
    <s v="BALAMBIGAISTORE"/>
    <x v="3861"/>
    <d v="2019-12-20T00:00:00"/>
    <n v="1066.3699999999999"/>
    <n v="12"/>
    <n v="829.44"/>
    <n v="0"/>
    <n v="49.77"/>
    <n v="49.77"/>
    <n v="0"/>
    <s v="Tamil Nadu"/>
  </r>
  <r>
    <m/>
    <s v="BALAMBIGAISTORE"/>
    <x v="3861"/>
    <d v="2019-12-20T00:00:00"/>
    <n v="1066.3699999999999"/>
    <n v="18"/>
    <n v="116.43"/>
    <n v="0"/>
    <n v="10.48"/>
    <n v="10.48"/>
    <n v="0"/>
    <s v="Tamil Nadu"/>
  </r>
  <r>
    <m/>
    <s v="KRISHNA PROVISION {O-PLM} -A"/>
    <x v="3862"/>
    <d v="2019-12-20T00:00:00"/>
    <n v="4827.3500000000004"/>
    <n v="12"/>
    <n v="226.48"/>
    <n v="0"/>
    <n v="13.59"/>
    <n v="13.59"/>
    <n v="0"/>
    <s v="Tamil Nadu"/>
  </r>
  <r>
    <m/>
    <s v="KRISHNA PROVISION {O-PLM} -A"/>
    <x v="3862"/>
    <d v="2019-12-20T00:00:00"/>
    <n v="4827.3500000000004"/>
    <n v="18"/>
    <n v="3876.02"/>
    <n v="0"/>
    <n v="348.84"/>
    <n v="348.84"/>
    <n v="0"/>
    <s v="Tamil Nadu"/>
  </r>
  <r>
    <m/>
    <s v="AGMI COOL BAR-ZPLM"/>
    <x v="3863"/>
    <d v="2019-12-20T00:00:00"/>
    <n v="215.24"/>
    <n v="18"/>
    <n v="182.4"/>
    <n v="0"/>
    <n v="16.420000000000002"/>
    <n v="16.420000000000002"/>
    <n v="0"/>
    <s v="Tamil Nadu"/>
  </r>
  <r>
    <m/>
    <s v="ELSHADAI HOT CHIPS- Z-PLM"/>
    <x v="3864"/>
    <d v="2019-12-20T00:00:00"/>
    <n v="212.66"/>
    <n v="18"/>
    <n v="180.22"/>
    <n v="0"/>
    <n v="16.22"/>
    <n v="16.22"/>
    <n v="0"/>
    <s v="Tamil Nadu"/>
  </r>
  <r>
    <m/>
    <s v="M.K.MANI STORE(OPLM) -B"/>
    <x v="3865"/>
    <d v="2019-12-20T00:00:00"/>
    <n v="217.53"/>
    <n v="18"/>
    <n v="184.35"/>
    <n v="0"/>
    <n v="16.59"/>
    <n v="16.59"/>
    <n v="0"/>
    <s v="Tamil Nadu"/>
  </r>
  <r>
    <m/>
    <s v="BOOPATHY STORE -B"/>
    <x v="3866"/>
    <d v="2019-12-20T00:00:00"/>
    <n v="216.87"/>
    <n v="18"/>
    <n v="183.78"/>
    <n v="0"/>
    <n v="16.54"/>
    <n v="16.54"/>
    <n v="0"/>
    <s v="Tamil Nadu"/>
  </r>
  <r>
    <m/>
    <s v="MADHA DEPT"/>
    <x v="3867"/>
    <d v="2019-12-20T00:00:00"/>
    <n v="694.5"/>
    <n v="12"/>
    <n v="531.74"/>
    <n v="0"/>
    <n v="31.9"/>
    <n v="31.9"/>
    <n v="0"/>
    <s v="Tamil Nadu"/>
  </r>
  <r>
    <m/>
    <s v="MADHA DEPT"/>
    <x v="3867"/>
    <d v="2019-12-20T00:00:00"/>
    <n v="694.5"/>
    <n v="18"/>
    <n v="83.85"/>
    <n v="0"/>
    <n v="7.55"/>
    <n v="7.55"/>
    <n v="0"/>
    <s v="Tamil Nadu"/>
  </r>
  <r>
    <m/>
    <s v="ANANDSTORE_CIG"/>
    <x v="3868"/>
    <d v="2019-12-18T00:00:00"/>
    <n v="39463.08"/>
    <n v="28"/>
    <n v="17453.78"/>
    <n v="0"/>
    <n v="2443.5300000000002"/>
    <n v="2443.5300000000002"/>
    <n v="17122.240000000002"/>
    <s v="Tamil Nadu"/>
  </r>
  <r>
    <m/>
    <s v="NEW SENTHIL STORE ."/>
    <x v="3869"/>
    <d v="2019-12-20T00:00:00"/>
    <n v="2043.43"/>
    <n v="12"/>
    <n v="1824.46"/>
    <n v="0"/>
    <n v="109.47"/>
    <n v="109.47"/>
    <n v="0"/>
    <s v="Tamil Nadu"/>
  </r>
  <r>
    <m/>
    <s v="SRI JAYASHREE STORE(CHR) -B"/>
    <x v="3870"/>
    <d v="2019-12-20T00:00:00"/>
    <n v="3078.75"/>
    <n v="12"/>
    <n v="698.36"/>
    <n v="0"/>
    <n v="41.9"/>
    <n v="41.9"/>
    <n v="0"/>
    <s v="Tamil Nadu"/>
  </r>
  <r>
    <m/>
    <s v="SRI JAYASHREE STORE(CHR) -B"/>
    <x v="3870"/>
    <d v="2019-12-20T00:00:00"/>
    <n v="3078.75"/>
    <n v="18"/>
    <n v="1946.26"/>
    <n v="0"/>
    <n v="175.16"/>
    <n v="175.16"/>
    <n v="0"/>
    <s v="Tamil Nadu"/>
  </r>
  <r>
    <m/>
    <s v="SELVAM STORE(CHR) -A"/>
    <x v="3871"/>
    <d v="2019-12-20T00:00:00"/>
    <n v="1652.25"/>
    <n v="12"/>
    <n v="59.08"/>
    <n v="0"/>
    <n v="3.54"/>
    <n v="3.54"/>
    <n v="0"/>
    <s v="Tamil Nadu"/>
  </r>
  <r>
    <m/>
    <s v="SELVAM STORE(CHR) -A"/>
    <x v="3871"/>
    <d v="2019-12-20T00:00:00"/>
    <n v="1652.25"/>
    <n v="18"/>
    <n v="1344.13"/>
    <n v="0"/>
    <n v="120.97"/>
    <n v="120.97"/>
    <n v="0"/>
    <s v="Tamil Nadu"/>
  </r>
  <r>
    <m/>
    <s v="SRINIVASA GENERAL STORE"/>
    <x v="3872"/>
    <d v="2019-12-20T00:00:00"/>
    <n v="1321.41"/>
    <n v="12"/>
    <n v="1179.8399999999999"/>
    <n v="0"/>
    <n v="70.790000000000006"/>
    <n v="70.790000000000006"/>
    <n v="0"/>
    <s v="Tamil Nadu"/>
  </r>
  <r>
    <m/>
    <s v="PAVITHRA STORE"/>
    <x v="3873"/>
    <d v="2019-12-20T00:00:00"/>
    <n v="4870.3500000000004"/>
    <n v="12"/>
    <n v="989.34"/>
    <n v="0"/>
    <n v="59.36"/>
    <n v="59.36"/>
    <n v="0"/>
    <s v="Tamil Nadu"/>
  </r>
  <r>
    <m/>
    <s v="PAVITHRA STORE"/>
    <x v="3873"/>
    <d v="2019-12-20T00:00:00"/>
    <n v="4870.3500000000004"/>
    <n v="18"/>
    <n v="3188.4"/>
    <n v="0"/>
    <n v="286.95999999999998"/>
    <n v="286.95999999999998"/>
    <n v="0"/>
    <s v="Tamil Nadu"/>
  </r>
  <r>
    <m/>
    <s v="CHITRABAKIYAM STORE(CHR) -B"/>
    <x v="3874"/>
    <d v="2019-12-20T00:00:00"/>
    <n v="1202.6199999999999"/>
    <n v="12"/>
    <n v="177.25"/>
    <n v="0"/>
    <n v="10.63"/>
    <n v="10.63"/>
    <n v="0"/>
    <s v="Tamil Nadu"/>
  </r>
  <r>
    <m/>
    <s v="CHITRABAKIYAM STORE(CHR) -B"/>
    <x v="3874"/>
    <d v="2019-12-20T00:00:00"/>
    <n v="1202.6199999999999"/>
    <n v="18"/>
    <n v="850.94"/>
    <n v="0"/>
    <n v="76.58"/>
    <n v="76.58"/>
    <n v="0"/>
    <s v="Tamil Nadu"/>
  </r>
  <r>
    <m/>
    <s v="GURU STORE."/>
    <x v="3875"/>
    <d v="2019-12-20T00:00:00"/>
    <n v="548.24"/>
    <n v="12"/>
    <n v="489.5"/>
    <n v="0"/>
    <n v="29.37"/>
    <n v="29.37"/>
    <n v="0"/>
    <s v="Tamil Nadu"/>
  </r>
  <r>
    <m/>
    <s v="SRI DURGA FANCY STORE(CHR)"/>
    <x v="3876"/>
    <d v="2019-12-20T00:00:00"/>
    <n v="853.89"/>
    <n v="12"/>
    <n v="59.08"/>
    <n v="0"/>
    <n v="3.54"/>
    <n v="3.54"/>
    <n v="0"/>
    <s v="Tamil Nadu"/>
  </r>
  <r>
    <m/>
    <s v="SRI DURGA FANCY STORE(CHR)"/>
    <x v="3876"/>
    <d v="2019-12-20T00:00:00"/>
    <n v="853.89"/>
    <n v="18"/>
    <n v="667.56"/>
    <n v="0"/>
    <n v="60.08"/>
    <n v="60.08"/>
    <n v="0"/>
    <s v="Tamil Nadu"/>
  </r>
  <r>
    <m/>
    <s v="MATHURA SUPARMARKET"/>
    <x v="3877"/>
    <d v="2019-12-20T00:00:00"/>
    <n v="1211.54"/>
    <n v="12"/>
    <n v="1081.7"/>
    <n v="0"/>
    <n v="64.900000000000006"/>
    <n v="64.900000000000006"/>
    <n v="0"/>
    <s v="Tamil Nadu"/>
  </r>
  <r>
    <m/>
    <s v="VALLI STORE(CHR) -A"/>
    <x v="3878"/>
    <d v="2019-12-20T00:00:00"/>
    <n v="871.69"/>
    <n v="12"/>
    <n v="226.48"/>
    <n v="0"/>
    <n v="13.59"/>
    <n v="13.59"/>
    <n v="0"/>
    <s v="Tamil Nadu"/>
  </r>
  <r>
    <m/>
    <s v="VALLI STORE(CHR) -A"/>
    <x v="3878"/>
    <d v="2019-12-20T00:00:00"/>
    <n v="871.69"/>
    <n v="18"/>
    <n v="523.75"/>
    <n v="0"/>
    <n v="47.14"/>
    <n v="47.14"/>
    <n v="0"/>
    <s v="Tamil Nadu"/>
  </r>
  <r>
    <m/>
    <s v="LAKSHMI STORE-CHR"/>
    <x v="3879"/>
    <d v="2019-12-20T00:00:00"/>
    <n v="1466.07"/>
    <n v="12"/>
    <n v="493.13"/>
    <n v="0"/>
    <n v="29.59"/>
    <n v="29.59"/>
    <n v="0"/>
    <s v="Tamil Nadu"/>
  </r>
  <r>
    <m/>
    <s v="LAKSHMI STORE-CHR"/>
    <x v="3879"/>
    <d v="2019-12-20T00:00:00"/>
    <n v="1466.07"/>
    <n v="18"/>
    <n v="774.38"/>
    <n v="0"/>
    <n v="69.69"/>
    <n v="69.69"/>
    <n v="0"/>
    <s v="Tamil Nadu"/>
  </r>
  <r>
    <m/>
    <s v="LINGAM STORE ."/>
    <x v="3880"/>
    <d v="2019-12-20T00:00:00"/>
    <n v="886.47"/>
    <n v="12"/>
    <n v="791.45"/>
    <n v="0"/>
    <n v="47.49"/>
    <n v="47.49"/>
    <n v="0"/>
    <s v="Tamil Nadu"/>
  </r>
  <r>
    <m/>
    <s v="PT.STORE(CHR) -C"/>
    <x v="3881"/>
    <d v="2019-12-20T00:00:00"/>
    <n v="2161.92"/>
    <n v="12"/>
    <n v="785.66"/>
    <n v="0"/>
    <n v="47.14"/>
    <n v="47.14"/>
    <n v="0"/>
    <s v="Tamil Nadu"/>
  </r>
  <r>
    <m/>
    <s v="PT.STORE(CHR) -C"/>
    <x v="3881"/>
    <d v="2019-12-20T00:00:00"/>
    <n v="2161.92"/>
    <n v="18"/>
    <n v="1086.44"/>
    <n v="0"/>
    <n v="97.78"/>
    <n v="97.78"/>
    <n v="0"/>
    <s v="Tamil Nadu"/>
  </r>
  <r>
    <m/>
    <s v="KASTHURI TRADER(CHR) -C"/>
    <x v="3882"/>
    <d v="2019-12-20T00:00:00"/>
    <n v="1207.01"/>
    <n v="12"/>
    <n v="989.34"/>
    <n v="0"/>
    <n v="59.36"/>
    <n v="59.36"/>
    <n v="0"/>
    <s v="Tamil Nadu"/>
  </r>
  <r>
    <m/>
    <s v="KASTHURI TRADER(CHR) -C"/>
    <x v="3882"/>
    <d v="2019-12-20T00:00:00"/>
    <n v="1207.01"/>
    <n v="18"/>
    <n v="83.85"/>
    <n v="0"/>
    <n v="7.55"/>
    <n v="7.55"/>
    <n v="0"/>
    <s v="Tamil Nadu"/>
  </r>
  <r>
    <m/>
    <s v="EBIN STORE (CHR) -B"/>
    <x v="3883"/>
    <d v="2019-12-20T00:00:00"/>
    <n v="847.83"/>
    <n v="18"/>
    <n v="718.51"/>
    <n v="0"/>
    <n v="64.67"/>
    <n v="64.67"/>
    <n v="0"/>
    <s v="Tamil Nadu"/>
  </r>
  <r>
    <m/>
    <s v="NARESH FANCY (CHR)"/>
    <x v="3884"/>
    <d v="2019-12-20T00:00:00"/>
    <n v="1400.66"/>
    <n v="18"/>
    <n v="1187.01"/>
    <n v="0"/>
    <n v="106.83"/>
    <n v="106.83"/>
    <n v="0"/>
    <s v="Tamil Nadu"/>
  </r>
  <r>
    <m/>
    <s v="MEENATCHI STORE {CHR} -B"/>
    <x v="3885"/>
    <d v="2019-12-20T00:00:00"/>
    <n v="1663.61"/>
    <n v="12"/>
    <n v="519.44000000000005"/>
    <n v="0"/>
    <n v="31.17"/>
    <n v="31.17"/>
    <n v="0"/>
    <s v="Tamil Nadu"/>
  </r>
  <r>
    <m/>
    <s v="MEENATCHI STORE {CHR} -B"/>
    <x v="3885"/>
    <d v="2019-12-20T00:00:00"/>
    <n v="1663.61"/>
    <n v="18"/>
    <n v="916.81"/>
    <n v="0"/>
    <n v="82.51"/>
    <n v="82.51"/>
    <n v="0"/>
    <s v="Tamil Nadu"/>
  </r>
  <r>
    <m/>
    <s v="BISMILLAH PROV. ST.."/>
    <x v="3886"/>
    <d v="2019-12-20T00:00:00"/>
    <n v="2546.64"/>
    <n v="12"/>
    <n v="2273.7800000000002"/>
    <n v="0"/>
    <n v="136.43"/>
    <n v="136.43"/>
    <n v="0"/>
    <s v="Tamil Nadu"/>
  </r>
  <r>
    <m/>
    <s v="PANDIAN STORE-AKP"/>
    <x v="3887"/>
    <d v="2019-12-20T00:00:00"/>
    <n v="2022.9"/>
    <n v="12"/>
    <n v="1806.15"/>
    <n v="0"/>
    <n v="108.37"/>
    <n v="108.37"/>
    <n v="0"/>
    <s v="Tamil Nadu"/>
  </r>
  <r>
    <m/>
    <s v="SRI JAIN STORE(AKP) -B"/>
    <x v="3888"/>
    <d v="2019-12-20T00:00:00"/>
    <n v="370.06"/>
    <n v="12"/>
    <n v="330.41"/>
    <n v="0"/>
    <n v="19.82"/>
    <n v="19.82"/>
    <n v="0"/>
    <s v="Tamil Nadu"/>
  </r>
  <r>
    <m/>
    <s v="SRI PROVISION &amp; RICE STORE"/>
    <x v="3889"/>
    <d v="2019-12-20T00:00:00"/>
    <n v="548.23"/>
    <n v="12"/>
    <n v="489.49"/>
    <n v="0"/>
    <n v="29.37"/>
    <n v="29.37"/>
    <n v="0"/>
    <s v="Tamil Nadu"/>
  </r>
  <r>
    <m/>
    <s v="RAJAMANI STORE (AKP) -B"/>
    <x v="3890"/>
    <d v="2019-12-20T00:00:00"/>
    <n v="822.35"/>
    <n v="12"/>
    <n v="734.24"/>
    <n v="0"/>
    <n v="44.05"/>
    <n v="44.05"/>
    <n v="0"/>
    <s v="Tamil Nadu"/>
  </r>
  <r>
    <m/>
    <s v="PRIYA  STORE"/>
    <x v="3891"/>
    <d v="2019-12-20T00:00:00"/>
    <n v="750.09"/>
    <n v="12"/>
    <n v="669.69"/>
    <n v="0"/>
    <n v="40.18"/>
    <n v="40.18"/>
    <n v="0"/>
    <s v="Tamil Nadu"/>
  </r>
  <r>
    <m/>
    <s v="BAKERY GARDEN"/>
    <x v="3892"/>
    <d v="2019-12-20T00:00:00"/>
    <n v="918.62"/>
    <n v="12"/>
    <n v="697.54"/>
    <n v="0"/>
    <n v="41.85"/>
    <n v="41.85"/>
    <n v="0"/>
    <s v="Tamil Nadu"/>
  </r>
  <r>
    <m/>
    <s v="BAKERY GARDEN"/>
    <x v="3892"/>
    <d v="2019-12-20T00:00:00"/>
    <n v="918.62"/>
    <n v="18"/>
    <n v="116.43"/>
    <n v="0"/>
    <n v="10.48"/>
    <n v="10.48"/>
    <n v="0"/>
    <s v="Tamil Nadu"/>
  </r>
  <r>
    <m/>
    <s v="NATHAN STORE"/>
    <x v="3893"/>
    <d v="2019-12-20T00:00:00"/>
    <n v="2010.23"/>
    <n v="12"/>
    <n v="1794.85"/>
    <n v="0"/>
    <n v="107.69"/>
    <n v="107.69"/>
    <n v="0"/>
    <s v="Tamil Nadu"/>
  </r>
  <r>
    <m/>
    <s v="MURUGAN NEWS MART."/>
    <x v="3894"/>
    <d v="2019-12-20T00:00:00"/>
    <n v="2022.35"/>
    <n v="12"/>
    <n v="1805.67"/>
    <n v="0"/>
    <n v="108.34"/>
    <n v="108.34"/>
    <n v="0"/>
    <s v="Tamil Nadu"/>
  </r>
  <r>
    <m/>
    <s v="MOHAN COOL BAR"/>
    <x v="3895"/>
    <d v="2019-12-20T00:00:00"/>
    <n v="1022.83"/>
    <n v="12"/>
    <n v="913.21"/>
    <n v="0"/>
    <n v="54.79"/>
    <n v="54.79"/>
    <n v="0"/>
    <s v="Tamil Nadu"/>
  </r>
  <r>
    <m/>
    <s v="NEW MARUTHI BAKERY(AKP) -B"/>
    <x v="3896"/>
    <d v="2019-12-20T00:00:00"/>
    <n v="945.71"/>
    <n v="12"/>
    <n v="844.39"/>
    <n v="0"/>
    <n v="50.66"/>
    <n v="50.66"/>
    <n v="0"/>
    <s v="Tamil Nadu"/>
  </r>
  <r>
    <m/>
    <s v="NEW MARUTHI BAKERY."/>
    <x v="3897"/>
    <d v="2019-12-20T00:00:00"/>
    <n v="1005.12"/>
    <n v="12"/>
    <n v="897.43"/>
    <n v="0"/>
    <n v="53.85"/>
    <n v="53.85"/>
    <n v="0"/>
    <s v="Tamil Nadu"/>
  </r>
  <r>
    <m/>
    <s v="RAJESWARI STORE (AKP) -B"/>
    <x v="3898"/>
    <d v="2019-12-20T00:00:00"/>
    <n v="822.36"/>
    <n v="12"/>
    <n v="734.25"/>
    <n v="0"/>
    <n v="44.05"/>
    <n v="44.05"/>
    <n v="0"/>
    <s v="Tamil Nadu"/>
  </r>
  <r>
    <m/>
    <s v="JAI GANAPATHY STORES-9043221514"/>
    <x v="3899"/>
    <d v="2019-12-20T00:00:00"/>
    <n v="6689.63"/>
    <n v="12"/>
    <n v="5972.87"/>
    <n v="0"/>
    <n v="358.37"/>
    <n v="358.37"/>
    <n v="0"/>
    <s v="Tamil Nadu"/>
  </r>
  <r>
    <m/>
    <s v="SAI BALA STORE-AKP"/>
    <x v="3900"/>
    <d v="2019-12-20T00:00:00"/>
    <n v="342.65"/>
    <n v="12"/>
    <n v="305.94"/>
    <n v="0"/>
    <n v="18.36"/>
    <n v="18.36"/>
    <n v="0"/>
    <s v="Tamil Nadu"/>
  </r>
  <r>
    <m/>
    <s v="KALAISELVAN STORE VELACHERY 9444506524"/>
    <x v="3901"/>
    <d v="2019-12-20T00:00:00"/>
    <n v="549.53"/>
    <n v="18"/>
    <n v="465.71"/>
    <n v="0"/>
    <n v="41.91"/>
    <n v="41.91"/>
    <n v="0"/>
    <s v="Tamil Nadu"/>
  </r>
  <r>
    <m/>
    <s v="KARTHICK STORE(MBM)-9841266494."/>
    <x v="3902"/>
    <d v="2019-12-20T00:00:00"/>
    <n v="845.2"/>
    <n v="12"/>
    <n v="754.65"/>
    <n v="0"/>
    <n v="45.28"/>
    <n v="45.28"/>
    <n v="0"/>
    <s v="Tamil Nadu"/>
  </r>
  <r>
    <m/>
    <s v="ASMIYA STORES(MKBM)"/>
    <x v="3903"/>
    <d v="2019-12-20T00:00:00"/>
    <n v="750.09"/>
    <n v="12"/>
    <n v="669.69"/>
    <n v="0"/>
    <n v="40.18"/>
    <n v="40.18"/>
    <n v="0"/>
    <s v="Tamil Nadu"/>
  </r>
  <r>
    <m/>
    <s v="SATHIYA STORE-"/>
    <x v="3904"/>
    <d v="2019-12-20T00:00:00"/>
    <n v="1156.25"/>
    <n v="12"/>
    <n v="1032.3800000000001"/>
    <n v="0"/>
    <n v="61.94"/>
    <n v="61.94"/>
    <n v="0"/>
    <s v="Tamil Nadu"/>
  </r>
  <r>
    <m/>
    <s v="ANBU SWEETS &amp; BAKERY"/>
    <x v="3905"/>
    <d v="2019-12-20T00:00:00"/>
    <n v="644.17999999999995"/>
    <n v="12"/>
    <n v="575.16"/>
    <n v="0"/>
    <n v="34.51"/>
    <n v="34.51"/>
    <n v="0"/>
    <s v="Tamil Nadu"/>
  </r>
  <r>
    <m/>
    <s v="SREE VENKATESHWARA SWEETS &amp; BAKERY"/>
    <x v="3906"/>
    <d v="2019-12-20T00:00:00"/>
    <n v="274.12"/>
    <n v="12"/>
    <n v="244.75"/>
    <n v="0"/>
    <n v="14.68"/>
    <n v="14.68"/>
    <n v="0"/>
    <s v="Tamil Nadu"/>
  </r>
  <r>
    <m/>
    <s v="NEW ANANDHI STORE ."/>
    <x v="3907"/>
    <d v="2019-12-20T00:00:00"/>
    <n v="2022.92"/>
    <n v="12"/>
    <n v="1806.15"/>
    <n v="0"/>
    <n v="108.37"/>
    <n v="108.37"/>
    <n v="0"/>
    <s v="Tamil Nadu"/>
  </r>
  <r>
    <m/>
    <s v="NELLAI STORE - GUINDY-044-22551153"/>
    <x v="3908"/>
    <d v="2019-12-20T00:00:00"/>
    <n v="1283.22"/>
    <n v="12"/>
    <n v="1145.74"/>
    <n v="0"/>
    <n v="68.739999999999995"/>
    <n v="68.739999999999995"/>
    <n v="0"/>
    <s v="Tamil Nadu"/>
  </r>
  <r>
    <m/>
    <s v="KEERTHI MEDICALS"/>
    <x v="3909"/>
    <d v="2019-12-20T00:00:00"/>
    <n v="540.44000000000005"/>
    <n v="5"/>
    <n v="45.33"/>
    <n v="0"/>
    <n v="1.1299999999999999"/>
    <n v="1.1299999999999999"/>
    <n v="0"/>
    <s v="Tamil Nadu"/>
  </r>
  <r>
    <m/>
    <s v="KEERTHI MEDICALS"/>
    <x v="3909"/>
    <d v="2019-12-20T00:00:00"/>
    <n v="540.44000000000005"/>
    <n v="18"/>
    <n v="417.67"/>
    <n v="0"/>
    <n v="37.590000000000003"/>
    <n v="37.590000000000003"/>
    <n v="0"/>
    <s v="Tamil Nadu"/>
  </r>
  <r>
    <m/>
    <s v="MURUGAN MEDICAL &amp; GENERAL ST"/>
    <x v="3910"/>
    <d v="2019-12-20T00:00:00"/>
    <n v="68.849999999999994"/>
    <n v="18"/>
    <n v="58.35"/>
    <n v="0"/>
    <n v="5.25"/>
    <n v="5.25"/>
    <n v="0"/>
    <s v="Tamil Nadu"/>
  </r>
  <r>
    <m/>
    <s v="MURUGAN MEDICAL-PML"/>
    <x v="3911"/>
    <d v="2019-12-20T00:00:00"/>
    <n v="191.92"/>
    <n v="5"/>
    <n v="182.78"/>
    <n v="0"/>
    <n v="4.57"/>
    <n v="4.57"/>
    <n v="0"/>
    <s v="Tamil Nadu"/>
  </r>
  <r>
    <m/>
    <s v="MALAR MEDICAL(PML) -A"/>
    <x v="3912"/>
    <d v="2019-12-20T00:00:00"/>
    <n v="532.67999999999995"/>
    <n v="18"/>
    <n v="451.41"/>
    <n v="0"/>
    <n v="40.630000000000003"/>
    <n v="40.630000000000003"/>
    <n v="0"/>
    <s v="Tamil Nadu"/>
  </r>
  <r>
    <m/>
    <s v="MALAR MEDICAL(PML) -A"/>
    <x v="3913"/>
    <d v="2019-12-20T00:00:00"/>
    <n v="776.24"/>
    <n v="18"/>
    <n v="657.83"/>
    <n v="0"/>
    <n v="59.2"/>
    <n v="59.2"/>
    <n v="0"/>
    <s v="Tamil Nadu"/>
  </r>
  <r>
    <m/>
    <s v="NANDHIESHWARA MEDICAL"/>
    <x v="3914"/>
    <d v="2019-12-20T00:00:00"/>
    <n v="1147.04"/>
    <n v="5"/>
    <n v="35.72"/>
    <n v="0"/>
    <n v="0.89"/>
    <n v="0.89"/>
    <n v="0"/>
    <s v="Tamil Nadu"/>
  </r>
  <r>
    <m/>
    <s v="NANDHIESHWARA MEDICAL"/>
    <x v="3914"/>
    <d v="2019-12-20T00:00:00"/>
    <n v="1147.04"/>
    <n v="12"/>
    <n v="53.44"/>
    <n v="0"/>
    <n v="3.21"/>
    <n v="3.21"/>
    <n v="0"/>
    <s v="Tamil Nadu"/>
  </r>
  <r>
    <m/>
    <s v="NANDHIESHWARA MEDICAL"/>
    <x v="3914"/>
    <d v="2019-12-20T00:00:00"/>
    <n v="1147.04"/>
    <n v="18"/>
    <n v="889.55"/>
    <n v="0"/>
    <n v="80.06"/>
    <n v="80.06"/>
    <n v="0"/>
    <s v="Tamil Nadu"/>
  </r>
  <r>
    <m/>
    <s v="MUKIYA STORE"/>
    <x v="3915"/>
    <d v="2019-12-20T00:00:00"/>
    <n v="621.34"/>
    <n v="12"/>
    <n v="554.76"/>
    <n v="0"/>
    <n v="33.29"/>
    <n v="33.29"/>
    <n v="0"/>
    <s v="Tamil Nadu"/>
  </r>
  <r>
    <m/>
    <s v="VINAYAGA STORE.."/>
    <x v="3916"/>
    <d v="2019-12-20T00:00:00"/>
    <n v="3522.51"/>
    <n v="12"/>
    <n v="2899.77"/>
    <n v="0"/>
    <n v="173.99"/>
    <n v="173.99"/>
    <n v="0"/>
    <s v="Tamil Nadu"/>
  </r>
  <r>
    <m/>
    <s v="VINAYAGA STORE.."/>
    <x v="3916"/>
    <d v="2019-12-20T00:00:00"/>
    <n v="3522.51"/>
    <n v="18"/>
    <n v="232.85"/>
    <n v="0"/>
    <n v="20.96"/>
    <n v="20.96"/>
    <n v="0"/>
    <s v="Tamil Nadu"/>
  </r>
  <r>
    <m/>
    <s v="KARPAGAM STORE"/>
    <x v="3917"/>
    <d v="2019-12-20T00:00:00"/>
    <n v="1618.34"/>
    <n v="12"/>
    <n v="1444.93"/>
    <n v="0"/>
    <n v="86.7"/>
    <n v="86.7"/>
    <n v="0"/>
    <s v="Tamil Nadu"/>
  </r>
  <r>
    <m/>
    <s v="SARASWATHI STORE TNHB"/>
    <x v="3918"/>
    <d v="2019-12-20T00:00:00"/>
    <n v="668.26"/>
    <n v="12"/>
    <n v="596.64"/>
    <n v="0"/>
    <n v="35.799999999999997"/>
    <n v="35.799999999999997"/>
    <n v="0"/>
    <s v="Tamil Nadu"/>
  </r>
  <r>
    <m/>
    <s v="REEBA STORE-8939245331"/>
    <x v="3919"/>
    <d v="2019-12-20T00:00:00"/>
    <n v="107.1"/>
    <n v="12"/>
    <n v="95.62"/>
    <n v="0"/>
    <n v="5.74"/>
    <n v="5.74"/>
    <n v="0"/>
    <s v="Tamil Nadu"/>
  </r>
  <r>
    <m/>
    <s v="MURUGESAN STORE-AGRM"/>
    <x v="3920"/>
    <d v="2019-12-20T00:00:00"/>
    <n v="2775.82"/>
    <n v="5"/>
    <n v="472.43"/>
    <n v="0"/>
    <n v="11.81"/>
    <n v="11.81"/>
    <n v="0"/>
    <s v="Tamil Nadu"/>
  </r>
  <r>
    <m/>
    <s v="MURUGESAN STORE-AGRM"/>
    <x v="3920"/>
    <d v="2019-12-20T00:00:00"/>
    <n v="2775.82"/>
    <n v="12"/>
    <n v="1366.19"/>
    <n v="0"/>
    <n v="81.97"/>
    <n v="81.97"/>
    <n v="0"/>
    <s v="Tamil Nadu"/>
  </r>
  <r>
    <m/>
    <s v="MURUGESAN STORE-AGRM"/>
    <x v="3920"/>
    <d v="2019-12-20T00:00:00"/>
    <n v="2775.82"/>
    <n v="18"/>
    <n v="635.25"/>
    <n v="0"/>
    <n v="57.17"/>
    <n v="57.17"/>
    <n v="0"/>
    <s v="Tamil Nadu"/>
  </r>
  <r>
    <m/>
    <s v="SAKTHI STORE (AGRM)"/>
    <x v="3921"/>
    <d v="2019-12-20T00:00:00"/>
    <n v="2046.77"/>
    <n v="12"/>
    <n v="1827.47"/>
    <n v="0"/>
    <n v="109.65"/>
    <n v="109.65"/>
    <n v="0"/>
    <s v="Tamil Nadu"/>
  </r>
  <r>
    <m/>
    <s v="M.S.MEDICAL-PLM"/>
    <x v="3922"/>
    <d v="2019-12-20T00:00:00"/>
    <n v="444.89"/>
    <n v="12"/>
    <n v="33.51"/>
    <n v="0"/>
    <n v="2.0099999999999998"/>
    <n v="2.0099999999999998"/>
    <n v="0"/>
    <s v="Tamil Nadu"/>
  </r>
  <r>
    <m/>
    <s v="M.S.MEDICAL-PLM"/>
    <x v="3922"/>
    <d v="2019-12-20T00:00:00"/>
    <n v="444.89"/>
    <n v="18"/>
    <n v="345.22"/>
    <n v="0"/>
    <n v="31.07"/>
    <n v="31.07"/>
    <n v="0"/>
    <s v="Tamil Nadu"/>
  </r>
  <r>
    <m/>
    <s v="SRI ABI MEDICAL(PML)"/>
    <x v="3923"/>
    <d v="2019-12-20T00:00:00"/>
    <n v="881.62"/>
    <n v="5"/>
    <n v="135.97999999999999"/>
    <n v="0"/>
    <n v="3.4"/>
    <n v="3.4"/>
    <n v="0"/>
    <s v="Tamil Nadu"/>
  </r>
  <r>
    <m/>
    <s v="SRI ABI MEDICAL(PML)"/>
    <x v="3923"/>
    <d v="2019-12-20T00:00:00"/>
    <n v="881.62"/>
    <n v="18"/>
    <n v="626.13"/>
    <n v="0"/>
    <n v="56.35"/>
    <n v="56.35"/>
    <n v="0"/>
    <s v="Tamil Nadu"/>
  </r>
  <r>
    <m/>
    <s v="LAKSHMI STORE -AGRM"/>
    <x v="3924"/>
    <d v="2019-12-20T00:00:00"/>
    <n v="2586.75"/>
    <n v="5"/>
    <n v="1133.82"/>
    <n v="0"/>
    <n v="28.35"/>
    <n v="28.35"/>
    <n v="0"/>
    <s v="Tamil Nadu"/>
  </r>
  <r>
    <m/>
    <s v="LAKSHMI STORE -AGRM"/>
    <x v="3924"/>
    <d v="2019-12-20T00:00:00"/>
    <n v="2586.75"/>
    <n v="18"/>
    <n v="1183.25"/>
    <n v="0"/>
    <n v="106.49"/>
    <n v="106.49"/>
    <n v="0"/>
    <s v="Tamil Nadu"/>
  </r>
  <r>
    <m/>
    <s v="MURUGESAN STORE-AGRM"/>
    <x v="3925"/>
    <d v="2019-12-20T00:00:00"/>
    <n v="507.33"/>
    <n v="12"/>
    <n v="452.97"/>
    <n v="0"/>
    <n v="27.18"/>
    <n v="27.18"/>
    <n v="0"/>
    <s v="Tamil Nadu"/>
  </r>
  <r>
    <m/>
    <s v="SRI PATHMAVATHI SWEETS-AGRM"/>
    <x v="3926"/>
    <d v="2019-12-20T00:00:00"/>
    <n v="1836.29"/>
    <n v="12"/>
    <n v="1026.8699999999999"/>
    <n v="0"/>
    <n v="61.61"/>
    <n v="61.61"/>
    <n v="0"/>
    <s v="Tamil Nadu"/>
  </r>
  <r>
    <m/>
    <s v="SRI PATHMAVATHI SWEETS-AGRM"/>
    <x v="3926"/>
    <d v="2019-12-20T00:00:00"/>
    <n v="1836.29"/>
    <n v="18"/>
    <n v="581.48"/>
    <n v="0"/>
    <n v="52.33"/>
    <n v="52.33"/>
    <n v="0"/>
    <s v="Tamil Nadu"/>
  </r>
  <r>
    <m/>
    <s v="SRI VENKATESHWARA SWEETS &amp; BAKERY-AGRM"/>
    <x v="3927"/>
    <d v="2019-12-20T00:00:00"/>
    <n v="1390.82"/>
    <n v="18"/>
    <n v="1178.6500000000001"/>
    <n v="0"/>
    <n v="106.08"/>
    <n v="106.08"/>
    <n v="0"/>
    <s v="Tamil Nadu"/>
  </r>
  <r>
    <m/>
    <s v="OM SAKTHI STORE (AGRM)"/>
    <x v="3928"/>
    <d v="2019-12-20T00:00:00"/>
    <n v="3035.74"/>
    <n v="12"/>
    <n v="669.69"/>
    <n v="0"/>
    <n v="40.18"/>
    <n v="40.18"/>
    <n v="0"/>
    <s v="Tamil Nadu"/>
  </r>
  <r>
    <m/>
    <s v="OM SAKTHI STORE (AGRM)"/>
    <x v="3928"/>
    <d v="2019-12-20T00:00:00"/>
    <n v="3035.74"/>
    <n v="18"/>
    <n v="1937.01"/>
    <n v="0"/>
    <n v="174.33"/>
    <n v="174.33"/>
    <n v="0"/>
    <s v="Tamil Nadu"/>
  </r>
  <r>
    <m/>
    <s v="THENDRAL PALAMUDHIR CHOLAI"/>
    <x v="3929"/>
    <d v="2019-12-20T00:00:00"/>
    <n v="4278.1400000000003"/>
    <n v="5"/>
    <n v="71.819999999999993"/>
    <n v="0"/>
    <n v="1.8"/>
    <n v="1.8"/>
    <n v="0"/>
    <s v="Tamil Nadu"/>
  </r>
  <r>
    <m/>
    <s v="THENDRAL PALAMUDHIR CHOLAI"/>
    <x v="3929"/>
    <d v="2019-12-20T00:00:00"/>
    <n v="4278.1400000000003"/>
    <n v="12"/>
    <n v="2116.21"/>
    <n v="0"/>
    <n v="126.97"/>
    <n v="126.97"/>
    <n v="0"/>
    <s v="Tamil Nadu"/>
  </r>
  <r>
    <m/>
    <s v="THENDRAL PALAMUDHIR CHOLAI"/>
    <x v="3929"/>
    <d v="2019-12-20T00:00:00"/>
    <n v="4278.1400000000003"/>
    <n v="18"/>
    <n v="1553.07"/>
    <n v="0"/>
    <n v="139.78"/>
    <n v="139.78"/>
    <n v="0"/>
    <s v="Tamil Nadu"/>
  </r>
  <r>
    <m/>
    <s v="UDHAYASINGH STORE (SLR)"/>
    <x v="3930"/>
    <d v="2019-12-20T00:00:00"/>
    <n v="3551.54"/>
    <n v="5"/>
    <n v="1403.07"/>
    <n v="0"/>
    <n v="35.08"/>
    <n v="35.08"/>
    <n v="0"/>
    <s v="Tamil Nadu"/>
  </r>
  <r>
    <m/>
    <s v="UDHAYASINGH STORE (SLR)"/>
    <x v="3930"/>
    <d v="2019-12-20T00:00:00"/>
    <n v="3551.54"/>
    <n v="12"/>
    <n v="1234.69"/>
    <n v="0"/>
    <n v="74.08"/>
    <n v="74.08"/>
    <n v="0"/>
    <s v="Tamil Nadu"/>
  </r>
  <r>
    <m/>
    <s v="UDHAYASINGH STORE (SLR)"/>
    <x v="3930"/>
    <d v="2019-12-20T00:00:00"/>
    <n v="3551.54"/>
    <n v="18"/>
    <n v="589.35"/>
    <n v="0"/>
    <n v="53.04"/>
    <n v="53.04"/>
    <n v="0"/>
    <s v="Tamil Nadu"/>
  </r>
  <r>
    <m/>
    <s v="SRI GOLD SUPERMARKET"/>
    <x v="3931"/>
    <d v="2019-12-20T00:00:00"/>
    <n v="11828.33"/>
    <n v="5"/>
    <n v="6051.36"/>
    <n v="0"/>
    <n v="151.28"/>
    <n v="151.28"/>
    <n v="0"/>
    <s v="Tamil Nadu"/>
  </r>
  <r>
    <m/>
    <s v="SRI GOLD SUPERMARKET"/>
    <x v="3931"/>
    <d v="2019-12-20T00:00:00"/>
    <n v="11828.33"/>
    <n v="12"/>
    <n v="1538.46"/>
    <n v="0"/>
    <n v="92.31"/>
    <n v="92.31"/>
    <n v="0"/>
    <s v="Tamil Nadu"/>
  </r>
  <r>
    <m/>
    <s v="SRI GOLD SUPERMARKET"/>
    <x v="3931"/>
    <d v="2019-12-20T00:00:00"/>
    <n v="11828.33"/>
    <n v="18"/>
    <n v="3179.07"/>
    <n v="0"/>
    <n v="286.12"/>
    <n v="286.12"/>
    <n v="0"/>
    <s v="Tamil Nadu"/>
  </r>
  <r>
    <m/>
    <s v="A.M LAKSHMI STORE_CIG"/>
    <x v="3932"/>
    <d v="2019-12-21T00:00:00"/>
    <n v="49598.25"/>
    <n v="28"/>
    <n v="25932.14"/>
    <n v="0"/>
    <n v="3630.5"/>
    <n v="3630.5"/>
    <n v="16405.11"/>
    <s v="Tamil Nadu"/>
  </r>
  <r>
    <m/>
    <s v="A.M.NAZEER (PLM) (ITD)_CG"/>
    <x v="3933"/>
    <d v="2019-12-21T00:00:00"/>
    <n v="49598.25"/>
    <n v="28"/>
    <n v="25932.14"/>
    <n v="0"/>
    <n v="3630.5"/>
    <n v="3630.5"/>
    <n v="16405.11"/>
    <s v="Tamil Nadu"/>
  </r>
  <r>
    <m/>
    <s v="AMBICA STORE.WH_CG"/>
    <x v="3934"/>
    <d v="2019-12-21T00:00:00"/>
    <n v="48898.8"/>
    <n v="28"/>
    <n v="23317.15"/>
    <n v="0"/>
    <n v="3264.4"/>
    <n v="3264.4"/>
    <n v="19052.86"/>
    <s v="Tamil Nadu"/>
  </r>
  <r>
    <m/>
    <s v="BABU STORE-PAL"/>
    <x v="3935"/>
    <d v="2019-12-21T00:00:00"/>
    <n v="37746.300000000003"/>
    <n v="12"/>
    <n v="33702.050000000003"/>
    <n v="0"/>
    <n v="2022.12"/>
    <n v="2022.12"/>
    <n v="0"/>
    <s v="Tamil Nadu"/>
  </r>
  <r>
    <m/>
    <s v="ANANDHA STORE_WH_CG"/>
    <x v="3936"/>
    <d v="2019-12-21T00:00:00"/>
    <n v="49950.39"/>
    <n v="28"/>
    <n v="20990.76"/>
    <n v="0"/>
    <n v="2938.71"/>
    <n v="2938.71"/>
    <n v="23082.21"/>
    <s v="Tamil Nadu"/>
  </r>
  <r>
    <m/>
    <s v="ANNAI STORE-CG"/>
    <x v="3937"/>
    <d v="2019-12-21T00:00:00"/>
    <n v="45138.94"/>
    <n v="28"/>
    <n v="18330.03"/>
    <n v="0"/>
    <n v="2566.1999999999998"/>
    <n v="2566.1999999999998"/>
    <n v="21676.5"/>
    <s v="Tamil Nadu"/>
  </r>
  <r>
    <m/>
    <s v="FAROOK BASHA STORE (PML) (V) -A_CG"/>
    <x v="3938"/>
    <d v="2019-12-21T00:00:00"/>
    <n v="13640.87"/>
    <n v="28"/>
    <n v="5774.92"/>
    <n v="0"/>
    <n v="808.49"/>
    <n v="808.49"/>
    <n v="6248.97"/>
    <s v="Tamil Nadu"/>
  </r>
  <r>
    <m/>
    <s v="SM TRADERS-PLM"/>
    <x v="3939"/>
    <d v="2019-12-21T00:00:00"/>
    <n v="2335.4899999999998"/>
    <n v="5"/>
    <n v="2224.2800000000002"/>
    <n v="0"/>
    <n v="55.61"/>
    <n v="55.61"/>
    <n v="0"/>
    <s v="Tamil Nadu"/>
  </r>
  <r>
    <m/>
    <s v="CHANDRA STORE(CHR) -B"/>
    <x v="3940"/>
    <d v="2019-12-21T00:00:00"/>
    <n v="936.02"/>
    <n v="18"/>
    <n v="793.24"/>
    <n v="0"/>
    <n v="71.39"/>
    <n v="71.39"/>
    <n v="0"/>
    <s v="Tamil Nadu"/>
  </r>
  <r>
    <m/>
    <s v="GOLDEN TEA STALL"/>
    <x v="3941"/>
    <d v="2019-12-21T00:00:00"/>
    <n v="35238.120000000003"/>
    <n v="28"/>
    <n v="17957.240000000002"/>
    <n v="0"/>
    <n v="2514.0100000000002"/>
    <n v="2514.0100000000002"/>
    <n v="12252.86"/>
    <s v="Tamil Nadu"/>
  </r>
  <r>
    <m/>
    <s v="SRI PERIYANDAVAR STORE-OPLM"/>
    <x v="3942"/>
    <d v="2019-12-21T00:00:00"/>
    <n v="14678.98"/>
    <n v="12"/>
    <n v="13106.24"/>
    <n v="0"/>
    <n v="786.37"/>
    <n v="786.37"/>
    <n v="0"/>
    <s v="Tamil Nadu"/>
  </r>
  <r>
    <m/>
    <s v="AADHI LINGAM"/>
    <x v="3943"/>
    <d v="2019-12-21T00:00:00"/>
    <n v="16542.349999999999"/>
    <n v="5"/>
    <n v="15754.62"/>
    <n v="0"/>
    <n v="393.87"/>
    <n v="393.87"/>
    <n v="0"/>
    <s v="Tamil Nadu"/>
  </r>
  <r>
    <m/>
    <s v="PERUMAL"/>
    <x v="3944"/>
    <d v="2019-12-21T00:00:00"/>
    <n v="34464.28"/>
    <n v="28"/>
    <n v="15644.68"/>
    <n v="0"/>
    <n v="2190.25"/>
    <n v="2190.25"/>
    <n v="14439.09"/>
    <s v="Tamil Nadu"/>
  </r>
  <r>
    <m/>
    <s v="RANJITH"/>
    <x v="3945"/>
    <d v="2019-12-21T00:00:00"/>
    <n v="9017.86"/>
    <n v="28"/>
    <n v="4714.9399999999996"/>
    <n v="0"/>
    <n v="660.09"/>
    <n v="660.09"/>
    <n v="2982.75"/>
    <s v="Tamil Nadu"/>
  </r>
  <r>
    <m/>
    <s v="RAJAN"/>
    <x v="3946"/>
    <d v="2019-12-21T00:00:00"/>
    <n v="5456.35"/>
    <n v="28"/>
    <n v="2309.9699999999998"/>
    <n v="0"/>
    <n v="323.39999999999998"/>
    <n v="323.39999999999998"/>
    <n v="2499.59"/>
    <s v="Tamil Nadu"/>
  </r>
  <r>
    <m/>
    <s v="SASIKUMAR"/>
    <x v="3947"/>
    <d v="2019-12-21T00:00:00"/>
    <n v="24553.58"/>
    <n v="28"/>
    <n v="10858.16"/>
    <n v="0"/>
    <n v="1520.14"/>
    <n v="1520.14"/>
    <n v="10655.13"/>
    <s v="Tamil Nadu"/>
  </r>
  <r>
    <m/>
    <s v="D.S. SIVABALAN"/>
    <x v="3948"/>
    <d v="2019-12-21T00:00:00"/>
    <n v="16542.28"/>
    <n v="5"/>
    <n v="15754.56"/>
    <n v="0"/>
    <n v="393.86"/>
    <n v="393.86"/>
    <n v="0"/>
    <s v="Tamil Nadu"/>
  </r>
  <r>
    <m/>
    <s v="SUDHA MALIGAI"/>
    <x v="3949"/>
    <d v="2019-12-21T00:00:00"/>
    <n v="44.38"/>
    <n v="12"/>
    <n v="39.630000000000003"/>
    <n v="0"/>
    <n v="2.38"/>
    <n v="2.38"/>
    <n v="0"/>
    <s v="Tamil Nadu"/>
  </r>
  <r>
    <m/>
    <s v="PAVITHRA STORES VELACHERY-8754564534"/>
    <x v="3950"/>
    <d v="2019-12-21T00:00:00"/>
    <n v="2252.6799999999998"/>
    <n v="12"/>
    <n v="2011.28"/>
    <n v="0"/>
    <n v="120.68"/>
    <n v="120.68"/>
    <n v="0"/>
    <s v="Tamil Nadu"/>
  </r>
  <r>
    <m/>
    <s v="SRI AMMAN STORE-VEL"/>
    <x v="3951"/>
    <d v="2019-12-21T00:00:00"/>
    <n v="274.12"/>
    <n v="12"/>
    <n v="244.75"/>
    <n v="0"/>
    <n v="14.68"/>
    <n v="14.68"/>
    <n v="0"/>
    <s v="Tamil Nadu"/>
  </r>
  <r>
    <m/>
    <s v="ELIM STORE- 9710607213"/>
    <x v="3952"/>
    <d v="2019-12-21T00:00:00"/>
    <n v="2697.95"/>
    <n v="12"/>
    <n v="2408.9"/>
    <n v="0"/>
    <n v="144.53"/>
    <n v="144.53"/>
    <n v="0"/>
    <s v="Tamil Nadu"/>
  </r>
  <r>
    <m/>
    <s v="RAJ KUMAR"/>
    <x v="3953"/>
    <d v="2019-12-21T00:00:00"/>
    <n v="14732.14"/>
    <n v="28"/>
    <n v="6806.47"/>
    <n v="0"/>
    <n v="952.91"/>
    <n v="952.91"/>
    <n v="6019.87"/>
    <s v="Tamil Nadu"/>
  </r>
  <r>
    <m/>
    <s v="KKP ENTERPRISES"/>
    <x v="3954"/>
    <d v="2019-12-21T00:00:00"/>
    <n v="988.45"/>
    <n v="12"/>
    <n v="882.54"/>
    <n v="0"/>
    <n v="52.95"/>
    <n v="52.95"/>
    <n v="0"/>
    <s v="Tamil Nadu"/>
  </r>
  <r>
    <m/>
    <s v="ISHWARYA STORE- 9962776779"/>
    <x v="3955"/>
    <d v="2019-12-21T00:00:00"/>
    <n v="110.73"/>
    <n v="12"/>
    <n v="98.87"/>
    <n v="0"/>
    <n v="5.93"/>
    <n v="5.93"/>
    <n v="0"/>
    <s v="Tamil Nadu"/>
  </r>
  <r>
    <m/>
    <s v="SRI BALAJI STORES"/>
    <x v="3956"/>
    <d v="2019-12-21T00:00:00"/>
    <n v="107.12"/>
    <n v="12"/>
    <n v="95.64"/>
    <n v="0"/>
    <n v="5.74"/>
    <n v="5.74"/>
    <n v="0"/>
    <s v="Tamil Nadu"/>
  </r>
  <r>
    <m/>
    <s v="ANNADURAI STORE"/>
    <x v="3957"/>
    <d v="2019-12-21T00:00:00"/>
    <n v="1005.12"/>
    <n v="12"/>
    <n v="897.43"/>
    <n v="0"/>
    <n v="53.85"/>
    <n v="53.85"/>
    <n v="0"/>
    <s v="Tamil Nadu"/>
  </r>
  <r>
    <m/>
    <s v="ANZARI"/>
    <x v="3958"/>
    <d v="2019-12-21T00:00:00"/>
    <n v="33993.06"/>
    <n v="28"/>
    <n v="15406.19"/>
    <n v="0"/>
    <n v="2156.87"/>
    <n v="2156.87"/>
    <n v="14273.12"/>
    <s v="Tamil Nadu"/>
  </r>
  <r>
    <m/>
    <s v="BALAMURUGAN STORES."/>
    <x v="3959"/>
    <d v="2019-12-21T00:00:00"/>
    <n v="1768.39"/>
    <n v="12"/>
    <n v="1578.94"/>
    <n v="0"/>
    <n v="94.74"/>
    <n v="94.74"/>
    <n v="0"/>
    <s v="Tamil Nadu"/>
  </r>
  <r>
    <m/>
    <s v="RAJIV STORE-9941374954"/>
    <x v="3960"/>
    <d v="2019-12-21T00:00:00"/>
    <n v="166.1"/>
    <n v="12"/>
    <n v="148.30000000000001"/>
    <n v="0"/>
    <n v="8.9"/>
    <n v="8.9"/>
    <n v="0"/>
    <s v="Tamil Nadu"/>
  </r>
  <r>
    <m/>
    <s v="SRI PANDIYAN PROVISION STORE"/>
    <x v="3961"/>
    <d v="2019-12-21T00:00:00"/>
    <n v="2017.82"/>
    <n v="12"/>
    <n v="1801.62"/>
    <n v="0"/>
    <n v="108.1"/>
    <n v="108.1"/>
    <n v="0"/>
    <s v="Tamil Nadu"/>
  </r>
  <r>
    <m/>
    <s v="GEETHANJALI STORE"/>
    <x v="3962"/>
    <d v="2019-12-21T00:00:00"/>
    <n v="494.01"/>
    <n v="5"/>
    <n v="470.49"/>
    <n v="0"/>
    <n v="11.76"/>
    <n v="11.76"/>
    <n v="0"/>
    <s v="Tamil Nadu"/>
  </r>
  <r>
    <m/>
    <s v="NISHA STORE - MADUVAN"/>
    <x v="3963"/>
    <d v="2019-12-21T00:00:00"/>
    <n v="1088.25"/>
    <n v="12"/>
    <n v="971.65"/>
    <n v="0"/>
    <n v="58.3"/>
    <n v="58.3"/>
    <n v="0"/>
    <s v="Tamil Nadu"/>
  </r>
  <r>
    <m/>
    <s v="SRI BALAJI STORE-O.PLM"/>
    <x v="3964"/>
    <d v="2019-12-21T00:00:00"/>
    <n v="1123.72"/>
    <n v="5"/>
    <n v="236.21"/>
    <n v="0"/>
    <n v="5.91"/>
    <n v="5.91"/>
    <n v="0"/>
    <s v="Tamil Nadu"/>
  </r>
  <r>
    <m/>
    <s v="SRI BALAJI STORE-O.PLM"/>
    <x v="3964"/>
    <d v="2019-12-21T00:00:00"/>
    <n v="1123.72"/>
    <n v="12"/>
    <n v="781.87"/>
    <n v="0"/>
    <n v="46.91"/>
    <n v="46.91"/>
    <n v="0"/>
    <s v="Tamil Nadu"/>
  </r>
  <r>
    <m/>
    <s v="BISMI STORE GUINDY"/>
    <x v="3965"/>
    <d v="2019-12-21T00:00:00"/>
    <n v="749.26"/>
    <n v="12"/>
    <n v="668.98"/>
    <n v="0"/>
    <n v="40.14"/>
    <n v="40.14"/>
    <n v="0"/>
    <s v="Tamil Nadu"/>
  </r>
  <r>
    <m/>
    <s v="JAYALAKSHMI STORE(O.PLR)"/>
    <x v="3966"/>
    <d v="2019-12-21T00:00:00"/>
    <n v="744.07"/>
    <n v="5"/>
    <n v="708.64"/>
    <n v="0"/>
    <n v="17.72"/>
    <n v="17.72"/>
    <n v="0"/>
    <s v="Tamil Nadu"/>
  </r>
  <r>
    <m/>
    <s v="SREE BALAJI PROVISION STORE(O.PALR)"/>
    <x v="3967"/>
    <d v="2019-12-21T00:00:00"/>
    <n v="1191.69"/>
    <n v="5"/>
    <n v="944.85"/>
    <n v="0"/>
    <n v="23.62"/>
    <n v="23.62"/>
    <n v="0"/>
    <s v="Tamil Nadu"/>
  </r>
  <r>
    <m/>
    <s v="SREE BALAJI PROVISION STORE(O.PALR)"/>
    <x v="3967"/>
    <d v="2019-12-21T00:00:00"/>
    <n v="1191.69"/>
    <n v="12"/>
    <n v="178.21"/>
    <n v="0"/>
    <n v="10.69"/>
    <n v="10.69"/>
    <n v="0"/>
    <s v="Tamil Nadu"/>
  </r>
  <r>
    <m/>
    <s v="SRI KAMACHIAMMAN STORE(OPLM) -B"/>
    <x v="3968"/>
    <d v="2019-12-21T00:00:00"/>
    <n v="1488.14"/>
    <n v="5"/>
    <n v="1417.28"/>
    <n v="0"/>
    <n v="35.43"/>
    <n v="35.43"/>
    <n v="0"/>
    <s v="Tamil Nadu"/>
  </r>
  <r>
    <m/>
    <s v="RAJ STORES."/>
    <x v="3969"/>
    <d v="2019-12-21T00:00:00"/>
    <n v="886.47"/>
    <n v="12"/>
    <n v="791.46"/>
    <n v="0"/>
    <n v="47.49"/>
    <n v="47.49"/>
    <n v="0"/>
    <s v="Tamil Nadu"/>
  </r>
  <r>
    <m/>
    <s v="T.MURUGAN STORE(HPM)"/>
    <x v="3970"/>
    <d v="2019-12-21T00:00:00"/>
    <n v="3485.94"/>
    <n v="5"/>
    <n v="3225.04"/>
    <n v="0"/>
    <n v="80.63"/>
    <n v="80.63"/>
    <n v="0"/>
    <s v="Tamil Nadu"/>
  </r>
  <r>
    <m/>
    <s v="T.MURUGAN STORE(HPM)"/>
    <x v="3970"/>
    <d v="2019-12-21T00:00:00"/>
    <n v="3485.94"/>
    <n v="12"/>
    <n v="88.98"/>
    <n v="0"/>
    <n v="5.34"/>
    <n v="5.34"/>
    <n v="0"/>
    <s v="Tamil Nadu"/>
  </r>
  <r>
    <m/>
    <s v="HARSHATH ENTERPRISES"/>
    <x v="3971"/>
    <d v="2019-12-21T00:00:00"/>
    <n v="954.66"/>
    <n v="12"/>
    <n v="852.34"/>
    <n v="0"/>
    <n v="51.14"/>
    <n v="51.14"/>
    <n v="0"/>
    <s v="Tamil Nadu"/>
  </r>
  <r>
    <m/>
    <s v="SIVA PERUMAL STORE-9962392763"/>
    <x v="3972"/>
    <d v="2019-12-21T00:00:00"/>
    <n v="954.66"/>
    <n v="12"/>
    <n v="852.34"/>
    <n v="0"/>
    <n v="51.14"/>
    <n v="51.14"/>
    <n v="0"/>
    <s v="Tamil Nadu"/>
  </r>
  <r>
    <m/>
    <s v="SUBRAMANI STORE(HPM)"/>
    <x v="3973"/>
    <d v="2019-12-21T00:00:00"/>
    <n v="833.22"/>
    <n v="5"/>
    <n v="708.64"/>
    <n v="0"/>
    <n v="17.72"/>
    <n v="17.72"/>
    <n v="0"/>
    <s v="Tamil Nadu"/>
  </r>
  <r>
    <m/>
    <s v="SUBRAMANI STORE(HPM)"/>
    <x v="3973"/>
    <d v="2019-12-21T00:00:00"/>
    <n v="833.22"/>
    <n v="12"/>
    <n v="79.599999999999994"/>
    <n v="0"/>
    <n v="4.78"/>
    <n v="4.78"/>
    <n v="0"/>
    <s v="Tamil Nadu"/>
  </r>
  <r>
    <m/>
    <s v="BHARATH STORE"/>
    <x v="3974"/>
    <d v="2019-12-21T00:00:00"/>
    <n v="137.38"/>
    <n v="18"/>
    <n v="116.43"/>
    <n v="0"/>
    <n v="10.48"/>
    <n v="10.48"/>
    <n v="0"/>
    <s v="Tamil Nadu"/>
  </r>
  <r>
    <m/>
    <s v="E.BABU MALIGAI - 9952981622"/>
    <x v="3975"/>
    <d v="2019-12-21T00:00:00"/>
    <n v="137.38"/>
    <n v="18"/>
    <n v="116.43"/>
    <n v="0"/>
    <n v="10.48"/>
    <n v="10.48"/>
    <n v="0"/>
    <s v="Tamil Nadu"/>
  </r>
  <r>
    <m/>
    <s v="VIJAYA PROVISION STORE"/>
    <x v="3976"/>
    <d v="2019-12-21T00:00:00"/>
    <n v="2636.87"/>
    <n v="5"/>
    <n v="2426.4"/>
    <n v="0"/>
    <n v="60.66"/>
    <n v="60.66"/>
    <n v="0"/>
    <s v="Tamil Nadu"/>
  </r>
  <r>
    <m/>
    <s v="VIJAYA PROVISION STORE"/>
    <x v="3976"/>
    <d v="2019-12-21T00:00:00"/>
    <n v="2636.87"/>
    <n v="12"/>
    <n v="79.599999999999994"/>
    <n v="0"/>
    <n v="4.78"/>
    <n v="4.78"/>
    <n v="0"/>
    <s v="Tamil Nadu"/>
  </r>
  <r>
    <m/>
    <s v="ANNAI PROVISION (SEM)"/>
    <x v="3977"/>
    <d v="2019-12-21T00:00:00"/>
    <n v="496.04"/>
    <n v="5"/>
    <n v="472.43"/>
    <n v="0"/>
    <n v="11.81"/>
    <n v="11.81"/>
    <n v="0"/>
    <s v="Tamil Nadu"/>
  </r>
  <r>
    <m/>
    <s v="MA STORE"/>
    <x v="3978"/>
    <d v="2019-12-21T00:00:00"/>
    <n v="248.02"/>
    <n v="5"/>
    <n v="236.21"/>
    <n v="0"/>
    <n v="5.91"/>
    <n v="5.91"/>
    <n v="0"/>
    <s v="Tamil Nadu"/>
  </r>
  <r>
    <m/>
    <s v="MURUGAN STORE(POL) -A"/>
    <x v="3979"/>
    <d v="2019-12-21T00:00:00"/>
    <n v="333.84"/>
    <n v="12"/>
    <n v="298.07"/>
    <n v="0"/>
    <n v="17.88"/>
    <n v="17.88"/>
    <n v="0"/>
    <s v="Tamil Nadu"/>
  </r>
  <r>
    <m/>
    <s v="LAKSHMI STORE-KAULBAZAR"/>
    <x v="3980"/>
    <d v="2019-12-21T00:00:00"/>
    <n v="3139.92"/>
    <n v="5"/>
    <n v="2834.56"/>
    <n v="0"/>
    <n v="70.86"/>
    <n v="70.86"/>
    <n v="0"/>
    <s v="Tamil Nadu"/>
  </r>
  <r>
    <m/>
    <s v="LAKSHMI STORE-KAULBAZAR"/>
    <x v="3980"/>
    <d v="2019-12-21T00:00:00"/>
    <n v="3139.92"/>
    <n v="18"/>
    <n v="138.68"/>
    <n v="0"/>
    <n v="12.48"/>
    <n v="12.48"/>
    <n v="0"/>
    <s v="Tamil Nadu"/>
  </r>
  <r>
    <m/>
    <s v="KAMATCHI AMMAN STORE-POZ"/>
    <x v="3981"/>
    <d v="2019-12-21T00:00:00"/>
    <n v="381.17"/>
    <n v="5"/>
    <n v="236.21"/>
    <n v="0"/>
    <n v="5.91"/>
    <n v="5.91"/>
    <n v="0"/>
    <s v="Tamil Nadu"/>
  </r>
  <r>
    <m/>
    <s v="KAMATCHI AMMAN STORE-POZ"/>
    <x v="3981"/>
    <d v="2019-12-21T00:00:00"/>
    <n v="381.17"/>
    <n v="12"/>
    <n v="118.89"/>
    <n v="0"/>
    <n v="7.13"/>
    <n v="7.13"/>
    <n v="0"/>
    <s v="Tamil Nadu"/>
  </r>
  <r>
    <m/>
    <s v="PARAMASAKTHI STORE (POZH) -B"/>
    <x v="3982"/>
    <d v="2019-12-21T00:00:00"/>
    <n v="411.66"/>
    <n v="5"/>
    <n v="236.21"/>
    <n v="0"/>
    <n v="5.91"/>
    <n v="5.91"/>
    <n v="0"/>
    <s v="Tamil Nadu"/>
  </r>
  <r>
    <m/>
    <s v="PARAMASAKTHI STORE (POZH) -B"/>
    <x v="3982"/>
    <d v="2019-12-21T00:00:00"/>
    <n v="411.66"/>
    <n v="18"/>
    <n v="138.68"/>
    <n v="0"/>
    <n v="12.48"/>
    <n v="12.48"/>
    <n v="0"/>
    <s v="Tamil Nadu"/>
  </r>
  <r>
    <m/>
    <s v="NESAM STORES-POZ"/>
    <x v="3983"/>
    <d v="2019-12-21T00:00:00"/>
    <n v="1242.08"/>
    <n v="5"/>
    <n v="1182.93"/>
    <n v="0"/>
    <n v="29.57"/>
    <n v="29.57"/>
    <n v="0"/>
    <s v="Tamil Nadu"/>
  </r>
  <r>
    <m/>
    <s v="KUMARAN STORE (POL) -B"/>
    <x v="3984"/>
    <d v="2019-12-21T00:00:00"/>
    <n v="2441.88"/>
    <n v="5"/>
    <n v="2042.94"/>
    <n v="0"/>
    <n v="51.07"/>
    <n v="51.07"/>
    <n v="0"/>
    <s v="Tamil Nadu"/>
  </r>
  <r>
    <m/>
    <s v="KUMARAN STORE (POL) -B"/>
    <x v="3984"/>
    <d v="2019-12-21T00:00:00"/>
    <n v="2441.88"/>
    <n v="12"/>
    <n v="118.89"/>
    <n v="0"/>
    <n v="7.13"/>
    <n v="7.13"/>
    <n v="0"/>
    <s v="Tamil Nadu"/>
  </r>
  <r>
    <m/>
    <s v="KUMARAN STORE (POL) -B"/>
    <x v="3984"/>
    <d v="2019-12-21T00:00:00"/>
    <n v="2441.88"/>
    <n v="18"/>
    <n v="138.68"/>
    <n v="0"/>
    <n v="12.48"/>
    <n v="12.48"/>
    <n v="0"/>
    <s v="Tamil Nadu"/>
  </r>
  <r>
    <m/>
    <s v="ANGALAMMAN STORE (POL) -B"/>
    <x v="3985"/>
    <d v="2019-12-21T00:00:00"/>
    <n v="1710.06"/>
    <n v="5"/>
    <n v="1417.28"/>
    <n v="0"/>
    <n v="35.43"/>
    <n v="35.43"/>
    <n v="0"/>
    <s v="Tamil Nadu"/>
  </r>
  <r>
    <m/>
    <s v="ANGALAMMAN STORE (POL) -B"/>
    <x v="3985"/>
    <d v="2019-12-21T00:00:00"/>
    <n v="1710.06"/>
    <n v="12"/>
    <n v="198.14"/>
    <n v="0"/>
    <n v="11.89"/>
    <n v="11.89"/>
    <n v="0"/>
    <s v="Tamil Nadu"/>
  </r>
  <r>
    <m/>
    <s v="SRI KAMATCHI STORE (POZH) -B"/>
    <x v="3986"/>
    <d v="2019-12-21T00:00:00"/>
    <n v="381.17"/>
    <n v="5"/>
    <n v="236.21"/>
    <n v="0"/>
    <n v="5.91"/>
    <n v="5.91"/>
    <n v="0"/>
    <s v="Tamil Nadu"/>
  </r>
  <r>
    <m/>
    <s v="SRI KAMATCHI STORE (POZH) -B"/>
    <x v="3986"/>
    <d v="2019-12-21T00:00:00"/>
    <n v="381.17"/>
    <n v="12"/>
    <n v="118.89"/>
    <n v="0"/>
    <n v="7.13"/>
    <n v="7.13"/>
    <n v="0"/>
    <s v="Tamil Nadu"/>
  </r>
  <r>
    <m/>
    <s v="B.RAJA STORES (HPM)"/>
    <x v="3987"/>
    <d v="2019-12-21T00:00:00"/>
    <n v="1577.29"/>
    <n v="5"/>
    <n v="1417.28"/>
    <n v="0"/>
    <n v="35.43"/>
    <n v="35.43"/>
    <n v="0"/>
    <s v="Tamil Nadu"/>
  </r>
  <r>
    <m/>
    <s v="B.RAJA STORES (HPM)"/>
    <x v="3987"/>
    <d v="2019-12-21T00:00:00"/>
    <n v="1577.29"/>
    <n v="12"/>
    <n v="79.599999999999994"/>
    <n v="0"/>
    <n v="4.78"/>
    <n v="4.78"/>
    <n v="0"/>
    <s v="Tamil Nadu"/>
  </r>
  <r>
    <m/>
    <s v="R.R.STORE ( HAS )"/>
    <x v="3988"/>
    <d v="2019-12-21T00:00:00"/>
    <n v="178.3"/>
    <n v="12"/>
    <n v="159.19999999999999"/>
    <n v="0"/>
    <n v="9.5500000000000007"/>
    <n v="9.5500000000000007"/>
    <n v="0"/>
    <s v="Tamil Nadu"/>
  </r>
  <r>
    <m/>
    <s v="SEETHALAKSHMI STORE (HPM)"/>
    <x v="3989"/>
    <d v="2019-12-21T00:00:00"/>
    <n v="248.02"/>
    <n v="5"/>
    <n v="236.21"/>
    <n v="0"/>
    <n v="5.91"/>
    <n v="5.91"/>
    <n v="0"/>
    <s v="Tamil Nadu"/>
  </r>
  <r>
    <m/>
    <s v="ABI AGENCY"/>
    <x v="3990"/>
    <d v="2019-12-21T00:00:00"/>
    <n v="222.56"/>
    <n v="12"/>
    <n v="198.72"/>
    <n v="0"/>
    <n v="11.92"/>
    <n v="11.92"/>
    <n v="0"/>
    <s v="Tamil Nadu"/>
  </r>
  <r>
    <m/>
    <s v="MALIGAI KADAI.COM"/>
    <x v="3991"/>
    <d v="2019-12-21T00:00:00"/>
    <n v="137.38"/>
    <n v="18"/>
    <n v="116.43"/>
    <n v="0"/>
    <n v="10.48"/>
    <n v="10.48"/>
    <n v="0"/>
    <s v="Tamil Nadu"/>
  </r>
  <r>
    <m/>
    <s v="THILLAI STORE - HPM"/>
    <x v="3992"/>
    <d v="2019-12-21T00:00:00"/>
    <n v="496.05"/>
    <n v="5"/>
    <n v="472.43"/>
    <n v="0"/>
    <n v="11.81"/>
    <n v="11.81"/>
    <n v="0"/>
    <s v="Tamil Nadu"/>
  </r>
  <r>
    <m/>
    <s v="NEW JAYARAM STORE - GUINDY"/>
    <x v="3993"/>
    <d v="2019-12-21T00:00:00"/>
    <n v="137.38"/>
    <n v="18"/>
    <n v="116.43"/>
    <n v="0"/>
    <n v="10.48"/>
    <n v="10.48"/>
    <n v="0"/>
    <s v="Tamil Nadu"/>
  </r>
  <r>
    <m/>
    <s v="SELVA GANAPATHY STORE-044-22553474"/>
    <x v="3994"/>
    <d v="2019-12-21T00:00:00"/>
    <n v="201.02"/>
    <n v="12"/>
    <n v="179.49"/>
    <n v="0"/>
    <n v="10.77"/>
    <n v="10.77"/>
    <n v="0"/>
    <s v="Tamil Nadu"/>
  </r>
  <r>
    <m/>
    <s v="PARVATHI STORES-9840318310"/>
    <x v="3995"/>
    <d v="2019-12-21T00:00:00"/>
    <n v="137.38"/>
    <n v="18"/>
    <n v="116.43"/>
    <n v="0"/>
    <n v="10.48"/>
    <n v="10.48"/>
    <n v="0"/>
    <s v="Tamil Nadu"/>
  </r>
  <r>
    <m/>
    <s v="RAGAVENDRA TEA STALL"/>
    <x v="3996"/>
    <d v="2019-12-21T00:00:00"/>
    <n v="16617.689999999999"/>
    <n v="18"/>
    <n v="14082.79"/>
    <n v="0"/>
    <n v="1267.45"/>
    <n v="1267.45"/>
    <n v="0"/>
    <s v="Tamil Nadu"/>
  </r>
  <r>
    <m/>
    <s v="PRETHIKA STOTE-GUINDY-996247004"/>
    <x v="3997"/>
    <d v="2019-12-21T00:00:00"/>
    <n v="137.38"/>
    <n v="18"/>
    <n v="116.43"/>
    <n v="0"/>
    <n v="10.48"/>
    <n v="10.48"/>
    <n v="0"/>
    <s v="Tamil Nadu"/>
  </r>
  <r>
    <m/>
    <s v="NAESEY STORE-HPM"/>
    <x v="3998"/>
    <d v="2019-12-21T00:00:00"/>
    <n v="247"/>
    <n v="5"/>
    <n v="235.25"/>
    <n v="0"/>
    <n v="5.88"/>
    <n v="5.88"/>
    <n v="0"/>
    <s v="Tamil Nadu"/>
  </r>
  <r>
    <m/>
    <s v="R.K HOT PUFFS &amp; CAKES"/>
    <x v="3999"/>
    <d v="2019-12-21T00:00:00"/>
    <n v="137.38"/>
    <n v="18"/>
    <n v="116.43"/>
    <n v="0"/>
    <n v="10.48"/>
    <n v="10.48"/>
    <n v="0"/>
    <s v="Tamil Nadu"/>
  </r>
  <r>
    <m/>
    <s v="MERCY PROVISION STORE(HPM)"/>
    <x v="4000"/>
    <d v="2019-12-21T00:00:00"/>
    <n v="1810.21"/>
    <n v="5"/>
    <n v="708.64"/>
    <n v="0"/>
    <n v="17.72"/>
    <n v="17.72"/>
    <n v="0"/>
    <s v="Tamil Nadu"/>
  </r>
  <r>
    <m/>
    <s v="MERCY PROVISION STORE(HPM)"/>
    <x v="4000"/>
    <d v="2019-12-21T00:00:00"/>
    <n v="1810.21"/>
    <n v="12"/>
    <n v="951.91"/>
    <n v="0"/>
    <n v="57.11"/>
    <n v="57.11"/>
    <n v="0"/>
    <s v="Tamil Nadu"/>
  </r>
  <r>
    <m/>
    <s v="RAJU STORE -GUINDY-9677516499"/>
    <x v="4001"/>
    <d v="2019-12-21T00:00:00"/>
    <n v="548.24"/>
    <n v="12"/>
    <n v="489.5"/>
    <n v="0"/>
    <n v="29.37"/>
    <n v="29.37"/>
    <n v="0"/>
    <s v="Tamil Nadu"/>
  </r>
  <r>
    <m/>
    <s v="USHA BAKERY - 9043269534"/>
    <x v="4002"/>
    <d v="2019-12-21T00:00:00"/>
    <n v="137.38"/>
    <n v="18"/>
    <n v="116.43"/>
    <n v="0"/>
    <n v="10.48"/>
    <n v="10.48"/>
    <n v="0"/>
    <s v="Tamil Nadu"/>
  </r>
  <r>
    <m/>
    <s v="MUTHU KRISHNA STORE(HPM)"/>
    <x v="4003"/>
    <d v="2019-12-21T00:00:00"/>
    <n v="358.23"/>
    <n v="0"/>
    <n v="358.23"/>
    <n v="0"/>
    <n v="0"/>
    <n v="0"/>
    <n v="0"/>
    <s v="Tamil Nadu"/>
  </r>
  <r>
    <m/>
    <s v="SRINIVASA STORE(HPM)"/>
    <x v="4004"/>
    <d v="2019-12-21T00:00:00"/>
    <n v="773.56"/>
    <n v="5"/>
    <n v="566.91"/>
    <n v="0"/>
    <n v="14.17"/>
    <n v="14.17"/>
    <n v="0"/>
    <s v="Tamil Nadu"/>
  </r>
  <r>
    <m/>
    <s v="SRINIVASA STORE(HPM)"/>
    <x v="4004"/>
    <d v="2019-12-21T00:00:00"/>
    <n v="773.56"/>
    <n v="12"/>
    <n v="159.19999999999999"/>
    <n v="0"/>
    <n v="9.5500000000000007"/>
    <n v="9.5500000000000007"/>
    <n v="0"/>
    <s v="Tamil Nadu"/>
  </r>
  <r>
    <m/>
    <s v="BAVATCHI TEA STALL(SAN)"/>
    <x v="4005"/>
    <d v="2019-12-21T00:00:00"/>
    <n v="750.96"/>
    <n v="18"/>
    <n v="636.41"/>
    <n v="0"/>
    <n v="57.28"/>
    <n v="57.28"/>
    <n v="0"/>
    <s v="Tamil Nadu"/>
  </r>
  <r>
    <m/>
    <s v="MUTHUVELAN STORE(THRM)"/>
    <x v="4006"/>
    <d v="2019-12-21T00:00:00"/>
    <n v="1488.14"/>
    <n v="5"/>
    <n v="1417.28"/>
    <n v="0"/>
    <n v="35.43"/>
    <n v="35.43"/>
    <n v="0"/>
    <s v="Tamil Nadu"/>
  </r>
  <r>
    <m/>
    <s v="SAFIYA STORE(TRM) -B"/>
    <x v="4007"/>
    <d v="2019-12-21T00:00:00"/>
    <n v="1240.1199999999999"/>
    <n v="5"/>
    <n v="1181.07"/>
    <n v="0"/>
    <n v="29.53"/>
    <n v="29.53"/>
    <n v="0"/>
    <s v="Tamil Nadu"/>
  </r>
  <r>
    <m/>
    <s v="SRI MATHAJI PROVISION-TRM"/>
    <x v="4008"/>
    <d v="2019-12-21T00:00:00"/>
    <n v="744.07"/>
    <n v="5"/>
    <n v="708.64"/>
    <n v="0"/>
    <n v="17.72"/>
    <n v="17.72"/>
    <n v="0"/>
    <s v="Tamil Nadu"/>
  </r>
  <r>
    <m/>
    <s v="KUMAR"/>
    <x v="4009"/>
    <d v="2019-12-21T00:00:00"/>
    <n v="45213.27"/>
    <n v="28"/>
    <n v="19518.12"/>
    <n v="0"/>
    <n v="2732.54"/>
    <n v="2732.54"/>
    <n v="20230.080000000002"/>
    <s v="Tamil Nadu"/>
  </r>
  <r>
    <m/>
    <s v="SARASWATHI NEW STORE (O.PLM) -C"/>
    <x v="4010"/>
    <d v="2019-12-21T00:00:00"/>
    <n v="3065.43"/>
    <n v="5"/>
    <n v="2834.56"/>
    <n v="0"/>
    <n v="70.86"/>
    <n v="70.86"/>
    <n v="0"/>
    <s v="Tamil Nadu"/>
  </r>
  <r>
    <m/>
    <s v="SARASWATHI NEW STORE (O.PLM) -C"/>
    <x v="4010"/>
    <d v="2019-12-21T00:00:00"/>
    <n v="3065.43"/>
    <n v="12"/>
    <n v="79.599999999999994"/>
    <n v="0"/>
    <n v="4.78"/>
    <n v="4.78"/>
    <n v="0"/>
    <s v="Tamil Nadu"/>
  </r>
  <r>
    <m/>
    <s v="KAJA BUNK(ALDUR)"/>
    <x v="4011"/>
    <d v="2019-12-21T00:00:00"/>
    <n v="7242.06"/>
    <n v="28"/>
    <n v="3379.74"/>
    <n v="0"/>
    <n v="473.16"/>
    <n v="473.16"/>
    <n v="2915.99"/>
    <s v="Tamil Nadu"/>
  </r>
  <r>
    <m/>
    <s v="ANANDHA STORE(HPM)"/>
    <x v="4012"/>
    <d v="2019-12-21T00:00:00"/>
    <n v="4437.18"/>
    <n v="5"/>
    <n v="4225.8900000000003"/>
    <n v="0"/>
    <n v="105.65"/>
    <n v="105.65"/>
    <n v="0"/>
    <s v="Tamil Nadu"/>
  </r>
  <r>
    <m/>
    <s v="V.AMMAN STORE- 8056822021"/>
    <x v="4013"/>
    <d v="2019-12-21T00:00:00"/>
    <n v="137.38"/>
    <n v="18"/>
    <n v="116.43"/>
    <n v="0"/>
    <n v="10.48"/>
    <n v="10.48"/>
    <n v="0"/>
    <s v="Tamil Nadu"/>
  </r>
  <r>
    <m/>
    <s v="SRI ANNAPURANI STORE"/>
    <x v="4014"/>
    <d v="2019-12-21T00:00:00"/>
    <n v="137.38"/>
    <n v="18"/>
    <n v="116.43"/>
    <n v="0"/>
    <n v="10.48"/>
    <n v="10.48"/>
    <n v="0"/>
    <s v="Tamil Nadu"/>
  </r>
  <r>
    <m/>
    <s v="SIVA STORES - GUINDY-9444844628"/>
    <x v="4015"/>
    <d v="2019-12-21T00:00:00"/>
    <n v="137.38"/>
    <n v="18"/>
    <n v="116.43"/>
    <n v="0"/>
    <n v="10.48"/>
    <n v="10.48"/>
    <n v="0"/>
    <s v="Tamil Nadu"/>
  </r>
  <r>
    <m/>
    <s v="NELLAI STORE - GUINDY-044-22551153"/>
    <x v="4016"/>
    <d v="2019-12-21T00:00:00"/>
    <n v="137.06"/>
    <n v="12"/>
    <n v="122.38"/>
    <n v="0"/>
    <n v="7.34"/>
    <n v="7.34"/>
    <n v="0"/>
    <s v="Tamil Nadu"/>
  </r>
  <r>
    <m/>
    <s v="ANBU STORE_ULL"/>
    <x v="4017"/>
    <d v="2019-12-21T00:00:00"/>
    <n v="280.37"/>
    <n v="5"/>
    <n v="145.82"/>
    <n v="0"/>
    <n v="3.65"/>
    <n v="3.65"/>
    <n v="0"/>
    <s v="Tamil Nadu"/>
  </r>
  <r>
    <m/>
    <s v="ANBU STORE_ULL"/>
    <x v="4017"/>
    <d v="2019-12-21T00:00:00"/>
    <n v="280.37"/>
    <n v="18"/>
    <n v="107.84"/>
    <n v="0"/>
    <n v="9.7100000000000009"/>
    <n v="9.7100000000000009"/>
    <n v="0"/>
    <s v="Tamil Nadu"/>
  </r>
  <r>
    <m/>
    <s v="C MURUGAN"/>
    <x v="4018"/>
    <d v="2019-12-21T00:00:00"/>
    <n v="45317.46"/>
    <n v="28"/>
    <n v="20979.71"/>
    <n v="0"/>
    <n v="2937.16"/>
    <n v="2937.16"/>
    <n v="18463.43"/>
    <s v="Tamil Nadu"/>
  </r>
  <r>
    <m/>
    <s v="ZAM ZAM TEA STALL"/>
    <x v="4019"/>
    <d v="2019-12-21T00:00:00"/>
    <n v="5456.35"/>
    <n v="28"/>
    <n v="2309.9699999999998"/>
    <n v="0"/>
    <n v="323.39999999999998"/>
    <n v="323.39999999999998"/>
    <n v="2499.59"/>
    <s v="Tamil Nadu"/>
  </r>
  <r>
    <m/>
    <s v="MADAN STORE(PML)"/>
    <x v="4020"/>
    <d v="2019-12-21T00:00:00"/>
    <n v="1488.14"/>
    <n v="5"/>
    <n v="1417.28"/>
    <n v="0"/>
    <n v="35.43"/>
    <n v="35.43"/>
    <n v="0"/>
    <s v="Tamil Nadu"/>
  </r>
  <r>
    <m/>
    <s v="SELVA KUMAR STORE( PVM) -C"/>
    <x v="4021"/>
    <d v="2019-12-21T00:00:00"/>
    <n v="1488.14"/>
    <n v="5"/>
    <n v="1417.28"/>
    <n v="0"/>
    <n v="35.43"/>
    <n v="35.43"/>
    <n v="0"/>
    <s v="Tamil Nadu"/>
  </r>
  <r>
    <m/>
    <s v="SENTHIL STORE -A"/>
    <x v="4022"/>
    <d v="2019-12-21T00:00:00"/>
    <n v="1488.14"/>
    <n v="5"/>
    <n v="1417.28"/>
    <n v="0"/>
    <n v="35.43"/>
    <n v="35.43"/>
    <n v="0"/>
    <s v="Tamil Nadu"/>
  </r>
  <r>
    <m/>
    <s v="ASARAF STORES PAMMAL"/>
    <x v="4023"/>
    <d v="2019-12-21T00:00:00"/>
    <n v="248.02"/>
    <n v="5"/>
    <n v="236.21"/>
    <n v="0"/>
    <n v="5.91"/>
    <n v="5.91"/>
    <n v="0"/>
    <s v="Tamil Nadu"/>
  </r>
  <r>
    <m/>
    <s v="ABI STORE-PLM"/>
    <x v="4024"/>
    <d v="2019-12-21T00:00:00"/>
    <n v="7372.59"/>
    <n v="5"/>
    <n v="7021.51"/>
    <n v="0"/>
    <n v="175.54"/>
    <n v="175.54"/>
    <n v="0"/>
    <s v="Tamil Nadu"/>
  </r>
  <r>
    <m/>
    <s v="JAYA CHANDRAN(PLM) -A"/>
    <x v="4025"/>
    <d v="2019-12-21T00:00:00"/>
    <n v="3720.36"/>
    <n v="5"/>
    <n v="3543.2"/>
    <n v="0"/>
    <n v="88.58"/>
    <n v="88.58"/>
    <n v="0"/>
    <s v="Tamil Nadu"/>
  </r>
  <r>
    <m/>
    <s v="MUTARAMMAN STORE"/>
    <x v="4026"/>
    <d v="2019-12-21T00:00:00"/>
    <n v="3449.82"/>
    <n v="5"/>
    <n v="3285.55"/>
    <n v="0"/>
    <n v="82.14"/>
    <n v="82.14"/>
    <n v="0"/>
    <s v="Tamil Nadu"/>
  </r>
  <r>
    <m/>
    <s v="RAJI STORE(PLM) -B"/>
    <x v="4027"/>
    <d v="2019-12-21T00:00:00"/>
    <n v="3607.2"/>
    <n v="5"/>
    <n v="2149.2199999999998"/>
    <n v="0"/>
    <n v="53.73"/>
    <n v="53.73"/>
    <n v="0"/>
    <s v="Tamil Nadu"/>
  </r>
  <r>
    <m/>
    <s v="RAJI STORE(PLM) -B"/>
    <x v="4027"/>
    <d v="2019-12-21T00:00:00"/>
    <n v="3607.2"/>
    <n v="12"/>
    <n v="1059.72"/>
    <n v="0"/>
    <n v="63.58"/>
    <n v="63.58"/>
    <n v="0"/>
    <s v="Tamil Nadu"/>
  </r>
  <r>
    <m/>
    <s v="RAJI STORE(PLM) -B"/>
    <x v="4027"/>
    <d v="2019-12-21T00:00:00"/>
    <n v="3607.2"/>
    <n v="18"/>
    <n v="138.68"/>
    <n v="0"/>
    <n v="12.48"/>
    <n v="12.48"/>
    <n v="0"/>
    <s v="Tamil Nadu"/>
  </r>
  <r>
    <m/>
    <s v="SRI MAHI STORE"/>
    <x v="4028"/>
    <d v="2019-12-21T00:00:00"/>
    <n v="1327.34"/>
    <n v="0"/>
    <n v="358.23"/>
    <n v="0"/>
    <n v="0"/>
    <n v="0"/>
    <n v="0"/>
    <s v="Tamil Nadu"/>
  </r>
  <r>
    <m/>
    <s v="SRI MAHI STORE"/>
    <x v="4028"/>
    <d v="2019-12-21T00:00:00"/>
    <n v="1327.34"/>
    <n v="5"/>
    <n v="733.15"/>
    <n v="0"/>
    <n v="18.329999999999998"/>
    <n v="18.329999999999998"/>
    <n v="0"/>
    <s v="Tamil Nadu"/>
  </r>
  <r>
    <m/>
    <s v="SRI MAHI STORE"/>
    <x v="4028"/>
    <d v="2019-12-21T00:00:00"/>
    <n v="1327.34"/>
    <n v="12"/>
    <n v="177.96"/>
    <n v="0"/>
    <n v="10.68"/>
    <n v="10.68"/>
    <n v="0"/>
    <s v="Tamil Nadu"/>
  </r>
  <r>
    <m/>
    <s v="DHANA SINGH STORE"/>
    <x v="4029"/>
    <d v="2019-12-21T00:00:00"/>
    <n v="1488.14"/>
    <n v="5"/>
    <n v="1417.28"/>
    <n v="0"/>
    <n v="35.43"/>
    <n v="35.43"/>
    <n v="0"/>
    <s v="Tamil Nadu"/>
  </r>
  <r>
    <m/>
    <s v="RAJAPANDIAN STORE -B"/>
    <x v="4030"/>
    <d v="2019-12-21T00:00:00"/>
    <n v="3736.71"/>
    <n v="5"/>
    <n v="3082.65"/>
    <n v="0"/>
    <n v="77.069999999999993"/>
    <n v="77.069999999999993"/>
    <n v="0"/>
    <s v="Tamil Nadu"/>
  </r>
  <r>
    <m/>
    <s v="RAJAPANDIAN STORE -B"/>
    <x v="4030"/>
    <d v="2019-12-21T00:00:00"/>
    <n v="3736.71"/>
    <n v="12"/>
    <n v="446.37"/>
    <n v="0"/>
    <n v="26.78"/>
    <n v="26.78"/>
    <n v="0"/>
    <s v="Tamil Nadu"/>
  </r>
  <r>
    <m/>
    <s v="M.K.STORE"/>
    <x v="4031"/>
    <d v="2019-12-21T00:00:00"/>
    <n v="4450.8"/>
    <n v="5"/>
    <n v="4238.8599999999997"/>
    <n v="0"/>
    <n v="105.97"/>
    <n v="105.97"/>
    <n v="0"/>
    <s v="Tamil Nadu"/>
  </r>
  <r>
    <m/>
    <s v="MUTHU STORE(CHRM)"/>
    <x v="4032"/>
    <d v="2019-12-21T00:00:00"/>
    <n v="496.05"/>
    <n v="5"/>
    <n v="472.43"/>
    <n v="0"/>
    <n v="11.81"/>
    <n v="11.81"/>
    <n v="0"/>
    <s v="Tamil Nadu"/>
  </r>
  <r>
    <m/>
    <s v="PNR STORE(CHR) -A"/>
    <x v="4033"/>
    <d v="2019-12-21T00:00:00"/>
    <n v="2425.5300000000002"/>
    <n v="5"/>
    <n v="1768.41"/>
    <n v="0"/>
    <n v="44.21"/>
    <n v="44.21"/>
    <n v="0"/>
    <s v="Tamil Nadu"/>
  </r>
  <r>
    <m/>
    <s v="PNR STORE(CHR) -A"/>
    <x v="4033"/>
    <d v="2019-12-21T00:00:00"/>
    <n v="2425.5300000000002"/>
    <n v="12"/>
    <n v="507.77"/>
    <n v="0"/>
    <n v="30.47"/>
    <n v="30.47"/>
    <n v="0"/>
    <s v="Tamil Nadu"/>
  </r>
  <r>
    <m/>
    <s v="MAHA LAKSHMI STORE"/>
    <x v="4034"/>
    <d v="2019-12-21T00:00:00"/>
    <n v="3361.62"/>
    <n v="5"/>
    <n v="1764.97"/>
    <n v="0"/>
    <n v="44.12"/>
    <n v="44.12"/>
    <n v="0"/>
    <s v="Tamil Nadu"/>
  </r>
  <r>
    <m/>
    <s v="MAHA LAKSHMI STORE"/>
    <x v="4034"/>
    <d v="2019-12-21T00:00:00"/>
    <n v="3361.62"/>
    <n v="18"/>
    <n v="1278.29"/>
    <n v="0"/>
    <n v="115.05"/>
    <n v="115.05"/>
    <n v="0"/>
    <s v="Tamil Nadu"/>
  </r>
  <r>
    <m/>
    <s v="BHAGAVATHI STORE(CHR) -B"/>
    <x v="4035"/>
    <d v="2019-12-21T00:00:00"/>
    <n v="5938.95"/>
    <n v="5"/>
    <n v="5656.14"/>
    <n v="0"/>
    <n v="141.4"/>
    <n v="141.4"/>
    <n v="0"/>
    <s v="Tamil Nadu"/>
  </r>
  <r>
    <m/>
    <s v="DEEPA GEN STORE(CHR) -B"/>
    <x v="4036"/>
    <d v="2019-12-21T00:00:00"/>
    <n v="3061.52"/>
    <n v="0"/>
    <n v="716.46"/>
    <n v="0"/>
    <n v="0"/>
    <n v="0"/>
    <n v="0"/>
    <s v="Tamil Nadu"/>
  </r>
  <r>
    <m/>
    <s v="DEEPA GEN STORE(CHR) -B"/>
    <x v="4036"/>
    <d v="2019-12-21T00:00:00"/>
    <n v="3061.52"/>
    <n v="5"/>
    <n v="2233.39"/>
    <n v="0"/>
    <n v="55.83"/>
    <n v="55.83"/>
    <n v="0"/>
    <s v="Tamil Nadu"/>
  </r>
  <r>
    <m/>
    <s v="SIVA MURUGAN STORES"/>
    <x v="4037"/>
    <d v="2019-12-21T00:00:00"/>
    <n v="496.04"/>
    <n v="5"/>
    <n v="472.43"/>
    <n v="0"/>
    <n v="11.81"/>
    <n v="11.81"/>
    <n v="0"/>
    <s v="Tamil Nadu"/>
  </r>
  <r>
    <m/>
    <s v="SOBANA STORE."/>
    <x v="4038"/>
    <d v="2019-12-21T00:00:00"/>
    <n v="2409.75"/>
    <n v="5"/>
    <n v="2125.92"/>
    <n v="0"/>
    <n v="53.15"/>
    <n v="53.15"/>
    <n v="0"/>
    <s v="Tamil Nadu"/>
  </r>
  <r>
    <m/>
    <s v="SOBANA STORE."/>
    <x v="4038"/>
    <d v="2019-12-21T00:00:00"/>
    <n v="2409.75"/>
    <n v="12"/>
    <n v="158.51"/>
    <n v="0"/>
    <n v="9.51"/>
    <n v="9.51"/>
    <n v="0"/>
    <s v="Tamil Nadu"/>
  </r>
  <r>
    <m/>
    <s v="AYYA STORE"/>
    <x v="4039"/>
    <d v="2019-12-21T00:00:00"/>
    <n v="468.01"/>
    <n v="18"/>
    <n v="396.62"/>
    <n v="0"/>
    <n v="35.700000000000003"/>
    <n v="35.700000000000003"/>
    <n v="0"/>
    <s v="Tamil Nadu"/>
  </r>
  <r>
    <m/>
    <s v="MURUGAN NEWS MART."/>
    <x v="4040"/>
    <d v="2019-12-21T00:00:00"/>
    <n v="705.23"/>
    <n v="5"/>
    <n v="572.27"/>
    <n v="0"/>
    <n v="14.31"/>
    <n v="14.31"/>
    <n v="0"/>
    <s v="Tamil Nadu"/>
  </r>
  <r>
    <m/>
    <s v="MURUGAN NEWS MART."/>
    <x v="4040"/>
    <d v="2019-12-21T00:00:00"/>
    <n v="705.23"/>
    <n v="18"/>
    <n v="88.43"/>
    <n v="0"/>
    <n v="7.96"/>
    <n v="7.96"/>
    <n v="0"/>
    <s v="Tamil Nadu"/>
  </r>
  <r>
    <m/>
    <s v="CHIDAMBARAM STORE."/>
    <x v="4041"/>
    <d v="2019-12-21T00:00:00"/>
    <n v="2375.13"/>
    <n v="5"/>
    <n v="611.39"/>
    <n v="0"/>
    <n v="15.28"/>
    <n v="15.28"/>
    <n v="0"/>
    <s v="Tamil Nadu"/>
  </r>
  <r>
    <m/>
    <s v="CHIDAMBARAM STORE."/>
    <x v="4041"/>
    <d v="2019-12-21T00:00:00"/>
    <n v="2375.13"/>
    <n v="18"/>
    <n v="1468.79"/>
    <n v="0"/>
    <n v="132.19"/>
    <n v="132.19"/>
    <n v="0"/>
    <s v="Tamil Nadu"/>
  </r>
  <r>
    <m/>
    <s v="NEW VADIVEL (AGRM)"/>
    <x v="4042"/>
    <d v="2019-12-21T00:00:00"/>
    <n v="4081.79"/>
    <n v="5"/>
    <n v="1008.48"/>
    <n v="0"/>
    <n v="25.21"/>
    <n v="25.21"/>
    <n v="0"/>
    <s v="Tamil Nadu"/>
  </r>
  <r>
    <m/>
    <s v="NEW VADIVEL (AGRM)"/>
    <x v="4042"/>
    <d v="2019-12-21T00:00:00"/>
    <n v="4081.79"/>
    <n v="12"/>
    <n v="730.57"/>
    <n v="0"/>
    <n v="43.83"/>
    <n v="43.83"/>
    <n v="0"/>
    <s v="Tamil Nadu"/>
  </r>
  <r>
    <m/>
    <s v="NEW VADIVEL (AGRM)"/>
    <x v="4042"/>
    <d v="2019-12-21T00:00:00"/>
    <n v="4081.79"/>
    <n v="18"/>
    <n v="1868.32"/>
    <n v="0"/>
    <n v="168.15"/>
    <n v="168.15"/>
    <n v="0"/>
    <s v="Tamil Nadu"/>
  </r>
  <r>
    <m/>
    <s v="JANAKI NEWS MART"/>
    <x v="4043"/>
    <d v="2019-12-21T00:00:00"/>
    <n v="144.44"/>
    <n v="18"/>
    <n v="122.41"/>
    <n v="0"/>
    <n v="11.02"/>
    <n v="11.02"/>
    <n v="0"/>
    <s v="Tamil Nadu"/>
  </r>
  <r>
    <m/>
    <s v="SRI SAKTHI  STORE."/>
    <x v="4044"/>
    <d v="2019-12-21T00:00:00"/>
    <n v="133.15"/>
    <n v="12"/>
    <n v="118.89"/>
    <n v="0"/>
    <n v="7.13"/>
    <n v="7.13"/>
    <n v="0"/>
    <s v="Tamil Nadu"/>
  </r>
  <r>
    <m/>
    <s v="PETER STORE."/>
    <x v="4045"/>
    <d v="2019-12-21T00:00:00"/>
    <n v="2140.2399999999998"/>
    <n v="5"/>
    <n v="2038.32"/>
    <n v="0"/>
    <n v="50.96"/>
    <n v="50.96"/>
    <n v="0"/>
    <s v="Tamil Nadu"/>
  </r>
  <r>
    <m/>
    <s v="BAAVA SEEVAL STORE"/>
    <x v="4046"/>
    <d v="2019-12-21T00:00:00"/>
    <n v="2670.57"/>
    <n v="5"/>
    <n v="1656.86"/>
    <n v="0"/>
    <n v="41.42"/>
    <n v="41.42"/>
    <n v="0"/>
    <s v="Tamil Nadu"/>
  </r>
  <r>
    <m/>
    <s v="BAAVA SEEVAL STORE"/>
    <x v="4046"/>
    <d v="2019-12-21T00:00:00"/>
    <n v="2670.57"/>
    <n v="18"/>
    <n v="788.88"/>
    <n v="0"/>
    <n v="71"/>
    <n v="71"/>
    <n v="0"/>
    <s v="Tamil Nadu"/>
  </r>
  <r>
    <m/>
    <s v="ANDROO STORE"/>
    <x v="4047"/>
    <d v="2019-12-21T00:00:00"/>
    <n v="575.30999999999995"/>
    <n v="5"/>
    <n v="236.21"/>
    <n v="0"/>
    <n v="5.91"/>
    <n v="5.91"/>
    <n v="0"/>
    <s v="Tamil Nadu"/>
  </r>
  <r>
    <m/>
    <s v="ANDROO STORE"/>
    <x v="4047"/>
    <d v="2019-12-21T00:00:00"/>
    <n v="575.30999999999995"/>
    <n v="18"/>
    <n v="277.36"/>
    <n v="0"/>
    <n v="24.96"/>
    <n v="24.96"/>
    <n v="0"/>
    <s v="Tamil Nadu"/>
  </r>
  <r>
    <m/>
    <s v="JK STORE ."/>
    <x v="4048"/>
    <d v="2019-12-21T00:00:00"/>
    <n v="2976.28"/>
    <n v="5"/>
    <n v="2834.56"/>
    <n v="0"/>
    <n v="70.86"/>
    <n v="70.86"/>
    <n v="0"/>
    <s v="Tamil Nadu"/>
  </r>
  <r>
    <m/>
    <s v="NEW ANDROO STORE."/>
    <x v="4049"/>
    <d v="2019-12-21T00:00:00"/>
    <n v="1967.03"/>
    <n v="0"/>
    <n v="358.23"/>
    <n v="0"/>
    <n v="0"/>
    <n v="0"/>
    <n v="0"/>
    <s v="Tamil Nadu"/>
  </r>
  <r>
    <m/>
    <s v="NEW ANDROO STORE."/>
    <x v="4049"/>
    <d v="2019-12-21T00:00:00"/>
    <n v="1967.03"/>
    <n v="5"/>
    <n v="1532.19"/>
    <n v="0"/>
    <n v="38.299999999999997"/>
    <n v="38.299999999999997"/>
    <n v="0"/>
    <s v="Tamil Nadu"/>
  </r>
  <r>
    <m/>
    <s v="SHREE PARVATHI STORES"/>
    <x v="4050"/>
    <d v="2019-12-21T00:00:00"/>
    <n v="3013.63"/>
    <n v="5"/>
    <n v="321.45"/>
    <n v="0"/>
    <n v="8.0399999999999991"/>
    <n v="8.0399999999999991"/>
    <n v="0"/>
    <s v="Tamil Nadu"/>
  </r>
  <r>
    <m/>
    <s v="SHREE PARVATHI STORES"/>
    <x v="4050"/>
    <d v="2019-12-21T00:00:00"/>
    <n v="3013.63"/>
    <n v="18"/>
    <n v="2267.89"/>
    <n v="0"/>
    <n v="204.11"/>
    <n v="204.11"/>
    <n v="0"/>
    <s v="Tamil Nadu"/>
  </r>
  <r>
    <m/>
    <s v="PAUL MILK CENTRE"/>
    <x v="4051"/>
    <d v="2019-12-21T00:00:00"/>
    <n v="243.44"/>
    <n v="5"/>
    <n v="231.86"/>
    <n v="0"/>
    <n v="5.8"/>
    <n v="5.8"/>
    <n v="0"/>
    <s v="Tamil Nadu"/>
  </r>
  <r>
    <m/>
    <s v="SRI SAKTHI STORE"/>
    <x v="4052"/>
    <d v="2019-12-21T00:00:00"/>
    <n v="2669.32"/>
    <n v="5"/>
    <n v="919.38"/>
    <n v="0"/>
    <n v="22.98"/>
    <n v="22.98"/>
    <n v="0"/>
    <s v="Tamil Nadu"/>
  </r>
  <r>
    <m/>
    <s v="SRI SAKTHI STORE"/>
    <x v="4052"/>
    <d v="2019-12-21T00:00:00"/>
    <n v="2669.32"/>
    <n v="18"/>
    <n v="1444.06"/>
    <n v="0"/>
    <n v="129.97"/>
    <n v="129.97"/>
    <n v="0"/>
    <s v="Tamil Nadu"/>
  </r>
  <r>
    <m/>
    <s v="LAKSHMI STORE.."/>
    <x v="4053"/>
    <d v="2019-12-21T00:00:00"/>
    <n v="11993.39"/>
    <n v="0"/>
    <n v="716.46"/>
    <n v="0"/>
    <n v="0"/>
    <n v="0"/>
    <n v="0"/>
    <s v="Tamil Nadu"/>
  </r>
  <r>
    <m/>
    <s v="LAKSHMI STORE.."/>
    <x v="4053"/>
    <d v="2019-12-21T00:00:00"/>
    <n v="11993.39"/>
    <n v="5"/>
    <n v="8556.49"/>
    <n v="0"/>
    <n v="213.91"/>
    <n v="213.91"/>
    <n v="0"/>
    <s v="Tamil Nadu"/>
  </r>
  <r>
    <m/>
    <s v="LAKSHMI STORE.."/>
    <x v="4053"/>
    <d v="2019-12-21T00:00:00"/>
    <n v="11993.39"/>
    <n v="12"/>
    <n v="2046.97"/>
    <n v="0"/>
    <n v="122.82"/>
    <n v="122.82"/>
    <n v="0"/>
    <s v="Tamil Nadu"/>
  </r>
  <r>
    <m/>
    <s v="GR STORE"/>
    <x v="4054"/>
    <d v="2019-12-21T00:00:00"/>
    <n v="247.01"/>
    <n v="5"/>
    <n v="235.25"/>
    <n v="0"/>
    <n v="5.88"/>
    <n v="5.88"/>
    <n v="0"/>
    <s v="Tamil Nadu"/>
  </r>
  <r>
    <m/>
    <s v="SOBANA STORE."/>
    <x v="4055"/>
    <d v="2019-12-21T00:00:00"/>
    <n v="1342.52"/>
    <n v="5"/>
    <n v="607.75"/>
    <n v="0"/>
    <n v="15.19"/>
    <n v="15.19"/>
    <n v="0"/>
    <s v="Tamil Nadu"/>
  </r>
  <r>
    <m/>
    <s v="SOBANA STORE."/>
    <x v="4055"/>
    <d v="2019-12-21T00:00:00"/>
    <n v="1342.52"/>
    <n v="18"/>
    <n v="596.92999999999995"/>
    <n v="0"/>
    <n v="53.72"/>
    <n v="53.72"/>
    <n v="0"/>
    <s v="Tamil Nadu"/>
  </r>
  <r>
    <m/>
    <s v="SUYAMBULINGAM STORE&amp;BAKERY."/>
    <x v="4056"/>
    <d v="2019-12-21T00:00:00"/>
    <n v="11326.95"/>
    <n v="0"/>
    <n v="358.23"/>
    <n v="0"/>
    <n v="0"/>
    <n v="0"/>
    <n v="0"/>
    <s v="Tamil Nadu"/>
  </r>
  <r>
    <m/>
    <s v="SUYAMBULINGAM STORE&amp;BAKERY."/>
    <x v="4056"/>
    <d v="2019-12-21T00:00:00"/>
    <n v="11326.95"/>
    <n v="5"/>
    <n v="9760.91"/>
    <n v="0"/>
    <n v="244.02"/>
    <n v="244.02"/>
    <n v="0"/>
    <s v="Tamil Nadu"/>
  </r>
  <r>
    <m/>
    <s v="SUYAMBULINGAM STORE&amp;BAKERY."/>
    <x v="4056"/>
    <d v="2019-12-21T00:00:00"/>
    <n v="11326.95"/>
    <n v="12"/>
    <n v="642.65"/>
    <n v="0"/>
    <n v="38.56"/>
    <n v="38.56"/>
    <n v="0"/>
    <s v="Tamil Nadu"/>
  </r>
  <r>
    <m/>
    <s v="ESWARI COOLBAR"/>
    <x v="4057"/>
    <d v="2019-12-21T00:00:00"/>
    <n v="496.04"/>
    <n v="5"/>
    <n v="472.43"/>
    <n v="0"/>
    <n v="11.81"/>
    <n v="11.81"/>
    <n v="0"/>
    <s v="Tamil Nadu"/>
  </r>
  <r>
    <m/>
    <s v="GRACE STORE"/>
    <x v="4058"/>
    <d v="2019-12-21T00:00:00"/>
    <n v="1488.14"/>
    <n v="5"/>
    <n v="1417.28"/>
    <n v="0"/>
    <n v="35.43"/>
    <n v="35.43"/>
    <n v="0"/>
    <s v="Tamil Nadu"/>
  </r>
  <r>
    <m/>
    <s v="KAMATCHI STORE.."/>
    <x v="4059"/>
    <d v="2019-12-21T00:00:00"/>
    <n v="1488.14"/>
    <n v="5"/>
    <n v="1417.28"/>
    <n v="0"/>
    <n v="35.43"/>
    <n v="35.43"/>
    <n v="0"/>
    <s v="Tamil Nadu"/>
  </r>
  <r>
    <m/>
    <s v="UTHAYA ENTERPRISE"/>
    <x v="4060"/>
    <d v="2019-12-21T00:00:00"/>
    <n v="585.19000000000005"/>
    <n v="5"/>
    <n v="472.43"/>
    <n v="0"/>
    <n v="11.81"/>
    <n v="11.81"/>
    <n v="0"/>
    <s v="Tamil Nadu"/>
  </r>
  <r>
    <m/>
    <s v="UTHAYA ENTERPRISE"/>
    <x v="4060"/>
    <d v="2019-12-21T00:00:00"/>
    <n v="585.19000000000005"/>
    <n v="12"/>
    <n v="79.599999999999994"/>
    <n v="0"/>
    <n v="4.78"/>
    <n v="4.78"/>
    <n v="0"/>
    <s v="Tamil Nadu"/>
  </r>
  <r>
    <m/>
    <s v="JEBA STORE"/>
    <x v="4061"/>
    <d v="2019-12-21T00:00:00"/>
    <n v="1052.49"/>
    <n v="5"/>
    <n v="706.48"/>
    <n v="0"/>
    <n v="17.66"/>
    <n v="17.66"/>
    <n v="0"/>
    <s v="Tamil Nadu"/>
  </r>
  <r>
    <m/>
    <s v="JEBA STORE"/>
    <x v="4061"/>
    <d v="2019-12-21T00:00:00"/>
    <n v="1052.49"/>
    <n v="12"/>
    <n v="277.39999999999998"/>
    <n v="0"/>
    <n v="16.64"/>
    <n v="16.64"/>
    <n v="0"/>
    <s v="Tamil Nadu"/>
  </r>
  <r>
    <m/>
    <s v="PRADEEP STORE."/>
    <x v="4062"/>
    <d v="2019-12-21T00:00:00"/>
    <n v="2278.46"/>
    <n v="5"/>
    <n v="1357.13"/>
    <n v="0"/>
    <n v="33.93"/>
    <n v="33.93"/>
    <n v="0"/>
    <s v="Tamil Nadu"/>
  </r>
  <r>
    <m/>
    <s v="PRADEEP STORE."/>
    <x v="4062"/>
    <d v="2019-12-21T00:00:00"/>
    <n v="2278.46"/>
    <n v="18"/>
    <n v="723.29"/>
    <n v="0"/>
    <n v="65.099999999999994"/>
    <n v="65.099999999999994"/>
    <n v="0"/>
    <s v="Tamil Nadu"/>
  </r>
  <r>
    <m/>
    <s v="NEW MARY STORE"/>
    <x v="4063"/>
    <d v="2019-12-21T00:00:00"/>
    <n v="1929.68"/>
    <n v="5"/>
    <n v="1292.69"/>
    <n v="0"/>
    <n v="32.32"/>
    <n v="32.32"/>
    <n v="0"/>
    <s v="Tamil Nadu"/>
  </r>
  <r>
    <m/>
    <s v="NEW MARY STORE"/>
    <x v="4063"/>
    <d v="2019-12-21T00:00:00"/>
    <n v="1929.68"/>
    <n v="18"/>
    <n v="485.05"/>
    <n v="0"/>
    <n v="43.65"/>
    <n v="43.65"/>
    <n v="0"/>
    <s v="Tamil Nadu"/>
  </r>
  <r>
    <m/>
    <s v="RAMA STORE(OPLM) -B"/>
    <x v="4064"/>
    <d v="2019-12-21T00:00:00"/>
    <n v="526.6"/>
    <n v="12"/>
    <n v="177.96"/>
    <n v="0"/>
    <n v="10.68"/>
    <n v="10.68"/>
    <n v="0"/>
    <s v="Tamil Nadu"/>
  </r>
  <r>
    <m/>
    <s v="RAMA STORE(OPLM) -B"/>
    <x v="4064"/>
    <d v="2019-12-21T00:00:00"/>
    <n v="526.6"/>
    <n v="18"/>
    <n v="277.36"/>
    <n v="0"/>
    <n v="24.96"/>
    <n v="24.96"/>
    <n v="0"/>
    <s v="Tamil Nadu"/>
  </r>
  <r>
    <m/>
    <s v="SUNDARA PANDAIYAN STORE(O.PLM) -A"/>
    <x v="4065"/>
    <d v="2019-12-21T00:00:00"/>
    <n v="1488.14"/>
    <n v="5"/>
    <n v="1417.28"/>
    <n v="0"/>
    <n v="35.43"/>
    <n v="35.43"/>
    <n v="0"/>
    <s v="Tamil Nadu"/>
  </r>
  <r>
    <m/>
    <s v="MURUGAN STORE(Z.PLM) -SC"/>
    <x v="4066"/>
    <d v="2019-12-21T00:00:00"/>
    <n v="3096.94"/>
    <n v="5"/>
    <n v="2949.47"/>
    <n v="0"/>
    <n v="73.739999999999995"/>
    <n v="73.739999999999995"/>
    <n v="0"/>
    <s v="Tamil Nadu"/>
  </r>
  <r>
    <m/>
    <s v="M.K.MANI STORE(OPLM) -B"/>
    <x v="4067"/>
    <d v="2019-12-21T00:00:00"/>
    <n v="372.04"/>
    <n v="5"/>
    <n v="354.32"/>
    <n v="0"/>
    <n v="8.86"/>
    <n v="8.86"/>
    <n v="0"/>
    <s v="Tamil Nadu"/>
  </r>
  <r>
    <m/>
    <s v="ANNAI NEW STORE (O.PLM) -B"/>
    <x v="4068"/>
    <d v="2019-12-21T00:00:00"/>
    <n v="372.04"/>
    <n v="5"/>
    <n v="354.32"/>
    <n v="0"/>
    <n v="8.86"/>
    <n v="8.86"/>
    <n v="0"/>
    <s v="Tamil Nadu"/>
  </r>
  <r>
    <m/>
    <s v="MA STORE"/>
    <x v="4069"/>
    <d v="2019-12-21T00:00:00"/>
    <n v="1500.71"/>
    <n v="5"/>
    <n v="795.79"/>
    <n v="0"/>
    <n v="19.89"/>
    <n v="19.89"/>
    <n v="0"/>
    <s v="Tamil Nadu"/>
  </r>
  <r>
    <m/>
    <s v="MA STORE"/>
    <x v="4069"/>
    <d v="2019-12-21T00:00:00"/>
    <n v="1500.71"/>
    <n v="18"/>
    <n v="563.66999999999996"/>
    <n v="0"/>
    <n v="50.73"/>
    <n v="50.73"/>
    <n v="0"/>
    <s v="Tamil Nadu"/>
  </r>
  <r>
    <m/>
    <s v="AAMARAVATHI STORE(O.PLM) -A"/>
    <x v="4070"/>
    <d v="2019-12-21T00:00:00"/>
    <n v="1571.66"/>
    <n v="5"/>
    <n v="1496.82"/>
    <n v="0"/>
    <n v="37.42"/>
    <n v="37.42"/>
    <n v="0"/>
    <s v="Tamil Nadu"/>
  </r>
  <r>
    <m/>
    <s v="PERIYANDAVAR STORE_OPLM"/>
    <x v="4071"/>
    <d v="2019-12-21T00:00:00"/>
    <n v="327.29000000000002"/>
    <n v="18"/>
    <n v="277.36"/>
    <n v="0"/>
    <n v="24.96"/>
    <n v="24.96"/>
    <n v="0"/>
    <s v="Tamil Nadu"/>
  </r>
  <r>
    <m/>
    <s v="SRI KAMATCHI STORE (POZH) -B"/>
    <x v="4072"/>
    <d v="2019-12-21T00:00:00"/>
    <n v="535.65"/>
    <n v="5"/>
    <n v="365.57"/>
    <n v="0"/>
    <n v="9.14"/>
    <n v="9.14"/>
    <n v="0"/>
    <s v="Tamil Nadu"/>
  </r>
  <r>
    <m/>
    <s v="SRI KAMATCHI STORE (POZH) -B"/>
    <x v="4072"/>
    <d v="2019-12-21T00:00:00"/>
    <n v="535.65"/>
    <n v="18"/>
    <n v="128.65"/>
    <n v="0"/>
    <n v="11.58"/>
    <n v="11.58"/>
    <n v="0"/>
    <s v="Tamil Nadu"/>
  </r>
  <r>
    <m/>
    <s v="PADMAVATHI SRI GEN.STORE(PLM) -B"/>
    <x v="4073"/>
    <d v="2019-12-21T00:00:00"/>
    <n v="327.29000000000002"/>
    <n v="18"/>
    <n v="277.36"/>
    <n v="0"/>
    <n v="24.96"/>
    <n v="24.96"/>
    <n v="0"/>
    <s v="Tamil Nadu"/>
  </r>
  <r>
    <m/>
    <s v="SARAVANA STORE(Z.PLM) -A"/>
    <x v="4074"/>
    <d v="2019-12-21T00:00:00"/>
    <n v="327.29000000000002"/>
    <n v="18"/>
    <n v="277.36"/>
    <n v="0"/>
    <n v="24.96"/>
    <n v="24.96"/>
    <n v="0"/>
    <s v="Tamil Nadu"/>
  </r>
  <r>
    <m/>
    <s v="THIRUMURUGAN STORE_ZP"/>
    <x v="4075"/>
    <d v="2019-12-21T00:00:00"/>
    <n v="327.29000000000002"/>
    <n v="18"/>
    <n v="277.36"/>
    <n v="0"/>
    <n v="24.96"/>
    <n v="24.96"/>
    <n v="0"/>
    <s v="Tamil Nadu"/>
  </r>
  <r>
    <m/>
    <s v="PONVINAYAG STORE-OPLM"/>
    <x v="4076"/>
    <d v="2019-12-21T00:00:00"/>
    <n v="327.29000000000002"/>
    <n v="18"/>
    <n v="277.36"/>
    <n v="0"/>
    <n v="24.96"/>
    <n v="24.96"/>
    <n v="0"/>
    <s v="Tamil Nadu"/>
  </r>
  <r>
    <m/>
    <s v="KAMARAJ STORE(Z.PLM) -B"/>
    <x v="4077"/>
    <d v="2019-12-21T00:00:00"/>
    <n v="3038.39"/>
    <n v="0"/>
    <n v="358.23"/>
    <n v="0"/>
    <n v="0"/>
    <n v="0"/>
    <n v="0"/>
    <s v="Tamil Nadu"/>
  </r>
  <r>
    <m/>
    <s v="KAMARAJ STORE(Z.PLM) -B"/>
    <x v="4077"/>
    <d v="2019-12-21T00:00:00"/>
    <n v="3038.39"/>
    <n v="5"/>
    <n v="2240.83"/>
    <n v="0"/>
    <n v="56.02"/>
    <n v="56.02"/>
    <n v="0"/>
    <s v="Tamil Nadu"/>
  </r>
  <r>
    <m/>
    <s v="KAMARAJ STORE(Z.PLM) -B"/>
    <x v="4077"/>
    <d v="2019-12-21T00:00:00"/>
    <n v="3038.39"/>
    <n v="18"/>
    <n v="277.36"/>
    <n v="0"/>
    <n v="24.96"/>
    <n v="24.96"/>
    <n v="0"/>
    <s v="Tamil Nadu"/>
  </r>
  <r>
    <m/>
    <s v="MUTHARAMMAN STORE(Z.PLM) -B"/>
    <x v="4078"/>
    <d v="2019-12-21T00:00:00"/>
    <n v="248.02"/>
    <n v="5"/>
    <n v="236.21"/>
    <n v="0"/>
    <n v="5.91"/>
    <n v="5.91"/>
    <n v="0"/>
    <s v="Tamil Nadu"/>
  </r>
  <r>
    <m/>
    <s v="PON LATHA STORE(ZPLM) -A"/>
    <x v="4079"/>
    <d v="2019-12-21T00:00:00"/>
    <n v="2976.28"/>
    <n v="5"/>
    <n v="2834.56"/>
    <n v="0"/>
    <n v="70.86"/>
    <n v="70.86"/>
    <n v="0"/>
    <s v="Tamil Nadu"/>
  </r>
  <r>
    <m/>
    <s v="TAMILARASI STORE {POL} -B"/>
    <x v="4080"/>
    <d v="2019-12-21T00:00:00"/>
    <n v="1449.91"/>
    <n v="5"/>
    <n v="819.24"/>
    <n v="0"/>
    <n v="20.48"/>
    <n v="20.48"/>
    <n v="0"/>
    <s v="Tamil Nadu"/>
  </r>
  <r>
    <m/>
    <s v="TAMILARASI STORE {POL} -B"/>
    <x v="4080"/>
    <d v="2019-12-21T00:00:00"/>
    <n v="1449.91"/>
    <n v="18"/>
    <n v="499.75"/>
    <n v="0"/>
    <n v="44.98"/>
    <n v="44.98"/>
    <n v="0"/>
    <s v="Tamil Nadu"/>
  </r>
  <r>
    <m/>
    <s v="SAMADURI STORE(O.PLM) -B"/>
    <x v="4081"/>
    <d v="2019-12-21T00:00:00"/>
    <n v="2114.2399999999998"/>
    <n v="5"/>
    <n v="942.69"/>
    <n v="0"/>
    <n v="23.57"/>
    <n v="23.57"/>
    <n v="0"/>
    <s v="Tamil Nadu"/>
  </r>
  <r>
    <m/>
    <s v="SAMADURI STORE(O.PLM) -B"/>
    <x v="4081"/>
    <d v="2019-12-21T00:00:00"/>
    <n v="2114.2399999999998"/>
    <n v="12"/>
    <n v="711.72"/>
    <n v="0"/>
    <n v="42.7"/>
    <n v="42.7"/>
    <n v="0"/>
    <s v="Tamil Nadu"/>
  </r>
  <r>
    <m/>
    <s v="SAMADURI STORE(O.PLM) -B"/>
    <x v="4081"/>
    <d v="2019-12-21T00:00:00"/>
    <n v="2114.2399999999998"/>
    <n v="18"/>
    <n v="277.36"/>
    <n v="0"/>
    <n v="24.96"/>
    <n v="24.96"/>
    <n v="0"/>
    <s v="Tamil Nadu"/>
  </r>
  <r>
    <m/>
    <s v="SRI VINAYAGA STORE-OPLM"/>
    <x v="4082"/>
    <d v="2019-12-21T00:00:00"/>
    <n v="2255.8000000000002"/>
    <n v="5"/>
    <n v="952.21"/>
    <n v="0"/>
    <n v="23.81"/>
    <n v="23.81"/>
    <n v="0"/>
    <s v="Tamil Nadu"/>
  </r>
  <r>
    <m/>
    <s v="SRI VINAYAGA STORE-OPLM"/>
    <x v="4082"/>
    <d v="2019-12-21T00:00:00"/>
    <n v="2255.8000000000002"/>
    <n v="12"/>
    <n v="829.18"/>
    <n v="0"/>
    <n v="49.75"/>
    <n v="49.75"/>
    <n v="0"/>
    <s v="Tamil Nadu"/>
  </r>
  <r>
    <m/>
    <s v="SRI VINAYAGA STORE-OPLM"/>
    <x v="4082"/>
    <d v="2019-12-21T00:00:00"/>
    <n v="2255.8000000000002"/>
    <n v="18"/>
    <n v="277.36"/>
    <n v="0"/>
    <n v="24.96"/>
    <n v="24.96"/>
    <n v="0"/>
    <s v="Tamil Nadu"/>
  </r>
  <r>
    <m/>
    <s v="PUSHPALATHA STORE {O-PLM} -A"/>
    <x v="4083"/>
    <d v="2019-12-21T00:00:00"/>
    <n v="372.04"/>
    <n v="5"/>
    <n v="354.32"/>
    <n v="0"/>
    <n v="8.86"/>
    <n v="8.86"/>
    <n v="0"/>
    <s v="Tamil Nadu"/>
  </r>
  <r>
    <m/>
    <s v="THANGA PANDIAN STORE (POZ) -B"/>
    <x v="4084"/>
    <d v="2019-12-21T00:00:00"/>
    <n v="648.37"/>
    <n v="18"/>
    <n v="549.47"/>
    <n v="0"/>
    <n v="49.45"/>
    <n v="49.45"/>
    <n v="0"/>
    <s v="Tamil Nadu"/>
  </r>
  <r>
    <m/>
    <s v="ARUL REVATHI STORE(OPLM) -B"/>
    <x v="4085"/>
    <d v="2019-12-21T00:00:00"/>
    <n v="1488.14"/>
    <n v="5"/>
    <n v="1417.28"/>
    <n v="0"/>
    <n v="35.43"/>
    <n v="35.43"/>
    <n v="0"/>
    <s v="Tamil Nadu"/>
  </r>
  <r>
    <m/>
    <s v="S.SARANYA STORE"/>
    <x v="4086"/>
    <d v="2019-12-21T00:00:00"/>
    <n v="327.29000000000002"/>
    <n v="18"/>
    <n v="277.36"/>
    <n v="0"/>
    <n v="24.96"/>
    <n v="24.96"/>
    <n v="0"/>
    <s v="Tamil Nadu"/>
  </r>
  <r>
    <m/>
    <s v="KASTHURI TRADER(CHR) -C"/>
    <x v="4087"/>
    <d v="2019-12-21T00:00:00"/>
    <n v="12805.43"/>
    <n v="5"/>
    <n v="12195.65"/>
    <n v="0"/>
    <n v="304.89"/>
    <n v="304.89"/>
    <n v="0"/>
    <s v="Tamil Nadu"/>
  </r>
  <r>
    <m/>
    <s v="MANI RAJ STORE (CHR) -B"/>
    <x v="4088"/>
    <d v="2019-12-21T00:00:00"/>
    <n v="2087.9499999999998"/>
    <n v="5"/>
    <n v="1417.28"/>
    <n v="0"/>
    <n v="35.43"/>
    <n v="35.43"/>
    <n v="0"/>
    <s v="Tamil Nadu"/>
  </r>
  <r>
    <m/>
    <s v="MANI RAJ STORE (CHR) -B"/>
    <x v="4088"/>
    <d v="2019-12-21T00:00:00"/>
    <n v="2087.9499999999998"/>
    <n v="12"/>
    <n v="535.54999999999995"/>
    <n v="0"/>
    <n v="32.130000000000003"/>
    <n v="32.130000000000003"/>
    <n v="0"/>
    <s v="Tamil Nadu"/>
  </r>
  <r>
    <m/>
    <s v="MEENATCHI STORE {CHR} -B"/>
    <x v="4089"/>
    <d v="2019-12-21T00:00:00"/>
    <n v="1053.79"/>
    <n v="5"/>
    <n v="1003.6"/>
    <n v="0"/>
    <n v="25.09"/>
    <n v="25.09"/>
    <n v="0"/>
    <s v="Tamil Nadu"/>
  </r>
  <r>
    <m/>
    <s v="SATISH STORE"/>
    <x v="4090"/>
    <d v="2019-12-21T00:00:00"/>
    <n v="1488.14"/>
    <n v="5"/>
    <n v="1417.28"/>
    <n v="0"/>
    <n v="35.43"/>
    <n v="35.43"/>
    <n v="0"/>
    <s v="Tamil Nadu"/>
  </r>
  <r>
    <m/>
    <s v="KRISHNA STORE(POZ) -B"/>
    <x v="4091"/>
    <d v="2019-12-21T00:00:00"/>
    <n v="913.33"/>
    <n v="5"/>
    <n v="389.49"/>
    <n v="0"/>
    <n v="9.74"/>
    <n v="9.74"/>
    <n v="0"/>
    <s v="Tamil Nadu"/>
  </r>
  <r>
    <m/>
    <s v="KRISHNA STORE(POZ) -B"/>
    <x v="4091"/>
    <d v="2019-12-21T00:00:00"/>
    <n v="913.33"/>
    <n v="18"/>
    <n v="427.44"/>
    <n v="0"/>
    <n v="38.47"/>
    <n v="38.47"/>
    <n v="0"/>
    <s v="Tamil Nadu"/>
  </r>
  <r>
    <m/>
    <s v="MAHENDHIRAN STORE(CHR) -B"/>
    <x v="4092"/>
    <d v="2019-12-21T00:00:00"/>
    <n v="496.05"/>
    <n v="5"/>
    <n v="472.43"/>
    <n v="0"/>
    <n v="11.81"/>
    <n v="11.81"/>
    <n v="0"/>
    <s v="Tamil Nadu"/>
  </r>
  <r>
    <m/>
    <s v="PAVITHRA STORE"/>
    <x v="4093"/>
    <d v="2019-12-21T00:00:00"/>
    <n v="1488.14"/>
    <n v="5"/>
    <n v="1417.28"/>
    <n v="0"/>
    <n v="35.43"/>
    <n v="35.43"/>
    <n v="0"/>
    <s v="Tamil Nadu"/>
  </r>
  <r>
    <m/>
    <s v="SELVAM STORE(CHR) -A"/>
    <x v="4094"/>
    <d v="2019-12-21T00:00:00"/>
    <n v="3208.1"/>
    <n v="5"/>
    <n v="3055.34"/>
    <n v="0"/>
    <n v="76.38"/>
    <n v="76.38"/>
    <n v="0"/>
    <s v="Tamil Nadu"/>
  </r>
  <r>
    <m/>
    <s v="SAKTHI STORE(NGK) -A"/>
    <x v="4095"/>
    <d v="2019-12-21T00:00:00"/>
    <n v="2976.28"/>
    <n v="5"/>
    <n v="2834.56"/>
    <n v="0"/>
    <n v="70.86"/>
    <n v="70.86"/>
    <n v="0"/>
    <s v="Tamil Nadu"/>
  </r>
  <r>
    <m/>
    <s v="PERIYA ANDAVAR STORE (POL) -A"/>
    <x v="4096"/>
    <d v="2019-12-21T00:00:00"/>
    <n v="3756.07"/>
    <n v="18"/>
    <n v="3183.11"/>
    <n v="0"/>
    <n v="286.48"/>
    <n v="286.48"/>
    <n v="0"/>
    <s v="Tamil Nadu"/>
  </r>
  <r>
    <m/>
    <s v="JAYACHANDRAN STORE -A"/>
    <x v="4097"/>
    <d v="2019-12-21T00:00:00"/>
    <n v="1895.05"/>
    <n v="5"/>
    <n v="1678"/>
    <n v="0"/>
    <n v="41.95"/>
    <n v="41.95"/>
    <n v="0"/>
    <s v="Tamil Nadu"/>
  </r>
  <r>
    <m/>
    <s v="JAYACHANDRAN STORE -A"/>
    <x v="4097"/>
    <d v="2019-12-21T00:00:00"/>
    <n v="1895.05"/>
    <n v="12"/>
    <n v="118.89"/>
    <n v="0"/>
    <n v="7.13"/>
    <n v="7.13"/>
    <n v="0"/>
    <s v="Tamil Nadu"/>
  </r>
  <r>
    <m/>
    <s v="PT.STORE(CHR) -C"/>
    <x v="4098"/>
    <d v="2019-12-21T00:00:00"/>
    <n v="786.92"/>
    <n v="5"/>
    <n v="369.8"/>
    <n v="0"/>
    <n v="9.25"/>
    <n v="9.25"/>
    <n v="0"/>
    <s v="Tamil Nadu"/>
  </r>
  <r>
    <m/>
    <s v="PT.STORE(CHR) -C"/>
    <x v="4098"/>
    <d v="2019-12-21T00:00:00"/>
    <n v="786.92"/>
    <n v="12"/>
    <n v="355.92"/>
    <n v="0"/>
    <n v="21.35"/>
    <n v="21.35"/>
    <n v="0"/>
    <s v="Tamil Nadu"/>
  </r>
  <r>
    <m/>
    <s v="CHINNA THAMBI STORE-CHR"/>
    <x v="4099"/>
    <d v="2019-12-21T00:00:00"/>
    <n v="1128.04"/>
    <n v="0"/>
    <n v="358.23"/>
    <n v="0"/>
    <n v="0"/>
    <n v="0"/>
    <n v="0"/>
    <s v="Tamil Nadu"/>
  </r>
  <r>
    <m/>
    <s v="CHINNA THAMBI STORE-CHR"/>
    <x v="4099"/>
    <d v="2019-12-21T00:00:00"/>
    <n v="1128.04"/>
    <n v="5"/>
    <n v="733.15"/>
    <n v="0"/>
    <n v="18.329999999999998"/>
    <n v="18.329999999999998"/>
    <n v="0"/>
    <s v="Tamil Nadu"/>
  </r>
  <r>
    <m/>
    <s v="R.MANIKANDAN STORE(CHR)"/>
    <x v="4100"/>
    <d v="2019-12-21T00:00:00"/>
    <n v="595.26"/>
    <n v="5"/>
    <n v="566.91"/>
    <n v="0"/>
    <n v="14.17"/>
    <n v="14.17"/>
    <n v="0"/>
    <s v="Tamil Nadu"/>
  </r>
  <r>
    <m/>
    <s v="BALU STORE_CHRM"/>
    <x v="4101"/>
    <d v="2019-12-21T00:00:00"/>
    <n v="1610.67"/>
    <n v="5"/>
    <n v="472.43"/>
    <n v="0"/>
    <n v="11.81"/>
    <n v="11.81"/>
    <n v="0"/>
    <s v="Tamil Nadu"/>
  </r>
  <r>
    <m/>
    <s v="BALU STORE_CHRM"/>
    <x v="4101"/>
    <d v="2019-12-21T00:00:00"/>
    <n v="1610.67"/>
    <n v="12"/>
    <n v="995.2"/>
    <n v="0"/>
    <n v="59.71"/>
    <n v="59.71"/>
    <n v="0"/>
    <s v="Tamil Nadu"/>
  </r>
  <r>
    <m/>
    <s v="JOHNCY STORE(SAN} -A"/>
    <x v="4102"/>
    <d v="2019-12-21T00:00:00"/>
    <n v="1488.14"/>
    <n v="5"/>
    <n v="1417.28"/>
    <n v="0"/>
    <n v="35.43"/>
    <n v="35.43"/>
    <n v="0"/>
    <s v="Tamil Nadu"/>
  </r>
  <r>
    <m/>
    <s v="THIRUMURUGAN STORE- POZ"/>
    <x v="4103"/>
    <d v="2019-12-21T00:00:00"/>
    <n v="1512.68"/>
    <n v="5"/>
    <n v="603.79"/>
    <n v="0"/>
    <n v="15.09"/>
    <n v="15.09"/>
    <n v="0"/>
    <s v="Tamil Nadu"/>
  </r>
  <r>
    <m/>
    <s v="THIRUMURUGAN STORE- POZ"/>
    <x v="4103"/>
    <d v="2019-12-21T00:00:00"/>
    <n v="1512.68"/>
    <n v="18"/>
    <n v="744.65"/>
    <n v="0"/>
    <n v="67.02"/>
    <n v="67.02"/>
    <n v="0"/>
    <s v="Tamil Nadu"/>
  </r>
  <r>
    <m/>
    <s v="MUTHU LAKSHMI MALIGAI (CHR) -B"/>
    <x v="4104"/>
    <d v="2019-12-21T00:00:00"/>
    <n v="3472.34"/>
    <n v="5"/>
    <n v="3306.99"/>
    <n v="0"/>
    <n v="82.67"/>
    <n v="82.67"/>
    <n v="0"/>
    <s v="Tamil Nadu"/>
  </r>
  <r>
    <m/>
    <s v="ANGEL STORE"/>
    <x v="4105"/>
    <d v="2019-12-21T00:00:00"/>
    <n v="701.5"/>
    <n v="5"/>
    <n v="421"/>
    <n v="0"/>
    <n v="10.53"/>
    <n v="10.53"/>
    <n v="0"/>
    <s v="Tamil Nadu"/>
  </r>
  <r>
    <m/>
    <s v="ANGEL STORE"/>
    <x v="4105"/>
    <d v="2019-12-21T00:00:00"/>
    <n v="701.5"/>
    <n v="18"/>
    <n v="219.87"/>
    <n v="0"/>
    <n v="19.79"/>
    <n v="19.79"/>
    <n v="0"/>
    <s v="Tamil Nadu"/>
  </r>
  <r>
    <m/>
    <s v="EM.EL STORE (PLM) -A"/>
    <x v="4106"/>
    <d v="2019-12-21T00:00:00"/>
    <n v="766.44"/>
    <n v="5"/>
    <n v="430.9"/>
    <n v="0"/>
    <n v="10.77"/>
    <n v="10.77"/>
    <n v="0"/>
    <s v="Tamil Nadu"/>
  </r>
  <r>
    <m/>
    <s v="EM.EL STORE (PLM) -A"/>
    <x v="4106"/>
    <d v="2019-12-21T00:00:00"/>
    <n v="766.44"/>
    <n v="18"/>
    <n v="266.10000000000002"/>
    <n v="0"/>
    <n v="23.95"/>
    <n v="23.95"/>
    <n v="0"/>
    <s v="Tamil Nadu"/>
  </r>
  <r>
    <m/>
    <s v="GEETHANJALI STORE"/>
    <x v="4107"/>
    <d v="2019-12-21T00:00:00"/>
    <n v="739.25"/>
    <n v="5"/>
    <n v="456.96"/>
    <n v="0"/>
    <n v="11.42"/>
    <n v="11.42"/>
    <n v="0"/>
    <s v="Tamil Nadu"/>
  </r>
  <r>
    <m/>
    <s v="GEETHANJALI STORE"/>
    <x v="4107"/>
    <d v="2019-12-21T00:00:00"/>
    <n v="739.25"/>
    <n v="18"/>
    <n v="219.87"/>
    <n v="0"/>
    <n v="19.79"/>
    <n v="19.79"/>
    <n v="0"/>
    <s v="Tamil Nadu"/>
  </r>
  <r>
    <m/>
    <s v="CALD WELL STORE"/>
    <x v="4108"/>
    <d v="2019-12-21T00:00:00"/>
    <n v="766.44"/>
    <n v="5"/>
    <n v="430.9"/>
    <n v="0"/>
    <n v="10.77"/>
    <n v="10.77"/>
    <n v="0"/>
    <s v="Tamil Nadu"/>
  </r>
  <r>
    <m/>
    <s v="CALD WELL STORE"/>
    <x v="4108"/>
    <d v="2019-12-21T00:00:00"/>
    <n v="766.44"/>
    <n v="18"/>
    <n v="266.10000000000002"/>
    <n v="0"/>
    <n v="23.95"/>
    <n v="23.95"/>
    <n v="0"/>
    <s v="Tamil Nadu"/>
  </r>
  <r>
    <m/>
    <s v="JACKIN STORE - MDM"/>
    <x v="4109"/>
    <d v="2019-12-21T00:00:00"/>
    <n v="2756.53"/>
    <n v="0"/>
    <n v="358.23"/>
    <n v="0"/>
    <n v="0"/>
    <n v="0"/>
    <n v="0"/>
    <s v="Tamil Nadu"/>
  </r>
  <r>
    <m/>
    <s v="JACKIN STORE - MDM"/>
    <x v="4109"/>
    <d v="2019-12-21T00:00:00"/>
    <n v="2756.53"/>
    <n v="5"/>
    <n v="2125.92"/>
    <n v="0"/>
    <n v="53.15"/>
    <n v="53.15"/>
    <n v="0"/>
    <s v="Tamil Nadu"/>
  </r>
  <r>
    <m/>
    <s v="JACKIN STORE - MDM"/>
    <x v="4109"/>
    <d v="2019-12-21T00:00:00"/>
    <n v="2756.53"/>
    <n v="12"/>
    <n v="148.30000000000001"/>
    <n v="0"/>
    <n v="8.9"/>
    <n v="8.9"/>
    <n v="0"/>
    <s v="Tamil Nadu"/>
  </r>
  <r>
    <m/>
    <s v="SARADHA STORE (MDM)"/>
    <x v="4110"/>
    <d v="2019-12-21T00:00:00"/>
    <n v="624.39"/>
    <n v="5"/>
    <n v="594.66"/>
    <n v="0"/>
    <n v="14.87"/>
    <n v="14.87"/>
    <n v="0"/>
    <s v="Tamil Nadu"/>
  </r>
  <r>
    <m/>
    <s v="MUTHU LAKSHMI STORE(MDM)"/>
    <x v="4111"/>
    <d v="2019-12-21T00:00:00"/>
    <n v="2976.28"/>
    <n v="5"/>
    <n v="2834.56"/>
    <n v="0"/>
    <n v="70.86"/>
    <n v="70.86"/>
    <n v="0"/>
    <s v="Tamil Nadu"/>
  </r>
  <r>
    <m/>
    <s v="ANNAI STORE - VJN"/>
    <x v="4112"/>
    <d v="2019-12-21T00:00:00"/>
    <n v="1488.14"/>
    <n v="5"/>
    <n v="1417.28"/>
    <n v="0"/>
    <n v="35.43"/>
    <n v="35.43"/>
    <n v="0"/>
    <s v="Tamil Nadu"/>
  </r>
  <r>
    <m/>
    <s v="IBRAHIM STORES - MDM"/>
    <x v="4113"/>
    <d v="2019-12-21T00:00:00"/>
    <n v="739.53"/>
    <n v="5"/>
    <n v="704.31"/>
    <n v="0"/>
    <n v="17.61"/>
    <n v="17.61"/>
    <n v="0"/>
    <s v="Tamil Nadu"/>
  </r>
  <r>
    <m/>
    <s v="SRI SELVAM STORE (MDM)"/>
    <x v="4114"/>
    <d v="2019-12-21T00:00:00"/>
    <n v="2801.66"/>
    <n v="5"/>
    <n v="2123.7600000000002"/>
    <n v="0"/>
    <n v="53.09"/>
    <n v="53.09"/>
    <n v="0"/>
    <s v="Tamil Nadu"/>
  </r>
  <r>
    <m/>
    <s v="SRI SELVAM STORE (MDM)"/>
    <x v="4114"/>
    <d v="2019-12-21T00:00:00"/>
    <n v="2801.66"/>
    <n v="12"/>
    <n v="510.46"/>
    <n v="0"/>
    <n v="30.63"/>
    <n v="30.63"/>
    <n v="0"/>
    <s v="Tamil Nadu"/>
  </r>
  <r>
    <m/>
    <s v="SRI LAKSHMI STORES (MDM)"/>
    <x v="4115"/>
    <d v="2019-12-21T00:00:00"/>
    <n v="960.74"/>
    <n v="5"/>
    <n v="914.99"/>
    <n v="0"/>
    <n v="22.87"/>
    <n v="22.87"/>
    <n v="0"/>
    <s v="Tamil Nadu"/>
  </r>
  <r>
    <m/>
    <s v="ROYAL TREAT(THRM)"/>
    <x v="4116"/>
    <d v="2019-12-21T00:00:00"/>
    <n v="421.78"/>
    <n v="18"/>
    <n v="357.44"/>
    <n v="0"/>
    <n v="32.17"/>
    <n v="32.17"/>
    <n v="0"/>
    <s v="Tamil Nadu"/>
  </r>
  <r>
    <m/>
    <s v="MARUTHI SHOP(MDM)"/>
    <x v="4117"/>
    <d v="2019-12-21T00:00:00"/>
    <n v="3468.01"/>
    <n v="5"/>
    <n v="3302.87"/>
    <n v="0"/>
    <n v="82.57"/>
    <n v="82.57"/>
    <n v="0"/>
    <s v="Tamil Nadu"/>
  </r>
  <r>
    <m/>
    <s v="SOWBAKYYA MALIGAI(MDM)"/>
    <x v="4118"/>
    <d v="2019-12-21T00:00:00"/>
    <n v="3696.75"/>
    <n v="5"/>
    <n v="2949.47"/>
    <n v="0"/>
    <n v="73.739999999999995"/>
    <n v="73.739999999999995"/>
    <n v="0"/>
    <s v="Tamil Nadu"/>
  </r>
  <r>
    <m/>
    <s v="SOWBAKYYA MALIGAI(MDM)"/>
    <x v="4118"/>
    <d v="2019-12-21T00:00:00"/>
    <n v="3696.75"/>
    <n v="12"/>
    <n v="535.54999999999995"/>
    <n v="0"/>
    <n v="32.130000000000003"/>
    <n v="32.130000000000003"/>
    <n v="0"/>
    <s v="Tamil Nadu"/>
  </r>
  <r>
    <m/>
    <s v="SRI AMMAN TRADERS_MDM"/>
    <x v="4119"/>
    <d v="2019-12-21T00:00:00"/>
    <n v="992.1"/>
    <n v="5"/>
    <n v="944.85"/>
    <n v="0"/>
    <n v="23.62"/>
    <n v="23.62"/>
    <n v="0"/>
    <s v="Tamil Nadu"/>
  </r>
  <r>
    <m/>
    <s v="PRABHA STORE (MDM)"/>
    <x v="4120"/>
    <d v="2019-12-21T00:00:00"/>
    <n v="992.1"/>
    <n v="5"/>
    <n v="944.85"/>
    <n v="0"/>
    <n v="23.62"/>
    <n v="23.62"/>
    <n v="0"/>
    <s v="Tamil Nadu"/>
  </r>
  <r>
    <m/>
    <s v="BANU STORE(MDM)"/>
    <x v="4121"/>
    <d v="2019-12-21T00:00:00"/>
    <n v="5563.75"/>
    <n v="0"/>
    <n v="358.23"/>
    <n v="0"/>
    <n v="0"/>
    <n v="0"/>
    <n v="0"/>
    <s v="Tamil Nadu"/>
  </r>
  <r>
    <m/>
    <s v="BANU STORE(MDM)"/>
    <x v="4121"/>
    <d v="2019-12-21T00:00:00"/>
    <n v="5563.75"/>
    <n v="5"/>
    <n v="4957.63"/>
    <n v="0"/>
    <n v="123.94"/>
    <n v="123.94"/>
    <n v="0"/>
    <s v="Tamil Nadu"/>
  </r>
  <r>
    <m/>
    <s v="LAKSHMI STORE(TRM) -C"/>
    <x v="4122"/>
    <d v="2019-12-21T00:00:00"/>
    <n v="4414.6099999999997"/>
    <n v="18"/>
    <n v="3741.18"/>
    <n v="0"/>
    <n v="336.71"/>
    <n v="336.71"/>
    <n v="0"/>
    <s v="Tamil Nadu"/>
  </r>
  <r>
    <m/>
    <s v="VANITHA STORE"/>
    <x v="4123"/>
    <d v="2019-12-21T00:00:00"/>
    <n v="396.83"/>
    <n v="5"/>
    <n v="377.94"/>
    <n v="0"/>
    <n v="9.4499999999999993"/>
    <n v="9.4499999999999993"/>
    <n v="0"/>
    <s v="Tamil Nadu"/>
  </r>
  <r>
    <m/>
    <s v="PRIYA FANCY STORE(MDM)"/>
    <x v="4124"/>
    <d v="2019-12-21T00:00:00"/>
    <n v="874.99"/>
    <n v="5"/>
    <n v="425.18"/>
    <n v="0"/>
    <n v="10.63"/>
    <n v="10.63"/>
    <n v="0"/>
    <s v="Tamil Nadu"/>
  </r>
  <r>
    <m/>
    <s v="PRIYA FANCY STORE(MDM)"/>
    <x v="4124"/>
    <d v="2019-12-21T00:00:00"/>
    <n v="874.99"/>
    <n v="12"/>
    <n v="382.63"/>
    <n v="0"/>
    <n v="22.96"/>
    <n v="22.96"/>
    <n v="0"/>
    <s v="Tamil Nadu"/>
  </r>
  <r>
    <m/>
    <s v="RUBAN STORE(SLR)"/>
    <x v="4125"/>
    <d v="2019-12-21T00:00:00"/>
    <n v="1608.8"/>
    <n v="5"/>
    <n v="1532.19"/>
    <n v="0"/>
    <n v="38.299999999999997"/>
    <n v="38.299999999999997"/>
    <n v="0"/>
    <s v="Tamil Nadu"/>
  </r>
  <r>
    <m/>
    <s v="SELVA KANNAN STORE(RKP)"/>
    <x v="4126"/>
    <d v="2019-12-21T00:00:00"/>
    <n v="1846.37"/>
    <n v="0"/>
    <n v="358.23"/>
    <n v="0"/>
    <n v="0"/>
    <n v="0"/>
    <n v="0"/>
    <s v="Tamil Nadu"/>
  </r>
  <r>
    <m/>
    <s v="SELVA KANNAN STORE(RKP)"/>
    <x v="4126"/>
    <d v="2019-12-21T00:00:00"/>
    <n v="1846.37"/>
    <n v="5"/>
    <n v="1417.28"/>
    <n v="0"/>
    <n v="35.43"/>
    <n v="35.43"/>
    <n v="0"/>
    <s v="Tamil Nadu"/>
  </r>
  <r>
    <m/>
    <s v="SELVA LAKSHMI STORE(MDM)"/>
    <x v="4127"/>
    <d v="2019-12-21T00:00:00"/>
    <n v="2976.28"/>
    <n v="5"/>
    <n v="2834.56"/>
    <n v="0"/>
    <n v="70.86"/>
    <n v="70.86"/>
    <n v="0"/>
    <s v="Tamil Nadu"/>
  </r>
  <r>
    <m/>
    <s v="KRITHIKA MALIGAI(MDM)"/>
    <x v="4128"/>
    <d v="2019-12-21T00:00:00"/>
    <n v="1984.19"/>
    <n v="5"/>
    <n v="1889.71"/>
    <n v="0"/>
    <n v="47.24"/>
    <n v="47.24"/>
    <n v="0"/>
    <s v="Tamil Nadu"/>
  </r>
  <r>
    <m/>
    <s v="SHANKAR STORE(MDM)"/>
    <x v="4129"/>
    <d v="2019-12-21T00:00:00"/>
    <n v="2475.4"/>
    <n v="0"/>
    <n v="358.23"/>
    <n v="0"/>
    <n v="0"/>
    <n v="0"/>
    <n v="0"/>
    <s v="Tamil Nadu"/>
  </r>
  <r>
    <m/>
    <s v="SHANKAR STORE(MDM)"/>
    <x v="4129"/>
    <d v="2019-12-21T00:00:00"/>
    <n v="2475.4"/>
    <n v="5"/>
    <n v="1573.18"/>
    <n v="0"/>
    <n v="39.33"/>
    <n v="39.33"/>
    <n v="0"/>
    <s v="Tamil Nadu"/>
  </r>
  <r>
    <m/>
    <s v="SHANKAR STORE(MDM)"/>
    <x v="4129"/>
    <d v="2019-12-21T00:00:00"/>
    <n v="2475.4"/>
    <n v="12"/>
    <n v="415.48"/>
    <n v="0"/>
    <n v="24.93"/>
    <n v="24.93"/>
    <n v="0"/>
    <s v="Tamil Nadu"/>
  </r>
  <r>
    <m/>
    <s v="KIRUTHIKA STORE (VGS)"/>
    <x v="4130"/>
    <d v="2019-12-21T00:00:00"/>
    <n v="1076.26"/>
    <n v="5"/>
    <n v="708.64"/>
    <n v="0"/>
    <n v="17.72"/>
    <n v="17.72"/>
    <n v="0"/>
    <s v="Tamil Nadu"/>
  </r>
  <r>
    <m/>
    <s v="KIRUTHIKA STORE (VGS)"/>
    <x v="4130"/>
    <d v="2019-12-21T00:00:00"/>
    <n v="1076.26"/>
    <n v="12"/>
    <n v="296.60000000000002"/>
    <n v="0"/>
    <n v="17.8"/>
    <n v="17.8"/>
    <n v="0"/>
    <s v="Tamil Nadu"/>
  </r>
  <r>
    <m/>
    <s v="SATHYA STORE (MDM)"/>
    <x v="4131"/>
    <d v="2019-12-21T00:00:00"/>
    <n v="3843.37"/>
    <n v="0"/>
    <n v="716.46"/>
    <n v="0"/>
    <n v="0"/>
    <n v="0"/>
    <n v="0"/>
    <s v="Tamil Nadu"/>
  </r>
  <r>
    <m/>
    <s v="SATHYA STORE (MDM)"/>
    <x v="4131"/>
    <d v="2019-12-21T00:00:00"/>
    <n v="3843.37"/>
    <n v="5"/>
    <n v="2978.01"/>
    <n v="0"/>
    <n v="74.45"/>
    <n v="74.45"/>
    <n v="0"/>
    <s v="Tamil Nadu"/>
  </r>
  <r>
    <m/>
    <s v="DHANUSHYA STORE(TMK)"/>
    <x v="4132"/>
    <d v="2019-12-21T00:00:00"/>
    <n v="1599.07"/>
    <n v="5"/>
    <n v="1242.4000000000001"/>
    <n v="0"/>
    <n v="31.06"/>
    <n v="31.06"/>
    <n v="0"/>
    <s v="Tamil Nadu"/>
  </r>
  <r>
    <m/>
    <s v="DHANUSHYA STORE(TMK)"/>
    <x v="4132"/>
    <d v="2019-12-21T00:00:00"/>
    <n v="1599.07"/>
    <n v="18"/>
    <n v="249.62"/>
    <n v="0"/>
    <n v="22.47"/>
    <n v="22.47"/>
    <n v="0"/>
    <s v="Tamil Nadu"/>
  </r>
  <r>
    <m/>
    <s v="LAKSHMI STORES - MDM"/>
    <x v="4133"/>
    <d v="2019-12-21T00:00:00"/>
    <n v="3208.1"/>
    <n v="5"/>
    <n v="3055.34"/>
    <n v="0"/>
    <n v="76.38"/>
    <n v="76.38"/>
    <n v="0"/>
    <s v="Tamil Nadu"/>
  </r>
  <r>
    <m/>
    <s v="SHANMUGA PRIYA STORE(MDM)"/>
    <x v="4134"/>
    <d v="2019-12-21T00:00:00"/>
    <n v="4907.34"/>
    <n v="0"/>
    <n v="358.23"/>
    <n v="0"/>
    <n v="0"/>
    <n v="0"/>
    <n v="0"/>
    <s v="Tamil Nadu"/>
  </r>
  <r>
    <m/>
    <s v="SHANMUGA PRIYA STORE(MDM)"/>
    <x v="4134"/>
    <d v="2019-12-21T00:00:00"/>
    <n v="4907.34"/>
    <n v="5"/>
    <n v="4332.49"/>
    <n v="0"/>
    <n v="108.31"/>
    <n v="108.31"/>
    <n v="0"/>
    <s v="Tamil Nadu"/>
  </r>
  <r>
    <m/>
    <s v="KANNI SRI STORE(MDM)"/>
    <x v="4135"/>
    <d v="2019-12-21T00:00:00"/>
    <n v="4946.8599999999997"/>
    <n v="5"/>
    <n v="4711.29"/>
    <n v="0"/>
    <n v="117.78"/>
    <n v="117.78"/>
    <n v="0"/>
    <s v="Tamil Nadu"/>
  </r>
  <r>
    <m/>
    <s v="GANAPATHI STORE(MDM)"/>
    <x v="4136"/>
    <d v="2019-12-21T00:00:00"/>
    <n v="3455.17"/>
    <n v="0"/>
    <n v="358.23"/>
    <n v="0"/>
    <n v="0"/>
    <n v="0"/>
    <n v="0"/>
    <s v="Tamil Nadu"/>
  </r>
  <r>
    <m/>
    <s v="GANAPATHI STORE(MDM)"/>
    <x v="4136"/>
    <d v="2019-12-21T00:00:00"/>
    <n v="3455.17"/>
    <n v="5"/>
    <n v="2949.47"/>
    <n v="0"/>
    <n v="73.739999999999995"/>
    <n v="73.739999999999995"/>
    <n v="0"/>
    <s v="Tamil Nadu"/>
  </r>
  <r>
    <m/>
    <s v="NELLAI KANI STORE_MDM"/>
    <x v="4137"/>
    <d v="2019-12-21T00:00:00"/>
    <n v="2976.28"/>
    <n v="5"/>
    <n v="2834.56"/>
    <n v="0"/>
    <n v="70.86"/>
    <n v="70.86"/>
    <n v="0"/>
    <s v="Tamil Nadu"/>
  </r>
  <r>
    <m/>
    <s v="NOOR PROVISION STORE(TRM) -A"/>
    <x v="4138"/>
    <d v="2019-12-21T00:00:00"/>
    <n v="1962.26"/>
    <n v="5"/>
    <n v="1060.75"/>
    <n v="0"/>
    <n v="26.52"/>
    <n v="26.52"/>
    <n v="0"/>
    <s v="Tamil Nadu"/>
  </r>
  <r>
    <m/>
    <s v="NOOR PROVISION STORE(TRM) -A"/>
    <x v="4138"/>
    <d v="2019-12-21T00:00:00"/>
    <n v="1962.26"/>
    <n v="18"/>
    <n v="719.05"/>
    <n v="0"/>
    <n v="64.709999999999994"/>
    <n v="64.709999999999994"/>
    <n v="0"/>
    <s v="Tamil Nadu"/>
  </r>
  <r>
    <m/>
    <s v="VIJAYA PROVISION STORE"/>
    <x v="4139"/>
    <d v="2019-12-21T00:00:00"/>
    <n v="591.87"/>
    <n v="5"/>
    <n v="480.88"/>
    <n v="0"/>
    <n v="12.02"/>
    <n v="12.02"/>
    <n v="0"/>
    <s v="Tamil Nadu"/>
  </r>
  <r>
    <m/>
    <s v="VIJAYA PROVISION STORE"/>
    <x v="4139"/>
    <d v="2019-12-21T00:00:00"/>
    <n v="591.87"/>
    <n v="18"/>
    <n v="73.69"/>
    <n v="0"/>
    <n v="6.63"/>
    <n v="6.63"/>
    <n v="0"/>
    <s v="Tamil Nadu"/>
  </r>
  <r>
    <m/>
    <s v="MERCY PROVISION STORE(HPM)"/>
    <x v="4140"/>
    <d v="2019-12-21T00:00:00"/>
    <n v="478.23"/>
    <n v="5"/>
    <n v="321.45"/>
    <n v="0"/>
    <n v="8.0399999999999991"/>
    <n v="8.0399999999999991"/>
    <n v="0"/>
    <s v="Tamil Nadu"/>
  </r>
  <r>
    <m/>
    <s v="MERCY PROVISION STORE(HPM)"/>
    <x v="4140"/>
    <d v="2019-12-21T00:00:00"/>
    <n v="478.23"/>
    <n v="18"/>
    <n v="119.25"/>
    <n v="0"/>
    <n v="10.73"/>
    <n v="10.73"/>
    <n v="0"/>
    <s v="Tamil Nadu"/>
  </r>
  <r>
    <m/>
    <s v="MUTHARAMMAN STORE (HPM)"/>
    <x v="4141"/>
    <d v="2019-12-21T00:00:00"/>
    <n v="313"/>
    <n v="5"/>
    <n v="298.08999999999997"/>
    <n v="0"/>
    <n v="7.45"/>
    <n v="7.45"/>
    <n v="0"/>
    <s v="Tamil Nadu"/>
  </r>
  <r>
    <m/>
    <s v="SENBAGAM STORE"/>
    <x v="4142"/>
    <d v="2019-12-21T00:00:00"/>
    <n v="1132.7"/>
    <n v="0"/>
    <n v="358.23"/>
    <n v="0"/>
    <n v="0"/>
    <n v="0"/>
    <n v="0"/>
    <s v="Tamil Nadu"/>
  </r>
  <r>
    <m/>
    <s v="SENBAGAM STORE"/>
    <x v="4142"/>
    <d v="2019-12-21T00:00:00"/>
    <n v="1132.7"/>
    <n v="5"/>
    <n v="737.58"/>
    <n v="0"/>
    <n v="18.440000000000001"/>
    <n v="18.440000000000001"/>
    <n v="0"/>
    <s v="Tamil Nadu"/>
  </r>
  <r>
    <m/>
    <s v="SHIPANA STORE-"/>
    <x v="4143"/>
    <d v="2019-12-21T00:00:00"/>
    <n v="496.05"/>
    <n v="5"/>
    <n v="472.43"/>
    <n v="0"/>
    <n v="11.81"/>
    <n v="11.81"/>
    <n v="0"/>
    <s v="Tamil Nadu"/>
  </r>
  <r>
    <m/>
    <s v="MANONMANI STORE-"/>
    <x v="4144"/>
    <d v="2019-12-21T00:00:00"/>
    <n v="927.34"/>
    <n v="5"/>
    <n v="727.33"/>
    <n v="0"/>
    <n v="18.18"/>
    <n v="18.18"/>
    <n v="0"/>
    <s v="Tamil Nadu"/>
  </r>
  <r>
    <m/>
    <s v="MANONMANI STORE-"/>
    <x v="4144"/>
    <d v="2019-12-21T00:00:00"/>
    <n v="927.34"/>
    <n v="18"/>
    <n v="138.68"/>
    <n v="0"/>
    <n v="12.48"/>
    <n v="12.48"/>
    <n v="0"/>
    <s v="Tamil Nadu"/>
  </r>
  <r>
    <m/>
    <s v="SARA STORE-"/>
    <x v="4145"/>
    <d v="2019-12-21T00:00:00"/>
    <n v="2312.96"/>
    <n v="5"/>
    <n v="2202.8200000000002"/>
    <n v="0"/>
    <n v="55.07"/>
    <n v="55.07"/>
    <n v="0"/>
    <s v="Tamil Nadu"/>
  </r>
  <r>
    <m/>
    <s v="STAR STORE."/>
    <x v="4146"/>
    <d v="2019-12-21T00:00:00"/>
    <n v="327.29000000000002"/>
    <n v="18"/>
    <n v="277.36"/>
    <n v="0"/>
    <n v="24.96"/>
    <n v="24.96"/>
    <n v="0"/>
    <s v="Tamil Nadu"/>
  </r>
  <r>
    <m/>
    <s v="LAKSHMI STORE-"/>
    <x v="4147"/>
    <d v="2019-12-21T00:00:00"/>
    <n v="358.23"/>
    <n v="0"/>
    <n v="358.23"/>
    <n v="0"/>
    <n v="0"/>
    <n v="0"/>
    <n v="0"/>
    <s v="Tamil Nadu"/>
  </r>
  <r>
    <m/>
    <s v="SRI KUMARAN STORE-"/>
    <x v="4148"/>
    <d v="2019-12-21T00:00:00"/>
    <n v="1736.16"/>
    <n v="5"/>
    <n v="1653.49"/>
    <n v="0"/>
    <n v="41.34"/>
    <n v="41.34"/>
    <n v="0"/>
    <s v="Tamil Nadu"/>
  </r>
  <r>
    <m/>
    <s v="TAMIL NADU PROVISION-"/>
    <x v="4149"/>
    <d v="2019-12-21T00:00:00"/>
    <n v="2232.21"/>
    <n v="5"/>
    <n v="2125.92"/>
    <n v="0"/>
    <n v="53.15"/>
    <n v="53.15"/>
    <n v="0"/>
    <s v="Tamil Nadu"/>
  </r>
  <r>
    <m/>
    <s v="LINGAM STORE.."/>
    <x v="4150"/>
    <d v="2019-12-21T00:00:00"/>
    <n v="1488.14"/>
    <n v="5"/>
    <n v="1417.28"/>
    <n v="0"/>
    <n v="35.43"/>
    <n v="35.43"/>
    <n v="0"/>
    <s v="Tamil Nadu"/>
  </r>
  <r>
    <m/>
    <s v="IRASTH STORE."/>
    <x v="4151"/>
    <d v="2019-12-21T00:00:00"/>
    <n v="248.02"/>
    <n v="5"/>
    <n v="236.21"/>
    <n v="0"/>
    <n v="5.91"/>
    <n v="5.91"/>
    <n v="0"/>
    <s v="Tamil Nadu"/>
  </r>
  <r>
    <m/>
    <s v="MN STORE"/>
    <x v="4152"/>
    <d v="2019-12-21T00:00:00"/>
    <n v="670.86"/>
    <n v="5"/>
    <n v="638.91"/>
    <n v="0"/>
    <n v="15.97"/>
    <n v="15.97"/>
    <n v="0"/>
    <s v="Tamil Nadu"/>
  </r>
  <r>
    <m/>
    <s v="SELVAM STORE.."/>
    <x v="4153"/>
    <d v="2019-12-21T00:00:00"/>
    <n v="992.09"/>
    <n v="5"/>
    <n v="944.85"/>
    <n v="0"/>
    <n v="23.62"/>
    <n v="23.62"/>
    <n v="0"/>
    <s v="Tamil Nadu"/>
  </r>
  <r>
    <m/>
    <s v="MUTHARAA STORE-O.PLM"/>
    <x v="4154"/>
    <d v="2019-12-21T00:00:00"/>
    <n v="4008.39"/>
    <n v="12"/>
    <n v="3088.3"/>
    <n v="0"/>
    <n v="185.3"/>
    <n v="185.3"/>
    <n v="0"/>
    <s v="Tamil Nadu"/>
  </r>
  <r>
    <m/>
    <s v="MUTHARAA STORE-O.PLM"/>
    <x v="4154"/>
    <d v="2019-12-21T00:00:00"/>
    <n v="4008.39"/>
    <n v="18"/>
    <n v="465.71"/>
    <n v="0"/>
    <n v="41.91"/>
    <n v="41.91"/>
    <n v="0"/>
    <s v="Tamil Nadu"/>
  </r>
  <r>
    <m/>
    <s v="SRI VETRIVINAYAGAR STORE-"/>
    <x v="4155"/>
    <d v="2019-12-21T00:00:00"/>
    <n v="2814.24"/>
    <n v="5"/>
    <n v="1552.68"/>
    <n v="0"/>
    <n v="38.82"/>
    <n v="38.82"/>
    <n v="0"/>
    <s v="Tamil Nadu"/>
  </r>
  <r>
    <m/>
    <s v="SRI VETRIVINAYAGAR STORE-"/>
    <x v="4155"/>
    <d v="2019-12-21T00:00:00"/>
    <n v="2814.24"/>
    <n v="12"/>
    <n v="1057.07"/>
    <n v="0"/>
    <n v="63.42"/>
    <n v="63.42"/>
    <n v="0"/>
    <s v="Tamil Nadu"/>
  </r>
  <r>
    <m/>
    <s v="SUNDARLINGAM STORE(O.PLM) -B"/>
    <x v="4156"/>
    <d v="2019-12-21T00:00:00"/>
    <n v="274.12"/>
    <n v="12"/>
    <n v="244.75"/>
    <n v="0"/>
    <n v="14.68"/>
    <n v="14.68"/>
    <n v="0"/>
    <s v="Tamil Nadu"/>
  </r>
  <r>
    <m/>
    <s v="SUN STORE-"/>
    <x v="4157"/>
    <d v="2019-12-21T00:00:00"/>
    <n v="2976.28"/>
    <n v="5"/>
    <n v="2834.56"/>
    <n v="0"/>
    <n v="70.86"/>
    <n v="70.86"/>
    <n v="0"/>
    <s v="Tamil Nadu"/>
  </r>
  <r>
    <m/>
    <s v="EM.EL STORE (PLM) -A"/>
    <x v="4158"/>
    <d v="2019-12-21T00:00:00"/>
    <n v="822.36"/>
    <n v="12"/>
    <n v="734.25"/>
    <n v="0"/>
    <n v="44.05"/>
    <n v="44.05"/>
    <n v="0"/>
    <s v="Tamil Nadu"/>
  </r>
  <r>
    <m/>
    <s v="AYANAR STORE."/>
    <x v="4159"/>
    <d v="2019-12-21T00:00:00"/>
    <n v="744.06"/>
    <n v="5"/>
    <n v="708.64"/>
    <n v="0"/>
    <n v="17.72"/>
    <n v="17.72"/>
    <n v="0"/>
    <s v="Tamil Nadu"/>
  </r>
  <r>
    <m/>
    <s v="SREE BALAJI PROVISION STORE(O.PALR)"/>
    <x v="4160"/>
    <d v="2019-12-21T00:00:00"/>
    <n v="447.74"/>
    <n v="12"/>
    <n v="399.76"/>
    <n v="0"/>
    <n v="23.99"/>
    <n v="23.99"/>
    <n v="0"/>
    <s v="Tamil Nadu"/>
  </r>
  <r>
    <m/>
    <s v="ANGEL STORE"/>
    <x v="4161"/>
    <d v="2019-12-21T00:00:00"/>
    <n v="1032.52"/>
    <n v="12"/>
    <n v="921.88"/>
    <n v="0"/>
    <n v="55.31"/>
    <n v="55.31"/>
    <n v="0"/>
    <s v="Tamil Nadu"/>
  </r>
  <r>
    <m/>
    <s v="GOWTHAM_CIGSM"/>
    <x v="4162"/>
    <d v="2019-12-21T00:00:00"/>
    <n v="26267.14"/>
    <n v="28"/>
    <n v="12208.9"/>
    <n v="0"/>
    <n v="1709.25"/>
    <n v="1709.25"/>
    <n v="10639.74"/>
    <s v="Tamil Nadu"/>
  </r>
  <r>
    <m/>
    <s v="SHREE AKSHAYA STORE"/>
    <x v="4163"/>
    <d v="2019-12-21T00:00:00"/>
    <n v="822.36"/>
    <n v="12"/>
    <n v="734.25"/>
    <n v="0"/>
    <n v="44.05"/>
    <n v="44.05"/>
    <n v="0"/>
    <s v="Tamil Nadu"/>
  </r>
  <r>
    <m/>
    <s v="JAGATHEESH BROTHER MALIGAI(OPLM) -A"/>
    <x v="4164"/>
    <d v="2019-12-21T00:00:00"/>
    <n v="1005.11"/>
    <n v="12"/>
    <n v="897.43"/>
    <n v="0"/>
    <n v="53.85"/>
    <n v="53.85"/>
    <n v="0"/>
    <s v="Tamil Nadu"/>
  </r>
  <r>
    <m/>
    <s v="AMIRTHARAJ"/>
    <x v="4165"/>
    <d v="2019-12-21T00:00:00"/>
    <n v="4961.5200000000004"/>
    <n v="28"/>
    <n v="2008.24"/>
    <n v="0"/>
    <n v="281.14999999999998"/>
    <n v="281.14999999999998"/>
    <n v="2390.9699999999998"/>
    <s v="Tamil Nadu"/>
  </r>
  <r>
    <m/>
    <s v="BUVANESHWARI STORE-2-OPLM"/>
    <x v="4166"/>
    <d v="2019-12-21T00:00:00"/>
    <n v="3077.42"/>
    <n v="12"/>
    <n v="2502.39"/>
    <n v="0"/>
    <n v="150.13999999999999"/>
    <n v="150.13999999999999"/>
    <n v="0"/>
    <s v="Tamil Nadu"/>
  </r>
  <r>
    <m/>
    <s v="BUVANESHWARI STORE-2-OPLM"/>
    <x v="4166"/>
    <d v="2019-12-21T00:00:00"/>
    <n v="3077.42"/>
    <n v="18"/>
    <n v="232.85"/>
    <n v="0"/>
    <n v="20.96"/>
    <n v="20.96"/>
    <n v="0"/>
    <s v="Tamil Nadu"/>
  </r>
  <r>
    <m/>
    <s v="SRI BALAJI STORE-O.PLM"/>
    <x v="4167"/>
    <d v="2019-12-21T00:00:00"/>
    <n v="2680.54"/>
    <n v="12"/>
    <n v="2393.36"/>
    <n v="0"/>
    <n v="143.6"/>
    <n v="143.6"/>
    <n v="0"/>
    <s v="Tamil Nadu"/>
  </r>
  <r>
    <m/>
    <s v="MUTHUVELAN STORE(THRM)"/>
    <x v="4168"/>
    <d v="2019-12-21T00:00:00"/>
    <n v="1772.82"/>
    <n v="12"/>
    <n v="1582.91"/>
    <n v="0"/>
    <n v="94.97"/>
    <n v="94.97"/>
    <n v="0"/>
    <s v="Tamil Nadu"/>
  </r>
  <r>
    <m/>
    <s v="SHANMUGAM STORE-THRM"/>
    <x v="4169"/>
    <d v="2019-12-21T00:00:00"/>
    <n v="274.12"/>
    <n v="12"/>
    <n v="244.75"/>
    <n v="0"/>
    <n v="14.68"/>
    <n v="14.68"/>
    <n v="0"/>
    <s v="Tamil Nadu"/>
  </r>
  <r>
    <m/>
    <s v="MURUGAN STORE(CHR) -C"/>
    <x v="4170"/>
    <d v="2019-12-21T00:00:00"/>
    <n v="822.36"/>
    <n v="12"/>
    <n v="734.25"/>
    <n v="0"/>
    <n v="44.05"/>
    <n v="44.05"/>
    <n v="0"/>
    <s v="Tamil Nadu"/>
  </r>
  <r>
    <m/>
    <s v="ARUN STORE (CHR) -B"/>
    <x v="4171"/>
    <d v="2019-12-21T00:00:00"/>
    <n v="2973.47"/>
    <n v="12"/>
    <n v="2532.25"/>
    <n v="0"/>
    <n v="151.93"/>
    <n v="151.93"/>
    <n v="0"/>
    <s v="Tamil Nadu"/>
  </r>
  <r>
    <m/>
    <s v="ARUN STORE (CHR) -B"/>
    <x v="4171"/>
    <d v="2019-12-21T00:00:00"/>
    <n v="2973.47"/>
    <n v="18"/>
    <n v="116.43"/>
    <n v="0"/>
    <n v="10.48"/>
    <n v="10.48"/>
    <n v="0"/>
    <s v="Tamil Nadu"/>
  </r>
  <r>
    <m/>
    <s v="LAKSHMI STORE(TRM) -C"/>
    <x v="4172"/>
    <d v="2019-12-21T00:00:00"/>
    <n v="2467.08"/>
    <n v="12"/>
    <n v="2202.7399999999998"/>
    <n v="0"/>
    <n v="132.16"/>
    <n v="132.16"/>
    <n v="0"/>
    <s v="Tamil Nadu"/>
  </r>
  <r>
    <m/>
    <s v="DHANUSHYA STORE(TMK)"/>
    <x v="4173"/>
    <d v="2019-12-21T00:00:00"/>
    <n v="411.18"/>
    <n v="12"/>
    <n v="367.12"/>
    <n v="0"/>
    <n v="22.03"/>
    <n v="22.03"/>
    <n v="0"/>
    <s v="Tamil Nadu"/>
  </r>
  <r>
    <m/>
    <s v="SRI LAKSHMI SWEETS &amp; BAKERY - THMU"/>
    <x v="4174"/>
    <d v="2019-12-21T00:00:00"/>
    <n v="2507.7199999999998"/>
    <n v="12"/>
    <n v="2239.06"/>
    <n v="0"/>
    <n v="134.34"/>
    <n v="134.34"/>
    <n v="0"/>
    <s v="Tamil Nadu"/>
  </r>
  <r>
    <m/>
    <s v="SRI GURU RAGAVENDRA GEN STORE(PAL) -A"/>
    <x v="4175"/>
    <d v="2019-12-21T00:00:00"/>
    <n v="1554.65"/>
    <n v="12"/>
    <n v="897.43"/>
    <n v="0"/>
    <n v="53.85"/>
    <n v="53.85"/>
    <n v="0"/>
    <s v="Tamil Nadu"/>
  </r>
  <r>
    <m/>
    <s v="SRI GURU RAGAVENDRA GEN STORE(PAL) -A"/>
    <x v="4175"/>
    <d v="2019-12-21T00:00:00"/>
    <n v="1554.65"/>
    <n v="18"/>
    <n v="465.71"/>
    <n v="0"/>
    <n v="41.91"/>
    <n v="41.91"/>
    <n v="0"/>
    <s v="Tamil Nadu"/>
  </r>
  <r>
    <m/>
    <s v="THAI SNACK CENTRE"/>
    <x v="4176"/>
    <d v="2019-12-21T00:00:00"/>
    <n v="548.25"/>
    <n v="12"/>
    <n v="489.51"/>
    <n v="0"/>
    <n v="29.37"/>
    <n v="29.37"/>
    <n v="0"/>
    <s v="Tamil Nadu"/>
  </r>
  <r>
    <m/>
    <s v="APPLE MART(THMKM)"/>
    <x v="4177"/>
    <d v="2019-12-21T00:00:00"/>
    <n v="411.18"/>
    <n v="12"/>
    <n v="367.12"/>
    <n v="0"/>
    <n v="22.03"/>
    <n v="22.03"/>
    <n v="0"/>
    <s v="Tamil Nadu"/>
  </r>
  <r>
    <m/>
    <s v="S.MARI SELVI STORE (TMI)"/>
    <x v="4178"/>
    <d v="2019-12-21T00:00:00"/>
    <n v="1191.04"/>
    <n v="12"/>
    <n v="1063.3900000000001"/>
    <n v="0"/>
    <n v="63.8"/>
    <n v="63.8"/>
    <n v="0"/>
    <s v="Tamil Nadu"/>
  </r>
  <r>
    <m/>
    <s v="MASS FANCY (GANDHI)"/>
    <x v="4179"/>
    <d v="2019-12-21T00:00:00"/>
    <n v="3531.33"/>
    <n v="5"/>
    <n v="182.78"/>
    <n v="0"/>
    <n v="4.57"/>
    <n v="4.57"/>
    <n v="0"/>
    <s v="Tamil Nadu"/>
  </r>
  <r>
    <m/>
    <s v="MASS FANCY (GANDHI)"/>
    <x v="4179"/>
    <d v="2019-12-21T00:00:00"/>
    <n v="3531.33"/>
    <n v="18"/>
    <n v="2830.02"/>
    <n v="0"/>
    <n v="254.7"/>
    <n v="254.7"/>
    <n v="0"/>
    <s v="Tamil Nadu"/>
  </r>
  <r>
    <m/>
    <s v="RANI STORE"/>
    <x v="4180"/>
    <d v="2019-12-21T00:00:00"/>
    <n v="1077.26"/>
    <n v="5"/>
    <n v="488.71"/>
    <n v="0"/>
    <n v="12.22"/>
    <n v="12.22"/>
    <n v="0"/>
    <s v="Tamil Nadu"/>
  </r>
  <r>
    <m/>
    <s v="RANI STORE"/>
    <x v="4180"/>
    <d v="2019-12-21T00:00:00"/>
    <n v="1077.26"/>
    <n v="18"/>
    <n v="478.06"/>
    <n v="0"/>
    <n v="43.03"/>
    <n v="43.03"/>
    <n v="0"/>
    <s v="Tamil Nadu"/>
  </r>
  <r>
    <m/>
    <s v="AJITH KUMAR_CIGSM"/>
    <x v="4181"/>
    <d v="2019-12-21T00:00:00"/>
    <n v="24163.24"/>
    <n v="28"/>
    <n v="11071.31"/>
    <n v="0"/>
    <n v="1549.98"/>
    <n v="1549.98"/>
    <n v="9991.9599999999991"/>
    <s v="Tamil Nadu"/>
  </r>
  <r>
    <m/>
    <s v="A M AYYANAR STORE"/>
    <x v="4182"/>
    <d v="2019-12-21T00:00:00"/>
    <n v="1595.68"/>
    <n v="5"/>
    <n v="1022.02"/>
    <n v="0"/>
    <n v="25.55"/>
    <n v="25.55"/>
    <n v="0"/>
    <s v="Tamil Nadu"/>
  </r>
  <r>
    <m/>
    <s v="A M AYYANAR STORE"/>
    <x v="4182"/>
    <d v="2019-12-21T00:00:00"/>
    <n v="1595.68"/>
    <n v="18"/>
    <n v="442.84"/>
    <n v="0"/>
    <n v="39.86"/>
    <n v="39.86"/>
    <n v="0"/>
    <s v="Tamil Nadu"/>
  </r>
  <r>
    <m/>
    <s v="PERIYANDAVAR STORE-BV"/>
    <x v="4183"/>
    <d v="2019-12-21T00:00:00"/>
    <n v="726.76"/>
    <n v="5"/>
    <n v="115.31"/>
    <n v="0"/>
    <n v="2.88"/>
    <n v="2.88"/>
    <n v="0"/>
    <s v="Tamil Nadu"/>
  </r>
  <r>
    <m/>
    <s v="PERIYANDAVAR STORE-BV"/>
    <x v="4183"/>
    <d v="2019-12-21T00:00:00"/>
    <n v="726.76"/>
    <n v="18"/>
    <n v="513.28"/>
    <n v="0"/>
    <n v="46.2"/>
    <n v="46.2"/>
    <n v="0"/>
    <s v="Tamil Nadu"/>
  </r>
  <r>
    <m/>
    <s v="SENTHIL STORE -A"/>
    <x v="4184"/>
    <d v="2019-12-21T00:00:00"/>
    <n v="2272.7399999999998"/>
    <n v="12"/>
    <n v="1783.93"/>
    <n v="0"/>
    <n v="107.04"/>
    <n v="107.04"/>
    <n v="0"/>
    <s v="Tamil Nadu"/>
  </r>
  <r>
    <m/>
    <s v="SENTHIL STORE -A"/>
    <x v="4184"/>
    <d v="2019-12-21T00:00:00"/>
    <n v="2272.7399999999998"/>
    <n v="18"/>
    <n v="232.85"/>
    <n v="0"/>
    <n v="20.96"/>
    <n v="20.96"/>
    <n v="0"/>
    <s v="Tamil Nadu"/>
  </r>
  <r>
    <m/>
    <s v="MADHA STORE-PAMMAL"/>
    <x v="4185"/>
    <d v="2019-12-21T00:00:00"/>
    <n v="443.17"/>
    <n v="5"/>
    <n v="215.45"/>
    <n v="0"/>
    <n v="5.39"/>
    <n v="5.39"/>
    <n v="0"/>
    <s v="Tamil Nadu"/>
  </r>
  <r>
    <m/>
    <s v="MADHA STORE-PAMMAL"/>
    <x v="4185"/>
    <d v="2019-12-21T00:00:00"/>
    <n v="443.17"/>
    <n v="12"/>
    <n v="100.54"/>
    <n v="0"/>
    <n v="6.03"/>
    <n v="6.03"/>
    <n v="0"/>
    <s v="Tamil Nadu"/>
  </r>
  <r>
    <m/>
    <s v="MADHA STORE-PAMMAL"/>
    <x v="4185"/>
    <d v="2019-12-21T00:00:00"/>
    <n v="443.17"/>
    <n v="18"/>
    <n v="88.43"/>
    <n v="0"/>
    <n v="7.96"/>
    <n v="7.96"/>
    <n v="0"/>
    <s v="Tamil Nadu"/>
  </r>
  <r>
    <m/>
    <s v="THAMILCHELVAN STORES"/>
    <x v="4186"/>
    <d v="2019-12-21T00:00:00"/>
    <n v="390.3"/>
    <n v="12"/>
    <n v="348.49"/>
    <n v="0"/>
    <n v="20.91"/>
    <n v="20.91"/>
    <n v="0"/>
    <s v="Tamil Nadu"/>
  </r>
  <r>
    <m/>
    <s v="A.N.S STORE"/>
    <x v="4187"/>
    <d v="2019-12-21T00:00:00"/>
    <n v="205.59"/>
    <n v="12"/>
    <n v="183.56"/>
    <n v="0"/>
    <n v="11.01"/>
    <n v="11.01"/>
    <n v="0"/>
    <s v="Tamil Nadu"/>
  </r>
  <r>
    <m/>
    <s v="SRI DEVI STORE - PLM"/>
    <x v="4188"/>
    <d v="2019-12-21T00:00:00"/>
    <n v="572.36"/>
    <n v="18"/>
    <n v="485.05"/>
    <n v="0"/>
    <n v="43.65"/>
    <n v="43.65"/>
    <n v="0"/>
    <s v="Tamil Nadu"/>
  </r>
  <r>
    <m/>
    <s v="A.S. STORE"/>
    <x v="4189"/>
    <d v="2019-12-21T00:00:00"/>
    <n v="612.20000000000005"/>
    <n v="12"/>
    <n v="546.61"/>
    <n v="0"/>
    <n v="32.799999999999997"/>
    <n v="32.799999999999997"/>
    <n v="0"/>
    <s v="Tamil Nadu"/>
  </r>
  <r>
    <m/>
    <s v="ASARAF STORES PAMMAL"/>
    <x v="4190"/>
    <d v="2019-12-21T00:00:00"/>
    <n v="274.12"/>
    <n v="12"/>
    <n v="244.75"/>
    <n v="0"/>
    <n v="14.68"/>
    <n v="14.68"/>
    <n v="0"/>
    <s v="Tamil Nadu"/>
  </r>
  <r>
    <m/>
    <s v="THANKSIK STORE(PAM)"/>
    <x v="4191"/>
    <d v="2019-12-21T00:00:00"/>
    <n v="332.04"/>
    <n v="5"/>
    <n v="215.45"/>
    <n v="0"/>
    <n v="5.39"/>
    <n v="5.39"/>
    <n v="0"/>
    <s v="Tamil Nadu"/>
  </r>
  <r>
    <m/>
    <s v="THANKSIK STORE(PAM)"/>
    <x v="4191"/>
    <d v="2019-12-21T00:00:00"/>
    <n v="332.04"/>
    <n v="18"/>
    <n v="89.68"/>
    <n v="0"/>
    <n v="8.07"/>
    <n v="8.07"/>
    <n v="0"/>
    <s v="Tamil Nadu"/>
  </r>
  <r>
    <m/>
    <s v="JAYARAJ MALIGAI -B"/>
    <x v="4192"/>
    <d v="2019-12-21T00:00:00"/>
    <n v="1916.25"/>
    <n v="12"/>
    <n v="1710.94"/>
    <n v="0"/>
    <n v="102.66"/>
    <n v="102.66"/>
    <n v="0"/>
    <s v="Tamil Nadu"/>
  </r>
  <r>
    <m/>
    <s v="RANGAN STORE PML -A"/>
    <x v="4193"/>
    <d v="2019-12-21T00:00:00"/>
    <n v="1445.89"/>
    <n v="12"/>
    <n v="1045.6400000000001"/>
    <n v="0"/>
    <n v="62.74"/>
    <n v="62.74"/>
    <n v="0"/>
    <s v="Tamil Nadu"/>
  </r>
  <r>
    <m/>
    <s v="RANGAN STORE PML -A"/>
    <x v="4193"/>
    <d v="2019-12-21T00:00:00"/>
    <n v="1445.89"/>
    <n v="18"/>
    <n v="232.85"/>
    <n v="0"/>
    <n v="20.96"/>
    <n v="20.96"/>
    <n v="0"/>
    <s v="Tamil Nadu"/>
  </r>
  <r>
    <m/>
    <s v="VV MART- VEL"/>
    <x v="4194"/>
    <d v="2019-12-21T00:00:00"/>
    <n v="26169.63"/>
    <n v="5"/>
    <n v="24923.46"/>
    <n v="0"/>
    <n v="623.09"/>
    <n v="623.09"/>
    <n v="0"/>
    <s v="Tamil Nadu"/>
  </r>
  <r>
    <m/>
    <s v="SURYA COOLBAR"/>
    <x v="4195"/>
    <d v="2019-12-21T00:00:00"/>
    <n v="205.59"/>
    <n v="12"/>
    <n v="183.56"/>
    <n v="0"/>
    <n v="11.01"/>
    <n v="11.01"/>
    <n v="0"/>
    <s v="Tamil Nadu"/>
  </r>
  <r>
    <m/>
    <s v="SUSILA STORE"/>
    <x v="4196"/>
    <d v="2019-12-21T00:00:00"/>
    <n v="205.59"/>
    <n v="12"/>
    <n v="183.56"/>
    <n v="0"/>
    <n v="11.01"/>
    <n v="11.01"/>
    <n v="0"/>
    <s v="Tamil Nadu"/>
  </r>
  <r>
    <m/>
    <s v="STAR PROVISION STORE_PM"/>
    <x v="4197"/>
    <d v="2019-12-21T00:00:00"/>
    <n v="411.18"/>
    <n v="12"/>
    <n v="367.12"/>
    <n v="0"/>
    <n v="22.03"/>
    <n v="22.03"/>
    <n v="0"/>
    <s v="Tamil Nadu"/>
  </r>
  <r>
    <m/>
    <s v="GANAPATHY_CIGSM"/>
    <x v="4198"/>
    <d v="2019-12-21T00:00:00"/>
    <n v="39640.019999999997"/>
    <n v="28"/>
    <n v="18731.27"/>
    <n v="0"/>
    <n v="2622.38"/>
    <n v="2622.38"/>
    <n v="15664"/>
    <s v="Tamil Nadu"/>
  </r>
  <r>
    <m/>
    <s v="A.M.SELVAM STORE(AKP) -A"/>
    <x v="4199"/>
    <d v="2019-12-21T00:00:00"/>
    <n v="575.76"/>
    <n v="5"/>
    <n v="548.35"/>
    <n v="0"/>
    <n v="13.71"/>
    <n v="13.71"/>
    <n v="0"/>
    <s v="Tamil Nadu"/>
  </r>
  <r>
    <m/>
    <s v="RAJI STORE(PLM) -B"/>
    <x v="4200"/>
    <d v="2019-12-21T00:00:00"/>
    <n v="4147.0600000000004"/>
    <n v="12"/>
    <n v="2966.79"/>
    <n v="0"/>
    <n v="178.01"/>
    <n v="178.01"/>
    <n v="0"/>
    <s v="Tamil Nadu"/>
  </r>
  <r>
    <m/>
    <s v="RAJI STORE(PLM) -B"/>
    <x v="4200"/>
    <d v="2019-12-21T00:00:00"/>
    <n v="4147.0600000000004"/>
    <n v="18"/>
    <n v="698.56"/>
    <n v="0"/>
    <n v="62.87"/>
    <n v="62.87"/>
    <n v="0"/>
    <s v="Tamil Nadu"/>
  </r>
  <r>
    <m/>
    <s v="MURUGAN STORE(AKP) -A"/>
    <x v="4201"/>
    <d v="2019-12-21T00:00:00"/>
    <n v="2085.67"/>
    <n v="5"/>
    <n v="1281.6500000000001"/>
    <n v="0"/>
    <n v="32.04"/>
    <n v="32.04"/>
    <n v="0"/>
    <s v="Tamil Nadu"/>
  </r>
  <r>
    <m/>
    <s v="MURUGAN STORE(AKP) -A"/>
    <x v="4201"/>
    <d v="2019-12-21T00:00:00"/>
    <n v="2085.67"/>
    <n v="18"/>
    <n v="627.07000000000005"/>
    <n v="0"/>
    <n v="56.44"/>
    <n v="56.44"/>
    <n v="0"/>
    <s v="Tamil Nadu"/>
  </r>
  <r>
    <m/>
    <s v="SRI SAI BAKERY"/>
    <x v="4202"/>
    <d v="2019-12-21T00:00:00"/>
    <n v="896.51"/>
    <n v="5"/>
    <n v="74.5"/>
    <n v="0"/>
    <n v="1.86"/>
    <n v="1.86"/>
    <n v="0"/>
    <s v="Tamil Nadu"/>
  </r>
  <r>
    <m/>
    <s v="SRI SAI BAKERY"/>
    <x v="4202"/>
    <d v="2019-12-21T00:00:00"/>
    <n v="896.51"/>
    <n v="12"/>
    <n v="730.57"/>
    <n v="0"/>
    <n v="43.83"/>
    <n v="43.83"/>
    <n v="0"/>
    <s v="Tamil Nadu"/>
  </r>
  <r>
    <m/>
    <s v="SEKAR STORE (CHR) -A"/>
    <x v="4203"/>
    <d v="2019-12-21T00:00:00"/>
    <n v="3358.93"/>
    <n v="5"/>
    <n v="99.33"/>
    <n v="0"/>
    <n v="2.48"/>
    <n v="2.48"/>
    <n v="0"/>
    <s v="Tamil Nadu"/>
  </r>
  <r>
    <m/>
    <s v="SEKAR STORE (CHR) -A"/>
    <x v="4203"/>
    <d v="2019-12-21T00:00:00"/>
    <n v="3358.93"/>
    <n v="12"/>
    <n v="2660.61"/>
    <n v="0"/>
    <n v="159.63999999999999"/>
    <n v="159.63999999999999"/>
    <n v="0"/>
    <s v="Tamil Nadu"/>
  </r>
  <r>
    <m/>
    <s v="SEKAR STORE (CHR) -A"/>
    <x v="4203"/>
    <d v="2019-12-21T00:00:00"/>
    <n v="3358.93"/>
    <n v="18"/>
    <n v="232.85"/>
    <n v="0"/>
    <n v="20.96"/>
    <n v="20.96"/>
    <n v="0"/>
    <s v="Tamil Nadu"/>
  </r>
  <r>
    <m/>
    <s v="THANGAIYA STORE"/>
    <x v="4204"/>
    <d v="2019-12-21T00:00:00"/>
    <n v="919.41"/>
    <n v="5"/>
    <n v="74.5"/>
    <n v="0"/>
    <n v="1.86"/>
    <n v="1.86"/>
    <n v="0"/>
    <s v="Tamil Nadu"/>
  </r>
  <r>
    <m/>
    <s v="THANGAIYA STORE"/>
    <x v="4204"/>
    <d v="2019-12-21T00:00:00"/>
    <n v="919.41"/>
    <n v="12"/>
    <n v="751.05"/>
    <n v="0"/>
    <n v="45.06"/>
    <n v="45.06"/>
    <n v="0"/>
    <s v="Tamil Nadu"/>
  </r>
  <r>
    <m/>
    <s v="PNR STORE(CHR) -A"/>
    <x v="4205"/>
    <d v="2019-12-21T00:00:00"/>
    <n v="489.4"/>
    <n v="12"/>
    <n v="436.96"/>
    <n v="0"/>
    <n v="26.22"/>
    <n v="26.22"/>
    <n v="0"/>
    <s v="Tamil Nadu"/>
  </r>
  <r>
    <m/>
    <s v="TAMIL STORE (AKP) -A"/>
    <x v="4206"/>
    <d v="2019-12-21T00:00:00"/>
    <n v="3933.77"/>
    <n v="5"/>
    <n v="3746.46"/>
    <n v="0"/>
    <n v="93.66"/>
    <n v="93.66"/>
    <n v="0"/>
    <s v="Tamil Nadu"/>
  </r>
  <r>
    <m/>
    <s v="KANNIAMMAN STORE -A"/>
    <x v="4207"/>
    <d v="2019-12-21T00:00:00"/>
    <n v="226.45"/>
    <n v="18"/>
    <n v="191.91"/>
    <n v="0"/>
    <n v="17.27"/>
    <n v="17.27"/>
    <n v="0"/>
    <s v="Tamil Nadu"/>
  </r>
  <r>
    <m/>
    <s v="MUTHU STORE(CHRM)"/>
    <x v="4208"/>
    <d v="2019-12-21T00:00:00"/>
    <n v="1348.31"/>
    <n v="12"/>
    <n v="1203.83"/>
    <n v="0"/>
    <n v="72.23"/>
    <n v="72.23"/>
    <n v="0"/>
    <s v="Tamil Nadu"/>
  </r>
  <r>
    <m/>
    <s v="RAJAMANI STORE (AKP) -B"/>
    <x v="4209"/>
    <d v="2019-12-21T00:00:00"/>
    <n v="1452.9"/>
    <n v="5"/>
    <n v="1383.72"/>
    <n v="0"/>
    <n v="34.590000000000003"/>
    <n v="34.590000000000003"/>
    <n v="0"/>
    <s v="Tamil Nadu"/>
  </r>
  <r>
    <m/>
    <s v="UDAYAM STORE(CHR) -A"/>
    <x v="4210"/>
    <d v="2019-12-21T00:00:00"/>
    <n v="385.5"/>
    <n v="12"/>
    <n v="98.87"/>
    <n v="0"/>
    <n v="5.93"/>
    <n v="5.93"/>
    <n v="0"/>
    <s v="Tamil Nadu"/>
  </r>
  <r>
    <m/>
    <s v="UDAYAM STORE(CHR) -A"/>
    <x v="4210"/>
    <d v="2019-12-21T00:00:00"/>
    <n v="385.5"/>
    <n v="18"/>
    <n v="232.85"/>
    <n v="0"/>
    <n v="20.96"/>
    <n v="20.96"/>
    <n v="0"/>
    <s v="Tamil Nadu"/>
  </r>
  <r>
    <m/>
    <s v="SOUMIYA STORE"/>
    <x v="4211"/>
    <d v="2019-12-21T00:00:00"/>
    <n v="428.45"/>
    <n v="5"/>
    <n v="298.08999999999997"/>
    <n v="0"/>
    <n v="7.45"/>
    <n v="7.45"/>
    <n v="0"/>
    <s v="Tamil Nadu"/>
  </r>
  <r>
    <m/>
    <s v="SOUMIYA STORE"/>
    <x v="4211"/>
    <d v="2019-12-21T00:00:00"/>
    <n v="428.45"/>
    <n v="18"/>
    <n v="97.84"/>
    <n v="0"/>
    <n v="8.81"/>
    <n v="8.81"/>
    <n v="0"/>
    <s v="Tamil Nadu"/>
  </r>
  <r>
    <m/>
    <s v="SRI SAI ICE CREAM &amp; SNACKS"/>
    <x v="4212"/>
    <d v="2019-12-21T00:00:00"/>
    <n v="211.82"/>
    <n v="5"/>
    <n v="149"/>
    <n v="0"/>
    <n v="3.73"/>
    <n v="3.73"/>
    <n v="0"/>
    <s v="Tamil Nadu"/>
  </r>
  <r>
    <m/>
    <s v="SRI SAI ICE CREAM &amp; SNACKS"/>
    <x v="4212"/>
    <d v="2019-12-21T00:00:00"/>
    <n v="211.82"/>
    <n v="12"/>
    <n v="49.43"/>
    <n v="0"/>
    <n v="2.97"/>
    <n v="2.97"/>
    <n v="0"/>
    <s v="Tamil Nadu"/>
  </r>
  <r>
    <m/>
    <s v="RAJESWARI STORE (AKP) -B"/>
    <x v="4213"/>
    <d v="2019-12-21T00:00:00"/>
    <n v="1206.25"/>
    <n v="5"/>
    <n v="1148.82"/>
    <n v="0"/>
    <n v="28.72"/>
    <n v="28.72"/>
    <n v="0"/>
    <s v="Tamil Nadu"/>
  </r>
  <r>
    <m/>
    <s v="BRINDHA STORE(AKP) -A"/>
    <x v="4214"/>
    <d v="2019-12-21T00:00:00"/>
    <n v="450.04"/>
    <n v="5"/>
    <n v="428.61"/>
    <n v="0"/>
    <n v="10.72"/>
    <n v="10.72"/>
    <n v="0"/>
    <s v="Tamil Nadu"/>
  </r>
  <r>
    <m/>
    <s v="SATISH STORE"/>
    <x v="4215"/>
    <d v="2019-12-21T00:00:00"/>
    <n v="248.57"/>
    <n v="18"/>
    <n v="210.66"/>
    <n v="0"/>
    <n v="18.96"/>
    <n v="18.96"/>
    <n v="0"/>
    <s v="Tamil Nadu"/>
  </r>
  <r>
    <m/>
    <s v="PERUMAL BAKERY CHR - A"/>
    <x v="4216"/>
    <d v="2019-12-21T00:00:00"/>
    <n v="1623.4"/>
    <n v="5"/>
    <n v="726.26"/>
    <n v="0"/>
    <n v="18.16"/>
    <n v="18.16"/>
    <n v="0"/>
    <s v="Tamil Nadu"/>
  </r>
  <r>
    <m/>
    <s v="PERUMAL BAKERY CHR - A"/>
    <x v="4216"/>
    <d v="2019-12-21T00:00:00"/>
    <n v="1623.4"/>
    <n v="12"/>
    <n v="768.56"/>
    <n v="0"/>
    <n v="46.11"/>
    <n v="46.11"/>
    <n v="0"/>
    <s v="Tamil Nadu"/>
  </r>
  <r>
    <m/>
    <s v="SAKTHI STORE2 (NKG) -C"/>
    <x v="4217"/>
    <d v="2019-12-21T00:00:00"/>
    <n v="1476.09"/>
    <n v="5"/>
    <n v="726.7"/>
    <n v="0"/>
    <n v="18.170000000000002"/>
    <n v="18.170000000000002"/>
    <n v="0"/>
    <s v="Tamil Nadu"/>
  </r>
  <r>
    <m/>
    <s v="SAKTHI STORE2 (NKG) -C"/>
    <x v="4217"/>
    <d v="2019-12-21T00:00:00"/>
    <n v="1476.09"/>
    <n v="18"/>
    <n v="604.28"/>
    <n v="0"/>
    <n v="54.38"/>
    <n v="54.38"/>
    <n v="0"/>
    <s v="Tamil Nadu"/>
  </r>
  <r>
    <m/>
    <s v="MURUGAN STORE CHROM"/>
    <x v="4218"/>
    <d v="2019-12-21T00:00:00"/>
    <n v="205.59"/>
    <n v="12"/>
    <n v="183.56"/>
    <n v="0"/>
    <n v="11.01"/>
    <n v="11.01"/>
    <n v="0"/>
    <s v="Tamil Nadu"/>
  </r>
  <r>
    <m/>
    <s v="NARESH FANCY (CHR)"/>
    <x v="4219"/>
    <d v="2019-12-21T00:00:00"/>
    <n v="1419.83"/>
    <n v="5"/>
    <n v="1129.3699999999999"/>
    <n v="0"/>
    <n v="28.23"/>
    <n v="28.23"/>
    <n v="0"/>
    <s v="Tamil Nadu"/>
  </r>
  <r>
    <m/>
    <s v="NARESH FANCY (CHR)"/>
    <x v="4219"/>
    <d v="2019-12-21T00:00:00"/>
    <n v="1419.83"/>
    <n v="18"/>
    <n v="198.31"/>
    <n v="0"/>
    <n v="17.850000000000001"/>
    <n v="17.850000000000001"/>
    <n v="0"/>
    <s v="Tamil Nadu"/>
  </r>
  <r>
    <m/>
    <s v="J.P. STORE ( CHR) -B"/>
    <x v="4220"/>
    <d v="2019-12-21T00:00:00"/>
    <n v="878.05"/>
    <n v="12"/>
    <n v="661.31"/>
    <n v="0"/>
    <n v="39.68"/>
    <n v="39.68"/>
    <n v="0"/>
    <s v="Tamil Nadu"/>
  </r>
  <r>
    <m/>
    <s v="J.P. STORE ( CHR) -B"/>
    <x v="4220"/>
    <d v="2019-12-21T00:00:00"/>
    <n v="878.05"/>
    <n v="18"/>
    <n v="116.43"/>
    <n v="0"/>
    <n v="10.48"/>
    <n v="10.48"/>
    <n v="0"/>
    <s v="Tamil Nadu"/>
  </r>
  <r>
    <m/>
    <s v="SELVAM STORE(CHR) -A"/>
    <x v="4221"/>
    <d v="2019-12-21T00:00:00"/>
    <n v="2221.33"/>
    <n v="5"/>
    <n v="913.92"/>
    <n v="0"/>
    <n v="22.85"/>
    <n v="22.85"/>
    <n v="0"/>
    <s v="Tamil Nadu"/>
  </r>
  <r>
    <m/>
    <s v="SELVAM STORE(CHR) -A"/>
    <x v="4221"/>
    <d v="2019-12-21T00:00:00"/>
    <n v="2221.33"/>
    <n v="18"/>
    <n v="1069.27"/>
    <n v="0"/>
    <n v="96.23"/>
    <n v="96.23"/>
    <n v="0"/>
    <s v="Tamil Nadu"/>
  </r>
  <r>
    <m/>
    <s v="DHANA SINGH STORE"/>
    <x v="4222"/>
    <d v="2019-12-21T00:00:00"/>
    <n v="1757.12"/>
    <n v="12"/>
    <n v="1446.19"/>
    <n v="0"/>
    <n v="86.77"/>
    <n v="86.77"/>
    <n v="0"/>
    <s v="Tamil Nadu"/>
  </r>
  <r>
    <m/>
    <s v="DHANA SINGH STORE"/>
    <x v="4222"/>
    <d v="2019-12-21T00:00:00"/>
    <n v="1757.12"/>
    <n v="18"/>
    <n v="116.43"/>
    <n v="0"/>
    <n v="10.48"/>
    <n v="10.48"/>
    <n v="0"/>
    <s v="Tamil Nadu"/>
  </r>
  <r>
    <m/>
    <s v="RUBAN STORE(SLR)"/>
    <x v="4223"/>
    <d v="2019-12-21T00:00:00"/>
    <n v="2209.6"/>
    <n v="12"/>
    <n v="1850.19"/>
    <n v="0"/>
    <n v="111.01"/>
    <n v="111.01"/>
    <n v="0"/>
    <s v="Tamil Nadu"/>
  </r>
  <r>
    <m/>
    <s v="RUBAN STORE(SLR)"/>
    <x v="4223"/>
    <d v="2019-12-21T00:00:00"/>
    <n v="2209.6"/>
    <n v="18"/>
    <n v="116.43"/>
    <n v="0"/>
    <n v="10.48"/>
    <n v="10.48"/>
    <n v="0"/>
    <s v="Tamil Nadu"/>
  </r>
  <r>
    <m/>
    <s v="S.MARI SELVI STORE {CHR} -B"/>
    <x v="4224"/>
    <d v="2019-12-21T00:00:00"/>
    <n v="3844.25"/>
    <n v="5"/>
    <n v="2841.44"/>
    <n v="0"/>
    <n v="71.040000000000006"/>
    <n v="71.040000000000006"/>
    <n v="0"/>
    <s v="Tamil Nadu"/>
  </r>
  <r>
    <m/>
    <s v="S.MARI SELVI STORE {CHR} -B"/>
    <x v="4224"/>
    <d v="2019-12-21T00:00:00"/>
    <n v="3844.25"/>
    <n v="18"/>
    <n v="729.44"/>
    <n v="0"/>
    <n v="65.650000000000006"/>
    <n v="65.650000000000006"/>
    <n v="0"/>
    <s v="Tamil Nadu"/>
  </r>
  <r>
    <m/>
    <s v="SARADHA STORE (MDM)"/>
    <x v="4225"/>
    <d v="2019-12-21T00:00:00"/>
    <n v="2379.19"/>
    <n v="12"/>
    <n v="2124.2600000000002"/>
    <n v="0"/>
    <n v="127.46"/>
    <n v="127.46"/>
    <n v="0"/>
    <s v="Tamil Nadu"/>
  </r>
  <r>
    <m/>
    <s v="NEW SELECTION STORE"/>
    <x v="4226"/>
    <d v="2019-12-21T00:00:00"/>
    <n v="3238.13"/>
    <n v="5"/>
    <n v="1558.85"/>
    <n v="0"/>
    <n v="38.97"/>
    <n v="38.97"/>
    <n v="0"/>
    <s v="Tamil Nadu"/>
  </r>
  <r>
    <m/>
    <s v="NEW SELECTION STORE"/>
    <x v="4226"/>
    <d v="2019-12-21T00:00:00"/>
    <n v="3238.13"/>
    <n v="18"/>
    <n v="1357.05"/>
    <n v="0"/>
    <n v="122.13"/>
    <n v="122.13"/>
    <n v="0"/>
    <s v="Tamil Nadu"/>
  </r>
  <r>
    <m/>
    <s v="NATARAJAN STORE(MDM)"/>
    <x v="4227"/>
    <d v="2019-12-21T00:00:00"/>
    <n v="4430.93"/>
    <n v="12"/>
    <n v="3833.53"/>
    <n v="0"/>
    <n v="230.01"/>
    <n v="230.01"/>
    <n v="0"/>
    <s v="Tamil Nadu"/>
  </r>
  <r>
    <m/>
    <s v="NATARAJAN STORE(MDM)"/>
    <x v="4227"/>
    <d v="2019-12-21T00:00:00"/>
    <n v="4430.93"/>
    <n v="18"/>
    <n v="116.43"/>
    <n v="0"/>
    <n v="10.48"/>
    <n v="10.48"/>
    <n v="0"/>
    <s v="Tamil Nadu"/>
  </r>
  <r>
    <m/>
    <s v="IBRAHIM STORES - MDM"/>
    <x v="4228"/>
    <d v="2019-12-21T00:00:00"/>
    <n v="1110"/>
    <n v="12"/>
    <n v="991.05"/>
    <n v="0"/>
    <n v="59.46"/>
    <n v="59.46"/>
    <n v="0"/>
    <s v="Tamil Nadu"/>
  </r>
  <r>
    <m/>
    <s v="VINAYAGA STORE.."/>
    <x v="4229"/>
    <d v="2019-12-21T00:00:00"/>
    <n v="2827.39"/>
    <n v="5"/>
    <n v="1773.15"/>
    <n v="0"/>
    <n v="44.33"/>
    <n v="44.33"/>
    <n v="0"/>
    <s v="Tamil Nadu"/>
  </r>
  <r>
    <m/>
    <s v="VINAYAGA STORE.."/>
    <x v="4229"/>
    <d v="2019-12-21T00:00:00"/>
    <n v="2827.39"/>
    <n v="18"/>
    <n v="818.29"/>
    <n v="0"/>
    <n v="73.650000000000006"/>
    <n v="73.650000000000006"/>
    <n v="0"/>
    <s v="Tamil Nadu"/>
  </r>
  <r>
    <m/>
    <s v="VIJAYARANI STORE 2"/>
    <x v="4230"/>
    <d v="2019-12-21T00:00:00"/>
    <n v="1437.72"/>
    <n v="5"/>
    <n v="923.54"/>
    <n v="0"/>
    <n v="23.09"/>
    <n v="23.09"/>
    <n v="0"/>
    <s v="Tamil Nadu"/>
  </r>
  <r>
    <m/>
    <s v="VIJAYARANI STORE 2"/>
    <x v="4230"/>
    <d v="2019-12-21T00:00:00"/>
    <n v="1437.72"/>
    <n v="18"/>
    <n v="396.62"/>
    <n v="0"/>
    <n v="35.700000000000003"/>
    <n v="35.700000000000003"/>
    <n v="0"/>
    <s v="Tamil Nadu"/>
  </r>
  <r>
    <m/>
    <s v="SRI LAKSHMI STORES (MDM)"/>
    <x v="4231"/>
    <d v="2019-12-21T00:00:00"/>
    <n v="2958.89"/>
    <n v="12"/>
    <n v="2641.85"/>
    <n v="0"/>
    <n v="158.51"/>
    <n v="158.51"/>
    <n v="0"/>
    <s v="Tamil Nadu"/>
  </r>
  <r>
    <m/>
    <s v="MARUTHI SHOP(MDM)"/>
    <x v="4232"/>
    <d v="2019-12-21T00:00:00"/>
    <n v="447.73"/>
    <n v="12"/>
    <n v="399.76"/>
    <n v="0"/>
    <n v="23.99"/>
    <n v="23.99"/>
    <n v="0"/>
    <s v="Tamil Nadu"/>
  </r>
  <r>
    <m/>
    <s v="AMSHA STORE"/>
    <x v="4233"/>
    <d v="2019-12-21T00:00:00"/>
    <n v="287.82"/>
    <n v="5"/>
    <n v="107.12"/>
    <n v="0"/>
    <n v="2.68"/>
    <n v="2.68"/>
    <n v="0"/>
    <s v="Tamil Nadu"/>
  </r>
  <r>
    <m/>
    <s v="AMSHA STORE"/>
    <x v="4233"/>
    <d v="2019-12-21T00:00:00"/>
    <n v="287.82"/>
    <n v="18"/>
    <n v="148.59"/>
    <n v="0"/>
    <n v="13.37"/>
    <n v="13.37"/>
    <n v="0"/>
    <s v="Tamil Nadu"/>
  </r>
  <r>
    <m/>
    <s v="PRABHA STORE (MDM)"/>
    <x v="4234"/>
    <d v="2019-12-21T00:00:00"/>
    <n v="2458.3000000000002"/>
    <n v="12"/>
    <n v="2072.25"/>
    <n v="0"/>
    <n v="124.33"/>
    <n v="124.33"/>
    <n v="0"/>
    <s v="Tamil Nadu"/>
  </r>
  <r>
    <m/>
    <s v="PRABHA STORE (MDM)"/>
    <x v="4234"/>
    <d v="2019-12-21T00:00:00"/>
    <n v="2458.3000000000002"/>
    <n v="18"/>
    <n v="116.43"/>
    <n v="0"/>
    <n v="10.48"/>
    <n v="10.48"/>
    <n v="0"/>
    <s v="Tamil Nadu"/>
  </r>
  <r>
    <m/>
    <s v="BANU STORE(MDM)"/>
    <x v="4235"/>
    <d v="2019-12-21T00:00:00"/>
    <n v="1022.82"/>
    <n v="12"/>
    <n v="913.22"/>
    <n v="0"/>
    <n v="54.79"/>
    <n v="54.79"/>
    <n v="0"/>
    <s v="Tamil Nadu"/>
  </r>
  <r>
    <m/>
    <s v="CHERISH RETAIL -MDM"/>
    <x v="4236"/>
    <d v="2019-12-21T00:00:00"/>
    <n v="904.62"/>
    <n v="12"/>
    <n v="807.68"/>
    <n v="0"/>
    <n v="48.46"/>
    <n v="48.46"/>
    <n v="0"/>
    <s v="Tamil Nadu"/>
  </r>
  <r>
    <m/>
    <s v="SRI MUTHARAMMAN STORE MDM"/>
    <x v="4237"/>
    <d v="2019-12-21T00:00:00"/>
    <n v="2217.4699999999998"/>
    <n v="12"/>
    <n v="1979.87"/>
    <n v="0"/>
    <n v="118.79"/>
    <n v="118.79"/>
    <n v="0"/>
    <s v="Tamil Nadu"/>
  </r>
  <r>
    <m/>
    <s v="PADMA STORE (MDM)"/>
    <x v="4238"/>
    <d v="2019-12-21T00:00:00"/>
    <n v="959.42"/>
    <n v="12"/>
    <n v="856.62"/>
    <n v="0"/>
    <n v="51.4"/>
    <n v="51.4"/>
    <n v="0"/>
    <s v="Tamil Nadu"/>
  </r>
  <r>
    <m/>
    <s v="GANAPATHI STORE(MDM)"/>
    <x v="4239"/>
    <d v="2019-12-21T00:00:00"/>
    <n v="954.64"/>
    <n v="12"/>
    <n v="852.33"/>
    <n v="0"/>
    <n v="51.14"/>
    <n v="51.14"/>
    <n v="0"/>
    <s v="Tamil Nadu"/>
  </r>
  <r>
    <m/>
    <s v="JAYAM XEROX &amp;  STATIONERY"/>
    <x v="4240"/>
    <d v="2019-12-21T00:00:00"/>
    <n v="2102.56"/>
    <n v="12"/>
    <n v="1207.43"/>
    <n v="0"/>
    <n v="72.45"/>
    <n v="72.45"/>
    <n v="0"/>
    <s v="Tamil Nadu"/>
  </r>
  <r>
    <m/>
    <s v="JAYAM XEROX &amp;  STATIONERY"/>
    <x v="4240"/>
    <d v="2019-12-21T00:00:00"/>
    <n v="2102.56"/>
    <n v="18"/>
    <n v="635.80999999999995"/>
    <n v="0"/>
    <n v="57.22"/>
    <n v="57.22"/>
    <n v="0"/>
    <s v="Tamil Nadu"/>
  </r>
  <r>
    <m/>
    <s v="SELVARAJ STORE(ETBM)"/>
    <x v="4241"/>
    <d v="2019-12-21T00:00:00"/>
    <n v="492.19"/>
    <n v="18"/>
    <n v="417.11"/>
    <n v="0"/>
    <n v="37.54"/>
    <n v="37.54"/>
    <n v="0"/>
    <s v="Tamil Nadu"/>
  </r>
  <r>
    <m/>
    <s v="SARAVANA NEW STORE(GOW)"/>
    <x v="4242"/>
    <d v="2019-12-21T00:00:00"/>
    <n v="855.16"/>
    <n v="5"/>
    <n v="460.85"/>
    <n v="0"/>
    <n v="11.52"/>
    <n v="11.52"/>
    <n v="0"/>
    <s v="Tamil Nadu"/>
  </r>
  <r>
    <m/>
    <s v="SARAVANA NEW STORE(GOW)"/>
    <x v="4242"/>
    <d v="2019-12-21T00:00:00"/>
    <n v="855.16"/>
    <n v="18"/>
    <n v="314.63"/>
    <n v="0"/>
    <n v="28.32"/>
    <n v="28.32"/>
    <n v="0"/>
    <s v="Tamil Nadu"/>
  </r>
  <r>
    <m/>
    <s v="LAXMI STORE_RAJAKILPAKKAM"/>
    <x v="4243"/>
    <d v="2019-12-21T00:00:00"/>
    <n v="1706.28"/>
    <n v="5"/>
    <n v="397.09"/>
    <n v="0"/>
    <n v="9.93"/>
    <n v="9.93"/>
    <n v="0"/>
    <s v="Tamil Nadu"/>
  </r>
  <r>
    <m/>
    <s v="LAXMI STORE_RAJAKILPAKKAM"/>
    <x v="4243"/>
    <d v="2019-12-21T00:00:00"/>
    <n v="1706.28"/>
    <n v="18"/>
    <n v="1092.6500000000001"/>
    <n v="0"/>
    <n v="98.34"/>
    <n v="98.34"/>
    <n v="0"/>
    <s v="Tamil Nadu"/>
  </r>
  <r>
    <m/>
    <s v="NAVEEN.N_CIGSM"/>
    <x v="4244"/>
    <d v="2019-12-21T00:00:00"/>
    <n v="30065.119999999999"/>
    <n v="28"/>
    <n v="13749.54"/>
    <n v="0"/>
    <n v="1924.94"/>
    <n v="1924.94"/>
    <n v="12465.7"/>
    <s v="Tamil Nadu"/>
  </r>
  <r>
    <m/>
    <s v="BISMILLA STORE(RJP)"/>
    <x v="4245"/>
    <d v="2019-12-21T00:00:00"/>
    <n v="1629.15"/>
    <n v="5"/>
    <n v="1171.1099999999999"/>
    <n v="0"/>
    <n v="29.28"/>
    <n v="29.28"/>
    <n v="0"/>
    <s v="Tamil Nadu"/>
  </r>
  <r>
    <m/>
    <s v="BISMILLA STORE(RJP)"/>
    <x v="4245"/>
    <d v="2019-12-21T00:00:00"/>
    <n v="1629.15"/>
    <n v="18"/>
    <n v="338.53"/>
    <n v="0"/>
    <n v="30.47"/>
    <n v="30.47"/>
    <n v="0"/>
    <s v="Tamil Nadu"/>
  </r>
  <r>
    <m/>
    <s v="BALAMURUGAN STORE KRM (SRI GAHESH PROV)"/>
    <x v="4246"/>
    <d v="2019-12-21T00:00:00"/>
    <n v="1116.46"/>
    <n v="5"/>
    <n v="617.57000000000005"/>
    <n v="0"/>
    <n v="15.44"/>
    <n v="15.44"/>
    <n v="0"/>
    <s v="Tamil Nadu"/>
  </r>
  <r>
    <m/>
    <s v="BALAMURUGAN STORE KRM (SRI GAHESH PROV)"/>
    <x v="4246"/>
    <d v="2019-12-21T00:00:00"/>
    <n v="1116.46"/>
    <n v="18"/>
    <n v="396.62"/>
    <n v="0"/>
    <n v="35.700000000000003"/>
    <n v="35.700000000000003"/>
    <n v="0"/>
    <s v="Tamil Nadu"/>
  </r>
  <r>
    <m/>
    <s v="SIVA SAKTHI STORE - KRM"/>
    <x v="4247"/>
    <d v="2019-12-21T00:00:00"/>
    <n v="1063.5"/>
    <n v="5"/>
    <n v="365.3"/>
    <n v="0"/>
    <n v="9.1300000000000008"/>
    <n v="9.1300000000000008"/>
    <n v="0"/>
    <s v="Tamil Nadu"/>
  </r>
  <r>
    <m/>
    <s v="SIVA SAKTHI STORE - KRM"/>
    <x v="4247"/>
    <d v="2019-12-21T00:00:00"/>
    <n v="1063.5"/>
    <n v="12"/>
    <n v="457.29"/>
    <n v="0"/>
    <n v="27.44"/>
    <n v="27.44"/>
    <n v="0"/>
    <s v="Tamil Nadu"/>
  </r>
  <r>
    <m/>
    <s v="SIVA SAKTHI STORE - KRM"/>
    <x v="4247"/>
    <d v="2019-12-21T00:00:00"/>
    <n v="1063.5"/>
    <n v="18"/>
    <n v="142.19"/>
    <n v="0"/>
    <n v="12.8"/>
    <n v="12.8"/>
    <n v="0"/>
    <s v="Tamil Nadu"/>
  </r>
  <r>
    <m/>
    <s v="SHIPANA STORE-"/>
    <x v="4248"/>
    <d v="2019-12-21T00:00:00"/>
    <n v="1645.11"/>
    <n v="12"/>
    <n v="978.16"/>
    <n v="0"/>
    <n v="58.69"/>
    <n v="58.69"/>
    <n v="0"/>
    <s v="Tamil Nadu"/>
  </r>
  <r>
    <m/>
    <s v="SHIPANA STORE-"/>
    <x v="4248"/>
    <d v="2019-12-21T00:00:00"/>
    <n v="1645.11"/>
    <n v="18"/>
    <n v="465.71"/>
    <n v="0"/>
    <n v="41.91"/>
    <n v="41.91"/>
    <n v="0"/>
    <s v="Tamil Nadu"/>
  </r>
  <r>
    <m/>
    <s v="SARA STORE-"/>
    <x v="4249"/>
    <d v="2019-12-21T00:00:00"/>
    <n v="166.1"/>
    <n v="12"/>
    <n v="148.30000000000001"/>
    <n v="0"/>
    <n v="8.9"/>
    <n v="8.9"/>
    <n v="0"/>
    <s v="Tamil Nadu"/>
  </r>
  <r>
    <m/>
    <s v="ANANDH_CIGSM"/>
    <x v="4250"/>
    <d v="2019-12-21T00:00:00"/>
    <n v="25203.78"/>
    <n v="28"/>
    <n v="11470.35"/>
    <n v="0"/>
    <n v="1605.85"/>
    <n v="1605.85"/>
    <n v="10521.74"/>
    <s v="Tamil Nadu"/>
  </r>
  <r>
    <m/>
    <s v="SRI MARIYAMMAN STORE (MDM)"/>
    <x v="4251"/>
    <d v="2019-12-21T00:00:00"/>
    <n v="576.9"/>
    <n v="5"/>
    <n v="215.45"/>
    <n v="0"/>
    <n v="5.39"/>
    <n v="5.39"/>
    <n v="0"/>
    <s v="Tamil Nadu"/>
  </r>
  <r>
    <m/>
    <s v="SRI MARIYAMMAN STORE (MDM)"/>
    <x v="4251"/>
    <d v="2019-12-21T00:00:00"/>
    <n v="576.9"/>
    <n v="18"/>
    <n v="297.18"/>
    <n v="0"/>
    <n v="26.75"/>
    <n v="26.75"/>
    <n v="0"/>
    <s v="Tamil Nadu"/>
  </r>
  <r>
    <m/>
    <s v="BANU STORE(MDM)"/>
    <x v="4252"/>
    <d v="2019-12-21T00:00:00"/>
    <n v="242.15"/>
    <n v="5"/>
    <n v="230.62"/>
    <n v="0"/>
    <n v="5.77"/>
    <n v="5.77"/>
    <n v="0"/>
    <s v="Tamil Nadu"/>
  </r>
  <r>
    <m/>
    <s v="STAR STORE."/>
    <x v="4253"/>
    <d v="2019-12-21T00:00:00"/>
    <n v="1944.45"/>
    <n v="12"/>
    <n v="1245.46"/>
    <n v="0"/>
    <n v="74.73"/>
    <n v="74.73"/>
    <n v="0"/>
    <s v="Tamil Nadu"/>
  </r>
  <r>
    <m/>
    <s v="STAR STORE."/>
    <x v="4253"/>
    <d v="2019-12-21T00:00:00"/>
    <n v="1944.45"/>
    <n v="18"/>
    <n v="465.71"/>
    <n v="0"/>
    <n v="41.91"/>
    <n v="41.91"/>
    <n v="0"/>
    <s v="Tamil Nadu"/>
  </r>
  <r>
    <m/>
    <s v="SOWBAKYYA MALIGAI(MDM)"/>
    <x v="4254"/>
    <d v="2019-12-21T00:00:00"/>
    <n v="2006.74"/>
    <n v="5"/>
    <n v="1383.01"/>
    <n v="0"/>
    <n v="34.58"/>
    <n v="34.58"/>
    <n v="0"/>
    <s v="Tamil Nadu"/>
  </r>
  <r>
    <m/>
    <s v="SOWBAKYYA MALIGAI(MDM)"/>
    <x v="4254"/>
    <d v="2019-12-21T00:00:00"/>
    <n v="2006.74"/>
    <n v="18"/>
    <n v="469.97"/>
    <n v="0"/>
    <n v="42.3"/>
    <n v="42.3"/>
    <n v="0"/>
    <s v="Tamil Nadu"/>
  </r>
  <r>
    <m/>
    <s v="STAR STORE."/>
    <x v="4255"/>
    <d v="2019-12-21T00:00:00"/>
    <n v="998.75"/>
    <n v="5"/>
    <n v="435.76"/>
    <n v="0"/>
    <n v="10.89"/>
    <n v="10.89"/>
    <n v="0"/>
    <s v="Tamil Nadu"/>
  </r>
  <r>
    <m/>
    <s v="STAR STORE."/>
    <x v="4255"/>
    <d v="2019-12-21T00:00:00"/>
    <n v="998.75"/>
    <n v="12"/>
    <n v="483.2"/>
    <n v="0"/>
    <n v="28.99"/>
    <n v="28.99"/>
    <n v="0"/>
    <s v="Tamil Nadu"/>
  </r>
  <r>
    <m/>
    <s v="MURUGAN RICE MANDY"/>
    <x v="4256"/>
    <d v="2019-12-21T00:00:00"/>
    <n v="945.72"/>
    <n v="12"/>
    <n v="844.39"/>
    <n v="0"/>
    <n v="50.66"/>
    <n v="50.66"/>
    <n v="0"/>
    <s v="Tamil Nadu"/>
  </r>
  <r>
    <m/>
    <s v="KAMACHI AMMAN STORE(MDM)"/>
    <x v="4257"/>
    <d v="2019-12-21T00:00:00"/>
    <n v="950.64"/>
    <n v="5"/>
    <n v="571.37"/>
    <n v="0"/>
    <n v="14.28"/>
    <n v="14.28"/>
    <n v="0"/>
    <s v="Tamil Nadu"/>
  </r>
  <r>
    <m/>
    <s v="KAMACHI AMMAN STORE(MDM)"/>
    <x v="4257"/>
    <d v="2019-12-21T00:00:00"/>
    <n v="950.64"/>
    <n v="18"/>
    <n v="297.18"/>
    <n v="0"/>
    <n v="26.75"/>
    <n v="26.75"/>
    <n v="0"/>
    <s v="Tamil Nadu"/>
  </r>
  <r>
    <m/>
    <s v="SUYAMBULINGAM STORES"/>
    <x v="4258"/>
    <d v="2019-12-21T00:00:00"/>
    <n v="2165.27"/>
    <n v="5"/>
    <n v="1026.1199999999999"/>
    <n v="0"/>
    <n v="25.65"/>
    <n v="25.65"/>
    <n v="0"/>
    <s v="Tamil Nadu"/>
  </r>
  <r>
    <m/>
    <s v="SUYAMBULINGAM STORES"/>
    <x v="4258"/>
    <d v="2019-12-21T00:00:00"/>
    <n v="2165.27"/>
    <n v="18"/>
    <n v="921.92"/>
    <n v="0"/>
    <n v="82.97"/>
    <n v="82.97"/>
    <n v="0"/>
    <s v="Tamil Nadu"/>
  </r>
  <r>
    <m/>
    <s v="SRI KUMARAN STORE-"/>
    <x v="4259"/>
    <d v="2019-12-21T00:00:00"/>
    <n v="3388.03"/>
    <n v="12"/>
    <n v="2534.4"/>
    <n v="0"/>
    <n v="152.06"/>
    <n v="152.06"/>
    <n v="0"/>
    <s v="Tamil Nadu"/>
  </r>
  <r>
    <m/>
    <s v="SRI KUMARAN STORE-"/>
    <x v="4259"/>
    <d v="2019-12-21T00:00:00"/>
    <n v="3388.03"/>
    <n v="18"/>
    <n v="465.71"/>
    <n v="0"/>
    <n v="41.91"/>
    <n v="41.91"/>
    <n v="0"/>
    <s v="Tamil Nadu"/>
  </r>
  <r>
    <m/>
    <s v="ARUL SAGAYA STORES 2 (MDM)"/>
    <x v="4260"/>
    <d v="2019-12-21T00:00:00"/>
    <n v="2008.66"/>
    <n v="5"/>
    <n v="1631.93"/>
    <n v="0"/>
    <n v="40.799999999999997"/>
    <n v="40.799999999999997"/>
    <n v="0"/>
    <s v="Tamil Nadu"/>
  </r>
  <r>
    <m/>
    <s v="ARUL SAGAYA STORES 2 (MDM)"/>
    <x v="4260"/>
    <d v="2019-12-21T00:00:00"/>
    <n v="2008.66"/>
    <n v="18"/>
    <n v="250.1"/>
    <n v="0"/>
    <n v="22.51"/>
    <n v="22.51"/>
    <n v="0"/>
    <s v="Tamil Nadu"/>
  </r>
  <r>
    <m/>
    <s v="SIVASAKTHI STORE-"/>
    <x v="4261"/>
    <d v="2019-12-21T00:00:00"/>
    <n v="1954.75"/>
    <n v="12"/>
    <n v="1745.28"/>
    <n v="0"/>
    <n v="104.72"/>
    <n v="104.72"/>
    <n v="0"/>
    <s v="Tamil Nadu"/>
  </r>
  <r>
    <m/>
    <s v="VIJAYALAKSHMI STORE(MDM)"/>
    <x v="4262"/>
    <d v="2019-12-21T00:00:00"/>
    <n v="1345.51"/>
    <n v="5"/>
    <n v="850.34"/>
    <n v="0"/>
    <n v="21.26"/>
    <n v="21.26"/>
    <n v="0"/>
    <s v="Tamil Nadu"/>
  </r>
  <r>
    <m/>
    <s v="VIJAYALAKSHMI STORE(MDM)"/>
    <x v="4262"/>
    <d v="2019-12-21T00:00:00"/>
    <n v="1345.51"/>
    <n v="18"/>
    <n v="383.62"/>
    <n v="0"/>
    <n v="34.53"/>
    <n v="34.53"/>
    <n v="0"/>
    <s v="Tamil Nadu"/>
  </r>
  <r>
    <m/>
    <s v="SENTHIL STORE."/>
    <x v="4263"/>
    <d v="2019-12-21T00:00:00"/>
    <n v="1186.47"/>
    <n v="12"/>
    <n v="1059.3499999999999"/>
    <n v="0"/>
    <n v="63.56"/>
    <n v="63.56"/>
    <n v="0"/>
    <s v="Tamil Nadu"/>
  </r>
  <r>
    <m/>
    <s v="SUYAMBULINGAM STORE - 9941765174"/>
    <x v="4264"/>
    <d v="2019-12-21T00:00:00"/>
    <n v="411.19"/>
    <n v="12"/>
    <n v="367.13"/>
    <n v="0"/>
    <n v="22.03"/>
    <n v="22.03"/>
    <n v="0"/>
    <s v="Tamil Nadu"/>
  </r>
  <r>
    <m/>
    <s v="LAKSHMI STORES - MDM"/>
    <x v="4265"/>
    <d v="2019-12-21T00:00:00"/>
    <n v="1593.15"/>
    <n v="5"/>
    <n v="1370.34"/>
    <n v="0"/>
    <n v="34.26"/>
    <n v="34.26"/>
    <n v="0"/>
    <s v="Tamil Nadu"/>
  </r>
  <r>
    <m/>
    <s v="LAKSHMI STORES - MDM"/>
    <x v="4265"/>
    <d v="2019-12-21T00:00:00"/>
    <n v="1593.15"/>
    <n v="18"/>
    <n v="130.75"/>
    <n v="0"/>
    <n v="11.77"/>
    <n v="11.77"/>
    <n v="0"/>
    <s v="Tamil Nadu"/>
  </r>
  <r>
    <m/>
    <s v="TAMIL NADU PROVISION-"/>
    <x v="4266"/>
    <d v="2019-12-21T00:00:00"/>
    <n v="1254.69"/>
    <n v="12"/>
    <n v="1120.22"/>
    <n v="0"/>
    <n v="67.209999999999994"/>
    <n v="67.209999999999994"/>
    <n v="0"/>
    <s v="Tamil Nadu"/>
  </r>
  <r>
    <m/>
    <s v="SHANKAR STORE(MDM)"/>
    <x v="4267"/>
    <d v="2019-12-21T00:00:00"/>
    <n v="468.01"/>
    <n v="18"/>
    <n v="396.62"/>
    <n v="0"/>
    <n v="35.700000000000003"/>
    <n v="35.700000000000003"/>
    <n v="0"/>
    <s v="Tamil Nadu"/>
  </r>
  <r>
    <m/>
    <s v="KALANJIYAM RICE STORE"/>
    <x v="4268"/>
    <d v="2019-12-21T00:00:00"/>
    <n v="683.75"/>
    <n v="5"/>
    <n v="298"/>
    <n v="0"/>
    <n v="7.45"/>
    <n v="7.45"/>
    <n v="0"/>
    <s v="Tamil Nadu"/>
  </r>
  <r>
    <m/>
    <s v="KALANJIYAM RICE STORE"/>
    <x v="4268"/>
    <d v="2019-12-21T00:00:00"/>
    <n v="683.75"/>
    <n v="12"/>
    <n v="331.11"/>
    <n v="0"/>
    <n v="19.87"/>
    <n v="19.87"/>
    <n v="0"/>
    <s v="Tamil Nadu"/>
  </r>
  <r>
    <m/>
    <s v="KASHURIBA WOMENS CONSUMER CO-OP.STORES"/>
    <x v="4269"/>
    <d v="2019-12-21T00:00:00"/>
    <n v="411.18"/>
    <n v="12"/>
    <n v="367.13"/>
    <n v="0"/>
    <n v="22.03"/>
    <n v="22.03"/>
    <n v="0"/>
    <s v="Tamil Nadu"/>
  </r>
  <r>
    <m/>
    <s v="SATHYA STORE (MDM)"/>
    <x v="4270"/>
    <d v="2019-12-21T00:00:00"/>
    <n v="1200.97"/>
    <n v="5"/>
    <n v="576.16"/>
    <n v="0"/>
    <n v="14.4"/>
    <n v="14.4"/>
    <n v="0"/>
    <s v="Tamil Nadu"/>
  </r>
  <r>
    <m/>
    <s v="SATHYA STORE (MDM)"/>
    <x v="4270"/>
    <d v="2019-12-21T00:00:00"/>
    <n v="1200.97"/>
    <n v="18"/>
    <n v="505.08"/>
    <n v="0"/>
    <n v="45.46"/>
    <n v="45.46"/>
    <n v="0"/>
    <s v="Tamil Nadu"/>
  </r>
  <r>
    <m/>
    <s v="KIRUTHIKA STORE (VGS)"/>
    <x v="4271"/>
    <d v="2019-12-21T00:00:00"/>
    <n v="936.33"/>
    <n v="5"/>
    <n v="891.75"/>
    <n v="0"/>
    <n v="22.29"/>
    <n v="22.29"/>
    <n v="0"/>
    <s v="Tamil Nadu"/>
  </r>
  <r>
    <m/>
    <s v="VASANTHA TEA STALL_CIGSM"/>
    <x v="4272"/>
    <d v="2019-12-21T00:00:00"/>
    <n v="16395.490000000002"/>
    <n v="28"/>
    <n v="7370.22"/>
    <n v="0"/>
    <n v="1031.83"/>
    <n v="1031.83"/>
    <n v="6961.61"/>
    <s v="Tamil Nadu"/>
  </r>
  <r>
    <m/>
    <s v="SHANMUGA PRIYA STORE(MDM)"/>
    <x v="4273"/>
    <d v="2019-12-21T00:00:00"/>
    <n v="573.29999999999995"/>
    <n v="5"/>
    <n v="469.6"/>
    <n v="0"/>
    <n v="11.74"/>
    <n v="11.74"/>
    <n v="0"/>
    <s v="Tamil Nadu"/>
  </r>
  <r>
    <m/>
    <s v="SHANMUGA PRIYA STORE(MDM)"/>
    <x v="4273"/>
    <d v="2019-12-21T00:00:00"/>
    <n v="573.29999999999995"/>
    <n v="18"/>
    <n v="67.989999999999995"/>
    <n v="0"/>
    <n v="6.12"/>
    <n v="6.12"/>
    <n v="0"/>
    <s v="Tamil Nadu"/>
  </r>
  <r>
    <m/>
    <s v="SANTHANAMARIAMMAN STORE"/>
    <x v="4274"/>
    <d v="2019-12-21T00:00:00"/>
    <n v="1267"/>
    <n v="12"/>
    <n v="1131.25"/>
    <n v="0"/>
    <n v="67.87"/>
    <n v="67.87"/>
    <n v="0"/>
    <s v="Tamil Nadu"/>
  </r>
  <r>
    <m/>
    <s v="SELVA LAKSHMI STORE(MDM)"/>
    <x v="4275"/>
    <d v="2019-12-21T00:00:00"/>
    <n v="2223.36"/>
    <n v="5"/>
    <n v="749.96"/>
    <n v="0"/>
    <n v="18.75"/>
    <n v="18.75"/>
    <n v="0"/>
    <s v="Tamil Nadu"/>
  </r>
  <r>
    <m/>
    <s v="SELVA LAKSHMI STORE(MDM)"/>
    <x v="4275"/>
    <d v="2019-12-21T00:00:00"/>
    <n v="2223.36"/>
    <n v="18"/>
    <n v="1216.8499999999999"/>
    <n v="0"/>
    <n v="109.52"/>
    <n v="109.52"/>
    <n v="0"/>
    <s v="Tamil Nadu"/>
  </r>
  <r>
    <m/>
    <s v="KARTHICK.S_CIGSM"/>
    <x v="4276"/>
    <d v="2019-12-21T00:00:00"/>
    <n v="13160.28"/>
    <n v="28"/>
    <n v="6068.83"/>
    <n v="0"/>
    <n v="849.64"/>
    <n v="849.64"/>
    <n v="5392.18"/>
    <s v="Tamil Nadu"/>
  </r>
  <r>
    <m/>
    <s v="SELVAM STORE.."/>
    <x v="4277"/>
    <d v="2019-12-21T00:00:00"/>
    <n v="1129.03"/>
    <n v="12"/>
    <n v="1008.03"/>
    <n v="0"/>
    <n v="60.48"/>
    <n v="60.48"/>
    <n v="0"/>
    <s v="Tamil Nadu"/>
  </r>
  <r>
    <m/>
    <s v="MUTHUSELVAI STORE-AGRM"/>
    <x v="4278"/>
    <d v="2019-12-21T00:00:00"/>
    <n v="1618.43"/>
    <n v="5"/>
    <n v="1195.44"/>
    <n v="0"/>
    <n v="29.89"/>
    <n v="29.89"/>
    <n v="0"/>
    <s v="Tamil Nadu"/>
  </r>
  <r>
    <m/>
    <s v="MUTHUSELVAI STORE-AGRM"/>
    <x v="4278"/>
    <d v="2019-12-21T00:00:00"/>
    <n v="1618.43"/>
    <n v="18"/>
    <n v="307.81"/>
    <n v="0"/>
    <n v="27.7"/>
    <n v="27.7"/>
    <n v="0"/>
    <s v="Tamil Nadu"/>
  </r>
  <r>
    <m/>
    <s v="SURESH STORE ( AGRM )"/>
    <x v="4279"/>
    <d v="2019-12-21T00:00:00"/>
    <n v="1110.17"/>
    <n v="5"/>
    <n v="679.35"/>
    <n v="0"/>
    <n v="16.98"/>
    <n v="16.98"/>
    <n v="0"/>
    <s v="Tamil Nadu"/>
  </r>
  <r>
    <m/>
    <s v="SURESH STORE ( AGRM )"/>
    <x v="4279"/>
    <d v="2019-12-21T00:00:00"/>
    <n v="1110.17"/>
    <n v="18"/>
    <n v="336.32"/>
    <n v="0"/>
    <n v="30.27"/>
    <n v="30.27"/>
    <n v="0"/>
    <s v="Tamil Nadu"/>
  </r>
  <r>
    <m/>
    <s v="RAJESHWARI STORE.."/>
    <x v="4280"/>
    <d v="2019-12-21T00:00:00"/>
    <n v="1835.16"/>
    <n v="12"/>
    <n v="1515.87"/>
    <n v="0"/>
    <n v="90.95"/>
    <n v="90.95"/>
    <n v="0"/>
    <s v="Tamil Nadu"/>
  </r>
  <r>
    <m/>
    <s v="RAJESHWARI STORE.."/>
    <x v="4280"/>
    <d v="2019-12-21T00:00:00"/>
    <n v="1835.16"/>
    <n v="18"/>
    <n v="116.43"/>
    <n v="0"/>
    <n v="10.48"/>
    <n v="10.48"/>
    <n v="0"/>
    <s v="Tamil Nadu"/>
  </r>
  <r>
    <m/>
    <s v="SRI VETRIVINAYAGAR STORE-"/>
    <x v="4281"/>
    <d v="2019-12-21T00:00:00"/>
    <n v="175.11"/>
    <n v="18"/>
    <n v="148.4"/>
    <n v="0"/>
    <n v="13.36"/>
    <n v="13.36"/>
    <n v="0"/>
    <s v="Tamil Nadu"/>
  </r>
  <r>
    <m/>
    <s v="J.P.STORE(AGRM)"/>
    <x v="4282"/>
    <d v="2019-12-21T00:00:00"/>
    <n v="1181.2"/>
    <n v="5"/>
    <n v="781.21"/>
    <n v="0"/>
    <n v="19.53"/>
    <n v="19.53"/>
    <n v="0"/>
    <s v="Tamil Nadu"/>
  </r>
  <r>
    <m/>
    <s v="J.P.STORE(AGRM)"/>
    <x v="4282"/>
    <d v="2019-12-21T00:00:00"/>
    <n v="1181.2"/>
    <n v="18"/>
    <n v="305.86"/>
    <n v="0"/>
    <n v="27.53"/>
    <n v="27.53"/>
    <n v="0"/>
    <s v="Tamil Nadu"/>
  </r>
  <r>
    <m/>
    <s v="SRI VETRIVINAYAGAR STORE-"/>
    <x v="4283"/>
    <d v="2019-12-21T00:00:00"/>
    <n v="7746.85"/>
    <n v="12"/>
    <n v="6426.19"/>
    <n v="0"/>
    <n v="385.57"/>
    <n v="385.57"/>
    <n v="0"/>
    <s v="Tamil Nadu"/>
  </r>
  <r>
    <m/>
    <s v="SRI VETRIVINAYAGAR STORE-"/>
    <x v="4283"/>
    <d v="2019-12-21T00:00:00"/>
    <n v="7746.85"/>
    <n v="18"/>
    <n v="465.71"/>
    <n v="0"/>
    <n v="41.91"/>
    <n v="41.91"/>
    <n v="0"/>
    <s v="Tamil Nadu"/>
  </r>
  <r>
    <m/>
    <s v="SRI VETRIVINAYAGAR STORE-"/>
    <x v="4284"/>
    <d v="2019-12-21T00:00:00"/>
    <n v="133.15"/>
    <n v="12"/>
    <n v="118.89"/>
    <n v="0"/>
    <n v="7.13"/>
    <n v="7.13"/>
    <n v="0"/>
    <s v="Tamil Nadu"/>
  </r>
  <r>
    <m/>
    <s v="THIRUMALAI SRINIVASA STORE"/>
    <x v="4285"/>
    <d v="2019-12-21T00:00:00"/>
    <n v="543.66999999999996"/>
    <n v="12"/>
    <n v="485.42"/>
    <n v="0"/>
    <n v="29.13"/>
    <n v="29.13"/>
    <n v="0"/>
    <s v="Tamil Nadu"/>
  </r>
  <r>
    <m/>
    <s v="JAYA MEENA STORE ( AGRM )"/>
    <x v="4286"/>
    <d v="2019-12-21T00:00:00"/>
    <n v="479.8"/>
    <n v="5"/>
    <n v="456.96"/>
    <n v="0"/>
    <n v="11.42"/>
    <n v="11.42"/>
    <n v="0"/>
    <s v="Tamil Nadu"/>
  </r>
  <r>
    <m/>
    <s v="MUTHU NEW STORE (AGRM)"/>
    <x v="4287"/>
    <d v="2019-12-21T00:00:00"/>
    <n v="916.58"/>
    <n v="5"/>
    <n v="278.07"/>
    <n v="0"/>
    <n v="6.95"/>
    <n v="6.95"/>
    <n v="0"/>
    <s v="Tamil Nadu"/>
  </r>
  <r>
    <m/>
    <s v="MUTHU NEW STORE (AGRM)"/>
    <x v="4287"/>
    <d v="2019-12-21T00:00:00"/>
    <n v="916.58"/>
    <n v="18"/>
    <n v="529.33000000000004"/>
    <n v="0"/>
    <n v="47.64"/>
    <n v="47.64"/>
    <n v="0"/>
    <s v="Tamil Nadu"/>
  </r>
  <r>
    <m/>
    <s v="PON LATHA STORE(ZPLM) -A"/>
    <x v="4288"/>
    <d v="2019-12-21T00:00:00"/>
    <n v="2063.56"/>
    <n v="12"/>
    <n v="1597.15"/>
    <n v="0"/>
    <n v="95.83"/>
    <n v="95.83"/>
    <n v="0"/>
    <s v="Tamil Nadu"/>
  </r>
  <r>
    <m/>
    <s v="PON LATHA STORE(ZPLM) -A"/>
    <x v="4288"/>
    <d v="2019-12-21T00:00:00"/>
    <n v="2063.56"/>
    <n v="18"/>
    <n v="232.85"/>
    <n v="0"/>
    <n v="20.96"/>
    <n v="20.96"/>
    <n v="0"/>
    <s v="Tamil Nadu"/>
  </r>
  <r>
    <m/>
    <s v="PADMAVATHI SRI GEN.STORE(PLM) -B"/>
    <x v="4289"/>
    <d v="2019-12-21T00:00:00"/>
    <n v="2153.85"/>
    <n v="12"/>
    <n v="1923.07"/>
    <n v="0"/>
    <n v="115.38"/>
    <n v="115.38"/>
    <n v="0"/>
    <s v="Tamil Nadu"/>
  </r>
  <r>
    <m/>
    <s v="SRI VINAYAGA STORE-OPLM"/>
    <x v="4290"/>
    <d v="2019-12-21T00:00:00"/>
    <n v="1279.24"/>
    <n v="12"/>
    <n v="1142.17"/>
    <n v="0"/>
    <n v="68.53"/>
    <n v="68.53"/>
    <n v="0"/>
    <s v="Tamil Nadu"/>
  </r>
  <r>
    <m/>
    <s v="SELVAM STORE.."/>
    <x v="4291"/>
    <d v="2019-12-21T00:00:00"/>
    <n v="800.29"/>
    <n v="5"/>
    <n v="430.9"/>
    <n v="0"/>
    <n v="10.77"/>
    <n v="10.77"/>
    <n v="0"/>
    <s v="Tamil Nadu"/>
  </r>
  <r>
    <m/>
    <s v="SELVAM STORE.."/>
    <x v="4291"/>
    <d v="2019-12-21T00:00:00"/>
    <n v="800.29"/>
    <n v="18"/>
    <n v="294.79000000000002"/>
    <n v="0"/>
    <n v="26.53"/>
    <n v="26.53"/>
    <n v="0"/>
    <s v="Tamil Nadu"/>
  </r>
  <r>
    <m/>
    <s v="ANITHA STORES"/>
    <x v="4292"/>
    <d v="2019-12-21T00:00:00"/>
    <n v="978.36"/>
    <n v="5"/>
    <n v="572.27"/>
    <n v="0"/>
    <n v="14.31"/>
    <n v="14.31"/>
    <n v="0"/>
    <s v="Tamil Nadu"/>
  </r>
  <r>
    <m/>
    <s v="ANITHA STORES"/>
    <x v="4292"/>
    <d v="2019-12-21T00:00:00"/>
    <n v="978.36"/>
    <n v="18"/>
    <n v="319.89999999999998"/>
    <n v="0"/>
    <n v="28.79"/>
    <n v="28.79"/>
    <n v="0"/>
    <s v="Tamil Nadu"/>
  </r>
  <r>
    <m/>
    <s v="NAGAMANI STORE"/>
    <x v="4293"/>
    <d v="2019-12-21T00:00:00"/>
    <n v="1081.17"/>
    <n v="5"/>
    <n v="1029.7"/>
    <n v="0"/>
    <n v="25.74"/>
    <n v="25.74"/>
    <n v="0"/>
    <s v="Tamil Nadu"/>
  </r>
  <r>
    <m/>
    <s v="JAYALAKSHMI STORE- VELACHEY 9841414404"/>
    <x v="4294"/>
    <d v="2019-12-21T00:00:00"/>
    <n v="752.7"/>
    <n v="5"/>
    <n v="480.88"/>
    <n v="0"/>
    <n v="12.02"/>
    <n v="12.02"/>
    <n v="0"/>
    <s v="Tamil Nadu"/>
  </r>
  <r>
    <m/>
    <s v="JAYALAKSHMI STORE- VELACHEY 9841414404"/>
    <x v="4294"/>
    <d v="2019-12-21T00:00:00"/>
    <n v="752.7"/>
    <n v="18"/>
    <n v="209.98"/>
    <n v="0"/>
    <n v="18.899999999999999"/>
    <n v="18.899999999999999"/>
    <n v="0"/>
    <s v="Tamil Nadu"/>
  </r>
  <r>
    <m/>
    <s v="JAYAMURUGAN(O.PLM) -A"/>
    <x v="4295"/>
    <d v="2019-12-21T00:00:00"/>
    <n v="2681.46"/>
    <n v="12"/>
    <n v="2394.16"/>
    <n v="0"/>
    <n v="143.65"/>
    <n v="143.65"/>
    <n v="0"/>
    <s v="Tamil Nadu"/>
  </r>
  <r>
    <m/>
    <s v="AYYANAR STORE(OPLM)3 -C"/>
    <x v="4296"/>
    <d v="2019-12-21T00:00:00"/>
    <n v="1827.48"/>
    <n v="12"/>
    <n v="1631.67"/>
    <n v="0"/>
    <n v="97.9"/>
    <n v="97.9"/>
    <n v="0"/>
    <s v="Tamil Nadu"/>
  </r>
  <r>
    <m/>
    <s v="JOHNCY STORE(SAN} -A"/>
    <x v="4297"/>
    <d v="2019-12-21T00:00:00"/>
    <n v="1091.02"/>
    <n v="12"/>
    <n v="974.1"/>
    <n v="0"/>
    <n v="58.45"/>
    <n v="58.45"/>
    <n v="0"/>
    <s v="Tamil Nadu"/>
  </r>
  <r>
    <m/>
    <s v="KARTHIKEYAN STORE ."/>
    <x v="4298"/>
    <d v="2019-12-21T00:00:00"/>
    <n v="1708.29"/>
    <n v="5"/>
    <n v="754.19"/>
    <n v="0"/>
    <n v="18.850000000000001"/>
    <n v="18.850000000000001"/>
    <n v="0"/>
    <s v="Tamil Nadu"/>
  </r>
  <r>
    <m/>
    <s v="KARTHIKEYAN STORE ."/>
    <x v="4298"/>
    <d v="2019-12-21T00:00:00"/>
    <n v="1708.29"/>
    <n v="18"/>
    <n v="776.6"/>
    <n v="0"/>
    <n v="69.89"/>
    <n v="69.89"/>
    <n v="0"/>
    <s v="Tamil Nadu"/>
  </r>
  <r>
    <m/>
    <s v="SENTHIL STORE."/>
    <x v="4299"/>
    <d v="2019-12-21T00:00:00"/>
    <n v="562.04999999999995"/>
    <n v="5"/>
    <n v="115.31"/>
    <n v="0"/>
    <n v="2.88"/>
    <n v="2.88"/>
    <n v="0"/>
    <s v="Tamil Nadu"/>
  </r>
  <r>
    <m/>
    <s v="SENTHIL STORE."/>
    <x v="4299"/>
    <d v="2019-12-21T00:00:00"/>
    <n v="562.04999999999995"/>
    <n v="18"/>
    <n v="373.69"/>
    <n v="0"/>
    <n v="33.630000000000003"/>
    <n v="33.630000000000003"/>
    <n v="0"/>
    <s v="Tamil Nadu"/>
  </r>
  <r>
    <m/>
    <s v="R.MANIKANDAN STORE(CHR)"/>
    <x v="4300"/>
    <d v="2019-12-21T00:00:00"/>
    <n v="1387.51"/>
    <n v="12"/>
    <n v="1238.8599999999999"/>
    <n v="0"/>
    <n v="74.33"/>
    <n v="74.33"/>
    <n v="0"/>
    <s v="Tamil Nadu"/>
  </r>
  <r>
    <m/>
    <s v="LINGAM STORE.."/>
    <x v="4301"/>
    <d v="2019-12-21T00:00:00"/>
    <n v="1050.32"/>
    <n v="5"/>
    <n v="534.86"/>
    <n v="0"/>
    <n v="13.37"/>
    <n v="13.37"/>
    <n v="0"/>
    <s v="Tamil Nadu"/>
  </r>
  <r>
    <m/>
    <s v="LINGAM STORE.."/>
    <x v="4301"/>
    <d v="2019-12-21T00:00:00"/>
    <n v="1050.32"/>
    <n v="18"/>
    <n v="414.17"/>
    <n v="0"/>
    <n v="37.28"/>
    <n v="37.28"/>
    <n v="0"/>
    <s v="Tamil Nadu"/>
  </r>
  <r>
    <m/>
    <s v="ISAQ STORE(CHR) -B"/>
    <x v="4302"/>
    <d v="2019-12-21T00:00:00"/>
    <n v="954.66"/>
    <n v="12"/>
    <n v="852.33"/>
    <n v="0"/>
    <n v="51.14"/>
    <n v="51.14"/>
    <n v="0"/>
    <s v="Tamil Nadu"/>
  </r>
  <r>
    <m/>
    <s v="SRI MURUGAN STORE (SUREN)"/>
    <x v="4303"/>
    <d v="2019-12-21T00:00:00"/>
    <n v="338.29"/>
    <n v="5"/>
    <n v="322.2"/>
    <n v="0"/>
    <n v="8.06"/>
    <n v="8.06"/>
    <n v="0"/>
    <s v="Tamil Nadu"/>
  </r>
  <r>
    <m/>
    <s v="SRI DURGA FANCY STORE(CHR)"/>
    <x v="4304"/>
    <d v="2019-12-21T00:00:00"/>
    <n v="411.18"/>
    <n v="12"/>
    <n v="367.12"/>
    <n v="0"/>
    <n v="22.03"/>
    <n v="22.03"/>
    <n v="0"/>
    <s v="Tamil Nadu"/>
  </r>
  <r>
    <m/>
    <s v="PAVITHRA STORE"/>
    <x v="4305"/>
    <d v="2019-12-21T00:00:00"/>
    <n v="1287.8"/>
    <n v="12"/>
    <n v="1149.81"/>
    <n v="0"/>
    <n v="68.989999999999995"/>
    <n v="68.989999999999995"/>
    <n v="0"/>
    <s v="Tamil Nadu"/>
  </r>
  <r>
    <m/>
    <s v="SARA STORE-"/>
    <x v="4306"/>
    <d v="2019-12-21T00:00:00"/>
    <n v="786.5"/>
    <n v="5"/>
    <n v="322.01"/>
    <n v="0"/>
    <n v="8.0500000000000007"/>
    <n v="8.0500000000000007"/>
    <n v="0"/>
    <s v="Tamil Nadu"/>
  </r>
  <r>
    <m/>
    <s v="SARA STORE-"/>
    <x v="4306"/>
    <d v="2019-12-21T00:00:00"/>
    <n v="786.5"/>
    <n v="18"/>
    <n v="379.98"/>
    <n v="0"/>
    <n v="34.200000000000003"/>
    <n v="34.200000000000003"/>
    <n v="0"/>
    <s v="Tamil Nadu"/>
  </r>
  <r>
    <m/>
    <s v="NATARAJAN STORE-"/>
    <x v="4307"/>
    <d v="2019-12-21T00:00:00"/>
    <n v="2107.9899999999998"/>
    <n v="5"/>
    <n v="1211.27"/>
    <n v="0"/>
    <n v="30.28"/>
    <n v="30.28"/>
    <n v="0"/>
    <s v="Tamil Nadu"/>
  </r>
  <r>
    <m/>
    <s v="NATARAJAN STORE-"/>
    <x v="4307"/>
    <d v="2019-12-21T00:00:00"/>
    <n v="2107.9899999999998"/>
    <n v="18"/>
    <n v="708.61"/>
    <n v="0"/>
    <n v="63.78"/>
    <n v="63.78"/>
    <n v="0"/>
    <s v="Tamil Nadu"/>
  </r>
  <r>
    <m/>
    <s v="NEW JAYALAKSHMI STORE-"/>
    <x v="4308"/>
    <d v="2019-12-21T00:00:00"/>
    <n v="836.17"/>
    <n v="18"/>
    <n v="708.61"/>
    <n v="0"/>
    <n v="63.78"/>
    <n v="63.78"/>
    <n v="0"/>
    <s v="Tamil Nadu"/>
  </r>
  <r>
    <m/>
    <s v="C.G.COOL BAR"/>
    <x v="4309"/>
    <d v="2019-12-21T00:00:00"/>
    <n v="33134.92"/>
    <n v="28"/>
    <n v="15244.88"/>
    <n v="0"/>
    <n v="2134.2800000000002"/>
    <n v="2134.2800000000002"/>
    <n v="13621.47"/>
    <s v="Tamil Nadu"/>
  </r>
  <r>
    <m/>
    <s v="SRI BALAJI COFFIEE"/>
    <x v="4310"/>
    <d v="2019-12-21T00:00:00"/>
    <n v="989.07"/>
    <n v="5"/>
    <n v="774.18"/>
    <n v="0"/>
    <n v="19.350000000000001"/>
    <n v="19.350000000000001"/>
    <n v="0"/>
    <s v="Tamil Nadu"/>
  </r>
  <r>
    <m/>
    <s v="SRI BALAJI COFFIEE"/>
    <x v="4310"/>
    <d v="2019-12-21T00:00:00"/>
    <n v="989.07"/>
    <n v="18"/>
    <n v="149.28"/>
    <n v="0"/>
    <n v="13.44"/>
    <n v="13.44"/>
    <n v="0"/>
    <s v="Tamil Nadu"/>
  </r>
  <r>
    <m/>
    <s v="SRI THANGAM STORE.."/>
    <x v="4311"/>
    <d v="2019-12-21T00:00:00"/>
    <n v="836.24"/>
    <n v="18"/>
    <n v="708.68"/>
    <n v="0"/>
    <n v="63.78"/>
    <n v="63.78"/>
    <n v="0"/>
    <s v="Tamil Nadu"/>
  </r>
  <r>
    <m/>
    <s v="KASHURIBA WOMENS CONSUMER CO-OP.STORES"/>
    <x v="4312"/>
    <d v="2019-12-21T00:00:00"/>
    <n v="2891.46"/>
    <n v="5"/>
    <n v="2479.48"/>
    <n v="0"/>
    <n v="61.99"/>
    <n v="61.99"/>
    <n v="0"/>
    <s v="Tamil Nadu"/>
  </r>
  <r>
    <m/>
    <s v="KASHURIBA WOMENS CONSUMER CO-OP.STORES"/>
    <x v="4312"/>
    <d v="2019-12-21T00:00:00"/>
    <n v="2891.46"/>
    <n v="18"/>
    <n v="244.07"/>
    <n v="0"/>
    <n v="21.97"/>
    <n v="21.97"/>
    <n v="0"/>
    <s v="Tamil Nadu"/>
  </r>
  <r>
    <m/>
    <s v="KALANJIYAM RICE STORE"/>
    <x v="4313"/>
    <d v="2019-12-21T00:00:00"/>
    <n v="634.16999999999996"/>
    <n v="5"/>
    <n v="274.18"/>
    <n v="0"/>
    <n v="6.85"/>
    <n v="6.85"/>
    <n v="0"/>
    <s v="Tamil Nadu"/>
  </r>
  <r>
    <m/>
    <s v="KALANJIYAM RICE STORE"/>
    <x v="4313"/>
    <d v="2019-12-21T00:00:00"/>
    <n v="634.16999999999996"/>
    <n v="18"/>
    <n v="293.45999999999998"/>
    <n v="0"/>
    <n v="26.41"/>
    <n v="26.41"/>
    <n v="0"/>
    <s v="Tamil Nadu"/>
  </r>
  <r>
    <m/>
    <s v="FATHIMA MAHALIR RICE KADAI"/>
    <x v="4314"/>
    <d v="2019-12-21T00:00:00"/>
    <n v="468.01"/>
    <n v="18"/>
    <n v="396.62"/>
    <n v="0"/>
    <n v="35.700000000000003"/>
    <n v="35.700000000000003"/>
    <n v="0"/>
    <s v="Tamil Nadu"/>
  </r>
  <r>
    <m/>
    <s v="SHREE KRISHNA SUPERMARKET"/>
    <x v="4315"/>
    <d v="2019-12-21T00:00:00"/>
    <n v="26678.93"/>
    <n v="5"/>
    <n v="16595.18"/>
    <n v="0"/>
    <n v="414.88"/>
    <n v="414.88"/>
    <n v="0"/>
    <s v="Tamil Nadu"/>
  </r>
  <r>
    <m/>
    <s v="SHREE KRISHNA SUPERMARKET"/>
    <x v="4315"/>
    <d v="2019-12-21T00:00:00"/>
    <n v="26678.93"/>
    <n v="12"/>
    <n v="4763.1499999999996"/>
    <n v="0"/>
    <n v="285.79000000000002"/>
    <n v="285.79000000000002"/>
    <n v="0"/>
    <s v="Tamil Nadu"/>
  </r>
  <r>
    <m/>
    <s v="SHREE KRISHNA SUPERMARKET"/>
    <x v="4315"/>
    <d v="2019-12-21T00:00:00"/>
    <n v="26678.93"/>
    <n v="18"/>
    <n v="3321.4"/>
    <n v="0"/>
    <n v="298.93"/>
    <n v="298.93"/>
    <n v="0"/>
    <s v="Tamil Nadu"/>
  </r>
  <r>
    <m/>
    <s v="JEEVA STORE"/>
    <x v="4316"/>
    <d v="2019-12-21T00:00:00"/>
    <n v="1505.58"/>
    <n v="5"/>
    <n v="352.07"/>
    <n v="0"/>
    <n v="8.8000000000000007"/>
    <n v="8.8000000000000007"/>
    <n v="0"/>
    <s v="Tamil Nadu"/>
  </r>
  <r>
    <m/>
    <s v="JEEVA STORE"/>
    <x v="4316"/>
    <d v="2019-12-21T00:00:00"/>
    <n v="1505.58"/>
    <n v="18"/>
    <n v="962.62"/>
    <n v="0"/>
    <n v="86.64"/>
    <n v="86.64"/>
    <n v="0"/>
    <s v="Tamil Nadu"/>
  </r>
  <r>
    <m/>
    <s v="KANI STORE-"/>
    <x v="4317"/>
    <d v="2019-12-21T00:00:00"/>
    <n v="563.86"/>
    <n v="5"/>
    <n v="205.72"/>
    <n v="0"/>
    <n v="5.14"/>
    <n v="5.14"/>
    <n v="0"/>
    <s v="Tamil Nadu"/>
  </r>
  <r>
    <m/>
    <s v="KANI STORE-"/>
    <x v="4317"/>
    <d v="2019-12-21T00:00:00"/>
    <n v="563.86"/>
    <n v="18"/>
    <n v="294.79000000000002"/>
    <n v="0"/>
    <n v="26.53"/>
    <n v="26.53"/>
    <n v="0"/>
    <s v="Tamil Nadu"/>
  </r>
  <r>
    <m/>
    <s v="SRI VELU STORE."/>
    <x v="4318"/>
    <d v="2019-12-21T00:00:00"/>
    <n v="2520.16"/>
    <n v="5"/>
    <n v="2125.88"/>
    <n v="0"/>
    <n v="53.15"/>
    <n v="53.15"/>
    <n v="0"/>
    <s v="Tamil Nadu"/>
  </r>
  <r>
    <m/>
    <s v="SRI VELU STORE."/>
    <x v="4318"/>
    <d v="2019-12-21T00:00:00"/>
    <n v="2520.16"/>
    <n v="18"/>
    <n v="244.07"/>
    <n v="0"/>
    <n v="21.97"/>
    <n v="21.97"/>
    <n v="0"/>
    <s v="Tamil Nadu"/>
  </r>
  <r>
    <m/>
    <s v="SRI AMMAN STORE-VEL"/>
    <x v="4319"/>
    <d v="2019-12-21T00:00:00"/>
    <n v="1189.25"/>
    <n v="18"/>
    <n v="1007.83"/>
    <n v="0"/>
    <n v="90.7"/>
    <n v="90.7"/>
    <n v="0"/>
    <s v="Tamil Nadu"/>
  </r>
  <r>
    <m/>
    <s v="MARUTHI BANGALORE  BAKERY"/>
    <x v="4320"/>
    <d v="2019-12-21T00:00:00"/>
    <n v="548.24"/>
    <n v="12"/>
    <n v="489.5"/>
    <n v="0"/>
    <n v="29.37"/>
    <n v="29.37"/>
    <n v="0"/>
    <s v="Tamil Nadu"/>
  </r>
  <r>
    <m/>
    <s v="AKILA STORES-044-22447256"/>
    <x v="4321"/>
    <d v="2019-12-21T00:00:00"/>
    <n v="417.35"/>
    <n v="5"/>
    <n v="298.08999999999997"/>
    <n v="0"/>
    <n v="7.45"/>
    <n v="7.45"/>
    <n v="0"/>
    <s v="Tamil Nadu"/>
  </r>
  <r>
    <m/>
    <s v="AKILA STORES-044-22447256"/>
    <x v="4321"/>
    <d v="2019-12-21T00:00:00"/>
    <n v="417.35"/>
    <n v="18"/>
    <n v="88.43"/>
    <n v="0"/>
    <n v="7.96"/>
    <n v="7.96"/>
    <n v="0"/>
    <s v="Tamil Nadu"/>
  </r>
  <r>
    <m/>
    <s v="VASANTH_CIGSM"/>
    <x v="4322"/>
    <d v="2019-12-21T00:00:00"/>
    <n v="46801.05"/>
    <n v="28"/>
    <n v="21180.43"/>
    <n v="0"/>
    <n v="2965.26"/>
    <n v="2965.26"/>
    <n v="19690.099999999999"/>
    <s v="Tamil Nadu"/>
  </r>
  <r>
    <m/>
    <s v="SRI SENTHILANDAVAR STORE-9884222319"/>
    <x v="4323"/>
    <d v="2019-12-21T00:00:00"/>
    <n v="797.37"/>
    <n v="5"/>
    <n v="214.3"/>
    <n v="0"/>
    <n v="5.36"/>
    <n v="5.36"/>
    <n v="0"/>
    <s v="Tamil Nadu"/>
  </r>
  <r>
    <m/>
    <s v="SRI SENTHILANDAVAR STORE-9884222319"/>
    <x v="4323"/>
    <d v="2019-12-21T00:00:00"/>
    <n v="797.37"/>
    <n v="18"/>
    <n v="485.05"/>
    <n v="0"/>
    <n v="43.65"/>
    <n v="43.65"/>
    <n v="0"/>
    <s v="Tamil Nadu"/>
  </r>
  <r>
    <m/>
    <s v="MUBARAK STORE (ALR)"/>
    <x v="4324"/>
    <d v="2019-12-21T00:00:00"/>
    <n v="1617.94"/>
    <n v="12"/>
    <n v="1444.58"/>
    <n v="0"/>
    <n v="86.67"/>
    <n v="86.67"/>
    <n v="0"/>
    <s v="Tamil Nadu"/>
  </r>
  <r>
    <m/>
    <s v="BALAKRISHNA SWEETS."/>
    <x v="4325"/>
    <d v="2019-12-21T00:00:00"/>
    <n v="557.38"/>
    <n v="12"/>
    <n v="497.66"/>
    <n v="0"/>
    <n v="29.86"/>
    <n v="29.86"/>
    <n v="0"/>
    <s v="Tamil Nadu"/>
  </r>
  <r>
    <m/>
    <s v="SATHYABAMA STORE"/>
    <x v="4326"/>
    <d v="2019-12-21T00:00:00"/>
    <n v="1371.56"/>
    <n v="12"/>
    <n v="856.62"/>
    <n v="0"/>
    <n v="51.4"/>
    <n v="51.4"/>
    <n v="0"/>
    <s v="Tamil Nadu"/>
  </r>
  <r>
    <m/>
    <s v="SATHYABAMA STORE"/>
    <x v="4326"/>
    <d v="2019-12-21T00:00:00"/>
    <n v="1371.56"/>
    <n v="18"/>
    <n v="349.28"/>
    <n v="0"/>
    <n v="31.44"/>
    <n v="31.44"/>
    <n v="0"/>
    <s v="Tamil Nadu"/>
  </r>
  <r>
    <m/>
    <s v="PARVATHI STORE(T.G NGR)"/>
    <x v="4327"/>
    <d v="2019-12-21T00:00:00"/>
    <n v="822.35"/>
    <n v="12"/>
    <n v="734.26"/>
    <n v="0"/>
    <n v="44.06"/>
    <n v="44.06"/>
    <n v="0"/>
    <s v="Tamil Nadu"/>
  </r>
  <r>
    <m/>
    <s v="DHANJAI SARAVANA STORE"/>
    <x v="4328"/>
    <d v="2019-12-21T00:00:00"/>
    <n v="603.61"/>
    <n v="12"/>
    <n v="538.92999999999995"/>
    <n v="0"/>
    <n v="32.340000000000003"/>
    <n v="32.340000000000003"/>
    <n v="0"/>
    <s v="Tamil Nadu"/>
  </r>
  <r>
    <m/>
    <s v="SK STORES"/>
    <x v="4329"/>
    <d v="2019-12-21T00:00:00"/>
    <n v="443.16"/>
    <n v="12"/>
    <n v="395.68"/>
    <n v="0"/>
    <n v="23.74"/>
    <n v="23.74"/>
    <n v="0"/>
    <s v="Tamil Nadu"/>
  </r>
  <r>
    <m/>
    <s v="VINAYAGA SUPER MARKET(HPM)"/>
    <x v="4330"/>
    <d v="2019-12-21T00:00:00"/>
    <n v="24693.15"/>
    <n v="5"/>
    <n v="12883.23"/>
    <n v="0"/>
    <n v="322.08"/>
    <n v="322.08"/>
    <n v="0"/>
    <s v="Tamil Nadu"/>
  </r>
  <r>
    <m/>
    <s v="VINAYAGA SUPER MARKET(HPM)"/>
    <x v="4330"/>
    <d v="2019-12-21T00:00:00"/>
    <n v="24693.15"/>
    <n v="12"/>
    <n v="5916.67"/>
    <n v="0"/>
    <n v="355"/>
    <n v="355"/>
    <n v="0"/>
    <s v="Tamil Nadu"/>
  </r>
  <r>
    <m/>
    <s v="VINAYAGA SUPER MARKET(HPM)"/>
    <x v="4330"/>
    <d v="2019-12-21T00:00:00"/>
    <n v="24693.15"/>
    <n v="18"/>
    <n v="3846.67"/>
    <n v="0"/>
    <n v="346.2"/>
    <n v="346.2"/>
    <n v="0"/>
    <s v="Tamil Nadu"/>
  </r>
  <r>
    <m/>
    <s v="DASAN STORE"/>
    <x v="4331"/>
    <d v="2019-12-21T00:00:00"/>
    <n v="2349.69"/>
    <n v="12"/>
    <n v="1607.28"/>
    <n v="0"/>
    <n v="96.44"/>
    <n v="96.44"/>
    <n v="0"/>
    <s v="Tamil Nadu"/>
  </r>
  <r>
    <m/>
    <s v="DASAN STORE"/>
    <x v="4331"/>
    <d v="2019-12-21T00:00:00"/>
    <n v="2349.69"/>
    <n v="18"/>
    <n v="465.71"/>
    <n v="0"/>
    <n v="41.91"/>
    <n v="41.91"/>
    <n v="0"/>
    <s v="Tamil Nadu"/>
  </r>
  <r>
    <m/>
    <s v="SREE KAMAKSHI STORE"/>
    <x v="4332"/>
    <d v="2019-12-21T00:00:00"/>
    <n v="954.66"/>
    <n v="12"/>
    <n v="852.34"/>
    <n v="0"/>
    <n v="51.14"/>
    <n v="51.14"/>
    <n v="0"/>
    <s v="Tamil Nadu"/>
  </r>
  <r>
    <m/>
    <s v="VIJAYARANI STORE"/>
    <x v="4333"/>
    <d v="2019-12-21T00:00:00"/>
    <n v="1819.33"/>
    <n v="12"/>
    <n v="1379.07"/>
    <n v="0"/>
    <n v="82.74"/>
    <n v="82.74"/>
    <n v="0"/>
    <s v="Tamil Nadu"/>
  </r>
  <r>
    <m/>
    <s v="VIJAYARANI STORE"/>
    <x v="4333"/>
    <d v="2019-12-21T00:00:00"/>
    <n v="1819.33"/>
    <n v="18"/>
    <n v="232.85"/>
    <n v="0"/>
    <n v="20.96"/>
    <n v="20.96"/>
    <n v="0"/>
    <s v="Tamil Nadu"/>
  </r>
  <r>
    <m/>
    <s v="SRI LAKSHMI TRADERS"/>
    <x v="4334"/>
    <d v="2019-12-21T00:00:00"/>
    <n v="475.79"/>
    <n v="12"/>
    <n v="179.48"/>
    <n v="0"/>
    <n v="10.77"/>
    <n v="10.77"/>
    <n v="0"/>
    <s v="Tamil Nadu"/>
  </r>
  <r>
    <m/>
    <s v="SRI LAKSHMI TRADERS"/>
    <x v="4334"/>
    <d v="2019-12-21T00:00:00"/>
    <n v="475.79"/>
    <n v="18"/>
    <n v="232.85"/>
    <n v="0"/>
    <n v="20.96"/>
    <n v="20.96"/>
    <n v="0"/>
    <s v="Tamil Nadu"/>
  </r>
  <r>
    <m/>
    <s v="SANJANA MINI MART"/>
    <x v="4335"/>
    <d v="2019-12-21T00:00:00"/>
    <n v="1324.03"/>
    <n v="12"/>
    <n v="1182.18"/>
    <n v="0"/>
    <n v="70.930000000000007"/>
    <n v="70.930000000000007"/>
    <n v="0"/>
    <s v="Tamil Nadu"/>
  </r>
  <r>
    <m/>
    <s v="RAJAM STORE(POZ) -B"/>
    <x v="4336"/>
    <d v="2019-12-23T00:00:00"/>
    <n v="396.32"/>
    <n v="12"/>
    <n v="113.24"/>
    <n v="0"/>
    <n v="6.79"/>
    <n v="6.79"/>
    <n v="0"/>
    <s v="Tamil Nadu"/>
  </r>
  <r>
    <m/>
    <s v="RAJAM STORE(POZ) -B"/>
    <x v="4336"/>
    <d v="2019-12-23T00:00:00"/>
    <n v="396.32"/>
    <n v="18"/>
    <n v="228.4"/>
    <n v="0"/>
    <n v="20.56"/>
    <n v="20.56"/>
    <n v="0"/>
    <s v="Tamil Nadu"/>
  </r>
  <r>
    <m/>
    <s v="PANDIYA HOME NEEDS"/>
    <x v="4337"/>
    <d v="2019-12-23T00:00:00"/>
    <n v="513.29"/>
    <n v="18"/>
    <n v="434.98"/>
    <n v="0"/>
    <n v="39.15"/>
    <n v="39.15"/>
    <n v="0"/>
    <s v="Tamil Nadu"/>
  </r>
  <r>
    <m/>
    <s v="MA STORE"/>
    <x v="4338"/>
    <d v="2019-12-23T00:00:00"/>
    <n v="428.49"/>
    <n v="18"/>
    <n v="363.12"/>
    <n v="0"/>
    <n v="32.68"/>
    <n v="32.68"/>
    <n v="0"/>
    <s v="Tamil Nadu"/>
  </r>
  <r>
    <m/>
    <s v="KAMARAJ STORE(CHR) (V) -B"/>
    <x v="4339"/>
    <d v="2019-12-23T00:00:00"/>
    <n v="2737.33"/>
    <n v="5"/>
    <n v="1861.99"/>
    <n v="0"/>
    <n v="46.55"/>
    <n v="46.55"/>
    <n v="0"/>
    <s v="Tamil Nadu"/>
  </r>
  <r>
    <m/>
    <s v="KAMARAJ STORE(CHR) (V) -B"/>
    <x v="4339"/>
    <d v="2019-12-23T00:00:00"/>
    <n v="2737.33"/>
    <n v="18"/>
    <n v="662.92"/>
    <n v="0"/>
    <n v="59.66"/>
    <n v="59.66"/>
    <n v="0"/>
    <s v="Tamil Nadu"/>
  </r>
  <r>
    <m/>
    <s v="LINGAM STORE-POZ"/>
    <x v="4340"/>
    <d v="2019-12-23T00:00:00"/>
    <n v="315.39"/>
    <n v="18"/>
    <n v="267.27999999999997"/>
    <n v="0"/>
    <n v="24.05"/>
    <n v="24.05"/>
    <n v="0"/>
    <s v="Tamil Nadu"/>
  </r>
  <r>
    <m/>
    <s v="MADAN STORE(PML)"/>
    <x v="4341"/>
    <d v="2019-12-23T00:00:00"/>
    <n v="1926.11"/>
    <n v="12"/>
    <n v="345.63"/>
    <n v="0"/>
    <n v="20.74"/>
    <n v="20.74"/>
    <n v="0"/>
    <s v="Tamil Nadu"/>
  </r>
  <r>
    <m/>
    <s v="MADAN STORE(PML)"/>
    <x v="4341"/>
    <d v="2019-12-23T00:00:00"/>
    <n v="1926.11"/>
    <n v="18"/>
    <n v="1304.25"/>
    <n v="0"/>
    <n v="117.38"/>
    <n v="117.38"/>
    <n v="0"/>
    <s v="Tamil Nadu"/>
  </r>
  <r>
    <m/>
    <s v="MUTHU GANAPATHY STORE(AKP) -A"/>
    <x v="4342"/>
    <d v="2019-12-23T00:00:00"/>
    <n v="28139.66"/>
    <n v="12"/>
    <n v="18735.439999999999"/>
    <n v="0"/>
    <n v="1124.1300000000001"/>
    <n v="1124.1300000000001"/>
    <n v="0"/>
    <s v="Tamil Nadu"/>
  </r>
  <r>
    <m/>
    <s v="MUTHU GANAPATHY STORE(AKP) -A"/>
    <x v="4342"/>
    <d v="2019-12-23T00:00:00"/>
    <n v="28139.66"/>
    <n v="18"/>
    <n v="6064.39"/>
    <n v="0"/>
    <n v="545.79"/>
    <n v="545.79"/>
    <n v="0"/>
    <s v="Tamil Nadu"/>
  </r>
  <r>
    <m/>
    <s v="THIRUMALA IYENGAR BAKERY &amp; SWEETS"/>
    <x v="4343"/>
    <d v="2019-12-23T00:00:00"/>
    <n v="4781.62"/>
    <n v="18"/>
    <n v="4052.21"/>
    <n v="0"/>
    <n v="364.7"/>
    <n v="364.7"/>
    <n v="0"/>
    <s v="Tamil Nadu"/>
  </r>
  <r>
    <m/>
    <s v="TAMILARASI STORE {POL} -B"/>
    <x v="4344"/>
    <d v="2019-12-23T00:00:00"/>
    <n v="646.37"/>
    <n v="12"/>
    <n v="577.12"/>
    <n v="0"/>
    <n v="34.630000000000003"/>
    <n v="34.630000000000003"/>
    <n v="0"/>
    <s v="Tamil Nadu"/>
  </r>
  <r>
    <m/>
    <s v="MAGANA STORE"/>
    <x v="4345"/>
    <d v="2019-12-23T00:00:00"/>
    <n v="1922.1"/>
    <n v="12"/>
    <n v="931.14"/>
    <n v="0"/>
    <n v="55.87"/>
    <n v="55.87"/>
    <n v="0"/>
    <s v="Tamil Nadu"/>
  </r>
  <r>
    <m/>
    <s v="MAGANA STORE"/>
    <x v="4345"/>
    <d v="2019-12-23T00:00:00"/>
    <n v="1922.1"/>
    <n v="18"/>
    <n v="745.1"/>
    <n v="0"/>
    <n v="67.06"/>
    <n v="67.06"/>
    <n v="0"/>
    <s v="Tamil Nadu"/>
  </r>
  <r>
    <m/>
    <s v="AYYANNAR STORE(POZ) -B"/>
    <x v="4346"/>
    <d v="2019-12-23T00:00:00"/>
    <n v="3132.21"/>
    <n v="12"/>
    <n v="583.23"/>
    <n v="0"/>
    <n v="34.99"/>
    <n v="34.99"/>
    <n v="0"/>
    <s v="Tamil Nadu"/>
  </r>
  <r>
    <m/>
    <s v="AYYANNAR STORE(POZ) -B"/>
    <x v="4346"/>
    <d v="2019-12-23T00:00:00"/>
    <n v="3132.21"/>
    <n v="18"/>
    <n v="2100.84"/>
    <n v="0"/>
    <n v="189.08"/>
    <n v="189.08"/>
    <n v="0"/>
    <s v="Tamil Nadu"/>
  </r>
  <r>
    <m/>
    <s v="ANNAMALAI PROVISION(POL) -C"/>
    <x v="4347"/>
    <d v="2019-12-23T00:00:00"/>
    <n v="533.37"/>
    <n v="18"/>
    <n v="452"/>
    <n v="0"/>
    <n v="40.68"/>
    <n v="40.68"/>
    <n v="0"/>
    <s v="Tamil Nadu"/>
  </r>
  <r>
    <m/>
    <s v="SENTHIL STORE -A"/>
    <x v="4348"/>
    <d v="2019-12-23T00:00:00"/>
    <n v="829.47"/>
    <n v="12"/>
    <n v="197.72"/>
    <n v="0"/>
    <n v="11.86"/>
    <n v="11.86"/>
    <n v="0"/>
    <s v="Tamil Nadu"/>
  </r>
  <r>
    <m/>
    <s v="SENTHIL STORE -A"/>
    <x v="4348"/>
    <d v="2019-12-23T00:00:00"/>
    <n v="829.47"/>
    <n v="18"/>
    <n v="515.27"/>
    <n v="0"/>
    <n v="46.37"/>
    <n v="46.37"/>
    <n v="0"/>
    <s v="Tamil Nadu"/>
  </r>
  <r>
    <m/>
    <s v="THANGAPPAN STORE {POL} -C"/>
    <x v="4349"/>
    <d v="2019-12-23T00:00:00"/>
    <n v="2520.23"/>
    <n v="12"/>
    <n v="571.61"/>
    <n v="0"/>
    <n v="34.299999999999997"/>
    <n v="34.299999999999997"/>
    <n v="0"/>
    <s v="Tamil Nadu"/>
  </r>
  <r>
    <m/>
    <s v="THANGAPPAN STORE {POL} -C"/>
    <x v="4349"/>
    <d v="2019-12-23T00:00:00"/>
    <n v="2520.23"/>
    <n v="18"/>
    <n v="1593.23"/>
    <n v="0"/>
    <n v="143.38999999999999"/>
    <n v="143.38999999999999"/>
    <n v="0"/>
    <s v="Tamil Nadu"/>
  </r>
  <r>
    <m/>
    <s v="THANGA PANDIAN STORE (POZ) -B"/>
    <x v="4350"/>
    <d v="2019-12-23T00:00:00"/>
    <n v="1683.59"/>
    <n v="12"/>
    <n v="931.14"/>
    <n v="0"/>
    <n v="55.87"/>
    <n v="55.87"/>
    <n v="0"/>
    <s v="Tamil Nadu"/>
  </r>
  <r>
    <m/>
    <s v="THANGA PANDIAN STORE (POZ) -B"/>
    <x v="4350"/>
    <d v="2019-12-23T00:00:00"/>
    <n v="1683.59"/>
    <n v="18"/>
    <n v="542.97"/>
    <n v="0"/>
    <n v="48.87"/>
    <n v="48.87"/>
    <n v="0"/>
    <s v="Tamil Nadu"/>
  </r>
  <r>
    <m/>
    <s v="SRI VINAYAGA SWEETS &amp; BAKERY"/>
    <x v="4351"/>
    <d v="2019-12-23T00:00:00"/>
    <n v="1048.06"/>
    <n v="18"/>
    <n v="888.19"/>
    <n v="0"/>
    <n v="79.94"/>
    <n v="79.94"/>
    <n v="0"/>
    <s v="Tamil Nadu"/>
  </r>
  <r>
    <m/>
    <s v="KRISHNA STORE(POZ) -B"/>
    <x v="4352"/>
    <d v="2019-12-23T00:00:00"/>
    <n v="1043.6300000000001"/>
    <n v="18"/>
    <n v="884.42"/>
    <n v="0"/>
    <n v="79.599999999999994"/>
    <n v="79.599999999999994"/>
    <n v="0"/>
    <s v="Tamil Nadu"/>
  </r>
  <r>
    <m/>
    <s v="MARIEAPPAN STORE"/>
    <x v="4353"/>
    <d v="2019-12-23T00:00:00"/>
    <n v="15378"/>
    <n v="12"/>
    <n v="13730.38"/>
    <n v="0"/>
    <n v="823.82"/>
    <n v="823.82"/>
    <n v="0"/>
    <s v="Tamil Nadu"/>
  </r>
  <r>
    <m/>
    <s v="SOUNDARAPANDIAN STORE(POL) -C"/>
    <x v="4354"/>
    <d v="2019-12-23T00:00:00"/>
    <n v="876.87"/>
    <n v="12"/>
    <n v="408.66"/>
    <n v="0"/>
    <n v="24.52"/>
    <n v="24.52"/>
    <n v="0"/>
    <s v="Tamil Nadu"/>
  </r>
  <r>
    <m/>
    <s v="SOUNDARAPANDIAN STORE(POL) -C"/>
    <x v="4354"/>
    <d v="2019-12-23T00:00:00"/>
    <n v="876.87"/>
    <n v="18"/>
    <n v="355.24"/>
    <n v="0"/>
    <n v="31.97"/>
    <n v="31.97"/>
    <n v="0"/>
    <s v="Tamil Nadu"/>
  </r>
  <r>
    <m/>
    <s v="C MURUGAN"/>
    <x v="4355"/>
    <d v="2019-12-23T00:00:00"/>
    <n v="40922.6"/>
    <n v="28"/>
    <n v="17324.75"/>
    <n v="0"/>
    <n v="2425.4699999999998"/>
    <n v="2425.4699999999998"/>
    <n v="18746.91"/>
    <s v="Tamil Nadu"/>
  </r>
  <r>
    <m/>
    <s v="C.G.COOL BAR"/>
    <x v="4356"/>
    <d v="2019-12-23T00:00:00"/>
    <n v="27053.59"/>
    <n v="28"/>
    <n v="14144.81"/>
    <n v="0"/>
    <n v="1980.27"/>
    <n v="1980.27"/>
    <n v="8948.24"/>
    <s v="Tamil Nadu"/>
  </r>
  <r>
    <m/>
    <s v="OM SARAVANA PROVISION (POL) -C"/>
    <x v="4357"/>
    <d v="2019-12-23T00:00:00"/>
    <n v="1213.03"/>
    <n v="12"/>
    <n v="472.66"/>
    <n v="0"/>
    <n v="28.36"/>
    <n v="28.36"/>
    <n v="0"/>
    <s v="Tamil Nadu"/>
  </r>
  <r>
    <m/>
    <s v="OM SARAVANA PROVISION (POL) -C"/>
    <x v="4357"/>
    <d v="2019-12-23T00:00:00"/>
    <n v="1213.03"/>
    <n v="18"/>
    <n v="579.37"/>
    <n v="0"/>
    <n v="52.14"/>
    <n v="52.14"/>
    <n v="0"/>
    <s v="Tamil Nadu"/>
  </r>
  <r>
    <m/>
    <s v="SRK PROVISION STORE (HPM)"/>
    <x v="4358"/>
    <d v="2019-12-23T00:00:00"/>
    <n v="1150.51"/>
    <n v="12"/>
    <n v="552.87"/>
    <n v="0"/>
    <n v="33.17"/>
    <n v="33.17"/>
    <n v="0"/>
    <s v="Tamil Nadu"/>
  </r>
  <r>
    <m/>
    <s v="SRK PROVISION STORE (HPM)"/>
    <x v="4358"/>
    <d v="2019-12-23T00:00:00"/>
    <n v="1150.51"/>
    <n v="18"/>
    <n v="450.24"/>
    <n v="0"/>
    <n v="40.520000000000003"/>
    <n v="40.520000000000003"/>
    <n v="0"/>
    <s v="Tamil Nadu"/>
  </r>
  <r>
    <m/>
    <s v="ANANDHA STORE(HPM)"/>
    <x v="4359"/>
    <d v="2019-12-23T00:00:00"/>
    <n v="1358.27"/>
    <n v="12"/>
    <n v="931.14"/>
    <n v="0"/>
    <n v="55.87"/>
    <n v="55.87"/>
    <n v="0"/>
    <s v="Tamil Nadu"/>
  </r>
  <r>
    <m/>
    <s v="ANANDHA STORE(HPM)"/>
    <x v="4359"/>
    <d v="2019-12-23T00:00:00"/>
    <n v="1358.27"/>
    <n v="18"/>
    <n v="267.27999999999997"/>
    <n v="0"/>
    <n v="24.05"/>
    <n v="24.05"/>
    <n v="0"/>
    <s v="Tamil Nadu"/>
  </r>
  <r>
    <m/>
    <s v="MERCY PROVISION STORE(HPM)"/>
    <x v="4360"/>
    <d v="2019-12-23T00:00:00"/>
    <n v="300.69"/>
    <n v="18"/>
    <n v="254.81"/>
    <n v="0"/>
    <n v="22.93"/>
    <n v="22.93"/>
    <n v="0"/>
    <s v="Tamil Nadu"/>
  </r>
  <r>
    <m/>
    <s v="VAIRAMANI STORE ( HPM )"/>
    <x v="4361"/>
    <d v="2019-12-23T00:00:00"/>
    <n v="1577.64"/>
    <n v="18"/>
    <n v="1336.98"/>
    <n v="0"/>
    <n v="120.33"/>
    <n v="120.33"/>
    <n v="0"/>
    <s v="Tamil Nadu"/>
  </r>
  <r>
    <m/>
    <s v="SEDHU RAMAN STORE(HPM)"/>
    <x v="4362"/>
    <d v="2019-12-23T00:00:00"/>
    <n v="2196.9"/>
    <n v="12"/>
    <n v="1775.92"/>
    <n v="0"/>
    <n v="106.56"/>
    <n v="106.56"/>
    <n v="0"/>
    <s v="Tamil Nadu"/>
  </r>
  <r>
    <m/>
    <s v="SEDHU RAMAN STORE(HPM)"/>
    <x v="4362"/>
    <d v="2019-12-23T00:00:00"/>
    <n v="2196.9"/>
    <n v="18"/>
    <n v="176.17"/>
    <n v="0"/>
    <n v="15.85"/>
    <n v="15.85"/>
    <n v="0"/>
    <s v="Tamil Nadu"/>
  </r>
  <r>
    <m/>
    <s v="NEW PRABA STORE (HPM)"/>
    <x v="4363"/>
    <d v="2019-12-23T00:00:00"/>
    <n v="804.44"/>
    <n v="12"/>
    <n v="236.33"/>
    <n v="0"/>
    <n v="14.18"/>
    <n v="14.18"/>
    <n v="0"/>
    <s v="Tamil Nadu"/>
  </r>
  <r>
    <m/>
    <s v="NEW PRABA STORE (HPM)"/>
    <x v="4363"/>
    <d v="2019-12-23T00:00:00"/>
    <n v="804.44"/>
    <n v="18"/>
    <n v="457.42"/>
    <n v="0"/>
    <n v="41.17"/>
    <n v="41.17"/>
    <n v="0"/>
    <s v="Tamil Nadu"/>
  </r>
  <r>
    <m/>
    <s v="V.M.S COOL BAR PVM"/>
    <x v="4364"/>
    <d v="2019-12-23T00:00:00"/>
    <n v="890.25"/>
    <n v="12"/>
    <n v="276.11"/>
    <n v="0"/>
    <n v="16.57"/>
    <n v="16.57"/>
    <n v="0"/>
    <s v="Tamil Nadu"/>
  </r>
  <r>
    <m/>
    <s v="V.M.S COOL BAR PVM"/>
    <x v="4364"/>
    <d v="2019-12-23T00:00:00"/>
    <n v="890.25"/>
    <n v="18"/>
    <n v="492.39"/>
    <n v="0"/>
    <n v="44.32"/>
    <n v="44.32"/>
    <n v="0"/>
    <s v="Tamil Nadu"/>
  </r>
  <r>
    <m/>
    <s v="THIRU SELVAM STORE-CHR"/>
    <x v="4365"/>
    <d v="2019-12-23T00:00:00"/>
    <n v="1862.07"/>
    <n v="12"/>
    <n v="335.19"/>
    <n v="0"/>
    <n v="20.11"/>
    <n v="20.11"/>
    <n v="0"/>
    <s v="Tamil Nadu"/>
  </r>
  <r>
    <m/>
    <s v="THIRU SELVAM STORE-CHR"/>
    <x v="4365"/>
    <d v="2019-12-23T00:00:00"/>
    <n v="1862.07"/>
    <n v="18"/>
    <n v="1259.8900000000001"/>
    <n v="0"/>
    <n v="113.39"/>
    <n v="113.39"/>
    <n v="0"/>
    <s v="Tamil Nadu"/>
  </r>
  <r>
    <m/>
    <s v="ARUN LIFE FOODS"/>
    <x v="4366"/>
    <d v="2019-12-23T00:00:00"/>
    <n v="478.29"/>
    <n v="18"/>
    <n v="405.33"/>
    <n v="0"/>
    <n v="36.479999999999997"/>
    <n v="36.479999999999997"/>
    <n v="0"/>
    <s v="Tamil Nadu"/>
  </r>
  <r>
    <m/>
    <s v="AATHI MURUGAN STORE -HPM"/>
    <x v="4367"/>
    <d v="2019-12-23T00:00:00"/>
    <n v="3089.26"/>
    <n v="12"/>
    <n v="902.05"/>
    <n v="0"/>
    <n v="54.12"/>
    <n v="54.12"/>
    <n v="0"/>
    <s v="Tamil Nadu"/>
  </r>
  <r>
    <m/>
    <s v="AATHI MURUGAN STORE -HPM"/>
    <x v="4367"/>
    <d v="2019-12-23T00:00:00"/>
    <n v="3089.26"/>
    <n v="18"/>
    <n v="1761.85"/>
    <n v="0"/>
    <n v="158.57"/>
    <n v="158.57"/>
    <n v="0"/>
    <s v="Tamil Nadu"/>
  </r>
  <r>
    <m/>
    <s v="RANI STORE"/>
    <x v="4368"/>
    <d v="2019-12-23T00:00:00"/>
    <n v="753.42"/>
    <n v="18"/>
    <n v="638.49"/>
    <n v="0"/>
    <n v="57.46"/>
    <n v="57.46"/>
    <n v="0"/>
    <s v="Tamil Nadu"/>
  </r>
  <r>
    <m/>
    <s v="ANNAI PROVISION (SEM)"/>
    <x v="4369"/>
    <d v="2019-12-23T00:00:00"/>
    <n v="1551.69"/>
    <n v="12"/>
    <n v="562.57000000000005"/>
    <n v="0"/>
    <n v="33.75"/>
    <n v="33.75"/>
    <n v="0"/>
    <s v="Tamil Nadu"/>
  </r>
  <r>
    <m/>
    <s v="ANNAI PROVISION (SEM)"/>
    <x v="4369"/>
    <d v="2019-12-23T00:00:00"/>
    <n v="1551.69"/>
    <n v="18"/>
    <n v="781.04"/>
    <n v="0"/>
    <n v="70.290000000000006"/>
    <n v="70.290000000000006"/>
    <n v="0"/>
    <s v="Tamil Nadu"/>
  </r>
  <r>
    <m/>
    <s v="NEW SARAVANA BAKKERY &amp; SWEETS (HPM)"/>
    <x v="4370"/>
    <d v="2019-12-23T00:00:00"/>
    <n v="4612.79"/>
    <n v="18"/>
    <n v="3909.14"/>
    <n v="0"/>
    <n v="351.82"/>
    <n v="351.82"/>
    <n v="0"/>
    <s v="Tamil Nadu"/>
  </r>
  <r>
    <m/>
    <s v="A.K STORE"/>
    <x v="4371"/>
    <d v="2019-12-23T00:00:00"/>
    <n v="843.41"/>
    <n v="18"/>
    <n v="714.76"/>
    <n v="0"/>
    <n v="64.33"/>
    <n v="64.33"/>
    <n v="0"/>
    <s v="Tamil Nadu"/>
  </r>
  <r>
    <m/>
    <s v="T.MURUGAN STORE(HPM)"/>
    <x v="4372"/>
    <d v="2019-12-23T00:00:00"/>
    <n v="837.65"/>
    <n v="18"/>
    <n v="709.89"/>
    <n v="0"/>
    <n v="63.89"/>
    <n v="63.89"/>
    <n v="0"/>
    <s v="Tamil Nadu"/>
  </r>
  <r>
    <m/>
    <s v="VIJAYA PROVISION STORE"/>
    <x v="4373"/>
    <d v="2019-12-23T00:00:00"/>
    <n v="885.37"/>
    <n v="12"/>
    <n v="790.5"/>
    <n v="0"/>
    <n v="47.43"/>
    <n v="47.43"/>
    <n v="0"/>
    <s v="Tamil Nadu"/>
  </r>
  <r>
    <m/>
    <s v="SRI KAMACHI STORES-HPM"/>
    <x v="4374"/>
    <d v="2019-12-23T00:00:00"/>
    <n v="241.93"/>
    <n v="12"/>
    <n v="118.17"/>
    <n v="0"/>
    <n v="7.09"/>
    <n v="7.09"/>
    <n v="0"/>
    <s v="Tamil Nadu"/>
  </r>
  <r>
    <m/>
    <s v="SRI KAMACHI STORES-HPM"/>
    <x v="4374"/>
    <d v="2019-12-23T00:00:00"/>
    <n v="241.93"/>
    <n v="18"/>
    <n v="92.86"/>
    <n v="0"/>
    <n v="8.36"/>
    <n v="8.36"/>
    <n v="0"/>
    <s v="Tamil Nadu"/>
  </r>
  <r>
    <m/>
    <s v="A M AYYANAR STORE"/>
    <x v="4375"/>
    <d v="2019-12-23T00:00:00"/>
    <n v="3702.62"/>
    <n v="12"/>
    <n v="1113.8900000000001"/>
    <n v="0"/>
    <n v="66.83"/>
    <n v="66.83"/>
    <n v="0"/>
    <s v="Tamil Nadu"/>
  </r>
  <r>
    <m/>
    <s v="A M AYYANAR STORE"/>
    <x v="4375"/>
    <d v="2019-12-23T00:00:00"/>
    <n v="3702.62"/>
    <n v="18"/>
    <n v="2080.5700000000002"/>
    <n v="0"/>
    <n v="187.25"/>
    <n v="187.25"/>
    <n v="0"/>
    <s v="Tamil Nadu"/>
  </r>
  <r>
    <m/>
    <s v="SUBRAMANI STORE(HPM)"/>
    <x v="4376"/>
    <d v="2019-12-23T00:00:00"/>
    <n v="839.84"/>
    <n v="12"/>
    <n v="295.41000000000003"/>
    <n v="0"/>
    <n v="17.72"/>
    <n v="17.72"/>
    <n v="0"/>
    <s v="Tamil Nadu"/>
  </r>
  <r>
    <m/>
    <s v="SUBRAMANI STORE(HPM)"/>
    <x v="4376"/>
    <d v="2019-12-23T00:00:00"/>
    <n v="839.84"/>
    <n v="18"/>
    <n v="431.34"/>
    <n v="0"/>
    <n v="38.82"/>
    <n v="38.82"/>
    <n v="0"/>
    <s v="Tamil Nadu"/>
  </r>
  <r>
    <m/>
    <s v="LAKSHMI STORE 2"/>
    <x v="4377"/>
    <d v="2019-12-23T00:00:00"/>
    <n v="855.23"/>
    <n v="18"/>
    <n v="724.76"/>
    <n v="0"/>
    <n v="65.23"/>
    <n v="65.23"/>
    <n v="0"/>
    <s v="Tamil Nadu"/>
  </r>
  <r>
    <m/>
    <s v="SAKTHI GOPIGA."/>
    <x v="4378"/>
    <d v="2019-12-23T00:00:00"/>
    <n v="1191.0999999999999"/>
    <n v="12"/>
    <n v="177.25"/>
    <n v="0"/>
    <n v="10.63"/>
    <n v="10.63"/>
    <n v="0"/>
    <s v="Tamil Nadu"/>
  </r>
  <r>
    <m/>
    <s v="SAKTHI GOPIGA."/>
    <x v="4378"/>
    <d v="2019-12-23T00:00:00"/>
    <n v="1191.0999999999999"/>
    <n v="18"/>
    <n v="841.15"/>
    <n v="0"/>
    <n v="75.7"/>
    <n v="75.7"/>
    <n v="0"/>
    <s v="Tamil Nadu"/>
  </r>
  <r>
    <m/>
    <s v="SARASWATHI STORES."/>
    <x v="4379"/>
    <d v="2019-12-23T00:00:00"/>
    <n v="490.39"/>
    <n v="12"/>
    <n v="339.73"/>
    <n v="0"/>
    <n v="20.38"/>
    <n v="20.38"/>
    <n v="0"/>
    <s v="Tamil Nadu"/>
  </r>
  <r>
    <m/>
    <s v="SARASWATHI STORES."/>
    <x v="4379"/>
    <d v="2019-12-23T00:00:00"/>
    <n v="490.39"/>
    <n v="18"/>
    <n v="93.14"/>
    <n v="0"/>
    <n v="8.3800000000000008"/>
    <n v="8.3800000000000008"/>
    <n v="0"/>
    <s v="Tamil Nadu"/>
  </r>
  <r>
    <m/>
    <s v="SI STORE"/>
    <x v="4380"/>
    <d v="2019-12-23T00:00:00"/>
    <n v="775.56"/>
    <n v="18"/>
    <n v="657.27"/>
    <n v="0"/>
    <n v="59.15"/>
    <n v="59.15"/>
    <n v="0"/>
    <s v="Tamil Nadu"/>
  </r>
  <r>
    <m/>
    <s v="LINGAM DURAI"/>
    <x v="4381"/>
    <d v="2019-12-23T00:00:00"/>
    <n v="46210.32"/>
    <n v="28"/>
    <n v="21514.59"/>
    <n v="0"/>
    <n v="3012.04"/>
    <n v="3012.04"/>
    <n v="18671.63"/>
    <s v="Tamil Nadu"/>
  </r>
  <r>
    <m/>
    <s v="SRI GANESH STORE1"/>
    <x v="4382"/>
    <d v="2019-12-23T00:00:00"/>
    <n v="2385.62"/>
    <n v="12"/>
    <n v="790.81"/>
    <n v="0"/>
    <n v="47.45"/>
    <n v="47.45"/>
    <n v="0"/>
    <s v="Tamil Nadu"/>
  </r>
  <r>
    <m/>
    <s v="SRI GANESH STORE1"/>
    <x v="4382"/>
    <d v="2019-12-23T00:00:00"/>
    <n v="2385.62"/>
    <n v="18"/>
    <n v="1271.1099999999999"/>
    <n v="0"/>
    <n v="114.4"/>
    <n v="114.4"/>
    <n v="0"/>
    <s v="Tamil Nadu"/>
  </r>
  <r>
    <m/>
    <s v="AROKIYA MADHA STORE_RAJAKILPAKKAM"/>
    <x v="4383"/>
    <d v="2019-12-23T00:00:00"/>
    <n v="2290.48"/>
    <n v="12"/>
    <n v="236.33"/>
    <n v="0"/>
    <n v="14.18"/>
    <n v="14.18"/>
    <n v="0"/>
    <s v="Tamil Nadu"/>
  </r>
  <r>
    <m/>
    <s v="AROKIYA MADHA STORE_RAJAKILPAKKAM"/>
    <x v="4383"/>
    <d v="2019-12-23T00:00:00"/>
    <n v="2290.48"/>
    <n v="18"/>
    <n v="1716.77"/>
    <n v="0"/>
    <n v="154.51"/>
    <n v="154.51"/>
    <n v="0"/>
    <s v="Tamil Nadu"/>
  </r>
  <r>
    <m/>
    <s v="J.P. STORE ( CHR) -B"/>
    <x v="4384"/>
    <d v="2019-12-23T00:00:00"/>
    <n v="1357.66"/>
    <n v="12"/>
    <n v="59.08"/>
    <n v="0"/>
    <n v="3.54"/>
    <n v="3.54"/>
    <n v="0"/>
    <s v="Tamil Nadu"/>
  </r>
  <r>
    <m/>
    <s v="J.P. STORE ( CHR) -B"/>
    <x v="4384"/>
    <d v="2019-12-23T00:00:00"/>
    <n v="1357.66"/>
    <n v="18"/>
    <n v="1094.5"/>
    <n v="0"/>
    <n v="98.51"/>
    <n v="98.51"/>
    <n v="0"/>
    <s v="Tamil Nadu"/>
  </r>
  <r>
    <m/>
    <s v="SRI KUMARAN VEG. &amp; FRUITS_GOW"/>
    <x v="4385"/>
    <d v="2019-12-23T00:00:00"/>
    <n v="2467.14"/>
    <n v="12"/>
    <n v="1126.0899999999999"/>
    <n v="0"/>
    <n v="67.569999999999993"/>
    <n v="67.569999999999993"/>
    <n v="0"/>
    <s v="Tamil Nadu"/>
  </r>
  <r>
    <m/>
    <s v="SRI KUMARAN VEG. &amp; FRUITS_GOW"/>
    <x v="4385"/>
    <d v="2019-12-23T00:00:00"/>
    <n v="2467.14"/>
    <n v="18"/>
    <n v="1021.98"/>
    <n v="0"/>
    <n v="91.98"/>
    <n v="91.98"/>
    <n v="0"/>
    <s v="Tamil Nadu"/>
  </r>
  <r>
    <m/>
    <s v="SELVARAJ STORE(ETBM)"/>
    <x v="4386"/>
    <d v="2019-12-23T00:00:00"/>
    <n v="2019.77"/>
    <n v="12"/>
    <n v="125.39"/>
    <n v="0"/>
    <n v="7.52"/>
    <n v="7.52"/>
    <n v="0"/>
    <s v="Tamil Nadu"/>
  </r>
  <r>
    <m/>
    <s v="SELVARAJ STORE(ETBM)"/>
    <x v="4386"/>
    <d v="2019-12-23T00:00:00"/>
    <n v="2019.77"/>
    <n v="18"/>
    <n v="1592.66"/>
    <n v="0"/>
    <n v="143.34"/>
    <n v="143.34"/>
    <n v="0"/>
    <s v="Tamil Nadu"/>
  </r>
  <r>
    <m/>
    <s v="SARAVANA BAKRY"/>
    <x v="4387"/>
    <d v="2019-12-23T00:00:00"/>
    <n v="3776.41"/>
    <n v="12"/>
    <n v="98.86"/>
    <n v="0"/>
    <n v="5.93"/>
    <n v="5.93"/>
    <n v="0"/>
    <s v="Tamil Nadu"/>
  </r>
  <r>
    <m/>
    <s v="SARAVANA BAKRY"/>
    <x v="4387"/>
    <d v="2019-12-23T00:00:00"/>
    <n v="3776.41"/>
    <n v="18"/>
    <n v="3106.52"/>
    <n v="0"/>
    <n v="279.58999999999997"/>
    <n v="279.58999999999997"/>
    <n v="0"/>
    <s v="Tamil Nadu"/>
  </r>
  <r>
    <m/>
    <s v="BALAN MALIGAI STORE"/>
    <x v="4388"/>
    <d v="2019-12-23T00:00:00"/>
    <n v="323.85000000000002"/>
    <n v="18"/>
    <n v="274.45"/>
    <n v="0"/>
    <n v="24.7"/>
    <n v="24.7"/>
    <n v="0"/>
    <s v="Tamil Nadu"/>
  </r>
  <r>
    <m/>
    <s v="PAUL DURAI"/>
    <x v="4389"/>
    <d v="2019-12-23T00:00:00"/>
    <n v="28968.26"/>
    <n v="28"/>
    <n v="12967.11"/>
    <n v="0"/>
    <n v="1815.4"/>
    <n v="1815.4"/>
    <n v="12370.36"/>
    <s v="Tamil Nadu"/>
  </r>
  <r>
    <m/>
    <s v="S.GOVINDARAJ(PLM)"/>
    <x v="4390"/>
    <d v="2019-12-23T00:00:00"/>
    <n v="33993.06"/>
    <n v="28"/>
    <n v="15406.19"/>
    <n v="0"/>
    <n v="2156.87"/>
    <n v="2156.87"/>
    <n v="14273.12"/>
    <s v="Tamil Nadu"/>
  </r>
  <r>
    <m/>
    <s v="SARAVANA NEW STORE(GOW)"/>
    <x v="4391"/>
    <d v="2019-12-23T00:00:00"/>
    <n v="1547.66"/>
    <n v="12"/>
    <n v="452.97"/>
    <n v="0"/>
    <n v="27.18"/>
    <n v="27.18"/>
    <n v="0"/>
    <s v="Tamil Nadu"/>
  </r>
  <r>
    <m/>
    <s v="SARAVANA NEW STORE(GOW)"/>
    <x v="4391"/>
    <d v="2019-12-23T00:00:00"/>
    <n v="1547.66"/>
    <n v="18"/>
    <n v="881.64"/>
    <n v="0"/>
    <n v="79.349999999999994"/>
    <n v="79.349999999999994"/>
    <n v="0"/>
    <s v="Tamil Nadu"/>
  </r>
  <r>
    <m/>
    <s v="RAGAVENDRA GENERAL STORE"/>
    <x v="4392"/>
    <d v="2019-12-23T00:00:00"/>
    <n v="1582.63"/>
    <n v="12"/>
    <n v="931.14"/>
    <n v="0"/>
    <n v="55.87"/>
    <n v="55.87"/>
    <n v="0"/>
    <s v="Tamil Nadu"/>
  </r>
  <r>
    <m/>
    <s v="RAGAVENDRA GENERAL STORE"/>
    <x v="4392"/>
    <d v="2019-12-23T00:00:00"/>
    <n v="1582.63"/>
    <n v="18"/>
    <n v="457.42"/>
    <n v="0"/>
    <n v="41.17"/>
    <n v="41.17"/>
    <n v="0"/>
    <s v="Tamil Nadu"/>
  </r>
  <r>
    <m/>
    <s v="HI-FI FOOTWEAR &amp; SHOPPING MALL"/>
    <x v="4393"/>
    <d v="2019-12-23T00:00:00"/>
    <n v="689.83"/>
    <n v="12"/>
    <n v="615.91999999999996"/>
    <n v="0"/>
    <n v="36.950000000000003"/>
    <n v="36.950000000000003"/>
    <n v="0"/>
    <s v="Tamil Nadu"/>
  </r>
  <r>
    <m/>
    <s v="KUMARAN BAKERY (AGARAM)"/>
    <x v="4394"/>
    <d v="2019-12-23T00:00:00"/>
    <n v="788.46"/>
    <n v="18"/>
    <n v="668.19"/>
    <n v="0"/>
    <n v="60.14"/>
    <n v="60.14"/>
    <n v="0"/>
    <s v="Tamil Nadu"/>
  </r>
  <r>
    <m/>
    <s v="GURU BAKERS-CHR"/>
    <x v="4395"/>
    <d v="2019-12-23T00:00:00"/>
    <n v="6165.2"/>
    <n v="12"/>
    <n v="1386.09"/>
    <n v="0"/>
    <n v="83.17"/>
    <n v="83.17"/>
    <n v="0"/>
    <s v="Tamil Nadu"/>
  </r>
  <r>
    <m/>
    <s v="GURU BAKERS-CHR"/>
    <x v="4395"/>
    <d v="2019-12-23T00:00:00"/>
    <n v="6165.2"/>
    <n v="18"/>
    <n v="3909.14"/>
    <n v="0"/>
    <n v="351.82"/>
    <n v="351.82"/>
    <n v="0"/>
    <s v="Tamil Nadu"/>
  </r>
  <r>
    <m/>
    <s v="MEGALA STORE (PML) -A"/>
    <x v="4396"/>
    <d v="2019-12-23T00:00:00"/>
    <n v="748.48"/>
    <n v="12"/>
    <n v="59.08"/>
    <n v="0"/>
    <n v="3.54"/>
    <n v="3.54"/>
    <n v="0"/>
    <s v="Tamil Nadu"/>
  </r>
  <r>
    <m/>
    <s v="MEGALA STORE (PML) -A"/>
    <x v="4396"/>
    <d v="2019-12-23T00:00:00"/>
    <n v="748.48"/>
    <n v="18"/>
    <n v="578.23"/>
    <n v="0"/>
    <n v="52.04"/>
    <n v="52.04"/>
    <n v="0"/>
    <s v="Tamil Nadu"/>
  </r>
  <r>
    <m/>
    <s v="PON CHITRA STORE (AGRM)"/>
    <x v="4397"/>
    <d v="2019-12-23T00:00:00"/>
    <n v="3579.11"/>
    <n v="12"/>
    <n v="1259.3499999999999"/>
    <n v="0"/>
    <n v="75.56"/>
    <n v="75.56"/>
    <n v="0"/>
    <s v="Tamil Nadu"/>
  </r>
  <r>
    <m/>
    <s v="PON CHITRA STORE (AGRM)"/>
    <x v="4397"/>
    <d v="2019-12-23T00:00:00"/>
    <n v="3579.11"/>
    <n v="18"/>
    <n v="1837.84"/>
    <n v="0"/>
    <n v="165.41"/>
    <n v="165.41"/>
    <n v="0"/>
    <s v="Tamil Nadu"/>
  </r>
  <r>
    <m/>
    <s v="KALAISELVI STORES (AGARAM)"/>
    <x v="4398"/>
    <d v="2019-12-23T00:00:00"/>
    <n v="651.64"/>
    <n v="12"/>
    <n v="344.65"/>
    <n v="0"/>
    <n v="20.68"/>
    <n v="20.68"/>
    <n v="0"/>
    <s v="Tamil Nadu"/>
  </r>
  <r>
    <m/>
    <s v="KALAISELVI STORES (AGARAM)"/>
    <x v="4398"/>
    <d v="2019-12-23T00:00:00"/>
    <n v="651.64"/>
    <n v="18"/>
    <n v="225.12"/>
    <n v="0"/>
    <n v="20.260000000000002"/>
    <n v="20.260000000000002"/>
    <n v="0"/>
    <s v="Tamil Nadu"/>
  </r>
  <r>
    <m/>
    <s v="MUTHU NEW STORE (AGRM)"/>
    <x v="4399"/>
    <d v="2019-12-23T00:00:00"/>
    <n v="3069.46"/>
    <n v="12"/>
    <n v="795.35"/>
    <n v="0"/>
    <n v="47.72"/>
    <n v="47.72"/>
    <n v="0"/>
    <s v="Tamil Nadu"/>
  </r>
  <r>
    <m/>
    <s v="MUTHU NEW STORE (AGRM)"/>
    <x v="4399"/>
    <d v="2019-12-23T00:00:00"/>
    <n v="3069.46"/>
    <n v="18"/>
    <n v="1846.34"/>
    <n v="0"/>
    <n v="166.17"/>
    <n v="166.17"/>
    <n v="0"/>
    <s v="Tamil Nadu"/>
  </r>
  <r>
    <m/>
    <s v="LAKSHMI HOT PUFFS (AGRM)"/>
    <x v="4400"/>
    <d v="2019-12-23T00:00:00"/>
    <n v="4612.79"/>
    <n v="18"/>
    <n v="3909.14"/>
    <n v="0"/>
    <n v="351.82"/>
    <n v="351.82"/>
    <n v="0"/>
    <s v="Tamil Nadu"/>
  </r>
  <r>
    <m/>
    <s v="C MURUGAN"/>
    <x v="4401"/>
    <d v="2019-12-23T00:00:00"/>
    <n v="450.89"/>
    <n v="28"/>
    <n v="235.75"/>
    <n v="0"/>
    <n v="33"/>
    <n v="33"/>
    <n v="149.13999999999999"/>
    <s v="Tamil Nadu"/>
  </r>
  <r>
    <m/>
    <s v="ANZARI"/>
    <x v="4402"/>
    <d v="2019-12-23T00:00:00"/>
    <n v="34523.79"/>
    <n v="28"/>
    <n v="14537.82"/>
    <n v="0"/>
    <n v="2035.3"/>
    <n v="2035.3"/>
    <n v="15915.39"/>
    <s v="Tamil Nadu"/>
  </r>
  <r>
    <m/>
    <s v="RAJ KUMAR"/>
    <x v="4403"/>
    <d v="2019-12-23T00:00:00"/>
    <n v="30049.61"/>
    <n v="28"/>
    <n v="14308.36"/>
    <n v="0"/>
    <n v="2003.17"/>
    <n v="2003.17"/>
    <n v="11734.92"/>
    <s v="Tamil Nadu"/>
  </r>
  <r>
    <m/>
    <s v="MOHAN COOL BAR"/>
    <x v="4404"/>
    <d v="2019-12-23T00:00:00"/>
    <n v="861.9"/>
    <n v="12"/>
    <n v="681.21"/>
    <n v="0"/>
    <n v="40.869999999999997"/>
    <n v="40.869999999999997"/>
    <n v="0"/>
    <s v="Tamil Nadu"/>
  </r>
  <r>
    <m/>
    <s v="MOHAN COOL BAR"/>
    <x v="4404"/>
    <d v="2019-12-23T00:00:00"/>
    <n v="861.9"/>
    <n v="18"/>
    <n v="83.85"/>
    <n v="0"/>
    <n v="7.55"/>
    <n v="7.55"/>
    <n v="0"/>
    <s v="Tamil Nadu"/>
  </r>
  <r>
    <m/>
    <s v="MADASAMY"/>
    <x v="4405"/>
    <d v="2019-12-23T00:00:00"/>
    <n v="46775.78"/>
    <n v="28"/>
    <n v="21019.8"/>
    <n v="0"/>
    <n v="2942.77"/>
    <n v="2942.77"/>
    <n v="19870.439999999999"/>
    <s v="Tamil Nadu"/>
  </r>
  <r>
    <m/>
    <s v="SRI DEVI STORE (AKP) -B"/>
    <x v="4406"/>
    <d v="2019-12-23T00:00:00"/>
    <n v="2109.89"/>
    <n v="12"/>
    <n v="59.08"/>
    <n v="0"/>
    <n v="3.54"/>
    <n v="3.54"/>
    <n v="0"/>
    <s v="Tamil Nadu"/>
  </r>
  <r>
    <m/>
    <s v="SRI DEVI STORE (AKP) -B"/>
    <x v="4406"/>
    <d v="2019-12-23T00:00:00"/>
    <n v="2109.89"/>
    <n v="18"/>
    <n v="1731.96"/>
    <n v="0"/>
    <n v="155.88"/>
    <n v="155.88"/>
    <n v="0"/>
    <s v="Tamil Nadu"/>
  </r>
  <r>
    <m/>
    <s v="SAI TEA STALL"/>
    <x v="4407"/>
    <d v="2019-12-23T00:00:00"/>
    <n v="8581.34"/>
    <n v="28"/>
    <n v="4386.7299999999996"/>
    <n v="0"/>
    <n v="614.14"/>
    <n v="614.14"/>
    <n v="2966.34"/>
    <s v="Tamil Nadu"/>
  </r>
  <r>
    <m/>
    <s v="ALAGU MUTHU.T"/>
    <x v="4408"/>
    <d v="2019-12-23T00:00:00"/>
    <n v="49107.12"/>
    <n v="28"/>
    <n v="20789.71"/>
    <n v="0"/>
    <n v="2910.56"/>
    <n v="2910.56"/>
    <n v="22496.29"/>
    <s v="Tamil Nadu"/>
  </r>
  <r>
    <m/>
    <s v="TAMIL STORE (AKP) -A"/>
    <x v="4409"/>
    <d v="2019-12-23T00:00:00"/>
    <n v="2728.13"/>
    <n v="18"/>
    <n v="2311.98"/>
    <n v="0"/>
    <n v="208.08"/>
    <n v="208.08"/>
    <n v="0"/>
    <s v="Tamil Nadu"/>
  </r>
  <r>
    <m/>
    <s v="NEW RAJAMANI STORE"/>
    <x v="4410"/>
    <d v="2019-12-23T00:00:00"/>
    <n v="2180.59"/>
    <n v="12"/>
    <n v="501.8"/>
    <n v="0"/>
    <n v="30.11"/>
    <n v="30.11"/>
    <n v="0"/>
    <s v="Tamil Nadu"/>
  </r>
  <r>
    <m/>
    <s v="NEW RAJAMANI STORE"/>
    <x v="4410"/>
    <d v="2019-12-23T00:00:00"/>
    <n v="2180.59"/>
    <n v="18"/>
    <n v="1371.68"/>
    <n v="0"/>
    <n v="123.45"/>
    <n v="123.45"/>
    <n v="0"/>
    <s v="Tamil Nadu"/>
  </r>
  <r>
    <m/>
    <s v="NELLAI ANBU STORE(AKP) -A"/>
    <x v="4411"/>
    <d v="2019-12-23T00:00:00"/>
    <n v="5303.5"/>
    <n v="12"/>
    <n v="1588.22"/>
    <n v="0"/>
    <n v="95.29"/>
    <n v="95.29"/>
    <n v="0"/>
    <s v="Tamil Nadu"/>
  </r>
  <r>
    <m/>
    <s v="NELLAI ANBU STORE(AKP) -A"/>
    <x v="4411"/>
    <d v="2019-12-23T00:00:00"/>
    <n v="5303.5"/>
    <n v="18"/>
    <n v="2987.06"/>
    <n v="0"/>
    <n v="268.83"/>
    <n v="268.83"/>
    <n v="0"/>
    <s v="Tamil Nadu"/>
  </r>
  <r>
    <m/>
    <s v="SAI BALA STORE-AKP"/>
    <x v="4412"/>
    <d v="2019-12-23T00:00:00"/>
    <n v="2007.85"/>
    <n v="12"/>
    <n v="408.66"/>
    <n v="0"/>
    <n v="24.52"/>
    <n v="24.52"/>
    <n v="0"/>
    <s v="Tamil Nadu"/>
  </r>
  <r>
    <m/>
    <s v="SAI BALA STORE-AKP"/>
    <x v="4412"/>
    <d v="2019-12-23T00:00:00"/>
    <n v="2007.85"/>
    <n v="18"/>
    <n v="1313.69"/>
    <n v="0"/>
    <n v="118.23"/>
    <n v="118.23"/>
    <n v="0"/>
    <s v="Tamil Nadu"/>
  </r>
  <r>
    <m/>
    <s v="MURUGAN STORE (AKP)"/>
    <x v="4413"/>
    <d v="2019-12-23T00:00:00"/>
    <n v="1352.9"/>
    <n v="12"/>
    <n v="334.8"/>
    <n v="0"/>
    <n v="20.09"/>
    <n v="20.09"/>
    <n v="0"/>
    <s v="Tamil Nadu"/>
  </r>
  <r>
    <m/>
    <s v="MURUGAN STORE (AKP)"/>
    <x v="4413"/>
    <d v="2019-12-23T00:00:00"/>
    <n v="1352.9"/>
    <n v="18"/>
    <n v="828.74"/>
    <n v="0"/>
    <n v="74.59"/>
    <n v="74.59"/>
    <n v="0"/>
    <s v="Tamil Nadu"/>
  </r>
  <r>
    <m/>
    <s v="SRI MAHA RAJA STORE"/>
    <x v="4414"/>
    <d v="2019-12-23T00:00:00"/>
    <n v="2370.13"/>
    <n v="12"/>
    <n v="256.8"/>
    <n v="0"/>
    <n v="15.41"/>
    <n v="15.41"/>
    <n v="0"/>
    <s v="Tamil Nadu"/>
  </r>
  <r>
    <m/>
    <s v="SRI MAHA RAJA STORE"/>
    <x v="4414"/>
    <d v="2019-12-23T00:00:00"/>
    <n v="2370.13"/>
    <n v="18"/>
    <n v="1764.85"/>
    <n v="0"/>
    <n v="158.84"/>
    <n v="158.84"/>
    <n v="0"/>
    <s v="Tamil Nadu"/>
  </r>
  <r>
    <m/>
    <s v="M.A.GENERAL FANCY STORE"/>
    <x v="4415"/>
    <d v="2019-12-23T00:00:00"/>
    <n v="575.54999999999995"/>
    <n v="12"/>
    <n v="118.17"/>
    <n v="0"/>
    <n v="7.09"/>
    <n v="7.09"/>
    <n v="0"/>
    <s v="Tamil Nadu"/>
  </r>
  <r>
    <m/>
    <s v="M.A.GENERAL FANCY STORE"/>
    <x v="4415"/>
    <d v="2019-12-23T00:00:00"/>
    <n v="575.54999999999995"/>
    <n v="18"/>
    <n v="375.59"/>
    <n v="0"/>
    <n v="33.799999999999997"/>
    <n v="33.799999999999997"/>
    <n v="0"/>
    <s v="Tamil Nadu"/>
  </r>
  <r>
    <m/>
    <s v="NEW ANANDHI STORE ."/>
    <x v="4416"/>
    <d v="2019-12-23T00:00:00"/>
    <n v="1759.17"/>
    <n v="12"/>
    <n v="1482.34"/>
    <n v="0"/>
    <n v="88.94"/>
    <n v="88.94"/>
    <n v="0"/>
    <s v="Tamil Nadu"/>
  </r>
  <r>
    <m/>
    <s v="NEW ANANDHI STORE ."/>
    <x v="4416"/>
    <d v="2019-12-23T00:00:00"/>
    <n v="1759.17"/>
    <n v="18"/>
    <n v="83.85"/>
    <n v="0"/>
    <n v="7.55"/>
    <n v="7.55"/>
    <n v="0"/>
    <s v="Tamil Nadu"/>
  </r>
  <r>
    <m/>
    <s v="MADASAMY"/>
    <x v="4417"/>
    <d v="2019-12-23T00:00:00"/>
    <n v="1106.03"/>
    <n v="12"/>
    <n v="305.94"/>
    <n v="0"/>
    <n v="18.36"/>
    <n v="18.36"/>
    <n v="0"/>
    <s v="Tamil Nadu"/>
  </r>
  <r>
    <m/>
    <s v="MADASAMY"/>
    <x v="4417"/>
    <d v="2019-12-23T00:00:00"/>
    <n v="1106.03"/>
    <n v="18"/>
    <n v="646.92999999999995"/>
    <n v="0"/>
    <n v="58.22"/>
    <n v="58.22"/>
    <n v="0"/>
    <s v="Tamil Nadu"/>
  </r>
  <r>
    <m/>
    <s v="AMSHA STORE"/>
    <x v="4418"/>
    <d v="2019-12-23T00:00:00"/>
    <n v="1720.17"/>
    <n v="12"/>
    <n v="722.61"/>
    <n v="0"/>
    <n v="43.36"/>
    <n v="43.36"/>
    <n v="0"/>
    <s v="Tamil Nadu"/>
  </r>
  <r>
    <m/>
    <s v="AMSHA STORE"/>
    <x v="4418"/>
    <d v="2019-12-23T00:00:00"/>
    <n v="1720.17"/>
    <n v="18"/>
    <n v="771.9"/>
    <n v="0"/>
    <n v="69.47"/>
    <n v="69.47"/>
    <n v="0"/>
    <s v="Tamil Nadu"/>
  </r>
  <r>
    <m/>
    <s v="G.R.BABU"/>
    <x v="4419"/>
    <d v="2019-12-23T00:00:00"/>
    <n v="13640.87"/>
    <n v="28"/>
    <n v="5774.92"/>
    <n v="0"/>
    <n v="808.49"/>
    <n v="808.49"/>
    <n v="6248.97"/>
    <s v="Tamil Nadu"/>
  </r>
  <r>
    <m/>
    <s v="BALAN STORE."/>
    <x v="4420"/>
    <d v="2019-12-23T00:00:00"/>
    <n v="4195.3599999999997"/>
    <n v="12"/>
    <n v="2559.5500000000002"/>
    <n v="0"/>
    <n v="153.57"/>
    <n v="153.57"/>
    <n v="0"/>
    <s v="Tamil Nadu"/>
  </r>
  <r>
    <m/>
    <s v="BALAN STORE."/>
    <x v="4420"/>
    <d v="2019-12-23T00:00:00"/>
    <n v="4195.3599999999997"/>
    <n v="18"/>
    <n v="1125.98"/>
    <n v="0"/>
    <n v="101.34"/>
    <n v="101.34"/>
    <n v="0"/>
    <s v="Tamil Nadu"/>
  </r>
  <r>
    <m/>
    <s v="SRI SIVASAKTHI DEPT STORE"/>
    <x v="4421"/>
    <d v="2019-12-23T00:00:00"/>
    <n v="3010.71"/>
    <n v="12"/>
    <n v="1867.36"/>
    <n v="0"/>
    <n v="112.04"/>
    <n v="112.04"/>
    <n v="0"/>
    <s v="Tamil Nadu"/>
  </r>
  <r>
    <m/>
    <s v="SRI SIVASAKTHI DEPT STORE"/>
    <x v="4421"/>
    <d v="2019-12-23T00:00:00"/>
    <n v="3010.71"/>
    <n v="18"/>
    <n v="779.03"/>
    <n v="0"/>
    <n v="70.11"/>
    <n v="70.11"/>
    <n v="0"/>
    <s v="Tamil Nadu"/>
  </r>
  <r>
    <m/>
    <s v="K M S STORE"/>
    <x v="4422"/>
    <d v="2019-12-23T00:00:00"/>
    <n v="4027.4"/>
    <n v="12"/>
    <n v="1572.87"/>
    <n v="0"/>
    <n v="94.37"/>
    <n v="94.37"/>
    <n v="0"/>
    <s v="Tamil Nadu"/>
  </r>
  <r>
    <m/>
    <s v="K M S STORE"/>
    <x v="4422"/>
    <d v="2019-12-23T00:00:00"/>
    <n v="4027.4"/>
    <n v="18"/>
    <n v="1920.18"/>
    <n v="0"/>
    <n v="172.82"/>
    <n v="172.82"/>
    <n v="0"/>
    <s v="Tamil Nadu"/>
  </r>
  <r>
    <m/>
    <s v="RANJITH"/>
    <x v="4423"/>
    <d v="2019-12-23T00:00:00"/>
    <n v="29007.93"/>
    <n v="28"/>
    <n v="13334.71"/>
    <n v="0"/>
    <n v="1866.86"/>
    <n v="1866.86"/>
    <n v="11939.51"/>
    <s v="Tamil Nadu"/>
  </r>
  <r>
    <m/>
    <s v="MURUGALINGAM"/>
    <x v="4424"/>
    <d v="2019-12-23T00:00:00"/>
    <n v="48938.49"/>
    <n v="28"/>
    <n v="22669.58"/>
    <n v="0"/>
    <n v="3173.74"/>
    <n v="3173.74"/>
    <n v="19921.43"/>
    <s v="Tamil Nadu"/>
  </r>
  <r>
    <m/>
    <s v="JTS COOL BAR"/>
    <x v="4425"/>
    <d v="2019-12-23T00:00:00"/>
    <n v="7300.01"/>
    <n v="28"/>
    <n v="3147.37"/>
    <n v="0"/>
    <n v="440.63"/>
    <n v="440.63"/>
    <n v="3271.37"/>
    <s v="Tamil Nadu"/>
  </r>
  <r>
    <m/>
    <s v="D.S. SIVABALAN"/>
    <x v="4426"/>
    <d v="2019-12-23T00:00:00"/>
    <n v="14474.2"/>
    <n v="28"/>
    <n v="7024.9"/>
    <n v="0"/>
    <n v="983.49"/>
    <n v="983.49"/>
    <n v="5482.33"/>
    <s v="Tamil Nadu"/>
  </r>
  <r>
    <m/>
    <s v="SASIKUMAR"/>
    <x v="4427"/>
    <d v="2019-12-23T00:00:00"/>
    <n v="49107.12"/>
    <n v="28"/>
    <n v="20789.71"/>
    <n v="0"/>
    <n v="2910.56"/>
    <n v="2910.56"/>
    <n v="22496.29"/>
    <s v="Tamil Nadu"/>
  </r>
  <r>
    <m/>
    <s v="AYYA THANGAM STORE_CIG"/>
    <x v="4428"/>
    <d v="2019-12-23T00:00:00"/>
    <n v="49712.32"/>
    <n v="28"/>
    <n v="24634.66"/>
    <n v="0"/>
    <n v="3448.85"/>
    <n v="3448.85"/>
    <n v="18179.96"/>
    <s v="Tamil Nadu"/>
  </r>
  <r>
    <m/>
    <s v="KRISHNA TEA STALL_CIG"/>
    <x v="4429"/>
    <d v="2019-12-23T00:00:00"/>
    <n v="9970.23"/>
    <n v="28"/>
    <n v="4534.7299999999996"/>
    <n v="0"/>
    <n v="634.86"/>
    <n v="634.86"/>
    <n v="4165.78"/>
    <s v="Tamil Nadu"/>
  </r>
  <r>
    <m/>
    <s v="S.DURAI"/>
    <x v="4430"/>
    <d v="2019-12-23T00:00:00"/>
    <n v="17817.47"/>
    <n v="28"/>
    <n v="9265.77"/>
    <n v="0"/>
    <n v="1297.21"/>
    <n v="1297.21"/>
    <n v="5957.29"/>
    <s v="Tamil Nadu"/>
  </r>
  <r>
    <m/>
    <s v="RAJAN"/>
    <x v="4431"/>
    <d v="2019-12-23T00:00:00"/>
    <n v="28948.43"/>
    <n v="28"/>
    <n v="14049.8"/>
    <n v="0"/>
    <n v="1966.97"/>
    <n v="1966.97"/>
    <n v="10964.67"/>
    <s v="Tamil Nadu"/>
  </r>
  <r>
    <m/>
    <s v="PERUMAL"/>
    <x v="4432"/>
    <d v="2019-12-23T00:00:00"/>
    <n v="48199.41"/>
    <n v="28"/>
    <n v="22324.91"/>
    <n v="0"/>
    <n v="3125.49"/>
    <n v="3125.49"/>
    <n v="19623.52"/>
    <s v="Tamil Nadu"/>
  </r>
  <r>
    <m/>
    <s v="A.M TRADERS (VGSL)"/>
    <x v="4433"/>
    <d v="2019-12-23T00:00:00"/>
    <n v="4450.8100000000004"/>
    <n v="5"/>
    <n v="4238.8599999999997"/>
    <n v="0"/>
    <n v="105.97"/>
    <n v="105.97"/>
    <n v="0"/>
    <s v="Tamil Nadu"/>
  </r>
  <r>
    <m/>
    <s v="MURUGAN NEWS MART."/>
    <x v="4434"/>
    <d v="2019-12-23T00:00:00"/>
    <n v="662.53"/>
    <n v="18"/>
    <n v="561.47"/>
    <n v="0"/>
    <n v="50.53"/>
    <n v="50.53"/>
    <n v="0"/>
    <s v="Tamil Nadu"/>
  </r>
  <r>
    <m/>
    <s v="NATHAN STORE"/>
    <x v="4435"/>
    <d v="2019-12-23T00:00:00"/>
    <n v="812.92"/>
    <n v="18"/>
    <n v="688.92"/>
    <n v="0"/>
    <n v="62"/>
    <n v="62"/>
    <n v="0"/>
    <s v="Tamil Nadu"/>
  </r>
  <r>
    <m/>
    <s v="MAHA LAKSHMI STORE"/>
    <x v="4436"/>
    <d v="2019-12-23T00:00:00"/>
    <n v="3645.75"/>
    <n v="12"/>
    <n v="98.86"/>
    <n v="0"/>
    <n v="5.93"/>
    <n v="5.93"/>
    <n v="0"/>
    <s v="Tamil Nadu"/>
  </r>
  <r>
    <m/>
    <s v="MAHA LAKSHMI STORE"/>
    <x v="4436"/>
    <d v="2019-12-23T00:00:00"/>
    <n v="3645.75"/>
    <n v="18"/>
    <n v="2995.81"/>
    <n v="0"/>
    <n v="269.62"/>
    <n v="269.62"/>
    <n v="0"/>
    <s v="Tamil Nadu"/>
  </r>
  <r>
    <m/>
    <s v="S.K STORE"/>
    <x v="4437"/>
    <d v="2019-12-23T00:00:00"/>
    <n v="1700.15"/>
    <n v="12"/>
    <n v="1517.97"/>
    <n v="0"/>
    <n v="91.08"/>
    <n v="91.08"/>
    <n v="0"/>
    <s v="Tamil Nadu"/>
  </r>
  <r>
    <m/>
    <s v="CHIDAMBARAM STORE."/>
    <x v="4438"/>
    <d v="2019-12-23T00:00:00"/>
    <n v="210.26"/>
    <n v="18"/>
    <n v="178.18"/>
    <n v="0"/>
    <n v="16.04"/>
    <n v="16.04"/>
    <n v="0"/>
    <s v="Tamil Nadu"/>
  </r>
  <r>
    <m/>
    <s v="DEVI STORE"/>
    <x v="4439"/>
    <d v="2019-12-23T00:00:00"/>
    <n v="918.94"/>
    <n v="12"/>
    <n v="228.95"/>
    <n v="0"/>
    <n v="13.74"/>
    <n v="13.74"/>
    <n v="0"/>
    <s v="Tamil Nadu"/>
  </r>
  <r>
    <m/>
    <s v="DEVI STORE"/>
    <x v="4439"/>
    <d v="2019-12-23T00:00:00"/>
    <n v="918.94"/>
    <n v="18"/>
    <n v="561.47"/>
    <n v="0"/>
    <n v="50.53"/>
    <n v="50.53"/>
    <n v="0"/>
    <s v="Tamil Nadu"/>
  </r>
  <r>
    <m/>
    <s v="KUMAR"/>
    <x v="4440"/>
    <d v="2019-12-23T00:00:00"/>
    <n v="41706.339999999997"/>
    <n v="28"/>
    <n v="18864.32"/>
    <n v="0"/>
    <n v="2641"/>
    <n v="2641"/>
    <n v="17560.03"/>
    <s v="Tamil Nadu"/>
  </r>
  <r>
    <m/>
    <s v="LINGAM STORE_CAMP"/>
    <x v="4441"/>
    <d v="2019-12-23T00:00:00"/>
    <n v="6306.07"/>
    <n v="5"/>
    <n v="5335.3"/>
    <n v="0"/>
    <n v="133.38"/>
    <n v="133.38"/>
    <n v="0"/>
    <s v="Tamil Nadu"/>
  </r>
  <r>
    <m/>
    <s v="LINGAM STORE_CAMP"/>
    <x v="4441"/>
    <d v="2019-12-23T00:00:00"/>
    <n v="6306.07"/>
    <n v="18"/>
    <n v="596.62"/>
    <n v="0"/>
    <n v="53.7"/>
    <n v="53.7"/>
    <n v="0"/>
    <s v="Tamil Nadu"/>
  </r>
  <r>
    <m/>
    <s v="LAKSHMI BALAJI MEDICAL-PML"/>
    <x v="4442"/>
    <d v="2019-12-23T00:00:00"/>
    <n v="405.65"/>
    <n v="12"/>
    <n v="47.67"/>
    <n v="0"/>
    <n v="2.86"/>
    <n v="2.86"/>
    <n v="0"/>
    <s v="Tamil Nadu"/>
  </r>
  <r>
    <m/>
    <s v="LAKSHMI BALAJI MEDICAL-PML"/>
    <x v="4442"/>
    <d v="2019-12-23T00:00:00"/>
    <n v="405.65"/>
    <n v="18"/>
    <n v="298.52"/>
    <n v="0"/>
    <n v="26.87"/>
    <n v="26.87"/>
    <n v="0"/>
    <s v="Tamil Nadu"/>
  </r>
  <r>
    <m/>
    <s v="MALAR MEDICAL-PML"/>
    <x v="4443"/>
    <d v="2019-12-23T00:00:00"/>
    <n v="1324.88"/>
    <n v="18"/>
    <n v="1122.77"/>
    <n v="0"/>
    <n v="101.05"/>
    <n v="101.05"/>
    <n v="0"/>
    <s v="Tamil Nadu"/>
  </r>
  <r>
    <m/>
    <s v="LINGAM STORE_CAMP"/>
    <x v="4444"/>
    <d v="2019-12-23T00:00:00"/>
    <n v="11930.92"/>
    <n v="5"/>
    <n v="3696.35"/>
    <n v="0"/>
    <n v="92.41"/>
    <n v="92.41"/>
    <n v="0"/>
    <s v="Tamil Nadu"/>
  </r>
  <r>
    <m/>
    <s v="LINGAM STORE_CAMP"/>
    <x v="4444"/>
    <d v="2019-12-23T00:00:00"/>
    <n v="11930.92"/>
    <n v="12"/>
    <n v="1958.8"/>
    <n v="0"/>
    <n v="117.53"/>
    <n v="117.53"/>
    <n v="0"/>
    <s v="Tamil Nadu"/>
  </r>
  <r>
    <m/>
    <s v="LINGAM STORE_CAMP"/>
    <x v="4444"/>
    <d v="2019-12-23T00:00:00"/>
    <n v="11930.92"/>
    <n v="18"/>
    <n v="4962.63"/>
    <n v="0"/>
    <n v="446.64"/>
    <n v="446.64"/>
    <n v="0"/>
    <s v="Tamil Nadu"/>
  </r>
  <r>
    <m/>
    <s v="MAHALAKSHMI MEDICALS"/>
    <x v="4445"/>
    <d v="2019-12-23T00:00:00"/>
    <n v="105.82"/>
    <n v="18"/>
    <n v="89.68"/>
    <n v="0"/>
    <n v="8.07"/>
    <n v="8.07"/>
    <n v="0"/>
    <s v="Tamil Nadu"/>
  </r>
  <r>
    <m/>
    <s v="RAGAVENDRA MEDICAL-POZ"/>
    <x v="4446"/>
    <d v="2019-12-23T00:00:00"/>
    <n v="466.42"/>
    <n v="18"/>
    <n v="395.27"/>
    <n v="0"/>
    <n v="35.57"/>
    <n v="35.57"/>
    <n v="0"/>
    <s v="Tamil Nadu"/>
  </r>
  <r>
    <m/>
    <s v="JAYAKUMAR"/>
    <x v="4447"/>
    <d v="2019-12-23T00:00:00"/>
    <n v="35357.129999999997"/>
    <n v="28"/>
    <n v="15787.81"/>
    <n v="0"/>
    <n v="2210.29"/>
    <n v="2210.29"/>
    <n v="15148.75"/>
    <s v="Tamil Nadu"/>
  </r>
  <r>
    <m/>
    <s v="THOMAS PROVISION STORE"/>
    <x v="4448"/>
    <d v="2019-12-23T00:00:00"/>
    <n v="470.57"/>
    <n v="12"/>
    <n v="420.15"/>
    <n v="0"/>
    <n v="25.21"/>
    <n v="25.21"/>
    <n v="0"/>
    <s v="Tamil Nadu"/>
  </r>
  <r>
    <m/>
    <s v="SANGILI STORES"/>
    <x v="4449"/>
    <d v="2019-12-23T00:00:00"/>
    <n v="539.75"/>
    <n v="18"/>
    <n v="457.42"/>
    <n v="0"/>
    <n v="41.17"/>
    <n v="41.17"/>
    <n v="0"/>
    <s v="Tamil Nadu"/>
  </r>
  <r>
    <m/>
    <s v="ABDULA STORE(WTBM)_CG"/>
    <x v="4450"/>
    <d v="2019-12-23T00:00:00"/>
    <n v="47197.4"/>
    <n v="28"/>
    <n v="24126.99"/>
    <n v="0"/>
    <n v="3377.78"/>
    <n v="3377.78"/>
    <n v="16314.85"/>
    <s v="Tamil Nadu"/>
  </r>
  <r>
    <m/>
    <s v="MANIKANDAN STORES"/>
    <x v="4451"/>
    <d v="2019-12-23T00:00:00"/>
    <n v="373.37"/>
    <n v="18"/>
    <n v="316.42"/>
    <n v="0"/>
    <n v="28.48"/>
    <n v="28.48"/>
    <n v="0"/>
    <s v="Tamil Nadu"/>
  </r>
  <r>
    <m/>
    <s v="ANANDA STORE(TBM)_CG"/>
    <x v="4452"/>
    <d v="2019-12-23T00:00:00"/>
    <n v="37028.800000000003"/>
    <n v="28"/>
    <n v="17443.080000000002"/>
    <n v="0"/>
    <n v="2442.0300000000002"/>
    <n v="2442.0300000000002"/>
    <n v="14701.65"/>
    <s v="Tamil Nadu"/>
  </r>
  <r>
    <m/>
    <s v="ZAKARIYA STORES(W.TBM)_CG"/>
    <x v="4453"/>
    <d v="2019-12-23T00:00:00"/>
    <n v="49598.25"/>
    <n v="28"/>
    <n v="25932.14"/>
    <n v="0"/>
    <n v="3630.5"/>
    <n v="3630.5"/>
    <n v="16405.11"/>
    <s v="Tamil Nadu"/>
  </r>
  <r>
    <m/>
    <s v="KEERTHANA STORE"/>
    <x v="4454"/>
    <d v="2019-12-23T00:00:00"/>
    <n v="2023.36"/>
    <n v="12"/>
    <n v="1288.19"/>
    <n v="0"/>
    <n v="77.290000000000006"/>
    <n v="77.290000000000006"/>
    <n v="0"/>
    <s v="Tamil Nadu"/>
  </r>
  <r>
    <m/>
    <s v="KEERTHANA STORE"/>
    <x v="4454"/>
    <d v="2019-12-23T00:00:00"/>
    <n v="2023.36"/>
    <n v="18"/>
    <n v="492.04"/>
    <n v="0"/>
    <n v="44.28"/>
    <n v="44.28"/>
    <n v="0"/>
    <s v="Tamil Nadu"/>
  </r>
  <r>
    <m/>
    <s v="BLESSING STORE(W.TBM)_CG"/>
    <x v="4455"/>
    <d v="2019-12-23T00:00:00"/>
    <n v="49598.25"/>
    <n v="28"/>
    <n v="25932.14"/>
    <n v="0"/>
    <n v="3630.5"/>
    <n v="3630.5"/>
    <n v="16405.11"/>
    <s v="Tamil Nadu"/>
  </r>
  <r>
    <m/>
    <s v="MALMURUGAN MEDICAL"/>
    <x v="4456"/>
    <d v="2019-12-23T00:00:00"/>
    <n v="167.06"/>
    <n v="5"/>
    <n v="107.15"/>
    <n v="0"/>
    <n v="2.68"/>
    <n v="2.68"/>
    <n v="0"/>
    <s v="Tamil Nadu"/>
  </r>
  <r>
    <m/>
    <s v="MALMURUGAN MEDICAL"/>
    <x v="4456"/>
    <d v="2019-12-23T00:00:00"/>
    <n v="167.06"/>
    <n v="18"/>
    <n v="46.23"/>
    <n v="0"/>
    <n v="4.16"/>
    <n v="4.16"/>
    <n v="0"/>
    <s v="Tamil Nadu"/>
  </r>
  <r>
    <m/>
    <s v="BAGYALAKSHMI STORE"/>
    <x v="4457"/>
    <d v="2019-12-23T00:00:00"/>
    <n v="209.42"/>
    <n v="18"/>
    <n v="177.47"/>
    <n v="0"/>
    <n v="15.97"/>
    <n v="15.97"/>
    <n v="0"/>
    <s v="Tamil Nadu"/>
  </r>
  <r>
    <m/>
    <s v="DIVI STORE_TBM_CIG"/>
    <x v="4458"/>
    <d v="2019-12-23T00:00:00"/>
    <n v="47609.13"/>
    <n v="28"/>
    <n v="22501.439999999999"/>
    <n v="0"/>
    <n v="3150.2"/>
    <n v="3150.2"/>
    <n v="18807.3"/>
    <s v="Tamil Nadu"/>
  </r>
  <r>
    <m/>
    <s v="GERALD STORES"/>
    <x v="4459"/>
    <d v="2019-12-23T00:00:00"/>
    <n v="1042.8800000000001"/>
    <n v="12"/>
    <n v="931.14"/>
    <n v="0"/>
    <n v="55.87"/>
    <n v="55.87"/>
    <n v="0"/>
    <s v="Tamil Nadu"/>
  </r>
  <r>
    <m/>
    <s v="DIVYASTORE_TBM_CIG"/>
    <x v="4460"/>
    <d v="2019-12-23T00:00:00"/>
    <n v="30803.56"/>
    <n v="28"/>
    <n v="14548.37"/>
    <n v="0"/>
    <n v="2036.77"/>
    <n v="2036.77"/>
    <n v="12181.64"/>
    <s v="Tamil Nadu"/>
  </r>
  <r>
    <m/>
    <s v="ANJALI SWEETS-BAKERY-044-22443642"/>
    <x v="4461"/>
    <d v="2019-12-23T00:00:00"/>
    <n v="8642.7000000000007"/>
    <n v="18"/>
    <n v="7324.33"/>
    <n v="0"/>
    <n v="659.19"/>
    <n v="659.19"/>
    <n v="0"/>
    <s v="Tamil Nadu"/>
  </r>
  <r>
    <m/>
    <s v="SRI KRISHAN SWEETS &amp; BAKERY"/>
    <x v="4462"/>
    <d v="2019-12-23T00:00:00"/>
    <n v="9343.57"/>
    <n v="18"/>
    <n v="7918.28"/>
    <n v="0"/>
    <n v="712.65"/>
    <n v="712.65"/>
    <n v="0"/>
    <s v="Tamil Nadu"/>
  </r>
  <r>
    <m/>
    <s v="SRI AMMAN RICE MANDY-9941466574"/>
    <x v="4463"/>
    <d v="2019-12-23T00:00:00"/>
    <n v="927.57"/>
    <n v="18"/>
    <n v="786.06"/>
    <n v="0"/>
    <n v="70.75"/>
    <n v="70.75"/>
    <n v="0"/>
    <s v="Tamil Nadu"/>
  </r>
  <r>
    <m/>
    <s v="J.S STORES"/>
    <x v="4464"/>
    <d v="2019-12-23T00:00:00"/>
    <n v="1469.2"/>
    <n v="18"/>
    <n v="1245.0999999999999"/>
    <n v="0"/>
    <n v="112.06"/>
    <n v="112.06"/>
    <n v="0"/>
    <s v="Tamil Nadu"/>
  </r>
  <r>
    <m/>
    <s v="SRI VIJAY VIGNESHWARAR STORE- 9789817634"/>
    <x v="4465"/>
    <d v="2019-12-23T00:00:00"/>
    <n v="729.82"/>
    <n v="12"/>
    <n v="236.33"/>
    <n v="0"/>
    <n v="14.18"/>
    <n v="14.18"/>
    <n v="0"/>
    <s v="Tamil Nadu"/>
  </r>
  <r>
    <m/>
    <s v="SRI VIJAY VIGNESHWARAR STORE- 9789817634"/>
    <x v="4465"/>
    <d v="2019-12-23T00:00:00"/>
    <n v="729.82"/>
    <n v="18"/>
    <n v="394.19"/>
    <n v="0"/>
    <n v="35.479999999999997"/>
    <n v="35.479999999999997"/>
    <n v="0"/>
    <s v="Tamil Nadu"/>
  </r>
  <r>
    <m/>
    <s v="VIP NACHIYAR STORE"/>
    <x v="4466"/>
    <d v="2019-12-23T00:00:00"/>
    <n v="2254.65"/>
    <n v="12"/>
    <n v="98.86"/>
    <n v="0"/>
    <n v="5.93"/>
    <n v="5.93"/>
    <n v="0"/>
    <s v="Tamil Nadu"/>
  </r>
  <r>
    <m/>
    <s v="VIP NACHIYAR STORE"/>
    <x v="4466"/>
    <d v="2019-12-23T00:00:00"/>
    <n v="2254.65"/>
    <n v="18"/>
    <n v="1816.89"/>
    <n v="0"/>
    <n v="163.52000000000001"/>
    <n v="163.52000000000001"/>
    <n v="0"/>
    <s v="Tamil Nadu"/>
  </r>
  <r>
    <m/>
    <s v="SRI SANDHIYA STORE"/>
    <x v="4467"/>
    <d v="2019-12-23T00:00:00"/>
    <n v="1173.24"/>
    <n v="12"/>
    <n v="1047.54"/>
    <n v="0"/>
    <n v="62.85"/>
    <n v="62.85"/>
    <n v="0"/>
    <s v="Tamil Nadu"/>
  </r>
  <r>
    <m/>
    <s v="PERUMAL BAKERY CHR"/>
    <x v="4468"/>
    <d v="2019-12-23T00:00:00"/>
    <n v="3595.89"/>
    <n v="18"/>
    <n v="3047.37"/>
    <n v="0"/>
    <n v="274.26"/>
    <n v="274.26"/>
    <n v="0"/>
    <s v="Tamil Nadu"/>
  </r>
  <r>
    <m/>
    <s v="SHAKTHI STORE(CHR) -C"/>
    <x v="4469"/>
    <d v="2019-12-23T00:00:00"/>
    <n v="1749.46"/>
    <n v="12"/>
    <n v="313.72000000000003"/>
    <n v="0"/>
    <n v="18.82"/>
    <n v="18.82"/>
    <n v="0"/>
    <s v="Tamil Nadu"/>
  </r>
  <r>
    <m/>
    <s v="SHAKTHI STORE(CHR) -C"/>
    <x v="4469"/>
    <d v="2019-12-23T00:00:00"/>
    <n v="1749.46"/>
    <n v="18"/>
    <n v="1184.82"/>
    <n v="0"/>
    <n v="106.63"/>
    <n v="106.63"/>
    <n v="0"/>
    <s v="Tamil Nadu"/>
  </r>
  <r>
    <m/>
    <s v="SRI SENTHILANDAVAR STORE-9884222319"/>
    <x v="4470"/>
    <d v="2019-12-23T00:00:00"/>
    <n v="1366.58"/>
    <n v="12"/>
    <n v="365.31"/>
    <n v="0"/>
    <n v="21.92"/>
    <n v="21.92"/>
    <n v="0"/>
    <s v="Tamil Nadu"/>
  </r>
  <r>
    <m/>
    <s v="SRI SENTHILANDAVAR STORE-9884222319"/>
    <x v="4470"/>
    <d v="2019-12-23T00:00:00"/>
    <n v="1366.58"/>
    <n v="18"/>
    <n v="811.39"/>
    <n v="0"/>
    <n v="73.02"/>
    <n v="73.02"/>
    <n v="0"/>
    <s v="Tamil Nadu"/>
  </r>
  <r>
    <m/>
    <s v="SIVA MURUGAN STORES"/>
    <x v="4471"/>
    <d v="2019-12-23T00:00:00"/>
    <n v="962.04"/>
    <n v="18"/>
    <n v="815.31"/>
    <n v="0"/>
    <n v="73.38"/>
    <n v="73.38"/>
    <n v="0"/>
    <s v="Tamil Nadu"/>
  </r>
  <r>
    <m/>
    <s v="SREE BALAJI IYENGAR BAKERY"/>
    <x v="4472"/>
    <d v="2019-12-23T00:00:00"/>
    <n v="2365.39"/>
    <n v="18"/>
    <n v="2004.57"/>
    <n v="0"/>
    <n v="180.41"/>
    <n v="180.41"/>
    <n v="0"/>
    <s v="Tamil Nadu"/>
  </r>
  <r>
    <m/>
    <s v="ARSHAT STORE"/>
    <x v="4473"/>
    <d v="2019-12-23T00:00:00"/>
    <n v="297.16000000000003"/>
    <n v="12"/>
    <n v="265.33"/>
    <n v="0"/>
    <n v="15.92"/>
    <n v="15.92"/>
    <n v="0"/>
    <s v="Tamil Nadu"/>
  </r>
  <r>
    <m/>
    <s v="AKILA STORES-044-22447256"/>
    <x v="4474"/>
    <d v="2019-12-23T00:00:00"/>
    <n v="2883.06"/>
    <n v="12"/>
    <n v="1318.86"/>
    <n v="0"/>
    <n v="79.13"/>
    <n v="79.13"/>
    <n v="0"/>
    <s v="Tamil Nadu"/>
  </r>
  <r>
    <m/>
    <s v="AKILA STORES-044-22447256"/>
    <x v="4474"/>
    <d v="2019-12-23T00:00:00"/>
    <n v="2883.06"/>
    <n v="18"/>
    <n v="1191.49"/>
    <n v="0"/>
    <n v="107.23"/>
    <n v="107.23"/>
    <n v="0"/>
    <s v="Tamil Nadu"/>
  </r>
  <r>
    <m/>
    <s v="UDAYAM STORE(CHR) -A"/>
    <x v="4475"/>
    <d v="2019-12-23T00:00:00"/>
    <n v="3693.72"/>
    <n v="12"/>
    <n v="1071.17"/>
    <n v="0"/>
    <n v="64.27"/>
    <n v="64.27"/>
    <n v="0"/>
    <s v="Tamil Nadu"/>
  </r>
  <r>
    <m/>
    <s v="UDAYAM STORE(CHR) -A"/>
    <x v="4475"/>
    <d v="2019-12-23T00:00:00"/>
    <n v="3693.72"/>
    <n v="18"/>
    <n v="2113.58"/>
    <n v="0"/>
    <n v="190.22"/>
    <n v="190.22"/>
    <n v="0"/>
    <s v="Tamil Nadu"/>
  </r>
  <r>
    <m/>
    <s v="SRI BALAJI STORES"/>
    <x v="4476"/>
    <d v="2019-12-23T00:00:00"/>
    <n v="1127.69"/>
    <n v="12"/>
    <n v="572.27"/>
    <n v="0"/>
    <n v="34.340000000000003"/>
    <n v="34.340000000000003"/>
    <n v="0"/>
    <s v="Tamil Nadu"/>
  </r>
  <r>
    <m/>
    <s v="SRI BALAJI STORES"/>
    <x v="4476"/>
    <d v="2019-12-23T00:00:00"/>
    <n v="1127.69"/>
    <n v="18"/>
    <n v="412.5"/>
    <n v="0"/>
    <n v="37.119999999999997"/>
    <n v="37.119999999999997"/>
    <n v="0"/>
    <s v="Tamil Nadu"/>
  </r>
  <r>
    <m/>
    <s v="SRI HARI STORE."/>
    <x v="4477"/>
    <d v="2019-12-23T00:00:00"/>
    <n v="263.95"/>
    <n v="0"/>
    <n v="143.29"/>
    <n v="0"/>
    <n v="0"/>
    <n v="0"/>
    <n v="0"/>
    <s v="Tamil Nadu"/>
  </r>
  <r>
    <m/>
    <s v="SRI HARI STORE."/>
    <x v="4477"/>
    <d v="2019-12-23T00:00:00"/>
    <n v="263.95"/>
    <n v="5"/>
    <n v="114.91"/>
    <n v="0"/>
    <n v="2.87"/>
    <n v="2.87"/>
    <n v="0"/>
    <s v="Tamil Nadu"/>
  </r>
  <r>
    <m/>
    <s v="A.S.S.PROVISION STORE(PLM) -C"/>
    <x v="4478"/>
    <d v="2019-12-23T00:00:00"/>
    <n v="583.91"/>
    <n v="12"/>
    <n v="344.65"/>
    <n v="0"/>
    <n v="20.68"/>
    <n v="20.68"/>
    <n v="0"/>
    <s v="Tamil Nadu"/>
  </r>
  <r>
    <m/>
    <s v="A.S.S.PROVISION STORE(PLM) -C"/>
    <x v="4478"/>
    <d v="2019-12-23T00:00:00"/>
    <n v="583.91"/>
    <n v="18"/>
    <n v="167.71"/>
    <n v="0"/>
    <n v="15.09"/>
    <n v="15.09"/>
    <n v="0"/>
    <s v="Tamil Nadu"/>
  </r>
  <r>
    <m/>
    <s v="ANJALI SWEETS(NGK) -B"/>
    <x v="4479"/>
    <d v="2019-12-23T00:00:00"/>
    <n v="522.29"/>
    <n v="18"/>
    <n v="442.61"/>
    <n v="0"/>
    <n v="39.840000000000003"/>
    <n v="39.840000000000003"/>
    <n v="0"/>
    <s v="Tamil Nadu"/>
  </r>
  <r>
    <m/>
    <s v="LAKSHMI MALIGAI STORE - 9952915633"/>
    <x v="4480"/>
    <d v="2019-12-23T00:00:00"/>
    <n v="1488.14"/>
    <n v="5"/>
    <n v="1417.28"/>
    <n v="0"/>
    <n v="35.43"/>
    <n v="35.43"/>
    <n v="0"/>
    <s v="Tamil Nadu"/>
  </r>
  <r>
    <m/>
    <s v="IMMANUVEL STORE PML -B"/>
    <x v="4481"/>
    <d v="2019-12-23T00:00:00"/>
    <n v="1435.92"/>
    <n v="12"/>
    <n v="112.85"/>
    <n v="0"/>
    <n v="6.77"/>
    <n v="6.77"/>
    <n v="0"/>
    <s v="Tamil Nadu"/>
  </r>
  <r>
    <m/>
    <s v="IMMANUVEL STORE PML -B"/>
    <x v="4481"/>
    <d v="2019-12-23T00:00:00"/>
    <n v="1435.92"/>
    <n v="18"/>
    <n v="1109.77"/>
    <n v="0"/>
    <n v="99.88"/>
    <n v="99.88"/>
    <n v="0"/>
    <s v="Tamil Nadu"/>
  </r>
  <r>
    <m/>
    <s v="S.M.R MEDICALS"/>
    <x v="4482"/>
    <d v="2019-12-23T00:00:00"/>
    <n v="687.67"/>
    <n v="12"/>
    <n v="50.27"/>
    <n v="0"/>
    <n v="3.02"/>
    <n v="3.02"/>
    <n v="0"/>
    <s v="Tamil Nadu"/>
  </r>
  <r>
    <m/>
    <s v="S.M.R MEDICALS"/>
    <x v="4482"/>
    <d v="2019-12-23T00:00:00"/>
    <n v="687.67"/>
    <n v="18"/>
    <n v="535.05999999999995"/>
    <n v="0"/>
    <n v="48.16"/>
    <n v="48.16"/>
    <n v="0"/>
    <s v="Tamil Nadu"/>
  </r>
  <r>
    <m/>
    <s v="ESSAKI AMMAL STORE"/>
    <x v="4483"/>
    <d v="2019-12-23T00:00:00"/>
    <n v="3559.27"/>
    <n v="12"/>
    <n v="285.57"/>
    <n v="0"/>
    <n v="17.13"/>
    <n v="17.13"/>
    <n v="0"/>
    <s v="Tamil Nadu"/>
  </r>
  <r>
    <m/>
    <s v="ESSAKI AMMAL STORE"/>
    <x v="4483"/>
    <d v="2019-12-23T00:00:00"/>
    <n v="3559.27"/>
    <n v="18"/>
    <n v="2745.28"/>
    <n v="0"/>
    <n v="247.08"/>
    <n v="247.08"/>
    <n v="0"/>
    <s v="Tamil Nadu"/>
  </r>
  <r>
    <m/>
    <s v="R.K.SHOP"/>
    <x v="4484"/>
    <d v="2019-12-23T00:00:00"/>
    <n v="638.88"/>
    <n v="5"/>
    <n v="234.05"/>
    <n v="0"/>
    <n v="5.85"/>
    <n v="5.85"/>
    <n v="0"/>
    <s v="Tamil Nadu"/>
  </r>
  <r>
    <m/>
    <s v="R.K.SHOP"/>
    <x v="4484"/>
    <d v="2019-12-23T00:00:00"/>
    <n v="638.88"/>
    <n v="18"/>
    <n v="333.16"/>
    <n v="0"/>
    <n v="29.98"/>
    <n v="29.98"/>
    <n v="0"/>
    <s v="Tamil Nadu"/>
  </r>
  <r>
    <m/>
    <s v="SRI S.M.FANC &amp; GIET WORLD"/>
    <x v="4485"/>
    <d v="2019-12-23T00:00:00"/>
    <n v="408.6"/>
    <n v="18"/>
    <n v="346.27"/>
    <n v="0"/>
    <n v="31.16"/>
    <n v="31.16"/>
    <n v="0"/>
    <s v="Tamil Nadu"/>
  </r>
  <r>
    <m/>
    <s v="MURALI MEDICELS (PAL)"/>
    <x v="4486"/>
    <d v="2019-12-23T00:00:00"/>
    <n v="450.04"/>
    <n v="5"/>
    <n v="428.61"/>
    <n v="0"/>
    <n v="10.72"/>
    <n v="10.72"/>
    <n v="0"/>
    <s v="Tamil Nadu"/>
  </r>
  <r>
    <m/>
    <s v="RAJALAKSHMI NEWSMART (PML) -B"/>
    <x v="4487"/>
    <d v="2019-12-23T00:00:00"/>
    <n v="421.3"/>
    <n v="12"/>
    <n v="376.16"/>
    <n v="0"/>
    <n v="22.57"/>
    <n v="22.57"/>
    <n v="0"/>
    <s v="Tamil Nadu"/>
  </r>
  <r>
    <m/>
    <s v="RAMALINGAM COOL BAR"/>
    <x v="4488"/>
    <d v="2019-12-23T00:00:00"/>
    <n v="628.63"/>
    <n v="12"/>
    <n v="112.85"/>
    <n v="0"/>
    <n v="6.77"/>
    <n v="6.77"/>
    <n v="0"/>
    <s v="Tamil Nadu"/>
  </r>
  <r>
    <m/>
    <s v="RAMALINGAM COOL BAR"/>
    <x v="4488"/>
    <d v="2019-12-23T00:00:00"/>
    <n v="628.63"/>
    <n v="18"/>
    <n v="425.63"/>
    <n v="0"/>
    <n v="38.31"/>
    <n v="38.31"/>
    <n v="0"/>
    <s v="Tamil Nadu"/>
  </r>
  <r>
    <m/>
    <s v="SHIFA MEDICAL-PML"/>
    <x v="4489"/>
    <d v="2019-12-23T00:00:00"/>
    <n v="804.6"/>
    <n v="12"/>
    <n v="183.56"/>
    <n v="0"/>
    <n v="11.01"/>
    <n v="11.01"/>
    <n v="0"/>
    <s v="Tamil Nadu"/>
  </r>
  <r>
    <m/>
    <s v="SHIFA MEDICAL-PML"/>
    <x v="4489"/>
    <d v="2019-12-23T00:00:00"/>
    <n v="804.6"/>
    <n v="18"/>
    <n v="507.64"/>
    <n v="0"/>
    <n v="45.69"/>
    <n v="45.69"/>
    <n v="0"/>
    <s v="Tamil Nadu"/>
  </r>
  <r>
    <m/>
    <s v="SAKTHI STORE(PML) -A"/>
    <x v="4490"/>
    <d v="2019-12-23T00:00:00"/>
    <n v="2699.38"/>
    <n v="12"/>
    <n v="98.86"/>
    <n v="0"/>
    <n v="5.93"/>
    <n v="5.93"/>
    <n v="0"/>
    <s v="Tamil Nadu"/>
  </r>
  <r>
    <m/>
    <s v="SAKTHI STORE(PML) -A"/>
    <x v="4490"/>
    <d v="2019-12-23T00:00:00"/>
    <n v="2699.38"/>
    <n v="18"/>
    <n v="2193.77"/>
    <n v="0"/>
    <n v="197.44"/>
    <n v="197.44"/>
    <n v="0"/>
    <s v="Tamil Nadu"/>
  </r>
  <r>
    <m/>
    <s v="PADMAVATHY RICE-PAMMAL"/>
    <x v="4491"/>
    <d v="2019-12-23T00:00:00"/>
    <n v="388.58"/>
    <n v="18"/>
    <n v="329.3"/>
    <n v="0"/>
    <n v="29.64"/>
    <n v="29.64"/>
    <n v="0"/>
    <s v="Tamil Nadu"/>
  </r>
  <r>
    <m/>
    <s v="BHUVANESHWARI MEDICALS"/>
    <x v="4492"/>
    <d v="2019-12-23T00:00:00"/>
    <n v="1265.69"/>
    <n v="18"/>
    <n v="1072.6199999999999"/>
    <n v="0"/>
    <n v="96.54"/>
    <n v="96.54"/>
    <n v="0"/>
    <s v="Tamil Nadu"/>
  </r>
  <r>
    <m/>
    <s v="SRI RAMDEV PROVISION"/>
    <x v="4493"/>
    <d v="2019-12-23T00:00:00"/>
    <n v="496.04"/>
    <n v="5"/>
    <n v="472.43"/>
    <n v="0"/>
    <n v="11.81"/>
    <n v="11.81"/>
    <n v="0"/>
    <s v="Tamil Nadu"/>
  </r>
  <r>
    <m/>
    <s v="RAJI STORE ."/>
    <x v="4494"/>
    <d v="2019-12-23T00:00:00"/>
    <n v="1488.14"/>
    <n v="5"/>
    <n v="1417.28"/>
    <n v="0"/>
    <n v="35.43"/>
    <n v="35.43"/>
    <n v="0"/>
    <s v="Tamil Nadu"/>
  </r>
  <r>
    <m/>
    <s v="SRI SILAMBU MEDICAL-TMKM"/>
    <x v="4495"/>
    <d v="2019-12-23T00:00:00"/>
    <n v="540.32000000000005"/>
    <n v="18"/>
    <n v="457.89"/>
    <n v="0"/>
    <n v="41.21"/>
    <n v="41.21"/>
    <n v="0"/>
    <s v="Tamil Nadu"/>
  </r>
  <r>
    <m/>
    <s v="SRI DEVI STORE - PLM"/>
    <x v="4496"/>
    <d v="2019-12-23T00:00:00"/>
    <n v="2126.44"/>
    <n v="12"/>
    <n v="577.82000000000005"/>
    <n v="0"/>
    <n v="34.67"/>
    <n v="34.67"/>
    <n v="0"/>
    <s v="Tamil Nadu"/>
  </r>
  <r>
    <m/>
    <s v="SRI DEVI STORE - PLM"/>
    <x v="4496"/>
    <d v="2019-12-23T00:00:00"/>
    <n v="2126.44"/>
    <n v="18"/>
    <n v="1253.6400000000001"/>
    <n v="0"/>
    <n v="112.83"/>
    <n v="112.83"/>
    <n v="0"/>
    <s v="Tamil Nadu"/>
  </r>
  <r>
    <m/>
    <s v="T.K.R.S GENERAL STORE"/>
    <x v="4497"/>
    <d v="2019-12-23T00:00:00"/>
    <n v="323.36"/>
    <n v="18"/>
    <n v="274.04000000000002"/>
    <n v="0"/>
    <n v="24.66"/>
    <n v="24.66"/>
    <n v="0"/>
    <s v="Tamil Nadu"/>
  </r>
  <r>
    <m/>
    <s v="LOGU STORE"/>
    <x v="4498"/>
    <d v="2019-12-23T00:00:00"/>
    <n v="2495.3200000000002"/>
    <n v="5"/>
    <n v="2376.5"/>
    <n v="0"/>
    <n v="59.41"/>
    <n v="59.41"/>
    <n v="0"/>
    <s v="Tamil Nadu"/>
  </r>
  <r>
    <m/>
    <s v="RD STORE"/>
    <x v="4499"/>
    <d v="2019-12-23T00:00:00"/>
    <n v="921.61"/>
    <n v="5"/>
    <n v="708.64"/>
    <n v="0"/>
    <n v="17.72"/>
    <n v="17.72"/>
    <n v="0"/>
    <s v="Tamil Nadu"/>
  </r>
  <r>
    <m/>
    <s v="RD STORE"/>
    <x v="4499"/>
    <d v="2019-12-23T00:00:00"/>
    <n v="921.61"/>
    <n v="12"/>
    <n v="158.51"/>
    <n v="0"/>
    <n v="9.51"/>
    <n v="9.51"/>
    <n v="0"/>
    <s v="Tamil Nadu"/>
  </r>
  <r>
    <m/>
    <s v="THANGARATHINAM SWEETS (PML) -A"/>
    <x v="4500"/>
    <d v="2019-12-23T00:00:00"/>
    <n v="352.35"/>
    <n v="18"/>
    <n v="298.60000000000002"/>
    <n v="0"/>
    <n v="26.87"/>
    <n v="26.87"/>
    <n v="0"/>
    <s v="Tamil Nadu"/>
  </r>
  <r>
    <m/>
    <s v="SRI BALAJI MEDICAL-TMKM"/>
    <x v="4501"/>
    <d v="2019-12-23T00:00:00"/>
    <n v="1532.64"/>
    <n v="5"/>
    <n v="305.48"/>
    <n v="0"/>
    <n v="7.64"/>
    <n v="7.64"/>
    <n v="0"/>
    <s v="Tamil Nadu"/>
  </r>
  <r>
    <m/>
    <s v="SRI BALAJI MEDICAL-TMKM"/>
    <x v="4501"/>
    <d v="2019-12-23T00:00:00"/>
    <n v="1532.64"/>
    <n v="12"/>
    <n v="187.45"/>
    <n v="0"/>
    <n v="11.25"/>
    <n v="11.25"/>
    <n v="0"/>
    <s v="Tamil Nadu"/>
  </r>
  <r>
    <m/>
    <s v="SRI BALAJI MEDICAL-TMKM"/>
    <x v="4501"/>
    <d v="2019-12-23T00:00:00"/>
    <n v="1532.64"/>
    <n v="18"/>
    <n v="849.09"/>
    <n v="0"/>
    <n v="76.42"/>
    <n v="76.42"/>
    <n v="0"/>
    <s v="Tamil Nadu"/>
  </r>
  <r>
    <m/>
    <s v="GOKULAM MEDICALS-CHR"/>
    <x v="4502"/>
    <d v="2019-12-23T00:00:00"/>
    <n v="174.12"/>
    <n v="12"/>
    <n v="155.46"/>
    <n v="0"/>
    <n v="9.33"/>
    <n v="9.33"/>
    <n v="0"/>
    <s v="Tamil Nadu"/>
  </r>
  <r>
    <m/>
    <s v="SIVAGAMI STORE ."/>
    <x v="4503"/>
    <d v="2019-12-23T00:00:00"/>
    <n v="1588.47"/>
    <n v="0"/>
    <n v="358.23"/>
    <n v="0"/>
    <n v="0"/>
    <n v="0"/>
    <n v="0"/>
    <s v="Tamil Nadu"/>
  </r>
  <r>
    <m/>
    <s v="SIVAGAMI STORE ."/>
    <x v="4503"/>
    <d v="2019-12-23T00:00:00"/>
    <n v="1588.47"/>
    <n v="5"/>
    <n v="855.28"/>
    <n v="0"/>
    <n v="21.38"/>
    <n v="21.38"/>
    <n v="0"/>
    <s v="Tamil Nadu"/>
  </r>
  <r>
    <m/>
    <s v="SIVAGAMI STORE ."/>
    <x v="4503"/>
    <d v="2019-12-23T00:00:00"/>
    <n v="1588.47"/>
    <n v="12"/>
    <n v="296.60000000000002"/>
    <n v="0"/>
    <n v="17.8"/>
    <n v="17.8"/>
    <n v="0"/>
    <s v="Tamil Nadu"/>
  </r>
  <r>
    <m/>
    <s v="SRI MURUGAN STORE .."/>
    <x v="4504"/>
    <d v="2019-12-23T00:00:00"/>
    <n v="1289.72"/>
    <n v="5"/>
    <n v="1228.31"/>
    <n v="0"/>
    <n v="30.71"/>
    <n v="30.71"/>
    <n v="0"/>
    <s v="Tamil Nadu"/>
  </r>
  <r>
    <m/>
    <s v="COOL CLUB"/>
    <x v="4505"/>
    <d v="2019-12-23T00:00:00"/>
    <n v="248.02"/>
    <n v="5"/>
    <n v="236.21"/>
    <n v="0"/>
    <n v="5.91"/>
    <n v="5.91"/>
    <n v="0"/>
    <s v="Tamil Nadu"/>
  </r>
  <r>
    <m/>
    <s v="THANKSIK STORE(PAM)"/>
    <x v="4506"/>
    <d v="2019-12-23T00:00:00"/>
    <n v="1833.24"/>
    <n v="12"/>
    <n v="273.95"/>
    <n v="0"/>
    <n v="16.440000000000001"/>
    <n v="16.440000000000001"/>
    <n v="0"/>
    <s v="Tamil Nadu"/>
  </r>
  <r>
    <m/>
    <s v="THANKSIK STORE(PAM)"/>
    <x v="4506"/>
    <d v="2019-12-23T00:00:00"/>
    <n v="1833.24"/>
    <n v="18"/>
    <n v="1293.58"/>
    <n v="0"/>
    <n v="116.42"/>
    <n v="116.42"/>
    <n v="0"/>
    <s v="Tamil Nadu"/>
  </r>
  <r>
    <m/>
    <s v="AASHIKA FRUITS &amp; VEGITABLES"/>
    <x v="4507"/>
    <d v="2019-12-23T00:00:00"/>
    <n v="922.37"/>
    <n v="5"/>
    <n v="708.64"/>
    <n v="0"/>
    <n v="17.72"/>
    <n v="17.72"/>
    <n v="0"/>
    <s v="Tamil Nadu"/>
  </r>
  <r>
    <m/>
    <s v="AASHIKA FRUITS &amp; VEGITABLES"/>
    <x v="4507"/>
    <d v="2019-12-23T00:00:00"/>
    <n v="922.37"/>
    <n v="12"/>
    <n v="159.19999999999999"/>
    <n v="0"/>
    <n v="9.5500000000000007"/>
    <n v="9.5500000000000007"/>
    <n v="0"/>
    <s v="Tamil Nadu"/>
  </r>
  <r>
    <m/>
    <s v="YUVAN MEDICALS"/>
    <x v="4508"/>
    <d v="2019-12-23T00:00:00"/>
    <n v="1606.4"/>
    <n v="12"/>
    <n v="248.77"/>
    <n v="0"/>
    <n v="14.93"/>
    <n v="14.93"/>
    <n v="0"/>
    <s v="Tamil Nadu"/>
  </r>
  <r>
    <m/>
    <s v="YUVAN MEDICALS"/>
    <x v="4508"/>
    <d v="2019-12-23T00:00:00"/>
    <n v="1606.4"/>
    <n v="18"/>
    <n v="1125.25"/>
    <n v="0"/>
    <n v="101.27"/>
    <n v="101.27"/>
    <n v="0"/>
    <s v="Tamil Nadu"/>
  </r>
  <r>
    <m/>
    <s v="PRASHNAVI MEDICALS"/>
    <x v="4509"/>
    <d v="2019-12-23T00:00:00"/>
    <n v="1703.18"/>
    <n v="12"/>
    <n v="248.77"/>
    <n v="0"/>
    <n v="14.93"/>
    <n v="14.93"/>
    <n v="0"/>
    <s v="Tamil Nadu"/>
  </r>
  <r>
    <m/>
    <s v="PRASHNAVI MEDICALS"/>
    <x v="4509"/>
    <d v="2019-12-23T00:00:00"/>
    <n v="1703.18"/>
    <n v="18"/>
    <n v="1207.26"/>
    <n v="0"/>
    <n v="108.65"/>
    <n v="108.65"/>
    <n v="0"/>
    <s v="Tamil Nadu"/>
  </r>
  <r>
    <m/>
    <s v="JEEVATHIPATHI STORE"/>
    <x v="4510"/>
    <d v="2019-12-23T00:00:00"/>
    <n v="2595.73"/>
    <n v="5"/>
    <n v="2125.92"/>
    <n v="0"/>
    <n v="53.15"/>
    <n v="53.15"/>
    <n v="0"/>
    <s v="Tamil Nadu"/>
  </r>
  <r>
    <m/>
    <s v="JEEVATHIPATHI STORE"/>
    <x v="4510"/>
    <d v="2019-12-23T00:00:00"/>
    <n v="2595.73"/>
    <n v="12"/>
    <n v="324.57"/>
    <n v="0"/>
    <n v="19.47"/>
    <n v="19.47"/>
    <n v="0"/>
    <s v="Tamil Nadu"/>
  </r>
  <r>
    <m/>
    <s v="GANESH FANCY STORE"/>
    <x v="4511"/>
    <d v="2019-12-23T00:00:00"/>
    <n v="2221.14"/>
    <n v="5"/>
    <n v="71.430000000000007"/>
    <n v="0"/>
    <n v="1.79"/>
    <n v="1.79"/>
    <n v="0"/>
    <s v="Tamil Nadu"/>
  </r>
  <r>
    <m/>
    <s v="GANESH FANCY STORE"/>
    <x v="4511"/>
    <d v="2019-12-23T00:00:00"/>
    <n v="2221.14"/>
    <n v="18"/>
    <n v="1818.74"/>
    <n v="0"/>
    <n v="163.69"/>
    <n v="163.69"/>
    <n v="0"/>
    <s v="Tamil Nadu"/>
  </r>
  <r>
    <m/>
    <s v="DEVI STORE."/>
    <x v="4512"/>
    <d v="2019-12-23T00:00:00"/>
    <n v="1394.71"/>
    <n v="0"/>
    <n v="358.23"/>
    <n v="0"/>
    <n v="0"/>
    <n v="0"/>
    <n v="0"/>
    <s v="Tamil Nadu"/>
  </r>
  <r>
    <m/>
    <s v="DEVI STORE."/>
    <x v="4512"/>
    <d v="2019-12-23T00:00:00"/>
    <n v="1394.71"/>
    <n v="5"/>
    <n v="944.85"/>
    <n v="0"/>
    <n v="23.62"/>
    <n v="23.62"/>
    <n v="0"/>
    <s v="Tamil Nadu"/>
  </r>
  <r>
    <m/>
    <s v="DEVI STORE."/>
    <x v="4512"/>
    <d v="2019-12-23T00:00:00"/>
    <n v="1394.71"/>
    <n v="12"/>
    <n v="39.630000000000003"/>
    <n v="0"/>
    <n v="2.38"/>
    <n v="2.38"/>
    <n v="0"/>
    <s v="Tamil Nadu"/>
  </r>
  <r>
    <m/>
    <s v="GOPAL STORE"/>
    <x v="4513"/>
    <d v="2019-12-23T00:00:00"/>
    <n v="496.04"/>
    <n v="5"/>
    <n v="472.43"/>
    <n v="0"/>
    <n v="11.81"/>
    <n v="11.81"/>
    <n v="0"/>
    <s v="Tamil Nadu"/>
  </r>
  <r>
    <m/>
    <s v="SHREE PARVATHI STORES"/>
    <x v="4514"/>
    <d v="2019-12-23T00:00:00"/>
    <n v="496.05"/>
    <n v="5"/>
    <n v="472.43"/>
    <n v="0"/>
    <n v="11.81"/>
    <n v="11.81"/>
    <n v="0"/>
    <s v="Tamil Nadu"/>
  </r>
  <r>
    <m/>
    <s v="SRI MARIAMMAN STORES (NAN)"/>
    <x v="4515"/>
    <d v="2019-12-23T00:00:00"/>
    <n v="248.02"/>
    <n v="5"/>
    <n v="236.21"/>
    <n v="0"/>
    <n v="5.91"/>
    <n v="5.91"/>
    <n v="0"/>
    <s v="Tamil Nadu"/>
  </r>
  <r>
    <m/>
    <s v="SRI DURUVANA STORE"/>
    <x v="4516"/>
    <d v="2019-12-23T00:00:00"/>
    <n v="2183.5500000000002"/>
    <n v="5"/>
    <n v="1533.07"/>
    <n v="0"/>
    <n v="38.33"/>
    <n v="38.33"/>
    <n v="0"/>
    <s v="Tamil Nadu"/>
  </r>
  <r>
    <m/>
    <s v="SRI DURUVANA STORE"/>
    <x v="4516"/>
    <d v="2019-12-23T00:00:00"/>
    <n v="2183.5500000000002"/>
    <n v="18"/>
    <n v="486.3"/>
    <n v="0"/>
    <n v="43.77"/>
    <n v="43.77"/>
    <n v="0"/>
    <s v="Tamil Nadu"/>
  </r>
  <r>
    <m/>
    <s v="AADHI LINGAM"/>
    <x v="4517"/>
    <d v="2019-12-23T00:00:00"/>
    <n v="21542.15"/>
    <n v="5"/>
    <n v="17655.53"/>
    <n v="0"/>
    <n v="441.39"/>
    <n v="441.39"/>
    <n v="0"/>
    <s v="Tamil Nadu"/>
  </r>
  <r>
    <m/>
    <s v="AADHI LINGAM"/>
    <x v="4517"/>
    <d v="2019-12-23T00:00:00"/>
    <n v="21542.15"/>
    <n v="18"/>
    <n v="2545.63"/>
    <n v="0"/>
    <n v="229.11"/>
    <n v="229.11"/>
    <n v="0"/>
    <s v="Tamil Nadu"/>
  </r>
  <r>
    <m/>
    <s v="JAYALAKSHMI STORE-PML-A"/>
    <x v="4518"/>
    <d v="2019-12-23T00:00:00"/>
    <n v="2861.65"/>
    <n v="0"/>
    <n v="358.23"/>
    <n v="0"/>
    <n v="0"/>
    <n v="0"/>
    <n v="0"/>
    <s v="Tamil Nadu"/>
  </r>
  <r>
    <m/>
    <s v="JAYALAKSHMI STORE-PML-A"/>
    <x v="4518"/>
    <d v="2019-12-23T00:00:00"/>
    <n v="2861.65"/>
    <n v="5"/>
    <n v="2384.21"/>
    <n v="0"/>
    <n v="59.61"/>
    <n v="59.61"/>
    <n v="0"/>
    <s v="Tamil Nadu"/>
  </r>
  <r>
    <m/>
    <s v="SM TRADERS-PLM"/>
    <x v="4519"/>
    <d v="2019-12-23T00:00:00"/>
    <n v="4843.8500000000004"/>
    <n v="5"/>
    <n v="4036.17"/>
    <n v="0"/>
    <n v="100.9"/>
    <n v="100.9"/>
    <n v="0"/>
    <s v="Tamil Nadu"/>
  </r>
  <r>
    <m/>
    <s v="SM TRADERS-PLM"/>
    <x v="4519"/>
    <d v="2019-12-23T00:00:00"/>
    <n v="4843.8500000000004"/>
    <n v="12"/>
    <n v="540.96"/>
    <n v="0"/>
    <n v="32.46"/>
    <n v="32.46"/>
    <n v="0"/>
    <s v="Tamil Nadu"/>
  </r>
  <r>
    <m/>
    <s v="R.S.STORE-PML"/>
    <x v="4520"/>
    <d v="2019-12-23T00:00:00"/>
    <n v="2976.28"/>
    <n v="5"/>
    <n v="2834.56"/>
    <n v="0"/>
    <n v="70.86"/>
    <n v="70.86"/>
    <n v="0"/>
    <s v="Tamil Nadu"/>
  </r>
  <r>
    <m/>
    <s v="SRI AMBIKA STORES"/>
    <x v="4521"/>
    <d v="2019-12-23T00:00:00"/>
    <n v="1236.9100000000001"/>
    <n v="5"/>
    <n v="428.61"/>
    <n v="0"/>
    <n v="10.72"/>
    <n v="10.72"/>
    <n v="0"/>
    <s v="Tamil Nadu"/>
  </r>
  <r>
    <m/>
    <s v="SRI AMBIKA STORES"/>
    <x v="4521"/>
    <d v="2019-12-23T00:00:00"/>
    <n v="1236.9100000000001"/>
    <n v="18"/>
    <n v="666.84"/>
    <n v="0"/>
    <n v="60.02"/>
    <n v="60.02"/>
    <n v="0"/>
    <s v="Tamil Nadu"/>
  </r>
  <r>
    <m/>
    <s v="GREEN STORE(PML) -A"/>
    <x v="4522"/>
    <d v="2019-12-23T00:00:00"/>
    <n v="3242.69"/>
    <n v="5"/>
    <n v="2876.93"/>
    <n v="0"/>
    <n v="71.92"/>
    <n v="71.92"/>
    <n v="0"/>
    <s v="Tamil Nadu"/>
  </r>
  <r>
    <m/>
    <s v="GREEN STORE(PML) -A"/>
    <x v="4522"/>
    <d v="2019-12-23T00:00:00"/>
    <n v="3242.69"/>
    <n v="12"/>
    <n v="198.14"/>
    <n v="0"/>
    <n v="11.89"/>
    <n v="11.89"/>
    <n v="0"/>
    <s v="Tamil Nadu"/>
  </r>
  <r>
    <m/>
    <s v="EBENEZER STORES"/>
    <x v="4523"/>
    <d v="2019-12-23T00:00:00"/>
    <n v="675.06"/>
    <n v="5"/>
    <n v="642.91"/>
    <n v="0"/>
    <n v="16.07"/>
    <n v="16.07"/>
    <n v="0"/>
    <s v="Tamil Nadu"/>
  </r>
  <r>
    <m/>
    <s v="GANESAN STORE(PML) -A"/>
    <x v="4524"/>
    <d v="2019-12-23T00:00:00"/>
    <n v="2976.28"/>
    <n v="5"/>
    <n v="2834.56"/>
    <n v="0"/>
    <n v="70.86"/>
    <n v="70.86"/>
    <n v="0"/>
    <s v="Tamil Nadu"/>
  </r>
  <r>
    <m/>
    <s v="KANITHA STORE(PML) -A"/>
    <x v="4525"/>
    <d v="2019-12-23T00:00:00"/>
    <n v="3088.56"/>
    <n v="5"/>
    <n v="2364.4699999999998"/>
    <n v="0"/>
    <n v="59.11"/>
    <n v="59.11"/>
    <n v="0"/>
    <s v="Tamil Nadu"/>
  </r>
  <r>
    <m/>
    <s v="KANITHA STORE(PML) -A"/>
    <x v="4525"/>
    <d v="2019-12-23T00:00:00"/>
    <n v="3088.56"/>
    <n v="12"/>
    <n v="540.96"/>
    <n v="0"/>
    <n v="32.46"/>
    <n v="32.46"/>
    <n v="0"/>
    <s v="Tamil Nadu"/>
  </r>
  <r>
    <m/>
    <s v="NEW MURUGAN STORE"/>
    <x v="4526"/>
    <d v="2019-12-23T00:00:00"/>
    <n v="987.56"/>
    <n v="5"/>
    <n v="940.53"/>
    <n v="0"/>
    <n v="23.51"/>
    <n v="23.51"/>
    <n v="0"/>
    <s v="Tamil Nadu"/>
  </r>
  <r>
    <m/>
    <s v="G.V.S.THIRUPATHI STORE(ANK) -A"/>
    <x v="4527"/>
    <d v="2019-12-23T00:00:00"/>
    <n v="496.05"/>
    <n v="5"/>
    <n v="472.43"/>
    <n v="0"/>
    <n v="11.81"/>
    <n v="11.81"/>
    <n v="0"/>
    <s v="Tamil Nadu"/>
  </r>
  <r>
    <m/>
    <s v="MUTHARAMMAN STORE(PML) -A"/>
    <x v="4528"/>
    <d v="2019-12-23T00:00:00"/>
    <n v="744.07"/>
    <n v="5"/>
    <n v="708.64"/>
    <n v="0"/>
    <n v="17.72"/>
    <n v="17.72"/>
    <n v="0"/>
    <s v="Tamil Nadu"/>
  </r>
  <r>
    <m/>
    <s v="SATHYA STORE(AKP) -B"/>
    <x v="4529"/>
    <d v="2019-12-23T00:00:00"/>
    <n v="1474.52"/>
    <n v="5"/>
    <n v="1404.3"/>
    <n v="0"/>
    <n v="35.11"/>
    <n v="35.11"/>
    <n v="0"/>
    <s v="Tamil Nadu"/>
  </r>
  <r>
    <m/>
    <s v="PERIYA ANDAVAR STORE (PML) -A"/>
    <x v="4530"/>
    <d v="2019-12-23T00:00:00"/>
    <n v="1488.14"/>
    <n v="5"/>
    <n v="1417.28"/>
    <n v="0"/>
    <n v="35.43"/>
    <n v="35.43"/>
    <n v="0"/>
    <s v="Tamil Nadu"/>
  </r>
  <r>
    <m/>
    <s v="SHREE VELAVAN STORE-KRM"/>
    <x v="4531"/>
    <d v="2019-12-23T00:00:00"/>
    <n v="1488.14"/>
    <n v="5"/>
    <n v="1417.28"/>
    <n v="0"/>
    <n v="35.43"/>
    <n v="35.43"/>
    <n v="0"/>
    <s v="Tamil Nadu"/>
  </r>
  <r>
    <m/>
    <s v="RUCHIKA STORES"/>
    <x v="4532"/>
    <d v="2019-12-23T00:00:00"/>
    <n v="488.44"/>
    <n v="5"/>
    <n v="365.8"/>
    <n v="0"/>
    <n v="9.15"/>
    <n v="9.15"/>
    <n v="0"/>
    <s v="Tamil Nadu"/>
  </r>
  <r>
    <m/>
    <s v="RUCHIKA STORES"/>
    <x v="4532"/>
    <d v="2019-12-23T00:00:00"/>
    <n v="488.44"/>
    <n v="18"/>
    <n v="88.43"/>
    <n v="0"/>
    <n v="7.96"/>
    <n v="7.96"/>
    <n v="0"/>
    <s v="Tamil Nadu"/>
  </r>
  <r>
    <m/>
    <s v="SAKTHI STORES(PML) -B"/>
    <x v="4533"/>
    <d v="2019-12-23T00:00:00"/>
    <n v="1377.61"/>
    <n v="5"/>
    <n v="944.85"/>
    <n v="0"/>
    <n v="23.62"/>
    <n v="23.62"/>
    <n v="0"/>
    <s v="Tamil Nadu"/>
  </r>
  <r>
    <m/>
    <s v="SAKTHI STORES(PML) -B"/>
    <x v="4533"/>
    <d v="2019-12-23T00:00:00"/>
    <n v="1377.61"/>
    <n v="12"/>
    <n v="344.21"/>
    <n v="0"/>
    <n v="20.65"/>
    <n v="20.65"/>
    <n v="0"/>
    <s v="Tamil Nadu"/>
  </r>
  <r>
    <m/>
    <s v="CARNIVAL TEA STALL(MDM)"/>
    <x v="4534"/>
    <d v="2019-12-23T00:00:00"/>
    <n v="14599.74"/>
    <n v="28"/>
    <n v="2715.6"/>
    <n v="0"/>
    <n v="380.18"/>
    <n v="380.18"/>
    <n v="11123.78"/>
    <s v="Tamil Nadu"/>
  </r>
  <r>
    <m/>
    <s v="JAGADAMBA PROVISION(MDM)"/>
    <x v="4535"/>
    <d v="2019-12-23T00:00:00"/>
    <n v="509"/>
    <n v="5"/>
    <n v="484.77"/>
    <n v="0"/>
    <n v="12.12"/>
    <n v="12.12"/>
    <n v="0"/>
    <s v="Tamil Nadu"/>
  </r>
  <r>
    <m/>
    <s v="SRI SIVA SAKTHI STORE (VGSL)"/>
    <x v="4536"/>
    <d v="2019-12-23T00:00:00"/>
    <n v="1270.71"/>
    <n v="5"/>
    <n v="877.17"/>
    <n v="0"/>
    <n v="21.93"/>
    <n v="21.93"/>
    <n v="0"/>
    <s v="Tamil Nadu"/>
  </r>
  <r>
    <m/>
    <s v="SRI SIVA SAKTHI STORE (VGSL)"/>
    <x v="4536"/>
    <d v="2019-12-23T00:00:00"/>
    <n v="1270.71"/>
    <n v="18"/>
    <n v="296.32"/>
    <n v="0"/>
    <n v="26.67"/>
    <n v="26.67"/>
    <n v="0"/>
    <s v="Tamil Nadu"/>
  </r>
  <r>
    <m/>
    <s v="SRI SAI BABA GENERAL STORE-HPM"/>
    <x v="4537"/>
    <d v="2019-12-23T00:00:00"/>
    <n v="3600.95"/>
    <n v="0"/>
    <n v="358.23"/>
    <n v="0"/>
    <n v="0"/>
    <n v="0"/>
    <n v="0"/>
    <s v="Tamil Nadu"/>
  </r>
  <r>
    <m/>
    <s v="SRI SAI BABA GENERAL STORE-HPM"/>
    <x v="4537"/>
    <d v="2019-12-23T00:00:00"/>
    <n v="3600.95"/>
    <n v="5"/>
    <n v="395.99"/>
    <n v="0"/>
    <n v="9.9"/>
    <n v="9.9"/>
    <n v="0"/>
    <s v="Tamil Nadu"/>
  </r>
  <r>
    <m/>
    <s v="SRI SAI BABA GENERAL STORE-HPM"/>
    <x v="4537"/>
    <d v="2019-12-23T00:00:00"/>
    <n v="3600.95"/>
    <n v="12"/>
    <n v="1298.69"/>
    <n v="0"/>
    <n v="77.92"/>
    <n v="77.92"/>
    <n v="0"/>
    <s v="Tamil Nadu"/>
  </r>
  <r>
    <m/>
    <s v="SRI SAI BABA GENERAL STORE-HPM"/>
    <x v="4537"/>
    <d v="2019-12-23T00:00:00"/>
    <n v="3600.95"/>
    <n v="18"/>
    <n v="1163.05"/>
    <n v="0"/>
    <n v="104.67"/>
    <n v="104.67"/>
    <n v="0"/>
    <s v="Tamil Nadu"/>
  </r>
  <r>
    <m/>
    <s v="MAHARAJA STORE(VGVL)"/>
    <x v="4538"/>
    <d v="2019-12-23T00:00:00"/>
    <n v="504.92"/>
    <n v="5"/>
    <n v="480.88"/>
    <n v="0"/>
    <n v="12.02"/>
    <n v="12.02"/>
    <n v="0"/>
    <s v="Tamil Nadu"/>
  </r>
  <r>
    <m/>
    <s v="S. KANNAN STORE_HAS"/>
    <x v="4539"/>
    <d v="2019-12-23T00:00:00"/>
    <n v="2712.55"/>
    <n v="0"/>
    <n v="358.23"/>
    <n v="0"/>
    <n v="0"/>
    <n v="0"/>
    <n v="0"/>
    <s v="Tamil Nadu"/>
  </r>
  <r>
    <m/>
    <s v="S. KANNAN STORE_HAS"/>
    <x v="4539"/>
    <d v="2019-12-23T00:00:00"/>
    <n v="2712.55"/>
    <n v="5"/>
    <n v="708.64"/>
    <n v="0"/>
    <n v="17.72"/>
    <n v="17.72"/>
    <n v="0"/>
    <s v="Tamil Nadu"/>
  </r>
  <r>
    <m/>
    <s v="S. KANNAN STORE_HAS"/>
    <x v="4539"/>
    <d v="2019-12-23T00:00:00"/>
    <n v="2712.55"/>
    <n v="12"/>
    <n v="837.69"/>
    <n v="0"/>
    <n v="50.26"/>
    <n v="50.26"/>
    <n v="0"/>
    <s v="Tamil Nadu"/>
  </r>
  <r>
    <m/>
    <s v="S. KANNAN STORE_HAS"/>
    <x v="4539"/>
    <d v="2019-12-23T00:00:00"/>
    <n v="2712.55"/>
    <n v="18"/>
    <n v="569.53"/>
    <n v="0"/>
    <n v="51.26"/>
    <n v="51.26"/>
    <n v="0"/>
    <s v="Tamil Nadu"/>
  </r>
  <r>
    <m/>
    <s v="ANBU STORE"/>
    <x v="4540"/>
    <d v="2019-12-23T00:00:00"/>
    <n v="561.89"/>
    <n v="5"/>
    <n v="460.85"/>
    <n v="0"/>
    <n v="11.52"/>
    <n v="11.52"/>
    <n v="0"/>
    <s v="Tamil Nadu"/>
  </r>
  <r>
    <m/>
    <s v="ANBU STORE"/>
    <x v="4540"/>
    <d v="2019-12-23T00:00:00"/>
    <n v="561.89"/>
    <n v="18"/>
    <n v="66.099999999999994"/>
    <n v="0"/>
    <n v="5.95"/>
    <n v="5.95"/>
    <n v="0"/>
    <s v="Tamil Nadu"/>
  </r>
  <r>
    <m/>
    <s v="PRIYA STORE -C"/>
    <x v="4541"/>
    <d v="2019-12-23T00:00:00"/>
    <n v="381.55"/>
    <n v="5"/>
    <n v="236.21"/>
    <n v="0"/>
    <n v="5.91"/>
    <n v="5.91"/>
    <n v="0"/>
    <s v="Tamil Nadu"/>
  </r>
  <r>
    <m/>
    <s v="PRIYA STORE -C"/>
    <x v="4541"/>
    <d v="2019-12-23T00:00:00"/>
    <n v="381.55"/>
    <n v="12"/>
    <n v="119.23"/>
    <n v="0"/>
    <n v="7.15"/>
    <n v="7.15"/>
    <n v="0"/>
    <s v="Tamil Nadu"/>
  </r>
  <r>
    <m/>
    <s v="SANTHI STORE"/>
    <x v="4542"/>
    <d v="2019-12-23T00:00:00"/>
    <n v="635.51"/>
    <n v="12"/>
    <n v="567.41999999999996"/>
    <n v="0"/>
    <n v="34.049999999999997"/>
    <n v="34.049999999999997"/>
    <n v="0"/>
    <s v="Tamil Nadu"/>
  </r>
  <r>
    <m/>
    <s v="PANDI STORE"/>
    <x v="4543"/>
    <d v="2019-12-23T00:00:00"/>
    <n v="453.29"/>
    <n v="5"/>
    <n v="283.45999999999998"/>
    <n v="0"/>
    <n v="7.09"/>
    <n v="7.09"/>
    <n v="0"/>
    <s v="Tamil Nadu"/>
  </r>
  <r>
    <m/>
    <s v="PANDI STORE"/>
    <x v="4543"/>
    <d v="2019-12-23T00:00:00"/>
    <n v="453.29"/>
    <n v="12"/>
    <n v="138.99"/>
    <n v="0"/>
    <n v="8.34"/>
    <n v="8.34"/>
    <n v="0"/>
    <s v="Tamil Nadu"/>
  </r>
  <r>
    <m/>
    <s v="KANI COOL BAR (HPM)"/>
    <x v="4544"/>
    <d v="2019-12-23T00:00:00"/>
    <n v="391.53"/>
    <n v="12"/>
    <n v="349.57"/>
    <n v="0"/>
    <n v="20.97"/>
    <n v="20.97"/>
    <n v="0"/>
    <s v="Tamil Nadu"/>
  </r>
  <r>
    <m/>
    <s v="MAHALAKSHMI  PROVISION STORE(GOW)"/>
    <x v="4545"/>
    <d v="2019-12-23T00:00:00"/>
    <n v="958.39"/>
    <n v="5"/>
    <n v="382.14"/>
    <n v="0"/>
    <n v="9.5500000000000007"/>
    <n v="9.5500000000000007"/>
    <n v="0"/>
    <s v="Tamil Nadu"/>
  </r>
  <r>
    <m/>
    <s v="MAHALAKSHMI  PROVISION STORE(GOW)"/>
    <x v="4545"/>
    <d v="2019-12-23T00:00:00"/>
    <n v="958.39"/>
    <n v="18"/>
    <n v="472.16"/>
    <n v="0"/>
    <n v="42.49"/>
    <n v="42.49"/>
    <n v="0"/>
    <s v="Tamil Nadu"/>
  </r>
  <r>
    <m/>
    <s v="JOTHI STORE(PML) -B"/>
    <x v="4546"/>
    <d v="2019-12-23T00:00:00"/>
    <n v="1050.05"/>
    <n v="5"/>
    <n v="957.78"/>
    <n v="0"/>
    <n v="23.94"/>
    <n v="23.94"/>
    <n v="0"/>
    <s v="Tamil Nadu"/>
  </r>
  <r>
    <m/>
    <s v="JOTHI STORE(PML) -B"/>
    <x v="4546"/>
    <d v="2019-12-23T00:00:00"/>
    <n v="1050.05"/>
    <n v="12"/>
    <n v="39.630000000000003"/>
    <n v="0"/>
    <n v="2.38"/>
    <n v="2.38"/>
    <n v="0"/>
    <s v="Tamil Nadu"/>
  </r>
  <r>
    <m/>
    <s v="SELVAJOTHI PROVISION STORES(PLM) -B"/>
    <x v="4547"/>
    <d v="2019-12-23T00:00:00"/>
    <n v="1167.23"/>
    <n v="0"/>
    <n v="85.98"/>
    <n v="0"/>
    <n v="0"/>
    <n v="0"/>
    <n v="0"/>
    <s v="Tamil Nadu"/>
  </r>
  <r>
    <m/>
    <s v="SELVAJOTHI PROVISION STORES(PLM) -B"/>
    <x v="4547"/>
    <d v="2019-12-23T00:00:00"/>
    <n v="1167.23"/>
    <n v="5"/>
    <n v="944.85"/>
    <n v="0"/>
    <n v="23.62"/>
    <n v="23.62"/>
    <n v="0"/>
    <s v="Tamil Nadu"/>
  </r>
  <r>
    <m/>
    <s v="SELVAJOTHI PROVISION STORES(PLM) -B"/>
    <x v="4547"/>
    <d v="2019-12-23T00:00:00"/>
    <n v="1167.23"/>
    <n v="12"/>
    <n v="79.599999999999994"/>
    <n v="0"/>
    <n v="4.78"/>
    <n v="4.78"/>
    <n v="0"/>
    <s v="Tamil Nadu"/>
  </r>
  <r>
    <m/>
    <s v="APJATH STORE (PLM) -A"/>
    <x v="4548"/>
    <d v="2019-12-23T00:00:00"/>
    <n v="11403.47"/>
    <n v="5"/>
    <n v="9692.32"/>
    <n v="0"/>
    <n v="242.31"/>
    <n v="242.31"/>
    <n v="0"/>
    <s v="Tamil Nadu"/>
  </r>
  <r>
    <m/>
    <s v="APJATH STORE (PLM) -A"/>
    <x v="4548"/>
    <d v="2019-12-23T00:00:00"/>
    <n v="11403.47"/>
    <n v="12"/>
    <n v="1095.1199999999999"/>
    <n v="0"/>
    <n v="65.709999999999994"/>
    <n v="65.709999999999994"/>
    <n v="0"/>
    <s v="Tamil Nadu"/>
  </r>
  <r>
    <m/>
    <s v="SENTHIL STORE (PLM) -C"/>
    <x v="4549"/>
    <d v="2019-12-23T00:00:00"/>
    <n v="877.22"/>
    <n v="5"/>
    <n v="708.64"/>
    <n v="0"/>
    <n v="17.72"/>
    <n v="17.72"/>
    <n v="0"/>
    <s v="Tamil Nadu"/>
  </r>
  <r>
    <m/>
    <s v="SENTHIL STORE (PLM) -C"/>
    <x v="4549"/>
    <d v="2019-12-23T00:00:00"/>
    <n v="877.22"/>
    <n v="12"/>
    <n v="118.89"/>
    <n v="0"/>
    <n v="7.13"/>
    <n v="7.13"/>
    <n v="0"/>
    <s v="Tamil Nadu"/>
  </r>
  <r>
    <m/>
    <s v="SARAVANKUMAR STORE (PVM) -B"/>
    <x v="4550"/>
    <d v="2019-12-23T00:00:00"/>
    <n v="496.05"/>
    <n v="5"/>
    <n v="472.43"/>
    <n v="0"/>
    <n v="11.81"/>
    <n v="11.81"/>
    <n v="0"/>
    <s v="Tamil Nadu"/>
  </r>
  <r>
    <m/>
    <s v="AGAI AGROS_RAJAKILPAKKAM"/>
    <x v="4551"/>
    <d v="2019-12-23T00:00:00"/>
    <n v="1817.19"/>
    <n v="5"/>
    <n v="171.55"/>
    <n v="0"/>
    <n v="4.29"/>
    <n v="4.29"/>
    <n v="0"/>
    <s v="Tamil Nadu"/>
  </r>
  <r>
    <m/>
    <s v="AGAI AGROS_RAJAKILPAKKAM"/>
    <x v="4551"/>
    <d v="2019-12-23T00:00:00"/>
    <n v="1817.19"/>
    <n v="12"/>
    <n v="356.73"/>
    <n v="0"/>
    <n v="21.4"/>
    <n v="21.4"/>
    <n v="0"/>
    <s v="Tamil Nadu"/>
  </r>
  <r>
    <m/>
    <s v="AGAI AGROS_RAJAKILPAKKAM"/>
    <x v="4551"/>
    <d v="2019-12-23T00:00:00"/>
    <n v="1817.19"/>
    <n v="18"/>
    <n v="1048.77"/>
    <n v="0"/>
    <n v="94.39"/>
    <n v="94.39"/>
    <n v="0"/>
    <s v="Tamil Nadu"/>
  </r>
  <r>
    <m/>
    <s v="SANDHIYA STORE_MDM"/>
    <x v="4552"/>
    <d v="2019-12-23T00:00:00"/>
    <n v="2453.5700000000002"/>
    <n v="5"/>
    <n v="1299.17"/>
    <n v="0"/>
    <n v="32.479999999999997"/>
    <n v="32.479999999999997"/>
    <n v="0"/>
    <s v="Tamil Nadu"/>
  </r>
  <r>
    <m/>
    <s v="SANDHIYA STORE_MDM"/>
    <x v="4552"/>
    <d v="2019-12-23T00:00:00"/>
    <n v="2453.5700000000002"/>
    <n v="12"/>
    <n v="831.91"/>
    <n v="0"/>
    <n v="49.91"/>
    <n v="49.91"/>
    <n v="0"/>
    <s v="Tamil Nadu"/>
  </r>
  <r>
    <m/>
    <s v="SANDHIYA STORE_MDM"/>
    <x v="4552"/>
    <d v="2019-12-23T00:00:00"/>
    <n v="2453.5700000000002"/>
    <n v="18"/>
    <n v="133.63999999999999"/>
    <n v="0"/>
    <n v="12.03"/>
    <n v="12.03"/>
    <n v="0"/>
    <s v="Tamil Nadu"/>
  </r>
  <r>
    <m/>
    <s v="SRI BALAJI STORES."/>
    <x v="4553"/>
    <d v="2019-12-23T00:00:00"/>
    <n v="2311.36"/>
    <n v="5"/>
    <n v="91.39"/>
    <n v="0"/>
    <n v="2.2799999999999998"/>
    <n v="2.2799999999999998"/>
    <n v="0"/>
    <s v="Tamil Nadu"/>
  </r>
  <r>
    <m/>
    <s v="SRI BALAJI STORES."/>
    <x v="4553"/>
    <d v="2019-12-23T00:00:00"/>
    <n v="2311.36"/>
    <n v="12"/>
    <n v="1021.06"/>
    <n v="0"/>
    <n v="61.26"/>
    <n v="61.26"/>
    <n v="0"/>
    <s v="Tamil Nadu"/>
  </r>
  <r>
    <m/>
    <s v="SRI BALAJI STORES."/>
    <x v="4553"/>
    <d v="2019-12-23T00:00:00"/>
    <n v="2311.36"/>
    <n v="18"/>
    <n v="908.28"/>
    <n v="0"/>
    <n v="81.75"/>
    <n v="81.75"/>
    <n v="0"/>
    <s v="Tamil Nadu"/>
  </r>
  <r>
    <m/>
    <s v="SUSHMITHA STORE"/>
    <x v="4554"/>
    <d v="2019-12-23T00:00:00"/>
    <n v="2902.1"/>
    <n v="5"/>
    <n v="1501.89"/>
    <n v="0"/>
    <n v="37.549999999999997"/>
    <n v="37.549999999999997"/>
    <n v="0"/>
    <s v="Tamil Nadu"/>
  </r>
  <r>
    <m/>
    <s v="SUSHMITHA STORE"/>
    <x v="4554"/>
    <d v="2019-12-23T00:00:00"/>
    <n v="2902.1"/>
    <n v="18"/>
    <n v="1122.97"/>
    <n v="0"/>
    <n v="101.07"/>
    <n v="101.07"/>
    <n v="0"/>
    <s v="Tamil Nadu"/>
  </r>
  <r>
    <m/>
    <s v="CHITHRA STORE(PML) -B"/>
    <x v="4555"/>
    <d v="2019-12-23T00:00:00"/>
    <n v="1608.8"/>
    <n v="5"/>
    <n v="1532.19"/>
    <n v="0"/>
    <n v="38.299999999999997"/>
    <n v="38.299999999999997"/>
    <n v="0"/>
    <s v="Tamil Nadu"/>
  </r>
  <r>
    <m/>
    <s v="HIDUJA STORE(PML)"/>
    <x v="4556"/>
    <d v="2019-12-23T00:00:00"/>
    <n v="864.73"/>
    <n v="5"/>
    <n v="823.55"/>
    <n v="0"/>
    <n v="20.59"/>
    <n v="20.59"/>
    <n v="0"/>
    <s v="Tamil Nadu"/>
  </r>
  <r>
    <m/>
    <s v="LAVANYA  BHARATHI-POL"/>
    <x v="4557"/>
    <d v="2019-12-23T00:00:00"/>
    <n v="248.02"/>
    <n v="5"/>
    <n v="236.21"/>
    <n v="0"/>
    <n v="5.91"/>
    <n v="5.91"/>
    <n v="0"/>
    <s v="Tamil Nadu"/>
  </r>
  <r>
    <m/>
    <s v="AADHISIVAM PROVISION STORE(POZ)"/>
    <x v="4558"/>
    <d v="2019-12-23T00:00:00"/>
    <n v="2976.28"/>
    <n v="5"/>
    <n v="2834.56"/>
    <n v="0"/>
    <n v="70.86"/>
    <n v="70.86"/>
    <n v="0"/>
    <s v="Tamil Nadu"/>
  </r>
  <r>
    <m/>
    <s v="G.K.R.PROVISION (CHR) -B"/>
    <x v="4559"/>
    <d v="2019-12-23T00:00:00"/>
    <n v="561.67999999999995"/>
    <n v="18"/>
    <n v="476"/>
    <n v="0"/>
    <n v="42.84"/>
    <n v="42.84"/>
    <n v="0"/>
    <s v="Tamil Nadu"/>
  </r>
  <r>
    <m/>
    <s v="SRI MAHALAKSHMI STORES"/>
    <x v="4560"/>
    <d v="2019-12-23T00:00:00"/>
    <n v="363"/>
    <n v="5"/>
    <n v="155.9"/>
    <n v="0"/>
    <n v="3.9"/>
    <n v="3.9"/>
    <n v="0"/>
    <s v="Tamil Nadu"/>
  </r>
  <r>
    <m/>
    <s v="SRI MAHALAKSHMI STORES"/>
    <x v="4560"/>
    <d v="2019-12-23T00:00:00"/>
    <n v="363"/>
    <n v="12"/>
    <n v="177.96"/>
    <n v="0"/>
    <n v="10.68"/>
    <n v="10.68"/>
    <n v="0"/>
    <s v="Tamil Nadu"/>
  </r>
  <r>
    <m/>
    <s v="ALAGU PROVISION (CHR) -C"/>
    <x v="4561"/>
    <d v="2019-12-23T00:00:00"/>
    <n v="569.84"/>
    <n v="5"/>
    <n v="182.79"/>
    <n v="0"/>
    <n v="4.57"/>
    <n v="4.57"/>
    <n v="0"/>
    <s v="Tamil Nadu"/>
  </r>
  <r>
    <m/>
    <s v="ALAGU PROVISION (CHR) -C"/>
    <x v="4561"/>
    <d v="2019-12-23T00:00:00"/>
    <n v="569.84"/>
    <n v="18"/>
    <n v="320.27"/>
    <n v="0"/>
    <n v="28.82"/>
    <n v="28.82"/>
    <n v="0"/>
    <s v="Tamil Nadu"/>
  </r>
  <r>
    <m/>
    <s v="SRI GENERAL STORES"/>
    <x v="4562"/>
    <d v="2019-12-23T00:00:00"/>
    <n v="618.44000000000005"/>
    <n v="18"/>
    <n v="524.1"/>
    <n v="0"/>
    <n v="47.17"/>
    <n v="47.17"/>
    <n v="0"/>
    <s v="Tamil Nadu"/>
  </r>
  <r>
    <m/>
    <s v="KAMATCHI STORE (SLR)"/>
    <x v="4563"/>
    <d v="2019-12-23T00:00:00"/>
    <n v="5415.2"/>
    <n v="5"/>
    <n v="944.85"/>
    <n v="0"/>
    <n v="23.62"/>
    <n v="23.62"/>
    <n v="0"/>
    <s v="Tamil Nadu"/>
  </r>
  <r>
    <m/>
    <s v="KAMATCHI STORE (SLR)"/>
    <x v="4563"/>
    <d v="2019-12-23T00:00:00"/>
    <n v="5415.2"/>
    <n v="12"/>
    <n v="2208.61"/>
    <n v="0"/>
    <n v="132.52000000000001"/>
    <n v="132.52000000000001"/>
    <n v="0"/>
    <s v="Tamil Nadu"/>
  </r>
  <r>
    <m/>
    <s v="KAMATCHI STORE (SLR)"/>
    <x v="4563"/>
    <d v="2019-12-23T00:00:00"/>
    <n v="5415.2"/>
    <n v="18"/>
    <n v="1652.06"/>
    <n v="0"/>
    <n v="148.69"/>
    <n v="148.69"/>
    <n v="0"/>
    <s v="Tamil Nadu"/>
  </r>
  <r>
    <m/>
    <s v="SRI VENKADESWARA BAKERY_MADAMPAKKAM"/>
    <x v="4564"/>
    <d v="2019-12-23T00:00:00"/>
    <n v="4612.79"/>
    <n v="18"/>
    <n v="3909.14"/>
    <n v="0"/>
    <n v="351.82"/>
    <n v="351.82"/>
    <n v="0"/>
    <s v="Tamil Nadu"/>
  </r>
  <r>
    <m/>
    <s v="RAJAN STORE(CHR) -B"/>
    <x v="4565"/>
    <d v="2019-12-23T00:00:00"/>
    <n v="496.26"/>
    <n v="18"/>
    <n v="420.56"/>
    <n v="0"/>
    <n v="37.85"/>
    <n v="37.85"/>
    <n v="0"/>
    <s v="Tamil Nadu"/>
  </r>
  <r>
    <m/>
    <s v="SM TRADERS(R.NAGAR)"/>
    <x v="4566"/>
    <d v="2019-12-23T00:00:00"/>
    <n v="803.92"/>
    <n v="5"/>
    <n v="206.7"/>
    <n v="0"/>
    <n v="5.17"/>
    <n v="5.17"/>
    <n v="0"/>
    <s v="Tamil Nadu"/>
  </r>
  <r>
    <m/>
    <s v="SM TRADERS(R.NAGAR)"/>
    <x v="4566"/>
    <d v="2019-12-23T00:00:00"/>
    <n v="803.92"/>
    <n v="18"/>
    <n v="497.35"/>
    <n v="0"/>
    <n v="44.76"/>
    <n v="44.76"/>
    <n v="0"/>
    <s v="Tamil Nadu"/>
  </r>
  <r>
    <m/>
    <s v="SRI SRINIVASA SUPER MARKET(AKP)"/>
    <x v="4567"/>
    <d v="2019-12-23T00:00:00"/>
    <n v="1195.1500000000001"/>
    <n v="5"/>
    <n v="514.83000000000004"/>
    <n v="0"/>
    <n v="12.87"/>
    <n v="12.87"/>
    <n v="0"/>
    <s v="Tamil Nadu"/>
  </r>
  <r>
    <m/>
    <s v="SRI SRINIVASA SUPER MARKET(AKP)"/>
    <x v="4567"/>
    <d v="2019-12-23T00:00:00"/>
    <n v="1195.1500000000001"/>
    <n v="18"/>
    <n v="554.73"/>
    <n v="0"/>
    <n v="49.93"/>
    <n v="49.93"/>
    <n v="0"/>
    <s v="Tamil Nadu"/>
  </r>
  <r>
    <m/>
    <s v="MANARAJA SRI STORE(POZ) -B"/>
    <x v="4568"/>
    <d v="2019-12-23T00:00:00"/>
    <n v="1941.13"/>
    <n v="5"/>
    <n v="1848.7"/>
    <n v="0"/>
    <n v="46.22"/>
    <n v="46.22"/>
    <n v="0"/>
    <s v="Tamil Nadu"/>
  </r>
  <r>
    <m/>
    <s v="SEELA STORE"/>
    <x v="4569"/>
    <d v="2019-12-23T00:00:00"/>
    <n v="559.45000000000005"/>
    <n v="18"/>
    <n v="474.11"/>
    <n v="0"/>
    <n v="42.67"/>
    <n v="42.67"/>
    <n v="0"/>
    <s v="Tamil Nadu"/>
  </r>
  <r>
    <m/>
    <s v="J.SAKTHIVEL PROVISION STORE"/>
    <x v="4570"/>
    <d v="2019-12-23T00:00:00"/>
    <n v="340.47"/>
    <n v="5"/>
    <n v="214.3"/>
    <n v="0"/>
    <n v="5.36"/>
    <n v="5.36"/>
    <n v="0"/>
    <s v="Tamil Nadu"/>
  </r>
  <r>
    <m/>
    <s v="J.SAKTHIVEL PROVISION STORE"/>
    <x v="4570"/>
    <d v="2019-12-23T00:00:00"/>
    <n v="340.47"/>
    <n v="18"/>
    <n v="97.84"/>
    <n v="0"/>
    <n v="8.81"/>
    <n v="8.81"/>
    <n v="0"/>
    <s v="Tamil Nadu"/>
  </r>
  <r>
    <m/>
    <s v="JAYAM ENTERPRISES (PVM)"/>
    <x v="4571"/>
    <d v="2019-12-23T00:00:00"/>
    <n v="312"/>
    <n v="18"/>
    <n v="264.41000000000003"/>
    <n v="0"/>
    <n v="23.8"/>
    <n v="23.8"/>
    <n v="0"/>
    <s v="Tamil Nadu"/>
  </r>
  <r>
    <m/>
    <s v="JAYAM ENTERPRISES (PVM)"/>
    <x v="4572"/>
    <d v="2019-12-23T00:00:00"/>
    <n v="147.91999999999999"/>
    <n v="18"/>
    <n v="125.36"/>
    <n v="0"/>
    <n v="11.28"/>
    <n v="11.28"/>
    <n v="0"/>
    <s v="Tamil Nadu"/>
  </r>
  <r>
    <m/>
    <s v="AJITH KUMAR_CIGSM"/>
    <x v="4573"/>
    <d v="2019-12-23T00:00:00"/>
    <n v="17831.63"/>
    <n v="28"/>
    <n v="8106.64"/>
    <n v="0"/>
    <n v="1134.93"/>
    <n v="1134.93"/>
    <n v="7455.13"/>
    <s v="Tamil Nadu"/>
  </r>
  <r>
    <m/>
    <s v="SOUNDRA PANDIAN STORES(SLR)"/>
    <x v="4574"/>
    <d v="2019-12-23T00:00:00"/>
    <n v="641.80999999999995"/>
    <n v="5"/>
    <n v="611.25"/>
    <n v="0"/>
    <n v="15.28"/>
    <n v="15.28"/>
    <n v="0"/>
    <s v="Tamil Nadu"/>
  </r>
  <r>
    <m/>
    <s v="S.K.GENERAL STORE(SLR)"/>
    <x v="4575"/>
    <d v="2019-12-23T00:00:00"/>
    <n v="3196.46"/>
    <n v="0"/>
    <n v="358.23"/>
    <n v="0"/>
    <n v="0"/>
    <n v="0"/>
    <n v="0"/>
    <s v="Tamil Nadu"/>
  </r>
  <r>
    <m/>
    <s v="S.K.GENERAL STORE(SLR)"/>
    <x v="4575"/>
    <d v="2019-12-23T00:00:00"/>
    <n v="3196.46"/>
    <n v="5"/>
    <n v="2703.08"/>
    <n v="0"/>
    <n v="67.58"/>
    <n v="67.58"/>
    <n v="0"/>
    <s v="Tamil Nadu"/>
  </r>
  <r>
    <m/>
    <s v="AKASH STORES(SLR)"/>
    <x v="4576"/>
    <d v="2019-12-23T00:00:00"/>
    <n v="1265.7"/>
    <n v="0"/>
    <n v="375.11"/>
    <n v="0"/>
    <n v="0"/>
    <n v="0"/>
    <n v="0"/>
    <s v="Tamil Nadu"/>
  </r>
  <r>
    <m/>
    <s v="AKASH STORES(SLR)"/>
    <x v="4576"/>
    <d v="2019-12-23T00:00:00"/>
    <n v="1265.7"/>
    <n v="5"/>
    <n v="848.18"/>
    <n v="0"/>
    <n v="21.2"/>
    <n v="21.2"/>
    <n v="0"/>
    <s v="Tamil Nadu"/>
  </r>
  <r>
    <m/>
    <s v="BALAJI COOL BAR (SLR)"/>
    <x v="4577"/>
    <d v="2019-12-23T00:00:00"/>
    <n v="3062.4"/>
    <n v="0"/>
    <n v="358.23"/>
    <n v="0"/>
    <n v="0"/>
    <n v="0"/>
    <n v="0"/>
    <s v="Tamil Nadu"/>
  </r>
  <r>
    <m/>
    <s v="BALAJI COOL BAR (SLR)"/>
    <x v="4577"/>
    <d v="2019-12-23T00:00:00"/>
    <n v="3062.4"/>
    <n v="5"/>
    <n v="1912.83"/>
    <n v="0"/>
    <n v="47.82"/>
    <n v="47.82"/>
    <n v="0"/>
    <s v="Tamil Nadu"/>
  </r>
  <r>
    <m/>
    <s v="BALAJI COOL BAR (SLR)"/>
    <x v="4577"/>
    <d v="2019-12-23T00:00:00"/>
    <n v="3062.4"/>
    <n v="12"/>
    <n v="621.16999999999996"/>
    <n v="0"/>
    <n v="37.270000000000003"/>
    <n v="37.270000000000003"/>
    <n v="0"/>
    <s v="Tamil Nadu"/>
  </r>
  <r>
    <m/>
    <s v="PREMA STORE (RKM)"/>
    <x v="4578"/>
    <d v="2019-12-23T00:00:00"/>
    <n v="1621.29"/>
    <n v="5"/>
    <n v="1417.28"/>
    <n v="0"/>
    <n v="35.43"/>
    <n v="35.43"/>
    <n v="0"/>
    <s v="Tamil Nadu"/>
  </r>
  <r>
    <m/>
    <s v="PREMA STORE (RKM)"/>
    <x v="4578"/>
    <d v="2019-12-23T00:00:00"/>
    <n v="1621.29"/>
    <n v="12"/>
    <n v="118.89"/>
    <n v="0"/>
    <n v="7.13"/>
    <n v="7.13"/>
    <n v="0"/>
    <s v="Tamil Nadu"/>
  </r>
  <r>
    <m/>
    <s v="SELVAM STORE (CHR) -B"/>
    <x v="4579"/>
    <d v="2019-12-23T00:00:00"/>
    <n v="170"/>
    <n v="18"/>
    <n v="144.06"/>
    <n v="0"/>
    <n v="12.97"/>
    <n v="12.97"/>
    <n v="0"/>
    <s v="Tamil Nadu"/>
  </r>
  <r>
    <m/>
    <s v="MADHAJI GENERAL STORE-HPM"/>
    <x v="4580"/>
    <d v="2019-12-23T00:00:00"/>
    <n v="5705.39"/>
    <n v="5"/>
    <n v="2044.11"/>
    <n v="0"/>
    <n v="51.1"/>
    <n v="51.1"/>
    <n v="0"/>
    <s v="Tamil Nadu"/>
  </r>
  <r>
    <m/>
    <s v="MADHAJI GENERAL STORE-HPM"/>
    <x v="4580"/>
    <d v="2019-12-23T00:00:00"/>
    <n v="5705.39"/>
    <n v="12"/>
    <n v="823.19"/>
    <n v="0"/>
    <n v="49.39"/>
    <n v="49.39"/>
    <n v="0"/>
    <s v="Tamil Nadu"/>
  </r>
  <r>
    <m/>
    <s v="MADHAJI GENERAL STORE-HPM"/>
    <x v="4580"/>
    <d v="2019-12-23T00:00:00"/>
    <n v="5705.39"/>
    <n v="18"/>
    <n v="2234.83"/>
    <n v="0"/>
    <n v="201.13"/>
    <n v="201.13"/>
    <n v="0"/>
    <s v="Tamil Nadu"/>
  </r>
  <r>
    <m/>
    <s v="SRI VELMURUGAN STORE"/>
    <x v="4581"/>
    <d v="2019-12-23T00:00:00"/>
    <n v="2749.84"/>
    <n v="5"/>
    <n v="2618.89"/>
    <n v="0"/>
    <n v="65.47"/>
    <n v="65.47"/>
    <n v="0"/>
    <s v="Tamil Nadu"/>
  </r>
  <r>
    <m/>
    <s v="MUTHUKUMARAN STORE (SLR)"/>
    <x v="4582"/>
    <d v="2019-12-23T00:00:00"/>
    <n v="2035.65"/>
    <n v="5"/>
    <n v="1938.72"/>
    <n v="0"/>
    <n v="48.47"/>
    <n v="48.47"/>
    <n v="0"/>
    <s v="Tamil Nadu"/>
  </r>
  <r>
    <m/>
    <s v="GANAPATHY_CIGSM"/>
    <x v="4583"/>
    <d v="2019-12-23T00:00:00"/>
    <n v="17059.150000000001"/>
    <n v="28"/>
    <n v="7890.33"/>
    <n v="0"/>
    <n v="1104.6500000000001"/>
    <n v="1104.6500000000001"/>
    <n v="6959.52"/>
    <s v="Tamil Nadu"/>
  </r>
  <r>
    <m/>
    <s v="KRISHNA STORE CHR -A"/>
    <x v="4584"/>
    <d v="2019-12-23T00:00:00"/>
    <n v="967.6"/>
    <n v="5"/>
    <n v="679.32"/>
    <n v="0"/>
    <n v="16.98"/>
    <n v="16.98"/>
    <n v="0"/>
    <s v="Tamil Nadu"/>
  </r>
  <r>
    <m/>
    <s v="KRISHNA STORE CHR -A"/>
    <x v="4584"/>
    <d v="2019-12-23T00:00:00"/>
    <n v="967.6"/>
    <n v="18"/>
    <n v="215.52"/>
    <n v="0"/>
    <n v="19.399999999999999"/>
    <n v="19.399999999999999"/>
    <n v="0"/>
    <s v="Tamil Nadu"/>
  </r>
  <r>
    <m/>
    <s v="SANKARESWARAR STORE CHR A"/>
    <x v="4585"/>
    <d v="2019-12-23T00:00:00"/>
    <n v="1795.44"/>
    <n v="5"/>
    <n v="1154.28"/>
    <n v="0"/>
    <n v="28.86"/>
    <n v="28.86"/>
    <n v="0"/>
    <s v="Tamil Nadu"/>
  </r>
  <r>
    <m/>
    <s v="SANKARESWARAR STORE CHR A"/>
    <x v="4585"/>
    <d v="2019-12-23T00:00:00"/>
    <n v="1795.44"/>
    <n v="18"/>
    <n v="494.45"/>
    <n v="0"/>
    <n v="44.5"/>
    <n v="44.5"/>
    <n v="0"/>
    <s v="Tamil Nadu"/>
  </r>
  <r>
    <m/>
    <s v="JAISON STORE (AGRM)"/>
    <x v="4586"/>
    <d v="2019-12-23T00:00:00"/>
    <n v="3246.51"/>
    <n v="5"/>
    <n v="3091.9"/>
    <n v="0"/>
    <n v="77.3"/>
    <n v="77.3"/>
    <n v="0"/>
    <s v="Tamil Nadu"/>
  </r>
  <r>
    <m/>
    <s v="SRI GENERAL STORES"/>
    <x v="4587"/>
    <d v="2019-12-23T00:00:00"/>
    <n v="236.54"/>
    <n v="18"/>
    <n v="200.46"/>
    <n v="0"/>
    <n v="18.04"/>
    <n v="18.04"/>
    <n v="0"/>
    <s v="Tamil Nadu"/>
  </r>
  <r>
    <m/>
    <s v="NEW SIVASAKTHI STORE(CHR)"/>
    <x v="4588"/>
    <d v="2019-12-23T00:00:00"/>
    <n v="2520.4499999999998"/>
    <n v="5"/>
    <n v="1844.75"/>
    <n v="0"/>
    <n v="46.12"/>
    <n v="46.12"/>
    <n v="0"/>
    <s v="Tamil Nadu"/>
  </r>
  <r>
    <m/>
    <s v="NEW SIVASAKTHI STORE(CHR)"/>
    <x v="4588"/>
    <d v="2019-12-23T00:00:00"/>
    <n v="2520.4499999999998"/>
    <n v="18"/>
    <n v="494.45"/>
    <n v="0"/>
    <n v="44.5"/>
    <n v="44.5"/>
    <n v="0"/>
    <s v="Tamil Nadu"/>
  </r>
  <r>
    <m/>
    <s v="JAYAM ENTERPRISES (PVM)"/>
    <x v="4589"/>
    <d v="2019-12-23T00:00:00"/>
    <n v="850.33"/>
    <n v="12"/>
    <n v="411.45"/>
    <n v="0"/>
    <n v="24.69"/>
    <n v="24.69"/>
    <n v="0"/>
    <s v="Tamil Nadu"/>
  </r>
  <r>
    <m/>
    <s v="JAYAM ENTERPRISES (PVM)"/>
    <x v="4589"/>
    <d v="2019-12-23T00:00:00"/>
    <n v="850.33"/>
    <n v="18"/>
    <n v="330.08"/>
    <n v="0"/>
    <n v="29.71"/>
    <n v="29.71"/>
    <n v="0"/>
    <s v="Tamil Nadu"/>
  </r>
  <r>
    <m/>
    <s v="P.A.SONS (SLR)"/>
    <x v="4590"/>
    <d v="2019-12-23T00:00:00"/>
    <n v="1621.3"/>
    <n v="5"/>
    <n v="1417.28"/>
    <n v="0"/>
    <n v="35.43"/>
    <n v="35.43"/>
    <n v="0"/>
    <s v="Tamil Nadu"/>
  </r>
  <r>
    <m/>
    <s v="P.A.SONS (SLR)"/>
    <x v="4590"/>
    <d v="2019-12-23T00:00:00"/>
    <n v="1621.3"/>
    <n v="12"/>
    <n v="118.89"/>
    <n v="0"/>
    <n v="7.13"/>
    <n v="7.13"/>
    <n v="0"/>
    <s v="Tamil Nadu"/>
  </r>
  <r>
    <m/>
    <s v="G.K.R.PROVISION (CHR) -B"/>
    <x v="4591"/>
    <d v="2019-12-23T00:00:00"/>
    <n v="992.93"/>
    <n v="12"/>
    <n v="236.33"/>
    <n v="0"/>
    <n v="14.18"/>
    <n v="14.18"/>
    <n v="0"/>
    <s v="Tamil Nadu"/>
  </r>
  <r>
    <m/>
    <s v="G.K.R.PROVISION (CHR) -B"/>
    <x v="4591"/>
    <d v="2019-12-23T00:00:00"/>
    <n v="992.93"/>
    <n v="18"/>
    <n v="617.15"/>
    <n v="0"/>
    <n v="55.54"/>
    <n v="55.54"/>
    <n v="0"/>
    <s v="Tamil Nadu"/>
  </r>
  <r>
    <m/>
    <s v="DHANALAKSHMI PROVISION-NEMILI"/>
    <x v="4592"/>
    <d v="2019-12-23T00:00:00"/>
    <n v="1455.9"/>
    <n v="5"/>
    <n v="749.96"/>
    <n v="0"/>
    <n v="18.75"/>
    <n v="18.75"/>
    <n v="0"/>
    <s v="Tamil Nadu"/>
  </r>
  <r>
    <m/>
    <s v="DHANALAKSHMI PROVISION-NEMILI"/>
    <x v="4592"/>
    <d v="2019-12-23T00:00:00"/>
    <n v="1455.9"/>
    <n v="18"/>
    <n v="566.46"/>
    <n v="0"/>
    <n v="50.98"/>
    <n v="50.98"/>
    <n v="0"/>
    <s v="Tamil Nadu"/>
  </r>
  <r>
    <m/>
    <s v="BALA SRI VINAYAGAR STORE(SLR)"/>
    <x v="4593"/>
    <d v="2019-12-23T00:00:00"/>
    <n v="755.98"/>
    <n v="5"/>
    <n v="719.99"/>
    <n v="0"/>
    <n v="18"/>
    <n v="18"/>
    <n v="0"/>
    <s v="Tamil Nadu"/>
  </r>
  <r>
    <m/>
    <s v="SEELA STORE"/>
    <x v="4594"/>
    <d v="2019-12-23T00:00:00"/>
    <n v="871.23"/>
    <n v="12"/>
    <n v="177.25"/>
    <n v="0"/>
    <n v="10.63"/>
    <n v="10.63"/>
    <n v="0"/>
    <s v="Tamil Nadu"/>
  </r>
  <r>
    <m/>
    <s v="SEELA STORE"/>
    <x v="4594"/>
    <d v="2019-12-23T00:00:00"/>
    <n v="871.23"/>
    <n v="18"/>
    <n v="570.09"/>
    <n v="0"/>
    <n v="51.31"/>
    <n v="51.31"/>
    <n v="0"/>
    <s v="Tamil Nadu"/>
  </r>
  <r>
    <m/>
    <s v="GANGA SRI PROVISION (E.TBM)"/>
    <x v="4595"/>
    <d v="2019-12-23T00:00:00"/>
    <n v="3291.37"/>
    <n v="5"/>
    <n v="3134.64"/>
    <n v="0"/>
    <n v="78.37"/>
    <n v="78.37"/>
    <n v="0"/>
    <s v="Tamil Nadu"/>
  </r>
  <r>
    <m/>
    <s v="DHANALAKSHMI STORE(CHR) -A"/>
    <x v="4596"/>
    <d v="2019-12-23T00:00:00"/>
    <n v="407.32"/>
    <n v="18"/>
    <n v="345.18"/>
    <n v="0"/>
    <n v="31.07"/>
    <n v="31.07"/>
    <n v="0"/>
    <s v="Tamil Nadu"/>
  </r>
  <r>
    <m/>
    <s v="ARUNACHALA NEWS MART"/>
    <x v="4597"/>
    <d v="2019-12-23T00:00:00"/>
    <n v="323.33999999999997"/>
    <n v="18"/>
    <n v="274.04000000000002"/>
    <n v="0"/>
    <n v="24.66"/>
    <n v="24.66"/>
    <n v="0"/>
    <s v="Tamil Nadu"/>
  </r>
  <r>
    <m/>
    <s v="FULFIL MART (SLR)"/>
    <x v="4598"/>
    <d v="2019-12-23T00:00:00"/>
    <n v="3553.12"/>
    <n v="5"/>
    <n v="3383.92"/>
    <n v="0"/>
    <n v="84.6"/>
    <n v="84.6"/>
    <n v="0"/>
    <s v="Tamil Nadu"/>
  </r>
  <r>
    <m/>
    <s v="PONNU STORE - MDM"/>
    <x v="4599"/>
    <d v="2019-12-23T00:00:00"/>
    <n v="2976.28"/>
    <n v="5"/>
    <n v="2834.56"/>
    <n v="0"/>
    <n v="70.86"/>
    <n v="70.86"/>
    <n v="0"/>
    <s v="Tamil Nadu"/>
  </r>
  <r>
    <m/>
    <s v="PRABU STORE CHR"/>
    <x v="4600"/>
    <d v="2019-12-23T00:00:00"/>
    <n v="748.48"/>
    <n v="12"/>
    <n v="226.48"/>
    <n v="0"/>
    <n v="13.59"/>
    <n v="13.59"/>
    <n v="0"/>
    <s v="Tamil Nadu"/>
  </r>
  <r>
    <m/>
    <s v="PRABU STORE CHR"/>
    <x v="4600"/>
    <d v="2019-12-23T00:00:00"/>
    <n v="748.48"/>
    <n v="18"/>
    <n v="419.34"/>
    <n v="0"/>
    <n v="37.74"/>
    <n v="37.74"/>
    <n v="0"/>
    <s v="Tamil Nadu"/>
  </r>
  <r>
    <m/>
    <s v="S.K.M STORE(CHR)1 -C"/>
    <x v="4601"/>
    <d v="2019-12-23T00:00:00"/>
    <n v="2379.98"/>
    <n v="12"/>
    <n v="568.29999999999995"/>
    <n v="0"/>
    <n v="34.1"/>
    <n v="34.1"/>
    <n v="0"/>
    <s v="Tamil Nadu"/>
  </r>
  <r>
    <m/>
    <s v="S.K.M STORE(CHR)1 -C"/>
    <x v="4601"/>
    <d v="2019-12-23T00:00:00"/>
    <n v="2379.98"/>
    <n v="18"/>
    <n v="1477.53"/>
    <n v="0"/>
    <n v="132.97999999999999"/>
    <n v="132.97999999999999"/>
    <n v="0"/>
    <s v="Tamil Nadu"/>
  </r>
  <r>
    <m/>
    <s v="SM TRADERS(R.NAGAR)"/>
    <x v="4602"/>
    <d v="2019-12-23T00:00:00"/>
    <n v="842.99"/>
    <n v="12"/>
    <n v="512.04999999999995"/>
    <n v="0"/>
    <n v="30.72"/>
    <n v="30.72"/>
    <n v="0"/>
    <s v="Tamil Nadu"/>
  </r>
  <r>
    <m/>
    <s v="SM TRADERS(R.NAGAR)"/>
    <x v="4602"/>
    <d v="2019-12-23T00:00:00"/>
    <n v="842.99"/>
    <n v="18"/>
    <n v="228.4"/>
    <n v="0"/>
    <n v="20.56"/>
    <n v="20.56"/>
    <n v="0"/>
    <s v="Tamil Nadu"/>
  </r>
  <r>
    <m/>
    <s v="NEW MURUGAN STORE"/>
    <x v="4603"/>
    <d v="2019-12-23T00:00:00"/>
    <n v="1092.04"/>
    <n v="12"/>
    <n v="852.34"/>
    <n v="0"/>
    <n v="51.14"/>
    <n v="51.14"/>
    <n v="0"/>
    <s v="Tamil Nadu"/>
  </r>
  <r>
    <m/>
    <s v="NEW MURUGAN STORE"/>
    <x v="4603"/>
    <d v="2019-12-23T00:00:00"/>
    <n v="1092.04"/>
    <n v="18"/>
    <n v="116.43"/>
    <n v="0"/>
    <n v="10.48"/>
    <n v="10.48"/>
    <n v="0"/>
    <s v="Tamil Nadu"/>
  </r>
  <r>
    <m/>
    <s v="PERIYA ANDAVAR STORE (PML) -A"/>
    <x v="4604"/>
    <d v="2019-12-23T00:00:00"/>
    <n v="656.5"/>
    <n v="12"/>
    <n v="586.16"/>
    <n v="0"/>
    <n v="35.17"/>
    <n v="35.17"/>
    <n v="0"/>
    <s v="Tamil Nadu"/>
  </r>
  <r>
    <m/>
    <s v="SERMAN STORE (AKP)"/>
    <x v="4605"/>
    <d v="2019-12-23T00:00:00"/>
    <n v="1397.97"/>
    <n v="12"/>
    <n v="1248.1600000000001"/>
    <n v="0"/>
    <n v="74.89"/>
    <n v="74.89"/>
    <n v="0"/>
    <s v="Tamil Nadu"/>
  </r>
  <r>
    <m/>
    <s v="R.S.STORE-PML"/>
    <x v="4606"/>
    <d v="2019-12-23T00:00:00"/>
    <n v="1022.83"/>
    <n v="12"/>
    <n v="913.21"/>
    <n v="0"/>
    <n v="54.79"/>
    <n v="54.79"/>
    <n v="0"/>
    <s v="Tamil Nadu"/>
  </r>
  <r>
    <m/>
    <s v="SRI DEVI STORE(PML) -A"/>
    <x v="4607"/>
    <d v="2019-12-23T00:00:00"/>
    <n v="2118.63"/>
    <n v="12"/>
    <n v="1769"/>
    <n v="0"/>
    <n v="106.14"/>
    <n v="106.14"/>
    <n v="0"/>
    <s v="Tamil Nadu"/>
  </r>
  <r>
    <m/>
    <s v="SRI DEVI STORE(PML) -A"/>
    <x v="4607"/>
    <d v="2019-12-23T00:00:00"/>
    <n v="2118.63"/>
    <n v="18"/>
    <n v="116.43"/>
    <n v="0"/>
    <n v="10.48"/>
    <n v="10.48"/>
    <n v="0"/>
    <s v="Tamil Nadu"/>
  </r>
  <r>
    <m/>
    <s v="RAJAN"/>
    <x v="4608"/>
    <d v="2019-12-23T00:00:00"/>
    <n v="1555.63"/>
    <n v="12"/>
    <n v="1388.94"/>
    <n v="0"/>
    <n v="83.34"/>
    <n v="83.34"/>
    <n v="0"/>
    <s v="Tamil Nadu"/>
  </r>
  <r>
    <m/>
    <s v="SELVAM STORE(NKN) -C"/>
    <x v="4609"/>
    <d v="2019-12-23T00:00:00"/>
    <n v="750.09"/>
    <n v="12"/>
    <n v="669.69"/>
    <n v="0"/>
    <n v="40.18"/>
    <n v="40.18"/>
    <n v="0"/>
    <s v="Tamil Nadu"/>
  </r>
  <r>
    <m/>
    <s v="MURUGAN STORE (CHR) -B"/>
    <x v="4610"/>
    <d v="2019-12-23T00:00:00"/>
    <n v="2934.69"/>
    <n v="12"/>
    <n v="248.87"/>
    <n v="0"/>
    <n v="14.93"/>
    <n v="14.93"/>
    <n v="0"/>
    <s v="Tamil Nadu"/>
  </r>
  <r>
    <m/>
    <s v="MURUGAN STORE (CHR) -B"/>
    <x v="4610"/>
    <d v="2019-12-23T00:00:00"/>
    <n v="2934.69"/>
    <n v="18"/>
    <n v="2250.79"/>
    <n v="0"/>
    <n v="202.57"/>
    <n v="202.57"/>
    <n v="0"/>
    <s v="Tamil Nadu"/>
  </r>
  <r>
    <m/>
    <s v="BACKIAM STORE(R.NAGAR)"/>
    <x v="4611"/>
    <d v="2019-12-23T00:00:00"/>
    <n v="517.82000000000005"/>
    <n v="12"/>
    <n v="226.48"/>
    <n v="0"/>
    <n v="13.59"/>
    <n v="13.59"/>
    <n v="0"/>
    <s v="Tamil Nadu"/>
  </r>
  <r>
    <m/>
    <s v="BACKIAM STORE(R.NAGAR)"/>
    <x v="4611"/>
    <d v="2019-12-23T00:00:00"/>
    <n v="517.82000000000005"/>
    <n v="18"/>
    <n v="223.86"/>
    <n v="0"/>
    <n v="20.149999999999999"/>
    <n v="20.149999999999999"/>
    <n v="0"/>
    <s v="Tamil Nadu"/>
  </r>
  <r>
    <m/>
    <s v="GOWTHAM_CIGSM"/>
    <x v="4612"/>
    <d v="2019-12-23T00:00:00"/>
    <n v="17231.34"/>
    <n v="28"/>
    <n v="7912.52"/>
    <n v="0"/>
    <n v="1107.75"/>
    <n v="1107.75"/>
    <n v="7103.31"/>
    <s v="Tamil Nadu"/>
  </r>
  <r>
    <m/>
    <s v="MANI STORE.."/>
    <x v="4613"/>
    <d v="2019-12-23T00:00:00"/>
    <n v="745.56"/>
    <n v="12"/>
    <n v="543.02"/>
    <n v="0"/>
    <n v="32.58"/>
    <n v="32.58"/>
    <n v="0"/>
    <s v="Tamil Nadu"/>
  </r>
  <r>
    <m/>
    <s v="MANI STORE.."/>
    <x v="4613"/>
    <d v="2019-12-23T00:00:00"/>
    <n v="745.56"/>
    <n v="18"/>
    <n v="116.43"/>
    <n v="0"/>
    <n v="10.48"/>
    <n v="10.48"/>
    <n v="0"/>
    <s v="Tamil Nadu"/>
  </r>
  <r>
    <m/>
    <s v="CHELLAM COOL DRINKS CHR- B"/>
    <x v="4614"/>
    <d v="2019-12-23T00:00:00"/>
    <n v="2988.39"/>
    <n v="12"/>
    <n v="615.83000000000004"/>
    <n v="0"/>
    <n v="36.950000000000003"/>
    <n v="36.950000000000003"/>
    <n v="0"/>
    <s v="Tamil Nadu"/>
  </r>
  <r>
    <m/>
    <s v="CHELLAM COOL DRINKS CHR- B"/>
    <x v="4614"/>
    <d v="2019-12-23T00:00:00"/>
    <n v="2988.39"/>
    <n v="18"/>
    <n v="1948.03"/>
    <n v="0"/>
    <n v="175.32"/>
    <n v="175.32"/>
    <n v="0"/>
    <s v="Tamil Nadu"/>
  </r>
  <r>
    <m/>
    <s v="DEVI STORE."/>
    <x v="4615"/>
    <d v="2019-12-23T00:00:00"/>
    <n v="535.08000000000004"/>
    <n v="12"/>
    <n v="477.74"/>
    <n v="0"/>
    <n v="28.66"/>
    <n v="28.66"/>
    <n v="0"/>
    <s v="Tamil Nadu"/>
  </r>
  <r>
    <m/>
    <s v="SRI BALAJI BAKERY"/>
    <x v="4616"/>
    <d v="2019-12-23T00:00:00"/>
    <n v="274.13"/>
    <n v="12"/>
    <n v="244.75"/>
    <n v="0"/>
    <n v="14.69"/>
    <n v="14.69"/>
    <n v="0"/>
    <s v="Tamil Nadu"/>
  </r>
  <r>
    <m/>
    <s v="SHANTHI COOL BAR."/>
    <x v="4617"/>
    <d v="2019-12-23T00:00:00"/>
    <n v="1244.31"/>
    <n v="12"/>
    <n v="988.3"/>
    <n v="0"/>
    <n v="59.3"/>
    <n v="59.3"/>
    <n v="0"/>
    <s v="Tamil Nadu"/>
  </r>
  <r>
    <m/>
    <s v="SHANTHI COOL BAR."/>
    <x v="4617"/>
    <d v="2019-12-23T00:00:00"/>
    <n v="1244.31"/>
    <n v="18"/>
    <n v="116.43"/>
    <n v="0"/>
    <n v="10.48"/>
    <n v="10.48"/>
    <n v="0"/>
    <s v="Tamil Nadu"/>
  </r>
  <r>
    <m/>
    <s v="KARTHICK.S_CIGSM"/>
    <x v="4618"/>
    <d v="2019-12-23T00:00:00"/>
    <n v="16240.77"/>
    <n v="28"/>
    <n v="7572.7"/>
    <n v="0"/>
    <n v="1060.18"/>
    <n v="1060.18"/>
    <n v="6547.71"/>
    <s v="Tamil Nadu"/>
  </r>
  <r>
    <m/>
    <s v="RAJA STORE (CHR) -A"/>
    <x v="4619"/>
    <d v="2019-12-23T00:00:00"/>
    <n v="2931.57"/>
    <n v="12"/>
    <n v="521.9"/>
    <n v="0"/>
    <n v="31.31"/>
    <n v="31.31"/>
    <n v="0"/>
    <s v="Tamil Nadu"/>
  </r>
  <r>
    <m/>
    <s v="RAJA STORE (CHR) -A"/>
    <x v="4619"/>
    <d v="2019-12-23T00:00:00"/>
    <n v="2931.57"/>
    <n v="18"/>
    <n v="1989.04"/>
    <n v="0"/>
    <n v="179.01"/>
    <n v="179.01"/>
    <n v="0"/>
    <s v="Tamil Nadu"/>
  </r>
  <r>
    <m/>
    <s v="RAJAN STORE (CHR) -A"/>
    <x v="4620"/>
    <d v="2019-12-23T00:00:00"/>
    <n v="2398.9699999999998"/>
    <n v="12"/>
    <n v="606.22"/>
    <n v="0"/>
    <n v="36.369999999999997"/>
    <n v="36.369999999999997"/>
    <n v="0"/>
    <s v="Tamil Nadu"/>
  </r>
  <r>
    <m/>
    <s v="RAJAN STORE (CHR) -A"/>
    <x v="4620"/>
    <d v="2019-12-23T00:00:00"/>
    <n v="2398.9699999999998"/>
    <n v="18"/>
    <n v="1457.62"/>
    <n v="0"/>
    <n v="131.19"/>
    <n v="131.19"/>
    <n v="0"/>
    <s v="Tamil Nadu"/>
  </r>
  <r>
    <m/>
    <s v="THIRUMALAI STORE (CHR)"/>
    <x v="4621"/>
    <d v="2019-12-23T00:00:00"/>
    <n v="761.48"/>
    <n v="18"/>
    <n v="645.32000000000005"/>
    <n v="0"/>
    <n v="58.08"/>
    <n v="58.08"/>
    <n v="0"/>
    <s v="Tamil Nadu"/>
  </r>
  <r>
    <m/>
    <s v="MIRBAHA STORE(CHR) -B"/>
    <x v="4622"/>
    <d v="2019-12-23T00:00:00"/>
    <n v="523.54"/>
    <n v="18"/>
    <n v="443.68"/>
    <n v="0"/>
    <n v="39.93"/>
    <n v="39.93"/>
    <n v="0"/>
    <s v="Tamil Nadu"/>
  </r>
  <r>
    <m/>
    <s v="AGALYA STORE-CHR"/>
    <x v="4623"/>
    <d v="2019-12-23T00:00:00"/>
    <n v="1530.62"/>
    <n v="12"/>
    <n v="285.57"/>
    <n v="0"/>
    <n v="17.13"/>
    <n v="17.13"/>
    <n v="0"/>
    <s v="Tamil Nadu"/>
  </r>
  <r>
    <m/>
    <s v="AGALYA STORE-CHR"/>
    <x v="4623"/>
    <d v="2019-12-23T00:00:00"/>
    <n v="1530.62"/>
    <n v="18"/>
    <n v="1026.1099999999999"/>
    <n v="0"/>
    <n v="92.35"/>
    <n v="92.35"/>
    <n v="0"/>
    <s v="Tamil Nadu"/>
  </r>
  <r>
    <m/>
    <s v="VISHWA STORE-PML"/>
    <x v="4624"/>
    <d v="2019-12-23T00:00:00"/>
    <n v="2389.31"/>
    <n v="12"/>
    <n v="2010.65"/>
    <n v="0"/>
    <n v="120.64"/>
    <n v="120.64"/>
    <n v="0"/>
    <s v="Tamil Nadu"/>
  </r>
  <r>
    <m/>
    <s v="VISHWA STORE-PML"/>
    <x v="4624"/>
    <d v="2019-12-23T00:00:00"/>
    <n v="2389.31"/>
    <n v="18"/>
    <n v="116.43"/>
    <n v="0"/>
    <n v="10.48"/>
    <n v="10.48"/>
    <n v="0"/>
    <s v="Tamil Nadu"/>
  </r>
  <r>
    <m/>
    <s v="SRI MURUGAN STORE .."/>
    <x v="4625"/>
    <d v="2019-12-23T00:00:00"/>
    <n v="1337.64"/>
    <n v="12"/>
    <n v="1194.33"/>
    <n v="0"/>
    <n v="71.66"/>
    <n v="71.66"/>
    <n v="0"/>
    <s v="Tamil Nadu"/>
  </r>
  <r>
    <m/>
    <s v="JEEVATHIPATHI STORE"/>
    <x v="4626"/>
    <d v="2019-12-23T00:00:00"/>
    <n v="246.71"/>
    <n v="12"/>
    <n v="220.28"/>
    <n v="0"/>
    <n v="13.22"/>
    <n v="13.22"/>
    <n v="0"/>
    <s v="Tamil Nadu"/>
  </r>
  <r>
    <m/>
    <s v="ASHOKA STORE (PML) -C"/>
    <x v="4627"/>
    <d v="2019-12-23T00:00:00"/>
    <n v="2590.56"/>
    <n v="12"/>
    <n v="2190.37"/>
    <n v="0"/>
    <n v="131.41999999999999"/>
    <n v="131.41999999999999"/>
    <n v="0"/>
    <s v="Tamil Nadu"/>
  </r>
  <r>
    <m/>
    <s v="ASHOKA STORE (PML) -C"/>
    <x v="4627"/>
    <d v="2019-12-23T00:00:00"/>
    <n v="2590.56"/>
    <n v="18"/>
    <n v="116.43"/>
    <n v="0"/>
    <n v="10.48"/>
    <n v="10.48"/>
    <n v="0"/>
    <s v="Tamil Nadu"/>
  </r>
  <r>
    <m/>
    <s v="SRI THIRUMALA IYENGAR BAKERY &amp; SWEETS(PML)"/>
    <x v="4628"/>
    <d v="2019-12-23T00:00:00"/>
    <n v="468.93"/>
    <n v="12"/>
    <n v="418.69"/>
    <n v="0"/>
    <n v="25.12"/>
    <n v="25.12"/>
    <n v="0"/>
    <s v="Tamil Nadu"/>
  </r>
  <r>
    <m/>
    <s v="SRI THIRUMALA IYENGAR BAKERY &amp; SWEETS(PML)"/>
    <x v="4629"/>
    <d v="2019-12-23T00:00:00"/>
    <n v="214.2"/>
    <n v="12"/>
    <n v="191.25"/>
    <n v="0"/>
    <n v="11.47"/>
    <n v="11.47"/>
    <n v="0"/>
    <s v="Tamil Nadu"/>
  </r>
  <r>
    <m/>
    <s v="BALA MURUGAN STORES-NEM"/>
    <x v="4630"/>
    <d v="2019-12-23T00:00:00"/>
    <n v="1444.83"/>
    <n v="12"/>
    <n v="384.43"/>
    <n v="0"/>
    <n v="23.07"/>
    <n v="23.07"/>
    <n v="0"/>
    <s v="Tamil Nadu"/>
  </r>
  <r>
    <m/>
    <s v="BALA MURUGAN STORES-NEM"/>
    <x v="4630"/>
    <d v="2019-12-23T00:00:00"/>
    <n v="1444.83"/>
    <n v="18"/>
    <n v="859.55"/>
    <n v="0"/>
    <n v="77.36"/>
    <n v="77.36"/>
    <n v="0"/>
    <s v="Tamil Nadu"/>
  </r>
  <r>
    <m/>
    <s v="AL NOOR TEA STALL (CPVM)"/>
    <x v="4631"/>
    <d v="2019-12-23T00:00:00"/>
    <n v="1267.1500000000001"/>
    <n v="12"/>
    <n v="1131.3499999999999"/>
    <n v="0"/>
    <n v="67.88"/>
    <n v="67.88"/>
    <n v="0"/>
    <s v="Tamil Nadu"/>
  </r>
  <r>
    <m/>
    <s v="T.K.S.PROVISION CHR -DE"/>
    <x v="4632"/>
    <d v="2019-12-23T00:00:00"/>
    <n v="2512.1799999999998"/>
    <n v="12"/>
    <n v="1008.74"/>
    <n v="0"/>
    <n v="60.52"/>
    <n v="60.52"/>
    <n v="0"/>
    <s v="Tamil Nadu"/>
  </r>
  <r>
    <m/>
    <s v="T.K.S.PROVISION CHR -DE"/>
    <x v="4632"/>
    <d v="2019-12-23T00:00:00"/>
    <n v="2512.1799999999998"/>
    <n v="18"/>
    <n v="1171.53"/>
    <n v="0"/>
    <n v="105.44"/>
    <n v="105.44"/>
    <n v="0"/>
    <s v="Tamil Nadu"/>
  </r>
  <r>
    <m/>
    <s v="SAKTHI KOTHANDAN STORE-PAL"/>
    <x v="4633"/>
    <d v="2019-12-23T00:00:00"/>
    <n v="822.35"/>
    <n v="12"/>
    <n v="734.24"/>
    <n v="0"/>
    <n v="44.05"/>
    <n v="44.05"/>
    <n v="0"/>
    <s v="Tamil Nadu"/>
  </r>
  <r>
    <m/>
    <s v="AFRIM STORE-OPP COMPANY"/>
    <x v="4634"/>
    <d v="2019-12-23T00:00:00"/>
    <n v="986.83"/>
    <n v="12"/>
    <n v="881.1"/>
    <n v="0"/>
    <n v="52.87"/>
    <n v="52.87"/>
    <n v="0"/>
    <s v="Tamil Nadu"/>
  </r>
  <r>
    <m/>
    <s v="SARAVANKUMAR STORE (PVM) -B"/>
    <x v="4635"/>
    <d v="2019-12-23T00:00:00"/>
    <n v="406.61"/>
    <n v="12"/>
    <n v="363.04"/>
    <n v="0"/>
    <n v="21.78"/>
    <n v="21.78"/>
    <n v="0"/>
    <s v="Tamil Nadu"/>
  </r>
  <r>
    <m/>
    <s v="MUTHU GENERAL STORE(PLM) -C"/>
    <x v="4636"/>
    <d v="2019-12-23T00:00:00"/>
    <n v="411.18"/>
    <n v="12"/>
    <n v="367.12"/>
    <n v="0"/>
    <n v="22.03"/>
    <n v="22.03"/>
    <n v="0"/>
    <s v="Tamil Nadu"/>
  </r>
  <r>
    <m/>
    <s v="ANNAI STORE-CHROMPET"/>
    <x v="4637"/>
    <d v="2019-12-23T00:00:00"/>
    <n v="5538.13"/>
    <n v="12"/>
    <n v="1346.89"/>
    <n v="0"/>
    <n v="80.81"/>
    <n v="80.81"/>
    <n v="0"/>
    <s v="Tamil Nadu"/>
  </r>
  <r>
    <m/>
    <s v="ANNAI STORE-CHROMPET"/>
    <x v="4637"/>
    <d v="2019-12-23T00:00:00"/>
    <n v="5538.13"/>
    <n v="18"/>
    <n v="3414.94"/>
    <n v="0"/>
    <n v="307.33999999999997"/>
    <n v="307.33999999999997"/>
    <n v="0"/>
    <s v="Tamil Nadu"/>
  </r>
  <r>
    <m/>
    <s v="S.M.PROVISION(CHR) -A"/>
    <x v="4638"/>
    <d v="2019-12-23T00:00:00"/>
    <n v="920.14"/>
    <n v="12"/>
    <n v="59.08"/>
    <n v="0"/>
    <n v="3.54"/>
    <n v="3.54"/>
    <n v="0"/>
    <s v="Tamil Nadu"/>
  </r>
  <r>
    <m/>
    <s v="S.M.PROVISION(CHR) -A"/>
    <x v="4638"/>
    <d v="2019-12-23T00:00:00"/>
    <n v="920.14"/>
    <n v="18"/>
    <n v="723.71"/>
    <n v="0"/>
    <n v="65.13"/>
    <n v="65.13"/>
    <n v="0"/>
    <s v="Tamil Nadu"/>
  </r>
  <r>
    <m/>
    <s v="VENKADESWARA STORE(CHR) -A"/>
    <x v="4639"/>
    <d v="2019-12-23T00:00:00"/>
    <n v="1143.48"/>
    <n v="12"/>
    <n v="583.32000000000005"/>
    <n v="0"/>
    <n v="35"/>
    <n v="35"/>
    <n v="0"/>
    <s v="Tamil Nadu"/>
  </r>
  <r>
    <m/>
    <s v="VENKADESWARA STORE(CHR) -A"/>
    <x v="4639"/>
    <d v="2019-12-23T00:00:00"/>
    <n v="1143.48"/>
    <n v="18"/>
    <n v="415.37"/>
    <n v="0"/>
    <n v="37.380000000000003"/>
    <n v="37.380000000000003"/>
    <n v="0"/>
    <s v="Tamil Nadu"/>
  </r>
  <r>
    <m/>
    <s v="SRI BALAJI STORE"/>
    <x v="4640"/>
    <d v="2019-12-23T00:00:00"/>
    <n v="1811.46"/>
    <n v="12"/>
    <n v="521.9"/>
    <n v="0"/>
    <n v="31.31"/>
    <n v="31.31"/>
    <n v="0"/>
    <s v="Tamil Nadu"/>
  </r>
  <r>
    <m/>
    <s v="SRI BALAJI STORE"/>
    <x v="4640"/>
    <d v="2019-12-23T00:00:00"/>
    <n v="1811.46"/>
    <n v="18"/>
    <n v="1039.78"/>
    <n v="0"/>
    <n v="93.58"/>
    <n v="93.58"/>
    <n v="0"/>
    <s v="Tamil Nadu"/>
  </r>
  <r>
    <m/>
    <s v="T.N.S.PROVISION CHR -A"/>
    <x v="4641"/>
    <d v="2019-12-23T00:00:00"/>
    <n v="1574.21"/>
    <n v="12"/>
    <n v="59.08"/>
    <n v="0"/>
    <n v="3.54"/>
    <n v="3.54"/>
    <n v="0"/>
    <s v="Tamil Nadu"/>
  </r>
  <r>
    <m/>
    <s v="T.N.S.PROVISION CHR -A"/>
    <x v="4641"/>
    <d v="2019-12-23T00:00:00"/>
    <n v="1574.21"/>
    <n v="18"/>
    <n v="1278.01"/>
    <n v="0"/>
    <n v="115.02"/>
    <n v="115.02"/>
    <n v="0"/>
    <s v="Tamil Nadu"/>
  </r>
  <r>
    <m/>
    <s v="M.S.MANI STORE NIMI -C"/>
    <x v="4642"/>
    <d v="2019-12-23T00:00:00"/>
    <n v="3091.48"/>
    <n v="12"/>
    <n v="667.08"/>
    <n v="0"/>
    <n v="40.03"/>
    <n v="40.03"/>
    <n v="0"/>
    <s v="Tamil Nadu"/>
  </r>
  <r>
    <m/>
    <s v="M.S.MANI STORE NIMI -C"/>
    <x v="4642"/>
    <d v="2019-12-23T00:00:00"/>
    <n v="3091.48"/>
    <n v="18"/>
    <n v="1986.75"/>
    <n v="0"/>
    <n v="178.81"/>
    <n v="178.81"/>
    <n v="0"/>
    <s v="Tamil Nadu"/>
  </r>
  <r>
    <m/>
    <s v="NEW ANANTHI STORES"/>
    <x v="4643"/>
    <d v="2019-12-23T00:00:00"/>
    <n v="1304.3800000000001"/>
    <n v="12"/>
    <n v="315.88"/>
    <n v="0"/>
    <n v="18.95"/>
    <n v="18.95"/>
    <n v="0"/>
    <s v="Tamil Nadu"/>
  </r>
  <r>
    <m/>
    <s v="NEW ANANTHI STORES"/>
    <x v="4643"/>
    <d v="2019-12-23T00:00:00"/>
    <n v="1304.3800000000001"/>
    <n v="18"/>
    <n v="805.58"/>
    <n v="0"/>
    <n v="72.5"/>
    <n v="72.5"/>
    <n v="0"/>
    <s v="Tamil Nadu"/>
  </r>
  <r>
    <m/>
    <s v="CHITRA STORE-CHR"/>
    <x v="4644"/>
    <d v="2019-12-23T00:00:00"/>
    <n v="2132.13"/>
    <n v="12"/>
    <n v="942.71"/>
    <n v="0"/>
    <n v="56.56"/>
    <n v="56.56"/>
    <n v="0"/>
    <s v="Tamil Nadu"/>
  </r>
  <r>
    <m/>
    <s v="CHITRA STORE-CHR"/>
    <x v="4644"/>
    <d v="2019-12-23T00:00:00"/>
    <n v="2132.13"/>
    <n v="18"/>
    <n v="912.11"/>
    <n v="0"/>
    <n v="82.09"/>
    <n v="82.09"/>
    <n v="0"/>
    <s v="Tamil Nadu"/>
  </r>
  <r>
    <m/>
    <s v="VASANTH_CIGSM"/>
    <x v="4645"/>
    <d v="2019-12-23T00:00:00"/>
    <n v="34778.980000000003"/>
    <n v="28"/>
    <n v="16151.52"/>
    <n v="0"/>
    <n v="2261.21"/>
    <n v="2261.21"/>
    <n v="14105.02"/>
    <s v="Tamil Nadu"/>
  </r>
  <r>
    <m/>
    <s v="K.K.STORE (CHR) -B"/>
    <x v="4646"/>
    <d v="2019-12-23T00:00:00"/>
    <n v="1872.3"/>
    <n v="12"/>
    <n v="427.53"/>
    <n v="0"/>
    <n v="25.65"/>
    <n v="25.65"/>
    <n v="0"/>
    <s v="Tamil Nadu"/>
  </r>
  <r>
    <m/>
    <s v="K.K.STORE (CHR) -B"/>
    <x v="4646"/>
    <d v="2019-12-23T00:00:00"/>
    <n v="1872.3"/>
    <n v="18"/>
    <n v="1180.9000000000001"/>
    <n v="0"/>
    <n v="106.28"/>
    <n v="106.28"/>
    <n v="0"/>
    <s v="Tamil Nadu"/>
  </r>
  <r>
    <m/>
    <s v="CHITHRA STORE(PML) -B"/>
    <x v="4647"/>
    <d v="2019-12-23T00:00:00"/>
    <n v="762.58"/>
    <n v="5"/>
    <n v="726.26"/>
    <n v="0"/>
    <n v="18.16"/>
    <n v="18.16"/>
    <n v="0"/>
    <s v="Tamil Nadu"/>
  </r>
  <r>
    <m/>
    <s v="GANESAN COOL DRINKS"/>
    <x v="4648"/>
    <d v="2019-12-23T00:00:00"/>
    <n v="2634.13"/>
    <n v="12"/>
    <n v="59.08"/>
    <n v="0"/>
    <n v="3.54"/>
    <n v="3.54"/>
    <n v="0"/>
    <s v="Tamil Nadu"/>
  </r>
  <r>
    <m/>
    <s v="GANESAN COOL DRINKS"/>
    <x v="4648"/>
    <d v="2019-12-23T00:00:00"/>
    <n v="2634.13"/>
    <n v="18"/>
    <n v="2176.2399999999998"/>
    <n v="0"/>
    <n v="195.86"/>
    <n v="195.86"/>
    <n v="0"/>
    <s v="Tamil Nadu"/>
  </r>
  <r>
    <m/>
    <s v="HIDUJA STORE(PML)"/>
    <x v="4649"/>
    <d v="2019-12-23T00:00:00"/>
    <n v="818.27"/>
    <n v="12"/>
    <n v="730.57"/>
    <n v="0"/>
    <n v="43.83"/>
    <n v="43.83"/>
    <n v="0"/>
    <s v="Tamil Nadu"/>
  </r>
  <r>
    <m/>
    <s v="SELVAM PROVISION STORE (PML)"/>
    <x v="4650"/>
    <d v="2019-12-23T00:00:00"/>
    <n v="411.18"/>
    <n v="12"/>
    <n v="367.12"/>
    <n v="0"/>
    <n v="22.03"/>
    <n v="22.03"/>
    <n v="0"/>
    <s v="Tamil Nadu"/>
  </r>
  <r>
    <m/>
    <s v="ARRAHMAN -B"/>
    <x v="4651"/>
    <d v="2019-12-23T00:00:00"/>
    <n v="762.58"/>
    <n v="5"/>
    <n v="726.26"/>
    <n v="0"/>
    <n v="18.16"/>
    <n v="18.16"/>
    <n v="0"/>
    <s v="Tamil Nadu"/>
  </r>
  <r>
    <m/>
    <s v="S.K.GENERAL STORE(SLR)"/>
    <x v="4652"/>
    <d v="2019-12-23T00:00:00"/>
    <n v="1910.64"/>
    <n v="12"/>
    <n v="1583.26"/>
    <n v="0"/>
    <n v="95"/>
    <n v="95"/>
    <n v="0"/>
    <s v="Tamil Nadu"/>
  </r>
  <r>
    <m/>
    <s v="S.K.GENERAL STORE(SLR)"/>
    <x v="4652"/>
    <d v="2019-12-23T00:00:00"/>
    <n v="1910.64"/>
    <n v="18"/>
    <n v="116.43"/>
    <n v="0"/>
    <n v="10.48"/>
    <n v="10.48"/>
    <n v="0"/>
    <s v="Tamil Nadu"/>
  </r>
  <r>
    <m/>
    <s v="RAGAVAN SRI STORE(PML) -B"/>
    <x v="4653"/>
    <d v="2019-12-23T00:00:00"/>
    <n v="1060.5"/>
    <n v="12"/>
    <n v="946.86"/>
    <n v="0"/>
    <n v="56.81"/>
    <n v="56.81"/>
    <n v="0"/>
    <s v="Tamil Nadu"/>
  </r>
  <r>
    <m/>
    <s v="AKASH STORES(SLR)"/>
    <x v="4654"/>
    <d v="2019-12-23T00:00:00"/>
    <n v="896.34"/>
    <n v="12"/>
    <n v="677.63"/>
    <n v="0"/>
    <n v="40.659999999999997"/>
    <n v="40.659999999999997"/>
    <n v="0"/>
    <s v="Tamil Nadu"/>
  </r>
  <r>
    <m/>
    <s v="AKASH STORES(SLR)"/>
    <x v="4654"/>
    <d v="2019-12-23T00:00:00"/>
    <n v="896.34"/>
    <n v="18"/>
    <n v="116.43"/>
    <n v="0"/>
    <n v="10.48"/>
    <n v="10.48"/>
    <n v="0"/>
    <s v="Tamil Nadu"/>
  </r>
  <r>
    <m/>
    <s v="ANANDH_CIGSM"/>
    <x v="4655"/>
    <d v="2019-12-23T00:00:00"/>
    <n v="22310.06"/>
    <n v="28"/>
    <n v="10075.280000000001"/>
    <n v="0"/>
    <n v="1410.54"/>
    <n v="1410.54"/>
    <n v="9413.7000000000007"/>
    <s v="Tamil Nadu"/>
  </r>
  <r>
    <m/>
    <s v="SENTHIL STORE(PML) -B"/>
    <x v="4656"/>
    <d v="2019-12-23T00:00:00"/>
    <n v="4103.6400000000003"/>
    <n v="12"/>
    <n v="3663.96"/>
    <n v="0"/>
    <n v="219.84"/>
    <n v="219.84"/>
    <n v="0"/>
    <s v="Tamil Nadu"/>
  </r>
  <r>
    <m/>
    <s v="KASTHURI PROVISION(RKM)"/>
    <x v="4657"/>
    <d v="2019-12-23T00:00:00"/>
    <n v="1353.5"/>
    <n v="12"/>
    <n v="1208.46"/>
    <n v="0"/>
    <n v="72.510000000000005"/>
    <n v="72.510000000000005"/>
    <n v="0"/>
    <s v="Tamil Nadu"/>
  </r>
  <r>
    <m/>
    <s v="SAKTHI STORE_CHITLAPAKKAM"/>
    <x v="4658"/>
    <d v="2019-12-23T00:00:00"/>
    <n v="740.99"/>
    <n v="12"/>
    <n v="538.92999999999995"/>
    <n v="0"/>
    <n v="32.340000000000003"/>
    <n v="32.340000000000003"/>
    <n v="0"/>
    <s v="Tamil Nadu"/>
  </r>
  <r>
    <m/>
    <s v="SAKTHI STORE_CHITLAPAKKAM"/>
    <x v="4658"/>
    <d v="2019-12-23T00:00:00"/>
    <n v="740.99"/>
    <n v="18"/>
    <n v="116.43"/>
    <n v="0"/>
    <n v="10.48"/>
    <n v="10.48"/>
    <n v="0"/>
    <s v="Tamil Nadu"/>
  </r>
  <r>
    <m/>
    <s v="THANGAM SUPER MARKET (SLR)"/>
    <x v="4659"/>
    <d v="2019-12-23T00:00:00"/>
    <n v="1001.12"/>
    <n v="12"/>
    <n v="771.17"/>
    <n v="0"/>
    <n v="46.27"/>
    <n v="46.27"/>
    <n v="0"/>
    <s v="Tamil Nadu"/>
  </r>
  <r>
    <m/>
    <s v="THANGAM SUPER MARKET (SLR)"/>
    <x v="4659"/>
    <d v="2019-12-23T00:00:00"/>
    <n v="1001.12"/>
    <n v="18"/>
    <n v="116.43"/>
    <n v="0"/>
    <n v="10.48"/>
    <n v="10.48"/>
    <n v="0"/>
    <s v="Tamil Nadu"/>
  </r>
  <r>
    <m/>
    <s v="BASKAR COOL BAR (SEL)"/>
    <x v="4660"/>
    <d v="2019-12-23T00:00:00"/>
    <n v="1194.3699999999999"/>
    <n v="12"/>
    <n v="943.73"/>
    <n v="0"/>
    <n v="56.62"/>
    <n v="56.62"/>
    <n v="0"/>
    <s v="Tamil Nadu"/>
  </r>
  <r>
    <m/>
    <s v="BASKAR COOL BAR (SEL)"/>
    <x v="4660"/>
    <d v="2019-12-23T00:00:00"/>
    <n v="1194.3699999999999"/>
    <n v="18"/>
    <n v="116.43"/>
    <n v="0"/>
    <n v="10.48"/>
    <n v="10.48"/>
    <n v="0"/>
    <s v="Tamil Nadu"/>
  </r>
  <r>
    <m/>
    <s v="P.A.SONS (SLR)"/>
    <x v="4661"/>
    <d v="2019-12-23T00:00:00"/>
    <n v="2529.85"/>
    <n v="12"/>
    <n v="2136.15"/>
    <n v="0"/>
    <n v="128.16999999999999"/>
    <n v="128.16999999999999"/>
    <n v="0"/>
    <s v="Tamil Nadu"/>
  </r>
  <r>
    <m/>
    <s v="P.A.SONS (SLR)"/>
    <x v="4661"/>
    <d v="2019-12-23T00:00:00"/>
    <n v="2529.85"/>
    <n v="18"/>
    <n v="116.43"/>
    <n v="0"/>
    <n v="10.48"/>
    <n v="10.48"/>
    <n v="0"/>
    <s v="Tamil Nadu"/>
  </r>
  <r>
    <m/>
    <s v="SUBHA STOER(PLM) -B"/>
    <x v="4662"/>
    <d v="2019-12-23T00:00:00"/>
    <n v="1648.6"/>
    <n v="18"/>
    <n v="1397.12"/>
    <n v="0"/>
    <n v="125.74"/>
    <n v="125.74"/>
    <n v="0"/>
    <s v="Tamil Nadu"/>
  </r>
  <r>
    <m/>
    <s v="GOKUL PROVISIONS STORE"/>
    <x v="4663"/>
    <d v="2019-12-23T00:00:00"/>
    <n v="342.65"/>
    <n v="12"/>
    <n v="305.93"/>
    <n v="0"/>
    <n v="18.36"/>
    <n v="18.36"/>
    <n v="0"/>
    <s v="Tamil Nadu"/>
  </r>
  <r>
    <m/>
    <s v="NAVEEN.N_CIGSM"/>
    <x v="4664"/>
    <d v="2019-12-23T00:00:00"/>
    <n v="24465.43"/>
    <n v="28"/>
    <n v="11182.1"/>
    <n v="0"/>
    <n v="1565.49"/>
    <n v="1565.49"/>
    <n v="10152.34"/>
    <s v="Tamil Nadu"/>
  </r>
  <r>
    <m/>
    <s v="SRI SRINIVASA SUPER MARKET(AKP)"/>
    <x v="4665"/>
    <d v="2019-12-23T00:00:00"/>
    <n v="854.61"/>
    <n v="12"/>
    <n v="763.04"/>
    <n v="0"/>
    <n v="45.78"/>
    <n v="45.78"/>
    <n v="0"/>
    <s v="Tamil Nadu"/>
  </r>
  <r>
    <m/>
    <s v="CHITHIRAI GANI STORE 2"/>
    <x v="4666"/>
    <d v="2019-12-23T00:00:00"/>
    <n v="1108.06"/>
    <n v="12"/>
    <n v="989.34"/>
    <n v="0"/>
    <n v="59.36"/>
    <n v="59.36"/>
    <n v="0"/>
    <s v="Tamil Nadu"/>
  </r>
  <r>
    <m/>
    <s v="SRI DURUVANA STORE"/>
    <x v="4667"/>
    <d v="2019-12-23T00:00:00"/>
    <n v="445.5"/>
    <n v="12"/>
    <n v="349.57"/>
    <n v="0"/>
    <n v="20.97"/>
    <n v="20.97"/>
    <n v="0"/>
    <s v="Tamil Nadu"/>
  </r>
  <r>
    <m/>
    <s v="SRI DURUVANA STORE"/>
    <x v="4667"/>
    <d v="2019-12-23T00:00:00"/>
    <n v="445.5"/>
    <n v="18"/>
    <n v="45.74"/>
    <n v="0"/>
    <n v="4.12"/>
    <n v="4.12"/>
    <n v="0"/>
    <s v="Tamil Nadu"/>
  </r>
  <r>
    <m/>
    <s v="GANGA SRI PROVISION (E.TBM)"/>
    <x v="4668"/>
    <d v="2019-12-23T00:00:00"/>
    <n v="2055"/>
    <n v="12"/>
    <n v="1834.82"/>
    <n v="0"/>
    <n v="110.09"/>
    <n v="110.09"/>
    <n v="0"/>
    <s v="Tamil Nadu"/>
  </r>
  <r>
    <m/>
    <s v="HARSHATH ENTERPRISES"/>
    <x v="4669"/>
    <d v="2019-12-23T00:00:00"/>
    <n v="370.77"/>
    <n v="18"/>
    <n v="314.20999999999998"/>
    <n v="0"/>
    <n v="28.28"/>
    <n v="28.28"/>
    <n v="0"/>
    <s v="Tamil Nadu"/>
  </r>
  <r>
    <m/>
    <s v="BABU STORE-PAL"/>
    <x v="4670"/>
    <d v="2019-12-23T00:00:00"/>
    <n v="48930.07"/>
    <n v="12"/>
    <n v="43687.56"/>
    <n v="0"/>
    <n v="2621.25"/>
    <n v="2621.25"/>
    <n v="0"/>
    <s v="Tamil Nadu"/>
  </r>
  <r>
    <m/>
    <s v="NISHA STORE - MADUVAN"/>
    <x v="4671"/>
    <d v="2019-12-23T00:00:00"/>
    <n v="1585.7"/>
    <n v="12"/>
    <n v="792.37"/>
    <n v="0"/>
    <n v="47.54"/>
    <n v="47.54"/>
    <n v="0"/>
    <s v="Tamil Nadu"/>
  </r>
  <r>
    <m/>
    <s v="NISHA STORE - MADUVAN"/>
    <x v="4671"/>
    <d v="2019-12-23T00:00:00"/>
    <n v="1585.7"/>
    <n v="18"/>
    <n v="591.75"/>
    <n v="0"/>
    <n v="53.26"/>
    <n v="53.26"/>
    <n v="0"/>
    <s v="Tamil Nadu"/>
  </r>
  <r>
    <m/>
    <s v="KURUNJI MALIGAI-9677333106"/>
    <x v="4672"/>
    <d v="2019-12-23T00:00:00"/>
    <n v="1510.55"/>
    <n v="18"/>
    <n v="1280.1400000000001"/>
    <n v="0"/>
    <n v="115.21"/>
    <n v="115.21"/>
    <n v="0"/>
    <s v="Tamil Nadu"/>
  </r>
  <r>
    <m/>
    <s v="BALA SRI VINAYAGAR STORE(SLR)"/>
    <x v="4673"/>
    <d v="2019-12-23T00:00:00"/>
    <n v="1531.56"/>
    <n v="12"/>
    <n v="1367.47"/>
    <n v="0"/>
    <n v="82.05"/>
    <n v="82.05"/>
    <n v="0"/>
    <s v="Tamil Nadu"/>
  </r>
  <r>
    <m/>
    <s v="FIRBAA TEA STALL_SELAIYUR"/>
    <x v="4674"/>
    <d v="2019-12-23T00:00:00"/>
    <n v="986.35"/>
    <n v="5"/>
    <n v="156.19"/>
    <n v="0"/>
    <n v="3.9"/>
    <n v="3.9"/>
    <n v="0"/>
    <s v="Tamil Nadu"/>
  </r>
  <r>
    <m/>
    <s v="FIRBAA TEA STALL_SELAIYUR"/>
    <x v="4674"/>
    <d v="2019-12-23T00:00:00"/>
    <n v="986.35"/>
    <n v="12"/>
    <n v="734.24"/>
    <n v="0"/>
    <n v="44.05"/>
    <n v="44.05"/>
    <n v="0"/>
    <s v="Tamil Nadu"/>
  </r>
  <r>
    <m/>
    <s v="FULFIL MART (SLR)"/>
    <x v="4675"/>
    <d v="2019-12-23T00:00:00"/>
    <n v="1549.74"/>
    <n v="12"/>
    <n v="1261.02"/>
    <n v="0"/>
    <n v="75.66"/>
    <n v="75.66"/>
    <n v="0"/>
    <s v="Tamil Nadu"/>
  </r>
  <r>
    <m/>
    <s v="FULFIL MART (SLR)"/>
    <x v="4675"/>
    <d v="2019-12-23T00:00:00"/>
    <n v="1549.74"/>
    <n v="18"/>
    <n v="116.43"/>
    <n v="0"/>
    <n v="10.48"/>
    <n v="10.48"/>
    <n v="0"/>
    <s v="Tamil Nadu"/>
  </r>
  <r>
    <m/>
    <s v="KARTHICK_NTD"/>
    <x v="4676"/>
    <d v="2019-12-23T00:00:00"/>
    <n v="2747.67"/>
    <n v="18"/>
    <n v="2328.5300000000002"/>
    <n v="0"/>
    <n v="209.57"/>
    <n v="209.57"/>
    <n v="0"/>
    <s v="Tamil Nadu"/>
  </r>
  <r>
    <m/>
    <s v="GOWTHAM_NTD"/>
    <x v="4677"/>
    <d v="2019-12-23T00:00:00"/>
    <n v="1997.28"/>
    <n v="12"/>
    <n v="1783.29"/>
    <n v="0"/>
    <n v="107"/>
    <n v="107"/>
    <n v="0"/>
    <s v="Tamil Nadu"/>
  </r>
  <r>
    <m/>
    <s v="VASANTH_NTD"/>
    <x v="4678"/>
    <d v="2019-12-23T00:00:00"/>
    <n v="2676.3"/>
    <n v="18"/>
    <n v="2268.0500000000002"/>
    <n v="0"/>
    <n v="204.12"/>
    <n v="204.12"/>
    <n v="0"/>
    <s v="Tamil Nadu"/>
  </r>
  <r>
    <m/>
    <s v="ANAND_NTD"/>
    <x v="4679"/>
    <d v="2019-12-23T00:00:00"/>
    <n v="2846.7"/>
    <n v="12"/>
    <n v="2541.6999999999998"/>
    <n v="0"/>
    <n v="152.5"/>
    <n v="152.5"/>
    <n v="0"/>
    <s v="Tamil Nadu"/>
  </r>
  <r>
    <m/>
    <s v="ANANDHA PROVISION_WH"/>
    <x v="4680"/>
    <d v="2019-12-24T00:00:00"/>
    <n v="8220.32"/>
    <n v="5"/>
    <n v="4049.15"/>
    <n v="0"/>
    <n v="101.23"/>
    <n v="101.23"/>
    <n v="0"/>
    <s v="Tamil Nadu"/>
  </r>
  <r>
    <m/>
    <s v="ANANDHA PROVISION_WH"/>
    <x v="4680"/>
    <d v="2019-12-24T00:00:00"/>
    <n v="8220.32"/>
    <n v="12"/>
    <n v="2035.4"/>
    <n v="0"/>
    <n v="122.12"/>
    <n v="122.12"/>
    <n v="0"/>
    <s v="Tamil Nadu"/>
  </r>
  <r>
    <m/>
    <s v="ANANDHA PROVISION_WH"/>
    <x v="4680"/>
    <d v="2019-12-24T00:00:00"/>
    <n v="8220.32"/>
    <n v="18"/>
    <n v="1431.42"/>
    <n v="0"/>
    <n v="128.83000000000001"/>
    <n v="128.83000000000001"/>
    <n v="0"/>
    <s v="Tamil Nadu"/>
  </r>
  <r>
    <m/>
    <s v="RAVI"/>
    <x v="4681"/>
    <d v="2019-12-24T00:00:00"/>
    <n v="44429.56"/>
    <n v="28"/>
    <n v="20312.11"/>
    <n v="0"/>
    <n v="2843.7"/>
    <n v="2843.7"/>
    <n v="18430.05"/>
    <s v="Tamil Nadu"/>
  </r>
  <r>
    <m/>
    <s v="AYODHIYA STORE(SAN)"/>
    <x v="4682"/>
    <d v="2019-12-24T00:00:00"/>
    <n v="8581.34"/>
    <n v="28"/>
    <n v="4386.7299999999996"/>
    <n v="0"/>
    <n v="614.14"/>
    <n v="614.14"/>
    <n v="2966.34"/>
    <s v="Tamil Nadu"/>
  </r>
  <r>
    <m/>
    <s v="RANJITH"/>
    <x v="4683"/>
    <d v="2019-12-24T00:00:00"/>
    <n v="30570.43"/>
    <n v="28"/>
    <n v="14373.09"/>
    <n v="0"/>
    <n v="2012.23"/>
    <n v="2012.23"/>
    <n v="12172.88"/>
    <s v="Tamil Nadu"/>
  </r>
  <r>
    <m/>
    <s v="DOMADHARAN"/>
    <x v="4684"/>
    <d v="2019-12-24T00:00:00"/>
    <n v="44632.94"/>
    <n v="28"/>
    <n v="20168.48"/>
    <n v="0"/>
    <n v="2823.59"/>
    <n v="2823.59"/>
    <n v="18817.28"/>
    <s v="Tamil Nadu"/>
  </r>
  <r>
    <m/>
    <s v="BALA VIGNESH-CG"/>
    <x v="4685"/>
    <d v="2019-12-24T00:00:00"/>
    <n v="8184.52"/>
    <n v="28"/>
    <n v="3464.95"/>
    <n v="0"/>
    <n v="485.09"/>
    <n v="485.09"/>
    <n v="3749.38"/>
    <s v="Tamil Nadu"/>
  </r>
  <r>
    <m/>
    <s v="SASIKUMAR"/>
    <x v="4686"/>
    <d v="2019-12-24T00:00:00"/>
    <n v="47619.03"/>
    <n v="28"/>
    <n v="21149.31"/>
    <n v="0"/>
    <n v="2960.9"/>
    <n v="2960.9"/>
    <n v="20547.91"/>
    <s v="Tamil Nadu"/>
  </r>
  <r>
    <m/>
    <s v="ASHWIN COOL BAR_CIG"/>
    <x v="4687"/>
    <d v="2019-12-24T00:00:00"/>
    <n v="27053.59"/>
    <n v="28"/>
    <n v="14144.81"/>
    <n v="0"/>
    <n v="1980.27"/>
    <n v="1980.27"/>
    <n v="8948.24"/>
    <s v="Tamil Nadu"/>
  </r>
  <r>
    <m/>
    <s v="S.DURAI"/>
    <x v="4688"/>
    <d v="2019-12-24T00:00:00"/>
    <n v="27643.85"/>
    <n v="28"/>
    <n v="12561.34"/>
    <n v="0"/>
    <n v="1758.59"/>
    <n v="1758.59"/>
    <n v="11565.34"/>
    <s v="Tamil Nadu"/>
  </r>
  <r>
    <m/>
    <s v="MURUGALINGAM"/>
    <x v="4689"/>
    <d v="2019-12-24T00:00:00"/>
    <n v="48943.45"/>
    <n v="28"/>
    <n v="22145.11"/>
    <n v="0"/>
    <n v="3100.32"/>
    <n v="3100.32"/>
    <n v="20597.71"/>
    <s v="Tamil Nadu"/>
  </r>
  <r>
    <m/>
    <s v="JTS COOL BAR"/>
    <x v="4690"/>
    <d v="2019-12-24T00:00:00"/>
    <n v="7075"/>
    <n v="28"/>
    <n v="3387.46"/>
    <n v="0"/>
    <n v="474.24"/>
    <n v="474.24"/>
    <n v="2739.04"/>
    <s v="Tamil Nadu"/>
  </r>
  <r>
    <m/>
    <s v="D.S. SIVABALAN"/>
    <x v="4691"/>
    <d v="2019-12-24T00:00:00"/>
    <n v="4290.67"/>
    <n v="28"/>
    <n v="2193.36"/>
    <n v="0"/>
    <n v="307.07"/>
    <n v="307.07"/>
    <n v="1483.17"/>
    <s v="Tamil Nadu"/>
  </r>
  <r>
    <m/>
    <s v="CHIDAMBARAM STORE."/>
    <x v="4692"/>
    <d v="2019-12-24T00:00:00"/>
    <n v="1016.37"/>
    <n v="5"/>
    <n v="967.98"/>
    <n v="0"/>
    <n v="24.2"/>
    <n v="24.2"/>
    <n v="0"/>
    <s v="Tamil Nadu"/>
  </r>
  <r>
    <m/>
    <s v="PAUL DURAI"/>
    <x v="4693"/>
    <d v="2019-12-24T00:00:00"/>
    <n v="28025.82"/>
    <n v="28"/>
    <n v="11706.64"/>
    <n v="0"/>
    <n v="1638.93"/>
    <n v="1638.93"/>
    <n v="13041.33"/>
    <s v="Tamil Nadu"/>
  </r>
  <r>
    <m/>
    <s v="C MURUGAN"/>
    <x v="4694"/>
    <d v="2019-12-24T00:00:00"/>
    <n v="43105.14"/>
    <n v="28"/>
    <n v="19316.3"/>
    <n v="0"/>
    <n v="2704.28"/>
    <n v="2704.28"/>
    <n v="18380.259999999998"/>
    <s v="Tamil Nadu"/>
  </r>
  <r>
    <m/>
    <s v="C.G.COOL BAR"/>
    <x v="4695"/>
    <d v="2019-12-24T00:00:00"/>
    <n v="27053.59"/>
    <n v="28"/>
    <n v="14144.81"/>
    <n v="0"/>
    <n v="1980.27"/>
    <n v="1980.27"/>
    <n v="8948.24"/>
    <s v="Tamil Nadu"/>
  </r>
  <r>
    <m/>
    <s v="ARUNA STORE.."/>
    <x v="4696"/>
    <d v="2019-12-24T00:00:00"/>
    <n v="8201.77"/>
    <n v="5"/>
    <n v="7811.21"/>
    <n v="0"/>
    <n v="195.28"/>
    <n v="195.28"/>
    <n v="0"/>
    <s v="Tamil Nadu"/>
  </r>
  <r>
    <m/>
    <s v="LINGAM STORE ."/>
    <x v="4697"/>
    <d v="2019-12-24T00:00:00"/>
    <n v="1488.14"/>
    <n v="5"/>
    <n v="1417.28"/>
    <n v="0"/>
    <n v="35.43"/>
    <n v="35.43"/>
    <n v="0"/>
    <s v="Tamil Nadu"/>
  </r>
  <r>
    <m/>
    <s v="C MURUGAN"/>
    <x v="4698"/>
    <d v="2019-12-24T00:00:00"/>
    <n v="4208.75"/>
    <n v="5"/>
    <n v="4008.33"/>
    <n v="0"/>
    <n v="100.21"/>
    <n v="100.21"/>
    <n v="0"/>
    <s v="Tamil Nadu"/>
  </r>
  <r>
    <m/>
    <s v="B.HUBERT"/>
    <x v="4699"/>
    <d v="2019-12-24T00:00:00"/>
    <n v="43377.99"/>
    <n v="28"/>
    <n v="20999.919999999998"/>
    <n v="0"/>
    <n v="2939.99"/>
    <n v="2939.99"/>
    <n v="16498.09"/>
    <s v="Tamil Nadu"/>
  </r>
  <r>
    <m/>
    <s v="MAHA LAKSHMI STORE"/>
    <x v="4700"/>
    <d v="2019-12-24T00:00:00"/>
    <n v="3924.56"/>
    <n v="0"/>
    <n v="716.46"/>
    <n v="0"/>
    <n v="0"/>
    <n v="0"/>
    <n v="0"/>
    <s v="Tamil Nadu"/>
  </r>
  <r>
    <m/>
    <s v="MAHA LAKSHMI STORE"/>
    <x v="4700"/>
    <d v="2019-12-24T00:00:00"/>
    <n v="3924.56"/>
    <n v="5"/>
    <n v="3055.34"/>
    <n v="0"/>
    <n v="76.38"/>
    <n v="76.38"/>
    <n v="0"/>
    <s v="Tamil Nadu"/>
  </r>
  <r>
    <m/>
    <s v="KALI STORE."/>
    <x v="4701"/>
    <d v="2019-12-24T00:00:00"/>
    <n v="443.84"/>
    <n v="12"/>
    <n v="396.29"/>
    <n v="0"/>
    <n v="23.78"/>
    <n v="23.78"/>
    <n v="0"/>
    <s v="Tamil Nadu"/>
  </r>
  <r>
    <m/>
    <s v="S.GOVINDARAJ(PLM)"/>
    <x v="4702"/>
    <d v="2019-12-24T00:00:00"/>
    <n v="48943.46"/>
    <n v="28"/>
    <n v="22145.11"/>
    <n v="0"/>
    <n v="3100.32"/>
    <n v="3100.32"/>
    <n v="20597.71"/>
    <s v="Tamil Nadu"/>
  </r>
  <r>
    <m/>
    <s v="GOKULAM TEA STALL(PLM)"/>
    <x v="4703"/>
    <d v="2019-12-24T00:00:00"/>
    <n v="12475.2"/>
    <n v="28"/>
    <n v="6005.79"/>
    <n v="0"/>
    <n v="840.81"/>
    <n v="840.81"/>
    <n v="4787.79"/>
    <s v="Tamil Nadu"/>
  </r>
  <r>
    <m/>
    <s v="EBENEZER TRADERS"/>
    <x v="4704"/>
    <d v="2019-12-24T00:00:00"/>
    <n v="7707.34"/>
    <n v="5"/>
    <n v="6396.68"/>
    <n v="0"/>
    <n v="159.91999999999999"/>
    <n v="159.91999999999999"/>
    <n v="0"/>
    <s v="Tamil Nadu"/>
  </r>
  <r>
    <m/>
    <s v="EBENEZER TRADERS"/>
    <x v="4704"/>
    <d v="2019-12-24T00:00:00"/>
    <n v="7707.34"/>
    <n v="18"/>
    <n v="839.7"/>
    <n v="0"/>
    <n v="75.569999999999993"/>
    <n v="75.569999999999993"/>
    <n v="0"/>
    <s v="Tamil Nadu"/>
  </r>
  <r>
    <m/>
    <s v="SUYAMBULINGAM STORE&amp;BAKERY."/>
    <x v="4705"/>
    <d v="2019-12-24T00:00:00"/>
    <n v="1560.98"/>
    <n v="5"/>
    <n v="1486.65"/>
    <n v="0"/>
    <n v="37.17"/>
    <n v="37.17"/>
    <n v="0"/>
    <s v="Tamil Nadu"/>
  </r>
  <r>
    <m/>
    <s v="SARASWATHI STORE.."/>
    <x v="4706"/>
    <d v="2019-12-24T00:00:00"/>
    <n v="1984.2"/>
    <n v="5"/>
    <n v="1889.71"/>
    <n v="0"/>
    <n v="47.24"/>
    <n v="47.24"/>
    <n v="0"/>
    <s v="Tamil Nadu"/>
  </r>
  <r>
    <m/>
    <s v="PONRADHA PROVISIONS"/>
    <x v="4707"/>
    <d v="2019-12-24T00:00:00"/>
    <n v="2976.29"/>
    <n v="5"/>
    <n v="2834.56"/>
    <n v="0"/>
    <n v="70.86"/>
    <n v="70.86"/>
    <n v="0"/>
    <s v="Tamil Nadu"/>
  </r>
  <r>
    <m/>
    <s v="VELAN STORE(VS)"/>
    <x v="4708"/>
    <d v="2019-12-24T00:00:00"/>
    <n v="1488.14"/>
    <n v="5"/>
    <n v="1417.28"/>
    <n v="0"/>
    <n v="35.43"/>
    <n v="35.43"/>
    <n v="0"/>
    <s v="Tamil Nadu"/>
  </r>
  <r>
    <m/>
    <s v="NEW AMBIKA PROVISION"/>
    <x v="4709"/>
    <d v="2019-12-24T00:00:00"/>
    <n v="3524.41"/>
    <n v="5"/>
    <n v="3356.58"/>
    <n v="0"/>
    <n v="83.91"/>
    <n v="83.91"/>
    <n v="0"/>
    <s v="Tamil Nadu"/>
  </r>
  <r>
    <m/>
    <s v="NEW RAJAMANI STORE"/>
    <x v="4710"/>
    <d v="2019-12-24T00:00:00"/>
    <n v="792.66"/>
    <n v="5"/>
    <n v="754.91"/>
    <n v="0"/>
    <n v="18.87"/>
    <n v="18.87"/>
    <n v="0"/>
    <s v="Tamil Nadu"/>
  </r>
  <r>
    <m/>
    <s v="PANDIAN STORE-AKP"/>
    <x v="4711"/>
    <d v="2019-12-24T00:00:00"/>
    <n v="1738.62"/>
    <n v="5"/>
    <n v="1655.83"/>
    <n v="0"/>
    <n v="41.4"/>
    <n v="41.4"/>
    <n v="0"/>
    <s v="Tamil Nadu"/>
  </r>
  <r>
    <m/>
    <s v="RAJA STORE(AKP) -B"/>
    <x v="4712"/>
    <d v="2019-12-24T00:00:00"/>
    <n v="1488.14"/>
    <n v="5"/>
    <n v="1417.28"/>
    <n v="0"/>
    <n v="35.43"/>
    <n v="35.43"/>
    <n v="0"/>
    <s v="Tamil Nadu"/>
  </r>
  <r>
    <m/>
    <s v="RAJESWARI STORE (AKP) -B"/>
    <x v="4713"/>
    <d v="2019-12-24T00:00:00"/>
    <n v="527.76"/>
    <n v="5"/>
    <n v="502.63"/>
    <n v="0"/>
    <n v="12.57"/>
    <n v="12.57"/>
    <n v="0"/>
    <s v="Tamil Nadu"/>
  </r>
  <r>
    <m/>
    <s v="SRI PROVISION &amp; RICE STORE"/>
    <x v="4714"/>
    <d v="2019-12-24T00:00:00"/>
    <n v="1536.73"/>
    <n v="5"/>
    <n v="1463.55"/>
    <n v="0"/>
    <n v="36.590000000000003"/>
    <n v="36.590000000000003"/>
    <n v="0"/>
    <s v="Tamil Nadu"/>
  </r>
  <r>
    <m/>
    <s v="BALAMURUGAN STORE KRM (SRI GAHESH PROV)"/>
    <x v="4715"/>
    <d v="2019-12-24T00:00:00"/>
    <n v="6073.24"/>
    <n v="5"/>
    <n v="5784.03"/>
    <n v="0"/>
    <n v="144.6"/>
    <n v="144.6"/>
    <n v="0"/>
    <s v="Tamil Nadu"/>
  </r>
  <r>
    <m/>
    <s v="SATHYA STORE_KAMARAJAPURAM"/>
    <x v="4716"/>
    <d v="2019-12-24T00:00:00"/>
    <n v="248.02"/>
    <n v="5"/>
    <n v="236.21"/>
    <n v="0"/>
    <n v="5.91"/>
    <n v="5.91"/>
    <n v="0"/>
    <s v="Tamil Nadu"/>
  </r>
  <r>
    <m/>
    <s v="SAKTHI STORE SEL"/>
    <x v="4717"/>
    <d v="2019-12-24T00:00:00"/>
    <n v="1599.52"/>
    <n v="5"/>
    <n v="1523.35"/>
    <n v="0"/>
    <n v="38.08"/>
    <n v="38.08"/>
    <n v="0"/>
    <s v="Tamil Nadu"/>
  </r>
  <r>
    <m/>
    <s v="SAMUEL STORE (CHE)"/>
    <x v="4718"/>
    <d v="2019-12-24T00:00:00"/>
    <n v="1350.95"/>
    <n v="0"/>
    <n v="358.23"/>
    <n v="0"/>
    <n v="0"/>
    <n v="0"/>
    <n v="0"/>
    <s v="Tamil Nadu"/>
  </r>
  <r>
    <m/>
    <s v="SAMUEL STORE (CHE)"/>
    <x v="4718"/>
    <d v="2019-12-24T00:00:00"/>
    <n v="1350.95"/>
    <n v="5"/>
    <n v="472.43"/>
    <n v="0"/>
    <n v="11.81"/>
    <n v="11.81"/>
    <n v="0"/>
    <s v="Tamil Nadu"/>
  </r>
  <r>
    <m/>
    <s v="SAMUEL STORE (CHE)"/>
    <x v="4718"/>
    <d v="2019-12-24T00:00:00"/>
    <n v="1350.95"/>
    <n v="12"/>
    <n v="443.46"/>
    <n v="0"/>
    <n v="26.61"/>
    <n v="26.61"/>
    <n v="0"/>
    <s v="Tamil Nadu"/>
  </r>
  <r>
    <m/>
    <s v="MURUGAN STORE(ETBM) 1"/>
    <x v="4719"/>
    <d v="2019-12-24T00:00:00"/>
    <n v="4614.43"/>
    <n v="0"/>
    <n v="358.23"/>
    <n v="0"/>
    <n v="0"/>
    <n v="0"/>
    <n v="0"/>
    <s v="Tamil Nadu"/>
  </r>
  <r>
    <m/>
    <s v="MURUGAN STORE(ETBM) 1"/>
    <x v="4719"/>
    <d v="2019-12-24T00:00:00"/>
    <n v="4614.43"/>
    <n v="5"/>
    <n v="3707.33"/>
    <n v="0"/>
    <n v="92.68"/>
    <n v="92.68"/>
    <n v="0"/>
    <s v="Tamil Nadu"/>
  </r>
  <r>
    <m/>
    <s v="MURUGAN STORE(ETBM) 1"/>
    <x v="4719"/>
    <d v="2019-12-24T00:00:00"/>
    <n v="4614.43"/>
    <n v="12"/>
    <n v="324.57"/>
    <n v="0"/>
    <n v="19.47"/>
    <n v="19.47"/>
    <n v="0"/>
    <s v="Tamil Nadu"/>
  </r>
  <r>
    <m/>
    <s v="SARAVANA NEW STORE(GOW)"/>
    <x v="4720"/>
    <d v="2019-12-24T00:00:00"/>
    <n v="1488.14"/>
    <n v="5"/>
    <n v="1417.28"/>
    <n v="0"/>
    <n v="35.43"/>
    <n v="35.43"/>
    <n v="0"/>
    <s v="Tamil Nadu"/>
  </r>
  <r>
    <m/>
    <s v="A.DOSS STORE (KRM)"/>
    <x v="4721"/>
    <d v="2019-12-24T00:00:00"/>
    <n v="1483.61"/>
    <n v="5"/>
    <n v="1412.95"/>
    <n v="0"/>
    <n v="35.32"/>
    <n v="35.32"/>
    <n v="0"/>
    <s v="Tamil Nadu"/>
  </r>
  <r>
    <m/>
    <s v="SHANKAR STORE (KRM)"/>
    <x v="4722"/>
    <d v="2019-12-24T00:00:00"/>
    <n v="2976.53"/>
    <n v="0"/>
    <n v="0.25"/>
    <n v="0"/>
    <n v="0"/>
    <n v="0"/>
    <n v="0"/>
    <s v="Tamil Nadu"/>
  </r>
  <r>
    <m/>
    <s v="SHANKAR STORE (KRM)"/>
    <x v="4722"/>
    <d v="2019-12-24T00:00:00"/>
    <n v="2976.53"/>
    <n v="5"/>
    <n v="2834.56"/>
    <n v="0"/>
    <n v="70.86"/>
    <n v="70.86"/>
    <n v="0"/>
    <s v="Tamil Nadu"/>
  </r>
  <r>
    <m/>
    <s v="MADASAMY"/>
    <x v="4723"/>
    <d v="2019-12-24T00:00:00"/>
    <n v="49107.12"/>
    <n v="28"/>
    <n v="20789.71"/>
    <n v="0"/>
    <n v="2910.56"/>
    <n v="2910.56"/>
    <n v="22496.29"/>
    <s v="Tamil Nadu"/>
  </r>
  <r>
    <m/>
    <s v="ALAGU MUTHU.T"/>
    <x v="4724"/>
    <d v="2019-12-24T00:00:00"/>
    <n v="49598.25"/>
    <n v="28"/>
    <n v="25932.14"/>
    <n v="0"/>
    <n v="3630.5"/>
    <n v="3630.5"/>
    <n v="16405.11"/>
    <s v="Tamil Nadu"/>
  </r>
  <r>
    <m/>
    <s v="V.P.R DEPARTMENT STORE(KRM)"/>
    <x v="4725"/>
    <d v="2019-12-24T00:00:00"/>
    <n v="1474.52"/>
    <n v="5"/>
    <n v="1404.3"/>
    <n v="0"/>
    <n v="35.11"/>
    <n v="35.11"/>
    <n v="0"/>
    <s v="Tamil Nadu"/>
  </r>
  <r>
    <m/>
    <s v="CHITRA DEVI STORE"/>
    <x v="4726"/>
    <d v="2019-12-24T00:00:00"/>
    <n v="1240.1199999999999"/>
    <n v="5"/>
    <n v="1181.07"/>
    <n v="0"/>
    <n v="29.53"/>
    <n v="29.53"/>
    <n v="0"/>
    <s v="Tamil Nadu"/>
  </r>
  <r>
    <m/>
    <s v="KUMAR"/>
    <x v="4727"/>
    <d v="2019-12-24T00:00:00"/>
    <n v="47743.040000000001"/>
    <n v="28"/>
    <n v="20559.689999999999"/>
    <n v="0"/>
    <n v="2878.36"/>
    <n v="2878.36"/>
    <n v="21426.639999999999"/>
    <s v="Tamil Nadu"/>
  </r>
  <r>
    <m/>
    <s v="AROKIYA MADHA STORE_RAJAKILPAKKAM"/>
    <x v="4728"/>
    <d v="2019-12-24T00:00:00"/>
    <n v="662.13"/>
    <n v="5"/>
    <n v="472.43"/>
    <n v="0"/>
    <n v="11.81"/>
    <n v="11.81"/>
    <n v="0"/>
    <s v="Tamil Nadu"/>
  </r>
  <r>
    <m/>
    <s v="AROKIYA MADHA STORE_RAJAKILPAKKAM"/>
    <x v="4728"/>
    <d v="2019-12-24T00:00:00"/>
    <n v="662.13"/>
    <n v="12"/>
    <n v="148.30000000000001"/>
    <n v="0"/>
    <n v="8.9"/>
    <n v="8.9"/>
    <n v="0"/>
    <s v="Tamil Nadu"/>
  </r>
  <r>
    <m/>
    <s v="GOLDEN TEA STALL"/>
    <x v="4729"/>
    <d v="2019-12-24T00:00:00"/>
    <n v="43328.4"/>
    <n v="28"/>
    <n v="20666.09"/>
    <n v="0"/>
    <n v="2893.25"/>
    <n v="2893.25"/>
    <n v="16875.8"/>
    <s v="Tamil Nadu"/>
  </r>
  <r>
    <m/>
    <s v="MUTHU PARVATHI STORE(SLR)"/>
    <x v="4730"/>
    <d v="2019-12-24T00:00:00"/>
    <n v="5134.92"/>
    <n v="5"/>
    <n v="4890.3999999999996"/>
    <n v="0"/>
    <n v="122.26"/>
    <n v="122.26"/>
    <n v="0"/>
    <s v="Tamil Nadu"/>
  </r>
  <r>
    <m/>
    <s v="ANZARI"/>
    <x v="4731"/>
    <d v="2019-12-24T00:00:00"/>
    <n v="26949.4"/>
    <n v="28"/>
    <n v="12683.22"/>
    <n v="0"/>
    <n v="1775.65"/>
    <n v="1775.65"/>
    <n v="10714.89"/>
    <s v="Tamil Nadu"/>
  </r>
  <r>
    <m/>
    <s v="AAKASH STORE - KRM"/>
    <x v="4732"/>
    <d v="2019-12-24T00:00:00"/>
    <n v="1488.14"/>
    <n v="5"/>
    <n v="1417.28"/>
    <n v="0"/>
    <n v="35.43"/>
    <n v="35.43"/>
    <n v="0"/>
    <s v="Tamil Nadu"/>
  </r>
  <r>
    <m/>
    <s v="KANNAN STORE(KRM)"/>
    <x v="4733"/>
    <d v="2019-12-24T00:00:00"/>
    <n v="1738.62"/>
    <n v="5"/>
    <n v="1655.83"/>
    <n v="0"/>
    <n v="41.4"/>
    <n v="41.4"/>
    <n v="0"/>
    <s v="Tamil Nadu"/>
  </r>
  <r>
    <m/>
    <s v="RAJ KUMAR"/>
    <x v="4734"/>
    <d v="2019-12-24T00:00:00"/>
    <n v="46215.29"/>
    <n v="28"/>
    <n v="21105.96"/>
    <n v="0"/>
    <n v="2954.83"/>
    <n v="2954.83"/>
    <n v="19199.66"/>
    <s v="Tamil Nadu"/>
  </r>
  <r>
    <m/>
    <s v="CHANDRASEKAR"/>
    <x v="4735"/>
    <d v="2019-12-24T00:00:00"/>
    <n v="21726.2"/>
    <n v="28"/>
    <n v="9587.3700000000008"/>
    <n v="0"/>
    <n v="1342.23"/>
    <n v="1342.23"/>
    <n v="9454.3700000000008"/>
    <s v="Tamil Nadu"/>
  </r>
  <r>
    <m/>
    <s v="G.SELVADURAI(HPM)"/>
    <x v="4736"/>
    <d v="2019-12-24T00:00:00"/>
    <n v="17212.3"/>
    <n v="28"/>
    <n v="7638.54"/>
    <n v="0"/>
    <n v="1069.4000000000001"/>
    <n v="1069.4000000000001"/>
    <n v="7434.97"/>
    <s v="Tamil Nadu"/>
  </r>
  <r>
    <m/>
    <s v="SATHIYA STORE-"/>
    <x v="4737"/>
    <d v="2019-12-24T00:00:00"/>
    <n v="4614.4399999999996"/>
    <n v="5"/>
    <n v="4238.8599999999997"/>
    <n v="0"/>
    <n v="105.97"/>
    <n v="105.97"/>
    <n v="0"/>
    <s v="Tamil Nadu"/>
  </r>
  <r>
    <m/>
    <s v="SATHIYA STORE-"/>
    <x v="4737"/>
    <d v="2019-12-24T00:00:00"/>
    <n v="4614.4399999999996"/>
    <n v="18"/>
    <n v="138.68"/>
    <n v="0"/>
    <n v="12.48"/>
    <n v="12.48"/>
    <n v="0"/>
    <s v="Tamil Nadu"/>
  </r>
  <r>
    <m/>
    <s v="MATHAJI PROVISION STORE- 9884797561"/>
    <x v="4738"/>
    <d v="2019-12-24T00:00:00"/>
    <n v="496.05"/>
    <n v="5"/>
    <n v="472.43"/>
    <n v="0"/>
    <n v="11.81"/>
    <n v="11.81"/>
    <n v="0"/>
    <s v="Tamil Nadu"/>
  </r>
  <r>
    <m/>
    <s v="AMURTHA VALLI STORE-9884140306"/>
    <x v="4739"/>
    <d v="2019-12-24T00:00:00"/>
    <n v="1785.3"/>
    <n v="5"/>
    <n v="1417.28"/>
    <n v="0"/>
    <n v="35.43"/>
    <n v="35.43"/>
    <n v="0"/>
    <s v="Tamil Nadu"/>
  </r>
  <r>
    <m/>
    <s v="AMURTHA VALLI STORE-9884140306"/>
    <x v="4739"/>
    <d v="2019-12-24T00:00:00"/>
    <n v="1785.3"/>
    <n v="12"/>
    <n v="265.33"/>
    <n v="0"/>
    <n v="15.92"/>
    <n v="15.92"/>
    <n v="0"/>
    <s v="Tamil Nadu"/>
  </r>
  <r>
    <m/>
    <s v="SRI KUMARAN STORE-VELACHERY 9445787260"/>
    <x v="4740"/>
    <d v="2019-12-24T00:00:00"/>
    <n v="852.64"/>
    <n v="5"/>
    <n v="472.43"/>
    <n v="0"/>
    <n v="11.81"/>
    <n v="11.81"/>
    <n v="0"/>
    <s v="Tamil Nadu"/>
  </r>
  <r>
    <m/>
    <s v="SRI KUMARAN STORE-VELACHERY 9445787260"/>
    <x v="4740"/>
    <d v="2019-12-24T00:00:00"/>
    <n v="852.64"/>
    <n v="12"/>
    <n v="318.39"/>
    <n v="0"/>
    <n v="19.100000000000001"/>
    <n v="19.100000000000001"/>
    <n v="0"/>
    <s v="Tamil Nadu"/>
  </r>
  <r>
    <m/>
    <s v="SRI VIJAY VIGNESHWARAR STORE- 9789817634"/>
    <x v="4741"/>
    <d v="2019-12-24T00:00:00"/>
    <n v="496.04"/>
    <n v="5"/>
    <n v="472.43"/>
    <n v="0"/>
    <n v="11.81"/>
    <n v="11.81"/>
    <n v="0"/>
    <s v="Tamil Nadu"/>
  </r>
  <r>
    <m/>
    <s v="SRI KUMARAN STORE-VELACHERY 9445787260"/>
    <x v="4742"/>
    <d v="2019-12-24T00:00:00"/>
    <n v="163.63999999999999"/>
    <n v="18"/>
    <n v="138.68"/>
    <n v="0"/>
    <n v="12.48"/>
    <n v="12.48"/>
    <n v="0"/>
    <s v="Tamil Nadu"/>
  </r>
  <r>
    <m/>
    <s v="A M AYYANAR STORE"/>
    <x v="4743"/>
    <d v="2019-12-24T00:00:00"/>
    <n v="2133.02"/>
    <n v="0"/>
    <n v="0.25"/>
    <n v="0"/>
    <n v="0"/>
    <n v="0"/>
    <n v="0"/>
    <s v="Tamil Nadu"/>
  </r>
  <r>
    <m/>
    <s v="A M AYYANAR STORE"/>
    <x v="4743"/>
    <d v="2019-12-24T00:00:00"/>
    <n v="2133.02"/>
    <n v="5"/>
    <n v="1889.71"/>
    <n v="0"/>
    <n v="47.24"/>
    <n v="47.24"/>
    <n v="0"/>
    <s v="Tamil Nadu"/>
  </r>
  <r>
    <m/>
    <s v="A M AYYANAR STORE"/>
    <x v="4743"/>
    <d v="2019-12-24T00:00:00"/>
    <n v="2133.02"/>
    <n v="12"/>
    <n v="132.66"/>
    <n v="0"/>
    <n v="7.96"/>
    <n v="7.96"/>
    <n v="0"/>
    <s v="Tamil Nadu"/>
  </r>
  <r>
    <m/>
    <s v="SRI GANESH STORE1"/>
    <x v="4744"/>
    <d v="2019-12-24T00:00:00"/>
    <n v="1065.5"/>
    <n v="0"/>
    <n v="0.25"/>
    <n v="0"/>
    <n v="0"/>
    <n v="0"/>
    <n v="0"/>
    <s v="Tamil Nadu"/>
  </r>
  <r>
    <m/>
    <s v="SRI GANESH STORE1"/>
    <x v="4744"/>
    <d v="2019-12-24T00:00:00"/>
    <n v="1065.5"/>
    <n v="5"/>
    <n v="1014.53"/>
    <n v="0"/>
    <n v="25.36"/>
    <n v="25.36"/>
    <n v="0"/>
    <s v="Tamil Nadu"/>
  </r>
  <r>
    <m/>
    <s v="LAKSHMI STORE 2"/>
    <x v="4745"/>
    <d v="2019-12-24T00:00:00"/>
    <n v="496.05"/>
    <n v="5"/>
    <n v="472.43"/>
    <n v="0"/>
    <n v="11.81"/>
    <n v="11.81"/>
    <n v="0"/>
    <s v="Tamil Nadu"/>
  </r>
  <r>
    <m/>
    <s v="VEL STORE"/>
    <x v="4746"/>
    <d v="2019-12-24T00:00:00"/>
    <n v="248.02"/>
    <n v="5"/>
    <n v="236.21"/>
    <n v="0"/>
    <n v="5.91"/>
    <n v="5.91"/>
    <n v="0"/>
    <s v="Tamil Nadu"/>
  </r>
  <r>
    <m/>
    <s v="RAJAM STORE(POZ) -B"/>
    <x v="4747"/>
    <d v="2019-12-24T00:00:00"/>
    <n v="491.51"/>
    <n v="5"/>
    <n v="468.1"/>
    <n v="0"/>
    <n v="11.7"/>
    <n v="11.7"/>
    <n v="0"/>
    <s v="Tamil Nadu"/>
  </r>
  <r>
    <m/>
    <s v="J.J. STORE(POL) -B"/>
    <x v="4748"/>
    <d v="2019-12-24T00:00:00"/>
    <n v="3401.4"/>
    <n v="5"/>
    <n v="3239.42"/>
    <n v="0"/>
    <n v="80.989999999999995"/>
    <n v="80.989999999999995"/>
    <n v="0"/>
    <s v="Tamil Nadu"/>
  </r>
  <r>
    <m/>
    <s v="TAMILARASI STORE {POL} -B"/>
    <x v="4749"/>
    <d v="2019-12-24T00:00:00"/>
    <n v="2256.1999999999998"/>
    <n v="5"/>
    <n v="1653.49"/>
    <n v="0"/>
    <n v="41.34"/>
    <n v="41.34"/>
    <n v="0"/>
    <s v="Tamil Nadu"/>
  </r>
  <r>
    <m/>
    <s v="TAMILARASI STORE {POL} -B"/>
    <x v="4749"/>
    <d v="2019-12-24T00:00:00"/>
    <n v="2256.1999999999998"/>
    <n v="12"/>
    <n v="464.32"/>
    <n v="0"/>
    <n v="27.86"/>
    <n v="27.86"/>
    <n v="0"/>
    <s v="Tamil Nadu"/>
  </r>
  <r>
    <m/>
    <s v="ANNAMALAI PROVISION(POL) -C"/>
    <x v="4750"/>
    <d v="2019-12-24T00:00:00"/>
    <n v="1488.14"/>
    <n v="5"/>
    <n v="1417.28"/>
    <n v="0"/>
    <n v="35.43"/>
    <n v="35.43"/>
    <n v="0"/>
    <s v="Tamil Nadu"/>
  </r>
  <r>
    <m/>
    <s v="LAKSHMI STORE MALIGAI"/>
    <x v="4751"/>
    <d v="2019-12-24T00:00:00"/>
    <n v="2051.5"/>
    <n v="28"/>
    <n v="955.01"/>
    <n v="0"/>
    <n v="133.69999999999999"/>
    <n v="133.69999999999999"/>
    <n v="829.09"/>
    <s v="Tamil Nadu"/>
  </r>
  <r>
    <m/>
    <s v="G.R.BABU"/>
    <x v="4752"/>
    <d v="2019-12-24T00:00:00"/>
    <n v="729.99"/>
    <n v="28"/>
    <n v="135.78"/>
    <n v="0"/>
    <n v="19.010000000000002"/>
    <n v="19.010000000000002"/>
    <n v="556.19000000000005"/>
    <s v="Tamil Nadu"/>
  </r>
  <r>
    <m/>
    <s v="DHANALAKSHMI STORE. ALAN"/>
    <x v="4753"/>
    <d v="2019-12-24T00:00:00"/>
    <n v="110.73"/>
    <n v="12"/>
    <n v="98.87"/>
    <n v="0"/>
    <n v="5.93"/>
    <n v="5.93"/>
    <n v="0"/>
    <s v="Tamil Nadu"/>
  </r>
  <r>
    <m/>
    <s v="DURAI STORE"/>
    <x v="4754"/>
    <d v="2019-12-24T00:00:00"/>
    <n v="110.73"/>
    <n v="12"/>
    <n v="98.87"/>
    <n v="0"/>
    <n v="5.93"/>
    <n v="5.93"/>
    <n v="0"/>
    <s v="Tamil Nadu"/>
  </r>
  <r>
    <m/>
    <s v="ANBU STORE-"/>
    <x v="4755"/>
    <d v="2019-12-24T00:00:00"/>
    <n v="110.73"/>
    <n v="12"/>
    <n v="98.87"/>
    <n v="0"/>
    <n v="5.93"/>
    <n v="5.93"/>
    <n v="0"/>
    <s v="Tamil Nadu"/>
  </r>
  <r>
    <m/>
    <s v="BALA SWEETS"/>
    <x v="4756"/>
    <d v="2019-12-24T00:00:00"/>
    <n v="110.73"/>
    <n v="12"/>
    <n v="98.87"/>
    <n v="0"/>
    <n v="5.93"/>
    <n v="5.93"/>
    <n v="0"/>
    <s v="Tamil Nadu"/>
  </r>
  <r>
    <m/>
    <s v="C.M MUTHLIYAR NATTUMARUNTHU KADAI"/>
    <x v="4757"/>
    <d v="2019-12-24T00:00:00"/>
    <n v="110.73"/>
    <n v="12"/>
    <n v="98.87"/>
    <n v="0"/>
    <n v="5.93"/>
    <n v="5.93"/>
    <n v="0"/>
    <s v="Tamil Nadu"/>
  </r>
  <r>
    <m/>
    <s v="HARI STORE"/>
    <x v="4758"/>
    <d v="2019-12-24T00:00:00"/>
    <n v="110.73"/>
    <n v="12"/>
    <n v="98.87"/>
    <n v="0"/>
    <n v="5.93"/>
    <n v="5.93"/>
    <n v="0"/>
    <s v="Tamil Nadu"/>
  </r>
  <r>
    <m/>
    <s v="SRI HARI STORE."/>
    <x v="4759"/>
    <d v="2019-12-24T00:00:00"/>
    <n v="1088.25"/>
    <n v="12"/>
    <n v="971.65"/>
    <n v="0"/>
    <n v="58.3"/>
    <n v="58.3"/>
    <n v="0"/>
    <s v="Tamil Nadu"/>
  </r>
  <r>
    <m/>
    <s v="SHABICK STORE."/>
    <x v="4760"/>
    <d v="2019-12-24T00:00:00"/>
    <n v="954.66"/>
    <n v="12"/>
    <n v="852.34"/>
    <n v="0"/>
    <n v="51.14"/>
    <n v="51.14"/>
    <n v="0"/>
    <s v="Tamil Nadu"/>
  </r>
  <r>
    <m/>
    <s v="VIGNESH OIL STORE-"/>
    <x v="4761"/>
    <d v="2019-12-24T00:00:00"/>
    <n v="110.73"/>
    <n v="12"/>
    <n v="98.87"/>
    <n v="0"/>
    <n v="5.93"/>
    <n v="5.93"/>
    <n v="0"/>
    <s v="Tamil Nadu"/>
  </r>
  <r>
    <m/>
    <s v="SRI VENKATESWARA BAKERY."/>
    <x v="4762"/>
    <d v="2019-12-24T00:00:00"/>
    <n v="110.73"/>
    <n v="12"/>
    <n v="98.87"/>
    <n v="0"/>
    <n v="5.93"/>
    <n v="5.93"/>
    <n v="0"/>
    <s v="Tamil Nadu"/>
  </r>
  <r>
    <m/>
    <s v="ARC MALIGAI STORE"/>
    <x v="4763"/>
    <d v="2019-12-24T00:00:00"/>
    <n v="159.97999999999999"/>
    <n v="5"/>
    <n v="23.86"/>
    <n v="0"/>
    <n v="0.6"/>
    <n v="0.6"/>
    <n v="0"/>
    <s v="Tamil Nadu"/>
  </r>
  <r>
    <m/>
    <s v="ARC MALIGAI STORE"/>
    <x v="4763"/>
    <d v="2019-12-24T00:00:00"/>
    <n v="159.97999999999999"/>
    <n v="18"/>
    <n v="114.35"/>
    <n v="0"/>
    <n v="10.29"/>
    <n v="10.29"/>
    <n v="0"/>
    <s v="Tamil Nadu"/>
  </r>
  <r>
    <m/>
    <s v="ARC MALIGAI STORE"/>
    <x v="4764"/>
    <d v="2019-12-24T00:00:00"/>
    <n v="248.32"/>
    <n v="5"/>
    <n v="12.4"/>
    <n v="0"/>
    <n v="0.31"/>
    <n v="0.31"/>
    <n v="0"/>
    <s v="Tamil Nadu"/>
  </r>
  <r>
    <m/>
    <s v="ARC MALIGAI STORE"/>
    <x v="4764"/>
    <d v="2019-12-24T00:00:00"/>
    <n v="248.32"/>
    <n v="12"/>
    <n v="24.47"/>
    <n v="0"/>
    <n v="1.47"/>
    <n v="1.47"/>
    <n v="0"/>
    <s v="Tamil Nadu"/>
  </r>
  <r>
    <m/>
    <s v="ARC MALIGAI STORE"/>
    <x v="4764"/>
    <d v="2019-12-24T00:00:00"/>
    <n v="248.32"/>
    <n v="18"/>
    <n v="176.17"/>
    <n v="0"/>
    <n v="15.86"/>
    <n v="15.86"/>
    <n v="0"/>
    <s v="Tamil Nadu"/>
  </r>
  <r>
    <m/>
    <s v="LONDON MARKET"/>
    <x v="4765"/>
    <d v="2019-12-24T00:00:00"/>
    <n v="10471.5"/>
    <n v="5"/>
    <n v="9972.8700000000008"/>
    <n v="0"/>
    <n v="249.32"/>
    <n v="249.32"/>
    <n v="0"/>
    <s v="Tamil Nadu"/>
  </r>
  <r>
    <m/>
    <s v="SRI SHANMUGA SUPER SHOPPEE-PLM"/>
    <x v="4766"/>
    <d v="2019-12-24T00:00:00"/>
    <n v="4678.42"/>
    <n v="5"/>
    <n v="1710.19"/>
    <n v="0"/>
    <n v="42.75"/>
    <n v="42.75"/>
    <n v="0"/>
    <s v="Tamil Nadu"/>
  </r>
  <r>
    <m/>
    <s v="SRI SHANMUGA SUPER SHOPPEE-PLM"/>
    <x v="4766"/>
    <d v="2019-12-24T00:00:00"/>
    <n v="4678.42"/>
    <n v="12"/>
    <n v="1880.91"/>
    <n v="0"/>
    <n v="112.85"/>
    <n v="112.85"/>
    <n v="0"/>
    <s v="Tamil Nadu"/>
  </r>
  <r>
    <m/>
    <s v="SRI SHANMUGA SUPER SHOPPEE-PLM"/>
    <x v="4766"/>
    <d v="2019-12-24T00:00:00"/>
    <n v="4678.42"/>
    <n v="18"/>
    <n v="657.72"/>
    <n v="0"/>
    <n v="59.19"/>
    <n v="59.19"/>
    <n v="0"/>
    <s v="Tamil Nadu"/>
  </r>
  <r>
    <m/>
    <s v="GAYATHRI STORE(Z.PLM) -B"/>
    <x v="4767"/>
    <d v="2019-12-24T00:00:00"/>
    <n v="595.29999999999995"/>
    <n v="12"/>
    <n v="295.41000000000003"/>
    <n v="0"/>
    <n v="17.72"/>
    <n v="17.72"/>
    <n v="0"/>
    <s v="Tamil Nadu"/>
  </r>
  <r>
    <m/>
    <s v="GAYATHRI STORE(Z.PLM) -B"/>
    <x v="4767"/>
    <d v="2019-12-24T00:00:00"/>
    <n v="595.29999999999995"/>
    <n v="18"/>
    <n v="224.1"/>
    <n v="0"/>
    <n v="20.170000000000002"/>
    <n v="20.170000000000002"/>
    <n v="0"/>
    <s v="Tamil Nadu"/>
  </r>
  <r>
    <m/>
    <s v="OM PROVISION (O.PLM) -A"/>
    <x v="4768"/>
    <d v="2019-12-24T00:00:00"/>
    <n v="389.69"/>
    <n v="12"/>
    <n v="347.93"/>
    <n v="0"/>
    <n v="20.88"/>
    <n v="20.88"/>
    <n v="0"/>
    <s v="Tamil Nadu"/>
  </r>
  <r>
    <m/>
    <s v="STAR NEW BAKERY (O.PLM) -B"/>
    <x v="4769"/>
    <d v="2019-12-24T00:00:00"/>
    <n v="874.58"/>
    <n v="18"/>
    <n v="741.18"/>
    <n v="0"/>
    <n v="66.709999999999994"/>
    <n v="66.709999999999994"/>
    <n v="0"/>
    <s v="Tamil Nadu"/>
  </r>
  <r>
    <m/>
    <s v="PRIYA COOL BAR -OPLM"/>
    <x v="4770"/>
    <d v="2019-12-24T00:00:00"/>
    <n v="608.95000000000005"/>
    <n v="18"/>
    <n v="516.05999999999995"/>
    <n v="0"/>
    <n v="46.45"/>
    <n v="46.45"/>
    <n v="0"/>
    <s v="Tamil Nadu"/>
  </r>
  <r>
    <m/>
    <s v="JAYALAKSHMI STORE(O.PLR)"/>
    <x v="4771"/>
    <d v="2019-12-24T00:00:00"/>
    <n v="531.03"/>
    <n v="18"/>
    <n v="450.02"/>
    <n v="0"/>
    <n v="40.5"/>
    <n v="40.5"/>
    <n v="0"/>
    <s v="Tamil Nadu"/>
  </r>
  <r>
    <m/>
    <s v="THIRUMURUGAN STORES-O.PLM"/>
    <x v="4772"/>
    <d v="2019-12-24T00:00:00"/>
    <n v="1643.45"/>
    <n v="12"/>
    <n v="784.6"/>
    <n v="0"/>
    <n v="47.08"/>
    <n v="47.08"/>
    <n v="0"/>
    <s v="Tamil Nadu"/>
  </r>
  <r>
    <m/>
    <s v="THIRUMURUGAN STORES-O.PLM"/>
    <x v="4772"/>
    <d v="2019-12-24T00:00:00"/>
    <n v="1643.45"/>
    <n v="18"/>
    <n v="648.04999999999995"/>
    <n v="0"/>
    <n v="58.32"/>
    <n v="58.32"/>
    <n v="0"/>
    <s v="Tamil Nadu"/>
  </r>
  <r>
    <m/>
    <s v="SUNDARLINGAM STORE(O.PLM) -B"/>
    <x v="4773"/>
    <d v="2019-12-24T00:00:00"/>
    <n v="305.60000000000002"/>
    <n v="18"/>
    <n v="258.99"/>
    <n v="0"/>
    <n v="23.31"/>
    <n v="23.31"/>
    <n v="0"/>
    <s v="Tamil Nadu"/>
  </r>
  <r>
    <m/>
    <s v="KARTHIKA STORE(O.PLM) -C"/>
    <x v="4774"/>
    <d v="2019-12-24T00:00:00"/>
    <n v="265.63"/>
    <n v="18"/>
    <n v="225.12"/>
    <n v="0"/>
    <n v="20.260000000000002"/>
    <n v="20.260000000000002"/>
    <n v="0"/>
    <s v="Tamil Nadu"/>
  </r>
  <r>
    <m/>
    <s v="LAKSHMI SWEET STALL(O.PLM) -B"/>
    <x v="4775"/>
    <d v="2019-12-24T00:00:00"/>
    <n v="1321.95"/>
    <n v="12"/>
    <n v="115.33"/>
    <n v="0"/>
    <n v="6.92"/>
    <n v="6.92"/>
    <n v="0"/>
    <s v="Tamil Nadu"/>
  </r>
  <r>
    <m/>
    <s v="LAKSHMI SWEET STALL(O.PLM) -B"/>
    <x v="4775"/>
    <d v="2019-12-24T00:00:00"/>
    <n v="1321.95"/>
    <n v="18"/>
    <n v="1010.83"/>
    <n v="0"/>
    <n v="90.97"/>
    <n v="90.97"/>
    <n v="0"/>
    <s v="Tamil Nadu"/>
  </r>
  <r>
    <m/>
    <s v="SRI KAMACHIAMMAN STORE(OPLM) -B"/>
    <x v="4776"/>
    <d v="2019-12-24T00:00:00"/>
    <n v="269.26"/>
    <n v="18"/>
    <n v="228.2"/>
    <n v="0"/>
    <n v="20.54"/>
    <n v="20.54"/>
    <n v="0"/>
    <s v="Tamil Nadu"/>
  </r>
  <r>
    <m/>
    <s v="AMUL STORE(O.PLM) -A"/>
    <x v="4777"/>
    <d v="2019-12-24T00:00:00"/>
    <n v="536.82000000000005"/>
    <n v="12"/>
    <n v="226.48"/>
    <n v="0"/>
    <n v="13.59"/>
    <n v="13.59"/>
    <n v="0"/>
    <s v="Tamil Nadu"/>
  </r>
  <r>
    <m/>
    <s v="AMUL STORE(O.PLM) -A"/>
    <x v="4777"/>
    <d v="2019-12-24T00:00:00"/>
    <n v="536.82000000000005"/>
    <n v="18"/>
    <n v="239.97"/>
    <n v="0"/>
    <n v="21.6"/>
    <n v="21.6"/>
    <n v="0"/>
    <s v="Tamil Nadu"/>
  </r>
  <r>
    <m/>
    <s v="KAVIYA TRADERS OPLM"/>
    <x v="4778"/>
    <d v="2019-12-24T00:00:00"/>
    <n v="427.56"/>
    <n v="18"/>
    <n v="362.34"/>
    <n v="0"/>
    <n v="32.61"/>
    <n v="32.61"/>
    <n v="0"/>
    <s v="Tamil Nadu"/>
  </r>
  <r>
    <m/>
    <s v="CALD WELL STORE"/>
    <x v="4779"/>
    <d v="2019-12-24T00:00:00"/>
    <n v="1135.5899999999999"/>
    <n v="12"/>
    <n v="177.25"/>
    <n v="0"/>
    <n v="10.63"/>
    <n v="10.63"/>
    <n v="0"/>
    <s v="Tamil Nadu"/>
  </r>
  <r>
    <m/>
    <s v="CALD WELL STORE"/>
    <x v="4779"/>
    <d v="2019-12-24T00:00:00"/>
    <n v="1135.5899999999999"/>
    <n v="18"/>
    <n v="794.13"/>
    <n v="0"/>
    <n v="71.47"/>
    <n v="71.47"/>
    <n v="0"/>
    <s v="Tamil Nadu"/>
  </r>
  <r>
    <m/>
    <s v="ARC MALIGAI STORE"/>
    <x v="4780"/>
    <d v="2019-12-24T00:00:00"/>
    <n v="827.91"/>
    <n v="12"/>
    <n v="232.99"/>
    <n v="0"/>
    <n v="13.98"/>
    <n v="13.98"/>
    <n v="0"/>
    <s v="Tamil Nadu"/>
  </r>
  <r>
    <m/>
    <s v="ARC MALIGAI STORE"/>
    <x v="4780"/>
    <d v="2019-12-24T00:00:00"/>
    <n v="827.91"/>
    <n v="18"/>
    <n v="480.47"/>
    <n v="0"/>
    <n v="43.24"/>
    <n v="43.24"/>
    <n v="0"/>
    <s v="Tamil Nadu"/>
  </r>
  <r>
    <m/>
    <s v="VANITHA STORE"/>
    <x v="4781"/>
    <d v="2019-12-24T00:00:00"/>
    <n v="694.1"/>
    <n v="18"/>
    <n v="588.25"/>
    <n v="0"/>
    <n v="52.94"/>
    <n v="52.94"/>
    <n v="0"/>
    <s v="Tamil Nadu"/>
  </r>
  <r>
    <m/>
    <s v="JVS SUPER MARKET"/>
    <x v="4782"/>
    <d v="2019-12-24T00:00:00"/>
    <n v="632.69000000000005"/>
    <n v="12"/>
    <n v="113.24"/>
    <n v="0"/>
    <n v="6.79"/>
    <n v="6.79"/>
    <n v="0"/>
    <s v="Tamil Nadu"/>
  </r>
  <r>
    <m/>
    <s v="JVS SUPER MARKET"/>
    <x v="4782"/>
    <d v="2019-12-24T00:00:00"/>
    <n v="632.69000000000005"/>
    <n v="18"/>
    <n v="428.7"/>
    <n v="0"/>
    <n v="38.58"/>
    <n v="38.58"/>
    <n v="0"/>
    <s v="Tamil Nadu"/>
  </r>
  <r>
    <m/>
    <s v="JACKIN STORE - MDM"/>
    <x v="4783"/>
    <d v="2019-12-24T00:00:00"/>
    <n v="1874.83"/>
    <n v="12"/>
    <n v="236.33"/>
    <n v="0"/>
    <n v="14.18"/>
    <n v="14.18"/>
    <n v="0"/>
    <s v="Tamil Nadu"/>
  </r>
  <r>
    <m/>
    <s v="JACKIN STORE - MDM"/>
    <x v="4783"/>
    <d v="2019-12-24T00:00:00"/>
    <n v="1874.83"/>
    <n v="18"/>
    <n v="1364.52"/>
    <n v="0"/>
    <n v="122.81"/>
    <n v="122.81"/>
    <n v="0"/>
    <s v="Tamil Nadu"/>
  </r>
  <r>
    <m/>
    <s v="IBRAHIM STORES - MDM"/>
    <x v="4784"/>
    <d v="2019-12-24T00:00:00"/>
    <n v="1190.96"/>
    <n v="12"/>
    <n v="236.33"/>
    <n v="0"/>
    <n v="14.18"/>
    <n v="14.18"/>
    <n v="0"/>
    <s v="Tamil Nadu"/>
  </r>
  <r>
    <m/>
    <s v="IBRAHIM STORES - MDM"/>
    <x v="4784"/>
    <d v="2019-12-24T00:00:00"/>
    <n v="1190.96"/>
    <n v="18"/>
    <n v="784.98"/>
    <n v="0"/>
    <n v="70.650000000000006"/>
    <n v="70.650000000000006"/>
    <n v="0"/>
    <s v="Tamil Nadu"/>
  </r>
  <r>
    <m/>
    <s v="MUTHU LAKSHMI STORE(MDM)"/>
    <x v="4785"/>
    <d v="2019-12-24T00:00:00"/>
    <n v="539.75"/>
    <n v="18"/>
    <n v="457.42"/>
    <n v="0"/>
    <n v="41.17"/>
    <n v="41.17"/>
    <n v="0"/>
    <s v="Tamil Nadu"/>
  </r>
  <r>
    <m/>
    <s v="SUYAMBULINGAM STORES"/>
    <x v="4786"/>
    <d v="2019-12-24T00:00:00"/>
    <n v="5376.26"/>
    <n v="12"/>
    <n v="2688.27"/>
    <n v="0"/>
    <n v="161.30000000000001"/>
    <n v="161.30000000000001"/>
    <n v="0"/>
    <s v="Tamil Nadu"/>
  </r>
  <r>
    <m/>
    <s v="SUYAMBULINGAM STORES"/>
    <x v="4786"/>
    <d v="2019-12-24T00:00:00"/>
    <n v="5376.26"/>
    <n v="18"/>
    <n v="2004.57"/>
    <n v="0"/>
    <n v="180.41"/>
    <n v="180.41"/>
    <n v="0"/>
    <s v="Tamil Nadu"/>
  </r>
  <r>
    <m/>
    <s v="BABU STORE-PAL"/>
    <x v="4787"/>
    <d v="2019-12-24T00:00:00"/>
    <n v="23862.57"/>
    <n v="18"/>
    <n v="20222.509999999998"/>
    <n v="0"/>
    <n v="1820.03"/>
    <n v="1820.03"/>
    <n v="0"/>
    <s v="Tamil Nadu"/>
  </r>
  <r>
    <m/>
    <s v="A.S.S.PROVISION STORE(PLM) -C"/>
    <x v="4788"/>
    <d v="2019-12-24T00:00:00"/>
    <n v="583.91"/>
    <n v="12"/>
    <n v="344.65"/>
    <n v="0"/>
    <n v="20.68"/>
    <n v="20.68"/>
    <n v="0"/>
    <s v="Tamil Nadu"/>
  </r>
  <r>
    <m/>
    <s v="A.S.S.PROVISION STORE(PLM) -C"/>
    <x v="4788"/>
    <d v="2019-12-24T00:00:00"/>
    <n v="583.91"/>
    <n v="18"/>
    <n v="167.71"/>
    <n v="0"/>
    <n v="15.09"/>
    <n v="15.09"/>
    <n v="0"/>
    <s v="Tamil Nadu"/>
  </r>
  <r>
    <m/>
    <s v="ANJALI SWEETS(NGK) -B"/>
    <x v="4789"/>
    <d v="2019-12-24T00:00:00"/>
    <n v="522.29"/>
    <n v="18"/>
    <n v="442.61"/>
    <n v="0"/>
    <n v="39.840000000000003"/>
    <n v="39.840000000000003"/>
    <n v="0"/>
    <s v="Tamil Nadu"/>
  </r>
  <r>
    <m/>
    <s v="AJITH KUMAR_CIGSM"/>
    <x v="4790"/>
    <d v="2019-12-24T00:00:00"/>
    <n v="12397.91"/>
    <n v="28"/>
    <n v="5632.22"/>
    <n v="0"/>
    <n v="788.51"/>
    <n v="788.51"/>
    <n v="5188.67"/>
    <s v="Tamil Nadu"/>
  </r>
  <r>
    <m/>
    <s v="IMMANUVEL STORE PML -B"/>
    <x v="4791"/>
    <d v="2019-12-24T00:00:00"/>
    <n v="1490.87"/>
    <n v="12"/>
    <n v="112.85"/>
    <n v="0"/>
    <n v="6.77"/>
    <n v="6.77"/>
    <n v="0"/>
    <s v="Tamil Nadu"/>
  </r>
  <r>
    <m/>
    <s v="IMMANUVEL STORE PML -B"/>
    <x v="4791"/>
    <d v="2019-12-24T00:00:00"/>
    <n v="1490.87"/>
    <n v="18"/>
    <n v="1156.3399999999999"/>
    <n v="0"/>
    <n v="104.07"/>
    <n v="104.07"/>
    <n v="0"/>
    <s v="Tamil Nadu"/>
  </r>
  <r>
    <m/>
    <s v="MADAN STORE(PML)"/>
    <x v="4792"/>
    <d v="2019-12-24T00:00:00"/>
    <n v="1926.11"/>
    <n v="12"/>
    <n v="345.63"/>
    <n v="0"/>
    <n v="20.74"/>
    <n v="20.74"/>
    <n v="0"/>
    <s v="Tamil Nadu"/>
  </r>
  <r>
    <m/>
    <s v="MADAN STORE(PML)"/>
    <x v="4792"/>
    <d v="2019-12-24T00:00:00"/>
    <n v="1926.11"/>
    <n v="18"/>
    <n v="1304.25"/>
    <n v="0"/>
    <n v="117.38"/>
    <n v="117.38"/>
    <n v="0"/>
    <s v="Tamil Nadu"/>
  </r>
  <r>
    <m/>
    <s v="MAGANA STORE"/>
    <x v="4793"/>
    <d v="2019-12-24T00:00:00"/>
    <n v="1922.1"/>
    <n v="12"/>
    <n v="931.14"/>
    <n v="0"/>
    <n v="55.87"/>
    <n v="55.87"/>
    <n v="0"/>
    <s v="Tamil Nadu"/>
  </r>
  <r>
    <m/>
    <s v="MAGANA STORE"/>
    <x v="4793"/>
    <d v="2019-12-24T00:00:00"/>
    <n v="1922.1"/>
    <n v="18"/>
    <n v="745.1"/>
    <n v="0"/>
    <n v="67.06"/>
    <n v="67.06"/>
    <n v="0"/>
    <s v="Tamil Nadu"/>
  </r>
  <r>
    <m/>
    <s v="THIRU SELVAM STORE-CHR"/>
    <x v="4794"/>
    <d v="2019-12-24T00:00:00"/>
    <n v="1862.07"/>
    <n v="12"/>
    <n v="335.19"/>
    <n v="0"/>
    <n v="20.11"/>
    <n v="20.11"/>
    <n v="0"/>
    <s v="Tamil Nadu"/>
  </r>
  <r>
    <m/>
    <s v="THIRU SELVAM STORE-CHR"/>
    <x v="4794"/>
    <d v="2019-12-24T00:00:00"/>
    <n v="1862.07"/>
    <n v="18"/>
    <n v="1259.8900000000001"/>
    <n v="0"/>
    <n v="113.39"/>
    <n v="113.39"/>
    <n v="0"/>
    <s v="Tamil Nadu"/>
  </r>
  <r>
    <m/>
    <s v="V.M.S COOL BAR PVM"/>
    <x v="4795"/>
    <d v="2019-12-24T00:00:00"/>
    <n v="890.25"/>
    <n v="12"/>
    <n v="276.11"/>
    <n v="0"/>
    <n v="16.57"/>
    <n v="16.57"/>
    <n v="0"/>
    <s v="Tamil Nadu"/>
  </r>
  <r>
    <m/>
    <s v="V.M.S COOL BAR PVM"/>
    <x v="4795"/>
    <d v="2019-12-24T00:00:00"/>
    <n v="890.25"/>
    <n v="18"/>
    <n v="492.39"/>
    <n v="0"/>
    <n v="44.32"/>
    <n v="44.32"/>
    <n v="0"/>
    <s v="Tamil Nadu"/>
  </r>
  <r>
    <m/>
    <s v="SENTHIL STORE -A"/>
    <x v="4796"/>
    <d v="2019-12-24T00:00:00"/>
    <n v="829.47"/>
    <n v="12"/>
    <n v="197.72"/>
    <n v="0"/>
    <n v="11.86"/>
    <n v="11.86"/>
    <n v="0"/>
    <s v="Tamil Nadu"/>
  </r>
  <r>
    <m/>
    <s v="SENTHIL STORE -A"/>
    <x v="4796"/>
    <d v="2019-12-24T00:00:00"/>
    <n v="829.47"/>
    <n v="18"/>
    <n v="515.27"/>
    <n v="0"/>
    <n v="46.37"/>
    <n v="46.37"/>
    <n v="0"/>
    <s v="Tamil Nadu"/>
  </r>
  <r>
    <m/>
    <s v="GANAPATHY_CIGSM"/>
    <x v="4797"/>
    <d v="2019-12-24T00:00:00"/>
    <n v="17869.88"/>
    <n v="28"/>
    <n v="8339.19"/>
    <n v="0"/>
    <n v="1167.49"/>
    <n v="1167.49"/>
    <n v="7195.72"/>
    <s v="Tamil Nadu"/>
  </r>
  <r>
    <m/>
    <s v="LAKSHMI STORE.."/>
    <x v="4798"/>
    <d v="2019-12-24T00:00:00"/>
    <n v="1253.19"/>
    <n v="5"/>
    <n v="365.57"/>
    <n v="0"/>
    <n v="9.14"/>
    <n v="9.14"/>
    <n v="0"/>
    <s v="Tamil Nadu"/>
  </r>
  <r>
    <m/>
    <s v="LAKSHMI STORE.."/>
    <x v="4798"/>
    <d v="2019-12-24T00:00:00"/>
    <n v="1253.19"/>
    <n v="18"/>
    <n v="736.74"/>
    <n v="0"/>
    <n v="66.31"/>
    <n v="66.31"/>
    <n v="0"/>
    <s v="Tamil Nadu"/>
  </r>
  <r>
    <m/>
    <s v="ANDROO STORE"/>
    <x v="4799"/>
    <d v="2019-12-24T00:00:00"/>
    <n v="449.3"/>
    <n v="5"/>
    <n v="182.79"/>
    <n v="0"/>
    <n v="4.57"/>
    <n v="4.57"/>
    <n v="0"/>
    <s v="Tamil Nadu"/>
  </r>
  <r>
    <m/>
    <s v="ANDROO STORE"/>
    <x v="4799"/>
    <d v="2019-12-24T00:00:00"/>
    <n v="449.3"/>
    <n v="18"/>
    <n v="218.12"/>
    <n v="0"/>
    <n v="19.63"/>
    <n v="19.63"/>
    <n v="0"/>
    <s v="Tamil Nadu"/>
  </r>
  <r>
    <m/>
    <s v="KAMARAJ STORE(Z.PLM) -B"/>
    <x v="4800"/>
    <d v="2019-12-24T00:00:00"/>
    <n v="2052.8200000000002"/>
    <n v="12"/>
    <n v="483.28"/>
    <n v="0"/>
    <n v="29"/>
    <n v="29"/>
    <n v="0"/>
    <s v="Tamil Nadu"/>
  </r>
  <r>
    <m/>
    <s v="KAMARAJ STORE(Z.PLM) -B"/>
    <x v="4800"/>
    <d v="2019-12-24T00:00:00"/>
    <n v="2052.8200000000002"/>
    <n v="18"/>
    <n v="1280.96"/>
    <n v="0"/>
    <n v="115.29"/>
    <n v="115.29"/>
    <n v="0"/>
    <s v="Tamil Nadu"/>
  </r>
  <r>
    <m/>
    <s v="RAJI STORE."/>
    <x v="4801"/>
    <d v="2019-12-24T00:00:00"/>
    <n v="508.9"/>
    <n v="5"/>
    <n v="274.18"/>
    <n v="0"/>
    <n v="6.85"/>
    <n v="6.85"/>
    <n v="0"/>
    <s v="Tamil Nadu"/>
  </r>
  <r>
    <m/>
    <s v="RAJI STORE."/>
    <x v="4801"/>
    <d v="2019-12-24T00:00:00"/>
    <n v="508.9"/>
    <n v="18"/>
    <n v="187.3"/>
    <n v="0"/>
    <n v="16.86"/>
    <n v="16.86"/>
    <n v="0"/>
    <s v="Tamil Nadu"/>
  </r>
  <r>
    <m/>
    <s v="LOKESH STORE"/>
    <x v="4802"/>
    <d v="2019-12-24T00:00:00"/>
    <n v="2727.34"/>
    <n v="5"/>
    <n v="1285.82"/>
    <n v="0"/>
    <n v="32.15"/>
    <n v="32.15"/>
    <n v="0"/>
    <s v="Tamil Nadu"/>
  </r>
  <r>
    <m/>
    <s v="LOKESH STORE"/>
    <x v="4802"/>
    <d v="2019-12-24T00:00:00"/>
    <n v="2727.34"/>
    <n v="12"/>
    <n v="277.39"/>
    <n v="0"/>
    <n v="16.64"/>
    <n v="16.64"/>
    <n v="0"/>
    <s v="Tamil Nadu"/>
  </r>
  <r>
    <m/>
    <s v="LOKESH STORE"/>
    <x v="4802"/>
    <d v="2019-12-24T00:00:00"/>
    <n v="2727.34"/>
    <n v="18"/>
    <n v="903.86"/>
    <n v="0"/>
    <n v="81.349999999999994"/>
    <n v="81.349999999999994"/>
    <n v="0"/>
    <s v="Tamil Nadu"/>
  </r>
  <r>
    <m/>
    <s v="SUMITHRA STORE OPLM -B"/>
    <x v="4803"/>
    <d v="2019-12-24T00:00:00"/>
    <n v="2643.32"/>
    <n v="12"/>
    <n v="582.35"/>
    <n v="0"/>
    <n v="34.94"/>
    <n v="34.94"/>
    <n v="0"/>
    <s v="Tamil Nadu"/>
  </r>
  <r>
    <m/>
    <s v="SUMITHRA STORE OPLM -B"/>
    <x v="4803"/>
    <d v="2019-12-24T00:00:00"/>
    <n v="2643.32"/>
    <n v="18"/>
    <n v="1687.38"/>
    <n v="0"/>
    <n v="151.86000000000001"/>
    <n v="151.86000000000001"/>
    <n v="0"/>
    <s v="Tamil Nadu"/>
  </r>
  <r>
    <m/>
    <s v="KARTHICK.S_CIGSM"/>
    <x v="4804"/>
    <d v="2019-12-24T00:00:00"/>
    <n v="12155.83"/>
    <n v="28"/>
    <n v="5553.13"/>
    <n v="0"/>
    <n v="777.44"/>
    <n v="777.44"/>
    <n v="5047.83"/>
    <s v="Tamil Nadu"/>
  </r>
  <r>
    <m/>
    <s v="RAJA STORE1(OPLM) -B"/>
    <x v="4805"/>
    <d v="2019-12-24T00:00:00"/>
    <n v="4071.07"/>
    <n v="12"/>
    <n v="788.37"/>
    <n v="0"/>
    <n v="47.3"/>
    <n v="47.3"/>
    <n v="0"/>
    <s v="Tamil Nadu"/>
  </r>
  <r>
    <m/>
    <s v="RAJA STORE1(OPLM) -B"/>
    <x v="4805"/>
    <d v="2019-12-24T00:00:00"/>
    <n v="4071.07"/>
    <n v="18"/>
    <n v="2701.78"/>
    <n v="0"/>
    <n v="243.16"/>
    <n v="243.16"/>
    <n v="0"/>
    <s v="Tamil Nadu"/>
  </r>
  <r>
    <m/>
    <s v="MAHALAKSHMI POOJA STORE"/>
    <x v="4806"/>
    <d v="2019-12-24T00:00:00"/>
    <n v="2474"/>
    <n v="5"/>
    <n v="1537.24"/>
    <n v="0"/>
    <n v="38.43"/>
    <n v="38.43"/>
    <n v="0"/>
    <s v="Tamil Nadu"/>
  </r>
  <r>
    <m/>
    <s v="MAHALAKSHMI POOJA STORE"/>
    <x v="4806"/>
    <d v="2019-12-24T00:00:00"/>
    <n v="2474"/>
    <n v="18"/>
    <n v="728.73"/>
    <n v="0"/>
    <n v="65.59"/>
    <n v="65.59"/>
    <n v="0"/>
    <s v="Tamil Nadu"/>
  </r>
  <r>
    <m/>
    <s v="AAVIN FOODS"/>
    <x v="4807"/>
    <d v="2019-12-24T00:00:00"/>
    <n v="344.95"/>
    <n v="5"/>
    <n v="182.79"/>
    <n v="0"/>
    <n v="4.57"/>
    <n v="4.57"/>
    <n v="0"/>
    <s v="Tamil Nadu"/>
  </r>
  <r>
    <m/>
    <s v="AAVIN FOODS"/>
    <x v="4807"/>
    <d v="2019-12-24T00:00:00"/>
    <n v="344.95"/>
    <n v="18"/>
    <n v="129.69"/>
    <n v="0"/>
    <n v="11.67"/>
    <n v="11.67"/>
    <n v="0"/>
    <s v="Tamil Nadu"/>
  </r>
  <r>
    <m/>
    <s v="S.SARANYA STORE"/>
    <x v="4808"/>
    <d v="2019-12-24T00:00:00"/>
    <n v="2677.37"/>
    <n v="12"/>
    <n v="452.97"/>
    <n v="0"/>
    <n v="27.18"/>
    <n v="27.18"/>
    <n v="0"/>
    <s v="Tamil Nadu"/>
  </r>
  <r>
    <m/>
    <s v="S.SARANYA STORE"/>
    <x v="4808"/>
    <d v="2019-12-24T00:00:00"/>
    <n v="2677.37"/>
    <n v="18"/>
    <n v="1839.03"/>
    <n v="0"/>
    <n v="165.51"/>
    <n v="165.51"/>
    <n v="0"/>
    <s v="Tamil Nadu"/>
  </r>
  <r>
    <m/>
    <s v="C.SAKTHI COOL BAR"/>
    <x v="4809"/>
    <d v="2019-12-24T00:00:00"/>
    <n v="2905.14"/>
    <n v="18"/>
    <n v="2461.9899999999998"/>
    <n v="0"/>
    <n v="221.58"/>
    <n v="221.58"/>
    <n v="0"/>
    <s v="Tamil Nadu"/>
  </r>
  <r>
    <m/>
    <s v="VANITHA STORE"/>
    <x v="4810"/>
    <d v="2019-12-24T00:00:00"/>
    <n v="552.91999999999996"/>
    <n v="5"/>
    <n v="526.59"/>
    <n v="0"/>
    <n v="13.16"/>
    <n v="13.16"/>
    <n v="0"/>
    <s v="Tamil Nadu"/>
  </r>
  <r>
    <m/>
    <s v="CHINNA DURAI STORES (O.PLM) -A"/>
    <x v="4811"/>
    <d v="2019-12-24T00:00:00"/>
    <n v="1720.98"/>
    <n v="18"/>
    <n v="1458.46"/>
    <n v="0"/>
    <n v="131.26"/>
    <n v="131.26"/>
    <n v="0"/>
    <s v="Tamil Nadu"/>
  </r>
  <r>
    <m/>
    <s v="RUBAN STORE(SLR)"/>
    <x v="4812"/>
    <d v="2019-12-24T00:00:00"/>
    <n v="560.05999999999995"/>
    <n v="5"/>
    <n v="456.99"/>
    <n v="0"/>
    <n v="11.42"/>
    <n v="11.42"/>
    <n v="0"/>
    <s v="Tamil Nadu"/>
  </r>
  <r>
    <m/>
    <s v="RUBAN STORE(SLR)"/>
    <x v="4812"/>
    <d v="2019-12-24T00:00:00"/>
    <n v="560.05999999999995"/>
    <n v="18"/>
    <n v="67.989999999999995"/>
    <n v="0"/>
    <n v="6.12"/>
    <n v="6.12"/>
    <n v="0"/>
    <s v="Tamil Nadu"/>
  </r>
  <r>
    <m/>
    <s v="IBRAHIM STORES - MDM"/>
    <x v="4813"/>
    <d v="2019-12-24T00:00:00"/>
    <n v="479.81"/>
    <n v="5"/>
    <n v="456.96"/>
    <n v="0"/>
    <n v="11.42"/>
    <n v="11.42"/>
    <n v="0"/>
    <s v="Tamil Nadu"/>
  </r>
  <r>
    <m/>
    <s v="ANNAI NEW STORE (O.PLM) -B"/>
    <x v="4814"/>
    <d v="2019-12-24T00:00:00"/>
    <n v="923.83"/>
    <n v="12"/>
    <n v="59.08"/>
    <n v="0"/>
    <n v="3.54"/>
    <n v="3.54"/>
    <n v="0"/>
    <s v="Tamil Nadu"/>
  </r>
  <r>
    <m/>
    <s v="ANNAI NEW STORE (O.PLM) -B"/>
    <x v="4814"/>
    <d v="2019-12-24T00:00:00"/>
    <n v="923.83"/>
    <n v="18"/>
    <n v="726.85"/>
    <n v="0"/>
    <n v="65.42"/>
    <n v="65.42"/>
    <n v="0"/>
    <s v="Tamil Nadu"/>
  </r>
  <r>
    <m/>
    <s v="SUYAMBULINGAM STORES"/>
    <x v="4815"/>
    <d v="2019-12-24T00:00:00"/>
    <n v="575.78"/>
    <n v="5"/>
    <n v="548.36"/>
    <n v="0"/>
    <n v="13.71"/>
    <n v="13.71"/>
    <n v="0"/>
    <s v="Tamil Nadu"/>
  </r>
  <r>
    <m/>
    <s v="AAMARAVATHI STORE(O.PLM) -A"/>
    <x v="4816"/>
    <d v="2019-12-24T00:00:00"/>
    <n v="2882.87"/>
    <n v="12"/>
    <n v="760.29"/>
    <n v="0"/>
    <n v="45.62"/>
    <n v="45.62"/>
    <n v="0"/>
    <s v="Tamil Nadu"/>
  </r>
  <r>
    <m/>
    <s v="AAMARAVATHI STORE(O.PLM) -A"/>
    <x v="4816"/>
    <d v="2019-12-24T00:00:00"/>
    <n v="2882.87"/>
    <n v="18"/>
    <n v="1721.49"/>
    <n v="0"/>
    <n v="154.93"/>
    <n v="154.93"/>
    <n v="0"/>
    <s v="Tamil Nadu"/>
  </r>
  <r>
    <m/>
    <s v="AAMARAVATHI STORE(O.PLM) -A"/>
    <x v="4817"/>
    <d v="2019-12-24T00:00:00"/>
    <n v="2365.39"/>
    <n v="18"/>
    <n v="2004.57"/>
    <n v="0"/>
    <n v="180.41"/>
    <n v="180.41"/>
    <n v="0"/>
    <s v="Tamil Nadu"/>
  </r>
  <r>
    <m/>
    <s v="GAYATHRI STORE(Z.PLM) -B"/>
    <x v="4818"/>
    <d v="2019-12-24T00:00:00"/>
    <n v="789.36"/>
    <n v="5"/>
    <n v="360.5"/>
    <n v="0"/>
    <n v="9.01"/>
    <n v="9.01"/>
    <n v="0"/>
    <s v="Tamil Nadu"/>
  </r>
  <r>
    <m/>
    <s v="GAYATHRI STORE(Z.PLM) -B"/>
    <x v="4818"/>
    <d v="2019-12-24T00:00:00"/>
    <n v="789.36"/>
    <n v="18"/>
    <n v="348.16"/>
    <n v="0"/>
    <n v="31.33"/>
    <n v="31.33"/>
    <n v="0"/>
    <s v="Tamil Nadu"/>
  </r>
  <r>
    <m/>
    <s v="SRINIVASA HOME NEEDS"/>
    <x v="4819"/>
    <d v="2019-12-24T00:00:00"/>
    <n v="394.23"/>
    <n v="18"/>
    <n v="334.1"/>
    <n v="0"/>
    <n v="30.07"/>
    <n v="30.07"/>
    <n v="0"/>
    <s v="Tamil Nadu"/>
  </r>
  <r>
    <m/>
    <s v="JAYANTHI STORE(PML) -B"/>
    <x v="4820"/>
    <d v="2019-12-24T00:00:00"/>
    <n v="2091.1799999999998"/>
    <n v="5"/>
    <n v="639.75"/>
    <n v="0"/>
    <n v="15.99"/>
    <n v="15.99"/>
    <n v="0"/>
    <s v="Tamil Nadu"/>
  </r>
  <r>
    <m/>
    <s v="JAYANTHI STORE(PML) -B"/>
    <x v="4820"/>
    <d v="2019-12-24T00:00:00"/>
    <n v="2091.1799999999998"/>
    <n v="18"/>
    <n v="1202.92"/>
    <n v="0"/>
    <n v="108.26"/>
    <n v="108.26"/>
    <n v="0"/>
    <s v="Tamil Nadu"/>
  </r>
  <r>
    <m/>
    <s v="SOBANA STORE."/>
    <x v="4821"/>
    <d v="2019-12-24T00:00:00"/>
    <n v="3130.04"/>
    <n v="12"/>
    <n v="1802.58"/>
    <n v="0"/>
    <n v="108.16"/>
    <n v="108.16"/>
    <n v="0"/>
    <s v="Tamil Nadu"/>
  </r>
  <r>
    <m/>
    <s v="SOBANA STORE."/>
    <x v="4821"/>
    <d v="2019-12-24T00:00:00"/>
    <n v="3130.04"/>
    <n v="18"/>
    <n v="941.65"/>
    <n v="0"/>
    <n v="84.75"/>
    <n v="84.75"/>
    <n v="0"/>
    <s v="Tamil Nadu"/>
  </r>
  <r>
    <m/>
    <s v="SRI BALAJI STORE-O.PLM"/>
    <x v="4822"/>
    <d v="2019-12-24T00:00:00"/>
    <n v="863.68"/>
    <n v="5"/>
    <n v="215.45"/>
    <n v="0"/>
    <n v="5.39"/>
    <n v="5.39"/>
    <n v="0"/>
    <s v="Tamil Nadu"/>
  </r>
  <r>
    <m/>
    <s v="SRI BALAJI STORE-O.PLM"/>
    <x v="4822"/>
    <d v="2019-12-24T00:00:00"/>
    <n v="863.68"/>
    <n v="18"/>
    <n v="540.21"/>
    <n v="0"/>
    <n v="48.62"/>
    <n v="48.62"/>
    <n v="0"/>
    <s v="Tamil Nadu"/>
  </r>
  <r>
    <m/>
    <s v="NEW VASANTHAM FANCY"/>
    <x v="4823"/>
    <d v="2019-12-24T00:00:00"/>
    <n v="549.53"/>
    <n v="18"/>
    <n v="465.71"/>
    <n v="0"/>
    <n v="41.91"/>
    <n v="41.91"/>
    <n v="0"/>
    <s v="Tamil Nadu"/>
  </r>
  <r>
    <m/>
    <s v="SREE MANIKANDAN MEDICALS"/>
    <x v="4824"/>
    <d v="2019-12-24T00:00:00"/>
    <n v="701.5"/>
    <n v="18"/>
    <n v="594.5"/>
    <n v="0"/>
    <n v="53.5"/>
    <n v="53.5"/>
    <n v="0"/>
    <s v="Tamil Nadu"/>
  </r>
  <r>
    <m/>
    <s v="VAISHNAVI PHARMACY"/>
    <x v="4825"/>
    <d v="2019-12-24T00:00:00"/>
    <n v="234.72"/>
    <n v="12"/>
    <n v="50.27"/>
    <n v="0"/>
    <n v="3.02"/>
    <n v="3.02"/>
    <n v="0"/>
    <s v="Tamil Nadu"/>
  </r>
  <r>
    <m/>
    <s v="VAISHNAVI PHARMACY"/>
    <x v="4825"/>
    <d v="2019-12-24T00:00:00"/>
    <n v="234.72"/>
    <n v="18"/>
    <n v="151.19999999999999"/>
    <n v="0"/>
    <n v="13.61"/>
    <n v="13.61"/>
    <n v="0"/>
    <s v="Tamil Nadu"/>
  </r>
  <r>
    <m/>
    <s v="JAYALAKSHMI STORE(O.PLR)"/>
    <x v="4826"/>
    <d v="2019-12-24T00:00:00"/>
    <n v="485.12"/>
    <n v="18"/>
    <n v="411.11"/>
    <n v="0"/>
    <n v="37"/>
    <n v="37"/>
    <n v="0"/>
    <s v="Tamil Nadu"/>
  </r>
  <r>
    <m/>
    <s v="JANISH MEDICALS"/>
    <x v="4827"/>
    <d v="2019-12-24T00:00:00"/>
    <n v="1091.95"/>
    <n v="12"/>
    <n v="138.69999999999999"/>
    <n v="0"/>
    <n v="8.32"/>
    <n v="8.32"/>
    <n v="0"/>
    <s v="Tamil Nadu"/>
  </r>
  <r>
    <m/>
    <s v="JANISH MEDICALS"/>
    <x v="4827"/>
    <d v="2019-12-24T00:00:00"/>
    <n v="1091.95"/>
    <n v="18"/>
    <n v="793.71"/>
    <n v="0"/>
    <n v="71.430000000000007"/>
    <n v="71.430000000000007"/>
    <n v="0"/>
    <s v="Tamil Nadu"/>
  </r>
  <r>
    <m/>
    <s v="SRI SAKTHI  STORE."/>
    <x v="4828"/>
    <d v="2019-12-24T00:00:00"/>
    <n v="3633.35"/>
    <n v="12"/>
    <n v="866.41"/>
    <n v="0"/>
    <n v="51.98"/>
    <n v="51.98"/>
    <n v="0"/>
    <s v="Tamil Nadu"/>
  </r>
  <r>
    <m/>
    <s v="SRI SAKTHI  STORE."/>
    <x v="4828"/>
    <d v="2019-12-24T00:00:00"/>
    <n v="3633.35"/>
    <n v="18"/>
    <n v="2256.77"/>
    <n v="0"/>
    <n v="203.11"/>
    <n v="203.11"/>
    <n v="0"/>
    <s v="Tamil Nadu"/>
  </r>
  <r>
    <m/>
    <s v="THIRUMURUGAN STORES-O.PLM"/>
    <x v="4829"/>
    <d v="2019-12-24T00:00:00"/>
    <n v="968.26"/>
    <n v="5"/>
    <n v="480.88"/>
    <n v="0"/>
    <n v="12.02"/>
    <n v="12.02"/>
    <n v="0"/>
    <s v="Tamil Nadu"/>
  </r>
  <r>
    <m/>
    <s v="THIRUMURUGAN STORES-O.PLM"/>
    <x v="4829"/>
    <d v="2019-12-24T00:00:00"/>
    <n v="968.26"/>
    <n v="18"/>
    <n v="392.66"/>
    <n v="0"/>
    <n v="35.340000000000003"/>
    <n v="35.340000000000003"/>
    <n v="0"/>
    <s v="Tamil Nadu"/>
  </r>
  <r>
    <m/>
    <s v="ANNAMANI FANCY STORE"/>
    <x v="4830"/>
    <d v="2019-12-24T00:00:00"/>
    <n v="1710.5"/>
    <n v="18"/>
    <n v="1449.59"/>
    <n v="0"/>
    <n v="130.46"/>
    <n v="130.46"/>
    <n v="0"/>
    <s v="Tamil Nadu"/>
  </r>
  <r>
    <m/>
    <s v="SUBBHAIYA STORE (OPVM)"/>
    <x v="4831"/>
    <d v="2019-12-24T00:00:00"/>
    <n v="998.14"/>
    <n v="5"/>
    <n v="417.81"/>
    <n v="0"/>
    <n v="10.45"/>
    <n v="10.45"/>
    <n v="0"/>
    <s v="Tamil Nadu"/>
  </r>
  <r>
    <m/>
    <s v="SUBBHAIYA STORE (OPVM)"/>
    <x v="4831"/>
    <d v="2019-12-24T00:00:00"/>
    <n v="998.14"/>
    <n v="18"/>
    <n v="474.11"/>
    <n v="0"/>
    <n v="42.67"/>
    <n v="42.67"/>
    <n v="0"/>
    <s v="Tamil Nadu"/>
  </r>
  <r>
    <m/>
    <s v="SARASWATHI NEW STORE (O.PLM) -C"/>
    <x v="4832"/>
    <d v="2019-12-24T00:00:00"/>
    <n v="1084.03"/>
    <n v="5"/>
    <n v="215.45"/>
    <n v="0"/>
    <n v="5.39"/>
    <n v="5.39"/>
    <n v="0"/>
    <s v="Tamil Nadu"/>
  </r>
  <r>
    <m/>
    <s v="SARASWATHI NEW STORE (O.PLM) -C"/>
    <x v="4832"/>
    <d v="2019-12-24T00:00:00"/>
    <n v="1084.03"/>
    <n v="18"/>
    <n v="726.95"/>
    <n v="0"/>
    <n v="65.430000000000007"/>
    <n v="65.430000000000007"/>
    <n v="0"/>
    <s v="Tamil Nadu"/>
  </r>
  <r>
    <m/>
    <s v="MAHALAKSHMI SHOPE"/>
    <x v="4833"/>
    <d v="2019-12-24T00:00:00"/>
    <n v="2745.1"/>
    <n v="5"/>
    <n v="708.64"/>
    <n v="0"/>
    <n v="17.72"/>
    <n v="17.72"/>
    <n v="0"/>
    <s v="Tamil Nadu"/>
  </r>
  <r>
    <m/>
    <s v="MAHALAKSHMI SHOPE"/>
    <x v="4833"/>
    <d v="2019-12-24T00:00:00"/>
    <n v="2745.1"/>
    <n v="12"/>
    <n v="669.69"/>
    <n v="0"/>
    <n v="40.18"/>
    <n v="40.18"/>
    <n v="0"/>
    <s v="Tamil Nadu"/>
  </r>
  <r>
    <m/>
    <s v="MAHALAKSHMI SHOPE"/>
    <x v="4833"/>
    <d v="2019-12-24T00:00:00"/>
    <n v="2745.1"/>
    <n v="18"/>
    <n v="1060.1400000000001"/>
    <n v="0"/>
    <n v="95.41"/>
    <n v="95.41"/>
    <n v="0"/>
    <s v="Tamil Nadu"/>
  </r>
  <r>
    <m/>
    <s v="DHEVAKANI STORE-AGRM"/>
    <x v="4834"/>
    <d v="2019-12-24T00:00:00"/>
    <n v="1199.4100000000001"/>
    <n v="5"/>
    <n v="283.45999999999998"/>
    <n v="0"/>
    <n v="7.09"/>
    <n v="7.09"/>
    <n v="0"/>
    <s v="Tamil Nadu"/>
  </r>
  <r>
    <m/>
    <s v="DHEVAKANI STORE-AGRM"/>
    <x v="4834"/>
    <d v="2019-12-24T00:00:00"/>
    <n v="1199.4100000000001"/>
    <n v="12"/>
    <n v="367.12"/>
    <n v="0"/>
    <n v="22.03"/>
    <n v="22.03"/>
    <n v="0"/>
    <s v="Tamil Nadu"/>
  </r>
  <r>
    <m/>
    <s v="DHEVAKANI STORE-AGRM"/>
    <x v="4834"/>
    <d v="2019-12-24T00:00:00"/>
    <n v="1199.4100000000001"/>
    <n v="18"/>
    <n v="415.76"/>
    <n v="0"/>
    <n v="37.42"/>
    <n v="37.42"/>
    <n v="0"/>
    <s v="Tamil Nadu"/>
  </r>
  <r>
    <m/>
    <s v="AMUL STORE(O.PLM) -A"/>
    <x v="4835"/>
    <d v="2019-12-24T00:00:00"/>
    <n v="1229.3499999999999"/>
    <n v="5"/>
    <n v="786.58"/>
    <n v="0"/>
    <n v="19.66"/>
    <n v="19.66"/>
    <n v="0"/>
    <s v="Tamil Nadu"/>
  </r>
  <r>
    <m/>
    <s v="AMUL STORE(O.PLM) -A"/>
    <x v="4835"/>
    <d v="2019-12-24T00:00:00"/>
    <n v="1229.3499999999999"/>
    <n v="18"/>
    <n v="341.9"/>
    <n v="0"/>
    <n v="30.77"/>
    <n v="30.77"/>
    <n v="0"/>
    <s v="Tamil Nadu"/>
  </r>
  <r>
    <m/>
    <s v="JAGATHEESH BROTHER MALIGAI(OPLM) -A"/>
    <x v="4836"/>
    <d v="2019-12-24T00:00:00"/>
    <n v="451.7"/>
    <n v="18"/>
    <n v="382.8"/>
    <n v="0"/>
    <n v="34.450000000000003"/>
    <n v="34.450000000000003"/>
    <n v="0"/>
    <s v="Tamil Nadu"/>
  </r>
  <r>
    <m/>
    <s v="AKASH STORE"/>
    <x v="4837"/>
    <d v="2019-12-24T00:00:00"/>
    <n v="355.45"/>
    <n v="18"/>
    <n v="301.23"/>
    <n v="0"/>
    <n v="27.11"/>
    <n v="27.11"/>
    <n v="0"/>
    <s v="Tamil Nadu"/>
  </r>
  <r>
    <m/>
    <s v="BUVANESWARI STORE 2-S.R"/>
    <x v="4838"/>
    <d v="2019-12-24T00:00:00"/>
    <n v="355.45"/>
    <n v="18"/>
    <n v="301.23"/>
    <n v="0"/>
    <n v="27.11"/>
    <n v="27.11"/>
    <n v="0"/>
    <s v="Tamil Nadu"/>
  </r>
  <r>
    <m/>
    <s v="SRI KANIS STORE-POZ"/>
    <x v="4839"/>
    <d v="2019-12-24T00:00:00"/>
    <n v="1700.09"/>
    <n v="12"/>
    <n v="1517.97"/>
    <n v="0"/>
    <n v="91.08"/>
    <n v="91.08"/>
    <n v="0"/>
    <s v="Tamil Nadu"/>
  </r>
  <r>
    <m/>
    <s v="MURUGAN STORE(POL) -A"/>
    <x v="4840"/>
    <d v="2019-12-24T00:00:00"/>
    <n v="342.65"/>
    <n v="12"/>
    <n v="305.94"/>
    <n v="0"/>
    <n v="18.36"/>
    <n v="18.36"/>
    <n v="0"/>
    <s v="Tamil Nadu"/>
  </r>
  <r>
    <m/>
    <s v="PETER STORE."/>
    <x v="4841"/>
    <d v="2019-12-24T00:00:00"/>
    <n v="1363.85"/>
    <n v="12"/>
    <n v="457.89"/>
    <n v="0"/>
    <n v="27.47"/>
    <n v="27.47"/>
    <n v="0"/>
    <s v="Tamil Nadu"/>
  </r>
  <r>
    <m/>
    <s v="PETER STORE."/>
    <x v="4841"/>
    <d v="2019-12-24T00:00:00"/>
    <n v="1363.85"/>
    <n v="18"/>
    <n v="721.2"/>
    <n v="0"/>
    <n v="64.91"/>
    <n v="64.91"/>
    <n v="0"/>
    <s v="Tamil Nadu"/>
  </r>
  <r>
    <m/>
    <s v="KUMARAN STORE (POL) -B"/>
    <x v="4842"/>
    <d v="2019-12-24T00:00:00"/>
    <n v="750.09"/>
    <n v="12"/>
    <n v="669.69"/>
    <n v="0"/>
    <n v="40.18"/>
    <n v="40.18"/>
    <n v="0"/>
    <s v="Tamil Nadu"/>
  </r>
  <r>
    <m/>
    <s v="AYYANNAR STORE(POZ) -B"/>
    <x v="4843"/>
    <d v="2019-12-24T00:00:00"/>
    <n v="1568.3"/>
    <n v="12"/>
    <n v="1400.27"/>
    <n v="0"/>
    <n v="84.02"/>
    <n v="84.02"/>
    <n v="0"/>
    <s v="Tamil Nadu"/>
  </r>
  <r>
    <m/>
    <s v="PARVATHI STORE (NANG)"/>
    <x v="4844"/>
    <d v="2019-12-24T00:00:00"/>
    <n v="4591.79"/>
    <n v="12"/>
    <n v="1599.91"/>
    <n v="0"/>
    <n v="95.99"/>
    <n v="95.99"/>
    <n v="0"/>
    <s v="Tamil Nadu"/>
  </r>
  <r>
    <m/>
    <s v="PARVATHI STORE (NANG)"/>
    <x v="4844"/>
    <d v="2019-12-24T00:00:00"/>
    <n v="4591.79"/>
    <n v="18"/>
    <n v="2372.8000000000002"/>
    <n v="0"/>
    <n v="213.55"/>
    <n v="213.55"/>
    <n v="0"/>
    <s v="Tamil Nadu"/>
  </r>
  <r>
    <m/>
    <s v="BISMI MINI MARKET"/>
    <x v="4845"/>
    <d v="2019-12-24T00:00:00"/>
    <n v="1999.17"/>
    <n v="12"/>
    <n v="1784.95"/>
    <n v="0"/>
    <n v="107.1"/>
    <n v="107.1"/>
    <n v="0"/>
    <s v="Tamil Nadu"/>
  </r>
  <r>
    <m/>
    <s v="CHENNAI SWEETS"/>
    <x v="4846"/>
    <d v="2019-12-24T00:00:00"/>
    <n v="4261.18"/>
    <n v="18"/>
    <n v="3611.18"/>
    <n v="0"/>
    <n v="325.01"/>
    <n v="325.01"/>
    <n v="0"/>
    <s v="Tamil Nadu"/>
  </r>
  <r>
    <m/>
    <s v="GRACE STORE2"/>
    <x v="4847"/>
    <d v="2019-12-24T00:00:00"/>
    <n v="17475.150000000001"/>
    <n v="12"/>
    <n v="15602.8"/>
    <n v="0"/>
    <n v="936.17"/>
    <n v="936.17"/>
    <n v="0"/>
    <s v="Tamil Nadu"/>
  </r>
  <r>
    <m/>
    <s v="NAVEEN.N_CIGSM"/>
    <x v="4848"/>
    <d v="2019-12-24T00:00:00"/>
    <n v="23355.06"/>
    <n v="28"/>
    <n v="10682.78"/>
    <n v="0"/>
    <n v="1495.59"/>
    <n v="1495.59"/>
    <n v="9681.1"/>
    <s v="Tamil Nadu"/>
  </r>
  <r>
    <m/>
    <s v="LINGAM STORE."/>
    <x v="4849"/>
    <d v="2019-12-24T00:00:00"/>
    <n v="274.12"/>
    <n v="12"/>
    <n v="244.75"/>
    <n v="0"/>
    <n v="14.68"/>
    <n v="14.68"/>
    <n v="0"/>
    <s v="Tamil Nadu"/>
  </r>
  <r>
    <m/>
    <s v="AAMARAVATHI STORE(O.PLM) -A"/>
    <x v="4850"/>
    <d v="2019-12-24T00:00:00"/>
    <n v="325.35000000000002"/>
    <n v="5"/>
    <n v="309.86"/>
    <n v="0"/>
    <n v="7.75"/>
    <n v="7.75"/>
    <n v="0"/>
    <s v="Tamil Nadu"/>
  </r>
  <r>
    <m/>
    <s v="SRI THANGAM STORE.."/>
    <x v="4851"/>
    <d v="2019-12-24T00:00:00"/>
    <n v="2504.34"/>
    <n v="18"/>
    <n v="2122.3200000000002"/>
    <n v="0"/>
    <n v="191.01"/>
    <n v="191.01"/>
    <n v="0"/>
    <s v="Tamil Nadu"/>
  </r>
  <r>
    <m/>
    <s v="SELVA PUSHPA STORE"/>
    <x v="4852"/>
    <d v="2019-12-24T00:00:00"/>
    <n v="274.12"/>
    <n v="12"/>
    <n v="244.75"/>
    <n v="0"/>
    <n v="14.68"/>
    <n v="14.68"/>
    <n v="0"/>
    <s v="Tamil Nadu"/>
  </r>
  <r>
    <m/>
    <s v="SARAVANA STORE(Z.PLM) -A"/>
    <x v="4853"/>
    <d v="2019-12-24T00:00:00"/>
    <n v="340.36"/>
    <n v="5"/>
    <n v="214.2"/>
    <n v="0"/>
    <n v="5.35"/>
    <n v="5.35"/>
    <n v="0"/>
    <s v="Tamil Nadu"/>
  </r>
  <r>
    <m/>
    <s v="SARAVANA STORE(Z.PLM) -A"/>
    <x v="4853"/>
    <d v="2019-12-24T00:00:00"/>
    <n v="340.36"/>
    <n v="18"/>
    <n v="97.84"/>
    <n v="0"/>
    <n v="8.81"/>
    <n v="8.81"/>
    <n v="0"/>
    <s v="Tamil Nadu"/>
  </r>
  <r>
    <m/>
    <s v="THANGARAJ STORE.."/>
    <x v="4854"/>
    <d v="2019-12-24T00:00:00"/>
    <n v="274.12"/>
    <n v="12"/>
    <n v="244.75"/>
    <n v="0"/>
    <n v="14.68"/>
    <n v="14.68"/>
    <n v="0"/>
    <s v="Tamil Nadu"/>
  </r>
  <r>
    <m/>
    <s v="GOWTHAM_CIGSM"/>
    <x v="4855"/>
    <d v="2019-12-24T00:00:00"/>
    <n v="11560.21"/>
    <n v="28"/>
    <n v="5205.28"/>
    <n v="0"/>
    <n v="728.74"/>
    <n v="728.74"/>
    <n v="4897.46"/>
    <s v="Tamil Nadu"/>
  </r>
  <r>
    <m/>
    <s v="VENKATESH COOL BAR"/>
    <x v="4856"/>
    <d v="2019-12-24T00:00:00"/>
    <n v="205.59"/>
    <n v="12"/>
    <n v="183.56"/>
    <n v="0"/>
    <n v="11.01"/>
    <n v="11.01"/>
    <n v="0"/>
    <s v="Tamil Nadu"/>
  </r>
  <r>
    <m/>
    <s v="SAMADURI STORE(O.PLM) -B"/>
    <x v="4857"/>
    <d v="2019-12-24T00:00:00"/>
    <n v="827.58"/>
    <n v="5"/>
    <n v="587.92999999999995"/>
    <n v="0"/>
    <n v="14.7"/>
    <n v="14.7"/>
    <n v="0"/>
    <s v="Tamil Nadu"/>
  </r>
  <r>
    <m/>
    <s v="SAMADURI STORE(O.PLM) -B"/>
    <x v="4857"/>
    <d v="2019-12-24T00:00:00"/>
    <n v="827.58"/>
    <n v="18"/>
    <n v="178.19"/>
    <n v="0"/>
    <n v="16.04"/>
    <n v="16.04"/>
    <n v="0"/>
    <s v="Tamil Nadu"/>
  </r>
  <r>
    <m/>
    <s v="MUTHU MANI STORE"/>
    <x v="4858"/>
    <d v="2019-12-24T00:00:00"/>
    <n v="1549.18"/>
    <n v="12"/>
    <n v="354.5"/>
    <n v="0"/>
    <n v="21.27"/>
    <n v="21.27"/>
    <n v="0"/>
    <s v="Tamil Nadu"/>
  </r>
  <r>
    <m/>
    <s v="MUTHU MANI STORE"/>
    <x v="4858"/>
    <d v="2019-12-24T00:00:00"/>
    <n v="1549.18"/>
    <n v="18"/>
    <n v="976.38"/>
    <n v="0"/>
    <n v="87.87"/>
    <n v="87.87"/>
    <n v="0"/>
    <s v="Tamil Nadu"/>
  </r>
  <r>
    <m/>
    <s v="SUMITHRA STORE OPLM -B"/>
    <x v="4859"/>
    <d v="2019-12-24T00:00:00"/>
    <n v="468.01"/>
    <n v="18"/>
    <n v="396.62"/>
    <n v="0"/>
    <n v="35.700000000000003"/>
    <n v="35.700000000000003"/>
    <n v="0"/>
    <s v="Tamil Nadu"/>
  </r>
  <r>
    <m/>
    <s v="MARUTHI STORES_ZP"/>
    <x v="4860"/>
    <d v="2019-12-24T00:00:00"/>
    <n v="628.35"/>
    <n v="5"/>
    <n v="488.48"/>
    <n v="0"/>
    <n v="12.21"/>
    <n v="12.21"/>
    <n v="0"/>
    <s v="Tamil Nadu"/>
  </r>
  <r>
    <m/>
    <s v="MARUTHI STORES_ZP"/>
    <x v="4860"/>
    <d v="2019-12-24T00:00:00"/>
    <n v="628.35"/>
    <n v="18"/>
    <n v="97.84"/>
    <n v="0"/>
    <n v="8.81"/>
    <n v="8.81"/>
    <n v="0"/>
    <s v="Tamil Nadu"/>
  </r>
  <r>
    <m/>
    <s v="VIJAYA LAKSHMI PROVISION STORE(ZPLM) -A"/>
    <x v="4861"/>
    <d v="2019-12-24T00:00:00"/>
    <n v="1728.92"/>
    <n v="5"/>
    <n v="826.84"/>
    <n v="0"/>
    <n v="20.67"/>
    <n v="20.67"/>
    <n v="0"/>
    <s v="Tamil Nadu"/>
  </r>
  <r>
    <m/>
    <s v="VIJAYA LAKSHMI PROVISION STORE(ZPLM) -A"/>
    <x v="4861"/>
    <d v="2019-12-24T00:00:00"/>
    <n v="1728.92"/>
    <n v="18"/>
    <n v="729.44"/>
    <n v="0"/>
    <n v="65.650000000000006"/>
    <n v="65.650000000000006"/>
    <n v="0"/>
    <s v="Tamil Nadu"/>
  </r>
  <r>
    <m/>
    <s v="AYANAR STORE."/>
    <x v="4862"/>
    <d v="2019-12-24T00:00:00"/>
    <n v="626.29999999999995"/>
    <n v="12"/>
    <n v="462.82"/>
    <n v="0"/>
    <n v="27.77"/>
    <n v="27.77"/>
    <n v="0"/>
    <s v="Tamil Nadu"/>
  </r>
  <r>
    <m/>
    <s v="AYANAR STORE."/>
    <x v="4862"/>
    <d v="2019-12-24T00:00:00"/>
    <n v="626.29999999999995"/>
    <n v="18"/>
    <n v="91.48"/>
    <n v="0"/>
    <n v="8.23"/>
    <n v="8.23"/>
    <n v="0"/>
    <s v="Tamil Nadu"/>
  </r>
  <r>
    <m/>
    <s v="SRI MURUGAN STORE PARTHASARI"/>
    <x v="4863"/>
    <d v="2019-12-24T00:00:00"/>
    <n v="2920.34"/>
    <n v="12"/>
    <n v="1814.42"/>
    <n v="0"/>
    <n v="108.87"/>
    <n v="108.87"/>
    <n v="0"/>
    <s v="Tamil Nadu"/>
  </r>
  <r>
    <m/>
    <s v="SRI MURUGAN STORE PARTHASARI"/>
    <x v="4863"/>
    <d v="2019-12-24T00:00:00"/>
    <n v="2920.34"/>
    <n v="18"/>
    <n v="752.7"/>
    <n v="0"/>
    <n v="67.739999999999995"/>
    <n v="67.739999999999995"/>
    <n v="0"/>
    <s v="Tamil Nadu"/>
  </r>
  <r>
    <m/>
    <s v="SARA STORE-"/>
    <x v="4864"/>
    <d v="2019-12-24T00:00:00"/>
    <n v="287.88"/>
    <n v="5"/>
    <n v="274.18"/>
    <n v="0"/>
    <n v="6.85"/>
    <n v="6.85"/>
    <n v="0"/>
    <s v="Tamil Nadu"/>
  </r>
  <r>
    <m/>
    <s v="SRI KUMARAN STORE-"/>
    <x v="4865"/>
    <d v="2019-12-24T00:00:00"/>
    <n v="2235.6"/>
    <n v="12"/>
    <n v="1129.07"/>
    <n v="0"/>
    <n v="67.739999999999995"/>
    <n v="67.739999999999995"/>
    <n v="0"/>
    <s v="Tamil Nadu"/>
  </r>
  <r>
    <m/>
    <s v="SRI KUMARAN STORE-"/>
    <x v="4865"/>
    <d v="2019-12-24T00:00:00"/>
    <n v="2235.6"/>
    <n v="18"/>
    <n v="822.92"/>
    <n v="0"/>
    <n v="74.06"/>
    <n v="74.06"/>
    <n v="0"/>
    <s v="Tamil Nadu"/>
  </r>
  <r>
    <m/>
    <s v="SRI MURUGAN STORE PARTHASARI"/>
    <x v="4866"/>
    <d v="2019-12-24T00:00:00"/>
    <n v="513.15"/>
    <n v="5"/>
    <n v="488.71"/>
    <n v="0"/>
    <n v="12.22"/>
    <n v="12.22"/>
    <n v="0"/>
    <s v="Tamil Nadu"/>
  </r>
  <r>
    <m/>
    <s v="SAI RAMA DAIRY_ADBM1"/>
    <x v="4867"/>
    <d v="2019-12-24T00:00:00"/>
    <n v="468.01"/>
    <n v="18"/>
    <n v="396.62"/>
    <n v="0"/>
    <n v="35.700000000000003"/>
    <n v="35.700000000000003"/>
    <n v="0"/>
    <s v="Tamil Nadu"/>
  </r>
  <r>
    <m/>
    <s v="KANNAN STORE(KRM)"/>
    <x v="4868"/>
    <d v="2019-12-24T00:00:00"/>
    <n v="941.82"/>
    <n v="12"/>
    <n v="840.89"/>
    <n v="0"/>
    <n v="50.45"/>
    <n v="50.45"/>
    <n v="0"/>
    <s v="Tamil Nadu"/>
  </r>
  <r>
    <m/>
    <s v="SENTHIL STORE."/>
    <x v="4869"/>
    <d v="2019-12-24T00:00:00"/>
    <n v="4078.38"/>
    <n v="12"/>
    <n v="1047.54"/>
    <n v="0"/>
    <n v="62.85"/>
    <n v="62.85"/>
    <n v="0"/>
    <s v="Tamil Nadu"/>
  </r>
  <r>
    <m/>
    <s v="SENTHIL STORE."/>
    <x v="4869"/>
    <d v="2019-12-24T00:00:00"/>
    <n v="4078.38"/>
    <n v="18"/>
    <n v="2461.9899999999998"/>
    <n v="0"/>
    <n v="221.58"/>
    <n v="221.58"/>
    <n v="0"/>
    <s v="Tamil Nadu"/>
  </r>
  <r>
    <m/>
    <s v="SUYAMBULINGAM STORE - 9941765174"/>
    <x v="4870"/>
    <d v="2019-12-24T00:00:00"/>
    <n v="1255.1300000000001"/>
    <n v="18"/>
    <n v="1063.68"/>
    <n v="0"/>
    <n v="95.73"/>
    <n v="95.73"/>
    <n v="0"/>
    <s v="Tamil Nadu"/>
  </r>
  <r>
    <m/>
    <s v="AYANAR STORE."/>
    <x v="4871"/>
    <d v="2019-12-24T00:00:00"/>
    <n v="1175.58"/>
    <n v="5"/>
    <n v="574.51"/>
    <n v="0"/>
    <n v="14.36"/>
    <n v="14.36"/>
    <n v="0"/>
    <s v="Tamil Nadu"/>
  </r>
  <r>
    <m/>
    <s v="AYANAR STORE."/>
    <x v="4871"/>
    <d v="2019-12-24T00:00:00"/>
    <n v="1175.58"/>
    <n v="18"/>
    <n v="485.05"/>
    <n v="0"/>
    <n v="43.65"/>
    <n v="43.65"/>
    <n v="0"/>
    <s v="Tamil Nadu"/>
  </r>
  <r>
    <m/>
    <s v="LAXMI STORE_RAJAKILPAKKAM"/>
    <x v="4872"/>
    <d v="2019-12-24T00:00:00"/>
    <n v="548.24"/>
    <n v="12"/>
    <n v="489.5"/>
    <n v="0"/>
    <n v="29.37"/>
    <n v="29.37"/>
    <n v="0"/>
    <s v="Tamil Nadu"/>
  </r>
  <r>
    <m/>
    <s v="KARTHIKEYAN STORE ."/>
    <x v="4873"/>
    <d v="2019-12-24T00:00:00"/>
    <n v="941.81"/>
    <n v="12"/>
    <n v="457.89"/>
    <n v="0"/>
    <n v="27.47"/>
    <n v="27.47"/>
    <n v="0"/>
    <s v="Tamil Nadu"/>
  </r>
  <r>
    <m/>
    <s v="KARTHIKEYAN STORE ."/>
    <x v="4873"/>
    <d v="2019-12-24T00:00:00"/>
    <n v="941.81"/>
    <n v="18"/>
    <n v="363.53"/>
    <n v="0"/>
    <n v="32.72"/>
    <n v="32.72"/>
    <n v="0"/>
    <s v="Tamil Nadu"/>
  </r>
  <r>
    <m/>
    <s v="CHITRA DEVI STORE"/>
    <x v="4874"/>
    <d v="2019-12-24T00:00:00"/>
    <n v="1194.05"/>
    <n v="12"/>
    <n v="1066.1099999999999"/>
    <n v="0"/>
    <n v="63.97"/>
    <n v="63.97"/>
    <n v="0"/>
    <s v="Tamil Nadu"/>
  </r>
  <r>
    <m/>
    <s v="LAKSHMI STORE-"/>
    <x v="4875"/>
    <d v="2019-12-24T00:00:00"/>
    <n v="693.07"/>
    <n v="12"/>
    <n v="54.98"/>
    <n v="0"/>
    <n v="3.3"/>
    <n v="3.3"/>
    <n v="0"/>
    <s v="Tamil Nadu"/>
  </r>
  <r>
    <m/>
    <s v="LAKSHMI STORE-"/>
    <x v="4875"/>
    <d v="2019-12-24T00:00:00"/>
    <n v="693.07"/>
    <n v="18"/>
    <n v="535.16"/>
    <n v="0"/>
    <n v="48.16"/>
    <n v="48.16"/>
    <n v="0"/>
    <s v="Tamil Nadu"/>
  </r>
  <r>
    <m/>
    <s v="NATARAJAN STORE-"/>
    <x v="4876"/>
    <d v="2019-12-24T00:00:00"/>
    <n v="323.60000000000002"/>
    <n v="18"/>
    <n v="274.25"/>
    <n v="0"/>
    <n v="24.68"/>
    <n v="24.68"/>
    <n v="0"/>
    <s v="Tamil Nadu"/>
  </r>
  <r>
    <m/>
    <s v="ANANDH_CIGSM"/>
    <x v="4877"/>
    <d v="2019-12-24T00:00:00"/>
    <n v="26394.33"/>
    <n v="28"/>
    <n v="11845.23"/>
    <n v="0"/>
    <n v="1658.33"/>
    <n v="1658.33"/>
    <n v="11232.43"/>
    <s v="Tamil Nadu"/>
  </r>
  <r>
    <m/>
    <s v="SAKTHI STORE SEL"/>
    <x v="4878"/>
    <d v="2019-12-24T00:00:00"/>
    <n v="1014.76"/>
    <n v="12"/>
    <n v="783.34"/>
    <n v="0"/>
    <n v="47"/>
    <n v="47"/>
    <n v="0"/>
    <s v="Tamil Nadu"/>
  </r>
  <r>
    <m/>
    <s v="SAKTHI STORE SEL"/>
    <x v="4878"/>
    <d v="2019-12-24T00:00:00"/>
    <n v="1014.76"/>
    <n v="18"/>
    <n v="116.43"/>
    <n v="0"/>
    <n v="10.48"/>
    <n v="10.48"/>
    <n v="0"/>
    <s v="Tamil Nadu"/>
  </r>
  <r>
    <m/>
    <s v="A.SELVAM"/>
    <x v="4879"/>
    <d v="2019-12-24T00:00:00"/>
    <n v="49107.12"/>
    <n v="28"/>
    <n v="20789.71"/>
    <n v="0"/>
    <n v="2910.56"/>
    <n v="2910.56"/>
    <n v="22496.29"/>
    <s v="Tamil Nadu"/>
  </r>
  <r>
    <m/>
    <s v="MURUGAN STORE(ETBM) 1"/>
    <x v="4880"/>
    <d v="2019-12-24T00:00:00"/>
    <n v="1079.03"/>
    <n v="12"/>
    <n v="963.38"/>
    <n v="0"/>
    <n v="57.8"/>
    <n v="57.8"/>
    <n v="0"/>
    <s v="Tamil Nadu"/>
  </r>
  <r>
    <m/>
    <s v="SRI KUMARAN VEG. &amp; FRUITS_GOW"/>
    <x v="4881"/>
    <d v="2019-12-24T00:00:00"/>
    <n v="2796.9"/>
    <n v="12"/>
    <n v="2006.59"/>
    <n v="0"/>
    <n v="120.4"/>
    <n v="120.4"/>
    <n v="0"/>
    <s v="Tamil Nadu"/>
  </r>
  <r>
    <m/>
    <s v="SRI KUMARAN VEG. &amp; FRUITS_GOW"/>
    <x v="4881"/>
    <d v="2019-12-24T00:00:00"/>
    <n v="2796.9"/>
    <n v="18"/>
    <n v="465.71"/>
    <n v="0"/>
    <n v="41.91"/>
    <n v="41.91"/>
    <n v="0"/>
    <s v="Tamil Nadu"/>
  </r>
  <r>
    <m/>
    <s v="SELVARAJ STORE(ETBM)"/>
    <x v="4882"/>
    <d v="2019-12-24T00:00:00"/>
    <n v="1203.33"/>
    <n v="12"/>
    <n v="951.73"/>
    <n v="0"/>
    <n v="57.1"/>
    <n v="57.1"/>
    <n v="0"/>
    <s v="Tamil Nadu"/>
  </r>
  <r>
    <m/>
    <s v="SELVARAJ STORE(ETBM)"/>
    <x v="4882"/>
    <d v="2019-12-24T00:00:00"/>
    <n v="1203.33"/>
    <n v="18"/>
    <n v="116.43"/>
    <n v="0"/>
    <n v="10.48"/>
    <n v="10.48"/>
    <n v="0"/>
    <s v="Tamil Nadu"/>
  </r>
  <r>
    <m/>
    <s v="JEEVA STORE(CHE)"/>
    <x v="4883"/>
    <d v="2019-12-24T00:00:00"/>
    <n v="818.28"/>
    <n v="12"/>
    <n v="730.57"/>
    <n v="0"/>
    <n v="43.83"/>
    <n v="43.83"/>
    <n v="0"/>
    <s v="Tamil Nadu"/>
  </r>
  <r>
    <m/>
    <s v="SARAVANA STORE- 9952947922."/>
    <x v="4884"/>
    <d v="2019-12-24T00:00:00"/>
    <n v="110.73"/>
    <n v="12"/>
    <n v="98.87"/>
    <n v="0"/>
    <n v="5.93"/>
    <n v="5.93"/>
    <n v="0"/>
    <s v="Tamil Nadu"/>
  </r>
  <r>
    <m/>
    <s v="AYYAN STORE_CG"/>
    <x v="4885"/>
    <d v="2019-12-24T00:00:00"/>
    <n v="7911.7"/>
    <n v="28"/>
    <n v="3883.23"/>
    <n v="0"/>
    <n v="543.65"/>
    <n v="543.65"/>
    <n v="2941.16"/>
    <s v="Tamil Nadu"/>
  </r>
  <r>
    <m/>
    <s v="SATHIYA STORE-"/>
    <x v="4886"/>
    <d v="2019-12-24T00:00:00"/>
    <n v="1224.28"/>
    <n v="12"/>
    <n v="1093.1099999999999"/>
    <n v="0"/>
    <n v="65.59"/>
    <n v="65.59"/>
    <n v="0"/>
    <s v="Tamil Nadu"/>
  </r>
  <r>
    <m/>
    <s v="LAKSHMI STORES-CHECKPOST-9500032866"/>
    <x v="4887"/>
    <d v="2019-12-24T00:00:00"/>
    <n v="453.38"/>
    <n v="12"/>
    <n v="404.81"/>
    <n v="0"/>
    <n v="24.29"/>
    <n v="24.29"/>
    <n v="0"/>
    <s v="Tamil Nadu"/>
  </r>
  <r>
    <m/>
    <s v="BAKIYAMMAL STOER"/>
    <x v="4888"/>
    <d v="2019-12-24T00:00:00"/>
    <n v="521.91"/>
    <n v="12"/>
    <n v="465.99"/>
    <n v="0"/>
    <n v="27.96"/>
    <n v="27.96"/>
    <n v="0"/>
    <s v="Tamil Nadu"/>
  </r>
  <r>
    <m/>
    <s v="JAI GANAPATHY STORES-9043221514"/>
    <x v="4889"/>
    <d v="2019-12-24T00:00:00"/>
    <n v="166.1"/>
    <n v="12"/>
    <n v="148.30000000000001"/>
    <n v="0"/>
    <n v="8.9"/>
    <n v="8.9"/>
    <n v="0"/>
    <s v="Tamil Nadu"/>
  </r>
  <r>
    <m/>
    <s v="A.M LAKSHMI STORE_CIG"/>
    <x v="4890"/>
    <d v="2019-12-24T00:00:00"/>
    <n v="49107.12"/>
    <n v="28"/>
    <n v="20789.71"/>
    <n v="0"/>
    <n v="2910.56"/>
    <n v="2910.56"/>
    <n v="22496.29"/>
    <s v="Tamil Nadu"/>
  </r>
  <r>
    <m/>
    <s v="A.M.NAZEER (PLM) (ITD)_CG"/>
    <x v="4891"/>
    <d v="2019-12-24T00:00:00"/>
    <n v="49107.12"/>
    <n v="28"/>
    <n v="20789.71"/>
    <n v="0"/>
    <n v="2910.56"/>
    <n v="2910.56"/>
    <n v="22496.29"/>
    <s v="Tamil Nadu"/>
  </r>
  <r>
    <m/>
    <s v="BALAMURUGAN STORES."/>
    <x v="4892"/>
    <d v="2019-12-24T00:00:00"/>
    <n v="1156.26"/>
    <n v="12"/>
    <n v="1032.3800000000001"/>
    <n v="0"/>
    <n v="61.94"/>
    <n v="61.94"/>
    <n v="0"/>
    <s v="Tamil Nadu"/>
  </r>
  <r>
    <m/>
    <s v="AMBICA STORE.WH_CG"/>
    <x v="4893"/>
    <d v="2019-12-24T00:00:00"/>
    <n v="49851.199999999997"/>
    <n v="28"/>
    <n v="21961.67"/>
    <n v="0"/>
    <n v="3074.63"/>
    <n v="3074.63"/>
    <n v="21740.26"/>
    <s v="Tamil Nadu"/>
  </r>
  <r>
    <m/>
    <s v="ANANDHA STORE_WH_CG"/>
    <x v="4894"/>
    <d v="2019-12-24T00:00:00"/>
    <n v="31577.41"/>
    <n v="28"/>
    <n v="14928.88"/>
    <n v="0"/>
    <n v="2090.04"/>
    <n v="2090.04"/>
    <n v="12468.44"/>
    <s v="Tamil Nadu"/>
  </r>
  <r>
    <m/>
    <s v="ANBUMANISTORE_WH_CG"/>
    <x v="4895"/>
    <d v="2019-12-24T00:00:00"/>
    <n v="45089.32"/>
    <n v="28"/>
    <n v="23574.68"/>
    <n v="0"/>
    <n v="3300.45"/>
    <n v="3300.45"/>
    <n v="14913.73"/>
    <s v="Tamil Nadu"/>
  </r>
  <r>
    <m/>
    <s v="ANDROO STORE_WH_CG"/>
    <x v="4896"/>
    <d v="2019-12-24T00:00:00"/>
    <n v="45089.32"/>
    <n v="28"/>
    <n v="23574.68"/>
    <n v="0"/>
    <n v="3300.45"/>
    <n v="3300.45"/>
    <n v="14913.73"/>
    <s v="Tamil Nadu"/>
  </r>
  <r>
    <m/>
    <s v="BHAVANI PROVISION-7200768678"/>
    <x v="4897"/>
    <d v="2019-12-24T00:00:00"/>
    <n v="1224.28"/>
    <n v="12"/>
    <n v="1093.1099999999999"/>
    <n v="0"/>
    <n v="65.59"/>
    <n v="65.59"/>
    <n v="0"/>
    <s v="Tamil Nadu"/>
  </r>
  <r>
    <m/>
    <s v="AMURTHA VALLI STORE-9884140306"/>
    <x v="4898"/>
    <d v="2019-12-24T00:00:00"/>
    <n v="479.71"/>
    <n v="12"/>
    <n v="428.31"/>
    <n v="0"/>
    <n v="25.7"/>
    <n v="25.7"/>
    <n v="0"/>
    <s v="Tamil Nadu"/>
  </r>
  <r>
    <m/>
    <s v="SRI JAGATHAMBA PROVISION STORE"/>
    <x v="4899"/>
    <d v="2019-12-24T00:00:00"/>
    <n v="274.12"/>
    <n v="12"/>
    <n v="244.75"/>
    <n v="0"/>
    <n v="14.68"/>
    <n v="14.68"/>
    <n v="0"/>
    <s v="Tamil Nadu"/>
  </r>
  <r>
    <m/>
    <s v="JAYALAKSHMI STORE- VELACHEY 9841414404"/>
    <x v="4900"/>
    <d v="2019-12-24T00:00:00"/>
    <n v="166.1"/>
    <n v="12"/>
    <n v="148.30000000000001"/>
    <n v="0"/>
    <n v="8.9"/>
    <n v="8.9"/>
    <n v="0"/>
    <s v="Tamil Nadu"/>
  </r>
  <r>
    <m/>
    <s v="SRI KRISHAN SWEETS &amp; BAKERY"/>
    <x v="4901"/>
    <d v="2019-12-24T00:00:00"/>
    <n v="110.73"/>
    <n v="12"/>
    <n v="98.87"/>
    <n v="0"/>
    <n v="5.93"/>
    <n v="5.93"/>
    <n v="0"/>
    <s v="Tamil Nadu"/>
  </r>
  <r>
    <m/>
    <s v="SRI VENKATESHWARA PALAMUTHIR SOLAI- 9842158083"/>
    <x v="4902"/>
    <d v="2019-12-24T00:00:00"/>
    <n v="110.73"/>
    <n v="12"/>
    <n v="98.87"/>
    <n v="0"/>
    <n v="5.93"/>
    <n v="5.93"/>
    <n v="0"/>
    <s v="Tamil Nadu"/>
  </r>
  <r>
    <m/>
    <s v="BALAJI BAKERY-9840249035"/>
    <x v="4903"/>
    <d v="2019-12-24T00:00:00"/>
    <n v="110.73"/>
    <n v="12"/>
    <n v="98.87"/>
    <n v="0"/>
    <n v="5.93"/>
    <n v="5.93"/>
    <n v="0"/>
    <s v="Tamil Nadu"/>
  </r>
  <r>
    <m/>
    <s v="MATHAJI PROVISION STORE- 9884797561"/>
    <x v="4904"/>
    <d v="2019-12-24T00:00:00"/>
    <n v="110.73"/>
    <n v="12"/>
    <n v="98.87"/>
    <n v="0"/>
    <n v="5.93"/>
    <n v="5.93"/>
    <n v="0"/>
    <s v="Tamil Nadu"/>
  </r>
  <r>
    <m/>
    <s v="TULASI SWEETS-9840665186"/>
    <x v="4905"/>
    <d v="2019-12-24T00:00:00"/>
    <n v="110.73"/>
    <n v="12"/>
    <n v="98.87"/>
    <n v="0"/>
    <n v="5.93"/>
    <n v="5.93"/>
    <n v="0"/>
    <s v="Tamil Nadu"/>
  </r>
  <r>
    <m/>
    <s v="NAGAMANI STORE"/>
    <x v="4906"/>
    <d v="2019-12-24T00:00:00"/>
    <n v="110.73"/>
    <n v="12"/>
    <n v="98.87"/>
    <n v="0"/>
    <n v="5.93"/>
    <n v="5.93"/>
    <n v="0"/>
    <s v="Tamil Nadu"/>
  </r>
  <r>
    <m/>
    <s v="VASANTH STORE - 9840683961"/>
    <x v="4907"/>
    <d v="2019-12-24T00:00:00"/>
    <n v="110.73"/>
    <n v="12"/>
    <n v="98.87"/>
    <n v="0"/>
    <n v="5.93"/>
    <n v="5.93"/>
    <n v="0"/>
    <s v="Tamil Nadu"/>
  </r>
  <r>
    <m/>
    <s v="SRI VIJAY VIGNESHWARAR STORE- 9789817634"/>
    <x v="4908"/>
    <d v="2019-12-24T00:00:00"/>
    <n v="411.18"/>
    <n v="12"/>
    <n v="367.12"/>
    <n v="0"/>
    <n v="22.03"/>
    <n v="22.03"/>
    <n v="0"/>
    <s v="Tamil Nadu"/>
  </r>
  <r>
    <m/>
    <s v="A.DOSS STORE (KRM)"/>
    <x v="4909"/>
    <d v="2019-12-24T00:00:00"/>
    <n v="2126.61"/>
    <n v="12"/>
    <n v="1898.77"/>
    <n v="0"/>
    <n v="113.93"/>
    <n v="113.93"/>
    <n v="0"/>
    <s v="Tamil Nadu"/>
  </r>
  <r>
    <m/>
    <s v="VASANTH_CIGSM"/>
    <x v="4910"/>
    <d v="2019-12-24T00:00:00"/>
    <n v="35422.629999999997"/>
    <n v="28"/>
    <n v="15596.55"/>
    <n v="0"/>
    <n v="2183.52"/>
    <n v="2183.52"/>
    <n v="15459.05"/>
    <s v="Tamil Nadu"/>
  </r>
  <r>
    <m/>
    <s v="S.GOVINDARAJ(PLM)"/>
    <x v="4911"/>
    <d v="2019-12-25T00:00:00"/>
    <n v="47579.38"/>
    <n v="28"/>
    <n v="21879.33"/>
    <n v="0"/>
    <n v="3063.11"/>
    <n v="3063.11"/>
    <n v="19573.830000000002"/>
    <s v="Tamil Nadu"/>
  </r>
  <r>
    <m/>
    <s v="GOKULAM TEA STALL(PLM)"/>
    <x v="4912"/>
    <d v="2019-12-25T00:00:00"/>
    <n v="2728.17"/>
    <n v="28"/>
    <n v="1154.98"/>
    <n v="0"/>
    <n v="161.69999999999999"/>
    <n v="161.69999999999999"/>
    <n v="1249.79"/>
    <s v="Tamil Nadu"/>
  </r>
  <r>
    <m/>
    <s v="C MURUGAN"/>
    <x v="4913"/>
    <d v="2019-12-25T00:00:00"/>
    <n v="47113.1"/>
    <n v="28"/>
    <n v="21000.55"/>
    <n v="0"/>
    <n v="2940.08"/>
    <n v="2940.08"/>
    <n v="20232.39"/>
    <s v="Tamil Nadu"/>
  </r>
  <r>
    <m/>
    <s v="C.G.COOL BAR"/>
    <x v="4914"/>
    <d v="2019-12-25T00:00:00"/>
    <n v="5456.35"/>
    <n v="28"/>
    <n v="2541.62"/>
    <n v="0"/>
    <n v="355.83"/>
    <n v="355.83"/>
    <n v="2203.08"/>
    <s v="Tamil Nadu"/>
  </r>
  <r>
    <m/>
    <s v="ALTAF"/>
    <x v="4915"/>
    <d v="2019-12-25T00:00:00"/>
    <n v="44265.89"/>
    <n v="28"/>
    <n v="21899.17"/>
    <n v="0"/>
    <n v="3065.88"/>
    <n v="3065.88"/>
    <n v="16234.96"/>
    <s v="Tamil Nadu"/>
  </r>
  <r>
    <m/>
    <s v="G. P. STORE"/>
    <x v="4916"/>
    <d v="2019-12-25T00:00:00"/>
    <n v="8581.34"/>
    <n v="28"/>
    <n v="4386.7299999999996"/>
    <n v="0"/>
    <n v="614.14"/>
    <n v="614.14"/>
    <n v="2966.34"/>
    <s v="Tamil Nadu"/>
  </r>
  <r>
    <m/>
    <s v="A.SELVAM"/>
    <x v="4917"/>
    <d v="2019-12-25T00:00:00"/>
    <n v="31264.89"/>
    <n v="28"/>
    <n v="14367.04"/>
    <n v="0"/>
    <n v="2011.39"/>
    <n v="2011.39"/>
    <n v="12875.08"/>
    <s v="Tamil Nadu"/>
  </r>
  <r>
    <m/>
    <s v="SRI MURUGAN SUPERMARKET-AKP"/>
    <x v="4918"/>
    <d v="2019-12-25T00:00:00"/>
    <n v="8880.59"/>
    <n v="5"/>
    <n v="4046.14"/>
    <n v="0"/>
    <n v="101.15"/>
    <n v="101.15"/>
    <n v="0"/>
    <s v="Tamil Nadu"/>
  </r>
  <r>
    <m/>
    <s v="SRI MURUGAN SUPERMARKET-AKP"/>
    <x v="4918"/>
    <d v="2019-12-25T00:00:00"/>
    <n v="8880.59"/>
    <n v="12"/>
    <n v="1541.42"/>
    <n v="0"/>
    <n v="92.49"/>
    <n v="92.49"/>
    <n v="0"/>
    <s v="Tamil Nadu"/>
  </r>
  <r>
    <m/>
    <s v="SRI MURUGAN SUPERMARKET-AKP"/>
    <x v="4918"/>
    <d v="2019-12-25T00:00:00"/>
    <n v="8880.59"/>
    <n v="18"/>
    <n v="2462.5"/>
    <n v="0"/>
    <n v="221.63"/>
    <n v="221.63"/>
    <n v="0"/>
    <s v="Tamil Nadu"/>
  </r>
  <r>
    <m/>
    <s v="UDAYAM STORE(CHR) -A"/>
    <x v="4919"/>
    <d v="2019-12-25T00:00:00"/>
    <n v="1573.97"/>
    <n v="12"/>
    <n v="1405.34"/>
    <n v="0"/>
    <n v="84.32"/>
    <n v="84.32"/>
    <n v="0"/>
    <s v="Tamil Nadu"/>
  </r>
  <r>
    <m/>
    <s v="RAVI"/>
    <x v="4920"/>
    <d v="2019-12-25T00:00:00"/>
    <n v="28115.08"/>
    <n v="28"/>
    <n v="12915.65"/>
    <n v="0"/>
    <n v="1808.19"/>
    <n v="1808.19"/>
    <n v="11583.05"/>
    <s v="Tamil Nadu"/>
  </r>
  <r>
    <m/>
    <s v="D.S. SIVABALAN"/>
    <x v="4921"/>
    <d v="2019-12-25T00:00:00"/>
    <n v="21656.76"/>
    <n v="28"/>
    <n v="11119.74"/>
    <n v="0"/>
    <n v="1556.76"/>
    <n v="1556.76"/>
    <n v="7423.49"/>
    <s v="Tamil Nadu"/>
  </r>
  <r>
    <m/>
    <s v="G.SELVADURAI(HPM)"/>
    <x v="4922"/>
    <d v="2019-12-25T00:00:00"/>
    <n v="10863.1"/>
    <n v="28"/>
    <n v="4793.68"/>
    <n v="0"/>
    <n v="671.12"/>
    <n v="671.12"/>
    <n v="4727.18"/>
    <s v="Tamil Nadu"/>
  </r>
  <r>
    <m/>
    <s v="RANJITH"/>
    <x v="4923"/>
    <d v="2019-12-25T00:00:00"/>
    <n v="26279.759999999998"/>
    <n v="28"/>
    <n v="12179.72"/>
    <n v="0"/>
    <n v="1705.16"/>
    <n v="1705.16"/>
    <n v="10689.71"/>
    <s v="Tamil Nadu"/>
  </r>
  <r>
    <m/>
    <s v="MURUGALINGAM"/>
    <x v="4924"/>
    <d v="2019-12-25T00:00:00"/>
    <n v="48472.23"/>
    <n v="28"/>
    <n v="21906.63"/>
    <n v="0"/>
    <n v="3066.93"/>
    <n v="3066.93"/>
    <n v="20431.740000000002"/>
    <s v="Tamil Nadu"/>
  </r>
  <r>
    <m/>
    <s v="JTS COOL BAR"/>
    <x v="4925"/>
    <d v="2019-12-25T00:00:00"/>
    <n v="2750"/>
    <n v="28"/>
    <n v="1287.22"/>
    <n v="0"/>
    <n v="180.21"/>
    <n v="180.21"/>
    <n v="1102.3599999999999"/>
    <s v="Tamil Nadu"/>
  </r>
  <r>
    <m/>
    <s v="OM SAKTHI STORES_CHITLAPAKKAM"/>
    <x v="4926"/>
    <d v="2019-12-25T00:00:00"/>
    <n v="749.58"/>
    <n v="12"/>
    <n v="546.61"/>
    <n v="0"/>
    <n v="32.799999999999997"/>
    <n v="32.799999999999997"/>
    <n v="0"/>
    <s v="Tamil Nadu"/>
  </r>
  <r>
    <m/>
    <s v="OM SAKTHI STORES_CHITLAPAKKAM"/>
    <x v="4926"/>
    <d v="2019-12-25T00:00:00"/>
    <n v="749.58"/>
    <n v="18"/>
    <n v="116.43"/>
    <n v="0"/>
    <n v="10.48"/>
    <n v="10.48"/>
    <n v="0"/>
    <s v="Tamil Nadu"/>
  </r>
  <r>
    <m/>
    <s v="S.DURAI"/>
    <x v="4927"/>
    <d v="2019-12-25T00:00:00"/>
    <n v="23134.92"/>
    <n v="28"/>
    <n v="10203.870000000001"/>
    <n v="0"/>
    <n v="1428.54"/>
    <n v="1428.54"/>
    <n v="10073.959999999999"/>
    <s v="Tamil Nadu"/>
  </r>
  <r>
    <m/>
    <s v="SUBRAMANI STORE(HPM)"/>
    <x v="4928"/>
    <d v="2019-12-25T00:00:00"/>
    <n v="512.14"/>
    <n v="5"/>
    <n v="161.41999999999999"/>
    <n v="0"/>
    <n v="4.04"/>
    <n v="4.04"/>
    <n v="0"/>
    <s v="Tamil Nadu"/>
  </r>
  <r>
    <m/>
    <s v="SUBRAMANI STORE(HPM)"/>
    <x v="4928"/>
    <d v="2019-12-25T00:00:00"/>
    <n v="512.14"/>
    <n v="12"/>
    <n v="305.94"/>
    <n v="0"/>
    <n v="18.36"/>
    <n v="18.36"/>
    <n v="0"/>
    <s v="Tamil Nadu"/>
  </r>
  <r>
    <m/>
    <s v="A.SARAVANAN"/>
    <x v="4929"/>
    <d v="2019-12-25T00:00:00"/>
    <n v="48888.9"/>
    <n v="28"/>
    <n v="22727.5"/>
    <n v="0"/>
    <n v="3181.85"/>
    <n v="3181.85"/>
    <n v="19797.689999999999"/>
    <s v="Tamil Nadu"/>
  </r>
  <r>
    <m/>
    <s v="JENIFER STORE (HPM)"/>
    <x v="4930"/>
    <d v="2019-12-25T00:00:00"/>
    <n v="479.71"/>
    <n v="12"/>
    <n v="428.31"/>
    <n v="0"/>
    <n v="25.7"/>
    <n v="25.7"/>
    <n v="0"/>
    <s v="Tamil Nadu"/>
  </r>
  <r>
    <m/>
    <s v="MATHI TEE STALL"/>
    <x v="4931"/>
    <d v="2019-12-25T00:00:00"/>
    <n v="10367.06"/>
    <n v="28"/>
    <n v="4620.59"/>
    <n v="0"/>
    <n v="646.88"/>
    <n v="646.88"/>
    <n v="4452.71"/>
    <s v="Tamil Nadu"/>
  </r>
  <r>
    <m/>
    <s v="SRK PROVISION STORE (HPM)"/>
    <x v="4932"/>
    <d v="2019-12-25T00:00:00"/>
    <n v="1445.6"/>
    <n v="12"/>
    <n v="1290.69"/>
    <n v="0"/>
    <n v="77.44"/>
    <n v="77.44"/>
    <n v="0"/>
    <s v="Tamil Nadu"/>
  </r>
  <r>
    <m/>
    <s v="NAESEY STORE-HPM"/>
    <x v="4933"/>
    <d v="2019-12-25T00:00:00"/>
    <n v="822.36"/>
    <n v="12"/>
    <n v="734.24"/>
    <n v="0"/>
    <n v="44.05"/>
    <n v="44.05"/>
    <n v="0"/>
    <s v="Tamil Nadu"/>
  </r>
  <r>
    <m/>
    <s v="CHANDRASEKAR"/>
    <x v="4934"/>
    <d v="2019-12-25T00:00:00"/>
    <n v="21726.2"/>
    <n v="28"/>
    <n v="9587.3700000000008"/>
    <n v="0"/>
    <n v="1342.23"/>
    <n v="1342.23"/>
    <n v="9454.3700000000008"/>
    <s v="Tamil Nadu"/>
  </r>
  <r>
    <m/>
    <s v="CHELLAPPA STORE (HPM)"/>
    <x v="4935"/>
    <d v="2019-12-25T00:00:00"/>
    <n v="1091.01"/>
    <n v="12"/>
    <n v="974.1"/>
    <n v="0"/>
    <n v="58.45"/>
    <n v="58.45"/>
    <n v="0"/>
    <s v="Tamil Nadu"/>
  </r>
  <r>
    <m/>
    <s v="SRI KARPAGAA STORES(HPM)"/>
    <x v="4936"/>
    <d v="2019-12-25T00:00:00"/>
    <n v="205.59"/>
    <n v="12"/>
    <n v="183.56"/>
    <n v="0"/>
    <n v="11.01"/>
    <n v="11.01"/>
    <n v="0"/>
    <s v="Tamil Nadu"/>
  </r>
  <r>
    <m/>
    <s v="SUDHA STORE(HPM)"/>
    <x v="4937"/>
    <d v="2019-12-25T00:00:00"/>
    <n v="1096.48"/>
    <n v="12"/>
    <n v="979"/>
    <n v="0"/>
    <n v="58.74"/>
    <n v="58.74"/>
    <n v="0"/>
    <s v="Tamil Nadu"/>
  </r>
  <r>
    <m/>
    <s v="THILLAI STORE - HPM"/>
    <x v="4938"/>
    <d v="2019-12-25T00:00:00"/>
    <n v="1653.05"/>
    <n v="12"/>
    <n v="1475.93"/>
    <n v="0"/>
    <n v="88.56"/>
    <n v="88.56"/>
    <n v="0"/>
    <s v="Tamil Nadu"/>
  </r>
  <r>
    <m/>
    <s v="MADASAMY"/>
    <x v="4939"/>
    <d v="2019-12-25T00:00:00"/>
    <n v="13640.87"/>
    <n v="28"/>
    <n v="5774.92"/>
    <n v="0"/>
    <n v="808.49"/>
    <n v="808.49"/>
    <n v="6248.97"/>
    <s v="Tamil Nadu"/>
  </r>
  <r>
    <m/>
    <s v="ALAGU MUTHU.T"/>
    <x v="4940"/>
    <d v="2019-12-25T00:00:00"/>
    <n v="49598.25"/>
    <n v="28"/>
    <n v="25932.14"/>
    <n v="0"/>
    <n v="3630.5"/>
    <n v="3630.5"/>
    <n v="16405.11"/>
    <s v="Tamil Nadu"/>
  </r>
  <r>
    <m/>
    <s v="THANGAM STORE(CHRM)"/>
    <x v="4941"/>
    <d v="2019-12-25T00:00:00"/>
    <n v="49107.12"/>
    <n v="28"/>
    <n v="20789.71"/>
    <n v="0"/>
    <n v="2910.56"/>
    <n v="2910.56"/>
    <n v="22496.29"/>
    <s v="Tamil Nadu"/>
  </r>
  <r>
    <m/>
    <s v="LAKSHIMI STORE (NA)"/>
    <x v="4942"/>
    <d v="2019-12-25T00:00:00"/>
    <n v="48908.78"/>
    <n v="28"/>
    <n v="21164.5"/>
    <n v="0"/>
    <n v="2963.03"/>
    <n v="2963.03"/>
    <n v="21818.22"/>
    <s v="Tamil Nadu"/>
  </r>
  <r>
    <m/>
    <s v="SRI MURUGAN STORE (ZION OPPOSITE)"/>
    <x v="4943"/>
    <d v="2019-12-25T00:00:00"/>
    <n v="2294.41"/>
    <n v="12"/>
    <n v="2048.5700000000002"/>
    <n v="0"/>
    <n v="122.91"/>
    <n v="122.91"/>
    <n v="0"/>
    <s v="Tamil Nadu"/>
  </r>
  <r>
    <m/>
    <s v="SRI GANAPATHI SWEETS &amp; BAKERY-HPM"/>
    <x v="4944"/>
    <d v="2019-12-25T00:00:00"/>
    <n v="616.77"/>
    <n v="12"/>
    <n v="550.67999999999995"/>
    <n v="0"/>
    <n v="33.04"/>
    <n v="33.04"/>
    <n v="0"/>
    <s v="Tamil Nadu"/>
  </r>
  <r>
    <m/>
    <s v="NIVETHA STORE_HPM"/>
    <x v="4945"/>
    <d v="2019-12-25T00:00:00"/>
    <n v="2276.33"/>
    <n v="12"/>
    <n v="1909.8"/>
    <n v="0"/>
    <n v="114.59"/>
    <n v="114.59"/>
    <n v="0"/>
    <s v="Tamil Nadu"/>
  </r>
  <r>
    <m/>
    <s v="NIVETHA STORE_HPM"/>
    <x v="4945"/>
    <d v="2019-12-25T00:00:00"/>
    <n v="2276.33"/>
    <n v="18"/>
    <n v="116.43"/>
    <n v="0"/>
    <n v="10.48"/>
    <n v="10.48"/>
    <n v="0"/>
    <s v="Tamil Nadu"/>
  </r>
  <r>
    <m/>
    <s v="R.R.STORE ( HAS )"/>
    <x v="4946"/>
    <d v="2019-12-25T00:00:00"/>
    <n v="411.18"/>
    <n v="12"/>
    <n v="367.12"/>
    <n v="0"/>
    <n v="22.03"/>
    <n v="22.03"/>
    <n v="0"/>
    <s v="Tamil Nadu"/>
  </r>
  <r>
    <m/>
    <s v="BALAMURUGAN STORE (HPM)"/>
    <x v="4947"/>
    <d v="2019-12-25T00:00:00"/>
    <n v="411.18"/>
    <n v="12"/>
    <n v="367.12"/>
    <n v="0"/>
    <n v="22.03"/>
    <n v="22.03"/>
    <n v="0"/>
    <s v="Tamil Nadu"/>
  </r>
  <r>
    <m/>
    <s v="SRI JAYANTI NATHA SUPER MARKET"/>
    <x v="4948"/>
    <d v="2019-12-25T00:00:00"/>
    <n v="14524.25"/>
    <n v="5"/>
    <n v="9327.1"/>
    <n v="0"/>
    <n v="233.18"/>
    <n v="233.18"/>
    <n v="0"/>
    <s v="Tamil Nadu"/>
  </r>
  <r>
    <m/>
    <s v="SRI JAYANTI NATHA SUPER MARKET"/>
    <x v="4948"/>
    <d v="2019-12-25T00:00:00"/>
    <n v="14524.25"/>
    <n v="18"/>
    <n v="4009.14"/>
    <n v="0"/>
    <n v="360.82"/>
    <n v="360.82"/>
    <n v="0"/>
    <s v="Tamil Nadu"/>
  </r>
  <r>
    <m/>
    <s v="SRI AYYANARA STORE(PML) -B"/>
    <x v="4949"/>
    <d v="2019-12-25T00:00:00"/>
    <n v="617.41999999999996"/>
    <n v="12"/>
    <n v="305.93"/>
    <n v="0"/>
    <n v="18.36"/>
    <n v="18.36"/>
    <n v="0"/>
    <s v="Tamil Nadu"/>
  </r>
  <r>
    <m/>
    <s v="SRI AYYANARA STORE(PML) -B"/>
    <x v="4949"/>
    <d v="2019-12-25T00:00:00"/>
    <n v="617.41999999999996"/>
    <n v="18"/>
    <n v="232.85"/>
    <n v="0"/>
    <n v="20.96"/>
    <n v="20.96"/>
    <n v="0"/>
    <s v="Tamil Nadu"/>
  </r>
  <r>
    <m/>
    <s v="HI-FI FOOTWEAR &amp; SHOPPING MALL"/>
    <x v="4950"/>
    <d v="2019-12-25T00:00:00"/>
    <n v="1041.98"/>
    <n v="12"/>
    <n v="807.69"/>
    <n v="0"/>
    <n v="48.46"/>
    <n v="48.46"/>
    <n v="0"/>
    <s v="Tamil Nadu"/>
  </r>
  <r>
    <m/>
    <s v="HI-FI FOOTWEAR &amp; SHOPPING MALL"/>
    <x v="4950"/>
    <d v="2019-12-25T00:00:00"/>
    <n v="1041.98"/>
    <n v="18"/>
    <n v="116.43"/>
    <n v="0"/>
    <n v="10.48"/>
    <n v="10.48"/>
    <n v="0"/>
    <s v="Tamil Nadu"/>
  </r>
  <r>
    <m/>
    <s v="JAYALAKSHI STORE (AGRM)"/>
    <x v="4951"/>
    <d v="2019-12-25T00:00:00"/>
    <n v="1351.12"/>
    <n v="12"/>
    <n v="1083.69"/>
    <n v="0"/>
    <n v="65.02"/>
    <n v="65.02"/>
    <n v="0"/>
    <s v="Tamil Nadu"/>
  </r>
  <r>
    <m/>
    <s v="JAYALAKSHI STORE (AGRM)"/>
    <x v="4951"/>
    <d v="2019-12-25T00:00:00"/>
    <n v="1351.12"/>
    <n v="18"/>
    <n v="116.43"/>
    <n v="0"/>
    <n v="10.48"/>
    <n v="10.48"/>
    <n v="0"/>
    <s v="Tamil Nadu"/>
  </r>
  <r>
    <m/>
    <s v="GAUTHAM STORE - SRI MUTHARAMMAN STORES"/>
    <x v="4952"/>
    <d v="2019-12-25T00:00:00"/>
    <n v="1630.86"/>
    <n v="12"/>
    <n v="1333.45"/>
    <n v="0"/>
    <n v="80.010000000000005"/>
    <n v="80.010000000000005"/>
    <n v="0"/>
    <s v="Tamil Nadu"/>
  </r>
  <r>
    <m/>
    <s v="GAUTHAM STORE - SRI MUTHARAMMAN STORES"/>
    <x v="4952"/>
    <d v="2019-12-25T00:00:00"/>
    <n v="1630.86"/>
    <n v="18"/>
    <n v="116.43"/>
    <n v="0"/>
    <n v="10.48"/>
    <n v="10.48"/>
    <n v="0"/>
    <s v="Tamil Nadu"/>
  </r>
  <r>
    <m/>
    <s v="PAVI SRI STORE_AGARAM"/>
    <x v="4953"/>
    <d v="2019-12-25T00:00:00"/>
    <n v="822.36"/>
    <n v="12"/>
    <n v="734.24"/>
    <n v="0"/>
    <n v="44.05"/>
    <n v="44.05"/>
    <n v="0"/>
    <s v="Tamil Nadu"/>
  </r>
  <r>
    <m/>
    <s v="MUTHUSELVAI STORE-AGRM"/>
    <x v="4954"/>
    <d v="2019-12-25T00:00:00"/>
    <n v="1776.91"/>
    <n v="12"/>
    <n v="1095.8599999999999"/>
    <n v="0"/>
    <n v="65.75"/>
    <n v="65.75"/>
    <n v="0"/>
    <s v="Tamil Nadu"/>
  </r>
  <r>
    <m/>
    <s v="MUTHUSELVAI STORE-AGRM"/>
    <x v="4954"/>
    <d v="2019-12-25T00:00:00"/>
    <n v="1776.91"/>
    <n v="18"/>
    <n v="465.71"/>
    <n v="0"/>
    <n v="41.91"/>
    <n v="41.91"/>
    <n v="0"/>
    <s v="Tamil Nadu"/>
  </r>
  <r>
    <m/>
    <s v="KALAISELVI STORES (AGARAM)"/>
    <x v="4955"/>
    <d v="2019-12-25T00:00:00"/>
    <n v="1023.84"/>
    <n v="12"/>
    <n v="791.45"/>
    <n v="0"/>
    <n v="47.49"/>
    <n v="47.49"/>
    <n v="0"/>
    <s v="Tamil Nadu"/>
  </r>
  <r>
    <m/>
    <s v="KALAISELVI STORES (AGARAM)"/>
    <x v="4955"/>
    <d v="2019-12-25T00:00:00"/>
    <n v="1023.84"/>
    <n v="18"/>
    <n v="116.43"/>
    <n v="0"/>
    <n v="10.48"/>
    <n v="10.48"/>
    <n v="0"/>
    <s v="Tamil Nadu"/>
  </r>
  <r>
    <m/>
    <s v="REEBA STORE-8939245331"/>
    <x v="4956"/>
    <d v="2019-12-25T00:00:00"/>
    <n v="1156.26"/>
    <n v="12"/>
    <n v="1032.3800000000001"/>
    <n v="0"/>
    <n v="61.94"/>
    <n v="61.94"/>
    <n v="0"/>
    <s v="Tamil Nadu"/>
  </r>
  <r>
    <m/>
    <s v="ANNADURAI STORE"/>
    <x v="4957"/>
    <d v="2019-12-25T00:00:00"/>
    <n v="886.46"/>
    <n v="12"/>
    <n v="791.46"/>
    <n v="0"/>
    <n v="47.49"/>
    <n v="47.49"/>
    <n v="0"/>
    <s v="Tamil Nadu"/>
  </r>
  <r>
    <m/>
    <s v="MAHALAKSHMI STORES"/>
    <x v="4958"/>
    <d v="2019-12-25T00:00:00"/>
    <n v="1088.23"/>
    <n v="12"/>
    <n v="971.65"/>
    <n v="0"/>
    <n v="58.3"/>
    <n v="58.3"/>
    <n v="0"/>
    <s v="Tamil Nadu"/>
  </r>
  <r>
    <m/>
    <s v="KKP ENTERPRISES"/>
    <x v="4959"/>
    <d v="2019-12-25T00:00:00"/>
    <n v="1335"/>
    <n v="12"/>
    <n v="1191.98"/>
    <n v="0"/>
    <n v="71.52"/>
    <n v="71.52"/>
    <n v="0"/>
    <s v="Tamil Nadu"/>
  </r>
  <r>
    <m/>
    <s v="VINAYAGA STORE - 8754554077"/>
    <x v="4960"/>
    <d v="2019-12-25T00:00:00"/>
    <n v="137.38"/>
    <n v="18"/>
    <n v="116.43"/>
    <n v="0"/>
    <n v="10.48"/>
    <n v="10.48"/>
    <n v="0"/>
    <s v="Tamil Nadu"/>
  </r>
  <r>
    <m/>
    <s v="SRI BABA MEDICAL(CHR)"/>
    <x v="4961"/>
    <d v="2019-12-25T00:00:00"/>
    <n v="278.81"/>
    <n v="18"/>
    <n v="236.28"/>
    <n v="0"/>
    <n v="21.27"/>
    <n v="21.27"/>
    <n v="0"/>
    <s v="Tamil Nadu"/>
  </r>
  <r>
    <m/>
    <s v="CHITRA COFFEE_NAN"/>
    <x v="4962"/>
    <d v="2019-12-25T00:00:00"/>
    <n v="1097.1300000000001"/>
    <n v="12"/>
    <n v="734.25"/>
    <n v="0"/>
    <n v="44.05"/>
    <n v="44.05"/>
    <n v="0"/>
    <s v="Tamil Nadu"/>
  </r>
  <r>
    <m/>
    <s v="CHITRA COFFEE_NAN"/>
    <x v="4962"/>
    <d v="2019-12-25T00:00:00"/>
    <n v="1097.1300000000001"/>
    <n v="18"/>
    <n v="232.85"/>
    <n v="0"/>
    <n v="20.96"/>
    <n v="20.96"/>
    <n v="0"/>
    <s v="Tamil Nadu"/>
  </r>
  <r>
    <m/>
    <s v="GERALD STORES"/>
    <x v="4963"/>
    <d v="2019-12-25T00:00:00"/>
    <n v="356.68"/>
    <n v="12"/>
    <n v="195.8"/>
    <n v="0"/>
    <n v="11.75"/>
    <n v="11.75"/>
    <n v="0"/>
    <s v="Tamil Nadu"/>
  </r>
  <r>
    <m/>
    <s v="GERALD STORES"/>
    <x v="4963"/>
    <d v="2019-12-25T00:00:00"/>
    <n v="356.68"/>
    <n v="18"/>
    <n v="116.43"/>
    <n v="0"/>
    <n v="10.48"/>
    <n v="10.48"/>
    <n v="0"/>
    <s v="Tamil Nadu"/>
  </r>
  <r>
    <m/>
    <s v="S.S MEDICAL-CHR"/>
    <x v="4964"/>
    <d v="2019-12-25T00:00:00"/>
    <n v="2351.85"/>
    <n v="12"/>
    <n v="50.27"/>
    <n v="0"/>
    <n v="3.02"/>
    <n v="3.02"/>
    <n v="0"/>
    <s v="Tamil Nadu"/>
  </r>
  <r>
    <m/>
    <s v="S.S MEDICAL-CHR"/>
    <x v="4964"/>
    <d v="2019-12-25T00:00:00"/>
    <n v="2351.85"/>
    <n v="18"/>
    <n v="1945.37"/>
    <n v="0"/>
    <n v="175.08"/>
    <n v="175.08"/>
    <n v="0"/>
    <s v="Tamil Nadu"/>
  </r>
  <r>
    <m/>
    <s v="BISMILLAH STORE."/>
    <x v="4965"/>
    <d v="2019-12-25T00:00:00"/>
    <n v="411.18"/>
    <n v="12"/>
    <n v="367.12"/>
    <n v="0"/>
    <n v="22.03"/>
    <n v="22.03"/>
    <n v="0"/>
    <s v="Tamil Nadu"/>
  </r>
  <r>
    <m/>
    <s v="NASEER MEDICALS_CHRM"/>
    <x v="4966"/>
    <d v="2019-12-25T00:00:00"/>
    <n v="170.72"/>
    <n v="18"/>
    <n v="144.68"/>
    <n v="0"/>
    <n v="13.02"/>
    <n v="13.02"/>
    <n v="0"/>
    <s v="Tamil Nadu"/>
  </r>
  <r>
    <m/>
    <s v="DHEEN MEDICAL(CHR)"/>
    <x v="4967"/>
    <d v="2019-12-25T00:00:00"/>
    <n v="216.52"/>
    <n v="18"/>
    <n v="183.49"/>
    <n v="0"/>
    <n v="16.510000000000002"/>
    <n v="16.510000000000002"/>
    <n v="0"/>
    <s v="Tamil Nadu"/>
  </r>
  <r>
    <m/>
    <s v="SRI AMBAL MEDICAL-CHR"/>
    <x v="4968"/>
    <d v="2019-12-25T00:00:00"/>
    <n v="422.53"/>
    <n v="12"/>
    <n v="377.26"/>
    <n v="0"/>
    <n v="22.64"/>
    <n v="22.64"/>
    <n v="0"/>
    <s v="Tamil Nadu"/>
  </r>
  <r>
    <m/>
    <s v="ADITHYAN STORE(ANK) -A"/>
    <x v="4969"/>
    <d v="2019-12-25T00:00:00"/>
    <n v="1091.02"/>
    <n v="12"/>
    <n v="974.1"/>
    <n v="0"/>
    <n v="58.45"/>
    <n v="58.45"/>
    <n v="0"/>
    <s v="Tamil Nadu"/>
  </r>
  <r>
    <m/>
    <s v="BRINDHA STORE(AKP) -A"/>
    <x v="4970"/>
    <d v="2019-12-25T00:00:00"/>
    <n v="2045.59"/>
    <n v="12"/>
    <n v="1826.43"/>
    <n v="0"/>
    <n v="109.59"/>
    <n v="109.59"/>
    <n v="0"/>
    <s v="Tamil Nadu"/>
  </r>
  <r>
    <m/>
    <s v="VIJAYARANI STORE"/>
    <x v="4971"/>
    <d v="2019-12-25T00:00:00"/>
    <n v="1562.19"/>
    <n v="5"/>
    <n v="1007.44"/>
    <n v="0"/>
    <n v="25.19"/>
    <n v="25.19"/>
    <n v="0"/>
    <s v="Tamil Nadu"/>
  </r>
  <r>
    <m/>
    <s v="VIJAYARANI STORE"/>
    <x v="4971"/>
    <d v="2019-12-25T00:00:00"/>
    <n v="1562.19"/>
    <n v="18"/>
    <n v="427.44"/>
    <n v="0"/>
    <n v="38.47"/>
    <n v="38.47"/>
    <n v="0"/>
    <s v="Tamil Nadu"/>
  </r>
  <r>
    <m/>
    <s v="BALAN PROVISIONSTORE"/>
    <x v="4972"/>
    <d v="2019-12-25T00:00:00"/>
    <n v="2508.16"/>
    <n v="5"/>
    <n v="1809"/>
    <n v="0"/>
    <n v="45.22"/>
    <n v="45.22"/>
    <n v="0"/>
    <s v="Tamil Nadu"/>
  </r>
  <r>
    <m/>
    <s v="BALAN PROVISIONSTORE"/>
    <x v="4972"/>
    <d v="2019-12-25T00:00:00"/>
    <n v="2508.16"/>
    <n v="18"/>
    <n v="515.87"/>
    <n v="0"/>
    <n v="46.43"/>
    <n v="46.43"/>
    <n v="0"/>
    <s v="Tamil Nadu"/>
  </r>
  <r>
    <m/>
    <s v="SENTAMIL STORE"/>
    <x v="4973"/>
    <d v="2019-12-25T00:00:00"/>
    <n v="1565.46"/>
    <n v="12"/>
    <n v="1095.8599999999999"/>
    <n v="0"/>
    <n v="65.75"/>
    <n v="65.75"/>
    <n v="0"/>
    <s v="Tamil Nadu"/>
  </r>
  <r>
    <m/>
    <s v="SENTAMIL STORE"/>
    <x v="4973"/>
    <d v="2019-12-25T00:00:00"/>
    <n v="1565.46"/>
    <n v="18"/>
    <n v="286.52999999999997"/>
    <n v="0"/>
    <n v="25.79"/>
    <n v="25.79"/>
    <n v="0"/>
    <s v="Tamil Nadu"/>
  </r>
  <r>
    <m/>
    <s v="RAGUL STOVE"/>
    <x v="4974"/>
    <d v="2019-12-25T00:00:00"/>
    <n v="552.07000000000005"/>
    <n v="5"/>
    <n v="261.93"/>
    <n v="0"/>
    <n v="6.55"/>
    <n v="6.55"/>
    <n v="0"/>
    <s v="Tamil Nadu"/>
  </r>
  <r>
    <m/>
    <s v="RAGUL STOVE"/>
    <x v="4974"/>
    <d v="2019-12-25T00:00:00"/>
    <n v="552.07000000000005"/>
    <n v="18"/>
    <n v="234.79"/>
    <n v="0"/>
    <n v="21.13"/>
    <n v="21.13"/>
    <n v="0"/>
    <s v="Tamil Nadu"/>
  </r>
  <r>
    <m/>
    <s v="KANNIAMMAN STORE -A"/>
    <x v="4975"/>
    <d v="2019-12-25T00:00:00"/>
    <n v="1572.07"/>
    <n v="12"/>
    <n v="1403.63"/>
    <n v="0"/>
    <n v="84.22"/>
    <n v="84.22"/>
    <n v="0"/>
    <s v="Tamil Nadu"/>
  </r>
  <r>
    <m/>
    <s v="K.A. SHANMUGAM"/>
    <x v="4976"/>
    <d v="2019-12-25T00:00:00"/>
    <n v="538.41"/>
    <n v="5"/>
    <n v="413.41"/>
    <n v="0"/>
    <n v="10.34"/>
    <n v="10.34"/>
    <n v="0"/>
    <s v="Tamil Nadu"/>
  </r>
  <r>
    <m/>
    <s v="K.A. SHANMUGAM"/>
    <x v="4976"/>
    <d v="2019-12-25T00:00:00"/>
    <n v="538.41"/>
    <n v="18"/>
    <n v="88.43"/>
    <n v="0"/>
    <n v="7.96"/>
    <n v="7.96"/>
    <n v="0"/>
    <s v="Tamil Nadu"/>
  </r>
  <r>
    <m/>
    <s v="TAMIL STORE (AKP) -A"/>
    <x v="4977"/>
    <d v="2019-12-25T00:00:00"/>
    <n v="1918.82"/>
    <n v="12"/>
    <n v="1713.22"/>
    <n v="0"/>
    <n v="102.79"/>
    <n v="102.79"/>
    <n v="0"/>
    <s v="Tamil Nadu"/>
  </r>
  <r>
    <m/>
    <s v="JEEVA STORE"/>
    <x v="4978"/>
    <d v="2019-12-25T00:00:00"/>
    <n v="480.05"/>
    <n v="5"/>
    <n v="457.19"/>
    <n v="0"/>
    <n v="11.43"/>
    <n v="11.43"/>
    <n v="0"/>
    <s v="Tamil Nadu"/>
  </r>
  <r>
    <m/>
    <s v="GANESH CINIMAS"/>
    <x v="4979"/>
    <d v="2019-12-25T00:00:00"/>
    <n v="5959.58"/>
    <n v="12"/>
    <n v="5321.05"/>
    <n v="0"/>
    <n v="319.26"/>
    <n v="319.26"/>
    <n v="0"/>
    <s v="Tamil Nadu"/>
  </r>
  <r>
    <m/>
    <s v="MINNAL STORE"/>
    <x v="4980"/>
    <d v="2019-12-25T00:00:00"/>
    <n v="1026.45"/>
    <n v="5"/>
    <n v="878.2"/>
    <n v="0"/>
    <n v="21.95"/>
    <n v="21.95"/>
    <n v="0"/>
    <s v="Tamil Nadu"/>
  </r>
  <r>
    <m/>
    <s v="MINNAL STORE"/>
    <x v="4980"/>
    <d v="2019-12-25T00:00:00"/>
    <n v="1026.45"/>
    <n v="18"/>
    <n v="88.43"/>
    <n v="0"/>
    <n v="7.96"/>
    <n v="7.96"/>
    <n v="0"/>
    <s v="Tamil Nadu"/>
  </r>
  <r>
    <m/>
    <s v="THIRUCHENDUR VELAVA STORE"/>
    <x v="4981"/>
    <d v="2019-12-25T00:00:00"/>
    <n v="600.89"/>
    <n v="5"/>
    <n v="572.27"/>
    <n v="0"/>
    <n v="14.31"/>
    <n v="14.31"/>
    <n v="0"/>
    <s v="Tamil Nadu"/>
  </r>
  <r>
    <m/>
    <s v="NEW SELECTION STORE"/>
    <x v="4982"/>
    <d v="2019-12-25T00:00:00"/>
    <n v="2582.6"/>
    <n v="12"/>
    <n v="2004.03"/>
    <n v="0"/>
    <n v="120.24"/>
    <n v="120.24"/>
    <n v="0"/>
    <s v="Tamil Nadu"/>
  </r>
  <r>
    <m/>
    <s v="NEW SELECTION STORE"/>
    <x v="4982"/>
    <d v="2019-12-25T00:00:00"/>
    <n v="2582.6"/>
    <n v="18"/>
    <n v="286.52999999999997"/>
    <n v="0"/>
    <n v="25.79"/>
    <n v="25.79"/>
    <n v="0"/>
    <s v="Tamil Nadu"/>
  </r>
  <r>
    <m/>
    <s v="MUTHARAMMAN STORE.."/>
    <x v="4983"/>
    <d v="2019-12-25T00:00:00"/>
    <n v="548.24"/>
    <n v="12"/>
    <n v="489.5"/>
    <n v="0"/>
    <n v="29.37"/>
    <n v="29.37"/>
    <n v="0"/>
    <s v="Tamil Nadu"/>
  </r>
  <r>
    <m/>
    <s v="V.K.P STORE(CHRM)"/>
    <x v="4984"/>
    <d v="2019-12-25T00:00:00"/>
    <n v="1223.6400000000001"/>
    <n v="5"/>
    <n v="572.27"/>
    <n v="0"/>
    <n v="14.31"/>
    <n v="14.31"/>
    <n v="0"/>
    <s v="Tamil Nadu"/>
  </r>
  <r>
    <m/>
    <s v="V.K.P STORE(CHRM)"/>
    <x v="4984"/>
    <d v="2019-12-25T00:00:00"/>
    <n v="1223.6400000000001"/>
    <n v="12"/>
    <n v="207.29"/>
    <n v="0"/>
    <n v="12.44"/>
    <n v="12.44"/>
    <n v="0"/>
    <s v="Tamil Nadu"/>
  </r>
  <r>
    <m/>
    <s v="V.K.P STORE(CHRM)"/>
    <x v="4984"/>
    <d v="2019-12-25T00:00:00"/>
    <n v="1223.6400000000001"/>
    <n v="18"/>
    <n v="331.02"/>
    <n v="0"/>
    <n v="29.79"/>
    <n v="29.79"/>
    <n v="0"/>
    <s v="Tamil Nadu"/>
  </r>
  <r>
    <m/>
    <s v="VIJAYARANI STORE 2"/>
    <x v="4985"/>
    <d v="2019-12-25T00:00:00"/>
    <n v="1297.4100000000001"/>
    <n v="12"/>
    <n v="1035.71"/>
    <n v="0"/>
    <n v="62.14"/>
    <n v="62.14"/>
    <n v="0"/>
    <s v="Tamil Nadu"/>
  </r>
  <r>
    <m/>
    <s v="VIJAYARANI STORE 2"/>
    <x v="4985"/>
    <d v="2019-12-25T00:00:00"/>
    <n v="1297.4100000000001"/>
    <n v="18"/>
    <n v="116.43"/>
    <n v="0"/>
    <n v="10.48"/>
    <n v="10.48"/>
    <n v="0"/>
    <s v="Tamil Nadu"/>
  </r>
  <r>
    <m/>
    <s v="SIVA STORE (MNM)"/>
    <x v="4986"/>
    <d v="2019-12-25T00:00:00"/>
    <n v="411.18"/>
    <n v="12"/>
    <n v="367.12"/>
    <n v="0"/>
    <n v="22.03"/>
    <n v="22.03"/>
    <n v="0"/>
    <s v="Tamil Nadu"/>
  </r>
  <r>
    <m/>
    <s v="GURU BAKERS-CHR"/>
    <x v="4987"/>
    <d v="2019-12-25T00:00:00"/>
    <n v="2158.21"/>
    <n v="5"/>
    <n v="1573.15"/>
    <n v="0"/>
    <n v="39.33"/>
    <n v="39.33"/>
    <n v="0"/>
    <s v="Tamil Nadu"/>
  </r>
  <r>
    <m/>
    <s v="GURU BAKERS-CHR"/>
    <x v="4987"/>
    <d v="2019-12-25T00:00:00"/>
    <n v="2158.21"/>
    <n v="12"/>
    <n v="100.54"/>
    <n v="0"/>
    <n v="6.03"/>
    <n v="6.03"/>
    <n v="0"/>
    <s v="Tamil Nadu"/>
  </r>
  <r>
    <m/>
    <s v="GURU BAKERS-CHR"/>
    <x v="4987"/>
    <d v="2019-12-25T00:00:00"/>
    <n v="2158.21"/>
    <n v="18"/>
    <n v="333.74"/>
    <n v="0"/>
    <n v="30.04"/>
    <n v="30.04"/>
    <n v="0"/>
    <s v="Tamil Nadu"/>
  </r>
  <r>
    <m/>
    <s v="PNR STORE(CHR) -A"/>
    <x v="4988"/>
    <d v="2019-12-25T00:00:00"/>
    <n v="704.29"/>
    <n v="5"/>
    <n v="523.80999999999995"/>
    <n v="0"/>
    <n v="13.1"/>
    <n v="13.1"/>
    <n v="0"/>
    <s v="Tamil Nadu"/>
  </r>
  <r>
    <m/>
    <s v="PNR STORE(CHR) -A"/>
    <x v="4988"/>
    <d v="2019-12-25T00:00:00"/>
    <n v="704.29"/>
    <n v="18"/>
    <n v="130.75"/>
    <n v="0"/>
    <n v="11.77"/>
    <n v="11.77"/>
    <n v="0"/>
    <s v="Tamil Nadu"/>
  </r>
  <r>
    <m/>
    <s v="SRI GURU MEDICALS_CHRM"/>
    <x v="4989"/>
    <d v="2019-12-25T00:00:00"/>
    <n v="140"/>
    <n v="18"/>
    <n v="118.64"/>
    <n v="0"/>
    <n v="10.68"/>
    <n v="10.68"/>
    <n v="0"/>
    <s v="Tamil Nadu"/>
  </r>
  <r>
    <m/>
    <s v="J.P. STORE ( CHR) -B"/>
    <x v="4990"/>
    <d v="2019-12-25T00:00:00"/>
    <n v="191.92"/>
    <n v="5"/>
    <n v="182.79"/>
    <n v="0"/>
    <n v="4.57"/>
    <n v="4.57"/>
    <n v="0"/>
    <s v="Tamil Nadu"/>
  </r>
  <r>
    <m/>
    <s v="DASAN STORE (CHR) -B"/>
    <x v="4991"/>
    <d v="2019-12-25T00:00:00"/>
    <n v="486.4"/>
    <n v="5"/>
    <n v="428.61"/>
    <n v="0"/>
    <n v="10.72"/>
    <n v="10.72"/>
    <n v="0"/>
    <s v="Tamil Nadu"/>
  </r>
  <r>
    <m/>
    <s v="DASAN STORE (CHR) -B"/>
    <x v="4991"/>
    <d v="2019-12-25T00:00:00"/>
    <n v="486.4"/>
    <n v="18"/>
    <n v="30.82"/>
    <n v="0"/>
    <n v="2.77"/>
    <n v="2.77"/>
    <n v="0"/>
    <s v="Tamil Nadu"/>
  </r>
  <r>
    <m/>
    <s v="RAJAPANDIAN STORE -B"/>
    <x v="4992"/>
    <d v="2019-12-25T00:00:00"/>
    <n v="452.44"/>
    <n v="5"/>
    <n v="430.9"/>
    <n v="0"/>
    <n v="10.77"/>
    <n v="10.77"/>
    <n v="0"/>
    <s v="Tamil Nadu"/>
  </r>
  <r>
    <m/>
    <s v="MATHINA FANCY(CHRM)"/>
    <x v="4993"/>
    <d v="2019-12-25T00:00:00"/>
    <n v="322.56"/>
    <n v="18"/>
    <n v="273.36"/>
    <n v="0"/>
    <n v="24.6"/>
    <n v="24.6"/>
    <n v="0"/>
    <s v="Tamil Nadu"/>
  </r>
  <r>
    <m/>
    <s v="DHANA SINGH STORE"/>
    <x v="4994"/>
    <d v="2019-12-25T00:00:00"/>
    <n v="504.92"/>
    <n v="5"/>
    <n v="480.88"/>
    <n v="0"/>
    <n v="12.02"/>
    <n v="12.02"/>
    <n v="0"/>
    <s v="Tamil Nadu"/>
  </r>
  <r>
    <m/>
    <s v="THAMARAI STORE (CHR) -C"/>
    <x v="4995"/>
    <d v="2019-12-25T00:00:00"/>
    <n v="1155.6199999999999"/>
    <n v="5"/>
    <n v="798.04"/>
    <n v="0"/>
    <n v="19.95"/>
    <n v="19.95"/>
    <n v="0"/>
    <s v="Tamil Nadu"/>
  </r>
  <r>
    <m/>
    <s v="THAMARAI STORE (CHR) -C"/>
    <x v="4995"/>
    <d v="2019-12-25T00:00:00"/>
    <n v="1155.6199999999999"/>
    <n v="18"/>
    <n v="269.23"/>
    <n v="0"/>
    <n v="24.23"/>
    <n v="24.23"/>
    <n v="0"/>
    <s v="Tamil Nadu"/>
  </r>
  <r>
    <m/>
    <s v="SRI MAHI STORE"/>
    <x v="4996"/>
    <d v="2019-12-25T00:00:00"/>
    <n v="166.56"/>
    <n v="18"/>
    <n v="141.15"/>
    <n v="0"/>
    <n v="12.7"/>
    <n v="12.7"/>
    <n v="0"/>
    <s v="Tamil Nadu"/>
  </r>
  <r>
    <m/>
    <s v="GURUMOORTHY STORE(TRM) -A"/>
    <x v="4997"/>
    <d v="2019-12-25T00:00:00"/>
    <n v="391.81"/>
    <n v="18"/>
    <n v="332.04"/>
    <n v="0"/>
    <n v="29.88"/>
    <n v="29.88"/>
    <n v="0"/>
    <s v="Tamil Nadu"/>
  </r>
  <r>
    <m/>
    <s v="ABIRAMI TRADERS"/>
    <x v="4998"/>
    <d v="2019-12-25T00:00:00"/>
    <n v="355.45"/>
    <n v="18"/>
    <n v="301.23"/>
    <n v="0"/>
    <n v="27.11"/>
    <n v="27.11"/>
    <n v="0"/>
    <s v="Tamil Nadu"/>
  </r>
  <r>
    <m/>
    <s v="APPLE MART(THMKM)"/>
    <x v="4999"/>
    <d v="2019-12-25T00:00:00"/>
    <n v="669.74"/>
    <n v="18"/>
    <n v="567.57000000000005"/>
    <n v="0"/>
    <n v="51.08"/>
    <n v="51.08"/>
    <n v="0"/>
    <s v="Tamil Nadu"/>
  </r>
  <r>
    <m/>
    <s v="JJJ STORE"/>
    <x v="5000"/>
    <d v="2019-12-25T00:00:00"/>
    <n v="1089.06"/>
    <n v="5"/>
    <n v="708.31"/>
    <n v="0"/>
    <n v="17.71"/>
    <n v="17.71"/>
    <n v="0"/>
    <s v="Tamil Nadu"/>
  </r>
  <r>
    <m/>
    <s v="JJJ STORE"/>
    <x v="5000"/>
    <d v="2019-12-25T00:00:00"/>
    <n v="1089.06"/>
    <n v="18"/>
    <n v="292.66000000000003"/>
    <n v="0"/>
    <n v="26.34"/>
    <n v="26.34"/>
    <n v="0"/>
    <s v="Tamil Nadu"/>
  </r>
  <r>
    <m/>
    <s v="SRI GURU RAGAVENDRA GEN STORE(PAL) -A"/>
    <x v="5001"/>
    <d v="2019-12-25T00:00:00"/>
    <n v="692.98"/>
    <n v="5"/>
    <n v="321.45"/>
    <n v="0"/>
    <n v="8.0399999999999991"/>
    <n v="8.0399999999999991"/>
    <n v="0"/>
    <s v="Tamil Nadu"/>
  </r>
  <r>
    <m/>
    <s v="SRI GURU RAGAVENDRA GEN STORE(PAL) -A"/>
    <x v="5001"/>
    <d v="2019-12-25T00:00:00"/>
    <n v="692.98"/>
    <n v="18"/>
    <n v="301.23"/>
    <n v="0"/>
    <n v="27.11"/>
    <n v="27.11"/>
    <n v="0"/>
    <s v="Tamil Nadu"/>
  </r>
  <r>
    <m/>
    <s v="GIRI STORE(THRMKM)"/>
    <x v="5002"/>
    <d v="2019-12-25T00:00:00"/>
    <n v="828.59"/>
    <n v="5"/>
    <n v="480.88"/>
    <n v="0"/>
    <n v="12.02"/>
    <n v="12.02"/>
    <n v="0"/>
    <s v="Tamil Nadu"/>
  </r>
  <r>
    <m/>
    <s v="GIRI STORE(THRMKM)"/>
    <x v="5002"/>
    <d v="2019-12-25T00:00:00"/>
    <n v="828.59"/>
    <n v="18"/>
    <n v="274.29000000000002"/>
    <n v="0"/>
    <n v="24.69"/>
    <n v="24.69"/>
    <n v="0"/>
    <s v="Tamil Nadu"/>
  </r>
  <r>
    <m/>
    <s v="RAMDEV PROVISIONAL STORE-TMM"/>
    <x v="5003"/>
    <d v="2019-12-25T00:00:00"/>
    <n v="757.13"/>
    <n v="5"/>
    <n v="391.72"/>
    <n v="0"/>
    <n v="9.7899999999999991"/>
    <n v="9.7899999999999991"/>
    <n v="0"/>
    <s v="Tamil Nadu"/>
  </r>
  <r>
    <m/>
    <s v="RAMDEV PROVISIONAL STORE-TMM"/>
    <x v="5003"/>
    <d v="2019-12-25T00:00:00"/>
    <n v="757.13"/>
    <n v="18"/>
    <n v="293.07"/>
    <n v="0"/>
    <n v="26.38"/>
    <n v="26.38"/>
    <n v="0"/>
    <s v="Tamil Nadu"/>
  </r>
  <r>
    <m/>
    <s v="S.S.STORE(CHE)"/>
    <x v="5004"/>
    <d v="2019-12-25T00:00:00"/>
    <n v="240"/>
    <n v="18"/>
    <n v="203.39"/>
    <n v="0"/>
    <n v="18.309999999999999"/>
    <n v="18.309999999999999"/>
    <n v="0"/>
    <s v="Tamil Nadu"/>
  </r>
  <r>
    <m/>
    <s v="SRI JAYASHREE STORE(CHR) -B"/>
    <x v="5005"/>
    <d v="2019-12-25T00:00:00"/>
    <n v="244.34"/>
    <n v="5"/>
    <n v="183.02"/>
    <n v="0"/>
    <n v="4.58"/>
    <n v="4.58"/>
    <n v="0"/>
    <s v="Tamil Nadu"/>
  </r>
  <r>
    <m/>
    <s v="SRI JAYASHREE STORE(CHR) -B"/>
    <x v="5005"/>
    <d v="2019-12-25T00:00:00"/>
    <n v="244.34"/>
    <n v="18"/>
    <n v="44.22"/>
    <n v="0"/>
    <n v="3.98"/>
    <n v="3.98"/>
    <n v="0"/>
    <s v="Tamil Nadu"/>
  </r>
  <r>
    <m/>
    <s v="PAVITHRA STORE"/>
    <x v="5006"/>
    <d v="2019-12-25T00:00:00"/>
    <n v="479.82"/>
    <n v="5"/>
    <n v="456.96"/>
    <n v="0"/>
    <n v="11.42"/>
    <n v="11.42"/>
    <n v="0"/>
    <s v="Tamil Nadu"/>
  </r>
  <r>
    <m/>
    <s v="M.R.BALAJI STORE(CHR)"/>
    <x v="5007"/>
    <d v="2019-12-25T00:00:00"/>
    <n v="1210.44"/>
    <n v="5"/>
    <n v="871.74"/>
    <n v="0"/>
    <n v="21.79"/>
    <n v="21.79"/>
    <n v="0"/>
    <s v="Tamil Nadu"/>
  </r>
  <r>
    <m/>
    <s v="M.R.BALAJI STORE(CHR)"/>
    <x v="5007"/>
    <d v="2019-12-25T00:00:00"/>
    <n v="1210.44"/>
    <n v="18"/>
    <n v="250.1"/>
    <n v="0"/>
    <n v="22.51"/>
    <n v="22.51"/>
    <n v="0"/>
    <s v="Tamil Nadu"/>
  </r>
  <r>
    <m/>
    <s v="VANAJA STORE(CHR) -A"/>
    <x v="5008"/>
    <d v="2019-12-25T00:00:00"/>
    <n v="2216.88"/>
    <n v="5"/>
    <n v="1875.14"/>
    <n v="0"/>
    <n v="46.88"/>
    <n v="46.88"/>
    <n v="0"/>
    <s v="Tamil Nadu"/>
  </r>
  <r>
    <m/>
    <s v="VANAJA STORE(CHR) -A"/>
    <x v="5008"/>
    <d v="2019-12-25T00:00:00"/>
    <n v="2216.88"/>
    <n v="18"/>
    <n v="210.16"/>
    <n v="0"/>
    <n v="18.91"/>
    <n v="18.91"/>
    <n v="0"/>
    <s v="Tamil Nadu"/>
  </r>
  <r>
    <m/>
    <s v="CHINNA THAMBI STORE-CHR"/>
    <x v="5009"/>
    <d v="2019-12-25T00:00:00"/>
    <n v="491.07"/>
    <n v="5"/>
    <n v="91.39"/>
    <n v="0"/>
    <n v="2.2799999999999998"/>
    <n v="2.2799999999999998"/>
    <n v="0"/>
    <s v="Tamil Nadu"/>
  </r>
  <r>
    <m/>
    <s v="CHINNA THAMBI STORE-CHR"/>
    <x v="5009"/>
    <d v="2019-12-25T00:00:00"/>
    <n v="491.07"/>
    <n v="18"/>
    <n v="334.83"/>
    <n v="0"/>
    <n v="30.13"/>
    <n v="30.13"/>
    <n v="0"/>
    <s v="Tamil Nadu"/>
  </r>
  <r>
    <m/>
    <s v="PRADEEP STORE(CHR) -A"/>
    <x v="5010"/>
    <d v="2019-12-25T00:00:00"/>
    <n v="3035.58"/>
    <n v="5"/>
    <n v="1853.25"/>
    <n v="0"/>
    <n v="46.33"/>
    <n v="46.33"/>
    <n v="0"/>
    <s v="Tamil Nadu"/>
  </r>
  <r>
    <m/>
    <s v="PRADEEP STORE(CHR) -A"/>
    <x v="5010"/>
    <d v="2019-12-25T00:00:00"/>
    <n v="3035.58"/>
    <n v="18"/>
    <n v="923.45"/>
    <n v="0"/>
    <n v="83.11"/>
    <n v="83.11"/>
    <n v="0"/>
    <s v="Tamil Nadu"/>
  </r>
  <r>
    <m/>
    <s v="MUTHU LAKSHMI MALIGAI (CHR) -B"/>
    <x v="5011"/>
    <d v="2019-12-25T00:00:00"/>
    <n v="506.74"/>
    <n v="5"/>
    <n v="91.39"/>
    <n v="0"/>
    <n v="2.2799999999999998"/>
    <n v="2.2799999999999998"/>
    <n v="0"/>
    <s v="Tamil Nadu"/>
  </r>
  <r>
    <m/>
    <s v="MUTHU LAKSHMI MALIGAI (CHR) -B"/>
    <x v="5011"/>
    <d v="2019-12-25T00:00:00"/>
    <n v="506.74"/>
    <n v="18"/>
    <n v="348.11"/>
    <n v="0"/>
    <n v="31.33"/>
    <n v="31.33"/>
    <n v="0"/>
    <s v="Tamil Nadu"/>
  </r>
  <r>
    <m/>
    <s v="JOHNCY STORE(SAN} -A"/>
    <x v="5012"/>
    <d v="2019-12-25T00:00:00"/>
    <n v="1315.63"/>
    <n v="5"/>
    <n v="1034.04"/>
    <n v="0"/>
    <n v="25.85"/>
    <n v="25.85"/>
    <n v="0"/>
    <s v="Tamil Nadu"/>
  </r>
  <r>
    <m/>
    <s v="JOHNCY STORE(SAN} -A"/>
    <x v="5012"/>
    <d v="2019-12-25T00:00:00"/>
    <n v="1315.63"/>
    <n v="18"/>
    <n v="194.82"/>
    <n v="0"/>
    <n v="17.53"/>
    <n v="17.53"/>
    <n v="0"/>
    <s v="Tamil Nadu"/>
  </r>
  <r>
    <m/>
    <s v="V.A.S STORE(CHR) -A"/>
    <x v="5013"/>
    <d v="2019-12-25T00:00:00"/>
    <n v="1198.69"/>
    <n v="5"/>
    <n v="687.73"/>
    <n v="0"/>
    <n v="17.190000000000001"/>
    <n v="17.190000000000001"/>
    <n v="0"/>
    <s v="Tamil Nadu"/>
  </r>
  <r>
    <m/>
    <s v="V.A.S STORE(CHR) -A"/>
    <x v="5013"/>
    <d v="2019-12-25T00:00:00"/>
    <n v="1198.69"/>
    <n v="18"/>
    <n v="403.86"/>
    <n v="0"/>
    <n v="36.35"/>
    <n v="36.35"/>
    <n v="0"/>
    <s v="Tamil Nadu"/>
  </r>
  <r>
    <m/>
    <s v="KASTHURI TRADER(CHR) -C"/>
    <x v="5014"/>
    <d v="2019-12-25T00:00:00"/>
    <n v="305.27999999999997"/>
    <n v="5"/>
    <n v="290.75"/>
    <n v="0"/>
    <n v="7.27"/>
    <n v="7.27"/>
    <n v="0"/>
    <s v="Tamil Nadu"/>
  </r>
  <r>
    <m/>
    <s v="MANI RAJ STORE (CHR) -B"/>
    <x v="5015"/>
    <d v="2019-12-25T00:00:00"/>
    <n v="825.98"/>
    <n v="5"/>
    <n v="619.65"/>
    <n v="0"/>
    <n v="15.49"/>
    <n v="15.49"/>
    <n v="0"/>
    <s v="Tamil Nadu"/>
  </r>
  <r>
    <m/>
    <s v="MANI RAJ STORE (CHR) -B"/>
    <x v="5015"/>
    <d v="2019-12-25T00:00:00"/>
    <n v="825.98"/>
    <n v="18"/>
    <n v="148.59"/>
    <n v="0"/>
    <n v="13.37"/>
    <n v="13.37"/>
    <n v="0"/>
    <s v="Tamil Nadu"/>
  </r>
  <r>
    <m/>
    <s v="SAKTHI STORE(NGK) -A"/>
    <x v="5016"/>
    <d v="2019-12-25T00:00:00"/>
    <n v="1000.45"/>
    <n v="5"/>
    <n v="430.9"/>
    <n v="0"/>
    <n v="10.77"/>
    <n v="10.77"/>
    <n v="0"/>
    <s v="Tamil Nadu"/>
  </r>
  <r>
    <m/>
    <s v="SAKTHI STORE(NGK) -A"/>
    <x v="5016"/>
    <d v="2019-12-25T00:00:00"/>
    <n v="1000.45"/>
    <n v="18"/>
    <n v="464.42"/>
    <n v="0"/>
    <n v="41.8"/>
    <n v="41.8"/>
    <n v="0"/>
    <s v="Tamil Nadu"/>
  </r>
  <r>
    <m/>
    <s v="CHINNA THAMBI STORE-CHR"/>
    <x v="5017"/>
    <d v="2019-12-25T00:00:00"/>
    <n v="3760.64"/>
    <n v="12"/>
    <n v="625.61"/>
    <n v="0"/>
    <n v="37.54"/>
    <n v="37.54"/>
    <n v="0"/>
    <s v="Tamil Nadu"/>
  </r>
  <r>
    <m/>
    <s v="CHINNA THAMBI STORE-CHR"/>
    <x v="5017"/>
    <d v="2019-12-25T00:00:00"/>
    <n v="3760.64"/>
    <n v="18"/>
    <n v="2593.19"/>
    <n v="0"/>
    <n v="233.39"/>
    <n v="233.39"/>
    <n v="0"/>
    <s v="Tamil Nadu"/>
  </r>
  <r>
    <m/>
    <s v="S.MARI SELVI STORE {CHR} -B"/>
    <x v="5018"/>
    <d v="2019-12-25T00:00:00"/>
    <n v="2323.56"/>
    <n v="12"/>
    <n v="59.08"/>
    <n v="0"/>
    <n v="3.54"/>
    <n v="3.54"/>
    <n v="0"/>
    <s v="Tamil Nadu"/>
  </r>
  <r>
    <m/>
    <s v="S.MARI SELVI STORE {CHR} -B"/>
    <x v="5018"/>
    <d v="2019-12-25T00:00:00"/>
    <n v="2323.56"/>
    <n v="18"/>
    <n v="1913.05"/>
    <n v="0"/>
    <n v="172.17"/>
    <n v="172.17"/>
    <n v="0"/>
    <s v="Tamil Nadu"/>
  </r>
  <r>
    <m/>
    <s v="MAHENDHIRAN STORE(CHR) -B"/>
    <x v="5019"/>
    <d v="2019-12-25T00:00:00"/>
    <n v="2181.0700000000002"/>
    <n v="12"/>
    <n v="452.97"/>
    <n v="0"/>
    <n v="27.18"/>
    <n v="27.18"/>
    <n v="0"/>
    <s v="Tamil Nadu"/>
  </r>
  <r>
    <m/>
    <s v="MAHENDHIRAN STORE(CHR) -B"/>
    <x v="5019"/>
    <d v="2019-12-25T00:00:00"/>
    <n v="2181.0700000000002"/>
    <n v="18"/>
    <n v="1418.45"/>
    <n v="0"/>
    <n v="127.66"/>
    <n v="127.66"/>
    <n v="0"/>
    <s v="Tamil Nadu"/>
  </r>
  <r>
    <m/>
    <s v="M.R.BALAJI STORE(CHR)"/>
    <x v="5020"/>
    <d v="2019-12-25T00:00:00"/>
    <n v="704.87"/>
    <n v="12"/>
    <n v="59.08"/>
    <n v="0"/>
    <n v="3.54"/>
    <n v="3.54"/>
    <n v="0"/>
    <s v="Tamil Nadu"/>
  </r>
  <r>
    <m/>
    <s v="M.R.BALAJI STORE(CHR)"/>
    <x v="5020"/>
    <d v="2019-12-25T00:00:00"/>
    <n v="704.87"/>
    <n v="18"/>
    <n v="541.27"/>
    <n v="0"/>
    <n v="48.71"/>
    <n v="48.71"/>
    <n v="0"/>
    <s v="Tamil Nadu"/>
  </r>
  <r>
    <m/>
    <s v="SATISH STORE"/>
    <x v="5021"/>
    <d v="2019-12-25T00:00:00"/>
    <n v="692.89"/>
    <n v="12"/>
    <n v="113.24"/>
    <n v="0"/>
    <n v="6.79"/>
    <n v="6.79"/>
    <n v="0"/>
    <s v="Tamil Nadu"/>
  </r>
  <r>
    <m/>
    <s v="SATISH STORE"/>
    <x v="5021"/>
    <d v="2019-12-25T00:00:00"/>
    <n v="692.89"/>
    <n v="18"/>
    <n v="479.71"/>
    <n v="0"/>
    <n v="43.17"/>
    <n v="43.17"/>
    <n v="0"/>
    <s v="Tamil Nadu"/>
  </r>
  <r>
    <m/>
    <s v="V.A.S STORE(CHR) -A"/>
    <x v="5022"/>
    <d v="2019-12-25T00:00:00"/>
    <n v="4021.51"/>
    <n v="12"/>
    <n v="1230.4000000000001"/>
    <n v="0"/>
    <n v="73.819999999999993"/>
    <n v="73.819999999999993"/>
    <n v="0"/>
    <s v="Tamil Nadu"/>
  </r>
  <r>
    <m/>
    <s v="V.A.S STORE(CHR) -A"/>
    <x v="5022"/>
    <d v="2019-12-25T00:00:00"/>
    <n v="4021.51"/>
    <n v="18"/>
    <n v="2240.2399999999998"/>
    <n v="0"/>
    <n v="201.62"/>
    <n v="201.62"/>
    <n v="0"/>
    <s v="Tamil Nadu"/>
  </r>
  <r>
    <m/>
    <s v="MUTHU LAKSHMI MALIGAI (CHR) -B"/>
    <x v="5023"/>
    <d v="2019-12-25T00:00:00"/>
    <n v="1395.64"/>
    <n v="12"/>
    <n v="150.99"/>
    <n v="0"/>
    <n v="9.06"/>
    <n v="9.06"/>
    <n v="0"/>
    <s v="Tamil Nadu"/>
  </r>
  <r>
    <m/>
    <s v="MUTHU LAKSHMI MALIGAI (CHR) -B"/>
    <x v="5023"/>
    <d v="2019-12-25T00:00:00"/>
    <n v="1395.64"/>
    <n v="18"/>
    <n v="1039.42"/>
    <n v="0"/>
    <n v="93.55"/>
    <n v="93.55"/>
    <n v="0"/>
    <s v="Tamil Nadu"/>
  </r>
  <r>
    <m/>
    <s v="R.MANIKANDAN STORE(CHR)"/>
    <x v="5024"/>
    <d v="2019-12-25T00:00:00"/>
    <n v="539.75"/>
    <n v="18"/>
    <n v="457.42"/>
    <n v="0"/>
    <n v="41.17"/>
    <n v="41.17"/>
    <n v="0"/>
    <s v="Tamil Nadu"/>
  </r>
  <r>
    <m/>
    <s v="JOHNCY STORE(SAN} -A"/>
    <x v="5025"/>
    <d v="2019-12-25T00:00:00"/>
    <n v="1658.28"/>
    <n v="18"/>
    <n v="1405.33"/>
    <n v="0"/>
    <n v="126.48"/>
    <n v="126.48"/>
    <n v="0"/>
    <s v="Tamil Nadu"/>
  </r>
  <r>
    <m/>
    <s v="VALLI STORE(CHR) -A"/>
    <x v="5026"/>
    <d v="2019-12-25T00:00:00"/>
    <n v="197.9"/>
    <n v="18"/>
    <n v="167.71"/>
    <n v="0"/>
    <n v="15.09"/>
    <n v="15.09"/>
    <n v="0"/>
    <s v="Tamil Nadu"/>
  </r>
  <r>
    <m/>
    <s v="KANDAN STORE(CHR) -B"/>
    <x v="5027"/>
    <d v="2019-12-25T00:00:00"/>
    <n v="327.04000000000002"/>
    <n v="12"/>
    <n v="59.08"/>
    <n v="0"/>
    <n v="3.54"/>
    <n v="3.54"/>
    <n v="0"/>
    <s v="Tamil Nadu"/>
  </r>
  <r>
    <m/>
    <s v="KANDAN STORE(CHR) -B"/>
    <x v="5027"/>
    <d v="2019-12-25T00:00:00"/>
    <n v="327.04000000000002"/>
    <n v="18"/>
    <n v="221.08"/>
    <n v="0"/>
    <n v="19.899999999999999"/>
    <n v="19.899999999999999"/>
    <n v="0"/>
    <s v="Tamil Nadu"/>
  </r>
  <r>
    <m/>
    <s v="SRI KAMACHI STORE-VELACHERY"/>
    <x v="5028"/>
    <d v="2019-12-25T00:00:00"/>
    <n v="212.66"/>
    <n v="18"/>
    <n v="180.22"/>
    <n v="0"/>
    <n v="16.22"/>
    <n v="16.22"/>
    <n v="0"/>
    <s v="Tamil Nadu"/>
  </r>
  <r>
    <m/>
    <s v="SHANTHI STORE(CHR) -B"/>
    <x v="5029"/>
    <d v="2019-12-25T00:00:00"/>
    <n v="212.66"/>
    <n v="18"/>
    <n v="180.22"/>
    <n v="0"/>
    <n v="16.22"/>
    <n v="16.22"/>
    <n v="0"/>
    <s v="Tamil Nadu"/>
  </r>
  <r>
    <m/>
    <s v="MUTHARAMMAN STORE (THRM)"/>
    <x v="5030"/>
    <d v="2019-12-25T00:00:00"/>
    <n v="638.70000000000005"/>
    <n v="18"/>
    <n v="541.27"/>
    <n v="0"/>
    <n v="48.71"/>
    <n v="48.71"/>
    <n v="0"/>
    <s v="Tamil Nadu"/>
  </r>
  <r>
    <m/>
    <s v="KAMARAJ HOUSE CHROMPET"/>
    <x v="5031"/>
    <d v="2019-12-25T00:00:00"/>
    <n v="215.9"/>
    <n v="18"/>
    <n v="182.96"/>
    <n v="0"/>
    <n v="16.47"/>
    <n v="16.47"/>
    <n v="0"/>
    <s v="Tamil Nadu"/>
  </r>
  <r>
    <m/>
    <s v="JAYACHANDRAN STORE -A"/>
    <x v="5032"/>
    <d v="2019-12-25T00:00:00"/>
    <n v="303.51"/>
    <n v="18"/>
    <n v="257.20999999999998"/>
    <n v="0"/>
    <n v="23.15"/>
    <n v="23.15"/>
    <n v="0"/>
    <s v="Tamil Nadu"/>
  </r>
  <r>
    <m/>
    <s v="R.K BOMBAY TEA STALL CHR"/>
    <x v="5033"/>
    <d v="2019-12-25T00:00:00"/>
    <n v="212.66"/>
    <n v="18"/>
    <n v="180.22"/>
    <n v="0"/>
    <n v="16.22"/>
    <n v="16.22"/>
    <n v="0"/>
    <s v="Tamil Nadu"/>
  </r>
  <r>
    <m/>
    <s v="APPLE MART(THMKM)"/>
    <x v="5034"/>
    <d v="2019-12-25T00:00:00"/>
    <n v="2507.48"/>
    <n v="12"/>
    <n v="118.17"/>
    <n v="0"/>
    <n v="7.09"/>
    <n v="7.09"/>
    <n v="0"/>
    <s v="Tamil Nadu"/>
  </r>
  <r>
    <m/>
    <s v="APPLE MART(THMKM)"/>
    <x v="5034"/>
    <d v="2019-12-25T00:00:00"/>
    <n v="2507.48"/>
    <n v="18"/>
    <n v="2012.85"/>
    <n v="0"/>
    <n v="181.16"/>
    <n v="181.16"/>
    <n v="0"/>
    <s v="Tamil Nadu"/>
  </r>
  <r>
    <m/>
    <s v="JJJ STORE"/>
    <x v="5035"/>
    <d v="2019-12-25T00:00:00"/>
    <n v="798.97"/>
    <n v="18"/>
    <n v="677.09"/>
    <n v="0"/>
    <n v="60.94"/>
    <n v="60.94"/>
    <n v="0"/>
    <s v="Tamil Nadu"/>
  </r>
  <r>
    <m/>
    <s v="LAKSHMI STORE(TRM) -C"/>
    <x v="5036"/>
    <d v="2019-12-25T00:00:00"/>
    <n v="215.42"/>
    <n v="18"/>
    <n v="182.56"/>
    <n v="0"/>
    <n v="16.43"/>
    <n v="16.43"/>
    <n v="0"/>
    <s v="Tamil Nadu"/>
  </r>
  <r>
    <m/>
    <s v="ARUN STORE (CHR) -B"/>
    <x v="5037"/>
    <d v="2019-12-25T00:00:00"/>
    <n v="215.42"/>
    <n v="18"/>
    <n v="182.56"/>
    <n v="0"/>
    <n v="16.43"/>
    <n v="16.43"/>
    <n v="0"/>
    <s v="Tamil Nadu"/>
  </r>
  <r>
    <m/>
    <s v="AATHIYAPPAN STORE(PAL) -C"/>
    <x v="5038"/>
    <d v="2019-12-25T00:00:00"/>
    <n v="3314.41"/>
    <n v="12"/>
    <n v="553.49"/>
    <n v="0"/>
    <n v="33.21"/>
    <n v="33.21"/>
    <n v="0"/>
    <s v="Tamil Nadu"/>
  </r>
  <r>
    <m/>
    <s v="AATHIYAPPAN STORE(PAL) -C"/>
    <x v="5038"/>
    <d v="2019-12-25T00:00:00"/>
    <n v="3314.41"/>
    <n v="18"/>
    <n v="2283.4899999999998"/>
    <n v="0"/>
    <n v="205.51"/>
    <n v="205.51"/>
    <n v="0"/>
    <s v="Tamil Nadu"/>
  </r>
  <r>
    <m/>
    <s v="SRI GURU RAGAVENDRA GEN STORE(PAL) -A"/>
    <x v="5039"/>
    <d v="2019-12-25T00:00:00"/>
    <n v="659.45"/>
    <n v="18"/>
    <n v="558.86"/>
    <n v="0"/>
    <n v="50.3"/>
    <n v="50.3"/>
    <n v="0"/>
    <s v="Tamil Nadu"/>
  </r>
  <r>
    <m/>
    <s v="J.S. TRADESR PROV STORE"/>
    <x v="5040"/>
    <d v="2019-12-25T00:00:00"/>
    <n v="215.42"/>
    <n v="18"/>
    <n v="182.56"/>
    <n v="0"/>
    <n v="16.43"/>
    <n v="16.43"/>
    <n v="0"/>
    <s v="Tamil Nadu"/>
  </r>
  <r>
    <m/>
    <s v="SRI MATHAJI PROVISION-TRM"/>
    <x v="5041"/>
    <d v="2019-12-25T00:00:00"/>
    <n v="3067.04"/>
    <n v="18"/>
    <n v="2599.19"/>
    <n v="0"/>
    <n v="233.93"/>
    <n v="233.93"/>
    <n v="0"/>
    <s v="Tamil Nadu"/>
  </r>
  <r>
    <m/>
    <s v="R.K SWEET &amp; BAKERY"/>
    <x v="5042"/>
    <d v="2019-12-25T00:00:00"/>
    <n v="1608.69"/>
    <n v="18"/>
    <n v="1363.29"/>
    <n v="0"/>
    <n v="122.7"/>
    <n v="122.7"/>
    <n v="0"/>
    <s v="Tamil Nadu"/>
  </r>
  <r>
    <m/>
    <s v="NIRAIMATHI STORE (TNRI)"/>
    <x v="5043"/>
    <d v="2019-12-25T00:00:00"/>
    <n v="805.82"/>
    <n v="18"/>
    <n v="682.89"/>
    <n v="0"/>
    <n v="61.46"/>
    <n v="61.46"/>
    <n v="0"/>
    <s v="Tamil Nadu"/>
  </r>
  <r>
    <m/>
    <s v="ARCHANA BAKERY(TMR) -B"/>
    <x v="5044"/>
    <d v="2019-12-25T00:00:00"/>
    <n v="630.77"/>
    <n v="18"/>
    <n v="534.54999999999995"/>
    <n v="0"/>
    <n v="48.11"/>
    <n v="48.11"/>
    <n v="0"/>
    <s v="Tamil Nadu"/>
  </r>
  <r>
    <m/>
    <s v="THAI SNACK CENTRE"/>
    <x v="5045"/>
    <d v="2019-12-25T00:00:00"/>
    <n v="645.1"/>
    <n v="18"/>
    <n v="546.70000000000005"/>
    <n v="0"/>
    <n v="49.2"/>
    <n v="49.2"/>
    <n v="0"/>
    <s v="Tamil Nadu"/>
  </r>
  <r>
    <m/>
    <s v="KALANJIYAM RICE STORE"/>
    <x v="5046"/>
    <d v="2019-12-25T00:00:00"/>
    <n v="903.9"/>
    <n v="12"/>
    <n v="468.56"/>
    <n v="0"/>
    <n v="28.11"/>
    <n v="28.11"/>
    <n v="0"/>
    <s v="Tamil Nadu"/>
  </r>
  <r>
    <m/>
    <s v="KALANJIYAM RICE STORE"/>
    <x v="5046"/>
    <d v="2019-12-25T00:00:00"/>
    <n v="903.9"/>
    <n v="18"/>
    <n v="321.27"/>
    <n v="0"/>
    <n v="28.91"/>
    <n v="28.91"/>
    <n v="0"/>
    <s v="Tamil Nadu"/>
  </r>
  <r>
    <m/>
    <s v="SRI SIVA SAKTHI STORE (VGSL)"/>
    <x v="5047"/>
    <d v="2019-12-25T00:00:00"/>
    <n v="533.24"/>
    <n v="18"/>
    <n v="451.9"/>
    <n v="0"/>
    <n v="40.67"/>
    <n v="40.67"/>
    <n v="0"/>
    <s v="Tamil Nadu"/>
  </r>
  <r>
    <m/>
    <s v="SELVAM STORE.."/>
    <x v="5048"/>
    <d v="2019-12-25T00:00:00"/>
    <n v="1820.07"/>
    <n v="18"/>
    <n v="1542.43"/>
    <n v="0"/>
    <n v="138.82"/>
    <n v="138.82"/>
    <n v="0"/>
    <s v="Tamil Nadu"/>
  </r>
  <r>
    <m/>
    <s v="THIRUCHENDUR VELAVA STORE"/>
    <x v="5049"/>
    <d v="2019-12-25T00:00:00"/>
    <n v="1031.47"/>
    <n v="12"/>
    <n v="344.65"/>
    <n v="0"/>
    <n v="20.68"/>
    <n v="20.68"/>
    <n v="0"/>
    <s v="Tamil Nadu"/>
  </r>
  <r>
    <m/>
    <s v="THIRUCHENDUR VELAVA STORE"/>
    <x v="5049"/>
    <d v="2019-12-25T00:00:00"/>
    <n v="1031.47"/>
    <n v="18"/>
    <n v="547"/>
    <n v="0"/>
    <n v="49.23"/>
    <n v="49.23"/>
    <n v="0"/>
    <s v="Tamil Nadu"/>
  </r>
  <r>
    <m/>
    <s v="CHITRA STORES - VGSL"/>
    <x v="5050"/>
    <d v="2019-12-25T00:00:00"/>
    <n v="3932.27"/>
    <n v="12"/>
    <n v="349.57"/>
    <n v="0"/>
    <n v="20.97"/>
    <n v="20.97"/>
    <n v="0"/>
    <s v="Tamil Nadu"/>
  </r>
  <r>
    <m/>
    <s v="CHITRA STORES - VGSL"/>
    <x v="5050"/>
    <d v="2019-12-25T00:00:00"/>
    <n v="3932.27"/>
    <n v="18"/>
    <n v="3000.63"/>
    <n v="0"/>
    <n v="270.06"/>
    <n v="270.06"/>
    <n v="0"/>
    <s v="Tamil Nadu"/>
  </r>
  <r>
    <m/>
    <s v="MJ STORE."/>
    <x v="5051"/>
    <d v="2019-12-25T00:00:00"/>
    <n v="2741.03"/>
    <n v="12"/>
    <n v="1400.19"/>
    <n v="0"/>
    <n v="84.01"/>
    <n v="84.01"/>
    <n v="0"/>
    <s v="Tamil Nadu"/>
  </r>
  <r>
    <m/>
    <s v="MJ STORE."/>
    <x v="5051"/>
    <d v="2019-12-25T00:00:00"/>
    <n v="2741.03"/>
    <n v="18"/>
    <n v="993.92"/>
    <n v="0"/>
    <n v="89.45"/>
    <n v="89.45"/>
    <n v="0"/>
    <s v="Tamil Nadu"/>
  </r>
  <r>
    <m/>
    <s v="SAKTHI PROVISIONAL STORE-VGSL"/>
    <x v="5052"/>
    <d v="2019-12-25T00:00:00"/>
    <n v="2342.15"/>
    <n v="12"/>
    <n v="1809.61"/>
    <n v="0"/>
    <n v="108.58"/>
    <n v="108.58"/>
    <n v="0"/>
    <s v="Tamil Nadu"/>
  </r>
  <r>
    <m/>
    <s v="SAKTHI PROVISIONAL STORE-VGSL"/>
    <x v="5052"/>
    <d v="2019-12-25T00:00:00"/>
    <n v="2342.15"/>
    <n v="18"/>
    <n v="267.27999999999997"/>
    <n v="0"/>
    <n v="24.05"/>
    <n v="24.05"/>
    <n v="0"/>
    <s v="Tamil Nadu"/>
  </r>
  <r>
    <m/>
    <s v="SRI LAKSHMI TRADERS"/>
    <x v="5053"/>
    <d v="2019-12-25T00:00:00"/>
    <n v="1079.5"/>
    <n v="18"/>
    <n v="914.84"/>
    <n v="0"/>
    <n v="82.34"/>
    <n v="82.34"/>
    <n v="0"/>
    <s v="Tamil Nadu"/>
  </r>
  <r>
    <m/>
    <s v="ANBU STORE"/>
    <x v="5054"/>
    <d v="2019-12-25T00:00:00"/>
    <n v="1569.73"/>
    <n v="18"/>
    <n v="1330.29"/>
    <n v="0"/>
    <n v="119.73"/>
    <n v="119.73"/>
    <n v="0"/>
    <s v="Tamil Nadu"/>
  </r>
  <r>
    <m/>
    <s v="JEBA STORE"/>
    <x v="5055"/>
    <d v="2019-12-25T00:00:00"/>
    <n v="1884.43"/>
    <n v="12"/>
    <n v="438.59"/>
    <n v="0"/>
    <n v="26.32"/>
    <n v="26.32"/>
    <n v="0"/>
    <s v="Tamil Nadu"/>
  </r>
  <r>
    <m/>
    <s v="JEBA STORE"/>
    <x v="5055"/>
    <d v="2019-12-25T00:00:00"/>
    <n v="1884.43"/>
    <n v="18"/>
    <n v="1180.72"/>
    <n v="0"/>
    <n v="106.26"/>
    <n v="106.26"/>
    <n v="0"/>
    <s v="Tamil Nadu"/>
  </r>
  <r>
    <m/>
    <s v="PRABHU STORE (ADKM)"/>
    <x v="5056"/>
    <d v="2019-12-25T00:00:00"/>
    <n v="451.9"/>
    <n v="12"/>
    <n v="98.86"/>
    <n v="0"/>
    <n v="5.93"/>
    <n v="5.93"/>
    <n v="0"/>
    <s v="Tamil Nadu"/>
  </r>
  <r>
    <m/>
    <s v="PRABHU STORE (ADKM)"/>
    <x v="5056"/>
    <d v="2019-12-25T00:00:00"/>
    <n v="451.9"/>
    <n v="18"/>
    <n v="289.12"/>
    <n v="0"/>
    <n v="26.02"/>
    <n v="26.02"/>
    <n v="0"/>
    <s v="Tamil Nadu"/>
  </r>
  <r>
    <m/>
    <s v="PAUL MILK CENTRE"/>
    <x v="5057"/>
    <d v="2019-12-25T00:00:00"/>
    <n v="426.11"/>
    <n v="12"/>
    <n v="98.86"/>
    <n v="0"/>
    <n v="5.93"/>
    <n v="5.93"/>
    <n v="0"/>
    <s v="Tamil Nadu"/>
  </r>
  <r>
    <m/>
    <s v="PAUL MILK CENTRE"/>
    <x v="5057"/>
    <d v="2019-12-25T00:00:00"/>
    <n v="426.11"/>
    <n v="18"/>
    <n v="267.27999999999997"/>
    <n v="0"/>
    <n v="24.05"/>
    <n v="24.05"/>
    <n v="0"/>
    <s v="Tamil Nadu"/>
  </r>
  <r>
    <m/>
    <s v="IRASTH STORE."/>
    <x v="5058"/>
    <d v="2019-12-25T00:00:00"/>
    <n v="3487.44"/>
    <n v="12"/>
    <n v="1109.46"/>
    <n v="0"/>
    <n v="66.569999999999993"/>
    <n v="66.569999999999993"/>
    <n v="0"/>
    <s v="Tamil Nadu"/>
  </r>
  <r>
    <m/>
    <s v="IRASTH STORE."/>
    <x v="5058"/>
    <d v="2019-12-25T00:00:00"/>
    <n v="3487.44"/>
    <n v="18"/>
    <n v="1902.42"/>
    <n v="0"/>
    <n v="171.22"/>
    <n v="171.22"/>
    <n v="0"/>
    <s v="Tamil Nadu"/>
  </r>
  <r>
    <m/>
    <s v="ARUL SAGAYA STORES 2 (MDM)"/>
    <x v="5059"/>
    <d v="2019-12-25T00:00:00"/>
    <n v="2866.84"/>
    <n v="12"/>
    <n v="1370.33"/>
    <n v="0"/>
    <n v="82.22"/>
    <n v="82.22"/>
    <n v="0"/>
    <s v="Tamil Nadu"/>
  </r>
  <r>
    <m/>
    <s v="ARUL SAGAYA STORES 2 (MDM)"/>
    <x v="5059"/>
    <d v="2019-12-25T00:00:00"/>
    <n v="2866.84"/>
    <n v="18"/>
    <n v="1128.8699999999999"/>
    <n v="0"/>
    <n v="101.6"/>
    <n v="101.6"/>
    <n v="0"/>
    <s v="Tamil Nadu"/>
  </r>
  <r>
    <m/>
    <s v="MANI STORE (MDM)"/>
    <x v="5060"/>
    <d v="2019-12-25T00:00:00"/>
    <n v="2454.92"/>
    <n v="12"/>
    <n v="226.48"/>
    <n v="0"/>
    <n v="13.59"/>
    <n v="13.59"/>
    <n v="0"/>
    <s v="Tamil Nadu"/>
  </r>
  <r>
    <m/>
    <s v="MANI STORE (MDM)"/>
    <x v="5060"/>
    <d v="2019-12-25T00:00:00"/>
    <n v="2454.92"/>
    <n v="18"/>
    <n v="1865.46"/>
    <n v="0"/>
    <n v="167.89"/>
    <n v="167.89"/>
    <n v="0"/>
    <s v="Tamil Nadu"/>
  </r>
  <r>
    <m/>
    <s v="SHANMUGA PRIYA STORE(MDM)"/>
    <x v="5061"/>
    <d v="2019-12-25T00:00:00"/>
    <n v="1517.16"/>
    <n v="12"/>
    <n v="118.17"/>
    <n v="0"/>
    <n v="7.09"/>
    <n v="7.09"/>
    <n v="0"/>
    <s v="Tamil Nadu"/>
  </r>
  <r>
    <m/>
    <s v="SHANMUGA PRIYA STORE(MDM)"/>
    <x v="5061"/>
    <d v="2019-12-25T00:00:00"/>
    <n v="1517.16"/>
    <n v="18"/>
    <n v="1173.57"/>
    <n v="0"/>
    <n v="105.62"/>
    <n v="105.62"/>
    <n v="0"/>
    <s v="Tamil Nadu"/>
  </r>
  <r>
    <m/>
    <s v="SELVA LAKSHMI STORE(MDM)"/>
    <x v="5062"/>
    <d v="2019-12-25T00:00:00"/>
    <n v="1555.85"/>
    <n v="12"/>
    <n v="230.67"/>
    <n v="0"/>
    <n v="13.84"/>
    <n v="13.84"/>
    <n v="0"/>
    <s v="Tamil Nadu"/>
  </r>
  <r>
    <m/>
    <s v="SELVA LAKSHMI STORE(MDM)"/>
    <x v="5062"/>
    <d v="2019-12-25T00:00:00"/>
    <n v="1555.85"/>
    <n v="18"/>
    <n v="1099.58"/>
    <n v="0"/>
    <n v="98.96"/>
    <n v="98.96"/>
    <n v="0"/>
    <s v="Tamil Nadu"/>
  </r>
  <r>
    <m/>
    <s v="ARUL SAKHAYA STORE-1- MDM"/>
    <x v="5063"/>
    <d v="2019-12-25T00:00:00"/>
    <n v="3579.63"/>
    <n v="12"/>
    <n v="1780.39"/>
    <n v="0"/>
    <n v="106.82"/>
    <n v="106.82"/>
    <n v="0"/>
    <s v="Tamil Nadu"/>
  </r>
  <r>
    <m/>
    <s v="ARUL SAKHAYA STORE-1- MDM"/>
    <x v="5063"/>
    <d v="2019-12-25T00:00:00"/>
    <n v="3579.63"/>
    <n v="18"/>
    <n v="1343.71"/>
    <n v="0"/>
    <n v="120.93"/>
    <n v="120.93"/>
    <n v="0"/>
    <s v="Tamil Nadu"/>
  </r>
  <r>
    <m/>
    <s v="GERALD STORES"/>
    <x v="5064"/>
    <d v="2019-12-25T00:00:00"/>
    <n v="4464.43"/>
    <n v="5"/>
    <n v="4251.84"/>
    <n v="0"/>
    <n v="106.3"/>
    <n v="106.3"/>
    <n v="0"/>
    <s v="Tamil Nadu"/>
  </r>
  <r>
    <m/>
    <s v="NEW SENTHIL STORE ."/>
    <x v="5065"/>
    <d v="2019-12-25T00:00:00"/>
    <n v="744.07"/>
    <n v="5"/>
    <n v="708.64"/>
    <n v="0"/>
    <n v="17.72"/>
    <n v="17.72"/>
    <n v="0"/>
    <s v="Tamil Nadu"/>
  </r>
  <r>
    <m/>
    <s v="BISMILLAH STORE."/>
    <x v="5066"/>
    <d v="2019-12-25T00:00:00"/>
    <n v="744.07"/>
    <n v="5"/>
    <n v="708.64"/>
    <n v="0"/>
    <n v="17.72"/>
    <n v="17.72"/>
    <n v="0"/>
    <s v="Tamil Nadu"/>
  </r>
  <r>
    <m/>
    <s v="SARASWATHI AGENCY"/>
    <x v="5067"/>
    <d v="2019-12-25T00:00:00"/>
    <n v="2008.53"/>
    <n v="0"/>
    <n v="358.23"/>
    <n v="0"/>
    <n v="0"/>
    <n v="0"/>
    <n v="0"/>
    <s v="Tamil Nadu"/>
  </r>
  <r>
    <m/>
    <s v="SARASWATHI AGENCY"/>
    <x v="5067"/>
    <d v="2019-12-25T00:00:00"/>
    <n v="2008.53"/>
    <n v="5"/>
    <n v="1571.72"/>
    <n v="0"/>
    <n v="39.29"/>
    <n v="39.29"/>
    <n v="0"/>
    <s v="Tamil Nadu"/>
  </r>
  <r>
    <m/>
    <s v="SARAN STORE"/>
    <x v="5068"/>
    <d v="2019-12-25T00:00:00"/>
    <n v="133.15"/>
    <n v="12"/>
    <n v="118.89"/>
    <n v="0"/>
    <n v="7.13"/>
    <n v="7.13"/>
    <n v="0"/>
    <s v="Tamil Nadu"/>
  </r>
  <r>
    <m/>
    <s v="SRINIVASA GENERAL STORE"/>
    <x v="5069"/>
    <d v="2019-12-25T00:00:00"/>
    <n v="585.19000000000005"/>
    <n v="5"/>
    <n v="472.43"/>
    <n v="0"/>
    <n v="11.81"/>
    <n v="11.81"/>
    <n v="0"/>
    <s v="Tamil Nadu"/>
  </r>
  <r>
    <m/>
    <s v="SRINIVASA GENERAL STORE"/>
    <x v="5069"/>
    <d v="2019-12-25T00:00:00"/>
    <n v="585.19000000000005"/>
    <n v="12"/>
    <n v="79.599999999999994"/>
    <n v="0"/>
    <n v="4.78"/>
    <n v="4.78"/>
    <n v="0"/>
    <s v="Tamil Nadu"/>
  </r>
  <r>
    <m/>
    <s v="SRI MURUGAN STORE(VANU)"/>
    <x v="5070"/>
    <d v="2019-12-25T00:00:00"/>
    <n v="4423.55"/>
    <n v="5"/>
    <n v="4212.91"/>
    <n v="0"/>
    <n v="105.32"/>
    <n v="105.32"/>
    <n v="0"/>
    <s v="Tamil Nadu"/>
  </r>
  <r>
    <m/>
    <s v="RAJESWARI STORE."/>
    <x v="5071"/>
    <d v="2019-12-25T00:00:00"/>
    <n v="496.05"/>
    <n v="5"/>
    <n v="472.43"/>
    <n v="0"/>
    <n v="11.81"/>
    <n v="11.81"/>
    <n v="0"/>
    <s v="Tamil Nadu"/>
  </r>
  <r>
    <m/>
    <s v="ASEELA STORE"/>
    <x v="5072"/>
    <d v="2019-12-25T00:00:00"/>
    <n v="248.02"/>
    <n v="5"/>
    <n v="236.21"/>
    <n v="0"/>
    <n v="5.91"/>
    <n v="5.91"/>
    <n v="0"/>
    <s v="Tamil Nadu"/>
  </r>
  <r>
    <m/>
    <s v="EBINIAZAR STORE"/>
    <x v="5073"/>
    <d v="2019-12-25T00:00:00"/>
    <n v="2217.2800000000002"/>
    <n v="5"/>
    <n v="2111.71"/>
    <n v="0"/>
    <n v="52.79"/>
    <n v="52.79"/>
    <n v="0"/>
    <s v="Tamil Nadu"/>
  </r>
  <r>
    <m/>
    <s v="RKS STORE-"/>
    <x v="5074"/>
    <d v="2019-12-25T00:00:00"/>
    <n v="381.17"/>
    <n v="5"/>
    <n v="236.21"/>
    <n v="0"/>
    <n v="5.91"/>
    <n v="5.91"/>
    <n v="0"/>
    <s v="Tamil Nadu"/>
  </r>
  <r>
    <m/>
    <s v="RKS STORE-"/>
    <x v="5074"/>
    <d v="2019-12-25T00:00:00"/>
    <n v="381.17"/>
    <n v="12"/>
    <n v="118.89"/>
    <n v="0"/>
    <n v="7.13"/>
    <n v="7.13"/>
    <n v="0"/>
    <s v="Tamil Nadu"/>
  </r>
  <r>
    <m/>
    <s v="BALAMBIGAISTORE"/>
    <x v="5075"/>
    <d v="2019-12-25T00:00:00"/>
    <n v="2094.39"/>
    <n v="0"/>
    <n v="358.23"/>
    <n v="0"/>
    <n v="0"/>
    <n v="0"/>
    <n v="0"/>
    <s v="Tamil Nadu"/>
  </r>
  <r>
    <m/>
    <s v="BALAMBIGAISTORE"/>
    <x v="5075"/>
    <d v="2019-12-25T00:00:00"/>
    <n v="2094.39"/>
    <n v="5"/>
    <n v="1653.49"/>
    <n v="0"/>
    <n v="41.34"/>
    <n v="41.34"/>
    <n v="0"/>
    <s v="Tamil Nadu"/>
  </r>
  <r>
    <m/>
    <s v="PAVITHRA STORES VELACHERY-8754564534"/>
    <x v="5076"/>
    <d v="2019-12-25T00:00:00"/>
    <n v="496.04"/>
    <n v="5"/>
    <n v="472.43"/>
    <n v="0"/>
    <n v="11.81"/>
    <n v="11.81"/>
    <n v="0"/>
    <s v="Tamil Nadu"/>
  </r>
  <r>
    <m/>
    <s v="SRI BALAJI STORES"/>
    <x v="5077"/>
    <d v="2019-12-25T00:00:00"/>
    <n v="248.02"/>
    <n v="5"/>
    <n v="236.21"/>
    <n v="0"/>
    <n v="5.91"/>
    <n v="5.91"/>
    <n v="0"/>
    <s v="Tamil Nadu"/>
  </r>
  <r>
    <m/>
    <s v="KKP ENTERPRISES"/>
    <x v="5078"/>
    <d v="2019-12-25T00:00:00"/>
    <n v="496.04"/>
    <n v="5"/>
    <n v="472.43"/>
    <n v="0"/>
    <n v="11.81"/>
    <n v="11.81"/>
    <n v="0"/>
    <s v="Tamil Nadu"/>
  </r>
  <r>
    <m/>
    <s v="MUKIYA STORE"/>
    <x v="5079"/>
    <d v="2019-12-25T00:00:00"/>
    <n v="1488.14"/>
    <n v="5"/>
    <n v="1417.28"/>
    <n v="0"/>
    <n v="35.43"/>
    <n v="35.43"/>
    <n v="0"/>
    <s v="Tamil Nadu"/>
  </r>
  <r>
    <m/>
    <s v="NEW SELECTION STORE"/>
    <x v="5080"/>
    <d v="2019-12-25T00:00:00"/>
    <n v="5110.46"/>
    <n v="5"/>
    <n v="4209.2"/>
    <n v="0"/>
    <n v="105.23"/>
    <n v="105.23"/>
    <n v="0"/>
    <s v="Tamil Nadu"/>
  </r>
  <r>
    <m/>
    <s v="NEW SELECTION STORE"/>
    <x v="5080"/>
    <d v="2019-12-25T00:00:00"/>
    <n v="5110.46"/>
    <n v="12"/>
    <n v="324.57"/>
    <n v="0"/>
    <n v="19.47"/>
    <n v="19.47"/>
    <n v="0"/>
    <s v="Tamil Nadu"/>
  </r>
  <r>
    <m/>
    <s v="NEW SELECTION STORE"/>
    <x v="5080"/>
    <d v="2019-12-25T00:00:00"/>
    <n v="5110.46"/>
    <n v="18"/>
    <n v="277.36"/>
    <n v="0"/>
    <n v="24.96"/>
    <n v="24.96"/>
    <n v="0"/>
    <s v="Tamil Nadu"/>
  </r>
  <r>
    <m/>
    <s v="NELLAI STORE - GUINDY-044-22551153"/>
    <x v="5081"/>
    <d v="2019-12-25T00:00:00"/>
    <n v="1488.14"/>
    <n v="5"/>
    <n v="1417.28"/>
    <n v="0"/>
    <n v="35.43"/>
    <n v="35.43"/>
    <n v="0"/>
    <s v="Tamil Nadu"/>
  </r>
  <r>
    <m/>
    <s v="SARAVANA BAKRY"/>
    <x v="5082"/>
    <d v="2019-12-25T00:00:00"/>
    <n v="104.71"/>
    <n v="18"/>
    <n v="88.74"/>
    <n v="0"/>
    <n v="7.99"/>
    <n v="7.99"/>
    <n v="0"/>
    <s v="Tamil Nadu"/>
  </r>
  <r>
    <m/>
    <s v="KARTHICK STORE(MBM)-9841266494."/>
    <x v="5083"/>
    <d v="2019-12-25T00:00:00"/>
    <n v="2976.28"/>
    <n v="5"/>
    <n v="2834.56"/>
    <n v="0"/>
    <n v="70.86"/>
    <n v="70.86"/>
    <n v="0"/>
    <s v="Tamil Nadu"/>
  </r>
  <r>
    <m/>
    <s v="AMSHA STORE"/>
    <x v="5084"/>
    <d v="2019-12-25T00:00:00"/>
    <n v="2976.28"/>
    <n v="5"/>
    <n v="2834.56"/>
    <n v="0"/>
    <n v="70.86"/>
    <n v="70.86"/>
    <n v="0"/>
    <s v="Tamil Nadu"/>
  </r>
  <r>
    <m/>
    <s v="VIJAYARANI STORE 2"/>
    <x v="5085"/>
    <d v="2019-12-25T00:00:00"/>
    <n v="662.14"/>
    <n v="5"/>
    <n v="472.43"/>
    <n v="0"/>
    <n v="11.81"/>
    <n v="11.81"/>
    <n v="0"/>
    <s v="Tamil Nadu"/>
  </r>
  <r>
    <m/>
    <s v="VIJAYARANI STORE 2"/>
    <x v="5085"/>
    <d v="2019-12-25T00:00:00"/>
    <n v="662.14"/>
    <n v="12"/>
    <n v="148.30000000000001"/>
    <n v="0"/>
    <n v="8.9"/>
    <n v="8.9"/>
    <n v="0"/>
    <s v="Tamil Nadu"/>
  </r>
  <r>
    <m/>
    <s v="SRI SIVASAKTHI DEPT STORE"/>
    <x v="5086"/>
    <d v="2019-12-25T00:00:00"/>
    <n v="3334.51"/>
    <n v="0"/>
    <n v="358.23"/>
    <n v="0"/>
    <n v="0"/>
    <n v="0"/>
    <n v="0"/>
    <s v="Tamil Nadu"/>
  </r>
  <r>
    <m/>
    <s v="SRI SIVASAKTHI DEPT STORE"/>
    <x v="5086"/>
    <d v="2019-12-25T00:00:00"/>
    <n v="3334.51"/>
    <n v="5"/>
    <n v="2834.56"/>
    <n v="0"/>
    <n v="70.86"/>
    <n v="70.86"/>
    <n v="0"/>
    <s v="Tamil Nadu"/>
  </r>
  <r>
    <m/>
    <s v="SRI AYYANARA STORE(PML) -B"/>
    <x v="5087"/>
    <d v="2019-12-25T00:00:00"/>
    <n v="3106.52"/>
    <n v="5"/>
    <n v="2958.61"/>
    <n v="0"/>
    <n v="73.97"/>
    <n v="73.97"/>
    <n v="0"/>
    <s v="Tamil Nadu"/>
  </r>
  <r>
    <m/>
    <s v="PERIYANDAVAR STORE."/>
    <x v="5088"/>
    <d v="2019-12-25T00:00:00"/>
    <n v="3001.9"/>
    <n v="0"/>
    <n v="358.23"/>
    <n v="0"/>
    <n v="0"/>
    <n v="0"/>
    <n v="0"/>
    <s v="Tamil Nadu"/>
  </r>
  <r>
    <m/>
    <s v="PERIYANDAVAR STORE."/>
    <x v="5088"/>
    <d v="2019-12-25T00:00:00"/>
    <n v="3001.9"/>
    <n v="5"/>
    <n v="1889.71"/>
    <n v="0"/>
    <n v="47.24"/>
    <n v="47.24"/>
    <n v="0"/>
    <s v="Tamil Nadu"/>
  </r>
  <r>
    <m/>
    <s v="PERIYANDAVAR STORE."/>
    <x v="5088"/>
    <d v="2019-12-25T00:00:00"/>
    <n v="3001.9"/>
    <n v="12"/>
    <n v="296.60000000000002"/>
    <n v="0"/>
    <n v="17.8"/>
    <n v="17.8"/>
    <n v="0"/>
    <s v="Tamil Nadu"/>
  </r>
  <r>
    <m/>
    <s v="PERIYANDAVAR STORE."/>
    <x v="5088"/>
    <d v="2019-12-25T00:00:00"/>
    <n v="3001.9"/>
    <n v="18"/>
    <n v="277.36"/>
    <n v="0"/>
    <n v="24.96"/>
    <n v="24.96"/>
    <n v="0"/>
    <s v="Tamil Nadu"/>
  </r>
  <r>
    <m/>
    <s v="SIVA STORE (MNM)"/>
    <x v="5089"/>
    <d v="2019-12-25T00:00:00"/>
    <n v="245.48"/>
    <n v="5"/>
    <n v="233.79"/>
    <n v="0"/>
    <n v="5.84"/>
    <n v="5.84"/>
    <n v="0"/>
    <s v="Tamil Nadu"/>
  </r>
  <r>
    <m/>
    <s v="NEW SANGEETHA STORES"/>
    <x v="5090"/>
    <d v="2019-12-25T00:00:00"/>
    <n v="1736.16"/>
    <n v="5"/>
    <n v="1653.49"/>
    <n v="0"/>
    <n v="41.34"/>
    <n v="41.34"/>
    <n v="0"/>
    <s v="Tamil Nadu"/>
  </r>
  <r>
    <m/>
    <s v="OM SAKTHI STORES_CHITLAPAKKAM"/>
    <x v="5091"/>
    <d v="2019-12-25T00:00:00"/>
    <n v="496.05"/>
    <n v="5"/>
    <n v="472.43"/>
    <n v="0"/>
    <n v="11.81"/>
    <n v="11.81"/>
    <n v="0"/>
    <s v="Tamil Nadu"/>
  </r>
  <r>
    <m/>
    <s v="JAYALAKSHMI STORE (AGRM)"/>
    <x v="5092"/>
    <d v="2019-12-25T00:00:00"/>
    <n v="496.05"/>
    <n v="5"/>
    <n v="472.43"/>
    <n v="0"/>
    <n v="11.81"/>
    <n v="11.81"/>
    <n v="0"/>
    <s v="Tamil Nadu"/>
  </r>
  <r>
    <m/>
    <s v="SHANMUGA STORE(AGRM)"/>
    <x v="5093"/>
    <d v="2019-12-25T00:00:00"/>
    <n v="3641.94"/>
    <n v="5"/>
    <n v="2797.49"/>
    <n v="0"/>
    <n v="69.94"/>
    <n v="69.94"/>
    <n v="0"/>
    <s v="Tamil Nadu"/>
  </r>
  <r>
    <m/>
    <s v="SHANMUGA STORE(AGRM)"/>
    <x v="5093"/>
    <d v="2019-12-25T00:00:00"/>
    <n v="3641.94"/>
    <n v="12"/>
    <n v="629.1"/>
    <n v="0"/>
    <n v="37.75"/>
    <n v="37.75"/>
    <n v="0"/>
    <s v="Tamil Nadu"/>
  </r>
  <r>
    <m/>
    <s v="SEKAR STORE (CHR) -A"/>
    <x v="5094"/>
    <d v="2019-12-25T00:00:00"/>
    <n v="7016.85"/>
    <n v="12"/>
    <n v="1373.87"/>
    <n v="0"/>
    <n v="82.43"/>
    <n v="82.43"/>
    <n v="0"/>
    <s v="Tamil Nadu"/>
  </r>
  <r>
    <m/>
    <s v="SEKAR STORE (CHR) -A"/>
    <x v="5094"/>
    <d v="2019-12-25T00:00:00"/>
    <n v="7016.85"/>
    <n v="18"/>
    <n v="4642.4799999999996"/>
    <n v="0"/>
    <n v="417.82"/>
    <n v="417.82"/>
    <n v="0"/>
    <s v="Tamil Nadu"/>
  </r>
  <r>
    <m/>
    <s v="GANESH STORE (HPM)"/>
    <x v="5095"/>
    <d v="2019-12-25T00:00:00"/>
    <n v="10218.030000000001"/>
    <n v="5"/>
    <n v="3292.77"/>
    <n v="0"/>
    <n v="82.32"/>
    <n v="82.32"/>
    <n v="0"/>
    <s v="Tamil Nadu"/>
  </r>
  <r>
    <m/>
    <s v="GANESH STORE (HPM)"/>
    <x v="5095"/>
    <d v="2019-12-25T00:00:00"/>
    <n v="10218.030000000001"/>
    <n v="12"/>
    <n v="6036.28"/>
    <n v="0"/>
    <n v="362.18"/>
    <n v="362.18"/>
    <n v="0"/>
    <s v="Tamil Nadu"/>
  </r>
  <r>
    <m/>
    <s v="DASAN STORE (CHR) -B"/>
    <x v="5096"/>
    <d v="2019-12-25T00:00:00"/>
    <n v="1063.3599999999999"/>
    <n v="12"/>
    <n v="177.25"/>
    <n v="0"/>
    <n v="10.63"/>
    <n v="10.63"/>
    <n v="0"/>
    <s v="Tamil Nadu"/>
  </r>
  <r>
    <m/>
    <s v="DASAN STORE (CHR) -B"/>
    <x v="5096"/>
    <d v="2019-12-25T00:00:00"/>
    <n v="1063.3599999999999"/>
    <n v="18"/>
    <n v="732.92"/>
    <n v="0"/>
    <n v="65.959999999999994"/>
    <n v="65.959999999999994"/>
    <n v="0"/>
    <s v="Tamil Nadu"/>
  </r>
  <r>
    <m/>
    <s v="SRK PROVISION STORE (HPM)"/>
    <x v="5097"/>
    <d v="2019-12-25T00:00:00"/>
    <n v="992.1"/>
    <n v="5"/>
    <n v="944.85"/>
    <n v="0"/>
    <n v="23.62"/>
    <n v="23.62"/>
    <n v="0"/>
    <s v="Tamil Nadu"/>
  </r>
  <r>
    <m/>
    <s v="PAVI SRI STORE_AGARAM"/>
    <x v="5098"/>
    <d v="2019-12-25T00:00:00"/>
    <n v="550.36"/>
    <n v="12"/>
    <n v="491.39"/>
    <n v="0"/>
    <n v="29.48"/>
    <n v="29.48"/>
    <n v="0"/>
    <s v="Tamil Nadu"/>
  </r>
  <r>
    <m/>
    <s v="ANANDHA STORE(HPM)"/>
    <x v="5099"/>
    <d v="2019-12-25T00:00:00"/>
    <n v="1488.14"/>
    <n v="5"/>
    <n v="1417.28"/>
    <n v="0"/>
    <n v="35.43"/>
    <n v="35.43"/>
    <n v="0"/>
    <s v="Tamil Nadu"/>
  </r>
  <r>
    <m/>
    <s v="SURESH STORE ( AGRM )"/>
    <x v="5100"/>
    <d v="2019-12-25T00:00:00"/>
    <n v="629.20000000000005"/>
    <n v="5"/>
    <n v="472.43"/>
    <n v="0"/>
    <n v="11.81"/>
    <n v="11.81"/>
    <n v="0"/>
    <s v="Tamil Nadu"/>
  </r>
  <r>
    <m/>
    <s v="SURESH STORE ( AGRM )"/>
    <x v="5100"/>
    <d v="2019-12-25T00:00:00"/>
    <n v="629.20000000000005"/>
    <n v="12"/>
    <n v="118.89"/>
    <n v="0"/>
    <n v="7.13"/>
    <n v="7.13"/>
    <n v="0"/>
    <s v="Tamil Nadu"/>
  </r>
  <r>
    <m/>
    <s v="PNR STORE(CHR) -A"/>
    <x v="5101"/>
    <d v="2019-12-25T00:00:00"/>
    <n v="1279.9100000000001"/>
    <n v="12"/>
    <n v="729.89"/>
    <n v="0"/>
    <n v="43.79"/>
    <n v="43.79"/>
    <n v="0"/>
    <s v="Tamil Nadu"/>
  </r>
  <r>
    <m/>
    <s v="PNR STORE(CHR) -A"/>
    <x v="5101"/>
    <d v="2019-12-25T00:00:00"/>
    <n v="1279.9100000000001"/>
    <n v="18"/>
    <n v="391.9"/>
    <n v="0"/>
    <n v="35.270000000000003"/>
    <n v="35.270000000000003"/>
    <n v="0"/>
    <s v="Tamil Nadu"/>
  </r>
  <r>
    <m/>
    <s v="AJITH KUMAR_CIGSM"/>
    <x v="5102"/>
    <d v="2019-12-25T00:00:00"/>
    <n v="17542.23"/>
    <n v="28"/>
    <n v="7932.37"/>
    <n v="0"/>
    <n v="1110.53"/>
    <n v="1110.53"/>
    <n v="7388.8"/>
    <s v="Tamil Nadu"/>
  </r>
  <r>
    <m/>
    <s v="SRINIVASAN STORE (AGRM)"/>
    <x v="5103"/>
    <d v="2019-12-25T00:00:00"/>
    <n v="396.83"/>
    <n v="5"/>
    <n v="377.94"/>
    <n v="0"/>
    <n v="9.4499999999999993"/>
    <n v="9.4499999999999993"/>
    <n v="0"/>
    <s v="Tamil Nadu"/>
  </r>
  <r>
    <m/>
    <s v="JEEVA STORE_HPM"/>
    <x v="5104"/>
    <d v="2019-12-25T00:00:00"/>
    <n v="1587.8"/>
    <n v="5"/>
    <n v="1417.28"/>
    <n v="0"/>
    <n v="35.43"/>
    <n v="35.43"/>
    <n v="0"/>
    <s v="Tamil Nadu"/>
  </r>
  <r>
    <m/>
    <s v="JEEVA STORE_HPM"/>
    <x v="5104"/>
    <d v="2019-12-25T00:00:00"/>
    <n v="1587.8"/>
    <n v="12"/>
    <n v="88.98"/>
    <n v="0"/>
    <n v="5.34"/>
    <n v="5.34"/>
    <n v="0"/>
    <s v="Tamil Nadu"/>
  </r>
  <r>
    <m/>
    <s v="HI-FI FOOTWEAR &amp; SHOPPING MALL"/>
    <x v="5105"/>
    <d v="2019-12-25T00:00:00"/>
    <n v="682"/>
    <n v="5"/>
    <n v="649.52"/>
    <n v="0"/>
    <n v="16.239999999999998"/>
    <n v="16.239999999999998"/>
    <n v="0"/>
    <s v="Tamil Nadu"/>
  </r>
  <r>
    <m/>
    <s v="MUTHU STORE(CHRM)"/>
    <x v="5106"/>
    <d v="2019-12-25T00:00:00"/>
    <n v="974.96"/>
    <n v="12"/>
    <n v="495.03"/>
    <n v="0"/>
    <n v="29.7"/>
    <n v="29.7"/>
    <n v="0"/>
    <s v="Tamil Nadu"/>
  </r>
  <r>
    <m/>
    <s v="MUTHU STORE(CHRM)"/>
    <x v="5106"/>
    <d v="2019-12-25T00:00:00"/>
    <n v="974.96"/>
    <n v="18"/>
    <n v="356.37"/>
    <n v="0"/>
    <n v="32.07"/>
    <n v="32.07"/>
    <n v="0"/>
    <s v="Tamil Nadu"/>
  </r>
  <r>
    <m/>
    <s v="KAMAKSHI AMMAN STORE"/>
    <x v="5107"/>
    <d v="2019-12-25T00:00:00"/>
    <n v="248.02"/>
    <n v="5"/>
    <n v="236.21"/>
    <n v="0"/>
    <n v="5.91"/>
    <n v="5.91"/>
    <n v="0"/>
    <s v="Tamil Nadu"/>
  </r>
  <r>
    <m/>
    <s v="V.K.P STORE(CHRM)"/>
    <x v="5108"/>
    <d v="2019-12-25T00:00:00"/>
    <n v="1696.51"/>
    <n v="12"/>
    <n v="1129.1500000000001"/>
    <n v="0"/>
    <n v="67.75"/>
    <n v="67.75"/>
    <n v="0"/>
    <s v="Tamil Nadu"/>
  </r>
  <r>
    <m/>
    <s v="V.K.P STORE(CHRM)"/>
    <x v="5108"/>
    <d v="2019-12-25T00:00:00"/>
    <n v="1696.51"/>
    <n v="18"/>
    <n v="365.98"/>
    <n v="0"/>
    <n v="32.94"/>
    <n v="32.94"/>
    <n v="0"/>
    <s v="Tamil Nadu"/>
  </r>
  <r>
    <m/>
    <s v="M.K.STORE"/>
    <x v="5109"/>
    <d v="2019-12-25T00:00:00"/>
    <n v="3106.47"/>
    <n v="12"/>
    <n v="1566.76"/>
    <n v="0"/>
    <n v="94.01"/>
    <n v="94.01"/>
    <n v="0"/>
    <s v="Tamil Nadu"/>
  </r>
  <r>
    <m/>
    <s v="M.K.STORE"/>
    <x v="5109"/>
    <d v="2019-12-25T00:00:00"/>
    <n v="3106.47"/>
    <n v="18"/>
    <n v="1145.52"/>
    <n v="0"/>
    <n v="103.1"/>
    <n v="103.1"/>
    <n v="0"/>
    <s v="Tamil Nadu"/>
  </r>
  <r>
    <m/>
    <s v="MAHA LAKSHIMI STORE -C"/>
    <x v="5110"/>
    <d v="2019-12-25T00:00:00"/>
    <n v="1042.8800000000001"/>
    <n v="12"/>
    <n v="931.14"/>
    <n v="0"/>
    <n v="55.87"/>
    <n v="55.87"/>
    <n v="0"/>
    <s v="Tamil Nadu"/>
  </r>
  <r>
    <m/>
    <s v="SRI AKSHAYA BAKERY-CHR"/>
    <x v="5111"/>
    <d v="2019-12-25T00:00:00"/>
    <n v="8589.32"/>
    <n v="18"/>
    <n v="7279.09"/>
    <n v="0"/>
    <n v="655.12"/>
    <n v="655.12"/>
    <n v="0"/>
    <s v="Tamil Nadu"/>
  </r>
  <r>
    <m/>
    <s v="JAGAN STORE(HPM)"/>
    <x v="5112"/>
    <d v="2019-12-25T00:00:00"/>
    <n v="2706.69"/>
    <n v="5"/>
    <n v="1885.38"/>
    <n v="0"/>
    <n v="47.13"/>
    <n v="47.13"/>
    <n v="0"/>
    <s v="Tamil Nadu"/>
  </r>
  <r>
    <m/>
    <s v="JAGAN STORE(HPM)"/>
    <x v="5112"/>
    <d v="2019-12-25T00:00:00"/>
    <n v="2706.69"/>
    <n v="12"/>
    <n v="649.15"/>
    <n v="0"/>
    <n v="38.950000000000003"/>
    <n v="38.950000000000003"/>
    <n v="0"/>
    <s v="Tamil Nadu"/>
  </r>
  <r>
    <m/>
    <s v="GANAPATHY_CIGSM"/>
    <x v="5113"/>
    <d v="2019-12-25T00:00:00"/>
    <n v="17959.23"/>
    <n v="28"/>
    <n v="8294.39"/>
    <n v="0"/>
    <n v="1161.21"/>
    <n v="1161.21"/>
    <n v="7342.41"/>
    <s v="Tamil Nadu"/>
  </r>
  <r>
    <m/>
    <s v="NAVEEN.N_CIGSM"/>
    <x v="5114"/>
    <d v="2019-12-25T00:00:00"/>
    <n v="13349.6"/>
    <n v="28"/>
    <n v="6094.42"/>
    <n v="0"/>
    <n v="853.22"/>
    <n v="853.22"/>
    <n v="5548.75"/>
    <s v="Tamil Nadu"/>
  </r>
  <r>
    <m/>
    <s v="ANANDH_CIGSM"/>
    <x v="5115"/>
    <d v="2019-12-25T00:00:00"/>
    <n v="14730.84"/>
    <n v="28"/>
    <n v="6658.06"/>
    <n v="0"/>
    <n v="932.13"/>
    <n v="932.13"/>
    <n v="6208.53"/>
    <s v="Tamil Nadu"/>
  </r>
  <r>
    <m/>
    <s v="KARTHICK.S_CIGSM"/>
    <x v="5116"/>
    <d v="2019-12-25T00:00:00"/>
    <n v="10048.200000000001"/>
    <n v="28"/>
    <n v="4671.93"/>
    <n v="0"/>
    <n v="654.07000000000005"/>
    <n v="654.07000000000005"/>
    <n v="4068.12"/>
    <s v="Tamil Nadu"/>
  </r>
  <r>
    <m/>
    <s v="GOWTHAM_CIGSM"/>
    <x v="5117"/>
    <d v="2019-12-25T00:00:00"/>
    <n v="16453.189999999999"/>
    <n v="28"/>
    <n v="7472.43"/>
    <n v="0"/>
    <n v="1046.1400000000001"/>
    <n v="1046.1400000000001"/>
    <n v="6888.48"/>
    <s v="Tamil Nadu"/>
  </r>
  <r>
    <m/>
    <s v="VASANTH_CIGSM"/>
    <x v="5118"/>
    <d v="2019-12-25T00:00:00"/>
    <n v="20962.7"/>
    <n v="28"/>
    <n v="9584.16"/>
    <n v="0"/>
    <n v="1341.78"/>
    <n v="1341.78"/>
    <n v="8694.98"/>
    <s v="Tamil Nadu"/>
  </r>
  <r>
    <m/>
    <s v="DHANA SINGH STORE"/>
    <x v="5119"/>
    <d v="2019-12-23T00:00:00"/>
    <n v="1964.05"/>
    <n v="12"/>
    <n v="292.26"/>
    <n v="0"/>
    <n v="17.54"/>
    <n v="17.54"/>
    <n v="0"/>
    <s v="Tamil Nadu"/>
  </r>
  <r>
    <m/>
    <s v="DHANA SINGH STORE"/>
    <x v="5119"/>
    <d v="2019-12-23T00:00:00"/>
    <n v="1964.05"/>
    <n v="18"/>
    <n v="1387.06"/>
    <n v="0"/>
    <n v="124.84"/>
    <n v="124.84"/>
    <n v="0"/>
    <s v="Tamil Nadu"/>
  </r>
  <r>
    <m/>
    <s v="RAVI"/>
    <x v="5120"/>
    <d v="2019-12-26T00:00:00"/>
    <n v="8488.58"/>
    <n v="18"/>
    <n v="7193.72"/>
    <n v="0"/>
    <n v="647.42999999999995"/>
    <n v="647.42999999999995"/>
    <n v="0"/>
    <s v="Tamil Nadu"/>
  </r>
  <r>
    <m/>
    <s v="RAVI"/>
    <x v="5121"/>
    <d v="2019-12-26T00:00:00"/>
    <n v="46116.13"/>
    <n v="28"/>
    <n v="20929.669999999998"/>
    <n v="0"/>
    <n v="2930.15"/>
    <n v="2930.15"/>
    <n v="19326.150000000001"/>
    <s v="Tamil Nadu"/>
  </r>
  <r>
    <m/>
    <s v="RAJAN"/>
    <x v="5122"/>
    <d v="2019-12-26T00:00:00"/>
    <n v="49950.38"/>
    <n v="28"/>
    <n v="21890.1"/>
    <n v="0"/>
    <n v="3064.61"/>
    <n v="3064.61"/>
    <n v="21931.040000000001"/>
    <s v="Tamil Nadu"/>
  </r>
  <r>
    <m/>
    <s v="CARNIVAL TEA STALL(MDM)"/>
    <x v="5123"/>
    <d v="2019-12-26T00:00:00"/>
    <n v="12227.19"/>
    <n v="28"/>
    <n v="5059.47"/>
    <n v="0"/>
    <n v="708.33"/>
    <n v="708.33"/>
    <n v="5751.06"/>
    <s v="Tamil Nadu"/>
  </r>
  <r>
    <m/>
    <s v="RANJITH"/>
    <x v="5124"/>
    <d v="2019-12-26T00:00:00"/>
    <n v="29007.93"/>
    <n v="28"/>
    <n v="13334.71"/>
    <n v="0"/>
    <n v="1866.86"/>
    <n v="1866.86"/>
    <n v="11939.51"/>
    <s v="Tamil Nadu"/>
  </r>
  <r>
    <m/>
    <s v="MURUGALINGAM"/>
    <x v="5125"/>
    <d v="2019-12-26T00:00:00"/>
    <n v="46215.28"/>
    <n v="28"/>
    <n v="20990.13"/>
    <n v="0"/>
    <n v="2938.62"/>
    <n v="2938.62"/>
    <n v="19347.91"/>
    <s v="Tamil Nadu"/>
  </r>
  <r>
    <m/>
    <s v="JTS COOL BAR"/>
    <x v="5126"/>
    <d v="2019-12-26T00:00:00"/>
    <n v="5500"/>
    <n v="28"/>
    <n v="2455.5100000000002"/>
    <n v="0"/>
    <n v="343.77"/>
    <n v="343.77"/>
    <n v="2356.9499999999998"/>
    <s v="Tamil Nadu"/>
  </r>
  <r>
    <m/>
    <s v="SASIKUMAR"/>
    <x v="5127"/>
    <d v="2019-12-26T00:00:00"/>
    <n v="45089.32"/>
    <n v="28"/>
    <n v="23574.68"/>
    <n v="0"/>
    <n v="3300.45"/>
    <n v="3300.45"/>
    <n v="14913.73"/>
    <s v="Tamil Nadu"/>
  </r>
  <r>
    <m/>
    <s v="AYYA THANGAM STORE_CIG"/>
    <x v="5128"/>
    <d v="2019-12-26T00:00:00"/>
    <n v="37986.089999999997"/>
    <n v="28"/>
    <n v="18233.91"/>
    <n v="0"/>
    <n v="2552.75"/>
    <n v="2552.75"/>
    <n v="14646.7"/>
    <s v="Tamil Nadu"/>
  </r>
  <r>
    <m/>
    <s v="G.SELVADURAI(HPM)"/>
    <x v="5129"/>
    <d v="2019-12-26T00:00:00"/>
    <n v="10863.1"/>
    <n v="28"/>
    <n v="4793.68"/>
    <n v="0"/>
    <n v="671.12"/>
    <n v="671.12"/>
    <n v="4727.18"/>
    <s v="Tamil Nadu"/>
  </r>
  <r>
    <m/>
    <s v="D.S. SIVABALAN"/>
    <x v="5130"/>
    <d v="2019-12-26T00:00:00"/>
    <n v="30734.13"/>
    <n v="28"/>
    <n v="15119.58"/>
    <n v="0"/>
    <n v="2116.7399999999998"/>
    <n v="2116.7399999999998"/>
    <n v="11381.07"/>
    <s v="Tamil Nadu"/>
  </r>
  <r>
    <m/>
    <s v="A.SARAVANAN"/>
    <x v="5131"/>
    <d v="2019-12-26T00:00:00"/>
    <n v="5456.35"/>
    <n v="28"/>
    <n v="2309.9699999999998"/>
    <n v="0"/>
    <n v="323.39999999999998"/>
    <n v="323.39999999999998"/>
    <n v="2499.59"/>
    <s v="Tamil Nadu"/>
  </r>
  <r>
    <m/>
    <s v="SENTHIL RAJ"/>
    <x v="5132"/>
    <d v="2019-12-26T00:00:00"/>
    <n v="40218.269999999997"/>
    <n v="28"/>
    <n v="18641.009999999998"/>
    <n v="0"/>
    <n v="2609.7399999999998"/>
    <n v="2609.7399999999998"/>
    <n v="16357.76"/>
    <s v="Tamil Nadu"/>
  </r>
  <r>
    <m/>
    <s v="SRI VIJAYALAKSHMI STORE"/>
    <x v="5133"/>
    <d v="2019-12-26T00:00:00"/>
    <n v="11151.73"/>
    <n v="5"/>
    <n v="4954.87"/>
    <n v="0"/>
    <n v="123.87"/>
    <n v="123.87"/>
    <n v="0"/>
    <s v="Tamil Nadu"/>
  </r>
  <r>
    <m/>
    <s v="SRI VIJAYALAKSHMI STORE"/>
    <x v="5133"/>
    <d v="2019-12-26T00:00:00"/>
    <n v="11151.73"/>
    <n v="18"/>
    <n v="5041.63"/>
    <n v="0"/>
    <n v="453.75"/>
    <n v="453.75"/>
    <n v="0"/>
    <s v="Tamil Nadu"/>
  </r>
  <r>
    <m/>
    <s v="S.GOVINDARAJ(PLM)"/>
    <x v="5134"/>
    <d v="2019-12-26T00:00:00"/>
    <n v="39449.410000000003"/>
    <n v="28"/>
    <n v="17831.990000000002"/>
    <n v="0"/>
    <n v="2496.48"/>
    <n v="2496.48"/>
    <n v="16624.46"/>
    <s v="Tamil Nadu"/>
  </r>
  <r>
    <m/>
    <s v="ALTAF"/>
    <x v="5135"/>
    <d v="2019-12-26T00:00:00"/>
    <n v="45089.32"/>
    <n v="28"/>
    <n v="23574.68"/>
    <n v="0"/>
    <n v="3300.45"/>
    <n v="3300.45"/>
    <n v="14913.73"/>
    <s v="Tamil Nadu"/>
  </r>
  <r>
    <m/>
    <s v="G. P. STORE"/>
    <x v="5136"/>
    <d v="2019-12-26T00:00:00"/>
    <n v="21726.17"/>
    <n v="28"/>
    <n v="10139.23"/>
    <n v="0"/>
    <n v="1419.49"/>
    <n v="1419.49"/>
    <n v="8747.9599999999991"/>
    <s v="Tamil Nadu"/>
  </r>
  <r>
    <m/>
    <s v="KURUTHU STORE(CHR) (V) -B"/>
    <x v="5137"/>
    <d v="2019-12-26T00:00:00"/>
    <n v="33083.53"/>
    <n v="5"/>
    <n v="22142.560000000001"/>
    <n v="0"/>
    <n v="553.55999999999995"/>
    <n v="553.55999999999995"/>
    <n v="0"/>
    <s v="Tamil Nadu"/>
  </r>
  <r>
    <m/>
    <s v="KURUTHU STORE(CHR) (V) -B"/>
    <x v="5137"/>
    <d v="2019-12-26T00:00:00"/>
    <n v="33083.53"/>
    <n v="12"/>
    <n v="5711.79"/>
    <n v="0"/>
    <n v="342.71"/>
    <n v="342.71"/>
    <n v="0"/>
    <s v="Tamil Nadu"/>
  </r>
  <r>
    <m/>
    <s v="KURUTHU STORE(CHR) (V) -B"/>
    <x v="5137"/>
    <d v="2019-12-26T00:00:00"/>
    <n v="33083.53"/>
    <n v="18"/>
    <n v="2912.4"/>
    <n v="0"/>
    <n v="262.12"/>
    <n v="262.12"/>
    <n v="0"/>
    <s v="Tamil Nadu"/>
  </r>
  <r>
    <m/>
    <s v="C MURUGAN"/>
    <x v="5138"/>
    <d v="2019-12-26T00:00:00"/>
    <n v="49107.12"/>
    <n v="28"/>
    <n v="20789.71"/>
    <n v="0"/>
    <n v="2910.56"/>
    <n v="2910.56"/>
    <n v="22496.29"/>
    <s v="Tamil Nadu"/>
  </r>
  <r>
    <m/>
    <s v="NADAR PROVISION(CHR) -A"/>
    <x v="5139"/>
    <d v="2019-12-26T00:00:00"/>
    <n v="4570.68"/>
    <n v="5"/>
    <n v="2748.44"/>
    <n v="0"/>
    <n v="68.709999999999994"/>
    <n v="68.709999999999994"/>
    <n v="0"/>
    <s v="Tamil Nadu"/>
  </r>
  <r>
    <m/>
    <s v="NADAR PROVISION(CHR) -A"/>
    <x v="5139"/>
    <d v="2019-12-26T00:00:00"/>
    <n v="4570.68"/>
    <n v="18"/>
    <n v="1427.82"/>
    <n v="0"/>
    <n v="128.5"/>
    <n v="128.5"/>
    <n v="0"/>
    <s v="Tamil Nadu"/>
  </r>
  <r>
    <m/>
    <s v="S.DURAI"/>
    <x v="5140"/>
    <d v="2019-12-26T00:00:00"/>
    <n v="25808.54"/>
    <n v="28"/>
    <n v="12057.07"/>
    <n v="0"/>
    <n v="1687.99"/>
    <n v="1687.99"/>
    <n v="10375.49"/>
    <s v="Tamil Nadu"/>
  </r>
  <r>
    <m/>
    <s v="ZAKARIYA STORES(W.TBM)_CG"/>
    <x v="5141"/>
    <d v="2019-12-26T00:00:00"/>
    <n v="49107.12"/>
    <n v="28"/>
    <n v="20789.71"/>
    <n v="0"/>
    <n v="2910.56"/>
    <n v="2910.56"/>
    <n v="22496.29"/>
    <s v="Tamil Nadu"/>
  </r>
  <r>
    <m/>
    <s v="ABDULA STORE(WTBM)_CG"/>
    <x v="5142"/>
    <d v="2019-12-26T00:00:00"/>
    <n v="49107.12"/>
    <n v="28"/>
    <n v="20789.71"/>
    <n v="0"/>
    <n v="2910.56"/>
    <n v="2910.56"/>
    <n v="22496.29"/>
    <s v="Tamil Nadu"/>
  </r>
  <r>
    <m/>
    <s v="ANANDA STORE(TBM)_CG"/>
    <x v="5143"/>
    <d v="2019-12-26T00:00:00"/>
    <n v="49107.12"/>
    <n v="28"/>
    <n v="20789.71"/>
    <n v="0"/>
    <n v="2910.56"/>
    <n v="2910.56"/>
    <n v="22496.29"/>
    <s v="Tamil Nadu"/>
  </r>
  <r>
    <m/>
    <s v="BLESSING STORE(W.TBM)_CG"/>
    <x v="5144"/>
    <d v="2019-12-26T00:00:00"/>
    <n v="49107.12"/>
    <n v="28"/>
    <n v="20789.71"/>
    <n v="0"/>
    <n v="2910.56"/>
    <n v="2910.56"/>
    <n v="22496.29"/>
    <s v="Tamil Nadu"/>
  </r>
  <r>
    <m/>
    <s v="DIVI STORE_TBM_CIG"/>
    <x v="5145"/>
    <d v="2019-12-26T00:00:00"/>
    <n v="49107.12"/>
    <n v="28"/>
    <n v="20789.71"/>
    <n v="0"/>
    <n v="2910.56"/>
    <n v="2910.56"/>
    <n v="22496.29"/>
    <s v="Tamil Nadu"/>
  </r>
  <r>
    <m/>
    <s v="DIVYASTORE_TBM_CIG"/>
    <x v="5146"/>
    <d v="2019-12-26T00:00:00"/>
    <n v="49107.12"/>
    <n v="28"/>
    <n v="20789.71"/>
    <n v="0"/>
    <n v="2910.56"/>
    <n v="2910.56"/>
    <n v="22496.29"/>
    <s v="Tamil Nadu"/>
  </r>
  <r>
    <m/>
    <s v="DURAIAPPA SUPER STORE"/>
    <x v="5147"/>
    <d v="2019-12-26T00:00:00"/>
    <n v="49107.12"/>
    <n v="28"/>
    <n v="20789.71"/>
    <n v="0"/>
    <n v="2910.56"/>
    <n v="2910.56"/>
    <n v="22496.29"/>
    <s v="Tamil Nadu"/>
  </r>
  <r>
    <m/>
    <s v="DURAIAPPASTORE(TBM)_NGST_CIG"/>
    <x v="5148"/>
    <d v="2019-12-26T00:00:00"/>
    <n v="49107.12"/>
    <n v="28"/>
    <n v="20789.71"/>
    <n v="0"/>
    <n v="2910.56"/>
    <n v="2910.56"/>
    <n v="22496.29"/>
    <s v="Tamil Nadu"/>
  </r>
  <r>
    <m/>
    <s v="GANESH NEW STORE(CG)_CG"/>
    <x v="5149"/>
    <d v="2019-12-26T00:00:00"/>
    <n v="49107.12"/>
    <n v="28"/>
    <n v="20789.71"/>
    <n v="0"/>
    <n v="2910.56"/>
    <n v="2910.56"/>
    <n v="22496.29"/>
    <s v="Tamil Nadu"/>
  </r>
  <r>
    <m/>
    <s v="ISMAIL STORE"/>
    <x v="5150"/>
    <d v="2019-12-26T00:00:00"/>
    <n v="49107.12"/>
    <n v="28"/>
    <n v="20789.71"/>
    <n v="0"/>
    <n v="2910.56"/>
    <n v="2910.56"/>
    <n v="22496.29"/>
    <s v="Tamil Nadu"/>
  </r>
  <r>
    <m/>
    <s v="JANAKI STORE_TBM_CIG"/>
    <x v="5151"/>
    <d v="2019-12-26T00:00:00"/>
    <n v="49107.12"/>
    <n v="28"/>
    <n v="20789.71"/>
    <n v="0"/>
    <n v="2910.56"/>
    <n v="2910.56"/>
    <n v="22496.29"/>
    <s v="Tamil Nadu"/>
  </r>
  <r>
    <m/>
    <s v="JENITA STORE_TBM_CIG"/>
    <x v="5152"/>
    <d v="2019-12-26T00:00:00"/>
    <n v="49107.12"/>
    <n v="28"/>
    <n v="20789.71"/>
    <n v="0"/>
    <n v="2910.56"/>
    <n v="2910.56"/>
    <n v="22496.29"/>
    <s v="Tamil Nadu"/>
  </r>
  <r>
    <m/>
    <s v="KANI STORE(TBM)_CG"/>
    <x v="5153"/>
    <d v="2019-12-26T00:00:00"/>
    <n v="49107.12"/>
    <n v="28"/>
    <n v="20789.71"/>
    <n v="0"/>
    <n v="2910.56"/>
    <n v="2910.56"/>
    <n v="22496.29"/>
    <s v="Tamil Nadu"/>
  </r>
  <r>
    <m/>
    <s v="KAVITHA STORE ( CG-KPM)_CG"/>
    <x v="5154"/>
    <d v="2019-12-26T00:00:00"/>
    <n v="43650.77"/>
    <n v="28"/>
    <n v="18479.740000000002"/>
    <n v="0"/>
    <n v="2587.16"/>
    <n v="2587.16"/>
    <n v="19996.71"/>
    <s v="Tamil Nadu"/>
  </r>
  <r>
    <m/>
    <s v="LINGAM STORE (SLR) V_CG"/>
    <x v="5155"/>
    <d v="2019-12-26T00:00:00"/>
    <n v="49107.12"/>
    <n v="28"/>
    <n v="20789.71"/>
    <n v="0"/>
    <n v="2910.56"/>
    <n v="2910.56"/>
    <n v="22496.29"/>
    <s v="Tamil Nadu"/>
  </r>
  <r>
    <m/>
    <s v="NEW GANESH STORE(ARGRM)"/>
    <x v="5156"/>
    <d v="2019-12-26T00:00:00"/>
    <n v="49107.12"/>
    <n v="28"/>
    <n v="20789.71"/>
    <n v="0"/>
    <n v="2910.56"/>
    <n v="2910.56"/>
    <n v="22496.29"/>
    <s v="Tamil Nadu"/>
  </r>
  <r>
    <m/>
    <s v="NGK STORE_TBM_CIG"/>
    <x v="5157"/>
    <d v="2019-12-26T00:00:00"/>
    <n v="43650.77"/>
    <n v="28"/>
    <n v="18711.39"/>
    <n v="0"/>
    <n v="2619.59"/>
    <n v="2619.59"/>
    <n v="19700.2"/>
    <s v="Tamil Nadu"/>
  </r>
  <r>
    <m/>
    <s v="PRIYA STORE_TBM_CIG"/>
    <x v="5158"/>
    <d v="2019-12-26T00:00:00"/>
    <n v="49598.25"/>
    <n v="28"/>
    <n v="25932.14"/>
    <n v="0"/>
    <n v="3630.5"/>
    <n v="3630.5"/>
    <n v="16405.11"/>
    <s v="Tamil Nadu"/>
  </r>
  <r>
    <m/>
    <s v="SRI JAYALAKSHMI STORE1"/>
    <x v="5159"/>
    <d v="2019-12-26T00:00:00"/>
    <n v="242.94"/>
    <n v="5"/>
    <n v="231.37"/>
    <n v="0"/>
    <n v="5.78"/>
    <n v="5.78"/>
    <n v="0"/>
    <s v="Tamil Nadu"/>
  </r>
  <r>
    <m/>
    <s v="JAYAVEL STORE.."/>
    <x v="5160"/>
    <d v="2019-12-26T00:00:00"/>
    <n v="1731.08"/>
    <n v="5"/>
    <n v="1648.65"/>
    <n v="0"/>
    <n v="41.22"/>
    <n v="41.22"/>
    <n v="0"/>
    <s v="Tamil Nadu"/>
  </r>
  <r>
    <m/>
    <s v="R PONVEL CHETTIAR SONS_CG"/>
    <x v="5161"/>
    <d v="2019-12-26T00:00:00"/>
    <n v="49598.25"/>
    <n v="28"/>
    <n v="25932.14"/>
    <n v="0"/>
    <n v="3630.5"/>
    <n v="3630.5"/>
    <n v="16405.11"/>
    <s v="Tamil Nadu"/>
  </r>
  <r>
    <m/>
    <s v="R.P.K MALIGAI"/>
    <x v="5162"/>
    <d v="2019-12-26T00:00:00"/>
    <n v="49598.25"/>
    <n v="28"/>
    <n v="25932.14"/>
    <n v="0"/>
    <n v="3630.5"/>
    <n v="3630.5"/>
    <n v="16405.11"/>
    <s v="Tamil Nadu"/>
  </r>
  <r>
    <m/>
    <s v="R.P.K SONS"/>
    <x v="5163"/>
    <d v="2019-12-26T00:00:00"/>
    <n v="49598.25"/>
    <n v="28"/>
    <n v="25932.14"/>
    <n v="0"/>
    <n v="3630.5"/>
    <n v="3630.5"/>
    <n v="16405.11"/>
    <s v="Tamil Nadu"/>
  </r>
  <r>
    <m/>
    <s v="R.P.K SUPER STORE"/>
    <x v="5164"/>
    <d v="2019-12-26T00:00:00"/>
    <n v="49598.25"/>
    <n v="28"/>
    <n v="25932.14"/>
    <n v="0"/>
    <n v="3630.5"/>
    <n v="3630.5"/>
    <n v="16405.11"/>
    <s v="Tamil Nadu"/>
  </r>
  <r>
    <m/>
    <s v="SAKTHI LINGAM_TBM_CIG"/>
    <x v="5165"/>
    <d v="2019-12-26T00:00:00"/>
    <n v="49598.25"/>
    <n v="28"/>
    <n v="25932.14"/>
    <n v="0"/>
    <n v="3630.5"/>
    <n v="3630.5"/>
    <n v="16405.11"/>
    <s v="Tamil Nadu"/>
  </r>
  <r>
    <m/>
    <s v="SELVARANI_TBM_CIG"/>
    <x v="5166"/>
    <d v="2019-12-26T00:00:00"/>
    <n v="49598.25"/>
    <n v="28"/>
    <n v="25932.14"/>
    <n v="0"/>
    <n v="3630.5"/>
    <n v="3630.5"/>
    <n v="16405.11"/>
    <s v="Tamil Nadu"/>
  </r>
  <r>
    <m/>
    <s v="SENKOTTAIYAN SUPER STORE_TBM_CG"/>
    <x v="5167"/>
    <d v="2019-12-26T00:00:00"/>
    <n v="49598.25"/>
    <n v="28"/>
    <n v="25932.14"/>
    <n v="0"/>
    <n v="3630.5"/>
    <n v="3630.5"/>
    <n v="16405.11"/>
    <s v="Tamil Nadu"/>
  </r>
  <r>
    <m/>
    <s v="D GOVINDASAMY STORE"/>
    <x v="5168"/>
    <d v="2019-12-26T00:00:00"/>
    <n v="736.61"/>
    <n v="5"/>
    <n v="701.53"/>
    <n v="0"/>
    <n v="17.54"/>
    <n v="17.54"/>
    <n v="0"/>
    <s v="Tamil Nadu"/>
  </r>
  <r>
    <m/>
    <s v="VIJAYA STORES"/>
    <x v="5169"/>
    <d v="2019-12-26T00:00:00"/>
    <n v="1115.08"/>
    <n v="5"/>
    <n v="935.17"/>
    <n v="0"/>
    <n v="23.38"/>
    <n v="23.38"/>
    <n v="0"/>
    <s v="Tamil Nadu"/>
  </r>
  <r>
    <m/>
    <s v="VIJAYA STORES"/>
    <x v="5169"/>
    <d v="2019-12-26T00:00:00"/>
    <n v="1115.08"/>
    <n v="12"/>
    <n v="118.89"/>
    <n v="0"/>
    <n v="7.13"/>
    <n v="7.13"/>
    <n v="0"/>
    <s v="Tamil Nadu"/>
  </r>
  <r>
    <m/>
    <s v="SHAGUL NG TBM"/>
    <x v="5170"/>
    <d v="2019-12-26T00:00:00"/>
    <n v="48769.86"/>
    <n v="28"/>
    <n v="24157.69"/>
    <n v="0"/>
    <n v="3382.08"/>
    <n v="3382.08"/>
    <n v="17848.02"/>
    <s v="Tamil Nadu"/>
  </r>
  <r>
    <m/>
    <s v="R.D.K DAILY FRESH"/>
    <x v="5171"/>
    <d v="2019-12-26T00:00:00"/>
    <n v="3869.81"/>
    <n v="0"/>
    <n v="358.23"/>
    <n v="0"/>
    <n v="0"/>
    <n v="0"/>
    <n v="0"/>
    <s v="Tamil Nadu"/>
  </r>
  <r>
    <m/>
    <s v="R.D.K DAILY FRESH"/>
    <x v="5171"/>
    <d v="2019-12-26T00:00:00"/>
    <n v="3869.81"/>
    <n v="5"/>
    <n v="3344.37"/>
    <n v="0"/>
    <n v="83.61"/>
    <n v="83.61"/>
    <n v="0"/>
    <s v="Tamil Nadu"/>
  </r>
  <r>
    <m/>
    <s v="VELAN RICE MANDY"/>
    <x v="5172"/>
    <d v="2019-12-26T00:00:00"/>
    <n v="2976.28"/>
    <n v="5"/>
    <n v="2834.56"/>
    <n v="0"/>
    <n v="70.86"/>
    <n v="70.86"/>
    <n v="0"/>
    <s v="Tamil Nadu"/>
  </r>
  <r>
    <m/>
    <s v="SRI MUTHUMARI STORE"/>
    <x v="5173"/>
    <d v="2019-12-26T00:00:00"/>
    <n v="248.02"/>
    <n v="5"/>
    <n v="236.21"/>
    <n v="0"/>
    <n v="5.91"/>
    <n v="5.91"/>
    <n v="0"/>
    <s v="Tamil Nadu"/>
  </r>
  <r>
    <m/>
    <s v="KALI STORE"/>
    <x v="5174"/>
    <d v="2019-12-26T00:00:00"/>
    <n v="1488.14"/>
    <n v="5"/>
    <n v="1417.28"/>
    <n v="0"/>
    <n v="35.43"/>
    <n v="35.43"/>
    <n v="0"/>
    <s v="Tamil Nadu"/>
  </r>
  <r>
    <m/>
    <s v="SIDDIK STORE(W.TBM)"/>
    <x v="5175"/>
    <d v="2019-12-26T00:00:00"/>
    <n v="48759.95"/>
    <n v="28"/>
    <n v="21604.47"/>
    <n v="0"/>
    <n v="3024.63"/>
    <n v="3024.63"/>
    <n v="21106.22"/>
    <s v="Tamil Nadu"/>
  </r>
  <r>
    <m/>
    <s v="SRI GANESH STORE."/>
    <x v="5176"/>
    <d v="2019-12-26T00:00:00"/>
    <n v="992.1"/>
    <n v="5"/>
    <n v="944.85"/>
    <n v="0"/>
    <n v="23.62"/>
    <n v="23.62"/>
    <n v="0"/>
    <s v="Tamil Nadu"/>
  </r>
  <r>
    <m/>
    <s v="R.R STORE."/>
    <x v="5177"/>
    <d v="2019-12-26T00:00:00"/>
    <n v="884.52"/>
    <n v="5"/>
    <n v="496.19"/>
    <n v="0"/>
    <n v="12.4"/>
    <n v="12.4"/>
    <n v="0"/>
    <s v="Tamil Nadu"/>
  </r>
  <r>
    <m/>
    <s v="R.R STORE."/>
    <x v="5177"/>
    <d v="2019-12-26T00:00:00"/>
    <n v="884.52"/>
    <n v="12"/>
    <n v="324.57"/>
    <n v="0"/>
    <n v="19.47"/>
    <n v="19.47"/>
    <n v="0"/>
    <s v="Tamil Nadu"/>
  </r>
  <r>
    <m/>
    <s v="SRI PARASAKTHI STORE"/>
    <x v="5178"/>
    <d v="2019-12-26T00:00:00"/>
    <n v="4717.1000000000004"/>
    <n v="5"/>
    <n v="4492.4799999999996"/>
    <n v="0"/>
    <n v="112.31"/>
    <n v="112.31"/>
    <n v="0"/>
    <s v="Tamil Nadu"/>
  </r>
  <r>
    <m/>
    <s v="SINGH STORE_CG"/>
    <x v="5179"/>
    <d v="2019-12-26T00:00:00"/>
    <n v="47023.81"/>
    <n v="28"/>
    <n v="20850.98"/>
    <n v="0"/>
    <n v="2919.14"/>
    <n v="2919.14"/>
    <n v="20334.55"/>
    <s v="Tamil Nadu"/>
  </r>
  <r>
    <m/>
    <s v="SRI ANANDHA STORE - SLR_CG"/>
    <x v="5180"/>
    <d v="2019-12-26T00:00:00"/>
    <n v="43452.35"/>
    <n v="28"/>
    <n v="20278.46"/>
    <n v="0"/>
    <n v="2838.98"/>
    <n v="2838.98"/>
    <n v="17495.919999999998"/>
    <s v="Tamil Nadu"/>
  </r>
  <r>
    <m/>
    <s v="ZAHARIYA MALIGAI STORE"/>
    <x v="5181"/>
    <d v="2019-12-26T00:00:00"/>
    <n v="43452.35"/>
    <n v="28"/>
    <n v="20278.46"/>
    <n v="0"/>
    <n v="2838.98"/>
    <n v="2838.98"/>
    <n v="17495.919999999998"/>
    <s v="Tamil Nadu"/>
  </r>
  <r>
    <m/>
    <s v="ZAHARIYA SUPER STORE"/>
    <x v="5182"/>
    <d v="2019-12-26T00:00:00"/>
    <n v="14484.12"/>
    <n v="28"/>
    <n v="6759.49"/>
    <n v="0"/>
    <n v="946.33"/>
    <n v="946.33"/>
    <n v="5831.97"/>
    <s v="Tamil Nadu"/>
  </r>
  <r>
    <m/>
    <s v="SELVAM STORE (CHR) -B"/>
    <x v="5183"/>
    <d v="2019-12-26T00:00:00"/>
    <n v="358.23"/>
    <n v="0"/>
    <n v="358.23"/>
    <n v="0"/>
    <n v="0"/>
    <n v="0"/>
    <n v="0"/>
    <s v="Tamil Nadu"/>
  </r>
  <r>
    <m/>
    <s v="ANANDA STORE (CHR) -B"/>
    <x v="5184"/>
    <d v="2019-12-26T00:00:00"/>
    <n v="5761.61"/>
    <n v="0"/>
    <n v="716.46"/>
    <n v="0"/>
    <n v="0"/>
    <n v="0"/>
    <n v="0"/>
    <s v="Tamil Nadu"/>
  </r>
  <r>
    <m/>
    <s v="ANANDA STORE (CHR) -B"/>
    <x v="5184"/>
    <d v="2019-12-26T00:00:00"/>
    <n v="5761.61"/>
    <n v="5"/>
    <n v="3800.79"/>
    <n v="0"/>
    <n v="95.02"/>
    <n v="95.02"/>
    <n v="0"/>
    <s v="Tamil Nadu"/>
  </r>
  <r>
    <m/>
    <s v="ANANDA STORE (CHR) -B"/>
    <x v="5184"/>
    <d v="2019-12-26T00:00:00"/>
    <n v="5761.61"/>
    <n v="12"/>
    <n v="649.15"/>
    <n v="0"/>
    <n v="38.950000000000003"/>
    <n v="38.950000000000003"/>
    <n v="0"/>
    <s v="Tamil Nadu"/>
  </r>
  <r>
    <m/>
    <s v="ANANDA STORE (CHR) -B"/>
    <x v="5184"/>
    <d v="2019-12-26T00:00:00"/>
    <n v="5761.61"/>
    <n v="18"/>
    <n v="277.36"/>
    <n v="0"/>
    <n v="24.96"/>
    <n v="24.96"/>
    <n v="0"/>
    <s v="Tamil Nadu"/>
  </r>
  <r>
    <m/>
    <s v="REVATHI STORE(PLM) (V) -C"/>
    <x v="5185"/>
    <d v="2019-12-26T00:00:00"/>
    <n v="40922.6"/>
    <n v="28"/>
    <n v="17324.75"/>
    <n v="0"/>
    <n v="2425.4699999999998"/>
    <n v="2425.4699999999998"/>
    <n v="18746.91"/>
    <s v="Tamil Nadu"/>
  </r>
  <r>
    <m/>
    <s v="AMBICA STORE.WH_CG"/>
    <x v="5186"/>
    <d v="2019-12-26T00:00:00"/>
    <n v="40922.6"/>
    <n v="28"/>
    <n v="17324.75"/>
    <n v="0"/>
    <n v="2425.4699999999998"/>
    <n v="2425.4699999999998"/>
    <n v="18746.91"/>
    <s v="Tamil Nadu"/>
  </r>
  <r>
    <m/>
    <s v="A.M.NAZEER (PLM) (ITD)_CG"/>
    <x v="5187"/>
    <d v="2019-12-26T00:00:00"/>
    <n v="27281.73"/>
    <n v="28"/>
    <n v="11549.84"/>
    <n v="0"/>
    <n v="1616.98"/>
    <n v="1616.98"/>
    <n v="12497.94"/>
    <s v="Tamil Nadu"/>
  </r>
  <r>
    <m/>
    <s v="BALA MURUGAN STORES-NEM"/>
    <x v="5188"/>
    <d v="2019-12-26T00:00:00"/>
    <n v="1966.6"/>
    <n v="0"/>
    <n v="358.23"/>
    <n v="0"/>
    <n v="0"/>
    <n v="0"/>
    <n v="0"/>
    <s v="Tamil Nadu"/>
  </r>
  <r>
    <m/>
    <s v="BALA MURUGAN STORES-NEM"/>
    <x v="5188"/>
    <d v="2019-12-26T00:00:00"/>
    <n v="1966.6"/>
    <n v="5"/>
    <n v="1531.78"/>
    <n v="0"/>
    <n v="38.29"/>
    <n v="38.29"/>
    <n v="0"/>
    <s v="Tamil Nadu"/>
  </r>
  <r>
    <m/>
    <s v="JOTHI STORE-CHR"/>
    <x v="5189"/>
    <d v="2019-12-26T00:00:00"/>
    <n v="1488.14"/>
    <n v="5"/>
    <n v="1417.28"/>
    <n v="0"/>
    <n v="35.43"/>
    <n v="35.43"/>
    <n v="0"/>
    <s v="Tamil Nadu"/>
  </r>
  <r>
    <m/>
    <s v="KRISHNA STORE CHR -A"/>
    <x v="5190"/>
    <d v="2019-12-26T00:00:00"/>
    <n v="358.23"/>
    <n v="0"/>
    <n v="358.23"/>
    <n v="0"/>
    <n v="0"/>
    <n v="0"/>
    <n v="0"/>
    <s v="Tamil Nadu"/>
  </r>
  <r>
    <m/>
    <s v="KRISHNA PROVISION -A"/>
    <x v="5191"/>
    <d v="2019-12-26T00:00:00"/>
    <n v="1305.82"/>
    <n v="5"/>
    <n v="1243.6300000000001"/>
    <n v="0"/>
    <n v="31.09"/>
    <n v="31.09"/>
    <n v="0"/>
    <s v="Tamil Nadu"/>
  </r>
  <r>
    <m/>
    <s v="SANKARESWARAR STORE CHR A"/>
    <x v="5192"/>
    <d v="2019-12-26T00:00:00"/>
    <n v="1488.14"/>
    <n v="5"/>
    <n v="1417.28"/>
    <n v="0"/>
    <n v="35.43"/>
    <n v="35.43"/>
    <n v="0"/>
    <s v="Tamil Nadu"/>
  </r>
  <r>
    <m/>
    <s v="K.K.STORE (CHR) -B"/>
    <x v="5193"/>
    <d v="2019-12-26T00:00:00"/>
    <n v="496.05"/>
    <n v="5"/>
    <n v="472.43"/>
    <n v="0"/>
    <n v="11.81"/>
    <n v="11.81"/>
    <n v="0"/>
    <s v="Tamil Nadu"/>
  </r>
  <r>
    <m/>
    <s v="GANESAN COOL DRINKS"/>
    <x v="5194"/>
    <d v="2019-12-26T00:00:00"/>
    <n v="1307.02"/>
    <n v="5"/>
    <n v="877.64"/>
    <n v="0"/>
    <n v="21.94"/>
    <n v="21.94"/>
    <n v="0"/>
    <s v="Tamil Nadu"/>
  </r>
  <r>
    <m/>
    <s v="GANESAN COOL DRINKS"/>
    <x v="5194"/>
    <d v="2019-12-26T00:00:00"/>
    <n v="1307.02"/>
    <n v="12"/>
    <n v="344.21"/>
    <n v="0"/>
    <n v="20.65"/>
    <n v="20.65"/>
    <n v="0"/>
    <s v="Tamil Nadu"/>
  </r>
  <r>
    <m/>
    <s v="RAM DEV PROVISION STORE"/>
    <x v="5195"/>
    <d v="2019-12-26T00:00:00"/>
    <n v="496.05"/>
    <n v="5"/>
    <n v="472.43"/>
    <n v="0"/>
    <n v="11.81"/>
    <n v="11.81"/>
    <n v="0"/>
    <s v="Tamil Nadu"/>
  </r>
  <r>
    <m/>
    <s v="T.K.S.PROVISION CHR -DE"/>
    <x v="5196"/>
    <d v="2019-12-26T00:00:00"/>
    <n v="2976.29"/>
    <n v="5"/>
    <n v="2834.56"/>
    <n v="0"/>
    <n v="70.86"/>
    <n v="70.86"/>
    <n v="0"/>
    <s v="Tamil Nadu"/>
  </r>
  <r>
    <m/>
    <s v="S.M.PROVISION(CHR) -A"/>
    <x v="5197"/>
    <d v="2019-12-26T00:00:00"/>
    <n v="1488.14"/>
    <n v="5"/>
    <n v="1417.28"/>
    <n v="0"/>
    <n v="35.43"/>
    <n v="35.43"/>
    <n v="0"/>
    <s v="Tamil Nadu"/>
  </r>
  <r>
    <m/>
    <s v="SRI JAYAMANGALAM SHOP SAVE-9941187557"/>
    <x v="5198"/>
    <d v="2019-12-26T00:00:00"/>
    <n v="49890.5"/>
    <n v="5"/>
    <n v="36812.879999999997"/>
    <n v="0"/>
    <n v="920.32"/>
    <n v="920.32"/>
    <n v="0"/>
    <s v="Tamil Nadu"/>
  </r>
  <r>
    <m/>
    <s v="SRI JAYAMANGALAM SHOP SAVE-9941187557"/>
    <x v="5198"/>
    <d v="2019-12-26T00:00:00"/>
    <n v="49890.5"/>
    <n v="18"/>
    <n v="9522.85"/>
    <n v="0"/>
    <n v="857.06"/>
    <n v="857.06"/>
    <n v="0"/>
    <s v="Tamil Nadu"/>
  </r>
  <r>
    <m/>
    <s v="VENKADESWARA STORE(CHR) -A"/>
    <x v="5199"/>
    <d v="2019-12-26T00:00:00"/>
    <n v="492.99"/>
    <n v="5"/>
    <n v="469.52"/>
    <n v="0"/>
    <n v="11.74"/>
    <n v="11.74"/>
    <n v="0"/>
    <s v="Tamil Nadu"/>
  </r>
  <r>
    <m/>
    <s v="RAMESH NEW STORE (CHR) -C"/>
    <x v="5200"/>
    <d v="2019-12-26T00:00:00"/>
    <n v="496.05"/>
    <n v="5"/>
    <n v="472.43"/>
    <n v="0"/>
    <n v="11.81"/>
    <n v="11.81"/>
    <n v="0"/>
    <s v="Tamil Nadu"/>
  </r>
  <r>
    <m/>
    <s v="NEW SIVASAKTHI STORE(CHR)"/>
    <x v="5201"/>
    <d v="2019-12-26T00:00:00"/>
    <n v="3222.03"/>
    <n v="5"/>
    <n v="3068.61"/>
    <n v="0"/>
    <n v="76.72"/>
    <n v="76.72"/>
    <n v="0"/>
    <s v="Tamil Nadu"/>
  </r>
  <r>
    <m/>
    <s v="M.S.MANI STORE NIMI -C"/>
    <x v="5202"/>
    <d v="2019-12-26T00:00:00"/>
    <n v="1142.06"/>
    <n v="5"/>
    <n v="720.52"/>
    <n v="0"/>
    <n v="18.010000000000002"/>
    <n v="18.010000000000002"/>
    <n v="0"/>
    <s v="Tamil Nadu"/>
  </r>
  <r>
    <m/>
    <s v="M.S.MANI STORE NIMI -C"/>
    <x v="5202"/>
    <d v="2019-12-26T00:00:00"/>
    <n v="1142.06"/>
    <n v="12"/>
    <n v="344.21"/>
    <n v="0"/>
    <n v="20.65"/>
    <n v="20.65"/>
    <n v="0"/>
    <s v="Tamil Nadu"/>
  </r>
  <r>
    <m/>
    <s v="A.S.STORE-CHR"/>
    <x v="5203"/>
    <d v="2019-12-26T00:00:00"/>
    <n v="2541.73"/>
    <n v="0"/>
    <n v="358.23"/>
    <n v="0"/>
    <n v="0"/>
    <n v="0"/>
    <n v="0"/>
    <s v="Tamil Nadu"/>
  </r>
  <r>
    <m/>
    <s v="A.S.STORE-CHR"/>
    <x v="5203"/>
    <d v="2019-12-26T00:00:00"/>
    <n v="2541.73"/>
    <n v="5"/>
    <n v="1889.71"/>
    <n v="0"/>
    <n v="47.24"/>
    <n v="47.24"/>
    <n v="0"/>
    <s v="Tamil Nadu"/>
  </r>
  <r>
    <m/>
    <s v="A.S.STORE-CHR"/>
    <x v="5203"/>
    <d v="2019-12-26T00:00:00"/>
    <n v="2541.73"/>
    <n v="12"/>
    <n v="177.96"/>
    <n v="0"/>
    <n v="10.68"/>
    <n v="10.68"/>
    <n v="0"/>
    <s v="Tamil Nadu"/>
  </r>
  <r>
    <m/>
    <s v="NEW ANANTHI STORES"/>
    <x v="5204"/>
    <d v="2019-12-26T00:00:00"/>
    <n v="248.02"/>
    <n v="5"/>
    <n v="236.21"/>
    <n v="0"/>
    <n v="5.91"/>
    <n v="5.91"/>
    <n v="0"/>
    <s v="Tamil Nadu"/>
  </r>
  <r>
    <m/>
    <s v="SAKTHI PROVISIONAL STORE-VGSL"/>
    <x v="5205"/>
    <d v="2019-12-26T00:00:00"/>
    <n v="4464.43"/>
    <n v="5"/>
    <n v="4251.84"/>
    <n v="0"/>
    <n v="106.3"/>
    <n v="106.3"/>
    <n v="0"/>
    <s v="Tamil Nadu"/>
  </r>
  <r>
    <m/>
    <s v="SARADHA STORE"/>
    <x v="5206"/>
    <d v="2019-12-26T00:00:00"/>
    <n v="642.52"/>
    <n v="12"/>
    <n v="573.67999999999995"/>
    <n v="0"/>
    <n v="34.42"/>
    <n v="34.42"/>
    <n v="0"/>
    <s v="Tamil Nadu"/>
  </r>
  <r>
    <m/>
    <s v="DEVI STORE(GOW)"/>
    <x v="5207"/>
    <d v="2019-12-26T00:00:00"/>
    <n v="19747.810000000001"/>
    <n v="0"/>
    <n v="1791.16"/>
    <n v="0"/>
    <n v="0"/>
    <n v="0"/>
    <n v="0"/>
    <s v="Tamil Nadu"/>
  </r>
  <r>
    <m/>
    <s v="DEVI STORE(GOW)"/>
    <x v="5207"/>
    <d v="2019-12-26T00:00:00"/>
    <n v="19747.810000000001"/>
    <n v="5"/>
    <n v="8813.8700000000008"/>
    <n v="0"/>
    <n v="220.35"/>
    <n v="220.35"/>
    <n v="0"/>
    <s v="Tamil Nadu"/>
  </r>
  <r>
    <m/>
    <s v="DEVI STORE(GOW)"/>
    <x v="5207"/>
    <d v="2019-12-26T00:00:00"/>
    <n v="19747.810000000001"/>
    <n v="12"/>
    <n v="7769.73"/>
    <n v="0"/>
    <n v="466.18"/>
    <n v="466.18"/>
    <n v="0"/>
    <s v="Tamil Nadu"/>
  </r>
  <r>
    <m/>
    <s v="NATHAN TEA STALL"/>
    <x v="5208"/>
    <d v="2019-12-26T00:00:00"/>
    <n v="4290.67"/>
    <n v="28"/>
    <n v="2193.36"/>
    <n v="0"/>
    <n v="307.07"/>
    <n v="307.07"/>
    <n v="1483.17"/>
    <s v="Tamil Nadu"/>
  </r>
  <r>
    <m/>
    <s v="LAKSHMI STORES - GOW"/>
    <x v="5209"/>
    <d v="2019-12-26T00:00:00"/>
    <n v="11140.7"/>
    <n v="5"/>
    <n v="9097.1200000000008"/>
    <n v="0"/>
    <n v="227.43"/>
    <n v="227.43"/>
    <n v="0"/>
    <s v="Tamil Nadu"/>
  </r>
  <r>
    <m/>
    <s v="LAKSHMI STORES - GOW"/>
    <x v="5209"/>
    <d v="2019-12-26T00:00:00"/>
    <n v="11140.7"/>
    <n v="12"/>
    <n v="1418.5"/>
    <n v="0"/>
    <n v="85.11"/>
    <n v="85.11"/>
    <n v="0"/>
    <s v="Tamil Nadu"/>
  </r>
  <r>
    <m/>
    <s v="NIRMAL STORE"/>
    <x v="5210"/>
    <d v="2019-12-26T00:00:00"/>
    <n v="248.02"/>
    <n v="5"/>
    <n v="236.21"/>
    <n v="0"/>
    <n v="5.91"/>
    <n v="5.91"/>
    <n v="0"/>
    <s v="Tamil Nadu"/>
  </r>
  <r>
    <m/>
    <s v="S.DURAI"/>
    <x v="5211"/>
    <d v="2019-12-26T00:00:00"/>
    <n v="3621.03"/>
    <n v="28"/>
    <n v="1689.87"/>
    <n v="0"/>
    <n v="236.58"/>
    <n v="236.58"/>
    <n v="1457.99"/>
    <s v="Tamil Nadu"/>
  </r>
  <r>
    <m/>
    <s v="KARTHIK STORE"/>
    <x v="5212"/>
    <d v="2019-12-26T00:00:00"/>
    <n v="992.1"/>
    <n v="5"/>
    <n v="944.85"/>
    <n v="0"/>
    <n v="23.62"/>
    <n v="23.62"/>
    <n v="0"/>
    <s v="Tamil Nadu"/>
  </r>
  <r>
    <m/>
    <s v="BASKARAN STORE (GOW)"/>
    <x v="5213"/>
    <d v="2019-12-26T00:00:00"/>
    <n v="2976.29"/>
    <n v="5"/>
    <n v="2834.56"/>
    <n v="0"/>
    <n v="70.86"/>
    <n v="70.86"/>
    <n v="0"/>
    <s v="Tamil Nadu"/>
  </r>
  <r>
    <m/>
    <s v="CHITRA STORES - VGSL"/>
    <x v="5214"/>
    <d v="2019-12-26T00:00:00"/>
    <n v="2976.28"/>
    <n v="5"/>
    <n v="2834.56"/>
    <n v="0"/>
    <n v="70.86"/>
    <n v="70.86"/>
    <n v="0"/>
    <s v="Tamil Nadu"/>
  </r>
  <r>
    <m/>
    <s v="JAGADAMBA PROVISION(MDM)"/>
    <x v="5215"/>
    <d v="2019-12-26T00:00:00"/>
    <n v="2055.25"/>
    <n v="5"/>
    <n v="1957.38"/>
    <n v="0"/>
    <n v="48.93"/>
    <n v="48.93"/>
    <n v="0"/>
    <s v="Tamil Nadu"/>
  </r>
  <r>
    <m/>
    <s v="ANGEL TEA STALL(TBM)"/>
    <x v="5216"/>
    <d v="2019-12-26T00:00:00"/>
    <n v="41656.78"/>
    <n v="28"/>
    <n v="18514.28"/>
    <n v="0"/>
    <n v="2592"/>
    <n v="2592"/>
    <n v="17958.509999999998"/>
    <s v="Tamil Nadu"/>
  </r>
  <r>
    <m/>
    <s v="SAKTHI MALIGAI (CHR) -B"/>
    <x v="5217"/>
    <d v="2019-12-26T00:00:00"/>
    <n v="605.87"/>
    <n v="12"/>
    <n v="540.96"/>
    <n v="0"/>
    <n v="32.46"/>
    <n v="32.46"/>
    <n v="0"/>
    <s v="Tamil Nadu"/>
  </r>
  <r>
    <m/>
    <s v="TKJ STORE (CHR) -A"/>
    <x v="5218"/>
    <d v="2019-12-26T00:00:00"/>
    <n v="286.10000000000002"/>
    <n v="5"/>
    <n v="272.47000000000003"/>
    <n v="0"/>
    <n v="6.81"/>
    <n v="6.81"/>
    <n v="0"/>
    <s v="Tamil Nadu"/>
  </r>
  <r>
    <m/>
    <s v="SRI VASAVI STORE -B"/>
    <x v="5219"/>
    <d v="2019-12-26T00:00:00"/>
    <n v="738.39"/>
    <n v="5"/>
    <n v="472.43"/>
    <n v="0"/>
    <n v="11.81"/>
    <n v="11.81"/>
    <n v="0"/>
    <s v="Tamil Nadu"/>
  </r>
  <r>
    <m/>
    <s v="SRI VASAVI STORE -B"/>
    <x v="5219"/>
    <d v="2019-12-26T00:00:00"/>
    <n v="738.39"/>
    <n v="12"/>
    <n v="216.38"/>
    <n v="0"/>
    <n v="12.98"/>
    <n v="12.98"/>
    <n v="0"/>
    <s v="Tamil Nadu"/>
  </r>
  <r>
    <m/>
    <s v="MAGIZH DEPARTMENT STORE(CHE)"/>
    <x v="5220"/>
    <d v="2019-12-26T00:00:00"/>
    <n v="520.32000000000005"/>
    <n v="5"/>
    <n v="495.55"/>
    <n v="0"/>
    <n v="12.39"/>
    <n v="12.39"/>
    <n v="0"/>
    <s v="Tamil Nadu"/>
  </r>
  <r>
    <m/>
    <s v="KARUR NEI STORE CHR -B"/>
    <x v="5221"/>
    <d v="2019-12-26T00:00:00"/>
    <n v="744.07"/>
    <n v="5"/>
    <n v="708.64"/>
    <n v="0"/>
    <n v="17.72"/>
    <n v="17.72"/>
    <n v="0"/>
    <s v="Tamil Nadu"/>
  </r>
  <r>
    <m/>
    <s v="ARASU STORE (CHR) -A"/>
    <x v="5222"/>
    <d v="2019-12-26T00:00:00"/>
    <n v="248.02"/>
    <n v="5"/>
    <n v="236.21"/>
    <n v="0"/>
    <n v="5.91"/>
    <n v="5.91"/>
    <n v="0"/>
    <s v="Tamil Nadu"/>
  </r>
  <r>
    <m/>
    <s v="RAJ KUMAR"/>
    <x v="5223"/>
    <d v="2019-12-26T00:00:00"/>
    <n v="14474.21"/>
    <n v="28"/>
    <n v="7024.9"/>
    <n v="0"/>
    <n v="983.49"/>
    <n v="983.49"/>
    <n v="5482.33"/>
    <s v="Tamil Nadu"/>
  </r>
  <r>
    <m/>
    <s v="AZHAGAR  STORE"/>
    <x v="5224"/>
    <d v="2019-12-26T00:00:00"/>
    <n v="163.69"/>
    <n v="5"/>
    <n v="155.9"/>
    <n v="0"/>
    <n v="3.9"/>
    <n v="3.9"/>
    <n v="0"/>
    <s v="Tamil Nadu"/>
  </r>
  <r>
    <m/>
    <s v="ARCHANA STORE"/>
    <x v="5225"/>
    <d v="2019-12-26T00:00:00"/>
    <n v="248.02"/>
    <n v="5"/>
    <n v="236.21"/>
    <n v="0"/>
    <n v="5.91"/>
    <n v="5.91"/>
    <n v="0"/>
    <s v="Tamil Nadu"/>
  </r>
  <r>
    <m/>
    <s v="CHELLAM BEEDA STALL (CHR) -C"/>
    <x v="5226"/>
    <d v="2019-12-26T00:00:00"/>
    <n v="248.02"/>
    <n v="5"/>
    <n v="236.21"/>
    <n v="0"/>
    <n v="5.91"/>
    <n v="5.91"/>
    <n v="0"/>
    <s v="Tamil Nadu"/>
  </r>
  <r>
    <m/>
    <s v="SRI ANNALAKSHMI RICE TRADERS(CHE)"/>
    <x v="5227"/>
    <d v="2019-12-26T00:00:00"/>
    <n v="163.69"/>
    <n v="5"/>
    <n v="155.9"/>
    <n v="0"/>
    <n v="3.9"/>
    <n v="3.9"/>
    <n v="0"/>
    <s v="Tamil Nadu"/>
  </r>
  <r>
    <m/>
    <s v="VSP OIL MILL PROVISION(CHR) -A"/>
    <x v="5228"/>
    <d v="2019-12-26T00:00:00"/>
    <n v="267.64999999999998"/>
    <n v="5"/>
    <n v="254.91"/>
    <n v="0"/>
    <n v="6.37"/>
    <n v="6.37"/>
    <n v="0"/>
    <s v="Tamil Nadu"/>
  </r>
  <r>
    <m/>
    <s v="ARUNACHALA NEWS MART"/>
    <x v="5229"/>
    <d v="2019-12-26T00:00:00"/>
    <n v="196.39"/>
    <n v="5"/>
    <n v="187.03"/>
    <n v="0"/>
    <n v="4.68"/>
    <n v="4.68"/>
    <n v="0"/>
    <s v="Tamil Nadu"/>
  </r>
  <r>
    <m/>
    <s v="MURUGAN STORE (CHR) -B"/>
    <x v="5230"/>
    <d v="2019-12-26T00:00:00"/>
    <n v="4162.8999999999996"/>
    <n v="5"/>
    <n v="1653.49"/>
    <n v="0"/>
    <n v="41.34"/>
    <n v="41.34"/>
    <n v="0"/>
    <s v="Tamil Nadu"/>
  </r>
  <r>
    <m/>
    <s v="MURUGAN STORE (CHR) -B"/>
    <x v="5230"/>
    <d v="2019-12-26T00:00:00"/>
    <n v="4162.8999999999996"/>
    <n v="12"/>
    <n v="2166.73"/>
    <n v="0"/>
    <n v="130"/>
    <n v="130"/>
    <n v="0"/>
    <s v="Tamil Nadu"/>
  </r>
  <r>
    <m/>
    <s v="S.K.M STORE(CHR)1 -C"/>
    <x v="5231"/>
    <d v="2019-12-26T00:00:00"/>
    <n v="1099.44"/>
    <n v="12"/>
    <n v="981.65"/>
    <n v="0"/>
    <n v="58.9"/>
    <n v="58.9"/>
    <n v="0"/>
    <s v="Tamil Nadu"/>
  </r>
  <r>
    <m/>
    <s v="JAYABAL STORE (CHR) -B"/>
    <x v="5232"/>
    <d v="2019-12-26T00:00:00"/>
    <n v="310.33999999999997"/>
    <n v="12"/>
    <n v="277.08"/>
    <n v="0"/>
    <n v="16.62"/>
    <n v="16.62"/>
    <n v="0"/>
    <s v="Tamil Nadu"/>
  </r>
  <r>
    <m/>
    <s v="LAXMI STORE(CHR) -C"/>
    <x v="5233"/>
    <d v="2019-12-26T00:00:00"/>
    <n v="646.30999999999995"/>
    <n v="0"/>
    <n v="358.23"/>
    <n v="0"/>
    <n v="0"/>
    <n v="0"/>
    <n v="0"/>
    <s v="Tamil Nadu"/>
  </r>
  <r>
    <m/>
    <s v="LAXMI STORE(CHR) -C"/>
    <x v="5233"/>
    <d v="2019-12-26T00:00:00"/>
    <n v="646.30999999999995"/>
    <n v="12"/>
    <n v="257.22000000000003"/>
    <n v="0"/>
    <n v="15.43"/>
    <n v="15.43"/>
    <n v="0"/>
    <s v="Tamil Nadu"/>
  </r>
  <r>
    <m/>
    <s v="MUTHU KRISHNA STORE(HPM)"/>
    <x v="5234"/>
    <d v="2019-12-26T00:00:00"/>
    <n v="496.05"/>
    <n v="5"/>
    <n v="472.43"/>
    <n v="0"/>
    <n v="11.81"/>
    <n v="11.81"/>
    <n v="0"/>
    <s v="Tamil Nadu"/>
  </r>
  <r>
    <m/>
    <s v="MADASAMY"/>
    <x v="5235"/>
    <d v="2019-12-26T00:00:00"/>
    <n v="48908.81"/>
    <n v="28"/>
    <n v="20668.79"/>
    <n v="0"/>
    <n v="2893.63"/>
    <n v="2893.63"/>
    <n v="22452.76"/>
    <s v="Tamil Nadu"/>
  </r>
  <r>
    <m/>
    <s v="ALAGU MUTHU.T"/>
    <x v="5236"/>
    <d v="2019-12-26T00:00:00"/>
    <n v="49107.12"/>
    <n v="28"/>
    <n v="20789.71"/>
    <n v="0"/>
    <n v="2910.56"/>
    <n v="2910.56"/>
    <n v="22496.29"/>
    <s v="Tamil Nadu"/>
  </r>
  <r>
    <m/>
    <s v="ANZARI"/>
    <x v="5237"/>
    <d v="2019-12-26T00:00:00"/>
    <n v="24449.41"/>
    <n v="28"/>
    <n v="11150.99"/>
    <n v="0"/>
    <n v="1561.14"/>
    <n v="1561.14"/>
    <n v="10176.14"/>
    <s v="Tamil Nadu"/>
  </r>
  <r>
    <m/>
    <s v="INIIAS SUPER MARKET"/>
    <x v="5238"/>
    <d v="2019-12-26T00:00:00"/>
    <n v="14999.29"/>
    <n v="0"/>
    <n v="143.29"/>
    <n v="0"/>
    <n v="0"/>
    <n v="0"/>
    <n v="0"/>
    <s v="Tamil Nadu"/>
  </r>
  <r>
    <m/>
    <s v="INIIAS SUPER MARKET"/>
    <x v="5238"/>
    <d v="2019-12-26T00:00:00"/>
    <n v="14999.29"/>
    <n v="5"/>
    <n v="4420.21"/>
    <n v="0"/>
    <n v="110.51"/>
    <n v="110.51"/>
    <n v="0"/>
    <s v="Tamil Nadu"/>
  </r>
  <r>
    <m/>
    <s v="INIIAS SUPER MARKET"/>
    <x v="5238"/>
    <d v="2019-12-26T00:00:00"/>
    <n v="14999.29"/>
    <n v="12"/>
    <n v="3775.73"/>
    <n v="0"/>
    <n v="226.54"/>
    <n v="226.54"/>
    <n v="0"/>
    <s v="Tamil Nadu"/>
  </r>
  <r>
    <m/>
    <s v="INIIAS SUPER MARKET"/>
    <x v="5238"/>
    <d v="2019-12-26T00:00:00"/>
    <n v="14999.29"/>
    <n v="18"/>
    <n v="5072.84"/>
    <n v="0"/>
    <n v="456.56"/>
    <n v="456.56"/>
    <n v="0"/>
    <s v="Tamil Nadu"/>
  </r>
  <r>
    <m/>
    <s v="DOMADHARAN"/>
    <x v="5239"/>
    <d v="2019-12-26T00:00:00"/>
    <n v="49867.27"/>
    <n v="28"/>
    <n v="22150.2"/>
    <n v="0"/>
    <n v="3101.03"/>
    <n v="3101.03"/>
    <n v="21515.02"/>
    <s v="Tamil Nadu"/>
  </r>
  <r>
    <m/>
    <s v="DHAYA SREE MEDICAL"/>
    <x v="5240"/>
    <d v="2019-12-26T00:00:00"/>
    <n v="715.67"/>
    <n v="5"/>
    <n v="544.44000000000005"/>
    <n v="0"/>
    <n v="13.61"/>
    <n v="13.61"/>
    <n v="0"/>
    <s v="Tamil Nadu"/>
  </r>
  <r>
    <m/>
    <s v="DHAYA SREE MEDICAL"/>
    <x v="5240"/>
    <d v="2019-12-26T00:00:00"/>
    <n v="715.67"/>
    <n v="18"/>
    <n v="122.03"/>
    <n v="0"/>
    <n v="10.98"/>
    <n v="10.98"/>
    <n v="0"/>
    <s v="Tamil Nadu"/>
  </r>
  <r>
    <m/>
    <s v="KANDASWAMY MEDICAL"/>
    <x v="5241"/>
    <d v="2019-12-26T00:00:00"/>
    <n v="201.8"/>
    <n v="5"/>
    <n v="35.72"/>
    <n v="0"/>
    <n v="0.89"/>
    <n v="0.89"/>
    <n v="0"/>
    <s v="Tamil Nadu"/>
  </r>
  <r>
    <m/>
    <s v="KANDASWAMY MEDICAL"/>
    <x v="5241"/>
    <d v="2019-12-26T00:00:00"/>
    <n v="201.8"/>
    <n v="12"/>
    <n v="64.430000000000007"/>
    <n v="0"/>
    <n v="3.87"/>
    <n v="3.87"/>
    <n v="0"/>
    <s v="Tamil Nadu"/>
  </r>
  <r>
    <m/>
    <s v="KANDASWAMY MEDICAL"/>
    <x v="5241"/>
    <d v="2019-12-26T00:00:00"/>
    <n v="201.8"/>
    <n v="18"/>
    <n v="78.09"/>
    <n v="0"/>
    <n v="7.03"/>
    <n v="7.03"/>
    <n v="0"/>
    <s v="Tamil Nadu"/>
  </r>
  <r>
    <m/>
    <s v="PRIYA MEDIACL"/>
    <x v="5242"/>
    <d v="2019-12-26T00:00:00"/>
    <n v="293.5"/>
    <n v="18"/>
    <n v="248.73"/>
    <n v="0"/>
    <n v="22.39"/>
    <n v="22.39"/>
    <n v="0"/>
    <s v="Tamil Nadu"/>
  </r>
  <r>
    <m/>
    <s v="SRI BALAJI MEDICAL-PML"/>
    <x v="5243"/>
    <d v="2019-12-26T00:00:00"/>
    <n v="621.05999999999995"/>
    <n v="12"/>
    <n v="95.35"/>
    <n v="0"/>
    <n v="5.72"/>
    <n v="5.72"/>
    <n v="0"/>
    <s v="Tamil Nadu"/>
  </r>
  <r>
    <m/>
    <s v="SRI BALAJI MEDICAL-PML"/>
    <x v="5243"/>
    <d v="2019-12-26T00:00:00"/>
    <n v="621.05999999999995"/>
    <n v="18"/>
    <n v="435.81"/>
    <n v="0"/>
    <n v="39.22"/>
    <n v="39.22"/>
    <n v="0"/>
    <s v="Tamil Nadu"/>
  </r>
  <r>
    <m/>
    <s v="SRI BALAJI MEDICAL (PML)"/>
    <x v="5244"/>
    <d v="2019-12-26T00:00:00"/>
    <n v="225.34"/>
    <n v="12"/>
    <n v="138.69999999999999"/>
    <n v="0"/>
    <n v="8.32"/>
    <n v="8.32"/>
    <n v="0"/>
    <s v="Tamil Nadu"/>
  </r>
  <r>
    <m/>
    <s v="SRI BALAJI MEDICAL (PML)"/>
    <x v="5244"/>
    <d v="2019-12-26T00:00:00"/>
    <n v="225.34"/>
    <n v="18"/>
    <n v="59.32"/>
    <n v="0"/>
    <n v="5.34"/>
    <n v="5.34"/>
    <n v="0"/>
    <s v="Tamil Nadu"/>
  </r>
  <r>
    <m/>
    <s v="RAJA SEVAL STORE-PAMMAL"/>
    <x v="5245"/>
    <d v="2019-12-26T00:00:00"/>
    <n v="1712.84"/>
    <n v="5"/>
    <n v="1259.8499999999999"/>
    <n v="0"/>
    <n v="31.5"/>
    <n v="31.5"/>
    <n v="0"/>
    <s v="Tamil Nadu"/>
  </r>
  <r>
    <m/>
    <s v="RAJA SEVAL STORE-PAMMAL"/>
    <x v="5245"/>
    <d v="2019-12-26T00:00:00"/>
    <n v="1712.84"/>
    <n v="18"/>
    <n v="330.52"/>
    <n v="0"/>
    <n v="29.75"/>
    <n v="29.75"/>
    <n v="0"/>
    <s v="Tamil Nadu"/>
  </r>
  <r>
    <m/>
    <s v="S.R.A NAATU MARUNTHU KADAI-PML"/>
    <x v="5246"/>
    <d v="2019-12-26T00:00:00"/>
    <n v="4256.32"/>
    <n v="5"/>
    <n v="4053.65"/>
    <n v="0"/>
    <n v="101.34"/>
    <n v="101.34"/>
    <n v="0"/>
    <s v="Tamil Nadu"/>
  </r>
  <r>
    <m/>
    <s v="LONDON BAKERY(HPM)"/>
    <x v="5247"/>
    <d v="2019-12-26T00:00:00"/>
    <n v="2704.77"/>
    <n v="18"/>
    <n v="2292.19"/>
    <n v="0"/>
    <n v="206.3"/>
    <n v="206.3"/>
    <n v="0"/>
    <s v="Tamil Nadu"/>
  </r>
  <r>
    <m/>
    <s v="ANNAI PARASAKTHI STORE (HPM)"/>
    <x v="5248"/>
    <d v="2019-12-26T00:00:00"/>
    <n v="1133.78"/>
    <n v="5"/>
    <n v="650.37"/>
    <n v="0"/>
    <n v="16.260000000000002"/>
    <n v="16.260000000000002"/>
    <n v="0"/>
    <s v="Tamil Nadu"/>
  </r>
  <r>
    <m/>
    <s v="ANNAI PARASAKTHI STORE (HPM)"/>
    <x v="5248"/>
    <d v="2019-12-26T00:00:00"/>
    <n v="1133.78"/>
    <n v="12"/>
    <n v="183.56"/>
    <n v="0"/>
    <n v="11.01"/>
    <n v="11.01"/>
    <n v="0"/>
    <s v="Tamil Nadu"/>
  </r>
  <r>
    <m/>
    <s v="ANNAI PARASAKTHI STORE (HPM)"/>
    <x v="5248"/>
    <d v="2019-12-26T00:00:00"/>
    <n v="1133.78"/>
    <n v="18"/>
    <n v="207.88"/>
    <n v="0"/>
    <n v="18.71"/>
    <n v="18.71"/>
    <n v="0"/>
    <s v="Tamil Nadu"/>
  </r>
  <r>
    <m/>
    <s v="SATHISH STORE(HPM)"/>
    <x v="5249"/>
    <d v="2019-12-26T00:00:00"/>
    <n v="284.52"/>
    <n v="12"/>
    <n v="113.24"/>
    <n v="0"/>
    <n v="6.79"/>
    <n v="6.79"/>
    <n v="0"/>
    <s v="Tamil Nadu"/>
  </r>
  <r>
    <m/>
    <s v="SATHISH STORE(HPM)"/>
    <x v="5249"/>
    <d v="2019-12-26T00:00:00"/>
    <n v="284.52"/>
    <n v="18"/>
    <n v="133.63999999999999"/>
    <n v="0"/>
    <n v="12.03"/>
    <n v="12.03"/>
    <n v="0"/>
    <s v="Tamil Nadu"/>
  </r>
  <r>
    <m/>
    <s v="SIVA SANKARAN STORE(HPM)"/>
    <x v="5250"/>
    <d v="2019-12-26T00:00:00"/>
    <n v="786.07"/>
    <n v="18"/>
    <n v="666.18"/>
    <n v="0"/>
    <n v="59.96"/>
    <n v="59.96"/>
    <n v="0"/>
    <s v="Tamil Nadu"/>
  </r>
  <r>
    <m/>
    <s v="KANI COOL BAR (HPM)"/>
    <x v="5251"/>
    <d v="2019-12-26T00:00:00"/>
    <n v="129.53"/>
    <n v="18"/>
    <n v="109.77"/>
    <n v="0"/>
    <n v="9.8800000000000008"/>
    <n v="9.8800000000000008"/>
    <n v="0"/>
    <s v="Tamil Nadu"/>
  </r>
  <r>
    <m/>
    <s v="JAYAKUMAR"/>
    <x v="5252"/>
    <d v="2019-12-26T00:00:00"/>
    <n v="34345.230000000003"/>
    <n v="28"/>
    <n v="15626"/>
    <n v="0"/>
    <n v="2187.64"/>
    <n v="2187.64"/>
    <n v="14343.97"/>
    <s v="Tamil Nadu"/>
  </r>
  <r>
    <m/>
    <s v="PREMA STORE (RKM)"/>
    <x v="5253"/>
    <d v="2019-12-26T00:00:00"/>
    <n v="857.7"/>
    <n v="5"/>
    <n v="702.78"/>
    <n v="0"/>
    <n v="17.57"/>
    <n v="17.57"/>
    <n v="0"/>
    <s v="Tamil Nadu"/>
  </r>
  <r>
    <m/>
    <s v="PREMA STORE (RKM)"/>
    <x v="5253"/>
    <d v="2019-12-26T00:00:00"/>
    <n v="857.7"/>
    <n v="18"/>
    <n v="101.51"/>
    <n v="0"/>
    <n v="9.14"/>
    <n v="9.14"/>
    <n v="0"/>
    <s v="Tamil Nadu"/>
  </r>
  <r>
    <m/>
    <s v="SOUNDRA PANDIAN STORES(SLR)"/>
    <x v="5254"/>
    <d v="2019-12-26T00:00:00"/>
    <n v="322.18"/>
    <n v="5"/>
    <n v="306.83999999999997"/>
    <n v="0"/>
    <n v="7.67"/>
    <n v="7.67"/>
    <n v="0"/>
    <s v="Tamil Nadu"/>
  </r>
  <r>
    <m/>
    <s v="MARUTHI PAN CENTER_SELAIYUR"/>
    <x v="5255"/>
    <d v="2019-12-26T00:00:00"/>
    <n v="363.29"/>
    <n v="5"/>
    <n v="345.99"/>
    <n v="0"/>
    <n v="8.65"/>
    <n v="8.65"/>
    <n v="0"/>
    <s v="Tamil Nadu"/>
  </r>
  <r>
    <m/>
    <s v="LAKSHMI NEW STORE(MDM)"/>
    <x v="5256"/>
    <d v="2019-12-26T00:00:00"/>
    <n v="408.96"/>
    <n v="5"/>
    <n v="389.49"/>
    <n v="0"/>
    <n v="9.74"/>
    <n v="9.74"/>
    <n v="0"/>
    <s v="Tamil Nadu"/>
  </r>
  <r>
    <m/>
    <s v="KANITHA STORE(PML) -A"/>
    <x v="5257"/>
    <d v="2019-12-26T00:00:00"/>
    <n v="1655.13"/>
    <n v="5"/>
    <n v="1133.04"/>
    <n v="0"/>
    <n v="28.33"/>
    <n v="28.33"/>
    <n v="0"/>
    <s v="Tamil Nadu"/>
  </r>
  <r>
    <m/>
    <s v="KANITHA STORE(PML) -A"/>
    <x v="5257"/>
    <d v="2019-12-26T00:00:00"/>
    <n v="1655.13"/>
    <n v="18"/>
    <n v="394.44"/>
    <n v="0"/>
    <n v="35.5"/>
    <n v="35.5"/>
    <n v="0"/>
    <s v="Tamil Nadu"/>
  </r>
  <r>
    <m/>
    <s v="JAYALAKSHMI STORE-PML-A"/>
    <x v="5258"/>
    <d v="2019-12-26T00:00:00"/>
    <n v="1546.8"/>
    <n v="5"/>
    <n v="993.24"/>
    <n v="0"/>
    <n v="24.83"/>
    <n v="24.83"/>
    <n v="0"/>
    <s v="Tamil Nadu"/>
  </r>
  <r>
    <m/>
    <s v="JAYALAKSHMI STORE-PML-A"/>
    <x v="5258"/>
    <d v="2019-12-26T00:00:00"/>
    <n v="1546.8"/>
    <n v="18"/>
    <n v="427.03"/>
    <n v="0"/>
    <n v="38.43"/>
    <n v="38.43"/>
    <n v="0"/>
    <s v="Tamil Nadu"/>
  </r>
  <r>
    <m/>
    <s v="EASWARI STORE(PML) -B"/>
    <x v="5259"/>
    <d v="2019-12-26T00:00:00"/>
    <n v="587.91999999999996"/>
    <n v="5"/>
    <n v="559.91999999999996"/>
    <n v="0"/>
    <n v="14"/>
    <n v="14"/>
    <n v="0"/>
    <s v="Tamil Nadu"/>
  </r>
  <r>
    <m/>
    <s v="HIDUJA STORE(PML)"/>
    <x v="5260"/>
    <d v="2019-12-26T00:00:00"/>
    <n v="515.66999999999996"/>
    <n v="18"/>
    <n v="437.01"/>
    <n v="0"/>
    <n v="39.33"/>
    <n v="39.33"/>
    <n v="0"/>
    <s v="Tamil Nadu"/>
  </r>
  <r>
    <m/>
    <s v="SRI MAHALAKSHMI STORES"/>
    <x v="5261"/>
    <d v="2019-12-26T00:00:00"/>
    <n v="242.15"/>
    <n v="5"/>
    <n v="230.62"/>
    <n v="0"/>
    <n v="5.77"/>
    <n v="5.77"/>
    <n v="0"/>
    <s v="Tamil Nadu"/>
  </r>
  <r>
    <m/>
    <s v="RENUKA ST-POZ"/>
    <x v="5262"/>
    <d v="2019-12-26T00:00:00"/>
    <n v="216.96"/>
    <n v="5"/>
    <n v="91.39"/>
    <n v="0"/>
    <n v="2.2799999999999998"/>
    <n v="2.2799999999999998"/>
    <n v="0"/>
    <s v="Tamil Nadu"/>
  </r>
  <r>
    <m/>
    <s v="RENUKA ST-POZ"/>
    <x v="5262"/>
    <d v="2019-12-26T00:00:00"/>
    <n v="216.96"/>
    <n v="18"/>
    <n v="102.54"/>
    <n v="0"/>
    <n v="9.23"/>
    <n v="9.23"/>
    <n v="0"/>
    <s v="Tamil Nadu"/>
  </r>
  <r>
    <m/>
    <s v="SARAVANAKUMAR STORE (PLM) -B"/>
    <x v="5263"/>
    <d v="2019-12-26T00:00:00"/>
    <n v="259.45"/>
    <n v="18"/>
    <n v="219.87"/>
    <n v="0"/>
    <n v="19.79"/>
    <n v="19.79"/>
    <n v="0"/>
    <s v="Tamil Nadu"/>
  </r>
  <r>
    <m/>
    <s v="ARUN HOME NEEDS"/>
    <x v="5264"/>
    <d v="2019-12-26T00:00:00"/>
    <n v="2550.79"/>
    <n v="5"/>
    <n v="1815.94"/>
    <n v="0"/>
    <n v="45.4"/>
    <n v="45.4"/>
    <n v="0"/>
    <s v="Tamil Nadu"/>
  </r>
  <r>
    <m/>
    <s v="ARUN HOME NEEDS"/>
    <x v="5264"/>
    <d v="2019-12-26T00:00:00"/>
    <n v="2550.79"/>
    <n v="12"/>
    <n v="277.39"/>
    <n v="0"/>
    <n v="16.64"/>
    <n v="16.64"/>
    <n v="0"/>
    <s v="Tamil Nadu"/>
  </r>
  <r>
    <m/>
    <s v="ARUN HOME NEEDS"/>
    <x v="5264"/>
    <d v="2019-12-26T00:00:00"/>
    <n v="2550.79"/>
    <n v="18"/>
    <n v="282.5"/>
    <n v="0"/>
    <n v="25.43"/>
    <n v="25.43"/>
    <n v="0"/>
    <s v="Tamil Nadu"/>
  </r>
  <r>
    <m/>
    <s v="YUSAF STORES"/>
    <x v="5265"/>
    <d v="2019-12-26T00:00:00"/>
    <n v="1875.51"/>
    <n v="5"/>
    <n v="1340.47"/>
    <n v="0"/>
    <n v="33.51"/>
    <n v="33.51"/>
    <n v="0"/>
    <s v="Tamil Nadu"/>
  </r>
  <r>
    <m/>
    <s v="YUSAF STORES"/>
    <x v="5265"/>
    <d v="2019-12-26T00:00:00"/>
    <n v="1875.51"/>
    <n v="18"/>
    <n v="396.62"/>
    <n v="0"/>
    <n v="35.700000000000003"/>
    <n v="35.700000000000003"/>
    <n v="0"/>
    <s v="Tamil Nadu"/>
  </r>
  <r>
    <m/>
    <s v="DEEN STORE"/>
    <x v="5266"/>
    <d v="2019-12-26T00:00:00"/>
    <n v="867.47"/>
    <n v="18"/>
    <n v="735.15"/>
    <n v="0"/>
    <n v="66.16"/>
    <n v="66.16"/>
    <n v="0"/>
    <s v="Tamil Nadu"/>
  </r>
  <r>
    <m/>
    <s v="RAGHU&amp;SASI STORE"/>
    <x v="5267"/>
    <d v="2019-12-26T00:00:00"/>
    <n v="2628.05"/>
    <n v="18"/>
    <n v="2227.16"/>
    <n v="0"/>
    <n v="200.44"/>
    <n v="200.44"/>
    <n v="0"/>
    <s v="Tamil Nadu"/>
  </r>
  <r>
    <m/>
    <s v="MURUGAVEL RICE&amp;OIL"/>
    <x v="5268"/>
    <d v="2019-12-26T00:00:00"/>
    <n v="1349.54"/>
    <n v="5"/>
    <n v="611.39"/>
    <n v="0"/>
    <n v="15.28"/>
    <n v="15.28"/>
    <n v="0"/>
    <s v="Tamil Nadu"/>
  </r>
  <r>
    <m/>
    <s v="MURUGAVEL RICE&amp;OIL"/>
    <x v="5268"/>
    <d v="2019-12-26T00:00:00"/>
    <n v="1349.54"/>
    <n v="18"/>
    <n v="599.63"/>
    <n v="0"/>
    <n v="53.97"/>
    <n v="53.97"/>
    <n v="0"/>
    <s v="Tamil Nadu"/>
  </r>
  <r>
    <m/>
    <s v="SRI DEVI STORE ."/>
    <x v="5269"/>
    <d v="2019-12-26T00:00:00"/>
    <n v="950.85"/>
    <n v="5"/>
    <n v="230.62"/>
    <n v="0"/>
    <n v="5.77"/>
    <n v="5.77"/>
    <n v="0"/>
    <s v="Tamil Nadu"/>
  </r>
  <r>
    <m/>
    <s v="SRI DEVI STORE ."/>
    <x v="5269"/>
    <d v="2019-12-26T00:00:00"/>
    <n v="950.85"/>
    <n v="18"/>
    <n v="600.59"/>
    <n v="0"/>
    <n v="54.05"/>
    <n v="54.05"/>
    <n v="0"/>
    <s v="Tamil Nadu"/>
  </r>
  <r>
    <m/>
    <s v="MURUGAVEL STORE."/>
    <x v="5270"/>
    <d v="2019-12-26T00:00:00"/>
    <n v="905.56"/>
    <n v="5"/>
    <n v="359.68"/>
    <n v="0"/>
    <n v="8.99"/>
    <n v="8.99"/>
    <n v="0"/>
    <s v="Tamil Nadu"/>
  </r>
  <r>
    <m/>
    <s v="MURUGAVEL STORE."/>
    <x v="5270"/>
    <d v="2019-12-26T00:00:00"/>
    <n v="905.56"/>
    <n v="18"/>
    <n v="447.37"/>
    <n v="0"/>
    <n v="40.26"/>
    <n v="40.26"/>
    <n v="0"/>
    <s v="Tamil Nadu"/>
  </r>
  <r>
    <m/>
    <s v="VIJAYALAKSHMI NAATU MARUNTHU KADAI"/>
    <x v="5271"/>
    <d v="2019-12-26T00:00:00"/>
    <n v="1532.94"/>
    <n v="5"/>
    <n v="902.12"/>
    <n v="0"/>
    <n v="22.55"/>
    <n v="22.55"/>
    <n v="0"/>
    <s v="Tamil Nadu"/>
  </r>
  <r>
    <m/>
    <s v="VIJAYALAKSHMI NAATU MARUNTHU KADAI"/>
    <x v="5271"/>
    <d v="2019-12-26T00:00:00"/>
    <n v="1532.94"/>
    <n v="18"/>
    <n v="496.38"/>
    <n v="0"/>
    <n v="44.67"/>
    <n v="44.67"/>
    <n v="0"/>
    <s v="Tamil Nadu"/>
  </r>
  <r>
    <m/>
    <s v="M.M.STORE(PML) -A"/>
    <x v="5272"/>
    <d v="2019-12-26T00:00:00"/>
    <n v="792.15"/>
    <n v="18"/>
    <n v="671.32"/>
    <n v="0"/>
    <n v="60.42"/>
    <n v="60.42"/>
    <n v="0"/>
    <s v="Tamil Nadu"/>
  </r>
  <r>
    <m/>
    <s v="S. M. S. PROVISIONS_PAMMAL"/>
    <x v="5273"/>
    <d v="2019-12-26T00:00:00"/>
    <n v="1486.21"/>
    <n v="5"/>
    <n v="635.30999999999995"/>
    <n v="0"/>
    <n v="15.88"/>
    <n v="15.88"/>
    <n v="0"/>
    <s v="Tamil Nadu"/>
  </r>
  <r>
    <m/>
    <s v="S. M. S. PROVISIONS_PAMMAL"/>
    <x v="5273"/>
    <d v="2019-12-26T00:00:00"/>
    <n v="1486.21"/>
    <n v="18"/>
    <n v="694.17"/>
    <n v="0"/>
    <n v="62.48"/>
    <n v="62.48"/>
    <n v="0"/>
    <s v="Tamil Nadu"/>
  </r>
  <r>
    <m/>
    <s v="AFRIM STORE-OPP COMPANY"/>
    <x v="5274"/>
    <d v="2019-12-26T00:00:00"/>
    <n v="704.2"/>
    <n v="5"/>
    <n v="461.33"/>
    <n v="0"/>
    <n v="11.53"/>
    <n v="11.53"/>
    <n v="0"/>
    <s v="Tamil Nadu"/>
  </r>
  <r>
    <m/>
    <s v="AFRIM STORE-OPP COMPANY"/>
    <x v="5274"/>
    <d v="2019-12-26T00:00:00"/>
    <n v="704.2"/>
    <n v="18"/>
    <n v="186.27"/>
    <n v="0"/>
    <n v="16.760000000000002"/>
    <n v="16.760000000000002"/>
    <n v="0"/>
    <s v="Tamil Nadu"/>
  </r>
  <r>
    <m/>
    <s v="SENTHIL STORE (PLM) -C"/>
    <x v="5275"/>
    <d v="2019-12-26T00:00:00"/>
    <n v="125.13"/>
    <n v="18"/>
    <n v="106.04"/>
    <n v="0"/>
    <n v="9.5399999999999991"/>
    <n v="9.5399999999999991"/>
    <n v="0"/>
    <s v="Tamil Nadu"/>
  </r>
  <r>
    <m/>
    <s v="SARAVANKUMAR STORE (PVM) -B"/>
    <x v="5276"/>
    <d v="2019-12-26T00:00:00"/>
    <n v="324.14999999999998"/>
    <n v="18"/>
    <n v="274.7"/>
    <n v="0"/>
    <n v="24.72"/>
    <n v="24.72"/>
    <n v="0"/>
    <s v="Tamil Nadu"/>
  </r>
  <r>
    <m/>
    <s v="S.R.A.STORE(PLM)"/>
    <x v="5277"/>
    <d v="2019-12-26T00:00:00"/>
    <n v="1971.18"/>
    <n v="5"/>
    <n v="1332.2"/>
    <n v="0"/>
    <n v="33.299999999999997"/>
    <n v="33.299999999999997"/>
    <n v="0"/>
    <s v="Tamil Nadu"/>
  </r>
  <r>
    <m/>
    <s v="S.R.A.STORE(PLM)"/>
    <x v="5277"/>
    <d v="2019-12-26T00:00:00"/>
    <n v="1971.18"/>
    <n v="18"/>
    <n v="485.05"/>
    <n v="0"/>
    <n v="43.65"/>
    <n v="43.65"/>
    <n v="0"/>
    <s v="Tamil Nadu"/>
  </r>
  <r>
    <m/>
    <s v="MANI STORE -C"/>
    <x v="5278"/>
    <d v="2019-12-26T00:00:00"/>
    <n v="1217.76"/>
    <n v="5"/>
    <n v="695.32"/>
    <n v="0"/>
    <n v="17.38"/>
    <n v="17.38"/>
    <n v="0"/>
    <s v="Tamil Nadu"/>
  </r>
  <r>
    <m/>
    <s v="MANI STORE -C"/>
    <x v="5278"/>
    <d v="2019-12-26T00:00:00"/>
    <n v="1217.76"/>
    <n v="18"/>
    <n v="413.27"/>
    <n v="0"/>
    <n v="37.19"/>
    <n v="37.19"/>
    <n v="0"/>
    <s v="Tamil Nadu"/>
  </r>
  <r>
    <m/>
    <s v="LINGAM STORE -C"/>
    <x v="5279"/>
    <d v="2019-12-26T00:00:00"/>
    <n v="115.45"/>
    <n v="18"/>
    <n v="97.84"/>
    <n v="0"/>
    <n v="8.81"/>
    <n v="8.81"/>
    <n v="0"/>
    <s v="Tamil Nadu"/>
  </r>
  <r>
    <m/>
    <s v="DURGA STORE -C"/>
    <x v="5280"/>
    <d v="2019-12-26T00:00:00"/>
    <n v="115.45"/>
    <n v="18"/>
    <n v="97.84"/>
    <n v="0"/>
    <n v="8.81"/>
    <n v="8.81"/>
    <n v="0"/>
    <s v="Tamil Nadu"/>
  </r>
  <r>
    <m/>
    <s v="PANDI STORE"/>
    <x v="5281"/>
    <d v="2019-12-26T00:00:00"/>
    <n v="115.45"/>
    <n v="18"/>
    <n v="97.84"/>
    <n v="0"/>
    <n v="8.81"/>
    <n v="8.81"/>
    <n v="0"/>
    <s v="Tamil Nadu"/>
  </r>
  <r>
    <m/>
    <s v="SANGEETHA STORE(PML) -C"/>
    <x v="5282"/>
    <d v="2019-12-26T00:00:00"/>
    <n v="115.45"/>
    <n v="18"/>
    <n v="97.84"/>
    <n v="0"/>
    <n v="8.81"/>
    <n v="8.81"/>
    <n v="0"/>
    <s v="Tamil Nadu"/>
  </r>
  <r>
    <m/>
    <s v="VENUS MALIGAI(PML) -B"/>
    <x v="5283"/>
    <d v="2019-12-26T00:00:00"/>
    <n v="115.45"/>
    <n v="18"/>
    <n v="97.84"/>
    <n v="0"/>
    <n v="8.81"/>
    <n v="8.81"/>
    <n v="0"/>
    <s v="Tamil Nadu"/>
  </r>
  <r>
    <m/>
    <s v="GANAPATHY_CIGSM"/>
    <x v="5284"/>
    <d v="2019-12-25T00:00:00"/>
    <n v="19016.849999999999"/>
    <n v="28"/>
    <n v="9167.43"/>
    <n v="0"/>
    <n v="1283.44"/>
    <n v="1283.44"/>
    <n v="7282.54"/>
    <s v="Tamil Nadu"/>
  </r>
  <r>
    <m/>
    <s v="AJITH KUMAR_CIGSM"/>
    <x v="5285"/>
    <d v="2019-12-25T00:00:00"/>
    <n v="13610.79"/>
    <n v="28"/>
    <n v="6315.54"/>
    <n v="0"/>
    <n v="884.17"/>
    <n v="884.17"/>
    <n v="5526.9"/>
    <s v="Tamil Nadu"/>
  </r>
  <r>
    <m/>
    <s v="ANBUMANI STORE"/>
    <x v="5286"/>
    <d v="2019-12-26T00:00:00"/>
    <n v="266.61"/>
    <n v="18"/>
    <n v="225.95"/>
    <n v="0"/>
    <n v="20.34"/>
    <n v="20.34"/>
    <n v="0"/>
    <s v="Tamil Nadu"/>
  </r>
  <r>
    <m/>
    <s v="MURUGAN STORE-PML"/>
    <x v="5287"/>
    <d v="2019-12-26T00:00:00"/>
    <n v="5845.07"/>
    <n v="12"/>
    <n v="960.74"/>
    <n v="0"/>
    <n v="57.64"/>
    <n v="57.64"/>
    <n v="0"/>
    <s v="Tamil Nadu"/>
  </r>
  <r>
    <m/>
    <s v="MURUGAN STORE-PML"/>
    <x v="5287"/>
    <d v="2019-12-26T00:00:00"/>
    <n v="5845.07"/>
    <n v="18"/>
    <n v="4041.55"/>
    <n v="0"/>
    <n v="363.74"/>
    <n v="363.74"/>
    <n v="0"/>
    <s v="Tamil Nadu"/>
  </r>
  <r>
    <m/>
    <s v="GREEN STORE(PML) -A"/>
    <x v="5288"/>
    <d v="2019-12-26T00:00:00"/>
    <n v="3187.91"/>
    <n v="12"/>
    <n v="1047.54"/>
    <n v="0"/>
    <n v="62.85"/>
    <n v="62.85"/>
    <n v="0"/>
    <s v="Tamil Nadu"/>
  </r>
  <r>
    <m/>
    <s v="GREEN STORE(PML) -A"/>
    <x v="5288"/>
    <d v="2019-12-26T00:00:00"/>
    <n v="3187.91"/>
    <n v="18"/>
    <n v="1707.35"/>
    <n v="0"/>
    <n v="153.66"/>
    <n v="153.66"/>
    <n v="0"/>
    <s v="Tamil Nadu"/>
  </r>
  <r>
    <m/>
    <s v="GANESAN STORE(PML) -A"/>
    <x v="5289"/>
    <d v="2019-12-26T00:00:00"/>
    <n v="931.27"/>
    <n v="12"/>
    <n v="349.57"/>
    <n v="0"/>
    <n v="20.97"/>
    <n v="20.97"/>
    <n v="0"/>
    <s v="Tamil Nadu"/>
  </r>
  <r>
    <m/>
    <s v="GANESAN STORE(PML) -A"/>
    <x v="5289"/>
    <d v="2019-12-26T00:00:00"/>
    <n v="931.27"/>
    <n v="18"/>
    <n v="457.42"/>
    <n v="0"/>
    <n v="41.17"/>
    <n v="41.17"/>
    <n v="0"/>
    <s v="Tamil Nadu"/>
  </r>
  <r>
    <m/>
    <s v="BALA GANESH STORE"/>
    <x v="5290"/>
    <d v="2019-12-26T00:00:00"/>
    <n v="819.73"/>
    <n v="12"/>
    <n v="236.33"/>
    <n v="0"/>
    <n v="14.18"/>
    <n v="14.18"/>
    <n v="0"/>
    <s v="Tamil Nadu"/>
  </r>
  <r>
    <m/>
    <s v="BALA GANESH STORE"/>
    <x v="5290"/>
    <d v="2019-12-26T00:00:00"/>
    <n v="819.73"/>
    <n v="18"/>
    <n v="470.38"/>
    <n v="0"/>
    <n v="42.33"/>
    <n v="42.33"/>
    <n v="0"/>
    <s v="Tamil Nadu"/>
  </r>
  <r>
    <m/>
    <s v="BALAN STORE(PML) -A"/>
    <x v="5291"/>
    <d v="2019-12-26T00:00:00"/>
    <n v="1976.18"/>
    <n v="12"/>
    <n v="1057.42"/>
    <n v="0"/>
    <n v="63.45"/>
    <n v="63.45"/>
    <n v="0"/>
    <s v="Tamil Nadu"/>
  </r>
  <r>
    <m/>
    <s v="BALAN STORE(PML) -A"/>
    <x v="5291"/>
    <d v="2019-12-26T00:00:00"/>
    <n v="1976.18"/>
    <n v="18"/>
    <n v="671.06"/>
    <n v="0"/>
    <n v="60.4"/>
    <n v="60.4"/>
    <n v="0"/>
    <s v="Tamil Nadu"/>
  </r>
  <r>
    <m/>
    <s v="THANGAM STORE PML -C"/>
    <x v="5292"/>
    <d v="2019-12-26T00:00:00"/>
    <n v="1446.16"/>
    <n v="12"/>
    <n v="115.7"/>
    <n v="0"/>
    <n v="6.94"/>
    <n v="6.94"/>
    <n v="0"/>
    <s v="Tamil Nadu"/>
  </r>
  <r>
    <m/>
    <s v="THANGAM STORE PML -C"/>
    <x v="5292"/>
    <d v="2019-12-26T00:00:00"/>
    <n v="1446.16"/>
    <n v="18"/>
    <n v="1115.75"/>
    <n v="0"/>
    <n v="100.42"/>
    <n v="100.42"/>
    <n v="0"/>
    <s v="Tamil Nadu"/>
  </r>
  <r>
    <m/>
    <s v="MURUGAN SRI STORE(PML) -B"/>
    <x v="5293"/>
    <d v="2019-12-26T00:00:00"/>
    <n v="465.39"/>
    <n v="12"/>
    <n v="59.08"/>
    <n v="0"/>
    <n v="3.54"/>
    <n v="3.54"/>
    <n v="0"/>
    <s v="Tamil Nadu"/>
  </r>
  <r>
    <m/>
    <s v="MURUGAN SRI STORE(PML) -B"/>
    <x v="5293"/>
    <d v="2019-12-26T00:00:00"/>
    <n v="465.39"/>
    <n v="18"/>
    <n v="338.32"/>
    <n v="0"/>
    <n v="30.45"/>
    <n v="30.45"/>
    <n v="0"/>
    <s v="Tamil Nadu"/>
  </r>
  <r>
    <m/>
    <s v="SEKAR STORE (PML) -A"/>
    <x v="5294"/>
    <d v="2019-12-26T00:00:00"/>
    <n v="422.39"/>
    <n v="12"/>
    <n v="236.33"/>
    <n v="0"/>
    <n v="14.18"/>
    <n v="14.18"/>
    <n v="0"/>
    <s v="Tamil Nadu"/>
  </r>
  <r>
    <m/>
    <s v="SEKAR STORE (PML) -A"/>
    <x v="5294"/>
    <d v="2019-12-26T00:00:00"/>
    <n v="422.39"/>
    <n v="18"/>
    <n v="133.63999999999999"/>
    <n v="0"/>
    <n v="12.03"/>
    <n v="12.03"/>
    <n v="0"/>
    <s v="Tamil Nadu"/>
  </r>
  <r>
    <m/>
    <s v="SRI AYYANAR STORE-"/>
    <x v="5295"/>
    <d v="2019-12-26T00:00:00"/>
    <n v="360.68"/>
    <n v="12"/>
    <n v="59.08"/>
    <n v="0"/>
    <n v="3.54"/>
    <n v="3.54"/>
    <n v="0"/>
    <s v="Tamil Nadu"/>
  </r>
  <r>
    <m/>
    <s v="SRI AYYANAR STORE-"/>
    <x v="5295"/>
    <d v="2019-12-26T00:00:00"/>
    <n v="360.68"/>
    <n v="18"/>
    <n v="249.58"/>
    <n v="0"/>
    <n v="22.46"/>
    <n v="22.46"/>
    <n v="0"/>
    <s v="Tamil Nadu"/>
  </r>
  <r>
    <m/>
    <s v="SUNTEX MINI MART - PML"/>
    <x v="5296"/>
    <d v="2019-12-26T00:00:00"/>
    <n v="377.78"/>
    <n v="12"/>
    <n v="59.08"/>
    <n v="0"/>
    <n v="3.54"/>
    <n v="3.54"/>
    <n v="0"/>
    <s v="Tamil Nadu"/>
  </r>
  <r>
    <m/>
    <s v="SUNTEX MINI MART - PML"/>
    <x v="5296"/>
    <d v="2019-12-26T00:00:00"/>
    <n v="377.78"/>
    <n v="18"/>
    <n v="264.07"/>
    <n v="0"/>
    <n v="23.77"/>
    <n v="23.77"/>
    <n v="0"/>
    <s v="Tamil Nadu"/>
  </r>
  <r>
    <m/>
    <s v="RENUKA ST-POZ"/>
    <x v="5297"/>
    <d v="2019-12-26T00:00:00"/>
    <n v="2635.3"/>
    <n v="12"/>
    <n v="59.08"/>
    <n v="0"/>
    <n v="3.54"/>
    <n v="3.54"/>
    <n v="0"/>
    <s v="Tamil Nadu"/>
  </r>
  <r>
    <m/>
    <s v="RENUKA ST-POZ"/>
    <x v="5297"/>
    <d v="2019-12-26T00:00:00"/>
    <n v="2635.3"/>
    <n v="18"/>
    <n v="2177.2399999999998"/>
    <n v="0"/>
    <n v="195.95"/>
    <n v="195.95"/>
    <n v="0"/>
    <s v="Tamil Nadu"/>
  </r>
  <r>
    <m/>
    <s v="SENTHIL STORE(PML) -B"/>
    <x v="5298"/>
    <d v="2019-12-26T00:00:00"/>
    <n v="494.74"/>
    <n v="18"/>
    <n v="419.27"/>
    <n v="0"/>
    <n v="37.729999999999997"/>
    <n v="37.729999999999997"/>
    <n v="0"/>
    <s v="Tamil Nadu"/>
  </r>
  <r>
    <m/>
    <s v="MAHARAJA STORE.POL -A"/>
    <x v="5299"/>
    <d v="2019-12-26T00:00:00"/>
    <n v="2464.34"/>
    <n v="18"/>
    <n v="2088.4299999999998"/>
    <n v="0"/>
    <n v="187.96"/>
    <n v="187.96"/>
    <n v="0"/>
    <s v="Tamil Nadu"/>
  </r>
  <r>
    <m/>
    <s v="NEW GEETHA STORE(PML)"/>
    <x v="5300"/>
    <d v="2019-12-26T00:00:00"/>
    <n v="2633.82"/>
    <n v="12"/>
    <n v="452.4"/>
    <n v="0"/>
    <n v="27.14"/>
    <n v="27.14"/>
    <n v="0"/>
    <s v="Tamil Nadu"/>
  </r>
  <r>
    <m/>
    <s v="NEW GEETHA STORE(PML)"/>
    <x v="5300"/>
    <d v="2019-12-26T00:00:00"/>
    <n v="2633.82"/>
    <n v="18"/>
    <n v="1802.64"/>
    <n v="0"/>
    <n v="162.24"/>
    <n v="162.24"/>
    <n v="0"/>
    <s v="Tamil Nadu"/>
  </r>
  <r>
    <m/>
    <s v="SIVA SAKTHIVEL STORE"/>
    <x v="5301"/>
    <d v="2019-12-26T00:00:00"/>
    <n v="1757.99"/>
    <n v="12"/>
    <n v="521.9"/>
    <n v="0"/>
    <n v="31.31"/>
    <n v="31.31"/>
    <n v="0"/>
    <s v="Tamil Nadu"/>
  </r>
  <r>
    <m/>
    <s v="SIVA SAKTHIVEL STORE"/>
    <x v="5301"/>
    <d v="2019-12-26T00:00:00"/>
    <n v="1757.99"/>
    <n v="18"/>
    <n v="994.46"/>
    <n v="0"/>
    <n v="89.5"/>
    <n v="89.5"/>
    <n v="0"/>
    <s v="Tamil Nadu"/>
  </r>
  <r>
    <m/>
    <s v="MUMTAJ STORE(PML) -A"/>
    <x v="5302"/>
    <d v="2019-12-26T00:00:00"/>
    <n v="2486.9299999999998"/>
    <n v="12"/>
    <n v="335.19"/>
    <n v="0"/>
    <n v="20.11"/>
    <n v="20.11"/>
    <n v="0"/>
    <s v="Tamil Nadu"/>
  </r>
  <r>
    <m/>
    <s v="MUMTAJ STORE(PML) -A"/>
    <x v="5302"/>
    <d v="2019-12-26T00:00:00"/>
    <n v="2486.9299999999998"/>
    <n v="18"/>
    <n v="1789.42"/>
    <n v="0"/>
    <n v="161.05000000000001"/>
    <n v="161.05000000000001"/>
    <n v="0"/>
    <s v="Tamil Nadu"/>
  </r>
  <r>
    <m/>
    <s v="HIDUJA STORE(PML)"/>
    <x v="5303"/>
    <d v="2019-12-26T00:00:00"/>
    <n v="642.96"/>
    <n v="18"/>
    <n v="544.9"/>
    <n v="0"/>
    <n v="49.04"/>
    <n v="49.04"/>
    <n v="0"/>
    <s v="Tamil Nadu"/>
  </r>
  <r>
    <m/>
    <s v="SARAVANAKUMAR STORE (PLM) -B"/>
    <x v="5304"/>
    <d v="2019-12-26T00:00:00"/>
    <n v="344.25"/>
    <n v="18"/>
    <n v="291.73"/>
    <n v="0"/>
    <n v="26.26"/>
    <n v="26.26"/>
    <n v="0"/>
    <s v="Tamil Nadu"/>
  </r>
  <r>
    <m/>
    <s v="PREMA STORE (RKM)"/>
    <x v="5305"/>
    <d v="2019-12-26T00:00:00"/>
    <n v="3098.62"/>
    <n v="12"/>
    <n v="185.64"/>
    <n v="0"/>
    <n v="11.14"/>
    <n v="11.14"/>
    <n v="0"/>
    <s v="Tamil Nadu"/>
  </r>
  <r>
    <m/>
    <s v="PREMA STORE (RKM)"/>
    <x v="5305"/>
    <d v="2019-12-26T00:00:00"/>
    <n v="3098.62"/>
    <n v="18"/>
    <n v="2449.73"/>
    <n v="0"/>
    <n v="220.48"/>
    <n v="220.48"/>
    <n v="0"/>
    <s v="Tamil Nadu"/>
  </r>
  <r>
    <m/>
    <s v="S.R. BROTHERS  -  JAYATHI"/>
    <x v="5306"/>
    <d v="2019-12-26T00:00:00"/>
    <n v="1468.05"/>
    <n v="12"/>
    <n v="349.57"/>
    <n v="0"/>
    <n v="20.97"/>
    <n v="20.97"/>
    <n v="0"/>
    <s v="Tamil Nadu"/>
  </r>
  <r>
    <m/>
    <s v="S.R. BROTHERS  -  JAYATHI"/>
    <x v="5306"/>
    <d v="2019-12-26T00:00:00"/>
    <n v="1468.05"/>
    <n v="18"/>
    <n v="912.33"/>
    <n v="0"/>
    <n v="82.11"/>
    <n v="82.11"/>
    <n v="0"/>
    <s v="Tamil Nadu"/>
  </r>
  <r>
    <m/>
    <s v="THANGAM SUPER MARKET (SLR)"/>
    <x v="5307"/>
    <d v="2019-12-26T00:00:00"/>
    <n v="1983.81"/>
    <n v="12"/>
    <n v="462.82"/>
    <n v="0"/>
    <n v="27.77"/>
    <n v="27.77"/>
    <n v="0"/>
    <s v="Tamil Nadu"/>
  </r>
  <r>
    <m/>
    <s v="THANGAM SUPER MARKET (SLR)"/>
    <x v="5307"/>
    <d v="2019-12-26T00:00:00"/>
    <n v="1983.81"/>
    <n v="18"/>
    <n v="1241.94"/>
    <n v="0"/>
    <n v="111.77"/>
    <n v="111.77"/>
    <n v="0"/>
    <s v="Tamil Nadu"/>
  </r>
  <r>
    <m/>
    <s v="BALAJI COOL BAR (SLR)"/>
    <x v="5308"/>
    <d v="2019-12-26T00:00:00"/>
    <n v="3352.28"/>
    <n v="12"/>
    <n v="1860.95"/>
    <n v="0"/>
    <n v="111.66"/>
    <n v="111.66"/>
    <n v="0"/>
    <s v="Tamil Nadu"/>
  </r>
  <r>
    <m/>
    <s v="BALAJI COOL BAR (SLR)"/>
    <x v="5308"/>
    <d v="2019-12-26T00:00:00"/>
    <n v="3352.28"/>
    <n v="18"/>
    <n v="1074.5999999999999"/>
    <n v="0"/>
    <n v="96.71"/>
    <n v="96.71"/>
    <n v="0"/>
    <s v="Tamil Nadu"/>
  </r>
  <r>
    <m/>
    <s v="NILA STORE (SLR)"/>
    <x v="5309"/>
    <d v="2019-12-26T00:00:00"/>
    <n v="539.75"/>
    <n v="18"/>
    <n v="457.42"/>
    <n v="0"/>
    <n v="41.17"/>
    <n v="41.17"/>
    <n v="0"/>
    <s v="Tamil Nadu"/>
  </r>
  <r>
    <m/>
    <s v="AMMAN STORE (SLR)"/>
    <x v="5310"/>
    <d v="2019-12-26T00:00:00"/>
    <n v="1395.02"/>
    <n v="12"/>
    <n v="230.67"/>
    <n v="0"/>
    <n v="13.84"/>
    <n v="13.84"/>
    <n v="0"/>
    <s v="Tamil Nadu"/>
  </r>
  <r>
    <m/>
    <s v="AMMAN STORE (SLR)"/>
    <x v="5310"/>
    <d v="2019-12-26T00:00:00"/>
    <n v="1395.02"/>
    <n v="18"/>
    <n v="963.29"/>
    <n v="0"/>
    <n v="86.7"/>
    <n v="86.7"/>
    <n v="0"/>
    <s v="Tamil Nadu"/>
  </r>
  <r>
    <m/>
    <s v="BASKAR COOL BAR (SEL)"/>
    <x v="5311"/>
    <d v="2019-12-26T00:00:00"/>
    <n v="575.20000000000005"/>
    <n v="12"/>
    <n v="417.19"/>
    <n v="0"/>
    <n v="25.03"/>
    <n v="25.03"/>
    <n v="0"/>
    <s v="Tamil Nadu"/>
  </r>
  <r>
    <m/>
    <s v="BASKAR COOL BAR (SEL)"/>
    <x v="5311"/>
    <d v="2019-12-26T00:00:00"/>
    <n v="575.20000000000005"/>
    <n v="18"/>
    <n v="91.48"/>
    <n v="0"/>
    <n v="8.23"/>
    <n v="8.23"/>
    <n v="0"/>
    <s v="Tamil Nadu"/>
  </r>
  <r>
    <m/>
    <s v="S.L.J.IYYANGAR BAKERY { MDM }"/>
    <x v="5312"/>
    <d v="2019-12-26T00:00:00"/>
    <n v="2247.39"/>
    <n v="18"/>
    <n v="1904.57"/>
    <n v="0"/>
    <n v="171.41"/>
    <n v="171.41"/>
    <n v="0"/>
    <s v="Tamil Nadu"/>
  </r>
  <r>
    <m/>
    <s v="BALA SRI VINAYAGAR STORE(SLR)"/>
    <x v="5313"/>
    <d v="2019-12-26T00:00:00"/>
    <n v="315.39"/>
    <n v="18"/>
    <n v="267.27999999999997"/>
    <n v="0"/>
    <n v="24.05"/>
    <n v="24.05"/>
    <n v="0"/>
    <s v="Tamil Nadu"/>
  </r>
  <r>
    <m/>
    <s v="MALLIIGA STORE"/>
    <x v="5314"/>
    <d v="2019-12-26T00:00:00"/>
    <n v="258.35000000000002"/>
    <n v="12"/>
    <n v="230.67"/>
    <n v="0"/>
    <n v="13.84"/>
    <n v="13.84"/>
    <n v="0"/>
    <s v="Tamil Nadu"/>
  </r>
  <r>
    <m/>
    <s v="YUGE MOTHI STORE"/>
    <x v="5315"/>
    <d v="2019-12-26T00:00:00"/>
    <n v="1704.67"/>
    <n v="12"/>
    <n v="1042.69"/>
    <n v="0"/>
    <n v="62.56"/>
    <n v="62.56"/>
    <n v="0"/>
    <s v="Tamil Nadu"/>
  </r>
  <r>
    <m/>
    <s v="YUGE MOTHI STORE"/>
    <x v="5315"/>
    <d v="2019-12-26T00:00:00"/>
    <n v="1704.67"/>
    <n v="18"/>
    <n v="454.97"/>
    <n v="0"/>
    <n v="40.950000000000003"/>
    <n v="40.950000000000003"/>
    <n v="0"/>
    <s v="Tamil Nadu"/>
  </r>
  <r>
    <m/>
    <s v="NEW ROYAL BEKERY (E.TBM)"/>
    <x v="5316"/>
    <d v="2019-12-26T00:00:00"/>
    <n v="792.68"/>
    <n v="18"/>
    <n v="671.77"/>
    <n v="0"/>
    <n v="60.46"/>
    <n v="60.46"/>
    <n v="0"/>
    <s v="Tamil Nadu"/>
  </r>
  <r>
    <m/>
    <s v="MARUTHI PAN CENTER_SELAIYUR"/>
    <x v="5317"/>
    <d v="2019-12-26T00:00:00"/>
    <n v="2152.9299999999998"/>
    <n v="12"/>
    <n v="835.27"/>
    <n v="0"/>
    <n v="50.12"/>
    <n v="50.12"/>
    <n v="0"/>
    <s v="Tamil Nadu"/>
  </r>
  <r>
    <m/>
    <s v="MARUTHI PAN CENTER_SELAIYUR"/>
    <x v="5317"/>
    <d v="2019-12-26T00:00:00"/>
    <n v="2152.9299999999998"/>
    <n v="18"/>
    <n v="1031.72"/>
    <n v="0"/>
    <n v="92.86"/>
    <n v="92.86"/>
    <n v="0"/>
    <s v="Tamil Nadu"/>
  </r>
  <r>
    <m/>
    <s v="THANJAI KUMAR (SLR)"/>
    <x v="5318"/>
    <d v="2019-12-26T00:00:00"/>
    <n v="480.21"/>
    <n v="18"/>
    <n v="406.96"/>
    <n v="0"/>
    <n v="36.630000000000003"/>
    <n v="36.630000000000003"/>
    <n v="0"/>
    <s v="Tamil Nadu"/>
  </r>
  <r>
    <m/>
    <s v="ANANDH_CIGSM"/>
    <x v="5319"/>
    <d v="2019-12-25T00:00:00"/>
    <n v="16045.68"/>
    <n v="28"/>
    <n v="7172.52"/>
    <n v="0"/>
    <n v="1004.15"/>
    <n v="1004.15"/>
    <n v="6864.85"/>
    <s v="Tamil Nadu"/>
  </r>
  <r>
    <m/>
    <s v="NAVEEN.N_CIGSM"/>
    <x v="5320"/>
    <d v="2019-12-25T00:00:00"/>
    <n v="27536.06"/>
    <n v="28"/>
    <n v="12564.12"/>
    <n v="0"/>
    <n v="1758.98"/>
    <n v="1758.98"/>
    <n v="11453.99"/>
    <s v="Tamil Nadu"/>
  </r>
  <r>
    <m/>
    <s v="KARTHICK.S_CIGSM"/>
    <x v="5321"/>
    <d v="2019-12-25T00:00:00"/>
    <n v="12148.38"/>
    <n v="28"/>
    <n v="5699.92"/>
    <n v="0"/>
    <n v="797.99"/>
    <n v="797.99"/>
    <n v="4852.4799999999996"/>
    <s v="Tamil Nadu"/>
  </r>
  <r>
    <m/>
    <s v="PANDI STORE"/>
    <x v="5322"/>
    <d v="2019-12-26T00:00:00"/>
    <n v="698.02"/>
    <n v="12"/>
    <n v="408.26"/>
    <n v="0"/>
    <n v="24.5"/>
    <n v="24.5"/>
    <n v="0"/>
    <s v="Tamil Nadu"/>
  </r>
  <r>
    <m/>
    <s v="PANDI STORE"/>
    <x v="5322"/>
    <d v="2019-12-26T00:00:00"/>
    <n v="698.02"/>
    <n v="18"/>
    <n v="204.04"/>
    <n v="0"/>
    <n v="18.36"/>
    <n v="18.36"/>
    <n v="0"/>
    <s v="Tamil Nadu"/>
  </r>
  <r>
    <m/>
    <s v="DURGA STORE -C"/>
    <x v="5323"/>
    <d v="2019-12-26T00:00:00"/>
    <n v="529.59"/>
    <n v="12"/>
    <n v="231.01"/>
    <n v="0"/>
    <n v="13.86"/>
    <n v="13.86"/>
    <n v="0"/>
    <s v="Tamil Nadu"/>
  </r>
  <r>
    <m/>
    <s v="DURGA STORE -C"/>
    <x v="5323"/>
    <d v="2019-12-26T00:00:00"/>
    <n v="529.59"/>
    <n v="18"/>
    <n v="229.54"/>
    <n v="0"/>
    <n v="20.66"/>
    <n v="20.66"/>
    <n v="0"/>
    <s v="Tamil Nadu"/>
  </r>
  <r>
    <m/>
    <s v="SENTHIL STORE(ANPR)"/>
    <x v="5324"/>
    <d v="2019-12-26T00:00:00"/>
    <n v="1755.55"/>
    <n v="12"/>
    <n v="177.25"/>
    <n v="0"/>
    <n v="10.63"/>
    <n v="10.63"/>
    <n v="0"/>
    <s v="Tamil Nadu"/>
  </r>
  <r>
    <m/>
    <s v="SENTHIL STORE(ANPR)"/>
    <x v="5324"/>
    <d v="2019-12-26T00:00:00"/>
    <n v="1755.55"/>
    <n v="18"/>
    <n v="1319.53"/>
    <n v="0"/>
    <n v="118.76"/>
    <n v="118.76"/>
    <n v="0"/>
    <s v="Tamil Nadu"/>
  </r>
  <r>
    <m/>
    <s v="SANGEETHA STORE(PML) -C"/>
    <x v="5325"/>
    <d v="2019-12-26T00:00:00"/>
    <n v="215.9"/>
    <n v="18"/>
    <n v="182.97"/>
    <n v="0"/>
    <n v="16.47"/>
    <n v="16.47"/>
    <n v="0"/>
    <s v="Tamil Nadu"/>
  </r>
  <r>
    <m/>
    <s v="SHANMUGA STORE(AKP) -A"/>
    <x v="5326"/>
    <d v="2019-12-26T00:00:00"/>
    <n v="662.53"/>
    <n v="18"/>
    <n v="561.47"/>
    <n v="0"/>
    <n v="50.53"/>
    <n v="50.53"/>
    <n v="0"/>
    <s v="Tamil Nadu"/>
  </r>
  <r>
    <m/>
    <s v="SELVA VINAYAGAR STORE(PML) -B"/>
    <x v="5327"/>
    <d v="2019-12-26T00:00:00"/>
    <n v="342.73"/>
    <n v="12"/>
    <n v="113.24"/>
    <n v="0"/>
    <n v="6.79"/>
    <n v="6.79"/>
    <n v="0"/>
    <s v="Tamil Nadu"/>
  </r>
  <r>
    <m/>
    <s v="SELVA VINAYAGAR STORE(PML) -B"/>
    <x v="5327"/>
    <d v="2019-12-26T00:00:00"/>
    <n v="342.73"/>
    <n v="18"/>
    <n v="182.97"/>
    <n v="0"/>
    <n v="16.47"/>
    <n v="16.47"/>
    <n v="0"/>
    <s v="Tamil Nadu"/>
  </r>
  <r>
    <m/>
    <s v="SIVA GANESH STORE"/>
    <x v="5328"/>
    <d v="2019-12-26T00:00:00"/>
    <n v="690.13"/>
    <n v="18"/>
    <n v="584.87"/>
    <n v="0"/>
    <n v="52.64"/>
    <n v="52.64"/>
    <n v="0"/>
    <s v="Tamil Nadu"/>
  </r>
  <r>
    <m/>
    <s v="MEERA MALIGAI"/>
    <x v="5329"/>
    <d v="2019-12-26T00:00:00"/>
    <n v="215.9"/>
    <n v="18"/>
    <n v="182.97"/>
    <n v="0"/>
    <n v="16.47"/>
    <n v="16.47"/>
    <n v="0"/>
    <s v="Tamil Nadu"/>
  </r>
  <r>
    <m/>
    <s v="NEW RAHMATH STORE(PLM) -B"/>
    <x v="5330"/>
    <d v="2019-12-26T00:00:00"/>
    <n v="215.9"/>
    <n v="18"/>
    <n v="182.97"/>
    <n v="0"/>
    <n v="16.47"/>
    <n v="16.47"/>
    <n v="0"/>
    <s v="Tamil Nadu"/>
  </r>
  <r>
    <m/>
    <s v="VISHWA STORE-PML"/>
    <x v="5331"/>
    <d v="2019-12-26T00:00:00"/>
    <n v="215.9"/>
    <n v="18"/>
    <n v="182.97"/>
    <n v="0"/>
    <n v="16.47"/>
    <n v="16.47"/>
    <n v="0"/>
    <s v="Tamil Nadu"/>
  </r>
  <r>
    <m/>
    <s v="WELCOME STORE(P ML) -B"/>
    <x v="5332"/>
    <d v="2019-12-26T00:00:00"/>
    <n v="921.31"/>
    <n v="12"/>
    <n v="59.08"/>
    <n v="0"/>
    <n v="3.54"/>
    <n v="3.54"/>
    <n v="0"/>
    <s v="Tamil Nadu"/>
  </r>
  <r>
    <m/>
    <s v="WELCOME STORE(P ML) -B"/>
    <x v="5332"/>
    <d v="2019-12-26T00:00:00"/>
    <n v="921.31"/>
    <n v="18"/>
    <n v="724.7"/>
    <n v="0"/>
    <n v="65.22"/>
    <n v="65.22"/>
    <n v="0"/>
    <s v="Tamil Nadu"/>
  </r>
  <r>
    <m/>
    <s v="MUTHUMALAIAMMAN STORE(PLM) -B"/>
    <x v="5333"/>
    <d v="2019-12-26T00:00:00"/>
    <n v="3783.64"/>
    <n v="12"/>
    <n v="1379.37"/>
    <n v="0"/>
    <n v="82.76"/>
    <n v="82.76"/>
    <n v="0"/>
    <s v="Tamil Nadu"/>
  </r>
  <r>
    <m/>
    <s v="MUTHUMALAIAMMAN STORE(PLM) -B"/>
    <x v="5333"/>
    <d v="2019-12-26T00:00:00"/>
    <n v="3783.64"/>
    <n v="18"/>
    <n v="1897.25"/>
    <n v="0"/>
    <n v="170.75"/>
    <n v="170.75"/>
    <n v="0"/>
    <s v="Tamil Nadu"/>
  </r>
  <r>
    <m/>
    <s v="SARAVANKUMAR STORE (PVM) -B"/>
    <x v="5334"/>
    <d v="2019-12-26T00:00:00"/>
    <n v="1084.93"/>
    <n v="12"/>
    <n v="494.32"/>
    <n v="0"/>
    <n v="29.66"/>
    <n v="29.66"/>
    <n v="0"/>
    <s v="Tamil Nadu"/>
  </r>
  <r>
    <m/>
    <s v="SARAVANKUMAR STORE (PVM) -B"/>
    <x v="5334"/>
    <d v="2019-12-26T00:00:00"/>
    <n v="1084.93"/>
    <n v="18"/>
    <n v="450.23"/>
    <n v="0"/>
    <n v="40.520000000000003"/>
    <n v="40.520000000000003"/>
    <n v="0"/>
    <s v="Tamil Nadu"/>
  </r>
  <r>
    <m/>
    <s v="KRISHNA SRI BAKERY(PLM) -C"/>
    <x v="5335"/>
    <d v="2019-12-26T00:00:00"/>
    <n v="539.75"/>
    <n v="18"/>
    <n v="457.42"/>
    <n v="0"/>
    <n v="41.17"/>
    <n v="41.17"/>
    <n v="0"/>
    <s v="Tamil Nadu"/>
  </r>
  <r>
    <m/>
    <s v="APJATH STORE (PLM) -A"/>
    <x v="5336"/>
    <d v="2019-12-26T00:00:00"/>
    <n v="1200.57"/>
    <n v="12"/>
    <n v="931.14"/>
    <n v="0"/>
    <n v="55.87"/>
    <n v="55.87"/>
    <n v="0"/>
    <s v="Tamil Nadu"/>
  </r>
  <r>
    <m/>
    <s v="APJATH STORE (PLM) -A"/>
    <x v="5336"/>
    <d v="2019-12-26T00:00:00"/>
    <n v="1200.57"/>
    <n v="18"/>
    <n v="133.63999999999999"/>
    <n v="0"/>
    <n v="12.03"/>
    <n v="12.03"/>
    <n v="0"/>
    <s v="Tamil Nadu"/>
  </r>
  <r>
    <m/>
    <s v="PALLAVARAM PROVISIONAL STORE(PLM) -C"/>
    <x v="5337"/>
    <d v="2019-12-26T00:00:00"/>
    <n v="315.39"/>
    <n v="18"/>
    <n v="267.27999999999997"/>
    <n v="0"/>
    <n v="24.05"/>
    <n v="24.05"/>
    <n v="0"/>
    <s v="Tamil Nadu"/>
  </r>
  <r>
    <m/>
    <s v="GOWTHAM_CIGSM"/>
    <x v="5338"/>
    <d v="2019-12-25T00:00:00"/>
    <n v="11661.57"/>
    <n v="28"/>
    <n v="5437.49"/>
    <n v="0"/>
    <n v="761.25"/>
    <n v="761.25"/>
    <n v="4701.58"/>
    <s v="Tamil Nadu"/>
  </r>
  <r>
    <m/>
    <s v="R.K HOT PUFFS BAKERY &amp; SWEETS"/>
    <x v="5339"/>
    <d v="2019-12-26T00:00:00"/>
    <n v="5866.83"/>
    <n v="12"/>
    <n v="222.43"/>
    <n v="0"/>
    <n v="13.35"/>
    <n v="13.35"/>
    <n v="0"/>
    <s v="Tamil Nadu"/>
  </r>
  <r>
    <m/>
    <s v="R.K HOT PUFFS BAKERY &amp; SWEETS"/>
    <x v="5339"/>
    <d v="2019-12-26T00:00:00"/>
    <n v="5866.83"/>
    <n v="18"/>
    <n v="4760.78"/>
    <n v="0"/>
    <n v="428.47"/>
    <n v="428.47"/>
    <n v="0"/>
    <s v="Tamil Nadu"/>
  </r>
  <r>
    <m/>
    <s v="AALAYAM HOT CHIPS(PML) -B"/>
    <x v="5340"/>
    <d v="2019-12-26T00:00:00"/>
    <n v="444.57"/>
    <n v="12"/>
    <n v="115.33"/>
    <n v="0"/>
    <n v="6.92"/>
    <n v="6.92"/>
    <n v="0"/>
    <s v="Tamil Nadu"/>
  </r>
  <r>
    <m/>
    <s v="AALAYAM HOT CHIPS(PML) -B"/>
    <x v="5340"/>
    <d v="2019-12-26T00:00:00"/>
    <n v="444.57"/>
    <n v="18"/>
    <n v="267.27999999999997"/>
    <n v="0"/>
    <n v="24.05"/>
    <n v="24.05"/>
    <n v="0"/>
    <s v="Tamil Nadu"/>
  </r>
  <r>
    <m/>
    <s v="PRIYA STORE -C"/>
    <x v="5341"/>
    <d v="2019-12-26T00:00:00"/>
    <n v="431.78"/>
    <n v="18"/>
    <n v="365.91"/>
    <n v="0"/>
    <n v="32.93"/>
    <n v="32.93"/>
    <n v="0"/>
    <s v="Tamil Nadu"/>
  </r>
  <r>
    <m/>
    <s v="MANOJ COFFEE AND TEA SHOP_CHRM"/>
    <x v="5342"/>
    <d v="2019-12-26T00:00:00"/>
    <n v="981.95"/>
    <n v="18"/>
    <n v="832.16"/>
    <n v="0"/>
    <n v="74.89"/>
    <n v="74.89"/>
    <n v="0"/>
    <s v="Tamil Nadu"/>
  </r>
  <r>
    <m/>
    <s v="VASANTH_CIGSM"/>
    <x v="5343"/>
    <d v="2019-12-25T00:00:00"/>
    <n v="19604.38"/>
    <n v="28"/>
    <n v="8855.83"/>
    <n v="0"/>
    <n v="1239.82"/>
    <n v="1239.82"/>
    <n v="8268.92"/>
    <s v="Tamil Nadu"/>
  </r>
  <r>
    <m/>
    <s v="LINGAM DURAI"/>
    <x v="5344"/>
    <d v="2019-12-27T00:00:00"/>
    <n v="36919.629999999997"/>
    <n v="28"/>
    <n v="16826.189999999999"/>
    <n v="0"/>
    <n v="2355.67"/>
    <n v="2355.67"/>
    <n v="15382.12"/>
    <s v="Tamil Nadu"/>
  </r>
  <r>
    <m/>
    <s v="SAKTHI KANI"/>
    <x v="5345"/>
    <d v="2019-12-27T00:00:00"/>
    <n v="31626.99"/>
    <n v="28"/>
    <n v="15262.71"/>
    <n v="0"/>
    <n v="2136.7800000000002"/>
    <n v="2136.7800000000002"/>
    <n v="12090.73"/>
    <s v="Tamil Nadu"/>
  </r>
  <r>
    <m/>
    <s v="RAVI"/>
    <x v="5346"/>
    <d v="2019-12-27T00:00:00"/>
    <n v="13704.67"/>
    <n v="5"/>
    <n v="10879.16"/>
    <n v="0"/>
    <n v="271.98"/>
    <n v="271.98"/>
    <n v="0"/>
    <s v="Tamil Nadu"/>
  </r>
  <r>
    <m/>
    <s v="RAVI"/>
    <x v="5346"/>
    <d v="2019-12-27T00:00:00"/>
    <n v="13704.67"/>
    <n v="18"/>
    <n v="1933.52"/>
    <n v="0"/>
    <n v="174.02"/>
    <n v="174.02"/>
    <n v="0"/>
    <s v="Tamil Nadu"/>
  </r>
  <r>
    <m/>
    <s v="DOMADHARAN"/>
    <x v="5347"/>
    <d v="2019-12-27T00:00:00"/>
    <n v="3443.66"/>
    <n v="18"/>
    <n v="2918.36"/>
    <n v="0"/>
    <n v="262.64999999999998"/>
    <n v="262.64999999999998"/>
    <n v="0"/>
    <s v="Tamil Nadu"/>
  </r>
  <r>
    <m/>
    <s v="SENTHIL RAJ"/>
    <x v="5348"/>
    <d v="2019-12-27T00:00:00"/>
    <n v="40758.94"/>
    <n v="28"/>
    <n v="18795.990000000002"/>
    <n v="0"/>
    <n v="2631.44"/>
    <n v="2631.44"/>
    <n v="16700.07"/>
    <s v="Tamil Nadu"/>
  </r>
  <r>
    <m/>
    <s v="S.GOVINDARAJ(PLM)"/>
    <x v="5349"/>
    <d v="2019-12-27T00:00:00"/>
    <n v="28536.71"/>
    <n v="28"/>
    <n v="13212.05"/>
    <n v="0"/>
    <n v="1849.69"/>
    <n v="1849.69"/>
    <n v="11625.28"/>
    <s v="Tamil Nadu"/>
  </r>
  <r>
    <m/>
    <s v="C MURUGAN"/>
    <x v="5350"/>
    <d v="2019-12-27T00:00:00"/>
    <n v="49647.83"/>
    <n v="28"/>
    <n v="24660.78"/>
    <n v="0"/>
    <n v="3452.51"/>
    <n v="3452.51"/>
    <n v="18082.04"/>
    <s v="Tamil Nadu"/>
  </r>
  <r>
    <m/>
    <s v="VV MART- VEL"/>
    <x v="5351"/>
    <d v="2019-12-27T00:00:00"/>
    <n v="42572.92"/>
    <n v="5"/>
    <n v="40545.65"/>
    <n v="0"/>
    <n v="1013.64"/>
    <n v="1013.64"/>
    <n v="0"/>
    <s v="Tamil Nadu"/>
  </r>
  <r>
    <m/>
    <s v="A.SELVAM"/>
    <x v="5352"/>
    <d v="2019-12-27T00:00:00"/>
    <n v="49826.400000000001"/>
    <n v="28"/>
    <n v="23337.17"/>
    <n v="0"/>
    <n v="3267.2"/>
    <n v="3267.2"/>
    <n v="19954.810000000001"/>
    <s v="Tamil Nadu"/>
  </r>
  <r>
    <m/>
    <s v="KANAGARAJ COOL BAR-CG"/>
    <x v="5353"/>
    <d v="2019-12-27T00:00:00"/>
    <n v="10863.09"/>
    <n v="28"/>
    <n v="5069.6099999999997"/>
    <n v="0"/>
    <n v="709.75"/>
    <n v="709.75"/>
    <n v="4373.9799999999996"/>
    <s v="Tamil Nadu"/>
  </r>
  <r>
    <m/>
    <s v="ANZARI"/>
    <x v="5354"/>
    <d v="2019-12-27T00:00:00"/>
    <n v="22658.73"/>
    <n v="28"/>
    <n v="10489.85"/>
    <n v="0"/>
    <n v="1468.58"/>
    <n v="1468.58"/>
    <n v="9231.7199999999993"/>
    <s v="Tamil Nadu"/>
  </r>
  <r>
    <m/>
    <s v="CHANDRASEKAR"/>
    <x v="5355"/>
    <d v="2019-12-27T00:00:00"/>
    <n v="16269.85"/>
    <n v="28"/>
    <n v="7045.75"/>
    <n v="0"/>
    <n v="986.4"/>
    <n v="986.4"/>
    <n v="7251.29"/>
    <s v="Tamil Nadu"/>
  </r>
  <r>
    <m/>
    <s v="ALAGU MUTHU.T"/>
    <x v="5356"/>
    <d v="2019-12-27T00:00:00"/>
    <n v="49107.12"/>
    <n v="28"/>
    <n v="20789.71"/>
    <n v="0"/>
    <n v="2910.56"/>
    <n v="2910.56"/>
    <n v="22496.29"/>
    <s v="Tamil Nadu"/>
  </r>
  <r>
    <m/>
    <s v="MADASAMY"/>
    <x v="5357"/>
    <d v="2019-12-27T00:00:00"/>
    <n v="49598.25"/>
    <n v="28"/>
    <n v="25932.14"/>
    <n v="0"/>
    <n v="3630.5"/>
    <n v="3630.5"/>
    <n v="16405.11"/>
    <s v="Tamil Nadu"/>
  </r>
  <r>
    <m/>
    <s v="LAKSHIMI STORE (NA)"/>
    <x v="5358"/>
    <d v="2019-12-27T00:00:00"/>
    <n v="48908.76"/>
    <n v="28"/>
    <n v="21716.36"/>
    <n v="0"/>
    <n v="3040.29"/>
    <n v="3040.29"/>
    <n v="21111.82"/>
    <s v="Tamil Nadu"/>
  </r>
  <r>
    <m/>
    <s v="THANGAM STORE(CHRM)"/>
    <x v="5359"/>
    <d v="2019-12-27T00:00:00"/>
    <n v="49107.12"/>
    <n v="28"/>
    <n v="20789.71"/>
    <n v="0"/>
    <n v="2910.56"/>
    <n v="2910.56"/>
    <n v="22496.29"/>
    <s v="Tamil Nadu"/>
  </r>
  <r>
    <m/>
    <s v="RAJ KUMAR"/>
    <x v="5360"/>
    <d v="2019-12-27T00:00:00"/>
    <n v="44156.74"/>
    <n v="28"/>
    <n v="20338.64"/>
    <n v="0"/>
    <n v="2847.41"/>
    <n v="2847.41"/>
    <n v="18123.29"/>
    <s v="Tamil Nadu"/>
  </r>
  <r>
    <m/>
    <s v="RAVI"/>
    <x v="5361"/>
    <d v="2019-12-27T00:00:00"/>
    <n v="43487.11"/>
    <n v="28"/>
    <n v="19835.150000000001"/>
    <n v="0"/>
    <n v="2776.92"/>
    <n v="2776.92"/>
    <n v="18098.12"/>
    <s v="Tamil Nadu"/>
  </r>
  <r>
    <m/>
    <s v="PERUMAL"/>
    <x v="5362"/>
    <d v="2019-12-27T00:00:00"/>
    <n v="44434.52"/>
    <n v="28"/>
    <n v="19903.47"/>
    <n v="0"/>
    <n v="2786.49"/>
    <n v="2786.49"/>
    <n v="18958.080000000002"/>
    <s v="Tamil Nadu"/>
  </r>
  <r>
    <m/>
    <s v="DOMADHARAN"/>
    <x v="5363"/>
    <d v="2019-12-27T00:00:00"/>
    <n v="35357.15"/>
    <n v="28"/>
    <n v="15903.63"/>
    <n v="0"/>
    <n v="2226.5100000000002"/>
    <n v="2226.5100000000002"/>
    <n v="15000.5"/>
    <s v="Tamil Nadu"/>
  </r>
  <r>
    <m/>
    <s v="D.S. SIVABALAN"/>
    <x v="5364"/>
    <d v="2019-12-27T00:00:00"/>
    <n v="23913.71"/>
    <n v="28"/>
    <n v="12036.24"/>
    <n v="0"/>
    <n v="1685.07"/>
    <n v="1685.07"/>
    <n v="8507.31"/>
    <s v="Tamil Nadu"/>
  </r>
  <r>
    <m/>
    <s v="RANJITH"/>
    <x v="5365"/>
    <d v="2019-12-27T00:00:00"/>
    <n v="30570.43"/>
    <n v="28"/>
    <n v="14373.09"/>
    <n v="0"/>
    <n v="2012.23"/>
    <n v="2012.23"/>
    <n v="12172.88"/>
    <s v="Tamil Nadu"/>
  </r>
  <r>
    <m/>
    <s v="SASIKUMAR"/>
    <x v="5366"/>
    <d v="2019-12-27T00:00:00"/>
    <n v="41765.870000000003"/>
    <n v="28"/>
    <n v="17757.46"/>
    <n v="0"/>
    <n v="2486.04"/>
    <n v="2486.04"/>
    <n v="19036.32"/>
    <s v="Tamil Nadu"/>
  </r>
  <r>
    <m/>
    <s v="MJ COOL BAR"/>
    <x v="5367"/>
    <d v="2019-12-27T00:00:00"/>
    <n v="34295.65"/>
    <n v="28"/>
    <n v="17524.55"/>
    <n v="0"/>
    <n v="2453.44"/>
    <n v="2453.44"/>
    <n v="11864.23"/>
    <s v="Tamil Nadu"/>
  </r>
  <r>
    <m/>
    <s v="MURUGALINGAM"/>
    <x v="5368"/>
    <d v="2019-12-27T00:00:00"/>
    <n v="48943.46"/>
    <n v="28"/>
    <n v="22260.94"/>
    <n v="0"/>
    <n v="3116.53"/>
    <n v="3116.53"/>
    <n v="20449.45"/>
    <s v="Tamil Nadu"/>
  </r>
  <r>
    <m/>
    <s v="S.DURAI"/>
    <x v="5369"/>
    <d v="2019-12-27T00:00:00"/>
    <n v="14002.98"/>
    <n v="28"/>
    <n v="6786.42"/>
    <n v="0"/>
    <n v="950.1"/>
    <n v="950.1"/>
    <n v="5316.37"/>
    <s v="Tamil Nadu"/>
  </r>
  <r>
    <m/>
    <s v="G.SELVADURAI(HPM)"/>
    <x v="5370"/>
    <d v="2019-12-27T00:00:00"/>
    <n v="36250"/>
    <n v="28"/>
    <n v="16322.7"/>
    <n v="0"/>
    <n v="2285.1799999999998"/>
    <n v="2285.1799999999998"/>
    <n v="15356.95"/>
    <s v="Tamil Nadu"/>
  </r>
  <r>
    <m/>
    <s v="A.SARAVANAN"/>
    <x v="5371"/>
    <d v="2019-12-27T00:00:00"/>
    <n v="2728.17"/>
    <n v="28"/>
    <n v="1154.98"/>
    <n v="0"/>
    <n v="161.69999999999999"/>
    <n v="161.69999999999999"/>
    <n v="1249.79"/>
    <s v="Tamil Nadu"/>
  </r>
  <r>
    <m/>
    <s v="NEW SARAVANA STORE-BRIN"/>
    <x v="5372"/>
    <d v="2019-12-26T00:00:00"/>
    <n v="1022.25"/>
    <n v="18"/>
    <n v="866.31"/>
    <n v="0"/>
    <n v="77.97"/>
    <n v="77.97"/>
    <n v="0"/>
    <s v="Tamil Nadu"/>
  </r>
  <r>
    <m/>
    <s v="JAYAKUMAR"/>
    <x v="5373"/>
    <d v="2019-12-27T00:00:00"/>
    <n v="32628.959999999999"/>
    <n v="28"/>
    <n v="14748.65"/>
    <n v="0"/>
    <n v="2064.81"/>
    <n v="2064.81"/>
    <n v="13750.7"/>
    <s v="Tamil Nadu"/>
  </r>
  <r>
    <m/>
    <s v="SUMITHRA STORE OPLM -B"/>
    <x v="5374"/>
    <d v="2019-12-27T00:00:00"/>
    <n v="798.38"/>
    <n v="5"/>
    <n v="236.21"/>
    <n v="0"/>
    <n v="5.91"/>
    <n v="5.91"/>
    <n v="0"/>
    <s v="Tamil Nadu"/>
  </r>
  <r>
    <m/>
    <s v="SUMITHRA STORE OPLM -B"/>
    <x v="5374"/>
    <d v="2019-12-27T00:00:00"/>
    <n v="798.38"/>
    <n v="12"/>
    <n v="491.39"/>
    <n v="0"/>
    <n v="29.48"/>
    <n v="29.48"/>
    <n v="0"/>
    <s v="Tamil Nadu"/>
  </r>
  <r>
    <m/>
    <s v="AYYANAR STORE(OPLM)3 -C"/>
    <x v="5375"/>
    <d v="2019-12-27T00:00:00"/>
    <n v="1236.6300000000001"/>
    <n v="5"/>
    <n v="1050.93"/>
    <n v="0"/>
    <n v="26.27"/>
    <n v="26.27"/>
    <n v="0"/>
    <s v="Tamil Nadu"/>
  </r>
  <r>
    <m/>
    <s v="AYYANAR STORE(OPLM)3 -C"/>
    <x v="5375"/>
    <d v="2019-12-27T00:00:00"/>
    <n v="1236.6300000000001"/>
    <n v="12"/>
    <n v="118.89"/>
    <n v="0"/>
    <n v="7.13"/>
    <n v="7.13"/>
    <n v="0"/>
    <s v="Tamil Nadu"/>
  </r>
  <r>
    <m/>
    <s v="PONVINAYAG STORE-OPLM"/>
    <x v="5376"/>
    <d v="2019-12-27T00:00:00"/>
    <n v="734.45"/>
    <n v="5"/>
    <n v="699.47"/>
    <n v="0"/>
    <n v="17.489999999999998"/>
    <n v="17.489999999999998"/>
    <n v="0"/>
    <s v="Tamil Nadu"/>
  </r>
  <r>
    <m/>
    <s v="MARUTHI STORES_ZP"/>
    <x v="5377"/>
    <d v="2019-12-27T00:00:00"/>
    <n v="1929.8"/>
    <n v="5"/>
    <n v="1417.28"/>
    <n v="0"/>
    <n v="35.43"/>
    <n v="35.43"/>
    <n v="0"/>
    <s v="Tamil Nadu"/>
  </r>
  <r>
    <m/>
    <s v="MARUTHI STORES_ZP"/>
    <x v="5377"/>
    <d v="2019-12-27T00:00:00"/>
    <n v="1929.8"/>
    <n v="12"/>
    <n v="394.34"/>
    <n v="0"/>
    <n v="23.66"/>
    <n v="23.66"/>
    <n v="0"/>
    <s v="Tamil Nadu"/>
  </r>
  <r>
    <m/>
    <s v="CHINNA DURAI STORES (O.PLM) -A"/>
    <x v="5378"/>
    <d v="2019-12-27T00:00:00"/>
    <n v="1160.43"/>
    <n v="5"/>
    <n v="472.43"/>
    <n v="0"/>
    <n v="11.81"/>
    <n v="11.81"/>
    <n v="0"/>
    <s v="Tamil Nadu"/>
  </r>
  <r>
    <m/>
    <s v="CHINNA DURAI STORES (O.PLM) -A"/>
    <x v="5378"/>
    <d v="2019-12-27T00:00:00"/>
    <n v="1160.43"/>
    <n v="12"/>
    <n v="593.19000000000005"/>
    <n v="0"/>
    <n v="35.590000000000003"/>
    <n v="35.590000000000003"/>
    <n v="0"/>
    <s v="Tamil Nadu"/>
  </r>
  <r>
    <m/>
    <s v="S.M.MUTHU STORE(O.PLM) -C"/>
    <x v="5379"/>
    <d v="2019-12-27T00:00:00"/>
    <n v="6698.75"/>
    <n v="5"/>
    <n v="4643.7299999999996"/>
    <n v="0"/>
    <n v="116.09"/>
    <n v="116.09"/>
    <n v="0"/>
    <s v="Tamil Nadu"/>
  </r>
  <r>
    <m/>
    <s v="S.M.MUTHU STORE(O.PLM) -C"/>
    <x v="5379"/>
    <d v="2019-12-27T00:00:00"/>
    <n v="6698.75"/>
    <n v="12"/>
    <n v="1627.54"/>
    <n v="0"/>
    <n v="97.65"/>
    <n v="97.65"/>
    <n v="0"/>
    <s v="Tamil Nadu"/>
  </r>
  <r>
    <m/>
    <s v="RAJAN STORE(O.PLM) -B"/>
    <x v="5380"/>
    <d v="2019-12-27T00:00:00"/>
    <n v="248.02"/>
    <n v="5"/>
    <n v="236.21"/>
    <n v="0"/>
    <n v="5.91"/>
    <n v="5.91"/>
    <n v="0"/>
    <s v="Tamil Nadu"/>
  </r>
  <r>
    <m/>
    <s v="AAMARAVATHI STORE(O.PLM) -A"/>
    <x v="5381"/>
    <d v="2019-12-27T00:00:00"/>
    <n v="1536.73"/>
    <n v="5"/>
    <n v="1463.55"/>
    <n v="0"/>
    <n v="36.590000000000003"/>
    <n v="36.590000000000003"/>
    <n v="0"/>
    <s v="Tamil Nadu"/>
  </r>
  <r>
    <m/>
    <s v="PERIYANDAVAR STORE_OPLM"/>
    <x v="5382"/>
    <d v="2019-12-27T00:00:00"/>
    <n v="1488.14"/>
    <n v="5"/>
    <n v="1417.28"/>
    <n v="0"/>
    <n v="35.43"/>
    <n v="35.43"/>
    <n v="0"/>
    <s v="Tamil Nadu"/>
  </r>
  <r>
    <m/>
    <s v="RUBAN STORE(SLR)"/>
    <x v="5383"/>
    <d v="2019-12-27T00:00:00"/>
    <n v="1488.14"/>
    <n v="5"/>
    <n v="1417.28"/>
    <n v="0"/>
    <n v="35.43"/>
    <n v="35.43"/>
    <n v="0"/>
    <s v="Tamil Nadu"/>
  </r>
  <r>
    <m/>
    <s v="JVS SUPER MARKET"/>
    <x v="5384"/>
    <d v="2019-12-27T00:00:00"/>
    <n v="1224.4100000000001"/>
    <n v="5"/>
    <n v="1166.0999999999999"/>
    <n v="0"/>
    <n v="29.15"/>
    <n v="29.15"/>
    <n v="0"/>
    <s v="Tamil Nadu"/>
  </r>
  <r>
    <m/>
    <s v="OLIVE MART (MDM)."/>
    <x v="5385"/>
    <d v="2019-12-27T00:00:00"/>
    <n v="3131.11"/>
    <n v="5"/>
    <n v="2751.19"/>
    <n v="0"/>
    <n v="68.78"/>
    <n v="68.78"/>
    <n v="0"/>
    <s v="Tamil Nadu"/>
  </r>
  <r>
    <m/>
    <s v="OLIVE MART (MDM)."/>
    <x v="5385"/>
    <d v="2019-12-27T00:00:00"/>
    <n v="3131.11"/>
    <n v="12"/>
    <n v="216.38"/>
    <n v="0"/>
    <n v="12.98"/>
    <n v="12.98"/>
    <n v="0"/>
    <s v="Tamil Nadu"/>
  </r>
  <r>
    <m/>
    <s v="ASWITH STORE_MDM1"/>
    <x v="5386"/>
    <d v="2019-12-27T00:00:00"/>
    <n v="2303.77"/>
    <n v="0"/>
    <n v="358.23"/>
    <n v="0"/>
    <n v="0"/>
    <n v="0"/>
    <n v="0"/>
    <s v="Tamil Nadu"/>
  </r>
  <r>
    <m/>
    <s v="ASWITH STORE_MDM1"/>
    <x v="5386"/>
    <d v="2019-12-27T00:00:00"/>
    <n v="2303.77"/>
    <n v="5"/>
    <n v="1178.9000000000001"/>
    <n v="0"/>
    <n v="29.47"/>
    <n v="29.47"/>
    <n v="0"/>
    <s v="Tamil Nadu"/>
  </r>
  <r>
    <m/>
    <s v="ASWITH STORE_MDM1"/>
    <x v="5386"/>
    <d v="2019-12-27T00:00:00"/>
    <n v="2303.77"/>
    <n v="12"/>
    <n v="631.86"/>
    <n v="0"/>
    <n v="37.909999999999997"/>
    <n v="37.909999999999997"/>
    <n v="0"/>
    <s v="Tamil Nadu"/>
  </r>
  <r>
    <m/>
    <s v="MUTHU STORE(MAD)"/>
    <x v="5387"/>
    <d v="2019-12-27T00:00:00"/>
    <n v="4025.25"/>
    <n v="5"/>
    <n v="2349.16"/>
    <n v="0"/>
    <n v="58.73"/>
    <n v="58.73"/>
    <n v="0"/>
    <s v="Tamil Nadu"/>
  </r>
  <r>
    <m/>
    <s v="MUTHU STORE(MAD)"/>
    <x v="5387"/>
    <d v="2019-12-27T00:00:00"/>
    <n v="4025.25"/>
    <n v="12"/>
    <n v="1391.64"/>
    <n v="0"/>
    <n v="83.5"/>
    <n v="83.5"/>
    <n v="0"/>
    <s v="Tamil Nadu"/>
  </r>
  <r>
    <m/>
    <s v="PARVATHI STORE (MAD)"/>
    <x v="5388"/>
    <d v="2019-12-27T00:00:00"/>
    <n v="3312.47"/>
    <n v="0"/>
    <n v="358.23"/>
    <n v="0"/>
    <n v="0"/>
    <n v="0"/>
    <n v="0"/>
    <s v="Tamil Nadu"/>
  </r>
  <r>
    <m/>
    <s v="PARVATHI STORE (MAD)"/>
    <x v="5388"/>
    <d v="2019-12-27T00:00:00"/>
    <n v="3312.47"/>
    <n v="5"/>
    <n v="1669.51"/>
    <n v="0"/>
    <n v="41.74"/>
    <n v="41.74"/>
    <n v="0"/>
    <s v="Tamil Nadu"/>
  </r>
  <r>
    <m/>
    <s v="PARVATHI STORE (MAD)"/>
    <x v="5388"/>
    <d v="2019-12-27T00:00:00"/>
    <n v="3312.47"/>
    <n v="12"/>
    <n v="1072.55"/>
    <n v="0"/>
    <n v="64.349999999999994"/>
    <n v="64.349999999999994"/>
    <n v="0"/>
    <s v="Tamil Nadu"/>
  </r>
  <r>
    <m/>
    <s v="MARUTHI SHOP(MDM)"/>
    <x v="5389"/>
    <d v="2019-12-27T00:00:00"/>
    <n v="5030.9799999999996"/>
    <n v="5"/>
    <n v="4791.41"/>
    <n v="0"/>
    <n v="119.79"/>
    <n v="119.79"/>
    <n v="0"/>
    <s v="Tamil Nadu"/>
  </r>
  <r>
    <m/>
    <s v="BHARATHA LAKSHMI SHOPPING"/>
    <x v="5390"/>
    <d v="2019-12-27T00:00:00"/>
    <n v="552.98"/>
    <n v="5"/>
    <n v="526.66"/>
    <n v="0"/>
    <n v="13.17"/>
    <n v="13.17"/>
    <n v="0"/>
    <s v="Tamil Nadu"/>
  </r>
  <r>
    <m/>
    <s v="MUTHU STORE (MDM)"/>
    <x v="5391"/>
    <d v="2019-12-27T00:00:00"/>
    <n v="4526.63"/>
    <n v="5"/>
    <n v="4184.2700000000004"/>
    <n v="0"/>
    <n v="104.61"/>
    <n v="104.61"/>
    <n v="0"/>
    <s v="Tamil Nadu"/>
  </r>
  <r>
    <m/>
    <s v="MUTHU STORE (MDM)"/>
    <x v="5391"/>
    <d v="2019-12-27T00:00:00"/>
    <n v="4526.63"/>
    <n v="12"/>
    <n v="118.89"/>
    <n v="0"/>
    <n v="7.13"/>
    <n v="7.13"/>
    <n v="0"/>
    <s v="Tamil Nadu"/>
  </r>
  <r>
    <m/>
    <s v="THIRUMAL STORE-MDM"/>
    <x v="5392"/>
    <d v="2019-12-27T00:00:00"/>
    <n v="1488.14"/>
    <n v="5"/>
    <n v="1417.28"/>
    <n v="0"/>
    <n v="35.43"/>
    <n v="35.43"/>
    <n v="0"/>
    <s v="Tamil Nadu"/>
  </r>
  <r>
    <m/>
    <s v="ANANDHAVALLI STORE (MDM)"/>
    <x v="5393"/>
    <d v="2019-12-27T00:00:00"/>
    <n v="3241.12"/>
    <n v="5"/>
    <n v="3086.79"/>
    <n v="0"/>
    <n v="77.17"/>
    <n v="77.17"/>
    <n v="0"/>
    <s v="Tamil Nadu"/>
  </r>
  <r>
    <m/>
    <s v="KANI STORE(MDM)"/>
    <x v="5394"/>
    <d v="2019-12-27T00:00:00"/>
    <n v="5080.47"/>
    <n v="5"/>
    <n v="4365.5200000000004"/>
    <n v="0"/>
    <n v="109.14"/>
    <n v="109.14"/>
    <n v="0"/>
    <s v="Tamil Nadu"/>
  </r>
  <r>
    <m/>
    <s v="KANI STORE(MDM)"/>
    <x v="5394"/>
    <d v="2019-12-27T00:00:00"/>
    <n v="5080.47"/>
    <n v="12"/>
    <n v="443.46"/>
    <n v="0"/>
    <n v="26.61"/>
    <n v="26.61"/>
    <n v="0"/>
    <s v="Tamil Nadu"/>
  </r>
  <r>
    <m/>
    <s v="SUYAMBULINGAM STORES"/>
    <x v="5395"/>
    <d v="2019-12-27T00:00:00"/>
    <n v="9208.5499999999993"/>
    <n v="5"/>
    <n v="4539.5200000000004"/>
    <n v="0"/>
    <n v="113.49"/>
    <n v="113.49"/>
    <n v="0"/>
    <s v="Tamil Nadu"/>
  </r>
  <r>
    <m/>
    <s v="SUYAMBULINGAM STORES"/>
    <x v="5395"/>
    <d v="2019-12-27T00:00:00"/>
    <n v="9208.5499999999993"/>
    <n v="12"/>
    <n v="3966.12"/>
    <n v="0"/>
    <n v="237.97"/>
    <n v="237.97"/>
    <n v="0"/>
    <s v="Tamil Nadu"/>
  </r>
  <r>
    <m/>
    <s v="AYYANAR STORE - MDM"/>
    <x v="5396"/>
    <d v="2019-12-27T00:00:00"/>
    <n v="2579.35"/>
    <n v="5"/>
    <n v="2456.5300000000002"/>
    <n v="0"/>
    <n v="61.41"/>
    <n v="61.41"/>
    <n v="0"/>
    <s v="Tamil Nadu"/>
  </r>
  <r>
    <m/>
    <s v="RAJALAKSHIMI STORE"/>
    <x v="5397"/>
    <d v="2019-12-27T00:00:00"/>
    <n v="264.83999999999997"/>
    <n v="5"/>
    <n v="252.23"/>
    <n v="0"/>
    <n v="6.31"/>
    <n v="6.31"/>
    <n v="0"/>
    <s v="Tamil Nadu"/>
  </r>
  <r>
    <m/>
    <s v="ARC MALIGAI STORE"/>
    <x v="5398"/>
    <d v="2019-12-27T00:00:00"/>
    <n v="292.85000000000002"/>
    <n v="12"/>
    <n v="183.56"/>
    <n v="0"/>
    <n v="11.01"/>
    <n v="11.01"/>
    <n v="0"/>
    <s v="Tamil Nadu"/>
  </r>
  <r>
    <m/>
    <s v="ARC MALIGAI STORE"/>
    <x v="5398"/>
    <d v="2019-12-27T00:00:00"/>
    <n v="292.85000000000002"/>
    <n v="18"/>
    <n v="73.95"/>
    <n v="0"/>
    <n v="6.66"/>
    <n v="6.66"/>
    <n v="0"/>
    <s v="Tamil Nadu"/>
  </r>
  <r>
    <m/>
    <s v="CASH &amp; CARRY SUPER MARKET(MBM)"/>
    <x v="5399"/>
    <d v="2019-12-27T00:00:00"/>
    <n v="1884.86"/>
    <n v="18"/>
    <n v="1597.33"/>
    <n v="0"/>
    <n v="143.76"/>
    <n v="143.76"/>
    <n v="0"/>
    <s v="Tamil Nadu"/>
  </r>
  <r>
    <m/>
    <s v="SARAVANA STORE(Z.PLM) -A"/>
    <x v="5400"/>
    <d v="2019-12-27T00:00:00"/>
    <n v="3640.66"/>
    <n v="5"/>
    <n v="2834.56"/>
    <n v="0"/>
    <n v="70.86"/>
    <n v="70.86"/>
    <n v="0"/>
    <s v="Tamil Nadu"/>
  </r>
  <r>
    <m/>
    <s v="SARAVANA STORE(Z.PLM) -A"/>
    <x v="5400"/>
    <d v="2019-12-27T00:00:00"/>
    <n v="3640.66"/>
    <n v="12"/>
    <n v="593.19000000000005"/>
    <n v="0"/>
    <n v="35.590000000000003"/>
    <n v="35.590000000000003"/>
    <n v="0"/>
    <s v="Tamil Nadu"/>
  </r>
  <r>
    <m/>
    <s v="PADMAVATHI SRI GEN.STORE(PLM) -B"/>
    <x v="5401"/>
    <d v="2019-12-27T00:00:00"/>
    <n v="372.04"/>
    <n v="5"/>
    <n v="354.32"/>
    <n v="0"/>
    <n v="8.86"/>
    <n v="8.86"/>
    <n v="0"/>
    <s v="Tamil Nadu"/>
  </r>
  <r>
    <m/>
    <s v="KRISHNA PROVISION {O-PLM} -A"/>
    <x v="5402"/>
    <d v="2019-12-27T00:00:00"/>
    <n v="2932.61"/>
    <n v="5"/>
    <n v="2792.96"/>
    <n v="0"/>
    <n v="69.819999999999993"/>
    <n v="69.819999999999993"/>
    <n v="0"/>
    <s v="Tamil Nadu"/>
  </r>
  <r>
    <m/>
    <s v="VIJAYA LAKSHMI PROVISION STORE(ZPLM) -A"/>
    <x v="5403"/>
    <d v="2019-12-27T00:00:00"/>
    <n v="1488.14"/>
    <n v="5"/>
    <n v="1417.28"/>
    <n v="0"/>
    <n v="35.43"/>
    <n v="35.43"/>
    <n v="0"/>
    <s v="Tamil Nadu"/>
  </r>
  <r>
    <m/>
    <s v="MURUGAN RICE MANDY"/>
    <x v="5404"/>
    <d v="2019-12-27T00:00:00"/>
    <n v="496.05"/>
    <n v="5"/>
    <n v="472.43"/>
    <n v="0"/>
    <n v="11.81"/>
    <n v="11.81"/>
    <n v="0"/>
    <s v="Tamil Nadu"/>
  </r>
  <r>
    <m/>
    <s v="SRI MURUGAN STORE PARTHASARI"/>
    <x v="5405"/>
    <d v="2019-12-27T00:00:00"/>
    <n v="1984.19"/>
    <n v="5"/>
    <n v="1889.71"/>
    <n v="0"/>
    <n v="47.24"/>
    <n v="47.24"/>
    <n v="0"/>
    <s v="Tamil Nadu"/>
  </r>
  <r>
    <m/>
    <s v="MOOKIYA STORE"/>
    <x v="5406"/>
    <d v="2019-12-27T00:00:00"/>
    <n v="496.04"/>
    <n v="5"/>
    <n v="472.43"/>
    <n v="0"/>
    <n v="11.81"/>
    <n v="11.81"/>
    <n v="0"/>
    <s v="Tamil Nadu"/>
  </r>
  <r>
    <m/>
    <s v="MUTHU MANI STORE"/>
    <x v="5407"/>
    <d v="2019-12-27T00:00:00"/>
    <n v="1488.14"/>
    <n v="5"/>
    <n v="1417.28"/>
    <n v="0"/>
    <n v="35.43"/>
    <n v="35.43"/>
    <n v="0"/>
    <s v="Tamil Nadu"/>
  </r>
  <r>
    <m/>
    <s v="MURUGAN STORE(PLM) -B"/>
    <x v="5408"/>
    <d v="2019-12-27T00:00:00"/>
    <n v="759.07"/>
    <n v="5"/>
    <n v="632.17999999999995"/>
    <n v="0"/>
    <n v="15.8"/>
    <n v="15.8"/>
    <n v="0"/>
    <s v="Tamil Nadu"/>
  </r>
  <r>
    <m/>
    <s v="MURUGAN STORE(PLM) -B"/>
    <x v="5408"/>
    <d v="2019-12-27T00:00:00"/>
    <n v="759.07"/>
    <n v="12"/>
    <n v="85.08"/>
    <n v="0"/>
    <n v="5.0999999999999996"/>
    <n v="5.0999999999999996"/>
    <n v="0"/>
    <s v="Tamil Nadu"/>
  </r>
  <r>
    <m/>
    <s v="BISMILLAH STORE-(PVM)"/>
    <x v="5409"/>
    <d v="2019-12-27T00:00:00"/>
    <n v="1668.87"/>
    <n v="5"/>
    <n v="1589.4"/>
    <n v="0"/>
    <n v="39.74"/>
    <n v="39.74"/>
    <n v="0"/>
    <s v="Tamil Nadu"/>
  </r>
  <r>
    <m/>
    <s v="T.R.PANDIYAN"/>
    <x v="5410"/>
    <d v="2019-12-27T00:00:00"/>
    <n v="248.02"/>
    <n v="5"/>
    <n v="236.21"/>
    <n v="0"/>
    <n v="5.91"/>
    <n v="5.91"/>
    <n v="0"/>
    <s v="Tamil Nadu"/>
  </r>
  <r>
    <m/>
    <s v="RAGAMATH STORES"/>
    <x v="5411"/>
    <d v="2019-12-27T00:00:00"/>
    <n v="248.02"/>
    <n v="5"/>
    <n v="236.21"/>
    <n v="0"/>
    <n v="5.91"/>
    <n v="5.91"/>
    <n v="0"/>
    <s v="Tamil Nadu"/>
  </r>
  <r>
    <m/>
    <s v="BISMI MINI MARKET"/>
    <x v="5412"/>
    <d v="2019-12-27T00:00:00"/>
    <n v="2551.23"/>
    <n v="5"/>
    <n v="2275.7199999999998"/>
    <n v="0"/>
    <n v="56.89"/>
    <n v="56.89"/>
    <n v="0"/>
    <s v="Tamil Nadu"/>
  </r>
  <r>
    <m/>
    <s v="BISMI MINI MARKET"/>
    <x v="5412"/>
    <d v="2019-12-27T00:00:00"/>
    <n v="2551.23"/>
    <n v="12"/>
    <n v="144.4"/>
    <n v="0"/>
    <n v="8.66"/>
    <n v="8.66"/>
    <n v="0"/>
    <s v="Tamil Nadu"/>
  </r>
  <r>
    <m/>
    <s v="C.G SHELKH COOL BAR"/>
    <x v="5413"/>
    <d v="2019-12-27T00:00:00"/>
    <n v="643.57000000000005"/>
    <n v="5"/>
    <n v="612.91999999999996"/>
    <n v="0"/>
    <n v="15.32"/>
    <n v="15.32"/>
    <n v="0"/>
    <s v="Tamil Nadu"/>
  </r>
  <r>
    <m/>
    <s v="THAMILCHELVAN STORES"/>
    <x v="5414"/>
    <d v="2019-12-27T00:00:00"/>
    <n v="308.13"/>
    <n v="5"/>
    <n v="293.47000000000003"/>
    <n v="0"/>
    <n v="7.34"/>
    <n v="7.34"/>
    <n v="0"/>
    <s v="Tamil Nadu"/>
  </r>
  <r>
    <m/>
    <s v="OM PROVISION (O.PLM) -A"/>
    <x v="5415"/>
    <d v="2019-12-27T00:00:00"/>
    <n v="1933.11"/>
    <n v="0"/>
    <n v="85.98"/>
    <n v="0"/>
    <n v="0"/>
    <n v="0"/>
    <n v="0"/>
    <s v="Tamil Nadu"/>
  </r>
  <r>
    <m/>
    <s v="OM PROVISION (O.PLM) -A"/>
    <x v="5415"/>
    <d v="2019-12-27T00:00:00"/>
    <n v="1933.11"/>
    <n v="5"/>
    <n v="1412.95"/>
    <n v="0"/>
    <n v="35.32"/>
    <n v="35.32"/>
    <n v="0"/>
    <s v="Tamil Nadu"/>
  </r>
  <r>
    <m/>
    <s v="OM PROVISION (O.PLM) -A"/>
    <x v="5415"/>
    <d v="2019-12-27T00:00:00"/>
    <n v="1933.11"/>
    <n v="12"/>
    <n v="324.57"/>
    <n v="0"/>
    <n v="19.47"/>
    <n v="19.47"/>
    <n v="0"/>
    <s v="Tamil Nadu"/>
  </r>
  <r>
    <m/>
    <s v="JAGATHEESH BROTHER MALIGAI(OPLM) -A"/>
    <x v="5416"/>
    <d v="2019-12-27T00:00:00"/>
    <n v="4282.1000000000004"/>
    <n v="5"/>
    <n v="4078.19"/>
    <n v="0"/>
    <n v="101.95"/>
    <n v="101.95"/>
    <n v="0"/>
    <s v="Tamil Nadu"/>
  </r>
  <r>
    <m/>
    <s v="SUNDARLINGAM STORE(O.PLM) -B"/>
    <x v="5417"/>
    <d v="2019-12-27T00:00:00"/>
    <n v="396.83"/>
    <n v="5"/>
    <n v="377.94"/>
    <n v="0"/>
    <n v="9.4499999999999993"/>
    <n v="9.4499999999999993"/>
    <n v="0"/>
    <s v="Tamil Nadu"/>
  </r>
  <r>
    <m/>
    <s v="SUYAMBU LINGAM STORE (O.PLM) -C"/>
    <x v="5418"/>
    <d v="2019-12-27T00:00:00"/>
    <n v="332.19"/>
    <n v="12"/>
    <n v="296.60000000000002"/>
    <n v="0"/>
    <n v="17.8"/>
    <n v="17.8"/>
    <n v="0"/>
    <s v="Tamil Nadu"/>
  </r>
  <r>
    <m/>
    <s v="ARUMUGAM STORE-OPLM"/>
    <x v="5419"/>
    <d v="2019-12-27T00:00:00"/>
    <n v="1810.76"/>
    <n v="5"/>
    <n v="1724.54"/>
    <n v="0"/>
    <n v="43.11"/>
    <n v="43.11"/>
    <n v="0"/>
    <s v="Tamil Nadu"/>
  </r>
  <r>
    <m/>
    <s v="JAM JAM MALIGAI STORE_OP"/>
    <x v="5420"/>
    <d v="2019-12-27T00:00:00"/>
    <n v="1125.25"/>
    <n v="5"/>
    <n v="944.85"/>
    <n v="0"/>
    <n v="23.62"/>
    <n v="23.62"/>
    <n v="0"/>
    <s v="Tamil Nadu"/>
  </r>
  <r>
    <m/>
    <s v="JAM JAM MALIGAI STORE_OP"/>
    <x v="5420"/>
    <d v="2019-12-27T00:00:00"/>
    <n v="1125.25"/>
    <n v="12"/>
    <n v="118.89"/>
    <n v="0"/>
    <n v="7.13"/>
    <n v="7.13"/>
    <n v="0"/>
    <s v="Tamil Nadu"/>
  </r>
  <r>
    <m/>
    <s v="DAILY NEEDS_OP"/>
    <x v="5421"/>
    <d v="2019-12-27T00:00:00"/>
    <n v="1129.95"/>
    <n v="0"/>
    <n v="0.06"/>
    <n v="0"/>
    <n v="0"/>
    <n v="0"/>
    <n v="0"/>
    <s v="Tamil Nadu"/>
  </r>
  <r>
    <m/>
    <s v="DAILY NEEDS_OP"/>
    <x v="5421"/>
    <d v="2019-12-27T00:00:00"/>
    <n v="1129.95"/>
    <n v="5"/>
    <n v="949.28"/>
    <n v="0"/>
    <n v="23.73"/>
    <n v="23.73"/>
    <n v="0"/>
    <s v="Tamil Nadu"/>
  </r>
  <r>
    <m/>
    <s v="DAILY NEEDS_OP"/>
    <x v="5421"/>
    <d v="2019-12-27T00:00:00"/>
    <n v="1129.95"/>
    <n v="12"/>
    <n v="118.89"/>
    <n v="0"/>
    <n v="7.13"/>
    <n v="7.13"/>
    <n v="0"/>
    <s v="Tamil Nadu"/>
  </r>
  <r>
    <m/>
    <s v="KAVIYA TRADERS OPLM"/>
    <x v="5422"/>
    <d v="2019-12-27T00:00:00"/>
    <n v="248.02"/>
    <n v="5"/>
    <n v="236.21"/>
    <n v="0"/>
    <n v="5.91"/>
    <n v="5.91"/>
    <n v="0"/>
    <s v="Tamil Nadu"/>
  </r>
  <r>
    <m/>
    <s v="IYYANAR STORE (CHR) -B"/>
    <x v="5423"/>
    <d v="2019-12-27T00:00:00"/>
    <n v="1726"/>
    <n v="5"/>
    <n v="1643.81"/>
    <n v="0"/>
    <n v="41.1"/>
    <n v="41.1"/>
    <n v="0"/>
    <s v="Tamil Nadu"/>
  </r>
  <r>
    <m/>
    <s v="VV MART- VEL"/>
    <x v="5424"/>
    <d v="2019-12-27T00:00:00"/>
    <n v="40017.730000000003"/>
    <n v="5"/>
    <n v="5083.97"/>
    <n v="0"/>
    <n v="127.1"/>
    <n v="127.1"/>
    <n v="0"/>
    <s v="Tamil Nadu"/>
  </r>
  <r>
    <m/>
    <s v="VV MART- VEL"/>
    <x v="5424"/>
    <d v="2019-12-27T00:00:00"/>
    <n v="40017.730000000003"/>
    <n v="12"/>
    <n v="6434.72"/>
    <n v="0"/>
    <n v="386.08"/>
    <n v="386.08"/>
    <n v="0"/>
    <s v="Tamil Nadu"/>
  </r>
  <r>
    <m/>
    <s v="VV MART- VEL"/>
    <x v="5424"/>
    <d v="2019-12-27T00:00:00"/>
    <n v="40017.730000000003"/>
    <n v="18"/>
    <n v="23281.97"/>
    <n v="0"/>
    <n v="2095.38"/>
    <n v="2095.38"/>
    <n v="0"/>
    <s v="Tamil Nadu"/>
  </r>
  <r>
    <m/>
    <s v="AAVIN FOODS"/>
    <x v="5425"/>
    <d v="2019-12-27T00:00:00"/>
    <n v="496.04"/>
    <n v="5"/>
    <n v="472.43"/>
    <n v="0"/>
    <n v="11.81"/>
    <n v="11.81"/>
    <n v="0"/>
    <s v="Tamil Nadu"/>
  </r>
  <r>
    <m/>
    <s v="SRI RAM DAIRY-"/>
    <x v="5426"/>
    <d v="2019-12-27T00:00:00"/>
    <n v="496.05"/>
    <n v="5"/>
    <n v="472.43"/>
    <n v="0"/>
    <n v="11.81"/>
    <n v="11.81"/>
    <n v="0"/>
    <s v="Tamil Nadu"/>
  </r>
  <r>
    <m/>
    <s v="JOTHI STORE_OP"/>
    <x v="5427"/>
    <d v="2019-12-27T00:00:00"/>
    <n v="4450.8100000000004"/>
    <n v="5"/>
    <n v="4238.8599999999997"/>
    <n v="0"/>
    <n v="105.97"/>
    <n v="105.97"/>
    <n v="0"/>
    <s v="Tamil Nadu"/>
  </r>
  <r>
    <m/>
    <s v="RAGAVENDRA BAKERY (OPVM) -B"/>
    <x v="5428"/>
    <d v="2019-12-27T00:00:00"/>
    <n v="1614.01"/>
    <n v="12"/>
    <n v="1441.08"/>
    <n v="0"/>
    <n v="86.46"/>
    <n v="86.46"/>
    <n v="0"/>
    <s v="Tamil Nadu"/>
  </r>
  <r>
    <m/>
    <s v="MUTHARAA STORE-O.PLM"/>
    <x v="5429"/>
    <d v="2019-12-27T00:00:00"/>
    <n v="4541.8500000000004"/>
    <n v="12"/>
    <n v="3809.9"/>
    <n v="0"/>
    <n v="228.59"/>
    <n v="228.59"/>
    <n v="0"/>
    <s v="Tamil Nadu"/>
  </r>
  <r>
    <m/>
    <s v="MUTHARAA STORE-O.PLM"/>
    <x v="5429"/>
    <d v="2019-12-27T00:00:00"/>
    <n v="4541.8500000000004"/>
    <n v="18"/>
    <n v="232.85"/>
    <n v="0"/>
    <n v="20.96"/>
    <n v="20.96"/>
    <n v="0"/>
    <s v="Tamil Nadu"/>
  </r>
  <r>
    <m/>
    <s v="STAR NEW BAKERY (O.PLM) -B"/>
    <x v="5430"/>
    <d v="2019-12-27T00:00:00"/>
    <n v="1091.02"/>
    <n v="12"/>
    <n v="974.1"/>
    <n v="0"/>
    <n v="58.45"/>
    <n v="58.45"/>
    <n v="0"/>
    <s v="Tamil Nadu"/>
  </r>
  <r>
    <m/>
    <s v="LAKSHMI SWEET &amp; BAKERY"/>
    <x v="5431"/>
    <d v="2019-12-27T00:00:00"/>
    <n v="941.14"/>
    <n v="12"/>
    <n v="840.31"/>
    <n v="0"/>
    <n v="50.42"/>
    <n v="50.42"/>
    <n v="0"/>
    <s v="Tamil Nadu"/>
  </r>
  <r>
    <m/>
    <s v="AMUL STORE(O.PLM) -A"/>
    <x v="5432"/>
    <d v="2019-12-27T00:00:00"/>
    <n v="1553.63"/>
    <n v="12"/>
    <n v="1387.16"/>
    <n v="0"/>
    <n v="83.23"/>
    <n v="83.23"/>
    <n v="0"/>
    <s v="Tamil Nadu"/>
  </r>
  <r>
    <m/>
    <s v="DAILY NEEDS_OP"/>
    <x v="5433"/>
    <d v="2019-12-27T00:00:00"/>
    <n v="1091.02"/>
    <n v="12"/>
    <n v="974.1"/>
    <n v="0"/>
    <n v="58.45"/>
    <n v="58.45"/>
    <n v="0"/>
    <s v="Tamil Nadu"/>
  </r>
  <r>
    <m/>
    <s v="JAYALAKSHMI STORE(O.PLR)"/>
    <x v="5434"/>
    <d v="2019-12-27T00:00:00"/>
    <n v="1259.1500000000001"/>
    <n v="12"/>
    <n v="878.88"/>
    <n v="0"/>
    <n v="52.73"/>
    <n v="52.73"/>
    <n v="0"/>
    <s v="Tamil Nadu"/>
  </r>
  <r>
    <m/>
    <s v="JAYALAKSHMI STORE(O.PLR)"/>
    <x v="5434"/>
    <d v="2019-12-27T00:00:00"/>
    <n v="1259.1500000000001"/>
    <n v="18"/>
    <n v="232.85"/>
    <n v="0"/>
    <n v="20.96"/>
    <n v="20.96"/>
    <n v="0"/>
    <s v="Tamil Nadu"/>
  </r>
  <r>
    <m/>
    <s v="SUNDARLINGAM STORE(O.PLM) -B"/>
    <x v="5435"/>
    <d v="2019-12-27T00:00:00"/>
    <n v="274.12"/>
    <n v="12"/>
    <n v="244.75"/>
    <n v="0"/>
    <n v="14.68"/>
    <n v="14.68"/>
    <n v="0"/>
    <s v="Tamil Nadu"/>
  </r>
  <r>
    <m/>
    <s v="KARTHIKA STORE(O.PLM) -C"/>
    <x v="5436"/>
    <d v="2019-12-27T00:00:00"/>
    <n v="685.3"/>
    <n v="12"/>
    <n v="611.87"/>
    <n v="0"/>
    <n v="36.71"/>
    <n v="36.71"/>
    <n v="0"/>
    <s v="Tamil Nadu"/>
  </r>
  <r>
    <m/>
    <s v="SUYAMBU LINGAM STORE (O.PLM) -C"/>
    <x v="5437"/>
    <d v="2019-12-27T00:00:00"/>
    <n v="1005.12"/>
    <n v="12"/>
    <n v="897.43"/>
    <n v="0"/>
    <n v="53.85"/>
    <n v="53.85"/>
    <n v="0"/>
    <s v="Tamil Nadu"/>
  </r>
  <r>
    <m/>
    <s v="LAKSHMI SWEET STALL(O.PLM) -B"/>
    <x v="5438"/>
    <d v="2019-12-27T00:00:00"/>
    <n v="2165.56"/>
    <n v="12"/>
    <n v="1933.53"/>
    <n v="0"/>
    <n v="116.01"/>
    <n v="116.01"/>
    <n v="0"/>
    <s v="Tamil Nadu"/>
  </r>
  <r>
    <m/>
    <s v="JAM JAM MALIGAI STORE_OP"/>
    <x v="5439"/>
    <d v="2019-12-27T00:00:00"/>
    <n v="999.92"/>
    <n v="12"/>
    <n v="892.76"/>
    <n v="0"/>
    <n v="53.57"/>
    <n v="53.57"/>
    <n v="0"/>
    <s v="Tamil Nadu"/>
  </r>
  <r>
    <m/>
    <s v="JOTHI STORE_OP"/>
    <x v="5440"/>
    <d v="2019-12-27T00:00:00"/>
    <n v="1791.11"/>
    <n v="12"/>
    <n v="1476.51"/>
    <n v="0"/>
    <n v="88.59"/>
    <n v="88.59"/>
    <n v="0"/>
    <s v="Tamil Nadu"/>
  </r>
  <r>
    <m/>
    <s v="JOTHI STORE_OP"/>
    <x v="5440"/>
    <d v="2019-12-27T00:00:00"/>
    <n v="1791.11"/>
    <n v="18"/>
    <n v="116.43"/>
    <n v="0"/>
    <n v="10.48"/>
    <n v="10.48"/>
    <n v="0"/>
    <s v="Tamil Nadu"/>
  </r>
  <r>
    <m/>
    <s v="SRI BALAJI STORE-O.PLM"/>
    <x v="5441"/>
    <d v="2019-12-27T00:00:00"/>
    <n v="1803.58"/>
    <n v="12"/>
    <n v="1487.69"/>
    <n v="0"/>
    <n v="89.26"/>
    <n v="89.26"/>
    <n v="0"/>
    <s v="Tamil Nadu"/>
  </r>
  <r>
    <m/>
    <s v="SRI BALAJI STORE-O.PLM"/>
    <x v="5441"/>
    <d v="2019-12-27T00:00:00"/>
    <n v="1803.58"/>
    <n v="18"/>
    <n v="116.43"/>
    <n v="0"/>
    <n v="10.48"/>
    <n v="10.48"/>
    <n v="0"/>
    <s v="Tamil Nadu"/>
  </r>
  <r>
    <m/>
    <s v="LINGAM STORE-RAJ"/>
    <x v="5442"/>
    <d v="2019-12-27T00:00:00"/>
    <n v="27281.73"/>
    <n v="28"/>
    <n v="11549.84"/>
    <n v="0"/>
    <n v="1616.98"/>
    <n v="1616.98"/>
    <n v="12497.94"/>
    <s v="Tamil Nadu"/>
  </r>
  <r>
    <m/>
    <s v="T.R.PANDIYAN"/>
    <x v="5443"/>
    <d v="2019-12-27T00:00:00"/>
    <n v="274.12"/>
    <n v="12"/>
    <n v="244.75"/>
    <n v="0"/>
    <n v="14.68"/>
    <n v="14.68"/>
    <n v="0"/>
    <s v="Tamil Nadu"/>
  </r>
  <r>
    <m/>
    <s v="SARAVANA STORES PAMMAL"/>
    <x v="5444"/>
    <d v="2019-12-27T00:00:00"/>
    <n v="922.87"/>
    <n v="12"/>
    <n v="823.99"/>
    <n v="0"/>
    <n v="49.44"/>
    <n v="49.44"/>
    <n v="0"/>
    <s v="Tamil Nadu"/>
  </r>
  <r>
    <m/>
    <s v="STAR PROVISION STORE_PM"/>
    <x v="5445"/>
    <d v="2019-12-27T00:00:00"/>
    <n v="274.12"/>
    <n v="12"/>
    <n v="244.75"/>
    <n v="0"/>
    <n v="14.68"/>
    <n v="14.68"/>
    <n v="0"/>
    <s v="Tamil Nadu"/>
  </r>
  <r>
    <m/>
    <s v="AYYANAR STORE - MDM"/>
    <x v="5446"/>
    <d v="2019-12-27T00:00:00"/>
    <n v="5853.84"/>
    <n v="5"/>
    <n v="435.76"/>
    <n v="0"/>
    <n v="10.89"/>
    <n v="10.89"/>
    <n v="0"/>
    <s v="Tamil Nadu"/>
  </r>
  <r>
    <m/>
    <s v="AYYANAR STORE - MDM"/>
    <x v="5446"/>
    <d v="2019-12-27T00:00:00"/>
    <n v="5853.84"/>
    <n v="12"/>
    <n v="4695.47"/>
    <n v="0"/>
    <n v="281.73"/>
    <n v="281.73"/>
    <n v="0"/>
    <s v="Tamil Nadu"/>
  </r>
  <r>
    <m/>
    <s v="AYYANAR STORE - MDM"/>
    <x v="5446"/>
    <d v="2019-12-27T00:00:00"/>
    <n v="5853.84"/>
    <n v="18"/>
    <n v="116.43"/>
    <n v="0"/>
    <n v="10.48"/>
    <n v="10.48"/>
    <n v="0"/>
    <s v="Tamil Nadu"/>
  </r>
  <r>
    <m/>
    <s v="VANITHA STORE"/>
    <x v="5447"/>
    <d v="2019-12-27T00:00:00"/>
    <n v="851.72"/>
    <n v="12"/>
    <n v="637.79999999999995"/>
    <n v="0"/>
    <n v="38.270000000000003"/>
    <n v="38.270000000000003"/>
    <n v="0"/>
    <s v="Tamil Nadu"/>
  </r>
  <r>
    <m/>
    <s v="VANITHA STORE"/>
    <x v="5447"/>
    <d v="2019-12-27T00:00:00"/>
    <n v="851.72"/>
    <n v="18"/>
    <n v="116.43"/>
    <n v="0"/>
    <n v="10.48"/>
    <n v="10.48"/>
    <n v="0"/>
    <s v="Tamil Nadu"/>
  </r>
  <r>
    <m/>
    <s v="M.K. MURUGAN STORE { MDM }"/>
    <x v="5448"/>
    <d v="2019-12-27T00:00:00"/>
    <n v="550.19000000000005"/>
    <n v="12"/>
    <n v="368.58"/>
    <n v="0"/>
    <n v="22.11"/>
    <n v="22.11"/>
    <n v="0"/>
    <s v="Tamil Nadu"/>
  </r>
  <r>
    <m/>
    <s v="M.K. MURUGAN STORE { MDM }"/>
    <x v="5448"/>
    <d v="2019-12-27T00:00:00"/>
    <n v="550.19000000000005"/>
    <n v="18"/>
    <n v="116.43"/>
    <n v="0"/>
    <n v="10.48"/>
    <n v="10.48"/>
    <n v="0"/>
    <s v="Tamil Nadu"/>
  </r>
  <r>
    <m/>
    <s v="JVS SUPER MARKET"/>
    <x v="5449"/>
    <d v="2019-12-27T00:00:00"/>
    <n v="616.77"/>
    <n v="12"/>
    <n v="550.67999999999995"/>
    <n v="0"/>
    <n v="33.04"/>
    <n v="33.04"/>
    <n v="0"/>
    <s v="Tamil Nadu"/>
  </r>
  <r>
    <m/>
    <s v="OLIVE MART (MDM)."/>
    <x v="5450"/>
    <d v="2019-12-27T00:00:00"/>
    <n v="1410.3"/>
    <n v="12"/>
    <n v="1259.18"/>
    <n v="0"/>
    <n v="75.55"/>
    <n v="75.55"/>
    <n v="0"/>
    <s v="Tamil Nadu"/>
  </r>
  <r>
    <m/>
    <s v="ASWITH STORE_MDM1"/>
    <x v="5451"/>
    <d v="2019-12-27T00:00:00"/>
    <n v="1270.97"/>
    <n v="12"/>
    <n v="1012.14"/>
    <n v="0"/>
    <n v="60.73"/>
    <n v="60.73"/>
    <n v="0"/>
    <s v="Tamil Nadu"/>
  </r>
  <r>
    <m/>
    <s v="ASWITH STORE_MDM1"/>
    <x v="5451"/>
    <d v="2019-12-27T00:00:00"/>
    <n v="1270.97"/>
    <n v="18"/>
    <n v="116.43"/>
    <n v="0"/>
    <n v="10.48"/>
    <n v="10.48"/>
    <n v="0"/>
    <s v="Tamil Nadu"/>
  </r>
  <r>
    <m/>
    <s v="MUTHU STORE(MAD)"/>
    <x v="5452"/>
    <d v="2019-12-27T00:00:00"/>
    <n v="1602.53"/>
    <n v="12"/>
    <n v="1185.5"/>
    <n v="0"/>
    <n v="71.13"/>
    <n v="71.13"/>
    <n v="0"/>
    <s v="Tamil Nadu"/>
  </r>
  <r>
    <m/>
    <s v="MUTHU STORE(MAD)"/>
    <x v="5452"/>
    <d v="2019-12-27T00:00:00"/>
    <n v="1602.53"/>
    <n v="18"/>
    <n v="232.85"/>
    <n v="0"/>
    <n v="20.96"/>
    <n v="20.96"/>
    <n v="0"/>
    <s v="Tamil Nadu"/>
  </r>
  <r>
    <m/>
    <s v="PARVATHI STORE (MAD)"/>
    <x v="5453"/>
    <d v="2019-12-27T00:00:00"/>
    <n v="1189.93"/>
    <n v="12"/>
    <n v="939.75"/>
    <n v="0"/>
    <n v="56.39"/>
    <n v="56.39"/>
    <n v="0"/>
    <s v="Tamil Nadu"/>
  </r>
  <r>
    <m/>
    <s v="PARVATHI STORE (MAD)"/>
    <x v="5453"/>
    <d v="2019-12-27T00:00:00"/>
    <n v="1189.93"/>
    <n v="18"/>
    <n v="116.43"/>
    <n v="0"/>
    <n v="10.48"/>
    <n v="10.48"/>
    <n v="0"/>
    <s v="Tamil Nadu"/>
  </r>
  <r>
    <m/>
    <s v="KAMACHI AMMAN STORE(MDM)"/>
    <x v="5454"/>
    <d v="2019-12-27T00:00:00"/>
    <n v="548.24"/>
    <n v="12"/>
    <n v="489.5"/>
    <n v="0"/>
    <n v="29.37"/>
    <n v="29.37"/>
    <n v="0"/>
    <s v="Tamil Nadu"/>
  </r>
  <r>
    <m/>
    <s v="RAJALAKSHIMI STORE"/>
    <x v="5455"/>
    <d v="2019-12-27T00:00:00"/>
    <n v="3470.97"/>
    <n v="12"/>
    <n v="2608.46"/>
    <n v="0"/>
    <n v="156.51"/>
    <n v="156.51"/>
    <n v="0"/>
    <s v="Tamil Nadu"/>
  </r>
  <r>
    <m/>
    <s v="RAJALAKSHIMI STORE"/>
    <x v="5455"/>
    <d v="2019-12-27T00:00:00"/>
    <n v="3470.97"/>
    <n v="18"/>
    <n v="465.71"/>
    <n v="0"/>
    <n v="41.91"/>
    <n v="41.91"/>
    <n v="0"/>
    <s v="Tamil Nadu"/>
  </r>
  <r>
    <m/>
    <s v="NEW ANJALI SWEET&amp;BAKERY(GUNDY)-9677015608"/>
    <x v="5456"/>
    <d v="2019-12-27T00:00:00"/>
    <n v="137.38"/>
    <n v="18"/>
    <n v="116.43"/>
    <n v="0"/>
    <n v="10.48"/>
    <n v="10.48"/>
    <n v="0"/>
    <s v="Tamil Nadu"/>
  </r>
  <r>
    <m/>
    <s v="NEW JAYARAM STORE - GUINDY"/>
    <x v="5457"/>
    <d v="2019-12-27T00:00:00"/>
    <n v="137.38"/>
    <n v="18"/>
    <n v="116.43"/>
    <n v="0"/>
    <n v="10.48"/>
    <n v="10.48"/>
    <n v="0"/>
    <s v="Tamil Nadu"/>
  </r>
  <r>
    <m/>
    <s v="R.K HOT PUFFS &amp; CAKES"/>
    <x v="5458"/>
    <d v="2019-12-27T00:00:00"/>
    <n v="137.38"/>
    <n v="18"/>
    <n v="116.43"/>
    <n v="0"/>
    <n v="10.48"/>
    <n v="10.48"/>
    <n v="0"/>
    <s v="Tamil Nadu"/>
  </r>
  <r>
    <m/>
    <s v="PAUL DURAI"/>
    <x v="5459"/>
    <d v="2019-12-27T00:00:00"/>
    <n v="43551.62"/>
    <n v="28"/>
    <n v="18419.28"/>
    <n v="0"/>
    <n v="2578.6999999999998"/>
    <n v="2578.6999999999998"/>
    <n v="19974.939999999999"/>
    <s v="Tamil Nadu"/>
  </r>
  <r>
    <m/>
    <s v="SRI ANNAPURANI STORE"/>
    <x v="5460"/>
    <d v="2019-12-27T00:00:00"/>
    <n v="137.38"/>
    <n v="18"/>
    <n v="116.43"/>
    <n v="0"/>
    <n v="10.48"/>
    <n v="10.48"/>
    <n v="0"/>
    <s v="Tamil Nadu"/>
  </r>
  <r>
    <m/>
    <s v="V.AMMAN STORE- 8056822021"/>
    <x v="5461"/>
    <d v="2019-12-27T00:00:00"/>
    <n v="137.38"/>
    <n v="18"/>
    <n v="116.43"/>
    <n v="0"/>
    <n v="10.48"/>
    <n v="10.48"/>
    <n v="0"/>
    <s v="Tamil Nadu"/>
  </r>
  <r>
    <m/>
    <s v="SRI MURUGAN STORE PARTHASARI"/>
    <x v="5462"/>
    <d v="2019-12-27T00:00:00"/>
    <n v="1088.24"/>
    <n v="12"/>
    <n v="971.65"/>
    <n v="0"/>
    <n v="58.3"/>
    <n v="58.3"/>
    <n v="0"/>
    <s v="Tamil Nadu"/>
  </r>
  <r>
    <m/>
    <s v="NAVEEN.N_CIGSM"/>
    <x v="5463"/>
    <d v="2019-12-27T00:00:00"/>
    <n v="13373.36"/>
    <n v="28"/>
    <n v="6102.8"/>
    <n v="0"/>
    <n v="854.39"/>
    <n v="854.39"/>
    <n v="5561.77"/>
    <s v="Tamil Nadu"/>
  </r>
  <r>
    <m/>
    <s v="S B PROVISION"/>
    <x v="5464"/>
    <d v="2019-12-27T00:00:00"/>
    <n v="479.71"/>
    <n v="12"/>
    <n v="428.31"/>
    <n v="0"/>
    <n v="25.7"/>
    <n v="25.7"/>
    <n v="0"/>
    <s v="Tamil Nadu"/>
  </r>
  <r>
    <m/>
    <s v="KARTHICK.S_CIGSM"/>
    <x v="5465"/>
    <d v="2019-12-27T00:00:00"/>
    <n v="14981.6"/>
    <n v="28"/>
    <n v="7160.96"/>
    <n v="0"/>
    <n v="1002.53"/>
    <n v="1002.53"/>
    <n v="5815.57"/>
    <s v="Tamil Nadu"/>
  </r>
  <r>
    <m/>
    <s v="MOOKIYA STORE"/>
    <x v="5466"/>
    <d v="2019-12-27T00:00:00"/>
    <n v="886.47"/>
    <n v="12"/>
    <n v="791.46"/>
    <n v="0"/>
    <n v="47.49"/>
    <n v="47.49"/>
    <n v="0"/>
    <s v="Tamil Nadu"/>
  </r>
  <r>
    <m/>
    <s v="ANANDH_CIGSM"/>
    <x v="5467"/>
    <d v="2019-12-27T00:00:00"/>
    <n v="23187.53"/>
    <n v="28"/>
    <n v="10386.17"/>
    <n v="0"/>
    <n v="1454.06"/>
    <n v="1454.06"/>
    <n v="9893.23"/>
    <s v="Tamil Nadu"/>
  </r>
  <r>
    <m/>
    <s v="MUTHU MANI STORE"/>
    <x v="5468"/>
    <d v="2019-12-27T00:00:00"/>
    <n v="1088.25"/>
    <n v="12"/>
    <n v="971.65"/>
    <n v="0"/>
    <n v="58.3"/>
    <n v="58.3"/>
    <n v="0"/>
    <s v="Tamil Nadu"/>
  </r>
  <r>
    <m/>
    <s v="SRI VENGATESHWARA SUPER MARKET"/>
    <x v="5469"/>
    <d v="2019-12-27T00:00:00"/>
    <n v="45369.59"/>
    <n v="5"/>
    <n v="31560"/>
    <n v="0"/>
    <n v="789"/>
    <n v="789"/>
    <n v="0"/>
    <s v="Tamil Nadu"/>
  </r>
  <r>
    <m/>
    <s v="SRI VENGATESHWARA SUPER MARKET"/>
    <x v="5469"/>
    <d v="2019-12-27T00:00:00"/>
    <n v="45369.59"/>
    <n v="12"/>
    <n v="7826.07"/>
    <n v="0"/>
    <n v="469.56"/>
    <n v="469.56"/>
    <n v="0"/>
    <s v="Tamil Nadu"/>
  </r>
  <r>
    <m/>
    <s v="SRI VENGATESHWARA SUPER MARKET"/>
    <x v="5469"/>
    <d v="2019-12-27T00:00:00"/>
    <n v="45369.59"/>
    <n v="18"/>
    <n v="2937.58"/>
    <n v="0"/>
    <n v="264.38"/>
    <n v="264.38"/>
    <n v="0"/>
    <s v="Tamil Nadu"/>
  </r>
  <r>
    <m/>
    <s v="CHELLAMUTHU COOL BAR"/>
    <x v="5470"/>
    <d v="2019-12-27T00:00:00"/>
    <n v="296.27"/>
    <n v="5"/>
    <n v="182.79"/>
    <n v="0"/>
    <n v="4.57"/>
    <n v="4.57"/>
    <n v="0"/>
    <s v="Tamil Nadu"/>
  </r>
  <r>
    <m/>
    <s v="CHELLAMUTHU COOL BAR"/>
    <x v="5470"/>
    <d v="2019-12-27T00:00:00"/>
    <n v="296.27"/>
    <n v="18"/>
    <n v="88.43"/>
    <n v="0"/>
    <n v="7.96"/>
    <n v="7.96"/>
    <n v="0"/>
    <s v="Tamil Nadu"/>
  </r>
  <r>
    <m/>
    <s v="HAJI P.S &amp; SONS-9551139400"/>
    <x v="5471"/>
    <d v="2019-12-27T00:00:00"/>
    <n v="137.38"/>
    <n v="18"/>
    <n v="116.43"/>
    <n v="0"/>
    <n v="10.48"/>
    <n v="10.48"/>
    <n v="0"/>
    <s v="Tamil Nadu"/>
  </r>
  <r>
    <m/>
    <s v="DEVI STORE"/>
    <x v="5472"/>
    <d v="2019-12-27T00:00:00"/>
    <n v="481.01"/>
    <n v="5"/>
    <n v="91.39"/>
    <n v="0"/>
    <n v="2.2799999999999998"/>
    <n v="2.2799999999999998"/>
    <n v="0"/>
    <s v="Tamil Nadu"/>
  </r>
  <r>
    <m/>
    <s v="DEVI STORE"/>
    <x v="5472"/>
    <d v="2019-12-27T00:00:00"/>
    <n v="481.01"/>
    <n v="18"/>
    <n v="326.32"/>
    <n v="0"/>
    <n v="29.37"/>
    <n v="29.37"/>
    <n v="0"/>
    <s v="Tamil Nadu"/>
  </r>
  <r>
    <m/>
    <s v="MALIGAI KADAI.COM"/>
    <x v="5473"/>
    <d v="2019-12-27T00:00:00"/>
    <n v="137.38"/>
    <n v="18"/>
    <n v="116.43"/>
    <n v="0"/>
    <n v="10.48"/>
    <n v="10.48"/>
    <n v="0"/>
    <s v="Tamil Nadu"/>
  </r>
  <r>
    <m/>
    <s v="PATTU GENERAL STORE-044-22444170"/>
    <x v="5474"/>
    <d v="2019-12-27T00:00:00"/>
    <n v="137.38"/>
    <n v="18"/>
    <n v="116.43"/>
    <n v="0"/>
    <n v="10.48"/>
    <n v="10.48"/>
    <n v="0"/>
    <s v="Tamil Nadu"/>
  </r>
  <r>
    <m/>
    <s v="GANAPATHY_CIGSM"/>
    <x v="5475"/>
    <d v="2019-12-27T00:00:00"/>
    <n v="19736.240000000002"/>
    <n v="28"/>
    <n v="9342.0300000000007"/>
    <n v="0"/>
    <n v="1307.8800000000001"/>
    <n v="1307.8800000000001"/>
    <n v="7778.44"/>
    <s v="Tamil Nadu"/>
  </r>
  <r>
    <m/>
    <s v="KUMARAN STORE.."/>
    <x v="5476"/>
    <d v="2019-12-27T00:00:00"/>
    <n v="914.66"/>
    <n v="5"/>
    <n v="298.10000000000002"/>
    <n v="0"/>
    <n v="7.45"/>
    <n v="7.45"/>
    <n v="0"/>
    <s v="Tamil Nadu"/>
  </r>
  <r>
    <m/>
    <s v="KUMARAN STORE.."/>
    <x v="5476"/>
    <d v="2019-12-27T00:00:00"/>
    <n v="914.66"/>
    <n v="18"/>
    <n v="509.89"/>
    <n v="0"/>
    <n v="45.89"/>
    <n v="45.89"/>
    <n v="0"/>
    <s v="Tamil Nadu"/>
  </r>
  <r>
    <m/>
    <s v="K M S STORE"/>
    <x v="5477"/>
    <d v="2019-12-27T00:00:00"/>
    <n v="1002.39"/>
    <n v="5"/>
    <n v="663.66"/>
    <n v="0"/>
    <n v="16.59"/>
    <n v="16.59"/>
    <n v="0"/>
    <s v="Tamil Nadu"/>
  </r>
  <r>
    <m/>
    <s v="K M S STORE"/>
    <x v="5477"/>
    <d v="2019-12-27T00:00:00"/>
    <n v="1002.39"/>
    <n v="18"/>
    <n v="258.94"/>
    <n v="0"/>
    <n v="23.3"/>
    <n v="23.3"/>
    <n v="0"/>
    <s v="Tamil Nadu"/>
  </r>
  <r>
    <m/>
    <s v="RAJA STORE ."/>
    <x v="5478"/>
    <d v="2019-12-27T00:00:00"/>
    <n v="323.94"/>
    <n v="5"/>
    <n v="182.79"/>
    <n v="0"/>
    <n v="4.57"/>
    <n v="4.57"/>
    <n v="0"/>
    <s v="Tamil Nadu"/>
  </r>
  <r>
    <m/>
    <s v="RAJA STORE ."/>
    <x v="5478"/>
    <d v="2019-12-27T00:00:00"/>
    <n v="323.94"/>
    <n v="18"/>
    <n v="111.89"/>
    <n v="0"/>
    <n v="10.07"/>
    <n v="10.07"/>
    <n v="0"/>
    <s v="Tamil Nadu"/>
  </r>
  <r>
    <m/>
    <s v="SHANTHI COOL BAR."/>
    <x v="5479"/>
    <d v="2019-12-27T00:00:00"/>
    <n v="419.91"/>
    <n v="5"/>
    <n v="274.18"/>
    <n v="0"/>
    <n v="6.85"/>
    <n v="6.85"/>
    <n v="0"/>
    <s v="Tamil Nadu"/>
  </r>
  <r>
    <m/>
    <s v="SHANTHI COOL BAR."/>
    <x v="5479"/>
    <d v="2019-12-27T00:00:00"/>
    <n v="419.91"/>
    <n v="18"/>
    <n v="111.89"/>
    <n v="0"/>
    <n v="10.07"/>
    <n v="10.07"/>
    <n v="0"/>
    <s v="Tamil Nadu"/>
  </r>
  <r>
    <m/>
    <s v="SK STORE ."/>
    <x v="5480"/>
    <d v="2019-12-27T00:00:00"/>
    <n v="271.77"/>
    <n v="5"/>
    <n v="182.79"/>
    <n v="0"/>
    <n v="4.57"/>
    <n v="4.57"/>
    <n v="0"/>
    <s v="Tamil Nadu"/>
  </r>
  <r>
    <m/>
    <s v="SK STORE ."/>
    <x v="5480"/>
    <d v="2019-12-27T00:00:00"/>
    <n v="271.77"/>
    <n v="18"/>
    <n v="67.67"/>
    <n v="0"/>
    <n v="6.09"/>
    <n v="6.09"/>
    <n v="0"/>
    <s v="Tamil Nadu"/>
  </r>
  <r>
    <m/>
    <s v="SKM STORE ."/>
    <x v="5481"/>
    <d v="2019-12-27T00:00:00"/>
    <n v="244.09"/>
    <n v="5"/>
    <n v="182.79"/>
    <n v="0"/>
    <n v="4.57"/>
    <n v="4.57"/>
    <n v="0"/>
    <s v="Tamil Nadu"/>
  </r>
  <r>
    <m/>
    <s v="SKM STORE ."/>
    <x v="5481"/>
    <d v="2019-12-27T00:00:00"/>
    <n v="244.09"/>
    <n v="18"/>
    <n v="44.22"/>
    <n v="0"/>
    <n v="3.98"/>
    <n v="3.98"/>
    <n v="0"/>
    <s v="Tamil Nadu"/>
  </r>
  <r>
    <m/>
    <s v="GOPAL STORE"/>
    <x v="5482"/>
    <d v="2019-12-27T00:00:00"/>
    <n v="750.34"/>
    <n v="5"/>
    <n v="274.18"/>
    <n v="0"/>
    <n v="6.85"/>
    <n v="6.85"/>
    <n v="0"/>
    <s v="Tamil Nadu"/>
  </r>
  <r>
    <m/>
    <s v="GOPAL STORE"/>
    <x v="5482"/>
    <d v="2019-12-27T00:00:00"/>
    <n v="750.34"/>
    <n v="18"/>
    <n v="391.92"/>
    <n v="0"/>
    <n v="35.270000000000003"/>
    <n v="35.270000000000003"/>
    <n v="0"/>
    <s v="Tamil Nadu"/>
  </r>
  <r>
    <m/>
    <s v="SARASWATHI STORE.."/>
    <x v="5483"/>
    <d v="2019-12-27T00:00:00"/>
    <n v="1577.58"/>
    <n v="5"/>
    <n v="1012.34"/>
    <n v="0"/>
    <n v="25.31"/>
    <n v="25.31"/>
    <n v="0"/>
    <s v="Tamil Nadu"/>
  </r>
  <r>
    <m/>
    <s v="SARASWATHI STORE.."/>
    <x v="5483"/>
    <d v="2019-12-27T00:00:00"/>
    <n v="1577.58"/>
    <n v="18"/>
    <n v="436.13"/>
    <n v="0"/>
    <n v="39.25"/>
    <n v="39.25"/>
    <n v="0"/>
    <s v="Tamil Nadu"/>
  </r>
  <r>
    <m/>
    <s v="MANOJ STORE"/>
    <x v="5484"/>
    <d v="2019-12-27T00:00:00"/>
    <n v="558.41999999999996"/>
    <n v="5"/>
    <n v="91.39"/>
    <n v="0"/>
    <n v="2.2799999999999998"/>
    <n v="2.2799999999999998"/>
    <n v="0"/>
    <s v="Tamil Nadu"/>
  </r>
  <r>
    <m/>
    <s v="MANOJ STORE"/>
    <x v="5484"/>
    <d v="2019-12-27T00:00:00"/>
    <n v="558.41999999999996"/>
    <n v="18"/>
    <n v="391.92"/>
    <n v="0"/>
    <n v="35.270000000000003"/>
    <n v="35.270000000000003"/>
    <n v="0"/>
    <s v="Tamil Nadu"/>
  </r>
  <r>
    <m/>
    <s v="SRI LAKSHMI TRADERS"/>
    <x v="5485"/>
    <d v="2019-12-27T00:00:00"/>
    <n v="330.44"/>
    <n v="18"/>
    <n v="280.02999999999997"/>
    <n v="0"/>
    <n v="25.2"/>
    <n v="25.2"/>
    <n v="0"/>
    <s v="Tamil Nadu"/>
  </r>
  <r>
    <m/>
    <s v="RAJI STORE ."/>
    <x v="5486"/>
    <d v="2019-12-27T00:00:00"/>
    <n v="602.21"/>
    <n v="5"/>
    <n v="182.79"/>
    <n v="0"/>
    <n v="4.57"/>
    <n v="4.57"/>
    <n v="0"/>
    <s v="Tamil Nadu"/>
  </r>
  <r>
    <m/>
    <s v="RAJI STORE ."/>
    <x v="5486"/>
    <d v="2019-12-27T00:00:00"/>
    <n v="602.21"/>
    <n v="18"/>
    <n v="347.7"/>
    <n v="0"/>
    <n v="31.29"/>
    <n v="31.29"/>
    <n v="0"/>
    <s v="Tamil Nadu"/>
  </r>
  <r>
    <m/>
    <s v="PAPPA STORE.."/>
    <x v="5487"/>
    <d v="2019-12-27T00:00:00"/>
    <n v="472.08"/>
    <n v="5"/>
    <n v="274.18"/>
    <n v="0"/>
    <n v="6.85"/>
    <n v="6.85"/>
    <n v="0"/>
    <s v="Tamil Nadu"/>
  </r>
  <r>
    <m/>
    <s v="PAPPA STORE.."/>
    <x v="5487"/>
    <d v="2019-12-27T00:00:00"/>
    <n v="472.08"/>
    <n v="18"/>
    <n v="156.1"/>
    <n v="0"/>
    <n v="14.05"/>
    <n v="14.05"/>
    <n v="0"/>
    <s v="Tamil Nadu"/>
  </r>
  <r>
    <m/>
    <s v="GOWTHAM_CIGSM"/>
    <x v="5488"/>
    <d v="2019-12-27T00:00:00"/>
    <n v="17764.54"/>
    <n v="28"/>
    <n v="8027.56"/>
    <n v="0"/>
    <n v="1123.8599999999999"/>
    <n v="1123.8599999999999"/>
    <n v="7489.27"/>
    <s v="Tamil Nadu"/>
  </r>
  <r>
    <m/>
    <s v="MONISHA STORE"/>
    <x v="5489"/>
    <d v="2019-12-27T00:00:00"/>
    <n v="472.08"/>
    <n v="5"/>
    <n v="274.18"/>
    <n v="0"/>
    <n v="6.85"/>
    <n v="6.85"/>
    <n v="0"/>
    <s v="Tamil Nadu"/>
  </r>
  <r>
    <m/>
    <s v="MONISHA STORE"/>
    <x v="5489"/>
    <d v="2019-12-27T00:00:00"/>
    <n v="472.08"/>
    <n v="18"/>
    <n v="156.1"/>
    <n v="0"/>
    <n v="14.05"/>
    <n v="14.05"/>
    <n v="0"/>
    <s v="Tamil Nadu"/>
  </r>
  <r>
    <m/>
    <s v="LOGU STORE"/>
    <x v="5490"/>
    <d v="2019-12-27T00:00:00"/>
    <n v="419.9"/>
    <n v="5"/>
    <n v="274.18"/>
    <n v="0"/>
    <n v="6.85"/>
    <n v="6.85"/>
    <n v="0"/>
    <s v="Tamil Nadu"/>
  </r>
  <r>
    <m/>
    <s v="LOGU STORE"/>
    <x v="5490"/>
    <d v="2019-12-27T00:00:00"/>
    <n v="419.9"/>
    <n v="18"/>
    <n v="111.89"/>
    <n v="0"/>
    <n v="10.07"/>
    <n v="10.07"/>
    <n v="0"/>
    <s v="Tamil Nadu"/>
  </r>
  <r>
    <m/>
    <s v="GAYATHRI STORE 2"/>
    <x v="5491"/>
    <d v="2019-12-27T00:00:00"/>
    <n v="367.73"/>
    <n v="5"/>
    <n v="274.18"/>
    <n v="0"/>
    <n v="6.85"/>
    <n v="6.85"/>
    <n v="0"/>
    <s v="Tamil Nadu"/>
  </r>
  <r>
    <m/>
    <s v="GAYATHRI STORE 2"/>
    <x v="5491"/>
    <d v="2019-12-27T00:00:00"/>
    <n v="367.73"/>
    <n v="18"/>
    <n v="67.67"/>
    <n v="0"/>
    <n v="6.09"/>
    <n v="6.09"/>
    <n v="0"/>
    <s v="Tamil Nadu"/>
  </r>
  <r>
    <m/>
    <s v="AMMAN STORE(BV2)"/>
    <x v="5492"/>
    <d v="2019-12-27T00:00:00"/>
    <n v="522.36"/>
    <n v="5"/>
    <n v="182.78"/>
    <n v="0"/>
    <n v="4.57"/>
    <n v="4.57"/>
    <n v="0"/>
    <s v="Tamil Nadu"/>
  </r>
  <r>
    <m/>
    <s v="AMMAN STORE(BV2)"/>
    <x v="5492"/>
    <d v="2019-12-27T00:00:00"/>
    <n v="522.36"/>
    <n v="18"/>
    <n v="280.02999999999997"/>
    <n v="0"/>
    <n v="25.2"/>
    <n v="25.2"/>
    <n v="0"/>
    <s v="Tamil Nadu"/>
  </r>
  <r>
    <m/>
    <s v="HARSHINI ENTERPRISES-ZPLM"/>
    <x v="5493"/>
    <d v="2019-12-27T00:00:00"/>
    <n v="14892.54"/>
    <n v="5"/>
    <n v="4503.3900000000003"/>
    <n v="0"/>
    <n v="112.58"/>
    <n v="112.58"/>
    <n v="0"/>
    <s v="Tamil Nadu"/>
  </r>
  <r>
    <m/>
    <s v="HARSHINI ENTERPRISES-ZPLM"/>
    <x v="5493"/>
    <d v="2019-12-27T00:00:00"/>
    <n v="14892.54"/>
    <n v="12"/>
    <n v="2467.12"/>
    <n v="0"/>
    <n v="148.03"/>
    <n v="148.03"/>
    <n v="0"/>
    <s v="Tamil Nadu"/>
  </r>
  <r>
    <m/>
    <s v="HARSHINI ENTERPRISES-ZPLM"/>
    <x v="5493"/>
    <d v="2019-12-27T00:00:00"/>
    <n v="14892.54"/>
    <n v="18"/>
    <n v="6271.89"/>
    <n v="0"/>
    <n v="564.47"/>
    <n v="564.47"/>
    <n v="0"/>
    <s v="Tamil Nadu"/>
  </r>
  <r>
    <m/>
    <s v="K. B. STORE_CHITLAPAKKAM"/>
    <x v="5494"/>
    <d v="2019-12-27T00:00:00"/>
    <n v="2751.24"/>
    <n v="12"/>
    <n v="673.06"/>
    <n v="0"/>
    <n v="40.380000000000003"/>
    <n v="40.380000000000003"/>
    <n v="0"/>
    <s v="Tamil Nadu"/>
  </r>
  <r>
    <m/>
    <s v="K. B. STORE_CHITLAPAKKAM"/>
    <x v="5494"/>
    <d v="2019-12-27T00:00:00"/>
    <n v="2751.24"/>
    <n v="18"/>
    <n v="1692.73"/>
    <n v="0"/>
    <n v="152.35"/>
    <n v="152.35"/>
    <n v="0"/>
    <s v="Tamil Nadu"/>
  </r>
  <r>
    <m/>
    <s v="VEL STORE"/>
    <x v="5495"/>
    <d v="2019-12-27T00:00:00"/>
    <n v="191.92"/>
    <n v="5"/>
    <n v="182.79"/>
    <n v="0"/>
    <n v="4.57"/>
    <n v="4.57"/>
    <n v="0"/>
    <s v="Tamil Nadu"/>
  </r>
  <r>
    <m/>
    <s v="PARVATHI STORE_CHITLAPAKKAM"/>
    <x v="5496"/>
    <d v="2019-12-27T00:00:00"/>
    <n v="3763.04"/>
    <n v="0"/>
    <n v="716.46"/>
    <n v="0"/>
    <n v="0"/>
    <n v="0"/>
    <n v="0"/>
    <s v="Tamil Nadu"/>
  </r>
  <r>
    <m/>
    <s v="PARVATHI STORE_CHITLAPAKKAM"/>
    <x v="5496"/>
    <d v="2019-12-27T00:00:00"/>
    <n v="3763.04"/>
    <n v="12"/>
    <n v="1143"/>
    <n v="0"/>
    <n v="68.58"/>
    <n v="68.58"/>
    <n v="0"/>
    <s v="Tamil Nadu"/>
  </r>
  <r>
    <m/>
    <s v="PARVATHI STORE_CHITLAPAKKAM"/>
    <x v="5496"/>
    <d v="2019-12-27T00:00:00"/>
    <n v="3763.04"/>
    <n v="18"/>
    <n v="1496.97"/>
    <n v="0"/>
    <n v="134.72999999999999"/>
    <n v="134.72999999999999"/>
    <n v="0"/>
    <s v="Tamil Nadu"/>
  </r>
  <r>
    <m/>
    <s v="SRI GANESH STORE1"/>
    <x v="5497"/>
    <d v="2019-12-27T00:00:00"/>
    <n v="426.4"/>
    <n v="5"/>
    <n v="91.39"/>
    <n v="0"/>
    <n v="2.2799999999999998"/>
    <n v="2.2799999999999998"/>
    <n v="0"/>
    <s v="Tamil Nadu"/>
  </r>
  <r>
    <m/>
    <s v="SRI GANESH STORE1"/>
    <x v="5497"/>
    <d v="2019-12-27T00:00:00"/>
    <n v="426.4"/>
    <n v="18"/>
    <n v="280.02999999999997"/>
    <n v="0"/>
    <n v="25.2"/>
    <n v="25.2"/>
    <n v="0"/>
    <s v="Tamil Nadu"/>
  </r>
  <r>
    <m/>
    <s v="SARAVANA STORE_CHITLAPAKKAM"/>
    <x v="5498"/>
    <d v="2019-12-27T00:00:00"/>
    <n v="1957.87"/>
    <n v="5"/>
    <n v="236.21"/>
    <n v="0"/>
    <n v="5.91"/>
    <n v="5.91"/>
    <n v="0"/>
    <s v="Tamil Nadu"/>
  </r>
  <r>
    <m/>
    <s v="SARAVANA STORE_CHITLAPAKKAM"/>
    <x v="5498"/>
    <d v="2019-12-27T00:00:00"/>
    <n v="1957.87"/>
    <n v="12"/>
    <n v="1036.83"/>
    <n v="0"/>
    <n v="62.21"/>
    <n v="62.21"/>
    <n v="0"/>
    <s v="Tamil Nadu"/>
  </r>
  <r>
    <m/>
    <s v="SARAVANA STORE_CHITLAPAKKAM"/>
    <x v="5498"/>
    <d v="2019-12-27T00:00:00"/>
    <n v="1957.87"/>
    <n v="18"/>
    <n v="464.91"/>
    <n v="0"/>
    <n v="41.84"/>
    <n v="41.84"/>
    <n v="0"/>
    <s v="Tamil Nadu"/>
  </r>
  <r>
    <m/>
    <s v="SRI SAKTHI  STORE."/>
    <x v="5499"/>
    <d v="2019-12-27T00:00:00"/>
    <n v="1773.83"/>
    <n v="12"/>
    <n v="1461.15"/>
    <n v="0"/>
    <n v="87.67"/>
    <n v="87.67"/>
    <n v="0"/>
    <s v="Tamil Nadu"/>
  </r>
  <r>
    <m/>
    <s v="SRI SAKTHI  STORE."/>
    <x v="5499"/>
    <d v="2019-12-27T00:00:00"/>
    <n v="1773.83"/>
    <n v="18"/>
    <n v="116.43"/>
    <n v="0"/>
    <n v="10.48"/>
    <n v="10.48"/>
    <n v="0"/>
    <s v="Tamil Nadu"/>
  </r>
  <r>
    <m/>
    <s v="LAKSHMI STORE 2"/>
    <x v="5500"/>
    <d v="2019-12-27T00:00:00"/>
    <n v="1393.29"/>
    <n v="5"/>
    <n v="900.43"/>
    <n v="0"/>
    <n v="22.51"/>
    <n v="22.51"/>
    <n v="0"/>
    <s v="Tamil Nadu"/>
  </r>
  <r>
    <m/>
    <s v="LAKSHMI STORE 2"/>
    <x v="5500"/>
    <d v="2019-12-27T00:00:00"/>
    <n v="1393.29"/>
    <n v="18"/>
    <n v="379.51"/>
    <n v="0"/>
    <n v="34.159999999999997"/>
    <n v="34.159999999999997"/>
    <n v="0"/>
    <s v="Tamil Nadu"/>
  </r>
  <r>
    <m/>
    <s v="KANAGARAJ STORE_CHITLAPAKKAM"/>
    <x v="5501"/>
    <d v="2019-12-27T00:00:00"/>
    <n v="3097.73"/>
    <n v="5"/>
    <n v="365.57"/>
    <n v="0"/>
    <n v="9.14"/>
    <n v="9.14"/>
    <n v="0"/>
    <s v="Tamil Nadu"/>
  </r>
  <r>
    <m/>
    <s v="KANAGARAJ STORE_CHITLAPAKKAM"/>
    <x v="5501"/>
    <d v="2019-12-27T00:00:00"/>
    <n v="3097.73"/>
    <n v="12"/>
    <n v="1844.87"/>
    <n v="0"/>
    <n v="110.69"/>
    <n v="110.69"/>
    <n v="0"/>
    <s v="Tamil Nadu"/>
  </r>
  <r>
    <m/>
    <s v="KANAGARAJ STORE_CHITLAPAKKAM"/>
    <x v="5501"/>
    <d v="2019-12-27T00:00:00"/>
    <n v="3097.73"/>
    <n v="18"/>
    <n v="548.84"/>
    <n v="0"/>
    <n v="49.4"/>
    <n v="49.4"/>
    <n v="0"/>
    <s v="Tamil Nadu"/>
  </r>
  <r>
    <m/>
    <s v="VASANTH_CIGSM"/>
    <x v="5502"/>
    <d v="2019-12-27T00:00:00"/>
    <n v="38156.69"/>
    <n v="28"/>
    <n v="17517.43"/>
    <n v="0"/>
    <n v="2452.44"/>
    <n v="2452.44"/>
    <n v="15734.39"/>
    <s v="Tamil Nadu"/>
  </r>
  <r>
    <m/>
    <s v="SRI AMBIKA PROVISION_CHITLAPAKKAM"/>
    <x v="5503"/>
    <d v="2019-12-27T00:00:00"/>
    <n v="1091.19"/>
    <n v="12"/>
    <n v="492.36"/>
    <n v="0"/>
    <n v="29.54"/>
    <n v="29.54"/>
    <n v="0"/>
    <s v="Tamil Nadu"/>
  </r>
  <r>
    <m/>
    <s v="SRI AMBIKA PROVISION_CHITLAPAKKAM"/>
    <x v="5503"/>
    <d v="2019-12-27T00:00:00"/>
    <n v="1091.19"/>
    <n v="18"/>
    <n v="457.42"/>
    <n v="0"/>
    <n v="41.17"/>
    <n v="41.17"/>
    <n v="0"/>
    <s v="Tamil Nadu"/>
  </r>
  <r>
    <m/>
    <s v="HARI PRIYA STORE_PALAVANTHANGAL"/>
    <x v="5504"/>
    <d v="2019-12-27T00:00:00"/>
    <n v="1293.1300000000001"/>
    <n v="12"/>
    <n v="1031.9000000000001"/>
    <n v="0"/>
    <n v="61.91"/>
    <n v="61.91"/>
    <n v="0"/>
    <s v="Tamil Nadu"/>
  </r>
  <r>
    <m/>
    <s v="HARI PRIYA STORE_PALAVANTHANGAL"/>
    <x v="5504"/>
    <d v="2019-12-27T00:00:00"/>
    <n v="1293.1300000000001"/>
    <n v="18"/>
    <n v="116.43"/>
    <n v="0"/>
    <n v="10.48"/>
    <n v="10.48"/>
    <n v="0"/>
    <s v="Tamil Nadu"/>
  </r>
  <r>
    <m/>
    <s v="ANBU STORE_CHITLAPAKKAM"/>
    <x v="5505"/>
    <d v="2019-12-27T00:00:00"/>
    <n v="1141.27"/>
    <n v="0"/>
    <n v="358.23"/>
    <n v="0"/>
    <n v="0"/>
    <n v="0"/>
    <n v="0"/>
    <s v="Tamil Nadu"/>
  </r>
  <r>
    <m/>
    <s v="ANBU STORE_CHITLAPAKKAM"/>
    <x v="5505"/>
    <d v="2019-12-27T00:00:00"/>
    <n v="1141.27"/>
    <n v="12"/>
    <n v="424.1"/>
    <n v="0"/>
    <n v="25.45"/>
    <n v="25.45"/>
    <n v="0"/>
    <s v="Tamil Nadu"/>
  </r>
  <r>
    <m/>
    <s v="ANBU STORE_CHITLAPAKKAM"/>
    <x v="5505"/>
    <d v="2019-12-27T00:00:00"/>
    <n v="1141.27"/>
    <n v="18"/>
    <n v="261.05"/>
    <n v="0"/>
    <n v="23.49"/>
    <n v="23.49"/>
    <n v="0"/>
    <s v="Tamil Nadu"/>
  </r>
  <r>
    <m/>
    <s v="PETER STORE."/>
    <x v="5506"/>
    <d v="2019-12-27T00:00:00"/>
    <n v="388.35"/>
    <n v="12"/>
    <n v="346.73"/>
    <n v="0"/>
    <n v="20.8"/>
    <n v="20.8"/>
    <n v="0"/>
    <s v="Tamil Nadu"/>
  </r>
  <r>
    <m/>
    <s v="BISMI MINI MARKET"/>
    <x v="5507"/>
    <d v="2019-12-27T00:00:00"/>
    <n v="1146.82"/>
    <n v="5"/>
    <n v="143.63"/>
    <n v="0"/>
    <n v="3.59"/>
    <n v="3.59"/>
    <n v="0"/>
    <s v="Tamil Nadu"/>
  </r>
  <r>
    <m/>
    <s v="BISMI MINI MARKET"/>
    <x v="5507"/>
    <d v="2019-12-27T00:00:00"/>
    <n v="1146.82"/>
    <n v="18"/>
    <n v="844.07"/>
    <n v="0"/>
    <n v="75.97"/>
    <n v="75.97"/>
    <n v="0"/>
    <s v="Tamil Nadu"/>
  </r>
  <r>
    <m/>
    <s v="AJITH KUMAR_CIGSM"/>
    <x v="5508"/>
    <d v="2019-12-27T00:00:00"/>
    <n v="19685.78"/>
    <n v="28"/>
    <n v="8940.9"/>
    <n v="0"/>
    <n v="1251.73"/>
    <n v="1251.73"/>
    <n v="8241.43"/>
    <s v="Tamil Nadu"/>
  </r>
  <r>
    <m/>
    <s v="NEW LAKSHMI BAKERY"/>
    <x v="5509"/>
    <d v="2019-12-27T00:00:00"/>
    <n v="493.44"/>
    <n v="12"/>
    <n v="440.56"/>
    <n v="0"/>
    <n v="26.43"/>
    <n v="26.43"/>
    <n v="0"/>
    <s v="Tamil Nadu"/>
  </r>
  <r>
    <m/>
    <s v="SAM STORES"/>
    <x v="5510"/>
    <d v="2019-12-27T00:00:00"/>
    <n v="242.28"/>
    <n v="18"/>
    <n v="205.32"/>
    <n v="0"/>
    <n v="18.48"/>
    <n v="18.48"/>
    <n v="0"/>
    <s v="Tamil Nadu"/>
  </r>
  <r>
    <m/>
    <s v="PRADEEP STORE."/>
    <x v="5511"/>
    <d v="2019-12-27T00:00:00"/>
    <n v="1627.2"/>
    <n v="12"/>
    <n v="1452.86"/>
    <n v="0"/>
    <n v="87.17"/>
    <n v="87.17"/>
    <n v="0"/>
    <s v="Tamil Nadu"/>
  </r>
  <r>
    <m/>
    <s v="AISWARYA STORE_CHITLAPAKKAM"/>
    <x v="5512"/>
    <d v="2019-12-27T00:00:00"/>
    <n v="3551.06"/>
    <n v="0"/>
    <n v="358.23"/>
    <n v="0"/>
    <n v="0"/>
    <n v="0"/>
    <n v="0"/>
    <s v="Tamil Nadu"/>
  </r>
  <r>
    <m/>
    <s v="AISWARYA STORE_CHITLAPAKKAM"/>
    <x v="5512"/>
    <d v="2019-12-27T00:00:00"/>
    <n v="3551.06"/>
    <n v="5"/>
    <n v="2125.92"/>
    <n v="0"/>
    <n v="53.15"/>
    <n v="53.15"/>
    <n v="0"/>
    <s v="Tamil Nadu"/>
  </r>
  <r>
    <m/>
    <s v="AISWARYA STORE_CHITLAPAKKAM"/>
    <x v="5512"/>
    <d v="2019-12-27T00:00:00"/>
    <n v="3551.06"/>
    <n v="12"/>
    <n v="542.26"/>
    <n v="0"/>
    <n v="32.54"/>
    <n v="32.54"/>
    <n v="0"/>
    <s v="Tamil Nadu"/>
  </r>
  <r>
    <m/>
    <s v="AISWARYA STORE_CHITLAPAKKAM"/>
    <x v="5512"/>
    <d v="2019-12-27T00:00:00"/>
    <n v="3551.06"/>
    <n v="18"/>
    <n v="299.39"/>
    <n v="0"/>
    <n v="26.95"/>
    <n v="26.95"/>
    <n v="0"/>
    <s v="Tamil Nadu"/>
  </r>
  <r>
    <m/>
    <s v="SIVA VISHNU STORES"/>
    <x v="5513"/>
    <d v="2019-12-27T00:00:00"/>
    <n v="254.19"/>
    <n v="5"/>
    <n v="91.39"/>
    <n v="0"/>
    <n v="2.2799999999999998"/>
    <n v="2.2799999999999998"/>
    <n v="0"/>
    <s v="Tamil Nadu"/>
  </r>
  <r>
    <m/>
    <s v="SIVA VISHNU STORES"/>
    <x v="5513"/>
    <d v="2019-12-27T00:00:00"/>
    <n v="254.19"/>
    <n v="18"/>
    <n v="134.09"/>
    <n v="0"/>
    <n v="12.07"/>
    <n v="12.07"/>
    <n v="0"/>
    <s v="Tamil Nadu"/>
  </r>
  <r>
    <m/>
    <s v="SRI RAM DAIRY-"/>
    <x v="5514"/>
    <d v="2019-12-27T00:00:00"/>
    <n v="137.06"/>
    <n v="12"/>
    <n v="122.37"/>
    <n v="0"/>
    <n v="7.34"/>
    <n v="7.34"/>
    <n v="0"/>
    <s v="Tamil Nadu"/>
  </r>
  <r>
    <m/>
    <s v="SRI AYYANAR STORES-PAMMAL"/>
    <x v="5515"/>
    <d v="2019-12-27T00:00:00"/>
    <n v="239.01"/>
    <n v="12"/>
    <n v="138.69999999999999"/>
    <n v="0"/>
    <n v="8.32"/>
    <n v="8.32"/>
    <n v="0"/>
    <s v="Tamil Nadu"/>
  </r>
  <r>
    <m/>
    <s v="SRI AYYANAR STORES-PAMMAL"/>
    <x v="5515"/>
    <d v="2019-12-27T00:00:00"/>
    <n v="239.01"/>
    <n v="18"/>
    <n v="70.900000000000006"/>
    <n v="0"/>
    <n v="6.38"/>
    <n v="6.38"/>
    <n v="0"/>
    <s v="Tamil Nadu"/>
  </r>
  <r>
    <m/>
    <s v="SUBHA STOER(PLM) -B"/>
    <x v="5516"/>
    <d v="2019-12-27T00:00:00"/>
    <n v="530.75"/>
    <n v="5"/>
    <n v="91.39"/>
    <n v="0"/>
    <n v="2.2799999999999998"/>
    <n v="2.2799999999999998"/>
    <n v="0"/>
    <s v="Tamil Nadu"/>
  </r>
  <r>
    <m/>
    <s v="SUBHA STOER(PLM) -B"/>
    <x v="5516"/>
    <d v="2019-12-27T00:00:00"/>
    <n v="530.75"/>
    <n v="18"/>
    <n v="368.46"/>
    <n v="0"/>
    <n v="33.159999999999997"/>
    <n v="33.159999999999997"/>
    <n v="0"/>
    <s v="Tamil Nadu"/>
  </r>
  <r>
    <m/>
    <s v="SHREE MURUGAN STORE"/>
    <x v="5517"/>
    <d v="2019-12-27T00:00:00"/>
    <n v="685.62"/>
    <n v="12"/>
    <n v="489.49"/>
    <n v="0"/>
    <n v="29.37"/>
    <n v="29.37"/>
    <n v="0"/>
    <s v="Tamil Nadu"/>
  </r>
  <r>
    <m/>
    <s v="SHREE MURUGAN STORE"/>
    <x v="5517"/>
    <d v="2019-12-27T00:00:00"/>
    <n v="685.62"/>
    <n v="18"/>
    <n v="116.43"/>
    <n v="0"/>
    <n v="10.48"/>
    <n v="10.48"/>
    <n v="0"/>
    <s v="Tamil Nadu"/>
  </r>
  <r>
    <m/>
    <s v="PRAKASH STORE."/>
    <x v="5518"/>
    <d v="2019-12-27T00:00:00"/>
    <n v="626.71"/>
    <n v="5"/>
    <n v="182.79"/>
    <n v="0"/>
    <n v="4.57"/>
    <n v="4.57"/>
    <n v="0"/>
    <s v="Tamil Nadu"/>
  </r>
  <r>
    <m/>
    <s v="PRAKASH STORE."/>
    <x v="5518"/>
    <d v="2019-12-27T00:00:00"/>
    <n v="626.71"/>
    <n v="18"/>
    <n v="368.46"/>
    <n v="0"/>
    <n v="33.159999999999997"/>
    <n v="33.159999999999997"/>
    <n v="0"/>
    <s v="Tamil Nadu"/>
  </r>
  <r>
    <m/>
    <s v="SHREE MURUGAN STORE 2"/>
    <x v="5519"/>
    <d v="2019-12-27T00:00:00"/>
    <n v="1116.72"/>
    <n v="12"/>
    <n v="997.06"/>
    <n v="0"/>
    <n v="59.82"/>
    <n v="59.82"/>
    <n v="0"/>
    <s v="Tamil Nadu"/>
  </r>
  <r>
    <m/>
    <s v="JK STORE ."/>
    <x v="5520"/>
    <d v="2019-12-27T00:00:00"/>
    <n v="342.65"/>
    <n v="12"/>
    <n v="305.93"/>
    <n v="0"/>
    <n v="18.36"/>
    <n v="18.36"/>
    <n v="0"/>
    <s v="Tamil Nadu"/>
  </r>
  <r>
    <m/>
    <s v="KAMATCHI AMMAN STORE_CHITLAPAKKAM"/>
    <x v="5521"/>
    <d v="2019-12-27T00:00:00"/>
    <n v="5341.3"/>
    <n v="12"/>
    <n v="1713.16"/>
    <n v="0"/>
    <n v="102.79"/>
    <n v="102.79"/>
    <n v="0"/>
    <s v="Tamil Nadu"/>
  </r>
  <r>
    <m/>
    <s v="KAMATCHI AMMAN STORE_CHITLAPAKKAM"/>
    <x v="5521"/>
    <d v="2019-12-27T00:00:00"/>
    <n v="5341.3"/>
    <n v="18"/>
    <n v="2900.46"/>
    <n v="0"/>
    <n v="261.04000000000002"/>
    <n v="261.04000000000002"/>
    <n v="0"/>
    <s v="Tamil Nadu"/>
  </r>
  <r>
    <m/>
    <s v="DASS STORE-NAN"/>
    <x v="5522"/>
    <d v="2019-12-27T00:00:00"/>
    <n v="610.05999999999995"/>
    <n v="5"/>
    <n v="581.02"/>
    <n v="0"/>
    <n v="14.53"/>
    <n v="14.53"/>
    <n v="0"/>
    <s v="Tamil Nadu"/>
  </r>
  <r>
    <m/>
    <s v="PAUL MILK CENTRE"/>
    <x v="5523"/>
    <d v="2019-12-27T00:00:00"/>
    <n v="411.18"/>
    <n v="12"/>
    <n v="367.12"/>
    <n v="0"/>
    <n v="22.03"/>
    <n v="22.03"/>
    <n v="0"/>
    <s v="Tamil Nadu"/>
  </r>
  <r>
    <m/>
    <s v="SRI MARIAMMAN STORE-NAN"/>
    <x v="5524"/>
    <d v="2019-12-27T00:00:00"/>
    <n v="740.32"/>
    <n v="5"/>
    <n v="705.07"/>
    <n v="0"/>
    <n v="17.63"/>
    <n v="17.63"/>
    <n v="0"/>
    <s v="Tamil Nadu"/>
  </r>
  <r>
    <m/>
    <s v="AAMARAVATHI STORE(O.PLM) -A"/>
    <x v="5525"/>
    <d v="2019-12-27T00:00:00"/>
    <n v="1335.72"/>
    <n v="12"/>
    <n v="1192.6099999999999"/>
    <n v="0"/>
    <n v="71.56"/>
    <n v="71.56"/>
    <n v="0"/>
    <s v="Tamil Nadu"/>
  </r>
  <r>
    <m/>
    <s v="PERIYANDAVAR STORE_OPLM"/>
    <x v="5526"/>
    <d v="2019-12-27T00:00:00"/>
    <n v="456.66"/>
    <n v="12"/>
    <n v="407.74"/>
    <n v="0"/>
    <n v="24.46"/>
    <n v="24.46"/>
    <n v="0"/>
    <s v="Tamil Nadu"/>
  </r>
  <r>
    <m/>
    <s v="SARAVANA STORE(Z.PLM) -A"/>
    <x v="5527"/>
    <d v="2019-12-27T00:00:00"/>
    <n v="456.66"/>
    <n v="12"/>
    <n v="407.74"/>
    <n v="0"/>
    <n v="24.46"/>
    <n v="24.46"/>
    <n v="0"/>
    <s v="Tamil Nadu"/>
  </r>
  <r>
    <m/>
    <s v="SUYAMBU STORE(PLM) -B"/>
    <x v="5528"/>
    <d v="2019-12-27T00:00:00"/>
    <n v="274.12"/>
    <n v="12"/>
    <n v="244.75"/>
    <n v="0"/>
    <n v="14.68"/>
    <n v="14.68"/>
    <n v="0"/>
    <s v="Tamil Nadu"/>
  </r>
  <r>
    <m/>
    <s v="THIRUMURUGAN STORE_ZP"/>
    <x v="5529"/>
    <d v="2019-12-27T00:00:00"/>
    <n v="200.72"/>
    <n v="18"/>
    <n v="170.1"/>
    <n v="0"/>
    <n v="15.31"/>
    <n v="15.31"/>
    <n v="0"/>
    <s v="Tamil Nadu"/>
  </r>
  <r>
    <m/>
    <s v="SRI SAKTHI STORE.."/>
    <x v="5530"/>
    <d v="2019-12-27T00:00:00"/>
    <n v="1933.8"/>
    <n v="5"/>
    <n v="755.06"/>
    <n v="0"/>
    <n v="18.88"/>
    <n v="18.88"/>
    <n v="0"/>
    <s v="Tamil Nadu"/>
  </r>
  <r>
    <m/>
    <s v="SRI SAKTHI STORE.."/>
    <x v="5530"/>
    <d v="2019-12-27T00:00:00"/>
    <n v="1933.8"/>
    <n v="18"/>
    <n v="966.94"/>
    <n v="0"/>
    <n v="87.02"/>
    <n v="87.02"/>
    <n v="0"/>
    <s v="Tamil Nadu"/>
  </r>
  <r>
    <m/>
    <s v="ANBU STORE (PML) -B"/>
    <x v="5531"/>
    <d v="2019-12-27T00:00:00"/>
    <n v="605.76"/>
    <n v="5"/>
    <n v="162.83000000000001"/>
    <n v="0"/>
    <n v="4.07"/>
    <n v="4.07"/>
    <n v="0"/>
    <s v="Tamil Nadu"/>
  </r>
  <r>
    <m/>
    <s v="ANBU STORE (PML) -B"/>
    <x v="5531"/>
    <d v="2019-12-27T00:00:00"/>
    <n v="605.76"/>
    <n v="18"/>
    <n v="368.46"/>
    <n v="0"/>
    <n v="33.159999999999997"/>
    <n v="33.159999999999997"/>
    <n v="0"/>
    <s v="Tamil Nadu"/>
  </r>
  <r>
    <m/>
    <s v="PONVINAYAG STORE-OPLM"/>
    <x v="5532"/>
    <d v="2019-12-27T00:00:00"/>
    <n v="1858.12"/>
    <n v="12"/>
    <n v="1659.05"/>
    <n v="0"/>
    <n v="99.54"/>
    <n v="99.54"/>
    <n v="0"/>
    <s v="Tamil Nadu"/>
  </r>
  <r>
    <m/>
    <s v="KAMARAJ STORE(Z.PLM) -B"/>
    <x v="5533"/>
    <d v="2019-12-27T00:00:00"/>
    <n v="456.66"/>
    <n v="12"/>
    <n v="407.74"/>
    <n v="0"/>
    <n v="24.46"/>
    <n v="24.46"/>
    <n v="0"/>
    <s v="Tamil Nadu"/>
  </r>
  <r>
    <m/>
    <s v="RAJA STORE_CHITLAPAKKAM"/>
    <x v="5534"/>
    <d v="2019-12-27T00:00:00"/>
    <n v="1915.94"/>
    <n v="5"/>
    <n v="1711.16"/>
    <n v="0"/>
    <n v="42.78"/>
    <n v="42.78"/>
    <n v="0"/>
    <s v="Tamil Nadu"/>
  </r>
  <r>
    <m/>
    <s v="RAJA STORE_CHITLAPAKKAM"/>
    <x v="5534"/>
    <d v="2019-12-27T00:00:00"/>
    <n v="1915.94"/>
    <n v="18"/>
    <n v="101.04"/>
    <n v="0"/>
    <n v="9.09"/>
    <n v="9.09"/>
    <n v="0"/>
    <s v="Tamil Nadu"/>
  </r>
  <r>
    <m/>
    <s v="CHITHRA STORE(PML) -B"/>
    <x v="5535"/>
    <d v="2019-12-27T00:00:00"/>
    <n v="564.34"/>
    <n v="5"/>
    <n v="71.430000000000007"/>
    <n v="0"/>
    <n v="1.79"/>
    <n v="1.79"/>
    <n v="0"/>
    <s v="Tamil Nadu"/>
  </r>
  <r>
    <m/>
    <s v="CHITHRA STORE(PML) -B"/>
    <x v="5535"/>
    <d v="2019-12-27T00:00:00"/>
    <n v="564.34"/>
    <n v="18"/>
    <n v="414.69"/>
    <n v="0"/>
    <n v="37.32"/>
    <n v="37.32"/>
    <n v="0"/>
    <s v="Tamil Nadu"/>
  </r>
  <r>
    <m/>
    <s v="PONVINAYAG STORE-OPLM"/>
    <x v="5536"/>
    <d v="2019-12-27T00:00:00"/>
    <n v="1260.29"/>
    <n v="12"/>
    <n v="1125.28"/>
    <n v="0"/>
    <n v="67.52"/>
    <n v="67.52"/>
    <n v="0"/>
    <s v="Tamil Nadu"/>
  </r>
  <r>
    <m/>
    <s v="E. R. STORE-POZ"/>
    <x v="5537"/>
    <d v="2019-12-27T00:00:00"/>
    <n v="564.34"/>
    <n v="5"/>
    <n v="71.430000000000007"/>
    <n v="0"/>
    <n v="1.79"/>
    <n v="1.79"/>
    <n v="0"/>
    <s v="Tamil Nadu"/>
  </r>
  <r>
    <m/>
    <s v="E. R. STORE-POZ"/>
    <x v="5537"/>
    <d v="2019-12-27T00:00:00"/>
    <n v="564.34"/>
    <n v="18"/>
    <n v="414.69"/>
    <n v="0"/>
    <n v="37.32"/>
    <n v="37.32"/>
    <n v="0"/>
    <s v="Tamil Nadu"/>
  </r>
  <r>
    <m/>
    <s v="MAHENDHIRAN STORE(PML)"/>
    <x v="5538"/>
    <d v="2019-12-27T00:00:00"/>
    <n v="200.31"/>
    <n v="5"/>
    <n v="91.39"/>
    <n v="0"/>
    <n v="2.2799999999999998"/>
    <n v="2.2799999999999998"/>
    <n v="0"/>
    <s v="Tamil Nadu"/>
  </r>
  <r>
    <m/>
    <s v="MAHENDHIRAN STORE(PML)"/>
    <x v="5538"/>
    <d v="2019-12-27T00:00:00"/>
    <n v="200.31"/>
    <n v="18"/>
    <n v="88.43"/>
    <n v="0"/>
    <n v="7.96"/>
    <n v="7.96"/>
    <n v="0"/>
    <s v="Tamil Nadu"/>
  </r>
  <r>
    <m/>
    <s v="SRI RAM MEDICAL-OPLM"/>
    <x v="5539"/>
    <d v="2019-12-27T00:00:00"/>
    <n v="733.54"/>
    <n v="5"/>
    <n v="92.55"/>
    <n v="0"/>
    <n v="2.31"/>
    <n v="2.31"/>
    <n v="0"/>
    <s v="Tamil Nadu"/>
  </r>
  <r>
    <m/>
    <s v="SRI RAM MEDICAL-OPLM"/>
    <x v="5539"/>
    <d v="2019-12-27T00:00:00"/>
    <n v="733.54"/>
    <n v="12"/>
    <n v="256.45"/>
    <n v="0"/>
    <n v="15.39"/>
    <n v="15.39"/>
    <n v="0"/>
    <s v="Tamil Nadu"/>
  </r>
  <r>
    <m/>
    <s v="SRI RAM MEDICAL-OPLM"/>
    <x v="5539"/>
    <d v="2019-12-27T00:00:00"/>
    <n v="733.54"/>
    <n v="18"/>
    <n v="295.87"/>
    <n v="0"/>
    <n v="26.63"/>
    <n v="26.63"/>
    <n v="0"/>
    <s v="Tamil Nadu"/>
  </r>
  <r>
    <m/>
    <s v="SAMSUDEEN MEDICALS(PLM)"/>
    <x v="5540"/>
    <d v="2019-12-27T00:00:00"/>
    <n v="201.48"/>
    <n v="12"/>
    <n v="179.9"/>
    <n v="0"/>
    <n v="10.79"/>
    <n v="10.79"/>
    <n v="0"/>
    <s v="Tamil Nadu"/>
  </r>
  <r>
    <m/>
    <s v="SUMITHRA STORE OPLM -B"/>
    <x v="5541"/>
    <d v="2019-12-27T00:00:00"/>
    <n v="1246.69"/>
    <n v="12"/>
    <n v="1113.1400000000001"/>
    <n v="0"/>
    <n v="66.790000000000006"/>
    <n v="66.790000000000006"/>
    <n v="0"/>
    <s v="Tamil Nadu"/>
  </r>
  <r>
    <m/>
    <s v="MUDHUVAI MEDICALS"/>
    <x v="5542"/>
    <d v="2019-12-27T00:00:00"/>
    <n v="289.33"/>
    <n v="18"/>
    <n v="245.19"/>
    <n v="0"/>
    <n v="22.07"/>
    <n v="22.07"/>
    <n v="0"/>
    <s v="Tamil Nadu"/>
  </r>
  <r>
    <m/>
    <s v="MUTHARAMMAN STORE(Z.PLM) -B"/>
    <x v="5543"/>
    <d v="2019-12-27T00:00:00"/>
    <n v="913.32"/>
    <n v="12"/>
    <n v="815.47"/>
    <n v="0"/>
    <n v="48.93"/>
    <n v="48.93"/>
    <n v="0"/>
    <s v="Tamil Nadu"/>
  </r>
  <r>
    <m/>
    <s v="MUTHARAMMAN STORE(Z.PLM) -B"/>
    <x v="5544"/>
    <d v="2019-12-27T00:00:00"/>
    <n v="456.66"/>
    <n v="12"/>
    <n v="407.74"/>
    <n v="0"/>
    <n v="24.46"/>
    <n v="24.46"/>
    <n v="0"/>
    <s v="Tamil Nadu"/>
  </r>
  <r>
    <m/>
    <s v="SRI VINAYAGA STORE-OPLM"/>
    <x v="5545"/>
    <d v="2019-12-27T00:00:00"/>
    <n v="456.66"/>
    <n v="12"/>
    <n v="407.74"/>
    <n v="0"/>
    <n v="24.46"/>
    <n v="24.46"/>
    <n v="0"/>
    <s v="Tamil Nadu"/>
  </r>
  <r>
    <m/>
    <s v="C.SAKTHI COOL BAR"/>
    <x v="5546"/>
    <d v="2019-12-27T00:00:00"/>
    <n v="456.66"/>
    <n v="12"/>
    <n v="407.74"/>
    <n v="0"/>
    <n v="24.46"/>
    <n v="24.46"/>
    <n v="0"/>
    <s v="Tamil Nadu"/>
  </r>
  <r>
    <m/>
    <s v="DHANALAKSHMI MEDICAL-OPLM"/>
    <x v="5547"/>
    <d v="2019-12-27T00:00:00"/>
    <n v="198.88"/>
    <n v="12"/>
    <n v="128.86000000000001"/>
    <n v="0"/>
    <n v="7.73"/>
    <n v="7.73"/>
    <n v="0"/>
    <s v="Tamil Nadu"/>
  </r>
  <r>
    <m/>
    <s v="DHANALAKSHMI MEDICAL-OPLM"/>
    <x v="5547"/>
    <d v="2019-12-27T00:00:00"/>
    <n v="198.88"/>
    <n v="18"/>
    <n v="46.23"/>
    <n v="0"/>
    <n v="4.16"/>
    <n v="4.16"/>
    <n v="0"/>
    <s v="Tamil Nadu"/>
  </r>
  <r>
    <m/>
    <s v="MARUTHI STORES_ZP"/>
    <x v="5548"/>
    <d v="2019-12-27T00:00:00"/>
    <n v="1135.68"/>
    <n v="12"/>
    <n v="344.13"/>
    <n v="0"/>
    <n v="20.65"/>
    <n v="20.65"/>
    <n v="0"/>
    <s v="Tamil Nadu"/>
  </r>
  <r>
    <m/>
    <s v="MARUTHI STORES_ZP"/>
    <x v="5548"/>
    <d v="2019-12-27T00:00:00"/>
    <n v="1135.68"/>
    <n v="18"/>
    <n v="635.80999999999995"/>
    <n v="0"/>
    <n v="57.22"/>
    <n v="57.22"/>
    <n v="0"/>
    <s v="Tamil Nadu"/>
  </r>
  <r>
    <m/>
    <s v="MUMTAJ STORE(PML) -A"/>
    <x v="5549"/>
    <d v="2019-12-27T00:00:00"/>
    <n v="296.27"/>
    <n v="5"/>
    <n v="182.78"/>
    <n v="0"/>
    <n v="4.57"/>
    <n v="4.57"/>
    <n v="0"/>
    <s v="Tamil Nadu"/>
  </r>
  <r>
    <m/>
    <s v="MUMTAJ STORE(PML) -A"/>
    <x v="5549"/>
    <d v="2019-12-27T00:00:00"/>
    <n v="296.27"/>
    <n v="18"/>
    <n v="88.43"/>
    <n v="0"/>
    <n v="7.96"/>
    <n v="7.96"/>
    <n v="0"/>
    <s v="Tamil Nadu"/>
  </r>
  <r>
    <m/>
    <s v="SRI VENKATESWARA SWEETS &amp; BAKERY"/>
    <x v="5550"/>
    <d v="2019-12-27T00:00:00"/>
    <n v="392.81"/>
    <n v="12"/>
    <n v="350.72"/>
    <n v="0"/>
    <n v="21.04"/>
    <n v="21.04"/>
    <n v="0"/>
    <s v="Tamil Nadu"/>
  </r>
  <r>
    <m/>
    <s v="MEENA MEDICAL-OPLM"/>
    <x v="5551"/>
    <d v="2019-12-27T00:00:00"/>
    <n v="310.89999999999998"/>
    <n v="18"/>
    <n v="263.47000000000003"/>
    <n v="0"/>
    <n v="23.71"/>
    <n v="23.71"/>
    <n v="0"/>
    <s v="Tamil Nadu"/>
  </r>
  <r>
    <m/>
    <s v="PAMMAL NIRMALA STORE"/>
    <x v="5552"/>
    <d v="2019-12-27T00:00:00"/>
    <n v="285.83"/>
    <n v="18"/>
    <n v="242.23"/>
    <n v="0"/>
    <n v="21.8"/>
    <n v="21.8"/>
    <n v="0"/>
    <s v="Tamil Nadu"/>
  </r>
  <r>
    <m/>
    <s v="SELECTION FANCY &amp; COVERING_PLVM"/>
    <x v="5553"/>
    <d v="2019-12-27T00:00:00"/>
    <n v="1453.06"/>
    <n v="18"/>
    <n v="1231.3900000000001"/>
    <n v="0"/>
    <n v="110.83"/>
    <n v="110.83"/>
    <n v="0"/>
    <s v="Tamil Nadu"/>
  </r>
  <r>
    <m/>
    <s v="S.M.MUTHU STORE(O.PLM) -C"/>
    <x v="5554"/>
    <d v="2019-12-27T00:00:00"/>
    <n v="1118.1400000000001"/>
    <n v="12"/>
    <n v="998.36"/>
    <n v="0"/>
    <n v="59.9"/>
    <n v="59.9"/>
    <n v="0"/>
    <s v="Tamil Nadu"/>
  </r>
  <r>
    <m/>
    <s v="NARAYANAN STORE -OPLM"/>
    <x v="5555"/>
    <d v="2019-12-27T00:00:00"/>
    <n v="1931.19"/>
    <n v="12"/>
    <n v="1724.27"/>
    <n v="0"/>
    <n v="103.46"/>
    <n v="103.46"/>
    <n v="0"/>
    <s v="Tamil Nadu"/>
  </r>
  <r>
    <m/>
    <s v="ANNAI NEW STORE (O.PLM) -B"/>
    <x v="5556"/>
    <d v="2019-12-27T00:00:00"/>
    <n v="274.12"/>
    <n v="12"/>
    <n v="244.75"/>
    <n v="0"/>
    <n v="14.68"/>
    <n v="14.68"/>
    <n v="0"/>
    <s v="Tamil Nadu"/>
  </r>
  <r>
    <m/>
    <s v="MURUGAN STORE(ETBM) 1"/>
    <x v="5557"/>
    <d v="2019-12-27T00:00:00"/>
    <n v="1204.3"/>
    <n v="5"/>
    <n v="933.4"/>
    <n v="0"/>
    <n v="23.34"/>
    <n v="23.34"/>
    <n v="0"/>
    <s v="Tamil Nadu"/>
  </r>
  <r>
    <m/>
    <s v="MURUGAN STORE(ETBM) 1"/>
    <x v="5557"/>
    <d v="2019-12-27T00:00:00"/>
    <n v="1204.3"/>
    <n v="18"/>
    <n v="190.03"/>
    <n v="0"/>
    <n v="17.100000000000001"/>
    <n v="17.100000000000001"/>
    <n v="0"/>
    <s v="Tamil Nadu"/>
  </r>
  <r>
    <m/>
    <s v="ANNAI STORE-CHROMPET"/>
    <x v="5558"/>
    <d v="2019-12-27T00:00:00"/>
    <n v="1992.79"/>
    <n v="12"/>
    <n v="1288.6400000000001"/>
    <n v="0"/>
    <n v="77.319999999999993"/>
    <n v="77.319999999999993"/>
    <n v="0"/>
    <s v="Tamil Nadu"/>
  </r>
  <r>
    <m/>
    <s v="ANNAI STORE-CHROMPET"/>
    <x v="5558"/>
    <d v="2019-12-27T00:00:00"/>
    <n v="1992.79"/>
    <n v="18"/>
    <n v="465.71"/>
    <n v="0"/>
    <n v="41.91"/>
    <n v="41.91"/>
    <n v="0"/>
    <s v="Tamil Nadu"/>
  </r>
  <r>
    <m/>
    <s v="SUMANGALI BANGLES"/>
    <x v="5559"/>
    <d v="2019-12-27T00:00:00"/>
    <n v="2979.27"/>
    <n v="18"/>
    <n v="2524.79"/>
    <n v="0"/>
    <n v="227.23"/>
    <n v="227.23"/>
    <n v="0"/>
    <s v="Tamil Nadu"/>
  </r>
  <r>
    <m/>
    <s v="A.S.S NATTU MARUNTHU KADAI(PAL.M)"/>
    <x v="5560"/>
    <d v="2019-12-27T00:00:00"/>
    <n v="3680.86"/>
    <n v="5"/>
    <n v="3505.59"/>
    <n v="0"/>
    <n v="87.64"/>
    <n v="87.64"/>
    <n v="0"/>
    <s v="Tamil Nadu"/>
  </r>
  <r>
    <m/>
    <s v="SIVA STORE(CHR) -C"/>
    <x v="5561"/>
    <d v="2019-12-27T00:00:00"/>
    <n v="274.12"/>
    <n v="12"/>
    <n v="244.75"/>
    <n v="0"/>
    <n v="14.68"/>
    <n v="14.68"/>
    <n v="0"/>
    <s v="Tamil Nadu"/>
  </r>
  <r>
    <m/>
    <s v="G.K.R.PROVISION (CHR) -B"/>
    <x v="5562"/>
    <d v="2019-12-27T00:00:00"/>
    <n v="753.83"/>
    <n v="12"/>
    <n v="673.06"/>
    <n v="0"/>
    <n v="40.380000000000003"/>
    <n v="40.380000000000003"/>
    <n v="0"/>
    <s v="Tamil Nadu"/>
  </r>
  <r>
    <m/>
    <s v="SM TRADERS(R.NAGAR)"/>
    <x v="5563"/>
    <d v="2019-12-27T00:00:00"/>
    <n v="750.09"/>
    <n v="12"/>
    <n v="669.69"/>
    <n v="0"/>
    <n v="40.18"/>
    <n v="40.18"/>
    <n v="0"/>
    <s v="Tamil Nadu"/>
  </r>
  <r>
    <m/>
    <s v="PRABU STORE CHR"/>
    <x v="5564"/>
    <d v="2019-12-27T00:00:00"/>
    <n v="274.12"/>
    <n v="12"/>
    <n v="244.75"/>
    <n v="0"/>
    <n v="14.68"/>
    <n v="14.68"/>
    <n v="0"/>
    <s v="Tamil Nadu"/>
  </r>
  <r>
    <m/>
    <s v="SARASWATHI STORE(POL)"/>
    <x v="5565"/>
    <d v="2019-12-27T00:00:00"/>
    <n v="1309.17"/>
    <n v="5"/>
    <n v="552.97"/>
    <n v="0"/>
    <n v="13.82"/>
    <n v="13.82"/>
    <n v="0"/>
    <s v="Tamil Nadu"/>
  </r>
  <r>
    <m/>
    <s v="SARASWATHI STORE(POL)"/>
    <x v="5565"/>
    <d v="2019-12-27T00:00:00"/>
    <n v="1309.17"/>
    <n v="18"/>
    <n v="617.41999999999996"/>
    <n v="0"/>
    <n v="55.57"/>
    <n v="55.57"/>
    <n v="0"/>
    <s v="Tamil Nadu"/>
  </r>
  <r>
    <m/>
    <s v="S.GOVINDARAJ(PLM)"/>
    <x v="5566"/>
    <d v="2019-12-27T00:00:00"/>
    <n v="5352.61"/>
    <n v="18"/>
    <n v="4536.1099999999997"/>
    <n v="0"/>
    <n v="408.25"/>
    <n v="408.25"/>
    <n v="0"/>
    <s v="Tamil Nadu"/>
  </r>
  <r>
    <m/>
    <s v="MURUGAN STORE(POL) -A"/>
    <x v="5567"/>
    <d v="2019-12-27T00:00:00"/>
    <n v="355.45"/>
    <n v="18"/>
    <n v="301.23"/>
    <n v="0"/>
    <n v="27.11"/>
    <n v="27.11"/>
    <n v="0"/>
    <s v="Tamil Nadu"/>
  </r>
  <r>
    <m/>
    <s v="CHELLAM BEEDA STALL (CHR) -C"/>
    <x v="5568"/>
    <d v="2019-12-27T00:00:00"/>
    <n v="818.26"/>
    <n v="12"/>
    <n v="730.57"/>
    <n v="0"/>
    <n v="43.83"/>
    <n v="43.83"/>
    <n v="0"/>
    <s v="Tamil Nadu"/>
  </r>
  <r>
    <m/>
    <s v="SOUNDARAPANDIAN STORE(POL) -C"/>
    <x v="5569"/>
    <d v="2019-12-27T00:00:00"/>
    <n v="1055.49"/>
    <n v="5"/>
    <n v="441.73"/>
    <n v="0"/>
    <n v="11.04"/>
    <n v="11.04"/>
    <n v="0"/>
    <s v="Tamil Nadu"/>
  </r>
  <r>
    <m/>
    <s v="SOUNDARAPANDIAN STORE(POL) -C"/>
    <x v="5569"/>
    <d v="2019-12-27T00:00:00"/>
    <n v="1055.49"/>
    <n v="18"/>
    <n v="501.42"/>
    <n v="0"/>
    <n v="45.13"/>
    <n v="45.13"/>
    <n v="0"/>
    <s v="Tamil Nadu"/>
  </r>
  <r>
    <m/>
    <s v="KAMATCHI AMMAN STORE-POZ"/>
    <x v="5570"/>
    <d v="2019-12-27T00:00:00"/>
    <n v="341.67"/>
    <n v="5"/>
    <n v="215.45"/>
    <n v="0"/>
    <n v="5.39"/>
    <n v="5.39"/>
    <n v="0"/>
    <s v="Tamil Nadu"/>
  </r>
  <r>
    <m/>
    <s v="KAMATCHI AMMAN STORE-POZ"/>
    <x v="5570"/>
    <d v="2019-12-27T00:00:00"/>
    <n v="341.67"/>
    <n v="18"/>
    <n v="97.84"/>
    <n v="0"/>
    <n v="8.81"/>
    <n v="8.81"/>
    <n v="0"/>
    <s v="Tamil Nadu"/>
  </r>
  <r>
    <m/>
    <s v="ANNAMALAI PROVISION(POL) -C"/>
    <x v="5571"/>
    <d v="2019-12-27T00:00:00"/>
    <n v="431.87"/>
    <n v="5"/>
    <n v="411.31"/>
    <n v="0"/>
    <n v="10.28"/>
    <n v="10.28"/>
    <n v="0"/>
    <s v="Tamil Nadu"/>
  </r>
  <r>
    <m/>
    <s v="SATHIYA STORE-"/>
    <x v="5572"/>
    <d v="2019-12-27T00:00:00"/>
    <n v="1141.1500000000001"/>
    <n v="5"/>
    <n v="274.41000000000003"/>
    <n v="0"/>
    <n v="6.86"/>
    <n v="6.86"/>
    <n v="0"/>
    <s v="Tamil Nadu"/>
  </r>
  <r>
    <m/>
    <s v="SATHIYA STORE-"/>
    <x v="5572"/>
    <d v="2019-12-27T00:00:00"/>
    <n v="1141.1500000000001"/>
    <n v="18"/>
    <n v="722.9"/>
    <n v="0"/>
    <n v="65.06"/>
    <n v="65.06"/>
    <n v="0"/>
    <s v="Tamil Nadu"/>
  </r>
  <r>
    <m/>
    <s v="VENKATESH COOL BAR"/>
    <x v="5573"/>
    <d v="2019-12-27T00:00:00"/>
    <n v="522.66999999999996"/>
    <n v="18"/>
    <n v="442.94"/>
    <n v="0"/>
    <n v="39.86"/>
    <n v="39.86"/>
    <n v="0"/>
    <s v="Tamil Nadu"/>
  </r>
  <r>
    <m/>
    <s v="MATHAJI PROVISION STORE- 9884797561"/>
    <x v="5574"/>
    <d v="2019-12-27T00:00:00"/>
    <n v="1523.68"/>
    <n v="5"/>
    <n v="848.05"/>
    <n v="0"/>
    <n v="21.2"/>
    <n v="21.2"/>
    <n v="0"/>
    <s v="Tamil Nadu"/>
  </r>
  <r>
    <m/>
    <s v="MATHAJI PROVISION STORE- 9884797561"/>
    <x v="5574"/>
    <d v="2019-12-27T00:00:00"/>
    <n v="1523.68"/>
    <n v="18"/>
    <n v="536.63"/>
    <n v="0"/>
    <n v="48.3"/>
    <n v="48.3"/>
    <n v="0"/>
    <s v="Tamil Nadu"/>
  </r>
  <r>
    <m/>
    <s v="SATHIYA STORE."/>
    <x v="5575"/>
    <d v="2019-12-27T00:00:00"/>
    <n v="591.74"/>
    <n v="18"/>
    <n v="501.48"/>
    <n v="0"/>
    <n v="45.13"/>
    <n v="45.13"/>
    <n v="0"/>
    <s v="Tamil Nadu"/>
  </r>
  <r>
    <m/>
    <s v="JAGADAMBA PROVISION(MDM)"/>
    <x v="5576"/>
    <d v="2019-12-27T00:00:00"/>
    <n v="891.21"/>
    <n v="12"/>
    <n v="673.06"/>
    <n v="0"/>
    <n v="40.380000000000003"/>
    <n v="40.380000000000003"/>
    <n v="0"/>
    <s v="Tamil Nadu"/>
  </r>
  <r>
    <m/>
    <s v="JAGADAMBA PROVISION(MDM)"/>
    <x v="5576"/>
    <d v="2019-12-27T00:00:00"/>
    <n v="891.21"/>
    <n v="18"/>
    <n v="116.43"/>
    <n v="0"/>
    <n v="10.48"/>
    <n v="10.48"/>
    <n v="0"/>
    <s v="Tamil Nadu"/>
  </r>
  <r>
    <m/>
    <s v="AMURTHA VALLI STORE-9884140306"/>
    <x v="5577"/>
    <d v="2019-12-27T00:00:00"/>
    <n v="783.1"/>
    <n v="5"/>
    <n v="214.29"/>
    <n v="0"/>
    <n v="5.36"/>
    <n v="5.36"/>
    <n v="0"/>
    <s v="Tamil Nadu"/>
  </r>
  <r>
    <m/>
    <s v="AMURTHA VALLI STORE-9884140306"/>
    <x v="5577"/>
    <d v="2019-12-27T00:00:00"/>
    <n v="783.1"/>
    <n v="18"/>
    <n v="472.98"/>
    <n v="0"/>
    <n v="42.57"/>
    <n v="42.57"/>
    <n v="0"/>
    <s v="Tamil Nadu"/>
  </r>
  <r>
    <m/>
    <s v="NEW VINAYAGA STORE"/>
    <x v="5578"/>
    <d v="2019-12-27T00:00:00"/>
    <n v="480.03"/>
    <n v="12"/>
    <n v="305.94"/>
    <n v="0"/>
    <n v="18.36"/>
    <n v="18.36"/>
    <n v="0"/>
    <s v="Tamil Nadu"/>
  </r>
  <r>
    <m/>
    <s v="NEW VINAYAGA STORE"/>
    <x v="5578"/>
    <d v="2019-12-27T00:00:00"/>
    <n v="480.03"/>
    <n v="18"/>
    <n v="116.43"/>
    <n v="0"/>
    <n v="10.48"/>
    <n v="10.48"/>
    <n v="0"/>
    <s v="Tamil Nadu"/>
  </r>
  <r>
    <m/>
    <s v="RATHANA STORE."/>
    <x v="5579"/>
    <d v="2019-12-27T00:00:00"/>
    <n v="209.42"/>
    <n v="18"/>
    <n v="177.47"/>
    <n v="0"/>
    <n v="15.97"/>
    <n v="15.97"/>
    <n v="0"/>
    <s v="Tamil Nadu"/>
  </r>
  <r>
    <m/>
    <s v="PREMA STORE (RKM)"/>
    <x v="5580"/>
    <d v="2019-12-27T00:00:00"/>
    <n v="1087.68"/>
    <n v="12"/>
    <n v="848.47"/>
    <n v="0"/>
    <n v="50.91"/>
    <n v="50.91"/>
    <n v="0"/>
    <s v="Tamil Nadu"/>
  </r>
  <r>
    <m/>
    <s v="PREMA STORE (RKM)"/>
    <x v="5580"/>
    <d v="2019-12-27T00:00:00"/>
    <n v="1087.68"/>
    <n v="18"/>
    <n v="116.43"/>
    <n v="0"/>
    <n v="10.48"/>
    <n v="10.48"/>
    <n v="0"/>
    <s v="Tamil Nadu"/>
  </r>
  <r>
    <m/>
    <s v="BALAJI STORE-TNHB"/>
    <x v="5581"/>
    <d v="2019-12-27T00:00:00"/>
    <n v="590.51"/>
    <n v="5"/>
    <n v="305.66000000000003"/>
    <n v="0"/>
    <n v="7.64"/>
    <n v="7.64"/>
    <n v="0"/>
    <s v="Tamil Nadu"/>
  </r>
  <r>
    <m/>
    <s v="BALAJI STORE-TNHB"/>
    <x v="5581"/>
    <d v="2019-12-27T00:00:00"/>
    <n v="590.51"/>
    <n v="18"/>
    <n v="228.45"/>
    <n v="0"/>
    <n v="20.56"/>
    <n v="20.56"/>
    <n v="0"/>
    <s v="Tamil Nadu"/>
  </r>
  <r>
    <m/>
    <s v="KARTHIK STORE"/>
    <x v="5582"/>
    <d v="2019-12-27T00:00:00"/>
    <n v="1326.3"/>
    <n v="12"/>
    <n v="1061.52"/>
    <n v="0"/>
    <n v="63.69"/>
    <n v="63.69"/>
    <n v="0"/>
    <s v="Tamil Nadu"/>
  </r>
  <r>
    <m/>
    <s v="KARTHIK STORE"/>
    <x v="5582"/>
    <d v="2019-12-27T00:00:00"/>
    <n v="1326.3"/>
    <n v="18"/>
    <n v="116.43"/>
    <n v="0"/>
    <n v="10.48"/>
    <n v="10.48"/>
    <n v="0"/>
    <s v="Tamil Nadu"/>
  </r>
  <r>
    <m/>
    <s v="SANTHOSHI ANGADI (SATPM)"/>
    <x v="5583"/>
    <d v="2019-12-27T00:00:00"/>
    <n v="649.9"/>
    <n v="12"/>
    <n v="334.94"/>
    <n v="0"/>
    <n v="20.100000000000001"/>
    <n v="20.100000000000001"/>
    <n v="0"/>
    <s v="Tamil Nadu"/>
  </r>
  <r>
    <m/>
    <s v="SANTHOSHI ANGADI (SATPM)"/>
    <x v="5583"/>
    <d v="2019-12-27T00:00:00"/>
    <n v="649.9"/>
    <n v="18"/>
    <n v="232.85"/>
    <n v="0"/>
    <n v="20.96"/>
    <n v="20.96"/>
    <n v="0"/>
    <s v="Tamil Nadu"/>
  </r>
  <r>
    <m/>
    <s v="BISMI MINI MARKET"/>
    <x v="5584"/>
    <d v="2019-12-27T00:00:00"/>
    <n v="3049.61"/>
    <n v="12"/>
    <n v="1166.81"/>
    <n v="0"/>
    <n v="70.010000000000005"/>
    <n v="70.010000000000005"/>
    <n v="0"/>
    <s v="Tamil Nadu"/>
  </r>
  <r>
    <m/>
    <s v="BISMI MINI MARKET"/>
    <x v="5584"/>
    <d v="2019-12-27T00:00:00"/>
    <n v="3049.61"/>
    <n v="18"/>
    <n v="1476.95"/>
    <n v="0"/>
    <n v="132.93"/>
    <n v="132.93"/>
    <n v="0"/>
    <s v="Tamil Nadu"/>
  </r>
  <r>
    <m/>
    <s v="SAKTHI STORE.."/>
    <x v="5585"/>
    <d v="2019-12-27T00:00:00"/>
    <n v="822.67"/>
    <n v="12"/>
    <n v="349.57"/>
    <n v="0"/>
    <n v="20.97"/>
    <n v="20.97"/>
    <n v="0"/>
    <s v="Tamil Nadu"/>
  </r>
  <r>
    <m/>
    <s v="SAKTHI STORE.."/>
    <x v="5585"/>
    <d v="2019-12-27T00:00:00"/>
    <n v="822.67"/>
    <n v="18"/>
    <n v="365.36"/>
    <n v="0"/>
    <n v="32.880000000000003"/>
    <n v="32.880000000000003"/>
    <n v="0"/>
    <s v="Tamil Nadu"/>
  </r>
  <r>
    <m/>
    <s v="SARADHA STORE"/>
    <x v="5586"/>
    <d v="2019-12-27T00:00:00"/>
    <n v="2549.12"/>
    <n v="12"/>
    <n v="2153.37"/>
    <n v="0"/>
    <n v="129.19999999999999"/>
    <n v="129.19999999999999"/>
    <n v="0"/>
    <s v="Tamil Nadu"/>
  </r>
  <r>
    <m/>
    <s v="SARADHA STORE"/>
    <x v="5586"/>
    <d v="2019-12-27T00:00:00"/>
    <n v="2549.12"/>
    <n v="18"/>
    <n v="116.43"/>
    <n v="0"/>
    <n v="10.48"/>
    <n v="10.48"/>
    <n v="0"/>
    <s v="Tamil Nadu"/>
  </r>
  <r>
    <m/>
    <s v="SRI KUMARAN STORE-VELACHERY 9445787260"/>
    <x v="5587"/>
    <d v="2019-12-27T00:00:00"/>
    <n v="2310.41"/>
    <n v="5"/>
    <n v="1368.97"/>
    <n v="0"/>
    <n v="34.22"/>
    <n v="34.22"/>
    <n v="0"/>
    <s v="Tamil Nadu"/>
  </r>
  <r>
    <m/>
    <s v="SRI KUMARAN STORE-VELACHERY 9445787260"/>
    <x v="5587"/>
    <d v="2019-12-27T00:00:00"/>
    <n v="2310.41"/>
    <n v="18"/>
    <n v="739.82"/>
    <n v="0"/>
    <n v="66.58"/>
    <n v="66.58"/>
    <n v="0"/>
    <s v="Tamil Nadu"/>
  </r>
  <r>
    <m/>
    <s v="SKM STORE ."/>
    <x v="5588"/>
    <d v="2019-12-27T00:00:00"/>
    <n v="1453.71"/>
    <n v="12"/>
    <n v="330.27"/>
    <n v="0"/>
    <n v="19.82"/>
    <n v="19.82"/>
    <n v="0"/>
    <s v="Tamil Nadu"/>
  </r>
  <r>
    <m/>
    <s v="SKM STORE ."/>
    <x v="5588"/>
    <d v="2019-12-27T00:00:00"/>
    <n v="1453.71"/>
    <n v="18"/>
    <n v="918.51"/>
    <n v="0"/>
    <n v="82.67"/>
    <n v="82.67"/>
    <n v="0"/>
    <s v="Tamil Nadu"/>
  </r>
  <r>
    <m/>
    <s v="MAHALAKSHMI  PROVISION STORE(GOW)"/>
    <x v="5589"/>
    <d v="2019-12-27T00:00:00"/>
    <n v="1036.47"/>
    <n v="12"/>
    <n v="925.4"/>
    <n v="0"/>
    <n v="55.52"/>
    <n v="55.52"/>
    <n v="0"/>
    <s v="Tamil Nadu"/>
  </r>
  <r>
    <m/>
    <s v="ARUNA STORE.."/>
    <x v="5590"/>
    <d v="2019-12-27T00:00:00"/>
    <n v="1761.45"/>
    <n v="12"/>
    <n v="424.2"/>
    <n v="0"/>
    <n v="25.45"/>
    <n v="25.45"/>
    <n v="0"/>
    <s v="Tamil Nadu"/>
  </r>
  <r>
    <m/>
    <s v="ARUNA STORE.."/>
    <x v="5590"/>
    <d v="2019-12-27T00:00:00"/>
    <n v="1761.45"/>
    <n v="18"/>
    <n v="1090.1300000000001"/>
    <n v="0"/>
    <n v="98.11"/>
    <n v="98.11"/>
    <n v="0"/>
    <s v="Tamil Nadu"/>
  </r>
  <r>
    <m/>
    <s v="DEVI STORE(GOW)"/>
    <x v="5591"/>
    <d v="2019-12-27T00:00:00"/>
    <n v="4480.33"/>
    <n v="12"/>
    <n v="3509.65"/>
    <n v="0"/>
    <n v="210.58"/>
    <n v="210.58"/>
    <n v="0"/>
    <s v="Tamil Nadu"/>
  </r>
  <r>
    <m/>
    <s v="DEVI STORE(GOW)"/>
    <x v="5591"/>
    <d v="2019-12-27T00:00:00"/>
    <n v="4480.33"/>
    <n v="18"/>
    <n v="465.71"/>
    <n v="0"/>
    <n v="41.91"/>
    <n v="41.91"/>
    <n v="0"/>
    <s v="Tamil Nadu"/>
  </r>
  <r>
    <m/>
    <s v="ANNAI STORE - VJN"/>
    <x v="5592"/>
    <d v="2019-12-27T00:00:00"/>
    <n v="617.09"/>
    <n v="12"/>
    <n v="428.31"/>
    <n v="0"/>
    <n v="25.7"/>
    <n v="25.7"/>
    <n v="0"/>
    <s v="Tamil Nadu"/>
  </r>
  <r>
    <m/>
    <s v="ANNAI STORE - VJN"/>
    <x v="5592"/>
    <d v="2019-12-27T00:00:00"/>
    <n v="617.09"/>
    <n v="18"/>
    <n v="116.43"/>
    <n v="0"/>
    <n v="10.48"/>
    <n v="10.48"/>
    <n v="0"/>
    <s v="Tamil Nadu"/>
  </r>
  <r>
    <m/>
    <s v="JAYALAKSHMI STORE- VELACHEY 9841414404"/>
    <x v="5593"/>
    <d v="2019-12-27T00:00:00"/>
    <n v="761.72"/>
    <n v="5"/>
    <n v="365.8"/>
    <n v="0"/>
    <n v="9.15"/>
    <n v="9.15"/>
    <n v="0"/>
    <s v="Tamil Nadu"/>
  </r>
  <r>
    <m/>
    <s v="JAYALAKSHMI STORE- VELACHEY 9841414404"/>
    <x v="5593"/>
    <d v="2019-12-27T00:00:00"/>
    <n v="761.72"/>
    <n v="18"/>
    <n v="320.02"/>
    <n v="0"/>
    <n v="28.8"/>
    <n v="28.8"/>
    <n v="0"/>
    <s v="Tamil Nadu"/>
  </r>
  <r>
    <m/>
    <s v="KEERTHANA STORE"/>
    <x v="5594"/>
    <d v="2019-12-27T00:00:00"/>
    <n v="1811.71"/>
    <n v="12"/>
    <n v="493.13"/>
    <n v="0"/>
    <n v="29.59"/>
    <n v="29.59"/>
    <n v="0"/>
    <s v="Tamil Nadu"/>
  </r>
  <r>
    <m/>
    <s v="KEERTHANA STORE"/>
    <x v="5594"/>
    <d v="2019-12-27T00:00:00"/>
    <n v="1811.71"/>
    <n v="18"/>
    <n v="1067.31"/>
    <n v="0"/>
    <n v="96.06"/>
    <n v="96.06"/>
    <n v="0"/>
    <s v="Tamil Nadu"/>
  </r>
  <r>
    <m/>
    <s v="LAKSHMI STORES - GOW"/>
    <x v="5595"/>
    <d v="2019-12-27T00:00:00"/>
    <n v="1127.42"/>
    <n v="12"/>
    <n v="883.97"/>
    <n v="0"/>
    <n v="53.04"/>
    <n v="53.04"/>
    <n v="0"/>
    <s v="Tamil Nadu"/>
  </r>
  <r>
    <m/>
    <s v="LAKSHMI STORES - GOW"/>
    <x v="5595"/>
    <d v="2019-12-27T00:00:00"/>
    <n v="1127.42"/>
    <n v="18"/>
    <n v="116.43"/>
    <n v="0"/>
    <n v="10.48"/>
    <n v="10.48"/>
    <n v="0"/>
    <s v="Tamil Nadu"/>
  </r>
  <r>
    <m/>
    <s v="NIRMAL STORE"/>
    <x v="5596"/>
    <d v="2019-12-27T00:00:00"/>
    <n v="617.09"/>
    <n v="12"/>
    <n v="428.31"/>
    <n v="0"/>
    <n v="25.7"/>
    <n v="25.7"/>
    <n v="0"/>
    <s v="Tamil Nadu"/>
  </r>
  <r>
    <m/>
    <s v="NIRMAL STORE"/>
    <x v="5596"/>
    <d v="2019-12-27T00:00:00"/>
    <n v="617.09"/>
    <n v="18"/>
    <n v="116.43"/>
    <n v="0"/>
    <n v="10.48"/>
    <n v="10.48"/>
    <n v="0"/>
    <s v="Tamil Nadu"/>
  </r>
  <r>
    <m/>
    <s v="SARASWATHI STORE.."/>
    <x v="5597"/>
    <d v="2019-12-27T00:00:00"/>
    <n v="416.83"/>
    <n v="5"/>
    <n v="396.99"/>
    <n v="0"/>
    <n v="9.92"/>
    <n v="9.92"/>
    <n v="0"/>
    <s v="Tamil Nadu"/>
  </r>
  <r>
    <m/>
    <s v="SHIVANI ICE CREAM PROVISION STORE_VEL"/>
    <x v="5598"/>
    <d v="2019-12-27T00:00:00"/>
    <n v="1509.1"/>
    <n v="5"/>
    <n v="307.07"/>
    <n v="0"/>
    <n v="7.68"/>
    <n v="7.68"/>
    <n v="0"/>
    <s v="Tamil Nadu"/>
  </r>
  <r>
    <m/>
    <s v="SHIVANI ICE CREAM PROVISION STORE_VEL"/>
    <x v="5598"/>
    <d v="2019-12-27T00:00:00"/>
    <n v="1509.1"/>
    <n v="18"/>
    <n v="1005.64"/>
    <n v="0"/>
    <n v="90.51"/>
    <n v="90.51"/>
    <n v="0"/>
    <s v="Tamil Nadu"/>
  </r>
  <r>
    <m/>
    <s v="MAHARAJA STORE(VGVL)"/>
    <x v="5599"/>
    <d v="2019-12-27T00:00:00"/>
    <n v="1507.98"/>
    <n v="12"/>
    <n v="1223.74"/>
    <n v="0"/>
    <n v="73.42"/>
    <n v="73.42"/>
    <n v="0"/>
    <s v="Tamil Nadu"/>
  </r>
  <r>
    <m/>
    <s v="MAHARAJA STORE(VGVL)"/>
    <x v="5599"/>
    <d v="2019-12-27T00:00:00"/>
    <n v="1507.98"/>
    <n v="18"/>
    <n v="116.43"/>
    <n v="0"/>
    <n v="10.48"/>
    <n v="10.48"/>
    <n v="0"/>
    <s v="Tamil Nadu"/>
  </r>
  <r>
    <m/>
    <s v="VIP NACHIYAR STORE"/>
    <x v="5600"/>
    <d v="2019-12-27T00:00:00"/>
    <n v="910.46"/>
    <n v="5"/>
    <n v="322.01"/>
    <n v="0"/>
    <n v="8.0500000000000007"/>
    <n v="8.0500000000000007"/>
    <n v="0"/>
    <s v="Tamil Nadu"/>
  </r>
  <r>
    <m/>
    <s v="VIP NACHIYAR STORE"/>
    <x v="5600"/>
    <d v="2019-12-27T00:00:00"/>
    <n v="910.46"/>
    <n v="18"/>
    <n v="485.05"/>
    <n v="0"/>
    <n v="43.65"/>
    <n v="43.65"/>
    <n v="0"/>
    <s v="Tamil Nadu"/>
  </r>
  <r>
    <m/>
    <s v="SRI SIVA SAKTHI STORE (VGSL)"/>
    <x v="5601"/>
    <d v="2019-12-27T00:00:00"/>
    <n v="338.1"/>
    <n v="18"/>
    <n v="286.52999999999997"/>
    <n v="0"/>
    <n v="25.79"/>
    <n v="25.79"/>
    <n v="0"/>
    <s v="Tamil Nadu"/>
  </r>
  <r>
    <m/>
    <s v="NEELAVATHI STORE3"/>
    <x v="5602"/>
    <d v="2019-12-27T00:00:00"/>
    <n v="723.12"/>
    <n v="5"/>
    <n v="322.01"/>
    <n v="0"/>
    <n v="8.0500000000000007"/>
    <n v="8.0500000000000007"/>
    <n v="0"/>
    <s v="Tamil Nadu"/>
  </r>
  <r>
    <m/>
    <s v="NEELAVATHI STORE3"/>
    <x v="5602"/>
    <d v="2019-12-27T00:00:00"/>
    <n v="723.12"/>
    <n v="18"/>
    <n v="326.27999999999997"/>
    <n v="0"/>
    <n v="29.37"/>
    <n v="29.37"/>
    <n v="0"/>
    <s v="Tamil Nadu"/>
  </r>
  <r>
    <m/>
    <s v="A.M.SELVAM STORE(AKP) -A"/>
    <x v="5603"/>
    <d v="2019-12-27T00:00:00"/>
    <n v="531.29"/>
    <n v="18"/>
    <n v="450.24"/>
    <n v="0"/>
    <n v="40.520000000000003"/>
    <n v="40.520000000000003"/>
    <n v="0"/>
    <s v="Tamil Nadu"/>
  </r>
  <r>
    <m/>
    <s v="JAI GANAPATHY STORES-9043221514"/>
    <x v="5604"/>
    <d v="2019-12-27T00:00:00"/>
    <n v="868.86"/>
    <n v="5"/>
    <n v="120.22"/>
    <n v="0"/>
    <n v="3.01"/>
    <n v="3.01"/>
    <n v="0"/>
    <s v="Tamil Nadu"/>
  </r>
  <r>
    <m/>
    <s v="JAI GANAPATHY STORES-9043221514"/>
    <x v="5604"/>
    <d v="2019-12-27T00:00:00"/>
    <n v="868.86"/>
    <n v="18"/>
    <n v="629.35"/>
    <n v="0"/>
    <n v="56.64"/>
    <n v="56.64"/>
    <n v="0"/>
    <s v="Tamil Nadu"/>
  </r>
  <r>
    <m/>
    <s v="SRI DURUVANA STORE"/>
    <x v="5605"/>
    <d v="2019-12-27T00:00:00"/>
    <n v="270.22000000000003"/>
    <n v="12"/>
    <n v="241.27"/>
    <n v="0"/>
    <n v="14.48"/>
    <n v="14.48"/>
    <n v="0"/>
    <s v="Tamil Nadu"/>
  </r>
  <r>
    <m/>
    <s v="SRI AMMAN SWEETS &amp; BAKERY (AKP) -B"/>
    <x v="5606"/>
    <d v="2019-12-27T00:00:00"/>
    <n v="4368.75"/>
    <n v="18"/>
    <n v="3702.34"/>
    <n v="0"/>
    <n v="333.21"/>
    <n v="333.21"/>
    <n v="0"/>
    <s v="Tamil Nadu"/>
  </r>
  <r>
    <m/>
    <s v="SRI DURUVANA STORE"/>
    <x v="5607"/>
    <d v="2019-12-27T00:00:00"/>
    <n v="178.42"/>
    <n v="18"/>
    <n v="151.19999999999999"/>
    <n v="0"/>
    <n v="13.61"/>
    <n v="13.61"/>
    <n v="0"/>
    <s v="Tamil Nadu"/>
  </r>
  <r>
    <m/>
    <s v="NIRENJANA RICE"/>
    <x v="5608"/>
    <d v="2019-12-27T00:00:00"/>
    <n v="7990.96"/>
    <n v="12"/>
    <n v="1777.54"/>
    <n v="0"/>
    <n v="106.65"/>
    <n v="106.65"/>
    <n v="0"/>
    <s v="Tamil Nadu"/>
  </r>
  <r>
    <m/>
    <s v="NIRENJANA RICE"/>
    <x v="5608"/>
    <d v="2019-12-27T00:00:00"/>
    <n v="7990.96"/>
    <n v="18"/>
    <n v="5084.84"/>
    <n v="0"/>
    <n v="457.64"/>
    <n v="457.64"/>
    <n v="0"/>
    <s v="Tamil Nadu"/>
  </r>
  <r>
    <m/>
    <s v="CHITHIRAI GANI STORE"/>
    <x v="5609"/>
    <d v="2019-12-27T00:00:00"/>
    <n v="616.77"/>
    <n v="12"/>
    <n v="550.69000000000005"/>
    <n v="0"/>
    <n v="33.04"/>
    <n v="33.04"/>
    <n v="0"/>
    <s v="Tamil Nadu"/>
  </r>
  <r>
    <m/>
    <s v="NEW AMBIKA PROVISION"/>
    <x v="5610"/>
    <d v="2019-12-27T00:00:00"/>
    <n v="253.67"/>
    <n v="12"/>
    <n v="226.49"/>
    <n v="0"/>
    <n v="13.59"/>
    <n v="13.59"/>
    <n v="0"/>
    <s v="Tamil Nadu"/>
  </r>
  <r>
    <m/>
    <s v="USP STORE (AKP) -A"/>
    <x v="5611"/>
    <d v="2019-12-27T00:00:00"/>
    <n v="674.64"/>
    <n v="18"/>
    <n v="571.73"/>
    <n v="0"/>
    <n v="51.46"/>
    <n v="51.46"/>
    <n v="0"/>
    <s v="Tamil Nadu"/>
  </r>
  <r>
    <m/>
    <s v="RUCHIKA STORES"/>
    <x v="5612"/>
    <d v="2019-12-27T00:00:00"/>
    <n v="1589.39"/>
    <n v="12"/>
    <n v="994.52"/>
    <n v="0"/>
    <n v="59.67"/>
    <n v="59.67"/>
    <n v="0"/>
    <s v="Tamil Nadu"/>
  </r>
  <r>
    <m/>
    <s v="RUCHIKA STORES"/>
    <x v="5612"/>
    <d v="2019-12-27T00:00:00"/>
    <n v="1589.39"/>
    <n v="18"/>
    <n v="402.96"/>
    <n v="0"/>
    <n v="36.270000000000003"/>
    <n v="36.270000000000003"/>
    <n v="0"/>
    <s v="Tamil Nadu"/>
  </r>
  <r>
    <m/>
    <s v="NEW MARUTHI BAKERY(AKP) -B"/>
    <x v="5613"/>
    <d v="2019-12-27T00:00:00"/>
    <n v="476.77"/>
    <n v="18"/>
    <n v="404.04"/>
    <n v="0"/>
    <n v="36.36"/>
    <n v="36.36"/>
    <n v="0"/>
    <s v="Tamil Nadu"/>
  </r>
  <r>
    <m/>
    <s v="MURUGAN STORE(AKP) -A"/>
    <x v="5614"/>
    <d v="2019-12-27T00:00:00"/>
    <n v="424.09"/>
    <n v="18"/>
    <n v="359.4"/>
    <n v="0"/>
    <n v="32.35"/>
    <n v="32.35"/>
    <n v="0"/>
    <s v="Tamil Nadu"/>
  </r>
  <r>
    <m/>
    <s v="R.B AMUTHVALLI COOL BAR"/>
    <x v="5615"/>
    <d v="2019-12-27T00:00:00"/>
    <n v="479.71"/>
    <n v="12"/>
    <n v="428.31"/>
    <n v="0"/>
    <n v="25.7"/>
    <n v="25.7"/>
    <n v="0"/>
    <s v="Tamil Nadu"/>
  </r>
  <r>
    <m/>
    <s v="BRINDHA STORE(AKP) -A"/>
    <x v="5616"/>
    <d v="2019-12-27T00:00:00"/>
    <n v="269.87"/>
    <n v="18"/>
    <n v="228.7"/>
    <n v="0"/>
    <n v="20.58"/>
    <n v="20.58"/>
    <n v="0"/>
    <s v="Tamil Nadu"/>
  </r>
  <r>
    <m/>
    <s v="RAJA STORE(AKP) -B"/>
    <x v="5617"/>
    <d v="2019-12-27T00:00:00"/>
    <n v="486.4"/>
    <n v="12"/>
    <n v="193.66"/>
    <n v="0"/>
    <n v="11.62"/>
    <n v="11.62"/>
    <n v="0"/>
    <s v="Tamil Nadu"/>
  </r>
  <r>
    <m/>
    <s v="RAJA STORE(AKP) -B"/>
    <x v="5617"/>
    <d v="2019-12-27T00:00:00"/>
    <n v="486.4"/>
    <n v="18"/>
    <n v="228.4"/>
    <n v="0"/>
    <n v="20.56"/>
    <n v="20.56"/>
    <n v="0"/>
    <s v="Tamil Nadu"/>
  </r>
  <r>
    <m/>
    <s v="J.K.STORES CHR -B"/>
    <x v="5618"/>
    <d v="2019-12-27T00:00:00"/>
    <n v="1000.35"/>
    <n v="12"/>
    <n v="893.17"/>
    <n v="0"/>
    <n v="53.59"/>
    <n v="53.59"/>
    <n v="0"/>
    <s v="Tamil Nadu"/>
  </r>
  <r>
    <m/>
    <s v="NEW ANANTHI STORES"/>
    <x v="5619"/>
    <d v="2019-12-27T00:00:00"/>
    <n v="549.53"/>
    <n v="18"/>
    <n v="465.71"/>
    <n v="0"/>
    <n v="41.91"/>
    <n v="41.91"/>
    <n v="0"/>
    <s v="Tamil Nadu"/>
  </r>
  <r>
    <m/>
    <s v="RAMESH NEW STORE (CHR) -C"/>
    <x v="5620"/>
    <d v="2019-12-27T00:00:00"/>
    <n v="1091.03"/>
    <n v="12"/>
    <n v="974.1"/>
    <n v="0"/>
    <n v="58.45"/>
    <n v="58.45"/>
    <n v="0"/>
    <s v="Tamil Nadu"/>
  </r>
  <r>
    <m/>
    <s v="SOUMIYA STORE"/>
    <x v="5621"/>
    <d v="2019-12-27T00:00:00"/>
    <n v="3575.82"/>
    <n v="12"/>
    <n v="931.14"/>
    <n v="0"/>
    <n v="55.87"/>
    <n v="55.87"/>
    <n v="0"/>
    <s v="Tamil Nadu"/>
  </r>
  <r>
    <m/>
    <s v="SOUMIYA STORE"/>
    <x v="5621"/>
    <d v="2019-12-27T00:00:00"/>
    <n v="3575.82"/>
    <n v="18"/>
    <n v="2146.54"/>
    <n v="0"/>
    <n v="193.19"/>
    <n v="193.19"/>
    <n v="0"/>
    <s v="Tamil Nadu"/>
  </r>
  <r>
    <m/>
    <s v="BALA MURUGAN STORES-NEM"/>
    <x v="5622"/>
    <d v="2019-12-27T00:00:00"/>
    <n v="886.45"/>
    <n v="12"/>
    <n v="791.45"/>
    <n v="0"/>
    <n v="47.49"/>
    <n v="47.49"/>
    <n v="0"/>
    <s v="Tamil Nadu"/>
  </r>
  <r>
    <m/>
    <s v="SRI LAKSHMANA SAKTHI COOL BAR"/>
    <x v="5623"/>
    <d v="2019-12-27T00:00:00"/>
    <n v="1317.04"/>
    <n v="12"/>
    <n v="157.94"/>
    <n v="0"/>
    <n v="9.48"/>
    <n v="9.48"/>
    <n v="0"/>
    <s v="Tamil Nadu"/>
  </r>
  <r>
    <m/>
    <s v="SRI LAKSHMANA SAKTHI COOL BAR"/>
    <x v="5623"/>
    <d v="2019-12-27T00:00:00"/>
    <n v="1317.04"/>
    <n v="18"/>
    <n v="966.23"/>
    <n v="0"/>
    <n v="86.96"/>
    <n v="86.96"/>
    <n v="0"/>
    <s v="Tamil Nadu"/>
  </r>
  <r>
    <m/>
    <s v="ATHITHAN STORES_AKP"/>
    <x v="5624"/>
    <d v="2019-12-27T00:00:00"/>
    <n v="380.36"/>
    <n v="12"/>
    <n v="59.08"/>
    <n v="0"/>
    <n v="3.54"/>
    <n v="3.54"/>
    <n v="0"/>
    <s v="Tamil Nadu"/>
  </r>
  <r>
    <m/>
    <s v="ATHITHAN STORES_AKP"/>
    <x v="5624"/>
    <d v="2019-12-27T00:00:00"/>
    <n v="380.36"/>
    <n v="18"/>
    <n v="266.26"/>
    <n v="0"/>
    <n v="23.96"/>
    <n v="23.96"/>
    <n v="0"/>
    <s v="Tamil Nadu"/>
  </r>
  <r>
    <m/>
    <s v="EBENEZER TRADERS"/>
    <x v="5625"/>
    <d v="2019-12-27T00:00:00"/>
    <n v="174.12"/>
    <n v="12"/>
    <n v="59.08"/>
    <n v="0"/>
    <n v="3.54"/>
    <n v="3.54"/>
    <n v="0"/>
    <s v="Tamil Nadu"/>
  </r>
  <r>
    <m/>
    <s v="EBENEZER TRADERS"/>
    <x v="5625"/>
    <d v="2019-12-27T00:00:00"/>
    <n v="174.12"/>
    <n v="18"/>
    <n v="91.48"/>
    <n v="0"/>
    <n v="8.23"/>
    <n v="8.23"/>
    <n v="0"/>
    <s v="Tamil Nadu"/>
  </r>
  <r>
    <m/>
    <s v="KRISHNA PROVISION -A"/>
    <x v="5626"/>
    <d v="2019-12-27T00:00:00"/>
    <n v="700.47"/>
    <n v="12"/>
    <n v="625.41999999999996"/>
    <n v="0"/>
    <n v="37.53"/>
    <n v="37.53"/>
    <n v="0"/>
    <s v="Tamil Nadu"/>
  </r>
  <r>
    <m/>
    <s v="GANESH CINIMAS"/>
    <x v="5627"/>
    <d v="2019-12-27T00:00:00"/>
    <n v="7306.64"/>
    <n v="12"/>
    <n v="6523.77"/>
    <n v="0"/>
    <n v="391.43"/>
    <n v="391.43"/>
    <n v="0"/>
    <s v="Tamil Nadu"/>
  </r>
  <r>
    <m/>
    <s v="KRISHNA STORE CHR -A"/>
    <x v="5628"/>
    <d v="2019-12-27T00:00:00"/>
    <n v="228.33"/>
    <n v="12"/>
    <n v="203.87"/>
    <n v="0"/>
    <n v="12.23"/>
    <n v="12.23"/>
    <n v="0"/>
    <s v="Tamil Nadu"/>
  </r>
  <r>
    <m/>
    <s v="BISMILLAH PROV. ST.."/>
    <x v="5629"/>
    <d v="2019-12-27T00:00:00"/>
    <n v="330.44"/>
    <n v="18"/>
    <n v="280.02999999999997"/>
    <n v="0"/>
    <n v="25.2"/>
    <n v="25.2"/>
    <n v="0"/>
    <s v="Tamil Nadu"/>
  </r>
  <r>
    <m/>
    <s v="BRINDHA STORE(AKP) -A"/>
    <x v="5630"/>
    <d v="2019-12-27T00:00:00"/>
    <n v="660.88"/>
    <n v="18"/>
    <n v="560.05999999999995"/>
    <n v="0"/>
    <n v="50.41"/>
    <n v="50.41"/>
    <n v="0"/>
    <s v="Tamil Nadu"/>
  </r>
  <r>
    <m/>
    <s v="RAM DEV PROVISION STORE"/>
    <x v="5631"/>
    <d v="2019-12-27T00:00:00"/>
    <n v="969.66"/>
    <n v="12"/>
    <n v="865.75"/>
    <n v="0"/>
    <n v="51.94"/>
    <n v="51.94"/>
    <n v="0"/>
    <s v="Tamil Nadu"/>
  </r>
  <r>
    <m/>
    <s v="SRI GANAPATHI SWEETS &amp; BAKERY_MDM"/>
    <x v="5632"/>
    <d v="2019-12-27T00:00:00"/>
    <n v="4612.79"/>
    <n v="18"/>
    <n v="3909.14"/>
    <n v="0"/>
    <n v="351.82"/>
    <n v="351.82"/>
    <n v="0"/>
    <s v="Tamil Nadu"/>
  </r>
  <r>
    <m/>
    <s v="JEEVA STORE(CHE)"/>
    <x v="5633"/>
    <d v="2019-12-27T00:00:00"/>
    <n v="1292.5999999999999"/>
    <n v="18"/>
    <n v="1095.44"/>
    <n v="0"/>
    <n v="98.59"/>
    <n v="98.59"/>
    <n v="0"/>
    <s v="Tamil Nadu"/>
  </r>
  <r>
    <m/>
    <s v="SARAVANA STORE -B"/>
    <x v="5634"/>
    <d v="2019-12-27T00:00:00"/>
    <n v="1113.55"/>
    <n v="12"/>
    <n v="994.22"/>
    <n v="0"/>
    <n v="59.65"/>
    <n v="59.65"/>
    <n v="0"/>
    <s v="Tamil Nadu"/>
  </r>
  <r>
    <m/>
    <s v="BUDJET BAZAR"/>
    <x v="5635"/>
    <d v="2019-12-27T00:00:00"/>
    <n v="455.99"/>
    <n v="5"/>
    <n v="107.15"/>
    <n v="0"/>
    <n v="2.68"/>
    <n v="2.68"/>
    <n v="0"/>
    <s v="Tamil Nadu"/>
  </r>
  <r>
    <m/>
    <s v="BUDJET BAZAR"/>
    <x v="5635"/>
    <d v="2019-12-27T00:00:00"/>
    <n v="455.99"/>
    <n v="18"/>
    <n v="291.08"/>
    <n v="0"/>
    <n v="26.2"/>
    <n v="26.2"/>
    <n v="0"/>
    <s v="Tamil Nadu"/>
  </r>
  <r>
    <m/>
    <s v="G.V.S.THIRUPATHI STORE(ANK) -A"/>
    <x v="5636"/>
    <d v="2019-12-27T00:00:00"/>
    <n v="330.44"/>
    <n v="18"/>
    <n v="280.02999999999997"/>
    <n v="0"/>
    <n v="25.2"/>
    <n v="25.2"/>
    <n v="0"/>
    <s v="Tamil Nadu"/>
  </r>
  <r>
    <m/>
    <s v="SELVAM STORE (CHR) -B"/>
    <x v="5637"/>
    <d v="2019-12-27T00:00:00"/>
    <n v="1037.8499999999999"/>
    <n v="12"/>
    <n v="926.63"/>
    <n v="0"/>
    <n v="55.6"/>
    <n v="55.6"/>
    <n v="0"/>
    <s v="Tamil Nadu"/>
  </r>
  <r>
    <m/>
    <s v="GREEN STORE(PML) -A"/>
    <x v="5638"/>
    <d v="2019-12-27T00:00:00"/>
    <n v="644.44000000000005"/>
    <n v="18"/>
    <n v="546.13"/>
    <n v="0"/>
    <n v="49.15"/>
    <n v="49.15"/>
    <n v="0"/>
    <s v="Tamil Nadu"/>
  </r>
  <r>
    <m/>
    <s v="BISMILLA STORE(RJP)"/>
    <x v="5639"/>
    <d v="2019-12-27T00:00:00"/>
    <n v="6033.95"/>
    <n v="12"/>
    <n v="236.33"/>
    <n v="0"/>
    <n v="14.18"/>
    <n v="14.18"/>
    <n v="0"/>
    <s v="Tamil Nadu"/>
  </r>
  <r>
    <m/>
    <s v="BISMILLA STORE(RJP)"/>
    <x v="5639"/>
    <d v="2019-12-27T00:00:00"/>
    <n v="6033.95"/>
    <n v="18"/>
    <n v="4889.22"/>
    <n v="0"/>
    <n v="440.03"/>
    <n v="440.03"/>
    <n v="0"/>
    <s v="Tamil Nadu"/>
  </r>
  <r>
    <m/>
    <s v="JAYALAKSHMI STORE-PML-A"/>
    <x v="5640"/>
    <d v="2019-12-27T00:00:00"/>
    <n v="500.44"/>
    <n v="18"/>
    <n v="424.09"/>
    <n v="0"/>
    <n v="38.17"/>
    <n v="38.17"/>
    <n v="0"/>
    <s v="Tamil Nadu"/>
  </r>
  <r>
    <m/>
    <s v="GANAPATHI SRI STORE(RJL)"/>
    <x v="5641"/>
    <d v="2019-12-27T00:00:00"/>
    <n v="646.91999999999996"/>
    <n v="18"/>
    <n v="548.24"/>
    <n v="0"/>
    <n v="49.34"/>
    <n v="49.34"/>
    <n v="0"/>
    <s v="Tamil Nadu"/>
  </r>
  <r>
    <m/>
    <s v="SARAVANA STORES-SEM"/>
    <x v="5642"/>
    <d v="2019-12-27T00:00:00"/>
    <n v="532.99"/>
    <n v="18"/>
    <n v="451.69"/>
    <n v="0"/>
    <n v="40.65"/>
    <n v="40.65"/>
    <n v="0"/>
    <s v="Tamil Nadu"/>
  </r>
  <r>
    <m/>
    <s v="LAKSHMI IYYANGAR BAKERY"/>
    <x v="5643"/>
    <d v="2019-12-27T00:00:00"/>
    <n v="315.39"/>
    <n v="18"/>
    <n v="267.27999999999997"/>
    <n v="0"/>
    <n v="24.05"/>
    <n v="24.05"/>
    <n v="0"/>
    <s v="Tamil Nadu"/>
  </r>
  <r>
    <m/>
    <s v="MADHA DEPT"/>
    <x v="5644"/>
    <d v="2019-12-27T00:00:00"/>
    <n v="665.12"/>
    <n v="5"/>
    <n v="107.15"/>
    <n v="0"/>
    <n v="2.68"/>
    <n v="2.68"/>
    <n v="0"/>
    <s v="Tamil Nadu"/>
  </r>
  <r>
    <m/>
    <s v="MADHA DEPT"/>
    <x v="5644"/>
    <d v="2019-12-27T00:00:00"/>
    <n v="665.12"/>
    <n v="18"/>
    <n v="468.31"/>
    <n v="0"/>
    <n v="42.15"/>
    <n v="42.15"/>
    <n v="0"/>
    <s v="Tamil Nadu"/>
  </r>
  <r>
    <m/>
    <s v="SRI PERUMAL STORE"/>
    <x v="5645"/>
    <d v="2019-12-27T00:00:00"/>
    <n v="690.05"/>
    <n v="12"/>
    <n v="231.41"/>
    <n v="0"/>
    <n v="13.88"/>
    <n v="13.88"/>
    <n v="0"/>
    <s v="Tamil Nadu"/>
  </r>
  <r>
    <m/>
    <s v="SRI PERUMAL STORE"/>
    <x v="5645"/>
    <d v="2019-12-27T00:00:00"/>
    <n v="690.05"/>
    <n v="18"/>
    <n v="365.16"/>
    <n v="0"/>
    <n v="32.86"/>
    <n v="32.86"/>
    <n v="0"/>
    <s v="Tamil Nadu"/>
  </r>
  <r>
    <m/>
    <s v="KANITHA STORE(PML) -A"/>
    <x v="5646"/>
    <d v="2019-12-27T00:00:00"/>
    <n v="437.16"/>
    <n v="18"/>
    <n v="370.47"/>
    <n v="0"/>
    <n v="33.340000000000003"/>
    <n v="33.340000000000003"/>
    <n v="0"/>
    <s v="Tamil Nadu"/>
  </r>
  <r>
    <m/>
    <s v="KALAIMAGAL COOL BAR"/>
    <x v="5647"/>
    <d v="2019-12-27T00:00:00"/>
    <n v="552.61"/>
    <n v="18"/>
    <n v="468.31"/>
    <n v="0"/>
    <n v="42.15"/>
    <n v="42.15"/>
    <n v="0"/>
    <s v="Tamil Nadu"/>
  </r>
  <r>
    <m/>
    <s v="MURUGAN STORE(ETBM) 1"/>
    <x v="5648"/>
    <d v="2019-12-27T00:00:00"/>
    <n v="2074.37"/>
    <n v="12"/>
    <n v="639.33000000000004"/>
    <n v="0"/>
    <n v="38.36"/>
    <n v="38.36"/>
    <n v="0"/>
    <s v="Tamil Nadu"/>
  </r>
  <r>
    <m/>
    <s v="MURUGAN STORE(ETBM) 1"/>
    <x v="5648"/>
    <d v="2019-12-27T00:00:00"/>
    <n v="2074.37"/>
    <n v="18"/>
    <n v="1151.1500000000001"/>
    <n v="0"/>
    <n v="103.6"/>
    <n v="103.6"/>
    <n v="0"/>
    <s v="Tamil Nadu"/>
  </r>
  <r>
    <m/>
    <s v="AMBAL STORE(GOW)"/>
    <x v="5649"/>
    <d v="2019-12-27T00:00:00"/>
    <n v="240.3"/>
    <n v="12"/>
    <n v="118.17"/>
    <n v="0"/>
    <n v="7.09"/>
    <n v="7.09"/>
    <n v="0"/>
    <s v="Tamil Nadu"/>
  </r>
  <r>
    <m/>
    <s v="AMBAL STORE(GOW)"/>
    <x v="5649"/>
    <d v="2019-12-27T00:00:00"/>
    <n v="240.3"/>
    <n v="18"/>
    <n v="91.48"/>
    <n v="0"/>
    <n v="8.23"/>
    <n v="8.23"/>
    <n v="0"/>
    <s v="Tamil Nadu"/>
  </r>
  <r>
    <m/>
    <s v="SHANTHI SWEETS(CHE)"/>
    <x v="5650"/>
    <d v="2019-12-27T00:00:00"/>
    <n v="510.95"/>
    <n v="18"/>
    <n v="433"/>
    <n v="0"/>
    <n v="38.97"/>
    <n v="38.97"/>
    <n v="0"/>
    <s v="Tamil Nadu"/>
  </r>
  <r>
    <m/>
    <s v="AYYANAR STORE - MDM"/>
    <x v="5651"/>
    <d v="2019-12-27T00:00:00"/>
    <n v="7376.41"/>
    <n v="12"/>
    <n v="3699.57"/>
    <n v="0"/>
    <n v="221.97"/>
    <n v="221.97"/>
    <n v="0"/>
    <s v="Tamil Nadu"/>
  </r>
  <r>
    <m/>
    <s v="AYYANAR STORE - MDM"/>
    <x v="5651"/>
    <d v="2019-12-27T00:00:00"/>
    <n v="7376.41"/>
    <n v="18"/>
    <n v="2739.74"/>
    <n v="0"/>
    <n v="246.58"/>
    <n v="246.58"/>
    <n v="0"/>
    <s v="Tamil Nadu"/>
  </r>
  <r>
    <m/>
    <s v="AAKASH STORE - KRM"/>
    <x v="5652"/>
    <d v="2019-12-27T00:00:00"/>
    <n v="423.33"/>
    <n v="18"/>
    <n v="358.75"/>
    <n v="0"/>
    <n v="32.29"/>
    <n v="32.29"/>
    <n v="0"/>
    <s v="Tamil Nadu"/>
  </r>
  <r>
    <m/>
    <s v="ANBU STORE (SLR)"/>
    <x v="5653"/>
    <d v="2019-12-27T00:00:00"/>
    <n v="265.63"/>
    <n v="18"/>
    <n v="225.12"/>
    <n v="0"/>
    <n v="20.260000000000002"/>
    <n v="20.260000000000002"/>
    <n v="0"/>
    <s v="Tamil Nadu"/>
  </r>
  <r>
    <m/>
    <s v="BALAJI STORE(CHEM)"/>
    <x v="5654"/>
    <d v="2019-12-27T00:00:00"/>
    <n v="349.69"/>
    <n v="18"/>
    <n v="296.35000000000002"/>
    <n v="0"/>
    <n v="26.67"/>
    <n v="26.67"/>
    <n v="0"/>
    <s v="Tamil Nadu"/>
  </r>
  <r>
    <m/>
    <s v="KANNAN STORE(KRM)"/>
    <x v="5655"/>
    <d v="2019-12-27T00:00:00"/>
    <n v="423.33"/>
    <n v="18"/>
    <n v="358.75"/>
    <n v="0"/>
    <n v="32.29"/>
    <n v="32.29"/>
    <n v="0"/>
    <s v="Tamil Nadu"/>
  </r>
  <r>
    <m/>
    <s v="THOGAI NATHEN STORE"/>
    <x v="5656"/>
    <d v="2019-12-27T00:00:00"/>
    <n v="423.33"/>
    <n v="18"/>
    <n v="358.75"/>
    <n v="0"/>
    <n v="32.29"/>
    <n v="32.29"/>
    <n v="0"/>
    <s v="Tamil Nadu"/>
  </r>
  <r>
    <m/>
    <s v="A ONE PROVISION STORES-ALR"/>
    <x v="5657"/>
    <d v="2019-12-28T00:00:00"/>
    <n v="30307.51"/>
    <n v="28"/>
    <n v="14525.95"/>
    <n v="0"/>
    <n v="2033.63"/>
    <n v="2033.63"/>
    <n v="11714.3"/>
    <s v="Tamil Nadu"/>
  </r>
  <r>
    <m/>
    <s v="FAROOK BASHA STORE (PML) (V) -A_CG"/>
    <x v="5658"/>
    <d v="2019-12-28T00:00:00"/>
    <n v="35863.07"/>
    <n v="28"/>
    <n v="15936.56"/>
    <n v="0"/>
    <n v="2231.12"/>
    <n v="2231.12"/>
    <n v="15464.28"/>
    <s v="Tamil Nadu"/>
  </r>
  <r>
    <m/>
    <s v="REVATHI STORE(PLM) (V) -C"/>
    <x v="5659"/>
    <d v="2019-12-28T00:00:00"/>
    <n v="49107.12"/>
    <n v="28"/>
    <n v="20789.71"/>
    <n v="0"/>
    <n v="2910.56"/>
    <n v="2910.56"/>
    <n v="22496.29"/>
    <s v="Tamil Nadu"/>
  </r>
  <r>
    <m/>
    <s v="A.M LAKSHMI STORE_CIG"/>
    <x v="5660"/>
    <d v="2019-12-28T00:00:00"/>
    <n v="46378.95"/>
    <n v="28"/>
    <n v="19634.72"/>
    <n v="0"/>
    <n v="2748.86"/>
    <n v="2748.86"/>
    <n v="21246.5"/>
    <s v="Tamil Nadu"/>
  </r>
  <r>
    <m/>
    <s v="A.M.NAZEER (PLM) (ITD)_CG"/>
    <x v="5661"/>
    <d v="2019-12-28T00:00:00"/>
    <n v="21726.17"/>
    <n v="28"/>
    <n v="10139.23"/>
    <n v="0"/>
    <n v="1419.49"/>
    <n v="1419.49"/>
    <n v="8747.9599999999991"/>
    <s v="Tamil Nadu"/>
  </r>
  <r>
    <m/>
    <s v="SRI VIJAYALAKSHMI STORE"/>
    <x v="5662"/>
    <d v="2019-12-28T00:00:00"/>
    <n v="4710.34"/>
    <n v="18"/>
    <n v="3991.81"/>
    <n v="0"/>
    <n v="359.26"/>
    <n v="359.26"/>
    <n v="0"/>
    <s v="Tamil Nadu"/>
  </r>
  <r>
    <m/>
    <s v="MURUGAN SRI -PML"/>
    <x v="5663"/>
    <d v="2019-12-28T00:00:00"/>
    <n v="20417.330000000002"/>
    <n v="5"/>
    <n v="19445.080000000002"/>
    <n v="0"/>
    <n v="486.13"/>
    <n v="486.13"/>
    <n v="0"/>
    <s v="Tamil Nadu"/>
  </r>
  <r>
    <m/>
    <s v="ROJA SRI STORES(O.PLM) -A"/>
    <x v="5664"/>
    <d v="2019-12-28T00:00:00"/>
    <n v="9464.48"/>
    <n v="5"/>
    <n v="2307.17"/>
    <n v="0"/>
    <n v="57.68"/>
    <n v="57.68"/>
    <n v="0"/>
    <s v="Tamil Nadu"/>
  </r>
  <r>
    <m/>
    <s v="ROJA SRI STORES(O.PLM) -A"/>
    <x v="5664"/>
    <d v="2019-12-28T00:00:00"/>
    <n v="9464.48"/>
    <n v="12"/>
    <n v="1053.24"/>
    <n v="0"/>
    <n v="63.19"/>
    <n v="63.19"/>
    <n v="0"/>
    <s v="Tamil Nadu"/>
  </r>
  <r>
    <m/>
    <s v="ROJA SRI STORES(O.PLM) -A"/>
    <x v="5664"/>
    <d v="2019-12-28T00:00:00"/>
    <n v="9464.48"/>
    <n v="18"/>
    <n v="4968.08"/>
    <n v="0"/>
    <n v="447.13"/>
    <n v="447.13"/>
    <n v="0"/>
    <s v="Tamil Nadu"/>
  </r>
  <r>
    <m/>
    <s v="SRI MAHA RAJA STORE"/>
    <x v="5665"/>
    <d v="2019-12-28T00:00:00"/>
    <n v="552.61"/>
    <n v="18"/>
    <n v="468.31"/>
    <n v="0"/>
    <n v="42.15"/>
    <n v="42.15"/>
    <n v="0"/>
    <s v="Tamil Nadu"/>
  </r>
  <r>
    <m/>
    <s v="SRI LAKSHMANA SAKTHI COOL BAR"/>
    <x v="5666"/>
    <d v="2019-12-28T00:00:00"/>
    <n v="6977.05"/>
    <n v="5"/>
    <n v="6199.09"/>
    <n v="0"/>
    <n v="154.97999999999999"/>
    <n v="154.97999999999999"/>
    <n v="0"/>
    <s v="Tamil Nadu"/>
  </r>
  <r>
    <m/>
    <s v="SRI LAKSHMANA SAKTHI COOL BAR"/>
    <x v="5666"/>
    <d v="2019-12-28T00:00:00"/>
    <n v="6977.05"/>
    <n v="18"/>
    <n v="396.62"/>
    <n v="0"/>
    <n v="35.700000000000003"/>
    <n v="35.700000000000003"/>
    <n v="0"/>
    <s v="Tamil Nadu"/>
  </r>
  <r>
    <m/>
    <s v="ALTAF"/>
    <x v="5667"/>
    <d v="2019-12-28T00:00:00"/>
    <n v="48164.66"/>
    <n v="28"/>
    <n v="20704.5"/>
    <n v="0"/>
    <n v="2898.63"/>
    <n v="2898.63"/>
    <n v="21662.9"/>
    <s v="Tamil Nadu"/>
  </r>
  <r>
    <m/>
    <s v="ABDUL HAMMED"/>
    <x v="5668"/>
    <d v="2019-12-28T00:00:00"/>
    <n v="47936.52"/>
    <n v="28"/>
    <n v="23299.47"/>
    <n v="0"/>
    <n v="3261.93"/>
    <n v="3261.93"/>
    <n v="18113.2"/>
    <s v="Tamil Nadu"/>
  </r>
  <r>
    <m/>
    <s v="MATHINA STORE"/>
    <x v="5669"/>
    <d v="2019-12-28T00:00:00"/>
    <n v="9017.86"/>
    <n v="28"/>
    <n v="4714.9399999999996"/>
    <n v="0"/>
    <n v="660.09"/>
    <n v="660.09"/>
    <n v="2982.75"/>
    <s v="Tamil Nadu"/>
  </r>
  <r>
    <m/>
    <s v="A.SELVAM"/>
    <x v="5670"/>
    <d v="2019-12-28T00:00:00"/>
    <n v="49826.400000000001"/>
    <n v="28"/>
    <n v="23337.17"/>
    <n v="0"/>
    <n v="3267.2"/>
    <n v="3267.2"/>
    <n v="19954.810000000001"/>
    <s v="Tamil Nadu"/>
  </r>
  <r>
    <m/>
    <s v="RAJESH COOL BAR-CG"/>
    <x v="5671"/>
    <d v="2019-12-28T00:00:00"/>
    <n v="7242.06"/>
    <n v="28"/>
    <n v="3379.74"/>
    <n v="0"/>
    <n v="473.16"/>
    <n v="473.16"/>
    <n v="2915.99"/>
    <s v="Tamil Nadu"/>
  </r>
  <r>
    <m/>
    <s v="SOUMIYA STORE"/>
    <x v="5672"/>
    <d v="2019-12-28T00:00:00"/>
    <n v="1065.51"/>
    <n v="5"/>
    <n v="488.48"/>
    <n v="0"/>
    <n v="12.21"/>
    <n v="12.21"/>
    <n v="0"/>
    <s v="Tamil Nadu"/>
  </r>
  <r>
    <m/>
    <s v="SOUMIYA STORE"/>
    <x v="5672"/>
    <d v="2019-12-28T00:00:00"/>
    <n v="1065.51"/>
    <n v="18"/>
    <n v="468.31"/>
    <n v="0"/>
    <n v="42.15"/>
    <n v="42.15"/>
    <n v="0"/>
    <s v="Tamil Nadu"/>
  </r>
  <r>
    <m/>
    <s v="ARUNA STORE (PML) -B"/>
    <x v="5673"/>
    <d v="2019-12-28T00:00:00"/>
    <n v="225.02"/>
    <n v="5"/>
    <n v="214.3"/>
    <n v="0"/>
    <n v="5.36"/>
    <n v="5.36"/>
    <n v="0"/>
    <s v="Tamil Nadu"/>
  </r>
  <r>
    <m/>
    <s v="SRI KAMATCHI STORE (POZH) -B"/>
    <x v="5674"/>
    <d v="2019-12-28T00:00:00"/>
    <n v="1035.6400000000001"/>
    <n v="18"/>
    <n v="877.66"/>
    <n v="0"/>
    <n v="78.989999999999995"/>
    <n v="78.989999999999995"/>
    <n v="0"/>
    <s v="Tamil Nadu"/>
  </r>
  <r>
    <m/>
    <s v="MURUGAN STORE -PML-A SRI VINAYAGA STORE"/>
    <x v="5675"/>
    <d v="2019-12-28T00:00:00"/>
    <n v="445.89"/>
    <n v="18"/>
    <n v="377.87"/>
    <n v="0"/>
    <n v="34.01"/>
    <n v="34.01"/>
    <n v="0"/>
    <s v="Tamil Nadu"/>
  </r>
  <r>
    <m/>
    <s v="PRABU STORE(TMR) -A"/>
    <x v="5676"/>
    <d v="2019-12-28T00:00:00"/>
    <n v="384.99"/>
    <n v="18"/>
    <n v="326.26"/>
    <n v="0"/>
    <n v="29.36"/>
    <n v="29.36"/>
    <n v="0"/>
    <s v="Tamil Nadu"/>
  </r>
  <r>
    <m/>
    <s v="S.J.T STORE-NGK"/>
    <x v="5677"/>
    <d v="2019-12-28T00:00:00"/>
    <n v="500.44"/>
    <n v="18"/>
    <n v="424.09"/>
    <n v="0"/>
    <n v="38.17"/>
    <n v="38.17"/>
    <n v="0"/>
    <s v="Tamil Nadu"/>
  </r>
  <r>
    <m/>
    <s v="SATHYA STORE(AKP) -B"/>
    <x v="5678"/>
    <d v="2019-12-28T00:00:00"/>
    <n v="445.89"/>
    <n v="18"/>
    <n v="377.87"/>
    <n v="0"/>
    <n v="34.01"/>
    <n v="34.01"/>
    <n v="0"/>
    <s v="Tamil Nadu"/>
  </r>
  <r>
    <m/>
    <s v="SEKAR STORE (PML) -A"/>
    <x v="5679"/>
    <d v="2019-12-28T00:00:00"/>
    <n v="589.89"/>
    <n v="18"/>
    <n v="499.9"/>
    <n v="0"/>
    <n v="44.99"/>
    <n v="44.99"/>
    <n v="0"/>
    <s v="Tamil Nadu"/>
  </r>
  <r>
    <m/>
    <s v="KUMARAN STORE (POL) -B"/>
    <x v="5680"/>
    <d v="2019-12-28T00:00:00"/>
    <n v="2713.61"/>
    <n v="18"/>
    <n v="2299.67"/>
    <n v="0"/>
    <n v="206.97"/>
    <n v="206.97"/>
    <n v="0"/>
    <s v="Tamil Nadu"/>
  </r>
  <r>
    <m/>
    <s v="SHARLIN STORE-AKP"/>
    <x v="5681"/>
    <d v="2019-12-28T00:00:00"/>
    <n v="756.95"/>
    <n v="5"/>
    <n v="107.15"/>
    <n v="0"/>
    <n v="2.68"/>
    <n v="2.68"/>
    <n v="0"/>
    <s v="Tamil Nadu"/>
  </r>
  <r>
    <m/>
    <s v="SHARLIN STORE-AKP"/>
    <x v="5681"/>
    <d v="2019-12-28T00:00:00"/>
    <n v="756.95"/>
    <n v="18"/>
    <n v="546.13"/>
    <n v="0"/>
    <n v="49.15"/>
    <n v="49.15"/>
    <n v="0"/>
    <s v="Tamil Nadu"/>
  </r>
  <r>
    <m/>
    <s v="C MURUGAN"/>
    <x v="5682"/>
    <d v="2019-12-28T00:00:00"/>
    <n v="49107.12"/>
    <n v="28"/>
    <n v="20789.71"/>
    <n v="0"/>
    <n v="2910.56"/>
    <n v="2910.56"/>
    <n v="22496.29"/>
    <s v="Tamil Nadu"/>
  </r>
  <r>
    <m/>
    <s v="ZAM ZAM TEA STALL"/>
    <x v="5683"/>
    <d v="2019-12-28T00:00:00"/>
    <n v="34295.65"/>
    <n v="28"/>
    <n v="17524.55"/>
    <n v="0"/>
    <n v="2453.44"/>
    <n v="2453.44"/>
    <n v="11864.23"/>
    <s v="Tamil Nadu"/>
  </r>
  <r>
    <m/>
    <s v="GOKULAM STALL(PLM-CIG)"/>
    <x v="5684"/>
    <d v="2019-12-28T00:00:00"/>
    <n v="15798.63"/>
    <n v="28"/>
    <n v="6415.51"/>
    <n v="0"/>
    <n v="898.17"/>
    <n v="898.17"/>
    <n v="7586.78"/>
    <s v="Tamil Nadu"/>
  </r>
  <r>
    <m/>
    <s v="PARAMASAKTHI STORE (POZH) -B"/>
    <x v="5685"/>
    <d v="2019-12-28T00:00:00"/>
    <n v="422.55"/>
    <n v="18"/>
    <n v="358.1"/>
    <n v="0"/>
    <n v="32.229999999999997"/>
    <n v="32.229999999999997"/>
    <n v="0"/>
    <s v="Tamil Nadu"/>
  </r>
  <r>
    <m/>
    <s v="SUNTEX MINI MART - PML"/>
    <x v="5686"/>
    <d v="2019-12-28T00:00:00"/>
    <n v="852.91"/>
    <n v="5"/>
    <n v="198.54"/>
    <n v="0"/>
    <n v="4.96"/>
    <n v="4.96"/>
    <n v="0"/>
    <s v="Tamil Nadu"/>
  </r>
  <r>
    <m/>
    <s v="SUNTEX MINI MART - PML"/>
    <x v="5686"/>
    <d v="2019-12-28T00:00:00"/>
    <n v="852.91"/>
    <n v="18"/>
    <n v="546.13"/>
    <n v="0"/>
    <n v="49.15"/>
    <n v="49.15"/>
    <n v="0"/>
    <s v="Tamil Nadu"/>
  </r>
  <r>
    <m/>
    <s v="BALAJI STORE(POZ) -C"/>
    <x v="5687"/>
    <d v="2019-12-28T00:00:00"/>
    <n v="1508.78"/>
    <n v="18"/>
    <n v="1278.6300000000001"/>
    <n v="0"/>
    <n v="115.08"/>
    <n v="115.08"/>
    <n v="0"/>
    <s v="Tamil Nadu"/>
  </r>
  <r>
    <m/>
    <s v="MURUGAN STORE-PML"/>
    <x v="5688"/>
    <d v="2019-12-28T00:00:00"/>
    <n v="552.61"/>
    <n v="18"/>
    <n v="468.31"/>
    <n v="0"/>
    <n v="42.15"/>
    <n v="42.15"/>
    <n v="0"/>
    <s v="Tamil Nadu"/>
  </r>
  <r>
    <m/>
    <s v="NEW MURUGAN STORE"/>
    <x v="5689"/>
    <d v="2019-12-28T00:00:00"/>
    <n v="552.61"/>
    <n v="18"/>
    <n v="468.31"/>
    <n v="0"/>
    <n v="42.15"/>
    <n v="42.15"/>
    <n v="0"/>
    <s v="Tamil Nadu"/>
  </r>
  <r>
    <m/>
    <s v="ANGALAMMAN STORE (POL) -B"/>
    <x v="5690"/>
    <d v="2019-12-28T00:00:00"/>
    <n v="1541.47"/>
    <n v="12"/>
    <n v="459.99"/>
    <n v="0"/>
    <n v="27.6"/>
    <n v="27.6"/>
    <n v="0"/>
    <s v="Tamil Nadu"/>
  </r>
  <r>
    <m/>
    <s v="ANGALAMMAN STORE (POL) -B"/>
    <x v="5690"/>
    <d v="2019-12-28T00:00:00"/>
    <n v="1541.47"/>
    <n v="18"/>
    <n v="869.75"/>
    <n v="0"/>
    <n v="78.28"/>
    <n v="78.28"/>
    <n v="0"/>
    <s v="Tamil Nadu"/>
  </r>
  <r>
    <m/>
    <s v="DOMADHARAN"/>
    <x v="5691"/>
    <d v="2019-12-28T00:00:00"/>
    <n v="36250"/>
    <n v="28"/>
    <n v="16322.7"/>
    <n v="0"/>
    <n v="2285.1799999999998"/>
    <n v="2285.1799999999998"/>
    <n v="15356.95"/>
    <s v="Tamil Nadu"/>
  </r>
  <r>
    <m/>
    <s v="RAVI"/>
    <x v="5692"/>
    <d v="2019-12-28T00:00:00"/>
    <n v="48045.63"/>
    <n v="28"/>
    <n v="22134.69"/>
    <n v="0"/>
    <n v="3098.86"/>
    <n v="3098.86"/>
    <n v="19713.23"/>
    <s v="Tamil Nadu"/>
  </r>
  <r>
    <m/>
    <s v="AYODHIYA STORE(SAN)"/>
    <x v="5693"/>
    <d v="2019-12-28T00:00:00"/>
    <n v="14260.9"/>
    <n v="28"/>
    <n v="6728.09"/>
    <n v="0"/>
    <n v="941.93"/>
    <n v="941.93"/>
    <n v="5648.95"/>
    <s v="Tamil Nadu"/>
  </r>
  <r>
    <m/>
    <s v="AKSHAYA STORE"/>
    <x v="5694"/>
    <d v="2019-12-28T00:00:00"/>
    <n v="737.65"/>
    <n v="18"/>
    <n v="625.13"/>
    <n v="0"/>
    <n v="56.26"/>
    <n v="56.26"/>
    <n v="0"/>
    <s v="Tamil Nadu"/>
  </r>
  <r>
    <m/>
    <s v="LAKSHMI STORE-KAULBAZAR"/>
    <x v="5695"/>
    <d v="2019-12-28T00:00:00"/>
    <n v="231.3"/>
    <n v="12"/>
    <n v="118.17"/>
    <n v="0"/>
    <n v="7.09"/>
    <n v="7.09"/>
    <n v="0"/>
    <s v="Tamil Nadu"/>
  </r>
  <r>
    <m/>
    <s v="LAKSHMI STORE-KAULBAZAR"/>
    <x v="5695"/>
    <d v="2019-12-28T00:00:00"/>
    <n v="231.3"/>
    <n v="18"/>
    <n v="83.85"/>
    <n v="0"/>
    <n v="7.55"/>
    <n v="7.55"/>
    <n v="0"/>
    <s v="Tamil Nadu"/>
  </r>
  <r>
    <m/>
    <s v="RANJITH"/>
    <x v="5696"/>
    <d v="2019-12-28T00:00:00"/>
    <n v="37192.449999999997"/>
    <n v="28"/>
    <n v="16799.66"/>
    <n v="0"/>
    <n v="2351.9499999999998"/>
    <n v="2351.9499999999998"/>
    <n v="15688.89"/>
    <s v="Tamil Nadu"/>
  </r>
  <r>
    <m/>
    <s v="SRI VENKATESWARA SWEETS &amp; BAKERY-POZ"/>
    <x v="5697"/>
    <d v="2019-12-28T00:00:00"/>
    <n v="1716.64"/>
    <n v="18"/>
    <n v="1454.78"/>
    <n v="0"/>
    <n v="130.93"/>
    <n v="130.93"/>
    <n v="0"/>
    <s v="Tamil Nadu"/>
  </r>
  <r>
    <m/>
    <s v="SRI DEVI STORE (AKP) -B"/>
    <x v="5698"/>
    <d v="2019-12-28T00:00:00"/>
    <n v="2401.6799999999998"/>
    <n v="5"/>
    <n v="1870.96"/>
    <n v="0"/>
    <n v="46.77"/>
    <n v="46.77"/>
    <n v="0"/>
    <s v="Tamil Nadu"/>
  </r>
  <r>
    <m/>
    <s v="SRI DEVI STORE (AKP) -B"/>
    <x v="5698"/>
    <d v="2019-12-28T00:00:00"/>
    <n v="2401.6799999999998"/>
    <n v="18"/>
    <n v="370.47"/>
    <n v="0"/>
    <n v="33.340000000000003"/>
    <n v="33.340000000000003"/>
    <n v="0"/>
    <s v="Tamil Nadu"/>
  </r>
  <r>
    <m/>
    <s v="SRI KANIS STORE-POZ"/>
    <x v="5699"/>
    <d v="2019-12-28T00:00:00"/>
    <n v="870"/>
    <n v="12"/>
    <n v="118.17"/>
    <n v="0"/>
    <n v="7.09"/>
    <n v="7.09"/>
    <n v="0"/>
    <s v="Tamil Nadu"/>
  </r>
  <r>
    <m/>
    <s v="SRI KANIS STORE-POZ"/>
    <x v="5699"/>
    <d v="2019-12-28T00:00:00"/>
    <n v="870"/>
    <n v="18"/>
    <n v="625.13"/>
    <n v="0"/>
    <n v="56.26"/>
    <n v="56.26"/>
    <n v="0"/>
    <s v="Tamil Nadu"/>
  </r>
  <r>
    <m/>
    <s v="RAJAN"/>
    <x v="5700"/>
    <d v="2019-12-28T00:00:00"/>
    <n v="37812.49"/>
    <n v="28"/>
    <n v="17361.07"/>
    <n v="0"/>
    <n v="2430.5500000000002"/>
    <n v="2430.5500000000002"/>
    <n v="15590.32"/>
    <s v="Tamil Nadu"/>
  </r>
  <r>
    <m/>
    <s v="TAMIL STORE (AKP) -A"/>
    <x v="5701"/>
    <d v="2019-12-28T00:00:00"/>
    <n v="330.44"/>
    <n v="18"/>
    <n v="280.02999999999997"/>
    <n v="0"/>
    <n v="25.2"/>
    <n v="25.2"/>
    <n v="0"/>
    <s v="Tamil Nadu"/>
  </r>
  <r>
    <m/>
    <s v="MURUGALINGAM"/>
    <x v="5702"/>
    <d v="2019-12-28T00:00:00"/>
    <n v="43129.96"/>
    <n v="28"/>
    <n v="18415.009999999998"/>
    <n v="0"/>
    <n v="2578.1"/>
    <n v="2578.1"/>
    <n v="19558.740000000002"/>
    <s v="Tamil Nadu"/>
  </r>
  <r>
    <m/>
    <s v="JTS COOL BAR"/>
    <x v="5703"/>
    <d v="2019-12-28T00:00:00"/>
    <n v="18180.009999999998"/>
    <n v="28"/>
    <n v="9538.36"/>
    <n v="0"/>
    <n v="1335.37"/>
    <n v="1335.37"/>
    <n v="5970.92"/>
    <s v="Tamil Nadu"/>
  </r>
  <r>
    <m/>
    <s v="NEW RAJAMANI STORE"/>
    <x v="5704"/>
    <d v="2019-12-28T00:00:00"/>
    <n v="761.08"/>
    <n v="5"/>
    <n v="198.54"/>
    <n v="0"/>
    <n v="4.96"/>
    <n v="4.96"/>
    <n v="0"/>
    <s v="Tamil Nadu"/>
  </r>
  <r>
    <m/>
    <s v="NEW RAJAMANI STORE"/>
    <x v="5704"/>
    <d v="2019-12-28T00:00:00"/>
    <n v="761.08"/>
    <n v="18"/>
    <n v="468.31"/>
    <n v="0"/>
    <n v="42.15"/>
    <n v="42.15"/>
    <n v="0"/>
    <s v="Tamil Nadu"/>
  </r>
  <r>
    <m/>
    <s v="MURUGAN STORE(POL) -A"/>
    <x v="5705"/>
    <d v="2019-12-28T00:00:00"/>
    <n v="577"/>
    <n v="12"/>
    <n v="226.48"/>
    <n v="0"/>
    <n v="13.59"/>
    <n v="13.59"/>
    <n v="0"/>
    <s v="Tamil Nadu"/>
  </r>
  <r>
    <m/>
    <s v="MURUGAN STORE(POL) -A"/>
    <x v="5705"/>
    <d v="2019-12-28T00:00:00"/>
    <n v="577"/>
    <n v="18"/>
    <n v="274.04000000000002"/>
    <n v="0"/>
    <n v="24.66"/>
    <n v="24.66"/>
    <n v="0"/>
    <s v="Tamil Nadu"/>
  </r>
  <r>
    <m/>
    <s v="NEW AMBIKA PROVISION"/>
    <x v="5706"/>
    <d v="2019-12-28T00:00:00"/>
    <n v="330.44"/>
    <n v="18"/>
    <n v="280.02999999999997"/>
    <n v="0"/>
    <n v="25.2"/>
    <n v="25.2"/>
    <n v="0"/>
    <s v="Tamil Nadu"/>
  </r>
  <r>
    <m/>
    <s v="SASIKUMAR"/>
    <x v="5707"/>
    <d v="2019-12-28T00:00:00"/>
    <n v="46775.78"/>
    <n v="28"/>
    <n v="21019.8"/>
    <n v="0"/>
    <n v="2942.77"/>
    <n v="2942.77"/>
    <n v="19870.439999999999"/>
    <s v="Tamil Nadu"/>
  </r>
  <r>
    <m/>
    <s v="SENTAMIL STORE"/>
    <x v="5708"/>
    <d v="2019-12-28T00:00:00"/>
    <n v="330.44"/>
    <n v="18"/>
    <n v="280.02999999999997"/>
    <n v="0"/>
    <n v="25.2"/>
    <n v="25.2"/>
    <n v="0"/>
    <s v="Tamil Nadu"/>
  </r>
  <r>
    <m/>
    <s v="KRISHNA TEA STALL_CIG"/>
    <x v="5709"/>
    <d v="2019-12-28T00:00:00"/>
    <n v="45317.46"/>
    <n v="28"/>
    <n v="20979.71"/>
    <n v="0"/>
    <n v="2937.16"/>
    <n v="2937.16"/>
    <n v="18463.43"/>
    <s v="Tamil Nadu"/>
  </r>
  <r>
    <m/>
    <s v="SAI BALA STORE-AKP"/>
    <x v="5710"/>
    <d v="2019-12-28T00:00:00"/>
    <n v="500.44"/>
    <n v="18"/>
    <n v="424.09"/>
    <n v="0"/>
    <n v="38.17"/>
    <n v="38.17"/>
    <n v="0"/>
    <s v="Tamil Nadu"/>
  </r>
  <r>
    <m/>
    <s v="SRI JAIN STORE(AKP) -B"/>
    <x v="5711"/>
    <d v="2019-12-28T00:00:00"/>
    <n v="343.48"/>
    <n v="18"/>
    <n v="291.08"/>
    <n v="0"/>
    <n v="26.2"/>
    <n v="26.2"/>
    <n v="0"/>
    <s v="Tamil Nadu"/>
  </r>
  <r>
    <m/>
    <s v="LAKSHMI SRI AGENCIES (POL) -B"/>
    <x v="5712"/>
    <d v="2019-12-28T00:00:00"/>
    <n v="1149.53"/>
    <n v="18"/>
    <n v="974.2"/>
    <n v="0"/>
    <n v="87.68"/>
    <n v="87.68"/>
    <n v="0"/>
    <s v="Tamil Nadu"/>
  </r>
  <r>
    <m/>
    <s v="DANIEL SNACKS-E-TBM"/>
    <x v="5713"/>
    <d v="2019-12-28T00:00:00"/>
    <n v="43313.51"/>
    <n v="28"/>
    <n v="22239.48"/>
    <n v="0"/>
    <n v="3113.53"/>
    <n v="3113.53"/>
    <n v="14846.97"/>
    <s v="Tamil Nadu"/>
  </r>
  <r>
    <m/>
    <s v="J.J. STORE(POL) -B"/>
    <x v="5714"/>
    <d v="2019-12-28T00:00:00"/>
    <n v="3160.27"/>
    <n v="12"/>
    <n v="118.17"/>
    <n v="0"/>
    <n v="7.09"/>
    <n v="7.09"/>
    <n v="0"/>
    <s v="Tamil Nadu"/>
  </r>
  <r>
    <m/>
    <s v="J.J. STORE(POL) -B"/>
    <x v="5714"/>
    <d v="2019-12-28T00:00:00"/>
    <n v="3160.27"/>
    <n v="18"/>
    <n v="2566.04"/>
    <n v="0"/>
    <n v="230.94"/>
    <n v="230.94"/>
    <n v="0"/>
    <s v="Tamil Nadu"/>
  </r>
  <r>
    <m/>
    <s v="CAPTAIN CORNER"/>
    <x v="5715"/>
    <d v="2019-12-28T00:00:00"/>
    <n v="42609.13"/>
    <n v="28"/>
    <n v="18118.62"/>
    <n v="0"/>
    <n v="2536.61"/>
    <n v="2536.61"/>
    <n v="19417.29"/>
    <s v="Tamil Nadu"/>
  </r>
  <r>
    <m/>
    <s v="THIRUMURUGAN STORE- POZ"/>
    <x v="5716"/>
    <d v="2019-12-28T00:00:00"/>
    <n v="1872.95"/>
    <n v="12"/>
    <n v="464.36"/>
    <n v="0"/>
    <n v="27.86"/>
    <n v="27.86"/>
    <n v="0"/>
    <s v="Tamil Nadu"/>
  </r>
  <r>
    <m/>
    <s v="THIRUMURUGAN STORE- POZ"/>
    <x v="5716"/>
    <d v="2019-12-28T00:00:00"/>
    <n v="1872.95"/>
    <n v="18"/>
    <n v="1146.49"/>
    <n v="0"/>
    <n v="103.18"/>
    <n v="103.18"/>
    <n v="0"/>
    <s v="Tamil Nadu"/>
  </r>
  <r>
    <m/>
    <s v="G.SELVADURAI(HPM)"/>
    <x v="5717"/>
    <d v="2019-12-28T00:00:00"/>
    <n v="47584.32"/>
    <n v="28"/>
    <n v="21239.040000000001"/>
    <n v="0"/>
    <n v="2973.46"/>
    <n v="2973.46"/>
    <n v="20398.36"/>
    <s v="Tamil Nadu"/>
  </r>
  <r>
    <m/>
    <s v="D &amp; EAT SNACKS(HPM)"/>
    <x v="5718"/>
    <d v="2019-12-28T00:00:00"/>
    <n v="5456.35"/>
    <n v="28"/>
    <n v="2541.62"/>
    <n v="0"/>
    <n v="355.83"/>
    <n v="355.83"/>
    <n v="2203.08"/>
    <s v="Tamil Nadu"/>
  </r>
  <r>
    <m/>
    <s v="PANDIAN STORE-AKP"/>
    <x v="5719"/>
    <d v="2019-12-28T00:00:00"/>
    <n v="2635.32"/>
    <n v="5"/>
    <n v="1586.33"/>
    <n v="0"/>
    <n v="39.659999999999997"/>
    <n v="39.659999999999997"/>
    <n v="0"/>
    <s v="Tamil Nadu"/>
  </r>
  <r>
    <m/>
    <s v="PANDIAN STORE-AKP"/>
    <x v="5719"/>
    <d v="2019-12-28T00:00:00"/>
    <n v="2635.32"/>
    <n v="18"/>
    <n v="821.75"/>
    <n v="0"/>
    <n v="73.959999999999994"/>
    <n v="73.959999999999994"/>
    <n v="0"/>
    <s v="Tamil Nadu"/>
  </r>
  <r>
    <m/>
    <s v="D.S. SIVABALAN"/>
    <x v="5720"/>
    <d v="2019-12-28T00:00:00"/>
    <n v="47941.440000000002"/>
    <n v="28"/>
    <n v="20673.099999999999"/>
    <n v="0"/>
    <n v="2894.23"/>
    <n v="2894.23"/>
    <n v="21479.87"/>
    <s v="Tamil Nadu"/>
  </r>
  <r>
    <m/>
    <s v="AMMA RESTORENT-CIG"/>
    <x v="5721"/>
    <d v="2019-12-28T00:00:00"/>
    <n v="49241.1"/>
    <n v="28"/>
    <n v="24512"/>
    <n v="0"/>
    <n v="3431.68"/>
    <n v="3431.68"/>
    <n v="17865.73"/>
    <s v="Tamil Nadu"/>
  </r>
  <r>
    <m/>
    <s v="CHENNAI CAFE"/>
    <x v="5722"/>
    <d v="2019-12-28T00:00:00"/>
    <n v="14484.12"/>
    <n v="28"/>
    <n v="6759.49"/>
    <n v="0"/>
    <n v="946.33"/>
    <n v="946.33"/>
    <n v="5831.97"/>
    <s v="Tamil Nadu"/>
  </r>
  <r>
    <m/>
    <s v="S.DURAI"/>
    <x v="5723"/>
    <d v="2019-12-28T00:00:00"/>
    <n v="28115.08"/>
    <n v="28"/>
    <n v="12915.65"/>
    <n v="0"/>
    <n v="1808.19"/>
    <n v="1808.19"/>
    <n v="11583.05"/>
    <s v="Tamil Nadu"/>
  </r>
  <r>
    <m/>
    <s v="PERUMAL"/>
    <x v="5724"/>
    <d v="2019-12-28T00:00:00"/>
    <n v="36250"/>
    <n v="28"/>
    <n v="16322.7"/>
    <n v="0"/>
    <n v="2285.1799999999998"/>
    <n v="2285.1799999999998"/>
    <n v="15356.95"/>
    <s v="Tamil Nadu"/>
  </r>
  <r>
    <m/>
    <s v="G.R.BABU"/>
    <x v="5725"/>
    <d v="2019-12-28T00:00:00"/>
    <n v="44543.64"/>
    <n v="28"/>
    <n v="19014.63"/>
    <n v="0"/>
    <n v="2662.05"/>
    <n v="2662.05"/>
    <n v="20204.91"/>
    <s v="Tamil Nadu"/>
  </r>
  <r>
    <m/>
    <s v="PRABHA TEA STALL"/>
    <x v="5726"/>
    <d v="2019-12-28T00:00:00"/>
    <n v="26220.25"/>
    <n v="28"/>
    <n v="12894.82"/>
    <n v="0"/>
    <n v="1805.27"/>
    <n v="1805.27"/>
    <n v="9714.8799999999992"/>
    <s v="Tamil Nadu"/>
  </r>
  <r>
    <m/>
    <s v="ARI MUTHU AYYA MEDICAL_VEL"/>
    <x v="5727"/>
    <d v="2019-12-28T00:00:00"/>
    <n v="478.62"/>
    <n v="12"/>
    <n v="47.67"/>
    <n v="0"/>
    <n v="2.86"/>
    <n v="2.86"/>
    <n v="0"/>
    <s v="Tamil Nadu"/>
  </r>
  <r>
    <m/>
    <s v="ARI MUTHU AYYA MEDICAL_VEL"/>
    <x v="5727"/>
    <d v="2019-12-28T00:00:00"/>
    <n v="478.62"/>
    <n v="18"/>
    <n v="360.35"/>
    <n v="0"/>
    <n v="32.43"/>
    <n v="32.43"/>
    <n v="0"/>
    <s v="Tamil Nadu"/>
  </r>
  <r>
    <m/>
    <s v="SRI VENKATESWARA MEDICAL_E.TBM"/>
    <x v="5728"/>
    <d v="2019-12-28T00:00:00"/>
    <n v="368.72"/>
    <n v="12"/>
    <n v="329.22"/>
    <n v="0"/>
    <n v="19.75"/>
    <n v="19.75"/>
    <n v="0"/>
    <s v="Tamil Nadu"/>
  </r>
  <r>
    <m/>
    <s v="RAJESWARI STORE (AKP) -B"/>
    <x v="5729"/>
    <d v="2019-12-28T00:00:00"/>
    <n v="226.09"/>
    <n v="18"/>
    <n v="191.6"/>
    <n v="0"/>
    <n v="17.239999999999998"/>
    <n v="17.239999999999998"/>
    <n v="0"/>
    <s v="Tamil Nadu"/>
  </r>
  <r>
    <m/>
    <s v="GANESH MEDICALS-MDM"/>
    <x v="5730"/>
    <d v="2019-12-28T00:00:00"/>
    <n v="331.03"/>
    <n v="5"/>
    <n v="35.72"/>
    <n v="0"/>
    <n v="0.89"/>
    <n v="0.89"/>
    <n v="0"/>
    <s v="Tamil Nadu"/>
  </r>
  <r>
    <m/>
    <s v="GANESH MEDICALS-MDM"/>
    <x v="5730"/>
    <d v="2019-12-28T00:00:00"/>
    <n v="331.03"/>
    <n v="12"/>
    <n v="117.87"/>
    <n v="0"/>
    <n v="7.07"/>
    <n v="7.07"/>
    <n v="0"/>
    <s v="Tamil Nadu"/>
  </r>
  <r>
    <m/>
    <s v="GANESH MEDICALS-MDM"/>
    <x v="5730"/>
    <d v="2019-12-28T00:00:00"/>
    <n v="331.03"/>
    <n v="18"/>
    <n v="136.88"/>
    <n v="0"/>
    <n v="12.32"/>
    <n v="12.32"/>
    <n v="0"/>
    <s v="Tamil Nadu"/>
  </r>
  <r>
    <m/>
    <s v="USP STORE (AKP) -A"/>
    <x v="5731"/>
    <d v="2019-12-28T00:00:00"/>
    <n v="1358.22"/>
    <n v="5"/>
    <n v="1293.55"/>
    <n v="0"/>
    <n v="32.340000000000003"/>
    <n v="32.340000000000003"/>
    <n v="0"/>
    <s v="Tamil Nadu"/>
  </r>
  <r>
    <m/>
    <s v="RAJ KUMAR"/>
    <x v="5732"/>
    <d v="2019-12-28T00:00:00"/>
    <n v="48045.64"/>
    <n v="28"/>
    <n v="22134.69"/>
    <n v="0"/>
    <n v="3098.86"/>
    <n v="3098.86"/>
    <n v="19713.23"/>
    <s v="Tamil Nadu"/>
  </r>
  <r>
    <m/>
    <s v="PARVATHI STORE - NAN"/>
    <x v="5733"/>
    <d v="2019-12-28T00:00:00"/>
    <n v="13120.05"/>
    <n v="28"/>
    <n v="5710.19"/>
    <n v="0"/>
    <n v="799.43"/>
    <n v="799.43"/>
    <n v="5811.01"/>
    <s v="Tamil Nadu"/>
  </r>
  <r>
    <m/>
    <s v="ANZARI"/>
    <x v="5734"/>
    <d v="2019-12-28T00:00:00"/>
    <n v="49836.31"/>
    <n v="28"/>
    <n v="22680"/>
    <n v="0"/>
    <n v="3175.2"/>
    <n v="3175.2"/>
    <n v="20805.900000000001"/>
    <s v="Tamil Nadu"/>
  </r>
  <r>
    <m/>
    <s v="KANNAN TEA STALL"/>
    <x v="5735"/>
    <d v="2019-12-28T00:00:00"/>
    <n v="29910.75"/>
    <n v="28"/>
    <n v="12644.36"/>
    <n v="0"/>
    <n v="1770.21"/>
    <n v="1770.21"/>
    <n v="13725.97"/>
    <s v="Tamil Nadu"/>
  </r>
  <r>
    <m/>
    <s v="CHANDRASEKAR"/>
    <x v="5736"/>
    <d v="2019-12-28T00:00:00"/>
    <n v="28015.88"/>
    <n v="28"/>
    <n v="12915.67"/>
    <n v="0"/>
    <n v="1808.19"/>
    <n v="1808.19"/>
    <n v="11483.83"/>
    <s v="Tamil Nadu"/>
  </r>
  <r>
    <m/>
    <s v="SWATHI PHARMACY_TBM1"/>
    <x v="5737"/>
    <d v="2019-12-28T00:00:00"/>
    <n v="155.34"/>
    <n v="12"/>
    <n v="138.69999999999999"/>
    <n v="0"/>
    <n v="8.32"/>
    <n v="8.32"/>
    <n v="0"/>
    <s v="Tamil Nadu"/>
  </r>
  <r>
    <m/>
    <s v="SHRI KRISHNA MEDICALS_TBM1"/>
    <x v="5738"/>
    <d v="2019-12-28T00:00:00"/>
    <n v="106.79"/>
    <n v="12"/>
    <n v="95.35"/>
    <n v="0"/>
    <n v="5.72"/>
    <n v="5.72"/>
    <n v="0"/>
    <s v="Tamil Nadu"/>
  </r>
  <r>
    <m/>
    <s v="S.GOVINDARAJ(PLM)"/>
    <x v="5739"/>
    <d v="2019-12-28T00:00:00"/>
    <n v="40019.89"/>
    <n v="28"/>
    <n v="18275.02"/>
    <n v="0"/>
    <n v="2558.5"/>
    <n v="2558.5"/>
    <n v="16627.87"/>
    <s v="Tamil Nadu"/>
  </r>
  <r>
    <m/>
    <s v="ALAGU MUTHU.T"/>
    <x v="5740"/>
    <d v="2019-12-28T00:00:00"/>
    <n v="49107.12"/>
    <n v="28"/>
    <n v="20789.71"/>
    <n v="0"/>
    <n v="2910.56"/>
    <n v="2910.56"/>
    <n v="22496.29"/>
    <s v="Tamil Nadu"/>
  </r>
  <r>
    <m/>
    <s v="SRI PROVISION &amp; RICE STORE"/>
    <x v="5741"/>
    <d v="2019-12-28T00:00:00"/>
    <n v="761.08"/>
    <n v="5"/>
    <n v="198.54"/>
    <n v="0"/>
    <n v="4.96"/>
    <n v="4.96"/>
    <n v="0"/>
    <s v="Tamil Nadu"/>
  </r>
  <r>
    <m/>
    <s v="SRI PROVISION &amp; RICE STORE"/>
    <x v="5741"/>
    <d v="2019-12-28T00:00:00"/>
    <n v="761.08"/>
    <n v="18"/>
    <n v="468.31"/>
    <n v="0"/>
    <n v="42.15"/>
    <n v="42.15"/>
    <n v="0"/>
    <s v="Tamil Nadu"/>
  </r>
  <r>
    <m/>
    <s v="LAKSHIMI STORE (NA)"/>
    <x v="5742"/>
    <d v="2019-12-28T00:00:00"/>
    <n v="48943.47"/>
    <n v="28"/>
    <n v="25439.83"/>
    <n v="0"/>
    <n v="3561.58"/>
    <n v="3561.58"/>
    <n v="16380.49"/>
    <s v="Tamil Nadu"/>
  </r>
  <r>
    <m/>
    <s v="MADASAMY"/>
    <x v="5743"/>
    <d v="2019-12-28T00:00:00"/>
    <n v="48859.16"/>
    <n v="28"/>
    <n v="21150.87"/>
    <n v="0"/>
    <n v="2961.12"/>
    <n v="2961.12"/>
    <n v="21786.04"/>
    <s v="Tamil Nadu"/>
  </r>
  <r>
    <m/>
    <s v="GANI_HAWKER"/>
    <x v="5744"/>
    <d v="2019-12-28T00:00:00"/>
    <n v="48164.66"/>
    <n v="28"/>
    <n v="20704.5"/>
    <n v="0"/>
    <n v="2898.63"/>
    <n v="2898.63"/>
    <n v="21662.9"/>
    <s v="Tamil Nadu"/>
  </r>
  <r>
    <m/>
    <s v="BALU STORE_MDM"/>
    <x v="5745"/>
    <d v="2019-12-28T00:00:00"/>
    <n v="1324.91"/>
    <n v="12"/>
    <n v="1182.96"/>
    <n v="0"/>
    <n v="70.98"/>
    <n v="70.98"/>
    <n v="0"/>
    <s v="Tamil Nadu"/>
  </r>
  <r>
    <m/>
    <s v="DASAN STORE"/>
    <x v="5746"/>
    <d v="2019-12-28T00:00:00"/>
    <n v="4786.8100000000004"/>
    <n v="0"/>
    <n v="358.23"/>
    <n v="0"/>
    <n v="0"/>
    <n v="0"/>
    <n v="0"/>
    <s v="Tamil Nadu"/>
  </r>
  <r>
    <m/>
    <s v="DASAN STORE"/>
    <x v="5746"/>
    <d v="2019-12-28T00:00:00"/>
    <n v="4786.8100000000004"/>
    <n v="5"/>
    <n v="3063.67"/>
    <n v="0"/>
    <n v="76.59"/>
    <n v="76.59"/>
    <n v="0"/>
    <s v="Tamil Nadu"/>
  </r>
  <r>
    <m/>
    <s v="DASAN STORE"/>
    <x v="5746"/>
    <d v="2019-12-28T00:00:00"/>
    <n v="4786.8100000000004"/>
    <n v="12"/>
    <n v="1081.9100000000001"/>
    <n v="0"/>
    <n v="64.91"/>
    <n v="64.91"/>
    <n v="0"/>
    <s v="Tamil Nadu"/>
  </r>
  <r>
    <m/>
    <s v="THIRUPATHI STORE_MDM"/>
    <x v="5747"/>
    <d v="2019-12-28T00:00:00"/>
    <n v="2880.3"/>
    <n v="5"/>
    <n v="419"/>
    <n v="0"/>
    <n v="10.47"/>
    <n v="10.47"/>
    <n v="0"/>
    <s v="Tamil Nadu"/>
  </r>
  <r>
    <m/>
    <s v="THIRUPATHI STORE_MDM"/>
    <x v="5747"/>
    <d v="2019-12-28T00:00:00"/>
    <n v="2880.3"/>
    <n v="12"/>
    <n v="1396.07"/>
    <n v="0"/>
    <n v="83.76"/>
    <n v="83.76"/>
    <n v="0"/>
    <s v="Tamil Nadu"/>
  </r>
  <r>
    <m/>
    <s v="THIRUPATHI STORE_MDM"/>
    <x v="5747"/>
    <d v="2019-12-28T00:00:00"/>
    <n v="2880.3"/>
    <n v="18"/>
    <n v="743.02"/>
    <n v="0"/>
    <n v="66.87"/>
    <n v="66.87"/>
    <n v="0"/>
    <s v="Tamil Nadu"/>
  </r>
  <r>
    <m/>
    <s v="SAKTHI RICE."/>
    <x v="5748"/>
    <d v="2019-12-28T00:00:00"/>
    <n v="5743"/>
    <n v="5"/>
    <n v="5469.52"/>
    <n v="0"/>
    <n v="136.74"/>
    <n v="136.74"/>
    <n v="0"/>
    <s v="Tamil Nadu"/>
  </r>
  <r>
    <m/>
    <s v="VEEBISH &amp; VISHAL RICE SHOP"/>
    <x v="5749"/>
    <d v="2019-12-28T00:00:00"/>
    <n v="1914.71"/>
    <n v="5"/>
    <n v="1417.28"/>
    <n v="0"/>
    <n v="35.43"/>
    <n v="35.43"/>
    <n v="0"/>
    <s v="Tamil Nadu"/>
  </r>
  <r>
    <m/>
    <s v="VEEBISH &amp; VISHAL RICE SHOP"/>
    <x v="5749"/>
    <d v="2019-12-28T00:00:00"/>
    <n v="1914.71"/>
    <n v="12"/>
    <n v="380.86"/>
    <n v="0"/>
    <n v="22.85"/>
    <n v="22.85"/>
    <n v="0"/>
    <s v="Tamil Nadu"/>
  </r>
  <r>
    <m/>
    <s v="VINAYAGA COOL BAR"/>
    <x v="5750"/>
    <d v="2019-12-28T00:00:00"/>
    <n v="3621.03"/>
    <n v="28"/>
    <n v="1689.87"/>
    <n v="0"/>
    <n v="236.58"/>
    <n v="236.58"/>
    <n v="1457.99"/>
    <s v="Tamil Nadu"/>
  </r>
  <r>
    <m/>
    <s v="ANITHA SUPER MARKET (MDM)"/>
    <x v="5751"/>
    <d v="2019-12-28T00:00:00"/>
    <n v="2976.29"/>
    <n v="5"/>
    <n v="2834.56"/>
    <n v="0"/>
    <n v="70.86"/>
    <n v="70.86"/>
    <n v="0"/>
    <s v="Tamil Nadu"/>
  </r>
  <r>
    <m/>
    <s v="ARUL SAKHAYA STORE-1- MDM"/>
    <x v="5752"/>
    <d v="2019-12-28T00:00:00"/>
    <n v="1984.81"/>
    <n v="5"/>
    <n v="1417.28"/>
    <n v="0"/>
    <n v="35.43"/>
    <n v="35.43"/>
    <n v="0"/>
    <s v="Tamil Nadu"/>
  </r>
  <r>
    <m/>
    <s v="ARUL SAKHAYA STORE-1- MDM"/>
    <x v="5752"/>
    <d v="2019-12-28T00:00:00"/>
    <n v="1984.81"/>
    <n v="12"/>
    <n v="443.46"/>
    <n v="0"/>
    <n v="26.61"/>
    <n v="26.61"/>
    <n v="0"/>
    <s v="Tamil Nadu"/>
  </r>
  <r>
    <m/>
    <s v="JAYAM STORES_MDM"/>
    <x v="5753"/>
    <d v="2019-12-28T00:00:00"/>
    <n v="992.1"/>
    <n v="5"/>
    <n v="944.85"/>
    <n v="0"/>
    <n v="23.62"/>
    <n v="23.62"/>
    <n v="0"/>
    <s v="Tamil Nadu"/>
  </r>
  <r>
    <m/>
    <s v="JESY STORE (MDM)"/>
    <x v="5754"/>
    <d v="2019-12-28T00:00:00"/>
    <n v="3109.43"/>
    <n v="5"/>
    <n v="2834.56"/>
    <n v="0"/>
    <n v="70.86"/>
    <n v="70.86"/>
    <n v="0"/>
    <s v="Tamil Nadu"/>
  </r>
  <r>
    <m/>
    <s v="JESY STORE (MDM)"/>
    <x v="5754"/>
    <d v="2019-12-28T00:00:00"/>
    <n v="3109.43"/>
    <n v="12"/>
    <n v="118.89"/>
    <n v="0"/>
    <n v="7.13"/>
    <n v="7.13"/>
    <n v="0"/>
    <s v="Tamil Nadu"/>
  </r>
  <r>
    <m/>
    <s v="MURUGAN STORE ( MDM )"/>
    <x v="5755"/>
    <d v="2019-12-28T00:00:00"/>
    <n v="978.89"/>
    <n v="0"/>
    <n v="358.23"/>
    <n v="0"/>
    <n v="0"/>
    <n v="0"/>
    <n v="0"/>
    <s v="Tamil Nadu"/>
  </r>
  <r>
    <m/>
    <s v="MURUGAN STORE ( MDM )"/>
    <x v="5755"/>
    <d v="2019-12-28T00:00:00"/>
    <n v="978.89"/>
    <n v="12"/>
    <n v="554.16"/>
    <n v="0"/>
    <n v="33.25"/>
    <n v="33.25"/>
    <n v="0"/>
    <s v="Tamil Nadu"/>
  </r>
  <r>
    <m/>
    <s v="PADMA STORE (MDM)"/>
    <x v="5756"/>
    <d v="2019-12-28T00:00:00"/>
    <n v="248.02"/>
    <n v="5"/>
    <n v="236.21"/>
    <n v="0"/>
    <n v="5.91"/>
    <n v="5.91"/>
    <n v="0"/>
    <s v="Tamil Nadu"/>
  </r>
  <r>
    <m/>
    <s v="SELVA LAKSHMI STORE(MDM)"/>
    <x v="5757"/>
    <d v="2019-12-28T00:00:00"/>
    <n v="1488.14"/>
    <n v="5"/>
    <n v="1417.28"/>
    <n v="0"/>
    <n v="35.43"/>
    <n v="35.43"/>
    <n v="0"/>
    <s v="Tamil Nadu"/>
  </r>
  <r>
    <m/>
    <s v="SIVA LINGAM STORE(E.TBM)"/>
    <x v="5758"/>
    <d v="2019-12-28T00:00:00"/>
    <n v="5908.32"/>
    <n v="5"/>
    <n v="4276.32"/>
    <n v="0"/>
    <n v="106.91"/>
    <n v="106.91"/>
    <n v="0"/>
    <s v="Tamil Nadu"/>
  </r>
  <r>
    <m/>
    <s v="SIVA LINGAM STORE(E.TBM)"/>
    <x v="5758"/>
    <d v="2019-12-28T00:00:00"/>
    <n v="5908.32"/>
    <n v="12"/>
    <n v="1266.24"/>
    <n v="0"/>
    <n v="75.97"/>
    <n v="75.97"/>
    <n v="0"/>
    <s v="Tamil Nadu"/>
  </r>
  <r>
    <m/>
    <s v="SRI MUTHARAMMAN STORE MDM"/>
    <x v="5759"/>
    <d v="2019-12-28T00:00:00"/>
    <n v="248.02"/>
    <n v="5"/>
    <n v="236.21"/>
    <n v="0"/>
    <n v="5.91"/>
    <n v="5.91"/>
    <n v="0"/>
    <s v="Tamil Nadu"/>
  </r>
  <r>
    <m/>
    <s v="MANI RAJ STORE (CHR) -B"/>
    <x v="5760"/>
    <d v="2019-12-28T00:00:00"/>
    <n v="2094.0100000000002"/>
    <n v="5"/>
    <n v="1417.28"/>
    <n v="0"/>
    <n v="35.43"/>
    <n v="35.43"/>
    <n v="0"/>
    <s v="Tamil Nadu"/>
  </r>
  <r>
    <m/>
    <s v="MANI RAJ STORE (CHR) -B"/>
    <x v="5760"/>
    <d v="2019-12-28T00:00:00"/>
    <n v="2094.0100000000002"/>
    <n v="12"/>
    <n v="540.96"/>
    <n v="0"/>
    <n v="32.46"/>
    <n v="32.46"/>
    <n v="0"/>
    <s v="Tamil Nadu"/>
  </r>
  <r>
    <m/>
    <s v="CHITRABAKIYAM STORE(CHR) -B"/>
    <x v="5761"/>
    <d v="2019-12-28T00:00:00"/>
    <n v="986.42"/>
    <n v="5"/>
    <n v="708.64"/>
    <n v="0"/>
    <n v="17.72"/>
    <n v="17.72"/>
    <n v="0"/>
    <s v="Tamil Nadu"/>
  </r>
  <r>
    <m/>
    <s v="CHITRABAKIYAM STORE(CHR) -B"/>
    <x v="5761"/>
    <d v="2019-12-28T00:00:00"/>
    <n v="986.42"/>
    <n v="12"/>
    <n v="216.38"/>
    <n v="0"/>
    <n v="12.98"/>
    <n v="12.98"/>
    <n v="0"/>
    <s v="Tamil Nadu"/>
  </r>
  <r>
    <m/>
    <s v="KANNI SRI STORE(MDM)"/>
    <x v="5762"/>
    <d v="2019-12-28T00:00:00"/>
    <n v="3478.33"/>
    <n v="5"/>
    <n v="3312.7"/>
    <n v="0"/>
    <n v="82.82"/>
    <n v="82.82"/>
    <n v="0"/>
    <s v="Tamil Nadu"/>
  </r>
  <r>
    <m/>
    <s v="SATISH STORE"/>
    <x v="5763"/>
    <d v="2019-12-28T00:00:00"/>
    <n v="1488.14"/>
    <n v="5"/>
    <n v="1417.28"/>
    <n v="0"/>
    <n v="35.43"/>
    <n v="35.43"/>
    <n v="0"/>
    <s v="Tamil Nadu"/>
  </r>
  <r>
    <m/>
    <s v="ARUL SAGAYA STORES 2 (MDM)"/>
    <x v="5764"/>
    <d v="2019-12-28T00:00:00"/>
    <n v="248.02"/>
    <n v="5"/>
    <n v="236.21"/>
    <n v="0"/>
    <n v="5.91"/>
    <n v="5.91"/>
    <n v="0"/>
    <s v="Tamil Nadu"/>
  </r>
  <r>
    <m/>
    <s v="SRI JAYASHREE STORE(CHR) -B"/>
    <x v="5765"/>
    <d v="2019-12-28T00:00:00"/>
    <n v="248.02"/>
    <n v="5"/>
    <n v="236.21"/>
    <n v="0"/>
    <n v="5.91"/>
    <n v="5.91"/>
    <n v="0"/>
    <s v="Tamil Nadu"/>
  </r>
  <r>
    <m/>
    <s v="MUTHARAMMAN SRI STORE(CHR) -B"/>
    <x v="5766"/>
    <d v="2019-12-28T00:00:00"/>
    <n v="1046.4100000000001"/>
    <n v="5"/>
    <n v="472.43"/>
    <n v="0"/>
    <n v="11.81"/>
    <n v="11.81"/>
    <n v="0"/>
    <s v="Tamil Nadu"/>
  </r>
  <r>
    <m/>
    <s v="MUTHARAMMAN SRI STORE(CHR) -B"/>
    <x v="5766"/>
    <d v="2019-12-28T00:00:00"/>
    <n v="1046.4100000000001"/>
    <n v="12"/>
    <n v="491.39"/>
    <n v="0"/>
    <n v="29.48"/>
    <n v="29.48"/>
    <n v="0"/>
    <s v="Tamil Nadu"/>
  </r>
  <r>
    <m/>
    <s v="PRADEEP STORE(CHR) -A"/>
    <x v="5767"/>
    <d v="2019-12-28T00:00:00"/>
    <n v="2516.8000000000002"/>
    <n v="5"/>
    <n v="1658.23"/>
    <n v="0"/>
    <n v="41.46"/>
    <n v="41.46"/>
    <n v="0"/>
    <s v="Tamil Nadu"/>
  </r>
  <r>
    <m/>
    <s v="PRADEEP STORE(CHR) -A"/>
    <x v="5767"/>
    <d v="2019-12-28T00:00:00"/>
    <n v="2516.8000000000002"/>
    <n v="12"/>
    <n v="692.56"/>
    <n v="0"/>
    <n v="41.55"/>
    <n v="41.55"/>
    <n v="0"/>
    <s v="Tamil Nadu"/>
  </r>
  <r>
    <m/>
    <s v="SRI MUTHURAMMAM PALAMUTHIR SOLAI"/>
    <x v="5768"/>
    <d v="2019-12-28T00:00:00"/>
    <n v="2576.67"/>
    <n v="12"/>
    <n v="750.09"/>
    <n v="0"/>
    <n v="45.01"/>
    <n v="45.01"/>
    <n v="0"/>
    <s v="Tamil Nadu"/>
  </r>
  <r>
    <m/>
    <s v="SRI MUTHURAMMAM PALAMUTHIR SOLAI"/>
    <x v="5768"/>
    <d v="2019-12-28T00:00:00"/>
    <n v="2576.67"/>
    <n v="18"/>
    <n v="1471.69"/>
    <n v="0"/>
    <n v="132.44999999999999"/>
    <n v="132.44999999999999"/>
    <n v="0"/>
    <s v="Tamil Nadu"/>
  </r>
  <r>
    <m/>
    <s v="VANAJA STORE(CHR) -A"/>
    <x v="5769"/>
    <d v="2019-12-28T00:00:00"/>
    <n v="2498.5100000000002"/>
    <n v="5"/>
    <n v="2125.92"/>
    <n v="0"/>
    <n v="53.15"/>
    <n v="53.15"/>
    <n v="0"/>
    <s v="Tamil Nadu"/>
  </r>
  <r>
    <m/>
    <s v="VANAJA STORE(CHR) -A"/>
    <x v="5769"/>
    <d v="2019-12-28T00:00:00"/>
    <n v="2498.5100000000002"/>
    <n v="12"/>
    <n v="237.77"/>
    <n v="0"/>
    <n v="14.27"/>
    <n v="14.27"/>
    <n v="0"/>
    <s v="Tamil Nadu"/>
  </r>
  <r>
    <m/>
    <s v="NARESH FANCY (CHR)"/>
    <x v="5770"/>
    <d v="2019-12-28T00:00:00"/>
    <n v="248.02"/>
    <n v="5"/>
    <n v="236.21"/>
    <n v="0"/>
    <n v="5.91"/>
    <n v="5.91"/>
    <n v="0"/>
    <s v="Tamil Nadu"/>
  </r>
  <r>
    <m/>
    <s v="JAYAKUMAR"/>
    <x v="5771"/>
    <d v="2019-12-28T00:00:00"/>
    <n v="29900.79"/>
    <n v="28"/>
    <n v="13709.49"/>
    <n v="0"/>
    <n v="1919.33"/>
    <n v="1919.33"/>
    <n v="12352.65"/>
    <s v="Tamil Nadu"/>
  </r>
  <r>
    <m/>
    <s v="MJ STORE."/>
    <x v="5772"/>
    <d v="2019-12-28T00:00:00"/>
    <n v="1488.14"/>
    <n v="5"/>
    <n v="1417.28"/>
    <n v="0"/>
    <n v="35.43"/>
    <n v="35.43"/>
    <n v="0"/>
    <s v="Tamil Nadu"/>
  </r>
  <r>
    <m/>
    <s v="MN STORE"/>
    <x v="5773"/>
    <d v="2019-12-28T00:00:00"/>
    <n v="2780.34"/>
    <n v="5"/>
    <n v="2647.94"/>
    <n v="0"/>
    <n v="66.2"/>
    <n v="66.2"/>
    <n v="0"/>
    <s v="Tamil Nadu"/>
  </r>
  <r>
    <m/>
    <s v="FATHIMA MAHALIR RICE KADAI"/>
    <x v="5774"/>
    <d v="2019-12-28T00:00:00"/>
    <n v="496.04"/>
    <n v="5"/>
    <n v="472.43"/>
    <n v="0"/>
    <n v="11.81"/>
    <n v="11.81"/>
    <n v="0"/>
    <s v="Tamil Nadu"/>
  </r>
  <r>
    <m/>
    <s v="GEETHA STORE -B"/>
    <x v="5775"/>
    <d v="2019-12-28T00:00:00"/>
    <n v="496.04"/>
    <n v="5"/>
    <n v="472.43"/>
    <n v="0"/>
    <n v="11.81"/>
    <n v="11.81"/>
    <n v="0"/>
    <s v="Tamil Nadu"/>
  </r>
  <r>
    <m/>
    <s v="SHAKTHI STORE(CHR) -C"/>
    <x v="5776"/>
    <d v="2019-12-28T00:00:00"/>
    <n v="744.07"/>
    <n v="5"/>
    <n v="708.64"/>
    <n v="0"/>
    <n v="17.72"/>
    <n v="17.72"/>
    <n v="0"/>
    <s v="Tamil Nadu"/>
  </r>
  <r>
    <m/>
    <s v="MUTHUSTORE(2)-CLC"/>
    <x v="5777"/>
    <d v="2019-12-28T00:00:00"/>
    <n v="1537.74"/>
    <n v="5"/>
    <n v="1464.52"/>
    <n v="0"/>
    <n v="36.61"/>
    <n v="36.61"/>
    <n v="0"/>
    <s v="Tamil Nadu"/>
  </r>
  <r>
    <m/>
    <s v="THAMARAI STORE (CHR) -C"/>
    <x v="5778"/>
    <d v="2019-12-28T00:00:00"/>
    <n v="496.05"/>
    <n v="5"/>
    <n v="472.43"/>
    <n v="0"/>
    <n v="11.81"/>
    <n v="11.81"/>
    <n v="0"/>
    <s v="Tamil Nadu"/>
  </r>
  <r>
    <m/>
    <s v="SRI AKSHAYA BAKERY-CHR"/>
    <x v="5779"/>
    <d v="2019-12-28T00:00:00"/>
    <n v="300.23"/>
    <n v="5"/>
    <n v="285.94"/>
    <n v="0"/>
    <n v="7.15"/>
    <n v="7.15"/>
    <n v="0"/>
    <s v="Tamil Nadu"/>
  </r>
  <r>
    <m/>
    <s v="PNR STORE(CHR) -A"/>
    <x v="5780"/>
    <d v="2019-12-28T00:00:00"/>
    <n v="1833.34"/>
    <n v="5"/>
    <n v="1746.04"/>
    <n v="0"/>
    <n v="43.65"/>
    <n v="43.65"/>
    <n v="0"/>
    <s v="Tamil Nadu"/>
  </r>
  <r>
    <m/>
    <s v="SEKAR STORE (CHR) -A"/>
    <x v="5781"/>
    <d v="2019-12-28T00:00:00"/>
    <n v="1488.14"/>
    <n v="5"/>
    <n v="1417.28"/>
    <n v="0"/>
    <n v="35.43"/>
    <n v="35.43"/>
    <n v="0"/>
    <s v="Tamil Nadu"/>
  </r>
  <r>
    <m/>
    <s v="J.P. STORE ( CHR) -B"/>
    <x v="5782"/>
    <d v="2019-12-28T00:00:00"/>
    <n v="744.07"/>
    <n v="5"/>
    <n v="708.64"/>
    <n v="0"/>
    <n v="17.72"/>
    <n v="17.72"/>
    <n v="0"/>
    <s v="Tamil Nadu"/>
  </r>
  <r>
    <m/>
    <s v="DEEPA GEN STORE(CHR) -B"/>
    <x v="5783"/>
    <d v="2019-12-28T00:00:00"/>
    <n v="2897.25"/>
    <n v="5"/>
    <n v="2759.29"/>
    <n v="0"/>
    <n v="68.98"/>
    <n v="68.98"/>
    <n v="0"/>
    <s v="Tamil Nadu"/>
  </r>
  <r>
    <m/>
    <s v="THANGAM STORE(CHRM)"/>
    <x v="5784"/>
    <d v="2019-12-28T00:00:00"/>
    <n v="5456.35"/>
    <n v="28"/>
    <n v="2309.9699999999998"/>
    <n v="0"/>
    <n v="323.39999999999998"/>
    <n v="323.39999999999998"/>
    <n v="2499.59"/>
    <s v="Tamil Nadu"/>
  </r>
  <r>
    <m/>
    <s v="DEVI VEG SHOP_THRM"/>
    <x v="5785"/>
    <d v="2019-12-28T00:00:00"/>
    <n v="2781.54"/>
    <n v="5"/>
    <n v="2104.6"/>
    <n v="0"/>
    <n v="52.62"/>
    <n v="52.62"/>
    <n v="0"/>
    <s v="Tamil Nadu"/>
  </r>
  <r>
    <m/>
    <s v="DEVI VEG SHOP_THRM"/>
    <x v="5785"/>
    <d v="2019-12-28T00:00:00"/>
    <n v="2781.54"/>
    <n v="12"/>
    <n v="510.46"/>
    <n v="0"/>
    <n v="30.63"/>
    <n v="30.63"/>
    <n v="0"/>
    <s v="Tamil Nadu"/>
  </r>
  <r>
    <m/>
    <s v="MURUGAN STORE(CHR) -C"/>
    <x v="5786"/>
    <d v="2019-12-28T00:00:00"/>
    <n v="248.02"/>
    <n v="5"/>
    <n v="236.21"/>
    <n v="0"/>
    <n v="5.91"/>
    <n v="5.91"/>
    <n v="0"/>
    <s v="Tamil Nadu"/>
  </r>
  <r>
    <m/>
    <s v="NOOR PROVISION STORE(TRM) -A"/>
    <x v="5787"/>
    <d v="2019-12-28T00:00:00"/>
    <n v="248.02"/>
    <n v="5"/>
    <n v="236.21"/>
    <n v="0"/>
    <n v="5.91"/>
    <n v="5.91"/>
    <n v="0"/>
    <s v="Tamil Nadu"/>
  </r>
  <r>
    <m/>
    <s v="PUNNAGAI STORES(THRM)"/>
    <x v="5788"/>
    <d v="2019-12-28T00:00:00"/>
    <n v="981.93"/>
    <n v="5"/>
    <n v="935.17"/>
    <n v="0"/>
    <n v="23.38"/>
    <n v="23.38"/>
    <n v="0"/>
    <s v="Tamil Nadu"/>
  </r>
  <r>
    <m/>
    <s v="GURUMOORTHY STORE(TRM) -A"/>
    <x v="5789"/>
    <d v="2019-12-28T00:00:00"/>
    <n v="550.36"/>
    <n v="12"/>
    <n v="491.39"/>
    <n v="0"/>
    <n v="29.48"/>
    <n v="29.48"/>
    <n v="0"/>
    <s v="Tamil Nadu"/>
  </r>
  <r>
    <m/>
    <s v="MUTHARAMMAN STORE (THRM)"/>
    <x v="5790"/>
    <d v="2019-12-28T00:00:00"/>
    <n v="496.05"/>
    <n v="5"/>
    <n v="472.43"/>
    <n v="0"/>
    <n v="11.81"/>
    <n v="11.81"/>
    <n v="0"/>
    <s v="Tamil Nadu"/>
  </r>
  <r>
    <m/>
    <s v="J.S. TRADESR PROV STORE"/>
    <x v="5791"/>
    <d v="2019-12-28T00:00:00"/>
    <n v="248.02"/>
    <n v="5"/>
    <n v="236.21"/>
    <n v="0"/>
    <n v="5.91"/>
    <n v="5.91"/>
    <n v="0"/>
    <s v="Tamil Nadu"/>
  </r>
  <r>
    <m/>
    <s v="APPLE MART(THMKM)"/>
    <x v="5792"/>
    <d v="2019-12-28T00:00:00"/>
    <n v="909.97"/>
    <n v="5"/>
    <n v="467.59"/>
    <n v="0"/>
    <n v="11.69"/>
    <n v="11.69"/>
    <n v="0"/>
    <s v="Tamil Nadu"/>
  </r>
  <r>
    <m/>
    <s v="APPLE MART(THMKM)"/>
    <x v="5792"/>
    <d v="2019-12-28T00:00:00"/>
    <n v="909.97"/>
    <n v="12"/>
    <n v="374.11"/>
    <n v="0"/>
    <n v="22.45"/>
    <n v="22.45"/>
    <n v="0"/>
    <s v="Tamil Nadu"/>
  </r>
  <r>
    <m/>
    <s v="S.MARI SELVI STORE (TMI)"/>
    <x v="5793"/>
    <d v="2019-12-28T00:00:00"/>
    <n v="1488.14"/>
    <n v="5"/>
    <n v="1417.28"/>
    <n v="0"/>
    <n v="35.43"/>
    <n v="35.43"/>
    <n v="0"/>
    <s v="Tamil Nadu"/>
  </r>
  <r>
    <m/>
    <s v="GIRI STORE(THRMKM)"/>
    <x v="5794"/>
    <d v="2019-12-28T00:00:00"/>
    <n v="1634.23"/>
    <n v="5"/>
    <n v="1471.51"/>
    <n v="0"/>
    <n v="36.79"/>
    <n v="36.79"/>
    <n v="0"/>
    <s v="Tamil Nadu"/>
  </r>
  <r>
    <m/>
    <s v="GIRI STORE(THRMKM)"/>
    <x v="5794"/>
    <d v="2019-12-28T00:00:00"/>
    <n v="1634.23"/>
    <n v="12"/>
    <n v="79.599999999999994"/>
    <n v="0"/>
    <n v="4.78"/>
    <n v="4.78"/>
    <n v="0"/>
    <s v="Tamil Nadu"/>
  </r>
  <r>
    <m/>
    <s v="SRI GURU RAGAVENDRA GEN STORE(PAL) -A"/>
    <x v="5795"/>
    <d v="2019-12-28T00:00:00"/>
    <n v="248.02"/>
    <n v="5"/>
    <n v="236.21"/>
    <n v="0"/>
    <n v="5.91"/>
    <n v="5.91"/>
    <n v="0"/>
    <s v="Tamil Nadu"/>
  </r>
  <r>
    <m/>
    <s v="DHANUSHYA STORE(TMK)"/>
    <x v="5796"/>
    <d v="2019-12-28T00:00:00"/>
    <n v="1953.7"/>
    <n v="5"/>
    <n v="1860.66"/>
    <n v="0"/>
    <n v="46.52"/>
    <n v="46.52"/>
    <n v="0"/>
    <s v="Tamil Nadu"/>
  </r>
  <r>
    <m/>
    <s v="YOGESWARI  STORE-TMVKM"/>
    <x v="5797"/>
    <d v="2019-12-28T00:00:00"/>
    <n v="248.02"/>
    <n v="5"/>
    <n v="236.21"/>
    <n v="0"/>
    <n v="5.91"/>
    <n v="5.91"/>
    <n v="0"/>
    <s v="Tamil Nadu"/>
  </r>
  <r>
    <m/>
    <s v="S.S.STORE(CHE)"/>
    <x v="5798"/>
    <d v="2019-12-28T00:00:00"/>
    <n v="1488.14"/>
    <n v="5"/>
    <n v="1417.28"/>
    <n v="0"/>
    <n v="35.43"/>
    <n v="35.43"/>
    <n v="0"/>
    <s v="Tamil Nadu"/>
  </r>
  <r>
    <m/>
    <s v="MUTHARAMMAN STORE (HPM)"/>
    <x v="5799"/>
    <d v="2019-12-28T00:00:00"/>
    <n v="987.01"/>
    <n v="5"/>
    <n v="940.01"/>
    <n v="0"/>
    <n v="23.5"/>
    <n v="23.5"/>
    <n v="0"/>
    <s v="Tamil Nadu"/>
  </r>
  <r>
    <m/>
    <s v="NIRAIMATHI STORE (TNRI)"/>
    <x v="5800"/>
    <d v="2019-12-28T00:00:00"/>
    <n v="257.16000000000003"/>
    <n v="5"/>
    <n v="118.11"/>
    <n v="0"/>
    <n v="2.95"/>
    <n v="2.95"/>
    <n v="0"/>
    <s v="Tamil Nadu"/>
  </r>
  <r>
    <m/>
    <s v="NIRAIMATHI STORE (TNRI)"/>
    <x v="5800"/>
    <d v="2019-12-28T00:00:00"/>
    <n v="257.16000000000003"/>
    <n v="12"/>
    <n v="118.89"/>
    <n v="0"/>
    <n v="7.13"/>
    <n v="7.13"/>
    <n v="0"/>
    <s v="Tamil Nadu"/>
  </r>
  <r>
    <m/>
    <s v="MOHAMED ALI"/>
    <x v="5801"/>
    <d v="2019-12-28T00:00:00"/>
    <n v="45238.080000000002"/>
    <n v="28"/>
    <n v="20172.97"/>
    <n v="0"/>
    <n v="2824.22"/>
    <n v="2824.22"/>
    <n v="19416.689999999999"/>
    <s v="Tamil Nadu"/>
  </r>
  <r>
    <m/>
    <s v="INDIAN COFFE(HPM)"/>
    <x v="5802"/>
    <d v="2019-12-28T00:00:00"/>
    <n v="24950.400000000001"/>
    <n v="28"/>
    <n v="12011.59"/>
    <n v="0"/>
    <n v="1681.62"/>
    <n v="1681.62"/>
    <n v="9575.58"/>
    <s v="Tamil Nadu"/>
  </r>
  <r>
    <m/>
    <s v="GST TEA STALL"/>
    <x v="5803"/>
    <d v="2019-12-28T00:00:00"/>
    <n v="35049.730000000003"/>
    <n v="28"/>
    <n v="16555.740000000002"/>
    <n v="0"/>
    <n v="2317.8000000000002"/>
    <n v="2317.8000000000002"/>
    <n v="13858.39"/>
    <s v="Tamil Nadu"/>
  </r>
  <r>
    <m/>
    <s v="ARC MALIGAI STORE"/>
    <x v="5804"/>
    <d v="2019-12-28T00:00:00"/>
    <n v="587.9"/>
    <n v="18"/>
    <n v="498.22"/>
    <n v="0"/>
    <n v="44.84"/>
    <n v="44.84"/>
    <n v="0"/>
    <s v="Tamil Nadu"/>
  </r>
  <r>
    <m/>
    <s v="GOWTHAM_CIGSM"/>
    <x v="5805"/>
    <d v="2019-12-28T00:00:00"/>
    <n v="20994.11"/>
    <n v="28"/>
    <n v="9834.8799999999992"/>
    <n v="0"/>
    <n v="1376.88"/>
    <n v="1376.88"/>
    <n v="8405.4500000000007"/>
    <s v="Tamil Nadu"/>
  </r>
  <r>
    <m/>
    <s v="AJITH KUMAR_CIGSM"/>
    <x v="5806"/>
    <d v="2019-12-28T00:00:00"/>
    <n v="27216.38"/>
    <n v="28"/>
    <n v="12412.58"/>
    <n v="0"/>
    <n v="1737.76"/>
    <n v="1737.76"/>
    <n v="11328.27"/>
    <s v="Tamil Nadu"/>
  </r>
  <r>
    <m/>
    <s v="OM SAKTHI STORES_CHITLAPAKKAM"/>
    <x v="5807"/>
    <d v="2019-12-28T00:00:00"/>
    <n v="791.99"/>
    <n v="12"/>
    <n v="562.57000000000005"/>
    <n v="0"/>
    <n v="33.75"/>
    <n v="33.75"/>
    <n v="0"/>
    <s v="Tamil Nadu"/>
  </r>
  <r>
    <m/>
    <s v="OM SAKTHI STORES_CHITLAPAKKAM"/>
    <x v="5807"/>
    <d v="2019-12-28T00:00:00"/>
    <n v="791.99"/>
    <n v="18"/>
    <n v="137.22"/>
    <n v="0"/>
    <n v="12.35"/>
    <n v="12.35"/>
    <n v="0"/>
    <s v="Tamil Nadu"/>
  </r>
  <r>
    <m/>
    <s v="GANESH STORE (HPM)"/>
    <x v="5808"/>
    <d v="2019-12-28T00:00:00"/>
    <n v="2927.1"/>
    <n v="12"/>
    <n v="799.14"/>
    <n v="0"/>
    <n v="47.95"/>
    <n v="47.95"/>
    <n v="0"/>
    <s v="Tamil Nadu"/>
  </r>
  <r>
    <m/>
    <s v="GANESH STORE (HPM)"/>
    <x v="5808"/>
    <d v="2019-12-28T00:00:00"/>
    <n v="2927.1"/>
    <n v="18"/>
    <n v="1722.08"/>
    <n v="0"/>
    <n v="154.99"/>
    <n v="154.99"/>
    <n v="0"/>
    <s v="Tamil Nadu"/>
  </r>
  <r>
    <m/>
    <s v="JANAKI STORE(HPM)"/>
    <x v="5809"/>
    <d v="2019-12-28T00:00:00"/>
    <n v="471.34"/>
    <n v="12"/>
    <n v="236.33"/>
    <n v="0"/>
    <n v="14.18"/>
    <n v="14.18"/>
    <n v="0"/>
    <s v="Tamil Nadu"/>
  </r>
  <r>
    <m/>
    <s v="JANAKI STORE(HPM)"/>
    <x v="5809"/>
    <d v="2019-12-28T00:00:00"/>
    <n v="471.34"/>
    <n v="18"/>
    <n v="175.13"/>
    <n v="0"/>
    <n v="15.76"/>
    <n v="15.76"/>
    <n v="0"/>
    <s v="Tamil Nadu"/>
  </r>
  <r>
    <m/>
    <s v="NAESEY STORE-HPM"/>
    <x v="5810"/>
    <d v="2019-12-28T00:00:00"/>
    <n v="490.47"/>
    <n v="12"/>
    <n v="349.57"/>
    <n v="0"/>
    <n v="20.97"/>
    <n v="20.97"/>
    <n v="0"/>
    <s v="Tamil Nadu"/>
  </r>
  <r>
    <m/>
    <s v="NAESEY STORE-HPM"/>
    <x v="5810"/>
    <d v="2019-12-28T00:00:00"/>
    <n v="490.47"/>
    <n v="18"/>
    <n v="83.85"/>
    <n v="0"/>
    <n v="7.55"/>
    <n v="7.55"/>
    <n v="0"/>
    <s v="Tamil Nadu"/>
  </r>
  <r>
    <m/>
    <s v="NEW PRABA STORE (HPM)"/>
    <x v="5811"/>
    <d v="2019-12-28T00:00:00"/>
    <n v="1042.8800000000001"/>
    <n v="12"/>
    <n v="931.14"/>
    <n v="0"/>
    <n v="55.87"/>
    <n v="55.87"/>
    <n v="0"/>
    <s v="Tamil Nadu"/>
  </r>
  <r>
    <m/>
    <s v="V S R SUPER MARKET(HPM)"/>
    <x v="5812"/>
    <d v="2019-12-28T00:00:00"/>
    <n v="279.92"/>
    <n v="18"/>
    <n v="237.22"/>
    <n v="0"/>
    <n v="21.35"/>
    <n v="21.35"/>
    <n v="0"/>
    <s v="Tamil Nadu"/>
  </r>
  <r>
    <m/>
    <s v="FARRIS RICE MANDI"/>
    <x v="5813"/>
    <d v="2019-12-28T00:00:00"/>
    <n v="330.25"/>
    <n v="12"/>
    <n v="118.17"/>
    <n v="0"/>
    <n v="7.09"/>
    <n v="7.09"/>
    <n v="0"/>
    <s v="Tamil Nadu"/>
  </r>
  <r>
    <m/>
    <s v="FARRIS RICE MANDI"/>
    <x v="5813"/>
    <d v="2019-12-28T00:00:00"/>
    <n v="330.25"/>
    <n v="18"/>
    <n v="167.71"/>
    <n v="0"/>
    <n v="15.09"/>
    <n v="15.09"/>
    <n v="0"/>
    <s v="Tamil Nadu"/>
  </r>
  <r>
    <m/>
    <s v="SUDHA STORE(HPM)"/>
    <x v="5814"/>
    <d v="2019-12-28T00:00:00"/>
    <n v="4327.5"/>
    <n v="12"/>
    <n v="1991.12"/>
    <n v="0"/>
    <n v="119.47"/>
    <n v="119.47"/>
    <n v="0"/>
    <s v="Tamil Nadu"/>
  </r>
  <r>
    <m/>
    <s v="SUDHA STORE(HPM)"/>
    <x v="5814"/>
    <d v="2019-12-28T00:00:00"/>
    <n v="4327.5"/>
    <n v="18"/>
    <n v="1777.48"/>
    <n v="0"/>
    <n v="159.97"/>
    <n v="159.97"/>
    <n v="0"/>
    <s v="Tamil Nadu"/>
  </r>
  <r>
    <m/>
    <s v="SRI MURUGAN STORE (ZION OPPOSITE)"/>
    <x v="5815"/>
    <d v="2019-12-28T00:00:00"/>
    <n v="776.27"/>
    <n v="12"/>
    <n v="118.17"/>
    <n v="0"/>
    <n v="7.09"/>
    <n v="7.09"/>
    <n v="0"/>
    <s v="Tamil Nadu"/>
  </r>
  <r>
    <m/>
    <s v="SRI MURUGAN STORE (ZION OPPOSITE)"/>
    <x v="5815"/>
    <d v="2019-12-28T00:00:00"/>
    <n v="776.27"/>
    <n v="18"/>
    <n v="545.67999999999995"/>
    <n v="0"/>
    <n v="49.11"/>
    <n v="49.11"/>
    <n v="0"/>
    <s v="Tamil Nadu"/>
  </r>
  <r>
    <m/>
    <s v="VASANTH_CIGSM"/>
    <x v="5816"/>
    <d v="2019-12-28T00:00:00"/>
    <n v="38656.89"/>
    <n v="28"/>
    <n v="17598.599999999999"/>
    <n v="0"/>
    <n v="2463.8000000000002"/>
    <n v="2463.8000000000002"/>
    <n v="16130.68"/>
    <s v="Tamil Nadu"/>
  </r>
  <r>
    <m/>
    <s v="KANI BHUVANESWARI STORE_HPM"/>
    <x v="5817"/>
    <d v="2019-12-28T00:00:00"/>
    <n v="1045.6300000000001"/>
    <n v="12"/>
    <n v="155.78"/>
    <n v="0"/>
    <n v="9.35"/>
    <n v="9.35"/>
    <n v="0"/>
    <s v="Tamil Nadu"/>
  </r>
  <r>
    <m/>
    <s v="KANI BHUVANESWARI STORE_HPM"/>
    <x v="5817"/>
    <d v="2019-12-28T00:00:00"/>
    <n v="1045.6300000000001"/>
    <n v="18"/>
    <n v="738.28"/>
    <n v="0"/>
    <n v="66.45"/>
    <n v="66.45"/>
    <n v="0"/>
    <s v="Tamil Nadu"/>
  </r>
  <r>
    <m/>
    <s v="D.SAMUVEL MALIGAI(HPM)"/>
    <x v="5818"/>
    <d v="2019-12-28T00:00:00"/>
    <n v="4324.68"/>
    <n v="12"/>
    <n v="472.66"/>
    <n v="0"/>
    <n v="28.36"/>
    <n v="28.36"/>
    <n v="0"/>
    <s v="Tamil Nadu"/>
  </r>
  <r>
    <m/>
    <s v="D.SAMUVEL MALIGAI(HPM)"/>
    <x v="5818"/>
    <d v="2019-12-28T00:00:00"/>
    <n v="4324.68"/>
    <n v="18"/>
    <n v="3216.36"/>
    <n v="0"/>
    <n v="289.47000000000003"/>
    <n v="289.47000000000003"/>
    <n v="0"/>
    <s v="Tamil Nadu"/>
  </r>
  <r>
    <m/>
    <s v="BALAMURUGAN STORE (HPM)"/>
    <x v="5819"/>
    <d v="2019-12-28T00:00:00"/>
    <n v="1887.65"/>
    <n v="12"/>
    <n v="513.75"/>
    <n v="0"/>
    <n v="30.82"/>
    <n v="30.82"/>
    <n v="0"/>
    <s v="Tamil Nadu"/>
  </r>
  <r>
    <m/>
    <s v="BALAMURUGAN STORE (HPM)"/>
    <x v="5819"/>
    <d v="2019-12-28T00:00:00"/>
    <n v="1887.65"/>
    <n v="18"/>
    <n v="1112.0999999999999"/>
    <n v="0"/>
    <n v="100.09"/>
    <n v="100.09"/>
    <n v="0"/>
    <s v="Tamil Nadu"/>
  </r>
  <r>
    <m/>
    <s v="ALFA TEA STALL-NKG"/>
    <x v="5820"/>
    <d v="2019-12-28T00:00:00"/>
    <n v="411.18"/>
    <n v="12"/>
    <n v="367.12"/>
    <n v="0"/>
    <n v="22.03"/>
    <n v="22.03"/>
    <n v="0"/>
    <s v="Tamil Nadu"/>
  </r>
  <r>
    <m/>
    <s v="ANSARI STORE(CHR) -C"/>
    <x v="5821"/>
    <d v="2019-12-28T00:00:00"/>
    <n v="201.02"/>
    <n v="12"/>
    <n v="179.49"/>
    <n v="0"/>
    <n v="10.77"/>
    <n v="10.77"/>
    <n v="0"/>
    <s v="Tamil Nadu"/>
  </r>
  <r>
    <m/>
    <s v="NEW SANGEETHA STORES"/>
    <x v="5822"/>
    <d v="2019-12-28T00:00:00"/>
    <n v="403"/>
    <n v="18"/>
    <n v="341.52"/>
    <n v="0"/>
    <n v="30.74"/>
    <n v="30.74"/>
    <n v="0"/>
    <s v="Tamil Nadu"/>
  </r>
  <r>
    <m/>
    <s v="ALFA TEA STALL-NKG"/>
    <x v="5823"/>
    <d v="2019-12-28T00:00:00"/>
    <n v="539.75"/>
    <n v="18"/>
    <n v="457.42"/>
    <n v="0"/>
    <n v="41.17"/>
    <n v="41.17"/>
    <n v="0"/>
    <s v="Tamil Nadu"/>
  </r>
  <r>
    <m/>
    <s v="PUNNAGAI STORES(THRM)"/>
    <x v="5824"/>
    <d v="2019-12-28T00:00:00"/>
    <n v="1782.43"/>
    <n v="12"/>
    <n v="1346.12"/>
    <n v="0"/>
    <n v="80.77"/>
    <n v="80.77"/>
    <n v="0"/>
    <s v="Tamil Nadu"/>
  </r>
  <r>
    <m/>
    <s v="PUNNAGAI STORES(THRM)"/>
    <x v="5824"/>
    <d v="2019-12-28T00:00:00"/>
    <n v="1782.43"/>
    <n v="18"/>
    <n v="232.85"/>
    <n v="0"/>
    <n v="20.96"/>
    <n v="20.96"/>
    <n v="0"/>
    <s v="Tamil Nadu"/>
  </r>
  <r>
    <m/>
    <s v="RAJA STORE (TRM) -C"/>
    <x v="5825"/>
    <d v="2019-12-28T00:00:00"/>
    <n v="274.12"/>
    <n v="12"/>
    <n v="244.75"/>
    <n v="0"/>
    <n v="14.68"/>
    <n v="14.68"/>
    <n v="0"/>
    <s v="Tamil Nadu"/>
  </r>
  <r>
    <m/>
    <s v="KARTHICK.S_CIGSM"/>
    <x v="5826"/>
    <d v="2019-12-28T00:00:00"/>
    <n v="16914.55"/>
    <n v="28"/>
    <n v="7865.39"/>
    <n v="0"/>
    <n v="1101.1500000000001"/>
    <n v="1101.1500000000001"/>
    <n v="6846.85"/>
    <s v="Tamil Nadu"/>
  </r>
  <r>
    <m/>
    <s v="MUTHARAMMAN STORE (THRM)"/>
    <x v="5827"/>
    <d v="2019-12-28T00:00:00"/>
    <n v="1027.95"/>
    <n v="12"/>
    <n v="917.81"/>
    <n v="0"/>
    <n v="55.07"/>
    <n v="55.07"/>
    <n v="0"/>
    <s v="Tamil Nadu"/>
  </r>
  <r>
    <m/>
    <s v="SRI GURU RAGAVENDRA GEN STORE(PAL) -A"/>
    <x v="5828"/>
    <d v="2019-12-28T00:00:00"/>
    <n v="1310.6099999999999"/>
    <n v="12"/>
    <n v="1170.18"/>
    <n v="0"/>
    <n v="70.209999999999994"/>
    <n v="70.209999999999994"/>
    <n v="0"/>
    <s v="Tamil Nadu"/>
  </r>
  <r>
    <m/>
    <s v="ORANGE JUICE PARK_THRM"/>
    <x v="5829"/>
    <d v="2019-12-28T00:00:00"/>
    <n v="1041.6600000000001"/>
    <n v="12"/>
    <n v="930.05"/>
    <n v="0"/>
    <n v="55.8"/>
    <n v="55.8"/>
    <n v="0"/>
    <s v="Tamil Nadu"/>
  </r>
  <r>
    <m/>
    <s v="RANI AMMAL PROVISION &amp;VEG"/>
    <x v="5830"/>
    <d v="2019-12-28T00:00:00"/>
    <n v="3278.4"/>
    <n v="12"/>
    <n v="1278.21"/>
    <n v="0"/>
    <n v="76.69"/>
    <n v="76.69"/>
    <n v="0"/>
    <s v="Tamil Nadu"/>
  </r>
  <r>
    <m/>
    <s v="RANI AMMAL PROVISION &amp;VEG"/>
    <x v="5830"/>
    <d v="2019-12-28T00:00:00"/>
    <n v="3278.4"/>
    <n v="18"/>
    <n v="1565.09"/>
    <n v="0"/>
    <n v="140.86000000000001"/>
    <n v="140.86000000000001"/>
    <n v="0"/>
    <s v="Tamil Nadu"/>
  </r>
  <r>
    <m/>
    <s v="NELLAI STORE - GUINDY-044-22551153"/>
    <x v="5831"/>
    <d v="2019-12-28T00:00:00"/>
    <n v="1546.77"/>
    <n v="18"/>
    <n v="1310.82"/>
    <n v="0"/>
    <n v="117.97"/>
    <n v="117.97"/>
    <n v="0"/>
    <s v="Tamil Nadu"/>
  </r>
  <r>
    <m/>
    <s v="JAYALAKSHI STORE (AGRM)"/>
    <x v="5832"/>
    <d v="2019-12-28T00:00:00"/>
    <n v="375.11"/>
    <n v="18"/>
    <n v="317.89"/>
    <n v="0"/>
    <n v="28.61"/>
    <n v="28.61"/>
    <n v="0"/>
    <s v="Tamil Nadu"/>
  </r>
  <r>
    <m/>
    <s v="JJJ STORE"/>
    <x v="5833"/>
    <d v="2019-12-28T00:00:00"/>
    <n v="753.83"/>
    <n v="12"/>
    <n v="673.06"/>
    <n v="0"/>
    <n v="40.380000000000003"/>
    <n v="40.380000000000003"/>
    <n v="0"/>
    <s v="Tamil Nadu"/>
  </r>
  <r>
    <m/>
    <s v="SRI BALAJI STORES"/>
    <x v="5834"/>
    <d v="2019-12-28T00:00:00"/>
    <n v="1812.24"/>
    <n v="12"/>
    <n v="1047.54"/>
    <n v="0"/>
    <n v="62.85"/>
    <n v="62.85"/>
    <n v="0"/>
    <s v="Tamil Nadu"/>
  </r>
  <r>
    <m/>
    <s v="SRI BALAJI STORES"/>
    <x v="5834"/>
    <d v="2019-12-28T00:00:00"/>
    <n v="1812.24"/>
    <n v="18"/>
    <n v="541.52"/>
    <n v="0"/>
    <n v="48.74"/>
    <n v="48.74"/>
    <n v="0"/>
    <s v="Tamil Nadu"/>
  </r>
  <r>
    <m/>
    <s v="BASKER SUPER MARKET AGRM"/>
    <x v="5835"/>
    <d v="2019-12-28T00:00:00"/>
    <n v="3014.59"/>
    <n v="12"/>
    <n v="1212.6099999999999"/>
    <n v="0"/>
    <n v="72.760000000000005"/>
    <n v="72.760000000000005"/>
    <n v="0"/>
    <s v="Tamil Nadu"/>
  </r>
  <r>
    <m/>
    <s v="BASKER SUPER MARKET AGRM"/>
    <x v="5835"/>
    <d v="2019-12-28T00:00:00"/>
    <n v="3014.59"/>
    <n v="18"/>
    <n v="1403.79"/>
    <n v="0"/>
    <n v="126.34"/>
    <n v="126.34"/>
    <n v="0"/>
    <s v="Tamil Nadu"/>
  </r>
  <r>
    <m/>
    <s v="ANANDH_CIGSM"/>
    <x v="5836"/>
    <d v="2019-12-28T00:00:00"/>
    <n v="37014.400000000001"/>
    <n v="28"/>
    <n v="16753.38"/>
    <n v="0"/>
    <n v="2345.4699999999998"/>
    <n v="2345.4699999999998"/>
    <n v="15570.07"/>
    <s v="Tamil Nadu"/>
  </r>
  <r>
    <m/>
    <s v="JAYALAKSHMI STORE (AGRM)"/>
    <x v="5837"/>
    <d v="2019-12-28T00:00:00"/>
    <n v="480.2"/>
    <n v="18"/>
    <n v="406.95"/>
    <n v="0"/>
    <n v="36.630000000000003"/>
    <n v="36.630000000000003"/>
    <n v="0"/>
    <s v="Tamil Nadu"/>
  </r>
  <r>
    <m/>
    <s v="RAJI STORE."/>
    <x v="5838"/>
    <d v="2019-12-28T00:00:00"/>
    <n v="1055.68"/>
    <n v="12"/>
    <n v="819.91"/>
    <n v="0"/>
    <n v="49.19"/>
    <n v="49.19"/>
    <n v="0"/>
    <s v="Tamil Nadu"/>
  </r>
  <r>
    <m/>
    <s v="RAJI STORE."/>
    <x v="5838"/>
    <d v="2019-12-28T00:00:00"/>
    <n v="1055.68"/>
    <n v="18"/>
    <n v="116.43"/>
    <n v="0"/>
    <n v="10.48"/>
    <n v="10.48"/>
    <n v="0"/>
    <s v="Tamil Nadu"/>
  </r>
  <r>
    <m/>
    <s v="RAJA RICE MANDY"/>
    <x v="5839"/>
    <d v="2019-12-28T00:00:00"/>
    <n v="616.77"/>
    <n v="12"/>
    <n v="550.67999999999995"/>
    <n v="0"/>
    <n v="33.04"/>
    <n v="33.04"/>
    <n v="0"/>
    <s v="Tamil Nadu"/>
  </r>
  <r>
    <m/>
    <s v="ARASU STORE."/>
    <x v="5840"/>
    <d v="2019-12-28T00:00:00"/>
    <n v="973.45"/>
    <n v="12"/>
    <n v="746.48"/>
    <n v="0"/>
    <n v="44.79"/>
    <n v="44.79"/>
    <n v="0"/>
    <s v="Tamil Nadu"/>
  </r>
  <r>
    <m/>
    <s v="ARASU STORE."/>
    <x v="5840"/>
    <d v="2019-12-28T00:00:00"/>
    <n v="973.45"/>
    <n v="18"/>
    <n v="116.43"/>
    <n v="0"/>
    <n v="10.48"/>
    <n v="10.48"/>
    <n v="0"/>
    <s v="Tamil Nadu"/>
  </r>
  <r>
    <m/>
    <s v="SOBANA STORE."/>
    <x v="5841"/>
    <d v="2019-12-28T00:00:00"/>
    <n v="5236.3"/>
    <n v="12"/>
    <n v="1802.58"/>
    <n v="0"/>
    <n v="108.16"/>
    <n v="108.16"/>
    <n v="0"/>
    <s v="Tamil Nadu"/>
  </r>
  <r>
    <m/>
    <s v="SOBANA STORE."/>
    <x v="5841"/>
    <d v="2019-12-28T00:00:00"/>
    <n v="5236.3"/>
    <n v="18"/>
    <n v="2726.59"/>
    <n v="0"/>
    <n v="245.39"/>
    <n v="245.39"/>
    <n v="0"/>
    <s v="Tamil Nadu"/>
  </r>
  <r>
    <m/>
    <s v="ANANTHA VINAYAGAR STORE (AGAM)"/>
    <x v="5842"/>
    <d v="2019-12-28T00:00:00"/>
    <n v="751.16"/>
    <n v="18"/>
    <n v="636.6"/>
    <n v="0"/>
    <n v="57.29"/>
    <n v="57.29"/>
    <n v="0"/>
    <s v="Tamil Nadu"/>
  </r>
  <r>
    <m/>
    <s v="GAUTHAM STORE - SRI MUTHARAMMAN STORES"/>
    <x v="5843"/>
    <d v="2019-12-28T00:00:00"/>
    <n v="510.89"/>
    <n v="18"/>
    <n v="432.95"/>
    <n v="0"/>
    <n v="38.97"/>
    <n v="38.97"/>
    <n v="0"/>
    <s v="Tamil Nadu"/>
  </r>
  <r>
    <m/>
    <s v="SHANMUGA STORE(AGRM)"/>
    <x v="5844"/>
    <d v="2019-12-28T00:00:00"/>
    <n v="423.33"/>
    <n v="18"/>
    <n v="358.75"/>
    <n v="0"/>
    <n v="32.29"/>
    <n v="32.29"/>
    <n v="0"/>
    <s v="Tamil Nadu"/>
  </r>
  <r>
    <m/>
    <s v="SRI VETRIVINAYAGAR STORE-"/>
    <x v="5845"/>
    <d v="2019-12-28T00:00:00"/>
    <n v="881.73"/>
    <n v="12"/>
    <n v="296.61"/>
    <n v="0"/>
    <n v="17.8"/>
    <n v="17.8"/>
    <n v="0"/>
    <s v="Tamil Nadu"/>
  </r>
  <r>
    <m/>
    <s v="SRI VETRIVINAYAGAR STORE-"/>
    <x v="5845"/>
    <d v="2019-12-28T00:00:00"/>
    <n v="881.73"/>
    <n v="18"/>
    <n v="465.71"/>
    <n v="0"/>
    <n v="41.91"/>
    <n v="41.91"/>
    <n v="0"/>
    <s v="Tamil Nadu"/>
  </r>
  <r>
    <m/>
    <s v="SURESH STORE ( AGRM )"/>
    <x v="5846"/>
    <d v="2019-12-28T00:00:00"/>
    <n v="747.84"/>
    <n v="12"/>
    <n v="474.96"/>
    <n v="0"/>
    <n v="28.5"/>
    <n v="28.5"/>
    <n v="0"/>
    <s v="Tamil Nadu"/>
  </r>
  <r>
    <m/>
    <s v="SURESH STORE ( AGRM )"/>
    <x v="5846"/>
    <d v="2019-12-28T00:00:00"/>
    <n v="747.84"/>
    <n v="18"/>
    <n v="182.96"/>
    <n v="0"/>
    <n v="16.47"/>
    <n v="16.47"/>
    <n v="0"/>
    <s v="Tamil Nadu"/>
  </r>
  <r>
    <m/>
    <s v="SRI GANGA STORE"/>
    <x v="5847"/>
    <d v="2019-12-28T00:00:00"/>
    <n v="463.14"/>
    <n v="18"/>
    <n v="392.5"/>
    <n v="0"/>
    <n v="35.32"/>
    <n v="35.32"/>
    <n v="0"/>
    <s v="Tamil Nadu"/>
  </r>
  <r>
    <m/>
    <s v="SONACKA STORE (AGRM)"/>
    <x v="5848"/>
    <d v="2019-12-28T00:00:00"/>
    <n v="353.24"/>
    <n v="18"/>
    <n v="299.36"/>
    <n v="0"/>
    <n v="26.94"/>
    <n v="26.94"/>
    <n v="0"/>
    <s v="Tamil Nadu"/>
  </r>
  <r>
    <m/>
    <s v="SRI VETRIVINAYAGAR STORE-"/>
    <x v="5849"/>
    <d v="2019-12-28T00:00:00"/>
    <n v="8634.7099999999991"/>
    <n v="12"/>
    <n v="7709.54"/>
    <n v="0"/>
    <n v="462.57"/>
    <n v="462.57"/>
    <n v="0"/>
    <s v="Tamil Nadu"/>
  </r>
  <r>
    <m/>
    <s v="MATHURA SUPARMARKET"/>
    <x v="5850"/>
    <d v="2019-12-28T00:00:00"/>
    <n v="3463.82"/>
    <n v="12"/>
    <n v="1071.19"/>
    <n v="0"/>
    <n v="64.27"/>
    <n v="64.27"/>
    <n v="0"/>
    <s v="Tamil Nadu"/>
  </r>
  <r>
    <m/>
    <s v="MATHURA SUPARMARKET"/>
    <x v="5850"/>
    <d v="2019-12-28T00:00:00"/>
    <n v="3463.82"/>
    <n v="18"/>
    <n v="1918.74"/>
    <n v="0"/>
    <n v="172.69"/>
    <n v="172.69"/>
    <n v="0"/>
    <s v="Tamil Nadu"/>
  </r>
  <r>
    <m/>
    <s v="SMY STORE."/>
    <x v="5851"/>
    <d v="2019-12-28T00:00:00"/>
    <n v="758.4"/>
    <n v="12"/>
    <n v="677.14"/>
    <n v="0"/>
    <n v="40.630000000000003"/>
    <n v="40.630000000000003"/>
    <n v="0"/>
    <s v="Tamil Nadu"/>
  </r>
  <r>
    <m/>
    <s v="LAKSHMI HOT PUFFS 3 (AGARAM)"/>
    <x v="5852"/>
    <d v="2019-12-28T00:00:00"/>
    <n v="1023.73"/>
    <n v="18"/>
    <n v="867.58"/>
    <n v="0"/>
    <n v="78.08"/>
    <n v="78.08"/>
    <n v="0"/>
    <s v="Tamil Nadu"/>
  </r>
  <r>
    <m/>
    <s v="GERALD STORES"/>
    <x v="5853"/>
    <d v="2019-12-28T00:00:00"/>
    <n v="1372.9"/>
    <n v="12"/>
    <n v="433.66"/>
    <n v="0"/>
    <n v="26.02"/>
    <n v="26.02"/>
    <n v="0"/>
    <s v="Tamil Nadu"/>
  </r>
  <r>
    <m/>
    <s v="GERALD STORES"/>
    <x v="5853"/>
    <d v="2019-12-28T00:00:00"/>
    <n v="1372.9"/>
    <n v="18"/>
    <n v="751.86"/>
    <n v="0"/>
    <n v="67.67"/>
    <n v="67.67"/>
    <n v="0"/>
    <s v="Tamil Nadu"/>
  </r>
  <r>
    <m/>
    <s v="MJ STORE."/>
    <x v="5854"/>
    <d v="2019-12-28T00:00:00"/>
    <n v="4690.3599999999997"/>
    <n v="12"/>
    <n v="3697.15"/>
    <n v="0"/>
    <n v="221.83"/>
    <n v="221.83"/>
    <n v="0"/>
    <s v="Tamil Nadu"/>
  </r>
  <r>
    <m/>
    <s v="MJ STORE."/>
    <x v="5854"/>
    <d v="2019-12-28T00:00:00"/>
    <n v="4690.3599999999997"/>
    <n v="18"/>
    <n v="465.71"/>
    <n v="0"/>
    <n v="41.91"/>
    <n v="41.91"/>
    <n v="0"/>
    <s v="Tamil Nadu"/>
  </r>
  <r>
    <m/>
    <s v="MURUGESH STORE."/>
    <x v="5855"/>
    <d v="2019-12-28T00:00:00"/>
    <n v="231.3"/>
    <n v="12"/>
    <n v="118.17"/>
    <n v="0"/>
    <n v="7.09"/>
    <n v="7.09"/>
    <n v="0"/>
    <s v="Tamil Nadu"/>
  </r>
  <r>
    <m/>
    <s v="MURUGESH STORE."/>
    <x v="5855"/>
    <d v="2019-12-28T00:00:00"/>
    <n v="231.3"/>
    <n v="18"/>
    <n v="83.85"/>
    <n v="0"/>
    <n v="7.55"/>
    <n v="7.55"/>
    <n v="0"/>
    <s v="Tamil Nadu"/>
  </r>
  <r>
    <m/>
    <s v="NAZIR STORE"/>
    <x v="5856"/>
    <d v="2019-12-28T00:00:00"/>
    <n v="231.3"/>
    <n v="12"/>
    <n v="118.17"/>
    <n v="0"/>
    <n v="7.09"/>
    <n v="7.09"/>
    <n v="0"/>
    <s v="Tamil Nadu"/>
  </r>
  <r>
    <m/>
    <s v="NAZIR STORE"/>
    <x v="5856"/>
    <d v="2019-12-28T00:00:00"/>
    <n v="231.3"/>
    <n v="18"/>
    <n v="83.85"/>
    <n v="0"/>
    <n v="7.55"/>
    <n v="7.55"/>
    <n v="0"/>
    <s v="Tamil Nadu"/>
  </r>
  <r>
    <m/>
    <s v="SUN STORE-"/>
    <x v="5857"/>
    <d v="2019-12-28T00:00:00"/>
    <n v="4116.32"/>
    <n v="12"/>
    <n v="3675.28"/>
    <n v="0"/>
    <n v="220.52"/>
    <n v="220.52"/>
    <n v="0"/>
    <s v="Tamil Nadu"/>
  </r>
  <r>
    <m/>
    <s v="S.T STORE"/>
    <x v="5858"/>
    <d v="2019-12-28T00:00:00"/>
    <n v="204.08"/>
    <n v="18"/>
    <n v="172.95"/>
    <n v="0"/>
    <n v="15.57"/>
    <n v="15.57"/>
    <n v="0"/>
    <s v="Tamil Nadu"/>
  </r>
  <r>
    <m/>
    <s v="THANGARAJ STORE.."/>
    <x v="5859"/>
    <d v="2019-12-28T00:00:00"/>
    <n v="208.73"/>
    <n v="12"/>
    <n v="59.08"/>
    <n v="0"/>
    <n v="3.54"/>
    <n v="3.54"/>
    <n v="0"/>
    <s v="Tamil Nadu"/>
  </r>
  <r>
    <m/>
    <s v="THANGARAJ STORE.."/>
    <x v="5859"/>
    <d v="2019-12-28T00:00:00"/>
    <n v="208.73"/>
    <n v="18"/>
    <n v="120.81"/>
    <n v="0"/>
    <n v="10.87"/>
    <n v="10.87"/>
    <n v="0"/>
    <s v="Tamil Nadu"/>
  </r>
  <r>
    <m/>
    <s v="RAGAVENTHAR SRI IYANGAR BAKERY"/>
    <x v="5860"/>
    <d v="2019-12-28T00:00:00"/>
    <n v="822.36"/>
    <n v="12"/>
    <n v="734.25"/>
    <n v="0"/>
    <n v="44.05"/>
    <n v="44.05"/>
    <n v="0"/>
    <s v="Tamil Nadu"/>
  </r>
  <r>
    <m/>
    <s v="RAJESHWARI STORE.."/>
    <x v="5861"/>
    <d v="2019-12-28T00:00:00"/>
    <n v="549.53"/>
    <n v="18"/>
    <n v="465.71"/>
    <n v="0"/>
    <n v="41.91"/>
    <n v="41.91"/>
    <n v="0"/>
    <s v="Tamil Nadu"/>
  </r>
  <r>
    <m/>
    <s v="THANGAM STORE-PAMMAL"/>
    <x v="5862"/>
    <d v="2019-12-28T00:00:00"/>
    <n v="296.45999999999998"/>
    <n v="18"/>
    <n v="251.23"/>
    <n v="0"/>
    <n v="22.61"/>
    <n v="22.61"/>
    <n v="0"/>
    <s v="Tamil Nadu"/>
  </r>
  <r>
    <m/>
    <s v="CHITRABAKIYAM STORE(CHR) -B"/>
    <x v="5863"/>
    <d v="2019-12-28T00:00:00"/>
    <n v="1111.6400000000001"/>
    <n v="12"/>
    <n v="992.53"/>
    <n v="0"/>
    <n v="59.55"/>
    <n v="59.55"/>
    <n v="0"/>
    <s v="Tamil Nadu"/>
  </r>
  <r>
    <m/>
    <s v="SARASWATHI AGENCY"/>
    <x v="5864"/>
    <d v="2019-12-28T00:00:00"/>
    <n v="2755.32"/>
    <n v="12"/>
    <n v="1265.95"/>
    <n v="0"/>
    <n v="75.959999999999994"/>
    <n v="75.959999999999994"/>
    <n v="0"/>
    <s v="Tamil Nadu"/>
  </r>
  <r>
    <m/>
    <s v="SARASWATHI AGENCY"/>
    <x v="5864"/>
    <d v="2019-12-28T00:00:00"/>
    <n v="2755.32"/>
    <n v="18"/>
    <n v="1133.45"/>
    <n v="0"/>
    <n v="102.01"/>
    <n v="102.01"/>
    <n v="0"/>
    <s v="Tamil Nadu"/>
  </r>
  <r>
    <m/>
    <s v="PAVITHRA STORE"/>
    <x v="5865"/>
    <d v="2019-12-28T00:00:00"/>
    <n v="1010.79"/>
    <n v="12"/>
    <n v="779.83"/>
    <n v="0"/>
    <n v="46.79"/>
    <n v="46.79"/>
    <n v="0"/>
    <s v="Tamil Nadu"/>
  </r>
  <r>
    <m/>
    <s v="PAVITHRA STORE"/>
    <x v="5865"/>
    <d v="2019-12-28T00:00:00"/>
    <n v="1010.79"/>
    <n v="18"/>
    <n v="116.43"/>
    <n v="0"/>
    <n v="10.48"/>
    <n v="10.48"/>
    <n v="0"/>
    <s v="Tamil Nadu"/>
  </r>
  <r>
    <m/>
    <s v="SELVAM STORE(CHR) -A"/>
    <x v="5866"/>
    <d v="2019-12-28T00:00:00"/>
    <n v="375.11"/>
    <n v="12"/>
    <n v="334.92"/>
    <n v="0"/>
    <n v="20.09"/>
    <n v="20.09"/>
    <n v="0"/>
    <s v="Tamil Nadu"/>
  </r>
  <r>
    <m/>
    <s v="NEW MARY STORE"/>
    <x v="5867"/>
    <d v="2019-12-28T00:00:00"/>
    <n v="323.85000000000002"/>
    <n v="18"/>
    <n v="274.45"/>
    <n v="0"/>
    <n v="24.7"/>
    <n v="24.7"/>
    <n v="0"/>
    <s v="Tamil Nadu"/>
  </r>
  <r>
    <m/>
    <s v="SIVA SAKTHI STORE_PAMMAL"/>
    <x v="5868"/>
    <d v="2019-12-28T00:00:00"/>
    <n v="1204.1199999999999"/>
    <n v="12"/>
    <n v="79.459999999999994"/>
    <n v="0"/>
    <n v="4.7699999999999996"/>
    <n v="4.7699999999999996"/>
    <n v="0"/>
    <s v="Tamil Nadu"/>
  </r>
  <r>
    <m/>
    <s v="SIVA SAKTHI STORE_PAMMAL"/>
    <x v="5868"/>
    <d v="2019-12-28T00:00:00"/>
    <n v="1204.1199999999999"/>
    <n v="18"/>
    <n v="945.02"/>
    <n v="0"/>
    <n v="85.05"/>
    <n v="85.05"/>
    <n v="0"/>
    <s v="Tamil Nadu"/>
  </r>
  <r>
    <m/>
    <s v="JAYAM PROVISION (CHR)"/>
    <x v="5869"/>
    <d v="2019-12-28T00:00:00"/>
    <n v="959.42"/>
    <n v="12"/>
    <n v="856.62"/>
    <n v="0"/>
    <n v="51.4"/>
    <n v="51.4"/>
    <n v="0"/>
    <s v="Tamil Nadu"/>
  </r>
  <r>
    <m/>
    <s v="KUMAR SUPER MARKET."/>
    <x v="5870"/>
    <d v="2019-12-28T00:00:00"/>
    <n v="4601.3900000000003"/>
    <n v="12"/>
    <n v="887.5"/>
    <n v="0"/>
    <n v="53.25"/>
    <n v="53.25"/>
    <n v="0"/>
    <s v="Tamil Nadu"/>
  </r>
  <r>
    <m/>
    <s v="KUMAR SUPER MARKET."/>
    <x v="5870"/>
    <d v="2019-12-28T00:00:00"/>
    <n v="4601.3900000000003"/>
    <n v="18"/>
    <n v="3057.13"/>
    <n v="0"/>
    <n v="275.14"/>
    <n v="275.14"/>
    <n v="0"/>
    <s v="Tamil Nadu"/>
  </r>
  <r>
    <m/>
    <s v="JAYACHANDRAN STORE -A"/>
    <x v="5871"/>
    <d v="2019-12-28T00:00:00"/>
    <n v="929.48"/>
    <n v="12"/>
    <n v="829.88"/>
    <n v="0"/>
    <n v="49.79"/>
    <n v="49.79"/>
    <n v="0"/>
    <s v="Tamil Nadu"/>
  </r>
  <r>
    <m/>
    <s v="JOTHI STORE (PML) -B"/>
    <x v="5872"/>
    <d v="2019-12-28T00:00:00"/>
    <n v="1041.77"/>
    <n v="12"/>
    <n v="236.33"/>
    <n v="0"/>
    <n v="14.18"/>
    <n v="14.18"/>
    <n v="0"/>
    <s v="Tamil Nadu"/>
  </r>
  <r>
    <m/>
    <s v="JOTHI STORE (PML) -B"/>
    <x v="5872"/>
    <d v="2019-12-28T00:00:00"/>
    <n v="1041.77"/>
    <n v="18"/>
    <n v="658.55"/>
    <n v="0"/>
    <n v="59.27"/>
    <n v="59.27"/>
    <n v="0"/>
    <s v="Tamil Nadu"/>
  </r>
  <r>
    <m/>
    <s v="RAMYA TEA STALL-CG"/>
    <x v="5873"/>
    <d v="2019-12-28T00:00:00"/>
    <n v="13640.87"/>
    <n v="28"/>
    <n v="5774.92"/>
    <n v="0"/>
    <n v="808.49"/>
    <n v="808.49"/>
    <n v="6248.97"/>
    <s v="Tamil Nadu"/>
  </r>
  <r>
    <m/>
    <s v="PT.STORE(CHR) -C"/>
    <x v="5874"/>
    <d v="2019-12-28T00:00:00"/>
    <n v="1195.74"/>
    <n v="12"/>
    <n v="1067.6300000000001"/>
    <n v="0"/>
    <n v="64.06"/>
    <n v="64.06"/>
    <n v="0"/>
    <s v="Tamil Nadu"/>
  </r>
  <r>
    <m/>
    <s v="SAKTHI STORE2 (NKG) -C"/>
    <x v="5875"/>
    <d v="2019-12-28T00:00:00"/>
    <n v="1180.17"/>
    <n v="12"/>
    <n v="1053.72"/>
    <n v="0"/>
    <n v="63.22"/>
    <n v="63.22"/>
    <n v="0"/>
    <s v="Tamil Nadu"/>
  </r>
  <r>
    <m/>
    <s v="SRI MURUGAN STORE(VANU)"/>
    <x v="5876"/>
    <d v="2019-12-28T00:00:00"/>
    <n v="2083.5"/>
    <n v="12"/>
    <n v="226.48"/>
    <n v="0"/>
    <n v="13.59"/>
    <n v="13.59"/>
    <n v="0"/>
    <s v="Tamil Nadu"/>
  </r>
  <r>
    <m/>
    <s v="SRI MURUGAN STORE(VANU)"/>
    <x v="5876"/>
    <d v="2019-12-28T00:00:00"/>
    <n v="2083.5"/>
    <n v="18"/>
    <n v="1550.72"/>
    <n v="0"/>
    <n v="139.57"/>
    <n v="139.57"/>
    <n v="0"/>
    <s v="Tamil Nadu"/>
  </r>
  <r>
    <m/>
    <s v="SAKTHI RICE."/>
    <x v="5877"/>
    <d v="2019-12-28T00:00:00"/>
    <n v="2026.76"/>
    <n v="12"/>
    <n v="1809.61"/>
    <n v="0"/>
    <n v="108.58"/>
    <n v="108.58"/>
    <n v="0"/>
    <s v="Tamil Nadu"/>
  </r>
  <r>
    <m/>
    <s v="MUTHARAMMAN SRI STORE(CHR) -B"/>
    <x v="5878"/>
    <d v="2019-12-28T00:00:00"/>
    <n v="452.11"/>
    <n v="12"/>
    <n v="403.67"/>
    <n v="0"/>
    <n v="24.22"/>
    <n v="24.22"/>
    <n v="0"/>
    <s v="Tamil Nadu"/>
  </r>
  <r>
    <m/>
    <s v="V.A.S STORE(CHR) -A"/>
    <x v="5879"/>
    <d v="2019-12-28T00:00:00"/>
    <n v="837.52"/>
    <n v="12"/>
    <n v="747.78"/>
    <n v="0"/>
    <n v="44.87"/>
    <n v="44.87"/>
    <n v="0"/>
    <s v="Tamil Nadu"/>
  </r>
  <r>
    <m/>
    <s v="THANGAM STORE .."/>
    <x v="5880"/>
    <d v="2019-12-28T00:00:00"/>
    <n v="1724.55"/>
    <n v="12"/>
    <n v="226.48"/>
    <n v="0"/>
    <n v="13.59"/>
    <n v="13.59"/>
    <n v="0"/>
    <s v="Tamil Nadu"/>
  </r>
  <r>
    <m/>
    <s v="THANGAM STORE .."/>
    <x v="5880"/>
    <d v="2019-12-28T00:00:00"/>
    <n v="1724.55"/>
    <n v="18"/>
    <n v="1246.52"/>
    <n v="0"/>
    <n v="112.19"/>
    <n v="112.19"/>
    <n v="0"/>
    <s v="Tamil Nadu"/>
  </r>
  <r>
    <m/>
    <s v="VANAJA STORE(CHR) -A"/>
    <x v="5881"/>
    <d v="2019-12-28T00:00:00"/>
    <n v="1233.54"/>
    <n v="12"/>
    <n v="1101.3699999999999"/>
    <n v="0"/>
    <n v="66.08"/>
    <n v="66.08"/>
    <n v="0"/>
    <s v="Tamil Nadu"/>
  </r>
  <r>
    <m/>
    <s v="NARESH FANCY (CHR)"/>
    <x v="5882"/>
    <d v="2019-12-28T00:00:00"/>
    <n v="2000.71"/>
    <n v="12"/>
    <n v="1786.33"/>
    <n v="0"/>
    <n v="107.18"/>
    <n v="107.18"/>
    <n v="0"/>
    <s v="Tamil Nadu"/>
  </r>
  <r>
    <m/>
    <s v="BALU STORE_CHRM"/>
    <x v="5883"/>
    <d v="2019-12-28T00:00:00"/>
    <n v="2116.9499999999998"/>
    <n v="12"/>
    <n v="1220.26"/>
    <n v="0"/>
    <n v="73.22"/>
    <n v="73.22"/>
    <n v="0"/>
    <s v="Tamil Nadu"/>
  </r>
  <r>
    <m/>
    <s v="BALU STORE_CHRM"/>
    <x v="5883"/>
    <d v="2019-12-28T00:00:00"/>
    <n v="2116.9499999999998"/>
    <n v="18"/>
    <n v="635.80999999999995"/>
    <n v="0"/>
    <n v="57.22"/>
    <n v="57.22"/>
    <n v="0"/>
    <s v="Tamil Nadu"/>
  </r>
  <r>
    <m/>
    <s v="MUTHU LAKSHMI MALIGAI (CHR) -B"/>
    <x v="5884"/>
    <d v="2019-12-28T00:00:00"/>
    <n v="753.83"/>
    <n v="12"/>
    <n v="673.06"/>
    <n v="0"/>
    <n v="40.380000000000003"/>
    <n v="40.380000000000003"/>
    <n v="0"/>
    <s v="Tamil Nadu"/>
  </r>
  <r>
    <m/>
    <s v="ARUNA STORE2(PML) -B"/>
    <x v="5885"/>
    <d v="2019-12-28T00:00:00"/>
    <n v="1026.78"/>
    <n v="18"/>
    <n v="870.16"/>
    <n v="0"/>
    <n v="78.31"/>
    <n v="78.31"/>
    <n v="0"/>
    <s v="Tamil Nadu"/>
  </r>
  <r>
    <m/>
    <s v="A.S.T TRADERS"/>
    <x v="5886"/>
    <d v="2019-12-28T00:00:00"/>
    <n v="274.16000000000003"/>
    <n v="18"/>
    <n v="232.34"/>
    <n v="0"/>
    <n v="20.91"/>
    <n v="20.91"/>
    <n v="0"/>
    <s v="Tamil Nadu"/>
  </r>
  <r>
    <m/>
    <s v="LINGAM STORE."/>
    <x v="5887"/>
    <d v="2019-12-28T00:00:00"/>
    <n v="204.08"/>
    <n v="18"/>
    <n v="172.95"/>
    <n v="0"/>
    <n v="15.57"/>
    <n v="15.57"/>
    <n v="0"/>
    <s v="Tamil Nadu"/>
  </r>
  <r>
    <m/>
    <s v="AMMAN STORES-PML"/>
    <x v="5888"/>
    <d v="2019-12-28T00:00:00"/>
    <n v="554.34"/>
    <n v="12"/>
    <n v="118.17"/>
    <n v="0"/>
    <n v="7.09"/>
    <n v="7.09"/>
    <n v="0"/>
    <s v="Tamil Nadu"/>
  </r>
  <r>
    <m/>
    <s v="AMMAN STORES-PML"/>
    <x v="5888"/>
    <d v="2019-12-28T00:00:00"/>
    <n v="554.34"/>
    <n v="18"/>
    <n v="357.63"/>
    <n v="0"/>
    <n v="32.19"/>
    <n v="32.19"/>
    <n v="0"/>
    <s v="Tamil Nadu"/>
  </r>
  <r>
    <m/>
    <s v="SUYAMBULINGAM STORES"/>
    <x v="5889"/>
    <d v="2019-12-28T00:00:00"/>
    <n v="2331.31"/>
    <n v="12"/>
    <n v="1590.86"/>
    <n v="0"/>
    <n v="95.45"/>
    <n v="95.45"/>
    <n v="0"/>
    <s v="Tamil Nadu"/>
  </r>
  <r>
    <m/>
    <s v="SUYAMBULINGAM STORES"/>
    <x v="5889"/>
    <d v="2019-12-28T00:00:00"/>
    <n v="2331.31"/>
    <n v="18"/>
    <n v="465.71"/>
    <n v="0"/>
    <n v="41.91"/>
    <n v="41.91"/>
    <n v="0"/>
    <s v="Tamil Nadu"/>
  </r>
  <r>
    <m/>
    <s v="ANITHA SUPER MARKET (MDM)"/>
    <x v="5890"/>
    <d v="2019-12-28T00:00:00"/>
    <n v="3871.17"/>
    <n v="12"/>
    <n v="2965.76"/>
    <n v="0"/>
    <n v="177.95"/>
    <n v="177.95"/>
    <n v="0"/>
    <s v="Tamil Nadu"/>
  </r>
  <r>
    <m/>
    <s v="ANITHA SUPER MARKET (MDM)"/>
    <x v="5890"/>
    <d v="2019-12-28T00:00:00"/>
    <n v="3871.17"/>
    <n v="18"/>
    <n v="465.71"/>
    <n v="0"/>
    <n v="41.91"/>
    <n v="41.91"/>
    <n v="0"/>
    <s v="Tamil Nadu"/>
  </r>
  <r>
    <m/>
    <s v="SATHYA STORE (MDM)"/>
    <x v="5891"/>
    <d v="2019-12-28T00:00:00"/>
    <n v="4323.83"/>
    <n v="12"/>
    <n v="3190.71"/>
    <n v="0"/>
    <n v="191.44"/>
    <n v="191.44"/>
    <n v="0"/>
    <s v="Tamil Nadu"/>
  </r>
  <r>
    <m/>
    <s v="SATHYA STORE (MDM)"/>
    <x v="5891"/>
    <d v="2019-12-28T00:00:00"/>
    <n v="4323.83"/>
    <n v="18"/>
    <n v="635.80999999999995"/>
    <n v="0"/>
    <n v="57.22"/>
    <n v="57.22"/>
    <n v="0"/>
    <s v="Tamil Nadu"/>
  </r>
  <r>
    <m/>
    <s v="ARUL SAKHAYA STORE-1- MDM"/>
    <x v="5892"/>
    <d v="2019-12-28T00:00:00"/>
    <n v="2207.98"/>
    <n v="12"/>
    <n v="1480.73"/>
    <n v="0"/>
    <n v="88.84"/>
    <n v="88.84"/>
    <n v="0"/>
    <s v="Tamil Nadu"/>
  </r>
  <r>
    <m/>
    <s v="ARUL SAKHAYA STORE-1- MDM"/>
    <x v="5892"/>
    <d v="2019-12-28T00:00:00"/>
    <n v="2207.98"/>
    <n v="18"/>
    <n v="465.71"/>
    <n v="0"/>
    <n v="41.91"/>
    <n v="41.91"/>
    <n v="0"/>
    <s v="Tamil Nadu"/>
  </r>
  <r>
    <m/>
    <s v="NEW SELECTION STORE"/>
    <x v="5893"/>
    <d v="2019-12-28T00:00:00"/>
    <n v="3974.7"/>
    <n v="12"/>
    <n v="1148.3699999999999"/>
    <n v="0"/>
    <n v="68.900000000000006"/>
    <n v="68.900000000000006"/>
    <n v="0"/>
    <s v="Tamil Nadu"/>
  </r>
  <r>
    <m/>
    <s v="NEW SELECTION STORE"/>
    <x v="5893"/>
    <d v="2019-12-28T00:00:00"/>
    <n v="3974.7"/>
    <n v="18"/>
    <n v="2278.39"/>
    <n v="0"/>
    <n v="205.06"/>
    <n v="205.06"/>
    <n v="0"/>
    <s v="Tamil Nadu"/>
  </r>
  <r>
    <m/>
    <s v="FATHIMA STOREMPM-9841603125."/>
    <x v="5894"/>
    <d v="2019-12-28T00:00:00"/>
    <n v="174.12"/>
    <n v="12"/>
    <n v="59.08"/>
    <n v="0"/>
    <n v="3.54"/>
    <n v="3.54"/>
    <n v="0"/>
    <s v="Tamil Nadu"/>
  </r>
  <r>
    <m/>
    <s v="FATHIMA STOREMPM-9841603125."/>
    <x v="5894"/>
    <d v="2019-12-28T00:00:00"/>
    <n v="174.12"/>
    <n v="18"/>
    <n v="91.48"/>
    <n v="0"/>
    <n v="8.23"/>
    <n v="8.23"/>
    <n v="0"/>
    <s v="Tamil Nadu"/>
  </r>
  <r>
    <m/>
    <s v="ANAND COOLBAR."/>
    <x v="5895"/>
    <d v="2019-12-28T00:00:00"/>
    <n v="284.02"/>
    <n v="12"/>
    <n v="59.08"/>
    <n v="0"/>
    <n v="3.54"/>
    <n v="3.54"/>
    <n v="0"/>
    <s v="Tamil Nadu"/>
  </r>
  <r>
    <m/>
    <s v="ANAND COOLBAR."/>
    <x v="5895"/>
    <d v="2019-12-28T00:00:00"/>
    <n v="284.02"/>
    <n v="18"/>
    <n v="184.62"/>
    <n v="0"/>
    <n v="16.62"/>
    <n v="16.62"/>
    <n v="0"/>
    <s v="Tamil Nadu"/>
  </r>
  <r>
    <m/>
    <s v="SIVA STORE (MNM)"/>
    <x v="5896"/>
    <d v="2019-12-28T00:00:00"/>
    <n v="323.60000000000002"/>
    <n v="18"/>
    <n v="274.25"/>
    <n v="0"/>
    <n v="24.68"/>
    <n v="24.68"/>
    <n v="0"/>
    <s v="Tamil Nadu"/>
  </r>
  <r>
    <m/>
    <s v="JESY STORE (MDM)"/>
    <x v="5897"/>
    <d v="2019-12-28T00:00:00"/>
    <n v="1370.92"/>
    <n v="12"/>
    <n v="1101.3599999999999"/>
    <n v="0"/>
    <n v="66.08"/>
    <n v="66.08"/>
    <n v="0"/>
    <s v="Tamil Nadu"/>
  </r>
  <r>
    <m/>
    <s v="JESY STORE (MDM)"/>
    <x v="5897"/>
    <d v="2019-12-28T00:00:00"/>
    <n v="1370.92"/>
    <n v="18"/>
    <n v="116.43"/>
    <n v="0"/>
    <n v="10.48"/>
    <n v="10.48"/>
    <n v="0"/>
    <s v="Tamil Nadu"/>
  </r>
  <r>
    <m/>
    <s v="KARTHICK STORE(MBM)-9841266494."/>
    <x v="5898"/>
    <d v="2019-12-28T00:00:00"/>
    <n v="1488.63"/>
    <n v="12"/>
    <n v="1047.54"/>
    <n v="0"/>
    <n v="62.85"/>
    <n v="62.85"/>
    <n v="0"/>
    <s v="Tamil Nadu"/>
  </r>
  <r>
    <m/>
    <s v="KARTHICK STORE(MBM)-9841266494."/>
    <x v="5898"/>
    <d v="2019-12-28T00:00:00"/>
    <n v="1488.63"/>
    <n v="18"/>
    <n v="267.27999999999997"/>
    <n v="0"/>
    <n v="24.05"/>
    <n v="24.05"/>
    <n v="0"/>
    <s v="Tamil Nadu"/>
  </r>
  <r>
    <m/>
    <s v="RAJESWARI SWEETS"/>
    <x v="5899"/>
    <d v="2019-12-28T00:00:00"/>
    <n v="281.41000000000003"/>
    <n v="12"/>
    <n v="59.08"/>
    <n v="0"/>
    <n v="3.54"/>
    <n v="3.54"/>
    <n v="0"/>
    <s v="Tamil Nadu"/>
  </r>
  <r>
    <m/>
    <s v="RAJESWARI SWEETS"/>
    <x v="5899"/>
    <d v="2019-12-28T00:00:00"/>
    <n v="281.41000000000003"/>
    <n v="18"/>
    <n v="182.4"/>
    <n v="0"/>
    <n v="16.420000000000002"/>
    <n v="16.420000000000002"/>
    <n v="0"/>
    <s v="Tamil Nadu"/>
  </r>
  <r>
    <m/>
    <s v="VIJAYARANI STORE 2"/>
    <x v="5900"/>
    <d v="2019-12-28T00:00:00"/>
    <n v="2227.4499999999998"/>
    <n v="12"/>
    <n v="989.34"/>
    <n v="0"/>
    <n v="59.36"/>
    <n v="59.36"/>
    <n v="0"/>
    <s v="Tamil Nadu"/>
  </r>
  <r>
    <m/>
    <s v="VIJAYARANI STORE 2"/>
    <x v="5900"/>
    <d v="2019-12-28T00:00:00"/>
    <n v="2227.4499999999998"/>
    <n v="18"/>
    <n v="948.66"/>
    <n v="0"/>
    <n v="85.38"/>
    <n v="85.38"/>
    <n v="0"/>
    <s v="Tamil Nadu"/>
  </r>
  <r>
    <m/>
    <s v="PRAKASH STORE."/>
    <x v="5901"/>
    <d v="2019-12-28T00:00:00"/>
    <n v="327.91"/>
    <n v="12"/>
    <n v="118.17"/>
    <n v="0"/>
    <n v="7.09"/>
    <n v="7.09"/>
    <n v="0"/>
    <s v="Tamil Nadu"/>
  </r>
  <r>
    <m/>
    <s v="PRAKASH STORE."/>
    <x v="5901"/>
    <d v="2019-12-28T00:00:00"/>
    <n v="327.91"/>
    <n v="18"/>
    <n v="165.73"/>
    <n v="0"/>
    <n v="14.92"/>
    <n v="14.92"/>
    <n v="0"/>
    <s v="Tamil Nadu"/>
  </r>
  <r>
    <m/>
    <s v="KIRUTHIKA STORE (VGS)"/>
    <x v="5902"/>
    <d v="2019-12-28T00:00:00"/>
    <n v="1783.07"/>
    <n v="12"/>
    <n v="1101.3599999999999"/>
    <n v="0"/>
    <n v="66.08"/>
    <n v="66.08"/>
    <n v="0"/>
    <s v="Tamil Nadu"/>
  </r>
  <r>
    <m/>
    <s v="KIRUTHIKA STORE (VGS)"/>
    <x v="5902"/>
    <d v="2019-12-28T00:00:00"/>
    <n v="1783.07"/>
    <n v="18"/>
    <n v="465.71"/>
    <n v="0"/>
    <n v="41.91"/>
    <n v="41.91"/>
    <n v="0"/>
    <s v="Tamil Nadu"/>
  </r>
  <r>
    <m/>
    <s v="AMMAN STORES"/>
    <x v="5903"/>
    <d v="2019-12-28T00:00:00"/>
    <n v="107.95"/>
    <n v="18"/>
    <n v="91.48"/>
    <n v="0"/>
    <n v="8.23"/>
    <n v="8.23"/>
    <n v="0"/>
    <s v="Tamil Nadu"/>
  </r>
  <r>
    <m/>
    <s v="NELLAI KANI STORE_MDM"/>
    <x v="5904"/>
    <d v="2019-12-28T00:00:00"/>
    <n v="891.21"/>
    <n v="12"/>
    <n v="673.06"/>
    <n v="0"/>
    <n v="40.380000000000003"/>
    <n v="40.380000000000003"/>
    <n v="0"/>
    <s v="Tamil Nadu"/>
  </r>
  <r>
    <m/>
    <s v="NELLAI KANI STORE_MDM"/>
    <x v="5904"/>
    <d v="2019-12-28T00:00:00"/>
    <n v="891.21"/>
    <n v="18"/>
    <n v="116.43"/>
    <n v="0"/>
    <n v="10.48"/>
    <n v="10.48"/>
    <n v="0"/>
    <s v="Tamil Nadu"/>
  </r>
  <r>
    <m/>
    <s v="AYYANAR STORE.."/>
    <x v="5905"/>
    <d v="2019-12-28T00:00:00"/>
    <n v="174.12"/>
    <n v="12"/>
    <n v="59.08"/>
    <n v="0"/>
    <n v="3.54"/>
    <n v="3.54"/>
    <n v="0"/>
    <s v="Tamil Nadu"/>
  </r>
  <r>
    <m/>
    <s v="AYYANAR STORE.."/>
    <x v="5905"/>
    <d v="2019-12-28T00:00:00"/>
    <n v="174.12"/>
    <n v="18"/>
    <n v="91.48"/>
    <n v="0"/>
    <n v="8.23"/>
    <n v="8.23"/>
    <n v="0"/>
    <s v="Tamil Nadu"/>
  </r>
  <r>
    <m/>
    <s v="SIVA LINGAM STORE(E.TBM)"/>
    <x v="5906"/>
    <d v="2019-12-28T00:00:00"/>
    <n v="1096.8"/>
    <n v="12"/>
    <n v="856.62"/>
    <n v="0"/>
    <n v="51.4"/>
    <n v="51.4"/>
    <n v="0"/>
    <s v="Tamil Nadu"/>
  </r>
  <r>
    <m/>
    <s v="SIVA LINGAM STORE(E.TBM)"/>
    <x v="5906"/>
    <d v="2019-12-28T00:00:00"/>
    <n v="1096.8"/>
    <n v="18"/>
    <n v="116.43"/>
    <n v="0"/>
    <n v="10.48"/>
    <n v="10.48"/>
    <n v="0"/>
    <s v="Tamil Nadu"/>
  </r>
  <r>
    <m/>
    <s v="PERIYANDAVAR STORE."/>
    <x v="5907"/>
    <d v="2019-12-28T00:00:00"/>
    <n v="269.20999999999998"/>
    <n v="18"/>
    <n v="228.14"/>
    <n v="0"/>
    <n v="20.53"/>
    <n v="20.53"/>
    <n v="0"/>
    <s v="Tamil Nadu"/>
  </r>
  <r>
    <m/>
    <s v="SHANKAR STORE(MDM)"/>
    <x v="5908"/>
    <d v="2019-12-28T00:00:00"/>
    <n v="644.19000000000005"/>
    <n v="12"/>
    <n v="575.16"/>
    <n v="0"/>
    <n v="34.51"/>
    <n v="34.51"/>
    <n v="0"/>
    <s v="Tamil Nadu"/>
  </r>
  <r>
    <m/>
    <s v="RAMAJAYAM STORE"/>
    <x v="5909"/>
    <d v="2019-12-28T00:00:00"/>
    <n v="215.9"/>
    <n v="18"/>
    <n v="182.97"/>
    <n v="0"/>
    <n v="16.47"/>
    <n v="16.47"/>
    <n v="0"/>
    <s v="Tamil Nadu"/>
  </r>
  <r>
    <m/>
    <s v="SELVA LAKSHMI STORE(MDM)"/>
    <x v="5910"/>
    <d v="2019-12-28T00:00:00"/>
    <n v="740.12"/>
    <n v="12"/>
    <n v="660.82"/>
    <n v="0"/>
    <n v="39.65"/>
    <n v="39.65"/>
    <n v="0"/>
    <s v="Tamil Nadu"/>
  </r>
  <r>
    <m/>
    <s v="S.P.&amp;SONS(CHR) -B"/>
    <x v="5911"/>
    <d v="2019-12-28T00:00:00"/>
    <n v="1126.51"/>
    <n v="12"/>
    <n v="256.8"/>
    <n v="0"/>
    <n v="15.41"/>
    <n v="15.41"/>
    <n v="0"/>
    <s v="Tamil Nadu"/>
  </r>
  <r>
    <m/>
    <s v="S.P.&amp;SONS(CHR) -B"/>
    <x v="5911"/>
    <d v="2019-12-28T00:00:00"/>
    <n v="1126.51"/>
    <n v="18"/>
    <n v="710.94"/>
    <n v="0"/>
    <n v="63.98"/>
    <n v="63.98"/>
    <n v="0"/>
    <s v="Tamil Nadu"/>
  </r>
  <r>
    <m/>
    <s v="VIJAYALAKSHMI STORE(MDM)"/>
    <x v="5912"/>
    <d v="2019-12-28T00:00:00"/>
    <n v="754.15"/>
    <n v="12"/>
    <n v="550.67999999999995"/>
    <n v="0"/>
    <n v="33.04"/>
    <n v="33.04"/>
    <n v="0"/>
    <s v="Tamil Nadu"/>
  </r>
  <r>
    <m/>
    <s v="VIJAYALAKSHMI STORE(MDM)"/>
    <x v="5912"/>
    <d v="2019-12-28T00:00:00"/>
    <n v="754.15"/>
    <n v="18"/>
    <n v="116.43"/>
    <n v="0"/>
    <n v="10.48"/>
    <n v="10.48"/>
    <n v="0"/>
    <s v="Tamil Nadu"/>
  </r>
  <r>
    <m/>
    <s v="ARUL SAGAYA STORES 2 (MDM)"/>
    <x v="5913"/>
    <d v="2019-12-28T00:00:00"/>
    <n v="1028.27"/>
    <n v="12"/>
    <n v="795.43"/>
    <n v="0"/>
    <n v="47.73"/>
    <n v="47.73"/>
    <n v="0"/>
    <s v="Tamil Nadu"/>
  </r>
  <r>
    <m/>
    <s v="ARUL SAGAYA STORES 2 (MDM)"/>
    <x v="5913"/>
    <d v="2019-12-28T00:00:00"/>
    <n v="1028.27"/>
    <n v="18"/>
    <n v="116.43"/>
    <n v="0"/>
    <n v="10.48"/>
    <n v="10.48"/>
    <n v="0"/>
    <s v="Tamil Nadu"/>
  </r>
  <r>
    <m/>
    <s v="LAKSHMI STORES - MDM"/>
    <x v="5914"/>
    <d v="2019-12-28T00:00:00"/>
    <n v="3837.99"/>
    <n v="12"/>
    <n v="3304.09"/>
    <n v="0"/>
    <n v="198.25"/>
    <n v="198.25"/>
    <n v="0"/>
    <s v="Tamil Nadu"/>
  </r>
  <r>
    <m/>
    <s v="LAKSHMI STORES - MDM"/>
    <x v="5914"/>
    <d v="2019-12-28T00:00:00"/>
    <n v="3837.99"/>
    <n v="18"/>
    <n v="116.43"/>
    <n v="0"/>
    <n v="10.48"/>
    <n v="10.48"/>
    <n v="0"/>
    <s v="Tamil Nadu"/>
  </r>
  <r>
    <m/>
    <s v="JAYAM STORES_MDM"/>
    <x v="5915"/>
    <d v="2019-12-28T00:00:00"/>
    <n v="1028.27"/>
    <n v="12"/>
    <n v="795.43"/>
    <n v="0"/>
    <n v="47.73"/>
    <n v="47.73"/>
    <n v="0"/>
    <s v="Tamil Nadu"/>
  </r>
  <r>
    <m/>
    <s v="JAYAM STORES_MDM"/>
    <x v="5915"/>
    <d v="2019-12-28T00:00:00"/>
    <n v="1028.27"/>
    <n v="18"/>
    <n v="116.43"/>
    <n v="0"/>
    <n v="10.48"/>
    <n v="10.48"/>
    <n v="0"/>
    <s v="Tamil Nadu"/>
  </r>
  <r>
    <m/>
    <s v="KANNI SRI STORE(MDM)"/>
    <x v="5916"/>
    <d v="2019-12-28T00:00:00"/>
    <n v="776.69"/>
    <n v="12"/>
    <n v="693.46"/>
    <n v="0"/>
    <n v="41.61"/>
    <n v="41.61"/>
    <n v="0"/>
    <s v="Tamil Nadu"/>
  </r>
  <r>
    <m/>
    <s v="VIVEKANANTHA STORE(SEL)"/>
    <x v="5917"/>
    <d v="2019-12-28T00:00:00"/>
    <n v="342.65"/>
    <n v="12"/>
    <n v="305.94"/>
    <n v="0"/>
    <n v="18.36"/>
    <n v="18.36"/>
    <n v="0"/>
    <s v="Tamil Nadu"/>
  </r>
  <r>
    <m/>
    <s v="SENTHIL RAJ"/>
    <x v="5918"/>
    <d v="2019-12-30T00:00:00"/>
    <n v="47108.15"/>
    <n v="28"/>
    <n v="21640.84"/>
    <n v="0"/>
    <n v="3029.72"/>
    <n v="3029.72"/>
    <n v="19407.86"/>
    <s v="Tamil Nadu"/>
  </r>
  <r>
    <m/>
    <s v="C MURUGAN"/>
    <x v="5919"/>
    <d v="2019-12-30T00:00:00"/>
    <n v="49107.12"/>
    <n v="28"/>
    <n v="20789.71"/>
    <n v="0"/>
    <n v="2910.56"/>
    <n v="2910.56"/>
    <n v="22496.29"/>
    <s v="Tamil Nadu"/>
  </r>
  <r>
    <m/>
    <s v="GOKULAM STALL(PLM-CIG)"/>
    <x v="5920"/>
    <d v="2019-12-30T00:00:00"/>
    <n v="23065.48"/>
    <n v="28"/>
    <n v="10594.35"/>
    <n v="0"/>
    <n v="1483.21"/>
    <n v="1483.21"/>
    <n v="9504.7199999999993"/>
    <s v="Tamil Nadu"/>
  </r>
  <r>
    <m/>
    <s v="PAUL DURAI"/>
    <x v="5921"/>
    <d v="2019-12-30T00:00:00"/>
    <n v="27053.59"/>
    <n v="28"/>
    <n v="14144.81"/>
    <n v="0"/>
    <n v="1980.27"/>
    <n v="1980.27"/>
    <n v="8948.24"/>
    <s v="Tamil Nadu"/>
  </r>
  <r>
    <m/>
    <s v="ALTAF"/>
    <x v="5922"/>
    <d v="2019-12-30T00:00:00"/>
    <n v="40922.6"/>
    <n v="28"/>
    <n v="17324.75"/>
    <n v="0"/>
    <n v="2425.4699999999998"/>
    <n v="2425.4699999999998"/>
    <n v="18746.91"/>
    <s v="Tamil Nadu"/>
  </r>
  <r>
    <m/>
    <s v="ABDUL HAMMED"/>
    <x v="5923"/>
    <d v="2019-12-30T00:00:00"/>
    <n v="40694.46"/>
    <n v="28"/>
    <n v="19919.72"/>
    <n v="0"/>
    <n v="2788.76"/>
    <n v="2788.76"/>
    <n v="15197.21"/>
    <s v="Tamil Nadu"/>
  </r>
  <r>
    <m/>
    <s v="GOKULAM SNACKS_NGL"/>
    <x v="5924"/>
    <d v="2019-12-30T00:00:00"/>
    <n v="23511.91"/>
    <n v="28"/>
    <n v="10425.49"/>
    <n v="0"/>
    <n v="1459.57"/>
    <n v="1459.57"/>
    <n v="10167.27"/>
    <s v="Tamil Nadu"/>
  </r>
  <r>
    <m/>
    <s v="S.GOVINDARAJ(PLM)"/>
    <x v="5925"/>
    <d v="2019-12-30T00:00:00"/>
    <n v="39449.410000000003"/>
    <n v="28"/>
    <n v="17831.990000000002"/>
    <n v="0"/>
    <n v="2496.48"/>
    <n v="2496.48"/>
    <n v="16624.46"/>
    <s v="Tamil Nadu"/>
  </r>
  <r>
    <m/>
    <s v="A.SELVAM"/>
    <x v="5926"/>
    <d v="2019-12-30T00:00:00"/>
    <n v="35357.14"/>
    <n v="28"/>
    <n v="16179.56"/>
    <n v="0"/>
    <n v="2265.14"/>
    <n v="2265.14"/>
    <n v="14647.29"/>
    <s v="Tamil Nadu"/>
  </r>
  <r>
    <m/>
    <s v="RANGA SWEETS(HPM)"/>
    <x v="5927"/>
    <d v="2019-12-30T00:00:00"/>
    <n v="572.94000000000005"/>
    <n v="12"/>
    <n v="222.43"/>
    <n v="0"/>
    <n v="13.35"/>
    <n v="13.35"/>
    <n v="0"/>
    <s v="Tamil Nadu"/>
  </r>
  <r>
    <m/>
    <s v="RANGA SWEETS(HPM)"/>
    <x v="5927"/>
    <d v="2019-12-30T00:00:00"/>
    <n v="572.94000000000005"/>
    <n v="18"/>
    <n v="274.43"/>
    <n v="0"/>
    <n v="24.7"/>
    <n v="24.7"/>
    <n v="0"/>
    <s v="Tamil Nadu"/>
  </r>
  <r>
    <m/>
    <s v="KALAISELVI STORES (AGARAM)"/>
    <x v="5928"/>
    <d v="2019-12-30T00:00:00"/>
    <n v="373.72"/>
    <n v="18"/>
    <n v="316.72000000000003"/>
    <n v="0"/>
    <n v="28.5"/>
    <n v="28.5"/>
    <n v="0"/>
    <s v="Tamil Nadu"/>
  </r>
  <r>
    <m/>
    <s v="NEW SENTHIL STORE ."/>
    <x v="5929"/>
    <d v="2019-12-30T00:00:00"/>
    <n v="830.41"/>
    <n v="5"/>
    <n v="790.85"/>
    <n v="0"/>
    <n v="19.77"/>
    <n v="19.77"/>
    <n v="0"/>
    <s v="Tamil Nadu"/>
  </r>
  <r>
    <m/>
    <s v="CHELLAM AGENICES(CHR) -A"/>
    <x v="5930"/>
    <d v="2019-12-30T00:00:00"/>
    <n v="19042.060000000001"/>
    <n v="5"/>
    <n v="17142.080000000002"/>
    <n v="0"/>
    <n v="428.55"/>
    <n v="428.55"/>
    <n v="0"/>
    <s v="Tamil Nadu"/>
  </r>
  <r>
    <m/>
    <s v="CHELLAM AGENICES(CHR) -A"/>
    <x v="5930"/>
    <d v="2019-12-30T00:00:00"/>
    <n v="19042.060000000001"/>
    <n v="12"/>
    <n v="931.14"/>
    <n v="0"/>
    <n v="55.87"/>
    <n v="55.87"/>
    <n v="0"/>
    <s v="Tamil Nadu"/>
  </r>
  <r>
    <m/>
    <s v="MANIKANDAN STORES"/>
    <x v="5931"/>
    <d v="2019-12-30T00:00:00"/>
    <n v="191.92"/>
    <n v="5"/>
    <n v="182.79"/>
    <n v="0"/>
    <n v="4.57"/>
    <n v="4.57"/>
    <n v="0"/>
    <s v="Tamil Nadu"/>
  </r>
  <r>
    <m/>
    <s v="GANAPATHY BOOK CENTRE"/>
    <x v="5932"/>
    <d v="2019-12-30T00:00:00"/>
    <n v="900.07"/>
    <n v="5"/>
    <n v="857.21"/>
    <n v="0"/>
    <n v="21.43"/>
    <n v="21.43"/>
    <n v="0"/>
    <s v="Tamil Nadu"/>
  </r>
  <r>
    <m/>
    <s v="SRI KAMATCHI STORE-AKP"/>
    <x v="5933"/>
    <d v="2019-12-30T00:00:00"/>
    <n v="29817.14"/>
    <n v="18"/>
    <n v="25268.76"/>
    <n v="0"/>
    <n v="2274.19"/>
    <n v="2274.19"/>
    <n v="0"/>
    <s v="Tamil Nadu"/>
  </r>
  <r>
    <m/>
    <s v="CHENNAI NEW HOT PUFFS(PML) -B"/>
    <x v="5934"/>
    <d v="2019-12-30T00:00:00"/>
    <n v="8440.64"/>
    <n v="12"/>
    <n v="95.72"/>
    <n v="0"/>
    <n v="5.74"/>
    <n v="5.74"/>
    <n v="0"/>
    <s v="Tamil Nadu"/>
  </r>
  <r>
    <m/>
    <s v="CHENNAI NEW HOT PUFFS(PML) -B"/>
    <x v="5934"/>
    <d v="2019-12-30T00:00:00"/>
    <n v="8440.64"/>
    <n v="18"/>
    <n v="7062.26"/>
    <n v="0"/>
    <n v="635.6"/>
    <n v="635.6"/>
    <n v="0"/>
    <s v="Tamil Nadu"/>
  </r>
  <r>
    <m/>
    <s v="JAYA ENTERPRISES-PAL"/>
    <x v="5935"/>
    <d v="2019-12-30T00:00:00"/>
    <n v="318.91000000000003"/>
    <n v="12"/>
    <n v="118.17"/>
    <n v="0"/>
    <n v="7.09"/>
    <n v="7.09"/>
    <n v="0"/>
    <s v="Tamil Nadu"/>
  </r>
  <r>
    <m/>
    <s v="JAYA ENTERPRISES-PAL"/>
    <x v="5935"/>
    <d v="2019-12-30T00:00:00"/>
    <n v="318.91000000000003"/>
    <n v="18"/>
    <n v="158.1"/>
    <n v="0"/>
    <n v="14.23"/>
    <n v="14.23"/>
    <n v="0"/>
    <s v="Tamil Nadu"/>
  </r>
  <r>
    <m/>
    <s v="DOMADHARAN"/>
    <x v="5936"/>
    <d v="2019-12-30T00:00:00"/>
    <n v="42375.99"/>
    <n v="28"/>
    <n v="19251.98"/>
    <n v="0"/>
    <n v="2695.28"/>
    <n v="2695.28"/>
    <n v="17733.46"/>
    <s v="Tamil Nadu"/>
  </r>
  <r>
    <m/>
    <s v="SNEHA CHIPS PVM"/>
    <x v="5937"/>
    <d v="2019-12-30T00:00:00"/>
    <n v="5756.46"/>
    <n v="12"/>
    <n v="5139.71"/>
    <n v="0"/>
    <n v="308.38"/>
    <n v="308.38"/>
    <n v="0"/>
    <s v="Tamil Nadu"/>
  </r>
  <r>
    <m/>
    <s v="DEEN NATTU MARUNTHU KADAI_ADBM"/>
    <x v="5938"/>
    <d v="2019-12-30T00:00:00"/>
    <n v="2573.52"/>
    <n v="5"/>
    <n v="2450.98"/>
    <n v="0"/>
    <n v="61.27"/>
    <n v="61.27"/>
    <n v="0"/>
    <s v="Tamil Nadu"/>
  </r>
  <r>
    <m/>
    <s v="MUTHU GANAPATHY STORE(AKP) -A"/>
    <x v="5939"/>
    <d v="2019-12-30T00:00:00"/>
    <n v="4816.38"/>
    <n v="5"/>
    <n v="2414.13"/>
    <n v="0"/>
    <n v="60.35"/>
    <n v="60.35"/>
    <n v="0"/>
    <s v="Tamil Nadu"/>
  </r>
  <r>
    <m/>
    <s v="MUTHU GANAPATHY STORE(AKP) -A"/>
    <x v="5939"/>
    <d v="2019-12-30T00:00:00"/>
    <n v="4816.38"/>
    <n v="18"/>
    <n v="1933.52"/>
    <n v="0"/>
    <n v="174.02"/>
    <n v="174.02"/>
    <n v="0"/>
    <s v="Tamil Nadu"/>
  </r>
  <r>
    <m/>
    <s v="RAVI"/>
    <x v="5940"/>
    <d v="2019-12-30T00:00:00"/>
    <n v="47222.2"/>
    <n v="28"/>
    <n v="20227.53"/>
    <n v="0"/>
    <n v="2831.85"/>
    <n v="2831.85"/>
    <n v="21330.959999999999"/>
    <s v="Tamil Nadu"/>
  </r>
  <r>
    <m/>
    <s v="AYYAN STORES(PML) -A"/>
    <x v="5941"/>
    <d v="2019-12-30T00:00:00"/>
    <n v="5409.7"/>
    <n v="5"/>
    <n v="2979.19"/>
    <n v="0"/>
    <n v="74.48"/>
    <n v="74.48"/>
    <n v="0"/>
    <s v="Tamil Nadu"/>
  </r>
  <r>
    <m/>
    <s v="AYYAN STORES(PML) -A"/>
    <x v="5941"/>
    <d v="2019-12-30T00:00:00"/>
    <n v="5409.7"/>
    <n v="18"/>
    <n v="1933.52"/>
    <n v="0"/>
    <n v="174.02"/>
    <n v="174.02"/>
    <n v="0"/>
    <s v="Tamil Nadu"/>
  </r>
  <r>
    <m/>
    <s v="AYODHIYA STORE(SAN)"/>
    <x v="5942"/>
    <d v="2019-12-30T00:00:00"/>
    <n v="30009.91"/>
    <n v="28"/>
    <n v="12704.82"/>
    <n v="0"/>
    <n v="1778.67"/>
    <n v="1778.67"/>
    <n v="13747.74"/>
    <s v="Tamil Nadu"/>
  </r>
  <r>
    <m/>
    <s v="BHAGAVATHI TEA STALL(SAN)"/>
    <x v="5943"/>
    <d v="2019-12-30T00:00:00"/>
    <n v="27053.59"/>
    <n v="28"/>
    <n v="14144.81"/>
    <n v="0"/>
    <n v="1980.27"/>
    <n v="1980.27"/>
    <n v="8948.24"/>
    <s v="Tamil Nadu"/>
  </r>
  <r>
    <m/>
    <s v="RANJITH"/>
    <x v="5944"/>
    <d v="2019-12-30T00:00:00"/>
    <n v="33298.6"/>
    <n v="28"/>
    <n v="15528.07"/>
    <n v="0"/>
    <n v="2173.9299999999998"/>
    <n v="2173.9299999999998"/>
    <n v="13422.67"/>
    <s v="Tamil Nadu"/>
  </r>
  <r>
    <m/>
    <s v="MURUGALINGAM"/>
    <x v="5945"/>
    <d v="2019-12-30T00:00:00"/>
    <n v="48943.45"/>
    <n v="28"/>
    <n v="22145.11"/>
    <n v="0"/>
    <n v="3100.32"/>
    <n v="3100.32"/>
    <n v="20597.71"/>
    <s v="Tamil Nadu"/>
  </r>
  <r>
    <m/>
    <s v="RAJA RICE MANDY"/>
    <x v="5946"/>
    <d v="2019-12-30T00:00:00"/>
    <n v="456.25"/>
    <n v="5"/>
    <n v="274.18"/>
    <n v="0"/>
    <n v="6.85"/>
    <n v="6.85"/>
    <n v="0"/>
    <s v="Tamil Nadu"/>
  </r>
  <r>
    <m/>
    <s v="RAJA RICE MANDY"/>
    <x v="5946"/>
    <d v="2019-12-30T00:00:00"/>
    <n v="456.25"/>
    <n v="18"/>
    <n v="142.69999999999999"/>
    <n v="0"/>
    <n v="12.84"/>
    <n v="12.84"/>
    <n v="0"/>
    <s v="Tamil Nadu"/>
  </r>
  <r>
    <m/>
    <s v="JTS COOL BAR"/>
    <x v="5947"/>
    <d v="2019-12-30T00:00:00"/>
    <n v="2750"/>
    <n v="28"/>
    <n v="1287.22"/>
    <n v="0"/>
    <n v="180.21"/>
    <n v="180.21"/>
    <n v="1102.3599999999999"/>
    <s v="Tamil Nadu"/>
  </r>
  <r>
    <m/>
    <s v="ESWARI COOLBAR"/>
    <x v="5948"/>
    <d v="2019-12-30T00:00:00"/>
    <n v="457.89"/>
    <n v="5"/>
    <n v="274.18"/>
    <n v="0"/>
    <n v="6.85"/>
    <n v="6.85"/>
    <n v="0"/>
    <s v="Tamil Nadu"/>
  </r>
  <r>
    <m/>
    <s v="ESWARI COOLBAR"/>
    <x v="5948"/>
    <d v="2019-12-30T00:00:00"/>
    <n v="457.89"/>
    <n v="18"/>
    <n v="144.08000000000001"/>
    <n v="0"/>
    <n v="12.97"/>
    <n v="12.97"/>
    <n v="0"/>
    <s v="Tamil Nadu"/>
  </r>
  <r>
    <m/>
    <s v="BASKER SUPER MARKET AGRM"/>
    <x v="5949"/>
    <d v="2019-12-30T00:00:00"/>
    <n v="781.01"/>
    <n v="5"/>
    <n v="298.08999999999997"/>
    <n v="0"/>
    <n v="7.45"/>
    <n v="7.45"/>
    <n v="0"/>
    <s v="Tamil Nadu"/>
  </r>
  <r>
    <m/>
    <s v="BASKER SUPER MARKET AGRM"/>
    <x v="5949"/>
    <d v="2019-12-30T00:00:00"/>
    <n v="781.01"/>
    <n v="18"/>
    <n v="396.62"/>
    <n v="0"/>
    <n v="35.700000000000003"/>
    <n v="35.700000000000003"/>
    <n v="0"/>
    <s v="Tamil Nadu"/>
  </r>
  <r>
    <m/>
    <s v="GEETHA STORE."/>
    <x v="5950"/>
    <d v="2019-12-30T00:00:00"/>
    <n v="361.93"/>
    <n v="5"/>
    <n v="182.79"/>
    <n v="0"/>
    <n v="4.57"/>
    <n v="4.57"/>
    <n v="0"/>
    <s v="Tamil Nadu"/>
  </r>
  <r>
    <m/>
    <s v="GEETHA STORE."/>
    <x v="5950"/>
    <d v="2019-12-30T00:00:00"/>
    <n v="361.93"/>
    <n v="18"/>
    <n v="144.08000000000001"/>
    <n v="0"/>
    <n v="12.97"/>
    <n v="12.97"/>
    <n v="0"/>
    <s v="Tamil Nadu"/>
  </r>
  <r>
    <m/>
    <s v="SASIKUMAR"/>
    <x v="5951"/>
    <d v="2019-12-30T00:00:00"/>
    <n v="44494.04"/>
    <n v="28"/>
    <n v="19304.2"/>
    <n v="0"/>
    <n v="2702.59"/>
    <n v="2702.59"/>
    <n v="19784.66"/>
    <s v="Tamil Nadu"/>
  </r>
  <r>
    <m/>
    <s v="CAPTAIN CORNER"/>
    <x v="5952"/>
    <d v="2019-12-30T00:00:00"/>
    <n v="27053.59"/>
    <n v="28"/>
    <n v="14144.81"/>
    <n v="0"/>
    <n v="1980.27"/>
    <n v="1980.27"/>
    <n v="8948.24"/>
    <s v="Tamil Nadu"/>
  </r>
  <r>
    <m/>
    <s v="V.P.R DEPARTMENT STORE(KRM)"/>
    <x v="5953"/>
    <d v="2019-12-30T00:00:00"/>
    <n v="660.88"/>
    <n v="18"/>
    <n v="560.05999999999995"/>
    <n v="0"/>
    <n v="50.41"/>
    <n v="50.41"/>
    <n v="0"/>
    <s v="Tamil Nadu"/>
  </r>
  <r>
    <m/>
    <s v="G.SELVADURAI(HPM)"/>
    <x v="5954"/>
    <d v="2019-12-30T00:00:00"/>
    <n v="39871.03"/>
    <n v="28"/>
    <n v="18012.57"/>
    <n v="0"/>
    <n v="2521.7600000000002"/>
    <n v="2521.7600000000002"/>
    <n v="16814.939999999999"/>
    <s v="Tamil Nadu"/>
  </r>
  <r>
    <m/>
    <s v="JAI STORE"/>
    <x v="5955"/>
    <d v="2019-12-30T00:00:00"/>
    <n v="480.11"/>
    <n v="5"/>
    <n v="274.18"/>
    <n v="0"/>
    <n v="6.85"/>
    <n v="6.85"/>
    <n v="0"/>
    <s v="Tamil Nadu"/>
  </r>
  <r>
    <m/>
    <s v="JAI STORE"/>
    <x v="5955"/>
    <d v="2019-12-30T00:00:00"/>
    <n v="480.11"/>
    <n v="18"/>
    <n v="162.91999999999999"/>
    <n v="0"/>
    <n v="14.66"/>
    <n v="14.66"/>
    <n v="0"/>
    <s v="Tamil Nadu"/>
  </r>
  <r>
    <m/>
    <s v="D.S. SIVABALAN"/>
    <x v="5956"/>
    <d v="2019-12-30T00:00:00"/>
    <n v="25332.35"/>
    <n v="28"/>
    <n v="12227.23"/>
    <n v="0"/>
    <n v="1711.81"/>
    <n v="1711.81"/>
    <n v="9681.5"/>
    <s v="Tamil Nadu"/>
  </r>
  <r>
    <m/>
    <s v="S.DURAI"/>
    <x v="5957"/>
    <d v="2019-12-30T00:00:00"/>
    <n v="33993.06"/>
    <n v="28"/>
    <n v="15522.02"/>
    <n v="0"/>
    <n v="2173.08"/>
    <n v="2173.08"/>
    <n v="14124.87"/>
    <s v="Tamil Nadu"/>
  </r>
  <r>
    <m/>
    <s v="RAJAN"/>
    <x v="5958"/>
    <d v="2019-12-30T00:00:00"/>
    <n v="32628.97"/>
    <n v="28"/>
    <n v="14748.65"/>
    <n v="0"/>
    <n v="2064.81"/>
    <n v="2064.81"/>
    <n v="13750.7"/>
    <s v="Tamil Nadu"/>
  </r>
  <r>
    <m/>
    <s v="G.R.BABU"/>
    <x v="5959"/>
    <d v="2019-12-30T00:00:00"/>
    <n v="32738.080000000002"/>
    <n v="28"/>
    <n v="13859.8"/>
    <n v="0"/>
    <n v="1940.37"/>
    <n v="1940.37"/>
    <n v="14997.53"/>
    <s v="Tamil Nadu"/>
  </r>
  <r>
    <m/>
    <s v="ANGEL TEA STALL(TBM)"/>
    <x v="5960"/>
    <d v="2019-12-30T00:00:00"/>
    <n v="22544.66"/>
    <n v="28"/>
    <n v="11787.34"/>
    <n v="0"/>
    <n v="1650.23"/>
    <n v="1650.23"/>
    <n v="7456.87"/>
    <s v="Tamil Nadu"/>
  </r>
  <r>
    <m/>
    <s v="THANGAM STORE .."/>
    <x v="5961"/>
    <d v="2019-12-30T00:00:00"/>
    <n v="836.85"/>
    <n v="5"/>
    <n v="671.27"/>
    <n v="0"/>
    <n v="16.78"/>
    <n v="16.78"/>
    <n v="0"/>
    <s v="Tamil Nadu"/>
  </r>
  <r>
    <m/>
    <s v="THANGAM STORE .."/>
    <x v="5961"/>
    <d v="2019-12-30T00:00:00"/>
    <n v="836.85"/>
    <n v="18"/>
    <n v="111.89"/>
    <n v="0"/>
    <n v="10.07"/>
    <n v="10.07"/>
    <n v="0"/>
    <s v="Tamil Nadu"/>
  </r>
  <r>
    <m/>
    <s v="MURUGAN SRI -PML"/>
    <x v="5962"/>
    <d v="2019-12-30T00:00:00"/>
    <n v="20417.330000000002"/>
    <n v="5"/>
    <n v="19445.080000000002"/>
    <n v="0"/>
    <n v="486.13"/>
    <n v="486.13"/>
    <n v="0"/>
    <s v="Tamil Nadu"/>
  </r>
  <r>
    <m/>
    <s v="JAYA BHARATHI STORE."/>
    <x v="5963"/>
    <d v="2019-12-30T00:00:00"/>
    <n v="630.19000000000005"/>
    <n v="5"/>
    <n v="420.8"/>
    <n v="0"/>
    <n v="10.52"/>
    <n v="10.52"/>
    <n v="0"/>
    <s v="Tamil Nadu"/>
  </r>
  <r>
    <m/>
    <s v="JAYA BHARATHI STORE."/>
    <x v="5963"/>
    <d v="2019-12-30T00:00:00"/>
    <n v="630.19000000000005"/>
    <n v="18"/>
    <n v="159.62"/>
    <n v="0"/>
    <n v="14.37"/>
    <n v="14.37"/>
    <n v="0"/>
    <s v="Tamil Nadu"/>
  </r>
  <r>
    <m/>
    <s v="MAHARAJA STORE (PLM) (V) B"/>
    <x v="5964"/>
    <d v="2019-12-30T00:00:00"/>
    <n v="2281.5500000000002"/>
    <n v="18"/>
    <n v="1933.52"/>
    <n v="0"/>
    <n v="174.02"/>
    <n v="174.02"/>
    <n v="0"/>
    <s v="Tamil Nadu"/>
  </r>
  <r>
    <m/>
    <s v="DEVI STORE(GOW)"/>
    <x v="5965"/>
    <d v="2019-12-30T00:00:00"/>
    <n v="330.44"/>
    <n v="18"/>
    <n v="280.02999999999997"/>
    <n v="0"/>
    <n v="25.2"/>
    <n v="25.2"/>
    <n v="0"/>
    <s v="Tamil Nadu"/>
  </r>
  <r>
    <m/>
    <s v="LAKSHMI NEW STORE(MDM)"/>
    <x v="5966"/>
    <d v="2019-12-30T00:00:00"/>
    <n v="330.44"/>
    <n v="18"/>
    <n v="280.02999999999997"/>
    <n v="0"/>
    <n v="25.2"/>
    <n v="25.2"/>
    <n v="0"/>
    <s v="Tamil Nadu"/>
  </r>
  <r>
    <m/>
    <s v="CHITHIRAI GANI STORE"/>
    <x v="5967"/>
    <d v="2019-12-30T00:00:00"/>
    <n v="736.77"/>
    <n v="5"/>
    <n v="472.62"/>
    <n v="0"/>
    <n v="11.82"/>
    <n v="11.82"/>
    <n v="0"/>
    <s v="Tamil Nadu"/>
  </r>
  <r>
    <m/>
    <s v="CHITHIRAI GANI STORE"/>
    <x v="5967"/>
    <d v="2019-12-30T00:00:00"/>
    <n v="736.77"/>
    <n v="18"/>
    <n v="203.84"/>
    <n v="0"/>
    <n v="18.350000000000001"/>
    <n v="18.350000000000001"/>
    <n v="0"/>
    <s v="Tamil Nadu"/>
  </r>
  <r>
    <m/>
    <s v="ANZARI"/>
    <x v="5968"/>
    <d v="2019-12-30T00:00:00"/>
    <n v="22658.73"/>
    <n v="28"/>
    <n v="10489.85"/>
    <n v="0"/>
    <n v="1468.58"/>
    <n v="1468.58"/>
    <n v="9231.7199999999993"/>
    <s v="Tamil Nadu"/>
  </r>
  <r>
    <m/>
    <s v="RAJA STORES.."/>
    <x v="5969"/>
    <d v="2019-12-30T00:00:00"/>
    <n v="234.01"/>
    <n v="18"/>
    <n v="198.31"/>
    <n v="0"/>
    <n v="17.850000000000001"/>
    <n v="17.850000000000001"/>
    <n v="0"/>
    <s v="Tamil Nadu"/>
  </r>
  <r>
    <m/>
    <s v="CHANDRASEKAR"/>
    <x v="5970"/>
    <d v="2019-12-30T00:00:00"/>
    <n v="46378.94"/>
    <n v="28"/>
    <n v="19634.72"/>
    <n v="0"/>
    <n v="2748.86"/>
    <n v="2748.86"/>
    <n v="21246.5"/>
    <s v="Tamil Nadu"/>
  </r>
  <r>
    <m/>
    <s v="RAJALAKSHIMI STORE"/>
    <x v="5971"/>
    <d v="2019-12-30T00:00:00"/>
    <n v="330.44"/>
    <n v="18"/>
    <n v="280.02999999999997"/>
    <n v="0"/>
    <n v="25.2"/>
    <n v="25.2"/>
    <n v="0"/>
    <s v="Tamil Nadu"/>
  </r>
  <r>
    <m/>
    <s v="BHAVANI STORE ULL"/>
    <x v="5972"/>
    <d v="2019-12-30T00:00:00"/>
    <n v="49900.77"/>
    <n v="28"/>
    <n v="22864.91"/>
    <n v="0"/>
    <n v="3201.09"/>
    <n v="3201.09"/>
    <n v="20633.689999999999"/>
    <s v="Tamil Nadu"/>
  </r>
  <r>
    <m/>
    <s v="EBENEZER STORES"/>
    <x v="5973"/>
    <d v="2019-12-30T00:00:00"/>
    <n v="533.20000000000005"/>
    <n v="5"/>
    <n v="412.74"/>
    <n v="0"/>
    <n v="10.32"/>
    <n v="10.32"/>
    <n v="0"/>
    <s v="Tamil Nadu"/>
  </r>
  <r>
    <m/>
    <s v="EBENEZER STORES"/>
    <x v="5973"/>
    <d v="2019-12-30T00:00:00"/>
    <n v="533.20000000000005"/>
    <n v="18"/>
    <n v="84.59"/>
    <n v="0"/>
    <n v="7.61"/>
    <n v="7.61"/>
    <n v="0"/>
    <s v="Tamil Nadu"/>
  </r>
  <r>
    <m/>
    <s v="KUTTY TEA STALL"/>
    <x v="5974"/>
    <d v="2019-12-30T00:00:00"/>
    <n v="45089.32"/>
    <n v="28"/>
    <n v="23574.68"/>
    <n v="0"/>
    <n v="3300.45"/>
    <n v="3300.45"/>
    <n v="14913.73"/>
    <s v="Tamil Nadu"/>
  </r>
  <r>
    <m/>
    <s v="KARTHICK COOL BAR"/>
    <x v="5975"/>
    <d v="2019-12-30T00:00:00"/>
    <n v="32539.7"/>
    <n v="28"/>
    <n v="14091.5"/>
    <n v="0"/>
    <n v="1972.81"/>
    <n v="1972.81"/>
    <n v="14502.57"/>
    <s v="Tamil Nadu"/>
  </r>
  <r>
    <m/>
    <s v="MADASAMY"/>
    <x v="5976"/>
    <d v="2019-12-30T00:00:00"/>
    <n v="49107.12"/>
    <n v="28"/>
    <n v="20789.71"/>
    <n v="0"/>
    <n v="2910.56"/>
    <n v="2910.56"/>
    <n v="22496.29"/>
    <s v="Tamil Nadu"/>
  </r>
  <r>
    <m/>
    <s v="RAJ KUMAR"/>
    <x v="5977"/>
    <d v="2019-12-30T00:00:00"/>
    <n v="43487.12"/>
    <n v="28"/>
    <n v="19950.97"/>
    <n v="0"/>
    <n v="2793.14"/>
    <n v="2793.14"/>
    <n v="17949.86"/>
    <s v="Tamil Nadu"/>
  </r>
  <r>
    <m/>
    <s v="SAHAYAM STORE."/>
    <x v="5978"/>
    <d v="2019-12-30T00:00:00"/>
    <n v="3212.01"/>
    <n v="5"/>
    <n v="794.18"/>
    <n v="0"/>
    <n v="19.850000000000001"/>
    <n v="19.850000000000001"/>
    <n v="0"/>
    <s v="Tamil Nadu"/>
  </r>
  <r>
    <m/>
    <s v="SAHAYAM STORE."/>
    <x v="5978"/>
    <d v="2019-12-30T00:00:00"/>
    <n v="3212.01"/>
    <n v="18"/>
    <n v="2015.37"/>
    <n v="0"/>
    <n v="181.38"/>
    <n v="181.38"/>
    <n v="0"/>
    <s v="Tamil Nadu"/>
  </r>
  <r>
    <m/>
    <s v="REEBA STORE-8939245331"/>
    <x v="5979"/>
    <d v="2019-12-30T00:00:00"/>
    <n v="860.48"/>
    <n v="5"/>
    <n v="274.41000000000003"/>
    <n v="0"/>
    <n v="6.86"/>
    <n v="6.86"/>
    <n v="0"/>
    <s v="Tamil Nadu"/>
  </r>
  <r>
    <m/>
    <s v="REEBA STORE-8939245331"/>
    <x v="5979"/>
    <d v="2019-12-30T00:00:00"/>
    <n v="860.48"/>
    <n v="18"/>
    <n v="485.05"/>
    <n v="0"/>
    <n v="43.65"/>
    <n v="43.65"/>
    <n v="0"/>
    <s v="Tamil Nadu"/>
  </r>
  <r>
    <m/>
    <s v="R.D.K DAILY FRESH"/>
    <x v="5980"/>
    <d v="2019-12-30T00:00:00"/>
    <n v="1132.22"/>
    <n v="5"/>
    <n v="948.6"/>
    <n v="0"/>
    <n v="23.72"/>
    <n v="23.72"/>
    <n v="0"/>
    <s v="Tamil Nadu"/>
  </r>
  <r>
    <m/>
    <s v="R.D.K DAILY FRESH"/>
    <x v="5980"/>
    <d v="2019-12-30T00:00:00"/>
    <n v="1132.22"/>
    <n v="18"/>
    <n v="115.41"/>
    <n v="0"/>
    <n v="10.39"/>
    <n v="10.39"/>
    <n v="0"/>
    <s v="Tamil Nadu"/>
  </r>
  <r>
    <m/>
    <s v="KUMAR"/>
    <x v="5981"/>
    <d v="2019-12-30T00:00:00"/>
    <n v="49831.35"/>
    <n v="28"/>
    <n v="23204.47"/>
    <n v="0"/>
    <n v="3248.63"/>
    <n v="3248.63"/>
    <n v="20129.63"/>
    <s v="Tamil Nadu"/>
  </r>
  <r>
    <m/>
    <s v="GOLDEN TEA STALL"/>
    <x v="5982"/>
    <d v="2019-12-30T00:00:00"/>
    <n v="18774.810000000001"/>
    <n v="28"/>
    <n v="8400.99"/>
    <n v="0"/>
    <n v="1176.1400000000001"/>
    <n v="1176.1400000000001"/>
    <n v="8021.55"/>
    <s v="Tamil Nadu"/>
  </r>
  <r>
    <m/>
    <s v="CITY SNACKS"/>
    <x v="5983"/>
    <d v="2019-12-30T00:00:00"/>
    <n v="2728.17"/>
    <n v="28"/>
    <n v="1154.98"/>
    <n v="0"/>
    <n v="161.69999999999999"/>
    <n v="161.69999999999999"/>
    <n v="1249.79"/>
    <s v="Tamil Nadu"/>
  </r>
  <r>
    <m/>
    <s v="AKILA STORES-044-22447256"/>
    <x v="5984"/>
    <d v="2019-12-30T00:00:00"/>
    <n v="622.44000000000005"/>
    <n v="5"/>
    <n v="389.72"/>
    <n v="0"/>
    <n v="9.74"/>
    <n v="9.74"/>
    <n v="0"/>
    <s v="Tamil Nadu"/>
  </r>
  <r>
    <m/>
    <s v="AKILA STORES-044-22447256"/>
    <x v="5984"/>
    <d v="2019-12-30T00:00:00"/>
    <n v="622.44000000000005"/>
    <n v="18"/>
    <n v="180.71"/>
    <n v="0"/>
    <n v="16.260000000000002"/>
    <n v="16.260000000000002"/>
    <n v="0"/>
    <s v="Tamil Nadu"/>
  </r>
  <r>
    <m/>
    <s v="KKP ENTERPRISES"/>
    <x v="5985"/>
    <d v="2019-12-30T00:00:00"/>
    <n v="848.19"/>
    <n v="5"/>
    <n v="183.02"/>
    <n v="0"/>
    <n v="4.58"/>
    <n v="4.58"/>
    <n v="0"/>
    <s v="Tamil Nadu"/>
  </r>
  <r>
    <m/>
    <s v="KKP ENTERPRISES"/>
    <x v="5985"/>
    <d v="2019-12-30T00:00:00"/>
    <n v="848.19"/>
    <n v="18"/>
    <n v="555.95000000000005"/>
    <n v="0"/>
    <n v="50.04"/>
    <n v="50.04"/>
    <n v="0"/>
    <s v="Tamil Nadu"/>
  </r>
  <r>
    <m/>
    <s v="SRI SENTHILANDAVAR STORE-9884222319"/>
    <x v="5986"/>
    <d v="2019-12-30T00:00:00"/>
    <n v="981.28"/>
    <n v="5"/>
    <n v="222.46"/>
    <n v="0"/>
    <n v="5.56"/>
    <n v="5.56"/>
    <n v="0"/>
    <s v="Tamil Nadu"/>
  </r>
  <r>
    <m/>
    <s v="SRI SENTHILANDAVAR STORE-9884222319"/>
    <x v="5986"/>
    <d v="2019-12-30T00:00:00"/>
    <n v="981.28"/>
    <n v="18"/>
    <n v="633.64"/>
    <n v="0"/>
    <n v="57.03"/>
    <n v="57.03"/>
    <n v="0"/>
    <s v="Tamil Nadu"/>
  </r>
  <r>
    <m/>
    <s v="SARAVANA STORES PAMMAL"/>
    <x v="5987"/>
    <d v="2019-12-30T00:00:00"/>
    <n v="456.66"/>
    <n v="12"/>
    <n v="407.74"/>
    <n v="0"/>
    <n v="24.46"/>
    <n v="24.46"/>
    <n v="0"/>
    <s v="Tamil Nadu"/>
  </r>
  <r>
    <m/>
    <s v="NEW SARAVANA BAKERY"/>
    <x v="5988"/>
    <d v="2019-12-30T00:00:00"/>
    <n v="274.12"/>
    <n v="12"/>
    <n v="244.75"/>
    <n v="0"/>
    <n v="14.68"/>
    <n v="14.68"/>
    <n v="0"/>
    <s v="Tamil Nadu"/>
  </r>
  <r>
    <m/>
    <s v="SARAVANA BAKRY"/>
    <x v="5989"/>
    <d v="2019-12-30T00:00:00"/>
    <n v="274.12"/>
    <n v="12"/>
    <n v="244.75"/>
    <n v="0"/>
    <n v="14.68"/>
    <n v="14.68"/>
    <n v="0"/>
    <s v="Tamil Nadu"/>
  </r>
  <r>
    <m/>
    <s v="SRI SAI ICE CREAM &amp; SNACKS"/>
    <x v="5990"/>
    <d v="2019-12-30T00:00:00"/>
    <n v="274.12"/>
    <n v="12"/>
    <n v="244.75"/>
    <n v="0"/>
    <n v="14.68"/>
    <n v="14.68"/>
    <n v="0"/>
    <s v="Tamil Nadu"/>
  </r>
  <r>
    <m/>
    <s v="M.K.STORE"/>
    <x v="5991"/>
    <d v="2019-12-30T00:00:00"/>
    <n v="274.12"/>
    <n v="12"/>
    <n v="244.75"/>
    <n v="0"/>
    <n v="14.68"/>
    <n v="14.68"/>
    <n v="0"/>
    <s v="Tamil Nadu"/>
  </r>
  <r>
    <m/>
    <s v="J.P. STORE ( CHR) -B"/>
    <x v="5992"/>
    <d v="2019-12-30T00:00:00"/>
    <n v="274.12"/>
    <n v="12"/>
    <n v="244.75"/>
    <n v="0"/>
    <n v="14.68"/>
    <n v="14.68"/>
    <n v="0"/>
    <s v="Tamil Nadu"/>
  </r>
  <r>
    <m/>
    <s v="SRI AKSHAYA BAKERY-CHR"/>
    <x v="5993"/>
    <d v="2019-12-30T00:00:00"/>
    <n v="274.12"/>
    <n v="12"/>
    <n v="244.75"/>
    <n v="0"/>
    <n v="14.68"/>
    <n v="14.68"/>
    <n v="0"/>
    <s v="Tamil Nadu"/>
  </r>
  <r>
    <m/>
    <s v="THAMARAI STORE (CHR) -C"/>
    <x v="5994"/>
    <d v="2019-12-30T00:00:00"/>
    <n v="274.12"/>
    <n v="12"/>
    <n v="244.75"/>
    <n v="0"/>
    <n v="14.68"/>
    <n v="14.68"/>
    <n v="0"/>
    <s v="Tamil Nadu"/>
  </r>
  <r>
    <m/>
    <s v="BHAGAVATHI STORE(CHR) -B"/>
    <x v="5995"/>
    <d v="2019-12-30T00:00:00"/>
    <n v="274.12"/>
    <n v="12"/>
    <n v="244.75"/>
    <n v="0"/>
    <n v="14.68"/>
    <n v="14.68"/>
    <n v="0"/>
    <s v="Tamil Nadu"/>
  </r>
  <r>
    <m/>
    <s v="BALAN MALIGAI STORE"/>
    <x v="5996"/>
    <d v="2019-12-30T00:00:00"/>
    <n v="274.12"/>
    <n v="12"/>
    <n v="244.75"/>
    <n v="0"/>
    <n v="14.68"/>
    <n v="14.68"/>
    <n v="0"/>
    <s v="Tamil Nadu"/>
  </r>
  <r>
    <m/>
    <s v="IYYANAR STORE (CHR) -B"/>
    <x v="5997"/>
    <d v="2019-12-30T00:00:00"/>
    <n v="274.12"/>
    <n v="12"/>
    <n v="244.75"/>
    <n v="0"/>
    <n v="14.68"/>
    <n v="14.68"/>
    <n v="0"/>
    <s v="Tamil Nadu"/>
  </r>
  <r>
    <m/>
    <s v="SIVA MURUGAN STORES"/>
    <x v="5998"/>
    <d v="2019-12-30T00:00:00"/>
    <n v="274.12"/>
    <n v="12"/>
    <n v="244.75"/>
    <n v="0"/>
    <n v="14.68"/>
    <n v="14.68"/>
    <n v="0"/>
    <s v="Tamil Nadu"/>
  </r>
  <r>
    <m/>
    <s v="PAMMAL NIRMALA STORE"/>
    <x v="5999"/>
    <d v="2019-12-30T00:00:00"/>
    <n v="274.12"/>
    <n v="12"/>
    <n v="244.75"/>
    <n v="0"/>
    <n v="14.68"/>
    <n v="14.68"/>
    <n v="0"/>
    <s v="Tamil Nadu"/>
  </r>
  <r>
    <m/>
    <s v="A.SARAVANAN"/>
    <x v="6000"/>
    <d v="2019-12-30T00:00:00"/>
    <n v="47103.19"/>
    <n v="28"/>
    <n v="21889.38"/>
    <n v="0"/>
    <n v="3064.51"/>
    <n v="3064.51"/>
    <n v="19084.78"/>
    <s v="Tamil Nadu"/>
  </r>
  <r>
    <m/>
    <s v="CHENNAI NEW HOT PUFFS(PML) -B"/>
    <x v="6001"/>
    <d v="2019-12-30T00:00:00"/>
    <n v="274.12"/>
    <n v="12"/>
    <n v="244.75"/>
    <n v="0"/>
    <n v="14.68"/>
    <n v="14.68"/>
    <n v="0"/>
    <s v="Tamil Nadu"/>
  </r>
  <r>
    <m/>
    <s v="THANGARATHINAM SWEETS (PML) -A"/>
    <x v="6002"/>
    <d v="2019-12-30T00:00:00"/>
    <n v="390.76"/>
    <n v="12"/>
    <n v="348.89"/>
    <n v="0"/>
    <n v="20.93"/>
    <n v="20.93"/>
    <n v="0"/>
    <s v="Tamil Nadu"/>
  </r>
  <r>
    <m/>
    <s v="MK COOL BAR"/>
    <x v="6003"/>
    <d v="2019-12-30T00:00:00"/>
    <n v="274.12"/>
    <n v="12"/>
    <n v="244.75"/>
    <n v="0"/>
    <n v="14.68"/>
    <n v="14.68"/>
    <n v="0"/>
    <s v="Tamil Nadu"/>
  </r>
  <r>
    <m/>
    <s v="SIVA SAKTHI STORE_PAMMAL"/>
    <x v="6004"/>
    <d v="2019-12-30T00:00:00"/>
    <n v="274.12"/>
    <n v="12"/>
    <n v="244.75"/>
    <n v="0"/>
    <n v="14.68"/>
    <n v="14.68"/>
    <n v="0"/>
    <s v="Tamil Nadu"/>
  </r>
  <r>
    <m/>
    <s v="THANGAM STORE-PAMMAL"/>
    <x v="6005"/>
    <d v="2019-12-30T00:00:00"/>
    <n v="274.12"/>
    <n v="12"/>
    <n v="244.75"/>
    <n v="0"/>
    <n v="14.68"/>
    <n v="14.68"/>
    <n v="0"/>
    <s v="Tamil Nadu"/>
  </r>
  <r>
    <m/>
    <s v="BALAMURUGAN COOL BAR_CG"/>
    <x v="6006"/>
    <d v="2019-12-30T00:00:00"/>
    <n v="5258.04"/>
    <n v="28"/>
    <n v="2189.0500000000002"/>
    <n v="0"/>
    <n v="306.47000000000003"/>
    <n v="306.47000000000003"/>
    <n v="2456.06"/>
    <s v="Tamil Nadu"/>
  </r>
  <r>
    <m/>
    <s v="B.S.BANU STORE(PML) -C"/>
    <x v="6007"/>
    <d v="2019-12-30T00:00:00"/>
    <n v="274.12"/>
    <n v="12"/>
    <n v="244.75"/>
    <n v="0"/>
    <n v="14.68"/>
    <n v="14.68"/>
    <n v="0"/>
    <s v="Tamil Nadu"/>
  </r>
  <r>
    <m/>
    <s v="MK COOL BAR"/>
    <x v="6008"/>
    <d v="2019-12-30T00:00:00"/>
    <n v="185.42"/>
    <n v="5"/>
    <n v="176.59"/>
    <n v="0"/>
    <n v="4.41"/>
    <n v="4.41"/>
    <n v="0"/>
    <s v="Tamil Nadu"/>
  </r>
  <r>
    <m/>
    <s v="RAJALAKSHMI NEWSMART (PML) -B"/>
    <x v="6009"/>
    <d v="2019-12-30T00:00:00"/>
    <n v="274.12"/>
    <n v="12"/>
    <n v="244.75"/>
    <n v="0"/>
    <n v="14.68"/>
    <n v="14.68"/>
    <n v="0"/>
    <s v="Tamil Nadu"/>
  </r>
  <r>
    <m/>
    <s v="KARPAGAM STORE"/>
    <x v="6010"/>
    <d v="2019-12-30T00:00:00"/>
    <n v="2212.88"/>
    <n v="5"/>
    <n v="900.66"/>
    <n v="0"/>
    <n v="22.52"/>
    <n v="22.52"/>
    <n v="0"/>
    <s v="Tamil Nadu"/>
  </r>
  <r>
    <m/>
    <s v="KARPAGAM STORE"/>
    <x v="6010"/>
    <d v="2019-12-30T00:00:00"/>
    <n v="2212.88"/>
    <n v="18"/>
    <n v="1073.8900000000001"/>
    <n v="0"/>
    <n v="96.65"/>
    <n v="96.65"/>
    <n v="0"/>
    <s v="Tamil Nadu"/>
  </r>
  <r>
    <m/>
    <s v="JOTHI STORE (PML) -B"/>
    <x v="6011"/>
    <d v="2019-12-30T00:00:00"/>
    <n v="274.12"/>
    <n v="12"/>
    <n v="244.75"/>
    <n v="0"/>
    <n v="14.68"/>
    <n v="14.68"/>
    <n v="0"/>
    <s v="Tamil Nadu"/>
  </r>
  <r>
    <m/>
    <s v="T.K.R.S GENERAL STORE"/>
    <x v="6012"/>
    <d v="2019-12-30T00:00:00"/>
    <n v="274.12"/>
    <n v="12"/>
    <n v="244.75"/>
    <n v="0"/>
    <n v="14.68"/>
    <n v="14.68"/>
    <n v="0"/>
    <s v="Tamil Nadu"/>
  </r>
  <r>
    <m/>
    <s v="PADMAVATHY RICE-PAMMAL"/>
    <x v="6013"/>
    <d v="2019-12-30T00:00:00"/>
    <n v="274.12"/>
    <n v="12"/>
    <n v="244.75"/>
    <n v="0"/>
    <n v="14.68"/>
    <n v="14.68"/>
    <n v="0"/>
    <s v="Tamil Nadu"/>
  </r>
  <r>
    <m/>
    <s v="THANKSIK STORE(PAM)"/>
    <x v="6014"/>
    <d v="2019-12-30T00:00:00"/>
    <n v="274.12"/>
    <n v="12"/>
    <n v="244.75"/>
    <n v="0"/>
    <n v="14.68"/>
    <n v="14.68"/>
    <n v="0"/>
    <s v="Tamil Nadu"/>
  </r>
  <r>
    <m/>
    <s v="NEW UMA SWEETS &amp; BAKERY -PLM"/>
    <x v="6015"/>
    <d v="2019-12-30T00:00:00"/>
    <n v="274.12"/>
    <n v="12"/>
    <n v="244.75"/>
    <n v="0"/>
    <n v="14.68"/>
    <n v="14.68"/>
    <n v="0"/>
    <s v="Tamil Nadu"/>
  </r>
  <r>
    <m/>
    <s v="B.S.BANU STORE(PML) -C"/>
    <x v="6016"/>
    <d v="2019-12-30T00:00:00"/>
    <n v="1256.18"/>
    <n v="5"/>
    <n v="750.62"/>
    <n v="0"/>
    <n v="18.77"/>
    <n v="18.77"/>
    <n v="0"/>
    <s v="Tamil Nadu"/>
  </r>
  <r>
    <m/>
    <s v="B.S.BANU STORE(PML) -C"/>
    <x v="6016"/>
    <d v="2019-12-30T00:00:00"/>
    <n v="1256.18"/>
    <n v="18"/>
    <n v="396.62"/>
    <n v="0"/>
    <n v="35.700000000000003"/>
    <n v="35.700000000000003"/>
    <n v="0"/>
    <s v="Tamil Nadu"/>
  </r>
  <r>
    <m/>
    <s v="BALARAM SWEETS(PLM) -C"/>
    <x v="6017"/>
    <d v="2019-12-30T00:00:00"/>
    <n v="274.12"/>
    <n v="12"/>
    <n v="244.75"/>
    <n v="0"/>
    <n v="14.68"/>
    <n v="14.68"/>
    <n v="0"/>
    <s v="Tamil Nadu"/>
  </r>
  <r>
    <m/>
    <s v="ANBU STORE_ULL"/>
    <x v="6018"/>
    <d v="2019-12-30T00:00:00"/>
    <n v="613.28"/>
    <n v="18"/>
    <n v="519.73"/>
    <n v="0"/>
    <n v="46.78"/>
    <n v="46.78"/>
    <n v="0"/>
    <s v="Tamil Nadu"/>
  </r>
  <r>
    <m/>
    <s v="JAYA BAKERY(PLM) -A"/>
    <x v="6019"/>
    <d v="2019-12-30T00:00:00"/>
    <n v="274.12"/>
    <n v="12"/>
    <n v="244.75"/>
    <n v="0"/>
    <n v="14.68"/>
    <n v="14.68"/>
    <n v="0"/>
    <s v="Tamil Nadu"/>
  </r>
  <r>
    <m/>
    <s v="OM MURUGA HOT CHIPS(PLM) -C"/>
    <x v="6020"/>
    <d v="2019-12-30T00:00:00"/>
    <n v="274.12"/>
    <n v="12"/>
    <n v="244.75"/>
    <n v="0"/>
    <n v="14.68"/>
    <n v="14.68"/>
    <n v="0"/>
    <s v="Tamil Nadu"/>
  </r>
  <r>
    <m/>
    <s v="NEW GEETHA STORE(PML)"/>
    <x v="6021"/>
    <d v="2019-12-30T00:00:00"/>
    <n v="296.27"/>
    <n v="5"/>
    <n v="182.79"/>
    <n v="0"/>
    <n v="4.57"/>
    <n v="4.57"/>
    <n v="0"/>
    <s v="Tamil Nadu"/>
  </r>
  <r>
    <m/>
    <s v="NEW GEETHA STORE(PML)"/>
    <x v="6021"/>
    <d v="2019-12-30T00:00:00"/>
    <n v="296.27"/>
    <n v="18"/>
    <n v="88.43"/>
    <n v="0"/>
    <n v="7.96"/>
    <n v="7.96"/>
    <n v="0"/>
    <s v="Tamil Nadu"/>
  </r>
  <r>
    <m/>
    <s v="ANJALI SWEETS(NGK) -B"/>
    <x v="6022"/>
    <d v="2019-12-30T00:00:00"/>
    <n v="274.12"/>
    <n v="12"/>
    <n v="244.75"/>
    <n v="0"/>
    <n v="14.68"/>
    <n v="14.68"/>
    <n v="0"/>
    <s v="Tamil Nadu"/>
  </r>
  <r>
    <m/>
    <s v="BISMILLAH STORE-(PVM)"/>
    <x v="6023"/>
    <d v="2019-12-30T00:00:00"/>
    <n v="274.12"/>
    <n v="12"/>
    <n v="244.75"/>
    <n v="0"/>
    <n v="14.68"/>
    <n v="14.68"/>
    <n v="0"/>
    <s v="Tamil Nadu"/>
  </r>
  <r>
    <m/>
    <s v="THIRU SELVAM STORE-CHR"/>
    <x v="6024"/>
    <d v="2019-12-30T00:00:00"/>
    <n v="150.77000000000001"/>
    <n v="12"/>
    <n v="134.61000000000001"/>
    <n v="0"/>
    <n v="8.08"/>
    <n v="8.08"/>
    <n v="0"/>
    <s v="Tamil Nadu"/>
  </r>
  <r>
    <m/>
    <s v="THIRU SELVAM STORE-CHR"/>
    <x v="6025"/>
    <d v="2019-12-30T00:00:00"/>
    <n v="274.12"/>
    <n v="12"/>
    <n v="244.75"/>
    <n v="0"/>
    <n v="14.68"/>
    <n v="14.68"/>
    <n v="0"/>
    <s v="Tamil Nadu"/>
  </r>
  <r>
    <m/>
    <s v="SRI VENKATESHWARA COOL BAR"/>
    <x v="6026"/>
    <d v="2019-12-30T00:00:00"/>
    <n v="274.12"/>
    <n v="12"/>
    <n v="244.75"/>
    <n v="0"/>
    <n v="14.68"/>
    <n v="14.68"/>
    <n v="0"/>
    <s v="Tamil Nadu"/>
  </r>
  <r>
    <m/>
    <s v="A.S.S.PROVISION STORE(PLM) -C"/>
    <x v="6027"/>
    <d v="2019-12-30T00:00:00"/>
    <n v="274.12"/>
    <n v="12"/>
    <n v="244.75"/>
    <n v="0"/>
    <n v="14.68"/>
    <n v="14.68"/>
    <n v="0"/>
    <s v="Tamil Nadu"/>
  </r>
  <r>
    <m/>
    <s v="ABI STORE-PLM"/>
    <x v="6028"/>
    <d v="2019-12-30T00:00:00"/>
    <n v="274.12"/>
    <n v="12"/>
    <n v="244.75"/>
    <n v="0"/>
    <n v="14.68"/>
    <n v="14.68"/>
    <n v="0"/>
    <s v="Tamil Nadu"/>
  </r>
  <r>
    <m/>
    <s v="MUTHUMALAIAMMAN STORE(PLM) -B"/>
    <x v="6029"/>
    <d v="2019-12-30T00:00:00"/>
    <n v="274.12"/>
    <n v="12"/>
    <n v="244.75"/>
    <n v="0"/>
    <n v="14.68"/>
    <n v="14.68"/>
    <n v="0"/>
    <s v="Tamil Nadu"/>
  </r>
  <r>
    <m/>
    <s v="A.S. STORE"/>
    <x v="6030"/>
    <d v="2019-12-30T00:00:00"/>
    <n v="274.12"/>
    <n v="12"/>
    <n v="244.75"/>
    <n v="0"/>
    <n v="14.68"/>
    <n v="14.68"/>
    <n v="0"/>
    <s v="Tamil Nadu"/>
  </r>
  <r>
    <m/>
    <s v="SURYA COOLBAR"/>
    <x v="6031"/>
    <d v="2019-12-30T00:00:00"/>
    <n v="274.12"/>
    <n v="12"/>
    <n v="244.75"/>
    <n v="0"/>
    <n v="14.68"/>
    <n v="14.68"/>
    <n v="0"/>
    <s v="Tamil Nadu"/>
  </r>
  <r>
    <m/>
    <s v="SUBHA STOER(PLM) -B"/>
    <x v="6032"/>
    <d v="2019-12-30T00:00:00"/>
    <n v="626.71"/>
    <n v="5"/>
    <n v="182.79"/>
    <n v="0"/>
    <n v="4.57"/>
    <n v="4.57"/>
    <n v="0"/>
    <s v="Tamil Nadu"/>
  </r>
  <r>
    <m/>
    <s v="SUBHA STOER(PLM) -B"/>
    <x v="6032"/>
    <d v="2019-12-30T00:00:00"/>
    <n v="626.71"/>
    <n v="18"/>
    <n v="368.46"/>
    <n v="0"/>
    <n v="33.159999999999997"/>
    <n v="33.159999999999997"/>
    <n v="0"/>
    <s v="Tamil Nadu"/>
  </r>
  <r>
    <m/>
    <s v="A.N.S STORE"/>
    <x v="6033"/>
    <d v="2019-12-30T00:00:00"/>
    <n v="274.12"/>
    <n v="12"/>
    <n v="244.75"/>
    <n v="0"/>
    <n v="14.68"/>
    <n v="14.68"/>
    <n v="0"/>
    <s v="Tamil Nadu"/>
  </r>
  <r>
    <m/>
    <s v="ASEELA STORE"/>
    <x v="6034"/>
    <d v="2019-12-30T00:00:00"/>
    <n v="1861.15"/>
    <n v="5"/>
    <n v="1003.4"/>
    <n v="0"/>
    <n v="25.08"/>
    <n v="25.08"/>
    <n v="0"/>
    <s v="Tamil Nadu"/>
  </r>
  <r>
    <m/>
    <s v="ASEELA STORE"/>
    <x v="6034"/>
    <d v="2019-12-30T00:00:00"/>
    <n v="1861.15"/>
    <n v="18"/>
    <n v="684.39"/>
    <n v="0"/>
    <n v="61.6"/>
    <n v="61.6"/>
    <n v="0"/>
    <s v="Tamil Nadu"/>
  </r>
  <r>
    <m/>
    <s v="ASARAF STORES PAMMAL"/>
    <x v="6035"/>
    <d v="2019-12-30T00:00:00"/>
    <n v="274.12"/>
    <n v="12"/>
    <n v="244.75"/>
    <n v="0"/>
    <n v="14.68"/>
    <n v="14.68"/>
    <n v="0"/>
    <s v="Tamil Nadu"/>
  </r>
  <r>
    <m/>
    <s v="SUSILA STORE"/>
    <x v="6036"/>
    <d v="2019-12-30T00:00:00"/>
    <n v="274.12"/>
    <n v="12"/>
    <n v="244.75"/>
    <n v="0"/>
    <n v="14.68"/>
    <n v="14.68"/>
    <n v="0"/>
    <s v="Tamil Nadu"/>
  </r>
  <r>
    <m/>
    <s v="SARAVANA STORES PAMMAL"/>
    <x v="6037"/>
    <d v="2019-12-30T00:00:00"/>
    <n v="274.12"/>
    <n v="12"/>
    <n v="244.75"/>
    <n v="0"/>
    <n v="14.68"/>
    <n v="14.68"/>
    <n v="0"/>
    <s v="Tamil Nadu"/>
  </r>
  <r>
    <m/>
    <s v="ANGALAMMAN STORES(PML) -B"/>
    <x v="6038"/>
    <d v="2019-12-30T00:00:00"/>
    <n v="155.85"/>
    <n v="5"/>
    <n v="91.39"/>
    <n v="0"/>
    <n v="2.2799999999999998"/>
    <n v="2.2799999999999998"/>
    <n v="0"/>
    <s v="Tamil Nadu"/>
  </r>
  <r>
    <m/>
    <s v="ANGALAMMAN STORES(PML) -B"/>
    <x v="6038"/>
    <d v="2019-12-30T00:00:00"/>
    <n v="155.85"/>
    <n v="18"/>
    <n v="50.75"/>
    <n v="0"/>
    <n v="4.57"/>
    <n v="4.57"/>
    <n v="0"/>
    <s v="Tamil Nadu"/>
  </r>
  <r>
    <m/>
    <s v="V.M.K.E. MALIGAI - 9710708547"/>
    <x v="6039"/>
    <d v="2019-12-30T00:00:00"/>
    <n v="296.26"/>
    <n v="5"/>
    <n v="182.79"/>
    <n v="0"/>
    <n v="4.57"/>
    <n v="4.57"/>
    <n v="0"/>
    <s v="Tamil Nadu"/>
  </r>
  <r>
    <m/>
    <s v="V.M.K.E. MALIGAI - 9710708547"/>
    <x v="6039"/>
    <d v="2019-12-30T00:00:00"/>
    <n v="296.26"/>
    <n v="18"/>
    <n v="88.43"/>
    <n v="0"/>
    <n v="7.96"/>
    <n v="7.96"/>
    <n v="0"/>
    <s v="Tamil Nadu"/>
  </r>
  <r>
    <m/>
    <s v="OM SAKTHI ICE."/>
    <x v="6040"/>
    <d v="2019-12-30T00:00:00"/>
    <n v="303.20999999999998"/>
    <n v="5"/>
    <n v="161.96"/>
    <n v="0"/>
    <n v="4.05"/>
    <n v="4.05"/>
    <n v="0"/>
    <s v="Tamil Nadu"/>
  </r>
  <r>
    <m/>
    <s v="OM SAKTHI ICE."/>
    <x v="6040"/>
    <d v="2019-12-30T00:00:00"/>
    <n v="303.20999999999998"/>
    <n v="12"/>
    <n v="118.89"/>
    <n v="0"/>
    <n v="7.13"/>
    <n v="7.13"/>
    <n v="0"/>
    <s v="Tamil Nadu"/>
  </r>
  <r>
    <m/>
    <s v="PAPPA STORE.."/>
    <x v="6041"/>
    <d v="2019-12-30T00:00:00"/>
    <n v="1953.7"/>
    <n v="5"/>
    <n v="1860.66"/>
    <n v="0"/>
    <n v="46.52"/>
    <n v="46.52"/>
    <n v="0"/>
    <s v="Tamil Nadu"/>
  </r>
  <r>
    <m/>
    <s v="VIVEKA STORES"/>
    <x v="6042"/>
    <d v="2019-12-30T00:00:00"/>
    <n v="728.82"/>
    <n v="5"/>
    <n v="694.12"/>
    <n v="0"/>
    <n v="17.350000000000001"/>
    <n v="17.350000000000001"/>
    <n v="0"/>
    <s v="Tamil Nadu"/>
  </r>
  <r>
    <m/>
    <s v="SK STORE ."/>
    <x v="6043"/>
    <d v="2019-12-30T00:00:00"/>
    <n v="490.96"/>
    <n v="5"/>
    <n v="467.59"/>
    <n v="0"/>
    <n v="11.69"/>
    <n v="11.69"/>
    <n v="0"/>
    <s v="Tamil Nadu"/>
  </r>
  <r>
    <m/>
    <s v="S.J.T STORE-NGK"/>
    <x v="6044"/>
    <d v="2019-12-30T00:00:00"/>
    <n v="245.75"/>
    <n v="5"/>
    <n v="234.05"/>
    <n v="0"/>
    <n v="5.85"/>
    <n v="5.85"/>
    <n v="0"/>
    <s v="Tamil Nadu"/>
  </r>
  <r>
    <m/>
    <s v="PARVATHI STORE(NGK) -A"/>
    <x v="6045"/>
    <d v="2019-12-30T00:00:00"/>
    <n v="1621.29"/>
    <n v="5"/>
    <n v="1417.28"/>
    <n v="0"/>
    <n v="35.43"/>
    <n v="35.43"/>
    <n v="0"/>
    <s v="Tamil Nadu"/>
  </r>
  <r>
    <m/>
    <s v="PARVATHI STORE(NGK) -A"/>
    <x v="6045"/>
    <d v="2019-12-30T00:00:00"/>
    <n v="1621.29"/>
    <n v="12"/>
    <n v="118.89"/>
    <n v="0"/>
    <n v="7.13"/>
    <n v="7.13"/>
    <n v="0"/>
    <s v="Tamil Nadu"/>
  </r>
  <r>
    <m/>
    <s v="CHANDRAMOHAN .K(NKG) -C"/>
    <x v="6046"/>
    <d v="2019-12-30T00:00:00"/>
    <n v="1443.37"/>
    <n v="5"/>
    <n v="1374.64"/>
    <n v="0"/>
    <n v="34.369999999999997"/>
    <n v="34.369999999999997"/>
    <n v="0"/>
    <s v="Tamil Nadu"/>
  </r>
  <r>
    <m/>
    <s v="RAJ STORE(PML) -B"/>
    <x v="6047"/>
    <d v="2019-12-30T00:00:00"/>
    <n v="1488.14"/>
    <n v="5"/>
    <n v="1417.28"/>
    <n v="0"/>
    <n v="35.43"/>
    <n v="35.43"/>
    <n v="0"/>
    <s v="Tamil Nadu"/>
  </r>
  <r>
    <m/>
    <s v="PERIYA SWAMY STORE(PML) -C"/>
    <x v="6048"/>
    <d v="2019-12-30T00:00:00"/>
    <n v="1488.14"/>
    <n v="5"/>
    <n v="1417.28"/>
    <n v="0"/>
    <n v="35.43"/>
    <n v="35.43"/>
    <n v="0"/>
    <s v="Tamil Nadu"/>
  </r>
  <r>
    <m/>
    <s v="SRI DEVI STORE(PML) -A"/>
    <x v="6049"/>
    <d v="2019-12-30T00:00:00"/>
    <n v="4400.97"/>
    <n v="5"/>
    <n v="3558.67"/>
    <n v="0"/>
    <n v="88.97"/>
    <n v="88.97"/>
    <n v="0"/>
    <s v="Tamil Nadu"/>
  </r>
  <r>
    <m/>
    <s v="SRI DEVI STORE(PML) -A"/>
    <x v="6049"/>
    <d v="2019-12-30T00:00:00"/>
    <n v="4400.97"/>
    <n v="12"/>
    <n v="593.19000000000005"/>
    <n v="0"/>
    <n v="35.590000000000003"/>
    <n v="35.590000000000003"/>
    <n v="0"/>
    <s v="Tamil Nadu"/>
  </r>
  <r>
    <m/>
    <s v="THANGAM STORE PML -C"/>
    <x v="6050"/>
    <d v="2019-12-30T00:00:00"/>
    <n v="296.61"/>
    <n v="5"/>
    <n v="282.49"/>
    <n v="0"/>
    <n v="7.06"/>
    <n v="7.06"/>
    <n v="0"/>
    <s v="Tamil Nadu"/>
  </r>
  <r>
    <m/>
    <s v="SRI SAKTHI SANDYAMMAN STORE"/>
    <x v="6051"/>
    <d v="2019-12-30T00:00:00"/>
    <n v="297.62"/>
    <n v="5"/>
    <n v="283.45999999999998"/>
    <n v="0"/>
    <n v="7.09"/>
    <n v="7.09"/>
    <n v="0"/>
    <s v="Tamil Nadu"/>
  </r>
  <r>
    <m/>
    <s v="ANANTHI STORE(PML) -B"/>
    <x v="6052"/>
    <d v="2019-12-30T00:00:00"/>
    <n v="545.65"/>
    <n v="5"/>
    <n v="519.66999999999996"/>
    <n v="0"/>
    <n v="12.99"/>
    <n v="12.99"/>
    <n v="0"/>
    <s v="Tamil Nadu"/>
  </r>
  <r>
    <m/>
    <s v="BALA GANESH STORE"/>
    <x v="6053"/>
    <d v="2019-12-30T00:00:00"/>
    <n v="566.69000000000005"/>
    <n v="5"/>
    <n v="539.71"/>
    <n v="0"/>
    <n v="13.49"/>
    <n v="13.49"/>
    <n v="0"/>
    <s v="Tamil Nadu"/>
  </r>
  <r>
    <m/>
    <s v="VSM STORE"/>
    <x v="6054"/>
    <d v="2019-12-30T00:00:00"/>
    <n v="508.21"/>
    <n v="5"/>
    <n v="484.01"/>
    <n v="0"/>
    <n v="12.1"/>
    <n v="12.1"/>
    <n v="0"/>
    <s v="Tamil Nadu"/>
  </r>
  <r>
    <m/>
    <s v="JAYAM PROVISION -PML"/>
    <x v="6055"/>
    <d v="2019-12-30T00:00:00"/>
    <n v="1507.25"/>
    <n v="5"/>
    <n v="1435.48"/>
    <n v="0"/>
    <n v="35.89"/>
    <n v="35.89"/>
    <n v="0"/>
    <s v="Tamil Nadu"/>
  </r>
  <r>
    <m/>
    <s v="MURUGAN STORE-PML"/>
    <x v="6056"/>
    <d v="2019-12-30T00:00:00"/>
    <n v="4137.09"/>
    <n v="0"/>
    <n v="358.23"/>
    <n v="0"/>
    <n v="0"/>
    <n v="0"/>
    <n v="0"/>
    <s v="Tamil Nadu"/>
  </r>
  <r>
    <m/>
    <s v="MURUGAN STORE-PML"/>
    <x v="6056"/>
    <d v="2019-12-30T00:00:00"/>
    <n v="4137.09"/>
    <n v="5"/>
    <n v="3598.91"/>
    <n v="0"/>
    <n v="89.97"/>
    <n v="89.97"/>
    <n v="0"/>
    <s v="Tamil Nadu"/>
  </r>
  <r>
    <m/>
    <s v="ARUNA STORE (PML) -B"/>
    <x v="6057"/>
    <d v="2019-12-30T00:00:00"/>
    <n v="716.46"/>
    <n v="0"/>
    <n v="716.46"/>
    <n v="0"/>
    <n v="0"/>
    <n v="0"/>
    <n v="0"/>
    <s v="Tamil Nadu"/>
  </r>
  <r>
    <m/>
    <s v="KALAIMAGAL COOL BAR"/>
    <x v="6058"/>
    <d v="2019-12-30T00:00:00"/>
    <n v="760.07"/>
    <n v="5"/>
    <n v="470.26"/>
    <n v="0"/>
    <n v="11.76"/>
    <n v="11.76"/>
    <n v="0"/>
    <s v="Tamil Nadu"/>
  </r>
  <r>
    <m/>
    <s v="KALAIMAGAL COOL BAR"/>
    <x v="6058"/>
    <d v="2019-12-30T00:00:00"/>
    <n v="760.07"/>
    <n v="12"/>
    <n v="237.77"/>
    <n v="0"/>
    <n v="14.27"/>
    <n v="14.27"/>
    <n v="0"/>
    <s v="Tamil Nadu"/>
  </r>
  <r>
    <m/>
    <s v="PERIYA ANDAVAR STORE (PML) -A"/>
    <x v="6059"/>
    <d v="2019-12-30T00:00:00"/>
    <n v="2976.28"/>
    <n v="5"/>
    <n v="2834.56"/>
    <n v="0"/>
    <n v="70.86"/>
    <n v="70.86"/>
    <n v="0"/>
    <s v="Tamil Nadu"/>
  </r>
  <r>
    <m/>
    <s v="EASWARI STORE(PML) -B"/>
    <x v="6060"/>
    <d v="2019-12-30T00:00:00"/>
    <n v="793.67"/>
    <n v="5"/>
    <n v="755.88"/>
    <n v="0"/>
    <n v="18.899999999999999"/>
    <n v="18.899999999999999"/>
    <n v="0"/>
    <s v="Tamil Nadu"/>
  </r>
  <r>
    <m/>
    <s v="SUNTEX MINI MART - PML"/>
    <x v="6061"/>
    <d v="2019-12-30T00:00:00"/>
    <n v="490.96"/>
    <n v="5"/>
    <n v="467.59"/>
    <n v="0"/>
    <n v="11.69"/>
    <n v="11.69"/>
    <n v="0"/>
    <s v="Tamil Nadu"/>
  </r>
  <r>
    <m/>
    <s v="RAJU STORE -GUINDY-9677516499"/>
    <x v="6062"/>
    <d v="2019-12-30T00:00:00"/>
    <n v="1504.74"/>
    <n v="5"/>
    <n v="1433.09"/>
    <n v="0"/>
    <n v="35.83"/>
    <n v="35.83"/>
    <n v="0"/>
    <s v="Tamil Nadu"/>
  </r>
  <r>
    <m/>
    <s v="SRI MALAI AMMAN STOREI (PML) -A"/>
    <x v="6063"/>
    <d v="2019-12-30T00:00:00"/>
    <n v="1443.37"/>
    <n v="5"/>
    <n v="1374.64"/>
    <n v="0"/>
    <n v="34.369999999999997"/>
    <n v="34.369999999999997"/>
    <n v="0"/>
    <s v="Tamil Nadu"/>
  </r>
  <r>
    <m/>
    <s v="SHARLIN STORE-AKP"/>
    <x v="6064"/>
    <d v="2019-12-30T00:00:00"/>
    <n v="5725.47"/>
    <n v="5"/>
    <n v="5452.83"/>
    <n v="0"/>
    <n v="136.32"/>
    <n v="136.32"/>
    <n v="0"/>
    <s v="Tamil Nadu"/>
  </r>
  <r>
    <m/>
    <s v="MURUGAN SRI STORE(PML) -B"/>
    <x v="6065"/>
    <d v="2019-12-30T00:00:00"/>
    <n v="987.01"/>
    <n v="5"/>
    <n v="940.01"/>
    <n v="0"/>
    <n v="23.5"/>
    <n v="23.5"/>
    <n v="0"/>
    <s v="Tamil Nadu"/>
  </r>
  <r>
    <m/>
    <s v="RAJA STORE (PML) -B"/>
    <x v="6066"/>
    <d v="2019-12-30T00:00:00"/>
    <n v="1872.08"/>
    <n v="5"/>
    <n v="1782.92"/>
    <n v="0"/>
    <n v="44.57"/>
    <n v="44.57"/>
    <n v="0"/>
    <s v="Tamil Nadu"/>
  </r>
  <r>
    <m/>
    <s v="THIRUMURUGAN STORE_PAMMAL"/>
    <x v="6067"/>
    <d v="2019-12-30T00:00:00"/>
    <n v="248.02"/>
    <n v="5"/>
    <n v="236.21"/>
    <n v="0"/>
    <n v="5.91"/>
    <n v="5.91"/>
    <n v="0"/>
    <s v="Tamil Nadu"/>
  </r>
  <r>
    <m/>
    <s v="SUNDARAMBALSTORE"/>
    <x v="6068"/>
    <d v="2019-12-30T00:00:00"/>
    <n v="321.64"/>
    <n v="5"/>
    <n v="206.93"/>
    <n v="0"/>
    <n v="5.17"/>
    <n v="5.17"/>
    <n v="0"/>
    <s v="Tamil Nadu"/>
  </r>
  <r>
    <m/>
    <s v="SUNDARAMBALSTORE"/>
    <x v="6068"/>
    <d v="2019-12-30T00:00:00"/>
    <n v="321.64"/>
    <n v="18"/>
    <n v="88.43"/>
    <n v="0"/>
    <n v="7.96"/>
    <n v="7.96"/>
    <n v="0"/>
    <s v="Tamil Nadu"/>
  </r>
  <r>
    <m/>
    <s v="KOWSALYA PROVISION STORE"/>
    <x v="6069"/>
    <d v="2019-12-30T00:00:00"/>
    <n v="1964.03"/>
    <n v="5"/>
    <n v="687.58"/>
    <n v="0"/>
    <n v="17.190000000000001"/>
    <n v="17.190000000000001"/>
    <n v="0"/>
    <s v="Tamil Nadu"/>
  </r>
  <r>
    <m/>
    <s v="KOWSALYA PROVISION STORE"/>
    <x v="6069"/>
    <d v="2019-12-30T00:00:00"/>
    <n v="1964.03"/>
    <n v="18"/>
    <n v="1052.5999999999999"/>
    <n v="0"/>
    <n v="94.73"/>
    <n v="94.73"/>
    <n v="0"/>
    <s v="Tamil Nadu"/>
  </r>
  <r>
    <m/>
    <s v="NELLAI KAAIKANI ANGADI(SLR)"/>
    <x v="6070"/>
    <d v="2019-12-30T00:00:00"/>
    <n v="9421.94"/>
    <n v="5"/>
    <n v="8973.27"/>
    <n v="0"/>
    <n v="224.33"/>
    <n v="224.33"/>
    <n v="0"/>
    <s v="Tamil Nadu"/>
  </r>
  <r>
    <m/>
    <s v="SRI KAMACHI PROVISION STORE(SLR)"/>
    <x v="6071"/>
    <d v="2019-12-30T00:00:00"/>
    <n v="240.56"/>
    <n v="5"/>
    <n v="229.11"/>
    <n v="0"/>
    <n v="5.73"/>
    <n v="5.73"/>
    <n v="0"/>
    <s v="Tamil Nadu"/>
  </r>
  <r>
    <m/>
    <s v="SIVA PERUMAL STORE-9962392763"/>
    <x v="6072"/>
    <d v="2019-12-30T00:00:00"/>
    <n v="392.47"/>
    <n v="5"/>
    <n v="274.41000000000003"/>
    <n v="0"/>
    <n v="6.86"/>
    <n v="6.86"/>
    <n v="0"/>
    <s v="Tamil Nadu"/>
  </r>
  <r>
    <m/>
    <s v="SIVA PERUMAL STORE-9962392763"/>
    <x v="6072"/>
    <d v="2019-12-30T00:00:00"/>
    <n v="392.47"/>
    <n v="18"/>
    <n v="88.43"/>
    <n v="0"/>
    <n v="7.96"/>
    <n v="7.96"/>
    <n v="0"/>
    <s v="Tamil Nadu"/>
  </r>
  <r>
    <m/>
    <s v="SRI SRINIVASA STORE"/>
    <x v="6073"/>
    <d v="2019-12-30T00:00:00"/>
    <n v="240.56"/>
    <n v="5"/>
    <n v="229.11"/>
    <n v="0"/>
    <n v="5.73"/>
    <n v="5.73"/>
    <n v="0"/>
    <s v="Tamil Nadu"/>
  </r>
  <r>
    <m/>
    <s v="MARIEESWARI STORE"/>
    <x v="6074"/>
    <d v="2019-12-30T00:00:00"/>
    <n v="451.64"/>
    <n v="5"/>
    <n v="330.76"/>
    <n v="0"/>
    <n v="8.27"/>
    <n v="8.27"/>
    <n v="0"/>
    <s v="Tamil Nadu"/>
  </r>
  <r>
    <m/>
    <s v="MARIEESWARI STORE"/>
    <x v="6074"/>
    <d v="2019-12-30T00:00:00"/>
    <n v="451.64"/>
    <n v="18"/>
    <n v="88.43"/>
    <n v="0"/>
    <n v="7.96"/>
    <n v="7.96"/>
    <n v="0"/>
    <s v="Tamil Nadu"/>
  </r>
  <r>
    <m/>
    <s v="SRI ANANDHA STORE - SLR"/>
    <x v="6075"/>
    <d v="2019-12-30T00:00:00"/>
    <n v="240.56"/>
    <n v="5"/>
    <n v="229.11"/>
    <n v="0"/>
    <n v="5.73"/>
    <n v="5.73"/>
    <n v="0"/>
    <s v="Tamil Nadu"/>
  </r>
  <r>
    <m/>
    <s v="SRI MUTHURAMMAM PALAMUTHIR SOLAI"/>
    <x v="6076"/>
    <d v="2019-12-30T00:00:00"/>
    <n v="490.96"/>
    <n v="5"/>
    <n v="467.59"/>
    <n v="0"/>
    <n v="11.69"/>
    <n v="11.69"/>
    <n v="0"/>
    <s v="Tamil Nadu"/>
  </r>
  <r>
    <m/>
    <s v="THANJAI KUMAR (SLR)"/>
    <x v="6077"/>
    <d v="2019-12-30T00:00:00"/>
    <n v="240.56"/>
    <n v="5"/>
    <n v="229.11"/>
    <n v="0"/>
    <n v="5.73"/>
    <n v="5.73"/>
    <n v="0"/>
    <s v="Tamil Nadu"/>
  </r>
  <r>
    <m/>
    <s v="SREE ANANDHA STORES(SLR)"/>
    <x v="6078"/>
    <d v="2019-12-30T00:00:00"/>
    <n v="240.56"/>
    <n v="5"/>
    <n v="229.11"/>
    <n v="0"/>
    <n v="5.73"/>
    <n v="5.73"/>
    <n v="0"/>
    <s v="Tamil Nadu"/>
  </r>
  <r>
    <m/>
    <s v="SHREE PACHIYAMMAN STORE"/>
    <x v="6079"/>
    <d v="2019-12-30T00:00:00"/>
    <n v="496.04"/>
    <n v="5"/>
    <n v="472.43"/>
    <n v="0"/>
    <n v="11.81"/>
    <n v="11.81"/>
    <n v="0"/>
    <s v="Tamil Nadu"/>
  </r>
  <r>
    <m/>
    <s v="MUTHUKUMARAN STORE (SLR)"/>
    <x v="6080"/>
    <d v="2019-12-30T00:00:00"/>
    <n v="1488.14"/>
    <n v="5"/>
    <n v="1417.28"/>
    <n v="0"/>
    <n v="35.43"/>
    <n v="35.43"/>
    <n v="0"/>
    <s v="Tamil Nadu"/>
  </r>
  <r>
    <m/>
    <s v="SRI KALATTHI GENRAL STORE(SEL)"/>
    <x v="6081"/>
    <d v="2019-12-30T00:00:00"/>
    <n v="729.14"/>
    <n v="5"/>
    <n v="694.43"/>
    <n v="0"/>
    <n v="17.36"/>
    <n v="17.36"/>
    <n v="0"/>
    <s v="Tamil Nadu"/>
  </r>
  <r>
    <m/>
    <s v="NILA STORE (SLR)"/>
    <x v="6082"/>
    <d v="2019-12-30T00:00:00"/>
    <n v="1984.19"/>
    <n v="5"/>
    <n v="1889.71"/>
    <n v="0"/>
    <n v="47.24"/>
    <n v="47.24"/>
    <n v="0"/>
    <s v="Tamil Nadu"/>
  </r>
  <r>
    <m/>
    <s v="PAVITHRA STORES VELACHERY-8754564534"/>
    <x v="6083"/>
    <d v="2019-12-30T00:00:00"/>
    <n v="567.80999999999995"/>
    <n v="5"/>
    <n v="274.41000000000003"/>
    <n v="0"/>
    <n v="6.86"/>
    <n v="6.86"/>
    <n v="0"/>
    <s v="Tamil Nadu"/>
  </r>
  <r>
    <m/>
    <s v="PAVITHRA STORES VELACHERY-8754564534"/>
    <x v="6083"/>
    <d v="2019-12-30T00:00:00"/>
    <n v="567.80999999999995"/>
    <n v="18"/>
    <n v="237.02"/>
    <n v="0"/>
    <n v="21.33"/>
    <n v="21.33"/>
    <n v="0"/>
    <s v="Tamil Nadu"/>
  </r>
  <r>
    <m/>
    <s v="BASKAR COOL BAR (SEL)"/>
    <x v="6084"/>
    <d v="2019-12-30T00:00:00"/>
    <n v="810.15"/>
    <n v="5"/>
    <n v="771.57"/>
    <n v="0"/>
    <n v="19.29"/>
    <n v="19.29"/>
    <n v="0"/>
    <s v="Tamil Nadu"/>
  </r>
  <r>
    <m/>
    <s v="P.A.SONS (SLR)"/>
    <x v="6085"/>
    <d v="2019-12-30T00:00:00"/>
    <n v="1443.37"/>
    <n v="5"/>
    <n v="1374.64"/>
    <n v="0"/>
    <n v="34.369999999999997"/>
    <n v="34.369999999999997"/>
    <n v="0"/>
    <s v="Tamil Nadu"/>
  </r>
  <r>
    <m/>
    <s v="DEEPAN STORE (OPP. SEKAR STORE)"/>
    <x v="6086"/>
    <d v="2019-12-30T00:00:00"/>
    <n v="2177.83"/>
    <n v="5"/>
    <n v="1653.49"/>
    <n v="0"/>
    <n v="41.34"/>
    <n v="41.34"/>
    <n v="0"/>
    <s v="Tamil Nadu"/>
  </r>
  <r>
    <m/>
    <s v="DEEPAN STORE (OPP. SEKAR STORE)"/>
    <x v="6086"/>
    <d v="2019-12-30T00:00:00"/>
    <n v="2177.83"/>
    <n v="12"/>
    <n v="394.34"/>
    <n v="0"/>
    <n v="23.66"/>
    <n v="23.66"/>
    <n v="0"/>
    <s v="Tamil Nadu"/>
  </r>
  <r>
    <m/>
    <s v="THANGAM SUPER MARKET (SLR)"/>
    <x v="6087"/>
    <d v="2019-12-30T00:00:00"/>
    <n v="2229.94"/>
    <n v="5"/>
    <n v="2123.7600000000002"/>
    <n v="0"/>
    <n v="53.09"/>
    <n v="53.09"/>
    <n v="0"/>
    <s v="Tamil Nadu"/>
  </r>
  <r>
    <m/>
    <s v="KASTHURI PROVISION(RKM)"/>
    <x v="6088"/>
    <d v="2019-12-30T00:00:00"/>
    <n v="3534.13"/>
    <n v="5"/>
    <n v="3365.85"/>
    <n v="0"/>
    <n v="84.15"/>
    <n v="84.15"/>
    <n v="0"/>
    <s v="Tamil Nadu"/>
  </r>
  <r>
    <m/>
    <s v="SUDHA MALIGAI"/>
    <x v="6089"/>
    <d v="2019-12-30T00:00:00"/>
    <n v="567.80999999999995"/>
    <n v="5"/>
    <n v="274.41000000000003"/>
    <n v="0"/>
    <n v="6.86"/>
    <n v="6.86"/>
    <n v="0"/>
    <s v="Tamil Nadu"/>
  </r>
  <r>
    <m/>
    <s v="SUDHA MALIGAI"/>
    <x v="6089"/>
    <d v="2019-12-30T00:00:00"/>
    <n v="567.80999999999995"/>
    <n v="18"/>
    <n v="237.02"/>
    <n v="0"/>
    <n v="21.33"/>
    <n v="21.33"/>
    <n v="0"/>
    <s v="Tamil Nadu"/>
  </r>
  <r>
    <m/>
    <s v="LAKSHMI MALIGAI STORE - 9952915633"/>
    <x v="6090"/>
    <d v="2019-12-30T00:00:00"/>
    <n v="338.36"/>
    <n v="18"/>
    <n v="286.74"/>
    <n v="0"/>
    <n v="25.81"/>
    <n v="25.81"/>
    <n v="0"/>
    <s v="Tamil Nadu"/>
  </r>
  <r>
    <m/>
    <s v="SRI PANDIYAN PROVISION STORE"/>
    <x v="6091"/>
    <d v="2019-12-30T00:00:00"/>
    <n v="296.52"/>
    <n v="5"/>
    <n v="183.02"/>
    <n v="0"/>
    <n v="4.58"/>
    <n v="4.58"/>
    <n v="0"/>
    <s v="Tamil Nadu"/>
  </r>
  <r>
    <m/>
    <s v="SRI PANDIYAN PROVISION STORE"/>
    <x v="6091"/>
    <d v="2019-12-30T00:00:00"/>
    <n v="296.52"/>
    <n v="18"/>
    <n v="88.43"/>
    <n v="0"/>
    <n v="7.96"/>
    <n v="7.96"/>
    <n v="0"/>
    <s v="Tamil Nadu"/>
  </r>
  <r>
    <m/>
    <s v="BALAN MALIGAI STORE"/>
    <x v="6092"/>
    <d v="2019-12-30T00:00:00"/>
    <n v="296.61"/>
    <n v="5"/>
    <n v="282.49"/>
    <n v="0"/>
    <n v="7.06"/>
    <n v="7.06"/>
    <n v="0"/>
    <s v="Tamil Nadu"/>
  </r>
  <r>
    <m/>
    <s v="BHAGAVATHI RICE"/>
    <x v="6093"/>
    <d v="2019-12-30T00:00:00"/>
    <n v="830.71"/>
    <n v="5"/>
    <n v="590.53"/>
    <n v="0"/>
    <n v="14.76"/>
    <n v="14.76"/>
    <n v="0"/>
    <s v="Tamil Nadu"/>
  </r>
  <r>
    <m/>
    <s v="BHAGAVATHI RICE"/>
    <x v="6093"/>
    <d v="2019-12-30T00:00:00"/>
    <n v="830.71"/>
    <n v="12"/>
    <n v="188.08"/>
    <n v="0"/>
    <n v="11.28"/>
    <n v="11.28"/>
    <n v="0"/>
    <s v="Tamil Nadu"/>
  </r>
  <r>
    <m/>
    <s v="COLOMBU STORE(CHR) -B"/>
    <x v="6094"/>
    <d v="2019-12-30T00:00:00"/>
    <n v="248.02"/>
    <n v="5"/>
    <n v="236.21"/>
    <n v="0"/>
    <n v="5.91"/>
    <n v="5.91"/>
    <n v="0"/>
    <s v="Tamil Nadu"/>
  </r>
  <r>
    <m/>
    <s v="DASAN STORE (CHR) -B"/>
    <x v="6095"/>
    <d v="2019-12-30T00:00:00"/>
    <n v="879.14"/>
    <n v="5"/>
    <n v="837.28"/>
    <n v="0"/>
    <n v="20.93"/>
    <n v="20.93"/>
    <n v="0"/>
    <s v="Tamil Nadu"/>
  </r>
  <r>
    <m/>
    <s v="VP STORE-9840531861"/>
    <x v="6096"/>
    <d v="2019-12-30T00:00:00"/>
    <n v="1035.58"/>
    <n v="5"/>
    <n v="274.18"/>
    <n v="0"/>
    <n v="6.85"/>
    <n v="6.85"/>
    <n v="0"/>
    <s v="Tamil Nadu"/>
  </r>
  <r>
    <m/>
    <s v="VP STORE-9840531861"/>
    <x v="6096"/>
    <d v="2019-12-30T00:00:00"/>
    <n v="1035.58"/>
    <n v="18"/>
    <n v="633.64"/>
    <n v="0"/>
    <n v="57.03"/>
    <n v="57.03"/>
    <n v="0"/>
    <s v="Tamil Nadu"/>
  </r>
  <r>
    <m/>
    <s v="DEEPA GEN STORE(CHR) -B"/>
    <x v="6097"/>
    <d v="2019-12-30T00:00:00"/>
    <n v="3682.1"/>
    <n v="5"/>
    <n v="2352.73"/>
    <n v="0"/>
    <n v="58.82"/>
    <n v="58.82"/>
    <n v="0"/>
    <s v="Tamil Nadu"/>
  </r>
  <r>
    <m/>
    <s v="DEEPA GEN STORE(CHR) -B"/>
    <x v="6097"/>
    <d v="2019-12-30T00:00:00"/>
    <n v="3682.1"/>
    <n v="12"/>
    <n v="1081.9100000000001"/>
    <n v="0"/>
    <n v="64.91"/>
    <n v="64.91"/>
    <n v="0"/>
    <s v="Tamil Nadu"/>
  </r>
  <r>
    <m/>
    <s v="DHANA SINGH STORE"/>
    <x v="6098"/>
    <d v="2019-12-30T00:00:00"/>
    <n v="1536.73"/>
    <n v="5"/>
    <n v="1463.55"/>
    <n v="0"/>
    <n v="36.590000000000003"/>
    <n v="36.590000000000003"/>
    <n v="0"/>
    <s v="Tamil Nadu"/>
  </r>
  <r>
    <m/>
    <s v="V.K.P STORE(CHRM)"/>
    <x v="6099"/>
    <d v="2019-12-30T00:00:00"/>
    <n v="845.2"/>
    <n v="0"/>
    <n v="358.23"/>
    <n v="0"/>
    <n v="0"/>
    <n v="0"/>
    <n v="0"/>
    <s v="Tamil Nadu"/>
  </r>
  <r>
    <m/>
    <s v="V.K.P STORE(CHRM)"/>
    <x v="6099"/>
    <d v="2019-12-30T00:00:00"/>
    <n v="845.2"/>
    <n v="5"/>
    <n v="463.79"/>
    <n v="0"/>
    <n v="11.59"/>
    <n v="11.59"/>
    <n v="0"/>
    <s v="Tamil Nadu"/>
  </r>
  <r>
    <m/>
    <s v="ARUNA STORE2(PML) -B"/>
    <x v="6100"/>
    <d v="2019-12-30T00:00:00"/>
    <n v="1158.1099999999999"/>
    <n v="5"/>
    <n v="504.8"/>
    <n v="0"/>
    <n v="12.62"/>
    <n v="12.62"/>
    <n v="0"/>
    <s v="Tamil Nadu"/>
  </r>
  <r>
    <m/>
    <s v="ARUNA STORE2(PML) -B"/>
    <x v="6100"/>
    <d v="2019-12-30T00:00:00"/>
    <n v="1158.1099999999999"/>
    <n v="18"/>
    <n v="532.27"/>
    <n v="0"/>
    <n v="47.9"/>
    <n v="47.9"/>
    <n v="0"/>
    <s v="Tamil Nadu"/>
  </r>
  <r>
    <m/>
    <s v="GURU BAKERS-CHR"/>
    <x v="6101"/>
    <d v="2019-12-30T00:00:00"/>
    <n v="2246.11"/>
    <n v="5"/>
    <n v="1592.05"/>
    <n v="0"/>
    <n v="39.799999999999997"/>
    <n v="39.799999999999997"/>
    <n v="0"/>
    <s v="Tamil Nadu"/>
  </r>
  <r>
    <m/>
    <s v="GURU BAKERS-CHR"/>
    <x v="6101"/>
    <d v="2019-12-30T00:00:00"/>
    <n v="2246.11"/>
    <n v="12"/>
    <n v="512.9"/>
    <n v="0"/>
    <n v="30.77"/>
    <n v="30.77"/>
    <n v="0"/>
    <s v="Tamil Nadu"/>
  </r>
  <r>
    <m/>
    <s v="JAYA ENTERPRISES-PAL"/>
    <x v="6102"/>
    <d v="2019-12-30T00:00:00"/>
    <n v="296.27"/>
    <n v="5"/>
    <n v="182.79"/>
    <n v="0"/>
    <n v="4.57"/>
    <n v="4.57"/>
    <n v="0"/>
    <s v="Tamil Nadu"/>
  </r>
  <r>
    <m/>
    <s v="JAYA ENTERPRISES-PAL"/>
    <x v="6102"/>
    <d v="2019-12-30T00:00:00"/>
    <n v="296.27"/>
    <n v="18"/>
    <n v="88.43"/>
    <n v="0"/>
    <n v="7.96"/>
    <n v="7.96"/>
    <n v="0"/>
    <s v="Tamil Nadu"/>
  </r>
  <r>
    <m/>
    <s v="SANGLI STORE(PLM) -A"/>
    <x v="6103"/>
    <d v="2019-12-30T00:00:00"/>
    <n v="3046.86"/>
    <n v="0"/>
    <n v="358.23"/>
    <n v="0"/>
    <n v="0"/>
    <n v="0"/>
    <n v="0"/>
    <s v="Tamil Nadu"/>
  </r>
  <r>
    <m/>
    <s v="SANGLI STORE(PLM) -A"/>
    <x v="6103"/>
    <d v="2019-12-30T00:00:00"/>
    <n v="3046.86"/>
    <n v="5"/>
    <n v="2083.73"/>
    <n v="0"/>
    <n v="52.09"/>
    <n v="52.09"/>
    <n v="0"/>
    <s v="Tamil Nadu"/>
  </r>
  <r>
    <m/>
    <s v="SANGLI STORE(PLM) -A"/>
    <x v="6103"/>
    <d v="2019-12-30T00:00:00"/>
    <n v="3046.86"/>
    <n v="12"/>
    <n v="447.06"/>
    <n v="0"/>
    <n v="26.82"/>
    <n v="26.82"/>
    <n v="0"/>
    <s v="Tamil Nadu"/>
  </r>
  <r>
    <m/>
    <s v="BISMI STORE GUINDY"/>
    <x v="6104"/>
    <d v="2019-12-30T00:00:00"/>
    <n v="765.56"/>
    <n v="5"/>
    <n v="182.78"/>
    <n v="0"/>
    <n v="4.57"/>
    <n v="4.57"/>
    <n v="0"/>
    <s v="Tamil Nadu"/>
  </r>
  <r>
    <m/>
    <s v="BISMI STORE GUINDY"/>
    <x v="6104"/>
    <d v="2019-12-30T00:00:00"/>
    <n v="765.56"/>
    <n v="18"/>
    <n v="486.14"/>
    <n v="0"/>
    <n v="43.75"/>
    <n v="43.75"/>
    <n v="0"/>
    <s v="Tamil Nadu"/>
  </r>
  <r>
    <m/>
    <s v="NEW GEETHA STORE(PML)"/>
    <x v="6105"/>
    <d v="2019-12-30T00:00:00"/>
    <n v="744.07"/>
    <n v="5"/>
    <n v="708.64"/>
    <n v="0"/>
    <n v="17.72"/>
    <n v="17.72"/>
    <n v="0"/>
    <s v="Tamil Nadu"/>
  </r>
  <r>
    <m/>
    <s v="RAGAVAN SRI STORE(PML) -B"/>
    <x v="6106"/>
    <d v="2019-12-30T00:00:00"/>
    <n v="3520.4"/>
    <n v="5"/>
    <n v="2822.86"/>
    <n v="0"/>
    <n v="70.569999999999993"/>
    <n v="70.569999999999993"/>
    <n v="0"/>
    <s v="Tamil Nadu"/>
  </r>
  <r>
    <m/>
    <s v="RAGAVAN SRI STORE(PML) -B"/>
    <x v="6106"/>
    <d v="2019-12-30T00:00:00"/>
    <n v="3520.4"/>
    <n v="12"/>
    <n v="496.79"/>
    <n v="0"/>
    <n v="29.81"/>
    <n v="29.81"/>
    <n v="0"/>
    <s v="Tamil Nadu"/>
  </r>
  <r>
    <m/>
    <s v="S.P.R STORE"/>
    <x v="6107"/>
    <d v="2019-12-30T00:00:00"/>
    <n v="1488.14"/>
    <n v="5"/>
    <n v="1417.28"/>
    <n v="0"/>
    <n v="35.43"/>
    <n v="35.43"/>
    <n v="0"/>
    <s v="Tamil Nadu"/>
  </r>
  <r>
    <m/>
    <s v="ANBU STORE (PML) -B"/>
    <x v="6108"/>
    <d v="2019-12-30T00:00:00"/>
    <n v="1488.14"/>
    <n v="5"/>
    <n v="1417.28"/>
    <n v="0"/>
    <n v="35.43"/>
    <n v="35.43"/>
    <n v="0"/>
    <s v="Tamil Nadu"/>
  </r>
  <r>
    <m/>
    <s v="RENUKA ST-POZ"/>
    <x v="6109"/>
    <d v="2019-12-30T00:00:00"/>
    <n v="1984.19"/>
    <n v="5"/>
    <n v="1889.71"/>
    <n v="0"/>
    <n v="47.24"/>
    <n v="47.24"/>
    <n v="0"/>
    <s v="Tamil Nadu"/>
  </r>
  <r>
    <m/>
    <s v="ARUN HOME NEEDS"/>
    <x v="6110"/>
    <d v="2019-12-30T00:00:00"/>
    <n v="3587.18"/>
    <n v="0"/>
    <n v="358.23"/>
    <n v="0"/>
    <n v="0"/>
    <n v="0"/>
    <n v="0"/>
    <s v="Tamil Nadu"/>
  </r>
  <r>
    <m/>
    <s v="ARUN HOME NEEDS"/>
    <x v="6110"/>
    <d v="2019-12-30T00:00:00"/>
    <n v="3587.18"/>
    <n v="5"/>
    <n v="3075.2"/>
    <n v="0"/>
    <n v="76.88"/>
    <n v="76.88"/>
    <n v="0"/>
    <s v="Tamil Nadu"/>
  </r>
  <r>
    <m/>
    <s v="MADHA STORE-PAMMAL"/>
    <x v="6111"/>
    <d v="2019-12-30T00:00:00"/>
    <n v="744.07"/>
    <n v="5"/>
    <n v="708.64"/>
    <n v="0"/>
    <n v="17.72"/>
    <n v="17.72"/>
    <n v="0"/>
    <s v="Tamil Nadu"/>
  </r>
  <r>
    <m/>
    <s v="MURUGAN SHREE - PML"/>
    <x v="6112"/>
    <d v="2019-12-30T00:00:00"/>
    <n v="13860.16"/>
    <n v="18"/>
    <n v="11745.9"/>
    <n v="0"/>
    <n v="1057.1300000000001"/>
    <n v="1057.1300000000001"/>
    <n v="0"/>
    <s v="Tamil Nadu"/>
  </r>
  <r>
    <m/>
    <s v="sri pachaiammal department store"/>
    <x v="6113"/>
    <d v="2019-12-30T00:00:00"/>
    <n v="5372.05"/>
    <n v="0"/>
    <n v="358.23"/>
    <n v="0"/>
    <n v="0"/>
    <n v="0"/>
    <n v="0"/>
    <s v="Tamil Nadu"/>
  </r>
  <r>
    <m/>
    <s v="sri pachaiammal department store"/>
    <x v="6113"/>
    <d v="2019-12-30T00:00:00"/>
    <n v="5372.05"/>
    <n v="5"/>
    <n v="2950.3"/>
    <n v="0"/>
    <n v="73.760000000000005"/>
    <n v="73.760000000000005"/>
    <n v="0"/>
    <s v="Tamil Nadu"/>
  </r>
  <r>
    <m/>
    <s v="sri pachaiammal department store"/>
    <x v="6113"/>
    <d v="2019-12-30T00:00:00"/>
    <n v="5372.05"/>
    <n v="12"/>
    <n v="1418.5"/>
    <n v="0"/>
    <n v="85.11"/>
    <n v="85.11"/>
    <n v="0"/>
    <s v="Tamil Nadu"/>
  </r>
  <r>
    <m/>
    <s v="sri pachaiammal department store"/>
    <x v="6113"/>
    <d v="2019-12-30T00:00:00"/>
    <n v="5372.05"/>
    <n v="18"/>
    <n v="277.36"/>
    <n v="0"/>
    <n v="24.96"/>
    <n v="24.96"/>
    <n v="0"/>
    <s v="Tamil Nadu"/>
  </r>
  <r>
    <m/>
    <s v="ASHWIN SUPER MARKET (CHR) -A"/>
    <x v="6114"/>
    <d v="2019-12-30T00:00:00"/>
    <n v="13093.8"/>
    <n v="0"/>
    <n v="716.46"/>
    <n v="0"/>
    <n v="0"/>
    <n v="0"/>
    <n v="0"/>
    <s v="Tamil Nadu"/>
  </r>
  <r>
    <m/>
    <s v="ASHWIN SUPER MARKET (CHR) -A"/>
    <x v="6114"/>
    <d v="2019-12-30T00:00:00"/>
    <n v="13093.8"/>
    <n v="5"/>
    <n v="7174.97"/>
    <n v="0"/>
    <n v="179.37"/>
    <n v="179.37"/>
    <n v="0"/>
    <s v="Tamil Nadu"/>
  </r>
  <r>
    <m/>
    <s v="ASHWIN SUPER MARKET (CHR) -A"/>
    <x v="6114"/>
    <d v="2019-12-30T00:00:00"/>
    <n v="13093.8"/>
    <n v="12"/>
    <n v="1836.73"/>
    <n v="0"/>
    <n v="110.2"/>
    <n v="110.2"/>
    <n v="0"/>
    <s v="Tamil Nadu"/>
  </r>
  <r>
    <m/>
    <s v="ASHWIN SUPER MARKET (CHR) -A"/>
    <x v="6114"/>
    <d v="2019-12-30T00:00:00"/>
    <n v="13093.8"/>
    <n v="18"/>
    <n v="2361.4299999999998"/>
    <n v="0"/>
    <n v="212.53"/>
    <n v="212.53"/>
    <n v="0"/>
    <s v="Tamil Nadu"/>
  </r>
  <r>
    <m/>
    <s v="ARAFA PROVISION"/>
    <x v="6115"/>
    <d v="2019-12-30T00:00:00"/>
    <n v="1984.19"/>
    <n v="5"/>
    <n v="1889.71"/>
    <n v="0"/>
    <n v="47.24"/>
    <n v="47.24"/>
    <n v="0"/>
    <s v="Tamil Nadu"/>
  </r>
  <r>
    <m/>
    <s v="ROJA STORE(PML)"/>
    <x v="6116"/>
    <d v="2019-12-30T00:00:00"/>
    <n v="225.02"/>
    <n v="5"/>
    <n v="214.3"/>
    <n v="0"/>
    <n v="5.36"/>
    <n v="5.36"/>
    <n v="0"/>
    <s v="Tamil Nadu"/>
  </r>
  <r>
    <m/>
    <s v="ESSAKI AMMAL STORE"/>
    <x v="6117"/>
    <d v="2019-12-30T00:00:00"/>
    <n v="383.86"/>
    <n v="5"/>
    <n v="365.57"/>
    <n v="0"/>
    <n v="9.14"/>
    <n v="9.14"/>
    <n v="0"/>
    <s v="Tamil Nadu"/>
  </r>
  <r>
    <m/>
    <s v="JOTHI STORE (PML) -B"/>
    <x v="6118"/>
    <d v="2019-12-30T00:00:00"/>
    <n v="191.92"/>
    <n v="5"/>
    <n v="182.78"/>
    <n v="0"/>
    <n v="4.57"/>
    <n v="4.57"/>
    <n v="0"/>
    <s v="Tamil Nadu"/>
  </r>
  <r>
    <m/>
    <s v="RAMALINGAM COOL BAR"/>
    <x v="6119"/>
    <d v="2019-12-30T00:00:00"/>
    <n v="608.17999999999995"/>
    <n v="18"/>
    <n v="515.4"/>
    <n v="0"/>
    <n v="46.39"/>
    <n v="46.39"/>
    <n v="0"/>
    <s v="Tamil Nadu"/>
  </r>
  <r>
    <m/>
    <s v="NEW PRIYA STORE"/>
    <x v="6120"/>
    <d v="2019-12-30T00:00:00"/>
    <n v="242.15"/>
    <n v="5"/>
    <n v="230.62"/>
    <n v="0"/>
    <n v="5.77"/>
    <n v="5.77"/>
    <n v="0"/>
    <s v="Tamil Nadu"/>
  </r>
  <r>
    <m/>
    <s v="SHABICK STORE."/>
    <x v="6121"/>
    <d v="2019-12-30T00:00:00"/>
    <n v="744.07"/>
    <n v="5"/>
    <n v="708.64"/>
    <n v="0"/>
    <n v="17.72"/>
    <n v="17.72"/>
    <n v="0"/>
    <s v="Tamil Nadu"/>
  </r>
  <r>
    <m/>
    <s v="SIVASAKTHI RICE MUNDY"/>
    <x v="6122"/>
    <d v="2019-12-30T00:00:00"/>
    <n v="191.92"/>
    <n v="5"/>
    <n v="182.79"/>
    <n v="0"/>
    <n v="4.57"/>
    <n v="4.57"/>
    <n v="0"/>
    <s v="Tamil Nadu"/>
  </r>
  <r>
    <m/>
    <s v="SANGEETHA STORE(PML) -C"/>
    <x v="6123"/>
    <d v="2019-12-30T00:00:00"/>
    <n v="744.07"/>
    <n v="5"/>
    <n v="708.64"/>
    <n v="0"/>
    <n v="17.72"/>
    <n v="17.72"/>
    <n v="0"/>
    <s v="Tamil Nadu"/>
  </r>
  <r>
    <m/>
    <s v="VISHWA STORE-PML"/>
    <x v="6124"/>
    <d v="2019-12-30T00:00:00"/>
    <n v="1608.54"/>
    <n v="5"/>
    <n v="1531.95"/>
    <n v="0"/>
    <n v="38.299999999999997"/>
    <n v="38.299999999999997"/>
    <n v="0"/>
    <s v="Tamil Nadu"/>
  </r>
  <r>
    <m/>
    <s v="DURGA STORE -C"/>
    <x v="6125"/>
    <d v="2019-12-30T00:00:00"/>
    <n v="248.02"/>
    <n v="5"/>
    <n v="236.21"/>
    <n v="0"/>
    <n v="5.91"/>
    <n v="5.91"/>
    <n v="0"/>
    <s v="Tamil Nadu"/>
  </r>
  <r>
    <m/>
    <s v="PANDI STORE"/>
    <x v="6126"/>
    <d v="2019-12-30T00:00:00"/>
    <n v="297.63"/>
    <n v="5"/>
    <n v="283.45999999999998"/>
    <n v="0"/>
    <n v="7.09"/>
    <n v="7.09"/>
    <n v="0"/>
    <s v="Tamil Nadu"/>
  </r>
  <r>
    <m/>
    <s v="SHANMUGA STORE(AKP) -A"/>
    <x v="6127"/>
    <d v="2019-12-30T00:00:00"/>
    <n v="1488.14"/>
    <n v="5"/>
    <n v="1417.28"/>
    <n v="0"/>
    <n v="35.43"/>
    <n v="35.43"/>
    <n v="0"/>
    <s v="Tamil Nadu"/>
  </r>
  <r>
    <m/>
    <s v="SELVA VINAYAGAR STORE(PML) -B"/>
    <x v="6128"/>
    <d v="2019-12-30T00:00:00"/>
    <n v="992.1"/>
    <n v="5"/>
    <n v="944.85"/>
    <n v="0"/>
    <n v="23.62"/>
    <n v="23.62"/>
    <n v="0"/>
    <s v="Tamil Nadu"/>
  </r>
  <r>
    <m/>
    <s v="SELVA VINAYAGAR STORE(PML) -B"/>
    <x v="6129"/>
    <d v="2019-12-30T00:00:00"/>
    <n v="425.11"/>
    <n v="5"/>
    <n v="404.86"/>
    <n v="0"/>
    <n v="10.119999999999999"/>
    <n v="10.119999999999999"/>
    <n v="0"/>
    <s v="Tamil Nadu"/>
  </r>
  <r>
    <m/>
    <s v="WELCOME STORE(P ML) -B"/>
    <x v="6130"/>
    <d v="2019-12-30T00:00:00"/>
    <n v="1488.14"/>
    <n v="5"/>
    <n v="1417.28"/>
    <n v="0"/>
    <n v="35.43"/>
    <n v="35.43"/>
    <n v="0"/>
    <s v="Tamil Nadu"/>
  </r>
  <r>
    <m/>
    <s v="PALLAVARAM PROVISIONAL STORE(PLM) -C"/>
    <x v="6131"/>
    <d v="2019-12-30T00:00:00"/>
    <n v="2749.84"/>
    <n v="5"/>
    <n v="2618.89"/>
    <n v="0"/>
    <n v="65.47"/>
    <n v="65.47"/>
    <n v="0"/>
    <s v="Tamil Nadu"/>
  </r>
  <r>
    <m/>
    <s v="NEW RAHMATH STORE(PLM) -B"/>
    <x v="6132"/>
    <d v="2019-12-30T00:00:00"/>
    <n v="2976.28"/>
    <n v="5"/>
    <n v="2834.56"/>
    <n v="0"/>
    <n v="70.86"/>
    <n v="70.86"/>
    <n v="0"/>
    <s v="Tamil Nadu"/>
  </r>
  <r>
    <m/>
    <s v="MUTHARAMMAN STORE.."/>
    <x v="6133"/>
    <d v="2019-12-30T00:00:00"/>
    <n v="1552.03"/>
    <n v="5"/>
    <n v="1032.4000000000001"/>
    <n v="0"/>
    <n v="25.81"/>
    <n v="25.81"/>
    <n v="0"/>
    <s v="Tamil Nadu"/>
  </r>
  <r>
    <m/>
    <s v="MUTHARAMMAN STORE.."/>
    <x v="6133"/>
    <d v="2019-12-30T00:00:00"/>
    <n v="1552.03"/>
    <n v="18"/>
    <n v="396.62"/>
    <n v="0"/>
    <n v="35.700000000000003"/>
    <n v="35.700000000000003"/>
    <n v="0"/>
    <s v="Tamil Nadu"/>
  </r>
  <r>
    <m/>
    <s v="VINAYAGA STORE.."/>
    <x v="6134"/>
    <d v="2019-12-30T00:00:00"/>
    <n v="468.01"/>
    <n v="18"/>
    <n v="396.62"/>
    <n v="0"/>
    <n v="35.700000000000003"/>
    <n v="35.700000000000003"/>
    <n v="0"/>
    <s v="Tamil Nadu"/>
  </r>
  <r>
    <m/>
    <s v="AYYANAR STORE.."/>
    <x v="6135"/>
    <d v="2019-12-30T00:00:00"/>
    <n v="227.96"/>
    <n v="5"/>
    <n v="107.15"/>
    <n v="0"/>
    <n v="2.68"/>
    <n v="2.68"/>
    <n v="0"/>
    <s v="Tamil Nadu"/>
  </r>
  <r>
    <m/>
    <s v="AYYANAR STORE.."/>
    <x v="6135"/>
    <d v="2019-12-30T00:00:00"/>
    <n v="227.96"/>
    <n v="18"/>
    <n v="97.84"/>
    <n v="0"/>
    <n v="8.81"/>
    <n v="8.81"/>
    <n v="0"/>
    <s v="Tamil Nadu"/>
  </r>
  <r>
    <m/>
    <s v="SRI KUMARAN STORE(CHR) -A"/>
    <x v="6136"/>
    <d v="2019-12-30T00:00:00"/>
    <n v="420.27"/>
    <n v="5"/>
    <n v="190.4"/>
    <n v="0"/>
    <n v="4.76"/>
    <n v="4.76"/>
    <n v="0"/>
    <s v="Tamil Nadu"/>
  </r>
  <r>
    <m/>
    <s v="SRI KUMARAN STORE(CHR) -A"/>
    <x v="6136"/>
    <d v="2019-12-30T00:00:00"/>
    <n v="420.27"/>
    <n v="18"/>
    <n v="186.74"/>
    <n v="0"/>
    <n v="16.809999999999999"/>
    <n v="16.809999999999999"/>
    <n v="0"/>
    <s v="Tamil Nadu"/>
  </r>
  <r>
    <m/>
    <s v="JAYAKUMAR"/>
    <x v="6137"/>
    <d v="2019-12-30T00:00:00"/>
    <n v="24444.45"/>
    <n v="28"/>
    <n v="11283.7"/>
    <n v="0"/>
    <n v="1579.72"/>
    <n v="1579.72"/>
    <n v="10001.32"/>
    <s v="Tamil Nadu"/>
  </r>
  <r>
    <m/>
    <s v="JOTHI RAJAN STORE(CHR) -A"/>
    <x v="6138"/>
    <d v="2019-12-30T00:00:00"/>
    <n v="622.29"/>
    <n v="18"/>
    <n v="527.37"/>
    <n v="0"/>
    <n v="47.46"/>
    <n v="47.46"/>
    <n v="0"/>
    <s v="Tamil Nadu"/>
  </r>
  <r>
    <m/>
    <s v="SWETHA COOL BAR"/>
    <x v="6139"/>
    <d v="2019-12-30T00:00:00"/>
    <n v="333.12"/>
    <n v="18"/>
    <n v="282.3"/>
    <n v="0"/>
    <n v="25.41"/>
    <n v="25.41"/>
    <n v="0"/>
    <s v="Tamil Nadu"/>
  </r>
  <r>
    <m/>
    <s v="CHELLAM COOL DRINKS CHR- B"/>
    <x v="6140"/>
    <d v="2019-12-30T00:00:00"/>
    <n v="535.62"/>
    <n v="5"/>
    <n v="287.25"/>
    <n v="0"/>
    <n v="7.18"/>
    <n v="7.18"/>
    <n v="0"/>
    <s v="Tamil Nadu"/>
  </r>
  <r>
    <m/>
    <s v="CHELLAM COOL DRINKS CHR- B"/>
    <x v="6140"/>
    <d v="2019-12-30T00:00:00"/>
    <n v="535.62"/>
    <n v="18"/>
    <n v="198.31"/>
    <n v="0"/>
    <n v="17.850000000000001"/>
    <n v="17.850000000000001"/>
    <n v="0"/>
    <s v="Tamil Nadu"/>
  </r>
  <r>
    <m/>
    <s v="TKJ STORE (CHR) -A"/>
    <x v="6141"/>
    <d v="2019-12-30T00:00:00"/>
    <n v="501.45"/>
    <n v="5"/>
    <n v="345.93"/>
    <n v="0"/>
    <n v="8.65"/>
    <n v="8.65"/>
    <n v="0"/>
    <s v="Tamil Nadu"/>
  </r>
  <r>
    <m/>
    <s v="TKJ STORE (CHR) -A"/>
    <x v="6141"/>
    <d v="2019-12-30T00:00:00"/>
    <n v="501.45"/>
    <n v="18"/>
    <n v="117.13"/>
    <n v="0"/>
    <n v="10.54"/>
    <n v="10.54"/>
    <n v="0"/>
    <s v="Tamil Nadu"/>
  </r>
  <r>
    <m/>
    <s v="BABY STORE HPM -C"/>
    <x v="6142"/>
    <d v="2019-12-30T00:00:00"/>
    <n v="617.85"/>
    <n v="5"/>
    <n v="365.57"/>
    <n v="0"/>
    <n v="9.14"/>
    <n v="9.14"/>
    <n v="0"/>
    <s v="Tamil Nadu"/>
  </r>
  <r>
    <m/>
    <s v="BABY STORE HPM -C"/>
    <x v="6142"/>
    <d v="2019-12-30T00:00:00"/>
    <n v="617.85"/>
    <n v="18"/>
    <n v="198.31"/>
    <n v="0"/>
    <n v="17.850000000000001"/>
    <n v="17.850000000000001"/>
    <n v="0"/>
    <s v="Tamil Nadu"/>
  </r>
  <r>
    <m/>
    <s v="SARAVANA STORE -B"/>
    <x v="6143"/>
    <d v="2019-12-30T00:00:00"/>
    <n v="543.04"/>
    <n v="5"/>
    <n v="305.58999999999997"/>
    <n v="0"/>
    <n v="7.64"/>
    <n v="7.64"/>
    <n v="0"/>
    <s v="Tamil Nadu"/>
  </r>
  <r>
    <m/>
    <s v="SARAVANA STORE -B"/>
    <x v="6143"/>
    <d v="2019-12-30T00:00:00"/>
    <n v="543.04"/>
    <n v="18"/>
    <n v="188.28"/>
    <n v="0"/>
    <n v="16.940000000000001"/>
    <n v="16.940000000000001"/>
    <n v="0"/>
    <s v="Tamil Nadu"/>
  </r>
  <r>
    <m/>
    <s v="M.R.K.PROVISON STORE(CHR) (R.K) -A"/>
    <x v="6144"/>
    <d v="2019-12-30T00:00:00"/>
    <n v="447.08"/>
    <n v="5"/>
    <n v="214.2"/>
    <n v="0"/>
    <n v="5.35"/>
    <n v="5.35"/>
    <n v="0"/>
    <s v="Tamil Nadu"/>
  </r>
  <r>
    <m/>
    <s v="M.R.K.PROVISON STORE(CHR) (R.K) -A"/>
    <x v="6144"/>
    <d v="2019-12-30T00:00:00"/>
    <n v="447.08"/>
    <n v="18"/>
    <n v="188.28"/>
    <n v="0"/>
    <n v="16.940000000000001"/>
    <n v="16.940000000000001"/>
    <n v="0"/>
    <s v="Tamil Nadu"/>
  </r>
  <r>
    <m/>
    <s v="ANDAVAR TEA STALL1_CIG"/>
    <x v="6145"/>
    <d v="2019-12-30T00:00:00"/>
    <n v="18249.68"/>
    <n v="28"/>
    <n v="3394.49"/>
    <n v="0"/>
    <n v="475.23"/>
    <n v="475.23"/>
    <n v="13904.72"/>
    <s v="Tamil Nadu"/>
  </r>
  <r>
    <m/>
    <s v="LAKSHMI STORE-CG"/>
    <x v="6146"/>
    <d v="2019-12-30T00:00:00"/>
    <n v="18249.68"/>
    <n v="28"/>
    <n v="3394.49"/>
    <n v="0"/>
    <n v="475.23"/>
    <n v="475.23"/>
    <n v="13904.72"/>
    <s v="Tamil Nadu"/>
  </r>
  <r>
    <m/>
    <s v="SHANTHI TEA STALL1-CG"/>
    <x v="6147"/>
    <d v="2019-12-30T00:00:00"/>
    <n v="18249.68"/>
    <n v="28"/>
    <n v="3394.49"/>
    <n v="0"/>
    <n v="475.23"/>
    <n v="475.23"/>
    <n v="13904.72"/>
    <s v="Tamil Nadu"/>
  </r>
  <r>
    <m/>
    <s v="K.K.STORE (CHR) -B"/>
    <x v="6148"/>
    <d v="2019-12-30T00:00:00"/>
    <n v="749.32"/>
    <n v="5"/>
    <n v="603.69000000000005"/>
    <n v="0"/>
    <n v="15.09"/>
    <n v="15.09"/>
    <n v="0"/>
    <s v="Tamil Nadu"/>
  </r>
  <r>
    <m/>
    <s v="K.K.STORE (CHR) -B"/>
    <x v="6148"/>
    <d v="2019-12-30T00:00:00"/>
    <n v="749.32"/>
    <n v="18"/>
    <n v="97.84"/>
    <n v="0"/>
    <n v="8.81"/>
    <n v="8.81"/>
    <n v="0"/>
    <s v="Tamil Nadu"/>
  </r>
  <r>
    <m/>
    <s v="RAJAN STORE (CHR) -A"/>
    <x v="6149"/>
    <d v="2019-12-30T00:00:00"/>
    <n v="3273.13"/>
    <n v="5"/>
    <n v="2356.83"/>
    <n v="0"/>
    <n v="58.92"/>
    <n v="58.92"/>
    <n v="0"/>
    <s v="Tamil Nadu"/>
  </r>
  <r>
    <m/>
    <s v="RAJAN STORE (CHR) -A"/>
    <x v="6149"/>
    <d v="2019-12-30T00:00:00"/>
    <n v="3273.13"/>
    <n v="18"/>
    <n v="676.65"/>
    <n v="0"/>
    <n v="60.9"/>
    <n v="60.9"/>
    <n v="0"/>
    <s v="Tamil Nadu"/>
  </r>
  <r>
    <m/>
    <s v="NEW CORNER FANCY (CHR) -B"/>
    <x v="6150"/>
    <d v="2019-12-30T00:00:00"/>
    <n v="1468.26"/>
    <n v="5"/>
    <n v="91.39"/>
    <n v="0"/>
    <n v="2.2799999999999998"/>
    <n v="2.2799999999999998"/>
    <n v="0"/>
    <s v="Tamil Nadu"/>
  </r>
  <r>
    <m/>
    <s v="NEW CORNER FANCY (CHR) -B"/>
    <x v="6150"/>
    <d v="2019-12-30T00:00:00"/>
    <n v="1468.26"/>
    <n v="18"/>
    <n v="1162.96"/>
    <n v="0"/>
    <n v="104.67"/>
    <n v="104.67"/>
    <n v="0"/>
    <s v="Tamil Nadu"/>
  </r>
  <r>
    <m/>
    <s v="MIRBAHA STORE(CHR) -B"/>
    <x v="6151"/>
    <d v="2019-12-30T00:00:00"/>
    <n v="967.83"/>
    <n v="18"/>
    <n v="820.19"/>
    <n v="0"/>
    <n v="73.819999999999993"/>
    <n v="73.819999999999993"/>
    <n v="0"/>
    <s v="Tamil Nadu"/>
  </r>
  <r>
    <m/>
    <s v="SRI VASAVI STORE -B"/>
    <x v="6152"/>
    <d v="2019-12-30T00:00:00"/>
    <n v="563.25"/>
    <n v="5"/>
    <n v="389.49"/>
    <n v="0"/>
    <n v="9.74"/>
    <n v="9.74"/>
    <n v="0"/>
    <s v="Tamil Nadu"/>
  </r>
  <r>
    <m/>
    <s v="SRI VASAVI STORE -B"/>
    <x v="6152"/>
    <d v="2019-12-30T00:00:00"/>
    <n v="563.25"/>
    <n v="18"/>
    <n v="130.75"/>
    <n v="0"/>
    <n v="11.77"/>
    <n v="11.77"/>
    <n v="0"/>
    <s v="Tamil Nadu"/>
  </r>
  <r>
    <m/>
    <s v="SHANMUGA STORE HPM"/>
    <x v="6153"/>
    <d v="2019-12-30T00:00:00"/>
    <n v="320.95999999999998"/>
    <n v="5"/>
    <n v="305.7"/>
    <n v="0"/>
    <n v="7.64"/>
    <n v="7.64"/>
    <n v="0"/>
    <s v="Tamil Nadu"/>
  </r>
  <r>
    <m/>
    <s v="M.S.MANI STORE NIMI -C"/>
    <x v="6154"/>
    <d v="2019-12-30T00:00:00"/>
    <n v="532.28"/>
    <n v="5"/>
    <n v="396.98"/>
    <n v="0"/>
    <n v="9.92"/>
    <n v="9.92"/>
    <n v="0"/>
    <s v="Tamil Nadu"/>
  </r>
  <r>
    <m/>
    <s v="M.S.MANI STORE NIMI -C"/>
    <x v="6154"/>
    <d v="2019-12-30T00:00:00"/>
    <n v="532.28"/>
    <n v="18"/>
    <n v="97.84"/>
    <n v="0"/>
    <n v="8.81"/>
    <n v="8.81"/>
    <n v="0"/>
    <s v="Tamil Nadu"/>
  </r>
  <r>
    <m/>
    <s v="SWARNA BALAJI NEW SUPER MKT(HPM)"/>
    <x v="6155"/>
    <d v="2019-12-30T00:00:00"/>
    <n v="490.38"/>
    <n v="5"/>
    <n v="115.31"/>
    <n v="0"/>
    <n v="2.88"/>
    <n v="2.88"/>
    <n v="0"/>
    <s v="Tamil Nadu"/>
  </r>
  <r>
    <m/>
    <s v="SWARNA BALAJI NEW SUPER MKT(HPM)"/>
    <x v="6155"/>
    <d v="2019-12-30T00:00:00"/>
    <n v="490.38"/>
    <n v="18"/>
    <n v="312.95999999999998"/>
    <n v="0"/>
    <n v="28.17"/>
    <n v="28.17"/>
    <n v="0"/>
    <s v="Tamil Nadu"/>
  </r>
  <r>
    <m/>
    <s v="NEW ANANTHI STORES"/>
    <x v="6156"/>
    <d v="2019-12-30T00:00:00"/>
    <n v="2783.23"/>
    <n v="5"/>
    <n v="1768.79"/>
    <n v="0"/>
    <n v="44.22"/>
    <n v="44.22"/>
    <n v="0"/>
    <s v="Tamil Nadu"/>
  </r>
  <r>
    <m/>
    <s v="NEW ANANTHI STORES"/>
    <x v="6156"/>
    <d v="2019-12-30T00:00:00"/>
    <n v="2783.23"/>
    <n v="18"/>
    <n v="784.75"/>
    <n v="0"/>
    <n v="70.63"/>
    <n v="70.63"/>
    <n v="0"/>
    <s v="Tamil Nadu"/>
  </r>
  <r>
    <m/>
    <s v="T.K.S.PROVISION CHR -DE"/>
    <x v="6157"/>
    <d v="2019-12-30T00:00:00"/>
    <n v="340.36"/>
    <n v="5"/>
    <n v="214.2"/>
    <n v="0"/>
    <n v="5.35"/>
    <n v="5.35"/>
    <n v="0"/>
    <s v="Tamil Nadu"/>
  </r>
  <r>
    <m/>
    <s v="T.K.S.PROVISION CHR -DE"/>
    <x v="6157"/>
    <d v="2019-12-30T00:00:00"/>
    <n v="340.36"/>
    <n v="18"/>
    <n v="97.84"/>
    <n v="0"/>
    <n v="8.81"/>
    <n v="8.81"/>
    <n v="0"/>
    <s v="Tamil Nadu"/>
  </r>
  <r>
    <m/>
    <s v="MAGIZH DEPARTMENT STORE(CHE)"/>
    <x v="6158"/>
    <d v="2019-12-30T00:00:00"/>
    <n v="1274.46"/>
    <n v="5"/>
    <n v="794.18"/>
    <n v="0"/>
    <n v="19.850000000000001"/>
    <n v="19.850000000000001"/>
    <n v="0"/>
    <s v="Tamil Nadu"/>
  </r>
  <r>
    <m/>
    <s v="MAGIZH DEPARTMENT STORE(CHE)"/>
    <x v="6158"/>
    <d v="2019-12-30T00:00:00"/>
    <n v="1274.46"/>
    <n v="18"/>
    <n v="373.36"/>
    <n v="0"/>
    <n v="33.6"/>
    <n v="33.6"/>
    <n v="0"/>
    <s v="Tamil Nadu"/>
  </r>
  <r>
    <m/>
    <s v="MANNA STORE"/>
    <x v="6159"/>
    <d v="2019-12-30T00:00:00"/>
    <n v="323.89"/>
    <n v="5"/>
    <n v="198.51"/>
    <n v="0"/>
    <n v="4.96"/>
    <n v="4.96"/>
    <n v="0"/>
    <s v="Tamil Nadu"/>
  </r>
  <r>
    <m/>
    <s v="MANNA STORE"/>
    <x v="6159"/>
    <d v="2019-12-30T00:00:00"/>
    <n v="323.89"/>
    <n v="18"/>
    <n v="97.84"/>
    <n v="0"/>
    <n v="8.81"/>
    <n v="8.81"/>
    <n v="0"/>
    <s v="Tamil Nadu"/>
  </r>
  <r>
    <m/>
    <s v="VSP OIL MILL PROVISION(CHR) -A"/>
    <x v="6160"/>
    <d v="2019-12-30T00:00:00"/>
    <n v="5473.82"/>
    <n v="18"/>
    <n v="4638.84"/>
    <n v="0"/>
    <n v="417.5"/>
    <n v="417.5"/>
    <n v="0"/>
    <s v="Tamil Nadu"/>
  </r>
  <r>
    <m/>
    <s v="T.DEVARAJ CHETTIYAR NAATU MARUNDHU KADAI"/>
    <x v="6161"/>
    <d v="2019-12-30T00:00:00"/>
    <n v="389.06"/>
    <n v="5"/>
    <n v="221.97"/>
    <n v="0"/>
    <n v="5.55"/>
    <n v="5.55"/>
    <n v="0"/>
    <s v="Tamil Nadu"/>
  </r>
  <r>
    <m/>
    <s v="T.DEVARAJ CHETTIYAR NAATU MARUNDHU KADAI"/>
    <x v="6161"/>
    <d v="2019-12-30T00:00:00"/>
    <n v="389.06"/>
    <n v="18"/>
    <n v="132.21"/>
    <n v="0"/>
    <n v="11.9"/>
    <n v="11.9"/>
    <n v="0"/>
    <s v="Tamil Nadu"/>
  </r>
  <r>
    <m/>
    <s v="RAM DEV PROVISION STORE"/>
    <x v="6162"/>
    <d v="2019-12-30T00:00:00"/>
    <n v="643.35"/>
    <n v="18"/>
    <n v="545.21"/>
    <n v="0"/>
    <n v="49.07"/>
    <n v="49.07"/>
    <n v="0"/>
    <s v="Tamil Nadu"/>
  </r>
  <r>
    <m/>
    <s v="SAKTHI MALIGAI (CHR) -B"/>
    <x v="6163"/>
    <d v="2019-12-30T00:00:00"/>
    <n v="2100.19"/>
    <n v="5"/>
    <n v="2000.17"/>
    <n v="0"/>
    <n v="50"/>
    <n v="50"/>
    <n v="0"/>
    <s v="Tamil Nadu"/>
  </r>
  <r>
    <m/>
    <s v="SUBRAMANI STORE(HPM)"/>
    <x v="6164"/>
    <d v="2019-12-30T00:00:00"/>
    <n v="1077.6099999999999"/>
    <n v="5"/>
    <n v="456.96"/>
    <n v="0"/>
    <n v="11.42"/>
    <n v="11.42"/>
    <n v="0"/>
    <s v="Tamil Nadu"/>
  </r>
  <r>
    <m/>
    <s v="SUBRAMANI STORE(HPM)"/>
    <x v="6164"/>
    <d v="2019-12-30T00:00:00"/>
    <n v="1077.6099999999999"/>
    <n v="18"/>
    <n v="506.61"/>
    <n v="0"/>
    <n v="45.59"/>
    <n v="45.59"/>
    <n v="0"/>
    <s v="Tamil Nadu"/>
  </r>
  <r>
    <m/>
    <s v="SRI GOKULAM PROVISION STORE_CHITLAPAKKAM"/>
    <x v="6165"/>
    <d v="2019-12-30T00:00:00"/>
    <n v="2260.58"/>
    <n v="12"/>
    <n v="848.46"/>
    <n v="0"/>
    <n v="50.91"/>
    <n v="50.91"/>
    <n v="0"/>
    <s v="Tamil Nadu"/>
  </r>
  <r>
    <m/>
    <s v="SRI GOKULAM PROVISION STORE_CHITLAPAKKAM"/>
    <x v="6165"/>
    <d v="2019-12-30T00:00:00"/>
    <n v="2260.58"/>
    <n v="18"/>
    <n v="1110.42"/>
    <n v="0"/>
    <n v="99.94"/>
    <n v="99.94"/>
    <n v="0"/>
    <s v="Tamil Nadu"/>
  </r>
  <r>
    <m/>
    <s v="NEW SARAVANA STORE_CHITLAPAKKAM"/>
    <x v="6166"/>
    <d v="2019-12-30T00:00:00"/>
    <n v="1814.46"/>
    <n v="5"/>
    <n v="944.85"/>
    <n v="0"/>
    <n v="23.62"/>
    <n v="23.62"/>
    <n v="0"/>
    <s v="Tamil Nadu"/>
  </r>
  <r>
    <m/>
    <s v="NEW SARAVANA STORE_CHITLAPAKKAM"/>
    <x v="6166"/>
    <d v="2019-12-30T00:00:00"/>
    <n v="1814.46"/>
    <n v="12"/>
    <n v="734.24"/>
    <n v="0"/>
    <n v="44.05"/>
    <n v="44.05"/>
    <n v="0"/>
    <s v="Tamil Nadu"/>
  </r>
  <r>
    <m/>
    <s v="SRI THAYAR POOJA STORE_CHITLAPAKKA"/>
    <x v="6167"/>
    <d v="2019-12-30T00:00:00"/>
    <n v="2140.44"/>
    <n v="12"/>
    <n v="1911.11"/>
    <n v="0"/>
    <n v="114.67"/>
    <n v="114.67"/>
    <n v="0"/>
    <s v="Tamil Nadu"/>
  </r>
  <r>
    <m/>
    <s v="SRI SAI TRADERS_CHITLAPAKKAM"/>
    <x v="6168"/>
    <d v="2019-12-30T00:00:00"/>
    <n v="1161.77"/>
    <n v="5"/>
    <n v="236.21"/>
    <n v="0"/>
    <n v="5.91"/>
    <n v="5.91"/>
    <n v="0"/>
    <s v="Tamil Nadu"/>
  </r>
  <r>
    <m/>
    <s v="SRI SAI TRADERS_CHITLAPAKKAM"/>
    <x v="6168"/>
    <d v="2019-12-30T00:00:00"/>
    <n v="1161.77"/>
    <n v="12"/>
    <n v="305.93"/>
    <n v="0"/>
    <n v="18.36"/>
    <n v="18.36"/>
    <n v="0"/>
    <s v="Tamil Nadu"/>
  </r>
  <r>
    <m/>
    <s v="SRI SAI TRADERS_CHITLAPAKKAM"/>
    <x v="6168"/>
    <d v="2019-12-30T00:00:00"/>
    <n v="1161.77"/>
    <n v="18"/>
    <n v="483.98"/>
    <n v="0"/>
    <n v="43.56"/>
    <n v="43.56"/>
    <n v="0"/>
    <s v="Tamil Nadu"/>
  </r>
  <r>
    <m/>
    <s v="SRI SABARI STORE_CHITLAPAKKAM"/>
    <x v="6169"/>
    <d v="2019-12-30T00:00:00"/>
    <n v="1617.96"/>
    <n v="12"/>
    <n v="1199.26"/>
    <n v="0"/>
    <n v="71.959999999999994"/>
    <n v="71.959999999999994"/>
    <n v="0"/>
    <s v="Tamil Nadu"/>
  </r>
  <r>
    <m/>
    <s v="SRI SABARI STORE_CHITLAPAKKAM"/>
    <x v="6169"/>
    <d v="2019-12-30T00:00:00"/>
    <n v="1617.96"/>
    <n v="18"/>
    <n v="232.85"/>
    <n v="0"/>
    <n v="20.96"/>
    <n v="20.96"/>
    <n v="0"/>
    <s v="Tamil Nadu"/>
  </r>
  <r>
    <m/>
    <s v="NEW MURUGAN STORE_CHITLAPAKKAM"/>
    <x v="6170"/>
    <d v="2019-12-30T00:00:00"/>
    <n v="2327.4699999999998"/>
    <n v="5"/>
    <n v="779.5"/>
    <n v="0"/>
    <n v="19.489999999999998"/>
    <n v="19.489999999999998"/>
    <n v="0"/>
    <s v="Tamil Nadu"/>
  </r>
  <r>
    <m/>
    <s v="NEW MURUGAN STORE_CHITLAPAKKAM"/>
    <x v="6170"/>
    <d v="2019-12-30T00:00:00"/>
    <n v="2327.4699999999998"/>
    <n v="12"/>
    <n v="1347.3"/>
    <n v="0"/>
    <n v="80.84"/>
    <n v="80.84"/>
    <n v="0"/>
    <s v="Tamil Nadu"/>
  </r>
  <r>
    <m/>
    <s v="AYYANAR VEGITABLE STORE (VGSL)"/>
    <x v="6171"/>
    <d v="2019-12-30T00:00:00"/>
    <n v="1951.29"/>
    <n v="5"/>
    <n v="1417.28"/>
    <n v="0"/>
    <n v="35.43"/>
    <n v="35.43"/>
    <n v="0"/>
    <s v="Tamil Nadu"/>
  </r>
  <r>
    <m/>
    <s v="AYYANAR VEGITABLE STORE (VGSL)"/>
    <x v="6171"/>
    <d v="2019-12-30T00:00:00"/>
    <n v="1951.29"/>
    <n v="18"/>
    <n v="392.5"/>
    <n v="0"/>
    <n v="35.33"/>
    <n v="35.33"/>
    <n v="0"/>
    <s v="Tamil Nadu"/>
  </r>
  <r>
    <m/>
    <s v="ANANDHA STORE(HPM)"/>
    <x v="6172"/>
    <d v="2019-12-30T00:00:00"/>
    <n v="468.01"/>
    <n v="18"/>
    <n v="396.62"/>
    <n v="0"/>
    <n v="35.700000000000003"/>
    <n v="35.700000000000003"/>
    <n v="0"/>
    <s v="Tamil Nadu"/>
  </r>
  <r>
    <m/>
    <s v="KEERTHI MEDICALS"/>
    <x v="6173"/>
    <d v="2019-12-30T00:00:00"/>
    <n v="178.42"/>
    <n v="18"/>
    <n v="151.19999999999999"/>
    <n v="0"/>
    <n v="13.61"/>
    <n v="13.61"/>
    <n v="0"/>
    <s v="Tamil Nadu"/>
  </r>
  <r>
    <m/>
    <s v="SEDHU RAMAN STORE(HPM)"/>
    <x v="6174"/>
    <d v="2019-12-30T00:00:00"/>
    <n v="900.5"/>
    <n v="5"/>
    <n v="398.23"/>
    <n v="0"/>
    <n v="9.9600000000000009"/>
    <n v="9.9600000000000009"/>
    <n v="0"/>
    <s v="Tamil Nadu"/>
  </r>
  <r>
    <m/>
    <s v="SEDHU RAMAN STORE(HPM)"/>
    <x v="6174"/>
    <d v="2019-12-30T00:00:00"/>
    <n v="900.5"/>
    <n v="18"/>
    <n v="408.77"/>
    <n v="0"/>
    <n v="36.79"/>
    <n v="36.79"/>
    <n v="0"/>
    <s v="Tamil Nadu"/>
  </r>
  <r>
    <m/>
    <s v="KASTHURI MEDICAL-CHR"/>
    <x v="6175"/>
    <d v="2019-12-30T00:00:00"/>
    <n v="315.8"/>
    <n v="18"/>
    <n v="267.63"/>
    <n v="0"/>
    <n v="24.09"/>
    <n v="24.09"/>
    <n v="0"/>
    <s v="Tamil Nadu"/>
  </r>
  <r>
    <m/>
    <s v="VENKATESAM MALIGAI STORE"/>
    <x v="6176"/>
    <d v="2019-12-30T00:00:00"/>
    <n v="854.44"/>
    <n v="5"/>
    <n v="411.31"/>
    <n v="0"/>
    <n v="10.28"/>
    <n v="10.28"/>
    <n v="0"/>
    <s v="Tamil Nadu"/>
  </r>
  <r>
    <m/>
    <s v="VENKATESAM MALIGAI STORE"/>
    <x v="6176"/>
    <d v="2019-12-30T00:00:00"/>
    <n v="854.44"/>
    <n v="18"/>
    <n v="358.11"/>
    <n v="0"/>
    <n v="32.229999999999997"/>
    <n v="32.229999999999997"/>
    <n v="0"/>
    <s v="Tamil Nadu"/>
  </r>
  <r>
    <m/>
    <s v="M.R. MEDICALS -PML"/>
    <x v="6177"/>
    <d v="2019-12-30T00:00:00"/>
    <n v="283.35000000000002"/>
    <n v="18"/>
    <n v="240.14"/>
    <n v="0"/>
    <n v="21.61"/>
    <n v="21.61"/>
    <n v="0"/>
    <s v="Tamil Nadu"/>
  </r>
  <r>
    <m/>
    <s v="NILA NATTU MARUNTHU KADAI-PAMMAL"/>
    <x v="6178"/>
    <d v="2019-12-30T00:00:00"/>
    <n v="1310.8"/>
    <n v="5"/>
    <n v="1097.69"/>
    <n v="0"/>
    <n v="27.44"/>
    <n v="27.44"/>
    <n v="0"/>
    <s v="Tamil Nadu"/>
  </r>
  <r>
    <m/>
    <s v="NILA NATTU MARUNTHU KADAI-PAMMAL"/>
    <x v="6178"/>
    <d v="2019-12-30T00:00:00"/>
    <n v="1310.8"/>
    <n v="18"/>
    <n v="134.09"/>
    <n v="0"/>
    <n v="12.07"/>
    <n v="12.07"/>
    <n v="0"/>
    <s v="Tamil Nadu"/>
  </r>
  <r>
    <m/>
    <s v="JEEVA STORE_HPM"/>
    <x v="6179"/>
    <d v="2019-12-30T00:00:00"/>
    <n v="1787.06"/>
    <n v="5"/>
    <n v="1465.44"/>
    <n v="0"/>
    <n v="36.64"/>
    <n v="36.64"/>
    <n v="0"/>
    <s v="Tamil Nadu"/>
  </r>
  <r>
    <m/>
    <s v="JEEVA STORE_HPM"/>
    <x v="6179"/>
    <d v="2019-12-30T00:00:00"/>
    <n v="1787.06"/>
    <n v="18"/>
    <n v="210.46"/>
    <n v="0"/>
    <n v="18.940000000000001"/>
    <n v="18.940000000000001"/>
    <n v="0"/>
    <s v="Tamil Nadu"/>
  </r>
  <r>
    <m/>
    <s v="SRI BALAJI PHARMA AND SURGICAL(K.B)"/>
    <x v="6180"/>
    <d v="2019-12-30T00:00:00"/>
    <n v="570.52"/>
    <n v="12"/>
    <n v="50.27"/>
    <n v="0"/>
    <n v="3.02"/>
    <n v="3.02"/>
    <n v="0"/>
    <s v="Tamil Nadu"/>
  </r>
  <r>
    <m/>
    <s v="SRI BALAJI PHARMA AND SURGICAL(K.B)"/>
    <x v="6180"/>
    <d v="2019-12-30T00:00:00"/>
    <n v="570.52"/>
    <n v="18"/>
    <n v="435.78"/>
    <n v="0"/>
    <n v="39.22"/>
    <n v="39.22"/>
    <n v="0"/>
    <s v="Tamil Nadu"/>
  </r>
  <r>
    <m/>
    <s v="ANNAI PROVISION (SEM)"/>
    <x v="6181"/>
    <d v="2019-12-30T00:00:00"/>
    <n v="868.72"/>
    <n v="5"/>
    <n v="480.88"/>
    <n v="0"/>
    <n v="12.02"/>
    <n v="12.02"/>
    <n v="0"/>
    <s v="Tamil Nadu"/>
  </r>
  <r>
    <m/>
    <s v="ANNAI PROVISION (SEM)"/>
    <x v="6181"/>
    <d v="2019-12-30T00:00:00"/>
    <n v="868.72"/>
    <n v="18"/>
    <n v="308.3"/>
    <n v="0"/>
    <n v="27.75"/>
    <n v="27.75"/>
    <n v="0"/>
    <s v="Tamil Nadu"/>
  </r>
  <r>
    <m/>
    <s v="B.RAJA STORES (HPM)"/>
    <x v="6182"/>
    <d v="2019-12-30T00:00:00"/>
    <n v="259.45"/>
    <n v="18"/>
    <n v="219.87"/>
    <n v="0"/>
    <n v="19.79"/>
    <n v="19.79"/>
    <n v="0"/>
    <s v="Tamil Nadu"/>
  </r>
  <r>
    <m/>
    <s v="T.MURUGAN STORE(HPM)"/>
    <x v="6183"/>
    <d v="2019-12-30T00:00:00"/>
    <n v="253.67"/>
    <n v="18"/>
    <n v="214.97"/>
    <n v="0"/>
    <n v="19.350000000000001"/>
    <n v="19.350000000000001"/>
    <n v="0"/>
    <s v="Tamil Nadu"/>
  </r>
  <r>
    <m/>
    <s v="SRI NEEVE IN LAKSHMI MEDICAL-CHR"/>
    <x v="6184"/>
    <d v="2019-12-30T00:00:00"/>
    <n v="236.88"/>
    <n v="12"/>
    <n v="138.69999999999999"/>
    <n v="0"/>
    <n v="8.32"/>
    <n v="8.32"/>
    <n v="0"/>
    <s v="Tamil Nadu"/>
  </r>
  <r>
    <m/>
    <s v="SRI NEEVE IN LAKSHMI MEDICAL-CHR"/>
    <x v="6184"/>
    <d v="2019-12-30T00:00:00"/>
    <n v="236.88"/>
    <n v="18"/>
    <n v="69.099999999999994"/>
    <n v="0"/>
    <n v="6.22"/>
    <n v="6.22"/>
    <n v="0"/>
    <s v="Tamil Nadu"/>
  </r>
  <r>
    <m/>
    <s v="GANESH STORE (HPM)"/>
    <x v="6185"/>
    <d v="2019-12-30T00:00:00"/>
    <n v="1385.97"/>
    <n v="5"/>
    <n v="1319.98"/>
    <n v="0"/>
    <n v="33"/>
    <n v="33"/>
    <n v="0"/>
    <s v="Tamil Nadu"/>
  </r>
  <r>
    <m/>
    <s v="OM VINAYAGA MEDICAL-CHR"/>
    <x v="6186"/>
    <d v="2019-12-30T00:00:00"/>
    <n v="165.83"/>
    <n v="12"/>
    <n v="99.36"/>
    <n v="0"/>
    <n v="5.96"/>
    <n v="5.96"/>
    <n v="0"/>
    <s v="Tamil Nadu"/>
  </r>
  <r>
    <m/>
    <s v="OM VINAYAGA MEDICAL-CHR"/>
    <x v="6186"/>
    <d v="2019-12-30T00:00:00"/>
    <n v="165.83"/>
    <n v="18"/>
    <n v="46.23"/>
    <n v="0"/>
    <n v="4.16"/>
    <n v="4.16"/>
    <n v="0"/>
    <s v="Tamil Nadu"/>
  </r>
  <r>
    <m/>
    <s v="R.K.MEDICALS"/>
    <x v="6187"/>
    <d v="2019-12-30T00:00:00"/>
    <n v="553.63"/>
    <n v="5"/>
    <n v="234.05"/>
    <n v="0"/>
    <n v="5.85"/>
    <n v="5.85"/>
    <n v="0"/>
    <s v="Tamil Nadu"/>
  </r>
  <r>
    <m/>
    <s v="R.K.MEDICALS"/>
    <x v="6187"/>
    <d v="2019-12-30T00:00:00"/>
    <n v="553.63"/>
    <n v="12"/>
    <n v="29.54"/>
    <n v="0"/>
    <n v="1.77"/>
    <n v="1.77"/>
    <n v="0"/>
    <s v="Tamil Nadu"/>
  </r>
  <r>
    <m/>
    <s v="R.K.MEDICALS"/>
    <x v="6187"/>
    <d v="2019-12-30T00:00:00"/>
    <n v="553.63"/>
    <n v="18"/>
    <n v="232.86"/>
    <n v="0"/>
    <n v="20.96"/>
    <n v="20.96"/>
    <n v="0"/>
    <s v="Tamil Nadu"/>
  </r>
  <r>
    <m/>
    <s v="KURUTHU MEDICALS"/>
    <x v="6188"/>
    <d v="2019-12-30T00:00:00"/>
    <n v="234.19"/>
    <n v="12"/>
    <n v="138.69999999999999"/>
    <n v="0"/>
    <n v="8.32"/>
    <n v="8.32"/>
    <n v="0"/>
    <s v="Tamil Nadu"/>
  </r>
  <r>
    <m/>
    <s v="KURUTHU MEDICALS"/>
    <x v="6188"/>
    <d v="2019-12-30T00:00:00"/>
    <n v="234.19"/>
    <n v="18"/>
    <n v="66.819999999999993"/>
    <n v="0"/>
    <n v="6.01"/>
    <n v="6.01"/>
    <n v="0"/>
    <s v="Tamil Nadu"/>
  </r>
  <r>
    <m/>
    <s v="HEMA HARINI FANCY STORE(HPM)"/>
    <x v="6189"/>
    <d v="2019-12-30T00:00:00"/>
    <n v="133.46"/>
    <n v="5"/>
    <n v="127.11"/>
    <n v="0"/>
    <n v="3.18"/>
    <n v="3.18"/>
    <n v="0"/>
    <s v="Tamil Nadu"/>
  </r>
  <r>
    <m/>
    <s v="BS MEDICAL"/>
    <x v="6190"/>
    <d v="2019-12-30T00:00:00"/>
    <n v="209.89"/>
    <n v="12"/>
    <n v="138.69999999999999"/>
    <n v="0"/>
    <n v="8.32"/>
    <n v="8.32"/>
    <n v="0"/>
    <s v="Tamil Nadu"/>
  </r>
  <r>
    <m/>
    <s v="BS MEDICAL"/>
    <x v="6190"/>
    <d v="2019-12-30T00:00:00"/>
    <n v="209.89"/>
    <n v="18"/>
    <n v="46.23"/>
    <n v="0"/>
    <n v="4.16"/>
    <n v="4.16"/>
    <n v="0"/>
    <s v="Tamil Nadu"/>
  </r>
  <r>
    <m/>
    <s v="TAAJ MEDICALS"/>
    <x v="6191"/>
    <d v="2019-12-30T00:00:00"/>
    <n v="287.88"/>
    <n v="5"/>
    <n v="274.18"/>
    <n v="0"/>
    <n v="6.85"/>
    <n v="6.85"/>
    <n v="0"/>
    <s v="Tamil Nadu"/>
  </r>
  <r>
    <m/>
    <s v="OM SAKTHI STORES_CHITLAPAKKAM"/>
    <x v="6192"/>
    <d v="2019-12-30T00:00:00"/>
    <n v="947"/>
    <n v="5"/>
    <n v="749.08"/>
    <n v="0"/>
    <n v="18.73"/>
    <n v="18.73"/>
    <n v="0"/>
    <s v="Tamil Nadu"/>
  </r>
  <r>
    <m/>
    <s v="OM SAKTHI STORES_CHITLAPAKKAM"/>
    <x v="6192"/>
    <d v="2019-12-30T00:00:00"/>
    <n v="947"/>
    <n v="18"/>
    <n v="135.97999999999999"/>
    <n v="0"/>
    <n v="12.24"/>
    <n v="12.24"/>
    <n v="0"/>
    <s v="Tamil Nadu"/>
  </r>
  <r>
    <m/>
    <s v="THENNAGAM GENERAL STORE_CHRM"/>
    <x v="6193"/>
    <d v="2019-12-30T00:00:00"/>
    <n v="575.66"/>
    <n v="12"/>
    <n v="513.98"/>
    <n v="0"/>
    <n v="30.84"/>
    <n v="30.84"/>
    <n v="0"/>
    <s v="Tamil Nadu"/>
  </r>
  <r>
    <m/>
    <s v="PRABU STORE CHR"/>
    <x v="6194"/>
    <d v="2019-12-30T00:00:00"/>
    <n v="651.66"/>
    <n v="18"/>
    <n v="552.25"/>
    <n v="0"/>
    <n v="49.7"/>
    <n v="49.7"/>
    <n v="0"/>
    <s v="Tamil Nadu"/>
  </r>
  <r>
    <m/>
    <s v="BACKIAM STORE(R.NAGAR)"/>
    <x v="6195"/>
    <d v="2019-12-30T00:00:00"/>
    <n v="2204.96"/>
    <n v="5"/>
    <n v="357.17"/>
    <n v="0"/>
    <n v="8.93"/>
    <n v="8.93"/>
    <n v="0"/>
    <s v="Tamil Nadu"/>
  </r>
  <r>
    <m/>
    <s v="BACKIAM STORE(R.NAGAR)"/>
    <x v="6195"/>
    <d v="2019-12-30T00:00:00"/>
    <n v="2204.96"/>
    <n v="18"/>
    <n v="1550.79"/>
    <n v="0"/>
    <n v="139.57"/>
    <n v="139.57"/>
    <n v="0"/>
    <s v="Tamil Nadu"/>
  </r>
  <r>
    <m/>
    <s v="AMUTHA STORE(CHR) -A"/>
    <x v="6196"/>
    <d v="2019-12-30T00:00:00"/>
    <n v="466.91"/>
    <n v="5"/>
    <n v="215.45"/>
    <n v="0"/>
    <n v="5.39"/>
    <n v="5.39"/>
    <n v="0"/>
    <s v="Tamil Nadu"/>
  </r>
  <r>
    <m/>
    <s v="AMUTHA STORE(CHR) -A"/>
    <x v="6196"/>
    <d v="2019-12-30T00:00:00"/>
    <n v="466.91"/>
    <n v="18"/>
    <n v="203.97"/>
    <n v="0"/>
    <n v="18.36"/>
    <n v="18.36"/>
    <n v="0"/>
    <s v="Tamil Nadu"/>
  </r>
  <r>
    <m/>
    <s v="SURESH SEEVAL  STORES-CHR"/>
    <x v="6197"/>
    <d v="2019-12-30T00:00:00"/>
    <n v="248.28"/>
    <n v="5"/>
    <n v="236.45"/>
    <n v="0"/>
    <n v="5.91"/>
    <n v="5.91"/>
    <n v="0"/>
    <s v="Tamil Nadu"/>
  </r>
  <r>
    <m/>
    <s v="M. R. PAZHAMUDHIR_RNG"/>
    <x v="6198"/>
    <d v="2019-12-30T00:00:00"/>
    <n v="236.53"/>
    <n v="5"/>
    <n v="115.31"/>
    <n v="0"/>
    <n v="2.88"/>
    <n v="2.88"/>
    <n v="0"/>
    <s v="Tamil Nadu"/>
  </r>
  <r>
    <m/>
    <s v="M. R. PAZHAMUDHIR_RNG"/>
    <x v="6198"/>
    <d v="2019-12-30T00:00:00"/>
    <n v="236.53"/>
    <n v="18"/>
    <n v="97.84"/>
    <n v="0"/>
    <n v="8.81"/>
    <n v="8.81"/>
    <n v="0"/>
    <s v="Tamil Nadu"/>
  </r>
  <r>
    <m/>
    <s v="J.SAKTHIVEL PROVISION STORE"/>
    <x v="6199"/>
    <d v="2019-12-30T00:00:00"/>
    <n v="969.46"/>
    <n v="12"/>
    <n v="521.9"/>
    <n v="0"/>
    <n v="31.31"/>
    <n v="31.31"/>
    <n v="0"/>
    <s v="Tamil Nadu"/>
  </r>
  <r>
    <m/>
    <s v="J.SAKTHIVEL PROVISION STORE"/>
    <x v="6199"/>
    <d v="2019-12-30T00:00:00"/>
    <n v="969.46"/>
    <n v="18"/>
    <n v="326.23"/>
    <n v="0"/>
    <n v="29.36"/>
    <n v="29.36"/>
    <n v="0"/>
    <s v="Tamil Nadu"/>
  </r>
  <r>
    <m/>
    <s v="M. R. PAZHAMUDHIR_RNG"/>
    <x v="6200"/>
    <d v="2019-12-30T00:00:00"/>
    <n v="1141.01"/>
    <n v="12"/>
    <n v="737.16"/>
    <n v="0"/>
    <n v="44.23"/>
    <n v="44.23"/>
    <n v="0"/>
    <s v="Tamil Nadu"/>
  </r>
  <r>
    <m/>
    <s v="M. R. PAZHAMUDHIR_RNG"/>
    <x v="6200"/>
    <d v="2019-12-30T00:00:00"/>
    <n v="1141.01"/>
    <n v="18"/>
    <n v="267.27999999999997"/>
    <n v="0"/>
    <n v="24.05"/>
    <n v="24.05"/>
    <n v="0"/>
    <s v="Tamil Nadu"/>
  </r>
  <r>
    <m/>
    <s v="AMUTHA STORE(CHR) -A"/>
    <x v="6201"/>
    <d v="2019-12-30T00:00:00"/>
    <n v="219.81"/>
    <n v="18"/>
    <n v="186.28"/>
    <n v="0"/>
    <n v="16.77"/>
    <n v="16.77"/>
    <n v="0"/>
    <s v="Tamil Nadu"/>
  </r>
  <r>
    <m/>
    <s v="UMA STORE-CHR"/>
    <x v="6202"/>
    <d v="2019-12-30T00:00:00"/>
    <n v="662.53"/>
    <n v="18"/>
    <n v="561.47"/>
    <n v="0"/>
    <n v="50.53"/>
    <n v="50.53"/>
    <n v="0"/>
    <s v="Tamil Nadu"/>
  </r>
  <r>
    <m/>
    <s v="ABIRAMI STORE(CHR) -C"/>
    <x v="6203"/>
    <d v="2019-12-30T00:00:00"/>
    <n v="261.85000000000002"/>
    <n v="18"/>
    <n v="221.91"/>
    <n v="0"/>
    <n v="19.97"/>
    <n v="19.97"/>
    <n v="0"/>
    <s v="Tamil Nadu"/>
  </r>
  <r>
    <m/>
    <s v="SUBASH STORES - RNG"/>
    <x v="6204"/>
    <d v="2019-12-30T00:00:00"/>
    <n v="276.75"/>
    <n v="18"/>
    <n v="234.53"/>
    <n v="0"/>
    <n v="21.11"/>
    <n v="21.11"/>
    <n v="0"/>
    <s v="Tamil Nadu"/>
  </r>
  <r>
    <m/>
    <s v="SAKTHI KANI"/>
    <x v="6205"/>
    <d v="2019-12-30T00:00:00"/>
    <n v="37752.980000000003"/>
    <n v="28"/>
    <n v="18467.93"/>
    <n v="0"/>
    <n v="2585.5100000000002"/>
    <n v="2585.5100000000002"/>
    <n v="14114.03"/>
    <s v="Tamil Nadu"/>
  </r>
  <r>
    <m/>
    <s v="V.M.STORE-CHR"/>
    <x v="6206"/>
    <d v="2019-12-30T00:00:00"/>
    <n v="536.98"/>
    <n v="18"/>
    <n v="455.07"/>
    <n v="0"/>
    <n v="40.96"/>
    <n v="40.96"/>
    <n v="0"/>
    <s v="Tamil Nadu"/>
  </r>
  <r>
    <m/>
    <s v="REVATHI STORE(PLM) (V) -C"/>
    <x v="6207"/>
    <d v="2019-12-30T00:00:00"/>
    <n v="40922.6"/>
    <n v="28"/>
    <n v="17324.75"/>
    <n v="0"/>
    <n v="2425.4699999999998"/>
    <n v="2425.4699999999998"/>
    <n v="18746.91"/>
    <s v="Tamil Nadu"/>
  </r>
  <r>
    <m/>
    <s v="A.M LAKSHMI STORE_CIG"/>
    <x v="6208"/>
    <d v="2019-12-30T00:00:00"/>
    <n v="40922.6"/>
    <n v="28"/>
    <n v="17324.75"/>
    <n v="0"/>
    <n v="2425.4699999999998"/>
    <n v="2425.4699999999998"/>
    <n v="18746.91"/>
    <s v="Tamil Nadu"/>
  </r>
  <r>
    <m/>
    <s v="MURUGAN STORE (CHR) -B"/>
    <x v="6209"/>
    <d v="2019-12-30T00:00:00"/>
    <n v="1228.97"/>
    <n v="12"/>
    <n v="113.24"/>
    <n v="0"/>
    <n v="6.79"/>
    <n v="6.79"/>
    <n v="0"/>
    <s v="Tamil Nadu"/>
  </r>
  <r>
    <m/>
    <s v="MURUGAN STORE (CHR) -B"/>
    <x v="6209"/>
    <d v="2019-12-30T00:00:00"/>
    <n v="1228.97"/>
    <n v="18"/>
    <n v="934.02"/>
    <n v="0"/>
    <n v="84.06"/>
    <n v="84.06"/>
    <n v="0"/>
    <s v="Tamil Nadu"/>
  </r>
  <r>
    <m/>
    <s v="AMBICA STORE.WH_CG"/>
    <x v="6210"/>
    <d v="2019-12-30T00:00:00"/>
    <n v="27281.73"/>
    <n v="28"/>
    <n v="11549.84"/>
    <n v="0"/>
    <n v="1616.98"/>
    <n v="1616.98"/>
    <n v="12497.94"/>
    <s v="Tamil Nadu"/>
  </r>
  <r>
    <m/>
    <s v="LAXMI STORE(CHR) -C"/>
    <x v="6211"/>
    <d v="2019-12-30T00:00:00"/>
    <n v="737.77"/>
    <n v="12"/>
    <n v="236.33"/>
    <n v="0"/>
    <n v="14.18"/>
    <n v="14.18"/>
    <n v="0"/>
    <s v="Tamil Nadu"/>
  </r>
  <r>
    <m/>
    <s v="LAXMI STORE(CHR) -C"/>
    <x v="6211"/>
    <d v="2019-12-30T00:00:00"/>
    <n v="737.77"/>
    <n v="18"/>
    <n v="400.91"/>
    <n v="0"/>
    <n v="36.08"/>
    <n v="36.08"/>
    <n v="0"/>
    <s v="Tamil Nadu"/>
  </r>
  <r>
    <m/>
    <s v="PRABU STORE CHR"/>
    <x v="6212"/>
    <d v="2019-12-30T00:00:00"/>
    <n v="342.28"/>
    <n v="12"/>
    <n v="207.48"/>
    <n v="0"/>
    <n v="12.45"/>
    <n v="12.45"/>
    <n v="0"/>
    <s v="Tamil Nadu"/>
  </r>
  <r>
    <m/>
    <s v="PRABU STORE CHR"/>
    <x v="6212"/>
    <d v="2019-12-30T00:00:00"/>
    <n v="342.28"/>
    <n v="18"/>
    <n v="93.14"/>
    <n v="0"/>
    <n v="8.3800000000000008"/>
    <n v="8.3800000000000008"/>
    <n v="0"/>
    <s v="Tamil Nadu"/>
  </r>
  <r>
    <m/>
    <s v="RAJAN STORE(CHR) -B"/>
    <x v="6213"/>
    <d v="2019-12-30T00:00:00"/>
    <n v="750.85"/>
    <n v="18"/>
    <n v="636.30999999999995"/>
    <n v="0"/>
    <n v="57.27"/>
    <n v="57.27"/>
    <n v="0"/>
    <s v="Tamil Nadu"/>
  </r>
  <r>
    <m/>
    <s v="JAYABAL STORE (CHR) -B"/>
    <x v="6214"/>
    <d v="2019-12-30T00:00:00"/>
    <n v="736.96"/>
    <n v="12"/>
    <n v="113.24"/>
    <n v="0"/>
    <n v="6.79"/>
    <n v="6.79"/>
    <n v="0"/>
    <s v="Tamil Nadu"/>
  </r>
  <r>
    <m/>
    <s v="JAYABAL STORE (CHR) -B"/>
    <x v="6214"/>
    <d v="2019-12-30T00:00:00"/>
    <n v="736.96"/>
    <n v="18"/>
    <n v="517.05999999999995"/>
    <n v="0"/>
    <n v="46.54"/>
    <n v="46.54"/>
    <n v="0"/>
    <s v="Tamil Nadu"/>
  </r>
  <r>
    <m/>
    <s v="M.H.STORE(SLR)"/>
    <x v="6215"/>
    <d v="2019-12-30T00:00:00"/>
    <n v="250.5"/>
    <n v="18"/>
    <n v="212.29"/>
    <n v="0"/>
    <n v="19.11"/>
    <n v="19.11"/>
    <n v="0"/>
    <s v="Tamil Nadu"/>
  </r>
  <r>
    <m/>
    <s v="NELLAI KAAIKANI ANGADI(SLR)"/>
    <x v="6216"/>
    <d v="2019-12-30T00:00:00"/>
    <n v="1722.45"/>
    <n v="18"/>
    <n v="1459.7"/>
    <n v="0"/>
    <n v="131.37"/>
    <n v="131.37"/>
    <n v="0"/>
    <s v="Tamil Nadu"/>
  </r>
  <r>
    <m/>
    <s v="P.A.VIJAYAN RICE MANDY"/>
    <x v="6217"/>
    <d v="2019-12-30T00:00:00"/>
    <n v="885.04"/>
    <n v="18"/>
    <n v="750.04"/>
    <n v="0"/>
    <n v="67.5"/>
    <n v="67.5"/>
    <n v="0"/>
    <s v="Tamil Nadu"/>
  </r>
  <r>
    <m/>
    <s v="S.M.STORE (SLR)"/>
    <x v="6218"/>
    <d v="2019-12-30T00:00:00"/>
    <n v="535.13"/>
    <n v="18"/>
    <n v="453.52"/>
    <n v="0"/>
    <n v="40.82"/>
    <n v="40.82"/>
    <n v="0"/>
    <s v="Tamil Nadu"/>
  </r>
  <r>
    <m/>
    <s v="SHREE PACHIYAMMAN STORE"/>
    <x v="6219"/>
    <d v="2019-12-30T00:00:00"/>
    <n v="622.73"/>
    <n v="18"/>
    <n v="527.76"/>
    <n v="0"/>
    <n v="47.5"/>
    <n v="47.5"/>
    <n v="0"/>
    <s v="Tamil Nadu"/>
  </r>
  <r>
    <m/>
    <s v="SRI KAMACHI PROVISION STORE(SLR)"/>
    <x v="6220"/>
    <d v="2019-12-30T00:00:00"/>
    <n v="5007.74"/>
    <n v="18"/>
    <n v="4243.8500000000004"/>
    <n v="0"/>
    <n v="381.95"/>
    <n v="381.95"/>
    <n v="0"/>
    <s v="Tamil Nadu"/>
  </r>
  <r>
    <m/>
    <s v="VVS STORE"/>
    <x v="6221"/>
    <d v="2019-12-30T00:00:00"/>
    <n v="667.28"/>
    <n v="12"/>
    <n v="56.62"/>
    <n v="0"/>
    <n v="3.4"/>
    <n v="3.4"/>
    <n v="0"/>
    <s v="Tamil Nadu"/>
  </r>
  <r>
    <m/>
    <s v="VVS STORE"/>
    <x v="6221"/>
    <d v="2019-12-30T00:00:00"/>
    <n v="667.28"/>
    <n v="18"/>
    <n v="511.75"/>
    <n v="0"/>
    <n v="46.06"/>
    <n v="46.06"/>
    <n v="0"/>
    <s v="Tamil Nadu"/>
  </r>
  <r>
    <m/>
    <s v="ABI STORE (GOW)"/>
    <x v="6222"/>
    <d v="2019-12-30T00:00:00"/>
    <n v="447.74"/>
    <n v="12"/>
    <n v="118.17"/>
    <n v="0"/>
    <n v="7.09"/>
    <n v="7.09"/>
    <n v="0"/>
    <s v="Tamil Nadu"/>
  </r>
  <r>
    <m/>
    <s v="ABI STORE (GOW)"/>
    <x v="6222"/>
    <d v="2019-12-30T00:00:00"/>
    <n v="447.74"/>
    <n v="18"/>
    <n v="267.27999999999997"/>
    <n v="0"/>
    <n v="24.05"/>
    <n v="24.05"/>
    <n v="0"/>
    <s v="Tamil Nadu"/>
  </r>
  <r>
    <m/>
    <s v="DINESH KUMAR STORE"/>
    <x v="6223"/>
    <d v="2019-12-30T00:00:00"/>
    <n v="323.33999999999997"/>
    <n v="18"/>
    <n v="274.04000000000002"/>
    <n v="0"/>
    <n v="24.66"/>
    <n v="24.66"/>
    <n v="0"/>
    <s v="Tamil Nadu"/>
  </r>
  <r>
    <m/>
    <s v="BASKARAN STORE (GOW)"/>
    <x v="6224"/>
    <d v="2019-12-30T00:00:00"/>
    <n v="593.34"/>
    <n v="18"/>
    <n v="502.85"/>
    <n v="0"/>
    <n v="45.26"/>
    <n v="45.26"/>
    <n v="0"/>
    <s v="Tamil Nadu"/>
  </r>
  <r>
    <m/>
    <s v="SRI JEYALAKSHMI MEDICALS_ADBM1"/>
    <x v="6225"/>
    <d v="2019-12-28T00:00:00"/>
    <n v="708.02"/>
    <n v="12"/>
    <n v="217.43"/>
    <n v="0"/>
    <n v="13.05"/>
    <n v="13.05"/>
    <n v="0"/>
    <s v="Tamil Nadu"/>
  </r>
  <r>
    <m/>
    <s v="SRI JEYALAKSHMI MEDICALS_ADBM1"/>
    <x v="6225"/>
    <d v="2019-12-28T00:00:00"/>
    <n v="708.02"/>
    <n v="18"/>
    <n v="393.65"/>
    <n v="0"/>
    <n v="35.43"/>
    <n v="35.43"/>
    <n v="0"/>
    <s v="Tamil Nadu"/>
  </r>
  <r>
    <m/>
    <s v="SRI GANESH PHARMACY_NAN1"/>
    <x v="6226"/>
    <d v="2019-12-28T00:00:00"/>
    <n v="266.36"/>
    <n v="5"/>
    <n v="115.31"/>
    <n v="0"/>
    <n v="2.88"/>
    <n v="2.88"/>
    <n v="0"/>
    <s v="Tamil Nadu"/>
  </r>
  <r>
    <m/>
    <s v="SRI GANESH PHARMACY_NAN1"/>
    <x v="6226"/>
    <d v="2019-12-28T00:00:00"/>
    <n v="266.36"/>
    <n v="12"/>
    <n v="81.19"/>
    <n v="0"/>
    <n v="4.87"/>
    <n v="4.87"/>
    <n v="0"/>
    <s v="Tamil Nadu"/>
  </r>
  <r>
    <m/>
    <s v="SRI GANESH PHARMACY_NAN1"/>
    <x v="6226"/>
    <d v="2019-12-28T00:00:00"/>
    <n v="266.36"/>
    <n v="18"/>
    <n v="46.06"/>
    <n v="0"/>
    <n v="4.1500000000000004"/>
    <n v="4.1500000000000004"/>
    <n v="0"/>
    <s v="Tamil Nadu"/>
  </r>
  <r>
    <m/>
    <s v="DEVI STORE(GOW)"/>
    <x v="6227"/>
    <d v="2019-12-30T00:00:00"/>
    <n v="10865.36"/>
    <n v="12"/>
    <n v="2790.68"/>
    <n v="0"/>
    <n v="167.44"/>
    <n v="167.44"/>
    <n v="0"/>
    <s v="Tamil Nadu"/>
  </r>
  <r>
    <m/>
    <s v="DEVI STORE(GOW)"/>
    <x v="6227"/>
    <d v="2019-12-30T00:00:00"/>
    <n v="10865.36"/>
    <n v="18"/>
    <n v="6559.17"/>
    <n v="0"/>
    <n v="590.32000000000005"/>
    <n v="590.32000000000005"/>
    <n v="0"/>
    <s v="Tamil Nadu"/>
  </r>
  <r>
    <m/>
    <s v="GANAPATHY_CIGSM"/>
    <x v="6228"/>
    <d v="2019-12-30T00:00:00"/>
    <n v="22407.11"/>
    <n v="28"/>
    <n v="10463.299999999999"/>
    <n v="0"/>
    <n v="1464.86"/>
    <n v="1464.86"/>
    <n v="9014.07"/>
    <s v="Tamil Nadu"/>
  </r>
  <r>
    <m/>
    <s v="AJITH KUMAR_CIGSM"/>
    <x v="6229"/>
    <d v="2019-12-30T00:00:00"/>
    <n v="24223.95"/>
    <n v="28"/>
    <n v="11322.15"/>
    <n v="0"/>
    <n v="1585.1"/>
    <n v="1585.1"/>
    <n v="9731.6"/>
    <s v="Tamil Nadu"/>
  </r>
  <r>
    <m/>
    <s v="ANANDH_CIGSM"/>
    <x v="6230"/>
    <d v="2019-12-30T00:00:00"/>
    <n v="32010.97"/>
    <n v="28"/>
    <n v="14661.38"/>
    <n v="0"/>
    <n v="2052.59"/>
    <n v="2052.59"/>
    <n v="13244.4"/>
    <s v="Tamil Nadu"/>
  </r>
  <r>
    <m/>
    <s v="NAVEEN.N_CIGSM"/>
    <x v="6231"/>
    <d v="2019-12-30T00:00:00"/>
    <n v="20936.22"/>
    <n v="28"/>
    <n v="9594.19"/>
    <n v="0"/>
    <n v="1343.19"/>
    <n v="1343.19"/>
    <n v="8655.66"/>
    <s v="Tamil Nadu"/>
  </r>
  <r>
    <m/>
    <s v="AMBAL THANGAM STORE"/>
    <x v="6232"/>
    <d v="2019-12-30T00:00:00"/>
    <n v="539.75"/>
    <n v="18"/>
    <n v="457.42"/>
    <n v="0"/>
    <n v="41.17"/>
    <n v="41.17"/>
    <n v="0"/>
    <s v="Tamil Nadu"/>
  </r>
  <r>
    <m/>
    <s v="sri pachaiammal department store"/>
    <x v="6233"/>
    <d v="2019-12-30T00:00:00"/>
    <n v="2756.32"/>
    <n v="12"/>
    <n v="445.29"/>
    <n v="0"/>
    <n v="26.72"/>
    <n v="26.72"/>
    <n v="0"/>
    <s v="Tamil Nadu"/>
  </r>
  <r>
    <m/>
    <s v="sri pachaiammal department store"/>
    <x v="6233"/>
    <d v="2019-12-30T00:00:00"/>
    <n v="2756.32"/>
    <n v="18"/>
    <n v="1913.24"/>
    <n v="0"/>
    <n v="172.19"/>
    <n v="172.19"/>
    <n v="0"/>
    <s v="Tamil Nadu"/>
  </r>
  <r>
    <m/>
    <s v="JOTHI RAJAN STORE(CHR) -A"/>
    <x v="6234"/>
    <d v="2019-12-30T00:00:00"/>
    <n v="197.9"/>
    <n v="18"/>
    <n v="167.71"/>
    <n v="0"/>
    <n v="15.09"/>
    <n v="15.09"/>
    <n v="0"/>
    <s v="Tamil Nadu"/>
  </r>
  <r>
    <m/>
    <s v="SAKTHI MALIGAI (CHR) -B"/>
    <x v="6235"/>
    <d v="2019-12-30T00:00:00"/>
    <n v="215.88"/>
    <n v="18"/>
    <n v="182.96"/>
    <n v="0"/>
    <n v="16.47"/>
    <n v="16.47"/>
    <n v="0"/>
    <s v="Tamil Nadu"/>
  </r>
  <r>
    <m/>
    <s v="SHANMUGA STORE(AKP) -A"/>
    <x v="6236"/>
    <d v="2019-12-30T00:00:00"/>
    <n v="1142.5"/>
    <n v="12"/>
    <n v="897.43"/>
    <n v="0"/>
    <n v="53.85"/>
    <n v="53.85"/>
    <n v="0"/>
    <s v="Tamil Nadu"/>
  </r>
  <r>
    <m/>
    <s v="SHANMUGA STORE(AKP) -A"/>
    <x v="6236"/>
    <d v="2019-12-30T00:00:00"/>
    <n v="1142.5"/>
    <n v="18"/>
    <n v="116.43"/>
    <n v="0"/>
    <n v="10.48"/>
    <n v="10.48"/>
    <n v="0"/>
    <s v="Tamil Nadu"/>
  </r>
  <r>
    <m/>
    <s v="S.T.COOL BAR -C"/>
    <x v="6237"/>
    <d v="2019-12-30T00:00:00"/>
    <n v="294.26"/>
    <n v="18"/>
    <n v="249.38"/>
    <n v="0"/>
    <n v="22.44"/>
    <n v="22.44"/>
    <n v="0"/>
    <s v="Tamil Nadu"/>
  </r>
  <r>
    <m/>
    <s v="BABY STORE HPM -C"/>
    <x v="6238"/>
    <d v="2019-12-30T00:00:00"/>
    <n v="978.6"/>
    <n v="12"/>
    <n v="325.64"/>
    <n v="0"/>
    <n v="19.54"/>
    <n v="19.54"/>
    <n v="0"/>
    <s v="Tamil Nadu"/>
  </r>
  <r>
    <m/>
    <s v="BABY STORE HPM -C"/>
    <x v="6238"/>
    <d v="2019-12-30T00:00:00"/>
    <n v="978.6"/>
    <n v="18"/>
    <n v="520.24"/>
    <n v="0"/>
    <n v="46.82"/>
    <n v="46.82"/>
    <n v="0"/>
    <s v="Tamil Nadu"/>
  </r>
  <r>
    <m/>
    <s v="MAGIZH DEPARTMENT STORE(CHE)"/>
    <x v="6239"/>
    <d v="2019-12-30T00:00:00"/>
    <n v="294.72000000000003"/>
    <n v="12"/>
    <n v="174.79"/>
    <n v="0"/>
    <n v="10.49"/>
    <n v="10.49"/>
    <n v="0"/>
    <s v="Tamil Nadu"/>
  </r>
  <r>
    <m/>
    <s v="MAGIZH DEPARTMENT STORE(CHE)"/>
    <x v="6239"/>
    <d v="2019-12-30T00:00:00"/>
    <n v="294.72000000000003"/>
    <n v="18"/>
    <n v="83.85"/>
    <n v="0"/>
    <n v="7.55"/>
    <n v="7.55"/>
    <n v="0"/>
    <s v="Tamil Nadu"/>
  </r>
  <r>
    <m/>
    <s v="KARTHICK.S_CIGSM"/>
    <x v="6240"/>
    <d v="2019-12-30T00:00:00"/>
    <n v="10162.48"/>
    <n v="28"/>
    <n v="4602.32"/>
    <n v="0"/>
    <n v="644.32000000000005"/>
    <n v="644.32000000000005"/>
    <n v="4271.51"/>
    <s v="Tamil Nadu"/>
  </r>
  <r>
    <m/>
    <s v="SELVA VINAYAGAR STORE(PML) -B"/>
    <x v="6241"/>
    <d v="2019-12-30T00:00:00"/>
    <n v="1091.01"/>
    <n v="12"/>
    <n v="974.1"/>
    <n v="0"/>
    <n v="58.45"/>
    <n v="58.45"/>
    <n v="0"/>
    <s v="Tamil Nadu"/>
  </r>
  <r>
    <m/>
    <s v="SUBRAMANIAM NEWS MART(CHE)"/>
    <x v="6242"/>
    <d v="2019-12-30T00:00:00"/>
    <n v="661.84"/>
    <n v="12"/>
    <n v="406.19"/>
    <n v="0"/>
    <n v="24.37"/>
    <n v="24.37"/>
    <n v="0"/>
    <s v="Tamil Nadu"/>
  </r>
  <r>
    <m/>
    <s v="SUBRAMANIAM NEWS MART(CHE)"/>
    <x v="6242"/>
    <d v="2019-12-30T00:00:00"/>
    <n v="661.84"/>
    <n v="18"/>
    <n v="175.34"/>
    <n v="0"/>
    <n v="15.78"/>
    <n v="15.78"/>
    <n v="0"/>
    <s v="Tamil Nadu"/>
  </r>
  <r>
    <m/>
    <s v="SWARNA BALAJI NEW SUPER MKT(HPM)"/>
    <x v="6243"/>
    <d v="2019-12-30T00:00:00"/>
    <n v="1383.36"/>
    <n v="12"/>
    <n v="231.41"/>
    <n v="0"/>
    <n v="13.88"/>
    <n v="13.88"/>
    <n v="0"/>
    <s v="Tamil Nadu"/>
  </r>
  <r>
    <m/>
    <s v="SWARNA BALAJI NEW SUPER MKT(HPM)"/>
    <x v="6243"/>
    <d v="2019-12-30T00:00:00"/>
    <n v="1383.36"/>
    <n v="18"/>
    <n v="952.68"/>
    <n v="0"/>
    <n v="85.74"/>
    <n v="85.74"/>
    <n v="0"/>
    <s v="Tamil Nadu"/>
  </r>
  <r>
    <m/>
    <s v="CHITHRA STORE(PML) -B"/>
    <x v="6244"/>
    <d v="2019-12-30T00:00:00"/>
    <n v="1603.62"/>
    <n v="12"/>
    <n v="231.41"/>
    <n v="0"/>
    <n v="13.88"/>
    <n v="13.88"/>
    <n v="0"/>
    <s v="Tamil Nadu"/>
  </r>
  <r>
    <m/>
    <s v="CHITHRA STORE(PML) -B"/>
    <x v="6244"/>
    <d v="2019-12-30T00:00:00"/>
    <n v="1603.62"/>
    <n v="18"/>
    <n v="1139.3800000000001"/>
    <n v="0"/>
    <n v="102.54"/>
    <n v="102.54"/>
    <n v="0"/>
    <s v="Tamil Nadu"/>
  </r>
  <r>
    <m/>
    <s v="ARASU STORE (CHR) -A"/>
    <x v="6245"/>
    <d v="2019-12-30T00:00:00"/>
    <n v="265.41000000000003"/>
    <n v="18"/>
    <n v="224.92"/>
    <n v="0"/>
    <n v="20.239999999999998"/>
    <n v="20.239999999999998"/>
    <n v="0"/>
    <s v="Tamil Nadu"/>
  </r>
  <r>
    <m/>
    <s v="ARAFA PROVISION"/>
    <x v="6246"/>
    <d v="2019-12-30T00:00:00"/>
    <n v="1156.26"/>
    <n v="12"/>
    <n v="1032.3800000000001"/>
    <n v="0"/>
    <n v="61.94"/>
    <n v="61.94"/>
    <n v="0"/>
    <s v="Tamil Nadu"/>
  </r>
  <r>
    <m/>
    <s v="SWETHA COOL BAR"/>
    <x v="6247"/>
    <d v="2019-12-30T00:00:00"/>
    <n v="260.62"/>
    <n v="18"/>
    <n v="220.87"/>
    <n v="0"/>
    <n v="19.88"/>
    <n v="19.88"/>
    <n v="0"/>
    <s v="Tamil Nadu"/>
  </r>
  <r>
    <m/>
    <s v="M.M.STORE(PML) -A"/>
    <x v="6248"/>
    <d v="2019-12-30T00:00:00"/>
    <n v="1027.95"/>
    <n v="12"/>
    <n v="917.8"/>
    <n v="0"/>
    <n v="55.07"/>
    <n v="55.07"/>
    <n v="0"/>
    <s v="Tamil Nadu"/>
  </r>
  <r>
    <m/>
    <s v="AALAYAM HOT CHIPS(PML) -B"/>
    <x v="6249"/>
    <d v="2019-12-30T00:00:00"/>
    <n v="954.62"/>
    <n v="12"/>
    <n v="852.33"/>
    <n v="0"/>
    <n v="51.14"/>
    <n v="51.14"/>
    <n v="0"/>
    <s v="Tamil Nadu"/>
  </r>
  <r>
    <m/>
    <s v="S. M. S. PROVISIONS_PAMMAL"/>
    <x v="6250"/>
    <d v="2019-12-30T00:00:00"/>
    <n v="274.12"/>
    <n v="12"/>
    <n v="244.75"/>
    <n v="0"/>
    <n v="14.68"/>
    <n v="14.68"/>
    <n v="0"/>
    <s v="Tamil Nadu"/>
  </r>
  <r>
    <m/>
    <s v="WELCOME STORE(P ML) -B"/>
    <x v="6251"/>
    <d v="2019-12-30T00:00:00"/>
    <n v="822.35"/>
    <n v="12"/>
    <n v="734.24"/>
    <n v="0"/>
    <n v="44.05"/>
    <n v="44.05"/>
    <n v="0"/>
    <s v="Tamil Nadu"/>
  </r>
  <r>
    <m/>
    <s v="GOWTHAM_CIGSM"/>
    <x v="6252"/>
    <d v="2019-12-30T00:00:00"/>
    <n v="18794.189999999999"/>
    <n v="28"/>
    <n v="8665.84"/>
    <n v="0"/>
    <n v="1213.22"/>
    <n v="1213.22"/>
    <n v="7701.92"/>
    <s v="Tamil Nadu"/>
  </r>
  <r>
    <m/>
    <s v="VASANTH_CIGSM"/>
    <x v="6253"/>
    <d v="2019-12-30T00:00:00"/>
    <n v="45053.73"/>
    <n v="28"/>
    <n v="20534.43"/>
    <n v="0"/>
    <n v="2874.82"/>
    <n v="2874.82"/>
    <n v="18769.66"/>
    <s v="Tamil Nadu"/>
  </r>
  <r>
    <m/>
    <s v="VENKADESWARA SWEETS (PLM) -B"/>
    <x v="6254"/>
    <d v="2019-12-30T00:00:00"/>
    <n v="2230.89"/>
    <n v="12"/>
    <n v="1991.88"/>
    <n v="0"/>
    <n v="119.51"/>
    <n v="119.51"/>
    <n v="0"/>
    <s v="Tamil Nadu"/>
  </r>
  <r>
    <m/>
    <s v="SAKTHI KOTHANDAN STORE-PAL"/>
    <x v="6255"/>
    <d v="2019-12-30T00:00:00"/>
    <n v="822.35"/>
    <n v="12"/>
    <n v="734.24"/>
    <n v="0"/>
    <n v="44.05"/>
    <n v="44.05"/>
    <n v="0"/>
    <s v="Tamil Nadu"/>
  </r>
  <r>
    <m/>
    <s v="YUGE MOTHI STORE"/>
    <x v="6256"/>
    <d v="2019-12-30T00:00:00"/>
    <n v="1537.02"/>
    <n v="12"/>
    <n v="1249.67"/>
    <n v="0"/>
    <n v="74.98"/>
    <n v="74.98"/>
    <n v="0"/>
    <s v="Tamil Nadu"/>
  </r>
  <r>
    <m/>
    <s v="YUGE MOTHI STORE"/>
    <x v="6256"/>
    <d v="2019-12-30T00:00:00"/>
    <n v="1537.02"/>
    <n v="18"/>
    <n v="116.43"/>
    <n v="0"/>
    <n v="10.48"/>
    <n v="10.48"/>
    <n v="0"/>
    <s v="Tamil Nadu"/>
  </r>
  <r>
    <m/>
    <s v="RAMESH TEA STALL"/>
    <x v="6257"/>
    <d v="2019-12-30T00:00:00"/>
    <n v="886.45"/>
    <n v="12"/>
    <n v="791.45"/>
    <n v="0"/>
    <n v="47.49"/>
    <n v="47.49"/>
    <n v="0"/>
    <s v="Tamil Nadu"/>
  </r>
  <r>
    <m/>
    <s v="KRISHNA SRI BAKERY(PLM) -C"/>
    <x v="6258"/>
    <d v="2019-12-30T00:00:00"/>
    <n v="274.12"/>
    <n v="12"/>
    <n v="244.75"/>
    <n v="0"/>
    <n v="14.68"/>
    <n v="14.68"/>
    <n v="0"/>
    <s v="Tamil Nadu"/>
  </r>
  <r>
    <m/>
    <s v="JAISON STORE (AGRM)"/>
    <x v="6259"/>
    <d v="2019-12-30T00:00:00"/>
    <n v="891.21"/>
    <n v="12"/>
    <n v="673.05"/>
    <n v="0"/>
    <n v="40.380000000000003"/>
    <n v="40.380000000000003"/>
    <n v="0"/>
    <s v="Tamil Nadu"/>
  </r>
  <r>
    <m/>
    <s v="JAISON STORE (AGRM)"/>
    <x v="6259"/>
    <d v="2019-12-30T00:00:00"/>
    <n v="891.21"/>
    <n v="18"/>
    <n v="116.43"/>
    <n v="0"/>
    <n v="10.48"/>
    <n v="10.48"/>
    <n v="0"/>
    <s v="Tamil Nadu"/>
  </r>
  <r>
    <m/>
    <s v="MOOKAMBIGAI STORE (PLM) -C"/>
    <x v="6260"/>
    <d v="2019-12-30T00:00:00"/>
    <n v="205.59"/>
    <n v="12"/>
    <n v="183.56"/>
    <n v="0"/>
    <n v="11.01"/>
    <n v="11.01"/>
    <n v="0"/>
    <s v="Tamil Nadu"/>
  </r>
  <r>
    <m/>
    <s v="COLLEGE BAKERY(CPLM) -A"/>
    <x v="6261"/>
    <d v="2019-12-30T00:00:00"/>
    <n v="657.9"/>
    <n v="12"/>
    <n v="587.4"/>
    <n v="0"/>
    <n v="35.24"/>
    <n v="35.24"/>
    <n v="0"/>
    <s v="Tamil Nadu"/>
  </r>
  <r>
    <m/>
    <s v="SAM STORES"/>
    <x v="6262"/>
    <d v="2019-12-30T00:00:00"/>
    <n v="411.18"/>
    <n v="12"/>
    <n v="367.12"/>
    <n v="0"/>
    <n v="22.03"/>
    <n v="22.03"/>
    <n v="0"/>
    <s v="Tamil Nadu"/>
  </r>
  <r>
    <m/>
    <s v="DHARUN"/>
    <x v="6263"/>
    <d v="2019-12-30T00:00:00"/>
    <n v="2728.17"/>
    <n v="28"/>
    <n v="1154.98"/>
    <n v="0"/>
    <n v="161.69999999999999"/>
    <n v="161.69999999999999"/>
    <n v="1249.79"/>
    <s v="Tamil Nadu"/>
  </r>
  <r>
    <m/>
    <s v="BALA SRI VINAYAGAR STORE(SLR)"/>
    <x v="6264"/>
    <d v="2019-12-30T00:00:00"/>
    <n v="630.47"/>
    <n v="12"/>
    <n v="562.91999999999996"/>
    <n v="0"/>
    <n v="33.78"/>
    <n v="33.78"/>
    <n v="0"/>
    <s v="Tamil Nadu"/>
  </r>
  <r>
    <m/>
    <s v="P.A.VIJAYAN RICE MANDY"/>
    <x v="6265"/>
    <d v="2019-12-30T00:00:00"/>
    <n v="370.67"/>
    <n v="12"/>
    <n v="208.29"/>
    <n v="0"/>
    <n v="12.5"/>
    <n v="12.5"/>
    <n v="0"/>
    <s v="Tamil Nadu"/>
  </r>
  <r>
    <m/>
    <s v="P.A.VIJAYAN RICE MANDY"/>
    <x v="6265"/>
    <d v="2019-12-30T00:00:00"/>
    <n v="370.67"/>
    <n v="18"/>
    <n v="116.43"/>
    <n v="0"/>
    <n v="10.48"/>
    <n v="10.48"/>
    <n v="0"/>
    <s v="Tamil Nadu"/>
  </r>
  <r>
    <m/>
    <s v="MAHARAJA STORE.POL -A"/>
    <x v="6266"/>
    <d v="2019-12-30T00:00:00"/>
    <n v="1674.07"/>
    <n v="12"/>
    <n v="1494.69"/>
    <n v="0"/>
    <n v="89.68"/>
    <n v="89.68"/>
    <n v="0"/>
    <s v="Tamil Nadu"/>
  </r>
  <r>
    <m/>
    <s v="THANJAI KUMAR (SLR)"/>
    <x v="6267"/>
    <d v="2019-12-30T00:00:00"/>
    <n v="1426.71"/>
    <n v="12"/>
    <n v="1151.1600000000001"/>
    <n v="0"/>
    <n v="69.069999999999993"/>
    <n v="69.069999999999993"/>
    <n v="0"/>
    <s v="Tamil Nadu"/>
  </r>
  <r>
    <m/>
    <s v="THANJAI KUMAR (SLR)"/>
    <x v="6267"/>
    <d v="2019-12-30T00:00:00"/>
    <n v="1426.71"/>
    <n v="18"/>
    <n v="116.43"/>
    <n v="0"/>
    <n v="10.48"/>
    <n v="10.48"/>
    <n v="0"/>
    <s v="Tamil Nadu"/>
  </r>
  <r>
    <m/>
    <s v="SRI JAYAMANGALAM SHOP SAVE-9941187557"/>
    <x v="6268"/>
    <d v="2019-12-30T00:00:00"/>
    <n v="5975.6"/>
    <n v="18"/>
    <n v="5064.08"/>
    <n v="0"/>
    <n v="455.77"/>
    <n v="455.77"/>
    <n v="0"/>
    <s v="Tamil Nadu"/>
  </r>
  <r>
    <m/>
    <s v="JP SWEETS(ETBM)"/>
    <x v="6269"/>
    <d v="2019-12-30T00:00:00"/>
    <n v="219.3"/>
    <n v="12"/>
    <n v="195.8"/>
    <n v="0"/>
    <n v="11.75"/>
    <n v="11.75"/>
    <n v="0"/>
    <s v="Tamil Nadu"/>
  </r>
  <r>
    <m/>
    <s v="MAHENDHIRAN STORE(PML)"/>
    <x v="6270"/>
    <d v="2019-12-30T00:00:00"/>
    <n v="274.12"/>
    <n v="12"/>
    <n v="244.75"/>
    <n v="0"/>
    <n v="14.68"/>
    <n v="14.68"/>
    <n v="0"/>
    <s v="Tamil Nadu"/>
  </r>
  <r>
    <m/>
    <s v="SRI KAMACHI PROVISION STORE(SLR)"/>
    <x v="6271"/>
    <d v="2019-12-30T00:00:00"/>
    <n v="617.09"/>
    <n v="12"/>
    <n v="428.31"/>
    <n v="0"/>
    <n v="25.7"/>
    <n v="25.7"/>
    <n v="0"/>
    <s v="Tamil Nadu"/>
  </r>
  <r>
    <m/>
    <s v="SRI KAMACHI PROVISION STORE(SLR)"/>
    <x v="6271"/>
    <d v="2019-12-30T00:00:00"/>
    <n v="617.09"/>
    <n v="18"/>
    <n v="116.43"/>
    <n v="0"/>
    <n v="10.48"/>
    <n v="10.48"/>
    <n v="0"/>
    <s v="Tamil Nadu"/>
  </r>
  <r>
    <m/>
    <s v="RENUKA ST-POZ"/>
    <x v="6272"/>
    <d v="2019-12-30T00:00:00"/>
    <n v="822.36"/>
    <n v="12"/>
    <n v="734.24"/>
    <n v="0"/>
    <n v="44.05"/>
    <n v="44.05"/>
    <n v="0"/>
    <s v="Tamil Nadu"/>
  </r>
  <r>
    <m/>
    <s v="NELLAI KAAIKANI ANGADI(SLR)"/>
    <x v="6273"/>
    <d v="2019-12-30T00:00:00"/>
    <n v="274.77"/>
    <n v="18"/>
    <n v="232.85"/>
    <n v="0"/>
    <n v="20.96"/>
    <n v="20.96"/>
    <n v="0"/>
    <s v="Tamil Nadu"/>
  </r>
  <r>
    <m/>
    <s v="SOUNDRA PANDIAN STORES(SLR)"/>
    <x v="6274"/>
    <d v="2019-12-30T00:00:00"/>
    <n v="754.15"/>
    <n v="12"/>
    <n v="550.69000000000005"/>
    <n v="0"/>
    <n v="33.04"/>
    <n v="33.04"/>
    <n v="0"/>
    <s v="Tamil Nadu"/>
  </r>
  <r>
    <m/>
    <s v="SOUNDRA PANDIAN STORES(SLR)"/>
    <x v="6274"/>
    <d v="2019-12-30T00:00:00"/>
    <n v="754.15"/>
    <n v="18"/>
    <n v="116.43"/>
    <n v="0"/>
    <n v="10.48"/>
    <n v="10.48"/>
    <n v="0"/>
    <s v="Tamil Nadu"/>
  </r>
  <r>
    <m/>
    <s v="IMANUEL BAKERY"/>
    <x v="6275"/>
    <d v="2019-12-30T00:00:00"/>
    <n v="380.55"/>
    <n v="12"/>
    <n v="339.78"/>
    <n v="0"/>
    <n v="20.39"/>
    <n v="20.39"/>
    <n v="0"/>
    <s v="Tamil Nadu"/>
  </r>
  <r>
    <m/>
    <s v="NEW ROYAL BEKERY (E.TBM)"/>
    <x v="6276"/>
    <d v="2019-12-30T00:00:00"/>
    <n v="1201.1199999999999"/>
    <n v="12"/>
    <n v="949.75"/>
    <n v="0"/>
    <n v="56.99"/>
    <n v="56.99"/>
    <n v="0"/>
    <s v="Tamil Nadu"/>
  </r>
  <r>
    <m/>
    <s v="NEW ROYAL BEKERY (E.TBM)"/>
    <x v="6276"/>
    <d v="2019-12-30T00:00:00"/>
    <n v="1201.1199999999999"/>
    <n v="18"/>
    <n v="116.43"/>
    <n v="0"/>
    <n v="10.48"/>
    <n v="10.48"/>
    <n v="0"/>
    <s v="Tamil Nadu"/>
  </r>
  <r>
    <m/>
    <s v="sri pachaiammal department store"/>
    <x v="6277"/>
    <d v="2019-12-30T00:00:00"/>
    <n v="1762.16"/>
    <n v="12"/>
    <n v="1573.36"/>
    <n v="0"/>
    <n v="94.4"/>
    <n v="94.4"/>
    <n v="0"/>
    <s v="Tamil Nadu"/>
  </r>
  <r>
    <m/>
    <s v="S.P.R STORE"/>
    <x v="6278"/>
    <d v="2019-12-30T00:00:00"/>
    <n v="456.66"/>
    <n v="12"/>
    <n v="407.74"/>
    <n v="0"/>
    <n v="24.46"/>
    <n v="24.46"/>
    <n v="0"/>
    <s v="Tamil Nadu"/>
  </r>
  <r>
    <m/>
    <s v="BALAJI COOL BAR (SLR)"/>
    <x v="6279"/>
    <d v="2019-12-30T00:00:00"/>
    <n v="2094.87"/>
    <n v="12"/>
    <n v="1870.43"/>
    <n v="0"/>
    <n v="112.23"/>
    <n v="112.23"/>
    <n v="0"/>
    <s v="Tamil Nadu"/>
  </r>
  <r>
    <m/>
    <s v="SRI MARIAMMAN STORES (NAN)"/>
    <x v="6280"/>
    <d v="2019-12-30T00:00:00"/>
    <n v="750.09"/>
    <n v="12"/>
    <n v="669.69"/>
    <n v="0"/>
    <n v="40.18"/>
    <n v="40.18"/>
    <n v="0"/>
    <s v="Tamil Nadu"/>
  </r>
  <r>
    <m/>
    <s v="JAYALAKSHMI STORE-PML-A"/>
    <x v="6281"/>
    <d v="2019-12-30T00:00:00"/>
    <n v="753.83"/>
    <n v="12"/>
    <n v="673.06"/>
    <n v="0"/>
    <n v="40.380000000000003"/>
    <n v="40.380000000000003"/>
    <n v="0"/>
    <s v="Tamil Nadu"/>
  </r>
  <r>
    <m/>
    <s v="RD STORE"/>
    <x v="6282"/>
    <d v="2019-12-30T00:00:00"/>
    <n v="616.83000000000004"/>
    <n v="12"/>
    <n v="248.87"/>
    <n v="0"/>
    <n v="14.93"/>
    <n v="14.93"/>
    <n v="0"/>
    <s v="Tamil Nadu"/>
  </r>
  <r>
    <m/>
    <s v="RD STORE"/>
    <x v="6282"/>
    <d v="2019-12-30T00:00:00"/>
    <n v="616.83000000000004"/>
    <n v="18"/>
    <n v="286.52999999999997"/>
    <n v="0"/>
    <n v="25.79"/>
    <n v="25.79"/>
    <n v="0"/>
    <s v="Tamil Nadu"/>
  </r>
  <r>
    <m/>
    <s v="COOL CLUB"/>
    <x v="6283"/>
    <d v="2019-12-30T00:00:00"/>
    <n v="411.5"/>
    <n v="12"/>
    <n v="244.75"/>
    <n v="0"/>
    <n v="14.68"/>
    <n v="14.68"/>
    <n v="0"/>
    <s v="Tamil Nadu"/>
  </r>
  <r>
    <m/>
    <s v="COOL CLUB"/>
    <x v="6283"/>
    <d v="2019-12-30T00:00:00"/>
    <n v="411.5"/>
    <n v="18"/>
    <n v="116.43"/>
    <n v="0"/>
    <n v="10.48"/>
    <n v="10.48"/>
    <n v="0"/>
    <s v="Tamil Nadu"/>
  </r>
  <r>
    <m/>
    <s v="GANESAN STORE(PML) -A"/>
    <x v="6284"/>
    <d v="2019-12-30T00:00:00"/>
    <n v="411.18"/>
    <n v="12"/>
    <n v="367.12"/>
    <n v="0"/>
    <n v="22.03"/>
    <n v="22.03"/>
    <n v="0"/>
    <s v="Tamil Nadu"/>
  </r>
  <r>
    <m/>
    <s v="MONISHA STORE"/>
    <x v="6285"/>
    <d v="2019-12-30T00:00:00"/>
    <n v="1096.48"/>
    <n v="12"/>
    <n v="978.99"/>
    <n v="0"/>
    <n v="58.74"/>
    <n v="58.74"/>
    <n v="0"/>
    <s v="Tamil Nadu"/>
  </r>
  <r>
    <m/>
    <s v="MOOSA SNACKS"/>
    <x v="6286"/>
    <d v="2019-12-30T00:00:00"/>
    <n v="1105.6099999999999"/>
    <n v="12"/>
    <n v="987.16"/>
    <n v="0"/>
    <n v="59.23"/>
    <n v="59.23"/>
    <n v="0"/>
    <s v="Tamil Nadu"/>
  </r>
  <r>
    <m/>
    <s v="CHELLAMUTHU COOL BAR"/>
    <x v="6287"/>
    <d v="2019-12-30T00:00:00"/>
    <n v="890.88"/>
    <n v="12"/>
    <n v="795.43"/>
    <n v="0"/>
    <n v="47.73"/>
    <n v="47.73"/>
    <n v="0"/>
    <s v="Tamil Nadu"/>
  </r>
  <r>
    <m/>
    <s v="SAI RAMA DAIRY_ADBM1"/>
    <x v="6288"/>
    <d v="2019-12-30T00:00:00"/>
    <n v="724.99"/>
    <n v="5"/>
    <n v="145.37"/>
    <n v="0"/>
    <n v="3.63"/>
    <n v="3.63"/>
    <n v="0"/>
    <s v="Tamil Nadu"/>
  </r>
  <r>
    <m/>
    <s v="SAI RAMA DAIRY_ADBM1"/>
    <x v="6288"/>
    <d v="2019-12-30T00:00:00"/>
    <n v="724.99"/>
    <n v="18"/>
    <n v="485.05"/>
    <n v="0"/>
    <n v="43.65"/>
    <n v="43.65"/>
    <n v="0"/>
    <s v="Tamil Nadu"/>
  </r>
  <r>
    <m/>
    <s v="MUMMY DAIRY-"/>
    <x v="6289"/>
    <d v="2019-12-30T00:00:00"/>
    <n v="554.38"/>
    <n v="5"/>
    <n v="428.61"/>
    <n v="0"/>
    <n v="10.72"/>
    <n v="10.72"/>
    <n v="0"/>
    <s v="Tamil Nadu"/>
  </r>
  <r>
    <m/>
    <s v="MUMMY DAIRY-"/>
    <x v="6289"/>
    <d v="2019-12-30T00:00:00"/>
    <n v="554.38"/>
    <n v="18"/>
    <n v="88.43"/>
    <n v="0"/>
    <n v="7.96"/>
    <n v="7.96"/>
    <n v="0"/>
    <s v="Tamil Nadu"/>
  </r>
  <r>
    <m/>
    <s v="LAKSHMI STORE-"/>
    <x v="6290"/>
    <d v="2019-12-30T00:00:00"/>
    <n v="877.56"/>
    <n v="18"/>
    <n v="743.7"/>
    <n v="0"/>
    <n v="66.930000000000007"/>
    <n v="66.930000000000007"/>
    <n v="0"/>
    <s v="Tamil Nadu"/>
  </r>
  <r>
    <m/>
    <s v="MURUGAN STORE -PML-A SRI VINAYAGA STORE"/>
    <x v="6291"/>
    <d v="2019-12-30T00:00:00"/>
    <n v="1718.28"/>
    <n v="12"/>
    <n v="1534.2"/>
    <n v="0"/>
    <n v="92.05"/>
    <n v="92.05"/>
    <n v="0"/>
    <s v="Tamil Nadu"/>
  </r>
  <r>
    <m/>
    <s v="STAR STORE."/>
    <x v="6292"/>
    <d v="2019-12-30T00:00:00"/>
    <n v="173.96"/>
    <n v="5"/>
    <n v="91.39"/>
    <n v="0"/>
    <n v="2.2799999999999998"/>
    <n v="2.2799999999999998"/>
    <n v="0"/>
    <s v="Tamil Nadu"/>
  </r>
  <r>
    <m/>
    <s v="STAR STORE."/>
    <x v="6292"/>
    <d v="2019-12-30T00:00:00"/>
    <n v="173.96"/>
    <n v="18"/>
    <n v="66.099999999999994"/>
    <n v="0"/>
    <n v="5.95"/>
    <n v="5.95"/>
    <n v="0"/>
    <s v="Tamil Nadu"/>
  </r>
  <r>
    <m/>
    <s v="SRI THANGAM STORE.."/>
    <x v="6293"/>
    <d v="2019-12-30T00:00:00"/>
    <n v="434.31"/>
    <n v="18"/>
    <n v="368.06"/>
    <n v="0"/>
    <n v="33.130000000000003"/>
    <n v="33.130000000000003"/>
    <n v="0"/>
    <s v="Tamil Nadu"/>
  </r>
  <r>
    <m/>
    <s v="TAMIL STORE (AKP) -A"/>
    <x v="6294"/>
    <d v="2019-12-30T00:00:00"/>
    <n v="5070.3"/>
    <n v="5"/>
    <n v="4251.84"/>
    <n v="0"/>
    <n v="106.3"/>
    <n v="106.3"/>
    <n v="0"/>
    <s v="Tamil Nadu"/>
  </r>
  <r>
    <m/>
    <s v="TAMIL STORE (AKP) -A"/>
    <x v="6294"/>
    <d v="2019-12-30T00:00:00"/>
    <n v="5070.3"/>
    <n v="12"/>
    <n v="540.96"/>
    <n v="0"/>
    <n v="32.46"/>
    <n v="32.46"/>
    <n v="0"/>
    <s v="Tamil Nadu"/>
  </r>
  <r>
    <m/>
    <s v="MANONMANI STORE-"/>
    <x v="6295"/>
    <d v="2019-12-30T00:00:00"/>
    <n v="3356.91"/>
    <n v="5"/>
    <n v="2944.41"/>
    <n v="0"/>
    <n v="73.61"/>
    <n v="73.61"/>
    <n v="0"/>
    <s v="Tamil Nadu"/>
  </r>
  <r>
    <m/>
    <s v="MANONMANI STORE-"/>
    <x v="6295"/>
    <d v="2019-12-30T00:00:00"/>
    <n v="3356.91"/>
    <n v="18"/>
    <n v="224.79"/>
    <n v="0"/>
    <n v="20.23"/>
    <n v="20.23"/>
    <n v="0"/>
    <s v="Tamil Nadu"/>
  </r>
  <r>
    <m/>
    <s v="MURUGAN RICE MANDY"/>
    <x v="6296"/>
    <d v="2019-12-30T00:00:00"/>
    <n v="104.34"/>
    <n v="18"/>
    <n v="88.43"/>
    <n v="0"/>
    <n v="7.96"/>
    <n v="7.96"/>
    <n v="0"/>
    <s v="Tamil Nadu"/>
  </r>
  <r>
    <m/>
    <s v="STAR STORE."/>
    <x v="6297"/>
    <d v="2019-12-30T00:00:00"/>
    <n v="104.34"/>
    <n v="18"/>
    <n v="88.43"/>
    <n v="0"/>
    <n v="7.96"/>
    <n v="7.96"/>
    <n v="0"/>
    <s v="Tamil Nadu"/>
  </r>
  <r>
    <m/>
    <s v="MOOKIYA STORE"/>
    <x v="6298"/>
    <d v="2019-12-30T00:00:00"/>
    <n v="104.34"/>
    <n v="18"/>
    <n v="88.43"/>
    <n v="0"/>
    <n v="7.96"/>
    <n v="7.96"/>
    <n v="0"/>
    <s v="Tamil Nadu"/>
  </r>
  <r>
    <m/>
    <s v="SRI DEVI STORE(PML) -A"/>
    <x v="6299"/>
    <d v="2019-12-30T00:00:00"/>
    <n v="456.66"/>
    <n v="12"/>
    <n v="407.74"/>
    <n v="0"/>
    <n v="24.46"/>
    <n v="24.46"/>
    <n v="0"/>
    <s v="Tamil Nadu"/>
  </r>
  <r>
    <m/>
    <s v="RAMANATHAN STORE(NKG) -B"/>
    <x v="6300"/>
    <d v="2019-12-30T00:00:00"/>
    <n v="342.65"/>
    <n v="12"/>
    <n v="305.93"/>
    <n v="0"/>
    <n v="18.36"/>
    <n v="18.36"/>
    <n v="0"/>
    <s v="Tamil Nadu"/>
  </r>
  <r>
    <m/>
    <s v="TAMIL NADU PROVISION-"/>
    <x v="6301"/>
    <d v="2019-12-30T00:00:00"/>
    <n v="104.34"/>
    <n v="18"/>
    <n v="88.43"/>
    <n v="0"/>
    <n v="7.96"/>
    <n v="7.96"/>
    <n v="0"/>
    <s v="Tamil Nadu"/>
  </r>
  <r>
    <m/>
    <s v="SIVASAKTHI STORE-"/>
    <x v="6302"/>
    <d v="2019-12-30T00:00:00"/>
    <n v="104.34"/>
    <n v="18"/>
    <n v="88.43"/>
    <n v="0"/>
    <n v="7.96"/>
    <n v="7.96"/>
    <n v="0"/>
    <s v="Tamil Nadu"/>
  </r>
  <r>
    <m/>
    <s v="SRI KUMARAN STORE-"/>
    <x v="6303"/>
    <d v="2019-12-30T00:00:00"/>
    <n v="104.34"/>
    <n v="18"/>
    <n v="88.43"/>
    <n v="0"/>
    <n v="7.96"/>
    <n v="7.96"/>
    <n v="0"/>
    <s v="Tamil Nadu"/>
  </r>
  <r>
    <m/>
    <s v="AYANAR STORE."/>
    <x v="6304"/>
    <d v="2019-12-30T00:00:00"/>
    <n v="104.34"/>
    <n v="18"/>
    <n v="88.43"/>
    <n v="0"/>
    <n v="7.96"/>
    <n v="7.96"/>
    <n v="0"/>
    <s v="Tamil Nadu"/>
  </r>
  <r>
    <m/>
    <s v="SARA STORE-"/>
    <x v="6305"/>
    <d v="2019-12-30T00:00:00"/>
    <n v="104.34"/>
    <n v="18"/>
    <n v="88.43"/>
    <n v="0"/>
    <n v="7.96"/>
    <n v="7.96"/>
    <n v="0"/>
    <s v="Tamil Nadu"/>
  </r>
  <r>
    <m/>
    <s v="KARTHIKEYAN STORE ."/>
    <x v="6306"/>
    <d v="2019-12-30T00:00:00"/>
    <n v="104.34"/>
    <n v="18"/>
    <n v="88.43"/>
    <n v="0"/>
    <n v="7.96"/>
    <n v="7.96"/>
    <n v="0"/>
    <s v="Tamil Nadu"/>
  </r>
  <r>
    <m/>
    <s v="MUTHU MANI STORE"/>
    <x v="6307"/>
    <d v="2019-12-30T00:00:00"/>
    <n v="104.34"/>
    <n v="18"/>
    <n v="88.43"/>
    <n v="0"/>
    <n v="7.96"/>
    <n v="7.96"/>
    <n v="0"/>
    <s v="Tamil Nadu"/>
  </r>
  <r>
    <m/>
    <s v="SRI  KARUMARI AMMAN."/>
    <x v="6308"/>
    <d v="2019-12-30T00:00:00"/>
    <n v="104.34"/>
    <n v="18"/>
    <n v="88.43"/>
    <n v="0"/>
    <n v="7.96"/>
    <n v="7.96"/>
    <n v="0"/>
    <s v="Tamil Nadu"/>
  </r>
  <r>
    <m/>
    <s v="SRI BALAJI COFFIEE"/>
    <x v="6309"/>
    <d v="2019-12-30T00:00:00"/>
    <n v="104.34"/>
    <n v="18"/>
    <n v="88.43"/>
    <n v="0"/>
    <n v="7.96"/>
    <n v="7.96"/>
    <n v="0"/>
    <s v="Tamil Nadu"/>
  </r>
  <r>
    <m/>
    <s v="SRI MURUGAN STORE (SUREN)"/>
    <x v="6310"/>
    <d v="2019-12-30T00:00:00"/>
    <n v="104.34"/>
    <n v="18"/>
    <n v="88.43"/>
    <n v="0"/>
    <n v="7.96"/>
    <n v="7.96"/>
    <n v="0"/>
    <s v="Tamil Nadu"/>
  </r>
  <r>
    <m/>
    <s v="SENTHIL STORE."/>
    <x v="6311"/>
    <d v="2019-12-30T00:00:00"/>
    <n v="104.34"/>
    <n v="18"/>
    <n v="88.43"/>
    <n v="0"/>
    <n v="7.96"/>
    <n v="7.96"/>
    <n v="0"/>
    <s v="Tamil Nadu"/>
  </r>
  <r>
    <m/>
    <s v="PERIYA SWAMY STORE(PML) -C"/>
    <x v="6312"/>
    <d v="2019-12-30T00:00:00"/>
    <n v="753.83"/>
    <n v="12"/>
    <n v="673.06"/>
    <n v="0"/>
    <n v="40.380000000000003"/>
    <n v="40.380000000000003"/>
    <n v="0"/>
    <s v="Tamil Nadu"/>
  </r>
  <r>
    <m/>
    <s v="DOMADHARAN"/>
    <x v="6313"/>
    <d v="2019-12-30T00:00:00"/>
    <n v="19910.759999999998"/>
    <n v="5"/>
    <n v="7877.29"/>
    <n v="0"/>
    <n v="196.93"/>
    <n v="196.93"/>
    <n v="0"/>
    <s v="Tamil Nadu"/>
  </r>
  <r>
    <m/>
    <s v="DOMADHARAN"/>
    <x v="6313"/>
    <d v="2019-12-30T00:00:00"/>
    <n v="19910.759999999998"/>
    <n v="12"/>
    <n v="7133.15"/>
    <n v="0"/>
    <n v="427.99"/>
    <n v="427.99"/>
    <n v="0"/>
    <s v="Tamil Nadu"/>
  </r>
  <r>
    <m/>
    <s v="DOMADHARAN"/>
    <x v="6313"/>
    <d v="2019-12-30T00:00:00"/>
    <n v="19910.759999999998"/>
    <n v="18"/>
    <n v="3093.63"/>
    <n v="0"/>
    <n v="278.43"/>
    <n v="278.43"/>
    <n v="0"/>
    <s v="Tamil Nadu"/>
  </r>
  <r>
    <m/>
    <s v="MURUGAN STORE-PML"/>
    <x v="6314"/>
    <d v="2019-12-30T00:00:00"/>
    <n v="886.44"/>
    <n v="12"/>
    <n v="791.45"/>
    <n v="0"/>
    <n v="47.49"/>
    <n v="47.49"/>
    <n v="0"/>
    <s v="Tamil Nadu"/>
  </r>
  <r>
    <m/>
    <s v="ARUNA STORE (PML) -B"/>
    <x v="6315"/>
    <d v="2019-12-30T00:00:00"/>
    <n v="822.35"/>
    <n v="12"/>
    <n v="734.24"/>
    <n v="0"/>
    <n v="44.05"/>
    <n v="44.05"/>
    <n v="0"/>
    <s v="Tamil Nadu"/>
  </r>
  <r>
    <m/>
    <s v="PERIYA ANDAVAR STORE (PML) -A"/>
    <x v="6316"/>
    <d v="2019-12-30T00:00:00"/>
    <n v="1066.53"/>
    <n v="12"/>
    <n v="952.23"/>
    <n v="0"/>
    <n v="57.13"/>
    <n v="57.13"/>
    <n v="0"/>
    <s v="Tamil Nadu"/>
  </r>
  <r>
    <m/>
    <s v="BAVANI STORE -B"/>
    <x v="6317"/>
    <d v="2019-12-30T00:00:00"/>
    <n v="411.18"/>
    <n v="12"/>
    <n v="367.12"/>
    <n v="0"/>
    <n v="22.03"/>
    <n v="22.03"/>
    <n v="0"/>
    <s v="Tamil Nadu"/>
  </r>
  <r>
    <m/>
    <s v="HOT PUFFS &amp; CHIPS"/>
    <x v="6318"/>
    <d v="2019-12-30T00:00:00"/>
    <n v="827.18"/>
    <n v="12"/>
    <n v="738.53"/>
    <n v="0"/>
    <n v="44.31"/>
    <n v="44.31"/>
    <n v="0"/>
    <s v="Tamil Nadu"/>
  </r>
  <r>
    <m/>
    <s v="SRI MALAI AMMAN STOREI (PML) -A"/>
    <x v="6319"/>
    <d v="2019-12-30T00:00:00"/>
    <n v="674.9"/>
    <n v="12"/>
    <n v="602.58000000000004"/>
    <n v="0"/>
    <n v="36.15"/>
    <n v="36.15"/>
    <n v="0"/>
    <s v="Tamil Nadu"/>
  </r>
  <r>
    <m/>
    <s v="AYYAPPAN STORE -PML"/>
    <x v="6320"/>
    <d v="2019-12-30T00:00:00"/>
    <n v="327.25"/>
    <n v="18"/>
    <n v="277.33999999999997"/>
    <n v="0"/>
    <n v="24.96"/>
    <n v="24.96"/>
    <n v="0"/>
    <s v="Tamil Nadu"/>
  </r>
  <r>
    <m/>
    <s v="SARAVANA STORE -B"/>
    <x v="6321"/>
    <d v="2019-12-30T00:00:00"/>
    <n v="675.55"/>
    <n v="12"/>
    <n v="236.33"/>
    <n v="0"/>
    <n v="14.18"/>
    <n v="14.18"/>
    <n v="0"/>
    <s v="Tamil Nadu"/>
  </r>
  <r>
    <m/>
    <s v="SARAVANA STORE -B"/>
    <x v="6321"/>
    <d v="2019-12-30T00:00:00"/>
    <n v="675.55"/>
    <n v="18"/>
    <n v="348.18"/>
    <n v="0"/>
    <n v="31.34"/>
    <n v="31.34"/>
    <n v="0"/>
    <s v="Tamil Nadu"/>
  </r>
  <r>
    <m/>
    <s v="MURUGAN SRI STORE(PML) -B"/>
    <x v="6322"/>
    <d v="2019-12-30T00:00:00"/>
    <n v="974.72"/>
    <n v="12"/>
    <n v="870.27"/>
    <n v="0"/>
    <n v="52.22"/>
    <n v="52.22"/>
    <n v="0"/>
    <s v="Tamil Nadu"/>
  </r>
  <r>
    <m/>
    <s v="SRI CHAITHANAYA PROVISION WORLD"/>
    <x v="6323"/>
    <d v="2019-12-30T00:00:00"/>
    <n v="350.2"/>
    <n v="12"/>
    <n v="118.17"/>
    <n v="0"/>
    <n v="7.09"/>
    <n v="7.09"/>
    <n v="0"/>
    <s v="Tamil Nadu"/>
  </r>
  <r>
    <m/>
    <s v="SRI CHAITHANAYA PROVISION WORLD"/>
    <x v="6323"/>
    <d v="2019-12-30T00:00:00"/>
    <n v="350.2"/>
    <n v="18"/>
    <n v="184.62"/>
    <n v="0"/>
    <n v="16.62"/>
    <n v="16.62"/>
    <n v="0"/>
    <s v="Tamil Nadu"/>
  </r>
  <r>
    <m/>
    <s v="ANNAI STORE-CHROMPET"/>
    <x v="6324"/>
    <d v="2019-12-30T00:00:00"/>
    <n v="2053.0100000000002"/>
    <n v="18"/>
    <n v="1739.83"/>
    <n v="0"/>
    <n v="156.58000000000001"/>
    <n v="156.58000000000001"/>
    <n v="0"/>
    <s v="Tamil Nadu"/>
  </r>
  <r>
    <m/>
    <s v="RAJAN"/>
    <x v="6325"/>
    <d v="2019-12-30T00:00:00"/>
    <n v="205.59"/>
    <n v="12"/>
    <n v="183.56"/>
    <n v="0"/>
    <n v="11.01"/>
    <n v="11.01"/>
    <n v="0"/>
    <s v="Tamil Nadu"/>
  </r>
  <r>
    <m/>
    <s v="KRISHNA STORE CHR -A"/>
    <x v="6326"/>
    <d v="2019-12-30T00:00:00"/>
    <n v="2521.83"/>
    <n v="12"/>
    <n v="197.72"/>
    <n v="0"/>
    <n v="11.86"/>
    <n v="11.86"/>
    <n v="0"/>
    <s v="Tamil Nadu"/>
  </r>
  <r>
    <m/>
    <s v="KRISHNA STORE CHR -A"/>
    <x v="6326"/>
    <d v="2019-12-30T00:00:00"/>
    <n v="2521.83"/>
    <n v="18"/>
    <n v="1949.49"/>
    <n v="0"/>
    <n v="175.45"/>
    <n v="175.45"/>
    <n v="0"/>
    <s v="Tamil Nadu"/>
  </r>
  <r>
    <m/>
    <s v="SRI KUMARAN STORE(CHR) -A"/>
    <x v="6327"/>
    <d v="2019-12-30T00:00:00"/>
    <n v="450.3"/>
    <n v="12"/>
    <n v="113.24"/>
    <n v="0"/>
    <n v="6.79"/>
    <n v="6.79"/>
    <n v="0"/>
    <s v="Tamil Nadu"/>
  </r>
  <r>
    <m/>
    <s v="SRI KUMARAN STORE(CHR) -A"/>
    <x v="6327"/>
    <d v="2019-12-30T00:00:00"/>
    <n v="450.3"/>
    <n v="18"/>
    <n v="274.14"/>
    <n v="0"/>
    <n v="24.67"/>
    <n v="24.67"/>
    <n v="0"/>
    <s v="Tamil Nadu"/>
  </r>
  <r>
    <m/>
    <s v="SM TRADERS-PLM"/>
    <x v="6328"/>
    <d v="2019-12-30T00:00:00"/>
    <n v="1302.07"/>
    <n v="12"/>
    <n v="1162.55"/>
    <n v="0"/>
    <n v="69.75"/>
    <n v="69.75"/>
    <n v="0"/>
    <s v="Tamil Nadu"/>
  </r>
  <r>
    <m/>
    <s v="SRI JAYAMANGALAM SHOP SAVE-9941187557"/>
    <x v="6329"/>
    <d v="2019-12-30T00:00:00"/>
    <n v="24296.880000000001"/>
    <n v="5"/>
    <n v="1417.28"/>
    <n v="0"/>
    <n v="35.43"/>
    <n v="35.43"/>
    <n v="0"/>
    <s v="Tamil Nadu"/>
  </r>
  <r>
    <m/>
    <s v="SRI JAYAMANGALAM SHOP SAVE-9941187557"/>
    <x v="6329"/>
    <d v="2019-12-30T00:00:00"/>
    <n v="24296.880000000001"/>
    <n v="12"/>
    <n v="8929.41"/>
    <n v="0"/>
    <n v="535.76"/>
    <n v="535.76"/>
    <n v="0"/>
    <s v="Tamil Nadu"/>
  </r>
  <r>
    <m/>
    <s v="SRI JAYAMANGALAM SHOP SAVE-9941187557"/>
    <x v="6329"/>
    <d v="2019-12-30T00:00:00"/>
    <n v="24296.880000000001"/>
    <n v="18"/>
    <n v="10854.09"/>
    <n v="0"/>
    <n v="976.87"/>
    <n v="976.87"/>
    <n v="0"/>
    <s v="Tamil Nadu"/>
  </r>
  <r>
    <m/>
    <s v="J.K.STORES CHR -B"/>
    <x v="6330"/>
    <d v="2019-12-30T00:00:00"/>
    <n v="1887.51"/>
    <n v="18"/>
    <n v="1599.6"/>
    <n v="0"/>
    <n v="143.96"/>
    <n v="143.96"/>
    <n v="0"/>
    <s v="Tamil Nadu"/>
  </r>
  <r>
    <m/>
    <s v="GANAPATHI STORE- A"/>
    <x v="6331"/>
    <d v="2019-12-30T00:00:00"/>
    <n v="350.2"/>
    <n v="12"/>
    <n v="118.17"/>
    <n v="0"/>
    <n v="7.09"/>
    <n v="7.09"/>
    <n v="0"/>
    <s v="Tamil Nadu"/>
  </r>
  <r>
    <m/>
    <s v="GANAPATHI STORE- A"/>
    <x v="6331"/>
    <d v="2019-12-30T00:00:00"/>
    <n v="350.2"/>
    <n v="18"/>
    <n v="184.62"/>
    <n v="0"/>
    <n v="16.62"/>
    <n v="16.62"/>
    <n v="0"/>
    <s v="Tamil Nadu"/>
  </r>
  <r>
    <m/>
    <s v="M.R.K.PROVISON STORE(CHR) (R.K) -A"/>
    <x v="6332"/>
    <d v="2019-12-30T00:00:00"/>
    <n v="281.41000000000003"/>
    <n v="12"/>
    <n v="59.08"/>
    <n v="0"/>
    <n v="3.54"/>
    <n v="3.54"/>
    <n v="0"/>
    <s v="Tamil Nadu"/>
  </r>
  <r>
    <m/>
    <s v="M.R.K.PROVISON STORE(CHR) (R.K) -A"/>
    <x v="6332"/>
    <d v="2019-12-30T00:00:00"/>
    <n v="281.41000000000003"/>
    <n v="18"/>
    <n v="182.4"/>
    <n v="0"/>
    <n v="16.420000000000002"/>
    <n v="16.420000000000002"/>
    <n v="0"/>
    <s v="Tamil Nadu"/>
  </r>
  <r>
    <m/>
    <s v="RAGAVENDRA STORE(CHR) -A"/>
    <x v="6333"/>
    <d v="2019-12-30T00:00:00"/>
    <n v="174.12"/>
    <n v="12"/>
    <n v="59.08"/>
    <n v="0"/>
    <n v="3.54"/>
    <n v="3.54"/>
    <n v="0"/>
    <s v="Tamil Nadu"/>
  </r>
  <r>
    <m/>
    <s v="RAGAVENDRA STORE(CHR) -A"/>
    <x v="6333"/>
    <d v="2019-12-30T00:00:00"/>
    <n v="174.12"/>
    <n v="18"/>
    <n v="91.48"/>
    <n v="0"/>
    <n v="8.23"/>
    <n v="8.23"/>
    <n v="0"/>
    <s v="Tamil Nadu"/>
  </r>
  <r>
    <m/>
    <s v="DHANALAKSHMI STORE-(CHR)"/>
    <x v="6334"/>
    <d v="2019-12-30T00:00:00"/>
    <n v="416.37"/>
    <n v="12"/>
    <n v="177.25"/>
    <n v="0"/>
    <n v="10.63"/>
    <n v="10.63"/>
    <n v="0"/>
    <s v="Tamil Nadu"/>
  </r>
  <r>
    <m/>
    <s v="DHANALAKSHMI STORE-(CHR)"/>
    <x v="6334"/>
    <d v="2019-12-30T00:00:00"/>
    <n v="416.37"/>
    <n v="18"/>
    <n v="184.62"/>
    <n v="0"/>
    <n v="16.62"/>
    <n v="16.62"/>
    <n v="0"/>
    <s v="Tamil Nadu"/>
  </r>
  <r>
    <m/>
    <s v="CHANDRA STORE(CHR) -B"/>
    <x v="6335"/>
    <d v="2019-12-30T00:00:00"/>
    <n v="174.12"/>
    <n v="12"/>
    <n v="59.08"/>
    <n v="0"/>
    <n v="3.54"/>
    <n v="3.54"/>
    <n v="0"/>
    <s v="Tamil Nadu"/>
  </r>
  <r>
    <m/>
    <s v="CHANDRA STORE(CHR) -B"/>
    <x v="6335"/>
    <d v="2019-12-30T00:00:00"/>
    <n v="174.12"/>
    <n v="18"/>
    <n v="91.48"/>
    <n v="0"/>
    <n v="8.23"/>
    <n v="8.23"/>
    <n v="0"/>
    <s v="Tamil Nadu"/>
  </r>
  <r>
    <m/>
    <s v="CHITRA STORE-NEMILICHERY"/>
    <x v="6336"/>
    <d v="2019-12-30T00:00:00"/>
    <n v="174.12"/>
    <n v="12"/>
    <n v="59.08"/>
    <n v="0"/>
    <n v="3.54"/>
    <n v="3.54"/>
    <n v="0"/>
    <s v="Tamil Nadu"/>
  </r>
  <r>
    <m/>
    <s v="CHITRA STORE-NEMILICHERY"/>
    <x v="6336"/>
    <d v="2019-12-30T00:00:00"/>
    <n v="174.12"/>
    <n v="18"/>
    <n v="91.48"/>
    <n v="0"/>
    <n v="8.23"/>
    <n v="8.23"/>
    <n v="0"/>
    <s v="Tamil Nadu"/>
  </r>
  <r>
    <m/>
    <s v="LAKSHMI MALIGAI STORE - 9952915633"/>
    <x v="6337"/>
    <d v="2019-12-30T00:00:00"/>
    <n v="1042.8800000000001"/>
    <n v="12"/>
    <n v="931.14"/>
    <n v="0"/>
    <n v="55.87"/>
    <n v="55.87"/>
    <n v="0"/>
    <s v="Tamil Nadu"/>
  </r>
  <r>
    <m/>
    <s v="USHA BAKERY - 9043269534"/>
    <x v="6338"/>
    <d v="2019-12-30T00:00:00"/>
    <n v="800.89"/>
    <n v="18"/>
    <n v="678.73"/>
    <n v="0"/>
    <n v="61.09"/>
    <n v="61.09"/>
    <n v="0"/>
    <s v="Tamil Nadu"/>
  </r>
  <r>
    <m/>
    <s v="SIVA PERUMAL STORE-9962392763"/>
    <x v="6339"/>
    <d v="2019-12-30T00:00:00"/>
    <n v="1042.8800000000001"/>
    <n v="12"/>
    <n v="931.14"/>
    <n v="0"/>
    <n v="55.87"/>
    <n v="55.87"/>
    <n v="0"/>
    <s v="Tamil Nadu"/>
  </r>
  <r>
    <m/>
    <s v="MARIEESWARI STORE"/>
    <x v="6340"/>
    <d v="2019-12-30T00:00:00"/>
    <n v="384.3"/>
    <n v="18"/>
    <n v="325.68"/>
    <n v="0"/>
    <n v="29.31"/>
    <n v="29.31"/>
    <n v="0"/>
    <s v="Tamil Nadu"/>
  </r>
  <r>
    <m/>
    <s v="ANJALI SWEETS-BAKERY-044-22443642"/>
    <x v="6341"/>
    <d v="2019-12-30T00:00:00"/>
    <n v="4612.79"/>
    <n v="18"/>
    <n v="3909.14"/>
    <n v="0"/>
    <n v="351.82"/>
    <n v="351.82"/>
    <n v="0"/>
    <s v="Tamil Nadu"/>
  </r>
  <r>
    <m/>
    <s v="PRETHIKA STOTE-GUINDY-996247004"/>
    <x v="6342"/>
    <d v="2019-12-30T00:00:00"/>
    <n v="2422.38"/>
    <n v="12"/>
    <n v="1399.32"/>
    <n v="0"/>
    <n v="83.96"/>
    <n v="83.96"/>
    <n v="0"/>
    <s v="Tamil Nadu"/>
  </r>
  <r>
    <m/>
    <s v="PRETHIKA STOTE-GUINDY-996247004"/>
    <x v="6342"/>
    <d v="2019-12-30T00:00:00"/>
    <n v="2422.38"/>
    <n v="18"/>
    <n v="724.7"/>
    <n v="0"/>
    <n v="65.22"/>
    <n v="65.22"/>
    <n v="0"/>
    <s v="Tamil Nadu"/>
  </r>
  <r>
    <m/>
    <s v="JAYA BHARATHI STORE."/>
    <x v="6343"/>
    <d v="2019-12-30T00:00:00"/>
    <n v="1042.8800000000001"/>
    <n v="12"/>
    <n v="931.14"/>
    <n v="0"/>
    <n v="55.87"/>
    <n v="55.87"/>
    <n v="0"/>
    <s v="Tamil Nadu"/>
  </r>
  <r>
    <m/>
    <s v="NEW SENTHIL SWEETS"/>
    <x v="6344"/>
    <d v="2019-12-30T00:00:00"/>
    <n v="432.77"/>
    <n v="18"/>
    <n v="366.76"/>
    <n v="0"/>
    <n v="33.01"/>
    <n v="33.01"/>
    <n v="0"/>
    <s v="Tamil Nadu"/>
  </r>
  <r>
    <m/>
    <s v="CHITHIRAI GANI STORE"/>
    <x v="6345"/>
    <d v="2019-12-30T00:00:00"/>
    <n v="2574.6"/>
    <n v="12"/>
    <n v="654.96"/>
    <n v="0"/>
    <n v="39.299999999999997"/>
    <n v="39.299999999999997"/>
    <n v="0"/>
    <s v="Tamil Nadu"/>
  </r>
  <r>
    <m/>
    <s v="CHITHIRAI GANI STORE"/>
    <x v="6345"/>
    <d v="2019-12-30T00:00:00"/>
    <n v="2574.6"/>
    <n v="18"/>
    <n v="1560.22"/>
    <n v="0"/>
    <n v="140.41999999999999"/>
    <n v="140.41999999999999"/>
    <n v="0"/>
    <s v="Tamil Nadu"/>
  </r>
  <r>
    <m/>
    <s v="RAJA STORES.."/>
    <x v="6346"/>
    <d v="2019-12-30T00:00:00"/>
    <n v="269.52"/>
    <n v="18"/>
    <n v="228.41"/>
    <n v="0"/>
    <n v="20.56"/>
    <n v="20.56"/>
    <n v="0"/>
    <s v="Tamil Nadu"/>
  </r>
  <r>
    <m/>
    <s v="LONDON MARKET"/>
    <x v="6347"/>
    <d v="2019-12-30T00:00:00"/>
    <n v="10231.31"/>
    <n v="5"/>
    <n v="6539.51"/>
    <n v="0"/>
    <n v="163.49"/>
    <n v="163.49"/>
    <n v="0"/>
    <s v="Tamil Nadu"/>
  </r>
  <r>
    <m/>
    <s v="LONDON MARKET"/>
    <x v="6347"/>
    <d v="2019-12-30T00:00:00"/>
    <n v="10231.31"/>
    <n v="12"/>
    <n v="892.35"/>
    <n v="0"/>
    <n v="53.54"/>
    <n v="53.54"/>
    <n v="0"/>
    <s v="Tamil Nadu"/>
  </r>
  <r>
    <m/>
    <s v="LONDON MARKET"/>
    <x v="6347"/>
    <d v="2019-12-30T00:00:00"/>
    <n v="10231.31"/>
    <n v="18"/>
    <n v="2004.57"/>
    <n v="0"/>
    <n v="180.41"/>
    <n v="180.41"/>
    <n v="0"/>
    <s v="Tamil Nadu"/>
  </r>
  <r>
    <m/>
    <s v="SAMUEL STORE (CHE)"/>
    <x v="6348"/>
    <d v="2019-12-30T00:00:00"/>
    <n v="2577.08"/>
    <n v="12"/>
    <n v="687.6"/>
    <n v="0"/>
    <n v="41.26"/>
    <n v="41.26"/>
    <n v="0"/>
    <s v="Tamil Nadu"/>
  </r>
  <r>
    <m/>
    <s v="SAMUEL STORE (CHE)"/>
    <x v="6348"/>
    <d v="2019-12-30T00:00:00"/>
    <n v="2577.08"/>
    <n v="18"/>
    <n v="1531.32"/>
    <n v="0"/>
    <n v="137.82"/>
    <n v="137.82"/>
    <n v="0"/>
    <s v="Tamil Nadu"/>
  </r>
  <r>
    <m/>
    <s v="PANDIYA HOME NEEDS"/>
    <x v="6349"/>
    <d v="2019-12-30T00:00:00"/>
    <n v="674.34"/>
    <n v="5"/>
    <n v="472.43"/>
    <n v="0"/>
    <n v="11.81"/>
    <n v="11.81"/>
    <n v="0"/>
    <s v="Tamil Nadu"/>
  </r>
  <r>
    <m/>
    <s v="PANDIYA HOME NEEDS"/>
    <x v="6349"/>
    <d v="2019-12-30T00:00:00"/>
    <n v="674.34"/>
    <n v="12"/>
    <n v="159.19999999999999"/>
    <n v="0"/>
    <n v="9.5500000000000007"/>
    <n v="9.5500000000000007"/>
    <n v="0"/>
    <s v="Tamil Nadu"/>
  </r>
  <r>
    <m/>
    <s v="J.J. STORE(POL) -B"/>
    <x v="6350"/>
    <d v="2019-12-30T00:00:00"/>
    <n v="1488.14"/>
    <n v="5"/>
    <n v="1417.28"/>
    <n v="0"/>
    <n v="35.43"/>
    <n v="35.43"/>
    <n v="0"/>
    <s v="Tamil Nadu"/>
  </r>
  <r>
    <m/>
    <s v="VIJAYA STORES"/>
    <x v="6351"/>
    <d v="2019-12-30T00:00:00"/>
    <n v="1107.0999999999999"/>
    <n v="12"/>
    <n v="113.24"/>
    <n v="0"/>
    <n v="6.79"/>
    <n v="6.79"/>
    <n v="0"/>
    <s v="Tamil Nadu"/>
  </r>
  <r>
    <m/>
    <s v="VIJAYA STORES"/>
    <x v="6351"/>
    <d v="2019-12-30T00:00:00"/>
    <n v="1107.0999999999999"/>
    <n v="18"/>
    <n v="830.74"/>
    <n v="0"/>
    <n v="74.77"/>
    <n v="74.77"/>
    <n v="0"/>
    <s v="Tamil Nadu"/>
  </r>
  <r>
    <m/>
    <s v="SRI KANIS STORE-POZ"/>
    <x v="6352"/>
    <d v="2019-12-30T00:00:00"/>
    <n v="4522.7"/>
    <n v="5"/>
    <n v="4222.8"/>
    <n v="0"/>
    <n v="105.57"/>
    <n v="105.57"/>
    <n v="0"/>
    <s v="Tamil Nadu"/>
  </r>
  <r>
    <m/>
    <s v="SRI KANIS STORE-POZ"/>
    <x v="6352"/>
    <d v="2019-12-30T00:00:00"/>
    <n v="4522.7"/>
    <n v="12"/>
    <n v="79.260000000000005"/>
    <n v="0"/>
    <n v="4.76"/>
    <n v="4.76"/>
    <n v="0"/>
    <s v="Tamil Nadu"/>
  </r>
  <r>
    <m/>
    <s v="KUMARAN STORE (POL) -B"/>
    <x v="6353"/>
    <d v="2019-12-30T00:00:00"/>
    <n v="1488.14"/>
    <n v="5"/>
    <n v="1417.28"/>
    <n v="0"/>
    <n v="35.43"/>
    <n v="35.43"/>
    <n v="0"/>
    <s v="Tamil Nadu"/>
  </r>
  <r>
    <m/>
    <s v="DIVYA SWEETS"/>
    <x v="6354"/>
    <d v="2019-12-30T00:00:00"/>
    <n v="600.5"/>
    <n v="18"/>
    <n v="508.9"/>
    <n v="0"/>
    <n v="45.8"/>
    <n v="45.8"/>
    <n v="0"/>
    <s v="Tamil Nadu"/>
  </r>
  <r>
    <m/>
    <s v="AYYANNAR STORE(POZ) -B"/>
    <x v="6355"/>
    <d v="2019-12-30T00:00:00"/>
    <n v="1488.14"/>
    <n v="5"/>
    <n v="1417.28"/>
    <n v="0"/>
    <n v="35.43"/>
    <n v="35.43"/>
    <n v="0"/>
    <s v="Tamil Nadu"/>
  </r>
  <r>
    <m/>
    <s v="KRISHNA STORE(POZ) -B"/>
    <x v="6356"/>
    <d v="2019-12-30T00:00:00"/>
    <n v="717.96"/>
    <n v="5"/>
    <n v="472.43"/>
    <n v="0"/>
    <n v="11.81"/>
    <n v="11.81"/>
    <n v="0"/>
    <s v="Tamil Nadu"/>
  </r>
  <r>
    <m/>
    <s v="KRISHNA STORE(POZ) -B"/>
    <x v="6356"/>
    <d v="2019-12-30T00:00:00"/>
    <n v="717.96"/>
    <n v="12"/>
    <n v="198.14"/>
    <n v="0"/>
    <n v="11.89"/>
    <n v="11.89"/>
    <n v="0"/>
    <s v="Tamil Nadu"/>
  </r>
  <r>
    <m/>
    <s v="THANGAPPAN STORE {POL} -C"/>
    <x v="6357"/>
    <d v="2019-12-30T00:00:00"/>
    <n v="248.02"/>
    <n v="5"/>
    <n v="236.21"/>
    <n v="0"/>
    <n v="5.91"/>
    <n v="5.91"/>
    <n v="0"/>
    <s v="Tamil Nadu"/>
  </r>
  <r>
    <m/>
    <s v="KASTHURI TRADER(CHR) -C"/>
    <x v="6358"/>
    <d v="2019-12-30T00:00:00"/>
    <n v="13969.8"/>
    <n v="5"/>
    <n v="13304.57"/>
    <n v="0"/>
    <n v="332.61"/>
    <n v="332.61"/>
    <n v="0"/>
    <s v="Tamil Nadu"/>
  </r>
  <r>
    <m/>
    <s v="RAJAMANI STORE (AKP) -B"/>
    <x v="6359"/>
    <d v="2019-12-30T00:00:00"/>
    <n v="1488.14"/>
    <n v="5"/>
    <n v="1417.28"/>
    <n v="0"/>
    <n v="35.43"/>
    <n v="35.43"/>
    <n v="0"/>
    <s v="Tamil Nadu"/>
  </r>
  <r>
    <m/>
    <s v="AMMAN STORE_AKP"/>
    <x v="6360"/>
    <d v="2019-12-30T00:00:00"/>
    <n v="550.36"/>
    <n v="12"/>
    <n v="491.39"/>
    <n v="0"/>
    <n v="29.48"/>
    <n v="29.48"/>
    <n v="0"/>
    <s v="Tamil Nadu"/>
  </r>
  <r>
    <m/>
    <s v="KAMATCHI AMMAN STORE -A"/>
    <x v="6361"/>
    <d v="2019-12-30T00:00:00"/>
    <n v="2976.28"/>
    <n v="5"/>
    <n v="2834.56"/>
    <n v="0"/>
    <n v="70.86"/>
    <n v="70.86"/>
    <n v="0"/>
    <s v="Tamil Nadu"/>
  </r>
  <r>
    <m/>
    <s v="NELLAI ANBU STORE(AKP) -A"/>
    <x v="6362"/>
    <d v="2019-12-30T00:00:00"/>
    <n v="2094.0100000000002"/>
    <n v="5"/>
    <n v="1417.28"/>
    <n v="0"/>
    <n v="35.43"/>
    <n v="35.43"/>
    <n v="0"/>
    <s v="Tamil Nadu"/>
  </r>
  <r>
    <m/>
    <s v="NELLAI ANBU STORE(AKP) -A"/>
    <x v="6362"/>
    <d v="2019-12-30T00:00:00"/>
    <n v="2094.0100000000002"/>
    <n v="12"/>
    <n v="540.96"/>
    <n v="0"/>
    <n v="32.46"/>
    <n v="32.46"/>
    <n v="0"/>
    <s v="Tamil Nadu"/>
  </r>
  <r>
    <m/>
    <s v="PANDIAN STORE-AKP"/>
    <x v="6363"/>
    <d v="2019-12-30T00:00:00"/>
    <n v="1536.73"/>
    <n v="5"/>
    <n v="1463.55"/>
    <n v="0"/>
    <n v="36.590000000000003"/>
    <n v="36.590000000000003"/>
    <n v="0"/>
    <s v="Tamil Nadu"/>
  </r>
  <r>
    <m/>
    <s v="SRI JAIN STORE(AKP) -B"/>
    <x v="6364"/>
    <d v="2019-12-30T00:00:00"/>
    <n v="496.04"/>
    <n v="5"/>
    <n v="472.43"/>
    <n v="0"/>
    <n v="11.81"/>
    <n v="11.81"/>
    <n v="0"/>
    <s v="Tamil Nadu"/>
  </r>
  <r>
    <m/>
    <s v="NEW AMBIKA PROVISION"/>
    <x v="6365"/>
    <d v="2019-12-30T00:00:00"/>
    <n v="1305.82"/>
    <n v="5"/>
    <n v="1243.6300000000001"/>
    <n v="0"/>
    <n v="31.09"/>
    <n v="31.09"/>
    <n v="0"/>
    <s v="Tamil Nadu"/>
  </r>
  <r>
    <m/>
    <s v="SOUMIYA STORE"/>
    <x v="6366"/>
    <d v="2019-12-30T00:00:00"/>
    <n v="3334.51"/>
    <n v="0"/>
    <n v="358.23"/>
    <n v="0"/>
    <n v="0"/>
    <n v="0"/>
    <n v="0"/>
    <s v="Tamil Nadu"/>
  </r>
  <r>
    <m/>
    <s v="SOUMIYA STORE"/>
    <x v="6366"/>
    <d v="2019-12-30T00:00:00"/>
    <n v="3334.51"/>
    <n v="5"/>
    <n v="2834.56"/>
    <n v="0"/>
    <n v="70.86"/>
    <n v="70.86"/>
    <n v="0"/>
    <s v="Tamil Nadu"/>
  </r>
  <r>
    <m/>
    <s v="NIRENJANA RICE"/>
    <x v="6367"/>
    <d v="2019-12-30T00:00:00"/>
    <n v="5925.33"/>
    <n v="5"/>
    <n v="5643.17"/>
    <n v="0"/>
    <n v="141.08000000000001"/>
    <n v="141.08000000000001"/>
    <n v="0"/>
    <s v="Tamil Nadu"/>
  </r>
  <r>
    <m/>
    <s v="MURUGAN STORE(AKP) -A"/>
    <x v="6368"/>
    <d v="2019-12-30T00:00:00"/>
    <n v="266.3"/>
    <n v="12"/>
    <n v="237.77"/>
    <n v="0"/>
    <n v="14.27"/>
    <n v="14.27"/>
    <n v="0"/>
    <s v="Tamil Nadu"/>
  </r>
  <r>
    <m/>
    <s v="ADITHYAN STORE(ANK) -A"/>
    <x v="6369"/>
    <d v="2019-12-30T00:00:00"/>
    <n v="1736.16"/>
    <n v="5"/>
    <n v="1653.49"/>
    <n v="0"/>
    <n v="41.34"/>
    <n v="41.34"/>
    <n v="0"/>
    <s v="Tamil Nadu"/>
  </r>
  <r>
    <m/>
    <s v="DAVIDU STORE"/>
    <x v="6370"/>
    <d v="2019-12-30T00:00:00"/>
    <n v="1488.14"/>
    <n v="5"/>
    <n v="1417.28"/>
    <n v="0"/>
    <n v="35.43"/>
    <n v="35.43"/>
    <n v="0"/>
    <s v="Tamil Nadu"/>
  </r>
  <r>
    <m/>
    <s v="LINGAM STORE."/>
    <x v="6371"/>
    <d v="2019-12-30T00:00:00"/>
    <n v="261.91000000000003"/>
    <n v="5"/>
    <n v="249.44"/>
    <n v="0"/>
    <n v="6.24"/>
    <n v="6.24"/>
    <n v="0"/>
    <s v="Tamil Nadu"/>
  </r>
  <r>
    <m/>
    <s v="ISAK STORE"/>
    <x v="6372"/>
    <d v="2019-12-30T00:00:00"/>
    <n v="297.62"/>
    <n v="5"/>
    <n v="283.45999999999998"/>
    <n v="0"/>
    <n v="7.09"/>
    <n v="7.09"/>
    <n v="0"/>
    <s v="Tamil Nadu"/>
  </r>
  <r>
    <m/>
    <s v="SAKTHI GOPIGA."/>
    <x v="6373"/>
    <d v="2019-12-30T00:00:00"/>
    <n v="1350.33"/>
    <n v="0"/>
    <n v="358.23"/>
    <n v="0"/>
    <n v="0"/>
    <n v="0"/>
    <n v="0"/>
    <s v="Tamil Nadu"/>
  </r>
  <r>
    <m/>
    <s v="SAKTHI GOPIGA."/>
    <x v="6373"/>
    <d v="2019-12-30T00:00:00"/>
    <n v="1350.33"/>
    <n v="5"/>
    <n v="944.85"/>
    <n v="0"/>
    <n v="23.62"/>
    <n v="23.62"/>
    <n v="0"/>
    <s v="Tamil Nadu"/>
  </r>
  <r>
    <m/>
    <s v="SATHIYA STORE-"/>
    <x v="6374"/>
    <d v="2019-12-30T00:00:00"/>
    <n v="248.02"/>
    <n v="5"/>
    <n v="236.21"/>
    <n v="0"/>
    <n v="5.91"/>
    <n v="5.91"/>
    <n v="0"/>
    <s v="Tamil Nadu"/>
  </r>
  <r>
    <m/>
    <s v="SRI JAGATHAMBA PROVISION STORE"/>
    <x v="6375"/>
    <d v="2019-12-30T00:00:00"/>
    <n v="248.02"/>
    <n v="5"/>
    <n v="236.21"/>
    <n v="0"/>
    <n v="5.91"/>
    <n v="5.91"/>
    <n v="0"/>
    <s v="Tamil Nadu"/>
  </r>
  <r>
    <m/>
    <s v="SHREE KRISHNA SUPERMARKET"/>
    <x v="6376"/>
    <d v="2019-12-30T00:00:00"/>
    <n v="30029.33"/>
    <n v="5"/>
    <n v="13331.14"/>
    <n v="0"/>
    <n v="333.28"/>
    <n v="333.28"/>
    <n v="0"/>
    <s v="Tamil Nadu"/>
  </r>
  <r>
    <m/>
    <s v="SHREE KRISHNA SUPERMARKET"/>
    <x v="6376"/>
    <d v="2019-12-30T00:00:00"/>
    <n v="30029.33"/>
    <n v="12"/>
    <n v="4778.6899999999996"/>
    <n v="0"/>
    <n v="286.72000000000003"/>
    <n v="286.72000000000003"/>
    <n v="0"/>
    <s v="Tamil Nadu"/>
  </r>
  <r>
    <m/>
    <s v="SHREE KRISHNA SUPERMARKET"/>
    <x v="6376"/>
    <d v="2019-12-30T00:00:00"/>
    <n v="30029.33"/>
    <n v="18"/>
    <n v="9050.44"/>
    <n v="0"/>
    <n v="814.54"/>
    <n v="814.54"/>
    <n v="0"/>
    <s v="Tamil Nadu"/>
  </r>
  <r>
    <m/>
    <s v="SRI VENKATESHWARA PALAMUTHIR SOLAI- 9842158083"/>
    <x v="6377"/>
    <d v="2019-12-30T00:00:00"/>
    <n v="248.02"/>
    <n v="5"/>
    <n v="236.21"/>
    <n v="0"/>
    <n v="5.91"/>
    <n v="5.91"/>
    <n v="0"/>
    <s v="Tamil Nadu"/>
  </r>
  <r>
    <m/>
    <s v="SRI VIJAY VIGNESHWARAR STORE- 9789817634"/>
    <x v="6378"/>
    <d v="2019-12-30T00:00:00"/>
    <n v="248.02"/>
    <n v="5"/>
    <n v="236.21"/>
    <n v="0"/>
    <n v="5.91"/>
    <n v="5.91"/>
    <n v="0"/>
    <s v="Tamil Nadu"/>
  </r>
  <r>
    <m/>
    <s v="THANGAPUSHPAM STORE"/>
    <x v="6379"/>
    <d v="2019-12-30T00:00:00"/>
    <n v="248.02"/>
    <n v="5"/>
    <n v="236.21"/>
    <n v="0"/>
    <n v="5.91"/>
    <n v="5.91"/>
    <n v="0"/>
    <s v="Tamil Nadu"/>
  </r>
  <r>
    <m/>
    <s v="VM PANDIYAN STORE-9840666106"/>
    <x v="6380"/>
    <d v="2019-12-30T00:00:00"/>
    <n v="248.02"/>
    <n v="5"/>
    <n v="236.21"/>
    <n v="0"/>
    <n v="5.91"/>
    <n v="5.91"/>
    <n v="0"/>
    <s v="Tamil Nadu"/>
  </r>
  <r>
    <m/>
    <s v="ANNADURAI STORE"/>
    <x v="6381"/>
    <d v="2019-12-30T00:00:00"/>
    <n v="248.02"/>
    <n v="5"/>
    <n v="236.21"/>
    <n v="0"/>
    <n v="5.91"/>
    <n v="5.91"/>
    <n v="0"/>
    <s v="Tamil Nadu"/>
  </r>
  <r>
    <m/>
    <s v="ISHWARYA STORE- 9962776779"/>
    <x v="6382"/>
    <d v="2019-12-30T00:00:00"/>
    <n v="248.02"/>
    <n v="5"/>
    <n v="236.21"/>
    <n v="0"/>
    <n v="5.91"/>
    <n v="5.91"/>
    <n v="0"/>
    <s v="Tamil Nadu"/>
  </r>
  <r>
    <m/>
    <s v="KANNAN STORES.."/>
    <x v="6383"/>
    <d v="2019-12-30T00:00:00"/>
    <n v="248.02"/>
    <n v="5"/>
    <n v="236.21"/>
    <n v="0"/>
    <n v="5.91"/>
    <n v="5.91"/>
    <n v="0"/>
    <s v="Tamil Nadu"/>
  </r>
  <r>
    <m/>
    <s v="KARPAGAM STORE"/>
    <x v="6384"/>
    <d v="2019-12-30T00:00:00"/>
    <n v="248.02"/>
    <n v="5"/>
    <n v="236.21"/>
    <n v="0"/>
    <n v="5.91"/>
    <n v="5.91"/>
    <n v="0"/>
    <s v="Tamil Nadu"/>
  </r>
  <r>
    <m/>
    <s v="LAKSHMI PROVISION"/>
    <x v="6385"/>
    <d v="2019-12-30T00:00:00"/>
    <n v="248.02"/>
    <n v="5"/>
    <n v="236.21"/>
    <n v="0"/>
    <n v="5.91"/>
    <n v="5.91"/>
    <n v="0"/>
    <s v="Tamil Nadu"/>
  </r>
  <r>
    <m/>
    <s v="MAHALAKSHMI STORES"/>
    <x v="6386"/>
    <d v="2019-12-30T00:00:00"/>
    <n v="248.02"/>
    <n v="5"/>
    <n v="236.21"/>
    <n v="0"/>
    <n v="5.91"/>
    <n v="5.91"/>
    <n v="0"/>
    <s v="Tamil Nadu"/>
  </r>
  <r>
    <m/>
    <s v="SARASWATHI STORE TNHB"/>
    <x v="6387"/>
    <d v="2019-12-30T00:00:00"/>
    <n v="248.02"/>
    <n v="5"/>
    <n v="236.21"/>
    <n v="0"/>
    <n v="5.91"/>
    <n v="5.91"/>
    <n v="0"/>
    <s v="Tamil Nadu"/>
  </r>
  <r>
    <m/>
    <s v="SENTHIL STORE-VELACHERY-9841753417"/>
    <x v="6388"/>
    <d v="2019-12-30T00:00:00"/>
    <n v="248.02"/>
    <n v="5"/>
    <n v="236.21"/>
    <n v="0"/>
    <n v="5.91"/>
    <n v="5.91"/>
    <n v="0"/>
    <s v="Tamil Nadu"/>
  </r>
  <r>
    <m/>
    <s v="VINAYAGA STORE - 8754554077"/>
    <x v="6389"/>
    <d v="2019-12-30T00:00:00"/>
    <n v="248.02"/>
    <n v="5"/>
    <n v="236.21"/>
    <n v="0"/>
    <n v="5.91"/>
    <n v="5.91"/>
    <n v="0"/>
    <s v="Tamil Nadu"/>
  </r>
  <r>
    <m/>
    <s v="E.BABU MALIGAI - 9952981622"/>
    <x v="6390"/>
    <d v="2019-12-30T00:00:00"/>
    <n v="248.02"/>
    <n v="5"/>
    <n v="236.21"/>
    <n v="0"/>
    <n v="5.91"/>
    <n v="5.91"/>
    <n v="0"/>
    <s v="Tamil Nadu"/>
  </r>
  <r>
    <m/>
    <s v="RAGAVENDRA GENERAL STORE"/>
    <x v="6391"/>
    <d v="2019-12-30T00:00:00"/>
    <n v="180.99"/>
    <n v="5"/>
    <n v="172.37"/>
    <n v="0"/>
    <n v="4.3099999999999996"/>
    <n v="4.3099999999999996"/>
    <n v="0"/>
    <s v="Tamil Nadu"/>
  </r>
  <r>
    <m/>
    <s v="MURUGAN STORE -GUINDY-9884173017"/>
    <x v="6392"/>
    <d v="2019-12-30T00:00:00"/>
    <n v="248.02"/>
    <n v="5"/>
    <n v="236.21"/>
    <n v="0"/>
    <n v="5.91"/>
    <n v="5.91"/>
    <n v="0"/>
    <s v="Tamil Nadu"/>
  </r>
  <r>
    <m/>
    <s v="GANAPATHI SRI STORE(RJL)"/>
    <x v="6393"/>
    <d v="2019-12-30T00:00:00"/>
    <n v="248.02"/>
    <n v="5"/>
    <n v="236.21"/>
    <n v="0"/>
    <n v="5.91"/>
    <n v="5.91"/>
    <n v="0"/>
    <s v="Tamil Nadu"/>
  </r>
  <r>
    <m/>
    <s v="NEW JAYARAM STORE - GUINDY"/>
    <x v="6394"/>
    <d v="2019-12-30T00:00:00"/>
    <n v="248.02"/>
    <n v="5"/>
    <n v="236.21"/>
    <n v="0"/>
    <n v="5.91"/>
    <n v="5.91"/>
    <n v="0"/>
    <s v="Tamil Nadu"/>
  </r>
  <r>
    <m/>
    <s v="UDDHAV STORE (RKP)"/>
    <x v="6395"/>
    <d v="2019-12-30T00:00:00"/>
    <n v="248.02"/>
    <n v="5"/>
    <n v="236.21"/>
    <n v="0"/>
    <n v="5.91"/>
    <n v="5.91"/>
    <n v="0"/>
    <s v="Tamil Nadu"/>
  </r>
  <r>
    <m/>
    <s v="PATTU GENERAL STORE-044-22444170"/>
    <x v="6396"/>
    <d v="2019-12-30T00:00:00"/>
    <n v="248.02"/>
    <n v="5"/>
    <n v="236.21"/>
    <n v="0"/>
    <n v="5.91"/>
    <n v="5.91"/>
    <n v="0"/>
    <s v="Tamil Nadu"/>
  </r>
  <r>
    <m/>
    <s v="AROKIYA MADHA STORE_RAJAKILPAKKAM"/>
    <x v="6397"/>
    <d v="2019-12-30T00:00:00"/>
    <n v="1138.56"/>
    <n v="5"/>
    <n v="472.43"/>
    <n v="0"/>
    <n v="11.81"/>
    <n v="11.81"/>
    <n v="0"/>
    <s v="Tamil Nadu"/>
  </r>
  <r>
    <m/>
    <s v="AROKIYA MADHA STORE_RAJAKILPAKKAM"/>
    <x v="6397"/>
    <d v="2019-12-30T00:00:00"/>
    <n v="1138.56"/>
    <n v="12"/>
    <n v="573.67999999999995"/>
    <n v="0"/>
    <n v="34.42"/>
    <n v="34.42"/>
    <n v="0"/>
    <s v="Tamil Nadu"/>
  </r>
  <r>
    <m/>
    <s v="BALAJI STORE(CHEM)"/>
    <x v="6398"/>
    <d v="2019-12-30T00:00:00"/>
    <n v="248.02"/>
    <n v="5"/>
    <n v="236.21"/>
    <n v="0"/>
    <n v="5.91"/>
    <n v="5.91"/>
    <n v="0"/>
    <s v="Tamil Nadu"/>
  </r>
  <r>
    <m/>
    <s v="BHARATH STORE"/>
    <x v="6399"/>
    <d v="2019-12-30T00:00:00"/>
    <n v="248.02"/>
    <n v="5"/>
    <n v="236.21"/>
    <n v="0"/>
    <n v="5.91"/>
    <n v="5.91"/>
    <n v="0"/>
    <s v="Tamil Nadu"/>
  </r>
  <r>
    <m/>
    <s v="THOGAI NATHEN STORE"/>
    <x v="6400"/>
    <d v="2019-12-30T00:00:00"/>
    <n v="248.02"/>
    <n v="5"/>
    <n v="236.21"/>
    <n v="0"/>
    <n v="5.91"/>
    <n v="5.91"/>
    <n v="0"/>
    <s v="Tamil Nadu"/>
  </r>
  <r>
    <m/>
    <s v="HAJI P.S &amp; SONS-9551139400"/>
    <x v="6401"/>
    <d v="2019-12-30T00:00:00"/>
    <n v="248.02"/>
    <n v="5"/>
    <n v="236.21"/>
    <n v="0"/>
    <n v="5.91"/>
    <n v="5.91"/>
    <n v="0"/>
    <s v="Tamil Nadu"/>
  </r>
  <r>
    <m/>
    <s v="OM MURUGA CATERING SERVICE &amp; MESS(SLE)"/>
    <x v="6402"/>
    <d v="2019-12-30T00:00:00"/>
    <n v="363.52"/>
    <n v="12"/>
    <n v="324.57"/>
    <n v="0"/>
    <n v="19.47"/>
    <n v="19.47"/>
    <n v="0"/>
    <s v="Tamil Nadu"/>
  </r>
  <r>
    <m/>
    <s v="KUMAR STORE -GUINDY(ANS)-9150116141"/>
    <x v="6403"/>
    <d v="2019-12-30T00:00:00"/>
    <n v="248.02"/>
    <n v="5"/>
    <n v="236.21"/>
    <n v="0"/>
    <n v="5.91"/>
    <n v="5.91"/>
    <n v="0"/>
    <s v="Tamil Nadu"/>
  </r>
  <r>
    <m/>
    <s v="AMBAL THANGAM STORE"/>
    <x v="6404"/>
    <d v="2019-12-30T00:00:00"/>
    <n v="248.02"/>
    <n v="5"/>
    <n v="236.21"/>
    <n v="0"/>
    <n v="5.91"/>
    <n v="5.91"/>
    <n v="0"/>
    <s v="Tamil Nadu"/>
  </r>
  <r>
    <m/>
    <s v="LAKSHMI MALIGAI STORE - 9952915633"/>
    <x v="6405"/>
    <d v="2019-12-30T00:00:00"/>
    <n v="248.02"/>
    <n v="5"/>
    <n v="236.21"/>
    <n v="0"/>
    <n v="5.91"/>
    <n v="5.91"/>
    <n v="0"/>
    <s v="Tamil Nadu"/>
  </r>
  <r>
    <m/>
    <s v="CHITRA STORE - MDM"/>
    <x v="6406"/>
    <d v="2019-12-30T00:00:00"/>
    <n v="248.02"/>
    <n v="5"/>
    <n v="236.21"/>
    <n v="0"/>
    <n v="5.91"/>
    <n v="5.91"/>
    <n v="0"/>
    <s v="Tamil Nadu"/>
  </r>
  <r>
    <m/>
    <s v="MARIEESWARI STORE"/>
    <x v="6407"/>
    <d v="2019-12-30T00:00:00"/>
    <n v="248.02"/>
    <n v="5"/>
    <n v="236.21"/>
    <n v="0"/>
    <n v="5.91"/>
    <n v="5.91"/>
    <n v="0"/>
    <s v="Tamil Nadu"/>
  </r>
  <r>
    <m/>
    <s v="SRI BALAJI STORES {VGVSL}"/>
    <x v="6408"/>
    <d v="2019-12-30T00:00:00"/>
    <n v="287.23"/>
    <n v="12"/>
    <n v="256.45"/>
    <n v="0"/>
    <n v="15.39"/>
    <n v="15.39"/>
    <n v="0"/>
    <s v="Tamil Nadu"/>
  </r>
  <r>
    <m/>
    <s v="NEW ANJALI SWEET&amp;BAKERY(GUNDY)-9677015608"/>
    <x v="6409"/>
    <d v="2019-12-30T00:00:00"/>
    <n v="248.02"/>
    <n v="5"/>
    <n v="236.21"/>
    <n v="0"/>
    <n v="5.91"/>
    <n v="5.91"/>
    <n v="0"/>
    <s v="Tamil Nadu"/>
  </r>
  <r>
    <m/>
    <s v="PARVATHI STORES-9840318310"/>
    <x v="6410"/>
    <d v="2019-12-30T00:00:00"/>
    <n v="248.02"/>
    <n v="5"/>
    <n v="236.21"/>
    <n v="0"/>
    <n v="5.91"/>
    <n v="5.91"/>
    <n v="0"/>
    <s v="Tamil Nadu"/>
  </r>
  <r>
    <m/>
    <s v="PRETHIKA STOTE-GUINDY-996247004"/>
    <x v="6411"/>
    <d v="2019-12-30T00:00:00"/>
    <n v="248.02"/>
    <n v="5"/>
    <n v="236.21"/>
    <n v="0"/>
    <n v="5.91"/>
    <n v="5.91"/>
    <n v="0"/>
    <s v="Tamil Nadu"/>
  </r>
  <r>
    <m/>
    <s v="EMILY STORES"/>
    <x v="6412"/>
    <d v="2019-12-30T00:00:00"/>
    <n v="248.02"/>
    <n v="5"/>
    <n v="236.21"/>
    <n v="0"/>
    <n v="5.91"/>
    <n v="5.91"/>
    <n v="0"/>
    <s v="Tamil Nadu"/>
  </r>
  <r>
    <m/>
    <s v="JOHNSON STORE - MDM"/>
    <x v="6413"/>
    <d v="2019-12-30T00:00:00"/>
    <n v="248.02"/>
    <n v="5"/>
    <n v="236.21"/>
    <n v="0"/>
    <n v="5.91"/>
    <n v="5.91"/>
    <n v="0"/>
    <s v="Tamil Nadu"/>
  </r>
  <r>
    <m/>
    <s v="RAJ STORES."/>
    <x v="6414"/>
    <d v="2019-12-30T00:00:00"/>
    <n v="248.02"/>
    <n v="5"/>
    <n v="236.21"/>
    <n v="0"/>
    <n v="5.91"/>
    <n v="5.91"/>
    <n v="0"/>
    <s v="Tamil Nadu"/>
  </r>
  <r>
    <m/>
    <s v="CHERISH RETAIL -MDM"/>
    <x v="6415"/>
    <d v="2019-12-30T00:00:00"/>
    <n v="248.02"/>
    <n v="5"/>
    <n v="236.21"/>
    <n v="0"/>
    <n v="5.91"/>
    <n v="5.91"/>
    <n v="0"/>
    <s v="Tamil Nadu"/>
  </r>
  <r>
    <m/>
    <s v="MANI STORE (MDM)"/>
    <x v="6416"/>
    <d v="2019-12-30T00:00:00"/>
    <n v="248.02"/>
    <n v="5"/>
    <n v="236.21"/>
    <n v="0"/>
    <n v="5.91"/>
    <n v="5.91"/>
    <n v="0"/>
    <s v="Tamil Nadu"/>
  </r>
  <r>
    <m/>
    <s v="RAJU STORE -GUINDY-9677516499"/>
    <x v="6417"/>
    <d v="2019-12-30T00:00:00"/>
    <n v="248.02"/>
    <n v="5"/>
    <n v="236.21"/>
    <n v="0"/>
    <n v="5.91"/>
    <n v="5.91"/>
    <n v="0"/>
    <s v="Tamil Nadu"/>
  </r>
  <r>
    <m/>
    <s v="MOORTHY STORES (MDM)"/>
    <x v="6418"/>
    <d v="2019-12-30T00:00:00"/>
    <n v="248.02"/>
    <n v="5"/>
    <n v="236.21"/>
    <n v="0"/>
    <n v="5.91"/>
    <n v="5.91"/>
    <n v="0"/>
    <s v="Tamil Nadu"/>
  </r>
  <r>
    <m/>
    <s v="RAMALAKSHMI STOER- 9940468510"/>
    <x v="6419"/>
    <d v="2019-12-30T00:00:00"/>
    <n v="248.02"/>
    <n v="5"/>
    <n v="236.21"/>
    <n v="0"/>
    <n v="5.91"/>
    <n v="5.91"/>
    <n v="0"/>
    <s v="Tamil Nadu"/>
  </r>
  <r>
    <m/>
    <s v="SARAVANA STORES-7401062744"/>
    <x v="6420"/>
    <d v="2019-12-30T00:00:00"/>
    <n v="248.02"/>
    <n v="5"/>
    <n v="236.21"/>
    <n v="0"/>
    <n v="5.91"/>
    <n v="5.91"/>
    <n v="0"/>
    <s v="Tamil Nadu"/>
  </r>
  <r>
    <m/>
    <s v="SELVA GANAPATHY STORE-044-22553474"/>
    <x v="6421"/>
    <d v="2019-12-30T00:00:00"/>
    <n v="248.02"/>
    <n v="5"/>
    <n v="236.21"/>
    <n v="0"/>
    <n v="5.91"/>
    <n v="5.91"/>
    <n v="0"/>
    <s v="Tamil Nadu"/>
  </r>
  <r>
    <m/>
    <s v="SIVA PERUMAL STORE-9962392763"/>
    <x v="6422"/>
    <d v="2019-12-30T00:00:00"/>
    <n v="248.02"/>
    <n v="5"/>
    <n v="236.21"/>
    <n v="0"/>
    <n v="5.91"/>
    <n v="5.91"/>
    <n v="0"/>
    <s v="Tamil Nadu"/>
  </r>
  <r>
    <m/>
    <s v="SIVA STORES - GUINDY-9444844628"/>
    <x v="6423"/>
    <d v="2019-12-30T00:00:00"/>
    <n v="248.02"/>
    <n v="5"/>
    <n v="236.21"/>
    <n v="0"/>
    <n v="5.91"/>
    <n v="5.91"/>
    <n v="0"/>
    <s v="Tamil Nadu"/>
  </r>
  <r>
    <m/>
    <s v="SRI MARIEESWARI STORE- 908001143"/>
    <x v="6424"/>
    <d v="2019-12-30T00:00:00"/>
    <n v="248.02"/>
    <n v="5"/>
    <n v="236.21"/>
    <n v="0"/>
    <n v="5.91"/>
    <n v="5.91"/>
    <n v="0"/>
    <s v="Tamil Nadu"/>
  </r>
  <r>
    <m/>
    <s v="SRI MURUGAN STORES-MADUVAN"/>
    <x v="6425"/>
    <d v="2019-12-30T00:00:00"/>
    <n v="248.02"/>
    <n v="5"/>
    <n v="236.21"/>
    <n v="0"/>
    <n v="5.91"/>
    <n v="5.91"/>
    <n v="0"/>
    <s v="Tamil Nadu"/>
  </r>
  <r>
    <m/>
    <s v="SRI PANDIYAN PROVISION STORE"/>
    <x v="6426"/>
    <d v="2019-12-30T00:00:00"/>
    <n v="248.02"/>
    <n v="5"/>
    <n v="236.21"/>
    <n v="0"/>
    <n v="5.91"/>
    <n v="5.91"/>
    <n v="0"/>
    <s v="Tamil Nadu"/>
  </r>
  <r>
    <m/>
    <s v="SRI SAKTHI STORES."/>
    <x v="6427"/>
    <d v="2019-12-30T00:00:00"/>
    <n v="248.02"/>
    <n v="5"/>
    <n v="236.21"/>
    <n v="0"/>
    <n v="5.91"/>
    <n v="5.91"/>
    <n v="0"/>
    <s v="Tamil Nadu"/>
  </r>
  <r>
    <m/>
    <s v="SUBARAMANIYASWAMY RICE AND OIL"/>
    <x v="6428"/>
    <d v="2019-12-30T00:00:00"/>
    <n v="248.02"/>
    <n v="5"/>
    <n v="236.21"/>
    <n v="0"/>
    <n v="5.91"/>
    <n v="5.91"/>
    <n v="0"/>
    <s v="Tamil Nadu"/>
  </r>
  <r>
    <m/>
    <s v="SUNDARAMBALSTORE"/>
    <x v="6429"/>
    <d v="2019-12-30T00:00:00"/>
    <n v="248.02"/>
    <n v="5"/>
    <n v="236.21"/>
    <n v="0"/>
    <n v="5.91"/>
    <n v="5.91"/>
    <n v="0"/>
    <s v="Tamil Nadu"/>
  </r>
  <r>
    <m/>
    <s v="OM SAKTHI ICE."/>
    <x v="6430"/>
    <d v="2019-12-30T00:00:00"/>
    <n v="248.02"/>
    <n v="5"/>
    <n v="236.21"/>
    <n v="0"/>
    <n v="5.91"/>
    <n v="5.91"/>
    <n v="0"/>
    <s v="Tamil Nadu"/>
  </r>
  <r>
    <m/>
    <s v="V.AMMAN STORE- 8056822021"/>
    <x v="6431"/>
    <d v="2019-12-30T00:00:00"/>
    <n v="248.02"/>
    <n v="5"/>
    <n v="236.21"/>
    <n v="0"/>
    <n v="5.91"/>
    <n v="5.91"/>
    <n v="0"/>
    <s v="Tamil Nadu"/>
  </r>
  <r>
    <m/>
    <s v="PARAMESHWARAN COFFEE ."/>
    <x v="6432"/>
    <d v="2019-12-30T00:00:00"/>
    <n v="248.02"/>
    <n v="5"/>
    <n v="236.21"/>
    <n v="0"/>
    <n v="5.91"/>
    <n v="5.91"/>
    <n v="0"/>
    <s v="Tamil Nadu"/>
  </r>
  <r>
    <m/>
    <s v="AMMAN STORE 1"/>
    <x v="6433"/>
    <d v="2019-12-30T00:00:00"/>
    <n v="248.02"/>
    <n v="5"/>
    <n v="236.21"/>
    <n v="0"/>
    <n v="5.91"/>
    <n v="5.91"/>
    <n v="0"/>
    <s v="Tamil Nadu"/>
  </r>
  <r>
    <m/>
    <s v="REENA SHOPPING"/>
    <x v="6434"/>
    <d v="2019-12-30T00:00:00"/>
    <n v="248.02"/>
    <n v="5"/>
    <n v="236.21"/>
    <n v="0"/>
    <n v="5.91"/>
    <n v="5.91"/>
    <n v="0"/>
    <s v="Tamil Nadu"/>
  </r>
  <r>
    <m/>
    <s v="ANANDHAN STORE"/>
    <x v="6435"/>
    <d v="2019-12-30T00:00:00"/>
    <n v="248.02"/>
    <n v="5"/>
    <n v="236.21"/>
    <n v="0"/>
    <n v="5.91"/>
    <n v="5.91"/>
    <n v="0"/>
    <s v="Tamil Nadu"/>
  </r>
  <r>
    <m/>
    <s v="AYANAR STORE."/>
    <x v="6436"/>
    <d v="2019-12-30T00:00:00"/>
    <n v="248.02"/>
    <n v="5"/>
    <n v="236.21"/>
    <n v="0"/>
    <n v="5.91"/>
    <n v="5.91"/>
    <n v="0"/>
    <s v="Tamil Nadu"/>
  </r>
  <r>
    <m/>
    <s v="SHANTHI COOL BAR."/>
    <x v="6437"/>
    <d v="2019-12-30T00:00:00"/>
    <n v="248.02"/>
    <n v="5"/>
    <n v="236.21"/>
    <n v="0"/>
    <n v="5.91"/>
    <n v="5.91"/>
    <n v="0"/>
    <s v="Tamil Nadu"/>
  </r>
  <r>
    <m/>
    <s v="SRI MARIAMMAN STORES (NAN)"/>
    <x v="6438"/>
    <d v="2019-12-30T00:00:00"/>
    <n v="248.02"/>
    <n v="5"/>
    <n v="236.21"/>
    <n v="0"/>
    <n v="5.91"/>
    <n v="5.91"/>
    <n v="0"/>
    <s v="Tamil Nadu"/>
  </r>
  <r>
    <m/>
    <s v="KARTHIKEYAN STORE ."/>
    <x v="6439"/>
    <d v="2019-12-30T00:00:00"/>
    <n v="248.02"/>
    <n v="5"/>
    <n v="236.21"/>
    <n v="0"/>
    <n v="5.91"/>
    <n v="5.91"/>
    <n v="0"/>
    <s v="Tamil Nadu"/>
  </r>
  <r>
    <m/>
    <s v="LAKSHMI STORE-"/>
    <x v="6440"/>
    <d v="2019-12-30T00:00:00"/>
    <n v="248.02"/>
    <n v="5"/>
    <n v="236.21"/>
    <n v="0"/>
    <n v="5.91"/>
    <n v="5.91"/>
    <n v="0"/>
    <s v="Tamil Nadu"/>
  </r>
  <r>
    <m/>
    <s v="SRI RAMDEV PROVISION"/>
    <x v="6441"/>
    <d v="2019-12-30T00:00:00"/>
    <n v="248.02"/>
    <n v="5"/>
    <n v="236.21"/>
    <n v="0"/>
    <n v="5.91"/>
    <n v="5.91"/>
    <n v="0"/>
    <s v="Tamil Nadu"/>
  </r>
  <r>
    <m/>
    <s v="LINGAM STORE.."/>
    <x v="6442"/>
    <d v="2019-12-30T00:00:00"/>
    <n v="248.02"/>
    <n v="5"/>
    <n v="236.21"/>
    <n v="0"/>
    <n v="5.91"/>
    <n v="5.91"/>
    <n v="0"/>
    <s v="Tamil Nadu"/>
  </r>
  <r>
    <m/>
    <s v="MUMMY DAIRY-"/>
    <x v="6443"/>
    <d v="2019-12-30T00:00:00"/>
    <n v="248.02"/>
    <n v="5"/>
    <n v="236.21"/>
    <n v="0"/>
    <n v="5.91"/>
    <n v="5.91"/>
    <n v="0"/>
    <s v="Tamil Nadu"/>
  </r>
  <r>
    <m/>
    <s v="SUYAMBULINGAM STORE&amp;BAKERY."/>
    <x v="6444"/>
    <d v="2019-12-30T00:00:00"/>
    <n v="4464.43"/>
    <n v="5"/>
    <n v="4251.84"/>
    <n v="0"/>
    <n v="106.3"/>
    <n v="106.3"/>
    <n v="0"/>
    <s v="Tamil Nadu"/>
  </r>
  <r>
    <m/>
    <s v="JAI GANAPATHY STORES-9043221514"/>
    <x v="6445"/>
    <d v="2019-12-30T00:00:00"/>
    <n v="1488.14"/>
    <n v="5"/>
    <n v="1417.28"/>
    <n v="0"/>
    <n v="35.43"/>
    <n v="35.43"/>
    <n v="0"/>
    <s v="Tamil Nadu"/>
  </r>
  <r>
    <m/>
    <s v="PALANI STORE"/>
    <x v="6446"/>
    <d v="2019-12-30T00:00:00"/>
    <n v="3718.28"/>
    <n v="5"/>
    <n v="2720.58"/>
    <n v="0"/>
    <n v="68.010000000000005"/>
    <n v="68.010000000000005"/>
    <n v="0"/>
    <s v="Tamil Nadu"/>
  </r>
  <r>
    <m/>
    <s v="PALANI STORE"/>
    <x v="6446"/>
    <d v="2019-12-30T00:00:00"/>
    <n v="3718.28"/>
    <n v="12"/>
    <n v="769.35"/>
    <n v="0"/>
    <n v="46.16"/>
    <n v="46.16"/>
    <n v="0"/>
    <s v="Tamil Nadu"/>
  </r>
  <r>
    <m/>
    <s v="VASANTH STORE - 9840683961"/>
    <x v="6447"/>
    <d v="2019-12-30T00:00:00"/>
    <n v="248.02"/>
    <n v="5"/>
    <n v="236.21"/>
    <n v="0"/>
    <n v="5.91"/>
    <n v="5.91"/>
    <n v="0"/>
    <s v="Tamil Nadu"/>
  </r>
  <r>
    <m/>
    <s v="J.S STORES"/>
    <x v="6448"/>
    <d v="2019-12-30T00:00:00"/>
    <n v="496.04"/>
    <n v="5"/>
    <n v="472.43"/>
    <n v="0"/>
    <n v="11.81"/>
    <n v="11.81"/>
    <n v="0"/>
    <s v="Tamil Nadu"/>
  </r>
  <r>
    <m/>
    <s v="SRI AMMAN RICE MANDY-9941466574"/>
    <x v="6449"/>
    <d v="2019-12-30T00:00:00"/>
    <n v="248.02"/>
    <n v="5"/>
    <n v="236.21"/>
    <n v="0"/>
    <n v="5.91"/>
    <n v="5.91"/>
    <n v="0"/>
    <s v="Tamil Nadu"/>
  </r>
  <r>
    <m/>
    <s v="BAKIYAMMAL STOER"/>
    <x v="6450"/>
    <d v="2019-12-30T00:00:00"/>
    <n v="248.02"/>
    <n v="5"/>
    <n v="236.21"/>
    <n v="0"/>
    <n v="5.91"/>
    <n v="5.91"/>
    <n v="0"/>
    <s v="Tamil Nadu"/>
  </r>
  <r>
    <m/>
    <s v="CHIDAMBARAM STORE."/>
    <x v="6451"/>
    <d v="2019-12-30T00:00:00"/>
    <n v="5965.23"/>
    <n v="5"/>
    <n v="5681.17"/>
    <n v="0"/>
    <n v="142.03"/>
    <n v="142.03"/>
    <n v="0"/>
    <s v="Tamil Nadu"/>
  </r>
  <r>
    <m/>
    <s v="BALAJI STORE-TNHB"/>
    <x v="6452"/>
    <d v="2019-12-30T00:00:00"/>
    <n v="248.02"/>
    <n v="5"/>
    <n v="236.21"/>
    <n v="0"/>
    <n v="5.91"/>
    <n v="5.91"/>
    <n v="0"/>
    <s v="Tamil Nadu"/>
  </r>
  <r>
    <m/>
    <s v="BALAMURUGAN STORES."/>
    <x v="6453"/>
    <d v="2019-12-30T00:00:00"/>
    <n v="248.02"/>
    <n v="5"/>
    <n v="236.21"/>
    <n v="0"/>
    <n v="5.91"/>
    <n v="5.91"/>
    <n v="0"/>
    <s v="Tamil Nadu"/>
  </r>
  <r>
    <m/>
    <s v="COOL CLUB"/>
    <x v="6454"/>
    <d v="2019-12-30T00:00:00"/>
    <n v="248.02"/>
    <n v="5"/>
    <n v="236.21"/>
    <n v="0"/>
    <n v="5.91"/>
    <n v="5.91"/>
    <n v="0"/>
    <s v="Tamil Nadu"/>
  </r>
  <r>
    <m/>
    <s v="KUMARAN STORE.."/>
    <x v="6455"/>
    <d v="2019-12-30T00:00:00"/>
    <n v="2976.29"/>
    <n v="5"/>
    <n v="2834.56"/>
    <n v="0"/>
    <n v="70.86"/>
    <n v="70.86"/>
    <n v="0"/>
    <s v="Tamil Nadu"/>
  </r>
  <r>
    <m/>
    <s v="BHAVANI PROVISION-7200768678"/>
    <x v="6456"/>
    <d v="2019-12-30T00:00:00"/>
    <n v="248.02"/>
    <n v="5"/>
    <n v="236.21"/>
    <n v="0"/>
    <n v="5.91"/>
    <n v="5.91"/>
    <n v="0"/>
    <s v="Tamil Nadu"/>
  </r>
  <r>
    <m/>
    <s v="LINGAM STORE 2."/>
    <x v="6457"/>
    <d v="2019-12-30T00:00:00"/>
    <n v="248.02"/>
    <n v="5"/>
    <n v="236.21"/>
    <n v="0"/>
    <n v="5.91"/>
    <n v="5.91"/>
    <n v="0"/>
    <s v="Tamil Nadu"/>
  </r>
  <r>
    <m/>
    <s v="SKM STORE ."/>
    <x v="6458"/>
    <d v="2019-12-30T00:00:00"/>
    <n v="480.35"/>
    <n v="5"/>
    <n v="457.48"/>
    <n v="0"/>
    <n v="11.44"/>
    <n v="11.44"/>
    <n v="0"/>
    <s v="Tamil Nadu"/>
  </r>
  <r>
    <m/>
    <s v="JAYALAKSHMI STORE- VELACHEY 9841414404"/>
    <x v="6459"/>
    <d v="2019-12-30T00:00:00"/>
    <n v="248.02"/>
    <n v="5"/>
    <n v="236.21"/>
    <n v="0"/>
    <n v="5.91"/>
    <n v="5.91"/>
    <n v="0"/>
    <s v="Tamil Nadu"/>
  </r>
  <r>
    <m/>
    <s v="LOKESH STORE"/>
    <x v="6460"/>
    <d v="2019-12-30T00:00:00"/>
    <n v="248.02"/>
    <n v="5"/>
    <n v="236.21"/>
    <n v="0"/>
    <n v="5.91"/>
    <n v="5.91"/>
    <n v="0"/>
    <s v="Tamil Nadu"/>
  </r>
  <r>
    <m/>
    <s v="DASS STORE"/>
    <x v="6461"/>
    <d v="2019-12-30T00:00:00"/>
    <n v="1488.14"/>
    <n v="5"/>
    <n v="1417.28"/>
    <n v="0"/>
    <n v="35.43"/>
    <n v="35.43"/>
    <n v="0"/>
    <s v="Tamil Nadu"/>
  </r>
  <r>
    <m/>
    <s v="MANOJ STORE"/>
    <x v="6462"/>
    <d v="2019-12-30T00:00:00"/>
    <n v="248.02"/>
    <n v="5"/>
    <n v="236.21"/>
    <n v="0"/>
    <n v="5.91"/>
    <n v="5.91"/>
    <n v="0"/>
    <s v="Tamil Nadu"/>
  </r>
  <r>
    <m/>
    <s v="KALAISELVAN STORE VELACHERY 9444506524"/>
    <x v="6463"/>
    <d v="2019-12-30T00:00:00"/>
    <n v="248.02"/>
    <n v="5"/>
    <n v="236.21"/>
    <n v="0"/>
    <n v="5.91"/>
    <n v="5.91"/>
    <n v="0"/>
    <s v="Tamil Nadu"/>
  </r>
  <r>
    <m/>
    <s v="MODERN STOVE"/>
    <x v="6464"/>
    <d v="2019-12-30T00:00:00"/>
    <n v="248.02"/>
    <n v="5"/>
    <n v="236.21"/>
    <n v="0"/>
    <n v="5.91"/>
    <n v="5.91"/>
    <n v="0"/>
    <s v="Tamil Nadu"/>
  </r>
  <r>
    <m/>
    <s v="LAKSHMI STORES-CHECKPOST-9500032866"/>
    <x v="6465"/>
    <d v="2019-12-30T00:00:00"/>
    <n v="248.02"/>
    <n v="5"/>
    <n v="236.21"/>
    <n v="0"/>
    <n v="5.91"/>
    <n v="5.91"/>
    <n v="0"/>
    <s v="Tamil Nadu"/>
  </r>
  <r>
    <m/>
    <s v="MONISHA STORE"/>
    <x v="6466"/>
    <d v="2019-12-30T00:00:00"/>
    <n v="248.02"/>
    <n v="5"/>
    <n v="236.21"/>
    <n v="0"/>
    <n v="5.91"/>
    <n v="5.91"/>
    <n v="0"/>
    <s v="Tamil Nadu"/>
  </r>
  <r>
    <m/>
    <s v="ARUNA STORE.."/>
    <x v="6467"/>
    <d v="2019-12-30T00:00:00"/>
    <n v="1402.71"/>
    <n v="5"/>
    <n v="1335.92"/>
    <n v="0"/>
    <n v="33.4"/>
    <n v="33.4"/>
    <n v="0"/>
    <s v="Tamil Nadu"/>
  </r>
  <r>
    <m/>
    <s v="MATHAJI PROVISION STORE- 9884797561"/>
    <x v="6468"/>
    <d v="2019-12-30T00:00:00"/>
    <n v="248.02"/>
    <n v="5"/>
    <n v="236.21"/>
    <n v="0"/>
    <n v="5.91"/>
    <n v="5.91"/>
    <n v="0"/>
    <s v="Tamil Nadu"/>
  </r>
  <r>
    <m/>
    <s v="MOOSA SNACKS"/>
    <x v="6469"/>
    <d v="2019-12-30T00:00:00"/>
    <n v="248.02"/>
    <n v="5"/>
    <n v="236.21"/>
    <n v="0"/>
    <n v="5.91"/>
    <n v="5.91"/>
    <n v="0"/>
    <s v="Tamil Nadu"/>
  </r>
  <r>
    <m/>
    <s v="MUTHARAMMAN STORES."/>
    <x v="6470"/>
    <d v="2019-12-30T00:00:00"/>
    <n v="248.02"/>
    <n v="5"/>
    <n v="236.21"/>
    <n v="0"/>
    <n v="5.91"/>
    <n v="5.91"/>
    <n v="0"/>
    <s v="Tamil Nadu"/>
  </r>
  <r>
    <m/>
    <s v="NAGAMANI STORE"/>
    <x v="6471"/>
    <d v="2019-12-30T00:00:00"/>
    <n v="248.02"/>
    <n v="5"/>
    <n v="236.21"/>
    <n v="0"/>
    <n v="5.91"/>
    <n v="5.91"/>
    <n v="0"/>
    <s v="Tamil Nadu"/>
  </r>
  <r>
    <m/>
    <s v="NEELAVATHI STORE3"/>
    <x v="6472"/>
    <d v="2019-12-30T00:00:00"/>
    <n v="248.02"/>
    <n v="5"/>
    <n v="236.21"/>
    <n v="0"/>
    <n v="5.91"/>
    <n v="5.91"/>
    <n v="0"/>
    <s v="Tamil Nadu"/>
  </r>
  <r>
    <m/>
    <s v="RAJA STORE- 9710568843"/>
    <x v="6473"/>
    <d v="2019-12-30T00:00:00"/>
    <n v="248.02"/>
    <n v="5"/>
    <n v="236.21"/>
    <n v="0"/>
    <n v="5.91"/>
    <n v="5.91"/>
    <n v="0"/>
    <s v="Tamil Nadu"/>
  </r>
  <r>
    <m/>
    <s v="SARAVANA STORE- 9952947922."/>
    <x v="6474"/>
    <d v="2019-12-30T00:00:00"/>
    <n v="248.02"/>
    <n v="5"/>
    <n v="236.21"/>
    <n v="0"/>
    <n v="5.91"/>
    <n v="5.91"/>
    <n v="0"/>
    <s v="Tamil Nadu"/>
  </r>
  <r>
    <m/>
    <s v="NATARAJAN STORE-"/>
    <x v="6475"/>
    <d v="2019-12-30T00:00:00"/>
    <n v="248.02"/>
    <n v="5"/>
    <n v="236.21"/>
    <n v="0"/>
    <n v="5.91"/>
    <n v="5.91"/>
    <n v="0"/>
    <s v="Tamil Nadu"/>
  </r>
  <r>
    <m/>
    <s v="ANANDHA STORE...."/>
    <x v="6476"/>
    <d v="2019-12-30T00:00:00"/>
    <n v="8152.23"/>
    <n v="5"/>
    <n v="6122.73"/>
    <n v="0"/>
    <n v="153.07"/>
    <n v="153.07"/>
    <n v="0"/>
    <s v="Tamil Nadu"/>
  </r>
  <r>
    <m/>
    <s v="ANANDHA STORE...."/>
    <x v="6476"/>
    <d v="2019-12-30T00:00:00"/>
    <n v="8152.23"/>
    <n v="12"/>
    <n v="1538.71"/>
    <n v="0"/>
    <n v="92.32"/>
    <n v="92.32"/>
    <n v="0"/>
    <s v="Tamil Nadu"/>
  </r>
  <r>
    <m/>
    <s v="NAVEEN STORE.."/>
    <x v="6477"/>
    <d v="2019-12-30T00:00:00"/>
    <n v="248.02"/>
    <n v="5"/>
    <n v="236.21"/>
    <n v="0"/>
    <n v="5.91"/>
    <n v="5.91"/>
    <n v="0"/>
    <s v="Tamil Nadu"/>
  </r>
  <r>
    <m/>
    <s v="MATHURA SUPARMARKET"/>
    <x v="6478"/>
    <d v="2019-12-30T00:00:00"/>
    <n v="2976.29"/>
    <n v="5"/>
    <n v="2834.56"/>
    <n v="0"/>
    <n v="70.86"/>
    <n v="70.86"/>
    <n v="0"/>
    <s v="Tamil Nadu"/>
  </r>
  <r>
    <m/>
    <s v="MURUGAN NEWS MART."/>
    <x v="6479"/>
    <d v="2019-12-30T00:00:00"/>
    <n v="496.05"/>
    <n v="5"/>
    <n v="472.43"/>
    <n v="0"/>
    <n v="11.81"/>
    <n v="11.81"/>
    <n v="0"/>
    <s v="Tamil Nadu"/>
  </r>
  <r>
    <m/>
    <s v="PACHAIAMMAN STORES"/>
    <x v="6480"/>
    <d v="2019-12-30T00:00:00"/>
    <n v="248.02"/>
    <n v="5"/>
    <n v="236.21"/>
    <n v="0"/>
    <n v="5.91"/>
    <n v="5.91"/>
    <n v="0"/>
    <s v="Tamil Nadu"/>
  </r>
  <r>
    <m/>
    <s v="DHANALAKSHMI STORE-"/>
    <x v="6481"/>
    <d v="2019-12-30T00:00:00"/>
    <n v="248.02"/>
    <n v="5"/>
    <n v="236.21"/>
    <n v="0"/>
    <n v="5.91"/>
    <n v="5.91"/>
    <n v="0"/>
    <s v="Tamil Nadu"/>
  </r>
  <r>
    <m/>
    <s v="S B PROVISION"/>
    <x v="6482"/>
    <d v="2019-12-30T00:00:00"/>
    <n v="248.02"/>
    <n v="5"/>
    <n v="236.21"/>
    <n v="0"/>
    <n v="5.91"/>
    <n v="5.91"/>
    <n v="0"/>
    <s v="Tamil Nadu"/>
  </r>
  <r>
    <m/>
    <s v="SARAVANA STORES-."/>
    <x v="6483"/>
    <d v="2019-12-30T00:00:00"/>
    <n v="248.02"/>
    <n v="5"/>
    <n v="236.21"/>
    <n v="0"/>
    <n v="5.91"/>
    <n v="5.91"/>
    <n v="0"/>
    <s v="Tamil Nadu"/>
  </r>
  <r>
    <m/>
    <s v="SELVI STORE.."/>
    <x v="6484"/>
    <d v="2019-12-30T00:00:00"/>
    <n v="248.02"/>
    <n v="5"/>
    <n v="236.21"/>
    <n v="0"/>
    <n v="5.91"/>
    <n v="5.91"/>
    <n v="0"/>
    <s v="Tamil Nadu"/>
  </r>
  <r>
    <m/>
    <s v="JAYAVINAYAGA RICE MANDI"/>
    <x v="6485"/>
    <d v="2019-12-30T00:00:00"/>
    <n v="248.02"/>
    <n v="5"/>
    <n v="236.21"/>
    <n v="0"/>
    <n v="5.91"/>
    <n v="5.91"/>
    <n v="0"/>
    <s v="Tamil Nadu"/>
  </r>
  <r>
    <m/>
    <s v="GANESH RICE MANDY"/>
    <x v="6486"/>
    <d v="2019-12-30T00:00:00"/>
    <n v="248.02"/>
    <n v="5"/>
    <n v="236.21"/>
    <n v="0"/>
    <n v="5.91"/>
    <n v="5.91"/>
    <n v="0"/>
    <s v="Tamil Nadu"/>
  </r>
  <r>
    <m/>
    <s v="MUMMY DAIRY..."/>
    <x v="6487"/>
    <d v="2019-12-30T00:00:00"/>
    <n v="248.02"/>
    <n v="5"/>
    <n v="236.21"/>
    <n v="0"/>
    <n v="5.91"/>
    <n v="5.91"/>
    <n v="0"/>
    <s v="Tamil Nadu"/>
  </r>
  <r>
    <m/>
    <s v="SENTHIL STORE."/>
    <x v="6488"/>
    <d v="2019-12-30T00:00:00"/>
    <n v="248.02"/>
    <n v="5"/>
    <n v="236.21"/>
    <n v="0"/>
    <n v="5.91"/>
    <n v="5.91"/>
    <n v="0"/>
    <s v="Tamil Nadu"/>
  </r>
  <r>
    <m/>
    <s v="JAGANATH FOOD CORNER"/>
    <x v="6489"/>
    <d v="2019-12-30T00:00:00"/>
    <n v="248.02"/>
    <n v="5"/>
    <n v="236.21"/>
    <n v="0"/>
    <n v="5.91"/>
    <n v="5.91"/>
    <n v="0"/>
    <s v="Tamil Nadu"/>
  </r>
  <r>
    <m/>
    <s v="NEW AMBAL STORE"/>
    <x v="6490"/>
    <d v="2019-12-30T00:00:00"/>
    <n v="248.02"/>
    <n v="5"/>
    <n v="236.21"/>
    <n v="0"/>
    <n v="5.91"/>
    <n v="5.91"/>
    <n v="0"/>
    <s v="Tamil Nadu"/>
  </r>
  <r>
    <m/>
    <s v="JAYALAKSHMI STORE..."/>
    <x v="6491"/>
    <d v="2019-12-30T00:00:00"/>
    <n v="248.02"/>
    <n v="5"/>
    <n v="236.21"/>
    <n v="0"/>
    <n v="5.91"/>
    <n v="5.91"/>
    <n v="0"/>
    <s v="Tamil Nadu"/>
  </r>
  <r>
    <m/>
    <s v="NEW SARAVANA STORE."/>
    <x v="6492"/>
    <d v="2019-12-30T00:00:00"/>
    <n v="248.02"/>
    <n v="5"/>
    <n v="236.21"/>
    <n v="0"/>
    <n v="5.91"/>
    <n v="5.91"/>
    <n v="0"/>
    <s v="Tamil Nadu"/>
  </r>
  <r>
    <m/>
    <s v="MANIKANDAN STORES"/>
    <x v="6493"/>
    <d v="2019-12-30T00:00:00"/>
    <n v="248.02"/>
    <n v="5"/>
    <n v="236.21"/>
    <n v="0"/>
    <n v="5.91"/>
    <n v="5.91"/>
    <n v="0"/>
    <s v="Tamil Nadu"/>
  </r>
  <r>
    <m/>
    <s v="SHIPANA STORE-"/>
    <x v="6494"/>
    <d v="2019-12-30T00:00:00"/>
    <n v="248.02"/>
    <n v="5"/>
    <n v="236.21"/>
    <n v="0"/>
    <n v="5.91"/>
    <n v="5.91"/>
    <n v="0"/>
    <s v="Tamil Nadu"/>
  </r>
  <r>
    <m/>
    <s v="SAHAYAM STORE."/>
    <x v="6495"/>
    <d v="2019-12-30T00:00:00"/>
    <n v="248.02"/>
    <n v="5"/>
    <n v="236.21"/>
    <n v="0"/>
    <n v="5.91"/>
    <n v="5.91"/>
    <n v="0"/>
    <s v="Tamil Nadu"/>
  </r>
  <r>
    <m/>
    <s v="NEW MARY STORE"/>
    <x v="6496"/>
    <d v="2019-12-30T00:00:00"/>
    <n v="248.02"/>
    <n v="5"/>
    <n v="236.21"/>
    <n v="0"/>
    <n v="5.91"/>
    <n v="5.91"/>
    <n v="0"/>
    <s v="Tamil Nadu"/>
  </r>
  <r>
    <m/>
    <s v="SRI DURUVANA STORE"/>
    <x v="6497"/>
    <d v="2019-12-30T00:00:00"/>
    <n v="248.02"/>
    <n v="5"/>
    <n v="236.21"/>
    <n v="0"/>
    <n v="5.91"/>
    <n v="5.91"/>
    <n v="0"/>
    <s v="Tamil Nadu"/>
  </r>
  <r>
    <m/>
    <s v="NEW SHANTHI STORE"/>
    <x v="6498"/>
    <d v="2019-12-30T00:00:00"/>
    <n v="248.02"/>
    <n v="5"/>
    <n v="236.21"/>
    <n v="0"/>
    <n v="5.91"/>
    <n v="5.91"/>
    <n v="0"/>
    <s v="Tamil Nadu"/>
  </r>
  <r>
    <m/>
    <s v="SIVASAKTHI STORE-"/>
    <x v="6499"/>
    <d v="2019-12-30T00:00:00"/>
    <n v="248.02"/>
    <n v="5"/>
    <n v="236.21"/>
    <n v="0"/>
    <n v="5.91"/>
    <n v="5.91"/>
    <n v="0"/>
    <s v="Tamil Nadu"/>
  </r>
  <r>
    <m/>
    <s v="OM SHOPPEE"/>
    <x v="6500"/>
    <d v="2019-12-30T00:00:00"/>
    <n v="248.02"/>
    <n v="5"/>
    <n v="236.21"/>
    <n v="0"/>
    <n v="5.91"/>
    <n v="5.91"/>
    <n v="0"/>
    <s v="Tamil Nadu"/>
  </r>
  <r>
    <m/>
    <s v="SRI SAI BABA STORE"/>
    <x v="6501"/>
    <d v="2019-12-30T00:00:00"/>
    <n v="248.02"/>
    <n v="5"/>
    <n v="236.21"/>
    <n v="0"/>
    <n v="5.91"/>
    <n v="5.91"/>
    <n v="0"/>
    <s v="Tamil Nadu"/>
  </r>
  <r>
    <m/>
    <s v="SARAN STORE"/>
    <x v="6502"/>
    <d v="2019-12-30T00:00:00"/>
    <n v="248.02"/>
    <n v="5"/>
    <n v="236.21"/>
    <n v="0"/>
    <n v="5.91"/>
    <n v="5.91"/>
    <n v="0"/>
    <s v="Tamil Nadu"/>
  </r>
  <r>
    <m/>
    <s v="SRI  KARUMARI AMMAN."/>
    <x v="6503"/>
    <d v="2019-12-30T00:00:00"/>
    <n v="248.02"/>
    <n v="5"/>
    <n v="236.21"/>
    <n v="0"/>
    <n v="5.91"/>
    <n v="5.91"/>
    <n v="0"/>
    <s v="Tamil Nadu"/>
  </r>
  <r>
    <m/>
    <s v="AMIR STORE"/>
    <x v="6504"/>
    <d v="2019-12-30T00:00:00"/>
    <n v="248.02"/>
    <n v="5"/>
    <n v="236.21"/>
    <n v="0"/>
    <n v="5.91"/>
    <n v="5.91"/>
    <n v="0"/>
    <s v="Tamil Nadu"/>
  </r>
  <r>
    <m/>
    <s v="SRI BALAMURUGAN RICE MANDI"/>
    <x v="6505"/>
    <d v="2019-12-30T00:00:00"/>
    <n v="248.02"/>
    <n v="5"/>
    <n v="236.21"/>
    <n v="0"/>
    <n v="5.91"/>
    <n v="5.91"/>
    <n v="0"/>
    <s v="Tamil Nadu"/>
  </r>
  <r>
    <m/>
    <s v="SRI BALAJI COFFIEE"/>
    <x v="6506"/>
    <d v="2019-12-30T00:00:00"/>
    <n v="248.02"/>
    <n v="5"/>
    <n v="236.21"/>
    <n v="0"/>
    <n v="5.91"/>
    <n v="5.91"/>
    <n v="0"/>
    <s v="Tamil Nadu"/>
  </r>
  <r>
    <m/>
    <s v="ASRIN STORE"/>
    <x v="6507"/>
    <d v="2019-12-30T00:00:00"/>
    <n v="248.02"/>
    <n v="5"/>
    <n v="236.21"/>
    <n v="0"/>
    <n v="5.91"/>
    <n v="5.91"/>
    <n v="0"/>
    <s v="Tamil Nadu"/>
  </r>
  <r>
    <m/>
    <s v="GR STORE"/>
    <x v="6508"/>
    <d v="2019-12-30T00:00:00"/>
    <n v="248.02"/>
    <n v="5"/>
    <n v="236.21"/>
    <n v="0"/>
    <n v="5.91"/>
    <n v="5.91"/>
    <n v="0"/>
    <s v="Tamil Nadu"/>
  </r>
  <r>
    <m/>
    <s v="JANAKI NEWS MART"/>
    <x v="6509"/>
    <d v="2019-12-30T00:00:00"/>
    <n v="248.02"/>
    <n v="5"/>
    <n v="236.21"/>
    <n v="0"/>
    <n v="5.91"/>
    <n v="5.91"/>
    <n v="0"/>
    <s v="Tamil Nadu"/>
  </r>
  <r>
    <m/>
    <s v="CHELLAMUTHU COOL BAR"/>
    <x v="6510"/>
    <d v="2019-12-30T00:00:00"/>
    <n v="248.02"/>
    <n v="5"/>
    <n v="236.21"/>
    <n v="0"/>
    <n v="5.91"/>
    <n v="5.91"/>
    <n v="0"/>
    <s v="Tamil Nadu"/>
  </r>
  <r>
    <m/>
    <s v="LAKSHMI STORE.."/>
    <x v="6511"/>
    <d v="2019-12-30T00:00:00"/>
    <n v="248.02"/>
    <n v="5"/>
    <n v="236.21"/>
    <n v="0"/>
    <n v="5.91"/>
    <n v="5.91"/>
    <n v="0"/>
    <s v="Tamil Nadu"/>
  </r>
  <r>
    <m/>
    <s v="R.P PAULDURAI STORE"/>
    <x v="6512"/>
    <d v="2019-12-30T00:00:00"/>
    <n v="248.02"/>
    <n v="5"/>
    <n v="236.21"/>
    <n v="0"/>
    <n v="5.91"/>
    <n v="5.91"/>
    <n v="0"/>
    <s v="Tamil Nadu"/>
  </r>
  <r>
    <m/>
    <s v="LINGAM STORE 2."/>
    <x v="6513"/>
    <d v="2019-12-30T00:00:00"/>
    <n v="248.02"/>
    <n v="5"/>
    <n v="236.21"/>
    <n v="0"/>
    <n v="5.91"/>
    <n v="5.91"/>
    <n v="0"/>
    <s v="Tamil Nadu"/>
  </r>
  <r>
    <m/>
    <s v="GAYATHIRI STORE."/>
    <x v="6514"/>
    <d v="2019-12-30T00:00:00"/>
    <n v="248.02"/>
    <n v="5"/>
    <n v="236.21"/>
    <n v="0"/>
    <n v="5.91"/>
    <n v="5.91"/>
    <n v="0"/>
    <s v="Tamil Nadu"/>
  </r>
  <r>
    <m/>
    <s v="GEETHA STORE."/>
    <x v="6515"/>
    <d v="2019-12-30T00:00:00"/>
    <n v="248.02"/>
    <n v="5"/>
    <n v="236.21"/>
    <n v="0"/>
    <n v="5.91"/>
    <n v="5.91"/>
    <n v="0"/>
    <s v="Tamil Nadu"/>
  </r>
  <r>
    <m/>
    <s v="JAYA STORE."/>
    <x v="6516"/>
    <d v="2019-12-30T00:00:00"/>
    <n v="248.02"/>
    <n v="5"/>
    <n v="236.21"/>
    <n v="0"/>
    <n v="5.91"/>
    <n v="5.91"/>
    <n v="0"/>
    <s v="Tamil Nadu"/>
  </r>
  <r>
    <m/>
    <s v="SRINIVASA HOME NEEDS"/>
    <x v="6517"/>
    <d v="2019-12-30T00:00:00"/>
    <n v="248.02"/>
    <n v="5"/>
    <n v="236.21"/>
    <n v="0"/>
    <n v="5.91"/>
    <n v="5.91"/>
    <n v="0"/>
    <s v="Tamil Nadu"/>
  </r>
  <r>
    <m/>
    <s v="ANAND PROVISION"/>
    <x v="6518"/>
    <d v="2019-12-30T00:00:00"/>
    <n v="248.02"/>
    <n v="5"/>
    <n v="236.21"/>
    <n v="0"/>
    <n v="5.91"/>
    <n v="5.91"/>
    <n v="0"/>
    <s v="Tamil Nadu"/>
  </r>
  <r>
    <m/>
    <s v="BAKIYALAKSHMI STORE"/>
    <x v="6519"/>
    <d v="2019-12-30T00:00:00"/>
    <n v="248.02"/>
    <n v="5"/>
    <n v="236.21"/>
    <n v="0"/>
    <n v="5.91"/>
    <n v="5.91"/>
    <n v="0"/>
    <s v="Tamil Nadu"/>
  </r>
  <r>
    <m/>
    <s v="JAYAM STORES"/>
    <x v="6520"/>
    <d v="2019-12-30T00:00:00"/>
    <n v="248.02"/>
    <n v="5"/>
    <n v="236.21"/>
    <n v="0"/>
    <n v="5.91"/>
    <n v="5.91"/>
    <n v="0"/>
    <s v="Tamil Nadu"/>
  </r>
  <r>
    <m/>
    <s v="JEBAMANI STORE"/>
    <x v="6521"/>
    <d v="2019-12-30T00:00:00"/>
    <n v="248.02"/>
    <n v="5"/>
    <n v="236.21"/>
    <n v="0"/>
    <n v="5.91"/>
    <n v="5.91"/>
    <n v="0"/>
    <s v="Tamil Nadu"/>
  </r>
  <r>
    <m/>
    <s v="JEGAN STORE..."/>
    <x v="6522"/>
    <d v="2019-12-30T00:00:00"/>
    <n v="248.02"/>
    <n v="5"/>
    <n v="236.21"/>
    <n v="0"/>
    <n v="5.91"/>
    <n v="5.91"/>
    <n v="0"/>
    <s v="Tamil Nadu"/>
  </r>
  <r>
    <m/>
    <s v="KAMATCHI STORE.."/>
    <x v="6523"/>
    <d v="2019-12-30T00:00:00"/>
    <n v="248.02"/>
    <n v="5"/>
    <n v="236.21"/>
    <n v="0"/>
    <n v="5.91"/>
    <n v="5.91"/>
    <n v="0"/>
    <s v="Tamil Nadu"/>
  </r>
  <r>
    <m/>
    <s v="KUMARAN STORES"/>
    <x v="6524"/>
    <d v="2019-12-30T00:00:00"/>
    <n v="248.02"/>
    <n v="5"/>
    <n v="236.21"/>
    <n v="0"/>
    <n v="5.91"/>
    <n v="5.91"/>
    <n v="0"/>
    <s v="Tamil Nadu"/>
  </r>
  <r>
    <m/>
    <s v="MANIVANNAN STORE."/>
    <x v="6525"/>
    <d v="2019-12-30T00:00:00"/>
    <n v="248.02"/>
    <n v="5"/>
    <n v="236.21"/>
    <n v="0"/>
    <n v="5.91"/>
    <n v="5.91"/>
    <n v="0"/>
    <s v="Tamil Nadu"/>
  </r>
  <r>
    <m/>
    <s v="MEENATCHI TEA STALL"/>
    <x v="6526"/>
    <d v="2019-12-30T00:00:00"/>
    <n v="248.02"/>
    <n v="5"/>
    <n v="236.21"/>
    <n v="0"/>
    <n v="5.91"/>
    <n v="5.91"/>
    <n v="0"/>
    <s v="Tamil Nadu"/>
  </r>
  <r>
    <m/>
    <s v="RAJI STORE ."/>
    <x v="6527"/>
    <d v="2019-12-30T00:00:00"/>
    <n v="2232.2199999999998"/>
    <n v="5"/>
    <n v="2125.92"/>
    <n v="0"/>
    <n v="53.15"/>
    <n v="53.15"/>
    <n v="0"/>
    <s v="Tamil Nadu"/>
  </r>
  <r>
    <m/>
    <s v="MS PANDIYAN STORE."/>
    <x v="6528"/>
    <d v="2019-12-30T00:00:00"/>
    <n v="248.02"/>
    <n v="5"/>
    <n v="236.21"/>
    <n v="0"/>
    <n v="5.91"/>
    <n v="5.91"/>
    <n v="0"/>
    <s v="Tamil Nadu"/>
  </r>
  <r>
    <m/>
    <s v="NEW JAYA STORE.."/>
    <x v="6529"/>
    <d v="2019-12-30T00:00:00"/>
    <n v="248.02"/>
    <n v="5"/>
    <n v="236.21"/>
    <n v="0"/>
    <n v="5.91"/>
    <n v="5.91"/>
    <n v="0"/>
    <s v="Tamil Nadu"/>
  </r>
  <r>
    <m/>
    <s v="JAYA SHIVANI STORE"/>
    <x v="6530"/>
    <d v="2019-12-30T00:00:00"/>
    <n v="248.02"/>
    <n v="5"/>
    <n v="236.21"/>
    <n v="0"/>
    <n v="5.91"/>
    <n v="5.91"/>
    <n v="0"/>
    <s v="Tamil Nadu"/>
  </r>
  <r>
    <m/>
    <s v="PARVATHI NEWS MART"/>
    <x v="6531"/>
    <d v="2019-12-30T00:00:00"/>
    <n v="248.02"/>
    <n v="5"/>
    <n v="236.21"/>
    <n v="0"/>
    <n v="5.91"/>
    <n v="5.91"/>
    <n v="0"/>
    <s v="Tamil Nadu"/>
  </r>
  <r>
    <m/>
    <s v="GOPAL STORE"/>
    <x v="6532"/>
    <d v="2019-12-30T00:00:00"/>
    <n v="248.02"/>
    <n v="5"/>
    <n v="236.21"/>
    <n v="0"/>
    <n v="5.91"/>
    <n v="5.91"/>
    <n v="0"/>
    <s v="Tamil Nadu"/>
  </r>
  <r>
    <m/>
    <s v="PARVATHY STORE 2 ."/>
    <x v="6533"/>
    <d v="2019-12-30T00:00:00"/>
    <n v="248.02"/>
    <n v="5"/>
    <n v="236.21"/>
    <n v="0"/>
    <n v="5.91"/>
    <n v="5.91"/>
    <n v="0"/>
    <s v="Tamil Nadu"/>
  </r>
  <r>
    <m/>
    <s v="PRABA STORE"/>
    <x v="6534"/>
    <d v="2019-12-30T00:00:00"/>
    <n v="248.02"/>
    <n v="5"/>
    <n v="236.21"/>
    <n v="0"/>
    <n v="5.91"/>
    <n v="5.91"/>
    <n v="0"/>
    <s v="Tamil Nadu"/>
  </r>
  <r>
    <m/>
    <s v="R.L.H.STROE"/>
    <x v="6535"/>
    <d v="2019-12-30T00:00:00"/>
    <n v="248.02"/>
    <n v="5"/>
    <n v="236.21"/>
    <n v="0"/>
    <n v="5.91"/>
    <n v="5.91"/>
    <n v="0"/>
    <s v="Tamil Nadu"/>
  </r>
  <r>
    <m/>
    <s v="ROBIN STORES"/>
    <x v="6536"/>
    <d v="2019-12-30T00:00:00"/>
    <n v="248.02"/>
    <n v="5"/>
    <n v="236.21"/>
    <n v="0"/>
    <n v="5.91"/>
    <n v="5.91"/>
    <n v="0"/>
    <s v="Tamil Nadu"/>
  </r>
  <r>
    <m/>
    <s v="SAKTHI STORE"/>
    <x v="6537"/>
    <d v="2019-12-30T00:00:00"/>
    <n v="248.02"/>
    <n v="5"/>
    <n v="236.21"/>
    <n v="0"/>
    <n v="5.91"/>
    <n v="5.91"/>
    <n v="0"/>
    <s v="Tamil Nadu"/>
  </r>
  <r>
    <m/>
    <s v="GEETHA STORE"/>
    <x v="6538"/>
    <d v="2019-12-30T00:00:00"/>
    <n v="248.02"/>
    <n v="5"/>
    <n v="236.21"/>
    <n v="0"/>
    <n v="5.91"/>
    <n v="5.91"/>
    <n v="0"/>
    <s v="Tamil Nadu"/>
  </r>
  <r>
    <m/>
    <s v="SRI LAKSHMI STORE ."/>
    <x v="6539"/>
    <d v="2019-12-30T00:00:00"/>
    <n v="248.02"/>
    <n v="5"/>
    <n v="236.21"/>
    <n v="0"/>
    <n v="5.91"/>
    <n v="5.91"/>
    <n v="0"/>
    <s v="Tamil Nadu"/>
  </r>
  <r>
    <m/>
    <s v="SELVALINGAM STORES"/>
    <x v="6540"/>
    <d v="2019-12-30T00:00:00"/>
    <n v="248.02"/>
    <n v="5"/>
    <n v="236.21"/>
    <n v="0"/>
    <n v="5.91"/>
    <n v="5.91"/>
    <n v="0"/>
    <s v="Tamil Nadu"/>
  </r>
  <r>
    <m/>
    <s v="SRI AYYA MALIGAI STORE"/>
    <x v="6541"/>
    <d v="2019-12-30T00:00:00"/>
    <n v="248.02"/>
    <n v="5"/>
    <n v="236.21"/>
    <n v="0"/>
    <n v="5.91"/>
    <n v="5.91"/>
    <n v="0"/>
    <s v="Tamil Nadu"/>
  </r>
  <r>
    <m/>
    <s v="UMA COFFEE"/>
    <x v="6542"/>
    <d v="2019-12-30T00:00:00"/>
    <n v="248.02"/>
    <n v="5"/>
    <n v="236.21"/>
    <n v="0"/>
    <n v="5.91"/>
    <n v="5.91"/>
    <n v="0"/>
    <s v="Tamil Nadu"/>
  </r>
  <r>
    <m/>
    <s v="SRI BALAMURUGAN RICE MANDY"/>
    <x v="6543"/>
    <d v="2019-12-30T00:00:00"/>
    <n v="248.02"/>
    <n v="5"/>
    <n v="236.21"/>
    <n v="0"/>
    <n v="5.91"/>
    <n v="5.91"/>
    <n v="0"/>
    <s v="Tamil Nadu"/>
  </r>
  <r>
    <m/>
    <s v="VELANKANNI STORE"/>
    <x v="6544"/>
    <d v="2019-12-30T00:00:00"/>
    <n v="248.02"/>
    <n v="5"/>
    <n v="236.21"/>
    <n v="0"/>
    <n v="5.91"/>
    <n v="5.91"/>
    <n v="0"/>
    <s v="Tamil Nadu"/>
  </r>
  <r>
    <m/>
    <s v="THANGAM STORE .."/>
    <x v="6545"/>
    <d v="2019-12-30T00:00:00"/>
    <n v="248.02"/>
    <n v="5"/>
    <n v="236.21"/>
    <n v="0"/>
    <n v="5.91"/>
    <n v="5.91"/>
    <n v="0"/>
    <s v="Tamil Nadu"/>
  </r>
  <r>
    <m/>
    <s v="ANANDHA STORE."/>
    <x v="6546"/>
    <d v="2019-12-30T00:00:00"/>
    <n v="248.02"/>
    <n v="5"/>
    <n v="236.21"/>
    <n v="0"/>
    <n v="5.91"/>
    <n v="5.91"/>
    <n v="0"/>
    <s v="Tamil Nadu"/>
  </r>
  <r>
    <m/>
    <s v="VIJAYARANI STORE"/>
    <x v="6547"/>
    <d v="2019-12-30T00:00:00"/>
    <n v="248.02"/>
    <n v="5"/>
    <n v="236.21"/>
    <n v="0"/>
    <n v="5.91"/>
    <n v="5.91"/>
    <n v="0"/>
    <s v="Tamil Nadu"/>
  </r>
  <r>
    <m/>
    <s v="AYESHA PROVISION"/>
    <x v="6548"/>
    <d v="2019-12-30T00:00:00"/>
    <n v="248.02"/>
    <n v="5"/>
    <n v="236.21"/>
    <n v="0"/>
    <n v="5.91"/>
    <n v="5.91"/>
    <n v="0"/>
    <s v="Tamil Nadu"/>
  </r>
  <r>
    <m/>
    <s v="CHENNAI PROVISION..."/>
    <x v="6549"/>
    <d v="2019-12-30T00:00:00"/>
    <n v="248.02"/>
    <n v="5"/>
    <n v="236.21"/>
    <n v="0"/>
    <n v="5.91"/>
    <n v="5.91"/>
    <n v="0"/>
    <s v="Tamil Nadu"/>
  </r>
  <r>
    <m/>
    <s v="GANAPATHY BOOK CENTRE"/>
    <x v="6550"/>
    <d v="2019-12-30T00:00:00"/>
    <n v="248.02"/>
    <n v="5"/>
    <n v="236.21"/>
    <n v="0"/>
    <n v="5.91"/>
    <n v="5.91"/>
    <n v="0"/>
    <s v="Tamil Nadu"/>
  </r>
  <r>
    <m/>
    <s v="LINGAM STORE 2."/>
    <x v="6551"/>
    <d v="2019-12-30T00:00:00"/>
    <n v="248.02"/>
    <n v="5"/>
    <n v="236.21"/>
    <n v="0"/>
    <n v="5.91"/>
    <n v="5.91"/>
    <n v="0"/>
    <s v="Tamil Nadu"/>
  </r>
  <r>
    <m/>
    <s v="AYYAN SUPER MARKET"/>
    <x v="6552"/>
    <d v="2019-12-30T00:00:00"/>
    <n v="127317.07"/>
    <n v="5"/>
    <n v="121254.36"/>
    <n v="0"/>
    <n v="3031.36"/>
    <n v="3031.36"/>
    <n v="0"/>
    <s v="Tamil Nadu"/>
  </r>
  <r>
    <m/>
    <s v="ANANDHI STORE.FC"/>
    <x v="6553"/>
    <d v="2019-12-31T00:00:00"/>
    <n v="119.78"/>
    <n v="18"/>
    <n v="101.51"/>
    <n v="0"/>
    <n v="9.14"/>
    <n v="9.14"/>
    <n v="0"/>
    <s v="Tamil Nadu"/>
  </r>
  <r>
    <m/>
    <s v="SENTHIL RAJ"/>
    <x v="6554"/>
    <d v="2019-12-31T00:00:00"/>
    <n v="49682.54"/>
    <n v="28"/>
    <n v="22841.040000000001"/>
    <n v="0"/>
    <n v="3197.74"/>
    <n v="3197.74"/>
    <n v="20446.009999999998"/>
    <s v="Tamil Nadu"/>
  </r>
  <r>
    <m/>
    <s v="NEW ROYAL BEKERY (E.TBM)"/>
    <x v="6555"/>
    <d v="2019-12-31T00:00:00"/>
    <n v="287.23"/>
    <n v="12"/>
    <n v="256.45"/>
    <n v="0"/>
    <n v="15.39"/>
    <n v="15.39"/>
    <n v="0"/>
    <s v="Tamil Nadu"/>
  </r>
  <r>
    <m/>
    <s v="JAYAM XEROX &amp;  STATIONERY"/>
    <x v="6556"/>
    <d v="2019-12-31T00:00:00"/>
    <n v="248.02"/>
    <n v="5"/>
    <n v="236.21"/>
    <n v="0"/>
    <n v="5.91"/>
    <n v="5.91"/>
    <n v="0"/>
    <s v="Tamil Nadu"/>
  </r>
  <r>
    <m/>
    <s v="SIVANI STORE (MDM)"/>
    <x v="6557"/>
    <d v="2019-12-31T00:00:00"/>
    <n v="248.02"/>
    <n v="5"/>
    <n v="236.21"/>
    <n v="0"/>
    <n v="5.91"/>
    <n v="5.91"/>
    <n v="0"/>
    <s v="Tamil Nadu"/>
  </r>
  <r>
    <m/>
    <s v="RAJ TIFFEN CENTRE"/>
    <x v="6558"/>
    <d v="2019-12-31T00:00:00"/>
    <n v="248.02"/>
    <n v="5"/>
    <n v="236.21"/>
    <n v="0"/>
    <n v="5.91"/>
    <n v="5.91"/>
    <n v="0"/>
    <s v="Tamil Nadu"/>
  </r>
  <r>
    <m/>
    <s v="SIMSUN STORE(AGRM)"/>
    <x v="6559"/>
    <d v="2019-12-31T00:00:00"/>
    <n v="248.02"/>
    <n v="5"/>
    <n v="236.21"/>
    <n v="0"/>
    <n v="5.91"/>
    <n v="5.91"/>
    <n v="0"/>
    <s v="Tamil Nadu"/>
  </r>
  <r>
    <m/>
    <s v="VENKATESWARA SWEETS (AGRM)"/>
    <x v="6560"/>
    <d v="2019-12-31T00:00:00"/>
    <n v="248.02"/>
    <n v="5"/>
    <n v="236.21"/>
    <n v="0"/>
    <n v="5.91"/>
    <n v="5.91"/>
    <n v="0"/>
    <s v="Tamil Nadu"/>
  </r>
  <r>
    <m/>
    <s v="C MURUGAN"/>
    <x v="6561"/>
    <d v="2019-12-31T00:00:00"/>
    <n v="49107.12"/>
    <n v="28"/>
    <n v="20789.71"/>
    <n v="0"/>
    <n v="2910.56"/>
    <n v="2910.56"/>
    <n v="22496.29"/>
    <s v="Tamil Nadu"/>
  </r>
  <r>
    <m/>
    <s v="GOKULAM STALL(PLM-CIG)"/>
    <x v="6562"/>
    <d v="2019-12-31T00:00:00"/>
    <n v="37966.300000000003"/>
    <n v="28"/>
    <n v="19228.05"/>
    <n v="0"/>
    <n v="2691.93"/>
    <n v="2691.93"/>
    <n v="13354.4"/>
    <s v="Tamil Nadu"/>
  </r>
  <r>
    <m/>
    <s v="ZAM ZAM TEA STALL"/>
    <x v="6563"/>
    <d v="2019-12-31T00:00:00"/>
    <n v="13541.68"/>
    <n v="28"/>
    <n v="5499.01"/>
    <n v="0"/>
    <n v="769.86"/>
    <n v="769.86"/>
    <n v="6502.95"/>
    <s v="Tamil Nadu"/>
  </r>
  <r>
    <m/>
    <s v="RAJAN STORE (CHR) -A"/>
    <x v="6564"/>
    <d v="2019-12-31T00:00:00"/>
    <n v="521.69000000000005"/>
    <n v="18"/>
    <n v="442.11"/>
    <n v="0"/>
    <n v="39.79"/>
    <n v="39.79"/>
    <n v="0"/>
    <s v="Tamil Nadu"/>
  </r>
  <r>
    <m/>
    <s v="ALTAF"/>
    <x v="6565"/>
    <d v="2019-12-31T00:00:00"/>
    <n v="47936.52"/>
    <n v="28"/>
    <n v="23299.47"/>
    <n v="0"/>
    <n v="3261.93"/>
    <n v="3261.93"/>
    <n v="18113.2"/>
    <s v="Tamil Nadu"/>
  </r>
  <r>
    <m/>
    <s v="ABDUL HAMMED"/>
    <x v="6566"/>
    <d v="2019-12-31T00:00:00"/>
    <n v="44494.04"/>
    <n v="28"/>
    <n v="18680.79"/>
    <n v="0"/>
    <n v="2615.31"/>
    <n v="2615.31"/>
    <n v="20582.62"/>
    <s v="Tamil Nadu"/>
  </r>
  <r>
    <m/>
    <s v="GOKULAM SNACKS_NGL"/>
    <x v="6567"/>
    <d v="2019-12-31T00:00:00"/>
    <n v="8581.34"/>
    <n v="28"/>
    <n v="4386.7299999999996"/>
    <n v="0"/>
    <n v="614.14"/>
    <n v="614.14"/>
    <n v="2966.34"/>
    <s v="Tamil Nadu"/>
  </r>
  <r>
    <m/>
    <s v="SHREE MURUGAN STORE 2"/>
    <x v="6568"/>
    <d v="2019-12-31T00:00:00"/>
    <n v="1036.01"/>
    <n v="5"/>
    <n v="322.01"/>
    <n v="0"/>
    <n v="8.0500000000000007"/>
    <n v="8.0500000000000007"/>
    <n v="0"/>
    <s v="Tamil Nadu"/>
  </r>
  <r>
    <m/>
    <s v="SHREE MURUGAN STORE 2"/>
    <x v="6568"/>
    <d v="2019-12-31T00:00:00"/>
    <n v="1036.01"/>
    <n v="18"/>
    <n v="591.42999999999995"/>
    <n v="0"/>
    <n v="53.23"/>
    <n v="53.23"/>
    <n v="0"/>
    <s v="Tamil Nadu"/>
  </r>
  <r>
    <m/>
    <s v="ANDROO STORE_WH"/>
    <x v="6569"/>
    <d v="2019-12-31T00:00:00"/>
    <n v="5952.58"/>
    <n v="5"/>
    <n v="5669.12"/>
    <n v="0"/>
    <n v="141.72999999999999"/>
    <n v="141.72999999999999"/>
    <n v="0"/>
    <s v="Tamil Nadu"/>
  </r>
  <r>
    <m/>
    <s v="S.GOVINDARAJ(PLM)"/>
    <x v="6570"/>
    <d v="2019-12-31T00:00:00"/>
    <n v="47996.05"/>
    <n v="28"/>
    <n v="22308.44"/>
    <n v="0"/>
    <n v="3123.18"/>
    <n v="3123.18"/>
    <n v="19441.240000000002"/>
    <s v="Tamil Nadu"/>
  </r>
  <r>
    <m/>
    <s v="SMS STORE"/>
    <x v="6571"/>
    <d v="2019-12-31T00:00:00"/>
    <n v="601.55999999999995"/>
    <n v="5"/>
    <n v="298.10000000000002"/>
    <n v="0"/>
    <n v="7.45"/>
    <n v="7.45"/>
    <n v="0"/>
    <s v="Tamil Nadu"/>
  </r>
  <r>
    <m/>
    <s v="SMS STORE"/>
    <x v="6571"/>
    <d v="2019-12-31T00:00:00"/>
    <n v="601.55999999999995"/>
    <n v="18"/>
    <n v="244.53"/>
    <n v="0"/>
    <n v="22.01"/>
    <n v="22.01"/>
    <n v="0"/>
    <s v="Tamil Nadu"/>
  </r>
  <r>
    <m/>
    <s v="JAYAM STORE ALAN_WH"/>
    <x v="6572"/>
    <d v="2019-12-31T00:00:00"/>
    <n v="5756.43"/>
    <n v="12"/>
    <n v="5139.67"/>
    <n v="0"/>
    <n v="308.38"/>
    <n v="308.38"/>
    <n v="0"/>
    <s v="Tamil Nadu"/>
  </r>
  <r>
    <m/>
    <s v="CHELLAM STORE"/>
    <x v="6573"/>
    <d v="2019-12-31T00:00:00"/>
    <n v="342.43"/>
    <n v="5"/>
    <n v="274.18"/>
    <n v="0"/>
    <n v="6.85"/>
    <n v="6.85"/>
    <n v="0"/>
    <s v="Tamil Nadu"/>
  </r>
  <r>
    <m/>
    <s v="CHELLAM STORE"/>
    <x v="6573"/>
    <d v="2019-12-31T00:00:00"/>
    <n v="342.43"/>
    <n v="18"/>
    <n v="46.23"/>
    <n v="0"/>
    <n v="4.16"/>
    <n v="4.16"/>
    <n v="0"/>
    <s v="Tamil Nadu"/>
  </r>
  <r>
    <m/>
    <s v="GEETHA STORE."/>
    <x v="6574"/>
    <d v="2019-12-31T00:00:00"/>
    <n v="342.43"/>
    <n v="5"/>
    <n v="274.18"/>
    <n v="0"/>
    <n v="6.85"/>
    <n v="6.85"/>
    <n v="0"/>
    <s v="Tamil Nadu"/>
  </r>
  <r>
    <m/>
    <s v="GEETHA STORE."/>
    <x v="6574"/>
    <d v="2019-12-31T00:00:00"/>
    <n v="342.43"/>
    <n v="18"/>
    <n v="46.23"/>
    <n v="0"/>
    <n v="4.16"/>
    <n v="4.16"/>
    <n v="0"/>
    <s v="Tamil Nadu"/>
  </r>
  <r>
    <m/>
    <s v="A.SELVAM"/>
    <x v="6575"/>
    <d v="2019-12-31T00:00:00"/>
    <n v="42371.03"/>
    <n v="28"/>
    <n v="19660.62"/>
    <n v="0"/>
    <n v="2752.49"/>
    <n v="2752.49"/>
    <n v="17205.439999999999"/>
    <s v="Tamil Nadu"/>
  </r>
  <r>
    <m/>
    <s v="GRACE STORE"/>
    <x v="6576"/>
    <d v="2019-12-31T00:00:00"/>
    <n v="438.39"/>
    <n v="5"/>
    <n v="365.57"/>
    <n v="0"/>
    <n v="9.14"/>
    <n v="9.14"/>
    <n v="0"/>
    <s v="Tamil Nadu"/>
  </r>
  <r>
    <m/>
    <s v="GRACE STORE"/>
    <x v="6576"/>
    <d v="2019-12-31T00:00:00"/>
    <n v="438.39"/>
    <n v="18"/>
    <n v="46.23"/>
    <n v="0"/>
    <n v="4.16"/>
    <n v="4.16"/>
    <n v="0"/>
    <s v="Tamil Nadu"/>
  </r>
  <r>
    <m/>
    <s v="KOKILA STORE"/>
    <x v="6577"/>
    <d v="2019-12-31T00:00:00"/>
    <n v="342.43"/>
    <n v="5"/>
    <n v="274.18"/>
    <n v="0"/>
    <n v="6.85"/>
    <n v="6.85"/>
    <n v="0"/>
    <s v="Tamil Nadu"/>
  </r>
  <r>
    <m/>
    <s v="KOKILA STORE"/>
    <x v="6577"/>
    <d v="2019-12-31T00:00:00"/>
    <n v="342.43"/>
    <n v="18"/>
    <n v="46.23"/>
    <n v="0"/>
    <n v="4.16"/>
    <n v="4.16"/>
    <n v="0"/>
    <s v="Tamil Nadu"/>
  </r>
  <r>
    <m/>
    <s v="ARUNA STORE.."/>
    <x v="6578"/>
    <d v="2019-12-31T00:00:00"/>
    <n v="342.43"/>
    <n v="5"/>
    <n v="274.18"/>
    <n v="0"/>
    <n v="6.85"/>
    <n v="6.85"/>
    <n v="0"/>
    <s v="Tamil Nadu"/>
  </r>
  <r>
    <m/>
    <s v="ARUNA STORE.."/>
    <x v="6578"/>
    <d v="2019-12-31T00:00:00"/>
    <n v="342.43"/>
    <n v="18"/>
    <n v="46.23"/>
    <n v="0"/>
    <n v="4.16"/>
    <n v="4.16"/>
    <n v="0"/>
    <s v="Tamil Nadu"/>
  </r>
  <r>
    <m/>
    <s v="KALI STORE."/>
    <x v="6579"/>
    <d v="2019-12-31T00:00:00"/>
    <n v="416.01"/>
    <n v="5"/>
    <n v="264.88"/>
    <n v="0"/>
    <n v="6.62"/>
    <n v="6.62"/>
    <n v="0"/>
    <s v="Tamil Nadu"/>
  </r>
  <r>
    <m/>
    <s v="KALI STORE."/>
    <x v="6579"/>
    <d v="2019-12-31T00:00:00"/>
    <n v="416.01"/>
    <n v="18"/>
    <n v="116.85"/>
    <n v="0"/>
    <n v="10.52"/>
    <n v="10.52"/>
    <n v="0"/>
    <s v="Tamil Nadu"/>
  </r>
  <r>
    <m/>
    <s v="BALAMBIGAISTORE"/>
    <x v="6580"/>
    <d v="2019-12-31T00:00:00"/>
    <n v="342.43"/>
    <n v="5"/>
    <n v="274.18"/>
    <n v="0"/>
    <n v="6.85"/>
    <n v="6.85"/>
    <n v="0"/>
    <s v="Tamil Nadu"/>
  </r>
  <r>
    <m/>
    <s v="BALAMBIGAISTORE"/>
    <x v="6580"/>
    <d v="2019-12-31T00:00:00"/>
    <n v="342.43"/>
    <n v="18"/>
    <n v="46.23"/>
    <n v="0"/>
    <n v="4.16"/>
    <n v="4.16"/>
    <n v="0"/>
    <s v="Tamil Nadu"/>
  </r>
  <r>
    <m/>
    <s v="GAYATHRI STORE(Z.PLM) -B"/>
    <x v="6581"/>
    <d v="2019-12-31T00:00:00"/>
    <n v="428.23"/>
    <n v="18"/>
    <n v="362.91"/>
    <n v="0"/>
    <n v="32.659999999999997"/>
    <n v="32.659999999999997"/>
    <n v="0"/>
    <s v="Tamil Nadu"/>
  </r>
  <r>
    <m/>
    <s v="PARVATHI STORE(T.G NGR)"/>
    <x v="6582"/>
    <d v="2019-12-31T00:00:00"/>
    <n v="376.05"/>
    <n v="18"/>
    <n v="318.69"/>
    <n v="0"/>
    <n v="28.68"/>
    <n v="28.68"/>
    <n v="0"/>
    <s v="Tamil Nadu"/>
  </r>
  <r>
    <m/>
    <s v="SHANTHI COOL BAR."/>
    <x v="6583"/>
    <d v="2019-12-31T00:00:00"/>
    <n v="246.47"/>
    <n v="5"/>
    <n v="182.79"/>
    <n v="0"/>
    <n v="4.57"/>
    <n v="4.57"/>
    <n v="0"/>
    <s v="Tamil Nadu"/>
  </r>
  <r>
    <m/>
    <s v="SHANTHI COOL BAR."/>
    <x v="6583"/>
    <d v="2019-12-31T00:00:00"/>
    <n v="246.47"/>
    <n v="18"/>
    <n v="46.23"/>
    <n v="0"/>
    <n v="4.16"/>
    <n v="4.16"/>
    <n v="0"/>
    <s v="Tamil Nadu"/>
  </r>
  <r>
    <m/>
    <s v="OM PROVISION (O.PLM) -A"/>
    <x v="6584"/>
    <d v="2019-12-31T00:00:00"/>
    <n v="775"/>
    <n v="12"/>
    <n v="462.82"/>
    <n v="0"/>
    <n v="27.77"/>
    <n v="27.77"/>
    <n v="0"/>
    <s v="Tamil Nadu"/>
  </r>
  <r>
    <m/>
    <s v="OM PROVISION (O.PLM) -A"/>
    <x v="6584"/>
    <d v="2019-12-31T00:00:00"/>
    <n v="775"/>
    <n v="18"/>
    <n v="217.49"/>
    <n v="0"/>
    <n v="19.57"/>
    <n v="19.57"/>
    <n v="0"/>
    <s v="Tamil Nadu"/>
  </r>
  <r>
    <m/>
    <s v="MUTHARAA STORE-O.PLM"/>
    <x v="6585"/>
    <d v="2019-12-31T00:00:00"/>
    <n v="3246.56"/>
    <n v="12"/>
    <n v="1211.77"/>
    <n v="0"/>
    <n v="72.709999999999994"/>
    <n v="72.709999999999994"/>
    <n v="0"/>
    <s v="Tamil Nadu"/>
  </r>
  <r>
    <m/>
    <s v="MUTHARAA STORE-O.PLM"/>
    <x v="6585"/>
    <d v="2019-12-31T00:00:00"/>
    <n v="3246.56"/>
    <n v="18"/>
    <n v="1601.17"/>
    <n v="0"/>
    <n v="144.11000000000001"/>
    <n v="144.11000000000001"/>
    <n v="0"/>
    <s v="Tamil Nadu"/>
  </r>
  <r>
    <m/>
    <s v="SENBAGAM STORE"/>
    <x v="6586"/>
    <d v="2019-12-31T00:00:00"/>
    <n v="945.24"/>
    <n v="5"/>
    <n v="695.18"/>
    <n v="0"/>
    <n v="17.38"/>
    <n v="17.38"/>
    <n v="0"/>
    <s v="Tamil Nadu"/>
  </r>
  <r>
    <m/>
    <s v="SENBAGAM STORE"/>
    <x v="6586"/>
    <d v="2019-12-31T00:00:00"/>
    <n v="945.24"/>
    <n v="18"/>
    <n v="182.46"/>
    <n v="0"/>
    <n v="16.420000000000002"/>
    <n v="16.420000000000002"/>
    <n v="0"/>
    <s v="Tamil Nadu"/>
  </r>
  <r>
    <m/>
    <s v="PRABHU STORE (ADKM)"/>
    <x v="6587"/>
    <d v="2019-12-31T00:00:00"/>
    <n v="342.43"/>
    <n v="5"/>
    <n v="274.18"/>
    <n v="0"/>
    <n v="6.85"/>
    <n v="6.85"/>
    <n v="0"/>
    <s v="Tamil Nadu"/>
  </r>
  <r>
    <m/>
    <s v="PRABHU STORE (ADKM)"/>
    <x v="6587"/>
    <d v="2019-12-31T00:00:00"/>
    <n v="342.43"/>
    <n v="18"/>
    <n v="46.23"/>
    <n v="0"/>
    <n v="4.16"/>
    <n v="4.16"/>
    <n v="0"/>
    <s v="Tamil Nadu"/>
  </r>
  <r>
    <m/>
    <s v="PRADEEP STORE."/>
    <x v="6588"/>
    <d v="2019-12-31T00:00:00"/>
    <n v="246.47"/>
    <n v="5"/>
    <n v="182.79"/>
    <n v="0"/>
    <n v="4.57"/>
    <n v="4.57"/>
    <n v="0"/>
    <s v="Tamil Nadu"/>
  </r>
  <r>
    <m/>
    <s v="PRADEEP STORE."/>
    <x v="6588"/>
    <d v="2019-12-31T00:00:00"/>
    <n v="246.47"/>
    <n v="18"/>
    <n v="46.23"/>
    <n v="0"/>
    <n v="4.16"/>
    <n v="4.16"/>
    <n v="0"/>
    <s v="Tamil Nadu"/>
  </r>
  <r>
    <m/>
    <s v="MAHALAKSHMI PROVISION(OPLM) -A"/>
    <x v="6589"/>
    <d v="2019-12-31T00:00:00"/>
    <n v="1621.63"/>
    <n v="12"/>
    <n v="452.97"/>
    <n v="0"/>
    <n v="27.18"/>
    <n v="27.18"/>
    <n v="0"/>
    <s v="Tamil Nadu"/>
  </r>
  <r>
    <m/>
    <s v="MAHALAKSHMI PROVISION(OPLM) -A"/>
    <x v="6589"/>
    <d v="2019-12-31T00:00:00"/>
    <n v="1621.63"/>
    <n v="18"/>
    <n v="944.33"/>
    <n v="0"/>
    <n v="84.99"/>
    <n v="84.99"/>
    <n v="0"/>
    <s v="Tamil Nadu"/>
  </r>
  <r>
    <m/>
    <s v="SAHAYAM STORE."/>
    <x v="6590"/>
    <d v="2019-12-31T00:00:00"/>
    <n v="421.91"/>
    <n v="5"/>
    <n v="214.1"/>
    <n v="0"/>
    <n v="5.35"/>
    <n v="5.35"/>
    <n v="0"/>
    <s v="Tamil Nadu"/>
  </r>
  <r>
    <m/>
    <s v="SAHAYAM STORE."/>
    <x v="6590"/>
    <d v="2019-12-31T00:00:00"/>
    <n v="421.91"/>
    <n v="18"/>
    <n v="167.05"/>
    <n v="0"/>
    <n v="15.03"/>
    <n v="15.03"/>
    <n v="0"/>
    <s v="Tamil Nadu"/>
  </r>
  <r>
    <m/>
    <s v="RAJALAKSHIMI STORE"/>
    <x v="6591"/>
    <d v="2019-12-31T00:00:00"/>
    <n v="291.73"/>
    <n v="5"/>
    <n v="129.27000000000001"/>
    <n v="0"/>
    <n v="3.23"/>
    <n v="3.23"/>
    <n v="0"/>
    <s v="Tamil Nadu"/>
  </r>
  <r>
    <m/>
    <s v="RAJALAKSHIMI STORE"/>
    <x v="6591"/>
    <d v="2019-12-31T00:00:00"/>
    <n v="291.73"/>
    <n v="18"/>
    <n v="132.21"/>
    <n v="0"/>
    <n v="11.9"/>
    <n v="11.9"/>
    <n v="0"/>
    <s v="Tamil Nadu"/>
  </r>
  <r>
    <m/>
    <s v="NATARAJAN STORE(MDM)"/>
    <x v="6592"/>
    <d v="2019-12-31T00:00:00"/>
    <n v="242.01"/>
    <n v="5"/>
    <n v="177.57"/>
    <n v="0"/>
    <n v="4.4400000000000004"/>
    <n v="4.4400000000000004"/>
    <n v="0"/>
    <s v="Tamil Nadu"/>
  </r>
  <r>
    <m/>
    <s v="NATARAJAN STORE(MDM)"/>
    <x v="6592"/>
    <d v="2019-12-31T00:00:00"/>
    <n v="242.01"/>
    <n v="18"/>
    <n v="47.08"/>
    <n v="0"/>
    <n v="4.24"/>
    <n v="4.24"/>
    <n v="0"/>
    <s v="Tamil Nadu"/>
  </r>
  <r>
    <m/>
    <s v="M.K. MURUGAN STORE { MDM }"/>
    <x v="6593"/>
    <d v="2019-12-31T00:00:00"/>
    <n v="919.14"/>
    <n v="5"/>
    <n v="875.36"/>
    <n v="0"/>
    <n v="21.88"/>
    <n v="21.88"/>
    <n v="0"/>
    <s v="Tamil Nadu"/>
  </r>
  <r>
    <m/>
    <s v="IBRAHIM STORES - MDM"/>
    <x v="6594"/>
    <d v="2019-12-31T00:00:00"/>
    <n v="191.92"/>
    <n v="5"/>
    <n v="182.78"/>
    <n v="0"/>
    <n v="4.57"/>
    <n v="4.57"/>
    <n v="0"/>
    <s v="Tamil Nadu"/>
  </r>
  <r>
    <m/>
    <s v="SRI SELVAM STORE (MDM)"/>
    <x v="6595"/>
    <d v="2019-12-31T00:00:00"/>
    <n v="939.38"/>
    <n v="5"/>
    <n v="504.8"/>
    <n v="0"/>
    <n v="12.62"/>
    <n v="12.62"/>
    <n v="0"/>
    <s v="Tamil Nadu"/>
  </r>
  <r>
    <m/>
    <s v="SRI SELVAM STORE (MDM)"/>
    <x v="6595"/>
    <d v="2019-12-31T00:00:00"/>
    <n v="939.38"/>
    <n v="18"/>
    <n v="346.9"/>
    <n v="0"/>
    <n v="31.22"/>
    <n v="31.22"/>
    <n v="0"/>
    <s v="Tamil Nadu"/>
  </r>
  <r>
    <m/>
    <s v="SRI LAKSHMI STORES (MDM)"/>
    <x v="6596"/>
    <d v="2019-12-31T00:00:00"/>
    <n v="191.2"/>
    <n v="18"/>
    <n v="162.02000000000001"/>
    <n v="0"/>
    <n v="14.58"/>
    <n v="14.58"/>
    <n v="0"/>
    <s v="Tamil Nadu"/>
  </r>
  <r>
    <m/>
    <s v="ANANDHAVALLI STORE (MDM)"/>
    <x v="6597"/>
    <d v="2019-12-31T00:00:00"/>
    <n v="408.96"/>
    <n v="5"/>
    <n v="389.49"/>
    <n v="0"/>
    <n v="9.74"/>
    <n v="9.74"/>
    <n v="0"/>
    <s v="Tamil Nadu"/>
  </r>
  <r>
    <m/>
    <s v="THIRUMAL STORE-MDM"/>
    <x v="6598"/>
    <d v="2019-12-31T00:00:00"/>
    <n v="269.92"/>
    <n v="5"/>
    <n v="182.79"/>
    <n v="0"/>
    <n v="4.57"/>
    <n v="4.57"/>
    <n v="0"/>
    <s v="Tamil Nadu"/>
  </r>
  <r>
    <m/>
    <s v="THIRUMAL STORE-MDM"/>
    <x v="6598"/>
    <d v="2019-12-31T00:00:00"/>
    <n v="269.92"/>
    <n v="18"/>
    <n v="66.099999999999994"/>
    <n v="0"/>
    <n v="5.95"/>
    <n v="5.95"/>
    <n v="0"/>
    <s v="Tamil Nadu"/>
  </r>
  <r>
    <m/>
    <s v="PRABHA STORE (MDM)"/>
    <x v="6599"/>
    <d v="2019-12-31T00:00:00"/>
    <n v="2233.15"/>
    <n v="5"/>
    <n v="1681.08"/>
    <n v="0"/>
    <n v="42.03"/>
    <n v="42.03"/>
    <n v="0"/>
    <s v="Tamil Nadu"/>
  </r>
  <r>
    <m/>
    <s v="PRABHA STORE (MDM)"/>
    <x v="6599"/>
    <d v="2019-12-31T00:00:00"/>
    <n v="2233.15"/>
    <n v="18"/>
    <n v="396.62"/>
    <n v="0"/>
    <n v="35.700000000000003"/>
    <n v="35.700000000000003"/>
    <n v="0"/>
    <s v="Tamil Nadu"/>
  </r>
  <r>
    <m/>
    <s v="JAM JAM MALIGAI STORE_OP"/>
    <x v="6600"/>
    <d v="2019-12-31T00:00:00"/>
    <n v="983.34"/>
    <n v="12"/>
    <n v="177.25"/>
    <n v="0"/>
    <n v="10.63"/>
    <n v="10.63"/>
    <n v="0"/>
    <s v="Tamil Nadu"/>
  </r>
  <r>
    <m/>
    <s v="JAM JAM MALIGAI STORE_OP"/>
    <x v="6600"/>
    <d v="2019-12-31T00:00:00"/>
    <n v="983.34"/>
    <n v="18"/>
    <n v="665.11"/>
    <n v="0"/>
    <n v="59.86"/>
    <n v="59.86"/>
    <n v="0"/>
    <s v="Tamil Nadu"/>
  </r>
  <r>
    <m/>
    <s v="DAILY NEEDS_OP"/>
    <x v="6601"/>
    <d v="2019-12-31T00:00:00"/>
    <n v="349.46"/>
    <n v="18"/>
    <n v="296.14999999999998"/>
    <n v="0"/>
    <n v="26.65"/>
    <n v="26.65"/>
    <n v="0"/>
    <s v="Tamil Nadu"/>
  </r>
  <r>
    <m/>
    <s v="PONNU STORE - MDM"/>
    <x v="6602"/>
    <d v="2019-12-31T00:00:00"/>
    <n v="1070.32"/>
    <n v="5"/>
    <n v="722.74"/>
    <n v="0"/>
    <n v="18.07"/>
    <n v="18.07"/>
    <n v="0"/>
    <s v="Tamil Nadu"/>
  </r>
  <r>
    <m/>
    <s v="PONNU STORE - MDM"/>
    <x v="6602"/>
    <d v="2019-12-31T00:00:00"/>
    <n v="1070.32"/>
    <n v="18"/>
    <n v="263.93"/>
    <n v="0"/>
    <n v="23.75"/>
    <n v="23.75"/>
    <n v="0"/>
    <s v="Tamil Nadu"/>
  </r>
  <r>
    <m/>
    <s v="STAR NEW BAKERY (O.PLM) -B"/>
    <x v="6603"/>
    <d v="2019-12-31T00:00:00"/>
    <n v="359.02"/>
    <n v="12"/>
    <n v="222.43"/>
    <n v="0"/>
    <n v="13.35"/>
    <n v="13.35"/>
    <n v="0"/>
    <s v="Tamil Nadu"/>
  </r>
  <r>
    <m/>
    <s v="STAR NEW BAKERY (O.PLM) -B"/>
    <x v="6603"/>
    <d v="2019-12-31T00:00:00"/>
    <n v="359.02"/>
    <n v="18"/>
    <n v="93.14"/>
    <n v="0"/>
    <n v="8.3800000000000008"/>
    <n v="8.3800000000000008"/>
    <n v="0"/>
    <s v="Tamil Nadu"/>
  </r>
  <r>
    <m/>
    <s v="SRI BALAJI STORE-O.PLM"/>
    <x v="6604"/>
    <d v="2019-12-31T00:00:00"/>
    <n v="603.17999999999995"/>
    <n v="12"/>
    <n v="349.57"/>
    <n v="0"/>
    <n v="20.97"/>
    <n v="20.97"/>
    <n v="0"/>
    <s v="Tamil Nadu"/>
  </r>
  <r>
    <m/>
    <s v="SRI BALAJI STORE-O.PLM"/>
    <x v="6604"/>
    <d v="2019-12-31T00:00:00"/>
    <n v="603.17999999999995"/>
    <n v="18"/>
    <n v="179.38"/>
    <n v="0"/>
    <n v="16.14"/>
    <n v="16.14"/>
    <n v="0"/>
    <s v="Tamil Nadu"/>
  </r>
  <r>
    <m/>
    <s v="KANI STORE(MDM)"/>
    <x v="6605"/>
    <d v="2019-12-31T00:00:00"/>
    <n v="1061.02"/>
    <n v="5"/>
    <n v="547.03"/>
    <n v="0"/>
    <n v="13.68"/>
    <n v="13.68"/>
    <n v="0"/>
    <s v="Tamil Nadu"/>
  </r>
  <r>
    <m/>
    <s v="KANI STORE(MDM)"/>
    <x v="6605"/>
    <d v="2019-12-31T00:00:00"/>
    <n v="1061.02"/>
    <n v="18"/>
    <n v="412.4"/>
    <n v="0"/>
    <n v="37.119999999999997"/>
    <n v="37.119999999999997"/>
    <n v="0"/>
    <s v="Tamil Nadu"/>
  </r>
  <r>
    <m/>
    <s v="SRINIVASAN STORE (AGRM)"/>
    <x v="6606"/>
    <d v="2019-12-31T00:00:00"/>
    <n v="737.96"/>
    <n v="5"/>
    <n v="702.83"/>
    <n v="0"/>
    <n v="17.57"/>
    <n v="17.57"/>
    <n v="0"/>
    <s v="Tamil Nadu"/>
  </r>
  <r>
    <m/>
    <s v="NOOR STORE -PLVM"/>
    <x v="6607"/>
    <d v="2019-12-31T00:00:00"/>
    <n v="482.4"/>
    <n v="5"/>
    <n v="274.18"/>
    <n v="0"/>
    <n v="6.85"/>
    <n v="6.85"/>
    <n v="0"/>
    <s v="Tamil Nadu"/>
  </r>
  <r>
    <m/>
    <s v="NOOR STORE -PLVM"/>
    <x v="6607"/>
    <d v="2019-12-31T00:00:00"/>
    <n v="482.4"/>
    <n v="12"/>
    <n v="50.27"/>
    <n v="0"/>
    <n v="3.02"/>
    <n v="3.02"/>
    <n v="0"/>
    <s v="Tamil Nadu"/>
  </r>
  <r>
    <m/>
    <s v="NOOR STORE -PLVM"/>
    <x v="6607"/>
    <d v="2019-12-31T00:00:00"/>
    <n v="482.4"/>
    <n v="18"/>
    <n v="117.13"/>
    <n v="0"/>
    <n v="10.54"/>
    <n v="10.54"/>
    <n v="0"/>
    <s v="Tamil Nadu"/>
  </r>
  <r>
    <m/>
    <s v="JAYARAJ MALIGAI -B"/>
    <x v="6608"/>
    <d v="2019-12-31T00:00:00"/>
    <n v="1024.8"/>
    <n v="5"/>
    <n v="430.9"/>
    <n v="0"/>
    <n v="10.77"/>
    <n v="10.77"/>
    <n v="0"/>
    <s v="Tamil Nadu"/>
  </r>
  <r>
    <m/>
    <s v="JAYARAJ MALIGAI -B"/>
    <x v="6608"/>
    <d v="2019-12-31T00:00:00"/>
    <n v="1024.8"/>
    <n v="18"/>
    <n v="485.05"/>
    <n v="0"/>
    <n v="43.65"/>
    <n v="43.65"/>
    <n v="0"/>
    <s v="Tamil Nadu"/>
  </r>
  <r>
    <m/>
    <s v="C.G SHELKH COOL BAR"/>
    <x v="6609"/>
    <d v="2019-12-31T00:00:00"/>
    <n v="737.99"/>
    <n v="18"/>
    <n v="625.41"/>
    <n v="0"/>
    <n v="56.29"/>
    <n v="56.29"/>
    <n v="0"/>
    <s v="Tamil Nadu"/>
  </r>
  <r>
    <m/>
    <s v="SUJATHA COOL BAR-OPLM"/>
    <x v="6610"/>
    <d v="2019-12-31T00:00:00"/>
    <n v="197.06"/>
    <n v="5"/>
    <n v="88.29"/>
    <n v="0"/>
    <n v="2.21"/>
    <n v="2.21"/>
    <n v="0"/>
    <s v="Tamil Nadu"/>
  </r>
  <r>
    <m/>
    <s v="SUJATHA COOL BAR-OPLM"/>
    <x v="6610"/>
    <d v="2019-12-31T00:00:00"/>
    <n v="197.06"/>
    <n v="18"/>
    <n v="88.43"/>
    <n v="0"/>
    <n v="7.96"/>
    <n v="7.96"/>
    <n v="0"/>
    <s v="Tamil Nadu"/>
  </r>
  <r>
    <m/>
    <s v="R.K.SHOP"/>
    <x v="6611"/>
    <d v="2019-12-31T00:00:00"/>
    <n v="530.15"/>
    <n v="5"/>
    <n v="230.62"/>
    <n v="0"/>
    <n v="5.77"/>
    <n v="5.77"/>
    <n v="0"/>
    <s v="Tamil Nadu"/>
  </r>
  <r>
    <m/>
    <s v="R.K.SHOP"/>
    <x v="6611"/>
    <d v="2019-12-31T00:00:00"/>
    <n v="530.15"/>
    <n v="18"/>
    <n v="244.07"/>
    <n v="0"/>
    <n v="21.97"/>
    <n v="21.97"/>
    <n v="0"/>
    <s v="Tamil Nadu"/>
  </r>
  <r>
    <m/>
    <s v="BISMILLAH STORE-(PVM)"/>
    <x v="6612"/>
    <d v="2019-12-31T00:00:00"/>
    <n v="337.94"/>
    <n v="5"/>
    <n v="222.46"/>
    <n v="0"/>
    <n v="5.56"/>
    <n v="5.56"/>
    <n v="0"/>
    <s v="Tamil Nadu"/>
  </r>
  <r>
    <m/>
    <s v="BISMILLAH STORE-(PVM)"/>
    <x v="6612"/>
    <d v="2019-12-31T00:00:00"/>
    <n v="337.94"/>
    <n v="18"/>
    <n v="88.43"/>
    <n v="0"/>
    <n v="7.96"/>
    <n v="7.96"/>
    <n v="0"/>
    <s v="Tamil Nadu"/>
  </r>
  <r>
    <m/>
    <s v="SELVA KUMAR STORE( PVM) -C"/>
    <x v="6613"/>
    <d v="2019-12-31T00:00:00"/>
    <n v="200.31"/>
    <n v="5"/>
    <n v="91.39"/>
    <n v="0"/>
    <n v="2.2799999999999998"/>
    <n v="2.2799999999999998"/>
    <n v="0"/>
    <s v="Tamil Nadu"/>
  </r>
  <r>
    <m/>
    <s v="SELVA KUMAR STORE( PVM) -C"/>
    <x v="6613"/>
    <d v="2019-12-31T00:00:00"/>
    <n v="200.31"/>
    <n v="18"/>
    <n v="88.43"/>
    <n v="0"/>
    <n v="7.96"/>
    <n v="7.96"/>
    <n v="0"/>
    <s v="Tamil Nadu"/>
  </r>
  <r>
    <m/>
    <s v="DOMADHARAN"/>
    <x v="6614"/>
    <d v="2019-12-31T00:00:00"/>
    <n v="44434.52"/>
    <n v="28"/>
    <n v="19903.47"/>
    <n v="0"/>
    <n v="2786.49"/>
    <n v="2786.49"/>
    <n v="18958.080000000002"/>
    <s v="Tamil Nadu"/>
  </r>
  <r>
    <m/>
    <s v="RANJITH"/>
    <x v="6615"/>
    <d v="2019-12-31T00:00:00"/>
    <n v="35555.550000000003"/>
    <n v="28"/>
    <n v="16444.57"/>
    <n v="0"/>
    <n v="2302.2399999999998"/>
    <n v="2302.2399999999998"/>
    <n v="14506.5"/>
    <s v="Tamil Nadu"/>
  </r>
  <r>
    <m/>
    <s v="RAVI"/>
    <x v="6616"/>
    <d v="2019-12-31T00:00:00"/>
    <n v="48834.3"/>
    <n v="28"/>
    <n v="21207.99"/>
    <n v="0"/>
    <n v="2969.12"/>
    <n v="2969.12"/>
    <n v="21688.07"/>
    <s v="Tamil Nadu"/>
  </r>
  <r>
    <m/>
    <s v="AYODHIYA STORE(SAN)"/>
    <x v="6617"/>
    <d v="2019-12-31T00:00:00"/>
    <n v="29315.5"/>
    <n v="28"/>
    <n v="14536.84"/>
    <n v="0"/>
    <n v="2035.16"/>
    <n v="2035.16"/>
    <n v="10708.34"/>
    <s v="Tamil Nadu"/>
  </r>
  <r>
    <m/>
    <s v="JAYANTHI STORE(PML) -B"/>
    <x v="6618"/>
    <d v="2019-12-31T00:00:00"/>
    <n v="2296.39"/>
    <n v="5"/>
    <n v="977.53"/>
    <n v="0"/>
    <n v="24.44"/>
    <n v="24.44"/>
    <n v="0"/>
    <s v="Tamil Nadu"/>
  </r>
  <r>
    <m/>
    <s v="JAYANTHI STORE(PML) -B"/>
    <x v="6618"/>
    <d v="2019-12-31T00:00:00"/>
    <n v="2296.39"/>
    <n v="18"/>
    <n v="1076.27"/>
    <n v="0"/>
    <n v="96.86"/>
    <n v="96.86"/>
    <n v="0"/>
    <s v="Tamil Nadu"/>
  </r>
  <r>
    <m/>
    <s v="SASIKUMAR"/>
    <x v="6619"/>
    <d v="2019-12-31T00:00:00"/>
    <n v="44494.04"/>
    <n v="28"/>
    <n v="19304.2"/>
    <n v="0"/>
    <n v="2702.59"/>
    <n v="2702.59"/>
    <n v="19784.66"/>
    <s v="Tamil Nadu"/>
  </r>
  <r>
    <m/>
    <s v="KRISHNA TEA STALL_CIG"/>
    <x v="6620"/>
    <d v="2019-12-31T00:00:00"/>
    <n v="8581.34"/>
    <n v="28"/>
    <n v="4386.7299999999996"/>
    <n v="0"/>
    <n v="614.14"/>
    <n v="614.14"/>
    <n v="2966.34"/>
    <s v="Tamil Nadu"/>
  </r>
  <r>
    <m/>
    <s v="D.S. SIVABALAN"/>
    <x v="6621"/>
    <d v="2019-12-31T00:00:00"/>
    <n v="41344.239999999998"/>
    <n v="28"/>
    <n v="17736.990000000002"/>
    <n v="0"/>
    <n v="2483.1799999999998"/>
    <n v="2483.1799999999998"/>
    <n v="18640.89"/>
    <s v="Tamil Nadu"/>
  </r>
  <r>
    <m/>
    <s v="UDAYA SURYA TEA STALL"/>
    <x v="6622"/>
    <d v="2019-12-31T00:00:00"/>
    <n v="18035.73"/>
    <n v="28"/>
    <n v="9429.8700000000008"/>
    <n v="0"/>
    <n v="1320.18"/>
    <n v="1320.18"/>
    <n v="5965.49"/>
    <s v="Tamil Nadu"/>
  </r>
  <r>
    <m/>
    <s v="MURUGALINGAM"/>
    <x v="6623"/>
    <d v="2019-12-31T00:00:00"/>
    <n v="40401.78"/>
    <n v="28"/>
    <n v="17260.02"/>
    <n v="0"/>
    <n v="2416.4"/>
    <n v="2416.4"/>
    <n v="18308.95"/>
    <s v="Tamil Nadu"/>
  </r>
  <r>
    <m/>
    <s v="JTS COOL BAR"/>
    <x v="6624"/>
    <d v="2019-12-31T00:00:00"/>
    <n v="18180.009999999998"/>
    <n v="28"/>
    <n v="9538.36"/>
    <n v="0"/>
    <n v="1335.37"/>
    <n v="1335.37"/>
    <n v="5970.92"/>
    <s v="Tamil Nadu"/>
  </r>
  <r>
    <m/>
    <s v="G.R.BABU"/>
    <x v="6625"/>
    <d v="2019-12-31T00:00:00"/>
    <n v="48938.49"/>
    <n v="28"/>
    <n v="22669.58"/>
    <n v="0"/>
    <n v="3173.74"/>
    <n v="3173.74"/>
    <n v="19921.43"/>
    <s v="Tamil Nadu"/>
  </r>
  <r>
    <m/>
    <s v="S.DURAI"/>
    <x v="6626"/>
    <d v="2019-12-31T00:00:00"/>
    <n v="28536.71"/>
    <n v="28"/>
    <n v="13212.05"/>
    <n v="0"/>
    <n v="1849.69"/>
    <n v="1849.69"/>
    <n v="11625.28"/>
    <s v="Tamil Nadu"/>
  </r>
  <r>
    <m/>
    <s v="MUTHARAA STORE-O.PLM"/>
    <x v="6627"/>
    <d v="2019-12-31T00:00:00"/>
    <n v="1037.75"/>
    <n v="5"/>
    <n v="480.88"/>
    <n v="0"/>
    <n v="12.02"/>
    <n v="12.02"/>
    <n v="0"/>
    <s v="Tamil Nadu"/>
  </r>
  <r>
    <m/>
    <s v="MUTHARAA STORE-O.PLM"/>
    <x v="6627"/>
    <d v="2019-12-31T00:00:00"/>
    <n v="1037.75"/>
    <n v="18"/>
    <n v="451.54"/>
    <n v="0"/>
    <n v="40.64"/>
    <n v="40.64"/>
    <n v="0"/>
    <s v="Tamil Nadu"/>
  </r>
  <r>
    <m/>
    <s v="AKASH STORE"/>
    <x v="6628"/>
    <d v="2019-12-31T00:00:00"/>
    <n v="342.43"/>
    <n v="5"/>
    <n v="274.18"/>
    <n v="0"/>
    <n v="6.85"/>
    <n v="6.85"/>
    <n v="0"/>
    <s v="Tamil Nadu"/>
  </r>
  <r>
    <m/>
    <s v="AKASH STORE"/>
    <x v="6628"/>
    <d v="2019-12-31T00:00:00"/>
    <n v="342.43"/>
    <n v="18"/>
    <n v="46.23"/>
    <n v="0"/>
    <n v="4.16"/>
    <n v="4.16"/>
    <n v="0"/>
    <s v="Tamil Nadu"/>
  </r>
  <r>
    <m/>
    <s v="S.S.STORE (MGR ST) -B"/>
    <x v="6629"/>
    <d v="2019-12-31T00:00:00"/>
    <n v="852.29"/>
    <n v="5"/>
    <n v="588.84"/>
    <n v="0"/>
    <n v="14.72"/>
    <n v="14.72"/>
    <n v="0"/>
    <s v="Tamil Nadu"/>
  </r>
  <r>
    <m/>
    <s v="S.S.STORE (MGR ST) -B"/>
    <x v="6629"/>
    <d v="2019-12-31T00:00:00"/>
    <n v="852.29"/>
    <n v="18"/>
    <n v="198.31"/>
    <n v="0"/>
    <n v="17.850000000000001"/>
    <n v="17.850000000000001"/>
    <n v="0"/>
    <s v="Tamil Nadu"/>
  </r>
  <r>
    <m/>
    <s v="SUYAMBU LINGAM STORE (O.PLM) -C"/>
    <x v="6630"/>
    <d v="2019-12-31T00:00:00"/>
    <n v="634.78"/>
    <n v="5"/>
    <n v="115.31"/>
    <n v="0"/>
    <n v="2.88"/>
    <n v="2.88"/>
    <n v="0"/>
    <s v="Tamil Nadu"/>
  </r>
  <r>
    <m/>
    <s v="SUYAMBU LINGAM STORE (O.PLM) -C"/>
    <x v="6630"/>
    <d v="2019-12-31T00:00:00"/>
    <n v="634.78"/>
    <n v="18"/>
    <n v="435.33"/>
    <n v="0"/>
    <n v="39.18"/>
    <n v="39.18"/>
    <n v="0"/>
    <s v="Tamil Nadu"/>
  </r>
  <r>
    <m/>
    <s v="R.R.STORE(O.PLM) -B"/>
    <x v="6631"/>
    <d v="2019-12-31T00:00:00"/>
    <n v="468.01"/>
    <n v="18"/>
    <n v="396.62"/>
    <n v="0"/>
    <n v="35.700000000000003"/>
    <n v="35.700000000000003"/>
    <n v="0"/>
    <s v="Tamil Nadu"/>
  </r>
  <r>
    <m/>
    <s v="SRI KAMACHIAMMAN STORE(OPLM) -B"/>
    <x v="6632"/>
    <d v="2019-12-31T00:00:00"/>
    <n v="468.01"/>
    <n v="18"/>
    <n v="396.62"/>
    <n v="0"/>
    <n v="35.700000000000003"/>
    <n v="35.700000000000003"/>
    <n v="0"/>
    <s v="Tamil Nadu"/>
  </r>
  <r>
    <m/>
    <s v="ARUMUGAM STORE-OPLM"/>
    <x v="6633"/>
    <d v="2019-12-31T00:00:00"/>
    <n v="325.82"/>
    <n v="5"/>
    <n v="230.62"/>
    <n v="0"/>
    <n v="5.77"/>
    <n v="5.77"/>
    <n v="0"/>
    <s v="Tamil Nadu"/>
  </r>
  <r>
    <m/>
    <s v="ARUMUGAM STORE-OPLM"/>
    <x v="6633"/>
    <d v="2019-12-31T00:00:00"/>
    <n v="325.82"/>
    <n v="18"/>
    <n v="70.900000000000006"/>
    <n v="0"/>
    <n v="6.38"/>
    <n v="6.38"/>
    <n v="0"/>
    <s v="Tamil Nadu"/>
  </r>
  <r>
    <m/>
    <s v="JAM JAM MALIGAI STORE_OP"/>
    <x v="6634"/>
    <d v="2019-12-31T00:00:00"/>
    <n v="1174.3"/>
    <n v="5"/>
    <n v="486.4"/>
    <n v="0"/>
    <n v="12.16"/>
    <n v="12.16"/>
    <n v="0"/>
    <s v="Tamil Nadu"/>
  </r>
  <r>
    <m/>
    <s v="JAM JAM MALIGAI STORE_OP"/>
    <x v="6634"/>
    <d v="2019-12-31T00:00:00"/>
    <n v="1174.3"/>
    <n v="18"/>
    <n v="562.35"/>
    <n v="0"/>
    <n v="50.61"/>
    <n v="50.61"/>
    <n v="0"/>
    <s v="Tamil Nadu"/>
  </r>
  <r>
    <m/>
    <s v="JAGATHEESH BROTHER MALIGAI(OPLM) -A"/>
    <x v="6635"/>
    <d v="2019-12-31T00:00:00"/>
    <n v="660.88"/>
    <n v="18"/>
    <n v="560.05999999999995"/>
    <n v="0"/>
    <n v="50.41"/>
    <n v="50.41"/>
    <n v="0"/>
    <s v="Tamil Nadu"/>
  </r>
  <r>
    <m/>
    <s v="EM.EL STORE (PLM) -A"/>
    <x v="6636"/>
    <d v="2019-12-31T00:00:00"/>
    <n v="495.66"/>
    <n v="18"/>
    <n v="420.05"/>
    <n v="0"/>
    <n v="37.799999999999997"/>
    <n v="37.799999999999997"/>
    <n v="0"/>
    <s v="Tamil Nadu"/>
  </r>
  <r>
    <m/>
    <s v="ANZARI"/>
    <x v="6637"/>
    <d v="2019-12-31T00:00:00"/>
    <n v="30104.17"/>
    <n v="28"/>
    <n v="13725.97"/>
    <n v="0"/>
    <n v="1921.64"/>
    <n v="1921.64"/>
    <n v="12534.93"/>
    <s v="Tamil Nadu"/>
  </r>
  <r>
    <m/>
    <s v="SREE BALAJI PROVISION STORE(O.PALR)"/>
    <x v="6638"/>
    <d v="2019-12-31T00:00:00"/>
    <n v="495.66"/>
    <n v="18"/>
    <n v="420.05"/>
    <n v="0"/>
    <n v="37.799999999999997"/>
    <n v="37.799999999999997"/>
    <n v="0"/>
    <s v="Tamil Nadu"/>
  </r>
  <r>
    <m/>
    <s v="SREE BALAJI PROVISION STORE(O.PALR)"/>
    <x v="6639"/>
    <d v="2019-12-31T00:00:00"/>
    <n v="2037.34"/>
    <n v="12"/>
    <n v="637.23"/>
    <n v="0"/>
    <n v="38.229999999999997"/>
    <n v="38.229999999999997"/>
    <n v="0"/>
    <s v="Tamil Nadu"/>
  </r>
  <r>
    <m/>
    <s v="SREE BALAJI PROVISION STORE(O.PALR)"/>
    <x v="6639"/>
    <d v="2019-12-31T00:00:00"/>
    <n v="2037.34"/>
    <n v="18"/>
    <n v="1121.74"/>
    <n v="0"/>
    <n v="100.96"/>
    <n v="100.96"/>
    <n v="0"/>
    <s v="Tamil Nadu"/>
  </r>
  <r>
    <m/>
    <s v="JAGATHEESH BROTHER MALIGAI(OPLM) -A"/>
    <x v="6640"/>
    <d v="2019-12-31T00:00:00"/>
    <n v="546"/>
    <n v="5"/>
    <n v="520"/>
    <n v="0"/>
    <n v="13"/>
    <n v="13"/>
    <n v="0"/>
    <s v="Tamil Nadu"/>
  </r>
  <r>
    <m/>
    <s v="SELVA KUMAR STORE( PVM) -C"/>
    <x v="6641"/>
    <d v="2019-12-31T00:00:00"/>
    <n v="296.27"/>
    <n v="5"/>
    <n v="182.79"/>
    <n v="0"/>
    <n v="4.57"/>
    <n v="4.57"/>
    <n v="0"/>
    <s v="Tamil Nadu"/>
  </r>
  <r>
    <m/>
    <s v="SELVA KUMAR STORE( PVM) -C"/>
    <x v="6641"/>
    <d v="2019-12-31T00:00:00"/>
    <n v="296.27"/>
    <n v="18"/>
    <n v="88.43"/>
    <n v="0"/>
    <n v="7.96"/>
    <n v="7.96"/>
    <n v="0"/>
    <s v="Tamil Nadu"/>
  </r>
  <r>
    <m/>
    <s v="SARADHA STORE (MDM)"/>
    <x v="6642"/>
    <d v="2019-12-31T00:00:00"/>
    <n v="330.44"/>
    <n v="18"/>
    <n v="280.02999999999997"/>
    <n v="0"/>
    <n v="25.2"/>
    <n v="25.2"/>
    <n v="0"/>
    <s v="Tamil Nadu"/>
  </r>
  <r>
    <m/>
    <s v="GANESH RICE MANDY"/>
    <x v="6643"/>
    <d v="2019-12-31T00:00:00"/>
    <n v="134.4"/>
    <n v="18"/>
    <n v="113.9"/>
    <n v="0"/>
    <n v="10.25"/>
    <n v="10.25"/>
    <n v="0"/>
    <s v="Tamil Nadu"/>
  </r>
  <r>
    <m/>
    <s v="SUYAMBULINGAM STORE&amp;BAKERY."/>
    <x v="6644"/>
    <d v="2019-12-31T00:00:00"/>
    <n v="1130.3399999999999"/>
    <n v="18"/>
    <n v="957.92"/>
    <n v="0"/>
    <n v="86.21"/>
    <n v="86.21"/>
    <n v="0"/>
    <s v="Tamil Nadu"/>
  </r>
  <r>
    <m/>
    <s v="BLESSING STORE(W.TBM)_CG"/>
    <x v="6645"/>
    <d v="2019-12-31T00:00:00"/>
    <n v="45089.32"/>
    <n v="28"/>
    <n v="23574.68"/>
    <n v="0"/>
    <n v="3300.45"/>
    <n v="3300.45"/>
    <n v="14913.73"/>
    <s v="Tamil Nadu"/>
  </r>
  <r>
    <m/>
    <s v="ANANDA STORE(TBM)_CG"/>
    <x v="6646"/>
    <d v="2019-12-31T00:00:00"/>
    <n v="45089.32"/>
    <n v="28"/>
    <n v="23574.68"/>
    <n v="0"/>
    <n v="3300.45"/>
    <n v="3300.45"/>
    <n v="14913.73"/>
    <s v="Tamil Nadu"/>
  </r>
  <r>
    <m/>
    <s v="ABDULA STORE(WTBM)_CG"/>
    <x v="6647"/>
    <d v="2019-12-31T00:00:00"/>
    <n v="18035.73"/>
    <n v="28"/>
    <n v="9429.8700000000008"/>
    <n v="0"/>
    <n v="1320.18"/>
    <n v="1320.18"/>
    <n v="5965.49"/>
    <s v="Tamil Nadu"/>
  </r>
  <r>
    <m/>
    <s v="SRI LAKSHMI STORES (MDM)"/>
    <x v="6648"/>
    <d v="2019-12-31T00:00:00"/>
    <n v="1619.53"/>
    <n v="12"/>
    <n v="817.92"/>
    <n v="0"/>
    <n v="49.07"/>
    <n v="49.07"/>
    <n v="0"/>
    <s v="Tamil Nadu"/>
  </r>
  <r>
    <m/>
    <s v="SRI LAKSHMI STORES (MDM)"/>
    <x v="6648"/>
    <d v="2019-12-31T00:00:00"/>
    <n v="1619.53"/>
    <n v="18"/>
    <n v="596.16"/>
    <n v="0"/>
    <n v="53.65"/>
    <n v="53.65"/>
    <n v="0"/>
    <s v="Tamil Nadu"/>
  </r>
  <r>
    <m/>
    <s v="SOWBAKYYA MALIGAI(MDM)"/>
    <x v="6649"/>
    <d v="2019-12-31T00:00:00"/>
    <n v="479.72"/>
    <n v="12"/>
    <n v="118.17"/>
    <n v="0"/>
    <n v="7.09"/>
    <n v="7.09"/>
    <n v="0"/>
    <s v="Tamil Nadu"/>
  </r>
  <r>
    <m/>
    <s v="SOWBAKYYA MALIGAI(MDM)"/>
    <x v="6649"/>
    <d v="2019-12-31T00:00:00"/>
    <n v="479.72"/>
    <n v="18"/>
    <n v="294.38"/>
    <n v="0"/>
    <n v="26.49"/>
    <n v="26.49"/>
    <n v="0"/>
    <s v="Tamil Nadu"/>
  </r>
  <r>
    <m/>
    <s v="BHARATHA LAKSHMI SHOPPING"/>
    <x v="6650"/>
    <d v="2019-12-31T00:00:00"/>
    <n v="1429.96"/>
    <n v="12"/>
    <n v="344.65"/>
    <n v="0"/>
    <n v="20.68"/>
    <n v="20.68"/>
    <n v="0"/>
    <s v="Tamil Nadu"/>
  </r>
  <r>
    <m/>
    <s v="BHARATHA LAKSHMI SHOPPING"/>
    <x v="6650"/>
    <d v="2019-12-31T00:00:00"/>
    <n v="1429.96"/>
    <n v="18"/>
    <n v="884.71"/>
    <n v="0"/>
    <n v="79.62"/>
    <n v="79.62"/>
    <n v="0"/>
    <s v="Tamil Nadu"/>
  </r>
  <r>
    <m/>
    <s v="PONNU STORE - MDM"/>
    <x v="6651"/>
    <d v="2019-12-31T00:00:00"/>
    <n v="1248.02"/>
    <n v="18"/>
    <n v="1057.6500000000001"/>
    <n v="0"/>
    <n v="95.19"/>
    <n v="95.19"/>
    <n v="0"/>
    <s v="Tamil Nadu"/>
  </r>
  <r>
    <m/>
    <s v="TAMIL STORE (AKP) -A"/>
    <x v="6652"/>
    <d v="2019-12-31T00:00:00"/>
    <n v="5585.42"/>
    <n v="12"/>
    <n v="4496.3100000000004"/>
    <n v="0"/>
    <n v="269.77999999999997"/>
    <n v="269.77999999999997"/>
    <n v="0"/>
    <s v="Tamil Nadu"/>
  </r>
  <r>
    <m/>
    <s v="TAMIL STORE (AKP) -A"/>
    <x v="6652"/>
    <d v="2019-12-31T00:00:00"/>
    <n v="5585.42"/>
    <n v="18"/>
    <n v="465.71"/>
    <n v="0"/>
    <n v="41.91"/>
    <n v="41.91"/>
    <n v="0"/>
    <s v="Tamil Nadu"/>
  </r>
  <r>
    <m/>
    <s v="RAJAMANI STORE (AKP) -B"/>
    <x v="6653"/>
    <d v="2019-12-31T00:00:00"/>
    <n v="822.35"/>
    <n v="12"/>
    <n v="734.24"/>
    <n v="0"/>
    <n v="44.05"/>
    <n v="44.05"/>
    <n v="0"/>
    <s v="Tamil Nadu"/>
  </r>
  <r>
    <m/>
    <s v="RAJ KUMAR"/>
    <x v="6654"/>
    <d v="2019-12-31T00:00:00"/>
    <n v="45858.13"/>
    <n v="28"/>
    <n v="19569.990000000002"/>
    <n v="0"/>
    <n v="2739.8"/>
    <n v="2739.8"/>
    <n v="20808.54"/>
    <s v="Tamil Nadu"/>
  </r>
  <r>
    <m/>
    <s v="PARVATHI STORE - NAN"/>
    <x v="6655"/>
    <d v="2019-12-31T00:00:00"/>
    <n v="22544.66"/>
    <n v="28"/>
    <n v="11787.34"/>
    <n v="0"/>
    <n v="1650.23"/>
    <n v="1650.23"/>
    <n v="7456.87"/>
    <s v="Tamil Nadu"/>
  </r>
  <r>
    <m/>
    <s v="AMMAN STORE_AKP"/>
    <x v="6656"/>
    <d v="2019-12-31T00:00:00"/>
    <n v="588.36"/>
    <n v="12"/>
    <n v="402.66"/>
    <n v="0"/>
    <n v="24.16"/>
    <n v="24.16"/>
    <n v="0"/>
    <s v="Tamil Nadu"/>
  </r>
  <r>
    <m/>
    <s v="AMMAN STORE_AKP"/>
    <x v="6656"/>
    <d v="2019-12-31T00:00:00"/>
    <n v="588.36"/>
    <n v="18"/>
    <n v="116.43"/>
    <n v="0"/>
    <n v="10.48"/>
    <n v="10.48"/>
    <n v="0"/>
    <s v="Tamil Nadu"/>
  </r>
  <r>
    <m/>
    <s v="SAI BALA STORE-AKP"/>
    <x v="6657"/>
    <d v="2019-12-31T00:00:00"/>
    <n v="910.59"/>
    <n v="12"/>
    <n v="690.36"/>
    <n v="0"/>
    <n v="41.42"/>
    <n v="41.42"/>
    <n v="0"/>
    <s v="Tamil Nadu"/>
  </r>
  <r>
    <m/>
    <s v="SAI BALA STORE-AKP"/>
    <x v="6657"/>
    <d v="2019-12-31T00:00:00"/>
    <n v="910.59"/>
    <n v="18"/>
    <n v="116.43"/>
    <n v="0"/>
    <n v="10.48"/>
    <n v="10.48"/>
    <n v="0"/>
    <s v="Tamil Nadu"/>
  </r>
  <r>
    <m/>
    <s v="MADASAMY"/>
    <x v="6658"/>
    <d v="2019-12-31T00:00:00"/>
    <n v="43650.77"/>
    <n v="28"/>
    <n v="18479.740000000002"/>
    <n v="0"/>
    <n v="2587.16"/>
    <n v="2587.16"/>
    <n v="19996.71"/>
    <s v="Tamil Nadu"/>
  </r>
  <r>
    <m/>
    <s v="LAKSHIMI STORE (NA)"/>
    <x v="6659"/>
    <d v="2019-12-31T00:00:00"/>
    <n v="49107.12"/>
    <n v="28"/>
    <n v="20789.71"/>
    <n v="0"/>
    <n v="2910.56"/>
    <n v="2910.56"/>
    <n v="22496.29"/>
    <s v="Tamil Nadu"/>
  </r>
  <r>
    <m/>
    <s v="CHANDRASEKAR"/>
    <x v="6660"/>
    <d v="2019-12-31T00:00:00"/>
    <n v="27281.73"/>
    <n v="28"/>
    <n v="11549.84"/>
    <n v="0"/>
    <n v="1616.98"/>
    <n v="1616.98"/>
    <n v="12497.94"/>
    <s v="Tamil Nadu"/>
  </r>
  <r>
    <m/>
    <s v="PANDIAN STORE-AKP"/>
    <x v="6661"/>
    <d v="2019-12-31T00:00:00"/>
    <n v="1091"/>
    <n v="12"/>
    <n v="974.1"/>
    <n v="0"/>
    <n v="58.45"/>
    <n v="58.45"/>
    <n v="0"/>
    <s v="Tamil Nadu"/>
  </r>
  <r>
    <m/>
    <s v="MJ COOL BAR"/>
    <x v="6662"/>
    <d v="2019-12-31T00:00:00"/>
    <n v="40694.46"/>
    <n v="28"/>
    <n v="19919.72"/>
    <n v="0"/>
    <n v="2788.76"/>
    <n v="2788.76"/>
    <n v="15197.21"/>
    <s v="Tamil Nadu"/>
  </r>
  <r>
    <m/>
    <s v="MUTHU STORE (MDM)"/>
    <x v="6663"/>
    <d v="2019-12-31T00:00:00"/>
    <n v="2274.94"/>
    <n v="12"/>
    <n v="1119.42"/>
    <n v="0"/>
    <n v="67.17"/>
    <n v="67.17"/>
    <n v="0"/>
    <s v="Tamil Nadu"/>
  </r>
  <r>
    <m/>
    <s v="MUTHU STORE (MDM)"/>
    <x v="6663"/>
    <d v="2019-12-31T00:00:00"/>
    <n v="2274.94"/>
    <n v="18"/>
    <n v="865.42"/>
    <n v="0"/>
    <n v="77.89"/>
    <n v="77.89"/>
    <n v="0"/>
    <s v="Tamil Nadu"/>
  </r>
  <r>
    <m/>
    <s v="METRO JUSE T.S"/>
    <x v="6664"/>
    <d v="2019-12-31T00:00:00"/>
    <n v="2728.17"/>
    <n v="28"/>
    <n v="1154.98"/>
    <n v="0"/>
    <n v="161.69999999999999"/>
    <n v="161.69999999999999"/>
    <n v="1249.79"/>
    <s v="Tamil Nadu"/>
  </r>
  <r>
    <m/>
    <s v="NEW MARUTHI BAKERY."/>
    <x v="6665"/>
    <d v="2019-12-31T00:00:00"/>
    <n v="743.05"/>
    <n v="12"/>
    <n v="663.42"/>
    <n v="0"/>
    <n v="39.81"/>
    <n v="39.81"/>
    <n v="0"/>
    <s v="Tamil Nadu"/>
  </r>
  <r>
    <m/>
    <s v="MURALI STORE-CIG"/>
    <x v="6666"/>
    <d v="2019-12-31T00:00:00"/>
    <n v="2728.17"/>
    <n v="28"/>
    <n v="1154.98"/>
    <n v="0"/>
    <n v="161.69999999999999"/>
    <n v="161.69999999999999"/>
    <n v="1249.79"/>
    <s v="Tamil Nadu"/>
  </r>
  <r>
    <m/>
    <s v="SRI AMMAN SWEETS &amp; BAKERY (AKP) -B"/>
    <x v="6667"/>
    <d v="2019-12-31T00:00:00"/>
    <n v="411.18"/>
    <n v="12"/>
    <n v="367.12"/>
    <n v="0"/>
    <n v="22.03"/>
    <n v="22.03"/>
    <n v="0"/>
    <s v="Tamil Nadu"/>
  </r>
  <r>
    <m/>
    <s v="KUMAR"/>
    <x v="6668"/>
    <d v="2019-12-31T00:00:00"/>
    <n v="48883.93"/>
    <n v="28"/>
    <n v="23251.97"/>
    <n v="0"/>
    <n v="3255.28"/>
    <n v="3255.28"/>
    <n v="19121.41"/>
    <s v="Tamil Nadu"/>
  </r>
  <r>
    <m/>
    <s v="GOLDEN TEA STALL"/>
    <x v="6669"/>
    <d v="2019-12-31T00:00:00"/>
    <n v="31002"/>
    <n v="28"/>
    <n v="13576.29"/>
    <n v="0"/>
    <n v="1900.68"/>
    <n v="1900.68"/>
    <n v="13624.36"/>
    <s v="Tamil Nadu"/>
  </r>
  <r>
    <m/>
    <s v="GANI_HAWKER"/>
    <x v="6670"/>
    <d v="2019-12-31T00:00:00"/>
    <n v="13640.87"/>
    <n v="28"/>
    <n v="5774.92"/>
    <n v="0"/>
    <n v="808.49"/>
    <n v="808.49"/>
    <n v="6248.97"/>
    <s v="Tamil Nadu"/>
  </r>
  <r>
    <m/>
    <s v="EBENEZER TRADERS"/>
    <x v="6671"/>
    <d v="2019-12-31T00:00:00"/>
    <n v="11512.98"/>
    <n v="12"/>
    <n v="10279.450000000001"/>
    <n v="0"/>
    <n v="616.77"/>
    <n v="616.77"/>
    <n v="0"/>
    <s v="Tamil Nadu"/>
  </r>
  <r>
    <m/>
    <s v="SARAVANA STORE -B"/>
    <x v="6672"/>
    <d v="2019-12-31T00:00:00"/>
    <n v="443.07"/>
    <n v="5"/>
    <n v="30.37"/>
    <n v="0"/>
    <n v="0.76"/>
    <n v="0.76"/>
    <n v="0"/>
    <s v="Tamil Nadu"/>
  </r>
  <r>
    <m/>
    <s v="SARAVANA STORE -B"/>
    <x v="6672"/>
    <d v="2019-12-31T00:00:00"/>
    <n v="443.07"/>
    <n v="12"/>
    <n v="367.12"/>
    <n v="0"/>
    <n v="22.03"/>
    <n v="22.03"/>
    <n v="0"/>
    <s v="Tamil Nadu"/>
  </r>
  <r>
    <m/>
    <s v="RAMESH NEW STORE (CHR) -C"/>
    <x v="6673"/>
    <d v="2019-12-31T00:00:00"/>
    <n v="443.09"/>
    <n v="5"/>
    <n v="30.37"/>
    <n v="0"/>
    <n v="0.76"/>
    <n v="0.76"/>
    <n v="0"/>
    <s v="Tamil Nadu"/>
  </r>
  <r>
    <m/>
    <s v="RAMESH NEW STORE (CHR) -C"/>
    <x v="6673"/>
    <d v="2019-12-31T00:00:00"/>
    <n v="443.09"/>
    <n v="12"/>
    <n v="367.12"/>
    <n v="0"/>
    <n v="22.03"/>
    <n v="22.03"/>
    <n v="0"/>
    <s v="Tamil Nadu"/>
  </r>
  <r>
    <m/>
    <s v="M.R.K.PROVISON STORE(CHR) (R.K) -A"/>
    <x v="6674"/>
    <d v="2019-12-31T00:00:00"/>
    <n v="443.06"/>
    <n v="5"/>
    <n v="30.37"/>
    <n v="0"/>
    <n v="0.76"/>
    <n v="0.76"/>
    <n v="0"/>
    <s v="Tamil Nadu"/>
  </r>
  <r>
    <m/>
    <s v="M.R.K.PROVISON STORE(CHR) (R.K) -A"/>
    <x v="6674"/>
    <d v="2019-12-31T00:00:00"/>
    <n v="443.06"/>
    <n v="12"/>
    <n v="367.12"/>
    <n v="0"/>
    <n v="22.03"/>
    <n v="22.03"/>
    <n v="0"/>
    <s v="Tamil Nadu"/>
  </r>
  <r>
    <m/>
    <s v="SANKARESWARAR STORE CHR A"/>
    <x v="6675"/>
    <d v="2019-12-31T00:00:00"/>
    <n v="581.41999999999996"/>
    <n v="5"/>
    <n v="30.37"/>
    <n v="0"/>
    <n v="0.76"/>
    <n v="0.76"/>
    <n v="0"/>
    <s v="Tamil Nadu"/>
  </r>
  <r>
    <m/>
    <s v="SANKARESWARAR STORE CHR A"/>
    <x v="6675"/>
    <d v="2019-12-31T00:00:00"/>
    <n v="581.41999999999996"/>
    <n v="18"/>
    <n v="465.71"/>
    <n v="0"/>
    <n v="41.91"/>
    <n v="41.91"/>
    <n v="0"/>
    <s v="Tamil Nadu"/>
  </r>
  <r>
    <m/>
    <s v="SRI MARIYAMMAN STORE (MDM)"/>
    <x v="6676"/>
    <d v="2019-12-31T00:00:00"/>
    <n v="4257.22"/>
    <n v="12"/>
    <n v="2361.96"/>
    <n v="0"/>
    <n v="141.72"/>
    <n v="141.72"/>
    <n v="0"/>
    <s v="Tamil Nadu"/>
  </r>
  <r>
    <m/>
    <s v="SRI MARIYAMMAN STORE (MDM)"/>
    <x v="6676"/>
    <d v="2019-12-31T00:00:00"/>
    <n v="4257.22"/>
    <n v="18"/>
    <n v="1365.97"/>
    <n v="0"/>
    <n v="122.94"/>
    <n v="122.94"/>
    <n v="0"/>
    <s v="Tamil Nadu"/>
  </r>
  <r>
    <m/>
    <s v="KAMATCHI AMMAN STORE -A"/>
    <x v="6677"/>
    <d v="2019-12-31T00:00:00"/>
    <n v="648.66999999999996"/>
    <n v="5"/>
    <n v="30.37"/>
    <n v="0"/>
    <n v="0.76"/>
    <n v="0.76"/>
    <n v="0"/>
    <s v="Tamil Nadu"/>
  </r>
  <r>
    <m/>
    <s v="KAMATCHI AMMAN STORE -A"/>
    <x v="6677"/>
    <d v="2019-12-31T00:00:00"/>
    <n v="648.66999999999996"/>
    <n v="12"/>
    <n v="550.67999999999995"/>
    <n v="0"/>
    <n v="33.04"/>
    <n v="33.04"/>
    <n v="0"/>
    <s v="Tamil Nadu"/>
  </r>
  <r>
    <m/>
    <s v="KANAGARAJ COOL BAR-CG"/>
    <x v="6678"/>
    <d v="2019-12-31T00:00:00"/>
    <n v="4513.8900000000003"/>
    <n v="28"/>
    <n v="1833"/>
    <n v="0"/>
    <n v="256.62"/>
    <n v="256.62"/>
    <n v="2167.65"/>
    <s v="Tamil Nadu"/>
  </r>
  <r>
    <m/>
    <s v="K.K.STORE (CHR) -B"/>
    <x v="6679"/>
    <d v="2019-12-31T00:00:00"/>
    <n v="411.18"/>
    <n v="12"/>
    <n v="367.12"/>
    <n v="0"/>
    <n v="22.03"/>
    <n v="22.03"/>
    <n v="0"/>
    <s v="Tamil Nadu"/>
  </r>
  <r>
    <m/>
    <s v="SRINIVASAN STORE (AGRM)"/>
    <x v="6680"/>
    <d v="2019-12-31T00:00:00"/>
    <n v="959.77"/>
    <n v="12"/>
    <n v="349.57"/>
    <n v="0"/>
    <n v="20.97"/>
    <n v="20.97"/>
    <n v="0"/>
    <s v="Tamil Nadu"/>
  </r>
  <r>
    <m/>
    <s v="SRINIVASAN STORE (AGRM)"/>
    <x v="6680"/>
    <d v="2019-12-31T00:00:00"/>
    <n v="959.77"/>
    <n v="18"/>
    <n v="481.56"/>
    <n v="0"/>
    <n v="43.34"/>
    <n v="43.34"/>
    <n v="0"/>
    <s v="Tamil Nadu"/>
  </r>
  <r>
    <m/>
    <s v="R.M.NADAR - STORE(INDRANAGAR)"/>
    <x v="6681"/>
    <d v="2019-12-31T00:00:00"/>
    <n v="677.64"/>
    <n v="12"/>
    <n v="123.76"/>
    <n v="0"/>
    <n v="7.43"/>
    <n v="7.43"/>
    <n v="0"/>
    <s v="Tamil Nadu"/>
  </r>
  <r>
    <m/>
    <s v="R.M.NADAR - STORE(INDRANAGAR)"/>
    <x v="6681"/>
    <d v="2019-12-31T00:00:00"/>
    <n v="677.64"/>
    <n v="18"/>
    <n v="456.79"/>
    <n v="0"/>
    <n v="41.11"/>
    <n v="41.11"/>
    <n v="0"/>
    <s v="Tamil Nadu"/>
  </r>
  <r>
    <m/>
    <s v="SARADHA STORE (MDM)"/>
    <x v="6682"/>
    <d v="2019-12-31T00:00:00"/>
    <n v="2365.87"/>
    <n v="12"/>
    <n v="350.28"/>
    <n v="0"/>
    <n v="21.02"/>
    <n v="21.02"/>
    <n v="0"/>
    <s v="Tamil Nadu"/>
  </r>
  <r>
    <m/>
    <s v="SARADHA STORE (MDM)"/>
    <x v="6682"/>
    <d v="2019-12-31T00:00:00"/>
    <n v="2365.87"/>
    <n v="18"/>
    <n v="1672.5"/>
    <n v="0"/>
    <n v="150.53"/>
    <n v="150.53"/>
    <n v="0"/>
    <s v="Tamil Nadu"/>
  </r>
  <r>
    <m/>
    <s v="MARUTHI SHOP(MDM)"/>
    <x v="6683"/>
    <d v="2019-12-31T00:00:00"/>
    <n v="215.88"/>
    <n v="18"/>
    <n v="182.96"/>
    <n v="0"/>
    <n v="16.47"/>
    <n v="16.47"/>
    <n v="0"/>
    <s v="Tamil Nadu"/>
  </r>
  <r>
    <m/>
    <s v="BANU STORE(MDM)"/>
    <x v="6684"/>
    <d v="2019-12-31T00:00:00"/>
    <n v="265.63"/>
    <n v="18"/>
    <n v="225.12"/>
    <n v="0"/>
    <n v="20.260000000000002"/>
    <n v="20.260000000000002"/>
    <n v="0"/>
    <s v="Tamil Nadu"/>
  </r>
  <r>
    <m/>
    <s v="KAMACHI AMMAN STORE(MDM)"/>
    <x v="6685"/>
    <d v="2019-12-31T00:00:00"/>
    <n v="303.25"/>
    <n v="18"/>
    <n v="257"/>
    <n v="0"/>
    <n v="23.13"/>
    <n v="23.13"/>
    <n v="0"/>
    <s v="Tamil Nadu"/>
  </r>
  <r>
    <m/>
    <s v="SIVANI STORE (MDM)"/>
    <x v="6686"/>
    <d v="2019-12-31T00:00:00"/>
    <n v="1079.51"/>
    <n v="18"/>
    <n v="914.84"/>
    <n v="0"/>
    <n v="82.34"/>
    <n v="82.34"/>
    <n v="0"/>
    <s v="Tamil Nadu"/>
  </r>
  <r>
    <m/>
    <s v="K.J.R SWEETS-AGRM"/>
    <x v="6687"/>
    <d v="2019-12-31T00:00:00"/>
    <n v="457.12"/>
    <n v="12"/>
    <n v="310.01"/>
    <n v="0"/>
    <n v="18.600000000000001"/>
    <n v="18.600000000000001"/>
    <n v="0"/>
    <s v="Tamil Nadu"/>
  </r>
  <r>
    <m/>
    <s v="K.J.R SWEETS-AGRM"/>
    <x v="6687"/>
    <d v="2019-12-31T00:00:00"/>
    <n v="457.12"/>
    <n v="18"/>
    <n v="93.14"/>
    <n v="0"/>
    <n v="8.3800000000000008"/>
    <n v="8.3800000000000008"/>
    <n v="0"/>
    <s v="Tamil Nadu"/>
  </r>
  <r>
    <m/>
    <s v="GANESAN COOL DRINKS"/>
    <x v="6688"/>
    <d v="2019-12-31T00:00:00"/>
    <n v="1207.99"/>
    <n v="5"/>
    <n v="30.37"/>
    <n v="0"/>
    <n v="0.76"/>
    <n v="0.76"/>
    <n v="0"/>
    <s v="Tamil Nadu"/>
  </r>
  <r>
    <m/>
    <s v="GANESAN COOL DRINKS"/>
    <x v="6688"/>
    <d v="2019-12-31T00:00:00"/>
    <n v="1207.99"/>
    <n v="12"/>
    <n v="1050.0899999999999"/>
    <n v="0"/>
    <n v="63.01"/>
    <n v="63.01"/>
    <n v="0"/>
    <s v="Tamil Nadu"/>
  </r>
  <r>
    <m/>
    <s v="A.S.STORE-CHR"/>
    <x v="6689"/>
    <d v="2019-12-31T00:00:00"/>
    <n v="580.13"/>
    <n v="5"/>
    <n v="30.37"/>
    <n v="0"/>
    <n v="0.76"/>
    <n v="0.76"/>
    <n v="0"/>
    <s v="Tamil Nadu"/>
  </r>
  <r>
    <m/>
    <s v="A.S.STORE-CHR"/>
    <x v="6689"/>
    <d v="2019-12-31T00:00:00"/>
    <n v="580.13"/>
    <n v="12"/>
    <n v="489.49"/>
    <n v="0"/>
    <n v="29.37"/>
    <n v="29.37"/>
    <n v="0"/>
    <s v="Tamil Nadu"/>
  </r>
  <r>
    <m/>
    <s v="MURUGESAN STORE-AGRM"/>
    <x v="6690"/>
    <d v="2019-12-31T00:00:00"/>
    <n v="2221.13"/>
    <n v="12"/>
    <n v="1461.15"/>
    <n v="0"/>
    <n v="87.67"/>
    <n v="87.67"/>
    <n v="0"/>
    <s v="Tamil Nadu"/>
  </r>
  <r>
    <m/>
    <s v="MURUGESAN STORE-AGRM"/>
    <x v="6690"/>
    <d v="2019-12-31T00:00:00"/>
    <n v="2221.13"/>
    <n v="18"/>
    <n v="495.47"/>
    <n v="0"/>
    <n v="44.59"/>
    <n v="44.59"/>
    <n v="0"/>
    <s v="Tamil Nadu"/>
  </r>
  <r>
    <m/>
    <s v="AMMAN STORE-CHR"/>
    <x v="6691"/>
    <d v="2019-12-31T00:00:00"/>
    <n v="580.13"/>
    <n v="5"/>
    <n v="30.37"/>
    <n v="0"/>
    <n v="0.76"/>
    <n v="0.76"/>
    <n v="0"/>
    <s v="Tamil Nadu"/>
  </r>
  <r>
    <m/>
    <s v="AMMAN STORE-CHR"/>
    <x v="6691"/>
    <d v="2019-12-31T00:00:00"/>
    <n v="580.13"/>
    <n v="12"/>
    <n v="489.49"/>
    <n v="0"/>
    <n v="29.37"/>
    <n v="29.37"/>
    <n v="0"/>
    <s v="Tamil Nadu"/>
  </r>
  <r>
    <m/>
    <s v="YOGAVATHI STORE (MDM)"/>
    <x v="6692"/>
    <d v="2019-12-31T00:00:00"/>
    <n v="2482.87"/>
    <n v="12"/>
    <n v="1351.03"/>
    <n v="0"/>
    <n v="81.06"/>
    <n v="81.06"/>
    <n v="0"/>
    <s v="Tamil Nadu"/>
  </r>
  <r>
    <m/>
    <s v="YOGAVATHI STORE (MDM)"/>
    <x v="6692"/>
    <d v="2019-12-31T00:00:00"/>
    <n v="2482.87"/>
    <n v="18"/>
    <n v="821.8"/>
    <n v="0"/>
    <n v="73.959999999999994"/>
    <n v="73.959999999999994"/>
    <n v="0"/>
    <s v="Tamil Nadu"/>
  </r>
  <r>
    <m/>
    <s v="G.SELVADURAI(HPM)"/>
    <x v="6693"/>
    <d v="2019-12-31T00:00:00"/>
    <n v="39399.81"/>
    <n v="28"/>
    <n v="17889.91"/>
    <n v="0"/>
    <n v="2504.59"/>
    <n v="2504.59"/>
    <n v="16500.72"/>
    <s v="Tamil Nadu"/>
  </r>
  <r>
    <m/>
    <s v="RAJALAKSHIMI STORE"/>
    <x v="6694"/>
    <d v="2019-12-31T00:00:00"/>
    <n v="7679.24"/>
    <n v="12"/>
    <n v="3125.12"/>
    <n v="0"/>
    <n v="187.51"/>
    <n v="187.51"/>
    <n v="0"/>
    <s v="Tamil Nadu"/>
  </r>
  <r>
    <m/>
    <s v="RAJALAKSHIMI STORE"/>
    <x v="6694"/>
    <d v="2019-12-31T00:00:00"/>
    <n v="7679.24"/>
    <n v="18"/>
    <n v="3541.62"/>
    <n v="0"/>
    <n v="318.75"/>
    <n v="318.75"/>
    <n v="0"/>
    <s v="Tamil Nadu"/>
  </r>
  <r>
    <m/>
    <s v="MAHALAKSHMI SHOPE"/>
    <x v="6695"/>
    <d v="2019-12-31T00:00:00"/>
    <n v="1363.97"/>
    <n v="12"/>
    <n v="493.21"/>
    <n v="0"/>
    <n v="29.59"/>
    <n v="29.59"/>
    <n v="0"/>
    <s v="Tamil Nadu"/>
  </r>
  <r>
    <m/>
    <s v="MAHALAKSHMI SHOPE"/>
    <x v="6695"/>
    <d v="2019-12-31T00:00:00"/>
    <n v="1363.97"/>
    <n v="18"/>
    <n v="687.78"/>
    <n v="0"/>
    <n v="61.9"/>
    <n v="61.9"/>
    <n v="0"/>
    <s v="Tamil Nadu"/>
  </r>
  <r>
    <m/>
    <s v="CHANDRA TEA STALL(W.TBM)"/>
    <x v="6696"/>
    <d v="2019-12-31T00:00:00"/>
    <n v="17202.38"/>
    <n v="28"/>
    <n v="8179.89"/>
    <n v="0"/>
    <n v="1145.18"/>
    <n v="1145.18"/>
    <n v="6732.13"/>
    <s v="Tamil Nadu"/>
  </r>
  <r>
    <m/>
    <s v="MUTHU LAKSHMI STORE(MDM)"/>
    <x v="6697"/>
    <d v="2019-12-31T00:00:00"/>
    <n v="1191.06"/>
    <n v="18"/>
    <n v="1009.37"/>
    <n v="0"/>
    <n v="90.84"/>
    <n v="90.84"/>
    <n v="0"/>
    <s v="Tamil Nadu"/>
  </r>
  <r>
    <m/>
    <s v="NEW VADIVEL (AGRM)"/>
    <x v="6698"/>
    <d v="2019-12-31T00:00:00"/>
    <n v="1450.71"/>
    <n v="5"/>
    <n v="472.43"/>
    <n v="0"/>
    <n v="11.81"/>
    <n v="11.81"/>
    <n v="0"/>
    <s v="Tamil Nadu"/>
  </r>
  <r>
    <m/>
    <s v="NEW VADIVEL (AGRM)"/>
    <x v="6698"/>
    <d v="2019-12-31T00:00:00"/>
    <n v="1450.71"/>
    <n v="12"/>
    <n v="852.34"/>
    <n v="0"/>
    <n v="51.14"/>
    <n v="51.14"/>
    <n v="0"/>
    <s v="Tamil Nadu"/>
  </r>
  <r>
    <m/>
    <s v="CHERISH RETAIL -MDM"/>
    <x v="6699"/>
    <d v="2019-12-31T00:00:00"/>
    <n v="768.66"/>
    <n v="12"/>
    <n v="59.08"/>
    <n v="0"/>
    <n v="3.54"/>
    <n v="3.54"/>
    <n v="0"/>
    <s v="Tamil Nadu"/>
  </r>
  <r>
    <m/>
    <s v="CHERISH RETAIL -MDM"/>
    <x v="6699"/>
    <d v="2019-12-31T00:00:00"/>
    <n v="768.66"/>
    <n v="18"/>
    <n v="595.35"/>
    <n v="0"/>
    <n v="53.58"/>
    <n v="53.58"/>
    <n v="0"/>
    <s v="Tamil Nadu"/>
  </r>
  <r>
    <m/>
    <s v="SRI VENKATESWARA STORE_CHITLAPAKKAM"/>
    <x v="6700"/>
    <d v="2019-12-31T00:00:00"/>
    <n v="730.99"/>
    <n v="12"/>
    <n v="652.66"/>
    <n v="0"/>
    <n v="39.159999999999997"/>
    <n v="39.159999999999997"/>
    <n v="0"/>
    <s v="Tamil Nadu"/>
  </r>
  <r>
    <m/>
    <s v="JAYAM XEROX &amp;  STATIONERY"/>
    <x v="6701"/>
    <d v="2019-12-31T00:00:00"/>
    <n v="265.63"/>
    <n v="18"/>
    <n v="225.12"/>
    <n v="0"/>
    <n v="20.260000000000002"/>
    <n v="20.260000000000002"/>
    <n v="0"/>
    <s v="Tamil Nadu"/>
  </r>
  <r>
    <m/>
    <s v="M. S. K. MEDICALS &amp; GENERAL STORE_CHRM"/>
    <x v="6702"/>
    <d v="2019-12-31T00:00:00"/>
    <n v="155.34"/>
    <n v="12"/>
    <n v="138.69999999999999"/>
    <n v="0"/>
    <n v="8.32"/>
    <n v="8.32"/>
    <n v="0"/>
    <s v="Tamil Nadu"/>
  </r>
  <r>
    <m/>
    <s v="JAYAM STORES_MDM"/>
    <x v="6703"/>
    <d v="2019-12-31T00:00:00"/>
    <n v="673.57"/>
    <n v="18"/>
    <n v="570.84"/>
    <n v="0"/>
    <n v="51.38"/>
    <n v="51.38"/>
    <n v="0"/>
    <s v="Tamil Nadu"/>
  </r>
  <r>
    <m/>
    <s v="KRITHIKA MALIGAI(MDM)"/>
    <x v="6704"/>
    <d v="2019-12-31T00:00:00"/>
    <n v="215.9"/>
    <n v="18"/>
    <n v="182.97"/>
    <n v="0"/>
    <n v="16.47"/>
    <n v="16.47"/>
    <n v="0"/>
    <s v="Tamil Nadu"/>
  </r>
  <r>
    <m/>
    <s v="LAKSHIMI HOT PUFFS (MDM)"/>
    <x v="6705"/>
    <d v="2019-12-31T00:00:00"/>
    <n v="315.39"/>
    <n v="18"/>
    <n v="267.27999999999997"/>
    <n v="0"/>
    <n v="24.05"/>
    <n v="24.05"/>
    <n v="0"/>
    <s v="Tamil Nadu"/>
  </r>
  <r>
    <m/>
    <s v="MURUGAN STORE ( MDM )"/>
    <x v="6706"/>
    <d v="2019-12-31T00:00:00"/>
    <n v="639.23"/>
    <n v="18"/>
    <n v="541.72"/>
    <n v="0"/>
    <n v="48.75"/>
    <n v="48.75"/>
    <n v="0"/>
    <s v="Tamil Nadu"/>
  </r>
  <r>
    <m/>
    <s v="SRI MAHA SATHUR KUNRU VINAYAGAR NATTU MARUNTHU-HPM"/>
    <x v="6707"/>
    <d v="2019-12-31T00:00:00"/>
    <n v="1440.62"/>
    <n v="5"/>
    <n v="969.37"/>
    <n v="0"/>
    <n v="24.23"/>
    <n v="24.23"/>
    <n v="0"/>
    <s v="Tamil Nadu"/>
  </r>
  <r>
    <m/>
    <s v="SRI MAHA SATHUR KUNRU VINAYAGAR NATTU MARUNTHU-HPM"/>
    <x v="6707"/>
    <d v="2019-12-31T00:00:00"/>
    <n v="1440.62"/>
    <n v="18"/>
    <n v="358.31"/>
    <n v="0"/>
    <n v="32.25"/>
    <n v="32.25"/>
    <n v="0"/>
    <s v="Tamil Nadu"/>
  </r>
  <r>
    <m/>
    <s v="PADMA STORE (MDM)"/>
    <x v="6708"/>
    <d v="2019-12-31T00:00:00"/>
    <n v="215.9"/>
    <n v="18"/>
    <n v="182.97"/>
    <n v="0"/>
    <n v="16.47"/>
    <n v="16.47"/>
    <n v="0"/>
    <s v="Tamil Nadu"/>
  </r>
  <r>
    <m/>
    <s v="NELLAI KANI STORE_MDM"/>
    <x v="6709"/>
    <d v="2019-12-31T00:00:00"/>
    <n v="738.71"/>
    <n v="18"/>
    <n v="626.03"/>
    <n v="0"/>
    <n v="56.34"/>
    <n v="56.34"/>
    <n v="0"/>
    <s v="Tamil Nadu"/>
  </r>
  <r>
    <m/>
    <s v="PAVITHRA STORE(MDM)"/>
    <x v="6710"/>
    <d v="2019-12-31T00:00:00"/>
    <n v="386.01"/>
    <n v="12"/>
    <n v="344.65"/>
    <n v="0"/>
    <n v="20.68"/>
    <n v="20.68"/>
    <n v="0"/>
    <s v="Tamil Nadu"/>
  </r>
  <r>
    <m/>
    <s v="SRI PAKALAVAN MEDICALS_HPM"/>
    <x v="6711"/>
    <d v="2019-12-31T00:00:00"/>
    <n v="596.27"/>
    <n v="12"/>
    <n v="138.69999999999999"/>
    <n v="0"/>
    <n v="8.32"/>
    <n v="8.32"/>
    <n v="0"/>
    <s v="Tamil Nadu"/>
  </r>
  <r>
    <m/>
    <s v="SRI PAKALAVAN MEDICALS_HPM"/>
    <x v="6711"/>
    <d v="2019-12-31T00:00:00"/>
    <n v="596.27"/>
    <n v="18"/>
    <n v="373.66"/>
    <n v="0"/>
    <n v="33.630000000000003"/>
    <n v="33.630000000000003"/>
    <n v="0"/>
    <s v="Tamil Nadu"/>
  </r>
  <r>
    <m/>
    <s v="SAKTHI STORE_CHITLAPAKKAM"/>
    <x v="6712"/>
    <d v="2019-12-31T00:00:00"/>
    <n v="265.63"/>
    <n v="18"/>
    <n v="225.12"/>
    <n v="0"/>
    <n v="20.260000000000002"/>
    <n v="20.260000000000002"/>
    <n v="0"/>
    <s v="Tamil Nadu"/>
  </r>
  <r>
    <m/>
    <s v="SELVA KANNAN STORE(RKP)"/>
    <x v="6713"/>
    <d v="2019-12-31T00:00:00"/>
    <n v="264.69"/>
    <n v="12"/>
    <n v="236.33"/>
    <n v="0"/>
    <n v="14.18"/>
    <n v="14.18"/>
    <n v="0"/>
    <s v="Tamil Nadu"/>
  </r>
  <r>
    <m/>
    <s v="JAYAKUMAR"/>
    <x v="6714"/>
    <d v="2019-12-31T00:00:00"/>
    <n v="27172.62"/>
    <n v="28"/>
    <n v="12438.68"/>
    <n v="0"/>
    <n v="1741.42"/>
    <n v="1741.42"/>
    <n v="11251.11"/>
    <s v="Tamil Nadu"/>
  </r>
  <r>
    <m/>
    <s v="SIVA LINGAM STORE(E.TBM)"/>
    <x v="6715"/>
    <d v="2019-12-31T00:00:00"/>
    <n v="215.9"/>
    <n v="18"/>
    <n v="182.97"/>
    <n v="0"/>
    <n v="16.47"/>
    <n v="16.47"/>
    <n v="0"/>
    <s v="Tamil Nadu"/>
  </r>
  <r>
    <m/>
    <s v="SRI MUTHARAMMAN STORE MDM"/>
    <x v="6716"/>
    <d v="2019-12-31T00:00:00"/>
    <n v="210.39"/>
    <n v="18"/>
    <n v="178.3"/>
    <n v="0"/>
    <n v="16.05"/>
    <n v="16.05"/>
    <n v="0"/>
    <s v="Tamil Nadu"/>
  </r>
  <r>
    <m/>
    <s v="UDDHAV STORE (RKP)"/>
    <x v="6717"/>
    <d v="2019-12-31T00:00:00"/>
    <n v="520.92999999999995"/>
    <n v="12"/>
    <n v="118.17"/>
    <n v="0"/>
    <n v="7.09"/>
    <n v="7.09"/>
    <n v="0"/>
    <s v="Tamil Nadu"/>
  </r>
  <r>
    <m/>
    <s v="UDDHAV STORE (RKP)"/>
    <x v="6717"/>
    <d v="2019-12-31T00:00:00"/>
    <n v="520.92999999999995"/>
    <n v="18"/>
    <n v="329.3"/>
    <n v="0"/>
    <n v="29.64"/>
    <n v="29.64"/>
    <n v="0"/>
    <s v="Tamil Nadu"/>
  </r>
  <r>
    <m/>
    <s v="SIMSUN STORE(AGRM)"/>
    <x v="6718"/>
    <d v="2019-12-31T00:00:00"/>
    <n v="221.04"/>
    <n v="12"/>
    <n v="61.88"/>
    <n v="0"/>
    <n v="3.71"/>
    <n v="3.71"/>
    <n v="0"/>
    <s v="Tamil Nadu"/>
  </r>
  <r>
    <m/>
    <s v="SIMSUN STORE(AGRM)"/>
    <x v="6718"/>
    <d v="2019-12-31T00:00:00"/>
    <n v="221.04"/>
    <n v="18"/>
    <n v="128.6"/>
    <n v="0"/>
    <n v="11.57"/>
    <n v="11.57"/>
    <n v="0"/>
    <s v="Tamil Nadu"/>
  </r>
  <r>
    <m/>
    <s v="SELVAM STORE (CHR) -B"/>
    <x v="6719"/>
    <d v="2019-12-31T00:00:00"/>
    <n v="580.13"/>
    <n v="5"/>
    <n v="30.37"/>
    <n v="0"/>
    <n v="0.76"/>
    <n v="0.76"/>
    <n v="0"/>
    <s v="Tamil Nadu"/>
  </r>
  <r>
    <m/>
    <s v="SELVAM STORE (CHR) -B"/>
    <x v="6719"/>
    <d v="2019-12-31T00:00:00"/>
    <n v="580.13"/>
    <n v="12"/>
    <n v="489.49"/>
    <n v="0"/>
    <n v="29.37"/>
    <n v="29.37"/>
    <n v="0"/>
    <s v="Tamil Nadu"/>
  </r>
  <r>
    <m/>
    <s v="RAM DEV PROVISION STORE"/>
    <x v="6720"/>
    <d v="2019-12-31T00:00:00"/>
    <n v="580.13"/>
    <n v="5"/>
    <n v="30.37"/>
    <n v="0"/>
    <n v="0.76"/>
    <n v="0.76"/>
    <n v="0"/>
    <s v="Tamil Nadu"/>
  </r>
  <r>
    <m/>
    <s v="RAM DEV PROVISION STORE"/>
    <x v="6720"/>
    <d v="2019-12-31T00:00:00"/>
    <n v="580.13"/>
    <n v="12"/>
    <n v="489.49"/>
    <n v="0"/>
    <n v="29.37"/>
    <n v="29.37"/>
    <n v="0"/>
    <s v="Tamil Nadu"/>
  </r>
  <r>
    <m/>
    <s v="CHITRA STORE-NEMILICHERY"/>
    <x v="6721"/>
    <d v="2019-12-31T00:00:00"/>
    <n v="580.13"/>
    <n v="5"/>
    <n v="30.37"/>
    <n v="0"/>
    <n v="0.76"/>
    <n v="0.76"/>
    <n v="0"/>
    <s v="Tamil Nadu"/>
  </r>
  <r>
    <m/>
    <s v="CHITRA STORE-NEMILICHERY"/>
    <x v="6721"/>
    <d v="2019-12-31T00:00:00"/>
    <n v="580.13"/>
    <n v="12"/>
    <n v="489.49"/>
    <n v="0"/>
    <n v="29.37"/>
    <n v="29.37"/>
    <n v="0"/>
    <s v="Tamil Nadu"/>
  </r>
  <r>
    <m/>
    <s v="ANNAPOORANI HOT PUFFS"/>
    <x v="6722"/>
    <d v="2019-12-31T00:00:00"/>
    <n v="580.13"/>
    <n v="5"/>
    <n v="30.37"/>
    <n v="0"/>
    <n v="0.76"/>
    <n v="0.76"/>
    <n v="0"/>
    <s v="Tamil Nadu"/>
  </r>
  <r>
    <m/>
    <s v="ANNAPOORANI HOT PUFFS"/>
    <x v="6722"/>
    <d v="2019-12-31T00:00:00"/>
    <n v="580.13"/>
    <n v="12"/>
    <n v="489.49"/>
    <n v="0"/>
    <n v="29.37"/>
    <n v="29.37"/>
    <n v="0"/>
    <s v="Tamil Nadu"/>
  </r>
  <r>
    <m/>
    <s v="MUTARAMMAN STORE"/>
    <x v="6723"/>
    <d v="2019-12-31T00:00:00"/>
    <n v="828.67"/>
    <n v="18"/>
    <n v="702.26"/>
    <n v="0"/>
    <n v="63.2"/>
    <n v="63.2"/>
    <n v="0"/>
    <s v="Tamil Nadu"/>
  </r>
  <r>
    <m/>
    <s v="BALA MURUGAN STORES-NEM"/>
    <x v="6724"/>
    <d v="2019-12-31T00:00:00"/>
    <n v="580.13"/>
    <n v="5"/>
    <n v="30.37"/>
    <n v="0"/>
    <n v="0.76"/>
    <n v="0.76"/>
    <n v="0"/>
    <s v="Tamil Nadu"/>
  </r>
  <r>
    <m/>
    <s v="BALA MURUGAN STORES-NEM"/>
    <x v="6724"/>
    <d v="2019-12-31T00:00:00"/>
    <n v="580.13"/>
    <n v="12"/>
    <n v="489.49"/>
    <n v="0"/>
    <n v="29.37"/>
    <n v="29.37"/>
    <n v="0"/>
    <s v="Tamil Nadu"/>
  </r>
  <r>
    <m/>
    <s v="THIRU SELVAM STORE-CHR"/>
    <x v="6725"/>
    <d v="2019-12-31T00:00:00"/>
    <n v="481.2"/>
    <n v="12"/>
    <n v="236.33"/>
    <n v="0"/>
    <n v="14.18"/>
    <n v="14.18"/>
    <n v="0"/>
    <s v="Tamil Nadu"/>
  </r>
  <r>
    <m/>
    <s v="THIRU SELVAM STORE-CHR"/>
    <x v="6725"/>
    <d v="2019-12-31T00:00:00"/>
    <n v="481.2"/>
    <n v="18"/>
    <n v="183.49"/>
    <n v="0"/>
    <n v="16.510000000000002"/>
    <n v="16.510000000000002"/>
    <n v="0"/>
    <s v="Tamil Nadu"/>
  </r>
  <r>
    <m/>
    <s v="BOOPATHY STORE -B"/>
    <x v="6726"/>
    <d v="2019-12-31T00:00:00"/>
    <n v="443.07"/>
    <n v="5"/>
    <n v="30.37"/>
    <n v="0"/>
    <n v="0.76"/>
    <n v="0.76"/>
    <n v="0"/>
    <s v="Tamil Nadu"/>
  </r>
  <r>
    <m/>
    <s v="BOOPATHY STORE -B"/>
    <x v="6726"/>
    <d v="2019-12-31T00:00:00"/>
    <n v="443.07"/>
    <n v="12"/>
    <n v="367.12"/>
    <n v="0"/>
    <n v="22.03"/>
    <n v="22.03"/>
    <n v="0"/>
    <s v="Tamil Nadu"/>
  </r>
  <r>
    <m/>
    <s v="S.M.MUTHU STORE(O.PLM) -C"/>
    <x v="6727"/>
    <d v="2019-12-31T00:00:00"/>
    <n v="376.06"/>
    <n v="5"/>
    <n v="198.51"/>
    <n v="0"/>
    <n v="4.96"/>
    <n v="4.96"/>
    <n v="0"/>
    <s v="Tamil Nadu"/>
  </r>
  <r>
    <m/>
    <s v="S.M.MUTHU STORE(O.PLM) -C"/>
    <x v="6727"/>
    <d v="2019-12-31T00:00:00"/>
    <n v="376.06"/>
    <n v="18"/>
    <n v="142.05000000000001"/>
    <n v="0"/>
    <n v="12.78"/>
    <n v="12.78"/>
    <n v="0"/>
    <s v="Tamil Nadu"/>
  </r>
  <r>
    <m/>
    <s v="NIRMALA STORE(OPLM) -A"/>
    <x v="6728"/>
    <d v="2019-12-31T00:00:00"/>
    <n v="227.93"/>
    <n v="5"/>
    <n v="107.12"/>
    <n v="0"/>
    <n v="2.68"/>
    <n v="2.68"/>
    <n v="0"/>
    <s v="Tamil Nadu"/>
  </r>
  <r>
    <m/>
    <s v="NIRMALA STORE(OPLM) -A"/>
    <x v="6728"/>
    <d v="2019-12-31T00:00:00"/>
    <n v="227.93"/>
    <n v="18"/>
    <n v="97.84"/>
    <n v="0"/>
    <n v="8.81"/>
    <n v="8.81"/>
    <n v="0"/>
    <s v="Tamil Nadu"/>
  </r>
  <r>
    <m/>
    <s v="ANNAI NEW STORE (O.PLM) -B"/>
    <x v="6729"/>
    <d v="2019-12-31T00:00:00"/>
    <n v="443.07"/>
    <n v="5"/>
    <n v="30.37"/>
    <n v="0"/>
    <n v="0.76"/>
    <n v="0.76"/>
    <n v="0"/>
    <s v="Tamil Nadu"/>
  </r>
  <r>
    <m/>
    <s v="ANNAI NEW STORE (O.PLM) -B"/>
    <x v="6729"/>
    <d v="2019-12-31T00:00:00"/>
    <n v="443.07"/>
    <n v="12"/>
    <n v="367.12"/>
    <n v="0"/>
    <n v="22.03"/>
    <n v="22.03"/>
    <n v="0"/>
    <s v="Tamil Nadu"/>
  </r>
  <r>
    <m/>
    <s v="EASWARI STORE(PML) -B"/>
    <x v="6730"/>
    <d v="2019-12-31T00:00:00"/>
    <n v="443.07"/>
    <n v="5"/>
    <n v="30.37"/>
    <n v="0"/>
    <n v="0.76"/>
    <n v="0.76"/>
    <n v="0"/>
    <s v="Tamil Nadu"/>
  </r>
  <r>
    <m/>
    <s v="EASWARI STORE(PML) -B"/>
    <x v="6730"/>
    <d v="2019-12-31T00:00:00"/>
    <n v="443.07"/>
    <n v="12"/>
    <n v="367.12"/>
    <n v="0"/>
    <n v="22.03"/>
    <n v="22.03"/>
    <n v="0"/>
    <s v="Tamil Nadu"/>
  </r>
  <r>
    <m/>
    <s v="ARUNA STORE (PML) -B"/>
    <x v="6731"/>
    <d v="2019-12-31T00:00:00"/>
    <n v="443.07"/>
    <n v="5"/>
    <n v="30.37"/>
    <n v="0"/>
    <n v="0.76"/>
    <n v="0.76"/>
    <n v="0"/>
    <s v="Tamil Nadu"/>
  </r>
  <r>
    <m/>
    <s v="ARUNA STORE (PML) -B"/>
    <x v="6731"/>
    <d v="2019-12-31T00:00:00"/>
    <n v="443.07"/>
    <n v="12"/>
    <n v="367.12"/>
    <n v="0"/>
    <n v="22.03"/>
    <n v="22.03"/>
    <n v="0"/>
    <s v="Tamil Nadu"/>
  </r>
  <r>
    <m/>
    <s v="RAJA STORE1(OPLM) -B"/>
    <x v="6732"/>
    <d v="2019-12-31T00:00:00"/>
    <n v="2367.44"/>
    <n v="5"/>
    <n v="1217.3699999999999"/>
    <n v="0"/>
    <n v="30.43"/>
    <n v="30.43"/>
    <n v="0"/>
    <s v="Tamil Nadu"/>
  </r>
  <r>
    <m/>
    <s v="RAJA STORE1(OPLM) -B"/>
    <x v="6732"/>
    <d v="2019-12-31T00:00:00"/>
    <n v="2367.44"/>
    <n v="18"/>
    <n v="923.05"/>
    <n v="0"/>
    <n v="83.07"/>
    <n v="83.07"/>
    <n v="0"/>
    <s v="Tamil Nadu"/>
  </r>
  <r>
    <m/>
    <s v="RAMA STORE(OPLM) -B"/>
    <x v="6733"/>
    <d v="2019-12-31T00:00:00"/>
    <n v="472.02"/>
    <n v="5"/>
    <n v="289.89999999999998"/>
    <n v="0"/>
    <n v="7.25"/>
    <n v="7.25"/>
    <n v="0"/>
    <s v="Tamil Nadu"/>
  </r>
  <r>
    <m/>
    <s v="RAMA STORE(OPLM) -B"/>
    <x v="6733"/>
    <d v="2019-12-31T00:00:00"/>
    <n v="472.02"/>
    <n v="18"/>
    <n v="142.05000000000001"/>
    <n v="0"/>
    <n v="12.78"/>
    <n v="12.78"/>
    <n v="0"/>
    <s v="Tamil Nadu"/>
  </r>
  <r>
    <m/>
    <s v="RAJAN STORE(O.PLM) -B"/>
    <x v="6734"/>
    <d v="2019-12-31T00:00:00"/>
    <n v="334.65"/>
    <n v="5"/>
    <n v="107.12"/>
    <n v="0"/>
    <n v="2.68"/>
    <n v="2.68"/>
    <n v="0"/>
    <s v="Tamil Nadu"/>
  </r>
  <r>
    <m/>
    <s v="RAJAN STORE(O.PLM) -B"/>
    <x v="6734"/>
    <d v="2019-12-31T00:00:00"/>
    <n v="334.65"/>
    <n v="18"/>
    <n v="188.28"/>
    <n v="0"/>
    <n v="16.940000000000001"/>
    <n v="16.940000000000001"/>
    <n v="0"/>
    <s v="Tamil Nadu"/>
  </r>
  <r>
    <m/>
    <s v="SUNDARA PANDAIYAN STORE(O.PLM) -A"/>
    <x v="6735"/>
    <d v="2019-12-31T00:00:00"/>
    <n v="227.93"/>
    <n v="5"/>
    <n v="107.12"/>
    <n v="0"/>
    <n v="2.68"/>
    <n v="2.68"/>
    <n v="0"/>
    <s v="Tamil Nadu"/>
  </r>
  <r>
    <m/>
    <s v="SUNDARA PANDAIYAN STORE(O.PLM) -A"/>
    <x v="6735"/>
    <d v="2019-12-31T00:00:00"/>
    <n v="227.93"/>
    <n v="18"/>
    <n v="97.84"/>
    <n v="0"/>
    <n v="8.81"/>
    <n v="8.81"/>
    <n v="0"/>
    <s v="Tamil Nadu"/>
  </r>
  <r>
    <m/>
    <s v="ANANTHI STORE(PML) -B"/>
    <x v="6736"/>
    <d v="2019-12-31T00:00:00"/>
    <n v="2280.85"/>
    <n v="5"/>
    <n v="30.37"/>
    <n v="0"/>
    <n v="0.76"/>
    <n v="0.76"/>
    <n v="0"/>
    <s v="Tamil Nadu"/>
  </r>
  <r>
    <m/>
    <s v="ANANTHI STORE(PML) -B"/>
    <x v="6736"/>
    <d v="2019-12-31T00:00:00"/>
    <n v="2280.85"/>
    <n v="12"/>
    <n v="1762.68"/>
    <n v="0"/>
    <n v="105.76"/>
    <n v="105.76"/>
    <n v="0"/>
    <s v="Tamil Nadu"/>
  </r>
  <r>
    <m/>
    <s v="ANANTHI STORE(PML) -B"/>
    <x v="6736"/>
    <d v="2019-12-31T00:00:00"/>
    <n v="2280.85"/>
    <n v="18"/>
    <n v="232.85"/>
    <n v="0"/>
    <n v="20.96"/>
    <n v="20.96"/>
    <n v="0"/>
    <s v="Tamil Nadu"/>
  </r>
  <r>
    <m/>
    <s v="JAYAM PROVISION -PML"/>
    <x v="6737"/>
    <d v="2019-12-31T00:00:00"/>
    <n v="443.07"/>
    <n v="5"/>
    <n v="30.37"/>
    <n v="0"/>
    <n v="0.76"/>
    <n v="0.76"/>
    <n v="0"/>
    <s v="Tamil Nadu"/>
  </r>
  <r>
    <m/>
    <s v="JAYAM PROVISION -PML"/>
    <x v="6737"/>
    <d v="2019-12-31T00:00:00"/>
    <n v="443.07"/>
    <n v="12"/>
    <n v="367.12"/>
    <n v="0"/>
    <n v="22.03"/>
    <n v="22.03"/>
    <n v="0"/>
    <s v="Tamil Nadu"/>
  </r>
  <r>
    <m/>
    <s v="NARAYANAN STORE -OPLM"/>
    <x v="6738"/>
    <d v="2019-12-31T00:00:00"/>
    <n v="404.21"/>
    <n v="5"/>
    <n v="107.12"/>
    <n v="0"/>
    <n v="2.68"/>
    <n v="2.68"/>
    <n v="0"/>
    <s v="Tamil Nadu"/>
  </r>
  <r>
    <m/>
    <s v="NARAYANAN STORE -OPLM"/>
    <x v="6738"/>
    <d v="2019-12-31T00:00:00"/>
    <n v="404.21"/>
    <n v="18"/>
    <n v="247.23"/>
    <n v="0"/>
    <n v="22.25"/>
    <n v="22.25"/>
    <n v="0"/>
    <s v="Tamil Nadu"/>
  </r>
  <r>
    <m/>
    <s v="KRISHNA PROVISION {O-PLM} -A"/>
    <x v="6739"/>
    <d v="2019-12-31T00:00:00"/>
    <n v="227.93"/>
    <n v="5"/>
    <n v="107.12"/>
    <n v="0"/>
    <n v="2.68"/>
    <n v="2.68"/>
    <n v="0"/>
    <s v="Tamil Nadu"/>
  </r>
  <r>
    <m/>
    <s v="KRISHNA PROVISION {O-PLM} -A"/>
    <x v="6739"/>
    <d v="2019-12-31T00:00:00"/>
    <n v="227.93"/>
    <n v="18"/>
    <n v="97.84"/>
    <n v="0"/>
    <n v="8.81"/>
    <n v="8.81"/>
    <n v="0"/>
    <s v="Tamil Nadu"/>
  </r>
  <r>
    <m/>
    <s v="ANNAI NEW STORE (O.PLM) -B"/>
    <x v="6740"/>
    <d v="2019-12-31T00:00:00"/>
    <n v="323.89"/>
    <n v="5"/>
    <n v="198.51"/>
    <n v="0"/>
    <n v="4.96"/>
    <n v="4.96"/>
    <n v="0"/>
    <s v="Tamil Nadu"/>
  </r>
  <r>
    <m/>
    <s v="ANNAI NEW STORE (O.PLM) -B"/>
    <x v="6740"/>
    <d v="2019-12-31T00:00:00"/>
    <n v="323.89"/>
    <n v="18"/>
    <n v="97.84"/>
    <n v="0"/>
    <n v="8.81"/>
    <n v="8.81"/>
    <n v="0"/>
    <s v="Tamil Nadu"/>
  </r>
  <r>
    <m/>
    <s v="CHINNA DURAI STORES (O.PLM) -A"/>
    <x v="6741"/>
    <d v="2019-12-31T00:00:00"/>
    <n v="227.93"/>
    <n v="5"/>
    <n v="107.12"/>
    <n v="0"/>
    <n v="2.68"/>
    <n v="2.68"/>
    <n v="0"/>
    <s v="Tamil Nadu"/>
  </r>
  <r>
    <m/>
    <s v="CHINNA DURAI STORES (O.PLM) -A"/>
    <x v="6741"/>
    <d v="2019-12-31T00:00:00"/>
    <n v="227.93"/>
    <n v="18"/>
    <n v="97.84"/>
    <n v="0"/>
    <n v="8.81"/>
    <n v="8.81"/>
    <n v="0"/>
    <s v="Tamil Nadu"/>
  </r>
  <r>
    <m/>
    <s v="JAYANTHI STORE-O.PLM"/>
    <x v="6742"/>
    <d v="2019-12-31T00:00:00"/>
    <n v="227.93"/>
    <n v="5"/>
    <n v="107.12"/>
    <n v="0"/>
    <n v="2.68"/>
    <n v="2.68"/>
    <n v="0"/>
    <s v="Tamil Nadu"/>
  </r>
  <r>
    <m/>
    <s v="JAYANTHI STORE-O.PLM"/>
    <x v="6742"/>
    <d v="2019-12-31T00:00:00"/>
    <n v="227.93"/>
    <n v="18"/>
    <n v="97.84"/>
    <n v="0"/>
    <n v="8.81"/>
    <n v="8.81"/>
    <n v="0"/>
    <s v="Tamil Nadu"/>
  </r>
  <r>
    <m/>
    <s v="M.K.MANI STORE(OPLM) -B"/>
    <x v="6743"/>
    <d v="2019-12-31T00:00:00"/>
    <n v="115.45"/>
    <n v="18"/>
    <n v="97.84"/>
    <n v="0"/>
    <n v="8.81"/>
    <n v="8.81"/>
    <n v="0"/>
    <s v="Tamil Nadu"/>
  </r>
  <r>
    <m/>
    <s v="NELLAI JAYARAM SWEETS -C"/>
    <x v="6744"/>
    <d v="2019-12-31T00:00:00"/>
    <n v="1349.99"/>
    <n v="5"/>
    <n v="30.37"/>
    <n v="0"/>
    <n v="0.76"/>
    <n v="0.76"/>
    <n v="0"/>
    <s v="Tamil Nadu"/>
  </r>
  <r>
    <m/>
    <s v="NELLAI JAYARAM SWEETS -C"/>
    <x v="6744"/>
    <d v="2019-12-31T00:00:00"/>
    <n v="1349.99"/>
    <n v="12"/>
    <n v="1176.8599999999999"/>
    <n v="0"/>
    <n v="70.61"/>
    <n v="70.61"/>
    <n v="0"/>
    <s v="Tamil Nadu"/>
  </r>
  <r>
    <m/>
    <s v="DHANALAKSHMI PROVISION-NEMILI"/>
    <x v="6745"/>
    <d v="2019-12-31T00:00:00"/>
    <n v="443.07"/>
    <n v="5"/>
    <n v="30.37"/>
    <n v="0"/>
    <n v="0.76"/>
    <n v="0.76"/>
    <n v="0"/>
    <s v="Tamil Nadu"/>
  </r>
  <r>
    <m/>
    <s v="DHANALAKSHMI PROVISION-NEMILI"/>
    <x v="6745"/>
    <d v="2019-12-31T00:00:00"/>
    <n v="443.07"/>
    <n v="12"/>
    <n v="367.12"/>
    <n v="0"/>
    <n v="22.03"/>
    <n v="22.03"/>
    <n v="0"/>
    <s v="Tamil Nadu"/>
  </r>
  <r>
    <m/>
    <s v="MANNA STORE"/>
    <x v="6746"/>
    <d v="2019-12-31T00:00:00"/>
    <n v="443.07"/>
    <n v="5"/>
    <n v="30.37"/>
    <n v="0"/>
    <n v="0.76"/>
    <n v="0.76"/>
    <n v="0"/>
    <s v="Tamil Nadu"/>
  </r>
  <r>
    <m/>
    <s v="MANNA STORE"/>
    <x v="6746"/>
    <d v="2019-12-31T00:00:00"/>
    <n v="443.07"/>
    <n v="12"/>
    <n v="367.12"/>
    <n v="0"/>
    <n v="22.03"/>
    <n v="22.03"/>
    <n v="0"/>
    <s v="Tamil Nadu"/>
  </r>
  <r>
    <m/>
    <s v="RAJI STORE(PLM) -B"/>
    <x v="6747"/>
    <d v="2019-12-31T00:00:00"/>
    <n v="464.39"/>
    <n v="12"/>
    <n v="59.08"/>
    <n v="0"/>
    <n v="3.54"/>
    <n v="3.54"/>
    <n v="0"/>
    <s v="Tamil Nadu"/>
  </r>
  <r>
    <m/>
    <s v="RAJI STORE(PLM) -B"/>
    <x v="6747"/>
    <d v="2019-12-31T00:00:00"/>
    <n v="464.39"/>
    <n v="18"/>
    <n v="337.47"/>
    <n v="0"/>
    <n v="30.37"/>
    <n v="30.37"/>
    <n v="0"/>
    <s v="Tamil Nadu"/>
  </r>
  <r>
    <m/>
    <s v="NEW SIVASAKTHI STORE(CHR)"/>
    <x v="6748"/>
    <d v="2019-12-31T00:00:00"/>
    <n v="443.07"/>
    <n v="5"/>
    <n v="30.37"/>
    <n v="0"/>
    <n v="0.76"/>
    <n v="0.76"/>
    <n v="0"/>
    <s v="Tamil Nadu"/>
  </r>
  <r>
    <m/>
    <s v="NEW SIVASAKTHI STORE(CHR)"/>
    <x v="6748"/>
    <d v="2019-12-31T00:00:00"/>
    <n v="443.07"/>
    <n v="12"/>
    <n v="367.12"/>
    <n v="0"/>
    <n v="22.03"/>
    <n v="22.03"/>
    <n v="0"/>
    <s v="Tamil Nadu"/>
  </r>
  <r>
    <m/>
    <s v="ASARAF STORES PAMMAL"/>
    <x v="6749"/>
    <d v="2019-12-31T00:00:00"/>
    <n v="245.3"/>
    <n v="18"/>
    <n v="207.88"/>
    <n v="0"/>
    <n v="18.71"/>
    <n v="18.71"/>
    <n v="0"/>
    <s v="Tamil Nadu"/>
  </r>
  <r>
    <m/>
    <s v="KRISHNA STORE CHR -A"/>
    <x v="6750"/>
    <d v="2019-12-31T00:00:00"/>
    <n v="443.07"/>
    <n v="5"/>
    <n v="30.37"/>
    <n v="0"/>
    <n v="0.76"/>
    <n v="0.76"/>
    <n v="0"/>
    <s v="Tamil Nadu"/>
  </r>
  <r>
    <m/>
    <s v="KRISHNA STORE CHR -A"/>
    <x v="6750"/>
    <d v="2019-12-31T00:00:00"/>
    <n v="443.07"/>
    <n v="12"/>
    <n v="367.12"/>
    <n v="0"/>
    <n v="22.03"/>
    <n v="22.03"/>
    <n v="0"/>
    <s v="Tamil Nadu"/>
  </r>
  <r>
    <m/>
    <s v="MARIEAMMAN STORE(CHR) -A"/>
    <x v="6751"/>
    <d v="2019-12-31T00:00:00"/>
    <n v="443.07"/>
    <n v="5"/>
    <n v="30.37"/>
    <n v="0"/>
    <n v="0.76"/>
    <n v="0.76"/>
    <n v="0"/>
    <s v="Tamil Nadu"/>
  </r>
  <r>
    <m/>
    <s v="MARIEAMMAN STORE(CHR) -A"/>
    <x v="6751"/>
    <d v="2019-12-31T00:00:00"/>
    <n v="443.07"/>
    <n v="12"/>
    <n v="367.12"/>
    <n v="0"/>
    <n v="22.03"/>
    <n v="22.03"/>
    <n v="0"/>
    <s v="Tamil Nadu"/>
  </r>
  <r>
    <m/>
    <s v="RAGAVENDRA STORE(CHR) -A"/>
    <x v="6752"/>
    <d v="2019-12-31T00:00:00"/>
    <n v="443.07"/>
    <n v="5"/>
    <n v="30.37"/>
    <n v="0"/>
    <n v="0.76"/>
    <n v="0.76"/>
    <n v="0"/>
    <s v="Tamil Nadu"/>
  </r>
  <r>
    <m/>
    <s v="RAGAVENDRA STORE(CHR) -A"/>
    <x v="6752"/>
    <d v="2019-12-31T00:00:00"/>
    <n v="443.07"/>
    <n v="12"/>
    <n v="367.12"/>
    <n v="0"/>
    <n v="22.03"/>
    <n v="22.03"/>
    <n v="0"/>
    <s v="Tamil Nadu"/>
  </r>
  <r>
    <m/>
    <s v="SR GENERAL STORE"/>
    <x v="6753"/>
    <d v="2019-12-31T00:00:00"/>
    <n v="443.07"/>
    <n v="5"/>
    <n v="30.37"/>
    <n v="0"/>
    <n v="0.76"/>
    <n v="0.76"/>
    <n v="0"/>
    <s v="Tamil Nadu"/>
  </r>
  <r>
    <m/>
    <s v="SR GENERAL STORE"/>
    <x v="6753"/>
    <d v="2019-12-31T00:00:00"/>
    <n v="443.07"/>
    <n v="12"/>
    <n v="367.12"/>
    <n v="0"/>
    <n v="22.03"/>
    <n v="22.03"/>
    <n v="0"/>
    <s v="Tamil Nadu"/>
  </r>
  <r>
    <m/>
    <s v="NEW ANANTHI STORES"/>
    <x v="6754"/>
    <d v="2019-12-31T00:00:00"/>
    <n v="581.41999999999996"/>
    <n v="5"/>
    <n v="30.37"/>
    <n v="0"/>
    <n v="0.76"/>
    <n v="0.76"/>
    <n v="0"/>
    <s v="Tamil Nadu"/>
  </r>
  <r>
    <m/>
    <s v="NEW ANANTHI STORES"/>
    <x v="6754"/>
    <d v="2019-12-31T00:00:00"/>
    <n v="581.41999999999996"/>
    <n v="18"/>
    <n v="465.71"/>
    <n v="0"/>
    <n v="41.91"/>
    <n v="41.91"/>
    <n v="0"/>
    <s v="Tamil Nadu"/>
  </r>
  <r>
    <m/>
    <s v="RANGAN STORE PML -A"/>
    <x v="6755"/>
    <d v="2019-12-31T00:00:00"/>
    <n v="1606.85"/>
    <n v="12"/>
    <n v="197.72"/>
    <n v="0"/>
    <n v="11.86"/>
    <n v="11.86"/>
    <n v="0"/>
    <s v="Tamil Nadu"/>
  </r>
  <r>
    <m/>
    <s v="RANGAN STORE PML -A"/>
    <x v="6755"/>
    <d v="2019-12-31T00:00:00"/>
    <n v="1606.85"/>
    <n v="18"/>
    <n v="1174.07"/>
    <n v="0"/>
    <n v="105.67"/>
    <n v="105.67"/>
    <n v="0"/>
    <s v="Tamil Nadu"/>
  </r>
  <r>
    <m/>
    <s v="THAMILCHELVAN STORES"/>
    <x v="6756"/>
    <d v="2019-12-31T00:00:00"/>
    <n v="283.14999999999998"/>
    <n v="18"/>
    <n v="239.96"/>
    <n v="0"/>
    <n v="21.6"/>
    <n v="21.6"/>
    <n v="0"/>
    <s v="Tamil Nadu"/>
  </r>
  <r>
    <m/>
    <s v="BISMILLAH STORE-(PVM)"/>
    <x v="6757"/>
    <d v="2019-12-31T00:00:00"/>
    <n v="1730.37"/>
    <n v="12"/>
    <n v="403.73"/>
    <n v="0"/>
    <n v="24.22"/>
    <n v="24.22"/>
    <n v="0"/>
    <s v="Tamil Nadu"/>
  </r>
  <r>
    <m/>
    <s v="BISMILLAH STORE-(PVM)"/>
    <x v="6757"/>
    <d v="2019-12-31T00:00:00"/>
    <n v="1730.37"/>
    <n v="18"/>
    <n v="1083.2"/>
    <n v="0"/>
    <n v="97.49"/>
    <n v="97.49"/>
    <n v="0"/>
    <s v="Tamil Nadu"/>
  </r>
  <r>
    <m/>
    <s v="SARAVANA STORES PAMMAL"/>
    <x v="6758"/>
    <d v="2019-12-31T00:00:00"/>
    <n v="1393.5"/>
    <n v="12"/>
    <n v="434.05"/>
    <n v="0"/>
    <n v="26.04"/>
    <n v="26.04"/>
    <n v="0"/>
    <s v="Tamil Nadu"/>
  </r>
  <r>
    <m/>
    <s v="SARAVANA STORES PAMMAL"/>
    <x v="6758"/>
    <d v="2019-12-31T00:00:00"/>
    <n v="1393.5"/>
    <n v="18"/>
    <n v="768.95"/>
    <n v="0"/>
    <n v="69.209999999999994"/>
    <n v="69.209999999999994"/>
    <n v="0"/>
    <s v="Tamil Nadu"/>
  </r>
  <r>
    <m/>
    <s v="RAVI"/>
    <x v="6759"/>
    <d v="2019-12-31T00:00:00"/>
    <n v="522.48"/>
    <n v="18"/>
    <n v="442.78"/>
    <n v="0"/>
    <n v="39.85"/>
    <n v="39.85"/>
    <n v="0"/>
    <s v="Tamil Nadu"/>
  </r>
  <r>
    <m/>
    <s v="SUJATHA COOL BAR-OPLM"/>
    <x v="6760"/>
    <d v="2019-12-31T00:00:00"/>
    <n v="3314.18"/>
    <n v="12"/>
    <n v="695.99"/>
    <n v="0"/>
    <n v="41.76"/>
    <n v="41.76"/>
    <n v="0"/>
    <s v="Tamil Nadu"/>
  </r>
  <r>
    <m/>
    <s v="SUJATHA COOL BAR-OPLM"/>
    <x v="6760"/>
    <d v="2019-12-31T00:00:00"/>
    <n v="3314.18"/>
    <n v="18"/>
    <n v="2148.0300000000002"/>
    <n v="0"/>
    <n v="193.32"/>
    <n v="193.32"/>
    <n v="0"/>
    <s v="Tamil Nadu"/>
  </r>
  <r>
    <m/>
    <s v="JAYA CHANDRAN(PLM) -A"/>
    <x v="6761"/>
    <d v="2019-12-31T00:00:00"/>
    <n v="413.41"/>
    <n v="18"/>
    <n v="350.35"/>
    <n v="0"/>
    <n v="31.53"/>
    <n v="31.53"/>
    <n v="0"/>
    <s v="Tamil Nadu"/>
  </r>
  <r>
    <m/>
    <s v="SRI VENKATESHWARA COOL BAR"/>
    <x v="6762"/>
    <d v="2019-12-31T00:00:00"/>
    <n v="295.49"/>
    <n v="18"/>
    <n v="250.41"/>
    <n v="0"/>
    <n v="22.54"/>
    <n v="22.54"/>
    <n v="0"/>
    <s v="Tamil Nadu"/>
  </r>
  <r>
    <m/>
    <s v="MANI SWEETS"/>
    <x v="6763"/>
    <d v="2019-12-31T00:00:00"/>
    <n v="1161.52"/>
    <n v="18"/>
    <n v="984.34"/>
    <n v="0"/>
    <n v="88.59"/>
    <n v="88.59"/>
    <n v="0"/>
    <s v="Tamil Nadu"/>
  </r>
  <r>
    <m/>
    <s v="MURUGAN STORE(PLM) -B"/>
    <x v="6764"/>
    <d v="2019-12-31T00:00:00"/>
    <n v="424.76"/>
    <n v="18"/>
    <n v="359.97"/>
    <n v="0"/>
    <n v="32.4"/>
    <n v="32.4"/>
    <n v="0"/>
    <s v="Tamil Nadu"/>
  </r>
  <r>
    <m/>
    <s v="SELVA KUMAR STORE( PVM) -C"/>
    <x v="6765"/>
    <d v="2019-12-31T00:00:00"/>
    <n v="435.69"/>
    <n v="18"/>
    <n v="369.24"/>
    <n v="0"/>
    <n v="33.229999999999997"/>
    <n v="33.229999999999997"/>
    <n v="0"/>
    <s v="Tamil Nadu"/>
  </r>
  <r>
    <m/>
    <s v="OM MURUGA HOT CHIPS(PLM) -C"/>
    <x v="6766"/>
    <d v="2019-12-31T00:00:00"/>
    <n v="850.57"/>
    <n v="18"/>
    <n v="720.83"/>
    <n v="0"/>
    <n v="64.87"/>
    <n v="64.87"/>
    <n v="0"/>
    <s v="Tamil Nadu"/>
  </r>
  <r>
    <m/>
    <s v="MUTHUMALAIAMMAN STORE(PLM) -B"/>
    <x v="6767"/>
    <d v="2019-12-31T00:00:00"/>
    <n v="214.58"/>
    <n v="18"/>
    <n v="181.84"/>
    <n v="0"/>
    <n v="16.37"/>
    <n v="16.37"/>
    <n v="0"/>
    <s v="Tamil Nadu"/>
  </r>
  <r>
    <m/>
    <s v="BALARAM SWEETS(PLM) -C"/>
    <x v="6768"/>
    <d v="2019-12-31T00:00:00"/>
    <n v="3782.26"/>
    <n v="12"/>
    <n v="55.8"/>
    <n v="0"/>
    <n v="3.35"/>
    <n v="3.35"/>
    <n v="0"/>
    <s v="Tamil Nadu"/>
  </r>
  <r>
    <m/>
    <s v="BALARAM SWEETS(PLM) -C"/>
    <x v="6768"/>
    <d v="2019-12-31T00:00:00"/>
    <n v="3782.26"/>
    <n v="18"/>
    <n v="3152.35"/>
    <n v="0"/>
    <n v="283.70999999999998"/>
    <n v="283.70999999999998"/>
    <n v="0"/>
    <s v="Tamil Nadu"/>
  </r>
  <r>
    <m/>
    <s v="NOOR STORE -PLVM"/>
    <x v="6769"/>
    <d v="2019-12-31T00:00:00"/>
    <n v="875.54"/>
    <n v="12"/>
    <n v="59.08"/>
    <n v="0"/>
    <n v="3.54"/>
    <n v="3.54"/>
    <n v="0"/>
    <s v="Tamil Nadu"/>
  </r>
  <r>
    <m/>
    <s v="NOOR STORE -PLVM"/>
    <x v="6769"/>
    <d v="2019-12-31T00:00:00"/>
    <n v="875.54"/>
    <n v="18"/>
    <n v="685.9"/>
    <n v="0"/>
    <n v="61.73"/>
    <n v="61.73"/>
    <n v="0"/>
    <s v="Tamil Nadu"/>
  </r>
  <r>
    <m/>
    <s v="ARC MALIGAI STORE"/>
    <x v="6770"/>
    <d v="2019-12-31T00:00:00"/>
    <n v="400.07"/>
    <n v="5"/>
    <n v="329.61"/>
    <n v="0"/>
    <n v="8.24"/>
    <n v="8.24"/>
    <n v="0"/>
    <s v="Tamil Nadu"/>
  </r>
  <r>
    <m/>
    <s v="ARC MALIGAI STORE"/>
    <x v="6770"/>
    <d v="2019-12-31T00:00:00"/>
    <n v="400.07"/>
    <n v="18"/>
    <n v="45.74"/>
    <n v="0"/>
    <n v="4.12"/>
    <n v="4.12"/>
    <n v="0"/>
    <s v="Tamil Nadu"/>
  </r>
  <r>
    <m/>
    <s v="ARUN HOME NEEDS"/>
    <x v="6771"/>
    <d v="2019-12-31T00:00:00"/>
    <n v="13480.11"/>
    <n v="12"/>
    <n v="2238.34"/>
    <n v="0"/>
    <n v="134.30000000000001"/>
    <n v="134.30000000000001"/>
    <n v="0"/>
    <s v="Tamil Nadu"/>
  </r>
  <r>
    <m/>
    <s v="ARUN HOME NEEDS"/>
    <x v="6771"/>
    <d v="2019-12-31T00:00:00"/>
    <n v="13480.11"/>
    <n v="18"/>
    <n v="9299.31"/>
    <n v="0"/>
    <n v="836.94"/>
    <n v="836.94"/>
    <n v="0"/>
    <s v="Tamil Nadu"/>
  </r>
  <r>
    <m/>
    <s v="A.N.S STORE"/>
    <x v="6772"/>
    <d v="2019-12-31T00:00:00"/>
    <n v="208.86"/>
    <n v="18"/>
    <n v="177"/>
    <n v="0"/>
    <n v="15.93"/>
    <n v="15.93"/>
    <n v="0"/>
    <s v="Tamil Nadu"/>
  </r>
  <r>
    <m/>
    <s v="PRADEEP STORE."/>
    <x v="6773"/>
    <d v="2019-12-31T00:00:00"/>
    <n v="315.39"/>
    <n v="18"/>
    <n v="267.27999999999997"/>
    <n v="0"/>
    <n v="24.05"/>
    <n v="24.05"/>
    <n v="0"/>
    <s v="Tamil Nadu"/>
  </r>
  <r>
    <m/>
    <s v="JAYARAJ MALIGAI -B"/>
    <x v="6774"/>
    <d v="2019-12-31T00:00:00"/>
    <n v="209.67"/>
    <n v="12"/>
    <n v="98.86"/>
    <n v="0"/>
    <n v="5.93"/>
    <n v="5.93"/>
    <n v="0"/>
    <s v="Tamil Nadu"/>
  </r>
  <r>
    <m/>
    <s v="JAYARAJ MALIGAI -B"/>
    <x v="6774"/>
    <d v="2019-12-31T00:00:00"/>
    <n v="209.67"/>
    <n v="18"/>
    <n v="83.85"/>
    <n v="0"/>
    <n v="7.55"/>
    <n v="7.55"/>
    <n v="0"/>
    <s v="Tamil Nadu"/>
  </r>
  <r>
    <m/>
    <s v="JAYA BAKERY(PLM) -A"/>
    <x v="6775"/>
    <d v="2019-12-31T00:00:00"/>
    <n v="3222.88"/>
    <n v="18"/>
    <n v="2731.25"/>
    <n v="0"/>
    <n v="245.81"/>
    <n v="245.81"/>
    <n v="0"/>
    <s v="Tamil Nadu"/>
  </r>
  <r>
    <m/>
    <s v="NEW UMA SWEETS &amp; BAKERY -PLM"/>
    <x v="6776"/>
    <d v="2019-12-31T00:00:00"/>
    <n v="215.4"/>
    <n v="18"/>
    <n v="182.56"/>
    <n v="0"/>
    <n v="16.43"/>
    <n v="16.43"/>
    <n v="0"/>
    <s v="Tamil Nadu"/>
  </r>
  <r>
    <m/>
    <s v="SRI ANGALAMMAN STORE -A"/>
    <x v="6777"/>
    <d v="2019-12-31T00:00:00"/>
    <n v="3719.79"/>
    <n v="12"/>
    <n v="507.51"/>
    <n v="0"/>
    <n v="30.45"/>
    <n v="30.45"/>
    <n v="0"/>
    <s v="Tamil Nadu"/>
  </r>
  <r>
    <m/>
    <s v="SRI ANGALAMMAN STORE -A"/>
    <x v="6777"/>
    <d v="2019-12-31T00:00:00"/>
    <n v="3719.79"/>
    <n v="18"/>
    <n v="2670.65"/>
    <n v="0"/>
    <n v="240.36"/>
    <n v="240.36"/>
    <n v="0"/>
    <s v="Tamil Nadu"/>
  </r>
  <r>
    <m/>
    <s v="MURUGAVEL RICE&amp;OIL"/>
    <x v="6778"/>
    <d v="2019-12-31T00:00:00"/>
    <n v="215.9"/>
    <n v="18"/>
    <n v="182.97"/>
    <n v="0"/>
    <n v="16.47"/>
    <n v="16.47"/>
    <n v="0"/>
    <s v="Tamil Nadu"/>
  </r>
  <r>
    <m/>
    <s v="MURUGAVEL STORE."/>
    <x v="6779"/>
    <d v="2019-12-31T00:00:00"/>
    <n v="315.39"/>
    <n v="18"/>
    <n v="267.27999999999997"/>
    <n v="0"/>
    <n v="24.05"/>
    <n v="24.05"/>
    <n v="0"/>
    <s v="Tamil Nadu"/>
  </r>
  <r>
    <m/>
    <s v="VENKADACHLAPATHI STORE"/>
    <x v="6780"/>
    <d v="2019-12-31T00:00:00"/>
    <n v="264.69"/>
    <n v="12"/>
    <n v="236.33"/>
    <n v="0"/>
    <n v="14.18"/>
    <n v="14.18"/>
    <n v="0"/>
    <s v="Tamil Nadu"/>
  </r>
  <r>
    <m/>
    <s v="SRI VENKATESWARA BAKERY."/>
    <x v="6781"/>
    <d v="2019-12-31T00:00:00"/>
    <n v="315.39"/>
    <n v="18"/>
    <n v="267.27999999999997"/>
    <n v="0"/>
    <n v="24.05"/>
    <n v="24.05"/>
    <n v="0"/>
    <s v="Tamil Nadu"/>
  </r>
  <r>
    <m/>
    <s v="ANNAI STORE;"/>
    <x v="6782"/>
    <d v="2019-12-31T00:00:00"/>
    <n v="215.9"/>
    <n v="18"/>
    <n v="182.97"/>
    <n v="0"/>
    <n v="16.47"/>
    <n v="16.47"/>
    <n v="0"/>
    <s v="Tamil Nadu"/>
  </r>
  <r>
    <m/>
    <s v="MURUGAN RICE MANDY"/>
    <x v="6783"/>
    <d v="2019-12-31T00:00:00"/>
    <n v="264.69"/>
    <n v="12"/>
    <n v="236.33"/>
    <n v="0"/>
    <n v="14.18"/>
    <n v="14.18"/>
    <n v="0"/>
    <s v="Tamil Nadu"/>
  </r>
  <r>
    <m/>
    <s v="R.K.SHOP"/>
    <x v="6784"/>
    <d v="2019-12-31T00:00:00"/>
    <n v="107.95"/>
    <n v="18"/>
    <n v="91.48"/>
    <n v="0"/>
    <n v="8.23"/>
    <n v="8.23"/>
    <n v="0"/>
    <s v="Tamil Nadu"/>
  </r>
  <r>
    <m/>
    <s v="STAR STORE."/>
    <x v="6785"/>
    <d v="2019-12-31T00:00:00"/>
    <n v="237.48"/>
    <n v="12"/>
    <n v="118.17"/>
    <n v="0"/>
    <n v="7.09"/>
    <n v="7.09"/>
    <n v="0"/>
    <s v="Tamil Nadu"/>
  </r>
  <r>
    <m/>
    <s v="STAR STORE."/>
    <x v="6785"/>
    <d v="2019-12-31T00:00:00"/>
    <n v="237.48"/>
    <n v="18"/>
    <n v="89.09"/>
    <n v="0"/>
    <n v="8.02"/>
    <n v="8.02"/>
    <n v="0"/>
    <s v="Tamil Nadu"/>
  </r>
  <r>
    <m/>
    <s v="MOOKIYA STORE"/>
    <x v="6786"/>
    <d v="2019-12-31T00:00:00"/>
    <n v="264.69"/>
    <n v="12"/>
    <n v="236.33"/>
    <n v="0"/>
    <n v="14.18"/>
    <n v="14.18"/>
    <n v="0"/>
    <s v="Tamil Nadu"/>
  </r>
  <r>
    <m/>
    <s v="RAGAVENTHAR SRI IYANGAR BAKERY"/>
    <x v="6787"/>
    <d v="2019-12-31T00:00:00"/>
    <n v="315.39"/>
    <n v="18"/>
    <n v="267.27999999999997"/>
    <n v="0"/>
    <n v="24.05"/>
    <n v="24.05"/>
    <n v="0"/>
    <s v="Tamil Nadu"/>
  </r>
  <r>
    <m/>
    <s v="RAGAMATH STORES"/>
    <x v="6788"/>
    <d v="2019-12-31T00:00:00"/>
    <n v="228.63"/>
    <n v="18"/>
    <n v="193.76"/>
    <n v="0"/>
    <n v="17.440000000000001"/>
    <n v="17.440000000000001"/>
    <n v="0"/>
    <s v="Tamil Nadu"/>
  </r>
  <r>
    <m/>
    <s v="SENBAGAM STORE"/>
    <x v="6789"/>
    <d v="2019-12-31T00:00:00"/>
    <n v="1895.06"/>
    <n v="12"/>
    <n v="566.6"/>
    <n v="0"/>
    <n v="34"/>
    <n v="34"/>
    <n v="0"/>
    <s v="Tamil Nadu"/>
  </r>
  <r>
    <m/>
    <s v="SENBAGAM STORE"/>
    <x v="6789"/>
    <d v="2019-12-31T00:00:00"/>
    <n v="1895.06"/>
    <n v="18"/>
    <n v="1068.22"/>
    <n v="0"/>
    <n v="96.14"/>
    <n v="96.14"/>
    <n v="0"/>
    <s v="Tamil Nadu"/>
  </r>
  <r>
    <m/>
    <s v="FATHIMA MAHALIR RICE KADAI"/>
    <x v="6790"/>
    <d v="2019-12-31T00:00:00"/>
    <n v="215.9"/>
    <n v="18"/>
    <n v="182.97"/>
    <n v="0"/>
    <n v="16.47"/>
    <n v="16.47"/>
    <n v="0"/>
    <s v="Tamil Nadu"/>
  </r>
  <r>
    <m/>
    <s v="KASHURIBA WOMENS CONSUMER CO-OP.STORES"/>
    <x v="6791"/>
    <d v="2019-12-31T00:00:00"/>
    <n v="420.52"/>
    <n v="18"/>
    <n v="356.37"/>
    <n v="0"/>
    <n v="32.07"/>
    <n v="32.07"/>
    <n v="0"/>
    <s v="Tamil Nadu"/>
  </r>
  <r>
    <m/>
    <s v="T.R.PANDIYAN"/>
    <x v="6792"/>
    <d v="2019-12-31T00:00:00"/>
    <n v="228.86"/>
    <n v="12"/>
    <n v="204.33"/>
    <n v="0"/>
    <n v="12.26"/>
    <n v="12.26"/>
    <n v="0"/>
    <s v="Tamil Nadu"/>
  </r>
  <r>
    <m/>
    <s v="MINNAL STORE"/>
    <x v="6793"/>
    <d v="2019-12-31T00:00:00"/>
    <n v="332.9"/>
    <n v="18"/>
    <n v="282.12"/>
    <n v="0"/>
    <n v="25.39"/>
    <n v="25.39"/>
    <n v="0"/>
    <s v="Tamil Nadu"/>
  </r>
  <r>
    <m/>
    <s v="SRI JAYAM DEPT. STORE"/>
    <x v="6794"/>
    <d v="2019-12-31T00:00:00"/>
    <n v="215.85"/>
    <n v="12"/>
    <n v="98.86"/>
    <n v="0"/>
    <n v="5.93"/>
    <n v="5.93"/>
    <n v="0"/>
    <s v="Tamil Nadu"/>
  </r>
  <r>
    <m/>
    <s v="SRI JAYAM DEPT. STORE"/>
    <x v="6794"/>
    <d v="2019-12-31T00:00:00"/>
    <n v="215.85"/>
    <n v="18"/>
    <n v="89.09"/>
    <n v="0"/>
    <n v="8.02"/>
    <n v="8.02"/>
    <n v="0"/>
    <s v="Tamil Nadu"/>
  </r>
  <r>
    <m/>
    <s v="SRI VELU STORE."/>
    <x v="6795"/>
    <d v="2019-12-31T00:00:00"/>
    <n v="215.9"/>
    <n v="18"/>
    <n v="182.97"/>
    <n v="0"/>
    <n v="16.47"/>
    <n v="16.47"/>
    <n v="0"/>
    <s v="Tamil Nadu"/>
  </r>
  <r>
    <m/>
    <s v="SMY STORE."/>
    <x v="6796"/>
    <d v="2019-12-31T00:00:00"/>
    <n v="264.69"/>
    <n v="12"/>
    <n v="236.33"/>
    <n v="0"/>
    <n v="14.18"/>
    <n v="14.18"/>
    <n v="0"/>
    <s v="Tamil Nadu"/>
  </r>
  <r>
    <m/>
    <s v="SANTHANAMARIAMMAN STORE"/>
    <x v="6797"/>
    <d v="2019-12-31T00:00:00"/>
    <n v="264.69"/>
    <n v="12"/>
    <n v="236.33"/>
    <n v="0"/>
    <n v="14.18"/>
    <n v="14.18"/>
    <n v="0"/>
    <s v="Tamil Nadu"/>
  </r>
  <r>
    <m/>
    <s v="MN STORE"/>
    <x v="6798"/>
    <d v="2019-12-31T00:00:00"/>
    <n v="215.9"/>
    <n v="18"/>
    <n v="182.97"/>
    <n v="0"/>
    <n v="16.47"/>
    <n v="16.47"/>
    <n v="0"/>
    <s v="Tamil Nadu"/>
  </r>
  <r>
    <m/>
    <s v="SUN STORE-"/>
    <x v="6799"/>
    <d v="2019-12-31T00:00:00"/>
    <n v="315.39"/>
    <n v="18"/>
    <n v="267.27999999999997"/>
    <n v="0"/>
    <n v="24.05"/>
    <n v="24.05"/>
    <n v="0"/>
    <s v="Tamil Nadu"/>
  </r>
  <r>
    <m/>
    <s v="ANAND PROVISION"/>
    <x v="6800"/>
    <d v="2019-12-31T00:00:00"/>
    <n v="213.07"/>
    <n v="18"/>
    <n v="180.57"/>
    <n v="0"/>
    <n v="16.25"/>
    <n v="16.25"/>
    <n v="0"/>
    <s v="Tamil Nadu"/>
  </r>
  <r>
    <m/>
    <s v="NELLAI STORE."/>
    <x v="6801"/>
    <d v="2019-12-31T00:00:00"/>
    <n v="264.69"/>
    <n v="12"/>
    <n v="236.33"/>
    <n v="0"/>
    <n v="14.18"/>
    <n v="14.18"/>
    <n v="0"/>
    <s v="Tamil Nadu"/>
  </r>
  <r>
    <m/>
    <s v="PONVANDU IYYANAR STORE -GUINDY"/>
    <x v="6802"/>
    <d v="2019-12-31T00:00:00"/>
    <n v="262.82"/>
    <n v="18"/>
    <n v="222.73"/>
    <n v="0"/>
    <n v="20.05"/>
    <n v="20.05"/>
    <n v="0"/>
    <s v="Tamil Nadu"/>
  </r>
  <r>
    <m/>
    <s v="RAJESHWARI STORE.."/>
    <x v="6803"/>
    <d v="2019-12-31T00:00:00"/>
    <n v="264.69"/>
    <n v="12"/>
    <n v="236.33"/>
    <n v="0"/>
    <n v="14.18"/>
    <n v="14.18"/>
    <n v="0"/>
    <s v="Tamil Nadu"/>
  </r>
  <r>
    <m/>
    <s v="CHINNA THAI STORE."/>
    <x v="6804"/>
    <d v="2019-12-31T00:00:00"/>
    <n v="262.82"/>
    <n v="18"/>
    <n v="222.73"/>
    <n v="0"/>
    <n v="20.05"/>
    <n v="20.05"/>
    <n v="0"/>
    <s v="Tamil Nadu"/>
  </r>
  <r>
    <m/>
    <s v="SHREE MURUGAN STORE 2"/>
    <x v="6805"/>
    <d v="2019-12-31T00:00:00"/>
    <n v="2034.66"/>
    <n v="12"/>
    <n v="1148.3699999999999"/>
    <n v="0"/>
    <n v="68.900000000000006"/>
    <n v="68.900000000000006"/>
    <n v="0"/>
    <s v="Tamil Nadu"/>
  </r>
  <r>
    <m/>
    <s v="SHREE MURUGAN STORE 2"/>
    <x v="6805"/>
    <d v="2019-12-31T00:00:00"/>
    <n v="2034.66"/>
    <n v="18"/>
    <n v="634.29999999999995"/>
    <n v="0"/>
    <n v="57.09"/>
    <n v="57.09"/>
    <n v="0"/>
    <s v="Tamil Nadu"/>
  </r>
  <r>
    <m/>
    <s v="BALAN PROVISIONSTORE"/>
    <x v="6806"/>
    <d v="2019-12-31T00:00:00"/>
    <n v="1042.8800000000001"/>
    <n v="12"/>
    <n v="931.14"/>
    <n v="0"/>
    <n v="55.87"/>
    <n v="55.87"/>
    <n v="0"/>
    <s v="Tamil Nadu"/>
  </r>
  <r>
    <m/>
    <s v="GRACE STORE"/>
    <x v="6807"/>
    <d v="2019-12-31T00:00:00"/>
    <n v="210.25"/>
    <n v="18"/>
    <n v="178.18"/>
    <n v="0"/>
    <n v="16.04"/>
    <n v="16.04"/>
    <n v="0"/>
    <s v="Tamil Nadu"/>
  </r>
  <r>
    <m/>
    <s v="KESAVAN HOT CHIPS &amp; SWEETS"/>
    <x v="6808"/>
    <d v="2019-12-31T00:00:00"/>
    <n v="215.9"/>
    <n v="18"/>
    <n v="182.97"/>
    <n v="0"/>
    <n v="16.47"/>
    <n v="16.47"/>
    <n v="0"/>
    <s v="Tamil Nadu"/>
  </r>
  <r>
    <m/>
    <s v="JAI STORE"/>
    <x v="6809"/>
    <d v="2019-12-31T00:00:00"/>
    <n v="215.88"/>
    <n v="18"/>
    <n v="182.96"/>
    <n v="0"/>
    <n v="16.47"/>
    <n v="16.47"/>
    <n v="0"/>
    <s v="Tamil Nadu"/>
  </r>
  <r>
    <m/>
    <s v="S.L.B CAKE &amp; SWEET BAKERY"/>
    <x v="6810"/>
    <d v="2019-12-31T00:00:00"/>
    <n v="315.39"/>
    <n v="18"/>
    <n v="267.27999999999997"/>
    <n v="0"/>
    <n v="24.05"/>
    <n v="24.05"/>
    <n v="0"/>
    <s v="Tamil Nadu"/>
  </r>
  <r>
    <m/>
    <s v="BALA SWEETS"/>
    <x v="6811"/>
    <d v="2019-12-31T00:00:00"/>
    <n v="315.39"/>
    <n v="18"/>
    <n v="267.27999999999997"/>
    <n v="0"/>
    <n v="24.05"/>
    <n v="24.05"/>
    <n v="0"/>
    <s v="Tamil Nadu"/>
  </r>
  <r>
    <m/>
    <s v="MANIVANNAN STORE."/>
    <x v="6812"/>
    <d v="2019-12-31T00:00:00"/>
    <n v="213.08"/>
    <n v="18"/>
    <n v="180.57"/>
    <n v="0"/>
    <n v="16.25"/>
    <n v="16.25"/>
    <n v="0"/>
    <s v="Tamil Nadu"/>
  </r>
  <r>
    <m/>
    <s v="ARSHAT STORE"/>
    <x v="6813"/>
    <d v="2019-12-31T00:00:00"/>
    <n v="215.9"/>
    <n v="18"/>
    <n v="182.97"/>
    <n v="0"/>
    <n v="16.47"/>
    <n v="16.47"/>
    <n v="0"/>
    <s v="Tamil Nadu"/>
  </r>
  <r>
    <m/>
    <s v="DHANALAKSHMI STORE. ALAN"/>
    <x v="6814"/>
    <d v="2019-12-31T00:00:00"/>
    <n v="183.98"/>
    <n v="18"/>
    <n v="155.91"/>
    <n v="0"/>
    <n v="14.03"/>
    <n v="14.03"/>
    <n v="0"/>
    <s v="Tamil Nadu"/>
  </r>
  <r>
    <m/>
    <s v="PARVATHI NEWS MART"/>
    <x v="6815"/>
    <d v="2019-12-31T00:00:00"/>
    <n v="423.34"/>
    <n v="18"/>
    <n v="358.76"/>
    <n v="0"/>
    <n v="32.29"/>
    <n v="32.29"/>
    <n v="0"/>
    <s v="Tamil Nadu"/>
  </r>
  <r>
    <m/>
    <s v="PADMAVATHI SRI GEN.STORE(PLM) -B"/>
    <x v="6816"/>
    <d v="2019-12-31T00:00:00"/>
    <n v="919.26"/>
    <n v="12"/>
    <n v="344.65"/>
    <n v="0"/>
    <n v="20.68"/>
    <n v="20.68"/>
    <n v="0"/>
    <s v="Tamil Nadu"/>
  </r>
  <r>
    <m/>
    <s v="PADMAVATHI SRI GEN.STORE(PLM) -B"/>
    <x v="6816"/>
    <d v="2019-12-31T00:00:00"/>
    <n v="919.26"/>
    <n v="18"/>
    <n v="451.9"/>
    <n v="0"/>
    <n v="40.67"/>
    <n v="40.67"/>
    <n v="0"/>
    <s v="Tamil Nadu"/>
  </r>
  <r>
    <m/>
    <s v="SHIPANA STORE-"/>
    <x v="6817"/>
    <d v="2019-12-31T00:00:00"/>
    <n v="665.04"/>
    <n v="12"/>
    <n v="118.17"/>
    <n v="0"/>
    <n v="7.09"/>
    <n v="7.09"/>
    <n v="0"/>
    <s v="Tamil Nadu"/>
  </r>
  <r>
    <m/>
    <s v="SHIPANA STORE-"/>
    <x v="6817"/>
    <d v="2019-12-31T00:00:00"/>
    <n v="665.04"/>
    <n v="18"/>
    <n v="451.44"/>
    <n v="0"/>
    <n v="40.630000000000003"/>
    <n v="40.630000000000003"/>
    <n v="0"/>
    <s v="Tamil Nadu"/>
  </r>
  <r>
    <m/>
    <s v="SARAVANA STORE(Z.PLM) -A"/>
    <x v="6818"/>
    <d v="2019-12-31T00:00:00"/>
    <n v="741.72"/>
    <n v="12"/>
    <n v="467.74"/>
    <n v="0"/>
    <n v="28.06"/>
    <n v="28.06"/>
    <n v="0"/>
    <s v="Tamil Nadu"/>
  </r>
  <r>
    <m/>
    <s v="SARAVANA STORE(Z.PLM) -A"/>
    <x v="6818"/>
    <d v="2019-12-31T00:00:00"/>
    <n v="741.72"/>
    <n v="18"/>
    <n v="184.62"/>
    <n v="0"/>
    <n v="16.62"/>
    <n v="16.62"/>
    <n v="0"/>
    <s v="Tamil Nadu"/>
  </r>
  <r>
    <m/>
    <s v="AJANTHA BAKERY &amp; SWEETS"/>
    <x v="6819"/>
    <d v="2019-12-31T00:00:00"/>
    <n v="379.76"/>
    <n v="18"/>
    <n v="321.83999999999997"/>
    <n v="0"/>
    <n v="28.97"/>
    <n v="28.97"/>
    <n v="0"/>
    <s v="Tamil Nadu"/>
  </r>
  <r>
    <m/>
    <s v="LINGAM STORE.."/>
    <x v="6820"/>
    <d v="2019-12-31T00:00:00"/>
    <n v="2056.9"/>
    <n v="12"/>
    <n v="1148.3699999999999"/>
    <n v="0"/>
    <n v="68.900000000000006"/>
    <n v="68.900000000000006"/>
    <n v="0"/>
    <s v="Tamil Nadu"/>
  </r>
  <r>
    <m/>
    <s v="LINGAM STORE.."/>
    <x v="6820"/>
    <d v="2019-12-31T00:00:00"/>
    <n v="2056.9"/>
    <n v="18"/>
    <n v="653.16999999999996"/>
    <n v="0"/>
    <n v="58.79"/>
    <n v="58.79"/>
    <n v="0"/>
    <s v="Tamil Nadu"/>
  </r>
  <r>
    <m/>
    <s v="SUYAMBULINGAM STORE - 9941765174"/>
    <x v="6821"/>
    <d v="2019-12-31T00:00:00"/>
    <n v="245.29"/>
    <n v="18"/>
    <n v="207.88"/>
    <n v="0"/>
    <n v="18.71"/>
    <n v="18.71"/>
    <n v="0"/>
    <s v="Tamil Nadu"/>
  </r>
  <r>
    <m/>
    <s v="R.L.H.STROE"/>
    <x v="6822"/>
    <d v="2019-12-31T00:00:00"/>
    <n v="2163.89"/>
    <n v="12"/>
    <n v="633.94000000000005"/>
    <n v="0"/>
    <n v="38.04"/>
    <n v="38.04"/>
    <n v="0"/>
    <s v="Tamil Nadu"/>
  </r>
  <r>
    <m/>
    <s v="R.L.H.STROE"/>
    <x v="6822"/>
    <d v="2019-12-31T00:00:00"/>
    <n v="2163.89"/>
    <n v="18"/>
    <n v="1232.1099999999999"/>
    <n v="0"/>
    <n v="110.89"/>
    <n v="110.89"/>
    <n v="0"/>
    <s v="Tamil Nadu"/>
  </r>
  <r>
    <m/>
    <s v="SELVI STORE.."/>
    <x v="6823"/>
    <d v="2019-12-31T00:00:00"/>
    <n v="160.08000000000001"/>
    <n v="18"/>
    <n v="135.66"/>
    <n v="0"/>
    <n v="12.21"/>
    <n v="12.21"/>
    <n v="0"/>
    <s v="Tamil Nadu"/>
  </r>
  <r>
    <m/>
    <s v="SRI DEVI KARUMARI AMMAN STORE."/>
    <x v="6824"/>
    <d v="2019-12-31T00:00:00"/>
    <n v="215.9"/>
    <n v="18"/>
    <n v="182.97"/>
    <n v="0"/>
    <n v="16.47"/>
    <n v="16.47"/>
    <n v="0"/>
    <s v="Tamil Nadu"/>
  </r>
  <r>
    <m/>
    <s v="SUYAMBU STORE(PLM) -B"/>
    <x v="6825"/>
    <d v="2019-12-31T00:00:00"/>
    <n v="751.32"/>
    <n v="12"/>
    <n v="177.25"/>
    <n v="0"/>
    <n v="10.63"/>
    <n v="10.63"/>
    <n v="0"/>
    <s v="Tamil Nadu"/>
  </r>
  <r>
    <m/>
    <s v="SUYAMBU STORE(PLM) -B"/>
    <x v="6825"/>
    <d v="2019-12-31T00:00:00"/>
    <n v="751.32"/>
    <n v="18"/>
    <n v="468.47"/>
    <n v="0"/>
    <n v="42.16"/>
    <n v="42.16"/>
    <n v="0"/>
    <s v="Tamil Nadu"/>
  </r>
  <r>
    <m/>
    <s v="RAAMANATHAN STORE"/>
    <x v="6826"/>
    <d v="2019-12-31T00:00:00"/>
    <n v="640.94000000000005"/>
    <n v="12"/>
    <n v="572.27"/>
    <n v="0"/>
    <n v="34.340000000000003"/>
    <n v="34.340000000000003"/>
    <n v="0"/>
    <s v="Tamil Nadu"/>
  </r>
  <r>
    <m/>
    <s v="RAJA RICE MANDY"/>
    <x v="6827"/>
    <d v="2019-12-31T00:00:00"/>
    <n v="573.49"/>
    <n v="12"/>
    <n v="512.04999999999995"/>
    <n v="0"/>
    <n v="30.72"/>
    <n v="30.72"/>
    <n v="0"/>
    <s v="Tamil Nadu"/>
  </r>
  <r>
    <m/>
    <s v="MUTHARAMMAN STORE(Z.PLM) -B"/>
    <x v="6828"/>
    <d v="2019-12-31T00:00:00"/>
    <n v="319.83"/>
    <n v="12"/>
    <n v="285.57"/>
    <n v="0"/>
    <n v="17.13"/>
    <n v="17.13"/>
    <n v="0"/>
    <s v="Tamil Nadu"/>
  </r>
  <r>
    <m/>
    <s v="SELVAGANI STORE"/>
    <x v="6829"/>
    <d v="2019-12-31T00:00:00"/>
    <n v="264.69"/>
    <n v="12"/>
    <n v="236.33"/>
    <n v="0"/>
    <n v="14.18"/>
    <n v="14.18"/>
    <n v="0"/>
    <s v="Tamil Nadu"/>
  </r>
  <r>
    <m/>
    <s v="MATHINA STORE"/>
    <x v="6830"/>
    <d v="2019-12-31T00:00:00"/>
    <n v="40149.29"/>
    <n v="28"/>
    <n v="7467.89"/>
    <n v="0"/>
    <n v="1045.5"/>
    <n v="1045.5"/>
    <n v="30590.39"/>
    <s v="Tamil Nadu"/>
  </r>
  <r>
    <m/>
    <s v="SK STORES"/>
    <x v="6831"/>
    <d v="2019-12-31T00:00:00"/>
    <n v="217.85"/>
    <n v="18"/>
    <n v="184.62"/>
    <n v="0"/>
    <n v="16.62"/>
    <n v="16.62"/>
    <n v="0"/>
    <s v="Tamil Nadu"/>
  </r>
  <r>
    <m/>
    <s v="AYYANAR STORE(OPLM)3 -C"/>
    <x v="6832"/>
    <d v="2019-12-31T00:00:00"/>
    <n v="539.75"/>
    <n v="18"/>
    <n v="457.42"/>
    <n v="0"/>
    <n v="41.17"/>
    <n v="41.17"/>
    <n v="0"/>
    <s v="Tamil Nadu"/>
  </r>
  <r>
    <m/>
    <s v="MURUGAN STORE(NGL)"/>
    <x v="6833"/>
    <d v="2019-12-31T00:00:00"/>
    <n v="40149.29"/>
    <n v="28"/>
    <n v="7467.89"/>
    <n v="0"/>
    <n v="1045.5"/>
    <n v="1045.5"/>
    <n v="30590.39"/>
    <s v="Tamil Nadu"/>
  </r>
  <r>
    <m/>
    <s v="SOLAI SWEETS &amp; BAKERY"/>
    <x v="6834"/>
    <d v="2019-12-31T00:00:00"/>
    <n v="370.77"/>
    <n v="18"/>
    <n v="314.20999999999998"/>
    <n v="0"/>
    <n v="28.28"/>
    <n v="28.28"/>
    <n v="0"/>
    <s v="Tamil Nadu"/>
  </r>
  <r>
    <m/>
    <s v="SAMY TEA STALL"/>
    <x v="6835"/>
    <d v="2019-12-31T00:00:00"/>
    <n v="40470.49"/>
    <n v="28"/>
    <n v="7709.39"/>
    <n v="0"/>
    <n v="1079.31"/>
    <n v="1079.31"/>
    <n v="30602.47"/>
    <s v="Tamil Nadu"/>
  </r>
  <r>
    <m/>
    <s v="AMIR STORE"/>
    <x v="6836"/>
    <d v="2019-12-31T00:00:00"/>
    <n v="264.69"/>
    <n v="12"/>
    <n v="236.33"/>
    <n v="0"/>
    <n v="14.18"/>
    <n v="14.18"/>
    <n v="0"/>
    <s v="Tamil Nadu"/>
  </r>
  <r>
    <m/>
    <s v="BALAKRISHNA SWEETS."/>
    <x v="6837"/>
    <d v="2019-12-31T00:00:00"/>
    <n v="265.64"/>
    <n v="18"/>
    <n v="225.12"/>
    <n v="0"/>
    <n v="20.260000000000002"/>
    <n v="20.260000000000002"/>
    <n v="0"/>
    <s v="Tamil Nadu"/>
  </r>
  <r>
    <m/>
    <s v="RAJAM STORE(POZ) -B"/>
    <x v="6838"/>
    <d v="2019-12-31T00:00:00"/>
    <n v="411.18"/>
    <n v="12"/>
    <n v="367.12"/>
    <n v="0"/>
    <n v="22.03"/>
    <n v="22.03"/>
    <n v="0"/>
    <s v="Tamil Nadu"/>
  </r>
  <r>
    <m/>
    <s v="DEVI STORE_TGNR"/>
    <x v="6839"/>
    <d v="2019-12-31T00:00:00"/>
    <n v="265.64"/>
    <n v="18"/>
    <n v="225.12"/>
    <n v="0"/>
    <n v="20.260000000000002"/>
    <n v="20.260000000000002"/>
    <n v="0"/>
    <s v="Tamil Nadu"/>
  </r>
  <r>
    <m/>
    <s v="JANAKI NEWS MART"/>
    <x v="6840"/>
    <d v="2019-12-31T00:00:00"/>
    <n v="213.08"/>
    <n v="18"/>
    <n v="180.58"/>
    <n v="0"/>
    <n v="16.25"/>
    <n v="16.25"/>
    <n v="0"/>
    <s v="Tamil Nadu"/>
  </r>
  <r>
    <m/>
    <s v="MURUGAN STORE(Z.PLM) -SC"/>
    <x v="6841"/>
    <d v="2019-12-31T00:00:00"/>
    <n v="1167.32"/>
    <n v="12"/>
    <n v="630.46"/>
    <n v="0"/>
    <n v="37.83"/>
    <n v="37.83"/>
    <n v="0"/>
    <s v="Tamil Nadu"/>
  </r>
  <r>
    <m/>
    <s v="MURUGAN STORE(Z.PLM) -SC"/>
    <x v="6841"/>
    <d v="2019-12-31T00:00:00"/>
    <n v="1167.32"/>
    <n v="18"/>
    <n v="390.85"/>
    <n v="0"/>
    <n v="35.18"/>
    <n v="35.18"/>
    <n v="0"/>
    <s v="Tamil Nadu"/>
  </r>
  <r>
    <m/>
    <s v="NEW ANDROO STORE."/>
    <x v="6842"/>
    <d v="2019-12-31T00:00:00"/>
    <n v="264.69"/>
    <n v="12"/>
    <n v="236.33"/>
    <n v="0"/>
    <n v="14.18"/>
    <n v="14.18"/>
    <n v="0"/>
    <s v="Tamil Nadu"/>
  </r>
  <r>
    <m/>
    <s v="NEW LAKSHMI BAKERY"/>
    <x v="6843"/>
    <d v="2019-12-31T00:00:00"/>
    <n v="265.64"/>
    <n v="18"/>
    <n v="225.12"/>
    <n v="0"/>
    <n v="20.260000000000002"/>
    <n v="20.260000000000002"/>
    <n v="0"/>
    <s v="Tamil Nadu"/>
  </r>
  <r>
    <m/>
    <s v="RAMA STORE(OPLM) -B"/>
    <x v="6844"/>
    <d v="2019-12-31T00:00:00"/>
    <n v="539.75"/>
    <n v="18"/>
    <n v="457.42"/>
    <n v="0"/>
    <n v="41.17"/>
    <n v="41.17"/>
    <n v="0"/>
    <s v="Tamil Nadu"/>
  </r>
  <r>
    <m/>
    <s v="ANANDHI BAKERY"/>
    <x v="6845"/>
    <d v="2019-12-31T00:00:00"/>
    <n v="315.39"/>
    <n v="18"/>
    <n v="267.27999999999997"/>
    <n v="0"/>
    <n v="24.05"/>
    <n v="24.05"/>
    <n v="0"/>
    <s v="Tamil Nadu"/>
  </r>
  <r>
    <m/>
    <s v="SREE KAMAKSHI STORE"/>
    <x v="6846"/>
    <d v="2019-12-31T00:00:00"/>
    <n v="213.08"/>
    <n v="18"/>
    <n v="180.57"/>
    <n v="0"/>
    <n v="16.25"/>
    <n v="16.25"/>
    <n v="0"/>
    <s v="Tamil Nadu"/>
  </r>
  <r>
    <m/>
    <s v="NARAYANAN STORE -OPLM"/>
    <x v="6847"/>
    <d v="2019-12-31T00:00:00"/>
    <n v="397.04"/>
    <n v="12"/>
    <n v="354.5"/>
    <n v="0"/>
    <n v="21.27"/>
    <n v="21.27"/>
    <n v="0"/>
    <s v="Tamil Nadu"/>
  </r>
  <r>
    <m/>
    <s v="SRI ASTALAKSHMI SWEETS&amp;BAKERY"/>
    <x v="6848"/>
    <d v="2019-12-31T00:00:00"/>
    <n v="394.23"/>
    <n v="18"/>
    <n v="334.1"/>
    <n v="0"/>
    <n v="30.07"/>
    <n v="30.07"/>
    <n v="0"/>
    <s v="Tamil Nadu"/>
  </r>
  <r>
    <m/>
    <s v="MURUGAN STORE2(NGL)"/>
    <x v="6849"/>
    <d v="2019-12-31T00:00:00"/>
    <n v="40149.29"/>
    <n v="28"/>
    <n v="7467.89"/>
    <n v="0"/>
    <n v="1045.5"/>
    <n v="1045.5"/>
    <n v="30590.39"/>
    <s v="Tamil Nadu"/>
  </r>
  <r>
    <m/>
    <s v="MA STORE"/>
    <x v="6850"/>
    <d v="2019-12-31T00:00:00"/>
    <n v="2703.69"/>
    <n v="12"/>
    <n v="2414"/>
    <n v="0"/>
    <n v="144.84"/>
    <n v="144.84"/>
    <n v="0"/>
    <s v="Tamil Nadu"/>
  </r>
  <r>
    <m/>
    <s v="JAYANTHI STORE-O.PLM"/>
    <x v="6851"/>
    <d v="2019-12-31T00:00:00"/>
    <n v="988.43"/>
    <n v="12"/>
    <n v="177.25"/>
    <n v="0"/>
    <n v="10.63"/>
    <n v="10.63"/>
    <n v="0"/>
    <s v="Tamil Nadu"/>
  </r>
  <r>
    <m/>
    <s v="JAYANTHI STORE-O.PLM"/>
    <x v="6851"/>
    <d v="2019-12-31T00:00:00"/>
    <n v="988.43"/>
    <n v="18"/>
    <n v="669.4"/>
    <n v="0"/>
    <n v="60.25"/>
    <n v="60.25"/>
    <n v="0"/>
    <s v="Tamil Nadu"/>
  </r>
  <r>
    <m/>
    <s v="HOT PUFFS &amp; CHIPS"/>
    <x v="6852"/>
    <d v="2019-12-31T00:00:00"/>
    <n v="3132.32"/>
    <n v="18"/>
    <n v="2654.51"/>
    <n v="0"/>
    <n v="238.91"/>
    <n v="238.91"/>
    <n v="0"/>
    <s v="Tamil Nadu"/>
  </r>
  <r>
    <m/>
    <s v="MARUTHI STORES_ZP"/>
    <x v="6853"/>
    <d v="2019-12-31T00:00:00"/>
    <n v="1173.24"/>
    <n v="12"/>
    <n v="1047.54"/>
    <n v="0"/>
    <n v="62.85"/>
    <n v="62.85"/>
    <n v="0"/>
    <s v="Tamil Nadu"/>
  </r>
  <r>
    <m/>
    <s v="VISHWA STORE-9445092296"/>
    <x v="6854"/>
    <d v="2019-12-31T00:00:00"/>
    <n v="40470.49"/>
    <n v="28"/>
    <n v="7709.39"/>
    <n v="0"/>
    <n v="1079.31"/>
    <n v="1079.31"/>
    <n v="30602.47"/>
    <s v="Tamil Nadu"/>
  </r>
  <r>
    <m/>
    <s v="ARUL REVATHI STORE(OPLM) -B"/>
    <x v="6855"/>
    <d v="2019-12-31T00:00:00"/>
    <n v="284.02"/>
    <n v="12"/>
    <n v="59.08"/>
    <n v="0"/>
    <n v="3.54"/>
    <n v="3.54"/>
    <n v="0"/>
    <s v="Tamil Nadu"/>
  </r>
  <r>
    <m/>
    <s v="ARUL REVATHI STORE(OPLM) -B"/>
    <x v="6855"/>
    <d v="2019-12-31T00:00:00"/>
    <n v="284.02"/>
    <n v="18"/>
    <n v="184.62"/>
    <n v="0"/>
    <n v="16.62"/>
    <n v="16.62"/>
    <n v="0"/>
    <s v="Tamil Nadu"/>
  </r>
  <r>
    <m/>
    <s v="SARAVANA STORE .."/>
    <x v="6856"/>
    <d v="2019-12-31T00:00:00"/>
    <n v="40470.49"/>
    <n v="28"/>
    <n v="7709.39"/>
    <n v="0"/>
    <n v="1079.31"/>
    <n v="1079.31"/>
    <n v="30602.47"/>
    <s v="Tamil Nadu"/>
  </r>
  <r>
    <m/>
    <s v="BOOMINATHAN TEA STALL_CIG"/>
    <x v="6857"/>
    <d v="2019-12-31T00:00:00"/>
    <n v="40149.29"/>
    <n v="28"/>
    <n v="7467.89"/>
    <n v="0"/>
    <n v="1045.5"/>
    <n v="1045.5"/>
    <n v="30590.39"/>
    <s v="Tamil Nadu"/>
  </r>
  <r>
    <m/>
    <s v="JAYAMURUGAN(O.PLM) -A"/>
    <x v="6858"/>
    <d v="2019-12-31T00:00:00"/>
    <n v="432.43"/>
    <n v="18"/>
    <n v="366.46"/>
    <n v="0"/>
    <n v="32.979999999999997"/>
    <n v="32.979999999999997"/>
    <n v="0"/>
    <s v="Tamil Nadu"/>
  </r>
  <r>
    <m/>
    <s v="GAYATHRI STORE 2"/>
    <x v="6859"/>
    <d v="2019-12-31T00:00:00"/>
    <n v="548.37"/>
    <n v="18"/>
    <n v="464.72"/>
    <n v="0"/>
    <n v="41.82"/>
    <n v="41.82"/>
    <n v="0"/>
    <s v="Tamil Nadu"/>
  </r>
  <r>
    <m/>
    <s v="PUSHPALATHA STORE {O-PLM} -A"/>
    <x v="6860"/>
    <d v="2019-12-31T00:00:00"/>
    <n v="240.3"/>
    <n v="12"/>
    <n v="118.17"/>
    <n v="0"/>
    <n v="7.09"/>
    <n v="7.09"/>
    <n v="0"/>
    <s v="Tamil Nadu"/>
  </r>
  <r>
    <m/>
    <s v="PUSHPALATHA STORE {O-PLM} -A"/>
    <x v="6860"/>
    <d v="2019-12-31T00:00:00"/>
    <n v="240.3"/>
    <n v="18"/>
    <n v="91.48"/>
    <n v="0"/>
    <n v="8.23"/>
    <n v="8.23"/>
    <n v="0"/>
    <s v="Tamil Nadu"/>
  </r>
  <r>
    <m/>
    <s v="GOPAL STORE"/>
    <x v="6861"/>
    <d v="2019-12-31T00:00:00"/>
    <n v="397.04"/>
    <n v="12"/>
    <n v="354.5"/>
    <n v="0"/>
    <n v="21.27"/>
    <n v="21.27"/>
    <n v="0"/>
    <s v="Tamil Nadu"/>
  </r>
  <r>
    <m/>
    <s v="KOKILA STORE"/>
    <x v="6862"/>
    <d v="2019-12-31T00:00:00"/>
    <n v="393.06"/>
    <n v="18"/>
    <n v="333.11"/>
    <n v="0"/>
    <n v="29.98"/>
    <n v="29.98"/>
    <n v="0"/>
    <s v="Tamil Nadu"/>
  </r>
  <r>
    <m/>
    <s v="MARIYAMMAN STORE"/>
    <x v="6863"/>
    <d v="2019-12-31T00:00:00"/>
    <n v="490.6"/>
    <n v="18"/>
    <n v="415.76"/>
    <n v="0"/>
    <n v="37.42"/>
    <n v="37.42"/>
    <n v="0"/>
    <s v="Tamil Nadu"/>
  </r>
  <r>
    <m/>
    <s v="S SEKAR"/>
    <x v="6864"/>
    <d v="2019-12-31T00:00:00"/>
    <n v="40149.29"/>
    <n v="28"/>
    <n v="7467.89"/>
    <n v="0"/>
    <n v="1045.5"/>
    <n v="1045.5"/>
    <n v="30590.39"/>
    <s v="Tamil Nadu"/>
  </r>
  <r>
    <m/>
    <s v="MODERN STOVE"/>
    <x v="6865"/>
    <d v="2019-12-31T00:00:00"/>
    <n v="370.34"/>
    <n v="18"/>
    <n v="313.83999999999997"/>
    <n v="0"/>
    <n v="28.25"/>
    <n v="28.25"/>
    <n v="0"/>
    <s v="Tamil Nadu"/>
  </r>
  <r>
    <m/>
    <s v="ANANDHI STORE POZ"/>
    <x v="6866"/>
    <d v="2019-12-31T00:00:00"/>
    <n v="1096.48"/>
    <n v="12"/>
    <n v="978.99"/>
    <n v="0"/>
    <n v="58.74"/>
    <n v="58.74"/>
    <n v="0"/>
    <s v="Tamil Nadu"/>
  </r>
  <r>
    <m/>
    <s v="PAPPA STORE.."/>
    <x v="6867"/>
    <d v="2019-12-31T00:00:00"/>
    <n v="518.35"/>
    <n v="12"/>
    <n v="462.82"/>
    <n v="0"/>
    <n v="27.77"/>
    <n v="27.77"/>
    <n v="0"/>
    <s v="Tamil Nadu"/>
  </r>
  <r>
    <m/>
    <s v="SHREE PARVATHI STORES"/>
    <x v="6868"/>
    <d v="2019-12-31T00:00:00"/>
    <n v="315.39"/>
    <n v="18"/>
    <n v="267.27999999999997"/>
    <n v="0"/>
    <n v="24.05"/>
    <n v="24.05"/>
    <n v="0"/>
    <s v="Tamil Nadu"/>
  </r>
  <r>
    <m/>
    <s v="SELVAM SWEETS."/>
    <x v="6869"/>
    <d v="2019-12-31T00:00:00"/>
    <n v="306.62"/>
    <n v="18"/>
    <n v="259.85000000000002"/>
    <n v="0"/>
    <n v="23.39"/>
    <n v="23.39"/>
    <n v="0"/>
    <s v="Tamil Nadu"/>
  </r>
  <r>
    <m/>
    <s v="AYYA STORE"/>
    <x v="6870"/>
    <d v="2019-12-31T00:00:00"/>
    <n v="210.25"/>
    <n v="18"/>
    <n v="178.18"/>
    <n v="0"/>
    <n v="16.04"/>
    <n v="16.04"/>
    <n v="0"/>
    <s v="Tamil Nadu"/>
  </r>
  <r>
    <m/>
    <s v="AYYANNAR STORE(POZ) -B"/>
    <x v="6871"/>
    <d v="2019-12-31T00:00:00"/>
    <n v="1090.99"/>
    <n v="12"/>
    <n v="974.09"/>
    <n v="0"/>
    <n v="58.45"/>
    <n v="58.45"/>
    <n v="0"/>
    <s v="Tamil Nadu"/>
  </r>
  <r>
    <m/>
    <s v="KUTTY TEA STALL"/>
    <x v="6872"/>
    <d v="2019-12-31T00:00:00"/>
    <n v="29199.48"/>
    <n v="28"/>
    <n v="5431.19"/>
    <n v="0"/>
    <n v="760.37"/>
    <n v="760.37"/>
    <n v="22247.56"/>
    <s v="Tamil Nadu"/>
  </r>
  <r>
    <m/>
    <s v="ROJA FANCY STORE"/>
    <x v="6873"/>
    <d v="2019-12-31T00:00:00"/>
    <n v="479.71"/>
    <n v="12"/>
    <n v="428.31"/>
    <n v="0"/>
    <n v="25.7"/>
    <n v="25.7"/>
    <n v="0"/>
    <s v="Tamil Nadu"/>
  </r>
  <r>
    <m/>
    <s v="ANGALAMMAN STORE (POL) -B"/>
    <x v="6874"/>
    <d v="2019-12-31T00:00:00"/>
    <n v="274.12"/>
    <n v="12"/>
    <n v="244.75"/>
    <n v="0"/>
    <n v="14.68"/>
    <n v="14.68"/>
    <n v="0"/>
    <s v="Tamil Nadu"/>
  </r>
  <r>
    <m/>
    <s v="KALI STORE."/>
    <x v="6875"/>
    <d v="2019-12-31T00:00:00"/>
    <n v="1312.42"/>
    <n v="12"/>
    <n v="1171.81"/>
    <n v="0"/>
    <n v="70.31"/>
    <n v="70.31"/>
    <n v="0"/>
    <s v="Tamil Nadu"/>
  </r>
  <r>
    <m/>
    <s v="GAYATHRI SUPER MARKET"/>
    <x v="6876"/>
    <d v="2019-12-31T00:00:00"/>
    <n v="531.29"/>
    <n v="18"/>
    <n v="450.24"/>
    <n v="0"/>
    <n v="40.520000000000003"/>
    <n v="40.520000000000003"/>
    <n v="0"/>
    <s v="Tamil Nadu"/>
  </r>
  <r>
    <m/>
    <s v="LINGAM STORE ."/>
    <x v="6877"/>
    <d v="2019-12-31T00:00:00"/>
    <n v="213.08"/>
    <n v="18"/>
    <n v="180.57"/>
    <n v="0"/>
    <n v="16.25"/>
    <n v="16.25"/>
    <n v="0"/>
    <s v="Tamil Nadu"/>
  </r>
  <r>
    <m/>
    <s v="SHIVA STALL-CIG"/>
    <x v="6878"/>
    <d v="2019-12-31T00:00:00"/>
    <n v="18249.68"/>
    <n v="28"/>
    <n v="3394.49"/>
    <n v="0"/>
    <n v="475.23"/>
    <n v="475.23"/>
    <n v="13904.72"/>
    <s v="Tamil Nadu"/>
  </r>
  <r>
    <m/>
    <s v="DHANALAKSHMI STORE_POZ"/>
    <x v="6879"/>
    <d v="2019-12-31T00:00:00"/>
    <n v="440.05"/>
    <n v="12"/>
    <n v="392.9"/>
    <n v="0"/>
    <n v="23.57"/>
    <n v="23.57"/>
    <n v="0"/>
    <s v="Tamil Nadu"/>
  </r>
  <r>
    <m/>
    <s v="AKSHAYA STORE"/>
    <x v="6880"/>
    <d v="2019-12-31T00:00:00"/>
    <n v="959.4"/>
    <n v="12"/>
    <n v="856.61"/>
    <n v="0"/>
    <n v="51.4"/>
    <n v="51.4"/>
    <n v="0"/>
    <s v="Tamil Nadu"/>
  </r>
  <r>
    <m/>
    <s v="ANAND TEA STALL_NAN"/>
    <x v="6881"/>
    <d v="2019-12-31T00:00:00"/>
    <n v="18249.68"/>
    <n v="28"/>
    <n v="3394.49"/>
    <n v="0"/>
    <n v="475.23"/>
    <n v="475.23"/>
    <n v="13904.72"/>
    <s v="Tamil Nadu"/>
  </r>
  <r>
    <m/>
    <s v="AYYAPPA TEA STALL_NAN_CG"/>
    <x v="6882"/>
    <d v="2019-12-31T00:00:00"/>
    <n v="18249.68"/>
    <n v="28"/>
    <n v="3394.49"/>
    <n v="0"/>
    <n v="475.23"/>
    <n v="475.23"/>
    <n v="13904.72"/>
    <s v="Tamil Nadu"/>
  </r>
  <r>
    <m/>
    <s v="PERUMAL BUNK"/>
    <x v="6883"/>
    <d v="2019-12-31T00:00:00"/>
    <n v="18249.68"/>
    <n v="28"/>
    <n v="3394.49"/>
    <n v="0"/>
    <n v="475.23"/>
    <n v="475.23"/>
    <n v="13904.72"/>
    <s v="Tamil Nadu"/>
  </r>
  <r>
    <m/>
    <s v="PARAMASAKTHI STORE (POZH) -B"/>
    <x v="6884"/>
    <d v="2019-12-31T00:00:00"/>
    <n v="1090.99"/>
    <n v="12"/>
    <n v="974.1"/>
    <n v="0"/>
    <n v="58.45"/>
    <n v="58.45"/>
    <n v="0"/>
    <s v="Tamil Nadu"/>
  </r>
  <r>
    <m/>
    <s v="KRISHNA STORE(POZ) -B"/>
    <x v="6885"/>
    <d v="2019-12-31T00:00:00"/>
    <n v="1257.0999999999999"/>
    <n v="12"/>
    <n v="1122.4000000000001"/>
    <n v="0"/>
    <n v="67.34"/>
    <n v="67.34"/>
    <n v="0"/>
    <s v="Tamil Nadu"/>
  </r>
  <r>
    <m/>
    <s v="TAMILARASI STORE {POL} -B"/>
    <x v="6886"/>
    <d v="2019-12-31T00:00:00"/>
    <n v="274.12"/>
    <n v="12"/>
    <n v="244.75"/>
    <n v="0"/>
    <n v="14.68"/>
    <n v="14.68"/>
    <n v="0"/>
    <s v="Tamil Nadu"/>
  </r>
  <r>
    <m/>
    <s v="PR PANDIAN STORE(PLM) -B"/>
    <x v="6887"/>
    <d v="2019-12-31T00:00:00"/>
    <n v="822.36"/>
    <n v="12"/>
    <n v="734.24"/>
    <n v="0"/>
    <n v="44.05"/>
    <n v="44.05"/>
    <n v="0"/>
    <s v="Tamil Nadu"/>
  </r>
  <r>
    <m/>
    <s v="SUYAMBULINGAM STORE&amp;BAKERY."/>
    <x v="6888"/>
    <d v="2019-12-31T00:00:00"/>
    <n v="3409.69"/>
    <n v="12"/>
    <n v="98.86"/>
    <n v="0"/>
    <n v="5.93"/>
    <n v="5.93"/>
    <n v="0"/>
    <s v="Tamil Nadu"/>
  </r>
  <r>
    <m/>
    <s v="SUYAMBULINGAM STORE&amp;BAKERY."/>
    <x v="6888"/>
    <d v="2019-12-31T00:00:00"/>
    <n v="3409.69"/>
    <n v="18"/>
    <n v="2795.75"/>
    <n v="0"/>
    <n v="251.62"/>
    <n v="251.62"/>
    <n v="0"/>
    <s v="Tamil Nadu"/>
  </r>
  <r>
    <m/>
    <s v="NIRAIMATHI STORE (TNRI)"/>
    <x v="6889"/>
    <d v="2019-12-31T00:00:00"/>
    <n v="822.36"/>
    <n v="12"/>
    <n v="734.24"/>
    <n v="0"/>
    <n v="44.05"/>
    <n v="44.05"/>
    <n v="0"/>
    <s v="Tamil Nadu"/>
  </r>
  <r>
    <m/>
    <s v="SUYAMBULINGAM STORE&amp;BAKERY."/>
    <x v="6890"/>
    <d v="2019-12-31T00:00:00"/>
    <n v="1534.77"/>
    <n v="12"/>
    <n v="1370.33"/>
    <n v="0"/>
    <n v="82.22"/>
    <n v="82.22"/>
    <n v="0"/>
    <s v="Tamil Nadu"/>
  </r>
  <r>
    <m/>
    <s v="KAMATCHI AMMAN STORE-POZ"/>
    <x v="6891"/>
    <d v="2019-12-31T00:00:00"/>
    <n v="685.3"/>
    <n v="12"/>
    <n v="611.87"/>
    <n v="0"/>
    <n v="36.71"/>
    <n v="36.71"/>
    <n v="0"/>
    <s v="Tamil Nadu"/>
  </r>
  <r>
    <m/>
    <s v="P.S.V FOOD CENTRE-PML"/>
    <x v="6892"/>
    <d v="2019-12-31T00:00:00"/>
    <n v="281.36"/>
    <n v="12"/>
    <n v="251.21"/>
    <n v="0"/>
    <n v="15.07"/>
    <n v="15.07"/>
    <n v="0"/>
    <s v="Tamil Nadu"/>
  </r>
  <r>
    <m/>
    <s v="LAKSHMI SRI AGENCIES (POL) -B"/>
    <x v="6893"/>
    <d v="2019-12-31T00:00:00"/>
    <n v="375.13"/>
    <n v="12"/>
    <n v="334.94"/>
    <n v="0"/>
    <n v="20.100000000000001"/>
    <n v="20.100000000000001"/>
    <n v="0"/>
    <s v="Tamil Nadu"/>
  </r>
  <r>
    <m/>
    <s v="KAJA BUNK(ALDUR)"/>
    <x v="6894"/>
    <d v="2019-12-31T00:00:00"/>
    <n v="36499.360000000001"/>
    <n v="28"/>
    <n v="6788.99"/>
    <n v="0"/>
    <n v="950.46"/>
    <n v="950.46"/>
    <n v="27809.45"/>
    <s v="Tamil Nadu"/>
  </r>
  <r>
    <m/>
    <s v="KANI BHUVANESWARI STORE_HPM"/>
    <x v="6895"/>
    <d v="2019-12-31T00:00:00"/>
    <n v="685.3"/>
    <n v="12"/>
    <n v="611.87"/>
    <n v="0"/>
    <n v="36.71"/>
    <n v="36.71"/>
    <n v="0"/>
    <s v="Tamil Nadu"/>
  </r>
  <r>
    <m/>
    <s v="GOLDEN TEA STALL"/>
    <x v="6896"/>
    <d v="2019-12-31T00:00:00"/>
    <n v="18249.68"/>
    <n v="28"/>
    <n v="3394.49"/>
    <n v="0"/>
    <n v="475.23"/>
    <n v="475.23"/>
    <n v="13904.72"/>
    <s v="Tamil Nadu"/>
  </r>
  <r>
    <m/>
    <s v="MUTHARAMMAN STORE (HPM)"/>
    <x v="6897"/>
    <d v="2019-12-31T00:00:00"/>
    <n v="753.83"/>
    <n v="12"/>
    <n v="673.06"/>
    <n v="0"/>
    <n v="40.380000000000003"/>
    <n v="40.380000000000003"/>
    <n v="0"/>
    <s v="Tamil Nadu"/>
  </r>
  <r>
    <m/>
    <s v="NOOR PROVISION STORE(TRM) -A"/>
    <x v="6898"/>
    <d v="2019-12-31T00:00:00"/>
    <n v="959.42"/>
    <n v="12"/>
    <n v="856.62"/>
    <n v="0"/>
    <n v="51.4"/>
    <n v="51.4"/>
    <n v="0"/>
    <s v="Tamil Nadu"/>
  </r>
  <r>
    <m/>
    <s v="PRABU STORE CHR"/>
    <x v="6899"/>
    <d v="2019-12-31T00:00:00"/>
    <n v="274.12"/>
    <n v="12"/>
    <n v="244.75"/>
    <n v="0"/>
    <n v="14.68"/>
    <n v="14.68"/>
    <n v="0"/>
    <s v="Tamil Nadu"/>
  </r>
  <r>
    <m/>
    <s v="DEVI VEG SHOP_THRM"/>
    <x v="6900"/>
    <d v="2019-12-31T00:00:00"/>
    <n v="274.12"/>
    <n v="12"/>
    <n v="244.75"/>
    <n v="0"/>
    <n v="14.68"/>
    <n v="14.68"/>
    <n v="0"/>
    <s v="Tamil Nadu"/>
  </r>
  <r>
    <m/>
    <s v="KARTHIVEL AYYANAR STORE"/>
    <x v="6901"/>
    <d v="2019-12-31T00:00:00"/>
    <n v="411.18"/>
    <n v="12"/>
    <n v="367.12"/>
    <n v="0"/>
    <n v="22.03"/>
    <n v="22.03"/>
    <n v="0"/>
    <s v="Tamil Nadu"/>
  </r>
  <r>
    <m/>
    <s v="M. R. PAZHAMUDHIR_RNG"/>
    <x v="6902"/>
    <d v="2019-12-31T00:00:00"/>
    <n v="274.12"/>
    <n v="12"/>
    <n v="244.75"/>
    <n v="0"/>
    <n v="14.68"/>
    <n v="14.68"/>
    <n v="0"/>
    <s v="Tamil Nadu"/>
  </r>
  <r>
    <m/>
    <s v="NANDHANA STORE_OPLM"/>
    <x v="6903"/>
    <d v="2019-12-31T00:00:00"/>
    <n v="274.12"/>
    <n v="12"/>
    <n v="244.75"/>
    <n v="0"/>
    <n v="14.68"/>
    <n v="14.68"/>
    <n v="0"/>
    <s v="Tamil Nadu"/>
  </r>
  <r>
    <m/>
    <s v="BAGLE BAZAAR"/>
    <x v="6904"/>
    <d v="2019-12-31T00:00:00"/>
    <n v="274.12"/>
    <n v="12"/>
    <n v="244.75"/>
    <n v="0"/>
    <n v="14.68"/>
    <n v="14.68"/>
    <n v="0"/>
    <s v="Tamil Nadu"/>
  </r>
  <r>
    <m/>
    <s v="BALAJI STORE(POZ) -C"/>
    <x v="6905"/>
    <d v="2019-12-31T00:00:00"/>
    <n v="822.36"/>
    <n v="12"/>
    <n v="734.24"/>
    <n v="0"/>
    <n v="44.05"/>
    <n v="44.05"/>
    <n v="0"/>
    <s v="Tamil Nadu"/>
  </r>
  <r>
    <m/>
    <s v="SHANKAR STORE (KRM)"/>
    <x v="6906"/>
    <d v="2019-12-31T00:00:00"/>
    <n v="890.89"/>
    <n v="12"/>
    <n v="795.43"/>
    <n v="0"/>
    <n v="47.73"/>
    <n v="47.73"/>
    <n v="0"/>
    <s v="Tamil Nadu"/>
  </r>
  <r>
    <m/>
    <s v="RANI STORE"/>
    <x v="6907"/>
    <d v="2019-12-31T00:00:00"/>
    <n v="1734.7"/>
    <n v="12"/>
    <n v="1548.85"/>
    <n v="0"/>
    <n v="92.93"/>
    <n v="92.93"/>
    <n v="0"/>
    <s v="Tamil Nadu"/>
  </r>
  <r>
    <m/>
    <s v="DAVIDU STORE"/>
    <x v="6908"/>
    <d v="2019-12-31T00:00:00"/>
    <n v="700.46"/>
    <n v="12"/>
    <n v="625.4"/>
    <n v="0"/>
    <n v="37.520000000000003"/>
    <n v="37.520000000000003"/>
    <n v="0"/>
    <s v="Tamil Nadu"/>
  </r>
  <r>
    <m/>
    <s v="NAZIR STORE"/>
    <x v="6909"/>
    <d v="2019-12-31T00:00:00"/>
    <n v="274.12"/>
    <n v="12"/>
    <n v="244.75"/>
    <n v="0"/>
    <n v="14.68"/>
    <n v="14.68"/>
    <n v="0"/>
    <s v="Tamil Nadu"/>
  </r>
  <r>
    <m/>
    <s v="SATHYA STORE_KAMARAJAPURAM"/>
    <x v="6910"/>
    <d v="2019-12-31T00:00:00"/>
    <n v="1091.01"/>
    <n v="12"/>
    <n v="974.09"/>
    <n v="0"/>
    <n v="58.45"/>
    <n v="58.45"/>
    <n v="0"/>
    <s v="Tamil Nadu"/>
  </r>
  <r>
    <m/>
    <s v="ISAK STORE"/>
    <x v="6911"/>
    <d v="2019-12-31T00:00:00"/>
    <n v="274.12"/>
    <n v="12"/>
    <n v="244.75"/>
    <n v="0"/>
    <n v="14.68"/>
    <n v="14.68"/>
    <n v="0"/>
    <s v="Tamil Nadu"/>
  </r>
  <r>
    <m/>
    <s v="PARAS STATIONARY"/>
    <x v="6912"/>
    <d v="2019-12-31T00:00:00"/>
    <n v="7394.26"/>
    <n v="12"/>
    <n v="6602"/>
    <n v="0"/>
    <n v="396.12"/>
    <n v="396.12"/>
    <n v="0"/>
    <s v="Tamil Nadu"/>
  </r>
  <r>
    <m/>
    <s v="CASH &amp; CARRY SUPER MARKET(MBM)"/>
    <x v="6913"/>
    <d v="2019-12-31T00:00:00"/>
    <n v="119.78"/>
    <n v="18"/>
    <n v="101.51"/>
    <n v="0"/>
    <n v="9.14"/>
    <n v="9.14"/>
    <n v="0"/>
    <s v="Tamil Nadu"/>
  </r>
  <r>
    <m/>
    <s v="SARAVANA NEW STORE(GOW)"/>
    <x v="6914"/>
    <d v="2019-12-31T00:00:00"/>
    <n v="274.77"/>
    <n v="18"/>
    <n v="232.85"/>
    <n v="0"/>
    <n v="20.96"/>
    <n v="20.96"/>
    <n v="0"/>
    <s v="Tamil Nadu"/>
  </r>
  <r>
    <m/>
    <s v="LIPTON STORE"/>
    <x v="6915"/>
    <d v="2019-12-31T00:00:00"/>
    <n v="479.71"/>
    <n v="12"/>
    <n v="428.31"/>
    <n v="0"/>
    <n v="25.7"/>
    <n v="25.7"/>
    <n v="0"/>
    <s v="Tamil Nadu"/>
  </r>
  <r>
    <m/>
    <s v="MAHA LAKSHMI STORE"/>
    <x v="6916"/>
    <d v="2019-12-31T00:00:00"/>
    <n v="1556.71"/>
    <n v="12"/>
    <n v="1144.57"/>
    <n v="0"/>
    <n v="68.67"/>
    <n v="68.67"/>
    <n v="0"/>
    <s v="Tamil Nadu"/>
  </r>
  <r>
    <m/>
    <s v="MAHA LAKSHMI STORE"/>
    <x v="6916"/>
    <d v="2019-12-31T00:00:00"/>
    <n v="1556.71"/>
    <n v="18"/>
    <n v="232.85"/>
    <n v="0"/>
    <n v="20.96"/>
    <n v="20.96"/>
    <n v="0"/>
    <s v="Tamil Nadu"/>
  </r>
  <r>
    <m/>
    <s v="GANAPATHI SRI STORE(RJL)"/>
    <x v="6917"/>
    <d v="2019-12-31T00:00:00"/>
    <n v="1443.26"/>
    <n v="12"/>
    <n v="1165.97"/>
    <n v="0"/>
    <n v="69.959999999999994"/>
    <n v="69.959999999999994"/>
    <n v="0"/>
    <s v="Tamil Nadu"/>
  </r>
  <r>
    <m/>
    <s v="GANAPATHI SRI STORE(RJL)"/>
    <x v="6917"/>
    <d v="2019-12-31T00:00:00"/>
    <n v="1443.26"/>
    <n v="18"/>
    <n v="116.43"/>
    <n v="0"/>
    <n v="10.48"/>
    <n v="10.48"/>
    <n v="0"/>
    <s v="Tamil Nadu"/>
  </r>
  <r>
    <m/>
    <s v="RAJA COOL BAR_PLTL"/>
    <x v="6918"/>
    <d v="2019-12-31T00:00:00"/>
    <n v="411.18"/>
    <n v="12"/>
    <n v="367.12"/>
    <n v="0"/>
    <n v="22.03"/>
    <n v="22.03"/>
    <n v="0"/>
    <s v="Tamil Nadu"/>
  </r>
  <r>
    <m/>
    <s v="RAGAVENDRA GENERAL STORE"/>
    <x v="6919"/>
    <d v="2019-12-31T00:00:00"/>
    <n v="274.77"/>
    <n v="18"/>
    <n v="232.85"/>
    <n v="0"/>
    <n v="20.96"/>
    <n v="20.96"/>
    <n v="0"/>
    <s v="Tamil Nadu"/>
  </r>
  <r>
    <m/>
    <s v="AYYA STORE"/>
    <x v="6920"/>
    <d v="2019-12-31T00:00:00"/>
    <n v="901.6"/>
    <n v="12"/>
    <n v="804.99"/>
    <n v="0"/>
    <n v="48.3"/>
    <n v="48.3"/>
    <n v="0"/>
    <s v="Tamil Nadu"/>
  </r>
  <r>
    <m/>
    <s v="KS GENERAL STORE(KRM)"/>
    <x v="6921"/>
    <d v="2019-12-31T00:00:00"/>
    <n v="342.65"/>
    <n v="12"/>
    <n v="305.93"/>
    <n v="0"/>
    <n v="18.36"/>
    <n v="18.36"/>
    <n v="0"/>
    <s v="Tamil Nadu"/>
  </r>
  <r>
    <m/>
    <s v="BALAJI STORE(CHEM)"/>
    <x v="6922"/>
    <d v="2019-12-31T00:00:00"/>
    <n v="274.77"/>
    <n v="18"/>
    <n v="232.85"/>
    <n v="0"/>
    <n v="20.96"/>
    <n v="20.96"/>
    <n v="0"/>
    <s v="Tamil Nadu"/>
  </r>
  <r>
    <m/>
    <s v="KALI STORE."/>
    <x v="6923"/>
    <d v="2019-12-31T00:00:00"/>
    <n v="1454.87"/>
    <n v="12"/>
    <n v="1299"/>
    <n v="0"/>
    <n v="77.94"/>
    <n v="77.94"/>
    <n v="0"/>
    <s v="Tamil Nadu"/>
  </r>
  <r>
    <m/>
    <s v="AROKIYA MADHA STORE_RAJAKILPAKKAM"/>
    <x v="6924"/>
    <d v="2019-12-31T00:00:00"/>
    <n v="1744.46"/>
    <n v="12"/>
    <n v="1133.02"/>
    <n v="0"/>
    <n v="67.98"/>
    <n v="67.98"/>
    <n v="0"/>
    <s v="Tamil Nadu"/>
  </r>
  <r>
    <m/>
    <s v="AROKIYA MADHA STORE_RAJAKILPAKKAM"/>
    <x v="6924"/>
    <d v="2019-12-31T00:00:00"/>
    <n v="1744.46"/>
    <n v="18"/>
    <n v="402.96"/>
    <n v="0"/>
    <n v="36.270000000000003"/>
    <n v="36.270000000000003"/>
    <n v="0"/>
    <s v="Tamil Nadu"/>
  </r>
  <r>
    <m/>
    <s v="LAKSHMI AMMAL STORE"/>
    <x v="6925"/>
    <d v="2019-12-31T00:00:00"/>
    <n v="1028.5999999999999"/>
    <n v="12"/>
    <n v="673.06"/>
    <n v="0"/>
    <n v="40.380000000000003"/>
    <n v="40.380000000000003"/>
    <n v="0"/>
    <s v="Tamil Nadu"/>
  </r>
  <r>
    <m/>
    <s v="LAKSHMI AMMAL STORE"/>
    <x v="6925"/>
    <d v="2019-12-31T00:00:00"/>
    <n v="1028.5999999999999"/>
    <n v="18"/>
    <n v="232.85"/>
    <n v="0"/>
    <n v="20.96"/>
    <n v="20.96"/>
    <n v="0"/>
    <s v="Tamil Nadu"/>
  </r>
  <r>
    <m/>
    <s v="KANISHKA SUPER MARKET"/>
    <x v="6926"/>
    <d v="2019-12-31T00:00:00"/>
    <n v="1577.48"/>
    <n v="12"/>
    <n v="917.8"/>
    <n v="0"/>
    <n v="55.07"/>
    <n v="55.07"/>
    <n v="0"/>
    <s v="Tamil Nadu"/>
  </r>
  <r>
    <m/>
    <s v="KANISHKA SUPER MARKET"/>
    <x v="6926"/>
    <d v="2019-12-31T00:00:00"/>
    <n v="1577.48"/>
    <n v="18"/>
    <n v="465.71"/>
    <n v="0"/>
    <n v="41.91"/>
    <n v="41.91"/>
    <n v="0"/>
    <s v="Tamil Nadu"/>
  </r>
  <r>
    <m/>
    <s v="SRI VELMURUGAN STORE"/>
    <x v="6927"/>
    <d v="2019-12-31T00:00:00"/>
    <n v="1096.8"/>
    <n v="12"/>
    <n v="856.61"/>
    <n v="0"/>
    <n v="51.4"/>
    <n v="51.4"/>
    <n v="0"/>
    <s v="Tamil Nadu"/>
  </r>
  <r>
    <m/>
    <s v="SRI VELMURUGAN STORE"/>
    <x v="6927"/>
    <d v="2019-12-31T00:00:00"/>
    <n v="1096.8"/>
    <n v="18"/>
    <n v="116.43"/>
    <n v="0"/>
    <n v="10.48"/>
    <n v="10.48"/>
    <n v="0"/>
    <s v="Tamil Nadu"/>
  </r>
  <r>
    <m/>
    <s v="LAKSHMI IYYANGAR BAKERY"/>
    <x v="6928"/>
    <d v="2019-12-31T00:00:00"/>
    <n v="1061.23"/>
    <n v="12"/>
    <n v="456.87"/>
    <n v="0"/>
    <n v="27.41"/>
    <n v="27.41"/>
    <n v="0"/>
    <s v="Tamil Nadu"/>
  </r>
  <r>
    <m/>
    <s v="LAKSHMI IYYANGAR BAKERY"/>
    <x v="6928"/>
    <d v="2019-12-31T00:00:00"/>
    <n v="1061.23"/>
    <n v="18"/>
    <n v="465.71"/>
    <n v="0"/>
    <n v="41.91"/>
    <n v="41.91"/>
    <n v="0"/>
    <s v="Tamil Nadu"/>
  </r>
  <r>
    <m/>
    <s v="ANBU MALIGAI"/>
    <x v="6929"/>
    <d v="2019-12-31T00:00:00"/>
    <n v="859.23"/>
    <n v="12"/>
    <n v="644.5"/>
    <n v="0"/>
    <n v="38.67"/>
    <n v="38.67"/>
    <n v="0"/>
    <s v="Tamil Nadu"/>
  </r>
  <r>
    <m/>
    <s v="ANBU MALIGAI"/>
    <x v="6929"/>
    <d v="2019-12-31T00:00:00"/>
    <n v="859.23"/>
    <n v="18"/>
    <n v="116.43"/>
    <n v="0"/>
    <n v="10.48"/>
    <n v="10.48"/>
    <n v="0"/>
    <s v="Tamil Nadu"/>
  </r>
  <r>
    <m/>
    <s v="SAMY STORE (MDM)"/>
    <x v="6930"/>
    <d v="2019-12-31T00:00:00"/>
    <n v="685.62"/>
    <n v="12"/>
    <n v="489.49"/>
    <n v="0"/>
    <n v="29.37"/>
    <n v="29.37"/>
    <n v="0"/>
    <s v="Tamil Nadu"/>
  </r>
  <r>
    <m/>
    <s v="SAMY STORE (MDM)"/>
    <x v="6930"/>
    <d v="2019-12-31T00:00:00"/>
    <n v="685.62"/>
    <n v="18"/>
    <n v="116.43"/>
    <n v="0"/>
    <n v="10.48"/>
    <n v="10.48"/>
    <n v="0"/>
    <s v="Tamil Nadu"/>
  </r>
  <r>
    <m/>
    <s v="SAKTHI STORE.."/>
    <x v="6931"/>
    <d v="2019-12-31T00:00:00"/>
    <n v="1322.83"/>
    <n v="12"/>
    <n v="1181.0999999999999"/>
    <n v="0"/>
    <n v="70.87"/>
    <n v="70.87"/>
    <n v="0"/>
    <s v="Tamil Nadu"/>
  </r>
  <r>
    <m/>
    <s v="MOORTHY STORES (MDM)"/>
    <x v="6932"/>
    <d v="2019-12-31T00:00:00"/>
    <n v="549.53"/>
    <n v="18"/>
    <n v="465.71"/>
    <n v="0"/>
    <n v="41.91"/>
    <n v="41.91"/>
    <n v="0"/>
    <s v="Tamil Nadu"/>
  </r>
  <r>
    <m/>
    <s v="LAKSHMI STORE-CG"/>
    <x v="6933"/>
    <d v="2019-12-31T00:00:00"/>
    <n v="7520.28"/>
    <n v="12"/>
    <n v="4324.99"/>
    <n v="0"/>
    <n v="259.5"/>
    <n v="259.5"/>
    <n v="0"/>
    <s v="Tamil Nadu"/>
  </r>
  <r>
    <m/>
    <s v="LAKSHMI STORE-CG"/>
    <x v="6933"/>
    <d v="2019-12-31T00:00:00"/>
    <n v="7520.28"/>
    <n v="18"/>
    <n v="2268.0500000000002"/>
    <n v="0"/>
    <n v="204.12"/>
    <n v="204.12"/>
    <n v="0"/>
    <s v="Tamil Nadu"/>
  </r>
  <r>
    <m/>
    <s v="MUTHU TEA STALL(PLM)"/>
    <x v="6934"/>
    <d v="2019-12-31T00:00:00"/>
    <n v="7690.68"/>
    <n v="12"/>
    <n v="6866.68"/>
    <n v="0"/>
    <n v="412"/>
    <n v="412"/>
    <n v="0"/>
    <s v="Tamil Nadu"/>
  </r>
  <r>
    <m/>
    <s v="LINGAM STORE-RAJ"/>
    <x v="6935"/>
    <d v="2019-12-31T00:00:00"/>
    <n v="5523"/>
    <n v="12"/>
    <n v="2541.6999999999998"/>
    <n v="0"/>
    <n v="152.5"/>
    <n v="152.5"/>
    <n v="0"/>
    <s v="Tamil Nadu"/>
  </r>
  <r>
    <m/>
    <s v="LINGAM STORE-RAJ"/>
    <x v="6935"/>
    <d v="2019-12-31T00:00:00"/>
    <n v="5523"/>
    <n v="18"/>
    <n v="2268.0500000000002"/>
    <n v="0"/>
    <n v="204.12"/>
    <n v="204.12"/>
    <n v="0"/>
    <s v="Tamil Nadu"/>
  </r>
  <r>
    <m/>
    <s v="RAJESH COOL BAR-CG"/>
    <x v="6936"/>
    <d v="2019-12-31T00:00:00"/>
    <n v="9347.18"/>
    <n v="12"/>
    <n v="3566.58"/>
    <n v="0"/>
    <n v="213.99"/>
    <n v="213.99"/>
    <n v="0"/>
    <s v="Tamil Nadu"/>
  </r>
  <r>
    <m/>
    <s v="RAJESH COOL BAR-CG"/>
    <x v="6936"/>
    <d v="2019-12-31T00:00:00"/>
    <n v="9347.18"/>
    <n v="18"/>
    <n v="4536.1099999999997"/>
    <n v="0"/>
    <n v="408.25"/>
    <n v="408.25"/>
    <n v="0"/>
    <s v="Tamil Nadu"/>
  </r>
  <r>
    <m/>
    <s v="ARUNA STORE.."/>
    <x v="6937"/>
    <d v="2019-12-31T00:00:00"/>
    <n v="1370.6"/>
    <n v="12"/>
    <n v="1223.74"/>
    <n v="0"/>
    <n v="73.42"/>
    <n v="73.42"/>
    <n v="0"/>
    <s v="Tamil Nadu"/>
  </r>
  <r>
    <m/>
    <s v="GOKULAM TEA STALL(PLM)"/>
    <x v="6938"/>
    <d v="2019-12-31T00:00:00"/>
    <n v="4208.75"/>
    <n v="5"/>
    <n v="4008.33"/>
    <n v="0"/>
    <n v="100.21"/>
    <n v="100.21"/>
    <n v="0"/>
    <s v="Tamil Nadu"/>
  </r>
  <r>
    <m/>
    <s v="CHITRA SWEETS"/>
    <x v="6939"/>
    <d v="2019-12-31T00:00:00"/>
    <n v="274.12"/>
    <n v="12"/>
    <n v="244.75"/>
    <n v="0"/>
    <n v="14.68"/>
    <n v="14.68"/>
    <n v="0"/>
    <s v="Tamil Nadu"/>
  </r>
  <r>
    <m/>
    <s v="KUMARAN STORE.."/>
    <x v="6940"/>
    <d v="2019-12-31T00:00:00"/>
    <n v="274.12"/>
    <n v="12"/>
    <n v="244.75"/>
    <n v="0"/>
    <n v="14.68"/>
    <n v="14.68"/>
    <n v="0"/>
    <s v="Tamil Nadu"/>
  </r>
  <r>
    <m/>
    <s v="EBENEZER STORES"/>
    <x v="6941"/>
    <d v="2019-12-31T00:00:00"/>
    <n v="3334.51"/>
    <n v="0"/>
    <n v="358.23"/>
    <n v="0"/>
    <n v="0"/>
    <n v="0"/>
    <n v="0"/>
    <s v="Tamil Nadu"/>
  </r>
  <r>
    <m/>
    <s v="EBENEZER STORES"/>
    <x v="6941"/>
    <d v="2019-12-31T00:00:00"/>
    <n v="3334.51"/>
    <n v="5"/>
    <n v="2834.56"/>
    <n v="0"/>
    <n v="70.86"/>
    <n v="70.86"/>
    <n v="0"/>
    <s v="Tamil Nadu"/>
  </r>
  <r>
    <m/>
    <s v="OM SAKTHI STORE-"/>
    <x v="6942"/>
    <d v="2019-12-31T00:00:00"/>
    <n v="274.12"/>
    <n v="12"/>
    <n v="244.75"/>
    <n v="0"/>
    <n v="14.68"/>
    <n v="14.68"/>
    <n v="0"/>
    <s v="Tamil Nadu"/>
  </r>
  <r>
    <m/>
    <s v="KEERTHANA STORE"/>
    <x v="6943"/>
    <d v="2019-12-31T00:00:00"/>
    <n v="2976.28"/>
    <n v="5"/>
    <n v="2834.56"/>
    <n v="0"/>
    <n v="70.86"/>
    <n v="70.86"/>
    <n v="0"/>
    <s v="Tamil Nadu"/>
  </r>
  <r>
    <m/>
    <s v="DELICIOUS BAKERY"/>
    <x v="6944"/>
    <d v="2019-12-31T00:00:00"/>
    <n v="316.69"/>
    <n v="12"/>
    <n v="282.76"/>
    <n v="0"/>
    <n v="16.97"/>
    <n v="16.97"/>
    <n v="0"/>
    <s v="Tamil Nadu"/>
  </r>
  <r>
    <m/>
    <s v="EBINIAZAR STORE"/>
    <x v="6945"/>
    <d v="2019-12-31T00:00:00"/>
    <n v="274.12"/>
    <n v="12"/>
    <n v="244.75"/>
    <n v="0"/>
    <n v="14.68"/>
    <n v="14.68"/>
    <n v="0"/>
    <s v="Tamil Nadu"/>
  </r>
  <r>
    <m/>
    <s v="SUYAMBILINGAM STORE."/>
    <x v="6946"/>
    <d v="2019-12-31T00:00:00"/>
    <n v="11695.58"/>
    <n v="5"/>
    <n v="11138.64"/>
    <n v="0"/>
    <n v="278.47000000000003"/>
    <n v="278.47000000000003"/>
    <n v="0"/>
    <s v="Tamil Nadu"/>
  </r>
  <r>
    <m/>
    <s v="VIJAYA STORE."/>
    <x v="6947"/>
    <d v="2019-12-31T00:00:00"/>
    <n v="3720.36"/>
    <n v="5"/>
    <n v="3543.2"/>
    <n v="0"/>
    <n v="88.58"/>
    <n v="88.58"/>
    <n v="0"/>
    <s v="Tamil Nadu"/>
  </r>
  <r>
    <m/>
    <s v="VIJAYA STORE."/>
    <x v="6948"/>
    <d v="2019-12-31T00:00:00"/>
    <n v="822.36"/>
    <n v="12"/>
    <n v="734.24"/>
    <n v="0"/>
    <n v="44.05"/>
    <n v="44.05"/>
    <n v="0"/>
    <s v="Tamil Nadu"/>
  </r>
  <r>
    <m/>
    <s v="RAJA RICE MANDY"/>
    <x v="6949"/>
    <d v="2019-12-31T00:00:00"/>
    <n v="2962.66"/>
    <n v="5"/>
    <n v="2821.58"/>
    <n v="0"/>
    <n v="70.540000000000006"/>
    <n v="70.540000000000006"/>
    <n v="0"/>
    <s v="Tamil Nadu"/>
  </r>
  <r>
    <m/>
    <s v="RKS STORE-"/>
    <x v="6950"/>
    <d v="2019-12-31T00:00:00"/>
    <n v="274.12"/>
    <n v="12"/>
    <n v="244.75"/>
    <n v="0"/>
    <n v="14.68"/>
    <n v="14.68"/>
    <n v="0"/>
    <s v="Tamil Nadu"/>
  </r>
  <r>
    <m/>
    <s v="MAHA LAKSHMI STORE"/>
    <x v="6951"/>
    <d v="2019-12-31T00:00:00"/>
    <n v="2976.28"/>
    <n v="5"/>
    <n v="2834.56"/>
    <n v="0"/>
    <n v="70.86"/>
    <n v="70.86"/>
    <n v="0"/>
    <s v="Tamil Nadu"/>
  </r>
  <r>
    <m/>
    <s v="RAJESWARI STORE."/>
    <x v="6952"/>
    <d v="2019-12-31T00:00:00"/>
    <n v="342.65"/>
    <n v="12"/>
    <n v="305.93"/>
    <n v="0"/>
    <n v="18.36"/>
    <n v="18.36"/>
    <n v="0"/>
    <s v="Tamil Nadu"/>
  </r>
  <r>
    <m/>
    <s v="SHREE MURUGAN STORE 2"/>
    <x v="6953"/>
    <d v="2019-12-31T00:00:00"/>
    <n v="2976.28"/>
    <n v="5"/>
    <n v="2834.56"/>
    <n v="0"/>
    <n v="70.86"/>
    <n v="70.86"/>
    <n v="0"/>
    <s v="Tamil Nadu"/>
  </r>
  <r>
    <m/>
    <s v="SRI RAMDEV PROVISION"/>
    <x v="6954"/>
    <d v="2019-12-31T00:00:00"/>
    <n v="2976.28"/>
    <n v="5"/>
    <n v="2834.56"/>
    <n v="0"/>
    <n v="70.86"/>
    <n v="70.86"/>
    <n v="0"/>
    <s v="Tamil Nadu"/>
  </r>
  <r>
    <m/>
    <s v="B.HUBERT"/>
    <x v="6955"/>
    <d v="2019-12-31T00:00:00"/>
    <n v="4208.75"/>
    <n v="5"/>
    <n v="4008.33"/>
    <n v="0"/>
    <n v="100.21"/>
    <n v="100.21"/>
    <n v="0"/>
    <s v="Tamil Nadu"/>
  </r>
  <r>
    <m/>
    <s v="B.S.BANU STORE(PML) -C"/>
    <x v="6956"/>
    <d v="2019-12-31T00:00:00"/>
    <n v="6529.08"/>
    <n v="5"/>
    <n v="6218.17"/>
    <n v="0"/>
    <n v="155.44999999999999"/>
    <n v="155.44999999999999"/>
    <n v="0"/>
    <s v="Tamil Nadu"/>
  </r>
  <r>
    <m/>
    <s v="DASAN STORE"/>
    <x v="6957"/>
    <d v="2019-12-31T00:00:00"/>
    <n v="890.89"/>
    <n v="12"/>
    <n v="795.43"/>
    <n v="0"/>
    <n v="47.73"/>
    <n v="47.73"/>
    <n v="0"/>
    <s v="Tamil Nadu"/>
  </r>
  <r>
    <m/>
    <s v="ELAKKIYA SWEETS"/>
    <x v="6958"/>
    <d v="2019-12-31T00:00:00"/>
    <n v="274.77"/>
    <n v="18"/>
    <n v="232.85"/>
    <n v="0"/>
    <n v="20.96"/>
    <n v="20.96"/>
    <n v="0"/>
    <s v="Tamil Nadu"/>
  </r>
  <r>
    <m/>
    <s v="MAHARAJA STORE.POL -A"/>
    <x v="6959"/>
    <d v="2019-12-31T00:00:00"/>
    <n v="1488.14"/>
    <n v="5"/>
    <n v="1417.28"/>
    <n v="0"/>
    <n v="35.43"/>
    <n v="35.43"/>
    <n v="0"/>
    <s v="Tamil Nadu"/>
  </r>
  <r>
    <m/>
    <s v="RAGAVAN SRI STORE(PML) -B"/>
    <x v="6960"/>
    <d v="2019-12-31T00:00:00"/>
    <n v="187.1"/>
    <n v="5"/>
    <n v="114.91"/>
    <n v="0"/>
    <n v="2.87"/>
    <n v="2.87"/>
    <n v="0"/>
    <s v="Tamil Nadu"/>
  </r>
  <r>
    <m/>
    <s v="RAGAVAN SRI STORE(PML) -B"/>
    <x v="6960"/>
    <d v="2019-12-31T00:00:00"/>
    <n v="187.1"/>
    <n v="12"/>
    <n v="59.32"/>
    <n v="0"/>
    <n v="3.56"/>
    <n v="3.56"/>
    <n v="0"/>
    <s v="Tamil Nadu"/>
  </r>
  <r>
    <m/>
    <s v="SUYAMBULINGAM STORE&amp;BAKERY."/>
    <x v="6961"/>
    <d v="2019-12-31T00:00:00"/>
    <n v="1317.07"/>
    <n v="12"/>
    <n v="685.3"/>
    <n v="0"/>
    <n v="41.12"/>
    <n v="41.12"/>
    <n v="0"/>
    <s v="Tamil Nadu"/>
  </r>
  <r>
    <m/>
    <s v="SUYAMBULINGAM STORE&amp;BAKERY."/>
    <x v="6961"/>
    <d v="2019-12-31T00:00:00"/>
    <n v="1317.07"/>
    <n v="18"/>
    <n v="465.71"/>
    <n v="0"/>
    <n v="41.91"/>
    <n v="41.91"/>
    <n v="0"/>
    <s v="Tamil Nadu"/>
  </r>
  <r>
    <m/>
    <s v="ANAND PROVISION"/>
    <x v="6962"/>
    <d v="2019-12-31T00:00:00"/>
    <n v="274.12"/>
    <n v="12"/>
    <n v="244.75"/>
    <n v="0"/>
    <n v="14.68"/>
    <n v="14.68"/>
    <n v="0"/>
    <s v="Tamil Nadu"/>
  </r>
  <r>
    <m/>
    <s v="ANANDHI BAKERY"/>
    <x v="6963"/>
    <d v="2019-12-31T00:00:00"/>
    <n v="274.12"/>
    <n v="12"/>
    <n v="244.75"/>
    <n v="0"/>
    <n v="14.68"/>
    <n v="14.68"/>
    <n v="0"/>
    <s v="Tamil Nadu"/>
  </r>
  <r>
    <m/>
    <s v="ROBIN STORES"/>
    <x v="6964"/>
    <d v="2019-12-31T00:00:00"/>
    <n v="274.12"/>
    <n v="12"/>
    <n v="244.75"/>
    <n v="0"/>
    <n v="14.68"/>
    <n v="14.68"/>
    <n v="0"/>
    <s v="Tamil Nadu"/>
  </r>
  <r>
    <m/>
    <s v="CHELLAM STORE"/>
    <x v="6965"/>
    <d v="2019-12-31T00:00:00"/>
    <n v="411.18"/>
    <n v="12"/>
    <n v="367.12"/>
    <n v="0"/>
    <n v="22.03"/>
    <n v="22.03"/>
    <n v="0"/>
    <s v="Tamil Nadu"/>
  </r>
  <r>
    <m/>
    <s v="GRACE STORE"/>
    <x v="6966"/>
    <d v="2019-12-31T00:00:00"/>
    <n v="342.65"/>
    <n v="12"/>
    <n v="305.93"/>
    <n v="0"/>
    <n v="18.36"/>
    <n v="18.36"/>
    <n v="0"/>
    <s v="Tamil Nadu"/>
  </r>
  <r>
    <m/>
    <s v="JAI STORE"/>
    <x v="6967"/>
    <d v="2019-12-31T00:00:00"/>
    <n v="411.18"/>
    <n v="12"/>
    <n v="367.12"/>
    <n v="0"/>
    <n v="22.03"/>
    <n v="22.03"/>
    <n v="0"/>
    <s v="Tamil Nadu"/>
  </r>
  <r>
    <m/>
    <s v="JAYA STORE."/>
    <x v="6968"/>
    <d v="2019-12-31T00:00:00"/>
    <n v="274.12"/>
    <n v="12"/>
    <n v="244.75"/>
    <n v="0"/>
    <n v="14.68"/>
    <n v="14.68"/>
    <n v="0"/>
    <s v="Tamil Nadu"/>
  </r>
  <r>
    <m/>
    <s v="KAMATCHI STORE.."/>
    <x v="6969"/>
    <d v="2019-12-31T00:00:00"/>
    <n v="274.12"/>
    <n v="12"/>
    <n v="244.75"/>
    <n v="0"/>
    <n v="14.68"/>
    <n v="14.68"/>
    <n v="0"/>
    <s v="Tamil Nadu"/>
  </r>
  <r>
    <m/>
    <s v="SAIRAM HOT CHIPS"/>
    <x v="6970"/>
    <d v="2019-12-31T00:00:00"/>
    <n v="274.12"/>
    <n v="12"/>
    <n v="244.75"/>
    <n v="0"/>
    <n v="14.68"/>
    <n v="14.68"/>
    <n v="0"/>
    <s v="Tamil Nadu"/>
  </r>
  <r>
    <m/>
    <s v="VINOTH MILK"/>
    <x v="6971"/>
    <d v="2019-12-31T00:00:00"/>
    <n v="274.12"/>
    <n v="12"/>
    <n v="244.75"/>
    <n v="0"/>
    <n v="14.68"/>
    <n v="14.68"/>
    <n v="0"/>
    <s v="Tamil Nadu"/>
  </r>
  <r>
    <m/>
    <s v="DEVI STORE."/>
    <x v="6972"/>
    <d v="2019-12-31T00:00:00"/>
    <n v="274.12"/>
    <n v="12"/>
    <n v="244.75"/>
    <n v="0"/>
    <n v="14.68"/>
    <n v="14.68"/>
    <n v="0"/>
    <s v="Tamil Nadu"/>
  </r>
  <r>
    <m/>
    <s v="ANANDHA STORE...."/>
    <x v="6973"/>
    <d v="2019-12-31T00:00:00"/>
    <n v="274.12"/>
    <n v="12"/>
    <n v="244.75"/>
    <n v="0"/>
    <n v="14.68"/>
    <n v="14.68"/>
    <n v="0"/>
    <s v="Tamil Nadu"/>
  </r>
  <r>
    <m/>
    <s v="S.V.S STORE(MBK)"/>
    <x v="6974"/>
    <d v="2019-12-31T00:00:00"/>
    <n v="430.63"/>
    <n v="5"/>
    <n v="410.12"/>
    <n v="0"/>
    <n v="10.25"/>
    <n v="10.25"/>
    <n v="0"/>
    <s v="Tamil Nadu"/>
  </r>
  <r>
    <m/>
    <s v="MUTHARAMMAN STORE.."/>
    <x v="6975"/>
    <d v="2019-12-31T00:00:00"/>
    <n v="4766.49"/>
    <n v="5"/>
    <n v="4539.5200000000004"/>
    <n v="0"/>
    <n v="113.49"/>
    <n v="113.49"/>
    <n v="0"/>
    <s v="Tamil Nadu"/>
  </r>
  <r>
    <m/>
    <s v="NEW PRIYA STORE"/>
    <x v="6976"/>
    <d v="2019-12-31T00:00:00"/>
    <n v="1474.52"/>
    <n v="5"/>
    <n v="1404.3"/>
    <n v="0"/>
    <n v="35.11"/>
    <n v="35.11"/>
    <n v="0"/>
    <s v="Tamil Nadu"/>
  </r>
  <r>
    <m/>
    <s v="KATHIRESAN"/>
    <x v="6977"/>
    <d v="2019-12-31T00:00:00"/>
    <n v="1488.14"/>
    <n v="5"/>
    <n v="1417.28"/>
    <n v="0"/>
    <n v="35.43"/>
    <n v="35.43"/>
    <n v="0"/>
    <s v="Tamil Nadu"/>
  </r>
  <r>
    <m/>
    <s v="ASMIYA STORES(MKBM)"/>
    <x v="6978"/>
    <d v="2019-12-31T00:00:00"/>
    <n v="744.07"/>
    <n v="5"/>
    <n v="708.64"/>
    <n v="0"/>
    <n v="17.72"/>
    <n v="17.72"/>
    <n v="0"/>
    <s v="Tamil Nadu"/>
  </r>
  <r>
    <m/>
    <s v="CHITRA STORE-CHR"/>
    <x v="6979"/>
    <d v="2019-12-31T00:00:00"/>
    <n v="248.02"/>
    <n v="5"/>
    <n v="236.21"/>
    <n v="0"/>
    <n v="5.91"/>
    <n v="5.91"/>
    <n v="0"/>
    <s v="Tamil Nadu"/>
  </r>
  <r>
    <m/>
    <s v="CHANDRA STORE(CHR) -B"/>
    <x v="6980"/>
    <d v="2019-12-31T00:00:00"/>
    <n v="248.02"/>
    <n v="5"/>
    <n v="236.21"/>
    <n v="0"/>
    <n v="5.91"/>
    <n v="5.91"/>
    <n v="0"/>
    <s v="Tamil Nadu"/>
  </r>
  <r>
    <m/>
    <s v="ANNAPOORANI HOT PUFFS"/>
    <x v="6981"/>
    <d v="2019-12-31T00:00:00"/>
    <n v="248.02"/>
    <n v="5"/>
    <n v="236.21"/>
    <n v="0"/>
    <n v="5.91"/>
    <n v="5.91"/>
    <n v="0"/>
    <s v="Tamil Nadu"/>
  </r>
  <r>
    <m/>
    <s v="AYYAPPA STORE (YUVARAJ)"/>
    <x v="6982"/>
    <d v="2019-12-31T00:00:00"/>
    <n v="248.02"/>
    <n v="5"/>
    <n v="236.21"/>
    <n v="0"/>
    <n v="5.91"/>
    <n v="5.91"/>
    <n v="0"/>
    <s v="Tamil Nadu"/>
  </r>
  <r>
    <m/>
    <s v="SAKTHI MEDICAL"/>
    <x v="6983"/>
    <d v="2019-12-31T00:00:00"/>
    <n v="248.02"/>
    <n v="5"/>
    <n v="236.21"/>
    <n v="0"/>
    <n v="5.91"/>
    <n v="5.91"/>
    <n v="0"/>
    <s v="Tamil Nadu"/>
  </r>
  <r>
    <m/>
    <s v="SRI KRISHNA &amp; SEKAR STORE-CHR"/>
    <x v="6984"/>
    <d v="2019-12-31T00:00:00"/>
    <n v="248.02"/>
    <n v="5"/>
    <n v="236.21"/>
    <n v="0"/>
    <n v="5.91"/>
    <n v="5.91"/>
    <n v="0"/>
    <s v="Tamil Nadu"/>
  </r>
  <r>
    <m/>
    <s v="THIRUMURUGAN STORE-HAS"/>
    <x v="6985"/>
    <d v="2019-12-31T00:00:00"/>
    <n v="248.02"/>
    <n v="5"/>
    <n v="236.21"/>
    <n v="0"/>
    <n v="5.91"/>
    <n v="5.91"/>
    <n v="0"/>
    <s v="Tamil Nadu"/>
  </r>
  <r>
    <m/>
    <s v="ANITHA STORE(NKG) -B"/>
    <x v="6986"/>
    <d v="2019-12-31T00:00:00"/>
    <n v="248.02"/>
    <n v="5"/>
    <n v="236.21"/>
    <n v="0"/>
    <n v="5.91"/>
    <n v="5.91"/>
    <n v="0"/>
    <s v="Tamil Nadu"/>
  </r>
  <r>
    <m/>
    <s v="JAWAHAR STORE (PML) -C"/>
    <x v="6987"/>
    <d v="2019-12-31T00:00:00"/>
    <n v="248.02"/>
    <n v="5"/>
    <n v="236.21"/>
    <n v="0"/>
    <n v="5.91"/>
    <n v="5.91"/>
    <n v="0"/>
    <s v="Tamil Nadu"/>
  </r>
  <r>
    <m/>
    <s v="AYYAPPAN STORE -PML"/>
    <x v="6988"/>
    <d v="2019-12-31T00:00:00"/>
    <n v="248.02"/>
    <n v="5"/>
    <n v="236.21"/>
    <n v="0"/>
    <n v="5.91"/>
    <n v="5.91"/>
    <n v="0"/>
    <s v="Tamil Nadu"/>
  </r>
  <r>
    <m/>
    <s v="BAVANI STORE -B"/>
    <x v="6989"/>
    <d v="2019-12-31T00:00:00"/>
    <n v="248.02"/>
    <n v="5"/>
    <n v="236.21"/>
    <n v="0"/>
    <n v="5.91"/>
    <n v="5.91"/>
    <n v="0"/>
    <s v="Tamil Nadu"/>
  </r>
  <r>
    <m/>
    <s v="DEEPA COOL BAR(PML) -B"/>
    <x v="6990"/>
    <d v="2019-12-31T00:00:00"/>
    <n v="248.02"/>
    <n v="5"/>
    <n v="236.21"/>
    <n v="0"/>
    <n v="5.91"/>
    <n v="5.91"/>
    <n v="0"/>
    <s v="Tamil Nadu"/>
  </r>
  <r>
    <m/>
    <s v="HOT PUFFS &amp; CHIPS"/>
    <x v="6991"/>
    <d v="2019-12-31T00:00:00"/>
    <n v="248.02"/>
    <n v="5"/>
    <n v="236.21"/>
    <n v="0"/>
    <n v="5.91"/>
    <n v="5.91"/>
    <n v="0"/>
    <s v="Tamil Nadu"/>
  </r>
  <r>
    <m/>
    <s v="JALAL STORE"/>
    <x v="6992"/>
    <d v="2019-12-31T00:00:00"/>
    <n v="248.02"/>
    <n v="5"/>
    <n v="236.21"/>
    <n v="0"/>
    <n v="5.91"/>
    <n v="5.91"/>
    <n v="0"/>
    <s v="Tamil Nadu"/>
  </r>
  <r>
    <m/>
    <s v="ANANTHA VINAYAGAR STORE (AGAM)"/>
    <x v="6993"/>
    <d v="2019-12-31T00:00:00"/>
    <n v="1028.27"/>
    <n v="12"/>
    <n v="795.43"/>
    <n v="0"/>
    <n v="47.73"/>
    <n v="47.73"/>
    <n v="0"/>
    <s v="Tamil Nadu"/>
  </r>
  <r>
    <m/>
    <s v="ANANTHA VINAYAGAR STORE (AGAM)"/>
    <x v="6993"/>
    <d v="2019-12-31T00:00:00"/>
    <n v="1028.27"/>
    <n v="18"/>
    <n v="116.43"/>
    <n v="0"/>
    <n v="10.48"/>
    <n v="10.48"/>
    <n v="0"/>
    <s v="Tamil Nadu"/>
  </r>
  <r>
    <m/>
    <s v="MUTHU MALAI MALIGAI (PML)"/>
    <x v="6994"/>
    <d v="2019-12-31T00:00:00"/>
    <n v="248.02"/>
    <n v="5"/>
    <n v="236.21"/>
    <n v="0"/>
    <n v="5.91"/>
    <n v="5.91"/>
    <n v="0"/>
    <s v="Tamil Nadu"/>
  </r>
  <r>
    <m/>
    <s v="SHIVA STORE (TMR)"/>
    <x v="6995"/>
    <d v="2019-12-31T00:00:00"/>
    <n v="248.02"/>
    <n v="5"/>
    <n v="236.21"/>
    <n v="0"/>
    <n v="5.91"/>
    <n v="5.91"/>
    <n v="0"/>
    <s v="Tamil Nadu"/>
  </r>
  <r>
    <m/>
    <s v="ESHAAN TRADER"/>
    <x v="6996"/>
    <d v="2019-12-31T00:00:00"/>
    <n v="248.02"/>
    <n v="5"/>
    <n v="236.21"/>
    <n v="0"/>
    <n v="5.91"/>
    <n v="5.91"/>
    <n v="0"/>
    <s v="Tamil Nadu"/>
  </r>
  <r>
    <m/>
    <s v="ALFA TEA STALL-NKG"/>
    <x v="6997"/>
    <d v="2019-12-31T00:00:00"/>
    <n v="364.15"/>
    <n v="5"/>
    <n v="143.63"/>
    <n v="0"/>
    <n v="3.59"/>
    <n v="3.59"/>
    <n v="0"/>
    <s v="Tamil Nadu"/>
  </r>
  <r>
    <m/>
    <s v="ALFA TEA STALL-NKG"/>
    <x v="6997"/>
    <d v="2019-12-31T00:00:00"/>
    <n v="364.15"/>
    <n v="18"/>
    <n v="180.8"/>
    <n v="0"/>
    <n v="16.27"/>
    <n v="16.27"/>
    <n v="0"/>
    <s v="Tamil Nadu"/>
  </r>
  <r>
    <m/>
    <s v="JAYALAKSHMI STORE (AGRM)"/>
    <x v="6998"/>
    <d v="2019-12-31T00:00:00"/>
    <n v="754.15"/>
    <n v="12"/>
    <n v="550.67999999999995"/>
    <n v="0"/>
    <n v="33.04"/>
    <n v="33.04"/>
    <n v="0"/>
    <s v="Tamil Nadu"/>
  </r>
  <r>
    <m/>
    <s v="JAYALAKSHMI STORE (AGRM)"/>
    <x v="6998"/>
    <d v="2019-12-31T00:00:00"/>
    <n v="754.15"/>
    <n v="18"/>
    <n v="116.43"/>
    <n v="0"/>
    <n v="10.48"/>
    <n v="10.48"/>
    <n v="0"/>
    <s v="Tamil Nadu"/>
  </r>
  <r>
    <m/>
    <s v="DEVI VEG SHOP_THRM"/>
    <x v="6999"/>
    <d v="2019-12-31T00:00:00"/>
    <n v="1658.25"/>
    <n v="5"/>
    <n v="872.07"/>
    <n v="0"/>
    <n v="21.8"/>
    <n v="21.8"/>
    <n v="0"/>
    <s v="Tamil Nadu"/>
  </r>
  <r>
    <m/>
    <s v="DEVI VEG SHOP_THRM"/>
    <x v="6999"/>
    <d v="2019-12-31T00:00:00"/>
    <n v="1658.25"/>
    <n v="18"/>
    <n v="629.29"/>
    <n v="0"/>
    <n v="56.64"/>
    <n v="56.64"/>
    <n v="0"/>
    <s v="Tamil Nadu"/>
  </r>
  <r>
    <m/>
    <s v="SHANMUGAM STORE-THRM"/>
    <x v="7000"/>
    <d v="2019-12-31T00:00:00"/>
    <n v="295.12"/>
    <n v="18"/>
    <n v="250.1"/>
    <n v="0"/>
    <n v="22.51"/>
    <n v="22.51"/>
    <n v="0"/>
    <s v="Tamil Nadu"/>
  </r>
  <r>
    <m/>
    <s v="ANSARI STORE(CHR) -C"/>
    <x v="7001"/>
    <d v="2019-12-31T00:00:00"/>
    <n v="247.48"/>
    <n v="5"/>
    <n v="182.78"/>
    <n v="0"/>
    <n v="4.57"/>
    <n v="4.57"/>
    <n v="0"/>
    <s v="Tamil Nadu"/>
  </r>
  <r>
    <m/>
    <s v="ANSARI STORE(CHR) -C"/>
    <x v="7001"/>
    <d v="2019-12-31T00:00:00"/>
    <n v="247.48"/>
    <n v="18"/>
    <n v="47.08"/>
    <n v="0"/>
    <n v="4.24"/>
    <n v="4.24"/>
    <n v="0"/>
    <s v="Tamil Nadu"/>
  </r>
  <r>
    <m/>
    <s v="MUTHU NEW STORE (AGRM)"/>
    <x v="7002"/>
    <d v="2019-12-31T00:00:00"/>
    <n v="1096.8"/>
    <n v="12"/>
    <n v="856.62"/>
    <n v="0"/>
    <n v="51.4"/>
    <n v="51.4"/>
    <n v="0"/>
    <s v="Tamil Nadu"/>
  </r>
  <r>
    <m/>
    <s v="MUTHU NEW STORE (AGRM)"/>
    <x v="7002"/>
    <d v="2019-12-31T00:00:00"/>
    <n v="1096.8"/>
    <n v="18"/>
    <n v="116.43"/>
    <n v="0"/>
    <n v="10.48"/>
    <n v="10.48"/>
    <n v="0"/>
    <s v="Tamil Nadu"/>
  </r>
  <r>
    <m/>
    <s v="NAVEEN.N_CIGSM"/>
    <x v="7003"/>
    <d v="2019-12-31T00:00:00"/>
    <n v="23705.360000000001"/>
    <n v="28"/>
    <n v="10674.26"/>
    <n v="0"/>
    <n v="1494.4"/>
    <n v="1494.4"/>
    <n v="10042.299999999999"/>
    <s v="Tamil Nadu"/>
  </r>
  <r>
    <m/>
    <s v="SHANMUGA STORE(AGRM)"/>
    <x v="7004"/>
    <d v="2019-12-31T00:00:00"/>
    <n v="1790.51"/>
    <n v="12"/>
    <n v="1108.03"/>
    <n v="0"/>
    <n v="66.48"/>
    <n v="66.48"/>
    <n v="0"/>
    <s v="Tamil Nadu"/>
  </r>
  <r>
    <m/>
    <s v="SHANMUGA STORE(AGRM)"/>
    <x v="7004"/>
    <d v="2019-12-31T00:00:00"/>
    <n v="1790.51"/>
    <n v="18"/>
    <n v="465.71"/>
    <n v="0"/>
    <n v="41.91"/>
    <n v="41.91"/>
    <n v="0"/>
    <s v="Tamil Nadu"/>
  </r>
  <r>
    <m/>
    <s v="PERUMAL BAKERY CHR"/>
    <x v="7005"/>
    <d v="2019-12-31T00:00:00"/>
    <n v="1374.81"/>
    <n v="18"/>
    <n v="1165.0999999999999"/>
    <n v="0"/>
    <n v="104.86"/>
    <n v="104.86"/>
    <n v="0"/>
    <s v="Tamil Nadu"/>
  </r>
  <r>
    <m/>
    <s v="LENIN TEA STALL"/>
    <x v="7006"/>
    <d v="2019-12-31T00:00:00"/>
    <n v="40086.03"/>
    <n v="12"/>
    <n v="24802.85"/>
    <n v="0"/>
    <n v="1488.17"/>
    <n v="1488.17"/>
    <n v="0"/>
    <s v="Tamil Nadu"/>
  </r>
  <r>
    <m/>
    <s v="LENIN TEA STALL"/>
    <x v="7006"/>
    <d v="2019-12-31T00:00:00"/>
    <n v="40086.03"/>
    <n v="18"/>
    <n v="10429.52"/>
    <n v="0"/>
    <n v="938.66"/>
    <n v="938.66"/>
    <n v="0"/>
    <s v="Tamil Nadu"/>
  </r>
  <r>
    <m/>
    <s v="SHREE SELVA VINAYAGA STORE"/>
    <x v="7007"/>
    <d v="2019-12-31T00:00:00"/>
    <n v="1667.19"/>
    <n v="12"/>
    <n v="1365.92"/>
    <n v="0"/>
    <n v="81.96"/>
    <n v="81.96"/>
    <n v="0"/>
    <s v="Tamil Nadu"/>
  </r>
  <r>
    <m/>
    <s v="SHREE SELVA VINAYAGA STORE"/>
    <x v="7007"/>
    <d v="2019-12-31T00:00:00"/>
    <n v="1667.19"/>
    <n v="18"/>
    <n v="116.43"/>
    <n v="0"/>
    <n v="10.48"/>
    <n v="10.48"/>
    <n v="0"/>
    <s v="Tamil Nadu"/>
  </r>
  <r>
    <m/>
    <s v="GOWTHAM_CIGSM"/>
    <x v="7008"/>
    <d v="2019-12-31T00:00:00"/>
    <n v="11558.76"/>
    <n v="28"/>
    <n v="5307.38"/>
    <n v="0"/>
    <n v="743.03"/>
    <n v="743.03"/>
    <n v="4765.32"/>
    <s v="Tamil Nadu"/>
  </r>
  <r>
    <m/>
    <s v="G.M.ICE CREAM BAR -B"/>
    <x v="7009"/>
    <d v="2019-12-31T00:00:00"/>
    <n v="1603.47"/>
    <n v="12"/>
    <n v="313.72000000000003"/>
    <n v="0"/>
    <n v="18.82"/>
    <n v="18.82"/>
    <n v="0"/>
    <s v="Tamil Nadu"/>
  </r>
  <r>
    <m/>
    <s v="G.M.ICE CREAM BAR -B"/>
    <x v="7009"/>
    <d v="2019-12-31T00:00:00"/>
    <n v="1603.47"/>
    <n v="18"/>
    <n v="1061.1099999999999"/>
    <n v="0"/>
    <n v="95.5"/>
    <n v="95.5"/>
    <n v="0"/>
    <s v="Tamil Nadu"/>
  </r>
  <r>
    <m/>
    <s v="COLOMBU STORE(CHR) -B"/>
    <x v="7010"/>
    <d v="2019-12-31T00:00:00"/>
    <n v="240.54"/>
    <n v="18"/>
    <n v="203.84"/>
    <n v="0"/>
    <n v="18.350000000000001"/>
    <n v="18.350000000000001"/>
    <n v="0"/>
    <s v="Tamil Nadu"/>
  </r>
  <r>
    <m/>
    <s v="AJITH KUMAR_CIGSM"/>
    <x v="7011"/>
    <d v="2019-12-31T00:00:00"/>
    <n v="17888.28"/>
    <n v="28"/>
    <n v="8080.5"/>
    <n v="0"/>
    <n v="1131.27"/>
    <n v="1131.27"/>
    <n v="7545.24"/>
    <s v="Tamil Nadu"/>
  </r>
  <r>
    <m/>
    <s v="MUTHUSTORE(2)-CLC"/>
    <x v="7012"/>
    <d v="2019-12-31T00:00:00"/>
    <n v="2820.85"/>
    <n v="12"/>
    <n v="1088.2"/>
    <n v="0"/>
    <n v="65.290000000000006"/>
    <n v="65.290000000000006"/>
    <n v="0"/>
    <s v="Tamil Nadu"/>
  </r>
  <r>
    <m/>
    <s v="MUTHUSTORE(2)-CLC"/>
    <x v="7012"/>
    <d v="2019-12-31T00:00:00"/>
    <n v="2820.85"/>
    <n v="18"/>
    <n v="1357.7"/>
    <n v="0"/>
    <n v="122.19"/>
    <n v="122.19"/>
    <n v="0"/>
    <s v="Tamil Nadu"/>
  </r>
  <r>
    <m/>
    <s v="BASKER SUPER MARKET AGRM"/>
    <x v="7013"/>
    <d v="2019-12-31T00:00:00"/>
    <n v="822.36"/>
    <n v="12"/>
    <n v="734.24"/>
    <n v="0"/>
    <n v="44.05"/>
    <n v="44.05"/>
    <n v="0"/>
    <s v="Tamil Nadu"/>
  </r>
  <r>
    <m/>
    <s v="MEGALA STORE (PML) -A"/>
    <x v="7014"/>
    <d v="2019-12-31T00:00:00"/>
    <n v="523.30999999999995"/>
    <n v="18"/>
    <n v="443.49"/>
    <n v="0"/>
    <n v="39.909999999999997"/>
    <n v="39.909999999999997"/>
    <n v="0"/>
    <s v="Tamil Nadu"/>
  </r>
  <r>
    <m/>
    <s v="VETRIVEL STORE (NGK)"/>
    <x v="7015"/>
    <d v="2019-12-31T00:00:00"/>
    <n v="1754.35"/>
    <n v="12"/>
    <n v="431.89"/>
    <n v="0"/>
    <n v="25.91"/>
    <n v="25.91"/>
    <n v="0"/>
    <s v="Tamil Nadu"/>
  </r>
  <r>
    <m/>
    <s v="VETRIVEL STORE (NGK)"/>
    <x v="7015"/>
    <d v="2019-12-31T00:00:00"/>
    <n v="1754.35"/>
    <n v="18"/>
    <n v="1076.83"/>
    <n v="0"/>
    <n v="96.91"/>
    <n v="96.91"/>
    <n v="0"/>
    <s v="Tamil Nadu"/>
  </r>
  <r>
    <m/>
    <s v="RAJAPANDIAN STORE -B"/>
    <x v="7016"/>
    <d v="2019-12-31T00:00:00"/>
    <n v="265.41000000000003"/>
    <n v="18"/>
    <n v="224.92"/>
    <n v="0"/>
    <n v="20.239999999999998"/>
    <n v="20.239999999999998"/>
    <n v="0"/>
    <s v="Tamil Nadu"/>
  </r>
  <r>
    <m/>
    <s v="VAISHNAVI SUPER MARKET (NGK)"/>
    <x v="7017"/>
    <d v="2019-12-31T00:00:00"/>
    <n v="245.3"/>
    <n v="18"/>
    <n v="207.88"/>
    <n v="0"/>
    <n v="18.71"/>
    <n v="18.71"/>
    <n v="0"/>
    <s v="Tamil Nadu"/>
  </r>
  <r>
    <m/>
    <s v="DEEPA GEN STORE(CHR) -B"/>
    <x v="7018"/>
    <d v="2019-12-31T00:00:00"/>
    <n v="1108.06"/>
    <n v="12"/>
    <n v="989.34"/>
    <n v="0"/>
    <n v="59.36"/>
    <n v="59.36"/>
    <n v="0"/>
    <s v="Tamil Nadu"/>
  </r>
  <r>
    <m/>
    <s v="CARNIVAL TEA STALL(MDM)"/>
    <x v="7019"/>
    <d v="2019-12-31T00:00:00"/>
    <n v="40277.660000000003"/>
    <n v="12"/>
    <n v="35962.21"/>
    <n v="0"/>
    <n v="2157.73"/>
    <n v="2157.73"/>
    <n v="0"/>
    <s v="Tamil Nadu"/>
  </r>
  <r>
    <m/>
    <s v="SIVA MURUGAN STORES"/>
    <x v="7020"/>
    <d v="2019-12-31T00:00:00"/>
    <n v="1471.83"/>
    <n v="12"/>
    <n v="452.97"/>
    <n v="0"/>
    <n v="27.18"/>
    <n v="27.18"/>
    <n v="0"/>
    <s v="Tamil Nadu"/>
  </r>
  <r>
    <m/>
    <s v="SIVA MURUGAN STORES"/>
    <x v="7020"/>
    <d v="2019-12-31T00:00:00"/>
    <n v="1471.83"/>
    <n v="18"/>
    <n v="817.37"/>
    <n v="0"/>
    <n v="73.56"/>
    <n v="73.56"/>
    <n v="0"/>
    <s v="Tamil Nadu"/>
  </r>
  <r>
    <m/>
    <s v="SRI SAI BAKERY"/>
    <x v="7021"/>
    <d v="2019-12-31T00:00:00"/>
    <n v="365.57"/>
    <n v="18"/>
    <n v="309.8"/>
    <n v="0"/>
    <n v="27.88"/>
    <n v="27.88"/>
    <n v="0"/>
    <s v="Tamil Nadu"/>
  </r>
  <r>
    <m/>
    <s v="SRI SAI ICE CREAM &amp; SNACKS"/>
    <x v="7022"/>
    <d v="2019-12-31T00:00:00"/>
    <n v="344.25"/>
    <n v="18"/>
    <n v="291.73"/>
    <n v="0"/>
    <n v="26.26"/>
    <n v="26.26"/>
    <n v="0"/>
    <s v="Tamil Nadu"/>
  </r>
  <r>
    <m/>
    <s v="IYYANAR STORE (CHR) -B"/>
    <x v="7023"/>
    <d v="2019-12-31T00:00:00"/>
    <n v="1090.23"/>
    <n v="12"/>
    <n v="231.41"/>
    <n v="0"/>
    <n v="13.88"/>
    <n v="13.88"/>
    <n v="0"/>
    <s v="Tamil Nadu"/>
  </r>
  <r>
    <m/>
    <s v="IYYANAR STORE (CHR) -B"/>
    <x v="7023"/>
    <d v="2019-12-31T00:00:00"/>
    <n v="1090.23"/>
    <n v="18"/>
    <n v="704.29"/>
    <n v="0"/>
    <n v="63.39"/>
    <n v="63.39"/>
    <n v="0"/>
    <s v="Tamil Nadu"/>
  </r>
  <r>
    <m/>
    <s v="THANGAIYA STORE"/>
    <x v="7024"/>
    <d v="2019-12-31T00:00:00"/>
    <n v="2724.96"/>
    <n v="12"/>
    <n v="1305.1300000000001"/>
    <n v="0"/>
    <n v="78.31"/>
    <n v="78.31"/>
    <n v="0"/>
    <s v="Tamil Nadu"/>
  </r>
  <r>
    <m/>
    <s v="THANGAIYA STORE"/>
    <x v="7024"/>
    <d v="2019-12-31T00:00:00"/>
    <n v="2724.96"/>
    <n v="18"/>
    <n v="1070.52"/>
    <n v="0"/>
    <n v="96.35"/>
    <n v="96.35"/>
    <n v="0"/>
    <s v="Tamil Nadu"/>
  </r>
  <r>
    <m/>
    <s v="VINAYAGA COOL BAR"/>
    <x v="7025"/>
    <d v="2019-12-31T00:00:00"/>
    <n v="16811.59"/>
    <n v="12"/>
    <n v="8860.9599999999991"/>
    <n v="0"/>
    <n v="531.66"/>
    <n v="531.66"/>
    <n v="0"/>
    <s v="Tamil Nadu"/>
  </r>
  <r>
    <m/>
    <s v="VINAYAGA COOL BAR"/>
    <x v="7025"/>
    <d v="2019-12-31T00:00:00"/>
    <n v="16811.59"/>
    <n v="18"/>
    <n v="5836.71"/>
    <n v="0"/>
    <n v="525.29999999999995"/>
    <n v="525.29999999999995"/>
    <n v="0"/>
    <s v="Tamil Nadu"/>
  </r>
  <r>
    <m/>
    <s v="RAJAN STORE (CHR) -A"/>
    <x v="7026"/>
    <d v="2019-12-31T00:00:00"/>
    <n v="3961.69"/>
    <n v="12"/>
    <n v="572.27"/>
    <n v="0"/>
    <n v="34.340000000000003"/>
    <n v="34.340000000000003"/>
    <n v="0"/>
    <s v="Tamil Nadu"/>
  </r>
  <r>
    <m/>
    <s v="RAJAN STORE (CHR) -A"/>
    <x v="7026"/>
    <d v="2019-12-31T00:00:00"/>
    <n v="3961.69"/>
    <n v="18"/>
    <n v="2814.2"/>
    <n v="0"/>
    <n v="253.28"/>
    <n v="253.28"/>
    <n v="0"/>
    <s v="Tamil Nadu"/>
  </r>
  <r>
    <m/>
    <s v="GANAPATHY_CIGSM"/>
    <x v="7027"/>
    <d v="2019-12-31T00:00:00"/>
    <n v="14431.2"/>
    <n v="28"/>
    <n v="6913.28"/>
    <n v="0"/>
    <n v="967.86"/>
    <n v="967.86"/>
    <n v="5582.2"/>
    <s v="Tamil Nadu"/>
  </r>
  <r>
    <m/>
    <s v="ANANDH_CIGSM"/>
    <x v="7028"/>
    <d v="2019-12-31T00:00:00"/>
    <n v="26283.67"/>
    <n v="28"/>
    <n v="11904.16"/>
    <n v="0"/>
    <n v="1666.58"/>
    <n v="1666.58"/>
    <n v="11046.34"/>
    <s v="Tamil Nadu"/>
  </r>
  <r>
    <m/>
    <s v="BALAN STORE."/>
    <x v="7029"/>
    <d v="2019-12-31T00:00:00"/>
    <n v="443.07"/>
    <n v="5"/>
    <n v="30.37"/>
    <n v="0"/>
    <n v="0.76"/>
    <n v="0.76"/>
    <n v="0"/>
    <s v="Tamil Nadu"/>
  </r>
  <r>
    <m/>
    <s v="BALAN STORE."/>
    <x v="7029"/>
    <d v="2019-12-31T00:00:00"/>
    <n v="443.07"/>
    <n v="12"/>
    <n v="367.12"/>
    <n v="0"/>
    <n v="22.03"/>
    <n v="22.03"/>
    <n v="0"/>
    <s v="Tamil Nadu"/>
  </r>
  <r>
    <m/>
    <s v="SONACKA STORE (AGRM)"/>
    <x v="7030"/>
    <d v="2019-12-31T00:00:00"/>
    <n v="1028.27"/>
    <n v="12"/>
    <n v="795.43"/>
    <n v="0"/>
    <n v="47.73"/>
    <n v="47.73"/>
    <n v="0"/>
    <s v="Tamil Nadu"/>
  </r>
  <r>
    <m/>
    <s v="SONACKA STORE (AGRM)"/>
    <x v="7030"/>
    <d v="2019-12-31T00:00:00"/>
    <n v="1028.27"/>
    <n v="18"/>
    <n v="116.43"/>
    <n v="0"/>
    <n v="10.48"/>
    <n v="10.48"/>
    <n v="0"/>
    <s v="Tamil Nadu"/>
  </r>
  <r>
    <m/>
    <s v="A.M LAKSHMI STORE_CIG"/>
    <x v="7031"/>
    <d v="2019-12-31T00:00:00"/>
    <n v="44444.42"/>
    <n v="28"/>
    <n v="20323.29"/>
    <n v="0"/>
    <n v="2845.26"/>
    <n v="2845.26"/>
    <n v="18430.61"/>
    <s v="Tamil Nadu"/>
  </r>
  <r>
    <m/>
    <s v="FAROOK BASHA STORE (PML) (V) -A_CG"/>
    <x v="7032"/>
    <d v="2019-12-31T00:00:00"/>
    <n v="38095.230000000003"/>
    <n v="28"/>
    <n v="17764.09"/>
    <n v="0"/>
    <n v="2486.9699999999998"/>
    <n v="2486.9699999999998"/>
    <n v="15357.2"/>
    <s v="Tamil Nadu"/>
  </r>
  <r>
    <m/>
    <s v="ANANTHA VINAYAGAR STORE (AGAM)"/>
    <x v="7033"/>
    <d v="2019-12-31T00:00:00"/>
    <n v="1984.19"/>
    <n v="5"/>
    <n v="1889.71"/>
    <n v="0"/>
    <n v="47.24"/>
    <n v="47.24"/>
    <n v="0"/>
    <s v="Tamil Nadu"/>
  </r>
  <r>
    <m/>
    <s v="RAMDEV PROVISION STORE"/>
    <x v="7034"/>
    <d v="2019-12-31T00:00:00"/>
    <n v="2018.92"/>
    <n v="0"/>
    <n v="358.23"/>
    <n v="0"/>
    <n v="0"/>
    <n v="0"/>
    <n v="0"/>
    <s v="Tamil Nadu"/>
  </r>
  <r>
    <m/>
    <s v="RAMDEV PROVISION STORE"/>
    <x v="7034"/>
    <d v="2019-12-31T00:00:00"/>
    <n v="2018.92"/>
    <n v="5"/>
    <n v="1581.6"/>
    <n v="0"/>
    <n v="39.54"/>
    <n v="39.54"/>
    <n v="0"/>
    <s v="Tamil Nadu"/>
  </r>
  <r>
    <m/>
    <s v="JAYA MEENA STORE ( AGRM )"/>
    <x v="7035"/>
    <d v="2019-12-31T00:00:00"/>
    <n v="877.22"/>
    <n v="5"/>
    <n v="708.64"/>
    <n v="0"/>
    <n v="17.72"/>
    <n v="17.72"/>
    <n v="0"/>
    <s v="Tamil Nadu"/>
  </r>
  <r>
    <m/>
    <s v="JAYA MEENA STORE ( AGRM )"/>
    <x v="7035"/>
    <d v="2019-12-31T00:00:00"/>
    <n v="877.22"/>
    <n v="12"/>
    <n v="118.89"/>
    <n v="0"/>
    <n v="7.13"/>
    <n v="7.13"/>
    <n v="0"/>
    <s v="Tamil Nadu"/>
  </r>
  <r>
    <m/>
    <s v="MUTHU NEW STORE (AGRM)"/>
    <x v="7036"/>
    <d v="2019-12-31T00:00:00"/>
    <n v="2976.28"/>
    <n v="5"/>
    <n v="2834.56"/>
    <n v="0"/>
    <n v="70.86"/>
    <n v="70.86"/>
    <n v="0"/>
    <s v="Tamil Nadu"/>
  </r>
  <r>
    <m/>
    <s v="ANANDHI STORE.FC"/>
    <x v="7037"/>
    <d v="2019-12-31T00:00:00"/>
    <n v="20284.18"/>
    <n v="5"/>
    <n v="19318.259999999998"/>
    <n v="0"/>
    <n v="482.96"/>
    <n v="482.96"/>
    <n v="0"/>
    <s v="Tamil Nadu"/>
  </r>
  <r>
    <m/>
    <s v="J.P.STORE(AGRM)"/>
    <x v="7038"/>
    <d v="2019-12-31T00:00:00"/>
    <n v="3388.3"/>
    <n v="12"/>
    <n v="2534.6"/>
    <n v="0"/>
    <n v="152.08000000000001"/>
    <n v="152.08000000000001"/>
    <n v="0"/>
    <s v="Tamil Nadu"/>
  </r>
  <r>
    <m/>
    <s v="J.P.STORE(AGRM)"/>
    <x v="7038"/>
    <d v="2019-12-31T00:00:00"/>
    <n v="3388.3"/>
    <n v="18"/>
    <n v="465.71"/>
    <n v="0"/>
    <n v="41.91"/>
    <n v="41.91"/>
    <n v="0"/>
    <s v="Tamil Nadu"/>
  </r>
  <r>
    <m/>
    <s v="MADRAS SUPERMARKET - 9962222152"/>
    <x v="7039"/>
    <d v="2019-12-31T00:00:00"/>
    <n v="34533.800000000003"/>
    <n v="5"/>
    <n v="32889.33"/>
    <n v="0"/>
    <n v="822.23"/>
    <n v="822.23"/>
    <n v="0"/>
    <s v="Tamil Nadu"/>
  </r>
  <r>
    <m/>
    <s v="LAKSHMI HOT PUFFS 4  (AGRAM)"/>
    <x v="7040"/>
    <d v="2019-12-31T00:00:00"/>
    <n v="959.42"/>
    <n v="12"/>
    <n v="856.62"/>
    <n v="0"/>
    <n v="51.4"/>
    <n v="51.4"/>
    <n v="0"/>
    <s v="Tamil Nadu"/>
  </r>
  <r>
    <m/>
    <s v="CITY PALACE HOT &amp; COOL"/>
    <x v="7041"/>
    <d v="2019-12-31T00:00:00"/>
    <n v="959.42"/>
    <n v="12"/>
    <n v="856.62"/>
    <n v="0"/>
    <n v="51.4"/>
    <n v="51.4"/>
    <n v="0"/>
    <s v="Tamil Nadu"/>
  </r>
  <r>
    <m/>
    <s v="RAJAN STORE (CHR) -A"/>
    <x v="7042"/>
    <d v="2019-12-31T00:00:00"/>
    <n v="524.9"/>
    <n v="18"/>
    <n v="444.83"/>
    <n v="0"/>
    <n v="40.03"/>
    <n v="40.03"/>
    <n v="0"/>
    <s v="Tamil Nadu"/>
  </r>
  <r>
    <m/>
    <s v="SARAVANA SWEETS&amp;BAKERY (PML) -B"/>
    <x v="7043"/>
    <d v="2019-12-31T00:00:00"/>
    <n v="306.01"/>
    <n v="5"/>
    <n v="30.37"/>
    <n v="0"/>
    <n v="0.76"/>
    <n v="0.76"/>
    <n v="0"/>
    <s v="Tamil Nadu"/>
  </r>
  <r>
    <m/>
    <s v="SARAVANA SWEETS&amp;BAKERY (PML) -B"/>
    <x v="7043"/>
    <d v="2019-12-31T00:00:00"/>
    <n v="306.01"/>
    <n v="12"/>
    <n v="244.75"/>
    <n v="0"/>
    <n v="14.68"/>
    <n v="14.68"/>
    <n v="0"/>
    <s v="Tamil Nadu"/>
  </r>
  <r>
    <m/>
    <s v="ALFA TEA STALL1_NGL"/>
    <x v="7044"/>
    <d v="2019-12-31T00:00:00"/>
    <n v="42845.46"/>
    <n v="12"/>
    <n v="38254.879999999997"/>
    <n v="0"/>
    <n v="2295.29"/>
    <n v="2295.29"/>
    <n v="0"/>
    <s v="Tamil Nadu"/>
  </r>
  <r>
    <m/>
    <s v="GRACE STORE"/>
    <x v="7045"/>
    <d v="2019-12-31T00:00:00"/>
    <n v="1885.93"/>
    <n v="5"/>
    <n v="1346.49"/>
    <n v="0"/>
    <n v="33.659999999999997"/>
    <n v="33.659999999999997"/>
    <n v="0"/>
    <s v="Tamil Nadu"/>
  </r>
  <r>
    <m/>
    <s v="GRACE STORE"/>
    <x v="7045"/>
    <d v="2019-12-31T00:00:00"/>
    <n v="1885.93"/>
    <n v="18"/>
    <n v="400.1"/>
    <n v="0"/>
    <n v="36.01"/>
    <n v="36.01"/>
    <n v="0"/>
    <s v="Tamil Nadu"/>
  </r>
  <r>
    <m/>
    <s v="SHREE KRISHNA SUPERMARKET"/>
    <x v="7046"/>
    <d v="2019-12-31T00:00:00"/>
    <n v="10785.91"/>
    <n v="18"/>
    <n v="9140.6200000000008"/>
    <n v="0"/>
    <n v="822.66"/>
    <n v="822.66"/>
    <n v="0"/>
    <s v="Tamil Nadu"/>
  </r>
  <r>
    <m/>
    <s v="JAYA STORE."/>
    <x v="7047"/>
    <d v="2019-12-31T00:00:00"/>
    <n v="545.66999999999996"/>
    <n v="18"/>
    <n v="462.43"/>
    <n v="0"/>
    <n v="41.62"/>
    <n v="41.62"/>
    <n v="0"/>
    <s v="Tamil Nadu"/>
  </r>
  <r>
    <m/>
    <s v="SHREE PACHIYAMMAN STORE"/>
    <x v="7048"/>
    <d v="2019-12-31T00:00:00"/>
    <n v="822.68"/>
    <n v="12"/>
    <n v="611.87"/>
    <n v="0"/>
    <n v="36.71"/>
    <n v="36.71"/>
    <n v="0"/>
    <s v="Tamil Nadu"/>
  </r>
  <r>
    <m/>
    <s v="SHREE PACHIYAMMAN STORE"/>
    <x v="7048"/>
    <d v="2019-12-31T00:00:00"/>
    <n v="822.68"/>
    <n v="18"/>
    <n v="116.43"/>
    <n v="0"/>
    <n v="10.48"/>
    <n v="10.48"/>
    <n v="0"/>
    <s v="Tamil Nadu"/>
  </r>
  <r>
    <m/>
    <s v="MS PANDIYAN STORE."/>
    <x v="7049"/>
    <d v="2019-12-31T00:00:00"/>
    <n v="972.6"/>
    <n v="5"/>
    <n v="428.61"/>
    <n v="0"/>
    <n v="10.72"/>
    <n v="10.72"/>
    <n v="0"/>
    <s v="Tamil Nadu"/>
  </r>
  <r>
    <m/>
    <s v="MS PANDIYAN STORE."/>
    <x v="7049"/>
    <d v="2019-12-31T00:00:00"/>
    <n v="972.6"/>
    <n v="18"/>
    <n v="442.84"/>
    <n v="0"/>
    <n v="39.86"/>
    <n v="39.86"/>
    <n v="0"/>
    <s v="Tamil Nadu"/>
  </r>
  <r>
    <m/>
    <s v="SAKTHI RICE."/>
    <x v="7050"/>
    <d v="2019-12-31T00:00:00"/>
    <n v="3548.15"/>
    <n v="5"/>
    <n v="1942.47"/>
    <n v="0"/>
    <n v="48.56"/>
    <n v="48.56"/>
    <n v="0"/>
    <s v="Tamil Nadu"/>
  </r>
  <r>
    <m/>
    <s v="SAKTHI RICE."/>
    <x v="7050"/>
    <d v="2019-12-31T00:00:00"/>
    <n v="3548.15"/>
    <n v="18"/>
    <n v="1278.44"/>
    <n v="0"/>
    <n v="115.06"/>
    <n v="115.06"/>
    <n v="0"/>
    <s v="Tamil Nadu"/>
  </r>
  <r>
    <m/>
    <s v="CHELLAM STORE"/>
    <x v="7051"/>
    <d v="2019-12-31T00:00:00"/>
    <n v="930.87"/>
    <n v="18"/>
    <n v="788.88"/>
    <n v="0"/>
    <n v="71"/>
    <n v="71"/>
    <n v="0"/>
    <s v="Tamil Nadu"/>
  </r>
  <r>
    <m/>
    <s v="LAKSHMI HOT PUFFS 3 (AGARAM)"/>
    <x v="7052"/>
    <d v="2019-12-31T00:00:00"/>
    <n v="1226.96"/>
    <n v="5"/>
    <n v="1168.53"/>
    <n v="0"/>
    <n v="29.21"/>
    <n v="29.21"/>
    <n v="0"/>
    <s v="Tamil Nadu"/>
  </r>
  <r>
    <m/>
    <s v="ELITE CAFE(MPDU)"/>
    <x v="7053"/>
    <d v="2019-12-31T00:00:00"/>
    <n v="12403.8"/>
    <n v="28"/>
    <n v="5020.6099999999997"/>
    <n v="0"/>
    <n v="702.89"/>
    <n v="702.89"/>
    <n v="5977.42"/>
    <s v="Tamil Nadu"/>
  </r>
  <r>
    <m/>
    <s v="MURUGAN"/>
    <x v="7054"/>
    <d v="2019-12-31T00:00:00"/>
    <n v="24807.599999999999"/>
    <n v="28"/>
    <n v="10041.219999999999"/>
    <n v="0"/>
    <n v="1405.77"/>
    <n v="1405.77"/>
    <n v="11954.84"/>
    <s v="Tamil Nadu"/>
  </r>
  <r>
    <m/>
    <s v="KRITHIKA MALIGAI(MDM)"/>
    <x v="7055"/>
    <d v="2019-12-31T00:00:00"/>
    <n v="1148.57"/>
    <n v="5"/>
    <n v="1017.45"/>
    <n v="0"/>
    <n v="25.44"/>
    <n v="25.44"/>
    <n v="0"/>
    <s v="Tamil Nadu"/>
  </r>
  <r>
    <m/>
    <s v="KRITHIKA MALIGAI(MDM)"/>
    <x v="7055"/>
    <d v="2019-12-31T00:00:00"/>
    <n v="1148.57"/>
    <n v="18"/>
    <n v="67.989999999999995"/>
    <n v="0"/>
    <n v="6.12"/>
    <n v="6.12"/>
    <n v="0"/>
    <s v="Tamil Nadu"/>
  </r>
  <r>
    <m/>
    <s v="INDIAN TEA STALL"/>
    <x v="7056"/>
    <d v="2019-12-31T00:00:00"/>
    <n v="12403.8"/>
    <n v="28"/>
    <n v="5020.6099999999997"/>
    <n v="0"/>
    <n v="702.89"/>
    <n v="702.89"/>
    <n v="5977.42"/>
    <s v="Tamil Nadu"/>
  </r>
  <r>
    <m/>
    <s v="VIVEKANANTHA STORE(SEL)"/>
    <x v="7057"/>
    <d v="2019-12-31T00:00:00"/>
    <n v="1679.74"/>
    <n v="5"/>
    <n v="1599.75"/>
    <n v="0"/>
    <n v="39.99"/>
    <n v="39.99"/>
    <n v="0"/>
    <s v="Tamil Nadu"/>
  </r>
  <r>
    <m/>
    <s v="K.B.NATTU MARUNTHU KADAI"/>
    <x v="7058"/>
    <d v="2019-12-31T00:00:00"/>
    <n v="447.8"/>
    <n v="5"/>
    <n v="426.48"/>
    <n v="0"/>
    <n v="10.66"/>
    <n v="10.66"/>
    <n v="0"/>
    <s v="Tamil Nadu"/>
  </r>
  <r>
    <m/>
    <s v="LINGAM STORE_CAMP"/>
    <x v="7059"/>
    <d v="2019-12-31T00:00:00"/>
    <n v="5150.71"/>
    <n v="12"/>
    <n v="3485.92"/>
    <n v="0"/>
    <n v="209.16"/>
    <n v="209.16"/>
    <n v="0"/>
    <s v="Tamil Nadu"/>
  </r>
  <r>
    <m/>
    <s v="LINGAM STORE_CAMP"/>
    <x v="7059"/>
    <d v="2019-12-31T00:00:00"/>
    <n v="5150.71"/>
    <n v="18"/>
    <n v="1056.3399999999999"/>
    <n v="0"/>
    <n v="95.07"/>
    <n v="95.07"/>
    <n v="0"/>
    <s v="Tamil Nadu"/>
  </r>
  <r>
    <m/>
    <s v="IYYAPA TEA STALL(HPM"/>
    <x v="7060"/>
    <d v="2019-12-31T00:00:00"/>
    <n v="12403.8"/>
    <n v="28"/>
    <n v="5020.6099999999997"/>
    <n v="0"/>
    <n v="702.89"/>
    <n v="702.89"/>
    <n v="5977.42"/>
    <s v="Tamil Nadu"/>
  </r>
  <r>
    <m/>
    <s v="PADMA STORE (MDM)"/>
    <x v="7061"/>
    <d v="2019-12-31T00:00:00"/>
    <n v="408.96"/>
    <n v="5"/>
    <n v="389.49"/>
    <n v="0"/>
    <n v="9.74"/>
    <n v="9.74"/>
    <n v="0"/>
    <s v="Tamil Nadu"/>
  </r>
  <r>
    <m/>
    <s v="PARVATHI STORE(NGK) -A"/>
    <x v="7062"/>
    <d v="2019-12-31T00:00:00"/>
    <n v="306.01"/>
    <n v="5"/>
    <n v="30.37"/>
    <n v="0"/>
    <n v="0.76"/>
    <n v="0.76"/>
    <n v="0"/>
    <s v="Tamil Nadu"/>
  </r>
  <r>
    <m/>
    <s v="PARVATHI STORE(NGK) -A"/>
    <x v="7062"/>
    <d v="2019-12-31T00:00:00"/>
    <n v="306.01"/>
    <n v="12"/>
    <n v="244.75"/>
    <n v="0"/>
    <n v="14.68"/>
    <n v="14.68"/>
    <n v="0"/>
    <s v="Tamil Nadu"/>
  </r>
  <r>
    <m/>
    <s v="ARUL SAGAYA STORES 2 (MDM)"/>
    <x v="7063"/>
    <d v="2019-12-31T00:00:00"/>
    <n v="387.93"/>
    <n v="5"/>
    <n v="369.46"/>
    <n v="0"/>
    <n v="9.24"/>
    <n v="9.24"/>
    <n v="0"/>
    <s v="Tamil Nadu"/>
  </r>
  <r>
    <m/>
    <s v="CHANDRASEKAR TEA STALL"/>
    <x v="7064"/>
    <d v="2019-12-31T00:00:00"/>
    <n v="24807.599999999999"/>
    <n v="28"/>
    <n v="10041.219999999999"/>
    <n v="0"/>
    <n v="1405.77"/>
    <n v="1405.77"/>
    <n v="11954.84"/>
    <s v="Tamil Nadu"/>
  </r>
  <r>
    <m/>
    <s v="RANGAN STORE PML -A"/>
    <x v="7065"/>
    <d v="2019-12-31T00:00:00"/>
    <n v="1207.58"/>
    <n v="12"/>
    <n v="1078.19"/>
    <n v="0"/>
    <n v="64.69"/>
    <n v="64.69"/>
    <n v="0"/>
    <s v="Tamil Nadu"/>
  </r>
  <r>
    <m/>
    <s v="THANGAM STORE PML -C"/>
    <x v="7066"/>
    <d v="2019-12-31T00:00:00"/>
    <n v="306.01"/>
    <n v="5"/>
    <n v="30.37"/>
    <n v="0"/>
    <n v="0.76"/>
    <n v="0.76"/>
    <n v="0"/>
    <s v="Tamil Nadu"/>
  </r>
  <r>
    <m/>
    <s v="THANGAM STORE PML -C"/>
    <x v="7066"/>
    <d v="2019-12-31T00:00:00"/>
    <n v="306.01"/>
    <n v="12"/>
    <n v="244.75"/>
    <n v="0"/>
    <n v="14.68"/>
    <n v="14.68"/>
    <n v="0"/>
    <s v="Tamil Nadu"/>
  </r>
  <r>
    <m/>
    <s v="M.K.MANI STORE(OPLM) -B"/>
    <x v="7067"/>
    <d v="2019-12-31T00:00:00"/>
    <n v="306.01"/>
    <n v="5"/>
    <n v="30.37"/>
    <n v="0"/>
    <n v="0.76"/>
    <n v="0.76"/>
    <n v="0"/>
    <s v="Tamil Nadu"/>
  </r>
  <r>
    <m/>
    <s v="M.K.MANI STORE(OPLM) -B"/>
    <x v="7067"/>
    <d v="2019-12-31T00:00:00"/>
    <n v="306.01"/>
    <n v="12"/>
    <n v="244.75"/>
    <n v="0"/>
    <n v="14.68"/>
    <n v="14.68"/>
    <n v="0"/>
    <s v="Tamil Nadu"/>
  </r>
  <r>
    <m/>
    <s v="THIRUMALAI SRINIVASA STORE"/>
    <x v="7068"/>
    <d v="2019-12-31T00:00:00"/>
    <n v="838.64"/>
    <n v="5"/>
    <n v="665.37"/>
    <n v="0"/>
    <n v="16.63"/>
    <n v="16.63"/>
    <n v="0"/>
    <s v="Tamil Nadu"/>
  </r>
  <r>
    <m/>
    <s v="THIRUMALAI SRINIVASA STORE"/>
    <x v="7068"/>
    <d v="2019-12-31T00:00:00"/>
    <n v="838.64"/>
    <n v="18"/>
    <n v="118.64"/>
    <n v="0"/>
    <n v="10.68"/>
    <n v="10.68"/>
    <n v="0"/>
    <s v="Tamil Nadu"/>
  </r>
  <r>
    <m/>
    <s v="RAJAN STORE(O.PLM) -B"/>
    <x v="7069"/>
    <d v="2019-12-31T00:00:00"/>
    <n v="306.01"/>
    <n v="5"/>
    <n v="30.37"/>
    <n v="0"/>
    <n v="0.76"/>
    <n v="0.76"/>
    <n v="0"/>
    <s v="Tamil Nadu"/>
  </r>
  <r>
    <m/>
    <s v="RAJAN STORE(O.PLM) -B"/>
    <x v="7069"/>
    <d v="2019-12-31T00:00:00"/>
    <n v="306.01"/>
    <n v="12"/>
    <n v="244.75"/>
    <n v="0"/>
    <n v="14.68"/>
    <n v="14.68"/>
    <n v="0"/>
    <s v="Tamil Nadu"/>
  </r>
  <r>
    <m/>
    <s v="SUBRAMANI STORE(HPM)"/>
    <x v="7070"/>
    <d v="2019-12-31T00:00:00"/>
    <n v="548.24"/>
    <n v="12"/>
    <n v="489.5"/>
    <n v="0"/>
    <n v="29.37"/>
    <n v="29.37"/>
    <n v="0"/>
    <s v="Tamil Nadu"/>
  </r>
  <r>
    <m/>
    <s v="CHINNA DURAI STORES (O.PLM) -A"/>
    <x v="7071"/>
    <d v="2019-12-31T00:00:00"/>
    <n v="458.23"/>
    <n v="5"/>
    <n v="30.37"/>
    <n v="0"/>
    <n v="0.76"/>
    <n v="0.76"/>
    <n v="0"/>
    <s v="Tamil Nadu"/>
  </r>
  <r>
    <m/>
    <s v="CHINNA DURAI STORES (O.PLM) -A"/>
    <x v="7071"/>
    <d v="2019-12-31T00:00:00"/>
    <n v="458.23"/>
    <n v="12"/>
    <n v="380.66"/>
    <n v="0"/>
    <n v="22.84"/>
    <n v="22.84"/>
    <n v="0"/>
    <s v="Tamil Nadu"/>
  </r>
  <r>
    <m/>
    <s v="RAJA STORE1(OPLM) -B"/>
    <x v="7072"/>
    <d v="2019-12-31T00:00:00"/>
    <n v="374.54"/>
    <n v="5"/>
    <n v="30.37"/>
    <n v="0"/>
    <n v="0.76"/>
    <n v="0.76"/>
    <n v="0"/>
    <s v="Tamil Nadu"/>
  </r>
  <r>
    <m/>
    <s v="RAJA STORE1(OPLM) -B"/>
    <x v="7072"/>
    <d v="2019-12-31T00:00:00"/>
    <n v="374.54"/>
    <n v="12"/>
    <n v="305.93"/>
    <n v="0"/>
    <n v="18.36"/>
    <n v="18.36"/>
    <n v="0"/>
    <s v="Tamil Nadu"/>
  </r>
  <r>
    <m/>
    <s v="SRI VETRIVINAYAGAR STORE-"/>
    <x v="7073"/>
    <d v="2019-12-31T00:00:00"/>
    <n v="2218.98"/>
    <n v="5"/>
    <n v="1313.84"/>
    <n v="0"/>
    <n v="32.85"/>
    <n v="32.85"/>
    <n v="0"/>
    <s v="Tamil Nadu"/>
  </r>
  <r>
    <m/>
    <s v="SRI VETRIVINAYAGAR STORE-"/>
    <x v="7073"/>
    <d v="2019-12-31T00:00:00"/>
    <n v="2218.98"/>
    <n v="18"/>
    <n v="711.39"/>
    <n v="0"/>
    <n v="64.03"/>
    <n v="64.03"/>
    <n v="0"/>
    <s v="Tamil Nadu"/>
  </r>
  <r>
    <m/>
    <s v="R.K BOMBAY TEA STALL CHR"/>
    <x v="7074"/>
    <d v="2019-12-31T00:00:00"/>
    <n v="458.23"/>
    <n v="5"/>
    <n v="30.37"/>
    <n v="0"/>
    <n v="0.76"/>
    <n v="0.76"/>
    <n v="0"/>
    <s v="Tamil Nadu"/>
  </r>
  <r>
    <m/>
    <s v="R.K BOMBAY TEA STALL CHR"/>
    <x v="7074"/>
    <d v="2019-12-31T00:00:00"/>
    <n v="458.23"/>
    <n v="12"/>
    <n v="380.66"/>
    <n v="0"/>
    <n v="22.84"/>
    <n v="22.84"/>
    <n v="0"/>
    <s v="Tamil Nadu"/>
  </r>
  <r>
    <m/>
    <s v="MAHENDHIRAN STORE(CHR) -B"/>
    <x v="7075"/>
    <d v="2019-12-31T00:00:00"/>
    <n v="263.72000000000003"/>
    <n v="12"/>
    <n v="235.46"/>
    <n v="0"/>
    <n v="14.13"/>
    <n v="14.13"/>
    <n v="0"/>
    <s v="Tamil Nadu"/>
  </r>
  <r>
    <m/>
    <s v="SRI JAYASHREE STORE(CHR) -B"/>
    <x v="7076"/>
    <d v="2019-12-31T00:00:00"/>
    <n v="306.01"/>
    <n v="5"/>
    <n v="30.37"/>
    <n v="0"/>
    <n v="0.76"/>
    <n v="0.76"/>
    <n v="0"/>
    <s v="Tamil Nadu"/>
  </r>
  <r>
    <m/>
    <s v="SRI JAYASHREE STORE(CHR) -B"/>
    <x v="7076"/>
    <d v="2019-12-31T00:00:00"/>
    <n v="306.01"/>
    <n v="12"/>
    <n v="244.75"/>
    <n v="0"/>
    <n v="14.68"/>
    <n v="14.68"/>
    <n v="0"/>
    <s v="Tamil Nadu"/>
  </r>
  <r>
    <m/>
    <s v="EBIN STORE (CHR) -B"/>
    <x v="7077"/>
    <d v="2019-12-31T00:00:00"/>
    <n v="306.01"/>
    <n v="5"/>
    <n v="30.37"/>
    <n v="0"/>
    <n v="0.76"/>
    <n v="0.76"/>
    <n v="0"/>
    <s v="Tamil Nadu"/>
  </r>
  <r>
    <m/>
    <s v="EBIN STORE (CHR) -B"/>
    <x v="7077"/>
    <d v="2019-12-31T00:00:00"/>
    <n v="306.01"/>
    <n v="12"/>
    <n v="244.75"/>
    <n v="0"/>
    <n v="14.68"/>
    <n v="14.68"/>
    <n v="0"/>
    <s v="Tamil Nadu"/>
  </r>
  <r>
    <m/>
    <s v="NEW SIVASAKTHI STORE(CHR)"/>
    <x v="7078"/>
    <d v="2019-12-31T00:00:00"/>
    <n v="306.01"/>
    <n v="5"/>
    <n v="30.37"/>
    <n v="0"/>
    <n v="0.76"/>
    <n v="0.76"/>
    <n v="0"/>
    <s v="Tamil Nadu"/>
  </r>
  <r>
    <m/>
    <s v="NEW SIVASAKTHI STORE(CHR)"/>
    <x v="7078"/>
    <d v="2019-12-31T00:00:00"/>
    <n v="306.01"/>
    <n v="12"/>
    <n v="244.75"/>
    <n v="0"/>
    <n v="14.68"/>
    <n v="14.68"/>
    <n v="0"/>
    <s v="Tamil Nadu"/>
  </r>
  <r>
    <m/>
    <s v="SRI SAKTHI SANDYAMMAN STORE"/>
    <x v="7079"/>
    <d v="2019-12-31T00:00:00"/>
    <n v="306.01"/>
    <n v="5"/>
    <n v="30.37"/>
    <n v="0"/>
    <n v="0.76"/>
    <n v="0.76"/>
    <n v="0"/>
    <s v="Tamil Nadu"/>
  </r>
  <r>
    <m/>
    <s v="SRI SAKTHI SANDYAMMAN STORE"/>
    <x v="7079"/>
    <d v="2019-12-31T00:00:00"/>
    <n v="306.01"/>
    <n v="12"/>
    <n v="244.75"/>
    <n v="0"/>
    <n v="14.68"/>
    <n v="14.68"/>
    <n v="0"/>
    <s v="Tamil Nadu"/>
  </r>
  <r>
    <m/>
    <s v="S.M.PROVISION(CHR) -A"/>
    <x v="7080"/>
    <d v="2019-12-31T00:00:00"/>
    <n v="375.11"/>
    <n v="12"/>
    <n v="334.92"/>
    <n v="0"/>
    <n v="20.09"/>
    <n v="20.09"/>
    <n v="0"/>
    <s v="Tamil Nadu"/>
  </r>
  <r>
    <m/>
    <s v="NEW PRIYA STORE"/>
    <x v="7081"/>
    <d v="2019-12-31T00:00:00"/>
    <n v="306.01"/>
    <n v="5"/>
    <n v="30.37"/>
    <n v="0"/>
    <n v="0.76"/>
    <n v="0.76"/>
    <n v="0"/>
    <s v="Tamil Nadu"/>
  </r>
  <r>
    <m/>
    <s v="NEW PRIYA STORE"/>
    <x v="7081"/>
    <d v="2019-12-31T00:00:00"/>
    <n v="306.01"/>
    <n v="12"/>
    <n v="244.75"/>
    <n v="0"/>
    <n v="14.68"/>
    <n v="14.68"/>
    <n v="0"/>
    <s v="Tamil Nadu"/>
  </r>
  <r>
    <m/>
    <s v="S.MARI SELVI STORE (TMI)"/>
    <x v="7082"/>
    <d v="2019-12-31T00:00:00"/>
    <n v="231.3"/>
    <n v="12"/>
    <n v="118.17"/>
    <n v="0"/>
    <n v="7.09"/>
    <n v="7.09"/>
    <n v="0"/>
    <s v="Tamil Nadu"/>
  </r>
  <r>
    <m/>
    <s v="S.MARI SELVI STORE (TMI)"/>
    <x v="7082"/>
    <d v="2019-12-31T00:00:00"/>
    <n v="231.3"/>
    <n v="18"/>
    <n v="83.85"/>
    <n v="0"/>
    <n v="7.55"/>
    <n v="7.55"/>
    <n v="0"/>
    <s v="Tamil Nadu"/>
  </r>
  <r>
    <m/>
    <s v="SRI MALAI AMMAN STOREI (PML) -A"/>
    <x v="7083"/>
    <d v="2019-12-31T00:00:00"/>
    <n v="342.65"/>
    <n v="12"/>
    <n v="305.93"/>
    <n v="0"/>
    <n v="18.36"/>
    <n v="18.36"/>
    <n v="0"/>
    <s v="Tamil Nadu"/>
  </r>
  <r>
    <m/>
    <s v="SRI VINAYAGA TRADERS"/>
    <x v="7084"/>
    <d v="2019-12-31T00:00:00"/>
    <n v="342.65"/>
    <n v="12"/>
    <n v="305.93"/>
    <n v="0"/>
    <n v="18.36"/>
    <n v="18.36"/>
    <n v="0"/>
    <s v="Tamil Nadu"/>
  </r>
  <r>
    <m/>
    <s v="SUNTEX MINI MART - PML"/>
    <x v="7085"/>
    <d v="2019-12-31T00:00:00"/>
    <n v="237.48"/>
    <n v="5"/>
    <n v="30.37"/>
    <n v="0"/>
    <n v="0.76"/>
    <n v="0.76"/>
    <n v="0"/>
    <s v="Tamil Nadu"/>
  </r>
  <r>
    <m/>
    <s v="SUNTEX MINI MART - PML"/>
    <x v="7085"/>
    <d v="2019-12-31T00:00:00"/>
    <n v="237.48"/>
    <n v="12"/>
    <n v="183.56"/>
    <n v="0"/>
    <n v="11.01"/>
    <n v="11.01"/>
    <n v="0"/>
    <s v="Tamil Nadu"/>
  </r>
  <r>
    <m/>
    <s v="CHANDRAMOHAN .K(NKG) -C"/>
    <x v="7086"/>
    <d v="2019-12-31T00:00:00"/>
    <n v="274.12"/>
    <n v="12"/>
    <n v="244.75"/>
    <n v="0"/>
    <n v="14.68"/>
    <n v="14.68"/>
    <n v="0"/>
    <s v="Tamil Nadu"/>
  </r>
  <r>
    <m/>
    <s v="S.S.STORE(CHE)"/>
    <x v="7087"/>
    <d v="2019-12-31T00:00:00"/>
    <n v="1830.27"/>
    <n v="12"/>
    <n v="344.65"/>
    <n v="0"/>
    <n v="20.68"/>
    <n v="20.68"/>
    <n v="0"/>
    <s v="Tamil Nadu"/>
  </r>
  <r>
    <m/>
    <s v="S.S.STORE(CHE)"/>
    <x v="7087"/>
    <d v="2019-12-31T00:00:00"/>
    <n v="1830.27"/>
    <n v="18"/>
    <n v="1223.96"/>
    <n v="0"/>
    <n v="110.16"/>
    <n v="110.16"/>
    <n v="0"/>
    <s v="Tamil Nadu"/>
  </r>
  <r>
    <m/>
    <s v="SRI GANAPATHI SWEETS &amp; BAKERY-HPM"/>
    <x v="7088"/>
    <d v="2019-12-31T00:00:00"/>
    <n v="822.36"/>
    <n v="12"/>
    <n v="734.24"/>
    <n v="0"/>
    <n v="44.05"/>
    <n v="44.05"/>
    <n v="0"/>
    <s v="Tamil Nadu"/>
  </r>
  <r>
    <m/>
    <s v="DEEPA COOL BAR(PML) -B"/>
    <x v="7089"/>
    <d v="2019-12-31T00:00:00"/>
    <n v="301.45"/>
    <n v="5"/>
    <n v="26.03"/>
    <n v="0"/>
    <n v="0.65"/>
    <n v="0.65"/>
    <n v="0"/>
    <s v="Tamil Nadu"/>
  </r>
  <r>
    <m/>
    <s v="DEEPA COOL BAR(PML) -B"/>
    <x v="7089"/>
    <d v="2019-12-31T00:00:00"/>
    <n v="301.45"/>
    <n v="12"/>
    <n v="244.75"/>
    <n v="0"/>
    <n v="14.68"/>
    <n v="14.68"/>
    <n v="0"/>
    <s v="Tamil Nadu"/>
  </r>
  <r>
    <m/>
    <s v="GURUMOORTHY STORE(TRM) -A"/>
    <x v="7090"/>
    <d v="2019-12-31T00:00:00"/>
    <n v="1006.78"/>
    <n v="18"/>
    <n v="853.2"/>
    <n v="0"/>
    <n v="76.790000000000006"/>
    <n v="76.790000000000006"/>
    <n v="0"/>
    <s v="Tamil Nadu"/>
  </r>
  <r>
    <m/>
    <s v="SAKTHI STORES(PML) -B"/>
    <x v="7091"/>
    <d v="2019-12-31T00:00:00"/>
    <n v="301.45"/>
    <n v="5"/>
    <n v="26.03"/>
    <n v="0"/>
    <n v="0.65"/>
    <n v="0.65"/>
    <n v="0"/>
    <s v="Tamil Nadu"/>
  </r>
  <r>
    <m/>
    <s v="SAKTHI STORES(PML) -B"/>
    <x v="7091"/>
    <d v="2019-12-31T00:00:00"/>
    <n v="301.45"/>
    <n v="12"/>
    <n v="244.75"/>
    <n v="0"/>
    <n v="14.68"/>
    <n v="14.68"/>
    <n v="0"/>
    <s v="Tamil Nadu"/>
  </r>
  <r>
    <m/>
    <s v="HOT PUFFS &amp; CHIPS 1(THRM)"/>
    <x v="7092"/>
    <d v="2019-12-31T00:00:00"/>
    <n v="1821.4"/>
    <n v="18"/>
    <n v="1543.56"/>
    <n v="0"/>
    <n v="138.91999999999999"/>
    <n v="138.91999999999999"/>
    <n v="0"/>
    <s v="Tamil Nadu"/>
  </r>
  <r>
    <m/>
    <s v="MAHALAKSHMI IYYANGAR BAKERY"/>
    <x v="7093"/>
    <d v="2019-12-31T00:00:00"/>
    <n v="289.27999999999997"/>
    <n v="12"/>
    <n v="258.29000000000002"/>
    <n v="0"/>
    <n v="15.5"/>
    <n v="15.5"/>
    <n v="0"/>
    <s v="Tamil Nadu"/>
  </r>
  <r>
    <m/>
    <s v="JALAL STORE"/>
    <x v="7094"/>
    <d v="2019-12-31T00:00:00"/>
    <n v="301.45"/>
    <n v="5"/>
    <n v="26.03"/>
    <n v="0"/>
    <n v="0.65"/>
    <n v="0.65"/>
    <n v="0"/>
    <s v="Tamil Nadu"/>
  </r>
  <r>
    <m/>
    <s v="JALAL STORE"/>
    <x v="7094"/>
    <d v="2019-12-31T00:00:00"/>
    <n v="301.45"/>
    <n v="12"/>
    <n v="244.75"/>
    <n v="0"/>
    <n v="14.68"/>
    <n v="14.68"/>
    <n v="0"/>
    <s v="Tamil Nadu"/>
  </r>
  <r>
    <m/>
    <s v="VIJAYA LAKSHMI PROVISION STORE(ZPLM) -A"/>
    <x v="7095"/>
    <d v="2019-12-31T00:00:00"/>
    <n v="289.27999999999997"/>
    <n v="12"/>
    <n v="258.29000000000002"/>
    <n v="0"/>
    <n v="15.5"/>
    <n v="15.5"/>
    <n v="0"/>
    <s v="Tamil Nadu"/>
  </r>
  <r>
    <m/>
    <s v="SHARON BAKERY(PAL) -A"/>
    <x v="7096"/>
    <d v="2019-12-31T00:00:00"/>
    <n v="1176.3399999999999"/>
    <n v="12"/>
    <n v="458.76"/>
    <n v="0"/>
    <n v="27.53"/>
    <n v="27.53"/>
    <n v="0"/>
    <s v="Tamil Nadu"/>
  </r>
  <r>
    <m/>
    <s v="SHARON BAKERY(PAL) -A"/>
    <x v="7096"/>
    <d v="2019-12-31T00:00:00"/>
    <n v="1176.3399999999999"/>
    <n v="18"/>
    <n v="561.47"/>
    <n v="0"/>
    <n v="50.53"/>
    <n v="50.53"/>
    <n v="0"/>
    <s v="Tamil Nadu"/>
  </r>
  <r>
    <m/>
    <s v="USP STORE (AKP) -A"/>
    <x v="7097"/>
    <d v="2019-12-31T00:00:00"/>
    <n v="263.72000000000003"/>
    <n v="12"/>
    <n v="235.46"/>
    <n v="0"/>
    <n v="14.13"/>
    <n v="14.13"/>
    <n v="0"/>
    <s v="Tamil Nadu"/>
  </r>
  <r>
    <m/>
    <s v="AJANTHA BAKERY &amp; SWEETS"/>
    <x v="7098"/>
    <d v="2019-12-31T00:00:00"/>
    <n v="342.65"/>
    <n v="12"/>
    <n v="305.93"/>
    <n v="0"/>
    <n v="18.36"/>
    <n v="18.36"/>
    <n v="0"/>
    <s v="Tamil Nadu"/>
  </r>
  <r>
    <m/>
    <s v="NEW BUDJET BAZAR"/>
    <x v="7099"/>
    <d v="2019-12-31T00:00:00"/>
    <n v="301.45"/>
    <n v="5"/>
    <n v="26.03"/>
    <n v="0"/>
    <n v="0.65"/>
    <n v="0.65"/>
    <n v="0"/>
    <s v="Tamil Nadu"/>
  </r>
  <r>
    <m/>
    <s v="NEW BUDJET BAZAR"/>
    <x v="7099"/>
    <d v="2019-12-31T00:00:00"/>
    <n v="301.45"/>
    <n v="12"/>
    <n v="244.75"/>
    <n v="0"/>
    <n v="14.68"/>
    <n v="14.68"/>
    <n v="0"/>
    <s v="Tamil Nadu"/>
  </r>
  <r>
    <m/>
    <s v="SERMAN STORE (AKP)"/>
    <x v="7100"/>
    <d v="2019-12-31T00:00:00"/>
    <n v="301.45"/>
    <n v="5"/>
    <n v="26.03"/>
    <n v="0"/>
    <n v="0.65"/>
    <n v="0.65"/>
    <n v="0"/>
    <s v="Tamil Nadu"/>
  </r>
  <r>
    <m/>
    <s v="SERMAN STORE (AKP)"/>
    <x v="7100"/>
    <d v="2019-12-31T00:00:00"/>
    <n v="301.45"/>
    <n v="12"/>
    <n v="244.75"/>
    <n v="0"/>
    <n v="14.68"/>
    <n v="14.68"/>
    <n v="0"/>
    <s v="Tamil Nadu"/>
  </r>
  <r>
    <m/>
    <s v="MUTHARAMMAN STORE-PML"/>
    <x v="7101"/>
    <d v="2019-12-31T00:00:00"/>
    <n v="301.45"/>
    <n v="5"/>
    <n v="26.03"/>
    <n v="0"/>
    <n v="0.65"/>
    <n v="0.65"/>
    <n v="0"/>
    <s v="Tamil Nadu"/>
  </r>
  <r>
    <m/>
    <s v="MUTHARAMMAN STORE-PML"/>
    <x v="7101"/>
    <d v="2019-12-31T00:00:00"/>
    <n v="301.45"/>
    <n v="12"/>
    <n v="244.75"/>
    <n v="0"/>
    <n v="14.68"/>
    <n v="14.68"/>
    <n v="0"/>
    <s v="Tamil Nadu"/>
  </r>
  <r>
    <m/>
    <s v="MUTHU KUMARAN SWEETS"/>
    <x v="7102"/>
    <d v="2019-12-31T00:00:00"/>
    <n v="274.12"/>
    <n v="12"/>
    <n v="244.75"/>
    <n v="0"/>
    <n v="14.68"/>
    <n v="14.68"/>
    <n v="0"/>
    <s v="Tamil Nadu"/>
  </r>
  <r>
    <m/>
    <s v="SATISH STORE"/>
    <x v="7103"/>
    <d v="2019-12-31T00:00:00"/>
    <n v="289.27999999999997"/>
    <n v="12"/>
    <n v="258.27999999999997"/>
    <n v="0"/>
    <n v="15.5"/>
    <n v="15.5"/>
    <n v="0"/>
    <s v="Tamil Nadu"/>
  </r>
  <r>
    <m/>
    <s v="SRI SAKTHI STORE"/>
    <x v="7104"/>
    <d v="2019-12-31T00:00:00"/>
    <n v="753.83"/>
    <n v="12"/>
    <n v="673.06"/>
    <n v="0"/>
    <n v="40.380000000000003"/>
    <n v="40.380000000000003"/>
    <n v="0"/>
    <s v="Tamil Nadu"/>
  </r>
  <r>
    <m/>
    <s v="DEVI VEG SHOP_THRM"/>
    <x v="7105"/>
    <d v="2019-12-31T00:00:00"/>
    <n v="2172.98"/>
    <n v="12"/>
    <n v="562.57000000000005"/>
    <n v="0"/>
    <n v="33.75"/>
    <n v="33.75"/>
    <n v="0"/>
    <s v="Tamil Nadu"/>
  </r>
  <r>
    <m/>
    <s v="DEVI VEG SHOP_THRM"/>
    <x v="7105"/>
    <d v="2019-12-31T00:00:00"/>
    <n v="2172.98"/>
    <n v="18"/>
    <n v="1307.53"/>
    <n v="0"/>
    <n v="117.68"/>
    <n v="117.68"/>
    <n v="0"/>
    <s v="Tamil Nadu"/>
  </r>
  <r>
    <m/>
    <s v="RAJ STORE(PML) -B"/>
    <x v="7106"/>
    <d v="2019-12-31T00:00:00"/>
    <n v="205.59"/>
    <n v="12"/>
    <n v="183.56"/>
    <n v="0"/>
    <n v="11.01"/>
    <n v="11.01"/>
    <n v="0"/>
    <s v="Tamil Nadu"/>
  </r>
  <r>
    <m/>
    <s v="SRI GURU RAGAVENDRA GEN STORE(PAL) -A"/>
    <x v="7107"/>
    <d v="2019-12-31T00:00:00"/>
    <n v="1186.98"/>
    <n v="12"/>
    <n v="667.29"/>
    <n v="0"/>
    <n v="40.04"/>
    <n v="40.04"/>
    <n v="0"/>
    <s v="Tamil Nadu"/>
  </r>
  <r>
    <m/>
    <s v="SRI GURU RAGAVENDRA GEN STORE(PAL) -A"/>
    <x v="7107"/>
    <d v="2019-12-31T00:00:00"/>
    <n v="1186.98"/>
    <n v="18"/>
    <n v="372.55"/>
    <n v="0"/>
    <n v="33.53"/>
    <n v="33.53"/>
    <n v="0"/>
    <s v="Tamil Nadu"/>
  </r>
  <r>
    <m/>
    <s v="SAKTHI MEDICAL"/>
    <x v="7108"/>
    <d v="2019-12-31T00:00:00"/>
    <n v="205.59"/>
    <n v="12"/>
    <n v="183.56"/>
    <n v="0"/>
    <n v="11.01"/>
    <n v="11.01"/>
    <n v="0"/>
    <s v="Tamil Nadu"/>
  </r>
  <r>
    <m/>
    <s v="SENTHIL STORE(ANPR)"/>
    <x v="7109"/>
    <d v="2019-12-31T00:00:00"/>
    <n v="1468.08"/>
    <n v="18"/>
    <n v="1244.1400000000001"/>
    <n v="0"/>
    <n v="111.97"/>
    <n v="111.97"/>
    <n v="0"/>
    <s v="Tamil Nadu"/>
  </r>
  <r>
    <m/>
    <s v="TK PT COOL BAR"/>
    <x v="7110"/>
    <d v="2019-12-31T00:00:00"/>
    <n v="301.45"/>
    <n v="5"/>
    <n v="26.03"/>
    <n v="0"/>
    <n v="0.65"/>
    <n v="0.65"/>
    <n v="0"/>
    <s v="Tamil Nadu"/>
  </r>
  <r>
    <m/>
    <s v="TK PT COOL BAR"/>
    <x v="7110"/>
    <d v="2019-12-31T00:00:00"/>
    <n v="301.45"/>
    <n v="12"/>
    <n v="244.75"/>
    <n v="0"/>
    <n v="14.68"/>
    <n v="14.68"/>
    <n v="0"/>
    <s v="Tamil Nadu"/>
  </r>
  <r>
    <m/>
    <s v="MUTHUVELAN STORE(THRM)"/>
    <x v="7111"/>
    <d v="2019-12-31T00:00:00"/>
    <n v="1710.28"/>
    <n v="18"/>
    <n v="1449.39"/>
    <n v="0"/>
    <n v="130.44999999999999"/>
    <n v="130.44999999999999"/>
    <n v="0"/>
    <s v="Tamil Nadu"/>
  </r>
  <r>
    <m/>
    <s v="JOTHI STORE(PML) -B"/>
    <x v="7112"/>
    <d v="2019-12-31T00:00:00"/>
    <n v="2365.39"/>
    <n v="18"/>
    <n v="2004.57"/>
    <n v="0"/>
    <n v="180.41"/>
    <n v="180.41"/>
    <n v="0"/>
    <s v="Tamil Nadu"/>
  </r>
  <r>
    <m/>
    <s v="S.P.&amp;SONS(CHR) -B"/>
    <x v="7113"/>
    <d v="2019-12-31T00:00:00"/>
    <n v="274.12"/>
    <n v="12"/>
    <n v="244.75"/>
    <n v="0"/>
    <n v="14.68"/>
    <n v="14.68"/>
    <n v="0"/>
    <s v="Tamil Nadu"/>
  </r>
  <r>
    <m/>
    <s v="LAKSHMI STORE-KAULBAZAR"/>
    <x v="7114"/>
    <d v="2019-12-31T00:00:00"/>
    <n v="4208.6099999999997"/>
    <n v="12"/>
    <n v="572.27"/>
    <n v="0"/>
    <n v="34.340000000000003"/>
    <n v="34.340000000000003"/>
    <n v="0"/>
    <s v="Tamil Nadu"/>
  </r>
  <r>
    <m/>
    <s v="LAKSHMI STORE-KAULBAZAR"/>
    <x v="7114"/>
    <d v="2019-12-31T00:00:00"/>
    <n v="4208.6099999999997"/>
    <n v="18"/>
    <n v="3023.46"/>
    <n v="0"/>
    <n v="272.11"/>
    <n v="272.11"/>
    <n v="0"/>
    <s v="Tamil Nadu"/>
  </r>
  <r>
    <m/>
    <s v="KRITHIKA MALIGAI(MDM)"/>
    <x v="7115"/>
    <d v="2019-12-31T00:00:00"/>
    <n v="460"/>
    <n v="12"/>
    <n v="236.33"/>
    <n v="0"/>
    <n v="14.18"/>
    <n v="14.18"/>
    <n v="0"/>
    <s v="Tamil Nadu"/>
  </r>
  <r>
    <m/>
    <s v="KRITHIKA MALIGAI(MDM)"/>
    <x v="7115"/>
    <d v="2019-12-31T00:00:00"/>
    <n v="460"/>
    <n v="18"/>
    <n v="165.52"/>
    <n v="0"/>
    <n v="14.9"/>
    <n v="14.9"/>
    <n v="0"/>
    <s v="Tamil Nadu"/>
  </r>
  <r>
    <m/>
    <s v="GEETHA STORE."/>
    <x v="7116"/>
    <d v="2019-12-31T00:00:00"/>
    <n v="1293.1300000000001"/>
    <n v="12"/>
    <n v="403.73"/>
    <n v="0"/>
    <n v="24.22"/>
    <n v="24.22"/>
    <n v="0"/>
    <s v="Tamil Nadu"/>
  </r>
  <r>
    <m/>
    <s v="GEETHA STORE."/>
    <x v="7116"/>
    <d v="2019-12-31T00:00:00"/>
    <n v="1293.1300000000001"/>
    <n v="18"/>
    <n v="712.68"/>
    <n v="0"/>
    <n v="64.14"/>
    <n v="64.14"/>
    <n v="0"/>
    <s v="Tamil Nadu"/>
  </r>
  <r>
    <m/>
    <s v="KANNI SRI STORE(MDM)"/>
    <x v="7117"/>
    <d v="2019-12-31T00:00:00"/>
    <n v="1448.29"/>
    <n v="12"/>
    <n v="416.38"/>
    <n v="0"/>
    <n v="24.98"/>
    <n v="24.98"/>
    <n v="0"/>
    <s v="Tamil Nadu"/>
  </r>
  <r>
    <m/>
    <s v="KANNI SRI STORE(MDM)"/>
    <x v="7117"/>
    <d v="2019-12-31T00:00:00"/>
    <n v="1448.29"/>
    <n v="18"/>
    <n v="832.15"/>
    <n v="0"/>
    <n v="74.89"/>
    <n v="74.89"/>
    <n v="0"/>
    <s v="Tamil Nadu"/>
  </r>
  <r>
    <m/>
    <s v="JAYAM STORES_MDM"/>
    <x v="7118"/>
    <d v="2019-12-31T00:00:00"/>
    <n v="1079.51"/>
    <n v="18"/>
    <n v="914.84"/>
    <n v="0"/>
    <n v="82.34"/>
    <n v="82.34"/>
    <n v="0"/>
    <s v="Tamil Nadu"/>
  </r>
  <r>
    <m/>
    <s v="ZAKARIYA STORES(W.TBM)_CG"/>
    <x v="7119"/>
    <d v="2019-12-31T00:00:00"/>
    <n v="49107.12"/>
    <n v="28"/>
    <n v="20789.71"/>
    <n v="0"/>
    <n v="2910.56"/>
    <n v="2910.56"/>
    <n v="22496.29"/>
    <s v="Tamil Nadu"/>
  </r>
  <r>
    <m/>
    <s v="VIJAYALAKSHMI STORE(MDM)"/>
    <x v="7120"/>
    <d v="2019-12-31T00:00:00"/>
    <n v="1345.14"/>
    <n v="18"/>
    <n v="1139.95"/>
    <n v="0"/>
    <n v="102.6"/>
    <n v="102.6"/>
    <n v="0"/>
    <s v="Tamil Nadu"/>
  </r>
  <r>
    <m/>
    <s v="DIVI STORE_TBM_CIG"/>
    <x v="7121"/>
    <d v="2019-12-31T00:00:00"/>
    <n v="49107.12"/>
    <n v="28"/>
    <n v="20789.71"/>
    <n v="0"/>
    <n v="2910.56"/>
    <n v="2910.56"/>
    <n v="22496.29"/>
    <s v="Tamil Nadu"/>
  </r>
  <r>
    <m/>
    <s v="SAI MAGESHWARI AGENCIES-MAD"/>
    <x v="7122"/>
    <d v="2019-12-31T00:00:00"/>
    <n v="5952.58"/>
    <n v="5"/>
    <n v="5669.12"/>
    <n v="0"/>
    <n v="141.72999999999999"/>
    <n v="141.72999999999999"/>
    <n v="0"/>
    <s v="Tamil Nadu"/>
  </r>
  <r>
    <m/>
    <s v="NEW MARY STORE"/>
    <x v="7123"/>
    <d v="2019-12-31T00:00:00"/>
    <n v="1096.48"/>
    <n v="12"/>
    <n v="978.99"/>
    <n v="0"/>
    <n v="58.74"/>
    <n v="58.74"/>
    <n v="0"/>
    <s v="Tamil Nadu"/>
  </r>
  <r>
    <m/>
    <s v="RAJENDRAN STORE(SLR)"/>
    <x v="7124"/>
    <d v="2019-12-31T00:00:00"/>
    <n v="5952.58"/>
    <n v="5"/>
    <n v="5669.12"/>
    <n v="0"/>
    <n v="141.72999999999999"/>
    <n v="141.72999999999999"/>
    <n v="0"/>
    <s v="Tamil Nadu"/>
  </r>
  <r>
    <m/>
    <s v="NEHEMIAH TRADERS"/>
    <x v="7125"/>
    <d v="2019-12-31T00:00:00"/>
    <n v="5952.58"/>
    <n v="5"/>
    <n v="5669.12"/>
    <n v="0"/>
    <n v="141.72999999999999"/>
    <n v="141.72999999999999"/>
    <n v="0"/>
    <s v="Tamil Nadu"/>
  </r>
  <r>
    <m/>
    <s v="KAMARAJ STORE(CHR) (V) -B"/>
    <x v="7126"/>
    <d v="2019-12-31T00:00:00"/>
    <n v="5952.58"/>
    <n v="5"/>
    <n v="5669.12"/>
    <n v="0"/>
    <n v="141.72999999999999"/>
    <n v="141.72999999999999"/>
    <n v="0"/>
    <s v="Tamil Nadu"/>
  </r>
  <r>
    <m/>
    <s v="KARTHICK.S_CIGSM"/>
    <x v="7127"/>
    <d v="2019-12-31T00:00:00"/>
    <n v="11338.17"/>
    <n v="28"/>
    <n v="5295.42"/>
    <n v="0"/>
    <n v="741.36"/>
    <n v="741.36"/>
    <n v="4560.03"/>
    <s v="Tamil Nadu"/>
  </r>
  <r>
    <m/>
    <s v="VADIVEL STORES (CHR) -C"/>
    <x v="7128"/>
    <d v="2019-12-31T00:00:00"/>
    <n v="5952.58"/>
    <n v="5"/>
    <n v="5669.12"/>
    <n v="0"/>
    <n v="141.72999999999999"/>
    <n v="141.72999999999999"/>
    <n v="0"/>
    <s v="Tamil Nadu"/>
  </r>
  <r>
    <m/>
    <s v="LAKSHMI STORES - MDM"/>
    <x v="7129"/>
    <d v="2019-12-31T00:00:00"/>
    <n v="4148.74"/>
    <n v="12"/>
    <n v="1161.81"/>
    <n v="0"/>
    <n v="69.709999999999994"/>
    <n v="69.709999999999994"/>
    <n v="0"/>
    <s v="Tamil Nadu"/>
  </r>
  <r>
    <m/>
    <s v="LAKSHMI STORES - MDM"/>
    <x v="7129"/>
    <d v="2019-12-31T00:00:00"/>
    <n v="4148.74"/>
    <n v="18"/>
    <n v="2413.15"/>
    <n v="0"/>
    <n v="217.18"/>
    <n v="217.18"/>
    <n v="0"/>
    <s v="Tamil Nadu"/>
  </r>
  <r>
    <m/>
    <s v="ANNAI STORE - VJN"/>
    <x v="7130"/>
    <d v="2019-12-31T00:00:00"/>
    <n v="1079.51"/>
    <n v="18"/>
    <n v="914.84"/>
    <n v="0"/>
    <n v="82.34"/>
    <n v="82.34"/>
    <n v="0"/>
    <s v="Tamil Nadu"/>
  </r>
  <r>
    <m/>
    <s v="SATHYA STORE (MDM)"/>
    <x v="7131"/>
    <d v="2019-12-31T00:00:00"/>
    <n v="5549.34"/>
    <n v="12"/>
    <n v="1706.59"/>
    <n v="0"/>
    <n v="102.4"/>
    <n v="102.4"/>
    <n v="0"/>
    <s v="Tamil Nadu"/>
  </r>
  <r>
    <m/>
    <s v="SATHYA STORE (MDM)"/>
    <x v="7131"/>
    <d v="2019-12-31T00:00:00"/>
    <n v="5549.34"/>
    <n v="18"/>
    <n v="3083.01"/>
    <n v="0"/>
    <n v="277.47000000000003"/>
    <n v="277.47000000000003"/>
    <n v="0"/>
    <s v="Tamil Nadu"/>
  </r>
  <r>
    <m/>
    <s v="THOMAS PROVISION STORE"/>
    <x v="7132"/>
    <d v="2019-12-31T00:00:00"/>
    <n v="959.42"/>
    <n v="12"/>
    <n v="856.62"/>
    <n v="0"/>
    <n v="51.4"/>
    <n v="51.4"/>
    <n v="0"/>
    <s v="Tamil Nadu"/>
  </r>
  <r>
    <m/>
    <s v="RAJA RICE MANDY"/>
    <x v="7133"/>
    <d v="2019-12-31T00:00:00"/>
    <n v="760.44"/>
    <n v="12"/>
    <n v="678.96"/>
    <n v="0"/>
    <n v="40.74"/>
    <n v="40.74"/>
    <n v="0"/>
    <s v="Tamil Nadu"/>
  </r>
  <r>
    <m/>
    <s v="JESY STORE (MDM)"/>
    <x v="7134"/>
    <d v="2019-12-31T00:00:00"/>
    <n v="1177.08"/>
    <n v="12"/>
    <n v="472.66"/>
    <n v="0"/>
    <n v="28.36"/>
    <n v="28.36"/>
    <n v="0"/>
    <s v="Tamil Nadu"/>
  </r>
  <r>
    <m/>
    <s v="JESY STORE (MDM)"/>
    <x v="7134"/>
    <d v="2019-12-31T00:00:00"/>
    <n v="1177.08"/>
    <n v="18"/>
    <n v="548.9"/>
    <n v="0"/>
    <n v="49.4"/>
    <n v="49.4"/>
    <n v="0"/>
    <s v="Tamil Nadu"/>
  </r>
  <r>
    <m/>
    <s v="CHELLAM STORE"/>
    <x v="7135"/>
    <d v="2019-12-31T00:00:00"/>
    <n v="1534.77"/>
    <n v="12"/>
    <n v="1370.33"/>
    <n v="0"/>
    <n v="82.22"/>
    <n v="82.22"/>
    <n v="0"/>
    <s v="Tamil Nadu"/>
  </r>
  <r>
    <m/>
    <s v="DIVYASTORE_TBM_CIG"/>
    <x v="7136"/>
    <d v="2019-12-31T00:00:00"/>
    <n v="49107.12"/>
    <n v="28"/>
    <n v="20789.71"/>
    <n v="0"/>
    <n v="2910.56"/>
    <n v="2910.56"/>
    <n v="22496.29"/>
    <s v="Tamil Nadu"/>
  </r>
  <r>
    <m/>
    <s v="BAKERY GARDEN"/>
    <x v="7137"/>
    <d v="2019-12-31T00:00:00"/>
    <n v="740.21"/>
    <n v="18"/>
    <n v="627.29999999999995"/>
    <n v="0"/>
    <n v="56.46"/>
    <n v="56.46"/>
    <n v="0"/>
    <s v="Tamil Nadu"/>
  </r>
  <r>
    <m/>
    <s v="JAGADAMBA PROVISION(MDM)"/>
    <x v="7138"/>
    <d v="2019-12-31T00:00:00"/>
    <n v="531.29"/>
    <n v="18"/>
    <n v="450.24"/>
    <n v="0"/>
    <n v="40.520000000000003"/>
    <n v="40.520000000000003"/>
    <n v="0"/>
    <s v="Tamil Nadu"/>
  </r>
  <r>
    <m/>
    <s v="GRACE STORE"/>
    <x v="7139"/>
    <d v="2019-12-31T00:00:00"/>
    <n v="1582.63"/>
    <n v="12"/>
    <n v="931.14"/>
    <n v="0"/>
    <n v="55.87"/>
    <n v="55.87"/>
    <n v="0"/>
    <s v="Tamil Nadu"/>
  </r>
  <r>
    <m/>
    <s v="GRACE STORE"/>
    <x v="7139"/>
    <d v="2019-12-31T00:00:00"/>
    <n v="1582.63"/>
    <n v="18"/>
    <n v="457.42"/>
    <n v="0"/>
    <n v="41.17"/>
    <n v="41.17"/>
    <n v="0"/>
    <s v="Tamil Nadu"/>
  </r>
  <r>
    <m/>
    <s v="DURAIAPPA SUPER STORE"/>
    <x v="7140"/>
    <d v="2019-12-31T00:00:00"/>
    <n v="49107.12"/>
    <n v="28"/>
    <n v="20789.71"/>
    <n v="0"/>
    <n v="2910.56"/>
    <n v="2910.56"/>
    <n v="22496.29"/>
    <s v="Tamil Nadu"/>
  </r>
  <r>
    <m/>
    <s v="JAYA STORE."/>
    <x v="7141"/>
    <d v="2019-12-31T00:00:00"/>
    <n v="539.75"/>
    <n v="18"/>
    <n v="457.42"/>
    <n v="0"/>
    <n v="41.17"/>
    <n v="41.17"/>
    <n v="0"/>
    <s v="Tamil Nadu"/>
  </r>
  <r>
    <m/>
    <s v="GANESH NEW STORE(CG)_CG"/>
    <x v="7142"/>
    <d v="2019-12-31T00:00:00"/>
    <n v="49107.12"/>
    <n v="28"/>
    <n v="20789.71"/>
    <n v="0"/>
    <n v="2910.56"/>
    <n v="2910.56"/>
    <n v="22496.29"/>
    <s v="Tamil Nadu"/>
  </r>
  <r>
    <m/>
    <s v="ISMAIL STORE"/>
    <x v="7143"/>
    <d v="2019-12-31T00:00:00"/>
    <n v="49107.12"/>
    <n v="28"/>
    <n v="20789.71"/>
    <n v="0"/>
    <n v="2910.56"/>
    <n v="2910.56"/>
    <n v="22496.29"/>
    <s v="Tamil Nadu"/>
  </r>
  <r>
    <m/>
    <s v="JANAKI STORE_TBM_CIG"/>
    <x v="7144"/>
    <d v="2019-12-31T00:00:00"/>
    <n v="49107.12"/>
    <n v="28"/>
    <n v="20789.71"/>
    <n v="0"/>
    <n v="2910.56"/>
    <n v="2910.56"/>
    <n v="22496.29"/>
    <s v="Tamil Nadu"/>
  </r>
  <r>
    <m/>
    <s v="NELLAI KANI STORE_MDM"/>
    <x v="7145"/>
    <d v="2019-12-31T00:00:00"/>
    <n v="2211.66"/>
    <n v="18"/>
    <n v="1874.29"/>
    <n v="0"/>
    <n v="168.69"/>
    <n v="168.69"/>
    <n v="0"/>
    <s v="Tamil Nadu"/>
  </r>
  <r>
    <m/>
    <s v="SRI LAKSHMI TRADERS"/>
    <x v="7146"/>
    <d v="2019-12-31T00:00:00"/>
    <n v="2699.47"/>
    <n v="12"/>
    <n v="1224.77"/>
    <n v="0"/>
    <n v="73.489999999999995"/>
    <n v="73.489999999999995"/>
    <n v="0"/>
    <s v="Tamil Nadu"/>
  </r>
  <r>
    <m/>
    <s v="SRI LAKSHMI TRADERS"/>
    <x v="7146"/>
    <d v="2019-12-31T00:00:00"/>
    <n v="2699.47"/>
    <n v="18"/>
    <n v="1125.21"/>
    <n v="0"/>
    <n v="101.27"/>
    <n v="101.27"/>
    <n v="0"/>
    <s v="Tamil Nadu"/>
  </r>
  <r>
    <m/>
    <s v="SANJANA MINI MART"/>
    <x v="7147"/>
    <d v="2019-12-31T00:00:00"/>
    <n v="1572.9"/>
    <n v="12"/>
    <n v="678.96"/>
    <n v="0"/>
    <n v="40.74"/>
    <n v="40.74"/>
    <n v="0"/>
    <s v="Tamil Nadu"/>
  </r>
  <r>
    <m/>
    <s v="SANJANA MINI MART"/>
    <x v="7147"/>
    <d v="2019-12-31T00:00:00"/>
    <n v="1572.9"/>
    <n v="18"/>
    <n v="688.52"/>
    <n v="0"/>
    <n v="61.97"/>
    <n v="61.97"/>
    <n v="0"/>
    <s v="Tamil Nadu"/>
  </r>
  <r>
    <m/>
    <s v="SK STORES"/>
    <x v="7148"/>
    <d v="2019-12-31T00:00:00"/>
    <n v="1262.76"/>
    <n v="12"/>
    <n v="286.48"/>
    <n v="0"/>
    <n v="17.190000000000001"/>
    <n v="17.190000000000001"/>
    <n v="0"/>
    <s v="Tamil Nadu"/>
  </r>
  <r>
    <m/>
    <s v="SK STORES"/>
    <x v="7148"/>
    <d v="2019-12-31T00:00:00"/>
    <n v="1262.76"/>
    <n v="18"/>
    <n v="798.22"/>
    <n v="0"/>
    <n v="71.84"/>
    <n v="71.84"/>
    <n v="0"/>
    <s v="Tamil Nadu"/>
  </r>
  <r>
    <m/>
    <s v="MANIKANDAN STORES"/>
    <x v="7149"/>
    <d v="2019-12-31T00:00:00"/>
    <n v="1276.06"/>
    <n v="12"/>
    <n v="1016.67"/>
    <n v="0"/>
    <n v="61"/>
    <n v="61"/>
    <n v="0"/>
    <s v="Tamil Nadu"/>
  </r>
  <r>
    <m/>
    <s v="MANIKANDAN STORES"/>
    <x v="7149"/>
    <d v="2019-12-31T00:00:00"/>
    <n v="1276.06"/>
    <n v="18"/>
    <n v="116.43"/>
    <n v="0"/>
    <n v="10.48"/>
    <n v="10.48"/>
    <n v="0"/>
    <s v="Tamil Nadu"/>
  </r>
  <r>
    <m/>
    <s v="VEEBISH &amp; VISHAL RICE SHOP"/>
    <x v="7150"/>
    <d v="2019-12-31T00:00:00"/>
    <n v="1566.74"/>
    <n v="12"/>
    <n v="604.6"/>
    <n v="0"/>
    <n v="36.28"/>
    <n v="36.28"/>
    <n v="0"/>
    <s v="Tamil Nadu"/>
  </r>
  <r>
    <m/>
    <s v="VEEBISH &amp; VISHAL RICE SHOP"/>
    <x v="7150"/>
    <d v="2019-12-31T00:00:00"/>
    <n v="1566.74"/>
    <n v="18"/>
    <n v="753.91"/>
    <n v="0"/>
    <n v="67.849999999999994"/>
    <n v="67.849999999999994"/>
    <n v="0"/>
    <s v="Tamil Nadu"/>
  </r>
  <r>
    <m/>
    <s v="MANIKANDAN STORES"/>
    <x v="7151"/>
    <d v="2019-12-31T00:00:00"/>
    <n v="88.77"/>
    <n v="12"/>
    <n v="79.260000000000005"/>
    <n v="0"/>
    <n v="4.76"/>
    <n v="4.76"/>
    <n v="0"/>
    <s v="Tamil Nadu"/>
  </r>
  <r>
    <m/>
    <s v="VASANTH_CIGSM"/>
    <x v="7152"/>
    <d v="2019-12-31T00:00:00"/>
    <n v="40661.129999999997"/>
    <n v="28"/>
    <n v="18403.939999999999"/>
    <n v="0"/>
    <n v="2576.5500000000002"/>
    <n v="2576.5500000000002"/>
    <n v="17104.080000000002"/>
    <s v="Tamil Nadu"/>
  </r>
  <r>
    <m/>
    <s v="DASAN STORE"/>
    <x v="7153"/>
    <d v="2019-12-31T00:00:00"/>
    <n v="4599.1000000000004"/>
    <n v="12"/>
    <n v="2885.99"/>
    <n v="0"/>
    <n v="173.16"/>
    <n v="173.16"/>
    <n v="0"/>
    <s v="Tamil Nadu"/>
  </r>
  <r>
    <m/>
    <s v="DASAN STORE"/>
    <x v="7153"/>
    <d v="2019-12-31T00:00:00"/>
    <n v="4599.1000000000004"/>
    <n v="18"/>
    <n v="1158.32"/>
    <n v="0"/>
    <n v="104.25"/>
    <n v="104.25"/>
    <n v="0"/>
    <s v="Tamil Nadu"/>
  </r>
  <r>
    <m/>
    <s v="MS PANDIYAN STORE."/>
    <x v="7154"/>
    <d v="2019-12-31T00:00:00"/>
    <n v="682.53"/>
    <n v="12"/>
    <n v="452.97"/>
    <n v="0"/>
    <n v="27.18"/>
    <n v="27.18"/>
    <n v="0"/>
    <s v="Tamil Nadu"/>
  </r>
  <r>
    <m/>
    <s v="MS PANDIYAN STORE."/>
    <x v="7154"/>
    <d v="2019-12-31T00:00:00"/>
    <n v="682.53"/>
    <n v="18"/>
    <n v="148.47999999999999"/>
    <n v="0"/>
    <n v="13.36"/>
    <n v="13.36"/>
    <n v="0"/>
    <s v="Tamil Nadu"/>
  </r>
  <r>
    <m/>
    <s v="RAGUL STOVE"/>
    <x v="7155"/>
    <d v="2019-12-31T00:00:00"/>
    <n v="598.96"/>
    <n v="12"/>
    <n v="292.08999999999997"/>
    <n v="0"/>
    <n v="17.53"/>
    <n v="17.53"/>
    <n v="0"/>
    <s v="Tamil Nadu"/>
  </r>
  <r>
    <m/>
    <s v="RAGUL STOVE"/>
    <x v="7155"/>
    <d v="2019-12-31T00:00:00"/>
    <n v="598.96"/>
    <n v="18"/>
    <n v="230.36"/>
    <n v="0"/>
    <n v="20.73"/>
    <n v="20.73"/>
    <n v="0"/>
    <s v="Tamil Nadu"/>
  </r>
  <r>
    <m/>
    <s v="JENITA STORE_TBM_CIG"/>
    <x v="7156"/>
    <d v="2019-12-31T00:00:00"/>
    <n v="49107.12"/>
    <n v="28"/>
    <n v="20789.71"/>
    <n v="0"/>
    <n v="2910.56"/>
    <n v="2910.56"/>
    <n v="22496.29"/>
    <s v="Tamil Nadu"/>
  </r>
  <r>
    <m/>
    <s v="JOY FRUIT AND VEG"/>
    <x v="7157"/>
    <d v="2019-12-31T00:00:00"/>
    <n v="7845.42"/>
    <n v="12"/>
    <n v="1809.61"/>
    <n v="0"/>
    <n v="108.58"/>
    <n v="108.58"/>
    <n v="0"/>
    <s v="Tamil Nadu"/>
  </r>
  <r>
    <m/>
    <s v="JOY FRUIT AND VEG"/>
    <x v="7157"/>
    <d v="2019-12-31T00:00:00"/>
    <n v="7845.42"/>
    <n v="18"/>
    <n v="4931.09"/>
    <n v="0"/>
    <n v="443.8"/>
    <n v="443.8"/>
    <n v="0"/>
    <s v="Tamil Nadu"/>
  </r>
  <r>
    <m/>
    <s v="KANI STORE(TBM)_CG"/>
    <x v="7158"/>
    <d v="2019-12-31T00:00:00"/>
    <n v="49107.12"/>
    <n v="28"/>
    <n v="20789.71"/>
    <n v="0"/>
    <n v="2910.56"/>
    <n v="2910.56"/>
    <n v="22496.29"/>
    <s v="Tamil Nadu"/>
  </r>
  <r>
    <m/>
    <s v="KAVITHA STORE ( CG-KPM)_CG"/>
    <x v="7159"/>
    <d v="2019-12-31T00:00:00"/>
    <n v="49107.12"/>
    <n v="28"/>
    <n v="20789.71"/>
    <n v="0"/>
    <n v="2910.56"/>
    <n v="2910.56"/>
    <n v="22496.29"/>
    <s v="Tamil Nadu"/>
  </r>
  <r>
    <m/>
    <s v="LINGAM STORE (SLR) V_CG"/>
    <x v="7160"/>
    <d v="2019-12-31T00:00:00"/>
    <n v="49107.12"/>
    <n v="28"/>
    <n v="20789.71"/>
    <n v="0"/>
    <n v="2910.56"/>
    <n v="2910.56"/>
    <n v="22496.29"/>
    <s v="Tamil Nadu"/>
  </r>
  <r>
    <m/>
    <s v="NEW GANESH STORE(ARGRM)"/>
    <x v="7161"/>
    <d v="2019-12-31T00:00:00"/>
    <n v="49107.12"/>
    <n v="28"/>
    <n v="20789.71"/>
    <n v="0"/>
    <n v="2910.56"/>
    <n v="2910.56"/>
    <n v="22496.29"/>
    <s v="Tamil Nadu"/>
  </r>
  <r>
    <m/>
    <s v="NGK STORE_TBM_CIG"/>
    <x v="7162"/>
    <d v="2019-12-31T00:00:00"/>
    <n v="49107.12"/>
    <n v="28"/>
    <n v="20789.71"/>
    <n v="0"/>
    <n v="2910.56"/>
    <n v="2910.56"/>
    <n v="22496.29"/>
    <s v="Tamil Nadu"/>
  </r>
  <r>
    <m/>
    <s v="PRIYA STORE_TBM_CIG"/>
    <x v="7163"/>
    <d v="2019-12-31T00:00:00"/>
    <n v="49107.12"/>
    <n v="28"/>
    <n v="20789.71"/>
    <n v="0"/>
    <n v="2910.56"/>
    <n v="2910.56"/>
    <n v="22496.29"/>
    <s v="Tamil Nadu"/>
  </r>
  <r>
    <m/>
    <s v="PAVITHRA STORE"/>
    <x v="7164"/>
    <d v="2019-12-31T00:00:00"/>
    <n v="647.63"/>
    <n v="18"/>
    <n v="548.84"/>
    <n v="0"/>
    <n v="49.4"/>
    <n v="49.4"/>
    <n v="0"/>
    <s v="Tamil Nadu"/>
  </r>
  <r>
    <m/>
    <s v="KASTHURI TRADER(CHR) -C"/>
    <x v="7165"/>
    <d v="2019-12-31T00:00:00"/>
    <n v="1257.45"/>
    <n v="12"/>
    <n v="931.14"/>
    <n v="0"/>
    <n v="55.87"/>
    <n v="55.87"/>
    <n v="0"/>
    <s v="Tamil Nadu"/>
  </r>
  <r>
    <m/>
    <s v="KASTHURI TRADER(CHR) -C"/>
    <x v="7165"/>
    <d v="2019-12-31T00:00:00"/>
    <n v="1257.45"/>
    <n v="18"/>
    <n v="181.84"/>
    <n v="0"/>
    <n v="16.37"/>
    <n v="16.37"/>
    <n v="0"/>
    <s v="Tamil Nadu"/>
  </r>
  <r>
    <m/>
    <s v="R.P.K MALIGAI"/>
    <x v="7166"/>
    <d v="2019-12-31T00:00:00"/>
    <n v="49107.12"/>
    <n v="28"/>
    <n v="20789.71"/>
    <n v="0"/>
    <n v="2910.56"/>
    <n v="2910.56"/>
    <n v="22496.29"/>
    <s v="Tamil Nadu"/>
  </r>
  <r>
    <m/>
    <s v="R.P.K SONS"/>
    <x v="7167"/>
    <d v="2019-12-31T00:00:00"/>
    <n v="49107.12"/>
    <n v="28"/>
    <n v="20789.71"/>
    <n v="0"/>
    <n v="2910.56"/>
    <n v="2910.56"/>
    <n v="22496.29"/>
    <s v="Tamil Nadu"/>
  </r>
  <r>
    <m/>
    <s v="SELVARANI_TBM_CIG"/>
    <x v="7168"/>
    <d v="2019-12-31T00:00:00"/>
    <n v="49107.12"/>
    <n v="28"/>
    <n v="20789.71"/>
    <n v="0"/>
    <n v="2910.56"/>
    <n v="2910.56"/>
    <n v="22496.29"/>
    <s v="Tamil Nadu"/>
  </r>
  <r>
    <m/>
    <s v="SENKOTTAIYAN SUPER STORE_TBM_CG"/>
    <x v="7169"/>
    <d v="2019-12-31T00:00:00"/>
    <n v="49107.12"/>
    <n v="28"/>
    <n v="20789.71"/>
    <n v="0"/>
    <n v="2910.56"/>
    <n v="2910.56"/>
    <n v="22496.29"/>
    <s v="Tamil Nadu"/>
  </r>
  <r>
    <m/>
    <s v="SHAGUL NG TBM"/>
    <x v="7170"/>
    <d v="2019-12-31T00:00:00"/>
    <n v="49107.12"/>
    <n v="28"/>
    <n v="20789.71"/>
    <n v="0"/>
    <n v="2910.56"/>
    <n v="2910.56"/>
    <n v="22496.29"/>
    <s v="Tamil Nadu"/>
  </r>
  <r>
    <m/>
    <s v="SIDDIK STORE(W.TBM)"/>
    <x v="7171"/>
    <d v="2019-12-31T00:00:00"/>
    <n v="49107.12"/>
    <n v="28"/>
    <n v="20789.71"/>
    <n v="0"/>
    <n v="2910.56"/>
    <n v="2910.56"/>
    <n v="22496.29"/>
    <s v="Tamil Nadu"/>
  </r>
  <r>
    <m/>
    <s v="SINGH STORE_CG"/>
    <x v="7172"/>
    <d v="2019-12-31T00:00:00"/>
    <n v="49107.12"/>
    <n v="28"/>
    <n v="20789.71"/>
    <n v="0"/>
    <n v="2910.56"/>
    <n v="2910.56"/>
    <n v="22496.29"/>
    <s v="Tamil Nadu"/>
  </r>
  <r>
    <m/>
    <s v="ARUSH STORE"/>
    <x v="7173"/>
    <d v="2019-12-31T00:00:00"/>
    <n v="49107.12"/>
    <n v="28"/>
    <n v="20789.71"/>
    <n v="0"/>
    <n v="2910.56"/>
    <n v="2910.56"/>
    <n v="22496.29"/>
    <s v="Tamil Nadu"/>
  </r>
  <r>
    <m/>
    <s v="ISAQ STORE(CHR) -B"/>
    <x v="7174"/>
    <d v="2019-12-31T00:00:00"/>
    <n v="1138.29"/>
    <n v="18"/>
    <n v="964.66"/>
    <n v="0"/>
    <n v="86.82"/>
    <n v="86.82"/>
    <n v="0"/>
    <s v="Tamil Nadu"/>
  </r>
  <r>
    <m/>
    <s v="PON LATHA STORE(ZPLM) -A"/>
    <x v="7175"/>
    <d v="2019-12-31T00:00:00"/>
    <n v="240.3"/>
    <n v="12"/>
    <n v="118.17"/>
    <n v="0"/>
    <n v="7.09"/>
    <n v="7.09"/>
    <n v="0"/>
    <s v="Tamil Nadu"/>
  </r>
  <r>
    <m/>
    <s v="PON LATHA STORE(ZPLM) -A"/>
    <x v="7175"/>
    <d v="2019-12-31T00:00:00"/>
    <n v="240.3"/>
    <n v="18"/>
    <n v="91.48"/>
    <n v="0"/>
    <n v="8.23"/>
    <n v="8.23"/>
    <n v="0"/>
    <s v="Tamil Nadu"/>
  </r>
  <r>
    <m/>
    <s v="SRI RAGAVENDRA BAKERY-PAL"/>
    <x v="7176"/>
    <d v="2019-12-31T00:00:00"/>
    <n v="240.3"/>
    <n v="12"/>
    <n v="118.17"/>
    <n v="0"/>
    <n v="7.09"/>
    <n v="7.09"/>
    <n v="0"/>
    <s v="Tamil Nadu"/>
  </r>
  <r>
    <m/>
    <s v="SRI RAGAVENDRA BAKERY-PAL"/>
    <x v="7176"/>
    <d v="2019-12-31T00:00:00"/>
    <n v="240.3"/>
    <n v="18"/>
    <n v="91.48"/>
    <n v="0"/>
    <n v="8.23"/>
    <n v="8.23"/>
    <n v="0"/>
    <s v="Tamil Nadu"/>
  </r>
  <r>
    <m/>
    <s v="VIJAYA LAKSHMI PROVISION STORE(ZPLM) -A"/>
    <x v="7177"/>
    <d v="2019-12-31T00:00:00"/>
    <n v="265.64"/>
    <n v="18"/>
    <n v="225.12"/>
    <n v="0"/>
    <n v="20.260000000000002"/>
    <n v="20.260000000000002"/>
    <n v="0"/>
    <s v="Tamil Nadu"/>
  </r>
  <r>
    <m/>
    <s v="MARINA BHAVAN-ZPLM"/>
    <x v="7178"/>
    <d v="2019-12-31T00:00:00"/>
    <n v="215.24"/>
    <n v="18"/>
    <n v="182.4"/>
    <n v="0"/>
    <n v="16.420000000000002"/>
    <n v="16.420000000000002"/>
    <n v="0"/>
    <s v="Tamil Nadu"/>
  </r>
  <r>
    <m/>
    <s v="AYYAN STORE_CG"/>
    <x v="7179"/>
    <d v="2019-12-31T00:00:00"/>
    <n v="49107.12"/>
    <n v="28"/>
    <n v="20789.71"/>
    <n v="0"/>
    <n v="2910.56"/>
    <n v="2910.56"/>
    <n v="22496.29"/>
    <s v="Tamil Nadu"/>
  </r>
  <r>
    <m/>
    <s v="AYYAPPAN STORE_CG"/>
    <x v="7180"/>
    <d v="2019-12-31T00:00:00"/>
    <n v="49107.12"/>
    <n v="28"/>
    <n v="20789.71"/>
    <n v="0"/>
    <n v="2910.56"/>
    <n v="2910.56"/>
    <n v="22496.29"/>
    <s v="Tamil Nadu"/>
  </r>
  <r>
    <m/>
    <s v="BABU STORE_CG"/>
    <x v="7181"/>
    <d v="2019-12-31T00:00:00"/>
    <n v="49107.12"/>
    <n v="28"/>
    <n v="20789.71"/>
    <n v="0"/>
    <n v="2910.56"/>
    <n v="2910.56"/>
    <n v="22496.29"/>
    <s v="Tamil Nadu"/>
  </r>
  <r>
    <m/>
    <s v="DURAIAPPA MALIGAI"/>
    <x v="7182"/>
    <d v="2019-12-31T00:00:00"/>
    <n v="49107.12"/>
    <n v="28"/>
    <n v="20789.71"/>
    <n v="0"/>
    <n v="2910.56"/>
    <n v="2910.56"/>
    <n v="22496.29"/>
    <s v="Tamil Nadu"/>
  </r>
  <r>
    <m/>
    <s v="GEETHA STORE"/>
    <x v="7183"/>
    <d v="2019-12-31T00:00:00"/>
    <n v="107.94"/>
    <n v="18"/>
    <n v="91.48"/>
    <n v="0"/>
    <n v="8.23"/>
    <n v="8.23"/>
    <n v="0"/>
    <s v="Tamil Nadu"/>
  </r>
  <r>
    <m/>
    <s v="JAYA SHIVANI STORE"/>
    <x v="7184"/>
    <d v="2019-12-31T00:00:00"/>
    <n v="107.94"/>
    <n v="18"/>
    <n v="91.48"/>
    <n v="0"/>
    <n v="8.23"/>
    <n v="8.23"/>
    <n v="0"/>
    <s v="Tamil Nadu"/>
  </r>
  <r>
    <m/>
    <s v="GANESH STORE_CG"/>
    <x v="7185"/>
    <d v="2019-12-31T00:00:00"/>
    <n v="38194.42"/>
    <n v="28"/>
    <n v="16169.77"/>
    <n v="0"/>
    <n v="2263.77"/>
    <n v="2263.77"/>
    <n v="17497.12"/>
    <s v="Tamil Nadu"/>
  </r>
  <r>
    <m/>
    <s v="RAJA SEKAR NEWS MART-MGR"/>
    <x v="7186"/>
    <d v="2019-12-31T00:00:00"/>
    <n v="107.94"/>
    <n v="18"/>
    <n v="91.48"/>
    <n v="0"/>
    <n v="8.23"/>
    <n v="8.23"/>
    <n v="0"/>
    <s v="Tamil Nadu"/>
  </r>
  <r>
    <m/>
    <s v="RD STORE"/>
    <x v="7187"/>
    <d v="2019-12-31T00:00:00"/>
    <n v="107.94"/>
    <n v="18"/>
    <n v="91.48"/>
    <n v="0"/>
    <n v="8.23"/>
    <n v="8.23"/>
    <n v="0"/>
    <s v="Tamil Nadu"/>
  </r>
  <r>
    <m/>
    <s v="SRI MARIAMMAN STORES (NAN)"/>
    <x v="7188"/>
    <d v="2019-12-31T00:00:00"/>
    <n v="107.94"/>
    <n v="18"/>
    <n v="91.48"/>
    <n v="0"/>
    <n v="8.23"/>
    <n v="8.23"/>
    <n v="0"/>
    <s v="Tamil Nadu"/>
  </r>
  <r>
    <m/>
    <s v="SRI RAMDEV PROVISION"/>
    <x v="7189"/>
    <d v="2019-12-31T00:00:00"/>
    <n v="107.94"/>
    <n v="18"/>
    <n v="91.48"/>
    <n v="0"/>
    <n v="8.23"/>
    <n v="8.23"/>
    <n v="0"/>
    <s v="Tamil Nadu"/>
  </r>
  <r>
    <m/>
    <s v="SRI SAI STORES."/>
    <x v="7190"/>
    <d v="2019-12-31T00:00:00"/>
    <n v="107.94"/>
    <n v="18"/>
    <n v="91.48"/>
    <n v="0"/>
    <n v="8.23"/>
    <n v="8.23"/>
    <n v="0"/>
    <s v="Tamil Nadu"/>
  </r>
  <r>
    <m/>
    <s v="ALLWIN SHOPPE"/>
    <x v="7191"/>
    <d v="2019-12-31T00:00:00"/>
    <n v="107.94"/>
    <n v="18"/>
    <n v="91.48"/>
    <n v="0"/>
    <n v="8.23"/>
    <n v="8.23"/>
    <n v="0"/>
    <s v="Tamil Nadu"/>
  </r>
  <r>
    <m/>
    <s v="ARK ENTERPRISES_PLTL"/>
    <x v="7192"/>
    <d v="2019-12-31T00:00:00"/>
    <n v="107.94"/>
    <n v="18"/>
    <n v="91.48"/>
    <n v="0"/>
    <n v="8.23"/>
    <n v="8.23"/>
    <n v="0"/>
    <s v="Tamil Nadu"/>
  </r>
  <r>
    <m/>
    <s v="AYYANAR CHIPS"/>
    <x v="7193"/>
    <d v="2019-12-31T00:00:00"/>
    <n v="107.94"/>
    <n v="18"/>
    <n v="91.48"/>
    <n v="0"/>
    <n v="8.23"/>
    <n v="8.23"/>
    <n v="0"/>
    <s v="Tamil Nadu"/>
  </r>
  <r>
    <m/>
    <s v="SRI DURAIAPPA AGENCIES"/>
    <x v="7194"/>
    <d v="2019-12-31T00:00:00"/>
    <n v="35915.46"/>
    <n v="12"/>
    <n v="32067.37"/>
    <n v="0"/>
    <n v="1924.04"/>
    <n v="1924.04"/>
    <n v="0"/>
    <s v="Tamil Nadu"/>
  </r>
  <r>
    <m/>
    <s v="CHELLAM STORE_WH_CG"/>
    <x v="7195"/>
    <d v="2019-12-31T00:00:00"/>
    <n v="49107.12"/>
    <n v="28"/>
    <n v="20789.71"/>
    <n v="0"/>
    <n v="2910.56"/>
    <n v="2910.56"/>
    <n v="22496.29"/>
    <s v="Tamil Nadu"/>
  </r>
  <r>
    <m/>
    <s v="INDIRA STORE_WH_CG"/>
    <x v="7196"/>
    <d v="2019-12-31T00:00:00"/>
    <n v="49598.25"/>
    <n v="28"/>
    <n v="25932.14"/>
    <n v="0"/>
    <n v="3630.5"/>
    <n v="3630.5"/>
    <n v="16405.11"/>
    <s v="Tamil Nadu"/>
  </r>
  <r>
    <m/>
    <s v="JASMINA STORE_WH_CG"/>
    <x v="7197"/>
    <d v="2019-12-31T00:00:00"/>
    <n v="49598.25"/>
    <n v="28"/>
    <n v="25932.14"/>
    <n v="0"/>
    <n v="3630.5"/>
    <n v="3630.5"/>
    <n v="16405.11"/>
    <s v="Tamil Nadu"/>
  </r>
  <r>
    <m/>
    <s v="BALAN STORE"/>
    <x v="7198"/>
    <d v="2019-12-31T00:00:00"/>
    <n v="107.94"/>
    <n v="18"/>
    <n v="91.48"/>
    <n v="0"/>
    <n v="8.23"/>
    <n v="8.23"/>
    <n v="0"/>
    <s v="Tamil Nadu"/>
  </r>
  <r>
    <m/>
    <s v="C. S. STOVE_NAN"/>
    <x v="7199"/>
    <d v="2019-12-31T00:00:00"/>
    <n v="107.94"/>
    <n v="18"/>
    <n v="91.48"/>
    <n v="0"/>
    <n v="8.23"/>
    <n v="8.23"/>
    <n v="0"/>
    <s v="Tamil Nadu"/>
  </r>
  <r>
    <m/>
    <s v="JAYA PROVISION_WH_CG"/>
    <x v="7200"/>
    <d v="2019-12-31T00:00:00"/>
    <n v="49598.25"/>
    <n v="28"/>
    <n v="25932.14"/>
    <n v="0"/>
    <n v="3630.5"/>
    <n v="3630.5"/>
    <n v="16405.11"/>
    <s v="Tamil Nadu"/>
  </r>
  <r>
    <m/>
    <s v="CHITRA SWEETS"/>
    <x v="7201"/>
    <d v="2019-12-31T00:00:00"/>
    <n v="107.94"/>
    <n v="18"/>
    <n v="91.48"/>
    <n v="0"/>
    <n v="8.23"/>
    <n v="8.23"/>
    <n v="0"/>
    <s v="Tamil Nadu"/>
  </r>
  <r>
    <m/>
    <s v="ALAGU PROVISION (CHR) -C"/>
    <x v="7202"/>
    <d v="2019-12-31T00:00:00"/>
    <n v="107.94"/>
    <n v="18"/>
    <n v="91.48"/>
    <n v="0"/>
    <n v="8.23"/>
    <n v="8.23"/>
    <n v="0"/>
    <s v="Tamil Nadu"/>
  </r>
  <r>
    <m/>
    <s v="JAYA STORE_WH_CG"/>
    <x v="7203"/>
    <d v="2019-12-31T00:00:00"/>
    <n v="49598.25"/>
    <n v="28"/>
    <n v="25932.14"/>
    <n v="0"/>
    <n v="3630.5"/>
    <n v="3630.5"/>
    <n v="16405.11"/>
    <s v="Tamil Nadu"/>
  </r>
  <r>
    <m/>
    <s v="KUMARAN STORE.."/>
    <x v="7204"/>
    <d v="2019-12-31T00:00:00"/>
    <n v="107.94"/>
    <n v="18"/>
    <n v="91.48"/>
    <n v="0"/>
    <n v="8.23"/>
    <n v="8.23"/>
    <n v="0"/>
    <s v="Tamil Nadu"/>
  </r>
  <r>
    <m/>
    <s v="KAMARAJ STORE_CG"/>
    <x v="7205"/>
    <d v="2019-12-31T00:00:00"/>
    <n v="49598.25"/>
    <n v="28"/>
    <n v="25932.14"/>
    <n v="0"/>
    <n v="3630.5"/>
    <n v="3630.5"/>
    <n v="16405.11"/>
    <s v="Tamil Nadu"/>
  </r>
  <r>
    <m/>
    <s v="LAKSHMI AMMAL STORE"/>
    <x v="7206"/>
    <d v="2019-12-31T00:00:00"/>
    <n v="107.94"/>
    <n v="18"/>
    <n v="91.48"/>
    <n v="0"/>
    <n v="8.23"/>
    <n v="8.23"/>
    <n v="0"/>
    <s v="Tamil Nadu"/>
  </r>
  <r>
    <m/>
    <s v="NEW JAYA STORES"/>
    <x v="7207"/>
    <d v="2019-12-31T00:00:00"/>
    <n v="107.94"/>
    <n v="18"/>
    <n v="91.48"/>
    <n v="0"/>
    <n v="8.23"/>
    <n v="8.23"/>
    <n v="0"/>
    <s v="Tamil Nadu"/>
  </r>
  <r>
    <m/>
    <s v="KANAGAMANI STORE_WH_CG"/>
    <x v="7208"/>
    <d v="2019-12-31T00:00:00"/>
    <n v="49598.25"/>
    <n v="28"/>
    <n v="25932.14"/>
    <n v="0"/>
    <n v="3630.5"/>
    <n v="3630.5"/>
    <n v="16405.11"/>
    <s v="Tamil Nadu"/>
  </r>
  <r>
    <m/>
    <s v="OM SAKTHI STORE-"/>
    <x v="7209"/>
    <d v="2019-12-31T00:00:00"/>
    <n v="107.94"/>
    <n v="18"/>
    <n v="91.48"/>
    <n v="0"/>
    <n v="8.23"/>
    <n v="8.23"/>
    <n v="0"/>
    <s v="Tamil Nadu"/>
  </r>
  <r>
    <m/>
    <s v="RVS COOL BAR"/>
    <x v="7210"/>
    <d v="2019-12-31T00:00:00"/>
    <n v="107.94"/>
    <n v="18"/>
    <n v="91.48"/>
    <n v="0"/>
    <n v="8.23"/>
    <n v="8.23"/>
    <n v="0"/>
    <s v="Tamil Nadu"/>
  </r>
  <r>
    <m/>
    <s v="SELVAM SWEETS BALARAM"/>
    <x v="7211"/>
    <d v="2019-12-31T00:00:00"/>
    <n v="107.94"/>
    <n v="18"/>
    <n v="91.48"/>
    <n v="0"/>
    <n v="8.23"/>
    <n v="8.23"/>
    <n v="0"/>
    <s v="Tamil Nadu"/>
  </r>
  <r>
    <m/>
    <s v="UMA STORE-CHR"/>
    <x v="7212"/>
    <d v="2019-12-31T00:00:00"/>
    <n v="107.94"/>
    <n v="18"/>
    <n v="91.48"/>
    <n v="0"/>
    <n v="8.23"/>
    <n v="8.23"/>
    <n v="0"/>
    <s v="Tamil Nadu"/>
  </r>
  <r>
    <m/>
    <s v="SREE VIJAYALAKSHMI STORE"/>
    <x v="7213"/>
    <d v="2019-12-31T00:00:00"/>
    <n v="107.94"/>
    <n v="18"/>
    <n v="91.48"/>
    <n v="0"/>
    <n v="8.23"/>
    <n v="8.23"/>
    <n v="0"/>
    <s v="Tamil Nadu"/>
  </r>
  <r>
    <m/>
    <s v="SRI MAHESHWARI OIL."/>
    <x v="7214"/>
    <d v="2019-12-31T00:00:00"/>
    <n v="107.94"/>
    <n v="18"/>
    <n v="91.48"/>
    <n v="0"/>
    <n v="8.23"/>
    <n v="8.23"/>
    <n v="0"/>
    <s v="Tamil Nadu"/>
  </r>
  <r>
    <m/>
    <s v="ARUNACHALA NEWS MART"/>
    <x v="7215"/>
    <d v="2019-12-31T00:00:00"/>
    <n v="107.94"/>
    <n v="18"/>
    <n v="91.48"/>
    <n v="0"/>
    <n v="8.23"/>
    <n v="8.23"/>
    <n v="0"/>
    <s v="Tamil Nadu"/>
  </r>
  <r>
    <m/>
    <s v="SS NATTU MARUNTHU KADAI"/>
    <x v="7216"/>
    <d v="2019-12-31T00:00:00"/>
    <n v="107.94"/>
    <n v="18"/>
    <n v="91.48"/>
    <n v="0"/>
    <n v="8.23"/>
    <n v="8.23"/>
    <n v="0"/>
    <s v="Tamil Nadu"/>
  </r>
  <r>
    <m/>
    <s v="UTHAYAM HOT CHIPS &amp; BOLI STALL"/>
    <x v="7217"/>
    <d v="2019-12-31T00:00:00"/>
    <n v="107.94"/>
    <n v="18"/>
    <n v="91.48"/>
    <n v="0"/>
    <n v="8.23"/>
    <n v="8.23"/>
    <n v="0"/>
    <s v="Tamil Nadu"/>
  </r>
  <r>
    <m/>
    <s v="AMUTHA STORE(CHR) -A"/>
    <x v="7218"/>
    <d v="2019-12-31T00:00:00"/>
    <n v="107.94"/>
    <n v="18"/>
    <n v="91.48"/>
    <n v="0"/>
    <n v="8.23"/>
    <n v="8.23"/>
    <n v="0"/>
    <s v="Tamil Nadu"/>
  </r>
  <r>
    <m/>
    <s v="VELAN STORE(VS)"/>
    <x v="7219"/>
    <d v="2019-12-31T00:00:00"/>
    <n v="107.94"/>
    <n v="18"/>
    <n v="91.48"/>
    <n v="0"/>
    <n v="8.23"/>
    <n v="8.23"/>
    <n v="0"/>
    <s v="Tamil Nadu"/>
  </r>
  <r>
    <m/>
    <s v="VSV ENTERPRISES"/>
    <x v="7220"/>
    <d v="2019-12-31T00:00:00"/>
    <n v="107.94"/>
    <n v="18"/>
    <n v="91.48"/>
    <n v="0"/>
    <n v="8.23"/>
    <n v="8.23"/>
    <n v="0"/>
    <s v="Tamil Nadu"/>
  </r>
  <r>
    <m/>
    <s v="AKSHAYA SWEETS (MED)"/>
    <x v="7221"/>
    <d v="2019-12-31T00:00:00"/>
    <n v="107.94"/>
    <n v="18"/>
    <n v="91.48"/>
    <n v="0"/>
    <n v="8.23"/>
    <n v="8.23"/>
    <n v="0"/>
    <s v="Tamil Nadu"/>
  </r>
  <r>
    <m/>
    <s v="SUBESH SUPER MARKET"/>
    <x v="7222"/>
    <d v="2019-12-31T00:00:00"/>
    <n v="17907.36"/>
    <n v="5"/>
    <n v="7577.53"/>
    <n v="0"/>
    <n v="189.44"/>
    <n v="189.44"/>
    <n v="0"/>
    <s v="Tamil Nadu"/>
  </r>
  <r>
    <m/>
    <s v="SUBESH SUPER MARKET"/>
    <x v="7222"/>
    <d v="2019-12-31T00:00:00"/>
    <n v="17907.36"/>
    <n v="12"/>
    <n v="3474.35"/>
    <n v="0"/>
    <n v="208.46"/>
    <n v="208.46"/>
    <n v="0"/>
    <s v="Tamil Nadu"/>
  </r>
  <r>
    <m/>
    <s v="SUBESH SUPER MARKET"/>
    <x v="7222"/>
    <d v="2019-12-31T00:00:00"/>
    <n v="17907.36"/>
    <n v="18"/>
    <n v="5135.3"/>
    <n v="0"/>
    <n v="462.18"/>
    <n v="462.18"/>
    <n v="0"/>
    <s v="Tamil Nadu"/>
  </r>
  <r>
    <m/>
    <s v="J.SAKTHIVEL PROVISION STORE"/>
    <x v="7223"/>
    <d v="2019-12-31T00:00:00"/>
    <n v="107.94"/>
    <n v="18"/>
    <n v="91.48"/>
    <n v="0"/>
    <n v="8.23"/>
    <n v="8.23"/>
    <n v="0"/>
    <s v="Tamil Nadu"/>
  </r>
  <r>
    <m/>
    <s v="AMIRTHAM BAKERY"/>
    <x v="7224"/>
    <d v="2019-12-31T00:00:00"/>
    <n v="107.94"/>
    <n v="18"/>
    <n v="91.48"/>
    <n v="0"/>
    <n v="8.23"/>
    <n v="8.23"/>
    <n v="0"/>
    <s v="Tamil Nadu"/>
  </r>
  <r>
    <m/>
    <s v="ANANDHI BAKERY"/>
    <x v="7225"/>
    <d v="2019-12-31T00:00:00"/>
    <n v="107.94"/>
    <n v="18"/>
    <n v="91.48"/>
    <n v="0"/>
    <n v="8.23"/>
    <n v="8.23"/>
    <n v="0"/>
    <s v="Tamil Nadu"/>
  </r>
  <r>
    <m/>
    <s v="SIVA STORE(CHR) -C"/>
    <x v="7226"/>
    <d v="2019-12-31T00:00:00"/>
    <n v="107.94"/>
    <n v="18"/>
    <n v="91.48"/>
    <n v="0"/>
    <n v="8.23"/>
    <n v="8.23"/>
    <n v="0"/>
    <s v="Tamil Nadu"/>
  </r>
  <r>
    <m/>
    <s v="BAKIYALAKSHMI STORE"/>
    <x v="7227"/>
    <d v="2019-12-31T00:00:00"/>
    <n v="107.94"/>
    <n v="18"/>
    <n v="91.48"/>
    <n v="0"/>
    <n v="8.23"/>
    <n v="8.23"/>
    <n v="0"/>
    <s v="Tamil Nadu"/>
  </r>
  <r>
    <m/>
    <s v="BAKERY GARDEN"/>
    <x v="7228"/>
    <d v="2019-12-31T00:00:00"/>
    <n v="107.94"/>
    <n v="18"/>
    <n v="91.48"/>
    <n v="0"/>
    <n v="8.23"/>
    <n v="8.23"/>
    <n v="0"/>
    <s v="Tamil Nadu"/>
  </r>
  <r>
    <m/>
    <s v="SRI GENERAL STORES"/>
    <x v="7229"/>
    <d v="2019-12-31T00:00:00"/>
    <n v="107.94"/>
    <n v="18"/>
    <n v="91.48"/>
    <n v="0"/>
    <n v="8.23"/>
    <n v="8.23"/>
    <n v="0"/>
    <s v="Tamil Nadu"/>
  </r>
  <r>
    <m/>
    <s v="GAYATHIRI STORE."/>
    <x v="7230"/>
    <d v="2019-12-31T00:00:00"/>
    <n v="107.94"/>
    <n v="18"/>
    <n v="91.48"/>
    <n v="0"/>
    <n v="8.23"/>
    <n v="8.23"/>
    <n v="0"/>
    <s v="Tamil Nadu"/>
  </r>
  <r>
    <m/>
    <s v="JAYAM STORES"/>
    <x v="7231"/>
    <d v="2019-12-31T00:00:00"/>
    <n v="107.94"/>
    <n v="18"/>
    <n v="91.48"/>
    <n v="0"/>
    <n v="8.23"/>
    <n v="8.23"/>
    <n v="0"/>
    <s v="Tamil Nadu"/>
  </r>
  <r>
    <m/>
    <s v="JAYABAL STORE (CHR) -B"/>
    <x v="7232"/>
    <d v="2019-12-31T00:00:00"/>
    <n v="107.94"/>
    <n v="18"/>
    <n v="91.48"/>
    <n v="0"/>
    <n v="8.23"/>
    <n v="8.23"/>
    <n v="0"/>
    <s v="Tamil Nadu"/>
  </r>
  <r>
    <m/>
    <s v="KARPAGAM SRI STORE(PLM) -B_CG"/>
    <x v="7233"/>
    <d v="2019-12-31T00:00:00"/>
    <n v="49598.25"/>
    <n v="28"/>
    <n v="25932.14"/>
    <n v="0"/>
    <n v="3630.5"/>
    <n v="3630.5"/>
    <n v="16405.11"/>
    <s v="Tamil Nadu"/>
  </r>
  <r>
    <m/>
    <s v="KRISHNA STORE_WH_CG"/>
    <x v="7234"/>
    <d v="2019-12-31T00:00:00"/>
    <n v="49598.25"/>
    <n v="28"/>
    <n v="25932.14"/>
    <n v="0"/>
    <n v="3630.5"/>
    <n v="3630.5"/>
    <n v="16405.11"/>
    <s v="Tamil Nadu"/>
  </r>
  <r>
    <m/>
    <s v="JEBAMANI STORE"/>
    <x v="7235"/>
    <d v="2019-12-31T00:00:00"/>
    <n v="107.94"/>
    <n v="18"/>
    <n v="91.48"/>
    <n v="0"/>
    <n v="8.23"/>
    <n v="8.23"/>
    <n v="0"/>
    <s v="Tamil Nadu"/>
  </r>
  <r>
    <m/>
    <s v="JEGAN STORE..."/>
    <x v="7236"/>
    <d v="2019-12-31T00:00:00"/>
    <n v="107.94"/>
    <n v="18"/>
    <n v="91.48"/>
    <n v="0"/>
    <n v="8.23"/>
    <n v="8.23"/>
    <n v="0"/>
    <s v="Tamil Nadu"/>
  </r>
  <r>
    <m/>
    <s v="LINGAM DURAI"/>
    <x v="7237"/>
    <d v="2019-12-31T00:00:00"/>
    <n v="49598.25"/>
    <n v="28"/>
    <n v="25932.14"/>
    <n v="0"/>
    <n v="3630.5"/>
    <n v="3630.5"/>
    <n v="16405.11"/>
    <s v="Tamil Nadu"/>
  </r>
  <r>
    <m/>
    <s v="KAMATCHI STORE.."/>
    <x v="7238"/>
    <d v="2019-12-31T00:00:00"/>
    <n v="107.94"/>
    <n v="18"/>
    <n v="91.48"/>
    <n v="0"/>
    <n v="8.23"/>
    <n v="8.23"/>
    <n v="0"/>
    <s v="Tamil Nadu"/>
  </r>
  <r>
    <m/>
    <s v="M.P NADAR &amp; SONS_CG"/>
    <x v="7239"/>
    <d v="2019-12-31T00:00:00"/>
    <n v="49598.25"/>
    <n v="28"/>
    <n v="25932.14"/>
    <n v="0"/>
    <n v="3630.5"/>
    <n v="3630.5"/>
    <n v="16405.11"/>
    <s v="Tamil Nadu"/>
  </r>
  <r>
    <m/>
    <s v="KUMARAN STORES"/>
    <x v="7240"/>
    <d v="2019-12-31T00:00:00"/>
    <n v="107.94"/>
    <n v="18"/>
    <n v="91.48"/>
    <n v="0"/>
    <n v="8.23"/>
    <n v="8.23"/>
    <n v="0"/>
    <s v="Tamil Nadu"/>
  </r>
  <r>
    <m/>
    <s v="MAGESHWAR STORE_CG"/>
    <x v="7241"/>
    <d v="2019-12-31T00:00:00"/>
    <n v="49598.25"/>
    <n v="28"/>
    <n v="25932.14"/>
    <n v="0"/>
    <n v="3630.5"/>
    <n v="3630.5"/>
    <n v="16405.11"/>
    <s v="Tamil Nadu"/>
  </r>
  <r>
    <m/>
    <s v="MANIVANNAN STORE."/>
    <x v="7242"/>
    <d v="2019-12-31T00:00:00"/>
    <n v="107.94"/>
    <n v="18"/>
    <n v="91.48"/>
    <n v="0"/>
    <n v="8.23"/>
    <n v="8.23"/>
    <n v="0"/>
    <s v="Tamil Nadu"/>
  </r>
  <r>
    <m/>
    <s v="MAHALAKSHMI STORE_WH_CG"/>
    <x v="7243"/>
    <d v="2019-12-31T00:00:00"/>
    <n v="49598.25"/>
    <n v="28"/>
    <n v="25932.14"/>
    <n v="0"/>
    <n v="3630.5"/>
    <n v="3630.5"/>
    <n v="16405.11"/>
    <s v="Tamil Nadu"/>
  </r>
  <r>
    <m/>
    <s v="MEENATCHI TEA STALL"/>
    <x v="7244"/>
    <d v="2019-12-31T00:00:00"/>
    <n v="107.94"/>
    <n v="18"/>
    <n v="91.48"/>
    <n v="0"/>
    <n v="8.23"/>
    <n v="8.23"/>
    <n v="0"/>
    <s v="Tamil Nadu"/>
  </r>
  <r>
    <m/>
    <s v="MAJ BASHA STORE_WH_CG"/>
    <x v="7245"/>
    <d v="2019-12-31T00:00:00"/>
    <n v="49598.25"/>
    <n v="28"/>
    <n v="25932.14"/>
    <n v="0"/>
    <n v="3630.5"/>
    <n v="3630.5"/>
    <n v="16405.11"/>
    <s v="Tamil Nadu"/>
  </r>
  <r>
    <m/>
    <s v="NEW JAYA STORE.."/>
    <x v="7246"/>
    <d v="2019-12-31T00:00:00"/>
    <n v="107.94"/>
    <n v="18"/>
    <n v="91.48"/>
    <n v="0"/>
    <n v="8.23"/>
    <n v="8.23"/>
    <n v="0"/>
    <s v="Tamil Nadu"/>
  </r>
  <r>
    <m/>
    <s v="PARVATHY STORE 2 ."/>
    <x v="7247"/>
    <d v="2019-12-31T00:00:00"/>
    <n v="107.94"/>
    <n v="18"/>
    <n v="91.48"/>
    <n v="0"/>
    <n v="8.23"/>
    <n v="8.23"/>
    <n v="0"/>
    <s v="Tamil Nadu"/>
  </r>
  <r>
    <m/>
    <s v="NEW SARAVANA BAKKERY &amp; SWEETS (HPM)"/>
    <x v="7248"/>
    <d v="2019-12-31T00:00:00"/>
    <n v="107.94"/>
    <n v="18"/>
    <n v="91.48"/>
    <n v="0"/>
    <n v="8.23"/>
    <n v="8.23"/>
    <n v="0"/>
    <s v="Tamil Nadu"/>
  </r>
  <r>
    <m/>
    <s v="PERIYASAMY STORE"/>
    <x v="7249"/>
    <d v="2019-12-31T00:00:00"/>
    <n v="107.94"/>
    <n v="18"/>
    <n v="91.48"/>
    <n v="0"/>
    <n v="8.23"/>
    <n v="8.23"/>
    <n v="0"/>
    <s v="Tamil Nadu"/>
  </r>
  <r>
    <m/>
    <s v="MANOJ COFFEE AND TEA SHOP_CHRM"/>
    <x v="7250"/>
    <d v="2019-12-31T00:00:00"/>
    <n v="107.94"/>
    <n v="18"/>
    <n v="91.48"/>
    <n v="0"/>
    <n v="8.23"/>
    <n v="8.23"/>
    <n v="0"/>
    <s v="Tamil Nadu"/>
  </r>
  <r>
    <m/>
    <s v="ELAKKIYA SWEETS"/>
    <x v="7251"/>
    <d v="2019-12-31T00:00:00"/>
    <n v="107.94"/>
    <n v="18"/>
    <n v="91.48"/>
    <n v="0"/>
    <n v="8.23"/>
    <n v="8.23"/>
    <n v="0"/>
    <s v="Tamil Nadu"/>
  </r>
  <r>
    <m/>
    <s v="MURUGAN SREE"/>
    <x v="7252"/>
    <d v="2019-12-31T00:00:00"/>
    <n v="22564.51"/>
    <n v="28"/>
    <n v="9689.48"/>
    <n v="0"/>
    <n v="1356.53"/>
    <n v="1356.53"/>
    <n v="10161.969999999999"/>
    <s v="Tamil Nadu"/>
  </r>
  <r>
    <m/>
    <s v="MUTHARAMMAN STORES."/>
    <x v="7253"/>
    <d v="2019-12-31T00:00:00"/>
    <n v="107.94"/>
    <n v="18"/>
    <n v="91.48"/>
    <n v="0"/>
    <n v="8.23"/>
    <n v="8.23"/>
    <n v="0"/>
    <s v="Tamil Nadu"/>
  </r>
  <r>
    <m/>
    <s v="SRI SAKTHI STORE .."/>
    <x v="7254"/>
    <d v="2019-12-31T00:00:00"/>
    <n v="107.94"/>
    <n v="18"/>
    <n v="91.48"/>
    <n v="0"/>
    <n v="8.23"/>
    <n v="8.23"/>
    <n v="0"/>
    <s v="Tamil Nadu"/>
  </r>
  <r>
    <m/>
    <s v="MURUGAN SRI TRADERS_CG"/>
    <x v="7255"/>
    <d v="2019-12-31T00:00:00"/>
    <n v="43452.35"/>
    <n v="28"/>
    <n v="20278.46"/>
    <n v="0"/>
    <n v="2838.98"/>
    <n v="2838.98"/>
    <n v="17495.919999999998"/>
    <s v="Tamil Nadu"/>
  </r>
  <r>
    <m/>
    <s v="AFRIM STORE-OPP COMPANY"/>
    <x v="7256"/>
    <d v="2019-12-31T00:00:00"/>
    <n v="107.94"/>
    <n v="18"/>
    <n v="91.48"/>
    <n v="0"/>
    <n v="8.23"/>
    <n v="8.23"/>
    <n v="0"/>
    <s v="Tamil Nadu"/>
  </r>
  <r>
    <m/>
    <s v="MURUGAN STORE _WHOL_CG"/>
    <x v="7257"/>
    <d v="2019-12-31T00:00:00"/>
    <n v="43452.35"/>
    <n v="28"/>
    <n v="20278.46"/>
    <n v="0"/>
    <n v="2838.98"/>
    <n v="2838.98"/>
    <n v="17495.919999999998"/>
    <s v="Tamil Nadu"/>
  </r>
  <r>
    <m/>
    <s v="PRIYA FANCY PML-C"/>
    <x v="7258"/>
    <d v="2019-12-31T00:00:00"/>
    <n v="107.94"/>
    <n v="18"/>
    <n v="91.48"/>
    <n v="0"/>
    <n v="8.23"/>
    <n v="8.23"/>
    <n v="0"/>
    <s v="Tamil Nadu"/>
  </r>
  <r>
    <m/>
    <s v="MURUGAN STORE_CG"/>
    <x v="7259"/>
    <d v="2019-12-31T00:00:00"/>
    <n v="43452.35"/>
    <n v="28"/>
    <n v="20278.46"/>
    <n v="0"/>
    <n v="2838.98"/>
    <n v="2838.98"/>
    <n v="17495.919999999998"/>
    <s v="Tamil Nadu"/>
  </r>
  <r>
    <m/>
    <s v="MUTHARAMMAN.MEDA_CG"/>
    <x v="7260"/>
    <d v="2019-12-31T00:00:00"/>
    <n v="43452.35"/>
    <n v="28"/>
    <n v="20278.46"/>
    <n v="0"/>
    <n v="2838.98"/>
    <n v="2838.98"/>
    <n v="17495.919999999998"/>
    <s v="Tamil Nadu"/>
  </r>
  <r>
    <m/>
    <s v="NEW VINAYAGA STORE.._CG"/>
    <x v="7261"/>
    <d v="2019-12-31T00:00:00"/>
    <n v="43452.35"/>
    <n v="28"/>
    <n v="20278.46"/>
    <n v="0"/>
    <n v="2838.98"/>
    <n v="2838.98"/>
    <n v="17495.919999999998"/>
    <s v="Tamil Nadu"/>
  </r>
  <r>
    <m/>
    <s v="OM SAKTHI STORE_WH_CG"/>
    <x v="7262"/>
    <d v="2019-12-31T00:00:00"/>
    <n v="43452.35"/>
    <n v="28"/>
    <n v="20278.46"/>
    <n v="0"/>
    <n v="2838.98"/>
    <n v="2838.98"/>
    <n v="17495.919999999998"/>
    <s v="Tamil Nadu"/>
  </r>
  <r>
    <m/>
    <s v="P.T KOTHANDAM &amp; SONS(PLM) (V) -C_CG"/>
    <x v="7263"/>
    <d v="2019-12-31T00:00:00"/>
    <n v="43452.35"/>
    <n v="28"/>
    <n v="20278.46"/>
    <n v="0"/>
    <n v="2838.98"/>
    <n v="2838.98"/>
    <n v="17495.919999999998"/>
    <s v="Tamil Nadu"/>
  </r>
  <r>
    <m/>
    <s v="P.VIJAYALAKSHMI STORE_CG"/>
    <x v="7264"/>
    <d v="2019-12-31T00:00:00"/>
    <n v="43452.35"/>
    <n v="28"/>
    <n v="20278.46"/>
    <n v="0"/>
    <n v="2838.98"/>
    <n v="2838.98"/>
    <n v="17495.919999999998"/>
    <s v="Tamil Nadu"/>
  </r>
  <r>
    <m/>
    <s v="PRIYA STORES(PLM) (V) -A_CG"/>
    <x v="7265"/>
    <d v="2019-12-31T00:00:00"/>
    <n v="45138.94"/>
    <n v="28"/>
    <n v="18330.03"/>
    <n v="0"/>
    <n v="2566.1999999999998"/>
    <n v="2566.1999999999998"/>
    <n v="21676.5"/>
    <s v="Tamil Nadu"/>
  </r>
  <r>
    <m/>
    <s v="R K STORE_CG"/>
    <x v="7266"/>
    <d v="2019-12-31T00:00:00"/>
    <n v="45138.94"/>
    <n v="28"/>
    <n v="18330.03"/>
    <n v="0"/>
    <n v="2566.1999999999998"/>
    <n v="2566.1999999999998"/>
    <n v="21676.5"/>
    <s v="Tamil Nadu"/>
  </r>
  <r>
    <m/>
    <s v="ZAHARIYA SUPER STORE"/>
    <x v="7267"/>
    <d v="2019-12-31T00:00:00"/>
    <n v="47449.16"/>
    <n v="28"/>
    <n v="8825.69"/>
    <n v="0"/>
    <n v="1235.5999999999999"/>
    <n v="1235.5999999999999"/>
    <n v="36152.28"/>
    <s v="Tamil Nadu"/>
  </r>
  <r>
    <m/>
    <s v="ZAHARIYA MALIGAI STORE"/>
    <x v="7268"/>
    <d v="2019-12-31T00:00:00"/>
    <n v="47449.16"/>
    <n v="28"/>
    <n v="8825.69"/>
    <n v="0"/>
    <n v="1235.5999999999999"/>
    <n v="1235.5999999999999"/>
    <n v="36152.28"/>
    <s v="Tamil Nadu"/>
  </r>
  <r>
    <m/>
    <s v="R.P.K SUPER STORE"/>
    <x v="7269"/>
    <d v="2019-12-31T00:00:00"/>
    <n v="47449.16"/>
    <n v="28"/>
    <n v="8825.69"/>
    <n v="0"/>
    <n v="1235.5999999999999"/>
    <n v="1235.5999999999999"/>
    <n v="36152.28"/>
    <s v="Tamil Nadu"/>
  </r>
  <r>
    <m/>
    <s v="VEERA LAKSHMI STORE(AGRM)"/>
    <x v="7270"/>
    <d v="2019-12-31T00:00:00"/>
    <n v="1397.31"/>
    <n v="5"/>
    <n v="541.97"/>
    <n v="0"/>
    <n v="13.55"/>
    <n v="13.55"/>
    <n v="0"/>
    <s v="Tamil Nadu"/>
  </r>
  <r>
    <m/>
    <s v="VEERA LAKSHMI STORE(AGRM)"/>
    <x v="7270"/>
    <d v="2019-12-31T00:00:00"/>
    <n v="1397.31"/>
    <n v="12"/>
    <n v="424.1"/>
    <n v="0"/>
    <n v="25.45"/>
    <n v="25.45"/>
    <n v="0"/>
    <s v="Tamil Nadu"/>
  </r>
  <r>
    <m/>
    <s v="VEERA LAKSHMI STORE(AGRM)"/>
    <x v="7270"/>
    <d v="2019-12-31T00:00:00"/>
    <n v="1397.31"/>
    <n v="18"/>
    <n v="299.36"/>
    <n v="0"/>
    <n v="26.94"/>
    <n v="26.94"/>
    <n v="0"/>
    <s v="Tamil Nadu"/>
  </r>
  <r>
    <m/>
    <s v="SAKTHI GOPIGA."/>
    <x v="7271"/>
    <d v="2019-12-31T00:00:00"/>
    <n v="248.02"/>
    <n v="5"/>
    <n v="236.21"/>
    <n v="0"/>
    <n v="5.91"/>
    <n v="5.91"/>
    <n v="0"/>
    <s v="Tamil Nadu"/>
  </r>
  <r>
    <m/>
    <s v="SARASWATHI STORES."/>
    <x v="7272"/>
    <d v="2019-12-31T00:00:00"/>
    <n v="248.02"/>
    <n v="5"/>
    <n v="236.21"/>
    <n v="0"/>
    <n v="5.91"/>
    <n v="5.91"/>
    <n v="0"/>
    <s v="Tamil Nadu"/>
  </r>
  <r>
    <m/>
    <s v="R.P.K.STORES_CG"/>
    <x v="7273"/>
    <d v="2019-12-31T00:00:00"/>
    <n v="47449.16"/>
    <n v="28"/>
    <n v="8825.69"/>
    <n v="0"/>
    <n v="1235.5999999999999"/>
    <n v="1235.5999999999999"/>
    <n v="36152.28"/>
    <s v="Tamil Nadu"/>
  </r>
  <r>
    <m/>
    <s v="RATHANA STORE."/>
    <x v="7274"/>
    <d v="2019-12-31T00:00:00"/>
    <n v="248.02"/>
    <n v="5"/>
    <n v="236.21"/>
    <n v="0"/>
    <n v="5.91"/>
    <n v="5.91"/>
    <n v="0"/>
    <s v="Tamil Nadu"/>
  </r>
  <r>
    <m/>
    <s v="THANGARAJ STORE.."/>
    <x v="7275"/>
    <d v="2019-12-31T00:00:00"/>
    <n v="248.02"/>
    <n v="5"/>
    <n v="236.21"/>
    <n v="0"/>
    <n v="5.91"/>
    <n v="5.91"/>
    <n v="0"/>
    <s v="Tamil Nadu"/>
  </r>
  <r>
    <m/>
    <s v="SUSILA STORE"/>
    <x v="7276"/>
    <d v="2019-12-31T00:00:00"/>
    <n v="248.02"/>
    <n v="5"/>
    <n v="236.21"/>
    <n v="0"/>
    <n v="5.91"/>
    <n v="5.91"/>
    <n v="0"/>
    <s v="Tamil Nadu"/>
  </r>
  <r>
    <m/>
    <s v="MANI SWEETS"/>
    <x v="7277"/>
    <d v="2019-12-31T00:00:00"/>
    <n v="248.02"/>
    <n v="5"/>
    <n v="236.21"/>
    <n v="0"/>
    <n v="5.91"/>
    <n v="5.91"/>
    <n v="0"/>
    <s v="Tamil Nadu"/>
  </r>
  <r>
    <m/>
    <s v="RANGAN STORE PML -A"/>
    <x v="7278"/>
    <d v="2019-12-31T00:00:00"/>
    <n v="1488.14"/>
    <n v="5"/>
    <n v="1417.28"/>
    <n v="0"/>
    <n v="35.43"/>
    <n v="35.43"/>
    <n v="0"/>
    <s v="Tamil Nadu"/>
  </r>
  <r>
    <m/>
    <s v="SMK STORE -PML"/>
    <x v="7279"/>
    <d v="2019-12-31T00:00:00"/>
    <n v="101565.81"/>
    <n v="5"/>
    <n v="96729.35"/>
    <n v="0"/>
    <n v="2418.23"/>
    <n v="2418.23"/>
    <n v="0"/>
    <s v="Tamil Nadu"/>
  </r>
  <r>
    <m/>
    <s v="BALA MURUGAN STORE (MDM)"/>
    <x v="7280"/>
    <d v="2019-12-31T00:00:00"/>
    <n v="2138.04"/>
    <n v="5"/>
    <n v="530.08000000000004"/>
    <n v="0"/>
    <n v="13.25"/>
    <n v="13.25"/>
    <n v="0"/>
    <s v="Tamil Nadu"/>
  </r>
  <r>
    <m/>
    <s v="BALA MURUGAN STORE (MDM)"/>
    <x v="7280"/>
    <d v="2019-12-31T00:00:00"/>
    <n v="2138.04"/>
    <n v="12"/>
    <n v="534.36"/>
    <n v="0"/>
    <n v="32.06"/>
    <n v="32.06"/>
    <n v="0"/>
    <s v="Tamil Nadu"/>
  </r>
  <r>
    <m/>
    <s v="BALA MURUGAN STORE (MDM)"/>
    <x v="7280"/>
    <d v="2019-12-31T00:00:00"/>
    <n v="2138.04"/>
    <n v="18"/>
    <n v="833.04"/>
    <n v="0"/>
    <n v="74.97"/>
    <n v="74.97"/>
    <n v="0"/>
    <s v="Tamil Nadu"/>
  </r>
  <r>
    <m/>
    <s v="HEMA GENERAL STORE"/>
    <x v="7281"/>
    <d v="2019-12-31T00:00:00"/>
    <n v="205.59"/>
    <n v="12"/>
    <n v="183.56"/>
    <n v="0"/>
    <n v="11.01"/>
    <n v="11.01"/>
    <n v="0"/>
    <s v="Tamil Nadu"/>
  </r>
  <r>
    <m/>
    <s v="SRI GOLD SUPERMARKET"/>
    <x v="7282"/>
    <d v="2019-12-31T00:00:00"/>
    <n v="9568.31"/>
    <n v="5"/>
    <n v="6912.75"/>
    <n v="0"/>
    <n v="172.82"/>
    <n v="172.82"/>
    <n v="0"/>
    <s v="Tamil Nadu"/>
  </r>
  <r>
    <m/>
    <s v="SRI GOLD SUPERMARKET"/>
    <x v="7282"/>
    <d v="2019-12-31T00:00:00"/>
    <n v="9568.31"/>
    <n v="12"/>
    <n v="2062.4299999999998"/>
    <n v="0"/>
    <n v="123.75"/>
    <n v="123.75"/>
    <n v="0"/>
    <s v="Tamil Nadu"/>
  </r>
  <r>
    <m/>
    <s v="RAJESHWARI STORE.."/>
    <x v="7283"/>
    <d v="2019-12-31T00:00:00"/>
    <n v="248.02"/>
    <n v="5"/>
    <n v="236.21"/>
    <n v="0"/>
    <n v="5.91"/>
    <n v="5.91"/>
    <n v="0"/>
    <s v="Tamil Nadu"/>
  </r>
  <r>
    <m/>
    <s v="SANTHANAMARIAMMAN STORE"/>
    <x v="7284"/>
    <d v="2019-12-31T00:00:00"/>
    <n v="248.02"/>
    <n v="5"/>
    <n v="236.21"/>
    <n v="0"/>
    <n v="5.91"/>
    <n v="5.91"/>
    <n v="0"/>
    <s v="Tamil Nadu"/>
  </r>
  <r>
    <m/>
    <s v="SMY STORE."/>
    <x v="7285"/>
    <d v="2019-12-31T00:00:00"/>
    <n v="248.02"/>
    <n v="5"/>
    <n v="236.21"/>
    <n v="0"/>
    <n v="5.91"/>
    <n v="5.91"/>
    <n v="0"/>
    <s v="Tamil Nadu"/>
  </r>
  <r>
    <m/>
    <s v="SRI JAYAM DEPT. STORE"/>
    <x v="7286"/>
    <d v="2019-12-31T00:00:00"/>
    <n v="248.02"/>
    <n v="5"/>
    <n v="236.21"/>
    <n v="0"/>
    <n v="5.91"/>
    <n v="5.91"/>
    <n v="0"/>
    <s v="Tamil Nadu"/>
  </r>
  <r>
    <m/>
    <s v="SRI VELU STORE."/>
    <x v="7287"/>
    <d v="2019-12-31T00:00:00"/>
    <n v="248.02"/>
    <n v="5"/>
    <n v="236.21"/>
    <n v="0"/>
    <n v="5.91"/>
    <n v="5.91"/>
    <n v="0"/>
    <s v="Tamil Nadu"/>
  </r>
  <r>
    <m/>
    <s v="REEBA STORE-8939245331"/>
    <x v="7288"/>
    <d v="2019-12-31T00:00:00"/>
    <n v="1984.19"/>
    <n v="5"/>
    <n v="1889.71"/>
    <n v="0"/>
    <n v="47.24"/>
    <n v="47.24"/>
    <n v="0"/>
    <s v="Tamil Nadu"/>
  </r>
  <r>
    <m/>
    <s v="SRI BALAJI STORES"/>
    <x v="7289"/>
    <d v="2019-12-31T00:00:00"/>
    <n v="332.19"/>
    <n v="12"/>
    <n v="296.60000000000002"/>
    <n v="0"/>
    <n v="17.8"/>
    <n v="17.8"/>
    <n v="0"/>
    <s v="Tamil Nadu"/>
  </r>
  <r>
    <m/>
    <s v="ELIM STORE- 9710607213"/>
    <x v="7290"/>
    <d v="2019-12-31T00:00:00"/>
    <n v="372.04"/>
    <n v="5"/>
    <n v="354.32"/>
    <n v="0"/>
    <n v="8.86"/>
    <n v="8.86"/>
    <n v="0"/>
    <s v="Tamil Nadu"/>
  </r>
  <r>
    <m/>
    <s v="SRI DEVI KARUMARI AMMAN STORE."/>
    <x v="7291"/>
    <d v="2019-12-31T00:00:00"/>
    <n v="248.02"/>
    <n v="5"/>
    <n v="236.21"/>
    <n v="0"/>
    <n v="5.91"/>
    <n v="5.91"/>
    <n v="0"/>
    <s v="Tamil Nadu"/>
  </r>
  <r>
    <m/>
    <s v="SRI THANGAM STORE.."/>
    <x v="7292"/>
    <d v="2019-12-31T00:00:00"/>
    <n v="248.02"/>
    <n v="5"/>
    <n v="236.21"/>
    <n v="0"/>
    <n v="5.91"/>
    <n v="5.91"/>
    <n v="0"/>
    <s v="Tamil Nadu"/>
  </r>
  <r>
    <m/>
    <s v="SUYAMBULINGAM STORE - 9941765174"/>
    <x v="7293"/>
    <d v="2019-12-31T00:00:00"/>
    <n v="248.02"/>
    <n v="5"/>
    <n v="236.21"/>
    <n v="0"/>
    <n v="5.91"/>
    <n v="5.91"/>
    <n v="0"/>
    <s v="Tamil Nadu"/>
  </r>
  <r>
    <m/>
    <s v="A.M STORE"/>
    <x v="7294"/>
    <d v="2019-12-31T00:00:00"/>
    <n v="248.02"/>
    <n v="5"/>
    <n v="236.21"/>
    <n v="0"/>
    <n v="5.91"/>
    <n v="5.91"/>
    <n v="0"/>
    <s v="Tamil Nadu"/>
  </r>
  <r>
    <m/>
    <s v="ANANDHAKANI STORE"/>
    <x v="7295"/>
    <d v="2019-12-31T00:00:00"/>
    <n v="248.02"/>
    <n v="5"/>
    <n v="236.21"/>
    <n v="0"/>
    <n v="5.91"/>
    <n v="5.91"/>
    <n v="0"/>
    <s v="Tamil Nadu"/>
  </r>
  <r>
    <m/>
    <s v="ANITHA STORES"/>
    <x v="7296"/>
    <d v="2019-12-31T00:00:00"/>
    <n v="248.02"/>
    <n v="5"/>
    <n v="236.21"/>
    <n v="0"/>
    <n v="5.91"/>
    <n v="5.91"/>
    <n v="0"/>
    <s v="Tamil Nadu"/>
  </r>
  <r>
    <m/>
    <s v="G T R STORE"/>
    <x v="7297"/>
    <d v="2019-12-31T00:00:00"/>
    <n v="248.02"/>
    <n v="5"/>
    <n v="236.21"/>
    <n v="0"/>
    <n v="5.91"/>
    <n v="5.91"/>
    <n v="0"/>
    <s v="Tamil Nadu"/>
  </r>
  <r>
    <m/>
    <s v="KANI STORE-"/>
    <x v="7298"/>
    <d v="2019-12-31T00:00:00"/>
    <n v="248.02"/>
    <n v="5"/>
    <n v="236.21"/>
    <n v="0"/>
    <n v="5.91"/>
    <n v="5.91"/>
    <n v="0"/>
    <s v="Tamil Nadu"/>
  </r>
  <r>
    <m/>
    <s v="MINNAL STORE"/>
    <x v="7299"/>
    <d v="2019-12-31T00:00:00"/>
    <n v="248.02"/>
    <n v="5"/>
    <n v="236.21"/>
    <n v="0"/>
    <n v="5.91"/>
    <n v="5.91"/>
    <n v="0"/>
    <s v="Tamil Nadu"/>
  </r>
  <r>
    <m/>
    <s v="JEEVA STORE"/>
    <x v="7300"/>
    <d v="2019-12-31T00:00:00"/>
    <n v="248.02"/>
    <n v="5"/>
    <n v="236.21"/>
    <n v="0"/>
    <n v="5.91"/>
    <n v="5.91"/>
    <n v="0"/>
    <s v="Tamil Nadu"/>
  </r>
  <r>
    <m/>
    <s v="MJ STORE."/>
    <x v="7301"/>
    <d v="2019-12-31T00:00:00"/>
    <n v="248.02"/>
    <n v="5"/>
    <n v="236.21"/>
    <n v="0"/>
    <n v="5.91"/>
    <n v="5.91"/>
    <n v="0"/>
    <s v="Tamil Nadu"/>
  </r>
  <r>
    <m/>
    <s v="MN STORE"/>
    <x v="7302"/>
    <d v="2019-12-31T00:00:00"/>
    <n v="248.02"/>
    <n v="5"/>
    <n v="236.21"/>
    <n v="0"/>
    <n v="5.91"/>
    <n v="5.91"/>
    <n v="0"/>
    <s v="Tamil Nadu"/>
  </r>
  <r>
    <m/>
    <s v="NELLAI STORE."/>
    <x v="7303"/>
    <d v="2019-12-31T00:00:00"/>
    <n v="248.02"/>
    <n v="5"/>
    <n v="236.21"/>
    <n v="0"/>
    <n v="5.91"/>
    <n v="5.91"/>
    <n v="0"/>
    <s v="Tamil Nadu"/>
  </r>
  <r>
    <m/>
    <s v="PONVANDU IYYANAR STORE -GUINDY"/>
    <x v="7304"/>
    <d v="2019-12-31T00:00:00"/>
    <n v="248.02"/>
    <n v="5"/>
    <n v="236.21"/>
    <n v="0"/>
    <n v="5.91"/>
    <n v="5.91"/>
    <n v="0"/>
    <s v="Tamil Nadu"/>
  </r>
  <r>
    <m/>
    <s v="RAJAN STORE."/>
    <x v="7305"/>
    <d v="2019-12-31T00:00:00"/>
    <n v="248.02"/>
    <n v="5"/>
    <n v="236.21"/>
    <n v="0"/>
    <n v="5.91"/>
    <n v="5.91"/>
    <n v="0"/>
    <s v="Tamil Nadu"/>
  </r>
  <r>
    <m/>
    <s v="THIRUMALAI SRINIVASA STORE"/>
    <x v="7306"/>
    <d v="2019-12-31T00:00:00"/>
    <n v="248.02"/>
    <n v="5"/>
    <n v="236.21"/>
    <n v="0"/>
    <n v="5.91"/>
    <n v="5.91"/>
    <n v="0"/>
    <s v="Tamil Nadu"/>
  </r>
  <r>
    <m/>
    <s v="C.M MUTHLIYAR NATTUMARUNTHU KADAI"/>
    <x v="7307"/>
    <d v="2019-12-31T00:00:00"/>
    <n v="248.02"/>
    <n v="5"/>
    <n v="236.21"/>
    <n v="0"/>
    <n v="5.91"/>
    <n v="5.91"/>
    <n v="0"/>
    <s v="Tamil Nadu"/>
  </r>
  <r>
    <m/>
    <s v="DEEN STORE"/>
    <x v="7308"/>
    <d v="2019-12-31T00:00:00"/>
    <n v="248.02"/>
    <n v="5"/>
    <n v="236.21"/>
    <n v="0"/>
    <n v="5.91"/>
    <n v="5.91"/>
    <n v="0"/>
    <s v="Tamil Nadu"/>
  </r>
  <r>
    <m/>
    <s v="DHANALAKSHMI STORE. ALAN"/>
    <x v="7309"/>
    <d v="2019-12-31T00:00:00"/>
    <n v="248.02"/>
    <n v="5"/>
    <n v="236.21"/>
    <n v="0"/>
    <n v="5.91"/>
    <n v="5.91"/>
    <n v="0"/>
    <s v="Tamil Nadu"/>
  </r>
  <r>
    <m/>
    <s v="DURAI STORE"/>
    <x v="7310"/>
    <d v="2019-12-31T00:00:00"/>
    <n v="248.02"/>
    <n v="5"/>
    <n v="236.21"/>
    <n v="0"/>
    <n v="5.91"/>
    <n v="5.91"/>
    <n v="0"/>
    <s v="Tamil Nadu"/>
  </r>
  <r>
    <m/>
    <s v="ASEELA STORE"/>
    <x v="7311"/>
    <d v="2019-12-31T00:00:00"/>
    <n v="248.02"/>
    <n v="5"/>
    <n v="236.21"/>
    <n v="0"/>
    <n v="5.91"/>
    <n v="5.91"/>
    <n v="0"/>
    <s v="Tamil Nadu"/>
  </r>
  <r>
    <m/>
    <s v="JOY FRUIT AND VEG"/>
    <x v="7312"/>
    <d v="2019-12-31T00:00:00"/>
    <n v="4450.8"/>
    <n v="5"/>
    <n v="4238.8599999999997"/>
    <n v="0"/>
    <n v="105.97"/>
    <n v="105.97"/>
    <n v="0"/>
    <s v="Tamil Nadu"/>
  </r>
  <r>
    <m/>
    <s v="AADHI LINGAM"/>
    <x v="7313"/>
    <d v="2019-12-31T00:00:00"/>
    <n v="41075.17"/>
    <n v="12"/>
    <n v="10867.04"/>
    <n v="0"/>
    <n v="652.02"/>
    <n v="652.02"/>
    <n v="0"/>
    <s v="Tamil Nadu"/>
  </r>
  <r>
    <m/>
    <s v="AADHI LINGAM"/>
    <x v="7313"/>
    <d v="2019-12-31T00:00:00"/>
    <n v="41075.17"/>
    <n v="18"/>
    <n v="24494.98"/>
    <n v="0"/>
    <n v="2204.5500000000002"/>
    <n v="2204.5500000000002"/>
    <n v="0"/>
    <s v="Tamil Nadu"/>
  </r>
  <r>
    <m/>
    <s v="RANGAN STORE PML -A"/>
    <x v="7314"/>
    <d v="2019-12-31T00:00:00"/>
    <n v="52.56"/>
    <n v="18"/>
    <n v="44.55"/>
    <n v="0"/>
    <n v="4.01"/>
    <n v="4.01"/>
    <n v="0"/>
    <s v="Tamil Nadu"/>
  </r>
  <r>
    <m/>
    <s v="SRK PROVISION STORE (HPM)"/>
    <x v="7315"/>
    <d v="2019-12-31T00:00:00"/>
    <n v="1984.19"/>
    <n v="5"/>
    <n v="1889.71"/>
    <n v="0"/>
    <n v="47.24"/>
    <n v="47.24"/>
    <n v="0"/>
    <s v="Tamil Nadu"/>
  </r>
  <r>
    <m/>
    <s v="MUTHU KRISHNA STORE(HPM)"/>
    <x v="7316"/>
    <d v="2019-12-31T00:00:00"/>
    <n v="496.05"/>
    <n v="5"/>
    <n v="472.43"/>
    <n v="0"/>
    <n v="11.81"/>
    <n v="11.81"/>
    <n v="0"/>
    <s v="Tamil Nadu"/>
  </r>
  <r>
    <m/>
    <s v="NAESEY STORE-HPM"/>
    <x v="7317"/>
    <d v="2019-12-31T00:00:00"/>
    <n v="744.07"/>
    <n v="5"/>
    <n v="708.64"/>
    <n v="0"/>
    <n v="17.72"/>
    <n v="17.72"/>
    <n v="0"/>
    <s v="Tamil Nadu"/>
  </r>
  <r>
    <m/>
    <s v="MERCY PROVISION STORE(HPM)"/>
    <x v="7318"/>
    <d v="2019-12-31T00:00:00"/>
    <n v="1488.14"/>
    <n v="5"/>
    <n v="1417.28"/>
    <n v="0"/>
    <n v="35.43"/>
    <n v="35.43"/>
    <n v="0"/>
    <s v="Tamil Nadu"/>
  </r>
  <r>
    <m/>
    <s v="VAIRAMANI STORE ( HPM )"/>
    <x v="7319"/>
    <d v="2019-12-31T00:00:00"/>
    <n v="1219.55"/>
    <n v="0"/>
    <n v="143.29"/>
    <n v="0"/>
    <n v="0"/>
    <n v="0"/>
    <n v="0"/>
    <s v="Tamil Nadu"/>
  </r>
  <r>
    <m/>
    <s v="VAIRAMANI STORE ( HPM )"/>
    <x v="7319"/>
    <d v="2019-12-31T00:00:00"/>
    <n v="1219.55"/>
    <n v="5"/>
    <n v="1025.01"/>
    <n v="0"/>
    <n v="25.63"/>
    <n v="25.63"/>
    <n v="0"/>
    <s v="Tamil Nadu"/>
  </r>
  <r>
    <m/>
    <s v="SEDHU RAMAN STORE(HPM)"/>
    <x v="7320"/>
    <d v="2019-12-31T00:00:00"/>
    <n v="1984.19"/>
    <n v="5"/>
    <n v="1889.71"/>
    <n v="0"/>
    <n v="47.24"/>
    <n v="47.24"/>
    <n v="0"/>
    <s v="Tamil Nadu"/>
  </r>
  <r>
    <m/>
    <s v="VENKATESAM MALIGAI STORE"/>
    <x v="7321"/>
    <d v="2019-12-31T00:00:00"/>
    <n v="1488.14"/>
    <n v="5"/>
    <n v="1417.28"/>
    <n v="0"/>
    <n v="35.43"/>
    <n v="35.43"/>
    <n v="0"/>
    <s v="Tamil Nadu"/>
  </r>
  <r>
    <m/>
    <s v="D.KUMARAVEL(POL)"/>
    <x v="7322"/>
    <d v="2019-12-31T00:00:00"/>
    <n v="41141.5"/>
    <n v="12"/>
    <n v="12837.91"/>
    <n v="0"/>
    <n v="770.27"/>
    <n v="770.27"/>
    <n v="0"/>
    <s v="Tamil Nadu"/>
  </r>
  <r>
    <m/>
    <s v="D.KUMARAVEL(POL)"/>
    <x v="7322"/>
    <d v="2019-12-31T00:00:00"/>
    <n v="41141.5"/>
    <n v="18"/>
    <n v="22680.54"/>
    <n v="0"/>
    <n v="2041.25"/>
    <n v="2041.25"/>
    <n v="0"/>
    <s v="Tamil Nadu"/>
  </r>
  <r>
    <m/>
    <s v="THILLAI STORE - HPM"/>
    <x v="7323"/>
    <d v="2019-12-31T00:00:00"/>
    <n v="496.05"/>
    <n v="5"/>
    <n v="472.43"/>
    <n v="0"/>
    <n v="11.81"/>
    <n v="11.81"/>
    <n v="0"/>
    <s v="Tamil Nadu"/>
  </r>
  <r>
    <m/>
    <s v="ANNAI PROVISION (SEM)"/>
    <x v="7324"/>
    <d v="2019-12-31T00:00:00"/>
    <n v="2094.39"/>
    <n v="0"/>
    <n v="358.23"/>
    <n v="0"/>
    <n v="0"/>
    <n v="0"/>
    <n v="0"/>
    <s v="Tamil Nadu"/>
  </r>
  <r>
    <m/>
    <s v="ANNAI PROVISION (SEM)"/>
    <x v="7324"/>
    <d v="2019-12-31T00:00:00"/>
    <n v="2094.39"/>
    <n v="5"/>
    <n v="1653.49"/>
    <n v="0"/>
    <n v="41.34"/>
    <n v="41.34"/>
    <n v="0"/>
    <s v="Tamil Nadu"/>
  </r>
  <r>
    <m/>
    <s v="D.SAMUVEL MALIGAI(HPM)"/>
    <x v="7325"/>
    <d v="2019-12-31T00:00:00"/>
    <n v="2780.34"/>
    <n v="5"/>
    <n v="2647.94"/>
    <n v="0"/>
    <n v="66.2"/>
    <n v="66.2"/>
    <n v="0"/>
    <s v="Tamil Nadu"/>
  </r>
  <r>
    <m/>
    <s v="T.MURUGAN STORE(HPM)"/>
    <x v="7326"/>
    <d v="2019-12-31T00:00:00"/>
    <n v="2976.28"/>
    <n v="5"/>
    <n v="2834.56"/>
    <n v="0"/>
    <n v="70.86"/>
    <n v="70.86"/>
    <n v="0"/>
    <s v="Tamil Nadu"/>
  </r>
  <r>
    <m/>
    <s v="ANANDHA STORE(HPM)"/>
    <x v="7327"/>
    <d v="2019-12-31T00:00:00"/>
    <n v="4437.18"/>
    <n v="5"/>
    <n v="4225.8900000000003"/>
    <n v="0"/>
    <n v="105.65"/>
    <n v="105.65"/>
    <n v="0"/>
    <s v="Tamil Nadu"/>
  </r>
  <r>
    <m/>
    <s v="SRI LAKSHMI STORES (CHR)"/>
    <x v="7328"/>
    <d v="2019-12-31T00:00:00"/>
    <n v="312.19"/>
    <n v="5"/>
    <n v="297.33"/>
    <n v="0"/>
    <n v="7.43"/>
    <n v="7.43"/>
    <n v="0"/>
    <s v="Tamil Nadu"/>
  </r>
  <r>
    <m/>
    <s v="FARRIS RICE MANDI"/>
    <x v="7329"/>
    <d v="2019-12-31T00:00:00"/>
    <n v="223.22"/>
    <n v="5"/>
    <n v="212.59"/>
    <n v="0"/>
    <n v="5.31"/>
    <n v="5.31"/>
    <n v="0"/>
    <s v="Tamil Nadu"/>
  </r>
  <r>
    <m/>
    <s v="KANI BHUVANESWARI STORE_HPM"/>
    <x v="7330"/>
    <d v="2019-12-31T00:00:00"/>
    <n v="248.02"/>
    <n v="5"/>
    <n v="236.21"/>
    <n v="0"/>
    <n v="5.91"/>
    <n v="5.91"/>
    <n v="0"/>
    <s v="Tamil Nadu"/>
  </r>
  <r>
    <m/>
    <s v="NEW PRABA STORE (HPM)"/>
    <x v="7331"/>
    <d v="2019-12-31T00:00:00"/>
    <n v="248.02"/>
    <n v="5"/>
    <n v="236.21"/>
    <n v="0"/>
    <n v="5.91"/>
    <n v="5.91"/>
    <n v="0"/>
    <s v="Tamil Nadu"/>
  </r>
  <r>
    <m/>
    <s v="VAIRAM STORE"/>
    <x v="7332"/>
    <d v="2019-12-31T00:00:00"/>
    <n v="248.02"/>
    <n v="5"/>
    <n v="236.21"/>
    <n v="0"/>
    <n v="5.91"/>
    <n v="5.91"/>
    <n v="0"/>
    <s v="Tamil Nadu"/>
  </r>
  <r>
    <m/>
    <s v="THIRUMAGAL ICECREAM"/>
    <x v="7333"/>
    <d v="2019-12-31T00:00:00"/>
    <n v="248.02"/>
    <n v="5"/>
    <n v="236.21"/>
    <n v="0"/>
    <n v="5.91"/>
    <n v="5.91"/>
    <n v="0"/>
    <s v="Tamil Nadu"/>
  </r>
  <r>
    <m/>
    <s v="PRIYA COOL BAR -OPLM"/>
    <x v="7334"/>
    <d v="2019-12-31T00:00:00"/>
    <n v="248.02"/>
    <n v="5"/>
    <n v="236.21"/>
    <n v="0"/>
    <n v="5.91"/>
    <n v="5.91"/>
    <n v="0"/>
    <s v="Tamil Nadu"/>
  </r>
  <r>
    <m/>
    <s v="V S R SUPER MARKET(HPM)"/>
    <x v="7335"/>
    <d v="2019-12-31T00:00:00"/>
    <n v="248.02"/>
    <n v="5"/>
    <n v="236.21"/>
    <n v="0"/>
    <n v="5.91"/>
    <n v="5.91"/>
    <n v="0"/>
    <s v="Tamil Nadu"/>
  </r>
  <r>
    <m/>
    <s v="VENKADESWARA PROVISION(HPM)"/>
    <x v="7336"/>
    <d v="2019-12-31T00:00:00"/>
    <n v="248.02"/>
    <n v="5"/>
    <n v="236.21"/>
    <n v="0"/>
    <n v="5.91"/>
    <n v="5.91"/>
    <n v="0"/>
    <s v="Tamil Nadu"/>
  </r>
  <r>
    <m/>
    <s v="DEVI STORE_CHRM"/>
    <x v="7337"/>
    <d v="2019-12-31T00:00:00"/>
    <n v="248.02"/>
    <n v="5"/>
    <n v="236.21"/>
    <n v="0"/>
    <n v="5.91"/>
    <n v="5.91"/>
    <n v="0"/>
    <s v="Tamil Nadu"/>
  </r>
  <r>
    <m/>
    <s v="M. R. PAZHAMUDHIR_RNG"/>
    <x v="7338"/>
    <d v="2019-12-31T00:00:00"/>
    <n v="248.02"/>
    <n v="5"/>
    <n v="236.21"/>
    <n v="0"/>
    <n v="5.91"/>
    <n v="5.91"/>
    <n v="0"/>
    <s v="Tamil Nadu"/>
  </r>
  <r>
    <m/>
    <s v="SRI THIRUMAL IYENGAR BAKERY &amp; SWEETS_CHRM"/>
    <x v="7339"/>
    <d v="2019-12-31T00:00:00"/>
    <n v="248.02"/>
    <n v="5"/>
    <n v="236.21"/>
    <n v="0"/>
    <n v="5.91"/>
    <n v="5.91"/>
    <n v="0"/>
    <s v="Tamil Nadu"/>
  </r>
  <r>
    <m/>
    <s v="A.M SNACKS(OPLM)"/>
    <x v="7340"/>
    <d v="2019-12-31T00:00:00"/>
    <n v="248.02"/>
    <n v="5"/>
    <n v="236.21"/>
    <n v="0"/>
    <n v="5.91"/>
    <n v="5.91"/>
    <n v="0"/>
    <s v="Tamil Nadu"/>
  </r>
  <r>
    <m/>
    <s v="VELU STORE-OPLM"/>
    <x v="7341"/>
    <d v="2019-12-31T00:00:00"/>
    <n v="248.02"/>
    <n v="5"/>
    <n v="236.21"/>
    <n v="0"/>
    <n v="5.91"/>
    <n v="5.91"/>
    <n v="0"/>
    <s v="Tamil Nadu"/>
  </r>
  <r>
    <m/>
    <s v="VIJAY STORES -A"/>
    <x v="7342"/>
    <d v="2019-12-31T00:00:00"/>
    <n v="248.02"/>
    <n v="5"/>
    <n v="236.21"/>
    <n v="0"/>
    <n v="5.91"/>
    <n v="5.91"/>
    <n v="0"/>
    <s v="Tamil Nadu"/>
  </r>
  <r>
    <m/>
    <s v="THIRUMALA IYENGAR BAKERY &amp; SWEETS"/>
    <x v="7343"/>
    <d v="2019-12-31T00:00:00"/>
    <n v="248.02"/>
    <n v="5"/>
    <n v="236.21"/>
    <n v="0"/>
    <n v="5.91"/>
    <n v="5.91"/>
    <n v="0"/>
    <s v="Tamil Nadu"/>
  </r>
  <r>
    <m/>
    <s v="ABIRAMI TRADERS"/>
    <x v="7344"/>
    <d v="2019-12-31T00:00:00"/>
    <n v="248.02"/>
    <n v="5"/>
    <n v="236.21"/>
    <n v="0"/>
    <n v="5.91"/>
    <n v="5.91"/>
    <n v="0"/>
    <s v="Tamil Nadu"/>
  </r>
  <r>
    <m/>
    <s v="ANSARI STORE(CHR) -C"/>
    <x v="7345"/>
    <d v="2019-12-31T00:00:00"/>
    <n v="248.02"/>
    <n v="5"/>
    <n v="236.21"/>
    <n v="0"/>
    <n v="5.91"/>
    <n v="5.91"/>
    <n v="0"/>
    <s v="Tamil Nadu"/>
  </r>
  <r>
    <m/>
    <s v="JJJ STORE"/>
    <x v="7346"/>
    <d v="2019-12-31T00:00:00"/>
    <n v="248.02"/>
    <n v="5"/>
    <n v="236.21"/>
    <n v="0"/>
    <n v="5.91"/>
    <n v="5.91"/>
    <n v="0"/>
    <s v="Tamil Nadu"/>
  </r>
  <r>
    <m/>
    <s v="LAKSHMI STORE(PAL) -B"/>
    <x v="7347"/>
    <d v="2019-12-31T00:00:00"/>
    <n v="248.02"/>
    <n v="5"/>
    <n v="236.21"/>
    <n v="0"/>
    <n v="5.91"/>
    <n v="5.91"/>
    <n v="0"/>
    <s v="Tamil Nadu"/>
  </r>
  <r>
    <m/>
    <s v="LAKSHMI STORE(TRM) -C"/>
    <x v="7348"/>
    <d v="2019-12-31T00:00:00"/>
    <n v="248.02"/>
    <n v="5"/>
    <n v="236.21"/>
    <n v="0"/>
    <n v="5.91"/>
    <n v="5.91"/>
    <n v="0"/>
    <s v="Tamil Nadu"/>
  </r>
  <r>
    <m/>
    <s v="NITHESH TEA STALL"/>
    <x v="7349"/>
    <d v="2019-12-31T00:00:00"/>
    <n v="248.02"/>
    <n v="5"/>
    <n v="236.21"/>
    <n v="0"/>
    <n v="5.91"/>
    <n v="5.91"/>
    <n v="0"/>
    <s v="Tamil Nadu"/>
  </r>
  <r>
    <m/>
    <s v="RAJA STORE-TRM"/>
    <x v="7350"/>
    <d v="2019-12-31T00:00:00"/>
    <n v="248.02"/>
    <n v="5"/>
    <n v="236.21"/>
    <n v="0"/>
    <n v="5.91"/>
    <n v="5.91"/>
    <n v="0"/>
    <s v="Tamil Nadu"/>
  </r>
  <r>
    <m/>
    <s v="ROYAL TREAT(THRM)"/>
    <x v="7351"/>
    <d v="2019-12-31T00:00:00"/>
    <n v="248.02"/>
    <n v="5"/>
    <n v="236.21"/>
    <n v="0"/>
    <n v="5.91"/>
    <n v="5.91"/>
    <n v="0"/>
    <s v="Tamil Nadu"/>
  </r>
  <r>
    <m/>
    <s v="SHANMUGAM STORE-THRM"/>
    <x v="7352"/>
    <d v="2019-12-31T00:00:00"/>
    <n v="248.02"/>
    <n v="5"/>
    <n v="236.21"/>
    <n v="0"/>
    <n v="5.91"/>
    <n v="5.91"/>
    <n v="0"/>
    <s v="Tamil Nadu"/>
  </r>
  <r>
    <m/>
    <s v="THAI SNACK CENTRE"/>
    <x v="7353"/>
    <d v="2019-12-31T00:00:00"/>
    <n v="248.02"/>
    <n v="5"/>
    <n v="236.21"/>
    <n v="0"/>
    <n v="5.91"/>
    <n v="5.91"/>
    <n v="0"/>
    <s v="Tamil Nadu"/>
  </r>
  <r>
    <m/>
    <s v="A.G.PANDIAN STORE (PLM) -B"/>
    <x v="7354"/>
    <d v="2019-12-31T00:00:00"/>
    <n v="248.02"/>
    <n v="5"/>
    <n v="236.21"/>
    <n v="0"/>
    <n v="5.91"/>
    <n v="5.91"/>
    <n v="0"/>
    <s v="Tamil Nadu"/>
  </r>
  <r>
    <m/>
    <s v="MEERA MALIGAI"/>
    <x v="7355"/>
    <d v="2019-12-31T00:00:00"/>
    <n v="248.02"/>
    <n v="5"/>
    <n v="236.21"/>
    <n v="0"/>
    <n v="5.91"/>
    <n v="5.91"/>
    <n v="0"/>
    <s v="Tamil Nadu"/>
  </r>
  <r>
    <m/>
    <s v="PR PANDIAN STORE(PLM) -B"/>
    <x v="7356"/>
    <d v="2019-12-31T00:00:00"/>
    <n v="248.02"/>
    <n v="5"/>
    <n v="236.21"/>
    <n v="0"/>
    <n v="5.91"/>
    <n v="5.91"/>
    <n v="0"/>
    <s v="Tamil Nadu"/>
  </r>
  <r>
    <m/>
    <s v="SASIKUMAR"/>
    <x v="7357"/>
    <d v="2019-12-31T00:00:00"/>
    <n v="40266.559999999998"/>
    <n v="12"/>
    <n v="29775.48"/>
    <n v="0"/>
    <n v="1786.53"/>
    <n v="1786.53"/>
    <n v="0"/>
    <s v="Tamil Nadu"/>
  </r>
  <r>
    <m/>
    <s v="SASIKUMAR"/>
    <x v="7357"/>
    <d v="2019-12-31T00:00:00"/>
    <n v="40266.559999999998"/>
    <n v="18"/>
    <n v="5862.72"/>
    <n v="0"/>
    <n v="527.65"/>
    <n v="527.65"/>
    <n v="0"/>
    <s v="Tamil Nadu"/>
  </r>
  <r>
    <m/>
    <s v="PRIYA FANCY PML-C"/>
    <x v="7358"/>
    <d v="2019-12-31T00:00:00"/>
    <n v="248.02"/>
    <n v="5"/>
    <n v="236.21"/>
    <n v="0"/>
    <n v="5.91"/>
    <n v="5.91"/>
    <n v="0"/>
    <s v="Tamil Nadu"/>
  </r>
  <r>
    <m/>
    <s v="PANDIYAN STORE_PVM"/>
    <x v="7359"/>
    <d v="2019-12-31T00:00:00"/>
    <n v="248.02"/>
    <n v="5"/>
    <n v="236.21"/>
    <n v="0"/>
    <n v="5.91"/>
    <n v="5.91"/>
    <n v="0"/>
    <s v="Tamil Nadu"/>
  </r>
  <r>
    <m/>
    <s v="SELVA VINAYAGAR STORE_AKP"/>
    <x v="7360"/>
    <d v="2019-12-31T00:00:00"/>
    <n v="248.02"/>
    <n v="5"/>
    <n v="236.21"/>
    <n v="0"/>
    <n v="5.91"/>
    <n v="5.91"/>
    <n v="0"/>
    <s v="Tamil Nadu"/>
  </r>
  <r>
    <m/>
    <s v="SUHANI FANCY STORE_AKP"/>
    <x v="7361"/>
    <d v="2019-12-31T00:00:00"/>
    <n v="248.02"/>
    <n v="5"/>
    <n v="236.21"/>
    <n v="0"/>
    <n v="5.91"/>
    <n v="5.91"/>
    <n v="0"/>
    <s v="Tamil Nadu"/>
  </r>
  <r>
    <m/>
    <s v="OM SARAVANA PROVISION (POL) -C"/>
    <x v="7362"/>
    <d v="2019-12-31T00:00:00"/>
    <n v="248.02"/>
    <n v="5"/>
    <n v="236.21"/>
    <n v="0"/>
    <n v="5.91"/>
    <n v="5.91"/>
    <n v="0"/>
    <s v="Tamil Nadu"/>
  </r>
  <r>
    <m/>
    <s v="PERIYA ANDAVAR STORE (POL) -A"/>
    <x v="7363"/>
    <d v="2019-12-31T00:00:00"/>
    <n v="248.02"/>
    <n v="5"/>
    <n v="236.21"/>
    <n v="0"/>
    <n v="5.91"/>
    <n v="5.91"/>
    <n v="0"/>
    <s v="Tamil Nadu"/>
  </r>
  <r>
    <m/>
    <s v="VIJAYA PROVISION STORE"/>
    <x v="7364"/>
    <d v="2019-12-31T00:00:00"/>
    <n v="1235.58"/>
    <n v="5"/>
    <n v="1176.74"/>
    <n v="0"/>
    <n v="29.42"/>
    <n v="29.42"/>
    <n v="0"/>
    <s v="Tamil Nadu"/>
  </r>
  <r>
    <m/>
    <s v="OM SAKTHI STORES_CHITLAPAKKAM"/>
    <x v="7365"/>
    <d v="2019-12-31T00:00:00"/>
    <n v="2225.4"/>
    <n v="5"/>
    <n v="2119.4299999999998"/>
    <n v="0"/>
    <n v="52.99"/>
    <n v="52.99"/>
    <n v="0"/>
    <s v="Tamil Nadu"/>
  </r>
  <r>
    <m/>
    <s v="SUBRAMANI STORE(HPM)"/>
    <x v="7366"/>
    <d v="2019-12-31T00:00:00"/>
    <n v="496.04"/>
    <n v="5"/>
    <n v="472.43"/>
    <n v="0"/>
    <n v="11.81"/>
    <n v="11.81"/>
    <n v="0"/>
    <s v="Tamil Nadu"/>
  </r>
  <r>
    <m/>
    <s v="JENIFER STORE (HPM)"/>
    <x v="7367"/>
    <d v="2019-12-31T00:00:00"/>
    <n v="744.07"/>
    <n v="5"/>
    <n v="708.64"/>
    <n v="0"/>
    <n v="17.72"/>
    <n v="17.72"/>
    <n v="0"/>
    <s v="Tamil Nadu"/>
  </r>
  <r>
    <m/>
    <s v="KARTHIK STORE"/>
    <x v="7368"/>
    <d v="2019-12-31T00:00:00"/>
    <n v="3408.27"/>
    <n v="12"/>
    <n v="931.14"/>
    <n v="0"/>
    <n v="55.87"/>
    <n v="55.87"/>
    <n v="0"/>
    <s v="Tamil Nadu"/>
  </r>
  <r>
    <m/>
    <s v="KARTHIK STORE"/>
    <x v="7368"/>
    <d v="2019-12-31T00:00:00"/>
    <n v="3408.27"/>
    <n v="18"/>
    <n v="2004.57"/>
    <n v="0"/>
    <n v="180.41"/>
    <n v="180.41"/>
    <n v="0"/>
    <s v="Tamil Nadu"/>
  </r>
  <r>
    <m/>
    <s v="KANNI SRI STORE(MDM)"/>
    <x v="7369"/>
    <d v="2019-12-31T00:00:00"/>
    <n v="911.53"/>
    <n v="12"/>
    <n v="452.97"/>
    <n v="0"/>
    <n v="27.18"/>
    <n v="27.18"/>
    <n v="0"/>
    <s v="Tamil Nadu"/>
  </r>
  <r>
    <m/>
    <s v="KANNI SRI STORE(MDM)"/>
    <x v="7369"/>
    <d v="2019-12-31T00:00:00"/>
    <n v="911.53"/>
    <n v="18"/>
    <n v="342.54"/>
    <n v="0"/>
    <n v="30.83"/>
    <n v="30.83"/>
    <n v="0"/>
    <s v="Tamil Nadu"/>
  </r>
  <r>
    <m/>
    <s v="SRI VIJAYALAKSHMI STORE"/>
    <x v="7370"/>
    <d v="2019-12-31T00:00:00"/>
    <n v="19862.96"/>
    <n v="18"/>
    <n v="16833.02"/>
    <n v="0"/>
    <n v="1514.97"/>
    <n v="1514.97"/>
    <n v="0"/>
    <s v="Tamil Nadu"/>
  </r>
  <r>
    <m/>
    <s v="FAROOK BASHA STORE (PML) (V) -A"/>
    <x v="7371"/>
    <d v="2019-12-31T00:00:00"/>
    <n v="14897.22"/>
    <n v="18"/>
    <n v="12624.76"/>
    <n v="0"/>
    <n v="1136.23"/>
    <n v="1136.23"/>
    <n v="0"/>
    <s v="Tamil Nadu"/>
  </r>
  <r>
    <m/>
    <s v="ROJA SRI STORES(O.PLM) -A"/>
    <x v="7372"/>
    <d v="2019-12-31T00:00:00"/>
    <n v="14897.22"/>
    <n v="18"/>
    <n v="12624.76"/>
    <n v="0"/>
    <n v="1136.23"/>
    <n v="1136.23"/>
    <n v="0"/>
    <s v="Tamil Nadu"/>
  </r>
  <r>
    <m/>
    <s v="A.M.NAZEER (PLM) -A"/>
    <x v="7373"/>
    <d v="2019-12-31T00:00:00"/>
    <n v="5952.58"/>
    <n v="5"/>
    <n v="5669.12"/>
    <n v="0"/>
    <n v="141.72999999999999"/>
    <n v="141.72999999999999"/>
    <n v="0"/>
    <s v="Tamil Nadu"/>
  </r>
  <r>
    <m/>
    <s v="NADAR PROVISION(CHR) -A"/>
    <x v="7374"/>
    <d v="2019-12-31T00:00:00"/>
    <n v="5952.58"/>
    <n v="5"/>
    <n v="5669.12"/>
    <n v="0"/>
    <n v="141.72999999999999"/>
    <n v="141.72999999999999"/>
    <n v="0"/>
    <s v="Tamil Nadu"/>
  </r>
  <r>
    <m/>
    <s v="VIJAYALAKSHMI STORE(MDM)"/>
    <x v="7375"/>
    <d v="2019-12-31T00:00:00"/>
    <n v="593.72"/>
    <n v="18"/>
    <n v="503.16"/>
    <n v="0"/>
    <n v="45.28"/>
    <n v="45.28"/>
    <n v="0"/>
    <s v="Tamil Nadu"/>
  </r>
  <r>
    <m/>
    <s v="SATHYA STORE (MDM)"/>
    <x v="7376"/>
    <d v="2019-12-31T00:00:00"/>
    <n v="561.29999999999995"/>
    <n v="12"/>
    <n v="452.97"/>
    <n v="0"/>
    <n v="27.18"/>
    <n v="27.18"/>
    <n v="0"/>
    <s v="Tamil Nadu"/>
  </r>
  <r>
    <m/>
    <s v="SATHYA STORE (MDM)"/>
    <x v="7376"/>
    <d v="2019-12-31T00:00:00"/>
    <n v="561.29999999999995"/>
    <n v="18"/>
    <n v="45.74"/>
    <n v="0"/>
    <n v="4.12"/>
    <n v="4.12"/>
    <n v="0"/>
    <s v="Tamil Nadu"/>
  </r>
  <r>
    <m/>
    <s v="NELLAI KANI STORE_MDM"/>
    <x v="7377"/>
    <d v="2019-12-31T00:00:00"/>
    <n v="269.87"/>
    <n v="18"/>
    <n v="228.71"/>
    <n v="0"/>
    <n v="20.58"/>
    <n v="20.58"/>
    <n v="0"/>
    <s v="Tamil Nadu"/>
  </r>
  <r>
    <m/>
    <s v="GOWRISHANKAR STORE"/>
    <x v="7378"/>
    <d v="2019-12-31T00:00:00"/>
    <n v="5756.48"/>
    <n v="12"/>
    <n v="5139.7"/>
    <n v="0"/>
    <n v="308.38"/>
    <n v="308.38"/>
    <n v="0"/>
    <s v="Tamil Nadu"/>
  </r>
  <r>
    <m/>
    <s v="NEELAVATHI STORE3"/>
    <x v="7379"/>
    <d v="2019-12-31T00:00:00"/>
    <n v="1375.17"/>
    <n v="12"/>
    <n v="1227.82"/>
    <n v="0"/>
    <n v="73.67"/>
    <n v="73.67"/>
    <n v="0"/>
    <s v="Tamil Nadu"/>
  </r>
  <r>
    <m/>
    <s v="VASANTH STORE - 9840683961"/>
    <x v="7380"/>
    <d v="2019-12-31T00:00:00"/>
    <n v="1233.54"/>
    <n v="12"/>
    <n v="1101.3699999999999"/>
    <n v="0"/>
    <n v="66.08"/>
    <n v="66.08"/>
    <n v="0"/>
    <s v="Tamil Nadu"/>
  </r>
  <r>
    <m/>
    <s v="DURAI STORE(MDM)"/>
    <x v="7381"/>
    <d v="2019-12-31T00:00:00"/>
    <n v="107.94"/>
    <n v="18"/>
    <n v="91.48"/>
    <n v="0"/>
    <n v="8.23"/>
    <n v="8.23"/>
    <n v="0"/>
    <s v="Tamil Nadu"/>
  </r>
  <r>
    <m/>
    <s v="SARAVANA NEW STORE(GOW)"/>
    <x v="7382"/>
    <d v="2019-12-31T00:00:00"/>
    <n v="107.94"/>
    <n v="18"/>
    <n v="91.48"/>
    <n v="0"/>
    <n v="8.23"/>
    <n v="8.23"/>
    <n v="0"/>
    <s v="Tamil Nadu"/>
  </r>
  <r>
    <m/>
    <s v="SARADHA STORE (MDM)"/>
    <x v="7383"/>
    <d v="2019-12-31T00:00:00"/>
    <n v="98.95"/>
    <n v="18"/>
    <n v="83.85"/>
    <n v="0"/>
    <n v="7.55"/>
    <n v="7.55"/>
    <n v="0"/>
    <s v="Tamil Nadu"/>
  </r>
  <r>
    <m/>
    <s v="RAMDEV PROVISION STORE"/>
    <x v="7384"/>
    <d v="2019-12-31T00:00:00"/>
    <n v="107.94"/>
    <n v="18"/>
    <n v="91.48"/>
    <n v="0"/>
    <n v="8.23"/>
    <n v="8.23"/>
    <n v="0"/>
    <s v="Tamil Nadu"/>
  </r>
  <r>
    <m/>
    <s v="TULASI SWEETS-9840665186"/>
    <x v="7385"/>
    <d v="2019-12-31T00:00:00"/>
    <n v="548.24"/>
    <n v="12"/>
    <n v="489.5"/>
    <n v="0"/>
    <n v="29.37"/>
    <n v="29.37"/>
    <n v="0"/>
    <s v="Tamil Nadu"/>
  </r>
  <r>
    <m/>
    <s v="M.H.STORE(SLR)"/>
    <x v="7386"/>
    <d v="2019-12-31T00:00:00"/>
    <n v="274.39999999999998"/>
    <n v="18"/>
    <n v="232.54"/>
    <n v="0"/>
    <n v="20.93"/>
    <n v="20.93"/>
    <n v="0"/>
    <s v="Tamil Nadu"/>
  </r>
  <r>
    <m/>
    <s v="LAKSHMI NEW STORE(MDM)"/>
    <x v="7387"/>
    <d v="2019-12-31T00:00:00"/>
    <n v="215.89"/>
    <n v="18"/>
    <n v="182.96"/>
    <n v="0"/>
    <n v="16.47"/>
    <n v="16.47"/>
    <n v="0"/>
    <s v="Tamil Nadu"/>
  </r>
  <r>
    <m/>
    <s v="BALAJI STORE-TNHB"/>
    <x v="7388"/>
    <d v="2019-12-31T00:00:00"/>
    <n v="479.71"/>
    <n v="12"/>
    <n v="428.31"/>
    <n v="0"/>
    <n v="25.7"/>
    <n v="25.7"/>
    <n v="0"/>
    <s v="Tamil Nadu"/>
  </r>
  <r>
    <m/>
    <s v="BASKER SUPER MARKET AGRM"/>
    <x v="7389"/>
    <d v="2019-12-31T00:00:00"/>
    <n v="107.94"/>
    <n v="18"/>
    <n v="91.48"/>
    <n v="0"/>
    <n v="8.23"/>
    <n v="8.23"/>
    <n v="0"/>
    <s v="Tamil Nadu"/>
  </r>
  <r>
    <m/>
    <s v="JAYA MEENA STORE ( AGRM )"/>
    <x v="7390"/>
    <d v="2019-12-31T00:00:00"/>
    <n v="107.94"/>
    <n v="18"/>
    <n v="91.48"/>
    <n v="0"/>
    <n v="8.23"/>
    <n v="8.23"/>
    <n v="0"/>
    <s v="Tamil Nadu"/>
  </r>
  <r>
    <m/>
    <s v="JAYALAKSHMI STORE (AGRM)"/>
    <x v="7391"/>
    <d v="2019-12-31T00:00:00"/>
    <n v="107.94"/>
    <n v="18"/>
    <n v="91.48"/>
    <n v="0"/>
    <n v="8.23"/>
    <n v="8.23"/>
    <n v="0"/>
    <s v="Tamil Nadu"/>
  </r>
  <r>
    <m/>
    <s v="CITY PALACE HOT &amp; COOL"/>
    <x v="7392"/>
    <d v="2019-12-31T00:00:00"/>
    <n v="315.39"/>
    <n v="18"/>
    <n v="267.27999999999997"/>
    <n v="0"/>
    <n v="24.05"/>
    <n v="24.05"/>
    <n v="0"/>
    <s v="Tamil Nadu"/>
  </r>
  <r>
    <m/>
    <s v="SRI VENKATESHWARA BAKERY &amp; SWEETS(MDM)"/>
    <x v="7393"/>
    <d v="2019-12-31T00:00:00"/>
    <n v="630.77"/>
    <n v="18"/>
    <n v="534.54999999999995"/>
    <n v="0"/>
    <n v="48.11"/>
    <n v="48.11"/>
    <n v="0"/>
    <s v="Tamil Nadu"/>
  </r>
  <r>
    <m/>
    <s v="J.S STORES"/>
    <x v="7394"/>
    <d v="2019-12-31T00:00:00"/>
    <n v="685.3"/>
    <n v="12"/>
    <n v="611.87"/>
    <n v="0"/>
    <n v="36.71"/>
    <n v="36.71"/>
    <n v="0"/>
    <s v="Tamil Nadu"/>
  </r>
  <r>
    <m/>
    <s v="SUBESH SUPER MARKET"/>
    <x v="7395"/>
    <d v="2019-12-31T00:00:00"/>
    <n v="2365.39"/>
    <n v="18"/>
    <n v="2004.57"/>
    <n v="0"/>
    <n v="180.41"/>
    <n v="180.41"/>
    <n v="0"/>
    <s v="Tamil Nadu"/>
  </r>
  <r>
    <m/>
    <s v="SRI AMMAN RICE MANDY-9941466574"/>
    <x v="7396"/>
    <d v="2019-12-31T00:00:00"/>
    <n v="411.18"/>
    <n v="12"/>
    <n v="367.12"/>
    <n v="0"/>
    <n v="22.03"/>
    <n v="22.03"/>
    <n v="0"/>
    <s v="Tamil Nadu"/>
  </r>
  <r>
    <m/>
    <s v="SRI KUMARAN STORE-VELACHERY 9445787260"/>
    <x v="7397"/>
    <d v="2019-12-31T00:00:00"/>
    <n v="548.24"/>
    <n v="12"/>
    <n v="489.5"/>
    <n v="0"/>
    <n v="29.37"/>
    <n v="29.37"/>
    <n v="0"/>
    <s v="Tamil Nadu"/>
  </r>
  <r>
    <m/>
    <s v="VIP NACHIYAR STORE"/>
    <x v="7398"/>
    <d v="2019-12-31T00:00:00"/>
    <n v="616.77"/>
    <n v="12"/>
    <n v="550.67999999999995"/>
    <n v="0"/>
    <n v="33.04"/>
    <n v="33.04"/>
    <n v="0"/>
    <s v="Tamil Nadu"/>
  </r>
  <r>
    <m/>
    <s v="LAKSHMI STORES-CHECKPOST-9500032866"/>
    <x v="7399"/>
    <d v="2019-12-31T00:00:00"/>
    <n v="616.77"/>
    <n v="12"/>
    <n v="550.67999999999995"/>
    <n v="0"/>
    <n v="33.04"/>
    <n v="33.04"/>
    <n v="0"/>
    <s v="Tamil Nadu"/>
  </r>
  <r>
    <m/>
    <s v="HAJI P.S &amp; SONS-9551139400"/>
    <x v="7400"/>
    <d v="2019-12-31T00:00:00"/>
    <n v="7915.1"/>
    <n v="12"/>
    <n v="7067.07"/>
    <n v="0"/>
    <n v="424.02"/>
    <n v="424.02"/>
    <n v="0"/>
    <s v="Tamil Nadu"/>
  </r>
  <r>
    <m/>
    <s v="ANJALI SWEETS-BAKERY-044-22443642"/>
    <x v="7401"/>
    <d v="2019-12-31T00:00:00"/>
    <n v="274.12"/>
    <n v="12"/>
    <n v="244.75"/>
    <n v="0"/>
    <n v="14.68"/>
    <n v="14.68"/>
    <n v="0"/>
    <s v="Tamil Nadu"/>
  </r>
  <r>
    <m/>
    <s v="USHA BAKERY - 9043269534"/>
    <x v="7402"/>
    <d v="2019-12-31T00:00:00"/>
    <n v="205.59"/>
    <n v="12"/>
    <n v="183.56"/>
    <n v="0"/>
    <n v="11.01"/>
    <n v="11.01"/>
    <n v="0"/>
    <s v="Tamil Nadu"/>
  </r>
  <r>
    <m/>
    <s v="R.K HOT PUFFS &amp; CAKES"/>
    <x v="7403"/>
    <d v="2019-12-31T00:00:00"/>
    <n v="205.59"/>
    <n v="12"/>
    <n v="183.56"/>
    <n v="0"/>
    <n v="11.01"/>
    <n v="11.01"/>
    <n v="0"/>
    <s v="Tamil Nadu"/>
  </r>
  <r>
    <m/>
    <s v="KUMAR STORE -GUINDY(ANS)-9150116141"/>
    <x v="7404"/>
    <d v="2019-12-31T00:00:00"/>
    <n v="205.59"/>
    <n v="12"/>
    <n v="183.56"/>
    <n v="0"/>
    <n v="11.01"/>
    <n v="11.01"/>
    <n v="0"/>
    <s v="Tamil Nadu"/>
  </r>
  <r>
    <m/>
    <s v="JAGADESH STORE-9551124449"/>
    <x v="7405"/>
    <d v="2019-12-31T00:00:00"/>
    <n v="205.59"/>
    <n v="12"/>
    <n v="183.56"/>
    <n v="0"/>
    <n v="11.01"/>
    <n v="11.01"/>
    <n v="0"/>
    <s v="Tamil Nadu"/>
  </r>
  <r>
    <m/>
    <s v="E.BABU MALIGAI - 9952981622"/>
    <x v="7406"/>
    <d v="2019-12-31T00:00:00"/>
    <n v="205.59"/>
    <n v="12"/>
    <n v="183.56"/>
    <n v="0"/>
    <n v="11.01"/>
    <n v="11.01"/>
    <n v="0"/>
    <s v="Tamil Nadu"/>
  </r>
  <r>
    <m/>
    <s v="MALIGAI KADAI.COM"/>
    <x v="7407"/>
    <d v="2019-12-31T00:00:00"/>
    <n v="205.59"/>
    <n v="12"/>
    <n v="183.56"/>
    <n v="0"/>
    <n v="11.01"/>
    <n v="11.01"/>
    <n v="0"/>
    <s v="Tamil Nadu"/>
  </r>
  <r>
    <m/>
    <s v="SIVA STORES - GUINDY-9444844628"/>
    <x v="7408"/>
    <d v="2019-12-31T00:00:00"/>
    <n v="205.59"/>
    <n v="12"/>
    <n v="183.56"/>
    <n v="0"/>
    <n v="11.01"/>
    <n v="11.01"/>
    <n v="0"/>
    <s v="Tamil Nadu"/>
  </r>
  <r>
    <m/>
    <s v="V.M.K.E. MALIGAI - 9710708547"/>
    <x v="7409"/>
    <d v="2019-12-31T00:00:00"/>
    <n v="205.59"/>
    <n v="12"/>
    <n v="183.56"/>
    <n v="0"/>
    <n v="11.01"/>
    <n v="11.01"/>
    <n v="0"/>
    <s v="Tamil Nadu"/>
  </r>
  <r>
    <m/>
    <s v="V.AMMAN STORE- 8056822021"/>
    <x v="7410"/>
    <d v="2019-12-31T00:00:00"/>
    <n v="205.59"/>
    <n v="12"/>
    <n v="183.56"/>
    <n v="0"/>
    <n v="11.01"/>
    <n v="11.01"/>
    <n v="0"/>
    <s v="Tamil Nadu"/>
  </r>
  <r>
    <m/>
    <s v="PARVATHI STORES-9840318310"/>
    <x v="7411"/>
    <d v="2019-12-31T00:00:00"/>
    <n v="205.59"/>
    <n v="12"/>
    <n v="183.56"/>
    <n v="0"/>
    <n v="11.01"/>
    <n v="11.01"/>
    <n v="0"/>
    <s v="Tamil Nadu"/>
  </r>
  <r>
    <m/>
    <s v="MARIEESWARI STORE"/>
    <x v="7412"/>
    <d v="2019-12-31T00:00:00"/>
    <n v="205.59"/>
    <n v="12"/>
    <n v="183.56"/>
    <n v="0"/>
    <n v="11.01"/>
    <n v="11.01"/>
    <n v="0"/>
    <s v="Tamil Nadu"/>
  </r>
  <r>
    <m/>
    <s v="RAMALAKSHMI STOER- 9940468510"/>
    <x v="7413"/>
    <d v="2019-12-31T00:00:00"/>
    <n v="205.59"/>
    <n v="12"/>
    <n v="183.56"/>
    <n v="0"/>
    <n v="11.01"/>
    <n v="11.01"/>
    <n v="0"/>
    <s v="Tamil Nadu"/>
  </r>
  <r>
    <m/>
    <s v="THIRUCHENDUR VELAVA STORE"/>
    <x v="7414"/>
    <d v="2019-12-31T00:00:00"/>
    <n v="205.59"/>
    <n v="12"/>
    <n v="183.56"/>
    <n v="0"/>
    <n v="11.01"/>
    <n v="11.01"/>
    <n v="0"/>
    <s v="Tamil Nadu"/>
  </r>
  <r>
    <m/>
    <s v="SRI VELU STORE."/>
    <x v="7415"/>
    <d v="2019-12-31T00:00:00"/>
    <n v="205.59"/>
    <n v="12"/>
    <n v="183.56"/>
    <n v="0"/>
    <n v="11.01"/>
    <n v="11.01"/>
    <n v="0"/>
    <s v="Tamil Nadu"/>
  </r>
  <r>
    <m/>
    <s v="PONVANDU IYYANAR STORE -GUINDY"/>
    <x v="7416"/>
    <d v="2019-12-31T00:00:00"/>
    <n v="205.59"/>
    <n v="12"/>
    <n v="183.56"/>
    <n v="0"/>
    <n v="11.01"/>
    <n v="11.01"/>
    <n v="0"/>
    <s v="Tamil Nadu"/>
  </r>
  <r>
    <m/>
    <s v="NEW SABEETHA."/>
    <x v="7417"/>
    <d v="2019-12-31T00:00:00"/>
    <n v="205.59"/>
    <n v="12"/>
    <n v="183.56"/>
    <n v="0"/>
    <n v="11.01"/>
    <n v="11.01"/>
    <n v="0"/>
    <s v="Tamil Nadu"/>
  </r>
  <r>
    <m/>
    <s v="SRI DEVI STORE ."/>
    <x v="7418"/>
    <d v="2019-12-31T00:00:00"/>
    <n v="205.59"/>
    <n v="12"/>
    <n v="183.56"/>
    <n v="0"/>
    <n v="11.01"/>
    <n v="11.01"/>
    <n v="0"/>
    <s v="Tamil Nadu"/>
  </r>
  <r>
    <m/>
    <s v="VIGNESH OIL STORE-"/>
    <x v="7419"/>
    <d v="2019-12-31T00:00:00"/>
    <n v="205.59"/>
    <n v="12"/>
    <n v="183.56"/>
    <n v="0"/>
    <n v="11.01"/>
    <n v="11.01"/>
    <n v="0"/>
    <s v="Tamil Nadu"/>
  </r>
  <r>
    <m/>
    <s v="HARI STORE"/>
    <x v="7420"/>
    <d v="2019-12-31T00:00:00"/>
    <n v="205.59"/>
    <n v="12"/>
    <n v="183.56"/>
    <n v="0"/>
    <n v="11.01"/>
    <n v="11.01"/>
    <n v="0"/>
    <s v="Tamil Nadu"/>
  </r>
  <r>
    <m/>
    <s v="SRINIVASA POOJA STORE"/>
    <x v="7421"/>
    <d v="2019-12-31T00:00:00"/>
    <n v="205.59"/>
    <n v="12"/>
    <n v="183.56"/>
    <n v="0"/>
    <n v="11.01"/>
    <n v="11.01"/>
    <n v="0"/>
    <s v="Tamil Nadu"/>
  </r>
  <r>
    <m/>
    <s v="SRINIVASA POOJA STORE"/>
    <x v="7422"/>
    <d v="2019-12-31T00:00:00"/>
    <n v="205.59"/>
    <n v="12"/>
    <n v="183.56"/>
    <n v="0"/>
    <n v="11.01"/>
    <n v="11.01"/>
    <n v="0"/>
    <s v="Tamil Nadu"/>
  </r>
  <r>
    <m/>
    <s v="VM PANDIYAN STORE-9840666106"/>
    <x v="7423"/>
    <d v="2019-12-31T00:00:00"/>
    <n v="205.59"/>
    <n v="12"/>
    <n v="183.56"/>
    <n v="0"/>
    <n v="11.01"/>
    <n v="11.01"/>
    <n v="0"/>
    <s v="Tamil Nadu"/>
  </r>
  <r>
    <m/>
    <s v="SARAVANA STORE- 9952947922."/>
    <x v="7424"/>
    <d v="2019-12-31T00:00:00"/>
    <n v="205.59"/>
    <n v="12"/>
    <n v="183.56"/>
    <n v="0"/>
    <n v="11.01"/>
    <n v="11.01"/>
    <n v="0"/>
    <s v="Tamil Nadu"/>
  </r>
  <r>
    <m/>
    <s v="JAYALAKSHMI STORE- VELACHEY 9841414404"/>
    <x v="7425"/>
    <d v="2019-12-31T00:00:00"/>
    <n v="205.59"/>
    <n v="12"/>
    <n v="183.56"/>
    <n v="0"/>
    <n v="11.01"/>
    <n v="11.01"/>
    <n v="0"/>
    <s v="Tamil Nadu"/>
  </r>
  <r>
    <m/>
    <s v="NAGAMANI STORE"/>
    <x v="7426"/>
    <d v="2019-12-31T00:00:00"/>
    <n v="205.59"/>
    <n v="12"/>
    <n v="183.56"/>
    <n v="0"/>
    <n v="11.01"/>
    <n v="11.01"/>
    <n v="0"/>
    <s v="Tamil Nadu"/>
  </r>
  <r>
    <m/>
    <s v="SUNDAR GENERAL."/>
    <x v="7427"/>
    <d v="2019-12-31T00:00:00"/>
    <n v="205.59"/>
    <n v="12"/>
    <n v="183.56"/>
    <n v="0"/>
    <n v="11.01"/>
    <n v="11.01"/>
    <n v="0"/>
    <s v="Tamil Nadu"/>
  </r>
  <r>
    <m/>
    <s v="ANBU STORE-"/>
    <x v="7428"/>
    <d v="2019-12-31T00:00:00"/>
    <n v="205.59"/>
    <n v="12"/>
    <n v="183.56"/>
    <n v="0"/>
    <n v="11.01"/>
    <n v="11.01"/>
    <n v="0"/>
    <s v="Tamil Nadu"/>
  </r>
  <r>
    <m/>
    <s v="HASAN BOOK CENTRE"/>
    <x v="7429"/>
    <d v="2019-12-31T00:00:00"/>
    <n v="205.59"/>
    <n v="12"/>
    <n v="183.56"/>
    <n v="0"/>
    <n v="11.01"/>
    <n v="11.01"/>
    <n v="0"/>
    <s v="Tamil Nadu"/>
  </r>
  <r>
    <m/>
    <s v="KESAVAN HOT CHIPS &amp; SWEETS"/>
    <x v="7430"/>
    <d v="2019-12-31T00:00:00"/>
    <n v="205.59"/>
    <n v="12"/>
    <n v="183.56"/>
    <n v="0"/>
    <n v="11.01"/>
    <n v="11.01"/>
    <n v="0"/>
    <s v="Tamil Nadu"/>
  </r>
  <r>
    <m/>
    <s v="VINAYAGA SUPER MARKET(HPM)"/>
    <x v="7431"/>
    <d v="2019-12-31T00:00:00"/>
    <n v="25850.77"/>
    <n v="5"/>
    <n v="17687.419999999998"/>
    <n v="0"/>
    <n v="442.19"/>
    <n v="442.19"/>
    <n v="0"/>
    <s v="Tamil Nadu"/>
  </r>
  <r>
    <m/>
    <s v="VINAYAGA SUPER MARKET(HPM)"/>
    <x v="7431"/>
    <d v="2019-12-31T00:00:00"/>
    <n v="25850.77"/>
    <n v="12"/>
    <n v="6499.07"/>
    <n v="0"/>
    <n v="389.94"/>
    <n v="389.94"/>
    <n v="0"/>
    <s v="Tamil Nadu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66">
  <r>
    <x v="0"/>
    <n v="15083.58"/>
    <s v="GST"/>
  </r>
  <r>
    <x v="1"/>
    <n v="15693.97"/>
    <s v="GST"/>
  </r>
  <r>
    <x v="2"/>
    <n v="4231.49"/>
    <s v="Non GST"/>
  </r>
  <r>
    <x v="3"/>
    <n v="13450.53"/>
    <s v="Non GST"/>
  </r>
  <r>
    <x v="4"/>
    <n v="20285.439999999999"/>
    <s v="Non GST"/>
  </r>
  <r>
    <x v="5"/>
    <n v="29649.39"/>
    <s v="GST"/>
  </r>
  <r>
    <x v="6"/>
    <n v="17498.509999999998"/>
    <s v="Non GST"/>
  </r>
  <r>
    <x v="7"/>
    <n v="9429.8700000000008"/>
    <s v="Non GST"/>
  </r>
  <r>
    <x v="8"/>
    <n v="7072.4"/>
    <s v="Non GST"/>
  </r>
  <r>
    <x v="9"/>
    <n v="18974.009999999998"/>
    <s v="Non GST"/>
  </r>
  <r>
    <x v="10"/>
    <n v="22134.69"/>
    <s v="Non GST"/>
  </r>
  <r>
    <x v="11"/>
    <n v="15709.13"/>
    <s v="GST"/>
  </r>
  <r>
    <x v="12"/>
    <n v="12081.41"/>
    <s v="Non GST"/>
  </r>
  <r>
    <x v="13"/>
    <n v="6987.83"/>
    <s v="Non GST"/>
  </r>
  <r>
    <x v="14"/>
    <n v="20979.71"/>
    <s v="Non GST"/>
  </r>
  <r>
    <x v="15"/>
    <n v="16229.45"/>
    <s v="Non GST"/>
  </r>
  <r>
    <x v="16"/>
    <n v="22375.99"/>
    <s v="Non GST"/>
  </r>
  <r>
    <x v="17"/>
    <n v="1154.98"/>
    <s v="Non GST"/>
  </r>
  <r>
    <x v="18"/>
    <n v="17593.509999999998"/>
    <s v="Non GST"/>
  </r>
  <r>
    <x v="19"/>
    <n v="8988.43"/>
    <s v="Non GST"/>
  </r>
  <r>
    <x v="20"/>
    <n v="20960.900000000001"/>
    <s v="Non GST"/>
  </r>
  <r>
    <x v="21"/>
    <n v="20904.29"/>
    <s v="Non GST"/>
  </r>
  <r>
    <x v="22"/>
    <n v="20789.71"/>
    <s v="Non GST"/>
  </r>
  <r>
    <x v="23"/>
    <n v="22134.69"/>
    <s v="Non GST"/>
  </r>
  <r>
    <x v="24"/>
    <n v="3878.92"/>
    <s v="Non GST"/>
  </r>
  <r>
    <x v="25"/>
    <n v="19855.36"/>
    <s v="Non GST"/>
  </r>
  <r>
    <x v="26"/>
    <n v="4386.7299999999996"/>
    <s v="Non GST"/>
  </r>
  <r>
    <x v="27"/>
    <n v="14489.69"/>
    <s v="Non GST"/>
  </r>
  <r>
    <x v="28"/>
    <n v="20370.03"/>
    <s v="Non GST"/>
  </r>
  <r>
    <x v="29"/>
    <n v="3812.43"/>
    <s v="Non GST"/>
  </r>
  <r>
    <x v="30"/>
    <n v="14101.25"/>
    <s v="Non GST"/>
  </r>
  <r>
    <x v="31"/>
    <n v="4673.17"/>
    <s v="GST"/>
  </r>
  <r>
    <x v="32"/>
    <n v="2461.0700000000002"/>
    <s v="GST"/>
  </r>
  <r>
    <x v="33"/>
    <n v="20789.71"/>
    <s v="Non GST"/>
  </r>
  <r>
    <x v="34"/>
    <n v="20789.71"/>
    <s v="Non GST"/>
  </r>
  <r>
    <x v="35"/>
    <n v="20789.71"/>
    <s v="Non GST"/>
  </r>
  <r>
    <x v="36"/>
    <n v="22134.69"/>
    <s v="Non GST"/>
  </r>
  <r>
    <x v="37"/>
    <n v="25407.68"/>
    <s v="Non GST"/>
  </r>
  <r>
    <x v="38"/>
    <n v="22451.59"/>
    <s v="Non GST"/>
  </r>
  <r>
    <x v="39"/>
    <n v="22640.68"/>
    <s v="Non GST"/>
  </r>
  <r>
    <x v="40"/>
    <n v="11797.36"/>
    <s v="Non GST"/>
  </r>
  <r>
    <x v="41"/>
    <n v="7557.63"/>
    <s v="Non GST"/>
  </r>
  <r>
    <x v="42"/>
    <n v="14823.33"/>
    <s v="Non GST"/>
  </r>
  <r>
    <x v="43"/>
    <n v="8647.7000000000007"/>
    <s v="Non GST"/>
  </r>
  <r>
    <x v="44"/>
    <n v="5642.46"/>
    <s v="Non GST"/>
  </r>
  <r>
    <x v="45"/>
    <n v="5447.71"/>
    <s v="Non GST"/>
  </r>
  <r>
    <x v="46"/>
    <n v="3401.66"/>
    <s v="Non GST"/>
  </r>
  <r>
    <x v="47"/>
    <n v="9419.32"/>
    <s v="Non GST"/>
  </r>
  <r>
    <x v="48"/>
    <n v="73.19"/>
    <s v="Non GST"/>
  </r>
  <r>
    <x v="49"/>
    <n v="22134.69"/>
    <s v="Non GST"/>
  </r>
  <r>
    <x v="50"/>
    <n v="18002.14"/>
    <s v="Non GST"/>
  </r>
  <r>
    <x v="51"/>
    <n v="14190.75"/>
    <s v="Non GST"/>
  </r>
  <r>
    <x v="52"/>
    <n v="62442.92"/>
    <s v="GST"/>
  </r>
  <r>
    <x v="53"/>
    <n v="10251.370000000001"/>
    <s v="Non GST"/>
  </r>
  <r>
    <x v="54"/>
    <n v="21783.98"/>
    <s v="Non GST"/>
  </r>
  <r>
    <x v="55"/>
    <n v="16475.62"/>
    <s v="Non GST"/>
  </r>
  <r>
    <x v="56"/>
    <n v="19518.12"/>
    <s v="Non GST"/>
  </r>
  <r>
    <x v="57"/>
    <n v="12179.72"/>
    <s v="Non GST"/>
  </r>
  <r>
    <x v="58"/>
    <n v="20789.71"/>
    <s v="Non GST"/>
  </r>
  <r>
    <x v="59"/>
    <n v="25932.14"/>
    <s v="Non GST"/>
  </r>
  <r>
    <x v="60"/>
    <n v="1146.58"/>
    <s v="GST"/>
  </r>
  <r>
    <x v="61"/>
    <n v="22785.4"/>
    <s v="Non GST"/>
  </r>
  <r>
    <x v="62"/>
    <n v="16754.63"/>
    <s v="GST"/>
  </r>
  <r>
    <x v="63"/>
    <n v="20278.46"/>
    <s v="Non GST"/>
  </r>
  <r>
    <x v="64"/>
    <n v="20278.46"/>
    <s v="Non GST"/>
  </r>
  <r>
    <x v="65"/>
    <n v="9469.9699999999993"/>
    <s v="Non GST"/>
  </r>
  <r>
    <x v="66"/>
    <n v="10024.51"/>
    <s v="GST"/>
  </r>
  <r>
    <x v="67"/>
    <n v="1833"/>
    <s v="Non GST"/>
  </r>
  <r>
    <x v="68"/>
    <n v="18492.849999999999"/>
    <s v="GST"/>
  </r>
  <r>
    <x v="69"/>
    <n v="16766.34"/>
    <s v="GST"/>
  </r>
  <r>
    <x v="70"/>
    <n v="15083.58"/>
    <s v="GST"/>
  </r>
  <r>
    <x v="71"/>
    <n v="18630.11"/>
    <s v="Non GST"/>
  </r>
  <r>
    <x v="72"/>
    <n v="20789.71"/>
    <s v="Non GST"/>
  </r>
  <r>
    <x v="73"/>
    <n v="7464.79"/>
    <s v="Non GST"/>
  </r>
  <r>
    <x v="74"/>
    <n v="18258.240000000002"/>
    <s v="Non GST"/>
  </r>
  <r>
    <x v="75"/>
    <n v="113695.52"/>
    <s v="GST"/>
  </r>
  <r>
    <x v="76"/>
    <n v="20278.46"/>
    <s v="Non GST"/>
  </r>
  <r>
    <x v="77"/>
    <n v="20278.46"/>
    <s v="Non GST"/>
  </r>
  <r>
    <x v="78"/>
    <n v="5732.88"/>
    <s v="GST"/>
  </r>
  <r>
    <x v="79"/>
    <n v="5472.62"/>
    <s v="Non GST"/>
  </r>
  <r>
    <x v="80"/>
    <n v="19304.2"/>
    <s v="Non GST"/>
  </r>
  <r>
    <x v="81"/>
    <n v="24344.61"/>
    <s v="GST"/>
  </r>
  <r>
    <x v="82"/>
    <n v="5821.12"/>
    <s v="GST"/>
  </r>
  <r>
    <x v="83"/>
    <n v="5680.12"/>
    <s v="GST"/>
  </r>
  <r>
    <x v="84"/>
    <n v="14144.81"/>
    <s v="Non GST"/>
  </r>
  <r>
    <x v="85"/>
    <n v="7236.59"/>
    <s v="GST"/>
  </r>
  <r>
    <x v="86"/>
    <n v="67696.09"/>
    <s v="GST"/>
  </r>
  <r>
    <x v="87"/>
    <n v="64665.22"/>
    <s v="GST"/>
  </r>
  <r>
    <x v="88"/>
    <n v="20789.71"/>
    <s v="Non GST"/>
  </r>
  <r>
    <x v="89"/>
    <n v="23574.68"/>
    <s v="Non GST"/>
  </r>
  <r>
    <x v="90"/>
    <n v="23574.68"/>
    <s v="Non GST"/>
  </r>
  <r>
    <x v="91"/>
    <n v="20466.02"/>
    <s v="Non GST"/>
  </r>
  <r>
    <x v="92"/>
    <n v="23574.68"/>
    <s v="Non GST"/>
  </r>
  <r>
    <x v="93"/>
    <n v="23574.68"/>
    <s v="Non GST"/>
  </r>
  <r>
    <x v="94"/>
    <n v="22039.69"/>
    <s v="Non GST"/>
  </r>
  <r>
    <x v="95"/>
    <n v="21689.07"/>
    <s v="Non GST"/>
  </r>
  <r>
    <x v="96"/>
    <n v="21689.07"/>
    <s v="Non GST"/>
  </r>
  <r>
    <x v="97"/>
    <n v="20789.71"/>
    <s v="Non GST"/>
  </r>
  <r>
    <x v="98"/>
    <n v="20789.71"/>
    <s v="Non GST"/>
  </r>
  <r>
    <x v="99"/>
    <n v="20789.71"/>
    <s v="Non GST"/>
  </r>
  <r>
    <x v="100"/>
    <n v="20789.71"/>
    <s v="Non GST"/>
  </r>
  <r>
    <x v="101"/>
    <n v="14144.81"/>
    <s v="Non GST"/>
  </r>
  <r>
    <x v="102"/>
    <n v="11679.38"/>
    <s v="Non GST"/>
  </r>
  <r>
    <x v="103"/>
    <n v="9212.59"/>
    <s v="Non GST"/>
  </r>
  <r>
    <x v="104"/>
    <n v="11941.24"/>
    <s v="Non GST"/>
  </r>
  <r>
    <x v="105"/>
    <n v="22134.69"/>
    <s v="Non GST"/>
  </r>
  <r>
    <x v="106"/>
    <n v="22525.75"/>
    <s v="Non GST"/>
  </r>
  <r>
    <x v="107"/>
    <n v="10139.23"/>
    <s v="Non GST"/>
  </r>
  <r>
    <x v="108"/>
    <n v="4368.49"/>
    <s v="Non GST"/>
  </r>
  <r>
    <x v="109"/>
    <n v="16378.06"/>
    <s v="Non GST"/>
  </r>
  <r>
    <x v="110"/>
    <n v="22144.34"/>
    <s v="Non GST"/>
  </r>
  <r>
    <x v="111"/>
    <n v="7260.53"/>
    <s v="Non GST"/>
  </r>
  <r>
    <x v="112"/>
    <n v="5700.03"/>
    <s v="Non GST"/>
  </r>
  <r>
    <x v="113"/>
    <n v="7014.48"/>
    <s v="Non GST"/>
  </r>
  <r>
    <x v="114"/>
    <n v="11309.83"/>
    <s v="Non GST"/>
  </r>
  <r>
    <x v="115"/>
    <n v="6037.67"/>
    <s v="Non GST"/>
  </r>
  <r>
    <x v="116"/>
    <n v="6764.29"/>
    <s v="Non GST"/>
  </r>
  <r>
    <x v="117"/>
    <n v="51909.88"/>
    <s v="GST"/>
  </r>
  <r>
    <x v="118"/>
    <n v="13593.67"/>
    <s v="Non GST"/>
  </r>
  <r>
    <x v="119"/>
    <n v="22812.71"/>
    <s v="Non GST"/>
  </r>
  <r>
    <x v="120"/>
    <n v="16144.24"/>
    <s v="GST"/>
  </r>
  <r>
    <x v="121"/>
    <n v="7611.23"/>
    <s v="Non GST"/>
  </r>
  <r>
    <x v="122"/>
    <n v="81684.87"/>
    <s v="GST"/>
  </r>
  <r>
    <x v="123"/>
    <n v="12179.72"/>
    <s v="Non GST"/>
  </r>
  <r>
    <x v="124"/>
    <n v="12254.24"/>
    <s v="GST"/>
  </r>
  <r>
    <x v="125"/>
    <n v="19222.919999999998"/>
    <s v="Non GST"/>
  </r>
  <r>
    <x v="126"/>
    <n v="15436.96"/>
    <s v="GST"/>
  </r>
  <r>
    <x v="127"/>
    <n v="21889.65"/>
    <s v="GST"/>
  </r>
  <r>
    <x v="128"/>
    <n v="4735.76"/>
    <s v="Non GST"/>
  </r>
  <r>
    <x v="129"/>
    <n v="12801.11"/>
    <s v="GST"/>
  </r>
  <r>
    <x v="130"/>
    <n v="21716.36"/>
    <s v="Non GST"/>
  </r>
  <r>
    <x v="131"/>
    <n v="7262.98"/>
    <s v="Non GST"/>
  </r>
  <r>
    <x v="132"/>
    <n v="22633.25"/>
    <s v="Non GST"/>
  </r>
  <r>
    <x v="133"/>
    <n v="20789.71"/>
    <s v="Non GST"/>
  </r>
  <r>
    <x v="134"/>
    <n v="21976.7"/>
    <s v="Non GST"/>
  </r>
  <r>
    <x v="135"/>
    <n v="52671.89"/>
    <s v="GST"/>
  </r>
  <r>
    <x v="136"/>
    <n v="20587.89"/>
    <s v="Non GST"/>
  </r>
  <r>
    <x v="137"/>
    <n v="19712.490000000002"/>
    <s v="Non GST"/>
  </r>
  <r>
    <x v="138"/>
    <n v="17826.55"/>
    <s v="Non GST"/>
  </r>
  <r>
    <x v="139"/>
    <n v="21970.59"/>
    <s v="Non GST"/>
  </r>
  <r>
    <x v="140"/>
    <n v="4296.24"/>
    <s v="Non GST"/>
  </r>
  <r>
    <x v="141"/>
    <n v="22028.51"/>
    <s v="Non GST"/>
  </r>
  <r>
    <x v="142"/>
    <n v="1154.98"/>
    <s v="Non GST"/>
  </r>
  <r>
    <x v="143"/>
    <n v="15528.07"/>
    <s v="Non GST"/>
  </r>
  <r>
    <x v="144"/>
    <n v="20789.71"/>
    <s v="Non GST"/>
  </r>
  <r>
    <x v="145"/>
    <n v="24729.66"/>
    <s v="Non GST"/>
  </r>
  <r>
    <x v="146"/>
    <n v="15570.93"/>
    <s v="Non GST"/>
  </r>
  <r>
    <x v="147"/>
    <n v="22134.69"/>
    <s v="Non GST"/>
  </r>
  <r>
    <x v="148"/>
    <n v="4619.93"/>
    <s v="Non GST"/>
  </r>
  <r>
    <x v="149"/>
    <n v="22250.52"/>
    <s v="Non GST"/>
  </r>
  <r>
    <x v="150"/>
    <n v="8316.56"/>
    <s v="Non GST"/>
  </r>
  <r>
    <x v="151"/>
    <n v="22026.73"/>
    <s v="Non GST"/>
  </r>
  <r>
    <x v="152"/>
    <n v="9583"/>
    <s v="Non GST"/>
  </r>
  <r>
    <x v="153"/>
    <n v="10367.200000000001"/>
    <s v="Non GST"/>
  </r>
  <r>
    <x v="154"/>
    <n v="15936.56"/>
    <s v="Non GST"/>
  </r>
  <r>
    <x v="155"/>
    <n v="16912.95"/>
    <s v="Non GST"/>
  </r>
  <r>
    <x v="156"/>
    <n v="5020.6099999999997"/>
    <s v="Non GST"/>
  </r>
  <r>
    <x v="157"/>
    <n v="6731.04"/>
    <s v="GST"/>
  </r>
  <r>
    <x v="158"/>
    <n v="4876.43"/>
    <s v="Non GST"/>
  </r>
  <r>
    <x v="159"/>
    <n v="8969.4500000000007"/>
    <s v="Non GST"/>
  </r>
  <r>
    <x v="160"/>
    <n v="5973.65"/>
    <s v="Non GST"/>
  </r>
  <r>
    <x v="161"/>
    <n v="7802.69"/>
    <s v="Non GST"/>
  </r>
  <r>
    <x v="162"/>
    <n v="5429.78"/>
    <s v="Non GST"/>
  </r>
  <r>
    <x v="163"/>
    <n v="5002.43"/>
    <s v="Non GST"/>
  </r>
  <r>
    <x v="164"/>
    <n v="13091.4"/>
    <s v="Non GST"/>
  </r>
  <r>
    <x v="165"/>
    <n v="12322.86"/>
    <s v="Non GST"/>
  </r>
  <r>
    <x v="166"/>
    <n v="19895.46"/>
    <s v="Non GST"/>
  </r>
  <r>
    <x v="167"/>
    <n v="20789.71"/>
    <s v="Non GST"/>
  </r>
  <r>
    <x v="168"/>
    <n v="20789.71"/>
    <s v="Non GST"/>
  </r>
  <r>
    <x v="169"/>
    <n v="20789.71"/>
    <s v="Non GST"/>
  </r>
  <r>
    <x v="170"/>
    <n v="20789.71"/>
    <s v="Non GST"/>
  </r>
  <r>
    <x v="171"/>
    <n v="20789.71"/>
    <s v="Non GST"/>
  </r>
  <r>
    <x v="172"/>
    <n v="20789.71"/>
    <s v="Non GST"/>
  </r>
  <r>
    <x v="173"/>
    <n v="20789.71"/>
    <s v="Non GST"/>
  </r>
  <r>
    <x v="174"/>
    <n v="20789.71"/>
    <s v="Non GST"/>
  </r>
  <r>
    <x v="175"/>
    <n v="20789.71"/>
    <s v="Non GST"/>
  </r>
  <r>
    <x v="176"/>
    <n v="20789.71"/>
    <s v="Non GST"/>
  </r>
  <r>
    <x v="177"/>
    <n v="20789.71"/>
    <s v="Non GST"/>
  </r>
  <r>
    <x v="178"/>
    <n v="20789.71"/>
    <s v="Non GST"/>
  </r>
  <r>
    <x v="179"/>
    <n v="20789.71"/>
    <s v="Non GST"/>
  </r>
  <r>
    <x v="180"/>
    <n v="20789.71"/>
    <s v="Non GST"/>
  </r>
  <r>
    <x v="181"/>
    <n v="20708.88"/>
    <s v="Non GST"/>
  </r>
  <r>
    <x v="182"/>
    <n v="22307.43"/>
    <s v="Non GST"/>
  </r>
  <r>
    <x v="183"/>
    <n v="18330.03"/>
    <s v="Non GST"/>
  </r>
  <r>
    <x v="184"/>
    <n v="25932.14"/>
    <s v="Non GST"/>
  </r>
  <r>
    <x v="185"/>
    <n v="25932.14"/>
    <s v="Non GST"/>
  </r>
  <r>
    <x v="186"/>
    <n v="25932.14"/>
    <s v="Non GST"/>
  </r>
  <r>
    <x v="187"/>
    <n v="25932.14"/>
    <s v="Non GST"/>
  </r>
  <r>
    <x v="188"/>
    <n v="25932.14"/>
    <s v="Non GST"/>
  </r>
  <r>
    <x v="189"/>
    <n v="25932.14"/>
    <s v="Non GST"/>
  </r>
  <r>
    <x v="190"/>
    <n v="25932.14"/>
    <s v="Non GST"/>
  </r>
  <r>
    <x v="191"/>
    <n v="25932.14"/>
    <s v="Non GST"/>
  </r>
  <r>
    <x v="192"/>
    <n v="18859.740000000002"/>
    <s v="Non GST"/>
  </r>
  <r>
    <x v="193"/>
    <n v="20278.46"/>
    <s v="Non GST"/>
  </r>
  <r>
    <x v="194"/>
    <n v="20278.46"/>
    <s v="Non GST"/>
  </r>
  <r>
    <x v="195"/>
    <n v="20278.46"/>
    <s v="Non GST"/>
  </r>
  <r>
    <x v="196"/>
    <n v="56366.68"/>
    <s v="GST"/>
  </r>
  <r>
    <x v="197"/>
    <n v="16497.03"/>
    <s v="Non GST"/>
  </r>
  <r>
    <x v="198"/>
    <n v="7624.86"/>
    <s v="Non GST"/>
  </r>
  <r>
    <x v="199"/>
    <n v="11566.09"/>
    <s v="GST"/>
  </r>
  <r>
    <x v="200"/>
    <n v="9971.75"/>
    <s v="GST"/>
  </r>
  <r>
    <x v="201"/>
    <n v="15202.46"/>
    <s v="GST"/>
  </r>
  <r>
    <x v="202"/>
    <n v="20789.71"/>
    <s v="Non GST"/>
  </r>
  <r>
    <x v="203"/>
    <n v="20789.71"/>
    <s v="Non GST"/>
  </r>
  <r>
    <x v="204"/>
    <n v="20789.71"/>
    <s v="Non GST"/>
  </r>
  <r>
    <x v="205"/>
    <n v="20469.54"/>
    <s v="Non GST"/>
  </r>
  <r>
    <x v="206"/>
    <n v="22759.16"/>
    <s v="Non GST"/>
  </r>
  <r>
    <x v="207"/>
    <n v="10139.23"/>
    <s v="Non GST"/>
  </r>
  <r>
    <x v="208"/>
    <n v="20979.71"/>
    <s v="Non GST"/>
  </r>
  <r>
    <x v="209"/>
    <n v="14860.6"/>
    <s v="Non GST"/>
  </r>
  <r>
    <x v="210"/>
    <n v="52066.28"/>
    <s v="GST"/>
  </r>
  <r>
    <x v="211"/>
    <n v="20761.27"/>
    <s v="Non GST"/>
  </r>
  <r>
    <x v="212"/>
    <n v="15565.54"/>
    <s v="Non GST"/>
  </r>
  <r>
    <x v="213"/>
    <n v="12179.72"/>
    <s v="Non GST"/>
  </r>
  <r>
    <x v="214"/>
    <n v="21726.05"/>
    <s v="Non GST"/>
  </r>
  <r>
    <x v="215"/>
    <n v="1094.52"/>
    <s v="Non GST"/>
  </r>
  <r>
    <x v="216"/>
    <n v="20789.71"/>
    <s v="Non GST"/>
  </r>
  <r>
    <x v="217"/>
    <n v="20990.76"/>
    <s v="Non GST"/>
  </r>
  <r>
    <x v="218"/>
    <n v="22014.99"/>
    <s v="Non GST"/>
  </r>
  <r>
    <x v="219"/>
    <n v="21217.21"/>
    <s v="Non GST"/>
  </r>
  <r>
    <x v="220"/>
    <n v="2541.62"/>
    <s v="Non GST"/>
  </r>
  <r>
    <x v="221"/>
    <n v="18514.28"/>
    <s v="Non GST"/>
  </r>
  <r>
    <x v="222"/>
    <n v="16990.29"/>
    <s v="Non GST"/>
  </r>
  <r>
    <x v="223"/>
    <n v="10367.200000000001"/>
    <s v="Non GST"/>
  </r>
  <r>
    <x v="224"/>
    <n v="20884.71"/>
    <s v="Non GST"/>
  </r>
  <r>
    <x v="225"/>
    <n v="6964.44"/>
    <s v="Non GST"/>
  </r>
  <r>
    <x v="226"/>
    <n v="13593.67"/>
    <s v="Non GST"/>
  </r>
  <r>
    <x v="227"/>
    <n v="22134.69"/>
    <s v="Non GST"/>
  </r>
  <r>
    <x v="228"/>
    <n v="57737.58"/>
    <s v="GST"/>
  </r>
  <r>
    <x v="229"/>
    <n v="21370.97"/>
    <s v="Non GST"/>
  </r>
  <r>
    <x v="230"/>
    <n v="11406.35"/>
    <s v="Non GST"/>
  </r>
  <r>
    <x v="231"/>
    <n v="10489.85"/>
    <s v="Non GST"/>
  </r>
  <r>
    <x v="232"/>
    <n v="25932.14"/>
    <s v="Non GST"/>
  </r>
  <r>
    <x v="233"/>
    <n v="20789.71"/>
    <s v="Non GST"/>
  </r>
  <r>
    <x v="234"/>
    <n v="6738.92"/>
    <s v="Non GST"/>
  </r>
  <r>
    <x v="235"/>
    <n v="46972.23"/>
    <s v="GST"/>
  </r>
  <r>
    <x v="236"/>
    <n v="10535.01"/>
    <s v="GST"/>
  </r>
  <r>
    <x v="237"/>
    <n v="18328.88"/>
    <s v="Non GST"/>
  </r>
  <r>
    <x v="238"/>
    <n v="2357.4699999999998"/>
    <s v="Non GST"/>
  </r>
  <r>
    <x v="239"/>
    <n v="23337.17"/>
    <s v="Non GST"/>
  </r>
  <r>
    <x v="240"/>
    <n v="12948.72"/>
    <s v="Non GST"/>
  </r>
  <r>
    <x v="241"/>
    <n v="1689.87"/>
    <s v="Non GST"/>
  </r>
  <r>
    <x v="242"/>
    <n v="1689.87"/>
    <s v="Non GST"/>
  </r>
  <r>
    <x v="243"/>
    <n v="6759.49"/>
    <s v="Non GST"/>
  </r>
  <r>
    <x v="244"/>
    <n v="3379.74"/>
    <s v="Non GST"/>
  </r>
  <r>
    <x v="245"/>
    <n v="1689.87"/>
    <s v="Non GST"/>
  </r>
  <r>
    <x v="246"/>
    <n v="1689.87"/>
    <s v="Non GST"/>
  </r>
  <r>
    <x v="247"/>
    <n v="3379.74"/>
    <s v="Non GST"/>
  </r>
  <r>
    <x v="248"/>
    <n v="1689.87"/>
    <s v="Non GST"/>
  </r>
  <r>
    <x v="249"/>
    <n v="1689.87"/>
    <s v="Non GST"/>
  </r>
  <r>
    <x v="250"/>
    <n v="4012.99"/>
    <s v="GST"/>
  </r>
  <r>
    <x v="251"/>
    <n v="2336.58"/>
    <s v="GST"/>
  </r>
  <r>
    <x v="252"/>
    <n v="13857.83"/>
    <s v="Non GST"/>
  </r>
  <r>
    <x v="253"/>
    <n v="13882.36"/>
    <s v="GST"/>
  </r>
  <r>
    <x v="254"/>
    <n v="26702.14"/>
    <s v="GST"/>
  </r>
  <r>
    <x v="255"/>
    <n v="22239.48"/>
    <s v="Non GST"/>
  </r>
  <r>
    <x v="256"/>
    <n v="11653.6"/>
    <s v="GST"/>
  </r>
  <r>
    <x v="257"/>
    <n v="10701.38"/>
    <s v="Non GST"/>
  </r>
  <r>
    <x v="258"/>
    <n v="7768.28"/>
    <s v="GST"/>
  </r>
  <r>
    <x v="259"/>
    <n v="10605.14"/>
    <s v="GST"/>
  </r>
  <r>
    <x v="260"/>
    <n v="14382.349999999999"/>
    <s v="Non GST"/>
  </r>
  <r>
    <x v="261"/>
    <n v="1316.02"/>
    <s v="Non GST"/>
  </r>
  <r>
    <x v="262"/>
    <n v="3466.68"/>
    <s v="GST"/>
  </r>
  <r>
    <x v="263"/>
    <n v="5806.08"/>
    <s v="GST"/>
  </r>
  <r>
    <x v="264"/>
    <n v="25360.059999999998"/>
    <s v="Non GST"/>
  </r>
  <r>
    <x v="265"/>
    <n v="7372.9"/>
    <s v="GST"/>
  </r>
  <r>
    <x v="266"/>
    <n v="17715.2"/>
    <s v="GST"/>
  </r>
  <r>
    <x v="267"/>
    <n v="4390.93"/>
    <s v="GST"/>
  </r>
  <r>
    <x v="268"/>
    <n v="4801.59"/>
    <s v="GST"/>
  </r>
  <r>
    <x v="269"/>
    <n v="17432.62"/>
    <s v="Non GST"/>
  </r>
  <r>
    <x v="270"/>
    <n v="67230.59"/>
    <s v="GST"/>
  </r>
  <r>
    <x v="271"/>
    <n v="69698.59"/>
    <s v="GST"/>
  </r>
  <r>
    <x v="272"/>
    <n v="33229.980000000003"/>
    <s v="GST"/>
  </r>
  <r>
    <x v="273"/>
    <n v="8092.15"/>
    <s v="GST"/>
  </r>
  <r>
    <x v="274"/>
    <n v="4641.7700000000004"/>
    <s v="GST"/>
  </r>
  <r>
    <x v="275"/>
    <n v="63251.44"/>
    <s v="GST"/>
  </r>
  <r>
    <x v="276"/>
    <n v="16274.56"/>
    <s v="Non GST"/>
  </r>
  <r>
    <x v="277"/>
    <n v="3626.39"/>
    <s v="Non GST"/>
  </r>
  <r>
    <x v="278"/>
    <n v="47052.26"/>
    <s v="Non GST"/>
  </r>
  <r>
    <x v="279"/>
    <n v="20431.36"/>
    <s v="GST"/>
  </r>
  <r>
    <x v="280"/>
    <n v="7322.91"/>
    <s v="Non GST"/>
  </r>
  <r>
    <x v="281"/>
    <n v="13904.95"/>
    <s v="Non GST"/>
  </r>
  <r>
    <x v="282"/>
    <n v="5074.62"/>
    <s v="GST"/>
  </r>
  <r>
    <x v="283"/>
    <n v="11200.35"/>
    <s v="Non GST"/>
  </r>
  <r>
    <x v="284"/>
    <n v="12266.13"/>
    <s v="Non GST"/>
  </r>
  <r>
    <x v="285"/>
    <n v="5248.74"/>
    <s v="Non GST"/>
  </r>
  <r>
    <x v="286"/>
    <n v="5314.95"/>
    <s v="Non GST"/>
  </r>
  <r>
    <x v="287"/>
    <n v="15662.42"/>
    <s v="Non GST"/>
  </r>
  <r>
    <x v="288"/>
    <n v="5221.72"/>
    <s v="Non GST"/>
  </r>
  <r>
    <x v="289"/>
    <n v="81.53"/>
    <s v="Non GST"/>
  </r>
  <r>
    <x v="290"/>
    <n v="25110.53"/>
    <s v="GST"/>
  </r>
  <r>
    <x v="291"/>
    <n v="31105.49"/>
    <s v="GST"/>
  </r>
  <r>
    <x v="292"/>
    <n v="3267.26"/>
    <s v="GST"/>
  </r>
  <r>
    <x v="293"/>
    <n v="34426.46"/>
    <s v="Non GST"/>
  </r>
  <r>
    <x v="294"/>
    <n v="21557.01"/>
    <s v="Non GST"/>
  </r>
  <r>
    <x v="295"/>
    <n v="11469.29"/>
    <s v="GST"/>
  </r>
  <r>
    <x v="296"/>
    <n v="5734.6299999999992"/>
    <s v="GST"/>
  </r>
  <r>
    <x v="297"/>
    <n v="3025.69"/>
    <s v="GST"/>
  </r>
  <r>
    <x v="298"/>
    <n v="2304.2199999999998"/>
    <s v="GST"/>
  </r>
  <r>
    <x v="299"/>
    <n v="2304.2199999999998"/>
    <s v="GST"/>
  </r>
  <r>
    <x v="300"/>
    <n v="15505.54"/>
    <s v="GST"/>
  </r>
  <r>
    <x v="301"/>
    <n v="2304.2199999999998"/>
    <s v="GST"/>
  </r>
  <r>
    <x v="302"/>
    <n v="3371.13"/>
    <s v="Non GST"/>
  </r>
  <r>
    <x v="303"/>
    <n v="21387.599999999999"/>
    <s v="GST"/>
  </r>
  <r>
    <x v="304"/>
    <n v="13279.66"/>
    <s v="GST"/>
  </r>
  <r>
    <x v="305"/>
    <n v="10079.030000000001"/>
    <s v="Non GST"/>
  </r>
  <r>
    <x v="306"/>
    <n v="15835.64"/>
    <s v="GST"/>
  </r>
  <r>
    <x v="307"/>
    <n v="21459.81"/>
    <s v="GST"/>
  </r>
  <r>
    <x v="308"/>
    <n v="50580.54"/>
    <s v="GST"/>
  </r>
  <r>
    <x v="309"/>
    <n v="10705.56"/>
    <s v="GST"/>
  </r>
  <r>
    <x v="310"/>
    <n v="13024.94"/>
    <s v="GST"/>
  </r>
  <r>
    <x v="311"/>
    <n v="7073.1900000000005"/>
    <s v="GST"/>
  </r>
  <r>
    <x v="312"/>
    <n v="6031.74"/>
    <s v="GST"/>
  </r>
  <r>
    <x v="313"/>
    <n v="22622.080000000002"/>
    <s v="Non GST"/>
  </r>
  <r>
    <x v="314"/>
    <n v="5711.92"/>
    <s v="Non GST"/>
  </r>
  <r>
    <x v="315"/>
    <n v="21105.96"/>
    <s v="Non GST"/>
  </r>
  <r>
    <x v="316"/>
    <n v="16322.7"/>
    <s v="Non GST"/>
  </r>
  <r>
    <x v="317"/>
    <n v="13274.25"/>
    <s v="Non GST"/>
  </r>
  <r>
    <x v="318"/>
    <n v="22441.52"/>
    <s v="Non GST"/>
  </r>
  <r>
    <x v="319"/>
    <n v="1270.81"/>
    <s v="Non GST"/>
  </r>
  <r>
    <x v="320"/>
    <n v="20553.759999999998"/>
    <s v="Non GST"/>
  </r>
  <r>
    <x v="321"/>
    <n v="3379.74"/>
    <s v="Non GST"/>
  </r>
  <r>
    <x v="322"/>
    <n v="13143.73"/>
    <s v="Non GST"/>
  </r>
  <r>
    <x v="323"/>
    <n v="19014.63"/>
    <s v="Non GST"/>
  </r>
  <r>
    <x v="324"/>
    <n v="9429.8700000000008"/>
    <s v="Non GST"/>
  </r>
  <r>
    <x v="325"/>
    <n v="12322.86"/>
    <s v="Non GST"/>
  </r>
  <r>
    <x v="326"/>
    <n v="17324.75"/>
    <s v="Non GST"/>
  </r>
  <r>
    <x v="327"/>
    <n v="18859.740000000002"/>
    <s v="Non GST"/>
  </r>
  <r>
    <x v="328"/>
    <n v="15638.24"/>
    <s v="Non GST"/>
  </r>
  <r>
    <x v="329"/>
    <n v="22212.83"/>
    <s v="Non GST"/>
  </r>
  <r>
    <x v="330"/>
    <n v="6738.92"/>
    <s v="Non GST"/>
  </r>
  <r>
    <x v="331"/>
    <n v="11532.6"/>
    <s v="Non GST"/>
  </r>
  <r>
    <x v="332"/>
    <n v="18595.57"/>
    <s v="Non GST"/>
  </r>
  <r>
    <x v="333"/>
    <n v="16475.62"/>
    <s v="Non GST"/>
  </r>
  <r>
    <x v="334"/>
    <n v="12322.86"/>
    <s v="Non GST"/>
  </r>
  <r>
    <x v="335"/>
    <n v="18557.509999999998"/>
    <s v="Non GST"/>
  </r>
  <r>
    <x v="336"/>
    <n v="21716.36"/>
    <s v="Non GST"/>
  </r>
  <r>
    <x v="337"/>
    <n v="20668.79"/>
    <s v="Non GST"/>
  </r>
  <r>
    <x v="338"/>
    <n v="888.29000000000008"/>
    <s v="Non GST"/>
  </r>
  <r>
    <x v="339"/>
    <n v="20789.71"/>
    <s v="Non GST"/>
  </r>
  <r>
    <x v="340"/>
    <n v="3379.74"/>
    <s v="Non GST"/>
  </r>
  <r>
    <x v="341"/>
    <n v="3817.91"/>
    <s v="Non GST"/>
  </r>
  <r>
    <x v="342"/>
    <n v="2687.5299999999997"/>
    <s v="Non GST"/>
  </r>
  <r>
    <x v="343"/>
    <n v="14471.01"/>
    <s v="Non GST"/>
  </r>
  <r>
    <x v="344"/>
    <n v="31847.86"/>
    <s v="GST"/>
  </r>
  <r>
    <x v="345"/>
    <n v="67729.400000000009"/>
    <s v="GST"/>
  </r>
  <r>
    <x v="346"/>
    <n v="24150.28"/>
    <s v="Non GST"/>
  </r>
  <r>
    <x v="347"/>
    <n v="7236.34"/>
    <s v="Non GST"/>
  </r>
  <r>
    <x v="348"/>
    <n v="75142.720000000001"/>
    <s v="GST"/>
  </r>
  <r>
    <x v="349"/>
    <n v="12158.68"/>
    <s v="Non GST"/>
  </r>
  <r>
    <x v="350"/>
    <n v="8037.57"/>
    <s v="Non GST"/>
  </r>
  <r>
    <x v="351"/>
    <n v="6072.95"/>
    <s v="GST"/>
  </r>
  <r>
    <x v="352"/>
    <n v="4046.6"/>
    <s v="Non GST"/>
  </r>
  <r>
    <x v="353"/>
    <n v="231.37"/>
    <s v="Non GST"/>
  </r>
  <r>
    <x v="354"/>
    <n v="462.75"/>
    <s v="Non GST"/>
  </r>
  <r>
    <x v="355"/>
    <n v="3163.75"/>
    <s v="Non GST"/>
  </r>
  <r>
    <x v="356"/>
    <n v="462.75"/>
    <s v="Non GST"/>
  </r>
  <r>
    <x v="357"/>
    <n v="3151.39"/>
    <s v="Non GST"/>
  </r>
  <r>
    <x v="358"/>
    <n v="1860.66"/>
    <s v="Non GST"/>
  </r>
  <r>
    <x v="359"/>
    <n v="1443.85"/>
    <s v="Non GST"/>
  </r>
  <r>
    <x v="360"/>
    <n v="578.99"/>
    <s v="Non GST"/>
  </r>
  <r>
    <x v="361"/>
    <n v="1101.6600000000001"/>
    <s v="Non GST"/>
  </r>
  <r>
    <x v="362"/>
    <n v="118.89"/>
    <s v="Non GST"/>
  </r>
  <r>
    <x v="363"/>
    <n v="231.37"/>
    <s v="Non GST"/>
  </r>
  <r>
    <x v="364"/>
    <n v="892.26"/>
    <s v="Non GST"/>
  </r>
  <r>
    <x v="365"/>
    <n v="579.66"/>
    <s v="Non GST"/>
  </r>
  <r>
    <x v="366"/>
    <n v="118.89"/>
    <s v="Non GST"/>
  </r>
  <r>
    <x v="367"/>
    <n v="1746.47"/>
    <s v="Non GST"/>
  </r>
  <r>
    <x v="368"/>
    <n v="278.10000000000002"/>
    <s v="Non GST"/>
  </r>
  <r>
    <x v="369"/>
    <n v="1388.24"/>
    <s v="Non GST"/>
  </r>
  <r>
    <x v="370"/>
    <n v="2776.47"/>
    <s v="Non GST"/>
  </r>
  <r>
    <x v="371"/>
    <n v="728.43000000000006"/>
    <s v="Non GST"/>
  </r>
  <r>
    <x v="372"/>
    <n v="2385.11"/>
    <s v="Non GST"/>
  </r>
  <r>
    <x v="373"/>
    <n v="4164.71"/>
    <s v="Non GST"/>
  </r>
  <r>
    <x v="374"/>
    <n v="4164.71"/>
    <s v="Non GST"/>
  </r>
  <r>
    <x v="375"/>
    <n v="3626.0899999999997"/>
    <s v="Non GST"/>
  </r>
  <r>
    <x v="376"/>
    <n v="39134.47"/>
    <s v="GST"/>
  </r>
  <r>
    <x v="377"/>
    <n v="2589.23"/>
    <s v="Non GST"/>
  </r>
  <r>
    <x v="378"/>
    <n v="2776.47"/>
    <s v="Non GST"/>
  </r>
  <r>
    <x v="379"/>
    <n v="231.37"/>
    <s v="Non GST"/>
  </r>
  <r>
    <x v="380"/>
    <n v="2776.47"/>
    <s v="Non GST"/>
  </r>
  <r>
    <x v="381"/>
    <n v="2776.47"/>
    <s v="Non GST"/>
  </r>
  <r>
    <x v="382"/>
    <n v="2920.67"/>
    <s v="Non GST"/>
  </r>
  <r>
    <x v="383"/>
    <n v="2342.37"/>
    <s v="Non GST"/>
  </r>
  <r>
    <x v="384"/>
    <n v="694.12"/>
    <s v="Non GST"/>
  </r>
  <r>
    <x v="385"/>
    <n v="2461.69"/>
    <s v="Non GST"/>
  </r>
  <r>
    <x v="386"/>
    <n v="5336.66"/>
    <s v="Non GST"/>
  </r>
  <r>
    <x v="387"/>
    <n v="5484.59"/>
    <s v="Non GST"/>
  </r>
  <r>
    <x v="388"/>
    <n v="2895.3599999999997"/>
    <s v="Non GST"/>
  </r>
  <r>
    <x v="389"/>
    <n v="1388.24"/>
    <s v="Non GST"/>
  </r>
  <r>
    <x v="390"/>
    <n v="8867.1"/>
    <s v="GST"/>
  </r>
  <r>
    <x v="391"/>
    <n v="18089.72"/>
    <s v="Non GST"/>
  </r>
  <r>
    <x v="392"/>
    <n v="5944.21"/>
    <s v="Non GST"/>
  </r>
  <r>
    <x v="393"/>
    <n v="954.57"/>
    <s v="Non GST"/>
  </r>
  <r>
    <x v="394"/>
    <n v="1776.97"/>
    <s v="Non GST"/>
  </r>
  <r>
    <x v="395"/>
    <n v="3977.47"/>
    <s v="Non GST"/>
  </r>
  <r>
    <x v="396"/>
    <n v="15194.53"/>
    <s v="GST"/>
  </r>
  <r>
    <x v="397"/>
    <n v="8466.36"/>
    <s v="GST"/>
  </r>
  <r>
    <x v="398"/>
    <n v="1612.81"/>
    <s v="Non GST"/>
  </r>
  <r>
    <x v="399"/>
    <n v="1388.24"/>
    <s v="Non GST"/>
  </r>
  <r>
    <x v="400"/>
    <n v="458.21"/>
    <s v="Non GST"/>
  </r>
  <r>
    <x v="401"/>
    <n v="1677.34"/>
    <s v="Non GST"/>
  </r>
  <r>
    <x v="402"/>
    <n v="1388.24"/>
    <s v="GST"/>
  </r>
  <r>
    <x v="403"/>
    <n v="462.75"/>
    <s v="Non GST"/>
  </r>
  <r>
    <x v="404"/>
    <n v="2843.47"/>
    <s v="Non GST"/>
  </r>
  <r>
    <x v="405"/>
    <n v="1846.45"/>
    <s v="Non GST"/>
  </r>
  <r>
    <x v="406"/>
    <n v="2776.47"/>
    <s v="Non GST"/>
  </r>
  <r>
    <x v="407"/>
    <n v="1846.45"/>
    <s v="Non GST"/>
  </r>
  <r>
    <x v="408"/>
    <n v="1746.47"/>
    <s v="Non GST"/>
  </r>
  <r>
    <x v="409"/>
    <n v="1388.24"/>
    <s v="Non GST"/>
  </r>
  <r>
    <x v="410"/>
    <n v="1850.98"/>
    <s v="Non GST"/>
  </r>
  <r>
    <x v="411"/>
    <n v="1388.24"/>
    <s v="Non GST"/>
  </r>
  <r>
    <x v="412"/>
    <n v="1850.98"/>
    <s v="Non GST"/>
  </r>
  <r>
    <x v="413"/>
    <n v="827.71"/>
    <s v="Non GST"/>
  </r>
  <r>
    <x v="414"/>
    <n v="231.37"/>
    <s v="Non GST"/>
  </r>
  <r>
    <x v="415"/>
    <n v="462.75"/>
    <s v="Non GST"/>
  </r>
  <r>
    <x v="416"/>
    <n v="1283.72"/>
    <s v="Non GST"/>
  </r>
  <r>
    <x v="417"/>
    <n v="25508.26"/>
    <s v="GST"/>
  </r>
  <r>
    <x v="418"/>
    <n v="225.48"/>
    <s v="Non GST"/>
  </r>
  <r>
    <x v="419"/>
    <n v="3463.79"/>
    <s v="Non GST"/>
  </r>
  <r>
    <x v="420"/>
    <n v="1821.94"/>
    <s v="Non GST"/>
  </r>
  <r>
    <x v="421"/>
    <n v="811.29"/>
    <s v="Non GST"/>
  </r>
  <r>
    <x v="422"/>
    <n v="1359.19"/>
    <s v="Non GST"/>
  </r>
  <r>
    <x v="423"/>
    <n v="226.53"/>
    <s v="Non GST"/>
  </r>
  <r>
    <x v="424"/>
    <n v="21265.38"/>
    <s v="GST"/>
  </r>
  <r>
    <x v="425"/>
    <n v="1388.24"/>
    <s v="Non GST"/>
  </r>
  <r>
    <x v="426"/>
    <n v="4202.95"/>
    <s v="GST"/>
  </r>
  <r>
    <x v="427"/>
    <n v="491.39"/>
    <s v="Non GST"/>
  </r>
  <r>
    <x v="428"/>
    <n v="1290.02"/>
    <s v="Non GST"/>
  </r>
  <r>
    <x v="429"/>
    <n v="462.75"/>
    <s v="Non GST"/>
  </r>
  <r>
    <x v="430"/>
    <n v="6873.2"/>
    <s v="GST"/>
  </r>
  <r>
    <x v="431"/>
    <n v="1374.64"/>
    <s v="GST"/>
  </r>
  <r>
    <x v="432"/>
    <n v="1910.63"/>
    <s v="Non GST"/>
  </r>
  <r>
    <x v="433"/>
    <n v="664.75"/>
    <s v="Non GST"/>
  </r>
  <r>
    <x v="434"/>
    <n v="409.90999999999997"/>
    <s v="Non GST"/>
  </r>
  <r>
    <x v="435"/>
    <n v="462.75"/>
    <s v="Non GST"/>
  </r>
  <r>
    <x v="436"/>
    <n v="350.26"/>
    <s v="Non GST"/>
  </r>
  <r>
    <x v="437"/>
    <n v="2895.3599999999997"/>
    <s v="Non GST"/>
  </r>
  <r>
    <x v="438"/>
    <n v="3854.13"/>
    <s v="GST"/>
  </r>
  <r>
    <x v="439"/>
    <n v="6240.7"/>
    <s v="Non GST"/>
  </r>
  <r>
    <x v="440"/>
    <n v="20323.29"/>
    <s v="Non GST"/>
  </r>
  <r>
    <x v="441"/>
    <n v="19696.740000000002"/>
    <s v="Non GST"/>
  </r>
  <r>
    <x v="442"/>
    <n v="28814.74"/>
    <s v="GST"/>
  </r>
  <r>
    <x v="443"/>
    <n v="31041.64"/>
    <s v="GST"/>
  </r>
  <r>
    <x v="444"/>
    <n v="15127.33"/>
    <s v="GST"/>
  </r>
  <r>
    <x v="445"/>
    <n v="9334.8700000000008"/>
    <s v="Non GST"/>
  </r>
  <r>
    <x v="446"/>
    <n v="1833"/>
    <s v="Non GST"/>
  </r>
  <r>
    <x v="447"/>
    <n v="16730.560000000001"/>
    <s v="Non GST"/>
  </r>
  <r>
    <x v="448"/>
    <n v="11024.74"/>
    <s v="Non GST"/>
  </r>
  <r>
    <x v="449"/>
    <n v="70323.89"/>
    <s v="GST"/>
  </r>
  <r>
    <x v="450"/>
    <n v="3488.1099999999997"/>
    <s v="Non GST"/>
  </r>
  <r>
    <x v="451"/>
    <n v="6476.9"/>
    <s v="Non GST"/>
  </r>
  <r>
    <x v="452"/>
    <n v="1505.15"/>
    <s v="Non GST"/>
  </r>
  <r>
    <x v="453"/>
    <n v="1476.93"/>
    <s v="Non GST"/>
  </r>
  <r>
    <x v="454"/>
    <n v="231.37"/>
    <s v="Non GST"/>
  </r>
  <r>
    <x v="455"/>
    <n v="231.37"/>
    <s v="Non GST"/>
  </r>
  <r>
    <x v="456"/>
    <n v="4428.7"/>
    <s v="Non GST"/>
  </r>
  <r>
    <x v="457"/>
    <n v="1991.56"/>
    <s v="Non GST"/>
  </r>
  <r>
    <x v="458"/>
    <n v="1584.43"/>
    <s v="Non GST"/>
  </r>
  <r>
    <x v="459"/>
    <n v="1614.34"/>
    <s v="Non GST"/>
  </r>
  <r>
    <x v="460"/>
    <n v="2710.72"/>
    <s v="GST"/>
  </r>
  <r>
    <x v="461"/>
    <n v="236.21"/>
    <s v="Non GST"/>
  </r>
  <r>
    <x v="462"/>
    <n v="462.75"/>
    <s v="GST"/>
  </r>
  <r>
    <x v="463"/>
    <n v="370.83"/>
    <s v="Non GST"/>
  </r>
  <r>
    <x v="464"/>
    <n v="236.21"/>
    <s v="Non GST"/>
  </r>
  <r>
    <x v="465"/>
    <n v="1499"/>
    <s v="Non GST"/>
  </r>
  <r>
    <x v="466"/>
    <n v="1859.18"/>
    <s v="GST"/>
  </r>
  <r>
    <x v="467"/>
    <n v="3868.4500000000003"/>
    <s v="Non GST"/>
  </r>
  <r>
    <x v="468"/>
    <n v="2006.19"/>
    <s v="Non GST"/>
  </r>
  <r>
    <x v="469"/>
    <n v="7770.84"/>
    <s v="Non GST"/>
  </r>
  <r>
    <x v="470"/>
    <n v="532.08000000000004"/>
    <s v="Non GST"/>
  </r>
  <r>
    <x v="471"/>
    <n v="1913.52"/>
    <s v="Non GST"/>
  </r>
  <r>
    <x v="472"/>
    <n v="514.29"/>
    <s v="Non GST"/>
  </r>
  <r>
    <x v="473"/>
    <n v="2156.96"/>
    <s v="Non GST"/>
  </r>
  <r>
    <x v="474"/>
    <n v="935.17"/>
    <s v="Non GST"/>
  </r>
  <r>
    <x v="475"/>
    <n v="1575.8300000000002"/>
    <s v="Non GST"/>
  </r>
  <r>
    <x v="476"/>
    <n v="1374.64"/>
    <s v="Non GST"/>
  </r>
  <r>
    <x v="477"/>
    <n v="4151.1099999999997"/>
    <s v="Non GST"/>
  </r>
  <r>
    <x v="478"/>
    <n v="2776.47"/>
    <s v="Non GST"/>
  </r>
  <r>
    <x v="479"/>
    <n v="4025"/>
    <s v="Non GST"/>
  </r>
  <r>
    <x v="480"/>
    <n v="4151.1099999999997"/>
    <s v="GST"/>
  </r>
  <r>
    <x v="481"/>
    <n v="9386.35"/>
    <s v="Non GST"/>
  </r>
  <r>
    <x v="482"/>
    <n v="9910.6299999999992"/>
    <s v="Non GST"/>
  </r>
  <r>
    <x v="483"/>
    <n v="11316.65"/>
    <s v="Non GST"/>
  </r>
  <r>
    <x v="484"/>
    <n v="10669.09"/>
    <s v="Non GST"/>
  </r>
  <r>
    <x v="485"/>
    <n v="1145.4100000000001"/>
    <s v="Non GST"/>
  </r>
  <r>
    <x v="486"/>
    <n v="865.78"/>
    <s v="Non GST"/>
  </r>
  <r>
    <x v="487"/>
    <n v="182.2"/>
    <s v="Non GST"/>
  </r>
  <r>
    <x v="488"/>
    <n v="1864.36"/>
    <s v="Non GST"/>
  </r>
  <r>
    <x v="489"/>
    <n v="1578.13"/>
    <s v="Non GST"/>
  </r>
  <r>
    <x v="490"/>
    <n v="1603.81"/>
    <s v="Non GST"/>
  </r>
  <r>
    <x v="491"/>
    <n v="586.88"/>
    <s v="Non GST"/>
  </r>
  <r>
    <x v="492"/>
    <n v="2048.27"/>
    <s v="Non GST"/>
  </r>
  <r>
    <x v="493"/>
    <n v="1337.07"/>
    <s v="Non GST"/>
  </r>
  <r>
    <x v="494"/>
    <n v="769.85"/>
    <s v="Non GST"/>
  </r>
  <r>
    <x v="495"/>
    <n v="1399.67"/>
    <s v="Non GST"/>
  </r>
  <r>
    <x v="496"/>
    <n v="4495.84"/>
    <s v="Non GST"/>
  </r>
  <r>
    <x v="497"/>
    <n v="1491.3"/>
    <s v="Non GST"/>
  </r>
  <r>
    <x v="498"/>
    <n v="6123.76"/>
    <s v="Non GST"/>
  </r>
  <r>
    <x v="499"/>
    <n v="901.27"/>
    <s v="Non GST"/>
  </r>
  <r>
    <x v="500"/>
    <n v="382.02"/>
    <s v="Non GST"/>
  </r>
  <r>
    <x v="501"/>
    <n v="4167.8999999999996"/>
    <s v="Non GST"/>
  </r>
  <r>
    <x v="502"/>
    <n v="546.64"/>
    <s v="Non GST"/>
  </r>
  <r>
    <x v="503"/>
    <n v="1372.6599999999999"/>
    <s v="Non GST"/>
  </r>
  <r>
    <x v="504"/>
    <n v="949.06000000000006"/>
    <s v="Non GST"/>
  </r>
  <r>
    <x v="505"/>
    <n v="1148.19"/>
    <s v="Non GST"/>
  </r>
  <r>
    <x v="506"/>
    <n v="523.92999999999995"/>
    <s v="Non GST"/>
  </r>
  <r>
    <x v="507"/>
    <n v="2626.03"/>
    <s v="Non GST"/>
  </r>
  <r>
    <x v="508"/>
    <n v="1667.98"/>
    <s v="Non GST"/>
  </r>
  <r>
    <x v="509"/>
    <n v="1090.47"/>
    <s v="Non GST"/>
  </r>
  <r>
    <x v="510"/>
    <n v="720.83"/>
    <s v="Non GST"/>
  </r>
  <r>
    <x v="511"/>
    <n v="324.22000000000003"/>
    <s v="Non GST"/>
  </r>
  <r>
    <x v="512"/>
    <n v="775.07"/>
    <s v="Non GST"/>
  </r>
  <r>
    <x v="513"/>
    <n v="450.23"/>
    <s v="Non GST"/>
  </r>
  <r>
    <x v="514"/>
    <n v="182.96"/>
    <s v="Non GST"/>
  </r>
  <r>
    <x v="515"/>
    <n v="2838.32"/>
    <s v="GST"/>
  </r>
  <r>
    <x v="516"/>
    <n v="615.76"/>
    <s v="Non GST"/>
  </r>
  <r>
    <x v="517"/>
    <n v="931.19"/>
    <s v="Non GST"/>
  </r>
  <r>
    <x v="518"/>
    <n v="1596.44"/>
    <s v="Non GST"/>
  </r>
  <r>
    <x v="519"/>
    <n v="719.17"/>
    <s v="Non GST"/>
  </r>
  <r>
    <x v="520"/>
    <n v="959.31"/>
    <s v="Non GST"/>
  </r>
  <r>
    <x v="521"/>
    <n v="538.79"/>
    <s v="Non GST"/>
  </r>
  <r>
    <x v="522"/>
    <n v="4870.8099999999995"/>
    <s v="Non GST"/>
  </r>
  <r>
    <x v="523"/>
    <n v="215.45"/>
    <s v="Non GST"/>
  </r>
  <r>
    <x v="524"/>
    <n v="3286.23"/>
    <s v="Non GST"/>
  </r>
  <r>
    <x v="525"/>
    <n v="1359.26"/>
    <s v="Non GST"/>
  </r>
  <r>
    <x v="526"/>
    <n v="885.57"/>
    <s v="Non GST"/>
  </r>
  <r>
    <x v="527"/>
    <n v="1679.87"/>
    <s v="Non GST"/>
  </r>
  <r>
    <x v="528"/>
    <n v="396.62"/>
    <s v="Non GST"/>
  </r>
  <r>
    <x v="529"/>
    <n v="1578.06"/>
    <s v="Non GST"/>
  </r>
  <r>
    <x v="530"/>
    <n v="181.79000000000002"/>
    <s v="Non GST"/>
  </r>
  <r>
    <x v="531"/>
    <n v="1985.62"/>
    <s v="Non GST"/>
  </r>
  <r>
    <x v="532"/>
    <n v="1182.96"/>
    <s v="GST"/>
  </r>
  <r>
    <x v="533"/>
    <n v="1586.49"/>
    <s v="Non GST"/>
  </r>
  <r>
    <x v="534"/>
    <n v="1926.76"/>
    <s v="Non GST"/>
  </r>
  <r>
    <x v="535"/>
    <n v="226.48"/>
    <s v="Non GST"/>
  </r>
  <r>
    <x v="536"/>
    <n v="1180.3499999999999"/>
    <s v="Non GST"/>
  </r>
  <r>
    <x v="537"/>
    <n v="1133.17"/>
    <s v="Non GST"/>
  </r>
  <r>
    <x v="538"/>
    <n v="1193.42"/>
    <s v="Non GST"/>
  </r>
  <r>
    <x v="539"/>
    <n v="594.63"/>
    <s v="GST"/>
  </r>
  <r>
    <x v="540"/>
    <n v="1431.5"/>
    <s v="Non GST"/>
  </r>
  <r>
    <x v="541"/>
    <n v="1601.9"/>
    <s v="Non GST"/>
  </r>
  <r>
    <x v="542"/>
    <n v="1612.45"/>
    <s v="Non GST"/>
  </r>
  <r>
    <x v="543"/>
    <n v="339.74"/>
    <s v="Non GST"/>
  </r>
  <r>
    <x v="544"/>
    <n v="1587.1799999999998"/>
    <s v="Non GST"/>
  </r>
  <r>
    <x v="545"/>
    <n v="299.68"/>
    <s v="Non GST"/>
  </r>
  <r>
    <x v="546"/>
    <n v="2068.08"/>
    <s v="Non GST"/>
  </r>
  <r>
    <x v="547"/>
    <n v="2385.02"/>
    <s v="Non GST"/>
  </r>
  <r>
    <x v="548"/>
    <n v="239.88"/>
    <s v="Non GST"/>
  </r>
  <r>
    <x v="549"/>
    <n v="1684.21"/>
    <s v="Non GST"/>
  </r>
  <r>
    <x v="550"/>
    <n v="1562.07"/>
    <s v="Non GST"/>
  </r>
  <r>
    <x v="551"/>
    <n v="778.73"/>
    <s v="Non GST"/>
  </r>
  <r>
    <x v="552"/>
    <n v="534.44000000000005"/>
    <s v="Non GST"/>
  </r>
  <r>
    <x v="553"/>
    <n v="177.47"/>
    <s v="Non GST"/>
  </r>
  <r>
    <x v="554"/>
    <n v="356.01"/>
    <s v="Non GST"/>
  </r>
  <r>
    <x v="555"/>
    <n v="2043.1"/>
    <s v="Non GST"/>
  </r>
  <r>
    <x v="556"/>
    <n v="767.87"/>
    <s v="Non GST"/>
  </r>
  <r>
    <x v="557"/>
    <n v="306.83999999999997"/>
    <s v="Non GST"/>
  </r>
  <r>
    <x v="558"/>
    <n v="893.16000000000008"/>
    <s v="Non GST"/>
  </r>
  <r>
    <x v="559"/>
    <n v="1094.74"/>
    <s v="Non GST"/>
  </r>
  <r>
    <x v="560"/>
    <n v="148.47999999999999"/>
    <s v="GST"/>
  </r>
  <r>
    <x v="561"/>
    <n v="341.08"/>
    <s v="Non GST"/>
  </r>
  <r>
    <x v="562"/>
    <n v="365.92"/>
    <s v="Non GST"/>
  </r>
  <r>
    <x v="563"/>
    <n v="596.19000000000005"/>
    <s v="Non GST"/>
  </r>
  <r>
    <x v="564"/>
    <n v="2390.0299999999997"/>
    <s v="Non GST"/>
  </r>
  <r>
    <x v="565"/>
    <n v="298.08999999999997"/>
    <s v="Non GST"/>
  </r>
  <r>
    <x v="566"/>
    <n v="396.62"/>
    <s v="Non GST"/>
  </r>
  <r>
    <x v="567"/>
    <n v="298.08999999999997"/>
    <s v="Non GST"/>
  </r>
  <r>
    <x v="568"/>
    <n v="2087"/>
    <s v="Non GST"/>
  </r>
  <r>
    <x v="569"/>
    <n v="236.33"/>
    <s v="Non GST"/>
  </r>
  <r>
    <x v="570"/>
    <n v="685.3"/>
    <s v="Non GST"/>
  </r>
  <r>
    <x v="571"/>
    <n v="452.97"/>
    <s v="Non GST"/>
  </r>
  <r>
    <x v="572"/>
    <n v="2666.36"/>
    <s v="Non GST"/>
  </r>
  <r>
    <x v="573"/>
    <n v="603.75"/>
    <s v="Non GST"/>
  </r>
  <r>
    <x v="574"/>
    <n v="384.23"/>
    <s v="Non GST"/>
  </r>
  <r>
    <x v="575"/>
    <n v="571.51"/>
    <s v="Non GST"/>
  </r>
  <r>
    <x v="576"/>
    <n v="90.4"/>
    <s v="Non GST"/>
  </r>
  <r>
    <x v="577"/>
    <n v="3167.87"/>
    <s v="Non GST"/>
  </r>
  <r>
    <x v="578"/>
    <n v="1569.72"/>
    <s v="Non GST"/>
  </r>
  <r>
    <x v="579"/>
    <n v="453.55"/>
    <s v="GST"/>
  </r>
  <r>
    <x v="580"/>
    <n v="1078.5"/>
    <s v="Non GST"/>
  </r>
  <r>
    <x v="581"/>
    <n v="2732.89"/>
    <s v="Non GST"/>
  </r>
  <r>
    <x v="582"/>
    <n v="4212.54"/>
    <s v="Non GST"/>
  </r>
  <r>
    <x v="583"/>
    <n v="396.62"/>
    <s v="GST"/>
  </r>
  <r>
    <x v="584"/>
    <n v="827.52"/>
    <s v="Non GST"/>
  </r>
  <r>
    <x v="585"/>
    <n v="1939.72"/>
    <s v="Non GST"/>
  </r>
  <r>
    <x v="586"/>
    <n v="280.02999999999997"/>
    <s v="Non GST"/>
  </r>
  <r>
    <x v="587"/>
    <n v="579.4"/>
    <s v="Non GST"/>
  </r>
  <r>
    <x v="588"/>
    <n v="622.86"/>
    <s v="Non GST"/>
  </r>
  <r>
    <x v="589"/>
    <n v="2717.81"/>
    <s v="Non GST"/>
  </r>
  <r>
    <x v="590"/>
    <n v="656.94999999999993"/>
    <s v="Non GST"/>
  </r>
  <r>
    <x v="591"/>
    <n v="758.22"/>
    <s v="Non GST"/>
  </r>
  <r>
    <x v="592"/>
    <n v="366.23"/>
    <s v="Non GST"/>
  </r>
  <r>
    <x v="593"/>
    <n v="182.78"/>
    <s v="Non GST"/>
  </r>
  <r>
    <x v="594"/>
    <n v="396.62"/>
    <s v="Non GST"/>
  </r>
  <r>
    <x v="595"/>
    <n v="428.61"/>
    <s v="Non GST"/>
  </r>
  <r>
    <x v="596"/>
    <n v="1099.73"/>
    <s v="Non GST"/>
  </r>
  <r>
    <x v="597"/>
    <n v="1293.28"/>
    <s v="Non GST"/>
  </r>
  <r>
    <x v="598"/>
    <n v="3117.94"/>
    <s v="Non GST"/>
  </r>
  <r>
    <x v="599"/>
    <n v="5041.34"/>
    <s v="Non GST"/>
  </r>
  <r>
    <x v="600"/>
    <n v="3205.84"/>
    <s v="Non GST"/>
  </r>
  <r>
    <x v="601"/>
    <n v="1978.06"/>
    <s v="Non GST"/>
  </r>
  <r>
    <x v="602"/>
    <n v="1614.0100000000002"/>
    <s v="Non GST"/>
  </r>
  <r>
    <x v="603"/>
    <n v="1876.2199999999998"/>
    <s v="Non GST"/>
  </r>
  <r>
    <x v="604"/>
    <n v="1054.19"/>
    <s v="Non GST"/>
  </r>
  <r>
    <x v="605"/>
    <n v="317.02999999999997"/>
    <s v="Non GST"/>
  </r>
  <r>
    <x v="606"/>
    <n v="677.86"/>
    <s v="Non GST"/>
  </r>
  <r>
    <x v="607"/>
    <n v="177.47"/>
    <s v="Non GST"/>
  </r>
  <r>
    <x v="608"/>
    <n v="5995.7199999999993"/>
    <s v="Non GST"/>
  </r>
  <r>
    <x v="609"/>
    <n v="2369.88"/>
    <s v="Non GST"/>
  </r>
  <r>
    <x v="610"/>
    <n v="295.64"/>
    <s v="GST"/>
  </r>
  <r>
    <x v="611"/>
    <n v="1303.8400000000001"/>
    <s v="Non GST"/>
  </r>
  <r>
    <x v="612"/>
    <n v="990.27"/>
    <s v="Non GST"/>
  </r>
  <r>
    <x v="613"/>
    <n v="929.43"/>
    <s v="Non GST"/>
  </r>
  <r>
    <x v="614"/>
    <n v="1049.94"/>
    <s v="Non GST"/>
  </r>
  <r>
    <x v="615"/>
    <n v="1264.8"/>
    <s v="Non GST"/>
  </r>
  <r>
    <x v="616"/>
    <n v="2682.0499999999997"/>
    <s v="Non GST"/>
  </r>
  <r>
    <x v="617"/>
    <n v="872.65"/>
    <s v="Non GST"/>
  </r>
  <r>
    <x v="618"/>
    <n v="428.61"/>
    <s v="Non GST"/>
  </r>
  <r>
    <x v="619"/>
    <n v="847.29"/>
    <s v="Non GST"/>
  </r>
  <r>
    <x v="620"/>
    <n v="1030.0999999999999"/>
    <s v="Non GST"/>
  </r>
  <r>
    <x v="621"/>
    <n v="526.87"/>
    <s v="Non GST"/>
  </r>
  <r>
    <x v="622"/>
    <n v="2282.33"/>
    <s v="GST"/>
  </r>
  <r>
    <x v="623"/>
    <n v="1106.4000000000001"/>
    <s v="Non GST"/>
  </r>
  <r>
    <x v="624"/>
    <n v="2985.04"/>
    <s v="GST"/>
  </r>
  <r>
    <x v="625"/>
    <n v="2004.57"/>
    <s v="GST"/>
  </r>
  <r>
    <x v="626"/>
    <n v="1320"/>
    <s v="Non GST"/>
  </r>
  <r>
    <x v="627"/>
    <n v="1619.91"/>
    <s v="Non GST"/>
  </r>
  <r>
    <x v="628"/>
    <n v="456.96"/>
    <s v="Non GST"/>
  </r>
  <r>
    <x v="629"/>
    <n v="847.8599999999999"/>
    <s v="Non GST"/>
  </r>
  <r>
    <x v="630"/>
    <n v="719.1"/>
    <s v="Non GST"/>
  </r>
  <r>
    <x v="631"/>
    <n v="230.62"/>
    <s v="Non GST"/>
  </r>
  <r>
    <x v="632"/>
    <n v="3697.05"/>
    <s v="Non GST"/>
  </r>
  <r>
    <x v="633"/>
    <n v="396.62"/>
    <s v="Non GST"/>
  </r>
  <r>
    <x v="634"/>
    <n v="3120.45"/>
    <s v="Non GST"/>
  </r>
  <r>
    <x v="635"/>
    <n v="1004.1400000000001"/>
    <s v="Non GST"/>
  </r>
  <r>
    <x v="636"/>
    <n v="986.3"/>
    <s v="Non GST"/>
  </r>
  <r>
    <x v="637"/>
    <n v="922.98"/>
    <s v="Non GST"/>
  </r>
  <r>
    <x v="638"/>
    <n v="961.76"/>
    <s v="Non GST"/>
  </r>
  <r>
    <x v="639"/>
    <n v="2702.02"/>
    <s v="Non GST"/>
  </r>
  <r>
    <x v="640"/>
    <n v="1769.55"/>
    <s v="Non GST"/>
  </r>
  <r>
    <x v="641"/>
    <n v="396.62"/>
    <s v="Non GST"/>
  </r>
  <r>
    <x v="642"/>
    <n v="1606.4899999999998"/>
    <s v="Non GST"/>
  </r>
  <r>
    <x v="643"/>
    <n v="3600.5499999999997"/>
    <s v="Non GST"/>
  </r>
  <r>
    <x v="644"/>
    <n v="4870.7300000000005"/>
    <s v="Non GST"/>
  </r>
  <r>
    <x v="645"/>
    <n v="1084.01"/>
    <s v="Non GST"/>
  </r>
  <r>
    <x v="646"/>
    <n v="2209.38"/>
    <s v="GST"/>
  </r>
  <r>
    <x v="647"/>
    <n v="2751"/>
    <s v="Non GST"/>
  </r>
  <r>
    <x v="648"/>
    <n v="1387.81"/>
    <s v="Non GST"/>
  </r>
  <r>
    <x v="649"/>
    <n v="1089.6199999999999"/>
    <s v="Non GST"/>
  </r>
  <r>
    <x v="650"/>
    <n v="668.32"/>
    <s v="Non GST"/>
  </r>
  <r>
    <x v="651"/>
    <n v="1069.27"/>
    <s v="Non GST"/>
  </r>
  <r>
    <x v="652"/>
    <n v="1127.8599999999999"/>
    <s v="GST"/>
  </r>
  <r>
    <x v="653"/>
    <n v="918.17"/>
    <s v="Non GST"/>
  </r>
  <r>
    <x v="654"/>
    <n v="1204.01"/>
    <s v="Non GST"/>
  </r>
  <r>
    <x v="655"/>
    <n v="1312.8"/>
    <s v="Non GST"/>
  </r>
  <r>
    <x v="656"/>
    <n v="461.01"/>
    <s v="Non GST"/>
  </r>
  <r>
    <x v="657"/>
    <n v="1043.42"/>
    <s v="Non GST"/>
  </r>
  <r>
    <x v="658"/>
    <n v="2757.55"/>
    <s v="Non GST"/>
  </r>
  <r>
    <x v="659"/>
    <n v="614.01"/>
    <s v="GST"/>
  </r>
  <r>
    <x v="660"/>
    <n v="331.86"/>
    <s v="Non GST"/>
  </r>
  <r>
    <x v="661"/>
    <n v="1005.55"/>
    <s v="Non GST"/>
  </r>
  <r>
    <x v="662"/>
    <n v="386.52"/>
    <s v="Non GST"/>
  </r>
  <r>
    <x v="663"/>
    <n v="1515.57"/>
    <s v="GST"/>
  </r>
  <r>
    <x v="664"/>
    <n v="418.64"/>
    <s v="GST"/>
  </r>
  <r>
    <x v="665"/>
    <n v="1101.99"/>
    <s v="Non GST"/>
  </r>
  <r>
    <x v="666"/>
    <n v="1481.65"/>
    <s v="Non GST"/>
  </r>
  <r>
    <x v="667"/>
    <n v="3361.42"/>
    <s v="Non GST"/>
  </r>
  <r>
    <x v="668"/>
    <n v="1543"/>
    <s v="Non GST"/>
  </r>
  <r>
    <x v="669"/>
    <n v="515.14"/>
    <s v="Non GST"/>
  </r>
  <r>
    <x v="670"/>
    <n v="958.41"/>
    <s v="Non GST"/>
  </r>
  <r>
    <x v="671"/>
    <n v="909.41"/>
    <s v="Non GST"/>
  </r>
  <r>
    <x v="672"/>
    <n v="2212.8399999999997"/>
    <s v="Non GST"/>
  </r>
  <r>
    <x v="673"/>
    <n v="1591.18"/>
    <s v="Non GST"/>
  </r>
  <r>
    <x v="674"/>
    <n v="2226.46"/>
    <s v="Non GST"/>
  </r>
  <r>
    <x v="675"/>
    <n v="828.88"/>
    <s v="Non GST"/>
  </r>
  <r>
    <x v="676"/>
    <n v="244.75"/>
    <s v="Non GST"/>
  </r>
  <r>
    <x v="677"/>
    <n v="1097.3499999999999"/>
    <s v="Non GST"/>
  </r>
  <r>
    <x v="678"/>
    <n v="456.87"/>
    <s v="GST"/>
  </r>
  <r>
    <x v="679"/>
    <n v="680.57"/>
    <s v="Non GST"/>
  </r>
  <r>
    <x v="680"/>
    <n v="1094.6199999999999"/>
    <s v="Non GST"/>
  </r>
  <r>
    <x v="681"/>
    <n v="1895.05"/>
    <s v="Non GST"/>
  </r>
  <r>
    <x v="682"/>
    <n v="828.88"/>
    <s v="Non GST"/>
  </r>
  <r>
    <x v="683"/>
    <n v="252.91"/>
    <s v="Non GST"/>
  </r>
  <r>
    <x v="684"/>
    <n v="907.88"/>
    <s v="Non GST"/>
  </r>
  <r>
    <x v="685"/>
    <n v="866.64"/>
    <s v="Non GST"/>
  </r>
  <r>
    <x v="686"/>
    <n v="343.62"/>
    <s v="Non GST"/>
  </r>
  <r>
    <x v="687"/>
    <n v="828.88"/>
    <s v="Non GST"/>
  </r>
  <r>
    <x v="688"/>
    <n v="1374.64"/>
    <s v="Non GST"/>
  </r>
  <r>
    <x v="689"/>
    <n v="830.67"/>
    <s v="Non GST"/>
  </r>
  <r>
    <x v="690"/>
    <n v="779.44"/>
    <s v="Non GST"/>
  </r>
  <r>
    <x v="691"/>
    <n v="1434.51"/>
    <s v="Non GST"/>
  </r>
  <r>
    <x v="692"/>
    <n v="47120.65"/>
    <s v="Non GST"/>
  </r>
  <r>
    <x v="693"/>
    <n v="1434.51"/>
    <s v="Non GST"/>
  </r>
  <r>
    <x v="694"/>
    <n v="694.12"/>
    <s v="Non GST"/>
  </r>
  <r>
    <x v="695"/>
    <n v="1647.39"/>
    <s v="Non GST"/>
  </r>
  <r>
    <x v="696"/>
    <n v="16828.849999999999"/>
    <s v="Non GST"/>
  </r>
  <r>
    <x v="697"/>
    <n v="6253.31"/>
    <s v="Non GST"/>
  </r>
  <r>
    <x v="698"/>
    <n v="8810.86"/>
    <s v="GST"/>
  </r>
  <r>
    <x v="699"/>
    <n v="2762.88"/>
    <s v="Non GST"/>
  </r>
  <r>
    <x v="700"/>
    <n v="40939"/>
    <s v="Non GST"/>
  </r>
  <r>
    <x v="701"/>
    <n v="2776.47"/>
    <s v="GST"/>
  </r>
  <r>
    <x v="702"/>
    <n v="1214.5899999999999"/>
    <s v="GST"/>
  </r>
  <r>
    <x v="703"/>
    <n v="458.21"/>
    <s v="Non GST"/>
  </r>
  <r>
    <x v="704"/>
    <n v="684.25"/>
    <s v="Non GST"/>
  </r>
  <r>
    <x v="705"/>
    <n v="4151.1099999999997"/>
    <s v="Non GST"/>
  </r>
  <r>
    <x v="706"/>
    <n v="1581.1"/>
    <s v="Non GST"/>
  </r>
  <r>
    <x v="707"/>
    <n v="698.96"/>
    <s v="Non GST"/>
  </r>
  <r>
    <x v="708"/>
    <n v="935.2"/>
    <s v="Non GST"/>
  </r>
  <r>
    <x v="709"/>
    <n v="694.12"/>
    <s v="Non GST"/>
  </r>
  <r>
    <x v="710"/>
    <n v="600.12"/>
    <s v="Non GST"/>
  </r>
  <r>
    <x v="711"/>
    <n v="2541.71"/>
    <s v="Non GST"/>
  </r>
  <r>
    <x v="712"/>
    <n v="684.24"/>
    <s v="Non GST"/>
  </r>
  <r>
    <x v="713"/>
    <n v="20789.71"/>
    <s v="Non GST"/>
  </r>
  <r>
    <x v="714"/>
    <n v="906.68"/>
    <s v="Non GST"/>
  </r>
  <r>
    <x v="715"/>
    <n v="231.37"/>
    <s v="Non GST"/>
  </r>
  <r>
    <x v="716"/>
    <n v="790.79"/>
    <s v="Non GST"/>
  </r>
  <r>
    <x v="717"/>
    <n v="1917.42"/>
    <s v="Non GST"/>
  </r>
  <r>
    <x v="718"/>
    <n v="1827.3100000000002"/>
    <s v="Non GST"/>
  </r>
  <r>
    <x v="719"/>
    <n v="1192.77"/>
    <s v="Non GST"/>
  </r>
  <r>
    <x v="720"/>
    <n v="785.90000000000009"/>
    <s v="Non GST"/>
  </r>
  <r>
    <x v="721"/>
    <n v="555.29"/>
    <s v="Non GST"/>
  </r>
  <r>
    <x v="722"/>
    <n v="1686.31"/>
    <s v="Non GST"/>
  </r>
  <r>
    <x v="723"/>
    <n v="925.49"/>
    <s v="Non GST"/>
  </r>
  <r>
    <x v="724"/>
    <n v="846.44"/>
    <s v="Non GST"/>
  </r>
  <r>
    <x v="725"/>
    <n v="601.57000000000005"/>
    <s v="Non GST"/>
  </r>
  <r>
    <x v="726"/>
    <n v="23299.47"/>
    <s v="Non GST"/>
  </r>
  <r>
    <x v="727"/>
    <n v="1521.6100000000001"/>
    <s v="Non GST"/>
  </r>
  <r>
    <x v="728"/>
    <n v="6862.61"/>
    <s v="Non GST"/>
  </r>
  <r>
    <x v="729"/>
    <n v="1452.27"/>
    <s v="Non GST"/>
  </r>
  <r>
    <x v="730"/>
    <n v="1863.8100000000002"/>
    <s v="Non GST"/>
  </r>
  <r>
    <x v="731"/>
    <n v="19518.12"/>
    <s v="Non GST"/>
  </r>
  <r>
    <x v="732"/>
    <n v="19357.55"/>
    <s v="Non GST"/>
  </r>
  <r>
    <x v="733"/>
    <n v="2254.1"/>
    <s v="Non GST"/>
  </r>
  <r>
    <x v="734"/>
    <n v="760.01"/>
    <s v="Non GST"/>
  </r>
  <r>
    <x v="735"/>
    <n v="1033.48"/>
    <s v="Non GST"/>
  </r>
  <r>
    <x v="736"/>
    <n v="610.92000000000007"/>
    <s v="Non GST"/>
  </r>
  <r>
    <x v="737"/>
    <n v="7089.47"/>
    <s v="GST"/>
  </r>
  <r>
    <x v="738"/>
    <n v="8774.25"/>
    <s v="GST"/>
  </r>
  <r>
    <x v="739"/>
    <n v="179.89"/>
    <s v="Non GST"/>
  </r>
  <r>
    <x v="740"/>
    <n v="847.43"/>
    <s v="Non GST"/>
  </r>
  <r>
    <x v="741"/>
    <n v="456.96"/>
    <s v="Non GST"/>
  </r>
  <r>
    <x v="742"/>
    <n v="1531.66"/>
    <s v="Non GST"/>
  </r>
  <r>
    <x v="743"/>
    <n v="847.43"/>
    <s v="Non GST"/>
  </r>
  <r>
    <x v="744"/>
    <n v="532.21"/>
    <s v="Non GST"/>
  </r>
  <r>
    <x v="745"/>
    <n v="694.12"/>
    <s v="Non GST"/>
  </r>
  <r>
    <x v="746"/>
    <n v="1409.79"/>
    <s v="Non GST"/>
  </r>
  <r>
    <x v="747"/>
    <n v="847.43"/>
    <s v="Non GST"/>
  </r>
  <r>
    <x v="748"/>
    <n v="5552.94"/>
    <s v="Non GST"/>
  </r>
  <r>
    <x v="749"/>
    <n v="847.43"/>
    <s v="Non GST"/>
  </r>
  <r>
    <x v="750"/>
    <n v="2776.47"/>
    <s v="Non GST"/>
  </r>
  <r>
    <x v="751"/>
    <n v="847.43"/>
    <s v="Non GST"/>
  </r>
  <r>
    <x v="752"/>
    <n v="20789.71"/>
    <s v="Non GST"/>
  </r>
  <r>
    <x v="753"/>
    <n v="367.12"/>
    <s v="Non GST"/>
  </r>
  <r>
    <x v="754"/>
    <n v="1388.24"/>
    <s v="Non GST"/>
  </r>
  <r>
    <x v="755"/>
    <n v="847.43"/>
    <s v="Non GST"/>
  </r>
  <r>
    <x v="756"/>
    <n v="364.67"/>
    <s v="Non GST"/>
  </r>
  <r>
    <x v="757"/>
    <n v="2941.59"/>
    <s v="GST"/>
  </r>
  <r>
    <x v="758"/>
    <n v="20789.71"/>
    <s v="Non GST"/>
  </r>
  <r>
    <x v="759"/>
    <n v="847.43"/>
    <s v="Non GST"/>
  </r>
  <r>
    <x v="760"/>
    <n v="16169.77"/>
    <s v="Non GST"/>
  </r>
  <r>
    <x v="761"/>
    <n v="413.01"/>
    <s v="Non GST"/>
  </r>
  <r>
    <x v="762"/>
    <n v="719.2"/>
    <s v="Non GST"/>
  </r>
  <r>
    <x v="763"/>
    <n v="12346.17"/>
    <s v="Non GST"/>
  </r>
  <r>
    <x v="764"/>
    <n v="49589.38"/>
    <s v="GST"/>
  </r>
  <r>
    <x v="765"/>
    <n v="1171.7"/>
    <s v="Non GST"/>
  </r>
  <r>
    <x v="766"/>
    <n v="4724.22"/>
    <s v="GST"/>
  </r>
  <r>
    <x v="767"/>
    <n v="197.74"/>
    <s v="Non GST"/>
  </r>
  <r>
    <x v="768"/>
    <n v="1730.28"/>
    <s v="Non GST"/>
  </r>
  <r>
    <x v="769"/>
    <n v="925.49"/>
    <s v="Non GST"/>
  </r>
  <r>
    <x v="770"/>
    <n v="18161.46"/>
    <s v="GST"/>
  </r>
  <r>
    <x v="771"/>
    <n v="197.74"/>
    <s v="Non GST"/>
  </r>
  <r>
    <x v="772"/>
    <n v="429.16"/>
    <s v="GST"/>
  </r>
  <r>
    <x v="773"/>
    <n v="1507.13"/>
    <s v="Non GST"/>
  </r>
  <r>
    <x v="774"/>
    <n v="13400.82"/>
    <s v="GST"/>
  </r>
  <r>
    <x v="775"/>
    <n v="1969.8700000000001"/>
    <s v="Non GST"/>
  </r>
  <r>
    <x v="776"/>
    <n v="428.93"/>
    <s v="Non GST"/>
  </r>
  <r>
    <x v="777"/>
    <n v="396.62"/>
    <s v="Non GST"/>
  </r>
  <r>
    <x v="778"/>
    <n v="1388.24"/>
    <s v="Non GST"/>
  </r>
  <r>
    <x v="779"/>
    <n v="870.07999999999993"/>
    <s v="Non GST"/>
  </r>
  <r>
    <x v="780"/>
    <n v="98.87"/>
    <s v="Non GST"/>
  </r>
  <r>
    <x v="781"/>
    <n v="2776.47"/>
    <s v="Non GST"/>
  </r>
  <r>
    <x v="782"/>
    <n v="733.67"/>
    <s v="Non GST"/>
  </r>
  <r>
    <x v="783"/>
    <n v="430.59000000000003"/>
    <s v="Non GST"/>
  </r>
  <r>
    <x v="784"/>
    <n v="9869.76"/>
    <s v="Non GST"/>
  </r>
  <r>
    <x v="785"/>
    <n v="264.73"/>
    <s v="Non GST"/>
  </r>
  <r>
    <x v="786"/>
    <n v="1388.24"/>
    <s v="Non GST"/>
  </r>
  <r>
    <x v="787"/>
    <n v="633.32999999999993"/>
    <s v="Non GST"/>
  </r>
  <r>
    <x v="788"/>
    <n v="270.68"/>
    <s v="GST"/>
  </r>
  <r>
    <x v="789"/>
    <n v="634.70000000000005"/>
    <s v="Non GST"/>
  </r>
  <r>
    <x v="790"/>
    <n v="270.68"/>
    <s v="Non GST"/>
  </r>
  <r>
    <x v="791"/>
    <n v="934.1099999999999"/>
    <s v="Non GST"/>
  </r>
  <r>
    <x v="792"/>
    <n v="953.16"/>
    <s v="Non GST"/>
  </r>
  <r>
    <x v="793"/>
    <n v="1531.66"/>
    <s v="GST"/>
  </r>
  <r>
    <x v="794"/>
    <n v="181.11"/>
    <s v="Non GST"/>
  </r>
  <r>
    <x v="795"/>
    <n v="925.49"/>
    <s v="Non GST"/>
  </r>
  <r>
    <x v="796"/>
    <n v="1388.24"/>
    <s v="Non GST"/>
  </r>
  <r>
    <x v="797"/>
    <n v="8301.99"/>
    <s v="GST"/>
  </r>
  <r>
    <x v="798"/>
    <n v="465.71"/>
    <s v="Non GST"/>
  </r>
  <r>
    <x v="799"/>
    <n v="465.71"/>
    <s v="Non GST"/>
  </r>
  <r>
    <x v="800"/>
    <n v="1156.8599999999999"/>
    <s v="Non GST"/>
  </r>
  <r>
    <x v="801"/>
    <n v="20673.099999999999"/>
    <s v="Non GST"/>
  </r>
  <r>
    <x v="802"/>
    <n v="2027.02"/>
    <s v="Non GST"/>
  </r>
  <r>
    <x v="803"/>
    <n v="1368.5"/>
    <s v="Non GST"/>
  </r>
  <r>
    <x v="804"/>
    <n v="15140.06"/>
    <s v="Non GST"/>
  </r>
  <r>
    <x v="805"/>
    <n v="1834.21"/>
    <s v="Non GST"/>
  </r>
  <r>
    <x v="806"/>
    <n v="15643.9"/>
    <s v="Non GST"/>
  </r>
  <r>
    <x v="807"/>
    <n v="465.71"/>
    <s v="Non GST"/>
  </r>
  <r>
    <x v="808"/>
    <n v="465.71"/>
    <s v="Non GST"/>
  </r>
  <r>
    <x v="809"/>
    <n v="723.57999999999993"/>
    <s v="Non GST"/>
  </r>
  <r>
    <x v="810"/>
    <n v="21019.8"/>
    <s v="Non GST"/>
  </r>
  <r>
    <x v="811"/>
    <n v="434.01"/>
    <s v="Non GST"/>
  </r>
  <r>
    <x v="812"/>
    <n v="1080.27"/>
    <s v="Non GST"/>
  </r>
  <r>
    <x v="813"/>
    <n v="20428.59"/>
    <s v="Non GST"/>
  </r>
  <r>
    <x v="814"/>
    <n v="504.01"/>
    <s v="Non GST"/>
  </r>
  <r>
    <x v="815"/>
    <n v="23574.68"/>
    <s v="Non GST"/>
  </r>
  <r>
    <x v="816"/>
    <n v="381.33"/>
    <s v="Non GST"/>
  </r>
  <r>
    <x v="817"/>
    <n v="11474.42"/>
    <s v="Non GST"/>
  </r>
  <r>
    <x v="818"/>
    <n v="1259.57"/>
    <s v="Non GST"/>
  </r>
  <r>
    <x v="819"/>
    <n v="1645.88"/>
    <s v="Non GST"/>
  </r>
  <r>
    <x v="820"/>
    <n v="22021.759999999998"/>
    <s v="GST"/>
  </r>
  <r>
    <x v="821"/>
    <n v="1505.15"/>
    <s v="Non GST"/>
  </r>
  <r>
    <x v="822"/>
    <n v="22097.61"/>
    <s v="Non GST"/>
  </r>
  <r>
    <x v="823"/>
    <n v="181.11"/>
    <s v="Non GST"/>
  </r>
  <r>
    <x v="824"/>
    <n v="2776.47"/>
    <s v="Non GST"/>
  </r>
  <r>
    <x v="825"/>
    <n v="1388.24"/>
    <s v="Non GST"/>
  </r>
  <r>
    <x v="826"/>
    <n v="1732.69"/>
    <s v="Non GST"/>
  </r>
  <r>
    <x v="827"/>
    <n v="826.78"/>
    <s v="Non GST"/>
  </r>
  <r>
    <x v="828"/>
    <n v="542.01"/>
    <s v="Non GST"/>
  </r>
  <r>
    <x v="829"/>
    <n v="896.86"/>
    <s v="Non GST"/>
  </r>
  <r>
    <x v="830"/>
    <n v="923.22"/>
    <s v="Non GST"/>
  </r>
  <r>
    <x v="831"/>
    <n v="20664.509999999998"/>
    <s v="Non GST"/>
  </r>
  <r>
    <x v="832"/>
    <n v="1388.24"/>
    <s v="Non GST"/>
  </r>
  <r>
    <x v="833"/>
    <n v="11787.34"/>
    <s v="Non GST"/>
  </r>
  <r>
    <x v="834"/>
    <n v="20789.71"/>
    <s v="Non GST"/>
  </r>
  <r>
    <x v="835"/>
    <n v="1507.6"/>
    <s v="GST"/>
  </r>
  <r>
    <x v="836"/>
    <n v="20643.259999999998"/>
    <s v="Non GST"/>
  </r>
  <r>
    <x v="837"/>
    <n v="24596.95"/>
    <s v="Non GST"/>
  </r>
  <r>
    <x v="838"/>
    <n v="21105.96"/>
    <s v="Non GST"/>
  </r>
  <r>
    <x v="839"/>
    <n v="2240.9299999999998"/>
    <s v="Non GST"/>
  </r>
  <r>
    <x v="840"/>
    <n v="231.37"/>
    <s v="Non GST"/>
  </r>
  <r>
    <x v="841"/>
    <n v="148.30000000000001"/>
    <s v="Non GST"/>
  </r>
  <r>
    <x v="842"/>
    <n v="231.37"/>
    <s v="Non GST"/>
  </r>
  <r>
    <x v="843"/>
    <n v="148.30000000000001"/>
    <s v="Non GST"/>
  </r>
  <r>
    <x v="844"/>
    <n v="2404.34"/>
    <s v="Non GST"/>
  </r>
  <r>
    <x v="845"/>
    <n v="231.37"/>
    <s v="GST"/>
  </r>
  <r>
    <x v="846"/>
    <n v="2297.27"/>
    <s v="Non GST"/>
  </r>
  <r>
    <x v="847"/>
    <n v="24475.25"/>
    <s v="Non GST"/>
  </r>
  <r>
    <x v="848"/>
    <n v="2716.76"/>
    <s v="Non GST"/>
  </r>
  <r>
    <x v="849"/>
    <n v="590.19000000000005"/>
    <s v="Non GST"/>
  </r>
  <r>
    <x v="850"/>
    <n v="22593.84"/>
    <s v="Non GST"/>
  </r>
  <r>
    <x v="851"/>
    <n v="1089.8499999999999"/>
    <s v="Non GST"/>
  </r>
  <r>
    <x v="852"/>
    <n v="1383.33"/>
    <s v="Non GST"/>
  </r>
  <r>
    <x v="853"/>
    <n v="16497.03"/>
    <s v="Non GST"/>
  </r>
  <r>
    <x v="854"/>
    <n v="550.99"/>
    <s v="Non GST"/>
  </r>
  <r>
    <x v="855"/>
    <n v="1486.65"/>
    <s v="Non GST"/>
  </r>
  <r>
    <x v="856"/>
    <n v="1717.4"/>
    <s v="Non GST"/>
  </r>
  <r>
    <x v="857"/>
    <n v="1846.45"/>
    <s v="Non GST"/>
  </r>
  <r>
    <x v="858"/>
    <n v="959.45"/>
    <s v="Non GST"/>
  </r>
  <r>
    <x v="859"/>
    <n v="6072.95"/>
    <s v="GST"/>
  </r>
  <r>
    <x v="860"/>
    <n v="231.37"/>
    <s v="Non GST"/>
  </r>
  <r>
    <x v="861"/>
    <n v="1214.67"/>
    <s v="Non GST"/>
  </r>
  <r>
    <x v="862"/>
    <n v="2095.2199999999998"/>
    <s v="Non GST"/>
  </r>
  <r>
    <x v="863"/>
    <n v="25932.14"/>
    <s v="Non GST"/>
  </r>
  <r>
    <x v="864"/>
    <n v="20789.71"/>
    <s v="Non GST"/>
  </r>
  <r>
    <x v="865"/>
    <n v="1036.06"/>
    <s v="Non GST"/>
  </r>
  <r>
    <x v="866"/>
    <n v="231.37"/>
    <s v="Non GST"/>
  </r>
  <r>
    <x v="867"/>
    <n v="350.26"/>
    <s v="Non GST"/>
  </r>
  <r>
    <x v="868"/>
    <n v="20847"/>
    <s v="Non GST"/>
  </r>
  <r>
    <x v="869"/>
    <n v="8394.94"/>
    <s v="Non GST"/>
  </r>
  <r>
    <x v="870"/>
    <n v="40958.61"/>
    <s v="GST"/>
  </r>
  <r>
    <x v="871"/>
    <n v="2776.47"/>
    <s v="Non GST"/>
  </r>
  <r>
    <x v="872"/>
    <n v="12946.16"/>
    <s v="Non GST"/>
  </r>
  <r>
    <x v="873"/>
    <n v="231.37"/>
    <s v="Non GST"/>
  </r>
  <r>
    <x v="874"/>
    <n v="1039.9499999999998"/>
    <s v="Non GST"/>
  </r>
  <r>
    <x v="875"/>
    <n v="229.01"/>
    <s v="Non GST"/>
  </r>
  <r>
    <x v="876"/>
    <n v="1388.24"/>
    <s v="Non GST"/>
  </r>
  <r>
    <x v="877"/>
    <n v="5527.3899999999994"/>
    <s v="Non GST"/>
  </r>
  <r>
    <x v="878"/>
    <n v="151.19999999999999"/>
    <s v="Non GST"/>
  </r>
  <r>
    <x v="879"/>
    <n v="22673.05"/>
    <s v="Non GST"/>
  </r>
  <r>
    <x v="880"/>
    <n v="3113.4700000000003"/>
    <s v="Non GST"/>
  </r>
  <r>
    <x v="881"/>
    <n v="1265.5999999999999"/>
    <s v="Non GST"/>
  </r>
  <r>
    <x v="882"/>
    <n v="48564.87"/>
    <s v="GST"/>
  </r>
  <r>
    <x v="883"/>
    <n v="684.26"/>
    <s v="Non GST"/>
  </r>
  <r>
    <x v="884"/>
    <n v="1821.99"/>
    <s v="Non GST"/>
  </r>
  <r>
    <x v="885"/>
    <n v="13450.53"/>
    <s v="Non GST"/>
  </r>
  <r>
    <x v="886"/>
    <n v="1246.6399999999999"/>
    <s v="Non GST"/>
  </r>
  <r>
    <x v="887"/>
    <n v="19692.009999999998"/>
    <s v="Non GST"/>
  </r>
  <r>
    <x v="888"/>
    <n v="1123.8900000000001"/>
    <s v="Non GST"/>
  </r>
  <r>
    <x v="889"/>
    <n v="637.79999999999995"/>
    <s v="Non GST"/>
  </r>
  <r>
    <x v="890"/>
    <n v="578.12"/>
    <s v="Non GST"/>
  </r>
  <r>
    <x v="891"/>
    <n v="21058.46"/>
    <s v="Non GST"/>
  </r>
  <r>
    <x v="892"/>
    <n v="1314.65"/>
    <s v="Non GST"/>
  </r>
  <r>
    <x v="893"/>
    <n v="9429.8700000000008"/>
    <s v="Non GST"/>
  </r>
  <r>
    <x v="894"/>
    <n v="638.99"/>
    <s v="Non GST"/>
  </r>
  <r>
    <x v="895"/>
    <n v="1512.83"/>
    <s v="Non GST"/>
  </r>
  <r>
    <x v="896"/>
    <n v="20788.93"/>
    <s v="Non GST"/>
  </r>
  <r>
    <x v="897"/>
    <n v="22116.55"/>
    <s v="Non GST"/>
  </r>
  <r>
    <x v="898"/>
    <n v="1181.04"/>
    <s v="Non GST"/>
  </r>
  <r>
    <x v="899"/>
    <n v="3937.66"/>
    <s v="Non GST"/>
  </r>
  <r>
    <x v="900"/>
    <n v="260.20999999999998"/>
    <s v="Non GST"/>
  </r>
  <r>
    <x v="901"/>
    <n v="234.88"/>
    <s v="Non GST"/>
  </r>
  <r>
    <x v="902"/>
    <n v="1126.1500000000001"/>
    <s v="Non GST"/>
  </r>
  <r>
    <x v="903"/>
    <n v="2915.38"/>
    <s v="Non GST"/>
  </r>
  <r>
    <x v="904"/>
    <n v="2602.83"/>
    <s v="Non GST"/>
  </r>
  <r>
    <x v="905"/>
    <n v="1733.67"/>
    <s v="Non GST"/>
  </r>
  <r>
    <x v="906"/>
    <n v="2776.47"/>
    <s v="Non GST"/>
  </r>
  <r>
    <x v="907"/>
    <n v="2769.67"/>
    <s v="GST"/>
  </r>
  <r>
    <x v="908"/>
    <n v="1821.66"/>
    <s v="Non GST"/>
  </r>
  <r>
    <x v="909"/>
    <n v="2394.25"/>
    <s v="Non GST"/>
  </r>
  <r>
    <x v="910"/>
    <n v="2758.06"/>
    <s v="Non GST"/>
  </r>
  <r>
    <x v="911"/>
    <n v="489.09"/>
    <s v="Non GST"/>
  </r>
  <r>
    <x v="912"/>
    <n v="766.65000000000009"/>
    <s v="Non GST"/>
  </r>
  <r>
    <x v="913"/>
    <n v="4164.71"/>
    <s v="Non GST"/>
  </r>
  <r>
    <x v="914"/>
    <n v="22134.69"/>
    <s v="Non GST"/>
  </r>
  <r>
    <x v="915"/>
    <n v="4164.71"/>
    <s v="Non GST"/>
  </r>
  <r>
    <x v="916"/>
    <n v="755.31"/>
    <s v="Non GST"/>
  </r>
  <r>
    <x v="917"/>
    <n v="4164.71"/>
    <s v="GST"/>
  </r>
  <r>
    <x v="918"/>
    <n v="9765.39"/>
    <s v="Non GST"/>
  </r>
  <r>
    <x v="919"/>
    <n v="1335.4"/>
    <s v="Non GST"/>
  </r>
  <r>
    <x v="920"/>
    <n v="462.75"/>
    <s v="Non GST"/>
  </r>
  <r>
    <x v="921"/>
    <n v="231.37"/>
    <s v="Non GST"/>
  </r>
  <r>
    <x v="922"/>
    <n v="18419.28"/>
    <s v="Non GST"/>
  </r>
  <r>
    <x v="923"/>
    <n v="1984.8700000000001"/>
    <s v="Non GST"/>
  </r>
  <r>
    <x v="924"/>
    <n v="23299.47"/>
    <s v="Non GST"/>
  </r>
  <r>
    <x v="925"/>
    <n v="2762.88"/>
    <s v="GST"/>
  </r>
  <r>
    <x v="926"/>
    <n v="3666.01"/>
    <s v="Non GST"/>
  </r>
  <r>
    <x v="927"/>
    <n v="229.11"/>
    <s v="Non GST"/>
  </r>
  <r>
    <x v="928"/>
    <n v="5327.5700000000006"/>
    <s v="GST"/>
  </r>
  <r>
    <x v="929"/>
    <n v="496.4"/>
    <s v="Non GST"/>
  </r>
  <r>
    <x v="930"/>
    <n v="237.77"/>
    <s v="Non GST"/>
  </r>
  <r>
    <x v="931"/>
    <n v="1177.3000000000002"/>
    <s v="Non GST"/>
  </r>
  <r>
    <x v="932"/>
    <n v="20789.71"/>
    <s v="Non GST"/>
  </r>
  <r>
    <x v="933"/>
    <n v="2776.47"/>
    <s v="Non GST"/>
  </r>
  <r>
    <x v="934"/>
    <n v="635.70000000000005"/>
    <s v="Non GST"/>
  </r>
  <r>
    <x v="935"/>
    <n v="2602.83"/>
    <s v="Non GST"/>
  </r>
  <r>
    <x v="936"/>
    <n v="1640.3300000000002"/>
    <s v="Non GST"/>
  </r>
  <r>
    <x v="937"/>
    <n v="24136.31"/>
    <s v="Non GST"/>
  </r>
  <r>
    <x v="938"/>
    <n v="762.65"/>
    <s v="Non GST"/>
  </r>
  <r>
    <x v="939"/>
    <n v="929.01"/>
    <s v="GST"/>
  </r>
  <r>
    <x v="940"/>
    <n v="867.81"/>
    <s v="Non GST"/>
  </r>
  <r>
    <x v="941"/>
    <n v="7570.84"/>
    <s v="Non GST"/>
  </r>
  <r>
    <x v="942"/>
    <n v="877.31"/>
    <s v="Non GST"/>
  </r>
  <r>
    <x v="943"/>
    <n v="753.77"/>
    <s v="Non GST"/>
  </r>
  <r>
    <x v="944"/>
    <n v="198.14"/>
    <s v="Non GST"/>
  </r>
  <r>
    <x v="945"/>
    <n v="1352.58"/>
    <s v="GST"/>
  </r>
  <r>
    <x v="946"/>
    <n v="2836.12"/>
    <s v="Non GST"/>
  </r>
  <r>
    <x v="947"/>
    <n v="2411.0299999999997"/>
    <s v="GST"/>
  </r>
  <r>
    <x v="948"/>
    <n v="1752.8600000000001"/>
    <s v="Non GST"/>
  </r>
  <r>
    <x v="949"/>
    <n v="871.74"/>
    <s v="Non GST"/>
  </r>
  <r>
    <x v="950"/>
    <n v="925.49"/>
    <s v="Non GST"/>
  </r>
  <r>
    <x v="951"/>
    <n v="694.12"/>
    <s v="Non GST"/>
  </r>
  <r>
    <x v="952"/>
    <n v="231.37"/>
    <s v="Non GST"/>
  </r>
  <r>
    <x v="953"/>
    <n v="2762.88"/>
    <s v="Non GST"/>
  </r>
  <r>
    <x v="954"/>
    <n v="1060.95"/>
    <s v="Non GST"/>
  </r>
  <r>
    <x v="955"/>
    <n v="2893.39"/>
    <s v="Non GST"/>
  </r>
  <r>
    <x v="956"/>
    <n v="626.38"/>
    <s v="Non GST"/>
  </r>
  <r>
    <x v="957"/>
    <n v="992.61999999999989"/>
    <s v="Non GST"/>
  </r>
  <r>
    <x v="958"/>
    <n v="231.37"/>
    <s v="Non GST"/>
  </r>
  <r>
    <x v="959"/>
    <n v="1965.04"/>
    <s v="Non GST"/>
  </r>
  <r>
    <x v="960"/>
    <n v="1240.9099999999999"/>
    <s v="Non GST"/>
  </r>
  <r>
    <x v="961"/>
    <n v="2161.4"/>
    <s v="Non GST"/>
  </r>
  <r>
    <x v="962"/>
    <n v="2567.38"/>
    <s v="Non GST"/>
  </r>
  <r>
    <x v="963"/>
    <n v="231.37"/>
    <s v="Non GST"/>
  </r>
  <r>
    <x v="964"/>
    <n v="3208.13"/>
    <s v="GST"/>
  </r>
  <r>
    <x v="965"/>
    <n v="3201.83"/>
    <s v="Non GST"/>
  </r>
  <r>
    <x v="966"/>
    <n v="4484.26"/>
    <s v="Non GST"/>
  </r>
  <r>
    <x v="967"/>
    <n v="3702.3500000000004"/>
    <s v="Non GST"/>
  </r>
  <r>
    <x v="968"/>
    <n v="236.59"/>
    <s v="Non GST"/>
  </r>
  <r>
    <x v="969"/>
    <n v="544.74"/>
    <s v="Non GST"/>
  </r>
  <r>
    <x v="970"/>
    <n v="2776.29"/>
    <s v="Non GST"/>
  </r>
  <r>
    <x v="971"/>
    <n v="269.88"/>
    <s v="GST"/>
  </r>
  <r>
    <x v="972"/>
    <n v="764.54"/>
    <s v="Non GST"/>
  </r>
  <r>
    <x v="973"/>
    <n v="817.69"/>
    <s v="Non GST"/>
  </r>
  <r>
    <x v="974"/>
    <n v="808.58999999999992"/>
    <s v="Non GST"/>
  </r>
  <r>
    <x v="975"/>
    <n v="724.07"/>
    <s v="Non GST"/>
  </r>
  <r>
    <x v="976"/>
    <n v="694.12"/>
    <s v="Non GST"/>
  </r>
  <r>
    <x v="977"/>
    <n v="961.99"/>
    <s v="Non GST"/>
  </r>
  <r>
    <x v="978"/>
    <n v="2274.25"/>
    <s v="Non GST"/>
  </r>
  <r>
    <x v="979"/>
    <n v="486.28"/>
    <s v="Non GST"/>
  </r>
  <r>
    <x v="980"/>
    <n v="1388.24"/>
    <s v="Non GST"/>
  </r>
  <r>
    <x v="981"/>
    <n v="1679.74"/>
    <s v="Non GST"/>
  </r>
  <r>
    <x v="982"/>
    <n v="1388.24"/>
    <s v="Non GST"/>
  </r>
  <r>
    <x v="983"/>
    <n v="1262.6300000000001"/>
    <s v="Non GST"/>
  </r>
  <r>
    <x v="984"/>
    <n v="953.97"/>
    <s v="Non GST"/>
  </r>
  <r>
    <x v="985"/>
    <n v="19491.46"/>
    <s v="Non GST"/>
  </r>
  <r>
    <x v="986"/>
    <n v="1341.81"/>
    <s v="GST"/>
  </r>
  <r>
    <x v="987"/>
    <n v="1614.77"/>
    <s v="Non GST"/>
  </r>
  <r>
    <x v="988"/>
    <n v="2806.18"/>
    <s v="GST"/>
  </r>
  <r>
    <x v="989"/>
    <n v="915.81"/>
    <s v="Non GST"/>
  </r>
  <r>
    <x v="990"/>
    <n v="213.42000000000002"/>
    <s v="Non GST"/>
  </r>
  <r>
    <x v="991"/>
    <n v="1047.51"/>
    <s v="Non GST"/>
  </r>
  <r>
    <x v="992"/>
    <n v="1023.25"/>
    <s v="Non GST"/>
  </r>
  <r>
    <x v="993"/>
    <n v="291.33999999999997"/>
    <s v="Non GST"/>
  </r>
  <r>
    <x v="994"/>
    <n v="432.2"/>
    <s v="Non GST"/>
  </r>
  <r>
    <x v="995"/>
    <n v="2579.8000000000002"/>
    <s v="Non GST"/>
  </r>
  <r>
    <x v="996"/>
    <n v="1906.65"/>
    <s v="Non GST"/>
  </r>
  <r>
    <x v="997"/>
    <n v="16378.06"/>
    <s v="Non GST"/>
  </r>
  <r>
    <x v="998"/>
    <n v="355.93"/>
    <s v="Non GST"/>
  </r>
  <r>
    <x v="999"/>
    <n v="182.78"/>
    <s v="Non GST"/>
  </r>
  <r>
    <x v="1000"/>
    <n v="460.85"/>
    <s v="Non GST"/>
  </r>
  <r>
    <x v="1001"/>
    <n v="215.68"/>
    <s v="Non GST"/>
  </r>
  <r>
    <x v="1002"/>
    <n v="1051.3900000000001"/>
    <s v="GST"/>
  </r>
  <r>
    <x v="1003"/>
    <n v="1134.8800000000001"/>
    <s v="Non GST"/>
  </r>
  <r>
    <x v="1004"/>
    <n v="1622.15"/>
    <s v="Non GST"/>
  </r>
  <r>
    <x v="1005"/>
    <n v="1671.5700000000002"/>
    <s v="Non GST"/>
  </r>
  <r>
    <x v="1006"/>
    <n v="2817.6499999999996"/>
    <s v="GST"/>
  </r>
  <r>
    <x v="1007"/>
    <n v="3523.1899999999996"/>
    <s v="Non GST"/>
  </r>
  <r>
    <x v="1008"/>
    <n v="3247.1"/>
    <s v="Non GST"/>
  </r>
  <r>
    <x v="1009"/>
    <n v="1274.0600000000002"/>
    <s v="Non GST"/>
  </r>
  <r>
    <x v="1010"/>
    <n v="675.42"/>
    <s v="Non GST"/>
  </r>
  <r>
    <x v="1011"/>
    <n v="2109.25"/>
    <s v="Non GST"/>
  </r>
  <r>
    <x v="1012"/>
    <n v="2383.4299999999998"/>
    <s v="Non GST"/>
  </r>
  <r>
    <x v="1013"/>
    <n v="2059.21"/>
    <s v="Non GST"/>
  </r>
  <r>
    <x v="1014"/>
    <n v="965.47"/>
    <s v="Non GST"/>
  </r>
  <r>
    <x v="1015"/>
    <n v="628.85"/>
    <s v="Non GST"/>
  </r>
  <r>
    <x v="1016"/>
    <n v="457.94"/>
    <s v="Non GST"/>
  </r>
  <r>
    <x v="1017"/>
    <n v="702.08999999999992"/>
    <s v="Non GST"/>
  </r>
  <r>
    <x v="1018"/>
    <n v="2957.7200000000003"/>
    <s v="Non GST"/>
  </r>
  <r>
    <x v="1019"/>
    <n v="780.8"/>
    <s v="Non GST"/>
  </r>
  <r>
    <x v="1020"/>
    <n v="550.54"/>
    <s v="Non GST"/>
  </r>
  <r>
    <x v="1021"/>
    <n v="427.15"/>
    <s v="Non GST"/>
  </r>
  <r>
    <x v="1022"/>
    <n v="830.72"/>
    <s v="Non GST"/>
  </r>
  <r>
    <x v="1023"/>
    <n v="521.29999999999995"/>
    <s v="Non GST"/>
  </r>
  <r>
    <x v="1024"/>
    <n v="226.78"/>
    <s v="Non GST"/>
  </r>
  <r>
    <x v="1025"/>
    <n v="989.34"/>
    <s v="GST"/>
  </r>
  <r>
    <x v="1026"/>
    <n v="1485.29"/>
    <s v="Non GST"/>
  </r>
  <r>
    <x v="1027"/>
    <n v="1056.52"/>
    <s v="Non GST"/>
  </r>
  <r>
    <x v="1028"/>
    <n v="2202.0499999999997"/>
    <s v="Non GST"/>
  </r>
  <r>
    <x v="1029"/>
    <n v="1110.6199999999999"/>
    <s v="Non GST"/>
  </r>
  <r>
    <x v="1030"/>
    <n v="722.54"/>
    <s v="Non GST"/>
  </r>
  <r>
    <x v="1031"/>
    <n v="184.62"/>
    <s v="Non GST"/>
  </r>
  <r>
    <x v="1032"/>
    <n v="1467.76"/>
    <s v="Non GST"/>
  </r>
  <r>
    <x v="1033"/>
    <n v="522.27"/>
    <s v="Non GST"/>
  </r>
  <r>
    <x v="1034"/>
    <n v="963"/>
    <s v="Non GST"/>
  </r>
  <r>
    <x v="1035"/>
    <n v="604.77"/>
    <s v="Non GST"/>
  </r>
  <r>
    <x v="1036"/>
    <n v="433"/>
    <s v="Non GST"/>
  </r>
  <r>
    <x v="1037"/>
    <n v="759.33"/>
    <s v="Non GST"/>
  </r>
  <r>
    <x v="1038"/>
    <n v="439.96"/>
    <s v="Non GST"/>
  </r>
  <r>
    <x v="1039"/>
    <n v="3966.19"/>
    <s v="Non GST"/>
  </r>
  <r>
    <x v="1040"/>
    <n v="1763.74"/>
    <s v="Non GST"/>
  </r>
  <r>
    <x v="1041"/>
    <n v="2259.48"/>
    <s v="Non GST"/>
  </r>
  <r>
    <x v="1042"/>
    <n v="915.63"/>
    <s v="Non GST"/>
  </r>
  <r>
    <x v="1043"/>
    <n v="713.64"/>
    <s v="Non GST"/>
  </r>
  <r>
    <x v="1044"/>
    <n v="903.68"/>
    <s v="Non GST"/>
  </r>
  <r>
    <x v="1045"/>
    <n v="1193.4500000000003"/>
    <s v="Non GST"/>
  </r>
  <r>
    <x v="1046"/>
    <n v="1034.8499999999999"/>
    <s v="Non GST"/>
  </r>
  <r>
    <x v="1047"/>
    <n v="1449.35"/>
    <s v="Non GST"/>
  </r>
  <r>
    <x v="1048"/>
    <n v="389.24"/>
    <s v="Non GST"/>
  </r>
  <r>
    <x v="1049"/>
    <n v="625.13"/>
    <s v="Non GST"/>
  </r>
  <r>
    <x v="1050"/>
    <n v="1069.55"/>
    <s v="Non GST"/>
  </r>
  <r>
    <x v="1051"/>
    <n v="1782.4"/>
    <s v="GST"/>
  </r>
  <r>
    <x v="1052"/>
    <n v="4145.18"/>
    <s v="Non GST"/>
  </r>
  <r>
    <x v="1053"/>
    <n v="297.57"/>
    <s v="Non GST"/>
  </r>
  <r>
    <x v="1054"/>
    <n v="423.72"/>
    <s v="Non GST"/>
  </r>
  <r>
    <x v="1055"/>
    <n v="335.42"/>
    <s v="GST"/>
  </r>
  <r>
    <x v="1056"/>
    <n v="1075.58"/>
    <s v="Non GST"/>
  </r>
  <r>
    <x v="1057"/>
    <n v="451.07"/>
    <s v="Non GST"/>
  </r>
  <r>
    <x v="1058"/>
    <n v="980.28"/>
    <s v="Non GST"/>
  </r>
  <r>
    <x v="1059"/>
    <n v="3993"/>
    <s v="GST"/>
  </r>
  <r>
    <x v="1060"/>
    <n v="2426.5100000000002"/>
    <s v="Non GST"/>
  </r>
  <r>
    <x v="1061"/>
    <n v="320.94"/>
    <s v="Non GST"/>
  </r>
  <r>
    <x v="1062"/>
    <n v="1116.0900000000001"/>
    <s v="Non GST"/>
  </r>
  <r>
    <x v="1063"/>
    <n v="1427.68"/>
    <s v="Non GST"/>
  </r>
  <r>
    <x v="1064"/>
    <n v="1109.68"/>
    <s v="Non GST"/>
  </r>
  <r>
    <x v="1065"/>
    <n v="2572.19"/>
    <s v="Non GST"/>
  </r>
  <r>
    <x v="1066"/>
    <n v="685.11"/>
    <s v="Non GST"/>
  </r>
  <r>
    <x v="1067"/>
    <n v="1327.31"/>
    <s v="Non GST"/>
  </r>
  <r>
    <x v="1068"/>
    <n v="209.65"/>
    <s v="Non GST"/>
  </r>
  <r>
    <x v="1069"/>
    <n v="373.43"/>
    <s v="Non GST"/>
  </r>
  <r>
    <x v="1070"/>
    <n v="5099.9399999999996"/>
    <s v="Non GST"/>
  </r>
  <r>
    <x v="1071"/>
    <n v="2162.46"/>
    <s v="Non GST"/>
  </r>
  <r>
    <x v="1072"/>
    <n v="718.69"/>
    <s v="Non GST"/>
  </r>
  <r>
    <x v="1073"/>
    <n v="822.2700000000001"/>
    <s v="Non GST"/>
  </r>
  <r>
    <x v="1074"/>
    <n v="740.31"/>
    <s v="GST"/>
  </r>
  <r>
    <x v="1075"/>
    <n v="983.68"/>
    <s v="Non GST"/>
  </r>
  <r>
    <x v="1076"/>
    <n v="3723"/>
    <s v="Non GST"/>
  </r>
  <r>
    <x v="1077"/>
    <n v="1248.52"/>
    <s v="Non GST"/>
  </r>
  <r>
    <x v="1078"/>
    <n v="1493.1599999999999"/>
    <s v="Non GST"/>
  </r>
  <r>
    <x v="1079"/>
    <n v="3741.4399999999996"/>
    <s v="Non GST"/>
  </r>
  <r>
    <x v="1080"/>
    <n v="807.04000000000008"/>
    <s v="Non GST"/>
  </r>
  <r>
    <x v="1081"/>
    <n v="843.34999999999991"/>
    <s v="Non GST"/>
  </r>
  <r>
    <x v="1082"/>
    <n v="320.18"/>
    <s v="Non GST"/>
  </r>
  <r>
    <x v="1083"/>
    <n v="1248.1099999999999"/>
    <s v="Non GST"/>
  </r>
  <r>
    <x v="1084"/>
    <n v="1801.35"/>
    <s v="GST"/>
  </r>
  <r>
    <x v="1085"/>
    <n v="1001.1600000000001"/>
    <s v="Non GST"/>
  </r>
  <r>
    <x v="1086"/>
    <n v="1593.51"/>
    <s v="Non GST"/>
  </r>
  <r>
    <x v="1087"/>
    <n v="1809.61"/>
    <s v="Non GST"/>
  </r>
  <r>
    <x v="1088"/>
    <n v="2965.46"/>
    <s v="GST"/>
  </r>
  <r>
    <x v="1089"/>
    <n v="715.71"/>
    <s v="Non GST"/>
  </r>
  <r>
    <x v="1090"/>
    <n v="1477.3000000000002"/>
    <s v="Non GST"/>
  </r>
  <r>
    <x v="1091"/>
    <n v="448.71"/>
    <s v="Non GST"/>
  </r>
  <r>
    <x v="1092"/>
    <n v="1591.26"/>
    <s v="Non GST"/>
  </r>
  <r>
    <x v="1093"/>
    <n v="4506.93"/>
    <s v="Non GST"/>
  </r>
  <r>
    <x v="1094"/>
    <n v="1135.6500000000001"/>
    <s v="Non GST"/>
  </r>
  <r>
    <x v="1095"/>
    <n v="1123.5999999999999"/>
    <s v="Non GST"/>
  </r>
  <r>
    <x v="1096"/>
    <n v="2624.6299999999997"/>
    <s v="GST"/>
  </r>
  <r>
    <x v="1097"/>
    <n v="716.71"/>
    <s v="Non GST"/>
  </r>
  <r>
    <x v="1098"/>
    <n v="13392.66"/>
    <s v="Non GST"/>
  </r>
  <r>
    <x v="1099"/>
    <n v="2646.4500000000003"/>
    <s v="Non GST"/>
  </r>
  <r>
    <x v="1100"/>
    <n v="1584.37"/>
    <s v="Non GST"/>
  </r>
  <r>
    <x v="1101"/>
    <n v="83.85"/>
    <s v="Non GST"/>
  </r>
  <r>
    <x v="1102"/>
    <n v="1406.49"/>
    <s v="Non GST"/>
  </r>
  <r>
    <x v="1103"/>
    <n v="502.84"/>
    <s v="Non GST"/>
  </r>
  <r>
    <x v="1104"/>
    <n v="893.99"/>
    <s v="Non GST"/>
  </r>
  <r>
    <x v="1105"/>
    <n v="3353.27"/>
    <s v="Non GST"/>
  </r>
  <r>
    <x v="1106"/>
    <n v="3685.12"/>
    <s v="Non GST"/>
  </r>
  <r>
    <x v="1107"/>
    <n v="10995.79"/>
    <s v="Non GST"/>
  </r>
  <r>
    <x v="1108"/>
    <n v="11049.57"/>
    <s v="Non GST"/>
  </r>
  <r>
    <x v="1109"/>
    <n v="687.82999999999993"/>
    <s v="Non GST"/>
  </r>
  <r>
    <x v="1110"/>
    <n v="9752.0400000000009"/>
    <s v="Non GST"/>
  </r>
  <r>
    <x v="1111"/>
    <n v="424.58"/>
    <s v="Non GST"/>
  </r>
  <r>
    <x v="1112"/>
    <n v="988.32999999999993"/>
    <s v="Non GST"/>
  </r>
  <r>
    <x v="1113"/>
    <n v="7533.19"/>
    <s v="Non GST"/>
  </r>
  <r>
    <x v="1114"/>
    <n v="4458.04"/>
    <s v="Non GST"/>
  </r>
  <r>
    <x v="1115"/>
    <n v="6260.58"/>
    <s v="Non GST"/>
  </r>
  <r>
    <x v="1116"/>
    <n v="938.26"/>
    <s v="Non GST"/>
  </r>
  <r>
    <x v="1117"/>
    <n v="5356.96"/>
    <s v="Non GST"/>
  </r>
  <r>
    <x v="1118"/>
    <n v="2887.54"/>
    <s v="Non GST"/>
  </r>
  <r>
    <x v="1119"/>
    <n v="506.46000000000004"/>
    <s v="Non GST"/>
  </r>
  <r>
    <x v="1120"/>
    <n v="730.79"/>
    <s v="Non GST"/>
  </r>
  <r>
    <x v="1121"/>
    <n v="2802.52"/>
    <s v="Non GST"/>
  </r>
  <r>
    <x v="1122"/>
    <n v="436.55"/>
    <s v="Non GST"/>
  </r>
  <r>
    <x v="1123"/>
    <n v="2334.84"/>
    <s v="Non GST"/>
  </r>
  <r>
    <x v="1124"/>
    <n v="2947.1699999999996"/>
    <s v="GST"/>
  </r>
  <r>
    <x v="1125"/>
    <n v="1480.04"/>
    <s v="Non GST"/>
  </r>
  <r>
    <x v="1126"/>
    <n v="940.23"/>
    <s v="Non GST"/>
  </r>
  <r>
    <x v="1127"/>
    <n v="1809.61"/>
    <s v="Non GST"/>
  </r>
  <r>
    <x v="1128"/>
    <n v="1485.51"/>
    <s v="Non GST"/>
  </r>
  <r>
    <x v="1129"/>
    <n v="952.86"/>
    <s v="Non GST"/>
  </r>
  <r>
    <x v="1130"/>
    <n v="1305.3400000000001"/>
    <s v="Non GST"/>
  </r>
  <r>
    <x v="1131"/>
    <n v="180.02"/>
    <s v="Non GST"/>
  </r>
  <r>
    <x v="1132"/>
    <n v="525.5"/>
    <s v="Non GST"/>
  </r>
  <r>
    <x v="1133"/>
    <n v="549.47"/>
    <s v="GST"/>
  </r>
  <r>
    <x v="1134"/>
    <n v="560.95000000000005"/>
    <s v="Non GST"/>
  </r>
  <r>
    <x v="1135"/>
    <n v="1409.68"/>
    <s v="Non GST"/>
  </r>
  <r>
    <x v="1136"/>
    <n v="683.66"/>
    <s v="Non GST"/>
  </r>
  <r>
    <x v="1137"/>
    <n v="4397.05"/>
    <s v="Non GST"/>
  </r>
  <r>
    <x v="1138"/>
    <n v="451.34"/>
    <s v="Non GST"/>
  </r>
  <r>
    <x v="1139"/>
    <n v="2174.06"/>
    <s v="Non GST"/>
  </r>
  <r>
    <x v="1140"/>
    <n v="2216.75"/>
    <s v="Non GST"/>
  </r>
  <r>
    <x v="1141"/>
    <n v="319.67"/>
    <s v="Non GST"/>
  </r>
  <r>
    <x v="1142"/>
    <n v="1161.31"/>
    <s v="Non GST"/>
  </r>
  <r>
    <x v="1143"/>
    <n v="866.61"/>
    <s v="Non GST"/>
  </r>
  <r>
    <x v="1144"/>
    <n v="495.64"/>
    <s v="Non GST"/>
  </r>
  <r>
    <x v="1145"/>
    <n v="988.22"/>
    <s v="GST"/>
  </r>
  <r>
    <x v="1146"/>
    <n v="1643.9899999999998"/>
    <s v="Non GST"/>
  </r>
  <r>
    <x v="1147"/>
    <n v="6335.8099999999995"/>
    <s v="Non GST"/>
  </r>
  <r>
    <x v="1148"/>
    <n v="1970.09"/>
    <s v="Non GST"/>
  </r>
  <r>
    <x v="1149"/>
    <n v="822.82"/>
    <s v="Non GST"/>
  </r>
  <r>
    <x v="1150"/>
    <n v="931.14"/>
    <s v="GST"/>
  </r>
  <r>
    <x v="1151"/>
    <n v="1310.3499999999999"/>
    <s v="Non GST"/>
  </r>
  <r>
    <x v="1152"/>
    <n v="267.27999999999997"/>
    <s v="Non GST"/>
  </r>
  <r>
    <x v="1153"/>
    <n v="537.46"/>
    <s v="Non GST"/>
  </r>
  <r>
    <x v="1154"/>
    <n v="550.16999999999996"/>
    <s v="Non GST"/>
  </r>
  <r>
    <x v="1155"/>
    <n v="4384.8599999999997"/>
    <s v="Non GST"/>
  </r>
  <r>
    <x v="1156"/>
    <n v="535.69000000000005"/>
    <s v="Non GST"/>
  </r>
  <r>
    <x v="1157"/>
    <n v="1068.97"/>
    <s v="Non GST"/>
  </r>
  <r>
    <x v="1158"/>
    <n v="958.22"/>
    <s v="Non GST"/>
  </r>
  <r>
    <x v="1159"/>
    <n v="1415.63"/>
    <s v="Non GST"/>
  </r>
  <r>
    <x v="1160"/>
    <n v="1261.1500000000001"/>
    <s v="Non GST"/>
  </r>
  <r>
    <x v="1161"/>
    <n v="9055.32"/>
    <s v="Non GST"/>
  </r>
  <r>
    <x v="1162"/>
    <n v="140.01"/>
    <s v="GST"/>
  </r>
  <r>
    <x v="1163"/>
    <n v="19574.259999999998"/>
    <s v="Non GST"/>
  </r>
  <r>
    <x v="1164"/>
    <n v="24092.53"/>
    <s v="Non GST"/>
  </r>
  <r>
    <x v="1165"/>
    <n v="21897.86"/>
    <s v="Non GST"/>
  </r>
  <r>
    <x v="1166"/>
    <n v="995.73"/>
    <s v="Non GST"/>
  </r>
  <r>
    <x v="1167"/>
    <n v="418.67"/>
    <s v="Non GST"/>
  </r>
  <r>
    <x v="1168"/>
    <n v="191.25"/>
    <s v="Non GST"/>
  </r>
  <r>
    <x v="1169"/>
    <n v="367.12"/>
    <s v="Non GST"/>
  </r>
  <r>
    <x v="1170"/>
    <n v="20142.330000000002"/>
    <s v="Non GST"/>
  </r>
  <r>
    <x v="1171"/>
    <n v="17810.810000000001"/>
    <s v="Non GST"/>
  </r>
  <r>
    <x v="1172"/>
    <n v="19150.46"/>
    <s v="GST"/>
  </r>
  <r>
    <x v="1173"/>
    <n v="42615.520000000004"/>
    <s v="GST"/>
  </r>
  <r>
    <x v="1174"/>
    <n v="9676.2000000000007"/>
    <s v="GST"/>
  </r>
  <r>
    <x v="1175"/>
    <n v="11772.68"/>
    <s v="GST"/>
  </r>
  <r>
    <x v="1176"/>
    <n v="2735.04"/>
    <s v="Non GST"/>
  </r>
  <r>
    <x v="1177"/>
    <n v="27138.14"/>
    <s v="GST"/>
  </r>
  <r>
    <x v="1178"/>
    <n v="17324.75"/>
    <s v="Non GST"/>
  </r>
  <r>
    <x v="1179"/>
    <n v="20522.96"/>
    <s v="Non GST"/>
  </r>
  <r>
    <x v="1180"/>
    <n v="20026.310000000001"/>
    <s v="GST"/>
  </r>
  <r>
    <x v="1181"/>
    <n v="20789.71"/>
    <s v="Non GST"/>
  </r>
  <r>
    <x v="1182"/>
    <n v="20789.71"/>
    <s v="Non GST"/>
  </r>
  <r>
    <x v="1183"/>
    <n v="20789.71"/>
    <s v="Non GST"/>
  </r>
  <r>
    <x v="1184"/>
    <n v="20789.71"/>
    <s v="Non GST"/>
  </r>
  <r>
    <x v="1185"/>
    <n v="20789.71"/>
    <s v="Non GST"/>
  </r>
  <r>
    <x v="1186"/>
    <n v="20789.71"/>
    <s v="Non GST"/>
  </r>
  <r>
    <x v="1187"/>
    <n v="20789.71"/>
    <s v="Non GST"/>
  </r>
  <r>
    <x v="1188"/>
    <n v="20789.71"/>
    <s v="Non GST"/>
  </r>
  <r>
    <x v="1189"/>
    <n v="17927.919999999998"/>
    <s v="Non GST"/>
  </r>
  <r>
    <x v="1190"/>
    <n v="23574.68"/>
    <s v="Non GST"/>
  </r>
  <r>
    <x v="1191"/>
    <n v="23574.68"/>
    <s v="Non GST"/>
  </r>
  <r>
    <x v="1192"/>
    <n v="23574.68"/>
    <s v="Non GST"/>
  </r>
  <r>
    <x v="1193"/>
    <n v="23574.68"/>
    <s v="Non GST"/>
  </r>
  <r>
    <x v="1194"/>
    <n v="23246.47"/>
    <s v="Non GST"/>
  </r>
  <r>
    <x v="1195"/>
    <n v="22975.31"/>
    <s v="Non GST"/>
  </r>
  <r>
    <x v="1196"/>
    <n v="21968.33"/>
    <s v="Non GST"/>
  </r>
  <r>
    <x v="1197"/>
    <n v="15338.970000000001"/>
    <s v="Non GST"/>
  </r>
  <r>
    <x v="1198"/>
    <n v="6879.46"/>
    <s v="GST"/>
  </r>
  <r>
    <x v="1199"/>
    <n v="14602.86"/>
    <s v="GST"/>
  </r>
  <r>
    <x v="1200"/>
    <n v="18657.66"/>
    <s v="GST"/>
  </r>
  <r>
    <x v="1201"/>
    <n v="16520.12"/>
    <s v="GST"/>
  </r>
  <r>
    <x v="1202"/>
    <n v="22669.58"/>
    <s v="Non GST"/>
  </r>
  <r>
    <x v="1203"/>
    <n v="2071.4899999999998"/>
    <s v="Non GST"/>
  </r>
  <r>
    <x v="1204"/>
    <n v="13274.25"/>
    <s v="Non GST"/>
  </r>
  <r>
    <x v="1205"/>
    <n v="21582.92"/>
    <s v="Non GST"/>
  </r>
  <r>
    <x v="1206"/>
    <n v="1833"/>
    <s v="Non GST"/>
  </r>
  <r>
    <x v="1207"/>
    <n v="17593.509999999998"/>
    <s v="Non GST"/>
  </r>
  <r>
    <x v="1208"/>
    <n v="18431.259999999998"/>
    <s v="Non GST"/>
  </r>
  <r>
    <x v="1209"/>
    <n v="14394.69"/>
    <s v="Non GST"/>
  </r>
  <r>
    <x v="1210"/>
    <n v="9429.8700000000008"/>
    <s v="Non GST"/>
  </r>
  <r>
    <x v="1211"/>
    <n v="16899.990000000002"/>
    <s v="Non GST"/>
  </r>
  <r>
    <x v="1212"/>
    <n v="13437.58"/>
    <s v="Non GST"/>
  </r>
  <r>
    <x v="1213"/>
    <n v="1734.62"/>
    <s v="Non GST"/>
  </r>
  <r>
    <x v="1214"/>
    <n v="21467.09"/>
    <s v="Non GST"/>
  </r>
  <r>
    <x v="1215"/>
    <n v="731.8"/>
    <s v="Non GST"/>
  </r>
  <r>
    <x v="1216"/>
    <n v="20904.29"/>
    <s v="Non GST"/>
  </r>
  <r>
    <x v="1217"/>
    <n v="3666.01"/>
    <s v="Non GST"/>
  </r>
  <r>
    <x v="1218"/>
    <n v="1066.1600000000001"/>
    <s v="Non GST"/>
  </r>
  <r>
    <x v="1219"/>
    <n v="847.43"/>
    <s v="Non GST"/>
  </r>
  <r>
    <x v="1220"/>
    <n v="37684.44"/>
    <s v="GST"/>
  </r>
  <r>
    <x v="1221"/>
    <n v="847.43"/>
    <s v="Non GST"/>
  </r>
  <r>
    <x v="1222"/>
    <n v="12072.57"/>
    <s v="GST"/>
  </r>
  <r>
    <x v="1223"/>
    <n v="58941.84"/>
    <s v="GST"/>
  </r>
  <r>
    <x v="1224"/>
    <n v="20704.5"/>
    <s v="Non GST"/>
  </r>
  <r>
    <x v="1225"/>
    <n v="14366.69"/>
    <s v="Non GST"/>
  </r>
  <r>
    <x v="1226"/>
    <n v="4502.34"/>
    <s v="Non GST"/>
  </r>
  <r>
    <x v="1227"/>
    <n v="12227.23"/>
    <s v="Non GST"/>
  </r>
  <r>
    <x v="1228"/>
    <n v="1303.69"/>
    <s v="Non GST"/>
  </r>
  <r>
    <x v="1229"/>
    <n v="10203.870000000001"/>
    <s v="Non GST"/>
  </r>
  <r>
    <x v="1230"/>
    <n v="13882.36"/>
    <s v="GST"/>
  </r>
  <r>
    <x v="1231"/>
    <n v="22014.720000000001"/>
    <s v="Non GST"/>
  </r>
  <r>
    <x v="1232"/>
    <n v="20789.71"/>
    <s v="Non GST"/>
  </r>
  <r>
    <x v="1233"/>
    <n v="1422.5"/>
    <s v="Non GST"/>
  </r>
  <r>
    <x v="1234"/>
    <n v="20359.61"/>
    <s v="Non GST"/>
  </r>
  <r>
    <x v="1235"/>
    <n v="4020.31"/>
    <s v="Non GST"/>
  </r>
  <r>
    <x v="1236"/>
    <n v="1733.03"/>
    <s v="Non GST"/>
  </r>
  <r>
    <x v="1237"/>
    <n v="13382.06"/>
    <s v="Non GST"/>
  </r>
  <r>
    <x v="1238"/>
    <n v="1898.41"/>
    <s v="Non GST"/>
  </r>
  <r>
    <x v="1239"/>
    <n v="1242.5"/>
    <s v="Non GST"/>
  </r>
  <r>
    <x v="1240"/>
    <n v="40130.19"/>
    <s v="GST"/>
  </r>
  <r>
    <x v="1241"/>
    <n v="1080.8900000000001"/>
    <s v="Non GST"/>
  </r>
  <r>
    <x v="1242"/>
    <n v="40064.17"/>
    <s v="GST"/>
  </r>
  <r>
    <x v="1243"/>
    <n v="868.74"/>
    <s v="Non GST"/>
  </r>
  <r>
    <x v="1244"/>
    <n v="12654.52"/>
    <s v="GST"/>
  </r>
  <r>
    <x v="1245"/>
    <n v="1198.24"/>
    <s v="Non GST"/>
  </r>
  <r>
    <x v="1246"/>
    <n v="179.49"/>
    <s v="Non GST"/>
  </r>
  <r>
    <x v="1247"/>
    <n v="179.49"/>
    <s v="Non GST"/>
  </r>
  <r>
    <x v="1248"/>
    <n v="456.87"/>
    <s v="Non GST"/>
  </r>
  <r>
    <x v="1249"/>
    <n v="183.56"/>
    <s v="Non GST"/>
  </r>
  <r>
    <x v="1250"/>
    <n v="867.81"/>
    <s v="Non GST"/>
  </r>
  <r>
    <x v="1251"/>
    <n v="262.44"/>
    <s v="Non GST"/>
  </r>
  <r>
    <x v="1252"/>
    <n v="201.25"/>
    <s v="Non GST"/>
  </r>
  <r>
    <x v="1253"/>
    <n v="262.44"/>
    <s v="Non GST"/>
  </r>
  <r>
    <x v="1254"/>
    <n v="262.44"/>
    <s v="Non GST"/>
  </r>
  <r>
    <x v="1255"/>
    <n v="201.25"/>
    <s v="Non GST"/>
  </r>
  <r>
    <x v="1256"/>
    <n v="2336.58"/>
    <s v="GST"/>
  </r>
  <r>
    <x v="1257"/>
    <n v="684.24"/>
    <s v="Non GST"/>
  </r>
  <r>
    <x v="1258"/>
    <n v="4348.32"/>
    <s v="Non GST"/>
  </r>
  <r>
    <x v="1259"/>
    <n v="569.85"/>
    <s v="Non GST"/>
  </r>
  <r>
    <x v="1260"/>
    <n v="2288.15"/>
    <s v="Non GST"/>
  </r>
  <r>
    <x v="1261"/>
    <n v="807.67"/>
    <s v="Non GST"/>
  </r>
  <r>
    <x v="1262"/>
    <n v="242.3"/>
    <s v="Non GST"/>
  </r>
  <r>
    <x v="1263"/>
    <n v="586.16"/>
    <s v="Non GST"/>
  </r>
  <r>
    <x v="1264"/>
    <n v="364.67"/>
    <s v="Non GST"/>
  </r>
  <r>
    <x v="1265"/>
    <n v="1003.32"/>
    <s v="Non GST"/>
  </r>
  <r>
    <x v="1266"/>
    <n v="355.37"/>
    <s v="Non GST"/>
  </r>
  <r>
    <x v="1267"/>
    <n v="1289.71"/>
    <s v="Non GST"/>
  </r>
  <r>
    <x v="1268"/>
    <n v="140.06"/>
    <s v="Non GST"/>
  </r>
  <r>
    <x v="1269"/>
    <n v="816.85"/>
    <s v="Non GST"/>
  </r>
  <r>
    <x v="1270"/>
    <n v="790.77"/>
    <s v="Non GST"/>
  </r>
  <r>
    <x v="1271"/>
    <n v="358.97"/>
    <s v="Non GST"/>
  </r>
  <r>
    <x v="1272"/>
    <n v="428.31"/>
    <s v="Non GST"/>
  </r>
  <r>
    <x v="1273"/>
    <n v="1840.11"/>
    <s v="Non GST"/>
  </r>
  <r>
    <x v="1274"/>
    <n v="925.31999999999994"/>
    <s v="GST"/>
  </r>
  <r>
    <x v="1275"/>
    <n v="1972.71"/>
    <s v="Non GST"/>
  </r>
  <r>
    <x v="1276"/>
    <n v="1332.5"/>
    <s v="Non GST"/>
  </r>
  <r>
    <x v="1277"/>
    <n v="713.45"/>
    <s v="Non GST"/>
  </r>
  <r>
    <x v="1278"/>
    <n v="713.45"/>
    <s v="Non GST"/>
  </r>
  <r>
    <x v="1279"/>
    <n v="1555.6899999999998"/>
    <s v="Non GST"/>
  </r>
  <r>
    <x v="1280"/>
    <n v="465.99"/>
    <s v="Non GST"/>
  </r>
  <r>
    <x v="1281"/>
    <n v="368.1"/>
    <s v="Non GST"/>
  </r>
  <r>
    <x v="1282"/>
    <n v="1364.3200000000002"/>
    <s v="Non GST"/>
  </r>
  <r>
    <x v="1283"/>
    <n v="1179.74"/>
    <s v="Non GST"/>
  </r>
  <r>
    <x v="1284"/>
    <n v="1060.1600000000001"/>
    <s v="Non GST"/>
  </r>
  <r>
    <x v="1285"/>
    <n v="2049.31"/>
    <s v="Non GST"/>
  </r>
  <r>
    <x v="1286"/>
    <n v="729.57"/>
    <s v="Non GST"/>
  </r>
  <r>
    <x v="1287"/>
    <n v="1722.3100000000002"/>
    <s v="Non GST"/>
  </r>
  <r>
    <x v="1288"/>
    <n v="698.22"/>
    <s v="Non GST"/>
  </r>
  <r>
    <x v="1289"/>
    <n v="3690.18"/>
    <s v="Non GST"/>
  </r>
  <r>
    <x v="1290"/>
    <n v="1741.7"/>
    <s v="Non GST"/>
  </r>
  <r>
    <x v="1291"/>
    <n v="1258.31"/>
    <s v="Non GST"/>
  </r>
  <r>
    <x v="1292"/>
    <n v="467.42999999999995"/>
    <s v="Non GST"/>
  </r>
  <r>
    <x v="1293"/>
    <n v="527.17999999999995"/>
    <s v="Non GST"/>
  </r>
  <r>
    <x v="1294"/>
    <n v="799.89"/>
    <s v="Non GST"/>
  </r>
  <r>
    <x v="1295"/>
    <n v="1029.5999999999999"/>
    <s v="GST"/>
  </r>
  <r>
    <x v="1296"/>
    <n v="9716.7199999999993"/>
    <s v="Non GST"/>
  </r>
  <r>
    <x v="1297"/>
    <n v="1009.34"/>
    <s v="Non GST"/>
  </r>
  <r>
    <x v="1298"/>
    <n v="367.12"/>
    <s v="Non GST"/>
  </r>
  <r>
    <x v="1299"/>
    <n v="1242.19"/>
    <s v="Non GST"/>
  </r>
  <r>
    <x v="1300"/>
    <n v="305.93"/>
    <s v="Non GST"/>
  </r>
  <r>
    <x v="1301"/>
    <n v="2185.48"/>
    <s v="Non GST"/>
  </r>
  <r>
    <x v="1302"/>
    <n v="588.37"/>
    <s v="Non GST"/>
  </r>
  <r>
    <x v="1303"/>
    <n v="1055.05"/>
    <s v="Non GST"/>
  </r>
  <r>
    <x v="1304"/>
    <n v="744.88"/>
    <s v="Non GST"/>
  </r>
  <r>
    <x v="1305"/>
    <n v="863.58"/>
    <s v="Non GST"/>
  </r>
  <r>
    <x v="1306"/>
    <n v="614.01"/>
    <s v="Non GST"/>
  </r>
  <r>
    <x v="1307"/>
    <n v="894.89"/>
    <s v="Non GST"/>
  </r>
  <r>
    <x v="1308"/>
    <n v="762.31999999999994"/>
    <s v="Non GST"/>
  </r>
  <r>
    <x v="1309"/>
    <n v="847.43"/>
    <s v="Non GST"/>
  </r>
  <r>
    <x v="1310"/>
    <n v="778.05"/>
    <s v="Non GST"/>
  </r>
  <r>
    <x v="1311"/>
    <n v="98.87"/>
    <s v="Non GST"/>
  </r>
  <r>
    <x v="1312"/>
    <n v="98.87"/>
    <s v="Non GST"/>
  </r>
  <r>
    <x v="1313"/>
    <n v="148.30000000000001"/>
    <s v="Non GST"/>
  </r>
  <r>
    <x v="1314"/>
    <n v="1390.2"/>
    <s v="Non GST"/>
  </r>
  <r>
    <x v="1315"/>
    <n v="98.87"/>
    <s v="Non GST"/>
  </r>
  <r>
    <x v="1316"/>
    <n v="98.87"/>
    <s v="Non GST"/>
  </r>
  <r>
    <x v="1317"/>
    <n v="1316.21"/>
    <s v="Non GST"/>
  </r>
  <r>
    <x v="1318"/>
    <n v="2447.04"/>
    <s v="Non GST"/>
  </r>
  <r>
    <x v="1319"/>
    <n v="17067.009999999998"/>
    <s v="Non GST"/>
  </r>
  <r>
    <x v="1320"/>
    <n v="1566.24"/>
    <s v="Non GST"/>
  </r>
  <r>
    <x v="1321"/>
    <n v="26884.25"/>
    <s v="GST"/>
  </r>
  <r>
    <x v="1322"/>
    <n v="877.74"/>
    <s v="Non GST"/>
  </r>
  <r>
    <x v="1323"/>
    <n v="1016.7"/>
    <s v="Non GST"/>
  </r>
  <r>
    <x v="1324"/>
    <n v="970.03"/>
    <s v="Non GST"/>
  </r>
  <r>
    <x v="1325"/>
    <n v="16957.45"/>
    <s v="Non GST"/>
  </r>
  <r>
    <x v="1326"/>
    <n v="2568.9499999999998"/>
    <s v="Non GST"/>
  </r>
  <r>
    <x v="1327"/>
    <n v="39758.160000000003"/>
    <s v="GST"/>
  </r>
  <r>
    <x v="1328"/>
    <n v="1552.49"/>
    <s v="Non GST"/>
  </r>
  <r>
    <x v="1329"/>
    <n v="411.26"/>
    <s v="Non GST"/>
  </r>
  <r>
    <x v="1330"/>
    <n v="609.62"/>
    <s v="Non GST"/>
  </r>
  <r>
    <x v="1331"/>
    <n v="687.93000000000006"/>
    <s v="Non GST"/>
  </r>
  <r>
    <x v="1332"/>
    <n v="1437.2800000000002"/>
    <s v="GST"/>
  </r>
  <r>
    <x v="1333"/>
    <n v="1516.85"/>
    <s v="Non GST"/>
  </r>
  <r>
    <x v="1334"/>
    <n v="764.3"/>
    <s v="Non GST"/>
  </r>
  <r>
    <x v="1335"/>
    <n v="844.46"/>
    <s v="Non GST"/>
  </r>
  <r>
    <x v="1336"/>
    <n v="1215.18"/>
    <s v="Non GST"/>
  </r>
  <r>
    <x v="1337"/>
    <n v="274.18"/>
    <s v="Non GST"/>
  </r>
  <r>
    <x v="1338"/>
    <n v="1358.04"/>
    <s v="GST"/>
  </r>
  <r>
    <x v="1339"/>
    <n v="394.17"/>
    <s v="Non GST"/>
  </r>
  <r>
    <x v="1340"/>
    <n v="4673.17"/>
    <s v="GST"/>
  </r>
  <r>
    <x v="1341"/>
    <n v="1540.32"/>
    <s v="GST"/>
  </r>
  <r>
    <x v="1342"/>
    <n v="10869.33"/>
    <s v="GST"/>
  </r>
  <r>
    <x v="1343"/>
    <n v="8587.39"/>
    <s v="GST"/>
  </r>
  <r>
    <x v="1344"/>
    <n v="1016.17"/>
    <s v="Non GST"/>
  </r>
  <r>
    <x v="1345"/>
    <n v="617.15"/>
    <s v="Non GST"/>
  </r>
  <r>
    <x v="1346"/>
    <n v="18560.09"/>
    <s v="GST"/>
  </r>
  <r>
    <x v="1347"/>
    <n v="757.23"/>
    <s v="Non GST"/>
  </r>
  <r>
    <x v="1348"/>
    <n v="536.47"/>
    <s v="Non GST"/>
  </r>
  <r>
    <x v="1349"/>
    <n v="678.63"/>
    <s v="Non GST"/>
  </r>
  <r>
    <x v="1350"/>
    <n v="40213.1"/>
    <s v="GST"/>
  </r>
  <r>
    <x v="1351"/>
    <n v="7765.57"/>
    <s v="GST"/>
  </r>
  <r>
    <x v="1352"/>
    <n v="31507.599999999999"/>
    <s v="GST"/>
  </r>
  <r>
    <x v="1353"/>
    <n v="9819.7099999999991"/>
    <s v="GST"/>
  </r>
  <r>
    <x v="1354"/>
    <n v="61211.43"/>
    <s v="GST"/>
  </r>
  <r>
    <x v="1355"/>
    <n v="804.13"/>
    <s v="GST"/>
  </r>
  <r>
    <x v="1356"/>
    <n v="16206.279999999999"/>
    <s v="GST"/>
  </r>
  <r>
    <x v="1357"/>
    <n v="18584.53"/>
    <s v="Non GST"/>
  </r>
  <r>
    <x v="1358"/>
    <n v="579.4"/>
    <s v="Non GST"/>
  </r>
  <r>
    <x v="1359"/>
    <n v="17666.7"/>
    <s v="GST"/>
  </r>
  <r>
    <x v="1360"/>
    <n v="1111.4000000000001"/>
    <s v="Non GST"/>
  </r>
  <r>
    <x v="1361"/>
    <n v="8736.5499999999993"/>
    <s v="GST"/>
  </r>
  <r>
    <x v="1362"/>
    <n v="67390.61"/>
    <s v="GST"/>
  </r>
  <r>
    <x v="1363"/>
    <n v="13764.73"/>
    <s v="GST"/>
  </r>
  <r>
    <x v="1364"/>
    <n v="4857.96"/>
    <s v="Non GST"/>
  </r>
  <r>
    <x v="1365"/>
    <n v="507.03"/>
    <s v="Non GST"/>
  </r>
  <r>
    <x v="1366"/>
    <n v="1134.1199999999999"/>
    <s v="Non GST"/>
  </r>
  <r>
    <x v="1367"/>
    <n v="813.16000000000008"/>
    <s v="Non GST"/>
  </r>
  <r>
    <x v="1368"/>
    <n v="1535.74"/>
    <s v="Non GST"/>
  </r>
  <r>
    <x v="1369"/>
    <n v="8029.08"/>
    <s v="Non GST"/>
  </r>
  <r>
    <x v="1370"/>
    <n v="101.51"/>
    <s v="Non GST"/>
  </r>
  <r>
    <x v="1371"/>
    <n v="584.20000000000005"/>
    <s v="Non GST"/>
  </r>
  <r>
    <x v="1372"/>
    <n v="2326.94"/>
    <s v="Non GST"/>
  </r>
  <r>
    <x v="1373"/>
    <n v="404.86"/>
    <s v="Non GST"/>
  </r>
  <r>
    <x v="1374"/>
    <n v="773.34999999999991"/>
    <s v="GST"/>
  </r>
  <r>
    <x v="1375"/>
    <n v="1229.26"/>
    <s v="Non GST"/>
  </r>
  <r>
    <x v="1376"/>
    <n v="3635.04"/>
    <s v="Non GST"/>
  </r>
  <r>
    <x v="1377"/>
    <n v="1182.48"/>
    <s v="Non GST"/>
  </r>
  <r>
    <x v="1378"/>
    <n v="6238.89"/>
    <s v="Non GST"/>
  </r>
  <r>
    <x v="1379"/>
    <n v="8284.7800000000007"/>
    <s v="Non GST"/>
  </r>
  <r>
    <x v="1380"/>
    <n v="1176.26"/>
    <s v="Non GST"/>
  </r>
  <r>
    <x v="1381"/>
    <n v="57688.56"/>
    <s v="Non GST"/>
  </r>
  <r>
    <x v="1382"/>
    <n v="1122.42"/>
    <s v="Non GST"/>
  </r>
  <r>
    <x v="1383"/>
    <n v="2355.27"/>
    <s v="Non GST"/>
  </r>
  <r>
    <x v="1384"/>
    <n v="1637.3"/>
    <s v="Non GST"/>
  </r>
  <r>
    <x v="1385"/>
    <n v="7075.31"/>
    <s v="Non GST"/>
  </r>
  <r>
    <x v="1386"/>
    <n v="1057.1500000000001"/>
    <s v="Non GST"/>
  </r>
  <r>
    <x v="1387"/>
    <n v="5375.44"/>
    <s v="Non GST"/>
  </r>
  <r>
    <x v="1388"/>
    <n v="9950.14"/>
    <s v="Non GST"/>
  </r>
  <r>
    <x v="1389"/>
    <n v="1926.7600000000002"/>
    <s v="Non GST"/>
  </r>
  <r>
    <x v="1390"/>
    <n v="17749.7"/>
    <s v="GST"/>
  </r>
  <r>
    <x v="1391"/>
    <n v="529.72"/>
    <s v="Non GST"/>
  </r>
  <r>
    <x v="1392"/>
    <n v="8645.86"/>
    <s v="Non GST"/>
  </r>
  <r>
    <x v="1393"/>
    <n v="3356.97"/>
    <s v="Non GST"/>
  </r>
  <r>
    <x v="1394"/>
    <n v="24333.719999999998"/>
    <s v="GST"/>
  </r>
  <r>
    <x v="1395"/>
    <n v="192.41"/>
    <s v="Non GST"/>
  </r>
  <r>
    <x v="1396"/>
    <n v="10008.91"/>
    <s v="Non GST"/>
  </r>
  <r>
    <x v="1397"/>
    <n v="539.53"/>
    <s v="Non GST"/>
  </r>
  <r>
    <x v="1398"/>
    <n v="355.65999999999997"/>
    <s v="Non GST"/>
  </r>
  <r>
    <x v="1399"/>
    <n v="151.19999999999999"/>
    <s v="Non GST"/>
  </r>
  <r>
    <x v="1400"/>
    <n v="294.82"/>
    <s v="GST"/>
  </r>
  <r>
    <x v="1401"/>
    <n v="287.12"/>
    <s v="Non GST"/>
  </r>
  <r>
    <x v="1402"/>
    <n v="364.33"/>
    <s v="Non GST"/>
  </r>
  <r>
    <x v="1403"/>
    <n v="61.19"/>
    <s v="Non GST"/>
  </r>
  <r>
    <x v="1404"/>
    <n v="589.78"/>
    <s v="Non GST"/>
  </r>
  <r>
    <x v="1405"/>
    <n v="700.65000000000009"/>
    <s v="Non GST"/>
  </r>
  <r>
    <x v="1406"/>
    <n v="6113.57"/>
    <s v="Non GST"/>
  </r>
  <r>
    <x v="1407"/>
    <n v="1740.99"/>
    <s v="Non GST"/>
  </r>
  <r>
    <x v="1408"/>
    <n v="1420.78"/>
    <s v="GST"/>
  </r>
  <r>
    <x v="1409"/>
    <n v="3663.1800000000003"/>
    <s v="GST"/>
  </r>
  <r>
    <x v="1410"/>
    <n v="583.94000000000005"/>
    <s v="GST"/>
  </r>
  <r>
    <x v="1411"/>
    <n v="5190.4699999999993"/>
    <s v="GST"/>
  </r>
  <r>
    <x v="1412"/>
    <n v="15205.869999999999"/>
    <s v="GST"/>
  </r>
  <r>
    <x v="1413"/>
    <n v="3797.87"/>
    <s v="GST"/>
  </r>
  <r>
    <x v="1414"/>
    <n v="12049.01"/>
    <s v="GST"/>
  </r>
  <r>
    <x v="1415"/>
    <n v="5158.8099999999995"/>
    <s v="GST"/>
  </r>
  <r>
    <x v="1416"/>
    <n v="387.58"/>
    <s v="Non GST"/>
  </r>
  <r>
    <x v="1417"/>
    <n v="1379.3899999999999"/>
    <s v="Non GST"/>
  </r>
  <r>
    <x v="1418"/>
    <n v="1140.94"/>
    <s v="Non GST"/>
  </r>
  <r>
    <x v="1419"/>
    <n v="484.28999999999996"/>
    <s v="Non GST"/>
  </r>
  <r>
    <x v="1420"/>
    <n v="396.62"/>
    <s v="Non GST"/>
  </r>
  <r>
    <x v="1421"/>
    <n v="610.51"/>
    <s v="Non GST"/>
  </r>
  <r>
    <x v="1422"/>
    <n v="828.49"/>
    <s v="Non GST"/>
  </r>
  <r>
    <x v="1423"/>
    <n v="451.45"/>
    <s v="Non GST"/>
  </r>
  <r>
    <x v="1424"/>
    <n v="721.39"/>
    <s v="Non GST"/>
  </r>
  <r>
    <x v="1425"/>
    <n v="303.99"/>
    <s v="Non GST"/>
  </r>
  <r>
    <x v="1426"/>
    <n v="396.62"/>
    <s v="Non GST"/>
  </r>
  <r>
    <x v="1427"/>
    <n v="413.4"/>
    <s v="Non GST"/>
  </r>
  <r>
    <x v="1428"/>
    <n v="711.84999999999991"/>
    <s v="Non GST"/>
  </r>
  <r>
    <x v="1429"/>
    <n v="1409.32"/>
    <s v="GST"/>
  </r>
  <r>
    <x v="1430"/>
    <n v="794.46"/>
    <s v="Non GST"/>
  </r>
  <r>
    <x v="1431"/>
    <n v="91.39"/>
    <s v="Non GST"/>
  </r>
  <r>
    <x v="1432"/>
    <n v="910.09"/>
    <s v="Non GST"/>
  </r>
  <r>
    <x v="1433"/>
    <n v="396.62"/>
    <s v="Non GST"/>
  </r>
  <r>
    <x v="1434"/>
    <n v="507.57"/>
    <s v="Non GST"/>
  </r>
  <r>
    <x v="1435"/>
    <n v="2230.17"/>
    <s v="Non GST"/>
  </r>
  <r>
    <x v="1436"/>
    <n v="655.31999999999994"/>
    <s v="Non GST"/>
  </r>
  <r>
    <x v="1437"/>
    <n v="442.85"/>
    <s v="Non GST"/>
  </r>
  <r>
    <x v="1438"/>
    <n v="551.37"/>
    <s v="Non GST"/>
  </r>
  <r>
    <x v="1439"/>
    <n v="271.21000000000004"/>
    <s v="Non GST"/>
  </r>
  <r>
    <x v="1440"/>
    <n v="365.89"/>
    <s v="Non GST"/>
  </r>
  <r>
    <x v="1441"/>
    <n v="1318.97"/>
    <s v="Non GST"/>
  </r>
  <r>
    <x v="1442"/>
    <n v="1033.33"/>
    <s v="Non GST"/>
  </r>
  <r>
    <x v="1443"/>
    <n v="647.12"/>
    <s v="Non GST"/>
  </r>
  <r>
    <x v="1444"/>
    <n v="1616.34"/>
    <s v="Non GST"/>
  </r>
  <r>
    <x v="1445"/>
    <n v="229.01"/>
    <s v="Non GST"/>
  </r>
  <r>
    <x v="1446"/>
    <n v="2231.3000000000002"/>
    <s v="Non GST"/>
  </r>
  <r>
    <x v="1447"/>
    <n v="162.71"/>
    <s v="Non GST"/>
  </r>
  <r>
    <x v="1448"/>
    <n v="6833.7699999999995"/>
    <s v="Non GST"/>
  </r>
  <r>
    <x v="1449"/>
    <n v="754.78"/>
    <s v="Non GST"/>
  </r>
  <r>
    <x v="1450"/>
    <n v="942.61999999999989"/>
    <s v="Non GST"/>
  </r>
  <r>
    <x v="1451"/>
    <n v="4610.07"/>
    <s v="GST"/>
  </r>
  <r>
    <x v="1452"/>
    <n v="2087.85"/>
    <s v="Non GST"/>
  </r>
  <r>
    <x v="1453"/>
    <n v="3519.25"/>
    <s v="Non GST"/>
  </r>
  <r>
    <x v="1454"/>
    <n v="2589.23"/>
    <s v="GST"/>
  </r>
  <r>
    <x v="1455"/>
    <n v="4549.91"/>
    <s v="Non GST"/>
  </r>
  <r>
    <x v="1456"/>
    <n v="2911.49"/>
    <s v="Non GST"/>
  </r>
  <r>
    <x v="1457"/>
    <n v="1417.28"/>
    <s v="Non GST"/>
  </r>
  <r>
    <x v="1458"/>
    <n v="2295.69"/>
    <s v="Non GST"/>
  </r>
  <r>
    <x v="1459"/>
    <n v="770.5"/>
    <s v="Non GST"/>
  </r>
  <r>
    <x v="1460"/>
    <n v="3521.88"/>
    <s v="Non GST"/>
  </r>
  <r>
    <x v="1461"/>
    <n v="2987.5"/>
    <s v="Non GST"/>
  </r>
  <r>
    <x v="1462"/>
    <n v="2526"/>
    <s v="Non GST"/>
  </r>
  <r>
    <x v="1463"/>
    <n v="1775.51"/>
    <s v="Non GST"/>
  </r>
  <r>
    <x v="1464"/>
    <n v="1889.71"/>
    <s v="Non GST"/>
  </r>
  <r>
    <x v="1465"/>
    <n v="236.21"/>
    <s v="Non GST"/>
  </r>
  <r>
    <x v="1466"/>
    <n v="4251.84"/>
    <s v="Non GST"/>
  </r>
  <r>
    <x v="1467"/>
    <n v="1596.22"/>
    <s v="Non GST"/>
  </r>
  <r>
    <x v="1468"/>
    <n v="2347.92"/>
    <s v="Non GST"/>
  </r>
  <r>
    <x v="1469"/>
    <n v="1003.16"/>
    <s v="Non GST"/>
  </r>
  <r>
    <x v="1470"/>
    <n v="708.64"/>
    <s v="Non GST"/>
  </r>
  <r>
    <x v="1471"/>
    <n v="1548.44"/>
    <s v="GST"/>
  </r>
  <r>
    <x v="1472"/>
    <n v="1033.3399999999999"/>
    <s v="Non GST"/>
  </r>
  <r>
    <x v="1473"/>
    <n v="1653.49"/>
    <s v="Non GST"/>
  </r>
  <r>
    <x v="1474"/>
    <n v="4478.9399999999996"/>
    <s v="GST"/>
  </r>
  <r>
    <x v="1475"/>
    <n v="9820.23"/>
    <s v="Non GST"/>
  </r>
  <r>
    <x v="1476"/>
    <n v="1417.28"/>
    <s v="Non GST"/>
  </r>
  <r>
    <x v="1477"/>
    <n v="6154.1399999999994"/>
    <s v="Non GST"/>
  </r>
  <r>
    <x v="1478"/>
    <n v="1654.48"/>
    <s v="Non GST"/>
  </r>
  <r>
    <x v="1479"/>
    <n v="1417.28"/>
    <s v="Non GST"/>
  </r>
  <r>
    <x v="1480"/>
    <n v="2196.9699999999998"/>
    <s v="Non GST"/>
  </r>
  <r>
    <x v="1481"/>
    <n v="3984.96"/>
    <s v="Non GST"/>
  </r>
  <r>
    <x v="1482"/>
    <n v="3490.91"/>
    <s v="Non GST"/>
  </r>
  <r>
    <x v="1483"/>
    <n v="2031.1"/>
    <s v="Non GST"/>
  </r>
  <r>
    <x v="1484"/>
    <n v="905.68"/>
    <s v="Non GST"/>
  </r>
  <r>
    <x v="1485"/>
    <n v="4500.66"/>
    <s v="Non GST"/>
  </r>
  <r>
    <x v="1486"/>
    <n v="345.54"/>
    <s v="Non GST"/>
  </r>
  <r>
    <x v="1487"/>
    <n v="5423.79"/>
    <s v="Non GST"/>
  </r>
  <r>
    <x v="1488"/>
    <n v="2631.87"/>
    <s v="Non GST"/>
  </r>
  <r>
    <x v="1489"/>
    <n v="708.64"/>
    <s v="Non GST"/>
  </r>
  <r>
    <x v="1490"/>
    <n v="1417.28"/>
    <s v="Non GST"/>
  </r>
  <r>
    <x v="1491"/>
    <n v="1417.28"/>
    <s v="Non GST"/>
  </r>
  <r>
    <x v="1492"/>
    <n v="1644.37"/>
    <s v="Non GST"/>
  </r>
  <r>
    <x v="1493"/>
    <n v="681.97"/>
    <s v="Non GST"/>
  </r>
  <r>
    <x v="1494"/>
    <n v="870.28"/>
    <s v="Non GST"/>
  </r>
  <r>
    <x v="1495"/>
    <n v="905.32"/>
    <s v="Non GST"/>
  </r>
  <r>
    <x v="1496"/>
    <n v="551.25"/>
    <s v="Non GST"/>
  </r>
  <r>
    <x v="1497"/>
    <n v="1417.28"/>
    <s v="Non GST"/>
  </r>
  <r>
    <x v="1498"/>
    <n v="3220.31"/>
    <s v="GST"/>
  </r>
  <r>
    <x v="1499"/>
    <n v="243.64999999999998"/>
    <s v="Non GST"/>
  </r>
  <r>
    <x v="1500"/>
    <n v="19634.72"/>
    <s v="Non GST"/>
  </r>
  <r>
    <x v="1501"/>
    <n v="6814.65"/>
    <s v="Non GST"/>
  </r>
  <r>
    <x v="1502"/>
    <n v="1700.74"/>
    <s v="Non GST"/>
  </r>
  <r>
    <x v="1503"/>
    <n v="646.49"/>
    <s v="Non GST"/>
  </r>
  <r>
    <x v="1504"/>
    <n v="2047.69"/>
    <s v="Non GST"/>
  </r>
  <r>
    <x v="1505"/>
    <n v="116.92"/>
    <s v="Non GST"/>
  </r>
  <r>
    <x v="1506"/>
    <n v="787.36"/>
    <s v="Non GST"/>
  </r>
  <r>
    <x v="1507"/>
    <n v="396.62"/>
    <s v="Non GST"/>
  </r>
  <r>
    <x v="1508"/>
    <n v="696.56"/>
    <s v="Non GST"/>
  </r>
  <r>
    <x v="1509"/>
    <n v="1417.28"/>
    <s v="Non GST"/>
  </r>
  <r>
    <x v="1510"/>
    <n v="472.43"/>
    <s v="Non GST"/>
  </r>
  <r>
    <x v="1511"/>
    <n v="1567.47"/>
    <s v="Non GST"/>
  </r>
  <r>
    <x v="1512"/>
    <n v="2834.56"/>
    <s v="Non GST"/>
  </r>
  <r>
    <x v="1513"/>
    <n v="708.64"/>
    <s v="Non GST"/>
  </r>
  <r>
    <x v="1514"/>
    <n v="1417.28"/>
    <s v="Non GST"/>
  </r>
  <r>
    <x v="1515"/>
    <n v="964.94"/>
    <s v="Non GST"/>
  </r>
  <r>
    <x v="1516"/>
    <n v="1841.18"/>
    <s v="Non GST"/>
  </r>
  <r>
    <x v="1517"/>
    <n v="236.21"/>
    <s v="Non GST"/>
  </r>
  <r>
    <x v="1518"/>
    <n v="1417.28"/>
    <s v="Non GST"/>
  </r>
  <r>
    <x v="1519"/>
    <n v="2292.46"/>
    <s v="Non GST"/>
  </r>
  <r>
    <x v="1520"/>
    <n v="355.1"/>
    <s v="Non GST"/>
  </r>
  <r>
    <x v="1521"/>
    <n v="1417.28"/>
    <s v="Non GST"/>
  </r>
  <r>
    <x v="1522"/>
    <n v="2151.67"/>
    <s v="Non GST"/>
  </r>
  <r>
    <x v="1523"/>
    <n v="472.43"/>
    <s v="Non GST"/>
  </r>
  <r>
    <x v="1524"/>
    <n v="236.21"/>
    <s v="Non GST"/>
  </r>
  <r>
    <x v="1525"/>
    <n v="2011.72"/>
    <s v="Non GST"/>
  </r>
  <r>
    <x v="1526"/>
    <n v="462.75"/>
    <s v="Non GST"/>
  </r>
  <r>
    <x v="1527"/>
    <n v="229.11"/>
    <s v="Non GST"/>
  </r>
  <r>
    <x v="1528"/>
    <n v="236.21"/>
    <s v="Non GST"/>
  </r>
  <r>
    <x v="1529"/>
    <n v="4452.08"/>
    <s v="Non GST"/>
  </r>
  <r>
    <x v="1530"/>
    <n v="1417.28"/>
    <s v="Non GST"/>
  </r>
  <r>
    <x v="1531"/>
    <n v="1417.28"/>
    <s v="Non GST"/>
  </r>
  <r>
    <x v="1532"/>
    <n v="8045.32"/>
    <s v="Non GST"/>
  </r>
  <r>
    <x v="1533"/>
    <n v="7490.23"/>
    <s v="Non GST"/>
  </r>
  <r>
    <x v="1534"/>
    <n v="2791.92"/>
    <s v="Non GST"/>
  </r>
  <r>
    <x v="1535"/>
    <n v="1784.4099999999999"/>
    <s v="Non GST"/>
  </r>
  <r>
    <x v="1536"/>
    <n v="2178.83"/>
    <s v="GST"/>
  </r>
  <r>
    <x v="1537"/>
    <n v="623.55999999999995"/>
    <s v="Non GST"/>
  </r>
  <r>
    <x v="1538"/>
    <n v="236.21"/>
    <s v="Non GST"/>
  </r>
  <r>
    <x v="1539"/>
    <n v="236.21"/>
    <s v="Non GST"/>
  </r>
  <r>
    <x v="1540"/>
    <n v="1417.28"/>
    <s v="Non GST"/>
  </r>
  <r>
    <x v="1541"/>
    <n v="12670.24"/>
    <s v="GST"/>
  </r>
  <r>
    <x v="1542"/>
    <n v="236.21"/>
    <s v="Non GST"/>
  </r>
  <r>
    <x v="1543"/>
    <n v="236.21"/>
    <s v="Non GST"/>
  </r>
  <r>
    <x v="1544"/>
    <n v="236.21"/>
    <s v="Non GST"/>
  </r>
  <r>
    <x v="1545"/>
    <n v="236.21"/>
    <s v="Non GST"/>
  </r>
  <r>
    <x v="1546"/>
    <n v="1590.6"/>
    <s v="Non GST"/>
  </r>
  <r>
    <x v="1547"/>
    <n v="1870.23"/>
    <s v="Non GST"/>
  </r>
  <r>
    <x v="1548"/>
    <n v="519.66999999999996"/>
    <s v="Non GST"/>
  </r>
  <r>
    <x v="1549"/>
    <n v="491.39"/>
    <s v="Non GST"/>
  </r>
  <r>
    <x v="1550"/>
    <n v="3542.05"/>
    <s v="Non GST"/>
  </r>
  <r>
    <x v="1551"/>
    <n v="2251.44"/>
    <s v="Non GST"/>
  </r>
  <r>
    <x v="1552"/>
    <n v="236.21"/>
    <s v="Non GST"/>
  </r>
  <r>
    <x v="1553"/>
    <n v="2834.56"/>
    <s v="Non GST"/>
  </r>
  <r>
    <x v="1554"/>
    <n v="472.43"/>
    <s v="Non GST"/>
  </r>
  <r>
    <x v="1555"/>
    <n v="1417.28"/>
    <s v="Non GST"/>
  </r>
  <r>
    <x v="1556"/>
    <n v="1417.28"/>
    <s v="Non GST"/>
  </r>
  <r>
    <x v="1557"/>
    <n v="1653.49"/>
    <s v="Non GST"/>
  </r>
  <r>
    <x v="1558"/>
    <n v="1417.28"/>
    <s v="Non GST"/>
  </r>
  <r>
    <x v="1559"/>
    <n v="236.21"/>
    <s v="Non GST"/>
  </r>
  <r>
    <x v="1560"/>
    <n v="427.66"/>
    <s v="Non GST"/>
  </r>
  <r>
    <x v="1561"/>
    <n v="1889.71"/>
    <s v="Non GST"/>
  </r>
  <r>
    <x v="1562"/>
    <n v="518.70000000000005"/>
    <s v="Non GST"/>
  </r>
  <r>
    <x v="1563"/>
    <n v="358.23"/>
    <s v="Non GST"/>
  </r>
  <r>
    <x v="1564"/>
    <n v="594.44000000000005"/>
    <s v="Non GST"/>
  </r>
  <r>
    <x v="1565"/>
    <n v="400.77"/>
    <s v="Non GST"/>
  </r>
  <r>
    <x v="1566"/>
    <n v="358.23"/>
    <s v="Non GST"/>
  </r>
  <r>
    <x v="1567"/>
    <n v="826.75"/>
    <s v="Non GST"/>
  </r>
  <r>
    <x v="1568"/>
    <n v="2584.4899999999998"/>
    <s v="Non GST"/>
  </r>
  <r>
    <x v="1569"/>
    <n v="944.85"/>
    <s v="Non GST"/>
  </r>
  <r>
    <x v="1570"/>
    <n v="566.91"/>
    <s v="Non GST"/>
  </r>
  <r>
    <x v="1571"/>
    <n v="2834.56"/>
    <s v="Non GST"/>
  </r>
  <r>
    <x v="1572"/>
    <n v="2411.5300000000002"/>
    <s v="Non GST"/>
  </r>
  <r>
    <x v="1573"/>
    <n v="472.43"/>
    <s v="Non GST"/>
  </r>
  <r>
    <x v="1574"/>
    <n v="1155.8499999999999"/>
    <s v="Non GST"/>
  </r>
  <r>
    <x v="1575"/>
    <n v="518.70000000000005"/>
    <s v="Non GST"/>
  </r>
  <r>
    <x v="1576"/>
    <n v="1417.28"/>
    <s v="Non GST"/>
  </r>
  <r>
    <x v="1577"/>
    <n v="2125.92"/>
    <s v="Non GST"/>
  </r>
  <r>
    <x v="1578"/>
    <n v="1464.52"/>
    <s v="Non GST"/>
  </r>
  <r>
    <x v="1579"/>
    <n v="1417.28"/>
    <s v="Non GST"/>
  </r>
  <r>
    <x v="1580"/>
    <n v="1894.4"/>
    <s v="Non GST"/>
  </r>
  <r>
    <x v="1581"/>
    <n v="687.32"/>
    <s v="Non GST"/>
  </r>
  <r>
    <x v="1582"/>
    <n v="2104.6"/>
    <s v="Non GST"/>
  </r>
  <r>
    <x v="1583"/>
    <n v="944.85"/>
    <s v="Non GST"/>
  </r>
  <r>
    <x v="1584"/>
    <n v="1374.64"/>
    <s v="Non GST"/>
  </r>
  <r>
    <x v="1585"/>
    <n v="2834.56"/>
    <s v="Non GST"/>
  </r>
  <r>
    <x v="1586"/>
    <n v="2834.56"/>
    <s v="Non GST"/>
  </r>
  <r>
    <x v="1587"/>
    <n v="1559.54"/>
    <s v="Non GST"/>
  </r>
  <r>
    <x v="1588"/>
    <n v="365.8"/>
    <s v="Non GST"/>
  </r>
  <r>
    <x v="1589"/>
    <n v="57328.84"/>
    <s v="GST"/>
  </r>
  <r>
    <x v="1590"/>
    <n v="20278.46"/>
    <s v="Non GST"/>
  </r>
  <r>
    <x v="1591"/>
    <n v="20278.46"/>
    <s v="Non GST"/>
  </r>
  <r>
    <x v="1592"/>
    <n v="8081.5"/>
    <s v="GST"/>
  </r>
  <r>
    <x v="1593"/>
    <n v="8062.74"/>
    <s v="GST"/>
  </r>
  <r>
    <x v="1594"/>
    <n v="22433.79"/>
    <s v="GST"/>
  </r>
  <r>
    <x v="1595"/>
    <n v="18676.59"/>
    <s v="GST"/>
  </r>
  <r>
    <x v="1596"/>
    <n v="18634.46"/>
    <s v="GST"/>
  </r>
  <r>
    <x v="1597"/>
    <n v="20983.3"/>
    <s v="Non GST"/>
  </r>
  <r>
    <x v="1598"/>
    <n v="508.99"/>
    <s v="Non GST"/>
  </r>
  <r>
    <x v="1599"/>
    <n v="2193.36"/>
    <s v="Non GST"/>
  </r>
  <r>
    <x v="1600"/>
    <n v="367.12"/>
    <s v="Non GST"/>
  </r>
  <r>
    <x v="1601"/>
    <n v="25932.14"/>
    <s v="Non GST"/>
  </r>
  <r>
    <x v="1602"/>
    <n v="348.36"/>
    <s v="Non GST"/>
  </r>
  <r>
    <x v="1603"/>
    <n v="20789.71"/>
    <s v="Non GST"/>
  </r>
  <r>
    <x v="1604"/>
    <n v="23923.51"/>
    <s v="GST"/>
  </r>
  <r>
    <x v="1605"/>
    <n v="1604.7"/>
    <s v="Non GST"/>
  </r>
  <r>
    <x v="1606"/>
    <n v="12179.72"/>
    <s v="Non GST"/>
  </r>
  <r>
    <x v="1607"/>
    <n v="1764.22"/>
    <s v="Non GST"/>
  </r>
  <r>
    <x v="1608"/>
    <n v="39327.839999999997"/>
    <s v="GST"/>
  </r>
  <r>
    <x v="1609"/>
    <n v="1744"/>
    <s v="Non GST"/>
  </r>
  <r>
    <x v="1610"/>
    <n v="8525.9"/>
    <s v="Non GST"/>
  </r>
  <r>
    <x v="1611"/>
    <n v="1102.93"/>
    <s v="Non GST"/>
  </r>
  <r>
    <x v="1612"/>
    <n v="183.21"/>
    <s v="Non GST"/>
  </r>
  <r>
    <x v="1613"/>
    <n v="946.29"/>
    <s v="Non GST"/>
  </r>
  <r>
    <x v="1614"/>
    <n v="18537.72"/>
    <s v="GST"/>
  </r>
  <r>
    <x v="1615"/>
    <n v="1324.92"/>
    <s v="Non GST"/>
  </r>
  <r>
    <x v="1616"/>
    <n v="27888.97"/>
    <s v="GST"/>
  </r>
  <r>
    <x v="1617"/>
    <n v="1358.7"/>
    <s v="Non GST"/>
  </r>
  <r>
    <x v="1618"/>
    <n v="684.24"/>
    <s v="Non GST"/>
  </r>
  <r>
    <x v="1619"/>
    <n v="1158.9100000000001"/>
    <s v="GST"/>
  </r>
  <r>
    <x v="1620"/>
    <n v="457.42"/>
    <s v="Non GST"/>
  </r>
  <r>
    <x v="1621"/>
    <n v="1183.49"/>
    <s v="Non GST"/>
  </r>
  <r>
    <x v="1622"/>
    <n v="202.01999999999998"/>
    <s v="Non GST"/>
  </r>
  <r>
    <x v="1623"/>
    <n v="976.92000000000007"/>
    <s v="Non GST"/>
  </r>
  <r>
    <x v="1624"/>
    <n v="950.64"/>
    <s v="Non GST"/>
  </r>
  <r>
    <x v="1625"/>
    <n v="183.56"/>
    <s v="Non GST"/>
  </r>
  <r>
    <x v="1626"/>
    <n v="47431.93"/>
    <s v="GST"/>
  </r>
  <r>
    <x v="1627"/>
    <n v="1092.42"/>
    <s v="Non GST"/>
  </r>
  <r>
    <x v="1628"/>
    <n v="10742.35"/>
    <s v="Non GST"/>
  </r>
  <r>
    <x v="1629"/>
    <n v="1274.08"/>
    <s v="Non GST"/>
  </r>
  <r>
    <x v="1630"/>
    <n v="367.12"/>
    <s v="Non GST"/>
  </r>
  <r>
    <x v="1631"/>
    <n v="2132.98"/>
    <s v="Non GST"/>
  </r>
  <r>
    <x v="1632"/>
    <n v="1037.0700000000002"/>
    <s v="Non GST"/>
  </r>
  <r>
    <x v="1633"/>
    <n v="947"/>
    <s v="Non GST"/>
  </r>
  <r>
    <x v="1634"/>
    <n v="1044"/>
    <s v="Non GST"/>
  </r>
  <r>
    <x v="1635"/>
    <n v="21906.63"/>
    <s v="Non GST"/>
  </r>
  <r>
    <x v="1636"/>
    <n v="641.67999999999995"/>
    <s v="Non GST"/>
  </r>
  <r>
    <x v="1637"/>
    <n v="339.58"/>
    <s v="Non GST"/>
  </r>
  <r>
    <x v="1638"/>
    <n v="183.21"/>
    <s v="Non GST"/>
  </r>
  <r>
    <x v="1639"/>
    <n v="847.43"/>
    <s v="Non GST"/>
  </r>
  <r>
    <x v="1640"/>
    <n v="7044.95"/>
    <s v="Non GST"/>
  </r>
  <r>
    <x v="1641"/>
    <n v="586.14"/>
    <s v="Non GST"/>
  </r>
  <r>
    <x v="1642"/>
    <n v="2346.8200000000002"/>
    <s v="Non GST"/>
  </r>
  <r>
    <x v="1643"/>
    <n v="1120.69"/>
    <s v="Non GST"/>
  </r>
  <r>
    <x v="1644"/>
    <n v="3030.72"/>
    <s v="Non GST"/>
  </r>
  <r>
    <x v="1645"/>
    <n v="13599.72"/>
    <s v="Non GST"/>
  </r>
  <r>
    <x v="1646"/>
    <n v="240.63"/>
    <s v="Non GST"/>
  </r>
  <r>
    <x v="1647"/>
    <n v="1152.5"/>
    <s v="Non GST"/>
  </r>
  <r>
    <x v="1648"/>
    <n v="592.93000000000006"/>
    <s v="Non GST"/>
  </r>
  <r>
    <x v="1649"/>
    <n v="1063.98"/>
    <s v="Non GST"/>
  </r>
  <r>
    <x v="1650"/>
    <n v="194.82"/>
    <s v="GST"/>
  </r>
  <r>
    <x v="1651"/>
    <n v="21355.21"/>
    <s v="Non GST"/>
  </r>
  <r>
    <x v="1652"/>
    <n v="556.76"/>
    <s v="Non GST"/>
  </r>
  <r>
    <x v="1653"/>
    <n v="1013.96"/>
    <s v="Non GST"/>
  </r>
  <r>
    <x v="1654"/>
    <n v="532.99"/>
    <s v="Non GST"/>
  </r>
  <r>
    <x v="1655"/>
    <n v="22314.14"/>
    <s v="Non GST"/>
  </r>
  <r>
    <x v="1656"/>
    <n v="783.12"/>
    <s v="Non GST"/>
  </r>
  <r>
    <x v="1657"/>
    <n v="232.51"/>
    <s v="Non GST"/>
  </r>
  <r>
    <x v="1658"/>
    <n v="234.53"/>
    <s v="Non GST"/>
  </r>
  <r>
    <x v="1659"/>
    <n v="15528.07"/>
    <s v="Non GST"/>
  </r>
  <r>
    <x v="1660"/>
    <n v="377.16"/>
    <s v="Non GST"/>
  </r>
  <r>
    <x v="1661"/>
    <n v="1228.29"/>
    <s v="Non GST"/>
  </r>
  <r>
    <x v="1662"/>
    <n v="441.98"/>
    <s v="GST"/>
  </r>
  <r>
    <x v="1663"/>
    <n v="19304.2"/>
    <s v="Non GST"/>
  </r>
  <r>
    <x v="1664"/>
    <n v="14144.81"/>
    <s v="Non GST"/>
  </r>
  <r>
    <x v="1665"/>
    <n v="351.96000000000004"/>
    <s v="Non GST"/>
  </r>
  <r>
    <x v="1666"/>
    <n v="563.42000000000007"/>
    <s v="Non GST"/>
  </r>
  <r>
    <x v="1667"/>
    <n v="534.09"/>
    <s v="Non GST"/>
  </r>
  <r>
    <x v="1668"/>
    <n v="350.11"/>
    <s v="Non GST"/>
  </r>
  <r>
    <x v="1669"/>
    <n v="597.51"/>
    <s v="Non GST"/>
  </r>
  <r>
    <x v="1670"/>
    <n v="3633.28"/>
    <s v="Non GST"/>
  </r>
  <r>
    <x v="1671"/>
    <n v="647.11"/>
    <s v="Non GST"/>
  </r>
  <r>
    <x v="1672"/>
    <n v="2492.2800000000002"/>
    <s v="Non GST"/>
  </r>
  <r>
    <x v="1673"/>
    <n v="413.67"/>
    <s v="Non GST"/>
  </r>
  <r>
    <x v="1674"/>
    <n v="3290.41"/>
    <s v="Non GST"/>
  </r>
  <r>
    <x v="1675"/>
    <n v="2226.62"/>
    <s v="Non GST"/>
  </r>
  <r>
    <x v="1676"/>
    <n v="2077.5"/>
    <s v="Non GST"/>
  </r>
  <r>
    <x v="1677"/>
    <n v="648.59"/>
    <s v="Non GST"/>
  </r>
  <r>
    <x v="1678"/>
    <n v="2181.89"/>
    <s v="Non GST"/>
  </r>
  <r>
    <x v="1679"/>
    <n v="404.32"/>
    <s v="Non GST"/>
  </r>
  <r>
    <x v="1680"/>
    <n v="453.75"/>
    <s v="Non GST"/>
  </r>
  <r>
    <x v="1681"/>
    <n v="232.51"/>
    <s v="Non GST"/>
  </r>
  <r>
    <x v="1682"/>
    <n v="232.51"/>
    <s v="Non GST"/>
  </r>
  <r>
    <x v="1683"/>
    <n v="1325.58"/>
    <s v="Non GST"/>
  </r>
  <r>
    <x v="1684"/>
    <n v="990.98"/>
    <s v="Non GST"/>
  </r>
  <r>
    <x v="1685"/>
    <n v="21514.59"/>
    <s v="Non GST"/>
  </r>
  <r>
    <x v="1686"/>
    <n v="5941.02"/>
    <s v="Non GST"/>
  </r>
  <r>
    <x v="1687"/>
    <n v="633.92999999999995"/>
    <s v="Non GST"/>
  </r>
  <r>
    <x v="1688"/>
    <n v="3103.81"/>
    <s v="Non GST"/>
  </r>
  <r>
    <x v="1689"/>
    <n v="367.12"/>
    <s v="Non GST"/>
  </r>
  <r>
    <x v="1690"/>
    <n v="971.44"/>
    <s v="GST"/>
  </r>
  <r>
    <x v="1691"/>
    <n v="232.51"/>
    <s v="Non GST"/>
  </r>
  <r>
    <x v="1692"/>
    <n v="232.51"/>
    <s v="Non GST"/>
  </r>
  <r>
    <x v="1693"/>
    <n v="8533.7900000000009"/>
    <s v="Non GST"/>
  </r>
  <r>
    <x v="1694"/>
    <n v="281.94"/>
    <s v="Non GST"/>
  </r>
  <r>
    <x v="1695"/>
    <n v="1927.09"/>
    <s v="GST"/>
  </r>
  <r>
    <x v="1696"/>
    <n v="17593.509999999998"/>
    <s v="Non GST"/>
  </r>
  <r>
    <x v="1697"/>
    <n v="1403.54"/>
    <s v="Non GST"/>
  </r>
  <r>
    <x v="1698"/>
    <n v="955.64"/>
    <s v="Non GST"/>
  </r>
  <r>
    <x v="1699"/>
    <n v="1796.48"/>
    <s v="Non GST"/>
  </r>
  <r>
    <x v="1700"/>
    <n v="20046.95"/>
    <s v="Non GST"/>
  </r>
  <r>
    <x v="1701"/>
    <n v="354.88"/>
    <s v="Non GST"/>
  </r>
  <r>
    <x v="1702"/>
    <n v="1700.6699999999998"/>
    <s v="Non GST"/>
  </r>
  <r>
    <x v="1703"/>
    <n v="9429.8700000000008"/>
    <s v="Non GST"/>
  </r>
  <r>
    <x v="1704"/>
    <n v="359.31"/>
    <s v="Non GST"/>
  </r>
  <r>
    <x v="1705"/>
    <n v="678.51"/>
    <s v="Non GST"/>
  </r>
  <r>
    <x v="1706"/>
    <n v="980.83999999999992"/>
    <s v="Non GST"/>
  </r>
  <r>
    <x v="1707"/>
    <n v="486.5"/>
    <s v="Non GST"/>
  </r>
  <r>
    <x v="1708"/>
    <n v="914.88"/>
    <s v="Non GST"/>
  </r>
  <r>
    <x v="1709"/>
    <n v="10622.15"/>
    <s v="Non GST"/>
  </r>
  <r>
    <x v="1710"/>
    <n v="280.13"/>
    <s v="Non GST"/>
  </r>
  <r>
    <x v="1711"/>
    <n v="232.51"/>
    <s v="Non GST"/>
  </r>
  <r>
    <x v="1712"/>
    <n v="367.12"/>
    <s v="Non GST"/>
  </r>
  <r>
    <x v="1713"/>
    <n v="232.51"/>
    <s v="Non GST"/>
  </r>
  <r>
    <x v="1714"/>
    <n v="261.14999999999998"/>
    <s v="Non GST"/>
  </r>
  <r>
    <x v="1715"/>
    <n v="474.2"/>
    <s v="Non GST"/>
  </r>
  <r>
    <x v="1716"/>
    <n v="3139.59"/>
    <s v="Non GST"/>
  </r>
  <r>
    <x v="1717"/>
    <n v="854"/>
    <s v="Non GST"/>
  </r>
  <r>
    <x v="1718"/>
    <n v="22134.69"/>
    <s v="Non GST"/>
  </r>
  <r>
    <x v="1719"/>
    <n v="2309.9699999999998"/>
    <s v="Non GST"/>
  </r>
  <r>
    <x v="1720"/>
    <n v="1768.7"/>
    <s v="Non GST"/>
  </r>
  <r>
    <x v="1721"/>
    <n v="1717.75"/>
    <s v="Non GST"/>
  </r>
  <r>
    <x v="1722"/>
    <n v="2025.73"/>
    <s v="Non GST"/>
  </r>
  <r>
    <x v="1723"/>
    <n v="4283.2299999999996"/>
    <s v="Non GST"/>
  </r>
  <r>
    <x v="1724"/>
    <n v="1148.3699999999999"/>
    <s v="Non GST"/>
  </r>
  <r>
    <x v="1725"/>
    <n v="1442.23"/>
    <s v="Non GST"/>
  </r>
  <r>
    <x v="1726"/>
    <n v="16677"/>
    <s v="Non GST"/>
  </r>
  <r>
    <x v="1727"/>
    <n v="16566.45"/>
    <s v="Non GST"/>
  </r>
  <r>
    <x v="1728"/>
    <n v="2468.4300000000003"/>
    <s v="Non GST"/>
  </r>
  <r>
    <x v="1729"/>
    <n v="12179.72"/>
    <s v="Non GST"/>
  </r>
  <r>
    <x v="1730"/>
    <n v="22039.69"/>
    <s v="Non GST"/>
  </r>
  <r>
    <x v="1731"/>
    <n v="19919.72"/>
    <s v="Non GST"/>
  </r>
  <r>
    <x v="1732"/>
    <n v="2668.83"/>
    <s v="Non GST"/>
  </r>
  <r>
    <x v="1733"/>
    <n v="756.37"/>
    <s v="Non GST"/>
  </r>
  <r>
    <x v="1734"/>
    <n v="1337.04"/>
    <s v="Non GST"/>
  </r>
  <r>
    <x v="1735"/>
    <n v="1568.88"/>
    <s v="Non GST"/>
  </r>
  <r>
    <x v="1736"/>
    <n v="2723"/>
    <s v="Non GST"/>
  </r>
  <r>
    <x v="1737"/>
    <n v="1999.76"/>
    <s v="Non GST"/>
  </r>
  <r>
    <x v="1738"/>
    <n v="1764.91"/>
    <s v="Non GST"/>
  </r>
  <r>
    <x v="1739"/>
    <n v="2149.2799999999997"/>
    <s v="Non GST"/>
  </r>
  <r>
    <x v="1740"/>
    <n v="684.25"/>
    <s v="Non GST"/>
  </r>
  <r>
    <x v="1741"/>
    <n v="484.45"/>
    <s v="Non GST"/>
  </r>
  <r>
    <x v="1742"/>
    <n v="1010.73"/>
    <s v="Non GST"/>
  </r>
  <r>
    <x v="1743"/>
    <n v="931.14"/>
    <s v="Non GST"/>
  </r>
  <r>
    <x v="1744"/>
    <n v="888.21"/>
    <s v="Non GST"/>
  </r>
  <r>
    <x v="1745"/>
    <n v="2360.7199999999998"/>
    <s v="Non GST"/>
  </r>
  <r>
    <x v="1746"/>
    <n v="88.74"/>
    <s v="Non GST"/>
  </r>
  <r>
    <x v="1747"/>
    <n v="1278.6099999999999"/>
    <s v="Non GST"/>
  </r>
  <r>
    <x v="1748"/>
    <n v="202.01999999999998"/>
    <s v="Non GST"/>
  </r>
  <r>
    <x v="1749"/>
    <n v="142.93"/>
    <s v="Non GST"/>
  </r>
  <r>
    <x v="1750"/>
    <n v="2537.04"/>
    <s v="Non GST"/>
  </r>
  <r>
    <x v="1751"/>
    <n v="1021.47"/>
    <s v="Non GST"/>
  </r>
  <r>
    <x v="1752"/>
    <n v="367.12"/>
    <s v="Non GST"/>
  </r>
  <r>
    <x v="1753"/>
    <n v="1972.01"/>
    <s v="Non GST"/>
  </r>
  <r>
    <x v="1754"/>
    <n v="1168.3"/>
    <s v="Non GST"/>
  </r>
  <r>
    <x v="1755"/>
    <n v="1212.21"/>
    <s v="Non GST"/>
  </r>
  <r>
    <x v="1756"/>
    <n v="210.48000000000002"/>
    <s v="Non GST"/>
  </r>
  <r>
    <x v="1757"/>
    <n v="567.28"/>
    <s v="Non GST"/>
  </r>
  <r>
    <x v="1758"/>
    <n v="243.55"/>
    <s v="Non GST"/>
  </r>
  <r>
    <x v="1759"/>
    <n v="1155.3900000000001"/>
    <s v="Non GST"/>
  </r>
  <r>
    <x v="1760"/>
    <n v="2910.69"/>
    <s v="Non GST"/>
  </r>
  <r>
    <x v="1761"/>
    <n v="448.71"/>
    <s v="Non GST"/>
  </r>
  <r>
    <x v="1762"/>
    <n v="579.38"/>
    <s v="Non GST"/>
  </r>
  <r>
    <x v="1763"/>
    <n v="267.27999999999997"/>
    <s v="Non GST"/>
  </r>
  <r>
    <x v="1764"/>
    <n v="1730.14"/>
    <s v="Non GST"/>
  </r>
  <r>
    <x v="1765"/>
    <n v="5459.9"/>
    <s v="Non GST"/>
  </r>
  <r>
    <x v="1766"/>
    <n v="1738.6200000000001"/>
    <s v="Non GST"/>
  </r>
  <r>
    <x v="1767"/>
    <n v="1754.8"/>
    <s v="Non GST"/>
  </r>
  <r>
    <x v="1768"/>
    <n v="404.19"/>
    <s v="Non GST"/>
  </r>
  <r>
    <x v="1769"/>
    <n v="334.94"/>
    <s v="Non GST"/>
  </r>
  <r>
    <x v="1770"/>
    <n v="1415.7800000000002"/>
    <s v="Non GST"/>
  </r>
  <r>
    <x v="1771"/>
    <n v="688.66"/>
    <s v="Non GST"/>
  </r>
  <r>
    <x v="1772"/>
    <n v="1151.33"/>
    <s v="Non GST"/>
  </r>
  <r>
    <x v="1773"/>
    <n v="1651.29"/>
    <s v="Non GST"/>
  </r>
  <r>
    <x v="1774"/>
    <n v="3347.96"/>
    <s v="Non GST"/>
  </r>
  <r>
    <x v="1775"/>
    <n v="4754.24"/>
    <s v="GST"/>
  </r>
  <r>
    <x v="1776"/>
    <n v="1623.75"/>
    <s v="Non GST"/>
  </r>
  <r>
    <x v="1777"/>
    <n v="1681.98"/>
    <s v="Non GST"/>
  </r>
  <r>
    <x v="1778"/>
    <n v="489.5"/>
    <s v="Non GST"/>
  </r>
  <r>
    <x v="1779"/>
    <n v="684.24"/>
    <s v="Non GST"/>
  </r>
  <r>
    <x v="1780"/>
    <n v="337.32"/>
    <s v="Non GST"/>
  </r>
  <r>
    <x v="1781"/>
    <n v="1570.9299999999998"/>
    <s v="Non GST"/>
  </r>
  <r>
    <x v="1782"/>
    <n v="1120.53"/>
    <s v="Non GST"/>
  </r>
  <r>
    <x v="1783"/>
    <n v="793.22"/>
    <s v="Non GST"/>
  </r>
  <r>
    <x v="1784"/>
    <n v="1824.1399999999999"/>
    <s v="Non GST"/>
  </r>
  <r>
    <x v="1785"/>
    <n v="268.95"/>
    <s v="Non GST"/>
  </r>
  <r>
    <x v="1786"/>
    <n v="1864.1799999999998"/>
    <s v="Non GST"/>
  </r>
  <r>
    <x v="1787"/>
    <n v="916.75"/>
    <s v="Non GST"/>
  </r>
  <r>
    <x v="1788"/>
    <n v="4175.62"/>
    <s v="Non GST"/>
  </r>
  <r>
    <x v="1789"/>
    <n v="1637.08"/>
    <s v="Non GST"/>
  </r>
  <r>
    <x v="1790"/>
    <n v="179.15"/>
    <s v="Non GST"/>
  </r>
  <r>
    <x v="1791"/>
    <n v="951.71"/>
    <s v="Non GST"/>
  </r>
  <r>
    <x v="1792"/>
    <n v="57.67"/>
    <s v="Non GST"/>
  </r>
  <r>
    <x v="1793"/>
    <n v="1661.0300000000002"/>
    <s v="Non GST"/>
  </r>
  <r>
    <x v="1794"/>
    <n v="1553.78"/>
    <s v="Non GST"/>
  </r>
  <r>
    <x v="1795"/>
    <n v="1430.19"/>
    <s v="Non GST"/>
  </r>
  <r>
    <x v="1796"/>
    <n v="1148.3699999999999"/>
    <s v="Non GST"/>
  </r>
  <r>
    <x v="1797"/>
    <n v="452.97"/>
    <s v="Non GST"/>
  </r>
  <r>
    <x v="1798"/>
    <n v="3418.22"/>
    <s v="Non GST"/>
  </r>
  <r>
    <x v="1799"/>
    <n v="1609.56"/>
    <s v="Non GST"/>
  </r>
  <r>
    <x v="1800"/>
    <n v="963.37"/>
    <s v="Non GST"/>
  </r>
  <r>
    <x v="1801"/>
    <n v="2023.84"/>
    <s v="Non GST"/>
  </r>
  <r>
    <x v="1802"/>
    <n v="952.3"/>
    <s v="GST"/>
  </r>
  <r>
    <x v="1803"/>
    <n v="1714.71"/>
    <s v="Non GST"/>
  </r>
  <r>
    <x v="1804"/>
    <n v="163.91"/>
    <s v="Non GST"/>
  </r>
  <r>
    <x v="1805"/>
    <n v="2512.17"/>
    <s v="Non GST"/>
  </r>
  <r>
    <x v="1806"/>
    <n v="4258.2"/>
    <s v="Non GST"/>
  </r>
  <r>
    <x v="1807"/>
    <n v="13593.67"/>
    <s v="Non GST"/>
  </r>
  <r>
    <x v="1808"/>
    <n v="1148.6600000000001"/>
    <s v="Non GST"/>
  </r>
  <r>
    <x v="1809"/>
    <n v="228.5"/>
    <s v="Non GST"/>
  </r>
  <r>
    <x v="1810"/>
    <n v="1123.8700000000001"/>
    <s v="Non GST"/>
  </r>
  <r>
    <x v="1811"/>
    <n v="12199.66"/>
    <s v="GST"/>
  </r>
  <r>
    <x v="1812"/>
    <n v="2826.7200000000003"/>
    <s v="Non GST"/>
  </r>
  <r>
    <x v="1813"/>
    <n v="2220.33"/>
    <s v="Non GST"/>
  </r>
  <r>
    <x v="1814"/>
    <n v="14737.710000000001"/>
    <s v="GST"/>
  </r>
  <r>
    <x v="1815"/>
    <n v="1501.75"/>
    <s v="Non GST"/>
  </r>
  <r>
    <x v="1816"/>
    <n v="26674.87"/>
    <s v="GST"/>
  </r>
  <r>
    <x v="1817"/>
    <n v="1461.1399999999999"/>
    <s v="Non GST"/>
  </r>
  <r>
    <x v="1818"/>
    <n v="8461.23"/>
    <s v="GST"/>
  </r>
  <r>
    <x v="1819"/>
    <n v="2193.94"/>
    <s v="Non GST"/>
  </r>
  <r>
    <x v="1820"/>
    <n v="1139.02"/>
    <s v="Non GST"/>
  </r>
  <r>
    <x v="1821"/>
    <n v="12255.130000000001"/>
    <s v="GST"/>
  </r>
  <r>
    <x v="1822"/>
    <n v="291.64"/>
    <s v="Non GST"/>
  </r>
  <r>
    <x v="1823"/>
    <n v="665.37"/>
    <s v="Non GST"/>
  </r>
  <r>
    <x v="1824"/>
    <n v="822.84999999999991"/>
    <s v="Non GST"/>
  </r>
  <r>
    <x v="1825"/>
    <n v="166.47"/>
    <s v="Non GST"/>
  </r>
  <r>
    <x v="1826"/>
    <n v="225.12"/>
    <s v="Non GST"/>
  </r>
  <r>
    <x v="1827"/>
    <n v="13266.84"/>
    <s v="GST"/>
  </r>
  <r>
    <x v="1828"/>
    <n v="726.55"/>
    <s v="Non GST"/>
  </r>
  <r>
    <x v="1829"/>
    <n v="241.41"/>
    <s v="Non GST"/>
  </r>
  <r>
    <x v="1830"/>
    <n v="431.23"/>
    <s v="Non GST"/>
  </r>
  <r>
    <x v="1831"/>
    <n v="1514.49"/>
    <s v="Non GST"/>
  </r>
  <r>
    <x v="1832"/>
    <n v="521.14"/>
    <s v="Non GST"/>
  </r>
  <r>
    <x v="1833"/>
    <n v="16859.16"/>
    <s v="GST"/>
  </r>
  <r>
    <x v="1834"/>
    <n v="1417.28"/>
    <s v="Non GST"/>
  </r>
  <r>
    <x v="1835"/>
    <n v="1417.28"/>
    <s v="Non GST"/>
  </r>
  <r>
    <x v="1836"/>
    <n v="11341.07"/>
    <s v="GST"/>
  </r>
  <r>
    <x v="1837"/>
    <n v="305.94"/>
    <s v="Non GST"/>
  </r>
  <r>
    <x v="1838"/>
    <n v="866.36"/>
    <s v="Non GST"/>
  </r>
  <r>
    <x v="1839"/>
    <n v="395.40999999999997"/>
    <s v="Non GST"/>
  </r>
  <r>
    <x v="1840"/>
    <n v="394.17"/>
    <s v="Non GST"/>
  </r>
  <r>
    <x v="1841"/>
    <n v="394.17"/>
    <s v="Non GST"/>
  </r>
  <r>
    <x v="1842"/>
    <n v="294.79000000000002"/>
    <s v="Non GST"/>
  </r>
  <r>
    <x v="1843"/>
    <n v="2297.83"/>
    <s v="Non GST"/>
  </r>
  <r>
    <x v="1844"/>
    <n v="8757.33"/>
    <s v="GST"/>
  </r>
  <r>
    <x v="1845"/>
    <n v="548.36"/>
    <s v="Non GST"/>
  </r>
  <r>
    <x v="1846"/>
    <n v="401.56"/>
    <s v="Non GST"/>
  </r>
  <r>
    <x v="1847"/>
    <n v="1247.27"/>
    <s v="Non GST"/>
  </r>
  <r>
    <x v="1848"/>
    <n v="672.76"/>
    <s v="Non GST"/>
  </r>
  <r>
    <x v="1849"/>
    <n v="11055.42"/>
    <s v="Non GST"/>
  </r>
  <r>
    <x v="1850"/>
    <n v="428.61"/>
    <s v="Non GST"/>
  </r>
  <r>
    <x v="1851"/>
    <n v="9835.68"/>
    <s v="Non GST"/>
  </r>
  <r>
    <x v="1852"/>
    <n v="182.78"/>
    <s v="Non GST"/>
  </r>
  <r>
    <x v="1853"/>
    <n v="2834.56"/>
    <s v="Non GST"/>
  </r>
  <r>
    <x v="1854"/>
    <n v="855.8599999999999"/>
    <s v="Non GST"/>
  </r>
  <r>
    <x v="1855"/>
    <n v="1511.77"/>
    <s v="Non GST"/>
  </r>
  <r>
    <x v="1856"/>
    <n v="1417.28"/>
    <s v="Non GST"/>
  </r>
  <r>
    <x v="1857"/>
    <n v="2834.56"/>
    <s v="Non GST"/>
  </r>
  <r>
    <x v="1858"/>
    <n v="2484.15"/>
    <s v="Non GST"/>
  </r>
  <r>
    <x v="1859"/>
    <n v="944.85"/>
    <s v="Non GST"/>
  </r>
  <r>
    <x v="1860"/>
    <n v="2834.56"/>
    <s v="Non GST"/>
  </r>
  <r>
    <x v="1861"/>
    <n v="1374.64"/>
    <s v="Non GST"/>
  </r>
  <r>
    <x v="1862"/>
    <n v="2720.36"/>
    <s v="Non GST"/>
  </r>
  <r>
    <x v="1863"/>
    <n v="1402.73"/>
    <s v="Non GST"/>
  </r>
  <r>
    <x v="1864"/>
    <n v="2834.56"/>
    <s v="GST"/>
  </r>
  <r>
    <x v="1865"/>
    <n v="25266.639999999999"/>
    <s v="Non GST"/>
  </r>
  <r>
    <x v="1866"/>
    <n v="11155.01"/>
    <s v="Non GST"/>
  </r>
  <r>
    <x v="1867"/>
    <n v="1026.8300000000002"/>
    <s v="Non GST"/>
  </r>
  <r>
    <x v="1868"/>
    <n v="1021.41"/>
    <s v="Non GST"/>
  </r>
  <r>
    <x v="1869"/>
    <n v="1417.28"/>
    <s v="Non GST"/>
  </r>
  <r>
    <x v="1870"/>
    <n v="1718.65"/>
    <s v="Non GST"/>
  </r>
  <r>
    <x v="1871"/>
    <n v="236.21"/>
    <s v="Non GST"/>
  </r>
  <r>
    <x v="1872"/>
    <n v="708.64"/>
    <s v="Non GST"/>
  </r>
  <r>
    <x v="1873"/>
    <n v="229.11"/>
    <s v="Non GST"/>
  </r>
  <r>
    <x v="1874"/>
    <n v="14957.31"/>
    <s v="GST"/>
  </r>
  <r>
    <x v="1875"/>
    <n v="16808.260000000002"/>
    <s v="GST"/>
  </r>
  <r>
    <x v="1876"/>
    <n v="25312.73"/>
    <s v="GST"/>
  </r>
  <r>
    <x v="1877"/>
    <n v="3570.21"/>
    <s v="Non GST"/>
  </r>
  <r>
    <x v="1878"/>
    <n v="355.1"/>
    <s v="Non GST"/>
  </r>
  <r>
    <x v="1879"/>
    <n v="472.43"/>
    <s v="Non GST"/>
  </r>
  <r>
    <x v="1880"/>
    <n v="23833.96"/>
    <s v="GST"/>
  </r>
  <r>
    <x v="1881"/>
    <n v="781.47"/>
    <s v="Non GST"/>
  </r>
  <r>
    <x v="1882"/>
    <n v="7853.49"/>
    <s v="GST"/>
  </r>
  <r>
    <x v="1883"/>
    <n v="47.24"/>
    <s v="Non GST"/>
  </r>
  <r>
    <x v="1884"/>
    <n v="13833.850000000002"/>
    <s v="GST"/>
  </r>
  <r>
    <x v="1885"/>
    <n v="944.04"/>
    <s v="Non GST"/>
  </r>
  <r>
    <x v="1886"/>
    <n v="42056.45"/>
    <s v="GST"/>
  </r>
  <r>
    <x v="1887"/>
    <n v="972.52"/>
    <s v="GST"/>
  </r>
  <r>
    <x v="1888"/>
    <n v="1253.83"/>
    <s v="Non GST"/>
  </r>
  <r>
    <x v="1889"/>
    <n v="182.78"/>
    <s v="Non GST"/>
  </r>
  <r>
    <x v="1890"/>
    <n v="389.49"/>
    <s v="Non GST"/>
  </r>
  <r>
    <x v="1891"/>
    <n v="482.87"/>
    <s v="Non GST"/>
  </r>
  <r>
    <x v="1892"/>
    <n v="2660.07"/>
    <s v="GST"/>
  </r>
  <r>
    <x v="1893"/>
    <n v="1536.02"/>
    <s v="Non GST"/>
  </r>
  <r>
    <x v="1894"/>
    <n v="2015.1399999999999"/>
    <s v="Non GST"/>
  </r>
  <r>
    <x v="1895"/>
    <n v="909.56999999999994"/>
    <s v="Non GST"/>
  </r>
  <r>
    <x v="1896"/>
    <n v="266.11"/>
    <s v="Non GST"/>
  </r>
  <r>
    <x v="1897"/>
    <n v="203.02"/>
    <s v="Non GST"/>
  </r>
  <r>
    <x v="1898"/>
    <n v="938.63000000000011"/>
    <s v="Non GST"/>
  </r>
  <r>
    <x v="1899"/>
    <n v="396.62"/>
    <s v="Non GST"/>
  </r>
  <r>
    <x v="1900"/>
    <n v="2133.4900000000002"/>
    <s v="Non GST"/>
  </r>
  <r>
    <x v="1901"/>
    <n v="4545.08"/>
    <s v="Non GST"/>
  </r>
  <r>
    <x v="1902"/>
    <n v="163.21"/>
    <s v="Non GST"/>
  </r>
  <r>
    <x v="1903"/>
    <n v="396.62"/>
    <s v="Non GST"/>
  </r>
  <r>
    <x v="1904"/>
    <n v="953.6099999999999"/>
    <s v="Non GST"/>
  </r>
  <r>
    <x v="1905"/>
    <n v="622.01"/>
    <s v="Non GST"/>
  </r>
  <r>
    <x v="1906"/>
    <n v="6373.65"/>
    <s v="Non GST"/>
  </r>
  <r>
    <x v="1907"/>
    <n v="12828.75"/>
    <s v="Non GST"/>
  </r>
  <r>
    <x v="1908"/>
    <n v="16088.78"/>
    <s v="GST"/>
  </r>
  <r>
    <x v="1909"/>
    <n v="5202.32"/>
    <s v="Non GST"/>
  </r>
  <r>
    <x v="1910"/>
    <n v="14936.04"/>
    <s v="GST"/>
  </r>
  <r>
    <x v="1911"/>
    <n v="17324.75"/>
    <s v="Non GST"/>
  </r>
  <r>
    <x v="1912"/>
    <n v="6762.19"/>
    <s v="Non GST"/>
  </r>
  <r>
    <x v="1913"/>
    <n v="20777.89"/>
    <s v="Non GST"/>
  </r>
  <r>
    <x v="1914"/>
    <n v="16144.24"/>
    <s v="GST"/>
  </r>
  <r>
    <x v="1915"/>
    <n v="30514.33"/>
    <s v="GST"/>
  </r>
  <r>
    <x v="1916"/>
    <n v="20789.71"/>
    <s v="Non GST"/>
  </r>
  <r>
    <x v="1917"/>
    <n v="6409.69"/>
    <s v="Non GST"/>
  </r>
  <r>
    <x v="1918"/>
    <n v="18224.11"/>
    <s v="Non GST"/>
  </r>
  <r>
    <x v="1919"/>
    <n v="6759.49"/>
    <s v="Non GST"/>
  </r>
  <r>
    <x v="1920"/>
    <n v="18388.170000000002"/>
    <s v="GST"/>
  </r>
  <r>
    <x v="1921"/>
    <n v="4251.84"/>
    <s v="GST"/>
  </r>
  <r>
    <x v="1922"/>
    <n v="12714.03"/>
    <s v="Non GST"/>
  </r>
  <r>
    <x v="1923"/>
    <n v="9289.27"/>
    <s v="Non GST"/>
  </r>
  <r>
    <x v="1924"/>
    <n v="10245.879999999999"/>
    <s v="Non GST"/>
  </r>
  <r>
    <x v="1925"/>
    <n v="4835.6899999999996"/>
    <s v="GST"/>
  </r>
  <r>
    <x v="1926"/>
    <n v="4025.9"/>
    <s v="GST"/>
  </r>
  <r>
    <x v="1927"/>
    <n v="17477.68"/>
    <s v="Non GST"/>
  </r>
  <r>
    <x v="1928"/>
    <n v="57328.84"/>
    <s v="GST"/>
  </r>
  <r>
    <x v="1929"/>
    <n v="23574.68"/>
    <s v="Non GST"/>
  </r>
  <r>
    <x v="1930"/>
    <n v="23574.68"/>
    <s v="Non GST"/>
  </r>
  <r>
    <x v="1931"/>
    <n v="9429.8700000000008"/>
    <s v="Non GST"/>
  </r>
  <r>
    <x v="1932"/>
    <n v="13103.82"/>
    <s v="GST"/>
  </r>
  <r>
    <x v="1933"/>
    <n v="33.94"/>
    <s v="Non GST"/>
  </r>
  <r>
    <x v="1934"/>
    <n v="36658.770000000004"/>
    <s v="GST"/>
  </r>
  <r>
    <x v="1935"/>
    <n v="14547.4"/>
    <s v="GST"/>
  </r>
  <r>
    <x v="1936"/>
    <n v="3814.65"/>
    <s v="Non GST"/>
  </r>
  <r>
    <x v="1937"/>
    <n v="8714.77"/>
    <s v="Non GST"/>
  </r>
  <r>
    <x v="1938"/>
    <n v="13334.71"/>
    <s v="Non GST"/>
  </r>
  <r>
    <x v="1939"/>
    <n v="21582.92"/>
    <s v="Non GST"/>
  </r>
  <r>
    <x v="1940"/>
    <n v="4142.97"/>
    <s v="Non GST"/>
  </r>
  <r>
    <x v="1941"/>
    <n v="22669.58"/>
    <s v="Non GST"/>
  </r>
  <r>
    <x v="1942"/>
    <n v="6006.57"/>
    <s v="Non GST"/>
  </r>
  <r>
    <x v="1943"/>
    <n v="22546.92"/>
    <s v="Non GST"/>
  </r>
  <r>
    <x v="1944"/>
    <n v="4503.33"/>
    <s v="Non GST"/>
  </r>
  <r>
    <x v="1945"/>
    <n v="23892.28"/>
    <s v="Non GST"/>
  </r>
  <r>
    <x v="1946"/>
    <n v="10594.35"/>
    <s v="Non GST"/>
  </r>
  <r>
    <x v="1947"/>
    <n v="21668.15"/>
    <s v="Non GST"/>
  </r>
  <r>
    <x v="1948"/>
    <n v="3696.6"/>
    <s v="Non GST"/>
  </r>
  <r>
    <x v="1949"/>
    <n v="51396.13"/>
    <s v="GST"/>
  </r>
  <r>
    <x v="1950"/>
    <n v="6987.83"/>
    <s v="Non GST"/>
  </r>
  <r>
    <x v="1951"/>
    <n v="23173.07"/>
    <s v="Non GST"/>
  </r>
  <r>
    <x v="1952"/>
    <n v="236.21"/>
    <s v="Non GST"/>
  </r>
  <r>
    <x v="1953"/>
    <n v="11941.24"/>
    <s v="Non GST"/>
  </r>
  <r>
    <x v="1954"/>
    <n v="2749.28"/>
    <s v="Non GST"/>
  </r>
  <r>
    <x v="1955"/>
    <n v="21716.36"/>
    <s v="Non GST"/>
  </r>
  <r>
    <x v="1956"/>
    <n v="2125.92"/>
    <s v="Non GST"/>
  </r>
  <r>
    <x v="1957"/>
    <n v="2118.81"/>
    <s v="Non GST"/>
  </r>
  <r>
    <x v="1958"/>
    <n v="17324.75"/>
    <s v="Non GST"/>
  </r>
  <r>
    <x v="1959"/>
    <n v="1181.07"/>
    <s v="Non GST"/>
  </r>
  <r>
    <x v="1960"/>
    <n v="1889.71"/>
    <s v="Non GST"/>
  </r>
  <r>
    <x v="1961"/>
    <n v="20789.71"/>
    <s v="Non GST"/>
  </r>
  <r>
    <x v="1962"/>
    <n v="727.4"/>
    <s v="Non GST"/>
  </r>
  <r>
    <x v="1963"/>
    <n v="4117.29"/>
    <s v="GST"/>
  </r>
  <r>
    <x v="1964"/>
    <n v="83825.77"/>
    <s v="GST"/>
  </r>
  <r>
    <x v="1965"/>
    <n v="114.5"/>
    <s v="Non GST"/>
  </r>
  <r>
    <x v="1966"/>
    <n v="19634.72"/>
    <s v="Non GST"/>
  </r>
  <r>
    <x v="1967"/>
    <n v="4434.68"/>
    <s v="Non GST"/>
  </r>
  <r>
    <x v="1968"/>
    <n v="11262.87"/>
    <s v="Non GST"/>
  </r>
  <r>
    <x v="1969"/>
    <n v="17831.990000000002"/>
    <s v="Non GST"/>
  </r>
  <r>
    <x v="1970"/>
    <n v="11074.64"/>
    <s v="Non GST"/>
  </r>
  <r>
    <x v="1971"/>
    <n v="2834.56"/>
    <s v="Non GST"/>
  </r>
  <r>
    <x v="1972"/>
    <n v="7998.9"/>
    <s v="Non GST"/>
  </r>
  <r>
    <x v="1973"/>
    <n v="6977.4"/>
    <s v="Non GST"/>
  </r>
  <r>
    <x v="1974"/>
    <n v="3880.11"/>
    <s v="Non GST"/>
  </r>
  <r>
    <x v="1975"/>
    <n v="2976.51"/>
    <s v="Non GST"/>
  </r>
  <r>
    <x v="1976"/>
    <n v="20979.71"/>
    <s v="Non GST"/>
  </r>
  <r>
    <x v="1977"/>
    <n v="10425.49"/>
    <s v="Non GST"/>
  </r>
  <r>
    <x v="1978"/>
    <n v="3753.92"/>
    <s v="Non GST"/>
  </r>
  <r>
    <x v="1979"/>
    <n v="16322.7"/>
    <s v="Non GST"/>
  </r>
  <r>
    <x v="1980"/>
    <n v="1783.53"/>
    <s v="Non GST"/>
  </r>
  <r>
    <x v="1981"/>
    <n v="1576.48"/>
    <s v="Non GST"/>
  </r>
  <r>
    <x v="1982"/>
    <n v="472.43"/>
    <s v="Non GST"/>
  </r>
  <r>
    <x v="1983"/>
    <n v="236.21"/>
    <s v="Non GST"/>
  </r>
  <r>
    <x v="1984"/>
    <n v="2953.45"/>
    <s v="Non GST"/>
  </r>
  <r>
    <x v="1985"/>
    <n v="21970.59"/>
    <s v="Non GST"/>
  </r>
  <r>
    <x v="1986"/>
    <n v="3522.87"/>
    <s v="Non GST"/>
  </r>
  <r>
    <x v="1987"/>
    <n v="3798.63"/>
    <s v="Non GST"/>
  </r>
  <r>
    <x v="1988"/>
    <n v="2616.23"/>
    <s v="Non GST"/>
  </r>
  <r>
    <x v="1989"/>
    <n v="5452.83"/>
    <s v="Non GST"/>
  </r>
  <r>
    <x v="1990"/>
    <n v="19518.12"/>
    <s v="Non GST"/>
  </r>
  <r>
    <x v="1991"/>
    <n v="2457.73"/>
    <s v="Non GST"/>
  </r>
  <r>
    <x v="1992"/>
    <n v="2834.56"/>
    <s v="GST"/>
  </r>
  <r>
    <x v="1993"/>
    <n v="9678.7800000000007"/>
    <s v="Non GST"/>
  </r>
  <r>
    <x v="1994"/>
    <n v="1417.28"/>
    <s v="GST"/>
  </r>
  <r>
    <x v="1995"/>
    <n v="4209.2"/>
    <s v="Non GST"/>
  </r>
  <r>
    <x v="1996"/>
    <n v="16206.09"/>
    <s v="Non GST"/>
  </r>
  <r>
    <x v="1997"/>
    <n v="462.75"/>
    <s v="Non GST"/>
  </r>
  <r>
    <x v="1998"/>
    <n v="2247.94"/>
    <s v="Non GST"/>
  </r>
  <r>
    <x v="1999"/>
    <n v="1417.28"/>
    <s v="Non GST"/>
  </r>
  <r>
    <x v="2000"/>
    <n v="2125.92"/>
    <s v="Non GST"/>
  </r>
  <r>
    <x v="2001"/>
    <n v="458.21"/>
    <s v="Non GST"/>
  </r>
  <r>
    <x v="2002"/>
    <n v="2247.94"/>
    <s v="Non GST"/>
  </r>
  <r>
    <x v="2003"/>
    <n v="708.64"/>
    <s v="Non GST"/>
  </r>
  <r>
    <x v="2004"/>
    <n v="1674.46"/>
    <s v="GST"/>
  </r>
  <r>
    <x v="2005"/>
    <n v="1417.28"/>
    <s v="Non GST"/>
  </r>
  <r>
    <x v="2006"/>
    <n v="236.21"/>
    <s v="Non GST"/>
  </r>
  <r>
    <x v="2007"/>
    <n v="32597.439999999999"/>
    <s v="GST"/>
  </r>
  <r>
    <x v="2008"/>
    <n v="353.13"/>
    <s v="Non GST"/>
  </r>
  <r>
    <x v="2009"/>
    <n v="1417.28"/>
    <s v="Non GST"/>
  </r>
  <r>
    <x v="2010"/>
    <n v="6227.64"/>
    <s v="Non GST"/>
  </r>
  <r>
    <x v="2011"/>
    <n v="1195.3599999999999"/>
    <s v="Non GST"/>
  </r>
  <r>
    <x v="2012"/>
    <n v="1374.64"/>
    <s v="GST"/>
  </r>
  <r>
    <x v="2013"/>
    <n v="1388.24"/>
    <s v="GST"/>
  </r>
  <r>
    <x v="2014"/>
    <n v="417.57"/>
    <s v="Non GST"/>
  </r>
  <r>
    <x v="2015"/>
    <n v="355.1"/>
    <s v="Non GST"/>
  </r>
  <r>
    <x v="2016"/>
    <n v="2577.0300000000002"/>
    <s v="GST"/>
  </r>
  <r>
    <x v="2017"/>
    <n v="944.85"/>
    <s v="Non GST"/>
  </r>
  <r>
    <x v="2018"/>
    <n v="472.43"/>
    <s v="Non GST"/>
  </r>
  <r>
    <x v="2019"/>
    <n v="236.21"/>
    <s v="Non GST"/>
  </r>
  <r>
    <x v="2020"/>
    <n v="4623.75"/>
    <s v="Non GST"/>
  </r>
  <r>
    <x v="2021"/>
    <n v="850.37"/>
    <s v="Non GST"/>
  </r>
  <r>
    <x v="2022"/>
    <n v="355.1"/>
    <s v="Non GST"/>
  </r>
  <r>
    <x v="2023"/>
    <n v="1417.28"/>
    <s v="Non GST"/>
  </r>
  <r>
    <x v="2024"/>
    <n v="1693.18"/>
    <s v="GST"/>
  </r>
  <r>
    <x v="2025"/>
    <n v="355.1"/>
    <s v="Non GST"/>
  </r>
  <r>
    <x v="2026"/>
    <n v="1536.17"/>
    <s v="Non GST"/>
  </r>
  <r>
    <x v="2027"/>
    <n v="236.21"/>
    <s v="Non GST"/>
  </r>
  <r>
    <x v="2028"/>
    <n v="236.21"/>
    <s v="Non GST"/>
  </r>
  <r>
    <x v="2029"/>
    <n v="2125.92"/>
    <s v="Non GST"/>
  </r>
  <r>
    <x v="2030"/>
    <n v="14012.73"/>
    <s v="Non GST"/>
  </r>
  <r>
    <x v="2031"/>
    <n v="7292.05"/>
    <s v="GST"/>
  </r>
  <r>
    <x v="2032"/>
    <n v="23574.68"/>
    <s v="Non GST"/>
  </r>
  <r>
    <x v="2033"/>
    <n v="22479.02"/>
    <s v="Non GST"/>
  </r>
  <r>
    <x v="2034"/>
    <n v="18330.03"/>
    <s v="Non GST"/>
  </r>
  <r>
    <x v="2035"/>
    <n v="20990.76"/>
    <s v="Non GST"/>
  </r>
  <r>
    <x v="2036"/>
    <n v="17324.75"/>
    <s v="Non GST"/>
  </r>
  <r>
    <x v="2037"/>
    <n v="5536.39"/>
    <s v="Non GST"/>
  </r>
  <r>
    <x v="2038"/>
    <n v="12888.01"/>
    <s v="Non GST"/>
  </r>
  <r>
    <x v="2039"/>
    <n v="8108.28"/>
    <s v="Non GST"/>
  </r>
  <r>
    <x v="2040"/>
    <n v="3706.97"/>
    <s v="Non GST"/>
  </r>
  <r>
    <x v="2041"/>
    <n v="445.72"/>
    <s v="GST"/>
  </r>
  <r>
    <x v="2042"/>
    <n v="289.12"/>
    <s v="GST"/>
  </r>
  <r>
    <x v="2043"/>
    <n v="289.12"/>
    <s v="GST"/>
  </r>
  <r>
    <x v="2044"/>
    <n v="289.12"/>
    <s v="GST"/>
  </r>
  <r>
    <x v="2045"/>
    <n v="289.12"/>
    <s v="GST"/>
  </r>
  <r>
    <x v="2046"/>
    <n v="289.12"/>
    <s v="GST"/>
  </r>
  <r>
    <x v="2047"/>
    <n v="289.12"/>
    <s v="GST"/>
  </r>
  <r>
    <x v="2048"/>
    <n v="13312.05"/>
    <s v="Non GST"/>
  </r>
  <r>
    <x v="2049"/>
    <n v="289.12"/>
    <s v="GST"/>
  </r>
  <r>
    <x v="2050"/>
    <n v="465.81"/>
    <s v="GST"/>
  </r>
  <r>
    <x v="2051"/>
    <n v="642.51"/>
    <s v="GST"/>
  </r>
  <r>
    <x v="2052"/>
    <n v="803.14"/>
    <s v="GST"/>
  </r>
  <r>
    <x v="2053"/>
    <n v="6579.36"/>
    <s v="Non GST"/>
  </r>
  <r>
    <x v="2054"/>
    <n v="642.51"/>
    <s v="GST"/>
  </r>
  <r>
    <x v="2055"/>
    <n v="642.51"/>
    <s v="Non GST"/>
  </r>
  <r>
    <x v="2056"/>
    <n v="803.14"/>
    <s v="GST"/>
  </r>
  <r>
    <x v="2057"/>
    <n v="803.14"/>
    <s v="Non GST"/>
  </r>
  <r>
    <x v="2058"/>
    <n v="12397.17"/>
    <s v="Non GST"/>
  </r>
  <r>
    <x v="2059"/>
    <n v="803.14"/>
    <s v="GST"/>
  </r>
  <r>
    <x v="2060"/>
    <n v="1124.3900000000001"/>
    <s v="GST"/>
  </r>
  <r>
    <x v="2061"/>
    <n v="358.23"/>
    <s v="Non GST"/>
  </r>
  <r>
    <x v="2062"/>
    <n v="4418.07"/>
    <s v="GST"/>
  </r>
  <r>
    <x v="2063"/>
    <n v="30268.47"/>
    <s v="Non GST"/>
  </r>
  <r>
    <x v="2064"/>
    <n v="1636.57"/>
    <s v="GST"/>
  </r>
  <r>
    <x v="2065"/>
    <n v="55535.65"/>
    <s v="Non GST"/>
  </r>
  <r>
    <x v="2066"/>
    <n v="20469.5"/>
    <s v="GST"/>
  </r>
  <r>
    <x v="2067"/>
    <n v="367.12"/>
    <s v="Non GST"/>
  </r>
  <r>
    <x v="2068"/>
    <n v="1360.5900000000001"/>
    <s v="Non GST"/>
  </r>
  <r>
    <x v="2069"/>
    <n v="489.5"/>
    <s v="Non GST"/>
  </r>
  <r>
    <x v="2070"/>
    <n v="3332.09"/>
    <s v="Non GST"/>
  </r>
  <r>
    <x v="2071"/>
    <n v="505.82"/>
    <s v="Non GST"/>
  </r>
  <r>
    <x v="2072"/>
    <n v="1036.1199999999999"/>
    <s v="Non GST"/>
  </r>
  <r>
    <x v="2073"/>
    <n v="10852.91"/>
    <s v="Non GST"/>
  </r>
  <r>
    <x v="2074"/>
    <n v="1628.48"/>
    <s v="Non GST"/>
  </r>
  <r>
    <x v="2075"/>
    <n v="1384.61"/>
    <s v="Non GST"/>
  </r>
  <r>
    <x v="2076"/>
    <n v="1093.1099999999999"/>
    <s v="Non GST"/>
  </r>
  <r>
    <x v="2077"/>
    <n v="734.25"/>
    <s v="GST"/>
  </r>
  <r>
    <x v="2078"/>
    <n v="1164.3900000000001"/>
    <s v="Non GST"/>
  </r>
  <r>
    <x v="2079"/>
    <n v="878.88"/>
    <s v="Non GST"/>
  </r>
  <r>
    <x v="2080"/>
    <n v="977.74"/>
    <s v="Non GST"/>
  </r>
  <r>
    <x v="2081"/>
    <n v="897.43"/>
    <s v="Non GST"/>
  </r>
  <r>
    <x v="2082"/>
    <n v="1047.17"/>
    <s v="Non GST"/>
  </r>
  <r>
    <x v="2083"/>
    <n v="2597.81"/>
    <s v="Non GST"/>
  </r>
  <r>
    <x v="2084"/>
    <n v="913.22"/>
    <s v="Non GST"/>
  </r>
  <r>
    <x v="2085"/>
    <n v="2097.67"/>
    <s v="Non GST"/>
  </r>
  <r>
    <x v="2086"/>
    <n v="1596.7"/>
    <s v="Non GST"/>
  </r>
  <r>
    <x v="2087"/>
    <n v="3225.22"/>
    <s v="Non GST"/>
  </r>
  <r>
    <x v="2088"/>
    <n v="952.88"/>
    <s v="Non GST"/>
  </r>
  <r>
    <x v="2089"/>
    <n v="1172.3"/>
    <s v="GST"/>
  </r>
  <r>
    <x v="2090"/>
    <n v="462.74"/>
    <s v="Non GST"/>
  </r>
  <r>
    <x v="2091"/>
    <n v="1111.2"/>
    <s v="Non GST"/>
  </r>
  <r>
    <x v="2092"/>
    <n v="262.44"/>
    <s v="Non GST"/>
  </r>
  <r>
    <x v="2093"/>
    <n v="1684.9899999999998"/>
    <s v="Non GST"/>
  </r>
  <r>
    <x v="2094"/>
    <n v="1252.6100000000001"/>
    <s v="Non GST"/>
  </r>
  <r>
    <x v="2095"/>
    <n v="1236.8800000000001"/>
    <s v="Non GST"/>
  </r>
  <r>
    <x v="2096"/>
    <n v="2381.3000000000002"/>
    <s v="Non GST"/>
  </r>
  <r>
    <x v="2097"/>
    <n v="2252.59"/>
    <s v="Non GST"/>
  </r>
  <r>
    <x v="2098"/>
    <n v="1660.43"/>
    <s v="Non GST"/>
  </r>
  <r>
    <x v="2099"/>
    <n v="2640.25"/>
    <s v="Non GST"/>
  </r>
  <r>
    <x v="2100"/>
    <n v="962.65"/>
    <s v="Non GST"/>
  </r>
  <r>
    <x v="2101"/>
    <n v="334.49"/>
    <s v="Non GST"/>
  </r>
  <r>
    <x v="2102"/>
    <n v="1659.01"/>
    <s v="Non GST"/>
  </r>
  <r>
    <x v="2103"/>
    <n v="19062.150000000001"/>
    <s v="Non GST"/>
  </r>
  <r>
    <x v="2104"/>
    <n v="5723.12"/>
    <s v="Non GST"/>
  </r>
  <r>
    <x v="2105"/>
    <n v="148.4"/>
    <s v="Non GST"/>
  </r>
  <r>
    <x v="2106"/>
    <n v="1596.7"/>
    <s v="Non GST"/>
  </r>
  <r>
    <x v="2107"/>
    <n v="2000.1100000000001"/>
    <s v="Non GST"/>
  </r>
  <r>
    <x v="2108"/>
    <n v="8933.1099999999988"/>
    <s v="Non GST"/>
  </r>
  <r>
    <x v="2109"/>
    <n v="10128.719999999999"/>
    <s v="Non GST"/>
  </r>
  <r>
    <x v="2110"/>
    <n v="550.67999999999995"/>
    <s v="Non GST"/>
  </r>
  <r>
    <x v="2111"/>
    <n v="79.260000000000005"/>
    <s v="Non GST"/>
  </r>
  <r>
    <x v="2112"/>
    <n v="827.87999999999988"/>
    <s v="Non GST"/>
  </r>
  <r>
    <x v="2113"/>
    <n v="453.28"/>
    <s v="Non GST"/>
  </r>
  <r>
    <x v="2114"/>
    <n v="2222.02"/>
    <s v="Non GST"/>
  </r>
  <r>
    <x v="2115"/>
    <n v="1276.17"/>
    <s v="Non GST"/>
  </r>
  <r>
    <x v="2116"/>
    <n v="1006.58"/>
    <s v="Non GST"/>
  </r>
  <r>
    <x v="2117"/>
    <n v="767.37"/>
    <s v="Non GST"/>
  </r>
  <r>
    <x v="2118"/>
    <n v="1844.28"/>
    <s v="Non GST"/>
  </r>
  <r>
    <x v="2119"/>
    <n v="3504.88"/>
    <s v="GST"/>
  </r>
  <r>
    <x v="2120"/>
    <n v="1563.53"/>
    <s v="Non GST"/>
  </r>
  <r>
    <x v="2121"/>
    <n v="730.57"/>
    <s v="Non GST"/>
  </r>
  <r>
    <x v="2122"/>
    <n v="730.57"/>
    <s v="Non GST"/>
  </r>
  <r>
    <x v="2123"/>
    <n v="5713.36"/>
    <s v="GST"/>
  </r>
  <r>
    <x v="2124"/>
    <n v="1740.89"/>
    <s v="Non GST"/>
  </r>
  <r>
    <x v="2125"/>
    <n v="845.27"/>
    <s v="Non GST"/>
  </r>
  <r>
    <x v="2126"/>
    <n v="1427.71"/>
    <s v="Non GST"/>
  </r>
  <r>
    <x v="2127"/>
    <n v="909.16"/>
    <s v="GST"/>
  </r>
  <r>
    <x v="2128"/>
    <n v="1779.03"/>
    <s v="Non GST"/>
  </r>
  <r>
    <x v="2129"/>
    <n v="1117.07"/>
    <s v="Non GST"/>
  </r>
  <r>
    <x v="2130"/>
    <n v="98.87"/>
    <s v="Non GST"/>
  </r>
  <r>
    <x v="2131"/>
    <n v="148.30000000000001"/>
    <s v="Non GST"/>
  </r>
  <r>
    <x v="2132"/>
    <n v="1355.25"/>
    <s v="Non GST"/>
  </r>
  <r>
    <x v="2133"/>
    <n v="1095.8599999999999"/>
    <s v="Non GST"/>
  </r>
  <r>
    <x v="2134"/>
    <n v="4619.93"/>
    <s v="Non GST"/>
  </r>
  <r>
    <x v="2135"/>
    <n v="1301.4000000000001"/>
    <s v="Non GST"/>
  </r>
  <r>
    <x v="2136"/>
    <n v="1447.78"/>
    <s v="Non GST"/>
  </r>
  <r>
    <x v="2137"/>
    <n v="2471.4699999999998"/>
    <s v="Non GST"/>
  </r>
  <r>
    <x v="2138"/>
    <n v="79.260000000000005"/>
    <s v="Non GST"/>
  </r>
  <r>
    <x v="2139"/>
    <n v="1970.5"/>
    <s v="Non GST"/>
  </r>
  <r>
    <x v="2140"/>
    <n v="236.33"/>
    <s v="Non GST"/>
  </r>
  <r>
    <x v="2141"/>
    <n v="1509.29"/>
    <s v="Non GST"/>
  </r>
  <r>
    <x v="2142"/>
    <n v="1305.73"/>
    <s v="Non GST"/>
  </r>
  <r>
    <x v="2143"/>
    <n v="2519.0699999999997"/>
    <s v="Non GST"/>
  </r>
  <r>
    <x v="2144"/>
    <n v="1884.26"/>
    <s v="GST"/>
  </r>
  <r>
    <x v="2145"/>
    <n v="222.43"/>
    <s v="Non GST"/>
  </r>
  <r>
    <x v="2146"/>
    <n v="724.7"/>
    <s v="GST"/>
  </r>
  <r>
    <x v="2147"/>
    <n v="1245.72"/>
    <s v="Non GST"/>
  </r>
  <r>
    <x v="2148"/>
    <n v="2199.35"/>
    <s v="Non GST"/>
  </r>
  <r>
    <x v="2149"/>
    <n v="244.75"/>
    <s v="Non GST"/>
  </r>
  <r>
    <x v="2150"/>
    <n v="1985.04"/>
    <s v="Non GST"/>
  </r>
  <r>
    <x v="2151"/>
    <n v="2173.84"/>
    <s v="Non GST"/>
  </r>
  <r>
    <x v="2152"/>
    <n v="1145.74"/>
    <s v="Non GST"/>
  </r>
  <r>
    <x v="2153"/>
    <n v="488.88"/>
    <s v="Non GST"/>
  </r>
  <r>
    <x v="2154"/>
    <n v="428.31"/>
    <s v="Non GST"/>
  </r>
  <r>
    <x v="2155"/>
    <n v="1134.6199999999999"/>
    <s v="GST"/>
  </r>
  <r>
    <x v="2156"/>
    <n v="2922.9"/>
    <s v="Non GST"/>
  </r>
  <r>
    <x v="2157"/>
    <n v="1501.89"/>
    <s v="Non GST"/>
  </r>
  <r>
    <x v="2158"/>
    <n v="1817.87"/>
    <s v="Non GST"/>
  </r>
  <r>
    <x v="2159"/>
    <n v="1010.0899999999999"/>
    <s v="Non GST"/>
  </r>
  <r>
    <x v="2160"/>
    <n v="1599.16"/>
    <s v="Non GST"/>
  </r>
  <r>
    <x v="2161"/>
    <n v="1000.64"/>
    <s v="Non GST"/>
  </r>
  <r>
    <x v="2162"/>
    <n v="1493.2400000000002"/>
    <s v="Non GST"/>
  </r>
  <r>
    <x v="2163"/>
    <n v="148.4"/>
    <s v="Non GST"/>
  </r>
  <r>
    <x v="2164"/>
    <n v="844.22"/>
    <s v="Non GST"/>
  </r>
  <r>
    <x v="2165"/>
    <n v="1266.76"/>
    <s v="Non GST"/>
  </r>
  <r>
    <x v="2166"/>
    <n v="358.97"/>
    <s v="Non GST"/>
  </r>
  <r>
    <x v="2167"/>
    <n v="3165.43"/>
    <s v="Non GST"/>
  </r>
  <r>
    <x v="2168"/>
    <n v="787.28"/>
    <s v="GST"/>
  </r>
  <r>
    <x v="2169"/>
    <n v="2109.79"/>
    <s v="Non GST"/>
  </r>
  <r>
    <x v="2170"/>
    <n v="293.7"/>
    <s v="GST"/>
  </r>
  <r>
    <x v="2171"/>
    <n v="1745.27"/>
    <s v="Non GST"/>
  </r>
  <r>
    <x v="2172"/>
    <n v="852.34"/>
    <s v="Non GST"/>
  </r>
  <r>
    <x v="2173"/>
    <n v="652.66999999999996"/>
    <s v="Non GST"/>
  </r>
  <r>
    <x v="2174"/>
    <n v="904.49"/>
    <s v="Non GST"/>
  </r>
  <r>
    <x v="2175"/>
    <n v="1441.32"/>
    <s v="Non GST"/>
  </r>
  <r>
    <x v="2176"/>
    <n v="1697.62"/>
    <s v="GST"/>
  </r>
  <r>
    <x v="2177"/>
    <n v="1458.6799999999998"/>
    <s v="Non GST"/>
  </r>
  <r>
    <x v="2178"/>
    <n v="1163.6000000000001"/>
    <s v="Non GST"/>
  </r>
  <r>
    <x v="2179"/>
    <n v="1087.75"/>
    <s v="Non GST"/>
  </r>
  <r>
    <x v="2180"/>
    <n v="1754.29"/>
    <s v="Non GST"/>
  </r>
  <r>
    <x v="2181"/>
    <n v="1417"/>
    <s v="Non GST"/>
  </r>
  <r>
    <x v="2182"/>
    <n v="1131.97"/>
    <s v="Non GST"/>
  </r>
  <r>
    <x v="2183"/>
    <n v="276.57"/>
    <s v="Non GST"/>
  </r>
  <r>
    <x v="2184"/>
    <n v="573.29"/>
    <s v="Non GST"/>
  </r>
  <r>
    <x v="2185"/>
    <n v="1870.3700000000001"/>
    <s v="Non GST"/>
  </r>
  <r>
    <x v="2186"/>
    <n v="1182.96"/>
    <s v="Non GST"/>
  </r>
  <r>
    <x v="2187"/>
    <n v="756.55"/>
    <s v="Non GST"/>
  </r>
  <r>
    <x v="2188"/>
    <n v="1794.86"/>
    <s v="Non GST"/>
  </r>
  <r>
    <x v="2189"/>
    <n v="2644.17"/>
    <s v="Non GST"/>
  </r>
  <r>
    <x v="2190"/>
    <n v="1203.1400000000001"/>
    <s v="GST"/>
  </r>
  <r>
    <x v="2191"/>
    <n v="349.57"/>
    <s v="Non GST"/>
  </r>
  <r>
    <x v="2192"/>
    <n v="987.38"/>
    <s v="Non GST"/>
  </r>
  <r>
    <x v="2193"/>
    <n v="2616.6299999999997"/>
    <s v="Non GST"/>
  </r>
  <r>
    <x v="2194"/>
    <n v="5372.5"/>
    <s v="Non GST"/>
  </r>
  <r>
    <x v="2195"/>
    <n v="810.87"/>
    <s v="Non GST"/>
  </r>
  <r>
    <x v="2196"/>
    <n v="2421.04"/>
    <s v="Non GST"/>
  </r>
  <r>
    <x v="2197"/>
    <n v="1551.97"/>
    <s v="Non GST"/>
  </r>
  <r>
    <x v="2198"/>
    <n v="392.61"/>
    <s v="Non GST"/>
  </r>
  <r>
    <x v="2199"/>
    <n v="1388.29"/>
    <s v="Non GST"/>
  </r>
  <r>
    <x v="2200"/>
    <n v="928.69999999999993"/>
    <s v="Non GST"/>
  </r>
  <r>
    <x v="2201"/>
    <n v="2419.5300000000002"/>
    <s v="Non GST"/>
  </r>
  <r>
    <x v="2202"/>
    <n v="1153.79"/>
    <s v="Non GST"/>
  </r>
  <r>
    <x v="2203"/>
    <n v="2020.24"/>
    <s v="GST"/>
  </r>
  <r>
    <x v="2204"/>
    <n v="1412.62"/>
    <s v="Non GST"/>
  </r>
  <r>
    <x v="2205"/>
    <n v="960.35"/>
    <s v="Non GST"/>
  </r>
  <r>
    <x v="2206"/>
    <n v="360.43"/>
    <s v="Non GST"/>
  </r>
  <r>
    <x v="2207"/>
    <n v="88.74"/>
    <s v="Non GST"/>
  </r>
  <r>
    <x v="2208"/>
    <n v="538.46"/>
    <s v="Non GST"/>
  </r>
  <r>
    <x v="2209"/>
    <n v="347.61"/>
    <s v="Non GST"/>
  </r>
  <r>
    <x v="2210"/>
    <n v="1623.51"/>
    <s v="Non GST"/>
  </r>
  <r>
    <x v="2211"/>
    <n v="2416.8000000000002"/>
    <s v="Non GST"/>
  </r>
  <r>
    <x v="2212"/>
    <n v="1876.67"/>
    <s v="GST"/>
  </r>
  <r>
    <x v="2213"/>
    <n v="603.11"/>
    <s v="Non GST"/>
  </r>
  <r>
    <x v="2214"/>
    <n v="222.37"/>
    <s v="Non GST"/>
  </r>
  <r>
    <x v="2215"/>
    <n v="1365.0800000000002"/>
    <s v="Non GST"/>
  </r>
  <r>
    <x v="2216"/>
    <n v="2453.36"/>
    <s v="Non GST"/>
  </r>
  <r>
    <x v="2217"/>
    <n v="4458.66"/>
    <s v="Non GST"/>
  </r>
  <r>
    <x v="2218"/>
    <n v="3012.02"/>
    <s v="Non GST"/>
  </r>
  <r>
    <x v="2219"/>
    <n v="1570.6599999999999"/>
    <s v="Non GST"/>
  </r>
  <r>
    <x v="2220"/>
    <n v="291.02"/>
    <s v="Non GST"/>
  </r>
  <r>
    <x v="2221"/>
    <n v="3410.76"/>
    <s v="GST"/>
  </r>
  <r>
    <x v="2222"/>
    <n v="116.92"/>
    <s v="Non GST"/>
  </r>
  <r>
    <x v="2223"/>
    <n v="3378.57"/>
    <s v="Non GST"/>
  </r>
  <r>
    <x v="2224"/>
    <n v="166.25"/>
    <s v="Non GST"/>
  </r>
  <r>
    <x v="2225"/>
    <n v="509.02"/>
    <s v="Non GST"/>
  </r>
  <r>
    <x v="2226"/>
    <n v="231.37"/>
    <s v="Non GST"/>
  </r>
  <r>
    <x v="2227"/>
    <n v="1388.24"/>
    <s v="Non GST"/>
  </r>
  <r>
    <x v="2228"/>
    <n v="2776.47"/>
    <s v="Non GST"/>
  </r>
  <r>
    <x v="2229"/>
    <n v="1863.38"/>
    <s v="Non GST"/>
  </r>
  <r>
    <x v="2230"/>
    <n v="393.33"/>
    <s v="Non GST"/>
  </r>
  <r>
    <x v="2231"/>
    <n v="2805.52"/>
    <s v="Non GST"/>
  </r>
  <r>
    <x v="2232"/>
    <n v="371.07"/>
    <s v="Non GST"/>
  </r>
  <r>
    <x v="2233"/>
    <n v="598.85"/>
    <s v="Non GST"/>
  </r>
  <r>
    <x v="2234"/>
    <n v="485.88"/>
    <s v="Non GST"/>
  </r>
  <r>
    <x v="2235"/>
    <n v="906.61"/>
    <s v="Non GST"/>
  </r>
  <r>
    <x v="2236"/>
    <n v="2199.27"/>
    <s v="Non GST"/>
  </r>
  <r>
    <x v="2237"/>
    <n v="1388.24"/>
    <s v="Non GST"/>
  </r>
  <r>
    <x v="2238"/>
    <n v="4238.8599999999997"/>
    <s v="Non GST"/>
  </r>
  <r>
    <x v="2239"/>
    <n v="1417.28"/>
    <s v="Non GST"/>
  </r>
  <r>
    <x v="2240"/>
    <n v="1685.99"/>
    <s v="Non GST"/>
  </r>
  <r>
    <x v="2241"/>
    <n v="703.8"/>
    <s v="Non GST"/>
  </r>
  <r>
    <x v="2242"/>
    <n v="862.57999999999993"/>
    <s v="Non GST"/>
  </r>
  <r>
    <x v="2243"/>
    <n v="518.70000000000005"/>
    <s v="Non GST"/>
  </r>
  <r>
    <x v="2244"/>
    <n v="394.3"/>
    <s v="Non GST"/>
  </r>
  <r>
    <x v="2245"/>
    <n v="695.25"/>
    <s v="Non GST"/>
  </r>
  <r>
    <x v="2246"/>
    <n v="347.63"/>
    <s v="Non GST"/>
  </r>
  <r>
    <x v="2247"/>
    <n v="116.92"/>
    <s v="Non GST"/>
  </r>
  <r>
    <x v="2248"/>
    <n v="811.04"/>
    <s v="Non GST"/>
  </r>
  <r>
    <x v="2249"/>
    <n v="1139.94"/>
    <s v="Non GST"/>
  </r>
  <r>
    <x v="2250"/>
    <n v="5716.57"/>
    <s v="Non GST"/>
  </r>
  <r>
    <x v="2251"/>
    <n v="236.21"/>
    <s v="Non GST"/>
  </r>
  <r>
    <x v="2252"/>
    <n v="1341.94"/>
    <s v="Non GST"/>
  </r>
  <r>
    <x v="2253"/>
    <n v="491.12"/>
    <s v="Non GST"/>
  </r>
  <r>
    <x v="2254"/>
    <n v="1713.02"/>
    <s v="Non GST"/>
  </r>
  <r>
    <x v="2255"/>
    <n v="1071.58"/>
    <s v="Non GST"/>
  </r>
  <r>
    <x v="2256"/>
    <n v="279.58999999999997"/>
    <s v="Non GST"/>
  </r>
  <r>
    <x v="2257"/>
    <n v="260.25"/>
    <s v="Non GST"/>
  </r>
  <r>
    <x v="2258"/>
    <n v="236.21"/>
    <s v="Non GST"/>
  </r>
  <r>
    <x v="2259"/>
    <n v="1188.8900000000001"/>
    <s v="Non GST"/>
  </r>
  <r>
    <x v="2260"/>
    <n v="1417.28"/>
    <s v="Non GST"/>
  </r>
  <r>
    <x v="2261"/>
    <n v="481.69"/>
    <s v="Non GST"/>
  </r>
  <r>
    <x v="2262"/>
    <n v="944.85"/>
    <s v="Non GST"/>
  </r>
  <r>
    <x v="2263"/>
    <n v="358.23"/>
    <s v="Non GST"/>
  </r>
  <r>
    <x v="2264"/>
    <n v="472.43"/>
    <s v="Non GST"/>
  </r>
  <r>
    <x v="2265"/>
    <n v="944.85"/>
    <s v="Non GST"/>
  </r>
  <r>
    <x v="2266"/>
    <n v="358.23"/>
    <s v="Non GST"/>
  </r>
  <r>
    <x v="2267"/>
    <n v="335.15"/>
    <s v="Non GST"/>
  </r>
  <r>
    <x v="2268"/>
    <n v="472.43"/>
    <s v="Non GST"/>
  </r>
  <r>
    <x v="2269"/>
    <n v="1857.91"/>
    <s v="Non GST"/>
  </r>
  <r>
    <x v="2270"/>
    <n v="520"/>
    <s v="Non GST"/>
  </r>
  <r>
    <x v="2271"/>
    <n v="955.42000000000007"/>
    <s v="Non GST"/>
  </r>
  <r>
    <x v="2272"/>
    <n v="4109.5200000000004"/>
    <s v="Non GST"/>
  </r>
  <r>
    <x v="2273"/>
    <n v="1735.67"/>
    <s v="Non GST"/>
  </r>
  <r>
    <x v="2274"/>
    <n v="548.98"/>
    <s v="Non GST"/>
  </r>
  <r>
    <x v="2275"/>
    <n v="358.23"/>
    <s v="Non GST"/>
  </r>
  <r>
    <x v="2276"/>
    <n v="1919.1299999999999"/>
    <s v="Non GST"/>
  </r>
  <r>
    <x v="2277"/>
    <n v="723.54"/>
    <s v="Non GST"/>
  </r>
  <r>
    <x v="2278"/>
    <n v="2187.61"/>
    <s v="Non GST"/>
  </r>
  <r>
    <x v="2279"/>
    <n v="2069.9499999999998"/>
    <s v="Non GST"/>
  </r>
  <r>
    <x v="2280"/>
    <n v="355.55"/>
    <s v="Non GST"/>
  </r>
  <r>
    <x v="2281"/>
    <n v="6622.88"/>
    <s v="GST"/>
  </r>
  <r>
    <x v="2282"/>
    <n v="2354.66"/>
    <s v="Non GST"/>
  </r>
  <r>
    <x v="2283"/>
    <n v="1715.35"/>
    <s v="Non GST"/>
  </r>
  <r>
    <x v="2284"/>
    <n v="1377.78"/>
    <s v="Non GST"/>
  </r>
  <r>
    <x v="2285"/>
    <n v="3542.52"/>
    <s v="Non GST"/>
  </r>
  <r>
    <x v="2286"/>
    <n v="229.51"/>
    <s v="Non GST"/>
  </r>
  <r>
    <x v="2287"/>
    <n v="3304.51"/>
    <s v="GST"/>
  </r>
  <r>
    <x v="2288"/>
    <n v="559.80999999999995"/>
    <s v="GST"/>
  </r>
  <r>
    <x v="2289"/>
    <n v="1653.49"/>
    <s v="Non GST"/>
  </r>
  <r>
    <x v="2290"/>
    <n v="626.13"/>
    <s v="Non GST"/>
  </r>
  <r>
    <x v="2291"/>
    <n v="2834.56"/>
    <s v="Non GST"/>
  </r>
  <r>
    <x v="2292"/>
    <n v="2834.56"/>
    <s v="Non GST"/>
  </r>
  <r>
    <x v="2293"/>
    <n v="803.4"/>
    <s v="GST"/>
  </r>
  <r>
    <x v="2294"/>
    <n v="1775.51"/>
    <s v="Non GST"/>
  </r>
  <r>
    <x v="2295"/>
    <n v="428.61"/>
    <s v="Non GST"/>
  </r>
  <r>
    <x v="2296"/>
    <n v="1071.42"/>
    <s v="Non GST"/>
  </r>
  <r>
    <x v="2297"/>
    <n v="854.59"/>
    <s v="Non GST"/>
  </r>
  <r>
    <x v="2298"/>
    <n v="1184.69"/>
    <s v="Non GST"/>
  </r>
  <r>
    <x v="2299"/>
    <n v="3373.28"/>
    <s v="Non GST"/>
  </r>
  <r>
    <x v="2300"/>
    <n v="722.42"/>
    <s v="Non GST"/>
  </r>
  <r>
    <x v="2301"/>
    <n v="685.29"/>
    <s v="Non GST"/>
  </r>
  <r>
    <x v="2302"/>
    <n v="389.49"/>
    <s v="Non GST"/>
  </r>
  <r>
    <x v="2303"/>
    <n v="274.18"/>
    <s v="Non GST"/>
  </r>
  <r>
    <x v="2304"/>
    <n v="214.3"/>
    <s v="Non GST"/>
  </r>
  <r>
    <x v="2305"/>
    <n v="274.18"/>
    <s v="Non GST"/>
  </r>
  <r>
    <x v="2306"/>
    <n v="478.13"/>
    <s v="Non GST"/>
  </r>
  <r>
    <x v="2307"/>
    <n v="277.55"/>
    <s v="Non GST"/>
  </r>
  <r>
    <x v="2308"/>
    <n v="352.38"/>
    <s v="Non GST"/>
  </r>
  <r>
    <x v="2309"/>
    <n v="881.37"/>
    <s v="Non GST"/>
  </r>
  <r>
    <x v="2310"/>
    <n v="1077.58"/>
    <s v="Non GST"/>
  </r>
  <r>
    <x v="2311"/>
    <n v="2591.67"/>
    <s v="Non GST"/>
  </r>
  <r>
    <x v="2312"/>
    <n v="448.66"/>
    <s v="Non GST"/>
  </r>
  <r>
    <x v="2313"/>
    <n v="295.41000000000003"/>
    <s v="Non GST"/>
  </r>
  <r>
    <x v="2314"/>
    <n v="413.76"/>
    <s v="Non GST"/>
  </r>
  <r>
    <x v="2315"/>
    <n v="809.93"/>
    <s v="Non GST"/>
  </r>
  <r>
    <x v="2316"/>
    <n v="1130.55"/>
    <s v="Non GST"/>
  </r>
  <r>
    <x v="2317"/>
    <n v="1387.64"/>
    <s v="Non GST"/>
  </r>
  <r>
    <x v="2318"/>
    <n v="141.25"/>
    <s v="Non GST"/>
  </r>
  <r>
    <x v="2319"/>
    <n v="937.64"/>
    <s v="Non GST"/>
  </r>
  <r>
    <x v="2320"/>
    <n v="4273.47"/>
    <s v="Non GST"/>
  </r>
  <r>
    <x v="2321"/>
    <n v="713.48"/>
    <s v="Non GST"/>
  </r>
  <r>
    <x v="2322"/>
    <n v="1546.68"/>
    <s v="Non GST"/>
  </r>
  <r>
    <x v="2323"/>
    <n v="695.39"/>
    <s v="Non GST"/>
  </r>
  <r>
    <x v="2324"/>
    <n v="768.55"/>
    <s v="Non GST"/>
  </r>
  <r>
    <x v="2325"/>
    <n v="237.29999999999998"/>
    <s v="Non GST"/>
  </r>
  <r>
    <x v="2326"/>
    <n v="594.91"/>
    <s v="Non GST"/>
  </r>
  <r>
    <x v="2327"/>
    <n v="645.32000000000005"/>
    <s v="Non GST"/>
  </r>
  <r>
    <x v="2328"/>
    <n v="1124.6199999999999"/>
    <s v="Non GST"/>
  </r>
  <r>
    <x v="2329"/>
    <n v="1037.44"/>
    <s v="Non GST"/>
  </r>
  <r>
    <x v="2330"/>
    <n v="3205.92"/>
    <s v="Non GST"/>
  </r>
  <r>
    <x v="2331"/>
    <n v="3423.95"/>
    <s v="Non GST"/>
  </r>
  <r>
    <x v="2332"/>
    <n v="1672.38"/>
    <s v="Non GST"/>
  </r>
  <r>
    <x v="2333"/>
    <n v="5115.93"/>
    <s v="Non GST"/>
  </r>
  <r>
    <x v="2334"/>
    <n v="1519.68"/>
    <s v="Non GST"/>
  </r>
  <r>
    <x v="2335"/>
    <n v="639.37"/>
    <s v="Non GST"/>
  </r>
  <r>
    <x v="2336"/>
    <n v="1117.5"/>
    <s v="Non GST"/>
  </r>
  <r>
    <x v="2337"/>
    <n v="1262.71"/>
    <s v="Non GST"/>
  </r>
  <r>
    <x v="2338"/>
    <n v="1236.25"/>
    <s v="Non GST"/>
  </r>
  <r>
    <x v="2339"/>
    <n v="1988.35"/>
    <s v="Non GST"/>
  </r>
  <r>
    <x v="2340"/>
    <n v="504.72"/>
    <s v="Non GST"/>
  </r>
  <r>
    <x v="2341"/>
    <n v="1641.5"/>
    <s v="Non GST"/>
  </r>
  <r>
    <x v="2342"/>
    <n v="1412.81"/>
    <s v="Non GST"/>
  </r>
  <r>
    <x v="2343"/>
    <n v="1007.31"/>
    <s v="Non GST"/>
  </r>
  <r>
    <x v="2344"/>
    <n v="2606"/>
    <s v="Non GST"/>
  </r>
  <r>
    <x v="2345"/>
    <n v="639.16999999999996"/>
    <s v="Non GST"/>
  </r>
  <r>
    <x v="2346"/>
    <n v="1330.8999999999999"/>
    <s v="Non GST"/>
  </r>
  <r>
    <x v="2347"/>
    <n v="487.03"/>
    <s v="Non GST"/>
  </r>
  <r>
    <x v="2348"/>
    <n v="41947.66"/>
    <s v="GST"/>
  </r>
  <r>
    <x v="2349"/>
    <n v="538.57000000000005"/>
    <s v="Non GST"/>
  </r>
  <r>
    <x v="2350"/>
    <n v="28143.48"/>
    <s v="GST"/>
  </r>
  <r>
    <x v="2351"/>
    <n v="434.66"/>
    <s v="Non GST"/>
  </r>
  <r>
    <x v="2352"/>
    <n v="365.68"/>
    <s v="Non GST"/>
  </r>
  <r>
    <x v="2353"/>
    <n v="324.81"/>
    <s v="Non GST"/>
  </r>
  <r>
    <x v="2354"/>
    <n v="4582.7"/>
    <s v="Non GST"/>
  </r>
  <r>
    <x v="2355"/>
    <n v="627.71"/>
    <s v="Non GST"/>
  </r>
  <r>
    <x v="2356"/>
    <n v="1294"/>
    <s v="Non GST"/>
  </r>
  <r>
    <x v="2357"/>
    <n v="953.22"/>
    <s v="Non GST"/>
  </r>
  <r>
    <x v="2358"/>
    <n v="963.11"/>
    <s v="Non GST"/>
  </r>
  <r>
    <x v="2359"/>
    <n v="860.47"/>
    <s v="GST"/>
  </r>
  <r>
    <x v="2360"/>
    <n v="674.97"/>
    <s v="Non GST"/>
  </r>
  <r>
    <x v="2361"/>
    <n v="365.57"/>
    <s v="Non GST"/>
  </r>
  <r>
    <x v="2362"/>
    <n v="827.12"/>
    <s v="Non GST"/>
  </r>
  <r>
    <x v="2363"/>
    <n v="4674.8600000000006"/>
    <s v="Non GST"/>
  </r>
  <r>
    <x v="2364"/>
    <n v="486.39"/>
    <s v="Non GST"/>
  </r>
  <r>
    <x v="2365"/>
    <n v="641.09"/>
    <s v="Non GST"/>
  </r>
  <r>
    <x v="2366"/>
    <n v="638.75"/>
    <s v="Non GST"/>
  </r>
  <r>
    <x v="2367"/>
    <n v="86.18"/>
    <s v="Non GST"/>
  </r>
  <r>
    <x v="2368"/>
    <n v="889.43"/>
    <s v="Non GST"/>
  </r>
  <r>
    <x v="2369"/>
    <n v="1103.3699999999999"/>
    <s v="Non GST"/>
  </r>
  <r>
    <x v="2370"/>
    <n v="20789.71"/>
    <s v="Non GST"/>
  </r>
  <r>
    <x v="2371"/>
    <n v="2646.72"/>
    <s v="Non GST"/>
  </r>
  <r>
    <x v="2372"/>
    <n v="1789.1899999999998"/>
    <s v="Non GST"/>
  </r>
  <r>
    <x v="2373"/>
    <n v="20789.71"/>
    <s v="Non GST"/>
  </r>
  <r>
    <x v="2374"/>
    <n v="832.81"/>
    <s v="Non GST"/>
  </r>
  <r>
    <x v="2375"/>
    <n v="20789.71"/>
    <s v="Non GST"/>
  </r>
  <r>
    <x v="2376"/>
    <n v="430.9"/>
    <s v="Non GST"/>
  </r>
  <r>
    <x v="2377"/>
    <n v="20789.71"/>
    <s v="Non GST"/>
  </r>
  <r>
    <x v="2378"/>
    <n v="827.52"/>
    <s v="Non GST"/>
  </r>
  <r>
    <x v="2379"/>
    <n v="3103.14"/>
    <s v="GST"/>
  </r>
  <r>
    <x v="2380"/>
    <n v="20789.71"/>
    <s v="Non GST"/>
  </r>
  <r>
    <x v="2381"/>
    <n v="20789.71"/>
    <s v="Non GST"/>
  </r>
  <r>
    <x v="2382"/>
    <n v="20789.71"/>
    <s v="Non GST"/>
  </r>
  <r>
    <x v="2383"/>
    <n v="1038.3700000000001"/>
    <s v="Non GST"/>
  </r>
  <r>
    <x v="2384"/>
    <n v="2335.37"/>
    <s v="Non GST"/>
  </r>
  <r>
    <x v="2385"/>
    <n v="4086.83"/>
    <s v="Non GST"/>
  </r>
  <r>
    <x v="2386"/>
    <n v="1650.63"/>
    <s v="Non GST"/>
  </r>
  <r>
    <x v="2387"/>
    <n v="20789.71"/>
    <s v="Non GST"/>
  </r>
  <r>
    <x v="2388"/>
    <n v="1510.06"/>
    <s v="Non GST"/>
  </r>
  <r>
    <x v="2389"/>
    <n v="936.32999999999993"/>
    <s v="Non GST"/>
  </r>
  <r>
    <x v="2390"/>
    <n v="20789.71"/>
    <s v="Non GST"/>
  </r>
  <r>
    <x v="2391"/>
    <n v="20789.71"/>
    <s v="Non GST"/>
  </r>
  <r>
    <x v="2392"/>
    <n v="1159.3500000000001"/>
    <s v="GST"/>
  </r>
  <r>
    <x v="2393"/>
    <n v="3345.95"/>
    <s v="GST"/>
  </r>
  <r>
    <x v="2394"/>
    <n v="327.88"/>
    <s v="Non GST"/>
  </r>
  <r>
    <x v="2395"/>
    <n v="20789.71"/>
    <s v="Non GST"/>
  </r>
  <r>
    <x v="2396"/>
    <n v="1511.9299999999998"/>
    <s v="Non GST"/>
  </r>
  <r>
    <x v="2397"/>
    <n v="1079.98"/>
    <s v="Non GST"/>
  </r>
  <r>
    <x v="2398"/>
    <n v="20789.71"/>
    <s v="Non GST"/>
  </r>
  <r>
    <x v="2399"/>
    <n v="606.55999999999995"/>
    <s v="Non GST"/>
  </r>
  <r>
    <x v="2400"/>
    <n v="1271.3399999999999"/>
    <s v="Non GST"/>
  </r>
  <r>
    <x v="2401"/>
    <n v="1057.42"/>
    <s v="Non GST"/>
  </r>
  <r>
    <x v="2402"/>
    <n v="20789.71"/>
    <s v="Non GST"/>
  </r>
  <r>
    <x v="2403"/>
    <n v="718.39"/>
    <s v="Non GST"/>
  </r>
  <r>
    <x v="2404"/>
    <n v="771.01"/>
    <s v="Non GST"/>
  </r>
  <r>
    <x v="2405"/>
    <n v="20789.71"/>
    <s v="Non GST"/>
  </r>
  <r>
    <x v="2406"/>
    <n v="20789.71"/>
    <s v="Non GST"/>
  </r>
  <r>
    <x v="2407"/>
    <n v="20789.71"/>
    <s v="Non GST"/>
  </r>
  <r>
    <x v="2408"/>
    <n v="1129.79"/>
    <s v="Non GST"/>
  </r>
  <r>
    <x v="2409"/>
    <n v="2633.83"/>
    <s v="Non GST"/>
  </r>
  <r>
    <x v="2410"/>
    <n v="865.77"/>
    <s v="Non GST"/>
  </r>
  <r>
    <x v="2411"/>
    <n v="19634.72"/>
    <s v="Non GST"/>
  </r>
  <r>
    <x v="2412"/>
    <n v="2001.25"/>
    <s v="Non GST"/>
  </r>
  <r>
    <x v="2413"/>
    <n v="877.31"/>
    <s v="Non GST"/>
  </r>
  <r>
    <x v="2414"/>
    <n v="16264.77"/>
    <s v="Non GST"/>
  </r>
  <r>
    <x v="2415"/>
    <n v="1070.52"/>
    <s v="Non GST"/>
  </r>
  <r>
    <x v="2416"/>
    <n v="4062.34"/>
    <s v="Non GST"/>
  </r>
  <r>
    <x v="2417"/>
    <n v="175.05"/>
    <s v="Non GST"/>
  </r>
  <r>
    <x v="2418"/>
    <n v="1898.12"/>
    <s v="Non GST"/>
  </r>
  <r>
    <x v="2419"/>
    <n v="18943.04"/>
    <s v="Non GST"/>
  </r>
  <r>
    <x v="2420"/>
    <n v="1018.6700000000001"/>
    <s v="Non GST"/>
  </r>
  <r>
    <x v="2421"/>
    <n v="22325.19"/>
    <s v="Non GST"/>
  </r>
  <r>
    <x v="2422"/>
    <n v="22260.89"/>
    <s v="Non GST"/>
  </r>
  <r>
    <x v="2423"/>
    <n v="1865.23"/>
    <s v="Non GST"/>
  </r>
  <r>
    <x v="2424"/>
    <n v="295.16000000000003"/>
    <s v="Non GST"/>
  </r>
  <r>
    <x v="2425"/>
    <n v="1539.62"/>
    <s v="Non GST"/>
  </r>
  <r>
    <x v="2426"/>
    <n v="23574.68"/>
    <s v="Non GST"/>
  </r>
  <r>
    <x v="2427"/>
    <n v="23574.68"/>
    <s v="Non GST"/>
  </r>
  <r>
    <x v="2428"/>
    <n v="23574.68"/>
    <s v="Non GST"/>
  </r>
  <r>
    <x v="2429"/>
    <n v="23574.68"/>
    <s v="Non GST"/>
  </r>
  <r>
    <x v="2430"/>
    <n v="23574.68"/>
    <s v="Non GST"/>
  </r>
  <r>
    <x v="2431"/>
    <n v="23574.68"/>
    <s v="Non GST"/>
  </r>
  <r>
    <x v="2432"/>
    <n v="18859.740000000002"/>
    <s v="Non GST"/>
  </r>
  <r>
    <x v="2433"/>
    <n v="919.26"/>
    <s v="Non GST"/>
  </r>
  <r>
    <x v="2434"/>
    <n v="1332.9499999999998"/>
    <s v="Non GST"/>
  </r>
  <r>
    <x v="2435"/>
    <n v="3083.95"/>
    <s v="Non GST"/>
  </r>
  <r>
    <x v="2436"/>
    <n v="1862.52"/>
    <s v="Non GST"/>
  </r>
  <r>
    <x v="2437"/>
    <n v="2232.09"/>
    <s v="Non GST"/>
  </r>
  <r>
    <x v="2438"/>
    <n v="825.43"/>
    <s v="Non GST"/>
  </r>
  <r>
    <x v="2439"/>
    <n v="1177.95"/>
    <s v="Non GST"/>
  </r>
  <r>
    <x v="2440"/>
    <n v="774.68"/>
    <s v="Non GST"/>
  </r>
  <r>
    <x v="2441"/>
    <n v="3264.6800000000003"/>
    <s v="Non GST"/>
  </r>
  <r>
    <x v="2442"/>
    <n v="20278.46"/>
    <s v="Non GST"/>
  </r>
  <r>
    <x v="2443"/>
    <n v="1424.1200000000001"/>
    <s v="Non GST"/>
  </r>
  <r>
    <x v="2444"/>
    <n v="20278.46"/>
    <s v="Non GST"/>
  </r>
  <r>
    <x v="2445"/>
    <n v="20278.46"/>
    <s v="Non GST"/>
  </r>
  <r>
    <x v="2446"/>
    <n v="399.76"/>
    <s v="GST"/>
  </r>
  <r>
    <x v="2447"/>
    <n v="23574.68"/>
    <s v="Non GST"/>
  </r>
  <r>
    <x v="2448"/>
    <n v="489.5"/>
    <s v="Non GST"/>
  </r>
  <r>
    <x v="2449"/>
    <n v="23574.68"/>
    <s v="Non GST"/>
  </r>
  <r>
    <x v="2450"/>
    <n v="489.5"/>
    <s v="Non GST"/>
  </r>
  <r>
    <x v="2451"/>
    <n v="9429.8700000000008"/>
    <s v="Non GST"/>
  </r>
  <r>
    <x v="2452"/>
    <n v="20278.46"/>
    <s v="Non GST"/>
  </r>
  <r>
    <x v="2453"/>
    <n v="20278.46"/>
    <s v="Non GST"/>
  </r>
  <r>
    <x v="2454"/>
    <n v="83719.820000000007"/>
    <s v="Non GST"/>
  </r>
  <r>
    <x v="2455"/>
    <n v="4584.8100000000004"/>
    <s v="GST"/>
  </r>
  <r>
    <x v="2456"/>
    <n v="4584.8100000000004"/>
    <s v="GST"/>
  </r>
  <r>
    <x v="2457"/>
    <n v="11080.02"/>
    <s v="GST"/>
  </r>
  <r>
    <x v="2458"/>
    <n v="2237.88"/>
    <s v="Non GST"/>
  </r>
  <r>
    <x v="2459"/>
    <n v="17626.780000000002"/>
    <s v="GST"/>
  </r>
  <r>
    <x v="2460"/>
    <n v="13300.66"/>
    <s v="GST"/>
  </r>
  <r>
    <x v="2461"/>
    <n v="1185.5"/>
    <s v="GST"/>
  </r>
  <r>
    <x v="2462"/>
    <n v="232.85"/>
    <s v="GST"/>
  </r>
  <r>
    <x v="2463"/>
    <n v="244.75"/>
    <s v="Non GST"/>
  </r>
  <r>
    <x v="2464"/>
    <n v="1899.21"/>
    <s v="Non GST"/>
  </r>
  <r>
    <x v="2465"/>
    <n v="334.49"/>
    <s v="Non GST"/>
  </r>
  <r>
    <x v="2466"/>
    <n v="735.2"/>
    <s v="Non GST"/>
  </r>
  <r>
    <x v="2467"/>
    <n v="586.20000000000005"/>
    <s v="Non GST"/>
  </r>
  <r>
    <x v="2468"/>
    <n v="491.06"/>
    <s v="Non GST"/>
  </r>
  <r>
    <x v="2469"/>
    <n v="149"/>
    <s v="Non GST"/>
  </r>
  <r>
    <x v="2470"/>
    <n v="15083.58"/>
    <s v="GST"/>
  </r>
  <r>
    <x v="2471"/>
    <n v="819.87"/>
    <s v="Non GST"/>
  </r>
  <r>
    <x v="2472"/>
    <n v="15202.46"/>
    <s v="GST"/>
  </r>
  <r>
    <x v="2473"/>
    <n v="4361.7400000000007"/>
    <s v="Non GST"/>
  </r>
  <r>
    <x v="2474"/>
    <n v="586.20000000000005"/>
    <s v="Non GST"/>
  </r>
  <r>
    <x v="2475"/>
    <n v="4138.1099999999997"/>
    <s v="Non GST"/>
  </r>
  <r>
    <x v="2476"/>
    <n v="367.12"/>
    <s v="Non GST"/>
  </r>
  <r>
    <x v="2477"/>
    <n v="515.14"/>
    <s v="Non GST"/>
  </r>
  <r>
    <x v="2478"/>
    <n v="783.68"/>
    <s v="Non GST"/>
  </r>
  <r>
    <x v="2479"/>
    <n v="785.68999999999994"/>
    <s v="Non GST"/>
  </r>
  <r>
    <x v="2480"/>
    <n v="21848.71"/>
    <s v="Non GST"/>
  </r>
  <r>
    <x v="2481"/>
    <n v="179.49"/>
    <s v="Non GST"/>
  </r>
  <r>
    <x v="2482"/>
    <n v="1169.96"/>
    <s v="Non GST"/>
  </r>
  <r>
    <x v="2483"/>
    <n v="5689.71"/>
    <s v="Non GST"/>
  </r>
  <r>
    <x v="2484"/>
    <n v="4619.93"/>
    <s v="Non GST"/>
  </r>
  <r>
    <x v="2485"/>
    <n v="1072.96"/>
    <s v="Non GST"/>
  </r>
  <r>
    <x v="2486"/>
    <n v="21711.48"/>
    <s v="Non GST"/>
  </r>
  <r>
    <x v="2487"/>
    <n v="1942.3400000000001"/>
    <s v="Non GST"/>
  </r>
  <r>
    <x v="2488"/>
    <n v="17524.55"/>
    <s v="Non GST"/>
  </r>
  <r>
    <x v="2489"/>
    <n v="13450.53"/>
    <s v="Non GST"/>
  </r>
  <r>
    <x v="2490"/>
    <n v="1158"/>
    <s v="Non GST"/>
  </r>
  <r>
    <x v="2491"/>
    <n v="412.84"/>
    <s v="Non GST"/>
  </r>
  <r>
    <x v="2492"/>
    <n v="18394.53"/>
    <s v="Non GST"/>
  </r>
  <r>
    <x v="2493"/>
    <n v="12772.17"/>
    <s v="Non GST"/>
  </r>
  <r>
    <x v="2494"/>
    <n v="1821.59"/>
    <s v="Non GST"/>
  </r>
  <r>
    <x v="2495"/>
    <n v="170.76"/>
    <s v="Non GST"/>
  </r>
  <r>
    <x v="2496"/>
    <n v="1025.74"/>
    <s v="Non GST"/>
  </r>
  <r>
    <x v="2497"/>
    <n v="2394.85"/>
    <s v="Non GST"/>
  </r>
  <r>
    <x v="2498"/>
    <n v="244.75"/>
    <s v="Non GST"/>
  </r>
  <r>
    <x v="2499"/>
    <n v="244.75"/>
    <s v="Non GST"/>
  </r>
  <r>
    <x v="2500"/>
    <n v="244.75"/>
    <s v="Non GST"/>
  </r>
  <r>
    <x v="2501"/>
    <n v="244.75"/>
    <s v="Non GST"/>
  </r>
  <r>
    <x v="2502"/>
    <n v="902.24"/>
    <s v="Non GST"/>
  </r>
  <r>
    <x v="2503"/>
    <n v="2156.3200000000002"/>
    <s v="Non GST"/>
  </r>
  <r>
    <x v="2504"/>
    <n v="14012.73"/>
    <s v="Non GST"/>
  </r>
  <r>
    <x v="2505"/>
    <n v="1105.69"/>
    <s v="GST"/>
  </r>
  <r>
    <x v="2506"/>
    <n v="22669.58"/>
    <s v="Non GST"/>
  </r>
  <r>
    <x v="2507"/>
    <n v="2187.31"/>
    <s v="Non GST"/>
  </r>
  <r>
    <x v="2508"/>
    <n v="19866.38"/>
    <s v="Non GST"/>
  </r>
  <r>
    <x v="2509"/>
    <n v="24634.66"/>
    <s v="Non GST"/>
  </r>
  <r>
    <x v="2510"/>
    <n v="12839.59"/>
    <s v="Non GST"/>
  </r>
  <r>
    <x v="2511"/>
    <n v="1862"/>
    <s v="Non GST"/>
  </r>
  <r>
    <x v="2512"/>
    <n v="230.62"/>
    <s v="Non GST"/>
  </r>
  <r>
    <x v="2513"/>
    <n v="19527.150000000001"/>
    <s v="Non GST"/>
  </r>
  <r>
    <x v="2514"/>
    <n v="1281.4000000000001"/>
    <s v="Non GST"/>
  </r>
  <r>
    <x v="2515"/>
    <n v="673.08"/>
    <s v="Non GST"/>
  </r>
  <r>
    <x v="2516"/>
    <n v="1153.45"/>
    <s v="Non GST"/>
  </r>
  <r>
    <x v="2517"/>
    <n v="1388.65"/>
    <s v="Non GST"/>
  </r>
  <r>
    <x v="2518"/>
    <n v="1103.49"/>
    <s v="Non GST"/>
  </r>
  <r>
    <x v="2519"/>
    <n v="22144.34"/>
    <s v="Non GST"/>
  </r>
  <r>
    <x v="2520"/>
    <n v="947.55"/>
    <s v="Non GST"/>
  </r>
  <r>
    <x v="2521"/>
    <n v="974.1"/>
    <s v="Non GST"/>
  </r>
  <r>
    <x v="2522"/>
    <n v="11941.24"/>
    <s v="Non GST"/>
  </r>
  <r>
    <x v="2523"/>
    <n v="1039.3399999999999"/>
    <s v="Non GST"/>
  </r>
  <r>
    <x v="2524"/>
    <n v="519.32999999999993"/>
    <s v="GST"/>
  </r>
  <r>
    <x v="2525"/>
    <n v="931.14"/>
    <s v="Non GST"/>
  </r>
  <r>
    <x v="2526"/>
    <n v="1359.26"/>
    <s v="Non GST"/>
  </r>
  <r>
    <x v="2527"/>
    <n v="1737.74"/>
    <s v="Non GST"/>
  </r>
  <r>
    <x v="2528"/>
    <n v="1543.42"/>
    <s v="Non GST"/>
  </r>
  <r>
    <x v="2529"/>
    <n v="830.08999999999992"/>
    <s v="Non GST"/>
  </r>
  <r>
    <x v="2530"/>
    <n v="1029.51"/>
    <s v="Non GST"/>
  </r>
  <r>
    <x v="2531"/>
    <n v="1217.6199999999999"/>
    <s v="Non GST"/>
  </r>
  <r>
    <x v="2532"/>
    <n v="3357.79"/>
    <s v="Non GST"/>
  </r>
  <r>
    <x v="2533"/>
    <n v="279.41000000000003"/>
    <s v="Non GST"/>
  </r>
  <r>
    <x v="2534"/>
    <n v="1395.51"/>
    <s v="Non GST"/>
  </r>
  <r>
    <x v="2535"/>
    <n v="3120.12"/>
    <s v="Non GST"/>
  </r>
  <r>
    <x v="2536"/>
    <n v="5246.96"/>
    <s v="GST"/>
  </r>
  <r>
    <x v="2537"/>
    <n v="548.88"/>
    <s v="Non GST"/>
  </r>
  <r>
    <x v="2538"/>
    <n v="18145.27"/>
    <s v="Non GST"/>
  </r>
  <r>
    <x v="2539"/>
    <n v="20312.11"/>
    <s v="Non GST"/>
  </r>
  <r>
    <x v="2540"/>
    <n v="2895.5499999999997"/>
    <s v="Non GST"/>
  </r>
  <r>
    <x v="2541"/>
    <n v="1297.5899999999999"/>
    <s v="Non GST"/>
  </r>
  <r>
    <x v="2542"/>
    <n v="43400.56"/>
    <s v="GST"/>
  </r>
  <r>
    <x v="2543"/>
    <n v="2000.1100000000001"/>
    <s v="Non GST"/>
  </r>
  <r>
    <x v="2544"/>
    <n v="1865.4299999999998"/>
    <s v="Non GST"/>
  </r>
  <r>
    <x v="2545"/>
    <n v="2291.61"/>
    <s v="Non GST"/>
  </r>
  <r>
    <x v="2546"/>
    <n v="1480.71"/>
    <s v="Non GST"/>
  </r>
  <r>
    <x v="2547"/>
    <n v="653.01"/>
    <s v="Non GST"/>
  </r>
  <r>
    <x v="2548"/>
    <n v="730.57"/>
    <s v="Non GST"/>
  </r>
  <r>
    <x v="2549"/>
    <n v="2530.9"/>
    <s v="GST"/>
  </r>
  <r>
    <x v="2550"/>
    <n v="974.1"/>
    <s v="Non GST"/>
  </r>
  <r>
    <x v="2551"/>
    <n v="428.31"/>
    <s v="Non GST"/>
  </r>
  <r>
    <x v="2552"/>
    <n v="1519.52"/>
    <s v="Non GST"/>
  </r>
  <r>
    <x v="2553"/>
    <n v="998.45"/>
    <s v="Non GST"/>
  </r>
  <r>
    <x v="2554"/>
    <n v="587.75"/>
    <s v="Non GST"/>
  </r>
  <r>
    <x v="2555"/>
    <n v="25932.14"/>
    <s v="Non GST"/>
  </r>
  <r>
    <x v="2556"/>
    <n v="20789.71"/>
    <s v="Non GST"/>
  </r>
  <r>
    <x v="2557"/>
    <n v="552.94000000000005"/>
    <s v="Non GST"/>
  </r>
  <r>
    <x v="2558"/>
    <n v="411.65"/>
    <s v="Non GST"/>
  </r>
  <r>
    <x v="2559"/>
    <n v="15225.61"/>
    <s v="Non GST"/>
  </r>
  <r>
    <x v="2560"/>
    <n v="2777.65"/>
    <s v="Non GST"/>
  </r>
  <r>
    <x v="2561"/>
    <n v="1930.45"/>
    <s v="Non GST"/>
  </r>
  <r>
    <x v="2562"/>
    <n v="2064.2399999999998"/>
    <s v="Non GST"/>
  </r>
  <r>
    <x v="2563"/>
    <n v="486.68000000000006"/>
    <s v="Non GST"/>
  </r>
  <r>
    <x v="2564"/>
    <n v="2252.27"/>
    <s v="Non GST"/>
  </r>
  <r>
    <x v="2565"/>
    <n v="639.75"/>
    <s v="Non GST"/>
  </r>
  <r>
    <x v="2566"/>
    <n v="1013.3900000000001"/>
    <s v="Non GST"/>
  </r>
  <r>
    <x v="2567"/>
    <n v="436.22"/>
    <s v="GST"/>
  </r>
  <r>
    <x v="2568"/>
    <n v="552.92999999999995"/>
    <s v="Non GST"/>
  </r>
  <r>
    <x v="2569"/>
    <n v="9656.0400000000009"/>
    <s v="GST"/>
  </r>
  <r>
    <x v="2570"/>
    <n v="8973.25"/>
    <s v="Non GST"/>
  </r>
  <r>
    <x v="2571"/>
    <n v="769.62"/>
    <s v="Non GST"/>
  </r>
  <r>
    <x v="2572"/>
    <n v="61063.81"/>
    <s v="GST"/>
  </r>
  <r>
    <x v="2573"/>
    <n v="14584.69"/>
    <s v="Non GST"/>
  </r>
  <r>
    <x v="2574"/>
    <n v="268.69"/>
    <s v="GST"/>
  </r>
  <r>
    <x v="2575"/>
    <n v="1470.8500000000001"/>
    <s v="Non GST"/>
  </r>
  <r>
    <x v="2576"/>
    <n v="3464.73"/>
    <s v="GST"/>
  </r>
  <r>
    <x v="2577"/>
    <n v="7589.98"/>
    <s v="GST"/>
  </r>
  <r>
    <x v="2578"/>
    <n v="57845.91"/>
    <s v="GST"/>
  </r>
  <r>
    <x v="2579"/>
    <n v="1694.8200000000002"/>
    <s v="Non GST"/>
  </r>
  <r>
    <x v="2580"/>
    <n v="2149.15"/>
    <s v="Non GST"/>
  </r>
  <r>
    <x v="2581"/>
    <n v="3619.98"/>
    <s v="Non GST"/>
  </r>
  <r>
    <x v="2582"/>
    <n v="448.68"/>
    <s v="Non GST"/>
  </r>
  <r>
    <x v="2583"/>
    <n v="1290.69"/>
    <s v="Non GST"/>
  </r>
  <r>
    <x v="2584"/>
    <n v="2315.79"/>
    <s v="Non GST"/>
  </r>
  <r>
    <x v="2585"/>
    <n v="32.630000000000003"/>
    <s v="Non GST"/>
  </r>
  <r>
    <x v="2586"/>
    <n v="1843.67"/>
    <s v="Non GST"/>
  </r>
  <r>
    <x v="2587"/>
    <n v="1804.23"/>
    <s v="GST"/>
  </r>
  <r>
    <x v="2588"/>
    <n v="605.93000000000006"/>
    <s v="Non GST"/>
  </r>
  <r>
    <x v="2589"/>
    <n v="2494.62"/>
    <s v="Non GST"/>
  </r>
  <r>
    <x v="2590"/>
    <n v="2773.48"/>
    <s v="Non GST"/>
  </r>
  <r>
    <x v="2591"/>
    <n v="13316.939999999999"/>
    <s v="Non GST"/>
  </r>
  <r>
    <x v="2592"/>
    <n v="1234.77"/>
    <s v="Non GST"/>
  </r>
  <r>
    <x v="2593"/>
    <n v="2276.2600000000002"/>
    <s v="Non GST"/>
  </r>
  <r>
    <x v="2594"/>
    <n v="508.52"/>
    <s v="Non GST"/>
  </r>
  <r>
    <x v="2595"/>
    <n v="1350.53"/>
    <s v="Non GST"/>
  </r>
  <r>
    <x v="2596"/>
    <n v="1353.38"/>
    <s v="Non GST"/>
  </r>
  <r>
    <x v="2597"/>
    <n v="1034.98"/>
    <s v="Non GST"/>
  </r>
  <r>
    <x v="2598"/>
    <n v="3573.35"/>
    <s v="Non GST"/>
  </r>
  <r>
    <x v="2599"/>
    <n v="457.42"/>
    <s v="Non GST"/>
  </r>
  <r>
    <x v="2600"/>
    <n v="2007.1100000000001"/>
    <s v="Non GST"/>
  </r>
  <r>
    <x v="2601"/>
    <n v="1470.13"/>
    <s v="Non GST"/>
  </r>
  <r>
    <x v="2602"/>
    <n v="4042.9500000000003"/>
    <s v="GST"/>
  </r>
  <r>
    <x v="2603"/>
    <n v="313.02"/>
    <s v="Non GST"/>
  </r>
  <r>
    <x v="2604"/>
    <n v="763.28"/>
    <s v="Non GST"/>
  </r>
  <r>
    <x v="2605"/>
    <n v="3702.7599999999998"/>
    <s v="Non GST"/>
  </r>
  <r>
    <x v="2606"/>
    <n v="4192.5200000000004"/>
    <s v="Non GST"/>
  </r>
  <r>
    <x v="2607"/>
    <n v="931.14"/>
    <s v="Non GST"/>
  </r>
  <r>
    <x v="2608"/>
    <n v="981.40000000000009"/>
    <s v="Non GST"/>
  </r>
  <r>
    <x v="2609"/>
    <n v="2519.13"/>
    <s v="GST"/>
  </r>
  <r>
    <x v="2610"/>
    <n v="5440.39"/>
    <s v="Non GST"/>
  </r>
  <r>
    <x v="2611"/>
    <n v="228.48"/>
    <s v="Non GST"/>
  </r>
  <r>
    <x v="2612"/>
    <n v="1201.1200000000001"/>
    <s v="Non GST"/>
  </r>
  <r>
    <x v="2613"/>
    <n v="1968.74"/>
    <s v="Non GST"/>
  </r>
  <r>
    <x v="2614"/>
    <n v="2987.99"/>
    <s v="Non GST"/>
  </r>
  <r>
    <x v="2615"/>
    <n v="489.5"/>
    <s v="Non GST"/>
  </r>
  <r>
    <x v="2616"/>
    <n v="2289.8000000000002"/>
    <s v="Non GST"/>
  </r>
  <r>
    <x v="2617"/>
    <n v="2316.42"/>
    <s v="Non GST"/>
  </r>
  <r>
    <x v="2618"/>
    <n v="2544.9299999999998"/>
    <s v="Non GST"/>
  </r>
  <r>
    <x v="2619"/>
    <n v="6637.2000000000007"/>
    <s v="Non GST"/>
  </r>
  <r>
    <x v="2620"/>
    <n v="962.99"/>
    <s v="Non GST"/>
  </r>
  <r>
    <x v="2621"/>
    <n v="1034.8399999999999"/>
    <s v="Non GST"/>
  </r>
  <r>
    <x v="2622"/>
    <n v="3345.59"/>
    <s v="Non GST"/>
  </r>
  <r>
    <x v="2623"/>
    <n v="225.11"/>
    <s v="Non GST"/>
  </r>
  <r>
    <x v="2624"/>
    <n v="951.21"/>
    <s v="Non GST"/>
  </r>
  <r>
    <x v="2625"/>
    <n v="429.05"/>
    <s v="Non GST"/>
  </r>
  <r>
    <x v="2626"/>
    <n v="1025.1400000000001"/>
    <s v="Non GST"/>
  </r>
  <r>
    <x v="2627"/>
    <n v="1874.24"/>
    <s v="Non GST"/>
  </r>
  <r>
    <x v="2628"/>
    <n v="1965.22"/>
    <s v="Non GST"/>
  </r>
  <r>
    <x v="2629"/>
    <n v="780.01"/>
    <s v="GST"/>
  </r>
  <r>
    <x v="2630"/>
    <n v="465.71"/>
    <s v="Non GST"/>
  </r>
  <r>
    <x v="2631"/>
    <n v="1681.11"/>
    <s v="Non GST"/>
  </r>
  <r>
    <x v="2632"/>
    <n v="1466.43"/>
    <s v="Non GST"/>
  </r>
  <r>
    <x v="2633"/>
    <n v="3363.06"/>
    <s v="Non GST"/>
  </r>
  <r>
    <x v="2634"/>
    <n v="1421.2"/>
    <s v="Non GST"/>
  </r>
  <r>
    <x v="2635"/>
    <n v="901.77"/>
    <s v="Non GST"/>
  </r>
  <r>
    <x v="2636"/>
    <n v="1021.09"/>
    <s v="Non GST"/>
  </r>
  <r>
    <x v="2637"/>
    <n v="5253.49"/>
    <s v="Non GST"/>
  </r>
  <r>
    <x v="2638"/>
    <n v="2535.0200000000004"/>
    <s v="Non GST"/>
  </r>
  <r>
    <x v="2639"/>
    <n v="931.14"/>
    <s v="GST"/>
  </r>
  <r>
    <x v="2640"/>
    <n v="519.41"/>
    <s v="Non GST"/>
  </r>
  <r>
    <x v="2641"/>
    <n v="676.31"/>
    <s v="Non GST"/>
  </r>
  <r>
    <x v="2642"/>
    <n v="2225.85"/>
    <s v="Non GST"/>
  </r>
  <r>
    <x v="2643"/>
    <n v="1174.1300000000001"/>
    <s v="Non GST"/>
  </r>
  <r>
    <x v="2644"/>
    <n v="520.33000000000004"/>
    <s v="Non GST"/>
  </r>
  <r>
    <x v="2645"/>
    <n v="1070.52"/>
    <s v="Non GST"/>
  </r>
  <r>
    <x v="2646"/>
    <n v="2032.51"/>
    <s v="Non GST"/>
  </r>
  <r>
    <x v="2647"/>
    <n v="1585.66"/>
    <s v="Non GST"/>
  </r>
  <r>
    <x v="2648"/>
    <n v="305.94"/>
    <s v="Non GST"/>
  </r>
  <r>
    <x v="2649"/>
    <n v="296.8"/>
    <s v="Non GST"/>
  </r>
  <r>
    <x v="2650"/>
    <n v="433.81"/>
    <s v="Non GST"/>
  </r>
  <r>
    <x v="2651"/>
    <n v="465.99"/>
    <s v="Non GST"/>
  </r>
  <r>
    <x v="2652"/>
    <n v="494.34"/>
    <s v="Non GST"/>
  </r>
  <r>
    <x v="2653"/>
    <n v="1843.9"/>
    <s v="Non GST"/>
  </r>
  <r>
    <x v="2654"/>
    <n v="367.12"/>
    <s v="Non GST"/>
  </r>
  <r>
    <x v="2655"/>
    <n v="558.06999999999994"/>
    <s v="Non GST"/>
  </r>
  <r>
    <x v="2656"/>
    <n v="98.87"/>
    <s v="Non GST"/>
  </r>
  <r>
    <x v="2657"/>
    <n v="182.78"/>
    <s v="Non GST"/>
  </r>
  <r>
    <x v="2658"/>
    <n v="3479.62"/>
    <s v="Non GST"/>
  </r>
  <r>
    <x v="2659"/>
    <n v="334.56"/>
    <s v="Non GST"/>
  </r>
  <r>
    <x v="2660"/>
    <n v="1857.3200000000002"/>
    <s v="Non GST"/>
  </r>
  <r>
    <x v="2661"/>
    <n v="2935.6"/>
    <s v="Non GST"/>
  </r>
  <r>
    <x v="2662"/>
    <n v="1102.4000000000001"/>
    <s v="Non GST"/>
  </r>
  <r>
    <x v="2663"/>
    <n v="1302.3300000000002"/>
    <s v="Non GST"/>
  </r>
  <r>
    <x v="2664"/>
    <n v="489.5"/>
    <s v="Non GST"/>
  </r>
  <r>
    <x v="2665"/>
    <n v="864.16"/>
    <s v="Non GST"/>
  </r>
  <r>
    <x v="2666"/>
    <n v="1980.5700000000002"/>
    <s v="Non GST"/>
  </r>
  <r>
    <x v="2667"/>
    <n v="244.75"/>
    <s v="Non GST"/>
  </r>
  <r>
    <x v="2668"/>
    <n v="1366.07"/>
    <s v="Non GST"/>
  </r>
  <r>
    <x v="2669"/>
    <n v="787.8"/>
    <s v="Non GST"/>
  </r>
  <r>
    <x v="2670"/>
    <n v="1258.23"/>
    <s v="Non GST"/>
  </r>
  <r>
    <x v="2671"/>
    <n v="572.27"/>
    <s v="GST"/>
  </r>
  <r>
    <x v="2672"/>
    <n v="358.97"/>
    <s v="Non GST"/>
  </r>
  <r>
    <x v="2673"/>
    <n v="887.3900000000001"/>
    <s v="Non GST"/>
  </r>
  <r>
    <x v="2674"/>
    <n v="469.83"/>
    <s v="Non GST"/>
  </r>
  <r>
    <x v="2675"/>
    <n v="1038.75"/>
    <s v="Non GST"/>
  </r>
  <r>
    <x v="2676"/>
    <n v="273.33999999999997"/>
    <s v="Non GST"/>
  </r>
  <r>
    <x v="2677"/>
    <n v="2025.46"/>
    <s v="Non GST"/>
  </r>
  <r>
    <x v="2678"/>
    <n v="218.25"/>
    <s v="Non GST"/>
  </r>
  <r>
    <x v="2679"/>
    <n v="1166.6100000000001"/>
    <s v="Non GST"/>
  </r>
  <r>
    <x v="2680"/>
    <n v="1698.79"/>
    <s v="Non GST"/>
  </r>
  <r>
    <x v="2681"/>
    <n v="769.29"/>
    <s v="Non GST"/>
  </r>
  <r>
    <x v="2682"/>
    <n v="622.84"/>
    <s v="Non GST"/>
  </r>
  <r>
    <x v="2683"/>
    <n v="30.46"/>
    <s v="Non GST"/>
  </r>
  <r>
    <x v="2684"/>
    <n v="1210.98"/>
    <s v="Non GST"/>
  </r>
  <r>
    <x v="2685"/>
    <n v="519.1"/>
    <s v="Non GST"/>
  </r>
  <r>
    <x v="2686"/>
    <n v="3680.23"/>
    <s v="Non GST"/>
  </r>
  <r>
    <x v="2687"/>
    <n v="790.52"/>
    <s v="Non GST"/>
  </r>
  <r>
    <x v="2688"/>
    <n v="3657.4900000000002"/>
    <s v="Non GST"/>
  </r>
  <r>
    <x v="2689"/>
    <n v="213.42000000000002"/>
    <s v="Non GST"/>
  </r>
  <r>
    <x v="2690"/>
    <n v="1791.1699999999998"/>
    <s v="Non GST"/>
  </r>
  <r>
    <x v="2691"/>
    <n v="611.39"/>
    <s v="Non GST"/>
  </r>
  <r>
    <x v="2692"/>
    <n v="5139.67"/>
    <s v="GST"/>
  </r>
  <r>
    <x v="2693"/>
    <n v="10212.82"/>
    <s v="Non GST"/>
  </r>
  <r>
    <x v="2694"/>
    <n v="2001.27"/>
    <s v="Non GST"/>
  </r>
  <r>
    <x v="2695"/>
    <n v="6225"/>
    <s v="Non GST"/>
  </r>
  <r>
    <x v="2696"/>
    <n v="10546.12"/>
    <s v="Non GST"/>
  </r>
  <r>
    <x v="2697"/>
    <n v="7171.73"/>
    <s v="GST"/>
  </r>
  <r>
    <x v="2698"/>
    <n v="8749.2199999999993"/>
    <s v="GST"/>
  </r>
  <r>
    <x v="2699"/>
    <n v="6437.3"/>
    <s v="Non GST"/>
  </r>
  <r>
    <x v="2700"/>
    <n v="524.1"/>
    <s v="Non GST"/>
  </r>
  <r>
    <x v="2701"/>
    <n v="384.08"/>
    <s v="Non GST"/>
  </r>
  <r>
    <x v="2702"/>
    <n v="501.46999999999997"/>
    <s v="Non GST"/>
  </r>
  <r>
    <x v="2703"/>
    <n v="804.13"/>
    <s v="Non GST"/>
  </r>
  <r>
    <x v="2704"/>
    <n v="456.96"/>
    <s v="Non GST"/>
  </r>
  <r>
    <x v="2705"/>
    <n v="1102.3"/>
    <s v="Non GST"/>
  </r>
  <r>
    <x v="2706"/>
    <n v="190.4"/>
    <s v="Non GST"/>
  </r>
  <r>
    <x v="2707"/>
    <n v="24809.940000000002"/>
    <s v="GST"/>
  </r>
  <r>
    <x v="2708"/>
    <n v="684.31"/>
    <s v="Non GST"/>
  </r>
  <r>
    <x v="2709"/>
    <n v="6626.69"/>
    <s v="Non GST"/>
  </r>
  <r>
    <x v="2710"/>
    <n v="4824.97"/>
    <s v="Non GST"/>
  </r>
  <r>
    <x v="2711"/>
    <n v="16105.04"/>
    <s v="Non GST"/>
  </r>
  <r>
    <x v="2712"/>
    <n v="21716.36"/>
    <s v="Non GST"/>
  </r>
  <r>
    <x v="2713"/>
    <n v="13259.55"/>
    <s v="Non GST"/>
  </r>
  <r>
    <x v="2714"/>
    <n v="6529.65"/>
    <s v="Non GST"/>
  </r>
  <r>
    <x v="2715"/>
    <n v="17063.509999999998"/>
    <s v="Non GST"/>
  </r>
  <r>
    <x v="2716"/>
    <n v="11522.18"/>
    <s v="Non GST"/>
  </r>
  <r>
    <x v="2717"/>
    <n v="55143.25"/>
    <s v="GST"/>
  </r>
  <r>
    <x v="2718"/>
    <n v="3906.08"/>
    <s v="GST"/>
  </r>
  <r>
    <x v="2719"/>
    <n v="11338.24"/>
    <s v="GST"/>
  </r>
  <r>
    <x v="2720"/>
    <n v="87263.22"/>
    <s v="GST"/>
  </r>
  <r>
    <x v="2721"/>
    <n v="55994.869999999995"/>
    <s v="GST"/>
  </r>
  <r>
    <x v="2722"/>
    <n v="5251.15"/>
    <s v="GST"/>
  </r>
  <r>
    <x v="2723"/>
    <n v="897.43"/>
    <s v="Non GST"/>
  </r>
  <r>
    <x v="2724"/>
    <n v="1438.25"/>
    <s v="Non GST"/>
  </r>
  <r>
    <x v="2725"/>
    <n v="13096.23"/>
    <s v="Non GST"/>
  </r>
  <r>
    <x v="2726"/>
    <n v="15936.56"/>
    <s v="Non GST"/>
  </r>
  <r>
    <x v="2727"/>
    <n v="678.9"/>
    <s v="Non GST"/>
  </r>
  <r>
    <x v="2728"/>
    <n v="2038.34"/>
    <s v="GST"/>
  </r>
  <r>
    <x v="2729"/>
    <n v="39394.160000000003"/>
    <s v="GST"/>
  </r>
  <r>
    <x v="2730"/>
    <n v="1417.28"/>
    <s v="Non GST"/>
  </r>
  <r>
    <x v="2731"/>
    <n v="2375.91"/>
    <s v="Non GST"/>
  </r>
  <r>
    <x v="2732"/>
    <n v="1355.93"/>
    <s v="Non GST"/>
  </r>
  <r>
    <x v="2733"/>
    <n v="22134.69"/>
    <s v="Non GST"/>
  </r>
  <r>
    <x v="2734"/>
    <n v="897.43"/>
    <s v="Non GST"/>
  </r>
  <r>
    <x v="2735"/>
    <n v="3649.34"/>
    <s v="Non GST"/>
  </r>
  <r>
    <x v="2736"/>
    <n v="1417.28"/>
    <s v="Non GST"/>
  </r>
  <r>
    <x v="2737"/>
    <n v="712.47"/>
    <s v="Non GST"/>
  </r>
  <r>
    <x v="2738"/>
    <n v="2517.0800000000004"/>
    <s v="Non GST"/>
  </r>
  <r>
    <x v="2739"/>
    <n v="708.64"/>
    <s v="Non GST"/>
  </r>
  <r>
    <x v="2740"/>
    <n v="5583.94"/>
    <s v="Non GST"/>
  </r>
  <r>
    <x v="2741"/>
    <n v="14876.58"/>
    <s v="Non GST"/>
  </r>
  <r>
    <x v="2742"/>
    <n v="472.43"/>
    <s v="Non GST"/>
  </r>
  <r>
    <x v="2743"/>
    <n v="1862.35"/>
    <s v="Non GST"/>
  </r>
  <r>
    <x v="2744"/>
    <n v="191.27"/>
    <s v="Non GST"/>
  </r>
  <r>
    <x v="2745"/>
    <n v="897.43"/>
    <s v="Non GST"/>
  </r>
  <r>
    <x v="2746"/>
    <n v="1223.76"/>
    <s v="GST"/>
  </r>
  <r>
    <x v="2747"/>
    <n v="1783.58"/>
    <s v="Non GST"/>
  </r>
  <r>
    <x v="2748"/>
    <n v="687.32"/>
    <s v="Non GST"/>
  </r>
  <r>
    <x v="2749"/>
    <n v="755.88"/>
    <s v="Non GST"/>
  </r>
  <r>
    <x v="2750"/>
    <n v="17838.04"/>
    <s v="Non GST"/>
  </r>
  <r>
    <x v="2751"/>
    <n v="1436.31"/>
    <s v="GST"/>
  </r>
  <r>
    <x v="2752"/>
    <n v="424.83"/>
    <s v="Non GST"/>
  </r>
  <r>
    <x v="2753"/>
    <n v="2336.2800000000002"/>
    <s v="Non GST"/>
  </r>
  <r>
    <x v="2754"/>
    <n v="1222.1600000000001"/>
    <s v="Non GST"/>
  </r>
  <r>
    <x v="2755"/>
    <n v="2834.56"/>
    <s v="Non GST"/>
  </r>
  <r>
    <x v="2756"/>
    <n v="1417.28"/>
    <s v="Non GST"/>
  </r>
  <r>
    <x v="2757"/>
    <n v="1489.93"/>
    <s v="Non GST"/>
  </r>
  <r>
    <x v="2758"/>
    <n v="755.88"/>
    <s v="Non GST"/>
  </r>
  <r>
    <x v="2759"/>
    <n v="708.64"/>
    <s v="Non GST"/>
  </r>
  <r>
    <x v="2760"/>
    <n v="1417.28"/>
    <s v="Non GST"/>
  </r>
  <r>
    <x v="2761"/>
    <n v="1374.64"/>
    <s v="Non GST"/>
  </r>
  <r>
    <x v="2762"/>
    <n v="773.02"/>
    <s v="Non GST"/>
  </r>
  <r>
    <x v="2763"/>
    <n v="11139.6"/>
    <s v="Non GST"/>
  </r>
  <r>
    <x v="2764"/>
    <n v="2212.12"/>
    <s v="GST"/>
  </r>
  <r>
    <x v="2765"/>
    <n v="7321.31"/>
    <s v="Non GST"/>
  </r>
  <r>
    <x v="2766"/>
    <n v="27471.840000000004"/>
    <s v="GST"/>
  </r>
  <r>
    <x v="2767"/>
    <n v="734.24"/>
    <s v="Non GST"/>
  </r>
  <r>
    <x v="2768"/>
    <n v="1754.1"/>
    <s v="Non GST"/>
  </r>
  <r>
    <x v="2769"/>
    <n v="244.75"/>
    <s v="Non GST"/>
  </r>
  <r>
    <x v="2770"/>
    <n v="183.56"/>
    <s v="Non GST"/>
  </r>
  <r>
    <x v="2771"/>
    <n v="244.75"/>
    <s v="Non GST"/>
  </r>
  <r>
    <x v="2772"/>
    <n v="20932.21"/>
    <s v="Non GST"/>
  </r>
  <r>
    <x v="2773"/>
    <n v="183.56"/>
    <s v="GST"/>
  </r>
  <r>
    <x v="2774"/>
    <n v="244.75"/>
    <s v="Non GST"/>
  </r>
  <r>
    <x v="2775"/>
    <n v="4799.74"/>
    <s v="Non GST"/>
  </r>
  <r>
    <x v="2776"/>
    <n v="852.33"/>
    <s v="Non GST"/>
  </r>
  <r>
    <x v="2777"/>
    <n v="244.75"/>
    <s v="Non GST"/>
  </r>
  <r>
    <x v="2778"/>
    <n v="244.75"/>
    <s v="Non GST"/>
  </r>
  <r>
    <x v="2779"/>
    <n v="244.75"/>
    <s v="Non GST"/>
  </r>
  <r>
    <x v="2780"/>
    <n v="19178.37"/>
    <s v="GST"/>
  </r>
  <r>
    <x v="2781"/>
    <n v="183.56"/>
    <s v="Non GST"/>
  </r>
  <r>
    <x v="2782"/>
    <n v="244.75"/>
    <s v="Non GST"/>
  </r>
  <r>
    <x v="2783"/>
    <n v="183.56"/>
    <s v="Non GST"/>
  </r>
  <r>
    <x v="2784"/>
    <n v="244.75"/>
    <s v="Non GST"/>
  </r>
  <r>
    <x v="2785"/>
    <n v="183.56"/>
    <s v="Non GST"/>
  </r>
  <r>
    <x v="2786"/>
    <n v="28666.69"/>
    <s v="GST"/>
  </r>
  <r>
    <x v="2787"/>
    <n v="19225.12"/>
    <s v="Non GST"/>
  </r>
  <r>
    <x v="2788"/>
    <n v="22460.5"/>
    <s v="GST"/>
  </r>
  <r>
    <x v="2789"/>
    <n v="66284.240000000005"/>
    <s v="GST"/>
  </r>
  <r>
    <x v="2790"/>
    <n v="1181.07"/>
    <s v="Non GST"/>
  </r>
  <r>
    <x v="2791"/>
    <n v="687.09"/>
    <s v="Non GST"/>
  </r>
  <r>
    <x v="2792"/>
    <n v="846.8599999999999"/>
    <s v="Non GST"/>
  </r>
  <r>
    <x v="2793"/>
    <n v="15936.56"/>
    <s v="Non GST"/>
  </r>
  <r>
    <x v="2794"/>
    <n v="8684.98"/>
    <s v="Non GST"/>
  </r>
  <r>
    <x v="2795"/>
    <n v="815.41000000000008"/>
    <s v="Non GST"/>
  </r>
  <r>
    <x v="2796"/>
    <n v="3654.12"/>
    <s v="Non GST"/>
  </r>
  <r>
    <x v="2797"/>
    <n v="13259.44"/>
    <s v="GST"/>
  </r>
  <r>
    <x v="2798"/>
    <n v="18584.53"/>
    <s v="Non GST"/>
  </r>
  <r>
    <x v="2799"/>
    <n v="2083.33"/>
    <s v="Non GST"/>
  </r>
  <r>
    <x v="2800"/>
    <n v="1901.85"/>
    <s v="GST"/>
  </r>
  <r>
    <x v="2801"/>
    <n v="1596.7"/>
    <s v="Non GST"/>
  </r>
  <r>
    <x v="2802"/>
    <n v="12778.72"/>
    <s v="GST"/>
  </r>
  <r>
    <x v="2803"/>
    <n v="20704.5"/>
    <s v="Non GST"/>
  </r>
  <r>
    <x v="2804"/>
    <n v="5154.82"/>
    <s v="Non GST"/>
  </r>
  <r>
    <x v="2805"/>
    <n v="229.11"/>
    <s v="GST"/>
  </r>
  <r>
    <x v="2806"/>
    <n v="1775.51"/>
    <s v="Non GST"/>
  </r>
  <r>
    <x v="2807"/>
    <n v="5415.2"/>
    <s v="Non GST"/>
  </r>
  <r>
    <x v="2808"/>
    <n v="594.44000000000005"/>
    <s v="Non GST"/>
  </r>
  <r>
    <x v="2809"/>
    <n v="4078.19"/>
    <s v="Non GST"/>
  </r>
  <r>
    <x v="2810"/>
    <n v="1417.28"/>
    <s v="GST"/>
  </r>
  <r>
    <x v="2811"/>
    <n v="766.89"/>
    <s v="GST"/>
  </r>
  <r>
    <x v="2812"/>
    <n v="14373.09"/>
    <s v="Non GST"/>
  </r>
  <r>
    <x v="2813"/>
    <n v="2174.8000000000002"/>
    <s v="GST"/>
  </r>
  <r>
    <x v="2814"/>
    <n v="236.21"/>
    <s v="Non GST"/>
  </r>
  <r>
    <x v="2815"/>
    <n v="944.85"/>
    <s v="Non GST"/>
  </r>
  <r>
    <x v="2816"/>
    <n v="18924.55"/>
    <s v="Non GST"/>
  </r>
  <r>
    <x v="2817"/>
    <n v="5404.4699999999993"/>
    <s v="Non GST"/>
  </r>
  <r>
    <x v="2818"/>
    <n v="1417.28"/>
    <s v="Non GST"/>
  </r>
  <r>
    <x v="2819"/>
    <n v="708.64"/>
    <s v="Non GST"/>
  </r>
  <r>
    <x v="2820"/>
    <n v="1889.71"/>
    <s v="Non GST"/>
  </r>
  <r>
    <x v="2821"/>
    <n v="13675.44"/>
    <s v="GST"/>
  </r>
  <r>
    <x v="2822"/>
    <n v="1291.48"/>
    <s v="Non GST"/>
  </r>
  <r>
    <x v="2823"/>
    <n v="944.85"/>
    <s v="Non GST"/>
  </r>
  <r>
    <x v="2824"/>
    <n v="3303.8999999999996"/>
    <s v="GST"/>
  </r>
  <r>
    <x v="2825"/>
    <n v="1908.67"/>
    <s v="Non GST"/>
  </r>
  <r>
    <x v="2826"/>
    <n v="1531.78"/>
    <s v="Non GST"/>
  </r>
  <r>
    <x v="2827"/>
    <n v="643.58000000000004"/>
    <s v="Non GST"/>
  </r>
  <r>
    <x v="2828"/>
    <n v="491.39"/>
    <s v="Non GST"/>
  </r>
  <r>
    <x v="2829"/>
    <n v="3735.45"/>
    <s v="Non GST"/>
  </r>
  <r>
    <x v="2830"/>
    <n v="358.23"/>
    <s v="Non GST"/>
  </r>
  <r>
    <x v="2831"/>
    <n v="17524.55"/>
    <s v="Non GST"/>
  </r>
  <r>
    <x v="2832"/>
    <n v="16322.7"/>
    <s v="Non GST"/>
  </r>
  <r>
    <x v="2833"/>
    <n v="22785.4"/>
    <s v="Non GST"/>
  </r>
  <r>
    <x v="2834"/>
    <n v="1833"/>
    <s v="Non GST"/>
  </r>
  <r>
    <x v="2835"/>
    <n v="17879.490000000002"/>
    <s v="Non GST"/>
  </r>
  <r>
    <x v="2836"/>
    <n v="18918.64"/>
    <s v="Non GST"/>
  </r>
  <r>
    <x v="2837"/>
    <n v="2242.84"/>
    <s v="Non GST"/>
  </r>
  <r>
    <x v="2838"/>
    <n v="20671.95"/>
    <s v="Non GST"/>
  </r>
  <r>
    <x v="2839"/>
    <n v="4714.9399999999996"/>
    <s v="Non GST"/>
  </r>
  <r>
    <x v="2840"/>
    <n v="4624.1899999999996"/>
    <s v="Non GST"/>
  </r>
  <r>
    <x v="2841"/>
    <n v="22727.5"/>
    <s v="Non GST"/>
  </r>
  <r>
    <x v="2842"/>
    <n v="4368.76"/>
    <s v="GST"/>
  </r>
  <r>
    <x v="2843"/>
    <n v="4207.8"/>
    <s v="Non GST"/>
  </r>
  <r>
    <x v="2844"/>
    <n v="13738.77"/>
    <s v="Non GST"/>
  </r>
  <r>
    <x v="2845"/>
    <n v="13889.64"/>
    <s v="Non GST"/>
  </r>
  <r>
    <x v="2846"/>
    <n v="13334.71"/>
    <s v="Non GST"/>
  </r>
  <r>
    <x v="2847"/>
    <n v="353.13"/>
    <s v="Non GST"/>
  </r>
  <r>
    <x v="2848"/>
    <n v="6841.77"/>
    <s v="Non GST"/>
  </r>
  <r>
    <x v="2849"/>
    <n v="2852.09"/>
    <s v="Non GST"/>
  </r>
  <r>
    <x v="2850"/>
    <n v="983.45"/>
    <s v="Non GST"/>
  </r>
  <r>
    <x v="2851"/>
    <n v="1417.28"/>
    <s v="Non GST"/>
  </r>
  <r>
    <x v="2852"/>
    <n v="94.49"/>
    <s v="Non GST"/>
  </r>
  <r>
    <x v="2853"/>
    <n v="472.43"/>
    <s v="Non GST"/>
  </r>
  <r>
    <x v="2854"/>
    <n v="989.8"/>
    <s v="Non GST"/>
  </r>
  <r>
    <x v="2855"/>
    <n v="1171.49"/>
    <s v="GST"/>
  </r>
  <r>
    <x v="2856"/>
    <n v="1217.49"/>
    <s v="GST"/>
  </r>
  <r>
    <x v="2857"/>
    <n v="540.27"/>
    <s v="Non GST"/>
  </r>
  <r>
    <x v="2858"/>
    <n v="488.14"/>
    <s v="Non GST"/>
  </r>
  <r>
    <x v="2859"/>
    <n v="3081.51"/>
    <s v="GST"/>
  </r>
  <r>
    <x v="2860"/>
    <n v="1417.28"/>
    <s v="Non GST"/>
  </r>
  <r>
    <x v="2861"/>
    <n v="402.46000000000004"/>
    <s v="Non GST"/>
  </r>
  <r>
    <x v="2862"/>
    <n v="5562.06"/>
    <s v="GST"/>
  </r>
  <r>
    <x v="2863"/>
    <n v="18859.740000000002"/>
    <s v="Non GST"/>
  </r>
  <r>
    <x v="2864"/>
    <n v="2762.88"/>
    <s v="GST"/>
  </r>
  <r>
    <x v="2865"/>
    <n v="2052.87"/>
    <s v="Non GST"/>
  </r>
  <r>
    <x v="2866"/>
    <n v="8258.35"/>
    <s v="GST"/>
  </r>
  <r>
    <x v="2867"/>
    <n v="3009.94"/>
    <s v="GST"/>
  </r>
  <r>
    <x v="2868"/>
    <n v="2915.8"/>
    <s v="Non GST"/>
  </r>
  <r>
    <x v="2869"/>
    <n v="458.21"/>
    <s v="Non GST"/>
  </r>
  <r>
    <x v="2870"/>
    <n v="687.32"/>
    <s v="Non GST"/>
  </r>
  <r>
    <x v="2871"/>
    <n v="24082.3"/>
    <s v="GST"/>
  </r>
  <r>
    <x v="2872"/>
    <n v="24725.48"/>
    <s v="GST"/>
  </r>
  <r>
    <x v="2873"/>
    <n v="266.3"/>
    <s v="Non GST"/>
  </r>
  <r>
    <x v="2874"/>
    <n v="996.46"/>
    <s v="Non GST"/>
  </r>
  <r>
    <x v="2875"/>
    <n v="50923.240000000005"/>
    <s v="GST"/>
  </r>
  <r>
    <x v="2876"/>
    <n v="886.93"/>
    <s v="Non GST"/>
  </r>
  <r>
    <x v="2877"/>
    <n v="1503.9699999999998"/>
    <s v="GST"/>
  </r>
  <r>
    <x v="2878"/>
    <n v="1374.67"/>
    <s v="Non GST"/>
  </r>
  <r>
    <x v="2879"/>
    <n v="695.37"/>
    <s v="Non GST"/>
  </r>
  <r>
    <x v="2880"/>
    <n v="1684.15"/>
    <s v="Non GST"/>
  </r>
  <r>
    <x v="2881"/>
    <n v="8713.76"/>
    <s v="GST"/>
  </r>
  <r>
    <x v="2882"/>
    <n v="2122.7399999999998"/>
    <s v="Non GST"/>
  </r>
  <r>
    <x v="2883"/>
    <n v="2122.7399999999998"/>
    <s v="Non GST"/>
  </r>
  <r>
    <x v="2884"/>
    <n v="2004.57"/>
    <s v="Non GST"/>
  </r>
  <r>
    <x v="2885"/>
    <n v="6844.57"/>
    <s v="GST"/>
  </r>
  <r>
    <x v="2886"/>
    <n v="718.81999999999994"/>
    <s v="Non GST"/>
  </r>
  <r>
    <x v="2887"/>
    <n v="2063.91"/>
    <s v="Non GST"/>
  </r>
  <r>
    <x v="2888"/>
    <n v="4723.43"/>
    <s v="GST"/>
  </r>
  <r>
    <x v="2889"/>
    <n v="757.51"/>
    <s v="Non GST"/>
  </r>
  <r>
    <x v="2890"/>
    <n v="148.59"/>
    <s v="Non GST"/>
  </r>
  <r>
    <x v="2891"/>
    <n v="829.66"/>
    <s v="Non GST"/>
  </r>
  <r>
    <x v="2892"/>
    <n v="1065.6500000000001"/>
    <s v="Non GST"/>
  </r>
  <r>
    <x v="2893"/>
    <n v="3185.54"/>
    <s v="GST"/>
  </r>
  <r>
    <x v="2894"/>
    <n v="12868.52"/>
    <s v="GST"/>
  </r>
  <r>
    <x v="2895"/>
    <n v="2232.85"/>
    <s v="Non GST"/>
  </r>
  <r>
    <x v="2896"/>
    <n v="675.23"/>
    <s v="Non GST"/>
  </r>
  <r>
    <x v="2897"/>
    <n v="6573.15"/>
    <s v="Non GST"/>
  </r>
  <r>
    <x v="2898"/>
    <n v="4640.99"/>
    <s v="GST"/>
  </r>
  <r>
    <x v="2899"/>
    <n v="7621.68"/>
    <s v="Non GST"/>
  </r>
  <r>
    <x v="2900"/>
    <n v="705.07"/>
    <s v="Non GST"/>
  </r>
  <r>
    <x v="2901"/>
    <n v="1159.8499999999999"/>
    <s v="Non GST"/>
  </r>
  <r>
    <x v="2902"/>
    <n v="514.39"/>
    <s v="Non GST"/>
  </r>
  <r>
    <x v="2903"/>
    <n v="3104.79"/>
    <s v="Non GST"/>
  </r>
  <r>
    <x v="2904"/>
    <n v="2120.6799999999998"/>
    <s v="Non GST"/>
  </r>
  <r>
    <x v="2905"/>
    <n v="445.98"/>
    <s v="Non GST"/>
  </r>
  <r>
    <x v="2906"/>
    <n v="1776.6399999999999"/>
    <s v="Non GST"/>
  </r>
  <r>
    <x v="2907"/>
    <n v="529.06999999999994"/>
    <s v="Non GST"/>
  </r>
  <r>
    <x v="2908"/>
    <n v="4394.7"/>
    <s v="Non GST"/>
  </r>
  <r>
    <x v="2909"/>
    <n v="5249.41"/>
    <s v="GST"/>
  </r>
  <r>
    <x v="2910"/>
    <n v="591.48"/>
    <s v="Non GST"/>
  </r>
  <r>
    <x v="2911"/>
    <n v="735.41"/>
    <s v="Non GST"/>
  </r>
  <r>
    <x v="2912"/>
    <n v="450.03"/>
    <s v="Non GST"/>
  </r>
  <r>
    <x v="2913"/>
    <n v="2725.67"/>
    <s v="Non GST"/>
  </r>
  <r>
    <x v="2914"/>
    <n v="3360.5699999999997"/>
    <s v="Non GST"/>
  </r>
  <r>
    <x v="2915"/>
    <n v="4413.4799999999996"/>
    <s v="Non GST"/>
  </r>
  <r>
    <x v="2916"/>
    <n v="445.98"/>
    <s v="Non GST"/>
  </r>
  <r>
    <x v="2917"/>
    <n v="778.97"/>
    <s v="Non GST"/>
  </r>
  <r>
    <x v="2918"/>
    <n v="3909.14"/>
    <s v="GST"/>
  </r>
  <r>
    <x v="2919"/>
    <n v="959.25"/>
    <s v="Non GST"/>
  </r>
  <r>
    <x v="2920"/>
    <n v="1797.7599999999998"/>
    <s v="Non GST"/>
  </r>
  <r>
    <x v="2921"/>
    <n v="163.94"/>
    <s v="Non GST"/>
  </r>
  <r>
    <x v="2922"/>
    <n v="650.77"/>
    <s v="Non GST"/>
  </r>
  <r>
    <x v="2923"/>
    <n v="15943.63"/>
    <s v="GST"/>
  </r>
  <r>
    <x v="2924"/>
    <n v="2704.12"/>
    <s v="Non GST"/>
  </r>
  <r>
    <x v="2925"/>
    <n v="267.27999999999997"/>
    <s v="Non GST"/>
  </r>
  <r>
    <x v="2926"/>
    <n v="97.84"/>
    <s v="Non GST"/>
  </r>
  <r>
    <x v="2927"/>
    <n v="456.96"/>
    <s v="Non GST"/>
  </r>
  <r>
    <x v="2928"/>
    <n v="542.23"/>
    <s v="Non GST"/>
  </r>
  <r>
    <x v="2929"/>
    <n v="1237.6500000000001"/>
    <s v="Non GST"/>
  </r>
  <r>
    <x v="2930"/>
    <n v="548.35"/>
    <s v="Non GST"/>
  </r>
  <r>
    <x v="2931"/>
    <n v="694.71"/>
    <s v="Non GST"/>
  </r>
  <r>
    <x v="2932"/>
    <n v="22111.46"/>
    <s v="Non GST"/>
  </r>
  <r>
    <x v="2933"/>
    <n v="27567.200000000001"/>
    <s v="Non GST"/>
  </r>
  <r>
    <x v="2934"/>
    <n v="3787.73"/>
    <s v="GST"/>
  </r>
  <r>
    <x v="2935"/>
    <n v="15569.72"/>
    <s v="GST"/>
  </r>
  <r>
    <x v="2936"/>
    <n v="6828.08"/>
    <s v="Non GST"/>
  </r>
  <r>
    <x v="2937"/>
    <n v="22111.46"/>
    <s v="Non GST"/>
  </r>
  <r>
    <x v="2938"/>
    <n v="18330.03"/>
    <s v="Non GST"/>
  </r>
  <r>
    <x v="2939"/>
    <n v="8052.83"/>
    <s v="GST"/>
  </r>
  <r>
    <x v="2940"/>
    <n v="22847.01"/>
    <s v="GST"/>
  </r>
  <r>
    <x v="2941"/>
    <n v="227.75"/>
    <s v="Non GST"/>
  </r>
  <r>
    <x v="2942"/>
    <n v="1465.73"/>
    <s v="Non GST"/>
  </r>
  <r>
    <x v="2943"/>
    <n v="15845.33"/>
    <s v="GST"/>
  </r>
  <r>
    <x v="2944"/>
    <n v="1253.0899999999999"/>
    <s v="Non GST"/>
  </r>
  <r>
    <x v="2945"/>
    <n v="26522.95"/>
    <s v="GST"/>
  </r>
  <r>
    <x v="2946"/>
    <n v="4228.3899999999994"/>
    <s v="Non GST"/>
  </r>
  <r>
    <x v="2947"/>
    <n v="451.62"/>
    <s v="Non GST"/>
  </r>
  <r>
    <x v="2948"/>
    <n v="4814.41"/>
    <s v="Non GST"/>
  </r>
  <r>
    <x v="2949"/>
    <n v="20082.439999999999"/>
    <s v="Non GST"/>
  </r>
  <r>
    <x v="2950"/>
    <n v="5020.6099999999997"/>
    <s v="Non GST"/>
  </r>
  <r>
    <x v="2951"/>
    <n v="2004.57"/>
    <s v="Non GST"/>
  </r>
  <r>
    <x v="2952"/>
    <n v="4570.6099999999997"/>
    <s v="Non GST"/>
  </r>
  <r>
    <x v="2953"/>
    <n v="900.40000000000009"/>
    <s v="Non GST"/>
  </r>
  <r>
    <x v="2954"/>
    <n v="775.0200000000001"/>
    <s v="Non GST"/>
  </r>
  <r>
    <x v="2955"/>
    <n v="1475.25"/>
    <s v="Non GST"/>
  </r>
  <r>
    <x v="2956"/>
    <n v="681.22"/>
    <s v="Non GST"/>
  </r>
  <r>
    <x v="2957"/>
    <n v="2330.4699999999998"/>
    <s v="Non GST"/>
  </r>
  <r>
    <x v="2958"/>
    <n v="3933.37"/>
    <s v="Non GST"/>
  </r>
  <r>
    <x v="2959"/>
    <n v="4093"/>
    <s v="Non GST"/>
  </r>
  <r>
    <x v="2960"/>
    <n v="6113.15"/>
    <s v="Non GST"/>
  </r>
  <r>
    <x v="2961"/>
    <n v="2053.3199999999997"/>
    <s v="Non GST"/>
  </r>
  <r>
    <x v="2962"/>
    <n v="2260.35"/>
    <s v="Non GST"/>
  </r>
  <r>
    <x v="2963"/>
    <n v="1386.1100000000001"/>
    <s v="Non GST"/>
  </r>
  <r>
    <x v="2964"/>
    <n v="1667.02"/>
    <s v="Non GST"/>
  </r>
  <r>
    <x v="2965"/>
    <n v="209.65"/>
    <s v="Non GST"/>
  </r>
  <r>
    <x v="2966"/>
    <n v="483.56000000000006"/>
    <s v="Non GST"/>
  </r>
  <r>
    <x v="2967"/>
    <n v="209.65"/>
    <s v="Non GST"/>
  </r>
  <r>
    <x v="2968"/>
    <n v="1795.27"/>
    <s v="Non GST"/>
  </r>
  <r>
    <x v="2969"/>
    <n v="988.67000000000007"/>
    <s v="Non GST"/>
  </r>
  <r>
    <x v="2970"/>
    <n v="2315.88"/>
    <s v="Non GST"/>
  </r>
  <r>
    <x v="2971"/>
    <n v="718.41"/>
    <s v="GST"/>
  </r>
  <r>
    <x v="2972"/>
    <n v="1386.99"/>
    <s v="Non GST"/>
  </r>
  <r>
    <x v="2973"/>
    <n v="1411.75"/>
    <s v="Non GST"/>
  </r>
  <r>
    <x v="2974"/>
    <n v="493.89000000000004"/>
    <s v="Non GST"/>
  </r>
  <r>
    <x v="2975"/>
    <n v="1755.24"/>
    <s v="Non GST"/>
  </r>
  <r>
    <x v="2976"/>
    <n v="1385.1100000000001"/>
    <s v="Non GST"/>
  </r>
  <r>
    <x v="2977"/>
    <n v="530.49"/>
    <s v="Non GST"/>
  </r>
  <r>
    <x v="2978"/>
    <n v="303.07"/>
    <s v="GST"/>
  </r>
  <r>
    <x v="2979"/>
    <n v="978.38"/>
    <s v="Non GST"/>
  </r>
  <r>
    <x v="2980"/>
    <n v="1408.58"/>
    <s v="Non GST"/>
  </r>
  <r>
    <x v="2981"/>
    <n v="1141.27"/>
    <s v="Non GST"/>
  </r>
  <r>
    <x v="2982"/>
    <n v="576.08000000000004"/>
    <s v="Non GST"/>
  </r>
  <r>
    <x v="2983"/>
    <n v="280.02999999999997"/>
    <s v="Non GST"/>
  </r>
  <r>
    <x v="2984"/>
    <n v="14076.1"/>
    <s v="Non GST"/>
  </r>
  <r>
    <x v="2985"/>
    <n v="65421.01"/>
    <s v="GST"/>
  </r>
  <r>
    <x v="2986"/>
    <n v="1419.75"/>
    <s v="Non GST"/>
  </r>
  <r>
    <x v="2987"/>
    <n v="11131.9"/>
    <s v="Non GST"/>
  </r>
  <r>
    <x v="2988"/>
    <n v="15583.78"/>
    <s v="Non GST"/>
  </r>
  <r>
    <x v="2989"/>
    <n v="20053.009999999998"/>
    <s v="Non GST"/>
  </r>
  <r>
    <x v="2990"/>
    <n v="13280.03"/>
    <s v="Non GST"/>
  </r>
  <r>
    <x v="2991"/>
    <n v="13100.79"/>
    <s v="Non GST"/>
  </r>
  <r>
    <x v="2992"/>
    <n v="13375.25"/>
    <s v="Non GST"/>
  </r>
  <r>
    <x v="2993"/>
    <n v="7253.09"/>
    <s v="Non GST"/>
  </r>
  <r>
    <x v="2994"/>
    <n v="10160.73"/>
    <s v="Non GST"/>
  </r>
  <r>
    <x v="2995"/>
    <n v="23204.47"/>
    <s v="Non GST"/>
  </r>
  <r>
    <x v="2996"/>
    <n v="17690.009999999998"/>
    <s v="Non GST"/>
  </r>
  <r>
    <x v="2997"/>
    <n v="6213.68"/>
    <s v="Non GST"/>
  </r>
  <r>
    <x v="2998"/>
    <n v="14012.73"/>
    <s v="Non GST"/>
  </r>
  <r>
    <x v="2999"/>
    <n v="21889.65"/>
    <s v="GST"/>
  </r>
  <r>
    <x v="3000"/>
    <n v="791.45"/>
    <s v="Non GST"/>
  </r>
  <r>
    <x v="3001"/>
    <n v="1617.07"/>
    <s v="Non GST"/>
  </r>
  <r>
    <x v="3002"/>
    <n v="65738.53"/>
    <s v="GST"/>
  </r>
  <r>
    <x v="3003"/>
    <n v="1623.51"/>
    <s v="Non GST"/>
  </r>
  <r>
    <x v="3004"/>
    <n v="897.43"/>
    <s v="Non GST"/>
  </r>
  <r>
    <x v="3005"/>
    <n v="20979.71"/>
    <s v="Non GST"/>
  </r>
  <r>
    <x v="3006"/>
    <n v="11774.68"/>
    <s v="Non GST"/>
  </r>
  <r>
    <x v="3007"/>
    <n v="244.75"/>
    <s v="Non GST"/>
  </r>
  <r>
    <x v="3008"/>
    <n v="19634.72"/>
    <s v="Non GST"/>
  </r>
  <r>
    <x v="3009"/>
    <n v="183.56"/>
    <s v="Non GST"/>
  </r>
  <r>
    <x v="3010"/>
    <n v="244.75"/>
    <s v="Non GST"/>
  </r>
  <r>
    <x v="3011"/>
    <n v="18106.79"/>
    <s v="Non GST"/>
  </r>
  <r>
    <x v="3012"/>
    <n v="25932.14"/>
    <s v="Non GST"/>
  </r>
  <r>
    <x v="3013"/>
    <n v="22165.31"/>
    <s v="Non GST"/>
  </r>
  <r>
    <x v="3014"/>
    <n v="3327"/>
    <s v="Non GST"/>
  </r>
  <r>
    <x v="3015"/>
    <n v="18161.46"/>
    <s v="GST"/>
  </r>
  <r>
    <x v="3016"/>
    <n v="31107.89"/>
    <s v="GST"/>
  </r>
  <r>
    <x v="3017"/>
    <n v="20704.5"/>
    <s v="Non GST"/>
  </r>
  <r>
    <x v="3018"/>
    <n v="14366.69"/>
    <s v="Non GST"/>
  </r>
  <r>
    <x v="3019"/>
    <n v="244.75"/>
    <s v="Non GST"/>
  </r>
  <r>
    <x v="3020"/>
    <n v="244.75"/>
    <s v="Non GST"/>
  </r>
  <r>
    <x v="3021"/>
    <n v="244.75"/>
    <s v="Non GST"/>
  </r>
  <r>
    <x v="3022"/>
    <n v="244.75"/>
    <s v="Non GST"/>
  </r>
  <r>
    <x v="3023"/>
    <n v="244.75"/>
    <s v="Non GST"/>
  </r>
  <r>
    <x v="3024"/>
    <n v="244.75"/>
    <s v="Non GST"/>
  </r>
  <r>
    <x v="3025"/>
    <n v="244.75"/>
    <s v="Non GST"/>
  </r>
  <r>
    <x v="3026"/>
    <n v="244.75"/>
    <s v="Non GST"/>
  </r>
  <r>
    <x v="3027"/>
    <n v="244.75"/>
    <s v="Non GST"/>
  </r>
  <r>
    <x v="3028"/>
    <n v="244.75"/>
    <s v="Non GST"/>
  </r>
  <r>
    <x v="3029"/>
    <n v="367.12"/>
    <s v="Non GST"/>
  </r>
  <r>
    <x v="3030"/>
    <n v="1070.52"/>
    <s v="Non GST"/>
  </r>
  <r>
    <x v="3031"/>
    <n v="98.87"/>
    <s v="Non GST"/>
  </r>
  <r>
    <x v="3032"/>
    <n v="148.30000000000001"/>
    <s v="GST"/>
  </r>
  <r>
    <x v="3033"/>
    <n v="20190.09"/>
    <s v="Non GST"/>
  </r>
  <r>
    <x v="3034"/>
    <n v="20942"/>
    <s v="Non GST"/>
  </r>
  <r>
    <x v="3035"/>
    <n v="1795.93"/>
    <s v="Non GST"/>
  </r>
  <r>
    <x v="3036"/>
    <n v="20789.71"/>
    <s v="Non GST"/>
  </r>
  <r>
    <x v="3037"/>
    <n v="16561.18"/>
    <s v="Non GST"/>
  </r>
  <r>
    <x v="3038"/>
    <n v="1625.55"/>
    <s v="Non GST"/>
  </r>
  <r>
    <x v="3039"/>
    <n v="367.12"/>
    <s v="Non GST"/>
  </r>
  <r>
    <x v="3040"/>
    <n v="20067.43"/>
    <s v="Non GST"/>
  </r>
  <r>
    <x v="3041"/>
    <n v="673.06"/>
    <s v="Non GST"/>
  </r>
  <r>
    <x v="3042"/>
    <n v="21476.82"/>
    <s v="Non GST"/>
  </r>
  <r>
    <x v="3043"/>
    <n v="20142.330000000002"/>
    <s v="Non GST"/>
  </r>
  <r>
    <x v="3044"/>
    <n v="23574.68"/>
    <s v="Non GST"/>
  </r>
  <r>
    <x v="3045"/>
    <n v="4714.9399999999996"/>
    <s v="Non GST"/>
  </r>
  <r>
    <x v="3046"/>
    <n v="2541.62"/>
    <s v="Non GST"/>
  </r>
  <r>
    <x v="3047"/>
    <n v="2299.71"/>
    <s v="Non GST"/>
  </r>
  <r>
    <x v="3048"/>
    <n v="19569.990000000002"/>
    <s v="Non GST"/>
  </r>
  <r>
    <x v="3049"/>
    <n v="11787.34"/>
    <s v="Non GST"/>
  </r>
  <r>
    <x v="3050"/>
    <n v="16322.7"/>
    <s v="Non GST"/>
  </r>
  <r>
    <x v="3051"/>
    <n v="1149.79"/>
    <s v="Non GST"/>
  </r>
  <r>
    <x v="3052"/>
    <n v="17324.75"/>
    <s v="Non GST"/>
  </r>
  <r>
    <x v="3053"/>
    <n v="13879.65"/>
    <s v="Non GST"/>
  </r>
  <r>
    <x v="3054"/>
    <n v="1595.14"/>
    <s v="Non GST"/>
  </r>
  <r>
    <x v="3055"/>
    <n v="15109.79"/>
    <s v="Non GST"/>
  </r>
  <r>
    <x v="3056"/>
    <n v="3344.03"/>
    <s v="Non GST"/>
  </r>
  <r>
    <x v="3057"/>
    <n v="24634.66"/>
    <s v="Non GST"/>
  </r>
  <r>
    <x v="3058"/>
    <n v="20789.71"/>
    <s v="Non GST"/>
  </r>
  <r>
    <x v="3059"/>
    <n v="1558.5700000000002"/>
    <s v="Non GST"/>
  </r>
  <r>
    <x v="3060"/>
    <n v="669.69"/>
    <s v="Non GST"/>
  </r>
  <r>
    <x v="3061"/>
    <n v="21620.22"/>
    <s v="Non GST"/>
  </r>
  <r>
    <x v="3062"/>
    <n v="24596.95"/>
    <s v="Non GST"/>
  </r>
  <r>
    <x v="3063"/>
    <n v="2035.5"/>
    <s v="Non GST"/>
  </r>
  <r>
    <x v="3064"/>
    <n v="970.85"/>
    <s v="Non GST"/>
  </r>
  <r>
    <x v="3065"/>
    <n v="1095.8599999999999"/>
    <s v="Non GST"/>
  </r>
  <r>
    <x v="3066"/>
    <n v="897.43"/>
    <s v="Non GST"/>
  </r>
  <r>
    <x v="3067"/>
    <n v="897.43"/>
    <s v="Non GST"/>
  </r>
  <r>
    <x v="3068"/>
    <n v="6759.49"/>
    <s v="Non GST"/>
  </r>
  <r>
    <x v="3069"/>
    <n v="636.35"/>
    <s v="Non GST"/>
  </r>
  <r>
    <x v="3070"/>
    <n v="982.22"/>
    <s v="Non GST"/>
  </r>
  <r>
    <x v="3071"/>
    <n v="730.57"/>
    <s v="Non GST"/>
  </r>
  <r>
    <x v="3072"/>
    <n v="823.93"/>
    <s v="Non GST"/>
  </r>
  <r>
    <x v="3073"/>
    <n v="897.43"/>
    <s v="Non GST"/>
  </r>
  <r>
    <x v="3074"/>
    <n v="2365.91"/>
    <s v="Non GST"/>
  </r>
  <r>
    <x v="3075"/>
    <n v="5303.62"/>
    <s v="Non GST"/>
  </r>
  <r>
    <x v="3076"/>
    <n v="20999.75"/>
    <s v="Non GST"/>
  </r>
  <r>
    <x v="3077"/>
    <n v="22584.37"/>
    <s v="Non GST"/>
  </r>
  <r>
    <x v="3078"/>
    <n v="5658.31"/>
    <s v="Non GST"/>
  </r>
  <r>
    <x v="3079"/>
    <n v="18795.990000000002"/>
    <s v="Non GST"/>
  </r>
  <r>
    <x v="3080"/>
    <n v="16586.3"/>
    <s v="GST"/>
  </r>
  <r>
    <x v="3081"/>
    <n v="4982.3900000000003"/>
    <s v="GST"/>
  </r>
  <r>
    <x v="3082"/>
    <n v="5020.6099999999997"/>
    <s v="Non GST"/>
  </r>
  <r>
    <x v="3083"/>
    <n v="2750.3"/>
    <s v="GST"/>
  </r>
  <r>
    <x v="3084"/>
    <n v="31841.52"/>
    <s v="GST"/>
  </r>
  <r>
    <x v="3085"/>
    <n v="686.52"/>
    <s v="Non GST"/>
  </r>
  <r>
    <x v="3086"/>
    <n v="1847.97"/>
    <s v="Non GST"/>
  </r>
  <r>
    <x v="3087"/>
    <n v="3343.92"/>
    <s v="Non GST"/>
  </r>
  <r>
    <x v="3088"/>
    <n v="489.5"/>
    <s v="Non GST"/>
  </r>
  <r>
    <x v="3089"/>
    <n v="1059.3399999999999"/>
    <s v="Non GST"/>
  </r>
  <r>
    <x v="3090"/>
    <n v="1611.04"/>
    <s v="Non GST"/>
  </r>
  <r>
    <x v="3091"/>
    <n v="1217.6199999999999"/>
    <s v="Non GST"/>
  </r>
  <r>
    <x v="3092"/>
    <n v="808.89"/>
    <s v="Non GST"/>
  </r>
  <r>
    <x v="3093"/>
    <n v="897.43"/>
    <s v="Non GST"/>
  </r>
  <r>
    <x v="3094"/>
    <n v="766.89"/>
    <s v="Non GST"/>
  </r>
  <r>
    <x v="3095"/>
    <n v="20789.71"/>
    <s v="Non GST"/>
  </r>
  <r>
    <x v="3096"/>
    <n v="2491.5499999999997"/>
    <s v="Non GST"/>
  </r>
  <r>
    <x v="3097"/>
    <n v="26155.199999999997"/>
    <s v="GST"/>
  </r>
  <r>
    <x v="3098"/>
    <n v="19078.86"/>
    <s v="GST"/>
  </r>
  <r>
    <x v="3099"/>
    <n v="730.57"/>
    <s v="Non GST"/>
  </r>
  <r>
    <x v="3100"/>
    <n v="367.12"/>
    <s v="Non GST"/>
  </r>
  <r>
    <x v="3101"/>
    <n v="367.12"/>
    <s v="Non GST"/>
  </r>
  <r>
    <x v="3102"/>
    <n v="734.25"/>
    <s v="Non GST"/>
  </r>
  <r>
    <x v="3103"/>
    <n v="1890.97"/>
    <s v="Non GST"/>
  </r>
  <r>
    <x v="3104"/>
    <n v="3425.35"/>
    <s v="GST"/>
  </r>
  <r>
    <x v="3105"/>
    <n v="1021.09"/>
    <s v="Non GST"/>
  </r>
  <r>
    <x v="3106"/>
    <n v="1214.56"/>
    <s v="Non GST"/>
  </r>
  <r>
    <x v="3107"/>
    <n v="897.9"/>
    <s v="Non GST"/>
  </r>
  <r>
    <x v="3108"/>
    <n v="179.49"/>
    <s v="Non GST"/>
  </r>
  <r>
    <x v="3109"/>
    <n v="8275.0400000000009"/>
    <s v="GST"/>
  </r>
  <r>
    <x v="3110"/>
    <n v="416.55"/>
    <s v="Non GST"/>
  </r>
  <r>
    <x v="3111"/>
    <n v="32806.65"/>
    <s v="GST"/>
  </r>
  <r>
    <x v="3112"/>
    <n v="852.33"/>
    <s v="Non GST"/>
  </r>
  <r>
    <x v="3113"/>
    <n v="5695.85"/>
    <s v="GST"/>
  </r>
  <r>
    <x v="3114"/>
    <n v="726.52"/>
    <s v="Non GST"/>
  </r>
  <r>
    <x v="3115"/>
    <n v="179.49"/>
    <s v="Non GST"/>
  </r>
  <r>
    <x v="3116"/>
    <n v="244.75"/>
    <s v="Non GST"/>
  </r>
  <r>
    <x v="3117"/>
    <n v="780.01"/>
    <s v="Non GST"/>
  </r>
  <r>
    <x v="3118"/>
    <n v="661.3"/>
    <s v="Non GST"/>
  </r>
  <r>
    <x v="3119"/>
    <n v="179.49"/>
    <s v="Non GST"/>
  </r>
  <r>
    <x v="3120"/>
    <n v="722.49"/>
    <s v="Non GST"/>
  </r>
  <r>
    <x v="3121"/>
    <n v="367.12"/>
    <s v="Non GST"/>
  </r>
  <r>
    <x v="3122"/>
    <n v="1595.9899999999998"/>
    <s v="Non GST"/>
  </r>
  <r>
    <x v="3123"/>
    <n v="12789.98"/>
    <s v="GST"/>
  </r>
  <r>
    <x v="3124"/>
    <n v="269.23"/>
    <s v="Non GST"/>
  </r>
  <r>
    <x v="3125"/>
    <n v="183.56"/>
    <s v="Non GST"/>
  </r>
  <r>
    <x v="3126"/>
    <n v="2711.17"/>
    <s v="Non GST"/>
  </r>
  <r>
    <x v="3127"/>
    <n v="20150.28"/>
    <s v="GST"/>
  </r>
  <r>
    <x v="3128"/>
    <n v="17324.75"/>
    <s v="Non GST"/>
  </r>
  <r>
    <x v="3129"/>
    <n v="24501.95"/>
    <s v="Non GST"/>
  </r>
  <r>
    <x v="3130"/>
    <n v="6213.81"/>
    <s v="Non GST"/>
  </r>
  <r>
    <x v="3131"/>
    <n v="1544.06"/>
    <s v="Non GST"/>
  </r>
  <r>
    <x v="3132"/>
    <n v="1610.8600000000001"/>
    <s v="Non GST"/>
  </r>
  <r>
    <x v="3133"/>
    <n v="1095.8599999999999"/>
    <s v="Non GST"/>
  </r>
  <r>
    <x v="3134"/>
    <n v="11937.5"/>
    <s v="GST"/>
  </r>
  <r>
    <x v="3135"/>
    <n v="13261.630000000001"/>
    <s v="GST"/>
  </r>
  <r>
    <x v="3136"/>
    <n v="1384.02"/>
    <s v="GST"/>
  </r>
  <r>
    <x v="3137"/>
    <n v="18311.86"/>
    <s v="GST"/>
  </r>
  <r>
    <x v="3138"/>
    <n v="6838.94"/>
    <s v="GST"/>
  </r>
  <r>
    <x v="3139"/>
    <n v="16255.92"/>
    <s v="GST"/>
  </r>
  <r>
    <x v="3140"/>
    <n v="3264.35"/>
    <s v="Non GST"/>
  </r>
  <r>
    <x v="3141"/>
    <n v="6811.83"/>
    <s v="Non GST"/>
  </r>
  <r>
    <x v="3142"/>
    <n v="1162.22"/>
    <s v="GST"/>
  </r>
  <r>
    <x v="3143"/>
    <n v="1959.65"/>
    <s v="Non GST"/>
  </r>
  <r>
    <x v="3144"/>
    <n v="1304.24"/>
    <s v="Non GST"/>
  </r>
  <r>
    <x v="3145"/>
    <n v="586.11"/>
    <s v="GST"/>
  </r>
  <r>
    <x v="3146"/>
    <n v="1417.28"/>
    <s v="Non GST"/>
  </r>
  <r>
    <x v="3147"/>
    <n v="786.57"/>
    <s v="Non GST"/>
  </r>
  <r>
    <x v="3148"/>
    <n v="3912.53"/>
    <s v="Non GST"/>
  </r>
  <r>
    <x v="3149"/>
    <n v="1417.28"/>
    <s v="Non GST"/>
  </r>
  <r>
    <x v="3150"/>
    <n v="472.43"/>
    <s v="Non GST"/>
  </r>
  <r>
    <x v="3151"/>
    <n v="1170.6199999999999"/>
    <s v="Non GST"/>
  </r>
  <r>
    <x v="3152"/>
    <n v="1344.2"/>
    <s v="Non GST"/>
  </r>
  <r>
    <x v="3153"/>
    <n v="1185.24"/>
    <s v="GST"/>
  </r>
  <r>
    <x v="3154"/>
    <n v="454"/>
    <s v="Non GST"/>
  </r>
  <r>
    <x v="3155"/>
    <n v="9839.6400000000012"/>
    <s v="Non GST"/>
  </r>
  <r>
    <x v="3156"/>
    <n v="3000.69"/>
    <s v="GST"/>
  </r>
  <r>
    <x v="3157"/>
    <n v="702.1099999999999"/>
    <s v="Non GST"/>
  </r>
  <r>
    <x v="3158"/>
    <n v="5992.31"/>
    <s v="Non GST"/>
  </r>
  <r>
    <x v="3159"/>
    <n v="830.66000000000008"/>
    <s v="Non GST"/>
  </r>
  <r>
    <x v="3160"/>
    <n v="8085.36"/>
    <s v="Non GST"/>
  </r>
  <r>
    <x v="3161"/>
    <n v="472.43"/>
    <s v="Non GST"/>
  </r>
  <r>
    <x v="3162"/>
    <n v="1763.06"/>
    <s v="Non GST"/>
  </r>
  <r>
    <x v="3163"/>
    <n v="9905.9399999999987"/>
    <s v="Non GST"/>
  </r>
  <r>
    <x v="3164"/>
    <n v="206.7"/>
    <s v="Non GST"/>
  </r>
  <r>
    <x v="3165"/>
    <n v="616.12"/>
    <s v="Non GST"/>
  </r>
  <r>
    <x v="3166"/>
    <n v="818.77"/>
    <s v="Non GST"/>
  </r>
  <r>
    <x v="3167"/>
    <n v="1904.77"/>
    <s v="GST"/>
  </r>
  <r>
    <x v="3168"/>
    <n v="588.78"/>
    <s v="Non GST"/>
  </r>
  <r>
    <x v="3169"/>
    <n v="8130.43"/>
    <s v="Non GST"/>
  </r>
  <r>
    <x v="3170"/>
    <n v="687.32"/>
    <s v="Non GST"/>
  </r>
  <r>
    <x v="3171"/>
    <n v="1051.71"/>
    <s v="Non GST"/>
  </r>
  <r>
    <x v="3172"/>
    <n v="410.43"/>
    <s v="GST"/>
  </r>
  <r>
    <x v="3173"/>
    <n v="2834.56"/>
    <s v="Non GST"/>
  </r>
  <r>
    <x v="3174"/>
    <n v="1648.65"/>
    <s v="Non GST"/>
  </r>
  <r>
    <x v="3175"/>
    <n v="851.13000000000011"/>
    <s v="Non GST"/>
  </r>
  <r>
    <x v="3176"/>
    <n v="428.16999999999996"/>
    <s v="Non GST"/>
  </r>
  <r>
    <x v="3177"/>
    <n v="245.39"/>
    <s v="Non GST"/>
  </r>
  <r>
    <x v="3178"/>
    <n v="702.15"/>
    <s v="Non GST"/>
  </r>
  <r>
    <x v="3179"/>
    <n v="851.9"/>
    <s v="Non GST"/>
  </r>
  <r>
    <x v="3180"/>
    <n v="1246.6199999999999"/>
    <s v="Non GST"/>
  </r>
  <r>
    <x v="3181"/>
    <n v="8825.69"/>
    <s v="Non GST"/>
  </r>
  <r>
    <x v="3182"/>
    <n v="565.32999999999993"/>
    <s v="Non GST"/>
  </r>
  <r>
    <x v="3183"/>
    <n v="1417.96"/>
    <s v="Non GST"/>
  </r>
  <r>
    <x v="3184"/>
    <n v="1155.6500000000001"/>
    <s v="GST"/>
  </r>
  <r>
    <x v="3185"/>
    <n v="1751.92"/>
    <s v="Non GST"/>
  </r>
  <r>
    <x v="3186"/>
    <n v="8825.69"/>
    <s v="Non GST"/>
  </r>
  <r>
    <x v="3187"/>
    <n v="1550.3400000000001"/>
    <s v="Non GST"/>
  </r>
  <r>
    <x v="3188"/>
    <n v="1918.1699999999998"/>
    <s v="Non GST"/>
  </r>
  <r>
    <x v="3189"/>
    <n v="8825.69"/>
    <s v="Non GST"/>
  </r>
  <r>
    <x v="3190"/>
    <n v="182.78"/>
    <s v="Non GST"/>
  </r>
  <r>
    <x v="3191"/>
    <n v="610.89"/>
    <s v="Non GST"/>
  </r>
  <r>
    <x v="3192"/>
    <n v="548.59"/>
    <s v="GST"/>
  </r>
  <r>
    <x v="3193"/>
    <n v="260.68"/>
    <s v="Non GST"/>
  </r>
  <r>
    <x v="3194"/>
    <n v="600.54999999999995"/>
    <s v="Non GST"/>
  </r>
  <r>
    <x v="3195"/>
    <n v="8825.69"/>
    <s v="Non GST"/>
  </r>
  <r>
    <x v="3196"/>
    <n v="1860.74"/>
    <s v="Non GST"/>
  </r>
  <r>
    <x v="3197"/>
    <n v="1657.92"/>
    <s v="Non GST"/>
  </r>
  <r>
    <x v="3198"/>
    <n v="1404.3"/>
    <s v="GST"/>
  </r>
  <r>
    <x v="3199"/>
    <n v="3538.04"/>
    <s v="Non GST"/>
  </r>
  <r>
    <x v="3200"/>
    <n v="8490.7000000000007"/>
    <s v="GST"/>
  </r>
  <r>
    <x v="3201"/>
    <n v="13727.77"/>
    <s v="Non GST"/>
  </r>
  <r>
    <x v="3202"/>
    <n v="1417.28"/>
    <s v="Non GST"/>
  </r>
  <r>
    <x v="3203"/>
    <n v="2533.98"/>
    <s v="Non GST"/>
  </r>
  <r>
    <x v="3204"/>
    <n v="1888.69"/>
    <s v="Non GST"/>
  </r>
  <r>
    <x v="3205"/>
    <n v="8732.49"/>
    <s v="GST"/>
  </r>
  <r>
    <x v="3206"/>
    <n v="1106.92"/>
    <s v="GST"/>
  </r>
  <r>
    <x v="3207"/>
    <n v="2960.9"/>
    <s v="GST"/>
  </r>
  <r>
    <x v="3208"/>
    <n v="1302.1300000000001"/>
    <s v="Non GST"/>
  </r>
  <r>
    <x v="3209"/>
    <n v="553.21"/>
    <s v="Non GST"/>
  </r>
  <r>
    <x v="3210"/>
    <n v="2834.56"/>
    <s v="Non GST"/>
  </r>
  <r>
    <x v="3211"/>
    <n v="991.41000000000008"/>
    <s v="Non GST"/>
  </r>
  <r>
    <x v="3212"/>
    <n v="2834.56"/>
    <s v="Non GST"/>
  </r>
  <r>
    <x v="3213"/>
    <n v="536.98"/>
    <s v="Non GST"/>
  </r>
  <r>
    <x v="3214"/>
    <n v="1417.28"/>
    <s v="Non GST"/>
  </r>
  <r>
    <x v="3215"/>
    <n v="358.23"/>
    <s v="Non GST"/>
  </r>
  <r>
    <x v="3216"/>
    <n v="298.07"/>
    <s v="GST"/>
  </r>
  <r>
    <x v="3217"/>
    <n v="957.88000000000011"/>
    <s v="Non GST"/>
  </r>
  <r>
    <x v="3218"/>
    <n v="860.88"/>
    <s v="Non GST"/>
  </r>
  <r>
    <x v="3219"/>
    <n v="226.78"/>
    <s v="Non GST"/>
  </r>
  <r>
    <x v="3220"/>
    <n v="2237.13"/>
    <s v="Non GST"/>
  </r>
  <r>
    <x v="3221"/>
    <n v="584.5"/>
    <s v="Non GST"/>
  </r>
  <r>
    <x v="3222"/>
    <n v="708.64"/>
    <s v="Non GST"/>
  </r>
  <r>
    <x v="3223"/>
    <n v="467.59"/>
    <s v="Non GST"/>
  </r>
  <r>
    <x v="3224"/>
    <n v="1755.33"/>
    <s v="Non GST"/>
  </r>
  <r>
    <x v="3225"/>
    <n v="236.21"/>
    <s v="Non GST"/>
  </r>
  <r>
    <x v="3226"/>
    <n v="236.21"/>
    <s v="Non GST"/>
  </r>
  <r>
    <x v="3227"/>
    <n v="825.56"/>
    <s v="Non GST"/>
  </r>
  <r>
    <x v="3228"/>
    <n v="653.16"/>
    <s v="Non GST"/>
  </r>
  <r>
    <x v="3229"/>
    <n v="1006.86"/>
    <s v="Non GST"/>
  </r>
  <r>
    <x v="3230"/>
    <n v="4448.34"/>
    <s v="Non GST"/>
  </r>
  <r>
    <x v="3231"/>
    <n v="2424.67"/>
    <s v="Non GST"/>
  </r>
  <r>
    <x v="3232"/>
    <n v="834.29"/>
    <s v="Non GST"/>
  </r>
  <r>
    <x v="3233"/>
    <n v="2707.19"/>
    <s v="Non GST"/>
  </r>
  <r>
    <x v="3234"/>
    <n v="1386.5600000000002"/>
    <s v="Non GST"/>
  </r>
  <r>
    <x v="3235"/>
    <n v="1770.41"/>
    <s v="Non GST"/>
  </r>
  <r>
    <x v="3236"/>
    <n v="1889.71"/>
    <s v="Non GST"/>
  </r>
  <r>
    <x v="3237"/>
    <n v="237.77"/>
    <s v="Non GST"/>
  </r>
  <r>
    <x v="3238"/>
    <n v="2533.0300000000002"/>
    <s v="Non GST"/>
  </r>
  <r>
    <x v="3239"/>
    <n v="1781.69"/>
    <s v="Non GST"/>
  </r>
  <r>
    <x v="3240"/>
    <n v="236.21"/>
    <s v="Non GST"/>
  </r>
  <r>
    <x v="3241"/>
    <n v="5995.8099999999995"/>
    <s v="GST"/>
  </r>
  <r>
    <x v="3242"/>
    <n v="1378.92"/>
    <s v="Non GST"/>
  </r>
  <r>
    <x v="3243"/>
    <n v="1904.57"/>
    <s v="Non GST"/>
  </r>
  <r>
    <x v="3244"/>
    <n v="341.06"/>
    <s v="Non GST"/>
  </r>
  <r>
    <x v="3245"/>
    <n v="6356.93"/>
    <s v="Non GST"/>
  </r>
  <r>
    <x v="3246"/>
    <n v="856.62"/>
    <s v="Non GST"/>
  </r>
  <r>
    <x v="3247"/>
    <n v="609.47"/>
    <s v="Non GST"/>
  </r>
  <r>
    <x v="3248"/>
    <n v="1772.45"/>
    <s v="Non GST"/>
  </r>
  <r>
    <x v="3249"/>
    <n v="1525.7199999999998"/>
    <s v="Non GST"/>
  </r>
  <r>
    <x v="3250"/>
    <n v="611.71"/>
    <s v="Non GST"/>
  </r>
  <r>
    <x v="3251"/>
    <n v="536.35"/>
    <s v="Non GST"/>
  </r>
  <r>
    <x v="3252"/>
    <n v="907.88000000000011"/>
    <s v="Non GST"/>
  </r>
  <r>
    <x v="3253"/>
    <n v="1276.29"/>
    <s v="Non GST"/>
  </r>
  <r>
    <x v="3254"/>
    <n v="1729.25"/>
    <s v="Non GST"/>
  </r>
  <r>
    <x v="3255"/>
    <n v="883.31"/>
    <s v="GST"/>
  </r>
  <r>
    <x v="3256"/>
    <n v="2813.56"/>
    <s v="Non GST"/>
  </r>
  <r>
    <x v="3257"/>
    <n v="465.71"/>
    <s v="Non GST"/>
  </r>
  <r>
    <x v="3258"/>
    <n v="4128.5"/>
    <s v="Non GST"/>
  </r>
  <r>
    <x v="3259"/>
    <n v="457.42"/>
    <s v="Non GST"/>
  </r>
  <r>
    <x v="3260"/>
    <n v="5537.39"/>
    <s v="Non GST"/>
  </r>
  <r>
    <x v="3261"/>
    <n v="2529.7399999999998"/>
    <s v="GST"/>
  </r>
  <r>
    <x v="3262"/>
    <n v="1408.9299999999998"/>
    <s v="Non GST"/>
  </r>
  <r>
    <x v="3263"/>
    <n v="4009.14"/>
    <s v="Non GST"/>
  </r>
  <r>
    <x v="3264"/>
    <n v="3330.04"/>
    <s v="Non GST"/>
  </r>
  <r>
    <x v="3265"/>
    <n v="1132.3800000000001"/>
    <s v="Non GST"/>
  </r>
  <r>
    <x v="3266"/>
    <n v="1234.5999999999999"/>
    <s v="Non GST"/>
  </r>
  <r>
    <x v="3267"/>
    <n v="937.88"/>
    <s v="Non GST"/>
  </r>
  <r>
    <x v="3268"/>
    <n v="3909.14"/>
    <s v="Non GST"/>
  </r>
  <r>
    <x v="3269"/>
    <n v="561.47"/>
    <s v="Non GST"/>
  </r>
  <r>
    <x v="3270"/>
    <n v="1523.8899999999999"/>
    <s v="Non GST"/>
  </r>
  <r>
    <x v="3271"/>
    <n v="729.09"/>
    <s v="Non GST"/>
  </r>
  <r>
    <x v="3272"/>
    <n v="228.7"/>
    <s v="GST"/>
  </r>
  <r>
    <x v="3273"/>
    <n v="2878.5"/>
    <s v="Non GST"/>
  </r>
  <r>
    <x v="3274"/>
    <n v="1484.06"/>
    <s v="Non GST"/>
  </r>
  <r>
    <x v="3275"/>
    <n v="1259.46"/>
    <s v="Non GST"/>
  </r>
  <r>
    <x v="3276"/>
    <n v="722.92000000000007"/>
    <s v="Non GST"/>
  </r>
  <r>
    <x v="3277"/>
    <n v="256.91000000000003"/>
    <s v="Non GST"/>
  </r>
  <r>
    <x v="3278"/>
    <n v="3339.58"/>
    <s v="Non GST"/>
  </r>
  <r>
    <x v="3279"/>
    <n v="1131.3899999999999"/>
    <s v="GST"/>
  </r>
  <r>
    <x v="3280"/>
    <n v="4409.51"/>
    <s v="Non GST"/>
  </r>
  <r>
    <x v="3281"/>
    <n v="2086.41"/>
    <s v="Non GST"/>
  </r>
  <r>
    <x v="3282"/>
    <n v="1020.44"/>
    <s v="Non GST"/>
  </r>
  <r>
    <x v="3283"/>
    <n v="2027.0900000000001"/>
    <s v="Non GST"/>
  </r>
  <r>
    <x v="3284"/>
    <n v="3180.16"/>
    <s v="Non GST"/>
  </r>
  <r>
    <x v="3285"/>
    <n v="3040.19"/>
    <s v="Non GST"/>
  </r>
  <r>
    <x v="3286"/>
    <n v="3909.14"/>
    <s v="Non GST"/>
  </r>
  <r>
    <x v="3287"/>
    <n v="1469.54"/>
    <s v="Non GST"/>
  </r>
  <r>
    <x v="3288"/>
    <n v="1893.5"/>
    <s v="Non GST"/>
  </r>
  <r>
    <x v="3289"/>
    <n v="8825.69"/>
    <s v="Non GST"/>
  </r>
  <r>
    <x v="3290"/>
    <n v="8825.69"/>
    <s v="Non GST"/>
  </r>
  <r>
    <x v="3291"/>
    <n v="8825.69"/>
    <s v="Non GST"/>
  </r>
  <r>
    <x v="3292"/>
    <n v="8825.69"/>
    <s v="Non GST"/>
  </r>
  <r>
    <x v="3293"/>
    <n v="8732.49"/>
    <s v="GST"/>
  </r>
  <r>
    <x v="3294"/>
    <n v="20789.71"/>
    <s v="Non GST"/>
  </r>
  <r>
    <x v="3295"/>
    <n v="21963.919999999998"/>
    <s v="Non GST"/>
  </r>
  <r>
    <x v="3296"/>
    <n v="6005.79"/>
    <s v="Non GST"/>
  </r>
  <r>
    <x v="3297"/>
    <n v="20979.71"/>
    <s v="Non GST"/>
  </r>
  <r>
    <x v="3298"/>
    <n v="9587.3700000000008"/>
    <s v="Non GST"/>
  </r>
  <r>
    <x v="3299"/>
    <n v="15644.33"/>
    <s v="Non GST"/>
  </r>
  <r>
    <x v="3300"/>
    <n v="20850.939999999999"/>
    <s v="Non GST"/>
  </r>
  <r>
    <x v="3301"/>
    <n v="23246.47"/>
    <s v="Non GST"/>
  </r>
  <r>
    <x v="3302"/>
    <n v="20847.63"/>
    <s v="Non GST"/>
  </r>
  <r>
    <x v="3303"/>
    <n v="19882.02"/>
    <s v="Non GST"/>
  </r>
  <r>
    <x v="3304"/>
    <n v="9450.7000000000007"/>
    <s v="Non GST"/>
  </r>
  <r>
    <x v="3305"/>
    <n v="3991.81"/>
    <s v="Non GST"/>
  </r>
  <r>
    <x v="3306"/>
    <n v="49267.590000000004"/>
    <s v="GST"/>
  </r>
  <r>
    <x v="3307"/>
    <n v="58078.12"/>
    <s v="GST"/>
  </r>
  <r>
    <x v="3308"/>
    <n v="14998.25"/>
    <s v="Non GST"/>
  </r>
  <r>
    <x v="3309"/>
    <n v="5525.75"/>
    <s v="GST"/>
  </r>
  <r>
    <x v="3310"/>
    <n v="5139.6899999999996"/>
    <s v="Non GST"/>
  </r>
  <r>
    <x v="3311"/>
    <n v="20789.71"/>
    <s v="Non GST"/>
  </r>
  <r>
    <x v="3312"/>
    <n v="21716.36"/>
    <s v="Non GST"/>
  </r>
  <r>
    <x v="3313"/>
    <n v="20789.71"/>
    <s v="Non GST"/>
  </r>
  <r>
    <x v="3314"/>
    <n v="20789.71"/>
    <s v="Non GST"/>
  </r>
  <r>
    <x v="3315"/>
    <n v="20789.71"/>
    <s v="Non GST"/>
  </r>
  <r>
    <x v="3316"/>
    <n v="20789.71"/>
    <s v="Non GST"/>
  </r>
  <r>
    <x v="3317"/>
    <n v="20789.71"/>
    <s v="Non GST"/>
  </r>
  <r>
    <x v="3318"/>
    <n v="20789.71"/>
    <s v="Non GST"/>
  </r>
  <r>
    <x v="3319"/>
    <n v="20789.71"/>
    <s v="Non GST"/>
  </r>
  <r>
    <x v="3320"/>
    <n v="20789.71"/>
    <s v="Non GST"/>
  </r>
  <r>
    <x v="3321"/>
    <n v="20789.71"/>
    <s v="Non GST"/>
  </r>
  <r>
    <x v="3322"/>
    <n v="21711.48"/>
    <s v="Non GST"/>
  </r>
  <r>
    <x v="3323"/>
    <n v="20789.71"/>
    <s v="Non GST"/>
  </r>
  <r>
    <x v="3324"/>
    <n v="20789.71"/>
    <s v="Non GST"/>
  </r>
  <r>
    <x v="3325"/>
    <n v="20789.71"/>
    <s v="Non GST"/>
  </r>
  <r>
    <x v="3326"/>
    <n v="12730.72"/>
    <s v="Non GST"/>
  </r>
  <r>
    <x v="3327"/>
    <n v="20789.71"/>
    <s v="Non GST"/>
  </r>
  <r>
    <x v="3328"/>
    <n v="20789.71"/>
    <s v="Non GST"/>
  </r>
  <r>
    <x v="3329"/>
    <n v="20789.71"/>
    <s v="Non GST"/>
  </r>
  <r>
    <x v="3330"/>
    <n v="20932.21"/>
    <s v="Non GST"/>
  </r>
  <r>
    <x v="3331"/>
    <n v="16025.51"/>
    <s v="Non GST"/>
  </r>
  <r>
    <x v="3332"/>
    <n v="25932.14"/>
    <s v="Non GST"/>
  </r>
  <r>
    <x v="3333"/>
    <n v="23574.68"/>
    <s v="Non GST"/>
  </r>
  <r>
    <x v="3334"/>
    <n v="23574.68"/>
    <s v="Non GST"/>
  </r>
  <r>
    <x v="3335"/>
    <n v="23574.68"/>
    <s v="Non GST"/>
  </r>
  <r>
    <x v="3336"/>
    <n v="23574.68"/>
    <s v="Non GST"/>
  </r>
  <r>
    <x v="3337"/>
    <n v="23574.68"/>
    <s v="Non GST"/>
  </r>
  <r>
    <x v="3338"/>
    <n v="23929.35"/>
    <s v="Non GST"/>
  </r>
  <r>
    <x v="3339"/>
    <n v="21968.33"/>
    <s v="Non GST"/>
  </r>
  <r>
    <x v="3340"/>
    <n v="21968.33"/>
    <s v="Non GST"/>
  </r>
  <r>
    <x v="3341"/>
    <n v="36200.67"/>
    <s v="GST"/>
  </r>
  <r>
    <x v="3342"/>
    <n v="23144.17"/>
    <s v="Non GST"/>
  </r>
  <r>
    <x v="3343"/>
    <n v="20438.939999999999"/>
    <s v="Non GST"/>
  </r>
  <r>
    <x v="3344"/>
    <n v="7332.01"/>
    <s v="Non GST"/>
  </r>
  <r>
    <x v="3345"/>
    <n v="47738.63"/>
    <s v="GST"/>
  </r>
  <r>
    <x v="3346"/>
    <n v="16230.16"/>
    <s v="GST"/>
  </r>
  <r>
    <x v="3347"/>
    <n v="28674.11"/>
    <s v="GST"/>
  </r>
  <r>
    <x v="3348"/>
    <n v="16847.16"/>
    <s v="Non GST"/>
  </r>
  <r>
    <x v="3349"/>
    <n v="20692.95"/>
    <s v="Non GST"/>
  </r>
  <r>
    <x v="3350"/>
    <n v="2309.9699999999998"/>
    <s v="Non GST"/>
  </r>
  <r>
    <x v="3351"/>
    <n v="16312.27"/>
    <s v="Non GST"/>
  </r>
  <r>
    <x v="3352"/>
    <n v="15522.02"/>
    <s v="Non GST"/>
  </r>
  <r>
    <x v="3353"/>
    <n v="19633.939999999999"/>
    <s v="Non GST"/>
  </r>
  <r>
    <x v="3354"/>
    <n v="11021.75"/>
    <s v="GST"/>
  </r>
  <r>
    <x v="3355"/>
    <n v="14171.51"/>
    <s v="GST"/>
  </r>
  <r>
    <x v="3356"/>
    <n v="18833.09"/>
    <s v="Non GST"/>
  </r>
  <r>
    <x v="3357"/>
    <n v="22260.94"/>
    <s v="Non GST"/>
  </r>
  <r>
    <x v="3358"/>
    <n v="1154.98"/>
    <s v="Non GST"/>
  </r>
  <r>
    <x v="3359"/>
    <n v="14568.44"/>
    <s v="Non GST"/>
  </r>
  <r>
    <x v="3360"/>
    <n v="20979.71"/>
    <s v="Non GST"/>
  </r>
  <r>
    <x v="3361"/>
    <n v="17916.009999999998"/>
    <s v="Non GST"/>
  </r>
  <r>
    <x v="3362"/>
    <n v="20932.21"/>
    <s v="Non GST"/>
  </r>
  <r>
    <x v="3363"/>
    <n v="20846.849999999999"/>
    <s v="Non GST"/>
  </r>
  <r>
    <x v="3364"/>
    <n v="9429.8700000000008"/>
    <s v="Non GST"/>
  </r>
  <r>
    <x v="3365"/>
    <n v="12057.07"/>
    <s v="Non GST"/>
  </r>
  <r>
    <x v="3366"/>
    <n v="22134.69"/>
    <s v="Non GST"/>
  </r>
  <r>
    <x v="3367"/>
    <n v="1689.87"/>
    <s v="Non GST"/>
  </r>
  <r>
    <x v="3368"/>
    <n v="5020.6099999999997"/>
    <s v="Non GST"/>
  </r>
  <r>
    <x v="3369"/>
    <n v="14748.65"/>
    <s v="Non GST"/>
  </r>
  <r>
    <x v="3370"/>
    <n v="11436.56"/>
    <s v="Non GST"/>
  </r>
  <r>
    <x v="3371"/>
    <n v="10591.92"/>
    <s v="Non GST"/>
  </r>
  <r>
    <x v="3372"/>
    <n v="16285.27"/>
    <s v="Non GST"/>
  </r>
  <r>
    <x v="3373"/>
    <n v="7825.1"/>
    <s v="Non GST"/>
  </r>
  <r>
    <x v="3374"/>
    <n v="5427.13"/>
    <s v="Non GST"/>
  </r>
  <r>
    <x v="3375"/>
    <n v="14336"/>
    <s v="Non GST"/>
  </r>
  <r>
    <x v="3376"/>
    <n v="20789.71"/>
    <s v="Non GST"/>
  </r>
  <r>
    <x v="3377"/>
    <n v="19634.72"/>
    <s v="Non GST"/>
  </r>
  <r>
    <x v="3378"/>
    <n v="23299.47"/>
    <s v="Non GST"/>
  </r>
  <r>
    <x v="3379"/>
    <n v="14144.81"/>
    <s v="Non GST"/>
  </r>
  <r>
    <x v="3380"/>
    <n v="20789.71"/>
    <s v="Non GST"/>
  </r>
  <r>
    <x v="3381"/>
    <n v="19634.72"/>
    <s v="Non GST"/>
  </r>
  <r>
    <x v="3382"/>
    <n v="23574.68"/>
    <s v="Non GST"/>
  </r>
  <r>
    <x v="3383"/>
    <n v="20353.169999999998"/>
    <s v="Non GST"/>
  </r>
  <r>
    <x v="3384"/>
    <n v="13166.57"/>
    <s v="Non GST"/>
  </r>
  <r>
    <x v="3385"/>
    <n v="14367.04"/>
    <s v="Non GST"/>
  </r>
  <r>
    <x v="3386"/>
    <n v="20979.71"/>
    <s v="Non GST"/>
  </r>
  <r>
    <x v="3387"/>
    <n v="22407.65"/>
    <s v="Non GST"/>
  </r>
  <r>
    <x v="3388"/>
    <n v="21496.01"/>
    <s v="Non GST"/>
  </r>
  <r>
    <x v="3389"/>
    <n v="9587.3700000000008"/>
    <s v="Non GST"/>
  </r>
  <r>
    <x v="3390"/>
    <n v="53212.86"/>
    <s v="GST"/>
  </r>
  <r>
    <x v="3391"/>
    <n v="20704.5"/>
    <s v="Non GST"/>
  </r>
  <r>
    <x v="3392"/>
    <n v="24358.75"/>
    <s v="Non GST"/>
  </r>
  <r>
    <x v="3393"/>
    <n v="1154.98"/>
    <s v="Non GST"/>
  </r>
  <r>
    <x v="3394"/>
    <n v="5202.32"/>
    <s v="Non GST"/>
  </r>
  <r>
    <x v="3395"/>
    <n v="21668.15"/>
    <s v="Non GST"/>
  </r>
  <r>
    <x v="3396"/>
    <n v="4734.9799999999996"/>
    <s v="Non GST"/>
  </r>
  <r>
    <x v="3397"/>
    <n v="12179.72"/>
    <s v="Non GST"/>
  </r>
  <r>
    <x v="3398"/>
    <n v="19729.32"/>
    <s v="Non GST"/>
  </r>
  <r>
    <x v="3399"/>
    <n v="25932.14"/>
    <s v="Non GST"/>
  </r>
  <r>
    <x v="3400"/>
    <n v="20789.71"/>
    <s v="Non GST"/>
  </r>
  <r>
    <x v="3401"/>
    <n v="20550.45"/>
    <s v="Non GST"/>
  </r>
  <r>
    <x v="3402"/>
    <n v="10922.56"/>
    <s v="Non GST"/>
  </r>
  <r>
    <x v="3403"/>
    <n v="23299.47"/>
    <s v="Non GST"/>
  </r>
  <r>
    <x v="3404"/>
    <n v="4619.93"/>
    <s v="Non GST"/>
  </r>
  <r>
    <x v="3405"/>
    <n v="19634.72"/>
    <s v="Non GST"/>
  </r>
  <r>
    <x v="3406"/>
    <n v="15876.33"/>
    <s v="Non GST"/>
  </r>
  <r>
    <x v="3407"/>
    <n v="23415.29"/>
    <s v="Non GST"/>
  </r>
  <r>
    <x v="3408"/>
    <n v="14144.81"/>
    <s v="Non GST"/>
  </r>
  <r>
    <x v="3409"/>
    <n v="16093.36"/>
    <s v="Non GST"/>
  </r>
  <r>
    <x v="3410"/>
    <n v="19866.38"/>
    <s v="Non GST"/>
  </r>
  <r>
    <x v="3411"/>
    <n v="8825.69"/>
    <s v="Non GST"/>
  </r>
  <r>
    <x v="3412"/>
    <n v="20227.53"/>
    <s v="Non GST"/>
  </r>
  <r>
    <x v="3413"/>
    <n v="16454.77"/>
    <s v="Non GST"/>
  </r>
  <r>
    <x v="3414"/>
    <n v="8825.69"/>
    <s v="Non GST"/>
  </r>
  <r>
    <x v="3415"/>
    <n v="8825.69"/>
    <s v="Non GST"/>
  </r>
  <r>
    <x v="3416"/>
    <n v="8825.69"/>
    <s v="Non GST"/>
  </r>
  <r>
    <x v="3417"/>
    <n v="19931.13"/>
    <s v="Non GST"/>
  </r>
  <r>
    <x v="3418"/>
    <n v="14144.81"/>
    <s v="Non GST"/>
  </r>
  <r>
    <x v="3419"/>
    <n v="15522.02"/>
    <s v="Non GST"/>
  </r>
  <r>
    <x v="3420"/>
    <n v="13470.78"/>
    <s v="Non GST"/>
  </r>
  <r>
    <x v="3421"/>
    <n v="467.32"/>
    <s v="Non GST"/>
  </r>
  <r>
    <x v="3422"/>
    <n v="5466.06"/>
    <s v="Non GST"/>
  </r>
  <r>
    <x v="3423"/>
    <n v="13106.73"/>
    <s v="Non GST"/>
  </r>
  <r>
    <x v="3424"/>
    <n v="6331.06"/>
    <s v="Non GST"/>
  </r>
  <r>
    <x v="3425"/>
    <n v="7467.89"/>
    <s v="Non GST"/>
  </r>
  <r>
    <x v="3426"/>
    <n v="15576.22"/>
    <s v="Non GST"/>
  </r>
  <r>
    <x v="3427"/>
    <n v="7467.89"/>
    <s v="Non GST"/>
  </r>
  <r>
    <x v="3428"/>
    <n v="21697.48"/>
    <s v="Non GST"/>
  </r>
  <r>
    <x v="3429"/>
    <n v="23521.74"/>
    <s v="Non GST"/>
  </r>
  <r>
    <x v="3430"/>
    <n v="9965.4"/>
    <s v="Non GST"/>
  </r>
  <r>
    <x v="3431"/>
    <n v="12004.65"/>
    <s v="GST"/>
  </r>
  <r>
    <x v="3432"/>
    <n v="49783.17"/>
    <s v="GST"/>
  </r>
  <r>
    <x v="3433"/>
    <n v="18668.96"/>
    <s v="Non GST"/>
  </r>
  <r>
    <x v="3434"/>
    <n v="102229.75"/>
    <s v="GST"/>
  </r>
  <r>
    <x v="3435"/>
    <n v="23574.68"/>
    <s v="Non GST"/>
  </r>
  <r>
    <x v="3436"/>
    <n v="22039.69"/>
    <s v="Non GST"/>
  </r>
  <r>
    <x v="3437"/>
    <n v="11549.84"/>
    <s v="Non GST"/>
  </r>
  <r>
    <x v="3438"/>
    <n v="55073.15"/>
    <s v="GST"/>
  </r>
  <r>
    <x v="3439"/>
    <n v="8081.5"/>
    <s v="GST"/>
  </r>
  <r>
    <x v="3440"/>
    <n v="16349.03"/>
    <s v="GST"/>
  </r>
  <r>
    <x v="3441"/>
    <n v="8383.17"/>
    <s v="GST"/>
  </r>
  <r>
    <x v="3442"/>
    <n v="23574.68"/>
    <s v="Non GST"/>
  </r>
  <r>
    <x v="3443"/>
    <n v="22620.63"/>
    <s v="Non GST"/>
  </r>
  <r>
    <x v="3444"/>
    <n v="21711.48"/>
    <s v="Non GST"/>
  </r>
  <r>
    <x v="3445"/>
    <n v="11549.84"/>
    <s v="Non GST"/>
  </r>
  <r>
    <x v="3446"/>
    <n v="11006.06"/>
    <s v="Non GST"/>
  </r>
  <r>
    <x v="3447"/>
    <n v="116.83"/>
    <s v="Non GST"/>
  </r>
  <r>
    <x v="3448"/>
    <n v="5372.91"/>
    <s v="GST"/>
  </r>
  <r>
    <x v="3449"/>
    <n v="4389.8"/>
    <s v="Non GST"/>
  </r>
  <r>
    <x v="3450"/>
    <n v="23445.91"/>
    <s v="Non GST"/>
  </r>
  <r>
    <x v="3451"/>
    <n v="11718.74"/>
    <s v="Non GST"/>
  </r>
  <r>
    <x v="3452"/>
    <n v="23023.91"/>
    <s v="Non GST"/>
  </r>
  <r>
    <x v="3453"/>
    <n v="20552.07"/>
    <s v="Non GST"/>
  </r>
  <r>
    <x v="3454"/>
    <n v="14996.92"/>
    <s v="Non GST"/>
  </r>
  <r>
    <x v="3455"/>
    <n v="30989.89"/>
    <s v="Non GST"/>
  </r>
  <r>
    <x v="3456"/>
    <n v="17284.669999999998"/>
    <s v="Non GST"/>
  </r>
  <r>
    <x v="3457"/>
    <n v="20359.61"/>
    <s v="Non GST"/>
  </r>
  <r>
    <x v="3458"/>
    <n v="17266.07"/>
    <s v="Non GST"/>
  </r>
  <r>
    <x v="3459"/>
    <n v="14144.81"/>
    <s v="Non GST"/>
  </r>
  <r>
    <x v="3460"/>
    <n v="198.44"/>
    <s v="Non GST"/>
  </r>
  <r>
    <x v="3461"/>
    <n v="4148.6899999999996"/>
    <s v="GST"/>
  </r>
  <r>
    <x v="3462"/>
    <n v="305.49"/>
    <s v="Non GST"/>
  </r>
  <r>
    <x v="3463"/>
    <n v="396.62"/>
    <s v="Non GST"/>
  </r>
  <r>
    <x v="3464"/>
    <n v="1107.8300000000002"/>
    <s v="Non GST"/>
  </r>
  <r>
    <x v="3465"/>
    <n v="1227.5900000000001"/>
    <s v="Non GST"/>
  </r>
  <r>
    <x v="3466"/>
    <n v="838.38000000000011"/>
    <s v="Non GST"/>
  </r>
  <r>
    <x v="3467"/>
    <n v="2524.17"/>
    <s v="Non GST"/>
  </r>
  <r>
    <x v="3468"/>
    <n v="115.44"/>
    <s v="Non GST"/>
  </r>
  <r>
    <x v="3469"/>
    <n v="22129.41"/>
    <s v="Non GST"/>
  </r>
  <r>
    <x v="3470"/>
    <n v="1572.62"/>
    <s v="Non GST"/>
  </r>
  <r>
    <x v="3471"/>
    <n v="265.29000000000002"/>
    <s v="Non GST"/>
  </r>
  <r>
    <x v="3472"/>
    <n v="413.76"/>
    <s v="Non GST"/>
  </r>
  <r>
    <x v="3473"/>
    <n v="953.99"/>
    <s v="Non GST"/>
  </r>
  <r>
    <x v="3474"/>
    <n v="1287.78"/>
    <s v="Non GST"/>
  </r>
  <r>
    <x v="3475"/>
    <n v="13927.15"/>
    <s v="Non GST"/>
  </r>
  <r>
    <x v="3476"/>
    <n v="21116.73"/>
    <s v="Non GST"/>
  </r>
  <r>
    <x v="3477"/>
    <n v="4209.2"/>
    <s v="Non GST"/>
  </r>
  <r>
    <x v="3478"/>
    <n v="13593.77"/>
    <s v="GST"/>
  </r>
  <r>
    <x v="3479"/>
    <n v="1619.61"/>
    <s v="Non GST"/>
  </r>
  <r>
    <x v="3480"/>
    <n v="4073.04"/>
    <s v="GST"/>
  </r>
  <r>
    <x v="3481"/>
    <n v="13887.85"/>
    <s v="GST"/>
  </r>
  <r>
    <x v="3482"/>
    <n v="14144.81"/>
    <s v="Non GST"/>
  </r>
  <r>
    <x v="3483"/>
    <n v="1231.8900000000001"/>
    <s v="Non GST"/>
  </r>
  <r>
    <x v="3484"/>
    <n v="1152.33"/>
    <s v="Non GST"/>
  </r>
  <r>
    <x v="3485"/>
    <n v="10641.810000000001"/>
    <s v="GST"/>
  </r>
  <r>
    <x v="3486"/>
    <n v="1775.51"/>
    <s v="Non GST"/>
  </r>
  <r>
    <x v="3487"/>
    <n v="4056.7799999999997"/>
    <s v="Non GST"/>
  </r>
  <r>
    <x v="3488"/>
    <n v="827.52"/>
    <s v="Non GST"/>
  </r>
  <r>
    <x v="3489"/>
    <n v="4075.72"/>
    <s v="GST"/>
  </r>
  <r>
    <x v="3490"/>
    <n v="9869.76"/>
    <s v="Non GST"/>
  </r>
  <r>
    <x v="3491"/>
    <n v="1414.02"/>
    <s v="Non GST"/>
  </r>
  <r>
    <x v="3492"/>
    <n v="607.12"/>
    <s v="Non GST"/>
  </r>
  <r>
    <x v="3493"/>
    <n v="274.18"/>
    <s v="Non GST"/>
  </r>
  <r>
    <x v="3494"/>
    <n v="2695.85"/>
    <s v="Non GST"/>
  </r>
  <r>
    <x v="3495"/>
    <n v="462.75"/>
    <s v="GST"/>
  </r>
  <r>
    <x v="3496"/>
    <n v="1551.28"/>
    <s v="Non GST"/>
  </r>
  <r>
    <x v="3497"/>
    <n v="198.14"/>
    <s v="Non GST"/>
  </r>
  <r>
    <x v="3498"/>
    <n v="23299.47"/>
    <s v="Non GST"/>
  </r>
  <r>
    <x v="3499"/>
    <n v="231.37"/>
    <s v="Non GST"/>
  </r>
  <r>
    <x v="3500"/>
    <n v="3926.63"/>
    <s v="Non GST"/>
  </r>
  <r>
    <x v="3501"/>
    <n v="1397.97"/>
    <s v="Non GST"/>
  </r>
  <r>
    <x v="3502"/>
    <n v="121.38"/>
    <s v="Non GST"/>
  </r>
  <r>
    <x v="3503"/>
    <n v="509.99"/>
    <s v="Non GST"/>
  </r>
  <r>
    <x v="3504"/>
    <n v="474.84000000000003"/>
    <s v="Non GST"/>
  </r>
  <r>
    <x v="3505"/>
    <n v="571.48"/>
    <s v="Non GST"/>
  </r>
  <r>
    <x v="3506"/>
    <n v="1833"/>
    <s v="Non GST"/>
  </r>
  <r>
    <x v="3507"/>
    <n v="647.09"/>
    <s v="Non GST"/>
  </r>
  <r>
    <x v="3508"/>
    <n v="1612.32"/>
    <s v="Non GST"/>
  </r>
  <r>
    <x v="3509"/>
    <n v="2010.78"/>
    <s v="Non GST"/>
  </r>
  <r>
    <x v="3510"/>
    <n v="711.84999999999991"/>
    <s v="Non GST"/>
  </r>
  <r>
    <x v="3511"/>
    <n v="336.32"/>
    <s v="Non GST"/>
  </r>
  <r>
    <x v="3512"/>
    <n v="407.95"/>
    <s v="GST"/>
  </r>
  <r>
    <x v="3513"/>
    <n v="2805.52"/>
    <s v="Non GST"/>
  </r>
  <r>
    <x v="3514"/>
    <n v="1543.94"/>
    <s v="Non GST"/>
  </r>
  <r>
    <x v="3515"/>
    <n v="975.39"/>
    <s v="Non GST"/>
  </r>
  <r>
    <x v="3516"/>
    <n v="509.02"/>
    <s v="Non GST"/>
  </r>
  <r>
    <x v="3517"/>
    <n v="233.44"/>
    <s v="Non GST"/>
  </r>
  <r>
    <x v="3518"/>
    <n v="233.44"/>
    <s v="Non GST"/>
  </r>
  <r>
    <x v="3519"/>
    <n v="233.44"/>
    <s v="Non GST"/>
  </r>
  <r>
    <x v="3520"/>
    <n v="25932.14"/>
    <s v="Non GST"/>
  </r>
  <r>
    <x v="3521"/>
    <n v="233.44"/>
    <s v="Non GST"/>
  </r>
  <r>
    <x v="3522"/>
    <n v="233.44"/>
    <s v="Non GST"/>
  </r>
  <r>
    <x v="3523"/>
    <n v="471.55"/>
    <s v="Non GST"/>
  </r>
  <r>
    <x v="3524"/>
    <n v="274.41000000000003"/>
    <s v="Non GST"/>
  </r>
  <r>
    <x v="3525"/>
    <n v="2188.9699999999998"/>
    <s v="Non GST"/>
  </r>
  <r>
    <x v="3526"/>
    <n v="229.11"/>
    <s v="Non GST"/>
  </r>
  <r>
    <x v="3527"/>
    <n v="231.37"/>
    <s v="Non GST"/>
  </r>
  <r>
    <x v="3528"/>
    <n v="3904.55"/>
    <s v="Non GST"/>
  </r>
  <r>
    <x v="3529"/>
    <n v="2434.34"/>
    <s v="Non GST"/>
  </r>
  <r>
    <x v="3530"/>
    <n v="355.1"/>
    <s v="Non GST"/>
  </r>
  <r>
    <x v="3531"/>
    <n v="896.31"/>
    <s v="Non GST"/>
  </r>
  <r>
    <x v="3532"/>
    <n v="1713.1599999999999"/>
    <s v="Non GST"/>
  </r>
  <r>
    <x v="3533"/>
    <n v="652"/>
    <s v="Non GST"/>
  </r>
  <r>
    <x v="3534"/>
    <n v="20278.46"/>
    <s v="Non GST"/>
  </r>
  <r>
    <x v="3535"/>
    <n v="1494.26"/>
    <s v="GST"/>
  </r>
  <r>
    <x v="3536"/>
    <n v="2834.56"/>
    <s v="Non GST"/>
  </r>
  <r>
    <x v="3537"/>
    <n v="3112.66"/>
    <s v="Non GST"/>
  </r>
  <r>
    <x v="3538"/>
    <n v="1404.3"/>
    <s v="Non GST"/>
  </r>
  <r>
    <x v="3539"/>
    <n v="22001.279999999999"/>
    <s v="Non GST"/>
  </r>
  <r>
    <x v="3540"/>
    <n v="2834.56"/>
    <s v="Non GST"/>
  </r>
  <r>
    <x v="3541"/>
    <n v="472.43"/>
    <s v="Non GST"/>
  </r>
  <r>
    <x v="3542"/>
    <n v="1066.8699999999999"/>
    <s v="Non GST"/>
  </r>
  <r>
    <x v="3543"/>
    <n v="2821.58"/>
    <s v="Non GST"/>
  </r>
  <r>
    <x v="3544"/>
    <n v="472.43"/>
    <s v="Non GST"/>
  </r>
  <r>
    <x v="3545"/>
    <n v="1417.28"/>
    <s v="Non GST"/>
  </r>
  <r>
    <x v="3546"/>
    <n v="17788.060000000001"/>
    <s v="Non GST"/>
  </r>
  <r>
    <x v="3547"/>
    <n v="1119.95"/>
    <s v="Non GST"/>
  </r>
  <r>
    <x v="3548"/>
    <n v="17022.47"/>
    <s v="Non GST"/>
  </r>
  <r>
    <x v="3549"/>
    <n v="856.62"/>
    <s v="Non GST"/>
  </r>
  <r>
    <x v="3550"/>
    <n v="60330.880000000005"/>
    <s v="GST"/>
  </r>
  <r>
    <x v="3551"/>
    <n v="1075.03"/>
    <s v="Non GST"/>
  </r>
  <r>
    <x v="3552"/>
    <n v="1362.87"/>
    <s v="Non GST"/>
  </r>
  <r>
    <x v="3553"/>
    <n v="882.55"/>
    <s v="Non GST"/>
  </r>
  <r>
    <x v="3554"/>
    <n v="1516.4299999999998"/>
    <s v="Non GST"/>
  </r>
  <r>
    <x v="3555"/>
    <n v="13342.779999999999"/>
    <s v="Non GST"/>
  </r>
  <r>
    <x v="3556"/>
    <n v="1213.75"/>
    <s v="Non GST"/>
  </r>
  <r>
    <x v="3557"/>
    <n v="3504.88"/>
    <s v="Non GST"/>
  </r>
  <r>
    <x v="3558"/>
    <n v="14609.22"/>
    <s v="GST"/>
  </r>
  <r>
    <x v="3559"/>
    <n v="4903.54"/>
    <s v="GST"/>
  </r>
  <r>
    <x v="3560"/>
    <n v="1571.46"/>
    <s v="Non GST"/>
  </r>
  <r>
    <x v="3561"/>
    <n v="483.55"/>
    <s v="Non GST"/>
  </r>
  <r>
    <x v="3562"/>
    <n v="788.78"/>
    <s v="Non GST"/>
  </r>
  <r>
    <x v="3563"/>
    <n v="251.18"/>
    <s v="Non GST"/>
  </r>
  <r>
    <x v="3564"/>
    <n v="187.33"/>
    <s v="Non GST"/>
  </r>
  <r>
    <x v="3565"/>
    <n v="21514.59"/>
    <s v="Non GST"/>
  </r>
  <r>
    <x v="3566"/>
    <n v="3147.37"/>
    <s v="Non GST"/>
  </r>
  <r>
    <x v="3567"/>
    <n v="17324.75"/>
    <s v="Non GST"/>
  </r>
  <r>
    <x v="3568"/>
    <n v="15638.24"/>
    <s v="Non GST"/>
  </r>
  <r>
    <x v="3569"/>
    <n v="20789.71"/>
    <s v="Non GST"/>
  </r>
  <r>
    <x v="3570"/>
    <n v="19919.72"/>
    <s v="Non GST"/>
  </r>
  <r>
    <x v="3571"/>
    <n v="16200.41"/>
    <s v="Non GST"/>
  </r>
  <r>
    <x v="3572"/>
    <n v="21963.919999999998"/>
    <s v="Non GST"/>
  </r>
  <r>
    <x v="3573"/>
    <n v="6122.4"/>
    <s v="Non GST"/>
  </r>
  <r>
    <x v="3574"/>
    <n v="22039.69"/>
    <s v="Non GST"/>
  </r>
  <r>
    <x v="3575"/>
    <n v="21716.36"/>
    <s v="Non GST"/>
  </r>
  <r>
    <x v="3576"/>
    <n v="21207.99"/>
    <s v="Non GST"/>
  </r>
  <r>
    <x v="3577"/>
    <n v="20789.71"/>
    <s v="Non GST"/>
  </r>
  <r>
    <x v="3578"/>
    <n v="43000.86"/>
    <s v="GST"/>
  </r>
  <r>
    <x v="3579"/>
    <n v="5135.2700000000004"/>
    <s v="GST"/>
  </r>
  <r>
    <x v="3580"/>
    <n v="9349.0499999999993"/>
    <s v="GST"/>
  </r>
  <r>
    <x v="3581"/>
    <n v="996.29"/>
    <s v="Non GST"/>
  </r>
  <r>
    <x v="3582"/>
    <n v="21610.23"/>
    <s v="Non GST"/>
  </r>
  <r>
    <x v="3583"/>
    <n v="2196.2399999999998"/>
    <s v="Non GST"/>
  </r>
  <r>
    <x v="3584"/>
    <n v="11549.84"/>
    <s v="Non GST"/>
  </r>
  <r>
    <x v="3585"/>
    <n v="730.57"/>
    <s v="Non GST"/>
  </r>
  <r>
    <x v="3586"/>
    <n v="87691.19"/>
    <s v="GST"/>
  </r>
  <r>
    <x v="3587"/>
    <n v="9766.99"/>
    <s v="GST"/>
  </r>
  <r>
    <x v="3588"/>
    <n v="6929.9"/>
    <s v="Non GST"/>
  </r>
  <r>
    <x v="3589"/>
    <n v="57328.84"/>
    <s v="GST"/>
  </r>
  <r>
    <x v="3590"/>
    <n v="12322.86"/>
    <s v="Non GST"/>
  </r>
  <r>
    <x v="3591"/>
    <n v="12561.34"/>
    <s v="Non GST"/>
  </r>
  <r>
    <x v="3592"/>
    <n v="17324.75"/>
    <s v="Non GST"/>
  </r>
  <r>
    <x v="3593"/>
    <n v="17593.509999999998"/>
    <s v="Non GST"/>
  </r>
  <r>
    <x v="3594"/>
    <n v="11549.84"/>
    <s v="Non GST"/>
  </r>
  <r>
    <x v="3595"/>
    <n v="22039.69"/>
    <s v="Non GST"/>
  </r>
  <r>
    <x v="3596"/>
    <n v="17324.75"/>
    <s v="Non GST"/>
  </r>
  <r>
    <x v="3597"/>
    <n v="5774.92"/>
    <s v="Non GST"/>
  </r>
  <r>
    <x v="3598"/>
    <n v="23574.68"/>
    <s v="Non GST"/>
  </r>
  <r>
    <x v="3599"/>
    <n v="25932.14"/>
    <s v="Non GST"/>
  </r>
  <r>
    <x v="3600"/>
    <n v="20789.71"/>
    <s v="Non GST"/>
  </r>
  <r>
    <x v="3601"/>
    <n v="4619.93"/>
    <s v="Non GST"/>
  </r>
  <r>
    <x v="3602"/>
    <n v="2082.67"/>
    <s v="Non GST"/>
  </r>
  <r>
    <x v="3603"/>
    <n v="19634.72"/>
    <s v="Non GST"/>
  </r>
  <r>
    <x v="3604"/>
    <n v="92210.25"/>
    <s v="Non GST"/>
  </r>
  <r>
    <x v="3605"/>
    <n v="2193.36"/>
    <s v="Non GST"/>
  </r>
  <r>
    <x v="3606"/>
    <n v="16980.53"/>
    <s v="Non GST"/>
  </r>
  <r>
    <x v="3607"/>
    <n v="465.71"/>
    <s v="Non GST"/>
  </r>
  <r>
    <x v="3608"/>
    <n v="29657.3"/>
    <s v="Non GST"/>
  </r>
  <r>
    <x v="3609"/>
    <n v="3464.95"/>
    <s v="Non GST"/>
  </r>
  <r>
    <x v="3610"/>
    <n v="20558.71"/>
    <s v="Non GST"/>
  </r>
  <r>
    <x v="3611"/>
    <n v="10584.85"/>
    <s v="Non GST"/>
  </r>
  <r>
    <x v="3612"/>
    <n v="23099.67"/>
    <s v="Non GST"/>
  </r>
  <r>
    <x v="3613"/>
    <n v="4386.7299999999996"/>
    <s v="Non GST"/>
  </r>
  <r>
    <x v="3614"/>
    <n v="1466.65"/>
    <s v="Non GST"/>
  </r>
  <r>
    <x v="3615"/>
    <n v="897.43"/>
    <s v="Non GST"/>
  </r>
  <r>
    <x v="3616"/>
    <n v="1436.36"/>
    <s v="Non GST"/>
  </r>
  <r>
    <x v="3617"/>
    <n v="20486.18"/>
    <s v="GST"/>
  </r>
  <r>
    <x v="3618"/>
    <n v="1594.16"/>
    <s v="Non GST"/>
  </r>
  <r>
    <x v="3619"/>
    <n v="1126.3399999999999"/>
    <s v="Non GST"/>
  </r>
  <r>
    <x v="3620"/>
    <n v="2919.41"/>
    <s v="GST"/>
  </r>
  <r>
    <x v="3621"/>
    <n v="695.68000000000006"/>
    <s v="GST"/>
  </r>
  <r>
    <x v="3622"/>
    <n v="947.19"/>
    <s v="Non GST"/>
  </r>
  <r>
    <x v="3623"/>
    <n v="4104.33"/>
    <s v="Non GST"/>
  </r>
  <r>
    <x v="3624"/>
    <n v="1045.73"/>
    <s v="Non GST"/>
  </r>
  <r>
    <x v="3625"/>
    <n v="652.66"/>
    <s v="Non GST"/>
  </r>
  <r>
    <x v="3626"/>
    <n v="1949.85"/>
    <s v="Non GST"/>
  </r>
  <r>
    <x v="3627"/>
    <n v="3449.39"/>
    <s v="GST"/>
  </r>
  <r>
    <x v="3628"/>
    <n v="2156.91"/>
    <s v="Non GST"/>
  </r>
  <r>
    <x v="3629"/>
    <n v="1087.2"/>
    <s v="Non GST"/>
  </r>
  <r>
    <x v="3630"/>
    <n v="852.34"/>
    <s v="Non GST"/>
  </r>
  <r>
    <x v="3631"/>
    <n v="481.26"/>
    <s v="Non GST"/>
  </r>
  <r>
    <x v="3632"/>
    <n v="15854.63"/>
    <s v="GST"/>
  </r>
  <r>
    <x v="3633"/>
    <n v="1287.8800000000001"/>
    <s v="Non GST"/>
  </r>
  <r>
    <x v="3634"/>
    <n v="19866.38"/>
    <s v="Non GST"/>
  </r>
  <r>
    <x v="3635"/>
    <n v="4592.6100000000006"/>
    <s v="GST"/>
  </r>
  <r>
    <x v="3636"/>
    <n v="2012.14"/>
    <s v="Non GST"/>
  </r>
  <r>
    <x v="3637"/>
    <n v="21024.639999999999"/>
    <s v="Non GST"/>
  </r>
  <r>
    <x v="3638"/>
    <n v="979"/>
    <s v="Non GST"/>
  </r>
  <r>
    <x v="3639"/>
    <n v="34655.839999999997"/>
    <s v="GST"/>
  </r>
  <r>
    <x v="3640"/>
    <n v="40386.230000000003"/>
    <s v="GST"/>
  </r>
  <r>
    <x v="3641"/>
    <n v="1631.66"/>
    <s v="Non GST"/>
  </r>
  <r>
    <x v="3642"/>
    <n v="17023.989999999998"/>
    <s v="GST"/>
  </r>
  <r>
    <x v="3643"/>
    <n v="19866.38"/>
    <s v="Non GST"/>
  </r>
  <r>
    <x v="3644"/>
    <n v="20789.71"/>
    <s v="Non GST"/>
  </r>
  <r>
    <x v="3645"/>
    <n v="14144.81"/>
    <s v="Non GST"/>
  </r>
  <r>
    <x v="3646"/>
    <n v="65946.16"/>
    <s v="GST"/>
  </r>
  <r>
    <x v="3647"/>
    <n v="23574.68"/>
    <s v="Non GST"/>
  </r>
  <r>
    <x v="3648"/>
    <n v="21922.31"/>
    <s v="Non GST"/>
  </r>
  <r>
    <x v="3649"/>
    <n v="17184.96"/>
    <s v="Non GST"/>
  </r>
  <r>
    <x v="3650"/>
    <n v="1622.02"/>
    <s v="Non GST"/>
  </r>
  <r>
    <x v="3651"/>
    <n v="14945.68"/>
    <s v="Non GST"/>
  </r>
  <r>
    <x v="3652"/>
    <n v="12553.42"/>
    <s v="GST"/>
  </r>
  <r>
    <x v="3653"/>
    <n v="34807.269999999997"/>
    <s v="GST"/>
  </r>
  <r>
    <x v="3654"/>
    <n v="47833.35"/>
    <s v="GST"/>
  </r>
  <r>
    <x v="3655"/>
    <n v="15202.46"/>
    <s v="GST"/>
  </r>
  <r>
    <x v="3656"/>
    <n v="7184.01"/>
    <s v="GST"/>
  </r>
  <r>
    <x v="3657"/>
    <n v="1766.93"/>
    <s v="Non GST"/>
  </r>
  <r>
    <x v="3658"/>
    <n v="19230.080000000002"/>
    <s v="GST"/>
  </r>
  <r>
    <x v="3659"/>
    <n v="1134.51"/>
    <s v="Non GST"/>
  </r>
  <r>
    <x v="3660"/>
    <n v="136097.72"/>
    <s v="GST"/>
  </r>
  <r>
    <x v="3661"/>
    <n v="5401.39"/>
    <s v="GST"/>
  </r>
  <r>
    <x v="3662"/>
    <n v="143322.09"/>
    <s v="GST"/>
  </r>
  <r>
    <x v="3663"/>
    <n v="10910.83"/>
    <s v="GST"/>
  </r>
  <r>
    <x v="3664"/>
    <n v="2188.09"/>
    <s v="Non GST"/>
  </r>
  <r>
    <x v="3665"/>
    <n v="1782.85"/>
    <s v="Non GST"/>
  </r>
  <r>
    <x v="3666"/>
    <n v="21221.27"/>
    <s v="GST"/>
  </r>
  <r>
    <x v="3667"/>
    <n v="22039.69"/>
    <s v="Non GST"/>
  </r>
  <r>
    <x v="3668"/>
    <n v="25932.14"/>
    <s v="Non GST"/>
  </r>
  <r>
    <x v="3669"/>
    <n v="25932.14"/>
    <s v="Non GST"/>
  </r>
  <r>
    <x v="3670"/>
    <n v="25932.14"/>
    <s v="Non GST"/>
  </r>
  <r>
    <x v="3671"/>
    <n v="20932.21"/>
    <s v="Non GST"/>
  </r>
  <r>
    <x v="3672"/>
    <n v="7031.13"/>
    <s v="GST"/>
  </r>
  <r>
    <x v="3673"/>
    <n v="2482.0500000000002"/>
    <s v="Non GST"/>
  </r>
  <r>
    <x v="3674"/>
    <n v="8878.75"/>
    <s v="Non GST"/>
  </r>
  <r>
    <x v="3675"/>
    <n v="15204.79"/>
    <s v="Non GST"/>
  </r>
  <r>
    <x v="3676"/>
    <n v="9672.41"/>
    <s v="GST"/>
  </r>
  <r>
    <x v="3677"/>
    <n v="22250.89"/>
    <s v="Non GST"/>
  </r>
  <r>
    <x v="3678"/>
    <n v="7009.7300000000005"/>
    <s v="GST"/>
  </r>
  <r>
    <x v="3679"/>
    <n v="21344.44"/>
    <s v="Non GST"/>
  </r>
  <r>
    <x v="3680"/>
    <n v="21711.48"/>
    <s v="Non GST"/>
  </r>
  <r>
    <x v="3681"/>
    <n v="2628.1099999999997"/>
    <s v="GST"/>
  </r>
  <r>
    <x v="3682"/>
    <n v="22250.52"/>
    <s v="Non GST"/>
  </r>
  <r>
    <x v="3683"/>
    <n v="16169.77"/>
    <s v="Non GST"/>
  </r>
  <r>
    <x v="3684"/>
    <n v="1128.52"/>
    <s v="Non GST"/>
  </r>
  <r>
    <x v="3685"/>
    <n v="395.23"/>
    <s v="Non GST"/>
  </r>
  <r>
    <x v="3686"/>
    <n v="19304.2"/>
    <s v="Non GST"/>
  </r>
  <r>
    <x v="3687"/>
    <n v="14144.81"/>
    <s v="Non GST"/>
  </r>
  <r>
    <x v="3688"/>
    <n v="21678.55"/>
    <s v="Non GST"/>
  </r>
  <r>
    <x v="3689"/>
    <n v="20789.71"/>
    <s v="Non GST"/>
  </r>
  <r>
    <x v="3690"/>
    <n v="2309.9699999999998"/>
    <s v="Non GST"/>
  </r>
  <r>
    <x v="3691"/>
    <n v="5306.2000000000007"/>
    <s v="Non GST"/>
  </r>
  <r>
    <x v="3692"/>
    <n v="118.89"/>
    <s v="Non GST"/>
  </r>
  <r>
    <x v="3693"/>
    <n v="22260.94"/>
    <s v="Non GST"/>
  </r>
  <r>
    <x v="3694"/>
    <n v="704.79"/>
    <s v="Non GST"/>
  </r>
  <r>
    <x v="3695"/>
    <n v="98.87"/>
    <s v="Non GST"/>
  </r>
  <r>
    <x v="3696"/>
    <n v="25932.14"/>
    <s v="Non GST"/>
  </r>
  <r>
    <x v="3697"/>
    <n v="148.30000000000001"/>
    <s v="Non GST"/>
  </r>
  <r>
    <x v="3698"/>
    <n v="25932.14"/>
    <s v="Non GST"/>
  </r>
  <r>
    <x v="3699"/>
    <n v="25932.14"/>
    <s v="Non GST"/>
  </r>
  <r>
    <x v="3700"/>
    <n v="25932.14"/>
    <s v="Non GST"/>
  </r>
  <r>
    <x v="3701"/>
    <n v="25932.14"/>
    <s v="Non GST"/>
  </r>
  <r>
    <x v="3702"/>
    <n v="25932.14"/>
    <s v="Non GST"/>
  </r>
  <r>
    <x v="3703"/>
    <n v="25932.14"/>
    <s v="Non GST"/>
  </r>
  <r>
    <x v="3704"/>
    <n v="1093.1099999999999"/>
    <s v="Non GST"/>
  </r>
  <r>
    <x v="3705"/>
    <n v="1093.1099999999999"/>
    <s v="Non GST"/>
  </r>
  <r>
    <x v="3706"/>
    <n v="23574.68"/>
    <s v="Non GST"/>
  </r>
  <r>
    <x v="3707"/>
    <n v="244.75"/>
    <s v="GST"/>
  </r>
  <r>
    <x v="3708"/>
    <n v="244.75"/>
    <s v="Non GST"/>
  </r>
  <r>
    <x v="3709"/>
    <n v="244.75"/>
    <s v="Non GST"/>
  </r>
  <r>
    <x v="3710"/>
    <n v="81.58"/>
    <s v="Non GST"/>
  </r>
  <r>
    <x v="3711"/>
    <n v="244.75"/>
    <s v="Non GST"/>
  </r>
  <r>
    <x v="3712"/>
    <n v="244.75"/>
    <s v="Non GST"/>
  </r>
  <r>
    <x v="3713"/>
    <n v="244.75"/>
    <s v="Non GST"/>
  </r>
  <r>
    <x v="3714"/>
    <n v="852.33"/>
    <s v="Non GST"/>
  </r>
  <r>
    <x v="3715"/>
    <n v="822.9"/>
    <s v="Non GST"/>
  </r>
  <r>
    <x v="3716"/>
    <n v="244.75"/>
    <s v="Non GST"/>
  </r>
  <r>
    <x v="3717"/>
    <n v="244.75"/>
    <s v="Non GST"/>
  </r>
  <r>
    <x v="3718"/>
    <n v="365.52"/>
    <s v="Non GST"/>
  </r>
  <r>
    <x v="3719"/>
    <n v="244.75"/>
    <s v="Non GST"/>
  </r>
  <r>
    <x v="3720"/>
    <n v="846.83"/>
    <s v="Non GST"/>
  </r>
  <r>
    <x v="3721"/>
    <n v="2231.0499999999997"/>
    <s v="GST"/>
  </r>
  <r>
    <x v="3722"/>
    <n v="571.48"/>
    <s v="Non GST"/>
  </r>
  <r>
    <x v="3723"/>
    <n v="292.8"/>
    <s v="Non GST"/>
  </r>
  <r>
    <x v="3724"/>
    <n v="698.21"/>
    <s v="Non GST"/>
  </r>
  <r>
    <x v="3725"/>
    <n v="745.68000000000006"/>
    <s v="GST"/>
  </r>
  <r>
    <x v="3726"/>
    <n v="800.34999999999991"/>
    <s v="Non GST"/>
  </r>
  <r>
    <x v="3727"/>
    <n v="2250.6400000000003"/>
    <s v="Non GST"/>
  </r>
  <r>
    <x v="3728"/>
    <n v="730.57"/>
    <s v="Non GST"/>
  </r>
  <r>
    <x v="3729"/>
    <n v="734.25"/>
    <s v="Non GST"/>
  </r>
  <r>
    <x v="3730"/>
    <n v="651.1"/>
    <s v="Non GST"/>
  </r>
  <r>
    <x v="3731"/>
    <n v="1244.1600000000001"/>
    <s v="Non GST"/>
  </r>
  <r>
    <x v="3732"/>
    <n v="20789.71"/>
    <s v="Non GST"/>
  </r>
  <r>
    <x v="3733"/>
    <n v="20789.71"/>
    <s v="Non GST"/>
  </r>
  <r>
    <x v="3734"/>
    <n v="20789.71"/>
    <s v="Non GST"/>
  </r>
  <r>
    <x v="3735"/>
    <n v="20789.71"/>
    <s v="Non GST"/>
  </r>
  <r>
    <x v="3736"/>
    <n v="20979.71"/>
    <s v="Non GST"/>
  </r>
  <r>
    <x v="3737"/>
    <n v="20789.71"/>
    <s v="Non GST"/>
  </r>
  <r>
    <x v="3738"/>
    <n v="20789.71"/>
    <s v="Non GST"/>
  </r>
  <r>
    <x v="3739"/>
    <n v="20789.71"/>
    <s v="Non GST"/>
  </r>
  <r>
    <x v="3740"/>
    <n v="5774.92"/>
    <s v="Non GST"/>
  </r>
  <r>
    <x v="3741"/>
    <n v="1463.47"/>
    <s v="Non GST"/>
  </r>
  <r>
    <x v="3742"/>
    <n v="20789.71"/>
    <s v="Non GST"/>
  </r>
  <r>
    <x v="3743"/>
    <n v="20789.71"/>
    <s v="Non GST"/>
  </r>
  <r>
    <x v="3744"/>
    <n v="20418.29"/>
    <s v="Non GST"/>
  </r>
  <r>
    <x v="3745"/>
    <n v="20789.71"/>
    <s v="Non GST"/>
  </r>
  <r>
    <x v="3746"/>
    <n v="25932.14"/>
    <s v="Non GST"/>
  </r>
  <r>
    <x v="3747"/>
    <n v="25932.14"/>
    <s v="Non GST"/>
  </r>
  <r>
    <x v="3748"/>
    <n v="20556.5"/>
    <s v="Non GST"/>
  </r>
  <r>
    <x v="3749"/>
    <n v="25932.14"/>
    <s v="Non GST"/>
  </r>
  <r>
    <x v="3750"/>
    <n v="25932.14"/>
    <s v="Non GST"/>
  </r>
  <r>
    <x v="3751"/>
    <n v="20789.71"/>
    <s v="Non GST"/>
  </r>
  <r>
    <x v="3752"/>
    <n v="22635.93"/>
    <s v="Non GST"/>
  </r>
  <r>
    <x v="3753"/>
    <n v="22635.93"/>
    <s v="Non GST"/>
  </r>
  <r>
    <x v="3754"/>
    <n v="20278.46"/>
    <s v="Non GST"/>
  </r>
  <r>
    <x v="3755"/>
    <n v="11457.25"/>
    <s v="Non GST"/>
  </r>
  <r>
    <x v="3756"/>
    <n v="20556.5"/>
    <s v="Non GST"/>
  </r>
  <r>
    <x v="3757"/>
    <n v="3443.64"/>
    <s v="Non GST"/>
  </r>
  <r>
    <x v="3758"/>
    <n v="1006.32"/>
    <s v="Non GST"/>
  </r>
  <r>
    <x v="3759"/>
    <n v="1195.5"/>
    <s v="GST"/>
  </r>
  <r>
    <x v="3760"/>
    <n v="1388.81"/>
    <s v="Non GST"/>
  </r>
  <r>
    <x v="3761"/>
    <n v="8884.7800000000007"/>
    <s v="Non GST"/>
  </r>
  <r>
    <x v="3762"/>
    <n v="1816.9099999999999"/>
    <s v="Non GST"/>
  </r>
  <r>
    <x v="3763"/>
    <n v="1036.1099999999999"/>
    <s v="Non GST"/>
  </r>
  <r>
    <x v="3764"/>
    <n v="593.86"/>
    <s v="Non GST"/>
  </r>
  <r>
    <x v="3765"/>
    <n v="244.75"/>
    <s v="Non GST"/>
  </r>
  <r>
    <x v="3766"/>
    <n v="236.33"/>
    <s v="Non GST"/>
  </r>
  <r>
    <x v="3767"/>
    <n v="267.27999999999997"/>
    <s v="Non GST"/>
  </r>
  <r>
    <x v="3768"/>
    <n v="88.74"/>
    <s v="Non GST"/>
  </r>
  <r>
    <x v="3769"/>
    <n v="385.45"/>
    <s v="Non GST"/>
  </r>
  <r>
    <x v="3770"/>
    <n v="573.73"/>
    <s v="Non GST"/>
  </r>
  <r>
    <x v="3771"/>
    <n v="244.75"/>
    <s v="Non GST"/>
  </r>
  <r>
    <x v="3772"/>
    <n v="962.65"/>
    <s v="Non GST"/>
  </r>
  <r>
    <x v="3773"/>
    <n v="538.92999999999995"/>
    <s v="Non GST"/>
  </r>
  <r>
    <x v="3774"/>
    <n v="8669.5"/>
    <s v="Non GST"/>
  </r>
  <r>
    <x v="3775"/>
    <n v="946.86"/>
    <s v="Non GST"/>
  </r>
  <r>
    <x v="3776"/>
    <n v="4238.8599999999997"/>
    <s v="Non GST"/>
  </r>
  <r>
    <x v="3777"/>
    <n v="6806.7199999999993"/>
    <s v="Non GST"/>
  </r>
  <r>
    <x v="3778"/>
    <n v="2821.58"/>
    <s v="Non GST"/>
  </r>
  <r>
    <x v="3779"/>
    <n v="1889.71"/>
    <s v="Non GST"/>
  </r>
  <r>
    <x v="3780"/>
    <n v="1731.02"/>
    <s v="Non GST"/>
  </r>
  <r>
    <x v="3781"/>
    <n v="2834.56"/>
    <s v="Non GST"/>
  </r>
  <r>
    <x v="3782"/>
    <n v="2691.56"/>
    <s v="GST"/>
  </r>
  <r>
    <x v="3783"/>
    <n v="4948.29"/>
    <s v="Non GST"/>
  </r>
  <r>
    <x v="3784"/>
    <n v="236.21"/>
    <s v="Non GST"/>
  </r>
  <r>
    <x v="3785"/>
    <n v="236.21"/>
    <s v="Non GST"/>
  </r>
  <r>
    <x v="3786"/>
    <n v="1423.54"/>
    <s v="Non GST"/>
  </r>
  <r>
    <x v="3787"/>
    <n v="20704.5"/>
    <s v="Non GST"/>
  </r>
  <r>
    <x v="3788"/>
    <n v="14144.81"/>
    <s v="Non GST"/>
  </r>
  <r>
    <x v="3789"/>
    <n v="20704.5"/>
    <s v="Non GST"/>
  </r>
  <r>
    <x v="3790"/>
    <n v="10524.39"/>
    <s v="Non GST"/>
  </r>
  <r>
    <x v="3791"/>
    <n v="37577.79"/>
    <s v="GST"/>
  </r>
  <r>
    <x v="3792"/>
    <n v="18788.89"/>
    <s v="GST"/>
  </r>
  <r>
    <x v="3793"/>
    <n v="18863.36"/>
    <s v="GST"/>
  </r>
  <r>
    <x v="3794"/>
    <n v="465.71"/>
    <s v="Non GST"/>
  </r>
  <r>
    <x v="3795"/>
    <n v="13773.82"/>
    <s v="Non GST"/>
  </r>
  <r>
    <x v="3796"/>
    <n v="19300.259999999998"/>
    <s v="Non GST"/>
  </r>
  <r>
    <x v="3797"/>
    <n v="1155.47"/>
    <s v="Non GST"/>
  </r>
  <r>
    <x v="3798"/>
    <n v="595.9"/>
    <s v="Non GST"/>
  </r>
  <r>
    <x v="3799"/>
    <n v="1464"/>
    <s v="Non GST"/>
  </r>
  <r>
    <x v="3800"/>
    <n v="1421.47"/>
    <s v="GST"/>
  </r>
  <r>
    <x v="3801"/>
    <n v="21783.98"/>
    <s v="Non GST"/>
  </r>
  <r>
    <x v="3802"/>
    <n v="19634.72"/>
    <s v="Non GST"/>
  </r>
  <r>
    <x v="3803"/>
    <n v="11338.31"/>
    <s v="Non GST"/>
  </r>
  <r>
    <x v="3804"/>
    <n v="1908.52"/>
    <s v="Non GST"/>
  </r>
  <r>
    <x v="3805"/>
    <n v="17764.09"/>
    <s v="Non GST"/>
  </r>
  <r>
    <x v="3806"/>
    <n v="20990.76"/>
    <s v="Non GST"/>
  </r>
  <r>
    <x v="3807"/>
    <n v="974.1"/>
    <s v="Non GST"/>
  </r>
  <r>
    <x v="3808"/>
    <n v="3909.9399999999996"/>
    <s v="Non GST"/>
  </r>
  <r>
    <x v="3809"/>
    <n v="25407.68"/>
    <s v="Non GST"/>
  </r>
  <r>
    <x v="3810"/>
    <n v="20195.509999999998"/>
    <s v="Non GST"/>
  </r>
  <r>
    <x v="3811"/>
    <n v="1390.3100000000002"/>
    <s v="Non GST"/>
  </r>
  <r>
    <x v="3812"/>
    <n v="13917.73"/>
    <s v="Non GST"/>
  </r>
  <r>
    <x v="3813"/>
    <n v="8359.5400000000009"/>
    <s v="Non GST"/>
  </r>
  <r>
    <x v="3814"/>
    <n v="1071.67"/>
    <s v="Non GST"/>
  </r>
  <r>
    <x v="3815"/>
    <n v="1212.76"/>
    <s v="GST"/>
  </r>
  <r>
    <x v="3816"/>
    <n v="1057.77"/>
    <s v="Non GST"/>
  </r>
  <r>
    <x v="3817"/>
    <n v="2442.85"/>
    <s v="Non GST"/>
  </r>
  <r>
    <x v="3818"/>
    <n v="1859.47"/>
    <s v="Non GST"/>
  </r>
  <r>
    <x v="3819"/>
    <n v="22669.58"/>
    <s v="Non GST"/>
  </r>
  <r>
    <x v="3820"/>
    <n v="1225.76"/>
    <s v="GST"/>
  </r>
  <r>
    <x v="3821"/>
    <n v="1168.29"/>
    <s v="Non GST"/>
  </r>
  <r>
    <x v="3822"/>
    <n v="1762.54"/>
    <s v="Non GST"/>
  </r>
  <r>
    <x v="3823"/>
    <n v="1505.89"/>
    <s v="Non GST"/>
  </r>
  <r>
    <x v="3824"/>
    <n v="1611.71"/>
    <s v="GST"/>
  </r>
  <r>
    <x v="3825"/>
    <n v="10449.049999999999"/>
    <s v="Non GST"/>
  </r>
  <r>
    <x v="3826"/>
    <n v="2193.48"/>
    <s v="Non GST"/>
  </r>
  <r>
    <x v="3827"/>
    <n v="1295.5999999999999"/>
    <s v="GST"/>
  </r>
  <r>
    <x v="3828"/>
    <n v="2819.18"/>
    <s v="Non GST"/>
  </r>
  <r>
    <x v="3829"/>
    <n v="1767.26"/>
    <s v="Non GST"/>
  </r>
  <r>
    <x v="3830"/>
    <n v="80380.22"/>
    <s v="GST"/>
  </r>
  <r>
    <x v="3831"/>
    <n v="2230.1000000000004"/>
    <s v="Non GST"/>
  </r>
  <r>
    <x v="3832"/>
    <n v="2511.19"/>
    <s v="Non GST"/>
  </r>
  <r>
    <x v="3833"/>
    <n v="901.16000000000008"/>
    <s v="Non GST"/>
  </r>
  <r>
    <x v="3834"/>
    <n v="76482.06"/>
    <s v="GST"/>
  </r>
  <r>
    <x v="3835"/>
    <n v="1089.06"/>
    <s v="Non GST"/>
  </r>
  <r>
    <x v="3836"/>
    <n v="509.9"/>
    <s v="Non GST"/>
  </r>
  <r>
    <x v="3837"/>
    <n v="1471.7099999999998"/>
    <s v="Non GST"/>
  </r>
  <r>
    <x v="3838"/>
    <n v="1791.44"/>
    <s v="Non GST"/>
  </r>
  <r>
    <x v="3839"/>
    <n v="408.4"/>
    <s v="Non GST"/>
  </r>
  <r>
    <x v="3840"/>
    <n v="1889.14"/>
    <s v="Non GST"/>
  </r>
  <r>
    <x v="3841"/>
    <n v="590.1"/>
    <s v="Non GST"/>
  </r>
  <r>
    <x v="3842"/>
    <n v="823.09"/>
    <s v="Non GST"/>
  </r>
  <r>
    <x v="3843"/>
    <n v="977.75"/>
    <s v="Non GST"/>
  </r>
  <r>
    <x v="3844"/>
    <n v="1145.67"/>
    <s v="GST"/>
  </r>
  <r>
    <x v="3845"/>
    <n v="1453.1999999999998"/>
    <s v="Non GST"/>
  </r>
  <r>
    <x v="3846"/>
    <n v="445.46"/>
    <s v="Non GST"/>
  </r>
  <r>
    <x v="3847"/>
    <n v="1263.8400000000001"/>
    <s v="Non GST"/>
  </r>
  <r>
    <x v="3848"/>
    <n v="10884.98"/>
    <s v="Non GST"/>
  </r>
  <r>
    <x v="3849"/>
    <n v="3845.29"/>
    <s v="Non GST"/>
  </r>
  <r>
    <x v="3850"/>
    <n v="361.15"/>
    <s v="Non GST"/>
  </r>
  <r>
    <x v="3851"/>
    <n v="253.44"/>
    <s v="Non GST"/>
  </r>
  <r>
    <x v="3852"/>
    <n v="14041.49"/>
    <s v="Non GST"/>
  </r>
  <r>
    <x v="3853"/>
    <n v="888.5"/>
    <s v="Non GST"/>
  </r>
  <r>
    <x v="3854"/>
    <n v="1551.24"/>
    <s v="Non GST"/>
  </r>
  <r>
    <x v="3855"/>
    <n v="485.42"/>
    <s v="Non GST"/>
  </r>
  <r>
    <x v="3856"/>
    <n v="20704.5"/>
    <s v="Non GST"/>
  </r>
  <r>
    <x v="3857"/>
    <n v="734.25"/>
    <s v="Non GST"/>
  </r>
  <r>
    <x v="3858"/>
    <n v="19204.63"/>
    <s v="Non GST"/>
  </r>
  <r>
    <x v="3859"/>
    <n v="2365.9"/>
    <s v="Non GST"/>
  </r>
  <r>
    <x v="3860"/>
    <n v="1264.55"/>
    <s v="Non GST"/>
  </r>
  <r>
    <x v="3861"/>
    <n v="897.43"/>
    <s v="Non GST"/>
  </r>
  <r>
    <x v="3862"/>
    <n v="13869.6"/>
    <s v="Non GST"/>
  </r>
  <r>
    <x v="3863"/>
    <n v="1172.52"/>
    <s v="GST"/>
  </r>
  <r>
    <x v="3864"/>
    <n v="17324.75"/>
    <s v="Non GST"/>
  </r>
  <r>
    <x v="3865"/>
    <n v="17324.75"/>
    <s v="Non GST"/>
  </r>
  <r>
    <x v="3866"/>
    <n v="20704.5"/>
    <s v="Non GST"/>
  </r>
  <r>
    <x v="3867"/>
    <n v="15806.34"/>
    <s v="Non GST"/>
  </r>
  <r>
    <x v="3868"/>
    <n v="25407.68"/>
    <s v="Non GST"/>
  </r>
  <r>
    <x v="3869"/>
    <n v="4714.9399999999996"/>
    <s v="Non GST"/>
  </r>
  <r>
    <x v="3870"/>
    <n v="18479.740000000002"/>
    <s v="Non GST"/>
  </r>
  <r>
    <x v="3871"/>
    <n v="20310.12"/>
    <s v="Non GST"/>
  </r>
  <r>
    <x v="3872"/>
    <n v="22039.69"/>
    <s v="Non GST"/>
  </r>
  <r>
    <x v="3873"/>
    <n v="22039.69"/>
    <s v="Non GST"/>
  </r>
  <r>
    <x v="3874"/>
    <n v="22039.69"/>
    <s v="Non GST"/>
  </r>
  <r>
    <x v="3875"/>
    <n v="22039.69"/>
    <s v="Non GST"/>
  </r>
  <r>
    <x v="3876"/>
    <n v="23574.68"/>
    <s v="Non GST"/>
  </r>
  <r>
    <x v="3877"/>
    <n v="16370.2"/>
    <s v="Non GST"/>
  </r>
  <r>
    <x v="3878"/>
    <n v="1827.48"/>
    <s v="GST"/>
  </r>
  <r>
    <x v="3879"/>
    <n v="14144.81"/>
    <s v="Non GST"/>
  </r>
  <r>
    <x v="3880"/>
    <n v="22039.69"/>
    <s v="Non GST"/>
  </r>
  <r>
    <x v="3881"/>
    <n v="20789.71"/>
    <s v="Non GST"/>
  </r>
  <r>
    <x v="3882"/>
    <n v="4714.9399999999996"/>
    <s v="Non GST"/>
  </r>
  <r>
    <x v="3883"/>
    <n v="19358.810000000001"/>
    <s v="Non GST"/>
  </r>
  <r>
    <x v="3884"/>
    <n v="6759.49"/>
    <s v="Non GST"/>
  </r>
  <r>
    <x v="3885"/>
    <n v="22001.98"/>
    <s v="Non GST"/>
  </r>
  <r>
    <x v="3886"/>
    <n v="22039.69"/>
    <s v="Non GST"/>
  </r>
  <r>
    <x v="3887"/>
    <n v="20789.71"/>
    <s v="Non GST"/>
  </r>
  <r>
    <x v="3888"/>
    <n v="19919.66"/>
    <s v="Non GST"/>
  </r>
  <r>
    <x v="3889"/>
    <n v="6658.69"/>
    <s v="Non GST"/>
  </r>
  <r>
    <x v="3890"/>
    <n v="1383.3899999999999"/>
    <s v="Non GST"/>
  </r>
  <r>
    <x v="3891"/>
    <n v="730.57"/>
    <s v="Non GST"/>
  </r>
  <r>
    <x v="3892"/>
    <n v="1047.54"/>
    <s v="Non GST"/>
  </r>
  <r>
    <x v="3893"/>
    <n v="269.23"/>
    <s v="Non GST"/>
  </r>
  <r>
    <x v="3894"/>
    <n v="23299.47"/>
    <s v="Non GST"/>
  </r>
  <r>
    <x v="3895"/>
    <n v="1047.17"/>
    <s v="Non GST"/>
  </r>
  <r>
    <x v="3896"/>
    <n v="367.12"/>
    <s v="Non GST"/>
  </r>
  <r>
    <x v="3897"/>
    <n v="1669.5300000000002"/>
    <s v="Non GST"/>
  </r>
  <r>
    <x v="3898"/>
    <n v="734.24"/>
    <s v="Non GST"/>
  </r>
  <r>
    <x v="3899"/>
    <n v="17763.66"/>
    <s v="Non GST"/>
  </r>
  <r>
    <x v="3900"/>
    <n v="734.25"/>
    <s v="Non GST"/>
  </r>
  <r>
    <x v="3901"/>
    <n v="1564.57"/>
    <s v="Non GST"/>
  </r>
  <r>
    <x v="3902"/>
    <n v="2189.0500000000002"/>
    <s v="Non GST"/>
  </r>
  <r>
    <x v="3903"/>
    <n v="931.41"/>
    <s v="Non GST"/>
  </r>
  <r>
    <x v="3904"/>
    <n v="13551.74"/>
    <s v="Non GST"/>
  </r>
  <r>
    <x v="3905"/>
    <n v="11406.35"/>
    <s v="Non GST"/>
  </r>
  <r>
    <x v="3906"/>
    <n v="21351.119999999999"/>
    <s v="Non GST"/>
  </r>
  <r>
    <x v="3907"/>
    <n v="19214.419999999998"/>
    <s v="Non GST"/>
  </r>
  <r>
    <x v="3908"/>
    <n v="734.25"/>
    <s v="Non GST"/>
  </r>
  <r>
    <x v="3909"/>
    <n v="20789.71"/>
    <s v="Non GST"/>
  </r>
  <r>
    <x v="3910"/>
    <n v="22134.69"/>
    <s v="Non GST"/>
  </r>
  <r>
    <x v="3911"/>
    <n v="17679.080000000002"/>
    <s v="Non GST"/>
  </r>
  <r>
    <x v="3912"/>
    <n v="9429.8700000000008"/>
    <s v="Non GST"/>
  </r>
  <r>
    <x v="3913"/>
    <n v="15289.24"/>
    <s v="Non GST"/>
  </r>
  <r>
    <x v="3914"/>
    <n v="20990.76"/>
    <s v="Non GST"/>
  </r>
  <r>
    <x v="3915"/>
    <n v="20148.009999999998"/>
    <s v="Non GST"/>
  </r>
  <r>
    <x v="3916"/>
    <n v="8937.5400000000009"/>
    <s v="Non GST"/>
  </r>
  <r>
    <x v="3917"/>
    <n v="20789.71"/>
    <s v="Non GST"/>
  </r>
  <r>
    <x v="3918"/>
    <n v="741.59"/>
    <s v="Non GST"/>
  </r>
  <r>
    <x v="3919"/>
    <n v="15024.23"/>
    <s v="Non GST"/>
  </r>
  <r>
    <x v="3920"/>
    <n v="1065.53"/>
    <s v="Non GST"/>
  </r>
  <r>
    <x v="3921"/>
    <n v="20789.71"/>
    <s v="Non GST"/>
  </r>
  <r>
    <x v="3922"/>
    <n v="575.04"/>
    <s v="Non GST"/>
  </r>
  <r>
    <x v="3923"/>
    <n v="23299.47"/>
    <s v="Non GST"/>
  </r>
  <r>
    <x v="3924"/>
    <n v="21535.79"/>
    <s v="Non GST"/>
  </r>
  <r>
    <x v="3925"/>
    <n v="20789.71"/>
    <s v="Non GST"/>
  </r>
  <r>
    <x v="3926"/>
    <n v="20312.740000000002"/>
    <s v="Non GST"/>
  </r>
  <r>
    <x v="3927"/>
    <n v="2428.64"/>
    <s v="Non GST"/>
  </r>
  <r>
    <x v="3928"/>
    <n v="18859.740000000002"/>
    <s v="Non GST"/>
  </r>
  <r>
    <x v="3929"/>
    <n v="19919.72"/>
    <s v="Non GST"/>
  </r>
  <r>
    <x v="3930"/>
    <n v="1538.34"/>
    <s v="GST"/>
  </r>
  <r>
    <x v="3931"/>
    <n v="20704.5"/>
    <s v="Non GST"/>
  </r>
  <r>
    <x v="3932"/>
    <n v="734.72"/>
    <s v="Non GST"/>
  </r>
  <r>
    <x v="3933"/>
    <n v="19157.759999999998"/>
    <s v="Non GST"/>
  </r>
  <r>
    <x v="3934"/>
    <n v="24634.66"/>
    <s v="Non GST"/>
  </r>
  <r>
    <x v="3935"/>
    <n v="20979.71"/>
    <s v="Non GST"/>
  </r>
  <r>
    <x v="3936"/>
    <n v="244.07"/>
    <s v="Non GST"/>
  </r>
  <r>
    <x v="3937"/>
    <n v="9429.8700000000008"/>
    <s v="Non GST"/>
  </r>
  <r>
    <x v="3938"/>
    <n v="4353.38"/>
    <s v="Non GST"/>
  </r>
  <r>
    <x v="3939"/>
    <n v="199.04"/>
    <s v="Non GST"/>
  </r>
  <r>
    <x v="3940"/>
    <n v="20789.71"/>
    <s v="Non GST"/>
  </r>
  <r>
    <x v="3941"/>
    <n v="22229.69"/>
    <s v="Non GST"/>
  </r>
  <r>
    <x v="3942"/>
    <n v="9784.5499999999993"/>
    <s v="Non GST"/>
  </r>
  <r>
    <x v="3943"/>
    <n v="1154.98"/>
    <s v="Non GST"/>
  </r>
  <r>
    <x v="3944"/>
    <n v="286644.18"/>
    <s v="GST"/>
  </r>
  <r>
    <x v="3945"/>
    <n v="23574.68"/>
    <s v="Non GST"/>
  </r>
  <r>
    <x v="3946"/>
    <n v="14144.81"/>
    <s v="Non GST"/>
  </r>
  <r>
    <x v="3947"/>
    <n v="13869.6"/>
    <s v="Non GST"/>
  </r>
  <r>
    <x v="3948"/>
    <n v="9313.64"/>
    <s v="Non GST"/>
  </r>
  <r>
    <x v="3949"/>
    <n v="3853.94"/>
    <s v="Non GST"/>
  </r>
  <r>
    <x v="3950"/>
    <n v="660.82"/>
    <s v="Non GST"/>
  </r>
  <r>
    <x v="3951"/>
    <n v="3818.3200000000006"/>
    <s v="Non GST"/>
  </r>
  <r>
    <x v="3952"/>
    <n v="1463"/>
    <s v="Non GST"/>
  </r>
  <r>
    <x v="3953"/>
    <n v="1373.53"/>
    <s v="Non GST"/>
  </r>
  <r>
    <x v="3954"/>
    <n v="3286.1"/>
    <s v="Non GST"/>
  </r>
  <r>
    <x v="3955"/>
    <n v="2093.1800000000003"/>
    <s v="Non GST"/>
  </r>
  <r>
    <x v="3956"/>
    <n v="13554.51"/>
    <s v="Non GST"/>
  </r>
  <r>
    <x v="3957"/>
    <n v="12638.01"/>
    <s v="Non GST"/>
  </r>
  <r>
    <x v="3958"/>
    <n v="12785.53"/>
    <s v="GST"/>
  </r>
  <r>
    <x v="3959"/>
    <n v="372637.44"/>
    <s v="GST"/>
  </r>
  <r>
    <x v="3960"/>
    <n v="10430.11"/>
    <s v="GST"/>
  </r>
  <r>
    <x v="3961"/>
    <n v="10430.11"/>
    <s v="GST"/>
  </r>
  <r>
    <x v="3962"/>
    <n v="16169.77"/>
    <s v="Non GST"/>
  </r>
  <r>
    <x v="3963"/>
    <n v="21074.71"/>
    <s v="Non GST"/>
  </r>
  <r>
    <x v="3964"/>
    <n v="16162.99"/>
    <s v="GST"/>
  </r>
  <r>
    <x v="3965"/>
    <n v="11521.23"/>
    <s v="GST"/>
  </r>
  <r>
    <x v="3966"/>
    <n v="21895.87"/>
    <s v="GST"/>
  </r>
  <r>
    <x v="3967"/>
    <n v="232723.06"/>
    <s v="GST"/>
  </r>
  <r>
    <x v="3968"/>
    <n v="8084.89"/>
    <s v="Non GST"/>
  </r>
  <r>
    <x v="3969"/>
    <n v="16326.01"/>
    <s v="Non GST"/>
  </r>
  <r>
    <x v="3970"/>
    <n v="22931.53"/>
    <s v="GST"/>
  </r>
  <r>
    <x v="3971"/>
    <n v="20789.71"/>
    <s v="Non GST"/>
  </r>
  <r>
    <x v="3972"/>
    <n v="20789.71"/>
    <s v="Non GST"/>
  </r>
  <r>
    <x v="3973"/>
    <n v="20789.71"/>
    <s v="Non GST"/>
  </r>
  <r>
    <x v="3974"/>
    <n v="20789.71"/>
    <s v="Non GST"/>
  </r>
  <r>
    <x v="3975"/>
    <n v="20789.71"/>
    <s v="Non GST"/>
  </r>
  <r>
    <x v="3976"/>
    <n v="20789.71"/>
    <s v="Non GST"/>
  </r>
  <r>
    <x v="3977"/>
    <n v="20789.71"/>
    <s v="Non GST"/>
  </r>
  <r>
    <x v="3978"/>
    <n v="20789.71"/>
    <s v="Non GST"/>
  </r>
  <r>
    <x v="3979"/>
    <n v="20789.71"/>
    <s v="Non GST"/>
  </r>
  <r>
    <x v="3980"/>
    <n v="20789.71"/>
    <s v="Non GST"/>
  </r>
  <r>
    <x v="3981"/>
    <n v="20789.71"/>
    <s v="Non GST"/>
  </r>
  <r>
    <x v="3982"/>
    <n v="20789.71"/>
    <s v="Non GST"/>
  </r>
  <r>
    <x v="3983"/>
    <n v="20789.71"/>
    <s v="Non GST"/>
  </r>
  <r>
    <x v="3984"/>
    <n v="20789.71"/>
    <s v="Non GST"/>
  </r>
  <r>
    <x v="3985"/>
    <n v="20789.71"/>
    <s v="Non GST"/>
  </r>
  <r>
    <x v="3986"/>
    <n v="20789.71"/>
    <s v="Non GST"/>
  </r>
  <r>
    <x v="3987"/>
    <n v="7644.78"/>
    <s v="Non GST"/>
  </r>
  <r>
    <x v="3988"/>
    <n v="19634.72"/>
    <s v="Non GST"/>
  </r>
  <r>
    <x v="3989"/>
    <n v="20082.439999999999"/>
    <s v="Non GST"/>
  </r>
  <r>
    <x v="3990"/>
    <n v="6567.15"/>
    <s v="Non GST"/>
  </r>
  <r>
    <x v="3991"/>
    <n v="20789.71"/>
    <s v="Non GST"/>
  </r>
  <r>
    <x v="3992"/>
    <n v="20789.71"/>
    <s v="Non GST"/>
  </r>
  <r>
    <x v="3993"/>
    <n v="20082.439999999999"/>
    <s v="Non GST"/>
  </r>
  <r>
    <x v="3994"/>
    <n v="20789.71"/>
    <s v="Non GST"/>
  </r>
  <r>
    <x v="3995"/>
    <n v="20789.71"/>
    <s v="Non GST"/>
  </r>
  <r>
    <x v="3996"/>
    <n v="20789.71"/>
    <s v="Non GST"/>
  </r>
  <r>
    <x v="3997"/>
    <n v="17375.03"/>
    <s v="GST"/>
  </r>
  <r>
    <x v="3998"/>
    <n v="4619.93"/>
    <s v="Non GST"/>
  </r>
  <r>
    <x v="3999"/>
    <n v="20054.46"/>
    <s v="Non GST"/>
  </r>
  <r>
    <x v="4000"/>
    <n v="16669.64"/>
    <s v="Non GST"/>
  </r>
  <r>
    <x v="4001"/>
    <n v="8825.69"/>
    <s v="Non GST"/>
  </r>
  <r>
    <x v="4002"/>
    <n v="8825.69"/>
    <s v="Non GST"/>
  </r>
  <r>
    <x v="4003"/>
    <n v="8825.69"/>
    <s v="Non GST"/>
  </r>
  <r>
    <x v="4004"/>
    <n v="8825.69"/>
    <s v="Non GST"/>
  </r>
  <r>
    <x v="4005"/>
    <n v="8825.69"/>
    <s v="Non GST"/>
  </r>
  <r>
    <x v="4006"/>
    <n v="7661.67"/>
    <s v="Non GST"/>
  </r>
  <r>
    <x v="4007"/>
    <n v="8825.69"/>
    <s v="Non GST"/>
  </r>
  <r>
    <x v="4008"/>
    <n v="8825.69"/>
    <s v="Non GST"/>
  </r>
  <r>
    <x v="4009"/>
    <n v="8825.69"/>
    <s v="Non GST"/>
  </r>
  <r>
    <x v="4010"/>
    <n v="8825.69"/>
    <s v="Non GST"/>
  </r>
  <r>
    <x v="4011"/>
    <n v="8825.69"/>
    <s v="Non GST"/>
  </r>
  <r>
    <x v="4012"/>
    <n v="8825.69"/>
    <s v="Non GST"/>
  </r>
  <r>
    <x v="4013"/>
    <n v="8825.69"/>
    <s v="Non GST"/>
  </r>
  <r>
    <x v="4014"/>
    <n v="11434.12"/>
    <s v="Non GST"/>
  </r>
  <r>
    <x v="4015"/>
    <n v="8825.69"/>
    <s v="Non GST"/>
  </r>
  <r>
    <x v="4016"/>
    <n v="8825.69"/>
    <s v="Non GST"/>
  </r>
  <r>
    <x v="4017"/>
    <n v="6897.61"/>
    <s v="Non GST"/>
  </r>
  <r>
    <x v="4018"/>
    <n v="11892.17"/>
    <s v="Non GST"/>
  </r>
  <r>
    <x v="4019"/>
    <n v="5355.06"/>
    <s v="Non GST"/>
  </r>
  <r>
    <x v="4020"/>
    <n v="10825.82"/>
    <s v="Non GST"/>
  </r>
  <r>
    <x v="4021"/>
    <n v="20847.46"/>
    <s v="Non GST"/>
  </r>
  <r>
    <x v="4022"/>
    <n v="4872.34"/>
    <s v="Non GST"/>
  </r>
  <r>
    <x v="4023"/>
    <n v="10163.86"/>
    <s v="Non GST"/>
  </r>
  <r>
    <x v="4024"/>
    <n v="20212.21"/>
    <s v="Non GST"/>
  </r>
  <r>
    <x v="4025"/>
    <n v="18479.740000000002"/>
    <s v="Non GST"/>
  </r>
  <r>
    <x v="4026"/>
    <n v="11303.65"/>
    <s v="Non GST"/>
  </r>
  <r>
    <x v="4027"/>
    <n v="11582.66"/>
    <s v="Non GST"/>
  </r>
  <r>
    <x v="4028"/>
    <n v="12322.86"/>
    <s v="Non GST"/>
  </r>
  <r>
    <x v="4029"/>
    <n v="20789.71"/>
    <s v="Non GST"/>
  </r>
  <r>
    <x v="4030"/>
    <n v="20789.71"/>
    <s v="Non GST"/>
  </r>
  <r>
    <x v="4031"/>
    <n v="20789.71"/>
    <s v="Non GST"/>
  </r>
  <r>
    <x v="4032"/>
    <n v="20789.71"/>
    <s v="Non GST"/>
  </r>
  <r>
    <x v="4033"/>
    <n v="9239.8700000000008"/>
    <s v="Non GST"/>
  </r>
  <r>
    <x v="4034"/>
    <n v="18859.740000000002"/>
    <s v="Non GST"/>
  </r>
  <r>
    <x v="4035"/>
    <n v="9382.7199999999993"/>
    <s v="Non GST"/>
  </r>
  <r>
    <x v="4036"/>
    <n v="3464.95"/>
    <s v="Non GST"/>
  </r>
  <r>
    <x v="4037"/>
    <n v="18330.03"/>
    <s v="Non GST"/>
  </r>
  <r>
    <x v="4038"/>
    <n v="18330.03"/>
    <s v="Non GST"/>
  </r>
  <r>
    <x v="4039"/>
    <n v="20564.72"/>
    <s v="Non GST"/>
  </r>
  <r>
    <x v="4040"/>
    <n v="20278.46"/>
    <s v="Non GST"/>
  </r>
  <r>
    <x v="4041"/>
    <n v="16898.72"/>
    <s v="Non GST"/>
  </r>
  <r>
    <x v="4042"/>
    <n v="31172.729999999996"/>
    <s v="Non GST"/>
  </r>
  <r>
    <x v="4043"/>
    <n v="17453.78"/>
    <s v="Non GST"/>
  </r>
  <r>
    <x v="4044"/>
    <n v="5718.5400000000009"/>
    <s v="GST"/>
  </r>
  <r>
    <x v="4045"/>
    <n v="827.52"/>
    <s v="Non GST"/>
  </r>
  <r>
    <x v="4046"/>
    <n v="2238.81"/>
    <s v="Non GST"/>
  </r>
  <r>
    <x v="4047"/>
    <n v="14096.27"/>
    <s v="Non GST"/>
  </r>
  <r>
    <x v="4048"/>
    <n v="971.65"/>
    <s v="Non GST"/>
  </r>
  <r>
    <x v="4049"/>
    <n v="244.75"/>
    <s v="Non GST"/>
  </r>
  <r>
    <x v="4050"/>
    <n v="8285.82"/>
    <s v="GST"/>
  </r>
  <r>
    <x v="4051"/>
    <n v="971.65"/>
    <s v="Non GST"/>
  </r>
  <r>
    <x v="4052"/>
    <n v="1279.3600000000001"/>
    <s v="Non GST"/>
  </r>
  <r>
    <x v="4053"/>
    <n v="393.05"/>
    <s v="Non GST"/>
  </r>
  <r>
    <x v="4054"/>
    <n v="730.57"/>
    <s v="Non GST"/>
  </r>
  <r>
    <x v="4055"/>
    <n v="1045.73"/>
    <s v="Non GST"/>
  </r>
  <r>
    <x v="4056"/>
    <n v="426.05"/>
    <s v="Non GST"/>
  </r>
  <r>
    <x v="4057"/>
    <n v="971.65"/>
    <s v="Non GST"/>
  </r>
  <r>
    <x v="4058"/>
    <n v="1093.22"/>
    <s v="Non GST"/>
  </r>
  <r>
    <x v="4059"/>
    <n v="1809.5100000000002"/>
    <s v="Non GST"/>
  </r>
  <r>
    <x v="4060"/>
    <n v="2190.39"/>
    <s v="Non GST"/>
  </r>
  <r>
    <x v="4061"/>
    <n v="777.37"/>
    <s v="Non GST"/>
  </r>
  <r>
    <x v="4062"/>
    <n v="1623.44"/>
    <s v="GST"/>
  </r>
  <r>
    <x v="4063"/>
    <n v="1149.79"/>
    <s v="Non GST"/>
  </r>
  <r>
    <x v="4064"/>
    <n v="1409.27"/>
    <s v="Non GST"/>
  </r>
  <r>
    <x v="4065"/>
    <n v="742.41"/>
    <s v="GST"/>
  </r>
  <r>
    <x v="4066"/>
    <n v="983.73"/>
    <s v="Non GST"/>
  </r>
  <r>
    <x v="4067"/>
    <n v="236.59"/>
    <s v="GST"/>
  </r>
  <r>
    <x v="4068"/>
    <n v="535.75"/>
    <s v="Non GST"/>
  </r>
  <r>
    <x v="4069"/>
    <n v="367.12"/>
    <s v="Non GST"/>
  </r>
  <r>
    <x v="4070"/>
    <n v="244.75"/>
    <s v="Non GST"/>
  </r>
  <r>
    <x v="4071"/>
    <n v="449"/>
    <s v="Non GST"/>
  </r>
  <r>
    <x v="4072"/>
    <n v="1295.27"/>
    <s v="Non GST"/>
  </r>
  <r>
    <x v="4073"/>
    <n v="427.44"/>
    <s v="Non GST"/>
  </r>
  <r>
    <x v="4074"/>
    <n v="2885.92"/>
    <s v="Non GST"/>
  </r>
  <r>
    <x v="4075"/>
    <n v="367.12"/>
    <s v="Non GST"/>
  </r>
  <r>
    <x v="4076"/>
    <n v="494.45"/>
    <s v="Non GST"/>
  </r>
  <r>
    <x v="4077"/>
    <n v="852.33"/>
    <s v="Non GST"/>
  </r>
  <r>
    <x v="4078"/>
    <n v="1027.08"/>
    <s v="Non GST"/>
  </r>
  <r>
    <x v="4079"/>
    <n v="944.18999999999994"/>
    <s v="Non GST"/>
  </r>
  <r>
    <x v="4080"/>
    <n v="375.28"/>
    <s v="Non GST"/>
  </r>
  <r>
    <x v="4081"/>
    <n v="535.01"/>
    <s v="Non GST"/>
  </r>
  <r>
    <x v="4082"/>
    <n v="1289.58"/>
    <s v="Non GST"/>
  </r>
  <r>
    <x v="4083"/>
    <n v="3187.46"/>
    <s v="Non GST"/>
  </r>
  <r>
    <x v="4084"/>
    <n v="396.62"/>
    <s v="Non GST"/>
  </r>
  <r>
    <x v="4085"/>
    <n v="1238.8300000000002"/>
    <s v="Non GST"/>
  </r>
  <r>
    <x v="4086"/>
    <n v="2050.5299999999997"/>
    <s v="Non GST"/>
  </r>
  <r>
    <x v="4087"/>
    <n v="1053.3399999999999"/>
    <s v="Non GST"/>
  </r>
  <r>
    <x v="4088"/>
    <n v="974.1"/>
    <s v="Non GST"/>
  </r>
  <r>
    <x v="4089"/>
    <n v="562.53"/>
    <s v="Non GST"/>
  </r>
  <r>
    <x v="4090"/>
    <n v="1209.02"/>
    <s v="Non GST"/>
  </r>
  <r>
    <x v="4091"/>
    <n v="777"/>
    <s v="Non GST"/>
  </r>
  <r>
    <x v="4092"/>
    <n v="335.05999999999995"/>
    <s v="Non GST"/>
  </r>
  <r>
    <x v="4093"/>
    <n v="367.12"/>
    <s v="Non GST"/>
  </r>
  <r>
    <x v="4094"/>
    <n v="367.12"/>
    <s v="Non GST"/>
  </r>
  <r>
    <x v="4095"/>
    <n v="247.23"/>
    <s v="Non GST"/>
  </r>
  <r>
    <x v="4096"/>
    <n v="1323.13"/>
    <s v="Non GST"/>
  </r>
  <r>
    <x v="4097"/>
    <n v="734.25"/>
    <s v="Non GST"/>
  </r>
  <r>
    <x v="4098"/>
    <n v="3100.14"/>
    <s v="Non GST"/>
  </r>
  <r>
    <x v="4099"/>
    <n v="636.35"/>
    <s v="Non GST"/>
  </r>
  <r>
    <x v="4100"/>
    <n v="232.85"/>
    <s v="GST"/>
  </r>
  <r>
    <x v="4101"/>
    <n v="367.12"/>
    <s v="Non GST"/>
  </r>
  <r>
    <x v="4102"/>
    <n v="424.23"/>
    <s v="Non GST"/>
  </r>
  <r>
    <x v="4103"/>
    <n v="909.16"/>
    <s v="Non GST"/>
  </r>
  <r>
    <x v="4104"/>
    <n v="443.04"/>
    <s v="GST"/>
  </r>
  <r>
    <x v="4105"/>
    <n v="179.82"/>
    <s v="Non GST"/>
  </r>
  <r>
    <x v="4106"/>
    <n v="477.91"/>
    <s v="Non GST"/>
  </r>
  <r>
    <x v="4107"/>
    <n v="686.57999999999993"/>
    <s v="Non GST"/>
  </r>
  <r>
    <x v="4108"/>
    <n v="250.77999999999997"/>
    <s v="Non GST"/>
  </r>
  <r>
    <x v="4109"/>
    <n v="14469.68"/>
    <s v="Non GST"/>
  </r>
  <r>
    <x v="4110"/>
    <n v="974.1"/>
    <s v="Non GST"/>
  </r>
  <r>
    <x v="4111"/>
    <n v="455.65999999999997"/>
    <s v="Non GST"/>
  </r>
  <r>
    <x v="4112"/>
    <n v="360.32"/>
    <s v="Non GST"/>
  </r>
  <r>
    <x v="4113"/>
    <n v="868.6"/>
    <s v="Non GST"/>
  </r>
  <r>
    <x v="4114"/>
    <n v="873.28"/>
    <s v="Non GST"/>
  </r>
  <r>
    <x v="4115"/>
    <n v="1090.53"/>
    <s v="Non GST"/>
  </r>
  <r>
    <x v="4116"/>
    <n v="1032.3800000000001"/>
    <s v="Non GST"/>
  </r>
  <r>
    <x v="4117"/>
    <n v="367.12"/>
    <s v="Non GST"/>
  </r>
  <r>
    <x v="4118"/>
    <n v="182.79"/>
    <s v="Non GST"/>
  </r>
  <r>
    <x v="4119"/>
    <n v="815.68000000000006"/>
    <s v="Non GST"/>
  </r>
  <r>
    <x v="4120"/>
    <n v="2874.97"/>
    <s v="GST"/>
  </r>
  <r>
    <x v="4121"/>
    <n v="583.71"/>
    <s v="GST"/>
  </r>
  <r>
    <x v="4122"/>
    <n v="357.03999999999996"/>
    <s v="Non GST"/>
  </r>
  <r>
    <x v="4123"/>
    <n v="314.32"/>
    <s v="Non GST"/>
  </r>
  <r>
    <x v="4124"/>
    <n v="291.91000000000003"/>
    <s v="Non GST"/>
  </r>
  <r>
    <x v="4125"/>
    <n v="529.06999999999994"/>
    <s v="Non GST"/>
  </r>
  <r>
    <x v="4126"/>
    <n v="298.08999999999997"/>
    <s v="Non GST"/>
  </r>
  <r>
    <x v="4127"/>
    <n v="272.45999999999998"/>
    <s v="Non GST"/>
  </r>
  <r>
    <x v="4128"/>
    <n v="1022.87"/>
    <s v="Non GST"/>
  </r>
  <r>
    <x v="4129"/>
    <n v="15172.41"/>
    <s v="GST"/>
  </r>
  <r>
    <x v="4130"/>
    <n v="290.75"/>
    <s v="Non GST"/>
  </r>
  <r>
    <x v="4131"/>
    <n v="489.49"/>
    <s v="Non GST"/>
  </r>
  <r>
    <x v="4132"/>
    <n v="1404.63"/>
    <s v="Non GST"/>
  </r>
  <r>
    <x v="4133"/>
    <n v="1353.18"/>
    <s v="Non GST"/>
  </r>
  <r>
    <x v="4134"/>
    <n v="846.45"/>
    <s v="Non GST"/>
  </r>
  <r>
    <x v="4135"/>
    <n v="298.08999999999997"/>
    <s v="Non GST"/>
  </r>
  <r>
    <x v="4136"/>
    <n v="1040.19"/>
    <s v="Non GST"/>
  </r>
  <r>
    <x v="4137"/>
    <n v="1246.23"/>
    <s v="Non GST"/>
  </r>
  <r>
    <x v="4138"/>
    <n v="244.75"/>
    <s v="Non GST"/>
  </r>
  <r>
    <x v="4139"/>
    <n v="12175.42"/>
    <s v="GST"/>
  </r>
  <r>
    <x v="4140"/>
    <n v="550.67999999999995"/>
    <s v="Non GST"/>
  </r>
  <r>
    <x v="4141"/>
    <n v="1527.36"/>
    <s v="Non GST"/>
  </r>
  <r>
    <x v="4142"/>
    <n v="791.45"/>
    <s v="Non GST"/>
  </r>
  <r>
    <x v="4143"/>
    <n v="179.49"/>
    <s v="Non GST"/>
  </r>
  <r>
    <x v="4144"/>
    <n v="183.56"/>
    <s v="Non GST"/>
  </r>
  <r>
    <x v="4145"/>
    <n v="12543.73"/>
    <s v="GST"/>
  </r>
  <r>
    <x v="4146"/>
    <n v="726.09"/>
    <s v="Non GST"/>
  </r>
  <r>
    <x v="4147"/>
    <n v="465.71"/>
    <s v="Non GST"/>
  </r>
  <r>
    <x v="4148"/>
    <n v="1296.4000000000001"/>
    <s v="GST"/>
  </r>
  <r>
    <x v="4149"/>
    <n v="1211.8399999999999"/>
    <s v="Non GST"/>
  </r>
  <r>
    <x v="4150"/>
    <n v="968.76"/>
    <s v="Non GST"/>
  </r>
  <r>
    <x v="4151"/>
    <n v="1424.27"/>
    <s v="Non GST"/>
  </r>
  <r>
    <x v="4152"/>
    <n v="884.29"/>
    <s v="Non GST"/>
  </r>
  <r>
    <x v="4153"/>
    <n v="2216.5299999999997"/>
    <s v="Non GST"/>
  </r>
  <r>
    <x v="4154"/>
    <n v="27419.3"/>
    <s v="GST"/>
  </r>
  <r>
    <x v="4155"/>
    <n v="3232.98"/>
    <s v="Non GST"/>
  </r>
  <r>
    <x v="4156"/>
    <n v="1707.47"/>
    <s v="Non GST"/>
  </r>
  <r>
    <x v="4157"/>
    <n v="622.28"/>
    <s v="GST"/>
  </r>
  <r>
    <x v="4158"/>
    <n v="1926.8500000000001"/>
    <s v="Non GST"/>
  </r>
  <r>
    <x v="4159"/>
    <n v="12542.91"/>
    <s v="GST"/>
  </r>
  <r>
    <x v="4160"/>
    <n v="448.71"/>
    <s v="Non GST"/>
  </r>
  <r>
    <x v="4161"/>
    <n v="183.56"/>
    <s v="Non GST"/>
  </r>
  <r>
    <x v="4162"/>
    <n v="244.75"/>
    <s v="Non GST"/>
  </r>
  <r>
    <x v="4163"/>
    <n v="244.75"/>
    <s v="Non GST"/>
  </r>
  <r>
    <x v="4164"/>
    <n v="244.75"/>
    <s v="Non GST"/>
  </r>
  <r>
    <x v="4165"/>
    <n v="973.05"/>
    <s v="Non GST"/>
  </r>
  <r>
    <x v="4166"/>
    <n v="984.72"/>
    <s v="Non GST"/>
  </r>
  <r>
    <x v="4167"/>
    <n v="1631.66"/>
    <s v="GST"/>
  </r>
  <r>
    <x v="4168"/>
    <n v="2219.33"/>
    <s v="Non GST"/>
  </r>
  <r>
    <x v="4169"/>
    <n v="734.25"/>
    <s v="Non GST"/>
  </r>
  <r>
    <x v="4170"/>
    <n v="1227.98"/>
    <s v="Non GST"/>
  </r>
  <r>
    <x v="4171"/>
    <n v="122.41"/>
    <s v="Non GST"/>
  </r>
  <r>
    <x v="4172"/>
    <n v="734.24"/>
    <s v="Non GST"/>
  </r>
  <r>
    <x v="4173"/>
    <n v="1876.42"/>
    <s v="Non GST"/>
  </r>
  <r>
    <x v="4174"/>
    <n v="2220.79"/>
    <s v="Non GST"/>
  </r>
  <r>
    <x v="4175"/>
    <n v="528.67000000000007"/>
    <s v="Non GST"/>
  </r>
  <r>
    <x v="4176"/>
    <n v="603.83999999999992"/>
    <s v="Non GST"/>
  </r>
  <r>
    <x v="4177"/>
    <n v="11906.44"/>
    <s v="GST"/>
  </r>
  <r>
    <x v="4178"/>
    <n v="963.45"/>
    <s v="GST"/>
  </r>
  <r>
    <x v="4179"/>
    <n v="1019.35"/>
    <s v="GST"/>
  </r>
  <r>
    <x v="4180"/>
    <n v="497.38"/>
    <s v="Non GST"/>
  </r>
  <r>
    <x v="4181"/>
    <n v="549.54999999999995"/>
    <s v="Non GST"/>
  </r>
  <r>
    <x v="4182"/>
    <n v="2412.3000000000002"/>
    <s v="GST"/>
  </r>
  <r>
    <x v="4183"/>
    <n v="809.26"/>
    <s v="Non GST"/>
  </r>
  <r>
    <x v="4184"/>
    <n v="1622.47"/>
    <s v="Non GST"/>
  </r>
  <r>
    <x v="4185"/>
    <n v="2426.3000000000002"/>
    <s v="Non GST"/>
  </r>
  <r>
    <x v="4186"/>
    <n v="820.87"/>
    <s v="Non GST"/>
  </r>
  <r>
    <x v="4187"/>
    <n v="7778.75"/>
    <s v="GST"/>
  </r>
  <r>
    <x v="4188"/>
    <n v="985"/>
    <s v="Non GST"/>
  </r>
  <r>
    <x v="4189"/>
    <n v="1845.06"/>
    <s v="GST"/>
  </r>
  <r>
    <x v="4190"/>
    <n v="345.93"/>
    <s v="Non GST"/>
  </r>
  <r>
    <x v="4191"/>
    <n v="2445.7399999999998"/>
    <s v="Non GST"/>
  </r>
  <r>
    <x v="4192"/>
    <n v="2041.0900000000001"/>
    <s v="Non GST"/>
  </r>
  <r>
    <x v="4193"/>
    <n v="15081.01"/>
    <s v="Non GST"/>
  </r>
  <r>
    <x v="4194"/>
    <n v="940.78"/>
    <s v="GST"/>
  </r>
  <r>
    <x v="4195"/>
    <n v="4623.2700000000004"/>
    <s v="Non GST"/>
  </r>
  <r>
    <x v="4196"/>
    <n v="1555.55"/>
    <s v="Non GST"/>
  </r>
  <r>
    <x v="4197"/>
    <n v="925.49"/>
    <s v="Non GST"/>
  </r>
  <r>
    <x v="4198"/>
    <n v="3192.79"/>
    <s v="Non GST"/>
  </r>
  <r>
    <x v="4199"/>
    <n v="3339.01"/>
    <s v="Non GST"/>
  </r>
  <r>
    <x v="4200"/>
    <n v="2577.0300000000002"/>
    <s v="Non GST"/>
  </r>
  <r>
    <x v="4201"/>
    <n v="590.19000000000005"/>
    <s v="Non GST"/>
  </r>
  <r>
    <x v="4202"/>
    <n v="4391.22"/>
    <s v="Non GST"/>
  </r>
  <r>
    <x v="4203"/>
    <n v="9264.76"/>
    <s v="Non GST"/>
  </r>
  <r>
    <x v="4204"/>
    <n v="37498.550000000003"/>
    <s v="GST"/>
  </r>
  <r>
    <x v="4205"/>
    <n v="18520.95"/>
    <s v="GST"/>
  </r>
  <r>
    <x v="4206"/>
    <n v="22310.21"/>
    <s v="GST"/>
  </r>
  <r>
    <x v="4207"/>
    <n v="8140.1100000000006"/>
    <s v="Non GST"/>
  </r>
  <r>
    <x v="4208"/>
    <n v="5488.27"/>
    <s v="Non GST"/>
  </r>
  <r>
    <x v="4209"/>
    <n v="1152.5"/>
    <s v="Non GST"/>
  </r>
  <r>
    <x v="4210"/>
    <n v="1232.2199999999998"/>
    <s v="Non GST"/>
  </r>
  <r>
    <x v="4211"/>
    <n v="3710.7799999999997"/>
    <s v="Non GST"/>
  </r>
  <r>
    <x v="4212"/>
    <n v="472.66"/>
    <s v="Non GST"/>
  </r>
  <r>
    <x v="4213"/>
    <n v="1477.18"/>
    <s v="Non GST"/>
  </r>
  <r>
    <x v="4214"/>
    <n v="1404.3"/>
    <s v="Non GST"/>
  </r>
  <r>
    <x v="4215"/>
    <n v="402.55"/>
    <s v="Non GST"/>
  </r>
  <r>
    <x v="4216"/>
    <n v="2834.56"/>
    <s v="GST"/>
  </r>
  <r>
    <x v="4217"/>
    <n v="687.32"/>
    <s v="Non GST"/>
  </r>
  <r>
    <x v="4218"/>
    <n v="698.96"/>
    <s v="Non GST"/>
  </r>
  <r>
    <x v="4219"/>
    <n v="708.64"/>
    <s v="Non GST"/>
  </r>
  <r>
    <x v="4220"/>
    <n v="236.21"/>
    <s v="Non GST"/>
  </r>
  <r>
    <x v="4221"/>
    <n v="148.30000000000001"/>
    <s v="Non GST"/>
  </r>
  <r>
    <x v="4222"/>
    <n v="830.66000000000008"/>
    <s v="Non GST"/>
  </r>
  <r>
    <x v="4223"/>
    <n v="472.43"/>
    <s v="GST"/>
  </r>
  <r>
    <x v="4224"/>
    <n v="27707.550000000003"/>
    <s v="GST"/>
  </r>
  <r>
    <x v="4225"/>
    <n v="11113.17"/>
    <s v="Non GST"/>
  </r>
  <r>
    <x v="4226"/>
    <n v="10302.67"/>
    <s v="GST"/>
  </r>
  <r>
    <x v="4227"/>
    <n v="10337"/>
    <s v="Non GST"/>
  </r>
  <r>
    <x v="4228"/>
    <n v="13420.18"/>
    <s v="GST"/>
  </r>
  <r>
    <x v="4229"/>
    <n v="10059.69"/>
    <s v="Non GST"/>
  </r>
  <r>
    <x v="4230"/>
    <n v="7539.0499999999993"/>
    <s v="Non GST"/>
  </r>
  <r>
    <x v="4231"/>
    <n v="8644.93"/>
    <s v="Non GST"/>
  </r>
  <r>
    <x v="4232"/>
    <n v="8029.57"/>
    <s v="Non GST"/>
  </r>
  <r>
    <x v="4233"/>
    <n v="22546.379999999997"/>
    <s v="Non GST"/>
  </r>
  <r>
    <x v="4234"/>
    <n v="4238.8599999999997"/>
    <s v="Non GST"/>
  </r>
  <r>
    <x v="4235"/>
    <n v="491.39"/>
    <s v="Non GST"/>
  </r>
  <r>
    <x v="4236"/>
    <n v="491.39"/>
    <s v="Non GST"/>
  </r>
  <r>
    <x v="4237"/>
    <n v="1243.6300000000001"/>
    <s v="Non GST"/>
  </r>
  <r>
    <x v="4238"/>
    <n v="787.52"/>
    <s v="Non GST"/>
  </r>
  <r>
    <x v="4239"/>
    <n v="23716.04"/>
    <s v="GST"/>
  </r>
  <r>
    <x v="4240"/>
    <n v="410.24"/>
    <s v="Non GST"/>
  </r>
  <r>
    <x v="4241"/>
    <n v="1417.28"/>
    <s v="Non GST"/>
  </r>
  <r>
    <x v="4242"/>
    <n v="231.37"/>
    <s v="Non GST"/>
  </r>
  <r>
    <x v="4243"/>
    <n v="1404.3"/>
    <s v="Non GST"/>
  </r>
  <r>
    <x v="4244"/>
    <n v="6424.59"/>
    <s v="Non GST"/>
  </r>
  <r>
    <x v="4245"/>
    <n v="1417.28"/>
    <s v="Non GST"/>
  </r>
  <r>
    <x v="4246"/>
    <n v="2834.56"/>
    <s v="Non GST"/>
  </r>
  <r>
    <x v="4247"/>
    <n v="7997.9"/>
    <s v="GST"/>
  </r>
  <r>
    <x v="4248"/>
    <n v="100057.81000000001"/>
    <s v="GST"/>
  </r>
  <r>
    <x v="4249"/>
    <n v="35110.660000000003"/>
    <s v="GST"/>
  </r>
  <r>
    <x v="4250"/>
    <n v="11205.29"/>
    <s v="GST"/>
  </r>
  <r>
    <x v="4251"/>
    <n v="1369.95"/>
    <s v="GST"/>
  </r>
  <r>
    <x v="4252"/>
    <n v="17115.63"/>
    <s v="GST"/>
  </r>
  <r>
    <x v="4253"/>
    <n v="11092.53"/>
    <s v="GST"/>
  </r>
  <r>
    <x v="4254"/>
    <n v="43492.130000000005"/>
    <s v="GST"/>
  </r>
  <r>
    <x v="4255"/>
    <n v="8224.48"/>
    <s v="GST"/>
  </r>
  <r>
    <x v="4256"/>
    <n v="14974.55"/>
    <s v="GST"/>
  </r>
  <r>
    <x v="4257"/>
    <n v="26527.89"/>
    <s v="GST"/>
  </r>
  <r>
    <x v="4258"/>
    <n v="8692.9000000000015"/>
    <s v="GST"/>
  </r>
  <r>
    <x v="4259"/>
    <n v="20765.43"/>
    <s v="GST"/>
  </r>
  <r>
    <x v="4260"/>
    <n v="30326.36"/>
    <s v="GST"/>
  </r>
  <r>
    <x v="4261"/>
    <n v="1174.58"/>
    <s v="Non GST"/>
  </r>
  <r>
    <x v="4262"/>
    <n v="694.12"/>
    <s v="Non GST"/>
  </r>
  <r>
    <x v="4263"/>
    <n v="3697.06"/>
    <s v="Non GST"/>
  </r>
  <r>
    <x v="4264"/>
    <n v="551.95000000000005"/>
    <s v="Non GST"/>
  </r>
  <r>
    <x v="4265"/>
    <n v="1417.28"/>
    <s v="Non GST"/>
  </r>
  <r>
    <x v="4266"/>
    <n v="698.96"/>
    <s v="Non GST"/>
  </r>
  <r>
    <x v="4267"/>
    <n v="1456.4"/>
    <s v="Non GST"/>
  </r>
  <r>
    <x v="4268"/>
    <n v="130.97999999999999"/>
    <s v="Non GST"/>
  </r>
  <r>
    <x v="4269"/>
    <n v="2622.8700000000003"/>
    <s v="Non GST"/>
  </r>
  <r>
    <x v="4270"/>
    <n v="412.46000000000004"/>
    <s v="Non GST"/>
  </r>
  <r>
    <x v="4271"/>
    <n v="856.37"/>
    <s v="Non GST"/>
  </r>
  <r>
    <x v="4272"/>
    <n v="4065.22"/>
    <s v="Non GST"/>
  </r>
  <r>
    <x v="4273"/>
    <n v="292.87"/>
    <s v="Non GST"/>
  </r>
  <r>
    <x v="4274"/>
    <n v="1250.73"/>
    <s v="Non GST"/>
  </r>
  <r>
    <x v="4275"/>
    <n v="1686.92"/>
    <s v="Non GST"/>
  </r>
  <r>
    <x v="4276"/>
    <n v="1417.28"/>
    <s v="Non GST"/>
  </r>
  <r>
    <x v="4277"/>
    <n v="838.77"/>
    <s v="GST"/>
  </r>
  <r>
    <x v="4278"/>
    <n v="2108.81"/>
    <s v="Non GST"/>
  </r>
  <r>
    <x v="4279"/>
    <n v="4800.46"/>
    <s v="Non GST"/>
  </r>
  <r>
    <x v="4280"/>
    <n v="433.89"/>
    <s v="Non GST"/>
  </r>
  <r>
    <x v="4281"/>
    <n v="236.21"/>
    <s v="Non GST"/>
  </r>
  <r>
    <x v="4282"/>
    <n v="232.34"/>
    <s v="Non GST"/>
  </r>
  <r>
    <x v="4283"/>
    <n v="2104.6"/>
    <s v="Non GST"/>
  </r>
  <r>
    <x v="4284"/>
    <n v="775.5"/>
    <s v="Non GST"/>
  </r>
  <r>
    <x v="4285"/>
    <n v="708.64"/>
    <s v="Non GST"/>
  </r>
  <r>
    <x v="4286"/>
    <n v="2004.57"/>
    <s v="GST"/>
  </r>
  <r>
    <x v="4287"/>
    <n v="650.20000000000005"/>
    <s v="Non GST"/>
  </r>
  <r>
    <x v="4288"/>
    <n v="4698.54"/>
    <s v="Non GST"/>
  </r>
  <r>
    <x v="4289"/>
    <n v="1047.54"/>
    <s v="Non GST"/>
  </r>
  <r>
    <x v="4290"/>
    <n v="1036.3200000000002"/>
    <s v="Non GST"/>
  </r>
  <r>
    <x v="4291"/>
    <n v="541.27"/>
    <s v="Non GST"/>
  </r>
  <r>
    <x v="4292"/>
    <n v="2566.04"/>
    <s v="Non GST"/>
  </r>
  <r>
    <x v="4293"/>
    <n v="535.79"/>
    <s v="Non GST"/>
  </r>
  <r>
    <x v="4294"/>
    <n v="3909.14"/>
    <s v="Non GST"/>
  </r>
  <r>
    <x v="4295"/>
    <n v="793.2"/>
    <s v="Non GST"/>
  </r>
  <r>
    <x v="4296"/>
    <n v="319.77"/>
    <s v="Non GST"/>
  </r>
  <r>
    <x v="4297"/>
    <n v="2002.88"/>
    <s v="Non GST"/>
  </r>
  <r>
    <x v="4298"/>
    <n v="2700.44"/>
    <s v="Non GST"/>
  </r>
  <r>
    <x v="4299"/>
    <n v="230.06"/>
    <s v="Non GST"/>
  </r>
  <r>
    <x v="4300"/>
    <n v="2854.13"/>
    <s v="Non GST"/>
  </r>
  <r>
    <x v="4301"/>
    <n v="4093"/>
    <s v="Non GST"/>
  </r>
  <r>
    <x v="4302"/>
    <n v="960.55000000000007"/>
    <s v="Non GST"/>
  </r>
  <r>
    <x v="4303"/>
    <n v="9295.1299999999992"/>
    <s v="Non GST"/>
  </r>
  <r>
    <x v="4304"/>
    <n v="4638.32"/>
    <s v="Non GST"/>
  </r>
  <r>
    <x v="4305"/>
    <n v="497.67"/>
    <s v="Non GST"/>
  </r>
  <r>
    <x v="4306"/>
    <n v="4347.5499999999993"/>
    <s v="Non GST"/>
  </r>
  <r>
    <x v="4307"/>
    <n v="186.28"/>
    <s v="Non GST"/>
  </r>
  <r>
    <x v="4308"/>
    <n v="182.96"/>
    <s v="Non GST"/>
  </r>
  <r>
    <x v="4309"/>
    <n v="584.57000000000005"/>
    <s v="Non GST"/>
  </r>
  <r>
    <x v="4310"/>
    <n v="1029.1500000000001"/>
    <s v="Non GST"/>
  </r>
  <r>
    <x v="4311"/>
    <n v="1454.82"/>
    <s v="Non GST"/>
  </r>
  <r>
    <x v="4312"/>
    <n v="541.27"/>
    <s v="Non GST"/>
  </r>
  <r>
    <x v="4313"/>
    <n v="36846.18"/>
    <s v="GST"/>
  </r>
  <r>
    <x v="4314"/>
    <n v="3517.22"/>
    <s v="Non GST"/>
  </r>
  <r>
    <x v="4315"/>
    <n v="2565.54"/>
    <s v="Non GST"/>
  </r>
  <r>
    <x v="4316"/>
    <n v="634.84"/>
    <s v="Non GST"/>
  </r>
  <r>
    <x v="4317"/>
    <n v="3689.48"/>
    <s v="Non GST"/>
  </r>
  <r>
    <x v="4318"/>
    <n v="591.32000000000005"/>
    <s v="Non GST"/>
  </r>
  <r>
    <x v="4319"/>
    <n v="1438.0800000000002"/>
    <s v="GST"/>
  </r>
  <r>
    <x v="4320"/>
    <n v="2502.13"/>
    <s v="Non GST"/>
  </r>
  <r>
    <x v="4321"/>
    <n v="4680.46"/>
    <s v="Non GST"/>
  </r>
  <r>
    <x v="4322"/>
    <n v="685.8"/>
    <s v="Non GST"/>
  </r>
  <r>
    <x v="4323"/>
    <n v="6421.33"/>
    <s v="GST"/>
  </r>
  <r>
    <x v="4324"/>
    <n v="5663.96"/>
    <s v="Non GST"/>
  </r>
  <r>
    <x v="4325"/>
    <n v="859.92000000000007"/>
    <s v="Non GST"/>
  </r>
  <r>
    <x v="4326"/>
    <n v="931.14"/>
    <s v="GST"/>
  </r>
  <r>
    <x v="4327"/>
    <n v="1019.11"/>
    <s v="Non GST"/>
  </r>
  <r>
    <x v="4328"/>
    <n v="387.28000000000003"/>
    <s v="Non GST"/>
  </r>
  <r>
    <x v="4329"/>
    <n v="366.46"/>
    <s v="Non GST"/>
  </r>
  <r>
    <x v="4330"/>
    <n v="465.71"/>
    <s v="Non GST"/>
  </r>
  <r>
    <x v="4331"/>
    <n v="870.44"/>
    <s v="Non GST"/>
  </r>
  <r>
    <x v="4332"/>
    <n v="228.98"/>
    <s v="Non GST"/>
  </r>
  <r>
    <x v="4333"/>
    <n v="1380.03"/>
    <s v="Non GST"/>
  </r>
  <r>
    <x v="4334"/>
    <n v="285.57"/>
    <s v="Non GST"/>
  </r>
  <r>
    <x v="4335"/>
    <n v="430.2"/>
    <s v="Non GST"/>
  </r>
  <r>
    <x v="4336"/>
    <n v="850.37"/>
    <s v="Non GST"/>
  </r>
  <r>
    <x v="4337"/>
    <n v="2063.71"/>
    <s v="Non GST"/>
  </r>
  <r>
    <x v="4338"/>
    <n v="1417.28"/>
    <s v="Non GST"/>
  </r>
  <r>
    <x v="4339"/>
    <n v="1762.53"/>
    <s v="Non GST"/>
  </r>
  <r>
    <x v="4340"/>
    <n v="4200.53"/>
    <s v="Non GST"/>
  </r>
  <r>
    <x v="4341"/>
    <n v="1417.28"/>
    <s v="Non GST"/>
  </r>
  <r>
    <x v="4342"/>
    <n v="717.94"/>
    <s v="GST"/>
  </r>
  <r>
    <x v="4343"/>
    <n v="4178.9400000000005"/>
    <s v="Non GST"/>
  </r>
  <r>
    <x v="4344"/>
    <n v="3257.23"/>
    <s v="Non GST"/>
  </r>
  <r>
    <x v="4345"/>
    <n v="1291.19"/>
    <s v="Non GST"/>
  </r>
  <r>
    <x v="4346"/>
    <n v="2301.63"/>
    <s v="Non GST"/>
  </r>
  <r>
    <x v="4347"/>
    <n v="1536.17"/>
    <s v="Non GST"/>
  </r>
  <r>
    <x v="4348"/>
    <n v="10870.43"/>
    <s v="Non GST"/>
  </r>
  <r>
    <x v="4349"/>
    <n v="1005.9200000000001"/>
    <s v="Non GST"/>
  </r>
  <r>
    <x v="4350"/>
    <n v="2219.52"/>
    <s v="Non GST"/>
  </r>
  <r>
    <x v="4351"/>
    <n v="2660.91"/>
    <s v="Non GST"/>
  </r>
  <r>
    <x v="4352"/>
    <n v="4225.8900000000003"/>
    <s v="Non GST"/>
  </r>
  <r>
    <x v="4353"/>
    <n v="1929.5100000000002"/>
    <s v="GST"/>
  </r>
  <r>
    <x v="4354"/>
    <n v="887.51"/>
    <s v="Non GST"/>
  </r>
  <r>
    <x v="4355"/>
    <n v="472.43"/>
    <s v="Non GST"/>
  </r>
  <r>
    <x v="4356"/>
    <n v="5700.8600000000006"/>
    <s v="Non GST"/>
  </r>
  <r>
    <x v="4357"/>
    <n v="3471.24"/>
    <s v="Non GST"/>
  </r>
  <r>
    <x v="4358"/>
    <n v="2834.56"/>
    <s v="Non GST"/>
  </r>
  <r>
    <x v="4359"/>
    <n v="489.5"/>
    <s v="Non GST"/>
  </r>
  <r>
    <x v="4360"/>
    <n v="12293.13"/>
    <s v="GST"/>
  </r>
  <r>
    <x v="4361"/>
    <n v="1826.43"/>
    <s v="Non GST"/>
  </r>
  <r>
    <x v="4362"/>
    <n v="1615.42"/>
    <s v="Non GST"/>
  </r>
  <r>
    <x v="4363"/>
    <n v="2834.56"/>
    <s v="Non GST"/>
  </r>
  <r>
    <x v="4364"/>
    <n v="3617.8399999999997"/>
    <s v="Non GST"/>
  </r>
  <r>
    <x v="4365"/>
    <n v="4293.0999999999995"/>
    <s v="Non GST"/>
  </r>
  <r>
    <x v="4366"/>
    <n v="1149.79"/>
    <s v="Non GST"/>
  </r>
  <r>
    <x v="4367"/>
    <n v="541.72"/>
    <s v="Non GST"/>
  </r>
  <r>
    <x v="4368"/>
    <n v="897.43"/>
    <s v="Non GST"/>
  </r>
  <r>
    <x v="4369"/>
    <n v="1314.5"/>
    <s v="Non GST"/>
  </r>
  <r>
    <x v="4370"/>
    <n v="814.54"/>
    <s v="Non GST"/>
  </r>
  <r>
    <x v="4371"/>
    <n v="2213.8200000000002"/>
    <s v="Non GST"/>
  </r>
  <r>
    <x v="4372"/>
    <n v="1650.8300000000002"/>
    <s v="Non GST"/>
  </r>
  <r>
    <x v="4373"/>
    <n v="399.76"/>
    <s v="Non GST"/>
  </r>
  <r>
    <x v="4374"/>
    <n v="4863.26"/>
    <s v="GST"/>
  </r>
  <r>
    <x v="4375"/>
    <n v="182.97"/>
    <s v="Non GST"/>
  </r>
  <r>
    <x v="4376"/>
    <n v="627.36999999999989"/>
    <s v="GST"/>
  </r>
  <r>
    <x v="4377"/>
    <n v="558.96"/>
    <s v="Non GST"/>
  </r>
  <r>
    <x v="4378"/>
    <n v="954.72"/>
    <s v="Non GST"/>
  </r>
  <r>
    <x v="4379"/>
    <n v="1883.8600000000001"/>
    <s v="Non GST"/>
  </r>
  <r>
    <x v="4380"/>
    <n v="1463.72"/>
    <s v="Non GST"/>
  </r>
  <r>
    <x v="4381"/>
    <n v="2086.41"/>
    <s v="Non GST"/>
  </r>
  <r>
    <x v="4382"/>
    <n v="1739.55"/>
    <s v="Non GST"/>
  </r>
  <r>
    <x v="4383"/>
    <n v="557.35"/>
    <s v="Non GST"/>
  </r>
  <r>
    <x v="4384"/>
    <n v="1865.36"/>
    <s v="Non GST"/>
  </r>
  <r>
    <x v="4385"/>
    <n v="5163.5200000000004"/>
    <s v="Non GST"/>
  </r>
  <r>
    <x v="4386"/>
    <n v="796.55"/>
    <s v="Non GST"/>
  </r>
  <r>
    <x v="4387"/>
    <n v="4040.67"/>
    <s v="Non GST"/>
  </r>
  <r>
    <x v="4388"/>
    <n v="4036.7"/>
    <s v="Non GST"/>
  </r>
  <r>
    <x v="4389"/>
    <n v="2321.54"/>
    <s v="Non GST"/>
  </r>
  <r>
    <x v="4390"/>
    <n v="603.72"/>
    <s v="Non GST"/>
  </r>
  <r>
    <x v="4391"/>
    <n v="1118.94"/>
    <s v="Non GST"/>
  </r>
  <r>
    <x v="4392"/>
    <n v="1443.08"/>
    <s v="Non GST"/>
  </r>
  <r>
    <x v="4393"/>
    <n v="1533.47"/>
    <s v="Non GST"/>
  </r>
  <r>
    <x v="4394"/>
    <n v="1058.06"/>
    <s v="Non GST"/>
  </r>
  <r>
    <x v="4395"/>
    <n v="1095.8599999999999"/>
    <s v="Non GST"/>
  </r>
  <r>
    <x v="4396"/>
    <n v="835.56"/>
    <s v="Non GST"/>
  </r>
  <r>
    <x v="4397"/>
    <n v="1607.42"/>
    <s v="Non GST"/>
  </r>
  <r>
    <x v="4398"/>
    <n v="1655.83"/>
    <s v="Non GST"/>
  </r>
  <r>
    <x v="4399"/>
    <n v="472.43"/>
    <s v="Non GST"/>
  </r>
  <r>
    <x v="4400"/>
    <n v="372.58"/>
    <s v="Non GST"/>
  </r>
  <r>
    <x v="4401"/>
    <n v="21259.200000000001"/>
    <s v="Non GST"/>
  </r>
  <r>
    <x v="4402"/>
    <n v="236.21"/>
    <s v="Non GST"/>
  </r>
  <r>
    <x v="4403"/>
    <n v="708.64"/>
    <s v="Non GST"/>
  </r>
  <r>
    <x v="4404"/>
    <n v="7021.51"/>
    <s v="GST"/>
  </r>
  <r>
    <x v="4405"/>
    <n v="1066.8699999999999"/>
    <s v="Non GST"/>
  </r>
  <r>
    <x v="4406"/>
    <n v="4299.8100000000004"/>
    <s v="GST"/>
  </r>
  <r>
    <x v="4407"/>
    <n v="2834.56"/>
    <s v="Non GST"/>
  </r>
  <r>
    <x v="4408"/>
    <n v="236.21"/>
    <s v="Non GST"/>
  </r>
  <r>
    <x v="4409"/>
    <n v="794.09999999999991"/>
    <s v="Non GST"/>
  </r>
  <r>
    <x v="4410"/>
    <n v="236.21"/>
    <s v="Non GST"/>
  </r>
  <r>
    <x v="4411"/>
    <n v="351.13"/>
    <s v="Non GST"/>
  </r>
  <r>
    <x v="4412"/>
    <n v="3178.25"/>
    <s v="GST"/>
  </r>
  <r>
    <x v="4413"/>
    <n v="236.21"/>
    <s v="Non GST"/>
  </r>
  <r>
    <x v="4414"/>
    <n v="1463.55"/>
    <s v="Non GST"/>
  </r>
  <r>
    <x v="4415"/>
    <n v="790.87"/>
    <s v="Non GST"/>
  </r>
  <r>
    <x v="4416"/>
    <n v="231.37"/>
    <s v="Non GST"/>
  </r>
  <r>
    <x v="4417"/>
    <n v="231.37"/>
    <s v="Non GST"/>
  </r>
  <r>
    <x v="4418"/>
    <n v="1388.24"/>
    <s v="GST"/>
  </r>
  <r>
    <x v="4419"/>
    <n v="4251.84"/>
    <s v="Non GST"/>
  </r>
  <r>
    <x v="4420"/>
    <n v="1417.28"/>
    <s v="Non GST"/>
  </r>
  <r>
    <x v="4421"/>
    <n v="708.64"/>
    <s v="Non GST"/>
  </r>
  <r>
    <x v="4422"/>
    <n v="313.83"/>
    <s v="Non GST"/>
  </r>
  <r>
    <x v="4423"/>
    <n v="2150.6099999999997"/>
    <s v="Non GST"/>
  </r>
  <r>
    <x v="4424"/>
    <n v="1514.9499999999998"/>
    <s v="Non GST"/>
  </r>
  <r>
    <x v="4425"/>
    <n v="672.6"/>
    <s v="Non GST"/>
  </r>
  <r>
    <x v="4426"/>
    <n v="4715.1499999999996"/>
    <s v="Non GST"/>
  </r>
  <r>
    <x v="4427"/>
    <n v="334.1"/>
    <s v="Non GST"/>
  </r>
  <r>
    <x v="4428"/>
    <n v="4340.13"/>
    <s v="GST"/>
  </r>
  <r>
    <x v="4429"/>
    <n v="4818.1900000000005"/>
    <s v="Non GST"/>
  </r>
  <r>
    <x v="4430"/>
    <n v="437.93"/>
    <s v="Non GST"/>
  </r>
  <r>
    <x v="4431"/>
    <n v="734.86"/>
    <s v="Non GST"/>
  </r>
  <r>
    <x v="4432"/>
    <n v="25932.14"/>
    <s v="Non GST"/>
  </r>
  <r>
    <x v="4433"/>
    <n v="25932.14"/>
    <s v="Non GST"/>
  </r>
  <r>
    <x v="4434"/>
    <n v="25932.14"/>
    <s v="Non GST"/>
  </r>
  <r>
    <x v="4435"/>
    <n v="25932.14"/>
    <s v="Non GST"/>
  </r>
  <r>
    <x v="4436"/>
    <n v="25932.14"/>
    <s v="Non GST"/>
  </r>
  <r>
    <x v="4437"/>
    <n v="25932.14"/>
    <s v="Non GST"/>
  </r>
  <r>
    <x v="4438"/>
    <n v="2141.4499999999998"/>
    <s v="GST"/>
  </r>
  <r>
    <x v="4439"/>
    <n v="8343.77"/>
    <s v="Non GST"/>
  </r>
  <r>
    <x v="4440"/>
    <n v="277.41000000000003"/>
    <s v="Non GST"/>
  </r>
  <r>
    <x v="4441"/>
    <n v="512.5"/>
    <s v="Non GST"/>
  </r>
  <r>
    <x v="4442"/>
    <n v="1560.44"/>
    <s v="Non GST"/>
  </r>
  <r>
    <x v="4443"/>
    <n v="12845.97"/>
    <s v="Non GST"/>
  </r>
  <r>
    <x v="4444"/>
    <n v="7693.09"/>
    <s v="Non GST"/>
  </r>
  <r>
    <x v="4445"/>
    <n v="6189.03"/>
    <s v="Non GST"/>
  </r>
  <r>
    <x v="4446"/>
    <n v="25932.14"/>
    <s v="Non GST"/>
  </r>
  <r>
    <x v="4447"/>
    <n v="8620.64"/>
    <s v="Non GST"/>
  </r>
  <r>
    <x v="4448"/>
    <n v="1728.16"/>
    <s v="Non GST"/>
  </r>
  <r>
    <x v="4449"/>
    <n v="10311.43"/>
    <s v="Non GST"/>
  </r>
  <r>
    <x v="4450"/>
    <n v="3998.53"/>
    <s v="Non GST"/>
  </r>
  <r>
    <x v="4451"/>
    <n v="499.55"/>
    <s v="Non GST"/>
  </r>
  <r>
    <x v="4452"/>
    <n v="25932.14"/>
    <s v="Non GST"/>
  </r>
  <r>
    <x v="4453"/>
    <n v="3046.2200000000003"/>
    <s v="Non GST"/>
  </r>
  <r>
    <x v="4454"/>
    <n v="25932.14"/>
    <s v="Non GST"/>
  </r>
  <r>
    <x v="4455"/>
    <n v="25932.14"/>
    <s v="Non GST"/>
  </r>
  <r>
    <x v="4456"/>
    <n v="1146.04"/>
    <s v="Non GST"/>
  </r>
  <r>
    <x v="4457"/>
    <n v="23574.68"/>
    <s v="Non GST"/>
  </r>
  <r>
    <x v="4458"/>
    <n v="1091.8"/>
    <s v="Non GST"/>
  </r>
  <r>
    <x v="4459"/>
    <n v="795.53"/>
    <s v="Non GST"/>
  </r>
  <r>
    <x v="4460"/>
    <n v="11146.21"/>
    <s v="Non GST"/>
  </r>
  <r>
    <x v="4461"/>
    <n v="611.87"/>
    <s v="Non GST"/>
  </r>
  <r>
    <x v="4462"/>
    <n v="20278.46"/>
    <s v="Non GST"/>
  </r>
  <r>
    <x v="4463"/>
    <n v="923.32"/>
    <s v="GST"/>
  </r>
  <r>
    <x v="4464"/>
    <n v="290.83"/>
    <s v="Non GST"/>
  </r>
  <r>
    <x v="4465"/>
    <n v="20278.46"/>
    <s v="Non GST"/>
  </r>
  <r>
    <x v="4466"/>
    <n v="747.01"/>
    <s v="Non GST"/>
  </r>
  <r>
    <x v="4467"/>
    <n v="1063.4000000000001"/>
    <s v="Non GST"/>
  </r>
  <r>
    <x v="4468"/>
    <n v="20278.46"/>
    <s v="Non GST"/>
  </r>
  <r>
    <x v="4469"/>
    <n v="489.5"/>
    <s v="Non GST"/>
  </r>
  <r>
    <x v="4470"/>
    <n v="20278.46"/>
    <s v="Non GST"/>
  </r>
  <r>
    <x v="4471"/>
    <n v="6929.9"/>
    <s v="Non GST"/>
  </r>
  <r>
    <x v="4472"/>
    <n v="1357.98"/>
    <s v="Non GST"/>
  </r>
  <r>
    <x v="4473"/>
    <n v="810.49"/>
    <s v="Non GST"/>
  </r>
  <r>
    <x v="4474"/>
    <n v="693.47"/>
    <s v="GST"/>
  </r>
  <r>
    <x v="4475"/>
    <n v="4748.5599999999995"/>
    <s v="Non GST"/>
  </r>
  <r>
    <x v="4476"/>
    <n v="1064.8499999999999"/>
    <s v="Non GST"/>
  </r>
  <r>
    <x v="4477"/>
    <n v="945.87000000000012"/>
    <s v="Non GST"/>
  </r>
  <r>
    <x v="4478"/>
    <n v="4102.5"/>
    <s v="Non GST"/>
  </r>
  <r>
    <x v="4479"/>
    <n v="182.4"/>
    <s v="Non GST"/>
  </r>
  <r>
    <x v="4480"/>
    <n v="180.22"/>
    <s v="Non GST"/>
  </r>
  <r>
    <x v="4481"/>
    <n v="184.35"/>
    <s v="Non GST"/>
  </r>
  <r>
    <x v="4482"/>
    <n v="183.78"/>
    <s v="Non GST"/>
  </r>
  <r>
    <x v="4483"/>
    <n v="615.59"/>
    <s v="Non GST"/>
  </r>
  <r>
    <x v="4484"/>
    <n v="1824.46"/>
    <s v="Non GST"/>
  </r>
  <r>
    <x v="4485"/>
    <n v="2644.62"/>
    <s v="Non GST"/>
  </r>
  <r>
    <x v="4486"/>
    <n v="1403.21"/>
    <s v="Non GST"/>
  </r>
  <r>
    <x v="4487"/>
    <n v="1179.8399999999999"/>
    <s v="Non GST"/>
  </r>
  <r>
    <x v="4488"/>
    <n v="4177.74"/>
    <s v="Non GST"/>
  </r>
  <r>
    <x v="4489"/>
    <n v="550.67999999999995"/>
    <s v="GST"/>
  </r>
  <r>
    <x v="4490"/>
    <n v="1028.19"/>
    <s v="Non GST"/>
  </r>
  <r>
    <x v="4491"/>
    <n v="489.5"/>
    <s v="Non GST"/>
  </r>
  <r>
    <x v="4492"/>
    <n v="726.64"/>
    <s v="Non GST"/>
  </r>
  <r>
    <x v="4493"/>
    <n v="1081.7"/>
    <s v="Non GST"/>
  </r>
  <r>
    <x v="4494"/>
    <n v="750.23"/>
    <s v="Non GST"/>
  </r>
  <r>
    <x v="4495"/>
    <n v="1258.23"/>
    <s v="GST"/>
  </r>
  <r>
    <x v="4496"/>
    <n v="1267.51"/>
    <s v="Non GST"/>
  </r>
  <r>
    <x v="4497"/>
    <n v="791.45"/>
    <s v="Non GST"/>
  </r>
  <r>
    <x v="4498"/>
    <n v="1872.1"/>
    <s v="Non GST"/>
  </r>
  <r>
    <x v="4499"/>
    <n v="1073.19"/>
    <s v="Non GST"/>
  </r>
  <r>
    <x v="4500"/>
    <n v="718.51"/>
    <s v="Non GST"/>
  </r>
  <r>
    <x v="4501"/>
    <n v="1187.01"/>
    <s v="Non GST"/>
  </r>
  <r>
    <x v="4502"/>
    <n v="1436.25"/>
    <s v="Non GST"/>
  </r>
  <r>
    <x v="4503"/>
    <n v="2273.7800000000002"/>
    <s v="Non GST"/>
  </r>
  <r>
    <x v="4504"/>
    <n v="1806.15"/>
    <s v="Non GST"/>
  </r>
  <r>
    <x v="4505"/>
    <n v="330.41"/>
    <s v="Non GST"/>
  </r>
  <r>
    <x v="4506"/>
    <n v="489.49"/>
    <s v="Non GST"/>
  </r>
  <r>
    <x v="4507"/>
    <n v="734.24"/>
    <s v="Non GST"/>
  </r>
  <r>
    <x v="4508"/>
    <n v="669.69"/>
    <s v="Non GST"/>
  </r>
  <r>
    <x v="4509"/>
    <n v="813.97"/>
    <s v="Non GST"/>
  </r>
  <r>
    <x v="4510"/>
    <n v="1794.85"/>
    <s v="Non GST"/>
  </r>
  <r>
    <x v="4511"/>
    <n v="1805.67"/>
    <s v="Non GST"/>
  </r>
  <r>
    <x v="4512"/>
    <n v="913.21"/>
    <s v="Non GST"/>
  </r>
  <r>
    <x v="4513"/>
    <n v="844.39"/>
    <s v="Non GST"/>
  </r>
  <r>
    <x v="4514"/>
    <n v="897.43"/>
    <s v="Non GST"/>
  </r>
  <r>
    <x v="4515"/>
    <n v="734.25"/>
    <s v="Non GST"/>
  </r>
  <r>
    <x v="4516"/>
    <n v="5972.87"/>
    <s v="Non GST"/>
  </r>
  <r>
    <x v="4517"/>
    <n v="305.94"/>
    <s v="Non GST"/>
  </r>
  <r>
    <x v="4518"/>
    <n v="465.71"/>
    <s v="Non GST"/>
  </r>
  <r>
    <x v="4519"/>
    <n v="754.65"/>
    <s v="Non GST"/>
  </r>
  <r>
    <x v="4520"/>
    <n v="669.69"/>
    <s v="Non GST"/>
  </r>
  <r>
    <x v="4521"/>
    <n v="1032.3800000000001"/>
    <s v="Non GST"/>
  </r>
  <r>
    <x v="4522"/>
    <n v="575.16"/>
    <s v="Non GST"/>
  </r>
  <r>
    <x v="4523"/>
    <n v="244.75"/>
    <s v="Non GST"/>
  </r>
  <r>
    <x v="4524"/>
    <n v="183.56"/>
    <s v="GST"/>
  </r>
  <r>
    <x v="4525"/>
    <n v="1806.15"/>
    <s v="Non GST"/>
  </r>
  <r>
    <x v="4526"/>
    <n v="1145.74"/>
    <s v="Non GST"/>
  </r>
  <r>
    <x v="4527"/>
    <n v="463"/>
    <s v="Non GST"/>
  </r>
  <r>
    <x v="4528"/>
    <n v="58.35"/>
    <s v="Non GST"/>
  </r>
  <r>
    <x v="4529"/>
    <n v="182.78"/>
    <s v="Non GST"/>
  </r>
  <r>
    <x v="4530"/>
    <n v="44.22"/>
    <s v="GST"/>
  </r>
  <r>
    <x v="4531"/>
    <n v="451.41"/>
    <s v="Non GST"/>
  </r>
  <r>
    <x v="4532"/>
    <n v="657.83"/>
    <s v="Non GST"/>
  </r>
  <r>
    <x v="4533"/>
    <n v="978.70999999999992"/>
    <s v="Non GST"/>
  </r>
  <r>
    <x v="4534"/>
    <n v="554.76"/>
    <s v="Non GST"/>
  </r>
  <r>
    <x v="4535"/>
    <n v="3132.62"/>
    <s v="Non GST"/>
  </r>
  <r>
    <x v="4536"/>
    <n v="1444.93"/>
    <s v="Non GST"/>
  </r>
  <r>
    <x v="4537"/>
    <n v="465.71"/>
    <s v="GST"/>
  </r>
  <r>
    <x v="4538"/>
    <n v="596.64"/>
    <s v="Non GST"/>
  </r>
  <r>
    <x v="4539"/>
    <n v="95.62"/>
    <s v="Non GST"/>
  </r>
  <r>
    <x v="4540"/>
    <n v="2473.87"/>
    <s v="Non GST"/>
  </r>
  <r>
    <x v="4541"/>
    <n v="1827.47"/>
    <s v="Non GST"/>
  </r>
  <r>
    <x v="4542"/>
    <n v="378.73"/>
    <s v="Non GST"/>
  </r>
  <r>
    <x v="4543"/>
    <n v="762.11"/>
    <s v="Non GST"/>
  </r>
  <r>
    <x v="4544"/>
    <n v="2317.0699999999997"/>
    <s v="Non GST"/>
  </r>
  <r>
    <x v="4545"/>
    <n v="452.97"/>
    <s v="Non GST"/>
  </r>
  <r>
    <x v="4546"/>
    <n v="1608.35"/>
    <s v="Non GST"/>
  </r>
  <r>
    <x v="4547"/>
    <n v="1178.6500000000001"/>
    <s v="Non GST"/>
  </r>
  <r>
    <x v="4548"/>
    <n v="2606.6999999999998"/>
    <s v="Non GST"/>
  </r>
  <r>
    <x v="4549"/>
    <n v="3741.1000000000004"/>
    <s v="Non GST"/>
  </r>
  <r>
    <x v="4550"/>
    <n v="3227.11"/>
    <s v="Non GST"/>
  </r>
  <r>
    <x v="4551"/>
    <n v="10768.89"/>
    <s v="Non GST"/>
  </r>
  <r>
    <x v="4552"/>
    <n v="33359.71"/>
    <s v="GST"/>
  </r>
  <r>
    <x v="4553"/>
    <n v="20193.12"/>
    <s v="GST"/>
  </r>
  <r>
    <x v="4554"/>
    <n v="11729.63"/>
    <s v="GST"/>
  </r>
  <r>
    <x v="4555"/>
    <n v="25932.14"/>
    <s v="Non GST"/>
  </r>
  <r>
    <x v="4556"/>
    <n v="25932.14"/>
    <s v="Non GST"/>
  </r>
  <r>
    <x v="4557"/>
    <n v="23317.15"/>
    <s v="Non GST"/>
  </r>
  <r>
    <x v="4558"/>
    <n v="33702.050000000003"/>
    <s v="Non GST"/>
  </r>
  <r>
    <x v="4559"/>
    <n v="20990.76"/>
    <s v="Non GST"/>
  </r>
  <r>
    <x v="4560"/>
    <n v="18330.03"/>
    <s v="Non GST"/>
  </r>
  <r>
    <x v="4561"/>
    <n v="5774.92"/>
    <s v="Non GST"/>
  </r>
  <r>
    <x v="4562"/>
    <n v="2224.2800000000002"/>
    <s v="Non GST"/>
  </r>
  <r>
    <x v="4563"/>
    <n v="793.24"/>
    <s v="Non GST"/>
  </r>
  <r>
    <x v="4564"/>
    <n v="9120.69"/>
    <s v="GST"/>
  </r>
  <r>
    <x v="4565"/>
    <n v="19518.12"/>
    <s v="Non GST"/>
  </r>
  <r>
    <x v="4566"/>
    <n v="17957.240000000002"/>
    <s v="Non GST"/>
  </r>
  <r>
    <x v="4567"/>
    <n v="8736.5499999999993"/>
    <s v="GST"/>
  </r>
  <r>
    <x v="4568"/>
    <n v="13106.24"/>
    <s v="Non GST"/>
  </r>
  <r>
    <x v="4569"/>
    <n v="15754.62"/>
    <s v="Non GST"/>
  </r>
  <r>
    <x v="4570"/>
    <n v="15644.68"/>
    <s v="Non GST"/>
  </r>
  <r>
    <x v="4571"/>
    <n v="4714.9399999999996"/>
    <s v="Non GST"/>
  </r>
  <r>
    <x v="4572"/>
    <n v="2309.9699999999998"/>
    <s v="Non GST"/>
  </r>
  <r>
    <x v="4573"/>
    <n v="10858.16"/>
    <s v="Non GST"/>
  </r>
  <r>
    <x v="4574"/>
    <n v="15754.56"/>
    <s v="Non GST"/>
  </r>
  <r>
    <x v="4575"/>
    <n v="57328.84"/>
    <s v="GST"/>
  </r>
  <r>
    <x v="4576"/>
    <n v="39.630000000000003"/>
    <s v="Non GST"/>
  </r>
  <r>
    <x v="4577"/>
    <n v="2011.28"/>
    <s v="Non GST"/>
  </r>
  <r>
    <x v="4578"/>
    <n v="244.75"/>
    <s v="Non GST"/>
  </r>
  <r>
    <x v="4579"/>
    <n v="2408.9"/>
    <s v="Non GST"/>
  </r>
  <r>
    <x v="4580"/>
    <n v="6806.47"/>
    <s v="Non GST"/>
  </r>
  <r>
    <x v="4581"/>
    <n v="882.54"/>
    <s v="Non GST"/>
  </r>
  <r>
    <x v="4582"/>
    <n v="98.87"/>
    <s v="Non GST"/>
  </r>
  <r>
    <x v="4583"/>
    <n v="95.64"/>
    <s v="Non GST"/>
  </r>
  <r>
    <x v="4584"/>
    <n v="897.43"/>
    <s v="Non GST"/>
  </r>
  <r>
    <x v="4585"/>
    <n v="15406.19"/>
    <s v="Non GST"/>
  </r>
  <r>
    <x v="4586"/>
    <n v="1578.94"/>
    <s v="Non GST"/>
  </r>
  <r>
    <x v="4587"/>
    <n v="148.30000000000001"/>
    <s v="Non GST"/>
  </r>
  <r>
    <x v="4588"/>
    <n v="148.30000000000001"/>
    <s v="GST"/>
  </r>
  <r>
    <x v="4589"/>
    <n v="1801.62"/>
    <s v="Non GST"/>
  </r>
  <r>
    <x v="4590"/>
    <n v="470.49"/>
    <s v="Non GST"/>
  </r>
  <r>
    <x v="4591"/>
    <n v="971.65"/>
    <s v="Non GST"/>
  </r>
  <r>
    <x v="4592"/>
    <n v="1018.08"/>
    <s v="Non GST"/>
  </r>
  <r>
    <x v="4593"/>
    <n v="668.98"/>
    <s v="Non GST"/>
  </r>
  <r>
    <x v="4594"/>
    <n v="708.64"/>
    <s v="Non GST"/>
  </r>
  <r>
    <x v="4595"/>
    <n v="1123.06"/>
    <s v="Non GST"/>
  </r>
  <r>
    <x v="4596"/>
    <n v="1417.28"/>
    <s v="Non GST"/>
  </r>
  <r>
    <x v="4597"/>
    <n v="791.46"/>
    <s v="Non GST"/>
  </r>
  <r>
    <x v="4598"/>
    <n v="3314.02"/>
    <s v="Non GST"/>
  </r>
  <r>
    <x v="4599"/>
    <n v="852.34"/>
    <s v="Non GST"/>
  </r>
  <r>
    <x v="4600"/>
    <n v="852.34"/>
    <s v="Non GST"/>
  </r>
  <r>
    <x v="4601"/>
    <n v="788.24"/>
    <s v="Non GST"/>
  </r>
  <r>
    <x v="4602"/>
    <n v="116.43"/>
    <s v="Non GST"/>
  </r>
  <r>
    <x v="4603"/>
    <n v="116.43"/>
    <s v="Non GST"/>
  </r>
  <r>
    <x v="4604"/>
    <n v="310.92"/>
    <s v="GST"/>
  </r>
  <r>
    <x v="4605"/>
    <n v="2506"/>
    <s v="Non GST"/>
  </r>
  <r>
    <x v="4606"/>
    <n v="472.43"/>
    <s v="Non GST"/>
  </r>
  <r>
    <x v="4607"/>
    <n v="236.21"/>
    <s v="Non GST"/>
  </r>
  <r>
    <x v="4608"/>
    <n v="298.07"/>
    <s v="Non GST"/>
  </r>
  <r>
    <x v="4609"/>
    <n v="2973.24"/>
    <s v="Non GST"/>
  </r>
  <r>
    <x v="4610"/>
    <n v="355.1"/>
    <s v="Non GST"/>
  </r>
  <r>
    <x v="4611"/>
    <n v="374.89"/>
    <s v="Non GST"/>
  </r>
  <r>
    <x v="4612"/>
    <n v="1182.93"/>
    <s v="Non GST"/>
  </r>
  <r>
    <x v="4613"/>
    <n v="2300.5099999999998"/>
    <s v="Non GST"/>
  </r>
  <r>
    <x v="4614"/>
    <n v="1615.42"/>
    <s v="Non GST"/>
  </r>
  <r>
    <x v="4615"/>
    <n v="355.1"/>
    <s v="Non GST"/>
  </r>
  <r>
    <x v="4616"/>
    <n v="1496.8799999999999"/>
    <s v="Non GST"/>
  </r>
  <r>
    <x v="4617"/>
    <n v="159.19999999999999"/>
    <s v="Non GST"/>
  </r>
  <r>
    <x v="4618"/>
    <n v="236.21"/>
    <s v="Non GST"/>
  </r>
  <r>
    <x v="4619"/>
    <n v="1281.77"/>
    <s v="GST"/>
  </r>
  <r>
    <x v="4620"/>
    <n v="198.72"/>
    <s v="Non GST"/>
  </r>
  <r>
    <x v="4621"/>
    <n v="116.43"/>
    <s v="Non GST"/>
  </r>
  <r>
    <x v="4622"/>
    <n v="472.43"/>
    <s v="Non GST"/>
  </r>
  <r>
    <x v="4623"/>
    <n v="116.43"/>
    <s v="Non GST"/>
  </r>
  <r>
    <x v="4624"/>
    <n v="179.49"/>
    <s v="Non GST"/>
  </r>
  <r>
    <x v="4625"/>
    <n v="116.43"/>
    <s v="Non GST"/>
  </r>
  <r>
    <x v="4626"/>
    <n v="14082.79"/>
    <s v="Non GST"/>
  </r>
  <r>
    <x v="4627"/>
    <n v="116.43"/>
    <s v="Non GST"/>
  </r>
  <r>
    <x v="4628"/>
    <n v="235.25"/>
    <s v="Non GST"/>
  </r>
  <r>
    <x v="4629"/>
    <n v="116.43"/>
    <s v="Non GST"/>
  </r>
  <r>
    <x v="4630"/>
    <n v="1660.55"/>
    <s v="Non GST"/>
  </r>
  <r>
    <x v="4631"/>
    <n v="489.5"/>
    <s v="Non GST"/>
  </r>
  <r>
    <x v="4632"/>
    <n v="116.43"/>
    <s v="Non GST"/>
  </r>
  <r>
    <x v="4633"/>
    <n v="358.23"/>
    <s v="Non GST"/>
  </r>
  <r>
    <x v="4634"/>
    <n v="2484.36"/>
    <s v="GST"/>
  </r>
  <r>
    <x v="4635"/>
    <n v="726.1099999999999"/>
    <s v="Non GST"/>
  </r>
  <r>
    <x v="4636"/>
    <n v="636.41"/>
    <s v="Non GST"/>
  </r>
  <r>
    <x v="4637"/>
    <n v="1417.28"/>
    <s v="Non GST"/>
  </r>
  <r>
    <x v="4638"/>
    <n v="1181.07"/>
    <s v="Non GST"/>
  </r>
  <r>
    <x v="4639"/>
    <n v="708.64"/>
    <s v="Non GST"/>
  </r>
  <r>
    <x v="4640"/>
    <n v="2914.16"/>
    <s v="Non GST"/>
  </r>
  <r>
    <x v="4641"/>
    <n v="3379.74"/>
    <s v="Non GST"/>
  </r>
  <r>
    <x v="4642"/>
    <n v="4225.8900000000003"/>
    <s v="Non GST"/>
  </r>
  <r>
    <x v="4643"/>
    <n v="116.43"/>
    <s v="Non GST"/>
  </r>
  <r>
    <x v="4644"/>
    <n v="116.43"/>
    <s v="Non GST"/>
  </r>
  <r>
    <x v="4645"/>
    <n v="8493.67"/>
    <s v="GST"/>
  </r>
  <r>
    <x v="4646"/>
    <n v="116.43"/>
    <s v="Non GST"/>
  </r>
  <r>
    <x v="4647"/>
    <n v="122.38"/>
    <s v="Non GST"/>
  </r>
  <r>
    <x v="4648"/>
    <n v="253.66"/>
    <s v="Non GST"/>
  </r>
  <r>
    <x v="4649"/>
    <n v="20979.71"/>
    <s v="Non GST"/>
  </r>
  <r>
    <x v="4650"/>
    <n v="15244.88"/>
    <s v="Non GST"/>
  </r>
  <r>
    <x v="4651"/>
    <n v="2309.9699999999998"/>
    <s v="Non GST"/>
  </r>
  <r>
    <x v="4652"/>
    <n v="1417.28"/>
    <s v="Non GST"/>
  </r>
  <r>
    <x v="4653"/>
    <n v="1417.28"/>
    <s v="Non GST"/>
  </r>
  <r>
    <x v="4654"/>
    <n v="1417.28"/>
    <s v="Non GST"/>
  </r>
  <r>
    <x v="4655"/>
    <n v="236.21"/>
    <s v="Non GST"/>
  </r>
  <r>
    <x v="4656"/>
    <n v="7021.51"/>
    <s v="Non GST"/>
  </r>
  <r>
    <x v="4657"/>
    <n v="3543.2"/>
    <s v="Non GST"/>
  </r>
  <r>
    <x v="4658"/>
    <n v="3285.55"/>
    <s v="Non GST"/>
  </r>
  <r>
    <x v="4659"/>
    <n v="3347.6199999999994"/>
    <s v="Non GST"/>
  </r>
  <r>
    <x v="4660"/>
    <n v="1269.3400000000001"/>
    <s v="Non GST"/>
  </r>
  <r>
    <x v="4661"/>
    <n v="1417.28"/>
    <s v="Non GST"/>
  </r>
  <r>
    <x v="4662"/>
    <n v="3529.02"/>
    <s v="Non GST"/>
  </r>
  <r>
    <x v="4663"/>
    <n v="4238.8599999999997"/>
    <s v="Non GST"/>
  </r>
  <r>
    <x v="4664"/>
    <n v="472.43"/>
    <s v="Non GST"/>
  </r>
  <r>
    <x v="4665"/>
    <n v="2276.1800000000003"/>
    <s v="Non GST"/>
  </r>
  <r>
    <x v="4666"/>
    <n v="3043.26"/>
    <s v="Non GST"/>
  </r>
  <r>
    <x v="4667"/>
    <n v="5656.14"/>
    <s v="Non GST"/>
  </r>
  <r>
    <x v="4668"/>
    <n v="2949.85"/>
    <s v="Non GST"/>
  </r>
  <r>
    <x v="4669"/>
    <n v="472.43"/>
    <s v="Non GST"/>
  </r>
  <r>
    <x v="4670"/>
    <n v="2284.4300000000003"/>
    <s v="Non GST"/>
  </r>
  <r>
    <x v="4671"/>
    <n v="396.62"/>
    <s v="Non GST"/>
  </r>
  <r>
    <x v="4672"/>
    <n v="660.7"/>
    <s v="Non GST"/>
  </r>
  <r>
    <x v="4673"/>
    <n v="597.83000000000004"/>
    <s v="GST"/>
  </r>
  <r>
    <x v="4674"/>
    <n v="2080.1799999999998"/>
    <s v="Non GST"/>
  </r>
  <r>
    <x v="4675"/>
    <n v="3607.37"/>
    <s v="Non GST"/>
  </r>
  <r>
    <x v="4676"/>
    <n v="122.41"/>
    <s v="Non GST"/>
  </r>
  <r>
    <x v="4677"/>
    <n v="118.89"/>
    <s v="Non GST"/>
  </r>
  <r>
    <x v="4678"/>
    <n v="1095.81"/>
    <s v="Non GST"/>
  </r>
  <r>
    <x v="4679"/>
    <n v="2038.32"/>
    <s v="Non GST"/>
  </r>
  <r>
    <x v="4680"/>
    <n v="2445.7399999999998"/>
    <s v="Non GST"/>
  </r>
  <r>
    <x v="4681"/>
    <n v="513.57000000000005"/>
    <s v="Non GST"/>
  </r>
  <r>
    <x v="4682"/>
    <n v="2834.56"/>
    <s v="Non GST"/>
  </r>
  <r>
    <x v="4683"/>
    <n v="1890.42"/>
    <s v="Non GST"/>
  </r>
  <r>
    <x v="4684"/>
    <n v="2589.3399999999997"/>
    <s v="Non GST"/>
  </r>
  <r>
    <x v="4685"/>
    <n v="231.86"/>
    <s v="Non GST"/>
  </r>
  <r>
    <x v="4686"/>
    <n v="2363.44"/>
    <s v="Non GST"/>
  </r>
  <r>
    <x v="4687"/>
    <n v="11319.92"/>
    <s v="Non GST"/>
  </r>
  <r>
    <x v="4688"/>
    <n v="235.25"/>
    <s v="Non GST"/>
  </r>
  <r>
    <x v="4689"/>
    <n v="1204.6799999999998"/>
    <s v="Non GST"/>
  </r>
  <r>
    <x v="4690"/>
    <n v="10761.789999999999"/>
    <s v="Non GST"/>
  </r>
  <r>
    <x v="4691"/>
    <n v="472.43"/>
    <s v="Non GST"/>
  </r>
  <r>
    <x v="4692"/>
    <n v="1417.28"/>
    <s v="Non GST"/>
  </r>
  <r>
    <x v="4693"/>
    <n v="1417.28"/>
    <s v="Non GST"/>
  </r>
  <r>
    <x v="4694"/>
    <n v="552.03"/>
    <s v="Non GST"/>
  </r>
  <r>
    <x v="4695"/>
    <n v="983.88"/>
    <s v="Non GST"/>
  </r>
  <r>
    <x v="4696"/>
    <n v="2080.42"/>
    <s v="Non GST"/>
  </r>
  <r>
    <x v="4697"/>
    <n v="1777.74"/>
    <s v="Non GST"/>
  </r>
  <r>
    <x v="4698"/>
    <n v="455.32000000000005"/>
    <s v="Non GST"/>
  </r>
  <r>
    <x v="4699"/>
    <n v="1417.28"/>
    <s v="Non GST"/>
  </r>
  <r>
    <x v="4700"/>
    <n v="2949.47"/>
    <s v="Non GST"/>
  </r>
  <r>
    <x v="4701"/>
    <n v="354.32"/>
    <s v="Non GST"/>
  </r>
  <r>
    <x v="4702"/>
    <n v="354.32"/>
    <s v="Non GST"/>
  </r>
  <r>
    <x v="4703"/>
    <n v="1359.46"/>
    <s v="Non GST"/>
  </r>
  <r>
    <x v="4704"/>
    <n v="1496.82"/>
    <s v="Non GST"/>
  </r>
  <r>
    <x v="4705"/>
    <n v="277.36"/>
    <s v="Non GST"/>
  </r>
  <r>
    <x v="4706"/>
    <n v="494.22"/>
    <s v="Non GST"/>
  </r>
  <r>
    <x v="4707"/>
    <n v="277.36"/>
    <s v="Non GST"/>
  </r>
  <r>
    <x v="4708"/>
    <n v="277.36"/>
    <s v="Non GST"/>
  </r>
  <r>
    <x v="4709"/>
    <n v="277.36"/>
    <s v="Non GST"/>
  </r>
  <r>
    <x v="4710"/>
    <n v="277.36"/>
    <s v="Non GST"/>
  </r>
  <r>
    <x v="4711"/>
    <n v="2876.42"/>
    <s v="Non GST"/>
  </r>
  <r>
    <x v="4712"/>
    <n v="236.21"/>
    <s v="Non GST"/>
  </r>
  <r>
    <x v="4713"/>
    <n v="2834.56"/>
    <s v="Non GST"/>
  </r>
  <r>
    <x v="4714"/>
    <n v="1318.99"/>
    <s v="Non GST"/>
  </r>
  <r>
    <x v="4715"/>
    <n v="1931.77"/>
    <s v="Non GST"/>
  </r>
  <r>
    <x v="4716"/>
    <n v="2058.75"/>
    <s v="Non GST"/>
  </r>
  <r>
    <x v="4717"/>
    <n v="354.32"/>
    <s v="Non GST"/>
  </r>
  <r>
    <x v="4718"/>
    <n v="549.47"/>
    <s v="Non GST"/>
  </r>
  <r>
    <x v="4719"/>
    <n v="1417.28"/>
    <s v="Non GST"/>
  </r>
  <r>
    <x v="4720"/>
    <n v="277.36"/>
    <s v="Non GST"/>
  </r>
  <r>
    <x v="4721"/>
    <n v="12195.65"/>
    <s v="Non GST"/>
  </r>
  <r>
    <x v="4722"/>
    <n v="1952.83"/>
    <s v="Non GST"/>
  </r>
  <r>
    <x v="4723"/>
    <n v="1003.6"/>
    <s v="Non GST"/>
  </r>
  <r>
    <x v="4724"/>
    <n v="1417.28"/>
    <s v="Non GST"/>
  </r>
  <r>
    <x v="4725"/>
    <n v="816.93000000000006"/>
    <s v="Non GST"/>
  </r>
  <r>
    <x v="4726"/>
    <n v="472.43"/>
    <s v="Non GST"/>
  </r>
  <r>
    <x v="4727"/>
    <n v="1417.28"/>
    <s v="Non GST"/>
  </r>
  <r>
    <x v="4728"/>
    <n v="3055.34"/>
    <s v="Non GST"/>
  </r>
  <r>
    <x v="4729"/>
    <n v="2834.56"/>
    <s v="Non GST"/>
  </r>
  <r>
    <x v="4730"/>
    <n v="3183.11"/>
    <s v="Non GST"/>
  </r>
  <r>
    <x v="4731"/>
    <n v="1796.89"/>
    <s v="Non GST"/>
  </r>
  <r>
    <x v="4732"/>
    <n v="725.72"/>
    <s v="Non GST"/>
  </r>
  <r>
    <x v="4733"/>
    <n v="1091.3800000000001"/>
    <s v="Non GST"/>
  </r>
  <r>
    <x v="4734"/>
    <n v="566.91"/>
    <s v="Non GST"/>
  </r>
  <r>
    <x v="4735"/>
    <n v="1467.63"/>
    <s v="Non GST"/>
  </r>
  <r>
    <x v="4736"/>
    <n v="1417.28"/>
    <s v="Non GST"/>
  </r>
  <r>
    <x v="4737"/>
    <n v="1348.44"/>
    <s v="Non GST"/>
  </r>
  <r>
    <x v="4738"/>
    <n v="3306.99"/>
    <s v="Non GST"/>
  </r>
  <r>
    <x v="4739"/>
    <n v="640.87"/>
    <s v="Non GST"/>
  </r>
  <r>
    <x v="4740"/>
    <n v="697"/>
    <s v="Non GST"/>
  </r>
  <r>
    <x v="4741"/>
    <n v="676.82999999999993"/>
    <s v="Non GST"/>
  </r>
  <r>
    <x v="4742"/>
    <n v="697"/>
    <s v="Non GST"/>
  </r>
  <r>
    <x v="4743"/>
    <n v="2632.4500000000003"/>
    <s v="Non GST"/>
  </r>
  <r>
    <x v="4744"/>
    <n v="594.66"/>
    <s v="Non GST"/>
  </r>
  <r>
    <x v="4745"/>
    <n v="2834.56"/>
    <s v="Non GST"/>
  </r>
  <r>
    <x v="4746"/>
    <n v="1417.28"/>
    <s v="Non GST"/>
  </r>
  <r>
    <x v="4747"/>
    <n v="704.31"/>
    <s v="Non GST"/>
  </r>
  <r>
    <x v="4748"/>
    <n v="2634.2200000000003"/>
    <s v="Non GST"/>
  </r>
  <r>
    <x v="4749"/>
    <n v="914.99"/>
    <s v="Non GST"/>
  </r>
  <r>
    <x v="4750"/>
    <n v="357.44"/>
    <s v="Non GST"/>
  </r>
  <r>
    <x v="4751"/>
    <n v="3302.87"/>
    <s v="Non GST"/>
  </r>
  <r>
    <x v="4752"/>
    <n v="3485.0199999999995"/>
    <s v="Non GST"/>
  </r>
  <r>
    <x v="4753"/>
    <n v="944.85"/>
    <s v="Non GST"/>
  </r>
  <r>
    <x v="4754"/>
    <n v="944.85"/>
    <s v="Non GST"/>
  </r>
  <r>
    <x v="4755"/>
    <n v="5315.8600000000006"/>
    <s v="Non GST"/>
  </r>
  <r>
    <x v="4756"/>
    <n v="3741.18"/>
    <s v="Non GST"/>
  </r>
  <r>
    <x v="4757"/>
    <n v="1889.64"/>
    <s v="GST"/>
  </r>
  <r>
    <x v="4758"/>
    <n v="377.94"/>
    <s v="Non GST"/>
  </r>
  <r>
    <x v="4759"/>
    <n v="807.81"/>
    <s v="Non GST"/>
  </r>
  <r>
    <x v="4760"/>
    <n v="1532.19"/>
    <s v="Non GST"/>
  </r>
  <r>
    <x v="4761"/>
    <n v="1775.51"/>
    <s v="Non GST"/>
  </r>
  <r>
    <x v="4762"/>
    <n v="2834.56"/>
    <s v="Non GST"/>
  </r>
  <r>
    <x v="4763"/>
    <n v="1889.71"/>
    <s v="Non GST"/>
  </r>
  <r>
    <x v="4764"/>
    <n v="2346.8900000000003"/>
    <s v="Non GST"/>
  </r>
  <r>
    <x v="4765"/>
    <n v="1005.24"/>
    <s v="Non GST"/>
  </r>
  <r>
    <x v="4766"/>
    <n v="3694.4700000000003"/>
    <s v="Non GST"/>
  </r>
  <r>
    <x v="4767"/>
    <n v="1492.02"/>
    <s v="Non GST"/>
  </r>
  <r>
    <x v="4768"/>
    <n v="3055.34"/>
    <s v="Non GST"/>
  </r>
  <r>
    <x v="4769"/>
    <n v="4690.7199999999993"/>
    <s v="Non GST"/>
  </r>
  <r>
    <x v="4770"/>
    <n v="23711.839999999997"/>
    <s v="GST"/>
  </r>
  <r>
    <x v="4771"/>
    <n v="4711.29"/>
    <s v="Non GST"/>
  </r>
  <r>
    <x v="4772"/>
    <n v="3307.7"/>
    <s v="Non GST"/>
  </r>
  <r>
    <x v="4773"/>
    <n v="2119.4299999999998"/>
    <s v="GST"/>
  </r>
  <r>
    <x v="4774"/>
    <n v="4787.3900000000003"/>
    <s v="GST"/>
  </r>
  <r>
    <x v="4775"/>
    <n v="2834.56"/>
    <s v="Non GST"/>
  </r>
  <r>
    <x v="4776"/>
    <n v="1779.8"/>
    <s v="Non GST"/>
  </r>
  <r>
    <x v="4777"/>
    <n v="554.56999999999994"/>
    <s v="Non GST"/>
  </r>
  <r>
    <x v="4778"/>
    <n v="440.7"/>
    <s v="Non GST"/>
  </r>
  <r>
    <x v="4779"/>
    <n v="1568.25"/>
    <s v="GST"/>
  </r>
  <r>
    <x v="4780"/>
    <n v="298.08999999999997"/>
    <s v="Non GST"/>
  </r>
  <r>
    <x v="4781"/>
    <n v="9610.2800000000007"/>
    <s v="GST"/>
  </r>
  <r>
    <x v="4782"/>
    <n v="472.43"/>
    <s v="Non GST"/>
  </r>
  <r>
    <x v="4783"/>
    <n v="10774.47"/>
    <s v="GST"/>
  </r>
  <r>
    <x v="4784"/>
    <n v="866.01"/>
    <s v="Non GST"/>
  </r>
  <r>
    <x v="4785"/>
    <n v="2202.8200000000002"/>
    <s v="Non GST"/>
  </r>
  <r>
    <x v="4786"/>
    <n v="277.36"/>
    <s v="Non GST"/>
  </r>
  <r>
    <x v="4787"/>
    <n v="358.23"/>
    <s v="Non GST"/>
  </r>
  <r>
    <x v="4788"/>
    <n v="1653.49"/>
    <s v="Non GST"/>
  </r>
  <r>
    <x v="4789"/>
    <n v="2125.92"/>
    <s v="Non GST"/>
  </r>
  <r>
    <x v="4790"/>
    <n v="1417.28"/>
    <s v="Non GST"/>
  </r>
  <r>
    <x v="4791"/>
    <n v="236.21"/>
    <s v="Non GST"/>
  </r>
  <r>
    <x v="4792"/>
    <n v="638.91"/>
    <s v="Non GST"/>
  </r>
  <r>
    <x v="4793"/>
    <n v="944.85"/>
    <s v="Non GST"/>
  </r>
  <r>
    <x v="4794"/>
    <n v="3554.01"/>
    <s v="Non GST"/>
  </r>
  <r>
    <x v="4795"/>
    <n v="2609.75"/>
    <s v="Non GST"/>
  </r>
  <r>
    <x v="4796"/>
    <n v="244.75"/>
    <s v="Non GST"/>
  </r>
  <r>
    <x v="4797"/>
    <n v="2834.56"/>
    <s v="Non GST"/>
  </r>
  <r>
    <x v="4798"/>
    <n v="734.25"/>
    <s v="Non GST"/>
  </r>
  <r>
    <x v="4799"/>
    <n v="708.64"/>
    <s v="Non GST"/>
  </r>
  <r>
    <x v="4800"/>
    <n v="399.76"/>
    <s v="Non GST"/>
  </r>
  <r>
    <x v="4801"/>
    <n v="921.88"/>
    <s v="Non GST"/>
  </r>
  <r>
    <x v="4802"/>
    <n v="12208.9"/>
    <s v="Non GST"/>
  </r>
  <r>
    <x v="4803"/>
    <n v="734.25"/>
    <s v="Non GST"/>
  </r>
  <r>
    <x v="4804"/>
    <n v="897.43"/>
    <s v="Non GST"/>
  </r>
  <r>
    <x v="4805"/>
    <n v="2008.24"/>
    <s v="Non GST"/>
  </r>
  <r>
    <x v="4806"/>
    <n v="2261.92"/>
    <s v="GST"/>
  </r>
  <r>
    <x v="4807"/>
    <n v="2735.24"/>
    <s v="Non GST"/>
  </r>
  <r>
    <x v="4808"/>
    <n v="18731.27"/>
    <s v="Non GST"/>
  </r>
  <r>
    <x v="4809"/>
    <n v="2393.36"/>
    <s v="Non GST"/>
  </r>
  <r>
    <x v="4810"/>
    <n v="1582.91"/>
    <s v="Non GST"/>
  </r>
  <r>
    <x v="4811"/>
    <n v="244.75"/>
    <s v="Non GST"/>
  </r>
  <r>
    <x v="4812"/>
    <n v="734.25"/>
    <s v="Non GST"/>
  </r>
  <r>
    <x v="4813"/>
    <n v="2648.68"/>
    <s v="Non GST"/>
  </r>
  <r>
    <x v="4814"/>
    <n v="2202.7399999999998"/>
    <s v="Non GST"/>
  </r>
  <r>
    <x v="4815"/>
    <n v="367.12"/>
    <s v="Non GST"/>
  </r>
  <r>
    <x v="4816"/>
    <n v="2239.06"/>
    <s v="Non GST"/>
  </r>
  <r>
    <x v="4817"/>
    <n v="1363.1399999999999"/>
    <s v="Non GST"/>
  </r>
  <r>
    <x v="4818"/>
    <n v="489.51"/>
    <s v="Non GST"/>
  </r>
  <r>
    <x v="4819"/>
    <n v="367.12"/>
    <s v="Non GST"/>
  </r>
  <r>
    <x v="4820"/>
    <n v="1063.3900000000001"/>
    <s v="Non GST"/>
  </r>
  <r>
    <x v="4821"/>
    <n v="3012.8"/>
    <s v="Non GST"/>
  </r>
  <r>
    <x v="4822"/>
    <n v="966.77"/>
    <s v="Non GST"/>
  </r>
  <r>
    <x v="4823"/>
    <n v="11071.31"/>
    <s v="Non GST"/>
  </r>
  <r>
    <x v="4824"/>
    <n v="1348.97"/>
    <s v="GST"/>
  </r>
  <r>
    <x v="4825"/>
    <n v="1464.86"/>
    <s v="Non GST"/>
  </r>
  <r>
    <x v="4826"/>
    <n v="628.58999999999992"/>
    <s v="Non GST"/>
  </r>
  <r>
    <x v="4827"/>
    <n v="2016.78"/>
    <s v="Non GST"/>
  </r>
  <r>
    <x v="4828"/>
    <n v="404.42"/>
    <s v="Non GST"/>
  </r>
  <r>
    <x v="4829"/>
    <n v="348.49"/>
    <s v="Non GST"/>
  </r>
  <r>
    <x v="4830"/>
    <n v="183.56"/>
    <s v="Non GST"/>
  </r>
  <r>
    <x v="4831"/>
    <n v="485.05"/>
    <s v="Non GST"/>
  </r>
  <r>
    <x v="4832"/>
    <n v="546.61"/>
    <s v="Non GST"/>
  </r>
  <r>
    <x v="4833"/>
    <n v="1465.96"/>
    <s v="GST"/>
  </r>
  <r>
    <x v="4834"/>
    <n v="244.75"/>
    <s v="Non GST"/>
  </r>
  <r>
    <x v="4835"/>
    <n v="305.13"/>
    <s v="Non GST"/>
  </r>
  <r>
    <x v="4836"/>
    <n v="1710.94"/>
    <s v="Non GST"/>
  </r>
  <r>
    <x v="4837"/>
    <n v="15824.59"/>
    <s v="GST"/>
  </r>
  <r>
    <x v="4838"/>
    <n v="1278.49"/>
    <s v="Non GST"/>
  </r>
  <r>
    <x v="4839"/>
    <n v="1481.4"/>
    <s v="GST"/>
  </r>
  <r>
    <x v="4840"/>
    <n v="24923.46"/>
    <s v="Non GST"/>
  </r>
  <r>
    <x v="4841"/>
    <n v="183.56"/>
    <s v="Non GST"/>
  </r>
  <r>
    <x v="4842"/>
    <n v="183.56"/>
    <s v="Non GST"/>
  </r>
  <r>
    <x v="4843"/>
    <n v="367.12"/>
    <s v="Non GST"/>
  </r>
  <r>
    <x v="4844"/>
    <n v="548.35"/>
    <s v="Non GST"/>
  </r>
  <r>
    <x v="4845"/>
    <n v="3665.35"/>
    <s v="Non GST"/>
  </r>
  <r>
    <x v="4846"/>
    <n v="1908.7200000000003"/>
    <s v="Non GST"/>
  </r>
  <r>
    <x v="4847"/>
    <n v="805.07"/>
    <s v="Non GST"/>
  </r>
  <r>
    <x v="4848"/>
    <n v="2992.79"/>
    <s v="Non GST"/>
  </r>
  <r>
    <x v="4849"/>
    <n v="825.55"/>
    <s v="Non GST"/>
  </r>
  <r>
    <x v="4850"/>
    <n v="436.96"/>
    <s v="Non GST"/>
  </r>
  <r>
    <x v="4851"/>
    <n v="15282.41"/>
    <s v="GST"/>
  </r>
  <r>
    <x v="4852"/>
    <n v="3746.46"/>
    <s v="Non GST"/>
  </r>
  <r>
    <x v="4853"/>
    <n v="191.91"/>
    <s v="Non GST"/>
  </r>
  <r>
    <x v="4854"/>
    <n v="1203.83"/>
    <s v="Non GST"/>
  </r>
  <r>
    <x v="4855"/>
    <n v="1383.72"/>
    <s v="Non GST"/>
  </r>
  <r>
    <x v="4856"/>
    <n v="331.72"/>
    <s v="Non GST"/>
  </r>
  <r>
    <x v="4857"/>
    <n v="395.92999999999995"/>
    <s v="Non GST"/>
  </r>
  <r>
    <x v="4858"/>
    <n v="198.43"/>
    <s v="Non GST"/>
  </r>
  <r>
    <x v="4859"/>
    <n v="1148.82"/>
    <s v="Non GST"/>
  </r>
  <r>
    <x v="4860"/>
    <n v="428.61"/>
    <s v="Non GST"/>
  </r>
  <r>
    <x v="4861"/>
    <n v="210.66"/>
    <s v="Non GST"/>
  </r>
  <r>
    <x v="4862"/>
    <n v="1494.82"/>
    <s v="Non GST"/>
  </r>
  <r>
    <x v="4863"/>
    <n v="1330.98"/>
    <s v="Non GST"/>
  </r>
  <r>
    <x v="4864"/>
    <n v="183.56"/>
    <s v="Non GST"/>
  </r>
  <r>
    <x v="4865"/>
    <n v="1327.6799999999998"/>
    <s v="Non GST"/>
  </r>
  <r>
    <x v="4866"/>
    <n v="777.74"/>
    <s v="Non GST"/>
  </r>
  <r>
    <x v="4867"/>
    <n v="28803.15"/>
    <s v="GST"/>
  </r>
  <r>
    <x v="4868"/>
    <n v="1983.19"/>
    <s v="Non GST"/>
  </r>
  <r>
    <x v="4869"/>
    <n v="1562.6200000000001"/>
    <s v="Non GST"/>
  </r>
  <r>
    <x v="4870"/>
    <n v="1966.6200000000001"/>
    <s v="Non GST"/>
  </r>
  <r>
    <x v="4871"/>
    <n v="3570.88"/>
    <s v="Non GST"/>
  </r>
  <r>
    <x v="4872"/>
    <n v="2124.2600000000002"/>
    <s v="Non GST"/>
  </r>
  <r>
    <x v="4873"/>
    <n v="2915.8999999999996"/>
    <s v="Non GST"/>
  </r>
  <r>
    <x v="4874"/>
    <n v="3949.96"/>
    <s v="Non GST"/>
  </r>
  <r>
    <x v="4875"/>
    <n v="12570.21"/>
    <s v="GST"/>
  </r>
  <r>
    <x v="4876"/>
    <n v="14819.65"/>
    <s v="GST"/>
  </r>
  <r>
    <x v="4877"/>
    <n v="991.05"/>
    <s v="Non GST"/>
  </r>
  <r>
    <x v="4878"/>
    <n v="792.67000000000007"/>
    <s v="GST"/>
  </r>
  <r>
    <x v="4879"/>
    <n v="2591.44"/>
    <s v="Non GST"/>
  </r>
  <r>
    <x v="4880"/>
    <n v="1320.1599999999999"/>
    <s v="Non GST"/>
  </r>
  <r>
    <x v="4881"/>
    <n v="18982.349999999999"/>
    <s v="GST"/>
  </r>
  <r>
    <x v="4882"/>
    <n v="2641.85"/>
    <s v="Non GST"/>
  </r>
  <r>
    <x v="4883"/>
    <n v="399.76"/>
    <s v="Non GST"/>
  </r>
  <r>
    <x v="4884"/>
    <n v="255.71"/>
    <s v="Non GST"/>
  </r>
  <r>
    <x v="4885"/>
    <n v="2188.6799999999998"/>
    <s v="Non GST"/>
  </r>
  <r>
    <x v="4886"/>
    <n v="890.03"/>
    <s v="GST"/>
  </r>
  <r>
    <x v="4887"/>
    <n v="913.22"/>
    <s v="Non GST"/>
  </r>
  <r>
    <x v="4888"/>
    <n v="807.68"/>
    <s v="Non GST"/>
  </r>
  <r>
    <x v="4889"/>
    <n v="1979.87"/>
    <s v="Non GST"/>
  </r>
  <r>
    <x v="4890"/>
    <n v="856.62"/>
    <s v="Non GST"/>
  </r>
  <r>
    <x v="4891"/>
    <n v="852.33"/>
    <s v="Non GST"/>
  </r>
  <r>
    <x v="4892"/>
    <n v="1843.24"/>
    <s v="Non GST"/>
  </r>
  <r>
    <x v="4893"/>
    <n v="417.11"/>
    <s v="Non GST"/>
  </r>
  <r>
    <x v="4894"/>
    <n v="775.48"/>
    <s v="Non GST"/>
  </r>
  <r>
    <x v="4895"/>
    <n v="1489.74"/>
    <s v="Non GST"/>
  </r>
  <r>
    <x v="4896"/>
    <n v="13749.54"/>
    <s v="Non GST"/>
  </r>
  <r>
    <x v="4897"/>
    <n v="1509.6399999999999"/>
    <s v="Non GST"/>
  </r>
  <r>
    <x v="4898"/>
    <n v="15094.47"/>
    <s v="GST"/>
  </r>
  <r>
    <x v="4899"/>
    <n v="1014.19"/>
    <s v="Non GST"/>
  </r>
  <r>
    <x v="4900"/>
    <n v="5294.1799999999994"/>
    <s v="GST"/>
  </r>
  <r>
    <x v="4901"/>
    <n v="964.78"/>
    <s v="Non GST"/>
  </r>
  <r>
    <x v="4902"/>
    <n v="1443.87"/>
    <s v="Non GST"/>
  </r>
  <r>
    <x v="4903"/>
    <n v="148.30000000000001"/>
    <s v="Non GST"/>
  </r>
  <r>
    <x v="4904"/>
    <n v="11470.35"/>
    <s v="Non GST"/>
  </r>
  <r>
    <x v="4905"/>
    <n v="512.63"/>
    <s v="Non GST"/>
  </r>
  <r>
    <x v="4906"/>
    <n v="230.62"/>
    <s v="Non GST"/>
  </r>
  <r>
    <x v="4907"/>
    <n v="1711.17"/>
    <s v="Non GST"/>
  </r>
  <r>
    <x v="4908"/>
    <n v="1852.98"/>
    <s v="Non GST"/>
  </r>
  <r>
    <x v="4909"/>
    <n v="918.96"/>
    <s v="Non GST"/>
  </r>
  <r>
    <x v="4910"/>
    <n v="844.39"/>
    <s v="Non GST"/>
  </r>
  <r>
    <x v="4911"/>
    <n v="868.55"/>
    <s v="Non GST"/>
  </r>
  <r>
    <x v="4912"/>
    <n v="1948.04"/>
    <s v="Non GST"/>
  </r>
  <r>
    <x v="4913"/>
    <n v="2196.4499999999998"/>
    <s v="GST"/>
  </r>
  <r>
    <x v="4914"/>
    <n v="3000.11"/>
    <s v="Non GST"/>
  </r>
  <r>
    <x v="4915"/>
    <n v="1882.03"/>
    <s v="Non GST"/>
  </r>
  <r>
    <x v="4916"/>
    <n v="1745.28"/>
    <s v="Non GST"/>
  </r>
  <r>
    <x v="4917"/>
    <n v="1233.96"/>
    <s v="Non GST"/>
  </r>
  <r>
    <x v="4918"/>
    <n v="6965.7699999999995"/>
    <s v="GST"/>
  </r>
  <r>
    <x v="4919"/>
    <n v="1059.3499999999999"/>
    <s v="Non GST"/>
  </r>
  <r>
    <x v="4920"/>
    <n v="367.13"/>
    <s v="Non GST"/>
  </r>
  <r>
    <x v="4921"/>
    <n v="21180.43"/>
    <s v="Non GST"/>
  </r>
  <r>
    <x v="4922"/>
    <n v="1501.09"/>
    <s v="Non GST"/>
  </r>
  <r>
    <x v="4923"/>
    <n v="1120.22"/>
    <s v="Non GST"/>
  </r>
  <r>
    <x v="4924"/>
    <n v="396.62"/>
    <s v="Non GST"/>
  </r>
  <r>
    <x v="4925"/>
    <n v="629.11"/>
    <s v="Non GST"/>
  </r>
  <r>
    <x v="4926"/>
    <n v="367.13"/>
    <s v="Non GST"/>
  </r>
  <r>
    <x v="4927"/>
    <n v="1081.24"/>
    <s v="Non GST"/>
  </r>
  <r>
    <x v="4928"/>
    <n v="5845.9"/>
    <s v="GST"/>
  </r>
  <r>
    <x v="4929"/>
    <n v="891.75"/>
    <s v="Non GST"/>
  </r>
  <r>
    <x v="4930"/>
    <n v="7370.22"/>
    <s v="Non GST"/>
  </r>
  <r>
    <x v="4931"/>
    <n v="7586.6699999999992"/>
    <s v="GST"/>
  </r>
  <r>
    <x v="4932"/>
    <n v="537.59"/>
    <s v="Non GST"/>
  </r>
  <r>
    <x v="4933"/>
    <n v="1131.25"/>
    <s v="Non GST"/>
  </r>
  <r>
    <x v="4934"/>
    <n v="1966.81"/>
    <s v="Non GST"/>
  </r>
  <r>
    <x v="4935"/>
    <n v="809.27"/>
    <s v="GST"/>
  </r>
  <r>
    <x v="4936"/>
    <n v="6068.83"/>
    <s v="Non GST"/>
  </r>
  <r>
    <x v="4937"/>
    <n v="1008.03"/>
    <s v="Non GST"/>
  </r>
  <r>
    <x v="4938"/>
    <n v="1503.25"/>
    <s v="Non GST"/>
  </r>
  <r>
    <x v="4939"/>
    <n v="1015.6700000000001"/>
    <s v="Non GST"/>
  </r>
  <r>
    <x v="4940"/>
    <n v="1632.3"/>
    <s v="Non GST"/>
  </r>
  <r>
    <x v="4941"/>
    <n v="148.4"/>
    <s v="Non GST"/>
  </r>
  <r>
    <x v="4942"/>
    <n v="1087.0700000000002"/>
    <s v="Non GST"/>
  </r>
  <r>
    <x v="4943"/>
    <n v="6891.9"/>
    <s v="Non GST"/>
  </r>
  <r>
    <x v="4944"/>
    <n v="118.89"/>
    <s v="Non GST"/>
  </r>
  <r>
    <x v="4945"/>
    <n v="9821.52"/>
    <s v="GST"/>
  </r>
  <r>
    <x v="4946"/>
    <n v="1667.82"/>
    <s v="GST"/>
  </r>
  <r>
    <x v="4947"/>
    <n v="485.42"/>
    <s v="Non GST"/>
  </r>
  <r>
    <x v="4948"/>
    <n v="456.96"/>
    <s v="Non GST"/>
  </r>
  <r>
    <x v="4949"/>
    <n v="3962.01"/>
    <s v="GST"/>
  </r>
  <r>
    <x v="4950"/>
    <n v="807.40000000000009"/>
    <s v="Non GST"/>
  </r>
  <r>
    <x v="4951"/>
    <n v="1830"/>
    <s v="Non GST"/>
  </r>
  <r>
    <x v="4952"/>
    <n v="1923.07"/>
    <s v="Non GST"/>
  </r>
  <r>
    <x v="4953"/>
    <n v="1142.17"/>
    <s v="Non GST"/>
  </r>
  <r>
    <x v="4954"/>
    <n v="725.69"/>
    <s v="Non GST"/>
  </r>
  <r>
    <x v="4955"/>
    <n v="892.17"/>
    <s v="Non GST"/>
  </r>
  <r>
    <x v="4956"/>
    <n v="1253.6199999999999"/>
    <s v="GST"/>
  </r>
  <r>
    <x v="4957"/>
    <n v="1029.7"/>
    <s v="Non GST"/>
  </r>
  <r>
    <x v="4958"/>
    <n v="690.86"/>
    <s v="Non GST"/>
  </r>
  <r>
    <x v="4959"/>
    <n v="2394.16"/>
    <s v="Non GST"/>
  </r>
  <r>
    <x v="4960"/>
    <n v="1631.67"/>
    <s v="Non GST"/>
  </r>
  <r>
    <x v="4961"/>
    <n v="974.1"/>
    <s v="Non GST"/>
  </r>
  <r>
    <x v="4962"/>
    <n v="1530.79"/>
    <s v="Non GST"/>
  </r>
  <r>
    <x v="4963"/>
    <n v="489"/>
    <s v="Non GST"/>
  </r>
  <r>
    <x v="4964"/>
    <n v="1238.8599999999999"/>
    <s v="Non GST"/>
  </r>
  <r>
    <x v="4965"/>
    <n v="949.03"/>
    <s v="Non GST"/>
  </r>
  <r>
    <x v="4966"/>
    <n v="852.33"/>
    <s v="Non GST"/>
  </r>
  <r>
    <x v="4967"/>
    <n v="322.2"/>
    <s v="Non GST"/>
  </r>
  <r>
    <x v="4968"/>
    <n v="367.12"/>
    <s v="Non GST"/>
  </r>
  <r>
    <x v="4969"/>
    <n v="1149.81"/>
    <s v="Non GST"/>
  </r>
  <r>
    <x v="4970"/>
    <n v="3540.84"/>
    <s v="GST"/>
  </r>
  <r>
    <x v="4971"/>
    <n v="701.99"/>
    <s v="Non GST"/>
  </r>
  <r>
    <x v="4972"/>
    <n v="10983.54"/>
    <s v="GST"/>
  </r>
  <r>
    <x v="4973"/>
    <n v="1919.88"/>
    <s v="Non GST"/>
  </r>
  <r>
    <x v="4974"/>
    <n v="708.61"/>
    <s v="Non GST"/>
  </r>
  <r>
    <x v="4975"/>
    <n v="923.45999999999992"/>
    <s v="Non GST"/>
  </r>
  <r>
    <x v="4976"/>
    <n v="708.68"/>
    <s v="Non GST"/>
  </r>
  <r>
    <x v="4977"/>
    <n v="2723.55"/>
    <s v="Non GST"/>
  </r>
  <r>
    <x v="4978"/>
    <n v="33228.47"/>
    <s v="GST"/>
  </r>
  <r>
    <x v="4979"/>
    <n v="567.64"/>
    <s v="Non GST"/>
  </r>
  <r>
    <x v="4980"/>
    <n v="396.62"/>
    <s v="Non GST"/>
  </r>
  <r>
    <x v="4981"/>
    <n v="894.42"/>
    <s v="GST"/>
  </r>
  <r>
    <x v="4982"/>
    <n v="24679.730000000003"/>
    <s v="Non GST"/>
  </r>
  <r>
    <x v="4983"/>
    <n v="1314.69"/>
    <s v="Non GST"/>
  </r>
  <r>
    <x v="4984"/>
    <n v="500.51"/>
    <s v="Non GST"/>
  </r>
  <r>
    <x v="4985"/>
    <n v="2369.9500000000003"/>
    <s v="Non GST"/>
  </r>
  <r>
    <x v="4986"/>
    <n v="1007.83"/>
    <s v="Non GST"/>
  </r>
  <r>
    <x v="4987"/>
    <n v="489.5"/>
    <s v="Non GST"/>
  </r>
  <r>
    <x v="4988"/>
    <n v="386.52"/>
    <s v="Non GST"/>
  </r>
  <r>
    <x v="4989"/>
    <n v="699.35"/>
    <s v="Non GST"/>
  </r>
  <r>
    <x v="4990"/>
    <n v="1444.58"/>
    <s v="Non GST"/>
  </r>
  <r>
    <x v="4991"/>
    <n v="714.49"/>
    <s v="GST"/>
  </r>
  <r>
    <x v="4992"/>
    <n v="996.77"/>
    <s v="GST"/>
  </r>
  <r>
    <x v="4993"/>
    <n v="11154.02"/>
    <s v="GST"/>
  </r>
  <r>
    <x v="4994"/>
    <n v="497.66"/>
    <s v="Non GST"/>
  </r>
  <r>
    <x v="4995"/>
    <n v="1205.9000000000001"/>
    <s v="Non GST"/>
  </r>
  <r>
    <x v="4996"/>
    <n v="1423.59"/>
    <s v="GST"/>
  </r>
  <r>
    <x v="4997"/>
    <n v="734.26"/>
    <s v="Non GST"/>
  </r>
  <r>
    <x v="4998"/>
    <n v="538.92999999999995"/>
    <s v="Non GST"/>
  </r>
  <r>
    <x v="4999"/>
    <n v="395.68"/>
    <s v="Non GST"/>
  </r>
  <r>
    <x v="5000"/>
    <n v="111516.16"/>
    <s v="GST"/>
  </r>
  <r>
    <x v="5001"/>
    <n v="22646.57"/>
    <s v="Non GST"/>
  </r>
  <r>
    <x v="5002"/>
    <n v="2072.9899999999998"/>
    <s v="Non GST"/>
  </r>
  <r>
    <x v="5003"/>
    <n v="97052.92"/>
    <s v="GST"/>
  </r>
  <r>
    <x v="5004"/>
    <n v="852.34"/>
    <s v="Non GST"/>
  </r>
  <r>
    <x v="5005"/>
    <n v="1611.9199999999998"/>
    <s v="Non GST"/>
  </r>
  <r>
    <x v="5006"/>
    <n v="412.33"/>
    <s v="Non GST"/>
  </r>
  <r>
    <x v="5007"/>
    <n v="1182.18"/>
    <s v="Non GST"/>
  </r>
  <r>
    <x v="5008"/>
    <n v="341.64"/>
    <s v="Non GST"/>
  </r>
  <r>
    <x v="5009"/>
    <n v="434.98"/>
    <s v="Non GST"/>
  </r>
  <r>
    <x v="5010"/>
    <n v="363.12"/>
    <s v="Non GST"/>
  </r>
  <r>
    <x v="5011"/>
    <n v="2524.91"/>
    <s v="Non GST"/>
  </r>
  <r>
    <x v="5012"/>
    <n v="267.27999999999997"/>
    <s v="Non GST"/>
  </r>
  <r>
    <x v="5013"/>
    <n v="817.83"/>
    <s v="GST"/>
  </r>
  <r>
    <x v="5014"/>
    <n v="70863.990000000005"/>
    <s v="GST"/>
  </r>
  <r>
    <x v="5015"/>
    <n v="1649.88"/>
    <s v="Non GST"/>
  </r>
  <r>
    <x v="5016"/>
    <n v="24799.829999999998"/>
    <s v="Non GST"/>
  </r>
  <r>
    <x v="5017"/>
    <n v="4052.21"/>
    <s v="Non GST"/>
  </r>
  <r>
    <x v="5018"/>
    <n v="577.12"/>
    <s v="Non GST"/>
  </r>
  <r>
    <x v="5019"/>
    <n v="11087.550000000001"/>
    <s v="GST"/>
  </r>
  <r>
    <x v="5020"/>
    <n v="1676.24"/>
    <s v="Non GST"/>
  </r>
  <r>
    <x v="5021"/>
    <n v="2684.07"/>
    <s v="Non GST"/>
  </r>
  <r>
    <x v="5022"/>
    <n v="452"/>
    <s v="Non GST"/>
  </r>
  <r>
    <x v="5023"/>
    <n v="712.99"/>
    <s v="Non GST"/>
  </r>
  <r>
    <x v="5024"/>
    <n v="2164.84"/>
    <s v="Non GST"/>
  </r>
  <r>
    <x v="5025"/>
    <n v="1474.1100000000001"/>
    <s v="Non GST"/>
  </r>
  <r>
    <x v="5026"/>
    <n v="888.19"/>
    <s v="Non GST"/>
  </r>
  <r>
    <x v="5027"/>
    <n v="884.42"/>
    <s v="Non GST"/>
  </r>
  <r>
    <x v="5028"/>
    <n v="13730.38"/>
    <s v="Non GST"/>
  </r>
  <r>
    <x v="5029"/>
    <n v="763.90000000000009"/>
    <s v="Non GST"/>
  </r>
  <r>
    <x v="5030"/>
    <n v="3328.31"/>
    <s v="GST"/>
  </r>
  <r>
    <x v="5031"/>
    <n v="17324.75"/>
    <s v="Non GST"/>
  </r>
  <r>
    <x v="5032"/>
    <n v="14144.81"/>
    <s v="Non GST"/>
  </r>
  <r>
    <x v="5033"/>
    <n v="1052.03"/>
    <s v="Non GST"/>
  </r>
  <r>
    <x v="5034"/>
    <n v="248.67000000000002"/>
    <s v="GST"/>
  </r>
  <r>
    <x v="5035"/>
    <n v="771.04"/>
    <s v="GST"/>
  </r>
  <r>
    <x v="5036"/>
    <n v="1003.11"/>
    <s v="Non GST"/>
  </r>
  <r>
    <x v="5037"/>
    <n v="1198.42"/>
    <s v="Non GST"/>
  </r>
  <r>
    <x v="5038"/>
    <n v="254.81"/>
    <s v="Non GST"/>
  </r>
  <r>
    <x v="5039"/>
    <n v="1336.98"/>
    <s v="Non GST"/>
  </r>
  <r>
    <x v="5040"/>
    <n v="1952.0900000000001"/>
    <s v="Non GST"/>
  </r>
  <r>
    <x v="5041"/>
    <n v="693.75"/>
    <s v="Non GST"/>
  </r>
  <r>
    <x v="5042"/>
    <n v="768.5"/>
    <s v="Non GST"/>
  </r>
  <r>
    <x v="5043"/>
    <n v="1538.0100000000002"/>
    <s v="GST"/>
  </r>
  <r>
    <x v="5044"/>
    <n v="1595.0800000000002"/>
    <s v="Non GST"/>
  </r>
  <r>
    <x v="5045"/>
    <n v="405.33"/>
    <s v="Non GST"/>
  </r>
  <r>
    <x v="5046"/>
    <n v="2663.8999999999996"/>
    <s v="Non GST"/>
  </r>
  <r>
    <x v="5047"/>
    <n v="638.49"/>
    <s v="Non GST"/>
  </r>
  <r>
    <x v="5048"/>
    <n v="1343.6100000000001"/>
    <s v="Non GST"/>
  </r>
  <r>
    <x v="5049"/>
    <n v="3909.14"/>
    <s v="Non GST"/>
  </r>
  <r>
    <x v="5050"/>
    <n v="714.76"/>
    <s v="Non GST"/>
  </r>
  <r>
    <x v="5051"/>
    <n v="709.89"/>
    <s v="Non GST"/>
  </r>
  <r>
    <x v="5052"/>
    <n v="790.5"/>
    <s v="Non GST"/>
  </r>
  <r>
    <x v="5053"/>
    <n v="211.03"/>
    <s v="Non GST"/>
  </r>
  <r>
    <x v="5054"/>
    <n v="3194.46"/>
    <s v="Non GST"/>
  </r>
  <r>
    <x v="5055"/>
    <n v="726.75"/>
    <s v="Non GST"/>
  </r>
  <r>
    <x v="5056"/>
    <n v="724.76"/>
    <s v="Non GST"/>
  </r>
  <r>
    <x v="5057"/>
    <n v="4505.99"/>
    <s v="GST"/>
  </r>
  <r>
    <x v="5058"/>
    <n v="1018.4"/>
    <s v="Non GST"/>
  </r>
  <r>
    <x v="5059"/>
    <n v="432.87"/>
    <s v="Non GST"/>
  </r>
  <r>
    <x v="5060"/>
    <n v="657.27"/>
    <s v="Non GST"/>
  </r>
  <r>
    <x v="5061"/>
    <n v="4378.38"/>
    <s v="GST"/>
  </r>
  <r>
    <x v="5062"/>
    <n v="4465.1499999999996"/>
    <s v="GST"/>
  </r>
  <r>
    <x v="5063"/>
    <n v="21514.59"/>
    <s v="Non GST"/>
  </r>
  <r>
    <x v="5064"/>
    <n v="2061.92"/>
    <s v="Non GST"/>
  </r>
  <r>
    <x v="5065"/>
    <n v="4009.14"/>
    <s v="GST"/>
  </r>
  <r>
    <x v="5066"/>
    <n v="1953.1"/>
    <s v="Non GST"/>
  </r>
  <r>
    <x v="5067"/>
    <n v="1153.58"/>
    <s v="Non GST"/>
  </r>
  <r>
    <x v="5068"/>
    <n v="9819.7099999999991"/>
    <s v="GST"/>
  </r>
  <r>
    <x v="5069"/>
    <n v="15452.43"/>
    <s v="GST"/>
  </r>
  <r>
    <x v="5070"/>
    <n v="2148.0699999999997"/>
    <s v="Non GST"/>
  </r>
  <r>
    <x v="5071"/>
    <n v="1718.0500000000002"/>
    <s v="Non GST"/>
  </r>
  <r>
    <x v="5072"/>
    <n v="3205.38"/>
    <s v="Non GST"/>
  </r>
  <r>
    <x v="5073"/>
    <n v="274.45"/>
    <s v="Non GST"/>
  </r>
  <r>
    <x v="5074"/>
    <n v="12967.11"/>
    <s v="Non GST"/>
  </r>
  <r>
    <x v="5075"/>
    <n v="3118.4700000000003"/>
    <s v="GST"/>
  </r>
  <r>
    <x v="5076"/>
    <n v="15406.19"/>
    <s v="Non GST"/>
  </r>
  <r>
    <x v="5077"/>
    <n v="1334.6100000000001"/>
    <s v="Non GST"/>
  </r>
  <r>
    <x v="5078"/>
    <n v="1388.56"/>
    <s v="Non GST"/>
  </r>
  <r>
    <x v="5079"/>
    <n v="1679.32"/>
    <s v="Non GST"/>
  </r>
  <r>
    <x v="5080"/>
    <n v="615.91999999999996"/>
    <s v="Non GST"/>
  </r>
  <r>
    <x v="5081"/>
    <n v="668.19"/>
    <s v="Non GST"/>
  </r>
  <r>
    <x v="5082"/>
    <n v="5295.23"/>
    <s v="Non GST"/>
  </r>
  <r>
    <x v="5083"/>
    <n v="637.31000000000006"/>
    <s v="Non GST"/>
  </r>
  <r>
    <x v="5084"/>
    <n v="3097.1899999999996"/>
    <s v="Non GST"/>
  </r>
  <r>
    <x v="5085"/>
    <n v="569.77"/>
    <s v="Non GST"/>
  </r>
  <r>
    <x v="5086"/>
    <n v="2641.69"/>
    <s v="Non GST"/>
  </r>
  <r>
    <x v="5087"/>
    <n v="1135.1600000000001"/>
    <s v="GST"/>
  </r>
  <r>
    <x v="5088"/>
    <n v="3909.14"/>
    <s v="Non GST"/>
  </r>
  <r>
    <x v="5089"/>
    <n v="235.75"/>
    <s v="Non GST"/>
  </r>
  <r>
    <x v="5090"/>
    <n v="79042.66"/>
    <s v="GST"/>
  </r>
  <r>
    <x v="5091"/>
    <n v="14537.82"/>
    <s v="Non GST"/>
  </r>
  <r>
    <x v="5092"/>
    <n v="14308.36"/>
    <s v="Non GST"/>
  </r>
  <r>
    <x v="5093"/>
    <n v="765.06000000000006"/>
    <s v="Non GST"/>
  </r>
  <r>
    <x v="5094"/>
    <n v="11773.03"/>
    <s v="GST"/>
  </r>
  <r>
    <x v="5095"/>
    <n v="21019.8"/>
    <s v="Non GST"/>
  </r>
  <r>
    <x v="5096"/>
    <n v="1791.04"/>
    <s v="Non GST"/>
  </r>
  <r>
    <x v="5097"/>
    <n v="4386.7299999999996"/>
    <s v="Non GST"/>
  </r>
  <r>
    <x v="5098"/>
    <n v="20789.71"/>
    <s v="Non GST"/>
  </r>
  <r>
    <x v="5099"/>
    <n v="2311.98"/>
    <s v="Non GST"/>
  </r>
  <r>
    <x v="5100"/>
    <n v="1873.48"/>
    <s v="Non GST"/>
  </r>
  <r>
    <x v="5101"/>
    <n v="4575.28"/>
    <s v="Non GST"/>
  </r>
  <r>
    <x v="5102"/>
    <n v="1722.3500000000001"/>
    <s v="Non GST"/>
  </r>
  <r>
    <x v="5103"/>
    <n v="1163.54"/>
    <s v="Non GST"/>
  </r>
  <r>
    <x v="5104"/>
    <n v="2021.6499999999999"/>
    <s v="Non GST"/>
  </r>
  <r>
    <x v="5105"/>
    <n v="1482.34"/>
    <s v="GST"/>
  </r>
  <r>
    <x v="5106"/>
    <n v="493.76"/>
    <s v="Non GST"/>
  </r>
  <r>
    <x v="5107"/>
    <n v="1566.1899999999998"/>
    <s v="Non GST"/>
  </r>
  <r>
    <x v="5108"/>
    <n v="952.86999999999989"/>
    <s v="Non GST"/>
  </r>
  <r>
    <x v="5109"/>
    <n v="1494.51"/>
    <s v="Non GST"/>
  </r>
  <r>
    <x v="5110"/>
    <n v="5774.92"/>
    <s v="Non GST"/>
  </r>
  <r>
    <x v="5111"/>
    <n v="3685.53"/>
    <s v="Non GST"/>
  </r>
  <r>
    <x v="5112"/>
    <n v="2646.39"/>
    <s v="Non GST"/>
  </r>
  <r>
    <x v="5113"/>
    <n v="3493.05"/>
    <s v="Non GST"/>
  </r>
  <r>
    <x v="5114"/>
    <n v="13334.71"/>
    <s v="Non GST"/>
  </r>
  <r>
    <x v="5115"/>
    <n v="22669.58"/>
    <s v="Non GST"/>
  </r>
  <r>
    <x v="5116"/>
    <n v="3147.37"/>
    <s v="Non GST"/>
  </r>
  <r>
    <x v="5117"/>
    <n v="7024.9"/>
    <s v="Non GST"/>
  </r>
  <r>
    <x v="5118"/>
    <n v="20789.71"/>
    <s v="Non GST"/>
  </r>
  <r>
    <x v="5119"/>
    <n v="24634.66"/>
    <s v="Non GST"/>
  </r>
  <r>
    <x v="5120"/>
    <n v="4534.7299999999996"/>
    <s v="Non GST"/>
  </r>
  <r>
    <x v="5121"/>
    <n v="9265.77"/>
    <s v="Non GST"/>
  </r>
  <r>
    <x v="5122"/>
    <n v="14049.8"/>
    <s v="Non GST"/>
  </r>
  <r>
    <x v="5123"/>
    <n v="22324.91"/>
    <s v="Non GST"/>
  </r>
  <r>
    <x v="5124"/>
    <n v="40056.21"/>
    <s v="GST"/>
  </r>
  <r>
    <x v="5125"/>
    <n v="4238.8599999999997"/>
    <s v="Non GST"/>
  </r>
  <r>
    <x v="5126"/>
    <n v="561.47"/>
    <s v="Non GST"/>
  </r>
  <r>
    <x v="5127"/>
    <n v="688.92"/>
    <s v="Non GST"/>
  </r>
  <r>
    <x v="5128"/>
    <n v="3094.67"/>
    <s v="Non GST"/>
  </r>
  <r>
    <x v="5129"/>
    <n v="49615.99"/>
    <s v="GST"/>
  </r>
  <r>
    <x v="5130"/>
    <n v="1517.97"/>
    <s v="Non GST"/>
  </r>
  <r>
    <x v="5131"/>
    <n v="569.26"/>
    <s v="GST"/>
  </r>
  <r>
    <x v="5132"/>
    <n v="178.18"/>
    <s v="Non GST"/>
  </r>
  <r>
    <x v="5133"/>
    <n v="790.42000000000007"/>
    <s v="Non GST"/>
  </r>
  <r>
    <x v="5134"/>
    <n v="18864.32"/>
    <s v="Non GST"/>
  </r>
  <r>
    <x v="5135"/>
    <n v="5931.92"/>
    <s v="Non GST"/>
  </r>
  <r>
    <x v="5136"/>
    <n v="346.19"/>
    <s v="Non GST"/>
  </r>
  <r>
    <x v="5137"/>
    <n v="1122.77"/>
    <s v="Non GST"/>
  </r>
  <r>
    <x v="5138"/>
    <n v="2963.02"/>
    <s v="GST"/>
  </r>
  <r>
    <x v="5139"/>
    <n v="305.26"/>
    <s v="GST"/>
  </r>
  <r>
    <x v="5140"/>
    <n v="10617.779999999999"/>
    <s v="Non GST"/>
  </r>
  <r>
    <x v="5141"/>
    <n v="89.68"/>
    <s v="Non GST"/>
  </r>
  <r>
    <x v="5142"/>
    <n v="395.27"/>
    <s v="Non GST"/>
  </r>
  <r>
    <x v="5143"/>
    <n v="15787.81"/>
    <s v="Non GST"/>
  </r>
  <r>
    <x v="5144"/>
    <n v="420.15"/>
    <s v="Non GST"/>
  </r>
  <r>
    <x v="5145"/>
    <n v="457.42"/>
    <s v="Non GST"/>
  </r>
  <r>
    <x v="5146"/>
    <n v="24126.99"/>
    <s v="Non GST"/>
  </r>
  <r>
    <x v="5147"/>
    <n v="316.42"/>
    <s v="Non GST"/>
  </r>
  <r>
    <x v="5148"/>
    <n v="17443.080000000002"/>
    <s v="Non GST"/>
  </r>
  <r>
    <x v="5149"/>
    <n v="25932.14"/>
    <s v="Non GST"/>
  </r>
  <r>
    <x v="5150"/>
    <n v="1780.23"/>
    <s v="Non GST"/>
  </r>
  <r>
    <x v="5151"/>
    <n v="25932.14"/>
    <s v="Non GST"/>
  </r>
  <r>
    <x v="5152"/>
    <n v="153.38"/>
    <s v="Non GST"/>
  </r>
  <r>
    <x v="5153"/>
    <n v="177.47"/>
    <s v="Non GST"/>
  </r>
  <r>
    <x v="5154"/>
    <n v="22501.439999999999"/>
    <s v="Non GST"/>
  </r>
  <r>
    <x v="5155"/>
    <n v="931.14"/>
    <s v="Non GST"/>
  </r>
  <r>
    <x v="5156"/>
    <n v="14548.37"/>
    <s v="Non GST"/>
  </r>
  <r>
    <x v="5157"/>
    <n v="2492.2400000000002"/>
    <s v="GST"/>
  </r>
  <r>
    <x v="5158"/>
    <n v="7324.33"/>
    <s v="Non GST"/>
  </r>
  <r>
    <x v="5159"/>
    <n v="7918.28"/>
    <s v="Non GST"/>
  </r>
  <r>
    <x v="5160"/>
    <n v="786.06"/>
    <s v="Non GST"/>
  </r>
  <r>
    <x v="5161"/>
    <n v="1245.0999999999999"/>
    <s v="Non GST"/>
  </r>
  <r>
    <x v="5162"/>
    <n v="630.52"/>
    <s v="Non GST"/>
  </r>
  <r>
    <x v="5163"/>
    <n v="1915.75"/>
    <s v="Non GST"/>
  </r>
  <r>
    <x v="5164"/>
    <n v="1047.54"/>
    <s v="Non GST"/>
  </r>
  <r>
    <x v="5165"/>
    <n v="901.15"/>
    <s v="GST"/>
  </r>
  <r>
    <x v="5166"/>
    <n v="3047.37"/>
    <s v="Non GST"/>
  </r>
  <r>
    <x v="5167"/>
    <n v="1498.54"/>
    <s v="Non GST"/>
  </r>
  <r>
    <x v="5168"/>
    <n v="1176.7"/>
    <s v="Non GST"/>
  </r>
  <r>
    <x v="5169"/>
    <n v="815.31"/>
    <s v="Non GST"/>
  </r>
  <r>
    <x v="5170"/>
    <n v="2004.57"/>
    <s v="Non GST"/>
  </r>
  <r>
    <x v="5171"/>
    <n v="265.33"/>
    <s v="Non GST"/>
  </r>
  <r>
    <x v="5172"/>
    <n v="2510.35"/>
    <s v="Non GST"/>
  </r>
  <r>
    <x v="5173"/>
    <n v="3184.75"/>
    <s v="Non GST"/>
  </r>
  <r>
    <x v="5174"/>
    <n v="984.77"/>
    <s v="Non GST"/>
  </r>
  <r>
    <x v="5175"/>
    <n v="258.2"/>
    <s v="Non GST"/>
  </r>
  <r>
    <x v="5176"/>
    <n v="512.36"/>
    <s v="Non GST"/>
  </r>
  <r>
    <x v="5177"/>
    <n v="442.61"/>
    <s v="Non GST"/>
  </r>
  <r>
    <x v="5178"/>
    <n v="1417.28"/>
    <s v="Non GST"/>
  </r>
  <r>
    <x v="5179"/>
    <n v="4182.46"/>
    <s v="GST"/>
  </r>
  <r>
    <x v="5180"/>
    <n v="1222.6199999999999"/>
    <s v="Non GST"/>
  </r>
  <r>
    <x v="5181"/>
    <n v="11860.130000000001"/>
    <s v="GST"/>
  </r>
  <r>
    <x v="5182"/>
    <n v="5275.51"/>
    <s v="GST"/>
  </r>
  <r>
    <x v="5183"/>
    <n v="585.32999999999993"/>
    <s v="Non GST"/>
  </r>
  <r>
    <x v="5184"/>
    <n v="3030.8500000000004"/>
    <s v="Non GST"/>
  </r>
  <r>
    <x v="5185"/>
    <n v="567.21"/>
    <s v="Non GST"/>
  </r>
  <r>
    <x v="5186"/>
    <n v="346.27"/>
    <s v="Non GST"/>
  </r>
  <r>
    <x v="5187"/>
    <n v="428.61"/>
    <s v="Non GST"/>
  </r>
  <r>
    <x v="5188"/>
    <n v="1153.6100000000001"/>
    <s v="GST"/>
  </r>
  <r>
    <x v="5189"/>
    <n v="376.16"/>
    <s v="Non GST"/>
  </r>
  <r>
    <x v="5190"/>
    <n v="538.48"/>
    <s v="Non GST"/>
  </r>
  <r>
    <x v="5191"/>
    <n v="691.2"/>
    <s v="Non GST"/>
  </r>
  <r>
    <x v="5192"/>
    <n v="2292.63"/>
    <s v="Non GST"/>
  </r>
  <r>
    <x v="5193"/>
    <n v="329.3"/>
    <s v="Non GST"/>
  </r>
  <r>
    <x v="5194"/>
    <n v="1072.6199999999999"/>
    <s v="Non GST"/>
  </r>
  <r>
    <x v="5195"/>
    <n v="472.43"/>
    <s v="Non GST"/>
  </r>
  <r>
    <x v="5196"/>
    <n v="1417.28"/>
    <s v="Non GST"/>
  </r>
  <r>
    <x v="5197"/>
    <n v="3075.2"/>
    <s v="GST"/>
  </r>
  <r>
    <x v="5198"/>
    <n v="457.89"/>
    <s v="Non GST"/>
  </r>
  <r>
    <x v="5199"/>
    <n v="1831.46"/>
    <s v="Non GST"/>
  </r>
  <r>
    <x v="5200"/>
    <n v="274.04000000000002"/>
    <s v="Non GST"/>
  </r>
  <r>
    <x v="5201"/>
    <n v="2376.5"/>
    <s v="Non GST"/>
  </r>
  <r>
    <x v="5202"/>
    <n v="867.15"/>
    <s v="Non GST"/>
  </r>
  <r>
    <x v="5203"/>
    <n v="298.60000000000002"/>
    <s v="Non GST"/>
  </r>
  <r>
    <x v="5204"/>
    <n v="283.45999999999998"/>
    <s v="GST"/>
  </r>
  <r>
    <x v="5205"/>
    <n v="1342.02"/>
    <s v="Non GST"/>
  </r>
  <r>
    <x v="5206"/>
    <n v="155.46"/>
    <s v="Non GST"/>
  </r>
  <r>
    <x v="5207"/>
    <n v="1510.1100000000001"/>
    <s v="Non GST"/>
  </r>
  <r>
    <x v="5208"/>
    <n v="1228.31"/>
    <s v="Non GST"/>
  </r>
  <r>
    <x v="5209"/>
    <n v="236.21"/>
    <s v="Non GST"/>
  </r>
  <r>
    <x v="5210"/>
    <n v="1567.53"/>
    <s v="Non GST"/>
  </r>
  <r>
    <x v="5211"/>
    <n v="867.83999999999992"/>
    <s v="Non GST"/>
  </r>
  <r>
    <x v="5212"/>
    <n v="1374.02"/>
    <s v="Non GST"/>
  </r>
  <r>
    <x v="5213"/>
    <n v="1651.33"/>
    <s v="GST"/>
  </r>
  <r>
    <x v="5214"/>
    <n v="1456.03"/>
    <s v="Non GST"/>
  </r>
  <r>
    <x v="5215"/>
    <n v="815.21"/>
    <s v="GST"/>
  </r>
  <r>
    <x v="5216"/>
    <n v="2450.4900000000002"/>
    <s v="Non GST"/>
  </r>
  <r>
    <x v="5217"/>
    <n v="1890.17"/>
    <s v="Non GST"/>
  </r>
  <r>
    <x v="5218"/>
    <n v="1342.71"/>
    <s v="Non GST"/>
  </r>
  <r>
    <x v="5219"/>
    <n v="472.43"/>
    <s v="Non GST"/>
  </r>
  <r>
    <x v="5220"/>
    <n v="472.43"/>
    <s v="Non GST"/>
  </r>
  <r>
    <x v="5221"/>
    <n v="236.21"/>
    <s v="Non GST"/>
  </r>
  <r>
    <x v="5222"/>
    <n v="2019.37"/>
    <s v="Non GST"/>
  </r>
  <r>
    <x v="5223"/>
    <n v="20201.16"/>
    <s v="Non GST"/>
  </r>
  <r>
    <x v="5224"/>
    <n v="2742.44"/>
    <s v="Non GST"/>
  </r>
  <r>
    <x v="5225"/>
    <n v="4577.13"/>
    <s v="Non GST"/>
  </r>
  <r>
    <x v="5226"/>
    <n v="2834.56"/>
    <s v="Non GST"/>
  </r>
  <r>
    <x v="5227"/>
    <n v="1095.45"/>
    <s v="Non GST"/>
  </r>
  <r>
    <x v="5228"/>
    <n v="3075.0699999999997"/>
    <s v="Non GST"/>
  </r>
  <r>
    <x v="5229"/>
    <n v="642.91"/>
    <s v="Non GST"/>
  </r>
  <r>
    <x v="5230"/>
    <n v="2834.56"/>
    <s v="Non GST"/>
  </r>
  <r>
    <x v="5231"/>
    <n v="12755.52"/>
    <s v="GST"/>
  </r>
  <r>
    <x v="5232"/>
    <n v="2905.43"/>
    <s v="Non GST"/>
  </r>
  <r>
    <x v="5233"/>
    <n v="940.53"/>
    <s v="Non GST"/>
  </r>
  <r>
    <x v="5234"/>
    <n v="472.43"/>
    <s v="Non GST"/>
  </r>
  <r>
    <x v="5235"/>
    <n v="708.64"/>
    <s v="Non GST"/>
  </r>
  <r>
    <x v="5236"/>
    <n v="1404.3"/>
    <s v="Non GST"/>
  </r>
  <r>
    <x v="5237"/>
    <n v="1417.28"/>
    <s v="Non GST"/>
  </r>
  <r>
    <x v="5238"/>
    <n v="1417.28"/>
    <s v="Non GST"/>
  </r>
  <r>
    <x v="5239"/>
    <n v="454.23"/>
    <s v="Non GST"/>
  </r>
  <r>
    <x v="5240"/>
    <n v="1289.06"/>
    <s v="Non GST"/>
  </r>
  <r>
    <x v="5241"/>
    <n v="2715.6"/>
    <s v="Non GST"/>
  </r>
  <r>
    <x v="5242"/>
    <n v="484.77"/>
    <s v="Non GST"/>
  </r>
  <r>
    <x v="5243"/>
    <n v="1173.49"/>
    <s v="Non GST"/>
  </r>
  <r>
    <x v="5244"/>
    <n v="453.42"/>
    <s v="GST"/>
  </r>
  <r>
    <x v="5245"/>
    <n v="3215.96"/>
    <s v="Non GST"/>
  </r>
  <r>
    <x v="5246"/>
    <n v="480.88"/>
    <s v="Non GST"/>
  </r>
  <r>
    <x v="5247"/>
    <n v="2474.09"/>
    <s v="Non GST"/>
  </r>
  <r>
    <x v="5248"/>
    <n v="526.95000000000005"/>
    <s v="Non GST"/>
  </r>
  <r>
    <x v="5249"/>
    <n v="355.44"/>
    <s v="Non GST"/>
  </r>
  <r>
    <x v="5250"/>
    <n v="567.41999999999996"/>
    <s v="Non GST"/>
  </r>
  <r>
    <x v="5251"/>
    <n v="422.45"/>
    <s v="Non GST"/>
  </r>
  <r>
    <x v="5252"/>
    <n v="349.57"/>
    <s v="Non GST"/>
  </r>
  <r>
    <x v="5253"/>
    <n v="854.3"/>
    <s v="Non GST"/>
  </r>
  <r>
    <x v="5254"/>
    <n v="997.41"/>
    <s v="Non GST"/>
  </r>
  <r>
    <x v="5255"/>
    <n v="1110.4299999999998"/>
    <s v="Non GST"/>
  </r>
  <r>
    <x v="5256"/>
    <n v="10787.439999999999"/>
    <s v="Non GST"/>
  </r>
  <r>
    <x v="5257"/>
    <n v="827.53"/>
    <s v="Non GST"/>
  </r>
  <r>
    <x v="5258"/>
    <n v="472.43"/>
    <s v="Non GST"/>
  </r>
  <r>
    <x v="5259"/>
    <n v="7060.44"/>
    <s v="GST"/>
  </r>
  <r>
    <x v="5260"/>
    <n v="1577.05"/>
    <s v="Non GST"/>
  </r>
  <r>
    <x v="5261"/>
    <n v="2517.9700000000003"/>
    <s v="GST"/>
  </r>
  <r>
    <x v="5262"/>
    <n v="2264.7199999999998"/>
    <s v="Non GST"/>
  </r>
  <r>
    <x v="5263"/>
    <n v="2020.73"/>
    <s v="Non GST"/>
  </r>
  <r>
    <x v="5264"/>
    <n v="2624.86"/>
    <s v="Non GST"/>
  </r>
  <r>
    <x v="5265"/>
    <n v="1532.19"/>
    <s v="Non GST"/>
  </r>
  <r>
    <x v="5266"/>
    <n v="823.55"/>
    <s v="Non GST"/>
  </r>
  <r>
    <x v="5267"/>
    <n v="236.21"/>
    <s v="Non GST"/>
  </r>
  <r>
    <x v="5268"/>
    <n v="2834.56"/>
    <s v="Non GST"/>
  </r>
  <r>
    <x v="5269"/>
    <n v="476"/>
    <s v="Non GST"/>
  </r>
  <r>
    <x v="5270"/>
    <n v="333.86"/>
    <s v="Non GST"/>
  </r>
  <r>
    <x v="5271"/>
    <n v="503.05999999999995"/>
    <s v="Non GST"/>
  </r>
  <r>
    <x v="5272"/>
    <n v="524.1"/>
    <s v="Non GST"/>
  </r>
  <r>
    <x v="5273"/>
    <n v="4805.5200000000004"/>
    <s v="Non GST"/>
  </r>
  <r>
    <x v="5274"/>
    <n v="3909.14"/>
    <s v="Non GST"/>
  </r>
  <r>
    <x v="5275"/>
    <n v="420.56"/>
    <s v="Non GST"/>
  </r>
  <r>
    <x v="5276"/>
    <n v="704.05"/>
    <s v="Non GST"/>
  </r>
  <r>
    <x v="5277"/>
    <n v="2320.9700000000003"/>
    <s v="GST"/>
  </r>
  <r>
    <x v="5278"/>
    <n v="6061.07"/>
    <s v="GST"/>
  </r>
  <r>
    <x v="5279"/>
    <n v="1069.56"/>
    <s v="Non GST"/>
  </r>
  <r>
    <x v="5280"/>
    <n v="1233.02"/>
    <s v="GST"/>
  </r>
  <r>
    <x v="5281"/>
    <n v="1848.7"/>
    <s v="Non GST"/>
  </r>
  <r>
    <x v="5282"/>
    <n v="474.11"/>
    <s v="Non GST"/>
  </r>
  <r>
    <x v="5283"/>
    <n v="312.14"/>
    <s v="Non GST"/>
  </r>
  <r>
    <x v="5284"/>
    <n v="264.41000000000003"/>
    <s v="Non GST"/>
  </r>
  <r>
    <x v="5285"/>
    <n v="125.36"/>
    <s v="Non GST"/>
  </r>
  <r>
    <x v="5286"/>
    <n v="8106.64"/>
    <s v="Non GST"/>
  </r>
  <r>
    <x v="5287"/>
    <n v="611.25"/>
    <s v="Non GST"/>
  </r>
  <r>
    <x v="5288"/>
    <n v="3061.31"/>
    <s v="Non GST"/>
  </r>
  <r>
    <x v="5289"/>
    <n v="1223.29"/>
    <s v="Non GST"/>
  </r>
  <r>
    <x v="5290"/>
    <n v="2892.23"/>
    <s v="Non GST"/>
  </r>
  <r>
    <x v="5291"/>
    <n v="1536.17"/>
    <s v="Non GST"/>
  </r>
  <r>
    <x v="5292"/>
    <n v="144.06"/>
    <s v="Non GST"/>
  </r>
  <r>
    <x v="5293"/>
    <n v="5102.13"/>
    <s v="Non GST"/>
  </r>
  <r>
    <x v="5294"/>
    <n v="2618.89"/>
    <s v="Non GST"/>
  </r>
  <r>
    <x v="5295"/>
    <n v="1938.72"/>
    <s v="Non GST"/>
  </r>
  <r>
    <x v="5296"/>
    <n v="7890.33"/>
    <s v="Non GST"/>
  </r>
  <r>
    <x v="5297"/>
    <n v="894.84"/>
    <s v="Non GST"/>
  </r>
  <r>
    <x v="5298"/>
    <n v="1648.73"/>
    <s v="Non GST"/>
  </r>
  <r>
    <x v="5299"/>
    <n v="3091.9"/>
    <s v="Non GST"/>
  </r>
  <r>
    <x v="5300"/>
    <n v="200.46"/>
    <s v="Non GST"/>
  </r>
  <r>
    <x v="5301"/>
    <n v="2339.1999999999998"/>
    <s v="Non GST"/>
  </r>
  <r>
    <x v="5302"/>
    <n v="741.53"/>
    <s v="Non GST"/>
  </r>
  <r>
    <x v="5303"/>
    <n v="1536.17"/>
    <s v="Non GST"/>
  </r>
  <r>
    <x v="5304"/>
    <n v="853.48"/>
    <s v="Non GST"/>
  </r>
  <r>
    <x v="5305"/>
    <n v="1316.42"/>
    <s v="Non GST"/>
  </r>
  <r>
    <x v="5306"/>
    <n v="3565.15"/>
    <s v="GST"/>
  </r>
  <r>
    <x v="5307"/>
    <n v="719.99"/>
    <s v="Non GST"/>
  </r>
  <r>
    <x v="5308"/>
    <n v="747.34"/>
    <s v="Non GST"/>
  </r>
  <r>
    <x v="5309"/>
    <n v="3134.64"/>
    <s v="Non GST"/>
  </r>
  <r>
    <x v="5310"/>
    <n v="345.18"/>
    <s v="Non GST"/>
  </r>
  <r>
    <x v="5311"/>
    <n v="8253.69"/>
    <s v="GST"/>
  </r>
  <r>
    <x v="5312"/>
    <n v="274.04000000000002"/>
    <s v="Non GST"/>
  </r>
  <r>
    <x v="5313"/>
    <n v="231.41"/>
    <s v="GST"/>
  </r>
  <r>
    <x v="5314"/>
    <n v="3383.92"/>
    <s v="Non GST"/>
  </r>
  <r>
    <x v="5315"/>
    <n v="2834.56"/>
    <s v="Non GST"/>
  </r>
  <r>
    <x v="5316"/>
    <n v="645.81999999999994"/>
    <s v="Non GST"/>
  </r>
  <r>
    <x v="5317"/>
    <n v="2045.83"/>
    <s v="Non GST"/>
  </r>
  <r>
    <x v="5318"/>
    <n v="740.44999999999993"/>
    <s v="Non GST"/>
  </r>
  <r>
    <x v="5319"/>
    <n v="968.77"/>
    <s v="Non GST"/>
  </r>
  <r>
    <x v="5320"/>
    <n v="586.16"/>
    <s v="Non GST"/>
  </r>
  <r>
    <x v="5321"/>
    <n v="1248.1600000000001"/>
    <s v="Non GST"/>
  </r>
  <r>
    <x v="5322"/>
    <n v="913.21"/>
    <s v="Non GST"/>
  </r>
  <r>
    <x v="5323"/>
    <n v="1885.43"/>
    <s v="Non GST"/>
  </r>
  <r>
    <x v="5324"/>
    <n v="2886.74"/>
    <s v="GST"/>
  </r>
  <r>
    <x v="5325"/>
    <n v="1388.94"/>
    <s v="Non GST"/>
  </r>
  <r>
    <x v="5326"/>
    <n v="669.69"/>
    <s v="Non GST"/>
  </r>
  <r>
    <x v="5327"/>
    <n v="2499.66"/>
    <s v="Non GST"/>
  </r>
  <r>
    <x v="5328"/>
    <n v="450.34000000000003"/>
    <s v="Non GST"/>
  </r>
  <r>
    <x v="5329"/>
    <n v="7912.52"/>
    <s v="Non GST"/>
  </r>
  <r>
    <x v="5330"/>
    <n v="659.45"/>
    <s v="Non GST"/>
  </r>
  <r>
    <x v="5331"/>
    <n v="2563.86"/>
    <s v="Non GST"/>
  </r>
  <r>
    <x v="5332"/>
    <n v="477.74"/>
    <s v="Non GST"/>
  </r>
  <r>
    <x v="5333"/>
    <n v="244.75"/>
    <s v="Non GST"/>
  </r>
  <r>
    <x v="5334"/>
    <n v="140.06"/>
    <s v="GST"/>
  </r>
  <r>
    <x v="5335"/>
    <n v="586.1"/>
    <s v="GST"/>
  </r>
  <r>
    <x v="5336"/>
    <n v="1104.73"/>
    <s v="Non GST"/>
  </r>
  <r>
    <x v="5337"/>
    <n v="7572.7"/>
    <s v="Non GST"/>
  </r>
  <r>
    <x v="5338"/>
    <n v="2510.94"/>
    <s v="Non GST"/>
  </r>
  <r>
    <x v="5339"/>
    <n v="2063.84"/>
    <s v="Non GST"/>
  </r>
  <r>
    <x v="5340"/>
    <n v="645.32000000000005"/>
    <s v="Non GST"/>
  </r>
  <r>
    <x v="5341"/>
    <n v="443.68"/>
    <s v="Non GST"/>
  </r>
  <r>
    <x v="5342"/>
    <n v="1311.6799999999998"/>
    <s v="Non GST"/>
  </r>
  <r>
    <x v="5343"/>
    <n v="2127.08"/>
    <s v="Non GST"/>
  </r>
  <r>
    <x v="5344"/>
    <n v="1194.33"/>
    <s v="Non GST"/>
  </r>
  <r>
    <x v="5345"/>
    <n v="220.28"/>
    <s v="Non GST"/>
  </r>
  <r>
    <x v="5346"/>
    <n v="2306.7999999999997"/>
    <s v="Non GST"/>
  </r>
  <r>
    <x v="5347"/>
    <n v="418.69"/>
    <s v="Non GST"/>
  </r>
  <r>
    <x v="5348"/>
    <n v="191.25"/>
    <s v="Non GST"/>
  </r>
  <r>
    <x v="5349"/>
    <n v="1243.98"/>
    <s v="Non GST"/>
  </r>
  <r>
    <x v="5350"/>
    <n v="1131.3499999999999"/>
    <s v="Non GST"/>
  </r>
  <r>
    <x v="5351"/>
    <n v="2180.27"/>
    <s v="Non GST"/>
  </r>
  <r>
    <x v="5352"/>
    <n v="734.24"/>
    <s v="Non GST"/>
  </r>
  <r>
    <x v="5353"/>
    <n v="881.1"/>
    <s v="Non GST"/>
  </r>
  <r>
    <x v="5354"/>
    <n v="363.04"/>
    <s v="Non GST"/>
  </r>
  <r>
    <x v="5355"/>
    <n v="367.12"/>
    <s v="Non GST"/>
  </r>
  <r>
    <x v="5356"/>
    <n v="4761.83"/>
    <s v="Non GST"/>
  </r>
  <r>
    <x v="5357"/>
    <n v="782.79000000000008"/>
    <s v="Non GST"/>
  </r>
  <r>
    <x v="5358"/>
    <n v="998.69"/>
    <s v="Non GST"/>
  </r>
  <r>
    <x v="5359"/>
    <n v="1561.6799999999998"/>
    <s v="Non GST"/>
  </r>
  <r>
    <x v="5360"/>
    <n v="1337.09"/>
    <s v="Non GST"/>
  </r>
  <r>
    <x v="5361"/>
    <n v="2653.83"/>
    <s v="Non GST"/>
  </r>
  <r>
    <x v="5362"/>
    <n v="1121.46"/>
    <s v="Non GST"/>
  </r>
  <r>
    <x v="5363"/>
    <n v="1854.8200000000002"/>
    <s v="Non GST"/>
  </r>
  <r>
    <x v="5364"/>
    <n v="16151.52"/>
    <s v="Non GST"/>
  </r>
  <r>
    <x v="5365"/>
    <n v="1608.43"/>
    <s v="Non GST"/>
  </r>
  <r>
    <x v="5366"/>
    <n v="726.26"/>
    <s v="Non GST"/>
  </r>
  <r>
    <x v="5367"/>
    <n v="2235.3199999999997"/>
    <s v="Non GST"/>
  </r>
  <r>
    <x v="5368"/>
    <n v="730.57"/>
    <s v="Non GST"/>
  </r>
  <r>
    <x v="5369"/>
    <n v="367.12"/>
    <s v="Non GST"/>
  </r>
  <r>
    <x v="5370"/>
    <n v="726.26"/>
    <s v="Non GST"/>
  </r>
  <r>
    <x v="5371"/>
    <n v="1699.69"/>
    <s v="Non GST"/>
  </r>
  <r>
    <x v="5372"/>
    <n v="946.86"/>
    <s v="Non GST"/>
  </r>
  <r>
    <x v="5373"/>
    <n v="794.06"/>
    <s v="Non GST"/>
  </r>
  <r>
    <x v="5374"/>
    <n v="10075.280000000001"/>
    <s v="Non GST"/>
  </r>
  <r>
    <x v="5375"/>
    <n v="3663.96"/>
    <s v="Non GST"/>
  </r>
  <r>
    <x v="5376"/>
    <n v="1208.46"/>
    <s v="Non GST"/>
  </r>
  <r>
    <x v="5377"/>
    <n v="655.3599999999999"/>
    <s v="Non GST"/>
  </r>
  <r>
    <x v="5378"/>
    <n v="887.59999999999991"/>
    <s v="Non GST"/>
  </r>
  <r>
    <x v="5379"/>
    <n v="1060.1600000000001"/>
    <s v="Non GST"/>
  </r>
  <r>
    <x v="5380"/>
    <n v="2252.58"/>
    <s v="Non GST"/>
  </r>
  <r>
    <x v="5381"/>
    <n v="1397.12"/>
    <s v="Non GST"/>
  </r>
  <r>
    <x v="5382"/>
    <n v="305.93"/>
    <s v="Non GST"/>
  </r>
  <r>
    <x v="5383"/>
    <n v="1855.11"/>
    <s v="GST"/>
  </r>
  <r>
    <x v="5384"/>
    <n v="11182.1"/>
    <s v="Non GST"/>
  </r>
  <r>
    <x v="5385"/>
    <n v="1653.77"/>
    <s v="GST"/>
  </r>
  <r>
    <x v="5386"/>
    <n v="763.04"/>
    <s v="Non GST"/>
  </r>
  <r>
    <x v="5387"/>
    <n v="989.34"/>
    <s v="Non GST"/>
  </r>
  <r>
    <x v="5388"/>
    <n v="395.31"/>
    <s v="Non GST"/>
  </r>
  <r>
    <x v="5389"/>
    <n v="1463.09"/>
    <s v="GST"/>
  </r>
  <r>
    <x v="5390"/>
    <n v="1834.82"/>
    <s v="Non GST"/>
  </r>
  <r>
    <x v="5391"/>
    <n v="314.20999999999998"/>
    <s v="Non GST"/>
  </r>
  <r>
    <x v="5392"/>
    <n v="43687.56"/>
    <s v="Non GST"/>
  </r>
  <r>
    <x v="5393"/>
    <n v="1384.12"/>
    <s v="Non GST"/>
  </r>
  <r>
    <x v="5394"/>
    <n v="1280.1400000000001"/>
    <s v="Non GST"/>
  </r>
  <r>
    <x v="5395"/>
    <n v="1367.47"/>
    <s v="Non GST"/>
  </r>
  <r>
    <x v="5396"/>
    <n v="890.43000000000006"/>
    <s v="Non GST"/>
  </r>
  <r>
    <x v="5397"/>
    <n v="1377.45"/>
    <s v="Non GST"/>
  </r>
  <r>
    <x v="5398"/>
    <n v="2328.5300000000002"/>
    <s v="Non GST"/>
  </r>
  <r>
    <x v="5399"/>
    <n v="1783.29"/>
    <s v="Non GST"/>
  </r>
  <r>
    <x v="5400"/>
    <n v="2268.0500000000002"/>
    <s v="Non GST"/>
  </r>
  <r>
    <x v="5401"/>
    <n v="2541.6999999999998"/>
    <s v="Non GST"/>
  </r>
  <r>
    <x v="5402"/>
    <n v="10096.56"/>
    <s v="GST"/>
  </r>
  <r>
    <x v="5403"/>
    <n v="7515.97"/>
    <s v="Non GST"/>
  </r>
  <r>
    <x v="5404"/>
    <n v="4251.84"/>
    <s v="GST"/>
  </r>
  <r>
    <x v="5405"/>
    <n v="5218.21"/>
    <s v="GST"/>
  </r>
  <r>
    <x v="5406"/>
    <n v="14444.23"/>
    <s v="GST"/>
  </r>
  <r>
    <x v="5407"/>
    <n v="20312.11"/>
    <s v="Non GST"/>
  </r>
  <r>
    <x v="5408"/>
    <n v="4386.7299999999996"/>
    <s v="Non GST"/>
  </r>
  <r>
    <x v="5409"/>
    <n v="14373.09"/>
    <s v="Non GST"/>
  </r>
  <r>
    <x v="5410"/>
    <n v="20168.48"/>
    <s v="Non GST"/>
  </r>
  <r>
    <x v="5411"/>
    <n v="3464.95"/>
    <s v="Non GST"/>
  </r>
  <r>
    <x v="5412"/>
    <n v="21149.31"/>
    <s v="Non GST"/>
  </r>
  <r>
    <x v="5413"/>
    <n v="14144.81"/>
    <s v="Non GST"/>
  </r>
  <r>
    <x v="5414"/>
    <n v="12561.34"/>
    <s v="Non GST"/>
  </r>
  <r>
    <x v="5415"/>
    <n v="22145.11"/>
    <s v="Non GST"/>
  </r>
  <r>
    <x v="5416"/>
    <n v="3387.46"/>
    <s v="Non GST"/>
  </r>
  <r>
    <x v="5417"/>
    <n v="7638.54"/>
    <s v="Non GST"/>
  </r>
  <r>
    <x v="5418"/>
    <n v="2193.36"/>
    <s v="Non GST"/>
  </r>
  <r>
    <x v="5419"/>
    <n v="967.98"/>
    <s v="Non GST"/>
  </r>
  <r>
    <x v="5420"/>
    <n v="11706.64"/>
    <s v="Non GST"/>
  </r>
  <r>
    <x v="5421"/>
    <n v="19316.3"/>
    <s v="Non GST"/>
  </r>
  <r>
    <x v="5422"/>
    <n v="14144.81"/>
    <s v="Non GST"/>
  </r>
  <r>
    <x v="5423"/>
    <n v="7811.21"/>
    <s v="Non GST"/>
  </r>
  <r>
    <x v="5424"/>
    <n v="1417.28"/>
    <s v="Non GST"/>
  </r>
  <r>
    <x v="5425"/>
    <n v="20789.71"/>
    <s v="Non GST"/>
  </r>
  <r>
    <x v="5426"/>
    <n v="4008.33"/>
    <s v="Non GST"/>
  </r>
  <r>
    <x v="5427"/>
    <n v="20999.919999999998"/>
    <s v="Non GST"/>
  </r>
  <r>
    <x v="5428"/>
    <n v="3771.8"/>
    <s v="Non GST"/>
  </r>
  <r>
    <x v="5429"/>
    <n v="396.29"/>
    <s v="Non GST"/>
  </r>
  <r>
    <x v="5430"/>
    <n v="22145.11"/>
    <s v="Non GST"/>
  </r>
  <r>
    <x v="5431"/>
    <n v="6005.79"/>
    <s v="Non GST"/>
  </r>
  <r>
    <x v="5432"/>
    <n v="1486.65"/>
    <s v="GST"/>
  </r>
  <r>
    <x v="5433"/>
    <n v="1486.65"/>
    <s v="GST"/>
  </r>
  <r>
    <x v="5434"/>
    <n v="7236.38"/>
    <s v="Non GST"/>
  </r>
  <r>
    <x v="5435"/>
    <n v="1486.65"/>
    <s v="Non GST"/>
  </r>
  <r>
    <x v="5436"/>
    <n v="1889.71"/>
    <s v="Non GST"/>
  </r>
  <r>
    <x v="5437"/>
    <n v="2834.56"/>
    <s v="Non GST"/>
  </r>
  <r>
    <x v="5438"/>
    <n v="1417.28"/>
    <s v="Non GST"/>
  </r>
  <r>
    <x v="5439"/>
    <n v="3356.58"/>
    <s v="Non GST"/>
  </r>
  <r>
    <x v="5440"/>
    <n v="754.91"/>
    <s v="Non GST"/>
  </r>
  <r>
    <x v="5441"/>
    <n v="1655.83"/>
    <s v="Non GST"/>
  </r>
  <r>
    <x v="5442"/>
    <n v="1417.28"/>
    <s v="Non GST"/>
  </r>
  <r>
    <x v="5443"/>
    <n v="502.63"/>
    <s v="Non GST"/>
  </r>
  <r>
    <x v="5444"/>
    <n v="1463.55"/>
    <s v="Non GST"/>
  </r>
  <r>
    <x v="5445"/>
    <n v="5784.03"/>
    <s v="Non GST"/>
  </r>
  <r>
    <x v="5446"/>
    <n v="236.21"/>
    <s v="Non GST"/>
  </r>
  <r>
    <x v="5447"/>
    <n v="82750.53"/>
    <s v="GST"/>
  </r>
  <r>
    <x v="5448"/>
    <n v="1523.35"/>
    <s v="Non GST"/>
  </r>
  <r>
    <x v="5449"/>
    <n v="1274.1200000000001"/>
    <s v="Non GST"/>
  </r>
  <r>
    <x v="5450"/>
    <n v="4390.13"/>
    <s v="Non GST"/>
  </r>
  <r>
    <x v="5451"/>
    <n v="1417.28"/>
    <s v="Non GST"/>
  </r>
  <r>
    <x v="5452"/>
    <n v="1412.95"/>
    <s v="Non GST"/>
  </r>
  <r>
    <x v="5453"/>
    <n v="2834.81"/>
    <s v="Non GST"/>
  </r>
  <r>
    <x v="5454"/>
    <n v="20789.71"/>
    <s v="Non GST"/>
  </r>
  <r>
    <x v="5455"/>
    <n v="7073.42"/>
    <s v="GST"/>
  </r>
  <r>
    <x v="5456"/>
    <n v="25932.14"/>
    <s v="Non GST"/>
  </r>
  <r>
    <x v="5457"/>
    <n v="1404.3"/>
    <s v="Non GST"/>
  </r>
  <r>
    <x v="5458"/>
    <n v="1181.07"/>
    <s v="Non GST"/>
  </r>
  <r>
    <x v="5459"/>
    <n v="20559.689999999999"/>
    <s v="Non GST"/>
  </r>
  <r>
    <x v="5460"/>
    <n v="620.73"/>
    <s v="Non GST"/>
  </r>
  <r>
    <x v="5461"/>
    <n v="20666.09"/>
    <s v="Non GST"/>
  </r>
  <r>
    <x v="5462"/>
    <n v="4890.3999999999996"/>
    <s v="Non GST"/>
  </r>
  <r>
    <x v="5463"/>
    <n v="12683.22"/>
    <s v="Non GST"/>
  </r>
  <r>
    <x v="5464"/>
    <n v="1417.28"/>
    <s v="Non GST"/>
  </r>
  <r>
    <x v="5465"/>
    <n v="1655.83"/>
    <s v="Non GST"/>
  </r>
  <r>
    <x v="5466"/>
    <n v="21105.96"/>
    <s v="Non GST"/>
  </r>
  <r>
    <x v="5467"/>
    <n v="9587.3700000000008"/>
    <s v="Non GST"/>
  </r>
  <r>
    <x v="5468"/>
    <n v="4377.54"/>
    <s v="Non GST"/>
  </r>
  <r>
    <x v="5469"/>
    <n v="472.43"/>
    <s v="Non GST"/>
  </r>
  <r>
    <x v="5470"/>
    <n v="1682.61"/>
    <s v="Non GST"/>
  </r>
  <r>
    <x v="5471"/>
    <n v="790.81999999999994"/>
    <s v="Non GST"/>
  </r>
  <r>
    <x v="5472"/>
    <n v="472.43"/>
    <s v="Non GST"/>
  </r>
  <r>
    <x v="5473"/>
    <n v="138.68"/>
    <s v="Non GST"/>
  </r>
  <r>
    <x v="5474"/>
    <n v="2022.6200000000001"/>
    <s v="Non GST"/>
  </r>
  <r>
    <x v="5475"/>
    <n v="8234.58"/>
    <s v="GST"/>
  </r>
  <r>
    <x v="5476"/>
    <n v="1014.78"/>
    <s v="Non GST"/>
  </r>
  <r>
    <x v="5477"/>
    <n v="45085.95"/>
    <s v="GST"/>
  </r>
  <r>
    <x v="5478"/>
    <n v="29381.38"/>
    <s v="GST"/>
  </r>
  <r>
    <x v="5479"/>
    <n v="472.43"/>
    <s v="Non GST"/>
  </r>
  <r>
    <x v="5480"/>
    <n v="20249.82"/>
    <s v="GST"/>
  </r>
  <r>
    <x v="5481"/>
    <n v="5732.88"/>
    <s v="GST"/>
  </r>
  <r>
    <x v="5482"/>
    <n v="236.21"/>
    <s v="Non GST"/>
  </r>
  <r>
    <x v="5483"/>
    <n v="468.1"/>
    <s v="Non GST"/>
  </r>
  <r>
    <x v="5484"/>
    <n v="8275.0400000000009"/>
    <s v="GST"/>
  </r>
  <r>
    <x v="5485"/>
    <n v="20935.34"/>
    <s v="GST"/>
  </r>
  <r>
    <x v="5486"/>
    <n v="99.36"/>
    <s v="GST"/>
  </r>
  <r>
    <x v="5487"/>
    <n v="3239.42"/>
    <s v="Non GST"/>
  </r>
  <r>
    <x v="5488"/>
    <n v="2117.81"/>
    <s v="Non GST"/>
  </r>
  <r>
    <x v="5489"/>
    <n v="1417.28"/>
    <s v="Non GST"/>
  </r>
  <r>
    <x v="5490"/>
    <n v="13166.31"/>
    <s v="GST"/>
  </r>
  <r>
    <x v="5491"/>
    <n v="6012.5"/>
    <s v="GST"/>
  </r>
  <r>
    <x v="5492"/>
    <n v="3504.88"/>
    <s v="GST"/>
  </r>
  <r>
    <x v="5493"/>
    <n v="955.01"/>
    <s v="Non GST"/>
  </r>
  <r>
    <x v="5494"/>
    <n v="2122.13"/>
    <s v="GST"/>
  </r>
  <r>
    <x v="5495"/>
    <n v="135.78"/>
    <s v="Non GST"/>
  </r>
  <r>
    <x v="5496"/>
    <n v="5835.36"/>
    <s v="GST"/>
  </r>
  <r>
    <x v="5497"/>
    <n v="98.87"/>
    <s v="Non GST"/>
  </r>
  <r>
    <x v="5498"/>
    <n v="98.87"/>
    <s v="Non GST"/>
  </r>
  <r>
    <x v="5499"/>
    <n v="98.87"/>
    <s v="Non GST"/>
  </r>
  <r>
    <x v="5500"/>
    <n v="98.87"/>
    <s v="Non GST"/>
  </r>
  <r>
    <x v="5501"/>
    <n v="98.87"/>
    <s v="Non GST"/>
  </r>
  <r>
    <x v="5502"/>
    <n v="98.87"/>
    <s v="Non GST"/>
  </r>
  <r>
    <x v="5503"/>
    <n v="971.65"/>
    <s v="Non GST"/>
  </r>
  <r>
    <x v="5504"/>
    <n v="852.34"/>
    <s v="Non GST"/>
  </r>
  <r>
    <x v="5505"/>
    <n v="98.87"/>
    <s v="Non GST"/>
  </r>
  <r>
    <x v="5506"/>
    <n v="98.87"/>
    <s v="Non GST"/>
  </r>
  <r>
    <x v="5507"/>
    <n v="713.46"/>
    <s v="Non GST"/>
  </r>
  <r>
    <x v="5508"/>
    <n v="138.20999999999998"/>
    <s v="Non GST"/>
  </r>
  <r>
    <x v="5509"/>
    <n v="16135.27"/>
    <s v="GST"/>
  </r>
  <r>
    <x v="5510"/>
    <n v="213.04"/>
    <s v="Non GST"/>
  </r>
  <r>
    <x v="5511"/>
    <n v="7606.32"/>
    <s v="GST"/>
  </r>
  <r>
    <x v="5512"/>
    <n v="2857.39"/>
    <s v="GST"/>
  </r>
  <r>
    <x v="5513"/>
    <n v="8922.5499999999993"/>
    <s v="GST"/>
  </r>
  <r>
    <x v="5514"/>
    <n v="5760.07"/>
    <s v="GST"/>
  </r>
  <r>
    <x v="5515"/>
    <n v="9972.8700000000008"/>
    <s v="Non GST"/>
  </r>
  <r>
    <x v="5516"/>
    <n v="4248.8200000000006"/>
    <s v="Non GST"/>
  </r>
  <r>
    <x v="5517"/>
    <n v="8396.86"/>
    <s v="GST"/>
  </r>
  <r>
    <x v="5518"/>
    <n v="9696.82"/>
    <s v="GST"/>
  </r>
  <r>
    <x v="5519"/>
    <n v="519.51"/>
    <s v="Non GST"/>
  </r>
  <r>
    <x v="5520"/>
    <n v="347.93"/>
    <s v="Non GST"/>
  </r>
  <r>
    <x v="5521"/>
    <n v="741.18"/>
    <s v="Non GST"/>
  </r>
  <r>
    <x v="5522"/>
    <n v="516.05999999999995"/>
    <s v="Non GST"/>
  </r>
  <r>
    <x v="5523"/>
    <n v="450.02"/>
    <s v="Non GST"/>
  </r>
  <r>
    <x v="5524"/>
    <n v="1432.65"/>
    <s v="Non GST"/>
  </r>
  <r>
    <x v="5525"/>
    <n v="26655.48"/>
    <s v="GST"/>
  </r>
  <r>
    <x v="5526"/>
    <n v="258.99"/>
    <s v="Non GST"/>
  </r>
  <r>
    <x v="5527"/>
    <n v="225.12"/>
    <s v="Non GST"/>
  </r>
  <r>
    <x v="5528"/>
    <n v="1126.1600000000001"/>
    <s v="Non GST"/>
  </r>
  <r>
    <x v="5529"/>
    <n v="228.2"/>
    <s v="Non GST"/>
  </r>
  <r>
    <x v="5530"/>
    <n v="466.45"/>
    <s v="Non GST"/>
  </r>
  <r>
    <x v="5531"/>
    <n v="1005.2"/>
    <s v="GST"/>
  </r>
  <r>
    <x v="5532"/>
    <n v="362.34"/>
    <s v="Non GST"/>
  </r>
  <r>
    <x v="5533"/>
    <n v="971.38"/>
    <s v="Non GST"/>
  </r>
  <r>
    <x v="5534"/>
    <n v="588.25"/>
    <s v="Non GST"/>
  </r>
  <r>
    <x v="5535"/>
    <n v="541.93999999999994"/>
    <s v="Non GST"/>
  </r>
  <r>
    <x v="5536"/>
    <n v="21172.260000000002"/>
    <s v="GST"/>
  </r>
  <r>
    <x v="5537"/>
    <n v="1600.85"/>
    <s v="Non GST"/>
  </r>
  <r>
    <x v="5538"/>
    <n v="267.27999999999997"/>
    <s v="GST"/>
  </r>
  <r>
    <x v="5539"/>
    <n v="1021.3100000000001"/>
    <s v="Non GST"/>
  </r>
  <r>
    <x v="5540"/>
    <n v="457.42"/>
    <s v="Non GST"/>
  </r>
  <r>
    <x v="5541"/>
    <n v="4692.84"/>
    <s v="Non GST"/>
  </r>
  <r>
    <x v="5542"/>
    <n v="9988.36"/>
    <s v="GST"/>
  </r>
  <r>
    <x v="5543"/>
    <n v="20222.509999999998"/>
    <s v="Non GST"/>
  </r>
  <r>
    <x v="5544"/>
    <n v="512.36"/>
    <s v="Non GST"/>
  </r>
  <r>
    <x v="5545"/>
    <n v="442.61"/>
    <s v="Non GST"/>
  </r>
  <r>
    <x v="5546"/>
    <n v="5632.22"/>
    <s v="Non GST"/>
  </r>
  <r>
    <x v="5547"/>
    <n v="4275.6000000000004"/>
    <s v="GST"/>
  </r>
  <r>
    <x v="5548"/>
    <n v="19738.32"/>
    <s v="GST"/>
  </r>
  <r>
    <x v="5549"/>
    <n v="1269.1899999999998"/>
    <s v="Non GST"/>
  </r>
  <r>
    <x v="5550"/>
    <n v="25263.95"/>
    <s v="GST"/>
  </r>
  <r>
    <x v="5551"/>
    <n v="5378.2"/>
    <s v="GST"/>
  </r>
  <r>
    <x v="5552"/>
    <n v="1649.88"/>
    <s v="Non GST"/>
  </r>
  <r>
    <x v="5553"/>
    <n v="1676.24"/>
    <s v="Non GST"/>
  </r>
  <r>
    <x v="5554"/>
    <n v="1595.0800000000002"/>
    <s v="Non GST"/>
  </r>
  <r>
    <x v="5555"/>
    <n v="768.5"/>
    <s v="Non GST"/>
  </r>
  <r>
    <x v="5556"/>
    <n v="712.99"/>
    <s v="Non GST"/>
  </r>
  <r>
    <x v="5557"/>
    <n v="8339.19"/>
    <s v="Non GST"/>
  </r>
  <r>
    <x v="5558"/>
    <n v="1102.31"/>
    <s v="Non GST"/>
  </r>
  <r>
    <x v="5559"/>
    <n v="400.90999999999997"/>
    <s v="Non GST"/>
  </r>
  <r>
    <x v="5560"/>
    <n v="21889.65"/>
    <s v="GST"/>
  </r>
  <r>
    <x v="5561"/>
    <n v="1764.24"/>
    <s v="Non GST"/>
  </r>
  <r>
    <x v="5562"/>
    <n v="461.48"/>
    <s v="Non GST"/>
  </r>
  <r>
    <x v="5563"/>
    <n v="2467.0700000000002"/>
    <s v="Non GST"/>
  </r>
  <r>
    <x v="5564"/>
    <n v="2269.73"/>
    <s v="Non GST"/>
  </r>
  <r>
    <x v="5565"/>
    <n v="16700.64"/>
    <s v="GST"/>
  </r>
  <r>
    <x v="5566"/>
    <n v="5553.13"/>
    <s v="Non GST"/>
  </r>
  <r>
    <x v="5567"/>
    <n v="3490.15"/>
    <s v="Non GST"/>
  </r>
  <r>
    <x v="5568"/>
    <n v="2265.9700000000003"/>
    <s v="Non GST"/>
  </r>
  <r>
    <x v="5569"/>
    <n v="312.48"/>
    <s v="Non GST"/>
  </r>
  <r>
    <x v="5570"/>
    <n v="2292"/>
    <s v="Non GST"/>
  </r>
  <r>
    <x v="5571"/>
    <n v="2461.9899999999998"/>
    <s v="Non GST"/>
  </r>
  <r>
    <x v="5572"/>
    <n v="526.59"/>
    <s v="Non GST"/>
  </r>
  <r>
    <x v="5573"/>
    <n v="1458.46"/>
    <s v="Non GST"/>
  </r>
  <r>
    <x v="5574"/>
    <n v="524.98"/>
    <s v="Non GST"/>
  </r>
  <r>
    <x v="5575"/>
    <n v="456.96"/>
    <s v="Non GST"/>
  </r>
  <r>
    <x v="5576"/>
    <n v="785.93000000000006"/>
    <s v="Non GST"/>
  </r>
  <r>
    <x v="5577"/>
    <n v="548.36"/>
    <s v="Non GST"/>
  </r>
  <r>
    <x v="5578"/>
    <n v="230.62"/>
    <s v="GST"/>
  </r>
  <r>
    <x v="5579"/>
    <n v="2481.7799999999997"/>
    <s v="Non GST"/>
  </r>
  <r>
    <x v="5580"/>
    <n v="2004.57"/>
    <s v="Non GST"/>
  </r>
  <r>
    <x v="5581"/>
    <n v="708.66000000000008"/>
    <s v="Non GST"/>
  </r>
  <r>
    <x v="5582"/>
    <n v="334.1"/>
    <s v="Non GST"/>
  </r>
  <r>
    <x v="5583"/>
    <n v="1842.67"/>
    <s v="Non GST"/>
  </r>
  <r>
    <x v="5584"/>
    <n v="2744.23"/>
    <s v="Non GST"/>
  </r>
  <r>
    <x v="5585"/>
    <n v="755.66000000000008"/>
    <s v="Non GST"/>
  </r>
  <r>
    <x v="5586"/>
    <n v="465.71"/>
    <s v="Non GST"/>
  </r>
  <r>
    <x v="5587"/>
    <n v="594.5"/>
    <s v="Non GST"/>
  </r>
  <r>
    <x v="5588"/>
    <n v="201.47"/>
    <s v="Non GST"/>
  </r>
  <r>
    <x v="5589"/>
    <n v="411.11"/>
    <s v="Non GST"/>
  </r>
  <r>
    <x v="5590"/>
    <n v="932.41000000000008"/>
    <s v="Non GST"/>
  </r>
  <r>
    <x v="5591"/>
    <n v="3123.18"/>
    <s v="Non GST"/>
  </r>
  <r>
    <x v="5592"/>
    <n v="873.54"/>
    <s v="Non GST"/>
  </r>
  <r>
    <x v="5593"/>
    <n v="1449.59"/>
    <s v="Non GST"/>
  </r>
  <r>
    <x v="5594"/>
    <n v="891.92000000000007"/>
    <s v="Non GST"/>
  </r>
  <r>
    <x v="5595"/>
    <n v="942.40000000000009"/>
    <s v="Non GST"/>
  </r>
  <r>
    <x v="5596"/>
    <n v="2438.4700000000003"/>
    <s v="Non GST"/>
  </r>
  <r>
    <x v="5597"/>
    <n v="1066.3399999999999"/>
    <s v="Non GST"/>
  </r>
  <r>
    <x v="5598"/>
    <n v="1128.48"/>
    <s v="Non GST"/>
  </r>
  <r>
    <x v="5599"/>
    <n v="382.8"/>
    <s v="Non GST"/>
  </r>
  <r>
    <x v="5600"/>
    <n v="301.23"/>
    <s v="Non GST"/>
  </r>
  <r>
    <x v="5601"/>
    <n v="301.23"/>
    <s v="Non GST"/>
  </r>
  <r>
    <x v="5602"/>
    <n v="1517.97"/>
    <s v="Non GST"/>
  </r>
  <r>
    <x v="5603"/>
    <n v="305.94"/>
    <s v="Non GST"/>
  </r>
  <r>
    <x v="5604"/>
    <n v="1179.0900000000001"/>
    <s v="Non GST"/>
  </r>
  <r>
    <x v="5605"/>
    <n v="669.69"/>
    <s v="Non GST"/>
  </r>
  <r>
    <x v="5606"/>
    <n v="1400.27"/>
    <s v="Non GST"/>
  </r>
  <r>
    <x v="5607"/>
    <n v="3972.71"/>
    <s v="Non GST"/>
  </r>
  <r>
    <x v="5608"/>
    <n v="1784.95"/>
    <s v="Non GST"/>
  </r>
  <r>
    <x v="5609"/>
    <n v="3611.18"/>
    <s v="Non GST"/>
  </r>
  <r>
    <x v="5610"/>
    <n v="15602.8"/>
    <s v="Non GST"/>
  </r>
  <r>
    <x v="5611"/>
    <n v="244.75"/>
    <s v="GST"/>
  </r>
  <r>
    <x v="5612"/>
    <n v="10682.78"/>
    <s v="Non GST"/>
  </r>
  <r>
    <x v="5613"/>
    <n v="244.75"/>
    <s v="Non GST"/>
  </r>
  <r>
    <x v="5614"/>
    <n v="309.86"/>
    <s v="Non GST"/>
  </r>
  <r>
    <x v="5615"/>
    <n v="2122.3200000000002"/>
    <s v="Non GST"/>
  </r>
  <r>
    <x v="5616"/>
    <n v="244.75"/>
    <s v="Non GST"/>
  </r>
  <r>
    <x v="5617"/>
    <n v="312.03999999999996"/>
    <s v="Non GST"/>
  </r>
  <r>
    <x v="5618"/>
    <n v="244.75"/>
    <s v="Non GST"/>
  </r>
  <r>
    <x v="5619"/>
    <n v="5205.28"/>
    <s v="Non GST"/>
  </r>
  <r>
    <x v="5620"/>
    <n v="183.56"/>
    <s v="Non GST"/>
  </r>
  <r>
    <x v="5621"/>
    <n v="766.11999999999989"/>
    <s v="Non GST"/>
  </r>
  <r>
    <x v="5622"/>
    <n v="1330.88"/>
    <s v="Non GST"/>
  </r>
  <r>
    <x v="5623"/>
    <n v="396.62"/>
    <s v="Non GST"/>
  </r>
  <r>
    <x v="5624"/>
    <n v="586.32000000000005"/>
    <s v="Non GST"/>
  </r>
  <r>
    <x v="5625"/>
    <n v="2839.72"/>
    <s v="GST"/>
  </r>
  <r>
    <x v="5626"/>
    <n v="1556.2800000000002"/>
    <s v="Non GST"/>
  </r>
  <r>
    <x v="5627"/>
    <n v="554.29999999999995"/>
    <s v="Non GST"/>
  </r>
  <r>
    <x v="5628"/>
    <n v="2567.12"/>
    <s v="Non GST"/>
  </r>
  <r>
    <x v="5629"/>
    <n v="274.18"/>
    <s v="Non GST"/>
  </r>
  <r>
    <x v="5630"/>
    <n v="1951.9899999999998"/>
    <s v="Non GST"/>
  </r>
  <r>
    <x v="5631"/>
    <n v="488.71"/>
    <s v="Non GST"/>
  </r>
  <r>
    <x v="5632"/>
    <n v="396.62"/>
    <s v="Non GST"/>
  </r>
  <r>
    <x v="5633"/>
    <n v="840.89"/>
    <s v="Non GST"/>
  </r>
  <r>
    <x v="5634"/>
    <n v="3509.5299999999997"/>
    <s v="Non GST"/>
  </r>
  <r>
    <x v="5635"/>
    <n v="1063.68"/>
    <s v="Non GST"/>
  </r>
  <r>
    <x v="5636"/>
    <n v="1059.56"/>
    <s v="Non GST"/>
  </r>
  <r>
    <x v="5637"/>
    <n v="489.5"/>
    <s v="Non GST"/>
  </r>
  <r>
    <x v="5638"/>
    <n v="821.42"/>
    <s v="Non GST"/>
  </r>
  <r>
    <x v="5639"/>
    <n v="1066.1099999999999"/>
    <s v="Non GST"/>
  </r>
  <r>
    <x v="5640"/>
    <n v="590.14"/>
    <s v="Non GST"/>
  </r>
  <r>
    <x v="5641"/>
    <n v="274.25"/>
    <s v="Non GST"/>
  </r>
  <r>
    <x v="5642"/>
    <n v="11845.23"/>
    <s v="Non GST"/>
  </r>
  <r>
    <x v="5643"/>
    <n v="899.77"/>
    <s v="Non GST"/>
  </r>
  <r>
    <x v="5644"/>
    <n v="963.38"/>
    <s v="Non GST"/>
  </r>
  <r>
    <x v="5645"/>
    <n v="2472.2999999999997"/>
    <s v="Non GST"/>
  </r>
  <r>
    <x v="5646"/>
    <n v="1068.1600000000001"/>
    <s v="Non GST"/>
  </r>
  <r>
    <x v="5647"/>
    <n v="730.57"/>
    <s v="Non GST"/>
  </r>
  <r>
    <x v="5648"/>
    <n v="98.87"/>
    <s v="Non GST"/>
  </r>
  <r>
    <x v="5649"/>
    <n v="14944.9"/>
    <s v="GST"/>
  </r>
  <r>
    <x v="5650"/>
    <n v="3883.23"/>
    <s v="Non GST"/>
  </r>
  <r>
    <x v="5651"/>
    <n v="12759.97"/>
    <s v="GST"/>
  </r>
  <r>
    <x v="5652"/>
    <n v="1093.1099999999999"/>
    <s v="Non GST"/>
  </r>
  <r>
    <x v="5653"/>
    <n v="404.81"/>
    <s v="Non GST"/>
  </r>
  <r>
    <x v="5654"/>
    <n v="465.99"/>
    <s v="Non GST"/>
  </r>
  <r>
    <x v="5655"/>
    <n v="148.30000000000001"/>
    <s v="Non GST"/>
  </r>
  <r>
    <x v="5656"/>
    <n v="71485.179999999993"/>
    <s v="GST"/>
  </r>
  <r>
    <x v="5657"/>
    <n v="20789.71"/>
    <s v="Non GST"/>
  </r>
  <r>
    <x v="5658"/>
    <n v="20789.71"/>
    <s v="Non GST"/>
  </r>
  <r>
    <x v="5659"/>
    <n v="1032.3800000000001"/>
    <s v="Non GST"/>
  </r>
  <r>
    <x v="5660"/>
    <n v="21961.67"/>
    <s v="Non GST"/>
  </r>
  <r>
    <x v="5661"/>
    <n v="14928.88"/>
    <s v="Non GST"/>
  </r>
  <r>
    <x v="5662"/>
    <n v="23574.68"/>
    <s v="Non GST"/>
  </r>
  <r>
    <x v="5663"/>
    <n v="23574.68"/>
    <s v="Non GST"/>
  </r>
  <r>
    <x v="5664"/>
    <n v="1093.1099999999999"/>
    <s v="Non GST"/>
  </r>
  <r>
    <x v="5665"/>
    <n v="428.31"/>
    <s v="Non GST"/>
  </r>
  <r>
    <x v="5666"/>
    <n v="244.75"/>
    <s v="Non GST"/>
  </r>
  <r>
    <x v="5667"/>
    <n v="148.30000000000001"/>
    <s v="Non GST"/>
  </r>
  <r>
    <x v="5668"/>
    <n v="98.87"/>
    <s v="Non GST"/>
  </r>
  <r>
    <x v="5669"/>
    <n v="98.87"/>
    <s v="Non GST"/>
  </r>
  <r>
    <x v="5670"/>
    <n v="98.87"/>
    <s v="Non GST"/>
  </r>
  <r>
    <x v="5671"/>
    <n v="98.87"/>
    <s v="Non GST"/>
  </r>
  <r>
    <x v="5672"/>
    <n v="98.87"/>
    <s v="Non GST"/>
  </r>
  <r>
    <x v="5673"/>
    <n v="98.87"/>
    <s v="Non GST"/>
  </r>
  <r>
    <x v="5674"/>
    <n v="98.87"/>
    <s v="Non GST"/>
  </r>
  <r>
    <x v="5675"/>
    <n v="367.12"/>
    <s v="Non GST"/>
  </r>
  <r>
    <x v="5676"/>
    <n v="22879.71"/>
    <s v="GST"/>
  </r>
  <r>
    <x v="5677"/>
    <n v="1898.77"/>
    <s v="Non GST"/>
  </r>
  <r>
    <x v="5678"/>
    <n v="15596.55"/>
    <s v="Non GST"/>
  </r>
  <r>
    <x v="5679"/>
    <n v="12517.33"/>
    <s v="GST"/>
  </r>
  <r>
    <x v="5680"/>
    <n v="25286.53"/>
    <s v="GST"/>
  </r>
  <r>
    <x v="5681"/>
    <n v="17260.849999999999"/>
    <s v="GST"/>
  </r>
  <r>
    <x v="5682"/>
    <n v="21879.33"/>
    <s v="Non GST"/>
  </r>
  <r>
    <x v="5683"/>
    <n v="1154.98"/>
    <s v="Non GST"/>
  </r>
  <r>
    <x v="5684"/>
    <n v="21000.55"/>
    <s v="Non GST"/>
  </r>
  <r>
    <x v="5685"/>
    <n v="2541.62"/>
    <s v="Non GST"/>
  </r>
  <r>
    <x v="5686"/>
    <n v="21899.17"/>
    <s v="Non GST"/>
  </r>
  <r>
    <x v="5687"/>
    <n v="4386.7299999999996"/>
    <s v="Non GST"/>
  </r>
  <r>
    <x v="5688"/>
    <n v="14367.04"/>
    <s v="Non GST"/>
  </r>
  <r>
    <x v="5689"/>
    <n v="8050.0599999999995"/>
    <s v="Non GST"/>
  </r>
  <r>
    <x v="5690"/>
    <n v="4597.5599999999995"/>
    <s v="GST"/>
  </r>
  <r>
    <x v="5691"/>
    <n v="44710.07"/>
    <s v="GST"/>
  </r>
  <r>
    <x v="5692"/>
    <n v="1405.34"/>
    <s v="Non GST"/>
  </r>
  <r>
    <x v="5693"/>
    <n v="11822.9"/>
    <s v="GST"/>
  </r>
  <r>
    <x v="5694"/>
    <n v="17268.52"/>
    <s v="GST"/>
  </r>
  <r>
    <x v="5695"/>
    <n v="14530.85"/>
    <s v="GST"/>
  </r>
  <r>
    <x v="5696"/>
    <n v="2870.46"/>
    <s v="GST"/>
  </r>
  <r>
    <x v="5697"/>
    <n v="12915.65"/>
    <s v="Non GST"/>
  </r>
  <r>
    <x v="5698"/>
    <n v="11119.74"/>
    <s v="Non GST"/>
  </r>
  <r>
    <x v="5699"/>
    <n v="4793.68"/>
    <s v="Non GST"/>
  </r>
  <r>
    <x v="5700"/>
    <n v="12778.72"/>
    <s v="GST"/>
  </r>
  <r>
    <x v="5701"/>
    <n v="12179.72"/>
    <s v="Non GST"/>
  </r>
  <r>
    <x v="5702"/>
    <n v="21906.63"/>
    <s v="Non GST"/>
  </r>
  <r>
    <x v="5703"/>
    <n v="1287.22"/>
    <s v="Non GST"/>
  </r>
  <r>
    <x v="5704"/>
    <n v="663.04"/>
    <s v="Non GST"/>
  </r>
  <r>
    <x v="5705"/>
    <n v="837.36"/>
    <s v="GST"/>
  </r>
  <r>
    <x v="5706"/>
    <n v="10203.870000000001"/>
    <s v="Non GST"/>
  </r>
  <r>
    <x v="5707"/>
    <n v="191.25"/>
    <s v="GST"/>
  </r>
  <r>
    <x v="5708"/>
    <n v="40130.19"/>
    <s v="GST"/>
  </r>
  <r>
    <x v="5709"/>
    <n v="467.36"/>
    <s v="Non GST"/>
  </r>
  <r>
    <x v="5710"/>
    <n v="22727.5"/>
    <s v="Non GST"/>
  </r>
  <r>
    <x v="5711"/>
    <n v="428.31"/>
    <s v="Non GST"/>
  </r>
  <r>
    <x v="5712"/>
    <n v="4620.59"/>
    <s v="Non GST"/>
  </r>
  <r>
    <x v="5713"/>
    <n v="1290.69"/>
    <s v="Non GST"/>
  </r>
  <r>
    <x v="5714"/>
    <n v="734.24"/>
    <s v="Non GST"/>
  </r>
  <r>
    <x v="5715"/>
    <n v="9587.3700000000008"/>
    <s v="Non GST"/>
  </r>
  <r>
    <x v="5716"/>
    <n v="974.1"/>
    <s v="Non GST"/>
  </r>
  <r>
    <x v="5717"/>
    <n v="183.56"/>
    <s v="Non GST"/>
  </r>
  <r>
    <x v="5718"/>
    <n v="979"/>
    <s v="Non GST"/>
  </r>
  <r>
    <x v="5719"/>
    <n v="1475.93"/>
    <s v="Non GST"/>
  </r>
  <r>
    <x v="5720"/>
    <n v="5774.92"/>
    <s v="Non GST"/>
  </r>
  <r>
    <x v="5721"/>
    <n v="25932.14"/>
    <s v="Non GST"/>
  </r>
  <r>
    <x v="5722"/>
    <n v="20789.71"/>
    <s v="Non GST"/>
  </r>
  <r>
    <x v="5723"/>
    <n v="21164.5"/>
    <s v="Non GST"/>
  </r>
  <r>
    <x v="5724"/>
    <n v="2048.5700000000002"/>
    <s v="Non GST"/>
  </r>
  <r>
    <x v="5725"/>
    <n v="550.67999999999995"/>
    <s v="Non GST"/>
  </r>
  <r>
    <x v="5726"/>
    <n v="31062.97"/>
    <s v="GST"/>
  </r>
  <r>
    <x v="5727"/>
    <n v="2026.23"/>
    <s v="Non GST"/>
  </r>
  <r>
    <x v="5728"/>
    <n v="367.12"/>
    <s v="Non GST"/>
  </r>
  <r>
    <x v="5729"/>
    <n v="367.12"/>
    <s v="Non GST"/>
  </r>
  <r>
    <x v="5730"/>
    <n v="12667.96"/>
    <s v="GST"/>
  </r>
  <r>
    <x v="5731"/>
    <n v="1042.92"/>
    <s v="GST"/>
  </r>
  <r>
    <x v="5732"/>
    <n v="13336.24"/>
    <s v="Non GST"/>
  </r>
  <r>
    <x v="5733"/>
    <n v="538.78"/>
    <s v="Non GST"/>
  </r>
  <r>
    <x v="5734"/>
    <n v="924.12000000000012"/>
    <s v="Non GST"/>
  </r>
  <r>
    <x v="5735"/>
    <n v="1459.96"/>
    <s v="GST"/>
  </r>
  <r>
    <x v="5736"/>
    <n v="1200.1200000000001"/>
    <s v="Non GST"/>
  </r>
  <r>
    <x v="5737"/>
    <n v="1449.88"/>
    <s v="Non GST"/>
  </r>
  <r>
    <x v="5738"/>
    <n v="734.24"/>
    <s v="Non GST"/>
  </r>
  <r>
    <x v="5739"/>
    <n v="1561.57"/>
    <s v="Non GST"/>
  </r>
  <r>
    <x v="5740"/>
    <n v="907.88000000000011"/>
    <s v="Non GST"/>
  </r>
  <r>
    <x v="5741"/>
    <n v="18907.25"/>
    <s v="GST"/>
  </r>
  <r>
    <x v="5742"/>
    <n v="4194.51"/>
    <s v="GST"/>
  </r>
  <r>
    <x v="5743"/>
    <n v="1032.3800000000001"/>
    <s v="Non GST"/>
  </r>
  <r>
    <x v="5744"/>
    <n v="791.46"/>
    <s v="Non GST"/>
  </r>
  <r>
    <x v="5745"/>
    <n v="971.65"/>
    <s v="Non GST"/>
  </r>
  <r>
    <x v="5746"/>
    <n v="1191.98"/>
    <s v="Non GST"/>
  </r>
  <r>
    <x v="5747"/>
    <n v="116.43"/>
    <s v="Non GST"/>
  </r>
  <r>
    <x v="5748"/>
    <n v="236.28"/>
    <s v="Non GST"/>
  </r>
  <r>
    <x v="5749"/>
    <n v="967.1"/>
    <s v="Non GST"/>
  </r>
  <r>
    <x v="5750"/>
    <n v="312.23"/>
    <s v="Non GST"/>
  </r>
  <r>
    <x v="5751"/>
    <n v="1995.6399999999999"/>
    <s v="Non GST"/>
  </r>
  <r>
    <x v="5752"/>
    <n v="367.12"/>
    <s v="Non GST"/>
  </r>
  <r>
    <x v="5753"/>
    <n v="144.68"/>
    <s v="Non GST"/>
  </r>
  <r>
    <x v="5754"/>
    <n v="183.49"/>
    <s v="Non GST"/>
  </r>
  <r>
    <x v="5755"/>
    <n v="377.26"/>
    <s v="Non GST"/>
  </r>
  <r>
    <x v="5756"/>
    <n v="974.1"/>
    <s v="Non GST"/>
  </r>
  <r>
    <x v="5757"/>
    <n v="1826.43"/>
    <s v="Non GST"/>
  </r>
  <r>
    <x v="5758"/>
    <n v="1434.88"/>
    <s v="Non GST"/>
  </r>
  <r>
    <x v="5759"/>
    <n v="2324.87"/>
    <s v="Non GST"/>
  </r>
  <r>
    <x v="5760"/>
    <n v="1382.3899999999999"/>
    <s v="Non GST"/>
  </r>
  <r>
    <x v="5761"/>
    <n v="496.72"/>
    <s v="Non GST"/>
  </r>
  <r>
    <x v="5762"/>
    <n v="1403.63"/>
    <s v="Non GST"/>
  </r>
  <r>
    <x v="5763"/>
    <n v="501.84000000000003"/>
    <s v="Non GST"/>
  </r>
  <r>
    <x v="5764"/>
    <n v="1713.22"/>
    <s v="Non GST"/>
  </r>
  <r>
    <x v="5765"/>
    <n v="457.19"/>
    <s v="Non GST"/>
  </r>
  <r>
    <x v="5766"/>
    <n v="5321.05"/>
    <s v="Non GST"/>
  </r>
  <r>
    <x v="5767"/>
    <n v="966.63000000000011"/>
    <s v="Non GST"/>
  </r>
  <r>
    <x v="5768"/>
    <n v="572.27"/>
    <s v="Non GST"/>
  </r>
  <r>
    <x v="5769"/>
    <n v="854.01"/>
    <s v="GST"/>
  </r>
  <r>
    <x v="5770"/>
    <n v="2290.56"/>
    <s v="Non GST"/>
  </r>
  <r>
    <x v="5771"/>
    <n v="489.5"/>
    <s v="Non GST"/>
  </r>
  <r>
    <x v="5772"/>
    <n v="1110.58"/>
    <s v="Non GST"/>
  </r>
  <r>
    <x v="5773"/>
    <n v="1152.1400000000001"/>
    <s v="Non GST"/>
  </r>
  <r>
    <x v="5774"/>
    <n v="367.12"/>
    <s v="Non GST"/>
  </r>
  <r>
    <x v="5775"/>
    <n v="2007.43"/>
    <s v="Non GST"/>
  </r>
  <r>
    <x v="5776"/>
    <n v="654.55999999999995"/>
    <s v="Non GST"/>
  </r>
  <r>
    <x v="5777"/>
    <n v="118.64"/>
    <s v="Non GST"/>
  </r>
  <r>
    <x v="5778"/>
    <n v="182.79"/>
    <s v="Non GST"/>
  </r>
  <r>
    <x v="5779"/>
    <n v="459.43"/>
    <s v="Non GST"/>
  </r>
  <r>
    <x v="5780"/>
    <n v="430.9"/>
    <s v="Non GST"/>
  </r>
  <r>
    <x v="5781"/>
    <n v="273.36"/>
    <s v="Non GST"/>
  </r>
  <r>
    <x v="5782"/>
    <n v="480.88"/>
    <s v="Non GST"/>
  </r>
  <r>
    <x v="5783"/>
    <n v="1067.27"/>
    <s v="Non GST"/>
  </r>
  <r>
    <x v="5784"/>
    <n v="141.15"/>
    <s v="Non GST"/>
  </r>
  <r>
    <x v="5785"/>
    <n v="332.04"/>
    <s v="Non GST"/>
  </r>
  <r>
    <x v="5786"/>
    <n v="301.23"/>
    <s v="Non GST"/>
  </r>
  <r>
    <x v="5787"/>
    <n v="567.57000000000005"/>
    <s v="Non GST"/>
  </r>
  <r>
    <x v="5788"/>
    <n v="1000.97"/>
    <s v="Non GST"/>
  </r>
  <r>
    <x v="5789"/>
    <n v="622.68000000000006"/>
    <s v="Non GST"/>
  </r>
  <r>
    <x v="5790"/>
    <n v="755.17000000000007"/>
    <s v="Non GST"/>
  </r>
  <r>
    <x v="5791"/>
    <n v="684.79"/>
    <s v="Non GST"/>
  </r>
  <r>
    <x v="5792"/>
    <n v="203.39"/>
    <s v="Non GST"/>
  </r>
  <r>
    <x v="5793"/>
    <n v="227.24"/>
    <s v="Non GST"/>
  </r>
  <r>
    <x v="5794"/>
    <n v="456.96"/>
    <s v="Non GST"/>
  </r>
  <r>
    <x v="5795"/>
    <n v="1121.8399999999999"/>
    <s v="Non GST"/>
  </r>
  <r>
    <x v="5796"/>
    <n v="2085.3000000000002"/>
    <s v="Non GST"/>
  </r>
  <r>
    <x v="5797"/>
    <n v="426.21999999999997"/>
    <s v="Non GST"/>
  </r>
  <r>
    <x v="5798"/>
    <n v="2776.7"/>
    <s v="Non GST"/>
  </r>
  <r>
    <x v="5799"/>
    <n v="439.5"/>
    <s v="Non GST"/>
  </r>
  <r>
    <x v="5800"/>
    <n v="1228.8599999999999"/>
    <s v="Non GST"/>
  </r>
  <r>
    <x v="5801"/>
    <n v="1091.5900000000001"/>
    <s v="Non GST"/>
  </r>
  <r>
    <x v="5802"/>
    <n v="290.75"/>
    <s v="Non GST"/>
  </r>
  <r>
    <x v="5803"/>
    <n v="768.24"/>
    <s v="Non GST"/>
  </r>
  <r>
    <x v="5804"/>
    <n v="895.31999999999994"/>
    <s v="Non GST"/>
  </r>
  <r>
    <x v="5805"/>
    <n v="3218.8"/>
    <s v="Non GST"/>
  </r>
  <r>
    <x v="5806"/>
    <n v="1972.1299999999999"/>
    <s v="Non GST"/>
  </r>
  <r>
    <x v="5807"/>
    <n v="1871.42"/>
    <s v="Non GST"/>
  </r>
  <r>
    <x v="5808"/>
    <n v="600.35"/>
    <s v="Non GST"/>
  </r>
  <r>
    <x v="5809"/>
    <n v="592.94999999999993"/>
    <s v="Non GST"/>
  </r>
  <r>
    <x v="5810"/>
    <n v="3470.64"/>
    <s v="Non GST"/>
  </r>
  <r>
    <x v="5811"/>
    <n v="1190.4100000000001"/>
    <s v="Non GST"/>
  </r>
  <r>
    <x v="5812"/>
    <n v="457.42"/>
    <s v="Non GST"/>
  </r>
  <r>
    <x v="5813"/>
    <n v="1405.33"/>
    <s v="Non GST"/>
  </r>
  <r>
    <x v="5814"/>
    <n v="167.71"/>
    <s v="Non GST"/>
  </r>
  <r>
    <x v="5815"/>
    <n v="280.16000000000003"/>
    <s v="Non GST"/>
  </r>
  <r>
    <x v="5816"/>
    <n v="180.22"/>
    <s v="Non GST"/>
  </r>
  <r>
    <x v="5817"/>
    <n v="180.22"/>
    <s v="Non GST"/>
  </r>
  <r>
    <x v="5818"/>
    <n v="541.27"/>
    <s v="Non GST"/>
  </r>
  <r>
    <x v="5819"/>
    <n v="182.96"/>
    <s v="Non GST"/>
  </r>
  <r>
    <x v="5820"/>
    <n v="257.20999999999998"/>
    <s v="Non GST"/>
  </r>
  <r>
    <x v="5821"/>
    <n v="180.22"/>
    <s v="Non GST"/>
  </r>
  <r>
    <x v="5822"/>
    <n v="2131.02"/>
    <s v="Non GST"/>
  </r>
  <r>
    <x v="5823"/>
    <n v="677.09"/>
    <s v="Non GST"/>
  </r>
  <r>
    <x v="5824"/>
    <n v="182.56"/>
    <s v="Non GST"/>
  </r>
  <r>
    <x v="5825"/>
    <n v="182.56"/>
    <s v="Non GST"/>
  </r>
  <r>
    <x v="5826"/>
    <n v="2836.9799999999996"/>
    <s v="Non GST"/>
  </r>
  <r>
    <x v="5827"/>
    <n v="558.86"/>
    <s v="Non GST"/>
  </r>
  <r>
    <x v="5828"/>
    <n v="182.56"/>
    <s v="Non GST"/>
  </r>
  <r>
    <x v="5829"/>
    <n v="2599.19"/>
    <s v="Non GST"/>
  </r>
  <r>
    <x v="5830"/>
    <n v="1363.29"/>
    <s v="Non GST"/>
  </r>
  <r>
    <x v="5831"/>
    <n v="682.89"/>
    <s v="Non GST"/>
  </r>
  <r>
    <x v="5832"/>
    <n v="534.54999999999995"/>
    <s v="Non GST"/>
  </r>
  <r>
    <x v="5833"/>
    <n v="546.70000000000005"/>
    <s v="Non GST"/>
  </r>
  <r>
    <x v="5834"/>
    <n v="789.82999999999993"/>
    <s v="Non GST"/>
  </r>
  <r>
    <x v="5835"/>
    <n v="451.9"/>
    <s v="Non GST"/>
  </r>
  <r>
    <x v="5836"/>
    <n v="1542.43"/>
    <s v="Non GST"/>
  </r>
  <r>
    <x v="5837"/>
    <n v="891.65"/>
    <s v="Non GST"/>
  </r>
  <r>
    <x v="5838"/>
    <n v="3350.2000000000003"/>
    <s v="Non GST"/>
  </r>
  <r>
    <x v="5839"/>
    <n v="2394.11"/>
    <s v="Non GST"/>
  </r>
  <r>
    <x v="5840"/>
    <n v="2076.89"/>
    <s v="Non GST"/>
  </r>
  <r>
    <x v="5841"/>
    <n v="914.84"/>
    <s v="Non GST"/>
  </r>
  <r>
    <x v="5842"/>
    <n v="1330.29"/>
    <s v="Non GST"/>
  </r>
  <r>
    <x v="5843"/>
    <n v="148.17000000000002"/>
    <s v="GST"/>
  </r>
  <r>
    <x v="5844"/>
    <n v="1619.31"/>
    <s v="Non GST"/>
  </r>
  <r>
    <x v="5845"/>
    <n v="387.98"/>
    <s v="Non GST"/>
  </r>
  <r>
    <x v="5846"/>
    <n v="366.14"/>
    <s v="Non GST"/>
  </r>
  <r>
    <x v="5847"/>
    <n v="5033.97"/>
    <s v="GST"/>
  </r>
  <r>
    <x v="5848"/>
    <n v="1512.2800000000002"/>
    <s v="GST"/>
  </r>
  <r>
    <x v="5849"/>
    <n v="3011.88"/>
    <s v="Non GST"/>
  </r>
  <r>
    <x v="5850"/>
    <n v="2499.1999999999998"/>
    <s v="Non GST"/>
  </r>
  <r>
    <x v="5851"/>
    <n v="2091.94"/>
    <s v="Non GST"/>
  </r>
  <r>
    <x v="5852"/>
    <n v="1291.74"/>
    <s v="Non GST"/>
  </r>
  <r>
    <x v="5853"/>
    <n v="1330.25"/>
    <s v="Non GST"/>
  </r>
  <r>
    <x v="5854"/>
    <n v="3124.1000000000004"/>
    <s v="Non GST"/>
  </r>
  <r>
    <x v="5855"/>
    <n v="4251.84"/>
    <s v="Non GST"/>
  </r>
  <r>
    <x v="5856"/>
    <n v="708.64"/>
    <s v="Non GST"/>
  </r>
  <r>
    <x v="5857"/>
    <n v="708.64"/>
    <s v="Non GST"/>
  </r>
  <r>
    <x v="5858"/>
    <n v="1929.95"/>
    <s v="Non GST"/>
  </r>
  <r>
    <x v="5859"/>
    <n v="118.89"/>
    <s v="Non GST"/>
  </r>
  <r>
    <x v="5860"/>
    <n v="552.03"/>
    <s v="Non GST"/>
  </r>
  <r>
    <x v="5861"/>
    <n v="4212.91"/>
    <s v="Non GST"/>
  </r>
  <r>
    <x v="5862"/>
    <n v="472.43"/>
    <s v="Non GST"/>
  </r>
  <r>
    <x v="5863"/>
    <n v="236.21"/>
    <s v="Non GST"/>
  </r>
  <r>
    <x v="5864"/>
    <n v="2111.71"/>
    <s v="Non GST"/>
  </r>
  <r>
    <x v="5865"/>
    <n v="355.1"/>
    <s v="Non GST"/>
  </r>
  <r>
    <x v="5866"/>
    <n v="2011.72"/>
    <s v="Non GST"/>
  </r>
  <r>
    <x v="5867"/>
    <n v="472.43"/>
    <s v="Non GST"/>
  </r>
  <r>
    <x v="5868"/>
    <n v="236.21"/>
    <s v="Non GST"/>
  </r>
  <r>
    <x v="5869"/>
    <n v="472.43"/>
    <s v="Non GST"/>
  </r>
  <r>
    <x v="5870"/>
    <n v="1417.28"/>
    <s v="Non GST"/>
  </r>
  <r>
    <x v="5871"/>
    <n v="4811.1299999999992"/>
    <s v="Non GST"/>
  </r>
  <r>
    <x v="5872"/>
    <n v="1417.28"/>
    <s v="Non GST"/>
  </r>
  <r>
    <x v="5873"/>
    <n v="88.74"/>
    <s v="Non GST"/>
  </r>
  <r>
    <x v="5874"/>
    <n v="10267.36"/>
    <s v="GST"/>
  </r>
  <r>
    <x v="5875"/>
    <n v="2834.56"/>
    <s v="Non GST"/>
  </r>
  <r>
    <x v="5876"/>
    <n v="4498.92"/>
    <s v="GST"/>
  </r>
  <r>
    <x v="5877"/>
    <n v="2834.56"/>
    <s v="Non GST"/>
  </r>
  <r>
    <x v="5878"/>
    <n v="4049.15"/>
    <s v="GST"/>
  </r>
  <r>
    <x v="5879"/>
    <n v="620.73"/>
    <s v="Non GST"/>
  </r>
  <r>
    <x v="5880"/>
    <n v="3192.79"/>
    <s v="Non GST"/>
  </r>
  <r>
    <x v="5881"/>
    <n v="2958.61"/>
    <s v="Non GST"/>
  </r>
  <r>
    <x v="5882"/>
    <n v="2821.9"/>
    <s v="Non GST"/>
  </r>
  <r>
    <x v="5883"/>
    <n v="233.79"/>
    <s v="Non GST"/>
  </r>
  <r>
    <x v="5884"/>
    <n v="1653.49"/>
    <s v="Non GST"/>
  </r>
  <r>
    <x v="5885"/>
    <n v="472.43"/>
    <s v="Non GST"/>
  </r>
  <r>
    <x v="5886"/>
    <n v="472.43"/>
    <s v="Non GST"/>
  </r>
  <r>
    <x v="5887"/>
    <n v="4251.84"/>
    <s v="GST"/>
  </r>
  <r>
    <x v="5888"/>
    <n v="3426.5899999999997"/>
    <s v="Non GST"/>
  </r>
  <r>
    <x v="5889"/>
    <n v="6016.3499999999995"/>
    <s v="Non GST"/>
  </r>
  <r>
    <x v="5890"/>
    <n v="9329.0499999999993"/>
    <s v="Non GST"/>
  </r>
  <r>
    <x v="5891"/>
    <n v="354.32"/>
    <s v="GST"/>
  </r>
  <r>
    <x v="5892"/>
    <n v="910.17"/>
    <s v="Non GST"/>
  </r>
  <r>
    <x v="5893"/>
    <n v="944.85"/>
    <s v="Non GST"/>
  </r>
  <r>
    <x v="5894"/>
    <n v="4233.92"/>
    <s v="GST"/>
  </r>
  <r>
    <x v="5895"/>
    <n v="491.39"/>
    <s v="Non GST"/>
  </r>
  <r>
    <x v="5896"/>
    <n v="1417.28"/>
    <s v="Non GST"/>
  </r>
  <r>
    <x v="5897"/>
    <n v="591.32000000000005"/>
    <s v="Non GST"/>
  </r>
  <r>
    <x v="5898"/>
    <n v="1121.79"/>
    <s v="Non GST"/>
  </r>
  <r>
    <x v="5899"/>
    <n v="7932.37"/>
    <s v="Non GST"/>
  </r>
  <r>
    <x v="5900"/>
    <n v="377.94"/>
    <s v="Non GST"/>
  </r>
  <r>
    <x v="5901"/>
    <n v="1506.26"/>
    <s v="Non GST"/>
  </r>
  <r>
    <x v="5902"/>
    <n v="649.52"/>
    <s v="Non GST"/>
  </r>
  <r>
    <x v="5903"/>
    <n v="851.4"/>
    <s v="Non GST"/>
  </r>
  <r>
    <x v="5904"/>
    <n v="1417.28"/>
    <s v="GST"/>
  </r>
  <r>
    <x v="5905"/>
    <n v="236.21"/>
    <s v="Non GST"/>
  </r>
  <r>
    <x v="5906"/>
    <n v="1495.13"/>
    <s v="Non GST"/>
  </r>
  <r>
    <x v="5907"/>
    <n v="2712.2799999999997"/>
    <s v="Non GST"/>
  </r>
  <r>
    <x v="5908"/>
    <n v="931.14"/>
    <s v="Non GST"/>
  </r>
  <r>
    <x v="5909"/>
    <n v="7279.09"/>
    <s v="Non GST"/>
  </r>
  <r>
    <x v="5910"/>
    <n v="1417.28"/>
    <s v="GST"/>
  </r>
  <r>
    <x v="5911"/>
    <n v="2534.5300000000002"/>
    <s v="Non GST"/>
  </r>
  <r>
    <x v="5912"/>
    <n v="8294.39"/>
    <s v="Non GST"/>
  </r>
  <r>
    <x v="5913"/>
    <n v="6094.42"/>
    <s v="Non GST"/>
  </r>
  <r>
    <x v="5914"/>
    <n v="6658.06"/>
    <s v="Non GST"/>
  </r>
  <r>
    <x v="5915"/>
    <n v="4671.93"/>
    <s v="Non GST"/>
  </r>
  <r>
    <x v="5916"/>
    <n v="7472.43"/>
    <s v="Non GST"/>
  </r>
  <r>
    <x v="5917"/>
    <n v="9584.16"/>
    <s v="Non GST"/>
  </r>
  <r>
    <x v="5918"/>
    <n v="5437.49"/>
    <s v="Non GST"/>
  </r>
  <r>
    <x v="5919"/>
    <n v="12564.12"/>
    <s v="Non GST"/>
  </r>
  <r>
    <x v="5920"/>
    <n v="7172.52"/>
    <s v="Non GST"/>
  </r>
  <r>
    <x v="5921"/>
    <n v="9167.43"/>
    <s v="Non GST"/>
  </r>
  <r>
    <x v="5922"/>
    <n v="8855.83"/>
    <s v="Non GST"/>
  </r>
  <r>
    <x v="5923"/>
    <n v="5699.92"/>
    <s v="Non GST"/>
  </r>
  <r>
    <x v="5924"/>
    <n v="6315.54"/>
    <s v="Non GST"/>
  </r>
  <r>
    <x v="5925"/>
    <n v="7193.72"/>
    <s v="Non GST"/>
  </r>
  <r>
    <x v="5926"/>
    <n v="20929.669999999998"/>
    <s v="Non GST"/>
  </r>
  <r>
    <x v="5927"/>
    <n v="21890.1"/>
    <s v="Non GST"/>
  </r>
  <r>
    <x v="5928"/>
    <n v="5059.47"/>
    <s v="Non GST"/>
  </r>
  <r>
    <x v="5929"/>
    <n v="13334.71"/>
    <s v="Non GST"/>
  </r>
  <r>
    <x v="5930"/>
    <n v="20990.13"/>
    <s v="Non GST"/>
  </r>
  <r>
    <x v="5931"/>
    <n v="2455.5100000000002"/>
    <s v="Non GST"/>
  </r>
  <r>
    <x v="5932"/>
    <n v="22150.2"/>
    <s v="Non GST"/>
  </r>
  <r>
    <x v="5933"/>
    <n v="23574.68"/>
    <s v="Non GST"/>
  </r>
  <r>
    <x v="5934"/>
    <n v="18233.91"/>
    <s v="Non GST"/>
  </r>
  <r>
    <x v="5935"/>
    <n v="4793.68"/>
    <s v="Non GST"/>
  </r>
  <r>
    <x v="5936"/>
    <n v="15119.58"/>
    <s v="Non GST"/>
  </r>
  <r>
    <x v="5937"/>
    <n v="2309.9699999999998"/>
    <s v="Non GST"/>
  </r>
  <r>
    <x v="5938"/>
    <n v="18641.009999999998"/>
    <s v="Non GST"/>
  </r>
  <r>
    <x v="5939"/>
    <n v="9996.5"/>
    <s v="Non GST"/>
  </r>
  <r>
    <x v="5940"/>
    <n v="17831.990000000002"/>
    <s v="Non GST"/>
  </r>
  <r>
    <x v="5941"/>
    <n v="23574.68"/>
    <s v="Non GST"/>
  </r>
  <r>
    <x v="5942"/>
    <n v="10139.23"/>
    <s v="Non GST"/>
  </r>
  <r>
    <x v="5943"/>
    <n v="30766.750000000004"/>
    <s v="Non GST"/>
  </r>
  <r>
    <x v="5944"/>
    <n v="20789.71"/>
    <s v="Non GST"/>
  </r>
  <r>
    <x v="5945"/>
    <n v="4176.26"/>
    <s v="Non GST"/>
  </r>
  <r>
    <x v="5946"/>
    <n v="12057.07"/>
    <s v="Non GST"/>
  </r>
  <r>
    <x v="5947"/>
    <n v="8222.1299999999992"/>
    <s v="GST"/>
  </r>
  <r>
    <x v="5948"/>
    <n v="32614.36"/>
    <s v="GST"/>
  </r>
  <r>
    <x v="5949"/>
    <n v="8222.1299999999992"/>
    <s v="GST"/>
  </r>
  <r>
    <x v="5950"/>
    <n v="20789.71"/>
    <s v="Non GST"/>
  </r>
  <r>
    <x v="5951"/>
    <n v="20789.71"/>
    <s v="Non GST"/>
  </r>
  <r>
    <x v="5952"/>
    <n v="20789.71"/>
    <s v="Non GST"/>
  </r>
  <r>
    <x v="5953"/>
    <n v="20789.71"/>
    <s v="Non GST"/>
  </r>
  <r>
    <x v="5954"/>
    <n v="20789.71"/>
    <s v="Non GST"/>
  </r>
  <r>
    <x v="5955"/>
    <n v="20789.71"/>
    <s v="Non GST"/>
  </r>
  <r>
    <x v="5956"/>
    <n v="20789.71"/>
    <s v="Non GST"/>
  </r>
  <r>
    <x v="5957"/>
    <n v="20789.71"/>
    <s v="Non GST"/>
  </r>
  <r>
    <x v="5958"/>
    <n v="20789.71"/>
    <s v="Non GST"/>
  </r>
  <r>
    <x v="5959"/>
    <n v="20789.71"/>
    <s v="Non GST"/>
  </r>
  <r>
    <x v="5960"/>
    <n v="20789.71"/>
    <s v="Non GST"/>
  </r>
  <r>
    <x v="5961"/>
    <n v="20789.71"/>
    <s v="Non GST"/>
  </r>
  <r>
    <x v="5962"/>
    <n v="20789.71"/>
    <s v="Non GST"/>
  </r>
  <r>
    <x v="5963"/>
    <n v="18479.740000000002"/>
    <s v="Non GST"/>
  </r>
  <r>
    <x v="5964"/>
    <n v="20789.71"/>
    <s v="Non GST"/>
  </r>
  <r>
    <x v="5965"/>
    <n v="20789.71"/>
    <s v="Non GST"/>
  </r>
  <r>
    <x v="5966"/>
    <n v="18711.39"/>
    <s v="Non GST"/>
  </r>
  <r>
    <x v="5967"/>
    <n v="25932.14"/>
    <s v="Non GST"/>
  </r>
  <r>
    <x v="5968"/>
    <n v="231.37"/>
    <s v="Non GST"/>
  </r>
  <r>
    <x v="5969"/>
    <n v="1648.65"/>
    <s v="Non GST"/>
  </r>
  <r>
    <x v="5970"/>
    <n v="25932.14"/>
    <s v="Non GST"/>
  </r>
  <r>
    <x v="5971"/>
    <n v="25932.14"/>
    <s v="Non GST"/>
  </r>
  <r>
    <x v="5972"/>
    <n v="25932.14"/>
    <s v="Non GST"/>
  </r>
  <r>
    <x v="5973"/>
    <n v="25932.14"/>
    <s v="Non GST"/>
  </r>
  <r>
    <x v="5974"/>
    <n v="25932.14"/>
    <s v="Non GST"/>
  </r>
  <r>
    <x v="5975"/>
    <n v="25932.14"/>
    <s v="Non GST"/>
  </r>
  <r>
    <x v="5976"/>
    <n v="25932.14"/>
    <s v="Non GST"/>
  </r>
  <r>
    <x v="5977"/>
    <n v="701.53"/>
    <s v="Non GST"/>
  </r>
  <r>
    <x v="5978"/>
    <n v="1054.06"/>
    <s v="Non GST"/>
  </r>
  <r>
    <x v="5979"/>
    <n v="24157.69"/>
    <s v="Non GST"/>
  </r>
  <r>
    <x v="5980"/>
    <n v="3702.6"/>
    <s v="Non GST"/>
  </r>
  <r>
    <x v="5981"/>
    <n v="2834.56"/>
    <s v="Non GST"/>
  </r>
  <r>
    <x v="5982"/>
    <n v="236.21"/>
    <s v="Non GST"/>
  </r>
  <r>
    <x v="5983"/>
    <n v="1417.28"/>
    <s v="Non GST"/>
  </r>
  <r>
    <x v="5984"/>
    <n v="21604.47"/>
    <s v="Non GST"/>
  </r>
  <r>
    <x v="5985"/>
    <n v="944.85"/>
    <s v="Non GST"/>
  </r>
  <r>
    <x v="5986"/>
    <n v="820.76"/>
    <s v="Non GST"/>
  </r>
  <r>
    <x v="5987"/>
    <n v="4492.4799999999996"/>
    <s v="Non GST"/>
  </r>
  <r>
    <x v="5988"/>
    <n v="20850.98"/>
    <s v="Non GST"/>
  </r>
  <r>
    <x v="5989"/>
    <n v="20278.46"/>
    <s v="Non GST"/>
  </r>
  <r>
    <x v="5990"/>
    <n v="866.31"/>
    <s v="Non GST"/>
  </r>
  <r>
    <x v="5991"/>
    <n v="20278.46"/>
    <s v="Non GST"/>
  </r>
  <r>
    <x v="5992"/>
    <n v="6759.49"/>
    <s v="Non GST"/>
  </r>
  <r>
    <x v="5993"/>
    <n v="358.23"/>
    <s v="Non GST"/>
  </r>
  <r>
    <x v="5994"/>
    <n v="5443.7599999999993"/>
    <s v="Non GST"/>
  </r>
  <r>
    <x v="5995"/>
    <n v="17324.75"/>
    <s v="Non GST"/>
  </r>
  <r>
    <x v="5996"/>
    <n v="17324.75"/>
    <s v="Non GST"/>
  </r>
  <r>
    <x v="5997"/>
    <n v="11549.84"/>
    <s v="Non GST"/>
  </r>
  <r>
    <x v="5998"/>
    <n v="1890.01"/>
    <s v="Non GST"/>
  </r>
  <r>
    <x v="5999"/>
    <n v="1417.28"/>
    <s v="Non GST"/>
  </r>
  <r>
    <x v="6000"/>
    <n v="358.23"/>
    <s v="Non GST"/>
  </r>
  <r>
    <x v="6001"/>
    <n v="1243.6300000000001"/>
    <s v="Non GST"/>
  </r>
  <r>
    <x v="6002"/>
    <n v="1417.28"/>
    <s v="Non GST"/>
  </r>
  <r>
    <x v="6003"/>
    <n v="472.43"/>
    <s v="Non GST"/>
  </r>
  <r>
    <x v="6004"/>
    <n v="1221.8499999999999"/>
    <s v="Non GST"/>
  </r>
  <r>
    <x v="6005"/>
    <n v="472.43"/>
    <s v="Non GST"/>
  </r>
  <r>
    <x v="6006"/>
    <n v="2834.56"/>
    <s v="Non GST"/>
  </r>
  <r>
    <x v="6007"/>
    <n v="1417.28"/>
    <s v="Non GST"/>
  </r>
  <r>
    <x v="6008"/>
    <n v="46335.729999999996"/>
    <s v="Non GST"/>
  </r>
  <r>
    <x v="6009"/>
    <n v="7965.86"/>
    <s v="GST"/>
  </r>
  <r>
    <x v="6010"/>
    <n v="469.52"/>
    <s v="Non GST"/>
  </r>
  <r>
    <x v="6011"/>
    <n v="472.43"/>
    <s v="Non GST"/>
  </r>
  <r>
    <x v="6012"/>
    <n v="3068.61"/>
    <s v="Non GST"/>
  </r>
  <r>
    <x v="6013"/>
    <n v="1064.73"/>
    <s v="Non GST"/>
  </r>
  <r>
    <x v="6014"/>
    <n v="2425.9"/>
    <s v="Non GST"/>
  </r>
  <r>
    <x v="6015"/>
    <n v="236.21"/>
    <s v="Non GST"/>
  </r>
  <r>
    <x v="6016"/>
    <n v="61280.259999999995"/>
    <s v="GST"/>
  </r>
  <r>
    <x v="6017"/>
    <n v="10731.78"/>
    <s v="GST"/>
  </r>
  <r>
    <x v="6018"/>
    <n v="4251.84"/>
    <s v="Non GST"/>
  </r>
  <r>
    <x v="6019"/>
    <n v="573.67999999999995"/>
    <s v="Non GST"/>
  </r>
  <r>
    <x v="6020"/>
    <n v="18374.760000000002"/>
    <s v="Non GST"/>
  </r>
  <r>
    <x v="6021"/>
    <n v="2193.36"/>
    <s v="Non GST"/>
  </r>
  <r>
    <x v="6022"/>
    <n v="10515.62"/>
    <s v="Non GST"/>
  </r>
  <r>
    <x v="6023"/>
    <n v="236.21"/>
    <s v="Non GST"/>
  </r>
  <r>
    <x v="6024"/>
    <n v="1689.87"/>
    <s v="Non GST"/>
  </r>
  <r>
    <x v="6025"/>
    <n v="3890.8900000000003"/>
    <s v="GST"/>
  </r>
  <r>
    <x v="6026"/>
    <n v="944.85"/>
    <s v="Non GST"/>
  </r>
  <r>
    <x v="6027"/>
    <n v="2834.56"/>
    <s v="Non GST"/>
  </r>
  <r>
    <x v="6028"/>
    <n v="2834.56"/>
    <s v="Non GST"/>
  </r>
  <r>
    <x v="6029"/>
    <n v="1957.38"/>
    <s v="Non GST"/>
  </r>
  <r>
    <x v="6030"/>
    <n v="3529.85"/>
    <s v="GST"/>
  </r>
  <r>
    <x v="6031"/>
    <n v="18514.28"/>
    <s v="Non GST"/>
  </r>
  <r>
    <x v="6032"/>
    <n v="540.96"/>
    <s v="Non GST"/>
  </r>
  <r>
    <x v="6033"/>
    <n v="272.47000000000003"/>
    <s v="Non GST"/>
  </r>
  <r>
    <x v="6034"/>
    <n v="688.81"/>
    <s v="Non GST"/>
  </r>
  <r>
    <x v="6035"/>
    <n v="495.55"/>
    <s v="Non GST"/>
  </r>
  <r>
    <x v="6036"/>
    <n v="708.64"/>
    <s v="Non GST"/>
  </r>
  <r>
    <x v="6037"/>
    <n v="1417.28"/>
    <s v="GST"/>
  </r>
  <r>
    <x v="6038"/>
    <n v="236.21"/>
    <s v="Non GST"/>
  </r>
  <r>
    <x v="6039"/>
    <n v="7024.9"/>
    <s v="Non GST"/>
  </r>
  <r>
    <x v="6040"/>
    <n v="155.9"/>
    <s v="Non GST"/>
  </r>
  <r>
    <x v="6041"/>
    <n v="236.21"/>
    <s v="Non GST"/>
  </r>
  <r>
    <x v="6042"/>
    <n v="236.21"/>
    <s v="Non GST"/>
  </r>
  <r>
    <x v="6043"/>
    <n v="155.9"/>
    <s v="Non GST"/>
  </r>
  <r>
    <x v="6044"/>
    <n v="254.91"/>
    <s v="Non GST"/>
  </r>
  <r>
    <x v="6045"/>
    <n v="49612.69"/>
    <s v="GST"/>
  </r>
  <r>
    <x v="6046"/>
    <n v="16914.8"/>
    <s v="GST"/>
  </r>
  <r>
    <x v="6047"/>
    <n v="187.03"/>
    <s v="Non GST"/>
  </r>
  <r>
    <x v="6048"/>
    <n v="1417.28"/>
    <s v="GST"/>
  </r>
  <r>
    <x v="6049"/>
    <n v="3820.2200000000003"/>
    <s v="Non GST"/>
  </r>
  <r>
    <x v="6050"/>
    <n v="5611.03"/>
    <s v="GST"/>
  </r>
  <r>
    <x v="6051"/>
    <n v="981.65"/>
    <s v="Non GST"/>
  </r>
  <r>
    <x v="6052"/>
    <n v="277.08"/>
    <s v="Non GST"/>
  </r>
  <r>
    <x v="6053"/>
    <n v="615.45000000000005"/>
    <s v="Non GST"/>
  </r>
  <r>
    <x v="6054"/>
    <n v="472.43"/>
    <s v="Non GST"/>
  </r>
  <r>
    <x v="6055"/>
    <n v="20668.79"/>
    <s v="Non GST"/>
  </r>
  <r>
    <x v="6056"/>
    <n v="20789.71"/>
    <s v="Non GST"/>
  </r>
  <r>
    <x v="6057"/>
    <n v="11150.99"/>
    <s v="Non GST"/>
  </r>
  <r>
    <x v="6058"/>
    <n v="13412.07"/>
    <s v="Non GST"/>
  </r>
  <r>
    <x v="6059"/>
    <n v="4726.92"/>
    <s v="GST"/>
  </r>
  <r>
    <x v="6060"/>
    <n v="37925.9"/>
    <s v="GST"/>
  </r>
  <r>
    <x v="6061"/>
    <n v="15445.09"/>
    <s v="GST"/>
  </r>
  <r>
    <x v="6062"/>
    <n v="32347.040000000001"/>
    <s v="GST"/>
  </r>
  <r>
    <x v="6063"/>
    <n v="25497.300000000003"/>
    <s v="GST"/>
  </r>
  <r>
    <x v="6064"/>
    <n v="19526.79"/>
    <s v="GST"/>
  </r>
  <r>
    <x v="6065"/>
    <n v="666.47"/>
    <s v="Non GST"/>
  </r>
  <r>
    <x v="6066"/>
    <n v="178.24"/>
    <s v="Non GST"/>
  </r>
  <r>
    <x v="6067"/>
    <n v="248.73"/>
    <s v="Non GST"/>
  </r>
  <r>
    <x v="6068"/>
    <n v="531.16"/>
    <s v="Non GST"/>
  </r>
  <r>
    <x v="6069"/>
    <n v="198.01999999999998"/>
    <s v="Non GST"/>
  </r>
  <r>
    <x v="6070"/>
    <n v="1590.37"/>
    <s v="Non GST"/>
  </r>
  <r>
    <x v="6071"/>
    <n v="4053.65"/>
    <s v="Non GST"/>
  </r>
  <r>
    <x v="6072"/>
    <n v="2292.19"/>
    <s v="Non GST"/>
  </r>
  <r>
    <x v="6073"/>
    <n v="1041.81"/>
    <s v="Non GST"/>
  </r>
  <r>
    <x v="6074"/>
    <n v="246.88"/>
    <s v="Non GST"/>
  </r>
  <r>
    <x v="6075"/>
    <n v="666.18"/>
    <s v="Non GST"/>
  </r>
  <r>
    <x v="6076"/>
    <n v="109.77"/>
    <s v="Non GST"/>
  </r>
  <r>
    <x v="6077"/>
    <n v="15626"/>
    <s v="Non GST"/>
  </r>
  <r>
    <x v="6078"/>
    <n v="804.29"/>
    <s v="Non GST"/>
  </r>
  <r>
    <x v="6079"/>
    <n v="306.83999999999997"/>
    <s v="Non GST"/>
  </r>
  <r>
    <x v="6080"/>
    <n v="886.6"/>
    <s v="GST"/>
  </r>
  <r>
    <x v="6081"/>
    <n v="345.99"/>
    <s v="Non GST"/>
  </r>
  <r>
    <x v="6082"/>
    <n v="389.49"/>
    <s v="Non GST"/>
  </r>
  <r>
    <x v="6083"/>
    <n v="784.52"/>
    <s v="GST"/>
  </r>
  <r>
    <x v="6084"/>
    <n v="1527.48"/>
    <s v="Non GST"/>
  </r>
  <r>
    <x v="6085"/>
    <n v="1420.27"/>
    <s v="Non GST"/>
  </r>
  <r>
    <x v="6086"/>
    <n v="559.91999999999996"/>
    <s v="Non GST"/>
  </r>
  <r>
    <x v="6087"/>
    <n v="437.01"/>
    <s v="Non GST"/>
  </r>
  <r>
    <x v="6088"/>
    <n v="627.70000000000005"/>
    <s v="GST"/>
  </r>
  <r>
    <x v="6089"/>
    <n v="230.62"/>
    <s v="Non GST"/>
  </r>
  <r>
    <x v="6090"/>
    <n v="193.93"/>
    <s v="Non GST"/>
  </r>
  <r>
    <x v="6091"/>
    <n v="219.87"/>
    <s v="Non GST"/>
  </r>
  <r>
    <x v="6092"/>
    <n v="2375.83"/>
    <s v="Non GST"/>
  </r>
  <r>
    <x v="6093"/>
    <n v="1737.0900000000001"/>
    <s v="Non GST"/>
  </r>
  <r>
    <x v="6094"/>
    <n v="735.15"/>
    <s v="Non GST"/>
  </r>
  <r>
    <x v="6095"/>
    <n v="2227.16"/>
    <s v="Non GST"/>
  </r>
  <r>
    <x v="6096"/>
    <n v="1211.02"/>
    <s v="Non GST"/>
  </r>
  <r>
    <x v="6097"/>
    <n v="831.21"/>
    <s v="Non GST"/>
  </r>
  <r>
    <x v="6098"/>
    <n v="807.05"/>
    <s v="Non GST"/>
  </r>
  <r>
    <x v="6099"/>
    <n v="1398.5"/>
    <s v="Non GST"/>
  </r>
  <r>
    <x v="6100"/>
    <n v="671.32"/>
    <s v="Non GST"/>
  </r>
  <r>
    <x v="6101"/>
    <n v="1329.48"/>
    <s v="Non GST"/>
  </r>
  <r>
    <x v="6102"/>
    <n v="647.6"/>
    <s v="Non GST"/>
  </r>
  <r>
    <x v="6103"/>
    <n v="106.04"/>
    <s v="Non GST"/>
  </r>
  <r>
    <x v="6104"/>
    <n v="274.7"/>
    <s v="Non GST"/>
  </r>
  <r>
    <x v="6105"/>
    <n v="1817.25"/>
    <s v="Non GST"/>
  </r>
  <r>
    <x v="6106"/>
    <n v="1108.5900000000001"/>
    <s v="Non GST"/>
  </r>
  <r>
    <x v="6107"/>
    <n v="97.84"/>
    <s v="Non GST"/>
  </r>
  <r>
    <x v="6108"/>
    <n v="97.84"/>
    <s v="Non GST"/>
  </r>
  <r>
    <x v="6109"/>
    <n v="97.84"/>
    <s v="Non GST"/>
  </r>
  <r>
    <x v="6110"/>
    <n v="97.84"/>
    <s v="Non GST"/>
  </r>
  <r>
    <x v="6111"/>
    <n v="97.84"/>
    <s v="Non GST"/>
  </r>
  <r>
    <x v="6112"/>
    <n v="225.95"/>
    <s v="Non GST"/>
  </r>
  <r>
    <x v="6113"/>
    <n v="5002.29"/>
    <s v="Non GST"/>
  </r>
  <r>
    <x v="6114"/>
    <n v="2754.89"/>
    <s v="Non GST"/>
  </r>
  <r>
    <x v="6115"/>
    <n v="806.99"/>
    <s v="Non GST"/>
  </r>
  <r>
    <x v="6116"/>
    <n v="706.71"/>
    <s v="Non GST"/>
  </r>
  <r>
    <x v="6117"/>
    <n v="1728.48"/>
    <s v="Non GST"/>
  </r>
  <r>
    <x v="6118"/>
    <n v="1231.45"/>
    <s v="Non GST"/>
  </r>
  <r>
    <x v="6119"/>
    <n v="397.4"/>
    <s v="Non GST"/>
  </r>
  <r>
    <x v="6120"/>
    <n v="369.97"/>
    <s v="Non GST"/>
  </r>
  <r>
    <x v="6121"/>
    <n v="308.66000000000003"/>
    <s v="Non GST"/>
  </r>
  <r>
    <x v="6122"/>
    <n v="323.14999999999998"/>
    <s v="Non GST"/>
  </r>
  <r>
    <x v="6123"/>
    <n v="2236.3199999999997"/>
    <s v="Non GST"/>
  </r>
  <r>
    <x v="6124"/>
    <n v="419.27"/>
    <s v="Non GST"/>
  </r>
  <r>
    <x v="6125"/>
    <n v="2088.4299999999998"/>
    <s v="Non GST"/>
  </r>
  <r>
    <x v="6126"/>
    <n v="2255.04"/>
    <s v="Non GST"/>
  </r>
  <r>
    <x v="6127"/>
    <n v="1516.3600000000001"/>
    <s v="Non GST"/>
  </r>
  <r>
    <x v="6128"/>
    <n v="2124.61"/>
    <s v="Non GST"/>
  </r>
  <r>
    <x v="6129"/>
    <n v="544.9"/>
    <s v="Non GST"/>
  </r>
  <r>
    <x v="6130"/>
    <n v="291.73"/>
    <s v="Non GST"/>
  </r>
  <r>
    <x v="6131"/>
    <n v="497.43"/>
    <s v="GST"/>
  </r>
  <r>
    <x v="6132"/>
    <n v="2635.37"/>
    <s v="Non GST"/>
  </r>
  <r>
    <x v="6133"/>
    <n v="1261.9000000000001"/>
    <s v="Non GST"/>
  </r>
  <r>
    <x v="6134"/>
    <n v="1704.76"/>
    <s v="Non GST"/>
  </r>
  <r>
    <x v="6135"/>
    <n v="2935.55"/>
    <s v="Non GST"/>
  </r>
  <r>
    <x v="6136"/>
    <n v="1301.3699999999999"/>
    <s v="GST"/>
  </r>
  <r>
    <x v="6137"/>
    <n v="457.42"/>
    <s v="Non GST"/>
  </r>
  <r>
    <x v="6138"/>
    <n v="1193.96"/>
    <s v="Non GST"/>
  </r>
  <r>
    <x v="6139"/>
    <n v="508.67"/>
    <s v="Non GST"/>
  </r>
  <r>
    <x v="6140"/>
    <n v="1904.57"/>
    <s v="Non GST"/>
  </r>
  <r>
    <x v="6141"/>
    <n v="267.27999999999997"/>
    <s v="Non GST"/>
  </r>
  <r>
    <x v="6142"/>
    <n v="230.67"/>
    <s v="Non GST"/>
  </r>
  <r>
    <x v="6143"/>
    <n v="2164.9299999999998"/>
    <s v="GST"/>
  </r>
  <r>
    <x v="6144"/>
    <n v="1497.66"/>
    <s v="Non GST"/>
  </r>
  <r>
    <x v="6145"/>
    <n v="671.77"/>
    <s v="Non GST"/>
  </r>
  <r>
    <x v="6146"/>
    <n v="1866.99"/>
    <s v="Non GST"/>
  </r>
  <r>
    <x v="6147"/>
    <n v="406.96"/>
    <s v="Non GST"/>
  </r>
  <r>
    <x v="6148"/>
    <n v="8518.48"/>
    <s v="GST"/>
  </r>
  <r>
    <x v="6149"/>
    <n v="612.29999999999995"/>
    <s v="Non GST"/>
  </r>
  <r>
    <x v="6150"/>
    <n v="460.54999999999995"/>
    <s v="Non GST"/>
  </r>
  <r>
    <x v="6151"/>
    <n v="1496.78"/>
    <s v="Non GST"/>
  </r>
  <r>
    <x v="6152"/>
    <n v="182.97"/>
    <s v="Non GST"/>
  </r>
  <r>
    <x v="6153"/>
    <n v="561.47"/>
    <s v="Non GST"/>
  </r>
  <r>
    <x v="6154"/>
    <n v="296.20999999999998"/>
    <s v="Non GST"/>
  </r>
  <r>
    <x v="6155"/>
    <n v="584.87"/>
    <s v="Non GST"/>
  </r>
  <r>
    <x v="6156"/>
    <n v="182.97"/>
    <s v="Non GST"/>
  </r>
  <r>
    <x v="6157"/>
    <n v="182.97"/>
    <s v="Non GST"/>
  </r>
  <r>
    <x v="6158"/>
    <n v="182.97"/>
    <s v="Non GST"/>
  </r>
  <r>
    <x v="6159"/>
    <n v="783.78000000000009"/>
    <s v="Non GST"/>
  </r>
  <r>
    <x v="6160"/>
    <n v="3276.62"/>
    <s v="Non GST"/>
  </r>
  <r>
    <x v="6161"/>
    <n v="944.55"/>
    <s v="Non GST"/>
  </r>
  <r>
    <x v="6162"/>
    <n v="1148.3699999999999"/>
    <s v="GST"/>
  </r>
  <r>
    <x v="6163"/>
    <n v="457.42"/>
    <s v="Non GST"/>
  </r>
  <r>
    <x v="6164"/>
    <n v="1064.78"/>
    <s v="Non GST"/>
  </r>
  <r>
    <x v="6165"/>
    <n v="267.27999999999997"/>
    <s v="Non GST"/>
  </r>
  <r>
    <x v="6166"/>
    <n v="4983.21"/>
    <s v="Non GST"/>
  </r>
  <r>
    <x v="6167"/>
    <n v="382.60999999999996"/>
    <s v="Non GST"/>
  </r>
  <r>
    <x v="6168"/>
    <n v="365.91"/>
    <s v="Non GST"/>
  </r>
  <r>
    <x v="6169"/>
    <n v="832.16"/>
    <s v="Non GST"/>
  </r>
  <r>
    <x v="6170"/>
    <n v="60611.11"/>
    <s v="GST"/>
  </r>
  <r>
    <x v="6171"/>
    <n v="9819.7099999999991"/>
    <s v="GST"/>
  </r>
  <r>
    <x v="6172"/>
    <n v="52991.09"/>
    <s v="GST"/>
  </r>
  <r>
    <x v="6173"/>
    <n v="9633.74"/>
    <s v="GST"/>
  </r>
  <r>
    <x v="6174"/>
    <n v="16826.189999999999"/>
    <s v="Non GST"/>
  </r>
  <r>
    <x v="6175"/>
    <n v="15262.71"/>
    <s v="Non GST"/>
  </r>
  <r>
    <x v="6176"/>
    <n v="9112.44"/>
    <s v="GST"/>
  </r>
  <r>
    <x v="6177"/>
    <n v="22057.46"/>
    <s v="GST"/>
  </r>
  <r>
    <x v="6178"/>
    <n v="13963.13"/>
    <s v="GST"/>
  </r>
  <r>
    <x v="6179"/>
    <n v="11488.23"/>
    <s v="GST"/>
  </r>
  <r>
    <x v="6180"/>
    <n v="12812.68"/>
    <s v="Non GST"/>
  </r>
  <r>
    <x v="6181"/>
    <n v="2918.36"/>
    <s v="Non GST"/>
  </r>
  <r>
    <x v="6182"/>
    <n v="18795.990000000002"/>
    <s v="Non GST"/>
  </r>
  <r>
    <x v="6183"/>
    <n v="13212.05"/>
    <s v="Non GST"/>
  </r>
  <r>
    <x v="6184"/>
    <n v="24660.78"/>
    <s v="Non GST"/>
  </r>
  <r>
    <x v="6185"/>
    <n v="40545.65"/>
    <s v="Non GST"/>
  </r>
  <r>
    <x v="6186"/>
    <n v="23337.17"/>
    <s v="Non GST"/>
  </r>
  <r>
    <x v="6187"/>
    <n v="5069.6099999999997"/>
    <s v="Non GST"/>
  </r>
  <r>
    <x v="6188"/>
    <n v="10489.85"/>
    <s v="Non GST"/>
  </r>
  <r>
    <x v="6189"/>
    <n v="7045.75"/>
    <s v="Non GST"/>
  </r>
  <r>
    <x v="6190"/>
    <n v="43368.76"/>
    <s v="GST"/>
  </r>
  <r>
    <x v="6191"/>
    <n v="20789.71"/>
    <s v="Non GST"/>
  </r>
  <r>
    <x v="6192"/>
    <n v="25932.14"/>
    <s v="Non GST"/>
  </r>
  <r>
    <x v="6193"/>
    <n v="21716.36"/>
    <s v="Non GST"/>
  </r>
  <r>
    <x v="6194"/>
    <n v="46921.49"/>
    <s v="GST"/>
  </r>
  <r>
    <x v="6195"/>
    <n v="20789.71"/>
    <s v="Non GST"/>
  </r>
  <r>
    <x v="6196"/>
    <n v="12482.13"/>
    <s v="GST"/>
  </r>
  <r>
    <x v="6197"/>
    <n v="20338.64"/>
    <s v="Non GST"/>
  </r>
  <r>
    <x v="6198"/>
    <n v="87630.51"/>
    <s v="GST"/>
  </r>
  <r>
    <x v="6199"/>
    <n v="19835.150000000001"/>
    <s v="Non GST"/>
  </r>
  <r>
    <x v="6200"/>
    <n v="19903.47"/>
    <s v="Non GST"/>
  </r>
  <r>
    <x v="6201"/>
    <n v="15903.63"/>
    <s v="Non GST"/>
  </r>
  <r>
    <x v="6202"/>
    <n v="12036.24"/>
    <s v="Non GST"/>
  </r>
  <r>
    <x v="6203"/>
    <n v="14373.09"/>
    <s v="Non GST"/>
  </r>
  <r>
    <x v="6204"/>
    <n v="17757.46"/>
    <s v="Non GST"/>
  </r>
  <r>
    <x v="6205"/>
    <n v="17524.55"/>
    <s v="Non GST"/>
  </r>
  <r>
    <x v="6206"/>
    <n v="22260.94"/>
    <s v="Non GST"/>
  </r>
  <r>
    <x v="6207"/>
    <n v="6786.42"/>
    <s v="Non GST"/>
  </r>
  <r>
    <x v="6208"/>
    <n v="16322.7"/>
    <s v="Non GST"/>
  </r>
  <r>
    <x v="6209"/>
    <n v="8081.5"/>
    <s v="GST"/>
  </r>
  <r>
    <x v="6210"/>
    <n v="1154.98"/>
    <s v="Non GST"/>
  </r>
  <r>
    <x v="6211"/>
    <n v="14748.65"/>
    <s v="Non GST"/>
  </r>
  <r>
    <x v="6212"/>
    <n v="727.6"/>
    <s v="Non GST"/>
  </r>
  <r>
    <x v="6213"/>
    <n v="1169.8200000000002"/>
    <s v="Non GST"/>
  </r>
  <r>
    <x v="6214"/>
    <n v="699.47"/>
    <s v="Non GST"/>
  </r>
  <r>
    <x v="6215"/>
    <n v="1811.62"/>
    <s v="Non GST"/>
  </r>
  <r>
    <x v="6216"/>
    <n v="1065.6200000000001"/>
    <s v="Non GST"/>
  </r>
  <r>
    <x v="6217"/>
    <n v="6271.2699999999995"/>
    <s v="Non GST"/>
  </r>
  <r>
    <x v="6218"/>
    <n v="236.21"/>
    <s v="Non GST"/>
  </r>
  <r>
    <x v="6219"/>
    <n v="1463.55"/>
    <s v="Non GST"/>
  </r>
  <r>
    <x v="6220"/>
    <n v="1417.28"/>
    <s v="Non GST"/>
  </r>
  <r>
    <x v="6221"/>
    <n v="1417.28"/>
    <s v="Non GST"/>
  </r>
  <r>
    <x v="6222"/>
    <n v="1166.0999999999999"/>
    <s v="Non GST"/>
  </r>
  <r>
    <x v="6223"/>
    <n v="2967.57"/>
    <s v="Non GST"/>
  </r>
  <r>
    <x v="6224"/>
    <n v="2168.9900000000002"/>
    <s v="Non GST"/>
  </r>
  <r>
    <x v="6225"/>
    <n v="3740.8"/>
    <s v="Non GST"/>
  </r>
  <r>
    <x v="6226"/>
    <n v="3100.29"/>
    <s v="Non GST"/>
  </r>
  <r>
    <x v="6227"/>
    <n v="4791.41"/>
    <s v="Non GST"/>
  </r>
  <r>
    <x v="6228"/>
    <n v="526.66"/>
    <s v="Non GST"/>
  </r>
  <r>
    <x v="6229"/>
    <n v="4303.1600000000008"/>
    <s v="Non GST"/>
  </r>
  <r>
    <x v="6230"/>
    <n v="1417.28"/>
    <s v="Non GST"/>
  </r>
  <r>
    <x v="6231"/>
    <n v="3086.79"/>
    <s v="Non GST"/>
  </r>
  <r>
    <x v="6232"/>
    <n v="4808.9800000000005"/>
    <s v="Non GST"/>
  </r>
  <r>
    <x v="6233"/>
    <n v="8505.64"/>
    <s v="Non GST"/>
  </r>
  <r>
    <x v="6234"/>
    <n v="2456.5300000000002"/>
    <s v="Non GST"/>
  </r>
  <r>
    <x v="6235"/>
    <n v="252.23"/>
    <s v="Non GST"/>
  </r>
  <r>
    <x v="6236"/>
    <n v="257.51"/>
    <s v="Non GST"/>
  </r>
  <r>
    <x v="6237"/>
    <n v="1597.33"/>
    <s v="Non GST"/>
  </r>
  <r>
    <x v="6238"/>
    <n v="1812.83"/>
    <s v="GST"/>
  </r>
  <r>
    <x v="6239"/>
    <n v="3427.75"/>
    <s v="Non GST"/>
  </r>
  <r>
    <x v="6240"/>
    <n v="354.32"/>
    <s v="Non GST"/>
  </r>
  <r>
    <x v="6241"/>
    <n v="2792.96"/>
    <s v="Non GST"/>
  </r>
  <r>
    <x v="6242"/>
    <n v="1417.28"/>
    <s v="Non GST"/>
  </r>
  <r>
    <x v="6243"/>
    <n v="472.43"/>
    <s v="Non GST"/>
  </r>
  <r>
    <x v="6244"/>
    <n v="4012.99"/>
    <s v="GST"/>
  </r>
  <r>
    <x v="6245"/>
    <n v="1889.71"/>
    <s v="Non GST"/>
  </r>
  <r>
    <x v="6246"/>
    <n v="472.43"/>
    <s v="Non GST"/>
  </r>
  <r>
    <x v="6247"/>
    <n v="1417.28"/>
    <s v="GST"/>
  </r>
  <r>
    <x v="6248"/>
    <n v="1417.28"/>
    <s v="Non GST"/>
  </r>
  <r>
    <x v="6249"/>
    <n v="2336.58"/>
    <s v="GST"/>
  </r>
  <r>
    <x v="6250"/>
    <n v="4331.41"/>
    <s v="GST"/>
  </r>
  <r>
    <x v="6251"/>
    <n v="2336.58"/>
    <s v="GST"/>
  </r>
  <r>
    <x v="6252"/>
    <n v="717.26"/>
    <s v="Non GST"/>
  </r>
  <r>
    <x v="6253"/>
    <n v="5181.28"/>
    <s v="GST"/>
  </r>
  <r>
    <x v="6254"/>
    <n v="1589.4"/>
    <s v="Non GST"/>
  </r>
  <r>
    <x v="6255"/>
    <n v="236.21"/>
    <s v="Non GST"/>
  </r>
  <r>
    <x v="6256"/>
    <n v="236.21"/>
    <s v="Non GST"/>
  </r>
  <r>
    <x v="6257"/>
    <n v="2420.12"/>
    <s v="Non GST"/>
  </r>
  <r>
    <x v="6258"/>
    <n v="612.91999999999996"/>
    <s v="Non GST"/>
  </r>
  <r>
    <x v="6259"/>
    <n v="293.47000000000003"/>
    <s v="Non GST"/>
  </r>
  <r>
    <x v="6260"/>
    <n v="1823.5"/>
    <s v="Non GST"/>
  </r>
  <r>
    <x v="6261"/>
    <n v="4078.19"/>
    <s v="Non GST"/>
  </r>
  <r>
    <x v="6262"/>
    <n v="377.94"/>
    <s v="Non GST"/>
  </r>
  <r>
    <x v="6263"/>
    <n v="296.60000000000002"/>
    <s v="Non GST"/>
  </r>
  <r>
    <x v="6264"/>
    <n v="1724.54"/>
    <s v="Non GST"/>
  </r>
  <r>
    <x v="6265"/>
    <n v="1063.74"/>
    <s v="Non GST"/>
  </r>
  <r>
    <x v="6266"/>
    <n v="4238.8599999999997"/>
    <s v="Non GST"/>
  </r>
  <r>
    <x v="6267"/>
    <n v="1068.23"/>
    <s v="Non GST"/>
  </r>
  <r>
    <x v="6268"/>
    <n v="236.21"/>
    <s v="Non GST"/>
  </r>
  <r>
    <x v="6269"/>
    <n v="1643.81"/>
    <s v="Non GST"/>
  </r>
  <r>
    <x v="6270"/>
    <n v="34800.660000000003"/>
    <s v="Non GST"/>
  </r>
  <r>
    <x v="6271"/>
    <n v="6638.73"/>
    <s v="GST"/>
  </r>
  <r>
    <x v="6272"/>
    <n v="2282.1"/>
    <s v="GST"/>
  </r>
  <r>
    <x v="6273"/>
    <n v="2497.7599999999998"/>
    <s v="GST"/>
  </r>
  <r>
    <x v="6274"/>
    <n v="472.43"/>
    <s v="Non GST"/>
  </r>
  <r>
    <x v="6275"/>
    <n v="472.43"/>
    <s v="Non GST"/>
  </r>
  <r>
    <x v="6276"/>
    <n v="1441.08"/>
    <s v="Non GST"/>
  </r>
  <r>
    <x v="6277"/>
    <n v="4042.75"/>
    <s v="Non GST"/>
  </r>
  <r>
    <x v="6278"/>
    <n v="974.1"/>
    <s v="Non GST"/>
  </r>
  <r>
    <x v="6279"/>
    <n v="840.31"/>
    <s v="Non GST"/>
  </r>
  <r>
    <x v="6280"/>
    <n v="1387.16"/>
    <s v="Non GST"/>
  </r>
  <r>
    <x v="6281"/>
    <n v="974.1"/>
    <s v="Non GST"/>
  </r>
  <r>
    <x v="6282"/>
    <n v="1111.73"/>
    <s v="Non GST"/>
  </r>
  <r>
    <x v="6283"/>
    <n v="244.75"/>
    <s v="Non GST"/>
  </r>
  <r>
    <x v="6284"/>
    <n v="611.87"/>
    <s v="Non GST"/>
  </r>
  <r>
    <x v="6285"/>
    <n v="897.43"/>
    <s v="Non GST"/>
  </r>
  <r>
    <x v="6286"/>
    <n v="1933.53"/>
    <s v="Non GST"/>
  </r>
  <r>
    <x v="6287"/>
    <n v="892.76"/>
    <s v="Non GST"/>
  </r>
  <r>
    <x v="6288"/>
    <n v="1592.94"/>
    <s v="Non GST"/>
  </r>
  <r>
    <x v="6289"/>
    <n v="1604.1200000000001"/>
    <s v="Non GST"/>
  </r>
  <r>
    <x v="6290"/>
    <n v="11549.84"/>
    <s v="Non GST"/>
  </r>
  <r>
    <x v="6291"/>
    <n v="244.75"/>
    <s v="Non GST"/>
  </r>
  <r>
    <x v="6292"/>
    <n v="823.99"/>
    <s v="Non GST"/>
  </r>
  <r>
    <x v="6293"/>
    <n v="244.75"/>
    <s v="Non GST"/>
  </r>
  <r>
    <x v="6294"/>
    <n v="5247.6600000000008"/>
    <s v="Non GST"/>
  </r>
  <r>
    <x v="6295"/>
    <n v="754.23"/>
    <s v="Non GST"/>
  </r>
  <r>
    <x v="6296"/>
    <n v="485.01"/>
    <s v="Non GST"/>
  </r>
  <r>
    <x v="6297"/>
    <n v="733.82999999999993"/>
    <s v="GST"/>
  </r>
  <r>
    <x v="6298"/>
    <n v="550.67999999999995"/>
    <s v="Non GST"/>
  </r>
  <r>
    <x v="6299"/>
    <n v="1259.18"/>
    <s v="Non GST"/>
  </r>
  <r>
    <x v="6300"/>
    <n v="1128.57"/>
    <s v="Non GST"/>
  </r>
  <r>
    <x v="6301"/>
    <n v="1418.35"/>
    <s v="Non GST"/>
  </r>
  <r>
    <x v="6302"/>
    <n v="1056.18"/>
    <s v="Non GST"/>
  </r>
  <r>
    <x v="6303"/>
    <n v="489.5"/>
    <s v="Non GST"/>
  </r>
  <r>
    <x v="6304"/>
    <n v="3074.17"/>
    <s v="Non GST"/>
  </r>
  <r>
    <x v="6305"/>
    <n v="116.43"/>
    <s v="Non GST"/>
  </r>
  <r>
    <x v="6306"/>
    <n v="116.43"/>
    <s v="Non GST"/>
  </r>
  <r>
    <x v="6307"/>
    <n v="116.43"/>
    <s v="Non GST"/>
  </r>
  <r>
    <x v="6308"/>
    <n v="18419.28"/>
    <s v="Non GST"/>
  </r>
  <r>
    <x v="6309"/>
    <n v="116.43"/>
    <s v="Non GST"/>
  </r>
  <r>
    <x v="6310"/>
    <n v="116.43"/>
    <s v="GST"/>
  </r>
  <r>
    <x v="6311"/>
    <n v="116.43"/>
    <s v="Non GST"/>
  </r>
  <r>
    <x v="6312"/>
    <n v="971.65"/>
    <s v="Non GST"/>
  </r>
  <r>
    <x v="6313"/>
    <n v="6102.8"/>
    <s v="Non GST"/>
  </r>
  <r>
    <x v="6314"/>
    <n v="428.31"/>
    <s v="Non GST"/>
  </r>
  <r>
    <x v="6315"/>
    <n v="7160.96"/>
    <s v="Non GST"/>
  </r>
  <r>
    <x v="6316"/>
    <n v="791.46"/>
    <s v="Non GST"/>
  </r>
  <r>
    <x v="6317"/>
    <n v="10386.17"/>
    <s v="Non GST"/>
  </r>
  <r>
    <x v="6318"/>
    <n v="971.65"/>
    <s v="Non GST"/>
  </r>
  <r>
    <x v="6319"/>
    <n v="42323.65"/>
    <s v="Non GST"/>
  </r>
  <r>
    <x v="6320"/>
    <n v="271.22000000000003"/>
    <s v="Non GST"/>
  </r>
  <r>
    <x v="6321"/>
    <n v="8940.9"/>
    <s v="Non GST"/>
  </r>
  <r>
    <x v="6322"/>
    <n v="116.43"/>
    <s v="Non GST"/>
  </r>
  <r>
    <x v="6323"/>
    <n v="417.71"/>
    <s v="Non GST"/>
  </r>
  <r>
    <x v="6324"/>
    <n v="116.43"/>
    <s v="Non GST"/>
  </r>
  <r>
    <x v="6325"/>
    <n v="116.43"/>
    <s v="Non GST"/>
  </r>
  <r>
    <x v="6326"/>
    <n v="9342.0300000000007"/>
    <s v="Non GST"/>
  </r>
  <r>
    <x v="6327"/>
    <n v="807.99"/>
    <s v="Non GST"/>
  </r>
  <r>
    <x v="6328"/>
    <n v="922.59999999999991"/>
    <s v="Non GST"/>
  </r>
  <r>
    <x v="6329"/>
    <n v="16801.79"/>
    <s v="GST"/>
  </r>
  <r>
    <x v="6330"/>
    <n v="294.68"/>
    <s v="Non GST"/>
  </r>
  <r>
    <x v="6331"/>
    <n v="386.07"/>
    <s v="Non GST"/>
  </r>
  <r>
    <x v="6332"/>
    <n v="250.45999999999998"/>
    <s v="Non GST"/>
  </r>
  <r>
    <x v="6333"/>
    <n v="227.01"/>
    <s v="Non GST"/>
  </r>
  <r>
    <x v="6334"/>
    <n v="666.1"/>
    <s v="Non GST"/>
  </r>
  <r>
    <x v="6335"/>
    <n v="530.49"/>
    <s v="GST"/>
  </r>
  <r>
    <x v="6336"/>
    <n v="1448.47"/>
    <s v="Non GST"/>
  </r>
  <r>
    <x v="6337"/>
    <n v="16379.669999999998"/>
    <s v="GST"/>
  </r>
  <r>
    <x v="6338"/>
    <n v="554.21"/>
    <s v="GST"/>
  </r>
  <r>
    <x v="6339"/>
    <n v="483.31"/>
    <s v="Non GST"/>
  </r>
  <r>
    <x v="6340"/>
    <n v="280.02999999999997"/>
    <s v="GST"/>
  </r>
  <r>
    <x v="6341"/>
    <n v="280.02999999999997"/>
    <s v="Non GST"/>
  </r>
  <r>
    <x v="6342"/>
    <n v="621.88"/>
    <s v="GST"/>
  </r>
  <r>
    <x v="6343"/>
    <n v="1472.92"/>
    <s v="GST"/>
  </r>
  <r>
    <x v="6344"/>
    <n v="530.49"/>
    <s v="Non GST"/>
  </r>
  <r>
    <x v="6345"/>
    <n v="338.89"/>
    <s v="GST"/>
  </r>
  <r>
    <x v="6346"/>
    <n v="430.28"/>
    <s v="Non GST"/>
  </r>
  <r>
    <x v="6347"/>
    <n v="8027.56"/>
    <s v="Non GST"/>
  </r>
  <r>
    <x v="6348"/>
    <n v="430.28"/>
    <s v="Non GST"/>
  </r>
  <r>
    <x v="6349"/>
    <n v="386.07"/>
    <s v="Non GST"/>
  </r>
  <r>
    <x v="6350"/>
    <n v="341.85"/>
    <s v="Non GST"/>
  </r>
  <r>
    <x v="6351"/>
    <n v="462.80999999999995"/>
    <s v="Non GST"/>
  </r>
  <r>
    <x v="6352"/>
    <n v="13242.400000000001"/>
    <s v="Non GST"/>
  </r>
  <r>
    <x v="6353"/>
    <n v="2365.79"/>
    <s v="Non GST"/>
  </r>
  <r>
    <x v="6354"/>
    <n v="6575.5499999999993"/>
    <s v="GST"/>
  </r>
  <r>
    <x v="6355"/>
    <n v="182.79"/>
    <s v="Non GST"/>
  </r>
  <r>
    <x v="6356"/>
    <n v="3356.4300000000003"/>
    <s v="Non GST"/>
  </r>
  <r>
    <x v="6357"/>
    <n v="371.41999999999996"/>
    <s v="Non GST"/>
  </r>
  <r>
    <x v="6358"/>
    <n v="1737.95"/>
    <s v="Non GST"/>
  </r>
  <r>
    <x v="6359"/>
    <n v="1577.5800000000002"/>
    <s v="Non GST"/>
  </r>
  <r>
    <x v="6360"/>
    <n v="1279.94"/>
    <s v="Non GST"/>
  </r>
  <r>
    <x v="6361"/>
    <n v="2759.28"/>
    <s v="Non GST"/>
  </r>
  <r>
    <x v="6362"/>
    <n v="17517.43"/>
    <s v="Non GST"/>
  </r>
  <r>
    <x v="6363"/>
    <n v="949.78"/>
    <s v="Non GST"/>
  </r>
  <r>
    <x v="6364"/>
    <n v="1148.3300000000002"/>
    <s v="Non GST"/>
  </r>
  <r>
    <x v="6365"/>
    <n v="1043.3800000000001"/>
    <s v="Non GST"/>
  </r>
  <r>
    <x v="6366"/>
    <n v="346.73"/>
    <s v="Non GST"/>
  </r>
  <r>
    <x v="6367"/>
    <n v="987.7"/>
    <s v="Non GST"/>
  </r>
  <r>
    <x v="6368"/>
    <n v="440.56"/>
    <s v="Non GST"/>
  </r>
  <r>
    <x v="6369"/>
    <n v="205.32"/>
    <s v="Non GST"/>
  </r>
  <r>
    <x v="6370"/>
    <n v="1452.86"/>
    <s v="Non GST"/>
  </r>
  <r>
    <x v="6371"/>
    <n v="3325.7999999999997"/>
    <s v="Non GST"/>
  </r>
  <r>
    <x v="6372"/>
    <n v="225.48000000000002"/>
    <s v="Non GST"/>
  </r>
  <r>
    <x v="6373"/>
    <n v="122.37"/>
    <s v="Non GST"/>
  </r>
  <r>
    <x v="6374"/>
    <n v="209.6"/>
    <s v="Non GST"/>
  </r>
  <r>
    <x v="6375"/>
    <n v="459.84999999999997"/>
    <s v="Non GST"/>
  </r>
  <r>
    <x v="6376"/>
    <n v="605.92000000000007"/>
    <s v="Non GST"/>
  </r>
  <r>
    <x v="6377"/>
    <n v="551.25"/>
    <s v="Non GST"/>
  </r>
  <r>
    <x v="6378"/>
    <n v="997.06"/>
    <s v="Non GST"/>
  </r>
  <r>
    <x v="6379"/>
    <n v="305.93"/>
    <s v="Non GST"/>
  </r>
  <r>
    <x v="6380"/>
    <n v="4613.62"/>
    <s v="Non GST"/>
  </r>
  <r>
    <x v="6381"/>
    <n v="581.02"/>
    <s v="Non GST"/>
  </r>
  <r>
    <x v="6382"/>
    <n v="367.12"/>
    <s v="Non GST"/>
  </r>
  <r>
    <x v="6383"/>
    <n v="705.07"/>
    <s v="Non GST"/>
  </r>
  <r>
    <x v="6384"/>
    <n v="1192.6099999999999"/>
    <s v="Non GST"/>
  </r>
  <r>
    <x v="6385"/>
    <n v="407.74"/>
    <s v="Non GST"/>
  </r>
  <r>
    <x v="6386"/>
    <n v="407.74"/>
    <s v="Non GST"/>
  </r>
  <r>
    <x v="6387"/>
    <n v="244.75"/>
    <s v="Non GST"/>
  </r>
  <r>
    <x v="6388"/>
    <n v="170.1"/>
    <s v="Non GST"/>
  </r>
  <r>
    <x v="6389"/>
    <n v="1722"/>
    <s v="Non GST"/>
  </r>
  <r>
    <x v="6390"/>
    <n v="531.29"/>
    <s v="Non GST"/>
  </r>
  <r>
    <x v="6391"/>
    <n v="1659.05"/>
    <s v="Non GST"/>
  </r>
  <r>
    <x v="6392"/>
    <n v="407.74"/>
    <s v="Non GST"/>
  </r>
  <r>
    <x v="6393"/>
    <n v="1812.2"/>
    <s v="Non GST"/>
  </r>
  <r>
    <x v="6394"/>
    <n v="486.12"/>
    <s v="Non GST"/>
  </r>
  <r>
    <x v="6395"/>
    <n v="1125.28"/>
    <s v="Non GST"/>
  </r>
  <r>
    <x v="6396"/>
    <n v="486.12"/>
    <s v="Non GST"/>
  </r>
  <r>
    <x v="6397"/>
    <n v="179.82"/>
    <s v="Non GST"/>
  </r>
  <r>
    <x v="6398"/>
    <n v="644.87"/>
    <s v="Non GST"/>
  </r>
  <r>
    <x v="6399"/>
    <n v="179.9"/>
    <s v="Non GST"/>
  </r>
  <r>
    <x v="6400"/>
    <n v="1113.1400000000001"/>
    <s v="Non GST"/>
  </r>
  <r>
    <x v="6401"/>
    <n v="245.19"/>
    <s v="Non GST"/>
  </r>
  <r>
    <x v="6402"/>
    <n v="815.47"/>
    <s v="Non GST"/>
  </r>
  <r>
    <x v="6403"/>
    <n v="407.74"/>
    <s v="Non GST"/>
  </r>
  <r>
    <x v="6404"/>
    <n v="407.74"/>
    <s v="Non GST"/>
  </r>
  <r>
    <x v="6405"/>
    <n v="407.74"/>
    <s v="Non GST"/>
  </r>
  <r>
    <x v="6406"/>
    <n v="175.09"/>
    <s v="Non GST"/>
  </r>
  <r>
    <x v="6407"/>
    <n v="979.93999999999994"/>
    <s v="Non GST"/>
  </r>
  <r>
    <x v="6408"/>
    <n v="271.21000000000004"/>
    <s v="Non GST"/>
  </r>
  <r>
    <x v="6409"/>
    <n v="350.72"/>
    <s v="Non GST"/>
  </r>
  <r>
    <x v="6410"/>
    <n v="263.47000000000003"/>
    <s v="Non GST"/>
  </r>
  <r>
    <x v="6411"/>
    <n v="242.23"/>
    <s v="Non GST"/>
  </r>
  <r>
    <x v="6412"/>
    <n v="1231.3900000000001"/>
    <s v="Non GST"/>
  </r>
  <r>
    <x v="6413"/>
    <n v="998.36"/>
    <s v="Non GST"/>
  </r>
  <r>
    <x v="6414"/>
    <n v="1724.27"/>
    <s v="Non GST"/>
  </r>
  <r>
    <x v="6415"/>
    <n v="244.75"/>
    <s v="Non GST"/>
  </r>
  <r>
    <x v="6416"/>
    <n v="1123.43"/>
    <s v="Non GST"/>
  </r>
  <r>
    <x v="6417"/>
    <n v="1754.3500000000001"/>
    <s v="Non GST"/>
  </r>
  <r>
    <x v="6418"/>
    <n v="2524.79"/>
    <s v="Non GST"/>
  </r>
  <r>
    <x v="6419"/>
    <n v="850.2"/>
    <s v="GST"/>
  </r>
  <r>
    <x v="6420"/>
    <n v="3505.59"/>
    <s v="Non GST"/>
  </r>
  <r>
    <x v="6421"/>
    <n v="244.75"/>
    <s v="Non GST"/>
  </r>
  <r>
    <x v="6422"/>
    <n v="1955.37"/>
    <s v="GST"/>
  </r>
  <r>
    <x v="6423"/>
    <n v="673.06"/>
    <s v="Non GST"/>
  </r>
  <r>
    <x v="6424"/>
    <n v="669.69"/>
    <s v="Non GST"/>
  </r>
  <r>
    <x v="6425"/>
    <n v="244.75"/>
    <s v="Non GST"/>
  </r>
  <r>
    <x v="6426"/>
    <n v="1170.3899999999999"/>
    <s v="Non GST"/>
  </r>
  <r>
    <x v="6427"/>
    <n v="4536.1099999999997"/>
    <s v="Non GST"/>
  </r>
  <r>
    <x v="6428"/>
    <n v="301.23"/>
    <s v="Non GST"/>
  </r>
  <r>
    <x v="6429"/>
    <n v="730.57"/>
    <s v="Non GST"/>
  </r>
  <r>
    <x v="6430"/>
    <n v="943.15000000000009"/>
    <s v="Non GST"/>
  </r>
  <r>
    <x v="6431"/>
    <n v="313.28999999999996"/>
    <s v="Non GST"/>
  </r>
  <r>
    <x v="6432"/>
    <n v="411.31"/>
    <s v="Non GST"/>
  </r>
  <r>
    <x v="6433"/>
    <n v="997.31"/>
    <s v="Non GST"/>
  </r>
  <r>
    <x v="6434"/>
    <n v="442.94"/>
    <s v="Non GST"/>
  </r>
  <r>
    <x v="6435"/>
    <n v="1384.6799999999998"/>
    <s v="Non GST"/>
  </r>
  <r>
    <x v="6436"/>
    <n v="501.48"/>
    <s v="Non GST"/>
  </r>
  <r>
    <x v="6437"/>
    <n v="789.49"/>
    <s v="Non GST"/>
  </r>
  <r>
    <x v="6438"/>
    <n v="687.27"/>
    <s v="Non GST"/>
  </r>
  <r>
    <x v="6439"/>
    <n v="422.37"/>
    <s v="Non GST"/>
  </r>
  <r>
    <x v="6440"/>
    <n v="20273.66"/>
    <s v="GST"/>
  </r>
  <r>
    <x v="6441"/>
    <n v="177.47"/>
    <s v="Non GST"/>
  </r>
  <r>
    <x v="6442"/>
    <n v="964.90000000000009"/>
    <s v="Non GST"/>
  </r>
  <r>
    <x v="6443"/>
    <n v="534.11"/>
    <s v="Non GST"/>
  </r>
  <r>
    <x v="6444"/>
    <n v="1177.95"/>
    <s v="Non GST"/>
  </r>
  <r>
    <x v="6445"/>
    <n v="567.79"/>
    <s v="Non GST"/>
  </r>
  <r>
    <x v="6446"/>
    <n v="2643.76"/>
    <s v="Non GST"/>
  </r>
  <r>
    <x v="6447"/>
    <n v="714.93000000000006"/>
    <s v="Non GST"/>
  </r>
  <r>
    <x v="6448"/>
    <n v="2269.7999999999997"/>
    <s v="Non GST"/>
  </r>
  <r>
    <x v="6449"/>
    <n v="2108.79"/>
    <s v="Non GST"/>
  </r>
  <r>
    <x v="6450"/>
    <n v="1248.78"/>
    <s v="Non GST"/>
  </r>
  <r>
    <x v="6451"/>
    <n v="925.4"/>
    <s v="Non GST"/>
  </r>
  <r>
    <x v="6452"/>
    <n v="1514.3300000000002"/>
    <s v="Non GST"/>
  </r>
  <r>
    <x v="6453"/>
    <n v="3975.36"/>
    <s v="Non GST"/>
  </r>
  <r>
    <x v="6454"/>
    <n v="544.74"/>
    <s v="Non GST"/>
  </r>
  <r>
    <x v="6455"/>
    <n v="685.81999999999994"/>
    <s v="Non GST"/>
  </r>
  <r>
    <x v="6456"/>
    <n v="1560.44"/>
    <s v="Non GST"/>
  </r>
  <r>
    <x v="6457"/>
    <n v="1000.4000000000001"/>
    <s v="Non GST"/>
  </r>
  <r>
    <x v="6458"/>
    <n v="544.74"/>
    <s v="Non GST"/>
  </r>
  <r>
    <x v="6459"/>
    <n v="396.99"/>
    <s v="Non GST"/>
  </r>
  <r>
    <x v="6460"/>
    <n v="1312.71"/>
    <s v="Non GST"/>
  </r>
  <r>
    <x v="6461"/>
    <n v="1340.17"/>
    <s v="Non GST"/>
  </r>
  <r>
    <x v="6462"/>
    <n v="807.06"/>
    <s v="Non GST"/>
  </r>
  <r>
    <x v="6463"/>
    <n v="416.08"/>
    <s v="GST"/>
  </r>
  <r>
    <x v="6464"/>
    <n v="286.52999999999997"/>
    <s v="Non GST"/>
  </r>
  <r>
    <x v="6465"/>
    <n v="648.29"/>
    <s v="Non GST"/>
  </r>
  <r>
    <x v="6466"/>
    <n v="450.24"/>
    <s v="Non GST"/>
  </r>
  <r>
    <x v="6467"/>
    <n v="749.57"/>
    <s v="Non GST"/>
  </r>
  <r>
    <x v="6468"/>
    <n v="241.27"/>
    <s v="Non GST"/>
  </r>
  <r>
    <x v="6469"/>
    <n v="3702.34"/>
    <s v="Non GST"/>
  </r>
  <r>
    <x v="6470"/>
    <n v="151.19999999999999"/>
    <s v="Non GST"/>
  </r>
  <r>
    <x v="6471"/>
    <n v="6862.38"/>
    <s v="Non GST"/>
  </r>
  <r>
    <x v="6472"/>
    <n v="550.69000000000005"/>
    <s v="Non GST"/>
  </r>
  <r>
    <x v="6473"/>
    <n v="226.49"/>
    <s v="Non GST"/>
  </r>
  <r>
    <x v="6474"/>
    <n v="571.73"/>
    <s v="Non GST"/>
  </r>
  <r>
    <x v="6475"/>
    <n v="1397.48"/>
    <s v="Non GST"/>
  </r>
  <r>
    <x v="6476"/>
    <n v="404.04"/>
    <s v="Non GST"/>
  </r>
  <r>
    <x v="6477"/>
    <n v="359.4"/>
    <s v="Non GST"/>
  </r>
  <r>
    <x v="6478"/>
    <n v="428.31"/>
    <s v="Non GST"/>
  </r>
  <r>
    <x v="6479"/>
    <n v="228.7"/>
    <s v="Non GST"/>
  </r>
  <r>
    <x v="6480"/>
    <n v="422.06"/>
    <s v="Non GST"/>
  </r>
  <r>
    <x v="6481"/>
    <n v="893.17"/>
    <s v="Non GST"/>
  </r>
  <r>
    <x v="6482"/>
    <n v="465.71"/>
    <s v="Non GST"/>
  </r>
  <r>
    <x v="6483"/>
    <n v="974.1"/>
    <s v="Non GST"/>
  </r>
  <r>
    <x v="6484"/>
    <n v="3077.68"/>
    <s v="Non GST"/>
  </r>
  <r>
    <x v="6485"/>
    <n v="791.45"/>
    <s v="Non GST"/>
  </r>
  <r>
    <x v="6486"/>
    <n v="1124.17"/>
    <s v="Non GST"/>
  </r>
  <r>
    <x v="6487"/>
    <n v="325.33999999999997"/>
    <s v="Non GST"/>
  </r>
  <r>
    <x v="6488"/>
    <n v="150.56"/>
    <s v="Non GST"/>
  </r>
  <r>
    <x v="6489"/>
    <n v="625.41999999999996"/>
    <s v="Non GST"/>
  </r>
  <r>
    <x v="6490"/>
    <n v="6523.77"/>
    <s v="Non GST"/>
  </r>
  <r>
    <x v="6491"/>
    <n v="203.87"/>
    <s v="Non GST"/>
  </r>
  <r>
    <x v="6492"/>
    <n v="280.02999999999997"/>
    <s v="Non GST"/>
  </r>
  <r>
    <x v="6493"/>
    <n v="560.05999999999995"/>
    <s v="Non GST"/>
  </r>
  <r>
    <x v="6494"/>
    <n v="865.75"/>
    <s v="Non GST"/>
  </r>
  <r>
    <x v="6495"/>
    <n v="3909.14"/>
    <s v="Non GST"/>
  </r>
  <r>
    <x v="6496"/>
    <n v="1095.44"/>
    <s v="Non GST"/>
  </r>
  <r>
    <x v="6497"/>
    <n v="994.22"/>
    <s v="Non GST"/>
  </r>
  <r>
    <x v="6498"/>
    <n v="398.23"/>
    <s v="Non GST"/>
  </r>
  <r>
    <x v="6499"/>
    <n v="280.02999999999997"/>
    <s v="Non GST"/>
  </r>
  <r>
    <x v="6500"/>
    <n v="926.63"/>
    <s v="Non GST"/>
  </r>
  <r>
    <x v="6501"/>
    <n v="546.13"/>
    <s v="Non GST"/>
  </r>
  <r>
    <x v="6502"/>
    <n v="5125.55"/>
    <s v="Non GST"/>
  </r>
  <r>
    <x v="6503"/>
    <n v="424.09"/>
    <s v="Non GST"/>
  </r>
  <r>
    <x v="6504"/>
    <n v="548.24"/>
    <s v="Non GST"/>
  </r>
  <r>
    <x v="6505"/>
    <n v="451.69"/>
    <s v="Non GST"/>
  </r>
  <r>
    <x v="6506"/>
    <n v="267.27999999999997"/>
    <s v="Non GST"/>
  </r>
  <r>
    <x v="6507"/>
    <n v="575.46"/>
    <s v="Non GST"/>
  </r>
  <r>
    <x v="6508"/>
    <n v="596.57000000000005"/>
    <s v="Non GST"/>
  </r>
  <r>
    <x v="6509"/>
    <n v="370.47"/>
    <s v="Non GST"/>
  </r>
  <r>
    <x v="6510"/>
    <n v="468.31"/>
    <s v="Non GST"/>
  </r>
  <r>
    <x v="6511"/>
    <n v="1790.48"/>
    <s v="Non GST"/>
  </r>
  <r>
    <x v="6512"/>
    <n v="209.65"/>
    <s v="Non GST"/>
  </r>
  <r>
    <x v="6513"/>
    <n v="433"/>
    <s v="Non GST"/>
  </r>
  <r>
    <x v="6514"/>
    <n v="1575.24"/>
    <s v="GST"/>
  </r>
  <r>
    <x v="6515"/>
    <n v="6439.3099999999995"/>
    <s v="Non GST"/>
  </r>
  <r>
    <x v="6516"/>
    <n v="358.75"/>
    <s v="Non GST"/>
  </r>
  <r>
    <x v="6517"/>
    <n v="225.12"/>
    <s v="Non GST"/>
  </r>
  <r>
    <x v="6518"/>
    <n v="296.35000000000002"/>
    <s v="Non GST"/>
  </r>
  <r>
    <x v="6519"/>
    <n v="358.75"/>
    <s v="Non GST"/>
  </r>
  <r>
    <x v="6520"/>
    <n v="358.75"/>
    <s v="Non GST"/>
  </r>
  <r>
    <x v="6521"/>
    <n v="14525.95"/>
    <s v="Non GST"/>
  </r>
  <r>
    <x v="6522"/>
    <n v="29242.7"/>
    <s v="GST"/>
  </r>
  <r>
    <x v="6523"/>
    <n v="15936.56"/>
    <s v="Non GST"/>
  </r>
  <r>
    <x v="6524"/>
    <n v="57663.48"/>
    <s v="GST"/>
  </r>
  <r>
    <x v="6525"/>
    <n v="17290.810000000001"/>
    <s v="GST"/>
  </r>
  <r>
    <x v="6526"/>
    <n v="16646.41"/>
    <s v="GST"/>
  </r>
  <r>
    <x v="6527"/>
    <n v="13378.32"/>
    <s v="GST"/>
  </r>
  <r>
    <x v="6528"/>
    <n v="20789.71"/>
    <s v="Non GST"/>
  </r>
  <r>
    <x v="6529"/>
    <n v="19634.72"/>
    <s v="Non GST"/>
  </r>
  <r>
    <x v="6530"/>
    <n v="10139.23"/>
    <s v="Non GST"/>
  </r>
  <r>
    <x v="6531"/>
    <n v="3991.81"/>
    <s v="Non GST"/>
  </r>
  <r>
    <x v="6532"/>
    <n v="19445.080000000002"/>
    <s v="Non GST"/>
  </r>
  <r>
    <x v="6533"/>
    <n v="8328.49"/>
    <s v="Non GST"/>
  </r>
  <r>
    <x v="6534"/>
    <n v="2649.87"/>
    <s v="GST"/>
  </r>
  <r>
    <x v="6535"/>
    <n v="17432.189999999999"/>
    <s v="GST"/>
  </r>
  <r>
    <x v="6536"/>
    <n v="7943.4500000000007"/>
    <s v="GST"/>
  </r>
  <r>
    <x v="6537"/>
    <n v="468.31"/>
    <s v="Non GST"/>
  </r>
  <r>
    <x v="6538"/>
    <n v="6595.71"/>
    <s v="Non GST"/>
  </r>
  <r>
    <x v="6539"/>
    <n v="20704.5"/>
    <s v="Non GST"/>
  </r>
  <r>
    <x v="6540"/>
    <n v="23299.47"/>
    <s v="Non GST"/>
  </r>
  <r>
    <x v="6541"/>
    <n v="4714.9399999999996"/>
    <s v="Non GST"/>
  </r>
  <r>
    <x v="6542"/>
    <n v="23337.17"/>
    <s v="Non GST"/>
  </r>
  <r>
    <x v="6543"/>
    <n v="3379.74"/>
    <s v="Non GST"/>
  </r>
  <r>
    <x v="6544"/>
    <n v="956.79"/>
    <s v="Non GST"/>
  </r>
  <r>
    <x v="6545"/>
    <n v="214.3"/>
    <s v="Non GST"/>
  </r>
  <r>
    <x v="6546"/>
    <n v="877.66"/>
    <s v="Non GST"/>
  </r>
  <r>
    <x v="6547"/>
    <n v="23855.67"/>
    <s v="GST"/>
  </r>
  <r>
    <x v="6548"/>
    <n v="377.87"/>
    <s v="Non GST"/>
  </r>
  <r>
    <x v="6549"/>
    <n v="326.26"/>
    <s v="Non GST"/>
  </r>
  <r>
    <x v="6550"/>
    <n v="424.09"/>
    <s v="Non GST"/>
  </r>
  <r>
    <x v="6551"/>
    <n v="377.87"/>
    <s v="Non GST"/>
  </r>
  <r>
    <x v="6552"/>
    <n v="5805.65"/>
    <s v="GST"/>
  </r>
  <r>
    <x v="6553"/>
    <n v="499.9"/>
    <s v="Non GST"/>
  </r>
  <r>
    <x v="6554"/>
    <n v="2299.67"/>
    <s v="Non GST"/>
  </r>
  <r>
    <x v="6555"/>
    <n v="18275.02"/>
    <s v="Non GST"/>
  </r>
  <r>
    <x v="6556"/>
    <n v="2429.65"/>
    <s v="GST"/>
  </r>
  <r>
    <x v="6557"/>
    <n v="653.28"/>
    <s v="Non GST"/>
  </r>
  <r>
    <x v="6558"/>
    <n v="20789.71"/>
    <s v="Non GST"/>
  </r>
  <r>
    <x v="6559"/>
    <n v="17524.55"/>
    <s v="Non GST"/>
  </r>
  <r>
    <x v="6560"/>
    <n v="6415.51"/>
    <s v="Non GST"/>
  </r>
  <r>
    <x v="6561"/>
    <n v="358.1"/>
    <s v="Non GST"/>
  </r>
  <r>
    <x v="6562"/>
    <n v="16688.18"/>
    <s v="GST"/>
  </r>
  <r>
    <x v="6563"/>
    <n v="3727.66"/>
    <s v="GST"/>
  </r>
  <r>
    <x v="6564"/>
    <n v="744.67"/>
    <s v="Non GST"/>
  </r>
  <r>
    <x v="6565"/>
    <n v="1278.6300000000001"/>
    <s v="Non GST"/>
  </r>
  <r>
    <x v="6566"/>
    <n v="468.31"/>
    <s v="Non GST"/>
  </r>
  <r>
    <x v="6567"/>
    <n v="4569.4800000000005"/>
    <s v="GST"/>
  </r>
  <r>
    <x v="6568"/>
    <n v="468.31"/>
    <s v="Non GST"/>
  </r>
  <r>
    <x v="6569"/>
    <n v="1329.74"/>
    <s v="Non GST"/>
  </r>
  <r>
    <x v="6570"/>
    <n v="16322.7"/>
    <s v="Non GST"/>
  </r>
  <r>
    <x v="6571"/>
    <n v="22134.69"/>
    <s v="Non GST"/>
  </r>
  <r>
    <x v="6572"/>
    <n v="6728.09"/>
    <s v="Non GST"/>
  </r>
  <r>
    <x v="6573"/>
    <n v="625.13"/>
    <s v="Non GST"/>
  </r>
  <r>
    <x v="6574"/>
    <n v="202.01999999999998"/>
    <s v="Non GST"/>
  </r>
  <r>
    <x v="6575"/>
    <n v="16799.66"/>
    <s v="Non GST"/>
  </r>
  <r>
    <x v="6576"/>
    <n v="1454.78"/>
    <s v="Non GST"/>
  </r>
  <r>
    <x v="6577"/>
    <n v="2241.4300000000003"/>
    <s v="Non GST"/>
  </r>
  <r>
    <x v="6578"/>
    <n v="743.3"/>
    <s v="Non GST"/>
  </r>
  <r>
    <x v="6579"/>
    <n v="1904.57"/>
    <s v="GST"/>
  </r>
  <r>
    <x v="6580"/>
    <n v="285.88"/>
    <s v="GST"/>
  </r>
  <r>
    <x v="6581"/>
    <n v="17361.07"/>
    <s v="Non GST"/>
  </r>
  <r>
    <x v="6582"/>
    <n v="280.02999999999997"/>
    <s v="Non GST"/>
  </r>
  <r>
    <x v="6583"/>
    <n v="18415.009999999998"/>
    <s v="Non GST"/>
  </r>
  <r>
    <x v="6584"/>
    <n v="9538.36"/>
    <s v="Non GST"/>
  </r>
  <r>
    <x v="6585"/>
    <n v="666.85"/>
    <s v="Non GST"/>
  </r>
  <r>
    <x v="6586"/>
    <n v="500.52"/>
    <s v="Non GST"/>
  </r>
  <r>
    <x v="6587"/>
    <n v="7506.12"/>
    <s v="GST"/>
  </r>
  <r>
    <x v="6588"/>
    <n v="280.02999999999997"/>
    <s v="Non GST"/>
  </r>
  <r>
    <x v="6589"/>
    <n v="21019.8"/>
    <s v="Non GST"/>
  </r>
  <r>
    <x v="6590"/>
    <n v="4653.41"/>
    <s v="GST"/>
  </r>
  <r>
    <x v="6591"/>
    <n v="280.02999999999997"/>
    <s v="Non GST"/>
  </r>
  <r>
    <x v="6592"/>
    <n v="20979.71"/>
    <s v="Non GST"/>
  </r>
  <r>
    <x v="6593"/>
    <n v="424.09"/>
    <s v="Non GST"/>
  </r>
  <r>
    <x v="6594"/>
    <n v="291.08"/>
    <s v="Non GST"/>
  </r>
  <r>
    <x v="6595"/>
    <n v="974.2"/>
    <s v="Non GST"/>
  </r>
  <r>
    <x v="6596"/>
    <n v="22239.48"/>
    <s v="Non GST"/>
  </r>
  <r>
    <x v="6597"/>
    <n v="2684.21"/>
    <s v="Non GST"/>
  </r>
  <r>
    <x v="6598"/>
    <n v="5033.07"/>
    <s v="GST"/>
  </r>
  <r>
    <x v="6599"/>
    <n v="18118.62"/>
    <s v="Non GST"/>
  </r>
  <r>
    <x v="6600"/>
    <n v="1610.85"/>
    <s v="Non GST"/>
  </r>
  <r>
    <x v="6601"/>
    <n v="21239.040000000001"/>
    <s v="Non GST"/>
  </r>
  <r>
    <x v="6602"/>
    <n v="2541.62"/>
    <s v="Non GST"/>
  </r>
  <r>
    <x v="6603"/>
    <n v="2408.08"/>
    <s v="Non GST"/>
  </r>
  <r>
    <x v="6604"/>
    <n v="20673.099999999999"/>
    <s v="Non GST"/>
  </r>
  <r>
    <x v="6605"/>
    <n v="24512"/>
    <s v="Non GST"/>
  </r>
  <r>
    <x v="6606"/>
    <n v="6759.49"/>
    <s v="Non GST"/>
  </r>
  <r>
    <x v="6607"/>
    <n v="12915.65"/>
    <s v="Non GST"/>
  </r>
  <r>
    <x v="6608"/>
    <n v="16322.7"/>
    <s v="Non GST"/>
  </r>
  <r>
    <x v="6609"/>
    <n v="19014.63"/>
    <s v="Non GST"/>
  </r>
  <r>
    <x v="6610"/>
    <n v="12894.82"/>
    <s v="Non GST"/>
  </r>
  <r>
    <x v="6611"/>
    <n v="182.76999999999998"/>
    <s v="GST"/>
  </r>
  <r>
    <x v="6612"/>
    <n v="408.02000000000004"/>
    <s v="Non GST"/>
  </r>
  <r>
    <x v="6613"/>
    <n v="329.22"/>
    <s v="Non GST"/>
  </r>
  <r>
    <x v="6614"/>
    <n v="191.6"/>
    <s v="Non GST"/>
  </r>
  <r>
    <x v="6615"/>
    <n v="290.47000000000003"/>
    <s v="Non GST"/>
  </r>
  <r>
    <x v="6616"/>
    <n v="1293.55"/>
    <s v="Non GST"/>
  </r>
  <r>
    <x v="6617"/>
    <n v="22134.69"/>
    <s v="Non GST"/>
  </r>
  <r>
    <x v="6618"/>
    <n v="5710.19"/>
    <s v="Non GST"/>
  </r>
  <r>
    <x v="6619"/>
    <n v="22680"/>
    <s v="Non GST"/>
  </r>
  <r>
    <x v="6620"/>
    <n v="12644.36"/>
    <s v="Non GST"/>
  </r>
  <r>
    <x v="6621"/>
    <n v="12915.67"/>
    <s v="Non GST"/>
  </r>
  <r>
    <x v="6622"/>
    <n v="70243.11"/>
    <s v="GST"/>
  </r>
  <r>
    <x v="6623"/>
    <n v="990.38"/>
    <s v="GST"/>
  </r>
  <r>
    <x v="6624"/>
    <n v="138.69999999999999"/>
    <s v="Non GST"/>
  </r>
  <r>
    <x v="6625"/>
    <n v="12500.64"/>
    <s v="GST"/>
  </r>
  <r>
    <x v="6626"/>
    <n v="95.35"/>
    <s v="Non GST"/>
  </r>
  <r>
    <x v="6627"/>
    <n v="20789.71"/>
    <s v="Non GST"/>
  </r>
  <r>
    <x v="6628"/>
    <n v="345.07"/>
    <s v="GST"/>
  </r>
  <r>
    <x v="6629"/>
    <n v="666.85"/>
    <s v="Non GST"/>
  </r>
  <r>
    <x v="6630"/>
    <n v="25439.83"/>
    <s v="Non GST"/>
  </r>
  <r>
    <x v="6631"/>
    <n v="21150.87"/>
    <s v="Non GST"/>
  </r>
  <r>
    <x v="6632"/>
    <n v="228.47"/>
    <s v="GST"/>
  </r>
  <r>
    <x v="6633"/>
    <n v="2309.9699999999998"/>
    <s v="Non GST"/>
  </r>
  <r>
    <x v="6634"/>
    <n v="20704.5"/>
    <s v="Non GST"/>
  </r>
  <r>
    <x v="6635"/>
    <n v="16555.740000000002"/>
    <s v="Non GST"/>
  </r>
  <r>
    <x v="6636"/>
    <n v="242.49"/>
    <s v="GST"/>
  </r>
  <r>
    <x v="6637"/>
    <n v="184.85"/>
    <s v="GST"/>
  </r>
  <r>
    <x v="6638"/>
    <n v="242.56"/>
    <s v="Non GST"/>
  </r>
  <r>
    <x v="6639"/>
    <n v="611.07999999999993"/>
    <s v="Non GST"/>
  </r>
  <r>
    <x v="6640"/>
    <n v="9255.92"/>
    <s v="GST"/>
  </r>
  <r>
    <x v="6641"/>
    <n v="1182.96"/>
    <s v="Non GST"/>
  </r>
  <r>
    <x v="6642"/>
    <n v="4503.8100000000004"/>
    <s v="Non GST"/>
  </r>
  <r>
    <x v="6643"/>
    <n v="5730.93"/>
    <s v="GST"/>
  </r>
  <r>
    <x v="6644"/>
    <n v="2558.09"/>
    <s v="Non GST"/>
  </r>
  <r>
    <x v="6645"/>
    <n v="5469.52"/>
    <s v="Non GST"/>
  </r>
  <r>
    <x v="6646"/>
    <n v="1417.28"/>
    <s v="GST"/>
  </r>
  <r>
    <x v="6647"/>
    <n v="3198.9900000000002"/>
    <s v="GST"/>
  </r>
  <r>
    <x v="6648"/>
    <n v="1798.1399999999999"/>
    <s v="Non GST"/>
  </r>
  <r>
    <x v="6649"/>
    <n v="1689.87"/>
    <s v="Non GST"/>
  </r>
  <r>
    <x v="6650"/>
    <n v="2834.56"/>
    <s v="Non GST"/>
  </r>
  <r>
    <x v="6651"/>
    <n v="1860.74"/>
    <s v="Non GST"/>
  </r>
  <r>
    <x v="6652"/>
    <n v="944.85"/>
    <s v="Non GST"/>
  </r>
  <r>
    <x v="6653"/>
    <n v="2953.45"/>
    <s v="Non GST"/>
  </r>
  <r>
    <x v="6654"/>
    <n v="912.39"/>
    <s v="Non GST"/>
  </r>
  <r>
    <x v="6655"/>
    <n v="236.21"/>
    <s v="Non GST"/>
  </r>
  <r>
    <x v="6656"/>
    <n v="1417.28"/>
    <s v="Non GST"/>
  </r>
  <r>
    <x v="6657"/>
    <n v="5542.5599999999995"/>
    <s v="Non GST"/>
  </r>
  <r>
    <x v="6658"/>
    <n v="236.21"/>
    <s v="Non GST"/>
  </r>
  <r>
    <x v="6659"/>
    <n v="1958.24"/>
    <s v="Non GST"/>
  </r>
  <r>
    <x v="6660"/>
    <n v="3400.08"/>
    <s v="GST"/>
  </r>
  <r>
    <x v="6661"/>
    <n v="925.02"/>
    <s v="Non GST"/>
  </r>
  <r>
    <x v="6662"/>
    <n v="3312.7"/>
    <s v="Non GST"/>
  </r>
  <r>
    <x v="6663"/>
    <n v="1417.28"/>
    <s v="Non GST"/>
  </r>
  <r>
    <x v="6664"/>
    <n v="236.21"/>
    <s v="Non GST"/>
  </r>
  <r>
    <x v="6665"/>
    <n v="236.21"/>
    <s v="Non GST"/>
  </r>
  <r>
    <x v="6666"/>
    <n v="963.81999999999994"/>
    <s v="Non GST"/>
  </r>
  <r>
    <x v="6667"/>
    <n v="2350.79"/>
    <s v="Non GST"/>
  </r>
  <r>
    <x v="6668"/>
    <n v="2221.7800000000002"/>
    <s v="Non GST"/>
  </r>
  <r>
    <x v="6669"/>
    <n v="2363.69"/>
    <s v="Non GST"/>
  </r>
  <r>
    <x v="6670"/>
    <n v="236.21"/>
    <s v="Non GST"/>
  </r>
  <r>
    <x v="6671"/>
    <n v="13709.49"/>
    <s v="Non GST"/>
  </r>
  <r>
    <x v="6672"/>
    <n v="519.66999999999996"/>
    <s v="GST"/>
  </r>
  <r>
    <x v="6673"/>
    <n v="1417.28"/>
    <s v="Non GST"/>
  </r>
  <r>
    <x v="6674"/>
    <n v="2647.94"/>
    <s v="Non GST"/>
  </r>
  <r>
    <x v="6675"/>
    <n v="472.43"/>
    <s v="Non GST"/>
  </r>
  <r>
    <x v="6676"/>
    <n v="472.43"/>
    <s v="Non GST"/>
  </r>
  <r>
    <x v="6677"/>
    <n v="708.64"/>
    <s v="Non GST"/>
  </r>
  <r>
    <x v="6678"/>
    <n v="1464.52"/>
    <s v="Non GST"/>
  </r>
  <r>
    <x v="6679"/>
    <n v="472.43"/>
    <s v="Non GST"/>
  </r>
  <r>
    <x v="6680"/>
    <n v="285.94"/>
    <s v="Non GST"/>
  </r>
  <r>
    <x v="6681"/>
    <n v="1746.04"/>
    <s v="Non GST"/>
  </r>
  <r>
    <x v="6682"/>
    <n v="1417.28"/>
    <s v="Non GST"/>
  </r>
  <r>
    <x v="6683"/>
    <n v="708.64"/>
    <s v="Non GST"/>
  </r>
  <r>
    <x v="6684"/>
    <n v="2759.29"/>
    <s v="Non GST"/>
  </r>
  <r>
    <x v="6685"/>
    <n v="2615.06"/>
    <s v="Non GST"/>
  </r>
  <r>
    <x v="6686"/>
    <n v="236.21"/>
    <s v="Non GST"/>
  </r>
  <r>
    <x v="6687"/>
    <n v="236.21"/>
    <s v="Non GST"/>
  </r>
  <r>
    <x v="6688"/>
    <n v="935.17"/>
    <s v="Non GST"/>
  </r>
  <r>
    <x v="6689"/>
    <n v="491.39"/>
    <s v="Non GST"/>
  </r>
  <r>
    <x v="6690"/>
    <n v="472.43"/>
    <s v="Non GST"/>
  </r>
  <r>
    <x v="6691"/>
    <n v="236.21"/>
    <s v="Non GST"/>
  </r>
  <r>
    <x v="6692"/>
    <n v="841.7"/>
    <s v="Non GST"/>
  </r>
  <r>
    <x v="6693"/>
    <n v="1417.28"/>
    <s v="Non GST"/>
  </r>
  <r>
    <x v="6694"/>
    <n v="1551.11"/>
    <s v="Non GST"/>
  </r>
  <r>
    <x v="6695"/>
    <n v="236.21"/>
    <s v="Non GST"/>
  </r>
  <r>
    <x v="6696"/>
    <n v="1860.66"/>
    <s v="Non GST"/>
  </r>
  <r>
    <x v="6697"/>
    <n v="236.21"/>
    <s v="Non GST"/>
  </r>
  <r>
    <x v="6698"/>
    <n v="1417.28"/>
    <s v="Non GST"/>
  </r>
  <r>
    <x v="6699"/>
    <n v="940.01"/>
    <s v="Non GST"/>
  </r>
  <r>
    <x v="6700"/>
    <n v="237"/>
    <s v="Non GST"/>
  </r>
  <r>
    <x v="6701"/>
    <n v="20172.97"/>
    <s v="Non GST"/>
  </r>
  <r>
    <x v="6702"/>
    <n v="12011.59"/>
    <s v="Non GST"/>
  </r>
  <r>
    <x v="6703"/>
    <n v="498.22"/>
    <s v="Non GST"/>
  </r>
  <r>
    <x v="6704"/>
    <n v="9834.8799999999992"/>
    <s v="Non GST"/>
  </r>
  <r>
    <x v="6705"/>
    <n v="12412.58"/>
    <s v="Non GST"/>
  </r>
  <r>
    <x v="6706"/>
    <n v="699.79000000000008"/>
    <s v="Non GST"/>
  </r>
  <r>
    <x v="6707"/>
    <n v="2521.2199999999998"/>
    <s v="Non GST"/>
  </r>
  <r>
    <x v="6708"/>
    <n v="411.46000000000004"/>
    <s v="Non GST"/>
  </r>
  <r>
    <x v="6709"/>
    <n v="10792.34"/>
    <s v="GST"/>
  </r>
  <r>
    <x v="6710"/>
    <n v="433.41999999999996"/>
    <s v="Non GST"/>
  </r>
  <r>
    <x v="6711"/>
    <n v="931.14"/>
    <s v="Non GST"/>
  </r>
  <r>
    <x v="6712"/>
    <n v="237.22"/>
    <s v="Non GST"/>
  </r>
  <r>
    <x v="6713"/>
    <n v="4046.58"/>
    <s v="GST"/>
  </r>
  <r>
    <x v="6714"/>
    <n v="285.88"/>
    <s v="Non GST"/>
  </r>
  <r>
    <x v="6715"/>
    <n v="3768.6"/>
    <s v="Non GST"/>
  </r>
  <r>
    <x v="6716"/>
    <n v="663.84999999999991"/>
    <s v="Non GST"/>
  </r>
  <r>
    <x v="6717"/>
    <n v="17598.599999999999"/>
    <s v="Non GST"/>
  </r>
  <r>
    <x v="6718"/>
    <n v="894.06"/>
    <s v="Non GST"/>
  </r>
  <r>
    <x v="6719"/>
    <n v="3689.02"/>
    <s v="Non GST"/>
  </r>
  <r>
    <x v="6720"/>
    <n v="1625.85"/>
    <s v="Non GST"/>
  </r>
  <r>
    <x v="6721"/>
    <n v="2149.35"/>
    <s v="GST"/>
  </r>
  <r>
    <x v="6722"/>
    <n v="573.91"/>
    <s v="GST"/>
  </r>
  <r>
    <x v="6723"/>
    <n v="367.12"/>
    <s v="Non GST"/>
  </r>
  <r>
    <x v="6724"/>
    <n v="179.49"/>
    <s v="Non GST"/>
  </r>
  <r>
    <x v="6725"/>
    <n v="341.52"/>
    <s v="Non GST"/>
  </r>
  <r>
    <x v="6726"/>
    <n v="457.42"/>
    <s v="Non GST"/>
  </r>
  <r>
    <x v="6727"/>
    <n v="1578.9699999999998"/>
    <s v="Non GST"/>
  </r>
  <r>
    <x v="6728"/>
    <n v="244.75"/>
    <s v="Non GST"/>
  </r>
  <r>
    <x v="6729"/>
    <n v="7865.39"/>
    <s v="Non GST"/>
  </r>
  <r>
    <x v="6730"/>
    <n v="917.81"/>
    <s v="Non GST"/>
  </r>
  <r>
    <x v="6731"/>
    <n v="1170.18"/>
    <s v="Non GST"/>
  </r>
  <r>
    <x v="6732"/>
    <n v="930.05"/>
    <s v="Non GST"/>
  </r>
  <r>
    <x v="6733"/>
    <n v="2843.3"/>
    <s v="Non GST"/>
  </r>
  <r>
    <x v="6734"/>
    <n v="1310.82"/>
    <s v="Non GST"/>
  </r>
  <r>
    <x v="6735"/>
    <n v="317.89"/>
    <s v="Non GST"/>
  </r>
  <r>
    <x v="6736"/>
    <n v="673.06"/>
    <s v="Non GST"/>
  </r>
  <r>
    <x v="6737"/>
    <n v="1451.45"/>
    <s v="GST"/>
  </r>
  <r>
    <x v="6738"/>
    <n v="1589.06"/>
    <s v="Non GST"/>
  </r>
  <r>
    <x v="6739"/>
    <n v="354.5"/>
    <s v="GST"/>
  </r>
  <r>
    <x v="6740"/>
    <n v="2616.3999999999996"/>
    <s v="Non GST"/>
  </r>
  <r>
    <x v="6741"/>
    <n v="16753.38"/>
    <s v="Non GST"/>
  </r>
  <r>
    <x v="6742"/>
    <n v="406.95"/>
    <s v="Non GST"/>
  </r>
  <r>
    <x v="6743"/>
    <n v="936.33999999999992"/>
    <s v="Non GST"/>
  </r>
  <r>
    <x v="6744"/>
    <n v="550.67999999999995"/>
    <s v="Non GST"/>
  </r>
  <r>
    <x v="6745"/>
    <n v="862.91000000000008"/>
    <s v="Non GST"/>
  </r>
  <r>
    <x v="6746"/>
    <n v="4529.17"/>
    <s v="Non GST"/>
  </r>
  <r>
    <x v="6747"/>
    <n v="636.6"/>
    <s v="Non GST"/>
  </r>
  <r>
    <x v="6748"/>
    <n v="432.95"/>
    <s v="Non GST"/>
  </r>
  <r>
    <x v="6749"/>
    <n v="699.53"/>
    <s v="GST"/>
  </r>
  <r>
    <x v="6750"/>
    <n v="358.75"/>
    <s v="Non GST"/>
  </r>
  <r>
    <x v="6751"/>
    <n v="762.31999999999994"/>
    <s v="Non GST"/>
  </r>
  <r>
    <x v="6752"/>
    <n v="657.92"/>
    <s v="Non GST"/>
  </r>
  <r>
    <x v="6753"/>
    <n v="392.5"/>
    <s v="Non GST"/>
  </r>
  <r>
    <x v="6754"/>
    <n v="299.36"/>
    <s v="Non GST"/>
  </r>
  <r>
    <x v="6755"/>
    <n v="7709.54"/>
    <s v="Non GST"/>
  </r>
  <r>
    <x v="6756"/>
    <n v="2989.9300000000003"/>
    <s v="Non GST"/>
  </r>
  <r>
    <x v="6757"/>
    <n v="677.14"/>
    <s v="Non GST"/>
  </r>
  <r>
    <x v="6758"/>
    <n v="867.58"/>
    <s v="Non GST"/>
  </r>
  <r>
    <x v="6759"/>
    <n v="1185.52"/>
    <s v="Non GST"/>
  </r>
  <r>
    <x v="6760"/>
    <n v="4162.8599999999997"/>
    <s v="Non GST"/>
  </r>
  <r>
    <x v="6761"/>
    <n v="202.01999999999998"/>
    <s v="Non GST"/>
  </r>
  <r>
    <x v="6762"/>
    <n v="202.01999999999998"/>
    <s v="Non GST"/>
  </r>
  <r>
    <x v="6763"/>
    <n v="3675.28"/>
    <s v="Non GST"/>
  </r>
  <r>
    <x v="6764"/>
    <n v="172.95"/>
    <s v="Non GST"/>
  </r>
  <r>
    <x v="6765"/>
    <n v="179.89"/>
    <s v="Non GST"/>
  </r>
  <r>
    <x v="6766"/>
    <n v="734.25"/>
    <s v="Non GST"/>
  </r>
  <r>
    <x v="6767"/>
    <n v="465.71"/>
    <s v="Non GST"/>
  </r>
  <r>
    <x v="6768"/>
    <n v="251.23"/>
    <s v="Non GST"/>
  </r>
  <r>
    <x v="6769"/>
    <n v="992.53"/>
    <s v="Non GST"/>
  </r>
  <r>
    <x v="6770"/>
    <n v="2399.4"/>
    <s v="Non GST"/>
  </r>
  <r>
    <x v="6771"/>
    <n v="896.26"/>
    <s v="Non GST"/>
  </r>
  <r>
    <x v="6772"/>
    <n v="334.92"/>
    <s v="Non GST"/>
  </r>
  <r>
    <x v="6773"/>
    <n v="274.45"/>
    <s v="Non GST"/>
  </r>
  <r>
    <x v="6774"/>
    <n v="1024.48"/>
    <s v="Non GST"/>
  </r>
  <r>
    <x v="6775"/>
    <n v="856.62"/>
    <s v="Non GST"/>
  </r>
  <r>
    <x v="6776"/>
    <n v="3944.63"/>
    <s v="Non GST"/>
  </r>
  <r>
    <x v="6777"/>
    <n v="829.88"/>
    <s v="Non GST"/>
  </r>
  <r>
    <x v="6778"/>
    <n v="894.88"/>
    <s v="Non GST"/>
  </r>
  <r>
    <x v="6779"/>
    <n v="5774.92"/>
    <s v="Non GST"/>
  </r>
  <r>
    <x v="6780"/>
    <n v="1067.6300000000001"/>
    <s v="Non GST"/>
  </r>
  <r>
    <x v="6781"/>
    <n v="1053.72"/>
    <s v="Non GST"/>
  </r>
  <r>
    <x v="6782"/>
    <n v="1777.2"/>
    <s v="Non GST"/>
  </r>
  <r>
    <x v="6783"/>
    <n v="1809.61"/>
    <s v="Non GST"/>
  </r>
  <r>
    <x v="6784"/>
    <n v="403.67"/>
    <s v="Non GST"/>
  </r>
  <r>
    <x v="6785"/>
    <n v="747.78"/>
    <s v="Non GST"/>
  </r>
  <r>
    <x v="6786"/>
    <n v="1138.04"/>
    <s v="GST"/>
  </r>
  <r>
    <x v="6787"/>
    <n v="1473"/>
    <s v="Non GST"/>
  </r>
  <r>
    <x v="6788"/>
    <n v="1101.3699999999999"/>
    <s v="Non GST"/>
  </r>
  <r>
    <x v="6789"/>
    <n v="1786.33"/>
    <s v="Non GST"/>
  </r>
  <r>
    <x v="6790"/>
    <n v="1856.07"/>
    <s v="Non GST"/>
  </r>
  <r>
    <x v="6791"/>
    <n v="673.06"/>
    <s v="Non GST"/>
  </r>
  <r>
    <x v="6792"/>
    <n v="870.16"/>
    <s v="Non GST"/>
  </r>
  <r>
    <x v="6793"/>
    <n v="232.34"/>
    <s v="Non GST"/>
  </r>
  <r>
    <x v="6794"/>
    <n v="172.95"/>
    <s v="Non GST"/>
  </r>
  <r>
    <x v="6795"/>
    <n v="475.8"/>
    <s v="Non GST"/>
  </r>
  <r>
    <x v="6796"/>
    <n v="2056.5699999999997"/>
    <s v="Non GST"/>
  </r>
  <r>
    <x v="6797"/>
    <n v="3431.4700000000003"/>
    <s v="Non GST"/>
  </r>
  <r>
    <x v="6798"/>
    <n v="3826.52"/>
    <s v="Non GST"/>
  </r>
  <r>
    <x v="6799"/>
    <n v="1946.44"/>
    <s v="Non GST"/>
  </r>
  <r>
    <x v="6800"/>
    <n v="3426.7599999999998"/>
    <s v="Non GST"/>
  </r>
  <r>
    <x v="6801"/>
    <n v="150.56"/>
    <s v="Non GST"/>
  </r>
  <r>
    <x v="6802"/>
    <n v="243.7"/>
    <s v="Non GST"/>
  </r>
  <r>
    <x v="6803"/>
    <n v="274.25"/>
    <s v="Non GST"/>
  </r>
  <r>
    <x v="6804"/>
    <n v="1217.79"/>
    <s v="Non GST"/>
  </r>
  <r>
    <x v="6805"/>
    <n v="1314.82"/>
    <s v="Non GST"/>
  </r>
  <r>
    <x v="6806"/>
    <n v="241.48000000000002"/>
    <s v="Non GST"/>
  </r>
  <r>
    <x v="6807"/>
    <n v="1938"/>
    <s v="Non GST"/>
  </r>
  <r>
    <x v="6808"/>
    <n v="283.89999999999998"/>
    <s v="Non GST"/>
  </r>
  <r>
    <x v="6809"/>
    <n v="1567.07"/>
    <s v="Non GST"/>
  </r>
  <r>
    <x v="6810"/>
    <n v="91.48"/>
    <s v="Non GST"/>
  </r>
  <r>
    <x v="6811"/>
    <n v="789.49"/>
    <s v="Non GST"/>
  </r>
  <r>
    <x v="6812"/>
    <n v="150.56"/>
    <s v="Non GST"/>
  </r>
  <r>
    <x v="6813"/>
    <n v="973.05"/>
    <s v="Non GST"/>
  </r>
  <r>
    <x v="6814"/>
    <n v="228.14"/>
    <s v="Non GST"/>
  </r>
  <r>
    <x v="6815"/>
    <n v="575.16"/>
    <s v="Non GST"/>
  </r>
  <r>
    <x v="6816"/>
    <n v="182.97"/>
    <s v="Non GST"/>
  </r>
  <r>
    <x v="6817"/>
    <n v="660.82"/>
    <s v="Non GST"/>
  </r>
  <r>
    <x v="6818"/>
    <n v="967.74"/>
    <s v="Non GST"/>
  </r>
  <r>
    <x v="6819"/>
    <n v="667.1099999999999"/>
    <s v="Non GST"/>
  </r>
  <r>
    <x v="6820"/>
    <n v="911.8599999999999"/>
    <s v="Non GST"/>
  </r>
  <r>
    <x v="6821"/>
    <n v="3420.52"/>
    <s v="Non GST"/>
  </r>
  <r>
    <x v="6822"/>
    <n v="911.8599999999999"/>
    <s v="Non GST"/>
  </r>
  <r>
    <x v="6823"/>
    <n v="693.46"/>
    <s v="Non GST"/>
  </r>
  <r>
    <x v="6824"/>
    <n v="305.94"/>
    <s v="Non GST"/>
  </r>
  <r>
    <x v="6825"/>
    <n v="21640.84"/>
    <s v="Non GST"/>
  </r>
  <r>
    <x v="6826"/>
    <n v="20789.71"/>
    <s v="Non GST"/>
  </r>
  <r>
    <x v="6827"/>
    <n v="10594.35"/>
    <s v="Non GST"/>
  </r>
  <r>
    <x v="6828"/>
    <n v="14144.81"/>
    <s v="Non GST"/>
  </r>
  <r>
    <x v="6829"/>
    <n v="13937"/>
    <s v="GST"/>
  </r>
  <r>
    <x v="6830"/>
    <n v="16874.740000000002"/>
    <s v="GST"/>
  </r>
  <r>
    <x v="6831"/>
    <n v="17324.75"/>
    <s v="Non GST"/>
  </r>
  <r>
    <x v="6832"/>
    <n v="19919.72"/>
    <s v="Non GST"/>
  </r>
  <r>
    <x v="6833"/>
    <n v="10425.49"/>
    <s v="Non GST"/>
  </r>
  <r>
    <x v="6834"/>
    <n v="17831.990000000002"/>
    <s v="Non GST"/>
  </r>
  <r>
    <x v="6835"/>
    <n v="16179.56"/>
    <s v="Non GST"/>
  </r>
  <r>
    <x v="6836"/>
    <n v="496.86"/>
    <s v="Non GST"/>
  </r>
  <r>
    <x v="6837"/>
    <n v="316.72000000000003"/>
    <s v="Non GST"/>
  </r>
  <r>
    <x v="6838"/>
    <n v="790.85"/>
    <s v="Non GST"/>
  </r>
  <r>
    <x v="6839"/>
    <n v="18073.22"/>
    <s v="Non GST"/>
  </r>
  <r>
    <x v="6840"/>
    <n v="182.79"/>
    <s v="Non GST"/>
  </r>
  <r>
    <x v="6841"/>
    <n v="857.21"/>
    <s v="Non GST"/>
  </r>
  <r>
    <x v="6842"/>
    <n v="25268.76"/>
    <s v="Non GST"/>
  </r>
  <r>
    <x v="6843"/>
    <n v="7157.9800000000005"/>
    <s v="Non GST"/>
  </r>
  <r>
    <x v="6844"/>
    <n v="276.27"/>
    <s v="Non GST"/>
  </r>
  <r>
    <x v="6845"/>
    <n v="19251.98"/>
    <s v="Non GST"/>
  </r>
  <r>
    <x v="6846"/>
    <n v="5139.71"/>
    <s v="Non GST"/>
  </r>
  <r>
    <x v="6847"/>
    <n v="2450.98"/>
    <s v="Non GST"/>
  </r>
  <r>
    <x v="6848"/>
    <n v="4347.6499999999996"/>
    <s v="Non GST"/>
  </r>
  <r>
    <x v="6849"/>
    <n v="20227.53"/>
    <s v="Non GST"/>
  </r>
  <r>
    <x v="6850"/>
    <n v="4912.71"/>
    <s v="Non GST"/>
  </r>
  <r>
    <x v="6851"/>
    <n v="12704.82"/>
    <s v="Non GST"/>
  </r>
  <r>
    <x v="6852"/>
    <n v="14144.81"/>
    <s v="Non GST"/>
  </r>
  <r>
    <x v="6853"/>
    <n v="7918.28"/>
    <s v="GST"/>
  </r>
  <r>
    <x v="6854"/>
    <n v="15528.07"/>
    <s v="Non GST"/>
  </r>
  <r>
    <x v="6855"/>
    <n v="22145.11"/>
    <s v="Non GST"/>
  </r>
  <r>
    <x v="6856"/>
    <n v="416.88"/>
    <s v="Non GST"/>
  </r>
  <r>
    <x v="6857"/>
    <n v="1287.22"/>
    <s v="Non GST"/>
  </r>
  <r>
    <x v="6858"/>
    <n v="418.26"/>
    <s v="Non GST"/>
  </r>
  <r>
    <x v="6859"/>
    <n v="694.71"/>
    <s v="Non GST"/>
  </r>
  <r>
    <x v="6860"/>
    <n v="326.87"/>
    <s v="Non GST"/>
  </r>
  <r>
    <x v="6861"/>
    <n v="19304.2"/>
    <s v="Non GST"/>
  </r>
  <r>
    <x v="6862"/>
    <n v="14144.81"/>
    <s v="Non GST"/>
  </r>
  <r>
    <x v="6863"/>
    <n v="560.05999999999995"/>
    <s v="Non GST"/>
  </r>
  <r>
    <x v="6864"/>
    <n v="18012.57"/>
    <s v="Non GST"/>
  </r>
  <r>
    <x v="6865"/>
    <n v="437.1"/>
    <s v="Non GST"/>
  </r>
  <r>
    <x v="6866"/>
    <n v="12227.23"/>
    <s v="Non GST"/>
  </r>
  <r>
    <x v="6867"/>
    <n v="15522.02"/>
    <s v="Non GST"/>
  </r>
  <r>
    <x v="6868"/>
    <n v="14748.65"/>
    <s v="Non GST"/>
  </r>
  <r>
    <x v="6869"/>
    <n v="13859.8"/>
    <s v="Non GST"/>
  </r>
  <r>
    <x v="6870"/>
    <n v="11787.34"/>
    <s v="Non GST"/>
  </r>
  <r>
    <x v="6871"/>
    <n v="783.16"/>
    <s v="Non GST"/>
  </r>
  <r>
    <x v="6872"/>
    <n v="19445.080000000002"/>
    <s v="Non GST"/>
  </r>
  <r>
    <x v="6873"/>
    <n v="580.42000000000007"/>
    <s v="Non GST"/>
  </r>
  <r>
    <x v="6874"/>
    <n v="1933.52"/>
    <s v="Non GST"/>
  </r>
  <r>
    <x v="6875"/>
    <n v="6720.72"/>
    <s v="GST"/>
  </r>
  <r>
    <x v="6876"/>
    <n v="280.02999999999997"/>
    <s v="Non GST"/>
  </r>
  <r>
    <x v="6877"/>
    <n v="280.02999999999997"/>
    <s v="Non GST"/>
  </r>
  <r>
    <x v="6878"/>
    <n v="676.46"/>
    <s v="Non GST"/>
  </r>
  <r>
    <x v="6879"/>
    <n v="10489.85"/>
    <s v="Non GST"/>
  </r>
  <r>
    <x v="6880"/>
    <n v="198.31"/>
    <s v="Non GST"/>
  </r>
  <r>
    <x v="6881"/>
    <n v="19634.72"/>
    <s v="Non GST"/>
  </r>
  <r>
    <x v="6882"/>
    <n v="280.02999999999997"/>
    <s v="Non GST"/>
  </r>
  <r>
    <x v="6883"/>
    <n v="22864.91"/>
    <s v="Non GST"/>
  </r>
  <r>
    <x v="6884"/>
    <n v="497.33000000000004"/>
    <s v="Non GST"/>
  </r>
  <r>
    <x v="6885"/>
    <n v="23574.68"/>
    <s v="Non GST"/>
  </r>
  <r>
    <x v="6886"/>
    <n v="14091.5"/>
    <s v="Non GST"/>
  </r>
  <r>
    <x v="6887"/>
    <n v="1486.86"/>
    <s v="GST"/>
  </r>
  <r>
    <x v="6888"/>
    <n v="20789.71"/>
    <s v="Non GST"/>
  </r>
  <r>
    <x v="6889"/>
    <n v="19950.97"/>
    <s v="Non GST"/>
  </r>
  <r>
    <x v="6890"/>
    <n v="41419.67"/>
    <s v="GST"/>
  </r>
  <r>
    <x v="6891"/>
    <n v="2809.5499999999997"/>
    <s v="Non GST"/>
  </r>
  <r>
    <x v="6892"/>
    <n v="34397.300000000003"/>
    <s v="GST"/>
  </r>
  <r>
    <x v="6893"/>
    <n v="27301.41"/>
    <s v="GST"/>
  </r>
  <r>
    <x v="6894"/>
    <n v="759.46"/>
    <s v="Non GST"/>
  </r>
  <r>
    <x v="6895"/>
    <n v="50804.07"/>
    <s v="GST"/>
  </r>
  <r>
    <x v="6896"/>
    <n v="1064.01"/>
    <s v="Non GST"/>
  </r>
  <r>
    <x v="6897"/>
    <n v="23204.47"/>
    <s v="Non GST"/>
  </r>
  <r>
    <x v="6898"/>
    <n v="8400.99"/>
    <s v="Non GST"/>
  </r>
  <r>
    <x v="6899"/>
    <n v="1154.98"/>
    <s v="Non GST"/>
  </r>
  <r>
    <x v="6900"/>
    <n v="570.43000000000006"/>
    <s v="Non GST"/>
  </r>
  <r>
    <x v="6901"/>
    <n v="738.97"/>
    <s v="Non GST"/>
  </r>
  <r>
    <x v="6902"/>
    <n v="856.1"/>
    <s v="Non GST"/>
  </r>
  <r>
    <x v="6903"/>
    <n v="407.74"/>
    <s v="Non GST"/>
  </r>
  <r>
    <x v="6904"/>
    <n v="244.75"/>
    <s v="Non GST"/>
  </r>
  <r>
    <x v="6905"/>
    <n v="244.75"/>
    <s v="Non GST"/>
  </r>
  <r>
    <x v="6906"/>
    <n v="244.75"/>
    <s v="Non GST"/>
  </r>
  <r>
    <x v="6907"/>
    <n v="244.75"/>
    <s v="Non GST"/>
  </r>
  <r>
    <x v="6908"/>
    <n v="244.75"/>
    <s v="Non GST"/>
  </r>
  <r>
    <x v="6909"/>
    <n v="244.75"/>
    <s v="Non GST"/>
  </r>
  <r>
    <x v="6910"/>
    <n v="244.75"/>
    <s v="Non GST"/>
  </r>
  <r>
    <x v="6911"/>
    <n v="244.75"/>
    <s v="Non GST"/>
  </r>
  <r>
    <x v="6912"/>
    <n v="244.75"/>
    <s v="Non GST"/>
  </r>
  <r>
    <x v="6913"/>
    <n v="244.75"/>
    <s v="Non GST"/>
  </r>
  <r>
    <x v="6914"/>
    <n v="244.75"/>
    <s v="Non GST"/>
  </r>
  <r>
    <x v="6915"/>
    <n v="244.75"/>
    <s v="Non GST"/>
  </r>
  <r>
    <x v="6916"/>
    <n v="21889.38"/>
    <s v="Non GST"/>
  </r>
  <r>
    <x v="6917"/>
    <n v="244.75"/>
    <s v="Non GST"/>
  </r>
  <r>
    <x v="6918"/>
    <n v="348.89"/>
    <s v="Non GST"/>
  </r>
  <r>
    <x v="6919"/>
    <n v="14116.4"/>
    <s v="GST"/>
  </r>
  <r>
    <x v="6920"/>
    <n v="244.75"/>
    <s v="Non GST"/>
  </r>
  <r>
    <x v="6921"/>
    <n v="244.75"/>
    <s v="Non GST"/>
  </r>
  <r>
    <x v="6922"/>
    <n v="244.75"/>
    <s v="Non GST"/>
  </r>
  <r>
    <x v="6923"/>
    <n v="2189.0500000000002"/>
    <s v="Non GST"/>
  </r>
  <r>
    <x v="6924"/>
    <n v="244.75"/>
    <s v="Non GST"/>
  </r>
  <r>
    <x v="6925"/>
    <n v="176.59"/>
    <s v="Non GST"/>
  </r>
  <r>
    <x v="6926"/>
    <n v="244.75"/>
    <s v="Non GST"/>
  </r>
  <r>
    <x v="6927"/>
    <n v="244.75"/>
    <s v="GST"/>
  </r>
  <r>
    <x v="6928"/>
    <n v="244.75"/>
    <s v="GST"/>
  </r>
  <r>
    <x v="6929"/>
    <n v="1974.5500000000002"/>
    <s v="Non GST"/>
  </r>
  <r>
    <x v="6930"/>
    <n v="244.75"/>
    <s v="Non GST"/>
  </r>
  <r>
    <x v="6931"/>
    <n v="244.75"/>
    <s v="Non GST"/>
  </r>
  <r>
    <x v="6932"/>
    <n v="244.75"/>
    <s v="Non GST"/>
  </r>
  <r>
    <x v="6933"/>
    <n v="244.75"/>
    <s v="Non GST"/>
  </r>
  <r>
    <x v="6934"/>
    <n v="244.75"/>
    <s v="Non GST"/>
  </r>
  <r>
    <x v="6935"/>
    <n v="1147.24"/>
    <s v="Non GST"/>
  </r>
  <r>
    <x v="6936"/>
    <n v="244.75"/>
    <s v="Non GST"/>
  </r>
  <r>
    <x v="6937"/>
    <n v="519.73"/>
    <s v="Non GST"/>
  </r>
  <r>
    <x v="6938"/>
    <n v="244.75"/>
    <s v="Non GST"/>
  </r>
  <r>
    <x v="6939"/>
    <n v="244.75"/>
    <s v="Non GST"/>
  </r>
  <r>
    <x v="6940"/>
    <n v="271.22000000000003"/>
    <s v="Non GST"/>
  </r>
  <r>
    <x v="6941"/>
    <n v="244.75"/>
    <s v="GST"/>
  </r>
  <r>
    <x v="6942"/>
    <n v="244.75"/>
    <s v="Non GST"/>
  </r>
  <r>
    <x v="6943"/>
    <n v="244.75"/>
    <s v="Non GST"/>
  </r>
  <r>
    <x v="6944"/>
    <n v="134.61000000000001"/>
    <s v="Non GST"/>
  </r>
  <r>
    <x v="6945"/>
    <n v="244.75"/>
    <s v="Non GST"/>
  </r>
  <r>
    <x v="6946"/>
    <n v="244.75"/>
    <s v="GST"/>
  </r>
  <r>
    <x v="6947"/>
    <n v="244.75"/>
    <s v="Non GST"/>
  </r>
  <r>
    <x v="6948"/>
    <n v="244.75"/>
    <s v="Non GST"/>
  </r>
  <r>
    <x v="6949"/>
    <n v="244.75"/>
    <s v="Non GST"/>
  </r>
  <r>
    <x v="6950"/>
    <n v="244.75"/>
    <s v="Non GST"/>
  </r>
  <r>
    <x v="6951"/>
    <n v="244.75"/>
    <s v="Non GST"/>
  </r>
  <r>
    <x v="6952"/>
    <n v="244.75"/>
    <s v="Non GST"/>
  </r>
  <r>
    <x v="6953"/>
    <n v="551.25"/>
    <s v="Non GST"/>
  </r>
  <r>
    <x v="6954"/>
    <n v="244.75"/>
    <s v="Non GST"/>
  </r>
  <r>
    <x v="6955"/>
    <n v="1687.79"/>
    <s v="Non GST"/>
  </r>
  <r>
    <x v="6956"/>
    <n v="1120.1199999999999"/>
    <s v="GST"/>
  </r>
  <r>
    <x v="6957"/>
    <n v="244.75"/>
    <s v="Non GST"/>
  </r>
  <r>
    <x v="6958"/>
    <n v="244.75"/>
    <s v="Non GST"/>
  </r>
  <r>
    <x v="6959"/>
    <n v="244.75"/>
    <s v="Non GST"/>
  </r>
  <r>
    <x v="6960"/>
    <n v="142.13999999999999"/>
    <s v="Non GST"/>
  </r>
  <r>
    <x v="6961"/>
    <n v="244.75"/>
    <s v="GST"/>
  </r>
  <r>
    <x v="6962"/>
    <n v="3711.13"/>
    <s v="GST"/>
  </r>
  <r>
    <x v="6963"/>
    <n v="2791.92"/>
    <s v="GST"/>
  </r>
  <r>
    <x v="6964"/>
    <n v="271.22000000000003"/>
    <s v="Non GST"/>
  </r>
  <r>
    <x v="6965"/>
    <n v="17325.91"/>
    <s v="GST"/>
  </r>
  <r>
    <x v="6966"/>
    <n v="413.41"/>
    <s v="GST"/>
  </r>
  <r>
    <x v="6967"/>
    <n v="280.85000000000002"/>
    <s v="Non GST"/>
  </r>
  <r>
    <x v="6968"/>
    <n v="1860.66"/>
    <s v="Non GST"/>
  </r>
  <r>
    <x v="6969"/>
    <n v="694.12"/>
    <s v="Non GST"/>
  </r>
  <r>
    <x v="6970"/>
    <n v="467.59"/>
    <s v="Non GST"/>
  </r>
  <r>
    <x v="6971"/>
    <n v="234.05"/>
    <s v="Non GST"/>
  </r>
  <r>
    <x v="6972"/>
    <n v="1536.17"/>
    <s v="Non GST"/>
  </r>
  <r>
    <x v="6973"/>
    <n v="1374.64"/>
    <s v="Non GST"/>
  </r>
  <r>
    <x v="6974"/>
    <n v="1417.28"/>
    <s v="Non GST"/>
  </r>
  <r>
    <x v="6975"/>
    <n v="182.79"/>
    <s v="GST"/>
  </r>
  <r>
    <x v="6976"/>
    <n v="1417.28"/>
    <s v="Non GST"/>
  </r>
  <r>
    <x v="6977"/>
    <n v="4151.8600000000006"/>
    <s v="Non GST"/>
  </r>
  <r>
    <x v="6978"/>
    <n v="282.49"/>
    <s v="Non GST"/>
  </r>
  <r>
    <x v="6979"/>
    <n v="283.45999999999998"/>
    <s v="Non GST"/>
  </r>
  <r>
    <x v="6980"/>
    <n v="519.66999999999996"/>
    <s v="Non GST"/>
  </r>
  <r>
    <x v="6981"/>
    <n v="539.71"/>
    <s v="Non GST"/>
  </r>
  <r>
    <x v="6982"/>
    <n v="484.01"/>
    <s v="Non GST"/>
  </r>
  <r>
    <x v="6983"/>
    <n v="1435.48"/>
    <s v="Non GST"/>
  </r>
  <r>
    <x v="6984"/>
    <n v="3957.14"/>
    <s v="Non GST"/>
  </r>
  <r>
    <x v="6985"/>
    <n v="716.46"/>
    <s v="Non GST"/>
  </r>
  <r>
    <x v="6986"/>
    <n v="708.03"/>
    <s v="Non GST"/>
  </r>
  <r>
    <x v="6987"/>
    <n v="2834.56"/>
    <s v="Non GST"/>
  </r>
  <r>
    <x v="6988"/>
    <n v="755.88"/>
    <s v="Non GST"/>
  </r>
  <r>
    <x v="6989"/>
    <n v="467.59"/>
    <s v="Non GST"/>
  </r>
  <r>
    <x v="6990"/>
    <n v="1433.09"/>
    <s v="Non GST"/>
  </r>
  <r>
    <x v="6991"/>
    <n v="1374.64"/>
    <s v="Non GST"/>
  </r>
  <r>
    <x v="6992"/>
    <n v="5452.83"/>
    <s v="Non GST"/>
  </r>
  <r>
    <x v="6993"/>
    <n v="940.01"/>
    <s v="Non GST"/>
  </r>
  <r>
    <x v="6994"/>
    <n v="1782.92"/>
    <s v="Non GST"/>
  </r>
  <r>
    <x v="6995"/>
    <n v="236.21"/>
    <s v="Non GST"/>
  </r>
  <r>
    <x v="6996"/>
    <n v="295.36"/>
    <s v="Non GST"/>
  </r>
  <r>
    <x v="6997"/>
    <n v="1740.1799999999998"/>
    <s v="Non GST"/>
  </r>
  <r>
    <x v="6998"/>
    <n v="8973.27"/>
    <s v="Non GST"/>
  </r>
  <r>
    <x v="6999"/>
    <n v="229.11"/>
    <s v="Non GST"/>
  </r>
  <r>
    <x v="7000"/>
    <n v="362.84000000000003"/>
    <s v="Non GST"/>
  </r>
  <r>
    <x v="7001"/>
    <n v="229.11"/>
    <s v="Non GST"/>
  </r>
  <r>
    <x v="7002"/>
    <n v="229.11"/>
    <s v="GST"/>
  </r>
  <r>
    <x v="7003"/>
    <n v="419.19"/>
    <s v="Non GST"/>
  </r>
  <r>
    <x v="7004"/>
    <n v="229.11"/>
    <s v="Non GST"/>
  </r>
  <r>
    <x v="7005"/>
    <n v="467.59"/>
    <s v="Non GST"/>
  </r>
  <r>
    <x v="7006"/>
    <n v="229.11"/>
    <s v="Non GST"/>
  </r>
  <r>
    <x v="7007"/>
    <n v="229.11"/>
    <s v="Non GST"/>
  </r>
  <r>
    <x v="7008"/>
    <n v="472.43"/>
    <s v="Non GST"/>
  </r>
  <r>
    <x v="7009"/>
    <n v="1417.28"/>
    <s v="Non GST"/>
  </r>
  <r>
    <x v="7010"/>
    <n v="694.43"/>
    <s v="Non GST"/>
  </r>
  <r>
    <x v="7011"/>
    <n v="1889.71"/>
    <s v="Non GST"/>
  </r>
  <r>
    <x v="7012"/>
    <n v="8227.43"/>
    <s v="GST"/>
  </r>
  <r>
    <x v="7013"/>
    <n v="511.43000000000006"/>
    <s v="Non GST"/>
  </r>
  <r>
    <x v="7014"/>
    <n v="771.57"/>
    <s v="Non GST"/>
  </r>
  <r>
    <x v="7015"/>
    <n v="1374.64"/>
    <s v="Non GST"/>
  </r>
  <r>
    <x v="7016"/>
    <n v="2047.83"/>
    <s v="Non GST"/>
  </r>
  <r>
    <x v="7017"/>
    <n v="2123.7600000000002"/>
    <s v="Non GST"/>
  </r>
  <r>
    <x v="7018"/>
    <n v="3365.85"/>
    <s v="Non GST"/>
  </r>
  <r>
    <x v="7019"/>
    <n v="24405.59"/>
    <s v="GST"/>
  </r>
  <r>
    <x v="7020"/>
    <n v="511.43000000000006"/>
    <s v="Non GST"/>
  </r>
  <r>
    <x v="7021"/>
    <n v="286.74"/>
    <s v="Non GST"/>
  </r>
  <r>
    <x v="7022"/>
    <n v="271.45000000000005"/>
    <s v="Non GST"/>
  </r>
  <r>
    <x v="7023"/>
    <n v="282.49"/>
    <s v="Non GST"/>
  </r>
  <r>
    <x v="7024"/>
    <n v="778.61"/>
    <s v="Non GST"/>
  </r>
  <r>
    <x v="7025"/>
    <n v="236.21"/>
    <s v="Non GST"/>
  </r>
  <r>
    <x v="7026"/>
    <n v="837.28"/>
    <s v="Non GST"/>
  </r>
  <r>
    <x v="7027"/>
    <n v="2937.2799999999997"/>
    <s v="GST"/>
  </r>
  <r>
    <x v="7028"/>
    <n v="907.81999999999994"/>
    <s v="Non GST"/>
  </r>
  <r>
    <x v="7029"/>
    <n v="3434.6400000000003"/>
    <s v="Non GST"/>
  </r>
  <r>
    <x v="7030"/>
    <n v="1463.55"/>
    <s v="Non GST"/>
  </r>
  <r>
    <x v="7031"/>
    <n v="822.02"/>
    <s v="Non GST"/>
  </r>
  <r>
    <x v="7032"/>
    <n v="1037.07"/>
    <s v="Non GST"/>
  </r>
  <r>
    <x v="7033"/>
    <n v="2104.9499999999998"/>
    <s v="Non GST"/>
  </r>
  <r>
    <x v="7034"/>
    <n v="2889.02"/>
    <s v="Non GST"/>
  </r>
  <r>
    <x v="7035"/>
    <n v="271.22000000000003"/>
    <s v="Non GST"/>
  </r>
  <r>
    <x v="7036"/>
    <n v="14801.91"/>
    <s v="GST"/>
  </r>
  <r>
    <x v="7037"/>
    <n v="3359.8900000000003"/>
    <s v="GST"/>
  </r>
  <r>
    <x v="7038"/>
    <n v="668.92"/>
    <s v="Non GST"/>
  </r>
  <r>
    <x v="7039"/>
    <n v="708.64"/>
    <s v="Non GST"/>
  </r>
  <r>
    <x v="7040"/>
    <n v="3319.65"/>
    <s v="Non GST"/>
  </r>
  <r>
    <x v="7041"/>
    <n v="1417.28"/>
    <s v="Non GST"/>
  </r>
  <r>
    <x v="7042"/>
    <n v="1417.28"/>
    <s v="Non GST"/>
  </r>
  <r>
    <x v="7043"/>
    <n v="1889.71"/>
    <s v="Non GST"/>
  </r>
  <r>
    <x v="7044"/>
    <n v="3433.43"/>
    <s v="Non GST"/>
  </r>
  <r>
    <x v="7045"/>
    <n v="708.64"/>
    <s v="Non GST"/>
  </r>
  <r>
    <x v="7046"/>
    <n v="11745.9"/>
    <s v="Non GST"/>
  </r>
  <r>
    <x v="7047"/>
    <n v="5004.3900000000003"/>
    <s v="Non GST"/>
  </r>
  <r>
    <x v="7048"/>
    <n v="12089.59"/>
    <s v="Non GST"/>
  </r>
  <r>
    <x v="7049"/>
    <n v="1889.71"/>
    <s v="Non GST"/>
  </r>
  <r>
    <x v="7050"/>
    <n v="214.3"/>
    <s v="Non GST"/>
  </r>
  <r>
    <x v="7051"/>
    <n v="365.57"/>
    <s v="Non GST"/>
  </r>
  <r>
    <x v="7052"/>
    <n v="182.78"/>
    <s v="Non GST"/>
  </r>
  <r>
    <x v="7053"/>
    <n v="515.4"/>
    <s v="Non GST"/>
  </r>
  <r>
    <x v="7054"/>
    <n v="230.62"/>
    <s v="Non GST"/>
  </r>
  <r>
    <x v="7055"/>
    <n v="5609.4"/>
    <s v="GST"/>
  </r>
  <r>
    <x v="7056"/>
    <n v="708.64"/>
    <s v="Non GST"/>
  </r>
  <r>
    <x v="7057"/>
    <n v="182.79"/>
    <s v="Non GST"/>
  </r>
  <r>
    <x v="7058"/>
    <n v="8532.1"/>
    <s v="GST"/>
  </r>
  <r>
    <x v="7059"/>
    <n v="708.64"/>
    <s v="Non GST"/>
  </r>
  <r>
    <x v="7060"/>
    <n v="1531.95"/>
    <s v="Non GST"/>
  </r>
  <r>
    <x v="7061"/>
    <n v="236.21"/>
    <s v="Non GST"/>
  </r>
  <r>
    <x v="7062"/>
    <n v="283.45999999999998"/>
    <s v="Non GST"/>
  </r>
  <r>
    <x v="7063"/>
    <n v="1417.28"/>
    <s v="Non GST"/>
  </r>
  <r>
    <x v="7064"/>
    <n v="944.85"/>
    <s v="Non GST"/>
  </r>
  <r>
    <x v="7065"/>
    <n v="38726.080000000002"/>
    <s v="GST"/>
  </r>
  <r>
    <x v="7066"/>
    <n v="2147.2399999999998"/>
    <s v="GST"/>
  </r>
  <r>
    <x v="7067"/>
    <n v="404.86"/>
    <s v="Non GST"/>
  </r>
  <r>
    <x v="7068"/>
    <n v="1417.28"/>
    <s v="Non GST"/>
  </r>
  <r>
    <x v="7069"/>
    <n v="5495.47"/>
    <s v="GST"/>
  </r>
  <r>
    <x v="7070"/>
    <n v="2618.89"/>
    <s v="Non GST"/>
  </r>
  <r>
    <x v="7071"/>
    <n v="2834.56"/>
    <s v="Non GST"/>
  </r>
  <r>
    <x v="7072"/>
    <n v="1429.02"/>
    <s v="Non GST"/>
  </r>
  <r>
    <x v="7073"/>
    <n v="396.62"/>
    <s v="Non GST"/>
  </r>
  <r>
    <x v="7074"/>
    <n v="204.99"/>
    <s v="Non GST"/>
  </r>
  <r>
    <x v="7075"/>
    <n v="19980.34"/>
    <s v="GST"/>
  </r>
  <r>
    <x v="7076"/>
    <n v="377.14"/>
    <s v="Non GST"/>
  </r>
  <r>
    <x v="7077"/>
    <n v="11283.7"/>
    <s v="Non GST"/>
  </r>
  <r>
    <x v="7078"/>
    <n v="3417.7400000000002"/>
    <s v="GST"/>
  </r>
  <r>
    <x v="7079"/>
    <n v="527.37"/>
    <s v="Non GST"/>
  </r>
  <r>
    <x v="7080"/>
    <n v="182.79"/>
    <s v="GST"/>
  </r>
  <r>
    <x v="7081"/>
    <n v="282.3"/>
    <s v="Non GST"/>
  </r>
  <r>
    <x v="7082"/>
    <n v="485.56"/>
    <s v="Non GST"/>
  </r>
  <r>
    <x v="7083"/>
    <n v="463.06"/>
    <s v="Non GST"/>
  </r>
  <r>
    <x v="7084"/>
    <n v="563.88"/>
    <s v="Non GST"/>
  </r>
  <r>
    <x v="7085"/>
    <n v="7832.4499999999989"/>
    <s v="GST"/>
  </r>
  <r>
    <x v="7086"/>
    <n v="493.87"/>
    <s v="Non GST"/>
  </r>
  <r>
    <x v="7087"/>
    <n v="402.48"/>
    <s v="Non GST"/>
  </r>
  <r>
    <x v="7088"/>
    <n v="3394.49"/>
    <s v="Non GST"/>
  </r>
  <r>
    <x v="7089"/>
    <n v="3394.49"/>
    <s v="Non GST"/>
  </r>
  <r>
    <x v="7090"/>
    <n v="3394.49"/>
    <s v="Non GST"/>
  </r>
  <r>
    <x v="7091"/>
    <n v="701.53000000000009"/>
    <s v="Non GST"/>
  </r>
  <r>
    <x v="7092"/>
    <n v="3033.48"/>
    <s v="Non GST"/>
  </r>
  <r>
    <x v="7093"/>
    <n v="295.39999999999998"/>
    <s v="GST"/>
  </r>
  <r>
    <x v="7094"/>
    <n v="1254.3500000000001"/>
    <s v="Non GST"/>
  </r>
  <r>
    <x v="7095"/>
    <n v="820.19"/>
    <s v="Non GST"/>
  </r>
  <r>
    <x v="7096"/>
    <n v="520.24"/>
    <s v="Non GST"/>
  </r>
  <r>
    <x v="7097"/>
    <n v="305.7"/>
    <s v="Non GST"/>
  </r>
  <r>
    <x v="7098"/>
    <n v="494.82000000000005"/>
    <s v="Non GST"/>
  </r>
  <r>
    <x v="7099"/>
    <n v="428.27"/>
    <s v="Non GST"/>
  </r>
  <r>
    <x v="7100"/>
    <n v="2553.54"/>
    <s v="Non GST"/>
  </r>
  <r>
    <x v="7101"/>
    <n v="312.03999999999996"/>
    <s v="Non GST"/>
  </r>
  <r>
    <x v="7102"/>
    <n v="1167.54"/>
    <s v="Non GST"/>
  </r>
  <r>
    <x v="7103"/>
    <n v="296.35000000000002"/>
    <s v="Non GST"/>
  </r>
  <r>
    <x v="7104"/>
    <n v="4638.84"/>
    <s v="Non GST"/>
  </r>
  <r>
    <x v="7105"/>
    <n v="354.18"/>
    <s v="Non GST"/>
  </r>
  <r>
    <x v="7106"/>
    <n v="545.21"/>
    <s v="Non GST"/>
  </r>
  <r>
    <x v="7107"/>
    <n v="2000.17"/>
    <s v="Non GST"/>
  </r>
  <r>
    <x v="7108"/>
    <n v="8201.0099999999984"/>
    <s v="GST"/>
  </r>
  <r>
    <x v="7109"/>
    <n v="6275.13"/>
    <s v="GST"/>
  </r>
  <r>
    <x v="7110"/>
    <n v="16283.31"/>
    <s v="GST"/>
  </r>
  <r>
    <x v="7111"/>
    <n v="8825.2200000000012"/>
    <s v="GST"/>
  </r>
  <r>
    <x v="7112"/>
    <n v="8383.9500000000007"/>
    <s v="GST"/>
  </r>
  <r>
    <x v="7113"/>
    <n v="963.56999999999994"/>
    <s v="Non GST"/>
  </r>
  <r>
    <x v="7114"/>
    <n v="1958.88"/>
    <s v="Non GST"/>
  </r>
  <r>
    <x v="7115"/>
    <n v="2535.69"/>
    <s v="GST"/>
  </r>
  <r>
    <x v="7116"/>
    <n v="1679.0900000000001"/>
    <s v="Non GST"/>
  </r>
  <r>
    <x v="7117"/>
    <n v="1911.11"/>
    <s v="Non GST"/>
  </r>
  <r>
    <x v="7118"/>
    <n v="1026.1199999999999"/>
    <s v="Non GST"/>
  </r>
  <r>
    <x v="7119"/>
    <n v="1432.11"/>
    <s v="Non GST"/>
  </r>
  <r>
    <x v="7120"/>
    <n v="1076.47"/>
    <s v="GST"/>
  </r>
  <r>
    <x v="7121"/>
    <n v="2126.8000000000002"/>
    <s v="Non GST"/>
  </r>
  <r>
    <x v="7122"/>
    <n v="1809.78"/>
    <s v="Non GST"/>
  </r>
  <r>
    <x v="7123"/>
    <n v="396.62"/>
    <s v="Non GST"/>
  </r>
  <r>
    <x v="7124"/>
    <n v="151.19999999999999"/>
    <s v="Non GST"/>
  </r>
  <r>
    <x v="7125"/>
    <n v="807"/>
    <s v="Non GST"/>
  </r>
  <r>
    <x v="7126"/>
    <n v="267.63"/>
    <s v="Non GST"/>
  </r>
  <r>
    <x v="7127"/>
    <n v="769.42000000000007"/>
    <s v="Non GST"/>
  </r>
  <r>
    <x v="7128"/>
    <n v="240.14"/>
    <s v="Non GST"/>
  </r>
  <r>
    <x v="7129"/>
    <n v="1231.78"/>
    <s v="Non GST"/>
  </r>
  <r>
    <x v="7130"/>
    <n v="1675.9"/>
    <s v="Non GST"/>
  </r>
  <r>
    <x v="7131"/>
    <n v="486.04999999999995"/>
    <s v="Non GST"/>
  </r>
  <r>
    <x v="7132"/>
    <n v="789.18000000000006"/>
    <s v="Non GST"/>
  </r>
  <r>
    <x v="7133"/>
    <n v="839.68"/>
    <s v="GST"/>
  </r>
  <r>
    <x v="7134"/>
    <n v="219.87"/>
    <s v="Non GST"/>
  </r>
  <r>
    <x v="7135"/>
    <n v="214.97"/>
    <s v="Non GST"/>
  </r>
  <r>
    <x v="7136"/>
    <n v="207.79999999999998"/>
    <s v="Non GST"/>
  </r>
  <r>
    <x v="7137"/>
    <n v="1319.98"/>
    <s v="Non GST"/>
  </r>
  <r>
    <x v="7138"/>
    <n v="145.59"/>
    <s v="Non GST"/>
  </r>
  <r>
    <x v="7139"/>
    <n v="5735.99"/>
    <s v="GST"/>
  </r>
  <r>
    <x v="7140"/>
    <n v="496.45000000000005"/>
    <s v="Non GST"/>
  </r>
  <r>
    <x v="7141"/>
    <n v="205.51999999999998"/>
    <s v="Non GST"/>
  </r>
  <r>
    <x v="7142"/>
    <n v="1765.24"/>
    <s v="GST"/>
  </r>
  <r>
    <x v="7143"/>
    <n v="490.93"/>
    <s v="GST"/>
  </r>
  <r>
    <x v="7144"/>
    <n v="127.11"/>
    <s v="Non GST"/>
  </r>
  <r>
    <x v="7145"/>
    <n v="184.92999999999998"/>
    <s v="Non GST"/>
  </r>
  <r>
    <x v="7146"/>
    <n v="274.18"/>
    <s v="Non GST"/>
  </r>
  <r>
    <x v="7147"/>
    <n v="885.06000000000006"/>
    <s v="Non GST"/>
  </r>
  <r>
    <x v="7148"/>
    <n v="513.98"/>
    <s v="Non GST"/>
  </r>
  <r>
    <x v="7149"/>
    <n v="2857.8"/>
    <s v="GST"/>
  </r>
  <r>
    <x v="7150"/>
    <n v="552.25"/>
    <s v="Non GST"/>
  </r>
  <r>
    <x v="7151"/>
    <n v="1907.96"/>
    <s v="Non GST"/>
  </r>
  <r>
    <x v="7152"/>
    <n v="203.97"/>
    <s v="GST"/>
  </r>
  <r>
    <x v="7153"/>
    <n v="419.41999999999996"/>
    <s v="Non GST"/>
  </r>
  <r>
    <x v="7154"/>
    <n v="236.45"/>
    <s v="Non GST"/>
  </r>
  <r>
    <x v="7155"/>
    <n v="213.15"/>
    <s v="Non GST"/>
  </r>
  <r>
    <x v="7156"/>
    <n v="848.13"/>
    <s v="Non GST"/>
  </r>
  <r>
    <x v="7157"/>
    <n v="1004.4399999999999"/>
    <s v="Non GST"/>
  </r>
  <r>
    <x v="7158"/>
    <n v="186.28"/>
    <s v="Non GST"/>
  </r>
  <r>
    <x v="7159"/>
    <n v="1054.5999999999999"/>
    <s v="GST"/>
  </r>
  <r>
    <x v="7160"/>
    <n v="309.33"/>
    <s v="GST"/>
  </r>
  <r>
    <x v="7161"/>
    <n v="21824.36"/>
    <s v="GST"/>
  </r>
  <r>
    <x v="7162"/>
    <n v="561.47"/>
    <s v="Non GST"/>
  </r>
  <r>
    <x v="7163"/>
    <n v="221.91"/>
    <s v="Non GST"/>
  </r>
  <r>
    <x v="7164"/>
    <n v="57845.91"/>
    <s v="GST"/>
  </r>
  <r>
    <x v="7165"/>
    <n v="234.53"/>
    <s v="Non GST"/>
  </r>
  <r>
    <x v="7166"/>
    <n v="18467.93"/>
    <s v="Non GST"/>
  </r>
  <r>
    <x v="7167"/>
    <n v="455.07"/>
    <s v="Non GST"/>
  </r>
  <r>
    <x v="7168"/>
    <n v="9529.75"/>
    <s v="GST"/>
  </r>
  <r>
    <x v="7169"/>
    <n v="17324.75"/>
    <s v="Non GST"/>
  </r>
  <r>
    <x v="7170"/>
    <n v="17324.75"/>
    <s v="Non GST"/>
  </r>
  <r>
    <x v="7171"/>
    <n v="1047.26"/>
    <s v="Non GST"/>
  </r>
  <r>
    <x v="7172"/>
    <n v="11549.84"/>
    <s v="Non GST"/>
  </r>
  <r>
    <x v="7173"/>
    <n v="637.24"/>
    <s v="Non GST"/>
  </r>
  <r>
    <x v="7174"/>
    <n v="300.62"/>
    <s v="Non GST"/>
  </r>
  <r>
    <x v="7175"/>
    <n v="636.30999999999995"/>
    <s v="Non GST"/>
  </r>
  <r>
    <x v="7176"/>
    <n v="630.29999999999995"/>
    <s v="Non GST"/>
  </r>
  <r>
    <x v="7177"/>
    <n v="212.29"/>
    <s v="Non GST"/>
  </r>
  <r>
    <x v="7178"/>
    <n v="1459.7"/>
    <s v="Non GST"/>
  </r>
  <r>
    <x v="7179"/>
    <n v="750.04"/>
    <s v="Non GST"/>
  </r>
  <r>
    <x v="7180"/>
    <n v="453.52"/>
    <s v="Non GST"/>
  </r>
  <r>
    <x v="7181"/>
    <n v="527.76"/>
    <s v="Non GST"/>
  </r>
  <r>
    <x v="7182"/>
    <n v="4243.8500000000004"/>
    <s v="Non GST"/>
  </r>
  <r>
    <x v="7183"/>
    <n v="568.37"/>
    <s v="Non GST"/>
  </r>
  <r>
    <x v="7184"/>
    <n v="385.45"/>
    <s v="Non GST"/>
  </r>
  <r>
    <x v="7185"/>
    <n v="274.04000000000002"/>
    <s v="Non GST"/>
  </r>
  <r>
    <x v="7186"/>
    <n v="502.85"/>
    <s v="Non GST"/>
  </r>
  <r>
    <x v="7187"/>
    <n v="3106.2999999999997"/>
    <s v="GST"/>
  </r>
  <r>
    <x v="7188"/>
    <n v="457.42"/>
    <s v="Non GST"/>
  </r>
  <r>
    <x v="7189"/>
    <n v="9349.85"/>
    <s v="Non GST"/>
  </r>
  <r>
    <x v="7190"/>
    <n v="10463.299999999999"/>
    <s v="Non GST"/>
  </r>
  <r>
    <x v="7191"/>
    <n v="11322.15"/>
    <s v="Non GST"/>
  </r>
  <r>
    <x v="7192"/>
    <n v="14661.38"/>
    <s v="Non GST"/>
  </r>
  <r>
    <x v="7193"/>
    <n v="9594.19"/>
    <s v="Non GST"/>
  </r>
  <r>
    <x v="7194"/>
    <n v="2358.5300000000002"/>
    <s v="Non GST"/>
  </r>
  <r>
    <x v="7195"/>
    <n v="167.71"/>
    <s v="Non GST"/>
  </r>
  <r>
    <x v="7196"/>
    <n v="182.96"/>
    <s v="Non GST"/>
  </r>
  <r>
    <x v="7197"/>
    <n v="1013.8599999999999"/>
    <s v="Non GST"/>
  </r>
  <r>
    <x v="7198"/>
    <n v="249.38"/>
    <s v="Non GST"/>
  </r>
  <r>
    <x v="7199"/>
    <n v="845.88"/>
    <s v="Non GST"/>
  </r>
  <r>
    <x v="7200"/>
    <n v="258.64"/>
    <s v="Non GST"/>
  </r>
  <r>
    <x v="7201"/>
    <n v="4602.32"/>
    <s v="Non GST"/>
  </r>
  <r>
    <x v="7202"/>
    <n v="974.1"/>
    <s v="Non GST"/>
  </r>
  <r>
    <x v="7203"/>
    <n v="581.53"/>
    <s v="Non GST"/>
  </r>
  <r>
    <x v="7204"/>
    <n v="1097.04"/>
    <s v="GST"/>
  </r>
  <r>
    <x v="7205"/>
    <n v="1184.0899999999999"/>
    <s v="Non GST"/>
  </r>
  <r>
    <x v="7206"/>
    <n v="1370.7900000000002"/>
    <s v="Non GST"/>
  </r>
  <r>
    <x v="7207"/>
    <n v="224.92"/>
    <s v="Non GST"/>
  </r>
  <r>
    <x v="7208"/>
    <n v="1032.3800000000001"/>
    <s v="Non GST"/>
  </r>
  <r>
    <x v="7209"/>
    <n v="220.87"/>
    <s v="Non GST"/>
  </r>
  <r>
    <x v="7210"/>
    <n v="917.8"/>
    <s v="Non GST"/>
  </r>
  <r>
    <x v="7211"/>
    <n v="852.33"/>
    <s v="Non GST"/>
  </r>
  <r>
    <x v="7212"/>
    <n v="244.75"/>
    <s v="Non GST"/>
  </r>
  <r>
    <x v="7213"/>
    <n v="734.24"/>
    <s v="Non GST"/>
  </r>
  <r>
    <x v="7214"/>
    <n v="7596.95"/>
    <s v="GST"/>
  </r>
  <r>
    <x v="7215"/>
    <n v="13442.349999999999"/>
    <s v="GST"/>
  </r>
  <r>
    <x v="7216"/>
    <n v="8665.84"/>
    <s v="Non GST"/>
  </r>
  <r>
    <x v="7217"/>
    <n v="11182.76"/>
    <s v="GST"/>
  </r>
  <r>
    <x v="7218"/>
    <n v="20534.43"/>
    <s v="Non GST"/>
  </r>
  <r>
    <x v="7219"/>
    <n v="7014.09"/>
    <s v="GST"/>
  </r>
  <r>
    <x v="7220"/>
    <n v="1991.88"/>
    <s v="Non GST"/>
  </r>
  <r>
    <x v="7221"/>
    <n v="734.24"/>
    <s v="Non GST"/>
  </r>
  <r>
    <x v="7222"/>
    <n v="1154.98"/>
    <s v="Non GST"/>
  </r>
  <r>
    <x v="7223"/>
    <n v="1366.1000000000001"/>
    <s v="Non GST"/>
  </r>
  <r>
    <x v="7224"/>
    <n v="791.45"/>
    <s v="Non GST"/>
  </r>
  <r>
    <x v="7225"/>
    <n v="244.75"/>
    <s v="Non GST"/>
  </r>
  <r>
    <x v="7226"/>
    <n v="789.48"/>
    <s v="Non GST"/>
  </r>
  <r>
    <x v="7227"/>
    <n v="183.56"/>
    <s v="Non GST"/>
  </r>
  <r>
    <x v="7228"/>
    <n v="1176.05"/>
    <s v="GST"/>
  </r>
  <r>
    <x v="7229"/>
    <n v="587.4"/>
    <s v="Non GST"/>
  </r>
  <r>
    <x v="7230"/>
    <n v="22462.82"/>
    <s v="GST"/>
  </r>
  <r>
    <x v="7231"/>
    <n v="367.12"/>
    <s v="Non GST"/>
  </r>
  <r>
    <x v="7232"/>
    <n v="1509.13"/>
    <s v="GST"/>
  </r>
  <r>
    <x v="7233"/>
    <n v="562.91999999999996"/>
    <s v="Non GST"/>
  </r>
  <r>
    <x v="7234"/>
    <n v="324.72000000000003"/>
    <s v="Non GST"/>
  </r>
  <r>
    <x v="7235"/>
    <n v="1494.69"/>
    <s v="Non GST"/>
  </r>
  <r>
    <x v="7236"/>
    <n v="1267.5900000000001"/>
    <s v="Non GST"/>
  </r>
  <r>
    <x v="7237"/>
    <n v="5064.08"/>
    <s v="Non GST"/>
  </r>
  <r>
    <x v="7238"/>
    <n v="195.8"/>
    <s v="Non GST"/>
  </r>
  <r>
    <x v="7239"/>
    <n v="244.75"/>
    <s v="Non GST"/>
  </r>
  <r>
    <x v="7240"/>
    <n v="544.74"/>
    <s v="Non GST"/>
  </r>
  <r>
    <x v="7241"/>
    <n v="1216.28"/>
    <s v="GST"/>
  </r>
  <r>
    <x v="7242"/>
    <n v="734.24"/>
    <s v="Non GST"/>
  </r>
  <r>
    <x v="7243"/>
    <n v="232.85"/>
    <s v="Non GST"/>
  </r>
  <r>
    <x v="7244"/>
    <n v="667.12000000000012"/>
    <s v="Non GST"/>
  </r>
  <r>
    <x v="7245"/>
    <n v="339.78"/>
    <s v="Non GST"/>
  </r>
  <r>
    <x v="7246"/>
    <n v="1066.18"/>
    <s v="Non GST"/>
  </r>
  <r>
    <x v="7247"/>
    <n v="1573.36"/>
    <s v="Non GST"/>
  </r>
  <r>
    <x v="7248"/>
    <n v="407.74"/>
    <s v="Non GST"/>
  </r>
  <r>
    <x v="7249"/>
    <n v="1870.43"/>
    <s v="Non GST"/>
  </r>
  <r>
    <x v="7250"/>
    <n v="669.69"/>
    <s v="Non GST"/>
  </r>
  <r>
    <x v="7251"/>
    <n v="673.06"/>
    <s v="Non GST"/>
  </r>
  <r>
    <x v="7252"/>
    <n v="535.4"/>
    <s v="Non GST"/>
  </r>
  <r>
    <x v="7253"/>
    <n v="361.18"/>
    <s v="Non GST"/>
  </r>
  <r>
    <x v="7254"/>
    <n v="611.87"/>
    <s v="GST"/>
  </r>
  <r>
    <x v="7255"/>
    <n v="367.12"/>
    <s v="Non GST"/>
  </r>
  <r>
    <x v="7256"/>
    <n v="978.99"/>
    <s v="Non GST"/>
  </r>
  <r>
    <x v="7257"/>
    <n v="987.16"/>
    <s v="Non GST"/>
  </r>
  <r>
    <x v="7258"/>
    <n v="307.24"/>
    <s v="GST"/>
  </r>
  <r>
    <x v="7259"/>
    <n v="795.43"/>
    <s v="Non GST"/>
  </r>
  <r>
    <x v="7260"/>
    <n v="630.42000000000007"/>
    <s v="Non GST"/>
  </r>
  <r>
    <x v="7261"/>
    <n v="517.04"/>
    <s v="Non GST"/>
  </r>
  <r>
    <x v="7262"/>
    <n v="743.7"/>
    <s v="Non GST"/>
  </r>
  <r>
    <x v="7263"/>
    <n v="1534.2"/>
    <s v="Non GST"/>
  </r>
  <r>
    <x v="7264"/>
    <n v="157.49"/>
    <s v="Non GST"/>
  </r>
  <r>
    <x v="7265"/>
    <n v="2324.66"/>
    <s v="GST"/>
  </r>
  <r>
    <x v="7266"/>
    <n v="368.06"/>
    <s v="Non GST"/>
  </r>
  <r>
    <x v="7267"/>
    <n v="4792.8"/>
    <s v="Non GST"/>
  </r>
  <r>
    <x v="7268"/>
    <n v="3169.2"/>
    <s v="Non GST"/>
  </r>
  <r>
    <x v="7269"/>
    <n v="88.43"/>
    <s v="Non GST"/>
  </r>
  <r>
    <x v="7270"/>
    <n v="88.43"/>
    <s v="Non GST"/>
  </r>
  <r>
    <x v="7271"/>
    <n v="88.43"/>
    <s v="Non GST"/>
  </r>
  <r>
    <x v="7272"/>
    <n v="407.74"/>
    <s v="Non GST"/>
  </r>
  <r>
    <x v="7273"/>
    <n v="305.93"/>
    <s v="Non GST"/>
  </r>
  <r>
    <x v="7274"/>
    <n v="88.43"/>
    <s v="Non GST"/>
  </r>
  <r>
    <x v="7275"/>
    <n v="88.43"/>
    <s v="Non GST"/>
  </r>
  <r>
    <x v="7276"/>
    <n v="88.43"/>
    <s v="Non GST"/>
  </r>
  <r>
    <x v="7277"/>
    <n v="88.43"/>
    <s v="Non GST"/>
  </r>
  <r>
    <x v="7278"/>
    <n v="88.43"/>
    <s v="Non GST"/>
  </r>
  <r>
    <x v="7279"/>
    <n v="88.43"/>
    <s v="Non GST"/>
  </r>
  <r>
    <x v="7280"/>
    <n v="88.43"/>
    <s v="Non GST"/>
  </r>
  <r>
    <x v="7281"/>
    <n v="88.43"/>
    <s v="Non GST"/>
  </r>
  <r>
    <x v="7282"/>
    <n v="88.43"/>
    <s v="Non GST"/>
  </r>
  <r>
    <x v="7283"/>
    <n v="88.43"/>
    <s v="Non GST"/>
  </r>
  <r>
    <x v="7284"/>
    <n v="88.43"/>
    <s v="Non GST"/>
  </r>
  <r>
    <x v="7285"/>
    <n v="673.06"/>
    <s v="Non GST"/>
  </r>
  <r>
    <x v="7286"/>
    <n v="18104.07"/>
    <s v="Non GST"/>
  </r>
  <r>
    <x v="7287"/>
    <n v="791.45"/>
    <s v="Non GST"/>
  </r>
  <r>
    <x v="7288"/>
    <n v="734.24"/>
    <s v="Non GST"/>
  </r>
  <r>
    <x v="7289"/>
    <n v="952.23"/>
    <s v="Non GST"/>
  </r>
  <r>
    <x v="7290"/>
    <n v="367.12"/>
    <s v="Non GST"/>
  </r>
  <r>
    <x v="7291"/>
    <n v="738.53"/>
    <s v="Non GST"/>
  </r>
  <r>
    <x v="7292"/>
    <n v="602.58000000000004"/>
    <s v="Non GST"/>
  </r>
  <r>
    <x v="7293"/>
    <n v="4728.91"/>
    <s v="GST"/>
  </r>
  <r>
    <x v="7294"/>
    <n v="277.33999999999997"/>
    <s v="Non GST"/>
  </r>
  <r>
    <x v="7295"/>
    <n v="584.51"/>
    <s v="Non GST"/>
  </r>
  <r>
    <x v="7296"/>
    <n v="349.36"/>
    <s v="GST"/>
  </r>
  <r>
    <x v="7297"/>
    <n v="870.27"/>
    <s v="Non GST"/>
  </r>
  <r>
    <x v="7298"/>
    <n v="302.79000000000002"/>
    <s v="Non GST"/>
  </r>
  <r>
    <x v="7299"/>
    <n v="1739.83"/>
    <s v="Non GST"/>
  </r>
  <r>
    <x v="7300"/>
    <n v="183.56"/>
    <s v="Non GST"/>
  </r>
  <r>
    <x v="7301"/>
    <n v="2147.21"/>
    <s v="Non GST"/>
  </r>
  <r>
    <x v="7302"/>
    <n v="387.38"/>
    <s v="Non GST"/>
  </r>
  <r>
    <x v="7303"/>
    <n v="1162.55"/>
    <s v="Non GST"/>
  </r>
  <r>
    <x v="7304"/>
    <n v="21200.78"/>
    <s v="Non GST"/>
  </r>
  <r>
    <x v="7305"/>
    <n v="1599.6"/>
    <s v="Non GST"/>
  </r>
  <r>
    <x v="7306"/>
    <n v="302.79000000000002"/>
    <s v="Non GST"/>
  </r>
  <r>
    <x v="7307"/>
    <n v="241.48000000000002"/>
    <s v="Non GST"/>
  </r>
  <r>
    <x v="7308"/>
    <n v="150.56"/>
    <s v="Non GST"/>
  </r>
  <r>
    <x v="7309"/>
    <n v="361.87"/>
    <s v="Non GST"/>
  </r>
  <r>
    <x v="7310"/>
    <n v="150.56"/>
    <s v="Non GST"/>
  </r>
  <r>
    <x v="7311"/>
    <n v="150.56"/>
    <s v="Non GST"/>
  </r>
  <r>
    <x v="7312"/>
    <n v="931.14"/>
    <s v="Non GST"/>
  </r>
  <r>
    <x v="7313"/>
    <n v="2124.02"/>
    <s v="Non GST"/>
  </r>
  <r>
    <x v="7314"/>
    <n v="678.73"/>
    <s v="Non GST"/>
  </r>
  <r>
    <x v="7315"/>
    <n v="931.14"/>
    <s v="Non GST"/>
  </r>
  <r>
    <x v="7316"/>
    <n v="325.68"/>
    <s v="Non GST"/>
  </r>
  <r>
    <x v="7317"/>
    <n v="3909.14"/>
    <s v="Non GST"/>
  </r>
  <r>
    <x v="7318"/>
    <n v="6483.0300000000007"/>
    <s v="GST"/>
  </r>
  <r>
    <x v="7319"/>
    <n v="931.14"/>
    <s v="Non GST"/>
  </r>
  <r>
    <x v="7320"/>
    <n v="366.76"/>
    <s v="Non GST"/>
  </r>
  <r>
    <x v="7321"/>
    <n v="2215.1800000000003"/>
    <s v="Non GST"/>
  </r>
  <r>
    <x v="7322"/>
    <n v="9287.68"/>
    <s v="GST"/>
  </r>
  <r>
    <x v="7323"/>
    <n v="228.41"/>
    <s v="Non GST"/>
  </r>
  <r>
    <x v="7324"/>
    <n v="9436.43"/>
    <s v="Non GST"/>
  </r>
  <r>
    <x v="7325"/>
    <n v="2218.92"/>
    <s v="Non GST"/>
  </r>
  <r>
    <x v="7326"/>
    <n v="631.63"/>
    <s v="Non GST"/>
  </r>
  <r>
    <x v="7327"/>
    <n v="1417.28"/>
    <s v="Non GST"/>
  </r>
  <r>
    <x v="7328"/>
    <n v="943.98"/>
    <s v="Non GST"/>
  </r>
  <r>
    <x v="7329"/>
    <n v="4302.0600000000004"/>
    <s v="Non GST"/>
  </r>
  <r>
    <x v="7330"/>
    <n v="1417.28"/>
    <s v="Non GST"/>
  </r>
  <r>
    <x v="7331"/>
    <n v="508.9"/>
    <s v="Non GST"/>
  </r>
  <r>
    <x v="7332"/>
    <n v="1417.28"/>
    <s v="Non GST"/>
  </r>
  <r>
    <x v="7333"/>
    <n v="670.56999999999994"/>
    <s v="Non GST"/>
  </r>
  <r>
    <x v="7334"/>
    <n v="236.21"/>
    <s v="Non GST"/>
  </r>
  <r>
    <x v="7335"/>
    <n v="1417.28"/>
    <s v="GST"/>
  </r>
  <r>
    <x v="7336"/>
    <n v="13304.57"/>
    <s v="Non GST"/>
  </r>
  <r>
    <x v="7337"/>
    <n v="1417.28"/>
    <s v="Non GST"/>
  </r>
  <r>
    <x v="7338"/>
    <n v="4049.15"/>
    <s v="GST"/>
  </r>
  <r>
    <x v="7339"/>
    <n v="491.39"/>
    <s v="Non GST"/>
  </r>
  <r>
    <x v="7340"/>
    <n v="2834.56"/>
    <s v="Non GST"/>
  </r>
  <r>
    <x v="7341"/>
    <n v="1958.24"/>
    <s v="Non GST"/>
  </r>
  <r>
    <x v="7342"/>
    <n v="565.08000000000004"/>
    <s v="GST"/>
  </r>
  <r>
    <x v="7343"/>
    <n v="1463.55"/>
    <s v="Non GST"/>
  </r>
  <r>
    <x v="7344"/>
    <n v="472.43"/>
    <s v="Non GST"/>
  </r>
  <r>
    <x v="7345"/>
    <n v="1243.6300000000001"/>
    <s v="Non GST"/>
  </r>
  <r>
    <x v="7346"/>
    <n v="3192.79"/>
    <s v="Non GST"/>
  </r>
  <r>
    <x v="7347"/>
    <n v="5643.17"/>
    <s v="Non GST"/>
  </r>
  <r>
    <x v="7348"/>
    <n v="237.77"/>
    <s v="Non GST"/>
  </r>
  <r>
    <x v="7349"/>
    <n v="1653.49"/>
    <s v="Non GST"/>
  </r>
  <r>
    <x v="7350"/>
    <n v="1417.28"/>
    <s v="Non GST"/>
  </r>
  <r>
    <x v="7351"/>
    <n v="249.44"/>
    <s v="Non GST"/>
  </r>
  <r>
    <x v="7352"/>
    <n v="283.45999999999998"/>
    <s v="Non GST"/>
  </r>
  <r>
    <x v="7353"/>
    <n v="1303.08"/>
    <s v="Non GST"/>
  </r>
  <r>
    <x v="7354"/>
    <n v="236.21"/>
    <s v="Non GST"/>
  </r>
  <r>
    <x v="7355"/>
    <n v="236.21"/>
    <s v="Non GST"/>
  </r>
  <r>
    <x v="7356"/>
    <n v="27160.269999999997"/>
    <s v="Non GST"/>
  </r>
  <r>
    <x v="7357"/>
    <n v="236.21"/>
    <s v="Non GST"/>
  </r>
  <r>
    <x v="7358"/>
    <n v="236.21"/>
    <s v="Non GST"/>
  </r>
  <r>
    <x v="7359"/>
    <n v="236.21"/>
    <s v="Non GST"/>
  </r>
  <r>
    <x v="7360"/>
    <n v="236.21"/>
    <s v="Non GST"/>
  </r>
  <r>
    <x v="7361"/>
    <n v="236.21"/>
    <s v="Non GST"/>
  </r>
  <r>
    <x v="7362"/>
    <n v="236.21"/>
    <s v="Non GST"/>
  </r>
  <r>
    <x v="7363"/>
    <n v="236.21"/>
    <s v="Non GST"/>
  </r>
  <r>
    <x v="7364"/>
    <n v="236.21"/>
    <s v="Non GST"/>
  </r>
  <r>
    <x v="7365"/>
    <n v="236.21"/>
    <s v="Non GST"/>
  </r>
  <r>
    <x v="7366"/>
    <n v="236.21"/>
    <s v="Non GST"/>
  </r>
  <r>
    <x v="7367"/>
    <n v="236.21"/>
    <s v="Non GST"/>
  </r>
  <r>
    <x v="7368"/>
    <n v="236.21"/>
    <s v="Non GST"/>
  </r>
  <r>
    <x v="7369"/>
    <n v="236.21"/>
    <s v="Non GST"/>
  </r>
  <r>
    <x v="7370"/>
    <n v="2834.56"/>
    <s v="GST"/>
  </r>
  <r>
    <x v="7371"/>
    <n v="236.21"/>
    <s v="Non GST"/>
  </r>
  <r>
    <x v="7372"/>
    <n v="172.37"/>
    <s v="Non GST"/>
  </r>
  <r>
    <x v="7373"/>
    <n v="236.21"/>
    <s v="Non GST"/>
  </r>
  <r>
    <x v="7374"/>
    <n v="236.21"/>
    <s v="Non GST"/>
  </r>
  <r>
    <x v="7375"/>
    <n v="236.21"/>
    <s v="Non GST"/>
  </r>
  <r>
    <x v="7376"/>
    <n v="236.21"/>
    <s v="Non GST"/>
  </r>
  <r>
    <x v="7377"/>
    <n v="236.21"/>
    <s v="Non GST"/>
  </r>
  <r>
    <x v="7378"/>
    <n v="1046.1099999999999"/>
    <s v="Non GST"/>
  </r>
  <r>
    <x v="7379"/>
    <n v="236.21"/>
    <s v="Non GST"/>
  </r>
  <r>
    <x v="7380"/>
    <n v="236.21"/>
    <s v="Non GST"/>
  </r>
  <r>
    <x v="7381"/>
    <n v="236.21"/>
    <s v="Non GST"/>
  </r>
  <r>
    <x v="7382"/>
    <n v="236.21"/>
    <s v="Non GST"/>
  </r>
  <r>
    <x v="7383"/>
    <n v="236.21"/>
    <s v="GST"/>
  </r>
  <r>
    <x v="7384"/>
    <n v="324.57"/>
    <s v="Non GST"/>
  </r>
  <r>
    <x v="7385"/>
    <n v="236.21"/>
    <s v="Non GST"/>
  </r>
  <r>
    <x v="7386"/>
    <n v="236.21"/>
    <s v="Non GST"/>
  </r>
  <r>
    <x v="7387"/>
    <n v="236.21"/>
    <s v="Non GST"/>
  </r>
  <r>
    <x v="7388"/>
    <n v="236.21"/>
    <s v="Non GST"/>
  </r>
  <r>
    <x v="7389"/>
    <n v="236.21"/>
    <s v="Non GST"/>
  </r>
  <r>
    <x v="7390"/>
    <n v="256.45"/>
    <s v="Non GST"/>
  </r>
  <r>
    <x v="7391"/>
    <n v="236.21"/>
    <s v="Non GST"/>
  </r>
  <r>
    <x v="7392"/>
    <n v="236.21"/>
    <s v="Non GST"/>
  </r>
  <r>
    <x v="7393"/>
    <n v="236.21"/>
    <s v="Non GST"/>
  </r>
  <r>
    <x v="7394"/>
    <n v="236.21"/>
    <s v="Non GST"/>
  </r>
  <r>
    <x v="7395"/>
    <n v="236.21"/>
    <s v="Non GST"/>
  </r>
  <r>
    <x v="7396"/>
    <n v="236.21"/>
    <s v="Non GST"/>
  </r>
  <r>
    <x v="7397"/>
    <n v="236.21"/>
    <s v="Non GST"/>
  </r>
  <r>
    <x v="7398"/>
    <n v="236.21"/>
    <s v="Non GST"/>
  </r>
  <r>
    <x v="7399"/>
    <n v="236.21"/>
    <s v="Non GST"/>
  </r>
  <r>
    <x v="7400"/>
    <n v="236.21"/>
    <s v="Non GST"/>
  </r>
  <r>
    <x v="7401"/>
    <n v="236.21"/>
    <s v="Non GST"/>
  </r>
  <r>
    <x v="7402"/>
    <n v="236.21"/>
    <s v="Non GST"/>
  </r>
  <r>
    <x v="7403"/>
    <n v="236.21"/>
    <s v="Non GST"/>
  </r>
  <r>
    <x v="7404"/>
    <n v="236.21"/>
    <s v="Non GST"/>
  </r>
  <r>
    <x v="7405"/>
    <n v="236.21"/>
    <s v="Non GST"/>
  </r>
  <r>
    <x v="7406"/>
    <n v="236.21"/>
    <s v="Non GST"/>
  </r>
  <r>
    <x v="7407"/>
    <n v="236.21"/>
    <s v="Non GST"/>
  </r>
  <r>
    <x v="7408"/>
    <n v="236.21"/>
    <s v="Non GST"/>
  </r>
  <r>
    <x v="7409"/>
    <n v="236.21"/>
    <s v="Non GST"/>
  </r>
  <r>
    <x v="7410"/>
    <n v="236.21"/>
    <s v="Non GST"/>
  </r>
  <r>
    <x v="7411"/>
    <n v="236.21"/>
    <s v="Non GST"/>
  </r>
  <r>
    <x v="7412"/>
    <n v="236.21"/>
    <s v="Non GST"/>
  </r>
  <r>
    <x v="7413"/>
    <n v="236.21"/>
    <s v="Non GST"/>
  </r>
  <r>
    <x v="7414"/>
    <n v="236.21"/>
    <s v="Non GST"/>
  </r>
  <r>
    <x v="7415"/>
    <n v="236.21"/>
    <s v="Non GST"/>
  </r>
  <r>
    <x v="7416"/>
    <n v="236.21"/>
    <s v="Non GST"/>
  </r>
  <r>
    <x v="7417"/>
    <n v="236.21"/>
    <s v="Non GST"/>
  </r>
  <r>
    <x v="7418"/>
    <n v="236.21"/>
    <s v="GST"/>
  </r>
  <r>
    <x v="7419"/>
    <n v="236.21"/>
    <s v="Non GST"/>
  </r>
  <r>
    <x v="7420"/>
    <n v="236.21"/>
    <s v="Non GST"/>
  </r>
  <r>
    <x v="7421"/>
    <n v="236.21"/>
    <s v="Non GST"/>
  </r>
  <r>
    <x v="7422"/>
    <n v="236.21"/>
    <s v="Non GST"/>
  </r>
  <r>
    <x v="7423"/>
    <n v="236.21"/>
    <s v="Non GST"/>
  </r>
  <r>
    <x v="7424"/>
    <n v="1417.28"/>
    <s v="GST"/>
  </r>
  <r>
    <x v="7425"/>
    <n v="236.21"/>
    <s v="Non GST"/>
  </r>
  <r>
    <x v="7426"/>
    <n v="236.21"/>
    <s v="Non GST"/>
  </r>
  <r>
    <x v="7427"/>
    <n v="236.21"/>
    <s v="Non GST"/>
  </r>
  <r>
    <x v="7428"/>
    <n v="236.21"/>
    <s v="GST"/>
  </r>
  <r>
    <x v="7429"/>
    <n v="4251.84"/>
    <s v="Non GST"/>
  </r>
  <r>
    <x v="7430"/>
    <n v="1417.28"/>
    <s v="Non GST"/>
  </r>
  <r>
    <x v="7431"/>
    <n v="3489.93"/>
    <s v="Non GST"/>
  </r>
  <r>
    <x v="7432"/>
    <n v="236.21"/>
    <s v="Non GST"/>
  </r>
  <r>
    <x v="7433"/>
    <n v="472.43"/>
    <s v="Non GST"/>
  </r>
  <r>
    <x v="7434"/>
    <n v="236.21"/>
    <s v="Non GST"/>
  </r>
  <r>
    <x v="7435"/>
    <n v="236.21"/>
    <s v="Non GST"/>
  </r>
  <r>
    <x v="7436"/>
    <n v="5681.17"/>
    <s v="Non GST"/>
  </r>
  <r>
    <x v="7437"/>
    <n v="236.21"/>
    <s v="Non GST"/>
  </r>
  <r>
    <x v="7438"/>
    <n v="236.21"/>
    <s v="Non GST"/>
  </r>
  <r>
    <x v="7439"/>
    <n v="236.21"/>
    <s v="Non GST"/>
  </r>
  <r>
    <x v="7440"/>
    <n v="2834.56"/>
    <s v="Non GST"/>
  </r>
  <r>
    <x v="7441"/>
    <n v="3699.41"/>
    <s v="GST"/>
  </r>
  <r>
    <x v="7442"/>
    <n v="1495.73"/>
    <s v="GST"/>
  </r>
  <r>
    <x v="7443"/>
    <n v="236.21"/>
    <s v="Non GST"/>
  </r>
  <r>
    <x v="7444"/>
    <n v="236.21"/>
    <s v="Non GST"/>
  </r>
  <r>
    <x v="7445"/>
    <n v="457.48"/>
    <s v="Non GST"/>
  </r>
  <r>
    <x v="7446"/>
    <n v="236.21"/>
    <s v="Non GST"/>
  </r>
  <r>
    <x v="7447"/>
    <n v="236.21"/>
    <s v="Non GST"/>
  </r>
  <r>
    <x v="7448"/>
    <n v="1417.28"/>
    <s v="Non GST"/>
  </r>
  <r>
    <x v="7449"/>
    <n v="236.21"/>
    <s v="Non GST"/>
  </r>
  <r>
    <x v="7450"/>
    <n v="236.21"/>
    <s v="Non GST"/>
  </r>
  <r>
    <x v="7451"/>
    <n v="236.21"/>
    <s v="Non GST"/>
  </r>
  <r>
    <x v="7452"/>
    <n v="236.21"/>
    <s v="Non GST"/>
  </r>
  <r>
    <x v="7453"/>
    <n v="236.21"/>
    <s v="Non GST"/>
  </r>
  <r>
    <x v="7454"/>
    <n v="1335.92"/>
    <s v="Non GST"/>
  </r>
  <r>
    <x v="7455"/>
    <n v="236.21"/>
    <s v="Non GST"/>
  </r>
  <r>
    <x v="7456"/>
    <n v="236.21"/>
    <s v="Non GST"/>
  </r>
  <r>
    <x v="7457"/>
    <n v="236.21"/>
    <s v="Non GST"/>
  </r>
  <r>
    <x v="7458"/>
    <n v="236.21"/>
    <s v="Non GST"/>
  </r>
  <r>
    <x v="7459"/>
    <n v="236.21"/>
    <s v="Non GST"/>
  </r>
  <r>
    <x v="7460"/>
    <n v="236.21"/>
    <s v="Non GST"/>
  </r>
  <r>
    <x v="7461"/>
    <n v="236.21"/>
    <s v="Non GST"/>
  </r>
  <r>
    <x v="7462"/>
    <n v="236.21"/>
    <s v="Non GST"/>
  </r>
  <r>
    <x v="7463"/>
    <n v="7661.44"/>
    <s v="Non GST"/>
  </r>
  <r>
    <x v="7464"/>
    <n v="236.21"/>
    <s v="Non GST"/>
  </r>
  <r>
    <x v="7465"/>
    <n v="2834.56"/>
    <s v="Non GST"/>
  </r>
  <r>
    <x v="7466"/>
    <n v="236.21"/>
    <s v="GST"/>
  </r>
  <r>
    <x v="7467"/>
    <n v="472.43"/>
    <s v="Non GST"/>
  </r>
  <r>
    <x v="7468"/>
    <n v="236.21"/>
    <s v="Non GST"/>
  </r>
  <r>
    <x v="7469"/>
    <n v="236.21"/>
    <s v="Non GST"/>
  </r>
  <r>
    <x v="7470"/>
    <n v="236.21"/>
    <s v="Non GST"/>
  </r>
  <r>
    <x v="7471"/>
    <n v="236.21"/>
    <s v="Non GST"/>
  </r>
  <r>
    <x v="7472"/>
    <n v="236.21"/>
    <s v="GST"/>
  </r>
  <r>
    <x v="7473"/>
    <n v="236.21"/>
    <s v="Non GST"/>
  </r>
  <r>
    <x v="7474"/>
    <n v="236.21"/>
    <s v="Non GST"/>
  </r>
  <r>
    <x v="7475"/>
    <n v="236.21"/>
    <s v="Non GST"/>
  </r>
  <r>
    <x v="7476"/>
    <n v="236.21"/>
    <s v="Non GST"/>
  </r>
  <r>
    <x v="7477"/>
    <n v="236.21"/>
    <s v="Non GST"/>
  </r>
  <r>
    <x v="7478"/>
    <n v="236.21"/>
    <s v="Non GST"/>
  </r>
  <r>
    <x v="7479"/>
    <n v="236.21"/>
    <s v="Non GST"/>
  </r>
  <r>
    <x v="7480"/>
    <n v="236.21"/>
    <s v="Non GST"/>
  </r>
  <r>
    <x v="7481"/>
    <n v="236.21"/>
    <s v="Non GST"/>
  </r>
  <r>
    <x v="7482"/>
    <n v="236.21"/>
    <s v="Non GST"/>
  </r>
  <r>
    <x v="7483"/>
    <n v="236.21"/>
    <s v="Non GST"/>
  </r>
  <r>
    <x v="7484"/>
    <n v="236.21"/>
    <s v="Non GST"/>
  </r>
  <r>
    <x v="7485"/>
    <n v="236.21"/>
    <s v="Non GST"/>
  </r>
  <r>
    <x v="7486"/>
    <n v="12014.07"/>
    <s v="GST"/>
  </r>
  <r>
    <x v="7487"/>
    <n v="236.21"/>
    <s v="Non GST"/>
  </r>
  <r>
    <x v="7488"/>
    <n v="236.21"/>
    <s v="Non GST"/>
  </r>
  <r>
    <x v="7489"/>
    <n v="236.21"/>
    <s v="GST"/>
  </r>
  <r>
    <x v="7490"/>
    <n v="236.21"/>
    <s v="Non GST"/>
  </r>
  <r>
    <x v="7491"/>
    <n v="236.21"/>
    <s v="Non GST"/>
  </r>
  <r>
    <x v="7492"/>
    <n v="236.21"/>
    <s v="Non GST"/>
  </r>
  <r>
    <x v="7493"/>
    <n v="236.21"/>
    <s v="Non GST"/>
  </r>
  <r>
    <x v="7494"/>
    <n v="236.21"/>
    <s v="Non GST"/>
  </r>
  <r>
    <x v="7495"/>
    <n v="236.21"/>
    <s v="Non GST"/>
  </r>
  <r>
    <x v="7496"/>
    <n v="236.21"/>
    <s v="Non GST"/>
  </r>
  <r>
    <x v="7497"/>
    <n v="236.21"/>
    <s v="Non GST"/>
  </r>
  <r>
    <x v="7498"/>
    <n v="236.21"/>
    <s v="Non GST"/>
  </r>
  <r>
    <x v="7499"/>
    <n v="236.21"/>
    <s v="Non GST"/>
  </r>
  <r>
    <x v="7500"/>
    <n v="236.21"/>
    <s v="GST"/>
  </r>
  <r>
    <x v="7501"/>
    <n v="236.21"/>
    <s v="Non GST"/>
  </r>
  <r>
    <x v="7502"/>
    <n v="236.21"/>
    <s v="Non GST"/>
  </r>
  <r>
    <x v="7503"/>
    <n v="236.21"/>
    <s v="Non GST"/>
  </r>
  <r>
    <x v="7504"/>
    <n v="236.21"/>
    <s v="GST"/>
  </r>
  <r>
    <x v="7505"/>
    <n v="236.21"/>
    <s v="Non GST"/>
  </r>
  <r>
    <x v="7506"/>
    <n v="236.21"/>
    <s v="Non GST"/>
  </r>
  <r>
    <x v="7507"/>
    <n v="236.21"/>
    <s v="Non GST"/>
  </r>
  <r>
    <x v="7508"/>
    <n v="236.21"/>
    <s v="Non GST"/>
  </r>
  <r>
    <x v="7509"/>
    <n v="236.21"/>
    <s v="Non GST"/>
  </r>
  <r>
    <x v="7510"/>
    <n v="236.21"/>
    <s v="Non GST"/>
  </r>
  <r>
    <x v="7511"/>
    <n v="236.21"/>
    <s v="Non GST"/>
  </r>
  <r>
    <x v="7512"/>
    <n v="236.21"/>
    <s v="Non GST"/>
  </r>
  <r>
    <x v="7513"/>
    <n v="236.21"/>
    <s v="Non GST"/>
  </r>
  <r>
    <x v="7514"/>
    <n v="236.21"/>
    <s v="Non GST"/>
  </r>
  <r>
    <x v="7515"/>
    <n v="236.21"/>
    <s v="Non GST"/>
  </r>
  <r>
    <x v="7516"/>
    <n v="236.21"/>
    <s v="Non GST"/>
  </r>
  <r>
    <x v="7517"/>
    <n v="236.21"/>
    <s v="Non GST"/>
  </r>
  <r>
    <x v="7518"/>
    <n v="236.21"/>
    <s v="Non GST"/>
  </r>
  <r>
    <x v="7519"/>
    <n v="236.21"/>
    <s v="Non GST"/>
  </r>
  <r>
    <x v="7520"/>
    <n v="2125.92"/>
    <s v="Non GST"/>
  </r>
  <r>
    <x v="7521"/>
    <n v="236.21"/>
    <s v="Non GST"/>
  </r>
  <r>
    <x v="7522"/>
    <n v="236.21"/>
    <s v="Non GST"/>
  </r>
  <r>
    <x v="7523"/>
    <n v="236.21"/>
    <s v="Non GST"/>
  </r>
  <r>
    <x v="7524"/>
    <n v="236.21"/>
    <s v="Non GST"/>
  </r>
  <r>
    <x v="7525"/>
    <n v="236.21"/>
    <s v="Non GST"/>
  </r>
  <r>
    <x v="7526"/>
    <n v="236.21"/>
    <s v="Non GST"/>
  </r>
  <r>
    <x v="7527"/>
    <n v="236.21"/>
    <s v="Non GST"/>
  </r>
  <r>
    <x v="7528"/>
    <n v="236.21"/>
    <s v="Non GST"/>
  </r>
  <r>
    <x v="7529"/>
    <n v="236.21"/>
    <s v="Non GST"/>
  </r>
  <r>
    <x v="7530"/>
    <n v="236.21"/>
    <s v="Non GST"/>
  </r>
  <r>
    <x v="7531"/>
    <n v="236.21"/>
    <s v="Non GST"/>
  </r>
  <r>
    <x v="7532"/>
    <n v="236.21"/>
    <s v="Non GST"/>
  </r>
  <r>
    <x v="7533"/>
    <n v="236.21"/>
    <s v="Non GST"/>
  </r>
  <r>
    <x v="7534"/>
    <n v="236.21"/>
    <s v="Non GST"/>
  </r>
  <r>
    <x v="7535"/>
    <n v="236.21"/>
    <s v="Non GST"/>
  </r>
  <r>
    <x v="7536"/>
    <n v="236.21"/>
    <s v="Non GST"/>
  </r>
  <r>
    <x v="7537"/>
    <n v="236.21"/>
    <s v="Non GST"/>
  </r>
  <r>
    <x v="7538"/>
    <n v="236.21"/>
    <s v="Non GST"/>
  </r>
  <r>
    <x v="7539"/>
    <n v="236.21"/>
    <s v="Non GST"/>
  </r>
  <r>
    <x v="7540"/>
    <n v="236.21"/>
    <s v="Non GST"/>
  </r>
  <r>
    <x v="7541"/>
    <n v="236.21"/>
    <s v="Non GST"/>
  </r>
  <r>
    <x v="7542"/>
    <n v="236.21"/>
    <s v="Non GST"/>
  </r>
  <r>
    <x v="7543"/>
    <n v="236.21"/>
    <s v="Non GST"/>
  </r>
  <r>
    <x v="7544"/>
    <n v="236.21"/>
    <s v="Non GST"/>
  </r>
  <r>
    <x v="7545"/>
    <n v="121254.36"/>
    <s v="Non GST"/>
  </r>
  <r>
    <x v="7546"/>
    <n v="14222.11"/>
    <s v="GST"/>
  </r>
  <r>
    <x v="7547"/>
    <n v="25871.27"/>
    <s v="GST"/>
  </r>
  <r>
    <x v="7548"/>
    <n v="2004.57"/>
    <s v="GST"/>
  </r>
  <r>
    <x v="7549"/>
    <n v="267.27999999999997"/>
    <s v="GST"/>
  </r>
  <r>
    <x v="7550"/>
    <n v="2829.14"/>
    <s v="GST"/>
  </r>
  <r>
    <x v="7551"/>
    <n v="40111.300000000003"/>
    <s v="GST"/>
  </r>
  <r>
    <x v="7552"/>
    <n v="5897.34"/>
    <s v="GST"/>
  </r>
  <r>
    <x v="7553"/>
    <n v="101.51"/>
    <s v="Non GST"/>
  </r>
  <r>
    <x v="7554"/>
    <n v="980.11"/>
    <s v="GST"/>
  </r>
  <r>
    <x v="7555"/>
    <n v="203.02"/>
    <s v="GST"/>
  </r>
  <r>
    <x v="7556"/>
    <n v="1573.92"/>
    <s v="GST"/>
  </r>
  <r>
    <x v="7557"/>
    <n v="22841.040000000001"/>
    <s v="Non GST"/>
  </r>
  <r>
    <x v="7558"/>
    <n v="256.45"/>
    <s v="Non GST"/>
  </r>
  <r>
    <x v="7559"/>
    <n v="234.05"/>
    <s v="GST"/>
  </r>
  <r>
    <x v="7560"/>
    <n v="236.21"/>
    <s v="Non GST"/>
  </r>
  <r>
    <x v="7561"/>
    <n v="236.21"/>
    <s v="GST"/>
  </r>
  <r>
    <x v="7562"/>
    <n v="236.21"/>
    <s v="GST"/>
  </r>
  <r>
    <x v="7563"/>
    <n v="236.21"/>
    <s v="GST"/>
  </r>
  <r>
    <x v="7564"/>
    <n v="236.21"/>
    <s v="Non GST"/>
  </r>
  <r>
    <x v="7565"/>
    <n v="236.21"/>
    <s v="Non GST"/>
  </r>
  <r>
    <x v="7566"/>
    <n v="236.21"/>
    <s v="Non GST"/>
  </r>
  <r>
    <x v="7567"/>
    <n v="236.21"/>
    <s v="Non GST"/>
  </r>
  <r>
    <x v="7568"/>
    <n v="20789.71"/>
    <s v="Non GST"/>
  </r>
  <r>
    <x v="7569"/>
    <n v="19228.05"/>
    <s v="Non GST"/>
  </r>
  <r>
    <x v="7570"/>
    <n v="5499.01"/>
    <s v="Non GST"/>
  </r>
  <r>
    <x v="7571"/>
    <n v="442.11"/>
    <s v="Non GST"/>
  </r>
  <r>
    <x v="7572"/>
    <n v="23299.47"/>
    <s v="Non GST"/>
  </r>
  <r>
    <x v="7573"/>
    <n v="18680.79"/>
    <s v="Non GST"/>
  </r>
  <r>
    <x v="7574"/>
    <n v="4386.7299999999996"/>
    <s v="Non GST"/>
  </r>
  <r>
    <x v="7575"/>
    <n v="913.43999999999994"/>
    <s v="Non GST"/>
  </r>
  <r>
    <x v="7576"/>
    <n v="5669.12"/>
    <s v="GST"/>
  </r>
  <r>
    <x v="7577"/>
    <n v="5669.12"/>
    <s v="Non GST"/>
  </r>
  <r>
    <x v="7578"/>
    <n v="22308.44"/>
    <s v="Non GST"/>
  </r>
  <r>
    <x v="7579"/>
    <n v="542.63"/>
    <s v="Non GST"/>
  </r>
  <r>
    <x v="7580"/>
    <n v="6973.1299999999992"/>
    <s v="GST"/>
  </r>
  <r>
    <x v="7581"/>
    <n v="5139.67"/>
    <s v="Non GST"/>
  </r>
  <r>
    <x v="7582"/>
    <n v="320.41000000000003"/>
    <s v="Non GST"/>
  </r>
  <r>
    <x v="7583"/>
    <n v="5602.91"/>
    <s v="GST"/>
  </r>
  <r>
    <x v="7584"/>
    <n v="320.41000000000003"/>
    <s v="Non GST"/>
  </r>
  <r>
    <x v="7585"/>
    <n v="19660.62"/>
    <s v="Non GST"/>
  </r>
  <r>
    <x v="7586"/>
    <n v="411.8"/>
    <s v="Non GST"/>
  </r>
  <r>
    <x v="7587"/>
    <n v="320.41000000000003"/>
    <s v="Non GST"/>
  </r>
  <r>
    <x v="7588"/>
    <n v="320.41000000000003"/>
    <s v="Non GST"/>
  </r>
  <r>
    <x v="7589"/>
    <n v="381.73"/>
    <s v="Non GST"/>
  </r>
  <r>
    <x v="7590"/>
    <n v="320.41000000000003"/>
    <s v="Non GST"/>
  </r>
  <r>
    <x v="7591"/>
    <n v="362.91"/>
    <s v="Non GST"/>
  </r>
  <r>
    <x v="7592"/>
    <n v="318.69"/>
    <s v="Non GST"/>
  </r>
  <r>
    <x v="7593"/>
    <n v="558.42000000000007"/>
    <s v="GST"/>
  </r>
  <r>
    <x v="7594"/>
    <n v="229.01999999999998"/>
    <s v="Non GST"/>
  </r>
  <r>
    <x v="7595"/>
    <n v="14935.66"/>
    <s v="GST"/>
  </r>
  <r>
    <x v="7596"/>
    <n v="680.31"/>
    <s v="Non GST"/>
  </r>
  <r>
    <x v="7597"/>
    <n v="2812.94"/>
    <s v="Non GST"/>
  </r>
  <r>
    <x v="7598"/>
    <n v="877.64"/>
    <s v="Non GST"/>
  </r>
  <r>
    <x v="7599"/>
    <n v="320.41000000000003"/>
    <s v="Non GST"/>
  </r>
  <r>
    <x v="7600"/>
    <n v="229.01999999999998"/>
    <s v="Non GST"/>
  </r>
  <r>
    <x v="7601"/>
    <n v="1397.3000000000002"/>
    <s v="Non GST"/>
  </r>
  <r>
    <x v="7602"/>
    <n v="27895.48"/>
    <s v="GST"/>
  </r>
  <r>
    <x v="7603"/>
    <n v="381.15"/>
    <s v="Non GST"/>
  </r>
  <r>
    <x v="7604"/>
    <n v="261.48"/>
    <s v="Non GST"/>
  </r>
  <r>
    <x v="7605"/>
    <n v="224.64999999999998"/>
    <s v="Non GST"/>
  </r>
  <r>
    <x v="7606"/>
    <n v="875.36"/>
    <s v="Non GST"/>
  </r>
  <r>
    <x v="7607"/>
    <n v="182.78"/>
    <s v="Non GST"/>
  </r>
  <r>
    <x v="7608"/>
    <n v="851.7"/>
    <s v="Non GST"/>
  </r>
  <r>
    <x v="7609"/>
    <n v="162.02000000000001"/>
    <s v="Non GST"/>
  </r>
  <r>
    <x v="7610"/>
    <n v="389.49"/>
    <s v="Non GST"/>
  </r>
  <r>
    <x v="7611"/>
    <n v="248.89"/>
    <s v="Non GST"/>
  </r>
  <r>
    <x v="7612"/>
    <n v="3422.58"/>
    <s v="GST"/>
  </r>
  <r>
    <x v="7613"/>
    <n v="15552.6"/>
    <s v="GST"/>
  </r>
  <r>
    <x v="7614"/>
    <n v="2077.6999999999998"/>
    <s v="Non GST"/>
  </r>
  <r>
    <x v="7615"/>
    <n v="842.36"/>
    <s v="Non GST"/>
  </r>
  <r>
    <x v="7616"/>
    <n v="296.14999999999998"/>
    <s v="Non GST"/>
  </r>
  <r>
    <x v="7617"/>
    <n v="986.67000000000007"/>
    <s v="Non GST"/>
  </r>
  <r>
    <x v="7618"/>
    <n v="315.57"/>
    <s v="Non GST"/>
  </r>
  <r>
    <x v="7619"/>
    <n v="528.95000000000005"/>
    <s v="Non GST"/>
  </r>
  <r>
    <x v="7620"/>
    <n v="25265.73"/>
    <s v="GST"/>
  </r>
  <r>
    <x v="7621"/>
    <n v="959.43"/>
    <s v="Non GST"/>
  </r>
  <r>
    <x v="7622"/>
    <n v="702.83"/>
    <s v="Non GST"/>
  </r>
  <r>
    <x v="7623"/>
    <n v="441.58"/>
    <s v="Non GST"/>
  </r>
  <r>
    <x v="7624"/>
    <n v="915.95"/>
    <s v="Non GST"/>
  </r>
  <r>
    <x v="7625"/>
    <n v="625.41"/>
    <s v="Non GST"/>
  </r>
  <r>
    <x v="7626"/>
    <n v="176.72000000000003"/>
    <s v="Non GST"/>
  </r>
  <r>
    <x v="7627"/>
    <n v="474.69"/>
    <s v="Non GST"/>
  </r>
  <r>
    <x v="7628"/>
    <n v="310.89"/>
    <s v="Non GST"/>
  </r>
  <r>
    <x v="7629"/>
    <n v="179.82"/>
    <s v="Non GST"/>
  </r>
  <r>
    <x v="7630"/>
    <n v="19903.47"/>
    <s v="Non GST"/>
  </r>
  <r>
    <x v="7631"/>
    <n v="16444.57"/>
    <s v="Non GST"/>
  </r>
  <r>
    <x v="7632"/>
    <n v="21207.99"/>
    <s v="Non GST"/>
  </r>
  <r>
    <x v="7633"/>
    <n v="14536.84"/>
    <s v="Non GST"/>
  </r>
  <r>
    <x v="7634"/>
    <n v="2053.8000000000002"/>
    <s v="Non GST"/>
  </r>
  <r>
    <x v="7635"/>
    <n v="19304.2"/>
    <s v="Non GST"/>
  </r>
  <r>
    <x v="7636"/>
    <n v="4386.7299999999996"/>
    <s v="Non GST"/>
  </r>
  <r>
    <x v="7637"/>
    <n v="17736.990000000002"/>
    <s v="Non GST"/>
  </r>
  <r>
    <x v="7638"/>
    <n v="9429.8700000000008"/>
    <s v="Non GST"/>
  </r>
  <r>
    <x v="7639"/>
    <n v="17260.02"/>
    <s v="Non GST"/>
  </r>
  <r>
    <x v="7640"/>
    <n v="9538.36"/>
    <s v="Non GST"/>
  </r>
  <r>
    <x v="7641"/>
    <n v="22669.58"/>
    <s v="Non GST"/>
  </r>
  <r>
    <x v="7642"/>
    <n v="13212.05"/>
    <s v="Non GST"/>
  </r>
  <r>
    <x v="7643"/>
    <n v="932.42000000000007"/>
    <s v="Non GST"/>
  </r>
  <r>
    <x v="7644"/>
    <n v="320.41000000000003"/>
    <s v="Non GST"/>
  </r>
  <r>
    <x v="7645"/>
    <n v="787.15000000000009"/>
    <s v="Non GST"/>
  </r>
  <r>
    <x v="7646"/>
    <n v="3360.36"/>
    <s v="GST"/>
  </r>
  <r>
    <x v="7647"/>
    <n v="1680.18"/>
    <s v="GST"/>
  </r>
  <r>
    <x v="7648"/>
    <n v="550.64"/>
    <s v="Non GST"/>
  </r>
  <r>
    <x v="7649"/>
    <n v="396.62"/>
    <s v="Non GST"/>
  </r>
  <r>
    <x v="7650"/>
    <n v="396.62"/>
    <s v="Non GST"/>
  </r>
  <r>
    <x v="7651"/>
    <n v="2451.42"/>
    <s v="GST"/>
  </r>
  <r>
    <x v="7652"/>
    <n v="760.64"/>
    <s v="GST"/>
  </r>
  <r>
    <x v="7653"/>
    <n v="301.52"/>
    <s v="Non GST"/>
  </r>
  <r>
    <x v="7654"/>
    <n v="1048.75"/>
    <s v="Non GST"/>
  </r>
  <r>
    <x v="7655"/>
    <n v="560.05999999999995"/>
    <s v="Non GST"/>
  </r>
  <r>
    <x v="7656"/>
    <n v="420.05"/>
    <s v="Non GST"/>
  </r>
  <r>
    <x v="7657"/>
    <n v="560.05999999999995"/>
    <s v="GST"/>
  </r>
  <r>
    <x v="7658"/>
    <n v="13725.97"/>
    <s v="Non GST"/>
  </r>
  <r>
    <x v="7659"/>
    <n v="420.05"/>
    <s v="Non GST"/>
  </r>
  <r>
    <x v="7660"/>
    <n v="1758.97"/>
    <s v="Non GST"/>
  </r>
  <r>
    <x v="7661"/>
    <n v="520"/>
    <s v="Non GST"/>
  </r>
  <r>
    <x v="7662"/>
    <n v="271.22000000000003"/>
    <s v="Non GST"/>
  </r>
  <r>
    <x v="7663"/>
    <n v="280.02999999999997"/>
    <s v="Non GST"/>
  </r>
  <r>
    <x v="7664"/>
    <n v="2017.94"/>
    <s v="GST"/>
  </r>
  <r>
    <x v="7665"/>
    <n v="87527.24"/>
    <s v="GST"/>
  </r>
  <r>
    <x v="7666"/>
    <n v="38546.879999999997"/>
    <s v="GST"/>
  </r>
  <r>
    <x v="7667"/>
    <n v="113.9"/>
    <s v="Non GST"/>
  </r>
  <r>
    <x v="7668"/>
    <n v="798.81"/>
    <s v="GST"/>
  </r>
  <r>
    <x v="7669"/>
    <n v="323.52"/>
    <s v="GST"/>
  </r>
  <r>
    <x v="7670"/>
    <n v="6001.58"/>
    <s v="GST"/>
  </r>
  <r>
    <x v="7671"/>
    <n v="957.92"/>
    <s v="Non GST"/>
  </r>
  <r>
    <x v="7672"/>
    <n v="17198.650000000001"/>
    <s v="GST"/>
  </r>
  <r>
    <x v="7673"/>
    <n v="23574.68"/>
    <s v="Non GST"/>
  </r>
  <r>
    <x v="7674"/>
    <n v="23574.68"/>
    <s v="Non GST"/>
  </r>
  <r>
    <x v="7675"/>
    <n v="9429.8700000000008"/>
    <s v="Non GST"/>
  </r>
  <r>
    <x v="7676"/>
    <n v="88446.080000000002"/>
    <s v="GST"/>
  </r>
  <r>
    <x v="7677"/>
    <n v="12254.24"/>
    <s v="GST"/>
  </r>
  <r>
    <x v="7678"/>
    <n v="20935.34"/>
    <s v="GST"/>
  </r>
  <r>
    <x v="7679"/>
    <n v="11957.25"/>
    <s v="GST"/>
  </r>
  <r>
    <x v="7680"/>
    <n v="36010.959999999999"/>
    <s v="GST"/>
  </r>
  <r>
    <x v="7681"/>
    <n v="1414.08"/>
    <s v="Non GST"/>
  </r>
  <r>
    <x v="7682"/>
    <n v="412.55"/>
    <s v="Non GST"/>
  </r>
  <r>
    <x v="7683"/>
    <n v="1229.3600000000001"/>
    <s v="Non GST"/>
  </r>
  <r>
    <x v="7684"/>
    <n v="1057.6500000000001"/>
    <s v="Non GST"/>
  </r>
  <r>
    <x v="7685"/>
    <n v="4962.0200000000004"/>
    <s v="Non GST"/>
  </r>
  <r>
    <x v="7686"/>
    <n v="734.24"/>
    <s v="Non GST"/>
  </r>
  <r>
    <x v="7687"/>
    <n v="19569.990000000002"/>
    <s v="Non GST"/>
  </r>
  <r>
    <x v="7688"/>
    <n v="11787.34"/>
    <s v="Non GST"/>
  </r>
  <r>
    <x v="7689"/>
    <n v="519.09"/>
    <s v="Non GST"/>
  </r>
  <r>
    <x v="7690"/>
    <n v="33916.22"/>
    <s v="GST"/>
  </r>
  <r>
    <x v="7691"/>
    <n v="806.79"/>
    <s v="Non GST"/>
  </r>
  <r>
    <x v="7692"/>
    <n v="18479.740000000002"/>
    <s v="Non GST"/>
  </r>
  <r>
    <x v="7693"/>
    <n v="20789.71"/>
    <s v="Non GST"/>
  </r>
  <r>
    <x v="7694"/>
    <n v="11549.84"/>
    <s v="Non GST"/>
  </r>
  <r>
    <x v="7695"/>
    <n v="974.1"/>
    <s v="Non GST"/>
  </r>
  <r>
    <x v="7696"/>
    <n v="19919.72"/>
    <s v="Non GST"/>
  </r>
  <r>
    <x v="7697"/>
    <n v="1984.8400000000001"/>
    <s v="Non GST"/>
  </r>
  <r>
    <x v="7698"/>
    <n v="1154.98"/>
    <s v="Non GST"/>
  </r>
  <r>
    <x v="7699"/>
    <n v="663.42"/>
    <s v="Non GST"/>
  </r>
  <r>
    <x v="7700"/>
    <n v="1154.98"/>
    <s v="Non GST"/>
  </r>
  <r>
    <x v="7701"/>
    <n v="367.12"/>
    <s v="Non GST"/>
  </r>
  <r>
    <x v="7702"/>
    <n v="1992.76"/>
    <s v="GST"/>
  </r>
  <r>
    <x v="7703"/>
    <n v="23251.97"/>
    <s v="Non GST"/>
  </r>
  <r>
    <x v="7704"/>
    <n v="13576.29"/>
    <s v="Non GST"/>
  </r>
  <r>
    <x v="7705"/>
    <n v="5774.92"/>
    <s v="Non GST"/>
  </r>
  <r>
    <x v="7706"/>
    <n v="10279.450000000001"/>
    <s v="Non GST"/>
  </r>
  <r>
    <x v="7707"/>
    <n v="1866.03"/>
    <s v="GST"/>
  </r>
  <r>
    <x v="7708"/>
    <n v="182.97"/>
    <s v="GST"/>
  </r>
  <r>
    <x v="7709"/>
    <n v="397.49"/>
    <s v="Non GST"/>
  </r>
  <r>
    <x v="7710"/>
    <n v="397.49"/>
    <s v="Non GST"/>
  </r>
  <r>
    <x v="7711"/>
    <n v="397.49"/>
    <s v="Non GST"/>
  </r>
  <r>
    <x v="7712"/>
    <n v="496.08"/>
    <s v="Non GST"/>
  </r>
  <r>
    <x v="7713"/>
    <n v="3727.9300000000003"/>
    <s v="Non GST"/>
  </r>
  <r>
    <x v="7714"/>
    <n v="581.04999999999995"/>
    <s v="Non GST"/>
  </r>
  <r>
    <x v="7715"/>
    <n v="1833"/>
    <s v="Non GST"/>
  </r>
  <r>
    <x v="7716"/>
    <n v="367.12"/>
    <s v="Non GST"/>
  </r>
  <r>
    <x v="7717"/>
    <n v="831.13"/>
    <s v="Non GST"/>
  </r>
  <r>
    <x v="7718"/>
    <n v="580.55000000000007"/>
    <s v="Non GST"/>
  </r>
  <r>
    <x v="7719"/>
    <n v="2022.78"/>
    <s v="Non GST"/>
  </r>
  <r>
    <x v="7720"/>
    <n v="182.96"/>
    <s v="Non GST"/>
  </r>
  <r>
    <x v="7721"/>
    <n v="225.12"/>
    <s v="Non GST"/>
  </r>
  <r>
    <x v="7722"/>
    <n v="257"/>
    <s v="Non GST"/>
  </r>
  <r>
    <x v="7723"/>
    <n v="914.84"/>
    <s v="Non GST"/>
  </r>
  <r>
    <x v="7724"/>
    <n v="403.15"/>
    <s v="Non GST"/>
  </r>
  <r>
    <x v="7725"/>
    <n v="1080.4599999999998"/>
    <s v="Non GST"/>
  </r>
  <r>
    <x v="7726"/>
    <n v="519.86"/>
    <s v="Non GST"/>
  </r>
  <r>
    <x v="7727"/>
    <n v="1956.6200000000001"/>
    <s v="Non GST"/>
  </r>
  <r>
    <x v="7728"/>
    <n v="519.86"/>
    <s v="Non GST"/>
  </r>
  <r>
    <x v="7729"/>
    <n v="2172.83"/>
    <s v="Non GST"/>
  </r>
  <r>
    <x v="7730"/>
    <n v="17889.91"/>
    <s v="Non GST"/>
  </r>
  <r>
    <x v="7731"/>
    <n v="6666.74"/>
    <s v="Non GST"/>
  </r>
  <r>
    <x v="7732"/>
    <n v="1180.99"/>
    <s v="Non GST"/>
  </r>
  <r>
    <x v="7733"/>
    <n v="8179.89"/>
    <s v="Non GST"/>
  </r>
  <r>
    <x v="7734"/>
    <n v="1009.37"/>
    <s v="Non GST"/>
  </r>
  <r>
    <x v="7735"/>
    <n v="1324.77"/>
    <s v="Non GST"/>
  </r>
  <r>
    <x v="7736"/>
    <n v="654.43000000000006"/>
    <s v="Non GST"/>
  </r>
  <r>
    <x v="7737"/>
    <n v="652.66"/>
    <s v="Non GST"/>
  </r>
  <r>
    <x v="7738"/>
    <n v="225.12"/>
    <s v="Non GST"/>
  </r>
  <r>
    <x v="7739"/>
    <n v="138.69999999999999"/>
    <s v="Non GST"/>
  </r>
  <r>
    <x v="7740"/>
    <n v="570.84"/>
    <s v="Non GST"/>
  </r>
  <r>
    <x v="7741"/>
    <n v="182.97"/>
    <s v="Non GST"/>
  </r>
  <r>
    <x v="7742"/>
    <n v="267.27999999999997"/>
    <s v="Non GST"/>
  </r>
  <r>
    <x v="7743"/>
    <n v="541.72"/>
    <s v="Non GST"/>
  </r>
  <r>
    <x v="7744"/>
    <n v="1327.68"/>
    <s v="Non GST"/>
  </r>
  <r>
    <x v="7745"/>
    <n v="182.97"/>
    <s v="Non GST"/>
  </r>
  <r>
    <x v="7746"/>
    <n v="626.03"/>
    <s v="Non GST"/>
  </r>
  <r>
    <x v="7747"/>
    <n v="344.65"/>
    <s v="Non GST"/>
  </r>
  <r>
    <x v="7748"/>
    <n v="512.36"/>
    <s v="Non GST"/>
  </r>
  <r>
    <x v="7749"/>
    <n v="225.12"/>
    <s v="Non GST"/>
  </r>
  <r>
    <x v="7750"/>
    <n v="236.33"/>
    <s v="Non GST"/>
  </r>
  <r>
    <x v="7751"/>
    <n v="12438.68"/>
    <s v="Non GST"/>
  </r>
  <r>
    <x v="7752"/>
    <n v="182.97"/>
    <s v="Non GST"/>
  </r>
  <r>
    <x v="7753"/>
    <n v="178.3"/>
    <s v="Non GST"/>
  </r>
  <r>
    <x v="7754"/>
    <n v="447.47"/>
    <s v="Non GST"/>
  </r>
  <r>
    <x v="7755"/>
    <n v="267.27999999999997"/>
    <s v="GST"/>
  </r>
  <r>
    <x v="7756"/>
    <n v="190.48"/>
    <s v="Non GST"/>
  </r>
  <r>
    <x v="7757"/>
    <n v="519.86"/>
    <s v="Non GST"/>
  </r>
  <r>
    <x v="7758"/>
    <n v="519.86"/>
    <s v="Non GST"/>
  </r>
  <r>
    <x v="7759"/>
    <n v="519.86"/>
    <s v="Non GST"/>
  </r>
  <r>
    <x v="7760"/>
    <n v="519.86"/>
    <s v="Non GST"/>
  </r>
  <r>
    <x v="7761"/>
    <n v="702.26"/>
    <s v="Non GST"/>
  </r>
  <r>
    <x v="7762"/>
    <n v="519.86"/>
    <s v="Non GST"/>
  </r>
  <r>
    <x v="7763"/>
    <n v="519.86"/>
    <s v="GST"/>
  </r>
  <r>
    <x v="7764"/>
    <n v="419.82000000000005"/>
    <s v="Non GST"/>
  </r>
  <r>
    <x v="7765"/>
    <n v="397.49"/>
    <s v="Non GST"/>
  </r>
  <r>
    <x v="7766"/>
    <n v="340.56"/>
    <s v="Non GST"/>
  </r>
  <r>
    <x v="7767"/>
    <n v="204.96"/>
    <s v="Non GST"/>
  </r>
  <r>
    <x v="7768"/>
    <n v="397.49"/>
    <s v="Non GST"/>
  </r>
  <r>
    <x v="7769"/>
    <n v="397.49"/>
    <s v="Non GST"/>
  </r>
  <r>
    <x v="7770"/>
    <n v="397.49"/>
    <s v="Non GST"/>
  </r>
  <r>
    <x v="7771"/>
    <n v="2140.42"/>
    <s v="Non GST"/>
  </r>
  <r>
    <x v="7772"/>
    <n v="431.95"/>
    <s v="Non GST"/>
  </r>
  <r>
    <x v="7773"/>
    <n v="295.39999999999998"/>
    <s v="Non GST"/>
  </r>
  <r>
    <x v="7774"/>
    <n v="204.96"/>
    <s v="Non GST"/>
  </r>
  <r>
    <x v="7775"/>
    <n v="2025.8999999999999"/>
    <s v="Non GST"/>
  </r>
  <r>
    <x v="7776"/>
    <n v="397.49"/>
    <s v="Non GST"/>
  </r>
  <r>
    <x v="7777"/>
    <n v="354.35"/>
    <s v="Non GST"/>
  </r>
  <r>
    <x v="7778"/>
    <n v="204.96"/>
    <s v="Non GST"/>
  </r>
  <r>
    <x v="7779"/>
    <n v="296.35000000000002"/>
    <s v="Non GST"/>
  </r>
  <r>
    <x v="7780"/>
    <n v="204.96"/>
    <s v="Non GST"/>
  </r>
  <r>
    <x v="7781"/>
    <n v="204.96"/>
    <s v="Non GST"/>
  </r>
  <r>
    <x v="7782"/>
    <n v="97.84"/>
    <s v="Non GST"/>
  </r>
  <r>
    <x v="7783"/>
    <n v="1207.2299999999998"/>
    <s v="Non GST"/>
  </r>
  <r>
    <x v="7784"/>
    <n v="2167.73"/>
    <s v="GST"/>
  </r>
  <r>
    <x v="7785"/>
    <n v="397.49"/>
    <s v="Non GST"/>
  </r>
  <r>
    <x v="7786"/>
    <n v="397.49"/>
    <s v="Non GST"/>
  </r>
  <r>
    <x v="7787"/>
    <n v="396.55"/>
    <s v="Non GST"/>
  </r>
  <r>
    <x v="7788"/>
    <n v="397.49"/>
    <s v="Non GST"/>
  </r>
  <r>
    <x v="7789"/>
    <n v="207.88"/>
    <s v="Non GST"/>
  </r>
  <r>
    <x v="7790"/>
    <n v="397.49"/>
    <s v="Non GST"/>
  </r>
  <r>
    <x v="7791"/>
    <n v="397.49"/>
    <s v="Non GST"/>
  </r>
  <r>
    <x v="7792"/>
    <n v="397.49"/>
    <s v="Non GST"/>
  </r>
  <r>
    <x v="7793"/>
    <n v="397.49"/>
    <s v="Non GST"/>
  </r>
  <r>
    <x v="7794"/>
    <n v="496.08"/>
    <s v="Non GST"/>
  </r>
  <r>
    <x v="7795"/>
    <n v="1371.79"/>
    <s v="Non GST"/>
  </r>
  <r>
    <x v="7796"/>
    <n v="239.96"/>
    <s v="Non GST"/>
  </r>
  <r>
    <x v="7797"/>
    <n v="1486.93"/>
    <s v="Non GST"/>
  </r>
  <r>
    <x v="7798"/>
    <n v="1203"/>
    <s v="Non GST"/>
  </r>
  <r>
    <x v="7799"/>
    <n v="442.78"/>
    <s v="Non GST"/>
  </r>
  <r>
    <x v="7800"/>
    <n v="2844.0200000000004"/>
    <s v="Non GST"/>
  </r>
  <r>
    <x v="7801"/>
    <n v="350.35"/>
    <s v="Non GST"/>
  </r>
  <r>
    <x v="7802"/>
    <n v="250.41"/>
    <s v="Non GST"/>
  </r>
  <r>
    <x v="7803"/>
    <n v="984.34"/>
    <s v="Non GST"/>
  </r>
  <r>
    <x v="7804"/>
    <n v="359.97"/>
    <s v="Non GST"/>
  </r>
  <r>
    <x v="7805"/>
    <n v="369.24"/>
    <s v="Non GST"/>
  </r>
  <r>
    <x v="7806"/>
    <n v="720.83"/>
    <s v="Non GST"/>
  </r>
  <r>
    <x v="7807"/>
    <n v="181.84"/>
    <s v="Non GST"/>
  </r>
  <r>
    <x v="7808"/>
    <n v="3208.15"/>
    <s v="Non GST"/>
  </r>
  <r>
    <x v="7809"/>
    <n v="744.98"/>
    <s v="Non GST"/>
  </r>
  <r>
    <x v="7810"/>
    <n v="375.35"/>
    <s v="Non GST"/>
  </r>
  <r>
    <x v="7811"/>
    <n v="11537.65"/>
    <s v="Non GST"/>
  </r>
  <r>
    <x v="7812"/>
    <n v="177"/>
    <s v="Non GST"/>
  </r>
  <r>
    <x v="7813"/>
    <n v="267.27999999999997"/>
    <s v="Non GST"/>
  </r>
  <r>
    <x v="7814"/>
    <n v="182.70999999999998"/>
    <s v="Non GST"/>
  </r>
  <r>
    <x v="7815"/>
    <n v="2731.25"/>
    <s v="Non GST"/>
  </r>
  <r>
    <x v="7816"/>
    <n v="182.56"/>
    <s v="Non GST"/>
  </r>
  <r>
    <x v="7817"/>
    <n v="3178.16"/>
    <s v="Non GST"/>
  </r>
  <r>
    <x v="7818"/>
    <n v="182.97"/>
    <s v="Non GST"/>
  </r>
  <r>
    <x v="7819"/>
    <n v="267.27999999999997"/>
    <s v="Non GST"/>
  </r>
  <r>
    <x v="7820"/>
    <n v="236.33"/>
    <s v="Non GST"/>
  </r>
  <r>
    <x v="7821"/>
    <n v="267.27999999999997"/>
    <s v="Non GST"/>
  </r>
  <r>
    <x v="7822"/>
    <n v="182.97"/>
    <s v="Non GST"/>
  </r>
  <r>
    <x v="7823"/>
    <n v="236.33"/>
    <s v="Non GST"/>
  </r>
  <r>
    <x v="7824"/>
    <n v="91.48"/>
    <s v="Non GST"/>
  </r>
  <r>
    <x v="7825"/>
    <n v="207.26"/>
    <s v="Non GST"/>
  </r>
  <r>
    <x v="7826"/>
    <n v="236.33"/>
    <s v="Non GST"/>
  </r>
  <r>
    <x v="7827"/>
    <n v="267.27999999999997"/>
    <s v="Non GST"/>
  </r>
  <r>
    <x v="7828"/>
    <n v="193.76"/>
    <s v="Non GST"/>
  </r>
  <r>
    <x v="7829"/>
    <n v="1634.8200000000002"/>
    <s v="Non GST"/>
  </r>
  <r>
    <x v="7830"/>
    <n v="184.62"/>
    <s v="GST"/>
  </r>
  <r>
    <x v="7831"/>
    <n v="182.97"/>
    <s v="Non GST"/>
  </r>
  <r>
    <x v="7832"/>
    <n v="356.37"/>
    <s v="Non GST"/>
  </r>
  <r>
    <x v="7833"/>
    <n v="204.33"/>
    <s v="Non GST"/>
  </r>
  <r>
    <x v="7834"/>
    <n v="282.12"/>
    <s v="Non GST"/>
  </r>
  <r>
    <x v="7835"/>
    <n v="187.95"/>
    <s v="Non GST"/>
  </r>
  <r>
    <x v="7836"/>
    <n v="1949.1"/>
    <s v="GST"/>
  </r>
  <r>
    <x v="7837"/>
    <n v="182.97"/>
    <s v="Non GST"/>
  </r>
  <r>
    <x v="7838"/>
    <n v="236.33"/>
    <s v="Non GST"/>
  </r>
  <r>
    <x v="7839"/>
    <n v="236.33"/>
    <s v="Non GST"/>
  </r>
  <r>
    <x v="7840"/>
    <n v="182.97"/>
    <s v="Non GST"/>
  </r>
  <r>
    <x v="7841"/>
    <n v="267.27999999999997"/>
    <s v="Non GST"/>
  </r>
  <r>
    <x v="7842"/>
    <n v="180.57"/>
    <s v="Non GST"/>
  </r>
  <r>
    <x v="7843"/>
    <n v="236.33"/>
    <s v="Non GST"/>
  </r>
  <r>
    <x v="7844"/>
    <n v="222.73"/>
    <s v="Non GST"/>
  </r>
  <r>
    <x v="7845"/>
    <n v="236.33"/>
    <s v="Non GST"/>
  </r>
  <r>
    <x v="7846"/>
    <n v="222.73"/>
    <s v="Non GST"/>
  </r>
  <r>
    <x v="7847"/>
    <n v="1782.6699999999998"/>
    <s v="Non GST"/>
  </r>
  <r>
    <x v="7848"/>
    <n v="931.14"/>
    <s v="Non GST"/>
  </r>
  <r>
    <x v="7849"/>
    <n v="178.18"/>
    <s v="Non GST"/>
  </r>
  <r>
    <x v="7850"/>
    <n v="182.97"/>
    <s v="Non GST"/>
  </r>
  <r>
    <x v="7851"/>
    <n v="182.96"/>
    <s v="Non GST"/>
  </r>
  <r>
    <x v="7852"/>
    <n v="267.27999999999997"/>
    <s v="Non GST"/>
  </r>
  <r>
    <x v="7853"/>
    <n v="267.27999999999997"/>
    <s v="Non GST"/>
  </r>
  <r>
    <x v="7854"/>
    <n v="180.57"/>
    <s v="Non GST"/>
  </r>
  <r>
    <x v="7855"/>
    <n v="182.97"/>
    <s v="Non GST"/>
  </r>
  <r>
    <x v="7856"/>
    <n v="155.91"/>
    <s v="Non GST"/>
  </r>
  <r>
    <x v="7857"/>
    <n v="358.76"/>
    <s v="Non GST"/>
  </r>
  <r>
    <x v="7858"/>
    <n v="796.55"/>
    <s v="Non GST"/>
  </r>
  <r>
    <x v="7859"/>
    <n v="569.61"/>
    <s v="Non GST"/>
  </r>
  <r>
    <x v="7860"/>
    <n v="652.36"/>
    <s v="Non GST"/>
  </r>
  <r>
    <x v="7861"/>
    <n v="321.83999999999997"/>
    <s v="Non GST"/>
  </r>
  <r>
    <x v="7862"/>
    <n v="7276.66"/>
    <s v="GST"/>
  </r>
  <r>
    <x v="7863"/>
    <n v="1801.54"/>
    <s v="Non GST"/>
  </r>
  <r>
    <x v="7864"/>
    <n v="207.88"/>
    <s v="Non GST"/>
  </r>
  <r>
    <x v="7865"/>
    <n v="1866.05"/>
    <s v="Non GST"/>
  </r>
  <r>
    <x v="7866"/>
    <n v="135.66"/>
    <s v="Non GST"/>
  </r>
  <r>
    <x v="7867"/>
    <n v="182.97"/>
    <s v="Non GST"/>
  </r>
  <r>
    <x v="7868"/>
    <n v="645.72"/>
    <s v="Non GST"/>
  </r>
  <r>
    <x v="7869"/>
    <n v="572.27"/>
    <s v="Non GST"/>
  </r>
  <r>
    <x v="7870"/>
    <n v="512.04999999999995"/>
    <s v="Non GST"/>
  </r>
  <r>
    <x v="7871"/>
    <n v="285.57"/>
    <s v="Non GST"/>
  </r>
  <r>
    <x v="7872"/>
    <n v="236.33"/>
    <s v="Non GST"/>
  </r>
  <r>
    <x v="7873"/>
    <n v="7467.89"/>
    <s v="Non GST"/>
  </r>
  <r>
    <x v="7874"/>
    <n v="184.62"/>
    <s v="Non GST"/>
  </r>
  <r>
    <x v="7875"/>
    <n v="457.42"/>
    <s v="Non GST"/>
  </r>
  <r>
    <x v="7876"/>
    <n v="7467.89"/>
    <s v="Non GST"/>
  </r>
  <r>
    <x v="7877"/>
    <n v="314.20999999999998"/>
    <s v="Non GST"/>
  </r>
  <r>
    <x v="7878"/>
    <n v="7709.39"/>
    <s v="Non GST"/>
  </r>
  <r>
    <x v="7879"/>
    <n v="236.33"/>
    <s v="Non GST"/>
  </r>
  <r>
    <x v="7880"/>
    <n v="225.12"/>
    <s v="Non GST"/>
  </r>
  <r>
    <x v="7881"/>
    <n v="367.12"/>
    <s v="Non GST"/>
  </r>
  <r>
    <x v="7882"/>
    <n v="225.12"/>
    <s v="Non GST"/>
  </r>
  <r>
    <x v="7883"/>
    <n v="180.58"/>
    <s v="Non GST"/>
  </r>
  <r>
    <x v="7884"/>
    <n v="1021.3100000000001"/>
    <s v="Non GST"/>
  </r>
  <r>
    <x v="7885"/>
    <n v="236.33"/>
    <s v="Non GST"/>
  </r>
  <r>
    <x v="7886"/>
    <n v="225.12"/>
    <s v="Non GST"/>
  </r>
  <r>
    <x v="7887"/>
    <n v="673.06"/>
    <s v="GST"/>
  </r>
  <r>
    <x v="7888"/>
    <n v="457.42"/>
    <s v="Non GST"/>
  </r>
  <r>
    <x v="7889"/>
    <n v="267.27999999999997"/>
    <s v="Non GST"/>
  </r>
  <r>
    <x v="7890"/>
    <n v="180.57"/>
    <s v="Non GST"/>
  </r>
  <r>
    <x v="7891"/>
    <n v="354.5"/>
    <s v="Non GST"/>
  </r>
  <r>
    <x v="7892"/>
    <n v="334.1"/>
    <s v="Non GST"/>
  </r>
  <r>
    <x v="7893"/>
    <n v="7467.89"/>
    <s v="Non GST"/>
  </r>
  <r>
    <x v="7894"/>
    <n v="2414"/>
    <s v="Non GST"/>
  </r>
  <r>
    <x v="7895"/>
    <n v="1840.1699999999998"/>
    <s v="GST"/>
  </r>
  <r>
    <x v="7896"/>
    <n v="846.65"/>
    <s v="Non GST"/>
  </r>
  <r>
    <x v="7897"/>
    <n v="2654.51"/>
    <s v="Non GST"/>
  </r>
  <r>
    <x v="7898"/>
    <n v="1047.54"/>
    <s v="Non GST"/>
  </r>
  <r>
    <x v="7899"/>
    <n v="7709.39"/>
    <s v="Non GST"/>
  </r>
  <r>
    <x v="7900"/>
    <n v="243.7"/>
    <s v="Non GST"/>
  </r>
  <r>
    <x v="7901"/>
    <n v="7709.39"/>
    <s v="Non GST"/>
  </r>
  <r>
    <x v="7902"/>
    <n v="1675.23"/>
    <s v="GST"/>
  </r>
  <r>
    <x v="7903"/>
    <n v="7467.89"/>
    <s v="Non GST"/>
  </r>
  <r>
    <x v="7904"/>
    <n v="366.46"/>
    <s v="Non GST"/>
  </r>
  <r>
    <x v="7905"/>
    <n v="464.72"/>
    <s v="Non GST"/>
  </r>
  <r>
    <x v="7906"/>
    <n v="209.65"/>
    <s v="Non GST"/>
  </r>
  <r>
    <x v="7907"/>
    <n v="354.5"/>
    <s v="Non GST"/>
  </r>
  <r>
    <x v="7908"/>
    <n v="1394.81"/>
    <s v="GST"/>
  </r>
  <r>
    <x v="7909"/>
    <n v="333.11"/>
    <s v="Non GST"/>
  </r>
  <r>
    <x v="7910"/>
    <n v="415.76"/>
    <s v="Non GST"/>
  </r>
  <r>
    <x v="7911"/>
    <n v="7467.89"/>
    <s v="Non GST"/>
  </r>
  <r>
    <x v="7912"/>
    <n v="313.83999999999997"/>
    <s v="Non GST"/>
  </r>
  <r>
    <x v="7913"/>
    <n v="978.99"/>
    <s v="Non GST"/>
  </r>
  <r>
    <x v="7914"/>
    <n v="462.82"/>
    <s v="Non GST"/>
  </r>
  <r>
    <x v="7915"/>
    <n v="462.82"/>
    <s v="GST"/>
  </r>
  <r>
    <x v="7916"/>
    <n v="267.27999999999997"/>
    <s v="Non GST"/>
  </r>
  <r>
    <x v="7917"/>
    <n v="259.85000000000002"/>
    <s v="Non GST"/>
  </r>
  <r>
    <x v="7918"/>
    <n v="178.18"/>
    <s v="Non GST"/>
  </r>
  <r>
    <x v="7919"/>
    <n v="974.09"/>
    <s v="Non GST"/>
  </r>
  <r>
    <x v="7920"/>
    <n v="267.27999999999997"/>
    <s v="GST"/>
  </r>
  <r>
    <x v="7921"/>
    <n v="5431.19"/>
    <s v="Non GST"/>
  </r>
  <r>
    <x v="7922"/>
    <n v="428.31"/>
    <s v="Non GST"/>
  </r>
  <r>
    <x v="7923"/>
    <n v="244.75"/>
    <s v="Non GST"/>
  </r>
  <r>
    <x v="7924"/>
    <n v="1171.81"/>
    <s v="Non GST"/>
  </r>
  <r>
    <x v="7925"/>
    <n v="450.24"/>
    <s v="Non GST"/>
  </r>
  <r>
    <x v="7926"/>
    <n v="180.57"/>
    <s v="Non GST"/>
  </r>
  <r>
    <x v="7927"/>
    <n v="3394.49"/>
    <s v="Non GST"/>
  </r>
  <r>
    <x v="7928"/>
    <n v="392.9"/>
    <s v="Non GST"/>
  </r>
  <r>
    <x v="7929"/>
    <n v="856.61"/>
    <s v="Non GST"/>
  </r>
  <r>
    <x v="7930"/>
    <n v="6717.3"/>
    <s v="GST"/>
  </r>
  <r>
    <x v="7931"/>
    <n v="3394.49"/>
    <s v="Non GST"/>
  </r>
  <r>
    <x v="7932"/>
    <n v="3394.49"/>
    <s v="Non GST"/>
  </r>
  <r>
    <x v="7933"/>
    <n v="3394.49"/>
    <s v="Non GST"/>
  </r>
  <r>
    <x v="7934"/>
    <n v="974.1"/>
    <s v="Non GST"/>
  </r>
  <r>
    <x v="7935"/>
    <n v="2713.28"/>
    <s v="GST"/>
  </r>
  <r>
    <x v="7936"/>
    <n v="1122.4000000000001"/>
    <s v="Non GST"/>
  </r>
  <r>
    <x v="7937"/>
    <n v="244.75"/>
    <s v="Non GST"/>
  </r>
  <r>
    <x v="7938"/>
    <n v="734.24"/>
    <s v="Non GST"/>
  </r>
  <r>
    <x v="7939"/>
    <n v="2894.61"/>
    <s v="Non GST"/>
  </r>
  <r>
    <x v="7940"/>
    <n v="734.24"/>
    <s v="Non GST"/>
  </r>
  <r>
    <x v="7941"/>
    <n v="1370.33"/>
    <s v="Non GST"/>
  </r>
  <r>
    <x v="7942"/>
    <n v="611.87"/>
    <s v="Non GST"/>
  </r>
  <r>
    <x v="7943"/>
    <n v="251.21"/>
    <s v="Non GST"/>
  </r>
  <r>
    <x v="7944"/>
    <n v="334.94"/>
    <s v="Non GST"/>
  </r>
  <r>
    <x v="7945"/>
    <n v="6788.99"/>
    <s v="Non GST"/>
  </r>
  <r>
    <x v="7946"/>
    <n v="611.87"/>
    <s v="Non GST"/>
  </r>
  <r>
    <x v="7947"/>
    <n v="3394.49"/>
    <s v="Non GST"/>
  </r>
  <r>
    <x v="7948"/>
    <n v="673.06"/>
    <s v="Non GST"/>
  </r>
  <r>
    <x v="7949"/>
    <n v="6983.73"/>
    <s v="GST"/>
  </r>
  <r>
    <x v="7950"/>
    <n v="856.62"/>
    <s v="Non GST"/>
  </r>
  <r>
    <x v="7951"/>
    <n v="244.75"/>
    <s v="Non GST"/>
  </r>
  <r>
    <x v="7952"/>
    <n v="244.75"/>
    <s v="Non GST"/>
  </r>
  <r>
    <x v="7953"/>
    <n v="367.12"/>
    <s v="Non GST"/>
  </r>
  <r>
    <x v="7954"/>
    <n v="244.75"/>
    <s v="Non GST"/>
  </r>
  <r>
    <x v="7955"/>
    <n v="244.75"/>
    <s v="Non GST"/>
  </r>
  <r>
    <x v="7956"/>
    <n v="244.75"/>
    <s v="Non GST"/>
  </r>
  <r>
    <x v="7957"/>
    <n v="734.24"/>
    <s v="Non GST"/>
  </r>
  <r>
    <x v="7958"/>
    <n v="795.43"/>
    <s v="Non GST"/>
  </r>
  <r>
    <x v="7959"/>
    <n v="1548.85"/>
    <s v="Non GST"/>
  </r>
  <r>
    <x v="7960"/>
    <n v="625.4"/>
    <s v="Non GST"/>
  </r>
  <r>
    <x v="7961"/>
    <n v="244.75"/>
    <s v="Non GST"/>
  </r>
  <r>
    <x v="7962"/>
    <n v="974.09"/>
    <s v="Non GST"/>
  </r>
  <r>
    <x v="7963"/>
    <n v="244.75"/>
    <s v="Non GST"/>
  </r>
  <r>
    <x v="7964"/>
    <n v="6602"/>
    <s v="Non GST"/>
  </r>
  <r>
    <x v="7965"/>
    <n v="9427.2800000000007"/>
    <s v="GST"/>
  </r>
  <r>
    <x v="7966"/>
    <n v="101.51"/>
    <s v="Non GST"/>
  </r>
  <r>
    <x v="7967"/>
    <n v="1801.03"/>
    <s v="GST"/>
  </r>
  <r>
    <x v="7968"/>
    <n v="232.85"/>
    <s v="Non GST"/>
  </r>
  <r>
    <x v="7969"/>
    <n v="428.31"/>
    <s v="Non GST"/>
  </r>
  <r>
    <x v="7970"/>
    <n v="1377.4199999999998"/>
    <s v="Non GST"/>
  </r>
  <r>
    <x v="7971"/>
    <n v="1282.4000000000001"/>
    <s v="Non GST"/>
  </r>
  <r>
    <x v="7972"/>
    <n v="367.12"/>
    <s v="Non GST"/>
  </r>
  <r>
    <x v="7973"/>
    <n v="232.85"/>
    <s v="Non GST"/>
  </r>
  <r>
    <x v="7974"/>
    <n v="804.99"/>
    <s v="Non GST"/>
  </r>
  <r>
    <x v="7975"/>
    <n v="305.93"/>
    <s v="Non GST"/>
  </r>
  <r>
    <x v="7976"/>
    <n v="232.85"/>
    <s v="Non GST"/>
  </r>
  <r>
    <x v="7977"/>
    <n v="899.09999999999991"/>
    <s v="GST"/>
  </r>
  <r>
    <x v="7978"/>
    <n v="6436.23"/>
    <s v="GST"/>
  </r>
  <r>
    <x v="7979"/>
    <n v="1299"/>
    <s v="Non GST"/>
  </r>
  <r>
    <x v="7980"/>
    <n v="1535.98"/>
    <s v="Non GST"/>
  </r>
  <r>
    <x v="7981"/>
    <n v="905.91"/>
    <s v="Non GST"/>
  </r>
  <r>
    <x v="7982"/>
    <n v="1383.51"/>
    <s v="Non GST"/>
  </r>
  <r>
    <x v="7983"/>
    <n v="973.04"/>
    <s v="Non GST"/>
  </r>
  <r>
    <x v="7984"/>
    <n v="922.57999999999993"/>
    <s v="Non GST"/>
  </r>
  <r>
    <x v="7985"/>
    <n v="760.93000000000006"/>
    <s v="Non GST"/>
  </r>
  <r>
    <x v="7986"/>
    <n v="605.92000000000007"/>
    <s v="Non GST"/>
  </r>
  <r>
    <x v="7987"/>
    <n v="465.71"/>
    <s v="GST"/>
  </r>
  <r>
    <x v="7988"/>
    <n v="465.71"/>
    <s v="GST"/>
  </r>
  <r>
    <x v="7989"/>
    <n v="1181.0999999999999"/>
    <s v="Non GST"/>
  </r>
  <r>
    <x v="7990"/>
    <n v="465.71"/>
    <s v="GST"/>
  </r>
  <r>
    <x v="7991"/>
    <n v="465.71"/>
    <s v="Non GST"/>
  </r>
  <r>
    <x v="7992"/>
    <n v="6593.04"/>
    <s v="Non GST"/>
  </r>
  <r>
    <x v="7993"/>
    <n v="6866.68"/>
    <s v="Non GST"/>
  </r>
  <r>
    <x v="7994"/>
    <n v="4809.75"/>
    <s v="Non GST"/>
  </r>
  <r>
    <x v="7995"/>
    <n v="8102.69"/>
    <s v="Non GST"/>
  </r>
  <r>
    <x v="7996"/>
    <n v="922.05"/>
    <s v="GST"/>
  </r>
  <r>
    <x v="7997"/>
    <n v="1223.74"/>
    <s v="Non GST"/>
  </r>
  <r>
    <x v="7998"/>
    <n v="4008.33"/>
    <s v="Non GST"/>
  </r>
  <r>
    <x v="7999"/>
    <n v="244.75"/>
    <s v="Non GST"/>
  </r>
  <r>
    <x v="8000"/>
    <n v="5016.5600000000004"/>
    <s v="GST"/>
  </r>
  <r>
    <x v="8001"/>
    <n v="244.75"/>
    <s v="Non GST"/>
  </r>
  <r>
    <x v="8002"/>
    <n v="3192.79"/>
    <s v="Non GST"/>
  </r>
  <r>
    <x v="8003"/>
    <n v="244.75"/>
    <s v="Non GST"/>
  </r>
  <r>
    <x v="8004"/>
    <n v="2834.56"/>
    <s v="Non GST"/>
  </r>
  <r>
    <x v="8005"/>
    <n v="282.76"/>
    <s v="Non GST"/>
  </r>
  <r>
    <x v="8006"/>
    <n v="244.75"/>
    <s v="Non GST"/>
  </r>
  <r>
    <x v="8007"/>
    <n v="11138.64"/>
    <s v="Non GST"/>
  </r>
  <r>
    <x v="8008"/>
    <n v="3543.2"/>
    <s v="Non GST"/>
  </r>
  <r>
    <x v="8009"/>
    <n v="734.24"/>
    <s v="Non GST"/>
  </r>
  <r>
    <x v="8010"/>
    <n v="2821.58"/>
    <s v="Non GST"/>
  </r>
  <r>
    <x v="8011"/>
    <n v="244.75"/>
    <s v="Non GST"/>
  </r>
  <r>
    <x v="8012"/>
    <n v="2834.56"/>
    <s v="Non GST"/>
  </r>
  <r>
    <x v="8013"/>
    <n v="305.93"/>
    <s v="Non GST"/>
  </r>
  <r>
    <x v="8014"/>
    <n v="2834.56"/>
    <s v="Non GST"/>
  </r>
  <r>
    <x v="8015"/>
    <n v="2834.56"/>
    <s v="Non GST"/>
  </r>
  <r>
    <x v="8016"/>
    <n v="1201.05"/>
    <s v="GST"/>
  </r>
  <r>
    <x v="8017"/>
    <n v="4008.33"/>
    <s v="Non GST"/>
  </r>
  <r>
    <x v="8018"/>
    <n v="6218.17"/>
    <s v="Non GST"/>
  </r>
  <r>
    <x v="8019"/>
    <n v="795.43"/>
    <s v="Non GST"/>
  </r>
  <r>
    <x v="8020"/>
    <n v="232.85"/>
    <s v="Non GST"/>
  </r>
  <r>
    <x v="8021"/>
    <n v="564.75"/>
    <s v="GST"/>
  </r>
  <r>
    <x v="8022"/>
    <n v="4251.84"/>
    <s v="GST"/>
  </r>
  <r>
    <x v="8023"/>
    <n v="18976.759999999998"/>
    <s v="GST"/>
  </r>
  <r>
    <x v="8024"/>
    <n v="1417.28"/>
    <s v="Non GST"/>
  </r>
  <r>
    <x v="8025"/>
    <n v="686.59"/>
    <s v="GST"/>
  </r>
  <r>
    <x v="8026"/>
    <n v="174.23"/>
    <s v="Non GST"/>
  </r>
  <r>
    <x v="8027"/>
    <n v="1151.01"/>
    <s v="Non GST"/>
  </r>
  <r>
    <x v="8028"/>
    <n v="244.75"/>
    <s v="Non GST"/>
  </r>
  <r>
    <x v="8029"/>
    <n v="244.75"/>
    <s v="Non GST"/>
  </r>
  <r>
    <x v="8030"/>
    <n v="244.75"/>
    <s v="Non GST"/>
  </r>
  <r>
    <x v="8031"/>
    <n v="367.12"/>
    <s v="Non GST"/>
  </r>
  <r>
    <x v="8032"/>
    <n v="305.93"/>
    <s v="Non GST"/>
  </r>
  <r>
    <x v="8033"/>
    <n v="367.12"/>
    <s v="Non GST"/>
  </r>
  <r>
    <x v="8034"/>
    <n v="244.75"/>
    <s v="Non GST"/>
  </r>
  <r>
    <x v="8035"/>
    <n v="244.75"/>
    <s v="Non GST"/>
  </r>
  <r>
    <x v="8036"/>
    <n v="244.75"/>
    <s v="Non GST"/>
  </r>
  <r>
    <x v="8037"/>
    <n v="244.75"/>
    <s v="GST"/>
  </r>
  <r>
    <x v="8038"/>
    <n v="244.75"/>
    <s v="Non GST"/>
  </r>
  <r>
    <x v="8039"/>
    <n v="244.75"/>
    <s v="Non GST"/>
  </r>
  <r>
    <x v="8040"/>
    <n v="244.75"/>
    <s v="Non GST"/>
  </r>
  <r>
    <x v="8041"/>
    <n v="410.12"/>
    <s v="Non GST"/>
  </r>
  <r>
    <x v="8042"/>
    <n v="4539.5200000000004"/>
    <s v="Non GST"/>
  </r>
  <r>
    <x v="8043"/>
    <n v="1243.6300000000001"/>
    <s v="GST"/>
  </r>
  <r>
    <x v="8044"/>
    <n v="1404.3"/>
    <s v="Non GST"/>
  </r>
  <r>
    <x v="8045"/>
    <n v="1417.28"/>
    <s v="Non GST"/>
  </r>
  <r>
    <x v="8046"/>
    <n v="708.64"/>
    <s v="Non GST"/>
  </r>
  <r>
    <x v="8047"/>
    <n v="236.21"/>
    <s v="Non GST"/>
  </r>
  <r>
    <x v="8048"/>
    <n v="236.21"/>
    <s v="Non GST"/>
  </r>
  <r>
    <x v="8049"/>
    <n v="236.21"/>
    <s v="Non GST"/>
  </r>
  <r>
    <x v="8050"/>
    <n v="236.21"/>
    <s v="Non GST"/>
  </r>
  <r>
    <x v="8051"/>
    <n v="236.21"/>
    <s v="GST"/>
  </r>
  <r>
    <x v="8052"/>
    <n v="236.21"/>
    <s v="Non GST"/>
  </r>
  <r>
    <x v="8053"/>
    <n v="236.21"/>
    <s v="Non GST"/>
  </r>
  <r>
    <x v="8054"/>
    <n v="236.21"/>
    <s v="Non GST"/>
  </r>
  <r>
    <x v="8055"/>
    <n v="236.21"/>
    <s v="Non GST"/>
  </r>
  <r>
    <x v="8056"/>
    <n v="236.21"/>
    <s v="Non GST"/>
  </r>
  <r>
    <x v="8057"/>
    <n v="236.21"/>
    <s v="Non GST"/>
  </r>
  <r>
    <x v="8058"/>
    <n v="236.21"/>
    <s v="Non GST"/>
  </r>
  <r>
    <x v="8059"/>
    <n v="236.21"/>
    <s v="Non GST"/>
  </r>
  <r>
    <x v="8060"/>
    <n v="236.21"/>
    <s v="Non GST"/>
  </r>
  <r>
    <x v="8061"/>
    <n v="236.21"/>
    <s v="Non GST"/>
  </r>
  <r>
    <x v="8062"/>
    <n v="911.8599999999999"/>
    <s v="Non GST"/>
  </r>
  <r>
    <x v="8063"/>
    <n v="236.21"/>
    <s v="Non GST"/>
  </r>
  <r>
    <x v="8064"/>
    <n v="236.21"/>
    <s v="Non GST"/>
  </r>
  <r>
    <x v="8065"/>
    <n v="236.21"/>
    <s v="Non GST"/>
  </r>
  <r>
    <x v="8066"/>
    <n v="324.43"/>
    <s v="Non GST"/>
  </r>
  <r>
    <x v="8067"/>
    <n v="667.1099999999999"/>
    <s v="Non GST"/>
  </r>
  <r>
    <x v="8068"/>
    <n v="1501.3600000000001"/>
    <s v="Non GST"/>
  </r>
  <r>
    <x v="8069"/>
    <n v="250.1"/>
    <s v="Non GST"/>
  </r>
  <r>
    <x v="8070"/>
    <n v="229.86"/>
    <s v="Non GST"/>
  </r>
  <r>
    <x v="8071"/>
    <n v="973.05"/>
    <s v="Non GST"/>
  </r>
  <r>
    <x v="8072"/>
    <n v="10674.26"/>
    <s v="Non GST"/>
  </r>
  <r>
    <x v="8073"/>
    <n v="1573.74"/>
    <s v="Non GST"/>
  </r>
  <r>
    <x v="8074"/>
    <n v="1165.0999999999999"/>
    <s v="Non GST"/>
  </r>
  <r>
    <x v="8075"/>
    <n v="38254.879999999997"/>
    <s v="Non GST"/>
  </r>
  <r>
    <x v="8076"/>
    <n v="35232.369999999995"/>
    <s v="Non GST"/>
  </r>
  <r>
    <x v="8077"/>
    <n v="1482.3500000000001"/>
    <s v="Non GST"/>
  </r>
  <r>
    <x v="8078"/>
    <n v="8503.68"/>
    <s v="GST"/>
  </r>
  <r>
    <x v="8079"/>
    <n v="5307.38"/>
    <s v="Non GST"/>
  </r>
  <r>
    <x v="8080"/>
    <n v="1374.83"/>
    <s v="Non GST"/>
  </r>
  <r>
    <x v="8081"/>
    <n v="203.84"/>
    <s v="Non GST"/>
  </r>
  <r>
    <x v="8082"/>
    <n v="8080.5"/>
    <s v="Non GST"/>
  </r>
  <r>
    <x v="8083"/>
    <n v="2445.9"/>
    <s v="Non GST"/>
  </r>
  <r>
    <x v="8084"/>
    <n v="57097.840000000004"/>
    <s v="GST"/>
  </r>
  <r>
    <x v="8085"/>
    <n v="734.24"/>
    <s v="Non GST"/>
  </r>
  <r>
    <x v="8086"/>
    <n v="443.49"/>
    <s v="Non GST"/>
  </r>
  <r>
    <x v="8087"/>
    <n v="1508.7199999999998"/>
    <s v="Non GST"/>
  </r>
  <r>
    <x v="8088"/>
    <n v="599.4"/>
    <s v="GST"/>
  </r>
  <r>
    <x v="8089"/>
    <n v="224.92"/>
    <s v="Non GST"/>
  </r>
  <r>
    <x v="8090"/>
    <n v="207.88"/>
    <s v="Non GST"/>
  </r>
  <r>
    <x v="8091"/>
    <n v="989.34"/>
    <s v="Non GST"/>
  </r>
  <r>
    <x v="8092"/>
    <n v="35962.21"/>
    <s v="Non GST"/>
  </r>
  <r>
    <x v="8093"/>
    <n v="1270.3400000000001"/>
    <s v="Non GST"/>
  </r>
  <r>
    <x v="8094"/>
    <n v="309.8"/>
    <s v="Non GST"/>
  </r>
  <r>
    <x v="8095"/>
    <n v="41500.230000000003"/>
    <s v="GST"/>
  </r>
  <r>
    <x v="8096"/>
    <n v="291.73"/>
    <s v="Non GST"/>
  </r>
  <r>
    <x v="8097"/>
    <n v="935.69999999999993"/>
    <s v="Non GST"/>
  </r>
  <r>
    <x v="8098"/>
    <n v="2375.65"/>
    <s v="Non GST"/>
  </r>
  <r>
    <x v="8099"/>
    <n v="19695.019999999997"/>
    <s v="GST"/>
  </r>
  <r>
    <x v="8100"/>
    <n v="1090.53"/>
    <s v="GST"/>
  </r>
  <r>
    <x v="8101"/>
    <n v="9947.5300000000007"/>
    <s v="GST"/>
  </r>
  <r>
    <x v="8102"/>
    <n v="41675.599999999999"/>
    <s v="GST"/>
  </r>
  <r>
    <x v="8103"/>
    <n v="14697.669999999998"/>
    <s v="Non GST"/>
  </r>
  <r>
    <x v="8104"/>
    <n v="3386.47"/>
    <s v="Non GST"/>
  </r>
  <r>
    <x v="8105"/>
    <n v="62056.62"/>
    <s v="GST"/>
  </r>
  <r>
    <x v="8106"/>
    <n v="6913.28"/>
    <s v="Non GST"/>
  </r>
  <r>
    <x v="8107"/>
    <n v="11904.16"/>
    <s v="Non GST"/>
  </r>
  <r>
    <x v="8108"/>
    <n v="8397.85"/>
    <s v="GST"/>
  </r>
  <r>
    <x v="8109"/>
    <n v="397.49"/>
    <s v="Non GST"/>
  </r>
  <r>
    <x v="8110"/>
    <n v="21550.45"/>
    <s v="GST"/>
  </r>
  <r>
    <x v="8111"/>
    <n v="26518.89"/>
    <s v="GST"/>
  </r>
  <r>
    <x v="8112"/>
    <n v="911.8599999999999"/>
    <s v="Non GST"/>
  </r>
  <r>
    <x v="8113"/>
    <n v="20323.29"/>
    <s v="Non GST"/>
  </r>
  <r>
    <x v="8114"/>
    <n v="7895.5499999999993"/>
    <s v="GST"/>
  </r>
  <r>
    <x v="8115"/>
    <n v="17764.09"/>
    <s v="Non GST"/>
  </r>
  <r>
    <x v="8116"/>
    <n v="1889.71"/>
    <s v="Non GST"/>
  </r>
  <r>
    <x v="8117"/>
    <n v="236.21"/>
    <s v="GST"/>
  </r>
  <r>
    <x v="8118"/>
    <n v="1939.83"/>
    <s v="Non GST"/>
  </r>
  <r>
    <x v="8119"/>
    <n v="827.53"/>
    <s v="Non GST"/>
  </r>
  <r>
    <x v="8120"/>
    <n v="2834.56"/>
    <s v="Non GST"/>
  </r>
  <r>
    <x v="8121"/>
    <n v="19318.259999999998"/>
    <s v="Non GST"/>
  </r>
  <r>
    <x v="8122"/>
    <n v="1417.28"/>
    <s v="GST"/>
  </r>
  <r>
    <x v="8123"/>
    <n v="3000.31"/>
    <s v="Non GST"/>
  </r>
  <r>
    <x v="8124"/>
    <n v="236.21"/>
    <s v="GST"/>
  </r>
  <r>
    <x v="8125"/>
    <n v="32889.33"/>
    <s v="Non GST"/>
  </r>
  <r>
    <x v="8126"/>
    <n v="7890.87"/>
    <s v="GST"/>
  </r>
  <r>
    <x v="8127"/>
    <n v="856.62"/>
    <s v="Non GST"/>
  </r>
  <r>
    <x v="8128"/>
    <n v="37861.79"/>
    <s v="GST"/>
  </r>
  <r>
    <x v="8129"/>
    <n v="856.62"/>
    <s v="Non GST"/>
  </r>
  <r>
    <x v="8130"/>
    <n v="444.83"/>
    <s v="Non GST"/>
  </r>
  <r>
    <x v="8131"/>
    <n v="275.12"/>
    <s v="Non GST"/>
  </r>
  <r>
    <x v="8132"/>
    <n v="1746.5900000000001"/>
    <s v="Non GST"/>
  </r>
  <r>
    <x v="8133"/>
    <n v="9140.6200000000008"/>
    <s v="Non GST"/>
  </r>
  <r>
    <x v="8134"/>
    <n v="462.43"/>
    <s v="Non GST"/>
  </r>
  <r>
    <x v="8135"/>
    <n v="728.3"/>
    <s v="Non GST"/>
  </r>
  <r>
    <x v="8136"/>
    <n v="871.45"/>
    <s v="Non GST"/>
  </r>
  <r>
    <x v="8137"/>
    <n v="18403.939999999999"/>
    <s v="Non GST"/>
  </r>
  <r>
    <x v="8138"/>
    <n v="3220.91"/>
    <s v="Non GST"/>
  </r>
  <r>
    <x v="8139"/>
    <n v="788.88"/>
    <s v="Non GST"/>
  </r>
  <r>
    <x v="8140"/>
    <n v="1168.53"/>
    <s v="Non GST"/>
  </r>
  <r>
    <x v="8141"/>
    <n v="4816.3999999999996"/>
    <s v="GST"/>
  </r>
  <r>
    <x v="8142"/>
    <n v="5020.6099999999997"/>
    <s v="Non GST"/>
  </r>
  <r>
    <x v="8143"/>
    <n v="7048.33"/>
    <s v="GST"/>
  </r>
  <r>
    <x v="8144"/>
    <n v="10041.219999999999"/>
    <s v="Non GST"/>
  </r>
  <r>
    <x v="8145"/>
    <n v="1085.44"/>
    <s v="Non GST"/>
  </r>
  <r>
    <x v="8146"/>
    <n v="5020.6099999999997"/>
    <s v="Non GST"/>
  </r>
  <r>
    <x v="8147"/>
    <n v="1599.75"/>
    <s v="Non GST"/>
  </r>
  <r>
    <x v="8148"/>
    <n v="426.48"/>
    <s v="Non GST"/>
  </r>
  <r>
    <x v="8149"/>
    <n v="4542.26"/>
    <s v="Non GST"/>
  </r>
  <r>
    <x v="8150"/>
    <n v="5020.6099999999997"/>
    <s v="Non GST"/>
  </r>
  <r>
    <x v="8151"/>
    <n v="389.49"/>
    <s v="Non GST"/>
  </r>
  <r>
    <x v="8152"/>
    <n v="275.12"/>
    <s v="Non GST"/>
  </r>
  <r>
    <x v="8153"/>
    <n v="369.46"/>
    <s v="Non GST"/>
  </r>
  <r>
    <x v="8154"/>
    <n v="10041.219999999999"/>
    <s v="Non GST"/>
  </r>
  <r>
    <x v="8155"/>
    <n v="5521.39"/>
    <s v="GST"/>
  </r>
  <r>
    <x v="8156"/>
    <n v="1078.19"/>
    <s v="Non GST"/>
  </r>
  <r>
    <x v="8157"/>
    <n v="275.12"/>
    <s v="Non GST"/>
  </r>
  <r>
    <x v="8158"/>
    <n v="275.12"/>
    <s v="Non GST"/>
  </r>
  <r>
    <x v="8159"/>
    <n v="784.01"/>
    <s v="Non GST"/>
  </r>
  <r>
    <x v="8160"/>
    <n v="275.12"/>
    <s v="Non GST"/>
  </r>
  <r>
    <x v="8161"/>
    <n v="489.5"/>
    <s v="Non GST"/>
  </r>
  <r>
    <x v="8162"/>
    <n v="411.03000000000003"/>
    <s v="Non GST"/>
  </r>
  <r>
    <x v="8163"/>
    <n v="336.3"/>
    <s v="Non GST"/>
  </r>
  <r>
    <x v="8164"/>
    <n v="2025.23"/>
    <s v="Non GST"/>
  </r>
  <r>
    <x v="8165"/>
    <n v="411.03000000000003"/>
    <s v="Non GST"/>
  </r>
  <r>
    <x v="8166"/>
    <n v="235.46"/>
    <s v="Non GST"/>
  </r>
  <r>
    <x v="8167"/>
    <n v="275.12"/>
    <s v="Non GST"/>
  </r>
  <r>
    <x v="8168"/>
    <n v="275.12"/>
    <s v="Non GST"/>
  </r>
  <r>
    <x v="8169"/>
    <n v="275.12"/>
    <s v="Non GST"/>
  </r>
  <r>
    <x v="8170"/>
    <n v="275.12"/>
    <s v="Non GST"/>
  </r>
  <r>
    <x v="8171"/>
    <n v="334.92"/>
    <s v="Non GST"/>
  </r>
  <r>
    <x v="8172"/>
    <n v="275.12"/>
    <s v="Non GST"/>
  </r>
  <r>
    <x v="8173"/>
    <n v="660.59"/>
    <s v="GST"/>
  </r>
  <r>
    <x v="8174"/>
    <n v="202.01999999999998"/>
    <s v="Non GST"/>
  </r>
  <r>
    <x v="8175"/>
    <n v="305.93"/>
    <s v="Non GST"/>
  </r>
  <r>
    <x v="8176"/>
    <n v="305.93"/>
    <s v="Non GST"/>
  </r>
  <r>
    <x v="8177"/>
    <n v="213.93"/>
    <s v="Non GST"/>
  </r>
  <r>
    <x v="8178"/>
    <n v="244.75"/>
    <s v="Non GST"/>
  </r>
  <r>
    <x v="8179"/>
    <n v="1568.6100000000001"/>
    <s v="Non GST"/>
  </r>
  <r>
    <x v="8180"/>
    <n v="734.24"/>
    <s v="Non GST"/>
  </r>
  <r>
    <x v="8181"/>
    <n v="270.77999999999997"/>
    <s v="Non GST"/>
  </r>
  <r>
    <x v="8182"/>
    <n v="853.2"/>
    <s v="Non GST"/>
  </r>
  <r>
    <x v="8183"/>
    <n v="270.77999999999997"/>
    <s v="Non GST"/>
  </r>
  <r>
    <x v="8184"/>
    <n v="1543.56"/>
    <s v="Non GST"/>
  </r>
  <r>
    <x v="8185"/>
    <n v="258.29000000000002"/>
    <s v="Non GST"/>
  </r>
  <r>
    <x v="8186"/>
    <n v="270.77999999999997"/>
    <s v="Non GST"/>
  </r>
  <r>
    <x v="8187"/>
    <n v="258.29000000000002"/>
    <s v="Non GST"/>
  </r>
  <r>
    <x v="8188"/>
    <n v="1020.23"/>
    <s v="Non GST"/>
  </r>
  <r>
    <x v="8189"/>
    <n v="235.46"/>
    <s v="Non GST"/>
  </r>
  <r>
    <x v="8190"/>
    <n v="305.93"/>
    <s v="Non GST"/>
  </r>
  <r>
    <x v="8191"/>
    <n v="270.77999999999997"/>
    <s v="Non GST"/>
  </r>
  <r>
    <x v="8192"/>
    <n v="270.77999999999997"/>
    <s v="Non GST"/>
  </r>
  <r>
    <x v="8193"/>
    <n v="47918.189999999995"/>
    <s v="GST"/>
  </r>
  <r>
    <x v="8194"/>
    <n v="270.77999999999997"/>
    <s v="Non GST"/>
  </r>
  <r>
    <x v="8195"/>
    <n v="244.75"/>
    <s v="Non GST"/>
  </r>
  <r>
    <x v="8196"/>
    <n v="258.27999999999997"/>
    <s v="Non GST"/>
  </r>
  <r>
    <x v="8197"/>
    <n v="673.06"/>
    <s v="Non GST"/>
  </r>
  <r>
    <x v="8198"/>
    <n v="1870.1"/>
    <s v="Non GST"/>
  </r>
  <r>
    <x v="8199"/>
    <n v="183.56"/>
    <s v="Non GST"/>
  </r>
  <r>
    <x v="8200"/>
    <n v="1039.8399999999999"/>
    <s v="Non GST"/>
  </r>
  <r>
    <x v="8201"/>
    <n v="183.56"/>
    <s v="Non GST"/>
  </r>
  <r>
    <x v="8202"/>
    <n v="1244.1400000000001"/>
    <s v="Non GST"/>
  </r>
  <r>
    <x v="8203"/>
    <n v="270.77999999999997"/>
    <s v="Non GST"/>
  </r>
  <r>
    <x v="8204"/>
    <n v="1449.39"/>
    <s v="Non GST"/>
  </r>
  <r>
    <x v="8205"/>
    <n v="2935.71"/>
    <s v="GST"/>
  </r>
  <r>
    <x v="8206"/>
    <n v="2004.57"/>
    <s v="Non GST"/>
  </r>
  <r>
    <x v="8207"/>
    <n v="244.75"/>
    <s v="Non GST"/>
  </r>
  <r>
    <x v="8208"/>
    <n v="3595.73"/>
    <s v="Non GST"/>
  </r>
  <r>
    <x v="8209"/>
    <n v="18094.939999999999"/>
    <s v="GST"/>
  </r>
  <r>
    <x v="8210"/>
    <n v="9675.5600000000013"/>
    <s v="GST"/>
  </r>
  <r>
    <x v="8211"/>
    <n v="1829.68"/>
    <s v="GST"/>
  </r>
  <r>
    <x v="8212"/>
    <n v="401.85"/>
    <s v="Non GST"/>
  </r>
  <r>
    <x v="8213"/>
    <n v="1116.4099999999999"/>
    <s v="Non GST"/>
  </r>
  <r>
    <x v="8214"/>
    <n v="1248.53"/>
    <s v="Non GST"/>
  </r>
  <r>
    <x v="8215"/>
    <n v="914.84"/>
    <s v="Non GST"/>
  </r>
  <r>
    <x v="8216"/>
    <n v="20789.71"/>
    <s v="Non GST"/>
  </r>
  <r>
    <x v="8217"/>
    <n v="5669.12"/>
    <s v="Non GST"/>
  </r>
  <r>
    <x v="8218"/>
    <n v="1139.95"/>
    <s v="Non GST"/>
  </r>
  <r>
    <x v="8219"/>
    <n v="20789.71"/>
    <s v="Non GST"/>
  </r>
  <r>
    <x v="8220"/>
    <n v="978.99"/>
    <s v="Non GST"/>
  </r>
  <r>
    <x v="8221"/>
    <n v="5669.12"/>
    <s v="Non GST"/>
  </r>
  <r>
    <x v="8222"/>
    <n v="5669.12"/>
    <s v="Non GST"/>
  </r>
  <r>
    <x v="8223"/>
    <n v="5669.12"/>
    <s v="GST"/>
  </r>
  <r>
    <x v="8224"/>
    <n v="5669.12"/>
    <s v="Non GST"/>
  </r>
  <r>
    <x v="8225"/>
    <n v="5295.42"/>
    <s v="Non GST"/>
  </r>
  <r>
    <x v="8226"/>
    <n v="5669.12"/>
    <s v="Non GST"/>
  </r>
  <r>
    <x v="8227"/>
    <n v="3574.96"/>
    <s v="Non GST"/>
  </r>
  <r>
    <x v="8228"/>
    <n v="914.84"/>
    <s v="Non GST"/>
  </r>
  <r>
    <x v="8229"/>
    <n v="5669.12"/>
    <s v="GST"/>
  </r>
  <r>
    <x v="8230"/>
    <n v="4789.6000000000004"/>
    <s v="Non GST"/>
  </r>
  <r>
    <x v="8231"/>
    <n v="856.62"/>
    <s v="Non GST"/>
  </r>
  <r>
    <x v="8232"/>
    <n v="678.96"/>
    <s v="Non GST"/>
  </r>
  <r>
    <x v="8233"/>
    <n v="1021.56"/>
    <s v="Non GST"/>
  </r>
  <r>
    <x v="8234"/>
    <n v="1370.33"/>
    <s v="Non GST"/>
  </r>
  <r>
    <x v="8235"/>
    <n v="20789.71"/>
    <s v="Non GST"/>
  </r>
  <r>
    <x v="8236"/>
    <n v="627.29999999999995"/>
    <s v="Non GST"/>
  </r>
  <r>
    <x v="8237"/>
    <n v="450.24"/>
    <s v="Non GST"/>
  </r>
  <r>
    <x v="8238"/>
    <n v="1388.56"/>
    <s v="Non GST"/>
  </r>
  <r>
    <x v="8239"/>
    <n v="20789.71"/>
    <s v="Non GST"/>
  </r>
  <r>
    <x v="8240"/>
    <n v="457.42"/>
    <s v="Non GST"/>
  </r>
  <r>
    <x v="8241"/>
    <n v="20789.71"/>
    <s v="Non GST"/>
  </r>
  <r>
    <x v="8242"/>
    <n v="20789.71"/>
    <s v="Non GST"/>
  </r>
  <r>
    <x v="8243"/>
    <n v="20789.71"/>
    <s v="Non GST"/>
  </r>
  <r>
    <x v="8244"/>
    <n v="1874.29"/>
    <s v="Non GST"/>
  </r>
  <r>
    <x v="8245"/>
    <n v="2349.98"/>
    <s v="Non GST"/>
  </r>
  <r>
    <x v="8246"/>
    <n v="1367.48"/>
    <s v="Non GST"/>
  </r>
  <r>
    <x v="8247"/>
    <n v="1084.7"/>
    <s v="Non GST"/>
  </r>
  <r>
    <x v="8248"/>
    <n v="1133.0999999999999"/>
    <s v="Non GST"/>
  </r>
  <r>
    <x v="8249"/>
    <n v="4794.4400000000005"/>
    <s v="GST"/>
  </r>
  <r>
    <x v="8250"/>
    <n v="1358.51"/>
    <s v="Non GST"/>
  </r>
  <r>
    <x v="8251"/>
    <n v="79.260000000000005"/>
    <s v="Non GST"/>
  </r>
  <r>
    <x v="8252"/>
    <n v="4044.3099999999995"/>
    <s v="Non GST"/>
  </r>
  <r>
    <x v="8253"/>
    <n v="601.45000000000005"/>
    <s v="Non GST"/>
  </r>
  <r>
    <x v="8254"/>
    <n v="522.45000000000005"/>
    <s v="Non GST"/>
  </r>
  <r>
    <x v="8255"/>
    <n v="8049.86"/>
    <s v="GST"/>
  </r>
  <r>
    <x v="8256"/>
    <n v="20789.71"/>
    <s v="Non GST"/>
  </r>
  <r>
    <x v="8257"/>
    <n v="6740.7"/>
    <s v="Non GST"/>
  </r>
  <r>
    <x v="8258"/>
    <n v="20789.71"/>
    <s v="Non GST"/>
  </r>
  <r>
    <x v="8259"/>
    <n v="2009.29"/>
    <s v="GST"/>
  </r>
  <r>
    <x v="8260"/>
    <n v="20789.71"/>
    <s v="Non GST"/>
  </r>
  <r>
    <x v="8261"/>
    <n v="20789.71"/>
    <s v="Non GST"/>
  </r>
  <r>
    <x v="8262"/>
    <n v="20789.71"/>
    <s v="Non GST"/>
  </r>
  <r>
    <x v="8263"/>
    <n v="20789.71"/>
    <s v="Non GST"/>
  </r>
  <r>
    <x v="8264"/>
    <n v="5281.5599999999995"/>
    <s v="GST"/>
  </r>
  <r>
    <x v="8265"/>
    <n v="20789.71"/>
    <s v="Non GST"/>
  </r>
  <r>
    <x v="8266"/>
    <n v="548.84"/>
    <s v="Non GST"/>
  </r>
  <r>
    <x v="8267"/>
    <n v="1112.98"/>
    <s v="Non GST"/>
  </r>
  <r>
    <x v="8268"/>
    <n v="24964.28"/>
    <s v="GST"/>
  </r>
  <r>
    <x v="8269"/>
    <n v="20789.71"/>
    <s v="Non GST"/>
  </r>
  <r>
    <x v="8270"/>
    <n v="20789.71"/>
    <s v="Non GST"/>
  </r>
  <r>
    <x v="8271"/>
    <n v="20789.71"/>
    <s v="Non GST"/>
  </r>
  <r>
    <x v="8272"/>
    <n v="13626.31"/>
    <s v="GST"/>
  </r>
  <r>
    <x v="8273"/>
    <n v="20789.71"/>
    <s v="Non GST"/>
  </r>
  <r>
    <x v="8274"/>
    <n v="20789.71"/>
    <s v="Non GST"/>
  </r>
  <r>
    <x v="8275"/>
    <n v="20789.71"/>
    <s v="Non GST"/>
  </r>
  <r>
    <x v="8276"/>
    <n v="20789.71"/>
    <s v="Non GST"/>
  </r>
  <r>
    <x v="8277"/>
    <n v="20789.71"/>
    <s v="Non GST"/>
  </r>
  <r>
    <x v="8278"/>
    <n v="964.66"/>
    <s v="Non GST"/>
  </r>
  <r>
    <x v="8279"/>
    <n v="209.65"/>
    <s v="Non GST"/>
  </r>
  <r>
    <x v="8280"/>
    <n v="209.65"/>
    <s v="Non GST"/>
  </r>
  <r>
    <x v="8281"/>
    <n v="225.12"/>
    <s v="Non GST"/>
  </r>
  <r>
    <x v="8282"/>
    <n v="182.4"/>
    <s v="Non GST"/>
  </r>
  <r>
    <x v="8283"/>
    <n v="20789.71"/>
    <s v="Non GST"/>
  </r>
  <r>
    <x v="8284"/>
    <n v="20789.71"/>
    <s v="Non GST"/>
  </r>
  <r>
    <x v="8285"/>
    <n v="20789.71"/>
    <s v="Non GST"/>
  </r>
  <r>
    <x v="8286"/>
    <n v="20789.71"/>
    <s v="Non GST"/>
  </r>
  <r>
    <x v="8287"/>
    <n v="91.48"/>
    <s v="Non GST"/>
  </r>
  <r>
    <x v="8288"/>
    <n v="91.48"/>
    <s v="Non GST"/>
  </r>
  <r>
    <x v="8289"/>
    <n v="16169.77"/>
    <s v="Non GST"/>
  </r>
  <r>
    <x v="8290"/>
    <n v="91.48"/>
    <s v="Non GST"/>
  </r>
  <r>
    <x v="8291"/>
    <n v="25272.22"/>
    <s v="GST"/>
  </r>
  <r>
    <x v="8292"/>
    <n v="91.48"/>
    <s v="Non GST"/>
  </r>
  <r>
    <x v="8293"/>
    <n v="91.48"/>
    <s v="Non GST"/>
  </r>
  <r>
    <x v="8294"/>
    <n v="91.48"/>
    <s v="Non GST"/>
  </r>
  <r>
    <x v="8295"/>
    <n v="91.48"/>
    <s v="Non GST"/>
  </r>
  <r>
    <x v="8296"/>
    <n v="91.48"/>
    <s v="Non GST"/>
  </r>
  <r>
    <x v="8297"/>
    <n v="91.48"/>
    <s v="Non GST"/>
  </r>
  <r>
    <x v="8298"/>
    <n v="91.48"/>
    <s v="Non GST"/>
  </r>
  <r>
    <x v="8299"/>
    <n v="32067.37"/>
    <s v="Non GST"/>
  </r>
  <r>
    <x v="8300"/>
    <n v="20789.71"/>
    <s v="Non GST"/>
  </r>
  <r>
    <x v="8301"/>
    <n v="25932.14"/>
    <s v="Non GST"/>
  </r>
  <r>
    <x v="8302"/>
    <n v="25932.14"/>
    <s v="Non GST"/>
  </r>
  <r>
    <x v="8303"/>
    <n v="91.48"/>
    <s v="Non GST"/>
  </r>
  <r>
    <x v="8304"/>
    <n v="91.48"/>
    <s v="Non GST"/>
  </r>
  <r>
    <x v="8305"/>
    <n v="25932.14"/>
    <s v="Non GST"/>
  </r>
  <r>
    <x v="8306"/>
    <n v="91.48"/>
    <s v="GST"/>
  </r>
  <r>
    <x v="8307"/>
    <n v="91.48"/>
    <s v="Non GST"/>
  </r>
  <r>
    <x v="8308"/>
    <n v="91.48"/>
    <s v="Non GST"/>
  </r>
  <r>
    <x v="8309"/>
    <n v="91.48"/>
    <s v="GST"/>
  </r>
  <r>
    <x v="8310"/>
    <n v="25932.14"/>
    <s v="Non GST"/>
  </r>
  <r>
    <x v="8311"/>
    <n v="91.48"/>
    <s v="Non GST"/>
  </r>
  <r>
    <x v="8312"/>
    <n v="25932.14"/>
    <s v="Non GST"/>
  </r>
  <r>
    <x v="8313"/>
    <n v="91.48"/>
    <s v="Non GST"/>
  </r>
  <r>
    <x v="8314"/>
    <n v="91.48"/>
    <s v="Non GST"/>
  </r>
  <r>
    <x v="8315"/>
    <n v="25932.14"/>
    <s v="Non GST"/>
  </r>
  <r>
    <x v="8316"/>
    <n v="91.48"/>
    <s v="GST"/>
  </r>
  <r>
    <x v="8317"/>
    <n v="91.48"/>
    <s v="Non GST"/>
  </r>
  <r>
    <x v="8318"/>
    <n v="91.48"/>
    <s v="Non GST"/>
  </r>
  <r>
    <x v="8319"/>
    <n v="91.48"/>
    <s v="Non GST"/>
  </r>
  <r>
    <x v="8320"/>
    <n v="91.48"/>
    <s v="Non GST"/>
  </r>
  <r>
    <x v="8321"/>
    <n v="91.48"/>
    <s v="Non GST"/>
  </r>
  <r>
    <x v="8322"/>
    <n v="91.48"/>
    <s v="Non GST"/>
  </r>
  <r>
    <x v="8323"/>
    <n v="91.48"/>
    <s v="Non GST"/>
  </r>
  <r>
    <x v="8324"/>
    <n v="91.48"/>
    <s v="Non GST"/>
  </r>
  <r>
    <x v="8325"/>
    <n v="91.48"/>
    <s v="Non GST"/>
  </r>
  <r>
    <x v="8326"/>
    <n v="91.48"/>
    <s v="Non GST"/>
  </r>
  <r>
    <x v="8327"/>
    <n v="91.48"/>
    <s v="Non GST"/>
  </r>
  <r>
    <x v="8328"/>
    <n v="91.48"/>
    <s v="Non GST"/>
  </r>
  <r>
    <x v="8329"/>
    <n v="91.48"/>
    <s v="Non GST"/>
  </r>
  <r>
    <x v="8330"/>
    <n v="16187.18"/>
    <s v="Non GST"/>
  </r>
  <r>
    <x v="8331"/>
    <n v="91.48"/>
    <s v="Non GST"/>
  </r>
  <r>
    <x v="8332"/>
    <n v="91.48"/>
    <s v="Non GST"/>
  </r>
  <r>
    <x v="8333"/>
    <n v="91.48"/>
    <s v="Non GST"/>
  </r>
  <r>
    <x v="8334"/>
    <n v="91.48"/>
    <s v="Non GST"/>
  </r>
  <r>
    <x v="8335"/>
    <n v="91.48"/>
    <s v="Non GST"/>
  </r>
  <r>
    <x v="8336"/>
    <n v="91.48"/>
    <s v="Non GST"/>
  </r>
  <r>
    <x v="8337"/>
    <n v="91.48"/>
    <s v="Non GST"/>
  </r>
  <r>
    <x v="8338"/>
    <n v="91.48"/>
    <s v="Non GST"/>
  </r>
  <r>
    <x v="8339"/>
    <n v="91.48"/>
    <s v="Non GST"/>
  </r>
  <r>
    <x v="8340"/>
    <n v="91.48"/>
    <s v="Non GST"/>
  </r>
  <r>
    <x v="8341"/>
    <n v="25932.14"/>
    <s v="Non GST"/>
  </r>
  <r>
    <x v="8342"/>
    <n v="25932.14"/>
    <s v="Non GST"/>
  </r>
  <r>
    <x v="8343"/>
    <n v="91.48"/>
    <s v="Non GST"/>
  </r>
  <r>
    <x v="8344"/>
    <n v="91.48"/>
    <s v="Non GST"/>
  </r>
  <r>
    <x v="8345"/>
    <n v="25932.14"/>
    <s v="Non GST"/>
  </r>
  <r>
    <x v="8346"/>
    <n v="91.48"/>
    <s v="GST"/>
  </r>
  <r>
    <x v="8347"/>
    <n v="91.48"/>
    <s v="Non GST"/>
  </r>
  <r>
    <x v="8348"/>
    <n v="25932.14"/>
    <s v="Non GST"/>
  </r>
  <r>
    <x v="8349"/>
    <n v="91.48"/>
    <s v="Non GST"/>
  </r>
  <r>
    <x v="8350"/>
    <n v="25932.14"/>
    <s v="Non GST"/>
  </r>
  <r>
    <x v="8351"/>
    <n v="91.48"/>
    <s v="Non GST"/>
  </r>
  <r>
    <x v="8352"/>
    <n v="25932.14"/>
    <s v="Non GST"/>
  </r>
  <r>
    <x v="8353"/>
    <n v="91.48"/>
    <s v="Non GST"/>
  </r>
  <r>
    <x v="8354"/>
    <n v="25932.14"/>
    <s v="Non GST"/>
  </r>
  <r>
    <x v="8355"/>
    <n v="91.48"/>
    <s v="GST"/>
  </r>
  <r>
    <x v="8356"/>
    <n v="586.1"/>
    <s v="GST"/>
  </r>
  <r>
    <x v="8357"/>
    <n v="91.48"/>
    <s v="Non GST"/>
  </r>
  <r>
    <x v="8358"/>
    <n v="91.48"/>
    <s v="Non GST"/>
  </r>
  <r>
    <x v="8359"/>
    <n v="91.48"/>
    <s v="Non GST"/>
  </r>
  <r>
    <x v="8360"/>
    <n v="91.48"/>
    <s v="Non GST"/>
  </r>
  <r>
    <x v="8361"/>
    <n v="91.48"/>
    <s v="GST"/>
  </r>
  <r>
    <x v="8362"/>
    <n v="91.48"/>
    <s v="Non GST"/>
  </r>
  <r>
    <x v="8363"/>
    <n v="91.48"/>
    <s v="Non GST"/>
  </r>
  <r>
    <x v="8364"/>
    <n v="9689.48"/>
    <s v="Non GST"/>
  </r>
  <r>
    <x v="8365"/>
    <n v="91.48"/>
    <s v="GST"/>
  </r>
  <r>
    <x v="8366"/>
    <n v="91.48"/>
    <s v="Non GST"/>
  </r>
  <r>
    <x v="8367"/>
    <n v="91.48"/>
    <s v="Non GST"/>
  </r>
  <r>
    <x v="8368"/>
    <n v="20278.46"/>
    <s v="Non GST"/>
  </r>
  <r>
    <x v="8369"/>
    <n v="91.48"/>
    <s v="Non GST"/>
  </r>
  <r>
    <x v="8370"/>
    <n v="20278.46"/>
    <s v="Non GST"/>
  </r>
  <r>
    <x v="8371"/>
    <n v="91.48"/>
    <s v="Non GST"/>
  </r>
  <r>
    <x v="8372"/>
    <n v="20278.46"/>
    <s v="Non GST"/>
  </r>
  <r>
    <x v="8373"/>
    <n v="20278.46"/>
    <s v="Non GST"/>
  </r>
  <r>
    <x v="8374"/>
    <n v="20278.46"/>
    <s v="Non GST"/>
  </r>
  <r>
    <x v="8375"/>
    <n v="20278.46"/>
    <s v="Non GST"/>
  </r>
  <r>
    <x v="8376"/>
    <n v="20278.46"/>
    <s v="Non GST"/>
  </r>
  <r>
    <x v="8377"/>
    <n v="20278.46"/>
    <s v="Non GST"/>
  </r>
  <r>
    <x v="8378"/>
    <n v="18330.03"/>
    <s v="Non GST"/>
  </r>
  <r>
    <x v="8379"/>
    <n v="18330.03"/>
    <s v="Non GST"/>
  </r>
  <r>
    <x v="8380"/>
    <n v="8825.69"/>
    <s v="Non GST"/>
  </r>
  <r>
    <x v="8381"/>
    <n v="8825.69"/>
    <s v="Non GST"/>
  </r>
  <r>
    <x v="8382"/>
    <n v="8825.69"/>
    <s v="Non GST"/>
  </r>
  <r>
    <x v="8383"/>
    <n v="1265.43"/>
    <s v="Non GST"/>
  </r>
  <r>
    <x v="8384"/>
    <n v="236.21"/>
    <s v="Non GST"/>
  </r>
  <r>
    <x v="8385"/>
    <n v="236.21"/>
    <s v="Non GST"/>
  </r>
  <r>
    <x v="8386"/>
    <n v="8825.69"/>
    <s v="Non GST"/>
  </r>
  <r>
    <x v="8387"/>
    <n v="236.21"/>
    <s v="Non GST"/>
  </r>
  <r>
    <x v="8388"/>
    <n v="236.21"/>
    <s v="Non GST"/>
  </r>
  <r>
    <x v="8389"/>
    <n v="236.21"/>
    <s v="Non GST"/>
  </r>
  <r>
    <x v="8390"/>
    <n v="236.21"/>
    <s v="Non GST"/>
  </r>
  <r>
    <x v="8391"/>
    <n v="1417.28"/>
    <s v="Non GST"/>
  </r>
  <r>
    <x v="8392"/>
    <n v="96729.35"/>
    <s v="Non GST"/>
  </r>
  <r>
    <x v="8393"/>
    <n v="1897.48"/>
    <s v="Non GST"/>
  </r>
  <r>
    <x v="8394"/>
    <n v="183.56"/>
    <s v="Non GST"/>
  </r>
  <r>
    <x v="8395"/>
    <n v="8975.18"/>
    <s v="Non GST"/>
  </r>
  <r>
    <x v="8396"/>
    <n v="236.21"/>
    <s v="Non GST"/>
  </r>
  <r>
    <x v="8397"/>
    <n v="236.21"/>
    <s v="Non GST"/>
  </r>
  <r>
    <x v="8398"/>
    <n v="236.21"/>
    <s v="GST"/>
  </r>
  <r>
    <x v="8399"/>
    <n v="236.21"/>
    <s v="Non GST"/>
  </r>
  <r>
    <x v="8400"/>
    <n v="236.21"/>
    <s v="Non GST"/>
  </r>
  <r>
    <x v="8401"/>
    <n v="236.21"/>
    <s v="Non GST"/>
  </r>
  <r>
    <x v="8402"/>
    <n v="1417.28"/>
    <s v="GST"/>
  </r>
  <r>
    <x v="8403"/>
    <n v="1889.71"/>
    <s v="Non GST"/>
  </r>
  <r>
    <x v="8404"/>
    <n v="296.60000000000002"/>
    <s v="Non GST"/>
  </r>
  <r>
    <x v="8405"/>
    <n v="354.32"/>
    <s v="Non GST"/>
  </r>
  <r>
    <x v="8406"/>
    <n v="236.21"/>
    <s v="Non GST"/>
  </r>
  <r>
    <x v="8407"/>
    <n v="236.21"/>
    <s v="Non GST"/>
  </r>
  <r>
    <x v="8408"/>
    <n v="236.21"/>
    <s v="Non GST"/>
  </r>
  <r>
    <x v="8409"/>
    <n v="236.21"/>
    <s v="Non GST"/>
  </r>
  <r>
    <x v="8410"/>
    <n v="236.21"/>
    <s v="Non GST"/>
  </r>
  <r>
    <x v="8411"/>
    <n v="236.21"/>
    <s v="Non GST"/>
  </r>
  <r>
    <x v="8412"/>
    <n v="236.21"/>
    <s v="Non GST"/>
  </r>
  <r>
    <x v="8413"/>
    <n v="236.21"/>
    <s v="Non GST"/>
  </r>
  <r>
    <x v="8414"/>
    <n v="236.21"/>
    <s v="Non GST"/>
  </r>
  <r>
    <x v="8415"/>
    <n v="236.21"/>
    <s v="GST"/>
  </r>
  <r>
    <x v="8416"/>
    <n v="236.21"/>
    <s v="Non GST"/>
  </r>
  <r>
    <x v="8417"/>
    <n v="236.21"/>
    <s v="Non GST"/>
  </r>
  <r>
    <x v="8418"/>
    <n v="236.21"/>
    <s v="Non GST"/>
  </r>
  <r>
    <x v="8419"/>
    <n v="236.21"/>
    <s v="Non GST"/>
  </r>
  <r>
    <x v="8420"/>
    <n v="236.21"/>
    <s v="Non GST"/>
  </r>
  <r>
    <x v="8421"/>
    <n v="236.21"/>
    <s v="Non GST"/>
  </r>
  <r>
    <x v="8422"/>
    <n v="236.21"/>
    <s v="Non GST"/>
  </r>
  <r>
    <x v="8423"/>
    <n v="236.21"/>
    <s v="Non GST"/>
  </r>
  <r>
    <x v="8424"/>
    <n v="236.21"/>
    <s v="Non GST"/>
  </r>
  <r>
    <x v="8425"/>
    <n v="236.21"/>
    <s v="Non GST"/>
  </r>
  <r>
    <x v="8426"/>
    <n v="236.21"/>
    <s v="Non GST"/>
  </r>
  <r>
    <x v="8427"/>
    <n v="236.21"/>
    <s v="Non GST"/>
  </r>
  <r>
    <x v="8428"/>
    <n v="4238.8599999999997"/>
    <s v="Non GST"/>
  </r>
  <r>
    <x v="8429"/>
    <n v="35362.020000000004"/>
    <s v="Non GST"/>
  </r>
  <r>
    <x v="8430"/>
    <n v="44.55"/>
    <s v="Non GST"/>
  </r>
  <r>
    <x v="8431"/>
    <n v="6996.8"/>
    <s v="GST"/>
  </r>
  <r>
    <x v="8432"/>
    <n v="1889.71"/>
    <s v="Non GST"/>
  </r>
  <r>
    <x v="8433"/>
    <n v="472.43"/>
    <s v="Non GST"/>
  </r>
  <r>
    <x v="8434"/>
    <n v="708.64"/>
    <s v="Non GST"/>
  </r>
  <r>
    <x v="8435"/>
    <n v="1417.28"/>
    <s v="Non GST"/>
  </r>
  <r>
    <x v="8436"/>
    <n v="1168.3"/>
    <s v="Non GST"/>
  </r>
  <r>
    <x v="8437"/>
    <n v="1889.71"/>
    <s v="Non GST"/>
  </r>
  <r>
    <x v="8438"/>
    <n v="1417.28"/>
    <s v="Non GST"/>
  </r>
  <r>
    <x v="8439"/>
    <n v="35518.449999999997"/>
    <s v="Non GST"/>
  </r>
  <r>
    <x v="8440"/>
    <n v="1595.24"/>
    <s v="GST"/>
  </r>
  <r>
    <x v="8441"/>
    <n v="472.43"/>
    <s v="Non GST"/>
  </r>
  <r>
    <x v="8442"/>
    <n v="2011.72"/>
    <s v="Non GST"/>
  </r>
  <r>
    <x v="8443"/>
    <n v="2647.94"/>
    <s v="Non GST"/>
  </r>
  <r>
    <x v="8444"/>
    <n v="2834.56"/>
    <s v="Non GST"/>
  </r>
  <r>
    <x v="8445"/>
    <n v="4225.8900000000003"/>
    <s v="Non GST"/>
  </r>
  <r>
    <x v="8446"/>
    <n v="297.33"/>
    <s v="Non GST"/>
  </r>
  <r>
    <x v="8447"/>
    <n v="21259.200000000001"/>
    <s v="GST"/>
  </r>
  <r>
    <x v="8448"/>
    <n v="212.59"/>
    <s v="Non GST"/>
  </r>
  <r>
    <x v="8449"/>
    <n v="236.21"/>
    <s v="Non GST"/>
  </r>
  <r>
    <x v="8450"/>
    <n v="236.21"/>
    <s v="Non GST"/>
  </r>
  <r>
    <x v="8451"/>
    <n v="236.21"/>
    <s v="Non GST"/>
  </r>
  <r>
    <x v="8452"/>
    <n v="236.21"/>
    <s v="Non GST"/>
  </r>
  <r>
    <x v="8453"/>
    <n v="236.21"/>
    <s v="Non GST"/>
  </r>
  <r>
    <x v="8454"/>
    <n v="236.21"/>
    <s v="GST"/>
  </r>
  <r>
    <x v="8455"/>
    <n v="236.21"/>
    <s v="Non GST"/>
  </r>
  <r>
    <x v="8456"/>
    <n v="236.21"/>
    <s v="Non GST"/>
  </r>
  <r>
    <x v="8457"/>
    <n v="236.21"/>
    <s v="Non GST"/>
  </r>
  <r>
    <x v="8458"/>
    <n v="236.21"/>
    <s v="Non GST"/>
  </r>
  <r>
    <x v="8459"/>
    <n v="236.21"/>
    <s v="Non GST"/>
  </r>
  <r>
    <x v="8460"/>
    <n v="236.21"/>
    <s v="Non GST"/>
  </r>
  <r>
    <x v="8461"/>
    <n v="236.21"/>
    <s v="Non GST"/>
  </r>
  <r>
    <x v="8462"/>
    <n v="236.21"/>
    <s v="Non GST"/>
  </r>
  <r>
    <x v="8463"/>
    <n v="236.21"/>
    <s v="Non GST"/>
  </r>
  <r>
    <x v="8464"/>
    <n v="236.21"/>
    <s v="Non GST"/>
  </r>
  <r>
    <x v="8465"/>
    <n v="236.21"/>
    <s v="Non GST"/>
  </r>
  <r>
    <x v="8466"/>
    <n v="236.21"/>
    <s v="Non GST"/>
  </r>
  <r>
    <x v="8467"/>
    <n v="236.21"/>
    <s v="Non GST"/>
  </r>
  <r>
    <x v="8468"/>
    <n v="236.21"/>
    <s v="Non GST"/>
  </r>
  <r>
    <x v="8469"/>
    <n v="236.21"/>
    <s v="Non GST"/>
  </r>
  <r>
    <x v="8470"/>
    <n v="236.21"/>
    <s v="Non GST"/>
  </r>
  <r>
    <x v="8471"/>
    <n v="236.21"/>
    <s v="Non GST"/>
  </r>
  <r>
    <x v="8472"/>
    <n v="236.21"/>
    <s v="Non GST"/>
  </r>
  <r>
    <x v="8473"/>
    <n v="236.21"/>
    <s v="Non GST"/>
  </r>
  <r>
    <x v="8474"/>
    <n v="236.21"/>
    <s v="Non GST"/>
  </r>
  <r>
    <x v="8475"/>
    <n v="236.21"/>
    <s v="Non GST"/>
  </r>
  <r>
    <x v="8476"/>
    <n v="236.21"/>
    <s v="Non GST"/>
  </r>
  <r>
    <x v="8477"/>
    <n v="35638.199999999997"/>
    <s v="Non GST"/>
  </r>
  <r>
    <x v="8478"/>
    <n v="236.21"/>
    <s v="Non GST"/>
  </r>
  <r>
    <x v="8479"/>
    <n v="236.21"/>
    <s v="Non GST"/>
  </r>
  <r>
    <x v="8480"/>
    <n v="236.21"/>
    <s v="Non GST"/>
  </r>
  <r>
    <x v="8481"/>
    <n v="236.21"/>
    <s v="Non GST"/>
  </r>
  <r>
    <x v="8482"/>
    <n v="236.21"/>
    <s v="Non GST"/>
  </r>
  <r>
    <x v="8483"/>
    <n v="236.21"/>
    <s v="Non GST"/>
  </r>
  <r>
    <x v="8484"/>
    <n v="1176.74"/>
    <s v="Non GST"/>
  </r>
  <r>
    <x v="8485"/>
    <n v="2119.4299999999998"/>
    <s v="Non GST"/>
  </r>
  <r>
    <x v="8486"/>
    <n v="472.43"/>
    <s v="Non GST"/>
  </r>
  <r>
    <x v="8487"/>
    <n v="708.64"/>
    <s v="Non GST"/>
  </r>
  <r>
    <x v="8488"/>
    <n v="2935.71"/>
    <s v="Non GST"/>
  </r>
  <r>
    <x v="8489"/>
    <n v="1417.28"/>
    <s v="GST"/>
  </r>
  <r>
    <x v="8490"/>
    <n v="706.48"/>
    <s v="GST"/>
  </r>
  <r>
    <x v="8491"/>
    <n v="1417.28"/>
    <s v="GST"/>
  </r>
  <r>
    <x v="8492"/>
    <n v="795.51"/>
    <s v="Non GST"/>
  </r>
  <r>
    <x v="8493"/>
    <n v="16833.02"/>
    <s v="Non GST"/>
  </r>
  <r>
    <x v="8494"/>
    <n v="12624.76"/>
    <s v="Non GST"/>
  </r>
  <r>
    <x v="8495"/>
    <n v="12624.76"/>
    <s v="Non GST"/>
  </r>
  <r>
    <x v="8496"/>
    <n v="5669.12"/>
    <s v="Non GST"/>
  </r>
  <r>
    <x v="8497"/>
    <n v="5669.12"/>
    <s v="Non GST"/>
  </r>
  <r>
    <x v="8498"/>
    <n v="503.16"/>
    <s v="Non GST"/>
  </r>
  <r>
    <x v="8499"/>
    <n v="498.71000000000004"/>
    <s v="Non GST"/>
  </r>
  <r>
    <x v="8500"/>
    <n v="228.71"/>
    <s v="Non GST"/>
  </r>
  <r>
    <x v="8501"/>
    <n v="1771.11"/>
    <s v="GST"/>
  </r>
  <r>
    <x v="8502"/>
    <n v="5139.7"/>
    <s v="Non GST"/>
  </r>
  <r>
    <x v="8503"/>
    <n v="1227.82"/>
    <s v="Non GST"/>
  </r>
  <r>
    <x v="8504"/>
    <n v="1101.3699999999999"/>
    <s v="Non GST"/>
  </r>
  <r>
    <x v="8505"/>
    <n v="91.48"/>
    <s v="Non GST"/>
  </r>
  <r>
    <x v="8506"/>
    <n v="91.48"/>
    <s v="Non GST"/>
  </r>
  <r>
    <x v="8507"/>
    <n v="83.85"/>
    <s v="Non GST"/>
  </r>
  <r>
    <x v="8508"/>
    <n v="91.48"/>
    <s v="Non GST"/>
  </r>
  <r>
    <x v="8509"/>
    <n v="489.5"/>
    <s v="Non GST"/>
  </r>
  <r>
    <x v="8510"/>
    <n v="232.54"/>
    <s v="Non GST"/>
  </r>
  <r>
    <x v="8511"/>
    <n v="182.96"/>
    <s v="Non GST"/>
  </r>
  <r>
    <x v="8512"/>
    <n v="428.31"/>
    <s v="Non GST"/>
  </r>
  <r>
    <x v="8513"/>
    <n v="91.48"/>
    <s v="Non GST"/>
  </r>
  <r>
    <x v="8514"/>
    <n v="91.48"/>
    <s v="Non GST"/>
  </r>
  <r>
    <x v="8515"/>
    <n v="91.48"/>
    <s v="Non GST"/>
  </r>
  <r>
    <x v="8516"/>
    <n v="91.48"/>
    <s v="GST"/>
  </r>
  <r>
    <x v="8517"/>
    <n v="267.27999999999997"/>
    <s v="Non GST"/>
  </r>
  <r>
    <x v="8518"/>
    <n v="534.54999999999995"/>
    <s v="Non GST"/>
  </r>
  <r>
    <x v="8519"/>
    <n v="611.87"/>
    <s v="Non GST"/>
  </r>
  <r>
    <x v="8520"/>
    <n v="2004.57"/>
    <s v="Non GST"/>
  </r>
  <r>
    <x v="8521"/>
    <n v="367.12"/>
    <s v="Non GST"/>
  </r>
  <r>
    <x v="8522"/>
    <n v="489.5"/>
    <s v="Non GST"/>
  </r>
  <r>
    <x v="8523"/>
    <n v="550.67999999999995"/>
    <s v="Non GST"/>
  </r>
  <r>
    <x v="8524"/>
    <n v="3.81"/>
    <s v="GST"/>
  </r>
  <r>
    <x v="8525"/>
    <n v="550.67999999999995"/>
    <s v="Non GST"/>
  </r>
  <r>
    <x v="8526"/>
    <n v="7067.07"/>
    <s v="Non GST"/>
  </r>
  <r>
    <x v="8527"/>
    <n v="244.75"/>
    <s v="Non GST"/>
  </r>
  <r>
    <x v="8528"/>
    <n v="183.56"/>
    <s v="Non GST"/>
  </r>
  <r>
    <x v="8529"/>
    <n v="183.56"/>
    <s v="Non GST"/>
  </r>
  <r>
    <x v="8530"/>
    <n v="183.56"/>
    <s v="Non GST"/>
  </r>
  <r>
    <x v="8531"/>
    <n v="33077.050000000003"/>
    <s v="GST"/>
  </r>
  <r>
    <x v="8532"/>
    <n v="183.56"/>
    <s v="Non GST"/>
  </r>
  <r>
    <x v="8533"/>
    <n v="183.56"/>
    <s v="Non GST"/>
  </r>
  <r>
    <x v="8534"/>
    <n v="183.56"/>
    <s v="Non GST"/>
  </r>
  <r>
    <x v="8535"/>
    <n v="183.56"/>
    <s v="Non GST"/>
  </r>
  <r>
    <x v="8536"/>
    <n v="183.56"/>
    <s v="Non GST"/>
  </r>
  <r>
    <x v="8537"/>
    <n v="183.56"/>
    <s v="Non GST"/>
  </r>
  <r>
    <x v="8538"/>
    <n v="183.56"/>
    <s v="Non GST"/>
  </r>
  <r>
    <x v="8539"/>
    <n v="183.56"/>
    <s v="Non GST"/>
  </r>
  <r>
    <x v="8540"/>
    <n v="10381.26"/>
    <s v="GST"/>
  </r>
  <r>
    <x v="8541"/>
    <n v="183.56"/>
    <s v="Non GST"/>
  </r>
  <r>
    <x v="8542"/>
    <n v="183.56"/>
    <s v="Non GST"/>
  </r>
  <r>
    <x v="8543"/>
    <n v="183.56"/>
    <s v="Non GST"/>
  </r>
  <r>
    <x v="8544"/>
    <n v="183.56"/>
    <s v="Non GST"/>
  </r>
  <r>
    <x v="8545"/>
    <n v="183.56"/>
    <s v="Non GST"/>
  </r>
  <r>
    <x v="8546"/>
    <n v="183.56"/>
    <s v="Non GST"/>
  </r>
  <r>
    <x v="8547"/>
    <n v="183.56"/>
    <s v="Non GST"/>
  </r>
  <r>
    <x v="8548"/>
    <n v="183.56"/>
    <s v="Non GST"/>
  </r>
  <r>
    <x v="8549"/>
    <n v="183.56"/>
    <s v="Non GST"/>
  </r>
  <r>
    <x v="8550"/>
    <n v="183.56"/>
    <s v="Non GST"/>
  </r>
  <r>
    <x v="8551"/>
    <n v="183.56"/>
    <s v="Non GST"/>
  </r>
  <r>
    <x v="8552"/>
    <n v="183.56"/>
    <s v="Non GST"/>
  </r>
  <r>
    <x v="8553"/>
    <n v="183.56"/>
    <s v="Non GST"/>
  </r>
  <r>
    <x v="8554"/>
    <n v="183.56"/>
    <s v="Non GST"/>
  </r>
  <r>
    <x v="8555"/>
    <n v="183.56"/>
    <s v="Non GST"/>
  </r>
  <r>
    <x v="8556"/>
    <n v="183.56"/>
    <s v="Non GST"/>
  </r>
  <r>
    <x v="8557"/>
    <n v="183.56"/>
    <s v="Non GST"/>
  </r>
  <r>
    <x v="8558"/>
    <n v="183.56"/>
    <s v="Non GST"/>
  </r>
  <r>
    <x v="8559"/>
    <n v="24186.489999999998"/>
    <s v="Non GST"/>
  </r>
  <r>
    <x v="8560"/>
    <n v="1403319"/>
    <s v="GST"/>
  </r>
  <r>
    <x v="8561"/>
    <n v="287300"/>
    <s v="GST"/>
  </r>
  <r>
    <x v="8562"/>
    <n v="4170"/>
    <s v="GST"/>
  </r>
  <r>
    <x v="8563"/>
    <n v="120464"/>
    <s v="GST"/>
  </r>
  <r>
    <x v="8564"/>
    <n v="1630"/>
    <s v="GST"/>
  </r>
  <r>
    <x v="8565"/>
    <n v="169370"/>
    <s v="GS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35631-1EF1-4163-AC05-BD0101EA784D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4:M8571" firstHeaderRow="1" firstDataRow="1" firstDataCol="1"/>
  <pivotFields count="3">
    <pivotField axis="axisRow" showAll="0">
      <items count="85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t="default"/>
      </items>
    </pivotField>
    <pivotField dataField="1" showAll="0"/>
    <pivotField showAll="0"/>
  </pivotFields>
  <rowFields count="1">
    <field x="0"/>
  </rowFields>
  <rowItems count="85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 t="grand">
      <x/>
    </i>
  </rowItems>
  <colItems count="1">
    <i/>
  </colItems>
  <dataFields count="1">
    <dataField name="Sum of Total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2ACC0-E68B-4D1C-9D4E-B17FF1F2B73C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E3:F7437" firstHeaderRow="2" firstDataRow="2" firstDataCol="1"/>
  <pivotFields count="12">
    <pivotField compact="0" outline="0" showAll="0"/>
    <pivotField compact="0" outline="0" showAll="0"/>
    <pivotField axis="axisRow" compact="0" outline="0" showAll="0">
      <items count="7433">
        <item x="1"/>
        <item x="0"/>
        <item x="2"/>
        <item x="4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8"/>
        <item x="40"/>
        <item x="36"/>
        <item x="41"/>
        <item x="124"/>
        <item x="37"/>
        <item x="39"/>
        <item x="35"/>
        <item x="8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127"/>
        <item x="125"/>
        <item x="126"/>
        <item x="121"/>
        <item x="123"/>
        <item x="122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20"/>
        <item x="117"/>
        <item x="118"/>
        <item x="119"/>
        <item x="213"/>
        <item x="212"/>
        <item x="211"/>
        <item x="218"/>
        <item x="217"/>
        <item x="219"/>
        <item x="214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84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91"/>
        <item x="182"/>
        <item x="183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57"/>
        <item x="215"/>
        <item x="216"/>
        <item x="220"/>
        <item x="262"/>
        <item x="260"/>
        <item x="261"/>
        <item x="221"/>
        <item x="259"/>
        <item x="263"/>
        <item x="357"/>
        <item x="362"/>
        <item x="222"/>
        <item x="223"/>
        <item x="258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796"/>
        <item x="251"/>
        <item x="252"/>
        <item x="253"/>
        <item x="254"/>
        <item x="255"/>
        <item x="256"/>
        <item x="931"/>
        <item x="928"/>
        <item x="99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373"/>
        <item x="374"/>
        <item x="372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695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8"/>
        <item x="359"/>
        <item x="360"/>
        <item x="361"/>
        <item x="363"/>
        <item x="364"/>
        <item x="365"/>
        <item x="366"/>
        <item x="367"/>
        <item x="368"/>
        <item x="369"/>
        <item x="370"/>
        <item x="371"/>
        <item x="933"/>
        <item x="943"/>
        <item x="984"/>
        <item x="942"/>
        <item x="375"/>
        <item x="376"/>
        <item x="377"/>
        <item x="378"/>
        <item x="379"/>
        <item x="380"/>
        <item x="381"/>
        <item x="382"/>
        <item x="383"/>
        <item x="384"/>
        <item x="387"/>
        <item x="385"/>
        <item x="386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8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9"/>
        <item x="930"/>
        <item x="932"/>
        <item x="934"/>
        <item x="935"/>
        <item x="1148"/>
        <item x="936"/>
        <item x="937"/>
        <item x="938"/>
        <item x="939"/>
        <item x="940"/>
        <item x="941"/>
        <item x="944"/>
        <item x="945"/>
        <item x="1193"/>
        <item x="1156"/>
        <item x="946"/>
        <item x="1183"/>
        <item x="947"/>
        <item x="948"/>
        <item x="1192"/>
        <item x="949"/>
        <item x="1168"/>
        <item x="950"/>
        <item x="1157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5"/>
        <item x="986"/>
        <item x="987"/>
        <item x="988"/>
        <item x="989"/>
        <item x="990"/>
        <item x="991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9"/>
        <item x="1150"/>
        <item x="1151"/>
        <item x="1152"/>
        <item x="1153"/>
        <item x="1154"/>
        <item x="1752"/>
        <item x="1155"/>
        <item x="1158"/>
        <item x="1159"/>
        <item x="1160"/>
        <item x="1161"/>
        <item x="1162"/>
        <item x="1163"/>
        <item x="1164"/>
        <item x="1165"/>
        <item x="1166"/>
        <item x="1167"/>
        <item x="1169"/>
        <item x="1608"/>
        <item x="1644"/>
        <item x="1170"/>
        <item x="1171"/>
        <item x="1172"/>
        <item x="1173"/>
        <item x="1174"/>
        <item x="1610"/>
        <item x="1175"/>
        <item x="1625"/>
        <item x="1623"/>
        <item x="1176"/>
        <item x="1177"/>
        <item x="1178"/>
        <item x="1602"/>
        <item x="1179"/>
        <item x="1631"/>
        <item x="1180"/>
        <item x="1181"/>
        <item x="1182"/>
        <item x="1184"/>
        <item x="1185"/>
        <item x="1186"/>
        <item x="1187"/>
        <item x="1188"/>
        <item x="1189"/>
        <item x="1190"/>
        <item x="1191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3"/>
        <item x="1604"/>
        <item x="1605"/>
        <item x="1606"/>
        <item x="1607"/>
        <item x="1609"/>
        <item x="1616"/>
        <item x="1611"/>
        <item x="1612"/>
        <item x="1613"/>
        <item x="1614"/>
        <item x="1615"/>
        <item x="1617"/>
        <item x="1618"/>
        <item x="1619"/>
        <item x="1620"/>
        <item x="1621"/>
        <item x="1622"/>
        <item x="1624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746"/>
        <item x="1751"/>
        <item x="1645"/>
        <item x="1646"/>
        <item x="1747"/>
        <item x="1647"/>
        <item x="1648"/>
        <item x="1749"/>
        <item x="1649"/>
        <item x="1650"/>
        <item x="1748"/>
        <item x="1745"/>
        <item x="17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2148"/>
        <item x="2229"/>
        <item x="2098"/>
        <item x="2130"/>
        <item x="2243"/>
        <item x="2168"/>
        <item x="1753"/>
        <item x="1754"/>
        <item x="2233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2202"/>
        <item x="2197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208"/>
        <item x="2144"/>
        <item x="2145"/>
        <item x="2146"/>
        <item x="2147"/>
        <item x="2157"/>
        <item x="2149"/>
        <item x="2150"/>
        <item x="2151"/>
        <item x="2152"/>
        <item x="2153"/>
        <item x="2154"/>
        <item x="2155"/>
        <item x="2156"/>
        <item x="2158"/>
        <item x="2159"/>
        <item x="2160"/>
        <item x="2161"/>
        <item x="2162"/>
        <item x="2163"/>
        <item x="2164"/>
        <item x="2165"/>
        <item x="2166"/>
        <item x="2167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8"/>
        <item x="2199"/>
        <item x="2200"/>
        <item x="2201"/>
        <item x="2203"/>
        <item x="2204"/>
        <item x="2205"/>
        <item x="2206"/>
        <item x="2207"/>
        <item x="2209"/>
        <item x="2210"/>
        <item x="2211"/>
        <item x="2212"/>
        <item x="2213"/>
        <item x="2263"/>
        <item x="2214"/>
        <item x="2215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30"/>
        <item x="2231"/>
        <item x="2232"/>
        <item x="2234"/>
        <item x="2235"/>
        <item x="2236"/>
        <item x="2237"/>
        <item x="2238"/>
        <item x="2239"/>
        <item x="2240"/>
        <item x="2241"/>
        <item x="2242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566"/>
        <item x="2337"/>
        <item x="2569"/>
        <item x="2568"/>
        <item x="2338"/>
        <item x="2339"/>
        <item x="2340"/>
        <item x="2341"/>
        <item x="2342"/>
        <item x="2343"/>
        <item x="2344"/>
        <item x="2345"/>
        <item x="2346"/>
        <item x="2347"/>
        <item x="2564"/>
        <item x="2348"/>
        <item x="2349"/>
        <item x="2350"/>
        <item x="2565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66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90"/>
        <item x="2489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67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70"/>
        <item x="2571"/>
        <item x="2724"/>
        <item x="2764"/>
        <item x="2572"/>
        <item x="2573"/>
        <item x="2698"/>
        <item x="2719"/>
        <item x="2691"/>
        <item x="2908"/>
        <item x="2574"/>
        <item x="2699"/>
        <item x="2575"/>
        <item x="2576"/>
        <item x="2577"/>
        <item x="2578"/>
        <item x="2579"/>
        <item x="2580"/>
        <item x="2581"/>
        <item x="2582"/>
        <item x="2583"/>
        <item x="2636"/>
        <item x="2584"/>
        <item x="2585"/>
        <item x="2639"/>
        <item x="2586"/>
        <item x="2587"/>
        <item x="2588"/>
        <item x="2589"/>
        <item x="2652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7"/>
        <item x="2638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2"/>
        <item x="2693"/>
        <item x="2694"/>
        <item x="2695"/>
        <item x="2696"/>
        <item x="2697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22"/>
        <item x="2714"/>
        <item x="2715"/>
        <item x="2716"/>
        <item x="2717"/>
        <item x="2718"/>
        <item x="2720"/>
        <item x="2721"/>
        <item x="2723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9"/>
        <item x="2868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99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900"/>
        <item x="2901"/>
        <item x="2902"/>
        <item x="2903"/>
        <item x="2904"/>
        <item x="2905"/>
        <item x="2906"/>
        <item x="2907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65"/>
        <item x="2952"/>
        <item x="2973"/>
        <item x="2971"/>
        <item x="2981"/>
        <item x="2953"/>
        <item x="2995"/>
        <item x="2954"/>
        <item x="3061"/>
        <item x="3060"/>
        <item x="2976"/>
        <item x="2955"/>
        <item x="2956"/>
        <item x="2957"/>
        <item x="2958"/>
        <item x="2959"/>
        <item x="2960"/>
        <item x="2961"/>
        <item x="2962"/>
        <item x="2963"/>
        <item x="2964"/>
        <item x="2966"/>
        <item x="2967"/>
        <item x="2968"/>
        <item x="2969"/>
        <item x="3121"/>
        <item x="2970"/>
        <item x="2972"/>
        <item x="2974"/>
        <item x="2975"/>
        <item x="2977"/>
        <item x="2978"/>
        <item x="2979"/>
        <item x="2980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141"/>
        <item x="3080"/>
        <item x="3081"/>
        <item x="3077"/>
        <item x="3078"/>
        <item x="3079"/>
        <item x="3124"/>
        <item x="3126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8"/>
        <item x="3113"/>
        <item x="3114"/>
        <item x="3115"/>
        <item x="3116"/>
        <item x="3117"/>
        <item x="3119"/>
        <item x="3120"/>
        <item x="3122"/>
        <item x="3123"/>
        <item x="3125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30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465"/>
        <item x="3265"/>
        <item x="3466"/>
        <item x="3266"/>
        <item x="3267"/>
        <item x="3268"/>
        <item x="3269"/>
        <item x="3270"/>
        <item x="3271"/>
        <item x="3646"/>
        <item x="3272"/>
        <item x="3273"/>
        <item x="3274"/>
        <item x="3275"/>
        <item x="3276"/>
        <item x="3277"/>
        <item x="3467"/>
        <item x="3278"/>
        <item x="3279"/>
        <item x="3280"/>
        <item x="3281"/>
        <item x="3282"/>
        <item x="3283"/>
        <item x="3284"/>
        <item x="3285"/>
        <item x="3468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469"/>
        <item x="3473"/>
        <item x="3474"/>
        <item x="3322"/>
        <item x="3323"/>
        <item x="3324"/>
        <item x="3470"/>
        <item x="3325"/>
        <item x="3326"/>
        <item x="3327"/>
        <item x="3328"/>
        <item x="3329"/>
        <item x="3330"/>
        <item x="3331"/>
        <item x="3332"/>
        <item x="3404"/>
        <item x="3333"/>
        <item x="3334"/>
        <item x="3335"/>
        <item x="3336"/>
        <item x="3471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472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475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476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93"/>
        <item x="3403"/>
        <item x="3405"/>
        <item x="3406"/>
        <item x="3407"/>
        <item x="3483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87"/>
        <item x="3424"/>
        <item x="3425"/>
        <item x="3426"/>
        <item x="3427"/>
        <item x="3428"/>
        <item x="3429"/>
        <item x="3430"/>
        <item x="3431"/>
        <item x="3432"/>
        <item x="3456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82"/>
        <item x="3644"/>
        <item x="3488"/>
        <item x="3452"/>
        <item x="3626"/>
        <item x="3453"/>
        <item x="3454"/>
        <item x="3455"/>
        <item x="3484"/>
        <item x="3486"/>
        <item x="3485"/>
        <item x="3457"/>
        <item x="3458"/>
        <item x="3459"/>
        <item x="3460"/>
        <item x="3461"/>
        <item x="3462"/>
        <item x="3463"/>
        <item x="3464"/>
        <item x="3477"/>
        <item x="3478"/>
        <item x="3479"/>
        <item x="3480"/>
        <item x="3481"/>
        <item x="3627"/>
        <item x="3868"/>
        <item x="3489"/>
        <item x="3490"/>
        <item x="3491"/>
        <item x="3492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5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4009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10"/>
        <item x="4011"/>
        <item x="4012"/>
        <item x="4013"/>
        <item x="4014"/>
        <item x="4015"/>
        <item x="4016"/>
        <item x="4017"/>
        <item x="4018"/>
        <item x="4309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142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98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322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5119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736"/>
        <item x="4691"/>
        <item x="4692"/>
        <item x="4693"/>
        <item x="4694"/>
        <item x="4695"/>
        <item x="4696"/>
        <item x="4697"/>
        <item x="4879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80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338"/>
        <item x="5320"/>
        <item x="5319"/>
        <item x="5284"/>
        <item x="5343"/>
        <item x="5321"/>
        <item x="5285"/>
        <item x="5120"/>
        <item x="5121"/>
        <item x="5122"/>
        <item x="5123"/>
        <item x="5124"/>
        <item x="5125"/>
        <item x="5126"/>
        <item x="5239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372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9"/>
        <item x="5340"/>
        <item x="5341"/>
        <item x="5342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7"/>
        <item x="5421"/>
        <item x="5422"/>
        <item x="5423"/>
        <item x="5424"/>
        <item x="5425"/>
        <item x="5426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508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739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40"/>
        <item x="5741"/>
        <item x="5742"/>
        <item x="5743"/>
        <item x="5784"/>
        <item x="5744"/>
        <item x="5803"/>
        <item x="6226"/>
        <item x="6225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3"/>
        <item x="6102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32"/>
        <item x="6227"/>
        <item x="6228"/>
        <item x="6229"/>
        <item x="6230"/>
        <item x="6231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63"/>
        <item x="6256"/>
        <item x="6257"/>
        <item x="6258"/>
        <item x="6259"/>
        <item x="6260"/>
        <item x="6261"/>
        <item x="6262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42"/>
        <item x="6338"/>
        <item x="6339"/>
        <item x="6340"/>
        <item x="6341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44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5"/>
        <item x="7046"/>
        <item x="7047"/>
        <item x="7048"/>
        <item x="7049"/>
        <item x="7152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2"/>
        <item x="7120"/>
        <item x="7121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t="default"/>
      </items>
    </pivotField>
    <pivotField compact="0" numFmtId="16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7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 t="grand">
      <x/>
    </i>
  </rowItems>
  <colItems count="1">
    <i/>
  </colItems>
  <dataFields count="1">
    <dataField name="Sum of Taxable Val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92F1D-89F9-45B5-A5E6-B4153D800BE9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1139" firstHeaderRow="2" firstDataRow="2" firstDataCol="1"/>
  <pivotFields count="12">
    <pivotField compact="0" outline="0" showAll="0"/>
    <pivotField compact="0" outline="0" showAll="0"/>
    <pivotField axis="axisRow" compact="0" outline="0" showAll="0">
      <items count="1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2"/>
        <item x="31"/>
        <item x="34"/>
        <item x="33"/>
        <item x="37"/>
        <item x="35"/>
        <item x="36"/>
        <item x="38"/>
        <item x="39"/>
        <item x="40"/>
        <item x="41"/>
        <item x="77"/>
        <item x="42"/>
        <item x="79"/>
        <item x="78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153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76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66"/>
        <item x="416"/>
        <item x="418"/>
        <item x="417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7"/>
        <item x="436"/>
        <item x="430"/>
        <item x="431"/>
        <item x="432"/>
        <item x="433"/>
        <item x="434"/>
        <item x="435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7"/>
        <item x="468"/>
        <item x="469"/>
        <item x="470"/>
        <item x="474"/>
        <item x="471"/>
        <item x="472"/>
        <item x="473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48"/>
        <item x="526"/>
        <item x="527"/>
        <item x="528"/>
        <item x="529"/>
        <item x="530"/>
        <item x="546"/>
        <item x="547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623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39"/>
        <item x="622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8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88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36"/>
        <item x="727"/>
        <item x="728"/>
        <item x="729"/>
        <item x="730"/>
        <item x="731"/>
        <item x="732"/>
        <item x="733"/>
        <item x="734"/>
        <item x="735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819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823"/>
        <item x="795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6"/>
        <item x="797"/>
        <item x="798"/>
        <item x="799"/>
        <item x="800"/>
        <item x="818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20"/>
        <item x="821"/>
        <item x="822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959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7"/>
        <item x="905"/>
        <item x="906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1014"/>
        <item x="989"/>
        <item x="990"/>
        <item x="991"/>
        <item x="992"/>
        <item x="1031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5"/>
        <item x="1016"/>
        <item x="1017"/>
        <item x="1018"/>
        <item x="1019"/>
        <item x="1020"/>
        <item x="1021"/>
        <item x="1039"/>
        <item x="1022"/>
        <item x="1023"/>
        <item x="1024"/>
        <item x="1025"/>
        <item x="1026"/>
        <item x="1027"/>
        <item x="1028"/>
        <item x="1029"/>
        <item x="1030"/>
        <item x="1032"/>
        <item x="1033"/>
        <item x="1034"/>
        <item x="1035"/>
        <item x="1036"/>
        <item x="1037"/>
        <item x="1038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89"/>
        <item x="1070"/>
        <item x="1071"/>
        <item x="1072"/>
        <item x="1073"/>
        <item x="1074"/>
        <item x="1102"/>
        <item x="1075"/>
        <item x="1076"/>
        <item x="1077"/>
        <item x="1078"/>
        <item x="1108"/>
        <item x="1079"/>
        <item x="1080"/>
        <item x="1081"/>
        <item x="1082"/>
        <item x="1083"/>
        <item x="1084"/>
        <item x="1116"/>
        <item x="1085"/>
        <item x="1086"/>
        <item x="1124"/>
        <item x="1087"/>
        <item x="1121"/>
        <item x="1120"/>
        <item x="1088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3"/>
        <item x="1104"/>
        <item x="1105"/>
        <item x="1106"/>
        <item x="1107"/>
        <item x="1109"/>
        <item x="1110"/>
        <item x="1111"/>
        <item x="1112"/>
        <item x="1113"/>
        <item x="1114"/>
        <item x="1115"/>
        <item x="1117"/>
        <item x="1118"/>
        <item x="1119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t="default"/>
      </items>
    </pivotField>
    <pivotField compact="0" numFmtId="16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1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 t="grand">
      <x/>
    </i>
  </rowItems>
  <colItems count="1">
    <i/>
  </colItems>
  <dataFields count="1">
    <dataField name="Sum of Taxable Val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0CD17E-C17D-4BBD-A457-5BD17743A7B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248" firstHeaderRow="2" firstDataRow="2" firstDataCol="1"/>
  <pivotFields count="11">
    <pivotField compact="0" outline="0" showAll="0"/>
    <pivotField axis="axisRow" compact="0" outline="0" showAll="0">
      <items count="2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42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  <pivotField compact="0" numFmtId="16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Items count="1">
    <i/>
  </colItems>
  <dataFields count="1">
    <dataField name="Sum of Taxable 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64"/>
  <sheetViews>
    <sheetView topLeftCell="A37" workbookViewId="0">
      <selection activeCell="B50" sqref="B50"/>
    </sheetView>
  </sheetViews>
  <sheetFormatPr defaultRowHeight="15" x14ac:dyDescent="0.25"/>
  <cols>
    <col min="2" max="2" width="16.42578125" bestFit="1" customWidth="1"/>
    <col min="3" max="3" width="17.85546875" bestFit="1" customWidth="1"/>
    <col min="4" max="4" width="12" bestFit="1" customWidth="1"/>
    <col min="5" max="5" width="12.5703125" bestFit="1" customWidth="1"/>
    <col min="6" max="8" width="12" bestFit="1" customWidth="1"/>
    <col min="9" max="9" width="8" bestFit="1" customWidth="1"/>
    <col min="10" max="10" width="16.7109375" bestFit="1" customWidth="1"/>
    <col min="11" max="11" width="15.140625" bestFit="1" customWidth="1"/>
    <col min="12" max="12" width="12.7109375" bestFit="1" customWidth="1"/>
    <col min="13" max="13" width="12.85546875" bestFit="1" customWidth="1"/>
    <col min="14" max="14" width="13.85546875" bestFit="1" customWidth="1"/>
    <col min="15" max="15" width="11" bestFit="1" customWidth="1"/>
    <col min="16" max="17" width="12" bestFit="1" customWidth="1"/>
    <col min="18" max="18" width="14.28515625" bestFit="1" customWidth="1"/>
  </cols>
  <sheetData>
    <row r="1" spans="2:15" ht="15.75" x14ac:dyDescent="0.25">
      <c r="B1" s="1" t="s">
        <v>0</v>
      </c>
      <c r="J1" s="1" t="s">
        <v>1</v>
      </c>
    </row>
    <row r="2" spans="2:15" ht="15.75" x14ac:dyDescent="0.25">
      <c r="B2" s="1" t="s">
        <v>2</v>
      </c>
      <c r="J2" s="1" t="s">
        <v>2</v>
      </c>
    </row>
    <row r="3" spans="2:15" x14ac:dyDescent="0.25">
      <c r="C3" s="2" t="s">
        <v>3</v>
      </c>
      <c r="D3" s="2" t="s">
        <v>14086</v>
      </c>
      <c r="E3" s="3" t="s">
        <v>4</v>
      </c>
      <c r="F3" s="3" t="s">
        <v>5</v>
      </c>
      <c r="G3" s="3" t="s">
        <v>6</v>
      </c>
      <c r="K3" s="2" t="s">
        <v>3</v>
      </c>
      <c r="L3" s="3" t="s">
        <v>4</v>
      </c>
      <c r="M3" s="3" t="s">
        <v>5</v>
      </c>
      <c r="N3" s="3" t="s">
        <v>6</v>
      </c>
    </row>
    <row r="4" spans="2:15" x14ac:dyDescent="0.25">
      <c r="B4" s="4" t="s">
        <v>7</v>
      </c>
      <c r="C4" s="12">
        <v>3439.01</v>
      </c>
      <c r="D4" s="12">
        <v>0</v>
      </c>
      <c r="E4" s="12">
        <v>0</v>
      </c>
      <c r="F4" s="12">
        <v>0</v>
      </c>
      <c r="G4" s="12">
        <v>0</v>
      </c>
      <c r="J4" s="4" t="s">
        <v>7</v>
      </c>
      <c r="K4" s="12">
        <v>630.48</v>
      </c>
      <c r="L4" s="12">
        <v>0</v>
      </c>
      <c r="M4" s="12">
        <v>0</v>
      </c>
      <c r="N4" s="12">
        <v>0</v>
      </c>
    </row>
    <row r="5" spans="2:15" x14ac:dyDescent="0.25">
      <c r="B5" s="4" t="s">
        <v>8</v>
      </c>
      <c r="C5" s="12">
        <v>3907347.9799999981</v>
      </c>
      <c r="D5" s="12">
        <v>0</v>
      </c>
      <c r="E5" s="12">
        <v>97683.81</v>
      </c>
      <c r="F5" s="12">
        <v>97683.81</v>
      </c>
      <c r="G5" s="12">
        <v>0</v>
      </c>
      <c r="J5" s="4" t="s">
        <v>8</v>
      </c>
      <c r="K5" s="12">
        <v>258455.11000000007</v>
      </c>
      <c r="L5" s="12">
        <v>6461.3599999999979</v>
      </c>
      <c r="M5" s="12">
        <v>6461.3599999999979</v>
      </c>
      <c r="N5" s="12">
        <v>0</v>
      </c>
    </row>
    <row r="6" spans="2:15" x14ac:dyDescent="0.25">
      <c r="B6" s="4" t="s">
        <v>9</v>
      </c>
      <c r="C6" s="12">
        <v>1355329.7400000012</v>
      </c>
      <c r="D6" s="12">
        <v>0</v>
      </c>
      <c r="E6" s="12">
        <v>81319.719999999958</v>
      </c>
      <c r="F6" s="12">
        <v>81319.719999999958</v>
      </c>
      <c r="G6" s="12">
        <v>0</v>
      </c>
      <c r="J6" s="4" t="s">
        <v>9</v>
      </c>
      <c r="K6" s="12">
        <v>122461.63999999996</v>
      </c>
      <c r="L6" s="12">
        <v>7347.74</v>
      </c>
      <c r="M6" s="12">
        <v>7347.74</v>
      </c>
      <c r="N6" s="12">
        <v>0</v>
      </c>
    </row>
    <row r="7" spans="2:15" x14ac:dyDescent="0.25">
      <c r="B7" s="4" t="s">
        <v>10</v>
      </c>
      <c r="C7" s="12">
        <f>1964035.82+1690619+295634</f>
        <v>3950288.8200000003</v>
      </c>
      <c r="D7" s="12">
        <v>304311.42</v>
      </c>
      <c r="E7" s="12">
        <f>176763.19+26607.06</f>
        <v>203370.25</v>
      </c>
      <c r="F7" s="12">
        <f>176763.19+26607.06</f>
        <v>203370.25</v>
      </c>
      <c r="G7" s="12">
        <v>0</v>
      </c>
      <c r="J7" s="4" t="s">
        <v>10</v>
      </c>
      <c r="K7" s="12">
        <v>232411.58000000005</v>
      </c>
      <c r="L7" s="12">
        <v>20917.120000000014</v>
      </c>
      <c r="M7" s="12">
        <v>20917.120000000014</v>
      </c>
      <c r="N7" s="12">
        <v>0</v>
      </c>
    </row>
    <row r="8" spans="2:15" x14ac:dyDescent="0.25">
      <c r="B8" s="4" t="s">
        <v>11</v>
      </c>
      <c r="C8" s="12">
        <v>7719675.6400000043</v>
      </c>
      <c r="D8" s="12">
        <v>0</v>
      </c>
      <c r="E8" s="12">
        <v>1080754.4999999995</v>
      </c>
      <c r="F8" s="12">
        <v>1080754.4999999995</v>
      </c>
      <c r="G8" s="12">
        <v>7276023.6300000027</v>
      </c>
      <c r="J8" s="4" t="s">
        <v>11</v>
      </c>
      <c r="K8" s="12">
        <v>115180.61</v>
      </c>
      <c r="L8" s="12">
        <v>16125.29</v>
      </c>
      <c r="M8" s="12">
        <v>16125.29</v>
      </c>
      <c r="N8" s="12">
        <v>112752.19</v>
      </c>
    </row>
    <row r="9" spans="2:15" x14ac:dyDescent="0.25">
      <c r="B9" t="s">
        <v>12</v>
      </c>
      <c r="C9" s="5">
        <f>SUM(C4:C8)</f>
        <v>16936081.190000005</v>
      </c>
      <c r="D9" s="5">
        <f>SUM(D4:D8)</f>
        <v>304311.42</v>
      </c>
      <c r="E9" s="5">
        <f t="shared" ref="E9:G9" si="0">SUM(E4:E8)</f>
        <v>1463128.2799999996</v>
      </c>
      <c r="F9" s="5">
        <f t="shared" si="0"/>
        <v>1463128.2799999996</v>
      </c>
      <c r="G9" s="5">
        <f t="shared" si="0"/>
        <v>7276023.6300000027</v>
      </c>
      <c r="J9" t="s">
        <v>12</v>
      </c>
      <c r="K9" s="5">
        <f>SUM(K4:K8)</f>
        <v>729139.42</v>
      </c>
      <c r="L9" s="5">
        <f t="shared" ref="L9:N9" si="1">SUM(L4:L8)</f>
        <v>50851.510000000017</v>
      </c>
      <c r="M9" s="5">
        <f t="shared" si="1"/>
        <v>50851.510000000017</v>
      </c>
      <c r="N9" s="5">
        <f t="shared" si="1"/>
        <v>112752.19</v>
      </c>
      <c r="O9" s="6">
        <f>SUM(K9:N9)</f>
        <v>943594.63000000012</v>
      </c>
    </row>
    <row r="11" spans="2:15" ht="15.75" x14ac:dyDescent="0.25">
      <c r="B11" s="1" t="s">
        <v>13</v>
      </c>
      <c r="J11" s="1" t="s">
        <v>13</v>
      </c>
    </row>
    <row r="12" spans="2:15" x14ac:dyDescent="0.25">
      <c r="C12" s="3" t="s">
        <v>3</v>
      </c>
      <c r="D12" s="3" t="s">
        <v>14086</v>
      </c>
      <c r="E12" s="3" t="s">
        <v>4</v>
      </c>
      <c r="F12" s="3" t="s">
        <v>5</v>
      </c>
      <c r="G12" s="3" t="s">
        <v>6</v>
      </c>
      <c r="K12" s="3" t="s">
        <v>3</v>
      </c>
      <c r="L12" s="3" t="s">
        <v>4</v>
      </c>
      <c r="M12" s="3" t="s">
        <v>5</v>
      </c>
      <c r="N12" s="3" t="s">
        <v>6</v>
      </c>
    </row>
    <row r="13" spans="2:15" x14ac:dyDescent="0.25">
      <c r="B13" s="4" t="s">
        <v>7</v>
      </c>
      <c r="C13" s="12">
        <v>55113.54000000011</v>
      </c>
      <c r="D13" s="12">
        <v>0</v>
      </c>
      <c r="E13" s="12">
        <v>0</v>
      </c>
      <c r="F13" s="12">
        <v>0</v>
      </c>
      <c r="G13" s="12">
        <v>0</v>
      </c>
      <c r="J13" s="4" t="s">
        <v>7</v>
      </c>
      <c r="K13" s="12">
        <v>2851.52</v>
      </c>
      <c r="L13" s="12">
        <v>0</v>
      </c>
      <c r="M13" s="12">
        <v>0</v>
      </c>
      <c r="N13" s="12">
        <v>0</v>
      </c>
    </row>
    <row r="14" spans="2:15" x14ac:dyDescent="0.25">
      <c r="B14" s="4" t="s">
        <v>8</v>
      </c>
      <c r="C14" s="12">
        <v>3930145.4499999983</v>
      </c>
      <c r="D14" s="12">
        <v>0</v>
      </c>
      <c r="E14" s="12">
        <v>98254.75000000064</v>
      </c>
      <c r="F14" s="12">
        <v>98254.75000000064</v>
      </c>
      <c r="G14" s="12">
        <v>0</v>
      </c>
      <c r="J14" s="4" t="s">
        <v>8</v>
      </c>
      <c r="K14" s="12">
        <v>248877.69999999975</v>
      </c>
      <c r="L14" s="12">
        <v>6221.96</v>
      </c>
      <c r="M14" s="12">
        <v>6221.96</v>
      </c>
      <c r="N14" s="12">
        <v>0</v>
      </c>
    </row>
    <row r="15" spans="2:15" x14ac:dyDescent="0.25">
      <c r="B15" s="4" t="s">
        <v>9</v>
      </c>
      <c r="C15" s="12">
        <v>2906745.9700000295</v>
      </c>
      <c r="D15" s="12">
        <v>0</v>
      </c>
      <c r="E15" s="12">
        <v>174403.0899999984</v>
      </c>
      <c r="F15" s="12">
        <v>174403.0899999984</v>
      </c>
      <c r="G15" s="12">
        <v>0</v>
      </c>
      <c r="J15" s="4" t="s">
        <v>9</v>
      </c>
      <c r="K15" s="12">
        <v>257741.06000000014</v>
      </c>
      <c r="L15" s="12">
        <v>15464.309999999989</v>
      </c>
      <c r="M15" s="12">
        <v>15464.309999999989</v>
      </c>
      <c r="N15" s="12">
        <v>0</v>
      </c>
    </row>
    <row r="16" spans="2:15" x14ac:dyDescent="0.25">
      <c r="B16" s="4" t="s">
        <v>10</v>
      </c>
      <c r="C16" s="12">
        <v>2931645.080000014</v>
      </c>
      <c r="D16" s="12">
        <v>0</v>
      </c>
      <c r="E16" s="12">
        <v>263848.34000000177</v>
      </c>
      <c r="F16" s="12">
        <v>263848.34000000177</v>
      </c>
      <c r="G16" s="12">
        <v>0</v>
      </c>
      <c r="J16" s="4" t="s">
        <v>10</v>
      </c>
      <c r="K16" s="12">
        <v>255199.41000000027</v>
      </c>
      <c r="L16" s="12">
        <v>22968.009999999951</v>
      </c>
      <c r="M16" s="12">
        <v>22968.009999999951</v>
      </c>
      <c r="N16" s="12">
        <v>0</v>
      </c>
    </row>
    <row r="17" spans="2:15" x14ac:dyDescent="0.25">
      <c r="B17" s="4" t="s">
        <v>11</v>
      </c>
      <c r="C17" s="12">
        <v>24355727.780000132</v>
      </c>
      <c r="D17" s="12">
        <v>0</v>
      </c>
      <c r="E17" s="12">
        <v>3409801.8400000199</v>
      </c>
      <c r="F17" s="12">
        <v>3409801.8400000199</v>
      </c>
      <c r="G17" s="12">
        <v>23318913.629999869</v>
      </c>
      <c r="J17" s="4" t="s">
        <v>11</v>
      </c>
      <c r="K17" s="12">
        <v>451303.51000000007</v>
      </c>
      <c r="L17" s="12">
        <v>63182.49000000002</v>
      </c>
      <c r="M17" s="12">
        <v>63182.49000000002</v>
      </c>
      <c r="N17" s="12">
        <v>699421.36000000045</v>
      </c>
    </row>
    <row r="18" spans="2:15" x14ac:dyDescent="0.25">
      <c r="B18" t="s">
        <v>12</v>
      </c>
      <c r="C18" s="5">
        <f>SUM(C13:C17)</f>
        <v>34179377.820000172</v>
      </c>
      <c r="D18" s="5">
        <v>0</v>
      </c>
      <c r="E18" s="5">
        <f t="shared" ref="E18:G18" si="2">SUM(E13:E17)</f>
        <v>3946308.020000021</v>
      </c>
      <c r="F18" s="5">
        <f t="shared" si="2"/>
        <v>3946308.020000021</v>
      </c>
      <c r="G18" s="5">
        <f t="shared" si="2"/>
        <v>23318913.629999869</v>
      </c>
      <c r="J18" t="s">
        <v>12</v>
      </c>
      <c r="K18" s="7">
        <f>SUM(K13:K17)</f>
        <v>1215973.2000000002</v>
      </c>
      <c r="L18" s="7">
        <f t="shared" ref="L18:N18" si="3">SUM(L13:L17)</f>
        <v>107836.76999999996</v>
      </c>
      <c r="M18" s="7">
        <f t="shared" si="3"/>
        <v>107836.76999999996</v>
      </c>
      <c r="N18" s="7">
        <f t="shared" si="3"/>
        <v>699421.36000000045</v>
      </c>
      <c r="O18" s="6">
        <f>SUM(K18:N18)</f>
        <v>2131068.1000000006</v>
      </c>
    </row>
    <row r="19" spans="2:15" x14ac:dyDescent="0.25">
      <c r="O19">
        <f>O9+O18</f>
        <v>3074662.7300000004</v>
      </c>
    </row>
    <row r="20" spans="2:15" x14ac:dyDescent="0.25">
      <c r="B20" s="8" t="s">
        <v>14</v>
      </c>
      <c r="C20" s="9">
        <f>+C18+C9</f>
        <v>51115459.010000177</v>
      </c>
      <c r="D20" s="9"/>
      <c r="E20" s="9">
        <f t="shared" ref="E20:G20" si="4">+E18+E9</f>
        <v>5409436.3000000203</v>
      </c>
      <c r="F20" s="9">
        <f t="shared" si="4"/>
        <v>5409436.3000000203</v>
      </c>
      <c r="G20" s="9">
        <f t="shared" si="4"/>
        <v>30594937.259999871</v>
      </c>
      <c r="K20" s="9">
        <f>+K18+K9</f>
        <v>1945112.62</v>
      </c>
      <c r="L20" s="9">
        <f>+L18+L9</f>
        <v>158688.27999999997</v>
      </c>
      <c r="M20" s="9">
        <f>+M18+M9</f>
        <v>158688.27999999997</v>
      </c>
      <c r="N20" s="9">
        <f>+N18+N9</f>
        <v>812173.55000000051</v>
      </c>
      <c r="O20" s="9">
        <f>+O18+O9</f>
        <v>3074662.7300000004</v>
      </c>
    </row>
    <row r="24" spans="2:15" x14ac:dyDescent="0.25">
      <c r="B24" s="10" t="s">
        <v>15</v>
      </c>
    </row>
    <row r="26" spans="2:15" x14ac:dyDescent="0.25">
      <c r="C26" s="3" t="s">
        <v>3</v>
      </c>
      <c r="D26" s="3"/>
      <c r="E26" s="3" t="s">
        <v>4</v>
      </c>
      <c r="F26" s="3" t="s">
        <v>5</v>
      </c>
      <c r="G26" s="3" t="s">
        <v>6</v>
      </c>
    </row>
    <row r="27" spans="2:15" x14ac:dyDescent="0.25">
      <c r="B27" s="4" t="s">
        <v>7</v>
      </c>
      <c r="C27" s="12">
        <v>59442.430000000008</v>
      </c>
      <c r="D27" s="12"/>
      <c r="E27" s="12">
        <v>0</v>
      </c>
      <c r="F27" s="12">
        <v>0</v>
      </c>
      <c r="G27" s="12">
        <v>0</v>
      </c>
    </row>
    <row r="28" spans="2:15" x14ac:dyDescent="0.25">
      <c r="B28" s="4" t="s">
        <v>8</v>
      </c>
      <c r="C28" s="12">
        <v>8120685.3399999989</v>
      </c>
      <c r="D28" s="12"/>
      <c r="E28" s="12">
        <v>203017.07</v>
      </c>
      <c r="F28" s="12">
        <v>203017.07</v>
      </c>
      <c r="G28" s="12">
        <v>0</v>
      </c>
    </row>
    <row r="29" spans="2:15" x14ac:dyDescent="0.25">
      <c r="B29" s="4" t="s">
        <v>9</v>
      </c>
      <c r="C29" s="12">
        <v>3886929.6599999988</v>
      </c>
      <c r="D29" s="12"/>
      <c r="E29" s="12">
        <v>233215.86000000002</v>
      </c>
      <c r="F29" s="12">
        <v>233215.86000000002</v>
      </c>
      <c r="G29" s="12">
        <v>0</v>
      </c>
    </row>
    <row r="30" spans="2:15" x14ac:dyDescent="0.25">
      <c r="B30" s="4" t="s">
        <v>10</v>
      </c>
      <c r="C30" s="12">
        <v>4802936.04</v>
      </c>
      <c r="D30" s="12"/>
      <c r="E30" s="12">
        <v>432264.2100000002</v>
      </c>
      <c r="F30" s="12">
        <v>432264.2100000002</v>
      </c>
      <c r="G30" s="12">
        <v>0</v>
      </c>
    </row>
    <row r="31" spans="2:15" x14ac:dyDescent="0.25">
      <c r="B31" s="4" t="s">
        <v>11</v>
      </c>
      <c r="C31" s="12">
        <v>30853170.439999998</v>
      </c>
      <c r="D31" s="12"/>
      <c r="E31" s="12">
        <v>4319443.88</v>
      </c>
      <c r="F31" s="12">
        <v>4319443.88</v>
      </c>
      <c r="G31" s="12">
        <v>29806300.650000002</v>
      </c>
    </row>
    <row r="32" spans="2:15" x14ac:dyDescent="0.25">
      <c r="B32" t="s">
        <v>12</v>
      </c>
      <c r="C32" s="5">
        <f>SUM(C27:C31)</f>
        <v>47723163.909999996</v>
      </c>
      <c r="D32" s="5"/>
      <c r="E32" s="5">
        <f t="shared" ref="E32:F32" si="5">SUM(E27:E31)</f>
        <v>5187941.0200000005</v>
      </c>
      <c r="F32" s="5">
        <f t="shared" si="5"/>
        <v>5187941.0200000005</v>
      </c>
      <c r="G32" s="5">
        <f>SUM(G28:G31)</f>
        <v>29806300.650000002</v>
      </c>
    </row>
    <row r="40" spans="2:14" x14ac:dyDescent="0.25">
      <c r="B40" s="15" t="s">
        <v>14095</v>
      </c>
      <c r="C40" s="15" t="s">
        <v>14096</v>
      </c>
      <c r="D40" s="29" t="s">
        <v>14097</v>
      </c>
      <c r="E40" s="29" t="s">
        <v>14098</v>
      </c>
      <c r="F40" s="29" t="s">
        <v>14099</v>
      </c>
      <c r="G40" s="29" t="s">
        <v>14100</v>
      </c>
      <c r="H40" s="29" t="s">
        <v>14101</v>
      </c>
      <c r="I40" s="29" t="s">
        <v>14102</v>
      </c>
      <c r="J40" s="29" t="s">
        <v>14103</v>
      </c>
    </row>
    <row r="41" spans="2:14" x14ac:dyDescent="0.25">
      <c r="B41" s="14" t="s">
        <v>14092</v>
      </c>
      <c r="C41" s="14">
        <v>1.45</v>
      </c>
      <c r="D41" s="23">
        <v>2958021.205149</v>
      </c>
      <c r="E41" s="23">
        <v>31844894.30012</v>
      </c>
      <c r="F41" s="23">
        <v>32075399.212393999</v>
      </c>
      <c r="G41" s="23">
        <v>566484.04</v>
      </c>
      <c r="H41" s="23">
        <v>31508915.172394</v>
      </c>
      <c r="I41" s="23">
        <v>4834990.1069830004</v>
      </c>
      <c r="J41" s="19">
        <v>-1540989.7741080001</v>
      </c>
    </row>
    <row r="42" spans="2:14" x14ac:dyDescent="0.25">
      <c r="B42" s="14" t="s">
        <v>14093</v>
      </c>
      <c r="C42" s="14">
        <v>2.8</v>
      </c>
      <c r="D42" s="23">
        <v>1331721.317178</v>
      </c>
      <c r="E42" s="23">
        <v>13953648.444703</v>
      </c>
      <c r="F42" s="23">
        <v>14599654.320212999</v>
      </c>
      <c r="G42" s="23">
        <v>1139204.78</v>
      </c>
      <c r="H42" s="23">
        <v>13460449.540213</v>
      </c>
      <c r="I42" s="23">
        <v>2385102.0227450002</v>
      </c>
      <c r="J42" s="19">
        <v>-560181.80107699998</v>
      </c>
    </row>
    <row r="43" spans="2:14" x14ac:dyDescent="0.25">
      <c r="B43" s="14" t="s">
        <v>14094</v>
      </c>
      <c r="C43" s="14">
        <v>3.3</v>
      </c>
      <c r="D43" s="23">
        <v>463558.306683</v>
      </c>
      <c r="E43" s="23">
        <v>2525251.07369</v>
      </c>
      <c r="F43" s="23">
        <v>2454137.317514</v>
      </c>
      <c r="G43" s="23">
        <v>239423</v>
      </c>
      <c r="H43" s="23">
        <v>2214714.317514</v>
      </c>
      <c r="I43" s="23">
        <v>647678.22024199995</v>
      </c>
      <c r="J43" s="19">
        <v>126416.842617</v>
      </c>
    </row>
    <row r="44" spans="2:14" x14ac:dyDescent="0.25">
      <c r="D44" s="30">
        <f>SUM(D41:D43)</f>
        <v>4753300.8290100005</v>
      </c>
      <c r="E44" s="30">
        <f t="shared" ref="E44:J44" si="6">SUM(E41:E43)</f>
        <v>48323793.818512999</v>
      </c>
      <c r="F44" s="30">
        <f t="shared" si="6"/>
        <v>49129190.850120999</v>
      </c>
      <c r="G44" s="30">
        <f t="shared" si="6"/>
        <v>1945111.82</v>
      </c>
      <c r="H44" s="30">
        <f>SUM(H41:H43)</f>
        <v>47184079.030120999</v>
      </c>
      <c r="I44" s="30">
        <f>SUM(I41:I43)</f>
        <v>7867770.3499700008</v>
      </c>
      <c r="J44" s="30">
        <f t="shared" si="6"/>
        <v>-1974754.732568</v>
      </c>
      <c r="K44" s="31"/>
    </row>
    <row r="45" spans="2:14" x14ac:dyDescent="0.25">
      <c r="C45" t="s">
        <v>14104</v>
      </c>
      <c r="D45" s="32"/>
      <c r="E45" s="32">
        <f>C32</f>
        <v>47723163.909999996</v>
      </c>
      <c r="F45" s="32">
        <f>C20</f>
        <v>51115459.010000177</v>
      </c>
      <c r="G45" s="32">
        <f>K20</f>
        <v>1945112.62</v>
      </c>
      <c r="H45" s="32">
        <f>F45-G45</f>
        <v>49170346.390000179</v>
      </c>
      <c r="I45" s="32"/>
      <c r="J45" s="32"/>
      <c r="K45" s="19"/>
      <c r="L45" s="19"/>
      <c r="M45" s="19"/>
      <c r="N45" s="19"/>
    </row>
    <row r="46" spans="2:14" x14ac:dyDescent="0.25">
      <c r="D46" s="19"/>
      <c r="E46" s="19">
        <f>E44-E45</f>
        <v>600629.9085130021</v>
      </c>
      <c r="F46" s="19">
        <f t="shared" ref="F46:H46" si="7">F44-F45</f>
        <v>-1986268.1598791778</v>
      </c>
      <c r="G46" s="19">
        <f t="shared" si="7"/>
        <v>-0.80000000004656613</v>
      </c>
      <c r="H46" s="19">
        <f t="shared" si="7"/>
        <v>-1986267.3598791808</v>
      </c>
      <c r="I46" s="19"/>
      <c r="J46" s="19"/>
      <c r="K46" s="19"/>
      <c r="L46" s="19"/>
      <c r="M46" s="19"/>
      <c r="N46" s="19"/>
    </row>
    <row r="47" spans="2:14" x14ac:dyDescent="0.25">
      <c r="B47" s="50" t="s">
        <v>14139</v>
      </c>
      <c r="C47" s="50"/>
      <c r="D47" s="50"/>
      <c r="E47" s="50"/>
      <c r="F47" s="19"/>
      <c r="G47" s="19"/>
      <c r="H47" s="19"/>
      <c r="I47" s="19"/>
      <c r="J47" s="19"/>
      <c r="K47" s="19"/>
      <c r="L47" s="19"/>
      <c r="M47" s="19"/>
      <c r="N47" s="19"/>
    </row>
    <row r="48" spans="2:14" ht="45" x14ac:dyDescent="0.25">
      <c r="B48" s="33" t="s">
        <v>14126</v>
      </c>
      <c r="C48" s="34" t="s">
        <v>11260</v>
      </c>
      <c r="D48" s="35" t="s">
        <v>14124</v>
      </c>
      <c r="E48" s="36">
        <v>391093.92</v>
      </c>
      <c r="F48" s="19"/>
      <c r="G48" s="19"/>
      <c r="H48" s="19"/>
      <c r="I48" s="19"/>
      <c r="J48" s="19"/>
      <c r="K48" s="19"/>
      <c r="L48" s="19"/>
      <c r="M48" s="19"/>
      <c r="N48" s="19"/>
    </row>
    <row r="49" spans="2:14" ht="60" x14ac:dyDescent="0.25">
      <c r="B49" s="33" t="s">
        <v>14127</v>
      </c>
      <c r="C49" s="37" t="s">
        <v>11103</v>
      </c>
      <c r="D49" s="38" t="s">
        <v>14125</v>
      </c>
      <c r="E49" s="39">
        <v>991723.84880000004</v>
      </c>
      <c r="F49" s="19"/>
      <c r="G49" s="19"/>
      <c r="H49" s="19"/>
      <c r="I49" s="19"/>
      <c r="J49" s="19"/>
      <c r="K49" s="19"/>
      <c r="L49" s="19"/>
      <c r="M49" s="19"/>
      <c r="N49" s="19"/>
    </row>
    <row r="50" spans="2:14" ht="60" x14ac:dyDescent="0.25">
      <c r="B50" s="33" t="s">
        <v>14128</v>
      </c>
      <c r="C50" s="40" t="s">
        <v>11103</v>
      </c>
      <c r="D50" s="41" t="s">
        <v>14125</v>
      </c>
      <c r="E50" s="42">
        <v>264841.88236799999</v>
      </c>
      <c r="F50" s="19"/>
      <c r="G50" s="19"/>
      <c r="H50" s="19"/>
      <c r="I50" s="19"/>
      <c r="J50" s="19"/>
      <c r="K50" s="19"/>
      <c r="L50" s="19"/>
      <c r="M50" s="19"/>
      <c r="N50" s="19"/>
    </row>
    <row r="51" spans="2:14" x14ac:dyDescent="0.25"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</row>
    <row r="52" spans="2:14" x14ac:dyDescent="0.25">
      <c r="D52" s="19"/>
      <c r="E52" s="31">
        <f>E49-E48</f>
        <v>600629.92880000011</v>
      </c>
      <c r="F52" s="19"/>
      <c r="G52" s="19"/>
      <c r="H52" s="19"/>
      <c r="I52" s="19"/>
      <c r="J52" s="19"/>
      <c r="K52" s="19"/>
      <c r="L52" s="19"/>
      <c r="M52" s="19"/>
      <c r="N52" s="19"/>
    </row>
    <row r="53" spans="2:14" s="20" customFormat="1" x14ac:dyDescent="0.25">
      <c r="D53" s="19"/>
      <c r="E53" s="31">
        <f>+E52-E46</f>
        <v>2.0286998013034463E-2</v>
      </c>
      <c r="F53" s="19"/>
      <c r="G53" s="19"/>
      <c r="H53" s="19"/>
      <c r="I53" s="19"/>
      <c r="J53" s="19"/>
      <c r="K53" s="19"/>
      <c r="L53" s="19"/>
      <c r="M53" s="19"/>
      <c r="N53" s="19"/>
    </row>
    <row r="54" spans="2:14" s="20" customFormat="1" x14ac:dyDescent="0.25">
      <c r="D54" s="19"/>
      <c r="E54" s="31"/>
      <c r="F54" s="19"/>
      <c r="G54" s="19"/>
      <c r="H54" s="19"/>
      <c r="I54" s="19"/>
      <c r="J54" s="19"/>
      <c r="K54" s="19"/>
      <c r="L54" s="19"/>
      <c r="M54" s="19"/>
      <c r="N54" s="19"/>
    </row>
    <row r="55" spans="2:14" x14ac:dyDescent="0.25">
      <c r="B55" s="51" t="s">
        <v>14140</v>
      </c>
      <c r="C55" s="51"/>
      <c r="D55" s="51"/>
      <c r="E55" s="51"/>
    </row>
    <row r="56" spans="2:14" x14ac:dyDescent="0.25">
      <c r="B56" s="40" t="s">
        <v>14076</v>
      </c>
      <c r="C56" s="40" t="s">
        <v>14077</v>
      </c>
      <c r="D56" s="52">
        <v>43790</v>
      </c>
      <c r="E56" s="40">
        <v>1403319</v>
      </c>
    </row>
    <row r="57" spans="2:14" x14ac:dyDescent="0.25">
      <c r="B57" s="40" t="s">
        <v>14076</v>
      </c>
      <c r="C57" s="40" t="s">
        <v>14079</v>
      </c>
      <c r="D57" s="52">
        <v>43817</v>
      </c>
      <c r="E57" s="40">
        <v>287300</v>
      </c>
    </row>
    <row r="58" spans="2:14" x14ac:dyDescent="0.25">
      <c r="B58" s="40" t="s">
        <v>14081</v>
      </c>
      <c r="C58" s="40" t="s">
        <v>14082</v>
      </c>
      <c r="D58" s="52">
        <v>43819</v>
      </c>
      <c r="E58" s="40">
        <v>4170</v>
      </c>
    </row>
    <row r="59" spans="2:14" x14ac:dyDescent="0.25">
      <c r="B59" s="40" t="s">
        <v>14081</v>
      </c>
      <c r="C59" s="40" t="s">
        <v>14083</v>
      </c>
      <c r="D59" s="52">
        <v>43819</v>
      </c>
      <c r="E59" s="40">
        <v>120464</v>
      </c>
    </row>
    <row r="60" spans="2:14" x14ac:dyDescent="0.25">
      <c r="B60" s="40" t="s">
        <v>14081</v>
      </c>
      <c r="C60" s="40" t="s">
        <v>14084</v>
      </c>
      <c r="D60" s="52">
        <v>43819</v>
      </c>
      <c r="E60" s="40">
        <v>1630</v>
      </c>
    </row>
    <row r="61" spans="2:14" x14ac:dyDescent="0.25">
      <c r="B61" s="40" t="s">
        <v>14081</v>
      </c>
      <c r="C61" s="40" t="s">
        <v>14085</v>
      </c>
      <c r="D61" s="52">
        <v>43819</v>
      </c>
      <c r="E61" s="40">
        <v>169370</v>
      </c>
    </row>
    <row r="62" spans="2:14" x14ac:dyDescent="0.25">
      <c r="E62" s="16">
        <f>SUM(E56:E61)</f>
        <v>1986253</v>
      </c>
    </row>
    <row r="63" spans="2:14" x14ac:dyDescent="0.25">
      <c r="E63" s="53">
        <f>F46</f>
        <v>-1986268.1598791778</v>
      </c>
    </row>
    <row r="64" spans="2:14" x14ac:dyDescent="0.25">
      <c r="E64" s="53">
        <f>E62+E63</f>
        <v>-15.159879177808762</v>
      </c>
    </row>
  </sheetData>
  <mergeCells count="2">
    <mergeCell ref="B47:E47"/>
    <mergeCell ref="B55:E55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2F24B-B86B-4A69-866D-1B120F33E84E}">
  <dimension ref="A1:M23"/>
  <sheetViews>
    <sheetView tabSelected="1" workbookViewId="0">
      <selection activeCell="N18" sqref="N18"/>
    </sheetView>
  </sheetViews>
  <sheetFormatPr defaultRowHeight="15" x14ac:dyDescent="0.25"/>
  <cols>
    <col min="1" max="1" width="5" bestFit="1" customWidth="1"/>
    <col min="2" max="2" width="7" bestFit="1" customWidth="1"/>
    <col min="3" max="3" width="10.7109375" bestFit="1" customWidth="1"/>
    <col min="4" max="4" width="10.42578125" bestFit="1" customWidth="1"/>
    <col min="5" max="5" width="8.85546875" bestFit="1" customWidth="1"/>
    <col min="6" max="6" width="7.28515625" bestFit="1" customWidth="1"/>
    <col min="7" max="7" width="14.28515625" bestFit="1" customWidth="1"/>
    <col min="8" max="9" width="15.28515625" bestFit="1" customWidth="1"/>
    <col min="10" max="10" width="13.28515625" bestFit="1" customWidth="1"/>
    <col min="11" max="12" width="15.28515625" bestFit="1" customWidth="1"/>
    <col min="13" max="13" width="14.28515625" bestFit="1" customWidth="1"/>
  </cols>
  <sheetData>
    <row r="1" spans="1:13" ht="30" x14ac:dyDescent="0.25">
      <c r="A1" s="26" t="s">
        <v>14110</v>
      </c>
      <c r="B1" s="26" t="s">
        <v>14111</v>
      </c>
      <c r="C1" s="26" t="s">
        <v>14112</v>
      </c>
      <c r="D1" s="26" t="s">
        <v>14113</v>
      </c>
      <c r="E1" s="26" t="s">
        <v>14095</v>
      </c>
      <c r="F1" s="26" t="s">
        <v>14096</v>
      </c>
      <c r="G1" s="26" t="s">
        <v>14097</v>
      </c>
      <c r="H1" s="26" t="s">
        <v>14098</v>
      </c>
      <c r="I1" s="26" t="s">
        <v>14099</v>
      </c>
      <c r="J1" s="26" t="s">
        <v>14138</v>
      </c>
      <c r="K1" s="26" t="s">
        <v>14101</v>
      </c>
      <c r="L1" s="26" t="s">
        <v>14102</v>
      </c>
      <c r="M1" s="26" t="s">
        <v>14103</v>
      </c>
    </row>
    <row r="2" spans="1:13" x14ac:dyDescent="0.25">
      <c r="A2" s="21">
        <v>2019</v>
      </c>
      <c r="B2" s="21" t="s">
        <v>14114</v>
      </c>
      <c r="C2" s="22">
        <v>43473</v>
      </c>
      <c r="D2" s="21" t="s">
        <v>14115</v>
      </c>
      <c r="E2" s="21" t="s">
        <v>14092</v>
      </c>
      <c r="F2" s="21">
        <v>1.45</v>
      </c>
      <c r="G2" s="24">
        <v>0</v>
      </c>
      <c r="H2" s="24">
        <v>21128851.657019001</v>
      </c>
      <c r="I2" s="24">
        <v>12041962.737543</v>
      </c>
      <c r="J2" s="24">
        <v>1270.81</v>
      </c>
      <c r="K2" s="24">
        <v>12040691.927542999</v>
      </c>
      <c r="L2" s="24">
        <v>9454571.0630019996</v>
      </c>
      <c r="M2" s="24">
        <v>366411.33352599997</v>
      </c>
    </row>
    <row r="3" spans="1:13" x14ac:dyDescent="0.25">
      <c r="A3" s="21">
        <v>2019</v>
      </c>
      <c r="B3" s="21" t="s">
        <v>14114</v>
      </c>
      <c r="C3" s="22">
        <v>43473</v>
      </c>
      <c r="D3" s="21" t="s">
        <v>14115</v>
      </c>
      <c r="E3" s="21" t="s">
        <v>14093</v>
      </c>
      <c r="F3" s="21">
        <v>2.8</v>
      </c>
      <c r="G3" s="24">
        <v>0</v>
      </c>
      <c r="H3" s="24">
        <v>6128564.8632749999</v>
      </c>
      <c r="I3" s="24">
        <v>4644542.4163020002</v>
      </c>
      <c r="J3" s="24">
        <v>145212.68</v>
      </c>
      <c r="K3" s="24">
        <v>4499329.7363019995</v>
      </c>
      <c r="L3" s="24">
        <v>1669192.371457</v>
      </c>
      <c r="M3" s="24">
        <v>39957.244484000003</v>
      </c>
    </row>
    <row r="4" spans="1:13" x14ac:dyDescent="0.25">
      <c r="A4" s="21">
        <v>2019</v>
      </c>
      <c r="B4" s="21" t="s">
        <v>14114</v>
      </c>
      <c r="C4" s="22">
        <v>43473</v>
      </c>
      <c r="D4" s="21" t="s">
        <v>14115</v>
      </c>
      <c r="E4" s="21" t="s">
        <v>14094</v>
      </c>
      <c r="F4" s="21">
        <v>3.3</v>
      </c>
      <c r="G4" s="24">
        <v>0</v>
      </c>
      <c r="H4" s="24">
        <v>1946097.615364</v>
      </c>
      <c r="I4" s="24">
        <v>1417516.430562</v>
      </c>
      <c r="J4" s="24">
        <v>74276.740000000005</v>
      </c>
      <c r="K4" s="24">
        <v>1343239.690562</v>
      </c>
      <c r="L4" s="24">
        <v>548502.27301200002</v>
      </c>
      <c r="M4" s="24">
        <v>-54355.651790000004</v>
      </c>
    </row>
    <row r="5" spans="1:13" x14ac:dyDescent="0.25">
      <c r="A5" s="21"/>
      <c r="B5" s="21"/>
      <c r="C5" s="22"/>
      <c r="D5" s="21"/>
      <c r="E5" s="21"/>
      <c r="F5" s="21"/>
      <c r="G5" s="47">
        <f>SUM(G2:G4)</f>
        <v>0</v>
      </c>
      <c r="H5" s="48">
        <f>SUM(H2:H4)</f>
        <v>29203514.135658</v>
      </c>
      <c r="I5" s="48">
        <f t="shared" ref="H5:M5" si="0">SUM(I2:I4)</f>
        <v>18104021.584407002</v>
      </c>
      <c r="J5" s="48">
        <f t="shared" si="0"/>
        <v>220760.22999999998</v>
      </c>
      <c r="K5" s="48">
        <f t="shared" si="0"/>
        <v>17883261.354406998</v>
      </c>
      <c r="L5" s="48">
        <f t="shared" si="0"/>
        <v>11672265.707470998</v>
      </c>
      <c r="M5" s="48">
        <f t="shared" si="0"/>
        <v>352012.92622000002</v>
      </c>
    </row>
    <row r="6" spans="1:13" x14ac:dyDescent="0.25">
      <c r="A6" s="21">
        <v>2019</v>
      </c>
      <c r="B6" s="21" t="s">
        <v>14116</v>
      </c>
      <c r="C6" s="22">
        <v>43474</v>
      </c>
      <c r="D6" s="21" t="s">
        <v>14117</v>
      </c>
      <c r="E6" s="21" t="s">
        <v>14092</v>
      </c>
      <c r="F6" s="21">
        <v>1.45</v>
      </c>
      <c r="G6" s="24">
        <v>9454571.0630019996</v>
      </c>
      <c r="H6" s="24">
        <v>15389168.011984</v>
      </c>
      <c r="I6" s="24">
        <v>18404988.475485999</v>
      </c>
      <c r="J6" s="24">
        <v>51070.69</v>
      </c>
      <c r="K6" s="24">
        <v>18353917.785486002</v>
      </c>
      <c r="L6" s="24">
        <v>7109003.6773260003</v>
      </c>
      <c r="M6" s="24">
        <v>619182.38782599999</v>
      </c>
    </row>
    <row r="7" spans="1:13" x14ac:dyDescent="0.25">
      <c r="A7" s="21">
        <v>2019</v>
      </c>
      <c r="B7" s="21" t="s">
        <v>14116</v>
      </c>
      <c r="C7" s="22">
        <v>43474</v>
      </c>
      <c r="D7" s="21" t="s">
        <v>14117</v>
      </c>
      <c r="E7" s="21" t="s">
        <v>14093</v>
      </c>
      <c r="F7" s="21">
        <v>2.8</v>
      </c>
      <c r="G7" s="24">
        <v>1669192.371457</v>
      </c>
      <c r="H7" s="24">
        <v>8775138.6220670007</v>
      </c>
      <c r="I7" s="24">
        <v>8465886.2039129995</v>
      </c>
      <c r="J7" s="24">
        <v>903003.45</v>
      </c>
      <c r="K7" s="24">
        <v>7562882.7539130002</v>
      </c>
      <c r="L7" s="24">
        <v>2948095.6504739998</v>
      </c>
      <c r="M7" s="24">
        <v>66647.410862999997</v>
      </c>
    </row>
    <row r="8" spans="1:13" x14ac:dyDescent="0.25">
      <c r="A8" s="21">
        <v>2019</v>
      </c>
      <c r="B8" s="21" t="s">
        <v>14116</v>
      </c>
      <c r="C8" s="22">
        <v>43474</v>
      </c>
      <c r="D8" s="21" t="s">
        <v>14117</v>
      </c>
      <c r="E8" s="21" t="s">
        <v>14094</v>
      </c>
      <c r="F8" s="21">
        <v>3.3</v>
      </c>
      <c r="G8" s="24">
        <v>548502.27301200002</v>
      </c>
      <c r="H8" s="24">
        <v>1998217.306351</v>
      </c>
      <c r="I8" s="24">
        <v>1880189.5075970001</v>
      </c>
      <c r="J8" s="24">
        <v>350638.63</v>
      </c>
      <c r="K8" s="24">
        <v>1529550.877597</v>
      </c>
      <c r="L8" s="24">
        <v>950893.55925000005</v>
      </c>
      <c r="M8" s="24">
        <v>-66275.142516000007</v>
      </c>
    </row>
    <row r="9" spans="1:13" x14ac:dyDescent="0.25">
      <c r="A9" s="21"/>
      <c r="B9" s="21"/>
      <c r="C9" s="22"/>
      <c r="D9" s="21"/>
      <c r="E9" s="21"/>
      <c r="F9" s="21"/>
      <c r="G9" s="47">
        <f>SUM(G6:G8)</f>
        <v>11672265.707470998</v>
      </c>
      <c r="H9" s="48">
        <f t="shared" ref="H9" si="1">SUM(H6:H8)</f>
        <v>26162523.940402001</v>
      </c>
      <c r="I9" s="48">
        <f t="shared" ref="I9" si="2">SUM(I6:I8)</f>
        <v>28751064.186995998</v>
      </c>
      <c r="J9" s="48">
        <f t="shared" ref="J9" si="3">SUM(J6:J8)</f>
        <v>1304712.77</v>
      </c>
      <c r="K9" s="48">
        <f t="shared" ref="K9" si="4">SUM(K6:K8)</f>
        <v>27446351.416996002</v>
      </c>
      <c r="L9" s="48">
        <f t="shared" ref="L9" si="5">SUM(L6:L8)</f>
        <v>11007992.887050001</v>
      </c>
      <c r="M9" s="48">
        <f t="shared" ref="M9" si="6">SUM(M6:M8)</f>
        <v>619554.656173</v>
      </c>
    </row>
    <row r="10" spans="1:13" x14ac:dyDescent="0.25">
      <c r="A10" s="21">
        <v>2019</v>
      </c>
      <c r="B10" s="21" t="s">
        <v>14118</v>
      </c>
      <c r="C10" s="22">
        <v>43475</v>
      </c>
      <c r="D10" s="21" t="s">
        <v>14119</v>
      </c>
      <c r="E10" s="21" t="s">
        <v>14092</v>
      </c>
      <c r="F10" s="21">
        <v>1.45</v>
      </c>
      <c r="G10" s="24">
        <v>7109003.6773260003</v>
      </c>
      <c r="H10" s="24">
        <v>16801207.197276998</v>
      </c>
      <c r="I10" s="24">
        <v>23153324.760802001</v>
      </c>
      <c r="J10" s="24">
        <v>72824.42</v>
      </c>
      <c r="K10" s="24">
        <v>23080500.340801999</v>
      </c>
      <c r="L10" s="24">
        <v>2267182.3106999998</v>
      </c>
      <c r="M10" s="24">
        <v>1437471.7768989999</v>
      </c>
    </row>
    <row r="11" spans="1:13" x14ac:dyDescent="0.25">
      <c r="A11" s="21">
        <v>2019</v>
      </c>
      <c r="B11" s="21" t="s">
        <v>14118</v>
      </c>
      <c r="C11" s="22">
        <v>43475</v>
      </c>
      <c r="D11" s="21" t="s">
        <v>14119</v>
      </c>
      <c r="E11" s="21" t="s">
        <v>14093</v>
      </c>
      <c r="F11" s="21">
        <v>2.8</v>
      </c>
      <c r="G11" s="24">
        <v>2948095.6504739998</v>
      </c>
      <c r="H11" s="24">
        <v>8172741.2539710002</v>
      </c>
      <c r="I11" s="24">
        <v>10234150.857486</v>
      </c>
      <c r="J11" s="24">
        <v>985947.8</v>
      </c>
      <c r="K11" s="24">
        <v>9248203.0574859995</v>
      </c>
      <c r="L11" s="24">
        <v>2048016.2935009999</v>
      </c>
      <c r="M11" s="24">
        <v>175382.44654199999</v>
      </c>
    </row>
    <row r="12" spans="1:13" x14ac:dyDescent="0.25">
      <c r="A12" s="21">
        <v>2019</v>
      </c>
      <c r="B12" s="21" t="s">
        <v>14118</v>
      </c>
      <c r="C12" s="22">
        <v>43475</v>
      </c>
      <c r="D12" s="21" t="s">
        <v>14119</v>
      </c>
      <c r="E12" s="21" t="s">
        <v>14094</v>
      </c>
      <c r="F12" s="21">
        <v>3.3</v>
      </c>
      <c r="G12" s="24">
        <v>950893.55925000005</v>
      </c>
      <c r="H12" s="24">
        <v>1130606.8602140001</v>
      </c>
      <c r="I12" s="24">
        <v>1848641.456702</v>
      </c>
      <c r="J12" s="24">
        <v>229729.64</v>
      </c>
      <c r="K12" s="24">
        <v>1618911.8167020001</v>
      </c>
      <c r="L12" s="24">
        <v>387529.27922899998</v>
      </c>
      <c r="M12" s="24">
        <v>-75059.323533000002</v>
      </c>
    </row>
    <row r="13" spans="1:13" x14ac:dyDescent="0.25">
      <c r="A13" s="21"/>
      <c r="B13" s="21"/>
      <c r="C13" s="22"/>
      <c r="D13" s="21"/>
      <c r="E13" s="21"/>
      <c r="F13" s="21"/>
      <c r="G13" s="47">
        <f>SUM(G10:G12)</f>
        <v>11007992.887050001</v>
      </c>
      <c r="H13" s="48">
        <f t="shared" ref="H13" si="7">SUM(H10:H12)</f>
        <v>26104555.311461996</v>
      </c>
      <c r="I13" s="48">
        <f t="shared" ref="I13" si="8">SUM(I10:I12)</f>
        <v>35236117.074990004</v>
      </c>
      <c r="J13" s="48">
        <f t="shared" ref="J13" si="9">SUM(J10:J12)</f>
        <v>1288501.8599999999</v>
      </c>
      <c r="K13" s="48">
        <f t="shared" ref="K13" si="10">SUM(K10:K12)</f>
        <v>33947615.214989997</v>
      </c>
      <c r="L13" s="48">
        <f t="shared" ref="L13" si="11">SUM(L10:L12)</f>
        <v>4702727.8834300004</v>
      </c>
      <c r="M13" s="48">
        <f t="shared" ref="M13" si="12">SUM(M10:M12)</f>
        <v>1537794.8999079999</v>
      </c>
    </row>
    <row r="14" spans="1:13" x14ac:dyDescent="0.25">
      <c r="A14" s="21">
        <v>2019</v>
      </c>
      <c r="B14" s="21" t="s">
        <v>14120</v>
      </c>
      <c r="C14" s="22">
        <v>43476</v>
      </c>
      <c r="D14" s="21" t="s">
        <v>14121</v>
      </c>
      <c r="E14" s="21" t="s">
        <v>14092</v>
      </c>
      <c r="F14" s="21">
        <v>1.45</v>
      </c>
      <c r="G14" s="24">
        <v>2267182.3106999998</v>
      </c>
      <c r="H14" s="24">
        <v>26484970.308222</v>
      </c>
      <c r="I14" s="24">
        <v>27823477.323302999</v>
      </c>
      <c r="J14" s="24">
        <v>35970.29</v>
      </c>
      <c r="K14" s="24">
        <v>27787507.033303</v>
      </c>
      <c r="L14" s="24">
        <v>2958021.205149</v>
      </c>
      <c r="M14" s="24">
        <v>1993375.61953</v>
      </c>
    </row>
    <row r="15" spans="1:13" x14ac:dyDescent="0.25">
      <c r="A15" s="21">
        <v>2019</v>
      </c>
      <c r="B15" s="21" t="s">
        <v>14120</v>
      </c>
      <c r="C15" s="22">
        <v>43476</v>
      </c>
      <c r="D15" s="21" t="s">
        <v>14121</v>
      </c>
      <c r="E15" s="21" t="s">
        <v>14093</v>
      </c>
      <c r="F15" s="21">
        <v>2.8</v>
      </c>
      <c r="G15" s="49">
        <v>2048016.2935009999</v>
      </c>
      <c r="H15" s="49">
        <v>10728279.625736</v>
      </c>
      <c r="I15" s="49">
        <v>12865191.323178001</v>
      </c>
      <c r="J15" s="49">
        <v>1120483.6499999999</v>
      </c>
      <c r="K15" s="49">
        <v>11744707.673178</v>
      </c>
      <c r="L15" s="49">
        <v>1331721.317178</v>
      </c>
      <c r="M15" s="49">
        <v>300133.07111899997</v>
      </c>
    </row>
    <row r="16" spans="1:13" x14ac:dyDescent="0.25">
      <c r="A16" s="21">
        <v>2019</v>
      </c>
      <c r="B16" s="21" t="s">
        <v>14120</v>
      </c>
      <c r="C16" s="22">
        <v>43476</v>
      </c>
      <c r="D16" s="21" t="s">
        <v>14121</v>
      </c>
      <c r="E16" s="21" t="s">
        <v>14094</v>
      </c>
      <c r="F16" s="21">
        <v>3.3</v>
      </c>
      <c r="G16" s="24">
        <v>387529.27922899998</v>
      </c>
      <c r="H16" s="24">
        <v>2305386.3272759998</v>
      </c>
      <c r="I16" s="24">
        <v>2374561.142947</v>
      </c>
      <c r="J16" s="24">
        <v>251743.1</v>
      </c>
      <c r="K16" s="24">
        <v>2122818.0429469999</v>
      </c>
      <c r="L16" s="24">
        <v>463558.306683</v>
      </c>
      <c r="M16" s="24">
        <v>-106539.25687500001</v>
      </c>
    </row>
    <row r="17" spans="1:13" x14ac:dyDescent="0.25">
      <c r="A17" s="21"/>
      <c r="B17" s="21"/>
      <c r="C17" s="21"/>
      <c r="D17" s="21"/>
      <c r="E17" s="21"/>
      <c r="F17" s="21"/>
      <c r="G17" s="47">
        <f>SUM(G14:G16)</f>
        <v>4702727.8834300004</v>
      </c>
      <c r="H17" s="48">
        <f t="shared" ref="H17" si="13">SUM(H14:H16)</f>
        <v>39518636.261234</v>
      </c>
      <c r="I17" s="48">
        <f t="shared" ref="I17" si="14">SUM(I14:I16)</f>
        <v>43063229.789428003</v>
      </c>
      <c r="J17" s="48">
        <f t="shared" ref="J17" si="15">SUM(J14:J16)</f>
        <v>1408197.04</v>
      </c>
      <c r="K17" s="48">
        <f t="shared" ref="K17" si="16">SUM(K14:K16)</f>
        <v>41655032.749428004</v>
      </c>
      <c r="L17" s="48">
        <f t="shared" ref="L17" si="17">SUM(L14:L16)</f>
        <v>4753300.8290100005</v>
      </c>
      <c r="M17" s="48">
        <f t="shared" ref="M17" si="18">SUM(M14:M16)</f>
        <v>2186969.433774</v>
      </c>
    </row>
    <row r="18" spans="1:13" x14ac:dyDescent="0.25">
      <c r="A18" s="21">
        <v>2019</v>
      </c>
      <c r="B18" s="21" t="s">
        <v>14122</v>
      </c>
      <c r="C18" s="22">
        <v>43477</v>
      </c>
      <c r="D18" s="21" t="s">
        <v>14123</v>
      </c>
      <c r="E18" s="21" t="s">
        <v>14092</v>
      </c>
      <c r="F18" s="21">
        <v>1.45</v>
      </c>
      <c r="G18" s="24">
        <v>2958021.205149</v>
      </c>
      <c r="H18" s="24">
        <v>31844894.30012</v>
      </c>
      <c r="I18" s="24">
        <v>32075399.212393999</v>
      </c>
      <c r="J18" s="24">
        <v>566484.04</v>
      </c>
      <c r="K18" s="24">
        <v>31508915.172394</v>
      </c>
      <c r="L18" s="24">
        <v>4834990.1069830004</v>
      </c>
      <c r="M18" s="24">
        <v>1540989.7741080001</v>
      </c>
    </row>
    <row r="19" spans="1:13" x14ac:dyDescent="0.25">
      <c r="A19" s="21">
        <v>2019</v>
      </c>
      <c r="B19" s="21" t="s">
        <v>14122</v>
      </c>
      <c r="C19" s="22">
        <v>43477</v>
      </c>
      <c r="D19" s="21" t="s">
        <v>14123</v>
      </c>
      <c r="E19" s="21" t="s">
        <v>14093</v>
      </c>
      <c r="F19" s="21">
        <v>2.8</v>
      </c>
      <c r="G19" s="24">
        <v>1331721.317178</v>
      </c>
      <c r="H19" s="24">
        <v>13953648.444703</v>
      </c>
      <c r="I19" s="24">
        <v>14599654.320212999</v>
      </c>
      <c r="J19" s="24">
        <v>1139204.78</v>
      </c>
      <c r="K19" s="24">
        <v>13460449.540213</v>
      </c>
      <c r="L19" s="24">
        <v>2385102.0227450002</v>
      </c>
      <c r="M19" s="24">
        <v>560181.80107699998</v>
      </c>
    </row>
    <row r="20" spans="1:13" x14ac:dyDescent="0.25">
      <c r="A20" s="21">
        <v>2019</v>
      </c>
      <c r="B20" s="21" t="s">
        <v>14122</v>
      </c>
      <c r="C20" s="22">
        <v>43477</v>
      </c>
      <c r="D20" s="21" t="s">
        <v>14123</v>
      </c>
      <c r="E20" s="21" t="s">
        <v>14094</v>
      </c>
      <c r="F20" s="21">
        <v>3.3</v>
      </c>
      <c r="G20" s="24">
        <v>463558.306683</v>
      </c>
      <c r="H20" s="24">
        <v>2525251.07369</v>
      </c>
      <c r="I20" s="24">
        <v>2454137.317514</v>
      </c>
      <c r="J20" s="24">
        <v>239423</v>
      </c>
      <c r="K20" s="24">
        <v>2214714.317514</v>
      </c>
      <c r="L20" s="24">
        <v>647678.22024199995</v>
      </c>
      <c r="M20" s="24">
        <v>-126416.842617</v>
      </c>
    </row>
    <row r="21" spans="1:13" x14ac:dyDescent="0.25">
      <c r="G21" s="47">
        <f>SUM(G18:G20)</f>
        <v>4753300.8290100005</v>
      </c>
      <c r="H21" s="48">
        <f t="shared" ref="H21" si="19">SUM(H18:H20)</f>
        <v>48323793.818512999</v>
      </c>
      <c r="I21" s="48">
        <f t="shared" ref="I21" si="20">SUM(I18:I20)</f>
        <v>49129190.850120999</v>
      </c>
      <c r="J21" s="48">
        <f t="shared" ref="J21" si="21">SUM(J18:J20)</f>
        <v>1945111.82</v>
      </c>
      <c r="K21" s="48">
        <f t="shared" ref="K21" si="22">SUM(K18:K20)</f>
        <v>47184079.030120999</v>
      </c>
      <c r="L21" s="48">
        <f t="shared" ref="L21" si="23">SUM(L18:L20)</f>
        <v>7867770.3499700008</v>
      </c>
      <c r="M21" s="48">
        <f t="shared" ref="M21" si="24">SUM(M18:M20)</f>
        <v>1974754.732568</v>
      </c>
    </row>
    <row r="22" spans="1:13" x14ac:dyDescent="0.25">
      <c r="G22" s="25"/>
      <c r="H22" s="25"/>
      <c r="I22" s="25"/>
      <c r="J22" s="25"/>
      <c r="K22" s="25"/>
      <c r="L22" s="25"/>
      <c r="M22" s="25"/>
    </row>
    <row r="23" spans="1:13" x14ac:dyDescent="0.25">
      <c r="G23" s="27">
        <f>G5+G9+G13+G17+G21</f>
        <v>32136287.306961</v>
      </c>
      <c r="H23" s="27">
        <f t="shared" ref="H23:M23" si="25">H5+H9+H13+H17+H21</f>
        <v>169313023.467269</v>
      </c>
      <c r="I23" s="27">
        <f t="shared" si="25"/>
        <v>174283623.48594201</v>
      </c>
      <c r="J23" s="27">
        <f t="shared" si="25"/>
        <v>6167283.7200000007</v>
      </c>
      <c r="K23" s="27">
        <f t="shared" si="25"/>
        <v>168116339.76594201</v>
      </c>
      <c r="L23" s="27">
        <f t="shared" si="25"/>
        <v>40004057.656930998</v>
      </c>
      <c r="M23" s="27">
        <f t="shared" si="25"/>
        <v>6671086.6486430001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FFE6F-673C-4F9E-BD03-16C26B01A31E}">
  <sheetPr filterMode="1"/>
  <dimension ref="A1:V8585"/>
  <sheetViews>
    <sheetView topLeftCell="G8565" workbookViewId="0">
      <selection activeCell="O8585" sqref="O8585"/>
    </sheetView>
  </sheetViews>
  <sheetFormatPr defaultRowHeight="15" x14ac:dyDescent="0.25"/>
  <cols>
    <col min="1" max="1" width="20.28515625" customWidth="1"/>
    <col min="2" max="2" width="12" customWidth="1"/>
    <col min="3" max="4" width="9.140625" customWidth="1"/>
    <col min="5" max="5" width="20.28515625" customWidth="1"/>
    <col min="6" max="6" width="12" customWidth="1"/>
    <col min="7" max="7" width="9.140625" customWidth="1"/>
    <col min="8" max="8" width="13.140625" customWidth="1"/>
    <col min="9" max="10" width="9.140625" customWidth="1"/>
    <col min="12" max="12" width="13.140625" bestFit="1" customWidth="1"/>
    <col min="13" max="13" width="12" bestFit="1" customWidth="1"/>
    <col min="14" max="14" width="11.5703125" bestFit="1" customWidth="1"/>
    <col min="15" max="16" width="9.140625" style="20"/>
    <col min="17" max="17" width="13.140625" bestFit="1" customWidth="1"/>
    <col min="18" max="19" width="12" bestFit="1" customWidth="1"/>
    <col min="20" max="20" width="13.28515625" bestFit="1" customWidth="1"/>
    <col min="21" max="21" width="12" bestFit="1" customWidth="1"/>
    <col min="22" max="22" width="11" bestFit="1" customWidth="1"/>
  </cols>
  <sheetData>
    <row r="1" spans="1:22" x14ac:dyDescent="0.25">
      <c r="A1" s="44" t="s">
        <v>14130</v>
      </c>
      <c r="B1" s="44"/>
      <c r="E1" s="44" t="s">
        <v>14131</v>
      </c>
      <c r="F1" s="44"/>
      <c r="G1" s="20"/>
    </row>
    <row r="2" spans="1:22" x14ac:dyDescent="0.25">
      <c r="E2" s="20"/>
      <c r="F2" s="20"/>
      <c r="G2" s="20"/>
      <c r="Q2" s="44" t="s">
        <v>14137</v>
      </c>
      <c r="R2" s="44"/>
      <c r="S2" s="44"/>
      <c r="T2" s="44"/>
      <c r="U2" s="44"/>
      <c r="V2" s="44"/>
    </row>
    <row r="3" spans="1:22" x14ac:dyDescent="0.25">
      <c r="A3" s="18" t="s">
        <v>14108</v>
      </c>
      <c r="E3" s="18" t="s">
        <v>14108</v>
      </c>
    </row>
    <row r="4" spans="1:22" x14ac:dyDescent="0.25">
      <c r="A4" s="18" t="s">
        <v>18</v>
      </c>
      <c r="B4" t="s">
        <v>14109</v>
      </c>
      <c r="E4" s="18" t="s">
        <v>18</v>
      </c>
      <c r="F4" t="s">
        <v>14109</v>
      </c>
      <c r="H4" s="17" t="s">
        <v>18</v>
      </c>
      <c r="I4" s="17" t="s">
        <v>14109</v>
      </c>
      <c r="J4" t="s">
        <v>14134</v>
      </c>
      <c r="L4" s="18" t="s">
        <v>14129</v>
      </c>
      <c r="M4" t="s">
        <v>14135</v>
      </c>
      <c r="Q4" s="45" t="s">
        <v>14136</v>
      </c>
      <c r="R4" s="45" t="s">
        <v>14106</v>
      </c>
      <c r="S4" s="45"/>
      <c r="T4" s="45"/>
      <c r="U4" s="45"/>
      <c r="V4" s="45"/>
    </row>
    <row r="5" spans="1:22" ht="15" hidden="1" customHeight="1" x14ac:dyDescent="0.25">
      <c r="A5" s="20" t="s">
        <v>30</v>
      </c>
      <c r="B5" s="12">
        <v>15083.58</v>
      </c>
      <c r="E5" s="20" t="s">
        <v>1642</v>
      </c>
      <c r="F5" s="12">
        <v>4231.49</v>
      </c>
      <c r="H5" s="20" t="s">
        <v>30</v>
      </c>
      <c r="I5" s="12">
        <v>15083.58</v>
      </c>
      <c r="J5" t="s">
        <v>14132</v>
      </c>
      <c r="L5" s="43" t="s">
        <v>30</v>
      </c>
      <c r="M5" s="12">
        <v>15083.58</v>
      </c>
      <c r="N5" s="19">
        <f>+VLOOKUP(L5,Q:V,2,0)-M5</f>
        <v>-1.0000000000218279E-2</v>
      </c>
      <c r="Q5" s="20" t="s">
        <v>30</v>
      </c>
      <c r="R5" s="20">
        <v>15083.57</v>
      </c>
      <c r="S5" s="19">
        <f>VLOOKUP(Q5,L:M,2,0)-R5</f>
        <v>1.0000000000218279E-2</v>
      </c>
      <c r="T5" s="20"/>
      <c r="U5" s="20"/>
      <c r="V5" s="20"/>
    </row>
    <row r="6" spans="1:22" ht="15" hidden="1" customHeight="1" x14ac:dyDescent="0.25">
      <c r="A6" s="20" t="s">
        <v>34</v>
      </c>
      <c r="B6" s="12">
        <v>15693.97</v>
      </c>
      <c r="E6" s="20" t="s">
        <v>1640</v>
      </c>
      <c r="F6" s="12">
        <v>13450.53</v>
      </c>
      <c r="H6" s="20" t="s">
        <v>34</v>
      </c>
      <c r="I6" s="12">
        <v>15693.97</v>
      </c>
      <c r="J6" s="20" t="s">
        <v>14132</v>
      </c>
      <c r="L6" s="43" t="s">
        <v>34</v>
      </c>
      <c r="M6" s="12">
        <v>15693.97</v>
      </c>
      <c r="N6" s="19">
        <f t="shared" ref="N6:N69" si="0">+VLOOKUP(L6,Q:V,2,0)-M6</f>
        <v>0</v>
      </c>
      <c r="Q6" s="20" t="s">
        <v>34</v>
      </c>
      <c r="R6" s="20">
        <v>15693.97</v>
      </c>
      <c r="S6" s="19">
        <f t="shared" ref="S6:S69" si="1">VLOOKUP(Q6,L:M,2,0)-R6</f>
        <v>0</v>
      </c>
      <c r="T6" s="20"/>
      <c r="U6" s="20"/>
      <c r="V6" s="20"/>
    </row>
    <row r="7" spans="1:22" ht="15" hidden="1" customHeight="1" x14ac:dyDescent="0.25">
      <c r="A7" s="20" t="s">
        <v>37</v>
      </c>
      <c r="B7" s="12">
        <v>29649.39</v>
      </c>
      <c r="E7" s="20" t="s">
        <v>1644</v>
      </c>
      <c r="F7" s="12">
        <v>20285.439999999999</v>
      </c>
      <c r="H7" s="20" t="s">
        <v>1642</v>
      </c>
      <c r="I7" s="12">
        <v>4231.49</v>
      </c>
      <c r="J7" s="20" t="s">
        <v>14133</v>
      </c>
      <c r="L7" s="43" t="s">
        <v>1642</v>
      </c>
      <c r="M7" s="12">
        <v>4231.49</v>
      </c>
      <c r="N7" s="19">
        <f t="shared" si="0"/>
        <v>4.0440000002490706E-3</v>
      </c>
      <c r="Q7" s="20" t="s">
        <v>1642</v>
      </c>
      <c r="R7" s="20">
        <v>4231.494044</v>
      </c>
      <c r="S7" s="19">
        <f t="shared" si="1"/>
        <v>-4.0440000002490706E-3</v>
      </c>
      <c r="T7" s="20"/>
      <c r="U7" s="20"/>
      <c r="V7" s="20"/>
    </row>
    <row r="8" spans="1:22" ht="15" hidden="1" customHeight="1" x14ac:dyDescent="0.25">
      <c r="A8" s="20" t="s">
        <v>40</v>
      </c>
      <c r="B8" s="12">
        <v>15709.13</v>
      </c>
      <c r="E8" s="20" t="s">
        <v>1648</v>
      </c>
      <c r="F8" s="12">
        <v>17498.509999999998</v>
      </c>
      <c r="H8" s="20" t="s">
        <v>1640</v>
      </c>
      <c r="I8" s="12">
        <v>13450.53</v>
      </c>
      <c r="J8" s="20" t="s">
        <v>14133</v>
      </c>
      <c r="L8" s="43" t="s">
        <v>1640</v>
      </c>
      <c r="M8" s="12">
        <v>13450.53</v>
      </c>
      <c r="N8" s="19">
        <f t="shared" si="0"/>
        <v>0</v>
      </c>
      <c r="Q8" s="20" t="s">
        <v>1640</v>
      </c>
      <c r="R8" s="20">
        <v>13450.53</v>
      </c>
      <c r="S8" s="19">
        <f t="shared" si="1"/>
        <v>0</v>
      </c>
      <c r="T8" s="20"/>
      <c r="U8" s="20"/>
      <c r="V8" s="20"/>
    </row>
    <row r="9" spans="1:22" ht="15" hidden="1" customHeight="1" x14ac:dyDescent="0.25">
      <c r="A9" s="20" t="s">
        <v>43</v>
      </c>
      <c r="B9" s="12">
        <v>4673.17</v>
      </c>
      <c r="E9" s="20" t="s">
        <v>1646</v>
      </c>
      <c r="F9" s="12">
        <v>9429.8700000000008</v>
      </c>
      <c r="H9" s="20" t="s">
        <v>1644</v>
      </c>
      <c r="I9" s="12">
        <v>20285.439999999999</v>
      </c>
      <c r="J9" s="20" t="s">
        <v>14133</v>
      </c>
      <c r="L9" s="43" t="s">
        <v>1644</v>
      </c>
      <c r="M9" s="12">
        <v>20285.439999999999</v>
      </c>
      <c r="N9" s="19">
        <f t="shared" si="0"/>
        <v>-1.5368999997008359E-2</v>
      </c>
      <c r="Q9" s="20" t="s">
        <v>1644</v>
      </c>
      <c r="R9" s="20">
        <v>20285.424631000002</v>
      </c>
      <c r="S9" s="19">
        <f t="shared" si="1"/>
        <v>1.5368999997008359E-2</v>
      </c>
      <c r="T9" s="20"/>
      <c r="U9" s="20"/>
      <c r="V9" s="20"/>
    </row>
    <row r="10" spans="1:22" ht="15" hidden="1" customHeight="1" x14ac:dyDescent="0.25">
      <c r="A10" s="20" t="s">
        <v>46</v>
      </c>
      <c r="B10" s="12">
        <v>2461.0700000000002</v>
      </c>
      <c r="E10" s="20" t="s">
        <v>1650</v>
      </c>
      <c r="F10" s="12">
        <v>7072.4</v>
      </c>
      <c r="H10" s="20" t="s">
        <v>37</v>
      </c>
      <c r="I10" s="12">
        <v>29649.39</v>
      </c>
      <c r="J10" s="20" t="s">
        <v>14132</v>
      </c>
      <c r="L10" s="43" t="s">
        <v>37</v>
      </c>
      <c r="M10" s="12">
        <v>29649.39</v>
      </c>
      <c r="N10" s="19">
        <f t="shared" si="0"/>
        <v>-5.6750000003376044E-3</v>
      </c>
      <c r="Q10" s="20" t="s">
        <v>37</v>
      </c>
      <c r="R10" s="20">
        <v>29649.384324999999</v>
      </c>
      <c r="S10" s="19">
        <f t="shared" si="1"/>
        <v>5.6750000003376044E-3</v>
      </c>
      <c r="T10" s="20"/>
      <c r="U10" s="20"/>
      <c r="V10" s="20"/>
    </row>
    <row r="11" spans="1:22" ht="15" hidden="1" customHeight="1" x14ac:dyDescent="0.25">
      <c r="A11" s="20" t="s">
        <v>47</v>
      </c>
      <c r="B11" s="12">
        <v>62442.92</v>
      </c>
      <c r="E11" s="20" t="s">
        <v>1652</v>
      </c>
      <c r="F11" s="12">
        <v>18974.009999999998</v>
      </c>
      <c r="H11" s="20" t="s">
        <v>1648</v>
      </c>
      <c r="I11" s="12">
        <v>17498.509999999998</v>
      </c>
      <c r="J11" s="20" t="s">
        <v>14133</v>
      </c>
      <c r="L11" s="43" t="s">
        <v>1648</v>
      </c>
      <c r="M11" s="12">
        <v>17498.509999999998</v>
      </c>
      <c r="N11" s="19">
        <f t="shared" si="0"/>
        <v>-1.4038999997865176E-2</v>
      </c>
      <c r="Q11" s="20" t="s">
        <v>1648</v>
      </c>
      <c r="R11" s="20">
        <v>17498.495961000001</v>
      </c>
      <c r="S11" s="19">
        <f t="shared" si="1"/>
        <v>1.4038999997865176E-2</v>
      </c>
      <c r="T11" s="20"/>
      <c r="U11" s="20"/>
      <c r="V11" s="20"/>
    </row>
    <row r="12" spans="1:22" ht="15" hidden="1" customHeight="1" x14ac:dyDescent="0.25">
      <c r="A12" s="20" t="s">
        <v>50</v>
      </c>
      <c r="B12" s="12">
        <v>1146.58</v>
      </c>
      <c r="E12" s="20" t="s">
        <v>1654</v>
      </c>
      <c r="F12" s="12">
        <v>22134.69</v>
      </c>
      <c r="H12" s="20" t="s">
        <v>1646</v>
      </c>
      <c r="I12" s="12">
        <v>9429.8700000000008</v>
      </c>
      <c r="J12" s="20" t="s">
        <v>14133</v>
      </c>
      <c r="L12" s="43" t="s">
        <v>1646</v>
      </c>
      <c r="M12" s="12">
        <v>9429.8700000000008</v>
      </c>
      <c r="N12" s="19">
        <f t="shared" si="0"/>
        <v>0</v>
      </c>
      <c r="Q12" s="20" t="s">
        <v>1646</v>
      </c>
      <c r="R12" s="20">
        <v>9429.8700000000008</v>
      </c>
      <c r="S12" s="19">
        <f t="shared" si="1"/>
        <v>0</v>
      </c>
      <c r="T12" s="20"/>
      <c r="U12" s="20"/>
      <c r="V12" s="20"/>
    </row>
    <row r="13" spans="1:22" ht="15" hidden="1" customHeight="1" x14ac:dyDescent="0.25">
      <c r="A13" s="20" t="s">
        <v>53</v>
      </c>
      <c r="B13" s="12">
        <v>16754.63</v>
      </c>
      <c r="E13" s="20" t="s">
        <v>1656</v>
      </c>
      <c r="F13" s="12">
        <v>12081.41</v>
      </c>
      <c r="H13" s="20" t="s">
        <v>1650</v>
      </c>
      <c r="I13" s="12">
        <v>7072.4</v>
      </c>
      <c r="J13" s="20" t="s">
        <v>14133</v>
      </c>
      <c r="L13" s="43" t="s">
        <v>1650</v>
      </c>
      <c r="M13" s="12">
        <v>7072.4</v>
      </c>
      <c r="N13" s="19">
        <f t="shared" si="0"/>
        <v>1.0000000000218279E-2</v>
      </c>
      <c r="Q13" s="20" t="s">
        <v>1650</v>
      </c>
      <c r="R13" s="20">
        <v>7072.41</v>
      </c>
      <c r="S13" s="19">
        <f t="shared" si="1"/>
        <v>-1.0000000000218279E-2</v>
      </c>
      <c r="T13" s="20"/>
      <c r="U13" s="20"/>
      <c r="V13" s="20"/>
    </row>
    <row r="14" spans="1:22" ht="15" hidden="1" customHeight="1" x14ac:dyDescent="0.25">
      <c r="A14" s="20" t="s">
        <v>54</v>
      </c>
      <c r="B14" s="12">
        <v>10024.51</v>
      </c>
      <c r="E14" s="20" t="s">
        <v>1658</v>
      </c>
      <c r="F14" s="12">
        <v>6987.83</v>
      </c>
      <c r="H14" s="20" t="s">
        <v>1652</v>
      </c>
      <c r="I14" s="12">
        <v>18974.009999999998</v>
      </c>
      <c r="J14" s="20" t="s">
        <v>14133</v>
      </c>
      <c r="L14" s="43" t="s">
        <v>1652</v>
      </c>
      <c r="M14" s="12">
        <v>18974.009999999998</v>
      </c>
      <c r="N14" s="19">
        <f t="shared" si="0"/>
        <v>0</v>
      </c>
      <c r="Q14" s="20" t="s">
        <v>1652</v>
      </c>
      <c r="R14" s="20">
        <v>18974.009999999998</v>
      </c>
      <c r="S14" s="19">
        <f t="shared" si="1"/>
        <v>0</v>
      </c>
      <c r="T14" s="20"/>
      <c r="U14" s="20"/>
      <c r="V14" s="20"/>
    </row>
    <row r="15" spans="1:22" ht="15" hidden="1" customHeight="1" x14ac:dyDescent="0.25">
      <c r="A15" s="20" t="s">
        <v>57</v>
      </c>
      <c r="B15" s="12">
        <v>18492.849999999999</v>
      </c>
      <c r="E15" s="20" t="s">
        <v>1660</v>
      </c>
      <c r="F15" s="12">
        <v>20979.71</v>
      </c>
      <c r="H15" s="20" t="s">
        <v>1654</v>
      </c>
      <c r="I15" s="12">
        <v>22134.69</v>
      </c>
      <c r="J15" s="20" t="s">
        <v>14133</v>
      </c>
      <c r="L15" s="43" t="s">
        <v>1654</v>
      </c>
      <c r="M15" s="12">
        <v>22134.69</v>
      </c>
      <c r="N15" s="19">
        <f t="shared" si="0"/>
        <v>-9.9999999983992893E-3</v>
      </c>
      <c r="Q15" s="20" t="s">
        <v>1654</v>
      </c>
      <c r="R15" s="20">
        <v>22134.68</v>
      </c>
      <c r="S15" s="19">
        <f t="shared" si="1"/>
        <v>9.9999999983992893E-3</v>
      </c>
      <c r="T15" s="20"/>
      <c r="U15" s="20"/>
      <c r="V15" s="20"/>
    </row>
    <row r="16" spans="1:22" ht="15" hidden="1" customHeight="1" x14ac:dyDescent="0.25">
      <c r="A16" s="20" t="s">
        <v>60</v>
      </c>
      <c r="B16" s="12">
        <v>16766.34</v>
      </c>
      <c r="E16" s="20" t="s">
        <v>1662</v>
      </c>
      <c r="F16" s="12">
        <v>16229.45</v>
      </c>
      <c r="H16" s="20" t="s">
        <v>40</v>
      </c>
      <c r="I16" s="12">
        <v>15709.13</v>
      </c>
      <c r="J16" s="20" t="s">
        <v>14132</v>
      </c>
      <c r="L16" s="43" t="s">
        <v>40</v>
      </c>
      <c r="M16" s="12">
        <v>15709.13</v>
      </c>
      <c r="N16" s="19">
        <f t="shared" si="0"/>
        <v>1.0000000000218279E-2</v>
      </c>
      <c r="Q16" s="20" t="s">
        <v>40</v>
      </c>
      <c r="R16" s="20">
        <v>15709.14</v>
      </c>
      <c r="S16" s="19">
        <f t="shared" si="1"/>
        <v>-1.0000000000218279E-2</v>
      </c>
      <c r="T16" s="20"/>
      <c r="U16" s="20"/>
      <c r="V16" s="20"/>
    </row>
    <row r="17" spans="1:22" ht="15" hidden="1" customHeight="1" x14ac:dyDescent="0.25">
      <c r="A17" s="20" t="s">
        <v>61</v>
      </c>
      <c r="B17" s="12">
        <v>15083.58</v>
      </c>
      <c r="E17" s="20" t="s">
        <v>1664</v>
      </c>
      <c r="F17" s="12">
        <v>22375.99</v>
      </c>
      <c r="H17" s="20" t="s">
        <v>1656</v>
      </c>
      <c r="I17" s="12">
        <v>12081.41</v>
      </c>
      <c r="J17" s="20" t="s">
        <v>14133</v>
      </c>
      <c r="L17" s="43" t="s">
        <v>1656</v>
      </c>
      <c r="M17" s="12">
        <v>12081.41</v>
      </c>
      <c r="N17" s="19">
        <f t="shared" si="0"/>
        <v>-2.0000000000436557E-2</v>
      </c>
      <c r="Q17" s="20" t="s">
        <v>1656</v>
      </c>
      <c r="R17" s="20">
        <v>12081.39</v>
      </c>
      <c r="S17" s="19">
        <f t="shared" si="1"/>
        <v>2.0000000000436557E-2</v>
      </c>
      <c r="T17" s="20"/>
      <c r="U17" s="20"/>
      <c r="V17" s="20"/>
    </row>
    <row r="18" spans="1:22" ht="15" hidden="1" customHeight="1" x14ac:dyDescent="0.25">
      <c r="A18" s="20" t="s">
        <v>64</v>
      </c>
      <c r="B18" s="12">
        <v>113695.52</v>
      </c>
      <c r="E18" s="20" t="s">
        <v>1666</v>
      </c>
      <c r="F18" s="12">
        <v>1154.98</v>
      </c>
      <c r="H18" s="20" t="s">
        <v>1658</v>
      </c>
      <c r="I18" s="12">
        <v>6987.83</v>
      </c>
      <c r="J18" s="20" t="s">
        <v>14133</v>
      </c>
      <c r="L18" s="43" t="s">
        <v>1658</v>
      </c>
      <c r="M18" s="12">
        <v>6987.83</v>
      </c>
      <c r="N18" s="19">
        <f t="shared" si="0"/>
        <v>-1.0000000000218279E-2</v>
      </c>
      <c r="Q18" s="20" t="s">
        <v>1658</v>
      </c>
      <c r="R18" s="20">
        <v>6987.82</v>
      </c>
      <c r="S18" s="19">
        <f t="shared" si="1"/>
        <v>1.0000000000218279E-2</v>
      </c>
      <c r="T18" s="20"/>
      <c r="U18" s="20"/>
      <c r="V18" s="20"/>
    </row>
    <row r="19" spans="1:22" ht="15" hidden="1" customHeight="1" x14ac:dyDescent="0.25">
      <c r="A19" s="20" t="s">
        <v>67</v>
      </c>
      <c r="B19" s="12">
        <v>5732.88</v>
      </c>
      <c r="E19" s="20" t="s">
        <v>1668</v>
      </c>
      <c r="F19" s="12">
        <v>17593.509999999998</v>
      </c>
      <c r="H19" s="20" t="s">
        <v>1660</v>
      </c>
      <c r="I19" s="12">
        <v>20979.71</v>
      </c>
      <c r="J19" s="20" t="s">
        <v>14133</v>
      </c>
      <c r="L19" s="43" t="s">
        <v>1660</v>
      </c>
      <c r="M19" s="12">
        <v>20979.71</v>
      </c>
      <c r="N19" s="19">
        <f t="shared" si="0"/>
        <v>0</v>
      </c>
      <c r="Q19" s="20" t="s">
        <v>1660</v>
      </c>
      <c r="R19" s="20">
        <v>20979.71</v>
      </c>
      <c r="S19" s="19">
        <f t="shared" si="1"/>
        <v>0</v>
      </c>
      <c r="T19" s="20"/>
      <c r="U19" s="20"/>
      <c r="V19" s="20"/>
    </row>
    <row r="20" spans="1:22" ht="15" hidden="1" customHeight="1" x14ac:dyDescent="0.25">
      <c r="A20" s="20" t="s">
        <v>70</v>
      </c>
      <c r="B20" s="12">
        <v>24344.61</v>
      </c>
      <c r="E20" s="20" t="s">
        <v>1670</v>
      </c>
      <c r="F20" s="12">
        <v>8988.43</v>
      </c>
      <c r="H20" s="20" t="s">
        <v>1662</v>
      </c>
      <c r="I20" s="12">
        <v>16229.45</v>
      </c>
      <c r="J20" s="20" t="s">
        <v>14133</v>
      </c>
      <c r="L20" s="43" t="s">
        <v>1662</v>
      </c>
      <c r="M20" s="12">
        <v>16229.45</v>
      </c>
      <c r="N20" s="19">
        <f t="shared" si="0"/>
        <v>0</v>
      </c>
      <c r="Q20" s="20" t="s">
        <v>1662</v>
      </c>
      <c r="R20" s="20">
        <v>16229.45</v>
      </c>
      <c r="S20" s="19">
        <f t="shared" si="1"/>
        <v>0</v>
      </c>
      <c r="T20" s="20"/>
      <c r="U20" s="20"/>
      <c r="V20" s="20"/>
    </row>
    <row r="21" spans="1:22" ht="15" hidden="1" customHeight="1" x14ac:dyDescent="0.25">
      <c r="A21" s="20" t="s">
        <v>73</v>
      </c>
      <c r="B21" s="12">
        <v>5821.12</v>
      </c>
      <c r="E21" s="20" t="s">
        <v>1672</v>
      </c>
      <c r="F21" s="12">
        <v>20960.900000000001</v>
      </c>
      <c r="H21" s="20" t="s">
        <v>1664</v>
      </c>
      <c r="I21" s="12">
        <v>22375.99</v>
      </c>
      <c r="J21" s="20" t="s">
        <v>14133</v>
      </c>
      <c r="L21" s="43" t="s">
        <v>1664</v>
      </c>
      <c r="M21" s="12">
        <v>22375.99</v>
      </c>
      <c r="N21" s="19">
        <f t="shared" si="0"/>
        <v>0</v>
      </c>
      <c r="Q21" s="20" t="s">
        <v>1664</v>
      </c>
      <c r="R21" s="20">
        <v>22375.99</v>
      </c>
      <c r="S21" s="19">
        <f t="shared" si="1"/>
        <v>0</v>
      </c>
      <c r="T21" s="20"/>
      <c r="U21" s="20"/>
      <c r="V21" s="20"/>
    </row>
    <row r="22" spans="1:22" ht="15" hidden="1" customHeight="1" x14ac:dyDescent="0.25">
      <c r="A22" s="20" t="s">
        <v>76</v>
      </c>
      <c r="B22" s="12">
        <v>5680.12</v>
      </c>
      <c r="E22" s="20" t="s">
        <v>1674</v>
      </c>
      <c r="F22" s="12">
        <v>20904.29</v>
      </c>
      <c r="H22" s="20" t="s">
        <v>1666</v>
      </c>
      <c r="I22" s="12">
        <v>1154.98</v>
      </c>
      <c r="J22" s="20" t="s">
        <v>14133</v>
      </c>
      <c r="L22" s="43" t="s">
        <v>1666</v>
      </c>
      <c r="M22" s="12">
        <v>1154.98</v>
      </c>
      <c r="N22" s="19">
        <f t="shared" si="0"/>
        <v>0</v>
      </c>
      <c r="Q22" s="20" t="s">
        <v>1666</v>
      </c>
      <c r="R22" s="20">
        <v>1154.98</v>
      </c>
      <c r="S22" s="19">
        <f t="shared" si="1"/>
        <v>0</v>
      </c>
      <c r="T22" s="20"/>
      <c r="U22" s="20"/>
      <c r="V22" s="20"/>
    </row>
    <row r="23" spans="1:22" ht="15" hidden="1" customHeight="1" x14ac:dyDescent="0.25">
      <c r="A23" s="20" t="s">
        <v>79</v>
      </c>
      <c r="B23" s="12">
        <v>7236.59</v>
      </c>
      <c r="E23" s="20" t="s">
        <v>1676</v>
      </c>
      <c r="F23" s="12">
        <v>20789.71</v>
      </c>
      <c r="H23" s="20" t="s">
        <v>1668</v>
      </c>
      <c r="I23" s="12">
        <v>17593.509999999998</v>
      </c>
      <c r="J23" s="20" t="s">
        <v>14133</v>
      </c>
      <c r="L23" s="43" t="s">
        <v>1668</v>
      </c>
      <c r="M23" s="12">
        <v>17593.509999999998</v>
      </c>
      <c r="N23" s="19">
        <f t="shared" si="0"/>
        <v>-9.9999999983992893E-3</v>
      </c>
      <c r="Q23" s="20" t="s">
        <v>1668</v>
      </c>
      <c r="R23" s="20">
        <v>17593.5</v>
      </c>
      <c r="S23" s="19">
        <f t="shared" si="1"/>
        <v>9.9999999983992893E-3</v>
      </c>
      <c r="T23" s="20"/>
      <c r="U23" s="20"/>
      <c r="V23" s="20"/>
    </row>
    <row r="24" spans="1:22" ht="15" hidden="1" customHeight="1" x14ac:dyDescent="0.25">
      <c r="A24" s="20" t="s">
        <v>82</v>
      </c>
      <c r="B24" s="12">
        <v>67696.09</v>
      </c>
      <c r="E24" s="20" t="s">
        <v>1678</v>
      </c>
      <c r="F24" s="12">
        <v>22134.69</v>
      </c>
      <c r="H24" s="20" t="s">
        <v>1670</v>
      </c>
      <c r="I24" s="12">
        <v>8988.43</v>
      </c>
      <c r="J24" s="20" t="s">
        <v>14133</v>
      </c>
      <c r="L24" s="43" t="s">
        <v>1670</v>
      </c>
      <c r="M24" s="12">
        <v>8988.43</v>
      </c>
      <c r="N24" s="19">
        <f t="shared" si="0"/>
        <v>-1.0000000000218279E-2</v>
      </c>
      <c r="Q24" s="20" t="s">
        <v>1670</v>
      </c>
      <c r="R24" s="20">
        <v>8988.42</v>
      </c>
      <c r="S24" s="19">
        <f t="shared" si="1"/>
        <v>1.0000000000218279E-2</v>
      </c>
      <c r="T24" s="20"/>
      <c r="U24" s="20"/>
      <c r="V24" s="20"/>
    </row>
    <row r="25" spans="1:22" ht="15" hidden="1" customHeight="1" x14ac:dyDescent="0.25">
      <c r="A25" s="20" t="s">
        <v>85</v>
      </c>
      <c r="B25" s="12">
        <v>64665.22</v>
      </c>
      <c r="E25" s="20" t="s">
        <v>1680</v>
      </c>
      <c r="F25" s="12">
        <v>3878.92</v>
      </c>
      <c r="H25" s="20" t="s">
        <v>1672</v>
      </c>
      <c r="I25" s="12">
        <v>20960.900000000001</v>
      </c>
      <c r="J25" s="20" t="s">
        <v>14133</v>
      </c>
      <c r="L25" s="43" t="s">
        <v>1672</v>
      </c>
      <c r="M25" s="12">
        <v>20960.900000000001</v>
      </c>
      <c r="N25" s="19">
        <f t="shared" si="0"/>
        <v>-1.0000000002037268E-2</v>
      </c>
      <c r="Q25" s="20" t="s">
        <v>1672</v>
      </c>
      <c r="R25" s="20">
        <v>20960.89</v>
      </c>
      <c r="S25" s="19">
        <f t="shared" si="1"/>
        <v>1.0000000002037268E-2</v>
      </c>
      <c r="T25" s="20"/>
      <c r="U25" s="20"/>
      <c r="V25" s="20"/>
    </row>
    <row r="26" spans="1:22" ht="15" hidden="1" customHeight="1" x14ac:dyDescent="0.25">
      <c r="A26" s="20" t="s">
        <v>88</v>
      </c>
      <c r="B26" s="12">
        <v>51909.88</v>
      </c>
      <c r="E26" s="20" t="s">
        <v>1682</v>
      </c>
      <c r="F26" s="12">
        <v>19855.36</v>
      </c>
      <c r="H26" s="20" t="s">
        <v>1674</v>
      </c>
      <c r="I26" s="12">
        <v>20904.29</v>
      </c>
      <c r="J26" s="20" t="s">
        <v>14133</v>
      </c>
      <c r="L26" s="43" t="s">
        <v>1674</v>
      </c>
      <c r="M26" s="12">
        <v>20904.29</v>
      </c>
      <c r="N26" s="19">
        <f t="shared" si="0"/>
        <v>0</v>
      </c>
      <c r="Q26" s="20" t="s">
        <v>1674</v>
      </c>
      <c r="R26" s="20">
        <v>20904.29</v>
      </c>
      <c r="S26" s="19">
        <f t="shared" si="1"/>
        <v>0</v>
      </c>
      <c r="T26" s="20"/>
      <c r="U26" s="20"/>
      <c r="V26" s="20"/>
    </row>
    <row r="27" spans="1:22" ht="15" hidden="1" customHeight="1" x14ac:dyDescent="0.25">
      <c r="A27" s="20" t="s">
        <v>91</v>
      </c>
      <c r="B27" s="12">
        <v>16144.24</v>
      </c>
      <c r="E27" s="20" t="s">
        <v>1684</v>
      </c>
      <c r="F27" s="12">
        <v>4386.7299999999996</v>
      </c>
      <c r="H27" s="20" t="s">
        <v>1676</v>
      </c>
      <c r="I27" s="12">
        <v>20789.71</v>
      </c>
      <c r="J27" s="20" t="s">
        <v>14133</v>
      </c>
      <c r="L27" s="43" t="s">
        <v>1676</v>
      </c>
      <c r="M27" s="12">
        <v>20789.71</v>
      </c>
      <c r="N27" s="19">
        <f t="shared" si="0"/>
        <v>-9.9999999983992893E-3</v>
      </c>
      <c r="Q27" s="20" t="s">
        <v>1676</v>
      </c>
      <c r="R27" s="20">
        <v>20789.7</v>
      </c>
      <c r="S27" s="19">
        <f t="shared" si="1"/>
        <v>9.9999999983992893E-3</v>
      </c>
      <c r="T27" s="20"/>
      <c r="U27" s="20"/>
      <c r="V27" s="20"/>
    </row>
    <row r="28" spans="1:22" ht="15" hidden="1" customHeight="1" x14ac:dyDescent="0.25">
      <c r="A28" s="20" t="s">
        <v>94</v>
      </c>
      <c r="B28" s="12">
        <v>81684.87</v>
      </c>
      <c r="E28" s="20" t="s">
        <v>1686</v>
      </c>
      <c r="F28" s="12">
        <v>14489.69</v>
      </c>
      <c r="H28" s="20" t="s">
        <v>1678</v>
      </c>
      <c r="I28" s="12">
        <v>22134.69</v>
      </c>
      <c r="J28" s="20" t="s">
        <v>14133</v>
      </c>
      <c r="L28" s="43" t="s">
        <v>1678</v>
      </c>
      <c r="M28" s="12">
        <v>22134.69</v>
      </c>
      <c r="N28" s="19">
        <f t="shared" si="0"/>
        <v>0</v>
      </c>
      <c r="Q28" s="20" t="s">
        <v>1678</v>
      </c>
      <c r="R28" s="20">
        <v>22134.69</v>
      </c>
      <c r="S28" s="19">
        <f t="shared" si="1"/>
        <v>0</v>
      </c>
      <c r="T28" s="20"/>
      <c r="U28" s="20"/>
      <c r="V28" s="20"/>
    </row>
    <row r="29" spans="1:22" ht="15" hidden="1" customHeight="1" x14ac:dyDescent="0.25">
      <c r="A29" s="20" t="s">
        <v>95</v>
      </c>
      <c r="B29" s="12">
        <v>12254.24</v>
      </c>
      <c r="E29" s="20" t="s">
        <v>1688</v>
      </c>
      <c r="F29" s="12">
        <v>20370.03</v>
      </c>
      <c r="H29" s="20" t="s">
        <v>1680</v>
      </c>
      <c r="I29" s="12">
        <v>3878.92</v>
      </c>
      <c r="J29" s="20" t="s">
        <v>14133</v>
      </c>
      <c r="L29" s="43" t="s">
        <v>1680</v>
      </c>
      <c r="M29" s="12">
        <v>3878.92</v>
      </c>
      <c r="N29" s="19">
        <f t="shared" si="0"/>
        <v>0</v>
      </c>
      <c r="Q29" s="20" t="s">
        <v>1680</v>
      </c>
      <c r="R29" s="20">
        <v>3878.92</v>
      </c>
      <c r="S29" s="19">
        <f t="shared" si="1"/>
        <v>0</v>
      </c>
      <c r="T29" s="20"/>
      <c r="U29" s="20"/>
      <c r="V29" s="20"/>
    </row>
    <row r="30" spans="1:22" ht="15" hidden="1" customHeight="1" x14ac:dyDescent="0.25">
      <c r="A30" s="20" t="s">
        <v>96</v>
      </c>
      <c r="B30" s="12">
        <v>15436.96</v>
      </c>
      <c r="E30" s="20" t="s">
        <v>1690</v>
      </c>
      <c r="F30" s="12">
        <v>3812.43</v>
      </c>
      <c r="H30" s="20" t="s">
        <v>1682</v>
      </c>
      <c r="I30" s="12">
        <v>19855.36</v>
      </c>
      <c r="J30" s="20" t="s">
        <v>14133</v>
      </c>
      <c r="L30" s="43" t="s">
        <v>1682</v>
      </c>
      <c r="M30" s="12">
        <v>19855.36</v>
      </c>
      <c r="N30" s="19">
        <f t="shared" si="0"/>
        <v>9.9999999983992893E-3</v>
      </c>
      <c r="Q30" s="20" t="s">
        <v>1682</v>
      </c>
      <c r="R30" s="20">
        <v>19855.37</v>
      </c>
      <c r="S30" s="19">
        <f t="shared" si="1"/>
        <v>-9.9999999983992893E-3</v>
      </c>
      <c r="T30" s="20"/>
      <c r="U30" s="20"/>
      <c r="V30" s="20"/>
    </row>
    <row r="31" spans="1:22" ht="15" hidden="1" customHeight="1" x14ac:dyDescent="0.25">
      <c r="A31" s="20" t="s">
        <v>97</v>
      </c>
      <c r="B31" s="12">
        <v>21889.65</v>
      </c>
      <c r="E31" s="20" t="s">
        <v>1692</v>
      </c>
      <c r="F31" s="12">
        <v>14101.25</v>
      </c>
      <c r="H31" s="20" t="s">
        <v>1684</v>
      </c>
      <c r="I31" s="12">
        <v>4386.7299999999996</v>
      </c>
      <c r="J31" s="20" t="s">
        <v>14133</v>
      </c>
      <c r="L31" s="43" t="s">
        <v>1684</v>
      </c>
      <c r="M31" s="12">
        <v>4386.7299999999996</v>
      </c>
      <c r="N31" s="19">
        <f t="shared" si="0"/>
        <v>-9.999999999308784E-3</v>
      </c>
      <c r="Q31" s="20" t="s">
        <v>1684</v>
      </c>
      <c r="R31" s="20">
        <v>4386.72</v>
      </c>
      <c r="S31" s="19">
        <f t="shared" si="1"/>
        <v>9.999999999308784E-3</v>
      </c>
      <c r="T31" s="20"/>
      <c r="U31" s="20"/>
      <c r="V31" s="20"/>
    </row>
    <row r="32" spans="1:22" ht="15" hidden="1" customHeight="1" x14ac:dyDescent="0.25">
      <c r="A32" s="20" t="s">
        <v>98</v>
      </c>
      <c r="B32" s="12">
        <v>12801.11</v>
      </c>
      <c r="E32" s="20" t="s">
        <v>1694</v>
      </c>
      <c r="F32" s="12">
        <v>20789.71</v>
      </c>
      <c r="H32" s="20" t="s">
        <v>1686</v>
      </c>
      <c r="I32" s="12">
        <v>14489.69</v>
      </c>
      <c r="J32" s="20" t="s">
        <v>14133</v>
      </c>
      <c r="L32" s="43" t="s">
        <v>1686</v>
      </c>
      <c r="M32" s="12">
        <v>14489.69</v>
      </c>
      <c r="N32" s="19">
        <f t="shared" si="0"/>
        <v>0</v>
      </c>
      <c r="Q32" s="20" t="s">
        <v>1686</v>
      </c>
      <c r="R32" s="20">
        <v>14489.69</v>
      </c>
      <c r="S32" s="19">
        <f t="shared" si="1"/>
        <v>0</v>
      </c>
      <c r="T32" s="20"/>
      <c r="U32" s="20"/>
      <c r="V32" s="20"/>
    </row>
    <row r="33" spans="1:22" ht="15" hidden="1" customHeight="1" x14ac:dyDescent="0.25">
      <c r="A33" s="20" t="s">
        <v>99</v>
      </c>
      <c r="B33" s="12">
        <v>52671.89</v>
      </c>
      <c r="E33" s="20" t="s">
        <v>1696</v>
      </c>
      <c r="F33" s="12">
        <v>20789.71</v>
      </c>
      <c r="H33" s="20" t="s">
        <v>1688</v>
      </c>
      <c r="I33" s="12">
        <v>20370.03</v>
      </c>
      <c r="J33" s="20" t="s">
        <v>14133</v>
      </c>
      <c r="L33" s="43" t="s">
        <v>1688</v>
      </c>
      <c r="M33" s="12">
        <v>20370.03</v>
      </c>
      <c r="N33" s="19">
        <f t="shared" si="0"/>
        <v>1.0000000002037268E-2</v>
      </c>
      <c r="Q33" s="20" t="s">
        <v>1688</v>
      </c>
      <c r="R33" s="20">
        <v>20370.04</v>
      </c>
      <c r="S33" s="19">
        <f t="shared" si="1"/>
        <v>-1.0000000002037268E-2</v>
      </c>
      <c r="T33" s="20"/>
      <c r="U33" s="20"/>
      <c r="V33" s="20"/>
    </row>
    <row r="34" spans="1:22" ht="15" hidden="1" customHeight="1" x14ac:dyDescent="0.25">
      <c r="A34" s="20" t="s">
        <v>100</v>
      </c>
      <c r="B34" s="12">
        <v>6731.04</v>
      </c>
      <c r="E34" s="20" t="s">
        <v>1698</v>
      </c>
      <c r="F34" s="12">
        <v>20789.71</v>
      </c>
      <c r="H34" s="20" t="s">
        <v>1690</v>
      </c>
      <c r="I34" s="12">
        <v>3812.43</v>
      </c>
      <c r="J34" s="20" t="s">
        <v>14133</v>
      </c>
      <c r="L34" s="43" t="s">
        <v>1690</v>
      </c>
      <c r="M34" s="12">
        <v>3812.43</v>
      </c>
      <c r="N34" s="19">
        <f t="shared" si="0"/>
        <v>0</v>
      </c>
      <c r="Q34" s="20" t="s">
        <v>1690</v>
      </c>
      <c r="R34" s="20">
        <v>3812.43</v>
      </c>
      <c r="S34" s="19">
        <f t="shared" si="1"/>
        <v>0</v>
      </c>
      <c r="T34" s="20"/>
      <c r="U34" s="20"/>
      <c r="V34" s="20"/>
    </row>
    <row r="35" spans="1:22" ht="15" hidden="1" customHeight="1" x14ac:dyDescent="0.25">
      <c r="A35" s="20" t="s">
        <v>101</v>
      </c>
      <c r="B35" s="12">
        <v>56366.68</v>
      </c>
      <c r="E35" s="20" t="s">
        <v>1700</v>
      </c>
      <c r="F35" s="12">
        <v>22134.69</v>
      </c>
      <c r="H35" s="20" t="s">
        <v>1692</v>
      </c>
      <c r="I35" s="12">
        <v>14101.25</v>
      </c>
      <c r="J35" s="20" t="s">
        <v>14133</v>
      </c>
      <c r="L35" s="43" t="s">
        <v>1692</v>
      </c>
      <c r="M35" s="12">
        <v>14101.25</v>
      </c>
      <c r="N35" s="19">
        <f t="shared" si="0"/>
        <v>-1.0000000000218279E-2</v>
      </c>
      <c r="Q35" s="20" t="s">
        <v>1692</v>
      </c>
      <c r="R35" s="20">
        <v>14101.24</v>
      </c>
      <c r="S35" s="19">
        <f t="shared" si="1"/>
        <v>1.0000000000218279E-2</v>
      </c>
      <c r="T35" s="20"/>
      <c r="U35" s="20"/>
      <c r="V35" s="20"/>
    </row>
    <row r="36" spans="1:22" ht="15" hidden="1" customHeight="1" x14ac:dyDescent="0.25">
      <c r="A36" s="20" t="s">
        <v>103</v>
      </c>
      <c r="B36" s="12">
        <v>11566.09</v>
      </c>
      <c r="E36" s="20" t="s">
        <v>1702</v>
      </c>
      <c r="F36" s="12">
        <v>25407.68</v>
      </c>
      <c r="H36" s="20" t="s">
        <v>43</v>
      </c>
      <c r="I36" s="12">
        <v>4673.17</v>
      </c>
      <c r="J36" s="20" t="s">
        <v>14132</v>
      </c>
      <c r="L36" s="43" t="s">
        <v>43</v>
      </c>
      <c r="M36" s="12">
        <v>4673.17</v>
      </c>
      <c r="N36" s="19">
        <f t="shared" si="0"/>
        <v>0</v>
      </c>
      <c r="Q36" s="20" t="s">
        <v>43</v>
      </c>
      <c r="R36" s="20">
        <v>4673.17</v>
      </c>
      <c r="S36" s="19">
        <f t="shared" si="1"/>
        <v>0</v>
      </c>
      <c r="T36" s="20"/>
      <c r="U36" s="20"/>
      <c r="V36" s="20"/>
    </row>
    <row r="37" spans="1:22" ht="15" hidden="1" customHeight="1" x14ac:dyDescent="0.25">
      <c r="A37" s="20" t="s">
        <v>102</v>
      </c>
      <c r="B37" s="12">
        <v>9971.75</v>
      </c>
      <c r="E37" s="20" t="s">
        <v>1704</v>
      </c>
      <c r="F37" s="12">
        <v>22451.59</v>
      </c>
      <c r="H37" s="20" t="s">
        <v>46</v>
      </c>
      <c r="I37" s="12">
        <v>2461.0700000000002</v>
      </c>
      <c r="J37" s="20" t="s">
        <v>14132</v>
      </c>
      <c r="L37" s="43" t="s">
        <v>46</v>
      </c>
      <c r="M37" s="12">
        <v>2461.0700000000002</v>
      </c>
      <c r="N37" s="19">
        <f t="shared" si="0"/>
        <v>0</v>
      </c>
      <c r="Q37" s="20" t="s">
        <v>46</v>
      </c>
      <c r="R37" s="20">
        <v>2461.0700000000002</v>
      </c>
      <c r="S37" s="19">
        <f t="shared" si="1"/>
        <v>0</v>
      </c>
      <c r="T37" s="20"/>
      <c r="U37" s="20"/>
      <c r="V37" s="20"/>
    </row>
    <row r="38" spans="1:22" ht="15" hidden="1" customHeight="1" x14ac:dyDescent="0.25">
      <c r="A38" s="20" t="s">
        <v>105</v>
      </c>
      <c r="B38" s="12">
        <v>15202.46</v>
      </c>
      <c r="E38" s="20" t="s">
        <v>1706</v>
      </c>
      <c r="F38" s="12">
        <v>22640.68</v>
      </c>
      <c r="H38" s="20" t="s">
        <v>1694</v>
      </c>
      <c r="I38" s="12">
        <v>20789.71</v>
      </c>
      <c r="J38" s="20" t="s">
        <v>14133</v>
      </c>
      <c r="L38" s="43" t="s">
        <v>1694</v>
      </c>
      <c r="M38" s="12">
        <v>20789.71</v>
      </c>
      <c r="N38" s="19">
        <f t="shared" si="0"/>
        <v>0</v>
      </c>
      <c r="Q38" s="20" t="s">
        <v>1694</v>
      </c>
      <c r="R38" s="20">
        <v>20789.71</v>
      </c>
      <c r="S38" s="19">
        <f t="shared" si="1"/>
        <v>0</v>
      </c>
      <c r="T38" s="20"/>
      <c r="U38" s="20"/>
      <c r="V38" s="20"/>
    </row>
    <row r="39" spans="1:22" ht="15" hidden="1" customHeight="1" x14ac:dyDescent="0.25">
      <c r="A39" s="20" t="s">
        <v>104</v>
      </c>
      <c r="B39" s="12">
        <v>52066.28</v>
      </c>
      <c r="E39" s="20" t="s">
        <v>1708</v>
      </c>
      <c r="F39" s="12">
        <v>11797.36</v>
      </c>
      <c r="H39" s="20" t="s">
        <v>1696</v>
      </c>
      <c r="I39" s="12">
        <v>20789.71</v>
      </c>
      <c r="J39" s="20" t="s">
        <v>14133</v>
      </c>
      <c r="L39" s="43" t="s">
        <v>1696</v>
      </c>
      <c r="M39" s="12">
        <v>20789.71</v>
      </c>
      <c r="N39" s="19">
        <f t="shared" si="0"/>
        <v>0</v>
      </c>
      <c r="Q39" s="20" t="s">
        <v>1696</v>
      </c>
      <c r="R39" s="20">
        <v>20789.71</v>
      </c>
      <c r="S39" s="19">
        <f t="shared" si="1"/>
        <v>0</v>
      </c>
      <c r="T39" s="20"/>
      <c r="U39" s="20"/>
      <c r="V39" s="20"/>
    </row>
    <row r="40" spans="1:22" ht="15" hidden="1" customHeight="1" x14ac:dyDescent="0.25">
      <c r="A40" s="20" t="s">
        <v>108</v>
      </c>
      <c r="B40" s="12">
        <v>57737.58</v>
      </c>
      <c r="E40" s="20" t="s">
        <v>1716</v>
      </c>
      <c r="F40" s="12">
        <v>7557.63</v>
      </c>
      <c r="H40" s="20" t="s">
        <v>1698</v>
      </c>
      <c r="I40" s="12">
        <v>20789.71</v>
      </c>
      <c r="J40" s="20" t="s">
        <v>14133</v>
      </c>
      <c r="L40" s="43" t="s">
        <v>1698</v>
      </c>
      <c r="M40" s="12">
        <v>20789.71</v>
      </c>
      <c r="N40" s="19">
        <f t="shared" si="0"/>
        <v>-9.9999999983992893E-3</v>
      </c>
      <c r="Q40" s="20" t="s">
        <v>1698</v>
      </c>
      <c r="R40" s="20">
        <v>20789.7</v>
      </c>
      <c r="S40" s="19">
        <f t="shared" si="1"/>
        <v>9.9999999983992893E-3</v>
      </c>
      <c r="T40" s="20"/>
      <c r="U40" s="20"/>
      <c r="V40" s="20"/>
    </row>
    <row r="41" spans="1:22" ht="15" hidden="1" customHeight="1" x14ac:dyDescent="0.25">
      <c r="A41" s="20" t="s">
        <v>106</v>
      </c>
      <c r="B41" s="12">
        <v>46972.23</v>
      </c>
      <c r="E41" s="20" t="s">
        <v>1720</v>
      </c>
      <c r="F41" s="12">
        <v>14823.33</v>
      </c>
      <c r="H41" s="20" t="s">
        <v>1700</v>
      </c>
      <c r="I41" s="12">
        <v>22134.69</v>
      </c>
      <c r="J41" s="20" t="s">
        <v>14133</v>
      </c>
      <c r="L41" s="43" t="s">
        <v>1700</v>
      </c>
      <c r="M41" s="12">
        <v>22134.69</v>
      </c>
      <c r="N41" s="19">
        <f t="shared" si="0"/>
        <v>1.0000000002037268E-2</v>
      </c>
      <c r="Q41" s="20" t="s">
        <v>1700</v>
      </c>
      <c r="R41" s="20">
        <v>22134.7</v>
      </c>
      <c r="S41" s="19">
        <f t="shared" si="1"/>
        <v>-1.0000000002037268E-2</v>
      </c>
      <c r="T41" s="20"/>
      <c r="U41" s="20"/>
      <c r="V41" s="20"/>
    </row>
    <row r="42" spans="1:22" ht="15" hidden="1" customHeight="1" x14ac:dyDescent="0.25">
      <c r="A42" s="20" t="s">
        <v>107</v>
      </c>
      <c r="B42" s="12">
        <v>10535.01</v>
      </c>
      <c r="E42" s="20" t="s">
        <v>1712</v>
      </c>
      <c r="F42" s="12">
        <v>8647.7000000000007</v>
      </c>
      <c r="H42" s="20" t="s">
        <v>1702</v>
      </c>
      <c r="I42" s="12">
        <v>25407.68</v>
      </c>
      <c r="J42" s="20" t="s">
        <v>14133</v>
      </c>
      <c r="L42" s="43" t="s">
        <v>1702</v>
      </c>
      <c r="M42" s="12">
        <v>25407.68</v>
      </c>
      <c r="N42" s="19">
        <f t="shared" si="0"/>
        <v>0</v>
      </c>
      <c r="Q42" s="20" t="s">
        <v>1702</v>
      </c>
      <c r="R42" s="20">
        <v>25407.68</v>
      </c>
      <c r="S42" s="19">
        <f t="shared" si="1"/>
        <v>0</v>
      </c>
      <c r="T42" s="20"/>
      <c r="U42" s="20"/>
      <c r="V42" s="20"/>
    </row>
    <row r="43" spans="1:22" ht="15" hidden="1" customHeight="1" x14ac:dyDescent="0.25">
      <c r="A43" s="20" t="s">
        <v>109</v>
      </c>
      <c r="B43" s="12">
        <v>4012.99</v>
      </c>
      <c r="E43" s="20" t="s">
        <v>1722</v>
      </c>
      <c r="F43" s="12">
        <v>5642.46</v>
      </c>
      <c r="H43" s="20" t="s">
        <v>1704</v>
      </c>
      <c r="I43" s="12">
        <v>22451.59</v>
      </c>
      <c r="J43" s="20" t="s">
        <v>14133</v>
      </c>
      <c r="L43" s="43" t="s">
        <v>1704</v>
      </c>
      <c r="M43" s="12">
        <v>22451.59</v>
      </c>
      <c r="N43" s="19">
        <f t="shared" si="0"/>
        <v>-1.5520000015385449E-3</v>
      </c>
      <c r="Q43" s="20" t="s">
        <v>1704</v>
      </c>
      <c r="R43" s="20">
        <v>22451.588447999999</v>
      </c>
      <c r="S43" s="19">
        <f t="shared" si="1"/>
        <v>1.5520000015385449E-3</v>
      </c>
      <c r="T43" s="20"/>
      <c r="U43" s="20"/>
      <c r="V43" s="20"/>
    </row>
    <row r="44" spans="1:22" ht="15" hidden="1" customHeight="1" x14ac:dyDescent="0.25">
      <c r="A44" s="20" t="s">
        <v>112</v>
      </c>
      <c r="B44" s="12">
        <v>2336.58</v>
      </c>
      <c r="E44" s="20" t="s">
        <v>1843</v>
      </c>
      <c r="F44" s="12">
        <v>5447.71</v>
      </c>
      <c r="H44" s="20" t="s">
        <v>1706</v>
      </c>
      <c r="I44" s="12">
        <v>22640.68</v>
      </c>
      <c r="J44" s="20" t="s">
        <v>14133</v>
      </c>
      <c r="L44" s="43" t="s">
        <v>1706</v>
      </c>
      <c r="M44" s="12">
        <v>22640.68</v>
      </c>
      <c r="N44" s="19">
        <f t="shared" si="0"/>
        <v>0</v>
      </c>
      <c r="Q44" s="20" t="s">
        <v>1706</v>
      </c>
      <c r="R44" s="20">
        <v>22640.68</v>
      </c>
      <c r="S44" s="19">
        <f t="shared" si="1"/>
        <v>0</v>
      </c>
      <c r="T44" s="20"/>
      <c r="U44" s="20"/>
      <c r="V44" s="20"/>
    </row>
    <row r="45" spans="1:22" ht="15" hidden="1" customHeight="1" x14ac:dyDescent="0.25">
      <c r="A45" s="20" t="s">
        <v>115</v>
      </c>
      <c r="B45" s="12">
        <v>13882.36</v>
      </c>
      <c r="E45" s="20" t="s">
        <v>1714</v>
      </c>
      <c r="F45" s="12">
        <v>3401.66</v>
      </c>
      <c r="H45" s="20" t="s">
        <v>1708</v>
      </c>
      <c r="I45" s="12">
        <v>11797.36</v>
      </c>
      <c r="J45" s="20" t="s">
        <v>14133</v>
      </c>
      <c r="L45" s="43" t="s">
        <v>1708</v>
      </c>
      <c r="M45" s="12">
        <v>11797.36</v>
      </c>
      <c r="N45" s="19">
        <f t="shared" si="0"/>
        <v>0</v>
      </c>
      <c r="Q45" s="20" t="s">
        <v>1708</v>
      </c>
      <c r="R45" s="20">
        <v>11797.36</v>
      </c>
      <c r="S45" s="19">
        <f t="shared" si="1"/>
        <v>0</v>
      </c>
      <c r="T45" s="20"/>
      <c r="U45" s="20"/>
      <c r="V45" s="20"/>
    </row>
    <row r="46" spans="1:22" ht="15" hidden="1" customHeight="1" x14ac:dyDescent="0.25">
      <c r="A46" s="20" t="s">
        <v>118</v>
      </c>
      <c r="B46" s="12">
        <v>26702.14</v>
      </c>
      <c r="E46" s="20" t="s">
        <v>1718</v>
      </c>
      <c r="F46" s="12">
        <v>9419.32</v>
      </c>
      <c r="H46" s="20" t="s">
        <v>1716</v>
      </c>
      <c r="I46" s="12">
        <v>7557.63</v>
      </c>
      <c r="J46" s="20" t="s">
        <v>14133</v>
      </c>
      <c r="L46" s="43" t="s">
        <v>1716</v>
      </c>
      <c r="M46" s="12">
        <v>7557.63</v>
      </c>
      <c r="N46" s="19">
        <f t="shared" si="0"/>
        <v>-4.4799999977840343E-4</v>
      </c>
      <c r="Q46" s="20" t="s">
        <v>1716</v>
      </c>
      <c r="R46" s="20">
        <v>7557.6295520000003</v>
      </c>
      <c r="S46" s="19">
        <f t="shared" si="1"/>
        <v>4.4799999977840343E-4</v>
      </c>
      <c r="T46" s="20"/>
      <c r="U46" s="20"/>
      <c r="V46" s="20"/>
    </row>
    <row r="47" spans="1:22" ht="15" hidden="1" customHeight="1" x14ac:dyDescent="0.25">
      <c r="A47" s="20" t="s">
        <v>203</v>
      </c>
      <c r="B47" s="12">
        <v>11653.6</v>
      </c>
      <c r="E47" s="20" t="s">
        <v>1710</v>
      </c>
      <c r="F47" s="12">
        <v>73.19</v>
      </c>
      <c r="H47" s="20" t="s">
        <v>1720</v>
      </c>
      <c r="I47" s="12">
        <v>14823.33</v>
      </c>
      <c r="J47" s="20" t="s">
        <v>14133</v>
      </c>
      <c r="L47" s="43" t="s">
        <v>1720</v>
      </c>
      <c r="M47" s="12">
        <v>14823.33</v>
      </c>
      <c r="N47" s="19">
        <f t="shared" si="0"/>
        <v>4.693000000770553E-3</v>
      </c>
      <c r="Q47" s="20" t="s">
        <v>1720</v>
      </c>
      <c r="R47" s="20">
        <v>14823.334693000001</v>
      </c>
      <c r="S47" s="19">
        <f t="shared" si="1"/>
        <v>-4.693000000770553E-3</v>
      </c>
      <c r="T47" s="20"/>
      <c r="U47" s="20"/>
      <c r="V47" s="20"/>
    </row>
    <row r="48" spans="1:22" ht="15" hidden="1" customHeight="1" x14ac:dyDescent="0.25">
      <c r="A48" s="20" t="s">
        <v>121</v>
      </c>
      <c r="B48" s="12">
        <v>7768.28</v>
      </c>
      <c r="E48" s="20" t="s">
        <v>1785</v>
      </c>
      <c r="F48" s="12">
        <v>22134.69</v>
      </c>
      <c r="H48" s="20" t="s">
        <v>1712</v>
      </c>
      <c r="I48" s="12">
        <v>8647.7000000000007</v>
      </c>
      <c r="J48" s="20" t="s">
        <v>14133</v>
      </c>
      <c r="L48" s="43" t="s">
        <v>1712</v>
      </c>
      <c r="M48" s="12">
        <v>8647.7000000000007</v>
      </c>
      <c r="N48" s="19">
        <f t="shared" si="0"/>
        <v>-2.8689999999187421E-3</v>
      </c>
      <c r="Q48" s="20" t="s">
        <v>1712</v>
      </c>
      <c r="R48" s="20">
        <v>8647.6971310000008</v>
      </c>
      <c r="S48" s="19">
        <f t="shared" si="1"/>
        <v>2.8689999999187421E-3</v>
      </c>
      <c r="T48" s="20"/>
      <c r="U48" s="20"/>
      <c r="V48" s="20"/>
    </row>
    <row r="49" spans="1:22" ht="15" hidden="1" customHeight="1" x14ac:dyDescent="0.25">
      <c r="A49" s="20" t="s">
        <v>209</v>
      </c>
      <c r="B49" s="12">
        <v>10605.14</v>
      </c>
      <c r="E49" s="20" t="s">
        <v>1723</v>
      </c>
      <c r="F49" s="12">
        <v>18002.14</v>
      </c>
      <c r="H49" s="20" t="s">
        <v>1722</v>
      </c>
      <c r="I49" s="12">
        <v>5642.46</v>
      </c>
      <c r="J49" s="20" t="s">
        <v>14133</v>
      </c>
      <c r="L49" s="43" t="s">
        <v>1722</v>
      </c>
      <c r="M49" s="12">
        <v>5642.46</v>
      </c>
      <c r="N49" s="19">
        <f t="shared" si="0"/>
        <v>2.652999999554595E-3</v>
      </c>
      <c r="Q49" s="20" t="s">
        <v>1722</v>
      </c>
      <c r="R49" s="20">
        <v>5642.4626529999996</v>
      </c>
      <c r="S49" s="19">
        <f t="shared" si="1"/>
        <v>-2.652999999554595E-3</v>
      </c>
      <c r="T49" s="20"/>
      <c r="U49" s="20"/>
      <c r="V49" s="20"/>
    </row>
    <row r="50" spans="1:22" ht="15" hidden="1" customHeight="1" x14ac:dyDescent="0.25">
      <c r="A50" s="20" t="s">
        <v>206</v>
      </c>
      <c r="B50" s="12">
        <v>3466.68</v>
      </c>
      <c r="E50" s="20" t="s">
        <v>1724</v>
      </c>
      <c r="F50" s="12">
        <v>14190.75</v>
      </c>
      <c r="H50" s="20" t="s">
        <v>1843</v>
      </c>
      <c r="I50" s="12">
        <v>5447.71</v>
      </c>
      <c r="J50" s="20" t="s">
        <v>14133</v>
      </c>
      <c r="L50" s="43" t="s">
        <v>1843</v>
      </c>
      <c r="M50" s="12">
        <v>5447.71</v>
      </c>
      <c r="N50" s="19">
        <f t="shared" si="0"/>
        <v>-6.8410000003495952E-3</v>
      </c>
      <c r="Q50" s="20" t="s">
        <v>1843</v>
      </c>
      <c r="R50" s="20">
        <v>5447.7031589999997</v>
      </c>
      <c r="S50" s="19">
        <f t="shared" si="1"/>
        <v>6.8410000003495952E-3</v>
      </c>
      <c r="T50" s="20"/>
      <c r="U50" s="20"/>
      <c r="V50" s="20"/>
    </row>
    <row r="51" spans="1:22" ht="15" hidden="1" customHeight="1" x14ac:dyDescent="0.25">
      <c r="A51" s="20" t="s">
        <v>124</v>
      </c>
      <c r="B51" s="12">
        <v>5806.08</v>
      </c>
      <c r="E51" s="20" t="s">
        <v>1725</v>
      </c>
      <c r="F51" s="12">
        <v>10251.370000000001</v>
      </c>
      <c r="H51" s="20" t="s">
        <v>1714</v>
      </c>
      <c r="I51" s="12">
        <v>3401.66</v>
      </c>
      <c r="J51" s="20" t="s">
        <v>14133</v>
      </c>
      <c r="L51" s="43" t="s">
        <v>1714</v>
      </c>
      <c r="M51" s="12">
        <v>3401.66</v>
      </c>
      <c r="N51" s="19">
        <f t="shared" si="0"/>
        <v>8.2340000003569003E-3</v>
      </c>
      <c r="Q51" s="20" t="s">
        <v>1714</v>
      </c>
      <c r="R51" s="20">
        <v>3401.6682340000002</v>
      </c>
      <c r="S51" s="19">
        <f t="shared" si="1"/>
        <v>-8.2340000003569003E-3</v>
      </c>
      <c r="T51" s="20"/>
      <c r="U51" s="20"/>
      <c r="V51" s="20"/>
    </row>
    <row r="52" spans="1:22" ht="15" hidden="1" customHeight="1" x14ac:dyDescent="0.25">
      <c r="A52" s="20" t="s">
        <v>127</v>
      </c>
      <c r="B52" s="12">
        <v>7372.9</v>
      </c>
      <c r="E52" s="20" t="s">
        <v>1726</v>
      </c>
      <c r="F52" s="12">
        <v>21783.98</v>
      </c>
      <c r="H52" s="20" t="s">
        <v>1718</v>
      </c>
      <c r="I52" s="12">
        <v>9419.32</v>
      </c>
      <c r="J52" s="20" t="s">
        <v>14133</v>
      </c>
      <c r="L52" s="43" t="s">
        <v>1718</v>
      </c>
      <c r="M52" s="12">
        <v>9419.32</v>
      </c>
      <c r="N52" s="19">
        <f t="shared" si="0"/>
        <v>-3.8300000051094685E-4</v>
      </c>
      <c r="Q52" s="20" t="s">
        <v>1718</v>
      </c>
      <c r="R52" s="20">
        <v>9419.3196169999992</v>
      </c>
      <c r="S52" s="19">
        <f t="shared" si="1"/>
        <v>3.8300000051094685E-4</v>
      </c>
      <c r="T52" s="20"/>
      <c r="U52" s="20"/>
      <c r="V52" s="20"/>
    </row>
    <row r="53" spans="1:22" ht="15" hidden="1" customHeight="1" x14ac:dyDescent="0.25">
      <c r="A53" s="20" t="s">
        <v>130</v>
      </c>
      <c r="B53" s="12">
        <v>17715.2</v>
      </c>
      <c r="E53" s="20" t="s">
        <v>1728</v>
      </c>
      <c r="F53" s="12">
        <v>16475.62</v>
      </c>
      <c r="H53" s="20" t="s">
        <v>1710</v>
      </c>
      <c r="I53" s="12">
        <v>73.19</v>
      </c>
      <c r="J53" s="20" t="s">
        <v>14133</v>
      </c>
      <c r="L53" s="43" t="s">
        <v>1710</v>
      </c>
      <c r="M53" s="12">
        <v>73.19</v>
      </c>
      <c r="N53" s="19">
        <f t="shared" si="0"/>
        <v>0</v>
      </c>
      <c r="Q53" s="20" t="s">
        <v>1710</v>
      </c>
      <c r="R53" s="20">
        <v>73.19</v>
      </c>
      <c r="S53" s="19">
        <f t="shared" si="1"/>
        <v>0</v>
      </c>
      <c r="T53" s="20"/>
      <c r="U53" s="20"/>
      <c r="V53" s="20"/>
    </row>
    <row r="54" spans="1:22" ht="15" hidden="1" customHeight="1" x14ac:dyDescent="0.25">
      <c r="A54" s="20" t="s">
        <v>133</v>
      </c>
      <c r="B54" s="12">
        <v>4390.93</v>
      </c>
      <c r="E54" s="20" t="s">
        <v>1730</v>
      </c>
      <c r="F54" s="12">
        <v>19518.12</v>
      </c>
      <c r="H54" s="20" t="s">
        <v>1785</v>
      </c>
      <c r="I54" s="12">
        <v>22134.69</v>
      </c>
      <c r="J54" s="20" t="s">
        <v>14133</v>
      </c>
      <c r="L54" s="43" t="s">
        <v>1785</v>
      </c>
      <c r="M54" s="12">
        <v>22134.69</v>
      </c>
      <c r="N54" s="19">
        <f t="shared" si="0"/>
        <v>-7.5469999974302482E-3</v>
      </c>
      <c r="Q54" s="20" t="s">
        <v>1785</v>
      </c>
      <c r="R54" s="20">
        <v>22134.682453000001</v>
      </c>
      <c r="S54" s="19">
        <f t="shared" si="1"/>
        <v>7.5469999974302482E-3</v>
      </c>
      <c r="T54" s="20"/>
      <c r="U54" s="20"/>
      <c r="V54" s="20"/>
    </row>
    <row r="55" spans="1:22" ht="15" hidden="1" customHeight="1" x14ac:dyDescent="0.25">
      <c r="A55" s="20" t="s">
        <v>136</v>
      </c>
      <c r="B55" s="12">
        <v>4801.59</v>
      </c>
      <c r="E55" s="20" t="s">
        <v>1731</v>
      </c>
      <c r="F55" s="12">
        <v>12179.72</v>
      </c>
      <c r="H55" s="20" t="s">
        <v>1723</v>
      </c>
      <c r="I55" s="12">
        <v>18002.14</v>
      </c>
      <c r="J55" s="20" t="s">
        <v>14133</v>
      </c>
      <c r="L55" s="43" t="s">
        <v>1723</v>
      </c>
      <c r="M55" s="12">
        <v>18002.14</v>
      </c>
      <c r="N55" s="19">
        <f t="shared" si="0"/>
        <v>1.0000000002037268E-2</v>
      </c>
      <c r="Q55" s="20" t="s">
        <v>1723</v>
      </c>
      <c r="R55" s="20">
        <v>18002.150000000001</v>
      </c>
      <c r="S55" s="19">
        <f t="shared" si="1"/>
        <v>-1.0000000002037268E-2</v>
      </c>
      <c r="T55" s="20"/>
      <c r="U55" s="20"/>
      <c r="V55" s="20"/>
    </row>
    <row r="56" spans="1:22" ht="15" hidden="1" customHeight="1" x14ac:dyDescent="0.25">
      <c r="A56" s="20" t="s">
        <v>139</v>
      </c>
      <c r="B56" s="12">
        <v>67230.59</v>
      </c>
      <c r="E56" s="20" t="s">
        <v>1733</v>
      </c>
      <c r="F56" s="12">
        <v>20789.71</v>
      </c>
      <c r="H56" s="20" t="s">
        <v>1724</v>
      </c>
      <c r="I56" s="12">
        <v>14190.75</v>
      </c>
      <c r="J56" s="20" t="s">
        <v>14133</v>
      </c>
      <c r="L56" s="43" t="s">
        <v>1724</v>
      </c>
      <c r="M56" s="12">
        <v>14190.75</v>
      </c>
      <c r="N56" s="19">
        <f t="shared" si="0"/>
        <v>-1.0000000000218279E-2</v>
      </c>
      <c r="Q56" s="20" t="s">
        <v>1724</v>
      </c>
      <c r="R56" s="20">
        <v>14190.74</v>
      </c>
      <c r="S56" s="19">
        <f t="shared" si="1"/>
        <v>1.0000000000218279E-2</v>
      </c>
      <c r="T56" s="20"/>
      <c r="U56" s="20"/>
      <c r="V56" s="20"/>
    </row>
    <row r="57" spans="1:22" ht="15" hidden="1" customHeight="1" x14ac:dyDescent="0.25">
      <c r="A57" s="20" t="s">
        <v>140</v>
      </c>
      <c r="B57" s="12">
        <v>69698.59</v>
      </c>
      <c r="E57" s="20" t="s">
        <v>1735</v>
      </c>
      <c r="F57" s="12">
        <v>25932.14</v>
      </c>
      <c r="H57" s="20" t="s">
        <v>47</v>
      </c>
      <c r="I57" s="12">
        <v>62442.92</v>
      </c>
      <c r="J57" s="20" t="s">
        <v>14132</v>
      </c>
      <c r="L57" s="43" t="s">
        <v>47</v>
      </c>
      <c r="M57" s="12">
        <v>62442.92</v>
      </c>
      <c r="N57" s="19">
        <f t="shared" si="0"/>
        <v>1.0000000002037268E-2</v>
      </c>
      <c r="Q57" s="20" t="s">
        <v>47</v>
      </c>
      <c r="R57" s="20">
        <v>62442.93</v>
      </c>
      <c r="S57" s="19">
        <f t="shared" si="1"/>
        <v>-1.0000000002037268E-2</v>
      </c>
      <c r="T57" s="20"/>
      <c r="U57" s="20"/>
      <c r="V57" s="20"/>
    </row>
    <row r="58" spans="1:22" ht="15" hidden="1" customHeight="1" x14ac:dyDescent="0.25">
      <c r="A58" s="20" t="s">
        <v>143</v>
      </c>
      <c r="B58" s="12">
        <v>33229.980000000003</v>
      </c>
      <c r="E58" s="20" t="s">
        <v>1736</v>
      </c>
      <c r="F58" s="12">
        <v>22785.4</v>
      </c>
      <c r="H58" s="20" t="s">
        <v>1725</v>
      </c>
      <c r="I58" s="12">
        <v>10251.370000000001</v>
      </c>
      <c r="J58" s="20" t="s">
        <v>14133</v>
      </c>
      <c r="L58" s="43" t="s">
        <v>1725</v>
      </c>
      <c r="M58" s="12">
        <v>10251.370000000001</v>
      </c>
      <c r="N58" s="19">
        <f t="shared" si="0"/>
        <v>-1.0000000000218279E-2</v>
      </c>
      <c r="Q58" s="20" t="s">
        <v>1725</v>
      </c>
      <c r="R58" s="20">
        <v>10251.36</v>
      </c>
      <c r="S58" s="19">
        <f t="shared" si="1"/>
        <v>1.0000000000218279E-2</v>
      </c>
      <c r="T58" s="20"/>
      <c r="U58" s="20"/>
      <c r="V58" s="20"/>
    </row>
    <row r="59" spans="1:22" ht="15" hidden="1" customHeight="1" x14ac:dyDescent="0.25">
      <c r="A59" s="20" t="s">
        <v>144</v>
      </c>
      <c r="B59" s="12">
        <v>8092.15</v>
      </c>
      <c r="E59" s="20" t="s">
        <v>1738</v>
      </c>
      <c r="F59" s="12">
        <v>20278.46</v>
      </c>
      <c r="H59" s="20" t="s">
        <v>1726</v>
      </c>
      <c r="I59" s="12">
        <v>21783.98</v>
      </c>
      <c r="J59" s="20" t="s">
        <v>14133</v>
      </c>
      <c r="L59" s="43" t="s">
        <v>1726</v>
      </c>
      <c r="M59" s="12">
        <v>21783.98</v>
      </c>
      <c r="N59" s="19">
        <f t="shared" si="0"/>
        <v>1.0000000002037268E-2</v>
      </c>
      <c r="Q59" s="20" t="s">
        <v>1726</v>
      </c>
      <c r="R59" s="20">
        <v>21783.99</v>
      </c>
      <c r="S59" s="19">
        <f t="shared" si="1"/>
        <v>-1.0000000002037268E-2</v>
      </c>
      <c r="T59" s="20"/>
      <c r="U59" s="20"/>
      <c r="V59" s="20"/>
    </row>
    <row r="60" spans="1:22" ht="15" hidden="1" customHeight="1" x14ac:dyDescent="0.25">
      <c r="A60" s="20" t="s">
        <v>145</v>
      </c>
      <c r="B60" s="12">
        <v>4641.7700000000004</v>
      </c>
      <c r="E60" s="20" t="s">
        <v>1740</v>
      </c>
      <c r="F60" s="12">
        <v>20278.46</v>
      </c>
      <c r="H60" s="20" t="s">
        <v>1728</v>
      </c>
      <c r="I60" s="12">
        <v>16475.62</v>
      </c>
      <c r="J60" s="20" t="s">
        <v>14133</v>
      </c>
      <c r="L60" s="43" t="s">
        <v>1728</v>
      </c>
      <c r="M60" s="12">
        <v>16475.62</v>
      </c>
      <c r="N60" s="19">
        <f t="shared" si="0"/>
        <v>0</v>
      </c>
      <c r="Q60" s="20" t="s">
        <v>1728</v>
      </c>
      <c r="R60" s="20">
        <v>16475.62</v>
      </c>
      <c r="S60" s="19">
        <f t="shared" si="1"/>
        <v>0</v>
      </c>
      <c r="T60" s="20"/>
      <c r="U60" s="20"/>
      <c r="V60" s="20"/>
    </row>
    <row r="61" spans="1:22" ht="15" hidden="1" customHeight="1" x14ac:dyDescent="0.25">
      <c r="A61" s="20" t="s">
        <v>146</v>
      </c>
      <c r="B61" s="12">
        <v>63251.44</v>
      </c>
      <c r="E61" s="20" t="s">
        <v>1742</v>
      </c>
      <c r="F61" s="12">
        <v>9469.9699999999993</v>
      </c>
      <c r="H61" s="20" t="s">
        <v>1730</v>
      </c>
      <c r="I61" s="12">
        <v>19518.12</v>
      </c>
      <c r="J61" s="20" t="s">
        <v>14133</v>
      </c>
      <c r="L61" s="43" t="s">
        <v>1730</v>
      </c>
      <c r="M61" s="12">
        <v>19518.12</v>
      </c>
      <c r="N61" s="19">
        <f t="shared" si="0"/>
        <v>-9.9999999983992893E-3</v>
      </c>
      <c r="Q61" s="20" t="s">
        <v>1730</v>
      </c>
      <c r="R61" s="20">
        <v>19518.11</v>
      </c>
      <c r="S61" s="19">
        <f t="shared" si="1"/>
        <v>9.9999999983992893E-3</v>
      </c>
      <c r="T61" s="20"/>
      <c r="U61" s="20"/>
      <c r="V61" s="20"/>
    </row>
    <row r="62" spans="1:22" ht="15" hidden="1" customHeight="1" x14ac:dyDescent="0.25">
      <c r="A62" s="20" t="s">
        <v>148</v>
      </c>
      <c r="B62" s="12">
        <v>20431.36</v>
      </c>
      <c r="E62" s="20" t="s">
        <v>1743</v>
      </c>
      <c r="F62" s="12">
        <v>1833</v>
      </c>
      <c r="H62" s="20" t="s">
        <v>1731</v>
      </c>
      <c r="I62" s="12">
        <v>12179.72</v>
      </c>
      <c r="J62" s="20" t="s">
        <v>14133</v>
      </c>
      <c r="L62" s="43" t="s">
        <v>1731</v>
      </c>
      <c r="M62" s="12">
        <v>12179.72</v>
      </c>
      <c r="N62" s="19">
        <f t="shared" si="0"/>
        <v>0</v>
      </c>
      <c r="Q62" s="20" t="s">
        <v>1731</v>
      </c>
      <c r="R62" s="20">
        <v>12179.72</v>
      </c>
      <c r="S62" s="19">
        <f t="shared" si="1"/>
        <v>0</v>
      </c>
      <c r="T62" s="20"/>
      <c r="U62" s="20"/>
      <c r="V62" s="20"/>
    </row>
    <row r="63" spans="1:22" ht="15" hidden="1" customHeight="1" x14ac:dyDescent="0.25">
      <c r="A63" s="20" t="s">
        <v>377</v>
      </c>
      <c r="B63" s="12">
        <v>5074.62</v>
      </c>
      <c r="E63" s="20" t="s">
        <v>1745</v>
      </c>
      <c r="F63" s="12">
        <v>18630.11</v>
      </c>
      <c r="H63" s="20" t="s">
        <v>1733</v>
      </c>
      <c r="I63" s="12">
        <v>20789.71</v>
      </c>
      <c r="J63" s="20" t="s">
        <v>14133</v>
      </c>
      <c r="L63" s="43" t="s">
        <v>1733</v>
      </c>
      <c r="M63" s="12">
        <v>20789.71</v>
      </c>
      <c r="N63" s="19">
        <f t="shared" si="0"/>
        <v>0</v>
      </c>
      <c r="Q63" s="20" t="s">
        <v>1733</v>
      </c>
      <c r="R63" s="20">
        <v>20789.71</v>
      </c>
      <c r="S63" s="19">
        <f t="shared" si="1"/>
        <v>0</v>
      </c>
      <c r="T63" s="20"/>
      <c r="U63" s="20"/>
      <c r="V63" s="20"/>
    </row>
    <row r="64" spans="1:22" ht="15" hidden="1" customHeight="1" x14ac:dyDescent="0.25">
      <c r="A64" s="20" t="s">
        <v>151</v>
      </c>
      <c r="B64" s="12">
        <v>25110.53</v>
      </c>
      <c r="E64" s="20" t="s">
        <v>1746</v>
      </c>
      <c r="F64" s="12">
        <v>20789.71</v>
      </c>
      <c r="H64" s="20" t="s">
        <v>1735</v>
      </c>
      <c r="I64" s="12">
        <v>25932.14</v>
      </c>
      <c r="J64" s="20" t="s">
        <v>14133</v>
      </c>
      <c r="L64" s="43" t="s">
        <v>1735</v>
      </c>
      <c r="M64" s="12">
        <v>25932.14</v>
      </c>
      <c r="N64" s="19">
        <f t="shared" si="0"/>
        <v>0</v>
      </c>
      <c r="Q64" s="20" t="s">
        <v>1735</v>
      </c>
      <c r="R64" s="20">
        <v>25932.14</v>
      </c>
      <c r="S64" s="19">
        <f t="shared" si="1"/>
        <v>0</v>
      </c>
      <c r="T64" s="20"/>
      <c r="U64" s="20"/>
      <c r="V64" s="20"/>
    </row>
    <row r="65" spans="1:22" ht="15" hidden="1" customHeight="1" x14ac:dyDescent="0.25">
      <c r="A65" s="20" t="s">
        <v>154</v>
      </c>
      <c r="B65" s="12">
        <v>31105.49</v>
      </c>
      <c r="E65" s="20" t="s">
        <v>1748</v>
      </c>
      <c r="F65" s="12">
        <v>7464.79</v>
      </c>
      <c r="H65" s="20" t="s">
        <v>50</v>
      </c>
      <c r="I65" s="12">
        <v>1146.58</v>
      </c>
      <c r="J65" s="20" t="s">
        <v>14132</v>
      </c>
      <c r="L65" s="43" t="s">
        <v>50</v>
      </c>
      <c r="M65" s="12">
        <v>1146.58</v>
      </c>
      <c r="N65" s="19">
        <f t="shared" si="0"/>
        <v>0</v>
      </c>
      <c r="Q65" s="20" t="s">
        <v>50</v>
      </c>
      <c r="R65" s="20">
        <v>1146.58</v>
      </c>
      <c r="S65" s="19">
        <f t="shared" si="1"/>
        <v>0</v>
      </c>
      <c r="T65" s="20"/>
      <c r="U65" s="20"/>
      <c r="V65" s="20"/>
    </row>
    <row r="66" spans="1:22" ht="15" hidden="1" customHeight="1" x14ac:dyDescent="0.25">
      <c r="A66" s="20" t="s">
        <v>157</v>
      </c>
      <c r="B66" s="12">
        <v>3267.26</v>
      </c>
      <c r="E66" s="20" t="s">
        <v>1749</v>
      </c>
      <c r="F66" s="12">
        <v>18258.240000000002</v>
      </c>
      <c r="H66" s="20" t="s">
        <v>1736</v>
      </c>
      <c r="I66" s="12">
        <v>22785.4</v>
      </c>
      <c r="J66" s="20" t="s">
        <v>14133</v>
      </c>
      <c r="L66" s="43" t="s">
        <v>1736</v>
      </c>
      <c r="M66" s="12">
        <v>22785.4</v>
      </c>
      <c r="N66" s="19">
        <f t="shared" si="0"/>
        <v>0</v>
      </c>
      <c r="Q66" s="20" t="s">
        <v>1736</v>
      </c>
      <c r="R66" s="20">
        <v>22785.4</v>
      </c>
      <c r="S66" s="19">
        <f t="shared" si="1"/>
        <v>0</v>
      </c>
      <c r="T66" s="20"/>
      <c r="U66" s="20"/>
      <c r="V66" s="20"/>
    </row>
    <row r="67" spans="1:22" ht="15" hidden="1" customHeight="1" x14ac:dyDescent="0.25">
      <c r="A67" s="20" t="s">
        <v>160</v>
      </c>
      <c r="B67" s="12">
        <v>11469.29</v>
      </c>
      <c r="E67" s="20" t="s">
        <v>1750</v>
      </c>
      <c r="F67" s="12">
        <v>20278.46</v>
      </c>
      <c r="H67" s="20" t="s">
        <v>53</v>
      </c>
      <c r="I67" s="12">
        <v>16754.63</v>
      </c>
      <c r="J67" s="20" t="s">
        <v>14132</v>
      </c>
      <c r="L67" s="43" t="s">
        <v>53</v>
      </c>
      <c r="M67" s="12">
        <v>16754.63</v>
      </c>
      <c r="N67" s="19">
        <f t="shared" si="0"/>
        <v>-1.0000000002037268E-2</v>
      </c>
      <c r="Q67" s="20" t="s">
        <v>53</v>
      </c>
      <c r="R67" s="20">
        <v>16754.62</v>
      </c>
      <c r="S67" s="19">
        <f t="shared" si="1"/>
        <v>1.0000000002037268E-2</v>
      </c>
      <c r="T67" s="20"/>
      <c r="U67" s="20"/>
      <c r="V67" s="20"/>
    </row>
    <row r="68" spans="1:22" ht="15" hidden="1" customHeight="1" x14ac:dyDescent="0.25">
      <c r="A68" s="20" t="s">
        <v>163</v>
      </c>
      <c r="B68" s="12">
        <v>5734.6299999999992</v>
      </c>
      <c r="E68" s="20" t="s">
        <v>1751</v>
      </c>
      <c r="F68" s="12">
        <v>20278.46</v>
      </c>
      <c r="H68" s="20" t="s">
        <v>1738</v>
      </c>
      <c r="I68" s="12">
        <v>20278.46</v>
      </c>
      <c r="J68" s="20" t="s">
        <v>14133</v>
      </c>
      <c r="L68" s="43" t="s">
        <v>1738</v>
      </c>
      <c r="M68" s="12">
        <v>20278.46</v>
      </c>
      <c r="N68" s="19">
        <f t="shared" si="0"/>
        <v>0</v>
      </c>
      <c r="Q68" s="20" t="s">
        <v>1738</v>
      </c>
      <c r="R68" s="20">
        <v>20278.46</v>
      </c>
      <c r="S68" s="19">
        <f t="shared" si="1"/>
        <v>0</v>
      </c>
      <c r="T68" s="20"/>
      <c r="U68" s="20"/>
      <c r="V68" s="20"/>
    </row>
    <row r="69" spans="1:22" ht="15" hidden="1" customHeight="1" x14ac:dyDescent="0.25">
      <c r="A69" s="20" t="s">
        <v>166</v>
      </c>
      <c r="B69" s="12">
        <v>3025.69</v>
      </c>
      <c r="E69" s="20" t="s">
        <v>1753</v>
      </c>
      <c r="F69" s="12">
        <v>5472.62</v>
      </c>
      <c r="H69" s="20" t="s">
        <v>1740</v>
      </c>
      <c r="I69" s="12">
        <v>20278.46</v>
      </c>
      <c r="J69" s="20" t="s">
        <v>14133</v>
      </c>
      <c r="L69" s="43" t="s">
        <v>1740</v>
      </c>
      <c r="M69" s="12">
        <v>20278.46</v>
      </c>
      <c r="N69" s="19">
        <f t="shared" si="0"/>
        <v>0</v>
      </c>
      <c r="Q69" s="20" t="s">
        <v>1740</v>
      </c>
      <c r="R69" s="20">
        <v>20278.46</v>
      </c>
      <c r="S69" s="19">
        <f t="shared" si="1"/>
        <v>0</v>
      </c>
      <c r="T69" s="20"/>
      <c r="U69" s="20"/>
      <c r="V69" s="20"/>
    </row>
    <row r="70" spans="1:22" ht="15" hidden="1" customHeight="1" x14ac:dyDescent="0.25">
      <c r="A70" s="20" t="s">
        <v>169</v>
      </c>
      <c r="B70" s="12">
        <v>2304.2199999999998</v>
      </c>
      <c r="E70" s="20" t="s">
        <v>1754</v>
      </c>
      <c r="F70" s="12">
        <v>19304.2</v>
      </c>
      <c r="H70" s="20" t="s">
        <v>1742</v>
      </c>
      <c r="I70" s="12">
        <v>9469.9699999999993</v>
      </c>
      <c r="J70" s="20" t="s">
        <v>14133</v>
      </c>
      <c r="L70" s="43" t="s">
        <v>1742</v>
      </c>
      <c r="M70" s="12">
        <v>9469.9699999999993</v>
      </c>
      <c r="N70" s="19">
        <f t="shared" ref="N70:N133" si="2">+VLOOKUP(L70,Q:V,2,0)-M70</f>
        <v>-1.0000000000218279E-2</v>
      </c>
      <c r="Q70" s="20" t="s">
        <v>1742</v>
      </c>
      <c r="R70" s="20">
        <v>9469.9599999999991</v>
      </c>
      <c r="S70" s="19">
        <f t="shared" ref="S70:S133" si="3">VLOOKUP(Q70,L:M,2,0)-R70</f>
        <v>1.0000000000218279E-2</v>
      </c>
      <c r="T70" s="20"/>
      <c r="U70" s="20"/>
      <c r="V70" s="20"/>
    </row>
    <row r="71" spans="1:22" ht="15" hidden="1" customHeight="1" x14ac:dyDescent="0.25">
      <c r="A71" s="20" t="s">
        <v>172</v>
      </c>
      <c r="B71" s="12">
        <v>2304.2199999999998</v>
      </c>
      <c r="E71" s="20" t="s">
        <v>1755</v>
      </c>
      <c r="F71" s="12">
        <v>14144.81</v>
      </c>
      <c r="H71" s="20" t="s">
        <v>54</v>
      </c>
      <c r="I71" s="12">
        <v>10024.51</v>
      </c>
      <c r="J71" s="20" t="s">
        <v>14132</v>
      </c>
      <c r="L71" s="43" t="s">
        <v>54</v>
      </c>
      <c r="M71" s="12">
        <v>10024.51</v>
      </c>
      <c r="N71" s="19">
        <f t="shared" si="2"/>
        <v>-2.0000000000436557E-2</v>
      </c>
      <c r="Q71" s="20" t="s">
        <v>54</v>
      </c>
      <c r="R71" s="20">
        <v>10024.49</v>
      </c>
      <c r="S71" s="19">
        <f t="shared" si="3"/>
        <v>2.0000000000436557E-2</v>
      </c>
      <c r="T71" s="20"/>
      <c r="U71" s="20"/>
      <c r="V71" s="20"/>
    </row>
    <row r="72" spans="1:22" ht="15" hidden="1" customHeight="1" x14ac:dyDescent="0.25">
      <c r="A72" s="20" t="s">
        <v>175</v>
      </c>
      <c r="B72" s="12">
        <v>15505.54</v>
      </c>
      <c r="E72" s="20" t="s">
        <v>1757</v>
      </c>
      <c r="F72" s="12">
        <v>20789.71</v>
      </c>
      <c r="H72" s="20" t="s">
        <v>1743</v>
      </c>
      <c r="I72" s="12">
        <v>1833</v>
      </c>
      <c r="J72" s="20" t="s">
        <v>14133</v>
      </c>
      <c r="L72" s="43" t="s">
        <v>1743</v>
      </c>
      <c r="M72" s="12">
        <v>1833</v>
      </c>
      <c r="N72" s="19">
        <f t="shared" si="2"/>
        <v>0</v>
      </c>
      <c r="Q72" s="20" t="s">
        <v>1743</v>
      </c>
      <c r="R72" s="20">
        <v>1833</v>
      </c>
      <c r="S72" s="19">
        <f t="shared" si="3"/>
        <v>0</v>
      </c>
      <c r="T72" s="20"/>
      <c r="U72" s="20"/>
      <c r="V72" s="20"/>
    </row>
    <row r="73" spans="1:22" ht="15" hidden="1" customHeight="1" x14ac:dyDescent="0.25">
      <c r="A73" s="20" t="s">
        <v>176</v>
      </c>
      <c r="B73" s="12">
        <v>2304.2199999999998</v>
      </c>
      <c r="E73" s="20" t="s">
        <v>1759</v>
      </c>
      <c r="F73" s="12">
        <v>23574.68</v>
      </c>
      <c r="H73" s="20" t="s">
        <v>57</v>
      </c>
      <c r="I73" s="12">
        <v>18492.849999999999</v>
      </c>
      <c r="J73" s="20" t="s">
        <v>14132</v>
      </c>
      <c r="L73" s="43" t="s">
        <v>57</v>
      </c>
      <c r="M73" s="12">
        <v>18492.849999999999</v>
      </c>
      <c r="N73" s="19">
        <f t="shared" si="2"/>
        <v>-9.9999999983992893E-3</v>
      </c>
      <c r="Q73" s="20" t="s">
        <v>57</v>
      </c>
      <c r="R73" s="20">
        <v>18492.84</v>
      </c>
      <c r="S73" s="19">
        <f t="shared" si="3"/>
        <v>9.9999999983992893E-3</v>
      </c>
      <c r="T73" s="20"/>
      <c r="U73" s="20"/>
      <c r="V73" s="20"/>
    </row>
    <row r="74" spans="1:22" ht="15" hidden="1" customHeight="1" x14ac:dyDescent="0.25">
      <c r="A74" s="20" t="s">
        <v>177</v>
      </c>
      <c r="B74" s="12">
        <v>21387.599999999999</v>
      </c>
      <c r="E74" s="20" t="s">
        <v>1761</v>
      </c>
      <c r="F74" s="12">
        <v>23574.68</v>
      </c>
      <c r="H74" s="20" t="s">
        <v>60</v>
      </c>
      <c r="I74" s="12">
        <v>16766.34</v>
      </c>
      <c r="J74" s="20" t="s">
        <v>14132</v>
      </c>
      <c r="L74" s="43" t="s">
        <v>60</v>
      </c>
      <c r="M74" s="12">
        <v>16766.34</v>
      </c>
      <c r="N74" s="19">
        <f t="shared" si="2"/>
        <v>0</v>
      </c>
      <c r="Q74" s="20" t="s">
        <v>60</v>
      </c>
      <c r="R74" s="20">
        <v>16766.34</v>
      </c>
      <c r="S74" s="19">
        <f t="shared" si="3"/>
        <v>0</v>
      </c>
      <c r="T74" s="20"/>
      <c r="U74" s="20"/>
      <c r="V74" s="20"/>
    </row>
    <row r="75" spans="1:22" ht="15" hidden="1" customHeight="1" x14ac:dyDescent="0.25">
      <c r="A75" s="20" t="s">
        <v>180</v>
      </c>
      <c r="B75" s="12">
        <v>13279.66</v>
      </c>
      <c r="E75" s="20" t="s">
        <v>1762</v>
      </c>
      <c r="F75" s="12">
        <v>20466.02</v>
      </c>
      <c r="H75" s="20" t="s">
        <v>61</v>
      </c>
      <c r="I75" s="12">
        <v>15083.58</v>
      </c>
      <c r="J75" s="20" t="s">
        <v>14132</v>
      </c>
      <c r="L75" s="43" t="s">
        <v>61</v>
      </c>
      <c r="M75" s="12">
        <v>15083.58</v>
      </c>
      <c r="N75" s="19">
        <f t="shared" si="2"/>
        <v>-1.0000000000218279E-2</v>
      </c>
      <c r="Q75" s="20" t="s">
        <v>61</v>
      </c>
      <c r="R75" s="20">
        <v>15083.57</v>
      </c>
      <c r="S75" s="19">
        <f t="shared" si="3"/>
        <v>1.0000000000218279E-2</v>
      </c>
      <c r="T75" s="20"/>
      <c r="U75" s="20"/>
      <c r="V75" s="20"/>
    </row>
    <row r="76" spans="1:22" ht="15" hidden="1" customHeight="1" x14ac:dyDescent="0.25">
      <c r="A76" s="20" t="s">
        <v>181</v>
      </c>
      <c r="B76" s="12">
        <v>15835.64</v>
      </c>
      <c r="E76" s="20" t="s">
        <v>1764</v>
      </c>
      <c r="F76" s="12">
        <v>23574.68</v>
      </c>
      <c r="H76" s="20" t="s">
        <v>1745</v>
      </c>
      <c r="I76" s="12">
        <v>18630.11</v>
      </c>
      <c r="J76" s="20" t="s">
        <v>14133</v>
      </c>
      <c r="L76" s="43" t="s">
        <v>1745</v>
      </c>
      <c r="M76" s="12">
        <v>18630.11</v>
      </c>
      <c r="N76" s="19">
        <f t="shared" si="2"/>
        <v>-2.0000000000436557E-2</v>
      </c>
      <c r="Q76" s="20" t="s">
        <v>1745</v>
      </c>
      <c r="R76" s="20">
        <v>18630.09</v>
      </c>
      <c r="S76" s="19">
        <f t="shared" si="3"/>
        <v>2.0000000000436557E-2</v>
      </c>
      <c r="T76" s="20"/>
      <c r="U76" s="20"/>
      <c r="V76" s="20"/>
    </row>
    <row r="77" spans="1:22" ht="15" hidden="1" customHeight="1" x14ac:dyDescent="0.25">
      <c r="A77" s="20" t="s">
        <v>182</v>
      </c>
      <c r="B77" s="12">
        <v>21459.81</v>
      </c>
      <c r="E77" s="20" t="s">
        <v>1766</v>
      </c>
      <c r="F77" s="12">
        <v>23574.68</v>
      </c>
      <c r="H77" s="20" t="s">
        <v>1746</v>
      </c>
      <c r="I77" s="12">
        <v>20789.71</v>
      </c>
      <c r="J77" s="20" t="s">
        <v>14133</v>
      </c>
      <c r="L77" s="43" t="s">
        <v>1746</v>
      </c>
      <c r="M77" s="12">
        <v>20789.71</v>
      </c>
      <c r="N77" s="19">
        <f t="shared" si="2"/>
        <v>-2.0000000000436557E-2</v>
      </c>
      <c r="Q77" s="20" t="s">
        <v>1746</v>
      </c>
      <c r="R77" s="20">
        <v>20789.689999999999</v>
      </c>
      <c r="S77" s="19">
        <f t="shared" si="3"/>
        <v>2.0000000000436557E-2</v>
      </c>
      <c r="T77" s="20"/>
      <c r="U77" s="20"/>
      <c r="V77" s="20"/>
    </row>
    <row r="78" spans="1:22" ht="15" hidden="1" customHeight="1" x14ac:dyDescent="0.25">
      <c r="A78" s="20" t="s">
        <v>185</v>
      </c>
      <c r="B78" s="12">
        <v>50580.54</v>
      </c>
      <c r="E78" s="20" t="s">
        <v>1768</v>
      </c>
      <c r="F78" s="12">
        <v>22039.69</v>
      </c>
      <c r="H78" s="20" t="s">
        <v>1748</v>
      </c>
      <c r="I78" s="12">
        <v>7464.79</v>
      </c>
      <c r="J78" s="20" t="s">
        <v>14133</v>
      </c>
      <c r="L78" s="43" t="s">
        <v>1748</v>
      </c>
      <c r="M78" s="12">
        <v>7464.79</v>
      </c>
      <c r="N78" s="19">
        <f t="shared" si="2"/>
        <v>0</v>
      </c>
      <c r="Q78" s="20" t="s">
        <v>1748</v>
      </c>
      <c r="R78" s="20">
        <v>7464.79</v>
      </c>
      <c r="S78" s="19">
        <f t="shared" si="3"/>
        <v>0</v>
      </c>
      <c r="T78" s="20"/>
      <c r="U78" s="20"/>
      <c r="V78" s="20"/>
    </row>
    <row r="79" spans="1:22" ht="15" hidden="1" customHeight="1" x14ac:dyDescent="0.25">
      <c r="A79" s="20" t="s">
        <v>188</v>
      </c>
      <c r="B79" s="12">
        <v>10705.56</v>
      </c>
      <c r="E79" s="20" t="s">
        <v>1770</v>
      </c>
      <c r="F79" s="12">
        <v>21689.07</v>
      </c>
      <c r="H79" s="20" t="s">
        <v>1749</v>
      </c>
      <c r="I79" s="12">
        <v>18258.240000000002</v>
      </c>
      <c r="J79" s="20" t="s">
        <v>14133</v>
      </c>
      <c r="L79" s="43" t="s">
        <v>1749</v>
      </c>
      <c r="M79" s="12">
        <v>18258.240000000002</v>
      </c>
      <c r="N79" s="19">
        <f t="shared" si="2"/>
        <v>0</v>
      </c>
      <c r="Q79" s="20" t="s">
        <v>1749</v>
      </c>
      <c r="R79" s="20">
        <v>18258.240000000002</v>
      </c>
      <c r="S79" s="19">
        <f t="shared" si="3"/>
        <v>0</v>
      </c>
      <c r="T79" s="20"/>
      <c r="U79" s="20"/>
      <c r="V79" s="20"/>
    </row>
    <row r="80" spans="1:22" ht="15" hidden="1" customHeight="1" x14ac:dyDescent="0.25">
      <c r="A80" s="20" t="s">
        <v>189</v>
      </c>
      <c r="B80" s="12">
        <v>13024.94</v>
      </c>
      <c r="E80" s="20" t="s">
        <v>1772</v>
      </c>
      <c r="F80" s="12">
        <v>21689.07</v>
      </c>
      <c r="H80" s="20" t="s">
        <v>64</v>
      </c>
      <c r="I80" s="12">
        <v>113695.52</v>
      </c>
      <c r="J80" s="20" t="s">
        <v>14132</v>
      </c>
      <c r="L80" s="43" t="s">
        <v>64</v>
      </c>
      <c r="M80" s="12">
        <v>113695.52</v>
      </c>
      <c r="N80" s="19">
        <f t="shared" si="2"/>
        <v>0</v>
      </c>
      <c r="Q80" s="20" t="s">
        <v>64</v>
      </c>
      <c r="R80" s="20">
        <v>113695.52</v>
      </c>
      <c r="S80" s="19">
        <f t="shared" si="3"/>
        <v>0</v>
      </c>
      <c r="T80" s="20"/>
      <c r="U80" s="20"/>
      <c r="V80" s="20"/>
    </row>
    <row r="81" spans="1:22" ht="15" hidden="1" customHeight="1" x14ac:dyDescent="0.25">
      <c r="A81" s="20" t="s">
        <v>191</v>
      </c>
      <c r="B81" s="12">
        <v>7073.1900000000005</v>
      </c>
      <c r="E81" s="20" t="s">
        <v>1774</v>
      </c>
      <c r="F81" s="12">
        <v>20789.71</v>
      </c>
      <c r="H81" s="20" t="s">
        <v>1750</v>
      </c>
      <c r="I81" s="12">
        <v>20278.46</v>
      </c>
      <c r="J81" s="20" t="s">
        <v>14133</v>
      </c>
      <c r="L81" s="43" t="s">
        <v>1750</v>
      </c>
      <c r="M81" s="12">
        <v>20278.46</v>
      </c>
      <c r="N81" s="19">
        <f t="shared" si="2"/>
        <v>0</v>
      </c>
      <c r="Q81" s="20" t="s">
        <v>1750</v>
      </c>
      <c r="R81" s="20">
        <v>20278.46</v>
      </c>
      <c r="S81" s="19">
        <f t="shared" si="3"/>
        <v>0</v>
      </c>
      <c r="T81" s="20"/>
      <c r="U81" s="20"/>
      <c r="V81" s="20"/>
    </row>
    <row r="82" spans="1:22" ht="15" hidden="1" customHeight="1" x14ac:dyDescent="0.25">
      <c r="A82" s="20" t="s">
        <v>194</v>
      </c>
      <c r="B82" s="12">
        <v>6031.74</v>
      </c>
      <c r="E82" s="20" t="s">
        <v>1776</v>
      </c>
      <c r="F82" s="12">
        <v>20789.71</v>
      </c>
      <c r="H82" s="20" t="s">
        <v>1751</v>
      </c>
      <c r="I82" s="12">
        <v>20278.46</v>
      </c>
      <c r="J82" s="20" t="s">
        <v>14133</v>
      </c>
      <c r="L82" s="43" t="s">
        <v>1751</v>
      </c>
      <c r="M82" s="12">
        <v>20278.46</v>
      </c>
      <c r="N82" s="19">
        <f t="shared" si="2"/>
        <v>0</v>
      </c>
      <c r="Q82" s="20" t="s">
        <v>1751</v>
      </c>
      <c r="R82" s="20">
        <v>20278.46</v>
      </c>
      <c r="S82" s="19">
        <f t="shared" si="3"/>
        <v>0</v>
      </c>
      <c r="T82" s="20"/>
      <c r="U82" s="20"/>
      <c r="V82" s="20"/>
    </row>
    <row r="83" spans="1:22" ht="15" hidden="1" customHeight="1" x14ac:dyDescent="0.25">
      <c r="A83" s="20" t="s">
        <v>197</v>
      </c>
      <c r="B83" s="12">
        <v>31847.86</v>
      </c>
      <c r="E83" s="20" t="s">
        <v>1777</v>
      </c>
      <c r="F83" s="12">
        <v>20789.71</v>
      </c>
      <c r="H83" s="20" t="s">
        <v>67</v>
      </c>
      <c r="I83" s="12">
        <v>5732.88</v>
      </c>
      <c r="J83" s="20" t="s">
        <v>14132</v>
      </c>
      <c r="L83" s="43" t="s">
        <v>67</v>
      </c>
      <c r="M83" s="12">
        <v>5732.88</v>
      </c>
      <c r="N83" s="19">
        <f t="shared" si="2"/>
        <v>0</v>
      </c>
      <c r="Q83" s="20" t="s">
        <v>67</v>
      </c>
      <c r="R83" s="20">
        <v>5732.88</v>
      </c>
      <c r="S83" s="19">
        <f t="shared" si="3"/>
        <v>0</v>
      </c>
      <c r="T83" s="20"/>
      <c r="U83" s="20"/>
      <c r="V83" s="20"/>
    </row>
    <row r="84" spans="1:22" ht="15" hidden="1" customHeight="1" x14ac:dyDescent="0.25">
      <c r="A84" s="20" t="s">
        <v>198</v>
      </c>
      <c r="B84" s="12">
        <v>67729.400000000009</v>
      </c>
      <c r="E84" s="20" t="s">
        <v>1779</v>
      </c>
      <c r="F84" s="12">
        <v>20789.71</v>
      </c>
      <c r="H84" s="20" t="s">
        <v>1753</v>
      </c>
      <c r="I84" s="12">
        <v>5472.62</v>
      </c>
      <c r="J84" s="20" t="s">
        <v>14133</v>
      </c>
      <c r="L84" s="43" t="s">
        <v>1753</v>
      </c>
      <c r="M84" s="12">
        <v>5472.62</v>
      </c>
      <c r="N84" s="19">
        <f t="shared" si="2"/>
        <v>0</v>
      </c>
      <c r="Q84" s="20" t="s">
        <v>1753</v>
      </c>
      <c r="R84" s="20">
        <v>5472.62</v>
      </c>
      <c r="S84" s="19">
        <f t="shared" si="3"/>
        <v>0</v>
      </c>
      <c r="T84" s="20"/>
      <c r="U84" s="20"/>
      <c r="V84" s="20"/>
    </row>
    <row r="85" spans="1:22" ht="15" hidden="1" customHeight="1" x14ac:dyDescent="0.25">
      <c r="A85" s="20" t="s">
        <v>200</v>
      </c>
      <c r="B85" s="12">
        <v>75142.720000000001</v>
      </c>
      <c r="E85" s="20" t="s">
        <v>1781</v>
      </c>
      <c r="F85" s="12">
        <v>14144.81</v>
      </c>
      <c r="H85" s="20" t="s">
        <v>1754</v>
      </c>
      <c r="I85" s="12">
        <v>19304.2</v>
      </c>
      <c r="J85" s="20" t="s">
        <v>14133</v>
      </c>
      <c r="L85" s="43" t="s">
        <v>1754</v>
      </c>
      <c r="M85" s="12">
        <v>19304.2</v>
      </c>
      <c r="N85" s="19">
        <f t="shared" si="2"/>
        <v>0</v>
      </c>
      <c r="Q85" s="20" t="s">
        <v>1754</v>
      </c>
      <c r="R85" s="20">
        <v>19304.2</v>
      </c>
      <c r="S85" s="19">
        <f t="shared" si="3"/>
        <v>0</v>
      </c>
      <c r="T85" s="20"/>
      <c r="U85" s="20"/>
      <c r="V85" s="20"/>
    </row>
    <row r="86" spans="1:22" ht="15" hidden="1" customHeight="1" x14ac:dyDescent="0.25">
      <c r="A86" s="20" t="s">
        <v>212</v>
      </c>
      <c r="B86" s="12">
        <v>6072.95</v>
      </c>
      <c r="E86" s="20" t="s">
        <v>1782</v>
      </c>
      <c r="F86" s="12">
        <v>11679.38</v>
      </c>
      <c r="H86" s="20" t="s">
        <v>70</v>
      </c>
      <c r="I86" s="12">
        <v>24344.61</v>
      </c>
      <c r="J86" s="20" t="s">
        <v>14132</v>
      </c>
      <c r="L86" s="43" t="s">
        <v>70</v>
      </c>
      <c r="M86" s="12">
        <v>24344.61</v>
      </c>
      <c r="N86" s="19">
        <f t="shared" si="2"/>
        <v>-1.0000000002037268E-2</v>
      </c>
      <c r="Q86" s="20" t="s">
        <v>70</v>
      </c>
      <c r="R86" s="20">
        <v>24344.6</v>
      </c>
      <c r="S86" s="19">
        <f t="shared" si="3"/>
        <v>1.0000000002037268E-2</v>
      </c>
      <c r="T86" s="20"/>
      <c r="U86" s="20"/>
      <c r="V86" s="20"/>
    </row>
    <row r="87" spans="1:22" ht="15" hidden="1" customHeight="1" x14ac:dyDescent="0.25">
      <c r="A87" s="20" t="s">
        <v>214</v>
      </c>
      <c r="B87" s="12">
        <v>39134.47</v>
      </c>
      <c r="E87" s="20" t="s">
        <v>1784</v>
      </c>
      <c r="F87" s="12">
        <v>9212.59</v>
      </c>
      <c r="H87" s="20" t="s">
        <v>73</v>
      </c>
      <c r="I87" s="12">
        <v>5821.12</v>
      </c>
      <c r="J87" s="20" t="s">
        <v>14132</v>
      </c>
      <c r="L87" s="43" t="s">
        <v>73</v>
      </c>
      <c r="M87" s="12">
        <v>5821.12</v>
      </c>
      <c r="N87" s="19">
        <f t="shared" si="2"/>
        <v>1.0000000000218279E-2</v>
      </c>
      <c r="Q87" s="20" t="s">
        <v>73</v>
      </c>
      <c r="R87" s="20">
        <v>5821.13</v>
      </c>
      <c r="S87" s="19">
        <f t="shared" si="3"/>
        <v>-1.0000000000218279E-2</v>
      </c>
      <c r="T87" s="20"/>
      <c r="U87" s="20"/>
      <c r="V87" s="20"/>
    </row>
    <row r="88" spans="1:22" ht="15" hidden="1" customHeight="1" x14ac:dyDescent="0.25">
      <c r="A88" s="20" t="s">
        <v>217</v>
      </c>
      <c r="B88" s="12">
        <v>8867.1</v>
      </c>
      <c r="E88" s="20" t="s">
        <v>1786</v>
      </c>
      <c r="F88" s="12">
        <v>11941.24</v>
      </c>
      <c r="H88" s="20" t="s">
        <v>76</v>
      </c>
      <c r="I88" s="12">
        <v>5680.12</v>
      </c>
      <c r="J88" s="20" t="s">
        <v>14132</v>
      </c>
      <c r="L88" s="43" t="s">
        <v>76</v>
      </c>
      <c r="M88" s="12">
        <v>5680.12</v>
      </c>
      <c r="N88" s="19">
        <f t="shared" si="2"/>
        <v>0</v>
      </c>
      <c r="Q88" s="20" t="s">
        <v>76</v>
      </c>
      <c r="R88" s="20">
        <v>5680.12</v>
      </c>
      <c r="S88" s="19">
        <f t="shared" si="3"/>
        <v>0</v>
      </c>
      <c r="T88" s="20"/>
      <c r="U88" s="20"/>
      <c r="V88" s="20"/>
    </row>
    <row r="89" spans="1:22" ht="15" hidden="1" customHeight="1" x14ac:dyDescent="0.25">
      <c r="A89" s="20" t="s">
        <v>220</v>
      </c>
      <c r="B89" s="12">
        <v>15194.53</v>
      </c>
      <c r="E89" s="20" t="s">
        <v>1787</v>
      </c>
      <c r="F89" s="12">
        <v>22134.69</v>
      </c>
      <c r="H89" s="20" t="s">
        <v>1755</v>
      </c>
      <c r="I89" s="12">
        <v>14144.81</v>
      </c>
      <c r="J89" s="20" t="s">
        <v>14133</v>
      </c>
      <c r="L89" s="43" t="s">
        <v>1755</v>
      </c>
      <c r="M89" s="12">
        <v>14144.81</v>
      </c>
      <c r="N89" s="19">
        <f t="shared" si="2"/>
        <v>-1.0000000000218279E-2</v>
      </c>
      <c r="Q89" s="20" t="s">
        <v>1755</v>
      </c>
      <c r="R89" s="20">
        <v>14144.8</v>
      </c>
      <c r="S89" s="19">
        <f t="shared" si="3"/>
        <v>1.0000000000218279E-2</v>
      </c>
      <c r="T89" s="20"/>
      <c r="U89" s="20"/>
      <c r="V89" s="20"/>
    </row>
    <row r="90" spans="1:22" ht="15" hidden="1" customHeight="1" x14ac:dyDescent="0.25">
      <c r="A90" s="20" t="s">
        <v>223</v>
      </c>
      <c r="B90" s="12">
        <v>8466.36</v>
      </c>
      <c r="E90" s="20" t="s">
        <v>1788</v>
      </c>
      <c r="F90" s="12">
        <v>22525.75</v>
      </c>
      <c r="H90" s="20" t="s">
        <v>79</v>
      </c>
      <c r="I90" s="12">
        <v>7236.59</v>
      </c>
      <c r="J90" s="20" t="s">
        <v>14132</v>
      </c>
      <c r="L90" s="43" t="s">
        <v>79</v>
      </c>
      <c r="M90" s="12">
        <v>7236.59</v>
      </c>
      <c r="N90" s="19">
        <f t="shared" si="2"/>
        <v>0</v>
      </c>
      <c r="Q90" s="20" t="s">
        <v>79</v>
      </c>
      <c r="R90" s="20">
        <v>7236.59</v>
      </c>
      <c r="S90" s="19">
        <f t="shared" si="3"/>
        <v>0</v>
      </c>
      <c r="T90" s="20"/>
      <c r="U90" s="20"/>
      <c r="V90" s="20"/>
    </row>
    <row r="91" spans="1:22" ht="15" hidden="1" customHeight="1" x14ac:dyDescent="0.25">
      <c r="A91" s="20" t="s">
        <v>226</v>
      </c>
      <c r="B91" s="12">
        <v>1388.24</v>
      </c>
      <c r="E91" s="20" t="s">
        <v>1790</v>
      </c>
      <c r="F91" s="12">
        <v>10139.23</v>
      </c>
      <c r="H91" s="20" t="s">
        <v>82</v>
      </c>
      <c r="I91" s="12">
        <v>67696.09</v>
      </c>
      <c r="J91" s="20" t="s">
        <v>14132</v>
      </c>
      <c r="L91" s="43" t="s">
        <v>82</v>
      </c>
      <c r="M91" s="12">
        <v>67696.09</v>
      </c>
      <c r="N91" s="19">
        <f t="shared" si="2"/>
        <v>-9.9999999947613105E-3</v>
      </c>
      <c r="Q91" s="20" t="s">
        <v>82</v>
      </c>
      <c r="R91" s="20">
        <v>67696.08</v>
      </c>
      <c r="S91" s="19">
        <f t="shared" si="3"/>
        <v>9.9999999947613105E-3</v>
      </c>
      <c r="T91" s="20"/>
      <c r="U91" s="20"/>
      <c r="V91" s="20"/>
    </row>
    <row r="92" spans="1:22" ht="15" hidden="1" customHeight="1" x14ac:dyDescent="0.25">
      <c r="A92" s="20" t="s">
        <v>229</v>
      </c>
      <c r="B92" s="12">
        <v>25508.26</v>
      </c>
      <c r="E92" s="20" t="s">
        <v>1791</v>
      </c>
      <c r="F92" s="12">
        <v>4368.49</v>
      </c>
      <c r="H92" s="20" t="s">
        <v>85</v>
      </c>
      <c r="I92" s="12">
        <v>64665.22</v>
      </c>
      <c r="J92" s="20" t="s">
        <v>14132</v>
      </c>
      <c r="L92" s="43" t="s">
        <v>85</v>
      </c>
      <c r="M92" s="12">
        <v>64665.22</v>
      </c>
      <c r="N92" s="19">
        <f t="shared" si="2"/>
        <v>0</v>
      </c>
      <c r="Q92" s="20" t="s">
        <v>85</v>
      </c>
      <c r="R92" s="20">
        <v>64665.22</v>
      </c>
      <c r="S92" s="19">
        <f t="shared" si="3"/>
        <v>0</v>
      </c>
      <c r="T92" s="20"/>
      <c r="U92" s="20"/>
      <c r="V92" s="20"/>
    </row>
    <row r="93" spans="1:22" ht="15" hidden="1" customHeight="1" x14ac:dyDescent="0.25">
      <c r="A93" s="20" t="s">
        <v>232</v>
      </c>
      <c r="B93" s="12">
        <v>21265.38</v>
      </c>
      <c r="E93" s="20" t="s">
        <v>1793</v>
      </c>
      <c r="F93" s="12">
        <v>16378.06</v>
      </c>
      <c r="H93" s="20" t="s">
        <v>1757</v>
      </c>
      <c r="I93" s="12">
        <v>20789.71</v>
      </c>
      <c r="J93" s="20" t="s">
        <v>14133</v>
      </c>
      <c r="L93" s="43" t="s">
        <v>1757</v>
      </c>
      <c r="M93" s="12">
        <v>20789.71</v>
      </c>
      <c r="N93" s="19">
        <f t="shared" si="2"/>
        <v>0</v>
      </c>
      <c r="Q93" s="20" t="s">
        <v>1757</v>
      </c>
      <c r="R93" s="20">
        <v>20789.71</v>
      </c>
      <c r="S93" s="19">
        <f t="shared" si="3"/>
        <v>0</v>
      </c>
      <c r="T93" s="20"/>
      <c r="U93" s="20"/>
      <c r="V93" s="20"/>
    </row>
    <row r="94" spans="1:22" ht="15" hidden="1" customHeight="1" x14ac:dyDescent="0.25">
      <c r="A94" s="20" t="s">
        <v>235</v>
      </c>
      <c r="B94" s="12">
        <v>4202.95</v>
      </c>
      <c r="E94" s="20" t="s">
        <v>1794</v>
      </c>
      <c r="F94" s="12">
        <v>22144.34</v>
      </c>
      <c r="H94" s="20" t="s">
        <v>1759</v>
      </c>
      <c r="I94" s="12">
        <v>23574.68</v>
      </c>
      <c r="J94" s="20" t="s">
        <v>14133</v>
      </c>
      <c r="L94" s="43" t="s">
        <v>1759</v>
      </c>
      <c r="M94" s="12">
        <v>23574.68</v>
      </c>
      <c r="N94" s="19">
        <f t="shared" si="2"/>
        <v>0</v>
      </c>
      <c r="Q94" s="20" t="s">
        <v>1759</v>
      </c>
      <c r="R94" s="20">
        <v>23574.68</v>
      </c>
      <c r="S94" s="19">
        <f t="shared" si="3"/>
        <v>0</v>
      </c>
      <c r="T94" s="20"/>
      <c r="U94" s="20"/>
      <c r="V94" s="20"/>
    </row>
    <row r="95" spans="1:22" ht="15" hidden="1" customHeight="1" x14ac:dyDescent="0.25">
      <c r="A95" s="20" t="s">
        <v>236</v>
      </c>
      <c r="B95" s="12">
        <v>6873.2</v>
      </c>
      <c r="E95" s="20" t="s">
        <v>1846</v>
      </c>
      <c r="F95" s="12">
        <v>7260.53</v>
      </c>
      <c r="H95" s="20" t="s">
        <v>1761</v>
      </c>
      <c r="I95" s="12">
        <v>23574.68</v>
      </c>
      <c r="J95" s="20" t="s">
        <v>14133</v>
      </c>
      <c r="L95" s="43" t="s">
        <v>1761</v>
      </c>
      <c r="M95" s="12">
        <v>23574.68</v>
      </c>
      <c r="N95" s="19">
        <f t="shared" si="2"/>
        <v>0</v>
      </c>
      <c r="Q95" s="20" t="s">
        <v>1761</v>
      </c>
      <c r="R95" s="20">
        <v>23574.68</v>
      </c>
      <c r="S95" s="19">
        <f t="shared" si="3"/>
        <v>0</v>
      </c>
      <c r="T95" s="20"/>
      <c r="U95" s="20"/>
      <c r="V95" s="20"/>
    </row>
    <row r="96" spans="1:22" ht="15" hidden="1" customHeight="1" x14ac:dyDescent="0.25">
      <c r="A96" s="20" t="s">
        <v>237</v>
      </c>
      <c r="B96" s="12">
        <v>1374.64</v>
      </c>
      <c r="E96" s="20" t="s">
        <v>1844</v>
      </c>
      <c r="F96" s="12">
        <v>5700.03</v>
      </c>
      <c r="H96" s="20" t="s">
        <v>1762</v>
      </c>
      <c r="I96" s="12">
        <v>20466.02</v>
      </c>
      <c r="J96" s="20" t="s">
        <v>14133</v>
      </c>
      <c r="L96" s="43" t="s">
        <v>1762</v>
      </c>
      <c r="M96" s="12">
        <v>20466.02</v>
      </c>
      <c r="N96" s="19">
        <f t="shared" si="2"/>
        <v>-1.0000000002037268E-2</v>
      </c>
      <c r="Q96" s="20" t="s">
        <v>1762</v>
      </c>
      <c r="R96" s="20">
        <v>20466.009999999998</v>
      </c>
      <c r="S96" s="19">
        <f t="shared" si="3"/>
        <v>1.0000000002037268E-2</v>
      </c>
      <c r="T96" s="20"/>
      <c r="U96" s="20"/>
      <c r="V96" s="20"/>
    </row>
    <row r="97" spans="1:22" ht="15" hidden="1" customHeight="1" x14ac:dyDescent="0.25">
      <c r="A97" s="20" t="s">
        <v>240</v>
      </c>
      <c r="B97" s="12">
        <v>3854.13</v>
      </c>
      <c r="E97" s="20" t="s">
        <v>1845</v>
      </c>
      <c r="F97" s="12">
        <v>7014.48</v>
      </c>
      <c r="H97" s="20" t="s">
        <v>1764</v>
      </c>
      <c r="I97" s="12">
        <v>23574.68</v>
      </c>
      <c r="J97" s="20" t="s">
        <v>14133</v>
      </c>
      <c r="L97" s="43" t="s">
        <v>1764</v>
      </c>
      <c r="M97" s="12">
        <v>23574.68</v>
      </c>
      <c r="N97" s="19">
        <f t="shared" si="2"/>
        <v>0</v>
      </c>
      <c r="Q97" s="20" t="s">
        <v>1764</v>
      </c>
      <c r="R97" s="20">
        <v>23574.68</v>
      </c>
      <c r="S97" s="19">
        <f t="shared" si="3"/>
        <v>0</v>
      </c>
      <c r="T97" s="20"/>
      <c r="U97" s="20"/>
      <c r="V97" s="20"/>
    </row>
    <row r="98" spans="1:22" ht="15" hidden="1" customHeight="1" x14ac:dyDescent="0.25">
      <c r="A98" s="20" t="s">
        <v>243</v>
      </c>
      <c r="B98" s="12">
        <v>28814.74</v>
      </c>
      <c r="E98" s="20" t="s">
        <v>1839</v>
      </c>
      <c r="F98" s="12">
        <v>11309.83</v>
      </c>
      <c r="H98" s="20" t="s">
        <v>1766</v>
      </c>
      <c r="I98" s="12">
        <v>23574.68</v>
      </c>
      <c r="J98" s="20" t="s">
        <v>14133</v>
      </c>
      <c r="L98" s="43" t="s">
        <v>1766</v>
      </c>
      <c r="M98" s="12">
        <v>23574.68</v>
      </c>
      <c r="N98" s="19">
        <f t="shared" si="2"/>
        <v>0</v>
      </c>
      <c r="Q98" s="20" t="s">
        <v>1766</v>
      </c>
      <c r="R98" s="20">
        <v>23574.68</v>
      </c>
      <c r="S98" s="19">
        <f t="shared" si="3"/>
        <v>0</v>
      </c>
      <c r="T98" s="20"/>
      <c r="U98" s="20"/>
      <c r="V98" s="20"/>
    </row>
    <row r="99" spans="1:22" ht="15" hidden="1" customHeight="1" x14ac:dyDescent="0.25">
      <c r="A99" s="20" t="s">
        <v>246</v>
      </c>
      <c r="B99" s="12">
        <v>31041.64</v>
      </c>
      <c r="E99" s="20" t="s">
        <v>1841</v>
      </c>
      <c r="F99" s="12">
        <v>6037.67</v>
      </c>
      <c r="H99" s="20" t="s">
        <v>1768</v>
      </c>
      <c r="I99" s="12">
        <v>22039.69</v>
      </c>
      <c r="J99" s="20" t="s">
        <v>14133</v>
      </c>
      <c r="L99" s="43" t="s">
        <v>1768</v>
      </c>
      <c r="M99" s="12">
        <v>22039.69</v>
      </c>
      <c r="N99" s="19">
        <f t="shared" si="2"/>
        <v>0</v>
      </c>
      <c r="Q99" s="20" t="s">
        <v>1768</v>
      </c>
      <c r="R99" s="20">
        <v>22039.69</v>
      </c>
      <c r="S99" s="19">
        <f t="shared" si="3"/>
        <v>0</v>
      </c>
      <c r="T99" s="20"/>
      <c r="U99" s="20"/>
      <c r="V99" s="20"/>
    </row>
    <row r="100" spans="1:22" ht="15" hidden="1" customHeight="1" x14ac:dyDescent="0.25">
      <c r="A100" s="20" t="s">
        <v>247</v>
      </c>
      <c r="B100" s="12">
        <v>15127.33</v>
      </c>
      <c r="E100" s="20" t="s">
        <v>1840</v>
      </c>
      <c r="F100" s="12">
        <v>6764.29</v>
      </c>
      <c r="H100" s="20" t="s">
        <v>1770</v>
      </c>
      <c r="I100" s="12">
        <v>21689.07</v>
      </c>
      <c r="J100" s="20" t="s">
        <v>14133</v>
      </c>
      <c r="L100" s="43" t="s">
        <v>1770</v>
      </c>
      <c r="M100" s="12">
        <v>21689.07</v>
      </c>
      <c r="N100" s="19">
        <f t="shared" si="2"/>
        <v>-2.0000000000436557E-2</v>
      </c>
      <c r="Q100" s="20" t="s">
        <v>1770</v>
      </c>
      <c r="R100" s="20">
        <v>21689.05</v>
      </c>
      <c r="S100" s="19">
        <f t="shared" si="3"/>
        <v>2.0000000000436557E-2</v>
      </c>
      <c r="T100" s="20"/>
      <c r="U100" s="20"/>
      <c r="V100" s="20"/>
    </row>
    <row r="101" spans="1:22" ht="15" hidden="1" customHeight="1" x14ac:dyDescent="0.25">
      <c r="A101" s="20" t="s">
        <v>248</v>
      </c>
      <c r="B101" s="12">
        <v>70323.89</v>
      </c>
      <c r="E101" s="20" t="s">
        <v>1795</v>
      </c>
      <c r="F101" s="12">
        <v>13593.67</v>
      </c>
      <c r="H101" s="20" t="s">
        <v>1772</v>
      </c>
      <c r="I101" s="12">
        <v>21689.07</v>
      </c>
      <c r="J101" s="20" t="s">
        <v>14133</v>
      </c>
      <c r="L101" s="43" t="s">
        <v>1772</v>
      </c>
      <c r="M101" s="12">
        <v>21689.07</v>
      </c>
      <c r="N101" s="19">
        <f t="shared" si="2"/>
        <v>-2.0000000000436557E-2</v>
      </c>
      <c r="Q101" s="20" t="s">
        <v>1772</v>
      </c>
      <c r="R101" s="20">
        <v>21689.05</v>
      </c>
      <c r="S101" s="19">
        <f t="shared" si="3"/>
        <v>2.0000000000436557E-2</v>
      </c>
      <c r="T101" s="20"/>
      <c r="U101" s="20"/>
      <c r="V101" s="20"/>
    </row>
    <row r="102" spans="1:22" ht="15" hidden="1" customHeight="1" x14ac:dyDescent="0.25">
      <c r="A102" s="20" t="s">
        <v>251</v>
      </c>
      <c r="B102" s="12">
        <v>2710.72</v>
      </c>
      <c r="E102" s="20" t="s">
        <v>1797</v>
      </c>
      <c r="F102" s="12">
        <v>22812.71</v>
      </c>
      <c r="H102" s="20" t="s">
        <v>1774</v>
      </c>
      <c r="I102" s="12">
        <v>20789.71</v>
      </c>
      <c r="J102" s="20" t="s">
        <v>14133</v>
      </c>
      <c r="L102" s="43" t="s">
        <v>1774</v>
      </c>
      <c r="M102" s="12">
        <v>20789.71</v>
      </c>
      <c r="N102" s="19">
        <f t="shared" si="2"/>
        <v>0</v>
      </c>
      <c r="Q102" s="20" t="s">
        <v>1774</v>
      </c>
      <c r="R102" s="20">
        <v>20789.71</v>
      </c>
      <c r="S102" s="19">
        <f t="shared" si="3"/>
        <v>0</v>
      </c>
      <c r="T102" s="20"/>
      <c r="U102" s="20"/>
      <c r="V102" s="20"/>
    </row>
    <row r="103" spans="1:22" ht="15" hidden="1" customHeight="1" x14ac:dyDescent="0.25">
      <c r="A103" s="20" t="s">
        <v>254</v>
      </c>
      <c r="B103" s="12">
        <v>462.75</v>
      </c>
      <c r="E103" s="20" t="s">
        <v>1799</v>
      </c>
      <c r="F103" s="12">
        <v>7611.23</v>
      </c>
      <c r="H103" s="20" t="s">
        <v>1776</v>
      </c>
      <c r="I103" s="12">
        <v>20789.71</v>
      </c>
      <c r="J103" s="20" t="s">
        <v>14133</v>
      </c>
      <c r="L103" s="43" t="s">
        <v>1776</v>
      </c>
      <c r="M103" s="12">
        <v>20789.71</v>
      </c>
      <c r="N103" s="19">
        <f t="shared" si="2"/>
        <v>0</v>
      </c>
      <c r="Q103" s="20" t="s">
        <v>1776</v>
      </c>
      <c r="R103" s="20">
        <v>20789.71</v>
      </c>
      <c r="S103" s="19">
        <f t="shared" si="3"/>
        <v>0</v>
      </c>
      <c r="T103" s="20"/>
      <c r="U103" s="20"/>
      <c r="V103" s="20"/>
    </row>
    <row r="104" spans="1:22" ht="15" hidden="1" customHeight="1" x14ac:dyDescent="0.25">
      <c r="A104" s="20" t="s">
        <v>257</v>
      </c>
      <c r="B104" s="12">
        <v>1859.18</v>
      </c>
      <c r="E104" s="20" t="s">
        <v>1801</v>
      </c>
      <c r="F104" s="12">
        <v>12179.72</v>
      </c>
      <c r="H104" s="20" t="s">
        <v>1777</v>
      </c>
      <c r="I104" s="12">
        <v>20789.71</v>
      </c>
      <c r="J104" s="20" t="s">
        <v>14133</v>
      </c>
      <c r="L104" s="43" t="s">
        <v>1777</v>
      </c>
      <c r="M104" s="12">
        <v>20789.71</v>
      </c>
      <c r="N104" s="19">
        <f t="shared" si="2"/>
        <v>0</v>
      </c>
      <c r="Q104" s="20" t="s">
        <v>1777</v>
      </c>
      <c r="R104" s="20">
        <v>20789.71</v>
      </c>
      <c r="S104" s="19">
        <f t="shared" si="3"/>
        <v>0</v>
      </c>
      <c r="T104" s="20"/>
      <c r="U104" s="20"/>
      <c r="V104" s="20"/>
    </row>
    <row r="105" spans="1:22" ht="15" hidden="1" customHeight="1" x14ac:dyDescent="0.25">
      <c r="A105" s="20" t="s">
        <v>260</v>
      </c>
      <c r="B105" s="12">
        <v>4151.1099999999997</v>
      </c>
      <c r="E105" s="20" t="s">
        <v>1802</v>
      </c>
      <c r="F105" s="12">
        <v>19222.919999999998</v>
      </c>
      <c r="H105" s="20" t="s">
        <v>1779</v>
      </c>
      <c r="I105" s="12">
        <v>20789.71</v>
      </c>
      <c r="J105" s="20" t="s">
        <v>14133</v>
      </c>
      <c r="L105" s="43" t="s">
        <v>1779</v>
      </c>
      <c r="M105" s="12">
        <v>20789.71</v>
      </c>
      <c r="N105" s="19">
        <f t="shared" si="2"/>
        <v>0</v>
      </c>
      <c r="Q105" s="20" t="s">
        <v>1779</v>
      </c>
      <c r="R105" s="20">
        <v>20789.71</v>
      </c>
      <c r="S105" s="19">
        <f t="shared" si="3"/>
        <v>0</v>
      </c>
      <c r="T105" s="20"/>
      <c r="U105" s="20"/>
      <c r="V105" s="20"/>
    </row>
    <row r="106" spans="1:22" ht="15" hidden="1" customHeight="1" x14ac:dyDescent="0.25">
      <c r="A106" s="20" t="s">
        <v>263</v>
      </c>
      <c r="B106" s="12">
        <v>2838.32</v>
      </c>
      <c r="E106" s="20" t="s">
        <v>1803</v>
      </c>
      <c r="F106" s="12">
        <v>4735.76</v>
      </c>
      <c r="H106" s="20" t="s">
        <v>1781</v>
      </c>
      <c r="I106" s="12">
        <v>14144.81</v>
      </c>
      <c r="J106" s="20" t="s">
        <v>14133</v>
      </c>
      <c r="L106" s="43" t="s">
        <v>1781</v>
      </c>
      <c r="M106" s="12">
        <v>14144.81</v>
      </c>
      <c r="N106" s="19">
        <f t="shared" si="2"/>
        <v>-1.0000000000218279E-2</v>
      </c>
      <c r="Q106" s="20" t="s">
        <v>1781</v>
      </c>
      <c r="R106" s="20">
        <v>14144.8</v>
      </c>
      <c r="S106" s="19">
        <f t="shared" si="3"/>
        <v>1.0000000000218279E-2</v>
      </c>
      <c r="T106" s="20"/>
      <c r="U106" s="20"/>
      <c r="V106" s="20"/>
    </row>
    <row r="107" spans="1:22" ht="15" hidden="1" customHeight="1" x14ac:dyDescent="0.25">
      <c r="A107" s="20" t="s">
        <v>264</v>
      </c>
      <c r="B107" s="12">
        <v>1182.96</v>
      </c>
      <c r="E107" s="20" t="s">
        <v>1804</v>
      </c>
      <c r="F107" s="12">
        <v>21716.36</v>
      </c>
      <c r="H107" s="20" t="s">
        <v>1782</v>
      </c>
      <c r="I107" s="12">
        <v>11679.38</v>
      </c>
      <c r="J107" s="20" t="s">
        <v>14133</v>
      </c>
      <c r="L107" s="43" t="s">
        <v>1782</v>
      </c>
      <c r="M107" s="12">
        <v>11679.38</v>
      </c>
      <c r="N107" s="19">
        <f t="shared" si="2"/>
        <v>-9.9999999983992893E-3</v>
      </c>
      <c r="Q107" s="20" t="s">
        <v>1782</v>
      </c>
      <c r="R107" s="20">
        <v>11679.37</v>
      </c>
      <c r="S107" s="19">
        <f t="shared" si="3"/>
        <v>9.9999999983992893E-3</v>
      </c>
      <c r="T107" s="20"/>
      <c r="U107" s="20"/>
      <c r="V107" s="20"/>
    </row>
    <row r="108" spans="1:22" ht="15" hidden="1" customHeight="1" x14ac:dyDescent="0.25">
      <c r="A108" s="20" t="s">
        <v>267</v>
      </c>
      <c r="B108" s="12">
        <v>594.63</v>
      </c>
      <c r="E108" s="20" t="s">
        <v>1805</v>
      </c>
      <c r="F108" s="12">
        <v>7262.98</v>
      </c>
      <c r="H108" s="20" t="s">
        <v>1784</v>
      </c>
      <c r="I108" s="12">
        <v>9212.59</v>
      </c>
      <c r="J108" s="20" t="s">
        <v>14133</v>
      </c>
      <c r="L108" s="43" t="s">
        <v>1784</v>
      </c>
      <c r="M108" s="12">
        <v>9212.59</v>
      </c>
      <c r="N108" s="19">
        <f t="shared" si="2"/>
        <v>0</v>
      </c>
      <c r="Q108" s="20" t="s">
        <v>1784</v>
      </c>
      <c r="R108" s="20">
        <v>9212.59</v>
      </c>
      <c r="S108" s="19">
        <f t="shared" si="3"/>
        <v>0</v>
      </c>
      <c r="T108" s="20"/>
      <c r="U108" s="20"/>
      <c r="V108" s="20"/>
    </row>
    <row r="109" spans="1:22" ht="15" hidden="1" customHeight="1" x14ac:dyDescent="0.25">
      <c r="A109" s="20" t="s">
        <v>268</v>
      </c>
      <c r="B109" s="12">
        <v>148.47999999999999</v>
      </c>
      <c r="E109" s="20" t="s">
        <v>1806</v>
      </c>
      <c r="F109" s="12">
        <v>22633.25</v>
      </c>
      <c r="H109" s="20" t="s">
        <v>1786</v>
      </c>
      <c r="I109" s="12">
        <v>11941.24</v>
      </c>
      <c r="J109" s="20" t="s">
        <v>14133</v>
      </c>
      <c r="L109" s="43" t="s">
        <v>1786</v>
      </c>
      <c r="M109" s="12">
        <v>11941.24</v>
      </c>
      <c r="N109" s="19">
        <f t="shared" si="2"/>
        <v>0</v>
      </c>
      <c r="Q109" s="20" t="s">
        <v>1786</v>
      </c>
      <c r="R109" s="20">
        <v>11941.24</v>
      </c>
      <c r="S109" s="19">
        <f t="shared" si="3"/>
        <v>0</v>
      </c>
      <c r="T109" s="20"/>
      <c r="U109" s="20"/>
      <c r="V109" s="20"/>
    </row>
    <row r="110" spans="1:22" ht="15" hidden="1" customHeight="1" x14ac:dyDescent="0.25">
      <c r="A110" s="20" t="s">
        <v>271</v>
      </c>
      <c r="B110" s="12">
        <v>453.55</v>
      </c>
      <c r="E110" s="20" t="s">
        <v>1808</v>
      </c>
      <c r="F110" s="12">
        <v>20789.71</v>
      </c>
      <c r="H110" s="20" t="s">
        <v>1787</v>
      </c>
      <c r="I110" s="12">
        <v>22134.69</v>
      </c>
      <c r="J110" s="20" t="s">
        <v>14133</v>
      </c>
      <c r="L110" s="43" t="s">
        <v>1787</v>
      </c>
      <c r="M110" s="12">
        <v>22134.69</v>
      </c>
      <c r="N110" s="19">
        <f t="shared" si="2"/>
        <v>0</v>
      </c>
      <c r="Q110" s="20" t="s">
        <v>1787</v>
      </c>
      <c r="R110" s="20">
        <v>22134.69</v>
      </c>
      <c r="S110" s="19">
        <f t="shared" si="3"/>
        <v>0</v>
      </c>
      <c r="T110" s="20"/>
      <c r="U110" s="20"/>
      <c r="V110" s="20"/>
    </row>
    <row r="111" spans="1:22" ht="15" hidden="1" customHeight="1" x14ac:dyDescent="0.25">
      <c r="A111" s="20" t="s">
        <v>274</v>
      </c>
      <c r="B111" s="12">
        <v>396.62</v>
      </c>
      <c r="E111" s="20" t="s">
        <v>1809</v>
      </c>
      <c r="F111" s="12">
        <v>21976.7</v>
      </c>
      <c r="H111" s="20" t="s">
        <v>1788</v>
      </c>
      <c r="I111" s="12">
        <v>22525.75</v>
      </c>
      <c r="J111" s="20" t="s">
        <v>14133</v>
      </c>
      <c r="L111" s="43" t="s">
        <v>1788</v>
      </c>
      <c r="M111" s="12">
        <v>22525.75</v>
      </c>
      <c r="N111" s="19">
        <f t="shared" si="2"/>
        <v>0</v>
      </c>
      <c r="Q111" s="20" t="s">
        <v>1788</v>
      </c>
      <c r="R111" s="20">
        <v>22525.75</v>
      </c>
      <c r="S111" s="19">
        <f t="shared" si="3"/>
        <v>0</v>
      </c>
      <c r="T111" s="20"/>
      <c r="U111" s="20"/>
      <c r="V111" s="20"/>
    </row>
    <row r="112" spans="1:22" ht="15" hidden="1" customHeight="1" x14ac:dyDescent="0.25">
      <c r="A112" s="20" t="s">
        <v>277</v>
      </c>
      <c r="B112" s="12">
        <v>295.64</v>
      </c>
      <c r="E112" s="20" t="s">
        <v>1810</v>
      </c>
      <c r="F112" s="12">
        <v>20587.89</v>
      </c>
      <c r="H112" s="20" t="s">
        <v>1790</v>
      </c>
      <c r="I112" s="12">
        <v>10139.23</v>
      </c>
      <c r="J112" s="20" t="s">
        <v>14133</v>
      </c>
      <c r="L112" s="43" t="s">
        <v>1790</v>
      </c>
      <c r="M112" s="12">
        <v>10139.23</v>
      </c>
      <c r="N112" s="19">
        <f t="shared" si="2"/>
        <v>-1.0000000000218279E-2</v>
      </c>
      <c r="Q112" s="20" t="s">
        <v>1790</v>
      </c>
      <c r="R112" s="20">
        <v>10139.219999999999</v>
      </c>
      <c r="S112" s="19">
        <f t="shared" si="3"/>
        <v>1.0000000000218279E-2</v>
      </c>
      <c r="T112" s="20"/>
      <c r="U112" s="20"/>
      <c r="V112" s="20"/>
    </row>
    <row r="113" spans="1:22" ht="15" hidden="1" customHeight="1" x14ac:dyDescent="0.25">
      <c r="A113" s="20" t="s">
        <v>280</v>
      </c>
      <c r="B113" s="12">
        <v>2282.33</v>
      </c>
      <c r="E113" s="20" t="s">
        <v>1811</v>
      </c>
      <c r="F113" s="12">
        <v>19712.490000000002</v>
      </c>
      <c r="H113" s="20" t="s">
        <v>1791</v>
      </c>
      <c r="I113" s="12">
        <v>4368.49</v>
      </c>
      <c r="J113" s="20" t="s">
        <v>14133</v>
      </c>
      <c r="L113" s="43" t="s">
        <v>1791</v>
      </c>
      <c r="M113" s="12">
        <v>4368.49</v>
      </c>
      <c r="N113" s="19">
        <f t="shared" si="2"/>
        <v>0</v>
      </c>
      <c r="Q113" s="20" t="s">
        <v>1791</v>
      </c>
      <c r="R113" s="20">
        <v>4368.49</v>
      </c>
      <c r="S113" s="19">
        <f t="shared" si="3"/>
        <v>0</v>
      </c>
      <c r="T113" s="20"/>
      <c r="U113" s="20"/>
      <c r="V113" s="20"/>
    </row>
    <row r="114" spans="1:22" ht="15" hidden="1" customHeight="1" x14ac:dyDescent="0.25">
      <c r="A114" s="20" t="s">
        <v>283</v>
      </c>
      <c r="B114" s="12">
        <v>2985.04</v>
      </c>
      <c r="E114" s="20" t="s">
        <v>1813</v>
      </c>
      <c r="F114" s="12">
        <v>17826.55</v>
      </c>
      <c r="H114" s="20" t="s">
        <v>1793</v>
      </c>
      <c r="I114" s="12">
        <v>16378.06</v>
      </c>
      <c r="J114" s="20" t="s">
        <v>14133</v>
      </c>
      <c r="L114" s="43" t="s">
        <v>1793</v>
      </c>
      <c r="M114" s="12">
        <v>16378.06</v>
      </c>
      <c r="N114" s="19">
        <f t="shared" si="2"/>
        <v>-1.9999999998617568E-2</v>
      </c>
      <c r="Q114" s="20" t="s">
        <v>1793</v>
      </c>
      <c r="R114" s="20">
        <v>16378.04</v>
      </c>
      <c r="S114" s="19">
        <f t="shared" si="3"/>
        <v>1.9999999998617568E-2</v>
      </c>
      <c r="T114" s="20"/>
      <c r="U114" s="20"/>
      <c r="V114" s="20"/>
    </row>
    <row r="115" spans="1:22" ht="15" hidden="1" customHeight="1" x14ac:dyDescent="0.25">
      <c r="A115" s="20" t="s">
        <v>285</v>
      </c>
      <c r="B115" s="12">
        <v>2004.57</v>
      </c>
      <c r="E115" s="20" t="s">
        <v>1814</v>
      </c>
      <c r="F115" s="12">
        <v>21970.59</v>
      </c>
      <c r="H115" s="20" t="s">
        <v>1794</v>
      </c>
      <c r="I115" s="12">
        <v>22144.34</v>
      </c>
      <c r="J115" s="20" t="s">
        <v>14133</v>
      </c>
      <c r="L115" s="43" t="s">
        <v>1794</v>
      </c>
      <c r="M115" s="12">
        <v>22144.34</v>
      </c>
      <c r="N115" s="19">
        <f t="shared" si="2"/>
        <v>-9.9999999983992893E-3</v>
      </c>
      <c r="Q115" s="20" t="s">
        <v>1794</v>
      </c>
      <c r="R115" s="20">
        <v>22144.33</v>
      </c>
      <c r="S115" s="19">
        <f t="shared" si="3"/>
        <v>9.9999999983992893E-3</v>
      </c>
      <c r="T115" s="20"/>
      <c r="U115" s="20"/>
      <c r="V115" s="20"/>
    </row>
    <row r="116" spans="1:22" ht="15" hidden="1" customHeight="1" x14ac:dyDescent="0.25">
      <c r="A116" s="20" t="s">
        <v>288</v>
      </c>
      <c r="B116" s="12">
        <v>2209.38</v>
      </c>
      <c r="E116" s="20" t="s">
        <v>1815</v>
      </c>
      <c r="F116" s="12">
        <v>4296.24</v>
      </c>
      <c r="H116" s="20" t="s">
        <v>1846</v>
      </c>
      <c r="I116" s="12">
        <v>7260.53</v>
      </c>
      <c r="J116" s="20" t="s">
        <v>14133</v>
      </c>
      <c r="L116" s="43" t="s">
        <v>1846</v>
      </c>
      <c r="M116" s="12">
        <v>7260.53</v>
      </c>
      <c r="N116" s="19">
        <f t="shared" si="2"/>
        <v>-6.6790000000764849E-3</v>
      </c>
      <c r="Q116" s="20" t="s">
        <v>1846</v>
      </c>
      <c r="R116" s="20">
        <v>7260.5233209999997</v>
      </c>
      <c r="S116" s="19">
        <f t="shared" si="3"/>
        <v>6.6790000000764849E-3</v>
      </c>
      <c r="T116" s="20"/>
      <c r="U116" s="20"/>
      <c r="V116" s="20"/>
    </row>
    <row r="117" spans="1:22" ht="15" hidden="1" customHeight="1" x14ac:dyDescent="0.25">
      <c r="A117" s="20" t="s">
        <v>291</v>
      </c>
      <c r="B117" s="12">
        <v>1127.8599999999999</v>
      </c>
      <c r="E117" s="20" t="s">
        <v>1816</v>
      </c>
      <c r="F117" s="12">
        <v>22028.51</v>
      </c>
      <c r="H117" s="20" t="s">
        <v>1844</v>
      </c>
      <c r="I117" s="12">
        <v>5700.03</v>
      </c>
      <c r="J117" s="20" t="s">
        <v>14133</v>
      </c>
      <c r="L117" s="43" t="s">
        <v>1844</v>
      </c>
      <c r="M117" s="12">
        <v>5700.03</v>
      </c>
      <c r="N117" s="19">
        <f t="shared" si="2"/>
        <v>-9.0519999994285172E-3</v>
      </c>
      <c r="Q117" s="20" t="s">
        <v>1844</v>
      </c>
      <c r="R117" s="20">
        <v>5700.0209480000003</v>
      </c>
      <c r="S117" s="19">
        <f t="shared" si="3"/>
        <v>9.0519999994285172E-3</v>
      </c>
      <c r="T117" s="20"/>
      <c r="U117" s="20"/>
      <c r="V117" s="20"/>
    </row>
    <row r="118" spans="1:22" ht="15" hidden="1" customHeight="1" x14ac:dyDescent="0.25">
      <c r="A118" s="20" t="s">
        <v>292</v>
      </c>
      <c r="B118" s="12">
        <v>614.01</v>
      </c>
      <c r="E118" s="20" t="s">
        <v>1817</v>
      </c>
      <c r="F118" s="12">
        <v>1154.98</v>
      </c>
      <c r="H118" s="20" t="s">
        <v>1845</v>
      </c>
      <c r="I118" s="12">
        <v>7014.48</v>
      </c>
      <c r="J118" s="20" t="s">
        <v>14133</v>
      </c>
      <c r="L118" s="43" t="s">
        <v>1845</v>
      </c>
      <c r="M118" s="12">
        <v>7014.48</v>
      </c>
      <c r="N118" s="19">
        <f t="shared" si="2"/>
        <v>4.6420000007856288E-3</v>
      </c>
      <c r="Q118" s="20" t="s">
        <v>1845</v>
      </c>
      <c r="R118" s="20">
        <v>7014.4846420000003</v>
      </c>
      <c r="S118" s="19">
        <f t="shared" si="3"/>
        <v>-4.6420000007856288E-3</v>
      </c>
      <c r="T118" s="20"/>
      <c r="U118" s="20"/>
      <c r="V118" s="20"/>
    </row>
    <row r="119" spans="1:22" ht="15" hidden="1" customHeight="1" x14ac:dyDescent="0.25">
      <c r="A119" s="20" t="s">
        <v>295</v>
      </c>
      <c r="B119" s="12">
        <v>1515.57</v>
      </c>
      <c r="E119" s="20" t="s">
        <v>1818</v>
      </c>
      <c r="F119" s="12">
        <v>15528.07</v>
      </c>
      <c r="H119" s="20" t="s">
        <v>1839</v>
      </c>
      <c r="I119" s="12">
        <v>11309.83</v>
      </c>
      <c r="J119" s="20" t="s">
        <v>14133</v>
      </c>
      <c r="L119" s="43" t="s">
        <v>1839</v>
      </c>
      <c r="M119" s="12">
        <v>11309.83</v>
      </c>
      <c r="N119" s="19">
        <f t="shared" si="2"/>
        <v>-2.6230000003124587E-3</v>
      </c>
      <c r="Q119" s="20" t="s">
        <v>1839</v>
      </c>
      <c r="R119" s="20">
        <v>11309.827377</v>
      </c>
      <c r="S119" s="19">
        <f t="shared" si="3"/>
        <v>2.6230000003124587E-3</v>
      </c>
      <c r="T119" s="20"/>
      <c r="U119" s="20"/>
      <c r="V119" s="20"/>
    </row>
    <row r="120" spans="1:22" ht="15" hidden="1" customHeight="1" x14ac:dyDescent="0.25">
      <c r="A120" s="20" t="s">
        <v>296</v>
      </c>
      <c r="B120" s="12">
        <v>418.64</v>
      </c>
      <c r="E120" s="20" t="s">
        <v>1820</v>
      </c>
      <c r="F120" s="12">
        <v>20789.71</v>
      </c>
      <c r="H120" s="20" t="s">
        <v>1841</v>
      </c>
      <c r="I120" s="12">
        <v>6037.67</v>
      </c>
      <c r="J120" s="20" t="s">
        <v>14133</v>
      </c>
      <c r="L120" s="43" t="s">
        <v>1841</v>
      </c>
      <c r="M120" s="12">
        <v>6037.67</v>
      </c>
      <c r="N120" s="19">
        <f t="shared" si="2"/>
        <v>-4.6140000004015747E-3</v>
      </c>
      <c r="Q120" s="20" t="s">
        <v>1841</v>
      </c>
      <c r="R120" s="20">
        <v>6037.6653859999997</v>
      </c>
      <c r="S120" s="19">
        <f t="shared" si="3"/>
        <v>4.6140000004015747E-3</v>
      </c>
      <c r="T120" s="20"/>
      <c r="U120" s="20"/>
      <c r="V120" s="20"/>
    </row>
    <row r="121" spans="1:22" ht="15" hidden="1" customHeight="1" x14ac:dyDescent="0.25">
      <c r="A121" s="20" t="s">
        <v>297</v>
      </c>
      <c r="B121" s="12">
        <v>456.87</v>
      </c>
      <c r="E121" s="20" t="s">
        <v>1822</v>
      </c>
      <c r="F121" s="12">
        <v>24729.66</v>
      </c>
      <c r="H121" s="20" t="s">
        <v>1840</v>
      </c>
      <c r="I121" s="12">
        <v>6764.29</v>
      </c>
      <c r="J121" s="20" t="s">
        <v>14133</v>
      </c>
      <c r="L121" s="43" t="s">
        <v>1840</v>
      </c>
      <c r="M121" s="12">
        <v>6764.29</v>
      </c>
      <c r="N121" s="19">
        <f t="shared" si="2"/>
        <v>5.9220000002824236E-3</v>
      </c>
      <c r="Q121" s="20" t="s">
        <v>1840</v>
      </c>
      <c r="R121" s="20">
        <v>6764.2959220000002</v>
      </c>
      <c r="S121" s="19">
        <f t="shared" si="3"/>
        <v>-5.9220000002824236E-3</v>
      </c>
      <c r="T121" s="20"/>
      <c r="U121" s="20"/>
      <c r="V121" s="20"/>
    </row>
    <row r="122" spans="1:22" ht="15" hidden="1" customHeight="1" x14ac:dyDescent="0.25">
      <c r="A122" s="20" t="s">
        <v>300</v>
      </c>
      <c r="B122" s="12">
        <v>8810.86</v>
      </c>
      <c r="E122" s="20" t="s">
        <v>1824</v>
      </c>
      <c r="F122" s="12">
        <v>15570.93</v>
      </c>
      <c r="H122" s="20" t="s">
        <v>88</v>
      </c>
      <c r="I122" s="12">
        <v>51909.88</v>
      </c>
      <c r="J122" s="20" t="s">
        <v>14132</v>
      </c>
      <c r="L122" s="43" t="s">
        <v>88</v>
      </c>
      <c r="M122" s="12">
        <v>51909.88</v>
      </c>
      <c r="N122" s="19">
        <f t="shared" si="2"/>
        <v>-6.2570000009145588E-3</v>
      </c>
      <c r="Q122" s="20" t="s">
        <v>88</v>
      </c>
      <c r="R122" s="20">
        <v>51909.873742999996</v>
      </c>
      <c r="S122" s="19">
        <f t="shared" si="3"/>
        <v>6.2570000009145588E-3</v>
      </c>
      <c r="T122" s="20"/>
      <c r="U122" s="20"/>
      <c r="V122" s="20"/>
    </row>
    <row r="123" spans="1:22" ht="15" hidden="1" customHeight="1" x14ac:dyDescent="0.25">
      <c r="A123" s="20" t="s">
        <v>303</v>
      </c>
      <c r="B123" s="12">
        <v>2776.47</v>
      </c>
      <c r="E123" s="20" t="s">
        <v>1825</v>
      </c>
      <c r="F123" s="12">
        <v>22134.69</v>
      </c>
      <c r="H123" s="20" t="s">
        <v>1795</v>
      </c>
      <c r="I123" s="12">
        <v>13593.67</v>
      </c>
      <c r="J123" s="20" t="s">
        <v>14133</v>
      </c>
      <c r="L123" s="43" t="s">
        <v>1795</v>
      </c>
      <c r="M123" s="12">
        <v>13593.67</v>
      </c>
      <c r="N123" s="19">
        <f t="shared" si="2"/>
        <v>-2.0000000000436557E-2</v>
      </c>
      <c r="Q123" s="20" t="s">
        <v>1795</v>
      </c>
      <c r="R123" s="20">
        <v>13593.65</v>
      </c>
      <c r="S123" s="19">
        <f t="shared" si="3"/>
        <v>2.0000000000436557E-2</v>
      </c>
      <c r="T123" s="20"/>
      <c r="U123" s="20"/>
      <c r="V123" s="20"/>
    </row>
    <row r="124" spans="1:22" ht="15" hidden="1" customHeight="1" x14ac:dyDescent="0.25">
      <c r="A124" s="20" t="s">
        <v>306</v>
      </c>
      <c r="B124" s="12">
        <v>1214.5899999999999</v>
      </c>
      <c r="E124" s="20" t="s">
        <v>1826</v>
      </c>
      <c r="F124" s="12">
        <v>4619.93</v>
      </c>
      <c r="H124" s="20" t="s">
        <v>1797</v>
      </c>
      <c r="I124" s="12">
        <v>22812.71</v>
      </c>
      <c r="J124" s="20" t="s">
        <v>14133</v>
      </c>
      <c r="L124" s="43" t="s">
        <v>1797</v>
      </c>
      <c r="M124" s="12">
        <v>22812.71</v>
      </c>
      <c r="N124" s="19">
        <f t="shared" si="2"/>
        <v>-9.9999999983992893E-3</v>
      </c>
      <c r="Q124" s="20" t="s">
        <v>1797</v>
      </c>
      <c r="R124" s="20">
        <v>22812.7</v>
      </c>
      <c r="S124" s="19">
        <f t="shared" si="3"/>
        <v>9.9999999983992893E-3</v>
      </c>
      <c r="T124" s="20"/>
      <c r="U124" s="20"/>
      <c r="V124" s="20"/>
    </row>
    <row r="125" spans="1:22" ht="15" hidden="1" customHeight="1" x14ac:dyDescent="0.25">
      <c r="A125" s="20" t="s">
        <v>307</v>
      </c>
      <c r="B125" s="12">
        <v>7089.47</v>
      </c>
      <c r="E125" s="20" t="s">
        <v>1827</v>
      </c>
      <c r="F125" s="12">
        <v>22250.52</v>
      </c>
      <c r="H125" s="20" t="s">
        <v>91</v>
      </c>
      <c r="I125" s="12">
        <v>16144.24</v>
      </c>
      <c r="J125" s="20" t="s">
        <v>14132</v>
      </c>
      <c r="L125" s="43" t="s">
        <v>91</v>
      </c>
      <c r="M125" s="12">
        <v>16144.24</v>
      </c>
      <c r="N125" s="19">
        <f t="shared" si="2"/>
        <v>-1.0000000000218279E-2</v>
      </c>
      <c r="Q125" s="20" t="s">
        <v>91</v>
      </c>
      <c r="R125" s="20">
        <v>16144.23</v>
      </c>
      <c r="S125" s="19">
        <f t="shared" si="3"/>
        <v>1.0000000000218279E-2</v>
      </c>
      <c r="T125" s="20"/>
      <c r="U125" s="20"/>
      <c r="V125" s="20"/>
    </row>
    <row r="126" spans="1:22" ht="15" hidden="1" customHeight="1" x14ac:dyDescent="0.25">
      <c r="A126" s="20" t="s">
        <v>308</v>
      </c>
      <c r="B126" s="12">
        <v>8774.25</v>
      </c>
      <c r="E126" s="20" t="s">
        <v>1828</v>
      </c>
      <c r="F126" s="12">
        <v>8316.56</v>
      </c>
      <c r="H126" s="20" t="s">
        <v>1799</v>
      </c>
      <c r="I126" s="12">
        <v>7611.23</v>
      </c>
      <c r="J126" s="20" t="s">
        <v>14133</v>
      </c>
      <c r="L126" s="43" t="s">
        <v>1799</v>
      </c>
      <c r="M126" s="12">
        <v>7611.23</v>
      </c>
      <c r="N126" s="19">
        <f t="shared" si="2"/>
        <v>1.0000000000218279E-2</v>
      </c>
      <c r="Q126" s="20" t="s">
        <v>1799</v>
      </c>
      <c r="R126" s="20">
        <v>7611.24</v>
      </c>
      <c r="S126" s="19">
        <f t="shared" si="3"/>
        <v>-1.0000000000218279E-2</v>
      </c>
      <c r="T126" s="20"/>
      <c r="U126" s="20"/>
      <c r="V126" s="20"/>
    </row>
    <row r="127" spans="1:22" ht="15" hidden="1" customHeight="1" x14ac:dyDescent="0.25">
      <c r="A127" s="20" t="s">
        <v>311</v>
      </c>
      <c r="B127" s="12">
        <v>2941.59</v>
      </c>
      <c r="E127" s="20" t="s">
        <v>1829</v>
      </c>
      <c r="F127" s="12">
        <v>22026.73</v>
      </c>
      <c r="H127" s="20" t="s">
        <v>94</v>
      </c>
      <c r="I127" s="12">
        <v>81684.87</v>
      </c>
      <c r="J127" s="20" t="s">
        <v>14132</v>
      </c>
      <c r="L127" s="43" t="s">
        <v>94</v>
      </c>
      <c r="M127" s="12">
        <v>81684.87</v>
      </c>
      <c r="N127" s="19">
        <f t="shared" si="2"/>
        <v>0</v>
      </c>
      <c r="Q127" s="20" t="s">
        <v>94</v>
      </c>
      <c r="R127" s="20">
        <v>81684.87</v>
      </c>
      <c r="S127" s="19">
        <f t="shared" si="3"/>
        <v>0</v>
      </c>
      <c r="T127" s="20"/>
      <c r="U127" s="20"/>
      <c r="V127" s="20"/>
    </row>
    <row r="128" spans="1:22" ht="15" hidden="1" customHeight="1" x14ac:dyDescent="0.25">
      <c r="A128" s="20" t="s">
        <v>312</v>
      </c>
      <c r="B128" s="12">
        <v>49589.38</v>
      </c>
      <c r="E128" s="20" t="s">
        <v>1831</v>
      </c>
      <c r="F128" s="12">
        <v>9583</v>
      </c>
      <c r="H128" s="20" t="s">
        <v>1801</v>
      </c>
      <c r="I128" s="12">
        <v>12179.72</v>
      </c>
      <c r="J128" s="20" t="s">
        <v>14133</v>
      </c>
      <c r="L128" s="43" t="s">
        <v>1801</v>
      </c>
      <c r="M128" s="12">
        <v>12179.72</v>
      </c>
      <c r="N128" s="19">
        <f t="shared" si="2"/>
        <v>0</v>
      </c>
      <c r="Q128" s="20" t="s">
        <v>1801</v>
      </c>
      <c r="R128" s="20">
        <v>12179.72</v>
      </c>
      <c r="S128" s="19">
        <f t="shared" si="3"/>
        <v>0</v>
      </c>
      <c r="T128" s="20"/>
      <c r="U128" s="20"/>
      <c r="V128" s="20"/>
    </row>
    <row r="129" spans="1:22" ht="15" hidden="1" customHeight="1" x14ac:dyDescent="0.25">
      <c r="A129" s="20" t="s">
        <v>315</v>
      </c>
      <c r="B129" s="12">
        <v>4724.22</v>
      </c>
      <c r="E129" s="20" t="s">
        <v>1838</v>
      </c>
      <c r="F129" s="12">
        <v>10367.200000000001</v>
      </c>
      <c r="H129" s="20" t="s">
        <v>95</v>
      </c>
      <c r="I129" s="12">
        <v>12254.24</v>
      </c>
      <c r="J129" s="20" t="s">
        <v>14132</v>
      </c>
      <c r="L129" s="43" t="s">
        <v>95</v>
      </c>
      <c r="M129" s="12">
        <v>12254.24</v>
      </c>
      <c r="N129" s="19">
        <f t="shared" si="2"/>
        <v>0</v>
      </c>
      <c r="Q129" s="20" t="s">
        <v>95</v>
      </c>
      <c r="R129" s="20">
        <v>12254.24</v>
      </c>
      <c r="S129" s="19">
        <f t="shared" si="3"/>
        <v>0</v>
      </c>
      <c r="T129" s="20"/>
      <c r="U129" s="20"/>
      <c r="V129" s="20"/>
    </row>
    <row r="130" spans="1:22" ht="15" hidden="1" customHeight="1" x14ac:dyDescent="0.25">
      <c r="A130" s="20" t="s">
        <v>316</v>
      </c>
      <c r="B130" s="12">
        <v>18161.46</v>
      </c>
      <c r="E130" s="20" t="s">
        <v>1833</v>
      </c>
      <c r="F130" s="12">
        <v>15936.56</v>
      </c>
      <c r="H130" s="20" t="s">
        <v>1802</v>
      </c>
      <c r="I130" s="12">
        <v>19222.919999999998</v>
      </c>
      <c r="J130" s="20" t="s">
        <v>14133</v>
      </c>
      <c r="L130" s="43" t="s">
        <v>1802</v>
      </c>
      <c r="M130" s="12">
        <v>19222.919999999998</v>
      </c>
      <c r="N130" s="19">
        <f t="shared" si="2"/>
        <v>-9.9999999983992893E-3</v>
      </c>
      <c r="Q130" s="20" t="s">
        <v>1802</v>
      </c>
      <c r="R130" s="20">
        <v>19222.91</v>
      </c>
      <c r="S130" s="19">
        <f t="shared" si="3"/>
        <v>9.9999999983992893E-3</v>
      </c>
      <c r="T130" s="20"/>
      <c r="U130" s="20"/>
      <c r="V130" s="20"/>
    </row>
    <row r="131" spans="1:22" ht="15" hidden="1" customHeight="1" x14ac:dyDescent="0.25">
      <c r="A131" s="20" t="s">
        <v>317</v>
      </c>
      <c r="B131" s="12">
        <v>429.16</v>
      </c>
      <c r="E131" s="20" t="s">
        <v>1835</v>
      </c>
      <c r="F131" s="12">
        <v>16912.95</v>
      </c>
      <c r="H131" s="20" t="s">
        <v>96</v>
      </c>
      <c r="I131" s="12">
        <v>15436.96</v>
      </c>
      <c r="J131" s="20" t="s">
        <v>14132</v>
      </c>
      <c r="L131" s="43" t="s">
        <v>96</v>
      </c>
      <c r="M131" s="12">
        <v>15436.96</v>
      </c>
      <c r="N131" s="19">
        <f t="shared" si="2"/>
        <v>1.0000000000218279E-2</v>
      </c>
      <c r="Q131" s="20" t="s">
        <v>96</v>
      </c>
      <c r="R131" s="20">
        <v>15436.97</v>
      </c>
      <c r="S131" s="19">
        <f t="shared" si="3"/>
        <v>-1.0000000000218279E-2</v>
      </c>
      <c r="T131" s="20"/>
      <c r="U131" s="20"/>
      <c r="V131" s="20"/>
    </row>
    <row r="132" spans="1:22" ht="15" hidden="1" customHeight="1" x14ac:dyDescent="0.25">
      <c r="A132" s="20" t="s">
        <v>318</v>
      </c>
      <c r="B132" s="12">
        <v>13400.82</v>
      </c>
      <c r="E132" s="20" t="s">
        <v>1837</v>
      </c>
      <c r="F132" s="12">
        <v>5020.6099999999997</v>
      </c>
      <c r="H132" s="20" t="s">
        <v>97</v>
      </c>
      <c r="I132" s="12">
        <v>21889.65</v>
      </c>
      <c r="J132" s="20" t="s">
        <v>14132</v>
      </c>
      <c r="L132" s="43" t="s">
        <v>97</v>
      </c>
      <c r="M132" s="12">
        <v>21889.65</v>
      </c>
      <c r="N132" s="19">
        <f t="shared" si="2"/>
        <v>9.9999999983992893E-3</v>
      </c>
      <c r="Q132" s="20" t="s">
        <v>97</v>
      </c>
      <c r="R132" s="20">
        <v>21889.66</v>
      </c>
      <c r="S132" s="19">
        <f t="shared" si="3"/>
        <v>-9.9999999983992893E-3</v>
      </c>
      <c r="T132" s="20"/>
      <c r="U132" s="20"/>
      <c r="V132" s="20"/>
    </row>
    <row r="133" spans="1:22" ht="15" hidden="1" customHeight="1" x14ac:dyDescent="0.25">
      <c r="A133" s="20" t="s">
        <v>321</v>
      </c>
      <c r="B133" s="12">
        <v>270.68</v>
      </c>
      <c r="E133" s="20" t="s">
        <v>1967</v>
      </c>
      <c r="F133" s="12">
        <v>4876.43</v>
      </c>
      <c r="H133" s="20" t="s">
        <v>1803</v>
      </c>
      <c r="I133" s="12">
        <v>4735.76</v>
      </c>
      <c r="J133" s="20" t="s">
        <v>14133</v>
      </c>
      <c r="L133" s="43" t="s">
        <v>1803</v>
      </c>
      <c r="M133" s="12">
        <v>4735.76</v>
      </c>
      <c r="N133" s="19">
        <f t="shared" si="2"/>
        <v>0</v>
      </c>
      <c r="Q133" s="20" t="s">
        <v>1803</v>
      </c>
      <c r="R133" s="20">
        <v>4735.76</v>
      </c>
      <c r="S133" s="19">
        <f t="shared" si="3"/>
        <v>0</v>
      </c>
      <c r="T133" s="20"/>
      <c r="U133" s="20"/>
      <c r="V133" s="20"/>
    </row>
    <row r="134" spans="1:22" ht="15" hidden="1" customHeight="1" x14ac:dyDescent="0.25">
      <c r="A134" s="20" t="s">
        <v>322</v>
      </c>
      <c r="B134" s="12">
        <v>1531.66</v>
      </c>
      <c r="E134" s="20" t="s">
        <v>1966</v>
      </c>
      <c r="F134" s="12">
        <v>8969.4500000000007</v>
      </c>
      <c r="H134" s="20" t="s">
        <v>98</v>
      </c>
      <c r="I134" s="12">
        <v>12801.11</v>
      </c>
      <c r="J134" s="20" t="s">
        <v>14132</v>
      </c>
      <c r="L134" s="43" t="s">
        <v>98</v>
      </c>
      <c r="M134" s="12">
        <v>12801.11</v>
      </c>
      <c r="N134" s="19">
        <f t="shared" ref="N134:N197" si="4">+VLOOKUP(L134,Q:V,2,0)-M134</f>
        <v>-2.0000000000436557E-2</v>
      </c>
      <c r="Q134" s="20" t="s">
        <v>98</v>
      </c>
      <c r="R134" s="20">
        <v>12801.09</v>
      </c>
      <c r="S134" s="19">
        <f t="shared" ref="S134:S197" si="5">VLOOKUP(Q134,L:M,2,0)-R134</f>
        <v>2.0000000000436557E-2</v>
      </c>
      <c r="T134" s="20"/>
      <c r="U134" s="20"/>
      <c r="V134" s="20"/>
    </row>
    <row r="135" spans="1:22" ht="15" hidden="1" customHeight="1" x14ac:dyDescent="0.25">
      <c r="A135" s="20" t="s">
        <v>323</v>
      </c>
      <c r="B135" s="12">
        <v>8301.99</v>
      </c>
      <c r="E135" s="20" t="s">
        <v>1965</v>
      </c>
      <c r="F135" s="12">
        <v>5973.65</v>
      </c>
      <c r="H135" s="20" t="s">
        <v>1804</v>
      </c>
      <c r="I135" s="12">
        <v>21716.36</v>
      </c>
      <c r="J135" s="20" t="s">
        <v>14133</v>
      </c>
      <c r="L135" s="43" t="s">
        <v>1804</v>
      </c>
      <c r="M135" s="12">
        <v>21716.36</v>
      </c>
      <c r="N135" s="19">
        <f t="shared" si="4"/>
        <v>9.9999999983992893E-3</v>
      </c>
      <c r="Q135" s="20" t="s">
        <v>1804</v>
      </c>
      <c r="R135" s="20">
        <v>21716.37</v>
      </c>
      <c r="S135" s="19">
        <f t="shared" si="5"/>
        <v>-9.9999999983992893E-3</v>
      </c>
      <c r="T135" s="20"/>
      <c r="U135" s="20"/>
      <c r="V135" s="20"/>
    </row>
    <row r="136" spans="1:22" ht="15" hidden="1" customHeight="1" x14ac:dyDescent="0.25">
      <c r="A136" s="20" t="s">
        <v>324</v>
      </c>
      <c r="B136" s="12">
        <v>22021.759999999998</v>
      </c>
      <c r="E136" s="20" t="s">
        <v>1974</v>
      </c>
      <c r="F136" s="12">
        <v>7802.69</v>
      </c>
      <c r="H136" s="20" t="s">
        <v>1805</v>
      </c>
      <c r="I136" s="12">
        <v>7262.98</v>
      </c>
      <c r="J136" s="20" t="s">
        <v>14133</v>
      </c>
      <c r="L136" s="43" t="s">
        <v>1805</v>
      </c>
      <c r="M136" s="12">
        <v>7262.98</v>
      </c>
      <c r="N136" s="19">
        <f t="shared" si="4"/>
        <v>0</v>
      </c>
      <c r="Q136" s="20" t="s">
        <v>1805</v>
      </c>
      <c r="R136" s="20">
        <v>7262.98</v>
      </c>
      <c r="S136" s="19">
        <f t="shared" si="5"/>
        <v>0</v>
      </c>
      <c r="T136" s="20"/>
      <c r="U136" s="20"/>
      <c r="V136" s="20"/>
    </row>
    <row r="137" spans="1:22" ht="15" hidden="1" customHeight="1" x14ac:dyDescent="0.25">
      <c r="A137" s="20" t="s">
        <v>327</v>
      </c>
      <c r="B137" s="12">
        <v>1507.6</v>
      </c>
      <c r="E137" s="20" t="s">
        <v>1973</v>
      </c>
      <c r="F137" s="12">
        <v>5429.78</v>
      </c>
      <c r="H137" s="20" t="s">
        <v>1806</v>
      </c>
      <c r="I137" s="12">
        <v>22633.25</v>
      </c>
      <c r="J137" s="20" t="s">
        <v>14133</v>
      </c>
      <c r="L137" s="43" t="s">
        <v>1806</v>
      </c>
      <c r="M137" s="12">
        <v>22633.25</v>
      </c>
      <c r="N137" s="19">
        <f t="shared" si="4"/>
        <v>0</v>
      </c>
      <c r="Q137" s="20" t="s">
        <v>1806</v>
      </c>
      <c r="R137" s="20">
        <v>22633.25</v>
      </c>
      <c r="S137" s="19">
        <f t="shared" si="5"/>
        <v>0</v>
      </c>
      <c r="T137" s="20"/>
      <c r="U137" s="20"/>
      <c r="V137" s="20"/>
    </row>
    <row r="138" spans="1:22" ht="15" hidden="1" customHeight="1" x14ac:dyDescent="0.25">
      <c r="A138" s="20" t="s">
        <v>330</v>
      </c>
      <c r="B138" s="12">
        <v>231.37</v>
      </c>
      <c r="E138" s="20" t="s">
        <v>1975</v>
      </c>
      <c r="F138" s="12">
        <v>5002.43</v>
      </c>
      <c r="H138" s="20" t="s">
        <v>1808</v>
      </c>
      <c r="I138" s="12">
        <v>20789.71</v>
      </c>
      <c r="J138" s="20" t="s">
        <v>14133</v>
      </c>
      <c r="L138" s="43" t="s">
        <v>1808</v>
      </c>
      <c r="M138" s="12">
        <v>20789.71</v>
      </c>
      <c r="N138" s="19">
        <f t="shared" si="4"/>
        <v>0</v>
      </c>
      <c r="Q138" s="20" t="s">
        <v>1808</v>
      </c>
      <c r="R138" s="20">
        <v>20789.71</v>
      </c>
      <c r="S138" s="19">
        <f t="shared" si="5"/>
        <v>0</v>
      </c>
      <c r="T138" s="20"/>
      <c r="U138" s="20"/>
      <c r="V138" s="20"/>
    </row>
    <row r="139" spans="1:22" ht="15" hidden="1" customHeight="1" x14ac:dyDescent="0.25">
      <c r="A139" s="20" t="s">
        <v>331</v>
      </c>
      <c r="B139" s="12">
        <v>6072.95</v>
      </c>
      <c r="E139" s="20" t="s">
        <v>1969</v>
      </c>
      <c r="F139" s="12">
        <v>13091.4</v>
      </c>
      <c r="H139" s="20" t="s">
        <v>1809</v>
      </c>
      <c r="I139" s="12">
        <v>21976.7</v>
      </c>
      <c r="J139" s="20" t="s">
        <v>14133</v>
      </c>
      <c r="L139" s="43" t="s">
        <v>1809</v>
      </c>
      <c r="M139" s="12">
        <v>21976.7</v>
      </c>
      <c r="N139" s="19">
        <f t="shared" si="4"/>
        <v>-2.0000000000436557E-2</v>
      </c>
      <c r="Q139" s="20" t="s">
        <v>1809</v>
      </c>
      <c r="R139" s="20">
        <v>21976.68</v>
      </c>
      <c r="S139" s="19">
        <f t="shared" si="5"/>
        <v>2.0000000000436557E-2</v>
      </c>
      <c r="T139" s="20"/>
      <c r="U139" s="20"/>
      <c r="V139" s="20"/>
    </row>
    <row r="140" spans="1:22" ht="15" hidden="1" customHeight="1" x14ac:dyDescent="0.25">
      <c r="A140" s="20" t="s">
        <v>332</v>
      </c>
      <c r="B140" s="12">
        <v>40958.61</v>
      </c>
      <c r="E140" s="20" t="s">
        <v>1847</v>
      </c>
      <c r="F140" s="12">
        <v>12322.86</v>
      </c>
      <c r="H140" s="20" t="s">
        <v>99</v>
      </c>
      <c r="I140" s="12">
        <v>52671.89</v>
      </c>
      <c r="J140" s="20" t="s">
        <v>14132</v>
      </c>
      <c r="L140" s="43" t="s">
        <v>99</v>
      </c>
      <c r="M140" s="12">
        <v>52671.89</v>
      </c>
      <c r="N140" s="19">
        <f t="shared" si="4"/>
        <v>1.0000000002037268E-2</v>
      </c>
      <c r="Q140" s="20" t="s">
        <v>99</v>
      </c>
      <c r="R140" s="20">
        <v>52671.9</v>
      </c>
      <c r="S140" s="19">
        <f t="shared" si="5"/>
        <v>-1.0000000002037268E-2</v>
      </c>
      <c r="T140" s="20"/>
      <c r="U140" s="20"/>
      <c r="V140" s="20"/>
    </row>
    <row r="141" spans="1:22" ht="15" hidden="1" customHeight="1" x14ac:dyDescent="0.25">
      <c r="A141" s="20" t="s">
        <v>333</v>
      </c>
      <c r="B141" s="12">
        <v>48564.87</v>
      </c>
      <c r="E141" s="20" t="s">
        <v>1848</v>
      </c>
      <c r="F141" s="12">
        <v>19895.46</v>
      </c>
      <c r="H141" s="20" t="s">
        <v>1810</v>
      </c>
      <c r="I141" s="12">
        <v>20587.89</v>
      </c>
      <c r="J141" s="20" t="s">
        <v>14133</v>
      </c>
      <c r="L141" s="43" t="s">
        <v>1810</v>
      </c>
      <c r="M141" s="12">
        <v>20587.89</v>
      </c>
      <c r="N141" s="19">
        <f t="shared" si="4"/>
        <v>-9.9999999983992893E-3</v>
      </c>
      <c r="Q141" s="20" t="s">
        <v>1810</v>
      </c>
      <c r="R141" s="20">
        <v>20587.88</v>
      </c>
      <c r="S141" s="19">
        <f t="shared" si="5"/>
        <v>9.9999999983992893E-3</v>
      </c>
      <c r="T141" s="20"/>
      <c r="U141" s="20"/>
      <c r="V141" s="20"/>
    </row>
    <row r="142" spans="1:22" ht="15" hidden="1" customHeight="1" x14ac:dyDescent="0.25">
      <c r="A142" s="20" t="s">
        <v>336</v>
      </c>
      <c r="B142" s="12">
        <v>2769.67</v>
      </c>
      <c r="E142" s="20" t="s">
        <v>1849</v>
      </c>
      <c r="F142" s="12">
        <v>20789.71</v>
      </c>
      <c r="H142" s="20" t="s">
        <v>1811</v>
      </c>
      <c r="I142" s="12">
        <v>19712.490000000002</v>
      </c>
      <c r="J142" s="20" t="s">
        <v>14133</v>
      </c>
      <c r="L142" s="43" t="s">
        <v>1811</v>
      </c>
      <c r="M142" s="12">
        <v>19712.490000000002</v>
      </c>
      <c r="N142" s="19">
        <f t="shared" si="4"/>
        <v>0</v>
      </c>
      <c r="Q142" s="20" t="s">
        <v>1811</v>
      </c>
      <c r="R142" s="20">
        <v>19712.490000000002</v>
      </c>
      <c r="S142" s="19">
        <f t="shared" si="5"/>
        <v>0</v>
      </c>
      <c r="T142" s="20"/>
      <c r="U142" s="20"/>
      <c r="V142" s="20"/>
    </row>
    <row r="143" spans="1:22" ht="15" hidden="1" customHeight="1" x14ac:dyDescent="0.25">
      <c r="A143" s="20" t="s">
        <v>339</v>
      </c>
      <c r="B143" s="12">
        <v>4164.71</v>
      </c>
      <c r="E143" s="20" t="s">
        <v>1850</v>
      </c>
      <c r="F143" s="12">
        <v>20789.71</v>
      </c>
      <c r="H143" s="20" t="s">
        <v>1813</v>
      </c>
      <c r="I143" s="12">
        <v>17826.55</v>
      </c>
      <c r="J143" s="20" t="s">
        <v>14133</v>
      </c>
      <c r="L143" s="43" t="s">
        <v>1813</v>
      </c>
      <c r="M143" s="12">
        <v>17826.55</v>
      </c>
      <c r="N143" s="19">
        <f t="shared" si="4"/>
        <v>0</v>
      </c>
      <c r="Q143" s="20" t="s">
        <v>1813</v>
      </c>
      <c r="R143" s="20">
        <v>17826.55</v>
      </c>
      <c r="S143" s="19">
        <f t="shared" si="5"/>
        <v>0</v>
      </c>
      <c r="T143" s="20"/>
      <c r="U143" s="20"/>
      <c r="V143" s="20"/>
    </row>
    <row r="144" spans="1:22" ht="15" hidden="1" customHeight="1" x14ac:dyDescent="0.25">
      <c r="A144" s="20" t="s">
        <v>342</v>
      </c>
      <c r="B144" s="12">
        <v>2762.88</v>
      </c>
      <c r="E144" s="20" t="s">
        <v>1852</v>
      </c>
      <c r="F144" s="12">
        <v>20789.71</v>
      </c>
      <c r="H144" s="20" t="s">
        <v>1814</v>
      </c>
      <c r="I144" s="12">
        <v>21970.59</v>
      </c>
      <c r="J144" s="20" t="s">
        <v>14133</v>
      </c>
      <c r="L144" s="43" t="s">
        <v>1814</v>
      </c>
      <c r="M144" s="12">
        <v>21970.59</v>
      </c>
      <c r="N144" s="19">
        <f t="shared" si="4"/>
        <v>-9.9999999983992893E-3</v>
      </c>
      <c r="Q144" s="20" t="s">
        <v>1814</v>
      </c>
      <c r="R144" s="20">
        <v>21970.58</v>
      </c>
      <c r="S144" s="19">
        <f t="shared" si="5"/>
        <v>9.9999999983992893E-3</v>
      </c>
      <c r="T144" s="20"/>
      <c r="U144" s="20"/>
      <c r="V144" s="20"/>
    </row>
    <row r="145" spans="1:22" ht="15" hidden="1" customHeight="1" x14ac:dyDescent="0.25">
      <c r="A145" s="20" t="s">
        <v>345</v>
      </c>
      <c r="B145" s="12">
        <v>5327.5700000000006</v>
      </c>
      <c r="E145" s="20" t="s">
        <v>1853</v>
      </c>
      <c r="F145" s="12">
        <v>20789.71</v>
      </c>
      <c r="H145" s="20" t="s">
        <v>1815</v>
      </c>
      <c r="I145" s="12">
        <v>4296.24</v>
      </c>
      <c r="J145" s="20" t="s">
        <v>14133</v>
      </c>
      <c r="L145" s="43" t="s">
        <v>1815</v>
      </c>
      <c r="M145" s="12">
        <v>4296.24</v>
      </c>
      <c r="N145" s="19">
        <f t="shared" si="4"/>
        <v>0</v>
      </c>
      <c r="Q145" s="20" t="s">
        <v>1815</v>
      </c>
      <c r="R145" s="20">
        <v>4296.24</v>
      </c>
      <c r="S145" s="19">
        <f t="shared" si="5"/>
        <v>0</v>
      </c>
      <c r="T145" s="20"/>
      <c r="U145" s="20"/>
      <c r="V145" s="20"/>
    </row>
    <row r="146" spans="1:22" ht="15" hidden="1" customHeight="1" x14ac:dyDescent="0.25">
      <c r="A146" s="20" t="s">
        <v>346</v>
      </c>
      <c r="B146" s="12">
        <v>929.01</v>
      </c>
      <c r="E146" s="20" t="s">
        <v>1854</v>
      </c>
      <c r="F146" s="12">
        <v>20789.71</v>
      </c>
      <c r="H146" s="20" t="s">
        <v>1816</v>
      </c>
      <c r="I146" s="12">
        <v>22028.51</v>
      </c>
      <c r="J146" s="20" t="s">
        <v>14133</v>
      </c>
      <c r="L146" s="43" t="s">
        <v>1816</v>
      </c>
      <c r="M146" s="12">
        <v>22028.51</v>
      </c>
      <c r="N146" s="19">
        <f t="shared" si="4"/>
        <v>0</v>
      </c>
      <c r="Q146" s="20" t="s">
        <v>1816</v>
      </c>
      <c r="R146" s="20">
        <v>22028.51</v>
      </c>
      <c r="S146" s="19">
        <f t="shared" si="5"/>
        <v>0</v>
      </c>
      <c r="T146" s="20"/>
      <c r="U146" s="20"/>
      <c r="V146" s="20"/>
    </row>
    <row r="147" spans="1:22" ht="15" hidden="1" customHeight="1" x14ac:dyDescent="0.25">
      <c r="A147" s="20" t="s">
        <v>347</v>
      </c>
      <c r="B147" s="12">
        <v>1352.58</v>
      </c>
      <c r="E147" s="20" t="s">
        <v>1855</v>
      </c>
      <c r="F147" s="12">
        <v>20789.71</v>
      </c>
      <c r="H147" s="20" t="s">
        <v>1817</v>
      </c>
      <c r="I147" s="12">
        <v>1154.98</v>
      </c>
      <c r="J147" s="20" t="s">
        <v>14133</v>
      </c>
      <c r="L147" s="43" t="s">
        <v>1817</v>
      </c>
      <c r="M147" s="12">
        <v>1154.98</v>
      </c>
      <c r="N147" s="19">
        <f t="shared" si="4"/>
        <v>0</v>
      </c>
      <c r="Q147" s="20" t="s">
        <v>1817</v>
      </c>
      <c r="R147" s="20">
        <v>1154.98</v>
      </c>
      <c r="S147" s="19">
        <f t="shared" si="5"/>
        <v>0</v>
      </c>
      <c r="T147" s="20"/>
      <c r="U147" s="20"/>
      <c r="V147" s="20"/>
    </row>
    <row r="148" spans="1:22" ht="15" hidden="1" customHeight="1" x14ac:dyDescent="0.25">
      <c r="A148" s="20" t="s">
        <v>350</v>
      </c>
      <c r="B148" s="12">
        <v>2411.0299999999997</v>
      </c>
      <c r="E148" s="20" t="s">
        <v>1856</v>
      </c>
      <c r="F148" s="12">
        <v>20789.71</v>
      </c>
      <c r="H148" s="20" t="s">
        <v>1818</v>
      </c>
      <c r="I148" s="12">
        <v>15528.07</v>
      </c>
      <c r="J148" s="20" t="s">
        <v>14133</v>
      </c>
      <c r="L148" s="43" t="s">
        <v>1818</v>
      </c>
      <c r="M148" s="12">
        <v>15528.07</v>
      </c>
      <c r="N148" s="19">
        <f t="shared" si="4"/>
        <v>-1.0000000000218279E-2</v>
      </c>
      <c r="Q148" s="20" t="s">
        <v>1818</v>
      </c>
      <c r="R148" s="20">
        <v>15528.06</v>
      </c>
      <c r="S148" s="19">
        <f t="shared" si="5"/>
        <v>1.0000000000218279E-2</v>
      </c>
      <c r="T148" s="20"/>
      <c r="U148" s="20"/>
      <c r="V148" s="20"/>
    </row>
    <row r="149" spans="1:22" ht="15" hidden="1" customHeight="1" x14ac:dyDescent="0.25">
      <c r="A149" s="20" t="s">
        <v>353</v>
      </c>
      <c r="B149" s="12">
        <v>3208.13</v>
      </c>
      <c r="E149" s="20" t="s">
        <v>1857</v>
      </c>
      <c r="F149" s="12">
        <v>20789.71</v>
      </c>
      <c r="H149" s="20" t="s">
        <v>1820</v>
      </c>
      <c r="I149" s="12">
        <v>20789.71</v>
      </c>
      <c r="J149" s="20" t="s">
        <v>14133</v>
      </c>
      <c r="L149" s="43" t="s">
        <v>1820</v>
      </c>
      <c r="M149" s="12">
        <v>20789.71</v>
      </c>
      <c r="N149" s="19">
        <f t="shared" si="4"/>
        <v>0</v>
      </c>
      <c r="Q149" s="20" t="s">
        <v>1820</v>
      </c>
      <c r="R149" s="20">
        <v>20789.71</v>
      </c>
      <c r="S149" s="19">
        <f t="shared" si="5"/>
        <v>0</v>
      </c>
      <c r="T149" s="20"/>
      <c r="U149" s="20"/>
      <c r="V149" s="20"/>
    </row>
    <row r="150" spans="1:22" ht="15" hidden="1" customHeight="1" x14ac:dyDescent="0.25">
      <c r="A150" s="20" t="s">
        <v>356</v>
      </c>
      <c r="B150" s="12">
        <v>269.88</v>
      </c>
      <c r="E150" s="20" t="s">
        <v>1858</v>
      </c>
      <c r="F150" s="12">
        <v>20789.71</v>
      </c>
      <c r="H150" s="20" t="s">
        <v>1822</v>
      </c>
      <c r="I150" s="12">
        <v>24729.66</v>
      </c>
      <c r="J150" s="20" t="s">
        <v>14133</v>
      </c>
      <c r="L150" s="43" t="s">
        <v>1822</v>
      </c>
      <c r="M150" s="12">
        <v>24729.66</v>
      </c>
      <c r="N150" s="19">
        <f t="shared" si="4"/>
        <v>0</v>
      </c>
      <c r="Q150" s="20" t="s">
        <v>1822</v>
      </c>
      <c r="R150" s="20">
        <v>24729.66</v>
      </c>
      <c r="S150" s="19">
        <f t="shared" si="5"/>
        <v>0</v>
      </c>
      <c r="T150" s="20"/>
      <c r="U150" s="20"/>
      <c r="V150" s="20"/>
    </row>
    <row r="151" spans="1:22" ht="15" hidden="1" customHeight="1" x14ac:dyDescent="0.25">
      <c r="A151" s="20" t="s">
        <v>357</v>
      </c>
      <c r="B151" s="12">
        <v>1341.81</v>
      </c>
      <c r="E151" s="20" t="s">
        <v>1859</v>
      </c>
      <c r="F151" s="12">
        <v>20789.71</v>
      </c>
      <c r="H151" s="20" t="s">
        <v>1824</v>
      </c>
      <c r="I151" s="12">
        <v>15570.93</v>
      </c>
      <c r="J151" s="20" t="s">
        <v>14133</v>
      </c>
      <c r="L151" s="43" t="s">
        <v>1824</v>
      </c>
      <c r="M151" s="12">
        <v>15570.93</v>
      </c>
      <c r="N151" s="19">
        <f t="shared" si="4"/>
        <v>-1.0000000000218279E-2</v>
      </c>
      <c r="Q151" s="20" t="s">
        <v>1824</v>
      </c>
      <c r="R151" s="20">
        <v>15570.92</v>
      </c>
      <c r="S151" s="19">
        <f t="shared" si="5"/>
        <v>1.0000000000218279E-2</v>
      </c>
      <c r="T151" s="20"/>
      <c r="U151" s="20"/>
      <c r="V151" s="20"/>
    </row>
    <row r="152" spans="1:22" ht="15" hidden="1" customHeight="1" x14ac:dyDescent="0.25">
      <c r="A152" s="20" t="s">
        <v>358</v>
      </c>
      <c r="B152" s="12">
        <v>2806.18</v>
      </c>
      <c r="E152" s="20" t="s">
        <v>1860</v>
      </c>
      <c r="F152" s="12">
        <v>20789.71</v>
      </c>
      <c r="H152" s="20" t="s">
        <v>1825</v>
      </c>
      <c r="I152" s="12">
        <v>22134.69</v>
      </c>
      <c r="J152" s="20" t="s">
        <v>14133</v>
      </c>
      <c r="L152" s="43" t="s">
        <v>1825</v>
      </c>
      <c r="M152" s="12">
        <v>22134.69</v>
      </c>
      <c r="N152" s="19">
        <f t="shared" si="4"/>
        <v>0</v>
      </c>
      <c r="Q152" s="20" t="s">
        <v>1825</v>
      </c>
      <c r="R152" s="20">
        <v>22134.69</v>
      </c>
      <c r="S152" s="19">
        <f t="shared" si="5"/>
        <v>0</v>
      </c>
      <c r="T152" s="20"/>
      <c r="U152" s="20"/>
      <c r="V152" s="20"/>
    </row>
    <row r="153" spans="1:22" ht="15" hidden="1" customHeight="1" x14ac:dyDescent="0.25">
      <c r="A153" s="20" t="s">
        <v>361</v>
      </c>
      <c r="B153" s="12">
        <v>1051.3900000000001</v>
      </c>
      <c r="E153" s="20" t="s">
        <v>1861</v>
      </c>
      <c r="F153" s="12">
        <v>20789.71</v>
      </c>
      <c r="H153" s="20" t="s">
        <v>1826</v>
      </c>
      <c r="I153" s="12">
        <v>4619.93</v>
      </c>
      <c r="J153" s="20" t="s">
        <v>14133</v>
      </c>
      <c r="L153" s="43" t="s">
        <v>1826</v>
      </c>
      <c r="M153" s="12">
        <v>4619.93</v>
      </c>
      <c r="N153" s="19">
        <f t="shared" si="4"/>
        <v>9.999999999308784E-3</v>
      </c>
      <c r="Q153" s="20" t="s">
        <v>1826</v>
      </c>
      <c r="R153" s="20">
        <v>4619.9399999999996</v>
      </c>
      <c r="S153" s="19">
        <f t="shared" si="5"/>
        <v>-9.999999999308784E-3</v>
      </c>
      <c r="T153" s="20"/>
      <c r="U153" s="20"/>
      <c r="V153" s="20"/>
    </row>
    <row r="154" spans="1:22" ht="15" hidden="1" customHeight="1" x14ac:dyDescent="0.25">
      <c r="A154" s="20" t="s">
        <v>364</v>
      </c>
      <c r="B154" s="12">
        <v>2817.6499999999996</v>
      </c>
      <c r="E154" s="20" t="s">
        <v>1862</v>
      </c>
      <c r="F154" s="12">
        <v>20789.71</v>
      </c>
      <c r="H154" s="20" t="s">
        <v>1827</v>
      </c>
      <c r="I154" s="12">
        <v>22250.52</v>
      </c>
      <c r="J154" s="20" t="s">
        <v>14133</v>
      </c>
      <c r="L154" s="43" t="s">
        <v>1827</v>
      </c>
      <c r="M154" s="12">
        <v>22250.52</v>
      </c>
      <c r="N154" s="19">
        <f t="shared" si="4"/>
        <v>0</v>
      </c>
      <c r="Q154" s="20" t="s">
        <v>1827</v>
      </c>
      <c r="R154" s="20">
        <v>22250.52</v>
      </c>
      <c r="S154" s="19">
        <f t="shared" si="5"/>
        <v>0</v>
      </c>
      <c r="T154" s="20"/>
      <c r="U154" s="20"/>
      <c r="V154" s="20"/>
    </row>
    <row r="155" spans="1:22" ht="15" hidden="1" customHeight="1" x14ac:dyDescent="0.25">
      <c r="A155" s="20" t="s">
        <v>367</v>
      </c>
      <c r="B155" s="12">
        <v>989.34</v>
      </c>
      <c r="E155" s="20" t="s">
        <v>1926</v>
      </c>
      <c r="F155" s="12">
        <v>20789.71</v>
      </c>
      <c r="H155" s="20" t="s">
        <v>1828</v>
      </c>
      <c r="I155" s="12">
        <v>8316.56</v>
      </c>
      <c r="J155" s="20" t="s">
        <v>14133</v>
      </c>
      <c r="L155" s="43" t="s">
        <v>1828</v>
      </c>
      <c r="M155" s="12">
        <v>8316.56</v>
      </c>
      <c r="N155" s="19">
        <f t="shared" si="4"/>
        <v>0</v>
      </c>
      <c r="Q155" s="20" t="s">
        <v>1828</v>
      </c>
      <c r="R155" s="20">
        <v>8316.56</v>
      </c>
      <c r="S155" s="19">
        <f t="shared" si="5"/>
        <v>0</v>
      </c>
      <c r="T155" s="20"/>
      <c r="U155" s="20"/>
      <c r="V155" s="20"/>
    </row>
    <row r="156" spans="1:22" ht="15" hidden="1" customHeight="1" x14ac:dyDescent="0.25">
      <c r="A156" s="20" t="s">
        <v>370</v>
      </c>
      <c r="B156" s="12">
        <v>1782.4</v>
      </c>
      <c r="E156" s="20" t="s">
        <v>1863</v>
      </c>
      <c r="F156" s="12">
        <v>20708.88</v>
      </c>
      <c r="H156" s="20" t="s">
        <v>1829</v>
      </c>
      <c r="I156" s="12">
        <v>22026.73</v>
      </c>
      <c r="J156" s="20" t="s">
        <v>14133</v>
      </c>
      <c r="L156" s="43" t="s">
        <v>1829</v>
      </c>
      <c r="M156" s="12">
        <v>22026.73</v>
      </c>
      <c r="N156" s="19">
        <f t="shared" si="4"/>
        <v>0</v>
      </c>
      <c r="Q156" s="20" t="s">
        <v>1829</v>
      </c>
      <c r="R156" s="20">
        <v>22026.73</v>
      </c>
      <c r="S156" s="19">
        <f t="shared" si="5"/>
        <v>0</v>
      </c>
      <c r="T156" s="20"/>
      <c r="U156" s="20"/>
      <c r="V156" s="20"/>
    </row>
    <row r="157" spans="1:22" ht="15" hidden="1" customHeight="1" x14ac:dyDescent="0.25">
      <c r="A157" s="20" t="s">
        <v>371</v>
      </c>
      <c r="B157" s="12">
        <v>335.42</v>
      </c>
      <c r="E157" s="20" t="s">
        <v>1864</v>
      </c>
      <c r="F157" s="12">
        <v>22307.43</v>
      </c>
      <c r="H157" s="20" t="s">
        <v>1831</v>
      </c>
      <c r="I157" s="12">
        <v>9583</v>
      </c>
      <c r="J157" s="20" t="s">
        <v>14133</v>
      </c>
      <c r="L157" s="43" t="s">
        <v>1831</v>
      </c>
      <c r="M157" s="12">
        <v>9583</v>
      </c>
      <c r="N157" s="19">
        <f t="shared" si="4"/>
        <v>-1.0000000000218279E-2</v>
      </c>
      <c r="Q157" s="20" t="s">
        <v>1831</v>
      </c>
      <c r="R157" s="20">
        <v>9582.99</v>
      </c>
      <c r="S157" s="19">
        <f t="shared" si="5"/>
        <v>1.0000000000218279E-2</v>
      </c>
      <c r="T157" s="20"/>
      <c r="U157" s="20"/>
      <c r="V157" s="20"/>
    </row>
    <row r="158" spans="1:22" ht="15" hidden="1" customHeight="1" x14ac:dyDescent="0.25">
      <c r="A158" s="20" t="s">
        <v>374</v>
      </c>
      <c r="B158" s="12">
        <v>3993</v>
      </c>
      <c r="E158" s="20" t="s">
        <v>1866</v>
      </c>
      <c r="F158" s="12">
        <v>18330.03</v>
      </c>
      <c r="H158" s="20" t="s">
        <v>1838</v>
      </c>
      <c r="I158" s="12">
        <v>10367.200000000001</v>
      </c>
      <c r="J158" s="20" t="s">
        <v>14133</v>
      </c>
      <c r="L158" s="43" t="s">
        <v>1838</v>
      </c>
      <c r="M158" s="12">
        <v>10367.200000000001</v>
      </c>
      <c r="N158" s="19">
        <f t="shared" si="4"/>
        <v>-1.2250000001586159E-2</v>
      </c>
      <c r="Q158" s="20" t="s">
        <v>1838</v>
      </c>
      <c r="R158" s="20">
        <v>10367.187749999999</v>
      </c>
      <c r="S158" s="19">
        <f t="shared" si="5"/>
        <v>1.2250000001586159E-2</v>
      </c>
      <c r="T158" s="20"/>
      <c r="U158" s="20"/>
      <c r="V158" s="20"/>
    </row>
    <row r="159" spans="1:22" ht="15" hidden="1" customHeight="1" x14ac:dyDescent="0.25">
      <c r="A159" s="20" t="s">
        <v>380</v>
      </c>
      <c r="B159" s="12">
        <v>740.31</v>
      </c>
      <c r="E159" s="20" t="s">
        <v>1868</v>
      </c>
      <c r="F159" s="12">
        <v>25932.14</v>
      </c>
      <c r="H159" s="20" t="s">
        <v>1833</v>
      </c>
      <c r="I159" s="12">
        <v>15936.56</v>
      </c>
      <c r="J159" s="20" t="s">
        <v>14133</v>
      </c>
      <c r="L159" s="43" t="s">
        <v>1833</v>
      </c>
      <c r="M159" s="12">
        <v>15936.56</v>
      </c>
      <c r="N159" s="19">
        <f t="shared" si="4"/>
        <v>-1.0000000000218279E-2</v>
      </c>
      <c r="Q159" s="20" t="s">
        <v>1833</v>
      </c>
      <c r="R159" s="20">
        <v>15936.55</v>
      </c>
      <c r="S159" s="19">
        <f t="shared" si="5"/>
        <v>1.0000000000218279E-2</v>
      </c>
      <c r="T159" s="20"/>
      <c r="U159" s="20"/>
      <c r="V159" s="20"/>
    </row>
    <row r="160" spans="1:22" ht="15" hidden="1" customHeight="1" x14ac:dyDescent="0.25">
      <c r="A160" s="20" t="s">
        <v>383</v>
      </c>
      <c r="B160" s="12">
        <v>1801.35</v>
      </c>
      <c r="E160" s="20" t="s">
        <v>1870</v>
      </c>
      <c r="F160" s="12">
        <v>25932.14</v>
      </c>
      <c r="H160" s="20" t="s">
        <v>1835</v>
      </c>
      <c r="I160" s="12">
        <v>16912.95</v>
      </c>
      <c r="J160" s="20" t="s">
        <v>14133</v>
      </c>
      <c r="L160" s="43" t="s">
        <v>1835</v>
      </c>
      <c r="M160" s="12">
        <v>16912.95</v>
      </c>
      <c r="N160" s="19">
        <f t="shared" si="4"/>
        <v>-2.0000000000436557E-2</v>
      </c>
      <c r="Q160" s="20" t="s">
        <v>1835</v>
      </c>
      <c r="R160" s="20">
        <v>16912.93</v>
      </c>
      <c r="S160" s="19">
        <f t="shared" si="5"/>
        <v>2.0000000000436557E-2</v>
      </c>
      <c r="T160" s="20"/>
      <c r="U160" s="20"/>
      <c r="V160" s="20"/>
    </row>
    <row r="161" spans="1:22" ht="15" hidden="1" customHeight="1" x14ac:dyDescent="0.25">
      <c r="A161" s="20" t="s">
        <v>386</v>
      </c>
      <c r="B161" s="12">
        <v>2965.46</v>
      </c>
      <c r="E161" s="20" t="s">
        <v>1871</v>
      </c>
      <c r="F161" s="12">
        <v>25932.14</v>
      </c>
      <c r="H161" s="20" t="s">
        <v>1837</v>
      </c>
      <c r="I161" s="12">
        <v>5020.6099999999997</v>
      </c>
      <c r="J161" s="20" t="s">
        <v>14133</v>
      </c>
      <c r="L161" s="43" t="s">
        <v>1837</v>
      </c>
      <c r="M161" s="12">
        <v>5020.6099999999997</v>
      </c>
      <c r="N161" s="19">
        <f t="shared" si="4"/>
        <v>0</v>
      </c>
      <c r="Q161" s="20" t="s">
        <v>1837</v>
      </c>
      <c r="R161" s="20">
        <v>5020.6099999999997</v>
      </c>
      <c r="S161" s="19">
        <f t="shared" si="5"/>
        <v>0</v>
      </c>
      <c r="T161" s="20"/>
      <c r="U161" s="20"/>
      <c r="V161" s="20"/>
    </row>
    <row r="162" spans="1:22" ht="15" hidden="1" customHeight="1" x14ac:dyDescent="0.25">
      <c r="A162" s="20" t="s">
        <v>389</v>
      </c>
      <c r="B162" s="12">
        <v>2624.6299999999997</v>
      </c>
      <c r="E162" s="20" t="s">
        <v>1873</v>
      </c>
      <c r="F162" s="12">
        <v>25932.14</v>
      </c>
      <c r="H162" s="20" t="s">
        <v>100</v>
      </c>
      <c r="I162" s="12">
        <v>6731.04</v>
      </c>
      <c r="J162" s="20" t="s">
        <v>14132</v>
      </c>
      <c r="L162" s="43" t="s">
        <v>100</v>
      </c>
      <c r="M162" s="12">
        <v>6731.04</v>
      </c>
      <c r="N162" s="19">
        <f t="shared" si="4"/>
        <v>0</v>
      </c>
      <c r="Q162" s="20" t="s">
        <v>100</v>
      </c>
      <c r="R162" s="20">
        <v>6731.04</v>
      </c>
      <c r="S162" s="19">
        <f t="shared" si="5"/>
        <v>0</v>
      </c>
      <c r="T162" s="20"/>
      <c r="U162" s="20"/>
      <c r="V162" s="20"/>
    </row>
    <row r="163" spans="1:22" ht="15" hidden="1" customHeight="1" x14ac:dyDescent="0.25">
      <c r="A163" s="20" t="s">
        <v>390</v>
      </c>
      <c r="B163" s="12">
        <v>2947.1699999999996</v>
      </c>
      <c r="E163" s="20" t="s">
        <v>1875</v>
      </c>
      <c r="F163" s="12">
        <v>25932.14</v>
      </c>
      <c r="H163" s="20" t="s">
        <v>1967</v>
      </c>
      <c r="I163" s="12">
        <v>4876.43</v>
      </c>
      <c r="J163" s="20" t="s">
        <v>14133</v>
      </c>
      <c r="L163" s="43" t="s">
        <v>1967</v>
      </c>
      <c r="M163" s="12">
        <v>4876.43</v>
      </c>
      <c r="N163" s="19">
        <f t="shared" si="4"/>
        <v>-1.4447000000473054E-2</v>
      </c>
      <c r="Q163" s="20" t="s">
        <v>1967</v>
      </c>
      <c r="R163" s="20">
        <v>4876.4155529999998</v>
      </c>
      <c r="S163" s="19">
        <f t="shared" si="5"/>
        <v>1.4447000000473054E-2</v>
      </c>
      <c r="T163" s="20"/>
      <c r="U163" s="20"/>
      <c r="V163" s="20"/>
    </row>
    <row r="164" spans="1:22" ht="15" hidden="1" customHeight="1" x14ac:dyDescent="0.25">
      <c r="A164" s="20" t="s">
        <v>391</v>
      </c>
      <c r="B164" s="12">
        <v>549.47</v>
      </c>
      <c r="E164" s="20" t="s">
        <v>1877</v>
      </c>
      <c r="F164" s="12">
        <v>25932.14</v>
      </c>
      <c r="H164" s="20" t="s">
        <v>1966</v>
      </c>
      <c r="I164" s="12">
        <v>8969.4500000000007</v>
      </c>
      <c r="J164" s="20" t="s">
        <v>14133</v>
      </c>
      <c r="L164" s="43" t="s">
        <v>1966</v>
      </c>
      <c r="M164" s="12">
        <v>8969.4500000000007</v>
      </c>
      <c r="N164" s="19">
        <f t="shared" si="4"/>
        <v>-9.3260000012378441E-3</v>
      </c>
      <c r="Q164" s="20" t="s">
        <v>1966</v>
      </c>
      <c r="R164" s="20">
        <v>8969.4406739999995</v>
      </c>
      <c r="S164" s="19">
        <f t="shared" si="5"/>
        <v>9.3260000012378441E-3</v>
      </c>
      <c r="T164" s="20"/>
      <c r="U164" s="20"/>
      <c r="V164" s="20"/>
    </row>
    <row r="165" spans="1:22" ht="15" hidden="1" customHeight="1" x14ac:dyDescent="0.25">
      <c r="A165" s="20" t="s">
        <v>392</v>
      </c>
      <c r="B165" s="12">
        <v>988.22</v>
      </c>
      <c r="E165" s="20" t="s">
        <v>1879</v>
      </c>
      <c r="F165" s="12">
        <v>25932.14</v>
      </c>
      <c r="H165" s="20" t="s">
        <v>1965</v>
      </c>
      <c r="I165" s="12">
        <v>5973.65</v>
      </c>
      <c r="J165" s="20" t="s">
        <v>14133</v>
      </c>
      <c r="L165" s="43" t="s">
        <v>1965</v>
      </c>
      <c r="M165" s="12">
        <v>5973.65</v>
      </c>
      <c r="N165" s="19">
        <f t="shared" si="4"/>
        <v>5.0000007831840776E-6</v>
      </c>
      <c r="Q165" s="20" t="s">
        <v>1965</v>
      </c>
      <c r="R165" s="20">
        <v>5973.6500050000004</v>
      </c>
      <c r="S165" s="19">
        <f t="shared" si="5"/>
        <v>-5.0000007831840776E-6</v>
      </c>
      <c r="T165" s="20"/>
      <c r="U165" s="20"/>
      <c r="V165" s="20"/>
    </row>
    <row r="166" spans="1:22" ht="15" hidden="1" customHeight="1" x14ac:dyDescent="0.25">
      <c r="A166" s="20" t="s">
        <v>393</v>
      </c>
      <c r="B166" s="12">
        <v>931.14</v>
      </c>
      <c r="E166" s="20" t="s">
        <v>1881</v>
      </c>
      <c r="F166" s="12">
        <v>25932.14</v>
      </c>
      <c r="H166" s="20" t="s">
        <v>1974</v>
      </c>
      <c r="I166" s="12">
        <v>7802.69</v>
      </c>
      <c r="J166" s="20" t="s">
        <v>14133</v>
      </c>
      <c r="L166" s="43" t="s">
        <v>1974</v>
      </c>
      <c r="M166" s="12">
        <v>7802.69</v>
      </c>
      <c r="N166" s="19">
        <f t="shared" si="4"/>
        <v>3.4060000007229974E-3</v>
      </c>
      <c r="Q166" s="20" t="s">
        <v>1974</v>
      </c>
      <c r="R166" s="20">
        <v>7802.6934060000003</v>
      </c>
      <c r="S166" s="19">
        <f t="shared" si="5"/>
        <v>-3.4060000007229974E-3</v>
      </c>
      <c r="T166" s="20"/>
      <c r="U166" s="20"/>
      <c r="V166" s="20"/>
    </row>
    <row r="167" spans="1:22" ht="15" hidden="1" customHeight="1" x14ac:dyDescent="0.25">
      <c r="A167" s="20" t="s">
        <v>394</v>
      </c>
      <c r="B167" s="12">
        <v>140.01</v>
      </c>
      <c r="E167" s="20" t="s">
        <v>1883</v>
      </c>
      <c r="F167" s="12">
        <v>18859.740000000002</v>
      </c>
      <c r="H167" s="20" t="s">
        <v>1973</v>
      </c>
      <c r="I167" s="12">
        <v>5429.78</v>
      </c>
      <c r="J167" s="20" t="s">
        <v>14133</v>
      </c>
      <c r="L167" s="43" t="s">
        <v>1973</v>
      </c>
      <c r="M167" s="12">
        <v>5429.78</v>
      </c>
      <c r="N167" s="19">
        <f t="shared" si="4"/>
        <v>-6.746000000021013E-3</v>
      </c>
      <c r="Q167" s="20" t="s">
        <v>1973</v>
      </c>
      <c r="R167" s="20">
        <v>5429.7732539999997</v>
      </c>
      <c r="S167" s="19">
        <f t="shared" si="5"/>
        <v>6.746000000021013E-3</v>
      </c>
      <c r="T167" s="20"/>
      <c r="U167" s="20"/>
      <c r="V167" s="20"/>
    </row>
    <row r="168" spans="1:22" ht="15" hidden="1" customHeight="1" x14ac:dyDescent="0.25">
      <c r="A168" s="20" t="s">
        <v>397</v>
      </c>
      <c r="B168" s="12">
        <v>19150.46</v>
      </c>
      <c r="E168" s="20" t="s">
        <v>1885</v>
      </c>
      <c r="F168" s="12">
        <v>20278.46</v>
      </c>
      <c r="H168" s="20" t="s">
        <v>1975</v>
      </c>
      <c r="I168" s="12">
        <v>5002.43</v>
      </c>
      <c r="J168" s="20" t="s">
        <v>14133</v>
      </c>
      <c r="L168" s="43" t="s">
        <v>1975</v>
      </c>
      <c r="M168" s="12">
        <v>5002.43</v>
      </c>
      <c r="N168" s="19">
        <f t="shared" si="4"/>
        <v>9.2709999998987769E-3</v>
      </c>
      <c r="Q168" s="20" t="s">
        <v>1975</v>
      </c>
      <c r="R168" s="20">
        <v>5002.4392710000002</v>
      </c>
      <c r="S168" s="19">
        <f t="shared" si="5"/>
        <v>-9.2709999998987769E-3</v>
      </c>
      <c r="T168" s="20"/>
      <c r="U168" s="20"/>
      <c r="V168" s="20"/>
    </row>
    <row r="169" spans="1:22" ht="15" hidden="1" customHeight="1" x14ac:dyDescent="0.25">
      <c r="A169" s="20" t="s">
        <v>400</v>
      </c>
      <c r="B169" s="12">
        <v>42615.520000000004</v>
      </c>
      <c r="E169" s="20" t="s">
        <v>1887</v>
      </c>
      <c r="F169" s="12">
        <v>20278.46</v>
      </c>
      <c r="H169" s="20" t="s">
        <v>1969</v>
      </c>
      <c r="I169" s="12">
        <v>13091.4</v>
      </c>
      <c r="J169" s="20" t="s">
        <v>14133</v>
      </c>
      <c r="L169" s="43" t="s">
        <v>1969</v>
      </c>
      <c r="M169" s="12">
        <v>13091.4</v>
      </c>
      <c r="N169" s="19">
        <f t="shared" si="4"/>
        <v>7.7590000000782311E-3</v>
      </c>
      <c r="Q169" s="20" t="s">
        <v>1969</v>
      </c>
      <c r="R169" s="20">
        <v>13091.407759</v>
      </c>
      <c r="S169" s="19">
        <f t="shared" si="5"/>
        <v>-7.7590000000782311E-3</v>
      </c>
      <c r="T169" s="20"/>
      <c r="U169" s="20"/>
      <c r="V169" s="20"/>
    </row>
    <row r="170" spans="1:22" ht="15" hidden="1" customHeight="1" x14ac:dyDescent="0.25">
      <c r="A170" s="20" t="s">
        <v>403</v>
      </c>
      <c r="B170" s="12">
        <v>9676.2000000000007</v>
      </c>
      <c r="E170" s="20" t="s">
        <v>1889</v>
      </c>
      <c r="F170" s="12">
        <v>20278.46</v>
      </c>
      <c r="H170" s="20" t="s">
        <v>1847</v>
      </c>
      <c r="I170" s="12">
        <v>12322.86</v>
      </c>
      <c r="J170" s="20" t="s">
        <v>14133</v>
      </c>
      <c r="L170" s="43" t="s">
        <v>1847</v>
      </c>
      <c r="M170" s="12">
        <v>12322.86</v>
      </c>
      <c r="N170" s="19">
        <f t="shared" si="4"/>
        <v>-1.0000000000218279E-2</v>
      </c>
      <c r="Q170" s="20" t="s">
        <v>1847</v>
      </c>
      <c r="R170" s="20">
        <v>12322.85</v>
      </c>
      <c r="S170" s="19">
        <f t="shared" si="5"/>
        <v>1.0000000000218279E-2</v>
      </c>
      <c r="T170" s="20"/>
      <c r="U170" s="20"/>
      <c r="V170" s="20"/>
    </row>
    <row r="171" spans="1:22" ht="15" hidden="1" customHeight="1" x14ac:dyDescent="0.25">
      <c r="A171" s="20" t="s">
        <v>406</v>
      </c>
      <c r="B171" s="12">
        <v>11772.68</v>
      </c>
      <c r="E171" s="20" t="s">
        <v>1890</v>
      </c>
      <c r="F171" s="12">
        <v>16497.03</v>
      </c>
      <c r="H171" s="20" t="s">
        <v>1848</v>
      </c>
      <c r="I171" s="12">
        <v>19895.46</v>
      </c>
      <c r="J171" s="20" t="s">
        <v>14133</v>
      </c>
      <c r="L171" s="43" t="s">
        <v>1848</v>
      </c>
      <c r="M171" s="12">
        <v>19895.46</v>
      </c>
      <c r="N171" s="19">
        <f t="shared" si="4"/>
        <v>0</v>
      </c>
      <c r="Q171" s="20" t="s">
        <v>1848</v>
      </c>
      <c r="R171" s="20">
        <v>19895.46</v>
      </c>
      <c r="S171" s="19">
        <f t="shared" si="5"/>
        <v>0</v>
      </c>
      <c r="T171" s="20"/>
      <c r="U171" s="20"/>
      <c r="V171" s="20"/>
    </row>
    <row r="172" spans="1:22" ht="15" hidden="1" customHeight="1" x14ac:dyDescent="0.25">
      <c r="A172" s="20" t="s">
        <v>407</v>
      </c>
      <c r="B172" s="12">
        <v>27138.14</v>
      </c>
      <c r="E172" s="20" t="s">
        <v>1892</v>
      </c>
      <c r="F172" s="12">
        <v>7624.86</v>
      </c>
      <c r="H172" s="20" t="s">
        <v>1849</v>
      </c>
      <c r="I172" s="12">
        <v>20789.71</v>
      </c>
      <c r="J172" s="20" t="s">
        <v>14133</v>
      </c>
      <c r="L172" s="43" t="s">
        <v>1849</v>
      </c>
      <c r="M172" s="12">
        <v>20789.71</v>
      </c>
      <c r="N172" s="19">
        <f t="shared" si="4"/>
        <v>0</v>
      </c>
      <c r="Q172" s="20" t="s">
        <v>1849</v>
      </c>
      <c r="R172" s="20">
        <v>20789.71</v>
      </c>
      <c r="S172" s="19">
        <f t="shared" si="5"/>
        <v>0</v>
      </c>
      <c r="T172" s="20"/>
      <c r="U172" s="20"/>
      <c r="V172" s="20"/>
    </row>
    <row r="173" spans="1:22" ht="15" hidden="1" customHeight="1" x14ac:dyDescent="0.25">
      <c r="A173" s="20" t="s">
        <v>410</v>
      </c>
      <c r="B173" s="12">
        <v>20026.310000000001</v>
      </c>
      <c r="E173" s="20" t="s">
        <v>1894</v>
      </c>
      <c r="F173" s="12">
        <v>20789.71</v>
      </c>
      <c r="H173" s="20" t="s">
        <v>1850</v>
      </c>
      <c r="I173" s="12">
        <v>20789.71</v>
      </c>
      <c r="J173" s="20" t="s">
        <v>14133</v>
      </c>
      <c r="L173" s="43" t="s">
        <v>1850</v>
      </c>
      <c r="M173" s="12">
        <v>20789.71</v>
      </c>
      <c r="N173" s="19">
        <f t="shared" si="4"/>
        <v>0</v>
      </c>
      <c r="Q173" s="20" t="s">
        <v>1850</v>
      </c>
      <c r="R173" s="20">
        <v>20789.71</v>
      </c>
      <c r="S173" s="19">
        <f t="shared" si="5"/>
        <v>0</v>
      </c>
      <c r="T173" s="20"/>
      <c r="U173" s="20"/>
      <c r="V173" s="20"/>
    </row>
    <row r="174" spans="1:22" ht="15" hidden="1" customHeight="1" x14ac:dyDescent="0.25">
      <c r="A174" s="20" t="s">
        <v>411</v>
      </c>
      <c r="B174" s="12">
        <v>6879.46</v>
      </c>
      <c r="E174" s="20" t="s">
        <v>1896</v>
      </c>
      <c r="F174" s="12">
        <v>20789.71</v>
      </c>
      <c r="H174" s="20" t="s">
        <v>1852</v>
      </c>
      <c r="I174" s="12">
        <v>20789.71</v>
      </c>
      <c r="J174" s="20" t="s">
        <v>14133</v>
      </c>
      <c r="L174" s="43" t="s">
        <v>1852</v>
      </c>
      <c r="M174" s="12">
        <v>20789.71</v>
      </c>
      <c r="N174" s="19">
        <f t="shared" si="4"/>
        <v>0</v>
      </c>
      <c r="Q174" s="20" t="s">
        <v>1852</v>
      </c>
      <c r="R174" s="20">
        <v>20789.71</v>
      </c>
      <c r="S174" s="19">
        <f t="shared" si="5"/>
        <v>0</v>
      </c>
      <c r="T174" s="20"/>
      <c r="U174" s="20"/>
      <c r="V174" s="20"/>
    </row>
    <row r="175" spans="1:22" ht="15" hidden="1" customHeight="1" x14ac:dyDescent="0.25">
      <c r="A175" s="20" t="s">
        <v>412</v>
      </c>
      <c r="B175" s="12">
        <v>14602.86</v>
      </c>
      <c r="E175" s="20" t="s">
        <v>1898</v>
      </c>
      <c r="F175" s="12">
        <v>20789.71</v>
      </c>
      <c r="H175" s="20" t="s">
        <v>1853</v>
      </c>
      <c r="I175" s="12">
        <v>20789.71</v>
      </c>
      <c r="J175" s="20" t="s">
        <v>14133</v>
      </c>
      <c r="L175" s="43" t="s">
        <v>1853</v>
      </c>
      <c r="M175" s="12">
        <v>20789.71</v>
      </c>
      <c r="N175" s="19">
        <f t="shared" si="4"/>
        <v>0</v>
      </c>
      <c r="Q175" s="20" t="s">
        <v>1853</v>
      </c>
      <c r="R175" s="20">
        <v>20789.71</v>
      </c>
      <c r="S175" s="19">
        <f t="shared" si="5"/>
        <v>0</v>
      </c>
      <c r="T175" s="20"/>
      <c r="U175" s="20"/>
      <c r="V175" s="20"/>
    </row>
    <row r="176" spans="1:22" ht="15" hidden="1" customHeight="1" x14ac:dyDescent="0.25">
      <c r="A176" s="20" t="s">
        <v>413</v>
      </c>
      <c r="B176" s="12">
        <v>18657.66</v>
      </c>
      <c r="E176" s="20" t="s">
        <v>1900</v>
      </c>
      <c r="F176" s="12">
        <v>20469.54</v>
      </c>
      <c r="H176" s="20" t="s">
        <v>1854</v>
      </c>
      <c r="I176" s="12">
        <v>20789.71</v>
      </c>
      <c r="J176" s="20" t="s">
        <v>14133</v>
      </c>
      <c r="L176" s="43" t="s">
        <v>1854</v>
      </c>
      <c r="M176" s="12">
        <v>20789.71</v>
      </c>
      <c r="N176" s="19">
        <f t="shared" si="4"/>
        <v>0</v>
      </c>
      <c r="Q176" s="20" t="s">
        <v>1854</v>
      </c>
      <c r="R176" s="20">
        <v>20789.71</v>
      </c>
      <c r="S176" s="19">
        <f t="shared" si="5"/>
        <v>0</v>
      </c>
      <c r="T176" s="20"/>
      <c r="U176" s="20"/>
      <c r="V176" s="20"/>
    </row>
    <row r="177" spans="1:22" ht="15" hidden="1" customHeight="1" x14ac:dyDescent="0.25">
      <c r="A177" s="20" t="s">
        <v>414</v>
      </c>
      <c r="B177" s="12">
        <v>16520.12</v>
      </c>
      <c r="E177" s="20" t="s">
        <v>1902</v>
      </c>
      <c r="F177" s="12">
        <v>22759.16</v>
      </c>
      <c r="H177" s="20" t="s">
        <v>1855</v>
      </c>
      <c r="I177" s="12">
        <v>20789.71</v>
      </c>
      <c r="J177" s="20" t="s">
        <v>14133</v>
      </c>
      <c r="L177" s="43" t="s">
        <v>1855</v>
      </c>
      <c r="M177" s="12">
        <v>20789.71</v>
      </c>
      <c r="N177" s="19">
        <f t="shared" si="4"/>
        <v>0</v>
      </c>
      <c r="Q177" s="20" t="s">
        <v>1855</v>
      </c>
      <c r="R177" s="20">
        <v>20789.71</v>
      </c>
      <c r="S177" s="19">
        <f t="shared" si="5"/>
        <v>0</v>
      </c>
      <c r="T177" s="20"/>
      <c r="U177" s="20"/>
      <c r="V177" s="20"/>
    </row>
    <row r="178" spans="1:22" ht="15" hidden="1" customHeight="1" x14ac:dyDescent="0.25">
      <c r="A178" s="20" t="s">
        <v>415</v>
      </c>
      <c r="B178" s="12">
        <v>37684.44</v>
      </c>
      <c r="E178" s="20" t="s">
        <v>1904</v>
      </c>
      <c r="F178" s="12">
        <v>10139.23</v>
      </c>
      <c r="H178" s="20" t="s">
        <v>1856</v>
      </c>
      <c r="I178" s="12">
        <v>20789.71</v>
      </c>
      <c r="J178" s="20" t="s">
        <v>14133</v>
      </c>
      <c r="L178" s="43" t="s">
        <v>1856</v>
      </c>
      <c r="M178" s="12">
        <v>20789.71</v>
      </c>
      <c r="N178" s="19">
        <f t="shared" si="4"/>
        <v>0</v>
      </c>
      <c r="Q178" s="20" t="s">
        <v>1856</v>
      </c>
      <c r="R178" s="20">
        <v>20789.71</v>
      </c>
      <c r="S178" s="19">
        <f t="shared" si="5"/>
        <v>0</v>
      </c>
      <c r="T178" s="20"/>
      <c r="U178" s="20"/>
      <c r="V178" s="20"/>
    </row>
    <row r="179" spans="1:22" ht="15" hidden="1" customHeight="1" x14ac:dyDescent="0.25">
      <c r="A179" s="20" t="s">
        <v>418</v>
      </c>
      <c r="B179" s="12">
        <v>12072.57</v>
      </c>
      <c r="E179" s="20" t="s">
        <v>1905</v>
      </c>
      <c r="F179" s="12">
        <v>20979.71</v>
      </c>
      <c r="H179" s="20" t="s">
        <v>1857</v>
      </c>
      <c r="I179" s="12">
        <v>20789.71</v>
      </c>
      <c r="J179" s="20" t="s">
        <v>14133</v>
      </c>
      <c r="L179" s="43" t="s">
        <v>1857</v>
      </c>
      <c r="M179" s="12">
        <v>20789.71</v>
      </c>
      <c r="N179" s="19">
        <f t="shared" si="4"/>
        <v>0</v>
      </c>
      <c r="Q179" s="20" t="s">
        <v>1857</v>
      </c>
      <c r="R179" s="20">
        <v>20789.71</v>
      </c>
      <c r="S179" s="19">
        <f t="shared" si="5"/>
        <v>0</v>
      </c>
      <c r="T179" s="20"/>
      <c r="U179" s="20"/>
      <c r="V179" s="20"/>
    </row>
    <row r="180" spans="1:22" ht="15" hidden="1" customHeight="1" x14ac:dyDescent="0.25">
      <c r="A180" s="20" t="s">
        <v>419</v>
      </c>
      <c r="B180" s="12">
        <v>58941.84</v>
      </c>
      <c r="E180" s="20" t="s">
        <v>1907</v>
      </c>
      <c r="F180" s="12">
        <v>14860.6</v>
      </c>
      <c r="H180" s="20" t="s">
        <v>1858</v>
      </c>
      <c r="I180" s="12">
        <v>20789.71</v>
      </c>
      <c r="J180" s="20" t="s">
        <v>14133</v>
      </c>
      <c r="L180" s="43" t="s">
        <v>1858</v>
      </c>
      <c r="M180" s="12">
        <v>20789.71</v>
      </c>
      <c r="N180" s="19">
        <f t="shared" si="4"/>
        <v>0</v>
      </c>
      <c r="Q180" s="20" t="s">
        <v>1858</v>
      </c>
      <c r="R180" s="20">
        <v>20789.71</v>
      </c>
      <c r="S180" s="19">
        <f t="shared" si="5"/>
        <v>0</v>
      </c>
      <c r="T180" s="20"/>
      <c r="U180" s="20"/>
      <c r="V180" s="20"/>
    </row>
    <row r="181" spans="1:22" ht="15" hidden="1" customHeight="1" x14ac:dyDescent="0.25">
      <c r="A181" s="20" t="s">
        <v>420</v>
      </c>
      <c r="B181" s="12">
        <v>13882.36</v>
      </c>
      <c r="E181" s="20" t="s">
        <v>1908</v>
      </c>
      <c r="F181" s="12">
        <v>20761.27</v>
      </c>
      <c r="H181" s="20" t="s">
        <v>1859</v>
      </c>
      <c r="I181" s="12">
        <v>20789.71</v>
      </c>
      <c r="J181" s="20" t="s">
        <v>14133</v>
      </c>
      <c r="L181" s="43" t="s">
        <v>1859</v>
      </c>
      <c r="M181" s="12">
        <v>20789.71</v>
      </c>
      <c r="N181" s="19">
        <f t="shared" si="4"/>
        <v>0</v>
      </c>
      <c r="Q181" s="20" t="s">
        <v>1859</v>
      </c>
      <c r="R181" s="20">
        <v>20789.71</v>
      </c>
      <c r="S181" s="19">
        <f t="shared" si="5"/>
        <v>0</v>
      </c>
      <c r="T181" s="20"/>
      <c r="U181" s="20"/>
      <c r="V181" s="20"/>
    </row>
    <row r="182" spans="1:22" ht="15" hidden="1" customHeight="1" x14ac:dyDescent="0.25">
      <c r="A182" s="20" t="s">
        <v>421</v>
      </c>
      <c r="B182" s="12">
        <v>40130.19</v>
      </c>
      <c r="E182" s="20" t="s">
        <v>1909</v>
      </c>
      <c r="F182" s="12">
        <v>15565.54</v>
      </c>
      <c r="H182" s="20" t="s">
        <v>1860</v>
      </c>
      <c r="I182" s="12">
        <v>20789.71</v>
      </c>
      <c r="J182" s="20" t="s">
        <v>14133</v>
      </c>
      <c r="L182" s="43" t="s">
        <v>1860</v>
      </c>
      <c r="M182" s="12">
        <v>20789.71</v>
      </c>
      <c r="N182" s="19">
        <f t="shared" si="4"/>
        <v>0</v>
      </c>
      <c r="Q182" s="20" t="s">
        <v>1860</v>
      </c>
      <c r="R182" s="20">
        <v>20789.71</v>
      </c>
      <c r="S182" s="19">
        <f t="shared" si="5"/>
        <v>0</v>
      </c>
      <c r="T182" s="20"/>
      <c r="U182" s="20"/>
      <c r="V182" s="20"/>
    </row>
    <row r="183" spans="1:22" ht="15" hidden="1" customHeight="1" x14ac:dyDescent="0.25">
      <c r="A183" s="20" t="s">
        <v>422</v>
      </c>
      <c r="B183" s="12">
        <v>40064.17</v>
      </c>
      <c r="E183" s="20" t="s">
        <v>1910</v>
      </c>
      <c r="F183" s="12">
        <v>12179.72</v>
      </c>
      <c r="H183" s="20" t="s">
        <v>1861</v>
      </c>
      <c r="I183" s="12">
        <v>20789.71</v>
      </c>
      <c r="J183" s="20" t="s">
        <v>14133</v>
      </c>
      <c r="L183" s="43" t="s">
        <v>1861</v>
      </c>
      <c r="M183" s="12">
        <v>20789.71</v>
      </c>
      <c r="N183" s="19">
        <f t="shared" si="4"/>
        <v>0</v>
      </c>
      <c r="Q183" s="20" t="s">
        <v>1861</v>
      </c>
      <c r="R183" s="20">
        <v>20789.71</v>
      </c>
      <c r="S183" s="19">
        <f t="shared" si="5"/>
        <v>0</v>
      </c>
      <c r="T183" s="20"/>
      <c r="U183" s="20"/>
      <c r="V183" s="20"/>
    </row>
    <row r="184" spans="1:22" ht="15" hidden="1" customHeight="1" x14ac:dyDescent="0.25">
      <c r="A184" s="20" t="s">
        <v>423</v>
      </c>
      <c r="B184" s="12">
        <v>12654.52</v>
      </c>
      <c r="E184" s="20" t="s">
        <v>1911</v>
      </c>
      <c r="F184" s="12">
        <v>21726.05</v>
      </c>
      <c r="H184" s="20" t="s">
        <v>1862</v>
      </c>
      <c r="I184" s="12">
        <v>20789.71</v>
      </c>
      <c r="J184" s="20" t="s">
        <v>14133</v>
      </c>
      <c r="L184" s="43" t="s">
        <v>1862</v>
      </c>
      <c r="M184" s="12">
        <v>20789.71</v>
      </c>
      <c r="N184" s="19">
        <f t="shared" si="4"/>
        <v>0</v>
      </c>
      <c r="Q184" s="20" t="s">
        <v>1862</v>
      </c>
      <c r="R184" s="20">
        <v>20789.71</v>
      </c>
      <c r="S184" s="19">
        <f t="shared" si="5"/>
        <v>0</v>
      </c>
      <c r="T184" s="20"/>
      <c r="U184" s="20"/>
      <c r="V184" s="20"/>
    </row>
    <row r="185" spans="1:22" ht="15" hidden="1" customHeight="1" x14ac:dyDescent="0.25">
      <c r="A185" s="20" t="s">
        <v>426</v>
      </c>
      <c r="B185" s="12">
        <v>2336.58</v>
      </c>
      <c r="E185" s="20" t="s">
        <v>1912</v>
      </c>
      <c r="F185" s="12">
        <v>1094.52</v>
      </c>
      <c r="H185" s="20" t="s">
        <v>1926</v>
      </c>
      <c r="I185" s="12">
        <v>20789.71</v>
      </c>
      <c r="J185" s="20" t="s">
        <v>14133</v>
      </c>
      <c r="L185" s="43" t="s">
        <v>1926</v>
      </c>
      <c r="M185" s="12">
        <v>20789.71</v>
      </c>
      <c r="N185" s="19">
        <f t="shared" si="4"/>
        <v>-2.3450000007869676E-3</v>
      </c>
      <c r="Q185" s="20" t="s">
        <v>1926</v>
      </c>
      <c r="R185" s="20">
        <v>20789.707654999998</v>
      </c>
      <c r="S185" s="19">
        <f t="shared" si="5"/>
        <v>2.3450000007869676E-3</v>
      </c>
      <c r="T185" s="20"/>
      <c r="U185" s="20"/>
      <c r="V185" s="20"/>
    </row>
    <row r="186" spans="1:22" ht="15" hidden="1" customHeight="1" x14ac:dyDescent="0.25">
      <c r="A186" s="20" t="s">
        <v>427</v>
      </c>
      <c r="B186" s="12">
        <v>925.31999999999994</v>
      </c>
      <c r="E186" s="20" t="s">
        <v>1913</v>
      </c>
      <c r="F186" s="12">
        <v>20789.71</v>
      </c>
      <c r="H186" s="20" t="s">
        <v>1863</v>
      </c>
      <c r="I186" s="12">
        <v>20708.88</v>
      </c>
      <c r="J186" s="20" t="s">
        <v>14133</v>
      </c>
      <c r="L186" s="43" t="s">
        <v>1863</v>
      </c>
      <c r="M186" s="12">
        <v>20708.88</v>
      </c>
      <c r="N186" s="19">
        <f t="shared" si="4"/>
        <v>9.9999999983992893E-3</v>
      </c>
      <c r="Q186" s="20" t="s">
        <v>1863</v>
      </c>
      <c r="R186" s="20">
        <v>20708.89</v>
      </c>
      <c r="S186" s="19">
        <f t="shared" si="5"/>
        <v>-9.9999999983992893E-3</v>
      </c>
      <c r="T186" s="20"/>
      <c r="U186" s="20"/>
      <c r="V186" s="20"/>
    </row>
    <row r="187" spans="1:22" ht="15" hidden="1" customHeight="1" x14ac:dyDescent="0.25">
      <c r="A187" s="20" t="s">
        <v>428</v>
      </c>
      <c r="B187" s="12">
        <v>1029.5999999999999</v>
      </c>
      <c r="E187" s="20" t="s">
        <v>1914</v>
      </c>
      <c r="F187" s="12">
        <v>20990.76</v>
      </c>
      <c r="H187" s="20" t="s">
        <v>1864</v>
      </c>
      <c r="I187" s="12">
        <v>22307.43</v>
      </c>
      <c r="J187" s="20" t="s">
        <v>14133</v>
      </c>
      <c r="L187" s="43" t="s">
        <v>1864</v>
      </c>
      <c r="M187" s="12">
        <v>22307.43</v>
      </c>
      <c r="N187" s="19">
        <f t="shared" si="4"/>
        <v>0</v>
      </c>
      <c r="Q187" s="20" t="s">
        <v>1864</v>
      </c>
      <c r="R187" s="20">
        <v>22307.43</v>
      </c>
      <c r="S187" s="19">
        <f t="shared" si="5"/>
        <v>0</v>
      </c>
      <c r="T187" s="20"/>
      <c r="U187" s="20"/>
      <c r="V187" s="20"/>
    </row>
    <row r="188" spans="1:22" ht="15" hidden="1" customHeight="1" x14ac:dyDescent="0.25">
      <c r="A188" s="20" t="s">
        <v>431</v>
      </c>
      <c r="B188" s="12">
        <v>26884.25</v>
      </c>
      <c r="E188" s="20" t="s">
        <v>1916</v>
      </c>
      <c r="F188" s="12">
        <v>22014.99</v>
      </c>
      <c r="H188" s="20" t="s">
        <v>1866</v>
      </c>
      <c r="I188" s="12">
        <v>18330.03</v>
      </c>
      <c r="J188" s="20" t="s">
        <v>14133</v>
      </c>
      <c r="L188" s="43" t="s">
        <v>1866</v>
      </c>
      <c r="M188" s="12">
        <v>18330.03</v>
      </c>
      <c r="N188" s="19">
        <f t="shared" si="4"/>
        <v>0</v>
      </c>
      <c r="Q188" s="20" t="s">
        <v>1866</v>
      </c>
      <c r="R188" s="20">
        <v>18330.03</v>
      </c>
      <c r="S188" s="19">
        <f t="shared" si="5"/>
        <v>0</v>
      </c>
      <c r="T188" s="20"/>
      <c r="U188" s="20"/>
      <c r="V188" s="20"/>
    </row>
    <row r="189" spans="1:22" ht="15" hidden="1" customHeight="1" x14ac:dyDescent="0.25">
      <c r="A189" s="20" t="s">
        <v>434</v>
      </c>
      <c r="B189" s="12">
        <v>39758.160000000003</v>
      </c>
      <c r="E189" s="20" t="s">
        <v>1918</v>
      </c>
      <c r="F189" s="12">
        <v>21217.21</v>
      </c>
      <c r="H189" s="20" t="s">
        <v>1868</v>
      </c>
      <c r="I189" s="12">
        <v>25932.14</v>
      </c>
      <c r="J189" s="20" t="s">
        <v>14133</v>
      </c>
      <c r="L189" s="43" t="s">
        <v>1868</v>
      </c>
      <c r="M189" s="12">
        <v>25932.14</v>
      </c>
      <c r="N189" s="19">
        <f t="shared" si="4"/>
        <v>0</v>
      </c>
      <c r="Q189" s="20" t="s">
        <v>1868</v>
      </c>
      <c r="R189" s="20">
        <v>25932.14</v>
      </c>
      <c r="S189" s="19">
        <f t="shared" si="5"/>
        <v>0</v>
      </c>
      <c r="T189" s="20"/>
      <c r="U189" s="20"/>
      <c r="V189" s="20"/>
    </row>
    <row r="190" spans="1:22" ht="15" hidden="1" customHeight="1" x14ac:dyDescent="0.25">
      <c r="A190" s="20" t="s">
        <v>435</v>
      </c>
      <c r="B190" s="12">
        <v>1437.2800000000002</v>
      </c>
      <c r="E190" s="20" t="s">
        <v>1919</v>
      </c>
      <c r="F190" s="12">
        <v>2541.62</v>
      </c>
      <c r="H190" s="20" t="s">
        <v>1870</v>
      </c>
      <c r="I190" s="12">
        <v>25932.14</v>
      </c>
      <c r="J190" s="20" t="s">
        <v>14133</v>
      </c>
      <c r="L190" s="43" t="s">
        <v>1870</v>
      </c>
      <c r="M190" s="12">
        <v>25932.14</v>
      </c>
      <c r="N190" s="19">
        <f t="shared" si="4"/>
        <v>0</v>
      </c>
      <c r="Q190" s="20" t="s">
        <v>1870</v>
      </c>
      <c r="R190" s="20">
        <v>25932.14</v>
      </c>
      <c r="S190" s="19">
        <f t="shared" si="5"/>
        <v>0</v>
      </c>
      <c r="T190" s="20"/>
      <c r="U190" s="20"/>
      <c r="V190" s="20"/>
    </row>
    <row r="191" spans="1:22" ht="15" hidden="1" customHeight="1" x14ac:dyDescent="0.25">
      <c r="A191" s="20" t="s">
        <v>436</v>
      </c>
      <c r="B191" s="12">
        <v>1358.04</v>
      </c>
      <c r="E191" s="20" t="s">
        <v>1920</v>
      </c>
      <c r="F191" s="12">
        <v>18514.28</v>
      </c>
      <c r="H191" s="20" t="s">
        <v>1871</v>
      </c>
      <c r="I191" s="12">
        <v>25932.14</v>
      </c>
      <c r="J191" s="20" t="s">
        <v>14133</v>
      </c>
      <c r="L191" s="43" t="s">
        <v>1871</v>
      </c>
      <c r="M191" s="12">
        <v>25932.14</v>
      </c>
      <c r="N191" s="19">
        <f t="shared" si="4"/>
        <v>0</v>
      </c>
      <c r="Q191" s="20" t="s">
        <v>1871</v>
      </c>
      <c r="R191" s="20">
        <v>25932.14</v>
      </c>
      <c r="S191" s="19">
        <f t="shared" si="5"/>
        <v>0</v>
      </c>
      <c r="T191" s="20"/>
      <c r="U191" s="20"/>
      <c r="V191" s="20"/>
    </row>
    <row r="192" spans="1:22" ht="15" hidden="1" customHeight="1" x14ac:dyDescent="0.25">
      <c r="A192" s="20" t="s">
        <v>437</v>
      </c>
      <c r="B192" s="12">
        <v>4673.17</v>
      </c>
      <c r="E192" s="20" t="s">
        <v>1921</v>
      </c>
      <c r="F192" s="12">
        <v>16990.29</v>
      </c>
      <c r="H192" s="20" t="s">
        <v>1873</v>
      </c>
      <c r="I192" s="12">
        <v>25932.14</v>
      </c>
      <c r="J192" s="20" t="s">
        <v>14133</v>
      </c>
      <c r="L192" s="43" t="s">
        <v>1873</v>
      </c>
      <c r="M192" s="12">
        <v>25932.14</v>
      </c>
      <c r="N192" s="19">
        <f t="shared" si="4"/>
        <v>0</v>
      </c>
      <c r="Q192" s="20" t="s">
        <v>1873</v>
      </c>
      <c r="R192" s="20">
        <v>25932.14</v>
      </c>
      <c r="S192" s="19">
        <f t="shared" si="5"/>
        <v>0</v>
      </c>
      <c r="T192" s="20"/>
      <c r="U192" s="20"/>
      <c r="V192" s="20"/>
    </row>
    <row r="193" spans="1:22" ht="15" hidden="1" customHeight="1" x14ac:dyDescent="0.25">
      <c r="A193" s="20" t="s">
        <v>438</v>
      </c>
      <c r="B193" s="12">
        <v>1540.32</v>
      </c>
      <c r="E193" s="20" t="s">
        <v>1922</v>
      </c>
      <c r="F193" s="12">
        <v>10367.200000000001</v>
      </c>
      <c r="H193" s="20" t="s">
        <v>1875</v>
      </c>
      <c r="I193" s="12">
        <v>25932.14</v>
      </c>
      <c r="J193" s="20" t="s">
        <v>14133</v>
      </c>
      <c r="L193" s="43" t="s">
        <v>1875</v>
      </c>
      <c r="M193" s="12">
        <v>25932.14</v>
      </c>
      <c r="N193" s="19">
        <f t="shared" si="4"/>
        <v>0</v>
      </c>
      <c r="Q193" s="20" t="s">
        <v>1875</v>
      </c>
      <c r="R193" s="20">
        <v>25932.14</v>
      </c>
      <c r="S193" s="19">
        <f t="shared" si="5"/>
        <v>0</v>
      </c>
      <c r="T193" s="20"/>
      <c r="U193" s="20"/>
      <c r="V193" s="20"/>
    </row>
    <row r="194" spans="1:22" ht="15" hidden="1" customHeight="1" x14ac:dyDescent="0.25">
      <c r="A194" s="20" t="s">
        <v>441</v>
      </c>
      <c r="B194" s="12">
        <v>10869.33</v>
      </c>
      <c r="E194" s="20" t="s">
        <v>1923</v>
      </c>
      <c r="F194" s="12">
        <v>20884.71</v>
      </c>
      <c r="H194" s="20" t="s">
        <v>1877</v>
      </c>
      <c r="I194" s="12">
        <v>25932.14</v>
      </c>
      <c r="J194" s="20" t="s">
        <v>14133</v>
      </c>
      <c r="L194" s="43" t="s">
        <v>1877</v>
      </c>
      <c r="M194" s="12">
        <v>25932.14</v>
      </c>
      <c r="N194" s="19">
        <f t="shared" si="4"/>
        <v>0</v>
      </c>
      <c r="Q194" s="20" t="s">
        <v>1877</v>
      </c>
      <c r="R194" s="20">
        <v>25932.14</v>
      </c>
      <c r="S194" s="19">
        <f t="shared" si="5"/>
        <v>0</v>
      </c>
      <c r="T194" s="20"/>
      <c r="U194" s="20"/>
      <c r="V194" s="20"/>
    </row>
    <row r="195" spans="1:22" ht="15" hidden="1" customHeight="1" x14ac:dyDescent="0.25">
      <c r="A195" s="20" t="s">
        <v>442</v>
      </c>
      <c r="B195" s="12">
        <v>8587.39</v>
      </c>
      <c r="E195" s="20" t="s">
        <v>1933</v>
      </c>
      <c r="F195" s="12">
        <v>6964.44</v>
      </c>
      <c r="H195" s="20" t="s">
        <v>1879</v>
      </c>
      <c r="I195" s="12">
        <v>25932.14</v>
      </c>
      <c r="J195" s="20" t="s">
        <v>14133</v>
      </c>
      <c r="L195" s="43" t="s">
        <v>1879</v>
      </c>
      <c r="M195" s="12">
        <v>25932.14</v>
      </c>
      <c r="N195" s="19">
        <f t="shared" si="4"/>
        <v>0</v>
      </c>
      <c r="Q195" s="20" t="s">
        <v>1879</v>
      </c>
      <c r="R195" s="20">
        <v>25932.14</v>
      </c>
      <c r="S195" s="19">
        <f t="shared" si="5"/>
        <v>0</v>
      </c>
      <c r="T195" s="20"/>
      <c r="U195" s="20"/>
      <c r="V195" s="20"/>
    </row>
    <row r="196" spans="1:22" ht="15" hidden="1" customHeight="1" x14ac:dyDescent="0.25">
      <c r="A196" s="20" t="s">
        <v>445</v>
      </c>
      <c r="B196" s="12">
        <v>18560.09</v>
      </c>
      <c r="E196" s="20" t="s">
        <v>1924</v>
      </c>
      <c r="F196" s="12">
        <v>13593.67</v>
      </c>
      <c r="H196" s="20" t="s">
        <v>1881</v>
      </c>
      <c r="I196" s="12">
        <v>25932.14</v>
      </c>
      <c r="J196" s="20" t="s">
        <v>14133</v>
      </c>
      <c r="L196" s="43" t="s">
        <v>1881</v>
      </c>
      <c r="M196" s="12">
        <v>25932.14</v>
      </c>
      <c r="N196" s="19">
        <f t="shared" si="4"/>
        <v>0</v>
      </c>
      <c r="Q196" s="20" t="s">
        <v>1881</v>
      </c>
      <c r="R196" s="20">
        <v>25932.14</v>
      </c>
      <c r="S196" s="19">
        <f t="shared" si="5"/>
        <v>0</v>
      </c>
      <c r="T196" s="20"/>
      <c r="U196" s="20"/>
      <c r="V196" s="20"/>
    </row>
    <row r="197" spans="1:22" ht="15" hidden="1" customHeight="1" x14ac:dyDescent="0.25">
      <c r="A197" s="20" t="s">
        <v>448</v>
      </c>
      <c r="B197" s="12">
        <v>40213.1</v>
      </c>
      <c r="E197" s="20" t="s">
        <v>1925</v>
      </c>
      <c r="F197" s="12">
        <v>22134.69</v>
      </c>
      <c r="H197" s="20" t="s">
        <v>1883</v>
      </c>
      <c r="I197" s="12">
        <v>18859.740000000002</v>
      </c>
      <c r="J197" s="20" t="s">
        <v>14133</v>
      </c>
      <c r="L197" s="43" t="s">
        <v>1883</v>
      </c>
      <c r="M197" s="12">
        <v>18859.740000000002</v>
      </c>
      <c r="N197" s="19">
        <f t="shared" si="4"/>
        <v>0</v>
      </c>
      <c r="Q197" s="20" t="s">
        <v>1883</v>
      </c>
      <c r="R197" s="20">
        <v>18859.740000000002</v>
      </c>
      <c r="S197" s="19">
        <f t="shared" si="5"/>
        <v>0</v>
      </c>
      <c r="T197" s="20"/>
      <c r="U197" s="20"/>
      <c r="V197" s="20"/>
    </row>
    <row r="198" spans="1:22" ht="15" hidden="1" customHeight="1" x14ac:dyDescent="0.25">
      <c r="A198" s="20" t="s">
        <v>449</v>
      </c>
      <c r="B198" s="12">
        <v>7765.57</v>
      </c>
      <c r="E198" s="20" t="s">
        <v>1927</v>
      </c>
      <c r="F198" s="12">
        <v>21370.97</v>
      </c>
      <c r="H198" s="20" t="s">
        <v>1885</v>
      </c>
      <c r="I198" s="12">
        <v>20278.46</v>
      </c>
      <c r="J198" s="20" t="s">
        <v>14133</v>
      </c>
      <c r="L198" s="43" t="s">
        <v>1885</v>
      </c>
      <c r="M198" s="12">
        <v>20278.46</v>
      </c>
      <c r="N198" s="19">
        <f t="shared" ref="N198:N261" si="6">+VLOOKUP(L198,Q:V,2,0)-M198</f>
        <v>0</v>
      </c>
      <c r="Q198" s="20" t="s">
        <v>1885</v>
      </c>
      <c r="R198" s="20">
        <v>20278.46</v>
      </c>
      <c r="S198" s="19">
        <f t="shared" ref="S198:S261" si="7">VLOOKUP(Q198,L:M,2,0)-R198</f>
        <v>0</v>
      </c>
      <c r="T198" s="20"/>
      <c r="U198" s="20"/>
      <c r="V198" s="20"/>
    </row>
    <row r="199" spans="1:22" ht="15" hidden="1" customHeight="1" x14ac:dyDescent="0.25">
      <c r="A199" s="20" t="s">
        <v>452</v>
      </c>
      <c r="B199" s="12">
        <v>31507.599999999999</v>
      </c>
      <c r="E199" s="20" t="s">
        <v>1928</v>
      </c>
      <c r="F199" s="12">
        <v>11406.35</v>
      </c>
      <c r="H199" s="20" t="s">
        <v>1887</v>
      </c>
      <c r="I199" s="12">
        <v>20278.46</v>
      </c>
      <c r="J199" s="20" t="s">
        <v>14133</v>
      </c>
      <c r="L199" s="43" t="s">
        <v>1887</v>
      </c>
      <c r="M199" s="12">
        <v>20278.46</v>
      </c>
      <c r="N199" s="19">
        <f t="shared" si="6"/>
        <v>0</v>
      </c>
      <c r="Q199" s="20" t="s">
        <v>1887</v>
      </c>
      <c r="R199" s="20">
        <v>20278.46</v>
      </c>
      <c r="S199" s="19">
        <f t="shared" si="7"/>
        <v>0</v>
      </c>
      <c r="T199" s="20"/>
      <c r="U199" s="20"/>
      <c r="V199" s="20"/>
    </row>
    <row r="200" spans="1:22" ht="15" hidden="1" customHeight="1" x14ac:dyDescent="0.25">
      <c r="A200" s="20" t="s">
        <v>453</v>
      </c>
      <c r="B200" s="12">
        <v>9819.7099999999991</v>
      </c>
      <c r="E200" s="20" t="s">
        <v>1929</v>
      </c>
      <c r="F200" s="12">
        <v>10489.85</v>
      </c>
      <c r="H200" s="20" t="s">
        <v>1889</v>
      </c>
      <c r="I200" s="12">
        <v>20278.46</v>
      </c>
      <c r="J200" s="20" t="s">
        <v>14133</v>
      </c>
      <c r="L200" s="43" t="s">
        <v>1889</v>
      </c>
      <c r="M200" s="12">
        <v>20278.46</v>
      </c>
      <c r="N200" s="19">
        <f t="shared" si="6"/>
        <v>0</v>
      </c>
      <c r="Q200" s="20" t="s">
        <v>1889</v>
      </c>
      <c r="R200" s="20">
        <v>20278.46</v>
      </c>
      <c r="S200" s="19">
        <f t="shared" si="7"/>
        <v>0</v>
      </c>
      <c r="T200" s="20"/>
      <c r="U200" s="20"/>
      <c r="V200" s="20"/>
    </row>
    <row r="201" spans="1:22" ht="15" hidden="1" customHeight="1" x14ac:dyDescent="0.25">
      <c r="A201" s="20" t="s">
        <v>454</v>
      </c>
      <c r="B201" s="12">
        <v>61211.43</v>
      </c>
      <c r="E201" s="20" t="s">
        <v>1930</v>
      </c>
      <c r="F201" s="12">
        <v>25932.14</v>
      </c>
      <c r="H201" s="20" t="s">
        <v>101</v>
      </c>
      <c r="I201" s="12">
        <v>56366.68</v>
      </c>
      <c r="J201" s="20" t="s">
        <v>14132</v>
      </c>
      <c r="L201" s="43" t="s">
        <v>101</v>
      </c>
      <c r="M201" s="12">
        <v>56366.68</v>
      </c>
      <c r="N201" s="19">
        <f t="shared" si="6"/>
        <v>1.0000000002037268E-2</v>
      </c>
      <c r="Q201" s="20" t="s">
        <v>101</v>
      </c>
      <c r="R201" s="20">
        <v>56366.69</v>
      </c>
      <c r="S201" s="19">
        <f t="shared" si="7"/>
        <v>-1.0000000002037268E-2</v>
      </c>
      <c r="T201" s="20"/>
      <c r="U201" s="20"/>
      <c r="V201" s="20"/>
    </row>
    <row r="202" spans="1:22" ht="15" hidden="1" customHeight="1" x14ac:dyDescent="0.25">
      <c r="A202" s="20" t="s">
        <v>457</v>
      </c>
      <c r="B202" s="12">
        <v>804.13</v>
      </c>
      <c r="E202" s="20" t="s">
        <v>1931</v>
      </c>
      <c r="F202" s="12">
        <v>20789.71</v>
      </c>
      <c r="H202" s="20" t="s">
        <v>1890</v>
      </c>
      <c r="I202" s="12">
        <v>16497.03</v>
      </c>
      <c r="J202" s="20" t="s">
        <v>14133</v>
      </c>
      <c r="L202" s="43" t="s">
        <v>1890</v>
      </c>
      <c r="M202" s="12">
        <v>16497.03</v>
      </c>
      <c r="N202" s="19">
        <f t="shared" si="6"/>
        <v>0</v>
      </c>
      <c r="Q202" s="20" t="s">
        <v>1890</v>
      </c>
      <c r="R202" s="20">
        <v>16497.03</v>
      </c>
      <c r="S202" s="19">
        <f t="shared" si="7"/>
        <v>0</v>
      </c>
      <c r="T202" s="20"/>
      <c r="U202" s="20"/>
      <c r="V202" s="20"/>
    </row>
    <row r="203" spans="1:22" ht="15" hidden="1" customHeight="1" x14ac:dyDescent="0.25">
      <c r="A203" s="20" t="s">
        <v>458</v>
      </c>
      <c r="B203" s="12">
        <v>16206.279999999999</v>
      </c>
      <c r="E203" s="20" t="s">
        <v>1932</v>
      </c>
      <c r="F203" s="12">
        <v>6738.92</v>
      </c>
      <c r="H203" s="20" t="s">
        <v>1892</v>
      </c>
      <c r="I203" s="12">
        <v>7624.86</v>
      </c>
      <c r="J203" s="20" t="s">
        <v>14133</v>
      </c>
      <c r="L203" s="43" t="s">
        <v>1892</v>
      </c>
      <c r="M203" s="12">
        <v>7624.86</v>
      </c>
      <c r="N203" s="19">
        <f t="shared" si="6"/>
        <v>0</v>
      </c>
      <c r="Q203" s="20" t="s">
        <v>1892</v>
      </c>
      <c r="R203" s="20">
        <v>7624.86</v>
      </c>
      <c r="S203" s="19">
        <f t="shared" si="7"/>
        <v>0</v>
      </c>
      <c r="T203" s="20"/>
      <c r="U203" s="20"/>
      <c r="V203" s="20"/>
    </row>
    <row r="204" spans="1:22" ht="15" hidden="1" customHeight="1" x14ac:dyDescent="0.25">
      <c r="A204" s="20" t="s">
        <v>459</v>
      </c>
      <c r="B204" s="12">
        <v>17666.7</v>
      </c>
      <c r="E204" s="20" t="s">
        <v>1934</v>
      </c>
      <c r="F204" s="12">
        <v>18328.88</v>
      </c>
      <c r="H204" s="20" t="s">
        <v>103</v>
      </c>
      <c r="I204" s="12">
        <v>11566.09</v>
      </c>
      <c r="J204" s="20" t="s">
        <v>14132</v>
      </c>
      <c r="L204" s="43" t="s">
        <v>103</v>
      </c>
      <c r="M204" s="12">
        <v>11566.09</v>
      </c>
      <c r="N204" s="19">
        <f t="shared" si="6"/>
        <v>-7.0400000004156027E-4</v>
      </c>
      <c r="Q204" s="20" t="s">
        <v>103</v>
      </c>
      <c r="R204" s="20">
        <v>11566.089296</v>
      </c>
      <c r="S204" s="19">
        <f t="shared" si="7"/>
        <v>7.0400000004156027E-4</v>
      </c>
      <c r="T204" s="20"/>
      <c r="U204" s="20"/>
      <c r="V204" s="20"/>
    </row>
    <row r="205" spans="1:22" ht="15" hidden="1" customHeight="1" x14ac:dyDescent="0.25">
      <c r="A205" s="20" t="s">
        <v>460</v>
      </c>
      <c r="B205" s="12">
        <v>8736.5499999999993</v>
      </c>
      <c r="E205" s="20" t="s">
        <v>1935</v>
      </c>
      <c r="F205" s="12">
        <v>2357.4699999999998</v>
      </c>
      <c r="H205" s="20" t="s">
        <v>102</v>
      </c>
      <c r="I205" s="12">
        <v>9971.75</v>
      </c>
      <c r="J205" s="20" t="s">
        <v>14132</v>
      </c>
      <c r="L205" s="43" t="s">
        <v>102</v>
      </c>
      <c r="M205" s="12">
        <v>9971.75</v>
      </c>
      <c r="N205" s="19">
        <f t="shared" si="6"/>
        <v>-1.0000000000218279E-2</v>
      </c>
      <c r="Q205" s="20" t="s">
        <v>102</v>
      </c>
      <c r="R205" s="20">
        <v>9971.74</v>
      </c>
      <c r="S205" s="19">
        <f t="shared" si="7"/>
        <v>1.0000000000218279E-2</v>
      </c>
      <c r="T205" s="20"/>
      <c r="U205" s="20"/>
      <c r="V205" s="20"/>
    </row>
    <row r="206" spans="1:22" ht="15" hidden="1" customHeight="1" x14ac:dyDescent="0.25">
      <c r="A206" s="20" t="s">
        <v>461</v>
      </c>
      <c r="B206" s="12">
        <v>67390.61</v>
      </c>
      <c r="E206" s="20" t="s">
        <v>1936</v>
      </c>
      <c r="F206" s="12">
        <v>23337.17</v>
      </c>
      <c r="H206" s="20" t="s">
        <v>105</v>
      </c>
      <c r="I206" s="12">
        <v>15202.46</v>
      </c>
      <c r="J206" s="20" t="s">
        <v>14132</v>
      </c>
      <c r="L206" s="43" t="s">
        <v>105</v>
      </c>
      <c r="M206" s="12">
        <v>15202.46</v>
      </c>
      <c r="N206" s="19">
        <f t="shared" si="6"/>
        <v>-9.5559999990655342E-3</v>
      </c>
      <c r="Q206" s="20" t="s">
        <v>105</v>
      </c>
      <c r="R206" s="20">
        <v>15202.450444</v>
      </c>
      <c r="S206" s="19">
        <f t="shared" si="7"/>
        <v>9.5559999990655342E-3</v>
      </c>
      <c r="T206" s="20"/>
      <c r="U206" s="20"/>
      <c r="V206" s="20"/>
    </row>
    <row r="207" spans="1:22" ht="15" hidden="1" customHeight="1" x14ac:dyDescent="0.25">
      <c r="A207" s="20" t="s">
        <v>462</v>
      </c>
      <c r="B207" s="12">
        <v>13764.73</v>
      </c>
      <c r="E207" s="20" t="s">
        <v>1938</v>
      </c>
      <c r="F207" s="12">
        <v>12948.72</v>
      </c>
      <c r="H207" s="20" t="s">
        <v>1894</v>
      </c>
      <c r="I207" s="12">
        <v>20789.71</v>
      </c>
      <c r="J207" s="20" t="s">
        <v>14133</v>
      </c>
      <c r="L207" s="43" t="s">
        <v>1894</v>
      </c>
      <c r="M207" s="12">
        <v>20789.71</v>
      </c>
      <c r="N207" s="19">
        <f t="shared" si="6"/>
        <v>0</v>
      </c>
      <c r="Q207" s="20" t="s">
        <v>1894</v>
      </c>
      <c r="R207" s="20">
        <v>20789.71</v>
      </c>
      <c r="S207" s="19">
        <f t="shared" si="7"/>
        <v>0</v>
      </c>
      <c r="T207" s="20"/>
      <c r="U207" s="20"/>
      <c r="V207" s="20"/>
    </row>
    <row r="208" spans="1:22" ht="15" hidden="1" customHeight="1" x14ac:dyDescent="0.25">
      <c r="A208" s="20" t="s">
        <v>463</v>
      </c>
      <c r="B208" s="12">
        <v>773.34999999999991</v>
      </c>
      <c r="E208" s="20" t="s">
        <v>1940</v>
      </c>
      <c r="F208" s="12">
        <v>1689.87</v>
      </c>
      <c r="H208" s="20" t="s">
        <v>1896</v>
      </c>
      <c r="I208" s="12">
        <v>20789.71</v>
      </c>
      <c r="J208" s="20" t="s">
        <v>14133</v>
      </c>
      <c r="L208" s="43" t="s">
        <v>1896</v>
      </c>
      <c r="M208" s="12">
        <v>20789.71</v>
      </c>
      <c r="N208" s="19">
        <f t="shared" si="6"/>
        <v>0</v>
      </c>
      <c r="Q208" s="20" t="s">
        <v>1896</v>
      </c>
      <c r="R208" s="20">
        <v>20789.71</v>
      </c>
      <c r="S208" s="19">
        <f t="shared" si="7"/>
        <v>0</v>
      </c>
      <c r="T208" s="20"/>
      <c r="U208" s="20"/>
      <c r="V208" s="20"/>
    </row>
    <row r="209" spans="1:22" ht="15" hidden="1" customHeight="1" x14ac:dyDescent="0.25">
      <c r="A209" s="20" t="s">
        <v>464</v>
      </c>
      <c r="B209" s="12">
        <v>17749.7</v>
      </c>
      <c r="E209" s="20" t="s">
        <v>1941</v>
      </c>
      <c r="F209" s="12">
        <v>1689.87</v>
      </c>
      <c r="H209" s="20" t="s">
        <v>1898</v>
      </c>
      <c r="I209" s="12">
        <v>20789.71</v>
      </c>
      <c r="J209" s="20" t="s">
        <v>14133</v>
      </c>
      <c r="L209" s="43" t="s">
        <v>1898</v>
      </c>
      <c r="M209" s="12">
        <v>20789.71</v>
      </c>
      <c r="N209" s="19">
        <f t="shared" si="6"/>
        <v>-2.3450000007869676E-3</v>
      </c>
      <c r="Q209" s="20" t="s">
        <v>1898</v>
      </c>
      <c r="R209" s="20">
        <v>20789.707654999998</v>
      </c>
      <c r="S209" s="19">
        <f t="shared" si="7"/>
        <v>2.3450000007869676E-3</v>
      </c>
      <c r="T209" s="20"/>
      <c r="U209" s="20"/>
      <c r="V209" s="20"/>
    </row>
    <row r="210" spans="1:22" ht="15" hidden="1" customHeight="1" x14ac:dyDescent="0.25">
      <c r="A210" s="20" t="s">
        <v>467</v>
      </c>
      <c r="B210" s="12">
        <v>24333.719999999998</v>
      </c>
      <c r="E210" s="20" t="s">
        <v>1943</v>
      </c>
      <c r="F210" s="12">
        <v>6759.49</v>
      </c>
      <c r="H210" s="20" t="s">
        <v>1900</v>
      </c>
      <c r="I210" s="12">
        <v>20469.54</v>
      </c>
      <c r="J210" s="20" t="s">
        <v>14133</v>
      </c>
      <c r="L210" s="43" t="s">
        <v>1900</v>
      </c>
      <c r="M210" s="12">
        <v>20469.54</v>
      </c>
      <c r="N210" s="19">
        <f t="shared" si="6"/>
        <v>-1.0000000002037268E-2</v>
      </c>
      <c r="Q210" s="20" t="s">
        <v>1900</v>
      </c>
      <c r="R210" s="20">
        <v>20469.53</v>
      </c>
      <c r="S210" s="19">
        <f t="shared" si="7"/>
        <v>1.0000000002037268E-2</v>
      </c>
      <c r="T210" s="20"/>
      <c r="U210" s="20"/>
      <c r="V210" s="20"/>
    </row>
    <row r="211" spans="1:22" ht="15" hidden="1" customHeight="1" x14ac:dyDescent="0.25">
      <c r="A211" s="20" t="s">
        <v>470</v>
      </c>
      <c r="B211" s="12">
        <v>294.82</v>
      </c>
      <c r="E211" s="20" t="s">
        <v>1945</v>
      </c>
      <c r="F211" s="12">
        <v>3379.74</v>
      </c>
      <c r="H211" s="20" t="s">
        <v>1902</v>
      </c>
      <c r="I211" s="12">
        <v>22759.16</v>
      </c>
      <c r="J211" s="20" t="s">
        <v>14133</v>
      </c>
      <c r="L211" s="43" t="s">
        <v>1902</v>
      </c>
      <c r="M211" s="12">
        <v>22759.16</v>
      </c>
      <c r="N211" s="19">
        <f t="shared" si="6"/>
        <v>0</v>
      </c>
      <c r="Q211" s="20" t="s">
        <v>1902</v>
      </c>
      <c r="R211" s="20">
        <v>22759.16</v>
      </c>
      <c r="S211" s="19">
        <f t="shared" si="7"/>
        <v>0</v>
      </c>
      <c r="T211" s="20"/>
      <c r="U211" s="20"/>
      <c r="V211" s="20"/>
    </row>
    <row r="212" spans="1:22" ht="15" hidden="1" customHeight="1" x14ac:dyDescent="0.25">
      <c r="A212" s="20" t="s">
        <v>473</v>
      </c>
      <c r="B212" s="12">
        <v>1420.78</v>
      </c>
      <c r="E212" s="20" t="s">
        <v>1947</v>
      </c>
      <c r="F212" s="12">
        <v>1689.87</v>
      </c>
      <c r="H212" s="20" t="s">
        <v>1904</v>
      </c>
      <c r="I212" s="12">
        <v>10139.23</v>
      </c>
      <c r="J212" s="20" t="s">
        <v>14133</v>
      </c>
      <c r="L212" s="43" t="s">
        <v>1904</v>
      </c>
      <c r="M212" s="12">
        <v>10139.23</v>
      </c>
      <c r="N212" s="19">
        <f t="shared" si="6"/>
        <v>-1.0000000000218279E-2</v>
      </c>
      <c r="Q212" s="20" t="s">
        <v>1904</v>
      </c>
      <c r="R212" s="20">
        <v>10139.219999999999</v>
      </c>
      <c r="S212" s="19">
        <f t="shared" si="7"/>
        <v>1.0000000000218279E-2</v>
      </c>
      <c r="T212" s="20"/>
      <c r="U212" s="20"/>
      <c r="V212" s="20"/>
    </row>
    <row r="213" spans="1:22" ht="15" hidden="1" customHeight="1" x14ac:dyDescent="0.25">
      <c r="A213" s="20" t="s">
        <v>476</v>
      </c>
      <c r="B213" s="12">
        <v>3663.1800000000003</v>
      </c>
      <c r="E213" s="20" t="s">
        <v>1949</v>
      </c>
      <c r="F213" s="12">
        <v>1689.87</v>
      </c>
      <c r="H213" s="20" t="s">
        <v>1905</v>
      </c>
      <c r="I213" s="12">
        <v>20979.71</v>
      </c>
      <c r="J213" s="20" t="s">
        <v>14133</v>
      </c>
      <c r="L213" s="43" t="s">
        <v>1905</v>
      </c>
      <c r="M213" s="12">
        <v>20979.71</v>
      </c>
      <c r="N213" s="19">
        <f t="shared" si="6"/>
        <v>0</v>
      </c>
      <c r="Q213" s="20" t="s">
        <v>1905</v>
      </c>
      <c r="R213" s="20">
        <v>20979.71</v>
      </c>
      <c r="S213" s="19">
        <f t="shared" si="7"/>
        <v>0</v>
      </c>
      <c r="T213" s="20"/>
      <c r="U213" s="20"/>
      <c r="V213" s="20"/>
    </row>
    <row r="214" spans="1:22" ht="15" hidden="1" customHeight="1" x14ac:dyDescent="0.25">
      <c r="A214" s="20" t="s">
        <v>477</v>
      </c>
      <c r="B214" s="12">
        <v>583.94000000000005</v>
      </c>
      <c r="E214" s="20" t="s">
        <v>1951</v>
      </c>
      <c r="F214" s="12">
        <v>3379.74</v>
      </c>
      <c r="H214" s="20" t="s">
        <v>1907</v>
      </c>
      <c r="I214" s="12">
        <v>14860.6</v>
      </c>
      <c r="J214" s="20" t="s">
        <v>14133</v>
      </c>
      <c r="L214" s="43" t="s">
        <v>1907</v>
      </c>
      <c r="M214" s="12">
        <v>14860.6</v>
      </c>
      <c r="N214" s="19">
        <f t="shared" si="6"/>
        <v>0</v>
      </c>
      <c r="Q214" s="20" t="s">
        <v>1907</v>
      </c>
      <c r="R214" s="20">
        <v>14860.6</v>
      </c>
      <c r="S214" s="19">
        <f t="shared" si="7"/>
        <v>0</v>
      </c>
      <c r="T214" s="20"/>
      <c r="U214" s="20"/>
      <c r="V214" s="20"/>
    </row>
    <row r="215" spans="1:22" ht="15" hidden="1" customHeight="1" x14ac:dyDescent="0.25">
      <c r="A215" s="20" t="s">
        <v>480</v>
      </c>
      <c r="B215" s="12">
        <v>5190.4699999999993</v>
      </c>
      <c r="E215" s="20" t="s">
        <v>1953</v>
      </c>
      <c r="F215" s="12">
        <v>1689.87</v>
      </c>
      <c r="H215" s="20" t="s">
        <v>104</v>
      </c>
      <c r="I215" s="12">
        <v>52066.28</v>
      </c>
      <c r="J215" s="20" t="s">
        <v>14132</v>
      </c>
      <c r="L215" s="43" t="s">
        <v>104</v>
      </c>
      <c r="M215" s="12">
        <v>52066.28</v>
      </c>
      <c r="N215" s="19">
        <f t="shared" si="6"/>
        <v>0</v>
      </c>
      <c r="Q215" s="20" t="s">
        <v>104</v>
      </c>
      <c r="R215" s="20">
        <v>52066.28</v>
      </c>
      <c r="S215" s="19">
        <f t="shared" si="7"/>
        <v>0</v>
      </c>
      <c r="T215" s="20"/>
      <c r="U215" s="20"/>
      <c r="V215" s="20"/>
    </row>
    <row r="216" spans="1:22" ht="15" hidden="1" customHeight="1" x14ac:dyDescent="0.25">
      <c r="A216" s="20" t="s">
        <v>483</v>
      </c>
      <c r="B216" s="12">
        <v>15205.869999999999</v>
      </c>
      <c r="E216" s="20" t="s">
        <v>1955</v>
      </c>
      <c r="F216" s="12">
        <v>1689.87</v>
      </c>
      <c r="H216" s="20" t="s">
        <v>1908</v>
      </c>
      <c r="I216" s="12">
        <v>20761.27</v>
      </c>
      <c r="J216" s="20" t="s">
        <v>14133</v>
      </c>
      <c r="L216" s="43" t="s">
        <v>1908</v>
      </c>
      <c r="M216" s="12">
        <v>20761.27</v>
      </c>
      <c r="N216" s="19">
        <f t="shared" si="6"/>
        <v>-1.0000000002037268E-2</v>
      </c>
      <c r="Q216" s="20" t="s">
        <v>1908</v>
      </c>
      <c r="R216" s="20">
        <v>20761.259999999998</v>
      </c>
      <c r="S216" s="19">
        <f t="shared" si="7"/>
        <v>1.0000000002037268E-2</v>
      </c>
      <c r="T216" s="20"/>
      <c r="U216" s="20"/>
      <c r="V216" s="20"/>
    </row>
    <row r="217" spans="1:22" ht="15" hidden="1" customHeight="1" x14ac:dyDescent="0.25">
      <c r="A217" s="20" t="s">
        <v>486</v>
      </c>
      <c r="B217" s="12">
        <v>3797.87</v>
      </c>
      <c r="E217" s="20" t="s">
        <v>1956</v>
      </c>
      <c r="F217" s="12">
        <v>13857.83</v>
      </c>
      <c r="H217" s="20" t="s">
        <v>1909</v>
      </c>
      <c r="I217" s="12">
        <v>15565.54</v>
      </c>
      <c r="J217" s="20" t="s">
        <v>14133</v>
      </c>
      <c r="L217" s="43" t="s">
        <v>1909</v>
      </c>
      <c r="M217" s="12">
        <v>15565.54</v>
      </c>
      <c r="N217" s="19">
        <f t="shared" si="6"/>
        <v>-2.0000000000436557E-2</v>
      </c>
      <c r="Q217" s="20" t="s">
        <v>1909</v>
      </c>
      <c r="R217" s="20">
        <v>15565.52</v>
      </c>
      <c r="S217" s="19">
        <f t="shared" si="7"/>
        <v>2.0000000000436557E-2</v>
      </c>
      <c r="T217" s="20"/>
      <c r="U217" s="20"/>
      <c r="V217" s="20"/>
    </row>
    <row r="218" spans="1:22" ht="15" hidden="1" customHeight="1" x14ac:dyDescent="0.25">
      <c r="A218" s="20" t="s">
        <v>489</v>
      </c>
      <c r="B218" s="12">
        <v>12049.01</v>
      </c>
      <c r="E218" s="20" t="s">
        <v>1958</v>
      </c>
      <c r="F218" s="12">
        <v>22239.48</v>
      </c>
      <c r="H218" s="20" t="s">
        <v>1910</v>
      </c>
      <c r="I218" s="12">
        <v>12179.72</v>
      </c>
      <c r="J218" s="20" t="s">
        <v>14133</v>
      </c>
      <c r="L218" s="43" t="s">
        <v>1910</v>
      </c>
      <c r="M218" s="12">
        <v>12179.72</v>
      </c>
      <c r="N218" s="19">
        <f t="shared" si="6"/>
        <v>0</v>
      </c>
      <c r="Q218" s="20" t="s">
        <v>1910</v>
      </c>
      <c r="R218" s="20">
        <v>12179.72</v>
      </c>
      <c r="S218" s="19">
        <f t="shared" si="7"/>
        <v>0</v>
      </c>
      <c r="T218" s="20"/>
      <c r="U218" s="20"/>
      <c r="V218" s="20"/>
    </row>
    <row r="219" spans="1:22" ht="15" hidden="1" customHeight="1" x14ac:dyDescent="0.25">
      <c r="A219" s="20" t="s">
        <v>492</v>
      </c>
      <c r="B219" s="12">
        <v>5158.8099999999995</v>
      </c>
      <c r="E219" s="20" t="s">
        <v>1960</v>
      </c>
      <c r="F219" s="12">
        <v>10701.38</v>
      </c>
      <c r="H219" s="20" t="s">
        <v>1911</v>
      </c>
      <c r="I219" s="12">
        <v>21726.05</v>
      </c>
      <c r="J219" s="20" t="s">
        <v>14133</v>
      </c>
      <c r="L219" s="43" t="s">
        <v>1911</v>
      </c>
      <c r="M219" s="12">
        <v>21726.05</v>
      </c>
      <c r="N219" s="19">
        <f t="shared" si="6"/>
        <v>0</v>
      </c>
      <c r="Q219" s="20" t="s">
        <v>1911</v>
      </c>
      <c r="R219" s="20">
        <v>21726.05</v>
      </c>
      <c r="S219" s="19">
        <f t="shared" si="7"/>
        <v>0</v>
      </c>
      <c r="T219" s="20"/>
      <c r="U219" s="20"/>
      <c r="V219" s="20"/>
    </row>
    <row r="220" spans="1:22" ht="15" hidden="1" customHeight="1" x14ac:dyDescent="0.25">
      <c r="A220" s="20" t="s">
        <v>493</v>
      </c>
      <c r="B220" s="12">
        <v>1409.32</v>
      </c>
      <c r="E220" s="20" t="s">
        <v>1962</v>
      </c>
      <c r="F220" s="12">
        <v>14382.349999999999</v>
      </c>
      <c r="H220" s="20" t="s">
        <v>1912</v>
      </c>
      <c r="I220" s="12">
        <v>1094.52</v>
      </c>
      <c r="J220" s="20" t="s">
        <v>14133</v>
      </c>
      <c r="L220" s="43" t="s">
        <v>1912</v>
      </c>
      <c r="M220" s="12">
        <v>1094.52</v>
      </c>
      <c r="N220" s="19">
        <f t="shared" si="6"/>
        <v>0</v>
      </c>
      <c r="Q220" s="20" t="s">
        <v>1912</v>
      </c>
      <c r="R220" s="20">
        <v>1094.52</v>
      </c>
      <c r="S220" s="19">
        <f t="shared" si="7"/>
        <v>0</v>
      </c>
      <c r="T220" s="20"/>
      <c r="U220" s="20"/>
      <c r="V220" s="20"/>
    </row>
    <row r="221" spans="1:22" ht="15" hidden="1" customHeight="1" x14ac:dyDescent="0.25">
      <c r="A221" s="20" t="s">
        <v>494</v>
      </c>
      <c r="B221" s="12">
        <v>4610.07</v>
      </c>
      <c r="E221" s="20" t="s">
        <v>1963</v>
      </c>
      <c r="F221" s="12">
        <v>1316.02</v>
      </c>
      <c r="H221" s="20" t="s">
        <v>1913</v>
      </c>
      <c r="I221" s="12">
        <v>20789.71</v>
      </c>
      <c r="J221" s="20" t="s">
        <v>14133</v>
      </c>
      <c r="L221" s="43" t="s">
        <v>1913</v>
      </c>
      <c r="M221" s="12">
        <v>20789.71</v>
      </c>
      <c r="N221" s="19">
        <f t="shared" si="6"/>
        <v>0</v>
      </c>
      <c r="Q221" s="20" t="s">
        <v>1913</v>
      </c>
      <c r="R221" s="20">
        <v>20789.71</v>
      </c>
      <c r="S221" s="19">
        <f t="shared" si="7"/>
        <v>0</v>
      </c>
      <c r="T221" s="20"/>
      <c r="U221" s="20"/>
      <c r="V221" s="20"/>
    </row>
    <row r="222" spans="1:22" ht="15" hidden="1" customHeight="1" x14ac:dyDescent="0.25">
      <c r="A222" s="20" t="s">
        <v>497</v>
      </c>
      <c r="B222" s="12">
        <v>2589.23</v>
      </c>
      <c r="E222" s="20" t="s">
        <v>1964</v>
      </c>
      <c r="F222" s="12">
        <v>25360.059999999998</v>
      </c>
      <c r="H222" s="20" t="s">
        <v>1914</v>
      </c>
      <c r="I222" s="12">
        <v>20990.76</v>
      </c>
      <c r="J222" s="20" t="s">
        <v>14133</v>
      </c>
      <c r="L222" s="43" t="s">
        <v>1914</v>
      </c>
      <c r="M222" s="12">
        <v>20990.76</v>
      </c>
      <c r="N222" s="19">
        <f t="shared" si="6"/>
        <v>1.0000000002037268E-2</v>
      </c>
      <c r="Q222" s="20" t="s">
        <v>1914</v>
      </c>
      <c r="R222" s="20">
        <v>20990.77</v>
      </c>
      <c r="S222" s="19">
        <f t="shared" si="7"/>
        <v>-1.0000000002037268E-2</v>
      </c>
      <c r="T222" s="20"/>
      <c r="U222" s="20"/>
      <c r="V222" s="20"/>
    </row>
    <row r="223" spans="1:22" ht="15" hidden="1" customHeight="1" x14ac:dyDescent="0.25">
      <c r="A223" s="20" t="s">
        <v>500</v>
      </c>
      <c r="B223" s="12">
        <v>1548.44</v>
      </c>
      <c r="E223" s="20" t="s">
        <v>2021</v>
      </c>
      <c r="F223" s="12">
        <v>17432.62</v>
      </c>
      <c r="H223" s="20" t="s">
        <v>1916</v>
      </c>
      <c r="I223" s="12">
        <v>22014.99</v>
      </c>
      <c r="J223" s="20" t="s">
        <v>14133</v>
      </c>
      <c r="L223" s="43" t="s">
        <v>1916</v>
      </c>
      <c r="M223" s="12">
        <v>22014.99</v>
      </c>
      <c r="N223" s="19">
        <f t="shared" si="6"/>
        <v>0</v>
      </c>
      <c r="Q223" s="20" t="s">
        <v>1916</v>
      </c>
      <c r="R223" s="20">
        <v>22014.99</v>
      </c>
      <c r="S223" s="19">
        <f t="shared" si="7"/>
        <v>0</v>
      </c>
      <c r="T223" s="20"/>
      <c r="U223" s="20"/>
      <c r="V223" s="20"/>
    </row>
    <row r="224" spans="1:22" ht="15" hidden="1" customHeight="1" x14ac:dyDescent="0.25">
      <c r="A224" s="20" t="s">
        <v>503</v>
      </c>
      <c r="B224" s="12">
        <v>4478.9399999999996</v>
      </c>
      <c r="E224" s="20" t="s">
        <v>1971</v>
      </c>
      <c r="F224" s="12">
        <v>16274.56</v>
      </c>
      <c r="H224" s="20" t="s">
        <v>1918</v>
      </c>
      <c r="I224" s="12">
        <v>21217.21</v>
      </c>
      <c r="J224" s="20" t="s">
        <v>14133</v>
      </c>
      <c r="L224" s="43" t="s">
        <v>1918</v>
      </c>
      <c r="M224" s="12">
        <v>21217.21</v>
      </c>
      <c r="N224" s="19">
        <f t="shared" si="6"/>
        <v>0</v>
      </c>
      <c r="Q224" s="20" t="s">
        <v>1918</v>
      </c>
      <c r="R224" s="20">
        <v>21217.21</v>
      </c>
      <c r="S224" s="19">
        <f t="shared" si="7"/>
        <v>0</v>
      </c>
      <c r="T224" s="20"/>
      <c r="U224" s="20"/>
      <c r="V224" s="20"/>
    </row>
    <row r="225" spans="1:22" ht="15" hidden="1" customHeight="1" x14ac:dyDescent="0.25">
      <c r="A225" s="20" t="s">
        <v>504</v>
      </c>
      <c r="B225" s="12">
        <v>3220.31</v>
      </c>
      <c r="E225" s="20" t="s">
        <v>1972</v>
      </c>
      <c r="F225" s="12">
        <v>3626.39</v>
      </c>
      <c r="H225" s="20" t="s">
        <v>1919</v>
      </c>
      <c r="I225" s="12">
        <v>2541.62</v>
      </c>
      <c r="J225" s="20" t="s">
        <v>14133</v>
      </c>
      <c r="L225" s="43" t="s">
        <v>1919</v>
      </c>
      <c r="M225" s="12">
        <v>2541.62</v>
      </c>
      <c r="N225" s="19">
        <f t="shared" si="6"/>
        <v>0</v>
      </c>
      <c r="Q225" s="20" t="s">
        <v>1919</v>
      </c>
      <c r="R225" s="20">
        <v>2541.62</v>
      </c>
      <c r="S225" s="19">
        <f t="shared" si="7"/>
        <v>0</v>
      </c>
      <c r="T225" s="20"/>
      <c r="U225" s="20"/>
      <c r="V225" s="20"/>
    </row>
    <row r="226" spans="1:22" ht="15" hidden="1" customHeight="1" x14ac:dyDescent="0.25">
      <c r="A226" s="20" t="s">
        <v>505</v>
      </c>
      <c r="B226" s="12">
        <v>2178.83</v>
      </c>
      <c r="E226" s="20" t="s">
        <v>1977</v>
      </c>
      <c r="F226" s="12">
        <v>47052.26</v>
      </c>
      <c r="H226" s="20" t="s">
        <v>1920</v>
      </c>
      <c r="I226" s="12">
        <v>18514.28</v>
      </c>
      <c r="J226" s="20" t="s">
        <v>14133</v>
      </c>
      <c r="L226" s="43" t="s">
        <v>1920</v>
      </c>
      <c r="M226" s="12">
        <v>18514.28</v>
      </c>
      <c r="N226" s="19">
        <f t="shared" si="6"/>
        <v>-2.0000000000436557E-2</v>
      </c>
      <c r="Q226" s="20" t="s">
        <v>1920</v>
      </c>
      <c r="R226" s="20">
        <v>18514.259999999998</v>
      </c>
      <c r="S226" s="19">
        <f t="shared" si="7"/>
        <v>2.0000000000436557E-2</v>
      </c>
      <c r="T226" s="20"/>
      <c r="U226" s="20"/>
      <c r="V226" s="20"/>
    </row>
    <row r="227" spans="1:22" ht="15" hidden="1" customHeight="1" x14ac:dyDescent="0.25">
      <c r="A227" s="20" t="s">
        <v>506</v>
      </c>
      <c r="B227" s="12">
        <v>12670.24</v>
      </c>
      <c r="E227" s="20" t="s">
        <v>2027</v>
      </c>
      <c r="F227" s="12">
        <v>7322.91</v>
      </c>
      <c r="H227" s="20" t="s">
        <v>1921</v>
      </c>
      <c r="I227" s="12">
        <v>16990.29</v>
      </c>
      <c r="J227" s="20" t="s">
        <v>14133</v>
      </c>
      <c r="L227" s="43" t="s">
        <v>1921</v>
      </c>
      <c r="M227" s="12">
        <v>16990.29</v>
      </c>
      <c r="N227" s="19">
        <f t="shared" si="6"/>
        <v>9.9999999983992893E-3</v>
      </c>
      <c r="Q227" s="20" t="s">
        <v>1921</v>
      </c>
      <c r="R227" s="20">
        <v>16990.3</v>
      </c>
      <c r="S227" s="19">
        <f t="shared" si="7"/>
        <v>-9.9999999983992893E-3</v>
      </c>
      <c r="T227" s="20"/>
      <c r="U227" s="20"/>
      <c r="V227" s="20"/>
    </row>
    <row r="228" spans="1:22" ht="15" hidden="1" customHeight="1" x14ac:dyDescent="0.25">
      <c r="A228" s="20" t="s">
        <v>507</v>
      </c>
      <c r="B228" s="12">
        <v>57328.84</v>
      </c>
      <c r="E228" s="20" t="s">
        <v>2025</v>
      </c>
      <c r="F228" s="12">
        <v>13904.95</v>
      </c>
      <c r="H228" s="20" t="s">
        <v>1922</v>
      </c>
      <c r="I228" s="12">
        <v>10367.200000000001</v>
      </c>
      <c r="J228" s="20" t="s">
        <v>14133</v>
      </c>
      <c r="L228" s="43" t="s">
        <v>1922</v>
      </c>
      <c r="M228" s="12">
        <v>10367.200000000001</v>
      </c>
      <c r="N228" s="19">
        <f t="shared" si="6"/>
        <v>-1.0000000000218279E-2</v>
      </c>
      <c r="Q228" s="20" t="s">
        <v>1922</v>
      </c>
      <c r="R228" s="20">
        <v>10367.19</v>
      </c>
      <c r="S228" s="19">
        <f t="shared" si="7"/>
        <v>1.0000000000218279E-2</v>
      </c>
      <c r="T228" s="20"/>
      <c r="U228" s="20"/>
      <c r="V228" s="20"/>
    </row>
    <row r="229" spans="1:22" ht="15" hidden="1" customHeight="1" x14ac:dyDescent="0.25">
      <c r="A229" s="20" t="s">
        <v>508</v>
      </c>
      <c r="B229" s="12">
        <v>8081.5</v>
      </c>
      <c r="E229" s="20" t="s">
        <v>2026</v>
      </c>
      <c r="F229" s="12">
        <v>11200.35</v>
      </c>
      <c r="H229" s="20" t="s">
        <v>1923</v>
      </c>
      <c r="I229" s="12">
        <v>20884.71</v>
      </c>
      <c r="J229" s="20" t="s">
        <v>14133</v>
      </c>
      <c r="L229" s="43" t="s">
        <v>1923</v>
      </c>
      <c r="M229" s="12">
        <v>20884.71</v>
      </c>
      <c r="N229" s="19">
        <f t="shared" si="6"/>
        <v>-9.9999999983992893E-3</v>
      </c>
      <c r="Q229" s="20" t="s">
        <v>1923</v>
      </c>
      <c r="R229" s="20">
        <v>20884.7</v>
      </c>
      <c r="S229" s="19">
        <f t="shared" si="7"/>
        <v>9.9999999983992893E-3</v>
      </c>
      <c r="T229" s="20"/>
      <c r="U229" s="20"/>
      <c r="V229" s="20"/>
    </row>
    <row r="230" spans="1:22" ht="15" hidden="1" customHeight="1" x14ac:dyDescent="0.25">
      <c r="A230" s="20" t="s">
        <v>509</v>
      </c>
      <c r="B230" s="12">
        <v>8062.74</v>
      </c>
      <c r="E230" s="20" t="s">
        <v>1979</v>
      </c>
      <c r="F230" s="12">
        <v>12266.13</v>
      </c>
      <c r="H230" s="20" t="s">
        <v>1933</v>
      </c>
      <c r="I230" s="12">
        <v>6964.44</v>
      </c>
      <c r="J230" s="20" t="s">
        <v>14133</v>
      </c>
      <c r="L230" s="43" t="s">
        <v>1933</v>
      </c>
      <c r="M230" s="12">
        <v>6964.44</v>
      </c>
      <c r="N230" s="19">
        <f t="shared" si="6"/>
        <v>-2.6099999995494727E-3</v>
      </c>
      <c r="Q230" s="20" t="s">
        <v>1933</v>
      </c>
      <c r="R230" s="20">
        <v>6964.4373900000001</v>
      </c>
      <c r="S230" s="19">
        <f t="shared" si="7"/>
        <v>2.6099999995494727E-3</v>
      </c>
      <c r="T230" s="20"/>
      <c r="U230" s="20"/>
      <c r="V230" s="20"/>
    </row>
    <row r="231" spans="1:22" ht="15" hidden="1" customHeight="1" x14ac:dyDescent="0.25">
      <c r="A231" s="20" t="s">
        <v>510</v>
      </c>
      <c r="B231" s="12">
        <v>22433.79</v>
      </c>
      <c r="E231" s="20" t="s">
        <v>2024</v>
      </c>
      <c r="F231" s="12">
        <v>5248.74</v>
      </c>
      <c r="H231" s="20" t="s">
        <v>1924</v>
      </c>
      <c r="I231" s="12">
        <v>13593.67</v>
      </c>
      <c r="J231" s="20" t="s">
        <v>14133</v>
      </c>
      <c r="L231" s="43" t="s">
        <v>1924</v>
      </c>
      <c r="M231" s="12">
        <v>13593.67</v>
      </c>
      <c r="N231" s="19">
        <f t="shared" si="6"/>
        <v>-1.0000000000218279E-2</v>
      </c>
      <c r="Q231" s="20" t="s">
        <v>1924</v>
      </c>
      <c r="R231" s="20">
        <v>13593.66</v>
      </c>
      <c r="S231" s="19">
        <f t="shared" si="7"/>
        <v>1.0000000000218279E-2</v>
      </c>
      <c r="T231" s="20"/>
      <c r="U231" s="20"/>
      <c r="V231" s="20"/>
    </row>
    <row r="232" spans="1:22" ht="15" hidden="1" customHeight="1" x14ac:dyDescent="0.25">
      <c r="A232" s="20" t="s">
        <v>513</v>
      </c>
      <c r="B232" s="12">
        <v>18676.59</v>
      </c>
      <c r="E232" s="20" t="s">
        <v>2028</v>
      </c>
      <c r="F232" s="12">
        <v>5314.95</v>
      </c>
      <c r="H232" s="20" t="s">
        <v>1925</v>
      </c>
      <c r="I232" s="12">
        <v>22134.69</v>
      </c>
      <c r="J232" s="20" t="s">
        <v>14133</v>
      </c>
      <c r="L232" s="43" t="s">
        <v>1925</v>
      </c>
      <c r="M232" s="12">
        <v>22134.69</v>
      </c>
      <c r="N232" s="19">
        <f t="shared" si="6"/>
        <v>0</v>
      </c>
      <c r="Q232" s="20" t="s">
        <v>1925</v>
      </c>
      <c r="R232" s="20">
        <v>22134.69</v>
      </c>
      <c r="S232" s="19">
        <f t="shared" si="7"/>
        <v>0</v>
      </c>
      <c r="T232" s="20"/>
      <c r="U232" s="20"/>
      <c r="V232" s="20"/>
    </row>
    <row r="233" spans="1:22" ht="15" hidden="1" customHeight="1" x14ac:dyDescent="0.25">
      <c r="A233" s="20" t="s">
        <v>514</v>
      </c>
      <c r="B233" s="12">
        <v>18634.46</v>
      </c>
      <c r="E233" s="20" t="s">
        <v>2209</v>
      </c>
      <c r="F233" s="12">
        <v>15662.42</v>
      </c>
      <c r="H233" s="20" t="s">
        <v>108</v>
      </c>
      <c r="I233" s="12">
        <v>57737.58</v>
      </c>
      <c r="J233" s="20" t="s">
        <v>14132</v>
      </c>
      <c r="L233" s="43" t="s">
        <v>108</v>
      </c>
      <c r="M233" s="12">
        <v>57737.58</v>
      </c>
      <c r="N233" s="19">
        <f t="shared" si="6"/>
        <v>1.0019999972428195E-3</v>
      </c>
      <c r="Q233" s="20" t="s">
        <v>108</v>
      </c>
      <c r="R233" s="20">
        <v>57737.581001999999</v>
      </c>
      <c r="S233" s="19">
        <f t="shared" si="7"/>
        <v>-1.0019999972428195E-3</v>
      </c>
      <c r="T233" s="20"/>
      <c r="U233" s="20"/>
      <c r="V233" s="20"/>
    </row>
    <row r="234" spans="1:22" ht="15" hidden="1" customHeight="1" x14ac:dyDescent="0.25">
      <c r="A234" s="20" t="s">
        <v>515</v>
      </c>
      <c r="B234" s="12">
        <v>23923.51</v>
      </c>
      <c r="E234" s="20" t="s">
        <v>2218</v>
      </c>
      <c r="F234" s="12">
        <v>5221.72</v>
      </c>
      <c r="H234" s="20" t="s">
        <v>1927</v>
      </c>
      <c r="I234" s="12">
        <v>21370.97</v>
      </c>
      <c r="J234" s="20" t="s">
        <v>14133</v>
      </c>
      <c r="L234" s="43" t="s">
        <v>1927</v>
      </c>
      <c r="M234" s="12">
        <v>21370.97</v>
      </c>
      <c r="N234" s="19">
        <f t="shared" si="6"/>
        <v>-1.0000000002037268E-2</v>
      </c>
      <c r="Q234" s="20" t="s">
        <v>1927</v>
      </c>
      <c r="R234" s="20">
        <v>21370.959999999999</v>
      </c>
      <c r="S234" s="19">
        <f t="shared" si="7"/>
        <v>1.0000000002037268E-2</v>
      </c>
      <c r="T234" s="20"/>
      <c r="U234" s="20"/>
      <c r="V234" s="20"/>
    </row>
    <row r="235" spans="1:22" ht="15" hidden="1" customHeight="1" x14ac:dyDescent="0.25">
      <c r="A235" s="20" t="s">
        <v>516</v>
      </c>
      <c r="B235" s="12">
        <v>39327.839999999997</v>
      </c>
      <c r="E235" s="20" t="s">
        <v>1981</v>
      </c>
      <c r="F235" s="12">
        <v>81.53</v>
      </c>
      <c r="H235" s="20" t="s">
        <v>1928</v>
      </c>
      <c r="I235" s="12">
        <v>11406.35</v>
      </c>
      <c r="J235" s="20" t="s">
        <v>14133</v>
      </c>
      <c r="L235" s="43" t="s">
        <v>1928</v>
      </c>
      <c r="M235" s="12">
        <v>11406.35</v>
      </c>
      <c r="N235" s="19">
        <f t="shared" si="6"/>
        <v>-1.0000000000218279E-2</v>
      </c>
      <c r="Q235" s="20" t="s">
        <v>1928</v>
      </c>
      <c r="R235" s="20">
        <v>11406.34</v>
      </c>
      <c r="S235" s="19">
        <f t="shared" si="7"/>
        <v>1.0000000000218279E-2</v>
      </c>
      <c r="T235" s="20"/>
      <c r="U235" s="20"/>
      <c r="V235" s="20"/>
    </row>
    <row r="236" spans="1:22" ht="15" hidden="1" customHeight="1" x14ac:dyDescent="0.25">
      <c r="A236" s="20" t="s">
        <v>517</v>
      </c>
      <c r="B236" s="12">
        <v>18537.72</v>
      </c>
      <c r="E236" s="20" t="s">
        <v>1983</v>
      </c>
      <c r="F236" s="12">
        <v>34426.46</v>
      </c>
      <c r="H236" s="20" t="s">
        <v>1929</v>
      </c>
      <c r="I236" s="12">
        <v>10489.85</v>
      </c>
      <c r="J236" s="20" t="s">
        <v>14133</v>
      </c>
      <c r="L236" s="43" t="s">
        <v>1929</v>
      </c>
      <c r="M236" s="12">
        <v>10489.85</v>
      </c>
      <c r="N236" s="19">
        <f t="shared" si="6"/>
        <v>0</v>
      </c>
      <c r="Q236" s="20" t="s">
        <v>1929</v>
      </c>
      <c r="R236" s="20">
        <v>10489.85</v>
      </c>
      <c r="S236" s="19">
        <f t="shared" si="7"/>
        <v>0</v>
      </c>
      <c r="T236" s="20"/>
      <c r="U236" s="20"/>
      <c r="V236" s="20"/>
    </row>
    <row r="237" spans="1:22" ht="15" hidden="1" customHeight="1" x14ac:dyDescent="0.25">
      <c r="A237" s="20" t="s">
        <v>518</v>
      </c>
      <c r="B237" s="12">
        <v>27888.97</v>
      </c>
      <c r="E237" s="20" t="s">
        <v>2023</v>
      </c>
      <c r="F237" s="12">
        <v>21557.01</v>
      </c>
      <c r="H237" s="20" t="s">
        <v>1930</v>
      </c>
      <c r="I237" s="12">
        <v>25932.14</v>
      </c>
      <c r="J237" s="20" t="s">
        <v>14133</v>
      </c>
      <c r="L237" s="43" t="s">
        <v>1930</v>
      </c>
      <c r="M237" s="12">
        <v>25932.14</v>
      </c>
      <c r="N237" s="19">
        <f t="shared" si="6"/>
        <v>0</v>
      </c>
      <c r="Q237" s="20" t="s">
        <v>1930</v>
      </c>
      <c r="R237" s="20">
        <v>25932.14</v>
      </c>
      <c r="S237" s="19">
        <f t="shared" si="7"/>
        <v>0</v>
      </c>
      <c r="T237" s="20"/>
      <c r="U237" s="20"/>
      <c r="V237" s="20"/>
    </row>
    <row r="238" spans="1:22" ht="15" hidden="1" customHeight="1" x14ac:dyDescent="0.25">
      <c r="A238" s="20" t="s">
        <v>521</v>
      </c>
      <c r="B238" s="12">
        <v>1158.9100000000001</v>
      </c>
      <c r="E238" s="20" t="s">
        <v>1985</v>
      </c>
      <c r="F238" s="12">
        <v>3371.13</v>
      </c>
      <c r="H238" s="20" t="s">
        <v>1931</v>
      </c>
      <c r="I238" s="12">
        <v>20789.71</v>
      </c>
      <c r="J238" s="20" t="s">
        <v>14133</v>
      </c>
      <c r="L238" s="43" t="s">
        <v>1931</v>
      </c>
      <c r="M238" s="12">
        <v>20789.71</v>
      </c>
      <c r="N238" s="19">
        <f t="shared" si="6"/>
        <v>0</v>
      </c>
      <c r="Q238" s="20" t="s">
        <v>1931</v>
      </c>
      <c r="R238" s="20">
        <v>20789.71</v>
      </c>
      <c r="S238" s="19">
        <f t="shared" si="7"/>
        <v>0</v>
      </c>
      <c r="T238" s="20"/>
      <c r="U238" s="20"/>
      <c r="V238" s="20"/>
    </row>
    <row r="239" spans="1:22" ht="15" hidden="1" customHeight="1" x14ac:dyDescent="0.25">
      <c r="A239" s="20" t="s">
        <v>522</v>
      </c>
      <c r="B239" s="12">
        <v>47431.93</v>
      </c>
      <c r="E239" s="20" t="s">
        <v>1987</v>
      </c>
      <c r="F239" s="12">
        <v>10079.030000000001</v>
      </c>
      <c r="H239" s="20" t="s">
        <v>1932</v>
      </c>
      <c r="I239" s="12">
        <v>6738.92</v>
      </c>
      <c r="J239" s="20" t="s">
        <v>14133</v>
      </c>
      <c r="L239" s="43" t="s">
        <v>1932</v>
      </c>
      <c r="M239" s="12">
        <v>6738.92</v>
      </c>
      <c r="N239" s="19">
        <f t="shared" si="6"/>
        <v>0</v>
      </c>
      <c r="Q239" s="20" t="s">
        <v>1932</v>
      </c>
      <c r="R239" s="20">
        <v>6738.92</v>
      </c>
      <c r="S239" s="19">
        <f t="shared" si="7"/>
        <v>0</v>
      </c>
      <c r="T239" s="20"/>
      <c r="U239" s="20"/>
      <c r="V239" s="20"/>
    </row>
    <row r="240" spans="1:22" ht="15" hidden="1" customHeight="1" x14ac:dyDescent="0.25">
      <c r="A240" s="20" t="s">
        <v>523</v>
      </c>
      <c r="B240" s="12">
        <v>194.82</v>
      </c>
      <c r="E240" s="20" t="s">
        <v>1988</v>
      </c>
      <c r="F240" s="12">
        <v>22622.080000000002</v>
      </c>
      <c r="H240" s="20" t="s">
        <v>106</v>
      </c>
      <c r="I240" s="12">
        <v>46972.23</v>
      </c>
      <c r="J240" s="20" t="s">
        <v>14132</v>
      </c>
      <c r="L240" s="43" t="s">
        <v>106</v>
      </c>
      <c r="M240" s="12">
        <v>46972.23</v>
      </c>
      <c r="N240" s="19">
        <f t="shared" si="6"/>
        <v>0</v>
      </c>
      <c r="Q240" s="20" t="s">
        <v>106</v>
      </c>
      <c r="R240" s="20">
        <v>46972.23</v>
      </c>
      <c r="S240" s="19">
        <f t="shared" si="7"/>
        <v>0</v>
      </c>
      <c r="T240" s="20"/>
      <c r="U240" s="20"/>
      <c r="V240" s="20"/>
    </row>
    <row r="241" spans="1:22" ht="15" hidden="1" customHeight="1" x14ac:dyDescent="0.25">
      <c r="A241" s="20" t="s">
        <v>524</v>
      </c>
      <c r="B241" s="12">
        <v>441.98</v>
      </c>
      <c r="E241" s="20" t="s">
        <v>1989</v>
      </c>
      <c r="F241" s="12">
        <v>5711.92</v>
      </c>
      <c r="H241" s="20" t="s">
        <v>107</v>
      </c>
      <c r="I241" s="12">
        <v>10535.01</v>
      </c>
      <c r="J241" s="20" t="s">
        <v>14132</v>
      </c>
      <c r="L241" s="43" t="s">
        <v>107</v>
      </c>
      <c r="M241" s="12">
        <v>10535.01</v>
      </c>
      <c r="N241" s="19">
        <f t="shared" si="6"/>
        <v>-9.3250000008993084E-3</v>
      </c>
      <c r="Q241" s="20" t="s">
        <v>107</v>
      </c>
      <c r="R241" s="20">
        <v>10535.000674999999</v>
      </c>
      <c r="S241" s="19">
        <f t="shared" si="7"/>
        <v>9.3250000008993084E-3</v>
      </c>
      <c r="T241" s="20"/>
      <c r="U241" s="20"/>
      <c r="V241" s="20"/>
    </row>
    <row r="242" spans="1:22" ht="15" hidden="1" customHeight="1" x14ac:dyDescent="0.25">
      <c r="A242" s="20" t="s">
        <v>525</v>
      </c>
      <c r="B242" s="12">
        <v>971.44</v>
      </c>
      <c r="E242" s="20" t="s">
        <v>1990</v>
      </c>
      <c r="F242" s="12">
        <v>21105.96</v>
      </c>
      <c r="H242" s="20" t="s">
        <v>1934</v>
      </c>
      <c r="I242" s="12">
        <v>18328.88</v>
      </c>
      <c r="J242" s="20" t="s">
        <v>14133</v>
      </c>
      <c r="L242" s="43" t="s">
        <v>1934</v>
      </c>
      <c r="M242" s="12">
        <v>18328.88</v>
      </c>
      <c r="N242" s="19">
        <f t="shared" si="6"/>
        <v>0</v>
      </c>
      <c r="Q242" s="20" t="s">
        <v>1934</v>
      </c>
      <c r="R242" s="20">
        <v>18328.88</v>
      </c>
      <c r="S242" s="19">
        <f t="shared" si="7"/>
        <v>0</v>
      </c>
      <c r="T242" s="20"/>
      <c r="U242" s="20"/>
      <c r="V242" s="20"/>
    </row>
    <row r="243" spans="1:22" ht="15" hidden="1" customHeight="1" x14ac:dyDescent="0.25">
      <c r="A243" s="20" t="s">
        <v>526</v>
      </c>
      <c r="B243" s="12">
        <v>1927.09</v>
      </c>
      <c r="E243" s="20" t="s">
        <v>1991</v>
      </c>
      <c r="F243" s="12">
        <v>16322.7</v>
      </c>
      <c r="H243" s="20" t="s">
        <v>1935</v>
      </c>
      <c r="I243" s="12">
        <v>2357.4699999999998</v>
      </c>
      <c r="J243" s="20" t="s">
        <v>14133</v>
      </c>
      <c r="L243" s="43" t="s">
        <v>1935</v>
      </c>
      <c r="M243" s="12">
        <v>2357.4699999999998</v>
      </c>
      <c r="N243" s="19">
        <f t="shared" si="6"/>
        <v>0</v>
      </c>
      <c r="Q243" s="20" t="s">
        <v>1935</v>
      </c>
      <c r="R243" s="20">
        <v>2357.4699999999998</v>
      </c>
      <c r="S243" s="19">
        <f t="shared" si="7"/>
        <v>0</v>
      </c>
      <c r="T243" s="20"/>
      <c r="U243" s="20"/>
      <c r="V243" s="20"/>
    </row>
    <row r="244" spans="1:22" ht="15" hidden="1" customHeight="1" x14ac:dyDescent="0.25">
      <c r="A244" s="20" t="s">
        <v>527</v>
      </c>
      <c r="B244" s="12">
        <v>4754.24</v>
      </c>
      <c r="E244" s="20" t="s">
        <v>1992</v>
      </c>
      <c r="F244" s="12">
        <v>13274.25</v>
      </c>
      <c r="H244" s="20" t="s">
        <v>1936</v>
      </c>
      <c r="I244" s="12">
        <v>23337.17</v>
      </c>
      <c r="J244" s="20" t="s">
        <v>14133</v>
      </c>
      <c r="L244" s="43" t="s">
        <v>1936</v>
      </c>
      <c r="M244" s="12">
        <v>23337.17</v>
      </c>
      <c r="N244" s="19">
        <f t="shared" si="6"/>
        <v>1.0000000002037268E-2</v>
      </c>
      <c r="Q244" s="20" t="s">
        <v>1936</v>
      </c>
      <c r="R244" s="20">
        <v>23337.18</v>
      </c>
      <c r="S244" s="19">
        <f t="shared" si="7"/>
        <v>-1.0000000002037268E-2</v>
      </c>
      <c r="T244" s="20"/>
      <c r="U244" s="20"/>
      <c r="V244" s="20"/>
    </row>
    <row r="245" spans="1:22" ht="15" hidden="1" customHeight="1" x14ac:dyDescent="0.25">
      <c r="A245" s="20" t="s">
        <v>529</v>
      </c>
      <c r="B245" s="12">
        <v>952.3</v>
      </c>
      <c r="E245" s="20" t="s">
        <v>1993</v>
      </c>
      <c r="F245" s="12">
        <v>22441.52</v>
      </c>
      <c r="H245" s="20" t="s">
        <v>1938</v>
      </c>
      <c r="I245" s="12">
        <v>12948.72</v>
      </c>
      <c r="J245" s="20" t="s">
        <v>14133</v>
      </c>
      <c r="L245" s="43" t="s">
        <v>1938</v>
      </c>
      <c r="M245" s="12">
        <v>12948.72</v>
      </c>
      <c r="N245" s="19">
        <f t="shared" si="6"/>
        <v>-1.0000000000218279E-2</v>
      </c>
      <c r="Q245" s="20" t="s">
        <v>1938</v>
      </c>
      <c r="R245" s="20">
        <v>12948.71</v>
      </c>
      <c r="S245" s="19">
        <f t="shared" si="7"/>
        <v>1.0000000000218279E-2</v>
      </c>
      <c r="T245" s="20"/>
      <c r="U245" s="20"/>
      <c r="V245" s="20"/>
    </row>
    <row r="246" spans="1:22" ht="15" hidden="1" customHeight="1" x14ac:dyDescent="0.25">
      <c r="A246" s="20" t="s">
        <v>532</v>
      </c>
      <c r="B246" s="12">
        <v>12199.66</v>
      </c>
      <c r="E246" s="20" t="s">
        <v>1994</v>
      </c>
      <c r="F246" s="12">
        <v>1270.81</v>
      </c>
      <c r="H246" s="20" t="s">
        <v>1940</v>
      </c>
      <c r="I246" s="12">
        <v>1689.87</v>
      </c>
      <c r="J246" s="20" t="s">
        <v>14133</v>
      </c>
      <c r="L246" s="43" t="s">
        <v>1940</v>
      </c>
      <c r="M246" s="12">
        <v>1689.87</v>
      </c>
      <c r="N246" s="19">
        <f t="shared" si="6"/>
        <v>0</v>
      </c>
      <c r="Q246" s="20" t="s">
        <v>1940</v>
      </c>
      <c r="R246" s="20">
        <v>1689.87</v>
      </c>
      <c r="S246" s="19">
        <f t="shared" si="7"/>
        <v>0</v>
      </c>
      <c r="T246" s="20"/>
      <c r="U246" s="20"/>
      <c r="V246" s="20"/>
    </row>
    <row r="247" spans="1:22" ht="15" hidden="1" customHeight="1" x14ac:dyDescent="0.25">
      <c r="A247" s="20" t="s">
        <v>535</v>
      </c>
      <c r="B247" s="12">
        <v>14737.710000000001</v>
      </c>
      <c r="E247" s="20" t="s">
        <v>1995</v>
      </c>
      <c r="F247" s="12">
        <v>20553.759999999998</v>
      </c>
      <c r="H247" s="20" t="s">
        <v>1941</v>
      </c>
      <c r="I247" s="12">
        <v>1689.87</v>
      </c>
      <c r="J247" s="20" t="s">
        <v>14133</v>
      </c>
      <c r="L247" s="43" t="s">
        <v>1941</v>
      </c>
      <c r="M247" s="12">
        <v>1689.87</v>
      </c>
      <c r="N247" s="19">
        <f t="shared" si="6"/>
        <v>0</v>
      </c>
      <c r="Q247" s="20" t="s">
        <v>1941</v>
      </c>
      <c r="R247" s="20">
        <v>1689.87</v>
      </c>
      <c r="S247" s="19">
        <f t="shared" si="7"/>
        <v>0</v>
      </c>
      <c r="T247" s="20"/>
      <c r="U247" s="20"/>
      <c r="V247" s="20"/>
    </row>
    <row r="248" spans="1:22" ht="15" hidden="1" customHeight="1" x14ac:dyDescent="0.25">
      <c r="A248" s="20" t="s">
        <v>538</v>
      </c>
      <c r="B248" s="12">
        <v>26674.87</v>
      </c>
      <c r="E248" s="20" t="s">
        <v>1996</v>
      </c>
      <c r="F248" s="12">
        <v>3379.74</v>
      </c>
      <c r="H248" s="20" t="s">
        <v>1943</v>
      </c>
      <c r="I248" s="12">
        <v>6759.49</v>
      </c>
      <c r="J248" s="20" t="s">
        <v>14133</v>
      </c>
      <c r="L248" s="43" t="s">
        <v>1943</v>
      </c>
      <c r="M248" s="12">
        <v>6759.49</v>
      </c>
      <c r="N248" s="19">
        <f t="shared" si="6"/>
        <v>0</v>
      </c>
      <c r="Q248" s="20" t="s">
        <v>1943</v>
      </c>
      <c r="R248" s="20">
        <v>6759.49</v>
      </c>
      <c r="S248" s="19">
        <f t="shared" si="7"/>
        <v>0</v>
      </c>
      <c r="T248" s="20"/>
      <c r="U248" s="20"/>
      <c r="V248" s="20"/>
    </row>
    <row r="249" spans="1:22" ht="15" hidden="1" customHeight="1" x14ac:dyDescent="0.25">
      <c r="A249" s="20" t="s">
        <v>539</v>
      </c>
      <c r="B249" s="12">
        <v>8461.23</v>
      </c>
      <c r="E249" s="20" t="s">
        <v>1997</v>
      </c>
      <c r="F249" s="12">
        <v>13143.73</v>
      </c>
      <c r="H249" s="20" t="s">
        <v>1945</v>
      </c>
      <c r="I249" s="12">
        <v>3379.74</v>
      </c>
      <c r="J249" s="20" t="s">
        <v>14133</v>
      </c>
      <c r="L249" s="43" t="s">
        <v>1945</v>
      </c>
      <c r="M249" s="12">
        <v>3379.74</v>
      </c>
      <c r="N249" s="19">
        <f t="shared" si="6"/>
        <v>0</v>
      </c>
      <c r="Q249" s="20" t="s">
        <v>1945</v>
      </c>
      <c r="R249" s="20">
        <v>3379.74</v>
      </c>
      <c r="S249" s="19">
        <f t="shared" si="7"/>
        <v>0</v>
      </c>
      <c r="T249" s="20"/>
      <c r="U249" s="20"/>
      <c r="V249" s="20"/>
    </row>
    <row r="250" spans="1:22" ht="15" hidden="1" customHeight="1" x14ac:dyDescent="0.25">
      <c r="A250" s="20" t="s">
        <v>542</v>
      </c>
      <c r="B250" s="12">
        <v>12255.130000000001</v>
      </c>
      <c r="E250" s="20" t="s">
        <v>1998</v>
      </c>
      <c r="F250" s="12">
        <v>19014.63</v>
      </c>
      <c r="H250" s="20" t="s">
        <v>1947</v>
      </c>
      <c r="I250" s="12">
        <v>1689.87</v>
      </c>
      <c r="J250" s="20" t="s">
        <v>14133</v>
      </c>
      <c r="L250" s="43" t="s">
        <v>1947</v>
      </c>
      <c r="M250" s="12">
        <v>1689.87</v>
      </c>
      <c r="N250" s="19">
        <f t="shared" si="6"/>
        <v>0</v>
      </c>
      <c r="Q250" s="20" t="s">
        <v>1947</v>
      </c>
      <c r="R250" s="20">
        <v>1689.87</v>
      </c>
      <c r="S250" s="19">
        <f t="shared" si="7"/>
        <v>0</v>
      </c>
      <c r="T250" s="20"/>
      <c r="U250" s="20"/>
      <c r="V250" s="20"/>
    </row>
    <row r="251" spans="1:22" ht="15" hidden="1" customHeight="1" x14ac:dyDescent="0.25">
      <c r="A251" s="20" t="s">
        <v>545</v>
      </c>
      <c r="B251" s="12">
        <v>13266.84</v>
      </c>
      <c r="E251" s="20" t="s">
        <v>1999</v>
      </c>
      <c r="F251" s="12">
        <v>9429.8700000000008</v>
      </c>
      <c r="H251" s="20" t="s">
        <v>1949</v>
      </c>
      <c r="I251" s="12">
        <v>1689.87</v>
      </c>
      <c r="J251" s="20" t="s">
        <v>14133</v>
      </c>
      <c r="L251" s="43" t="s">
        <v>1949</v>
      </c>
      <c r="M251" s="12">
        <v>1689.87</v>
      </c>
      <c r="N251" s="19">
        <f t="shared" si="6"/>
        <v>0</v>
      </c>
      <c r="Q251" s="20" t="s">
        <v>1949</v>
      </c>
      <c r="R251" s="20">
        <v>1689.87</v>
      </c>
      <c r="S251" s="19">
        <f t="shared" si="7"/>
        <v>0</v>
      </c>
      <c r="T251" s="20"/>
      <c r="U251" s="20"/>
      <c r="V251" s="20"/>
    </row>
    <row r="252" spans="1:22" ht="15" hidden="1" customHeight="1" x14ac:dyDescent="0.25">
      <c r="A252" s="20" t="s">
        <v>548</v>
      </c>
      <c r="B252" s="12">
        <v>16859.16</v>
      </c>
      <c r="E252" s="20" t="s">
        <v>2000</v>
      </c>
      <c r="F252" s="12">
        <v>12322.86</v>
      </c>
      <c r="H252" s="20" t="s">
        <v>1951</v>
      </c>
      <c r="I252" s="12">
        <v>3379.74</v>
      </c>
      <c r="J252" s="20" t="s">
        <v>14133</v>
      </c>
      <c r="L252" s="43" t="s">
        <v>1951</v>
      </c>
      <c r="M252" s="12">
        <v>3379.74</v>
      </c>
      <c r="N252" s="19">
        <f t="shared" si="6"/>
        <v>0</v>
      </c>
      <c r="Q252" s="20" t="s">
        <v>1951</v>
      </c>
      <c r="R252" s="20">
        <v>3379.74</v>
      </c>
      <c r="S252" s="19">
        <f t="shared" si="7"/>
        <v>0</v>
      </c>
      <c r="T252" s="20"/>
      <c r="U252" s="20"/>
      <c r="V252" s="20"/>
    </row>
    <row r="253" spans="1:22" ht="15" hidden="1" customHeight="1" x14ac:dyDescent="0.25">
      <c r="A253" s="20" t="s">
        <v>551</v>
      </c>
      <c r="B253" s="12">
        <v>11341.07</v>
      </c>
      <c r="E253" s="20" t="s">
        <v>2001</v>
      </c>
      <c r="F253" s="12">
        <v>17324.75</v>
      </c>
      <c r="H253" s="20" t="s">
        <v>1953</v>
      </c>
      <c r="I253" s="12">
        <v>1689.87</v>
      </c>
      <c r="J253" s="20" t="s">
        <v>14133</v>
      </c>
      <c r="L253" s="43" t="s">
        <v>1953</v>
      </c>
      <c r="M253" s="12">
        <v>1689.87</v>
      </c>
      <c r="N253" s="19">
        <f t="shared" si="6"/>
        <v>0</v>
      </c>
      <c r="Q253" s="20" t="s">
        <v>1953</v>
      </c>
      <c r="R253" s="20">
        <v>1689.87</v>
      </c>
      <c r="S253" s="19">
        <f t="shared" si="7"/>
        <v>0</v>
      </c>
      <c r="T253" s="20"/>
      <c r="U253" s="20"/>
      <c r="V253" s="20"/>
    </row>
    <row r="254" spans="1:22" ht="15" hidden="1" customHeight="1" x14ac:dyDescent="0.25">
      <c r="A254" s="20" t="s">
        <v>553</v>
      </c>
      <c r="B254" s="12">
        <v>8757.33</v>
      </c>
      <c r="E254" s="20" t="s">
        <v>2002</v>
      </c>
      <c r="F254" s="12">
        <v>18859.740000000002</v>
      </c>
      <c r="H254" s="20" t="s">
        <v>1955</v>
      </c>
      <c r="I254" s="12">
        <v>1689.87</v>
      </c>
      <c r="J254" s="20" t="s">
        <v>14133</v>
      </c>
      <c r="L254" s="43" t="s">
        <v>1955</v>
      </c>
      <c r="M254" s="12">
        <v>1689.87</v>
      </c>
      <c r="N254" s="19">
        <f t="shared" si="6"/>
        <v>0</v>
      </c>
      <c r="Q254" s="20" t="s">
        <v>1955</v>
      </c>
      <c r="R254" s="20">
        <v>1689.87</v>
      </c>
      <c r="S254" s="19">
        <f t="shared" si="7"/>
        <v>0</v>
      </c>
      <c r="T254" s="20"/>
      <c r="U254" s="20"/>
      <c r="V254" s="20"/>
    </row>
    <row r="255" spans="1:22" ht="15" hidden="1" customHeight="1" x14ac:dyDescent="0.25">
      <c r="A255" s="20" t="s">
        <v>554</v>
      </c>
      <c r="B255" s="12">
        <v>2834.56</v>
      </c>
      <c r="E255" s="20" t="s">
        <v>2003</v>
      </c>
      <c r="F255" s="12">
        <v>15638.24</v>
      </c>
      <c r="H255" s="20" t="s">
        <v>109</v>
      </c>
      <c r="I255" s="12">
        <v>4012.99</v>
      </c>
      <c r="J255" s="20" t="s">
        <v>14132</v>
      </c>
      <c r="L255" s="43" t="s">
        <v>109</v>
      </c>
      <c r="M255" s="12">
        <v>4012.99</v>
      </c>
      <c r="N255" s="19">
        <f t="shared" si="6"/>
        <v>0</v>
      </c>
      <c r="Q255" s="20" t="s">
        <v>109</v>
      </c>
      <c r="R255" s="20">
        <v>4012.99</v>
      </c>
      <c r="S255" s="19">
        <f t="shared" si="7"/>
        <v>0</v>
      </c>
      <c r="T255" s="20"/>
      <c r="U255" s="20"/>
      <c r="V255" s="20"/>
    </row>
    <row r="256" spans="1:22" ht="15" hidden="1" customHeight="1" x14ac:dyDescent="0.25">
      <c r="A256" s="20" t="s">
        <v>555</v>
      </c>
      <c r="B256" s="12">
        <v>14957.31</v>
      </c>
      <c r="E256" s="20" t="s">
        <v>2005</v>
      </c>
      <c r="F256" s="12">
        <v>22212.83</v>
      </c>
      <c r="H256" s="20" t="s">
        <v>112</v>
      </c>
      <c r="I256" s="12">
        <v>2336.58</v>
      </c>
      <c r="J256" s="20" t="s">
        <v>14132</v>
      </c>
      <c r="L256" s="43" t="s">
        <v>112</v>
      </c>
      <c r="M256" s="12">
        <v>2336.58</v>
      </c>
      <c r="N256" s="19">
        <f t="shared" si="6"/>
        <v>0</v>
      </c>
      <c r="Q256" s="20" t="s">
        <v>112</v>
      </c>
      <c r="R256" s="20">
        <v>2336.58</v>
      </c>
      <c r="S256" s="19">
        <f t="shared" si="7"/>
        <v>0</v>
      </c>
      <c r="T256" s="20"/>
      <c r="U256" s="20"/>
      <c r="V256" s="20"/>
    </row>
    <row r="257" spans="1:22" hidden="1" x14ac:dyDescent="0.25">
      <c r="A257" s="20" t="s">
        <v>558</v>
      </c>
      <c r="B257" s="12">
        <v>16808.260000000002</v>
      </c>
      <c r="E257" s="20" t="s">
        <v>2006</v>
      </c>
      <c r="F257" s="12">
        <v>6738.92</v>
      </c>
      <c r="H257" s="20" t="s">
        <v>1956</v>
      </c>
      <c r="I257" s="12">
        <v>13857.83</v>
      </c>
      <c r="J257" s="20" t="s">
        <v>14133</v>
      </c>
      <c r="L257" s="43" t="s">
        <v>1956</v>
      </c>
      <c r="M257" s="12">
        <v>13857.83</v>
      </c>
      <c r="N257" s="19">
        <f t="shared" si="6"/>
        <v>2.0000000000436557E-2</v>
      </c>
      <c r="Q257" s="21" t="s">
        <v>1956</v>
      </c>
      <c r="R257" s="21">
        <v>13857.85</v>
      </c>
      <c r="S257" s="19">
        <f t="shared" si="7"/>
        <v>-2.0000000000436557E-2</v>
      </c>
      <c r="T257" s="21"/>
      <c r="U257" s="21"/>
      <c r="V257" s="21"/>
    </row>
    <row r="258" spans="1:22" ht="15" hidden="1" customHeight="1" x14ac:dyDescent="0.25">
      <c r="A258" s="20" t="s">
        <v>559</v>
      </c>
      <c r="B258" s="12">
        <v>25312.73</v>
      </c>
      <c r="E258" s="20" t="s">
        <v>2007</v>
      </c>
      <c r="F258" s="12">
        <v>11532.6</v>
      </c>
      <c r="H258" s="20" t="s">
        <v>115</v>
      </c>
      <c r="I258" s="12">
        <v>13882.36</v>
      </c>
      <c r="J258" s="20" t="s">
        <v>14132</v>
      </c>
      <c r="L258" s="43" t="s">
        <v>115</v>
      </c>
      <c r="M258" s="12">
        <v>13882.36</v>
      </c>
      <c r="N258" s="19">
        <f t="shared" si="6"/>
        <v>0</v>
      </c>
      <c r="Q258" s="20" t="s">
        <v>115</v>
      </c>
      <c r="R258" s="20">
        <v>13882.36</v>
      </c>
      <c r="S258" s="19">
        <f t="shared" si="7"/>
        <v>0</v>
      </c>
      <c r="T258" s="20"/>
      <c r="U258" s="20"/>
      <c r="V258" s="20"/>
    </row>
    <row r="259" spans="1:22" ht="15" hidden="1" customHeight="1" x14ac:dyDescent="0.25">
      <c r="A259" s="20" t="s">
        <v>561</v>
      </c>
      <c r="B259" s="12">
        <v>23833.96</v>
      </c>
      <c r="E259" s="20" t="s">
        <v>2008</v>
      </c>
      <c r="F259" s="12">
        <v>18595.57</v>
      </c>
      <c r="H259" s="20" t="s">
        <v>118</v>
      </c>
      <c r="I259" s="12">
        <v>26702.14</v>
      </c>
      <c r="J259" s="20" t="s">
        <v>14132</v>
      </c>
      <c r="L259" s="43" t="s">
        <v>118</v>
      </c>
      <c r="M259" s="12">
        <v>26702.14</v>
      </c>
      <c r="N259" s="19">
        <f t="shared" si="6"/>
        <v>0</v>
      </c>
      <c r="Q259" s="20" t="s">
        <v>118</v>
      </c>
      <c r="R259" s="20">
        <v>26702.14</v>
      </c>
      <c r="S259" s="19">
        <f t="shared" si="7"/>
        <v>0</v>
      </c>
      <c r="T259" s="20"/>
      <c r="U259" s="20"/>
      <c r="V259" s="20"/>
    </row>
    <row r="260" spans="1:22" ht="15" hidden="1" customHeight="1" x14ac:dyDescent="0.25">
      <c r="A260" s="20" t="s">
        <v>564</v>
      </c>
      <c r="B260" s="12">
        <v>7853.49</v>
      </c>
      <c r="E260" s="20" t="s">
        <v>2009</v>
      </c>
      <c r="F260" s="12">
        <v>16475.62</v>
      </c>
      <c r="H260" s="20" t="s">
        <v>1958</v>
      </c>
      <c r="I260" s="12">
        <v>22239.48</v>
      </c>
      <c r="J260" s="20" t="s">
        <v>14133</v>
      </c>
      <c r="L260" s="43" t="s">
        <v>1958</v>
      </c>
      <c r="M260" s="12">
        <v>22239.48</v>
      </c>
      <c r="N260" s="19">
        <f t="shared" si="6"/>
        <v>0</v>
      </c>
      <c r="Q260" s="20" t="s">
        <v>1958</v>
      </c>
      <c r="R260" s="20">
        <v>22239.48</v>
      </c>
      <c r="S260" s="19">
        <f t="shared" si="7"/>
        <v>0</v>
      </c>
      <c r="T260" s="20"/>
      <c r="U260" s="20"/>
      <c r="V260" s="20"/>
    </row>
    <row r="261" spans="1:22" hidden="1" x14ac:dyDescent="0.25">
      <c r="A261" s="20" t="s">
        <v>566</v>
      </c>
      <c r="B261" s="12">
        <v>13833.850000000002</v>
      </c>
      <c r="E261" s="20" t="s">
        <v>2010</v>
      </c>
      <c r="F261" s="12">
        <v>12322.86</v>
      </c>
      <c r="H261" s="20" t="s">
        <v>203</v>
      </c>
      <c r="I261" s="12">
        <v>11653.6</v>
      </c>
      <c r="J261" s="20" t="s">
        <v>14132</v>
      </c>
      <c r="L261" s="43" t="s">
        <v>203</v>
      </c>
      <c r="M261" s="12">
        <v>11653.6</v>
      </c>
      <c r="N261" s="19">
        <f t="shared" si="6"/>
        <v>7.0942000000286498E-2</v>
      </c>
      <c r="Q261" s="21" t="s">
        <v>203</v>
      </c>
      <c r="R261" s="21">
        <v>11653.670942000001</v>
      </c>
      <c r="S261" s="19">
        <f t="shared" si="7"/>
        <v>-7.0942000000286498E-2</v>
      </c>
      <c r="T261" s="21"/>
      <c r="U261" s="21"/>
      <c r="V261" s="21"/>
    </row>
    <row r="262" spans="1:22" hidden="1" x14ac:dyDescent="0.25">
      <c r="A262" s="20" t="s">
        <v>567</v>
      </c>
      <c r="B262" s="12">
        <v>42056.45</v>
      </c>
      <c r="E262" s="20" t="s">
        <v>2011</v>
      </c>
      <c r="F262" s="12">
        <v>18557.509999999998</v>
      </c>
      <c r="H262" s="20" t="s">
        <v>1960</v>
      </c>
      <c r="I262" s="12">
        <v>10701.38</v>
      </c>
      <c r="J262" s="20" t="s">
        <v>14133</v>
      </c>
      <c r="L262" s="43" t="s">
        <v>1960</v>
      </c>
      <c r="M262" s="12">
        <v>10701.38</v>
      </c>
      <c r="N262" s="19">
        <f t="shared" ref="N262:N325" si="8">+VLOOKUP(L262,Q:V,2,0)-M262</f>
        <v>1.0000000000218279E-2</v>
      </c>
      <c r="Q262" s="21" t="s">
        <v>1960</v>
      </c>
      <c r="R262" s="21">
        <v>10701.39</v>
      </c>
      <c r="S262" s="19">
        <f t="shared" ref="S262:S325" si="9">VLOOKUP(Q262,L:M,2,0)-R262</f>
        <v>-1.0000000000218279E-2</v>
      </c>
      <c r="T262" s="21"/>
      <c r="U262" s="21"/>
      <c r="V262" s="21"/>
    </row>
    <row r="263" spans="1:22" hidden="1" x14ac:dyDescent="0.25">
      <c r="A263" s="20" t="s">
        <v>568</v>
      </c>
      <c r="B263" s="12">
        <v>972.52</v>
      </c>
      <c r="E263" s="20" t="s">
        <v>2012</v>
      </c>
      <c r="F263" s="12">
        <v>21716.36</v>
      </c>
      <c r="H263" s="20" t="s">
        <v>121</v>
      </c>
      <c r="I263" s="12">
        <v>7768.28</v>
      </c>
      <c r="J263" s="20" t="s">
        <v>14132</v>
      </c>
      <c r="L263" s="43" t="s">
        <v>121</v>
      </c>
      <c r="M263" s="12">
        <v>7768.28</v>
      </c>
      <c r="N263" s="19">
        <f t="shared" si="8"/>
        <v>0</v>
      </c>
      <c r="Q263" s="21" t="s">
        <v>121</v>
      </c>
      <c r="R263" s="21">
        <v>7768.28</v>
      </c>
      <c r="S263" s="19">
        <f t="shared" si="9"/>
        <v>0</v>
      </c>
      <c r="T263" s="21"/>
      <c r="U263" s="21"/>
      <c r="V263" s="21"/>
    </row>
    <row r="264" spans="1:22" hidden="1" x14ac:dyDescent="0.25">
      <c r="A264" s="20" t="s">
        <v>571</v>
      </c>
      <c r="B264" s="12">
        <v>2660.07</v>
      </c>
      <c r="E264" s="20" t="s">
        <v>2013</v>
      </c>
      <c r="F264" s="12">
        <v>20668.79</v>
      </c>
      <c r="H264" s="20" t="s">
        <v>209</v>
      </c>
      <c r="I264" s="12">
        <v>10605.14</v>
      </c>
      <c r="J264" s="20" t="s">
        <v>14132</v>
      </c>
      <c r="L264" s="43" t="s">
        <v>209</v>
      </c>
      <c r="M264" s="12">
        <v>10605.14</v>
      </c>
      <c r="N264" s="19">
        <f t="shared" si="8"/>
        <v>-8.1389999995735707E-3</v>
      </c>
      <c r="Q264" s="21" t="s">
        <v>209</v>
      </c>
      <c r="R264" s="21">
        <v>10605.131861</v>
      </c>
      <c r="S264" s="19">
        <f t="shared" si="9"/>
        <v>8.1389999995735707E-3</v>
      </c>
      <c r="T264" s="21"/>
      <c r="U264" s="21"/>
      <c r="V264" s="21"/>
    </row>
    <row r="265" spans="1:22" hidden="1" x14ac:dyDescent="0.25">
      <c r="A265" s="20" t="s">
        <v>572</v>
      </c>
      <c r="B265" s="12">
        <v>16088.78</v>
      </c>
      <c r="E265" s="20" t="s">
        <v>2959</v>
      </c>
      <c r="F265" s="12">
        <v>888.29000000000008</v>
      </c>
      <c r="H265" s="20" t="s">
        <v>1962</v>
      </c>
      <c r="I265" s="12">
        <v>14382.349999999999</v>
      </c>
      <c r="J265" s="20" t="s">
        <v>14133</v>
      </c>
      <c r="L265" s="43" t="s">
        <v>1962</v>
      </c>
      <c r="M265" s="12">
        <v>14382.349999999999</v>
      </c>
      <c r="N265" s="19">
        <f t="shared" si="8"/>
        <v>2.0000000002255547E-2</v>
      </c>
      <c r="Q265" s="21" t="s">
        <v>1962</v>
      </c>
      <c r="R265" s="21">
        <v>14382.37</v>
      </c>
      <c r="S265" s="19">
        <f t="shared" si="9"/>
        <v>-2.0000000002255547E-2</v>
      </c>
      <c r="T265" s="21"/>
      <c r="U265" s="21"/>
      <c r="V265" s="21"/>
    </row>
    <row r="266" spans="1:22" ht="15" hidden="1" customHeight="1" x14ac:dyDescent="0.25">
      <c r="A266" s="20" t="s">
        <v>574</v>
      </c>
      <c r="B266" s="12">
        <v>14936.04</v>
      </c>
      <c r="E266" s="20" t="s">
        <v>2014</v>
      </c>
      <c r="F266" s="12">
        <v>20789.71</v>
      </c>
      <c r="H266" s="20" t="s">
        <v>1963</v>
      </c>
      <c r="I266" s="12">
        <v>1316.02</v>
      </c>
      <c r="J266" s="20" t="s">
        <v>14133</v>
      </c>
      <c r="L266" s="43" t="s">
        <v>1963</v>
      </c>
      <c r="M266" s="12">
        <v>1316.02</v>
      </c>
      <c r="N266" s="19">
        <f t="shared" si="8"/>
        <v>-9.9999999999909051E-3</v>
      </c>
      <c r="Q266" s="20" t="s">
        <v>1963</v>
      </c>
      <c r="R266" s="20">
        <v>1316.01</v>
      </c>
      <c r="S266" s="19">
        <f t="shared" si="9"/>
        <v>9.9999999999909051E-3</v>
      </c>
      <c r="T266" s="20"/>
      <c r="U266" s="20"/>
      <c r="V266" s="20"/>
    </row>
    <row r="267" spans="1:22" hidden="1" x14ac:dyDescent="0.25">
      <c r="A267" s="20" t="s">
        <v>575</v>
      </c>
      <c r="B267" s="12">
        <v>16144.24</v>
      </c>
      <c r="E267" s="20" t="s">
        <v>2015</v>
      </c>
      <c r="F267" s="12">
        <v>3379.74</v>
      </c>
      <c r="H267" s="20" t="s">
        <v>206</v>
      </c>
      <c r="I267" s="12">
        <v>3466.68</v>
      </c>
      <c r="J267" s="20" t="s">
        <v>14132</v>
      </c>
      <c r="L267" s="43" t="s">
        <v>206</v>
      </c>
      <c r="M267" s="12">
        <v>3466.68</v>
      </c>
      <c r="N267" s="19">
        <f t="shared" si="8"/>
        <v>1.0174000000006345E-2</v>
      </c>
      <c r="Q267" s="21" t="s">
        <v>206</v>
      </c>
      <c r="R267" s="21">
        <v>3466.6901739999998</v>
      </c>
      <c r="S267" s="19">
        <f t="shared" si="9"/>
        <v>-1.0174000000006345E-2</v>
      </c>
      <c r="T267" s="21"/>
      <c r="U267" s="21"/>
      <c r="V267" s="21"/>
    </row>
    <row r="268" spans="1:22" hidden="1" x14ac:dyDescent="0.25">
      <c r="A268" s="20" t="s">
        <v>595</v>
      </c>
      <c r="B268" s="12">
        <v>30514.33</v>
      </c>
      <c r="E268" s="20" t="s">
        <v>2016</v>
      </c>
      <c r="F268" s="12">
        <v>3817.91</v>
      </c>
      <c r="H268" s="20" t="s">
        <v>124</v>
      </c>
      <c r="I268" s="12">
        <v>5806.08</v>
      </c>
      <c r="J268" s="20" t="s">
        <v>14132</v>
      </c>
      <c r="L268" s="43" t="s">
        <v>124</v>
      </c>
      <c r="M268" s="12">
        <v>5806.08</v>
      </c>
      <c r="N268" s="19">
        <f t="shared" si="8"/>
        <v>0</v>
      </c>
      <c r="Q268" s="21" t="s">
        <v>124</v>
      </c>
      <c r="R268" s="21">
        <v>5806.08</v>
      </c>
      <c r="S268" s="19">
        <f t="shared" si="9"/>
        <v>0</v>
      </c>
      <c r="T268" s="21"/>
      <c r="U268" s="21"/>
      <c r="V268" s="21"/>
    </row>
    <row r="269" spans="1:22" hidden="1" x14ac:dyDescent="0.25">
      <c r="A269" s="20" t="s">
        <v>578</v>
      </c>
      <c r="B269" s="12">
        <v>18388.170000000002</v>
      </c>
      <c r="E269" s="20" t="s">
        <v>2017</v>
      </c>
      <c r="F269" s="12">
        <v>2687.5299999999997</v>
      </c>
      <c r="H269" s="20" t="s">
        <v>1964</v>
      </c>
      <c r="I269" s="12">
        <v>25360.059999999998</v>
      </c>
      <c r="J269" s="20" t="s">
        <v>14133</v>
      </c>
      <c r="L269" s="43" t="s">
        <v>1964</v>
      </c>
      <c r="M269" s="12">
        <v>25360.059999999998</v>
      </c>
      <c r="N269" s="19">
        <f t="shared" si="8"/>
        <v>2.0000000004074536E-2</v>
      </c>
      <c r="Q269" s="21" t="s">
        <v>1964</v>
      </c>
      <c r="R269" s="21">
        <v>25360.080000000002</v>
      </c>
      <c r="S269" s="19">
        <f t="shared" si="9"/>
        <v>-2.0000000004074536E-2</v>
      </c>
      <c r="T269" s="21"/>
      <c r="U269" s="21"/>
      <c r="V269" s="21"/>
    </row>
    <row r="270" spans="1:22" ht="15" hidden="1" customHeight="1" x14ac:dyDescent="0.25">
      <c r="A270" s="20" t="s">
        <v>579</v>
      </c>
      <c r="B270" s="12">
        <v>4251.84</v>
      </c>
      <c r="E270" s="20" t="s">
        <v>2018</v>
      </c>
      <c r="F270" s="12">
        <v>14471.01</v>
      </c>
      <c r="H270" s="20" t="s">
        <v>127</v>
      </c>
      <c r="I270" s="12">
        <v>7372.9</v>
      </c>
      <c r="J270" s="20" t="s">
        <v>14132</v>
      </c>
      <c r="L270" s="43" t="s">
        <v>127</v>
      </c>
      <c r="M270" s="12">
        <v>7372.9</v>
      </c>
      <c r="N270" s="19">
        <f t="shared" si="8"/>
        <v>0</v>
      </c>
      <c r="Q270" s="20" t="s">
        <v>127</v>
      </c>
      <c r="R270" s="20">
        <v>7372.9</v>
      </c>
      <c r="S270" s="19">
        <f t="shared" si="9"/>
        <v>0</v>
      </c>
      <c r="T270" s="20"/>
      <c r="U270" s="20"/>
      <c r="V270" s="20"/>
    </row>
    <row r="271" spans="1:22" hidden="1" x14ac:dyDescent="0.25">
      <c r="A271" s="20" t="s">
        <v>582</v>
      </c>
      <c r="B271" s="12">
        <v>4835.6899999999996</v>
      </c>
      <c r="E271" s="20" t="s">
        <v>2020</v>
      </c>
      <c r="F271" s="12">
        <v>24150.28</v>
      </c>
      <c r="H271" s="20" t="s">
        <v>130</v>
      </c>
      <c r="I271" s="12">
        <v>17715.2</v>
      </c>
      <c r="J271" s="20" t="s">
        <v>14132</v>
      </c>
      <c r="L271" s="43" t="s">
        <v>130</v>
      </c>
      <c r="M271" s="12">
        <v>17715.2</v>
      </c>
      <c r="N271" s="19">
        <f t="shared" si="8"/>
        <v>9.9999999983992893E-3</v>
      </c>
      <c r="Q271" s="21" t="s">
        <v>130</v>
      </c>
      <c r="R271" s="21">
        <v>17715.21</v>
      </c>
      <c r="S271" s="19">
        <f t="shared" si="9"/>
        <v>-9.9999999983992893E-3</v>
      </c>
      <c r="T271" s="21"/>
      <c r="U271" s="21"/>
      <c r="V271" s="21"/>
    </row>
    <row r="272" spans="1:22" hidden="1" x14ac:dyDescent="0.25">
      <c r="A272" s="20" t="s">
        <v>583</v>
      </c>
      <c r="B272" s="12">
        <v>4025.9</v>
      </c>
      <c r="E272" s="20" t="s">
        <v>3182</v>
      </c>
      <c r="F272" s="12">
        <v>7236.34</v>
      </c>
      <c r="H272" s="20" t="s">
        <v>133</v>
      </c>
      <c r="I272" s="12">
        <v>4390.93</v>
      </c>
      <c r="J272" s="20" t="s">
        <v>14132</v>
      </c>
      <c r="L272" s="43" t="s">
        <v>133</v>
      </c>
      <c r="M272" s="12">
        <v>4390.93</v>
      </c>
      <c r="N272" s="19">
        <f t="shared" si="8"/>
        <v>0</v>
      </c>
      <c r="Q272" s="21" t="s">
        <v>133</v>
      </c>
      <c r="R272" s="21">
        <v>4390.93</v>
      </c>
      <c r="S272" s="19">
        <f t="shared" si="9"/>
        <v>0</v>
      </c>
      <c r="T272" s="21"/>
      <c r="U272" s="21"/>
      <c r="V272" s="21"/>
    </row>
    <row r="273" spans="1:22" hidden="1" x14ac:dyDescent="0.25">
      <c r="A273" s="20" t="s">
        <v>584</v>
      </c>
      <c r="B273" s="12">
        <v>57328.84</v>
      </c>
      <c r="E273" s="20" t="s">
        <v>3178</v>
      </c>
      <c r="F273" s="12">
        <v>12158.68</v>
      </c>
      <c r="H273" s="20" t="s">
        <v>136</v>
      </c>
      <c r="I273" s="12">
        <v>4801.59</v>
      </c>
      <c r="J273" s="20" t="s">
        <v>14132</v>
      </c>
      <c r="L273" s="43" t="s">
        <v>136</v>
      </c>
      <c r="M273" s="12">
        <v>4801.59</v>
      </c>
      <c r="N273" s="19">
        <f t="shared" si="8"/>
        <v>-1.0000000000218279E-2</v>
      </c>
      <c r="Q273" s="21" t="s">
        <v>136</v>
      </c>
      <c r="R273" s="21">
        <v>4801.58</v>
      </c>
      <c r="S273" s="19">
        <f t="shared" si="9"/>
        <v>1.0000000000218279E-2</v>
      </c>
      <c r="T273" s="21"/>
      <c r="U273" s="21"/>
      <c r="V273" s="21"/>
    </row>
    <row r="274" spans="1:22" hidden="1" x14ac:dyDescent="0.25">
      <c r="A274" s="20" t="s">
        <v>585</v>
      </c>
      <c r="B274" s="12">
        <v>13103.82</v>
      </c>
      <c r="E274" s="20" t="s">
        <v>3273</v>
      </c>
      <c r="F274" s="12">
        <v>8037.57</v>
      </c>
      <c r="H274" s="20" t="s">
        <v>2021</v>
      </c>
      <c r="I274" s="12">
        <v>17432.62</v>
      </c>
      <c r="J274" s="20" t="s">
        <v>14133</v>
      </c>
      <c r="L274" s="43" t="s">
        <v>2021</v>
      </c>
      <c r="M274" s="12">
        <v>17432.62</v>
      </c>
      <c r="N274" s="19">
        <f t="shared" si="8"/>
        <v>2.4340000018128194E-3</v>
      </c>
      <c r="Q274" s="21" t="s">
        <v>2021</v>
      </c>
      <c r="R274" s="21">
        <v>17432.622434000001</v>
      </c>
      <c r="S274" s="19">
        <f t="shared" si="9"/>
        <v>-2.4340000018128194E-3</v>
      </c>
      <c r="T274" s="21"/>
      <c r="U274" s="21"/>
      <c r="V274" s="21"/>
    </row>
    <row r="275" spans="1:22" hidden="1" x14ac:dyDescent="0.25">
      <c r="A275" s="20" t="s">
        <v>588</v>
      </c>
      <c r="B275" s="12">
        <v>36658.770000000004</v>
      </c>
      <c r="E275" s="20" t="s">
        <v>2030</v>
      </c>
      <c r="F275" s="12">
        <v>4046.6</v>
      </c>
      <c r="H275" s="20" t="s">
        <v>139</v>
      </c>
      <c r="I275" s="12">
        <v>67230.59</v>
      </c>
      <c r="J275" s="20" t="s">
        <v>14132</v>
      </c>
      <c r="L275" s="43" t="s">
        <v>139</v>
      </c>
      <c r="M275" s="12">
        <v>67230.59</v>
      </c>
      <c r="N275" s="19">
        <f t="shared" si="8"/>
        <v>-6.9999999992433004E-2</v>
      </c>
      <c r="Q275" s="21" t="s">
        <v>139</v>
      </c>
      <c r="R275" s="21">
        <v>67230.52</v>
      </c>
      <c r="S275" s="19">
        <f t="shared" si="9"/>
        <v>6.9999999992433004E-2</v>
      </c>
      <c r="T275" s="21"/>
      <c r="U275" s="21"/>
      <c r="V275" s="21"/>
    </row>
    <row r="276" spans="1:22" ht="15" hidden="1" customHeight="1" x14ac:dyDescent="0.25">
      <c r="A276" s="20" t="s">
        <v>589</v>
      </c>
      <c r="B276" s="12">
        <v>14547.4</v>
      </c>
      <c r="E276" s="20" t="s">
        <v>2032</v>
      </c>
      <c r="F276" s="12">
        <v>231.37</v>
      </c>
      <c r="H276" s="20" t="s">
        <v>140</v>
      </c>
      <c r="I276" s="12">
        <v>69698.59</v>
      </c>
      <c r="J276" s="20" t="s">
        <v>14132</v>
      </c>
      <c r="L276" s="43" t="s">
        <v>140</v>
      </c>
      <c r="M276" s="12">
        <v>69698.59</v>
      </c>
      <c r="N276" s="19">
        <f t="shared" si="8"/>
        <v>-9.9999999947613105E-3</v>
      </c>
      <c r="Q276" s="20" t="s">
        <v>140</v>
      </c>
      <c r="R276" s="20">
        <v>69698.58</v>
      </c>
      <c r="S276" s="19">
        <f t="shared" si="9"/>
        <v>9.9999999947613105E-3</v>
      </c>
      <c r="T276" s="20"/>
      <c r="U276" s="20"/>
      <c r="V276" s="20"/>
    </row>
    <row r="277" spans="1:22" ht="15" hidden="1" customHeight="1" x14ac:dyDescent="0.25">
      <c r="A277" s="20" t="s">
        <v>590</v>
      </c>
      <c r="B277" s="12">
        <v>51396.13</v>
      </c>
      <c r="E277" s="20" t="s">
        <v>2034</v>
      </c>
      <c r="F277" s="12">
        <v>462.75</v>
      </c>
      <c r="H277" s="20" t="s">
        <v>143</v>
      </c>
      <c r="I277" s="12">
        <v>33229.980000000003</v>
      </c>
      <c r="J277" s="20" t="s">
        <v>14132</v>
      </c>
      <c r="L277" s="43" t="s">
        <v>143</v>
      </c>
      <c r="M277" s="12">
        <v>33229.980000000003</v>
      </c>
      <c r="N277" s="19">
        <f t="shared" si="8"/>
        <v>-2.0000000004074536E-2</v>
      </c>
      <c r="Q277" s="20" t="s">
        <v>143</v>
      </c>
      <c r="R277" s="20">
        <v>33229.96</v>
      </c>
      <c r="S277" s="19">
        <f t="shared" si="9"/>
        <v>2.0000000004074536E-2</v>
      </c>
      <c r="T277" s="20"/>
      <c r="U277" s="20"/>
      <c r="V277" s="20"/>
    </row>
    <row r="278" spans="1:22" ht="15" hidden="1" customHeight="1" x14ac:dyDescent="0.25">
      <c r="A278" s="20" t="s">
        <v>591</v>
      </c>
      <c r="B278" s="12">
        <v>4117.29</v>
      </c>
      <c r="E278" s="20" t="s">
        <v>2036</v>
      </c>
      <c r="F278" s="12">
        <v>3163.75</v>
      </c>
      <c r="H278" s="20" t="s">
        <v>144</v>
      </c>
      <c r="I278" s="12">
        <v>8092.15</v>
      </c>
      <c r="J278" s="20" t="s">
        <v>14132</v>
      </c>
      <c r="L278" s="43" t="s">
        <v>144</v>
      </c>
      <c r="M278" s="12">
        <v>8092.15</v>
      </c>
      <c r="N278" s="19">
        <f t="shared" si="8"/>
        <v>-9.999999999308784E-3</v>
      </c>
      <c r="Q278" s="20" t="s">
        <v>144</v>
      </c>
      <c r="R278" s="20">
        <v>8092.14</v>
      </c>
      <c r="S278" s="19">
        <f t="shared" si="9"/>
        <v>9.999999999308784E-3</v>
      </c>
      <c r="T278" s="20"/>
      <c r="U278" s="20"/>
      <c r="V278" s="20"/>
    </row>
    <row r="279" spans="1:22" ht="15" hidden="1" customHeight="1" x14ac:dyDescent="0.25">
      <c r="A279" s="20" t="s">
        <v>592</v>
      </c>
      <c r="B279" s="12">
        <v>83825.77</v>
      </c>
      <c r="E279" s="20" t="s">
        <v>2038</v>
      </c>
      <c r="F279" s="12">
        <v>462.75</v>
      </c>
      <c r="H279" s="20" t="s">
        <v>145</v>
      </c>
      <c r="I279" s="12">
        <v>4641.7700000000004</v>
      </c>
      <c r="J279" s="20" t="s">
        <v>14132</v>
      </c>
      <c r="L279" s="43" t="s">
        <v>145</v>
      </c>
      <c r="M279" s="12">
        <v>4641.7700000000004</v>
      </c>
      <c r="N279" s="19">
        <f t="shared" si="8"/>
        <v>0</v>
      </c>
      <c r="Q279" s="20" t="s">
        <v>145</v>
      </c>
      <c r="R279" s="20">
        <v>4641.7700000000004</v>
      </c>
      <c r="S279" s="19">
        <f t="shared" si="9"/>
        <v>0</v>
      </c>
      <c r="T279" s="20"/>
      <c r="U279" s="20"/>
      <c r="V279" s="20"/>
    </row>
    <row r="280" spans="1:22" ht="15" hidden="1" customHeight="1" x14ac:dyDescent="0.25">
      <c r="A280" s="20" t="s">
        <v>593</v>
      </c>
      <c r="B280" s="12">
        <v>2834.56</v>
      </c>
      <c r="E280" s="20" t="s">
        <v>2040</v>
      </c>
      <c r="F280" s="12">
        <v>3151.39</v>
      </c>
      <c r="H280" s="20" t="s">
        <v>146</v>
      </c>
      <c r="I280" s="12">
        <v>63251.44</v>
      </c>
      <c r="J280" s="20" t="s">
        <v>14132</v>
      </c>
      <c r="L280" s="43" t="s">
        <v>146</v>
      </c>
      <c r="M280" s="12">
        <v>63251.44</v>
      </c>
      <c r="N280" s="19">
        <f t="shared" si="8"/>
        <v>9.9999999947613105E-3</v>
      </c>
      <c r="Q280" s="20" t="s">
        <v>146</v>
      </c>
      <c r="R280" s="20">
        <v>63251.45</v>
      </c>
      <c r="S280" s="19">
        <f t="shared" si="9"/>
        <v>-9.9999999947613105E-3</v>
      </c>
      <c r="T280" s="20"/>
      <c r="U280" s="20"/>
      <c r="V280" s="20"/>
    </row>
    <row r="281" spans="1:22" ht="15" hidden="1" customHeight="1" x14ac:dyDescent="0.25">
      <c r="A281" s="20" t="s">
        <v>594</v>
      </c>
      <c r="B281" s="12">
        <v>1417.28</v>
      </c>
      <c r="E281" s="20" t="s">
        <v>2042</v>
      </c>
      <c r="F281" s="12">
        <v>1860.66</v>
      </c>
      <c r="H281" s="20" t="s">
        <v>1971</v>
      </c>
      <c r="I281" s="12">
        <v>16274.56</v>
      </c>
      <c r="J281" s="20" t="s">
        <v>14133</v>
      </c>
      <c r="L281" s="43" t="s">
        <v>1971</v>
      </c>
      <c r="M281" s="12">
        <v>16274.56</v>
      </c>
      <c r="N281" s="19">
        <f t="shared" si="8"/>
        <v>0</v>
      </c>
      <c r="Q281" s="20" t="s">
        <v>1971</v>
      </c>
      <c r="R281" s="20">
        <v>16274.56</v>
      </c>
      <c r="S281" s="19">
        <f t="shared" si="9"/>
        <v>0</v>
      </c>
      <c r="T281" s="20"/>
      <c r="U281" s="20"/>
      <c r="V281" s="20"/>
    </row>
    <row r="282" spans="1:22" hidden="1" x14ac:dyDescent="0.25">
      <c r="A282" s="20" t="s">
        <v>596</v>
      </c>
      <c r="B282" s="12">
        <v>1674.46</v>
      </c>
      <c r="E282" s="20" t="s">
        <v>2044</v>
      </c>
      <c r="F282" s="12">
        <v>1443.85</v>
      </c>
      <c r="H282" s="20" t="s">
        <v>1972</v>
      </c>
      <c r="I282" s="12">
        <v>3626.39</v>
      </c>
      <c r="J282" s="20" t="s">
        <v>14133</v>
      </c>
      <c r="L282" s="43" t="s">
        <v>1972</v>
      </c>
      <c r="M282" s="12">
        <v>3626.39</v>
      </c>
      <c r="N282" s="19">
        <f t="shared" si="8"/>
        <v>0</v>
      </c>
      <c r="Q282" s="21" t="s">
        <v>1972</v>
      </c>
      <c r="R282" s="21">
        <v>3626.39</v>
      </c>
      <c r="S282" s="19">
        <f t="shared" si="9"/>
        <v>0</v>
      </c>
      <c r="T282" s="21"/>
      <c r="U282" s="21"/>
      <c r="V282" s="21"/>
    </row>
    <row r="283" spans="1:22" hidden="1" x14ac:dyDescent="0.25">
      <c r="A283" s="20" t="s">
        <v>597</v>
      </c>
      <c r="B283" s="12">
        <v>32597.439999999999</v>
      </c>
      <c r="E283" s="20" t="s">
        <v>2046</v>
      </c>
      <c r="F283" s="12">
        <v>578.99</v>
      </c>
      <c r="H283" s="20" t="s">
        <v>1977</v>
      </c>
      <c r="I283" s="12">
        <v>47052.26</v>
      </c>
      <c r="J283" s="20" t="s">
        <v>14133</v>
      </c>
      <c r="L283" s="43" t="s">
        <v>1977</v>
      </c>
      <c r="M283" s="12">
        <v>47052.26</v>
      </c>
      <c r="N283" s="19">
        <f t="shared" si="8"/>
        <v>6.9999999999708962E-2</v>
      </c>
      <c r="Q283" s="21" t="s">
        <v>1977</v>
      </c>
      <c r="R283" s="21">
        <v>47052.33</v>
      </c>
      <c r="S283" s="19">
        <f t="shared" si="9"/>
        <v>-6.9999999999708962E-2</v>
      </c>
      <c r="T283" s="21"/>
      <c r="U283" s="21"/>
      <c r="V283" s="21"/>
    </row>
    <row r="284" spans="1:22" hidden="1" x14ac:dyDescent="0.25">
      <c r="A284" s="20" t="s">
        <v>598</v>
      </c>
      <c r="B284" s="12">
        <v>1374.64</v>
      </c>
      <c r="E284" s="20" t="s">
        <v>2048</v>
      </c>
      <c r="F284" s="12">
        <v>1101.6600000000001</v>
      </c>
      <c r="H284" s="20" t="s">
        <v>148</v>
      </c>
      <c r="I284" s="12">
        <v>20431.36</v>
      </c>
      <c r="J284" s="20" t="s">
        <v>14132</v>
      </c>
      <c r="L284" s="43" t="s">
        <v>148</v>
      </c>
      <c r="M284" s="12">
        <v>20431.36</v>
      </c>
      <c r="N284" s="19">
        <f t="shared" si="8"/>
        <v>4.0000000000873115E-2</v>
      </c>
      <c r="Q284" s="21" t="s">
        <v>148</v>
      </c>
      <c r="R284" s="21">
        <v>20431.400000000001</v>
      </c>
      <c r="S284" s="19">
        <f t="shared" si="9"/>
        <v>-4.0000000000873115E-2</v>
      </c>
      <c r="T284" s="21"/>
      <c r="U284" s="21"/>
      <c r="V284" s="21"/>
    </row>
    <row r="285" spans="1:22" ht="15" hidden="1" customHeight="1" x14ac:dyDescent="0.25">
      <c r="A285" s="20" t="s">
        <v>599</v>
      </c>
      <c r="B285" s="12">
        <v>1388.24</v>
      </c>
      <c r="E285" s="20" t="s">
        <v>2050</v>
      </c>
      <c r="F285" s="12">
        <v>118.89</v>
      </c>
      <c r="H285" s="20" t="s">
        <v>2027</v>
      </c>
      <c r="I285" s="12">
        <v>7322.91</v>
      </c>
      <c r="J285" s="20" t="s">
        <v>14133</v>
      </c>
      <c r="L285" s="43" t="s">
        <v>2027</v>
      </c>
      <c r="M285" s="12">
        <v>7322.91</v>
      </c>
      <c r="N285" s="19">
        <f t="shared" si="8"/>
        <v>-6.6170000000056461E-3</v>
      </c>
      <c r="Q285" s="20" t="s">
        <v>2027</v>
      </c>
      <c r="R285" s="20">
        <v>7322.9033829999998</v>
      </c>
      <c r="S285" s="19">
        <f t="shared" si="9"/>
        <v>6.6170000000056461E-3</v>
      </c>
      <c r="T285" s="20"/>
      <c r="U285" s="20"/>
      <c r="V285" s="20"/>
    </row>
    <row r="286" spans="1:22" ht="15" hidden="1" customHeight="1" x14ac:dyDescent="0.25">
      <c r="A286" s="20" t="s">
        <v>600</v>
      </c>
      <c r="B286" s="12">
        <v>2577.0300000000002</v>
      </c>
      <c r="E286" s="20" t="s">
        <v>2052</v>
      </c>
      <c r="F286" s="12">
        <v>231.37</v>
      </c>
      <c r="H286" s="20" t="s">
        <v>2025</v>
      </c>
      <c r="I286" s="12">
        <v>13904.95</v>
      </c>
      <c r="J286" s="20" t="s">
        <v>14133</v>
      </c>
      <c r="L286" s="43" t="s">
        <v>2025</v>
      </c>
      <c r="M286" s="12">
        <v>13904.95</v>
      </c>
      <c r="N286" s="19">
        <f t="shared" si="8"/>
        <v>-5.7300000116811134E-4</v>
      </c>
      <c r="Q286" s="20" t="s">
        <v>2025</v>
      </c>
      <c r="R286" s="20">
        <v>13904.949427</v>
      </c>
      <c r="S286" s="19">
        <f t="shared" si="9"/>
        <v>5.7300000116811134E-4</v>
      </c>
      <c r="T286" s="20"/>
      <c r="U286" s="20"/>
      <c r="V286" s="20"/>
    </row>
    <row r="287" spans="1:22" hidden="1" x14ac:dyDescent="0.25">
      <c r="A287" s="20" t="s">
        <v>601</v>
      </c>
      <c r="B287" s="12">
        <v>1693.18</v>
      </c>
      <c r="E287" s="20" t="s">
        <v>2054</v>
      </c>
      <c r="F287" s="12">
        <v>892.26</v>
      </c>
      <c r="H287" s="20" t="s">
        <v>377</v>
      </c>
      <c r="I287" s="12">
        <v>5074.62</v>
      </c>
      <c r="J287" s="20" t="s">
        <v>14132</v>
      </c>
      <c r="L287" s="43" t="s">
        <v>377</v>
      </c>
      <c r="M287" s="12">
        <v>5074.62</v>
      </c>
      <c r="N287" s="19">
        <f t="shared" si="8"/>
        <v>-1.4758000000256288E-2</v>
      </c>
      <c r="Q287" s="21" t="s">
        <v>377</v>
      </c>
      <c r="R287" s="21">
        <v>5074.6052419999996</v>
      </c>
      <c r="S287" s="19">
        <f t="shared" si="9"/>
        <v>1.4758000000256288E-2</v>
      </c>
      <c r="T287" s="21"/>
      <c r="U287" s="21"/>
      <c r="V287" s="21"/>
    </row>
    <row r="288" spans="1:22" ht="15" hidden="1" customHeight="1" x14ac:dyDescent="0.25">
      <c r="A288" s="20" t="s">
        <v>602</v>
      </c>
      <c r="B288" s="12">
        <v>7292.05</v>
      </c>
      <c r="E288" s="20" t="s">
        <v>2056</v>
      </c>
      <c r="F288" s="12">
        <v>579.66</v>
      </c>
      <c r="H288" s="20" t="s">
        <v>2026</v>
      </c>
      <c r="I288" s="12">
        <v>11200.35</v>
      </c>
      <c r="J288" s="20" t="s">
        <v>14133</v>
      </c>
      <c r="L288" s="43" t="s">
        <v>2026</v>
      </c>
      <c r="M288" s="12">
        <v>11200.35</v>
      </c>
      <c r="N288" s="19">
        <f t="shared" si="8"/>
        <v>5.9829999991052318E-3</v>
      </c>
      <c r="Q288" s="20" t="s">
        <v>2026</v>
      </c>
      <c r="R288" s="20">
        <v>11200.355982999999</v>
      </c>
      <c r="S288" s="19">
        <f t="shared" si="9"/>
        <v>-5.9829999991052318E-3</v>
      </c>
      <c r="T288" s="20"/>
      <c r="U288" s="20"/>
      <c r="V288" s="20"/>
    </row>
    <row r="289" spans="1:22" hidden="1" x14ac:dyDescent="0.25">
      <c r="A289" s="20" t="s">
        <v>603</v>
      </c>
      <c r="B289" s="12">
        <v>445.72</v>
      </c>
      <c r="E289" s="20" t="s">
        <v>2058</v>
      </c>
      <c r="F289" s="12">
        <v>118.89</v>
      </c>
      <c r="H289" s="20" t="s">
        <v>1979</v>
      </c>
      <c r="I289" s="12">
        <v>12266.13</v>
      </c>
      <c r="J289" s="20" t="s">
        <v>14133</v>
      </c>
      <c r="L289" s="43" t="s">
        <v>1979</v>
      </c>
      <c r="M289" s="12">
        <v>12266.13</v>
      </c>
      <c r="N289" s="19">
        <f t="shared" si="8"/>
        <v>-3.9999999999054126E-2</v>
      </c>
      <c r="Q289" s="21" t="s">
        <v>1979</v>
      </c>
      <c r="R289" s="21">
        <v>12266.09</v>
      </c>
      <c r="S289" s="19">
        <f t="shared" si="9"/>
        <v>3.9999999999054126E-2</v>
      </c>
      <c r="T289" s="21"/>
      <c r="U289" s="21"/>
      <c r="V289" s="21"/>
    </row>
    <row r="290" spans="1:22" ht="15" hidden="1" customHeight="1" x14ac:dyDescent="0.25">
      <c r="A290" s="20" t="s">
        <v>604</v>
      </c>
      <c r="B290" s="12">
        <v>289.12</v>
      </c>
      <c r="E290" s="20" t="s">
        <v>2060</v>
      </c>
      <c r="F290" s="12">
        <v>1746.47</v>
      </c>
      <c r="H290" s="20" t="s">
        <v>2024</v>
      </c>
      <c r="I290" s="12">
        <v>5248.74</v>
      </c>
      <c r="J290" s="20" t="s">
        <v>14133</v>
      </c>
      <c r="L290" s="43" t="s">
        <v>2024</v>
      </c>
      <c r="M290" s="12">
        <v>5248.74</v>
      </c>
      <c r="N290" s="19">
        <f t="shared" si="8"/>
        <v>-6.2600000001111766E-3</v>
      </c>
      <c r="Q290" s="20" t="s">
        <v>2024</v>
      </c>
      <c r="R290" s="20">
        <v>5248.7337399999997</v>
      </c>
      <c r="S290" s="19">
        <f t="shared" si="9"/>
        <v>6.2600000001111766E-3</v>
      </c>
      <c r="T290" s="20"/>
      <c r="U290" s="20"/>
      <c r="V290" s="20"/>
    </row>
    <row r="291" spans="1:22" ht="15" hidden="1" customHeight="1" x14ac:dyDescent="0.25">
      <c r="A291" s="20" t="s">
        <v>605</v>
      </c>
      <c r="B291" s="12">
        <v>289.12</v>
      </c>
      <c r="E291" s="20" t="s">
        <v>2062</v>
      </c>
      <c r="F291" s="12">
        <v>278.10000000000002</v>
      </c>
      <c r="H291" s="20" t="s">
        <v>2028</v>
      </c>
      <c r="I291" s="12">
        <v>5314.95</v>
      </c>
      <c r="J291" s="20" t="s">
        <v>14133</v>
      </c>
      <c r="L291" s="43" t="s">
        <v>2028</v>
      </c>
      <c r="M291" s="12">
        <v>5314.95</v>
      </c>
      <c r="N291" s="19">
        <f t="shared" si="8"/>
        <v>5.6450000001859735E-3</v>
      </c>
      <c r="Q291" s="20" t="s">
        <v>2028</v>
      </c>
      <c r="R291" s="20">
        <v>5314.955645</v>
      </c>
      <c r="S291" s="19">
        <f t="shared" si="9"/>
        <v>-5.6450000001859735E-3</v>
      </c>
      <c r="T291" s="20"/>
      <c r="U291" s="20"/>
      <c r="V291" s="20"/>
    </row>
    <row r="292" spans="1:22" ht="15" hidden="1" customHeight="1" x14ac:dyDescent="0.25">
      <c r="A292" s="20" t="s">
        <v>606</v>
      </c>
      <c r="B292" s="12">
        <v>289.12</v>
      </c>
      <c r="E292" s="20" t="s">
        <v>2064</v>
      </c>
      <c r="F292" s="12">
        <v>1388.24</v>
      </c>
      <c r="H292" s="20" t="s">
        <v>2209</v>
      </c>
      <c r="I292" s="12">
        <v>15662.42</v>
      </c>
      <c r="J292" s="20" t="s">
        <v>14133</v>
      </c>
      <c r="L292" s="43" t="s">
        <v>2209</v>
      </c>
      <c r="M292" s="12">
        <v>15662.42</v>
      </c>
      <c r="N292" s="19">
        <f t="shared" si="8"/>
        <v>-1.4526000000842032E-2</v>
      </c>
      <c r="Q292" s="20" t="s">
        <v>2209</v>
      </c>
      <c r="R292" s="20">
        <v>15662.405473999999</v>
      </c>
      <c r="S292" s="19">
        <f t="shared" si="9"/>
        <v>1.4526000000842032E-2</v>
      </c>
      <c r="T292" s="20"/>
      <c r="U292" s="20"/>
      <c r="V292" s="20"/>
    </row>
    <row r="293" spans="1:22" ht="15" hidden="1" customHeight="1" x14ac:dyDescent="0.25">
      <c r="A293" s="20" t="s">
        <v>607</v>
      </c>
      <c r="B293" s="12">
        <v>289.12</v>
      </c>
      <c r="E293" s="20" t="s">
        <v>2066</v>
      </c>
      <c r="F293" s="12">
        <v>2776.47</v>
      </c>
      <c r="H293" s="20" t="s">
        <v>2218</v>
      </c>
      <c r="I293" s="12">
        <v>5221.72</v>
      </c>
      <c r="J293" s="20" t="s">
        <v>14133</v>
      </c>
      <c r="L293" s="43" t="s">
        <v>2218</v>
      </c>
      <c r="M293" s="12">
        <v>5221.72</v>
      </c>
      <c r="N293" s="19">
        <f t="shared" si="8"/>
        <v>6.8199999996068073E-3</v>
      </c>
      <c r="Q293" s="20" t="s">
        <v>2218</v>
      </c>
      <c r="R293" s="20">
        <v>5221.7268199999999</v>
      </c>
      <c r="S293" s="19">
        <f t="shared" si="9"/>
        <v>-6.8199999996068073E-3</v>
      </c>
      <c r="T293" s="20"/>
      <c r="U293" s="20"/>
      <c r="V293" s="20"/>
    </row>
    <row r="294" spans="1:22" hidden="1" x14ac:dyDescent="0.25">
      <c r="A294" s="20" t="s">
        <v>610</v>
      </c>
      <c r="B294" s="12">
        <v>289.12</v>
      </c>
      <c r="E294" s="20" t="s">
        <v>2068</v>
      </c>
      <c r="F294" s="12">
        <v>728.43000000000006</v>
      </c>
      <c r="H294" s="20" t="s">
        <v>1981</v>
      </c>
      <c r="I294" s="12">
        <v>81.53</v>
      </c>
      <c r="J294" s="20" t="s">
        <v>14133</v>
      </c>
      <c r="L294" s="43" t="s">
        <v>1981</v>
      </c>
      <c r="M294" s="12">
        <v>81.53</v>
      </c>
      <c r="N294" s="19">
        <f t="shared" si="8"/>
        <v>-1.0000000000005116E-2</v>
      </c>
      <c r="Q294" s="21" t="s">
        <v>1981</v>
      </c>
      <c r="R294" s="21">
        <v>81.52</v>
      </c>
      <c r="S294" s="19">
        <f t="shared" si="9"/>
        <v>1.0000000000005116E-2</v>
      </c>
      <c r="T294" s="21"/>
      <c r="U294" s="21"/>
      <c r="V294" s="21"/>
    </row>
    <row r="295" spans="1:22" hidden="1" x14ac:dyDescent="0.25">
      <c r="A295" s="20" t="s">
        <v>611</v>
      </c>
      <c r="B295" s="12">
        <v>289.12</v>
      </c>
      <c r="E295" s="20" t="s">
        <v>2070</v>
      </c>
      <c r="F295" s="12">
        <v>2385.11</v>
      </c>
      <c r="H295" s="20" t="s">
        <v>151</v>
      </c>
      <c r="I295" s="12">
        <v>25110.53</v>
      </c>
      <c r="J295" s="20" t="s">
        <v>14132</v>
      </c>
      <c r="L295" s="43" t="s">
        <v>151</v>
      </c>
      <c r="M295" s="12">
        <v>25110.53</v>
      </c>
      <c r="N295" s="19">
        <f t="shared" si="8"/>
        <v>6.0000000001309672E-2</v>
      </c>
      <c r="Q295" s="21" t="s">
        <v>151</v>
      </c>
      <c r="R295" s="21">
        <v>25110.59</v>
      </c>
      <c r="S295" s="19">
        <f t="shared" si="9"/>
        <v>-6.0000000001309672E-2</v>
      </c>
      <c r="T295" s="21"/>
      <c r="U295" s="21"/>
      <c r="V295" s="21"/>
    </row>
    <row r="296" spans="1:22" hidden="1" x14ac:dyDescent="0.25">
      <c r="A296" s="20" t="s">
        <v>614</v>
      </c>
      <c r="B296" s="12">
        <v>289.12</v>
      </c>
      <c r="E296" s="20" t="s">
        <v>2072</v>
      </c>
      <c r="F296" s="12">
        <v>4164.71</v>
      </c>
      <c r="H296" s="20" t="s">
        <v>154</v>
      </c>
      <c r="I296" s="12">
        <v>31105.49</v>
      </c>
      <c r="J296" s="20" t="s">
        <v>14132</v>
      </c>
      <c r="L296" s="43" t="s">
        <v>154</v>
      </c>
      <c r="M296" s="12">
        <v>31105.49</v>
      </c>
      <c r="N296" s="19">
        <f t="shared" si="8"/>
        <v>1.9999999996798579E-2</v>
      </c>
      <c r="Q296" s="21" t="s">
        <v>154</v>
      </c>
      <c r="R296" s="21">
        <v>31105.51</v>
      </c>
      <c r="S296" s="19">
        <f t="shared" si="9"/>
        <v>-1.9999999996798579E-2</v>
      </c>
      <c r="T296" s="21"/>
      <c r="U296" s="21"/>
      <c r="V296" s="21"/>
    </row>
    <row r="297" spans="1:22" hidden="1" x14ac:dyDescent="0.25">
      <c r="A297" s="20" t="s">
        <v>615</v>
      </c>
      <c r="B297" s="12">
        <v>465.81</v>
      </c>
      <c r="E297" s="20" t="s">
        <v>2074</v>
      </c>
      <c r="F297" s="12">
        <v>4164.71</v>
      </c>
      <c r="H297" s="20" t="s">
        <v>157</v>
      </c>
      <c r="I297" s="12">
        <v>3267.26</v>
      </c>
      <c r="J297" s="20" t="s">
        <v>14132</v>
      </c>
      <c r="L297" s="43" t="s">
        <v>157</v>
      </c>
      <c r="M297" s="12">
        <v>3267.26</v>
      </c>
      <c r="N297" s="19">
        <f t="shared" si="8"/>
        <v>-1.0000000000218279E-2</v>
      </c>
      <c r="Q297" s="21" t="s">
        <v>157</v>
      </c>
      <c r="R297" s="21">
        <v>3267.25</v>
      </c>
      <c r="S297" s="19">
        <f t="shared" si="9"/>
        <v>1.0000000000218279E-2</v>
      </c>
      <c r="T297" s="21"/>
      <c r="U297" s="21"/>
      <c r="V297" s="21"/>
    </row>
    <row r="298" spans="1:22" hidden="1" x14ac:dyDescent="0.25">
      <c r="A298" s="20" t="s">
        <v>616</v>
      </c>
      <c r="B298" s="12">
        <v>642.51</v>
      </c>
      <c r="E298" s="20" t="s">
        <v>2076</v>
      </c>
      <c r="F298" s="12">
        <v>3626.0899999999997</v>
      </c>
      <c r="H298" s="20" t="s">
        <v>1983</v>
      </c>
      <c r="I298" s="12">
        <v>34426.46</v>
      </c>
      <c r="J298" s="20" t="s">
        <v>14133</v>
      </c>
      <c r="L298" s="43" t="s">
        <v>1983</v>
      </c>
      <c r="M298" s="12">
        <v>34426.46</v>
      </c>
      <c r="N298" s="19">
        <f t="shared" si="8"/>
        <v>-1.9999999996798579E-2</v>
      </c>
      <c r="Q298" s="21" t="s">
        <v>1983</v>
      </c>
      <c r="R298" s="21">
        <v>34426.44</v>
      </c>
      <c r="S298" s="19">
        <f t="shared" si="9"/>
        <v>1.9999999996798579E-2</v>
      </c>
      <c r="T298" s="21"/>
      <c r="U298" s="21"/>
      <c r="V298" s="21"/>
    </row>
    <row r="299" spans="1:22" hidden="1" x14ac:dyDescent="0.25">
      <c r="A299" s="20" t="s">
        <v>617</v>
      </c>
      <c r="B299" s="12">
        <v>803.14</v>
      </c>
      <c r="E299" s="20" t="s">
        <v>2078</v>
      </c>
      <c r="F299" s="12">
        <v>2589.23</v>
      </c>
      <c r="H299" s="20" t="s">
        <v>2023</v>
      </c>
      <c r="I299" s="12">
        <v>21557.01</v>
      </c>
      <c r="J299" s="20" t="s">
        <v>14133</v>
      </c>
      <c r="L299" s="43" t="s">
        <v>2023</v>
      </c>
      <c r="M299" s="12">
        <v>21557.01</v>
      </c>
      <c r="N299" s="19">
        <f t="shared" si="8"/>
        <v>1.2743000002956251E-2</v>
      </c>
      <c r="Q299" s="21" t="s">
        <v>2023</v>
      </c>
      <c r="R299" s="21">
        <v>21557.022743000001</v>
      </c>
      <c r="S299" s="19">
        <f t="shared" si="9"/>
        <v>-1.2743000002956251E-2</v>
      </c>
      <c r="T299" s="21"/>
      <c r="U299" s="21"/>
      <c r="V299" s="21"/>
    </row>
    <row r="300" spans="1:22" hidden="1" x14ac:dyDescent="0.25">
      <c r="A300" s="20" t="s">
        <v>618</v>
      </c>
      <c r="B300" s="12">
        <v>642.51</v>
      </c>
      <c r="E300" s="20" t="s">
        <v>2080</v>
      </c>
      <c r="F300" s="12">
        <v>2776.47</v>
      </c>
      <c r="H300" s="20" t="s">
        <v>160</v>
      </c>
      <c r="I300" s="12">
        <v>11469.29</v>
      </c>
      <c r="J300" s="20" t="s">
        <v>14132</v>
      </c>
      <c r="L300" s="43" t="s">
        <v>160</v>
      </c>
      <c r="M300" s="12">
        <v>11469.29</v>
      </c>
      <c r="N300" s="19">
        <f t="shared" si="8"/>
        <v>-7.0000000001527951E-2</v>
      </c>
      <c r="Q300" s="21" t="s">
        <v>160</v>
      </c>
      <c r="R300" s="21">
        <v>11469.22</v>
      </c>
      <c r="S300" s="19">
        <f t="shared" si="9"/>
        <v>7.0000000001527951E-2</v>
      </c>
      <c r="T300" s="21"/>
      <c r="U300" s="21"/>
      <c r="V300" s="21"/>
    </row>
    <row r="301" spans="1:22" hidden="1" x14ac:dyDescent="0.25">
      <c r="A301" s="20" t="s">
        <v>621</v>
      </c>
      <c r="B301" s="12">
        <v>803.14</v>
      </c>
      <c r="E301" s="20" t="s">
        <v>2082</v>
      </c>
      <c r="F301" s="12">
        <v>231.37</v>
      </c>
      <c r="H301" s="20" t="s">
        <v>163</v>
      </c>
      <c r="I301" s="12">
        <v>5734.6299999999992</v>
      </c>
      <c r="J301" s="20" t="s">
        <v>14132</v>
      </c>
      <c r="L301" s="43" t="s">
        <v>163</v>
      </c>
      <c r="M301" s="12">
        <v>5734.6299999999992</v>
      </c>
      <c r="N301" s="19">
        <f t="shared" si="8"/>
        <v>-9.999999999308784E-3</v>
      </c>
      <c r="Q301" s="21" t="s">
        <v>163</v>
      </c>
      <c r="R301" s="21">
        <v>5734.62</v>
      </c>
      <c r="S301" s="19">
        <f t="shared" si="9"/>
        <v>9.999999999308784E-3</v>
      </c>
      <c r="T301" s="21"/>
      <c r="U301" s="21"/>
      <c r="V301" s="21"/>
    </row>
    <row r="302" spans="1:22" hidden="1" x14ac:dyDescent="0.25">
      <c r="A302" s="20" t="s">
        <v>622</v>
      </c>
      <c r="B302" s="12">
        <v>803.14</v>
      </c>
      <c r="E302" s="20" t="s">
        <v>2084</v>
      </c>
      <c r="F302" s="12">
        <v>2776.47</v>
      </c>
      <c r="H302" s="20" t="s">
        <v>166</v>
      </c>
      <c r="I302" s="12">
        <v>3025.69</v>
      </c>
      <c r="J302" s="20" t="s">
        <v>14132</v>
      </c>
      <c r="L302" s="43" t="s">
        <v>166</v>
      </c>
      <c r="M302" s="12">
        <v>3025.69</v>
      </c>
      <c r="N302" s="19">
        <f t="shared" si="8"/>
        <v>0</v>
      </c>
      <c r="Q302" s="21" t="s">
        <v>166</v>
      </c>
      <c r="R302" s="21">
        <v>3025.69</v>
      </c>
      <c r="S302" s="19">
        <f t="shared" si="9"/>
        <v>0</v>
      </c>
      <c r="T302" s="21"/>
      <c r="U302" s="21"/>
      <c r="V302" s="21"/>
    </row>
    <row r="303" spans="1:22" hidden="1" x14ac:dyDescent="0.25">
      <c r="A303" s="20" t="s">
        <v>623</v>
      </c>
      <c r="B303" s="12">
        <v>1124.3900000000001</v>
      </c>
      <c r="E303" s="20" t="s">
        <v>2240</v>
      </c>
      <c r="F303" s="12">
        <v>2776.47</v>
      </c>
      <c r="H303" s="20" t="s">
        <v>169</v>
      </c>
      <c r="I303" s="12">
        <v>2304.2199999999998</v>
      </c>
      <c r="J303" s="20" t="s">
        <v>14132</v>
      </c>
      <c r="L303" s="43" t="s">
        <v>169</v>
      </c>
      <c r="M303" s="12">
        <v>2304.2199999999998</v>
      </c>
      <c r="N303" s="19">
        <f t="shared" si="8"/>
        <v>0</v>
      </c>
      <c r="Q303" s="21" t="s">
        <v>169</v>
      </c>
      <c r="R303" s="21">
        <v>2304.2199999999998</v>
      </c>
      <c r="S303" s="19">
        <f t="shared" si="9"/>
        <v>0</v>
      </c>
      <c r="T303" s="21"/>
      <c r="U303" s="21"/>
      <c r="V303" s="21"/>
    </row>
    <row r="304" spans="1:22" hidden="1" x14ac:dyDescent="0.25">
      <c r="A304" s="20" t="s">
        <v>625</v>
      </c>
      <c r="B304" s="12">
        <v>4418.07</v>
      </c>
      <c r="E304" s="20" t="s">
        <v>2242</v>
      </c>
      <c r="F304" s="12">
        <v>2920.67</v>
      </c>
      <c r="H304" s="20" t="s">
        <v>172</v>
      </c>
      <c r="I304" s="12">
        <v>2304.2199999999998</v>
      </c>
      <c r="J304" s="20" t="s">
        <v>14132</v>
      </c>
      <c r="L304" s="43" t="s">
        <v>172</v>
      </c>
      <c r="M304" s="12">
        <v>2304.2199999999998</v>
      </c>
      <c r="N304" s="19">
        <f t="shared" si="8"/>
        <v>0</v>
      </c>
      <c r="Q304" s="21" t="s">
        <v>172</v>
      </c>
      <c r="R304" s="21">
        <v>2304.2199999999998</v>
      </c>
      <c r="S304" s="19">
        <f t="shared" si="9"/>
        <v>0</v>
      </c>
      <c r="T304" s="21"/>
      <c r="U304" s="21"/>
      <c r="V304" s="21"/>
    </row>
    <row r="305" spans="1:22" hidden="1" x14ac:dyDescent="0.25">
      <c r="A305" s="20" t="s">
        <v>626</v>
      </c>
      <c r="B305" s="12">
        <v>1636.57</v>
      </c>
      <c r="E305" s="20" t="s">
        <v>2238</v>
      </c>
      <c r="F305" s="12">
        <v>2342.37</v>
      </c>
      <c r="H305" s="20" t="s">
        <v>175</v>
      </c>
      <c r="I305" s="12">
        <v>15505.54</v>
      </c>
      <c r="J305" s="20" t="s">
        <v>14132</v>
      </c>
      <c r="L305" s="43" t="s">
        <v>175</v>
      </c>
      <c r="M305" s="12">
        <v>15505.54</v>
      </c>
      <c r="N305" s="19">
        <f t="shared" si="8"/>
        <v>6.9999999999708962E-2</v>
      </c>
      <c r="Q305" s="21" t="s">
        <v>175</v>
      </c>
      <c r="R305" s="21">
        <v>15505.61</v>
      </c>
      <c r="S305" s="19">
        <f t="shared" si="9"/>
        <v>-6.9999999999708962E-2</v>
      </c>
      <c r="T305" s="21"/>
      <c r="U305" s="21"/>
      <c r="V305" s="21"/>
    </row>
    <row r="306" spans="1:22" hidden="1" x14ac:dyDescent="0.25">
      <c r="A306" s="20" t="s">
        <v>627</v>
      </c>
      <c r="B306" s="12">
        <v>20469.5</v>
      </c>
      <c r="E306" s="20" t="s">
        <v>2086</v>
      </c>
      <c r="F306" s="12">
        <v>694.12</v>
      </c>
      <c r="H306" s="20" t="s">
        <v>176</v>
      </c>
      <c r="I306" s="12">
        <v>2304.2199999999998</v>
      </c>
      <c r="J306" s="20" t="s">
        <v>14132</v>
      </c>
      <c r="L306" s="43" t="s">
        <v>176</v>
      </c>
      <c r="M306" s="12">
        <v>2304.2199999999998</v>
      </c>
      <c r="N306" s="19">
        <f t="shared" si="8"/>
        <v>0</v>
      </c>
      <c r="Q306" s="21" t="s">
        <v>176</v>
      </c>
      <c r="R306" s="21">
        <v>2304.2199999999998</v>
      </c>
      <c r="S306" s="19">
        <f t="shared" si="9"/>
        <v>0</v>
      </c>
      <c r="T306" s="21"/>
      <c r="U306" s="21"/>
      <c r="V306" s="21"/>
    </row>
    <row r="307" spans="1:22" ht="15" hidden="1" customHeight="1" x14ac:dyDescent="0.25">
      <c r="A307" s="20" t="s">
        <v>628</v>
      </c>
      <c r="B307" s="12">
        <v>734.25</v>
      </c>
      <c r="E307" s="20" t="s">
        <v>2088</v>
      </c>
      <c r="F307" s="12">
        <v>2461.69</v>
      </c>
      <c r="H307" s="20" t="s">
        <v>1985</v>
      </c>
      <c r="I307" s="12">
        <v>3371.13</v>
      </c>
      <c r="J307" s="20" t="s">
        <v>14133</v>
      </c>
      <c r="L307" s="43" t="s">
        <v>1985</v>
      </c>
      <c r="M307" s="12">
        <v>3371.13</v>
      </c>
      <c r="N307" s="19">
        <f t="shared" si="8"/>
        <v>9.9999999997635314E-3</v>
      </c>
      <c r="Q307" s="20" t="s">
        <v>1985</v>
      </c>
      <c r="R307" s="20">
        <v>3371.14</v>
      </c>
      <c r="S307" s="19">
        <f t="shared" si="9"/>
        <v>-9.9999999997635314E-3</v>
      </c>
      <c r="T307" s="20"/>
      <c r="U307" s="20"/>
      <c r="V307" s="20"/>
    </row>
    <row r="308" spans="1:22" hidden="1" x14ac:dyDescent="0.25">
      <c r="A308" s="20" t="s">
        <v>629</v>
      </c>
      <c r="B308" s="12">
        <v>1172.3</v>
      </c>
      <c r="E308" s="20" t="s">
        <v>2090</v>
      </c>
      <c r="F308" s="12">
        <v>5336.66</v>
      </c>
      <c r="H308" s="20" t="s">
        <v>177</v>
      </c>
      <c r="I308" s="12">
        <v>21387.599999999999</v>
      </c>
      <c r="J308" s="20" t="s">
        <v>14132</v>
      </c>
      <c r="L308" s="43" t="s">
        <v>177</v>
      </c>
      <c r="M308" s="12">
        <v>21387.599999999999</v>
      </c>
      <c r="N308" s="19">
        <f t="shared" si="8"/>
        <v>0</v>
      </c>
      <c r="Q308" s="21" t="s">
        <v>177</v>
      </c>
      <c r="R308" s="21">
        <v>21387.599999999999</v>
      </c>
      <c r="S308" s="19">
        <f t="shared" si="9"/>
        <v>0</v>
      </c>
      <c r="T308" s="21"/>
      <c r="U308" s="21"/>
      <c r="V308" s="21"/>
    </row>
    <row r="309" spans="1:22" hidden="1" x14ac:dyDescent="0.25">
      <c r="A309" s="20" t="s">
        <v>630</v>
      </c>
      <c r="B309" s="12">
        <v>3504.88</v>
      </c>
      <c r="E309" s="20" t="s">
        <v>2092</v>
      </c>
      <c r="F309" s="12">
        <v>5484.59</v>
      </c>
      <c r="H309" s="20" t="s">
        <v>180</v>
      </c>
      <c r="I309" s="12">
        <v>13279.66</v>
      </c>
      <c r="J309" s="20" t="s">
        <v>14132</v>
      </c>
      <c r="L309" s="43" t="s">
        <v>180</v>
      </c>
      <c r="M309" s="12">
        <v>13279.66</v>
      </c>
      <c r="N309" s="19">
        <f t="shared" si="8"/>
        <v>0</v>
      </c>
      <c r="Q309" s="21" t="s">
        <v>180</v>
      </c>
      <c r="R309" s="21">
        <v>13279.66</v>
      </c>
      <c r="S309" s="19">
        <f t="shared" si="9"/>
        <v>0</v>
      </c>
      <c r="T309" s="21"/>
      <c r="U309" s="21"/>
      <c r="V309" s="21"/>
    </row>
    <row r="310" spans="1:22" ht="15" hidden="1" customHeight="1" x14ac:dyDescent="0.25">
      <c r="A310" s="20" t="s">
        <v>633</v>
      </c>
      <c r="B310" s="12">
        <v>5713.36</v>
      </c>
      <c r="E310" s="20" t="s">
        <v>2094</v>
      </c>
      <c r="F310" s="12">
        <v>2895.3599999999997</v>
      </c>
      <c r="H310" s="20" t="s">
        <v>1987</v>
      </c>
      <c r="I310" s="12">
        <v>10079.030000000001</v>
      </c>
      <c r="J310" s="20" t="s">
        <v>14133</v>
      </c>
      <c r="L310" s="43" t="s">
        <v>1987</v>
      </c>
      <c r="M310" s="12">
        <v>10079.030000000001</v>
      </c>
      <c r="N310" s="19">
        <f t="shared" si="8"/>
        <v>1.0000000000218279E-2</v>
      </c>
      <c r="Q310" s="20" t="s">
        <v>1987</v>
      </c>
      <c r="R310" s="20">
        <v>10079.040000000001</v>
      </c>
      <c r="S310" s="19">
        <f t="shared" si="9"/>
        <v>-1.0000000000218279E-2</v>
      </c>
      <c r="T310" s="20"/>
      <c r="U310" s="20"/>
      <c r="V310" s="20"/>
    </row>
    <row r="311" spans="1:22" ht="15" hidden="1" customHeight="1" x14ac:dyDescent="0.25">
      <c r="A311" s="20" t="s">
        <v>634</v>
      </c>
      <c r="B311" s="12">
        <v>909.16</v>
      </c>
      <c r="E311" s="20" t="s">
        <v>2096</v>
      </c>
      <c r="F311" s="12">
        <v>1388.24</v>
      </c>
      <c r="H311" s="20" t="s">
        <v>181</v>
      </c>
      <c r="I311" s="12">
        <v>15835.64</v>
      </c>
      <c r="J311" s="20" t="s">
        <v>14132</v>
      </c>
      <c r="L311" s="43" t="s">
        <v>181</v>
      </c>
      <c r="M311" s="12">
        <v>15835.64</v>
      </c>
      <c r="N311" s="19">
        <f t="shared" si="8"/>
        <v>0</v>
      </c>
      <c r="Q311" s="20" t="s">
        <v>181</v>
      </c>
      <c r="R311" s="20">
        <v>15835.64</v>
      </c>
      <c r="S311" s="19">
        <f t="shared" si="9"/>
        <v>0</v>
      </c>
      <c r="T311" s="20"/>
      <c r="U311" s="20"/>
      <c r="V311" s="20"/>
    </row>
    <row r="312" spans="1:22" ht="15" hidden="1" customHeight="1" x14ac:dyDescent="0.25">
      <c r="A312" s="20" t="s">
        <v>635</v>
      </c>
      <c r="B312" s="12">
        <v>1884.26</v>
      </c>
      <c r="E312" s="20" t="s">
        <v>2098</v>
      </c>
      <c r="F312" s="12">
        <v>18089.72</v>
      </c>
      <c r="H312" s="20" t="s">
        <v>182</v>
      </c>
      <c r="I312" s="12">
        <v>21459.81</v>
      </c>
      <c r="J312" s="20" t="s">
        <v>14132</v>
      </c>
      <c r="L312" s="43" t="s">
        <v>182</v>
      </c>
      <c r="M312" s="12">
        <v>21459.81</v>
      </c>
      <c r="N312" s="19">
        <f t="shared" si="8"/>
        <v>0</v>
      </c>
      <c r="Q312" s="20" t="s">
        <v>182</v>
      </c>
      <c r="R312" s="20">
        <v>21459.81</v>
      </c>
      <c r="S312" s="19">
        <f t="shared" si="9"/>
        <v>0</v>
      </c>
      <c r="T312" s="20"/>
      <c r="U312" s="20"/>
      <c r="V312" s="20"/>
    </row>
    <row r="313" spans="1:22" ht="15" hidden="1" customHeight="1" x14ac:dyDescent="0.25">
      <c r="A313" s="20" t="s">
        <v>638</v>
      </c>
      <c r="B313" s="12">
        <v>724.7</v>
      </c>
      <c r="E313" s="20" t="s">
        <v>2100</v>
      </c>
      <c r="F313" s="12">
        <v>5944.21</v>
      </c>
      <c r="H313" s="20" t="s">
        <v>185</v>
      </c>
      <c r="I313" s="12">
        <v>50580.54</v>
      </c>
      <c r="J313" s="20" t="s">
        <v>14132</v>
      </c>
      <c r="L313" s="43" t="s">
        <v>185</v>
      </c>
      <c r="M313" s="12">
        <v>50580.54</v>
      </c>
      <c r="N313" s="19">
        <f t="shared" si="8"/>
        <v>1.0000000002037268E-2</v>
      </c>
      <c r="Q313" s="20" t="s">
        <v>185</v>
      </c>
      <c r="R313" s="20">
        <v>50580.55</v>
      </c>
      <c r="S313" s="19">
        <f t="shared" si="9"/>
        <v>-1.0000000002037268E-2</v>
      </c>
      <c r="T313" s="20"/>
      <c r="U313" s="20"/>
      <c r="V313" s="20"/>
    </row>
    <row r="314" spans="1:22" ht="15" hidden="1" customHeight="1" x14ac:dyDescent="0.25">
      <c r="A314" s="20" t="s">
        <v>641</v>
      </c>
      <c r="B314" s="12">
        <v>1134.6199999999999</v>
      </c>
      <c r="E314" s="20" t="s">
        <v>2102</v>
      </c>
      <c r="F314" s="12">
        <v>954.57</v>
      </c>
      <c r="H314" s="20" t="s">
        <v>188</v>
      </c>
      <c r="I314" s="12">
        <v>10705.56</v>
      </c>
      <c r="J314" s="20" t="s">
        <v>14132</v>
      </c>
      <c r="L314" s="43" t="s">
        <v>188</v>
      </c>
      <c r="M314" s="12">
        <v>10705.56</v>
      </c>
      <c r="N314" s="19">
        <f t="shared" si="8"/>
        <v>1.0000000000218279E-2</v>
      </c>
      <c r="Q314" s="20" t="s">
        <v>188</v>
      </c>
      <c r="R314" s="20">
        <v>10705.57</v>
      </c>
      <c r="S314" s="19">
        <f t="shared" si="9"/>
        <v>-1.0000000000218279E-2</v>
      </c>
      <c r="T314" s="20"/>
      <c r="U314" s="20"/>
      <c r="V314" s="20"/>
    </row>
    <row r="315" spans="1:22" ht="15" hidden="1" customHeight="1" x14ac:dyDescent="0.25">
      <c r="A315" s="20" t="s">
        <v>642</v>
      </c>
      <c r="B315" s="12">
        <v>787.28</v>
      </c>
      <c r="E315" s="20" t="s">
        <v>2104</v>
      </c>
      <c r="F315" s="12">
        <v>1776.97</v>
      </c>
      <c r="H315" s="20" t="s">
        <v>189</v>
      </c>
      <c r="I315" s="12">
        <v>13024.94</v>
      </c>
      <c r="J315" s="20" t="s">
        <v>14132</v>
      </c>
      <c r="L315" s="43" t="s">
        <v>189</v>
      </c>
      <c r="M315" s="12">
        <v>13024.94</v>
      </c>
      <c r="N315" s="19">
        <f t="shared" si="8"/>
        <v>0</v>
      </c>
      <c r="Q315" s="20" t="s">
        <v>189</v>
      </c>
      <c r="R315" s="20">
        <v>13024.94</v>
      </c>
      <c r="S315" s="19">
        <f t="shared" si="9"/>
        <v>0</v>
      </c>
      <c r="T315" s="20"/>
      <c r="U315" s="20"/>
      <c r="V315" s="20"/>
    </row>
    <row r="316" spans="1:22" hidden="1" x14ac:dyDescent="0.25">
      <c r="A316" s="20" t="s">
        <v>645</v>
      </c>
      <c r="B316" s="12">
        <v>293.7</v>
      </c>
      <c r="E316" s="20" t="s">
        <v>2106</v>
      </c>
      <c r="F316" s="12">
        <v>3977.47</v>
      </c>
      <c r="H316" s="20" t="s">
        <v>191</v>
      </c>
      <c r="I316" s="12">
        <v>7073.1900000000005</v>
      </c>
      <c r="J316" s="20" t="s">
        <v>14132</v>
      </c>
      <c r="L316" s="43" t="s">
        <v>191</v>
      </c>
      <c r="M316" s="12">
        <v>7073.1900000000005</v>
      </c>
      <c r="N316" s="19">
        <f t="shared" si="8"/>
        <v>-2.0000000000436557E-2</v>
      </c>
      <c r="Q316" s="21" t="s">
        <v>191</v>
      </c>
      <c r="R316" s="21">
        <v>7073.17</v>
      </c>
      <c r="S316" s="19">
        <f t="shared" si="9"/>
        <v>2.0000000000436557E-2</v>
      </c>
      <c r="T316" s="21"/>
      <c r="U316" s="21"/>
      <c r="V316" s="21"/>
    </row>
    <row r="317" spans="1:22" hidden="1" x14ac:dyDescent="0.25">
      <c r="A317" s="20" t="s">
        <v>648</v>
      </c>
      <c r="B317" s="12">
        <v>1697.62</v>
      </c>
      <c r="E317" s="20" t="s">
        <v>2108</v>
      </c>
      <c r="F317" s="12">
        <v>1612.81</v>
      </c>
      <c r="H317" s="20" t="s">
        <v>194</v>
      </c>
      <c r="I317" s="12">
        <v>6031.74</v>
      </c>
      <c r="J317" s="20" t="s">
        <v>14132</v>
      </c>
      <c r="L317" s="43" t="s">
        <v>194</v>
      </c>
      <c r="M317" s="12">
        <v>6031.74</v>
      </c>
      <c r="N317" s="19">
        <f t="shared" si="8"/>
        <v>0</v>
      </c>
      <c r="Q317" s="21" t="s">
        <v>194</v>
      </c>
      <c r="R317" s="21">
        <v>6031.74</v>
      </c>
      <c r="S317" s="19">
        <f t="shared" si="9"/>
        <v>0</v>
      </c>
      <c r="T317" s="21"/>
      <c r="U317" s="21"/>
      <c r="V317" s="21"/>
    </row>
    <row r="318" spans="1:22" ht="15" hidden="1" customHeight="1" x14ac:dyDescent="0.25">
      <c r="A318" s="20" t="s">
        <v>651</v>
      </c>
      <c r="B318" s="12">
        <v>1203.1400000000001</v>
      </c>
      <c r="E318" s="20" t="s">
        <v>2110</v>
      </c>
      <c r="F318" s="12">
        <v>1388.24</v>
      </c>
      <c r="H318" s="20" t="s">
        <v>1988</v>
      </c>
      <c r="I318" s="12">
        <v>22622.080000000002</v>
      </c>
      <c r="J318" s="20" t="s">
        <v>14133</v>
      </c>
      <c r="L318" s="43" t="s">
        <v>1988</v>
      </c>
      <c r="M318" s="12">
        <v>22622.080000000002</v>
      </c>
      <c r="N318" s="19">
        <f t="shared" si="8"/>
        <v>0</v>
      </c>
      <c r="Q318" s="20" t="s">
        <v>1988</v>
      </c>
      <c r="R318" s="20">
        <v>22622.080000000002</v>
      </c>
      <c r="S318" s="19">
        <f t="shared" si="9"/>
        <v>0</v>
      </c>
      <c r="T318" s="20"/>
      <c r="U318" s="20"/>
      <c r="V318" s="20"/>
    </row>
    <row r="319" spans="1:22" ht="15" hidden="1" customHeight="1" x14ac:dyDescent="0.25">
      <c r="A319" s="20" t="s">
        <v>654</v>
      </c>
      <c r="B319" s="12">
        <v>2020.24</v>
      </c>
      <c r="E319" s="20" t="s">
        <v>2112</v>
      </c>
      <c r="F319" s="12">
        <v>458.21</v>
      </c>
      <c r="H319" s="20" t="s">
        <v>1989</v>
      </c>
      <c r="I319" s="12">
        <v>5711.92</v>
      </c>
      <c r="J319" s="20" t="s">
        <v>14133</v>
      </c>
      <c r="L319" s="43" t="s">
        <v>1989</v>
      </c>
      <c r="M319" s="12">
        <v>5711.92</v>
      </c>
      <c r="N319" s="19">
        <f t="shared" si="8"/>
        <v>0</v>
      </c>
      <c r="Q319" s="20" t="s">
        <v>1989</v>
      </c>
      <c r="R319" s="20">
        <v>5711.92</v>
      </c>
      <c r="S319" s="19">
        <f t="shared" si="9"/>
        <v>0</v>
      </c>
      <c r="T319" s="20"/>
      <c r="U319" s="20"/>
      <c r="V319" s="20"/>
    </row>
    <row r="320" spans="1:22" ht="15" hidden="1" customHeight="1" x14ac:dyDescent="0.25">
      <c r="A320" s="20" t="s">
        <v>655</v>
      </c>
      <c r="B320" s="12">
        <v>1876.67</v>
      </c>
      <c r="E320" s="20" t="s">
        <v>2114</v>
      </c>
      <c r="F320" s="12">
        <v>1677.34</v>
      </c>
      <c r="H320" s="20" t="s">
        <v>1990</v>
      </c>
      <c r="I320" s="12">
        <v>21105.96</v>
      </c>
      <c r="J320" s="20" t="s">
        <v>14133</v>
      </c>
      <c r="L320" s="43" t="s">
        <v>1990</v>
      </c>
      <c r="M320" s="12">
        <v>21105.96</v>
      </c>
      <c r="N320" s="19">
        <f t="shared" si="8"/>
        <v>0</v>
      </c>
      <c r="Q320" s="20" t="s">
        <v>1990</v>
      </c>
      <c r="R320" s="20">
        <v>21105.96</v>
      </c>
      <c r="S320" s="19">
        <f t="shared" si="9"/>
        <v>0</v>
      </c>
      <c r="T320" s="20"/>
      <c r="U320" s="20"/>
      <c r="V320" s="20"/>
    </row>
    <row r="321" spans="1:22" ht="15" hidden="1" customHeight="1" x14ac:dyDescent="0.25">
      <c r="A321" s="20" t="s">
        <v>656</v>
      </c>
      <c r="B321" s="12">
        <v>3410.76</v>
      </c>
      <c r="E321" s="20" t="s">
        <v>2116</v>
      </c>
      <c r="F321" s="12">
        <v>462.75</v>
      </c>
      <c r="H321" s="20" t="s">
        <v>1991</v>
      </c>
      <c r="I321" s="12">
        <v>16322.7</v>
      </c>
      <c r="J321" s="20" t="s">
        <v>14133</v>
      </c>
      <c r="L321" s="43" t="s">
        <v>1991</v>
      </c>
      <c r="M321" s="12">
        <v>16322.7</v>
      </c>
      <c r="N321" s="19">
        <f t="shared" si="8"/>
        <v>-1.0000000000218279E-2</v>
      </c>
      <c r="Q321" s="20" t="s">
        <v>1991</v>
      </c>
      <c r="R321" s="20">
        <v>16322.69</v>
      </c>
      <c r="S321" s="19">
        <f t="shared" si="9"/>
        <v>1.0000000000218279E-2</v>
      </c>
      <c r="T321" s="20"/>
      <c r="U321" s="20"/>
      <c r="V321" s="20"/>
    </row>
    <row r="322" spans="1:22" ht="15" hidden="1" customHeight="1" x14ac:dyDescent="0.25">
      <c r="A322" s="20" t="s">
        <v>659</v>
      </c>
      <c r="B322" s="12">
        <v>6622.88</v>
      </c>
      <c r="E322" s="20" t="s">
        <v>2118</v>
      </c>
      <c r="F322" s="12">
        <v>2843.47</v>
      </c>
      <c r="H322" s="20" t="s">
        <v>1992</v>
      </c>
      <c r="I322" s="12">
        <v>13274.25</v>
      </c>
      <c r="J322" s="20" t="s">
        <v>14133</v>
      </c>
      <c r="L322" s="43" t="s">
        <v>1992</v>
      </c>
      <c r="M322" s="12">
        <v>13274.25</v>
      </c>
      <c r="N322" s="19">
        <f t="shared" si="8"/>
        <v>-1.0000000000218279E-2</v>
      </c>
      <c r="Q322" s="20" t="s">
        <v>1992</v>
      </c>
      <c r="R322" s="20">
        <v>13274.24</v>
      </c>
      <c r="S322" s="19">
        <f t="shared" si="9"/>
        <v>1.0000000000218279E-2</v>
      </c>
      <c r="T322" s="20"/>
      <c r="U322" s="20"/>
      <c r="V322" s="20"/>
    </row>
    <row r="323" spans="1:22" ht="15" hidden="1" customHeight="1" x14ac:dyDescent="0.25">
      <c r="A323" s="20" t="s">
        <v>660</v>
      </c>
      <c r="B323" s="12">
        <v>3304.51</v>
      </c>
      <c r="E323" s="20" t="s">
        <v>2120</v>
      </c>
      <c r="F323" s="12">
        <v>1846.45</v>
      </c>
      <c r="H323" s="20" t="s">
        <v>1993</v>
      </c>
      <c r="I323" s="12">
        <v>22441.52</v>
      </c>
      <c r="J323" s="20" t="s">
        <v>14133</v>
      </c>
      <c r="L323" s="43" t="s">
        <v>1993</v>
      </c>
      <c r="M323" s="12">
        <v>22441.52</v>
      </c>
      <c r="N323" s="19">
        <f t="shared" si="8"/>
        <v>0</v>
      </c>
      <c r="Q323" s="20" t="s">
        <v>1993</v>
      </c>
      <c r="R323" s="20">
        <v>22441.52</v>
      </c>
      <c r="S323" s="19">
        <f t="shared" si="9"/>
        <v>0</v>
      </c>
      <c r="T323" s="20"/>
      <c r="U323" s="20"/>
      <c r="V323" s="20"/>
    </row>
    <row r="324" spans="1:22" ht="15" hidden="1" customHeight="1" x14ac:dyDescent="0.25">
      <c r="A324" s="20" t="s">
        <v>661</v>
      </c>
      <c r="B324" s="12">
        <v>559.80999999999995</v>
      </c>
      <c r="E324" s="20" t="s">
        <v>2122</v>
      </c>
      <c r="F324" s="12">
        <v>2776.47</v>
      </c>
      <c r="H324" s="20" t="s">
        <v>1994</v>
      </c>
      <c r="I324" s="12">
        <v>1270.81</v>
      </c>
      <c r="J324" s="20" t="s">
        <v>14133</v>
      </c>
      <c r="L324" s="43" t="s">
        <v>1994</v>
      </c>
      <c r="M324" s="12">
        <v>1270.81</v>
      </c>
      <c r="N324" s="19">
        <f t="shared" si="8"/>
        <v>0</v>
      </c>
      <c r="Q324" s="20" t="s">
        <v>1994</v>
      </c>
      <c r="R324" s="20">
        <v>1270.81</v>
      </c>
      <c r="S324" s="19">
        <f t="shared" si="9"/>
        <v>0</v>
      </c>
      <c r="T324" s="20"/>
      <c r="U324" s="20"/>
      <c r="V324" s="20"/>
    </row>
    <row r="325" spans="1:22" ht="15" hidden="1" customHeight="1" x14ac:dyDescent="0.25">
      <c r="A325" s="20" t="s">
        <v>662</v>
      </c>
      <c r="B325" s="12">
        <v>803.4</v>
      </c>
      <c r="E325" s="20" t="s">
        <v>2124</v>
      </c>
      <c r="F325" s="12">
        <v>1846.45</v>
      </c>
      <c r="H325" s="20" t="s">
        <v>1995</v>
      </c>
      <c r="I325" s="12">
        <v>20553.759999999998</v>
      </c>
      <c r="J325" s="20" t="s">
        <v>14133</v>
      </c>
      <c r="L325" s="43" t="s">
        <v>1995</v>
      </c>
      <c r="M325" s="12">
        <v>20553.759999999998</v>
      </c>
      <c r="N325" s="19">
        <f t="shared" si="8"/>
        <v>-9.9999999983992893E-3</v>
      </c>
      <c r="Q325" s="20" t="s">
        <v>1995</v>
      </c>
      <c r="R325" s="20">
        <v>20553.75</v>
      </c>
      <c r="S325" s="19">
        <f t="shared" si="9"/>
        <v>9.9999999983992893E-3</v>
      </c>
      <c r="T325" s="20"/>
      <c r="U325" s="20"/>
      <c r="V325" s="20"/>
    </row>
    <row r="326" spans="1:22" ht="15" hidden="1" customHeight="1" x14ac:dyDescent="0.25">
      <c r="A326" s="20" t="s">
        <v>663</v>
      </c>
      <c r="B326" s="12">
        <v>41947.66</v>
      </c>
      <c r="E326" s="20" t="s">
        <v>2126</v>
      </c>
      <c r="F326" s="12">
        <v>1746.47</v>
      </c>
      <c r="H326" s="20" t="s">
        <v>1996</v>
      </c>
      <c r="I326" s="12">
        <v>3379.74</v>
      </c>
      <c r="J326" s="20" t="s">
        <v>14133</v>
      </c>
      <c r="L326" s="43" t="s">
        <v>1996</v>
      </c>
      <c r="M326" s="12">
        <v>3379.74</v>
      </c>
      <c r="N326" s="19">
        <f t="shared" ref="N326:N389" si="10">+VLOOKUP(L326,Q:V,2,0)-M326</f>
        <v>0</v>
      </c>
      <c r="Q326" s="20" t="s">
        <v>1996</v>
      </c>
      <c r="R326" s="20">
        <v>3379.74</v>
      </c>
      <c r="S326" s="19">
        <f t="shared" ref="S326:S389" si="11">VLOOKUP(Q326,L:M,2,0)-R326</f>
        <v>0</v>
      </c>
      <c r="T326" s="20"/>
      <c r="U326" s="20"/>
      <c r="V326" s="20"/>
    </row>
    <row r="327" spans="1:22" ht="15" hidden="1" customHeight="1" x14ac:dyDescent="0.25">
      <c r="A327" s="20" t="s">
        <v>664</v>
      </c>
      <c r="B327" s="12">
        <v>28143.48</v>
      </c>
      <c r="E327" s="20" t="s">
        <v>2128</v>
      </c>
      <c r="F327" s="12">
        <v>1388.24</v>
      </c>
      <c r="H327" s="20" t="s">
        <v>1997</v>
      </c>
      <c r="I327" s="12">
        <v>13143.73</v>
      </c>
      <c r="J327" s="20" t="s">
        <v>14133</v>
      </c>
      <c r="L327" s="43" t="s">
        <v>1997</v>
      </c>
      <c r="M327" s="12">
        <v>13143.73</v>
      </c>
      <c r="N327" s="19">
        <f t="shared" si="10"/>
        <v>0</v>
      </c>
      <c r="Q327" s="20" t="s">
        <v>1997</v>
      </c>
      <c r="R327" s="20">
        <v>13143.73</v>
      </c>
      <c r="S327" s="19">
        <f t="shared" si="11"/>
        <v>0</v>
      </c>
      <c r="T327" s="20"/>
      <c r="U327" s="20"/>
      <c r="V327" s="20"/>
    </row>
    <row r="328" spans="1:22" ht="15" hidden="1" customHeight="1" x14ac:dyDescent="0.25">
      <c r="A328" s="20" t="s">
        <v>665</v>
      </c>
      <c r="B328" s="12">
        <v>860.47</v>
      </c>
      <c r="E328" s="20" t="s">
        <v>2130</v>
      </c>
      <c r="F328" s="12">
        <v>1850.98</v>
      </c>
      <c r="H328" s="20" t="s">
        <v>1998</v>
      </c>
      <c r="I328" s="12">
        <v>19014.63</v>
      </c>
      <c r="J328" s="20" t="s">
        <v>14133</v>
      </c>
      <c r="L328" s="43" t="s">
        <v>1998</v>
      </c>
      <c r="M328" s="12">
        <v>19014.63</v>
      </c>
      <c r="N328" s="19">
        <f t="shared" si="10"/>
        <v>-1.0000000002037268E-2</v>
      </c>
      <c r="Q328" s="20" t="s">
        <v>1998</v>
      </c>
      <c r="R328" s="20">
        <v>19014.62</v>
      </c>
      <c r="S328" s="19">
        <f t="shared" si="11"/>
        <v>1.0000000002037268E-2</v>
      </c>
      <c r="T328" s="20"/>
      <c r="U328" s="20"/>
      <c r="V328" s="20"/>
    </row>
    <row r="329" spans="1:22" ht="15" hidden="1" customHeight="1" x14ac:dyDescent="0.25">
      <c r="A329" s="20" t="s">
        <v>668</v>
      </c>
      <c r="B329" s="12">
        <v>3103.14</v>
      </c>
      <c r="E329" s="20" t="s">
        <v>2132</v>
      </c>
      <c r="F329" s="12">
        <v>1388.24</v>
      </c>
      <c r="H329" s="20" t="s">
        <v>1999</v>
      </c>
      <c r="I329" s="12">
        <v>9429.8700000000008</v>
      </c>
      <c r="J329" s="20" t="s">
        <v>14133</v>
      </c>
      <c r="L329" s="43" t="s">
        <v>1999</v>
      </c>
      <c r="M329" s="12">
        <v>9429.8700000000008</v>
      </c>
      <c r="N329" s="19">
        <f t="shared" si="10"/>
        <v>0</v>
      </c>
      <c r="Q329" s="20" t="s">
        <v>1999</v>
      </c>
      <c r="R329" s="20">
        <v>9429.8700000000008</v>
      </c>
      <c r="S329" s="19">
        <f t="shared" si="11"/>
        <v>0</v>
      </c>
      <c r="T329" s="20"/>
      <c r="U329" s="20"/>
      <c r="V329" s="20"/>
    </row>
    <row r="330" spans="1:22" ht="15" hidden="1" customHeight="1" x14ac:dyDescent="0.25">
      <c r="A330" s="20" t="s">
        <v>671</v>
      </c>
      <c r="B330" s="12">
        <v>1159.3500000000001</v>
      </c>
      <c r="E330" s="20" t="s">
        <v>2134</v>
      </c>
      <c r="F330" s="12">
        <v>1850.98</v>
      </c>
      <c r="H330" s="20" t="s">
        <v>2000</v>
      </c>
      <c r="I330" s="12">
        <v>12322.86</v>
      </c>
      <c r="J330" s="20" t="s">
        <v>14133</v>
      </c>
      <c r="L330" s="43" t="s">
        <v>2000</v>
      </c>
      <c r="M330" s="12">
        <v>12322.86</v>
      </c>
      <c r="N330" s="19">
        <f t="shared" si="10"/>
        <v>-1.0000000000218279E-2</v>
      </c>
      <c r="Q330" s="20" t="s">
        <v>2000</v>
      </c>
      <c r="R330" s="20">
        <v>12322.85</v>
      </c>
      <c r="S330" s="19">
        <f t="shared" si="11"/>
        <v>1.0000000000218279E-2</v>
      </c>
      <c r="T330" s="20"/>
      <c r="U330" s="20"/>
      <c r="V330" s="20"/>
    </row>
    <row r="331" spans="1:22" ht="15" hidden="1" customHeight="1" x14ac:dyDescent="0.25">
      <c r="A331" s="20" t="s">
        <v>672</v>
      </c>
      <c r="B331" s="12">
        <v>3345.95</v>
      </c>
      <c r="E331" s="20" t="s">
        <v>2136</v>
      </c>
      <c r="F331" s="12">
        <v>827.71</v>
      </c>
      <c r="H331" s="20" t="s">
        <v>2001</v>
      </c>
      <c r="I331" s="12">
        <v>17324.75</v>
      </c>
      <c r="J331" s="20" t="s">
        <v>14133</v>
      </c>
      <c r="L331" s="43" t="s">
        <v>2001</v>
      </c>
      <c r="M331" s="12">
        <v>17324.75</v>
      </c>
      <c r="N331" s="19">
        <f t="shared" si="10"/>
        <v>0</v>
      </c>
      <c r="Q331" s="20" t="s">
        <v>2001</v>
      </c>
      <c r="R331" s="20">
        <v>17324.75</v>
      </c>
      <c r="S331" s="19">
        <f t="shared" si="11"/>
        <v>0</v>
      </c>
      <c r="T331" s="20"/>
      <c r="U331" s="20"/>
      <c r="V331" s="20"/>
    </row>
    <row r="332" spans="1:22" ht="15" hidden="1" customHeight="1" x14ac:dyDescent="0.25">
      <c r="A332" s="20" t="s">
        <v>673</v>
      </c>
      <c r="B332" s="12">
        <v>399.76</v>
      </c>
      <c r="E332" s="20" t="s">
        <v>2138</v>
      </c>
      <c r="F332" s="12">
        <v>231.37</v>
      </c>
      <c r="H332" s="20" t="s">
        <v>2002</v>
      </c>
      <c r="I332" s="12">
        <v>18859.740000000002</v>
      </c>
      <c r="J332" s="20" t="s">
        <v>14133</v>
      </c>
      <c r="L332" s="43" t="s">
        <v>2002</v>
      </c>
      <c r="M332" s="12">
        <v>18859.740000000002</v>
      </c>
      <c r="N332" s="19">
        <f t="shared" si="10"/>
        <v>0</v>
      </c>
      <c r="Q332" s="20" t="s">
        <v>2002</v>
      </c>
      <c r="R332" s="20">
        <v>18859.740000000002</v>
      </c>
      <c r="S332" s="19">
        <f t="shared" si="11"/>
        <v>0</v>
      </c>
      <c r="T332" s="20"/>
      <c r="U332" s="20"/>
      <c r="V332" s="20"/>
    </row>
    <row r="333" spans="1:22" ht="15" hidden="1" customHeight="1" x14ac:dyDescent="0.25">
      <c r="A333" s="20" t="s">
        <v>676</v>
      </c>
      <c r="B333" s="12">
        <v>4584.8100000000004</v>
      </c>
      <c r="E333" s="20" t="s">
        <v>2140</v>
      </c>
      <c r="F333" s="12">
        <v>462.75</v>
      </c>
      <c r="H333" s="20" t="s">
        <v>2003</v>
      </c>
      <c r="I333" s="12">
        <v>15638.24</v>
      </c>
      <c r="J333" s="20" t="s">
        <v>14133</v>
      </c>
      <c r="L333" s="43" t="s">
        <v>2003</v>
      </c>
      <c r="M333" s="12">
        <v>15638.24</v>
      </c>
      <c r="N333" s="19">
        <f t="shared" si="10"/>
        <v>-1.0000000000218279E-2</v>
      </c>
      <c r="Q333" s="20" t="s">
        <v>2003</v>
      </c>
      <c r="R333" s="20">
        <v>15638.23</v>
      </c>
      <c r="S333" s="19">
        <f t="shared" si="11"/>
        <v>1.0000000000218279E-2</v>
      </c>
      <c r="T333" s="20"/>
      <c r="U333" s="20"/>
      <c r="V333" s="20"/>
    </row>
    <row r="334" spans="1:22" ht="15" hidden="1" customHeight="1" x14ac:dyDescent="0.25">
      <c r="A334" s="20" t="s">
        <v>677</v>
      </c>
      <c r="B334" s="12">
        <v>4584.8100000000004</v>
      </c>
      <c r="E334" s="20" t="s">
        <v>2142</v>
      </c>
      <c r="F334" s="12">
        <v>1283.72</v>
      </c>
      <c r="H334" s="20" t="s">
        <v>2005</v>
      </c>
      <c r="I334" s="12">
        <v>22212.83</v>
      </c>
      <c r="J334" s="20" t="s">
        <v>14133</v>
      </c>
      <c r="L334" s="43" t="s">
        <v>2005</v>
      </c>
      <c r="M334" s="12">
        <v>22212.83</v>
      </c>
      <c r="N334" s="19">
        <f t="shared" si="10"/>
        <v>9.9999999983992893E-3</v>
      </c>
      <c r="Q334" s="20" t="s">
        <v>2005</v>
      </c>
      <c r="R334" s="20">
        <v>22212.84</v>
      </c>
      <c r="S334" s="19">
        <f t="shared" si="11"/>
        <v>-9.9999999983992893E-3</v>
      </c>
      <c r="T334" s="20"/>
      <c r="U334" s="20"/>
      <c r="V334" s="20"/>
    </row>
    <row r="335" spans="1:22" ht="15" hidden="1" customHeight="1" x14ac:dyDescent="0.25">
      <c r="A335" s="20" t="s">
        <v>678</v>
      </c>
      <c r="B335" s="12">
        <v>11080.02</v>
      </c>
      <c r="E335" s="20" t="s">
        <v>2144</v>
      </c>
      <c r="F335" s="12">
        <v>225.48</v>
      </c>
      <c r="H335" s="20" t="s">
        <v>2006</v>
      </c>
      <c r="I335" s="12">
        <v>6738.92</v>
      </c>
      <c r="J335" s="20" t="s">
        <v>14133</v>
      </c>
      <c r="L335" s="43" t="s">
        <v>2006</v>
      </c>
      <c r="M335" s="12">
        <v>6738.92</v>
      </c>
      <c r="N335" s="19">
        <f t="shared" si="10"/>
        <v>0</v>
      </c>
      <c r="Q335" s="20" t="s">
        <v>2006</v>
      </c>
      <c r="R335" s="20">
        <v>6738.92</v>
      </c>
      <c r="S335" s="19">
        <f t="shared" si="11"/>
        <v>0</v>
      </c>
      <c r="T335" s="20"/>
      <c r="U335" s="20"/>
      <c r="V335" s="20"/>
    </row>
    <row r="336" spans="1:22" ht="15" hidden="1" customHeight="1" x14ac:dyDescent="0.25">
      <c r="A336" s="20" t="s">
        <v>679</v>
      </c>
      <c r="B336" s="12">
        <v>17626.780000000002</v>
      </c>
      <c r="E336" s="20" t="s">
        <v>2145</v>
      </c>
      <c r="F336" s="12">
        <v>3463.79</v>
      </c>
      <c r="H336" s="20" t="s">
        <v>2007</v>
      </c>
      <c r="I336" s="12">
        <v>11532.6</v>
      </c>
      <c r="J336" s="20" t="s">
        <v>14133</v>
      </c>
      <c r="L336" s="43" t="s">
        <v>2007</v>
      </c>
      <c r="M336" s="12">
        <v>11532.6</v>
      </c>
      <c r="N336" s="19">
        <f t="shared" si="10"/>
        <v>0</v>
      </c>
      <c r="Q336" s="20" t="s">
        <v>2007</v>
      </c>
      <c r="R336" s="20">
        <v>11532.6</v>
      </c>
      <c r="S336" s="19">
        <f t="shared" si="11"/>
        <v>0</v>
      </c>
      <c r="T336" s="20"/>
      <c r="U336" s="20"/>
      <c r="V336" s="20"/>
    </row>
    <row r="337" spans="1:22" ht="15" hidden="1" customHeight="1" x14ac:dyDescent="0.25">
      <c r="A337" s="20" t="s">
        <v>680</v>
      </c>
      <c r="B337" s="12">
        <v>13300.66</v>
      </c>
      <c r="E337" s="20" t="s">
        <v>2147</v>
      </c>
      <c r="F337" s="12">
        <v>1821.94</v>
      </c>
      <c r="H337" s="20" t="s">
        <v>2008</v>
      </c>
      <c r="I337" s="12">
        <v>18595.57</v>
      </c>
      <c r="J337" s="20" t="s">
        <v>14133</v>
      </c>
      <c r="L337" s="43" t="s">
        <v>2008</v>
      </c>
      <c r="M337" s="12">
        <v>18595.57</v>
      </c>
      <c r="N337" s="19">
        <f t="shared" si="10"/>
        <v>-9.9999999983992893E-3</v>
      </c>
      <c r="Q337" s="20" t="s">
        <v>2008</v>
      </c>
      <c r="R337" s="20">
        <v>18595.560000000001</v>
      </c>
      <c r="S337" s="19">
        <f t="shared" si="11"/>
        <v>9.9999999983992893E-3</v>
      </c>
      <c r="T337" s="20"/>
      <c r="U337" s="20"/>
      <c r="V337" s="20"/>
    </row>
    <row r="338" spans="1:22" ht="15" hidden="1" customHeight="1" x14ac:dyDescent="0.25">
      <c r="A338" s="20" t="s">
        <v>681</v>
      </c>
      <c r="B338" s="12">
        <v>1185.5</v>
      </c>
      <c r="E338" s="20" t="s">
        <v>2149</v>
      </c>
      <c r="F338" s="12">
        <v>811.29</v>
      </c>
      <c r="H338" s="20" t="s">
        <v>2009</v>
      </c>
      <c r="I338" s="12">
        <v>16475.62</v>
      </c>
      <c r="J338" s="20" t="s">
        <v>14133</v>
      </c>
      <c r="L338" s="43" t="s">
        <v>2009</v>
      </c>
      <c r="M338" s="12">
        <v>16475.62</v>
      </c>
      <c r="N338" s="19">
        <f t="shared" si="10"/>
        <v>0</v>
      </c>
      <c r="Q338" s="20" t="s">
        <v>2009</v>
      </c>
      <c r="R338" s="20">
        <v>16475.62</v>
      </c>
      <c r="S338" s="19">
        <f t="shared" si="11"/>
        <v>0</v>
      </c>
      <c r="T338" s="20"/>
      <c r="U338" s="20"/>
      <c r="V338" s="20"/>
    </row>
    <row r="339" spans="1:22" ht="15" hidden="1" customHeight="1" x14ac:dyDescent="0.25">
      <c r="A339" s="20" t="s">
        <v>682</v>
      </c>
      <c r="B339" s="12">
        <v>232.85</v>
      </c>
      <c r="E339" s="20" t="s">
        <v>2151</v>
      </c>
      <c r="F339" s="12">
        <v>1359.19</v>
      </c>
      <c r="H339" s="20" t="s">
        <v>2010</v>
      </c>
      <c r="I339" s="12">
        <v>12322.86</v>
      </c>
      <c r="J339" s="20" t="s">
        <v>14133</v>
      </c>
      <c r="L339" s="43" t="s">
        <v>2010</v>
      </c>
      <c r="M339" s="12">
        <v>12322.86</v>
      </c>
      <c r="N339" s="19">
        <f t="shared" si="10"/>
        <v>-2.0000000000436557E-2</v>
      </c>
      <c r="Q339" s="20" t="s">
        <v>2010</v>
      </c>
      <c r="R339" s="20">
        <v>12322.84</v>
      </c>
      <c r="S339" s="19">
        <f t="shared" si="11"/>
        <v>2.0000000000436557E-2</v>
      </c>
      <c r="T339" s="20"/>
      <c r="U339" s="20"/>
      <c r="V339" s="20"/>
    </row>
    <row r="340" spans="1:22" ht="15" hidden="1" customHeight="1" x14ac:dyDescent="0.25">
      <c r="A340" s="20" t="s">
        <v>683</v>
      </c>
      <c r="B340" s="12">
        <v>15083.58</v>
      </c>
      <c r="E340" s="20" t="s">
        <v>2153</v>
      </c>
      <c r="F340" s="12">
        <v>226.53</v>
      </c>
      <c r="H340" s="20" t="s">
        <v>2011</v>
      </c>
      <c r="I340" s="12">
        <v>18557.509999999998</v>
      </c>
      <c r="J340" s="20" t="s">
        <v>14133</v>
      </c>
      <c r="L340" s="43" t="s">
        <v>2011</v>
      </c>
      <c r="M340" s="12">
        <v>18557.509999999998</v>
      </c>
      <c r="N340" s="19">
        <f t="shared" si="10"/>
        <v>0</v>
      </c>
      <c r="Q340" s="20" t="s">
        <v>2011</v>
      </c>
      <c r="R340" s="20">
        <v>18557.509999999998</v>
      </c>
      <c r="S340" s="19">
        <f t="shared" si="11"/>
        <v>0</v>
      </c>
      <c r="T340" s="20"/>
      <c r="U340" s="20"/>
      <c r="V340" s="20"/>
    </row>
    <row r="341" spans="1:22" ht="15" hidden="1" customHeight="1" x14ac:dyDescent="0.25">
      <c r="A341" s="20" t="s">
        <v>684</v>
      </c>
      <c r="B341" s="12">
        <v>15202.46</v>
      </c>
      <c r="E341" s="20" t="s">
        <v>2155</v>
      </c>
      <c r="F341" s="12">
        <v>1388.24</v>
      </c>
      <c r="H341" s="20" t="s">
        <v>2012</v>
      </c>
      <c r="I341" s="12">
        <v>21716.36</v>
      </c>
      <c r="J341" s="20" t="s">
        <v>14133</v>
      </c>
      <c r="L341" s="43" t="s">
        <v>2012</v>
      </c>
      <c r="M341" s="12">
        <v>21716.36</v>
      </c>
      <c r="N341" s="19">
        <f t="shared" si="10"/>
        <v>9.9999999983992893E-3</v>
      </c>
      <c r="Q341" s="20" t="s">
        <v>2012</v>
      </c>
      <c r="R341" s="20">
        <v>21716.37</v>
      </c>
      <c r="S341" s="19">
        <f t="shared" si="11"/>
        <v>-9.9999999983992893E-3</v>
      </c>
      <c r="T341" s="20"/>
      <c r="U341" s="20"/>
      <c r="V341" s="20"/>
    </row>
    <row r="342" spans="1:22" ht="15" hidden="1" customHeight="1" x14ac:dyDescent="0.25">
      <c r="A342" s="20" t="s">
        <v>685</v>
      </c>
      <c r="B342" s="12">
        <v>1105.69</v>
      </c>
      <c r="E342" s="20" t="s">
        <v>2157</v>
      </c>
      <c r="F342" s="12">
        <v>491.39</v>
      </c>
      <c r="H342" s="20" t="s">
        <v>2013</v>
      </c>
      <c r="I342" s="12">
        <v>20668.79</v>
      </c>
      <c r="J342" s="20" t="s">
        <v>14133</v>
      </c>
      <c r="L342" s="43" t="s">
        <v>2013</v>
      </c>
      <c r="M342" s="12">
        <v>20668.79</v>
      </c>
      <c r="N342" s="19">
        <f t="shared" si="10"/>
        <v>-1.0000000002037268E-2</v>
      </c>
      <c r="Q342" s="20" t="s">
        <v>2013</v>
      </c>
      <c r="R342" s="20">
        <v>20668.78</v>
      </c>
      <c r="S342" s="19">
        <f t="shared" si="11"/>
        <v>1.0000000002037268E-2</v>
      </c>
      <c r="T342" s="20"/>
      <c r="U342" s="20"/>
      <c r="V342" s="20"/>
    </row>
    <row r="343" spans="1:22" hidden="1" x14ac:dyDescent="0.25">
      <c r="A343" s="20" t="s">
        <v>686</v>
      </c>
      <c r="B343" s="12">
        <v>519.32999999999993</v>
      </c>
      <c r="E343" s="20" t="s">
        <v>2159</v>
      </c>
      <c r="F343" s="12">
        <v>1290.02</v>
      </c>
      <c r="H343" s="20" t="s">
        <v>2959</v>
      </c>
      <c r="I343" s="12">
        <v>888.29000000000008</v>
      </c>
      <c r="J343" s="20" t="s">
        <v>14133</v>
      </c>
      <c r="L343" s="43" t="s">
        <v>2959</v>
      </c>
      <c r="M343" s="12">
        <v>888.29000000000008</v>
      </c>
      <c r="N343" s="19">
        <f t="shared" si="10"/>
        <v>-2.8573000000051252E-2</v>
      </c>
      <c r="Q343" s="21" t="s">
        <v>2959</v>
      </c>
      <c r="R343" s="21">
        <v>888.26142700000003</v>
      </c>
      <c r="S343" s="19">
        <f t="shared" si="11"/>
        <v>2.8573000000051252E-2</v>
      </c>
      <c r="T343" s="21"/>
      <c r="U343" s="21"/>
      <c r="V343" s="21"/>
    </row>
    <row r="344" spans="1:22" ht="15" hidden="1" customHeight="1" x14ac:dyDescent="0.25">
      <c r="A344" s="20" t="s">
        <v>687</v>
      </c>
      <c r="B344" s="12">
        <v>5246.96</v>
      </c>
      <c r="E344" s="20" t="s">
        <v>2160</v>
      </c>
      <c r="F344" s="12">
        <v>462.75</v>
      </c>
      <c r="H344" s="20" t="s">
        <v>2014</v>
      </c>
      <c r="I344" s="12">
        <v>20789.71</v>
      </c>
      <c r="J344" s="20" t="s">
        <v>14133</v>
      </c>
      <c r="L344" s="43" t="s">
        <v>2014</v>
      </c>
      <c r="M344" s="12">
        <v>20789.71</v>
      </c>
      <c r="N344" s="19">
        <f t="shared" si="10"/>
        <v>0</v>
      </c>
      <c r="Q344" s="20" t="s">
        <v>2014</v>
      </c>
      <c r="R344" s="20">
        <v>20789.71</v>
      </c>
      <c r="S344" s="19">
        <f t="shared" si="11"/>
        <v>0</v>
      </c>
      <c r="T344" s="20"/>
      <c r="U344" s="20"/>
      <c r="V344" s="20"/>
    </row>
    <row r="345" spans="1:22" ht="15" hidden="1" customHeight="1" x14ac:dyDescent="0.25">
      <c r="A345" s="20" t="s">
        <v>688</v>
      </c>
      <c r="B345" s="12">
        <v>43400.56</v>
      </c>
      <c r="E345" s="20" t="s">
        <v>2162</v>
      </c>
      <c r="F345" s="12">
        <v>1910.63</v>
      </c>
      <c r="H345" s="20" t="s">
        <v>2015</v>
      </c>
      <c r="I345" s="12">
        <v>3379.74</v>
      </c>
      <c r="J345" s="20" t="s">
        <v>14133</v>
      </c>
      <c r="L345" s="43" t="s">
        <v>2015</v>
      </c>
      <c r="M345" s="12">
        <v>3379.74</v>
      </c>
      <c r="N345" s="19">
        <f t="shared" si="10"/>
        <v>0</v>
      </c>
      <c r="Q345" s="20" t="s">
        <v>2015</v>
      </c>
      <c r="R345" s="20">
        <v>3379.74</v>
      </c>
      <c r="S345" s="19">
        <f t="shared" si="11"/>
        <v>0</v>
      </c>
      <c r="T345" s="20"/>
      <c r="U345" s="20"/>
      <c r="V345" s="20"/>
    </row>
    <row r="346" spans="1:22" hidden="1" x14ac:dyDescent="0.25">
      <c r="A346" s="20" t="s">
        <v>689</v>
      </c>
      <c r="B346" s="12">
        <v>2530.9</v>
      </c>
      <c r="E346" s="20" t="s">
        <v>2164</v>
      </c>
      <c r="F346" s="12">
        <v>664.75</v>
      </c>
      <c r="H346" s="20" t="s">
        <v>2016</v>
      </c>
      <c r="I346" s="12">
        <v>3817.91</v>
      </c>
      <c r="J346" s="20" t="s">
        <v>14133</v>
      </c>
      <c r="L346" s="43" t="s">
        <v>2016</v>
      </c>
      <c r="M346" s="12">
        <v>3817.91</v>
      </c>
      <c r="N346" s="19">
        <f t="shared" si="10"/>
        <v>1.0000000000218279E-2</v>
      </c>
      <c r="Q346" s="21" t="s">
        <v>2016</v>
      </c>
      <c r="R346" s="21">
        <v>3817.92</v>
      </c>
      <c r="S346" s="19">
        <f t="shared" si="11"/>
        <v>-1.0000000000218279E-2</v>
      </c>
      <c r="T346" s="21"/>
      <c r="U346" s="21"/>
      <c r="V346" s="21"/>
    </row>
    <row r="347" spans="1:22" hidden="1" x14ac:dyDescent="0.25">
      <c r="A347" s="20" t="s">
        <v>692</v>
      </c>
      <c r="B347" s="12">
        <v>436.22</v>
      </c>
      <c r="E347" s="20" t="s">
        <v>2166</v>
      </c>
      <c r="F347" s="12">
        <v>409.90999999999997</v>
      </c>
      <c r="H347" s="20" t="s">
        <v>2017</v>
      </c>
      <c r="I347" s="12">
        <v>2687.5299999999997</v>
      </c>
      <c r="J347" s="20" t="s">
        <v>14133</v>
      </c>
      <c r="L347" s="43" t="s">
        <v>2017</v>
      </c>
      <c r="M347" s="12">
        <v>2687.5299999999997</v>
      </c>
      <c r="N347" s="19">
        <f t="shared" si="10"/>
        <v>-4.9999999999727152E-2</v>
      </c>
      <c r="Q347" s="21" t="s">
        <v>2017</v>
      </c>
      <c r="R347" s="21">
        <v>2687.48</v>
      </c>
      <c r="S347" s="19">
        <f t="shared" si="11"/>
        <v>4.9999999999727152E-2</v>
      </c>
      <c r="T347" s="21"/>
      <c r="U347" s="21"/>
      <c r="V347" s="21"/>
    </row>
    <row r="348" spans="1:22" ht="15" hidden="1" customHeight="1" x14ac:dyDescent="0.25">
      <c r="A348" s="20" t="s">
        <v>693</v>
      </c>
      <c r="B348" s="12">
        <v>9656.0400000000009</v>
      </c>
      <c r="E348" s="20" t="s">
        <v>2168</v>
      </c>
      <c r="F348" s="12">
        <v>462.75</v>
      </c>
      <c r="H348" s="20" t="s">
        <v>2018</v>
      </c>
      <c r="I348" s="12">
        <v>14471.01</v>
      </c>
      <c r="J348" s="20" t="s">
        <v>14133</v>
      </c>
      <c r="L348" s="43" t="s">
        <v>2018</v>
      </c>
      <c r="M348" s="12">
        <v>14471.01</v>
      </c>
      <c r="N348" s="19">
        <f t="shared" si="10"/>
        <v>-1.0000000000218279E-2</v>
      </c>
      <c r="Q348" s="20" t="s">
        <v>2018</v>
      </c>
      <c r="R348" s="20">
        <v>14471</v>
      </c>
      <c r="S348" s="19">
        <f t="shared" si="11"/>
        <v>1.0000000000218279E-2</v>
      </c>
      <c r="T348" s="20"/>
      <c r="U348" s="20"/>
      <c r="V348" s="20"/>
    </row>
    <row r="349" spans="1:22" ht="15" hidden="1" customHeight="1" x14ac:dyDescent="0.25">
      <c r="A349" s="20" t="s">
        <v>694</v>
      </c>
      <c r="B349" s="12">
        <v>61063.81</v>
      </c>
      <c r="E349" s="20" t="s">
        <v>2170</v>
      </c>
      <c r="F349" s="12">
        <v>350.26</v>
      </c>
      <c r="H349" s="20" t="s">
        <v>197</v>
      </c>
      <c r="I349" s="12">
        <v>31847.86</v>
      </c>
      <c r="J349" s="20" t="s">
        <v>14132</v>
      </c>
      <c r="L349" s="43" t="s">
        <v>197</v>
      </c>
      <c r="M349" s="12">
        <v>31847.86</v>
      </c>
      <c r="N349" s="19">
        <f t="shared" si="10"/>
        <v>0</v>
      </c>
      <c r="Q349" s="20" t="s">
        <v>197</v>
      </c>
      <c r="R349" s="20">
        <v>31847.86</v>
      </c>
      <c r="S349" s="19">
        <f t="shared" si="11"/>
        <v>0</v>
      </c>
      <c r="T349" s="20"/>
      <c r="U349" s="20"/>
      <c r="V349" s="20"/>
    </row>
    <row r="350" spans="1:22" hidden="1" x14ac:dyDescent="0.25">
      <c r="A350" s="20" t="s">
        <v>695</v>
      </c>
      <c r="B350" s="12">
        <v>268.69</v>
      </c>
      <c r="E350" s="20" t="s">
        <v>2172</v>
      </c>
      <c r="F350" s="12">
        <v>2895.3599999999997</v>
      </c>
      <c r="H350" s="20" t="s">
        <v>198</v>
      </c>
      <c r="I350" s="12">
        <v>67729.400000000009</v>
      </c>
      <c r="J350" s="20" t="s">
        <v>14132</v>
      </c>
      <c r="L350" s="43" t="s">
        <v>198</v>
      </c>
      <c r="M350" s="12">
        <v>67729.400000000009</v>
      </c>
      <c r="N350" s="19">
        <f t="shared" si="10"/>
        <v>-3.0000000013387762E-2</v>
      </c>
      <c r="Q350" s="21" t="s">
        <v>198</v>
      </c>
      <c r="R350" s="21">
        <v>67729.37</v>
      </c>
      <c r="S350" s="19">
        <f t="shared" si="11"/>
        <v>3.0000000013387762E-2</v>
      </c>
      <c r="T350" s="21"/>
      <c r="U350" s="21"/>
      <c r="V350" s="21"/>
    </row>
    <row r="351" spans="1:22" hidden="1" x14ac:dyDescent="0.25">
      <c r="A351" s="20" t="s">
        <v>698</v>
      </c>
      <c r="B351" s="12">
        <v>3464.73</v>
      </c>
      <c r="E351" s="20" t="s">
        <v>2173</v>
      </c>
      <c r="F351" s="12">
        <v>6240.7</v>
      </c>
      <c r="H351" s="20" t="s">
        <v>2020</v>
      </c>
      <c r="I351" s="12">
        <v>24150.28</v>
      </c>
      <c r="J351" s="20" t="s">
        <v>14133</v>
      </c>
      <c r="L351" s="43" t="s">
        <v>2020</v>
      </c>
      <c r="M351" s="12">
        <v>24150.28</v>
      </c>
      <c r="N351" s="19">
        <f t="shared" si="10"/>
        <v>2.8730000012728851E-3</v>
      </c>
      <c r="Q351" s="21" t="s">
        <v>2020</v>
      </c>
      <c r="R351" s="21">
        <v>24150.282873</v>
      </c>
      <c r="S351" s="19">
        <f t="shared" si="11"/>
        <v>-2.8730000012728851E-3</v>
      </c>
      <c r="T351" s="21"/>
      <c r="U351" s="21"/>
      <c r="V351" s="21"/>
    </row>
    <row r="352" spans="1:22" ht="15" hidden="1" customHeight="1" x14ac:dyDescent="0.25">
      <c r="A352" s="20" t="s">
        <v>699</v>
      </c>
      <c r="B352" s="12">
        <v>7589.98</v>
      </c>
      <c r="E352" s="20" t="s">
        <v>2174</v>
      </c>
      <c r="F352" s="12">
        <v>20323.29</v>
      </c>
      <c r="H352" s="20" t="s">
        <v>3182</v>
      </c>
      <c r="I352" s="12">
        <v>7236.34</v>
      </c>
      <c r="J352" s="20" t="s">
        <v>14133</v>
      </c>
      <c r="L352" s="43" t="s">
        <v>3182</v>
      </c>
      <c r="M352" s="12">
        <v>7236.34</v>
      </c>
      <c r="N352" s="19">
        <f t="shared" si="10"/>
        <v>5.4079999999885331E-3</v>
      </c>
      <c r="Q352" s="20" t="s">
        <v>3182</v>
      </c>
      <c r="R352" s="20">
        <v>7236.3454080000001</v>
      </c>
      <c r="S352" s="19">
        <f t="shared" si="11"/>
        <v>-5.4079999999885331E-3</v>
      </c>
      <c r="T352" s="20"/>
      <c r="U352" s="20"/>
      <c r="V352" s="20"/>
    </row>
    <row r="353" spans="1:22" hidden="1" x14ac:dyDescent="0.25">
      <c r="A353" s="20" t="s">
        <v>700</v>
      </c>
      <c r="B353" s="12">
        <v>57845.91</v>
      </c>
      <c r="E353" s="20" t="s">
        <v>2175</v>
      </c>
      <c r="F353" s="12">
        <v>19696.740000000002</v>
      </c>
      <c r="H353" s="20" t="s">
        <v>200</v>
      </c>
      <c r="I353" s="12">
        <v>75142.720000000001</v>
      </c>
      <c r="J353" s="20" t="s">
        <v>14132</v>
      </c>
      <c r="L353" s="43" t="s">
        <v>200</v>
      </c>
      <c r="M353" s="12">
        <v>75142.720000000001</v>
      </c>
      <c r="N353" s="19">
        <f t="shared" si="10"/>
        <v>5.9999999997671694E-2</v>
      </c>
      <c r="Q353" s="21" t="s">
        <v>200</v>
      </c>
      <c r="R353" s="21">
        <v>75142.78</v>
      </c>
      <c r="S353" s="19">
        <f t="shared" si="11"/>
        <v>-5.9999999997671694E-2</v>
      </c>
      <c r="T353" s="21"/>
      <c r="U353" s="21"/>
      <c r="V353" s="21"/>
    </row>
    <row r="354" spans="1:22" ht="15" hidden="1" customHeight="1" x14ac:dyDescent="0.25">
      <c r="A354" s="20" t="s">
        <v>701</v>
      </c>
      <c r="B354" s="12">
        <v>1804.23</v>
      </c>
      <c r="E354" s="20" t="s">
        <v>2177</v>
      </c>
      <c r="F354" s="12">
        <v>9334.8700000000008</v>
      </c>
      <c r="H354" s="20" t="s">
        <v>3178</v>
      </c>
      <c r="I354" s="12">
        <v>12158.68</v>
      </c>
      <c r="J354" s="20" t="s">
        <v>14133</v>
      </c>
      <c r="L354" s="43" t="s">
        <v>3178</v>
      </c>
      <c r="M354" s="12">
        <v>12158.68</v>
      </c>
      <c r="N354" s="19">
        <f t="shared" si="10"/>
        <v>1.2813999999707448E-2</v>
      </c>
      <c r="Q354" s="20" t="s">
        <v>3178</v>
      </c>
      <c r="R354" s="20">
        <v>12158.692814</v>
      </c>
      <c r="S354" s="19">
        <f t="shared" si="11"/>
        <v>-1.2813999999707448E-2</v>
      </c>
      <c r="T354" s="20"/>
      <c r="U354" s="20"/>
      <c r="V354" s="20"/>
    </row>
    <row r="355" spans="1:22" ht="15" hidden="1" customHeight="1" x14ac:dyDescent="0.25">
      <c r="A355" s="20" t="s">
        <v>702</v>
      </c>
      <c r="B355" s="12">
        <v>4042.9500000000003</v>
      </c>
      <c r="E355" s="20" t="s">
        <v>2179</v>
      </c>
      <c r="F355" s="12">
        <v>1833</v>
      </c>
      <c r="H355" s="20" t="s">
        <v>3273</v>
      </c>
      <c r="I355" s="12">
        <v>8037.57</v>
      </c>
      <c r="J355" s="20" t="s">
        <v>14133</v>
      </c>
      <c r="L355" s="43" t="s">
        <v>3273</v>
      </c>
      <c r="M355" s="12">
        <v>8037.57</v>
      </c>
      <c r="N355" s="19">
        <f t="shared" si="10"/>
        <v>3.9180000003398163E-3</v>
      </c>
      <c r="Q355" s="20" t="s">
        <v>3273</v>
      </c>
      <c r="R355" s="20">
        <v>8037.573918</v>
      </c>
      <c r="S355" s="19">
        <f t="shared" si="11"/>
        <v>-3.9180000003398163E-3</v>
      </c>
      <c r="T355" s="20"/>
      <c r="U355" s="20"/>
      <c r="V355" s="20"/>
    </row>
    <row r="356" spans="1:22" ht="15" hidden="1" customHeight="1" x14ac:dyDescent="0.25">
      <c r="A356" s="20" t="s">
        <v>704</v>
      </c>
      <c r="B356" s="12">
        <v>2519.13</v>
      </c>
      <c r="E356" s="20" t="s">
        <v>2801</v>
      </c>
      <c r="F356" s="12">
        <v>16730.560000000001</v>
      </c>
      <c r="H356" s="20" t="s">
        <v>212</v>
      </c>
      <c r="I356" s="12">
        <v>6072.95</v>
      </c>
      <c r="J356" s="20" t="s">
        <v>14132</v>
      </c>
      <c r="L356" s="43" t="s">
        <v>212</v>
      </c>
      <c r="M356" s="12">
        <v>6072.95</v>
      </c>
      <c r="N356" s="19">
        <f t="shared" si="10"/>
        <v>0</v>
      </c>
      <c r="Q356" s="20" t="s">
        <v>212</v>
      </c>
      <c r="R356" s="20">
        <v>6072.95</v>
      </c>
      <c r="S356" s="19">
        <f t="shared" si="11"/>
        <v>0</v>
      </c>
      <c r="T356" s="20"/>
      <c r="U356" s="20"/>
      <c r="V356" s="20"/>
    </row>
    <row r="357" spans="1:22" hidden="1" x14ac:dyDescent="0.25">
      <c r="A357" s="20" t="s">
        <v>705</v>
      </c>
      <c r="B357" s="12">
        <v>780.01</v>
      </c>
      <c r="E357" s="20" t="s">
        <v>2180</v>
      </c>
      <c r="F357" s="12">
        <v>11024.74</v>
      </c>
      <c r="H357" s="20" t="s">
        <v>2030</v>
      </c>
      <c r="I357" s="12">
        <v>4046.6</v>
      </c>
      <c r="J357" s="20" t="s">
        <v>14133</v>
      </c>
      <c r="L357" s="43" t="s">
        <v>2030</v>
      </c>
      <c r="M357" s="12">
        <v>4046.6</v>
      </c>
      <c r="N357" s="19">
        <f t="shared" si="10"/>
        <v>1.0000000000218279E-2</v>
      </c>
      <c r="Q357" s="21" t="s">
        <v>2030</v>
      </c>
      <c r="R357" s="21">
        <v>4046.61</v>
      </c>
      <c r="S357" s="19">
        <f t="shared" si="11"/>
        <v>-1.0000000000218279E-2</v>
      </c>
      <c r="T357" s="21"/>
      <c r="U357" s="21"/>
      <c r="V357" s="21"/>
    </row>
    <row r="358" spans="1:22" ht="15" hidden="1" customHeight="1" x14ac:dyDescent="0.25">
      <c r="A358" s="20" t="s">
        <v>706</v>
      </c>
      <c r="B358" s="12">
        <v>931.14</v>
      </c>
      <c r="E358" s="20" t="s">
        <v>2182</v>
      </c>
      <c r="F358" s="12">
        <v>3488.1099999999997</v>
      </c>
      <c r="H358" s="20" t="s">
        <v>2032</v>
      </c>
      <c r="I358" s="12">
        <v>231.37</v>
      </c>
      <c r="J358" s="20" t="s">
        <v>14133</v>
      </c>
      <c r="L358" s="43" t="s">
        <v>2032</v>
      </c>
      <c r="M358" s="12">
        <v>231.37</v>
      </c>
      <c r="N358" s="19">
        <f t="shared" si="10"/>
        <v>0</v>
      </c>
      <c r="Q358" s="20" t="s">
        <v>2032</v>
      </c>
      <c r="R358" s="20">
        <v>231.37</v>
      </c>
      <c r="S358" s="19">
        <f t="shared" si="11"/>
        <v>0</v>
      </c>
      <c r="T358" s="20"/>
      <c r="U358" s="20"/>
      <c r="V358" s="20"/>
    </row>
    <row r="359" spans="1:22" ht="15" hidden="1" customHeight="1" x14ac:dyDescent="0.25">
      <c r="A359" s="20" t="s">
        <v>707</v>
      </c>
      <c r="B359" s="12">
        <v>572.27</v>
      </c>
      <c r="E359" s="20" t="s">
        <v>2184</v>
      </c>
      <c r="F359" s="12">
        <v>6476.9</v>
      </c>
      <c r="H359" s="20" t="s">
        <v>2034</v>
      </c>
      <c r="I359" s="12">
        <v>462.75</v>
      </c>
      <c r="J359" s="20" t="s">
        <v>14133</v>
      </c>
      <c r="L359" s="43" t="s">
        <v>2034</v>
      </c>
      <c r="M359" s="12">
        <v>462.75</v>
      </c>
      <c r="N359" s="19">
        <f t="shared" si="10"/>
        <v>-9.9999999999909051E-3</v>
      </c>
      <c r="Q359" s="20" t="s">
        <v>2034</v>
      </c>
      <c r="R359" s="20">
        <v>462.74</v>
      </c>
      <c r="S359" s="19">
        <f t="shared" si="11"/>
        <v>9.9999999999909051E-3</v>
      </c>
      <c r="T359" s="20"/>
      <c r="U359" s="20"/>
      <c r="V359" s="20"/>
    </row>
    <row r="360" spans="1:22" hidden="1" x14ac:dyDescent="0.25">
      <c r="A360" s="20" t="s">
        <v>708</v>
      </c>
      <c r="B360" s="12">
        <v>5139.67</v>
      </c>
      <c r="E360" s="20" t="s">
        <v>2186</v>
      </c>
      <c r="F360" s="12">
        <v>1505.15</v>
      </c>
      <c r="H360" s="20" t="s">
        <v>2036</v>
      </c>
      <c r="I360" s="12">
        <v>3163.75</v>
      </c>
      <c r="J360" s="20" t="s">
        <v>14133</v>
      </c>
      <c r="L360" s="43" t="s">
        <v>2036</v>
      </c>
      <c r="M360" s="12">
        <v>3163.75</v>
      </c>
      <c r="N360" s="19">
        <f t="shared" si="10"/>
        <v>0</v>
      </c>
      <c r="Q360" s="21" t="s">
        <v>2036</v>
      </c>
      <c r="R360" s="21">
        <v>3163.75</v>
      </c>
      <c r="S360" s="19">
        <f t="shared" si="11"/>
        <v>0</v>
      </c>
      <c r="T360" s="21"/>
      <c r="U360" s="21"/>
      <c r="V360" s="21"/>
    </row>
    <row r="361" spans="1:22" ht="15" hidden="1" customHeight="1" x14ac:dyDescent="0.25">
      <c r="A361" s="20" t="s">
        <v>711</v>
      </c>
      <c r="B361" s="12">
        <v>7171.73</v>
      </c>
      <c r="E361" s="20" t="s">
        <v>2188</v>
      </c>
      <c r="F361" s="12">
        <v>1476.93</v>
      </c>
      <c r="H361" s="20" t="s">
        <v>2038</v>
      </c>
      <c r="I361" s="12">
        <v>462.75</v>
      </c>
      <c r="J361" s="20" t="s">
        <v>14133</v>
      </c>
      <c r="L361" s="43" t="s">
        <v>2038</v>
      </c>
      <c r="M361" s="12">
        <v>462.75</v>
      </c>
      <c r="N361" s="19">
        <f t="shared" si="10"/>
        <v>-9.9999999999909051E-3</v>
      </c>
      <c r="Q361" s="20" t="s">
        <v>2038</v>
      </c>
      <c r="R361" s="20">
        <v>462.74</v>
      </c>
      <c r="S361" s="19">
        <f t="shared" si="11"/>
        <v>9.9999999999909051E-3</v>
      </c>
      <c r="T361" s="20"/>
      <c r="U361" s="20"/>
      <c r="V361" s="20"/>
    </row>
    <row r="362" spans="1:22" hidden="1" x14ac:dyDescent="0.25">
      <c r="A362" s="20" t="s">
        <v>714</v>
      </c>
      <c r="B362" s="12">
        <v>8749.2199999999993</v>
      </c>
      <c r="E362" s="20" t="s">
        <v>2190</v>
      </c>
      <c r="F362" s="12">
        <v>231.37</v>
      </c>
      <c r="H362" s="20" t="s">
        <v>2040</v>
      </c>
      <c r="I362" s="12">
        <v>3151.39</v>
      </c>
      <c r="J362" s="20" t="s">
        <v>14133</v>
      </c>
      <c r="L362" s="43" t="s">
        <v>2040</v>
      </c>
      <c r="M362" s="12">
        <v>3151.39</v>
      </c>
      <c r="N362" s="19">
        <f t="shared" si="10"/>
        <v>0</v>
      </c>
      <c r="Q362" s="21" t="s">
        <v>2040</v>
      </c>
      <c r="R362" s="21">
        <v>3151.39</v>
      </c>
      <c r="S362" s="19">
        <f t="shared" si="11"/>
        <v>0</v>
      </c>
      <c r="T362" s="21"/>
      <c r="U362" s="21"/>
      <c r="V362" s="21"/>
    </row>
    <row r="363" spans="1:22" ht="15" hidden="1" customHeight="1" x14ac:dyDescent="0.25">
      <c r="A363" s="20" t="s">
        <v>717</v>
      </c>
      <c r="B363" s="12">
        <v>24809.940000000002</v>
      </c>
      <c r="E363" s="20" t="s">
        <v>2192</v>
      </c>
      <c r="F363" s="12">
        <v>231.37</v>
      </c>
      <c r="H363" s="20" t="s">
        <v>2042</v>
      </c>
      <c r="I363" s="12">
        <v>1860.66</v>
      </c>
      <c r="J363" s="20" t="s">
        <v>14133</v>
      </c>
      <c r="L363" s="43" t="s">
        <v>2042</v>
      </c>
      <c r="M363" s="12">
        <v>1860.66</v>
      </c>
      <c r="N363" s="19">
        <f t="shared" si="10"/>
        <v>9.9999999999909051E-3</v>
      </c>
      <c r="Q363" s="20" t="s">
        <v>2042</v>
      </c>
      <c r="R363" s="20">
        <v>1860.67</v>
      </c>
      <c r="S363" s="19">
        <f t="shared" si="11"/>
        <v>-9.9999999999909051E-3</v>
      </c>
      <c r="T363" s="20"/>
      <c r="U363" s="20"/>
      <c r="V363" s="20"/>
    </row>
    <row r="364" spans="1:22" ht="15" hidden="1" customHeight="1" x14ac:dyDescent="0.25">
      <c r="A364" s="20" t="s">
        <v>718</v>
      </c>
      <c r="B364" s="12">
        <v>55143.25</v>
      </c>
      <c r="E364" s="20" t="s">
        <v>2194</v>
      </c>
      <c r="F364" s="12">
        <v>4428.7</v>
      </c>
      <c r="H364" s="20" t="s">
        <v>2044</v>
      </c>
      <c r="I364" s="12">
        <v>1443.85</v>
      </c>
      <c r="J364" s="20" t="s">
        <v>14133</v>
      </c>
      <c r="L364" s="43" t="s">
        <v>2044</v>
      </c>
      <c r="M364" s="12">
        <v>1443.85</v>
      </c>
      <c r="N364" s="19">
        <f t="shared" si="10"/>
        <v>0</v>
      </c>
      <c r="Q364" s="20" t="s">
        <v>2044</v>
      </c>
      <c r="R364" s="20">
        <v>1443.85</v>
      </c>
      <c r="S364" s="19">
        <f t="shared" si="11"/>
        <v>0</v>
      </c>
      <c r="T364" s="20"/>
      <c r="U364" s="20"/>
      <c r="V364" s="20"/>
    </row>
    <row r="365" spans="1:22" hidden="1" x14ac:dyDescent="0.25">
      <c r="A365" s="20" t="s">
        <v>719</v>
      </c>
      <c r="B365" s="12">
        <v>3906.08</v>
      </c>
      <c r="E365" s="20" t="s">
        <v>2196</v>
      </c>
      <c r="F365" s="12">
        <v>1991.56</v>
      </c>
      <c r="H365" s="20" t="s">
        <v>2046</v>
      </c>
      <c r="I365" s="12">
        <v>578.99</v>
      </c>
      <c r="J365" s="20" t="s">
        <v>14133</v>
      </c>
      <c r="L365" s="43" t="s">
        <v>2046</v>
      </c>
      <c r="M365" s="12">
        <v>578.99</v>
      </c>
      <c r="N365" s="19">
        <f t="shared" si="10"/>
        <v>9.9999999999909051E-3</v>
      </c>
      <c r="Q365" s="21" t="s">
        <v>2046</v>
      </c>
      <c r="R365" s="21">
        <v>579</v>
      </c>
      <c r="S365" s="19">
        <f t="shared" si="11"/>
        <v>-9.9999999999909051E-3</v>
      </c>
      <c r="T365" s="21"/>
      <c r="U365" s="21"/>
      <c r="V365" s="21"/>
    </row>
    <row r="366" spans="1:22" hidden="1" x14ac:dyDescent="0.25">
      <c r="A366" s="20" t="s">
        <v>720</v>
      </c>
      <c r="B366" s="12">
        <v>11338.24</v>
      </c>
      <c r="E366" s="20" t="s">
        <v>2198</v>
      </c>
      <c r="F366" s="12">
        <v>1584.43</v>
      </c>
      <c r="H366" s="20" t="s">
        <v>2048</v>
      </c>
      <c r="I366" s="12">
        <v>1101.6600000000001</v>
      </c>
      <c r="J366" s="20" t="s">
        <v>14133</v>
      </c>
      <c r="L366" s="43" t="s">
        <v>2048</v>
      </c>
      <c r="M366" s="12">
        <v>1101.6600000000001</v>
      </c>
      <c r="N366" s="19">
        <f t="shared" si="10"/>
        <v>-9.9999999999909051E-3</v>
      </c>
      <c r="Q366" s="21" t="s">
        <v>2048</v>
      </c>
      <c r="R366" s="21">
        <v>1101.6500000000001</v>
      </c>
      <c r="S366" s="19">
        <f t="shared" si="11"/>
        <v>9.9999999999909051E-3</v>
      </c>
      <c r="T366" s="21"/>
      <c r="U366" s="21"/>
      <c r="V366" s="21"/>
    </row>
    <row r="367" spans="1:22" ht="15" hidden="1" customHeight="1" x14ac:dyDescent="0.25">
      <c r="A367" s="20" t="s">
        <v>721</v>
      </c>
      <c r="B367" s="12">
        <v>87263.22</v>
      </c>
      <c r="E367" s="20" t="s">
        <v>2200</v>
      </c>
      <c r="F367" s="12">
        <v>1614.34</v>
      </c>
      <c r="H367" s="20" t="s">
        <v>2050</v>
      </c>
      <c r="I367" s="12">
        <v>118.89</v>
      </c>
      <c r="J367" s="20" t="s">
        <v>14133</v>
      </c>
      <c r="L367" s="43" t="s">
        <v>2050</v>
      </c>
      <c r="M367" s="12">
        <v>118.89</v>
      </c>
      <c r="N367" s="19">
        <f t="shared" si="10"/>
        <v>-1.0000000000005116E-2</v>
      </c>
      <c r="Q367" s="20" t="s">
        <v>2050</v>
      </c>
      <c r="R367" s="20">
        <v>118.88</v>
      </c>
      <c r="S367" s="19">
        <f t="shared" si="11"/>
        <v>1.0000000000005116E-2</v>
      </c>
      <c r="T367" s="20"/>
      <c r="U367" s="20"/>
      <c r="V367" s="20"/>
    </row>
    <row r="368" spans="1:22" ht="15" hidden="1" customHeight="1" x14ac:dyDescent="0.25">
      <c r="A368" s="20" t="s">
        <v>722</v>
      </c>
      <c r="B368" s="12">
        <v>55994.869999999995</v>
      </c>
      <c r="E368" s="20" t="s">
        <v>2202</v>
      </c>
      <c r="F368" s="12">
        <v>236.21</v>
      </c>
      <c r="H368" s="20" t="s">
        <v>2052</v>
      </c>
      <c r="I368" s="12">
        <v>231.37</v>
      </c>
      <c r="J368" s="20" t="s">
        <v>14133</v>
      </c>
      <c r="L368" s="43" t="s">
        <v>2052</v>
      </c>
      <c r="M368" s="12">
        <v>231.37</v>
      </c>
      <c r="N368" s="19">
        <f t="shared" si="10"/>
        <v>9.9999999999909051E-3</v>
      </c>
      <c r="Q368" s="20" t="s">
        <v>2052</v>
      </c>
      <c r="R368" s="20">
        <v>231.38</v>
      </c>
      <c r="S368" s="19">
        <f t="shared" si="11"/>
        <v>-9.9999999999909051E-3</v>
      </c>
      <c r="T368" s="20"/>
      <c r="U368" s="20"/>
      <c r="V368" s="20"/>
    </row>
    <row r="369" spans="1:22" ht="15" hidden="1" customHeight="1" x14ac:dyDescent="0.25">
      <c r="A369" s="20" t="s">
        <v>725</v>
      </c>
      <c r="B369" s="12">
        <v>5251.15</v>
      </c>
      <c r="E369" s="20" t="s">
        <v>2204</v>
      </c>
      <c r="F369" s="12">
        <v>370.83</v>
      </c>
      <c r="H369" s="20" t="s">
        <v>2054</v>
      </c>
      <c r="I369" s="12">
        <v>892.26</v>
      </c>
      <c r="J369" s="20" t="s">
        <v>14133</v>
      </c>
      <c r="L369" s="43" t="s">
        <v>2054</v>
      </c>
      <c r="M369" s="12">
        <v>892.26</v>
      </c>
      <c r="N369" s="19">
        <f t="shared" si="10"/>
        <v>-9.9999999999909051E-3</v>
      </c>
      <c r="Q369" s="20" t="s">
        <v>2054</v>
      </c>
      <c r="R369" s="20">
        <v>892.25</v>
      </c>
      <c r="S369" s="19">
        <f t="shared" si="11"/>
        <v>9.9999999999909051E-3</v>
      </c>
      <c r="T369" s="20"/>
      <c r="U369" s="20"/>
      <c r="V369" s="20"/>
    </row>
    <row r="370" spans="1:22" hidden="1" x14ac:dyDescent="0.25">
      <c r="A370" s="20" t="s">
        <v>726</v>
      </c>
      <c r="B370" s="12">
        <v>2038.34</v>
      </c>
      <c r="E370" s="20" t="s">
        <v>2206</v>
      </c>
      <c r="F370" s="12">
        <v>236.21</v>
      </c>
      <c r="H370" s="20" t="s">
        <v>2056</v>
      </c>
      <c r="I370" s="12">
        <v>579.66</v>
      </c>
      <c r="J370" s="20" t="s">
        <v>14133</v>
      </c>
      <c r="L370" s="43" t="s">
        <v>2056</v>
      </c>
      <c r="M370" s="12">
        <v>579.66</v>
      </c>
      <c r="N370" s="19">
        <f t="shared" si="10"/>
        <v>-9.9999999999909051E-3</v>
      </c>
      <c r="Q370" s="21" t="s">
        <v>2056</v>
      </c>
      <c r="R370" s="21">
        <v>579.65</v>
      </c>
      <c r="S370" s="19">
        <f t="shared" si="11"/>
        <v>9.9999999999909051E-3</v>
      </c>
      <c r="T370" s="21"/>
      <c r="U370" s="21"/>
      <c r="V370" s="21"/>
    </row>
    <row r="371" spans="1:22" ht="15" hidden="1" customHeight="1" x14ac:dyDescent="0.25">
      <c r="A371" s="20" t="s">
        <v>727</v>
      </c>
      <c r="B371" s="12">
        <v>39394.160000000003</v>
      </c>
      <c r="E371" s="20" t="s">
        <v>2208</v>
      </c>
      <c r="F371" s="12">
        <v>1499</v>
      </c>
      <c r="H371" s="20" t="s">
        <v>2058</v>
      </c>
      <c r="I371" s="12">
        <v>118.89</v>
      </c>
      <c r="J371" s="20" t="s">
        <v>14133</v>
      </c>
      <c r="L371" s="43" t="s">
        <v>2058</v>
      </c>
      <c r="M371" s="12">
        <v>118.89</v>
      </c>
      <c r="N371" s="19">
        <f t="shared" si="10"/>
        <v>-1.0000000000005116E-2</v>
      </c>
      <c r="Q371" s="20" t="s">
        <v>2058</v>
      </c>
      <c r="R371" s="20">
        <v>118.88</v>
      </c>
      <c r="S371" s="19">
        <f t="shared" si="11"/>
        <v>1.0000000000005116E-2</v>
      </c>
      <c r="T371" s="20"/>
      <c r="U371" s="20"/>
      <c r="V371" s="20"/>
    </row>
    <row r="372" spans="1:22" hidden="1" x14ac:dyDescent="0.25">
      <c r="A372" s="20" t="s">
        <v>728</v>
      </c>
      <c r="B372" s="12">
        <v>1223.76</v>
      </c>
      <c r="E372" s="20" t="s">
        <v>2211</v>
      </c>
      <c r="F372" s="12">
        <v>3868.4500000000003</v>
      </c>
      <c r="H372" s="20" t="s">
        <v>2060</v>
      </c>
      <c r="I372" s="12">
        <v>1746.47</v>
      </c>
      <c r="J372" s="20" t="s">
        <v>14133</v>
      </c>
      <c r="L372" s="43" t="s">
        <v>2060</v>
      </c>
      <c r="M372" s="12">
        <v>1746.47</v>
      </c>
      <c r="N372" s="19">
        <f t="shared" si="10"/>
        <v>0</v>
      </c>
      <c r="Q372" s="21" t="s">
        <v>2060</v>
      </c>
      <c r="R372" s="21">
        <v>1746.47</v>
      </c>
      <c r="S372" s="19">
        <f t="shared" si="11"/>
        <v>0</v>
      </c>
      <c r="T372" s="21"/>
      <c r="U372" s="21"/>
      <c r="V372" s="21"/>
    </row>
    <row r="373" spans="1:22" hidden="1" x14ac:dyDescent="0.25">
      <c r="A373" s="20" t="s">
        <v>729</v>
      </c>
      <c r="B373" s="12">
        <v>1436.31</v>
      </c>
      <c r="E373" s="20" t="s">
        <v>2213</v>
      </c>
      <c r="F373" s="12">
        <v>2006.19</v>
      </c>
      <c r="H373" s="20" t="s">
        <v>2062</v>
      </c>
      <c r="I373" s="12">
        <v>278.10000000000002</v>
      </c>
      <c r="J373" s="20" t="s">
        <v>14133</v>
      </c>
      <c r="L373" s="43" t="s">
        <v>2062</v>
      </c>
      <c r="M373" s="12">
        <v>278.10000000000002</v>
      </c>
      <c r="N373" s="19">
        <f t="shared" si="10"/>
        <v>0</v>
      </c>
      <c r="Q373" s="21" t="s">
        <v>2062</v>
      </c>
      <c r="R373" s="21">
        <v>278.10000000000002</v>
      </c>
      <c r="S373" s="19">
        <f t="shared" si="11"/>
        <v>0</v>
      </c>
      <c r="T373" s="21"/>
      <c r="U373" s="21"/>
      <c r="V373" s="21"/>
    </row>
    <row r="374" spans="1:22" ht="15" hidden="1" customHeight="1" x14ac:dyDescent="0.25">
      <c r="A374" s="20" t="s">
        <v>732</v>
      </c>
      <c r="B374" s="12">
        <v>2212.12</v>
      </c>
      <c r="E374" s="20" t="s">
        <v>2215</v>
      </c>
      <c r="F374" s="12">
        <v>7770.84</v>
      </c>
      <c r="H374" s="20" t="s">
        <v>2064</v>
      </c>
      <c r="I374" s="12">
        <v>1388.24</v>
      </c>
      <c r="J374" s="20" t="s">
        <v>14133</v>
      </c>
      <c r="L374" s="43" t="s">
        <v>2064</v>
      </c>
      <c r="M374" s="12">
        <v>1388.24</v>
      </c>
      <c r="N374" s="19">
        <f t="shared" si="10"/>
        <v>0</v>
      </c>
      <c r="Q374" s="20" t="s">
        <v>2064</v>
      </c>
      <c r="R374" s="20">
        <v>1388.24</v>
      </c>
      <c r="S374" s="19">
        <f t="shared" si="11"/>
        <v>0</v>
      </c>
      <c r="T374" s="20"/>
      <c r="U374" s="20"/>
      <c r="V374" s="20"/>
    </row>
    <row r="375" spans="1:22" ht="15" hidden="1" customHeight="1" x14ac:dyDescent="0.25">
      <c r="A375" s="20" t="s">
        <v>733</v>
      </c>
      <c r="B375" s="12">
        <v>27471.840000000004</v>
      </c>
      <c r="E375" s="20" t="s">
        <v>2217</v>
      </c>
      <c r="F375" s="12">
        <v>532.08000000000004</v>
      </c>
      <c r="H375" s="20" t="s">
        <v>2066</v>
      </c>
      <c r="I375" s="12">
        <v>2776.47</v>
      </c>
      <c r="J375" s="20" t="s">
        <v>14133</v>
      </c>
      <c r="L375" s="43" t="s">
        <v>2066</v>
      </c>
      <c r="M375" s="12">
        <v>2776.47</v>
      </c>
      <c r="N375" s="19">
        <f t="shared" si="10"/>
        <v>1.0000000000218279E-2</v>
      </c>
      <c r="Q375" s="20" t="s">
        <v>2066</v>
      </c>
      <c r="R375" s="20">
        <v>2776.48</v>
      </c>
      <c r="S375" s="19">
        <f t="shared" si="11"/>
        <v>-1.0000000000218279E-2</v>
      </c>
      <c r="T375" s="20"/>
      <c r="U375" s="20"/>
      <c r="V375" s="20"/>
    </row>
    <row r="376" spans="1:22" hidden="1" x14ac:dyDescent="0.25">
      <c r="A376" s="20" t="s">
        <v>734</v>
      </c>
      <c r="B376" s="12">
        <v>183.56</v>
      </c>
      <c r="E376" s="20" t="s">
        <v>2220</v>
      </c>
      <c r="F376" s="12">
        <v>1913.52</v>
      </c>
      <c r="H376" s="20" t="s">
        <v>2068</v>
      </c>
      <c r="I376" s="12">
        <v>728.43000000000006</v>
      </c>
      <c r="J376" s="20" t="s">
        <v>14133</v>
      </c>
      <c r="L376" s="43" t="s">
        <v>2068</v>
      </c>
      <c r="M376" s="12">
        <v>728.43000000000006</v>
      </c>
      <c r="N376" s="19">
        <f t="shared" si="10"/>
        <v>-1.0000000000104592E-2</v>
      </c>
      <c r="Q376" s="21" t="s">
        <v>2068</v>
      </c>
      <c r="R376" s="21">
        <v>728.42</v>
      </c>
      <c r="S376" s="19">
        <f t="shared" si="11"/>
        <v>1.0000000000104592E-2</v>
      </c>
      <c r="T376" s="21"/>
      <c r="U376" s="21"/>
      <c r="V376" s="21"/>
    </row>
    <row r="377" spans="1:22" hidden="1" x14ac:dyDescent="0.25">
      <c r="A377" s="20" t="s">
        <v>735</v>
      </c>
      <c r="B377" s="12">
        <v>19178.37</v>
      </c>
      <c r="E377" s="20" t="s">
        <v>2222</v>
      </c>
      <c r="F377" s="12">
        <v>514.29</v>
      </c>
      <c r="H377" s="20" t="s">
        <v>2070</v>
      </c>
      <c r="I377" s="12">
        <v>2385.11</v>
      </c>
      <c r="J377" s="20" t="s">
        <v>14133</v>
      </c>
      <c r="L377" s="43" t="s">
        <v>2070</v>
      </c>
      <c r="M377" s="12">
        <v>2385.11</v>
      </c>
      <c r="N377" s="19">
        <f t="shared" si="10"/>
        <v>0</v>
      </c>
      <c r="Q377" s="21" t="s">
        <v>2070</v>
      </c>
      <c r="R377" s="21">
        <v>2385.11</v>
      </c>
      <c r="S377" s="19">
        <f t="shared" si="11"/>
        <v>0</v>
      </c>
      <c r="T377" s="21"/>
      <c r="U377" s="21"/>
      <c r="V377" s="21"/>
    </row>
    <row r="378" spans="1:22" ht="15" hidden="1" customHeight="1" x14ac:dyDescent="0.25">
      <c r="A378" s="20" t="s">
        <v>736</v>
      </c>
      <c r="B378" s="12">
        <v>28666.69</v>
      </c>
      <c r="E378" s="20" t="s">
        <v>2224</v>
      </c>
      <c r="F378" s="12">
        <v>2156.96</v>
      </c>
      <c r="H378" s="20" t="s">
        <v>2072</v>
      </c>
      <c r="I378" s="12">
        <v>4164.71</v>
      </c>
      <c r="J378" s="20" t="s">
        <v>14133</v>
      </c>
      <c r="L378" s="43" t="s">
        <v>2072</v>
      </c>
      <c r="M378" s="12">
        <v>4164.71</v>
      </c>
      <c r="N378" s="19">
        <f t="shared" si="10"/>
        <v>-1.0000000000218279E-2</v>
      </c>
      <c r="Q378" s="20" t="s">
        <v>2072</v>
      </c>
      <c r="R378" s="20">
        <v>4164.7</v>
      </c>
      <c r="S378" s="19">
        <f t="shared" si="11"/>
        <v>1.0000000000218279E-2</v>
      </c>
      <c r="T378" s="20"/>
      <c r="U378" s="20"/>
      <c r="V378" s="20"/>
    </row>
    <row r="379" spans="1:22" ht="15" hidden="1" customHeight="1" x14ac:dyDescent="0.25">
      <c r="A379" s="20" t="s">
        <v>737</v>
      </c>
      <c r="B379" s="12">
        <v>22460.5</v>
      </c>
      <c r="E379" s="20" t="s">
        <v>2226</v>
      </c>
      <c r="F379" s="12">
        <v>935.17</v>
      </c>
      <c r="H379" s="20" t="s">
        <v>2074</v>
      </c>
      <c r="I379" s="12">
        <v>4164.71</v>
      </c>
      <c r="J379" s="20" t="s">
        <v>14133</v>
      </c>
      <c r="L379" s="43" t="s">
        <v>2074</v>
      </c>
      <c r="M379" s="12">
        <v>4164.71</v>
      </c>
      <c r="N379" s="19">
        <f t="shared" si="10"/>
        <v>1.0000000000218279E-2</v>
      </c>
      <c r="Q379" s="20" t="s">
        <v>2074</v>
      </c>
      <c r="R379" s="20">
        <v>4164.72</v>
      </c>
      <c r="S379" s="19">
        <f t="shared" si="11"/>
        <v>-1.0000000000218279E-2</v>
      </c>
      <c r="T379" s="20"/>
      <c r="U379" s="20"/>
      <c r="V379" s="20"/>
    </row>
    <row r="380" spans="1:22" hidden="1" x14ac:dyDescent="0.25">
      <c r="A380" s="20" t="s">
        <v>738</v>
      </c>
      <c r="B380" s="12">
        <v>66284.240000000005</v>
      </c>
      <c r="E380" s="20" t="s">
        <v>2228</v>
      </c>
      <c r="F380" s="12">
        <v>1575.8300000000002</v>
      </c>
      <c r="H380" s="20" t="s">
        <v>2076</v>
      </c>
      <c r="I380" s="12">
        <v>3626.0899999999997</v>
      </c>
      <c r="J380" s="20" t="s">
        <v>14133</v>
      </c>
      <c r="L380" s="43" t="s">
        <v>2076</v>
      </c>
      <c r="M380" s="12">
        <v>3626.0899999999997</v>
      </c>
      <c r="N380" s="19">
        <f t="shared" si="10"/>
        <v>1.0000000000218279E-2</v>
      </c>
      <c r="Q380" s="21" t="s">
        <v>2076</v>
      </c>
      <c r="R380" s="21">
        <v>3626.1</v>
      </c>
      <c r="S380" s="19">
        <f t="shared" si="11"/>
        <v>-1.0000000000218279E-2</v>
      </c>
      <c r="T380" s="21"/>
      <c r="U380" s="21"/>
      <c r="V380" s="21"/>
    </row>
    <row r="381" spans="1:22" ht="15" hidden="1" customHeight="1" x14ac:dyDescent="0.25">
      <c r="A381" s="20" t="s">
        <v>739</v>
      </c>
      <c r="B381" s="12">
        <v>13259.44</v>
      </c>
      <c r="E381" s="20" t="s">
        <v>2230</v>
      </c>
      <c r="F381" s="12">
        <v>1374.64</v>
      </c>
      <c r="H381" s="20" t="s">
        <v>214</v>
      </c>
      <c r="I381" s="12">
        <v>39134.47</v>
      </c>
      <c r="J381" s="20" t="s">
        <v>14132</v>
      </c>
      <c r="L381" s="43" t="s">
        <v>214</v>
      </c>
      <c r="M381" s="12">
        <v>39134.47</v>
      </c>
      <c r="N381" s="19">
        <f t="shared" si="10"/>
        <v>1.0000000002037268E-2</v>
      </c>
      <c r="Q381" s="20" t="s">
        <v>214</v>
      </c>
      <c r="R381" s="20">
        <v>39134.480000000003</v>
      </c>
      <c r="S381" s="19">
        <f t="shared" si="11"/>
        <v>-1.0000000002037268E-2</v>
      </c>
      <c r="T381" s="20"/>
      <c r="U381" s="20"/>
      <c r="V381" s="20"/>
    </row>
    <row r="382" spans="1:22" ht="15" hidden="1" customHeight="1" x14ac:dyDescent="0.25">
      <c r="A382" s="20" t="s">
        <v>740</v>
      </c>
      <c r="B382" s="12">
        <v>1901.85</v>
      </c>
      <c r="E382" s="20" t="s">
        <v>2232</v>
      </c>
      <c r="F382" s="12">
        <v>4151.1099999999997</v>
      </c>
      <c r="H382" s="20" t="s">
        <v>2078</v>
      </c>
      <c r="I382" s="12">
        <v>2589.23</v>
      </c>
      <c r="J382" s="20" t="s">
        <v>14133</v>
      </c>
      <c r="L382" s="43" t="s">
        <v>2078</v>
      </c>
      <c r="M382" s="12">
        <v>2589.23</v>
      </c>
      <c r="N382" s="19">
        <f t="shared" si="10"/>
        <v>0</v>
      </c>
      <c r="Q382" s="20" t="s">
        <v>2078</v>
      </c>
      <c r="R382" s="20">
        <v>2589.23</v>
      </c>
      <c r="S382" s="19">
        <f t="shared" si="11"/>
        <v>0</v>
      </c>
      <c r="T382" s="20"/>
      <c r="U382" s="20"/>
      <c r="V382" s="20"/>
    </row>
    <row r="383" spans="1:22" ht="15" hidden="1" customHeight="1" x14ac:dyDescent="0.25">
      <c r="A383" s="20" t="s">
        <v>741</v>
      </c>
      <c r="B383" s="12">
        <v>12778.72</v>
      </c>
      <c r="E383" s="20" t="s">
        <v>2234</v>
      </c>
      <c r="F383" s="12">
        <v>2776.47</v>
      </c>
      <c r="H383" s="20" t="s">
        <v>2080</v>
      </c>
      <c r="I383" s="12">
        <v>2776.47</v>
      </c>
      <c r="J383" s="20" t="s">
        <v>14133</v>
      </c>
      <c r="L383" s="43" t="s">
        <v>2080</v>
      </c>
      <c r="M383" s="12">
        <v>2776.47</v>
      </c>
      <c r="N383" s="19">
        <f t="shared" si="10"/>
        <v>1.0000000000218279E-2</v>
      </c>
      <c r="Q383" s="20" t="s">
        <v>2080</v>
      </c>
      <c r="R383" s="20">
        <v>2776.48</v>
      </c>
      <c r="S383" s="19">
        <f t="shared" si="11"/>
        <v>-1.0000000000218279E-2</v>
      </c>
      <c r="T383" s="20"/>
      <c r="U383" s="20"/>
      <c r="V383" s="20"/>
    </row>
    <row r="384" spans="1:22" ht="15" hidden="1" customHeight="1" x14ac:dyDescent="0.25">
      <c r="A384" s="20" t="s">
        <v>742</v>
      </c>
      <c r="B384" s="12">
        <v>229.11</v>
      </c>
      <c r="E384" s="20" t="s">
        <v>2236</v>
      </c>
      <c r="F384" s="12">
        <v>4025</v>
      </c>
      <c r="H384" s="20" t="s">
        <v>2082</v>
      </c>
      <c r="I384" s="12">
        <v>231.37</v>
      </c>
      <c r="J384" s="20" t="s">
        <v>14133</v>
      </c>
      <c r="L384" s="43" t="s">
        <v>2082</v>
      </c>
      <c r="M384" s="12">
        <v>231.37</v>
      </c>
      <c r="N384" s="19">
        <f t="shared" si="10"/>
        <v>0</v>
      </c>
      <c r="Q384" s="20" t="s">
        <v>2082</v>
      </c>
      <c r="R384" s="20">
        <v>231.37</v>
      </c>
      <c r="S384" s="19">
        <f t="shared" si="11"/>
        <v>0</v>
      </c>
      <c r="T384" s="20"/>
      <c r="U384" s="20"/>
      <c r="V384" s="20"/>
    </row>
    <row r="385" spans="1:22" ht="15" hidden="1" customHeight="1" x14ac:dyDescent="0.25">
      <c r="A385" s="20" t="s">
        <v>745</v>
      </c>
      <c r="B385" s="12">
        <v>1417.28</v>
      </c>
      <c r="E385" s="20" t="s">
        <v>3184</v>
      </c>
      <c r="F385" s="12">
        <v>9386.35</v>
      </c>
      <c r="H385" s="20" t="s">
        <v>2084</v>
      </c>
      <c r="I385" s="12">
        <v>2776.47</v>
      </c>
      <c r="J385" s="20" t="s">
        <v>14133</v>
      </c>
      <c r="L385" s="43" t="s">
        <v>2084</v>
      </c>
      <c r="M385" s="12">
        <v>2776.47</v>
      </c>
      <c r="N385" s="19">
        <f t="shared" si="10"/>
        <v>1.0000000000218279E-2</v>
      </c>
      <c r="Q385" s="20" t="s">
        <v>2084</v>
      </c>
      <c r="R385" s="20">
        <v>2776.48</v>
      </c>
      <c r="S385" s="19">
        <f t="shared" si="11"/>
        <v>-1.0000000000218279E-2</v>
      </c>
      <c r="T385" s="20"/>
      <c r="U385" s="20"/>
      <c r="V385" s="20"/>
    </row>
    <row r="386" spans="1:22" ht="15" hidden="1" customHeight="1" x14ac:dyDescent="0.25">
      <c r="A386" s="20" t="s">
        <v>746</v>
      </c>
      <c r="B386" s="12">
        <v>766.89</v>
      </c>
      <c r="E386" s="20" t="s">
        <v>3197</v>
      </c>
      <c r="F386" s="12">
        <v>9910.6299999999992</v>
      </c>
      <c r="H386" s="20" t="s">
        <v>2240</v>
      </c>
      <c r="I386" s="12">
        <v>2776.47</v>
      </c>
      <c r="J386" s="20" t="s">
        <v>14133</v>
      </c>
      <c r="L386" s="43" t="s">
        <v>2240</v>
      </c>
      <c r="M386" s="12">
        <v>2776.47</v>
      </c>
      <c r="N386" s="19">
        <f t="shared" si="10"/>
        <v>5.3900000002613524E-3</v>
      </c>
      <c r="Q386" s="20" t="s">
        <v>2240</v>
      </c>
      <c r="R386" s="20">
        <v>2776.4753900000001</v>
      </c>
      <c r="S386" s="19">
        <f t="shared" si="11"/>
        <v>-5.3900000002613524E-3</v>
      </c>
      <c r="T386" s="20"/>
      <c r="U386" s="20"/>
      <c r="V386" s="20"/>
    </row>
    <row r="387" spans="1:22" hidden="1" x14ac:dyDescent="0.25">
      <c r="A387" s="20" t="s">
        <v>747</v>
      </c>
      <c r="B387" s="12">
        <v>2174.8000000000002</v>
      </c>
      <c r="E387" s="20" t="s">
        <v>3260</v>
      </c>
      <c r="F387" s="12">
        <v>11316.65</v>
      </c>
      <c r="H387" s="20" t="s">
        <v>2242</v>
      </c>
      <c r="I387" s="12">
        <v>2920.67</v>
      </c>
      <c r="J387" s="20" t="s">
        <v>14133</v>
      </c>
      <c r="L387" s="43" t="s">
        <v>2242</v>
      </c>
      <c r="M387" s="12">
        <v>2920.67</v>
      </c>
      <c r="N387" s="19">
        <f t="shared" si="10"/>
        <v>6.0260000000198488E-3</v>
      </c>
      <c r="Q387" s="21" t="s">
        <v>2242</v>
      </c>
      <c r="R387" s="21">
        <v>2920.6760260000001</v>
      </c>
      <c r="S387" s="19">
        <f t="shared" si="11"/>
        <v>-6.0260000000198488E-3</v>
      </c>
      <c r="T387" s="21"/>
      <c r="U387" s="21"/>
      <c r="V387" s="21"/>
    </row>
    <row r="388" spans="1:22" ht="15" hidden="1" customHeight="1" x14ac:dyDescent="0.25">
      <c r="A388" s="20" t="s">
        <v>748</v>
      </c>
      <c r="B388" s="12">
        <v>13675.44</v>
      </c>
      <c r="E388" s="20" t="s">
        <v>3196</v>
      </c>
      <c r="F388" s="12">
        <v>10669.09</v>
      </c>
      <c r="H388" s="20" t="s">
        <v>2238</v>
      </c>
      <c r="I388" s="12">
        <v>2342.37</v>
      </c>
      <c r="J388" s="20" t="s">
        <v>14133</v>
      </c>
      <c r="L388" s="43" t="s">
        <v>2238</v>
      </c>
      <c r="M388" s="12">
        <v>2342.37</v>
      </c>
      <c r="N388" s="19">
        <f t="shared" si="10"/>
        <v>2.1280000000842847E-3</v>
      </c>
      <c r="Q388" s="20" t="s">
        <v>2238</v>
      </c>
      <c r="R388" s="20">
        <v>2342.372128</v>
      </c>
      <c r="S388" s="19">
        <f t="shared" si="11"/>
        <v>-2.1280000000842847E-3</v>
      </c>
      <c r="T388" s="20"/>
      <c r="U388" s="20"/>
      <c r="V388" s="20"/>
    </row>
    <row r="389" spans="1:22" ht="15" hidden="1" customHeight="1" x14ac:dyDescent="0.25">
      <c r="A389" s="20" t="s">
        <v>749</v>
      </c>
      <c r="B389" s="12">
        <v>3303.8999999999996</v>
      </c>
      <c r="E389" s="20" t="s">
        <v>2244</v>
      </c>
      <c r="F389" s="12">
        <v>1145.4100000000001</v>
      </c>
      <c r="H389" s="20" t="s">
        <v>2086</v>
      </c>
      <c r="I389" s="12">
        <v>694.12</v>
      </c>
      <c r="J389" s="20" t="s">
        <v>14133</v>
      </c>
      <c r="L389" s="43" t="s">
        <v>2086</v>
      </c>
      <c r="M389" s="12">
        <v>694.12</v>
      </c>
      <c r="N389" s="19">
        <f t="shared" si="10"/>
        <v>-9.9999999999909051E-3</v>
      </c>
      <c r="Q389" s="20" t="s">
        <v>2086</v>
      </c>
      <c r="R389" s="20">
        <v>694.11</v>
      </c>
      <c r="S389" s="19">
        <f t="shared" si="11"/>
        <v>9.9999999999909051E-3</v>
      </c>
      <c r="T389" s="20"/>
      <c r="U389" s="20"/>
      <c r="V389" s="20"/>
    </row>
    <row r="390" spans="1:22" hidden="1" x14ac:dyDescent="0.25">
      <c r="A390" s="20" t="s">
        <v>750</v>
      </c>
      <c r="B390" s="12">
        <v>4368.76</v>
      </c>
      <c r="E390" s="20" t="s">
        <v>2246</v>
      </c>
      <c r="F390" s="12">
        <v>865.78</v>
      </c>
      <c r="H390" s="20" t="s">
        <v>2088</v>
      </c>
      <c r="I390" s="12">
        <v>2461.69</v>
      </c>
      <c r="J390" s="20" t="s">
        <v>14133</v>
      </c>
      <c r="L390" s="43" t="s">
        <v>2088</v>
      </c>
      <c r="M390" s="12">
        <v>2461.69</v>
      </c>
      <c r="N390" s="19">
        <f t="shared" ref="N390:N453" si="12">+VLOOKUP(L390,Q:V,2,0)-M390</f>
        <v>-1.0000000000218279E-2</v>
      </c>
      <c r="Q390" s="21" t="s">
        <v>2088</v>
      </c>
      <c r="R390" s="21">
        <v>2461.6799999999998</v>
      </c>
      <c r="S390" s="19">
        <f t="shared" ref="S390:S453" si="13">VLOOKUP(Q390,L:M,2,0)-R390</f>
        <v>1.0000000000218279E-2</v>
      </c>
      <c r="T390" s="21"/>
      <c r="U390" s="21"/>
      <c r="V390" s="21"/>
    </row>
    <row r="391" spans="1:22" ht="15" hidden="1" customHeight="1" x14ac:dyDescent="0.25">
      <c r="A391" s="20" t="s">
        <v>751</v>
      </c>
      <c r="B391" s="12">
        <v>1171.49</v>
      </c>
      <c r="E391" s="20" t="s">
        <v>2248</v>
      </c>
      <c r="F391" s="12">
        <v>182.2</v>
      </c>
      <c r="H391" s="20" t="s">
        <v>2090</v>
      </c>
      <c r="I391" s="12">
        <v>5336.66</v>
      </c>
      <c r="J391" s="20" t="s">
        <v>14133</v>
      </c>
      <c r="L391" s="43" t="s">
        <v>2090</v>
      </c>
      <c r="M391" s="12">
        <v>5336.66</v>
      </c>
      <c r="N391" s="19">
        <f t="shared" si="12"/>
        <v>0</v>
      </c>
      <c r="Q391" s="20" t="s">
        <v>2090</v>
      </c>
      <c r="R391" s="20">
        <v>5336.66</v>
      </c>
      <c r="S391" s="19">
        <f t="shared" si="13"/>
        <v>0</v>
      </c>
      <c r="T391" s="20"/>
      <c r="U391" s="20"/>
      <c r="V391" s="20"/>
    </row>
    <row r="392" spans="1:22" ht="15" hidden="1" customHeight="1" x14ac:dyDescent="0.25">
      <c r="A392" s="20" t="s">
        <v>752</v>
      </c>
      <c r="B392" s="12">
        <v>1217.49</v>
      </c>
      <c r="E392" s="20" t="s">
        <v>2250</v>
      </c>
      <c r="F392" s="12">
        <v>1864.36</v>
      </c>
      <c r="H392" s="20" t="s">
        <v>2092</v>
      </c>
      <c r="I392" s="12">
        <v>5484.59</v>
      </c>
      <c r="J392" s="20" t="s">
        <v>14133</v>
      </c>
      <c r="L392" s="43" t="s">
        <v>2092</v>
      </c>
      <c r="M392" s="12">
        <v>5484.59</v>
      </c>
      <c r="N392" s="19">
        <f t="shared" si="12"/>
        <v>0</v>
      </c>
      <c r="Q392" s="20" t="s">
        <v>2092</v>
      </c>
      <c r="R392" s="20">
        <v>5484.59</v>
      </c>
      <c r="S392" s="19">
        <f t="shared" si="13"/>
        <v>0</v>
      </c>
      <c r="T392" s="20"/>
      <c r="U392" s="20"/>
      <c r="V392" s="20"/>
    </row>
    <row r="393" spans="1:22" ht="15" hidden="1" customHeight="1" x14ac:dyDescent="0.25">
      <c r="A393" s="20" t="s">
        <v>753</v>
      </c>
      <c r="B393" s="12">
        <v>3081.51</v>
      </c>
      <c r="E393" s="20" t="s">
        <v>2252</v>
      </c>
      <c r="F393" s="12">
        <v>1578.13</v>
      </c>
      <c r="H393" s="20" t="s">
        <v>2094</v>
      </c>
      <c r="I393" s="12">
        <v>2895.3599999999997</v>
      </c>
      <c r="J393" s="20" t="s">
        <v>14133</v>
      </c>
      <c r="L393" s="43" t="s">
        <v>2094</v>
      </c>
      <c r="M393" s="12">
        <v>2895.3599999999997</v>
      </c>
      <c r="N393" s="19">
        <f t="shared" si="12"/>
        <v>0</v>
      </c>
      <c r="Q393" s="20" t="s">
        <v>2094</v>
      </c>
      <c r="R393" s="20">
        <v>2895.36</v>
      </c>
      <c r="S393" s="19">
        <f t="shared" si="13"/>
        <v>0</v>
      </c>
      <c r="T393" s="20"/>
      <c r="U393" s="20"/>
      <c r="V393" s="20"/>
    </row>
    <row r="394" spans="1:22" ht="15" hidden="1" customHeight="1" x14ac:dyDescent="0.25">
      <c r="A394" s="20" t="s">
        <v>756</v>
      </c>
      <c r="B394" s="12">
        <v>5562.06</v>
      </c>
      <c r="E394" s="20" t="s">
        <v>2254</v>
      </c>
      <c r="F394" s="12">
        <v>1603.81</v>
      </c>
      <c r="H394" s="20" t="s">
        <v>2096</v>
      </c>
      <c r="I394" s="12">
        <v>1388.24</v>
      </c>
      <c r="J394" s="20" t="s">
        <v>14133</v>
      </c>
      <c r="L394" s="43" t="s">
        <v>2096</v>
      </c>
      <c r="M394" s="12">
        <v>1388.24</v>
      </c>
      <c r="N394" s="19">
        <f t="shared" si="12"/>
        <v>0</v>
      </c>
      <c r="Q394" s="20" t="s">
        <v>2096</v>
      </c>
      <c r="R394" s="20">
        <v>1388.24</v>
      </c>
      <c r="S394" s="19">
        <f t="shared" si="13"/>
        <v>0</v>
      </c>
      <c r="T394" s="20"/>
      <c r="U394" s="20"/>
      <c r="V394" s="20"/>
    </row>
    <row r="395" spans="1:22" hidden="1" x14ac:dyDescent="0.25">
      <c r="A395" s="20" t="s">
        <v>757</v>
      </c>
      <c r="B395" s="12">
        <v>2762.88</v>
      </c>
      <c r="E395" s="20" t="s">
        <v>2256</v>
      </c>
      <c r="F395" s="12">
        <v>586.88</v>
      </c>
      <c r="H395" s="20" t="s">
        <v>217</v>
      </c>
      <c r="I395" s="12">
        <v>8867.1</v>
      </c>
      <c r="J395" s="20" t="s">
        <v>14132</v>
      </c>
      <c r="L395" s="43" t="s">
        <v>217</v>
      </c>
      <c r="M395" s="12">
        <v>8867.1</v>
      </c>
      <c r="N395" s="19">
        <f t="shared" si="12"/>
        <v>0</v>
      </c>
      <c r="Q395" s="21" t="s">
        <v>217</v>
      </c>
      <c r="R395" s="21">
        <v>8867.1</v>
      </c>
      <c r="S395" s="19">
        <f t="shared" si="13"/>
        <v>0</v>
      </c>
      <c r="T395" s="21"/>
      <c r="U395" s="21"/>
      <c r="V395" s="21"/>
    </row>
    <row r="396" spans="1:22" hidden="1" x14ac:dyDescent="0.25">
      <c r="A396" s="20" t="s">
        <v>759</v>
      </c>
      <c r="B396" s="12">
        <v>8258.35</v>
      </c>
      <c r="E396" s="20" t="s">
        <v>2258</v>
      </c>
      <c r="F396" s="12">
        <v>2048.27</v>
      </c>
      <c r="H396" s="20" t="s">
        <v>2098</v>
      </c>
      <c r="I396" s="12">
        <v>18089.72</v>
      </c>
      <c r="J396" s="20" t="s">
        <v>14133</v>
      </c>
      <c r="L396" s="43" t="s">
        <v>2098</v>
      </c>
      <c r="M396" s="12">
        <v>18089.72</v>
      </c>
      <c r="N396" s="19">
        <f t="shared" si="12"/>
        <v>2.0000000000436557E-2</v>
      </c>
      <c r="Q396" s="21" t="s">
        <v>2098</v>
      </c>
      <c r="R396" s="21">
        <v>18089.740000000002</v>
      </c>
      <c r="S396" s="19">
        <f t="shared" si="13"/>
        <v>-2.0000000000436557E-2</v>
      </c>
      <c r="T396" s="21"/>
      <c r="U396" s="21"/>
      <c r="V396" s="21"/>
    </row>
    <row r="397" spans="1:22" ht="15" hidden="1" customHeight="1" x14ac:dyDescent="0.25">
      <c r="A397" s="20" t="s">
        <v>760</v>
      </c>
      <c r="B397" s="12">
        <v>3009.94</v>
      </c>
      <c r="E397" s="20" t="s">
        <v>2260</v>
      </c>
      <c r="F397" s="12">
        <v>1337.07</v>
      </c>
      <c r="H397" s="20" t="s">
        <v>2100</v>
      </c>
      <c r="I397" s="12">
        <v>5944.21</v>
      </c>
      <c r="J397" s="20" t="s">
        <v>14133</v>
      </c>
      <c r="L397" s="43" t="s">
        <v>2100</v>
      </c>
      <c r="M397" s="12">
        <v>5944.21</v>
      </c>
      <c r="N397" s="19">
        <f t="shared" si="12"/>
        <v>1.9999999999527063E-2</v>
      </c>
      <c r="Q397" s="20" t="s">
        <v>2100</v>
      </c>
      <c r="R397" s="20">
        <v>5944.23</v>
      </c>
      <c r="S397" s="19">
        <f t="shared" si="13"/>
        <v>-1.9999999999527063E-2</v>
      </c>
      <c r="T397" s="20"/>
      <c r="U397" s="20"/>
      <c r="V397" s="20"/>
    </row>
    <row r="398" spans="1:22" hidden="1" x14ac:dyDescent="0.25">
      <c r="A398" s="20" t="s">
        <v>761</v>
      </c>
      <c r="B398" s="12">
        <v>24082.3</v>
      </c>
      <c r="E398" s="20" t="s">
        <v>2262</v>
      </c>
      <c r="F398" s="12">
        <v>769.85</v>
      </c>
      <c r="H398" s="20" t="s">
        <v>2102</v>
      </c>
      <c r="I398" s="12">
        <v>954.57</v>
      </c>
      <c r="J398" s="20" t="s">
        <v>14133</v>
      </c>
      <c r="L398" s="43" t="s">
        <v>2102</v>
      </c>
      <c r="M398" s="12">
        <v>954.57</v>
      </c>
      <c r="N398" s="19">
        <f t="shared" si="12"/>
        <v>0</v>
      </c>
      <c r="Q398" s="21" t="s">
        <v>2102</v>
      </c>
      <c r="R398" s="21">
        <v>954.57</v>
      </c>
      <c r="S398" s="19">
        <f t="shared" si="13"/>
        <v>0</v>
      </c>
      <c r="T398" s="21"/>
      <c r="U398" s="21"/>
      <c r="V398" s="21"/>
    </row>
    <row r="399" spans="1:22" hidden="1" x14ac:dyDescent="0.25">
      <c r="A399" s="20" t="s">
        <v>762</v>
      </c>
      <c r="B399" s="12">
        <v>24725.48</v>
      </c>
      <c r="E399" s="20" t="s">
        <v>2268</v>
      </c>
      <c r="F399" s="12">
        <v>1399.67</v>
      </c>
      <c r="H399" s="20" t="s">
        <v>2104</v>
      </c>
      <c r="I399" s="12">
        <v>1776.97</v>
      </c>
      <c r="J399" s="20" t="s">
        <v>14133</v>
      </c>
      <c r="L399" s="43" t="s">
        <v>2104</v>
      </c>
      <c r="M399" s="12">
        <v>1776.97</v>
      </c>
      <c r="N399" s="19">
        <f t="shared" si="12"/>
        <v>0</v>
      </c>
      <c r="Q399" s="21" t="s">
        <v>2104</v>
      </c>
      <c r="R399" s="21">
        <v>1776.97</v>
      </c>
      <c r="S399" s="19">
        <f t="shared" si="13"/>
        <v>0</v>
      </c>
      <c r="T399" s="21"/>
      <c r="U399" s="21"/>
      <c r="V399" s="21"/>
    </row>
    <row r="400" spans="1:22" ht="15" hidden="1" customHeight="1" x14ac:dyDescent="0.25">
      <c r="A400" s="20" t="s">
        <v>763</v>
      </c>
      <c r="B400" s="12">
        <v>50923.240000000005</v>
      </c>
      <c r="E400" s="20" t="s">
        <v>2264</v>
      </c>
      <c r="F400" s="12">
        <v>4495.84</v>
      </c>
      <c r="H400" s="20" t="s">
        <v>2106</v>
      </c>
      <c r="I400" s="12">
        <v>3977.47</v>
      </c>
      <c r="J400" s="20" t="s">
        <v>14133</v>
      </c>
      <c r="L400" s="43" t="s">
        <v>2106</v>
      </c>
      <c r="M400" s="12">
        <v>3977.47</v>
      </c>
      <c r="N400" s="19">
        <f t="shared" si="12"/>
        <v>0</v>
      </c>
      <c r="Q400" s="20" t="s">
        <v>2106</v>
      </c>
      <c r="R400" s="20">
        <v>3977.47</v>
      </c>
      <c r="S400" s="19">
        <f t="shared" si="13"/>
        <v>0</v>
      </c>
      <c r="T400" s="20"/>
      <c r="U400" s="20"/>
      <c r="V400" s="20"/>
    </row>
    <row r="401" spans="1:22" hidden="1" x14ac:dyDescent="0.25">
      <c r="A401" s="20" t="s">
        <v>764</v>
      </c>
      <c r="B401" s="12">
        <v>1503.9699999999998</v>
      </c>
      <c r="E401" s="20" t="s">
        <v>2266</v>
      </c>
      <c r="F401" s="12">
        <v>1491.3</v>
      </c>
      <c r="H401" s="20" t="s">
        <v>220</v>
      </c>
      <c r="I401" s="12">
        <v>15194.53</v>
      </c>
      <c r="J401" s="20" t="s">
        <v>14132</v>
      </c>
      <c r="L401" s="43" t="s">
        <v>220</v>
      </c>
      <c r="M401" s="12">
        <v>15194.53</v>
      </c>
      <c r="N401" s="19">
        <f t="shared" si="12"/>
        <v>0</v>
      </c>
      <c r="Q401" s="21" t="s">
        <v>220</v>
      </c>
      <c r="R401" s="21">
        <v>15194.53</v>
      </c>
      <c r="S401" s="19">
        <f t="shared" si="13"/>
        <v>0</v>
      </c>
      <c r="T401" s="21"/>
      <c r="U401" s="21"/>
      <c r="V401" s="21"/>
    </row>
    <row r="402" spans="1:22" hidden="1" x14ac:dyDescent="0.25">
      <c r="A402" s="20" t="s">
        <v>765</v>
      </c>
      <c r="B402" s="12">
        <v>8713.76</v>
      </c>
      <c r="E402" s="20" t="s">
        <v>2270</v>
      </c>
      <c r="F402" s="12">
        <v>6123.76</v>
      </c>
      <c r="H402" s="20" t="s">
        <v>223</v>
      </c>
      <c r="I402" s="12">
        <v>8466.36</v>
      </c>
      <c r="J402" s="20" t="s">
        <v>14132</v>
      </c>
      <c r="L402" s="43" t="s">
        <v>223</v>
      </c>
      <c r="M402" s="12">
        <v>8466.36</v>
      </c>
      <c r="N402" s="19">
        <f t="shared" si="12"/>
        <v>1.0000000000218279E-2</v>
      </c>
      <c r="Q402" s="21" t="s">
        <v>223</v>
      </c>
      <c r="R402" s="21">
        <v>8466.3700000000008</v>
      </c>
      <c r="S402" s="19">
        <f t="shared" si="13"/>
        <v>-1.0000000000218279E-2</v>
      </c>
      <c r="T402" s="21"/>
      <c r="U402" s="21"/>
      <c r="V402" s="21"/>
    </row>
    <row r="403" spans="1:22" ht="15" hidden="1" customHeight="1" x14ac:dyDescent="0.25">
      <c r="A403" s="20" t="s">
        <v>768</v>
      </c>
      <c r="B403" s="12">
        <v>6844.57</v>
      </c>
      <c r="E403" s="20" t="s">
        <v>2272</v>
      </c>
      <c r="F403" s="12">
        <v>901.27</v>
      </c>
      <c r="H403" s="20" t="s">
        <v>2108</v>
      </c>
      <c r="I403" s="12">
        <v>1612.81</v>
      </c>
      <c r="J403" s="20" t="s">
        <v>14133</v>
      </c>
      <c r="L403" s="43" t="s">
        <v>2108</v>
      </c>
      <c r="M403" s="12">
        <v>1612.81</v>
      </c>
      <c r="N403" s="19">
        <f t="shared" si="12"/>
        <v>-9.9999999999909051E-3</v>
      </c>
      <c r="Q403" s="20" t="s">
        <v>2108</v>
      </c>
      <c r="R403" s="20">
        <v>1612.8</v>
      </c>
      <c r="S403" s="19">
        <f t="shared" si="13"/>
        <v>9.9999999999909051E-3</v>
      </c>
      <c r="T403" s="20"/>
      <c r="U403" s="20"/>
      <c r="V403" s="20"/>
    </row>
    <row r="404" spans="1:22" ht="15" hidden="1" customHeight="1" x14ac:dyDescent="0.25">
      <c r="A404" s="20" t="s">
        <v>769</v>
      </c>
      <c r="B404" s="12">
        <v>4723.43</v>
      </c>
      <c r="E404" s="20" t="s">
        <v>2274</v>
      </c>
      <c r="F404" s="12">
        <v>382.02</v>
      </c>
      <c r="H404" s="20" t="s">
        <v>2110</v>
      </c>
      <c r="I404" s="12">
        <v>1388.24</v>
      </c>
      <c r="J404" s="20" t="s">
        <v>14133</v>
      </c>
      <c r="L404" s="43" t="s">
        <v>2110</v>
      </c>
      <c r="M404" s="12">
        <v>1388.24</v>
      </c>
      <c r="N404" s="19">
        <f t="shared" si="12"/>
        <v>0</v>
      </c>
      <c r="Q404" s="20" t="s">
        <v>2110</v>
      </c>
      <c r="R404" s="20">
        <v>1388.24</v>
      </c>
      <c r="S404" s="19">
        <f t="shared" si="13"/>
        <v>0</v>
      </c>
      <c r="T404" s="20"/>
      <c r="U404" s="20"/>
      <c r="V404" s="20"/>
    </row>
    <row r="405" spans="1:22" ht="15" hidden="1" customHeight="1" x14ac:dyDescent="0.25">
      <c r="A405" s="20" t="s">
        <v>770</v>
      </c>
      <c r="B405" s="12">
        <v>3185.54</v>
      </c>
      <c r="E405" s="20" t="s">
        <v>2276</v>
      </c>
      <c r="F405" s="12">
        <v>4167.8999999999996</v>
      </c>
      <c r="H405" s="20" t="s">
        <v>2112</v>
      </c>
      <c r="I405" s="12">
        <v>458.21</v>
      </c>
      <c r="J405" s="20" t="s">
        <v>14133</v>
      </c>
      <c r="L405" s="43" t="s">
        <v>2112</v>
      </c>
      <c r="M405" s="12">
        <v>458.21</v>
      </c>
      <c r="N405" s="19">
        <f t="shared" si="12"/>
        <v>0</v>
      </c>
      <c r="Q405" s="20" t="s">
        <v>2112</v>
      </c>
      <c r="R405" s="20">
        <v>458.21</v>
      </c>
      <c r="S405" s="19">
        <f t="shared" si="13"/>
        <v>0</v>
      </c>
      <c r="T405" s="20"/>
      <c r="U405" s="20"/>
      <c r="V405" s="20"/>
    </row>
    <row r="406" spans="1:22" ht="15" hidden="1" customHeight="1" x14ac:dyDescent="0.25">
      <c r="A406" s="20" t="s">
        <v>772</v>
      </c>
      <c r="B406" s="12">
        <v>12868.52</v>
      </c>
      <c r="E406" s="20" t="s">
        <v>2278</v>
      </c>
      <c r="F406" s="12">
        <v>546.64</v>
      </c>
      <c r="H406" s="20" t="s">
        <v>2114</v>
      </c>
      <c r="I406" s="12">
        <v>1677.34</v>
      </c>
      <c r="J406" s="20" t="s">
        <v>14133</v>
      </c>
      <c r="L406" s="43" t="s">
        <v>2114</v>
      </c>
      <c r="M406" s="12">
        <v>1677.34</v>
      </c>
      <c r="N406" s="19">
        <f t="shared" si="12"/>
        <v>-9.9999999999909051E-3</v>
      </c>
      <c r="Q406" s="20" t="s">
        <v>2114</v>
      </c>
      <c r="R406" s="20">
        <v>1677.33</v>
      </c>
      <c r="S406" s="19">
        <f t="shared" si="13"/>
        <v>9.9999999999909051E-3</v>
      </c>
      <c r="T406" s="20"/>
      <c r="U406" s="20"/>
      <c r="V406" s="20"/>
    </row>
    <row r="407" spans="1:22" ht="15" hidden="1" customHeight="1" x14ac:dyDescent="0.25">
      <c r="A407" s="20" t="s">
        <v>773</v>
      </c>
      <c r="B407" s="12">
        <v>4640.99</v>
      </c>
      <c r="E407" s="20" t="s">
        <v>2280</v>
      </c>
      <c r="F407" s="12">
        <v>1372.6599999999999</v>
      </c>
      <c r="H407" s="20" t="s">
        <v>226</v>
      </c>
      <c r="I407" s="12">
        <v>1388.24</v>
      </c>
      <c r="J407" s="20" t="s">
        <v>14132</v>
      </c>
      <c r="L407" s="43" t="s">
        <v>226</v>
      </c>
      <c r="M407" s="12">
        <v>1388.24</v>
      </c>
      <c r="N407" s="19">
        <f t="shared" si="12"/>
        <v>0</v>
      </c>
      <c r="Q407" s="20" t="s">
        <v>226</v>
      </c>
      <c r="R407" s="20">
        <v>1388.24</v>
      </c>
      <c r="S407" s="19">
        <f t="shared" si="13"/>
        <v>0</v>
      </c>
      <c r="T407" s="20"/>
      <c r="U407" s="20"/>
      <c r="V407" s="20"/>
    </row>
    <row r="408" spans="1:22" ht="15" hidden="1" customHeight="1" x14ac:dyDescent="0.25">
      <c r="A408" s="20" t="s">
        <v>774</v>
      </c>
      <c r="B408" s="12">
        <v>5249.41</v>
      </c>
      <c r="E408" s="20" t="s">
        <v>2282</v>
      </c>
      <c r="F408" s="12">
        <v>949.06000000000006</v>
      </c>
      <c r="H408" s="20" t="s">
        <v>2116</v>
      </c>
      <c r="I408" s="12">
        <v>462.75</v>
      </c>
      <c r="J408" s="20" t="s">
        <v>14133</v>
      </c>
      <c r="L408" s="43" t="s">
        <v>2116</v>
      </c>
      <c r="M408" s="12">
        <v>462.75</v>
      </c>
      <c r="N408" s="19">
        <f t="shared" si="12"/>
        <v>-9.9999999999909051E-3</v>
      </c>
      <c r="Q408" s="20" t="s">
        <v>2116</v>
      </c>
      <c r="R408" s="20">
        <v>462.74</v>
      </c>
      <c r="S408" s="19">
        <f t="shared" si="13"/>
        <v>9.9999999999909051E-3</v>
      </c>
      <c r="T408" s="20"/>
      <c r="U408" s="20"/>
      <c r="V408" s="20"/>
    </row>
    <row r="409" spans="1:22" ht="15" hidden="1" customHeight="1" x14ac:dyDescent="0.25">
      <c r="A409" s="20" t="s">
        <v>776</v>
      </c>
      <c r="B409" s="12">
        <v>3909.14</v>
      </c>
      <c r="E409" s="20" t="s">
        <v>2284</v>
      </c>
      <c r="F409" s="12">
        <v>1148.19</v>
      </c>
      <c r="H409" s="20" t="s">
        <v>2118</v>
      </c>
      <c r="I409" s="12">
        <v>2843.47</v>
      </c>
      <c r="J409" s="20" t="s">
        <v>14133</v>
      </c>
      <c r="L409" s="43" t="s">
        <v>2118</v>
      </c>
      <c r="M409" s="12">
        <v>2843.47</v>
      </c>
      <c r="N409" s="19">
        <f t="shared" si="12"/>
        <v>-1.999999999998181E-2</v>
      </c>
      <c r="Q409" s="20" t="s">
        <v>2118</v>
      </c>
      <c r="R409" s="20">
        <v>2843.45</v>
      </c>
      <c r="S409" s="19">
        <f t="shared" si="13"/>
        <v>1.999999999998181E-2</v>
      </c>
      <c r="T409" s="20"/>
      <c r="U409" s="20"/>
      <c r="V409" s="20"/>
    </row>
    <row r="410" spans="1:22" ht="15" hidden="1" customHeight="1" x14ac:dyDescent="0.25">
      <c r="A410" s="20" t="s">
        <v>777</v>
      </c>
      <c r="B410" s="12">
        <v>15943.63</v>
      </c>
      <c r="E410" s="20" t="s">
        <v>2286</v>
      </c>
      <c r="F410" s="12">
        <v>523.92999999999995</v>
      </c>
      <c r="H410" s="20" t="s">
        <v>2120</v>
      </c>
      <c r="I410" s="12">
        <v>1846.45</v>
      </c>
      <c r="J410" s="20" t="s">
        <v>14133</v>
      </c>
      <c r="L410" s="43" t="s">
        <v>2120</v>
      </c>
      <c r="M410" s="12">
        <v>1846.45</v>
      </c>
      <c r="N410" s="19">
        <f t="shared" si="12"/>
        <v>-1.999999999998181E-2</v>
      </c>
      <c r="Q410" s="20" t="s">
        <v>2120</v>
      </c>
      <c r="R410" s="20">
        <v>1846.43</v>
      </c>
      <c r="S410" s="19">
        <f t="shared" si="13"/>
        <v>1.999999999998181E-2</v>
      </c>
      <c r="T410" s="20"/>
      <c r="U410" s="20"/>
      <c r="V410" s="20"/>
    </row>
    <row r="411" spans="1:22" ht="15" hidden="1" customHeight="1" x14ac:dyDescent="0.25">
      <c r="A411" s="20" t="s">
        <v>778</v>
      </c>
      <c r="B411" s="12">
        <v>3787.73</v>
      </c>
      <c r="E411" s="20" t="s">
        <v>2288</v>
      </c>
      <c r="F411" s="12">
        <v>2626.03</v>
      </c>
      <c r="H411" s="20" t="s">
        <v>2122</v>
      </c>
      <c r="I411" s="12">
        <v>2776.47</v>
      </c>
      <c r="J411" s="20" t="s">
        <v>14133</v>
      </c>
      <c r="L411" s="43" t="s">
        <v>2122</v>
      </c>
      <c r="M411" s="12">
        <v>2776.47</v>
      </c>
      <c r="N411" s="19">
        <f t="shared" si="12"/>
        <v>1.0000000000218279E-2</v>
      </c>
      <c r="Q411" s="20" t="s">
        <v>2122</v>
      </c>
      <c r="R411" s="20">
        <v>2776.48</v>
      </c>
      <c r="S411" s="19">
        <f t="shared" si="13"/>
        <v>-1.0000000000218279E-2</v>
      </c>
      <c r="T411" s="20"/>
      <c r="U411" s="20"/>
      <c r="V411" s="20"/>
    </row>
    <row r="412" spans="1:22" ht="15" hidden="1" customHeight="1" x14ac:dyDescent="0.25">
      <c r="A412" s="20" t="s">
        <v>779</v>
      </c>
      <c r="B412" s="12">
        <v>15569.72</v>
      </c>
      <c r="E412" s="20" t="s">
        <v>2290</v>
      </c>
      <c r="F412" s="12">
        <v>1667.98</v>
      </c>
      <c r="H412" s="20" t="s">
        <v>2124</v>
      </c>
      <c r="I412" s="12">
        <v>1846.45</v>
      </c>
      <c r="J412" s="20" t="s">
        <v>14133</v>
      </c>
      <c r="L412" s="43" t="s">
        <v>2124</v>
      </c>
      <c r="M412" s="12">
        <v>1846.45</v>
      </c>
      <c r="N412" s="19">
        <f t="shared" si="12"/>
        <v>-9.9999999999909051E-3</v>
      </c>
      <c r="Q412" s="20" t="s">
        <v>2124</v>
      </c>
      <c r="R412" s="20">
        <v>1846.44</v>
      </c>
      <c r="S412" s="19">
        <f t="shared" si="13"/>
        <v>9.9999999999909051E-3</v>
      </c>
      <c r="T412" s="20"/>
      <c r="U412" s="20"/>
      <c r="V412" s="20"/>
    </row>
    <row r="413" spans="1:22" hidden="1" x14ac:dyDescent="0.25">
      <c r="A413" s="20" t="s">
        <v>782</v>
      </c>
      <c r="B413" s="12">
        <v>8052.83</v>
      </c>
      <c r="E413" s="20" t="s">
        <v>2292</v>
      </c>
      <c r="F413" s="12">
        <v>1090.47</v>
      </c>
      <c r="H413" s="20" t="s">
        <v>2126</v>
      </c>
      <c r="I413" s="12">
        <v>1746.47</v>
      </c>
      <c r="J413" s="20" t="s">
        <v>14133</v>
      </c>
      <c r="L413" s="43" t="s">
        <v>2126</v>
      </c>
      <c r="M413" s="12">
        <v>1746.47</v>
      </c>
      <c r="N413" s="19">
        <f t="shared" si="12"/>
        <v>0</v>
      </c>
      <c r="Q413" s="21" t="s">
        <v>2126</v>
      </c>
      <c r="R413" s="21">
        <v>1746.47</v>
      </c>
      <c r="S413" s="19">
        <f t="shared" si="13"/>
        <v>0</v>
      </c>
      <c r="T413" s="21"/>
      <c r="U413" s="21"/>
      <c r="V413" s="21"/>
    </row>
    <row r="414" spans="1:22" ht="15" hidden="1" customHeight="1" x14ac:dyDescent="0.25">
      <c r="A414" s="20" t="s">
        <v>785</v>
      </c>
      <c r="B414" s="12">
        <v>22847.01</v>
      </c>
      <c r="E414" s="20" t="s">
        <v>2294</v>
      </c>
      <c r="F414" s="12">
        <v>720.83</v>
      </c>
      <c r="H414" s="20" t="s">
        <v>2128</v>
      </c>
      <c r="I414" s="12">
        <v>1388.24</v>
      </c>
      <c r="J414" s="20" t="s">
        <v>14133</v>
      </c>
      <c r="L414" s="43" t="s">
        <v>2128</v>
      </c>
      <c r="M414" s="12">
        <v>1388.24</v>
      </c>
      <c r="N414" s="19">
        <f t="shared" si="12"/>
        <v>0</v>
      </c>
      <c r="Q414" s="20" t="s">
        <v>2128</v>
      </c>
      <c r="R414" s="20">
        <v>1388.24</v>
      </c>
      <c r="S414" s="19">
        <f t="shared" si="13"/>
        <v>0</v>
      </c>
      <c r="T414" s="20"/>
      <c r="U414" s="20"/>
      <c r="V414" s="20"/>
    </row>
    <row r="415" spans="1:22" ht="15" hidden="1" customHeight="1" x14ac:dyDescent="0.25">
      <c r="A415" s="20" t="s">
        <v>788</v>
      </c>
      <c r="B415" s="12">
        <v>15845.33</v>
      </c>
      <c r="E415" s="20" t="s">
        <v>2296</v>
      </c>
      <c r="F415" s="12">
        <v>324.22000000000003</v>
      </c>
      <c r="H415" s="20" t="s">
        <v>2130</v>
      </c>
      <c r="I415" s="12">
        <v>1850.98</v>
      </c>
      <c r="J415" s="20" t="s">
        <v>14133</v>
      </c>
      <c r="L415" s="43" t="s">
        <v>2130</v>
      </c>
      <c r="M415" s="12">
        <v>1850.98</v>
      </c>
      <c r="N415" s="19">
        <f t="shared" si="12"/>
        <v>0</v>
      </c>
      <c r="Q415" s="20" t="s">
        <v>2130</v>
      </c>
      <c r="R415" s="20">
        <v>1850.98</v>
      </c>
      <c r="S415" s="19">
        <f t="shared" si="13"/>
        <v>0</v>
      </c>
      <c r="T415" s="20"/>
      <c r="U415" s="20"/>
      <c r="V415" s="20"/>
    </row>
    <row r="416" spans="1:22" ht="15" hidden="1" customHeight="1" x14ac:dyDescent="0.25">
      <c r="A416" s="20" t="s">
        <v>789</v>
      </c>
      <c r="B416" s="12">
        <v>26522.95</v>
      </c>
      <c r="E416" s="20" t="s">
        <v>2298</v>
      </c>
      <c r="F416" s="12">
        <v>775.07</v>
      </c>
      <c r="H416" s="20" t="s">
        <v>2132</v>
      </c>
      <c r="I416" s="12">
        <v>1388.24</v>
      </c>
      <c r="J416" s="20" t="s">
        <v>14133</v>
      </c>
      <c r="L416" s="43" t="s">
        <v>2132</v>
      </c>
      <c r="M416" s="12">
        <v>1388.24</v>
      </c>
      <c r="N416" s="19">
        <f t="shared" si="12"/>
        <v>0</v>
      </c>
      <c r="Q416" s="20" t="s">
        <v>2132</v>
      </c>
      <c r="R416" s="20">
        <v>1388.24</v>
      </c>
      <c r="S416" s="19">
        <f t="shared" si="13"/>
        <v>0</v>
      </c>
      <c r="T416" s="20"/>
      <c r="U416" s="20"/>
      <c r="V416" s="20"/>
    </row>
    <row r="417" spans="1:22" ht="15" hidden="1" customHeight="1" x14ac:dyDescent="0.25">
      <c r="A417" s="20" t="s">
        <v>790</v>
      </c>
      <c r="B417" s="12">
        <v>718.41</v>
      </c>
      <c r="E417" s="20" t="s">
        <v>2300</v>
      </c>
      <c r="F417" s="12">
        <v>450.23</v>
      </c>
      <c r="H417" s="20" t="s">
        <v>2134</v>
      </c>
      <c r="I417" s="12">
        <v>1850.98</v>
      </c>
      <c r="J417" s="20" t="s">
        <v>14133</v>
      </c>
      <c r="L417" s="43" t="s">
        <v>2134</v>
      </c>
      <c r="M417" s="12">
        <v>1850.98</v>
      </c>
      <c r="N417" s="19">
        <f t="shared" si="12"/>
        <v>0</v>
      </c>
      <c r="Q417" s="20" t="s">
        <v>2134</v>
      </c>
      <c r="R417" s="20">
        <v>1850.98</v>
      </c>
      <c r="S417" s="19">
        <f t="shared" si="13"/>
        <v>0</v>
      </c>
      <c r="T417" s="20"/>
      <c r="U417" s="20"/>
      <c r="V417" s="20"/>
    </row>
    <row r="418" spans="1:22" ht="15" hidden="1" customHeight="1" x14ac:dyDescent="0.25">
      <c r="A418" s="20" t="s">
        <v>793</v>
      </c>
      <c r="B418" s="12">
        <v>303.07</v>
      </c>
      <c r="E418" s="20" t="s">
        <v>2302</v>
      </c>
      <c r="F418" s="12">
        <v>182.96</v>
      </c>
      <c r="H418" s="20" t="s">
        <v>2136</v>
      </c>
      <c r="I418" s="12">
        <v>827.71</v>
      </c>
      <c r="J418" s="20" t="s">
        <v>14133</v>
      </c>
      <c r="L418" s="43" t="s">
        <v>2136</v>
      </c>
      <c r="M418" s="12">
        <v>827.71</v>
      </c>
      <c r="N418" s="19">
        <f t="shared" si="12"/>
        <v>-9.9999999999909051E-3</v>
      </c>
      <c r="Q418" s="20" t="s">
        <v>2136</v>
      </c>
      <c r="R418" s="20">
        <v>827.7</v>
      </c>
      <c r="S418" s="19">
        <f t="shared" si="13"/>
        <v>9.9999999999909051E-3</v>
      </c>
      <c r="T418" s="20"/>
      <c r="U418" s="20"/>
      <c r="V418" s="20"/>
    </row>
    <row r="419" spans="1:22" ht="15" hidden="1" customHeight="1" x14ac:dyDescent="0.25">
      <c r="A419" s="20" t="s">
        <v>794</v>
      </c>
      <c r="B419" s="12">
        <v>65421.01</v>
      </c>
      <c r="E419" s="20" t="s">
        <v>2304</v>
      </c>
      <c r="F419" s="12">
        <v>615.76</v>
      </c>
      <c r="H419" s="20" t="s">
        <v>2138</v>
      </c>
      <c r="I419" s="12">
        <v>231.37</v>
      </c>
      <c r="J419" s="20" t="s">
        <v>14133</v>
      </c>
      <c r="L419" s="43" t="s">
        <v>2138</v>
      </c>
      <c r="M419" s="12">
        <v>231.37</v>
      </c>
      <c r="N419" s="19">
        <f t="shared" si="12"/>
        <v>0</v>
      </c>
      <c r="Q419" s="20" t="s">
        <v>2138</v>
      </c>
      <c r="R419" s="20">
        <v>231.37</v>
      </c>
      <c r="S419" s="19">
        <f t="shared" si="13"/>
        <v>0</v>
      </c>
      <c r="T419" s="20"/>
      <c r="U419" s="20"/>
      <c r="V419" s="20"/>
    </row>
    <row r="420" spans="1:22" ht="15" hidden="1" customHeight="1" x14ac:dyDescent="0.25">
      <c r="A420" s="20" t="s">
        <v>795</v>
      </c>
      <c r="B420" s="12">
        <v>21889.65</v>
      </c>
      <c r="E420" s="20" t="s">
        <v>2306</v>
      </c>
      <c r="F420" s="12">
        <v>931.19</v>
      </c>
      <c r="H420" s="20" t="s">
        <v>2140</v>
      </c>
      <c r="I420" s="12">
        <v>462.75</v>
      </c>
      <c r="J420" s="20" t="s">
        <v>14133</v>
      </c>
      <c r="L420" s="43" t="s">
        <v>2140</v>
      </c>
      <c r="M420" s="12">
        <v>462.75</v>
      </c>
      <c r="N420" s="19">
        <f t="shared" si="12"/>
        <v>-9.9999999999909051E-3</v>
      </c>
      <c r="Q420" s="20" t="s">
        <v>2140</v>
      </c>
      <c r="R420" s="20">
        <v>462.74</v>
      </c>
      <c r="S420" s="19">
        <f t="shared" si="13"/>
        <v>9.9999999999909051E-3</v>
      </c>
      <c r="T420" s="20"/>
      <c r="U420" s="20"/>
      <c r="V420" s="20"/>
    </row>
    <row r="421" spans="1:22" hidden="1" x14ac:dyDescent="0.25">
      <c r="A421" s="20" t="s">
        <v>863</v>
      </c>
      <c r="B421" s="12">
        <v>65738.53</v>
      </c>
      <c r="E421" s="20" t="s">
        <v>2308</v>
      </c>
      <c r="F421" s="12">
        <v>1596.44</v>
      </c>
      <c r="H421" s="20" t="s">
        <v>2142</v>
      </c>
      <c r="I421" s="12">
        <v>1283.72</v>
      </c>
      <c r="J421" s="20" t="s">
        <v>14133</v>
      </c>
      <c r="L421" s="43" t="s">
        <v>2142</v>
      </c>
      <c r="M421" s="12">
        <v>1283.72</v>
      </c>
      <c r="N421" s="19">
        <f t="shared" si="12"/>
        <v>-9.9999999999909051E-3</v>
      </c>
      <c r="Q421" s="21" t="s">
        <v>2142</v>
      </c>
      <c r="R421" s="21">
        <v>1283.71</v>
      </c>
      <c r="S421" s="19">
        <f t="shared" si="13"/>
        <v>9.9999999999909051E-3</v>
      </c>
      <c r="T421" s="21"/>
      <c r="U421" s="21"/>
      <c r="V421" s="21"/>
    </row>
    <row r="422" spans="1:22" ht="15" hidden="1" customHeight="1" x14ac:dyDescent="0.25">
      <c r="A422" s="20" t="s">
        <v>796</v>
      </c>
      <c r="B422" s="12">
        <v>18161.46</v>
      </c>
      <c r="E422" s="20" t="s">
        <v>2310</v>
      </c>
      <c r="F422" s="12">
        <v>719.17</v>
      </c>
      <c r="H422" s="20" t="s">
        <v>229</v>
      </c>
      <c r="I422" s="12">
        <v>25508.26</v>
      </c>
      <c r="J422" s="20" t="s">
        <v>14132</v>
      </c>
      <c r="L422" s="43" t="s">
        <v>229</v>
      </c>
      <c r="M422" s="12">
        <v>25508.26</v>
      </c>
      <c r="N422" s="19">
        <f t="shared" si="12"/>
        <v>-9.9999999983992893E-3</v>
      </c>
      <c r="Q422" s="20" t="s">
        <v>229</v>
      </c>
      <c r="R422" s="20">
        <v>25508.25</v>
      </c>
      <c r="S422" s="19">
        <f t="shared" si="13"/>
        <v>9.9999999983992893E-3</v>
      </c>
      <c r="T422" s="20"/>
      <c r="U422" s="20"/>
      <c r="V422" s="20"/>
    </row>
    <row r="423" spans="1:22" hidden="1" x14ac:dyDescent="0.25">
      <c r="A423" s="20" t="s">
        <v>798</v>
      </c>
      <c r="B423" s="12">
        <v>31107.89</v>
      </c>
      <c r="E423" s="20" t="s">
        <v>2312</v>
      </c>
      <c r="F423" s="12">
        <v>959.31</v>
      </c>
      <c r="H423" s="20" t="s">
        <v>2144</v>
      </c>
      <c r="I423" s="12">
        <v>225.48</v>
      </c>
      <c r="J423" s="20" t="s">
        <v>14133</v>
      </c>
      <c r="L423" s="43" t="s">
        <v>2144</v>
      </c>
      <c r="M423" s="12">
        <v>225.48</v>
      </c>
      <c r="N423" s="19">
        <f t="shared" si="12"/>
        <v>1.0000000000019327E-2</v>
      </c>
      <c r="Q423" s="21" t="s">
        <v>2144</v>
      </c>
      <c r="R423" s="21">
        <v>225.49</v>
      </c>
      <c r="S423" s="19">
        <f t="shared" si="13"/>
        <v>-1.0000000000019327E-2</v>
      </c>
      <c r="T423" s="21"/>
      <c r="U423" s="21"/>
      <c r="V423" s="21"/>
    </row>
    <row r="424" spans="1:22" ht="15" hidden="1" customHeight="1" x14ac:dyDescent="0.25">
      <c r="A424" s="20" t="s">
        <v>797</v>
      </c>
      <c r="B424" s="12">
        <v>148.30000000000001</v>
      </c>
      <c r="E424" s="20" t="s">
        <v>2314</v>
      </c>
      <c r="F424" s="12">
        <v>538.79</v>
      </c>
      <c r="H424" s="20" t="s">
        <v>2145</v>
      </c>
      <c r="I424" s="12">
        <v>3463.79</v>
      </c>
      <c r="J424" s="20" t="s">
        <v>14133</v>
      </c>
      <c r="L424" s="43" t="s">
        <v>2145</v>
      </c>
      <c r="M424" s="12">
        <v>3463.79</v>
      </c>
      <c r="N424" s="19">
        <f t="shared" si="12"/>
        <v>1.0000000000218279E-2</v>
      </c>
      <c r="Q424" s="20" t="s">
        <v>2145</v>
      </c>
      <c r="R424" s="20">
        <v>3463.8</v>
      </c>
      <c r="S424" s="19">
        <f t="shared" si="13"/>
        <v>-1.0000000000218279E-2</v>
      </c>
      <c r="T424" s="20"/>
      <c r="U424" s="20"/>
      <c r="V424" s="20"/>
    </row>
    <row r="425" spans="1:22" ht="15" hidden="1" customHeight="1" x14ac:dyDescent="0.25">
      <c r="A425" s="20" t="s">
        <v>799</v>
      </c>
      <c r="B425" s="12">
        <v>16586.3</v>
      </c>
      <c r="E425" s="20" t="s">
        <v>2316</v>
      </c>
      <c r="F425" s="12">
        <v>4870.8099999999995</v>
      </c>
      <c r="H425" s="20" t="s">
        <v>2147</v>
      </c>
      <c r="I425" s="12">
        <v>1821.94</v>
      </c>
      <c r="J425" s="20" t="s">
        <v>14133</v>
      </c>
      <c r="L425" s="43" t="s">
        <v>2147</v>
      </c>
      <c r="M425" s="12">
        <v>1821.94</v>
      </c>
      <c r="N425" s="19">
        <f t="shared" si="12"/>
        <v>-9.9999999999909051E-3</v>
      </c>
      <c r="Q425" s="20" t="s">
        <v>2147</v>
      </c>
      <c r="R425" s="20">
        <v>1821.93</v>
      </c>
      <c r="S425" s="19">
        <f t="shared" si="13"/>
        <v>9.9999999999909051E-3</v>
      </c>
      <c r="T425" s="20"/>
      <c r="U425" s="20"/>
      <c r="V425" s="20"/>
    </row>
    <row r="426" spans="1:22" hidden="1" x14ac:dyDescent="0.25">
      <c r="A426" s="20" t="s">
        <v>800</v>
      </c>
      <c r="B426" s="12">
        <v>4982.3900000000003</v>
      </c>
      <c r="E426" s="20" t="s">
        <v>2318</v>
      </c>
      <c r="F426" s="12">
        <v>215.45</v>
      </c>
      <c r="H426" s="20" t="s">
        <v>2149</v>
      </c>
      <c r="I426" s="12">
        <v>811.29</v>
      </c>
      <c r="J426" s="20" t="s">
        <v>14133</v>
      </c>
      <c r="L426" s="43" t="s">
        <v>2149</v>
      </c>
      <c r="M426" s="12">
        <v>811.29</v>
      </c>
      <c r="N426" s="19">
        <f t="shared" si="12"/>
        <v>9.9999999999909051E-3</v>
      </c>
      <c r="Q426" s="21" t="s">
        <v>2149</v>
      </c>
      <c r="R426" s="21">
        <v>811.3</v>
      </c>
      <c r="S426" s="19">
        <f t="shared" si="13"/>
        <v>-9.9999999999909051E-3</v>
      </c>
      <c r="T426" s="21"/>
      <c r="U426" s="21"/>
      <c r="V426" s="21"/>
    </row>
    <row r="427" spans="1:22" ht="15" hidden="1" customHeight="1" x14ac:dyDescent="0.25">
      <c r="A427" s="20" t="s">
        <v>801</v>
      </c>
      <c r="B427" s="12">
        <v>2750.3</v>
      </c>
      <c r="E427" s="20" t="s">
        <v>2320</v>
      </c>
      <c r="F427" s="12">
        <v>3286.23</v>
      </c>
      <c r="H427" s="20" t="s">
        <v>2151</v>
      </c>
      <c r="I427" s="12">
        <v>1359.19</v>
      </c>
      <c r="J427" s="20" t="s">
        <v>14133</v>
      </c>
      <c r="L427" s="43" t="s">
        <v>2151</v>
      </c>
      <c r="M427" s="12">
        <v>1359.19</v>
      </c>
      <c r="N427" s="19">
        <f t="shared" si="12"/>
        <v>0</v>
      </c>
      <c r="Q427" s="20" t="s">
        <v>2151</v>
      </c>
      <c r="R427" s="20">
        <v>1359.19</v>
      </c>
      <c r="S427" s="19">
        <f t="shared" si="13"/>
        <v>0</v>
      </c>
      <c r="T427" s="20"/>
      <c r="U427" s="20"/>
      <c r="V427" s="20"/>
    </row>
    <row r="428" spans="1:22" ht="15" hidden="1" customHeight="1" x14ac:dyDescent="0.25">
      <c r="A428" s="20" t="s">
        <v>802</v>
      </c>
      <c r="B428" s="12">
        <v>31841.52</v>
      </c>
      <c r="E428" s="20" t="s">
        <v>2322</v>
      </c>
      <c r="F428" s="12">
        <v>1359.26</v>
      </c>
      <c r="H428" s="20" t="s">
        <v>2153</v>
      </c>
      <c r="I428" s="12">
        <v>226.53</v>
      </c>
      <c r="J428" s="20" t="s">
        <v>14133</v>
      </c>
      <c r="L428" s="43" t="s">
        <v>2153</v>
      </c>
      <c r="M428" s="12">
        <v>226.53</v>
      </c>
      <c r="N428" s="19">
        <f t="shared" si="12"/>
        <v>0</v>
      </c>
      <c r="Q428" s="20" t="s">
        <v>2153</v>
      </c>
      <c r="R428" s="20">
        <v>226.53</v>
      </c>
      <c r="S428" s="19">
        <f t="shared" si="13"/>
        <v>0</v>
      </c>
      <c r="T428" s="20"/>
      <c r="U428" s="20"/>
      <c r="V428" s="20"/>
    </row>
    <row r="429" spans="1:22" ht="15" hidden="1" customHeight="1" x14ac:dyDescent="0.25">
      <c r="A429" s="20" t="s">
        <v>805</v>
      </c>
      <c r="B429" s="12">
        <v>26155.199999999997</v>
      </c>
      <c r="E429" s="20" t="s">
        <v>2324</v>
      </c>
      <c r="F429" s="12">
        <v>885.57</v>
      </c>
      <c r="H429" s="20" t="s">
        <v>232</v>
      </c>
      <c r="I429" s="12">
        <v>21265.38</v>
      </c>
      <c r="J429" s="20" t="s">
        <v>14132</v>
      </c>
      <c r="L429" s="43" t="s">
        <v>232</v>
      </c>
      <c r="M429" s="12">
        <v>21265.38</v>
      </c>
      <c r="N429" s="19">
        <f t="shared" si="12"/>
        <v>0</v>
      </c>
      <c r="Q429" s="20" t="s">
        <v>232</v>
      </c>
      <c r="R429" s="20">
        <v>21265.38</v>
      </c>
      <c r="S429" s="19">
        <f t="shared" si="13"/>
        <v>0</v>
      </c>
      <c r="T429" s="20"/>
      <c r="U429" s="20"/>
      <c r="V429" s="20"/>
    </row>
    <row r="430" spans="1:22" ht="15" hidden="1" customHeight="1" x14ac:dyDescent="0.25">
      <c r="A430" s="20" t="s">
        <v>806</v>
      </c>
      <c r="B430" s="12">
        <v>19078.86</v>
      </c>
      <c r="E430" s="20" t="s">
        <v>2326</v>
      </c>
      <c r="F430" s="12">
        <v>1679.87</v>
      </c>
      <c r="H430" s="20" t="s">
        <v>2155</v>
      </c>
      <c r="I430" s="12">
        <v>1388.24</v>
      </c>
      <c r="J430" s="20" t="s">
        <v>14133</v>
      </c>
      <c r="L430" s="43" t="s">
        <v>2155</v>
      </c>
      <c r="M430" s="12">
        <v>1388.24</v>
      </c>
      <c r="N430" s="19">
        <f t="shared" si="12"/>
        <v>0</v>
      </c>
      <c r="Q430" s="20" t="s">
        <v>2155</v>
      </c>
      <c r="R430" s="20">
        <v>1388.24</v>
      </c>
      <c r="S430" s="19">
        <f t="shared" si="13"/>
        <v>0</v>
      </c>
      <c r="T430" s="20"/>
      <c r="U430" s="20"/>
      <c r="V430" s="20"/>
    </row>
    <row r="431" spans="1:22" hidden="1" x14ac:dyDescent="0.25">
      <c r="A431" s="20" t="s">
        <v>807</v>
      </c>
      <c r="B431" s="12">
        <v>3425.35</v>
      </c>
      <c r="E431" s="20" t="s">
        <v>2328</v>
      </c>
      <c r="F431" s="12">
        <v>396.62</v>
      </c>
      <c r="H431" s="20" t="s">
        <v>235</v>
      </c>
      <c r="I431" s="12">
        <v>4202.95</v>
      </c>
      <c r="J431" s="20" t="s">
        <v>14132</v>
      </c>
      <c r="L431" s="43" t="s">
        <v>235</v>
      </c>
      <c r="M431" s="12">
        <v>4202.95</v>
      </c>
      <c r="N431" s="19">
        <f t="shared" si="12"/>
        <v>1.0000000000218279E-2</v>
      </c>
      <c r="Q431" s="21" t="s">
        <v>235</v>
      </c>
      <c r="R431" s="21">
        <v>4202.96</v>
      </c>
      <c r="S431" s="19">
        <f t="shared" si="13"/>
        <v>-1.0000000000218279E-2</v>
      </c>
      <c r="T431" s="21"/>
      <c r="U431" s="21"/>
      <c r="V431" s="21"/>
    </row>
    <row r="432" spans="1:22" ht="15" hidden="1" customHeight="1" x14ac:dyDescent="0.25">
      <c r="A432" s="20" t="s">
        <v>808</v>
      </c>
      <c r="B432" s="12">
        <v>8275.0400000000009</v>
      </c>
      <c r="E432" s="20" t="s">
        <v>2330</v>
      </c>
      <c r="F432" s="12">
        <v>1578.06</v>
      </c>
      <c r="H432" s="20" t="s">
        <v>2157</v>
      </c>
      <c r="I432" s="12">
        <v>491.39</v>
      </c>
      <c r="J432" s="20" t="s">
        <v>14133</v>
      </c>
      <c r="L432" s="43" t="s">
        <v>2157</v>
      </c>
      <c r="M432" s="12">
        <v>491.39</v>
      </c>
      <c r="N432" s="19">
        <f t="shared" si="12"/>
        <v>0</v>
      </c>
      <c r="Q432" s="20" t="s">
        <v>2157</v>
      </c>
      <c r="R432" s="20">
        <v>491.39</v>
      </c>
      <c r="S432" s="19">
        <f t="shared" si="13"/>
        <v>0</v>
      </c>
      <c r="T432" s="20"/>
      <c r="U432" s="20"/>
      <c r="V432" s="20"/>
    </row>
    <row r="433" spans="1:22" hidden="1" x14ac:dyDescent="0.25">
      <c r="A433" s="20" t="s">
        <v>811</v>
      </c>
      <c r="B433" s="12">
        <v>32806.65</v>
      </c>
      <c r="E433" s="20" t="s">
        <v>2332</v>
      </c>
      <c r="F433" s="12">
        <v>181.79000000000002</v>
      </c>
      <c r="H433" s="20" t="s">
        <v>2159</v>
      </c>
      <c r="I433" s="12">
        <v>1290.02</v>
      </c>
      <c r="J433" s="20" t="s">
        <v>14133</v>
      </c>
      <c r="L433" s="43" t="s">
        <v>2159</v>
      </c>
      <c r="M433" s="12">
        <v>1290.02</v>
      </c>
      <c r="N433" s="19">
        <f t="shared" si="12"/>
        <v>1.999999999998181E-2</v>
      </c>
      <c r="Q433" s="21" t="s">
        <v>2159</v>
      </c>
      <c r="R433" s="21">
        <v>1290.04</v>
      </c>
      <c r="S433" s="19">
        <f t="shared" si="13"/>
        <v>-1.999999999998181E-2</v>
      </c>
      <c r="T433" s="21"/>
      <c r="U433" s="21"/>
      <c r="V433" s="21"/>
    </row>
    <row r="434" spans="1:22" ht="15" hidden="1" customHeight="1" x14ac:dyDescent="0.25">
      <c r="A434" s="20" t="s">
        <v>812</v>
      </c>
      <c r="B434" s="12">
        <v>5695.85</v>
      </c>
      <c r="E434" s="20" t="s">
        <v>2334</v>
      </c>
      <c r="F434" s="12">
        <v>1985.62</v>
      </c>
      <c r="H434" s="20" t="s">
        <v>2160</v>
      </c>
      <c r="I434" s="12">
        <v>462.75</v>
      </c>
      <c r="J434" s="20" t="s">
        <v>14133</v>
      </c>
      <c r="L434" s="43" t="s">
        <v>2160</v>
      </c>
      <c r="M434" s="12">
        <v>462.75</v>
      </c>
      <c r="N434" s="19">
        <f t="shared" si="12"/>
        <v>-9.9999999999909051E-3</v>
      </c>
      <c r="Q434" s="20" t="s">
        <v>2160</v>
      </c>
      <c r="R434" s="20">
        <v>462.74</v>
      </c>
      <c r="S434" s="19">
        <f t="shared" si="13"/>
        <v>9.9999999999909051E-3</v>
      </c>
      <c r="T434" s="20"/>
      <c r="U434" s="20"/>
      <c r="V434" s="20"/>
    </row>
    <row r="435" spans="1:22" ht="15" hidden="1" customHeight="1" x14ac:dyDescent="0.25">
      <c r="A435" s="20" t="s">
        <v>813</v>
      </c>
      <c r="B435" s="12">
        <v>12789.98</v>
      </c>
      <c r="E435" s="20" t="s">
        <v>2336</v>
      </c>
      <c r="F435" s="12">
        <v>1586.49</v>
      </c>
      <c r="H435" s="20" t="s">
        <v>236</v>
      </c>
      <c r="I435" s="12">
        <v>6873.2</v>
      </c>
      <c r="J435" s="20" t="s">
        <v>14132</v>
      </c>
      <c r="L435" s="43" t="s">
        <v>236</v>
      </c>
      <c r="M435" s="12">
        <v>6873.2</v>
      </c>
      <c r="N435" s="19">
        <f t="shared" si="12"/>
        <v>0</v>
      </c>
      <c r="Q435" s="20" t="s">
        <v>236</v>
      </c>
      <c r="R435" s="20">
        <v>6873.2</v>
      </c>
      <c r="S435" s="19">
        <f t="shared" si="13"/>
        <v>0</v>
      </c>
      <c r="T435" s="20"/>
      <c r="U435" s="20"/>
      <c r="V435" s="20"/>
    </row>
    <row r="436" spans="1:22" ht="15" hidden="1" customHeight="1" x14ac:dyDescent="0.25">
      <c r="A436" s="20" t="s">
        <v>825</v>
      </c>
      <c r="B436" s="12">
        <v>20150.28</v>
      </c>
      <c r="E436" s="20" t="s">
        <v>2338</v>
      </c>
      <c r="F436" s="12">
        <v>1926.76</v>
      </c>
      <c r="H436" s="20" t="s">
        <v>237</v>
      </c>
      <c r="I436" s="12">
        <v>1374.64</v>
      </c>
      <c r="J436" s="20" t="s">
        <v>14132</v>
      </c>
      <c r="L436" s="43" t="s">
        <v>237</v>
      </c>
      <c r="M436" s="12">
        <v>1374.64</v>
      </c>
      <c r="N436" s="19">
        <f t="shared" si="12"/>
        <v>0</v>
      </c>
      <c r="Q436" s="20" t="s">
        <v>237</v>
      </c>
      <c r="R436" s="20">
        <v>1374.64</v>
      </c>
      <c r="S436" s="19">
        <f t="shared" si="13"/>
        <v>0</v>
      </c>
      <c r="T436" s="20"/>
      <c r="U436" s="20"/>
      <c r="V436" s="20"/>
    </row>
    <row r="437" spans="1:22" ht="15" hidden="1" customHeight="1" x14ac:dyDescent="0.25">
      <c r="A437" s="20" t="s">
        <v>824</v>
      </c>
      <c r="B437" s="12">
        <v>11937.5</v>
      </c>
      <c r="E437" s="20" t="s">
        <v>2339</v>
      </c>
      <c r="F437" s="12">
        <v>226.48</v>
      </c>
      <c r="H437" s="20" t="s">
        <v>2162</v>
      </c>
      <c r="I437" s="12">
        <v>1910.63</v>
      </c>
      <c r="J437" s="20" t="s">
        <v>14133</v>
      </c>
      <c r="L437" s="43" t="s">
        <v>2162</v>
      </c>
      <c r="M437" s="12">
        <v>1910.63</v>
      </c>
      <c r="N437" s="19">
        <f t="shared" si="12"/>
        <v>0</v>
      </c>
      <c r="Q437" s="20" t="s">
        <v>2162</v>
      </c>
      <c r="R437" s="20">
        <v>1910.63</v>
      </c>
      <c r="S437" s="19">
        <f t="shared" si="13"/>
        <v>0</v>
      </c>
      <c r="T437" s="20"/>
      <c r="U437" s="20"/>
      <c r="V437" s="20"/>
    </row>
    <row r="438" spans="1:22" hidden="1" x14ac:dyDescent="0.25">
      <c r="A438" s="20" t="s">
        <v>814</v>
      </c>
      <c r="B438" s="12">
        <v>13261.630000000001</v>
      </c>
      <c r="E438" s="20" t="s">
        <v>2341</v>
      </c>
      <c r="F438" s="12">
        <v>1180.3499999999999</v>
      </c>
      <c r="H438" s="20" t="s">
        <v>2164</v>
      </c>
      <c r="I438" s="12">
        <v>664.75</v>
      </c>
      <c r="J438" s="20" t="s">
        <v>14133</v>
      </c>
      <c r="L438" s="43" t="s">
        <v>2164</v>
      </c>
      <c r="M438" s="12">
        <v>664.75</v>
      </c>
      <c r="N438" s="19">
        <f t="shared" si="12"/>
        <v>-3.999999999996362E-2</v>
      </c>
      <c r="Q438" s="21" t="s">
        <v>2164</v>
      </c>
      <c r="R438" s="21">
        <v>664.71</v>
      </c>
      <c r="S438" s="19">
        <f t="shared" si="13"/>
        <v>3.999999999996362E-2</v>
      </c>
      <c r="T438" s="21"/>
      <c r="U438" s="21"/>
      <c r="V438" s="21"/>
    </row>
    <row r="439" spans="1:22" ht="15" hidden="1" customHeight="1" x14ac:dyDescent="0.25">
      <c r="A439" s="20" t="s">
        <v>815</v>
      </c>
      <c r="B439" s="12">
        <v>1384.02</v>
      </c>
      <c r="E439" s="20" t="s">
        <v>2343</v>
      </c>
      <c r="F439" s="12">
        <v>1133.17</v>
      </c>
      <c r="H439" s="20" t="s">
        <v>2166</v>
      </c>
      <c r="I439" s="12">
        <v>409.90999999999997</v>
      </c>
      <c r="J439" s="20" t="s">
        <v>14133</v>
      </c>
      <c r="L439" s="43" t="s">
        <v>2166</v>
      </c>
      <c r="M439" s="12">
        <v>409.90999999999997</v>
      </c>
      <c r="N439" s="19">
        <f t="shared" si="12"/>
        <v>-9.9999999999909051E-3</v>
      </c>
      <c r="Q439" s="20" t="s">
        <v>2166</v>
      </c>
      <c r="R439" s="20">
        <v>409.9</v>
      </c>
      <c r="S439" s="19">
        <f t="shared" si="13"/>
        <v>9.9999999999909051E-3</v>
      </c>
      <c r="T439" s="20"/>
      <c r="U439" s="20"/>
      <c r="V439" s="20"/>
    </row>
    <row r="440" spans="1:22" ht="15" hidden="1" customHeight="1" x14ac:dyDescent="0.25">
      <c r="A440" s="20" t="s">
        <v>818</v>
      </c>
      <c r="B440" s="12">
        <v>18311.86</v>
      </c>
      <c r="E440" s="20" t="s">
        <v>2345</v>
      </c>
      <c r="F440" s="12">
        <v>1193.42</v>
      </c>
      <c r="H440" s="20" t="s">
        <v>2168</v>
      </c>
      <c r="I440" s="12">
        <v>462.75</v>
      </c>
      <c r="J440" s="20" t="s">
        <v>14133</v>
      </c>
      <c r="L440" s="43" t="s">
        <v>2168</v>
      </c>
      <c r="M440" s="12">
        <v>462.75</v>
      </c>
      <c r="N440" s="19">
        <f t="shared" si="12"/>
        <v>-9.9999999999909051E-3</v>
      </c>
      <c r="Q440" s="20" t="s">
        <v>2168</v>
      </c>
      <c r="R440" s="20">
        <v>462.74</v>
      </c>
      <c r="S440" s="19">
        <f t="shared" si="13"/>
        <v>9.9999999999909051E-3</v>
      </c>
      <c r="T440" s="20"/>
      <c r="U440" s="20"/>
      <c r="V440" s="20"/>
    </row>
    <row r="441" spans="1:22" ht="15" hidden="1" customHeight="1" x14ac:dyDescent="0.25">
      <c r="A441" s="20" t="s">
        <v>819</v>
      </c>
      <c r="B441" s="12">
        <v>6838.94</v>
      </c>
      <c r="E441" s="20" t="s">
        <v>2347</v>
      </c>
      <c r="F441" s="12">
        <v>1431.5</v>
      </c>
      <c r="H441" s="20" t="s">
        <v>2170</v>
      </c>
      <c r="I441" s="12">
        <v>350.26</v>
      </c>
      <c r="J441" s="20" t="s">
        <v>14133</v>
      </c>
      <c r="L441" s="43" t="s">
        <v>2170</v>
      </c>
      <c r="M441" s="12">
        <v>350.26</v>
      </c>
      <c r="N441" s="19">
        <f t="shared" si="12"/>
        <v>-9.9999999999909051E-3</v>
      </c>
      <c r="Q441" s="20" t="s">
        <v>2170</v>
      </c>
      <c r="R441" s="20">
        <v>350.25</v>
      </c>
      <c r="S441" s="19">
        <f t="shared" si="13"/>
        <v>9.9999999999909051E-3</v>
      </c>
      <c r="T441" s="20"/>
      <c r="U441" s="20"/>
      <c r="V441" s="20"/>
    </row>
    <row r="442" spans="1:22" ht="15" hidden="1" customHeight="1" x14ac:dyDescent="0.25">
      <c r="A442" s="20" t="s">
        <v>820</v>
      </c>
      <c r="B442" s="12">
        <v>16255.92</v>
      </c>
      <c r="E442" s="20" t="s">
        <v>2349</v>
      </c>
      <c r="F442" s="12">
        <v>1601.9</v>
      </c>
      <c r="H442" s="20" t="s">
        <v>2172</v>
      </c>
      <c r="I442" s="12">
        <v>2895.3599999999997</v>
      </c>
      <c r="J442" s="20" t="s">
        <v>14133</v>
      </c>
      <c r="L442" s="43" t="s">
        <v>2172</v>
      </c>
      <c r="M442" s="12">
        <v>2895.3599999999997</v>
      </c>
      <c r="N442" s="19">
        <f t="shared" si="12"/>
        <v>0</v>
      </c>
      <c r="Q442" s="20" t="s">
        <v>2172</v>
      </c>
      <c r="R442" s="20">
        <v>2895.36</v>
      </c>
      <c r="S442" s="19">
        <f t="shared" si="13"/>
        <v>0</v>
      </c>
      <c r="T442" s="20"/>
      <c r="U442" s="20"/>
      <c r="V442" s="20"/>
    </row>
    <row r="443" spans="1:22" ht="15" hidden="1" customHeight="1" x14ac:dyDescent="0.25">
      <c r="A443" s="20" t="s">
        <v>823</v>
      </c>
      <c r="B443" s="12">
        <v>1162.22</v>
      </c>
      <c r="E443" s="20" t="s">
        <v>2351</v>
      </c>
      <c r="F443" s="12">
        <v>1612.45</v>
      </c>
      <c r="H443" s="20" t="s">
        <v>240</v>
      </c>
      <c r="I443" s="12">
        <v>3854.13</v>
      </c>
      <c r="J443" s="20" t="s">
        <v>14132</v>
      </c>
      <c r="L443" s="43" t="s">
        <v>240</v>
      </c>
      <c r="M443" s="12">
        <v>3854.13</v>
      </c>
      <c r="N443" s="19">
        <f t="shared" si="12"/>
        <v>-1.999999999998181E-2</v>
      </c>
      <c r="Q443" s="20" t="s">
        <v>240</v>
      </c>
      <c r="R443" s="20">
        <v>3854.11</v>
      </c>
      <c r="S443" s="19">
        <f t="shared" si="13"/>
        <v>1.999999999998181E-2</v>
      </c>
      <c r="T443" s="20"/>
      <c r="U443" s="20"/>
      <c r="V443" s="20"/>
    </row>
    <row r="444" spans="1:22" ht="15" hidden="1" customHeight="1" x14ac:dyDescent="0.25">
      <c r="A444" s="20" t="s">
        <v>828</v>
      </c>
      <c r="B444" s="12">
        <v>586.11</v>
      </c>
      <c r="E444" s="20" t="s">
        <v>2353</v>
      </c>
      <c r="F444" s="12">
        <v>339.74</v>
      </c>
      <c r="H444" s="20" t="s">
        <v>2173</v>
      </c>
      <c r="I444" s="12">
        <v>6240.7</v>
      </c>
      <c r="J444" s="20" t="s">
        <v>14133</v>
      </c>
      <c r="L444" s="43" t="s">
        <v>2173</v>
      </c>
      <c r="M444" s="12">
        <v>6240.7</v>
      </c>
      <c r="N444" s="19">
        <f t="shared" si="12"/>
        <v>0</v>
      </c>
      <c r="Q444" s="20" t="s">
        <v>2173</v>
      </c>
      <c r="R444" s="20">
        <v>6240.7</v>
      </c>
      <c r="S444" s="19">
        <f t="shared" si="13"/>
        <v>0</v>
      </c>
      <c r="T444" s="20"/>
      <c r="U444" s="20"/>
      <c r="V444" s="20"/>
    </row>
    <row r="445" spans="1:22" ht="15" hidden="1" customHeight="1" x14ac:dyDescent="0.25">
      <c r="A445" s="20" t="s">
        <v>829</v>
      </c>
      <c r="B445" s="12">
        <v>1185.24</v>
      </c>
      <c r="E445" s="20" t="s">
        <v>2355</v>
      </c>
      <c r="F445" s="12">
        <v>1587.1799999999998</v>
      </c>
      <c r="H445" s="20" t="s">
        <v>2174</v>
      </c>
      <c r="I445" s="12">
        <v>20323.29</v>
      </c>
      <c r="J445" s="20" t="s">
        <v>14133</v>
      </c>
      <c r="L445" s="43" t="s">
        <v>2174</v>
      </c>
      <c r="M445" s="12">
        <v>20323.29</v>
      </c>
      <c r="N445" s="19">
        <f t="shared" si="12"/>
        <v>-1.0000000002037268E-2</v>
      </c>
      <c r="Q445" s="20" t="s">
        <v>2174</v>
      </c>
      <c r="R445" s="20">
        <v>20323.28</v>
      </c>
      <c r="S445" s="19">
        <f t="shared" si="13"/>
        <v>1.0000000002037268E-2</v>
      </c>
      <c r="T445" s="20"/>
      <c r="U445" s="20"/>
      <c r="V445" s="20"/>
    </row>
    <row r="446" spans="1:22" ht="15" hidden="1" customHeight="1" x14ac:dyDescent="0.25">
      <c r="A446" s="20" t="s">
        <v>830</v>
      </c>
      <c r="B446" s="12">
        <v>3000.69</v>
      </c>
      <c r="E446" s="20" t="s">
        <v>2357</v>
      </c>
      <c r="F446" s="12">
        <v>299.68</v>
      </c>
      <c r="H446" s="20" t="s">
        <v>2175</v>
      </c>
      <c r="I446" s="12">
        <v>19696.740000000002</v>
      </c>
      <c r="J446" s="20" t="s">
        <v>14133</v>
      </c>
      <c r="L446" s="43" t="s">
        <v>2175</v>
      </c>
      <c r="M446" s="12">
        <v>19696.740000000002</v>
      </c>
      <c r="N446" s="19">
        <f t="shared" si="12"/>
        <v>-1.0000000002037268E-2</v>
      </c>
      <c r="Q446" s="20" t="s">
        <v>2175</v>
      </c>
      <c r="R446" s="20">
        <v>19696.73</v>
      </c>
      <c r="S446" s="19">
        <f t="shared" si="13"/>
        <v>1.0000000002037268E-2</v>
      </c>
      <c r="T446" s="20"/>
      <c r="U446" s="20"/>
      <c r="V446" s="20"/>
    </row>
    <row r="447" spans="1:22" ht="15" hidden="1" customHeight="1" x14ac:dyDescent="0.25">
      <c r="A447" s="20" t="s">
        <v>831</v>
      </c>
      <c r="B447" s="12">
        <v>1904.77</v>
      </c>
      <c r="E447" s="20" t="s">
        <v>2359</v>
      </c>
      <c r="F447" s="12">
        <v>2068.08</v>
      </c>
      <c r="H447" s="20" t="s">
        <v>243</v>
      </c>
      <c r="I447" s="12">
        <v>28814.74</v>
      </c>
      <c r="J447" s="20" t="s">
        <v>14132</v>
      </c>
      <c r="L447" s="43" t="s">
        <v>243</v>
      </c>
      <c r="M447" s="12">
        <v>28814.74</v>
      </c>
      <c r="N447" s="19">
        <f t="shared" si="12"/>
        <v>-1.0000000002037268E-2</v>
      </c>
      <c r="Q447" s="20" t="s">
        <v>243</v>
      </c>
      <c r="R447" s="20">
        <v>28814.73</v>
      </c>
      <c r="S447" s="19">
        <f t="shared" si="13"/>
        <v>1.0000000002037268E-2</v>
      </c>
      <c r="T447" s="20"/>
      <c r="U447" s="20"/>
      <c r="V447" s="20"/>
    </row>
    <row r="448" spans="1:22" ht="15" hidden="1" customHeight="1" x14ac:dyDescent="0.25">
      <c r="A448" s="20" t="s">
        <v>832</v>
      </c>
      <c r="B448" s="12">
        <v>410.43</v>
      </c>
      <c r="E448" s="20" t="s">
        <v>2361</v>
      </c>
      <c r="F448" s="12">
        <v>2385.02</v>
      </c>
      <c r="H448" s="20" t="s">
        <v>246</v>
      </c>
      <c r="I448" s="12">
        <v>31041.64</v>
      </c>
      <c r="J448" s="20" t="s">
        <v>14132</v>
      </c>
      <c r="L448" s="43" t="s">
        <v>246</v>
      </c>
      <c r="M448" s="12">
        <v>31041.64</v>
      </c>
      <c r="N448" s="19">
        <f t="shared" si="12"/>
        <v>-9.9999999983992893E-3</v>
      </c>
      <c r="Q448" s="20" t="s">
        <v>246</v>
      </c>
      <c r="R448" s="20">
        <v>31041.63</v>
      </c>
      <c r="S448" s="19">
        <f t="shared" si="13"/>
        <v>9.9999999983992893E-3</v>
      </c>
      <c r="T448" s="20"/>
      <c r="U448" s="20"/>
      <c r="V448" s="20"/>
    </row>
    <row r="449" spans="1:22" ht="15" hidden="1" customHeight="1" x14ac:dyDescent="0.25">
      <c r="A449" s="20" t="s">
        <v>833</v>
      </c>
      <c r="B449" s="12">
        <v>1155.6500000000001</v>
      </c>
      <c r="E449" s="20" t="s">
        <v>2362</v>
      </c>
      <c r="F449" s="12">
        <v>239.88</v>
      </c>
      <c r="H449" s="20" t="s">
        <v>247</v>
      </c>
      <c r="I449" s="12">
        <v>15127.33</v>
      </c>
      <c r="J449" s="20" t="s">
        <v>14132</v>
      </c>
      <c r="L449" s="43" t="s">
        <v>247</v>
      </c>
      <c r="M449" s="12">
        <v>15127.33</v>
      </c>
      <c r="N449" s="19">
        <f t="shared" si="12"/>
        <v>-1.0000000000218279E-2</v>
      </c>
      <c r="Q449" s="20" t="s">
        <v>247</v>
      </c>
      <c r="R449" s="20">
        <v>15127.32</v>
      </c>
      <c r="S449" s="19">
        <f t="shared" si="13"/>
        <v>1.0000000000218279E-2</v>
      </c>
      <c r="T449" s="20"/>
      <c r="U449" s="20"/>
      <c r="V449" s="20"/>
    </row>
    <row r="450" spans="1:22" ht="15" hidden="1" customHeight="1" x14ac:dyDescent="0.25">
      <c r="A450" s="20" t="s">
        <v>836</v>
      </c>
      <c r="B450" s="12">
        <v>548.59</v>
      </c>
      <c r="E450" s="20" t="s">
        <v>2364</v>
      </c>
      <c r="F450" s="12">
        <v>1684.21</v>
      </c>
      <c r="H450" s="20" t="s">
        <v>2177</v>
      </c>
      <c r="I450" s="12">
        <v>9334.8700000000008</v>
      </c>
      <c r="J450" s="20" t="s">
        <v>14133</v>
      </c>
      <c r="L450" s="43" t="s">
        <v>2177</v>
      </c>
      <c r="M450" s="12">
        <v>9334.8700000000008</v>
      </c>
      <c r="N450" s="19">
        <f t="shared" si="12"/>
        <v>-1.0000000000218279E-2</v>
      </c>
      <c r="Q450" s="20" t="s">
        <v>2177</v>
      </c>
      <c r="R450" s="20">
        <v>9334.86</v>
      </c>
      <c r="S450" s="19">
        <f t="shared" si="13"/>
        <v>1.0000000000218279E-2</v>
      </c>
      <c r="T450" s="20"/>
      <c r="U450" s="20"/>
      <c r="V450" s="20"/>
    </row>
    <row r="451" spans="1:22" ht="15" hidden="1" customHeight="1" x14ac:dyDescent="0.25">
      <c r="A451" s="20" t="s">
        <v>837</v>
      </c>
      <c r="B451" s="12">
        <v>1404.3</v>
      </c>
      <c r="E451" s="20" t="s">
        <v>2366</v>
      </c>
      <c r="F451" s="12">
        <v>1562.07</v>
      </c>
      <c r="H451" s="20" t="s">
        <v>2179</v>
      </c>
      <c r="I451" s="12">
        <v>1833</v>
      </c>
      <c r="J451" s="20" t="s">
        <v>14133</v>
      </c>
      <c r="L451" s="43" t="s">
        <v>2179</v>
      </c>
      <c r="M451" s="12">
        <v>1833</v>
      </c>
      <c r="N451" s="19">
        <f t="shared" si="12"/>
        <v>0</v>
      </c>
      <c r="Q451" s="20" t="s">
        <v>2179</v>
      </c>
      <c r="R451" s="20">
        <v>1833</v>
      </c>
      <c r="S451" s="19">
        <f t="shared" si="13"/>
        <v>0</v>
      </c>
      <c r="T451" s="20"/>
      <c r="U451" s="20"/>
      <c r="V451" s="20"/>
    </row>
    <row r="452" spans="1:22" ht="15" hidden="1" customHeight="1" x14ac:dyDescent="0.25">
      <c r="A452" s="20" t="s">
        <v>838</v>
      </c>
      <c r="B452" s="12">
        <v>8490.7000000000007</v>
      </c>
      <c r="E452" s="20" t="s">
        <v>2368</v>
      </c>
      <c r="F452" s="12">
        <v>778.73</v>
      </c>
      <c r="H452" s="20" t="s">
        <v>2801</v>
      </c>
      <c r="I452" s="12">
        <v>16730.560000000001</v>
      </c>
      <c r="J452" s="20" t="s">
        <v>14133</v>
      </c>
      <c r="L452" s="43" t="s">
        <v>2801</v>
      </c>
      <c r="M452" s="12">
        <v>16730.560000000001</v>
      </c>
      <c r="N452" s="19">
        <f t="shared" si="12"/>
        <v>-7.1370000005117618E-3</v>
      </c>
      <c r="Q452" s="20" t="s">
        <v>2801</v>
      </c>
      <c r="R452" s="20">
        <v>16730.552863000001</v>
      </c>
      <c r="S452" s="19">
        <f t="shared" si="13"/>
        <v>7.1370000005117618E-3</v>
      </c>
      <c r="T452" s="20"/>
      <c r="U452" s="20"/>
      <c r="V452" s="20"/>
    </row>
    <row r="453" spans="1:22" ht="15" hidden="1" customHeight="1" x14ac:dyDescent="0.25">
      <c r="A453" s="20" t="s">
        <v>839</v>
      </c>
      <c r="B453" s="12">
        <v>8732.49</v>
      </c>
      <c r="E453" s="20" t="s">
        <v>2370</v>
      </c>
      <c r="F453" s="12">
        <v>534.44000000000005</v>
      </c>
      <c r="H453" s="20" t="s">
        <v>2180</v>
      </c>
      <c r="I453" s="12">
        <v>11024.74</v>
      </c>
      <c r="J453" s="20" t="s">
        <v>14133</v>
      </c>
      <c r="L453" s="43" t="s">
        <v>2180</v>
      </c>
      <c r="M453" s="12">
        <v>11024.74</v>
      </c>
      <c r="N453" s="19">
        <f t="shared" si="12"/>
        <v>-1.0000000000218279E-2</v>
      </c>
      <c r="Q453" s="20" t="s">
        <v>2180</v>
      </c>
      <c r="R453" s="20">
        <v>11024.73</v>
      </c>
      <c r="S453" s="19">
        <f t="shared" si="13"/>
        <v>1.0000000000218279E-2</v>
      </c>
      <c r="T453" s="20"/>
      <c r="U453" s="20"/>
      <c r="V453" s="20"/>
    </row>
    <row r="454" spans="1:22" ht="15" hidden="1" customHeight="1" x14ac:dyDescent="0.25">
      <c r="A454" s="20" t="s">
        <v>840</v>
      </c>
      <c r="B454" s="12">
        <v>1106.92</v>
      </c>
      <c r="E454" s="20" t="s">
        <v>2372</v>
      </c>
      <c r="F454" s="12">
        <v>177.47</v>
      </c>
      <c r="H454" s="20" t="s">
        <v>248</v>
      </c>
      <c r="I454" s="12">
        <v>70323.89</v>
      </c>
      <c r="J454" s="20" t="s">
        <v>14132</v>
      </c>
      <c r="L454" s="43" t="s">
        <v>248</v>
      </c>
      <c r="M454" s="12">
        <v>70323.89</v>
      </c>
      <c r="N454" s="19">
        <f t="shared" ref="N454:N517" si="14">+VLOOKUP(L454,Q:V,2,0)-M454</f>
        <v>9.9999999947613105E-3</v>
      </c>
      <c r="Q454" s="20" t="s">
        <v>248</v>
      </c>
      <c r="R454" s="20">
        <v>70323.899999999994</v>
      </c>
      <c r="S454" s="19">
        <f t="shared" ref="S454:S517" si="15">VLOOKUP(Q454,L:M,2,0)-R454</f>
        <v>-9.9999999947613105E-3</v>
      </c>
      <c r="T454" s="20"/>
      <c r="U454" s="20"/>
      <c r="V454" s="20"/>
    </row>
    <row r="455" spans="1:22" hidden="1" x14ac:dyDescent="0.25">
      <c r="A455" s="20" t="s">
        <v>843</v>
      </c>
      <c r="B455" s="12">
        <v>2960.9</v>
      </c>
      <c r="E455" s="20" t="s">
        <v>2374</v>
      </c>
      <c r="F455" s="12">
        <v>356.01</v>
      </c>
      <c r="H455" s="20" t="s">
        <v>2182</v>
      </c>
      <c r="I455" s="12">
        <v>3488.1099999999997</v>
      </c>
      <c r="J455" s="20" t="s">
        <v>14133</v>
      </c>
      <c r="L455" s="43" t="s">
        <v>2182</v>
      </c>
      <c r="M455" s="12">
        <v>3488.1099999999997</v>
      </c>
      <c r="N455" s="19">
        <f t="shared" si="14"/>
        <v>-9.9999999997635314E-3</v>
      </c>
      <c r="Q455" s="21" t="s">
        <v>2182</v>
      </c>
      <c r="R455" s="21">
        <v>3488.1</v>
      </c>
      <c r="S455" s="19">
        <f t="shared" si="15"/>
        <v>9.9999999997635314E-3</v>
      </c>
      <c r="T455" s="21"/>
      <c r="U455" s="21"/>
      <c r="V455" s="21"/>
    </row>
    <row r="456" spans="1:22" hidden="1" x14ac:dyDescent="0.25">
      <c r="A456" s="20" t="s">
        <v>844</v>
      </c>
      <c r="B456" s="12">
        <v>298.07</v>
      </c>
      <c r="E456" s="20" t="s">
        <v>2376</v>
      </c>
      <c r="F456" s="12">
        <v>2043.1</v>
      </c>
      <c r="H456" s="20" t="s">
        <v>2184</v>
      </c>
      <c r="I456" s="12">
        <v>6476.9</v>
      </c>
      <c r="J456" s="20" t="s">
        <v>14133</v>
      </c>
      <c r="L456" s="43" t="s">
        <v>2184</v>
      </c>
      <c r="M456" s="12">
        <v>6476.9</v>
      </c>
      <c r="N456" s="19">
        <f t="shared" si="14"/>
        <v>0</v>
      </c>
      <c r="Q456" s="21" t="s">
        <v>2184</v>
      </c>
      <c r="R456" s="21">
        <v>6476.9</v>
      </c>
      <c r="S456" s="19">
        <f t="shared" si="15"/>
        <v>0</v>
      </c>
      <c r="T456" s="21"/>
      <c r="U456" s="21"/>
      <c r="V456" s="21"/>
    </row>
    <row r="457" spans="1:22" hidden="1" x14ac:dyDescent="0.25">
      <c r="A457" s="20" t="s">
        <v>845</v>
      </c>
      <c r="B457" s="12">
        <v>5995.8099999999995</v>
      </c>
      <c r="E457" s="20" t="s">
        <v>2378</v>
      </c>
      <c r="F457" s="12">
        <v>767.87</v>
      </c>
      <c r="H457" s="20" t="s">
        <v>2186</v>
      </c>
      <c r="I457" s="12">
        <v>1505.15</v>
      </c>
      <c r="J457" s="20" t="s">
        <v>14133</v>
      </c>
      <c r="L457" s="43" t="s">
        <v>2186</v>
      </c>
      <c r="M457" s="12">
        <v>1505.15</v>
      </c>
      <c r="N457" s="19">
        <f t="shared" si="14"/>
        <v>0</v>
      </c>
      <c r="Q457" s="21" t="s">
        <v>2186</v>
      </c>
      <c r="R457" s="21">
        <v>1505.15</v>
      </c>
      <c r="S457" s="19">
        <f t="shared" si="15"/>
        <v>0</v>
      </c>
      <c r="T457" s="21"/>
      <c r="U457" s="21"/>
      <c r="V457" s="21"/>
    </row>
    <row r="458" spans="1:22" ht="15" hidden="1" customHeight="1" x14ac:dyDescent="0.25">
      <c r="A458" s="20" t="s">
        <v>846</v>
      </c>
      <c r="B458" s="12">
        <v>883.31</v>
      </c>
      <c r="E458" s="20" t="s">
        <v>2380</v>
      </c>
      <c r="F458" s="12">
        <v>306.83999999999997</v>
      </c>
      <c r="H458" s="20" t="s">
        <v>2188</v>
      </c>
      <c r="I458" s="12">
        <v>1476.93</v>
      </c>
      <c r="J458" s="20" t="s">
        <v>14133</v>
      </c>
      <c r="L458" s="43" t="s">
        <v>2188</v>
      </c>
      <c r="M458" s="12">
        <v>1476.93</v>
      </c>
      <c r="N458" s="19">
        <f t="shared" si="14"/>
        <v>0</v>
      </c>
      <c r="Q458" s="20" t="s">
        <v>2188</v>
      </c>
      <c r="R458" s="20">
        <v>1476.93</v>
      </c>
      <c r="S458" s="19">
        <f t="shared" si="15"/>
        <v>0</v>
      </c>
      <c r="T458" s="20"/>
      <c r="U458" s="20"/>
      <c r="V458" s="20"/>
    </row>
    <row r="459" spans="1:22" ht="15" hidden="1" customHeight="1" x14ac:dyDescent="0.25">
      <c r="A459" s="20" t="s">
        <v>847</v>
      </c>
      <c r="B459" s="12">
        <v>2529.7399999999998</v>
      </c>
      <c r="E459" s="20" t="s">
        <v>2382</v>
      </c>
      <c r="F459" s="12">
        <v>893.16000000000008</v>
      </c>
      <c r="H459" s="20" t="s">
        <v>2190</v>
      </c>
      <c r="I459" s="12">
        <v>231.37</v>
      </c>
      <c r="J459" s="20" t="s">
        <v>14133</v>
      </c>
      <c r="L459" s="43" t="s">
        <v>2190</v>
      </c>
      <c r="M459" s="12">
        <v>231.37</v>
      </c>
      <c r="N459" s="19">
        <f t="shared" si="14"/>
        <v>0</v>
      </c>
      <c r="Q459" s="20" t="s">
        <v>2190</v>
      </c>
      <c r="R459" s="20">
        <v>231.37</v>
      </c>
      <c r="S459" s="19">
        <f t="shared" si="15"/>
        <v>0</v>
      </c>
      <c r="T459" s="20"/>
      <c r="U459" s="20"/>
      <c r="V459" s="20"/>
    </row>
    <row r="460" spans="1:22" ht="15" hidden="1" customHeight="1" x14ac:dyDescent="0.25">
      <c r="A460" s="20" t="s">
        <v>848</v>
      </c>
      <c r="B460" s="12">
        <v>228.7</v>
      </c>
      <c r="E460" s="20" t="s">
        <v>2383</v>
      </c>
      <c r="F460" s="12">
        <v>1094.74</v>
      </c>
      <c r="H460" s="20" t="s">
        <v>2192</v>
      </c>
      <c r="I460" s="12">
        <v>231.37</v>
      </c>
      <c r="J460" s="20" t="s">
        <v>14133</v>
      </c>
      <c r="L460" s="43" t="s">
        <v>2192</v>
      </c>
      <c r="M460" s="12">
        <v>231.37</v>
      </c>
      <c r="N460" s="19">
        <f t="shared" si="14"/>
        <v>0</v>
      </c>
      <c r="Q460" s="20" t="s">
        <v>2192</v>
      </c>
      <c r="R460" s="20">
        <v>231.37</v>
      </c>
      <c r="S460" s="19">
        <f t="shared" si="15"/>
        <v>0</v>
      </c>
      <c r="T460" s="20"/>
      <c r="U460" s="20"/>
      <c r="V460" s="20"/>
    </row>
    <row r="461" spans="1:22" hidden="1" x14ac:dyDescent="0.25">
      <c r="A461" s="20" t="s">
        <v>849</v>
      </c>
      <c r="B461" s="12">
        <v>1131.3899999999999</v>
      </c>
      <c r="E461" s="20" t="s">
        <v>2384</v>
      </c>
      <c r="F461" s="12">
        <v>341.08</v>
      </c>
      <c r="H461" s="20" t="s">
        <v>2194</v>
      </c>
      <c r="I461" s="12">
        <v>4428.7</v>
      </c>
      <c r="J461" s="20" t="s">
        <v>14133</v>
      </c>
      <c r="L461" s="43" t="s">
        <v>2194</v>
      </c>
      <c r="M461" s="12">
        <v>4428.7</v>
      </c>
      <c r="N461" s="19">
        <f t="shared" si="14"/>
        <v>0</v>
      </c>
      <c r="Q461" s="21" t="s">
        <v>2194</v>
      </c>
      <c r="R461" s="21">
        <v>4428.7</v>
      </c>
      <c r="S461" s="19">
        <f t="shared" si="15"/>
        <v>0</v>
      </c>
      <c r="T461" s="21"/>
      <c r="U461" s="21"/>
      <c r="V461" s="21"/>
    </row>
    <row r="462" spans="1:22" ht="15" hidden="1" customHeight="1" x14ac:dyDescent="0.25">
      <c r="A462" s="20" t="s">
        <v>850</v>
      </c>
      <c r="B462" s="12">
        <v>8732.49</v>
      </c>
      <c r="E462" s="20" t="s">
        <v>2386</v>
      </c>
      <c r="F462" s="12">
        <v>365.92</v>
      </c>
      <c r="H462" s="20" t="s">
        <v>2196</v>
      </c>
      <c r="I462" s="12">
        <v>1991.56</v>
      </c>
      <c r="J462" s="20" t="s">
        <v>14133</v>
      </c>
      <c r="L462" s="43" t="s">
        <v>2196</v>
      </c>
      <c r="M462" s="12">
        <v>1991.56</v>
      </c>
      <c r="N462" s="19">
        <f t="shared" si="14"/>
        <v>-9.9999999999909051E-3</v>
      </c>
      <c r="Q462" s="20" t="s">
        <v>2196</v>
      </c>
      <c r="R462" s="20">
        <v>1991.55</v>
      </c>
      <c r="S462" s="19">
        <f t="shared" si="15"/>
        <v>9.9999999999909051E-3</v>
      </c>
      <c r="T462" s="20"/>
      <c r="U462" s="20"/>
      <c r="V462" s="20"/>
    </row>
    <row r="463" spans="1:22" hidden="1" x14ac:dyDescent="0.25">
      <c r="A463" s="20" t="s">
        <v>853</v>
      </c>
      <c r="B463" s="12">
        <v>49267.590000000004</v>
      </c>
      <c r="E463" s="20" t="s">
        <v>2388</v>
      </c>
      <c r="F463" s="12">
        <v>596.19000000000005</v>
      </c>
      <c r="H463" s="20" t="s">
        <v>2198</v>
      </c>
      <c r="I463" s="12">
        <v>1584.43</v>
      </c>
      <c r="J463" s="20" t="s">
        <v>14133</v>
      </c>
      <c r="L463" s="43" t="s">
        <v>2198</v>
      </c>
      <c r="M463" s="12">
        <v>1584.43</v>
      </c>
      <c r="N463" s="19">
        <f t="shared" si="14"/>
        <v>-9.9999999999909051E-3</v>
      </c>
      <c r="Q463" s="21" t="s">
        <v>2198</v>
      </c>
      <c r="R463" s="21">
        <v>1584.42</v>
      </c>
      <c r="S463" s="19">
        <f t="shared" si="15"/>
        <v>9.9999999999909051E-3</v>
      </c>
      <c r="T463" s="21"/>
      <c r="U463" s="21"/>
      <c r="V463" s="21"/>
    </row>
    <row r="464" spans="1:22" ht="15" hidden="1" customHeight="1" x14ac:dyDescent="0.25">
      <c r="A464" s="20" t="s">
        <v>855</v>
      </c>
      <c r="B464" s="12">
        <v>58078.12</v>
      </c>
      <c r="E464" s="20" t="s">
        <v>2390</v>
      </c>
      <c r="F464" s="12">
        <v>2390.0299999999997</v>
      </c>
      <c r="H464" s="20" t="s">
        <v>2200</v>
      </c>
      <c r="I464" s="12">
        <v>1614.34</v>
      </c>
      <c r="J464" s="20" t="s">
        <v>14133</v>
      </c>
      <c r="L464" s="43" t="s">
        <v>2200</v>
      </c>
      <c r="M464" s="12">
        <v>1614.34</v>
      </c>
      <c r="N464" s="19">
        <f t="shared" si="14"/>
        <v>0</v>
      </c>
      <c r="Q464" s="20" t="s">
        <v>2200</v>
      </c>
      <c r="R464" s="20">
        <v>1614.34</v>
      </c>
      <c r="S464" s="19">
        <f t="shared" si="15"/>
        <v>0</v>
      </c>
      <c r="T464" s="20"/>
      <c r="U464" s="20"/>
      <c r="V464" s="20"/>
    </row>
    <row r="465" spans="1:22" hidden="1" x14ac:dyDescent="0.25">
      <c r="A465" s="20" t="s">
        <v>856</v>
      </c>
      <c r="B465" s="12">
        <v>5525.75</v>
      </c>
      <c r="E465" s="20" t="s">
        <v>2391</v>
      </c>
      <c r="F465" s="12">
        <v>298.08999999999997</v>
      </c>
      <c r="H465" s="20" t="s">
        <v>251</v>
      </c>
      <c r="I465" s="12">
        <v>2710.72</v>
      </c>
      <c r="J465" s="20" t="s">
        <v>14132</v>
      </c>
      <c r="L465" s="43" t="s">
        <v>251</v>
      </c>
      <c r="M465" s="12">
        <v>2710.72</v>
      </c>
      <c r="N465" s="19">
        <f t="shared" si="14"/>
        <v>-1.999999999998181E-2</v>
      </c>
      <c r="Q465" s="21" t="s">
        <v>251</v>
      </c>
      <c r="R465" s="21">
        <v>2710.7</v>
      </c>
      <c r="S465" s="19">
        <f t="shared" si="15"/>
        <v>1.999999999998181E-2</v>
      </c>
      <c r="T465" s="21"/>
      <c r="U465" s="21"/>
      <c r="V465" s="21"/>
    </row>
    <row r="466" spans="1:22" ht="15" hidden="1" customHeight="1" x14ac:dyDescent="0.25">
      <c r="A466" s="20" t="s">
        <v>857</v>
      </c>
      <c r="B466" s="12">
        <v>36200.67</v>
      </c>
      <c r="E466" s="20" t="s">
        <v>2393</v>
      </c>
      <c r="F466" s="12">
        <v>396.62</v>
      </c>
      <c r="H466" s="20" t="s">
        <v>2202</v>
      </c>
      <c r="I466" s="12">
        <v>236.21</v>
      </c>
      <c r="J466" s="20" t="s">
        <v>14133</v>
      </c>
      <c r="L466" s="43" t="s">
        <v>2202</v>
      </c>
      <c r="M466" s="12">
        <v>236.21</v>
      </c>
      <c r="N466" s="19">
        <f t="shared" si="14"/>
        <v>0</v>
      </c>
      <c r="Q466" s="20" t="s">
        <v>2202</v>
      </c>
      <c r="R466" s="20">
        <v>236.21</v>
      </c>
      <c r="S466" s="19">
        <f t="shared" si="15"/>
        <v>0</v>
      </c>
      <c r="T466" s="20"/>
      <c r="U466" s="20"/>
      <c r="V466" s="20"/>
    </row>
    <row r="467" spans="1:22" ht="15" hidden="1" customHeight="1" x14ac:dyDescent="0.25">
      <c r="A467" s="20" t="s">
        <v>858</v>
      </c>
      <c r="B467" s="12">
        <v>47738.63</v>
      </c>
      <c r="E467" s="20" t="s">
        <v>2394</v>
      </c>
      <c r="F467" s="12">
        <v>298.08999999999997</v>
      </c>
      <c r="H467" s="20" t="s">
        <v>254</v>
      </c>
      <c r="I467" s="12">
        <v>462.75</v>
      </c>
      <c r="J467" s="20" t="s">
        <v>14132</v>
      </c>
      <c r="L467" s="43" t="s">
        <v>254</v>
      </c>
      <c r="M467" s="12">
        <v>462.75</v>
      </c>
      <c r="N467" s="19">
        <f t="shared" si="14"/>
        <v>-9.9999999999909051E-3</v>
      </c>
      <c r="Q467" s="20" t="s">
        <v>254</v>
      </c>
      <c r="R467" s="20">
        <v>462.74</v>
      </c>
      <c r="S467" s="19">
        <f t="shared" si="15"/>
        <v>9.9999999999909051E-3</v>
      </c>
      <c r="T467" s="20"/>
      <c r="U467" s="20"/>
      <c r="V467" s="20"/>
    </row>
    <row r="468" spans="1:22" ht="15" hidden="1" customHeight="1" x14ac:dyDescent="0.25">
      <c r="A468" s="20" t="s">
        <v>859</v>
      </c>
      <c r="B468" s="12">
        <v>16230.16</v>
      </c>
      <c r="E468" s="20" t="s">
        <v>2396</v>
      </c>
      <c r="F468" s="12">
        <v>2087</v>
      </c>
      <c r="H468" s="20" t="s">
        <v>2204</v>
      </c>
      <c r="I468" s="12">
        <v>370.83</v>
      </c>
      <c r="J468" s="20" t="s">
        <v>14133</v>
      </c>
      <c r="L468" s="43" t="s">
        <v>2204</v>
      </c>
      <c r="M468" s="12">
        <v>370.83</v>
      </c>
      <c r="N468" s="19">
        <f t="shared" si="14"/>
        <v>-9.9999999999909051E-3</v>
      </c>
      <c r="Q468" s="20" t="s">
        <v>2204</v>
      </c>
      <c r="R468" s="20">
        <v>370.82</v>
      </c>
      <c r="S468" s="19">
        <f t="shared" si="15"/>
        <v>9.9999999999909051E-3</v>
      </c>
      <c r="T468" s="20"/>
      <c r="U468" s="20"/>
      <c r="V468" s="20"/>
    </row>
    <row r="469" spans="1:22" ht="15" hidden="1" customHeight="1" x14ac:dyDescent="0.25">
      <c r="A469" s="20" t="s">
        <v>860</v>
      </c>
      <c r="B469" s="12">
        <v>28674.11</v>
      </c>
      <c r="E469" s="20" t="s">
        <v>2398</v>
      </c>
      <c r="F469" s="12">
        <v>236.33</v>
      </c>
      <c r="H469" s="20" t="s">
        <v>2206</v>
      </c>
      <c r="I469" s="12">
        <v>236.21</v>
      </c>
      <c r="J469" s="20" t="s">
        <v>14133</v>
      </c>
      <c r="L469" s="43" t="s">
        <v>2206</v>
      </c>
      <c r="M469" s="12">
        <v>236.21</v>
      </c>
      <c r="N469" s="19">
        <f t="shared" si="14"/>
        <v>0</v>
      </c>
      <c r="Q469" s="20" t="s">
        <v>2206</v>
      </c>
      <c r="R469" s="20">
        <v>236.21</v>
      </c>
      <c r="S469" s="19">
        <f t="shared" si="15"/>
        <v>0</v>
      </c>
      <c r="T469" s="20"/>
      <c r="U469" s="20"/>
      <c r="V469" s="20"/>
    </row>
    <row r="470" spans="1:22" ht="15" hidden="1" customHeight="1" x14ac:dyDescent="0.25">
      <c r="A470" s="20" t="s">
        <v>861</v>
      </c>
      <c r="B470" s="12">
        <v>11021.75</v>
      </c>
      <c r="E470" s="20" t="s">
        <v>2400</v>
      </c>
      <c r="F470" s="12">
        <v>685.3</v>
      </c>
      <c r="H470" s="20" t="s">
        <v>2208</v>
      </c>
      <c r="I470" s="12">
        <v>1499</v>
      </c>
      <c r="J470" s="20" t="s">
        <v>14133</v>
      </c>
      <c r="L470" s="43" t="s">
        <v>2208</v>
      </c>
      <c r="M470" s="12">
        <v>1499</v>
      </c>
      <c r="N470" s="19">
        <f t="shared" si="14"/>
        <v>-9.9999999999909051E-3</v>
      </c>
      <c r="Q470" s="20" t="s">
        <v>2208</v>
      </c>
      <c r="R470" s="20">
        <v>1498.99</v>
      </c>
      <c r="S470" s="19">
        <f t="shared" si="15"/>
        <v>9.9999999999909051E-3</v>
      </c>
      <c r="T470" s="20"/>
      <c r="U470" s="20"/>
      <c r="V470" s="20"/>
    </row>
    <row r="471" spans="1:22" hidden="1" x14ac:dyDescent="0.25">
      <c r="A471" s="20" t="s">
        <v>862</v>
      </c>
      <c r="B471" s="12">
        <v>14171.51</v>
      </c>
      <c r="E471" s="20" t="s">
        <v>2401</v>
      </c>
      <c r="F471" s="12">
        <v>452.97</v>
      </c>
      <c r="H471" s="20" t="s">
        <v>257</v>
      </c>
      <c r="I471" s="12">
        <v>1859.18</v>
      </c>
      <c r="J471" s="20" t="s">
        <v>14132</v>
      </c>
      <c r="L471" s="43" t="s">
        <v>257</v>
      </c>
      <c r="M471" s="12">
        <v>1859.18</v>
      </c>
      <c r="N471" s="19">
        <f t="shared" si="14"/>
        <v>0</v>
      </c>
      <c r="Q471" s="21" t="s">
        <v>257</v>
      </c>
      <c r="R471" s="21">
        <v>1859.18</v>
      </c>
      <c r="S471" s="19">
        <f t="shared" si="15"/>
        <v>0</v>
      </c>
      <c r="T471" s="21"/>
      <c r="U471" s="21"/>
      <c r="V471" s="21"/>
    </row>
    <row r="472" spans="1:22" ht="15" hidden="1" customHeight="1" x14ac:dyDescent="0.25">
      <c r="A472" s="20" t="s">
        <v>864</v>
      </c>
      <c r="B472" s="12">
        <v>53212.86</v>
      </c>
      <c r="E472" s="20" t="s">
        <v>2403</v>
      </c>
      <c r="F472" s="12">
        <v>2666.36</v>
      </c>
      <c r="H472" s="20" t="s">
        <v>2211</v>
      </c>
      <c r="I472" s="12">
        <v>3868.4500000000003</v>
      </c>
      <c r="J472" s="20" t="s">
        <v>14133</v>
      </c>
      <c r="L472" s="43" t="s">
        <v>2211</v>
      </c>
      <c r="M472" s="12">
        <v>3868.4500000000003</v>
      </c>
      <c r="N472" s="19">
        <f t="shared" si="14"/>
        <v>9.9999999997635314E-3</v>
      </c>
      <c r="Q472" s="20" t="s">
        <v>2211</v>
      </c>
      <c r="R472" s="20">
        <v>3868.46</v>
      </c>
      <c r="S472" s="19">
        <f t="shared" si="15"/>
        <v>-9.9999999997635314E-3</v>
      </c>
      <c r="T472" s="20"/>
      <c r="U472" s="20"/>
      <c r="V472" s="20"/>
    </row>
    <row r="473" spans="1:22" hidden="1" x14ac:dyDescent="0.25">
      <c r="A473" s="20" t="s">
        <v>865</v>
      </c>
      <c r="B473" s="12">
        <v>12004.65</v>
      </c>
      <c r="E473" s="20" t="s">
        <v>2405</v>
      </c>
      <c r="F473" s="12">
        <v>603.75</v>
      </c>
      <c r="H473" s="20" t="s">
        <v>2213</v>
      </c>
      <c r="I473" s="12">
        <v>2006.19</v>
      </c>
      <c r="J473" s="20" t="s">
        <v>14133</v>
      </c>
      <c r="L473" s="43" t="s">
        <v>2213</v>
      </c>
      <c r="M473" s="12">
        <v>2006.19</v>
      </c>
      <c r="N473" s="19">
        <f t="shared" si="14"/>
        <v>1.999999999998181E-2</v>
      </c>
      <c r="Q473" s="21" t="s">
        <v>2213</v>
      </c>
      <c r="R473" s="21">
        <v>2006.21</v>
      </c>
      <c r="S473" s="19">
        <f t="shared" si="15"/>
        <v>-1.999999999998181E-2</v>
      </c>
      <c r="T473" s="21"/>
      <c r="U473" s="21"/>
      <c r="V473" s="21"/>
    </row>
    <row r="474" spans="1:22" hidden="1" x14ac:dyDescent="0.25">
      <c r="A474" s="20" t="s">
        <v>866</v>
      </c>
      <c r="B474" s="12">
        <v>49783.17</v>
      </c>
      <c r="E474" s="20" t="s">
        <v>2407</v>
      </c>
      <c r="F474" s="12">
        <v>384.23</v>
      </c>
      <c r="H474" s="20" t="s">
        <v>2215</v>
      </c>
      <c r="I474" s="12">
        <v>7770.84</v>
      </c>
      <c r="J474" s="20" t="s">
        <v>14133</v>
      </c>
      <c r="L474" s="43" t="s">
        <v>2215</v>
      </c>
      <c r="M474" s="12">
        <v>7770.84</v>
      </c>
      <c r="N474" s="19">
        <f t="shared" si="14"/>
        <v>1.0000000000218279E-2</v>
      </c>
      <c r="Q474" s="21" t="s">
        <v>2215</v>
      </c>
      <c r="R474" s="21">
        <v>7770.85</v>
      </c>
      <c r="S474" s="19">
        <f t="shared" si="15"/>
        <v>-1.0000000000218279E-2</v>
      </c>
      <c r="T474" s="21"/>
      <c r="U474" s="21"/>
      <c r="V474" s="21"/>
    </row>
    <row r="475" spans="1:22" ht="15" hidden="1" customHeight="1" x14ac:dyDescent="0.25">
      <c r="A475" s="20" t="s">
        <v>867</v>
      </c>
      <c r="B475" s="12">
        <v>102229.75</v>
      </c>
      <c r="E475" s="20" t="s">
        <v>2409</v>
      </c>
      <c r="F475" s="12">
        <v>571.51</v>
      </c>
      <c r="H475" s="20" t="s">
        <v>2217</v>
      </c>
      <c r="I475" s="12">
        <v>532.08000000000004</v>
      </c>
      <c r="J475" s="20" t="s">
        <v>14133</v>
      </c>
      <c r="L475" s="43" t="s">
        <v>2217</v>
      </c>
      <c r="M475" s="12">
        <v>532.08000000000004</v>
      </c>
      <c r="N475" s="19">
        <f t="shared" si="14"/>
        <v>0</v>
      </c>
      <c r="Q475" s="20" t="s">
        <v>2217</v>
      </c>
      <c r="R475" s="20">
        <v>532.08000000000004</v>
      </c>
      <c r="S475" s="19">
        <f t="shared" si="15"/>
        <v>0</v>
      </c>
      <c r="T475" s="20"/>
      <c r="U475" s="20"/>
      <c r="V475" s="20"/>
    </row>
    <row r="476" spans="1:22" ht="15" hidden="1" customHeight="1" x14ac:dyDescent="0.25">
      <c r="A476" s="20" t="s">
        <v>871</v>
      </c>
      <c r="B476" s="12">
        <v>55073.15</v>
      </c>
      <c r="E476" s="20" t="s">
        <v>2411</v>
      </c>
      <c r="F476" s="12">
        <v>90.4</v>
      </c>
      <c r="H476" s="20" t="s">
        <v>2220</v>
      </c>
      <c r="I476" s="12">
        <v>1913.52</v>
      </c>
      <c r="J476" s="20" t="s">
        <v>14133</v>
      </c>
      <c r="L476" s="43" t="s">
        <v>2220</v>
      </c>
      <c r="M476" s="12">
        <v>1913.52</v>
      </c>
      <c r="N476" s="19">
        <f t="shared" si="14"/>
        <v>-9.9999999999909051E-3</v>
      </c>
      <c r="Q476" s="20" t="s">
        <v>2220</v>
      </c>
      <c r="R476" s="20">
        <v>1913.51</v>
      </c>
      <c r="S476" s="19">
        <f t="shared" si="15"/>
        <v>9.9999999999909051E-3</v>
      </c>
      <c r="T476" s="20"/>
      <c r="U476" s="20"/>
      <c r="V476" s="20"/>
    </row>
    <row r="477" spans="1:22" ht="15" hidden="1" customHeight="1" x14ac:dyDescent="0.25">
      <c r="A477" s="20" t="s">
        <v>868</v>
      </c>
      <c r="B477" s="12">
        <v>8081.5</v>
      </c>
      <c r="E477" s="20" t="s">
        <v>2413</v>
      </c>
      <c r="F477" s="12">
        <v>3167.87</v>
      </c>
      <c r="H477" s="20" t="s">
        <v>2222</v>
      </c>
      <c r="I477" s="12">
        <v>514.29</v>
      </c>
      <c r="J477" s="20" t="s">
        <v>14133</v>
      </c>
      <c r="L477" s="43" t="s">
        <v>2222</v>
      </c>
      <c r="M477" s="12">
        <v>514.29</v>
      </c>
      <c r="N477" s="19">
        <f t="shared" si="14"/>
        <v>0</v>
      </c>
      <c r="Q477" s="20" t="s">
        <v>2222</v>
      </c>
      <c r="R477" s="20">
        <v>514.29</v>
      </c>
      <c r="S477" s="19">
        <f t="shared" si="15"/>
        <v>0</v>
      </c>
      <c r="T477" s="20"/>
      <c r="U477" s="20"/>
      <c r="V477" s="20"/>
    </row>
    <row r="478" spans="1:22" hidden="1" x14ac:dyDescent="0.25">
      <c r="A478" s="20" t="s">
        <v>869</v>
      </c>
      <c r="B478" s="12">
        <v>16349.03</v>
      </c>
      <c r="E478" s="20" t="s">
        <v>2415</v>
      </c>
      <c r="F478" s="12">
        <v>1569.72</v>
      </c>
      <c r="H478" s="20" t="s">
        <v>2224</v>
      </c>
      <c r="I478" s="12">
        <v>2156.96</v>
      </c>
      <c r="J478" s="20" t="s">
        <v>14133</v>
      </c>
      <c r="L478" s="43" t="s">
        <v>2224</v>
      </c>
      <c r="M478" s="12">
        <v>2156.96</v>
      </c>
      <c r="N478" s="19">
        <f t="shared" si="14"/>
        <v>0</v>
      </c>
      <c r="Q478" s="21" t="s">
        <v>2224</v>
      </c>
      <c r="R478" s="21">
        <v>2156.96</v>
      </c>
      <c r="S478" s="19">
        <f t="shared" si="15"/>
        <v>0</v>
      </c>
      <c r="T478" s="21"/>
      <c r="U478" s="21"/>
      <c r="V478" s="21"/>
    </row>
    <row r="479" spans="1:22" ht="15" hidden="1" customHeight="1" x14ac:dyDescent="0.25">
      <c r="A479" s="20" t="s">
        <v>870</v>
      </c>
      <c r="B479" s="12">
        <v>8383.17</v>
      </c>
      <c r="E479" s="20" t="s">
        <v>2423</v>
      </c>
      <c r="F479" s="12">
        <v>1078.5</v>
      </c>
      <c r="H479" s="20" t="s">
        <v>2226</v>
      </c>
      <c r="I479" s="12">
        <v>935.17</v>
      </c>
      <c r="J479" s="20" t="s">
        <v>14133</v>
      </c>
      <c r="L479" s="43" t="s">
        <v>2226</v>
      </c>
      <c r="M479" s="12">
        <v>935.17</v>
      </c>
      <c r="N479" s="19">
        <f t="shared" si="14"/>
        <v>0</v>
      </c>
      <c r="Q479" s="20" t="s">
        <v>2226</v>
      </c>
      <c r="R479" s="20">
        <v>935.17</v>
      </c>
      <c r="S479" s="19">
        <f t="shared" si="15"/>
        <v>0</v>
      </c>
      <c r="T479" s="20"/>
      <c r="U479" s="20"/>
      <c r="V479" s="20"/>
    </row>
    <row r="480" spans="1:22" ht="15" hidden="1" customHeight="1" x14ac:dyDescent="0.25">
      <c r="A480" s="20" t="s">
        <v>873</v>
      </c>
      <c r="B480" s="12">
        <v>5372.91</v>
      </c>
      <c r="E480" s="20" t="s">
        <v>2417</v>
      </c>
      <c r="F480" s="12">
        <v>2732.89</v>
      </c>
      <c r="H480" s="20" t="s">
        <v>2228</v>
      </c>
      <c r="I480" s="12">
        <v>1575.8300000000002</v>
      </c>
      <c r="J480" s="20" t="s">
        <v>14133</v>
      </c>
      <c r="L480" s="43" t="s">
        <v>2228</v>
      </c>
      <c r="M480" s="12">
        <v>1575.8300000000002</v>
      </c>
      <c r="N480" s="19">
        <f t="shared" si="14"/>
        <v>-1.0000000000218279E-2</v>
      </c>
      <c r="Q480" s="20" t="s">
        <v>2228</v>
      </c>
      <c r="R480" s="20">
        <v>1575.82</v>
      </c>
      <c r="S480" s="19">
        <f t="shared" si="15"/>
        <v>1.0000000000218279E-2</v>
      </c>
      <c r="T480" s="20"/>
      <c r="U480" s="20"/>
      <c r="V480" s="20"/>
    </row>
    <row r="481" spans="1:22" ht="15" hidden="1" customHeight="1" x14ac:dyDescent="0.25">
      <c r="A481" s="20" t="s">
        <v>874</v>
      </c>
      <c r="B481" s="12">
        <v>4148.6899999999996</v>
      </c>
      <c r="E481" s="20" t="s">
        <v>2419</v>
      </c>
      <c r="F481" s="12">
        <v>4212.54</v>
      </c>
      <c r="H481" s="20" t="s">
        <v>2230</v>
      </c>
      <c r="I481" s="12">
        <v>1374.64</v>
      </c>
      <c r="J481" s="20" t="s">
        <v>14133</v>
      </c>
      <c r="L481" s="43" t="s">
        <v>2230</v>
      </c>
      <c r="M481" s="12">
        <v>1374.64</v>
      </c>
      <c r="N481" s="19">
        <f t="shared" si="14"/>
        <v>0</v>
      </c>
      <c r="Q481" s="20" t="s">
        <v>2230</v>
      </c>
      <c r="R481" s="20">
        <v>1374.64</v>
      </c>
      <c r="S481" s="19">
        <f t="shared" si="15"/>
        <v>0</v>
      </c>
      <c r="T481" s="20"/>
      <c r="U481" s="20"/>
      <c r="V481" s="20"/>
    </row>
    <row r="482" spans="1:22" ht="15" hidden="1" customHeight="1" x14ac:dyDescent="0.25">
      <c r="A482" s="20" t="s">
        <v>875</v>
      </c>
      <c r="B482" s="12">
        <v>13593.77</v>
      </c>
      <c r="E482" s="20" t="s">
        <v>2421</v>
      </c>
      <c r="F482" s="12">
        <v>827.52</v>
      </c>
      <c r="H482" s="20" t="s">
        <v>2232</v>
      </c>
      <c r="I482" s="12">
        <v>4151.1099999999997</v>
      </c>
      <c r="J482" s="20" t="s">
        <v>14133</v>
      </c>
      <c r="L482" s="43" t="s">
        <v>2232</v>
      </c>
      <c r="M482" s="12">
        <v>4151.1099999999997</v>
      </c>
      <c r="N482" s="19">
        <f t="shared" si="14"/>
        <v>1.0000000000218279E-2</v>
      </c>
      <c r="Q482" s="20" t="s">
        <v>2232</v>
      </c>
      <c r="R482" s="20">
        <v>4151.12</v>
      </c>
      <c r="S482" s="19">
        <f t="shared" si="15"/>
        <v>-1.0000000000218279E-2</v>
      </c>
      <c r="T482" s="20"/>
      <c r="U482" s="20"/>
      <c r="V482" s="20"/>
    </row>
    <row r="483" spans="1:22" ht="15" hidden="1" customHeight="1" x14ac:dyDescent="0.25">
      <c r="A483" s="20" t="s">
        <v>876</v>
      </c>
      <c r="B483" s="12">
        <v>4073.04</v>
      </c>
      <c r="E483" s="20" t="s">
        <v>2425</v>
      </c>
      <c r="F483" s="12">
        <v>1939.72</v>
      </c>
      <c r="H483" s="20" t="s">
        <v>2234</v>
      </c>
      <c r="I483" s="12">
        <v>2776.47</v>
      </c>
      <c r="J483" s="20" t="s">
        <v>14133</v>
      </c>
      <c r="L483" s="43" t="s">
        <v>2234</v>
      </c>
      <c r="M483" s="12">
        <v>2776.47</v>
      </c>
      <c r="N483" s="19">
        <f t="shared" si="14"/>
        <v>1.0000000000218279E-2</v>
      </c>
      <c r="Q483" s="20" t="s">
        <v>2234</v>
      </c>
      <c r="R483" s="20">
        <v>2776.48</v>
      </c>
      <c r="S483" s="19">
        <f t="shared" si="15"/>
        <v>-1.0000000000218279E-2</v>
      </c>
      <c r="T483" s="20"/>
      <c r="U483" s="20"/>
      <c r="V483" s="20"/>
    </row>
    <row r="484" spans="1:22" hidden="1" x14ac:dyDescent="0.25">
      <c r="A484" s="20" t="s">
        <v>877</v>
      </c>
      <c r="B484" s="12">
        <v>13887.85</v>
      </c>
      <c r="E484" s="20" t="s">
        <v>2426</v>
      </c>
      <c r="F484" s="12">
        <v>280.02999999999997</v>
      </c>
      <c r="H484" s="20" t="s">
        <v>2236</v>
      </c>
      <c r="I484" s="12">
        <v>4025</v>
      </c>
      <c r="J484" s="20" t="s">
        <v>14133</v>
      </c>
      <c r="L484" s="43" t="s">
        <v>2236</v>
      </c>
      <c r="M484" s="12">
        <v>4025</v>
      </c>
      <c r="N484" s="19">
        <f t="shared" si="14"/>
        <v>1.0000000000218279E-2</v>
      </c>
      <c r="Q484" s="21" t="s">
        <v>2236</v>
      </c>
      <c r="R484" s="21">
        <v>4025.01</v>
      </c>
      <c r="S484" s="19">
        <f t="shared" si="15"/>
        <v>-1.0000000000218279E-2</v>
      </c>
      <c r="T484" s="21"/>
      <c r="U484" s="21"/>
      <c r="V484" s="21"/>
    </row>
    <row r="485" spans="1:22" ht="15" hidden="1" customHeight="1" x14ac:dyDescent="0.25">
      <c r="A485" s="20" t="s">
        <v>878</v>
      </c>
      <c r="B485" s="12">
        <v>10641.810000000001</v>
      </c>
      <c r="E485" s="20" t="s">
        <v>2428</v>
      </c>
      <c r="F485" s="12">
        <v>579.4</v>
      </c>
      <c r="H485" s="20" t="s">
        <v>260</v>
      </c>
      <c r="I485" s="12">
        <v>4151.1099999999997</v>
      </c>
      <c r="J485" s="20" t="s">
        <v>14132</v>
      </c>
      <c r="L485" s="43" t="s">
        <v>260</v>
      </c>
      <c r="M485" s="12">
        <v>4151.1099999999997</v>
      </c>
      <c r="N485" s="19">
        <f t="shared" si="14"/>
        <v>1.0000000000218279E-2</v>
      </c>
      <c r="Q485" s="20" t="s">
        <v>260</v>
      </c>
      <c r="R485" s="20">
        <v>4151.12</v>
      </c>
      <c r="S485" s="19">
        <f t="shared" si="15"/>
        <v>-1.0000000000218279E-2</v>
      </c>
      <c r="T485" s="20"/>
      <c r="U485" s="20"/>
      <c r="V485" s="20"/>
    </row>
    <row r="486" spans="1:22" ht="15" hidden="1" customHeight="1" x14ac:dyDescent="0.25">
      <c r="A486" s="20" t="s">
        <v>879</v>
      </c>
      <c r="B486" s="12">
        <v>4075.72</v>
      </c>
      <c r="E486" s="20" t="s">
        <v>2430</v>
      </c>
      <c r="F486" s="12">
        <v>622.86</v>
      </c>
      <c r="H486" s="20" t="s">
        <v>3184</v>
      </c>
      <c r="I486" s="12">
        <v>9386.35</v>
      </c>
      <c r="J486" s="20" t="s">
        <v>14133</v>
      </c>
      <c r="L486" s="43" t="s">
        <v>3184</v>
      </c>
      <c r="M486" s="12">
        <v>9386.35</v>
      </c>
      <c r="N486" s="19">
        <f t="shared" si="14"/>
        <v>-1.7065000000002328E-2</v>
      </c>
      <c r="Q486" s="20" t="s">
        <v>3184</v>
      </c>
      <c r="R486" s="20">
        <v>9386.3329350000004</v>
      </c>
      <c r="S486" s="19">
        <f t="shared" si="15"/>
        <v>1.7065000000002328E-2</v>
      </c>
      <c r="T486" s="20"/>
      <c r="U486" s="20"/>
      <c r="V486" s="20"/>
    </row>
    <row r="487" spans="1:22" ht="15" hidden="1" customHeight="1" x14ac:dyDescent="0.25">
      <c r="A487" s="20" t="s">
        <v>880</v>
      </c>
      <c r="B487" s="12">
        <v>462.75</v>
      </c>
      <c r="E487" s="20" t="s">
        <v>2432</v>
      </c>
      <c r="F487" s="12">
        <v>2717.81</v>
      </c>
      <c r="H487" s="20" t="s">
        <v>3197</v>
      </c>
      <c r="I487" s="12">
        <v>9910.6299999999992</v>
      </c>
      <c r="J487" s="20" t="s">
        <v>14133</v>
      </c>
      <c r="L487" s="43" t="s">
        <v>3197</v>
      </c>
      <c r="M487" s="12">
        <v>9910.6299999999992</v>
      </c>
      <c r="N487" s="19">
        <f t="shared" si="14"/>
        <v>1.519900000130292E-2</v>
      </c>
      <c r="Q487" s="20" t="s">
        <v>3197</v>
      </c>
      <c r="R487" s="20">
        <v>9910.6451990000005</v>
      </c>
      <c r="S487" s="19">
        <f t="shared" si="15"/>
        <v>-1.519900000130292E-2</v>
      </c>
      <c r="T487" s="20"/>
      <c r="U487" s="20"/>
      <c r="V487" s="20"/>
    </row>
    <row r="488" spans="1:22" ht="15" hidden="1" customHeight="1" x14ac:dyDescent="0.25">
      <c r="A488" s="20" t="s">
        <v>883</v>
      </c>
      <c r="B488" s="12">
        <v>407.95</v>
      </c>
      <c r="E488" s="20" t="s">
        <v>2434</v>
      </c>
      <c r="F488" s="12">
        <v>656.94999999999993</v>
      </c>
      <c r="H488" s="20" t="s">
        <v>3260</v>
      </c>
      <c r="I488" s="12">
        <v>11316.65</v>
      </c>
      <c r="J488" s="20" t="s">
        <v>14133</v>
      </c>
      <c r="L488" s="43" t="s">
        <v>3260</v>
      </c>
      <c r="M488" s="12">
        <v>11316.65</v>
      </c>
      <c r="N488" s="19">
        <f t="shared" si="14"/>
        <v>-6.6649999989749631E-3</v>
      </c>
      <c r="Q488" s="20" t="s">
        <v>3260</v>
      </c>
      <c r="R488" s="20">
        <v>11316.643335000001</v>
      </c>
      <c r="S488" s="19">
        <f t="shared" si="15"/>
        <v>6.6649999989749631E-3</v>
      </c>
      <c r="T488" s="20"/>
      <c r="U488" s="20"/>
      <c r="V488" s="20"/>
    </row>
    <row r="489" spans="1:22" ht="15" hidden="1" customHeight="1" x14ac:dyDescent="0.25">
      <c r="A489" s="20" t="s">
        <v>884</v>
      </c>
      <c r="B489" s="12">
        <v>1494.26</v>
      </c>
      <c r="E489" s="20" t="s">
        <v>2436</v>
      </c>
      <c r="F489" s="12">
        <v>758.22</v>
      </c>
      <c r="H489" s="20" t="s">
        <v>3196</v>
      </c>
      <c r="I489" s="12">
        <v>10669.09</v>
      </c>
      <c r="J489" s="20" t="s">
        <v>14133</v>
      </c>
      <c r="L489" s="43" t="s">
        <v>3196</v>
      </c>
      <c r="M489" s="12">
        <v>10669.09</v>
      </c>
      <c r="N489" s="19">
        <f t="shared" si="14"/>
        <v>3.6299999919719994E-4</v>
      </c>
      <c r="Q489" s="20" t="s">
        <v>3196</v>
      </c>
      <c r="R489" s="20">
        <v>10669.090362999999</v>
      </c>
      <c r="S489" s="19">
        <f t="shared" si="15"/>
        <v>-3.6299999919719994E-4</v>
      </c>
      <c r="T489" s="20"/>
      <c r="U489" s="20"/>
      <c r="V489" s="20"/>
    </row>
    <row r="490" spans="1:22" ht="15" hidden="1" customHeight="1" x14ac:dyDescent="0.25">
      <c r="A490" s="20" t="s">
        <v>885</v>
      </c>
      <c r="B490" s="12">
        <v>60330.880000000005</v>
      </c>
      <c r="E490" s="20" t="s">
        <v>2437</v>
      </c>
      <c r="F490" s="12">
        <v>366.23</v>
      </c>
      <c r="H490" s="20" t="s">
        <v>2244</v>
      </c>
      <c r="I490" s="12">
        <v>1145.4100000000001</v>
      </c>
      <c r="J490" s="20" t="s">
        <v>14133</v>
      </c>
      <c r="L490" s="43" t="s">
        <v>2244</v>
      </c>
      <c r="M490" s="12">
        <v>1145.4100000000001</v>
      </c>
      <c r="N490" s="19">
        <f t="shared" si="14"/>
        <v>0</v>
      </c>
      <c r="Q490" s="20" t="s">
        <v>2244</v>
      </c>
      <c r="R490" s="20">
        <v>1145.4100000000001</v>
      </c>
      <c r="S490" s="19">
        <f t="shared" si="15"/>
        <v>0</v>
      </c>
      <c r="T490" s="20"/>
      <c r="U490" s="20"/>
      <c r="V490" s="20"/>
    </row>
    <row r="491" spans="1:22" hidden="1" x14ac:dyDescent="0.25">
      <c r="A491" s="20" t="s">
        <v>886</v>
      </c>
      <c r="B491" s="12">
        <v>14609.22</v>
      </c>
      <c r="E491" s="20" t="s">
        <v>2438</v>
      </c>
      <c r="F491" s="12">
        <v>182.78</v>
      </c>
      <c r="H491" s="20" t="s">
        <v>2246</v>
      </c>
      <c r="I491" s="12">
        <v>865.78</v>
      </c>
      <c r="J491" s="20" t="s">
        <v>14133</v>
      </c>
      <c r="L491" s="43" t="s">
        <v>2246</v>
      </c>
      <c r="M491" s="12">
        <v>865.78</v>
      </c>
      <c r="N491" s="19">
        <f t="shared" si="14"/>
        <v>-1.999999999998181E-2</v>
      </c>
      <c r="Q491" s="21" t="s">
        <v>2246</v>
      </c>
      <c r="R491" s="21">
        <v>865.76</v>
      </c>
      <c r="S491" s="19">
        <f t="shared" si="15"/>
        <v>1.999999999998181E-2</v>
      </c>
      <c r="T491" s="21"/>
      <c r="U491" s="21"/>
      <c r="V491" s="21"/>
    </row>
    <row r="492" spans="1:22" hidden="1" x14ac:dyDescent="0.25">
      <c r="A492" s="20" t="s">
        <v>887</v>
      </c>
      <c r="B492" s="12">
        <v>4903.54</v>
      </c>
      <c r="E492" s="20" t="s">
        <v>2440</v>
      </c>
      <c r="F492" s="12">
        <v>396.62</v>
      </c>
      <c r="H492" s="20" t="s">
        <v>2248</v>
      </c>
      <c r="I492" s="12">
        <v>182.2</v>
      </c>
      <c r="J492" s="20" t="s">
        <v>14133</v>
      </c>
      <c r="L492" s="43" t="s">
        <v>2248</v>
      </c>
      <c r="M492" s="12">
        <v>182.2</v>
      </c>
      <c r="N492" s="19">
        <f t="shared" si="14"/>
        <v>0</v>
      </c>
      <c r="Q492" s="21" t="s">
        <v>2248</v>
      </c>
      <c r="R492" s="21">
        <v>182.2</v>
      </c>
      <c r="S492" s="19">
        <f t="shared" si="15"/>
        <v>0</v>
      </c>
      <c r="T492" s="21"/>
      <c r="U492" s="21"/>
      <c r="V492" s="21"/>
    </row>
    <row r="493" spans="1:22" hidden="1" x14ac:dyDescent="0.25">
      <c r="A493" s="20" t="s">
        <v>888</v>
      </c>
      <c r="B493" s="12">
        <v>43000.86</v>
      </c>
      <c r="E493" s="20" t="s">
        <v>2441</v>
      </c>
      <c r="F493" s="12">
        <v>428.61</v>
      </c>
      <c r="H493" s="20" t="s">
        <v>2250</v>
      </c>
      <c r="I493" s="12">
        <v>1864.36</v>
      </c>
      <c r="J493" s="20" t="s">
        <v>14133</v>
      </c>
      <c r="L493" s="43" t="s">
        <v>2250</v>
      </c>
      <c r="M493" s="12">
        <v>1864.36</v>
      </c>
      <c r="N493" s="19">
        <f t="shared" si="14"/>
        <v>-4.9999999999954525E-2</v>
      </c>
      <c r="Q493" s="21" t="s">
        <v>2250</v>
      </c>
      <c r="R493" s="21">
        <v>1864.31</v>
      </c>
      <c r="S493" s="19">
        <f t="shared" si="15"/>
        <v>4.9999999999954525E-2</v>
      </c>
      <c r="T493" s="21"/>
      <c r="U493" s="21"/>
      <c r="V493" s="21"/>
    </row>
    <row r="494" spans="1:22" hidden="1" x14ac:dyDescent="0.25">
      <c r="A494" s="20" t="s">
        <v>889</v>
      </c>
      <c r="B494" s="12">
        <v>5135.2700000000004</v>
      </c>
      <c r="E494" s="20" t="s">
        <v>2443</v>
      </c>
      <c r="F494" s="12">
        <v>1099.73</v>
      </c>
      <c r="H494" s="20" t="s">
        <v>2252</v>
      </c>
      <c r="I494" s="12">
        <v>1578.13</v>
      </c>
      <c r="J494" s="20" t="s">
        <v>14133</v>
      </c>
      <c r="L494" s="43" t="s">
        <v>2252</v>
      </c>
      <c r="M494" s="12">
        <v>1578.13</v>
      </c>
      <c r="N494" s="19">
        <f t="shared" si="14"/>
        <v>-5.0000000000181899E-2</v>
      </c>
      <c r="Q494" s="21" t="s">
        <v>2252</v>
      </c>
      <c r="R494" s="21">
        <v>1578.08</v>
      </c>
      <c r="S494" s="19">
        <f t="shared" si="15"/>
        <v>5.0000000000181899E-2</v>
      </c>
      <c r="T494" s="21"/>
      <c r="U494" s="21"/>
      <c r="V494" s="21"/>
    </row>
    <row r="495" spans="1:22" hidden="1" x14ac:dyDescent="0.25">
      <c r="A495" s="20" t="s">
        <v>892</v>
      </c>
      <c r="B495" s="12">
        <v>9349.0499999999993</v>
      </c>
      <c r="E495" s="20" t="s">
        <v>2445</v>
      </c>
      <c r="F495" s="12">
        <v>1293.28</v>
      </c>
      <c r="H495" s="20" t="s">
        <v>2254</v>
      </c>
      <c r="I495" s="12">
        <v>1603.81</v>
      </c>
      <c r="J495" s="20" t="s">
        <v>14133</v>
      </c>
      <c r="L495" s="43" t="s">
        <v>2254</v>
      </c>
      <c r="M495" s="12">
        <v>1603.81</v>
      </c>
      <c r="N495" s="19">
        <f t="shared" si="14"/>
        <v>-1.999999999998181E-2</v>
      </c>
      <c r="Q495" s="21" t="s">
        <v>2254</v>
      </c>
      <c r="R495" s="21">
        <v>1603.79</v>
      </c>
      <c r="S495" s="19">
        <f t="shared" si="15"/>
        <v>1.999999999998181E-2</v>
      </c>
      <c r="T495" s="21"/>
      <c r="U495" s="21"/>
      <c r="V495" s="21"/>
    </row>
    <row r="496" spans="1:22" hidden="1" x14ac:dyDescent="0.25">
      <c r="A496" s="20" t="s">
        <v>893</v>
      </c>
      <c r="B496" s="12">
        <v>87691.19</v>
      </c>
      <c r="E496" s="20" t="s">
        <v>2447</v>
      </c>
      <c r="F496" s="12">
        <v>3117.94</v>
      </c>
      <c r="H496" s="20" t="s">
        <v>2256</v>
      </c>
      <c r="I496" s="12">
        <v>586.88</v>
      </c>
      <c r="J496" s="20" t="s">
        <v>14133</v>
      </c>
      <c r="L496" s="43" t="s">
        <v>2256</v>
      </c>
      <c r="M496" s="12">
        <v>586.88</v>
      </c>
      <c r="N496" s="19">
        <f t="shared" si="14"/>
        <v>0</v>
      </c>
      <c r="Q496" s="21" t="s">
        <v>2256</v>
      </c>
      <c r="R496" s="21">
        <v>586.88</v>
      </c>
      <c r="S496" s="19">
        <f t="shared" si="15"/>
        <v>0</v>
      </c>
      <c r="T496" s="21"/>
      <c r="U496" s="21"/>
      <c r="V496" s="21"/>
    </row>
    <row r="497" spans="1:22" ht="15" hidden="1" customHeight="1" x14ac:dyDescent="0.25">
      <c r="A497" s="20" t="s">
        <v>894</v>
      </c>
      <c r="B497" s="12">
        <v>9766.99</v>
      </c>
      <c r="E497" s="20" t="s">
        <v>2448</v>
      </c>
      <c r="F497" s="12">
        <v>5041.34</v>
      </c>
      <c r="H497" s="20" t="s">
        <v>2258</v>
      </c>
      <c r="I497" s="12">
        <v>2048.27</v>
      </c>
      <c r="J497" s="20" t="s">
        <v>14133</v>
      </c>
      <c r="L497" s="43" t="s">
        <v>2258</v>
      </c>
      <c r="M497" s="12">
        <v>2048.27</v>
      </c>
      <c r="N497" s="19">
        <f t="shared" si="14"/>
        <v>-9.9999999997635314E-3</v>
      </c>
      <c r="Q497" s="20" t="s">
        <v>2258</v>
      </c>
      <c r="R497" s="20">
        <v>2048.2600000000002</v>
      </c>
      <c r="S497" s="19">
        <f t="shared" si="15"/>
        <v>9.9999999997635314E-3</v>
      </c>
      <c r="T497" s="20"/>
      <c r="U497" s="20"/>
      <c r="V497" s="20"/>
    </row>
    <row r="498" spans="1:22" hidden="1" x14ac:dyDescent="0.25">
      <c r="A498" s="20" t="s">
        <v>895</v>
      </c>
      <c r="B498" s="12">
        <v>57328.84</v>
      </c>
      <c r="E498" s="20" t="s">
        <v>2450</v>
      </c>
      <c r="F498" s="12">
        <v>3205.84</v>
      </c>
      <c r="H498" s="20" t="s">
        <v>2260</v>
      </c>
      <c r="I498" s="12">
        <v>1337.07</v>
      </c>
      <c r="J498" s="20" t="s">
        <v>14133</v>
      </c>
      <c r="L498" s="43" t="s">
        <v>2260</v>
      </c>
      <c r="M498" s="12">
        <v>1337.07</v>
      </c>
      <c r="N498" s="19">
        <f t="shared" si="14"/>
        <v>0</v>
      </c>
      <c r="Q498" s="21" t="s">
        <v>2260</v>
      </c>
      <c r="R498" s="21">
        <v>1337.07</v>
      </c>
      <c r="S498" s="19">
        <f t="shared" si="15"/>
        <v>0</v>
      </c>
      <c r="T498" s="21"/>
      <c r="U498" s="21"/>
      <c r="V498" s="21"/>
    </row>
    <row r="499" spans="1:22" ht="15" hidden="1" customHeight="1" x14ac:dyDescent="0.25">
      <c r="A499" s="20" t="s">
        <v>896</v>
      </c>
      <c r="B499" s="12">
        <v>20486.18</v>
      </c>
      <c r="E499" s="20" t="s">
        <v>2452</v>
      </c>
      <c r="F499" s="12">
        <v>1978.06</v>
      </c>
      <c r="H499" s="20" t="s">
        <v>2262</v>
      </c>
      <c r="I499" s="12">
        <v>769.85</v>
      </c>
      <c r="J499" s="20" t="s">
        <v>14133</v>
      </c>
      <c r="L499" s="43" t="s">
        <v>2262</v>
      </c>
      <c r="M499" s="12">
        <v>769.85</v>
      </c>
      <c r="N499" s="19">
        <f t="shared" si="14"/>
        <v>0</v>
      </c>
      <c r="Q499" s="20" t="s">
        <v>2262</v>
      </c>
      <c r="R499" s="20">
        <v>769.85</v>
      </c>
      <c r="S499" s="19">
        <f t="shared" si="15"/>
        <v>0</v>
      </c>
      <c r="T499" s="20"/>
      <c r="U499" s="20"/>
      <c r="V499" s="20"/>
    </row>
    <row r="500" spans="1:22" hidden="1" x14ac:dyDescent="0.25">
      <c r="A500" s="20" t="s">
        <v>897</v>
      </c>
      <c r="B500" s="12">
        <v>2919.41</v>
      </c>
      <c r="E500" s="20" t="s">
        <v>2454</v>
      </c>
      <c r="F500" s="12">
        <v>1614.0100000000002</v>
      </c>
      <c r="H500" s="20" t="s">
        <v>2268</v>
      </c>
      <c r="I500" s="12">
        <v>1399.67</v>
      </c>
      <c r="J500" s="20" t="s">
        <v>14133</v>
      </c>
      <c r="L500" s="43" t="s">
        <v>2268</v>
      </c>
      <c r="M500" s="12">
        <v>1399.67</v>
      </c>
      <c r="N500" s="19">
        <f t="shared" si="14"/>
        <v>1.3669999998455751E-3</v>
      </c>
      <c r="Q500" s="21" t="s">
        <v>2268</v>
      </c>
      <c r="R500" s="21">
        <v>1399.6713669999999</v>
      </c>
      <c r="S500" s="19">
        <f t="shared" si="15"/>
        <v>-1.3669999998455751E-3</v>
      </c>
      <c r="T500" s="21"/>
      <c r="U500" s="21"/>
      <c r="V500" s="21"/>
    </row>
    <row r="501" spans="1:22" hidden="1" x14ac:dyDescent="0.25">
      <c r="A501" s="20" t="s">
        <v>898</v>
      </c>
      <c r="B501" s="12">
        <v>695.68000000000006</v>
      </c>
      <c r="E501" s="20" t="s">
        <v>2456</v>
      </c>
      <c r="F501" s="12">
        <v>1876.2199999999998</v>
      </c>
      <c r="H501" s="20" t="s">
        <v>2264</v>
      </c>
      <c r="I501" s="12">
        <v>4495.84</v>
      </c>
      <c r="J501" s="20" t="s">
        <v>14133</v>
      </c>
      <c r="L501" s="43" t="s">
        <v>2264</v>
      </c>
      <c r="M501" s="12">
        <v>4495.84</v>
      </c>
      <c r="N501" s="19">
        <f t="shared" si="14"/>
        <v>0</v>
      </c>
      <c r="Q501" s="21" t="s">
        <v>2264</v>
      </c>
      <c r="R501" s="21">
        <v>4495.84</v>
      </c>
      <c r="S501" s="19">
        <f t="shared" si="15"/>
        <v>0</v>
      </c>
      <c r="T501" s="21"/>
      <c r="U501" s="21"/>
      <c r="V501" s="21"/>
    </row>
    <row r="502" spans="1:22" hidden="1" x14ac:dyDescent="0.25">
      <c r="A502" s="20" t="s">
        <v>899</v>
      </c>
      <c r="B502" s="12">
        <v>3449.39</v>
      </c>
      <c r="E502" s="20" t="s">
        <v>2458</v>
      </c>
      <c r="F502" s="12">
        <v>1054.19</v>
      </c>
      <c r="H502" s="20" t="s">
        <v>2266</v>
      </c>
      <c r="I502" s="12">
        <v>1491.3</v>
      </c>
      <c r="J502" s="20" t="s">
        <v>14133</v>
      </c>
      <c r="L502" s="43" t="s">
        <v>2266</v>
      </c>
      <c r="M502" s="12">
        <v>1491.3</v>
      </c>
      <c r="N502" s="19">
        <f t="shared" si="14"/>
        <v>-1.999999999998181E-2</v>
      </c>
      <c r="Q502" s="21" t="s">
        <v>2266</v>
      </c>
      <c r="R502" s="21">
        <v>1491.28</v>
      </c>
      <c r="S502" s="19">
        <f t="shared" si="15"/>
        <v>1.999999999998181E-2</v>
      </c>
      <c r="T502" s="21"/>
      <c r="U502" s="21"/>
      <c r="V502" s="21"/>
    </row>
    <row r="503" spans="1:22" hidden="1" x14ac:dyDescent="0.25">
      <c r="A503" s="20" t="s">
        <v>900</v>
      </c>
      <c r="B503" s="12">
        <v>15854.63</v>
      </c>
      <c r="E503" s="20" t="s">
        <v>2460</v>
      </c>
      <c r="F503" s="12">
        <v>317.02999999999997</v>
      </c>
      <c r="H503" s="20" t="s">
        <v>2270</v>
      </c>
      <c r="I503" s="12">
        <v>6123.76</v>
      </c>
      <c r="J503" s="20" t="s">
        <v>14133</v>
      </c>
      <c r="L503" s="43" t="s">
        <v>2270</v>
      </c>
      <c r="M503" s="12">
        <v>6123.76</v>
      </c>
      <c r="N503" s="19">
        <f t="shared" si="14"/>
        <v>-2.0000000000436557E-2</v>
      </c>
      <c r="Q503" s="21" t="s">
        <v>2270</v>
      </c>
      <c r="R503" s="21">
        <v>6123.74</v>
      </c>
      <c r="S503" s="19">
        <f t="shared" si="15"/>
        <v>2.0000000000436557E-2</v>
      </c>
      <c r="T503" s="21"/>
      <c r="U503" s="21"/>
      <c r="V503" s="21"/>
    </row>
    <row r="504" spans="1:22" ht="15" hidden="1" customHeight="1" x14ac:dyDescent="0.25">
      <c r="A504" s="20" t="s">
        <v>903</v>
      </c>
      <c r="B504" s="12">
        <v>4592.6100000000006</v>
      </c>
      <c r="E504" s="20" t="s">
        <v>2462</v>
      </c>
      <c r="F504" s="12">
        <v>677.86</v>
      </c>
      <c r="H504" s="20" t="s">
        <v>2272</v>
      </c>
      <c r="I504" s="12">
        <v>901.27</v>
      </c>
      <c r="J504" s="20" t="s">
        <v>14133</v>
      </c>
      <c r="L504" s="43" t="s">
        <v>2272</v>
      </c>
      <c r="M504" s="12">
        <v>901.27</v>
      </c>
      <c r="N504" s="19">
        <f t="shared" si="14"/>
        <v>9.9999999999909051E-3</v>
      </c>
      <c r="Q504" s="20" t="s">
        <v>2272</v>
      </c>
      <c r="R504" s="20">
        <v>901.28</v>
      </c>
      <c r="S504" s="19">
        <f t="shared" si="15"/>
        <v>-9.9999999999909051E-3</v>
      </c>
      <c r="T504" s="20"/>
      <c r="U504" s="20"/>
      <c r="V504" s="20"/>
    </row>
    <row r="505" spans="1:22" hidden="1" x14ac:dyDescent="0.25">
      <c r="A505" s="20" t="s">
        <v>904</v>
      </c>
      <c r="B505" s="12">
        <v>34655.839999999997</v>
      </c>
      <c r="E505" s="20" t="s">
        <v>2464</v>
      </c>
      <c r="F505" s="12">
        <v>177.47</v>
      </c>
      <c r="H505" s="20" t="s">
        <v>2274</v>
      </c>
      <c r="I505" s="12">
        <v>382.02</v>
      </c>
      <c r="J505" s="20" t="s">
        <v>14133</v>
      </c>
      <c r="L505" s="43" t="s">
        <v>2274</v>
      </c>
      <c r="M505" s="12">
        <v>382.02</v>
      </c>
      <c r="N505" s="19">
        <f t="shared" si="14"/>
        <v>-9.9999999999909051E-3</v>
      </c>
      <c r="Q505" s="21" t="s">
        <v>2274</v>
      </c>
      <c r="R505" s="21">
        <v>382.01</v>
      </c>
      <c r="S505" s="19">
        <f t="shared" si="15"/>
        <v>9.9999999999909051E-3</v>
      </c>
      <c r="T505" s="21"/>
      <c r="U505" s="21"/>
      <c r="V505" s="21"/>
    </row>
    <row r="506" spans="1:22" hidden="1" x14ac:dyDescent="0.25">
      <c r="A506" s="20" t="s">
        <v>906</v>
      </c>
      <c r="B506" s="12">
        <v>40386.230000000003</v>
      </c>
      <c r="E506" s="20" t="s">
        <v>2466</v>
      </c>
      <c r="F506" s="12">
        <v>5995.7199999999993</v>
      </c>
      <c r="H506" s="20" t="s">
        <v>2276</v>
      </c>
      <c r="I506" s="12">
        <v>4167.8999999999996</v>
      </c>
      <c r="J506" s="20" t="s">
        <v>14133</v>
      </c>
      <c r="L506" s="43" t="s">
        <v>2276</v>
      </c>
      <c r="M506" s="12">
        <v>4167.8999999999996</v>
      </c>
      <c r="N506" s="19">
        <f t="shared" si="14"/>
        <v>2.0000000000436557E-2</v>
      </c>
      <c r="Q506" s="21" t="s">
        <v>2276</v>
      </c>
      <c r="R506" s="21">
        <v>4167.92</v>
      </c>
      <c r="S506" s="19">
        <f t="shared" si="15"/>
        <v>-2.0000000000436557E-2</v>
      </c>
      <c r="T506" s="21"/>
      <c r="U506" s="21"/>
      <c r="V506" s="21"/>
    </row>
    <row r="507" spans="1:22" hidden="1" x14ac:dyDescent="0.25">
      <c r="A507" s="20" t="s">
        <v>909</v>
      </c>
      <c r="B507" s="12">
        <v>17023.989999999998</v>
      </c>
      <c r="E507" s="20" t="s">
        <v>2468</v>
      </c>
      <c r="F507" s="12">
        <v>2369.88</v>
      </c>
      <c r="H507" s="20" t="s">
        <v>2278</v>
      </c>
      <c r="I507" s="12">
        <v>546.64</v>
      </c>
      <c r="J507" s="20" t="s">
        <v>14133</v>
      </c>
      <c r="L507" s="43" t="s">
        <v>2278</v>
      </c>
      <c r="M507" s="12">
        <v>546.64</v>
      </c>
      <c r="N507" s="19">
        <f t="shared" si="14"/>
        <v>-1.999999999998181E-2</v>
      </c>
      <c r="Q507" s="21" t="s">
        <v>2278</v>
      </c>
      <c r="R507" s="21">
        <v>546.62</v>
      </c>
      <c r="S507" s="19">
        <f t="shared" si="15"/>
        <v>1.999999999998181E-2</v>
      </c>
      <c r="T507" s="21"/>
      <c r="U507" s="21"/>
      <c r="V507" s="21"/>
    </row>
    <row r="508" spans="1:22" hidden="1" x14ac:dyDescent="0.25">
      <c r="A508" s="20" t="s">
        <v>910</v>
      </c>
      <c r="B508" s="12">
        <v>65946.16</v>
      </c>
      <c r="E508" s="20" t="s">
        <v>2470</v>
      </c>
      <c r="F508" s="12">
        <v>1303.8400000000001</v>
      </c>
      <c r="H508" s="20" t="s">
        <v>2280</v>
      </c>
      <c r="I508" s="12">
        <v>1372.6599999999999</v>
      </c>
      <c r="J508" s="20" t="s">
        <v>14133</v>
      </c>
      <c r="L508" s="43" t="s">
        <v>2280</v>
      </c>
      <c r="M508" s="12">
        <v>1372.6599999999999</v>
      </c>
      <c r="N508" s="19">
        <f t="shared" si="14"/>
        <v>2.0000000000209184E-2</v>
      </c>
      <c r="Q508" s="21" t="s">
        <v>2280</v>
      </c>
      <c r="R508" s="21">
        <v>1372.68</v>
      </c>
      <c r="S508" s="19">
        <f t="shared" si="15"/>
        <v>-2.0000000000209184E-2</v>
      </c>
      <c r="T508" s="21"/>
      <c r="U508" s="21"/>
      <c r="V508" s="21"/>
    </row>
    <row r="509" spans="1:22" hidden="1" x14ac:dyDescent="0.25">
      <c r="A509" s="20" t="s">
        <v>913</v>
      </c>
      <c r="B509" s="12">
        <v>12553.42</v>
      </c>
      <c r="E509" s="20" t="s">
        <v>2472</v>
      </c>
      <c r="F509" s="12">
        <v>990.27</v>
      </c>
      <c r="H509" s="20" t="s">
        <v>2282</v>
      </c>
      <c r="I509" s="12">
        <v>949.06000000000006</v>
      </c>
      <c r="J509" s="20" t="s">
        <v>14133</v>
      </c>
      <c r="L509" s="43" t="s">
        <v>2282</v>
      </c>
      <c r="M509" s="12">
        <v>949.06000000000006</v>
      </c>
      <c r="N509" s="19">
        <f t="shared" si="14"/>
        <v>-2.0000000000095497E-2</v>
      </c>
      <c r="Q509" s="21" t="s">
        <v>2282</v>
      </c>
      <c r="R509" s="21">
        <v>949.04</v>
      </c>
      <c r="S509" s="19">
        <f t="shared" si="15"/>
        <v>2.0000000000095497E-2</v>
      </c>
      <c r="T509" s="21"/>
      <c r="U509" s="21"/>
      <c r="V509" s="21"/>
    </row>
    <row r="510" spans="1:22" hidden="1" x14ac:dyDescent="0.25">
      <c r="A510" s="20" t="s">
        <v>914</v>
      </c>
      <c r="B510" s="12">
        <v>34807.269999999997</v>
      </c>
      <c r="E510" s="20" t="s">
        <v>2474</v>
      </c>
      <c r="F510" s="12">
        <v>929.43</v>
      </c>
      <c r="H510" s="20" t="s">
        <v>2284</v>
      </c>
      <c r="I510" s="12">
        <v>1148.19</v>
      </c>
      <c r="J510" s="20" t="s">
        <v>14133</v>
      </c>
      <c r="L510" s="43" t="s">
        <v>2284</v>
      </c>
      <c r="M510" s="12">
        <v>1148.19</v>
      </c>
      <c r="N510" s="19">
        <f t="shared" si="14"/>
        <v>0</v>
      </c>
      <c r="Q510" s="21" t="s">
        <v>2284</v>
      </c>
      <c r="R510" s="21">
        <v>1148.19</v>
      </c>
      <c r="S510" s="19">
        <f t="shared" si="15"/>
        <v>0</v>
      </c>
      <c r="T510" s="21"/>
      <c r="U510" s="21"/>
      <c r="V510" s="21"/>
    </row>
    <row r="511" spans="1:22" hidden="1" x14ac:dyDescent="0.25">
      <c r="A511" s="20" t="s">
        <v>915</v>
      </c>
      <c r="B511" s="12">
        <v>47833.35</v>
      </c>
      <c r="E511" s="20" t="s">
        <v>2476</v>
      </c>
      <c r="F511" s="12">
        <v>1049.94</v>
      </c>
      <c r="H511" s="20" t="s">
        <v>2286</v>
      </c>
      <c r="I511" s="12">
        <v>523.92999999999995</v>
      </c>
      <c r="J511" s="20" t="s">
        <v>14133</v>
      </c>
      <c r="L511" s="43" t="s">
        <v>2286</v>
      </c>
      <c r="M511" s="12">
        <v>523.92999999999995</v>
      </c>
      <c r="N511" s="19">
        <f t="shared" si="14"/>
        <v>-9.9999999999909051E-3</v>
      </c>
      <c r="Q511" s="21" t="s">
        <v>2286</v>
      </c>
      <c r="R511" s="21">
        <v>523.91999999999996</v>
      </c>
      <c r="S511" s="19">
        <f t="shared" si="15"/>
        <v>9.9999999999909051E-3</v>
      </c>
      <c r="T511" s="21"/>
      <c r="U511" s="21"/>
      <c r="V511" s="21"/>
    </row>
    <row r="512" spans="1:22" hidden="1" x14ac:dyDescent="0.25">
      <c r="A512" s="20" t="s">
        <v>916</v>
      </c>
      <c r="B512" s="12">
        <v>15202.46</v>
      </c>
      <c r="E512" s="20" t="s">
        <v>2478</v>
      </c>
      <c r="F512" s="12">
        <v>1264.8</v>
      </c>
      <c r="H512" s="20" t="s">
        <v>2288</v>
      </c>
      <c r="I512" s="12">
        <v>2626.03</v>
      </c>
      <c r="J512" s="20" t="s">
        <v>14133</v>
      </c>
      <c r="L512" s="43" t="s">
        <v>2288</v>
      </c>
      <c r="M512" s="12">
        <v>2626.03</v>
      </c>
      <c r="N512" s="19">
        <f t="shared" si="14"/>
        <v>-1.999999999998181E-2</v>
      </c>
      <c r="Q512" s="21" t="s">
        <v>2288</v>
      </c>
      <c r="R512" s="21">
        <v>2626.01</v>
      </c>
      <c r="S512" s="19">
        <f t="shared" si="15"/>
        <v>1.999999999998181E-2</v>
      </c>
      <c r="T512" s="21"/>
      <c r="U512" s="21"/>
      <c r="V512" s="21"/>
    </row>
    <row r="513" spans="1:22" hidden="1" x14ac:dyDescent="0.25">
      <c r="A513" s="20" t="s">
        <v>919</v>
      </c>
      <c r="B513" s="12">
        <v>7184.01</v>
      </c>
      <c r="E513" s="20" t="s">
        <v>2480</v>
      </c>
      <c r="F513" s="12">
        <v>2682.0499999999997</v>
      </c>
      <c r="H513" s="20" t="s">
        <v>2290</v>
      </c>
      <c r="I513" s="12">
        <v>1667.98</v>
      </c>
      <c r="J513" s="20" t="s">
        <v>14133</v>
      </c>
      <c r="L513" s="43" t="s">
        <v>2290</v>
      </c>
      <c r="M513" s="12">
        <v>1667.98</v>
      </c>
      <c r="N513" s="19">
        <f t="shared" si="14"/>
        <v>-3.999999999996362E-2</v>
      </c>
      <c r="Q513" s="21" t="s">
        <v>2290</v>
      </c>
      <c r="R513" s="21">
        <v>1667.94</v>
      </c>
      <c r="S513" s="19">
        <f t="shared" si="15"/>
        <v>3.999999999996362E-2</v>
      </c>
      <c r="T513" s="21"/>
      <c r="U513" s="21"/>
      <c r="V513" s="21"/>
    </row>
    <row r="514" spans="1:22" hidden="1" x14ac:dyDescent="0.25">
      <c r="A514" s="20" t="s">
        <v>920</v>
      </c>
      <c r="B514" s="12">
        <v>19230.080000000002</v>
      </c>
      <c r="E514" s="20" t="s">
        <v>2482</v>
      </c>
      <c r="F514" s="12">
        <v>872.65</v>
      </c>
      <c r="H514" s="20" t="s">
        <v>2292</v>
      </c>
      <c r="I514" s="12">
        <v>1090.47</v>
      </c>
      <c r="J514" s="20" t="s">
        <v>14133</v>
      </c>
      <c r="L514" s="43" t="s">
        <v>2292</v>
      </c>
      <c r="M514" s="12">
        <v>1090.47</v>
      </c>
      <c r="N514" s="19">
        <f t="shared" si="14"/>
        <v>0</v>
      </c>
      <c r="Q514" s="21" t="s">
        <v>2292</v>
      </c>
      <c r="R514" s="21">
        <v>1090.47</v>
      </c>
      <c r="S514" s="19">
        <f t="shared" si="15"/>
        <v>0</v>
      </c>
      <c r="T514" s="21"/>
      <c r="U514" s="21"/>
      <c r="V514" s="21"/>
    </row>
    <row r="515" spans="1:22" ht="15" hidden="1" customHeight="1" x14ac:dyDescent="0.25">
      <c r="A515" s="20" t="s">
        <v>921</v>
      </c>
      <c r="B515" s="12">
        <v>136097.72</v>
      </c>
      <c r="E515" s="20" t="s">
        <v>2484</v>
      </c>
      <c r="F515" s="12">
        <v>428.61</v>
      </c>
      <c r="H515" s="20" t="s">
        <v>2294</v>
      </c>
      <c r="I515" s="12">
        <v>720.83</v>
      </c>
      <c r="J515" s="20" t="s">
        <v>14133</v>
      </c>
      <c r="L515" s="43" t="s">
        <v>2294</v>
      </c>
      <c r="M515" s="12">
        <v>720.83</v>
      </c>
      <c r="N515" s="19">
        <f t="shared" si="14"/>
        <v>-9.9999999999909051E-3</v>
      </c>
      <c r="Q515" s="20" t="s">
        <v>2294</v>
      </c>
      <c r="R515" s="20">
        <v>720.82</v>
      </c>
      <c r="S515" s="19">
        <f t="shared" si="15"/>
        <v>9.9999999999909051E-3</v>
      </c>
      <c r="T515" s="20"/>
      <c r="U515" s="20"/>
      <c r="V515" s="20"/>
    </row>
    <row r="516" spans="1:22" hidden="1" x14ac:dyDescent="0.25">
      <c r="A516" s="20" t="s">
        <v>924</v>
      </c>
      <c r="B516" s="12">
        <v>5401.39</v>
      </c>
      <c r="E516" s="20" t="s">
        <v>2485</v>
      </c>
      <c r="F516" s="12">
        <v>847.29</v>
      </c>
      <c r="H516" s="20" t="s">
        <v>2296</v>
      </c>
      <c r="I516" s="12">
        <v>324.22000000000003</v>
      </c>
      <c r="J516" s="20" t="s">
        <v>14133</v>
      </c>
      <c r="L516" s="43" t="s">
        <v>2296</v>
      </c>
      <c r="M516" s="12">
        <v>324.22000000000003</v>
      </c>
      <c r="N516" s="19">
        <f t="shared" si="14"/>
        <v>0</v>
      </c>
      <c r="Q516" s="21" t="s">
        <v>2296</v>
      </c>
      <c r="R516" s="21">
        <v>324.22000000000003</v>
      </c>
      <c r="S516" s="19">
        <f t="shared" si="15"/>
        <v>0</v>
      </c>
      <c r="T516" s="21"/>
      <c r="U516" s="21"/>
      <c r="V516" s="21"/>
    </row>
    <row r="517" spans="1:22" hidden="1" x14ac:dyDescent="0.25">
      <c r="A517" s="20" t="s">
        <v>925</v>
      </c>
      <c r="B517" s="12">
        <v>143322.09</v>
      </c>
      <c r="E517" s="20" t="s">
        <v>2487</v>
      </c>
      <c r="F517" s="12">
        <v>1030.0999999999999</v>
      </c>
      <c r="H517" s="20" t="s">
        <v>2298</v>
      </c>
      <c r="I517" s="12">
        <v>775.07</v>
      </c>
      <c r="J517" s="20" t="s">
        <v>14133</v>
      </c>
      <c r="L517" s="43" t="s">
        <v>2298</v>
      </c>
      <c r="M517" s="12">
        <v>775.07</v>
      </c>
      <c r="N517" s="19">
        <f t="shared" si="14"/>
        <v>-3.0000000000086402E-2</v>
      </c>
      <c r="Q517" s="21" t="s">
        <v>2298</v>
      </c>
      <c r="R517" s="21">
        <v>775.04</v>
      </c>
      <c r="S517" s="19">
        <f t="shared" si="15"/>
        <v>3.0000000000086402E-2</v>
      </c>
      <c r="T517" s="21"/>
      <c r="U517" s="21"/>
      <c r="V517" s="21"/>
    </row>
    <row r="518" spans="1:22" ht="15" hidden="1" customHeight="1" x14ac:dyDescent="0.25">
      <c r="A518" s="20" t="s">
        <v>926</v>
      </c>
      <c r="B518" s="12">
        <v>10910.83</v>
      </c>
      <c r="E518" s="20" t="s">
        <v>2488</v>
      </c>
      <c r="F518" s="12">
        <v>526.87</v>
      </c>
      <c r="H518" s="20" t="s">
        <v>2300</v>
      </c>
      <c r="I518" s="12">
        <v>450.23</v>
      </c>
      <c r="J518" s="20" t="s">
        <v>14133</v>
      </c>
      <c r="L518" s="43" t="s">
        <v>2300</v>
      </c>
      <c r="M518" s="12">
        <v>450.23</v>
      </c>
      <c r="N518" s="19">
        <f t="shared" ref="N518:N581" si="16">+VLOOKUP(L518,Q:V,2,0)-M518</f>
        <v>-9.9999999999909051E-3</v>
      </c>
      <c r="Q518" s="20" t="s">
        <v>2300</v>
      </c>
      <c r="R518" s="20">
        <v>450.22</v>
      </c>
      <c r="S518" s="19">
        <f t="shared" ref="S518:S581" si="17">VLOOKUP(Q518,L:M,2,0)-R518</f>
        <v>9.9999999999909051E-3</v>
      </c>
      <c r="T518" s="20"/>
      <c r="U518" s="20"/>
      <c r="V518" s="20"/>
    </row>
    <row r="519" spans="1:22" hidden="1" x14ac:dyDescent="0.25">
      <c r="A519" s="20" t="s">
        <v>929</v>
      </c>
      <c r="B519" s="12">
        <v>21221.27</v>
      </c>
      <c r="E519" s="20" t="s">
        <v>2489</v>
      </c>
      <c r="F519" s="12">
        <v>1106.4000000000001</v>
      </c>
      <c r="H519" s="20" t="s">
        <v>2302</v>
      </c>
      <c r="I519" s="12">
        <v>182.96</v>
      </c>
      <c r="J519" s="20" t="s">
        <v>14133</v>
      </c>
      <c r="L519" s="43" t="s">
        <v>2302</v>
      </c>
      <c r="M519" s="12">
        <v>182.96</v>
      </c>
      <c r="N519" s="19">
        <f t="shared" si="16"/>
        <v>0</v>
      </c>
      <c r="Q519" s="21" t="s">
        <v>2302</v>
      </c>
      <c r="R519" s="21">
        <v>182.96</v>
      </c>
      <c r="S519" s="19">
        <f t="shared" si="17"/>
        <v>0</v>
      </c>
      <c r="T519" s="21"/>
      <c r="U519" s="21"/>
      <c r="V519" s="21"/>
    </row>
    <row r="520" spans="1:22" hidden="1" x14ac:dyDescent="0.25">
      <c r="A520" s="20" t="s">
        <v>932</v>
      </c>
      <c r="B520" s="12">
        <v>7031.13</v>
      </c>
      <c r="E520" s="20" t="s">
        <v>2490</v>
      </c>
      <c r="F520" s="12">
        <v>1320</v>
      </c>
      <c r="H520" s="20" t="s">
        <v>263</v>
      </c>
      <c r="I520" s="12">
        <v>2838.32</v>
      </c>
      <c r="J520" s="20" t="s">
        <v>14132</v>
      </c>
      <c r="L520" s="43" t="s">
        <v>263</v>
      </c>
      <c r="M520" s="12">
        <v>2838.32</v>
      </c>
      <c r="N520" s="19">
        <f t="shared" si="16"/>
        <v>-1.0000000000218279E-2</v>
      </c>
      <c r="Q520" s="21" t="s">
        <v>263</v>
      </c>
      <c r="R520" s="21">
        <v>2838.31</v>
      </c>
      <c r="S520" s="19">
        <f t="shared" si="17"/>
        <v>1.0000000000218279E-2</v>
      </c>
      <c r="T520" s="21"/>
      <c r="U520" s="21"/>
      <c r="V520" s="21"/>
    </row>
    <row r="521" spans="1:22" hidden="1" x14ac:dyDescent="0.25">
      <c r="A521" s="20" t="s">
        <v>933</v>
      </c>
      <c r="B521" s="12">
        <v>9672.41</v>
      </c>
      <c r="E521" s="20" t="s">
        <v>2492</v>
      </c>
      <c r="F521" s="12">
        <v>1619.91</v>
      </c>
      <c r="H521" s="20" t="s">
        <v>2304</v>
      </c>
      <c r="I521" s="12">
        <v>615.76</v>
      </c>
      <c r="J521" s="20" t="s">
        <v>14133</v>
      </c>
      <c r="L521" s="43" t="s">
        <v>2304</v>
      </c>
      <c r="M521" s="12">
        <v>615.76</v>
      </c>
      <c r="N521" s="19">
        <f t="shared" si="16"/>
        <v>-1.999999999998181E-2</v>
      </c>
      <c r="Q521" s="21" t="s">
        <v>2304</v>
      </c>
      <c r="R521" s="21">
        <v>615.74</v>
      </c>
      <c r="S521" s="19">
        <f t="shared" si="17"/>
        <v>1.999999999998181E-2</v>
      </c>
      <c r="T521" s="21"/>
      <c r="U521" s="21"/>
      <c r="V521" s="21"/>
    </row>
    <row r="522" spans="1:22" hidden="1" x14ac:dyDescent="0.25">
      <c r="A522" s="20" t="s">
        <v>934</v>
      </c>
      <c r="B522" s="12">
        <v>7009.7300000000005</v>
      </c>
      <c r="E522" s="20" t="s">
        <v>2493</v>
      </c>
      <c r="F522" s="12">
        <v>456.96</v>
      </c>
      <c r="H522" s="20" t="s">
        <v>2306</v>
      </c>
      <c r="I522" s="12">
        <v>931.19</v>
      </c>
      <c r="J522" s="20" t="s">
        <v>14133</v>
      </c>
      <c r="L522" s="43" t="s">
        <v>2306</v>
      </c>
      <c r="M522" s="12">
        <v>931.19</v>
      </c>
      <c r="N522" s="19">
        <f t="shared" si="16"/>
        <v>0</v>
      </c>
      <c r="Q522" s="21" t="s">
        <v>2306</v>
      </c>
      <c r="R522" s="21">
        <v>931.19</v>
      </c>
      <c r="S522" s="19">
        <f t="shared" si="17"/>
        <v>0</v>
      </c>
      <c r="T522" s="21"/>
      <c r="U522" s="21"/>
      <c r="V522" s="21"/>
    </row>
    <row r="523" spans="1:22" hidden="1" x14ac:dyDescent="0.25">
      <c r="A523" s="20" t="s">
        <v>935</v>
      </c>
      <c r="B523" s="12">
        <v>2628.1099999999997</v>
      </c>
      <c r="E523" s="20" t="s">
        <v>2494</v>
      </c>
      <c r="F523" s="12">
        <v>847.8599999999999</v>
      </c>
      <c r="H523" s="20" t="s">
        <v>2308</v>
      </c>
      <c r="I523" s="12">
        <v>1596.44</v>
      </c>
      <c r="J523" s="20" t="s">
        <v>14133</v>
      </c>
      <c r="L523" s="43" t="s">
        <v>2308</v>
      </c>
      <c r="M523" s="12">
        <v>1596.44</v>
      </c>
      <c r="N523" s="19">
        <f t="shared" si="16"/>
        <v>-2.9999999999972715E-2</v>
      </c>
      <c r="Q523" s="21" t="s">
        <v>2308</v>
      </c>
      <c r="R523" s="21">
        <v>1596.41</v>
      </c>
      <c r="S523" s="19">
        <f t="shared" si="17"/>
        <v>2.9999999999972715E-2</v>
      </c>
      <c r="T523" s="21"/>
      <c r="U523" s="21"/>
      <c r="V523" s="21"/>
    </row>
    <row r="524" spans="1:22" ht="15" hidden="1" customHeight="1" x14ac:dyDescent="0.25">
      <c r="A524" s="20" t="s">
        <v>937</v>
      </c>
      <c r="B524" s="12">
        <v>244.75</v>
      </c>
      <c r="E524" s="20" t="s">
        <v>2495</v>
      </c>
      <c r="F524" s="12">
        <v>719.1</v>
      </c>
      <c r="H524" s="20" t="s">
        <v>2310</v>
      </c>
      <c r="I524" s="12">
        <v>719.17</v>
      </c>
      <c r="J524" s="20" t="s">
        <v>14133</v>
      </c>
      <c r="L524" s="43" t="s">
        <v>2310</v>
      </c>
      <c r="M524" s="12">
        <v>719.17</v>
      </c>
      <c r="N524" s="19">
        <f t="shared" si="16"/>
        <v>-9.9999999999909051E-3</v>
      </c>
      <c r="Q524" s="20" t="s">
        <v>2310</v>
      </c>
      <c r="R524" s="20">
        <v>719.16</v>
      </c>
      <c r="S524" s="19">
        <f t="shared" si="17"/>
        <v>9.9999999999909051E-3</v>
      </c>
      <c r="T524" s="20"/>
      <c r="U524" s="20"/>
      <c r="V524" s="20"/>
    </row>
    <row r="525" spans="1:22" hidden="1" x14ac:dyDescent="0.25">
      <c r="A525" s="20" t="s">
        <v>938</v>
      </c>
      <c r="B525" s="12">
        <v>2231.0499999999997</v>
      </c>
      <c r="E525" s="20" t="s">
        <v>2496</v>
      </c>
      <c r="F525" s="12">
        <v>230.62</v>
      </c>
      <c r="H525" s="20" t="s">
        <v>2312</v>
      </c>
      <c r="I525" s="12">
        <v>959.31</v>
      </c>
      <c r="J525" s="20" t="s">
        <v>14133</v>
      </c>
      <c r="L525" s="43" t="s">
        <v>2312</v>
      </c>
      <c r="M525" s="12">
        <v>959.31</v>
      </c>
      <c r="N525" s="19">
        <f t="shared" si="16"/>
        <v>-4.9999999999954525E-2</v>
      </c>
      <c r="Q525" s="21" t="s">
        <v>2312</v>
      </c>
      <c r="R525" s="21">
        <v>959.26</v>
      </c>
      <c r="S525" s="19">
        <f t="shared" si="17"/>
        <v>4.9999999999954525E-2</v>
      </c>
      <c r="T525" s="21"/>
      <c r="U525" s="21"/>
      <c r="V525" s="21"/>
    </row>
    <row r="526" spans="1:22" hidden="1" x14ac:dyDescent="0.25">
      <c r="A526" s="20" t="s">
        <v>939</v>
      </c>
      <c r="B526" s="12">
        <v>745.68000000000006</v>
      </c>
      <c r="E526" s="20" t="s">
        <v>2498</v>
      </c>
      <c r="F526" s="12">
        <v>3697.05</v>
      </c>
      <c r="H526" s="20" t="s">
        <v>2314</v>
      </c>
      <c r="I526" s="12">
        <v>538.79</v>
      </c>
      <c r="J526" s="20" t="s">
        <v>14133</v>
      </c>
      <c r="L526" s="43" t="s">
        <v>2314</v>
      </c>
      <c r="M526" s="12">
        <v>538.79</v>
      </c>
      <c r="N526" s="19">
        <f t="shared" si="16"/>
        <v>-1.999999999998181E-2</v>
      </c>
      <c r="Q526" s="21" t="s">
        <v>2314</v>
      </c>
      <c r="R526" s="21">
        <v>538.77</v>
      </c>
      <c r="S526" s="19">
        <f t="shared" si="17"/>
        <v>1.999999999998181E-2</v>
      </c>
      <c r="T526" s="21"/>
      <c r="U526" s="21"/>
      <c r="V526" s="21"/>
    </row>
    <row r="527" spans="1:22" hidden="1" x14ac:dyDescent="0.25">
      <c r="A527" s="20" t="s">
        <v>940</v>
      </c>
      <c r="B527" s="12">
        <v>1195.5</v>
      </c>
      <c r="E527" s="20" t="s">
        <v>2500</v>
      </c>
      <c r="F527" s="12">
        <v>396.62</v>
      </c>
      <c r="H527" s="20" t="s">
        <v>2316</v>
      </c>
      <c r="I527" s="12">
        <v>4870.8099999999995</v>
      </c>
      <c r="J527" s="20" t="s">
        <v>14133</v>
      </c>
      <c r="L527" s="43" t="s">
        <v>2316</v>
      </c>
      <c r="M527" s="12">
        <v>4870.8099999999995</v>
      </c>
      <c r="N527" s="19">
        <f t="shared" si="16"/>
        <v>4.0000000000873115E-2</v>
      </c>
      <c r="Q527" s="21" t="s">
        <v>2316</v>
      </c>
      <c r="R527" s="21">
        <v>4870.8500000000004</v>
      </c>
      <c r="S527" s="19">
        <f t="shared" si="17"/>
        <v>-4.0000000000873115E-2</v>
      </c>
      <c r="T527" s="21"/>
      <c r="U527" s="21"/>
      <c r="V527" s="21"/>
    </row>
    <row r="528" spans="1:22" ht="15" hidden="1" customHeight="1" x14ac:dyDescent="0.25">
      <c r="A528" s="20" t="s">
        <v>941</v>
      </c>
      <c r="B528" s="12">
        <v>2691.56</v>
      </c>
      <c r="E528" s="20" t="s">
        <v>2502</v>
      </c>
      <c r="F528" s="12">
        <v>3120.45</v>
      </c>
      <c r="H528" s="20" t="s">
        <v>2318</v>
      </c>
      <c r="I528" s="12">
        <v>215.45</v>
      </c>
      <c r="J528" s="20" t="s">
        <v>14133</v>
      </c>
      <c r="L528" s="43" t="s">
        <v>2318</v>
      </c>
      <c r="M528" s="12">
        <v>215.45</v>
      </c>
      <c r="N528" s="19">
        <f t="shared" si="16"/>
        <v>0</v>
      </c>
      <c r="Q528" s="20" t="s">
        <v>2318</v>
      </c>
      <c r="R528" s="20">
        <v>215.45</v>
      </c>
      <c r="S528" s="19">
        <f t="shared" si="17"/>
        <v>0</v>
      </c>
      <c r="T528" s="20"/>
      <c r="U528" s="20"/>
      <c r="V528" s="20"/>
    </row>
    <row r="529" spans="1:22" hidden="1" x14ac:dyDescent="0.25">
      <c r="A529" s="20" t="s">
        <v>942</v>
      </c>
      <c r="B529" s="12">
        <v>37577.79</v>
      </c>
      <c r="E529" s="20" t="s">
        <v>2504</v>
      </c>
      <c r="F529" s="12">
        <v>1004.1400000000001</v>
      </c>
      <c r="H529" s="20" t="s">
        <v>2320</v>
      </c>
      <c r="I529" s="12">
        <v>3286.23</v>
      </c>
      <c r="J529" s="20" t="s">
        <v>14133</v>
      </c>
      <c r="L529" s="43" t="s">
        <v>2320</v>
      </c>
      <c r="M529" s="12">
        <v>3286.23</v>
      </c>
      <c r="N529" s="19">
        <f t="shared" si="16"/>
        <v>-1.0000000000218279E-2</v>
      </c>
      <c r="Q529" s="21" t="s">
        <v>2320</v>
      </c>
      <c r="R529" s="21">
        <v>3286.22</v>
      </c>
      <c r="S529" s="19">
        <f t="shared" si="17"/>
        <v>1.0000000000218279E-2</v>
      </c>
      <c r="T529" s="21"/>
      <c r="U529" s="21"/>
      <c r="V529" s="21"/>
    </row>
    <row r="530" spans="1:22" hidden="1" x14ac:dyDescent="0.25">
      <c r="A530" s="20" t="s">
        <v>943</v>
      </c>
      <c r="B530" s="12">
        <v>18788.89</v>
      </c>
      <c r="E530" s="20" t="s">
        <v>2506</v>
      </c>
      <c r="F530" s="12">
        <v>986.3</v>
      </c>
      <c r="H530" s="20" t="s">
        <v>2322</v>
      </c>
      <c r="I530" s="12">
        <v>1359.26</v>
      </c>
      <c r="J530" s="20" t="s">
        <v>14133</v>
      </c>
      <c r="L530" s="43" t="s">
        <v>2322</v>
      </c>
      <c r="M530" s="12">
        <v>1359.26</v>
      </c>
      <c r="N530" s="19">
        <f t="shared" si="16"/>
        <v>0</v>
      </c>
      <c r="Q530" s="21" t="s">
        <v>2322</v>
      </c>
      <c r="R530" s="21">
        <v>1359.26</v>
      </c>
      <c r="S530" s="19">
        <f t="shared" si="17"/>
        <v>0</v>
      </c>
      <c r="T530" s="21"/>
      <c r="U530" s="21"/>
      <c r="V530" s="21"/>
    </row>
    <row r="531" spans="1:22" hidden="1" x14ac:dyDescent="0.25">
      <c r="A531" s="20" t="s">
        <v>970</v>
      </c>
      <c r="B531" s="12">
        <v>18863.36</v>
      </c>
      <c r="E531" s="20" t="s">
        <v>2508</v>
      </c>
      <c r="F531" s="12">
        <v>922.98</v>
      </c>
      <c r="H531" s="20" t="s">
        <v>2324</v>
      </c>
      <c r="I531" s="12">
        <v>885.57</v>
      </c>
      <c r="J531" s="20" t="s">
        <v>14133</v>
      </c>
      <c r="L531" s="43" t="s">
        <v>2324</v>
      </c>
      <c r="M531" s="12">
        <v>885.57</v>
      </c>
      <c r="N531" s="19">
        <f t="shared" si="16"/>
        <v>-2.0000000000095497E-2</v>
      </c>
      <c r="Q531" s="21" t="s">
        <v>2324</v>
      </c>
      <c r="R531" s="21">
        <v>885.55</v>
      </c>
      <c r="S531" s="19">
        <f t="shared" si="17"/>
        <v>2.0000000000095497E-2</v>
      </c>
      <c r="T531" s="21"/>
      <c r="U531" s="21"/>
      <c r="V531" s="21"/>
    </row>
    <row r="532" spans="1:22" hidden="1" x14ac:dyDescent="0.25">
      <c r="A532" s="20" t="s">
        <v>944</v>
      </c>
      <c r="B532" s="12">
        <v>1421.47</v>
      </c>
      <c r="E532" s="20" t="s">
        <v>2510</v>
      </c>
      <c r="F532" s="12">
        <v>961.76</v>
      </c>
      <c r="H532" s="20" t="s">
        <v>2326</v>
      </c>
      <c r="I532" s="12">
        <v>1679.87</v>
      </c>
      <c r="J532" s="20" t="s">
        <v>14133</v>
      </c>
      <c r="L532" s="43" t="s">
        <v>2326</v>
      </c>
      <c r="M532" s="12">
        <v>1679.87</v>
      </c>
      <c r="N532" s="19">
        <f t="shared" si="16"/>
        <v>-9.9999999999909051E-3</v>
      </c>
      <c r="Q532" s="21" t="s">
        <v>2326</v>
      </c>
      <c r="R532" s="21">
        <v>1679.86</v>
      </c>
      <c r="S532" s="19">
        <f t="shared" si="17"/>
        <v>9.9999999999909051E-3</v>
      </c>
      <c r="T532" s="21"/>
      <c r="U532" s="21"/>
      <c r="V532" s="21"/>
    </row>
    <row r="533" spans="1:22" ht="15" hidden="1" customHeight="1" x14ac:dyDescent="0.25">
      <c r="A533" s="20" t="s">
        <v>945</v>
      </c>
      <c r="B533" s="12">
        <v>1212.76</v>
      </c>
      <c r="E533" s="20" t="s">
        <v>2511</v>
      </c>
      <c r="F533" s="12">
        <v>2702.02</v>
      </c>
      <c r="H533" s="20" t="s">
        <v>2328</v>
      </c>
      <c r="I533" s="12">
        <v>396.62</v>
      </c>
      <c r="J533" s="20" t="s">
        <v>14133</v>
      </c>
      <c r="L533" s="43" t="s">
        <v>2328</v>
      </c>
      <c r="M533" s="12">
        <v>396.62</v>
      </c>
      <c r="N533" s="19">
        <f t="shared" si="16"/>
        <v>0</v>
      </c>
      <c r="Q533" s="20" t="s">
        <v>2328</v>
      </c>
      <c r="R533" s="20">
        <v>396.62</v>
      </c>
      <c r="S533" s="19">
        <f t="shared" si="17"/>
        <v>0</v>
      </c>
      <c r="T533" s="20"/>
      <c r="U533" s="20"/>
      <c r="V533" s="20"/>
    </row>
    <row r="534" spans="1:22" hidden="1" x14ac:dyDescent="0.25">
      <c r="A534" s="20" t="s">
        <v>946</v>
      </c>
      <c r="B534" s="12">
        <v>1225.76</v>
      </c>
      <c r="E534" s="20" t="s">
        <v>2512</v>
      </c>
      <c r="F534" s="12">
        <v>1769.55</v>
      </c>
      <c r="H534" s="20" t="s">
        <v>2330</v>
      </c>
      <c r="I534" s="12">
        <v>1578.06</v>
      </c>
      <c r="J534" s="20" t="s">
        <v>14133</v>
      </c>
      <c r="L534" s="43" t="s">
        <v>2330</v>
      </c>
      <c r="M534" s="12">
        <v>1578.06</v>
      </c>
      <c r="N534" s="19">
        <f t="shared" si="16"/>
        <v>1.999999999998181E-2</v>
      </c>
      <c r="Q534" s="21" t="s">
        <v>2330</v>
      </c>
      <c r="R534" s="21">
        <v>1578.08</v>
      </c>
      <c r="S534" s="19">
        <f t="shared" si="17"/>
        <v>-1.999999999998181E-2</v>
      </c>
      <c r="T534" s="21"/>
      <c r="U534" s="21"/>
      <c r="V534" s="21"/>
    </row>
    <row r="535" spans="1:22" hidden="1" x14ac:dyDescent="0.25">
      <c r="A535" s="20" t="s">
        <v>949</v>
      </c>
      <c r="B535" s="12">
        <v>1611.71</v>
      </c>
      <c r="E535" s="20" t="s">
        <v>2514</v>
      </c>
      <c r="F535" s="12">
        <v>396.62</v>
      </c>
      <c r="H535" s="20" t="s">
        <v>2332</v>
      </c>
      <c r="I535" s="12">
        <v>181.79000000000002</v>
      </c>
      <c r="J535" s="20" t="s">
        <v>14133</v>
      </c>
      <c r="L535" s="43" t="s">
        <v>2332</v>
      </c>
      <c r="M535" s="12">
        <v>181.79000000000002</v>
      </c>
      <c r="N535" s="19">
        <f t="shared" si="16"/>
        <v>0</v>
      </c>
      <c r="Q535" s="21" t="s">
        <v>2332</v>
      </c>
      <c r="R535" s="21">
        <v>181.79</v>
      </c>
      <c r="S535" s="19">
        <f t="shared" si="17"/>
        <v>0</v>
      </c>
      <c r="T535" s="21"/>
      <c r="U535" s="21"/>
      <c r="V535" s="21"/>
    </row>
    <row r="536" spans="1:22" hidden="1" x14ac:dyDescent="0.25">
      <c r="A536" s="20" t="s">
        <v>950</v>
      </c>
      <c r="B536" s="12">
        <v>1295.5999999999999</v>
      </c>
      <c r="E536" s="20" t="s">
        <v>2516</v>
      </c>
      <c r="F536" s="12">
        <v>1606.4899999999998</v>
      </c>
      <c r="H536" s="20" t="s">
        <v>2334</v>
      </c>
      <c r="I536" s="12">
        <v>1985.62</v>
      </c>
      <c r="J536" s="20" t="s">
        <v>14133</v>
      </c>
      <c r="L536" s="43" t="s">
        <v>2334</v>
      </c>
      <c r="M536" s="12">
        <v>1985.62</v>
      </c>
      <c r="N536" s="19">
        <f t="shared" si="16"/>
        <v>-9.9999999999909051E-3</v>
      </c>
      <c r="Q536" s="21" t="s">
        <v>2334</v>
      </c>
      <c r="R536" s="21">
        <v>1985.61</v>
      </c>
      <c r="S536" s="19">
        <f t="shared" si="17"/>
        <v>9.9999999999909051E-3</v>
      </c>
      <c r="T536" s="21"/>
      <c r="U536" s="21"/>
      <c r="V536" s="21"/>
    </row>
    <row r="537" spans="1:22" hidden="1" x14ac:dyDescent="0.25">
      <c r="A537" s="20" t="s">
        <v>968</v>
      </c>
      <c r="B537" s="12">
        <v>80380.22</v>
      </c>
      <c r="E537" s="20" t="s">
        <v>2518</v>
      </c>
      <c r="F537" s="12">
        <v>3600.5499999999997</v>
      </c>
      <c r="H537" s="20" t="s">
        <v>264</v>
      </c>
      <c r="I537" s="12">
        <v>1182.96</v>
      </c>
      <c r="J537" s="20" t="s">
        <v>14132</v>
      </c>
      <c r="L537" s="43" t="s">
        <v>264</v>
      </c>
      <c r="M537" s="12">
        <v>1182.96</v>
      </c>
      <c r="N537" s="19">
        <f t="shared" si="16"/>
        <v>0</v>
      </c>
      <c r="Q537" s="21" t="s">
        <v>264</v>
      </c>
      <c r="R537" s="21">
        <v>1182.96</v>
      </c>
      <c r="S537" s="19">
        <f t="shared" si="17"/>
        <v>0</v>
      </c>
      <c r="T537" s="21"/>
      <c r="U537" s="21"/>
      <c r="V537" s="21"/>
    </row>
    <row r="538" spans="1:22" hidden="1" x14ac:dyDescent="0.25">
      <c r="A538" s="20" t="s">
        <v>969</v>
      </c>
      <c r="B538" s="12">
        <v>76482.06</v>
      </c>
      <c r="E538" s="20" t="s">
        <v>2520</v>
      </c>
      <c r="F538" s="12">
        <v>4870.7300000000005</v>
      </c>
      <c r="H538" s="20" t="s">
        <v>2336</v>
      </c>
      <c r="I538" s="12">
        <v>1586.49</v>
      </c>
      <c r="J538" s="20" t="s">
        <v>14133</v>
      </c>
      <c r="L538" s="43" t="s">
        <v>2336</v>
      </c>
      <c r="M538" s="12">
        <v>1586.49</v>
      </c>
      <c r="N538" s="19">
        <f t="shared" si="16"/>
        <v>-4.9999999999954525E-2</v>
      </c>
      <c r="Q538" s="21" t="s">
        <v>2336</v>
      </c>
      <c r="R538" s="21">
        <v>1586.44</v>
      </c>
      <c r="S538" s="19">
        <f t="shared" si="17"/>
        <v>4.9999999999954525E-2</v>
      </c>
      <c r="T538" s="21"/>
      <c r="U538" s="21"/>
      <c r="V538" s="21"/>
    </row>
    <row r="539" spans="1:22" hidden="1" x14ac:dyDescent="0.25">
      <c r="A539" s="20" t="s">
        <v>951</v>
      </c>
      <c r="B539" s="12">
        <v>1145.67</v>
      </c>
      <c r="E539" s="20" t="s">
        <v>2522</v>
      </c>
      <c r="F539" s="12">
        <v>1084.01</v>
      </c>
      <c r="H539" s="20" t="s">
        <v>2338</v>
      </c>
      <c r="I539" s="12">
        <v>1926.76</v>
      </c>
      <c r="J539" s="20" t="s">
        <v>14133</v>
      </c>
      <c r="L539" s="43" t="s">
        <v>2338</v>
      </c>
      <c r="M539" s="12">
        <v>1926.76</v>
      </c>
      <c r="N539" s="19">
        <f t="shared" si="16"/>
        <v>-1.999999999998181E-2</v>
      </c>
      <c r="Q539" s="21" t="s">
        <v>2338</v>
      </c>
      <c r="R539" s="21">
        <v>1926.74</v>
      </c>
      <c r="S539" s="19">
        <f t="shared" si="17"/>
        <v>1.999999999998181E-2</v>
      </c>
      <c r="T539" s="21"/>
      <c r="U539" s="21"/>
      <c r="V539" s="21"/>
    </row>
    <row r="540" spans="1:22" ht="15" hidden="1" customHeight="1" x14ac:dyDescent="0.25">
      <c r="A540" s="20" t="s">
        <v>952</v>
      </c>
      <c r="B540" s="12">
        <v>1172.52</v>
      </c>
      <c r="E540" s="20" t="s">
        <v>2524</v>
      </c>
      <c r="F540" s="12">
        <v>2751</v>
      </c>
      <c r="H540" s="20" t="s">
        <v>2339</v>
      </c>
      <c r="I540" s="12">
        <v>226.48</v>
      </c>
      <c r="J540" s="20" t="s">
        <v>14133</v>
      </c>
      <c r="L540" s="43" t="s">
        <v>2339</v>
      </c>
      <c r="M540" s="12">
        <v>226.48</v>
      </c>
      <c r="N540" s="19">
        <f t="shared" si="16"/>
        <v>0</v>
      </c>
      <c r="Q540" s="20" t="s">
        <v>2339</v>
      </c>
      <c r="R540" s="20">
        <v>226.48</v>
      </c>
      <c r="S540" s="19">
        <f t="shared" si="17"/>
        <v>0</v>
      </c>
      <c r="T540" s="20"/>
      <c r="U540" s="20"/>
      <c r="V540" s="20"/>
    </row>
    <row r="541" spans="1:22" hidden="1" x14ac:dyDescent="0.25">
      <c r="A541" s="20" t="s">
        <v>953</v>
      </c>
      <c r="B541" s="12">
        <v>1827.48</v>
      </c>
      <c r="E541" s="20" t="s">
        <v>2526</v>
      </c>
      <c r="F541" s="12">
        <v>1387.81</v>
      </c>
      <c r="H541" s="20" t="s">
        <v>2341</v>
      </c>
      <c r="I541" s="12">
        <v>1180.3499999999999</v>
      </c>
      <c r="J541" s="20" t="s">
        <v>14133</v>
      </c>
      <c r="L541" s="43" t="s">
        <v>2341</v>
      </c>
      <c r="M541" s="12">
        <v>1180.3499999999999</v>
      </c>
      <c r="N541" s="19">
        <f t="shared" si="16"/>
        <v>0</v>
      </c>
      <c r="Q541" s="21" t="s">
        <v>2341</v>
      </c>
      <c r="R541" s="21">
        <v>1180.3499999999999</v>
      </c>
      <c r="S541" s="19">
        <f t="shared" si="17"/>
        <v>0</v>
      </c>
      <c r="T541" s="21"/>
      <c r="U541" s="21"/>
      <c r="V541" s="21"/>
    </row>
    <row r="542" spans="1:22" ht="15" hidden="1" customHeight="1" x14ac:dyDescent="0.25">
      <c r="A542" s="20" t="s">
        <v>954</v>
      </c>
      <c r="B542" s="12">
        <v>1538.34</v>
      </c>
      <c r="E542" s="20" t="s">
        <v>2527</v>
      </c>
      <c r="F542" s="12">
        <v>1089.6199999999999</v>
      </c>
      <c r="H542" s="20" t="s">
        <v>2343</v>
      </c>
      <c r="I542" s="12">
        <v>1133.17</v>
      </c>
      <c r="J542" s="20" t="s">
        <v>14133</v>
      </c>
      <c r="L542" s="43" t="s">
        <v>2343</v>
      </c>
      <c r="M542" s="12">
        <v>1133.17</v>
      </c>
      <c r="N542" s="19">
        <f t="shared" si="16"/>
        <v>-9.9999999999909051E-3</v>
      </c>
      <c r="Q542" s="20" t="s">
        <v>2343</v>
      </c>
      <c r="R542" s="20">
        <v>1133.1600000000001</v>
      </c>
      <c r="S542" s="19">
        <f t="shared" si="17"/>
        <v>9.9999999999909051E-3</v>
      </c>
      <c r="T542" s="20"/>
      <c r="U542" s="20"/>
      <c r="V542" s="20"/>
    </row>
    <row r="543" spans="1:22" ht="15" hidden="1" customHeight="1" x14ac:dyDescent="0.25">
      <c r="A543" s="20" t="s">
        <v>957</v>
      </c>
      <c r="B543" s="12">
        <v>286644.18</v>
      </c>
      <c r="E543" s="20" t="s">
        <v>2529</v>
      </c>
      <c r="F543" s="12">
        <v>668.32</v>
      </c>
      <c r="H543" s="20" t="s">
        <v>2345</v>
      </c>
      <c r="I543" s="12">
        <v>1193.42</v>
      </c>
      <c r="J543" s="20" t="s">
        <v>14133</v>
      </c>
      <c r="L543" s="43" t="s">
        <v>2345</v>
      </c>
      <c r="M543" s="12">
        <v>1193.42</v>
      </c>
      <c r="N543" s="19">
        <f t="shared" si="16"/>
        <v>0</v>
      </c>
      <c r="Q543" s="20" t="s">
        <v>2345</v>
      </c>
      <c r="R543" s="20">
        <v>1193.42</v>
      </c>
      <c r="S543" s="19">
        <f t="shared" si="17"/>
        <v>0</v>
      </c>
      <c r="T543" s="20"/>
      <c r="U543" s="20"/>
      <c r="V543" s="20"/>
    </row>
    <row r="544" spans="1:22" ht="15" hidden="1" customHeight="1" x14ac:dyDescent="0.25">
      <c r="A544" s="20" t="s">
        <v>958</v>
      </c>
      <c r="B544" s="12">
        <v>12785.53</v>
      </c>
      <c r="E544" s="20" t="s">
        <v>2531</v>
      </c>
      <c r="F544" s="12">
        <v>1069.27</v>
      </c>
      <c r="H544" s="20" t="s">
        <v>267</v>
      </c>
      <c r="I544" s="12">
        <v>594.63</v>
      </c>
      <c r="J544" s="20" t="s">
        <v>14132</v>
      </c>
      <c r="L544" s="43" t="s">
        <v>267</v>
      </c>
      <c r="M544" s="12">
        <v>594.63</v>
      </c>
      <c r="N544" s="19">
        <f t="shared" si="16"/>
        <v>-9.9999999999909051E-3</v>
      </c>
      <c r="Q544" s="20" t="s">
        <v>267</v>
      </c>
      <c r="R544" s="20">
        <v>594.62</v>
      </c>
      <c r="S544" s="19">
        <f t="shared" si="17"/>
        <v>9.9999999999909051E-3</v>
      </c>
      <c r="T544" s="20"/>
      <c r="U544" s="20"/>
      <c r="V544" s="20"/>
    </row>
    <row r="545" spans="1:22" hidden="1" x14ac:dyDescent="0.25">
      <c r="A545" s="20" t="s">
        <v>959</v>
      </c>
      <c r="B545" s="12">
        <v>372637.44</v>
      </c>
      <c r="E545" s="20" t="s">
        <v>2533</v>
      </c>
      <c r="F545" s="12">
        <v>918.17</v>
      </c>
      <c r="H545" s="20" t="s">
        <v>2347</v>
      </c>
      <c r="I545" s="12">
        <v>1431.5</v>
      </c>
      <c r="J545" s="20" t="s">
        <v>14133</v>
      </c>
      <c r="L545" s="43" t="s">
        <v>2347</v>
      </c>
      <c r="M545" s="12">
        <v>1431.5</v>
      </c>
      <c r="N545" s="19">
        <f t="shared" si="16"/>
        <v>-4.9999999999954525E-2</v>
      </c>
      <c r="Q545" s="21" t="s">
        <v>2347</v>
      </c>
      <c r="R545" s="21">
        <v>1431.45</v>
      </c>
      <c r="S545" s="19">
        <f t="shared" si="17"/>
        <v>4.9999999999954525E-2</v>
      </c>
      <c r="T545" s="21"/>
      <c r="U545" s="21"/>
      <c r="V545" s="21"/>
    </row>
    <row r="546" spans="1:22" hidden="1" x14ac:dyDescent="0.25">
      <c r="A546" s="20" t="s">
        <v>960</v>
      </c>
      <c r="B546" s="12">
        <v>10430.11</v>
      </c>
      <c r="E546" s="20" t="s">
        <v>2534</v>
      </c>
      <c r="F546" s="12">
        <v>1204.01</v>
      </c>
      <c r="H546" s="20" t="s">
        <v>2349</v>
      </c>
      <c r="I546" s="12">
        <v>1601.9</v>
      </c>
      <c r="J546" s="20" t="s">
        <v>14133</v>
      </c>
      <c r="L546" s="43" t="s">
        <v>2349</v>
      </c>
      <c r="M546" s="12">
        <v>1601.9</v>
      </c>
      <c r="N546" s="19">
        <f t="shared" si="16"/>
        <v>-1.999999999998181E-2</v>
      </c>
      <c r="Q546" s="21" t="s">
        <v>2349</v>
      </c>
      <c r="R546" s="21">
        <v>1601.88</v>
      </c>
      <c r="S546" s="19">
        <f t="shared" si="17"/>
        <v>1.999999999998181E-2</v>
      </c>
      <c r="T546" s="21"/>
      <c r="U546" s="21"/>
      <c r="V546" s="21"/>
    </row>
    <row r="547" spans="1:22" hidden="1" x14ac:dyDescent="0.25">
      <c r="A547" s="20" t="s">
        <v>961</v>
      </c>
      <c r="B547" s="12">
        <v>10430.11</v>
      </c>
      <c r="E547" s="20" t="s">
        <v>2536</v>
      </c>
      <c r="F547" s="12">
        <v>1312.8</v>
      </c>
      <c r="H547" s="20" t="s">
        <v>2351</v>
      </c>
      <c r="I547" s="12">
        <v>1612.45</v>
      </c>
      <c r="J547" s="20" t="s">
        <v>14133</v>
      </c>
      <c r="L547" s="43" t="s">
        <v>2351</v>
      </c>
      <c r="M547" s="12">
        <v>1612.45</v>
      </c>
      <c r="N547" s="19">
        <f t="shared" si="16"/>
        <v>0</v>
      </c>
      <c r="Q547" s="21" t="s">
        <v>2351</v>
      </c>
      <c r="R547" s="21">
        <v>1612.45</v>
      </c>
      <c r="S547" s="19">
        <f t="shared" si="17"/>
        <v>0</v>
      </c>
      <c r="T547" s="21"/>
      <c r="U547" s="21"/>
      <c r="V547" s="21"/>
    </row>
    <row r="548" spans="1:22" ht="15" hidden="1" customHeight="1" x14ac:dyDescent="0.25">
      <c r="A548" s="20" t="s">
        <v>962</v>
      </c>
      <c r="B548" s="12">
        <v>16162.99</v>
      </c>
      <c r="E548" s="20" t="s">
        <v>2538</v>
      </c>
      <c r="F548" s="12">
        <v>461.01</v>
      </c>
      <c r="H548" s="20" t="s">
        <v>2353</v>
      </c>
      <c r="I548" s="12">
        <v>339.74</v>
      </c>
      <c r="J548" s="20" t="s">
        <v>14133</v>
      </c>
      <c r="L548" s="43" t="s">
        <v>2353</v>
      </c>
      <c r="M548" s="12">
        <v>339.74</v>
      </c>
      <c r="N548" s="19">
        <f t="shared" si="16"/>
        <v>0</v>
      </c>
      <c r="Q548" s="20" t="s">
        <v>2353</v>
      </c>
      <c r="R548" s="20">
        <v>339.74</v>
      </c>
      <c r="S548" s="19">
        <f t="shared" si="17"/>
        <v>0</v>
      </c>
      <c r="T548" s="20"/>
      <c r="U548" s="20"/>
      <c r="V548" s="20"/>
    </row>
    <row r="549" spans="1:22" hidden="1" x14ac:dyDescent="0.25">
      <c r="A549" s="20" t="s">
        <v>963</v>
      </c>
      <c r="B549" s="12">
        <v>11521.23</v>
      </c>
      <c r="E549" s="20" t="s">
        <v>2539</v>
      </c>
      <c r="F549" s="12">
        <v>1043.42</v>
      </c>
      <c r="H549" s="20" t="s">
        <v>2355</v>
      </c>
      <c r="I549" s="12">
        <v>1587.1799999999998</v>
      </c>
      <c r="J549" s="20" t="s">
        <v>14133</v>
      </c>
      <c r="L549" s="43" t="s">
        <v>2355</v>
      </c>
      <c r="M549" s="12">
        <v>1587.1799999999998</v>
      </c>
      <c r="N549" s="19">
        <f t="shared" si="16"/>
        <v>-9.9999999997635314E-3</v>
      </c>
      <c r="Q549" s="21" t="s">
        <v>2355</v>
      </c>
      <c r="R549" s="21">
        <v>1587.17</v>
      </c>
      <c r="S549" s="19">
        <f t="shared" si="17"/>
        <v>9.9999999997635314E-3</v>
      </c>
      <c r="T549" s="21"/>
      <c r="U549" s="21"/>
      <c r="V549" s="21"/>
    </row>
    <row r="550" spans="1:22" hidden="1" x14ac:dyDescent="0.25">
      <c r="A550" s="20" t="s">
        <v>964</v>
      </c>
      <c r="B550" s="12">
        <v>21895.87</v>
      </c>
      <c r="E550" s="20" t="s">
        <v>2541</v>
      </c>
      <c r="F550" s="12">
        <v>2757.55</v>
      </c>
      <c r="H550" s="20" t="s">
        <v>2357</v>
      </c>
      <c r="I550" s="12">
        <v>299.68</v>
      </c>
      <c r="J550" s="20" t="s">
        <v>14133</v>
      </c>
      <c r="L550" s="43" t="s">
        <v>2357</v>
      </c>
      <c r="M550" s="12">
        <v>299.68</v>
      </c>
      <c r="N550" s="19">
        <f t="shared" si="16"/>
        <v>9.9999999999909051E-3</v>
      </c>
      <c r="Q550" s="21" t="s">
        <v>2357</v>
      </c>
      <c r="R550" s="21">
        <v>299.69</v>
      </c>
      <c r="S550" s="19">
        <f t="shared" si="17"/>
        <v>-9.9999999999909051E-3</v>
      </c>
      <c r="T550" s="21"/>
      <c r="U550" s="21"/>
      <c r="V550" s="21"/>
    </row>
    <row r="551" spans="1:22" hidden="1" x14ac:dyDescent="0.25">
      <c r="A551" s="20" t="s">
        <v>965</v>
      </c>
      <c r="B551" s="12">
        <v>232723.06</v>
      </c>
      <c r="E551" s="20" t="s">
        <v>2543</v>
      </c>
      <c r="F551" s="12">
        <v>331.86</v>
      </c>
      <c r="H551" s="20" t="s">
        <v>2359</v>
      </c>
      <c r="I551" s="12">
        <v>2068.08</v>
      </c>
      <c r="J551" s="20" t="s">
        <v>14133</v>
      </c>
      <c r="L551" s="43" t="s">
        <v>2359</v>
      </c>
      <c r="M551" s="12">
        <v>2068.08</v>
      </c>
      <c r="N551" s="19">
        <f t="shared" si="16"/>
        <v>1.999999999998181E-2</v>
      </c>
      <c r="Q551" s="21" t="s">
        <v>2359</v>
      </c>
      <c r="R551" s="21">
        <v>2068.1</v>
      </c>
      <c r="S551" s="19">
        <f t="shared" si="17"/>
        <v>-1.999999999998181E-2</v>
      </c>
      <c r="T551" s="21"/>
      <c r="U551" s="21"/>
      <c r="V551" s="21"/>
    </row>
    <row r="552" spans="1:22" hidden="1" x14ac:dyDescent="0.25">
      <c r="A552" s="20" t="s">
        <v>966</v>
      </c>
      <c r="B552" s="12">
        <v>22931.53</v>
      </c>
      <c r="E552" s="20" t="s">
        <v>2545</v>
      </c>
      <c r="F552" s="12">
        <v>1005.55</v>
      </c>
      <c r="H552" s="20" t="s">
        <v>2361</v>
      </c>
      <c r="I552" s="12">
        <v>2385.02</v>
      </c>
      <c r="J552" s="20" t="s">
        <v>14133</v>
      </c>
      <c r="L552" s="43" t="s">
        <v>2361</v>
      </c>
      <c r="M552" s="12">
        <v>2385.02</v>
      </c>
      <c r="N552" s="19">
        <f t="shared" si="16"/>
        <v>-1.999999999998181E-2</v>
      </c>
      <c r="Q552" s="21" t="s">
        <v>2361</v>
      </c>
      <c r="R552" s="21">
        <v>2385</v>
      </c>
      <c r="S552" s="19">
        <f t="shared" si="17"/>
        <v>1.999999999998181E-2</v>
      </c>
      <c r="T552" s="21"/>
      <c r="U552" s="21"/>
      <c r="V552" s="21"/>
    </row>
    <row r="553" spans="1:22" hidden="1" x14ac:dyDescent="0.25">
      <c r="A553" s="20" t="s">
        <v>967</v>
      </c>
      <c r="B553" s="12">
        <v>17375.03</v>
      </c>
      <c r="E553" s="20" t="s">
        <v>2547</v>
      </c>
      <c r="F553" s="12">
        <v>386.52</v>
      </c>
      <c r="H553" s="20" t="s">
        <v>2362</v>
      </c>
      <c r="I553" s="12">
        <v>239.88</v>
      </c>
      <c r="J553" s="20" t="s">
        <v>14133</v>
      </c>
      <c r="L553" s="43" t="s">
        <v>2362</v>
      </c>
      <c r="M553" s="12">
        <v>239.88</v>
      </c>
      <c r="N553" s="19">
        <f t="shared" si="16"/>
        <v>-9.9999999999909051E-3</v>
      </c>
      <c r="Q553" s="21" t="s">
        <v>2362</v>
      </c>
      <c r="R553" s="21">
        <v>239.87</v>
      </c>
      <c r="S553" s="19">
        <f t="shared" si="17"/>
        <v>9.9999999999909051E-3</v>
      </c>
      <c r="T553" s="21"/>
      <c r="U553" s="21"/>
      <c r="V553" s="21"/>
    </row>
    <row r="554" spans="1:22" hidden="1" x14ac:dyDescent="0.25">
      <c r="A554" s="20" t="s">
        <v>973</v>
      </c>
      <c r="B554" s="12">
        <v>5718.5400000000009</v>
      </c>
      <c r="E554" s="20" t="s">
        <v>2549</v>
      </c>
      <c r="F554" s="12">
        <v>1101.99</v>
      </c>
      <c r="H554" s="20" t="s">
        <v>2364</v>
      </c>
      <c r="I554" s="12">
        <v>1684.21</v>
      </c>
      <c r="J554" s="20" t="s">
        <v>14133</v>
      </c>
      <c r="L554" s="43" t="s">
        <v>2364</v>
      </c>
      <c r="M554" s="12">
        <v>1684.21</v>
      </c>
      <c r="N554" s="19">
        <f t="shared" si="16"/>
        <v>-9.9999999999909051E-3</v>
      </c>
      <c r="Q554" s="21" t="s">
        <v>2364</v>
      </c>
      <c r="R554" s="21">
        <v>1684.2</v>
      </c>
      <c r="S554" s="19">
        <f t="shared" si="17"/>
        <v>9.9999999999909051E-3</v>
      </c>
      <c r="T554" s="21"/>
      <c r="U554" s="21"/>
      <c r="V554" s="21"/>
    </row>
    <row r="555" spans="1:22" hidden="1" x14ac:dyDescent="0.25">
      <c r="A555" s="20" t="s">
        <v>974</v>
      </c>
      <c r="B555" s="12">
        <v>8285.82</v>
      </c>
      <c r="E555" s="20" t="s">
        <v>2551</v>
      </c>
      <c r="F555" s="12">
        <v>1481.65</v>
      </c>
      <c r="H555" s="20" t="s">
        <v>2366</v>
      </c>
      <c r="I555" s="12">
        <v>1562.07</v>
      </c>
      <c r="J555" s="20" t="s">
        <v>14133</v>
      </c>
      <c r="L555" s="43" t="s">
        <v>2366</v>
      </c>
      <c r="M555" s="12">
        <v>1562.07</v>
      </c>
      <c r="N555" s="19">
        <f t="shared" si="16"/>
        <v>-1.999999999998181E-2</v>
      </c>
      <c r="Q555" s="21" t="s">
        <v>2366</v>
      </c>
      <c r="R555" s="21">
        <v>1562.05</v>
      </c>
      <c r="S555" s="19">
        <f t="shared" si="17"/>
        <v>1.999999999998181E-2</v>
      </c>
      <c r="T555" s="21"/>
      <c r="U555" s="21"/>
      <c r="V555" s="21"/>
    </row>
    <row r="556" spans="1:22" ht="15" hidden="1" customHeight="1" x14ac:dyDescent="0.25">
      <c r="A556" s="20" t="s">
        <v>975</v>
      </c>
      <c r="B556" s="12">
        <v>1623.44</v>
      </c>
      <c r="E556" s="20" t="s">
        <v>2552</v>
      </c>
      <c r="F556" s="12">
        <v>3361.42</v>
      </c>
      <c r="H556" s="20" t="s">
        <v>2368</v>
      </c>
      <c r="I556" s="12">
        <v>778.73</v>
      </c>
      <c r="J556" s="20" t="s">
        <v>14133</v>
      </c>
      <c r="L556" s="43" t="s">
        <v>2368</v>
      </c>
      <c r="M556" s="12">
        <v>778.73</v>
      </c>
      <c r="N556" s="19">
        <f t="shared" si="16"/>
        <v>9.9999999999909051E-3</v>
      </c>
      <c r="Q556" s="20" t="s">
        <v>2368</v>
      </c>
      <c r="R556" s="20">
        <v>778.74</v>
      </c>
      <c r="S556" s="19">
        <f t="shared" si="17"/>
        <v>-9.9999999999909051E-3</v>
      </c>
      <c r="T556" s="20"/>
      <c r="U556" s="20"/>
      <c r="V556" s="20"/>
    </row>
    <row r="557" spans="1:22" hidden="1" x14ac:dyDescent="0.25">
      <c r="A557" s="20" t="s">
        <v>976</v>
      </c>
      <c r="B557" s="12">
        <v>742.41</v>
      </c>
      <c r="E557" s="20" t="s">
        <v>2554</v>
      </c>
      <c r="F557" s="12">
        <v>1543</v>
      </c>
      <c r="H557" s="20" t="s">
        <v>2370</v>
      </c>
      <c r="I557" s="12">
        <v>534.44000000000005</v>
      </c>
      <c r="J557" s="20" t="s">
        <v>14133</v>
      </c>
      <c r="L557" s="43" t="s">
        <v>2370</v>
      </c>
      <c r="M557" s="12">
        <v>534.44000000000005</v>
      </c>
      <c r="N557" s="19">
        <f t="shared" si="16"/>
        <v>-1.0000000000104592E-2</v>
      </c>
      <c r="Q557" s="21" t="s">
        <v>2370</v>
      </c>
      <c r="R557" s="21">
        <v>534.42999999999995</v>
      </c>
      <c r="S557" s="19">
        <f t="shared" si="17"/>
        <v>1.0000000000104592E-2</v>
      </c>
      <c r="T557" s="21"/>
      <c r="U557" s="21"/>
      <c r="V557" s="21"/>
    </row>
    <row r="558" spans="1:22" hidden="1" x14ac:dyDescent="0.25">
      <c r="A558" s="20" t="s">
        <v>977</v>
      </c>
      <c r="B558" s="12">
        <v>236.59</v>
      </c>
      <c r="E558" s="20" t="s">
        <v>2555</v>
      </c>
      <c r="F558" s="12">
        <v>515.14</v>
      </c>
      <c r="H558" s="20" t="s">
        <v>2372</v>
      </c>
      <c r="I558" s="12">
        <v>177.47</v>
      </c>
      <c r="J558" s="20" t="s">
        <v>14133</v>
      </c>
      <c r="L558" s="43" t="s">
        <v>2372</v>
      </c>
      <c r="M558" s="12">
        <v>177.47</v>
      </c>
      <c r="N558" s="19">
        <f t="shared" si="16"/>
        <v>0</v>
      </c>
      <c r="Q558" s="21" t="s">
        <v>2372</v>
      </c>
      <c r="R558" s="21">
        <v>177.47</v>
      </c>
      <c r="S558" s="19">
        <f t="shared" si="17"/>
        <v>0</v>
      </c>
      <c r="T558" s="21"/>
      <c r="U558" s="21"/>
      <c r="V558" s="21"/>
    </row>
    <row r="559" spans="1:22" hidden="1" x14ac:dyDescent="0.25">
      <c r="A559" s="20" t="s">
        <v>978</v>
      </c>
      <c r="B559" s="12">
        <v>232.85</v>
      </c>
      <c r="E559" s="20" t="s">
        <v>2556</v>
      </c>
      <c r="F559" s="12">
        <v>958.41</v>
      </c>
      <c r="H559" s="20" t="s">
        <v>2374</v>
      </c>
      <c r="I559" s="12">
        <v>356.01</v>
      </c>
      <c r="J559" s="20" t="s">
        <v>14133</v>
      </c>
      <c r="L559" s="43" t="s">
        <v>2374</v>
      </c>
      <c r="M559" s="12">
        <v>356.01</v>
      </c>
      <c r="N559" s="19">
        <f t="shared" si="16"/>
        <v>9.9999999999909051E-3</v>
      </c>
      <c r="Q559" s="21" t="s">
        <v>2374</v>
      </c>
      <c r="R559" s="21">
        <v>356.02</v>
      </c>
      <c r="S559" s="19">
        <f t="shared" si="17"/>
        <v>-9.9999999999909051E-3</v>
      </c>
      <c r="T559" s="21"/>
      <c r="U559" s="21"/>
      <c r="V559" s="21"/>
    </row>
    <row r="560" spans="1:22" hidden="1" x14ac:dyDescent="0.25">
      <c r="A560" s="20" t="s">
        <v>979</v>
      </c>
      <c r="B560" s="12">
        <v>443.04</v>
      </c>
      <c r="E560" s="20" t="s">
        <v>2558</v>
      </c>
      <c r="F560" s="12">
        <v>909.41</v>
      </c>
      <c r="H560" s="20" t="s">
        <v>2376</v>
      </c>
      <c r="I560" s="12">
        <v>2043.1</v>
      </c>
      <c r="J560" s="20" t="s">
        <v>14133</v>
      </c>
      <c r="L560" s="43" t="s">
        <v>2376</v>
      </c>
      <c r="M560" s="12">
        <v>2043.1</v>
      </c>
      <c r="N560" s="19">
        <f t="shared" si="16"/>
        <v>0</v>
      </c>
      <c r="Q560" s="21" t="s">
        <v>2376</v>
      </c>
      <c r="R560" s="21">
        <v>2043.1</v>
      </c>
      <c r="S560" s="19">
        <f t="shared" si="17"/>
        <v>0</v>
      </c>
      <c r="T560" s="21"/>
      <c r="U560" s="21"/>
      <c r="V560" s="21"/>
    </row>
    <row r="561" spans="1:22" hidden="1" x14ac:dyDescent="0.25">
      <c r="A561" s="20" t="s">
        <v>980</v>
      </c>
      <c r="B561" s="12">
        <v>2874.97</v>
      </c>
      <c r="E561" s="20" t="s">
        <v>2560</v>
      </c>
      <c r="F561" s="12">
        <v>2212.8399999999997</v>
      </c>
      <c r="H561" s="20" t="s">
        <v>2378</v>
      </c>
      <c r="I561" s="12">
        <v>767.87</v>
      </c>
      <c r="J561" s="20" t="s">
        <v>14133</v>
      </c>
      <c r="L561" s="43" t="s">
        <v>2378</v>
      </c>
      <c r="M561" s="12">
        <v>767.87</v>
      </c>
      <c r="N561" s="19">
        <f t="shared" si="16"/>
        <v>-9.9999999999909051E-3</v>
      </c>
      <c r="Q561" s="21" t="s">
        <v>2378</v>
      </c>
      <c r="R561" s="21">
        <v>767.86</v>
      </c>
      <c r="S561" s="19">
        <f t="shared" si="17"/>
        <v>9.9999999999909051E-3</v>
      </c>
      <c r="T561" s="21"/>
      <c r="U561" s="21"/>
      <c r="V561" s="21"/>
    </row>
    <row r="562" spans="1:22" hidden="1" x14ac:dyDescent="0.25">
      <c r="A562" s="20" t="s">
        <v>981</v>
      </c>
      <c r="B562" s="12">
        <v>583.71</v>
      </c>
      <c r="E562" s="20" t="s">
        <v>2562</v>
      </c>
      <c r="F562" s="12">
        <v>1591.18</v>
      </c>
      <c r="H562" s="20" t="s">
        <v>2380</v>
      </c>
      <c r="I562" s="12">
        <v>306.83999999999997</v>
      </c>
      <c r="J562" s="20" t="s">
        <v>14133</v>
      </c>
      <c r="L562" s="43" t="s">
        <v>2380</v>
      </c>
      <c r="M562" s="12">
        <v>306.83999999999997</v>
      </c>
      <c r="N562" s="19">
        <f t="shared" si="16"/>
        <v>0</v>
      </c>
      <c r="Q562" s="21" t="s">
        <v>2380</v>
      </c>
      <c r="R562" s="21">
        <v>306.83999999999997</v>
      </c>
      <c r="S562" s="19">
        <f t="shared" si="17"/>
        <v>0</v>
      </c>
      <c r="T562" s="21"/>
      <c r="U562" s="21"/>
      <c r="V562" s="21"/>
    </row>
    <row r="563" spans="1:22" hidden="1" x14ac:dyDescent="0.25">
      <c r="A563" s="20" t="s">
        <v>982</v>
      </c>
      <c r="B563" s="12">
        <v>15172.41</v>
      </c>
      <c r="E563" s="20" t="s">
        <v>2563</v>
      </c>
      <c r="F563" s="12">
        <v>2226.46</v>
      </c>
      <c r="H563" s="20" t="s">
        <v>2382</v>
      </c>
      <c r="I563" s="12">
        <v>893.16000000000008</v>
      </c>
      <c r="J563" s="20" t="s">
        <v>14133</v>
      </c>
      <c r="L563" s="43" t="s">
        <v>2382</v>
      </c>
      <c r="M563" s="12">
        <v>893.16000000000008</v>
      </c>
      <c r="N563" s="19">
        <f t="shared" si="16"/>
        <v>0</v>
      </c>
      <c r="Q563" s="21" t="s">
        <v>2382</v>
      </c>
      <c r="R563" s="21">
        <v>893.16</v>
      </c>
      <c r="S563" s="19">
        <f t="shared" si="17"/>
        <v>0</v>
      </c>
      <c r="T563" s="21"/>
      <c r="U563" s="21"/>
      <c r="V563" s="21"/>
    </row>
    <row r="564" spans="1:22" hidden="1" x14ac:dyDescent="0.25">
      <c r="A564" s="20" t="s">
        <v>985</v>
      </c>
      <c r="B564" s="12">
        <v>12175.42</v>
      </c>
      <c r="E564" s="20" t="s">
        <v>2564</v>
      </c>
      <c r="F564" s="12">
        <v>828.88</v>
      </c>
      <c r="H564" s="20" t="s">
        <v>2383</v>
      </c>
      <c r="I564" s="12">
        <v>1094.74</v>
      </c>
      <c r="J564" s="20" t="s">
        <v>14133</v>
      </c>
      <c r="L564" s="43" t="s">
        <v>2383</v>
      </c>
      <c r="M564" s="12">
        <v>1094.74</v>
      </c>
      <c r="N564" s="19">
        <f t="shared" si="16"/>
        <v>-1.999999999998181E-2</v>
      </c>
      <c r="Q564" s="21" t="s">
        <v>2383</v>
      </c>
      <c r="R564" s="21">
        <v>1094.72</v>
      </c>
      <c r="S564" s="19">
        <f t="shared" si="17"/>
        <v>1.999999999998181E-2</v>
      </c>
      <c r="T564" s="21"/>
      <c r="U564" s="21"/>
      <c r="V564" s="21"/>
    </row>
    <row r="565" spans="1:22" ht="15" hidden="1" customHeight="1" x14ac:dyDescent="0.25">
      <c r="A565" s="20" t="s">
        <v>986</v>
      </c>
      <c r="B565" s="12">
        <v>12543.73</v>
      </c>
      <c r="E565" s="20" t="s">
        <v>2565</v>
      </c>
      <c r="F565" s="12">
        <v>244.75</v>
      </c>
      <c r="H565" s="20" t="s">
        <v>268</v>
      </c>
      <c r="I565" s="12">
        <v>148.47999999999999</v>
      </c>
      <c r="J565" s="20" t="s">
        <v>14132</v>
      </c>
      <c r="L565" s="43" t="s">
        <v>268</v>
      </c>
      <c r="M565" s="12">
        <v>148.47999999999999</v>
      </c>
      <c r="N565" s="19">
        <f t="shared" si="16"/>
        <v>0</v>
      </c>
      <c r="Q565" s="20" t="s">
        <v>268</v>
      </c>
      <c r="R565" s="20">
        <v>148.47999999999999</v>
      </c>
      <c r="S565" s="19">
        <f t="shared" si="17"/>
        <v>0</v>
      </c>
      <c r="T565" s="20"/>
      <c r="U565" s="20"/>
      <c r="V565" s="20"/>
    </row>
    <row r="566" spans="1:22" hidden="1" x14ac:dyDescent="0.25">
      <c r="A566" s="20" t="s">
        <v>987</v>
      </c>
      <c r="B566" s="12">
        <v>1296.4000000000001</v>
      </c>
      <c r="E566" s="20" t="s">
        <v>2566</v>
      </c>
      <c r="F566" s="12">
        <v>1097.3499999999999</v>
      </c>
      <c r="H566" s="20" t="s">
        <v>2384</v>
      </c>
      <c r="I566" s="12">
        <v>341.08</v>
      </c>
      <c r="J566" s="20" t="s">
        <v>14133</v>
      </c>
      <c r="L566" s="43" t="s">
        <v>2384</v>
      </c>
      <c r="M566" s="12">
        <v>341.08</v>
      </c>
      <c r="N566" s="19">
        <f t="shared" si="16"/>
        <v>0</v>
      </c>
      <c r="Q566" s="21" t="s">
        <v>2384</v>
      </c>
      <c r="R566" s="21">
        <v>341.08</v>
      </c>
      <c r="S566" s="19">
        <f t="shared" si="17"/>
        <v>0</v>
      </c>
      <c r="T566" s="21"/>
      <c r="U566" s="21"/>
      <c r="V566" s="21"/>
    </row>
    <row r="567" spans="1:22" hidden="1" x14ac:dyDescent="0.25">
      <c r="A567" s="20" t="s">
        <v>988</v>
      </c>
      <c r="B567" s="12">
        <v>27419.3</v>
      </c>
      <c r="E567" s="20" t="s">
        <v>2567</v>
      </c>
      <c r="F567" s="12">
        <v>680.57</v>
      </c>
      <c r="H567" s="20" t="s">
        <v>2386</v>
      </c>
      <c r="I567" s="12">
        <v>365.92</v>
      </c>
      <c r="J567" s="20" t="s">
        <v>14133</v>
      </c>
      <c r="L567" s="43" t="s">
        <v>2386</v>
      </c>
      <c r="M567" s="12">
        <v>365.92</v>
      </c>
      <c r="N567" s="19">
        <f t="shared" si="16"/>
        <v>0</v>
      </c>
      <c r="Q567" s="21" t="s">
        <v>2386</v>
      </c>
      <c r="R567" s="21">
        <v>365.92</v>
      </c>
      <c r="S567" s="19">
        <f t="shared" si="17"/>
        <v>0</v>
      </c>
      <c r="T567" s="21"/>
      <c r="U567" s="21"/>
      <c r="V567" s="21"/>
    </row>
    <row r="568" spans="1:22" hidden="1" x14ac:dyDescent="0.25">
      <c r="A568" s="20" t="s">
        <v>989</v>
      </c>
      <c r="B568" s="12">
        <v>622.28</v>
      </c>
      <c r="E568" s="20" t="s">
        <v>2569</v>
      </c>
      <c r="F568" s="12">
        <v>1094.6199999999999</v>
      </c>
      <c r="H568" s="20" t="s">
        <v>2388</v>
      </c>
      <c r="I568" s="12">
        <v>596.19000000000005</v>
      </c>
      <c r="J568" s="20" t="s">
        <v>14133</v>
      </c>
      <c r="L568" s="43" t="s">
        <v>2388</v>
      </c>
      <c r="M568" s="12">
        <v>596.19000000000005</v>
      </c>
      <c r="N568" s="19">
        <f t="shared" si="16"/>
        <v>-1.0000000000104592E-2</v>
      </c>
      <c r="Q568" s="21" t="s">
        <v>2388</v>
      </c>
      <c r="R568" s="21">
        <v>596.17999999999995</v>
      </c>
      <c r="S568" s="19">
        <f t="shared" si="17"/>
        <v>1.0000000000104592E-2</v>
      </c>
      <c r="T568" s="21"/>
      <c r="U568" s="21"/>
      <c r="V568" s="21"/>
    </row>
    <row r="569" spans="1:22" hidden="1" x14ac:dyDescent="0.25">
      <c r="A569" s="20" t="s">
        <v>990</v>
      </c>
      <c r="B569" s="12">
        <v>12542.91</v>
      </c>
      <c r="E569" s="20" t="s">
        <v>2571</v>
      </c>
      <c r="F569" s="12">
        <v>1895.05</v>
      </c>
      <c r="H569" s="20" t="s">
        <v>2390</v>
      </c>
      <c r="I569" s="12">
        <v>2390.0299999999997</v>
      </c>
      <c r="J569" s="20" t="s">
        <v>14133</v>
      </c>
      <c r="L569" s="43" t="s">
        <v>2390</v>
      </c>
      <c r="M569" s="12">
        <v>2390.0299999999997</v>
      </c>
      <c r="N569" s="19">
        <f t="shared" si="16"/>
        <v>-1.9999999999527063E-2</v>
      </c>
      <c r="Q569" s="21" t="s">
        <v>2390</v>
      </c>
      <c r="R569" s="21">
        <v>2390.0100000000002</v>
      </c>
      <c r="S569" s="19">
        <f t="shared" si="17"/>
        <v>1.9999999999527063E-2</v>
      </c>
      <c r="T569" s="21"/>
      <c r="U569" s="21"/>
      <c r="V569" s="21"/>
    </row>
    <row r="570" spans="1:22" hidden="1" x14ac:dyDescent="0.25">
      <c r="A570" s="20" t="s">
        <v>991</v>
      </c>
      <c r="B570" s="12">
        <v>1631.66</v>
      </c>
      <c r="E570" s="20" t="s">
        <v>2573</v>
      </c>
      <c r="F570" s="12">
        <v>828.88</v>
      </c>
      <c r="H570" s="20" t="s">
        <v>2391</v>
      </c>
      <c r="I570" s="12">
        <v>298.08999999999997</v>
      </c>
      <c r="J570" s="20" t="s">
        <v>14133</v>
      </c>
      <c r="L570" s="43" t="s">
        <v>2391</v>
      </c>
      <c r="M570" s="12">
        <v>298.08999999999997</v>
      </c>
      <c r="N570" s="19">
        <f t="shared" si="16"/>
        <v>0</v>
      </c>
      <c r="Q570" s="21" t="s">
        <v>2391</v>
      </c>
      <c r="R570" s="21">
        <v>298.08999999999997</v>
      </c>
      <c r="S570" s="19">
        <f t="shared" si="17"/>
        <v>0</v>
      </c>
      <c r="T570" s="21"/>
      <c r="U570" s="21"/>
      <c r="V570" s="21"/>
    </row>
    <row r="571" spans="1:22" ht="15" hidden="1" customHeight="1" x14ac:dyDescent="0.25">
      <c r="A571" s="20" t="s">
        <v>992</v>
      </c>
      <c r="B571" s="12">
        <v>11906.44</v>
      </c>
      <c r="E571" s="20" t="s">
        <v>2575</v>
      </c>
      <c r="F571" s="12">
        <v>252.91</v>
      </c>
      <c r="H571" s="20" t="s">
        <v>2393</v>
      </c>
      <c r="I571" s="12">
        <v>396.62</v>
      </c>
      <c r="J571" s="20" t="s">
        <v>14133</v>
      </c>
      <c r="L571" s="43" t="s">
        <v>2393</v>
      </c>
      <c r="M571" s="12">
        <v>396.62</v>
      </c>
      <c r="N571" s="19">
        <f t="shared" si="16"/>
        <v>0</v>
      </c>
      <c r="Q571" s="20" t="s">
        <v>2393</v>
      </c>
      <c r="R571" s="20">
        <v>396.62</v>
      </c>
      <c r="S571" s="19">
        <f t="shared" si="17"/>
        <v>0</v>
      </c>
      <c r="T571" s="20"/>
      <c r="U571" s="20"/>
      <c r="V571" s="20"/>
    </row>
    <row r="572" spans="1:22" hidden="1" x14ac:dyDescent="0.25">
      <c r="A572" s="20" t="s">
        <v>994</v>
      </c>
      <c r="B572" s="12">
        <v>963.45</v>
      </c>
      <c r="E572" s="20" t="s">
        <v>2576</v>
      </c>
      <c r="F572" s="12">
        <v>907.88</v>
      </c>
      <c r="H572" s="20" t="s">
        <v>2394</v>
      </c>
      <c r="I572" s="12">
        <v>298.08999999999997</v>
      </c>
      <c r="J572" s="20" t="s">
        <v>14133</v>
      </c>
      <c r="L572" s="43" t="s">
        <v>2394</v>
      </c>
      <c r="M572" s="12">
        <v>298.08999999999997</v>
      </c>
      <c r="N572" s="19">
        <f t="shared" si="16"/>
        <v>0</v>
      </c>
      <c r="Q572" s="21" t="s">
        <v>2394</v>
      </c>
      <c r="R572" s="21">
        <v>298.08999999999997</v>
      </c>
      <c r="S572" s="19">
        <f t="shared" si="17"/>
        <v>0</v>
      </c>
      <c r="T572" s="21"/>
      <c r="U572" s="21"/>
      <c r="V572" s="21"/>
    </row>
    <row r="573" spans="1:22" hidden="1" x14ac:dyDescent="0.25">
      <c r="A573" s="20" t="s">
        <v>995</v>
      </c>
      <c r="B573" s="12">
        <v>1019.35</v>
      </c>
      <c r="E573" s="20" t="s">
        <v>2578</v>
      </c>
      <c r="F573" s="12">
        <v>866.64</v>
      </c>
      <c r="H573" s="20" t="s">
        <v>2396</v>
      </c>
      <c r="I573" s="12">
        <v>2087</v>
      </c>
      <c r="J573" s="20" t="s">
        <v>14133</v>
      </c>
      <c r="L573" s="43" t="s">
        <v>2396</v>
      </c>
      <c r="M573" s="12">
        <v>2087</v>
      </c>
      <c r="N573" s="19">
        <f t="shared" si="16"/>
        <v>-1.999999999998181E-2</v>
      </c>
      <c r="Q573" s="21" t="s">
        <v>2396</v>
      </c>
      <c r="R573" s="21">
        <v>2086.98</v>
      </c>
      <c r="S573" s="19">
        <f t="shared" si="17"/>
        <v>1.999999999998181E-2</v>
      </c>
      <c r="T573" s="21"/>
      <c r="U573" s="21"/>
      <c r="V573" s="21"/>
    </row>
    <row r="574" spans="1:22" ht="15" hidden="1" customHeight="1" x14ac:dyDescent="0.25">
      <c r="A574" s="20" t="s">
        <v>996</v>
      </c>
      <c r="B574" s="12">
        <v>2412.3000000000002</v>
      </c>
      <c r="E574" s="20" t="s">
        <v>2579</v>
      </c>
      <c r="F574" s="12">
        <v>343.62</v>
      </c>
      <c r="H574" s="20" t="s">
        <v>2398</v>
      </c>
      <c r="I574" s="12">
        <v>236.33</v>
      </c>
      <c r="J574" s="20" t="s">
        <v>14133</v>
      </c>
      <c r="L574" s="43" t="s">
        <v>2398</v>
      </c>
      <c r="M574" s="12">
        <v>236.33</v>
      </c>
      <c r="N574" s="19">
        <f t="shared" si="16"/>
        <v>0</v>
      </c>
      <c r="Q574" s="20" t="s">
        <v>2398</v>
      </c>
      <c r="R574" s="20">
        <v>236.33</v>
      </c>
      <c r="S574" s="19">
        <f t="shared" si="17"/>
        <v>0</v>
      </c>
      <c r="T574" s="20"/>
      <c r="U574" s="20"/>
      <c r="V574" s="20"/>
    </row>
    <row r="575" spans="1:22" hidden="1" x14ac:dyDescent="0.25">
      <c r="A575" s="20" t="s">
        <v>997</v>
      </c>
      <c r="B575" s="12">
        <v>7778.75</v>
      </c>
      <c r="E575" s="20" t="s">
        <v>2580</v>
      </c>
      <c r="F575" s="12">
        <v>828.88</v>
      </c>
      <c r="H575" s="20" t="s">
        <v>2400</v>
      </c>
      <c r="I575" s="12">
        <v>685.3</v>
      </c>
      <c r="J575" s="20" t="s">
        <v>14133</v>
      </c>
      <c r="L575" s="43" t="s">
        <v>2400</v>
      </c>
      <c r="M575" s="12">
        <v>685.3</v>
      </c>
      <c r="N575" s="19">
        <f t="shared" si="16"/>
        <v>-9.9999999999909051E-3</v>
      </c>
      <c r="Q575" s="21" t="s">
        <v>2400</v>
      </c>
      <c r="R575" s="21">
        <v>685.29</v>
      </c>
      <c r="S575" s="19">
        <f t="shared" si="17"/>
        <v>9.9999999999909051E-3</v>
      </c>
      <c r="T575" s="21"/>
      <c r="U575" s="21"/>
      <c r="V575" s="21"/>
    </row>
    <row r="576" spans="1:22" ht="15" hidden="1" customHeight="1" x14ac:dyDescent="0.25">
      <c r="A576" s="20" t="s">
        <v>998</v>
      </c>
      <c r="B576" s="12">
        <v>1845.06</v>
      </c>
      <c r="E576" s="20" t="s">
        <v>2582</v>
      </c>
      <c r="F576" s="12">
        <v>1374.64</v>
      </c>
      <c r="H576" s="20" t="s">
        <v>2401</v>
      </c>
      <c r="I576" s="12">
        <v>452.97</v>
      </c>
      <c r="J576" s="20" t="s">
        <v>14133</v>
      </c>
      <c r="L576" s="43" t="s">
        <v>2401</v>
      </c>
      <c r="M576" s="12">
        <v>452.97</v>
      </c>
      <c r="N576" s="19">
        <f t="shared" si="16"/>
        <v>0</v>
      </c>
      <c r="Q576" s="20" t="s">
        <v>2401</v>
      </c>
      <c r="R576" s="20">
        <v>452.97</v>
      </c>
      <c r="S576" s="19">
        <f t="shared" si="17"/>
        <v>0</v>
      </c>
      <c r="T576" s="20"/>
      <c r="U576" s="20"/>
      <c r="V576" s="20"/>
    </row>
    <row r="577" spans="1:22" hidden="1" x14ac:dyDescent="0.25">
      <c r="A577" s="20" t="s">
        <v>1001</v>
      </c>
      <c r="B577" s="12">
        <v>940.78</v>
      </c>
      <c r="E577" s="20" t="s">
        <v>2584</v>
      </c>
      <c r="F577" s="12">
        <v>830.67</v>
      </c>
      <c r="H577" s="20" t="s">
        <v>2403</v>
      </c>
      <c r="I577" s="12">
        <v>2666.36</v>
      </c>
      <c r="J577" s="20" t="s">
        <v>14133</v>
      </c>
      <c r="L577" s="43" t="s">
        <v>2403</v>
      </c>
      <c r="M577" s="12">
        <v>2666.36</v>
      </c>
      <c r="N577" s="19">
        <f t="shared" si="16"/>
        <v>0</v>
      </c>
      <c r="Q577" s="21" t="s">
        <v>2403</v>
      </c>
      <c r="R577" s="21">
        <v>2666.36</v>
      </c>
      <c r="S577" s="19">
        <f t="shared" si="17"/>
        <v>0</v>
      </c>
      <c r="T577" s="21"/>
      <c r="U577" s="21"/>
      <c r="V577" s="21"/>
    </row>
    <row r="578" spans="1:22" hidden="1" x14ac:dyDescent="0.25">
      <c r="A578" s="20" t="s">
        <v>1002</v>
      </c>
      <c r="B578" s="12">
        <v>37498.550000000003</v>
      </c>
      <c r="E578" s="20" t="s">
        <v>2586</v>
      </c>
      <c r="F578" s="12">
        <v>779.44</v>
      </c>
      <c r="H578" s="20" t="s">
        <v>2405</v>
      </c>
      <c r="I578" s="12">
        <v>603.75</v>
      </c>
      <c r="J578" s="20" t="s">
        <v>14133</v>
      </c>
      <c r="L578" s="43" t="s">
        <v>2405</v>
      </c>
      <c r="M578" s="12">
        <v>603.75</v>
      </c>
      <c r="N578" s="19">
        <f t="shared" si="16"/>
        <v>-9.9999999999909051E-3</v>
      </c>
      <c r="Q578" s="21" t="s">
        <v>2405</v>
      </c>
      <c r="R578" s="21">
        <v>603.74</v>
      </c>
      <c r="S578" s="19">
        <f t="shared" si="17"/>
        <v>9.9999999999909051E-3</v>
      </c>
      <c r="T578" s="21"/>
      <c r="U578" s="21"/>
      <c r="V578" s="21"/>
    </row>
    <row r="579" spans="1:22" hidden="1" x14ac:dyDescent="0.25">
      <c r="A579" s="20" t="s">
        <v>1003</v>
      </c>
      <c r="B579" s="12">
        <v>18520.95</v>
      </c>
      <c r="E579" s="20" t="s">
        <v>2588</v>
      </c>
      <c r="F579" s="12">
        <v>1434.51</v>
      </c>
      <c r="H579" s="20" t="s">
        <v>2407</v>
      </c>
      <c r="I579" s="12">
        <v>384.23</v>
      </c>
      <c r="J579" s="20" t="s">
        <v>14133</v>
      </c>
      <c r="L579" s="43" t="s">
        <v>2407</v>
      </c>
      <c r="M579" s="12">
        <v>384.23</v>
      </c>
      <c r="N579" s="19">
        <f t="shared" si="16"/>
        <v>0</v>
      </c>
      <c r="Q579" s="21" t="s">
        <v>2407</v>
      </c>
      <c r="R579" s="21">
        <v>384.23</v>
      </c>
      <c r="S579" s="19">
        <f t="shared" si="17"/>
        <v>0</v>
      </c>
      <c r="T579" s="21"/>
      <c r="U579" s="21"/>
      <c r="V579" s="21"/>
    </row>
    <row r="580" spans="1:22" hidden="1" x14ac:dyDescent="0.25">
      <c r="A580" s="20" t="s">
        <v>1004</v>
      </c>
      <c r="B580" s="12">
        <v>22310.21</v>
      </c>
      <c r="E580" s="20" t="s">
        <v>2590</v>
      </c>
      <c r="F580" s="12">
        <v>47120.65</v>
      </c>
      <c r="H580" s="20" t="s">
        <v>2409</v>
      </c>
      <c r="I580" s="12">
        <v>571.51</v>
      </c>
      <c r="J580" s="20" t="s">
        <v>14133</v>
      </c>
      <c r="L580" s="43" t="s">
        <v>2409</v>
      </c>
      <c r="M580" s="12">
        <v>571.51</v>
      </c>
      <c r="N580" s="19">
        <f t="shared" si="16"/>
        <v>0</v>
      </c>
      <c r="Q580" s="21" t="s">
        <v>2409</v>
      </c>
      <c r="R580" s="21">
        <v>571.51</v>
      </c>
      <c r="S580" s="19">
        <f t="shared" si="17"/>
        <v>0</v>
      </c>
      <c r="T580" s="21"/>
      <c r="U580" s="21"/>
      <c r="V580" s="21"/>
    </row>
    <row r="581" spans="1:22" hidden="1" x14ac:dyDescent="0.25">
      <c r="A581" s="20" t="s">
        <v>1005</v>
      </c>
      <c r="B581" s="12">
        <v>2834.56</v>
      </c>
      <c r="E581" s="20" t="s">
        <v>2592</v>
      </c>
      <c r="F581" s="12">
        <v>1434.51</v>
      </c>
      <c r="H581" s="20" t="s">
        <v>2411</v>
      </c>
      <c r="I581" s="12">
        <v>90.4</v>
      </c>
      <c r="J581" s="20" t="s">
        <v>14133</v>
      </c>
      <c r="L581" s="43" t="s">
        <v>2411</v>
      </c>
      <c r="M581" s="12">
        <v>90.4</v>
      </c>
      <c r="N581" s="19">
        <f t="shared" si="16"/>
        <v>0</v>
      </c>
      <c r="Q581" s="21" t="s">
        <v>2411</v>
      </c>
      <c r="R581" s="21">
        <v>90.4</v>
      </c>
      <c r="S581" s="19">
        <f t="shared" si="17"/>
        <v>0</v>
      </c>
      <c r="T581" s="21"/>
      <c r="U581" s="21"/>
      <c r="V581" s="21"/>
    </row>
    <row r="582" spans="1:22" hidden="1" x14ac:dyDescent="0.25">
      <c r="A582" s="20" t="s">
        <v>1006</v>
      </c>
      <c r="B582" s="12">
        <v>472.43</v>
      </c>
      <c r="E582" s="20" t="s">
        <v>2594</v>
      </c>
      <c r="F582" s="12">
        <v>694.12</v>
      </c>
      <c r="H582" s="20" t="s">
        <v>2413</v>
      </c>
      <c r="I582" s="12">
        <v>3167.87</v>
      </c>
      <c r="J582" s="20" t="s">
        <v>14133</v>
      </c>
      <c r="L582" s="43" t="s">
        <v>2413</v>
      </c>
      <c r="M582" s="12">
        <v>3167.87</v>
      </c>
      <c r="N582" s="19">
        <f t="shared" ref="N582:N645" si="18">+VLOOKUP(L582,Q:V,2,0)-M582</f>
        <v>1.0000000000218279E-2</v>
      </c>
      <c r="Q582" s="21" t="s">
        <v>2413</v>
      </c>
      <c r="R582" s="21">
        <v>3167.88</v>
      </c>
      <c r="S582" s="19">
        <f t="shared" ref="S582:S645" si="19">VLOOKUP(Q582,L:M,2,0)-R582</f>
        <v>-1.0000000000218279E-2</v>
      </c>
      <c r="T582" s="21"/>
      <c r="U582" s="21"/>
      <c r="V582" s="21"/>
    </row>
    <row r="583" spans="1:22" hidden="1" x14ac:dyDescent="0.25">
      <c r="A583" s="20" t="s">
        <v>1007</v>
      </c>
      <c r="B583" s="12">
        <v>27707.550000000003</v>
      </c>
      <c r="E583" s="20" t="s">
        <v>2596</v>
      </c>
      <c r="F583" s="12">
        <v>1647.39</v>
      </c>
      <c r="H583" s="20" t="s">
        <v>2415</v>
      </c>
      <c r="I583" s="12">
        <v>1569.72</v>
      </c>
      <c r="J583" s="20" t="s">
        <v>14133</v>
      </c>
      <c r="L583" s="43" t="s">
        <v>2415</v>
      </c>
      <c r="M583" s="12">
        <v>1569.72</v>
      </c>
      <c r="N583" s="19">
        <f t="shared" si="18"/>
        <v>-2.9999999999972715E-2</v>
      </c>
      <c r="Q583" s="21" t="s">
        <v>2415</v>
      </c>
      <c r="R583" s="21">
        <v>1569.69</v>
      </c>
      <c r="S583" s="19">
        <f t="shared" si="19"/>
        <v>2.9999999999972715E-2</v>
      </c>
      <c r="T583" s="21"/>
      <c r="U583" s="21"/>
      <c r="V583" s="21"/>
    </row>
    <row r="584" spans="1:22" ht="15" hidden="1" customHeight="1" x14ac:dyDescent="0.25">
      <c r="A584" s="20" t="s">
        <v>1008</v>
      </c>
      <c r="B584" s="12">
        <v>10302.67</v>
      </c>
      <c r="E584" s="20" t="s">
        <v>2598</v>
      </c>
      <c r="F584" s="12">
        <v>16828.849999999999</v>
      </c>
      <c r="H584" s="20" t="s">
        <v>271</v>
      </c>
      <c r="I584" s="12">
        <v>453.55</v>
      </c>
      <c r="J584" s="20" t="s">
        <v>14132</v>
      </c>
      <c r="L584" s="43" t="s">
        <v>271</v>
      </c>
      <c r="M584" s="12">
        <v>453.55</v>
      </c>
      <c r="N584" s="19">
        <f t="shared" si="18"/>
        <v>0</v>
      </c>
      <c r="Q584" s="20" t="s">
        <v>271</v>
      </c>
      <c r="R584" s="20">
        <v>453.55</v>
      </c>
      <c r="S584" s="19">
        <f t="shared" si="19"/>
        <v>0</v>
      </c>
      <c r="T584" s="20"/>
      <c r="U584" s="20"/>
      <c r="V584" s="20"/>
    </row>
    <row r="585" spans="1:22" hidden="1" x14ac:dyDescent="0.25">
      <c r="A585" s="20" t="s">
        <v>1009</v>
      </c>
      <c r="B585" s="12">
        <v>13420.18</v>
      </c>
      <c r="E585" s="20" t="s">
        <v>2600</v>
      </c>
      <c r="F585" s="12">
        <v>6253.31</v>
      </c>
      <c r="H585" s="20" t="s">
        <v>2423</v>
      </c>
      <c r="I585" s="12">
        <v>1078.5</v>
      </c>
      <c r="J585" s="20" t="s">
        <v>14133</v>
      </c>
      <c r="L585" s="43" t="s">
        <v>2423</v>
      </c>
      <c r="M585" s="12">
        <v>1078.5</v>
      </c>
      <c r="N585" s="19">
        <f t="shared" si="18"/>
        <v>1.0371000000077402E-2</v>
      </c>
      <c r="Q585" s="21" t="s">
        <v>2423</v>
      </c>
      <c r="R585" s="21">
        <v>1078.5103710000001</v>
      </c>
      <c r="S585" s="19">
        <f t="shared" si="19"/>
        <v>-1.0371000000077402E-2</v>
      </c>
      <c r="T585" s="21"/>
      <c r="U585" s="21"/>
      <c r="V585" s="21"/>
    </row>
    <row r="586" spans="1:22" hidden="1" x14ac:dyDescent="0.25">
      <c r="A586" s="20" t="s">
        <v>1012</v>
      </c>
      <c r="B586" s="12">
        <v>23716.04</v>
      </c>
      <c r="E586" s="20" t="s">
        <v>2602</v>
      </c>
      <c r="F586" s="12">
        <v>2762.88</v>
      </c>
      <c r="H586" s="20" t="s">
        <v>2417</v>
      </c>
      <c r="I586" s="12">
        <v>2732.89</v>
      </c>
      <c r="J586" s="20" t="s">
        <v>14133</v>
      </c>
      <c r="L586" s="43" t="s">
        <v>2417</v>
      </c>
      <c r="M586" s="12">
        <v>2732.89</v>
      </c>
      <c r="N586" s="19">
        <f t="shared" si="18"/>
        <v>-2.9999999999745341E-2</v>
      </c>
      <c r="Q586" s="21" t="s">
        <v>2417</v>
      </c>
      <c r="R586" s="21">
        <v>2732.86</v>
      </c>
      <c r="S586" s="19">
        <f t="shared" si="19"/>
        <v>2.9999999999745341E-2</v>
      </c>
      <c r="T586" s="21"/>
      <c r="U586" s="21"/>
      <c r="V586" s="21"/>
    </row>
    <row r="587" spans="1:22" hidden="1" x14ac:dyDescent="0.25">
      <c r="A587" s="20" t="s">
        <v>1013</v>
      </c>
      <c r="B587" s="12">
        <v>7997.9</v>
      </c>
      <c r="E587" s="20" t="s">
        <v>2604</v>
      </c>
      <c r="F587" s="12">
        <v>40939</v>
      </c>
      <c r="H587" s="20" t="s">
        <v>2419</v>
      </c>
      <c r="I587" s="12">
        <v>4212.54</v>
      </c>
      <c r="J587" s="20" t="s">
        <v>14133</v>
      </c>
      <c r="L587" s="43" t="s">
        <v>2419</v>
      </c>
      <c r="M587" s="12">
        <v>4212.54</v>
      </c>
      <c r="N587" s="19">
        <f t="shared" si="18"/>
        <v>1.0000000000218279E-2</v>
      </c>
      <c r="Q587" s="21" t="s">
        <v>2419</v>
      </c>
      <c r="R587" s="21">
        <v>4212.55</v>
      </c>
      <c r="S587" s="19">
        <f t="shared" si="19"/>
        <v>-1.0000000000218279E-2</v>
      </c>
      <c r="T587" s="21"/>
      <c r="U587" s="21"/>
      <c r="V587" s="21"/>
    </row>
    <row r="588" spans="1:22" ht="15" hidden="1" customHeight="1" x14ac:dyDescent="0.25">
      <c r="A588" s="20" t="s">
        <v>1014</v>
      </c>
      <c r="B588" s="12">
        <v>100057.81000000001</v>
      </c>
      <c r="E588" s="20" t="s">
        <v>2606</v>
      </c>
      <c r="F588" s="12">
        <v>458.21</v>
      </c>
      <c r="H588" s="20" t="s">
        <v>274</v>
      </c>
      <c r="I588" s="12">
        <v>396.62</v>
      </c>
      <c r="J588" s="20" t="s">
        <v>14132</v>
      </c>
      <c r="L588" s="43" t="s">
        <v>274</v>
      </c>
      <c r="M588" s="12">
        <v>396.62</v>
      </c>
      <c r="N588" s="19">
        <f t="shared" si="18"/>
        <v>0</v>
      </c>
      <c r="Q588" s="20" t="s">
        <v>274</v>
      </c>
      <c r="R588" s="20">
        <v>396.62</v>
      </c>
      <c r="S588" s="19">
        <f t="shared" si="19"/>
        <v>0</v>
      </c>
      <c r="T588" s="20"/>
      <c r="U588" s="20"/>
      <c r="V588" s="20"/>
    </row>
    <row r="589" spans="1:22" ht="15" hidden="1" customHeight="1" x14ac:dyDescent="0.25">
      <c r="A589" s="20" t="s">
        <v>1015</v>
      </c>
      <c r="B589" s="12">
        <v>35110.660000000003</v>
      </c>
      <c r="E589" s="20" t="s">
        <v>2608</v>
      </c>
      <c r="F589" s="12">
        <v>684.25</v>
      </c>
      <c r="H589" s="20" t="s">
        <v>2421</v>
      </c>
      <c r="I589" s="12">
        <v>827.52</v>
      </c>
      <c r="J589" s="20" t="s">
        <v>14133</v>
      </c>
      <c r="L589" s="43" t="s">
        <v>2421</v>
      </c>
      <c r="M589" s="12">
        <v>827.52</v>
      </c>
      <c r="N589" s="19">
        <f t="shared" si="18"/>
        <v>0</v>
      </c>
      <c r="Q589" s="20" t="s">
        <v>2421</v>
      </c>
      <c r="R589" s="20">
        <v>827.52</v>
      </c>
      <c r="S589" s="19">
        <f t="shared" si="19"/>
        <v>0</v>
      </c>
      <c r="T589" s="20"/>
      <c r="U589" s="20"/>
      <c r="V589" s="20"/>
    </row>
    <row r="590" spans="1:22" hidden="1" x14ac:dyDescent="0.25">
      <c r="A590" s="20" t="s">
        <v>1016</v>
      </c>
      <c r="B590" s="12">
        <v>11205.29</v>
      </c>
      <c r="E590" s="20" t="s">
        <v>2610</v>
      </c>
      <c r="F590" s="12">
        <v>4151.1099999999997</v>
      </c>
      <c r="H590" s="20" t="s">
        <v>2425</v>
      </c>
      <c r="I590" s="12">
        <v>1939.72</v>
      </c>
      <c r="J590" s="20" t="s">
        <v>14133</v>
      </c>
      <c r="L590" s="43" t="s">
        <v>2425</v>
      </c>
      <c r="M590" s="12">
        <v>1939.72</v>
      </c>
      <c r="N590" s="19">
        <f t="shared" si="18"/>
        <v>9.9999999999909051E-3</v>
      </c>
      <c r="Q590" s="21" t="s">
        <v>2425</v>
      </c>
      <c r="R590" s="21">
        <v>1939.73</v>
      </c>
      <c r="S590" s="19">
        <f t="shared" si="19"/>
        <v>-9.9999999999909051E-3</v>
      </c>
      <c r="T590" s="21"/>
      <c r="U590" s="21"/>
      <c r="V590" s="21"/>
    </row>
    <row r="591" spans="1:22" ht="15" hidden="1" customHeight="1" x14ac:dyDescent="0.25">
      <c r="A591" s="20" t="s">
        <v>1017</v>
      </c>
      <c r="B591" s="12">
        <v>1369.95</v>
      </c>
      <c r="E591" s="20" t="s">
        <v>2612</v>
      </c>
      <c r="F591" s="12">
        <v>1581.1</v>
      </c>
      <c r="H591" s="20" t="s">
        <v>2426</v>
      </c>
      <c r="I591" s="12">
        <v>280.02999999999997</v>
      </c>
      <c r="J591" s="20" t="s">
        <v>14133</v>
      </c>
      <c r="L591" s="43" t="s">
        <v>2426</v>
      </c>
      <c r="M591" s="12">
        <v>280.02999999999997</v>
      </c>
      <c r="N591" s="19">
        <f t="shared" si="18"/>
        <v>1.0000000000047748E-2</v>
      </c>
      <c r="Q591" s="20" t="s">
        <v>2426</v>
      </c>
      <c r="R591" s="20">
        <v>280.04000000000002</v>
      </c>
      <c r="S591" s="19">
        <f t="shared" si="19"/>
        <v>-1.0000000000047748E-2</v>
      </c>
      <c r="T591" s="20"/>
      <c r="U591" s="20"/>
      <c r="V591" s="20"/>
    </row>
    <row r="592" spans="1:22" hidden="1" x14ac:dyDescent="0.25">
      <c r="A592" s="20" t="s">
        <v>1018</v>
      </c>
      <c r="B592" s="12">
        <v>17115.63</v>
      </c>
      <c r="E592" s="20" t="s">
        <v>2614</v>
      </c>
      <c r="F592" s="12">
        <v>698.96</v>
      </c>
      <c r="H592" s="20" t="s">
        <v>2428</v>
      </c>
      <c r="I592" s="12">
        <v>579.4</v>
      </c>
      <c r="J592" s="20" t="s">
        <v>14133</v>
      </c>
      <c r="L592" s="43" t="s">
        <v>2428</v>
      </c>
      <c r="M592" s="12">
        <v>579.4</v>
      </c>
      <c r="N592" s="19">
        <f t="shared" si="18"/>
        <v>0</v>
      </c>
      <c r="Q592" s="21" t="s">
        <v>2428</v>
      </c>
      <c r="R592" s="21">
        <v>579.4</v>
      </c>
      <c r="S592" s="19">
        <f t="shared" si="19"/>
        <v>0</v>
      </c>
      <c r="T592" s="21"/>
      <c r="U592" s="21"/>
      <c r="V592" s="21"/>
    </row>
    <row r="593" spans="1:22" hidden="1" x14ac:dyDescent="0.25">
      <c r="A593" s="20" t="s">
        <v>1019</v>
      </c>
      <c r="B593" s="12">
        <v>11092.53</v>
      </c>
      <c r="E593" s="20" t="s">
        <v>2616</v>
      </c>
      <c r="F593" s="12">
        <v>935.2</v>
      </c>
      <c r="H593" s="20" t="s">
        <v>2430</v>
      </c>
      <c r="I593" s="12">
        <v>622.86</v>
      </c>
      <c r="J593" s="20" t="s">
        <v>14133</v>
      </c>
      <c r="L593" s="43" t="s">
        <v>2430</v>
      </c>
      <c r="M593" s="12">
        <v>622.86</v>
      </c>
      <c r="N593" s="19">
        <f t="shared" si="18"/>
        <v>0</v>
      </c>
      <c r="Q593" s="21" t="s">
        <v>2430</v>
      </c>
      <c r="R593" s="21">
        <v>622.86</v>
      </c>
      <c r="S593" s="19">
        <f t="shared" si="19"/>
        <v>0</v>
      </c>
      <c r="T593" s="21"/>
      <c r="U593" s="21"/>
      <c r="V593" s="21"/>
    </row>
    <row r="594" spans="1:22" hidden="1" x14ac:dyDescent="0.25">
      <c r="A594" s="20" t="s">
        <v>1022</v>
      </c>
      <c r="B594" s="12">
        <v>43492.130000000005</v>
      </c>
      <c r="E594" s="20" t="s">
        <v>2618</v>
      </c>
      <c r="F594" s="12">
        <v>694.12</v>
      </c>
      <c r="H594" s="20" t="s">
        <v>2432</v>
      </c>
      <c r="I594" s="12">
        <v>2717.81</v>
      </c>
      <c r="J594" s="20" t="s">
        <v>14133</v>
      </c>
      <c r="L594" s="43" t="s">
        <v>2432</v>
      </c>
      <c r="M594" s="12">
        <v>2717.81</v>
      </c>
      <c r="N594" s="19">
        <f t="shared" si="18"/>
        <v>-9.9999999997635314E-3</v>
      </c>
      <c r="Q594" s="21" t="s">
        <v>2432</v>
      </c>
      <c r="R594" s="21">
        <v>2717.8</v>
      </c>
      <c r="S594" s="19">
        <f t="shared" si="19"/>
        <v>9.9999999997635314E-3</v>
      </c>
      <c r="T594" s="21"/>
      <c r="U594" s="21"/>
      <c r="V594" s="21"/>
    </row>
    <row r="595" spans="1:22" hidden="1" x14ac:dyDescent="0.25">
      <c r="A595" s="20" t="s">
        <v>1023</v>
      </c>
      <c r="B595" s="12">
        <v>8224.48</v>
      </c>
      <c r="E595" s="20" t="s">
        <v>2620</v>
      </c>
      <c r="F595" s="12">
        <v>600.12</v>
      </c>
      <c r="H595" s="20" t="s">
        <v>2434</v>
      </c>
      <c r="I595" s="12">
        <v>656.94999999999993</v>
      </c>
      <c r="J595" s="20" t="s">
        <v>14133</v>
      </c>
      <c r="L595" s="43" t="s">
        <v>2434</v>
      </c>
      <c r="M595" s="12">
        <v>656.94999999999993</v>
      </c>
      <c r="N595" s="19">
        <f t="shared" si="18"/>
        <v>0</v>
      </c>
      <c r="Q595" s="21" t="s">
        <v>2434</v>
      </c>
      <c r="R595" s="21">
        <v>656.95</v>
      </c>
      <c r="S595" s="19">
        <f t="shared" si="19"/>
        <v>0</v>
      </c>
      <c r="T595" s="21"/>
      <c r="U595" s="21"/>
      <c r="V595" s="21"/>
    </row>
    <row r="596" spans="1:22" hidden="1" x14ac:dyDescent="0.25">
      <c r="A596" s="20" t="s">
        <v>1024</v>
      </c>
      <c r="B596" s="12">
        <v>14974.55</v>
      </c>
      <c r="E596" s="20" t="s">
        <v>2621</v>
      </c>
      <c r="F596" s="12">
        <v>2541.71</v>
      </c>
      <c r="H596" s="20" t="s">
        <v>2436</v>
      </c>
      <c r="I596" s="12">
        <v>758.22</v>
      </c>
      <c r="J596" s="20" t="s">
        <v>14133</v>
      </c>
      <c r="L596" s="43" t="s">
        <v>2436</v>
      </c>
      <c r="M596" s="12">
        <v>758.22</v>
      </c>
      <c r="N596" s="19">
        <f t="shared" si="18"/>
        <v>0</v>
      </c>
      <c r="Q596" s="21" t="s">
        <v>2436</v>
      </c>
      <c r="R596" s="21">
        <v>758.22</v>
      </c>
      <c r="S596" s="19">
        <f t="shared" si="19"/>
        <v>0</v>
      </c>
      <c r="T596" s="21"/>
      <c r="U596" s="21"/>
      <c r="V596" s="21"/>
    </row>
    <row r="597" spans="1:22" hidden="1" x14ac:dyDescent="0.25">
      <c r="A597" s="20" t="s">
        <v>1025</v>
      </c>
      <c r="B597" s="12">
        <v>26527.89</v>
      </c>
      <c r="E597" s="20" t="s">
        <v>2622</v>
      </c>
      <c r="F597" s="12">
        <v>684.24</v>
      </c>
      <c r="H597" s="20" t="s">
        <v>2437</v>
      </c>
      <c r="I597" s="12">
        <v>366.23</v>
      </c>
      <c r="J597" s="20" t="s">
        <v>14133</v>
      </c>
      <c r="L597" s="43" t="s">
        <v>2437</v>
      </c>
      <c r="M597" s="12">
        <v>366.23</v>
      </c>
      <c r="N597" s="19">
        <f t="shared" si="18"/>
        <v>0</v>
      </c>
      <c r="Q597" s="21" t="s">
        <v>2437</v>
      </c>
      <c r="R597" s="21">
        <v>366.23</v>
      </c>
      <c r="S597" s="19">
        <f t="shared" si="19"/>
        <v>0</v>
      </c>
      <c r="T597" s="21"/>
      <c r="U597" s="21"/>
      <c r="V597" s="21"/>
    </row>
    <row r="598" spans="1:22" hidden="1" x14ac:dyDescent="0.25">
      <c r="A598" s="20" t="s">
        <v>1028</v>
      </c>
      <c r="B598" s="12">
        <v>8692.9000000000015</v>
      </c>
      <c r="E598" s="20" t="s">
        <v>2623</v>
      </c>
      <c r="F598" s="12">
        <v>20789.71</v>
      </c>
      <c r="H598" s="20" t="s">
        <v>2438</v>
      </c>
      <c r="I598" s="12">
        <v>182.78</v>
      </c>
      <c r="J598" s="20" t="s">
        <v>14133</v>
      </c>
      <c r="L598" s="43" t="s">
        <v>2438</v>
      </c>
      <c r="M598" s="12">
        <v>182.78</v>
      </c>
      <c r="N598" s="19">
        <f t="shared" si="18"/>
        <v>0</v>
      </c>
      <c r="Q598" s="21" t="s">
        <v>2438</v>
      </c>
      <c r="R598" s="21">
        <v>182.78</v>
      </c>
      <c r="S598" s="19">
        <f t="shared" si="19"/>
        <v>0</v>
      </c>
      <c r="T598" s="21"/>
      <c r="U598" s="21"/>
      <c r="V598" s="21"/>
    </row>
    <row r="599" spans="1:22" ht="15" hidden="1" customHeight="1" x14ac:dyDescent="0.25">
      <c r="A599" s="20" t="s">
        <v>1029</v>
      </c>
      <c r="B599" s="12">
        <v>20765.43</v>
      </c>
      <c r="E599" s="20" t="s">
        <v>2625</v>
      </c>
      <c r="F599" s="12">
        <v>906.68</v>
      </c>
      <c r="H599" s="20" t="s">
        <v>2440</v>
      </c>
      <c r="I599" s="12">
        <v>396.62</v>
      </c>
      <c r="J599" s="20" t="s">
        <v>14133</v>
      </c>
      <c r="L599" s="43" t="s">
        <v>2440</v>
      </c>
      <c r="M599" s="12">
        <v>396.62</v>
      </c>
      <c r="N599" s="19">
        <f t="shared" si="18"/>
        <v>0</v>
      </c>
      <c r="Q599" s="20" t="s">
        <v>2440</v>
      </c>
      <c r="R599" s="20">
        <v>396.62</v>
      </c>
      <c r="S599" s="19">
        <f t="shared" si="19"/>
        <v>0</v>
      </c>
      <c r="T599" s="20"/>
      <c r="U599" s="20"/>
      <c r="V599" s="20"/>
    </row>
    <row r="600" spans="1:22" hidden="1" x14ac:dyDescent="0.25">
      <c r="A600" s="20" t="s">
        <v>1062</v>
      </c>
      <c r="B600" s="12">
        <v>30326.36</v>
      </c>
      <c r="E600" s="20" t="s">
        <v>2627</v>
      </c>
      <c r="F600" s="12">
        <v>231.37</v>
      </c>
      <c r="H600" s="20" t="s">
        <v>2441</v>
      </c>
      <c r="I600" s="12">
        <v>428.61</v>
      </c>
      <c r="J600" s="20" t="s">
        <v>14133</v>
      </c>
      <c r="L600" s="43" t="s">
        <v>2441</v>
      </c>
      <c r="M600" s="12">
        <v>428.61</v>
      </c>
      <c r="N600" s="19">
        <f t="shared" si="18"/>
        <v>0</v>
      </c>
      <c r="Q600" s="21" t="s">
        <v>2441</v>
      </c>
      <c r="R600" s="21">
        <v>428.61</v>
      </c>
      <c r="S600" s="19">
        <f t="shared" si="19"/>
        <v>0</v>
      </c>
      <c r="T600" s="21"/>
      <c r="U600" s="21"/>
      <c r="V600" s="21"/>
    </row>
    <row r="601" spans="1:22" hidden="1" x14ac:dyDescent="0.25">
      <c r="A601" s="20" t="s">
        <v>1030</v>
      </c>
      <c r="B601" s="12">
        <v>838.77</v>
      </c>
      <c r="E601" s="20" t="s">
        <v>2629</v>
      </c>
      <c r="F601" s="12">
        <v>790.79</v>
      </c>
      <c r="H601" s="20" t="s">
        <v>2443</v>
      </c>
      <c r="I601" s="12">
        <v>1099.73</v>
      </c>
      <c r="J601" s="20" t="s">
        <v>14133</v>
      </c>
      <c r="L601" s="43" t="s">
        <v>2443</v>
      </c>
      <c r="M601" s="12">
        <v>1099.73</v>
      </c>
      <c r="N601" s="19">
        <f t="shared" si="18"/>
        <v>-9.9999999999909051E-3</v>
      </c>
      <c r="Q601" s="21" t="s">
        <v>2443</v>
      </c>
      <c r="R601" s="21">
        <v>1099.72</v>
      </c>
      <c r="S601" s="19">
        <f t="shared" si="19"/>
        <v>9.9999999999909051E-3</v>
      </c>
      <c r="T601" s="21"/>
      <c r="U601" s="21"/>
      <c r="V601" s="21"/>
    </row>
    <row r="602" spans="1:22" hidden="1" x14ac:dyDescent="0.25">
      <c r="A602" s="20" t="s">
        <v>1031</v>
      </c>
      <c r="B602" s="12">
        <v>2004.57</v>
      </c>
      <c r="E602" s="20" t="s">
        <v>2630</v>
      </c>
      <c r="F602" s="12">
        <v>1917.42</v>
      </c>
      <c r="H602" s="20" t="s">
        <v>2445</v>
      </c>
      <c r="I602" s="12">
        <v>1293.28</v>
      </c>
      <c r="J602" s="20" t="s">
        <v>14133</v>
      </c>
      <c r="L602" s="43" t="s">
        <v>2445</v>
      </c>
      <c r="M602" s="12">
        <v>1293.28</v>
      </c>
      <c r="N602" s="19">
        <f t="shared" si="18"/>
        <v>-4.9999999999954525E-2</v>
      </c>
      <c r="Q602" s="21" t="s">
        <v>2445</v>
      </c>
      <c r="R602" s="21">
        <v>1293.23</v>
      </c>
      <c r="S602" s="19">
        <f t="shared" si="19"/>
        <v>4.9999999999954525E-2</v>
      </c>
      <c r="T602" s="21"/>
      <c r="U602" s="21"/>
      <c r="V602" s="21"/>
    </row>
    <row r="603" spans="1:22" hidden="1" x14ac:dyDescent="0.25">
      <c r="A603" s="20" t="s">
        <v>1032</v>
      </c>
      <c r="B603" s="12">
        <v>36846.18</v>
      </c>
      <c r="E603" s="20" t="s">
        <v>2631</v>
      </c>
      <c r="F603" s="12">
        <v>1827.3100000000002</v>
      </c>
      <c r="H603" s="20" t="s">
        <v>2447</v>
      </c>
      <c r="I603" s="12">
        <v>3117.94</v>
      </c>
      <c r="J603" s="20" t="s">
        <v>14133</v>
      </c>
      <c r="L603" s="43" t="s">
        <v>2447</v>
      </c>
      <c r="M603" s="12">
        <v>3117.94</v>
      </c>
      <c r="N603" s="19">
        <f t="shared" si="18"/>
        <v>1.999999999998181E-2</v>
      </c>
      <c r="Q603" s="21" t="s">
        <v>2447</v>
      </c>
      <c r="R603" s="21">
        <v>3117.96</v>
      </c>
      <c r="S603" s="19">
        <f t="shared" si="19"/>
        <v>-1.999999999998181E-2</v>
      </c>
      <c r="T603" s="21"/>
      <c r="U603" s="21"/>
      <c r="V603" s="21"/>
    </row>
    <row r="604" spans="1:22" hidden="1" x14ac:dyDescent="0.25">
      <c r="A604" s="20" t="s">
        <v>1033</v>
      </c>
      <c r="B604" s="12">
        <v>1438.0800000000002</v>
      </c>
      <c r="E604" s="20" t="s">
        <v>2633</v>
      </c>
      <c r="F604" s="12">
        <v>1192.77</v>
      </c>
      <c r="H604" s="20" t="s">
        <v>2448</v>
      </c>
      <c r="I604" s="12">
        <v>5041.34</v>
      </c>
      <c r="J604" s="20" t="s">
        <v>14133</v>
      </c>
      <c r="L604" s="43" t="s">
        <v>2448</v>
      </c>
      <c r="M604" s="12">
        <v>5041.34</v>
      </c>
      <c r="N604" s="19">
        <f t="shared" si="18"/>
        <v>-5.0000000000181899E-2</v>
      </c>
      <c r="Q604" s="21" t="s">
        <v>2448</v>
      </c>
      <c r="R604" s="21">
        <v>5041.29</v>
      </c>
      <c r="S604" s="19">
        <f t="shared" si="19"/>
        <v>5.0000000000181899E-2</v>
      </c>
      <c r="T604" s="21"/>
      <c r="U604" s="21"/>
      <c r="V604" s="21"/>
    </row>
    <row r="605" spans="1:22" hidden="1" x14ac:dyDescent="0.25">
      <c r="A605" s="20" t="s">
        <v>1034</v>
      </c>
      <c r="B605" s="12">
        <v>6421.33</v>
      </c>
      <c r="E605" s="20" t="s">
        <v>2635</v>
      </c>
      <c r="F605" s="12">
        <v>785.90000000000009</v>
      </c>
      <c r="H605" s="20" t="s">
        <v>2450</v>
      </c>
      <c r="I605" s="12">
        <v>3205.84</v>
      </c>
      <c r="J605" s="20" t="s">
        <v>14133</v>
      </c>
      <c r="L605" s="43" t="s">
        <v>2450</v>
      </c>
      <c r="M605" s="12">
        <v>3205.84</v>
      </c>
      <c r="N605" s="19">
        <f t="shared" si="18"/>
        <v>-1.999999999998181E-2</v>
      </c>
      <c r="Q605" s="21" t="s">
        <v>2450</v>
      </c>
      <c r="R605" s="21">
        <v>3205.82</v>
      </c>
      <c r="S605" s="19">
        <f t="shared" si="19"/>
        <v>1.999999999998181E-2</v>
      </c>
      <c r="T605" s="21"/>
      <c r="U605" s="21"/>
      <c r="V605" s="21"/>
    </row>
    <row r="606" spans="1:22" hidden="1" x14ac:dyDescent="0.25">
      <c r="A606" s="20" t="s">
        <v>1035</v>
      </c>
      <c r="B606" s="12">
        <v>931.14</v>
      </c>
      <c r="E606" s="20" t="s">
        <v>2637</v>
      </c>
      <c r="F606" s="12">
        <v>555.29</v>
      </c>
      <c r="H606" s="20" t="s">
        <v>2452</v>
      </c>
      <c r="I606" s="12">
        <v>1978.06</v>
      </c>
      <c r="J606" s="20" t="s">
        <v>14133</v>
      </c>
      <c r="L606" s="43" t="s">
        <v>2452</v>
      </c>
      <c r="M606" s="12">
        <v>1978.06</v>
      </c>
      <c r="N606" s="19">
        <f t="shared" si="18"/>
        <v>-9.9999999999909051E-3</v>
      </c>
      <c r="Q606" s="21" t="s">
        <v>2452</v>
      </c>
      <c r="R606" s="21">
        <v>1978.05</v>
      </c>
      <c r="S606" s="19">
        <f t="shared" si="19"/>
        <v>9.9999999999909051E-3</v>
      </c>
      <c r="T606" s="21"/>
      <c r="U606" s="21"/>
      <c r="V606" s="21"/>
    </row>
    <row r="607" spans="1:22" hidden="1" x14ac:dyDescent="0.25">
      <c r="A607" s="20" t="s">
        <v>1036</v>
      </c>
      <c r="B607" s="12">
        <v>717.94</v>
      </c>
      <c r="E607" s="20" t="s">
        <v>2638</v>
      </c>
      <c r="F607" s="12">
        <v>1686.31</v>
      </c>
      <c r="H607" s="20" t="s">
        <v>2454</v>
      </c>
      <c r="I607" s="12">
        <v>1614.0100000000002</v>
      </c>
      <c r="J607" s="20" t="s">
        <v>14133</v>
      </c>
      <c r="L607" s="43" t="s">
        <v>2454</v>
      </c>
      <c r="M607" s="12">
        <v>1614.0100000000002</v>
      </c>
      <c r="N607" s="19">
        <f t="shared" si="18"/>
        <v>-4.0000000000190994E-2</v>
      </c>
      <c r="Q607" s="21" t="s">
        <v>2454</v>
      </c>
      <c r="R607" s="21">
        <v>1613.97</v>
      </c>
      <c r="S607" s="19">
        <f t="shared" si="19"/>
        <v>4.0000000000190994E-2</v>
      </c>
      <c r="T607" s="21"/>
      <c r="U607" s="21"/>
      <c r="V607" s="21"/>
    </row>
    <row r="608" spans="1:22" hidden="1" x14ac:dyDescent="0.25">
      <c r="A608" s="20" t="s">
        <v>1037</v>
      </c>
      <c r="B608" s="12">
        <v>1929.5100000000002</v>
      </c>
      <c r="E608" s="20" t="s">
        <v>2640</v>
      </c>
      <c r="F608" s="12">
        <v>925.49</v>
      </c>
      <c r="H608" s="20" t="s">
        <v>2456</v>
      </c>
      <c r="I608" s="12">
        <v>1876.2199999999998</v>
      </c>
      <c r="J608" s="20" t="s">
        <v>14133</v>
      </c>
      <c r="L608" s="43" t="s">
        <v>2456</v>
      </c>
      <c r="M608" s="12">
        <v>1876.2199999999998</v>
      </c>
      <c r="N608" s="19">
        <f t="shared" si="18"/>
        <v>0</v>
      </c>
      <c r="Q608" s="21" t="s">
        <v>2456</v>
      </c>
      <c r="R608" s="21">
        <v>1876.22</v>
      </c>
      <c r="S608" s="19">
        <f t="shared" si="19"/>
        <v>0</v>
      </c>
      <c r="T608" s="21"/>
      <c r="U608" s="21"/>
      <c r="V608" s="21"/>
    </row>
    <row r="609" spans="1:22" hidden="1" x14ac:dyDescent="0.25">
      <c r="A609" s="20" t="s">
        <v>1038</v>
      </c>
      <c r="B609" s="12">
        <v>12293.13</v>
      </c>
      <c r="E609" s="20" t="s">
        <v>2642</v>
      </c>
      <c r="F609" s="12">
        <v>846.44</v>
      </c>
      <c r="H609" s="20" t="s">
        <v>2458</v>
      </c>
      <c r="I609" s="12">
        <v>1054.19</v>
      </c>
      <c r="J609" s="20" t="s">
        <v>14133</v>
      </c>
      <c r="L609" s="43" t="s">
        <v>2458</v>
      </c>
      <c r="M609" s="12">
        <v>1054.19</v>
      </c>
      <c r="N609" s="19">
        <f t="shared" si="18"/>
        <v>-1.999999999998181E-2</v>
      </c>
      <c r="Q609" s="21" t="s">
        <v>2458</v>
      </c>
      <c r="R609" s="21">
        <v>1054.17</v>
      </c>
      <c r="S609" s="19">
        <f t="shared" si="19"/>
        <v>1.999999999998181E-2</v>
      </c>
      <c r="T609" s="21"/>
      <c r="U609" s="21"/>
      <c r="V609" s="21"/>
    </row>
    <row r="610" spans="1:22" hidden="1" x14ac:dyDescent="0.25">
      <c r="A610" s="20" t="s">
        <v>1039</v>
      </c>
      <c r="B610" s="12">
        <v>4863.26</v>
      </c>
      <c r="E610" s="20" t="s">
        <v>2644</v>
      </c>
      <c r="F610" s="12">
        <v>601.57000000000005</v>
      </c>
      <c r="H610" s="20" t="s">
        <v>2460</v>
      </c>
      <c r="I610" s="12">
        <v>317.02999999999997</v>
      </c>
      <c r="J610" s="20" t="s">
        <v>14133</v>
      </c>
      <c r="L610" s="43" t="s">
        <v>2460</v>
      </c>
      <c r="M610" s="12">
        <v>317.02999999999997</v>
      </c>
      <c r="N610" s="19">
        <f t="shared" si="18"/>
        <v>-2.9999999999972715E-2</v>
      </c>
      <c r="Q610" s="21" t="s">
        <v>2460</v>
      </c>
      <c r="R610" s="21">
        <v>317</v>
      </c>
      <c r="S610" s="19">
        <f t="shared" si="19"/>
        <v>2.9999999999972715E-2</v>
      </c>
      <c r="T610" s="21"/>
      <c r="U610" s="21"/>
      <c r="V610" s="21"/>
    </row>
    <row r="611" spans="1:22" hidden="1" x14ac:dyDescent="0.25">
      <c r="A611" s="20" t="s">
        <v>1040</v>
      </c>
      <c r="B611" s="12">
        <v>627.36999999999989</v>
      </c>
      <c r="E611" s="20" t="s">
        <v>2645</v>
      </c>
      <c r="F611" s="12">
        <v>23299.47</v>
      </c>
      <c r="H611" s="20" t="s">
        <v>2462</v>
      </c>
      <c r="I611" s="12">
        <v>677.86</v>
      </c>
      <c r="J611" s="20" t="s">
        <v>14133</v>
      </c>
      <c r="L611" s="43" t="s">
        <v>2462</v>
      </c>
      <c r="M611" s="12">
        <v>677.86</v>
      </c>
      <c r="N611" s="19">
        <f t="shared" si="18"/>
        <v>9.9999999999909051E-3</v>
      </c>
      <c r="Q611" s="21" t="s">
        <v>2462</v>
      </c>
      <c r="R611" s="21">
        <v>677.87</v>
      </c>
      <c r="S611" s="19">
        <f t="shared" si="19"/>
        <v>-9.9999999999909051E-3</v>
      </c>
      <c r="T611" s="21"/>
      <c r="U611" s="21"/>
      <c r="V611" s="21"/>
    </row>
    <row r="612" spans="1:22" hidden="1" x14ac:dyDescent="0.25">
      <c r="A612" s="20" t="s">
        <v>1041</v>
      </c>
      <c r="B612" s="12">
        <v>7021.51</v>
      </c>
      <c r="E612" s="20" t="s">
        <v>2647</v>
      </c>
      <c r="F612" s="12">
        <v>1521.6100000000001</v>
      </c>
      <c r="H612" s="20" t="s">
        <v>2464</v>
      </c>
      <c r="I612" s="12">
        <v>177.47</v>
      </c>
      <c r="J612" s="20" t="s">
        <v>14133</v>
      </c>
      <c r="L612" s="43" t="s">
        <v>2464</v>
      </c>
      <c r="M612" s="12">
        <v>177.47</v>
      </c>
      <c r="N612" s="19">
        <f t="shared" si="18"/>
        <v>0</v>
      </c>
      <c r="Q612" s="21" t="s">
        <v>2464</v>
      </c>
      <c r="R612" s="21">
        <v>177.47</v>
      </c>
      <c r="S612" s="19">
        <f t="shared" si="19"/>
        <v>0</v>
      </c>
      <c r="T612" s="21"/>
      <c r="U612" s="21"/>
      <c r="V612" s="21"/>
    </row>
    <row r="613" spans="1:22" hidden="1" x14ac:dyDescent="0.25">
      <c r="A613" s="20" t="s">
        <v>1042</v>
      </c>
      <c r="B613" s="12">
        <v>4299.8100000000004</v>
      </c>
      <c r="E613" s="20" t="s">
        <v>2649</v>
      </c>
      <c r="F613" s="12">
        <v>6862.61</v>
      </c>
      <c r="H613" s="20" t="s">
        <v>2466</v>
      </c>
      <c r="I613" s="12">
        <v>5995.7199999999993</v>
      </c>
      <c r="J613" s="20" t="s">
        <v>14133</v>
      </c>
      <c r="L613" s="43" t="s">
        <v>2466</v>
      </c>
      <c r="M613" s="12">
        <v>5995.7199999999993</v>
      </c>
      <c r="N613" s="19">
        <f t="shared" si="18"/>
        <v>-2.9999999999745341E-2</v>
      </c>
      <c r="Q613" s="21" t="s">
        <v>2466</v>
      </c>
      <c r="R613" s="21">
        <v>5995.69</v>
      </c>
      <c r="S613" s="19">
        <f t="shared" si="19"/>
        <v>2.9999999999745341E-2</v>
      </c>
      <c r="T613" s="21"/>
      <c r="U613" s="21"/>
      <c r="V613" s="21"/>
    </row>
    <row r="614" spans="1:22" hidden="1" x14ac:dyDescent="0.25">
      <c r="A614" s="20" t="s">
        <v>1043</v>
      </c>
      <c r="B614" s="12">
        <v>3178.25</v>
      </c>
      <c r="E614" s="20" t="s">
        <v>2651</v>
      </c>
      <c r="F614" s="12">
        <v>1452.27</v>
      </c>
      <c r="H614" s="20" t="s">
        <v>2468</v>
      </c>
      <c r="I614" s="12">
        <v>2369.88</v>
      </c>
      <c r="J614" s="20" t="s">
        <v>14133</v>
      </c>
      <c r="L614" s="43" t="s">
        <v>2468</v>
      </c>
      <c r="M614" s="12">
        <v>2369.88</v>
      </c>
      <c r="N614" s="19">
        <f t="shared" si="18"/>
        <v>0</v>
      </c>
      <c r="Q614" s="21" t="s">
        <v>2468</v>
      </c>
      <c r="R614" s="21">
        <v>2369.88</v>
      </c>
      <c r="S614" s="19">
        <f t="shared" si="19"/>
        <v>0</v>
      </c>
      <c r="T614" s="21"/>
      <c r="U614" s="21"/>
      <c r="V614" s="21"/>
    </row>
    <row r="615" spans="1:22" hidden="1" x14ac:dyDescent="0.25">
      <c r="A615" s="20" t="s">
        <v>1044</v>
      </c>
      <c r="B615" s="12">
        <v>1388.24</v>
      </c>
      <c r="E615" s="20" t="s">
        <v>2653</v>
      </c>
      <c r="F615" s="12">
        <v>1863.8100000000002</v>
      </c>
      <c r="H615" s="20" t="s">
        <v>277</v>
      </c>
      <c r="I615" s="12">
        <v>295.64</v>
      </c>
      <c r="J615" s="20" t="s">
        <v>14132</v>
      </c>
      <c r="L615" s="43" t="s">
        <v>277</v>
      </c>
      <c r="M615" s="12">
        <v>295.64</v>
      </c>
      <c r="N615" s="19">
        <f t="shared" si="18"/>
        <v>0</v>
      </c>
      <c r="Q615" s="21" t="s">
        <v>277</v>
      </c>
      <c r="R615" s="21">
        <v>295.64</v>
      </c>
      <c r="S615" s="19">
        <f t="shared" si="19"/>
        <v>0</v>
      </c>
      <c r="T615" s="21"/>
      <c r="U615" s="21"/>
      <c r="V615" s="21"/>
    </row>
    <row r="616" spans="1:22" hidden="1" x14ac:dyDescent="0.25">
      <c r="A616" s="20" t="s">
        <v>1045</v>
      </c>
      <c r="B616" s="12">
        <v>4340.13</v>
      </c>
      <c r="E616" s="20" t="s">
        <v>2654</v>
      </c>
      <c r="F616" s="12">
        <v>19518.12</v>
      </c>
      <c r="H616" s="20" t="s">
        <v>2470</v>
      </c>
      <c r="I616" s="12">
        <v>1303.8400000000001</v>
      </c>
      <c r="J616" s="20" t="s">
        <v>14133</v>
      </c>
      <c r="L616" s="43" t="s">
        <v>2470</v>
      </c>
      <c r="M616" s="12">
        <v>1303.8400000000001</v>
      </c>
      <c r="N616" s="19">
        <f t="shared" si="18"/>
        <v>9.9999999997635314E-3</v>
      </c>
      <c r="Q616" s="21" t="s">
        <v>2470</v>
      </c>
      <c r="R616" s="21">
        <v>1303.8499999999999</v>
      </c>
      <c r="S616" s="19">
        <f t="shared" si="19"/>
        <v>-9.9999999997635314E-3</v>
      </c>
      <c r="T616" s="21"/>
      <c r="U616" s="21"/>
      <c r="V616" s="21"/>
    </row>
    <row r="617" spans="1:22" hidden="1" x14ac:dyDescent="0.25">
      <c r="A617" s="20" t="s">
        <v>1046</v>
      </c>
      <c r="B617" s="12">
        <v>2141.4499999999998</v>
      </c>
      <c r="E617" s="20" t="s">
        <v>2655</v>
      </c>
      <c r="F617" s="12">
        <v>19357.55</v>
      </c>
      <c r="H617" s="20" t="s">
        <v>2472</v>
      </c>
      <c r="I617" s="12">
        <v>990.27</v>
      </c>
      <c r="J617" s="20" t="s">
        <v>14133</v>
      </c>
      <c r="L617" s="43" t="s">
        <v>2472</v>
      </c>
      <c r="M617" s="12">
        <v>990.27</v>
      </c>
      <c r="N617" s="19">
        <f t="shared" si="18"/>
        <v>0</v>
      </c>
      <c r="Q617" s="21" t="s">
        <v>2472</v>
      </c>
      <c r="R617" s="21">
        <v>990.27</v>
      </c>
      <c r="S617" s="19">
        <f t="shared" si="19"/>
        <v>0</v>
      </c>
      <c r="T617" s="21"/>
      <c r="U617" s="21"/>
      <c r="V617" s="21"/>
    </row>
    <row r="618" spans="1:22" hidden="1" x14ac:dyDescent="0.25">
      <c r="A618" s="20" t="s">
        <v>1047</v>
      </c>
      <c r="B618" s="12">
        <v>923.32</v>
      </c>
      <c r="E618" s="20" t="s">
        <v>2657</v>
      </c>
      <c r="F618" s="12">
        <v>2254.1</v>
      </c>
      <c r="H618" s="20" t="s">
        <v>2474</v>
      </c>
      <c r="I618" s="12">
        <v>929.43</v>
      </c>
      <c r="J618" s="20" t="s">
        <v>14133</v>
      </c>
      <c r="L618" s="43" t="s">
        <v>2474</v>
      </c>
      <c r="M618" s="12">
        <v>929.43</v>
      </c>
      <c r="N618" s="19">
        <f t="shared" si="18"/>
        <v>-3.999999999996362E-2</v>
      </c>
      <c r="Q618" s="21" t="s">
        <v>2474</v>
      </c>
      <c r="R618" s="21">
        <v>929.39</v>
      </c>
      <c r="S618" s="19">
        <f t="shared" si="19"/>
        <v>3.999999999996362E-2</v>
      </c>
      <c r="T618" s="21"/>
      <c r="U618" s="21"/>
      <c r="V618" s="21"/>
    </row>
    <row r="619" spans="1:22" hidden="1" x14ac:dyDescent="0.25">
      <c r="A619" s="20" t="s">
        <v>1048</v>
      </c>
      <c r="B619" s="12">
        <v>693.47</v>
      </c>
      <c r="E619" s="20" t="s">
        <v>2659</v>
      </c>
      <c r="F619" s="12">
        <v>760.01</v>
      </c>
      <c r="H619" s="20" t="s">
        <v>2476</v>
      </c>
      <c r="I619" s="12">
        <v>1049.94</v>
      </c>
      <c r="J619" s="20" t="s">
        <v>14133</v>
      </c>
      <c r="L619" s="43" t="s">
        <v>2476</v>
      </c>
      <c r="M619" s="12">
        <v>1049.94</v>
      </c>
      <c r="N619" s="19">
        <f t="shared" si="18"/>
        <v>0</v>
      </c>
      <c r="Q619" s="21" t="s">
        <v>2476</v>
      </c>
      <c r="R619" s="21">
        <v>1049.94</v>
      </c>
      <c r="S619" s="19">
        <f t="shared" si="19"/>
        <v>0</v>
      </c>
      <c r="T619" s="21"/>
      <c r="U619" s="21"/>
      <c r="V619" s="21"/>
    </row>
    <row r="620" spans="1:22" hidden="1" x14ac:dyDescent="0.25">
      <c r="A620" s="20" t="s">
        <v>1051</v>
      </c>
      <c r="B620" s="12">
        <v>550.67999999999995</v>
      </c>
      <c r="E620" s="20" t="s">
        <v>2661</v>
      </c>
      <c r="F620" s="12">
        <v>1033.48</v>
      </c>
      <c r="H620" s="20" t="s">
        <v>2478</v>
      </c>
      <c r="I620" s="12">
        <v>1264.8</v>
      </c>
      <c r="J620" s="20" t="s">
        <v>14133</v>
      </c>
      <c r="L620" s="43" t="s">
        <v>2478</v>
      </c>
      <c r="M620" s="12">
        <v>1264.8</v>
      </c>
      <c r="N620" s="19">
        <f t="shared" si="18"/>
        <v>0</v>
      </c>
      <c r="Q620" s="21" t="s">
        <v>2478</v>
      </c>
      <c r="R620" s="21">
        <v>1264.8</v>
      </c>
      <c r="S620" s="19">
        <f t="shared" si="19"/>
        <v>0</v>
      </c>
      <c r="T620" s="21"/>
      <c r="U620" s="21"/>
      <c r="V620" s="21"/>
    </row>
    <row r="621" spans="1:22" hidden="1" x14ac:dyDescent="0.25">
      <c r="A621" s="20" t="s">
        <v>1052</v>
      </c>
      <c r="B621" s="12">
        <v>1258.23</v>
      </c>
      <c r="E621" s="20" t="s">
        <v>2663</v>
      </c>
      <c r="F621" s="12">
        <v>610.92000000000007</v>
      </c>
      <c r="H621" s="20" t="s">
        <v>2480</v>
      </c>
      <c r="I621" s="12">
        <v>2682.0499999999997</v>
      </c>
      <c r="J621" s="20" t="s">
        <v>14133</v>
      </c>
      <c r="L621" s="43" t="s">
        <v>2480</v>
      </c>
      <c r="M621" s="12">
        <v>2682.0499999999997</v>
      </c>
      <c r="N621" s="19">
        <f t="shared" si="18"/>
        <v>0</v>
      </c>
      <c r="Q621" s="21" t="s">
        <v>2480</v>
      </c>
      <c r="R621" s="21">
        <v>2682.05</v>
      </c>
      <c r="S621" s="19">
        <f t="shared" si="19"/>
        <v>0</v>
      </c>
      <c r="T621" s="21"/>
      <c r="U621" s="21"/>
      <c r="V621" s="21"/>
    </row>
    <row r="622" spans="1:22" hidden="1" x14ac:dyDescent="0.25">
      <c r="A622" s="20" t="s">
        <v>1055</v>
      </c>
      <c r="B622" s="12">
        <v>183.56</v>
      </c>
      <c r="E622" s="20" t="s">
        <v>2664</v>
      </c>
      <c r="F622" s="12">
        <v>179.89</v>
      </c>
      <c r="H622" s="20" t="s">
        <v>2482</v>
      </c>
      <c r="I622" s="12">
        <v>872.65</v>
      </c>
      <c r="J622" s="20" t="s">
        <v>14133</v>
      </c>
      <c r="L622" s="43" t="s">
        <v>2482</v>
      </c>
      <c r="M622" s="12">
        <v>872.65</v>
      </c>
      <c r="N622" s="19">
        <f t="shared" si="18"/>
        <v>-1.999999999998181E-2</v>
      </c>
      <c r="Q622" s="21" t="s">
        <v>2482</v>
      </c>
      <c r="R622" s="21">
        <v>872.63</v>
      </c>
      <c r="S622" s="19">
        <f t="shared" si="19"/>
        <v>1.999999999998181E-2</v>
      </c>
      <c r="T622" s="21"/>
      <c r="U622" s="21"/>
      <c r="V622" s="21"/>
    </row>
    <row r="623" spans="1:22" hidden="1" x14ac:dyDescent="0.25">
      <c r="A623" s="20" t="s">
        <v>1056</v>
      </c>
      <c r="B623" s="12">
        <v>44.22</v>
      </c>
      <c r="E623" s="20" t="s">
        <v>2666</v>
      </c>
      <c r="F623" s="12">
        <v>847.43</v>
      </c>
      <c r="H623" s="20" t="s">
        <v>2484</v>
      </c>
      <c r="I623" s="12">
        <v>428.61</v>
      </c>
      <c r="J623" s="20" t="s">
        <v>14133</v>
      </c>
      <c r="L623" s="43" t="s">
        <v>2484</v>
      </c>
      <c r="M623" s="12">
        <v>428.61</v>
      </c>
      <c r="N623" s="19">
        <f t="shared" si="18"/>
        <v>0</v>
      </c>
      <c r="Q623" s="21" t="s">
        <v>2484</v>
      </c>
      <c r="R623" s="21">
        <v>428.61</v>
      </c>
      <c r="S623" s="19">
        <f t="shared" si="19"/>
        <v>0</v>
      </c>
      <c r="T623" s="21"/>
      <c r="U623" s="21"/>
      <c r="V623" s="21"/>
    </row>
    <row r="624" spans="1:22" ht="15" hidden="1" customHeight="1" x14ac:dyDescent="0.25">
      <c r="A624" s="20" t="s">
        <v>1057</v>
      </c>
      <c r="B624" s="12">
        <v>465.71</v>
      </c>
      <c r="E624" s="20" t="s">
        <v>2668</v>
      </c>
      <c r="F624" s="12">
        <v>456.96</v>
      </c>
      <c r="H624" s="20" t="s">
        <v>2485</v>
      </c>
      <c r="I624" s="12">
        <v>847.29</v>
      </c>
      <c r="J624" s="20" t="s">
        <v>14133</v>
      </c>
      <c r="L624" s="43" t="s">
        <v>2485</v>
      </c>
      <c r="M624" s="12">
        <v>847.29</v>
      </c>
      <c r="N624" s="19">
        <f t="shared" si="18"/>
        <v>9.9999999999909051E-3</v>
      </c>
      <c r="Q624" s="20" t="s">
        <v>2485</v>
      </c>
      <c r="R624" s="20">
        <v>847.3</v>
      </c>
      <c r="S624" s="19">
        <f t="shared" si="19"/>
        <v>-9.9999999999909051E-3</v>
      </c>
      <c r="T624" s="20"/>
      <c r="U624" s="20"/>
      <c r="V624" s="20"/>
    </row>
    <row r="625" spans="1:22" hidden="1" x14ac:dyDescent="0.25">
      <c r="A625" s="20" t="s">
        <v>1058</v>
      </c>
      <c r="B625" s="12">
        <v>33359.71</v>
      </c>
      <c r="E625" s="20" t="s">
        <v>2670</v>
      </c>
      <c r="F625" s="12">
        <v>1531.66</v>
      </c>
      <c r="H625" s="20" t="s">
        <v>2487</v>
      </c>
      <c r="I625" s="12">
        <v>1030.0999999999999</v>
      </c>
      <c r="J625" s="20" t="s">
        <v>14133</v>
      </c>
      <c r="L625" s="43" t="s">
        <v>2487</v>
      </c>
      <c r="M625" s="12">
        <v>1030.0999999999999</v>
      </c>
      <c r="N625" s="19">
        <f t="shared" si="18"/>
        <v>-9.9999999999909051E-3</v>
      </c>
      <c r="Q625" s="21" t="s">
        <v>2487</v>
      </c>
      <c r="R625" s="21">
        <v>1030.0899999999999</v>
      </c>
      <c r="S625" s="19">
        <f t="shared" si="19"/>
        <v>9.9999999999909051E-3</v>
      </c>
      <c r="T625" s="21"/>
      <c r="U625" s="21"/>
      <c r="V625" s="21"/>
    </row>
    <row r="626" spans="1:22" hidden="1" x14ac:dyDescent="0.25">
      <c r="A626" s="20" t="s">
        <v>1059</v>
      </c>
      <c r="B626" s="12">
        <v>20193.12</v>
      </c>
      <c r="E626" s="20" t="s">
        <v>2672</v>
      </c>
      <c r="F626" s="12">
        <v>847.43</v>
      </c>
      <c r="H626" s="20" t="s">
        <v>2488</v>
      </c>
      <c r="I626" s="12">
        <v>526.87</v>
      </c>
      <c r="J626" s="20" t="s">
        <v>14133</v>
      </c>
      <c r="L626" s="43" t="s">
        <v>2488</v>
      </c>
      <c r="M626" s="12">
        <v>526.87</v>
      </c>
      <c r="N626" s="19">
        <f t="shared" si="18"/>
        <v>-9.9999999999909051E-3</v>
      </c>
      <c r="Q626" s="21" t="s">
        <v>2488</v>
      </c>
      <c r="R626" s="21">
        <v>526.86</v>
      </c>
      <c r="S626" s="19">
        <f t="shared" si="19"/>
        <v>9.9999999999909051E-3</v>
      </c>
      <c r="T626" s="21"/>
      <c r="U626" s="21"/>
      <c r="V626" s="21"/>
    </row>
    <row r="627" spans="1:22" ht="15" hidden="1" customHeight="1" x14ac:dyDescent="0.25">
      <c r="A627" s="20" t="s">
        <v>1060</v>
      </c>
      <c r="B627" s="12">
        <v>11729.63</v>
      </c>
      <c r="E627" s="20" t="s">
        <v>2674</v>
      </c>
      <c r="F627" s="12">
        <v>532.21</v>
      </c>
      <c r="H627" s="20" t="s">
        <v>280</v>
      </c>
      <c r="I627" s="12">
        <v>2282.33</v>
      </c>
      <c r="J627" s="20" t="s">
        <v>14132</v>
      </c>
      <c r="L627" s="43" t="s">
        <v>280</v>
      </c>
      <c r="M627" s="12">
        <v>2282.33</v>
      </c>
      <c r="N627" s="19">
        <f t="shared" si="18"/>
        <v>-9.9999999997635314E-3</v>
      </c>
      <c r="Q627" s="20" t="s">
        <v>280</v>
      </c>
      <c r="R627" s="20">
        <v>2282.3200000000002</v>
      </c>
      <c r="S627" s="19">
        <f t="shared" si="19"/>
        <v>9.9999999997635314E-3</v>
      </c>
      <c r="T627" s="20"/>
      <c r="U627" s="20"/>
      <c r="V627" s="20"/>
    </row>
    <row r="628" spans="1:22" hidden="1" x14ac:dyDescent="0.25">
      <c r="A628" s="20" t="s">
        <v>1078</v>
      </c>
      <c r="B628" s="12">
        <v>9120.69</v>
      </c>
      <c r="E628" s="20" t="s">
        <v>2676</v>
      </c>
      <c r="F628" s="12">
        <v>694.12</v>
      </c>
      <c r="H628" s="20" t="s">
        <v>2489</v>
      </c>
      <c r="I628" s="12">
        <v>1106.4000000000001</v>
      </c>
      <c r="J628" s="20" t="s">
        <v>14133</v>
      </c>
      <c r="L628" s="43" t="s">
        <v>2489</v>
      </c>
      <c r="M628" s="12">
        <v>1106.4000000000001</v>
      </c>
      <c r="N628" s="19">
        <f t="shared" si="18"/>
        <v>0</v>
      </c>
      <c r="Q628" s="21" t="s">
        <v>2489</v>
      </c>
      <c r="R628" s="21">
        <v>1106.4000000000001</v>
      </c>
      <c r="S628" s="19">
        <f t="shared" si="19"/>
        <v>0</v>
      </c>
      <c r="T628" s="21"/>
      <c r="U628" s="21"/>
      <c r="V628" s="21"/>
    </row>
    <row r="629" spans="1:22" hidden="1" x14ac:dyDescent="0.25">
      <c r="A629" s="20" t="s">
        <v>1061</v>
      </c>
      <c r="B629" s="12">
        <v>8736.5499999999993</v>
      </c>
      <c r="E629" s="20" t="s">
        <v>2677</v>
      </c>
      <c r="F629" s="12">
        <v>1409.79</v>
      </c>
      <c r="H629" s="20" t="s">
        <v>283</v>
      </c>
      <c r="I629" s="12">
        <v>2985.04</v>
      </c>
      <c r="J629" s="20" t="s">
        <v>14132</v>
      </c>
      <c r="L629" s="43" t="s">
        <v>283</v>
      </c>
      <c r="M629" s="12">
        <v>2985.04</v>
      </c>
      <c r="N629" s="19">
        <f t="shared" si="18"/>
        <v>-1.999999999998181E-2</v>
      </c>
      <c r="Q629" s="21" t="s">
        <v>283</v>
      </c>
      <c r="R629" s="21">
        <v>2985.02</v>
      </c>
      <c r="S629" s="19">
        <f t="shared" si="19"/>
        <v>1.999999999998181E-2</v>
      </c>
      <c r="T629" s="21"/>
      <c r="U629" s="21"/>
      <c r="V629" s="21"/>
    </row>
    <row r="630" spans="1:22" ht="15" hidden="1" customHeight="1" x14ac:dyDescent="0.25">
      <c r="A630" s="20" t="s">
        <v>1063</v>
      </c>
      <c r="B630" s="12">
        <v>57328.84</v>
      </c>
      <c r="E630" s="20" t="s">
        <v>2679</v>
      </c>
      <c r="F630" s="12">
        <v>847.43</v>
      </c>
      <c r="H630" s="20" t="s">
        <v>285</v>
      </c>
      <c r="I630" s="12">
        <v>2004.57</v>
      </c>
      <c r="J630" s="20" t="s">
        <v>14132</v>
      </c>
      <c r="L630" s="43" t="s">
        <v>285</v>
      </c>
      <c r="M630" s="12">
        <v>2004.57</v>
      </c>
      <c r="N630" s="19">
        <f t="shared" si="18"/>
        <v>0</v>
      </c>
      <c r="Q630" s="20" t="s">
        <v>285</v>
      </c>
      <c r="R630" s="20">
        <v>2004.57</v>
      </c>
      <c r="S630" s="19">
        <f t="shared" si="19"/>
        <v>0</v>
      </c>
      <c r="T630" s="20"/>
      <c r="U630" s="20"/>
      <c r="V630" s="20"/>
    </row>
    <row r="631" spans="1:22" hidden="1" x14ac:dyDescent="0.25">
      <c r="A631" s="20" t="s">
        <v>1064</v>
      </c>
      <c r="B631" s="12">
        <v>148.30000000000001</v>
      </c>
      <c r="E631" s="20" t="s">
        <v>2681</v>
      </c>
      <c r="F631" s="12">
        <v>5552.94</v>
      </c>
      <c r="H631" s="20" t="s">
        <v>2490</v>
      </c>
      <c r="I631" s="12">
        <v>1320</v>
      </c>
      <c r="J631" s="20" t="s">
        <v>14133</v>
      </c>
      <c r="L631" s="43" t="s">
        <v>2490</v>
      </c>
      <c r="M631" s="12">
        <v>1320</v>
      </c>
      <c r="N631" s="19">
        <f t="shared" si="18"/>
        <v>-9.9999999999909051E-3</v>
      </c>
      <c r="Q631" s="21" t="s">
        <v>2490</v>
      </c>
      <c r="R631" s="21">
        <v>1319.99</v>
      </c>
      <c r="S631" s="19">
        <f t="shared" si="19"/>
        <v>9.9999999999909051E-3</v>
      </c>
      <c r="T631" s="21"/>
      <c r="U631" s="21"/>
      <c r="V631" s="21"/>
    </row>
    <row r="632" spans="1:22" hidden="1" x14ac:dyDescent="0.25">
      <c r="A632" s="20" t="s">
        <v>1065</v>
      </c>
      <c r="B632" s="12">
        <v>310.92</v>
      </c>
      <c r="E632" s="20" t="s">
        <v>2682</v>
      </c>
      <c r="F632" s="12">
        <v>847.43</v>
      </c>
      <c r="H632" s="20" t="s">
        <v>2492</v>
      </c>
      <c r="I632" s="12">
        <v>1619.91</v>
      </c>
      <c r="J632" s="20" t="s">
        <v>14133</v>
      </c>
      <c r="L632" s="43" t="s">
        <v>2492</v>
      </c>
      <c r="M632" s="12">
        <v>1619.91</v>
      </c>
      <c r="N632" s="19">
        <f t="shared" si="18"/>
        <v>-1.999999999998181E-2</v>
      </c>
      <c r="Q632" s="21" t="s">
        <v>2492</v>
      </c>
      <c r="R632" s="21">
        <v>1619.89</v>
      </c>
      <c r="S632" s="19">
        <f t="shared" si="19"/>
        <v>1.999999999998181E-2</v>
      </c>
      <c r="T632" s="21"/>
      <c r="U632" s="21"/>
      <c r="V632" s="21"/>
    </row>
    <row r="633" spans="1:22" hidden="1" x14ac:dyDescent="0.25">
      <c r="A633" s="20" t="s">
        <v>1066</v>
      </c>
      <c r="B633" s="12">
        <v>1281.77</v>
      </c>
      <c r="E633" s="20" t="s">
        <v>2684</v>
      </c>
      <c r="F633" s="12">
        <v>2776.47</v>
      </c>
      <c r="H633" s="20" t="s">
        <v>2493</v>
      </c>
      <c r="I633" s="12">
        <v>456.96</v>
      </c>
      <c r="J633" s="20" t="s">
        <v>14133</v>
      </c>
      <c r="L633" s="43" t="s">
        <v>2493</v>
      </c>
      <c r="M633" s="12">
        <v>456.96</v>
      </c>
      <c r="N633" s="19">
        <f t="shared" si="18"/>
        <v>0</v>
      </c>
      <c r="Q633" s="21" t="s">
        <v>2493</v>
      </c>
      <c r="R633" s="21">
        <v>456.96</v>
      </c>
      <c r="S633" s="19">
        <f t="shared" si="19"/>
        <v>0</v>
      </c>
      <c r="T633" s="21"/>
      <c r="U633" s="21"/>
      <c r="V633" s="21"/>
    </row>
    <row r="634" spans="1:22" ht="15" hidden="1" customHeight="1" x14ac:dyDescent="0.25">
      <c r="A634" s="20" t="s">
        <v>1067</v>
      </c>
      <c r="B634" s="12">
        <v>2484.36</v>
      </c>
      <c r="E634" s="20" t="s">
        <v>2685</v>
      </c>
      <c r="F634" s="12">
        <v>847.43</v>
      </c>
      <c r="H634" s="20" t="s">
        <v>2494</v>
      </c>
      <c r="I634" s="12">
        <v>847.8599999999999</v>
      </c>
      <c r="J634" s="20" t="s">
        <v>14133</v>
      </c>
      <c r="L634" s="43" t="s">
        <v>2494</v>
      </c>
      <c r="M634" s="12">
        <v>847.8599999999999</v>
      </c>
      <c r="N634" s="19">
        <f t="shared" si="18"/>
        <v>0</v>
      </c>
      <c r="Q634" s="20" t="s">
        <v>2494</v>
      </c>
      <c r="R634" s="20">
        <v>847.86</v>
      </c>
      <c r="S634" s="19">
        <f t="shared" si="19"/>
        <v>0</v>
      </c>
      <c r="T634" s="20"/>
      <c r="U634" s="20"/>
      <c r="V634" s="20"/>
    </row>
    <row r="635" spans="1:22" hidden="1" x14ac:dyDescent="0.25">
      <c r="A635" s="20" t="s">
        <v>1068</v>
      </c>
      <c r="B635" s="12">
        <v>8493.67</v>
      </c>
      <c r="E635" s="20" t="s">
        <v>2686</v>
      </c>
      <c r="F635" s="12">
        <v>20789.71</v>
      </c>
      <c r="H635" s="20" t="s">
        <v>2495</v>
      </c>
      <c r="I635" s="12">
        <v>719.1</v>
      </c>
      <c r="J635" s="20" t="s">
        <v>14133</v>
      </c>
      <c r="L635" s="43" t="s">
        <v>2495</v>
      </c>
      <c r="M635" s="12">
        <v>719.1</v>
      </c>
      <c r="N635" s="19">
        <f t="shared" si="18"/>
        <v>-9.9999999999909051E-3</v>
      </c>
      <c r="Q635" s="21" t="s">
        <v>2495</v>
      </c>
      <c r="R635" s="21">
        <v>719.09</v>
      </c>
      <c r="S635" s="19">
        <f t="shared" si="19"/>
        <v>9.9999999999909051E-3</v>
      </c>
      <c r="T635" s="21"/>
      <c r="U635" s="21"/>
      <c r="V635" s="21"/>
    </row>
    <row r="636" spans="1:22" hidden="1" x14ac:dyDescent="0.25">
      <c r="A636" s="20" t="s">
        <v>1069</v>
      </c>
      <c r="B636" s="12">
        <v>597.83000000000004</v>
      </c>
      <c r="E636" s="20" t="s">
        <v>2688</v>
      </c>
      <c r="F636" s="12">
        <v>367.12</v>
      </c>
      <c r="H636" s="20" t="s">
        <v>2496</v>
      </c>
      <c r="I636" s="12">
        <v>230.62</v>
      </c>
      <c r="J636" s="20" t="s">
        <v>14133</v>
      </c>
      <c r="L636" s="43" t="s">
        <v>2496</v>
      </c>
      <c r="M636" s="12">
        <v>230.62</v>
      </c>
      <c r="N636" s="19">
        <f t="shared" si="18"/>
        <v>0</v>
      </c>
      <c r="Q636" s="21" t="s">
        <v>2496</v>
      </c>
      <c r="R636" s="21">
        <v>230.62</v>
      </c>
      <c r="S636" s="19">
        <f t="shared" si="19"/>
        <v>0</v>
      </c>
      <c r="T636" s="21"/>
      <c r="U636" s="21"/>
      <c r="V636" s="21"/>
    </row>
    <row r="637" spans="1:22" hidden="1" x14ac:dyDescent="0.25">
      <c r="A637" s="20" t="s">
        <v>1070</v>
      </c>
      <c r="B637" s="12">
        <v>1889.64</v>
      </c>
      <c r="E637" s="20" t="s">
        <v>2690</v>
      </c>
      <c r="F637" s="12">
        <v>1388.24</v>
      </c>
      <c r="H637" s="20" t="s">
        <v>2498</v>
      </c>
      <c r="I637" s="12">
        <v>3697.05</v>
      </c>
      <c r="J637" s="20" t="s">
        <v>14133</v>
      </c>
      <c r="L637" s="43" t="s">
        <v>2498</v>
      </c>
      <c r="M637" s="12">
        <v>3697.05</v>
      </c>
      <c r="N637" s="19">
        <f t="shared" si="18"/>
        <v>2.9999999999745341E-2</v>
      </c>
      <c r="Q637" s="21" t="s">
        <v>2498</v>
      </c>
      <c r="R637" s="21">
        <v>3697.08</v>
      </c>
      <c r="S637" s="19">
        <f t="shared" si="19"/>
        <v>-2.9999999999745341E-2</v>
      </c>
      <c r="T637" s="21"/>
      <c r="U637" s="21"/>
      <c r="V637" s="21"/>
    </row>
    <row r="638" spans="1:22" ht="15" hidden="1" customHeight="1" x14ac:dyDescent="0.25">
      <c r="A638" s="20" t="s">
        <v>1071</v>
      </c>
      <c r="B638" s="12">
        <v>23711.839999999997</v>
      </c>
      <c r="E638" s="20" t="s">
        <v>2692</v>
      </c>
      <c r="F638" s="12">
        <v>847.43</v>
      </c>
      <c r="H638" s="20" t="s">
        <v>2500</v>
      </c>
      <c r="I638" s="12">
        <v>396.62</v>
      </c>
      <c r="J638" s="20" t="s">
        <v>14133</v>
      </c>
      <c r="L638" s="43" t="s">
        <v>2500</v>
      </c>
      <c r="M638" s="12">
        <v>396.62</v>
      </c>
      <c r="N638" s="19">
        <f t="shared" si="18"/>
        <v>0</v>
      </c>
      <c r="Q638" s="20" t="s">
        <v>2500</v>
      </c>
      <c r="R638" s="20">
        <v>396.62</v>
      </c>
      <c r="S638" s="19">
        <f t="shared" si="19"/>
        <v>0</v>
      </c>
      <c r="T638" s="20"/>
      <c r="U638" s="20"/>
      <c r="V638" s="20"/>
    </row>
    <row r="639" spans="1:22" hidden="1" x14ac:dyDescent="0.25">
      <c r="A639" s="20" t="s">
        <v>1072</v>
      </c>
      <c r="B639" s="12">
        <v>2119.4299999999998</v>
      </c>
      <c r="E639" s="20" t="s">
        <v>2693</v>
      </c>
      <c r="F639" s="12">
        <v>364.67</v>
      </c>
      <c r="H639" s="20" t="s">
        <v>2502</v>
      </c>
      <c r="I639" s="12">
        <v>3120.45</v>
      </c>
      <c r="J639" s="20" t="s">
        <v>14133</v>
      </c>
      <c r="L639" s="43" t="s">
        <v>2502</v>
      </c>
      <c r="M639" s="12">
        <v>3120.45</v>
      </c>
      <c r="N639" s="19">
        <f t="shared" si="18"/>
        <v>-4.9999999999727152E-2</v>
      </c>
      <c r="Q639" s="21" t="s">
        <v>2502</v>
      </c>
      <c r="R639" s="21">
        <v>3120.4</v>
      </c>
      <c r="S639" s="19">
        <f t="shared" si="19"/>
        <v>4.9999999999727152E-2</v>
      </c>
      <c r="T639" s="21"/>
      <c r="U639" s="21"/>
      <c r="V639" s="21"/>
    </row>
    <row r="640" spans="1:22" hidden="1" x14ac:dyDescent="0.25">
      <c r="A640" s="20" t="s">
        <v>1073</v>
      </c>
      <c r="B640" s="12">
        <v>4787.3900000000003</v>
      </c>
      <c r="E640" s="20" t="s">
        <v>2694</v>
      </c>
      <c r="F640" s="12">
        <v>20789.71</v>
      </c>
      <c r="H640" s="20" t="s">
        <v>2504</v>
      </c>
      <c r="I640" s="12">
        <v>1004.1400000000001</v>
      </c>
      <c r="J640" s="20" t="s">
        <v>14133</v>
      </c>
      <c r="L640" s="43" t="s">
        <v>2504</v>
      </c>
      <c r="M640" s="12">
        <v>1004.1400000000001</v>
      </c>
      <c r="N640" s="19">
        <f t="shared" si="18"/>
        <v>-5.0000000000068212E-2</v>
      </c>
      <c r="Q640" s="21" t="s">
        <v>2504</v>
      </c>
      <c r="R640" s="21">
        <v>1004.09</v>
      </c>
      <c r="S640" s="19">
        <f t="shared" si="19"/>
        <v>5.0000000000068212E-2</v>
      </c>
      <c r="T640" s="21"/>
      <c r="U640" s="21"/>
      <c r="V640" s="21"/>
    </row>
    <row r="641" spans="1:22" hidden="1" x14ac:dyDescent="0.25">
      <c r="A641" s="20" t="s">
        <v>1074</v>
      </c>
      <c r="B641" s="12">
        <v>1568.25</v>
      </c>
      <c r="E641" s="20" t="s">
        <v>2696</v>
      </c>
      <c r="F641" s="12">
        <v>847.43</v>
      </c>
      <c r="H641" s="20" t="s">
        <v>2506</v>
      </c>
      <c r="I641" s="12">
        <v>986.3</v>
      </c>
      <c r="J641" s="20" t="s">
        <v>14133</v>
      </c>
      <c r="L641" s="43" t="s">
        <v>2506</v>
      </c>
      <c r="M641" s="12">
        <v>986.3</v>
      </c>
      <c r="N641" s="19">
        <f t="shared" si="18"/>
        <v>9.9999999999909051E-3</v>
      </c>
      <c r="Q641" s="21" t="s">
        <v>2506</v>
      </c>
      <c r="R641" s="21">
        <v>986.31</v>
      </c>
      <c r="S641" s="19">
        <f t="shared" si="19"/>
        <v>-9.9999999999909051E-3</v>
      </c>
      <c r="T641" s="21"/>
      <c r="U641" s="21"/>
      <c r="V641" s="21"/>
    </row>
    <row r="642" spans="1:22" hidden="1" x14ac:dyDescent="0.25">
      <c r="A642" s="20" t="s">
        <v>1075</v>
      </c>
      <c r="B642" s="12">
        <v>9610.2800000000007</v>
      </c>
      <c r="E642" s="20" t="s">
        <v>2697</v>
      </c>
      <c r="F642" s="12">
        <v>16169.77</v>
      </c>
      <c r="H642" s="20" t="s">
        <v>2508</v>
      </c>
      <c r="I642" s="12">
        <v>922.98</v>
      </c>
      <c r="J642" s="20" t="s">
        <v>14133</v>
      </c>
      <c r="L642" s="43" t="s">
        <v>2508</v>
      </c>
      <c r="M642" s="12">
        <v>922.98</v>
      </c>
      <c r="N642" s="19">
        <f t="shared" si="18"/>
        <v>0</v>
      </c>
      <c r="Q642" s="21" t="s">
        <v>2508</v>
      </c>
      <c r="R642" s="21">
        <v>922.98</v>
      </c>
      <c r="S642" s="19">
        <f t="shared" si="19"/>
        <v>0</v>
      </c>
      <c r="T642" s="21"/>
      <c r="U642" s="21"/>
      <c r="V642" s="21"/>
    </row>
    <row r="643" spans="1:22" hidden="1" x14ac:dyDescent="0.25">
      <c r="A643" s="20" t="s">
        <v>1076</v>
      </c>
      <c r="B643" s="12">
        <v>10774.47</v>
      </c>
      <c r="E643" s="20" t="s">
        <v>2698</v>
      </c>
      <c r="F643" s="12">
        <v>413.01</v>
      </c>
      <c r="H643" s="20" t="s">
        <v>2510</v>
      </c>
      <c r="I643" s="12">
        <v>961.76</v>
      </c>
      <c r="J643" s="20" t="s">
        <v>14133</v>
      </c>
      <c r="L643" s="43" t="s">
        <v>2510</v>
      </c>
      <c r="M643" s="12">
        <v>961.76</v>
      </c>
      <c r="N643" s="19">
        <f t="shared" si="18"/>
        <v>-1.999999999998181E-2</v>
      </c>
      <c r="Q643" s="21" t="s">
        <v>2510</v>
      </c>
      <c r="R643" s="21">
        <v>961.74</v>
      </c>
      <c r="S643" s="19">
        <f t="shared" si="19"/>
        <v>1.999999999998181E-2</v>
      </c>
      <c r="T643" s="21"/>
      <c r="U643" s="21"/>
      <c r="V643" s="21"/>
    </row>
    <row r="644" spans="1:22" hidden="1" x14ac:dyDescent="0.25">
      <c r="A644" s="20" t="s">
        <v>1077</v>
      </c>
      <c r="B644" s="12">
        <v>2261.92</v>
      </c>
      <c r="E644" s="20" t="s">
        <v>2700</v>
      </c>
      <c r="F644" s="12">
        <v>719.2</v>
      </c>
      <c r="H644" s="20" t="s">
        <v>2511</v>
      </c>
      <c r="I644" s="12">
        <v>2702.02</v>
      </c>
      <c r="J644" s="20" t="s">
        <v>14133</v>
      </c>
      <c r="L644" s="43" t="s">
        <v>2511</v>
      </c>
      <c r="M644" s="12">
        <v>2702.02</v>
      </c>
      <c r="N644" s="19">
        <f t="shared" si="18"/>
        <v>-3.0000000000200089E-2</v>
      </c>
      <c r="Q644" s="21" t="s">
        <v>2511</v>
      </c>
      <c r="R644" s="21">
        <v>2701.99</v>
      </c>
      <c r="S644" s="19">
        <f t="shared" si="19"/>
        <v>3.0000000000200089E-2</v>
      </c>
      <c r="T644" s="21"/>
      <c r="U644" s="21"/>
      <c r="V644" s="21"/>
    </row>
    <row r="645" spans="1:22" hidden="1" x14ac:dyDescent="0.25">
      <c r="A645" s="20" t="s">
        <v>1079</v>
      </c>
      <c r="B645" s="12">
        <v>1348.97</v>
      </c>
      <c r="E645" s="20" t="s">
        <v>2702</v>
      </c>
      <c r="F645" s="12">
        <v>12346.17</v>
      </c>
      <c r="H645" s="20" t="s">
        <v>2512</v>
      </c>
      <c r="I645" s="12">
        <v>1769.55</v>
      </c>
      <c r="J645" s="20" t="s">
        <v>14133</v>
      </c>
      <c r="L645" s="43" t="s">
        <v>2512</v>
      </c>
      <c r="M645" s="12">
        <v>1769.55</v>
      </c>
      <c r="N645" s="19">
        <f t="shared" si="18"/>
        <v>-1.999999999998181E-2</v>
      </c>
      <c r="Q645" s="21" t="s">
        <v>2512</v>
      </c>
      <c r="R645" s="21">
        <v>1769.53</v>
      </c>
      <c r="S645" s="19">
        <f t="shared" si="19"/>
        <v>1.999999999998181E-2</v>
      </c>
      <c r="T645" s="21"/>
      <c r="U645" s="21"/>
      <c r="V645" s="21"/>
    </row>
    <row r="646" spans="1:22" ht="15" hidden="1" customHeight="1" x14ac:dyDescent="0.25">
      <c r="A646" s="20" t="s">
        <v>1080</v>
      </c>
      <c r="B646" s="12">
        <v>1465.96</v>
      </c>
      <c r="E646" s="20" t="s">
        <v>2704</v>
      </c>
      <c r="F646" s="12">
        <v>1171.7</v>
      </c>
      <c r="H646" s="20" t="s">
        <v>2514</v>
      </c>
      <c r="I646" s="12">
        <v>396.62</v>
      </c>
      <c r="J646" s="20" t="s">
        <v>14133</v>
      </c>
      <c r="L646" s="43" t="s">
        <v>2514</v>
      </c>
      <c r="M646" s="12">
        <v>396.62</v>
      </c>
      <c r="N646" s="19">
        <f t="shared" ref="N646:N709" si="20">+VLOOKUP(L646,Q:V,2,0)-M646</f>
        <v>0</v>
      </c>
      <c r="Q646" s="20" t="s">
        <v>2514</v>
      </c>
      <c r="R646" s="20">
        <v>396.62</v>
      </c>
      <c r="S646" s="19">
        <f t="shared" ref="S646:S709" si="21">VLOOKUP(Q646,L:M,2,0)-R646</f>
        <v>0</v>
      </c>
      <c r="T646" s="20"/>
      <c r="U646" s="20"/>
      <c r="V646" s="20"/>
    </row>
    <row r="647" spans="1:22" hidden="1" x14ac:dyDescent="0.25">
      <c r="A647" s="20" t="s">
        <v>1081</v>
      </c>
      <c r="B647" s="12">
        <v>15824.59</v>
      </c>
      <c r="E647" s="20" t="s">
        <v>2706</v>
      </c>
      <c r="F647" s="12">
        <v>197.74</v>
      </c>
      <c r="H647" s="20" t="s">
        <v>2516</v>
      </c>
      <c r="I647" s="12">
        <v>1606.4899999999998</v>
      </c>
      <c r="J647" s="20" t="s">
        <v>14133</v>
      </c>
      <c r="L647" s="43" t="s">
        <v>2516</v>
      </c>
      <c r="M647" s="12">
        <v>1606.4899999999998</v>
      </c>
      <c r="N647" s="19">
        <f t="shared" si="20"/>
        <v>-9.9999999997635314E-3</v>
      </c>
      <c r="Q647" s="21" t="s">
        <v>2516</v>
      </c>
      <c r="R647" s="21">
        <v>1606.48</v>
      </c>
      <c r="S647" s="19">
        <f t="shared" si="21"/>
        <v>9.9999999997635314E-3</v>
      </c>
      <c r="T647" s="21"/>
      <c r="U647" s="21"/>
      <c r="V647" s="21"/>
    </row>
    <row r="648" spans="1:22" hidden="1" x14ac:dyDescent="0.25">
      <c r="A648" s="20" t="s">
        <v>1082</v>
      </c>
      <c r="B648" s="12">
        <v>1481.4</v>
      </c>
      <c r="E648" s="20" t="s">
        <v>2707</v>
      </c>
      <c r="F648" s="12">
        <v>1730.28</v>
      </c>
      <c r="H648" s="20" t="s">
        <v>2518</v>
      </c>
      <c r="I648" s="12">
        <v>3600.5499999999997</v>
      </c>
      <c r="J648" s="20" t="s">
        <v>14133</v>
      </c>
      <c r="L648" s="43" t="s">
        <v>2518</v>
      </c>
      <c r="M648" s="12">
        <v>3600.5499999999997</v>
      </c>
      <c r="N648" s="19">
        <f t="shared" si="20"/>
        <v>-4.9999999999727152E-2</v>
      </c>
      <c r="Q648" s="21" t="s">
        <v>2518</v>
      </c>
      <c r="R648" s="21">
        <v>3600.5</v>
      </c>
      <c r="S648" s="19">
        <f t="shared" si="21"/>
        <v>4.9999999999727152E-2</v>
      </c>
      <c r="T648" s="21"/>
      <c r="U648" s="21"/>
      <c r="V648" s="21"/>
    </row>
    <row r="649" spans="1:22" hidden="1" x14ac:dyDescent="0.25">
      <c r="A649" s="20" t="s">
        <v>1083</v>
      </c>
      <c r="B649" s="12">
        <v>15282.41</v>
      </c>
      <c r="E649" s="20" t="s">
        <v>2709</v>
      </c>
      <c r="F649" s="12">
        <v>925.49</v>
      </c>
      <c r="H649" s="20" t="s">
        <v>2520</v>
      </c>
      <c r="I649" s="12">
        <v>4870.7300000000005</v>
      </c>
      <c r="J649" s="20" t="s">
        <v>14133</v>
      </c>
      <c r="L649" s="43" t="s">
        <v>2520</v>
      </c>
      <c r="M649" s="12">
        <v>4870.7300000000005</v>
      </c>
      <c r="N649" s="19">
        <f t="shared" si="20"/>
        <v>9.999999999308784E-3</v>
      </c>
      <c r="Q649" s="21" t="s">
        <v>2520</v>
      </c>
      <c r="R649" s="21">
        <v>4870.74</v>
      </c>
      <c r="S649" s="19">
        <f t="shared" si="21"/>
        <v>-9.999999999308784E-3</v>
      </c>
      <c r="T649" s="21"/>
      <c r="U649" s="21"/>
      <c r="V649" s="21"/>
    </row>
    <row r="650" spans="1:22" hidden="1" x14ac:dyDescent="0.25">
      <c r="A650" s="20" t="s">
        <v>1084</v>
      </c>
      <c r="B650" s="12">
        <v>28803.15</v>
      </c>
      <c r="E650" s="20" t="s">
        <v>2711</v>
      </c>
      <c r="F650" s="12">
        <v>197.74</v>
      </c>
      <c r="H650" s="20" t="s">
        <v>2522</v>
      </c>
      <c r="I650" s="12">
        <v>1084.01</v>
      </c>
      <c r="J650" s="20" t="s">
        <v>14133</v>
      </c>
      <c r="L650" s="43" t="s">
        <v>2522</v>
      </c>
      <c r="M650" s="12">
        <v>1084.01</v>
      </c>
      <c r="N650" s="19">
        <f t="shared" si="20"/>
        <v>-3.999999999996362E-2</v>
      </c>
      <c r="Q650" s="21" t="s">
        <v>2522</v>
      </c>
      <c r="R650" s="21">
        <v>1083.97</v>
      </c>
      <c r="S650" s="19">
        <f t="shared" si="21"/>
        <v>3.999999999996362E-2</v>
      </c>
      <c r="T650" s="21"/>
      <c r="U650" s="21"/>
      <c r="V650" s="21"/>
    </row>
    <row r="651" spans="1:22" hidden="1" x14ac:dyDescent="0.25">
      <c r="A651" s="20" t="s">
        <v>1085</v>
      </c>
      <c r="B651" s="12">
        <v>12570.21</v>
      </c>
      <c r="E651" s="20" t="s">
        <v>2713</v>
      </c>
      <c r="F651" s="12">
        <v>1507.13</v>
      </c>
      <c r="H651" s="20" t="s">
        <v>288</v>
      </c>
      <c r="I651" s="12">
        <v>2209.38</v>
      </c>
      <c r="J651" s="20" t="s">
        <v>14132</v>
      </c>
      <c r="L651" s="43" t="s">
        <v>288</v>
      </c>
      <c r="M651" s="12">
        <v>2209.38</v>
      </c>
      <c r="N651" s="19">
        <f t="shared" si="20"/>
        <v>2.9999999999745341E-2</v>
      </c>
      <c r="Q651" s="21" t="s">
        <v>288</v>
      </c>
      <c r="R651" s="21">
        <v>2209.41</v>
      </c>
      <c r="S651" s="19">
        <f t="shared" si="21"/>
        <v>-2.9999999999745341E-2</v>
      </c>
      <c r="T651" s="21"/>
      <c r="U651" s="21"/>
      <c r="V651" s="21"/>
    </row>
    <row r="652" spans="1:22" hidden="1" x14ac:dyDescent="0.25">
      <c r="A652" s="20" t="s">
        <v>1086</v>
      </c>
      <c r="B652" s="12">
        <v>14819.65</v>
      </c>
      <c r="E652" s="20" t="s">
        <v>2715</v>
      </c>
      <c r="F652" s="12">
        <v>1969.8700000000001</v>
      </c>
      <c r="H652" s="20" t="s">
        <v>2524</v>
      </c>
      <c r="I652" s="12">
        <v>2751</v>
      </c>
      <c r="J652" s="20" t="s">
        <v>14133</v>
      </c>
      <c r="L652" s="43" t="s">
        <v>2524</v>
      </c>
      <c r="M652" s="12">
        <v>2751</v>
      </c>
      <c r="N652" s="19">
        <f t="shared" si="20"/>
        <v>-1.0000000000218279E-2</v>
      </c>
      <c r="Q652" s="21" t="s">
        <v>2524</v>
      </c>
      <c r="R652" s="21">
        <v>2750.99</v>
      </c>
      <c r="S652" s="19">
        <f t="shared" si="21"/>
        <v>1.0000000000218279E-2</v>
      </c>
      <c r="T652" s="21"/>
      <c r="U652" s="21"/>
      <c r="V652" s="21"/>
    </row>
    <row r="653" spans="1:22" hidden="1" x14ac:dyDescent="0.25">
      <c r="A653" s="20" t="s">
        <v>1087</v>
      </c>
      <c r="B653" s="12">
        <v>792.67000000000007</v>
      </c>
      <c r="E653" s="20" t="s">
        <v>2716</v>
      </c>
      <c r="F653" s="12">
        <v>428.93</v>
      </c>
      <c r="H653" s="20" t="s">
        <v>2526</v>
      </c>
      <c r="I653" s="12">
        <v>1387.81</v>
      </c>
      <c r="J653" s="20" t="s">
        <v>14133</v>
      </c>
      <c r="L653" s="43" t="s">
        <v>2526</v>
      </c>
      <c r="M653" s="12">
        <v>1387.81</v>
      </c>
      <c r="N653" s="19">
        <f t="shared" si="20"/>
        <v>-2.9999999999972715E-2</v>
      </c>
      <c r="Q653" s="21" t="s">
        <v>2526</v>
      </c>
      <c r="R653" s="21">
        <v>1387.78</v>
      </c>
      <c r="S653" s="19">
        <f t="shared" si="21"/>
        <v>2.9999999999972715E-2</v>
      </c>
      <c r="T653" s="21"/>
      <c r="U653" s="21"/>
      <c r="V653" s="21"/>
    </row>
    <row r="654" spans="1:22" hidden="1" x14ac:dyDescent="0.25">
      <c r="A654" s="20" t="s">
        <v>1088</v>
      </c>
      <c r="B654" s="12">
        <v>18982.349999999999</v>
      </c>
      <c r="E654" s="20" t="s">
        <v>2717</v>
      </c>
      <c r="F654" s="12">
        <v>396.62</v>
      </c>
      <c r="H654" s="20" t="s">
        <v>2527</v>
      </c>
      <c r="I654" s="12">
        <v>1089.6199999999999</v>
      </c>
      <c r="J654" s="20" t="s">
        <v>14133</v>
      </c>
      <c r="L654" s="43" t="s">
        <v>2527</v>
      </c>
      <c r="M654" s="12">
        <v>1089.6199999999999</v>
      </c>
      <c r="N654" s="19">
        <f t="shared" si="20"/>
        <v>-9.9999999999909051E-3</v>
      </c>
      <c r="Q654" s="21" t="s">
        <v>2527</v>
      </c>
      <c r="R654" s="21">
        <v>1089.6099999999999</v>
      </c>
      <c r="S654" s="19">
        <f t="shared" si="21"/>
        <v>9.9999999999909051E-3</v>
      </c>
      <c r="T654" s="21"/>
      <c r="U654" s="21"/>
      <c r="V654" s="21"/>
    </row>
    <row r="655" spans="1:22" hidden="1" x14ac:dyDescent="0.25">
      <c r="A655" s="20" t="s">
        <v>1089</v>
      </c>
      <c r="B655" s="12">
        <v>890.03</v>
      </c>
      <c r="E655" s="20" t="s">
        <v>2719</v>
      </c>
      <c r="F655" s="12">
        <v>1388.24</v>
      </c>
      <c r="H655" s="20" t="s">
        <v>2529</v>
      </c>
      <c r="I655" s="12">
        <v>668.32</v>
      </c>
      <c r="J655" s="20" t="s">
        <v>14133</v>
      </c>
      <c r="L655" s="43" t="s">
        <v>2529</v>
      </c>
      <c r="M655" s="12">
        <v>668.32</v>
      </c>
      <c r="N655" s="19">
        <f t="shared" si="20"/>
        <v>0</v>
      </c>
      <c r="Q655" s="21" t="s">
        <v>2529</v>
      </c>
      <c r="R655" s="21">
        <v>668.32</v>
      </c>
      <c r="S655" s="19">
        <f t="shared" si="21"/>
        <v>0</v>
      </c>
      <c r="T655" s="21"/>
      <c r="U655" s="21"/>
      <c r="V655" s="21"/>
    </row>
    <row r="656" spans="1:22" hidden="1" x14ac:dyDescent="0.25">
      <c r="A656" s="20" t="s">
        <v>1090</v>
      </c>
      <c r="B656" s="12">
        <v>15094.47</v>
      </c>
      <c r="E656" s="20" t="s">
        <v>2721</v>
      </c>
      <c r="F656" s="12">
        <v>870.07999999999993</v>
      </c>
      <c r="H656" s="20" t="s">
        <v>2531</v>
      </c>
      <c r="I656" s="12">
        <v>1069.27</v>
      </c>
      <c r="J656" s="20" t="s">
        <v>14133</v>
      </c>
      <c r="L656" s="43" t="s">
        <v>2531</v>
      </c>
      <c r="M656" s="12">
        <v>1069.27</v>
      </c>
      <c r="N656" s="19">
        <f t="shared" si="20"/>
        <v>-9.9999999999909051E-3</v>
      </c>
      <c r="Q656" s="21" t="s">
        <v>2531</v>
      </c>
      <c r="R656" s="21">
        <v>1069.26</v>
      </c>
      <c r="S656" s="19">
        <f t="shared" si="21"/>
        <v>9.9999999999909051E-3</v>
      </c>
      <c r="T656" s="21"/>
      <c r="U656" s="21"/>
      <c r="V656" s="21"/>
    </row>
    <row r="657" spans="1:22" ht="15" hidden="1" customHeight="1" x14ac:dyDescent="0.25">
      <c r="A657" s="20" t="s">
        <v>1091</v>
      </c>
      <c r="B657" s="12">
        <v>5294.1799999999994</v>
      </c>
      <c r="E657" s="20" t="s">
        <v>2722</v>
      </c>
      <c r="F657" s="12">
        <v>98.87</v>
      </c>
      <c r="H657" s="20" t="s">
        <v>291</v>
      </c>
      <c r="I657" s="12">
        <v>1127.8599999999999</v>
      </c>
      <c r="J657" s="20" t="s">
        <v>14132</v>
      </c>
      <c r="L657" s="43" t="s">
        <v>291</v>
      </c>
      <c r="M657" s="12">
        <v>1127.8599999999999</v>
      </c>
      <c r="N657" s="19">
        <f t="shared" si="20"/>
        <v>-9.9999999999909051E-3</v>
      </c>
      <c r="Q657" s="20" t="s">
        <v>291</v>
      </c>
      <c r="R657" s="20">
        <v>1127.8499999999999</v>
      </c>
      <c r="S657" s="19">
        <f t="shared" si="21"/>
        <v>9.9999999999909051E-3</v>
      </c>
      <c r="T657" s="20"/>
      <c r="U657" s="20"/>
      <c r="V657" s="20"/>
    </row>
    <row r="658" spans="1:22" hidden="1" x14ac:dyDescent="0.25">
      <c r="A658" s="20" t="s">
        <v>1092</v>
      </c>
      <c r="B658" s="12">
        <v>2196.4499999999998</v>
      </c>
      <c r="E658" s="20" t="s">
        <v>2724</v>
      </c>
      <c r="F658" s="12">
        <v>2776.47</v>
      </c>
      <c r="H658" s="20" t="s">
        <v>2533</v>
      </c>
      <c r="I658" s="12">
        <v>918.17</v>
      </c>
      <c r="J658" s="20" t="s">
        <v>14133</v>
      </c>
      <c r="L658" s="43" t="s">
        <v>2533</v>
      </c>
      <c r="M658" s="12">
        <v>918.17</v>
      </c>
      <c r="N658" s="19">
        <f t="shared" si="20"/>
        <v>0</v>
      </c>
      <c r="Q658" s="21" t="s">
        <v>2533</v>
      </c>
      <c r="R658" s="21">
        <v>918.17</v>
      </c>
      <c r="S658" s="19">
        <f t="shared" si="21"/>
        <v>0</v>
      </c>
      <c r="T658" s="21"/>
      <c r="U658" s="21"/>
      <c r="V658" s="21"/>
    </row>
    <row r="659" spans="1:22" hidden="1" x14ac:dyDescent="0.25">
      <c r="A659" s="20" t="s">
        <v>1093</v>
      </c>
      <c r="B659" s="12">
        <v>6965.7699999999995</v>
      </c>
      <c r="E659" s="20" t="s">
        <v>2726</v>
      </c>
      <c r="F659" s="12">
        <v>733.67</v>
      </c>
      <c r="H659" s="20" t="s">
        <v>2534</v>
      </c>
      <c r="I659" s="12">
        <v>1204.01</v>
      </c>
      <c r="J659" s="20" t="s">
        <v>14133</v>
      </c>
      <c r="L659" s="43" t="s">
        <v>2534</v>
      </c>
      <c r="M659" s="12">
        <v>1204.01</v>
      </c>
      <c r="N659" s="19">
        <f t="shared" si="20"/>
        <v>-9.9999999999909051E-3</v>
      </c>
      <c r="Q659" s="21" t="s">
        <v>2534</v>
      </c>
      <c r="R659" s="21">
        <v>1204</v>
      </c>
      <c r="S659" s="19">
        <f t="shared" si="21"/>
        <v>9.9999999999909051E-3</v>
      </c>
      <c r="T659" s="21"/>
      <c r="U659" s="21"/>
      <c r="V659" s="21"/>
    </row>
    <row r="660" spans="1:22" hidden="1" x14ac:dyDescent="0.25">
      <c r="A660" s="20" t="s">
        <v>1094</v>
      </c>
      <c r="B660" s="12">
        <v>5845.9</v>
      </c>
      <c r="E660" s="20" t="s">
        <v>2728</v>
      </c>
      <c r="F660" s="12">
        <v>430.59000000000003</v>
      </c>
      <c r="H660" s="20" t="s">
        <v>2536</v>
      </c>
      <c r="I660" s="12">
        <v>1312.8</v>
      </c>
      <c r="J660" s="20" t="s">
        <v>14133</v>
      </c>
      <c r="L660" s="43" t="s">
        <v>2536</v>
      </c>
      <c r="M660" s="12">
        <v>1312.8</v>
      </c>
      <c r="N660" s="19">
        <f t="shared" si="20"/>
        <v>-1.999999999998181E-2</v>
      </c>
      <c r="Q660" s="21" t="s">
        <v>2536</v>
      </c>
      <c r="R660" s="21">
        <v>1312.78</v>
      </c>
      <c r="S660" s="19">
        <f t="shared" si="21"/>
        <v>1.999999999998181E-2</v>
      </c>
      <c r="T660" s="21"/>
      <c r="U660" s="21"/>
      <c r="V660" s="21"/>
    </row>
    <row r="661" spans="1:22" hidden="1" x14ac:dyDescent="0.25">
      <c r="A661" s="20" t="s">
        <v>1095</v>
      </c>
      <c r="B661" s="12">
        <v>7586.6699999999992</v>
      </c>
      <c r="E661" s="20" t="s">
        <v>2729</v>
      </c>
      <c r="F661" s="12">
        <v>9869.76</v>
      </c>
      <c r="H661" s="20" t="s">
        <v>2538</v>
      </c>
      <c r="I661" s="12">
        <v>461.01</v>
      </c>
      <c r="J661" s="20" t="s">
        <v>14133</v>
      </c>
      <c r="L661" s="43" t="s">
        <v>2538</v>
      </c>
      <c r="M661" s="12">
        <v>461.01</v>
      </c>
      <c r="N661" s="19">
        <f t="shared" si="20"/>
        <v>0</v>
      </c>
      <c r="Q661" s="21" t="s">
        <v>2538</v>
      </c>
      <c r="R661" s="21">
        <v>461.01</v>
      </c>
      <c r="S661" s="19">
        <f t="shared" si="21"/>
        <v>0</v>
      </c>
      <c r="T661" s="21"/>
      <c r="U661" s="21"/>
      <c r="V661" s="21"/>
    </row>
    <row r="662" spans="1:22" hidden="1" x14ac:dyDescent="0.25">
      <c r="A662" s="20" t="s">
        <v>1096</v>
      </c>
      <c r="B662" s="12">
        <v>809.27</v>
      </c>
      <c r="E662" s="20" t="s">
        <v>2731</v>
      </c>
      <c r="F662" s="12">
        <v>264.73</v>
      </c>
      <c r="H662" s="20" t="s">
        <v>2539</v>
      </c>
      <c r="I662" s="12">
        <v>1043.42</v>
      </c>
      <c r="J662" s="20" t="s">
        <v>14133</v>
      </c>
      <c r="L662" s="43" t="s">
        <v>2539</v>
      </c>
      <c r="M662" s="12">
        <v>1043.42</v>
      </c>
      <c r="N662" s="19">
        <f t="shared" si="20"/>
        <v>0</v>
      </c>
      <c r="Q662" s="21" t="s">
        <v>2539</v>
      </c>
      <c r="R662" s="21">
        <v>1043.42</v>
      </c>
      <c r="S662" s="19">
        <f t="shared" si="21"/>
        <v>0</v>
      </c>
      <c r="T662" s="21"/>
      <c r="U662" s="21"/>
      <c r="V662" s="21"/>
    </row>
    <row r="663" spans="1:22" hidden="1" x14ac:dyDescent="0.25">
      <c r="A663" s="20" t="s">
        <v>1132</v>
      </c>
      <c r="B663" s="12">
        <v>9821.52</v>
      </c>
      <c r="E663" s="20" t="s">
        <v>2733</v>
      </c>
      <c r="F663" s="12">
        <v>1388.24</v>
      </c>
      <c r="H663" s="20" t="s">
        <v>2541</v>
      </c>
      <c r="I663" s="12">
        <v>2757.55</v>
      </c>
      <c r="J663" s="20" t="s">
        <v>14133</v>
      </c>
      <c r="L663" s="43" t="s">
        <v>2541</v>
      </c>
      <c r="M663" s="12">
        <v>2757.55</v>
      </c>
      <c r="N663" s="19">
        <f t="shared" si="20"/>
        <v>0</v>
      </c>
      <c r="Q663" s="21" t="s">
        <v>2541</v>
      </c>
      <c r="R663" s="21">
        <v>2757.55</v>
      </c>
      <c r="S663" s="19">
        <f t="shared" si="21"/>
        <v>0</v>
      </c>
      <c r="T663" s="21"/>
      <c r="U663" s="21"/>
      <c r="V663" s="21"/>
    </row>
    <row r="664" spans="1:22" ht="15" hidden="1" customHeight="1" x14ac:dyDescent="0.25">
      <c r="A664" s="20" t="s">
        <v>1097</v>
      </c>
      <c r="B664" s="12">
        <v>1667.82</v>
      </c>
      <c r="E664" s="20" t="s">
        <v>2734</v>
      </c>
      <c r="F664" s="12">
        <v>633.32999999999993</v>
      </c>
      <c r="H664" s="20" t="s">
        <v>292</v>
      </c>
      <c r="I664" s="12">
        <v>614.01</v>
      </c>
      <c r="J664" s="20" t="s">
        <v>14132</v>
      </c>
      <c r="L664" s="43" t="s">
        <v>292</v>
      </c>
      <c r="M664" s="12">
        <v>614.01</v>
      </c>
      <c r="N664" s="19">
        <f t="shared" si="20"/>
        <v>-9.9999999999909051E-3</v>
      </c>
      <c r="Q664" s="20" t="s">
        <v>292</v>
      </c>
      <c r="R664" s="20">
        <v>614</v>
      </c>
      <c r="S664" s="19">
        <f t="shared" si="21"/>
        <v>9.9999999999909051E-3</v>
      </c>
      <c r="T664" s="20"/>
      <c r="U664" s="20"/>
      <c r="V664" s="20"/>
    </row>
    <row r="665" spans="1:22" ht="15" hidden="1" customHeight="1" x14ac:dyDescent="0.25">
      <c r="A665" s="20" t="s">
        <v>1098</v>
      </c>
      <c r="B665" s="12">
        <v>3962.01</v>
      </c>
      <c r="E665" s="20" t="s">
        <v>2735</v>
      </c>
      <c r="F665" s="12">
        <v>634.70000000000005</v>
      </c>
      <c r="H665" s="20" t="s">
        <v>2543</v>
      </c>
      <c r="I665" s="12">
        <v>331.86</v>
      </c>
      <c r="J665" s="20" t="s">
        <v>14133</v>
      </c>
      <c r="L665" s="43" t="s">
        <v>2543</v>
      </c>
      <c r="M665" s="12">
        <v>331.86</v>
      </c>
      <c r="N665" s="19">
        <f t="shared" si="20"/>
        <v>9.9999999999909051E-3</v>
      </c>
      <c r="Q665" s="20" t="s">
        <v>2543</v>
      </c>
      <c r="R665" s="20">
        <v>331.87</v>
      </c>
      <c r="S665" s="19">
        <f t="shared" si="21"/>
        <v>-9.9999999999909051E-3</v>
      </c>
      <c r="T665" s="20"/>
      <c r="U665" s="20"/>
      <c r="V665" s="20"/>
    </row>
    <row r="666" spans="1:22" hidden="1" x14ac:dyDescent="0.25">
      <c r="A666" s="20" t="s">
        <v>1101</v>
      </c>
      <c r="B666" s="12">
        <v>1253.6199999999999</v>
      </c>
      <c r="E666" s="20" t="s">
        <v>2737</v>
      </c>
      <c r="F666" s="12">
        <v>270.68</v>
      </c>
      <c r="H666" s="20" t="s">
        <v>2545</v>
      </c>
      <c r="I666" s="12">
        <v>1005.55</v>
      </c>
      <c r="J666" s="20" t="s">
        <v>14133</v>
      </c>
      <c r="L666" s="43" t="s">
        <v>2545</v>
      </c>
      <c r="M666" s="12">
        <v>1005.55</v>
      </c>
      <c r="N666" s="19">
        <f t="shared" si="20"/>
        <v>-1.999999999998181E-2</v>
      </c>
      <c r="Q666" s="21" t="s">
        <v>2545</v>
      </c>
      <c r="R666" s="21">
        <v>1005.53</v>
      </c>
      <c r="S666" s="19">
        <f t="shared" si="21"/>
        <v>1.999999999998181E-2</v>
      </c>
      <c r="T666" s="21"/>
      <c r="U666" s="21"/>
      <c r="V666" s="21"/>
    </row>
    <row r="667" spans="1:22" ht="15" hidden="1" customHeight="1" x14ac:dyDescent="0.25">
      <c r="A667" s="20" t="s">
        <v>1102</v>
      </c>
      <c r="B667" s="12">
        <v>3540.84</v>
      </c>
      <c r="E667" s="20" t="s">
        <v>2738</v>
      </c>
      <c r="F667" s="12">
        <v>934.1099999999999</v>
      </c>
      <c r="H667" s="20" t="s">
        <v>2547</v>
      </c>
      <c r="I667" s="12">
        <v>386.52</v>
      </c>
      <c r="J667" s="20" t="s">
        <v>14133</v>
      </c>
      <c r="L667" s="43" t="s">
        <v>2547</v>
      </c>
      <c r="M667" s="12">
        <v>386.52</v>
      </c>
      <c r="N667" s="19">
        <f t="shared" si="20"/>
        <v>-1.999999999998181E-2</v>
      </c>
      <c r="Q667" s="20" t="s">
        <v>2547</v>
      </c>
      <c r="R667" s="20">
        <v>386.5</v>
      </c>
      <c r="S667" s="19">
        <f t="shared" si="21"/>
        <v>1.999999999998181E-2</v>
      </c>
      <c r="T667" s="20"/>
      <c r="U667" s="20"/>
      <c r="V667" s="20"/>
    </row>
    <row r="668" spans="1:22" hidden="1" x14ac:dyDescent="0.25">
      <c r="A668" s="20" t="s">
        <v>1103</v>
      </c>
      <c r="B668" s="12">
        <v>10983.54</v>
      </c>
      <c r="E668" s="20" t="s">
        <v>2740</v>
      </c>
      <c r="F668" s="12">
        <v>953.16</v>
      </c>
      <c r="H668" s="20" t="s">
        <v>295</v>
      </c>
      <c r="I668" s="12">
        <v>1515.57</v>
      </c>
      <c r="J668" s="20" t="s">
        <v>14132</v>
      </c>
      <c r="L668" s="43" t="s">
        <v>295</v>
      </c>
      <c r="M668" s="12">
        <v>1515.57</v>
      </c>
      <c r="N668" s="19">
        <f t="shared" si="20"/>
        <v>-9.9999999999909051E-3</v>
      </c>
      <c r="Q668" s="21" t="s">
        <v>295</v>
      </c>
      <c r="R668" s="21">
        <v>1515.56</v>
      </c>
      <c r="S668" s="19">
        <f t="shared" si="21"/>
        <v>9.9999999999909051E-3</v>
      </c>
      <c r="T668" s="21"/>
      <c r="U668" s="21"/>
      <c r="V668" s="21"/>
    </row>
    <row r="669" spans="1:22" hidden="1" x14ac:dyDescent="0.25">
      <c r="A669" s="20" t="s">
        <v>1104</v>
      </c>
      <c r="B669" s="12">
        <v>33228.47</v>
      </c>
      <c r="E669" s="20" t="s">
        <v>2741</v>
      </c>
      <c r="F669" s="12">
        <v>181.11</v>
      </c>
      <c r="H669" s="20" t="s">
        <v>296</v>
      </c>
      <c r="I669" s="12">
        <v>418.64</v>
      </c>
      <c r="J669" s="20" t="s">
        <v>14132</v>
      </c>
      <c r="L669" s="43" t="s">
        <v>296</v>
      </c>
      <c r="M669" s="12">
        <v>418.64</v>
      </c>
      <c r="N669" s="19">
        <f t="shared" si="20"/>
        <v>0</v>
      </c>
      <c r="Q669" s="21" t="s">
        <v>296</v>
      </c>
      <c r="R669" s="21">
        <v>418.64</v>
      </c>
      <c r="S669" s="19">
        <f t="shared" si="21"/>
        <v>0</v>
      </c>
      <c r="T669" s="21"/>
      <c r="U669" s="21"/>
      <c r="V669" s="21"/>
    </row>
    <row r="670" spans="1:22" ht="15" hidden="1" customHeight="1" x14ac:dyDescent="0.25">
      <c r="A670" s="20" t="s">
        <v>1105</v>
      </c>
      <c r="B670" s="12">
        <v>894.42</v>
      </c>
      <c r="E670" s="20" t="s">
        <v>2743</v>
      </c>
      <c r="F670" s="12">
        <v>925.49</v>
      </c>
      <c r="H670" s="20" t="s">
        <v>2549</v>
      </c>
      <c r="I670" s="12">
        <v>1101.99</v>
      </c>
      <c r="J670" s="20" t="s">
        <v>14133</v>
      </c>
      <c r="L670" s="43" t="s">
        <v>2549</v>
      </c>
      <c r="M670" s="12">
        <v>1101.99</v>
      </c>
      <c r="N670" s="19">
        <f t="shared" si="20"/>
        <v>9.9999999999909051E-3</v>
      </c>
      <c r="Q670" s="20" t="s">
        <v>2549</v>
      </c>
      <c r="R670" s="20">
        <v>1102</v>
      </c>
      <c r="S670" s="19">
        <f t="shared" si="21"/>
        <v>-9.9999999999909051E-3</v>
      </c>
      <c r="T670" s="20"/>
      <c r="U670" s="20"/>
      <c r="V670" s="20"/>
    </row>
    <row r="671" spans="1:22" hidden="1" x14ac:dyDescent="0.25">
      <c r="A671" s="20" t="s">
        <v>1106</v>
      </c>
      <c r="B671" s="12">
        <v>714.49</v>
      </c>
      <c r="E671" s="20" t="s">
        <v>2744</v>
      </c>
      <c r="F671" s="12">
        <v>1388.24</v>
      </c>
      <c r="H671" s="20" t="s">
        <v>2551</v>
      </c>
      <c r="I671" s="12">
        <v>1481.65</v>
      </c>
      <c r="J671" s="20" t="s">
        <v>14133</v>
      </c>
      <c r="L671" s="43" t="s">
        <v>2551</v>
      </c>
      <c r="M671" s="12">
        <v>1481.65</v>
      </c>
      <c r="N671" s="19">
        <f t="shared" si="20"/>
        <v>0</v>
      </c>
      <c r="Q671" s="21" t="s">
        <v>2551</v>
      </c>
      <c r="R671" s="21">
        <v>1481.65</v>
      </c>
      <c r="S671" s="19">
        <f t="shared" si="21"/>
        <v>0</v>
      </c>
      <c r="T671" s="21"/>
      <c r="U671" s="21"/>
      <c r="V671" s="21"/>
    </row>
    <row r="672" spans="1:22" hidden="1" x14ac:dyDescent="0.25">
      <c r="A672" s="20" t="s">
        <v>1107</v>
      </c>
      <c r="B672" s="12">
        <v>996.77</v>
      </c>
      <c r="E672" s="20" t="s">
        <v>2746</v>
      </c>
      <c r="F672" s="12">
        <v>465.71</v>
      </c>
      <c r="H672" s="20" t="s">
        <v>2552</v>
      </c>
      <c r="I672" s="12">
        <v>3361.42</v>
      </c>
      <c r="J672" s="20" t="s">
        <v>14133</v>
      </c>
      <c r="L672" s="43" t="s">
        <v>2552</v>
      </c>
      <c r="M672" s="12">
        <v>3361.42</v>
      </c>
      <c r="N672" s="19">
        <f t="shared" si="20"/>
        <v>6.9999999999708962E-2</v>
      </c>
      <c r="Q672" s="21" t="s">
        <v>2552</v>
      </c>
      <c r="R672" s="21">
        <v>3361.49</v>
      </c>
      <c r="S672" s="19">
        <f t="shared" si="21"/>
        <v>-6.9999999999708962E-2</v>
      </c>
      <c r="T672" s="21"/>
      <c r="U672" s="21"/>
      <c r="V672" s="21"/>
    </row>
    <row r="673" spans="1:22" hidden="1" x14ac:dyDescent="0.25">
      <c r="A673" s="20" t="s">
        <v>1108</v>
      </c>
      <c r="B673" s="12">
        <v>11154.02</v>
      </c>
      <c r="E673" s="20" t="s">
        <v>2747</v>
      </c>
      <c r="F673" s="12">
        <v>465.71</v>
      </c>
      <c r="H673" s="20" t="s">
        <v>2554</v>
      </c>
      <c r="I673" s="12">
        <v>1543</v>
      </c>
      <c r="J673" s="20" t="s">
        <v>14133</v>
      </c>
      <c r="L673" s="43" t="s">
        <v>2554</v>
      </c>
      <c r="M673" s="12">
        <v>1543</v>
      </c>
      <c r="N673" s="19">
        <f t="shared" si="20"/>
        <v>0</v>
      </c>
      <c r="Q673" s="21" t="s">
        <v>2554</v>
      </c>
      <c r="R673" s="21">
        <v>1543</v>
      </c>
      <c r="S673" s="19">
        <f t="shared" si="21"/>
        <v>0</v>
      </c>
      <c r="T673" s="21"/>
      <c r="U673" s="21"/>
      <c r="V673" s="21"/>
    </row>
    <row r="674" spans="1:22" ht="15" hidden="1" customHeight="1" x14ac:dyDescent="0.25">
      <c r="A674" s="20" t="s">
        <v>1109</v>
      </c>
      <c r="B674" s="12">
        <v>1423.59</v>
      </c>
      <c r="E674" s="20" t="s">
        <v>2749</v>
      </c>
      <c r="F674" s="12">
        <v>1156.8599999999999</v>
      </c>
      <c r="H674" s="20" t="s">
        <v>2555</v>
      </c>
      <c r="I674" s="12">
        <v>515.14</v>
      </c>
      <c r="J674" s="20" t="s">
        <v>14133</v>
      </c>
      <c r="L674" s="43" t="s">
        <v>2555</v>
      </c>
      <c r="M674" s="12">
        <v>515.14</v>
      </c>
      <c r="N674" s="19">
        <f t="shared" si="20"/>
        <v>0</v>
      </c>
      <c r="Q674" s="20" t="s">
        <v>2555</v>
      </c>
      <c r="R674" s="20">
        <v>515.14</v>
      </c>
      <c r="S674" s="19">
        <f t="shared" si="21"/>
        <v>0</v>
      </c>
      <c r="T674" s="20"/>
      <c r="U674" s="20"/>
      <c r="V674" s="20"/>
    </row>
    <row r="675" spans="1:22" hidden="1" x14ac:dyDescent="0.25">
      <c r="A675" s="20" t="s">
        <v>1110</v>
      </c>
      <c r="B675" s="12">
        <v>111516.16</v>
      </c>
      <c r="E675" s="20" t="s">
        <v>2750</v>
      </c>
      <c r="F675" s="12">
        <v>20673.099999999999</v>
      </c>
      <c r="H675" s="20" t="s">
        <v>2556</v>
      </c>
      <c r="I675" s="12">
        <v>958.41</v>
      </c>
      <c r="J675" s="20" t="s">
        <v>14133</v>
      </c>
      <c r="L675" s="43" t="s">
        <v>2556</v>
      </c>
      <c r="M675" s="12">
        <v>958.41</v>
      </c>
      <c r="N675" s="19">
        <f t="shared" si="20"/>
        <v>-2.9999999999972715E-2</v>
      </c>
      <c r="Q675" s="21" t="s">
        <v>2556</v>
      </c>
      <c r="R675" s="21">
        <v>958.38</v>
      </c>
      <c r="S675" s="19">
        <f t="shared" si="21"/>
        <v>2.9999999999972715E-2</v>
      </c>
      <c r="T675" s="21"/>
      <c r="U675" s="21"/>
      <c r="V675" s="21"/>
    </row>
    <row r="676" spans="1:22" hidden="1" x14ac:dyDescent="0.25">
      <c r="A676" s="20" t="s">
        <v>1111</v>
      </c>
      <c r="B676" s="12">
        <v>97052.92</v>
      </c>
      <c r="E676" s="20" t="s">
        <v>2751</v>
      </c>
      <c r="F676" s="12">
        <v>2027.02</v>
      </c>
      <c r="H676" s="20" t="s">
        <v>2558</v>
      </c>
      <c r="I676" s="12">
        <v>909.41</v>
      </c>
      <c r="J676" s="20" t="s">
        <v>14133</v>
      </c>
      <c r="L676" s="43" t="s">
        <v>2558</v>
      </c>
      <c r="M676" s="12">
        <v>909.41</v>
      </c>
      <c r="N676" s="19">
        <f t="shared" si="20"/>
        <v>-9.9999999999909051E-3</v>
      </c>
      <c r="Q676" s="21" t="s">
        <v>2558</v>
      </c>
      <c r="R676" s="21">
        <v>909.4</v>
      </c>
      <c r="S676" s="19">
        <f t="shared" si="21"/>
        <v>9.9999999999909051E-3</v>
      </c>
      <c r="T676" s="21"/>
      <c r="U676" s="21"/>
      <c r="V676" s="21"/>
    </row>
    <row r="677" spans="1:22" hidden="1" x14ac:dyDescent="0.25">
      <c r="A677" s="20" t="s">
        <v>1112</v>
      </c>
      <c r="B677" s="12">
        <v>817.83</v>
      </c>
      <c r="E677" s="20" t="s">
        <v>2753</v>
      </c>
      <c r="F677" s="12">
        <v>1368.5</v>
      </c>
      <c r="H677" s="20" t="s">
        <v>2560</v>
      </c>
      <c r="I677" s="12">
        <v>2212.8399999999997</v>
      </c>
      <c r="J677" s="20" t="s">
        <v>14133</v>
      </c>
      <c r="L677" s="43" t="s">
        <v>2560</v>
      </c>
      <c r="M677" s="12">
        <v>2212.8399999999997</v>
      </c>
      <c r="N677" s="19">
        <f t="shared" si="20"/>
        <v>0</v>
      </c>
      <c r="Q677" s="21" t="s">
        <v>2560</v>
      </c>
      <c r="R677" s="21">
        <v>2212.84</v>
      </c>
      <c r="S677" s="19">
        <f t="shared" si="21"/>
        <v>0</v>
      </c>
      <c r="T677" s="21"/>
      <c r="U677" s="21"/>
      <c r="V677" s="21"/>
    </row>
    <row r="678" spans="1:22" hidden="1" x14ac:dyDescent="0.25">
      <c r="A678" s="20" t="s">
        <v>1113</v>
      </c>
      <c r="B678" s="12">
        <v>70863.990000000005</v>
      </c>
      <c r="E678" s="20" t="s">
        <v>2755</v>
      </c>
      <c r="F678" s="12">
        <v>15140.06</v>
      </c>
      <c r="H678" s="20" t="s">
        <v>2562</v>
      </c>
      <c r="I678" s="12">
        <v>1591.18</v>
      </c>
      <c r="J678" s="20" t="s">
        <v>14133</v>
      </c>
      <c r="L678" s="43" t="s">
        <v>2562</v>
      </c>
      <c r="M678" s="12">
        <v>1591.18</v>
      </c>
      <c r="N678" s="19">
        <f t="shared" si="20"/>
        <v>-1.999999999998181E-2</v>
      </c>
      <c r="Q678" s="21" t="s">
        <v>2562</v>
      </c>
      <c r="R678" s="21">
        <v>1591.16</v>
      </c>
      <c r="S678" s="19">
        <f t="shared" si="21"/>
        <v>1.999999999998181E-2</v>
      </c>
      <c r="T678" s="21"/>
      <c r="U678" s="21"/>
      <c r="V678" s="21"/>
    </row>
    <row r="679" spans="1:22" hidden="1" x14ac:dyDescent="0.25">
      <c r="A679" s="20" t="s">
        <v>1114</v>
      </c>
      <c r="B679" s="12">
        <v>11087.550000000001</v>
      </c>
      <c r="E679" s="20" t="s">
        <v>2757</v>
      </c>
      <c r="F679" s="12">
        <v>1834.21</v>
      </c>
      <c r="H679" s="20" t="s">
        <v>2563</v>
      </c>
      <c r="I679" s="12">
        <v>2226.46</v>
      </c>
      <c r="J679" s="20" t="s">
        <v>14133</v>
      </c>
      <c r="L679" s="43" t="s">
        <v>2563</v>
      </c>
      <c r="M679" s="12">
        <v>2226.46</v>
      </c>
      <c r="N679" s="19">
        <f t="shared" si="20"/>
        <v>-3.0000000000200089E-2</v>
      </c>
      <c r="Q679" s="21" t="s">
        <v>2563</v>
      </c>
      <c r="R679" s="21">
        <v>2226.4299999999998</v>
      </c>
      <c r="S679" s="19">
        <f t="shared" si="21"/>
        <v>3.0000000000200089E-2</v>
      </c>
      <c r="T679" s="21"/>
      <c r="U679" s="21"/>
      <c r="V679" s="21"/>
    </row>
    <row r="680" spans="1:22" hidden="1" x14ac:dyDescent="0.25">
      <c r="A680" s="20" t="s">
        <v>1115</v>
      </c>
      <c r="B680" s="12">
        <v>3328.31</v>
      </c>
      <c r="E680" s="20" t="s">
        <v>2758</v>
      </c>
      <c r="F680" s="12">
        <v>15643.9</v>
      </c>
      <c r="H680" s="20" t="s">
        <v>2564</v>
      </c>
      <c r="I680" s="12">
        <v>828.88</v>
      </c>
      <c r="J680" s="20" t="s">
        <v>14133</v>
      </c>
      <c r="L680" s="43" t="s">
        <v>2564</v>
      </c>
      <c r="M680" s="12">
        <v>828.88</v>
      </c>
      <c r="N680" s="19">
        <f t="shared" si="20"/>
        <v>-5.999999999994543E-2</v>
      </c>
      <c r="Q680" s="21" t="s">
        <v>2564</v>
      </c>
      <c r="R680" s="21">
        <v>828.82</v>
      </c>
      <c r="S680" s="19">
        <f t="shared" si="21"/>
        <v>5.999999999994543E-2</v>
      </c>
      <c r="T680" s="21"/>
      <c r="U680" s="21"/>
      <c r="V680" s="21"/>
    </row>
    <row r="681" spans="1:22" ht="15" hidden="1" customHeight="1" x14ac:dyDescent="0.25">
      <c r="A681" s="20" t="s">
        <v>1116</v>
      </c>
      <c r="B681" s="12">
        <v>248.67000000000002</v>
      </c>
      <c r="E681" s="20" t="s">
        <v>2760</v>
      </c>
      <c r="F681" s="12">
        <v>465.71</v>
      </c>
      <c r="H681" s="20" t="s">
        <v>2565</v>
      </c>
      <c r="I681" s="12">
        <v>244.75</v>
      </c>
      <c r="J681" s="20" t="s">
        <v>14133</v>
      </c>
      <c r="L681" s="43" t="s">
        <v>2565</v>
      </c>
      <c r="M681" s="12">
        <v>244.75</v>
      </c>
      <c r="N681" s="19">
        <f t="shared" si="20"/>
        <v>9.9999999999909051E-3</v>
      </c>
      <c r="Q681" s="20" t="s">
        <v>2565</v>
      </c>
      <c r="R681" s="20">
        <v>244.76</v>
      </c>
      <c r="S681" s="19">
        <f t="shared" si="21"/>
        <v>-9.9999999999909051E-3</v>
      </c>
      <c r="T681" s="20"/>
      <c r="U681" s="20"/>
      <c r="V681" s="20"/>
    </row>
    <row r="682" spans="1:22" hidden="1" x14ac:dyDescent="0.25">
      <c r="A682" s="20" t="s">
        <v>1133</v>
      </c>
      <c r="B682" s="12">
        <v>771.04</v>
      </c>
      <c r="E682" s="20" t="s">
        <v>2762</v>
      </c>
      <c r="F682" s="12">
        <v>465.71</v>
      </c>
      <c r="H682" s="20" t="s">
        <v>2566</v>
      </c>
      <c r="I682" s="12">
        <v>1097.3499999999999</v>
      </c>
      <c r="J682" s="20" t="s">
        <v>14133</v>
      </c>
      <c r="L682" s="43" t="s">
        <v>2566</v>
      </c>
      <c r="M682" s="12">
        <v>1097.3499999999999</v>
      </c>
      <c r="N682" s="19">
        <f t="shared" si="20"/>
        <v>7.0000000000163709E-2</v>
      </c>
      <c r="Q682" s="21" t="s">
        <v>2566</v>
      </c>
      <c r="R682" s="21">
        <v>1097.42</v>
      </c>
      <c r="S682" s="19">
        <f t="shared" si="21"/>
        <v>-7.0000000000163709E-2</v>
      </c>
      <c r="T682" s="21"/>
      <c r="U682" s="21"/>
      <c r="V682" s="21"/>
    </row>
    <row r="683" spans="1:22" ht="15" hidden="1" customHeight="1" x14ac:dyDescent="0.25">
      <c r="A683" s="20" t="s">
        <v>1117</v>
      </c>
      <c r="B683" s="12">
        <v>1538.0100000000002</v>
      </c>
      <c r="E683" s="20" t="s">
        <v>2763</v>
      </c>
      <c r="F683" s="12">
        <v>723.57999999999993</v>
      </c>
      <c r="H683" s="20" t="s">
        <v>297</v>
      </c>
      <c r="I683" s="12">
        <v>456.87</v>
      </c>
      <c r="J683" s="20" t="s">
        <v>14132</v>
      </c>
      <c r="L683" s="43" t="s">
        <v>297</v>
      </c>
      <c r="M683" s="12">
        <v>456.87</v>
      </c>
      <c r="N683" s="19">
        <f t="shared" si="20"/>
        <v>1.999999999998181E-2</v>
      </c>
      <c r="Q683" s="20" t="s">
        <v>297</v>
      </c>
      <c r="R683" s="20">
        <v>456.89</v>
      </c>
      <c r="S683" s="19">
        <f t="shared" si="21"/>
        <v>-1.999999999998181E-2</v>
      </c>
      <c r="T683" s="20"/>
      <c r="U683" s="20"/>
      <c r="V683" s="20"/>
    </row>
    <row r="684" spans="1:22" hidden="1" x14ac:dyDescent="0.25">
      <c r="A684" s="20" t="s">
        <v>1118</v>
      </c>
      <c r="B684" s="12">
        <v>4505.99</v>
      </c>
      <c r="E684" s="20" t="s">
        <v>2764</v>
      </c>
      <c r="F684" s="12">
        <v>21019.8</v>
      </c>
      <c r="H684" s="20" t="s">
        <v>2567</v>
      </c>
      <c r="I684" s="12">
        <v>680.57</v>
      </c>
      <c r="J684" s="20" t="s">
        <v>14133</v>
      </c>
      <c r="L684" s="43" t="s">
        <v>2567</v>
      </c>
      <c r="M684" s="12">
        <v>680.57</v>
      </c>
      <c r="N684" s="19">
        <f t="shared" si="20"/>
        <v>-5.0000000000068212E-2</v>
      </c>
      <c r="Q684" s="21" t="s">
        <v>2567</v>
      </c>
      <c r="R684" s="21">
        <v>680.52</v>
      </c>
      <c r="S684" s="19">
        <f t="shared" si="21"/>
        <v>5.0000000000068212E-2</v>
      </c>
      <c r="T684" s="21"/>
      <c r="U684" s="21"/>
      <c r="V684" s="21"/>
    </row>
    <row r="685" spans="1:22" hidden="1" x14ac:dyDescent="0.25">
      <c r="A685" s="20" t="s">
        <v>1119</v>
      </c>
      <c r="B685" s="12">
        <v>4378.38</v>
      </c>
      <c r="E685" s="20" t="s">
        <v>2766</v>
      </c>
      <c r="F685" s="12">
        <v>434.01</v>
      </c>
      <c r="H685" s="20" t="s">
        <v>2569</v>
      </c>
      <c r="I685" s="12">
        <v>1094.6199999999999</v>
      </c>
      <c r="J685" s="20" t="s">
        <v>14133</v>
      </c>
      <c r="L685" s="43" t="s">
        <v>2569</v>
      </c>
      <c r="M685" s="12">
        <v>1094.6199999999999</v>
      </c>
      <c r="N685" s="19">
        <f t="shared" si="20"/>
        <v>6.0000000000172804E-2</v>
      </c>
      <c r="Q685" s="21" t="s">
        <v>2569</v>
      </c>
      <c r="R685" s="21">
        <v>1094.68</v>
      </c>
      <c r="S685" s="19">
        <f t="shared" si="21"/>
        <v>-6.0000000000172804E-2</v>
      </c>
      <c r="T685" s="21"/>
      <c r="U685" s="21"/>
      <c r="V685" s="21"/>
    </row>
    <row r="686" spans="1:22" hidden="1" x14ac:dyDescent="0.25">
      <c r="A686" s="20" t="s">
        <v>1120</v>
      </c>
      <c r="B686" s="12">
        <v>4465.1499999999996</v>
      </c>
      <c r="E686" s="20" t="s">
        <v>2768</v>
      </c>
      <c r="F686" s="12">
        <v>1080.27</v>
      </c>
      <c r="H686" s="20" t="s">
        <v>2571</v>
      </c>
      <c r="I686" s="12">
        <v>1895.05</v>
      </c>
      <c r="J686" s="20" t="s">
        <v>14133</v>
      </c>
      <c r="L686" s="43" t="s">
        <v>2571</v>
      </c>
      <c r="M686" s="12">
        <v>1895.05</v>
      </c>
      <c r="N686" s="19">
        <f t="shared" si="20"/>
        <v>2.9999999999972715E-2</v>
      </c>
      <c r="Q686" s="21" t="s">
        <v>2571</v>
      </c>
      <c r="R686" s="21">
        <v>1895.08</v>
      </c>
      <c r="S686" s="19">
        <f t="shared" si="21"/>
        <v>-2.9999999999972715E-2</v>
      </c>
      <c r="T686" s="21"/>
      <c r="U686" s="21"/>
      <c r="V686" s="21"/>
    </row>
    <row r="687" spans="1:22" hidden="1" x14ac:dyDescent="0.25">
      <c r="A687" s="20" t="s">
        <v>1121</v>
      </c>
      <c r="B687" s="12">
        <v>4009.14</v>
      </c>
      <c r="E687" s="20" t="s">
        <v>2769</v>
      </c>
      <c r="F687" s="12">
        <v>20428.59</v>
      </c>
      <c r="H687" s="20" t="s">
        <v>2573</v>
      </c>
      <c r="I687" s="12">
        <v>828.88</v>
      </c>
      <c r="J687" s="20" t="s">
        <v>14133</v>
      </c>
      <c r="L687" s="43" t="s">
        <v>2573</v>
      </c>
      <c r="M687" s="12">
        <v>828.88</v>
      </c>
      <c r="N687" s="19">
        <f t="shared" si="20"/>
        <v>-5.999999999994543E-2</v>
      </c>
      <c r="Q687" s="21" t="s">
        <v>2573</v>
      </c>
      <c r="R687" s="21">
        <v>828.82</v>
      </c>
      <c r="S687" s="19">
        <f t="shared" si="21"/>
        <v>5.999999999994543E-2</v>
      </c>
      <c r="T687" s="21"/>
      <c r="U687" s="21"/>
      <c r="V687" s="21"/>
    </row>
    <row r="688" spans="1:22" ht="15" hidden="1" customHeight="1" x14ac:dyDescent="0.25">
      <c r="A688" s="20" t="s">
        <v>1122</v>
      </c>
      <c r="B688" s="12">
        <v>9819.7099999999991</v>
      </c>
      <c r="E688" s="20" t="s">
        <v>2770</v>
      </c>
      <c r="F688" s="12">
        <v>504.01</v>
      </c>
      <c r="H688" s="20" t="s">
        <v>2575</v>
      </c>
      <c r="I688" s="12">
        <v>252.91</v>
      </c>
      <c r="J688" s="20" t="s">
        <v>14133</v>
      </c>
      <c r="L688" s="43" t="s">
        <v>2575</v>
      </c>
      <c r="M688" s="12">
        <v>252.91</v>
      </c>
      <c r="N688" s="19">
        <f t="shared" si="20"/>
        <v>0</v>
      </c>
      <c r="Q688" s="20" t="s">
        <v>2575</v>
      </c>
      <c r="R688" s="20">
        <v>252.91</v>
      </c>
      <c r="S688" s="19">
        <f t="shared" si="21"/>
        <v>0</v>
      </c>
      <c r="T688" s="20"/>
      <c r="U688" s="20"/>
      <c r="V688" s="20"/>
    </row>
    <row r="689" spans="1:22" hidden="1" x14ac:dyDescent="0.25">
      <c r="A689" s="20" t="s">
        <v>1123</v>
      </c>
      <c r="B689" s="12">
        <v>15452.43</v>
      </c>
      <c r="E689" s="20" t="s">
        <v>2771</v>
      </c>
      <c r="F689" s="12">
        <v>23574.68</v>
      </c>
      <c r="H689" s="20" t="s">
        <v>2576</v>
      </c>
      <c r="I689" s="12">
        <v>907.88</v>
      </c>
      <c r="J689" s="20" t="s">
        <v>14133</v>
      </c>
      <c r="L689" s="43" t="s">
        <v>2576</v>
      </c>
      <c r="M689" s="12">
        <v>907.88</v>
      </c>
      <c r="N689" s="19">
        <f t="shared" si="20"/>
        <v>-5.999999999994543E-2</v>
      </c>
      <c r="Q689" s="21" t="s">
        <v>2576</v>
      </c>
      <c r="R689" s="21">
        <v>907.82</v>
      </c>
      <c r="S689" s="19">
        <f t="shared" si="21"/>
        <v>5.999999999994543E-2</v>
      </c>
      <c r="T689" s="21"/>
      <c r="U689" s="21"/>
      <c r="V689" s="21"/>
    </row>
    <row r="690" spans="1:22" hidden="1" x14ac:dyDescent="0.25">
      <c r="A690" s="20" t="s">
        <v>1124</v>
      </c>
      <c r="B690" s="12">
        <v>3118.4700000000003</v>
      </c>
      <c r="E690" s="20" t="s">
        <v>2773</v>
      </c>
      <c r="F690" s="12">
        <v>381.33</v>
      </c>
      <c r="H690" s="20" t="s">
        <v>2578</v>
      </c>
      <c r="I690" s="12">
        <v>866.64</v>
      </c>
      <c r="J690" s="20" t="s">
        <v>14133</v>
      </c>
      <c r="L690" s="43" t="s">
        <v>2578</v>
      </c>
      <c r="M690" s="12">
        <v>866.64</v>
      </c>
      <c r="N690" s="19">
        <f t="shared" si="20"/>
        <v>-1.999999999998181E-2</v>
      </c>
      <c r="Q690" s="21" t="s">
        <v>2578</v>
      </c>
      <c r="R690" s="21">
        <v>866.62</v>
      </c>
      <c r="S690" s="19">
        <f t="shared" si="21"/>
        <v>1.999999999998181E-2</v>
      </c>
      <c r="T690" s="21"/>
      <c r="U690" s="21"/>
      <c r="V690" s="21"/>
    </row>
    <row r="691" spans="1:22" ht="15" hidden="1" customHeight="1" x14ac:dyDescent="0.25">
      <c r="A691" s="20" t="s">
        <v>1125</v>
      </c>
      <c r="B691" s="12">
        <v>1135.1600000000001</v>
      </c>
      <c r="E691" s="20" t="s">
        <v>2774</v>
      </c>
      <c r="F691" s="12">
        <v>11474.42</v>
      </c>
      <c r="H691" s="20" t="s">
        <v>2579</v>
      </c>
      <c r="I691" s="12">
        <v>343.62</v>
      </c>
      <c r="J691" s="20" t="s">
        <v>14133</v>
      </c>
      <c r="L691" s="43" t="s">
        <v>2579</v>
      </c>
      <c r="M691" s="12">
        <v>343.62</v>
      </c>
      <c r="N691" s="19">
        <f t="shared" si="20"/>
        <v>9.9999999999909051E-3</v>
      </c>
      <c r="Q691" s="20" t="s">
        <v>2579</v>
      </c>
      <c r="R691" s="20">
        <v>343.63</v>
      </c>
      <c r="S691" s="19">
        <f t="shared" si="21"/>
        <v>-9.9999999999909051E-3</v>
      </c>
      <c r="T691" s="20"/>
      <c r="U691" s="20"/>
      <c r="V691" s="20"/>
    </row>
    <row r="692" spans="1:22" hidden="1" x14ac:dyDescent="0.25">
      <c r="A692" s="20" t="s">
        <v>1126</v>
      </c>
      <c r="B692" s="12">
        <v>79042.66</v>
      </c>
      <c r="E692" s="20" t="s">
        <v>2776</v>
      </c>
      <c r="F692" s="12">
        <v>1259.57</v>
      </c>
      <c r="H692" s="20" t="s">
        <v>2580</v>
      </c>
      <c r="I692" s="12">
        <v>828.88</v>
      </c>
      <c r="J692" s="20" t="s">
        <v>14133</v>
      </c>
      <c r="L692" s="43" t="s">
        <v>2580</v>
      </c>
      <c r="M692" s="12">
        <v>828.88</v>
      </c>
      <c r="N692" s="19">
        <f t="shared" si="20"/>
        <v>-5.999999999994543E-2</v>
      </c>
      <c r="Q692" s="21" t="s">
        <v>2580</v>
      </c>
      <c r="R692" s="21">
        <v>828.82</v>
      </c>
      <c r="S692" s="19">
        <f t="shared" si="21"/>
        <v>5.999999999994543E-2</v>
      </c>
      <c r="T692" s="21"/>
      <c r="U692" s="21"/>
      <c r="V692" s="21"/>
    </row>
    <row r="693" spans="1:22" ht="15" hidden="1" customHeight="1" x14ac:dyDescent="0.25">
      <c r="A693" s="20" t="s">
        <v>1129</v>
      </c>
      <c r="B693" s="12">
        <v>11773.03</v>
      </c>
      <c r="E693" s="20" t="s">
        <v>2778</v>
      </c>
      <c r="F693" s="12">
        <v>1645.88</v>
      </c>
      <c r="H693" s="20" t="s">
        <v>2582</v>
      </c>
      <c r="I693" s="12">
        <v>1374.64</v>
      </c>
      <c r="J693" s="20" t="s">
        <v>14133</v>
      </c>
      <c r="L693" s="43" t="s">
        <v>2582</v>
      </c>
      <c r="M693" s="12">
        <v>1374.64</v>
      </c>
      <c r="N693" s="19">
        <f t="shared" si="20"/>
        <v>0</v>
      </c>
      <c r="Q693" s="20" t="s">
        <v>2582</v>
      </c>
      <c r="R693" s="20">
        <v>1374.64</v>
      </c>
      <c r="S693" s="19">
        <f t="shared" si="21"/>
        <v>0</v>
      </c>
      <c r="T693" s="20"/>
      <c r="U693" s="20"/>
      <c r="V693" s="20"/>
    </row>
    <row r="694" spans="1:22" hidden="1" x14ac:dyDescent="0.25">
      <c r="A694" s="20" t="s">
        <v>1134</v>
      </c>
      <c r="B694" s="12">
        <v>1482.34</v>
      </c>
      <c r="E694" s="20" t="s">
        <v>2779</v>
      </c>
      <c r="F694" s="12">
        <v>1505.15</v>
      </c>
      <c r="H694" s="20" t="s">
        <v>2584</v>
      </c>
      <c r="I694" s="12">
        <v>830.67</v>
      </c>
      <c r="J694" s="20" t="s">
        <v>14133</v>
      </c>
      <c r="L694" s="43" t="s">
        <v>2584</v>
      </c>
      <c r="M694" s="12">
        <v>830.67</v>
      </c>
      <c r="N694" s="19">
        <f t="shared" si="20"/>
        <v>2.0000000000095497E-2</v>
      </c>
      <c r="Q694" s="21" t="s">
        <v>2584</v>
      </c>
      <c r="R694" s="21">
        <v>830.69</v>
      </c>
      <c r="S694" s="19">
        <f t="shared" si="21"/>
        <v>-2.0000000000095497E-2</v>
      </c>
      <c r="T694" s="21"/>
      <c r="U694" s="21"/>
      <c r="V694" s="21"/>
    </row>
    <row r="695" spans="1:22" hidden="1" x14ac:dyDescent="0.25">
      <c r="A695" s="20" t="s">
        <v>1135</v>
      </c>
      <c r="B695" s="12">
        <v>40056.21</v>
      </c>
      <c r="E695" s="20" t="s">
        <v>2780</v>
      </c>
      <c r="F695" s="12">
        <v>22097.61</v>
      </c>
      <c r="H695" s="20" t="s">
        <v>2586</v>
      </c>
      <c r="I695" s="12">
        <v>779.44</v>
      </c>
      <c r="J695" s="20" t="s">
        <v>14133</v>
      </c>
      <c r="L695" s="43" t="s">
        <v>2586</v>
      </c>
      <c r="M695" s="12">
        <v>779.44</v>
      </c>
      <c r="N695" s="19">
        <f t="shared" si="20"/>
        <v>-5.0000000000068212E-2</v>
      </c>
      <c r="Q695" s="21" t="s">
        <v>2586</v>
      </c>
      <c r="R695" s="21">
        <v>779.39</v>
      </c>
      <c r="S695" s="19">
        <f t="shared" si="21"/>
        <v>5.0000000000068212E-2</v>
      </c>
      <c r="T695" s="21"/>
      <c r="U695" s="21"/>
      <c r="V695" s="21"/>
    </row>
    <row r="696" spans="1:22" ht="15" hidden="1" customHeight="1" x14ac:dyDescent="0.25">
      <c r="A696" s="20" t="s">
        <v>1136</v>
      </c>
      <c r="B696" s="12">
        <v>49615.99</v>
      </c>
      <c r="E696" s="20" t="s">
        <v>2782</v>
      </c>
      <c r="F696" s="12">
        <v>181.11</v>
      </c>
      <c r="H696" s="20" t="s">
        <v>2588</v>
      </c>
      <c r="I696" s="12">
        <v>1434.51</v>
      </c>
      <c r="J696" s="20" t="s">
        <v>14133</v>
      </c>
      <c r="L696" s="43" t="s">
        <v>2588</v>
      </c>
      <c r="M696" s="12">
        <v>1434.51</v>
      </c>
      <c r="N696" s="19">
        <f t="shared" si="20"/>
        <v>9.9999999999909051E-3</v>
      </c>
      <c r="Q696" s="20" t="s">
        <v>2588</v>
      </c>
      <c r="R696" s="20">
        <v>1434.52</v>
      </c>
      <c r="S696" s="19">
        <f t="shared" si="21"/>
        <v>-9.9999999999909051E-3</v>
      </c>
      <c r="T696" s="20"/>
      <c r="U696" s="20"/>
      <c r="V696" s="20"/>
    </row>
    <row r="697" spans="1:22" hidden="1" x14ac:dyDescent="0.25">
      <c r="A697" s="20" t="s">
        <v>1137</v>
      </c>
      <c r="B697" s="12">
        <v>569.26</v>
      </c>
      <c r="E697" s="20" t="s">
        <v>2784</v>
      </c>
      <c r="F697" s="12">
        <v>2776.47</v>
      </c>
      <c r="H697" s="20" t="s">
        <v>2590</v>
      </c>
      <c r="I697" s="12">
        <v>47120.65</v>
      </c>
      <c r="J697" s="20" t="s">
        <v>14133</v>
      </c>
      <c r="L697" s="43" t="s">
        <v>2590</v>
      </c>
      <c r="M697" s="12">
        <v>47120.65</v>
      </c>
      <c r="N697" s="19">
        <f t="shared" si="20"/>
        <v>1.0000000002037268E-2</v>
      </c>
      <c r="Q697" s="21" t="s">
        <v>2590</v>
      </c>
      <c r="R697" s="21">
        <v>47120.66</v>
      </c>
      <c r="S697" s="19">
        <f t="shared" si="21"/>
        <v>-1.0000000002037268E-2</v>
      </c>
      <c r="T697" s="21"/>
      <c r="U697" s="21"/>
      <c r="V697" s="21"/>
    </row>
    <row r="698" spans="1:22" ht="15" hidden="1" customHeight="1" x14ac:dyDescent="0.25">
      <c r="A698" s="20" t="s">
        <v>1138</v>
      </c>
      <c r="B698" s="12">
        <v>2963.02</v>
      </c>
      <c r="E698" s="20" t="s">
        <v>2786</v>
      </c>
      <c r="F698" s="12">
        <v>1388.24</v>
      </c>
      <c r="H698" s="20" t="s">
        <v>2592</v>
      </c>
      <c r="I698" s="12">
        <v>1434.51</v>
      </c>
      <c r="J698" s="20" t="s">
        <v>14133</v>
      </c>
      <c r="L698" s="43" t="s">
        <v>2592</v>
      </c>
      <c r="M698" s="12">
        <v>1434.51</v>
      </c>
      <c r="N698" s="19">
        <f t="shared" si="20"/>
        <v>9.9999999999909051E-3</v>
      </c>
      <c r="Q698" s="20" t="s">
        <v>2592</v>
      </c>
      <c r="R698" s="20">
        <v>1434.52</v>
      </c>
      <c r="S698" s="19">
        <f t="shared" si="21"/>
        <v>-9.9999999999909051E-3</v>
      </c>
      <c r="T698" s="20"/>
      <c r="U698" s="20"/>
      <c r="V698" s="20"/>
    </row>
    <row r="699" spans="1:22" ht="15" hidden="1" customHeight="1" x14ac:dyDescent="0.25">
      <c r="A699" s="20" t="s">
        <v>1139</v>
      </c>
      <c r="B699" s="12">
        <v>305.26</v>
      </c>
      <c r="E699" s="20" t="s">
        <v>2787</v>
      </c>
      <c r="F699" s="12">
        <v>1732.69</v>
      </c>
      <c r="H699" s="20" t="s">
        <v>2594</v>
      </c>
      <c r="I699" s="12">
        <v>694.12</v>
      </c>
      <c r="J699" s="20" t="s">
        <v>14133</v>
      </c>
      <c r="L699" s="43" t="s">
        <v>2594</v>
      </c>
      <c r="M699" s="12">
        <v>694.12</v>
      </c>
      <c r="N699" s="19">
        <f t="shared" si="20"/>
        <v>-9.9999999999909051E-3</v>
      </c>
      <c r="Q699" s="20" t="s">
        <v>2594</v>
      </c>
      <c r="R699" s="20">
        <v>694.11</v>
      </c>
      <c r="S699" s="19">
        <f t="shared" si="21"/>
        <v>9.9999999999909051E-3</v>
      </c>
      <c r="T699" s="20"/>
      <c r="U699" s="20"/>
      <c r="V699" s="20"/>
    </row>
    <row r="700" spans="1:22" hidden="1" x14ac:dyDescent="0.25">
      <c r="A700" s="20" t="s">
        <v>1140</v>
      </c>
      <c r="B700" s="12">
        <v>2492.2400000000002</v>
      </c>
      <c r="E700" s="20" t="s">
        <v>2789</v>
      </c>
      <c r="F700" s="12">
        <v>826.78</v>
      </c>
      <c r="H700" s="20" t="s">
        <v>2596</v>
      </c>
      <c r="I700" s="12">
        <v>1647.39</v>
      </c>
      <c r="J700" s="20" t="s">
        <v>14133</v>
      </c>
      <c r="L700" s="43" t="s">
        <v>2596</v>
      </c>
      <c r="M700" s="12">
        <v>1647.39</v>
      </c>
      <c r="N700" s="19">
        <f t="shared" si="20"/>
        <v>6.9999999999936335E-2</v>
      </c>
      <c r="Q700" s="21" t="s">
        <v>2596</v>
      </c>
      <c r="R700" s="21">
        <v>1647.46</v>
      </c>
      <c r="S700" s="19">
        <f t="shared" si="21"/>
        <v>-6.9999999999936335E-2</v>
      </c>
      <c r="T700" s="21"/>
      <c r="U700" s="21"/>
      <c r="V700" s="21"/>
    </row>
    <row r="701" spans="1:22" hidden="1" x14ac:dyDescent="0.25">
      <c r="A701" s="20" t="s">
        <v>1141</v>
      </c>
      <c r="B701" s="12">
        <v>901.15</v>
      </c>
      <c r="E701" s="20" t="s">
        <v>2791</v>
      </c>
      <c r="F701" s="12">
        <v>542.01</v>
      </c>
      <c r="H701" s="20" t="s">
        <v>2598</v>
      </c>
      <c r="I701" s="12">
        <v>16828.849999999999</v>
      </c>
      <c r="J701" s="20" t="s">
        <v>14133</v>
      </c>
      <c r="L701" s="43" t="s">
        <v>2598</v>
      </c>
      <c r="M701" s="12">
        <v>16828.849999999999</v>
      </c>
      <c r="N701" s="19">
        <f t="shared" si="20"/>
        <v>-9.9999999983992893E-3</v>
      </c>
      <c r="Q701" s="21" t="s">
        <v>2598</v>
      </c>
      <c r="R701" s="21">
        <v>16828.84</v>
      </c>
      <c r="S701" s="19">
        <f t="shared" si="21"/>
        <v>9.9999999983992893E-3</v>
      </c>
      <c r="T701" s="21"/>
      <c r="U701" s="21"/>
      <c r="V701" s="21"/>
    </row>
    <row r="702" spans="1:22" hidden="1" x14ac:dyDescent="0.25">
      <c r="A702" s="20" t="s">
        <v>1142</v>
      </c>
      <c r="B702" s="12">
        <v>4182.46</v>
      </c>
      <c r="E702" s="20" t="s">
        <v>2792</v>
      </c>
      <c r="F702" s="12">
        <v>896.86</v>
      </c>
      <c r="H702" s="20" t="s">
        <v>2600</v>
      </c>
      <c r="I702" s="12">
        <v>6253.31</v>
      </c>
      <c r="J702" s="20" t="s">
        <v>14133</v>
      </c>
      <c r="L702" s="43" t="s">
        <v>2600</v>
      </c>
      <c r="M702" s="12">
        <v>6253.31</v>
      </c>
      <c r="N702" s="19">
        <f t="shared" si="20"/>
        <v>-1.0000000000218279E-2</v>
      </c>
      <c r="Q702" s="21" t="s">
        <v>2600</v>
      </c>
      <c r="R702" s="21">
        <v>6253.3</v>
      </c>
      <c r="S702" s="19">
        <f t="shared" si="21"/>
        <v>1.0000000000218279E-2</v>
      </c>
      <c r="T702" s="21"/>
      <c r="U702" s="21"/>
      <c r="V702" s="21"/>
    </row>
    <row r="703" spans="1:22" ht="15" hidden="1" customHeight="1" x14ac:dyDescent="0.25">
      <c r="A703" s="20" t="s">
        <v>1143</v>
      </c>
      <c r="B703" s="12">
        <v>11860.130000000001</v>
      </c>
      <c r="E703" s="20" t="s">
        <v>2794</v>
      </c>
      <c r="F703" s="12">
        <v>923.22</v>
      </c>
      <c r="H703" s="20" t="s">
        <v>300</v>
      </c>
      <c r="I703" s="12">
        <v>8810.86</v>
      </c>
      <c r="J703" s="20" t="s">
        <v>14132</v>
      </c>
      <c r="L703" s="43" t="s">
        <v>300</v>
      </c>
      <c r="M703" s="12">
        <v>8810.86</v>
      </c>
      <c r="N703" s="19">
        <f t="shared" si="20"/>
        <v>-1.0000000000218279E-2</v>
      </c>
      <c r="Q703" s="20" t="s">
        <v>300</v>
      </c>
      <c r="R703" s="20">
        <v>8810.85</v>
      </c>
      <c r="S703" s="19">
        <f t="shared" si="21"/>
        <v>1.0000000000218279E-2</v>
      </c>
      <c r="T703" s="20"/>
      <c r="U703" s="20"/>
      <c r="V703" s="20"/>
    </row>
    <row r="704" spans="1:22" ht="15" hidden="1" customHeight="1" x14ac:dyDescent="0.25">
      <c r="A704" s="20" t="s">
        <v>1144</v>
      </c>
      <c r="B704" s="12">
        <v>5275.51</v>
      </c>
      <c r="E704" s="20" t="s">
        <v>2795</v>
      </c>
      <c r="F704" s="12">
        <v>20664.509999999998</v>
      </c>
      <c r="H704" s="20" t="s">
        <v>2602</v>
      </c>
      <c r="I704" s="12">
        <v>2762.88</v>
      </c>
      <c r="J704" s="20" t="s">
        <v>14133</v>
      </c>
      <c r="L704" s="43" t="s">
        <v>2602</v>
      </c>
      <c r="M704" s="12">
        <v>2762.88</v>
      </c>
      <c r="N704" s="19">
        <f t="shared" si="20"/>
        <v>0</v>
      </c>
      <c r="Q704" s="20" t="s">
        <v>2602</v>
      </c>
      <c r="R704" s="20">
        <v>2762.88</v>
      </c>
      <c r="S704" s="19">
        <f t="shared" si="21"/>
        <v>0</v>
      </c>
      <c r="T704" s="20"/>
      <c r="U704" s="20"/>
      <c r="V704" s="20"/>
    </row>
    <row r="705" spans="1:22" hidden="1" x14ac:dyDescent="0.25">
      <c r="A705" s="20" t="s">
        <v>1145</v>
      </c>
      <c r="B705" s="12">
        <v>1153.6100000000001</v>
      </c>
      <c r="E705" s="20" t="s">
        <v>2797</v>
      </c>
      <c r="F705" s="12">
        <v>1388.24</v>
      </c>
      <c r="H705" s="20" t="s">
        <v>2604</v>
      </c>
      <c r="I705" s="12">
        <v>40939</v>
      </c>
      <c r="J705" s="20" t="s">
        <v>14133</v>
      </c>
      <c r="L705" s="43" t="s">
        <v>2604</v>
      </c>
      <c r="M705" s="12">
        <v>40939</v>
      </c>
      <c r="N705" s="19">
        <f t="shared" si="20"/>
        <v>0</v>
      </c>
      <c r="Q705" s="21" t="s">
        <v>2604</v>
      </c>
      <c r="R705" s="21">
        <v>40939</v>
      </c>
      <c r="S705" s="19">
        <f t="shared" si="21"/>
        <v>0</v>
      </c>
      <c r="T705" s="21"/>
      <c r="U705" s="21"/>
      <c r="V705" s="21"/>
    </row>
    <row r="706" spans="1:22" ht="15" hidden="1" customHeight="1" x14ac:dyDescent="0.25">
      <c r="A706" s="20" t="s">
        <v>1146</v>
      </c>
      <c r="B706" s="12">
        <v>3075.2</v>
      </c>
      <c r="E706" s="20" t="s">
        <v>2798</v>
      </c>
      <c r="F706" s="12">
        <v>11787.34</v>
      </c>
      <c r="H706" s="20" t="s">
        <v>303</v>
      </c>
      <c r="I706" s="12">
        <v>2776.47</v>
      </c>
      <c r="J706" s="20" t="s">
        <v>14132</v>
      </c>
      <c r="L706" s="43" t="s">
        <v>303</v>
      </c>
      <c r="M706" s="12">
        <v>2776.47</v>
      </c>
      <c r="N706" s="19">
        <f t="shared" si="20"/>
        <v>1.0000000000218279E-2</v>
      </c>
      <c r="Q706" s="20" t="s">
        <v>303</v>
      </c>
      <c r="R706" s="20">
        <v>2776.48</v>
      </c>
      <c r="S706" s="19">
        <f t="shared" si="21"/>
        <v>-1.0000000000218279E-2</v>
      </c>
      <c r="T706" s="20"/>
      <c r="U706" s="20"/>
      <c r="V706" s="20"/>
    </row>
    <row r="707" spans="1:22" ht="15" hidden="1" customHeight="1" x14ac:dyDescent="0.25">
      <c r="A707" s="20" t="s">
        <v>1147</v>
      </c>
      <c r="B707" s="12">
        <v>283.45999999999998</v>
      </c>
      <c r="E707" s="20" t="s">
        <v>2799</v>
      </c>
      <c r="F707" s="12">
        <v>20789.71</v>
      </c>
      <c r="H707" s="20" t="s">
        <v>306</v>
      </c>
      <c r="I707" s="12">
        <v>1214.5899999999999</v>
      </c>
      <c r="J707" s="20" t="s">
        <v>14132</v>
      </c>
      <c r="L707" s="43" t="s">
        <v>306</v>
      </c>
      <c r="M707" s="12">
        <v>1214.5899999999999</v>
      </c>
      <c r="N707" s="19">
        <f t="shared" si="20"/>
        <v>0</v>
      </c>
      <c r="Q707" s="20" t="s">
        <v>306</v>
      </c>
      <c r="R707" s="20">
        <v>1214.5899999999999</v>
      </c>
      <c r="S707" s="19">
        <f t="shared" si="21"/>
        <v>0</v>
      </c>
      <c r="T707" s="20"/>
      <c r="U707" s="20"/>
      <c r="V707" s="20"/>
    </row>
    <row r="708" spans="1:22" ht="15" hidden="1" customHeight="1" x14ac:dyDescent="0.25">
      <c r="A708" s="20" t="s">
        <v>1148</v>
      </c>
      <c r="B708" s="12">
        <v>1651.33</v>
      </c>
      <c r="E708" s="20" t="s">
        <v>2800</v>
      </c>
      <c r="F708" s="12">
        <v>20643.259999999998</v>
      </c>
      <c r="H708" s="20" t="s">
        <v>2606</v>
      </c>
      <c r="I708" s="12">
        <v>458.21</v>
      </c>
      <c r="J708" s="20" t="s">
        <v>14133</v>
      </c>
      <c r="L708" s="43" t="s">
        <v>2606</v>
      </c>
      <c r="M708" s="12">
        <v>458.21</v>
      </c>
      <c r="N708" s="19">
        <f t="shared" si="20"/>
        <v>0</v>
      </c>
      <c r="Q708" s="20" t="s">
        <v>2606</v>
      </c>
      <c r="R708" s="20">
        <v>458.21</v>
      </c>
      <c r="S708" s="19">
        <f t="shared" si="21"/>
        <v>0</v>
      </c>
      <c r="T708" s="20"/>
      <c r="U708" s="20"/>
      <c r="V708" s="20"/>
    </row>
    <row r="709" spans="1:22" hidden="1" x14ac:dyDescent="0.25">
      <c r="A709" s="20" t="s">
        <v>1149</v>
      </c>
      <c r="B709" s="12">
        <v>815.21</v>
      </c>
      <c r="E709" s="20" t="s">
        <v>2802</v>
      </c>
      <c r="F709" s="12">
        <v>24596.95</v>
      </c>
      <c r="H709" s="20" t="s">
        <v>2608</v>
      </c>
      <c r="I709" s="12">
        <v>684.25</v>
      </c>
      <c r="J709" s="20" t="s">
        <v>14133</v>
      </c>
      <c r="L709" s="43" t="s">
        <v>2608</v>
      </c>
      <c r="M709" s="12">
        <v>684.25</v>
      </c>
      <c r="N709" s="19">
        <f t="shared" si="20"/>
        <v>4.9999999999954525E-2</v>
      </c>
      <c r="Q709" s="21" t="s">
        <v>2608</v>
      </c>
      <c r="R709" s="21">
        <v>684.3</v>
      </c>
      <c r="S709" s="19">
        <f t="shared" si="21"/>
        <v>-4.9999999999954525E-2</v>
      </c>
      <c r="T709" s="21"/>
      <c r="U709" s="21"/>
      <c r="V709" s="21"/>
    </row>
    <row r="710" spans="1:22" ht="15" hidden="1" customHeight="1" x14ac:dyDescent="0.25">
      <c r="A710" s="20" t="s">
        <v>1150</v>
      </c>
      <c r="B710" s="12">
        <v>12755.52</v>
      </c>
      <c r="E710" s="20" t="s">
        <v>2803</v>
      </c>
      <c r="F710" s="12">
        <v>21105.96</v>
      </c>
      <c r="H710" s="20" t="s">
        <v>2610</v>
      </c>
      <c r="I710" s="12">
        <v>4151.1099999999997</v>
      </c>
      <c r="J710" s="20" t="s">
        <v>14133</v>
      </c>
      <c r="L710" s="43" t="s">
        <v>2610</v>
      </c>
      <c r="M710" s="12">
        <v>4151.1099999999997</v>
      </c>
      <c r="N710" s="19">
        <f t="shared" ref="N710:N773" si="22">+VLOOKUP(L710,Q:V,2,0)-M710</f>
        <v>1.0000000000218279E-2</v>
      </c>
      <c r="Q710" s="20" t="s">
        <v>2610</v>
      </c>
      <c r="R710" s="20">
        <v>4151.12</v>
      </c>
      <c r="S710" s="19">
        <f t="shared" ref="S710:S773" si="23">VLOOKUP(Q710,L:M,2,0)-R710</f>
        <v>-1.0000000000218279E-2</v>
      </c>
      <c r="T710" s="20"/>
      <c r="U710" s="20"/>
      <c r="V710" s="20"/>
    </row>
    <row r="711" spans="1:22" hidden="1" x14ac:dyDescent="0.25">
      <c r="A711" s="20" t="s">
        <v>1151</v>
      </c>
      <c r="B711" s="12">
        <v>453.42</v>
      </c>
      <c r="E711" s="20" t="s">
        <v>2804</v>
      </c>
      <c r="F711" s="12">
        <v>2240.9299999999998</v>
      </c>
      <c r="H711" s="20" t="s">
        <v>2612</v>
      </c>
      <c r="I711" s="12">
        <v>1581.1</v>
      </c>
      <c r="J711" s="20" t="s">
        <v>14133</v>
      </c>
      <c r="L711" s="43" t="s">
        <v>2612</v>
      </c>
      <c r="M711" s="12">
        <v>1581.1</v>
      </c>
      <c r="N711" s="19">
        <f t="shared" si="22"/>
        <v>9.9999999999909051E-3</v>
      </c>
      <c r="Q711" s="21" t="s">
        <v>2612</v>
      </c>
      <c r="R711" s="21">
        <v>1581.11</v>
      </c>
      <c r="S711" s="19">
        <f t="shared" si="23"/>
        <v>-9.9999999999909051E-3</v>
      </c>
      <c r="T711" s="21"/>
      <c r="U711" s="21"/>
      <c r="V711" s="21"/>
    </row>
    <row r="712" spans="1:22" ht="15" hidden="1" customHeight="1" x14ac:dyDescent="0.25">
      <c r="A712" s="20" t="s">
        <v>1152</v>
      </c>
      <c r="B712" s="12">
        <v>7060.44</v>
      </c>
      <c r="E712" s="20" t="s">
        <v>2806</v>
      </c>
      <c r="F712" s="12">
        <v>231.37</v>
      </c>
      <c r="H712" s="20" t="s">
        <v>2614</v>
      </c>
      <c r="I712" s="12">
        <v>698.96</v>
      </c>
      <c r="J712" s="20" t="s">
        <v>14133</v>
      </c>
      <c r="L712" s="43" t="s">
        <v>2614</v>
      </c>
      <c r="M712" s="12">
        <v>698.96</v>
      </c>
      <c r="N712" s="19">
        <f t="shared" si="22"/>
        <v>-9.9999999999909051E-3</v>
      </c>
      <c r="Q712" s="20" t="s">
        <v>2614</v>
      </c>
      <c r="R712" s="20">
        <v>698.95</v>
      </c>
      <c r="S712" s="19">
        <f t="shared" si="23"/>
        <v>9.9999999999909051E-3</v>
      </c>
      <c r="T712" s="20"/>
      <c r="U712" s="20"/>
      <c r="V712" s="20"/>
    </row>
    <row r="713" spans="1:22" hidden="1" x14ac:dyDescent="0.25">
      <c r="A713" s="20" t="s">
        <v>1153</v>
      </c>
      <c r="B713" s="12">
        <v>2517.9700000000003</v>
      </c>
      <c r="E713" s="20" t="s">
        <v>2808</v>
      </c>
      <c r="F713" s="12">
        <v>148.30000000000001</v>
      </c>
      <c r="H713" s="20" t="s">
        <v>2616</v>
      </c>
      <c r="I713" s="12">
        <v>935.2</v>
      </c>
      <c r="J713" s="20" t="s">
        <v>14133</v>
      </c>
      <c r="L713" s="43" t="s">
        <v>2616</v>
      </c>
      <c r="M713" s="12">
        <v>935.2</v>
      </c>
      <c r="N713" s="19">
        <f t="shared" si="22"/>
        <v>0</v>
      </c>
      <c r="Q713" s="21" t="s">
        <v>2616</v>
      </c>
      <c r="R713" s="21">
        <v>935.2</v>
      </c>
      <c r="S713" s="19">
        <f t="shared" si="23"/>
        <v>0</v>
      </c>
      <c r="T713" s="21"/>
      <c r="U713" s="21"/>
      <c r="V713" s="21"/>
    </row>
    <row r="714" spans="1:22" ht="15" hidden="1" customHeight="1" x14ac:dyDescent="0.25">
      <c r="A714" s="20" t="s">
        <v>1154</v>
      </c>
      <c r="B714" s="12">
        <v>2320.9700000000003</v>
      </c>
      <c r="E714" s="20" t="s">
        <v>2810</v>
      </c>
      <c r="F714" s="12">
        <v>231.37</v>
      </c>
      <c r="H714" s="20" t="s">
        <v>2618</v>
      </c>
      <c r="I714" s="12">
        <v>694.12</v>
      </c>
      <c r="J714" s="20" t="s">
        <v>14133</v>
      </c>
      <c r="L714" s="43" t="s">
        <v>2618</v>
      </c>
      <c r="M714" s="12">
        <v>694.12</v>
      </c>
      <c r="N714" s="19">
        <f t="shared" si="22"/>
        <v>-9.9999999999909051E-3</v>
      </c>
      <c r="Q714" s="20" t="s">
        <v>2618</v>
      </c>
      <c r="R714" s="20">
        <v>694.11</v>
      </c>
      <c r="S714" s="19">
        <f t="shared" si="23"/>
        <v>9.9999999999909051E-3</v>
      </c>
      <c r="T714" s="20"/>
      <c r="U714" s="20"/>
      <c r="V714" s="20"/>
    </row>
    <row r="715" spans="1:22" ht="15" hidden="1" customHeight="1" x14ac:dyDescent="0.25">
      <c r="A715" s="20" t="s">
        <v>1155</v>
      </c>
      <c r="B715" s="12">
        <v>6061.07</v>
      </c>
      <c r="E715" s="20" t="s">
        <v>2811</v>
      </c>
      <c r="F715" s="12">
        <v>148.30000000000001</v>
      </c>
      <c r="H715" s="20" t="s">
        <v>2620</v>
      </c>
      <c r="I715" s="12">
        <v>600.12</v>
      </c>
      <c r="J715" s="20" t="s">
        <v>14133</v>
      </c>
      <c r="L715" s="43" t="s">
        <v>2620</v>
      </c>
      <c r="M715" s="12">
        <v>600.12</v>
      </c>
      <c r="N715" s="19">
        <f t="shared" si="22"/>
        <v>9.9999999999909051E-3</v>
      </c>
      <c r="Q715" s="20" t="s">
        <v>2620</v>
      </c>
      <c r="R715" s="20">
        <v>600.13</v>
      </c>
      <c r="S715" s="19">
        <f t="shared" si="23"/>
        <v>-9.9999999999909051E-3</v>
      </c>
      <c r="T715" s="20"/>
      <c r="U715" s="20"/>
      <c r="V715" s="20"/>
    </row>
    <row r="716" spans="1:22" hidden="1" x14ac:dyDescent="0.25">
      <c r="A716" s="20" t="s">
        <v>1156</v>
      </c>
      <c r="B716" s="12">
        <v>1233.02</v>
      </c>
      <c r="E716" s="20" t="s">
        <v>2813</v>
      </c>
      <c r="F716" s="12">
        <v>2404.34</v>
      </c>
      <c r="H716" s="20" t="s">
        <v>2621</v>
      </c>
      <c r="I716" s="12">
        <v>2541.71</v>
      </c>
      <c r="J716" s="20" t="s">
        <v>14133</v>
      </c>
      <c r="L716" s="43" t="s">
        <v>2621</v>
      </c>
      <c r="M716" s="12">
        <v>2541.71</v>
      </c>
      <c r="N716" s="19">
        <f t="shared" si="22"/>
        <v>9.9999999997635314E-3</v>
      </c>
      <c r="Q716" s="21" t="s">
        <v>2621</v>
      </c>
      <c r="R716" s="21">
        <v>2541.7199999999998</v>
      </c>
      <c r="S716" s="19">
        <f t="shared" si="23"/>
        <v>-9.9999999997635314E-3</v>
      </c>
      <c r="T716" s="21"/>
      <c r="U716" s="21"/>
      <c r="V716" s="21"/>
    </row>
    <row r="717" spans="1:22" hidden="1" x14ac:dyDescent="0.25">
      <c r="A717" s="20" t="s">
        <v>1157</v>
      </c>
      <c r="B717" s="12">
        <v>3565.15</v>
      </c>
      <c r="E717" s="20" t="s">
        <v>2815</v>
      </c>
      <c r="F717" s="12">
        <v>2297.27</v>
      </c>
      <c r="H717" s="20" t="s">
        <v>2622</v>
      </c>
      <c r="I717" s="12">
        <v>684.24</v>
      </c>
      <c r="J717" s="20" t="s">
        <v>14133</v>
      </c>
      <c r="L717" s="43" t="s">
        <v>2622</v>
      </c>
      <c r="M717" s="12">
        <v>684.24</v>
      </c>
      <c r="N717" s="19">
        <f t="shared" si="22"/>
        <v>0</v>
      </c>
      <c r="Q717" s="21" t="s">
        <v>2622</v>
      </c>
      <c r="R717" s="21">
        <v>684.24</v>
      </c>
      <c r="S717" s="19">
        <f t="shared" si="23"/>
        <v>0</v>
      </c>
      <c r="T717" s="21"/>
      <c r="U717" s="21"/>
      <c r="V717" s="21"/>
    </row>
    <row r="718" spans="1:22" ht="15" hidden="1" customHeight="1" x14ac:dyDescent="0.25">
      <c r="A718" s="20" t="s">
        <v>1158</v>
      </c>
      <c r="B718" s="12">
        <v>8253.69</v>
      </c>
      <c r="E718" s="20" t="s">
        <v>2816</v>
      </c>
      <c r="F718" s="12">
        <v>24475.25</v>
      </c>
      <c r="H718" s="20" t="s">
        <v>2623</v>
      </c>
      <c r="I718" s="12">
        <v>20789.71</v>
      </c>
      <c r="J718" s="20" t="s">
        <v>14133</v>
      </c>
      <c r="L718" s="43" t="s">
        <v>2623</v>
      </c>
      <c r="M718" s="12">
        <v>20789.71</v>
      </c>
      <c r="N718" s="19">
        <f t="shared" si="22"/>
        <v>0</v>
      </c>
      <c r="Q718" s="20" t="s">
        <v>2623</v>
      </c>
      <c r="R718" s="20">
        <v>20789.71</v>
      </c>
      <c r="S718" s="19">
        <f t="shared" si="23"/>
        <v>0</v>
      </c>
      <c r="T718" s="20"/>
      <c r="U718" s="20"/>
      <c r="V718" s="20"/>
    </row>
    <row r="719" spans="1:22" hidden="1" x14ac:dyDescent="0.25">
      <c r="A719" s="20" t="s">
        <v>1159</v>
      </c>
      <c r="B719" s="12">
        <v>231.41</v>
      </c>
      <c r="E719" s="20" t="s">
        <v>2817</v>
      </c>
      <c r="F719" s="12">
        <v>2716.76</v>
      </c>
      <c r="H719" s="20" t="s">
        <v>2625</v>
      </c>
      <c r="I719" s="12">
        <v>906.68</v>
      </c>
      <c r="J719" s="20" t="s">
        <v>14133</v>
      </c>
      <c r="L719" s="43" t="s">
        <v>2625</v>
      </c>
      <c r="M719" s="12">
        <v>906.68</v>
      </c>
      <c r="N719" s="19">
        <f t="shared" si="22"/>
        <v>-1.999999999998181E-2</v>
      </c>
      <c r="Q719" s="21" t="s">
        <v>2625</v>
      </c>
      <c r="R719" s="21">
        <v>906.66</v>
      </c>
      <c r="S719" s="19">
        <f t="shared" si="23"/>
        <v>1.999999999998181E-2</v>
      </c>
      <c r="T719" s="21"/>
      <c r="U719" s="21"/>
      <c r="V719" s="21"/>
    </row>
    <row r="720" spans="1:22" ht="15" hidden="1" customHeight="1" x14ac:dyDescent="0.25">
      <c r="A720" s="20" t="s">
        <v>1160</v>
      </c>
      <c r="B720" s="12">
        <v>2886.74</v>
      </c>
      <c r="E720" s="20" t="s">
        <v>2819</v>
      </c>
      <c r="F720" s="12">
        <v>590.19000000000005</v>
      </c>
      <c r="H720" s="20" t="s">
        <v>2627</v>
      </c>
      <c r="I720" s="12">
        <v>231.37</v>
      </c>
      <c r="J720" s="20" t="s">
        <v>14133</v>
      </c>
      <c r="L720" s="43" t="s">
        <v>2627</v>
      </c>
      <c r="M720" s="12">
        <v>231.37</v>
      </c>
      <c r="N720" s="19">
        <f t="shared" si="22"/>
        <v>0</v>
      </c>
      <c r="Q720" s="20" t="s">
        <v>2627</v>
      </c>
      <c r="R720" s="20">
        <v>231.37</v>
      </c>
      <c r="S720" s="19">
        <f t="shared" si="23"/>
        <v>0</v>
      </c>
      <c r="T720" s="20"/>
      <c r="U720" s="20"/>
      <c r="V720" s="20"/>
    </row>
    <row r="721" spans="1:22" hidden="1" x14ac:dyDescent="0.25">
      <c r="A721" s="20" t="s">
        <v>1161</v>
      </c>
      <c r="B721" s="12">
        <v>140.06</v>
      </c>
      <c r="E721" s="20" t="s">
        <v>2820</v>
      </c>
      <c r="F721" s="12">
        <v>22593.84</v>
      </c>
      <c r="H721" s="20" t="s">
        <v>2629</v>
      </c>
      <c r="I721" s="12">
        <v>790.79</v>
      </c>
      <c r="J721" s="20" t="s">
        <v>14133</v>
      </c>
      <c r="L721" s="43" t="s">
        <v>2629</v>
      </c>
      <c r="M721" s="12">
        <v>790.79</v>
      </c>
      <c r="N721" s="19">
        <f t="shared" si="22"/>
        <v>-9.9999999999909051E-3</v>
      </c>
      <c r="Q721" s="21" t="s">
        <v>2629</v>
      </c>
      <c r="R721" s="21">
        <v>790.78</v>
      </c>
      <c r="S721" s="19">
        <f t="shared" si="23"/>
        <v>9.9999999999909051E-3</v>
      </c>
      <c r="T721" s="21"/>
      <c r="U721" s="21"/>
      <c r="V721" s="21"/>
    </row>
    <row r="722" spans="1:22" hidden="1" x14ac:dyDescent="0.25">
      <c r="A722" s="20" t="s">
        <v>1162</v>
      </c>
      <c r="B722" s="12">
        <v>586.1</v>
      </c>
      <c r="E722" s="20" t="s">
        <v>2822</v>
      </c>
      <c r="F722" s="12">
        <v>1089.8499999999999</v>
      </c>
      <c r="H722" s="20" t="s">
        <v>2630</v>
      </c>
      <c r="I722" s="12">
        <v>1917.42</v>
      </c>
      <c r="J722" s="20" t="s">
        <v>14133</v>
      </c>
      <c r="L722" s="43" t="s">
        <v>2630</v>
      </c>
      <c r="M722" s="12">
        <v>1917.42</v>
      </c>
      <c r="N722" s="19">
        <f t="shared" si="22"/>
        <v>-2.9999999999972715E-2</v>
      </c>
      <c r="Q722" s="21" t="s">
        <v>2630</v>
      </c>
      <c r="R722" s="21">
        <v>1917.39</v>
      </c>
      <c r="S722" s="19">
        <f t="shared" si="23"/>
        <v>2.9999999999972715E-2</v>
      </c>
      <c r="T722" s="21"/>
      <c r="U722" s="21"/>
      <c r="V722" s="21"/>
    </row>
    <row r="723" spans="1:22" hidden="1" x14ac:dyDescent="0.25">
      <c r="A723" s="20" t="s">
        <v>1163</v>
      </c>
      <c r="B723" s="12">
        <v>1855.11</v>
      </c>
      <c r="E723" s="20" t="s">
        <v>2824</v>
      </c>
      <c r="F723" s="12">
        <v>1383.33</v>
      </c>
      <c r="H723" s="20" t="s">
        <v>2631</v>
      </c>
      <c r="I723" s="12">
        <v>1827.3100000000002</v>
      </c>
      <c r="J723" s="20" t="s">
        <v>14133</v>
      </c>
      <c r="L723" s="43" t="s">
        <v>2631</v>
      </c>
      <c r="M723" s="12">
        <v>1827.3100000000002</v>
      </c>
      <c r="N723" s="19">
        <f t="shared" si="22"/>
        <v>-3.0000000000200089E-2</v>
      </c>
      <c r="Q723" s="21" t="s">
        <v>2631</v>
      </c>
      <c r="R723" s="21">
        <v>1827.28</v>
      </c>
      <c r="S723" s="19">
        <f t="shared" si="23"/>
        <v>3.0000000000200089E-2</v>
      </c>
      <c r="T723" s="21"/>
      <c r="U723" s="21"/>
      <c r="V723" s="21"/>
    </row>
    <row r="724" spans="1:22" hidden="1" x14ac:dyDescent="0.25">
      <c r="A724" s="20" t="s">
        <v>1164</v>
      </c>
      <c r="B724" s="12">
        <v>1653.77</v>
      </c>
      <c r="E724" s="20" t="s">
        <v>2825</v>
      </c>
      <c r="F724" s="12">
        <v>16497.03</v>
      </c>
      <c r="H724" s="20" t="s">
        <v>2633</v>
      </c>
      <c r="I724" s="12">
        <v>1192.77</v>
      </c>
      <c r="J724" s="20" t="s">
        <v>14133</v>
      </c>
      <c r="L724" s="43" t="s">
        <v>2633</v>
      </c>
      <c r="M724" s="12">
        <v>1192.77</v>
      </c>
      <c r="N724" s="19">
        <f t="shared" si="22"/>
        <v>0</v>
      </c>
      <c r="Q724" s="21" t="s">
        <v>2633</v>
      </c>
      <c r="R724" s="21">
        <v>1192.77</v>
      </c>
      <c r="S724" s="19">
        <f t="shared" si="23"/>
        <v>0</v>
      </c>
      <c r="T724" s="21"/>
      <c r="U724" s="21"/>
      <c r="V724" s="21"/>
    </row>
    <row r="725" spans="1:22" ht="15" hidden="1" customHeight="1" x14ac:dyDescent="0.25">
      <c r="A725" s="20" t="s">
        <v>1165</v>
      </c>
      <c r="B725" s="12">
        <v>1463.09</v>
      </c>
      <c r="E725" s="20" t="s">
        <v>2827</v>
      </c>
      <c r="F725" s="12">
        <v>550.99</v>
      </c>
      <c r="H725" s="20" t="s">
        <v>2635</v>
      </c>
      <c r="I725" s="12">
        <v>785.90000000000009</v>
      </c>
      <c r="J725" s="20" t="s">
        <v>14133</v>
      </c>
      <c r="L725" s="43" t="s">
        <v>2635</v>
      </c>
      <c r="M725" s="12">
        <v>785.90000000000009</v>
      </c>
      <c r="N725" s="19">
        <f t="shared" si="22"/>
        <v>1.9999999999868123E-2</v>
      </c>
      <c r="Q725" s="20" t="s">
        <v>2635</v>
      </c>
      <c r="R725" s="20">
        <v>785.92</v>
      </c>
      <c r="S725" s="19">
        <f t="shared" si="23"/>
        <v>-1.9999999999868123E-2</v>
      </c>
      <c r="T725" s="20"/>
      <c r="U725" s="20"/>
      <c r="V725" s="20"/>
    </row>
    <row r="726" spans="1:22" ht="15" hidden="1" customHeight="1" x14ac:dyDescent="0.25">
      <c r="A726" s="20" t="s">
        <v>1166</v>
      </c>
      <c r="B726" s="12">
        <v>10096.56</v>
      </c>
      <c r="E726" s="20" t="s">
        <v>2829</v>
      </c>
      <c r="F726" s="12">
        <v>1486.65</v>
      </c>
      <c r="H726" s="20" t="s">
        <v>2637</v>
      </c>
      <c r="I726" s="12">
        <v>555.29</v>
      </c>
      <c r="J726" s="20" t="s">
        <v>14133</v>
      </c>
      <c r="L726" s="43" t="s">
        <v>2637</v>
      </c>
      <c r="M726" s="12">
        <v>555.29</v>
      </c>
      <c r="N726" s="19">
        <f t="shared" si="22"/>
        <v>0</v>
      </c>
      <c r="Q726" s="20" t="s">
        <v>2637</v>
      </c>
      <c r="R726" s="20">
        <v>555.29</v>
      </c>
      <c r="S726" s="19">
        <f t="shared" si="23"/>
        <v>0</v>
      </c>
      <c r="T726" s="20"/>
      <c r="U726" s="20"/>
      <c r="V726" s="20"/>
    </row>
    <row r="727" spans="1:22" ht="15" hidden="1" customHeight="1" x14ac:dyDescent="0.25">
      <c r="A727" s="20" t="s">
        <v>1167</v>
      </c>
      <c r="B727" s="12">
        <v>4251.84</v>
      </c>
      <c r="E727" s="20" t="s">
        <v>2831</v>
      </c>
      <c r="F727" s="12">
        <v>1717.4</v>
      </c>
      <c r="H727" s="20" t="s">
        <v>2638</v>
      </c>
      <c r="I727" s="12">
        <v>1686.31</v>
      </c>
      <c r="J727" s="20" t="s">
        <v>14133</v>
      </c>
      <c r="L727" s="43" t="s">
        <v>2638</v>
      </c>
      <c r="M727" s="12">
        <v>1686.31</v>
      </c>
      <c r="N727" s="19">
        <f t="shared" si="22"/>
        <v>0</v>
      </c>
      <c r="Q727" s="20" t="s">
        <v>2638</v>
      </c>
      <c r="R727" s="20">
        <v>1686.31</v>
      </c>
      <c r="S727" s="19">
        <f t="shared" si="23"/>
        <v>0</v>
      </c>
      <c r="T727" s="20"/>
      <c r="U727" s="20"/>
      <c r="V727" s="20"/>
    </row>
    <row r="728" spans="1:22" ht="15" hidden="1" customHeight="1" x14ac:dyDescent="0.25">
      <c r="A728" s="20" t="s">
        <v>1168</v>
      </c>
      <c r="B728" s="12">
        <v>5218.21</v>
      </c>
      <c r="E728" s="20" t="s">
        <v>2833</v>
      </c>
      <c r="F728" s="12">
        <v>1846.45</v>
      </c>
      <c r="H728" s="20" t="s">
        <v>2640</v>
      </c>
      <c r="I728" s="12">
        <v>925.49</v>
      </c>
      <c r="J728" s="20" t="s">
        <v>14133</v>
      </c>
      <c r="L728" s="43" t="s">
        <v>2640</v>
      </c>
      <c r="M728" s="12">
        <v>925.49</v>
      </c>
      <c r="N728" s="19">
        <f t="shared" si="22"/>
        <v>-9.9999999999909051E-3</v>
      </c>
      <c r="Q728" s="20" t="s">
        <v>2640</v>
      </c>
      <c r="R728" s="20">
        <v>925.48</v>
      </c>
      <c r="S728" s="19">
        <f t="shared" si="23"/>
        <v>9.9999999999909051E-3</v>
      </c>
      <c r="T728" s="20"/>
      <c r="U728" s="20"/>
      <c r="V728" s="20"/>
    </row>
    <row r="729" spans="1:22" hidden="1" x14ac:dyDescent="0.25">
      <c r="A729" s="20" t="s">
        <v>1169</v>
      </c>
      <c r="B729" s="12">
        <v>14444.23</v>
      </c>
      <c r="E729" s="20" t="s">
        <v>2835</v>
      </c>
      <c r="F729" s="12">
        <v>959.45</v>
      </c>
      <c r="H729" s="20" t="s">
        <v>2642</v>
      </c>
      <c r="I729" s="12">
        <v>846.44</v>
      </c>
      <c r="J729" s="20" t="s">
        <v>14133</v>
      </c>
      <c r="L729" s="43" t="s">
        <v>2642</v>
      </c>
      <c r="M729" s="12">
        <v>846.44</v>
      </c>
      <c r="N729" s="19">
        <f t="shared" si="22"/>
        <v>-6.0000000000059117E-2</v>
      </c>
      <c r="Q729" s="21" t="s">
        <v>2642</v>
      </c>
      <c r="R729" s="21">
        <v>846.38</v>
      </c>
      <c r="S729" s="19">
        <f t="shared" si="23"/>
        <v>6.0000000000059117E-2</v>
      </c>
      <c r="T729" s="21"/>
      <c r="U729" s="21"/>
      <c r="V729" s="21"/>
    </row>
    <row r="730" spans="1:22" ht="15" hidden="1" customHeight="1" x14ac:dyDescent="0.25">
      <c r="A730" s="20" t="s">
        <v>1170</v>
      </c>
      <c r="B730" s="12">
        <v>1486.65</v>
      </c>
      <c r="E730" s="20" t="s">
        <v>2837</v>
      </c>
      <c r="F730" s="12">
        <v>231.37</v>
      </c>
      <c r="H730" s="20" t="s">
        <v>2644</v>
      </c>
      <c r="I730" s="12">
        <v>601.57000000000005</v>
      </c>
      <c r="J730" s="20" t="s">
        <v>14133</v>
      </c>
      <c r="L730" s="43" t="s">
        <v>2644</v>
      </c>
      <c r="M730" s="12">
        <v>601.57000000000005</v>
      </c>
      <c r="N730" s="19">
        <f t="shared" si="22"/>
        <v>-1.0000000000104592E-2</v>
      </c>
      <c r="Q730" s="20" t="s">
        <v>2644</v>
      </c>
      <c r="R730" s="20">
        <v>601.55999999999995</v>
      </c>
      <c r="S730" s="19">
        <f t="shared" si="23"/>
        <v>1.0000000000104592E-2</v>
      </c>
      <c r="T730" s="20"/>
      <c r="U730" s="20"/>
      <c r="V730" s="20"/>
    </row>
    <row r="731" spans="1:22" ht="15" hidden="1" customHeight="1" x14ac:dyDescent="0.25">
      <c r="A731" s="20" t="s">
        <v>1171</v>
      </c>
      <c r="B731" s="12">
        <v>1486.65</v>
      </c>
      <c r="E731" s="20" t="s">
        <v>2839</v>
      </c>
      <c r="F731" s="12">
        <v>1214.67</v>
      </c>
      <c r="H731" s="20" t="s">
        <v>2645</v>
      </c>
      <c r="I731" s="12">
        <v>23299.47</v>
      </c>
      <c r="J731" s="20" t="s">
        <v>14133</v>
      </c>
      <c r="L731" s="43" t="s">
        <v>2645</v>
      </c>
      <c r="M731" s="12">
        <v>23299.47</v>
      </c>
      <c r="N731" s="19">
        <f t="shared" si="22"/>
        <v>-1.0000000002037268E-2</v>
      </c>
      <c r="Q731" s="20" t="s">
        <v>2645</v>
      </c>
      <c r="R731" s="20">
        <v>23299.46</v>
      </c>
      <c r="S731" s="19">
        <f t="shared" si="23"/>
        <v>1.0000000002037268E-2</v>
      </c>
      <c r="T731" s="20"/>
      <c r="U731" s="20"/>
      <c r="V731" s="20"/>
    </row>
    <row r="732" spans="1:22" hidden="1" x14ac:dyDescent="0.25">
      <c r="A732" s="20" t="s">
        <v>1181</v>
      </c>
      <c r="B732" s="12">
        <v>82750.53</v>
      </c>
      <c r="E732" s="20" t="s">
        <v>2841</v>
      </c>
      <c r="F732" s="12">
        <v>2095.2199999999998</v>
      </c>
      <c r="H732" s="20" t="s">
        <v>2647</v>
      </c>
      <c r="I732" s="12">
        <v>1521.6100000000001</v>
      </c>
      <c r="J732" s="20" t="s">
        <v>14133</v>
      </c>
      <c r="L732" s="43" t="s">
        <v>2647</v>
      </c>
      <c r="M732" s="12">
        <v>1521.6100000000001</v>
      </c>
      <c r="N732" s="19">
        <f t="shared" si="22"/>
        <v>0</v>
      </c>
      <c r="Q732" s="21" t="s">
        <v>2647</v>
      </c>
      <c r="R732" s="21">
        <v>1521.61</v>
      </c>
      <c r="S732" s="19">
        <f t="shared" si="23"/>
        <v>0</v>
      </c>
      <c r="T732" s="21"/>
      <c r="U732" s="21"/>
      <c r="V732" s="21"/>
    </row>
    <row r="733" spans="1:22" ht="15" hidden="1" customHeight="1" x14ac:dyDescent="0.25">
      <c r="A733" s="20" t="s">
        <v>1172</v>
      </c>
      <c r="B733" s="12">
        <v>7073.42</v>
      </c>
      <c r="E733" s="20" t="s">
        <v>2842</v>
      </c>
      <c r="F733" s="12">
        <v>25932.14</v>
      </c>
      <c r="H733" s="20" t="s">
        <v>2649</v>
      </c>
      <c r="I733" s="12">
        <v>6862.61</v>
      </c>
      <c r="J733" s="20" t="s">
        <v>14133</v>
      </c>
      <c r="L733" s="43" t="s">
        <v>2649</v>
      </c>
      <c r="M733" s="12">
        <v>6862.61</v>
      </c>
      <c r="N733" s="19">
        <f t="shared" si="22"/>
        <v>-9.999999999308784E-3</v>
      </c>
      <c r="Q733" s="20" t="s">
        <v>2649</v>
      </c>
      <c r="R733" s="20">
        <v>6862.6</v>
      </c>
      <c r="S733" s="19">
        <f t="shared" si="23"/>
        <v>9.999999999308784E-3</v>
      </c>
      <c r="T733" s="20"/>
      <c r="U733" s="20"/>
      <c r="V733" s="20"/>
    </row>
    <row r="734" spans="1:22" hidden="1" x14ac:dyDescent="0.25">
      <c r="A734" s="20" t="s">
        <v>1173</v>
      </c>
      <c r="B734" s="12">
        <v>8234.58</v>
      </c>
      <c r="E734" s="20" t="s">
        <v>2843</v>
      </c>
      <c r="F734" s="12">
        <v>20789.71</v>
      </c>
      <c r="H734" s="20" t="s">
        <v>2651</v>
      </c>
      <c r="I734" s="12">
        <v>1452.27</v>
      </c>
      <c r="J734" s="20" t="s">
        <v>14133</v>
      </c>
      <c r="L734" s="43" t="s">
        <v>2651</v>
      </c>
      <c r="M734" s="12">
        <v>1452.27</v>
      </c>
      <c r="N734" s="19">
        <f t="shared" si="22"/>
        <v>2.9999999999972715E-2</v>
      </c>
      <c r="Q734" s="21" t="s">
        <v>2651</v>
      </c>
      <c r="R734" s="21">
        <v>1452.3</v>
      </c>
      <c r="S734" s="19">
        <f t="shared" si="23"/>
        <v>-2.9999999999972715E-2</v>
      </c>
      <c r="T734" s="21"/>
      <c r="U734" s="21"/>
      <c r="V734" s="21"/>
    </row>
    <row r="735" spans="1:22" hidden="1" x14ac:dyDescent="0.25">
      <c r="A735" s="20" t="s">
        <v>1174</v>
      </c>
      <c r="B735" s="12">
        <v>45085.95</v>
      </c>
      <c r="E735" s="20" t="s">
        <v>2844</v>
      </c>
      <c r="F735" s="12">
        <v>1036.06</v>
      </c>
      <c r="H735" s="20" t="s">
        <v>2653</v>
      </c>
      <c r="I735" s="12">
        <v>1863.8100000000002</v>
      </c>
      <c r="J735" s="20" t="s">
        <v>14133</v>
      </c>
      <c r="L735" s="43" t="s">
        <v>2653</v>
      </c>
      <c r="M735" s="12">
        <v>1863.8100000000002</v>
      </c>
      <c r="N735" s="19">
        <f t="shared" si="22"/>
        <v>0</v>
      </c>
      <c r="Q735" s="21" t="s">
        <v>2653</v>
      </c>
      <c r="R735" s="21">
        <v>1863.81</v>
      </c>
      <c r="S735" s="19">
        <f t="shared" si="23"/>
        <v>0</v>
      </c>
      <c r="T735" s="21"/>
      <c r="U735" s="21"/>
      <c r="V735" s="21"/>
    </row>
    <row r="736" spans="1:22" ht="15" hidden="1" customHeight="1" x14ac:dyDescent="0.25">
      <c r="A736" s="20" t="s">
        <v>1175</v>
      </c>
      <c r="B736" s="12">
        <v>29381.38</v>
      </c>
      <c r="E736" s="20" t="s">
        <v>2846</v>
      </c>
      <c r="F736" s="12">
        <v>231.37</v>
      </c>
      <c r="H736" s="20" t="s">
        <v>2654</v>
      </c>
      <c r="I736" s="12">
        <v>19518.12</v>
      </c>
      <c r="J736" s="20" t="s">
        <v>14133</v>
      </c>
      <c r="L736" s="43" t="s">
        <v>2654</v>
      </c>
      <c r="M736" s="12">
        <v>19518.12</v>
      </c>
      <c r="N736" s="19">
        <f t="shared" si="22"/>
        <v>-9.9999999983992893E-3</v>
      </c>
      <c r="Q736" s="20" t="s">
        <v>2654</v>
      </c>
      <c r="R736" s="20">
        <v>19518.11</v>
      </c>
      <c r="S736" s="19">
        <f t="shared" si="23"/>
        <v>9.9999999983992893E-3</v>
      </c>
      <c r="T736" s="20"/>
      <c r="U736" s="20"/>
      <c r="V736" s="20"/>
    </row>
    <row r="737" spans="1:22" ht="15" hidden="1" customHeight="1" x14ac:dyDescent="0.25">
      <c r="A737" s="20" t="s">
        <v>1176</v>
      </c>
      <c r="B737" s="12">
        <v>20249.82</v>
      </c>
      <c r="E737" s="20" t="s">
        <v>2848</v>
      </c>
      <c r="F737" s="12">
        <v>350.26</v>
      </c>
      <c r="H737" s="20" t="s">
        <v>2655</v>
      </c>
      <c r="I737" s="12">
        <v>19357.55</v>
      </c>
      <c r="J737" s="20" t="s">
        <v>14133</v>
      </c>
      <c r="L737" s="43" t="s">
        <v>2655</v>
      </c>
      <c r="M737" s="12">
        <v>19357.55</v>
      </c>
      <c r="N737" s="19">
        <f t="shared" si="22"/>
        <v>-9.9999999983992893E-3</v>
      </c>
      <c r="Q737" s="20" t="s">
        <v>2655</v>
      </c>
      <c r="R737" s="20">
        <v>19357.54</v>
      </c>
      <c r="S737" s="19">
        <f t="shared" si="23"/>
        <v>9.9999999983992893E-3</v>
      </c>
      <c r="T737" s="20"/>
      <c r="U737" s="20"/>
      <c r="V737" s="20"/>
    </row>
    <row r="738" spans="1:22" hidden="1" x14ac:dyDescent="0.25">
      <c r="A738" s="20" t="s">
        <v>1177</v>
      </c>
      <c r="B738" s="12">
        <v>5732.88</v>
      </c>
      <c r="E738" s="20" t="s">
        <v>2849</v>
      </c>
      <c r="F738" s="12">
        <v>20847</v>
      </c>
      <c r="H738" s="20" t="s">
        <v>2657</v>
      </c>
      <c r="I738" s="12">
        <v>2254.1</v>
      </c>
      <c r="J738" s="20" t="s">
        <v>14133</v>
      </c>
      <c r="L738" s="43" t="s">
        <v>2657</v>
      </c>
      <c r="M738" s="12">
        <v>2254.1</v>
      </c>
      <c r="N738" s="19">
        <f t="shared" si="22"/>
        <v>-2.9999999999745341E-2</v>
      </c>
      <c r="Q738" s="21" t="s">
        <v>2657</v>
      </c>
      <c r="R738" s="21">
        <v>2254.0700000000002</v>
      </c>
      <c r="S738" s="19">
        <f t="shared" si="23"/>
        <v>2.9999999999745341E-2</v>
      </c>
      <c r="T738" s="21"/>
      <c r="U738" s="21"/>
      <c r="V738" s="21"/>
    </row>
    <row r="739" spans="1:22" hidden="1" x14ac:dyDescent="0.25">
      <c r="A739" s="20" t="s">
        <v>1178</v>
      </c>
      <c r="B739" s="12">
        <v>8275.0400000000009</v>
      </c>
      <c r="E739" s="20" t="s">
        <v>2851</v>
      </c>
      <c r="F739" s="12">
        <v>8394.94</v>
      </c>
      <c r="H739" s="20" t="s">
        <v>2659</v>
      </c>
      <c r="I739" s="12">
        <v>760.01</v>
      </c>
      <c r="J739" s="20" t="s">
        <v>14133</v>
      </c>
      <c r="L739" s="43" t="s">
        <v>2659</v>
      </c>
      <c r="M739" s="12">
        <v>760.01</v>
      </c>
      <c r="N739" s="19">
        <f t="shared" si="22"/>
        <v>-9.9999999999909051E-3</v>
      </c>
      <c r="Q739" s="21" t="s">
        <v>2659</v>
      </c>
      <c r="R739" s="21">
        <v>760</v>
      </c>
      <c r="S739" s="19">
        <f t="shared" si="23"/>
        <v>9.9999999999909051E-3</v>
      </c>
      <c r="T739" s="21"/>
      <c r="U739" s="21"/>
      <c r="V739" s="21"/>
    </row>
    <row r="740" spans="1:22" hidden="1" x14ac:dyDescent="0.25">
      <c r="A740" s="20" t="s">
        <v>1179</v>
      </c>
      <c r="B740" s="12">
        <v>20935.34</v>
      </c>
      <c r="E740" s="20" t="s">
        <v>2852</v>
      </c>
      <c r="F740" s="12">
        <v>2776.47</v>
      </c>
      <c r="H740" s="20" t="s">
        <v>2661</v>
      </c>
      <c r="I740" s="12">
        <v>1033.48</v>
      </c>
      <c r="J740" s="20" t="s">
        <v>14133</v>
      </c>
      <c r="L740" s="43" t="s">
        <v>2661</v>
      </c>
      <c r="M740" s="12">
        <v>1033.48</v>
      </c>
      <c r="N740" s="19">
        <f t="shared" si="22"/>
        <v>-1.999999999998181E-2</v>
      </c>
      <c r="Q740" s="21" t="s">
        <v>2661</v>
      </c>
      <c r="R740" s="21">
        <v>1033.46</v>
      </c>
      <c r="S740" s="19">
        <f t="shared" si="23"/>
        <v>1.999999999998181E-2</v>
      </c>
      <c r="T740" s="21"/>
      <c r="U740" s="21"/>
      <c r="V740" s="21"/>
    </row>
    <row r="741" spans="1:22" hidden="1" x14ac:dyDescent="0.25">
      <c r="A741" s="20" t="s">
        <v>1180</v>
      </c>
      <c r="B741" s="12">
        <v>99.36</v>
      </c>
      <c r="E741" s="20" t="s">
        <v>2853</v>
      </c>
      <c r="F741" s="12">
        <v>12946.16</v>
      </c>
      <c r="H741" s="20" t="s">
        <v>2663</v>
      </c>
      <c r="I741" s="12">
        <v>610.92000000000007</v>
      </c>
      <c r="J741" s="20" t="s">
        <v>14133</v>
      </c>
      <c r="L741" s="43" t="s">
        <v>2663</v>
      </c>
      <c r="M741" s="12">
        <v>610.92000000000007</v>
      </c>
      <c r="N741" s="19">
        <f t="shared" si="22"/>
        <v>0</v>
      </c>
      <c r="Q741" s="21" t="s">
        <v>2663</v>
      </c>
      <c r="R741" s="21">
        <v>610.91999999999996</v>
      </c>
      <c r="S741" s="19">
        <f t="shared" si="23"/>
        <v>0</v>
      </c>
      <c r="T741" s="21"/>
      <c r="U741" s="21"/>
      <c r="V741" s="21"/>
    </row>
    <row r="742" spans="1:22" hidden="1" x14ac:dyDescent="0.25">
      <c r="A742" s="20" t="s">
        <v>1182</v>
      </c>
      <c r="B742" s="12">
        <v>13166.31</v>
      </c>
      <c r="E742" s="20" t="s">
        <v>2854</v>
      </c>
      <c r="F742" s="12">
        <v>231.37</v>
      </c>
      <c r="H742" s="20" t="s">
        <v>307</v>
      </c>
      <c r="I742" s="12">
        <v>7089.47</v>
      </c>
      <c r="J742" s="20" t="s">
        <v>14132</v>
      </c>
      <c r="L742" s="43" t="s">
        <v>307</v>
      </c>
      <c r="M742" s="12">
        <v>7089.47</v>
      </c>
      <c r="N742" s="19">
        <f t="shared" si="22"/>
        <v>9.999999999308784E-3</v>
      </c>
      <c r="Q742" s="21" t="s">
        <v>307</v>
      </c>
      <c r="R742" s="21">
        <v>7089.48</v>
      </c>
      <c r="S742" s="19">
        <f t="shared" si="23"/>
        <v>-9.999999999308784E-3</v>
      </c>
      <c r="T742" s="21"/>
      <c r="U742" s="21"/>
      <c r="V742" s="21"/>
    </row>
    <row r="743" spans="1:22" hidden="1" x14ac:dyDescent="0.25">
      <c r="A743" s="20" t="s">
        <v>1183</v>
      </c>
      <c r="B743" s="12">
        <v>6012.5</v>
      </c>
      <c r="E743" s="20" t="s">
        <v>2855</v>
      </c>
      <c r="F743" s="12">
        <v>1039.9499999999998</v>
      </c>
      <c r="H743" s="20" t="s">
        <v>308</v>
      </c>
      <c r="I743" s="12">
        <v>8774.25</v>
      </c>
      <c r="J743" s="20" t="s">
        <v>14132</v>
      </c>
      <c r="L743" s="43" t="s">
        <v>308</v>
      </c>
      <c r="M743" s="12">
        <v>8774.25</v>
      </c>
      <c r="N743" s="19">
        <f t="shared" si="22"/>
        <v>0</v>
      </c>
      <c r="Q743" s="21" t="s">
        <v>308</v>
      </c>
      <c r="R743" s="21">
        <v>8774.25</v>
      </c>
      <c r="S743" s="19">
        <f t="shared" si="23"/>
        <v>0</v>
      </c>
      <c r="T743" s="21"/>
      <c r="U743" s="21"/>
      <c r="V743" s="21"/>
    </row>
    <row r="744" spans="1:22" hidden="1" x14ac:dyDescent="0.25">
      <c r="A744" s="20" t="s">
        <v>1184</v>
      </c>
      <c r="B744" s="12">
        <v>3504.88</v>
      </c>
      <c r="E744" s="20" t="s">
        <v>2857</v>
      </c>
      <c r="F744" s="12">
        <v>229.01</v>
      </c>
      <c r="H744" s="20" t="s">
        <v>2664</v>
      </c>
      <c r="I744" s="12">
        <v>179.89</v>
      </c>
      <c r="J744" s="20" t="s">
        <v>14133</v>
      </c>
      <c r="L744" s="43" t="s">
        <v>2664</v>
      </c>
      <c r="M744" s="12">
        <v>179.89</v>
      </c>
      <c r="N744" s="19">
        <f t="shared" si="22"/>
        <v>0</v>
      </c>
      <c r="Q744" s="21" t="s">
        <v>2664</v>
      </c>
      <c r="R744" s="21">
        <v>179.89</v>
      </c>
      <c r="S744" s="19">
        <f t="shared" si="23"/>
        <v>0</v>
      </c>
      <c r="T744" s="21"/>
      <c r="U744" s="21"/>
      <c r="V744" s="21"/>
    </row>
    <row r="745" spans="1:22" hidden="1" x14ac:dyDescent="0.25">
      <c r="A745" s="20" t="s">
        <v>1185</v>
      </c>
      <c r="B745" s="12">
        <v>2122.13</v>
      </c>
      <c r="E745" s="20" t="s">
        <v>2859</v>
      </c>
      <c r="F745" s="12">
        <v>1388.24</v>
      </c>
      <c r="H745" s="20" t="s">
        <v>2666</v>
      </c>
      <c r="I745" s="12">
        <v>847.43</v>
      </c>
      <c r="J745" s="20" t="s">
        <v>14133</v>
      </c>
      <c r="L745" s="43" t="s">
        <v>2666</v>
      </c>
      <c r="M745" s="12">
        <v>847.43</v>
      </c>
      <c r="N745" s="19">
        <f t="shared" si="22"/>
        <v>0</v>
      </c>
      <c r="Q745" s="21" t="s">
        <v>2666</v>
      </c>
      <c r="R745" s="21">
        <v>847.43</v>
      </c>
      <c r="S745" s="19">
        <f t="shared" si="23"/>
        <v>0</v>
      </c>
      <c r="T745" s="21"/>
      <c r="U745" s="21"/>
      <c r="V745" s="21"/>
    </row>
    <row r="746" spans="1:22" hidden="1" x14ac:dyDescent="0.25">
      <c r="A746" s="20" t="s">
        <v>1186</v>
      </c>
      <c r="B746" s="12">
        <v>5835.36</v>
      </c>
      <c r="E746" s="20" t="s">
        <v>2860</v>
      </c>
      <c r="F746" s="12">
        <v>5527.3899999999994</v>
      </c>
      <c r="H746" s="20" t="s">
        <v>2668</v>
      </c>
      <c r="I746" s="12">
        <v>456.96</v>
      </c>
      <c r="J746" s="20" t="s">
        <v>14133</v>
      </c>
      <c r="L746" s="43" t="s">
        <v>2668</v>
      </c>
      <c r="M746" s="12">
        <v>456.96</v>
      </c>
      <c r="N746" s="19">
        <f t="shared" si="22"/>
        <v>-9.9999999999909051E-3</v>
      </c>
      <c r="Q746" s="21" t="s">
        <v>2668</v>
      </c>
      <c r="R746" s="21">
        <v>456.95</v>
      </c>
      <c r="S746" s="19">
        <f t="shared" si="23"/>
        <v>9.9999999999909051E-3</v>
      </c>
      <c r="T746" s="21"/>
      <c r="U746" s="21"/>
      <c r="V746" s="21"/>
    </row>
    <row r="747" spans="1:22" hidden="1" x14ac:dyDescent="0.25">
      <c r="A747" s="20" t="s">
        <v>1187</v>
      </c>
      <c r="B747" s="12">
        <v>16135.27</v>
      </c>
      <c r="E747" s="20" t="s">
        <v>2861</v>
      </c>
      <c r="F747" s="12">
        <v>151.19999999999999</v>
      </c>
      <c r="H747" s="20" t="s">
        <v>2670</v>
      </c>
      <c r="I747" s="12">
        <v>1531.66</v>
      </c>
      <c r="J747" s="20" t="s">
        <v>14133</v>
      </c>
      <c r="L747" s="43" t="s">
        <v>2670</v>
      </c>
      <c r="M747" s="12">
        <v>1531.66</v>
      </c>
      <c r="N747" s="19">
        <f t="shared" si="22"/>
        <v>9.9999999999909051E-3</v>
      </c>
      <c r="Q747" s="21" t="s">
        <v>2670</v>
      </c>
      <c r="R747" s="21">
        <v>1531.67</v>
      </c>
      <c r="S747" s="19">
        <f t="shared" si="23"/>
        <v>-9.9999999999909051E-3</v>
      </c>
      <c r="T747" s="21"/>
      <c r="U747" s="21"/>
      <c r="V747" s="21"/>
    </row>
    <row r="748" spans="1:22" hidden="1" x14ac:dyDescent="0.25">
      <c r="A748" s="20" t="s">
        <v>1188</v>
      </c>
      <c r="B748" s="12">
        <v>7606.32</v>
      </c>
      <c r="E748" s="20" t="s">
        <v>2862</v>
      </c>
      <c r="F748" s="12">
        <v>22673.05</v>
      </c>
      <c r="H748" s="20" t="s">
        <v>2672</v>
      </c>
      <c r="I748" s="12">
        <v>847.43</v>
      </c>
      <c r="J748" s="20" t="s">
        <v>14133</v>
      </c>
      <c r="L748" s="43" t="s">
        <v>2672</v>
      </c>
      <c r="M748" s="12">
        <v>847.43</v>
      </c>
      <c r="N748" s="19">
        <f t="shared" si="22"/>
        <v>0</v>
      </c>
      <c r="Q748" s="21" t="s">
        <v>2672</v>
      </c>
      <c r="R748" s="21">
        <v>847.43</v>
      </c>
      <c r="S748" s="19">
        <f t="shared" si="23"/>
        <v>0</v>
      </c>
      <c r="T748" s="21"/>
      <c r="U748" s="21"/>
      <c r="V748" s="21"/>
    </row>
    <row r="749" spans="1:22" ht="15" hidden="1" customHeight="1" x14ac:dyDescent="0.25">
      <c r="A749" s="20" t="s">
        <v>1189</v>
      </c>
      <c r="B749" s="12">
        <v>2857.39</v>
      </c>
      <c r="E749" s="20" t="s">
        <v>2863</v>
      </c>
      <c r="F749" s="12">
        <v>3113.4700000000003</v>
      </c>
      <c r="H749" s="20" t="s">
        <v>2674</v>
      </c>
      <c r="I749" s="12">
        <v>532.21</v>
      </c>
      <c r="J749" s="20" t="s">
        <v>14133</v>
      </c>
      <c r="L749" s="43" t="s">
        <v>2674</v>
      </c>
      <c r="M749" s="12">
        <v>532.21</v>
      </c>
      <c r="N749" s="19">
        <f t="shared" si="22"/>
        <v>0</v>
      </c>
      <c r="Q749" s="20" t="s">
        <v>2674</v>
      </c>
      <c r="R749" s="20">
        <v>532.21</v>
      </c>
      <c r="S749" s="19">
        <f t="shared" si="23"/>
        <v>0</v>
      </c>
      <c r="T749" s="20"/>
      <c r="U749" s="20"/>
      <c r="V749" s="20"/>
    </row>
    <row r="750" spans="1:22" ht="15" hidden="1" customHeight="1" x14ac:dyDescent="0.25">
      <c r="A750" s="20" t="s">
        <v>1190</v>
      </c>
      <c r="B750" s="12">
        <v>8922.5499999999993</v>
      </c>
      <c r="E750" s="20" t="s">
        <v>2865</v>
      </c>
      <c r="F750" s="12">
        <v>1265.5999999999999</v>
      </c>
      <c r="H750" s="20" t="s">
        <v>2676</v>
      </c>
      <c r="I750" s="12">
        <v>694.12</v>
      </c>
      <c r="J750" s="20" t="s">
        <v>14133</v>
      </c>
      <c r="L750" s="43" t="s">
        <v>2676</v>
      </c>
      <c r="M750" s="12">
        <v>694.12</v>
      </c>
      <c r="N750" s="19">
        <f t="shared" si="22"/>
        <v>-9.9999999999909051E-3</v>
      </c>
      <c r="Q750" s="20" t="s">
        <v>2676</v>
      </c>
      <c r="R750" s="20">
        <v>694.11</v>
      </c>
      <c r="S750" s="19">
        <f t="shared" si="23"/>
        <v>9.9999999999909051E-3</v>
      </c>
      <c r="T750" s="20"/>
      <c r="U750" s="20"/>
      <c r="V750" s="20"/>
    </row>
    <row r="751" spans="1:22" hidden="1" x14ac:dyDescent="0.25">
      <c r="A751" s="20" t="s">
        <v>1193</v>
      </c>
      <c r="B751" s="12">
        <v>5760.07</v>
      </c>
      <c r="E751" s="20" t="s">
        <v>2867</v>
      </c>
      <c r="F751" s="12">
        <v>684.26</v>
      </c>
      <c r="H751" s="20" t="s">
        <v>2677</v>
      </c>
      <c r="I751" s="12">
        <v>1409.79</v>
      </c>
      <c r="J751" s="20" t="s">
        <v>14133</v>
      </c>
      <c r="L751" s="43" t="s">
        <v>2677</v>
      </c>
      <c r="M751" s="12">
        <v>1409.79</v>
      </c>
      <c r="N751" s="19">
        <f t="shared" si="22"/>
        <v>9.9999999999909051E-3</v>
      </c>
      <c r="Q751" s="21" t="s">
        <v>2677</v>
      </c>
      <c r="R751" s="21">
        <v>1409.8</v>
      </c>
      <c r="S751" s="19">
        <f t="shared" si="23"/>
        <v>-9.9999999999909051E-3</v>
      </c>
      <c r="T751" s="21"/>
      <c r="U751" s="21"/>
      <c r="V751" s="21"/>
    </row>
    <row r="752" spans="1:22" hidden="1" x14ac:dyDescent="0.25">
      <c r="A752" s="20" t="s">
        <v>1194</v>
      </c>
      <c r="B752" s="12">
        <v>8396.86</v>
      </c>
      <c r="E752" s="20" t="s">
        <v>2868</v>
      </c>
      <c r="F752" s="12">
        <v>1821.99</v>
      </c>
      <c r="H752" s="20" t="s">
        <v>2679</v>
      </c>
      <c r="I752" s="12">
        <v>847.43</v>
      </c>
      <c r="J752" s="20" t="s">
        <v>14133</v>
      </c>
      <c r="L752" s="43" t="s">
        <v>2679</v>
      </c>
      <c r="M752" s="12">
        <v>847.43</v>
      </c>
      <c r="N752" s="19">
        <f t="shared" si="22"/>
        <v>0</v>
      </c>
      <c r="Q752" s="21" t="s">
        <v>2679</v>
      </c>
      <c r="R752" s="21">
        <v>847.43</v>
      </c>
      <c r="S752" s="19">
        <f t="shared" si="23"/>
        <v>0</v>
      </c>
      <c r="T752" s="21"/>
      <c r="U752" s="21"/>
      <c r="V752" s="21"/>
    </row>
    <row r="753" spans="1:22" ht="15" hidden="1" customHeight="1" x14ac:dyDescent="0.25">
      <c r="A753" s="20" t="s">
        <v>1195</v>
      </c>
      <c r="B753" s="12">
        <v>9696.82</v>
      </c>
      <c r="E753" s="20" t="s">
        <v>2869</v>
      </c>
      <c r="F753" s="12">
        <v>13450.53</v>
      </c>
      <c r="H753" s="20" t="s">
        <v>2681</v>
      </c>
      <c r="I753" s="12">
        <v>5552.94</v>
      </c>
      <c r="J753" s="20" t="s">
        <v>14133</v>
      </c>
      <c r="L753" s="43" t="s">
        <v>2681</v>
      </c>
      <c r="M753" s="12">
        <v>5552.94</v>
      </c>
      <c r="N753" s="19">
        <f t="shared" si="22"/>
        <v>0</v>
      </c>
      <c r="Q753" s="20" t="s">
        <v>2681</v>
      </c>
      <c r="R753" s="20">
        <v>5552.94</v>
      </c>
      <c r="S753" s="19">
        <f t="shared" si="23"/>
        <v>0</v>
      </c>
      <c r="T753" s="20"/>
      <c r="U753" s="20"/>
      <c r="V753" s="20"/>
    </row>
    <row r="754" spans="1:22" hidden="1" x14ac:dyDescent="0.25">
      <c r="A754" s="20" t="s">
        <v>1196</v>
      </c>
      <c r="B754" s="12">
        <v>26655.48</v>
      </c>
      <c r="E754" s="20" t="s">
        <v>2871</v>
      </c>
      <c r="F754" s="12">
        <v>1246.6399999999999</v>
      </c>
      <c r="H754" s="20" t="s">
        <v>2682</v>
      </c>
      <c r="I754" s="12">
        <v>847.43</v>
      </c>
      <c r="J754" s="20" t="s">
        <v>14133</v>
      </c>
      <c r="L754" s="43" t="s">
        <v>2682</v>
      </c>
      <c r="M754" s="12">
        <v>847.43</v>
      </c>
      <c r="N754" s="19">
        <f t="shared" si="22"/>
        <v>0</v>
      </c>
      <c r="Q754" s="21" t="s">
        <v>2682</v>
      </c>
      <c r="R754" s="21">
        <v>847.43</v>
      </c>
      <c r="S754" s="19">
        <f t="shared" si="23"/>
        <v>0</v>
      </c>
      <c r="T754" s="21"/>
      <c r="U754" s="21"/>
      <c r="V754" s="21"/>
    </row>
    <row r="755" spans="1:22" ht="15" hidden="1" customHeight="1" x14ac:dyDescent="0.25">
      <c r="A755" s="20" t="s">
        <v>1197</v>
      </c>
      <c r="B755" s="12">
        <v>1005.2</v>
      </c>
      <c r="E755" s="20" t="s">
        <v>2872</v>
      </c>
      <c r="F755" s="12">
        <v>19692.009999999998</v>
      </c>
      <c r="H755" s="20" t="s">
        <v>2684</v>
      </c>
      <c r="I755" s="12">
        <v>2776.47</v>
      </c>
      <c r="J755" s="20" t="s">
        <v>14133</v>
      </c>
      <c r="L755" s="43" t="s">
        <v>2684</v>
      </c>
      <c r="M755" s="12">
        <v>2776.47</v>
      </c>
      <c r="N755" s="19">
        <f t="shared" si="22"/>
        <v>1.0000000000218279E-2</v>
      </c>
      <c r="Q755" s="20" t="s">
        <v>2684</v>
      </c>
      <c r="R755" s="20">
        <v>2776.48</v>
      </c>
      <c r="S755" s="19">
        <f t="shared" si="23"/>
        <v>-1.0000000000218279E-2</v>
      </c>
      <c r="T755" s="20"/>
      <c r="U755" s="20"/>
      <c r="V755" s="20"/>
    </row>
    <row r="756" spans="1:22" hidden="1" x14ac:dyDescent="0.25">
      <c r="A756" s="20" t="s">
        <v>1198</v>
      </c>
      <c r="B756" s="12">
        <v>21172.260000000002</v>
      </c>
      <c r="E756" s="20" t="s">
        <v>2873</v>
      </c>
      <c r="F756" s="12">
        <v>1123.8900000000001</v>
      </c>
      <c r="H756" s="20" t="s">
        <v>2685</v>
      </c>
      <c r="I756" s="12">
        <v>847.43</v>
      </c>
      <c r="J756" s="20" t="s">
        <v>14133</v>
      </c>
      <c r="L756" s="43" t="s">
        <v>2685</v>
      </c>
      <c r="M756" s="12">
        <v>847.43</v>
      </c>
      <c r="N756" s="19">
        <f t="shared" si="22"/>
        <v>0</v>
      </c>
      <c r="Q756" s="21" t="s">
        <v>2685</v>
      </c>
      <c r="R756" s="21">
        <v>847.43</v>
      </c>
      <c r="S756" s="19">
        <f t="shared" si="23"/>
        <v>0</v>
      </c>
      <c r="T756" s="21"/>
      <c r="U756" s="21"/>
      <c r="V756" s="21"/>
    </row>
    <row r="757" spans="1:22" ht="15" hidden="1" customHeight="1" x14ac:dyDescent="0.25">
      <c r="A757" s="20" t="s">
        <v>1199</v>
      </c>
      <c r="B757" s="12">
        <v>267.27999999999997</v>
      </c>
      <c r="E757" s="20" t="s">
        <v>2875</v>
      </c>
      <c r="F757" s="12">
        <v>637.79999999999995</v>
      </c>
      <c r="H757" s="20" t="s">
        <v>2686</v>
      </c>
      <c r="I757" s="12">
        <v>20789.71</v>
      </c>
      <c r="J757" s="20" t="s">
        <v>14133</v>
      </c>
      <c r="L757" s="43" t="s">
        <v>2686</v>
      </c>
      <c r="M757" s="12">
        <v>20789.71</v>
      </c>
      <c r="N757" s="19">
        <f t="shared" si="22"/>
        <v>0</v>
      </c>
      <c r="Q757" s="20" t="s">
        <v>2686</v>
      </c>
      <c r="R757" s="20">
        <v>20789.71</v>
      </c>
      <c r="S757" s="19">
        <f t="shared" si="23"/>
        <v>0</v>
      </c>
      <c r="T757" s="20"/>
      <c r="U757" s="20"/>
      <c r="V757" s="20"/>
    </row>
    <row r="758" spans="1:22" ht="15" hidden="1" customHeight="1" x14ac:dyDescent="0.25">
      <c r="A758" s="20" t="s">
        <v>1200</v>
      </c>
      <c r="B758" s="12">
        <v>9988.36</v>
      </c>
      <c r="E758" s="20" t="s">
        <v>2877</v>
      </c>
      <c r="F758" s="12">
        <v>578.12</v>
      </c>
      <c r="H758" s="20" t="s">
        <v>2688</v>
      </c>
      <c r="I758" s="12">
        <v>367.12</v>
      </c>
      <c r="J758" s="20" t="s">
        <v>14133</v>
      </c>
      <c r="L758" s="43" t="s">
        <v>2688</v>
      </c>
      <c r="M758" s="12">
        <v>367.12</v>
      </c>
      <c r="N758" s="19">
        <f t="shared" si="22"/>
        <v>1.999999999998181E-2</v>
      </c>
      <c r="Q758" s="20" t="s">
        <v>2688</v>
      </c>
      <c r="R758" s="20">
        <v>367.14</v>
      </c>
      <c r="S758" s="19">
        <f t="shared" si="23"/>
        <v>-1.999999999998181E-2</v>
      </c>
      <c r="T758" s="20"/>
      <c r="U758" s="20"/>
      <c r="V758" s="20"/>
    </row>
    <row r="759" spans="1:22" ht="15" hidden="1" customHeight="1" x14ac:dyDescent="0.25">
      <c r="A759" s="20" t="s">
        <v>1201</v>
      </c>
      <c r="B759" s="12">
        <v>4275.6000000000004</v>
      </c>
      <c r="E759" s="20" t="s">
        <v>2878</v>
      </c>
      <c r="F759" s="12">
        <v>21058.46</v>
      </c>
      <c r="H759" s="20" t="s">
        <v>2690</v>
      </c>
      <c r="I759" s="12">
        <v>1388.24</v>
      </c>
      <c r="J759" s="20" t="s">
        <v>14133</v>
      </c>
      <c r="L759" s="43" t="s">
        <v>2690</v>
      </c>
      <c r="M759" s="12">
        <v>1388.24</v>
      </c>
      <c r="N759" s="19">
        <f t="shared" si="22"/>
        <v>0</v>
      </c>
      <c r="Q759" s="20" t="s">
        <v>2690</v>
      </c>
      <c r="R759" s="20">
        <v>1388.24</v>
      </c>
      <c r="S759" s="19">
        <f t="shared" si="23"/>
        <v>0</v>
      </c>
      <c r="T759" s="20"/>
      <c r="U759" s="20"/>
      <c r="V759" s="20"/>
    </row>
    <row r="760" spans="1:22" hidden="1" x14ac:dyDescent="0.25">
      <c r="A760" s="20" t="s">
        <v>1202</v>
      </c>
      <c r="B760" s="12">
        <v>19738.32</v>
      </c>
      <c r="E760" s="20" t="s">
        <v>2880</v>
      </c>
      <c r="F760" s="12">
        <v>1314.65</v>
      </c>
      <c r="H760" s="20" t="s">
        <v>2692</v>
      </c>
      <c r="I760" s="12">
        <v>847.43</v>
      </c>
      <c r="J760" s="20" t="s">
        <v>14133</v>
      </c>
      <c r="L760" s="43" t="s">
        <v>2692</v>
      </c>
      <c r="M760" s="12">
        <v>847.43</v>
      </c>
      <c r="N760" s="19">
        <f t="shared" si="22"/>
        <v>0</v>
      </c>
      <c r="Q760" s="21" t="s">
        <v>2692</v>
      </c>
      <c r="R760" s="21">
        <v>847.43</v>
      </c>
      <c r="S760" s="19">
        <f t="shared" si="23"/>
        <v>0</v>
      </c>
      <c r="T760" s="21"/>
      <c r="U760" s="21"/>
      <c r="V760" s="21"/>
    </row>
    <row r="761" spans="1:22" hidden="1" x14ac:dyDescent="0.25">
      <c r="A761" s="20" t="s">
        <v>1203</v>
      </c>
      <c r="B761" s="12">
        <v>25263.95</v>
      </c>
      <c r="E761" s="20" t="s">
        <v>2881</v>
      </c>
      <c r="F761" s="12">
        <v>9429.8700000000008</v>
      </c>
      <c r="H761" s="20" t="s">
        <v>2693</v>
      </c>
      <c r="I761" s="12">
        <v>364.67</v>
      </c>
      <c r="J761" s="20" t="s">
        <v>14133</v>
      </c>
      <c r="L761" s="43" t="s">
        <v>2693</v>
      </c>
      <c r="M761" s="12">
        <v>364.67</v>
      </c>
      <c r="N761" s="19">
        <f t="shared" si="22"/>
        <v>9.9999999999909051E-3</v>
      </c>
      <c r="Q761" s="21" t="s">
        <v>2693</v>
      </c>
      <c r="R761" s="21">
        <v>364.68</v>
      </c>
      <c r="S761" s="19">
        <f t="shared" si="23"/>
        <v>-9.9999999999909051E-3</v>
      </c>
      <c r="T761" s="21"/>
      <c r="U761" s="21"/>
      <c r="V761" s="21"/>
    </row>
    <row r="762" spans="1:22" ht="15" hidden="1" customHeight="1" x14ac:dyDescent="0.25">
      <c r="A762" s="20" t="s">
        <v>1204</v>
      </c>
      <c r="B762" s="12">
        <v>5378.2</v>
      </c>
      <c r="E762" s="20" t="s">
        <v>2883</v>
      </c>
      <c r="F762" s="12">
        <v>638.99</v>
      </c>
      <c r="H762" s="20" t="s">
        <v>311</v>
      </c>
      <c r="I762" s="12">
        <v>2941.59</v>
      </c>
      <c r="J762" s="20" t="s">
        <v>14132</v>
      </c>
      <c r="L762" s="43" t="s">
        <v>311</v>
      </c>
      <c r="M762" s="12">
        <v>2941.59</v>
      </c>
      <c r="N762" s="19">
        <f t="shared" si="22"/>
        <v>-1.0000000000218279E-2</v>
      </c>
      <c r="Q762" s="20" t="s">
        <v>311</v>
      </c>
      <c r="R762" s="20">
        <v>2941.58</v>
      </c>
      <c r="S762" s="19">
        <f t="shared" si="23"/>
        <v>1.0000000000218279E-2</v>
      </c>
      <c r="T762" s="20"/>
      <c r="U762" s="20"/>
      <c r="V762" s="20"/>
    </row>
    <row r="763" spans="1:22" ht="15" hidden="1" customHeight="1" x14ac:dyDescent="0.25">
      <c r="A763" s="20" t="s">
        <v>1205</v>
      </c>
      <c r="B763" s="12">
        <v>21889.65</v>
      </c>
      <c r="E763" s="20" t="s">
        <v>2884</v>
      </c>
      <c r="F763" s="12">
        <v>1512.83</v>
      </c>
      <c r="H763" s="20" t="s">
        <v>2694</v>
      </c>
      <c r="I763" s="12">
        <v>20789.71</v>
      </c>
      <c r="J763" s="20" t="s">
        <v>14133</v>
      </c>
      <c r="L763" s="43" t="s">
        <v>2694</v>
      </c>
      <c r="M763" s="12">
        <v>20789.71</v>
      </c>
      <c r="N763" s="19">
        <f t="shared" si="22"/>
        <v>0</v>
      </c>
      <c r="Q763" s="20" t="s">
        <v>2694</v>
      </c>
      <c r="R763" s="20">
        <v>20789.71</v>
      </c>
      <c r="S763" s="19">
        <f t="shared" si="23"/>
        <v>0</v>
      </c>
      <c r="T763" s="20"/>
      <c r="U763" s="20"/>
      <c r="V763" s="20"/>
    </row>
    <row r="764" spans="1:22" hidden="1" x14ac:dyDescent="0.25">
      <c r="A764" s="20" t="s">
        <v>1206</v>
      </c>
      <c r="B764" s="12">
        <v>16700.64</v>
      </c>
      <c r="E764" s="20" t="s">
        <v>2885</v>
      </c>
      <c r="F764" s="12">
        <v>20788.93</v>
      </c>
      <c r="H764" s="20" t="s">
        <v>2696</v>
      </c>
      <c r="I764" s="12">
        <v>847.43</v>
      </c>
      <c r="J764" s="20" t="s">
        <v>14133</v>
      </c>
      <c r="L764" s="43" t="s">
        <v>2696</v>
      </c>
      <c r="M764" s="12">
        <v>847.43</v>
      </c>
      <c r="N764" s="19">
        <f t="shared" si="22"/>
        <v>0</v>
      </c>
      <c r="Q764" s="21" t="s">
        <v>2696</v>
      </c>
      <c r="R764" s="21">
        <v>847.43</v>
      </c>
      <c r="S764" s="19">
        <f t="shared" si="23"/>
        <v>0</v>
      </c>
      <c r="T764" s="21"/>
      <c r="U764" s="21"/>
      <c r="V764" s="21"/>
    </row>
    <row r="765" spans="1:22" ht="15" hidden="1" customHeight="1" x14ac:dyDescent="0.25">
      <c r="A765" s="20" t="s">
        <v>1207</v>
      </c>
      <c r="B765" s="12">
        <v>230.62</v>
      </c>
      <c r="E765" s="20" t="s">
        <v>2887</v>
      </c>
      <c r="F765" s="12">
        <v>22116.55</v>
      </c>
      <c r="H765" s="20" t="s">
        <v>2697</v>
      </c>
      <c r="I765" s="12">
        <v>16169.77</v>
      </c>
      <c r="J765" s="20" t="s">
        <v>14133</v>
      </c>
      <c r="L765" s="43" t="s">
        <v>2697</v>
      </c>
      <c r="M765" s="12">
        <v>16169.77</v>
      </c>
      <c r="N765" s="19">
        <f t="shared" si="22"/>
        <v>-1.0000000000218279E-2</v>
      </c>
      <c r="Q765" s="20" t="s">
        <v>2697</v>
      </c>
      <c r="R765" s="20">
        <v>16169.76</v>
      </c>
      <c r="S765" s="19">
        <f t="shared" si="23"/>
        <v>1.0000000000218279E-2</v>
      </c>
      <c r="T765" s="20"/>
      <c r="U765" s="20"/>
      <c r="V765" s="20"/>
    </row>
    <row r="766" spans="1:22" hidden="1" x14ac:dyDescent="0.25">
      <c r="A766" s="20" t="s">
        <v>1210</v>
      </c>
      <c r="B766" s="12">
        <v>244.75</v>
      </c>
      <c r="E766" s="20" t="s">
        <v>2889</v>
      </c>
      <c r="F766" s="12">
        <v>1181.04</v>
      </c>
      <c r="H766" s="20" t="s">
        <v>2698</v>
      </c>
      <c r="I766" s="12">
        <v>413.01</v>
      </c>
      <c r="J766" s="20" t="s">
        <v>14133</v>
      </c>
      <c r="L766" s="43" t="s">
        <v>2698</v>
      </c>
      <c r="M766" s="12">
        <v>413.01</v>
      </c>
      <c r="N766" s="19">
        <f t="shared" si="22"/>
        <v>-1.999999999998181E-2</v>
      </c>
      <c r="Q766" s="21" t="s">
        <v>2698</v>
      </c>
      <c r="R766" s="21">
        <v>412.99</v>
      </c>
      <c r="S766" s="19">
        <f t="shared" si="23"/>
        <v>1.999999999998181E-2</v>
      </c>
      <c r="T766" s="21"/>
      <c r="U766" s="21"/>
      <c r="V766" s="21"/>
    </row>
    <row r="767" spans="1:22" ht="15" hidden="1" customHeight="1" x14ac:dyDescent="0.25">
      <c r="A767" s="20" t="s">
        <v>1211</v>
      </c>
      <c r="B767" s="12">
        <v>2839.72</v>
      </c>
      <c r="E767" s="20" t="s">
        <v>2891</v>
      </c>
      <c r="F767" s="12">
        <v>3937.66</v>
      </c>
      <c r="H767" s="20" t="s">
        <v>2700</v>
      </c>
      <c r="I767" s="12">
        <v>719.2</v>
      </c>
      <c r="J767" s="20" t="s">
        <v>14133</v>
      </c>
      <c r="L767" s="43" t="s">
        <v>2700</v>
      </c>
      <c r="M767" s="12">
        <v>719.2</v>
      </c>
      <c r="N767" s="19">
        <f t="shared" si="22"/>
        <v>0</v>
      </c>
      <c r="Q767" s="20" t="s">
        <v>2700</v>
      </c>
      <c r="R767" s="20">
        <v>719.2</v>
      </c>
      <c r="S767" s="19">
        <f t="shared" si="23"/>
        <v>0</v>
      </c>
      <c r="T767" s="20"/>
      <c r="U767" s="20"/>
      <c r="V767" s="20"/>
    </row>
    <row r="768" spans="1:22" ht="15" hidden="1" customHeight="1" x14ac:dyDescent="0.25">
      <c r="A768" s="20" t="s">
        <v>1212</v>
      </c>
      <c r="B768" s="12">
        <v>14944.9</v>
      </c>
      <c r="E768" s="20" t="s">
        <v>2893</v>
      </c>
      <c r="F768" s="12">
        <v>260.20999999999998</v>
      </c>
      <c r="H768" s="20" t="s">
        <v>2702</v>
      </c>
      <c r="I768" s="12">
        <v>12346.17</v>
      </c>
      <c r="J768" s="20" t="s">
        <v>14133</v>
      </c>
      <c r="L768" s="43" t="s">
        <v>2702</v>
      </c>
      <c r="M768" s="12">
        <v>12346.17</v>
      </c>
      <c r="N768" s="19">
        <f t="shared" si="22"/>
        <v>2.0000000000436557E-2</v>
      </c>
      <c r="Q768" s="20" t="s">
        <v>2702</v>
      </c>
      <c r="R768" s="20">
        <v>12346.19</v>
      </c>
      <c r="S768" s="19">
        <f t="shared" si="23"/>
        <v>-2.0000000000436557E-2</v>
      </c>
      <c r="T768" s="20"/>
      <c r="U768" s="20"/>
      <c r="V768" s="20"/>
    </row>
    <row r="769" spans="1:22" ht="15" hidden="1" customHeight="1" x14ac:dyDescent="0.25">
      <c r="A769" s="20" t="s">
        <v>1213</v>
      </c>
      <c r="B769" s="12">
        <v>12759.97</v>
      </c>
      <c r="E769" s="20" t="s">
        <v>2895</v>
      </c>
      <c r="F769" s="12">
        <v>234.88</v>
      </c>
      <c r="H769" s="20" t="s">
        <v>312</v>
      </c>
      <c r="I769" s="12">
        <v>49589.38</v>
      </c>
      <c r="J769" s="20" t="s">
        <v>14132</v>
      </c>
      <c r="L769" s="43" t="s">
        <v>312</v>
      </c>
      <c r="M769" s="12">
        <v>49589.38</v>
      </c>
      <c r="N769" s="19">
        <f t="shared" si="22"/>
        <v>0</v>
      </c>
      <c r="Q769" s="20" t="s">
        <v>312</v>
      </c>
      <c r="R769" s="20">
        <v>49589.38</v>
      </c>
      <c r="S769" s="19">
        <f t="shared" si="23"/>
        <v>0</v>
      </c>
      <c r="T769" s="20"/>
      <c r="U769" s="20"/>
      <c r="V769" s="20"/>
    </row>
    <row r="770" spans="1:22" hidden="1" x14ac:dyDescent="0.25">
      <c r="A770" s="20" t="s">
        <v>1276</v>
      </c>
      <c r="B770" s="12">
        <v>71485.179999999993</v>
      </c>
      <c r="E770" s="20" t="s">
        <v>2897</v>
      </c>
      <c r="F770" s="12">
        <v>1126.1500000000001</v>
      </c>
      <c r="H770" s="20" t="s">
        <v>2704</v>
      </c>
      <c r="I770" s="12">
        <v>1171.7</v>
      </c>
      <c r="J770" s="20" t="s">
        <v>14133</v>
      </c>
      <c r="L770" s="43" t="s">
        <v>2704</v>
      </c>
      <c r="M770" s="12">
        <v>1171.7</v>
      </c>
      <c r="N770" s="19">
        <f t="shared" si="22"/>
        <v>9.9999999999909051E-3</v>
      </c>
      <c r="Q770" s="21" t="s">
        <v>2704</v>
      </c>
      <c r="R770" s="21">
        <v>1171.71</v>
      </c>
      <c r="S770" s="19">
        <f t="shared" si="23"/>
        <v>-9.9999999999909051E-3</v>
      </c>
      <c r="T770" s="21"/>
      <c r="U770" s="21"/>
      <c r="V770" s="21"/>
    </row>
    <row r="771" spans="1:22" hidden="1" x14ac:dyDescent="0.25">
      <c r="A771" s="20" t="s">
        <v>1214</v>
      </c>
      <c r="B771" s="12">
        <v>22879.71</v>
      </c>
      <c r="E771" s="20" t="s">
        <v>2899</v>
      </c>
      <c r="F771" s="12">
        <v>2915.38</v>
      </c>
      <c r="H771" s="20" t="s">
        <v>315</v>
      </c>
      <c r="I771" s="12">
        <v>4724.22</v>
      </c>
      <c r="J771" s="20" t="s">
        <v>14132</v>
      </c>
      <c r="L771" s="43" t="s">
        <v>315</v>
      </c>
      <c r="M771" s="12">
        <v>4724.22</v>
      </c>
      <c r="N771" s="19">
        <f t="shared" si="22"/>
        <v>0</v>
      </c>
      <c r="Q771" s="21" t="s">
        <v>315</v>
      </c>
      <c r="R771" s="21">
        <v>4724.22</v>
      </c>
      <c r="S771" s="19">
        <f t="shared" si="23"/>
        <v>0</v>
      </c>
      <c r="T771" s="21"/>
      <c r="U771" s="21"/>
      <c r="V771" s="21"/>
    </row>
    <row r="772" spans="1:22" ht="15" hidden="1" customHeight="1" x14ac:dyDescent="0.25">
      <c r="A772" s="20" t="s">
        <v>1215</v>
      </c>
      <c r="B772" s="12">
        <v>12517.33</v>
      </c>
      <c r="E772" s="20" t="s">
        <v>2901</v>
      </c>
      <c r="F772" s="12">
        <v>2602.83</v>
      </c>
      <c r="H772" s="20" t="s">
        <v>2706</v>
      </c>
      <c r="I772" s="12">
        <v>197.74</v>
      </c>
      <c r="J772" s="20" t="s">
        <v>14133</v>
      </c>
      <c r="L772" s="43" t="s">
        <v>2706</v>
      </c>
      <c r="M772" s="12">
        <v>197.74</v>
      </c>
      <c r="N772" s="19">
        <f t="shared" si="22"/>
        <v>0</v>
      </c>
      <c r="Q772" s="20" t="s">
        <v>2706</v>
      </c>
      <c r="R772" s="20">
        <v>197.74</v>
      </c>
      <c r="S772" s="19">
        <f t="shared" si="23"/>
        <v>0</v>
      </c>
      <c r="T772" s="20"/>
      <c r="U772" s="20"/>
      <c r="V772" s="20"/>
    </row>
    <row r="773" spans="1:22" hidden="1" x14ac:dyDescent="0.25">
      <c r="A773" s="20" t="s">
        <v>1216</v>
      </c>
      <c r="B773" s="12">
        <v>25286.53</v>
      </c>
      <c r="E773" s="20" t="s">
        <v>2903</v>
      </c>
      <c r="F773" s="12">
        <v>1733.67</v>
      </c>
      <c r="H773" s="20" t="s">
        <v>2707</v>
      </c>
      <c r="I773" s="12">
        <v>1730.28</v>
      </c>
      <c r="J773" s="20" t="s">
        <v>14133</v>
      </c>
      <c r="L773" s="43" t="s">
        <v>2707</v>
      </c>
      <c r="M773" s="12">
        <v>1730.28</v>
      </c>
      <c r="N773" s="19">
        <f t="shared" si="22"/>
        <v>1.999999999998181E-2</v>
      </c>
      <c r="Q773" s="21" t="s">
        <v>2707</v>
      </c>
      <c r="R773" s="21">
        <v>1730.3</v>
      </c>
      <c r="S773" s="19">
        <f t="shared" si="23"/>
        <v>-1.999999999998181E-2</v>
      </c>
      <c r="T773" s="21"/>
      <c r="U773" s="21"/>
      <c r="V773" s="21"/>
    </row>
    <row r="774" spans="1:22" ht="15" hidden="1" customHeight="1" x14ac:dyDescent="0.25">
      <c r="A774" s="20" t="s">
        <v>1217</v>
      </c>
      <c r="B774" s="12">
        <v>17260.849999999999</v>
      </c>
      <c r="E774" s="20" t="s">
        <v>2905</v>
      </c>
      <c r="F774" s="12">
        <v>2776.47</v>
      </c>
      <c r="H774" s="20" t="s">
        <v>2709</v>
      </c>
      <c r="I774" s="12">
        <v>925.49</v>
      </c>
      <c r="J774" s="20" t="s">
        <v>14133</v>
      </c>
      <c r="L774" s="43" t="s">
        <v>2709</v>
      </c>
      <c r="M774" s="12">
        <v>925.49</v>
      </c>
      <c r="N774" s="19">
        <f t="shared" ref="N774:N837" si="24">+VLOOKUP(L774,Q:V,2,0)-M774</f>
        <v>-9.9999999999909051E-3</v>
      </c>
      <c r="Q774" s="20" t="s">
        <v>2709</v>
      </c>
      <c r="R774" s="20">
        <v>925.48</v>
      </c>
      <c r="S774" s="19">
        <f t="shared" ref="S774:S837" si="25">VLOOKUP(Q774,L:M,2,0)-R774</f>
        <v>9.9999999999909051E-3</v>
      </c>
      <c r="T774" s="20"/>
      <c r="U774" s="20"/>
      <c r="V774" s="20"/>
    </row>
    <row r="775" spans="1:22" ht="15" hidden="1" customHeight="1" x14ac:dyDescent="0.25">
      <c r="A775" s="20" t="s">
        <v>1218</v>
      </c>
      <c r="B775" s="12">
        <v>4597.5599999999995</v>
      </c>
      <c r="E775" s="20" t="s">
        <v>2906</v>
      </c>
      <c r="F775" s="12">
        <v>1821.66</v>
      </c>
      <c r="H775" s="20" t="s">
        <v>316</v>
      </c>
      <c r="I775" s="12">
        <v>18161.46</v>
      </c>
      <c r="J775" s="20" t="s">
        <v>14132</v>
      </c>
      <c r="L775" s="43" t="s">
        <v>316</v>
      </c>
      <c r="M775" s="12">
        <v>18161.46</v>
      </c>
      <c r="N775" s="19">
        <f t="shared" si="24"/>
        <v>-2.0000000000436557E-2</v>
      </c>
      <c r="Q775" s="20" t="s">
        <v>316</v>
      </c>
      <c r="R775" s="20">
        <v>18161.439999999999</v>
      </c>
      <c r="S775" s="19">
        <f t="shared" si="25"/>
        <v>2.0000000000436557E-2</v>
      </c>
      <c r="T775" s="20"/>
      <c r="U775" s="20"/>
      <c r="V775" s="20"/>
    </row>
    <row r="776" spans="1:22" ht="15" hidden="1" customHeight="1" x14ac:dyDescent="0.25">
      <c r="A776" s="20" t="s">
        <v>1219</v>
      </c>
      <c r="B776" s="12">
        <v>44710.07</v>
      </c>
      <c r="E776" s="20" t="s">
        <v>2908</v>
      </c>
      <c r="F776" s="12">
        <v>2394.25</v>
      </c>
      <c r="H776" s="20" t="s">
        <v>2711</v>
      </c>
      <c r="I776" s="12">
        <v>197.74</v>
      </c>
      <c r="J776" s="20" t="s">
        <v>14133</v>
      </c>
      <c r="L776" s="43" t="s">
        <v>2711</v>
      </c>
      <c r="M776" s="12">
        <v>197.74</v>
      </c>
      <c r="N776" s="19">
        <f t="shared" si="24"/>
        <v>0</v>
      </c>
      <c r="Q776" s="20" t="s">
        <v>2711</v>
      </c>
      <c r="R776" s="20">
        <v>197.74</v>
      </c>
      <c r="S776" s="19">
        <f t="shared" si="25"/>
        <v>0</v>
      </c>
      <c r="T776" s="20"/>
      <c r="U776" s="20"/>
      <c r="V776" s="20"/>
    </row>
    <row r="777" spans="1:22" hidden="1" x14ac:dyDescent="0.25">
      <c r="A777" s="20" t="s">
        <v>1220</v>
      </c>
      <c r="B777" s="12">
        <v>11822.9</v>
      </c>
      <c r="E777" s="20" t="s">
        <v>2910</v>
      </c>
      <c r="F777" s="12">
        <v>2758.06</v>
      </c>
      <c r="H777" s="20" t="s">
        <v>317</v>
      </c>
      <c r="I777" s="12">
        <v>429.16</v>
      </c>
      <c r="J777" s="20" t="s">
        <v>14132</v>
      </c>
      <c r="L777" s="43" t="s">
        <v>317</v>
      </c>
      <c r="M777" s="12">
        <v>429.16</v>
      </c>
      <c r="N777" s="19">
        <f t="shared" si="24"/>
        <v>0</v>
      </c>
      <c r="Q777" s="21" t="s">
        <v>317</v>
      </c>
      <c r="R777" s="21">
        <v>429.16</v>
      </c>
      <c r="S777" s="19">
        <f t="shared" si="25"/>
        <v>0</v>
      </c>
      <c r="T777" s="21"/>
      <c r="U777" s="21"/>
      <c r="V777" s="21"/>
    </row>
    <row r="778" spans="1:22" ht="15" hidden="1" customHeight="1" x14ac:dyDescent="0.25">
      <c r="A778" s="20" t="s">
        <v>1221</v>
      </c>
      <c r="B778" s="12">
        <v>17268.52</v>
      </c>
      <c r="E778" s="20" t="s">
        <v>2912</v>
      </c>
      <c r="F778" s="12">
        <v>489.09</v>
      </c>
      <c r="H778" s="20" t="s">
        <v>2713</v>
      </c>
      <c r="I778" s="12">
        <v>1507.13</v>
      </c>
      <c r="J778" s="20" t="s">
        <v>14133</v>
      </c>
      <c r="L778" s="43" t="s">
        <v>2713</v>
      </c>
      <c r="M778" s="12">
        <v>1507.13</v>
      </c>
      <c r="N778" s="19">
        <f t="shared" si="24"/>
        <v>-1.0000000000218279E-2</v>
      </c>
      <c r="Q778" s="20" t="s">
        <v>2713</v>
      </c>
      <c r="R778" s="20">
        <v>1507.12</v>
      </c>
      <c r="S778" s="19">
        <f t="shared" si="25"/>
        <v>1.0000000000218279E-2</v>
      </c>
      <c r="T778" s="20"/>
      <c r="U778" s="20"/>
      <c r="V778" s="20"/>
    </row>
    <row r="779" spans="1:22" ht="15" hidden="1" customHeight="1" x14ac:dyDescent="0.25">
      <c r="A779" s="20" t="s">
        <v>1224</v>
      </c>
      <c r="B779" s="12">
        <v>14530.85</v>
      </c>
      <c r="E779" s="20" t="s">
        <v>2913</v>
      </c>
      <c r="F779" s="12">
        <v>766.65000000000009</v>
      </c>
      <c r="H779" s="20" t="s">
        <v>318</v>
      </c>
      <c r="I779" s="12">
        <v>13400.82</v>
      </c>
      <c r="J779" s="20" t="s">
        <v>14132</v>
      </c>
      <c r="L779" s="43" t="s">
        <v>318</v>
      </c>
      <c r="M779" s="12">
        <v>13400.82</v>
      </c>
      <c r="N779" s="19">
        <f t="shared" si="24"/>
        <v>-1.0000000000218279E-2</v>
      </c>
      <c r="Q779" s="20" t="s">
        <v>318</v>
      </c>
      <c r="R779" s="20">
        <v>13400.81</v>
      </c>
      <c r="S779" s="19">
        <f t="shared" si="25"/>
        <v>1.0000000000218279E-2</v>
      </c>
      <c r="T779" s="20"/>
      <c r="U779" s="20"/>
      <c r="V779" s="20"/>
    </row>
    <row r="780" spans="1:22" ht="15" hidden="1" customHeight="1" x14ac:dyDescent="0.25">
      <c r="A780" s="20" t="s">
        <v>1225</v>
      </c>
      <c r="B780" s="12">
        <v>2870.46</v>
      </c>
      <c r="E780" s="20" t="s">
        <v>2915</v>
      </c>
      <c r="F780" s="12">
        <v>4164.71</v>
      </c>
      <c r="H780" s="20" t="s">
        <v>2715</v>
      </c>
      <c r="I780" s="12">
        <v>1969.8700000000001</v>
      </c>
      <c r="J780" s="20" t="s">
        <v>14133</v>
      </c>
      <c r="L780" s="43" t="s">
        <v>2715</v>
      </c>
      <c r="M780" s="12">
        <v>1969.8700000000001</v>
      </c>
      <c r="N780" s="19">
        <f t="shared" si="24"/>
        <v>-1.0000000000218279E-2</v>
      </c>
      <c r="Q780" s="20" t="s">
        <v>2715</v>
      </c>
      <c r="R780" s="20">
        <v>1969.86</v>
      </c>
      <c r="S780" s="19">
        <f t="shared" si="25"/>
        <v>1.0000000000218279E-2</v>
      </c>
      <c r="T780" s="20"/>
      <c r="U780" s="20"/>
      <c r="V780" s="20"/>
    </row>
    <row r="781" spans="1:22" hidden="1" x14ac:dyDescent="0.25">
      <c r="A781" s="20" t="s">
        <v>1226</v>
      </c>
      <c r="B781" s="12">
        <v>12778.72</v>
      </c>
      <c r="E781" s="20" t="s">
        <v>2916</v>
      </c>
      <c r="F781" s="12">
        <v>22134.69</v>
      </c>
      <c r="H781" s="20" t="s">
        <v>2716</v>
      </c>
      <c r="I781" s="12">
        <v>428.93</v>
      </c>
      <c r="J781" s="20" t="s">
        <v>14133</v>
      </c>
      <c r="L781" s="43" t="s">
        <v>2716</v>
      </c>
      <c r="M781" s="12">
        <v>428.93</v>
      </c>
      <c r="N781" s="19">
        <f t="shared" si="24"/>
        <v>0</v>
      </c>
      <c r="Q781" s="21" t="s">
        <v>2716</v>
      </c>
      <c r="R781" s="21">
        <v>428.93</v>
      </c>
      <c r="S781" s="19">
        <f t="shared" si="25"/>
        <v>0</v>
      </c>
      <c r="T781" s="21"/>
      <c r="U781" s="21"/>
      <c r="V781" s="21"/>
    </row>
    <row r="782" spans="1:22" ht="15" hidden="1" customHeight="1" x14ac:dyDescent="0.25">
      <c r="A782" s="20" t="s">
        <v>1227</v>
      </c>
      <c r="B782" s="12">
        <v>837.36</v>
      </c>
      <c r="E782" s="20" t="s">
        <v>2918</v>
      </c>
      <c r="F782" s="12">
        <v>4164.71</v>
      </c>
      <c r="H782" s="20" t="s">
        <v>2717</v>
      </c>
      <c r="I782" s="12">
        <v>396.62</v>
      </c>
      <c r="J782" s="20" t="s">
        <v>14133</v>
      </c>
      <c r="L782" s="43" t="s">
        <v>2717</v>
      </c>
      <c r="M782" s="12">
        <v>396.62</v>
      </c>
      <c r="N782" s="19">
        <f t="shared" si="24"/>
        <v>0</v>
      </c>
      <c r="Q782" s="20" t="s">
        <v>2717</v>
      </c>
      <c r="R782" s="20">
        <v>396.62</v>
      </c>
      <c r="S782" s="19">
        <f t="shared" si="25"/>
        <v>0</v>
      </c>
      <c r="T782" s="20"/>
      <c r="U782" s="20"/>
      <c r="V782" s="20"/>
    </row>
    <row r="783" spans="1:22" ht="15" hidden="1" customHeight="1" x14ac:dyDescent="0.25">
      <c r="A783" s="20" t="s">
        <v>1228</v>
      </c>
      <c r="B783" s="12">
        <v>191.25</v>
      </c>
      <c r="E783" s="20" t="s">
        <v>2920</v>
      </c>
      <c r="F783" s="12">
        <v>755.31</v>
      </c>
      <c r="H783" s="20" t="s">
        <v>2719</v>
      </c>
      <c r="I783" s="12">
        <v>1388.24</v>
      </c>
      <c r="J783" s="20" t="s">
        <v>14133</v>
      </c>
      <c r="L783" s="43" t="s">
        <v>2719</v>
      </c>
      <c r="M783" s="12">
        <v>1388.24</v>
      </c>
      <c r="N783" s="19">
        <f t="shared" si="24"/>
        <v>0</v>
      </c>
      <c r="Q783" s="20" t="s">
        <v>2719</v>
      </c>
      <c r="R783" s="20">
        <v>1388.24</v>
      </c>
      <c r="S783" s="19">
        <f t="shared" si="25"/>
        <v>0</v>
      </c>
      <c r="T783" s="20"/>
      <c r="U783" s="20"/>
      <c r="V783" s="20"/>
    </row>
    <row r="784" spans="1:22" hidden="1" x14ac:dyDescent="0.25">
      <c r="A784" s="20" t="s">
        <v>1229</v>
      </c>
      <c r="B784" s="12">
        <v>40130.19</v>
      </c>
      <c r="E784" s="20" t="s">
        <v>2921</v>
      </c>
      <c r="F784" s="12">
        <v>9765.39</v>
      </c>
      <c r="H784" s="20" t="s">
        <v>2721</v>
      </c>
      <c r="I784" s="12">
        <v>870.07999999999993</v>
      </c>
      <c r="J784" s="20" t="s">
        <v>14133</v>
      </c>
      <c r="L784" s="43" t="s">
        <v>2721</v>
      </c>
      <c r="M784" s="12">
        <v>870.07999999999993</v>
      </c>
      <c r="N784" s="19">
        <f t="shared" si="24"/>
        <v>-9.9999999998772182E-3</v>
      </c>
      <c r="Q784" s="21" t="s">
        <v>2721</v>
      </c>
      <c r="R784" s="21">
        <v>870.07</v>
      </c>
      <c r="S784" s="19">
        <f t="shared" si="25"/>
        <v>9.9999999998772182E-3</v>
      </c>
      <c r="T784" s="21"/>
      <c r="U784" s="21"/>
      <c r="V784" s="21"/>
    </row>
    <row r="785" spans="1:22" ht="15" hidden="1" customHeight="1" x14ac:dyDescent="0.25">
      <c r="A785" s="20" t="s">
        <v>1230</v>
      </c>
      <c r="B785" s="12">
        <v>31062.97</v>
      </c>
      <c r="E785" s="20" t="s">
        <v>2923</v>
      </c>
      <c r="F785" s="12">
        <v>1335.4</v>
      </c>
      <c r="H785" s="20" t="s">
        <v>2722</v>
      </c>
      <c r="I785" s="12">
        <v>98.87</v>
      </c>
      <c r="J785" s="20" t="s">
        <v>14133</v>
      </c>
      <c r="L785" s="43" t="s">
        <v>2722</v>
      </c>
      <c r="M785" s="12">
        <v>98.87</v>
      </c>
      <c r="N785" s="19">
        <f t="shared" si="24"/>
        <v>0</v>
      </c>
      <c r="Q785" s="20" t="s">
        <v>2722</v>
      </c>
      <c r="R785" s="20">
        <v>98.87</v>
      </c>
      <c r="S785" s="19">
        <f t="shared" si="25"/>
        <v>0</v>
      </c>
      <c r="T785" s="20"/>
      <c r="U785" s="20"/>
      <c r="V785" s="20"/>
    </row>
    <row r="786" spans="1:22" ht="15" hidden="1" customHeight="1" x14ac:dyDescent="0.25">
      <c r="A786" s="20" t="s">
        <v>1231</v>
      </c>
      <c r="B786" s="12">
        <v>12667.96</v>
      </c>
      <c r="E786" s="20" t="s">
        <v>2925</v>
      </c>
      <c r="F786" s="12">
        <v>462.75</v>
      </c>
      <c r="H786" s="20" t="s">
        <v>2724</v>
      </c>
      <c r="I786" s="12">
        <v>2776.47</v>
      </c>
      <c r="J786" s="20" t="s">
        <v>14133</v>
      </c>
      <c r="L786" s="43" t="s">
        <v>2724</v>
      </c>
      <c r="M786" s="12">
        <v>2776.47</v>
      </c>
      <c r="N786" s="19">
        <f t="shared" si="24"/>
        <v>1.0000000000218279E-2</v>
      </c>
      <c r="Q786" s="20" t="s">
        <v>2724</v>
      </c>
      <c r="R786" s="20">
        <v>2776.48</v>
      </c>
      <c r="S786" s="19">
        <f t="shared" si="25"/>
        <v>-1.0000000000218279E-2</v>
      </c>
      <c r="T786" s="20"/>
      <c r="U786" s="20"/>
      <c r="V786" s="20"/>
    </row>
    <row r="787" spans="1:22" hidden="1" x14ac:dyDescent="0.25">
      <c r="A787" s="20" t="s">
        <v>1232</v>
      </c>
      <c r="B787" s="12">
        <v>1042.92</v>
      </c>
      <c r="E787" s="20" t="s">
        <v>2927</v>
      </c>
      <c r="F787" s="12">
        <v>231.37</v>
      </c>
      <c r="H787" s="20" t="s">
        <v>2726</v>
      </c>
      <c r="I787" s="12">
        <v>733.67</v>
      </c>
      <c r="J787" s="20" t="s">
        <v>14133</v>
      </c>
      <c r="L787" s="43" t="s">
        <v>2726</v>
      </c>
      <c r="M787" s="12">
        <v>733.67</v>
      </c>
      <c r="N787" s="19">
        <f t="shared" si="24"/>
        <v>9.9999999999909051E-3</v>
      </c>
      <c r="Q787" s="21" t="s">
        <v>2726</v>
      </c>
      <c r="R787" s="21">
        <v>733.68</v>
      </c>
      <c r="S787" s="19">
        <f t="shared" si="25"/>
        <v>-9.9999999999909051E-3</v>
      </c>
      <c r="T787" s="21"/>
      <c r="U787" s="21"/>
      <c r="V787" s="21"/>
    </row>
    <row r="788" spans="1:22" ht="15" hidden="1" customHeight="1" x14ac:dyDescent="0.25">
      <c r="A788" s="20" t="s">
        <v>1233</v>
      </c>
      <c r="B788" s="12">
        <v>1459.96</v>
      </c>
      <c r="E788" s="20" t="s">
        <v>2928</v>
      </c>
      <c r="F788" s="12">
        <v>18419.28</v>
      </c>
      <c r="H788" s="20" t="s">
        <v>2728</v>
      </c>
      <c r="I788" s="12">
        <v>430.59000000000003</v>
      </c>
      <c r="J788" s="20" t="s">
        <v>14133</v>
      </c>
      <c r="L788" s="43" t="s">
        <v>2728</v>
      </c>
      <c r="M788" s="12">
        <v>430.59000000000003</v>
      </c>
      <c r="N788" s="19">
        <f t="shared" si="24"/>
        <v>9.9999999999909051E-3</v>
      </c>
      <c r="Q788" s="20" t="s">
        <v>2728</v>
      </c>
      <c r="R788" s="20">
        <v>430.6</v>
      </c>
      <c r="S788" s="19">
        <f t="shared" si="25"/>
        <v>-9.9999999999909051E-3</v>
      </c>
      <c r="T788" s="20"/>
      <c r="U788" s="20"/>
      <c r="V788" s="20"/>
    </row>
    <row r="789" spans="1:22" ht="15" hidden="1" customHeight="1" x14ac:dyDescent="0.25">
      <c r="A789" s="20" t="s">
        <v>1280</v>
      </c>
      <c r="B789" s="12">
        <v>18907.25</v>
      </c>
      <c r="E789" s="20" t="s">
        <v>2930</v>
      </c>
      <c r="F789" s="12">
        <v>1984.8700000000001</v>
      </c>
      <c r="H789" s="20" t="s">
        <v>2729</v>
      </c>
      <c r="I789" s="12">
        <v>9869.76</v>
      </c>
      <c r="J789" s="20" t="s">
        <v>14133</v>
      </c>
      <c r="L789" s="43" t="s">
        <v>2729</v>
      </c>
      <c r="M789" s="12">
        <v>9869.76</v>
      </c>
      <c r="N789" s="19">
        <f t="shared" si="24"/>
        <v>-1.0000000000218279E-2</v>
      </c>
      <c r="Q789" s="20" t="s">
        <v>2729</v>
      </c>
      <c r="R789" s="20">
        <v>9869.75</v>
      </c>
      <c r="S789" s="19">
        <f t="shared" si="25"/>
        <v>1.0000000000218279E-2</v>
      </c>
      <c r="T789" s="20"/>
      <c r="U789" s="20"/>
      <c r="V789" s="20"/>
    </row>
    <row r="790" spans="1:22" ht="15" hidden="1" customHeight="1" x14ac:dyDescent="0.25">
      <c r="A790" s="20" t="s">
        <v>1248</v>
      </c>
      <c r="B790" s="12">
        <v>4194.51</v>
      </c>
      <c r="E790" s="20" t="s">
        <v>2931</v>
      </c>
      <c r="F790" s="12">
        <v>23299.47</v>
      </c>
      <c r="H790" s="20" t="s">
        <v>2731</v>
      </c>
      <c r="I790" s="12">
        <v>264.73</v>
      </c>
      <c r="J790" s="20" t="s">
        <v>14133</v>
      </c>
      <c r="L790" s="43" t="s">
        <v>2731</v>
      </c>
      <c r="M790" s="12">
        <v>264.73</v>
      </c>
      <c r="N790" s="19">
        <f t="shared" si="24"/>
        <v>-9.9999999999909051E-3</v>
      </c>
      <c r="Q790" s="20" t="s">
        <v>2731</v>
      </c>
      <c r="R790" s="20">
        <v>264.72000000000003</v>
      </c>
      <c r="S790" s="19">
        <f t="shared" si="25"/>
        <v>9.9999999999909051E-3</v>
      </c>
      <c r="T790" s="20"/>
      <c r="U790" s="20"/>
      <c r="V790" s="20"/>
    </row>
    <row r="791" spans="1:22" ht="15" hidden="1" customHeight="1" x14ac:dyDescent="0.25">
      <c r="A791" s="20" t="s">
        <v>1234</v>
      </c>
      <c r="B791" s="12">
        <v>854.01</v>
      </c>
      <c r="E791" s="20" t="s">
        <v>2932</v>
      </c>
      <c r="F791" s="12">
        <v>3666.01</v>
      </c>
      <c r="H791" s="20" t="s">
        <v>2733</v>
      </c>
      <c r="I791" s="12">
        <v>1388.24</v>
      </c>
      <c r="J791" s="20" t="s">
        <v>14133</v>
      </c>
      <c r="L791" s="43" t="s">
        <v>2733</v>
      </c>
      <c r="M791" s="12">
        <v>1388.24</v>
      </c>
      <c r="N791" s="19">
        <f t="shared" si="24"/>
        <v>0</v>
      </c>
      <c r="Q791" s="20" t="s">
        <v>2733</v>
      </c>
      <c r="R791" s="20">
        <v>1388.24</v>
      </c>
      <c r="S791" s="19">
        <f t="shared" si="25"/>
        <v>0</v>
      </c>
      <c r="T791" s="20"/>
      <c r="U791" s="20"/>
      <c r="V791" s="20"/>
    </row>
    <row r="792" spans="1:22" hidden="1" x14ac:dyDescent="0.25">
      <c r="A792" s="20" t="s">
        <v>1235</v>
      </c>
      <c r="B792" s="12">
        <v>148.17000000000002</v>
      </c>
      <c r="E792" s="20" t="s">
        <v>2933</v>
      </c>
      <c r="F792" s="12">
        <v>229.11</v>
      </c>
      <c r="H792" s="20" t="s">
        <v>2734</v>
      </c>
      <c r="I792" s="12">
        <v>633.32999999999993</v>
      </c>
      <c r="J792" s="20" t="s">
        <v>14133</v>
      </c>
      <c r="L792" s="43" t="s">
        <v>2734</v>
      </c>
      <c r="M792" s="12">
        <v>633.32999999999993</v>
      </c>
      <c r="N792" s="19">
        <f t="shared" si="24"/>
        <v>-9.9999999998772182E-3</v>
      </c>
      <c r="Q792" s="21" t="s">
        <v>2734</v>
      </c>
      <c r="R792" s="21">
        <v>633.32000000000005</v>
      </c>
      <c r="S792" s="19">
        <f t="shared" si="25"/>
        <v>9.9999999998772182E-3</v>
      </c>
      <c r="T792" s="21"/>
      <c r="U792" s="21"/>
      <c r="V792" s="21"/>
    </row>
    <row r="793" spans="1:22" ht="15" hidden="1" customHeight="1" x14ac:dyDescent="0.25">
      <c r="A793" s="20" t="s">
        <v>1236</v>
      </c>
      <c r="B793" s="12">
        <v>5033.97</v>
      </c>
      <c r="E793" s="20" t="s">
        <v>2935</v>
      </c>
      <c r="F793" s="12">
        <v>496.4</v>
      </c>
      <c r="H793" s="20" t="s">
        <v>321</v>
      </c>
      <c r="I793" s="12">
        <v>270.68</v>
      </c>
      <c r="J793" s="20" t="s">
        <v>14132</v>
      </c>
      <c r="L793" s="43" t="s">
        <v>321</v>
      </c>
      <c r="M793" s="12">
        <v>270.68</v>
      </c>
      <c r="N793" s="19">
        <f t="shared" si="24"/>
        <v>0</v>
      </c>
      <c r="Q793" s="20" t="s">
        <v>321</v>
      </c>
      <c r="R793" s="20">
        <v>270.68</v>
      </c>
      <c r="S793" s="19">
        <f t="shared" si="25"/>
        <v>0</v>
      </c>
      <c r="T793" s="20"/>
      <c r="U793" s="20"/>
      <c r="V793" s="20"/>
    </row>
    <row r="794" spans="1:22" hidden="1" x14ac:dyDescent="0.25">
      <c r="A794" s="20" t="s">
        <v>1237</v>
      </c>
      <c r="B794" s="12">
        <v>1512.2800000000002</v>
      </c>
      <c r="E794" s="20" t="s">
        <v>2937</v>
      </c>
      <c r="F794" s="12">
        <v>237.77</v>
      </c>
      <c r="H794" s="20" t="s">
        <v>2735</v>
      </c>
      <c r="I794" s="12">
        <v>634.70000000000005</v>
      </c>
      <c r="J794" s="20" t="s">
        <v>14133</v>
      </c>
      <c r="L794" s="43" t="s">
        <v>2735</v>
      </c>
      <c r="M794" s="12">
        <v>634.70000000000005</v>
      </c>
      <c r="N794" s="19">
        <f t="shared" si="24"/>
        <v>-9.9999999999909051E-3</v>
      </c>
      <c r="Q794" s="21" t="s">
        <v>2735</v>
      </c>
      <c r="R794" s="21">
        <v>634.69000000000005</v>
      </c>
      <c r="S794" s="19">
        <f t="shared" si="25"/>
        <v>9.9999999999909051E-3</v>
      </c>
      <c r="T794" s="21"/>
      <c r="U794" s="21"/>
      <c r="V794" s="21"/>
    </row>
    <row r="795" spans="1:22" ht="15" hidden="1" customHeight="1" x14ac:dyDescent="0.25">
      <c r="A795" s="20" t="s">
        <v>1238</v>
      </c>
      <c r="B795" s="12">
        <v>10267.36</v>
      </c>
      <c r="E795" s="20" t="s">
        <v>2938</v>
      </c>
      <c r="F795" s="12">
        <v>1177.3000000000002</v>
      </c>
      <c r="H795" s="20" t="s">
        <v>2737</v>
      </c>
      <c r="I795" s="12">
        <v>270.68</v>
      </c>
      <c r="J795" s="20" t="s">
        <v>14133</v>
      </c>
      <c r="L795" s="43" t="s">
        <v>2737</v>
      </c>
      <c r="M795" s="12">
        <v>270.68</v>
      </c>
      <c r="N795" s="19">
        <f t="shared" si="24"/>
        <v>0</v>
      </c>
      <c r="Q795" s="20" t="s">
        <v>2737</v>
      </c>
      <c r="R795" s="20">
        <v>270.68</v>
      </c>
      <c r="S795" s="19">
        <f t="shared" si="25"/>
        <v>0</v>
      </c>
      <c r="T795" s="20"/>
      <c r="U795" s="20"/>
      <c r="V795" s="20"/>
    </row>
    <row r="796" spans="1:22" ht="15" hidden="1" customHeight="1" x14ac:dyDescent="0.25">
      <c r="A796" s="20" t="s">
        <v>1239</v>
      </c>
      <c r="B796" s="12">
        <v>4498.92</v>
      </c>
      <c r="E796" s="20" t="s">
        <v>2939</v>
      </c>
      <c r="F796" s="12">
        <v>20789.71</v>
      </c>
      <c r="H796" s="20" t="s">
        <v>2738</v>
      </c>
      <c r="I796" s="12">
        <v>934.1099999999999</v>
      </c>
      <c r="J796" s="20" t="s">
        <v>14133</v>
      </c>
      <c r="L796" s="43" t="s">
        <v>2738</v>
      </c>
      <c r="M796" s="12">
        <v>934.1099999999999</v>
      </c>
      <c r="N796" s="19">
        <f t="shared" si="24"/>
        <v>-9.9999999998772182E-3</v>
      </c>
      <c r="Q796" s="20" t="s">
        <v>2738</v>
      </c>
      <c r="R796" s="20">
        <v>934.1</v>
      </c>
      <c r="S796" s="19">
        <f t="shared" si="25"/>
        <v>9.9999999998772182E-3</v>
      </c>
      <c r="T796" s="20"/>
      <c r="U796" s="20"/>
      <c r="V796" s="20"/>
    </row>
    <row r="797" spans="1:22" hidden="1" x14ac:dyDescent="0.25">
      <c r="A797" s="20" t="s">
        <v>1240</v>
      </c>
      <c r="B797" s="12">
        <v>4049.15</v>
      </c>
      <c r="E797" s="20" t="s">
        <v>2940</v>
      </c>
      <c r="F797" s="12">
        <v>2776.47</v>
      </c>
      <c r="H797" s="20" t="s">
        <v>2740</v>
      </c>
      <c r="I797" s="12">
        <v>953.16</v>
      </c>
      <c r="J797" s="20" t="s">
        <v>14133</v>
      </c>
      <c r="L797" s="43" t="s">
        <v>2740</v>
      </c>
      <c r="M797" s="12">
        <v>953.16</v>
      </c>
      <c r="N797" s="19">
        <f t="shared" si="24"/>
        <v>-9.9999999999909051E-3</v>
      </c>
      <c r="Q797" s="21" t="s">
        <v>2740</v>
      </c>
      <c r="R797" s="21">
        <v>953.15</v>
      </c>
      <c r="S797" s="19">
        <f t="shared" si="25"/>
        <v>9.9999999999909051E-3</v>
      </c>
      <c r="T797" s="21"/>
      <c r="U797" s="21"/>
      <c r="V797" s="21"/>
    </row>
    <row r="798" spans="1:22" hidden="1" x14ac:dyDescent="0.25">
      <c r="A798" s="20" t="s">
        <v>1241</v>
      </c>
      <c r="B798" s="12">
        <v>4251.84</v>
      </c>
      <c r="E798" s="20" t="s">
        <v>2942</v>
      </c>
      <c r="F798" s="12">
        <v>635.70000000000005</v>
      </c>
      <c r="H798" s="20" t="s">
        <v>322</v>
      </c>
      <c r="I798" s="12">
        <v>1531.66</v>
      </c>
      <c r="J798" s="20" t="s">
        <v>14132</v>
      </c>
      <c r="L798" s="43" t="s">
        <v>322</v>
      </c>
      <c r="M798" s="12">
        <v>1531.66</v>
      </c>
      <c r="N798" s="19">
        <f t="shared" si="24"/>
        <v>9.9999999999909051E-3</v>
      </c>
      <c r="Q798" s="21" t="s">
        <v>322</v>
      </c>
      <c r="R798" s="21">
        <v>1531.67</v>
      </c>
      <c r="S798" s="19">
        <f t="shared" si="25"/>
        <v>-9.9999999999909051E-3</v>
      </c>
      <c r="T798" s="21"/>
      <c r="U798" s="21"/>
      <c r="V798" s="21"/>
    </row>
    <row r="799" spans="1:22" hidden="1" x14ac:dyDescent="0.25">
      <c r="A799" s="20" t="s">
        <v>1242</v>
      </c>
      <c r="B799" s="12">
        <v>354.32</v>
      </c>
      <c r="E799" s="20" t="s">
        <v>2943</v>
      </c>
      <c r="F799" s="12">
        <v>2602.83</v>
      </c>
      <c r="H799" s="20" t="s">
        <v>2741</v>
      </c>
      <c r="I799" s="12">
        <v>181.11</v>
      </c>
      <c r="J799" s="20" t="s">
        <v>14133</v>
      </c>
      <c r="L799" s="43" t="s">
        <v>2741</v>
      </c>
      <c r="M799" s="12">
        <v>181.11</v>
      </c>
      <c r="N799" s="19">
        <f t="shared" si="24"/>
        <v>0</v>
      </c>
      <c r="Q799" s="21" t="s">
        <v>2741</v>
      </c>
      <c r="R799" s="21">
        <v>181.11</v>
      </c>
      <c r="S799" s="19">
        <f t="shared" si="25"/>
        <v>0</v>
      </c>
      <c r="T799" s="21"/>
      <c r="U799" s="21"/>
      <c r="V799" s="21"/>
    </row>
    <row r="800" spans="1:22" ht="15" hidden="1" customHeight="1" x14ac:dyDescent="0.25">
      <c r="A800" s="20" t="s">
        <v>1243</v>
      </c>
      <c r="B800" s="12">
        <v>4233.92</v>
      </c>
      <c r="E800" s="20" t="s">
        <v>2945</v>
      </c>
      <c r="F800" s="12">
        <v>1640.3300000000002</v>
      </c>
      <c r="H800" s="20" t="s">
        <v>2743</v>
      </c>
      <c r="I800" s="12">
        <v>925.49</v>
      </c>
      <c r="J800" s="20" t="s">
        <v>14133</v>
      </c>
      <c r="L800" s="43" t="s">
        <v>2743</v>
      </c>
      <c r="M800" s="12">
        <v>925.49</v>
      </c>
      <c r="N800" s="19">
        <f t="shared" si="24"/>
        <v>-9.9999999999909051E-3</v>
      </c>
      <c r="Q800" s="20" t="s">
        <v>2743</v>
      </c>
      <c r="R800" s="20">
        <v>925.48</v>
      </c>
      <c r="S800" s="19">
        <f t="shared" si="25"/>
        <v>9.9999999999909051E-3</v>
      </c>
      <c r="T800" s="20"/>
      <c r="U800" s="20"/>
      <c r="V800" s="20"/>
    </row>
    <row r="801" spans="1:22" ht="15" hidden="1" customHeight="1" x14ac:dyDescent="0.25">
      <c r="A801" s="20" t="s">
        <v>1244</v>
      </c>
      <c r="B801" s="12">
        <v>1417.28</v>
      </c>
      <c r="E801" s="20" t="s">
        <v>2946</v>
      </c>
      <c r="F801" s="12">
        <v>24136.31</v>
      </c>
      <c r="H801" s="20" t="s">
        <v>2744</v>
      </c>
      <c r="I801" s="12">
        <v>1388.24</v>
      </c>
      <c r="J801" s="20" t="s">
        <v>14133</v>
      </c>
      <c r="L801" s="43" t="s">
        <v>2744</v>
      </c>
      <c r="M801" s="12">
        <v>1388.24</v>
      </c>
      <c r="N801" s="19">
        <f t="shared" si="24"/>
        <v>0</v>
      </c>
      <c r="Q801" s="20" t="s">
        <v>2744</v>
      </c>
      <c r="R801" s="20">
        <v>1388.24</v>
      </c>
      <c r="S801" s="19">
        <f t="shared" si="25"/>
        <v>0</v>
      </c>
      <c r="T801" s="20"/>
      <c r="U801" s="20"/>
      <c r="V801" s="20"/>
    </row>
    <row r="802" spans="1:22" ht="15" hidden="1" customHeight="1" x14ac:dyDescent="0.25">
      <c r="A802" s="20" t="s">
        <v>1245</v>
      </c>
      <c r="B802" s="12">
        <v>1417.28</v>
      </c>
      <c r="E802" s="20" t="s">
        <v>2948</v>
      </c>
      <c r="F802" s="12">
        <v>762.65</v>
      </c>
      <c r="H802" s="20" t="s">
        <v>323</v>
      </c>
      <c r="I802" s="12">
        <v>8301.99</v>
      </c>
      <c r="J802" s="20" t="s">
        <v>14132</v>
      </c>
      <c r="L802" s="43" t="s">
        <v>323</v>
      </c>
      <c r="M802" s="12">
        <v>8301.99</v>
      </c>
      <c r="N802" s="19">
        <f t="shared" si="24"/>
        <v>2.0000000000436557E-2</v>
      </c>
      <c r="Q802" s="20" t="s">
        <v>323</v>
      </c>
      <c r="R802" s="20">
        <v>8302.01</v>
      </c>
      <c r="S802" s="19">
        <f t="shared" si="25"/>
        <v>-2.0000000000436557E-2</v>
      </c>
      <c r="T802" s="20"/>
      <c r="U802" s="20"/>
      <c r="V802" s="20"/>
    </row>
    <row r="803" spans="1:22" ht="15" hidden="1" customHeight="1" x14ac:dyDescent="0.25">
      <c r="A803" s="20" t="s">
        <v>1251</v>
      </c>
      <c r="B803" s="12">
        <v>8222.1299999999992</v>
      </c>
      <c r="E803" s="20" t="s">
        <v>2950</v>
      </c>
      <c r="F803" s="12">
        <v>867.81</v>
      </c>
      <c r="H803" s="20" t="s">
        <v>2746</v>
      </c>
      <c r="I803" s="12">
        <v>465.71</v>
      </c>
      <c r="J803" s="20" t="s">
        <v>14133</v>
      </c>
      <c r="L803" s="43" t="s">
        <v>2746</v>
      </c>
      <c r="M803" s="12">
        <v>465.71</v>
      </c>
      <c r="N803" s="19">
        <f t="shared" si="24"/>
        <v>-9.9999999999909051E-3</v>
      </c>
      <c r="Q803" s="20" t="s">
        <v>2746</v>
      </c>
      <c r="R803" s="20">
        <v>465.7</v>
      </c>
      <c r="S803" s="19">
        <f t="shared" si="25"/>
        <v>9.9999999999909051E-3</v>
      </c>
      <c r="T803" s="20"/>
      <c r="U803" s="20"/>
      <c r="V803" s="20"/>
    </row>
    <row r="804" spans="1:22" ht="15" hidden="1" customHeight="1" x14ac:dyDescent="0.25">
      <c r="A804" s="20" t="s">
        <v>1252</v>
      </c>
      <c r="B804" s="12">
        <v>32614.36</v>
      </c>
      <c r="E804" s="20" t="s">
        <v>2952</v>
      </c>
      <c r="F804" s="12">
        <v>7570.84</v>
      </c>
      <c r="H804" s="20" t="s">
        <v>2747</v>
      </c>
      <c r="I804" s="12">
        <v>465.71</v>
      </c>
      <c r="J804" s="20" t="s">
        <v>14133</v>
      </c>
      <c r="L804" s="43" t="s">
        <v>2747</v>
      </c>
      <c r="M804" s="12">
        <v>465.71</v>
      </c>
      <c r="N804" s="19">
        <f t="shared" si="24"/>
        <v>-9.9999999999909051E-3</v>
      </c>
      <c r="Q804" s="20" t="s">
        <v>2747</v>
      </c>
      <c r="R804" s="20">
        <v>465.7</v>
      </c>
      <c r="S804" s="19">
        <f t="shared" si="25"/>
        <v>9.9999999999909051E-3</v>
      </c>
      <c r="T804" s="20"/>
      <c r="U804" s="20"/>
      <c r="V804" s="20"/>
    </row>
    <row r="805" spans="1:22" ht="15" hidden="1" customHeight="1" x14ac:dyDescent="0.25">
      <c r="A805" s="20" t="s">
        <v>1255</v>
      </c>
      <c r="B805" s="12">
        <v>8222.1299999999992</v>
      </c>
      <c r="E805" s="20" t="s">
        <v>2954</v>
      </c>
      <c r="F805" s="12">
        <v>877.31</v>
      </c>
      <c r="H805" s="20" t="s">
        <v>2749</v>
      </c>
      <c r="I805" s="12">
        <v>1156.8599999999999</v>
      </c>
      <c r="J805" s="20" t="s">
        <v>14133</v>
      </c>
      <c r="L805" s="43" t="s">
        <v>2749</v>
      </c>
      <c r="M805" s="12">
        <v>1156.8599999999999</v>
      </c>
      <c r="N805" s="19">
        <f t="shared" si="24"/>
        <v>-9.9999999999909051E-3</v>
      </c>
      <c r="Q805" s="20" t="s">
        <v>2749</v>
      </c>
      <c r="R805" s="20">
        <v>1156.8499999999999</v>
      </c>
      <c r="S805" s="19">
        <f t="shared" si="25"/>
        <v>9.9999999999909051E-3</v>
      </c>
      <c r="T805" s="20"/>
      <c r="U805" s="20"/>
      <c r="V805" s="20"/>
    </row>
    <row r="806" spans="1:22" ht="15" hidden="1" customHeight="1" x14ac:dyDescent="0.25">
      <c r="A806" s="20" t="s">
        <v>1256</v>
      </c>
      <c r="B806" s="12">
        <v>7965.86</v>
      </c>
      <c r="E806" s="20" t="s">
        <v>2955</v>
      </c>
      <c r="F806" s="12">
        <v>753.77</v>
      </c>
      <c r="H806" s="20" t="s">
        <v>2750</v>
      </c>
      <c r="I806" s="12">
        <v>20673.099999999999</v>
      </c>
      <c r="J806" s="20" t="s">
        <v>14133</v>
      </c>
      <c r="L806" s="43" t="s">
        <v>2750</v>
      </c>
      <c r="M806" s="12">
        <v>20673.099999999999</v>
      </c>
      <c r="N806" s="19">
        <f t="shared" si="24"/>
        <v>0</v>
      </c>
      <c r="Q806" s="20" t="s">
        <v>2750</v>
      </c>
      <c r="R806" s="20">
        <v>20673.099999999999</v>
      </c>
      <c r="S806" s="19">
        <f t="shared" si="25"/>
        <v>0</v>
      </c>
      <c r="T806" s="20"/>
      <c r="U806" s="20"/>
      <c r="V806" s="20"/>
    </row>
    <row r="807" spans="1:22" hidden="1" x14ac:dyDescent="0.25">
      <c r="A807" s="20" t="s">
        <v>1257</v>
      </c>
      <c r="B807" s="12">
        <v>61280.259999999995</v>
      </c>
      <c r="E807" s="20" t="s">
        <v>2956</v>
      </c>
      <c r="F807" s="12">
        <v>198.14</v>
      </c>
      <c r="H807" s="20" t="s">
        <v>2751</v>
      </c>
      <c r="I807" s="12">
        <v>2027.02</v>
      </c>
      <c r="J807" s="20" t="s">
        <v>14133</v>
      </c>
      <c r="L807" s="43" t="s">
        <v>2751</v>
      </c>
      <c r="M807" s="12">
        <v>2027.02</v>
      </c>
      <c r="N807" s="19">
        <f t="shared" si="24"/>
        <v>-2.9999999999972715E-2</v>
      </c>
      <c r="Q807" s="21" t="s">
        <v>2751</v>
      </c>
      <c r="R807" s="21">
        <v>2026.99</v>
      </c>
      <c r="S807" s="19">
        <f t="shared" si="25"/>
        <v>2.9999999999972715E-2</v>
      </c>
      <c r="T807" s="21"/>
      <c r="U807" s="21"/>
      <c r="V807" s="21"/>
    </row>
    <row r="808" spans="1:22" hidden="1" x14ac:dyDescent="0.25">
      <c r="A808" s="20" t="s">
        <v>1275</v>
      </c>
      <c r="B808" s="12">
        <v>10731.78</v>
      </c>
      <c r="E808" s="20" t="s">
        <v>2958</v>
      </c>
      <c r="F808" s="12">
        <v>2836.12</v>
      </c>
      <c r="H808" s="20" t="s">
        <v>2753</v>
      </c>
      <c r="I808" s="12">
        <v>1368.5</v>
      </c>
      <c r="J808" s="20" t="s">
        <v>14133</v>
      </c>
      <c r="L808" s="43" t="s">
        <v>2753</v>
      </c>
      <c r="M808" s="12">
        <v>1368.5</v>
      </c>
      <c r="N808" s="19">
        <f t="shared" si="24"/>
        <v>0</v>
      </c>
      <c r="Q808" s="21" t="s">
        <v>2753</v>
      </c>
      <c r="R808" s="21">
        <v>1368.5</v>
      </c>
      <c r="S808" s="19">
        <f t="shared" si="25"/>
        <v>0</v>
      </c>
      <c r="T808" s="21"/>
      <c r="U808" s="21"/>
      <c r="V808" s="21"/>
    </row>
    <row r="809" spans="1:22" ht="15" hidden="1" customHeight="1" x14ac:dyDescent="0.25">
      <c r="A809" s="20" t="s">
        <v>1258</v>
      </c>
      <c r="B809" s="12">
        <v>3890.8900000000003</v>
      </c>
      <c r="E809" s="20" t="s">
        <v>2960</v>
      </c>
      <c r="F809" s="12">
        <v>1752.8600000000001</v>
      </c>
      <c r="H809" s="20" t="s">
        <v>2755</v>
      </c>
      <c r="I809" s="12">
        <v>15140.06</v>
      </c>
      <c r="J809" s="20" t="s">
        <v>14133</v>
      </c>
      <c r="L809" s="43" t="s">
        <v>2755</v>
      </c>
      <c r="M809" s="12">
        <v>15140.06</v>
      </c>
      <c r="N809" s="19">
        <f t="shared" si="24"/>
        <v>-1.0000000000218279E-2</v>
      </c>
      <c r="Q809" s="20" t="s">
        <v>2755</v>
      </c>
      <c r="R809" s="20">
        <v>15140.05</v>
      </c>
      <c r="S809" s="19">
        <f t="shared" si="25"/>
        <v>1.0000000000218279E-2</v>
      </c>
      <c r="T809" s="20"/>
      <c r="U809" s="20"/>
      <c r="V809" s="20"/>
    </row>
    <row r="810" spans="1:22" hidden="1" x14ac:dyDescent="0.25">
      <c r="A810" s="20" t="s">
        <v>1259</v>
      </c>
      <c r="B810" s="12">
        <v>3529.85</v>
      </c>
      <c r="E810" s="20" t="s">
        <v>2961</v>
      </c>
      <c r="F810" s="12">
        <v>871.74</v>
      </c>
      <c r="H810" s="20" t="s">
        <v>2757</v>
      </c>
      <c r="I810" s="12">
        <v>1834.21</v>
      </c>
      <c r="J810" s="20" t="s">
        <v>14133</v>
      </c>
      <c r="L810" s="43" t="s">
        <v>2757</v>
      </c>
      <c r="M810" s="12">
        <v>1834.21</v>
      </c>
      <c r="N810" s="19">
        <f t="shared" si="24"/>
        <v>0</v>
      </c>
      <c r="Q810" s="21" t="s">
        <v>2757</v>
      </c>
      <c r="R810" s="21">
        <v>1834.21</v>
      </c>
      <c r="S810" s="19">
        <f t="shared" si="25"/>
        <v>0</v>
      </c>
      <c r="T810" s="21"/>
      <c r="U810" s="21"/>
      <c r="V810" s="21"/>
    </row>
    <row r="811" spans="1:22" ht="15" hidden="1" customHeight="1" x14ac:dyDescent="0.25">
      <c r="A811" s="20" t="s">
        <v>1260</v>
      </c>
      <c r="B811" s="12">
        <v>1417.28</v>
      </c>
      <c r="E811" s="20" t="s">
        <v>2962</v>
      </c>
      <c r="F811" s="12">
        <v>925.49</v>
      </c>
      <c r="H811" s="20" t="s">
        <v>2758</v>
      </c>
      <c r="I811" s="12">
        <v>15643.9</v>
      </c>
      <c r="J811" s="20" t="s">
        <v>14133</v>
      </c>
      <c r="L811" s="43" t="s">
        <v>2758</v>
      </c>
      <c r="M811" s="12">
        <v>15643.9</v>
      </c>
      <c r="N811" s="19">
        <f t="shared" si="24"/>
        <v>-1.0000000000218279E-2</v>
      </c>
      <c r="Q811" s="20" t="s">
        <v>2758</v>
      </c>
      <c r="R811" s="20">
        <v>15643.89</v>
      </c>
      <c r="S811" s="19">
        <f t="shared" si="25"/>
        <v>1.0000000000218279E-2</v>
      </c>
      <c r="T811" s="20"/>
      <c r="U811" s="20"/>
      <c r="V811" s="20"/>
    </row>
    <row r="812" spans="1:22" ht="15" hidden="1" customHeight="1" x14ac:dyDescent="0.25">
      <c r="A812" s="20" t="s">
        <v>1261</v>
      </c>
      <c r="B812" s="12">
        <v>49612.69</v>
      </c>
      <c r="E812" s="20" t="s">
        <v>2964</v>
      </c>
      <c r="F812" s="12">
        <v>694.12</v>
      </c>
      <c r="H812" s="20" t="s">
        <v>2760</v>
      </c>
      <c r="I812" s="12">
        <v>465.71</v>
      </c>
      <c r="J812" s="20" t="s">
        <v>14133</v>
      </c>
      <c r="L812" s="43" t="s">
        <v>2760</v>
      </c>
      <c r="M812" s="12">
        <v>465.71</v>
      </c>
      <c r="N812" s="19">
        <f t="shared" si="24"/>
        <v>-9.9999999999909051E-3</v>
      </c>
      <c r="Q812" s="20" t="s">
        <v>2760</v>
      </c>
      <c r="R812" s="20">
        <v>465.7</v>
      </c>
      <c r="S812" s="19">
        <f t="shared" si="25"/>
        <v>9.9999999999909051E-3</v>
      </c>
      <c r="T812" s="20"/>
      <c r="U812" s="20"/>
      <c r="V812" s="20"/>
    </row>
    <row r="813" spans="1:22" ht="15" hidden="1" customHeight="1" x14ac:dyDescent="0.25">
      <c r="A813" s="20" t="s">
        <v>1262</v>
      </c>
      <c r="B813" s="12">
        <v>16914.8</v>
      </c>
      <c r="E813" s="20" t="s">
        <v>2966</v>
      </c>
      <c r="F813" s="12">
        <v>231.37</v>
      </c>
      <c r="H813" s="20" t="s">
        <v>2762</v>
      </c>
      <c r="I813" s="12">
        <v>465.71</v>
      </c>
      <c r="J813" s="20" t="s">
        <v>14133</v>
      </c>
      <c r="L813" s="43" t="s">
        <v>2762</v>
      </c>
      <c r="M813" s="12">
        <v>465.71</v>
      </c>
      <c r="N813" s="19">
        <f t="shared" si="24"/>
        <v>-9.9999999999909051E-3</v>
      </c>
      <c r="Q813" s="20" t="s">
        <v>2762</v>
      </c>
      <c r="R813" s="20">
        <v>465.7</v>
      </c>
      <c r="S813" s="19">
        <f t="shared" si="25"/>
        <v>9.9999999999909051E-3</v>
      </c>
      <c r="T813" s="20"/>
      <c r="U813" s="20"/>
      <c r="V813" s="20"/>
    </row>
    <row r="814" spans="1:22" hidden="1" x14ac:dyDescent="0.25">
      <c r="A814" s="20" t="s">
        <v>1263</v>
      </c>
      <c r="B814" s="12">
        <v>1417.28</v>
      </c>
      <c r="E814" s="20" t="s">
        <v>2967</v>
      </c>
      <c r="F814" s="12">
        <v>2762.88</v>
      </c>
      <c r="H814" s="20" t="s">
        <v>2763</v>
      </c>
      <c r="I814" s="12">
        <v>723.57999999999993</v>
      </c>
      <c r="J814" s="20" t="s">
        <v>14133</v>
      </c>
      <c r="L814" s="43" t="s">
        <v>2763</v>
      </c>
      <c r="M814" s="12">
        <v>723.57999999999993</v>
      </c>
      <c r="N814" s="19">
        <f t="shared" si="24"/>
        <v>-9.9999999998772182E-3</v>
      </c>
      <c r="Q814" s="21" t="s">
        <v>2763</v>
      </c>
      <c r="R814" s="21">
        <v>723.57</v>
      </c>
      <c r="S814" s="19">
        <f t="shared" si="25"/>
        <v>9.9999999998772182E-3</v>
      </c>
      <c r="T814" s="21"/>
      <c r="U814" s="21"/>
      <c r="V814" s="21"/>
    </row>
    <row r="815" spans="1:22" ht="15" hidden="1" customHeight="1" x14ac:dyDescent="0.25">
      <c r="A815" s="20" t="s">
        <v>1264</v>
      </c>
      <c r="B815" s="12">
        <v>5611.03</v>
      </c>
      <c r="E815" s="20" t="s">
        <v>2969</v>
      </c>
      <c r="F815" s="12">
        <v>1060.95</v>
      </c>
      <c r="H815" s="20" t="s">
        <v>2764</v>
      </c>
      <c r="I815" s="12">
        <v>21019.8</v>
      </c>
      <c r="J815" s="20" t="s">
        <v>14133</v>
      </c>
      <c r="L815" s="43" t="s">
        <v>2764</v>
      </c>
      <c r="M815" s="12">
        <v>21019.8</v>
      </c>
      <c r="N815" s="19">
        <f t="shared" si="24"/>
        <v>-9.9999999983992893E-3</v>
      </c>
      <c r="Q815" s="20" t="s">
        <v>2764</v>
      </c>
      <c r="R815" s="20">
        <v>21019.79</v>
      </c>
      <c r="S815" s="19">
        <f t="shared" si="25"/>
        <v>9.9999999983992893E-3</v>
      </c>
      <c r="T815" s="20"/>
      <c r="U815" s="20"/>
      <c r="V815" s="20"/>
    </row>
    <row r="816" spans="1:22" hidden="1" x14ac:dyDescent="0.25">
      <c r="A816" s="20" t="s">
        <v>1265</v>
      </c>
      <c r="B816" s="12">
        <v>4726.92</v>
      </c>
      <c r="E816" s="20" t="s">
        <v>2970</v>
      </c>
      <c r="F816" s="12">
        <v>2893.39</v>
      </c>
      <c r="H816" s="20" t="s">
        <v>2766</v>
      </c>
      <c r="I816" s="12">
        <v>434.01</v>
      </c>
      <c r="J816" s="20" t="s">
        <v>14133</v>
      </c>
      <c r="L816" s="43" t="s">
        <v>2766</v>
      </c>
      <c r="M816" s="12">
        <v>434.01</v>
      </c>
      <c r="N816" s="19">
        <f t="shared" si="24"/>
        <v>0</v>
      </c>
      <c r="Q816" s="21" t="s">
        <v>2766</v>
      </c>
      <c r="R816" s="21">
        <v>434.01</v>
      </c>
      <c r="S816" s="19">
        <f t="shared" si="25"/>
        <v>0</v>
      </c>
      <c r="T816" s="21"/>
      <c r="U816" s="21"/>
      <c r="V816" s="21"/>
    </row>
    <row r="817" spans="1:22" hidden="1" x14ac:dyDescent="0.25">
      <c r="A817" s="20" t="s">
        <v>1266</v>
      </c>
      <c r="B817" s="12">
        <v>37925.9</v>
      </c>
      <c r="E817" s="20" t="s">
        <v>2972</v>
      </c>
      <c r="F817" s="12">
        <v>626.38</v>
      </c>
      <c r="H817" s="20" t="s">
        <v>2768</v>
      </c>
      <c r="I817" s="12">
        <v>1080.27</v>
      </c>
      <c r="J817" s="20" t="s">
        <v>14133</v>
      </c>
      <c r="L817" s="43" t="s">
        <v>2768</v>
      </c>
      <c r="M817" s="12">
        <v>1080.27</v>
      </c>
      <c r="N817" s="19">
        <f t="shared" si="24"/>
        <v>-4.9999999999954525E-2</v>
      </c>
      <c r="Q817" s="21" t="s">
        <v>2768</v>
      </c>
      <c r="R817" s="21">
        <v>1080.22</v>
      </c>
      <c r="S817" s="19">
        <f t="shared" si="25"/>
        <v>4.9999999999954525E-2</v>
      </c>
      <c r="T817" s="21"/>
      <c r="U817" s="21"/>
      <c r="V817" s="21"/>
    </row>
    <row r="818" spans="1:22" ht="15" hidden="1" customHeight="1" x14ac:dyDescent="0.25">
      <c r="A818" s="20" t="s">
        <v>1267</v>
      </c>
      <c r="B818" s="12">
        <v>15445.09</v>
      </c>
      <c r="E818" s="20" t="s">
        <v>2973</v>
      </c>
      <c r="F818" s="12">
        <v>992.61999999999989</v>
      </c>
      <c r="H818" s="20" t="s">
        <v>2769</v>
      </c>
      <c r="I818" s="12">
        <v>20428.59</v>
      </c>
      <c r="J818" s="20" t="s">
        <v>14133</v>
      </c>
      <c r="L818" s="43" t="s">
        <v>2769</v>
      </c>
      <c r="M818" s="12">
        <v>20428.59</v>
      </c>
      <c r="N818" s="19">
        <f t="shared" si="24"/>
        <v>-9.9999999983992893E-3</v>
      </c>
      <c r="Q818" s="20" t="s">
        <v>2769</v>
      </c>
      <c r="R818" s="20">
        <v>20428.580000000002</v>
      </c>
      <c r="S818" s="19">
        <f t="shared" si="25"/>
        <v>9.9999999983992893E-3</v>
      </c>
      <c r="T818" s="20"/>
      <c r="U818" s="20"/>
      <c r="V818" s="20"/>
    </row>
    <row r="819" spans="1:22" hidden="1" x14ac:dyDescent="0.25">
      <c r="A819" s="20" t="s">
        <v>1268</v>
      </c>
      <c r="B819" s="12">
        <v>32347.040000000001</v>
      </c>
      <c r="E819" s="20" t="s">
        <v>2975</v>
      </c>
      <c r="F819" s="12">
        <v>231.37</v>
      </c>
      <c r="H819" s="20" t="s">
        <v>2770</v>
      </c>
      <c r="I819" s="12">
        <v>504.01</v>
      </c>
      <c r="J819" s="20" t="s">
        <v>14133</v>
      </c>
      <c r="L819" s="43" t="s">
        <v>2770</v>
      </c>
      <c r="M819" s="12">
        <v>504.01</v>
      </c>
      <c r="N819" s="19">
        <f t="shared" si="24"/>
        <v>-9.9999999999909051E-3</v>
      </c>
      <c r="Q819" s="21" t="s">
        <v>2770</v>
      </c>
      <c r="R819" s="21">
        <v>504</v>
      </c>
      <c r="S819" s="19">
        <f t="shared" si="25"/>
        <v>9.9999999999909051E-3</v>
      </c>
      <c r="T819" s="21"/>
      <c r="U819" s="21"/>
      <c r="V819" s="21"/>
    </row>
    <row r="820" spans="1:22" ht="15" hidden="1" customHeight="1" x14ac:dyDescent="0.25">
      <c r="A820" s="20" t="s">
        <v>1269</v>
      </c>
      <c r="B820" s="12">
        <v>25497.300000000003</v>
      </c>
      <c r="E820" s="20" t="s">
        <v>2977</v>
      </c>
      <c r="F820" s="12">
        <v>1965.04</v>
      </c>
      <c r="H820" s="20" t="s">
        <v>2771</v>
      </c>
      <c r="I820" s="12">
        <v>23574.68</v>
      </c>
      <c r="J820" s="20" t="s">
        <v>14133</v>
      </c>
      <c r="L820" s="43" t="s">
        <v>2771</v>
      </c>
      <c r="M820" s="12">
        <v>23574.68</v>
      </c>
      <c r="N820" s="19">
        <f t="shared" si="24"/>
        <v>0</v>
      </c>
      <c r="Q820" s="20" t="s">
        <v>2771</v>
      </c>
      <c r="R820" s="20">
        <v>23574.68</v>
      </c>
      <c r="S820" s="19">
        <f t="shared" si="25"/>
        <v>0</v>
      </c>
      <c r="T820" s="20"/>
      <c r="U820" s="20"/>
      <c r="V820" s="20"/>
    </row>
    <row r="821" spans="1:22" hidden="1" x14ac:dyDescent="0.25">
      <c r="A821" s="20" t="s">
        <v>1270</v>
      </c>
      <c r="B821" s="12">
        <v>19526.79</v>
      </c>
      <c r="E821" s="20" t="s">
        <v>2978</v>
      </c>
      <c r="F821" s="12">
        <v>1240.9099999999999</v>
      </c>
      <c r="H821" s="20" t="s">
        <v>2773</v>
      </c>
      <c r="I821" s="12">
        <v>381.33</v>
      </c>
      <c r="J821" s="20" t="s">
        <v>14133</v>
      </c>
      <c r="L821" s="43" t="s">
        <v>2773</v>
      </c>
      <c r="M821" s="12">
        <v>381.33</v>
      </c>
      <c r="N821" s="19">
        <f t="shared" si="24"/>
        <v>-9.9999999999909051E-3</v>
      </c>
      <c r="Q821" s="21" t="s">
        <v>2773</v>
      </c>
      <c r="R821" s="21">
        <v>381.32</v>
      </c>
      <c r="S821" s="19">
        <f t="shared" si="25"/>
        <v>9.9999999999909051E-3</v>
      </c>
      <c r="T821" s="21"/>
      <c r="U821" s="21"/>
      <c r="V821" s="21"/>
    </row>
    <row r="822" spans="1:22" ht="15" hidden="1" customHeight="1" x14ac:dyDescent="0.25">
      <c r="A822" s="20" t="s">
        <v>1271</v>
      </c>
      <c r="B822" s="12">
        <v>886.6</v>
      </c>
      <c r="E822" s="20" t="s">
        <v>2979</v>
      </c>
      <c r="F822" s="12">
        <v>2161.4</v>
      </c>
      <c r="H822" s="20" t="s">
        <v>2774</v>
      </c>
      <c r="I822" s="12">
        <v>11474.42</v>
      </c>
      <c r="J822" s="20" t="s">
        <v>14133</v>
      </c>
      <c r="L822" s="43" t="s">
        <v>2774</v>
      </c>
      <c r="M822" s="12">
        <v>11474.42</v>
      </c>
      <c r="N822" s="19">
        <f t="shared" si="24"/>
        <v>0</v>
      </c>
      <c r="Q822" s="20" t="s">
        <v>2774</v>
      </c>
      <c r="R822" s="20">
        <v>11474.42</v>
      </c>
      <c r="S822" s="19">
        <f t="shared" si="25"/>
        <v>0</v>
      </c>
      <c r="T822" s="20"/>
      <c r="U822" s="20"/>
      <c r="V822" s="20"/>
    </row>
    <row r="823" spans="1:22" hidden="1" x14ac:dyDescent="0.25">
      <c r="A823" s="20" t="s">
        <v>1272</v>
      </c>
      <c r="B823" s="12">
        <v>784.52</v>
      </c>
      <c r="E823" s="20" t="s">
        <v>2980</v>
      </c>
      <c r="F823" s="12">
        <v>2567.38</v>
      </c>
      <c r="H823" s="20" t="s">
        <v>2776</v>
      </c>
      <c r="I823" s="12">
        <v>1259.57</v>
      </c>
      <c r="J823" s="20" t="s">
        <v>14133</v>
      </c>
      <c r="L823" s="43" t="s">
        <v>2776</v>
      </c>
      <c r="M823" s="12">
        <v>1259.57</v>
      </c>
      <c r="N823" s="19">
        <f t="shared" si="24"/>
        <v>4.9999999999954525E-2</v>
      </c>
      <c r="Q823" s="21" t="s">
        <v>2776</v>
      </c>
      <c r="R823" s="21">
        <v>1259.6199999999999</v>
      </c>
      <c r="S823" s="19">
        <f t="shared" si="25"/>
        <v>-4.9999999999954525E-2</v>
      </c>
      <c r="T823" s="21"/>
      <c r="U823" s="21"/>
      <c r="V823" s="21"/>
    </row>
    <row r="824" spans="1:22" hidden="1" x14ac:dyDescent="0.25">
      <c r="A824" s="20" t="s">
        <v>1273</v>
      </c>
      <c r="B824" s="12">
        <v>627.70000000000005</v>
      </c>
      <c r="E824" s="20" t="s">
        <v>2982</v>
      </c>
      <c r="F824" s="12">
        <v>231.37</v>
      </c>
      <c r="H824" s="20" t="s">
        <v>2778</v>
      </c>
      <c r="I824" s="12">
        <v>1645.88</v>
      </c>
      <c r="J824" s="20" t="s">
        <v>14133</v>
      </c>
      <c r="L824" s="43" t="s">
        <v>2778</v>
      </c>
      <c r="M824" s="12">
        <v>1645.88</v>
      </c>
      <c r="N824" s="19">
        <f t="shared" si="24"/>
        <v>0</v>
      </c>
      <c r="Q824" s="21" t="s">
        <v>2778</v>
      </c>
      <c r="R824" s="21">
        <v>1645.88</v>
      </c>
      <c r="S824" s="19">
        <f t="shared" si="25"/>
        <v>0</v>
      </c>
      <c r="T824" s="21"/>
      <c r="U824" s="21"/>
      <c r="V824" s="21"/>
    </row>
    <row r="825" spans="1:22" ht="15" hidden="1" customHeight="1" x14ac:dyDescent="0.25">
      <c r="A825" s="20" t="s">
        <v>1274</v>
      </c>
      <c r="B825" s="12">
        <v>497.43</v>
      </c>
      <c r="E825" s="20" t="s">
        <v>2984</v>
      </c>
      <c r="F825" s="12">
        <v>3201.83</v>
      </c>
      <c r="H825" s="20" t="s">
        <v>324</v>
      </c>
      <c r="I825" s="12">
        <v>22021.759999999998</v>
      </c>
      <c r="J825" s="20" t="s">
        <v>14132</v>
      </c>
      <c r="L825" s="43" t="s">
        <v>324</v>
      </c>
      <c r="M825" s="12">
        <v>22021.759999999998</v>
      </c>
      <c r="N825" s="19">
        <f t="shared" si="24"/>
        <v>-9.9999999983992893E-3</v>
      </c>
      <c r="Q825" s="20" t="s">
        <v>324</v>
      </c>
      <c r="R825" s="20">
        <v>22021.75</v>
      </c>
      <c r="S825" s="19">
        <f t="shared" si="25"/>
        <v>9.9999999983992893E-3</v>
      </c>
      <c r="T825" s="20"/>
      <c r="U825" s="20"/>
      <c r="V825" s="20"/>
    </row>
    <row r="826" spans="1:22" hidden="1" x14ac:dyDescent="0.25">
      <c r="A826" s="20" t="s">
        <v>1277</v>
      </c>
      <c r="B826" s="12">
        <v>1301.3699999999999</v>
      </c>
      <c r="E826" s="20" t="s">
        <v>2986</v>
      </c>
      <c r="F826" s="12">
        <v>4484.26</v>
      </c>
      <c r="H826" s="20" t="s">
        <v>2779</v>
      </c>
      <c r="I826" s="12">
        <v>1505.15</v>
      </c>
      <c r="J826" s="20" t="s">
        <v>14133</v>
      </c>
      <c r="L826" s="43" t="s">
        <v>2779</v>
      </c>
      <c r="M826" s="12">
        <v>1505.15</v>
      </c>
      <c r="N826" s="19">
        <f t="shared" si="24"/>
        <v>-1.999999999998181E-2</v>
      </c>
      <c r="Q826" s="21" t="s">
        <v>2779</v>
      </c>
      <c r="R826" s="21">
        <v>1505.13</v>
      </c>
      <c r="S826" s="19">
        <f t="shared" si="25"/>
        <v>1.999999999998181E-2</v>
      </c>
      <c r="T826" s="21"/>
      <c r="U826" s="21"/>
      <c r="V826" s="21"/>
    </row>
    <row r="827" spans="1:22" ht="15" hidden="1" customHeight="1" x14ac:dyDescent="0.25">
      <c r="A827" s="20" t="s">
        <v>1278</v>
      </c>
      <c r="B827" s="12">
        <v>2164.9299999999998</v>
      </c>
      <c r="E827" s="20" t="s">
        <v>2988</v>
      </c>
      <c r="F827" s="12">
        <v>3702.3500000000004</v>
      </c>
      <c r="H827" s="20" t="s">
        <v>2780</v>
      </c>
      <c r="I827" s="12">
        <v>22097.61</v>
      </c>
      <c r="J827" s="20" t="s">
        <v>14133</v>
      </c>
      <c r="L827" s="43" t="s">
        <v>2780</v>
      </c>
      <c r="M827" s="12">
        <v>22097.61</v>
      </c>
      <c r="N827" s="19">
        <f t="shared" si="24"/>
        <v>-1.0000000002037268E-2</v>
      </c>
      <c r="Q827" s="20" t="s">
        <v>2780</v>
      </c>
      <c r="R827" s="20">
        <v>22097.599999999999</v>
      </c>
      <c r="S827" s="19">
        <f t="shared" si="25"/>
        <v>1.0000000002037268E-2</v>
      </c>
      <c r="T827" s="20"/>
      <c r="U827" s="20"/>
      <c r="V827" s="20"/>
    </row>
    <row r="828" spans="1:22" hidden="1" x14ac:dyDescent="0.25">
      <c r="A828" s="20" t="s">
        <v>1279</v>
      </c>
      <c r="B828" s="12">
        <v>8518.48</v>
      </c>
      <c r="E828" s="20" t="s">
        <v>2989</v>
      </c>
      <c r="F828" s="12">
        <v>236.59</v>
      </c>
      <c r="H828" s="20" t="s">
        <v>2782</v>
      </c>
      <c r="I828" s="12">
        <v>181.11</v>
      </c>
      <c r="J828" s="20" t="s">
        <v>14133</v>
      </c>
      <c r="L828" s="43" t="s">
        <v>2782</v>
      </c>
      <c r="M828" s="12">
        <v>181.11</v>
      </c>
      <c r="N828" s="19">
        <f t="shared" si="24"/>
        <v>0</v>
      </c>
      <c r="Q828" s="21" t="s">
        <v>2782</v>
      </c>
      <c r="R828" s="21">
        <v>181.11</v>
      </c>
      <c r="S828" s="19">
        <f t="shared" si="25"/>
        <v>0</v>
      </c>
      <c r="T828" s="21"/>
      <c r="U828" s="21"/>
      <c r="V828" s="21"/>
    </row>
    <row r="829" spans="1:22" ht="15" hidden="1" customHeight="1" x14ac:dyDescent="0.25">
      <c r="A829" s="20" t="s">
        <v>1281</v>
      </c>
      <c r="B829" s="12">
        <v>1148.3699999999999</v>
      </c>
      <c r="E829" s="20" t="s">
        <v>2991</v>
      </c>
      <c r="F829" s="12">
        <v>544.74</v>
      </c>
      <c r="H829" s="20" t="s">
        <v>2784</v>
      </c>
      <c r="I829" s="12">
        <v>2776.47</v>
      </c>
      <c r="J829" s="20" t="s">
        <v>14133</v>
      </c>
      <c r="L829" s="43" t="s">
        <v>2784</v>
      </c>
      <c r="M829" s="12">
        <v>2776.47</v>
      </c>
      <c r="N829" s="19">
        <f t="shared" si="24"/>
        <v>1.0000000000218279E-2</v>
      </c>
      <c r="Q829" s="20" t="s">
        <v>2784</v>
      </c>
      <c r="R829" s="20">
        <v>2776.48</v>
      </c>
      <c r="S829" s="19">
        <f t="shared" si="25"/>
        <v>-1.0000000000218279E-2</v>
      </c>
      <c r="T829" s="20"/>
      <c r="U829" s="20"/>
      <c r="V829" s="20"/>
    </row>
    <row r="830" spans="1:22" ht="15" hidden="1" customHeight="1" x14ac:dyDescent="0.25">
      <c r="A830" s="20" t="s">
        <v>1282</v>
      </c>
      <c r="B830" s="12">
        <v>60611.11</v>
      </c>
      <c r="E830" s="20" t="s">
        <v>2993</v>
      </c>
      <c r="F830" s="12">
        <v>2776.29</v>
      </c>
      <c r="H830" s="20" t="s">
        <v>2786</v>
      </c>
      <c r="I830" s="12">
        <v>1388.24</v>
      </c>
      <c r="J830" s="20" t="s">
        <v>14133</v>
      </c>
      <c r="L830" s="43" t="s">
        <v>2786</v>
      </c>
      <c r="M830" s="12">
        <v>1388.24</v>
      </c>
      <c r="N830" s="19">
        <f t="shared" si="24"/>
        <v>0</v>
      </c>
      <c r="Q830" s="20" t="s">
        <v>2786</v>
      </c>
      <c r="R830" s="20">
        <v>1388.24</v>
      </c>
      <c r="S830" s="19">
        <f t="shared" si="25"/>
        <v>0</v>
      </c>
      <c r="T830" s="20"/>
      <c r="U830" s="20"/>
      <c r="V830" s="20"/>
    </row>
    <row r="831" spans="1:22" hidden="1" x14ac:dyDescent="0.25">
      <c r="A831" s="20" t="s">
        <v>1283</v>
      </c>
      <c r="B831" s="12">
        <v>9819.7099999999991</v>
      </c>
      <c r="E831" s="20" t="s">
        <v>2994</v>
      </c>
      <c r="F831" s="12">
        <v>764.54</v>
      </c>
      <c r="H831" s="20" t="s">
        <v>2787</v>
      </c>
      <c r="I831" s="12">
        <v>1732.69</v>
      </c>
      <c r="J831" s="20" t="s">
        <v>14133</v>
      </c>
      <c r="L831" s="43" t="s">
        <v>2787</v>
      </c>
      <c r="M831" s="12">
        <v>1732.69</v>
      </c>
      <c r="N831" s="19">
        <f t="shared" si="24"/>
        <v>-9.9999999999909051E-3</v>
      </c>
      <c r="Q831" s="21" t="s">
        <v>2787</v>
      </c>
      <c r="R831" s="21">
        <v>1732.68</v>
      </c>
      <c r="S831" s="19">
        <f t="shared" si="25"/>
        <v>9.9999999999909051E-3</v>
      </c>
      <c r="T831" s="21"/>
      <c r="U831" s="21"/>
      <c r="V831" s="21"/>
    </row>
    <row r="832" spans="1:22" ht="15" hidden="1" customHeight="1" x14ac:dyDescent="0.25">
      <c r="A832" s="20" t="s">
        <v>1284</v>
      </c>
      <c r="B832" s="12">
        <v>52991.09</v>
      </c>
      <c r="E832" s="20" t="s">
        <v>2995</v>
      </c>
      <c r="F832" s="12">
        <v>817.69</v>
      </c>
      <c r="H832" s="20" t="s">
        <v>2789</v>
      </c>
      <c r="I832" s="12">
        <v>826.78</v>
      </c>
      <c r="J832" s="20" t="s">
        <v>14133</v>
      </c>
      <c r="L832" s="43" t="s">
        <v>2789</v>
      </c>
      <c r="M832" s="12">
        <v>826.78</v>
      </c>
      <c r="N832" s="19">
        <f t="shared" si="24"/>
        <v>-9.9999999999909051E-3</v>
      </c>
      <c r="Q832" s="20" t="s">
        <v>2789</v>
      </c>
      <c r="R832" s="20">
        <v>826.77</v>
      </c>
      <c r="S832" s="19">
        <f t="shared" si="25"/>
        <v>9.9999999999909051E-3</v>
      </c>
      <c r="T832" s="20"/>
      <c r="U832" s="20"/>
      <c r="V832" s="20"/>
    </row>
    <row r="833" spans="1:22" ht="15" hidden="1" customHeight="1" x14ac:dyDescent="0.25">
      <c r="A833" s="20" t="s">
        <v>1285</v>
      </c>
      <c r="B833" s="12">
        <v>9633.74</v>
      </c>
      <c r="E833" s="20" t="s">
        <v>2997</v>
      </c>
      <c r="F833" s="12">
        <v>808.58999999999992</v>
      </c>
      <c r="H833" s="20" t="s">
        <v>2791</v>
      </c>
      <c r="I833" s="12">
        <v>542.01</v>
      </c>
      <c r="J833" s="20" t="s">
        <v>14133</v>
      </c>
      <c r="L833" s="43" t="s">
        <v>2791</v>
      </c>
      <c r="M833" s="12">
        <v>542.01</v>
      </c>
      <c r="N833" s="19">
        <f t="shared" si="24"/>
        <v>-9.9999999999909051E-3</v>
      </c>
      <c r="Q833" s="20" t="s">
        <v>2791</v>
      </c>
      <c r="R833" s="20">
        <v>542</v>
      </c>
      <c r="S833" s="19">
        <f t="shared" si="25"/>
        <v>9.9999999999909051E-3</v>
      </c>
      <c r="T833" s="20"/>
      <c r="U833" s="20"/>
      <c r="V833" s="20"/>
    </row>
    <row r="834" spans="1:22" hidden="1" x14ac:dyDescent="0.25">
      <c r="A834" s="20" t="s">
        <v>1286</v>
      </c>
      <c r="B834" s="12">
        <v>9112.44</v>
      </c>
      <c r="E834" s="20" t="s">
        <v>2999</v>
      </c>
      <c r="F834" s="12">
        <v>724.07</v>
      </c>
      <c r="H834" s="20" t="s">
        <v>2792</v>
      </c>
      <c r="I834" s="12">
        <v>896.86</v>
      </c>
      <c r="J834" s="20" t="s">
        <v>14133</v>
      </c>
      <c r="L834" s="43" t="s">
        <v>2792</v>
      </c>
      <c r="M834" s="12">
        <v>896.86</v>
      </c>
      <c r="N834" s="19">
        <f t="shared" si="24"/>
        <v>0</v>
      </c>
      <c r="Q834" s="21" t="s">
        <v>2792</v>
      </c>
      <c r="R834" s="21">
        <v>896.86</v>
      </c>
      <c r="S834" s="19">
        <f t="shared" si="25"/>
        <v>0</v>
      </c>
      <c r="T834" s="21"/>
      <c r="U834" s="21"/>
      <c r="V834" s="21"/>
    </row>
    <row r="835" spans="1:22" ht="15" hidden="1" customHeight="1" x14ac:dyDescent="0.25">
      <c r="A835" s="20" t="s">
        <v>1287</v>
      </c>
      <c r="B835" s="12">
        <v>22057.46</v>
      </c>
      <c r="E835" s="20" t="s">
        <v>3001</v>
      </c>
      <c r="F835" s="12">
        <v>694.12</v>
      </c>
      <c r="H835" s="20" t="s">
        <v>2794</v>
      </c>
      <c r="I835" s="12">
        <v>923.22</v>
      </c>
      <c r="J835" s="20" t="s">
        <v>14133</v>
      </c>
      <c r="L835" s="43" t="s">
        <v>2794</v>
      </c>
      <c r="M835" s="12">
        <v>923.22</v>
      </c>
      <c r="N835" s="19">
        <f t="shared" si="24"/>
        <v>-9.9999999999909051E-3</v>
      </c>
      <c r="Q835" s="20" t="s">
        <v>2794</v>
      </c>
      <c r="R835" s="20">
        <v>923.21</v>
      </c>
      <c r="S835" s="19">
        <f t="shared" si="25"/>
        <v>9.9999999999909051E-3</v>
      </c>
      <c r="T835" s="20"/>
      <c r="U835" s="20"/>
      <c r="V835" s="20"/>
    </row>
    <row r="836" spans="1:22" ht="15" hidden="1" customHeight="1" x14ac:dyDescent="0.25">
      <c r="A836" s="20" t="s">
        <v>1288</v>
      </c>
      <c r="B836" s="12">
        <v>13963.13</v>
      </c>
      <c r="E836" s="20" t="s">
        <v>3003</v>
      </c>
      <c r="F836" s="12">
        <v>961.99</v>
      </c>
      <c r="H836" s="20" t="s">
        <v>2795</v>
      </c>
      <c r="I836" s="12">
        <v>20664.509999999998</v>
      </c>
      <c r="J836" s="20" t="s">
        <v>14133</v>
      </c>
      <c r="L836" s="43" t="s">
        <v>2795</v>
      </c>
      <c r="M836" s="12">
        <v>20664.509999999998</v>
      </c>
      <c r="N836" s="19">
        <f t="shared" si="24"/>
        <v>-9.9999999983992893E-3</v>
      </c>
      <c r="Q836" s="20" t="s">
        <v>2795</v>
      </c>
      <c r="R836" s="20">
        <v>20664.5</v>
      </c>
      <c r="S836" s="19">
        <f t="shared" si="25"/>
        <v>9.9999999983992893E-3</v>
      </c>
      <c r="T836" s="20"/>
      <c r="U836" s="20"/>
      <c r="V836" s="20"/>
    </row>
    <row r="837" spans="1:22" ht="15" hidden="1" customHeight="1" x14ac:dyDescent="0.25">
      <c r="A837" s="20" t="s">
        <v>1289</v>
      </c>
      <c r="B837" s="12">
        <v>11488.23</v>
      </c>
      <c r="E837" s="20" t="s">
        <v>3004</v>
      </c>
      <c r="F837" s="12">
        <v>2274.25</v>
      </c>
      <c r="H837" s="20" t="s">
        <v>2797</v>
      </c>
      <c r="I837" s="12">
        <v>1388.24</v>
      </c>
      <c r="J837" s="20" t="s">
        <v>14133</v>
      </c>
      <c r="L837" s="43" t="s">
        <v>2797</v>
      </c>
      <c r="M837" s="12">
        <v>1388.24</v>
      </c>
      <c r="N837" s="19">
        <f t="shared" si="24"/>
        <v>0</v>
      </c>
      <c r="Q837" s="20" t="s">
        <v>2797</v>
      </c>
      <c r="R837" s="20">
        <v>1388.24</v>
      </c>
      <c r="S837" s="19">
        <f t="shared" si="25"/>
        <v>0</v>
      </c>
      <c r="T837" s="20"/>
      <c r="U837" s="20"/>
      <c r="V837" s="20"/>
    </row>
    <row r="838" spans="1:22" ht="15" hidden="1" customHeight="1" x14ac:dyDescent="0.25">
      <c r="A838" s="20" t="s">
        <v>1290</v>
      </c>
      <c r="B838" s="12">
        <v>43368.76</v>
      </c>
      <c r="E838" s="20" t="s">
        <v>3006</v>
      </c>
      <c r="F838" s="12">
        <v>486.28</v>
      </c>
      <c r="H838" s="20" t="s">
        <v>2798</v>
      </c>
      <c r="I838" s="12">
        <v>11787.34</v>
      </c>
      <c r="J838" s="20" t="s">
        <v>14133</v>
      </c>
      <c r="L838" s="43" t="s">
        <v>2798</v>
      </c>
      <c r="M838" s="12">
        <v>11787.34</v>
      </c>
      <c r="N838" s="19">
        <f t="shared" ref="N838:N901" si="26">+VLOOKUP(L838,Q:V,2,0)-M838</f>
        <v>0</v>
      </c>
      <c r="Q838" s="20" t="s">
        <v>2798</v>
      </c>
      <c r="R838" s="20">
        <v>11787.34</v>
      </c>
      <c r="S838" s="19">
        <f t="shared" ref="S838:S901" si="27">VLOOKUP(Q838,L:M,2,0)-R838</f>
        <v>0</v>
      </c>
      <c r="T838" s="20"/>
      <c r="U838" s="20"/>
      <c r="V838" s="20"/>
    </row>
    <row r="839" spans="1:22" ht="15" hidden="1" customHeight="1" x14ac:dyDescent="0.25">
      <c r="A839" s="20" t="s">
        <v>1291</v>
      </c>
      <c r="B839" s="12">
        <v>46921.49</v>
      </c>
      <c r="E839" s="20" t="s">
        <v>3008</v>
      </c>
      <c r="F839" s="12">
        <v>1388.24</v>
      </c>
      <c r="H839" s="20" t="s">
        <v>2799</v>
      </c>
      <c r="I839" s="12">
        <v>20789.71</v>
      </c>
      <c r="J839" s="20" t="s">
        <v>14133</v>
      </c>
      <c r="L839" s="43" t="s">
        <v>2799</v>
      </c>
      <c r="M839" s="12">
        <v>20789.71</v>
      </c>
      <c r="N839" s="19">
        <f t="shared" si="26"/>
        <v>0</v>
      </c>
      <c r="Q839" s="20" t="s">
        <v>2799</v>
      </c>
      <c r="R839" s="20">
        <v>20789.71</v>
      </c>
      <c r="S839" s="19">
        <f t="shared" si="27"/>
        <v>0</v>
      </c>
      <c r="T839" s="20"/>
      <c r="U839" s="20"/>
      <c r="V839" s="20"/>
    </row>
    <row r="840" spans="1:22" hidden="1" x14ac:dyDescent="0.25">
      <c r="A840" s="20" t="s">
        <v>1292</v>
      </c>
      <c r="B840" s="12">
        <v>12482.13</v>
      </c>
      <c r="E840" s="20" t="s">
        <v>3010</v>
      </c>
      <c r="F840" s="12">
        <v>1679.74</v>
      </c>
      <c r="H840" s="20" t="s">
        <v>327</v>
      </c>
      <c r="I840" s="12">
        <v>1507.6</v>
      </c>
      <c r="J840" s="20" t="s">
        <v>14132</v>
      </c>
      <c r="L840" s="43" t="s">
        <v>327</v>
      </c>
      <c r="M840" s="12">
        <v>1507.6</v>
      </c>
      <c r="N840" s="19">
        <f t="shared" si="26"/>
        <v>-1.999999999998181E-2</v>
      </c>
      <c r="Q840" s="21" t="s">
        <v>327</v>
      </c>
      <c r="R840" s="21">
        <v>1507.58</v>
      </c>
      <c r="S840" s="19">
        <f t="shared" si="27"/>
        <v>1.999999999998181E-2</v>
      </c>
      <c r="T840" s="21"/>
      <c r="U840" s="21"/>
      <c r="V840" s="21"/>
    </row>
    <row r="841" spans="1:22" ht="15" hidden="1" customHeight="1" x14ac:dyDescent="0.25">
      <c r="A841" s="20" t="s">
        <v>1293</v>
      </c>
      <c r="B841" s="12">
        <v>87630.51</v>
      </c>
      <c r="E841" s="20" t="s">
        <v>3012</v>
      </c>
      <c r="F841" s="12">
        <v>1388.24</v>
      </c>
      <c r="H841" s="20" t="s">
        <v>2800</v>
      </c>
      <c r="I841" s="12">
        <v>20643.259999999998</v>
      </c>
      <c r="J841" s="20" t="s">
        <v>14133</v>
      </c>
      <c r="L841" s="43" t="s">
        <v>2800</v>
      </c>
      <c r="M841" s="12">
        <v>20643.259999999998</v>
      </c>
      <c r="N841" s="19">
        <f t="shared" si="26"/>
        <v>-9.9999999983992893E-3</v>
      </c>
      <c r="Q841" s="20" t="s">
        <v>2800</v>
      </c>
      <c r="R841" s="20">
        <v>20643.25</v>
      </c>
      <c r="S841" s="19">
        <f t="shared" si="27"/>
        <v>9.9999999983992893E-3</v>
      </c>
      <c r="T841" s="20"/>
      <c r="U841" s="20"/>
      <c r="V841" s="20"/>
    </row>
    <row r="842" spans="1:22" ht="15" hidden="1" customHeight="1" x14ac:dyDescent="0.25">
      <c r="A842" s="20" t="s">
        <v>1294</v>
      </c>
      <c r="B842" s="12">
        <v>8081.5</v>
      </c>
      <c r="E842" s="20" t="s">
        <v>3013</v>
      </c>
      <c r="F842" s="12">
        <v>1262.6300000000001</v>
      </c>
      <c r="H842" s="20" t="s">
        <v>2802</v>
      </c>
      <c r="I842" s="12">
        <v>24596.95</v>
      </c>
      <c r="J842" s="20" t="s">
        <v>14133</v>
      </c>
      <c r="L842" s="43" t="s">
        <v>2802</v>
      </c>
      <c r="M842" s="12">
        <v>24596.95</v>
      </c>
      <c r="N842" s="19">
        <f t="shared" si="26"/>
        <v>0</v>
      </c>
      <c r="Q842" s="20" t="s">
        <v>2802</v>
      </c>
      <c r="R842" s="20">
        <v>24596.95</v>
      </c>
      <c r="S842" s="19">
        <f t="shared" si="27"/>
        <v>0</v>
      </c>
      <c r="T842" s="20"/>
      <c r="U842" s="20"/>
      <c r="V842" s="20"/>
    </row>
    <row r="843" spans="1:22" ht="15" hidden="1" customHeight="1" x14ac:dyDescent="0.25">
      <c r="A843" s="20" t="s">
        <v>1295</v>
      </c>
      <c r="B843" s="12">
        <v>1812.83</v>
      </c>
      <c r="E843" s="20" t="s">
        <v>3015</v>
      </c>
      <c r="F843" s="12">
        <v>953.97</v>
      </c>
      <c r="H843" s="20" t="s">
        <v>2803</v>
      </c>
      <c r="I843" s="12">
        <v>21105.96</v>
      </c>
      <c r="J843" s="20" t="s">
        <v>14133</v>
      </c>
      <c r="L843" s="43" t="s">
        <v>2803</v>
      </c>
      <c r="M843" s="12">
        <v>21105.96</v>
      </c>
      <c r="N843" s="19">
        <f t="shared" si="26"/>
        <v>0</v>
      </c>
      <c r="Q843" s="20" t="s">
        <v>2803</v>
      </c>
      <c r="R843" s="20">
        <v>21105.96</v>
      </c>
      <c r="S843" s="19">
        <f t="shared" si="27"/>
        <v>0</v>
      </c>
      <c r="T843" s="20"/>
      <c r="U843" s="20"/>
      <c r="V843" s="20"/>
    </row>
    <row r="844" spans="1:22" hidden="1" x14ac:dyDescent="0.25">
      <c r="A844" s="20" t="s">
        <v>1296</v>
      </c>
      <c r="B844" s="12">
        <v>4012.99</v>
      </c>
      <c r="E844" s="20" t="s">
        <v>3017</v>
      </c>
      <c r="F844" s="12">
        <v>19491.46</v>
      </c>
      <c r="H844" s="20" t="s">
        <v>2804</v>
      </c>
      <c r="I844" s="12">
        <v>2240.9299999999998</v>
      </c>
      <c r="J844" s="20" t="s">
        <v>14133</v>
      </c>
      <c r="L844" s="43" t="s">
        <v>2804</v>
      </c>
      <c r="M844" s="12">
        <v>2240.9299999999998</v>
      </c>
      <c r="N844" s="19">
        <f t="shared" si="26"/>
        <v>-1.999999999998181E-2</v>
      </c>
      <c r="Q844" s="21" t="s">
        <v>2804</v>
      </c>
      <c r="R844" s="21">
        <v>2240.91</v>
      </c>
      <c r="S844" s="19">
        <f t="shared" si="27"/>
        <v>1.999999999998181E-2</v>
      </c>
      <c r="T844" s="21"/>
      <c r="U844" s="21"/>
      <c r="V844" s="21"/>
    </row>
    <row r="845" spans="1:22" ht="15" hidden="1" customHeight="1" x14ac:dyDescent="0.25">
      <c r="A845" s="20" t="s">
        <v>1297</v>
      </c>
      <c r="B845" s="12">
        <v>1417.28</v>
      </c>
      <c r="E845" s="20" t="s">
        <v>3018</v>
      </c>
      <c r="F845" s="12">
        <v>1614.77</v>
      </c>
      <c r="H845" s="20" t="s">
        <v>2806</v>
      </c>
      <c r="I845" s="12">
        <v>231.37</v>
      </c>
      <c r="J845" s="20" t="s">
        <v>14133</v>
      </c>
      <c r="L845" s="43" t="s">
        <v>2806</v>
      </c>
      <c r="M845" s="12">
        <v>231.37</v>
      </c>
      <c r="N845" s="19">
        <f t="shared" si="26"/>
        <v>0</v>
      </c>
      <c r="Q845" s="20" t="s">
        <v>2806</v>
      </c>
      <c r="R845" s="20">
        <v>231.37</v>
      </c>
      <c r="S845" s="19">
        <f t="shared" si="27"/>
        <v>0</v>
      </c>
      <c r="T845" s="20"/>
      <c r="U845" s="20"/>
      <c r="V845" s="20"/>
    </row>
    <row r="846" spans="1:22" ht="15" hidden="1" customHeight="1" x14ac:dyDescent="0.25">
      <c r="A846" s="20" t="s">
        <v>1298</v>
      </c>
      <c r="B846" s="12">
        <v>2336.58</v>
      </c>
      <c r="E846" s="20" t="s">
        <v>3020</v>
      </c>
      <c r="F846" s="12">
        <v>915.81</v>
      </c>
      <c r="H846" s="20" t="s">
        <v>2808</v>
      </c>
      <c r="I846" s="12">
        <v>148.30000000000001</v>
      </c>
      <c r="J846" s="20" t="s">
        <v>14133</v>
      </c>
      <c r="L846" s="43" t="s">
        <v>2808</v>
      </c>
      <c r="M846" s="12">
        <v>148.30000000000001</v>
      </c>
      <c r="N846" s="19">
        <f t="shared" si="26"/>
        <v>0</v>
      </c>
      <c r="Q846" s="20" t="s">
        <v>2808</v>
      </c>
      <c r="R846" s="20">
        <v>148.30000000000001</v>
      </c>
      <c r="S846" s="19">
        <f t="shared" si="27"/>
        <v>0</v>
      </c>
      <c r="T846" s="20"/>
      <c r="U846" s="20"/>
      <c r="V846" s="20"/>
    </row>
    <row r="847" spans="1:22" ht="15" hidden="1" customHeight="1" x14ac:dyDescent="0.25">
      <c r="A847" s="20" t="s">
        <v>1299</v>
      </c>
      <c r="B847" s="12">
        <v>4331.41</v>
      </c>
      <c r="E847" s="20" t="s">
        <v>3022</v>
      </c>
      <c r="F847" s="12">
        <v>213.42000000000002</v>
      </c>
      <c r="H847" s="20" t="s">
        <v>2810</v>
      </c>
      <c r="I847" s="12">
        <v>231.37</v>
      </c>
      <c r="J847" s="20" t="s">
        <v>14133</v>
      </c>
      <c r="L847" s="43" t="s">
        <v>2810</v>
      </c>
      <c r="M847" s="12">
        <v>231.37</v>
      </c>
      <c r="N847" s="19">
        <f t="shared" si="26"/>
        <v>0</v>
      </c>
      <c r="Q847" s="20" t="s">
        <v>2810</v>
      </c>
      <c r="R847" s="20">
        <v>231.37</v>
      </c>
      <c r="S847" s="19">
        <f t="shared" si="27"/>
        <v>0</v>
      </c>
      <c r="T847" s="20"/>
      <c r="U847" s="20"/>
      <c r="V847" s="20"/>
    </row>
    <row r="848" spans="1:22" ht="15" hidden="1" customHeight="1" x14ac:dyDescent="0.25">
      <c r="A848" s="20" t="s">
        <v>1301</v>
      </c>
      <c r="B848" s="12">
        <v>2336.58</v>
      </c>
      <c r="E848" s="20" t="s">
        <v>3023</v>
      </c>
      <c r="F848" s="12">
        <v>1047.51</v>
      </c>
      <c r="H848" s="20" t="s">
        <v>2811</v>
      </c>
      <c r="I848" s="12">
        <v>148.30000000000001</v>
      </c>
      <c r="J848" s="20" t="s">
        <v>14133</v>
      </c>
      <c r="L848" s="43" t="s">
        <v>2811</v>
      </c>
      <c r="M848" s="12">
        <v>148.30000000000001</v>
      </c>
      <c r="N848" s="19">
        <f t="shared" si="26"/>
        <v>0</v>
      </c>
      <c r="Q848" s="20" t="s">
        <v>2811</v>
      </c>
      <c r="R848" s="20">
        <v>148.30000000000001</v>
      </c>
      <c r="S848" s="19">
        <f t="shared" si="27"/>
        <v>0</v>
      </c>
      <c r="T848" s="20"/>
      <c r="U848" s="20"/>
      <c r="V848" s="20"/>
    </row>
    <row r="849" spans="1:22" ht="15" hidden="1" customHeight="1" x14ac:dyDescent="0.25">
      <c r="A849" s="20" t="s">
        <v>1302</v>
      </c>
      <c r="B849" s="12">
        <v>5181.28</v>
      </c>
      <c r="E849" s="20" t="s">
        <v>3025</v>
      </c>
      <c r="F849" s="12">
        <v>1023.25</v>
      </c>
      <c r="H849" s="20" t="s">
        <v>2813</v>
      </c>
      <c r="I849" s="12">
        <v>2404.34</v>
      </c>
      <c r="J849" s="20" t="s">
        <v>14133</v>
      </c>
      <c r="L849" s="43" t="s">
        <v>2813</v>
      </c>
      <c r="M849" s="12">
        <v>2404.34</v>
      </c>
      <c r="N849" s="19">
        <f t="shared" si="26"/>
        <v>9.9999999997635314E-3</v>
      </c>
      <c r="Q849" s="20" t="s">
        <v>2813</v>
      </c>
      <c r="R849" s="20">
        <v>2404.35</v>
      </c>
      <c r="S849" s="19">
        <f t="shared" si="27"/>
        <v>-9.9999999997635314E-3</v>
      </c>
      <c r="T849" s="20"/>
      <c r="U849" s="20"/>
      <c r="V849" s="20"/>
    </row>
    <row r="850" spans="1:22" ht="15" hidden="1" customHeight="1" x14ac:dyDescent="0.25">
      <c r="A850" s="20" t="s">
        <v>1303</v>
      </c>
      <c r="B850" s="12">
        <v>6638.73</v>
      </c>
      <c r="E850" s="20" t="s">
        <v>3026</v>
      </c>
      <c r="F850" s="12">
        <v>291.33999999999997</v>
      </c>
      <c r="H850" s="20" t="s">
        <v>330</v>
      </c>
      <c r="I850" s="12">
        <v>231.37</v>
      </c>
      <c r="J850" s="20" t="s">
        <v>14132</v>
      </c>
      <c r="L850" s="43" t="s">
        <v>330</v>
      </c>
      <c r="M850" s="12">
        <v>231.37</v>
      </c>
      <c r="N850" s="19">
        <f t="shared" si="26"/>
        <v>0</v>
      </c>
      <c r="Q850" s="20" t="s">
        <v>330</v>
      </c>
      <c r="R850" s="20">
        <v>231.37</v>
      </c>
      <c r="S850" s="19">
        <f t="shared" si="27"/>
        <v>0</v>
      </c>
      <c r="T850" s="20"/>
      <c r="U850" s="20"/>
      <c r="V850" s="20"/>
    </row>
    <row r="851" spans="1:22" hidden="1" x14ac:dyDescent="0.25">
      <c r="A851" s="20" t="s">
        <v>1304</v>
      </c>
      <c r="B851" s="12">
        <v>2282.1</v>
      </c>
      <c r="E851" s="20" t="s">
        <v>3027</v>
      </c>
      <c r="F851" s="12">
        <v>432.2</v>
      </c>
      <c r="H851" s="20" t="s">
        <v>2815</v>
      </c>
      <c r="I851" s="12">
        <v>2297.27</v>
      </c>
      <c r="J851" s="20" t="s">
        <v>14133</v>
      </c>
      <c r="L851" s="43" t="s">
        <v>2815</v>
      </c>
      <c r="M851" s="12">
        <v>2297.27</v>
      </c>
      <c r="N851" s="19">
        <f t="shared" si="26"/>
        <v>-1.999999999998181E-2</v>
      </c>
      <c r="Q851" s="21" t="s">
        <v>2815</v>
      </c>
      <c r="R851" s="21">
        <v>2297.25</v>
      </c>
      <c r="S851" s="19">
        <f t="shared" si="27"/>
        <v>1.999999999998181E-2</v>
      </c>
      <c r="T851" s="21"/>
      <c r="U851" s="21"/>
      <c r="V851" s="21"/>
    </row>
    <row r="852" spans="1:22" ht="15" hidden="1" customHeight="1" x14ac:dyDescent="0.25">
      <c r="A852" s="20" t="s">
        <v>1305</v>
      </c>
      <c r="B852" s="12">
        <v>2497.7599999999998</v>
      </c>
      <c r="E852" s="20" t="s">
        <v>3029</v>
      </c>
      <c r="F852" s="12">
        <v>2579.8000000000002</v>
      </c>
      <c r="H852" s="20" t="s">
        <v>2816</v>
      </c>
      <c r="I852" s="12">
        <v>24475.25</v>
      </c>
      <c r="J852" s="20" t="s">
        <v>14133</v>
      </c>
      <c r="L852" s="43" t="s">
        <v>2816</v>
      </c>
      <c r="M852" s="12">
        <v>24475.25</v>
      </c>
      <c r="N852" s="19">
        <f t="shared" si="26"/>
        <v>-9.9999999983992893E-3</v>
      </c>
      <c r="Q852" s="20" t="s">
        <v>2816</v>
      </c>
      <c r="R852" s="20">
        <v>24475.24</v>
      </c>
      <c r="S852" s="19">
        <f t="shared" si="27"/>
        <v>9.9999999983992893E-3</v>
      </c>
      <c r="T852" s="20"/>
      <c r="U852" s="20"/>
      <c r="V852" s="20"/>
    </row>
    <row r="853" spans="1:22" hidden="1" x14ac:dyDescent="0.25">
      <c r="A853" s="20" t="s">
        <v>1306</v>
      </c>
      <c r="B853" s="12">
        <v>733.82999999999993</v>
      </c>
      <c r="E853" s="20" t="s">
        <v>3031</v>
      </c>
      <c r="F853" s="12">
        <v>1906.65</v>
      </c>
      <c r="H853" s="20" t="s">
        <v>2817</v>
      </c>
      <c r="I853" s="12">
        <v>2716.76</v>
      </c>
      <c r="J853" s="20" t="s">
        <v>14133</v>
      </c>
      <c r="L853" s="43" t="s">
        <v>2817</v>
      </c>
      <c r="M853" s="12">
        <v>2716.76</v>
      </c>
      <c r="N853" s="19">
        <f t="shared" si="26"/>
        <v>0</v>
      </c>
      <c r="Q853" s="21" t="s">
        <v>2817</v>
      </c>
      <c r="R853" s="21">
        <v>2716.76</v>
      </c>
      <c r="S853" s="19">
        <f t="shared" si="27"/>
        <v>0</v>
      </c>
      <c r="T853" s="21"/>
      <c r="U853" s="21"/>
      <c r="V853" s="21"/>
    </row>
    <row r="854" spans="1:22" hidden="1" x14ac:dyDescent="0.25">
      <c r="A854" s="20" t="s">
        <v>1307</v>
      </c>
      <c r="B854" s="12">
        <v>116.43</v>
      </c>
      <c r="E854" s="20" t="s">
        <v>3032</v>
      </c>
      <c r="F854" s="12">
        <v>16378.06</v>
      </c>
      <c r="H854" s="20" t="s">
        <v>2819</v>
      </c>
      <c r="I854" s="12">
        <v>590.19000000000005</v>
      </c>
      <c r="J854" s="20" t="s">
        <v>14133</v>
      </c>
      <c r="L854" s="43" t="s">
        <v>2819</v>
      </c>
      <c r="M854" s="12">
        <v>590.19000000000005</v>
      </c>
      <c r="N854" s="19">
        <f t="shared" si="26"/>
        <v>0</v>
      </c>
      <c r="Q854" s="21" t="s">
        <v>2819</v>
      </c>
      <c r="R854" s="21">
        <v>590.19000000000005</v>
      </c>
      <c r="S854" s="19">
        <f t="shared" si="27"/>
        <v>0</v>
      </c>
      <c r="T854" s="21"/>
      <c r="U854" s="21"/>
      <c r="V854" s="21"/>
    </row>
    <row r="855" spans="1:22" ht="15" hidden="1" customHeight="1" x14ac:dyDescent="0.25">
      <c r="A855" s="20" t="s">
        <v>1308</v>
      </c>
      <c r="B855" s="12">
        <v>16801.79</v>
      </c>
      <c r="E855" s="20" t="s">
        <v>3034</v>
      </c>
      <c r="F855" s="12">
        <v>355.93</v>
      </c>
      <c r="H855" s="20" t="s">
        <v>2820</v>
      </c>
      <c r="I855" s="12">
        <v>22593.84</v>
      </c>
      <c r="J855" s="20" t="s">
        <v>14133</v>
      </c>
      <c r="L855" s="43" t="s">
        <v>2820</v>
      </c>
      <c r="M855" s="12">
        <v>22593.84</v>
      </c>
      <c r="N855" s="19">
        <f t="shared" si="26"/>
        <v>-9.9999999983992893E-3</v>
      </c>
      <c r="Q855" s="20" t="s">
        <v>2820</v>
      </c>
      <c r="R855" s="20">
        <v>22593.83</v>
      </c>
      <c r="S855" s="19">
        <f t="shared" si="27"/>
        <v>9.9999999983992893E-3</v>
      </c>
      <c r="T855" s="20"/>
      <c r="U855" s="20"/>
      <c r="V855" s="20"/>
    </row>
    <row r="856" spans="1:22" hidden="1" x14ac:dyDescent="0.25">
      <c r="A856" s="20" t="s">
        <v>1309</v>
      </c>
      <c r="B856" s="12">
        <v>530.49</v>
      </c>
      <c r="E856" s="20" t="s">
        <v>3036</v>
      </c>
      <c r="F856" s="12">
        <v>182.78</v>
      </c>
      <c r="H856" s="20" t="s">
        <v>2822</v>
      </c>
      <c r="I856" s="12">
        <v>1089.8499999999999</v>
      </c>
      <c r="J856" s="20" t="s">
        <v>14133</v>
      </c>
      <c r="L856" s="43" t="s">
        <v>2822</v>
      </c>
      <c r="M856" s="12">
        <v>1089.8499999999999</v>
      </c>
      <c r="N856" s="19">
        <f t="shared" si="26"/>
        <v>-2.9999999999972715E-2</v>
      </c>
      <c r="Q856" s="21" t="s">
        <v>2822</v>
      </c>
      <c r="R856" s="21">
        <v>1089.82</v>
      </c>
      <c r="S856" s="19">
        <f t="shared" si="27"/>
        <v>2.9999999999972715E-2</v>
      </c>
      <c r="T856" s="21"/>
      <c r="U856" s="21"/>
      <c r="V856" s="21"/>
    </row>
    <row r="857" spans="1:22" ht="15" hidden="1" customHeight="1" x14ac:dyDescent="0.25">
      <c r="A857" s="20" t="s">
        <v>1310</v>
      </c>
      <c r="B857" s="12">
        <v>16379.669999999998</v>
      </c>
      <c r="E857" s="20" t="s">
        <v>3038</v>
      </c>
      <c r="F857" s="12">
        <v>460.85</v>
      </c>
      <c r="H857" s="20" t="s">
        <v>2824</v>
      </c>
      <c r="I857" s="12">
        <v>1383.33</v>
      </c>
      <c r="J857" s="20" t="s">
        <v>14133</v>
      </c>
      <c r="L857" s="43" t="s">
        <v>2824</v>
      </c>
      <c r="M857" s="12">
        <v>1383.33</v>
      </c>
      <c r="N857" s="19">
        <f t="shared" si="26"/>
        <v>-9.9999999999909051E-3</v>
      </c>
      <c r="Q857" s="20" t="s">
        <v>2824</v>
      </c>
      <c r="R857" s="20">
        <v>1383.32</v>
      </c>
      <c r="S857" s="19">
        <f t="shared" si="27"/>
        <v>9.9999999999909051E-3</v>
      </c>
      <c r="T857" s="20"/>
      <c r="U857" s="20"/>
      <c r="V857" s="20"/>
    </row>
    <row r="858" spans="1:22" ht="15" hidden="1" customHeight="1" x14ac:dyDescent="0.25">
      <c r="A858" s="20" t="s">
        <v>1311</v>
      </c>
      <c r="B858" s="12">
        <v>554.21</v>
      </c>
      <c r="E858" s="20" t="s">
        <v>3039</v>
      </c>
      <c r="F858" s="12">
        <v>215.68</v>
      </c>
      <c r="H858" s="20" t="s">
        <v>2825</v>
      </c>
      <c r="I858" s="12">
        <v>16497.03</v>
      </c>
      <c r="J858" s="20" t="s">
        <v>14133</v>
      </c>
      <c r="L858" s="43" t="s">
        <v>2825</v>
      </c>
      <c r="M858" s="12">
        <v>16497.03</v>
      </c>
      <c r="N858" s="19">
        <f t="shared" si="26"/>
        <v>0</v>
      </c>
      <c r="Q858" s="20" t="s">
        <v>2825</v>
      </c>
      <c r="R858" s="20">
        <v>16497.03</v>
      </c>
      <c r="S858" s="19">
        <f t="shared" si="27"/>
        <v>0</v>
      </c>
      <c r="T858" s="20"/>
      <c r="U858" s="20"/>
      <c r="V858" s="20"/>
    </row>
    <row r="859" spans="1:22" ht="15" hidden="1" customHeight="1" x14ac:dyDescent="0.25">
      <c r="A859" s="20" t="s">
        <v>1312</v>
      </c>
      <c r="B859" s="12">
        <v>280.02999999999997</v>
      </c>
      <c r="E859" s="20" t="s">
        <v>3041</v>
      </c>
      <c r="F859" s="12">
        <v>1134.8800000000001</v>
      </c>
      <c r="H859" s="20" t="s">
        <v>2827</v>
      </c>
      <c r="I859" s="12">
        <v>550.99</v>
      </c>
      <c r="J859" s="20" t="s">
        <v>14133</v>
      </c>
      <c r="L859" s="43" t="s">
        <v>2827</v>
      </c>
      <c r="M859" s="12">
        <v>550.99</v>
      </c>
      <c r="N859" s="19">
        <f t="shared" si="26"/>
        <v>-1.999999999998181E-2</v>
      </c>
      <c r="Q859" s="20" t="s">
        <v>2827</v>
      </c>
      <c r="R859" s="20">
        <v>550.97</v>
      </c>
      <c r="S859" s="19">
        <f t="shared" si="27"/>
        <v>1.999999999998181E-2</v>
      </c>
      <c r="T859" s="20"/>
      <c r="U859" s="20"/>
      <c r="V859" s="20"/>
    </row>
    <row r="860" spans="1:22" ht="15" hidden="1" customHeight="1" x14ac:dyDescent="0.25">
      <c r="A860" s="20" t="s">
        <v>1313</v>
      </c>
      <c r="B860" s="12">
        <v>621.88</v>
      </c>
      <c r="E860" s="20" t="s">
        <v>3042</v>
      </c>
      <c r="F860" s="12">
        <v>1622.15</v>
      </c>
      <c r="H860" s="20" t="s">
        <v>2829</v>
      </c>
      <c r="I860" s="12">
        <v>1486.65</v>
      </c>
      <c r="J860" s="20" t="s">
        <v>14133</v>
      </c>
      <c r="L860" s="43" t="s">
        <v>2829</v>
      </c>
      <c r="M860" s="12">
        <v>1486.65</v>
      </c>
      <c r="N860" s="19">
        <f t="shared" si="26"/>
        <v>-9.9999999999909051E-3</v>
      </c>
      <c r="Q860" s="20" t="s">
        <v>2829</v>
      </c>
      <c r="R860" s="20">
        <v>1486.64</v>
      </c>
      <c r="S860" s="19">
        <f t="shared" si="27"/>
        <v>9.9999999999909051E-3</v>
      </c>
      <c r="T860" s="20"/>
      <c r="U860" s="20"/>
      <c r="V860" s="20"/>
    </row>
    <row r="861" spans="1:22" hidden="1" x14ac:dyDescent="0.25">
      <c r="A861" s="20" t="s">
        <v>1314</v>
      </c>
      <c r="B861" s="12">
        <v>1472.92</v>
      </c>
      <c r="E861" s="20" t="s">
        <v>3044</v>
      </c>
      <c r="F861" s="12">
        <v>1671.5700000000002</v>
      </c>
      <c r="H861" s="20" t="s">
        <v>2831</v>
      </c>
      <c r="I861" s="12">
        <v>1717.4</v>
      </c>
      <c r="J861" s="20" t="s">
        <v>14133</v>
      </c>
      <c r="L861" s="43" t="s">
        <v>2831</v>
      </c>
      <c r="M861" s="12">
        <v>1717.4</v>
      </c>
      <c r="N861" s="19">
        <f t="shared" si="26"/>
        <v>-9.9999999999909051E-3</v>
      </c>
      <c r="Q861" s="21" t="s">
        <v>2831</v>
      </c>
      <c r="R861" s="21">
        <v>1717.39</v>
      </c>
      <c r="S861" s="19">
        <f t="shared" si="27"/>
        <v>9.9999999999909051E-3</v>
      </c>
      <c r="T861" s="21"/>
      <c r="U861" s="21"/>
      <c r="V861" s="21"/>
    </row>
    <row r="862" spans="1:22" ht="15" hidden="1" customHeight="1" x14ac:dyDescent="0.25">
      <c r="A862" s="20" t="s">
        <v>1315</v>
      </c>
      <c r="B862" s="12">
        <v>338.89</v>
      </c>
      <c r="E862" s="20" t="s">
        <v>3046</v>
      </c>
      <c r="F862" s="12">
        <v>3523.1899999999996</v>
      </c>
      <c r="H862" s="20" t="s">
        <v>2833</v>
      </c>
      <c r="I862" s="12">
        <v>1846.45</v>
      </c>
      <c r="J862" s="20" t="s">
        <v>14133</v>
      </c>
      <c r="L862" s="43" t="s">
        <v>2833</v>
      </c>
      <c r="M862" s="12">
        <v>1846.45</v>
      </c>
      <c r="N862" s="19">
        <f t="shared" si="26"/>
        <v>0</v>
      </c>
      <c r="Q862" s="20" t="s">
        <v>2833</v>
      </c>
      <c r="R862" s="20">
        <v>1846.45</v>
      </c>
      <c r="S862" s="19">
        <f t="shared" si="27"/>
        <v>0</v>
      </c>
      <c r="T862" s="20"/>
      <c r="U862" s="20"/>
      <c r="V862" s="20"/>
    </row>
    <row r="863" spans="1:22" ht="15" hidden="1" customHeight="1" x14ac:dyDescent="0.25">
      <c r="A863" s="20" t="s">
        <v>1316</v>
      </c>
      <c r="B863" s="12">
        <v>6575.5499999999993</v>
      </c>
      <c r="E863" s="20" t="s">
        <v>3047</v>
      </c>
      <c r="F863" s="12">
        <v>3247.1</v>
      </c>
      <c r="H863" s="20" t="s">
        <v>2835</v>
      </c>
      <c r="I863" s="12">
        <v>959.45</v>
      </c>
      <c r="J863" s="20" t="s">
        <v>14133</v>
      </c>
      <c r="L863" s="43" t="s">
        <v>2835</v>
      </c>
      <c r="M863" s="12">
        <v>959.45</v>
      </c>
      <c r="N863" s="19">
        <f t="shared" si="26"/>
        <v>-2.0000000000095497E-2</v>
      </c>
      <c r="Q863" s="20" t="s">
        <v>2835</v>
      </c>
      <c r="R863" s="20">
        <v>959.43</v>
      </c>
      <c r="S863" s="19">
        <f t="shared" si="27"/>
        <v>2.0000000000095497E-2</v>
      </c>
      <c r="T863" s="20"/>
      <c r="U863" s="20"/>
      <c r="V863" s="20"/>
    </row>
    <row r="864" spans="1:22" ht="15" hidden="1" customHeight="1" x14ac:dyDescent="0.25">
      <c r="A864" s="20" t="s">
        <v>1319</v>
      </c>
      <c r="B864" s="12">
        <v>850.2</v>
      </c>
      <c r="E864" s="20" t="s">
        <v>3049</v>
      </c>
      <c r="F864" s="12">
        <v>1274.0600000000002</v>
      </c>
      <c r="H864" s="20" t="s">
        <v>331</v>
      </c>
      <c r="I864" s="12">
        <v>6072.95</v>
      </c>
      <c r="J864" s="20" t="s">
        <v>14132</v>
      </c>
      <c r="L864" s="43" t="s">
        <v>331</v>
      </c>
      <c r="M864" s="12">
        <v>6072.95</v>
      </c>
      <c r="N864" s="19">
        <f t="shared" si="26"/>
        <v>0</v>
      </c>
      <c r="Q864" s="20" t="s">
        <v>331</v>
      </c>
      <c r="R864" s="20">
        <v>6072.95</v>
      </c>
      <c r="S864" s="19">
        <f t="shared" si="27"/>
        <v>0</v>
      </c>
      <c r="T864" s="20"/>
      <c r="U864" s="20"/>
      <c r="V864" s="20"/>
    </row>
    <row r="865" spans="1:22" ht="15" hidden="1" customHeight="1" x14ac:dyDescent="0.25">
      <c r="A865" s="20" t="s">
        <v>1320</v>
      </c>
      <c r="B865" s="12">
        <v>1955.37</v>
      </c>
      <c r="E865" s="20" t="s">
        <v>3051</v>
      </c>
      <c r="F865" s="12">
        <v>675.42</v>
      </c>
      <c r="H865" s="20" t="s">
        <v>2837</v>
      </c>
      <c r="I865" s="12">
        <v>231.37</v>
      </c>
      <c r="J865" s="20" t="s">
        <v>14133</v>
      </c>
      <c r="L865" s="43" t="s">
        <v>2837</v>
      </c>
      <c r="M865" s="12">
        <v>231.37</v>
      </c>
      <c r="N865" s="19">
        <f t="shared" si="26"/>
        <v>0</v>
      </c>
      <c r="Q865" s="20" t="s">
        <v>2837</v>
      </c>
      <c r="R865" s="20">
        <v>231.37</v>
      </c>
      <c r="S865" s="19">
        <f t="shared" si="27"/>
        <v>0</v>
      </c>
      <c r="T865" s="20"/>
      <c r="U865" s="20"/>
      <c r="V865" s="20"/>
    </row>
    <row r="866" spans="1:22" hidden="1" x14ac:dyDescent="0.25">
      <c r="A866" s="20" t="s">
        <v>1321</v>
      </c>
      <c r="B866" s="12">
        <v>20273.66</v>
      </c>
      <c r="E866" s="20" t="s">
        <v>3053</v>
      </c>
      <c r="F866" s="12">
        <v>2109.25</v>
      </c>
      <c r="H866" s="20" t="s">
        <v>2839</v>
      </c>
      <c r="I866" s="12">
        <v>1214.67</v>
      </c>
      <c r="J866" s="20" t="s">
        <v>14133</v>
      </c>
      <c r="L866" s="43" t="s">
        <v>2839</v>
      </c>
      <c r="M866" s="12">
        <v>1214.67</v>
      </c>
      <c r="N866" s="19">
        <f t="shared" si="26"/>
        <v>9.9999999999909051E-3</v>
      </c>
      <c r="Q866" s="21" t="s">
        <v>2839</v>
      </c>
      <c r="R866" s="21">
        <v>1214.68</v>
      </c>
      <c r="S866" s="19">
        <f t="shared" si="27"/>
        <v>-9.9999999999909051E-3</v>
      </c>
      <c r="T866" s="21"/>
      <c r="U866" s="21"/>
      <c r="V866" s="21"/>
    </row>
    <row r="867" spans="1:22" hidden="1" x14ac:dyDescent="0.25">
      <c r="A867" s="20" t="s">
        <v>1322</v>
      </c>
      <c r="B867" s="12">
        <v>416.08</v>
      </c>
      <c r="E867" s="20" t="s">
        <v>3055</v>
      </c>
      <c r="F867" s="12">
        <v>2383.4299999999998</v>
      </c>
      <c r="H867" s="20" t="s">
        <v>2841</v>
      </c>
      <c r="I867" s="12">
        <v>2095.2199999999998</v>
      </c>
      <c r="J867" s="20" t="s">
        <v>14133</v>
      </c>
      <c r="L867" s="43" t="s">
        <v>2841</v>
      </c>
      <c r="M867" s="12">
        <v>2095.2199999999998</v>
      </c>
      <c r="N867" s="19">
        <f t="shared" si="26"/>
        <v>0</v>
      </c>
      <c r="Q867" s="21" t="s">
        <v>2841</v>
      </c>
      <c r="R867" s="21">
        <v>2095.2199999999998</v>
      </c>
      <c r="S867" s="19">
        <f t="shared" si="27"/>
        <v>0</v>
      </c>
      <c r="T867" s="21"/>
      <c r="U867" s="21"/>
      <c r="V867" s="21"/>
    </row>
    <row r="868" spans="1:22" ht="15" hidden="1" customHeight="1" x14ac:dyDescent="0.25">
      <c r="A868" s="20" t="s">
        <v>1325</v>
      </c>
      <c r="B868" s="12">
        <v>1575.24</v>
      </c>
      <c r="E868" s="20" t="s">
        <v>3057</v>
      </c>
      <c r="F868" s="12">
        <v>2059.21</v>
      </c>
      <c r="H868" s="20" t="s">
        <v>2842</v>
      </c>
      <c r="I868" s="12">
        <v>25932.14</v>
      </c>
      <c r="J868" s="20" t="s">
        <v>14133</v>
      </c>
      <c r="L868" s="43" t="s">
        <v>2842</v>
      </c>
      <c r="M868" s="12">
        <v>25932.14</v>
      </c>
      <c r="N868" s="19">
        <f t="shared" si="26"/>
        <v>0</v>
      </c>
      <c r="Q868" s="20" t="s">
        <v>2842</v>
      </c>
      <c r="R868" s="20">
        <v>25932.14</v>
      </c>
      <c r="S868" s="19">
        <f t="shared" si="27"/>
        <v>0</v>
      </c>
      <c r="T868" s="20"/>
      <c r="U868" s="20"/>
      <c r="V868" s="20"/>
    </row>
    <row r="869" spans="1:22" ht="15" hidden="1" customHeight="1" x14ac:dyDescent="0.25">
      <c r="A869" s="20" t="s">
        <v>1326</v>
      </c>
      <c r="B869" s="12">
        <v>29242.7</v>
      </c>
      <c r="E869" s="20" t="s">
        <v>3059</v>
      </c>
      <c r="F869" s="12">
        <v>965.47</v>
      </c>
      <c r="H869" s="20" t="s">
        <v>2843</v>
      </c>
      <c r="I869" s="12">
        <v>20789.71</v>
      </c>
      <c r="J869" s="20" t="s">
        <v>14133</v>
      </c>
      <c r="L869" s="43" t="s">
        <v>2843</v>
      </c>
      <c r="M869" s="12">
        <v>20789.71</v>
      </c>
      <c r="N869" s="19">
        <f t="shared" si="26"/>
        <v>0</v>
      </c>
      <c r="Q869" s="20" t="s">
        <v>2843</v>
      </c>
      <c r="R869" s="20">
        <v>20789.71</v>
      </c>
      <c r="S869" s="19">
        <f t="shared" si="27"/>
        <v>0</v>
      </c>
      <c r="T869" s="20"/>
      <c r="U869" s="20"/>
      <c r="V869" s="20"/>
    </row>
    <row r="870" spans="1:22" hidden="1" x14ac:dyDescent="0.25">
      <c r="A870" s="20" t="s">
        <v>1327</v>
      </c>
      <c r="B870" s="12">
        <v>57663.48</v>
      </c>
      <c r="E870" s="20" t="s">
        <v>3061</v>
      </c>
      <c r="F870" s="12">
        <v>628.85</v>
      </c>
      <c r="H870" s="20" t="s">
        <v>2844</v>
      </c>
      <c r="I870" s="12">
        <v>1036.06</v>
      </c>
      <c r="J870" s="20" t="s">
        <v>14133</v>
      </c>
      <c r="L870" s="43" t="s">
        <v>2844</v>
      </c>
      <c r="M870" s="12">
        <v>1036.06</v>
      </c>
      <c r="N870" s="19">
        <f t="shared" si="26"/>
        <v>-2.9999999999972715E-2</v>
      </c>
      <c r="Q870" s="21" t="s">
        <v>2844</v>
      </c>
      <c r="R870" s="21">
        <v>1036.03</v>
      </c>
      <c r="S870" s="19">
        <f t="shared" si="27"/>
        <v>2.9999999999972715E-2</v>
      </c>
      <c r="T870" s="21"/>
      <c r="U870" s="21"/>
      <c r="V870" s="21"/>
    </row>
    <row r="871" spans="1:22" ht="15" hidden="1" customHeight="1" x14ac:dyDescent="0.25">
      <c r="A871" s="20" t="s">
        <v>1328</v>
      </c>
      <c r="B871" s="12">
        <v>17290.810000000001</v>
      </c>
      <c r="E871" s="20" t="s">
        <v>3063</v>
      </c>
      <c r="F871" s="12">
        <v>457.94</v>
      </c>
      <c r="H871" s="20" t="s">
        <v>2846</v>
      </c>
      <c r="I871" s="12">
        <v>231.37</v>
      </c>
      <c r="J871" s="20" t="s">
        <v>14133</v>
      </c>
      <c r="L871" s="43" t="s">
        <v>2846</v>
      </c>
      <c r="M871" s="12">
        <v>231.37</v>
      </c>
      <c r="N871" s="19">
        <f t="shared" si="26"/>
        <v>0</v>
      </c>
      <c r="Q871" s="20" t="s">
        <v>2846</v>
      </c>
      <c r="R871" s="20">
        <v>231.37</v>
      </c>
      <c r="S871" s="19">
        <f t="shared" si="27"/>
        <v>0</v>
      </c>
      <c r="T871" s="20"/>
      <c r="U871" s="20"/>
      <c r="V871" s="20"/>
    </row>
    <row r="872" spans="1:22" ht="15" hidden="1" customHeight="1" x14ac:dyDescent="0.25">
      <c r="A872" s="20" t="s">
        <v>1329</v>
      </c>
      <c r="B872" s="12">
        <v>16646.41</v>
      </c>
      <c r="E872" s="20" t="s">
        <v>3065</v>
      </c>
      <c r="F872" s="12">
        <v>702.08999999999992</v>
      </c>
      <c r="H872" s="20" t="s">
        <v>2848</v>
      </c>
      <c r="I872" s="12">
        <v>350.26</v>
      </c>
      <c r="J872" s="20" t="s">
        <v>14133</v>
      </c>
      <c r="L872" s="43" t="s">
        <v>2848</v>
      </c>
      <c r="M872" s="12">
        <v>350.26</v>
      </c>
      <c r="N872" s="19">
        <f t="shared" si="26"/>
        <v>-9.9999999999909051E-3</v>
      </c>
      <c r="Q872" s="20" t="s">
        <v>2848</v>
      </c>
      <c r="R872" s="20">
        <v>350.25</v>
      </c>
      <c r="S872" s="19">
        <f t="shared" si="27"/>
        <v>9.9999999999909051E-3</v>
      </c>
      <c r="T872" s="20"/>
      <c r="U872" s="20"/>
      <c r="V872" s="20"/>
    </row>
    <row r="873" spans="1:22" ht="15" hidden="1" customHeight="1" x14ac:dyDescent="0.25">
      <c r="A873" s="20" t="s">
        <v>1330</v>
      </c>
      <c r="B873" s="12">
        <v>13378.32</v>
      </c>
      <c r="E873" s="20" t="s">
        <v>3067</v>
      </c>
      <c r="F873" s="12">
        <v>2957.7200000000003</v>
      </c>
      <c r="H873" s="20" t="s">
        <v>2849</v>
      </c>
      <c r="I873" s="12">
        <v>20847</v>
      </c>
      <c r="J873" s="20" t="s">
        <v>14133</v>
      </c>
      <c r="L873" s="43" t="s">
        <v>2849</v>
      </c>
      <c r="M873" s="12">
        <v>20847</v>
      </c>
      <c r="N873" s="19">
        <f t="shared" si="26"/>
        <v>0</v>
      </c>
      <c r="Q873" s="20" t="s">
        <v>2849</v>
      </c>
      <c r="R873" s="20">
        <v>20847</v>
      </c>
      <c r="S873" s="19">
        <f t="shared" si="27"/>
        <v>0</v>
      </c>
      <c r="T873" s="20"/>
      <c r="U873" s="20"/>
      <c r="V873" s="20"/>
    </row>
    <row r="874" spans="1:22" ht="15" hidden="1" customHeight="1" x14ac:dyDescent="0.25">
      <c r="A874" s="20" t="s">
        <v>1331</v>
      </c>
      <c r="B874" s="12">
        <v>2649.87</v>
      </c>
      <c r="E874" s="20" t="s">
        <v>3069</v>
      </c>
      <c r="F874" s="12">
        <v>780.8</v>
      </c>
      <c r="H874" s="20" t="s">
        <v>2851</v>
      </c>
      <c r="I874" s="12">
        <v>8394.94</v>
      </c>
      <c r="J874" s="20" t="s">
        <v>14133</v>
      </c>
      <c r="L874" s="43" t="s">
        <v>2851</v>
      </c>
      <c r="M874" s="12">
        <v>8394.94</v>
      </c>
      <c r="N874" s="19">
        <f t="shared" si="26"/>
        <v>0</v>
      </c>
      <c r="Q874" s="20" t="s">
        <v>2851</v>
      </c>
      <c r="R874" s="20">
        <v>8394.94</v>
      </c>
      <c r="S874" s="19">
        <f t="shared" si="27"/>
        <v>0</v>
      </c>
      <c r="T874" s="20"/>
      <c r="U874" s="20"/>
      <c r="V874" s="20"/>
    </row>
    <row r="875" spans="1:22" ht="15" hidden="1" customHeight="1" x14ac:dyDescent="0.25">
      <c r="A875" s="20" t="s">
        <v>1332</v>
      </c>
      <c r="B875" s="12">
        <v>17432.189999999999</v>
      </c>
      <c r="E875" s="20" t="s">
        <v>3071</v>
      </c>
      <c r="F875" s="12">
        <v>550.54</v>
      </c>
      <c r="H875" s="20" t="s">
        <v>332</v>
      </c>
      <c r="I875" s="12">
        <v>40958.61</v>
      </c>
      <c r="J875" s="20" t="s">
        <v>14132</v>
      </c>
      <c r="L875" s="43" t="s">
        <v>332</v>
      </c>
      <c r="M875" s="12">
        <v>40958.61</v>
      </c>
      <c r="N875" s="19">
        <f t="shared" si="26"/>
        <v>-2.1070000002509914E-3</v>
      </c>
      <c r="Q875" s="20" t="s">
        <v>332</v>
      </c>
      <c r="R875" s="20">
        <v>40958.607893</v>
      </c>
      <c r="S875" s="19">
        <f t="shared" si="27"/>
        <v>2.1070000002509914E-3</v>
      </c>
      <c r="T875" s="20"/>
      <c r="U875" s="20"/>
      <c r="V875" s="20"/>
    </row>
    <row r="876" spans="1:22" ht="15" hidden="1" customHeight="1" x14ac:dyDescent="0.25">
      <c r="A876" s="20" t="s">
        <v>1333</v>
      </c>
      <c r="B876" s="12">
        <v>7943.4500000000007</v>
      </c>
      <c r="E876" s="20" t="s">
        <v>3073</v>
      </c>
      <c r="F876" s="12">
        <v>427.15</v>
      </c>
      <c r="H876" s="20" t="s">
        <v>2852</v>
      </c>
      <c r="I876" s="12">
        <v>2776.47</v>
      </c>
      <c r="J876" s="20" t="s">
        <v>14133</v>
      </c>
      <c r="L876" s="43" t="s">
        <v>2852</v>
      </c>
      <c r="M876" s="12">
        <v>2776.47</v>
      </c>
      <c r="N876" s="19">
        <f t="shared" si="26"/>
        <v>1.0000000000218279E-2</v>
      </c>
      <c r="Q876" s="20" t="s">
        <v>2852</v>
      </c>
      <c r="R876" s="20">
        <v>2776.48</v>
      </c>
      <c r="S876" s="19">
        <f t="shared" si="27"/>
        <v>-1.0000000000218279E-2</v>
      </c>
      <c r="T876" s="20"/>
      <c r="U876" s="20"/>
      <c r="V876" s="20"/>
    </row>
    <row r="877" spans="1:22" ht="15" hidden="1" customHeight="1" x14ac:dyDescent="0.25">
      <c r="A877" s="20" t="s">
        <v>1334</v>
      </c>
      <c r="B877" s="12">
        <v>23855.67</v>
      </c>
      <c r="E877" s="20" t="s">
        <v>3075</v>
      </c>
      <c r="F877" s="12">
        <v>830.72</v>
      </c>
      <c r="H877" s="20" t="s">
        <v>2853</v>
      </c>
      <c r="I877" s="12">
        <v>12946.16</v>
      </c>
      <c r="J877" s="20" t="s">
        <v>14133</v>
      </c>
      <c r="L877" s="43" t="s">
        <v>2853</v>
      </c>
      <c r="M877" s="12">
        <v>12946.16</v>
      </c>
      <c r="N877" s="19">
        <f t="shared" si="26"/>
        <v>-1.0000000000218279E-2</v>
      </c>
      <c r="Q877" s="20" t="s">
        <v>2853</v>
      </c>
      <c r="R877" s="20">
        <v>12946.15</v>
      </c>
      <c r="S877" s="19">
        <f t="shared" si="27"/>
        <v>1.0000000000218279E-2</v>
      </c>
      <c r="T877" s="20"/>
      <c r="U877" s="20"/>
      <c r="V877" s="20"/>
    </row>
    <row r="878" spans="1:22" ht="15" hidden="1" customHeight="1" x14ac:dyDescent="0.25">
      <c r="A878" s="20" t="s">
        <v>1335</v>
      </c>
      <c r="B878" s="12">
        <v>5805.65</v>
      </c>
      <c r="E878" s="20" t="s">
        <v>3077</v>
      </c>
      <c r="F878" s="12">
        <v>521.29999999999995</v>
      </c>
      <c r="H878" s="20" t="s">
        <v>2854</v>
      </c>
      <c r="I878" s="12">
        <v>231.37</v>
      </c>
      <c r="J878" s="20" t="s">
        <v>14133</v>
      </c>
      <c r="L878" s="43" t="s">
        <v>2854</v>
      </c>
      <c r="M878" s="12">
        <v>231.37</v>
      </c>
      <c r="N878" s="19">
        <f t="shared" si="26"/>
        <v>0</v>
      </c>
      <c r="Q878" s="20" t="s">
        <v>2854</v>
      </c>
      <c r="R878" s="20">
        <v>231.37</v>
      </c>
      <c r="S878" s="19">
        <f t="shared" si="27"/>
        <v>0</v>
      </c>
      <c r="T878" s="20"/>
      <c r="U878" s="20"/>
      <c r="V878" s="20"/>
    </row>
    <row r="879" spans="1:22" hidden="1" x14ac:dyDescent="0.25">
      <c r="A879" s="20" t="s">
        <v>1336</v>
      </c>
      <c r="B879" s="12">
        <v>2429.65</v>
      </c>
      <c r="E879" s="20" t="s">
        <v>3079</v>
      </c>
      <c r="F879" s="12">
        <v>226.78</v>
      </c>
      <c r="H879" s="20" t="s">
        <v>2855</v>
      </c>
      <c r="I879" s="12">
        <v>1039.9499999999998</v>
      </c>
      <c r="J879" s="20" t="s">
        <v>14133</v>
      </c>
      <c r="L879" s="43" t="s">
        <v>2855</v>
      </c>
      <c r="M879" s="12">
        <v>1039.9499999999998</v>
      </c>
      <c r="N879" s="19">
        <f t="shared" si="26"/>
        <v>0</v>
      </c>
      <c r="Q879" s="21" t="s">
        <v>2855</v>
      </c>
      <c r="R879" s="21">
        <v>1039.95</v>
      </c>
      <c r="S879" s="19">
        <f t="shared" si="27"/>
        <v>0</v>
      </c>
      <c r="T879" s="21"/>
      <c r="U879" s="21"/>
      <c r="V879" s="21"/>
    </row>
    <row r="880" spans="1:22" ht="15" hidden="1" customHeight="1" x14ac:dyDescent="0.25">
      <c r="A880" s="20" t="s">
        <v>1337</v>
      </c>
      <c r="B880" s="12">
        <v>16688.18</v>
      </c>
      <c r="E880" s="20" t="s">
        <v>3081</v>
      </c>
      <c r="F880" s="12">
        <v>1485.29</v>
      </c>
      <c r="H880" s="20" t="s">
        <v>2857</v>
      </c>
      <c r="I880" s="12">
        <v>229.01</v>
      </c>
      <c r="J880" s="20" t="s">
        <v>14133</v>
      </c>
      <c r="L880" s="43" t="s">
        <v>2857</v>
      </c>
      <c r="M880" s="12">
        <v>229.01</v>
      </c>
      <c r="N880" s="19">
        <f t="shared" si="26"/>
        <v>0</v>
      </c>
      <c r="Q880" s="20" t="s">
        <v>2857</v>
      </c>
      <c r="R880" s="20">
        <v>229.01</v>
      </c>
      <c r="S880" s="19">
        <f t="shared" si="27"/>
        <v>0</v>
      </c>
      <c r="T880" s="20"/>
      <c r="U880" s="20"/>
      <c r="V880" s="20"/>
    </row>
    <row r="881" spans="1:22" ht="15" hidden="1" customHeight="1" x14ac:dyDescent="0.25">
      <c r="A881" s="20" t="s">
        <v>1338</v>
      </c>
      <c r="B881" s="12">
        <v>3727.66</v>
      </c>
      <c r="E881" s="20" t="s">
        <v>3083</v>
      </c>
      <c r="F881" s="12">
        <v>1056.52</v>
      </c>
      <c r="H881" s="20" t="s">
        <v>2859</v>
      </c>
      <c r="I881" s="12">
        <v>1388.24</v>
      </c>
      <c r="J881" s="20" t="s">
        <v>14133</v>
      </c>
      <c r="L881" s="43" t="s">
        <v>2859</v>
      </c>
      <c r="M881" s="12">
        <v>1388.24</v>
      </c>
      <c r="N881" s="19">
        <f t="shared" si="26"/>
        <v>0</v>
      </c>
      <c r="Q881" s="20" t="s">
        <v>2859</v>
      </c>
      <c r="R881" s="20">
        <v>1388.24</v>
      </c>
      <c r="S881" s="19">
        <f t="shared" si="27"/>
        <v>0</v>
      </c>
      <c r="T881" s="20"/>
      <c r="U881" s="20"/>
      <c r="V881" s="20"/>
    </row>
    <row r="882" spans="1:22" hidden="1" x14ac:dyDescent="0.25">
      <c r="A882" s="20" t="s">
        <v>1339</v>
      </c>
      <c r="B882" s="12">
        <v>4569.4800000000005</v>
      </c>
      <c r="E882" s="20" t="s">
        <v>3085</v>
      </c>
      <c r="F882" s="12">
        <v>2202.0499999999997</v>
      </c>
      <c r="H882" s="20" t="s">
        <v>2860</v>
      </c>
      <c r="I882" s="12">
        <v>5527.3899999999994</v>
      </c>
      <c r="J882" s="20" t="s">
        <v>14133</v>
      </c>
      <c r="L882" s="43" t="s">
        <v>2860</v>
      </c>
      <c r="M882" s="12">
        <v>5527.3899999999994</v>
      </c>
      <c r="N882" s="19">
        <f t="shared" si="26"/>
        <v>2.0000000000436557E-2</v>
      </c>
      <c r="Q882" s="21" t="s">
        <v>2860</v>
      </c>
      <c r="R882" s="21">
        <v>5527.41</v>
      </c>
      <c r="S882" s="19">
        <f t="shared" si="27"/>
        <v>-2.0000000000436557E-2</v>
      </c>
      <c r="T882" s="21"/>
      <c r="U882" s="21"/>
      <c r="V882" s="21"/>
    </row>
    <row r="883" spans="1:22" ht="15" hidden="1" customHeight="1" x14ac:dyDescent="0.25">
      <c r="A883" s="20" t="s">
        <v>1340</v>
      </c>
      <c r="B883" s="12">
        <v>1904.57</v>
      </c>
      <c r="E883" s="20" t="s">
        <v>3087</v>
      </c>
      <c r="F883" s="12">
        <v>1110.6199999999999</v>
      </c>
      <c r="H883" s="20" t="s">
        <v>2861</v>
      </c>
      <c r="I883" s="12">
        <v>151.19999999999999</v>
      </c>
      <c r="J883" s="20" t="s">
        <v>14133</v>
      </c>
      <c r="L883" s="43" t="s">
        <v>2861</v>
      </c>
      <c r="M883" s="12">
        <v>151.19999999999999</v>
      </c>
      <c r="N883" s="19">
        <f t="shared" si="26"/>
        <v>0</v>
      </c>
      <c r="Q883" s="20" t="s">
        <v>2861</v>
      </c>
      <c r="R883" s="20">
        <v>151.19999999999999</v>
      </c>
      <c r="S883" s="19">
        <f t="shared" si="27"/>
        <v>0</v>
      </c>
      <c r="T883" s="20"/>
      <c r="U883" s="20"/>
      <c r="V883" s="20"/>
    </row>
    <row r="884" spans="1:22" hidden="1" x14ac:dyDescent="0.25">
      <c r="A884" s="20" t="s">
        <v>1341</v>
      </c>
      <c r="B884" s="12">
        <v>285.88</v>
      </c>
      <c r="E884" s="20" t="s">
        <v>3089</v>
      </c>
      <c r="F884" s="12">
        <v>722.54</v>
      </c>
      <c r="H884" s="20" t="s">
        <v>2862</v>
      </c>
      <c r="I884" s="12">
        <v>22673.05</v>
      </c>
      <c r="J884" s="20" t="s">
        <v>14133</v>
      </c>
      <c r="L884" s="43" t="s">
        <v>2862</v>
      </c>
      <c r="M884" s="12">
        <v>22673.05</v>
      </c>
      <c r="N884" s="19">
        <f t="shared" si="26"/>
        <v>0</v>
      </c>
      <c r="Q884" s="21" t="s">
        <v>2862</v>
      </c>
      <c r="R884" s="21">
        <v>22673.05</v>
      </c>
      <c r="S884" s="19">
        <f t="shared" si="27"/>
        <v>0</v>
      </c>
      <c r="T884" s="21"/>
      <c r="U884" s="21"/>
      <c r="V884" s="21"/>
    </row>
    <row r="885" spans="1:22" hidden="1" x14ac:dyDescent="0.25">
      <c r="A885" s="20" t="s">
        <v>1342</v>
      </c>
      <c r="B885" s="12">
        <v>7506.12</v>
      </c>
      <c r="E885" s="20" t="s">
        <v>3090</v>
      </c>
      <c r="F885" s="12">
        <v>184.62</v>
      </c>
      <c r="H885" s="20" t="s">
        <v>2863</v>
      </c>
      <c r="I885" s="12">
        <v>3113.4700000000003</v>
      </c>
      <c r="J885" s="20" t="s">
        <v>14133</v>
      </c>
      <c r="L885" s="43" t="s">
        <v>2863</v>
      </c>
      <c r="M885" s="12">
        <v>3113.4700000000003</v>
      </c>
      <c r="N885" s="19">
        <f t="shared" si="26"/>
        <v>9.9999999997635314E-3</v>
      </c>
      <c r="Q885" s="21" t="s">
        <v>2863</v>
      </c>
      <c r="R885" s="21">
        <v>3113.48</v>
      </c>
      <c r="S885" s="19">
        <f t="shared" si="27"/>
        <v>-9.9999999997635314E-3</v>
      </c>
      <c r="T885" s="21"/>
      <c r="U885" s="21"/>
      <c r="V885" s="21"/>
    </row>
    <row r="886" spans="1:22" hidden="1" x14ac:dyDescent="0.25">
      <c r="A886" s="20" t="s">
        <v>1343</v>
      </c>
      <c r="B886" s="12">
        <v>4653.41</v>
      </c>
      <c r="E886" s="20" t="s">
        <v>3092</v>
      </c>
      <c r="F886" s="12">
        <v>1467.76</v>
      </c>
      <c r="H886" s="20" t="s">
        <v>2865</v>
      </c>
      <c r="I886" s="12">
        <v>1265.5999999999999</v>
      </c>
      <c r="J886" s="20" t="s">
        <v>14133</v>
      </c>
      <c r="L886" s="43" t="s">
        <v>2865</v>
      </c>
      <c r="M886" s="12">
        <v>1265.5999999999999</v>
      </c>
      <c r="N886" s="19">
        <f t="shared" si="26"/>
        <v>-4.9999999999954525E-2</v>
      </c>
      <c r="Q886" s="21" t="s">
        <v>2865</v>
      </c>
      <c r="R886" s="21">
        <v>1265.55</v>
      </c>
      <c r="S886" s="19">
        <f t="shared" si="27"/>
        <v>4.9999999999954525E-2</v>
      </c>
      <c r="T886" s="21"/>
      <c r="U886" s="21"/>
      <c r="V886" s="21"/>
    </row>
    <row r="887" spans="1:22" ht="15" hidden="1" customHeight="1" x14ac:dyDescent="0.25">
      <c r="A887" s="20" t="s">
        <v>1344</v>
      </c>
      <c r="B887" s="12">
        <v>5033.07</v>
      </c>
      <c r="E887" s="20" t="s">
        <v>3093</v>
      </c>
      <c r="F887" s="12">
        <v>522.27</v>
      </c>
      <c r="H887" s="20" t="s">
        <v>333</v>
      </c>
      <c r="I887" s="12">
        <v>48564.87</v>
      </c>
      <c r="J887" s="20" t="s">
        <v>14132</v>
      </c>
      <c r="L887" s="43" t="s">
        <v>333</v>
      </c>
      <c r="M887" s="12">
        <v>48564.87</v>
      </c>
      <c r="N887" s="19">
        <f t="shared" si="26"/>
        <v>9.9999999947613105E-3</v>
      </c>
      <c r="Q887" s="20" t="s">
        <v>333</v>
      </c>
      <c r="R887" s="20">
        <v>48564.88</v>
      </c>
      <c r="S887" s="19">
        <f t="shared" si="27"/>
        <v>-9.9999999947613105E-3</v>
      </c>
      <c r="T887" s="20"/>
      <c r="U887" s="20"/>
      <c r="V887" s="20"/>
    </row>
    <row r="888" spans="1:22" hidden="1" x14ac:dyDescent="0.25">
      <c r="A888" s="20" t="s">
        <v>1347</v>
      </c>
      <c r="B888" s="12">
        <v>182.76999999999998</v>
      </c>
      <c r="E888" s="20" t="s">
        <v>3095</v>
      </c>
      <c r="F888" s="12">
        <v>963</v>
      </c>
      <c r="H888" s="20" t="s">
        <v>2867</v>
      </c>
      <c r="I888" s="12">
        <v>684.26</v>
      </c>
      <c r="J888" s="20" t="s">
        <v>14133</v>
      </c>
      <c r="L888" s="43" t="s">
        <v>2867</v>
      </c>
      <c r="M888" s="12">
        <v>684.26</v>
      </c>
      <c r="N888" s="19">
        <f t="shared" si="26"/>
        <v>-9.9999999999909051E-3</v>
      </c>
      <c r="Q888" s="21" t="s">
        <v>2867</v>
      </c>
      <c r="R888" s="21">
        <v>684.25</v>
      </c>
      <c r="S888" s="19">
        <f t="shared" si="27"/>
        <v>9.9999999999909051E-3</v>
      </c>
      <c r="T888" s="21"/>
      <c r="U888" s="21"/>
      <c r="V888" s="21"/>
    </row>
    <row r="889" spans="1:22" hidden="1" x14ac:dyDescent="0.25">
      <c r="A889" s="20" t="s">
        <v>1348</v>
      </c>
      <c r="B889" s="12">
        <v>70243.11</v>
      </c>
      <c r="E889" s="20" t="s">
        <v>3097</v>
      </c>
      <c r="F889" s="12">
        <v>604.77</v>
      </c>
      <c r="H889" s="20" t="s">
        <v>2868</v>
      </c>
      <c r="I889" s="12">
        <v>1821.99</v>
      </c>
      <c r="J889" s="20" t="s">
        <v>14133</v>
      </c>
      <c r="L889" s="43" t="s">
        <v>2868</v>
      </c>
      <c r="M889" s="12">
        <v>1821.99</v>
      </c>
      <c r="N889" s="19">
        <f t="shared" si="26"/>
        <v>1.999999999998181E-2</v>
      </c>
      <c r="Q889" s="21" t="s">
        <v>2868</v>
      </c>
      <c r="R889" s="21">
        <v>1822.01</v>
      </c>
      <c r="S889" s="19">
        <f t="shared" si="27"/>
        <v>-1.999999999998181E-2</v>
      </c>
      <c r="T889" s="21"/>
      <c r="U889" s="21"/>
      <c r="V889" s="21"/>
    </row>
    <row r="890" spans="1:22" ht="15" hidden="1" customHeight="1" x14ac:dyDescent="0.25">
      <c r="A890" s="20" t="s">
        <v>1351</v>
      </c>
      <c r="B890" s="12">
        <v>990.38</v>
      </c>
      <c r="E890" s="20" t="s">
        <v>3099</v>
      </c>
      <c r="F890" s="12">
        <v>433</v>
      </c>
      <c r="H890" s="20" t="s">
        <v>2869</v>
      </c>
      <c r="I890" s="12">
        <v>13450.53</v>
      </c>
      <c r="J890" s="20" t="s">
        <v>14133</v>
      </c>
      <c r="L890" s="43" t="s">
        <v>2869</v>
      </c>
      <c r="M890" s="12">
        <v>13450.53</v>
      </c>
      <c r="N890" s="19">
        <f t="shared" si="26"/>
        <v>0</v>
      </c>
      <c r="Q890" s="20" t="s">
        <v>2869</v>
      </c>
      <c r="R890" s="20">
        <v>13450.53</v>
      </c>
      <c r="S890" s="19">
        <f t="shared" si="27"/>
        <v>0</v>
      </c>
      <c r="T890" s="20"/>
      <c r="U890" s="20"/>
      <c r="V890" s="20"/>
    </row>
    <row r="891" spans="1:22" hidden="1" x14ac:dyDescent="0.25">
      <c r="A891" s="20" t="s">
        <v>1352</v>
      </c>
      <c r="B891" s="12">
        <v>12500.64</v>
      </c>
      <c r="E891" s="20" t="s">
        <v>3101</v>
      </c>
      <c r="F891" s="12">
        <v>759.33</v>
      </c>
      <c r="H891" s="20" t="s">
        <v>2871</v>
      </c>
      <c r="I891" s="12">
        <v>1246.6399999999999</v>
      </c>
      <c r="J891" s="20" t="s">
        <v>14133</v>
      </c>
      <c r="L891" s="43" t="s">
        <v>2871</v>
      </c>
      <c r="M891" s="12">
        <v>1246.6399999999999</v>
      </c>
      <c r="N891" s="19">
        <f t="shared" si="26"/>
        <v>-1.999999999998181E-2</v>
      </c>
      <c r="Q891" s="21" t="s">
        <v>2871</v>
      </c>
      <c r="R891" s="21">
        <v>1246.6199999999999</v>
      </c>
      <c r="S891" s="19">
        <f t="shared" si="27"/>
        <v>1.999999999998181E-2</v>
      </c>
      <c r="T891" s="21"/>
      <c r="U891" s="21"/>
      <c r="V891" s="21"/>
    </row>
    <row r="892" spans="1:22" ht="15" hidden="1" customHeight="1" x14ac:dyDescent="0.25">
      <c r="A892" s="20" t="s">
        <v>1441</v>
      </c>
      <c r="B892" s="12">
        <v>345.07</v>
      </c>
      <c r="E892" s="20" t="s">
        <v>3102</v>
      </c>
      <c r="F892" s="12">
        <v>439.96</v>
      </c>
      <c r="H892" s="20" t="s">
        <v>2872</v>
      </c>
      <c r="I892" s="12">
        <v>19692.009999999998</v>
      </c>
      <c r="J892" s="20" t="s">
        <v>14133</v>
      </c>
      <c r="L892" s="43" t="s">
        <v>2872</v>
      </c>
      <c r="M892" s="12">
        <v>19692.009999999998</v>
      </c>
      <c r="N892" s="19">
        <f t="shared" si="26"/>
        <v>1.0000000002037268E-2</v>
      </c>
      <c r="Q892" s="20" t="s">
        <v>2872</v>
      </c>
      <c r="R892" s="20">
        <v>19692.02</v>
      </c>
      <c r="S892" s="19">
        <f t="shared" si="27"/>
        <v>-1.0000000002037268E-2</v>
      </c>
      <c r="T892" s="20"/>
      <c r="U892" s="20"/>
      <c r="V892" s="20"/>
    </row>
    <row r="893" spans="1:22" hidden="1" x14ac:dyDescent="0.25">
      <c r="A893" s="20" t="s">
        <v>1355</v>
      </c>
      <c r="B893" s="12">
        <v>228.47</v>
      </c>
      <c r="E893" s="20" t="s">
        <v>3104</v>
      </c>
      <c r="F893" s="12">
        <v>3966.19</v>
      </c>
      <c r="H893" s="20" t="s">
        <v>2873</v>
      </c>
      <c r="I893" s="12">
        <v>1123.8900000000001</v>
      </c>
      <c r="J893" s="20" t="s">
        <v>14133</v>
      </c>
      <c r="L893" s="43" t="s">
        <v>2873</v>
      </c>
      <c r="M893" s="12">
        <v>1123.8900000000001</v>
      </c>
      <c r="N893" s="19">
        <f t="shared" si="26"/>
        <v>5.999999999994543E-2</v>
      </c>
      <c r="Q893" s="21" t="s">
        <v>2873</v>
      </c>
      <c r="R893" s="21">
        <v>1123.95</v>
      </c>
      <c r="S893" s="19">
        <f t="shared" si="27"/>
        <v>-5.999999999994543E-2</v>
      </c>
      <c r="T893" s="21"/>
      <c r="U893" s="21"/>
      <c r="V893" s="21"/>
    </row>
    <row r="894" spans="1:22" ht="15" hidden="1" customHeight="1" x14ac:dyDescent="0.25">
      <c r="A894" s="20" t="s">
        <v>1358</v>
      </c>
      <c r="B894" s="12">
        <v>242.49</v>
      </c>
      <c r="E894" s="20" t="s">
        <v>3105</v>
      </c>
      <c r="F894" s="12">
        <v>1763.74</v>
      </c>
      <c r="H894" s="20" t="s">
        <v>2875</v>
      </c>
      <c r="I894" s="12">
        <v>637.79999999999995</v>
      </c>
      <c r="J894" s="20" t="s">
        <v>14133</v>
      </c>
      <c r="L894" s="43" t="s">
        <v>2875</v>
      </c>
      <c r="M894" s="12">
        <v>637.79999999999995</v>
      </c>
      <c r="N894" s="19">
        <f t="shared" si="26"/>
        <v>2.0000000000095497E-2</v>
      </c>
      <c r="Q894" s="20" t="s">
        <v>2875</v>
      </c>
      <c r="R894" s="20">
        <v>637.82000000000005</v>
      </c>
      <c r="S894" s="19">
        <f t="shared" si="27"/>
        <v>-2.0000000000095497E-2</v>
      </c>
      <c r="T894" s="20"/>
      <c r="U894" s="20"/>
      <c r="V894" s="20"/>
    </row>
    <row r="895" spans="1:22" hidden="1" x14ac:dyDescent="0.25">
      <c r="A895" s="20" t="s">
        <v>1361</v>
      </c>
      <c r="B895" s="12">
        <v>184.85</v>
      </c>
      <c r="E895" s="20" t="s">
        <v>3106</v>
      </c>
      <c r="F895" s="12">
        <v>2259.48</v>
      </c>
      <c r="H895" s="20" t="s">
        <v>2877</v>
      </c>
      <c r="I895" s="12">
        <v>578.12</v>
      </c>
      <c r="J895" s="20" t="s">
        <v>14133</v>
      </c>
      <c r="L895" s="43" t="s">
        <v>2877</v>
      </c>
      <c r="M895" s="12">
        <v>578.12</v>
      </c>
      <c r="N895" s="19">
        <f t="shared" si="26"/>
        <v>-9.9999999999909051E-3</v>
      </c>
      <c r="Q895" s="21" t="s">
        <v>2877</v>
      </c>
      <c r="R895" s="21">
        <v>578.11</v>
      </c>
      <c r="S895" s="19">
        <f t="shared" si="27"/>
        <v>9.9999999999909051E-3</v>
      </c>
      <c r="T895" s="21"/>
      <c r="U895" s="21"/>
      <c r="V895" s="21"/>
    </row>
    <row r="896" spans="1:22" ht="15" hidden="1" customHeight="1" x14ac:dyDescent="0.25">
      <c r="A896" s="20" t="s">
        <v>1362</v>
      </c>
      <c r="B896" s="12">
        <v>9255.92</v>
      </c>
      <c r="E896" s="20" t="s">
        <v>3108</v>
      </c>
      <c r="F896" s="12">
        <v>915.63</v>
      </c>
      <c r="H896" s="20" t="s">
        <v>2878</v>
      </c>
      <c r="I896" s="12">
        <v>21058.46</v>
      </c>
      <c r="J896" s="20" t="s">
        <v>14133</v>
      </c>
      <c r="L896" s="43" t="s">
        <v>2878</v>
      </c>
      <c r="M896" s="12">
        <v>21058.46</v>
      </c>
      <c r="N896" s="19">
        <f t="shared" si="26"/>
        <v>-2.0000000000436557E-2</v>
      </c>
      <c r="Q896" s="20" t="s">
        <v>2878</v>
      </c>
      <c r="R896" s="20">
        <v>21058.44</v>
      </c>
      <c r="S896" s="19">
        <f t="shared" si="27"/>
        <v>2.0000000000436557E-2</v>
      </c>
      <c r="T896" s="20"/>
      <c r="U896" s="20"/>
      <c r="V896" s="20"/>
    </row>
    <row r="897" spans="1:22" hidden="1" x14ac:dyDescent="0.25">
      <c r="A897" s="20" t="s">
        <v>1363</v>
      </c>
      <c r="B897" s="12">
        <v>5730.93</v>
      </c>
      <c r="E897" s="20" t="s">
        <v>3110</v>
      </c>
      <c r="F897" s="12">
        <v>713.64</v>
      </c>
      <c r="H897" s="20" t="s">
        <v>2880</v>
      </c>
      <c r="I897" s="12">
        <v>1314.65</v>
      </c>
      <c r="J897" s="20" t="s">
        <v>14133</v>
      </c>
      <c r="L897" s="43" t="s">
        <v>2880</v>
      </c>
      <c r="M897" s="12">
        <v>1314.65</v>
      </c>
      <c r="N897" s="19">
        <f t="shared" si="26"/>
        <v>0</v>
      </c>
      <c r="Q897" s="21" t="s">
        <v>2880</v>
      </c>
      <c r="R897" s="21">
        <v>1314.65</v>
      </c>
      <c r="S897" s="19">
        <f t="shared" si="27"/>
        <v>0</v>
      </c>
      <c r="T897" s="21"/>
      <c r="U897" s="21"/>
      <c r="V897" s="21"/>
    </row>
    <row r="898" spans="1:22" ht="15" hidden="1" customHeight="1" x14ac:dyDescent="0.25">
      <c r="A898" s="20" t="s">
        <v>1364</v>
      </c>
      <c r="B898" s="12">
        <v>1417.28</v>
      </c>
      <c r="E898" s="20" t="s">
        <v>3111</v>
      </c>
      <c r="F898" s="12">
        <v>903.68</v>
      </c>
      <c r="H898" s="20" t="s">
        <v>2881</v>
      </c>
      <c r="I898" s="12">
        <v>9429.8700000000008</v>
      </c>
      <c r="J898" s="20" t="s">
        <v>14133</v>
      </c>
      <c r="L898" s="43" t="s">
        <v>2881</v>
      </c>
      <c r="M898" s="12">
        <v>9429.8700000000008</v>
      </c>
      <c r="N898" s="19">
        <f t="shared" si="26"/>
        <v>0</v>
      </c>
      <c r="Q898" s="20" t="s">
        <v>2881</v>
      </c>
      <c r="R898" s="20">
        <v>9429.8700000000008</v>
      </c>
      <c r="S898" s="19">
        <f t="shared" si="27"/>
        <v>0</v>
      </c>
      <c r="T898" s="20"/>
      <c r="U898" s="20"/>
      <c r="V898" s="20"/>
    </row>
    <row r="899" spans="1:22" hidden="1" x14ac:dyDescent="0.25">
      <c r="A899" s="20" t="s">
        <v>1367</v>
      </c>
      <c r="B899" s="12">
        <v>3198.9900000000002</v>
      </c>
      <c r="E899" s="20" t="s">
        <v>3113</v>
      </c>
      <c r="F899" s="12">
        <v>1193.4500000000003</v>
      </c>
      <c r="H899" s="20" t="s">
        <v>2883</v>
      </c>
      <c r="I899" s="12">
        <v>638.99</v>
      </c>
      <c r="J899" s="20" t="s">
        <v>14133</v>
      </c>
      <c r="L899" s="43" t="s">
        <v>2883</v>
      </c>
      <c r="M899" s="12">
        <v>638.99</v>
      </c>
      <c r="N899" s="19">
        <f t="shared" si="26"/>
        <v>-9.9999999999909051E-3</v>
      </c>
      <c r="Q899" s="21" t="s">
        <v>2883</v>
      </c>
      <c r="R899" s="21">
        <v>638.98</v>
      </c>
      <c r="S899" s="19">
        <f t="shared" si="27"/>
        <v>9.9999999999909051E-3</v>
      </c>
      <c r="T899" s="21"/>
      <c r="U899" s="21"/>
      <c r="V899" s="21"/>
    </row>
    <row r="900" spans="1:22" hidden="1" x14ac:dyDescent="0.25">
      <c r="A900" s="20" t="s">
        <v>1368</v>
      </c>
      <c r="B900" s="12">
        <v>3400.08</v>
      </c>
      <c r="E900" s="20" t="s">
        <v>3114</v>
      </c>
      <c r="F900" s="12">
        <v>1034.8499999999999</v>
      </c>
      <c r="H900" s="20" t="s">
        <v>2884</v>
      </c>
      <c r="I900" s="12">
        <v>1512.83</v>
      </c>
      <c r="J900" s="20" t="s">
        <v>14133</v>
      </c>
      <c r="L900" s="43" t="s">
        <v>2884</v>
      </c>
      <c r="M900" s="12">
        <v>1512.83</v>
      </c>
      <c r="N900" s="19">
        <f t="shared" si="26"/>
        <v>0</v>
      </c>
      <c r="Q900" s="21" t="s">
        <v>2884</v>
      </c>
      <c r="R900" s="21">
        <v>1512.83</v>
      </c>
      <c r="S900" s="19">
        <f t="shared" si="27"/>
        <v>0</v>
      </c>
      <c r="T900" s="21"/>
      <c r="U900" s="21"/>
      <c r="V900" s="21"/>
    </row>
    <row r="901" spans="1:22" ht="15" hidden="1" customHeight="1" x14ac:dyDescent="0.25">
      <c r="A901" s="20" t="s">
        <v>1369</v>
      </c>
      <c r="B901" s="12">
        <v>519.66999999999996</v>
      </c>
      <c r="E901" s="20" t="s">
        <v>3115</v>
      </c>
      <c r="F901" s="12">
        <v>1449.35</v>
      </c>
      <c r="H901" s="20" t="s">
        <v>2885</v>
      </c>
      <c r="I901" s="12">
        <v>20788.93</v>
      </c>
      <c r="J901" s="20" t="s">
        <v>14133</v>
      </c>
      <c r="L901" s="43" t="s">
        <v>2885</v>
      </c>
      <c r="M901" s="12">
        <v>20788.93</v>
      </c>
      <c r="N901" s="19">
        <f t="shared" si="26"/>
        <v>-1.0000000002037268E-2</v>
      </c>
      <c r="Q901" s="20" t="s">
        <v>2885</v>
      </c>
      <c r="R901" s="20">
        <v>20788.919999999998</v>
      </c>
      <c r="S901" s="19">
        <f t="shared" si="27"/>
        <v>1.0000000002037268E-2</v>
      </c>
      <c r="T901" s="20"/>
      <c r="U901" s="20"/>
      <c r="V901" s="20"/>
    </row>
    <row r="902" spans="1:22" ht="15" hidden="1" customHeight="1" x14ac:dyDescent="0.25">
      <c r="A902" s="20" t="s">
        <v>1370</v>
      </c>
      <c r="B902" s="12">
        <v>10792.34</v>
      </c>
      <c r="E902" s="20" t="s">
        <v>3116</v>
      </c>
      <c r="F902" s="12">
        <v>389.24</v>
      </c>
      <c r="H902" s="20" t="s">
        <v>2887</v>
      </c>
      <c r="I902" s="12">
        <v>22116.55</v>
      </c>
      <c r="J902" s="20" t="s">
        <v>14133</v>
      </c>
      <c r="L902" s="43" t="s">
        <v>2887</v>
      </c>
      <c r="M902" s="12">
        <v>22116.55</v>
      </c>
      <c r="N902" s="19">
        <f t="shared" ref="N902:N965" si="28">+VLOOKUP(L902,Q:V,2,0)-M902</f>
        <v>-9.9999999983992893E-3</v>
      </c>
      <c r="Q902" s="20" t="s">
        <v>2887</v>
      </c>
      <c r="R902" s="20">
        <v>22116.54</v>
      </c>
      <c r="S902" s="19">
        <f t="shared" ref="S902:S965" si="29">VLOOKUP(Q902,L:M,2,0)-R902</f>
        <v>9.9999999983992893E-3</v>
      </c>
      <c r="T902" s="20"/>
      <c r="U902" s="20"/>
      <c r="V902" s="20"/>
    </row>
    <row r="903" spans="1:22" hidden="1" x14ac:dyDescent="0.25">
      <c r="A903" s="20" t="s">
        <v>1371</v>
      </c>
      <c r="B903" s="12">
        <v>4046.58</v>
      </c>
      <c r="E903" s="20" t="s">
        <v>3118</v>
      </c>
      <c r="F903" s="12">
        <v>625.13</v>
      </c>
      <c r="H903" s="20" t="s">
        <v>2889</v>
      </c>
      <c r="I903" s="12">
        <v>1181.04</v>
      </c>
      <c r="J903" s="20" t="s">
        <v>14133</v>
      </c>
      <c r="L903" s="43" t="s">
        <v>2889</v>
      </c>
      <c r="M903" s="12">
        <v>1181.04</v>
      </c>
      <c r="N903" s="19">
        <f t="shared" si="28"/>
        <v>-2.9999999999972715E-2</v>
      </c>
      <c r="Q903" s="21" t="s">
        <v>2889</v>
      </c>
      <c r="R903" s="21">
        <v>1181.01</v>
      </c>
      <c r="S903" s="19">
        <f t="shared" si="29"/>
        <v>2.9999999999972715E-2</v>
      </c>
      <c r="T903" s="21"/>
      <c r="U903" s="21"/>
      <c r="V903" s="21"/>
    </row>
    <row r="904" spans="1:22" hidden="1" x14ac:dyDescent="0.25">
      <c r="A904" s="20" t="s">
        <v>1372</v>
      </c>
      <c r="B904" s="12">
        <v>2149.35</v>
      </c>
      <c r="E904" s="20" t="s">
        <v>3119</v>
      </c>
      <c r="F904" s="12">
        <v>1069.55</v>
      </c>
      <c r="H904" s="20" t="s">
        <v>2891</v>
      </c>
      <c r="I904" s="12">
        <v>3937.66</v>
      </c>
      <c r="J904" s="20" t="s">
        <v>14133</v>
      </c>
      <c r="L904" s="43" t="s">
        <v>2891</v>
      </c>
      <c r="M904" s="12">
        <v>3937.66</v>
      </c>
      <c r="N904" s="19">
        <f t="shared" si="28"/>
        <v>0</v>
      </c>
      <c r="Q904" s="21" t="s">
        <v>2891</v>
      </c>
      <c r="R904" s="21">
        <v>3937.66</v>
      </c>
      <c r="S904" s="19">
        <f t="shared" si="29"/>
        <v>0</v>
      </c>
      <c r="T904" s="21"/>
      <c r="U904" s="21"/>
      <c r="V904" s="21"/>
    </row>
    <row r="905" spans="1:22" hidden="1" x14ac:dyDescent="0.25">
      <c r="A905" s="20" t="s">
        <v>1373</v>
      </c>
      <c r="B905" s="12">
        <v>573.91</v>
      </c>
      <c r="E905" s="20" t="s">
        <v>3120</v>
      </c>
      <c r="F905" s="12">
        <v>4145.18</v>
      </c>
      <c r="H905" s="20" t="s">
        <v>2893</v>
      </c>
      <c r="I905" s="12">
        <v>260.20999999999998</v>
      </c>
      <c r="J905" s="20" t="s">
        <v>14133</v>
      </c>
      <c r="L905" s="43" t="s">
        <v>2893</v>
      </c>
      <c r="M905" s="12">
        <v>260.20999999999998</v>
      </c>
      <c r="N905" s="19">
        <f t="shared" si="28"/>
        <v>-9.9999999999909051E-3</v>
      </c>
      <c r="Q905" s="21" t="s">
        <v>2893</v>
      </c>
      <c r="R905" s="21">
        <v>260.2</v>
      </c>
      <c r="S905" s="19">
        <f t="shared" si="29"/>
        <v>9.9999999999909051E-3</v>
      </c>
      <c r="T905" s="21"/>
      <c r="U905" s="21"/>
      <c r="V905" s="21"/>
    </row>
    <row r="906" spans="1:22" hidden="1" x14ac:dyDescent="0.25">
      <c r="A906" s="20" t="s">
        <v>1374</v>
      </c>
      <c r="B906" s="12">
        <v>1451.45</v>
      </c>
      <c r="E906" s="20" t="s">
        <v>3122</v>
      </c>
      <c r="F906" s="12">
        <v>297.57</v>
      </c>
      <c r="H906" s="20" t="s">
        <v>2895</v>
      </c>
      <c r="I906" s="12">
        <v>234.88</v>
      </c>
      <c r="J906" s="20" t="s">
        <v>14133</v>
      </c>
      <c r="L906" s="43" t="s">
        <v>2895</v>
      </c>
      <c r="M906" s="12">
        <v>234.88</v>
      </c>
      <c r="N906" s="19">
        <f t="shared" si="28"/>
        <v>0</v>
      </c>
      <c r="Q906" s="21" t="s">
        <v>2895</v>
      </c>
      <c r="R906" s="21">
        <v>234.88</v>
      </c>
      <c r="S906" s="19">
        <f t="shared" si="29"/>
        <v>0</v>
      </c>
      <c r="T906" s="21"/>
      <c r="U906" s="21"/>
      <c r="V906" s="21"/>
    </row>
    <row r="907" spans="1:22" hidden="1" x14ac:dyDescent="0.25">
      <c r="A907" s="20" t="s">
        <v>1375</v>
      </c>
      <c r="B907" s="12">
        <v>354.5</v>
      </c>
      <c r="E907" s="20" t="s">
        <v>3124</v>
      </c>
      <c r="F907" s="12">
        <v>423.72</v>
      </c>
      <c r="H907" s="20" t="s">
        <v>2897</v>
      </c>
      <c r="I907" s="12">
        <v>1126.1500000000001</v>
      </c>
      <c r="J907" s="20" t="s">
        <v>14133</v>
      </c>
      <c r="L907" s="43" t="s">
        <v>2897</v>
      </c>
      <c r="M907" s="12">
        <v>1126.1500000000001</v>
      </c>
      <c r="N907" s="19">
        <f t="shared" si="28"/>
        <v>2.9999999999972715E-2</v>
      </c>
      <c r="Q907" s="21" t="s">
        <v>2897</v>
      </c>
      <c r="R907" s="21">
        <v>1126.18</v>
      </c>
      <c r="S907" s="19">
        <f t="shared" si="29"/>
        <v>-2.9999999999972715E-2</v>
      </c>
      <c r="T907" s="21"/>
      <c r="U907" s="21"/>
      <c r="V907" s="21"/>
    </row>
    <row r="908" spans="1:22" ht="15" hidden="1" customHeight="1" x14ac:dyDescent="0.25">
      <c r="A908" s="20" t="s">
        <v>1376</v>
      </c>
      <c r="B908" s="12">
        <v>699.53</v>
      </c>
      <c r="E908" s="20" t="s">
        <v>3125</v>
      </c>
      <c r="F908" s="12">
        <v>1075.58</v>
      </c>
      <c r="H908" s="20" t="s">
        <v>2899</v>
      </c>
      <c r="I908" s="12">
        <v>2915.38</v>
      </c>
      <c r="J908" s="20" t="s">
        <v>14133</v>
      </c>
      <c r="L908" s="43" t="s">
        <v>2899</v>
      </c>
      <c r="M908" s="12">
        <v>2915.38</v>
      </c>
      <c r="N908" s="19">
        <f t="shared" si="28"/>
        <v>9.9999999997635314E-3</v>
      </c>
      <c r="Q908" s="20" t="s">
        <v>2899</v>
      </c>
      <c r="R908" s="20">
        <v>2915.39</v>
      </c>
      <c r="S908" s="19">
        <f t="shared" si="29"/>
        <v>-9.9999999997635314E-3</v>
      </c>
      <c r="T908" s="20"/>
      <c r="U908" s="20"/>
      <c r="V908" s="20"/>
    </row>
    <row r="909" spans="1:22" ht="15" hidden="1" customHeight="1" x14ac:dyDescent="0.25">
      <c r="A909" s="20" t="s">
        <v>1377</v>
      </c>
      <c r="B909" s="12">
        <v>1138.04</v>
      </c>
      <c r="E909" s="20" t="s">
        <v>3126</v>
      </c>
      <c r="F909" s="12">
        <v>451.07</v>
      </c>
      <c r="H909" s="20" t="s">
        <v>2901</v>
      </c>
      <c r="I909" s="12">
        <v>2602.83</v>
      </c>
      <c r="J909" s="20" t="s">
        <v>14133</v>
      </c>
      <c r="L909" s="43" t="s">
        <v>2901</v>
      </c>
      <c r="M909" s="12">
        <v>2602.83</v>
      </c>
      <c r="N909" s="19">
        <f t="shared" si="28"/>
        <v>0</v>
      </c>
      <c r="Q909" s="20" t="s">
        <v>2901</v>
      </c>
      <c r="R909" s="20">
        <v>2602.83</v>
      </c>
      <c r="S909" s="19">
        <f t="shared" si="29"/>
        <v>0</v>
      </c>
      <c r="T909" s="20"/>
      <c r="U909" s="20"/>
      <c r="V909" s="20"/>
    </row>
    <row r="910" spans="1:22" hidden="1" x14ac:dyDescent="0.25">
      <c r="A910" s="20" t="s">
        <v>1378</v>
      </c>
      <c r="B910" s="12">
        <v>13937</v>
      </c>
      <c r="E910" s="20" t="s">
        <v>3128</v>
      </c>
      <c r="F910" s="12">
        <v>980.28</v>
      </c>
      <c r="H910" s="20" t="s">
        <v>2903</v>
      </c>
      <c r="I910" s="12">
        <v>1733.67</v>
      </c>
      <c r="J910" s="20" t="s">
        <v>14133</v>
      </c>
      <c r="L910" s="43" t="s">
        <v>2903</v>
      </c>
      <c r="M910" s="12">
        <v>1733.67</v>
      </c>
      <c r="N910" s="19">
        <f t="shared" si="28"/>
        <v>-9.9999999999909051E-3</v>
      </c>
      <c r="Q910" s="21" t="s">
        <v>2903</v>
      </c>
      <c r="R910" s="21">
        <v>1733.66</v>
      </c>
      <c r="S910" s="19">
        <f t="shared" si="29"/>
        <v>9.9999999999909051E-3</v>
      </c>
      <c r="T910" s="21"/>
      <c r="U910" s="21"/>
      <c r="V910" s="21"/>
    </row>
    <row r="911" spans="1:22" ht="15" hidden="1" customHeight="1" x14ac:dyDescent="0.25">
      <c r="A911" s="20" t="s">
        <v>1381</v>
      </c>
      <c r="B911" s="12">
        <v>16874.740000000002</v>
      </c>
      <c r="E911" s="20" t="s">
        <v>3130</v>
      </c>
      <c r="F911" s="12">
        <v>2426.5100000000002</v>
      </c>
      <c r="H911" s="20" t="s">
        <v>2905</v>
      </c>
      <c r="I911" s="12">
        <v>2776.47</v>
      </c>
      <c r="J911" s="20" t="s">
        <v>14133</v>
      </c>
      <c r="L911" s="43" t="s">
        <v>2905</v>
      </c>
      <c r="M911" s="12">
        <v>2776.47</v>
      </c>
      <c r="N911" s="19">
        <f t="shared" si="28"/>
        <v>1.0000000000218279E-2</v>
      </c>
      <c r="Q911" s="20" t="s">
        <v>2905</v>
      </c>
      <c r="R911" s="20">
        <v>2776.48</v>
      </c>
      <c r="S911" s="19">
        <f t="shared" si="29"/>
        <v>-1.0000000000218279E-2</v>
      </c>
      <c r="T911" s="20"/>
      <c r="U911" s="20"/>
      <c r="V911" s="20"/>
    </row>
    <row r="912" spans="1:22" ht="15" hidden="1" customHeight="1" x14ac:dyDescent="0.25">
      <c r="A912" s="20" t="s">
        <v>1379</v>
      </c>
      <c r="B912" s="12">
        <v>7918.28</v>
      </c>
      <c r="E912" s="20" t="s">
        <v>3132</v>
      </c>
      <c r="F912" s="12">
        <v>320.94</v>
      </c>
      <c r="H912" s="20" t="s">
        <v>336</v>
      </c>
      <c r="I912" s="12">
        <v>2769.67</v>
      </c>
      <c r="J912" s="20" t="s">
        <v>14132</v>
      </c>
      <c r="L912" s="43" t="s">
        <v>336</v>
      </c>
      <c r="M912" s="12">
        <v>2769.67</v>
      </c>
      <c r="N912" s="19">
        <f t="shared" si="28"/>
        <v>0</v>
      </c>
      <c r="Q912" s="20" t="s">
        <v>336</v>
      </c>
      <c r="R912" s="20">
        <v>2769.67</v>
      </c>
      <c r="S912" s="19">
        <f t="shared" si="29"/>
        <v>0</v>
      </c>
      <c r="T912" s="20"/>
      <c r="U912" s="20"/>
      <c r="V912" s="20"/>
    </row>
    <row r="913" spans="1:22" hidden="1" x14ac:dyDescent="0.25">
      <c r="A913" s="20" t="s">
        <v>1380</v>
      </c>
      <c r="B913" s="12">
        <v>6720.72</v>
      </c>
      <c r="E913" s="20" t="s">
        <v>3134</v>
      </c>
      <c r="F913" s="12">
        <v>1116.0900000000001</v>
      </c>
      <c r="H913" s="20" t="s">
        <v>2906</v>
      </c>
      <c r="I913" s="12">
        <v>1821.66</v>
      </c>
      <c r="J913" s="20" t="s">
        <v>14133</v>
      </c>
      <c r="L913" s="43" t="s">
        <v>2906</v>
      </c>
      <c r="M913" s="12">
        <v>1821.66</v>
      </c>
      <c r="N913" s="19">
        <f t="shared" si="28"/>
        <v>9.9999999999909051E-3</v>
      </c>
      <c r="Q913" s="21" t="s">
        <v>2906</v>
      </c>
      <c r="R913" s="21">
        <v>1821.67</v>
      </c>
      <c r="S913" s="19">
        <f t="shared" si="29"/>
        <v>-9.9999999999909051E-3</v>
      </c>
      <c r="T913" s="21"/>
      <c r="U913" s="21"/>
      <c r="V913" s="21"/>
    </row>
    <row r="914" spans="1:22" hidden="1" x14ac:dyDescent="0.25">
      <c r="A914" s="20" t="s">
        <v>1384</v>
      </c>
      <c r="B914" s="12">
        <v>1486.86</v>
      </c>
      <c r="E914" s="20" t="s">
        <v>3136</v>
      </c>
      <c r="F914" s="12">
        <v>1427.68</v>
      </c>
      <c r="H914" s="20" t="s">
        <v>2908</v>
      </c>
      <c r="I914" s="12">
        <v>2394.25</v>
      </c>
      <c r="J914" s="20" t="s">
        <v>14133</v>
      </c>
      <c r="L914" s="43" t="s">
        <v>2908</v>
      </c>
      <c r="M914" s="12">
        <v>2394.25</v>
      </c>
      <c r="N914" s="19">
        <f t="shared" si="28"/>
        <v>0</v>
      </c>
      <c r="Q914" s="21" t="s">
        <v>2908</v>
      </c>
      <c r="R914" s="21">
        <v>2394.25</v>
      </c>
      <c r="S914" s="19">
        <f t="shared" si="29"/>
        <v>0</v>
      </c>
      <c r="T914" s="21"/>
      <c r="U914" s="21"/>
      <c r="V914" s="21"/>
    </row>
    <row r="915" spans="1:22" ht="15" hidden="1" customHeight="1" x14ac:dyDescent="0.25">
      <c r="A915" s="20" t="s">
        <v>1385</v>
      </c>
      <c r="B915" s="12">
        <v>41419.67</v>
      </c>
      <c r="E915" s="20" t="s">
        <v>3138</v>
      </c>
      <c r="F915" s="12">
        <v>1109.68</v>
      </c>
      <c r="H915" s="20" t="s">
        <v>2910</v>
      </c>
      <c r="I915" s="12">
        <v>2758.06</v>
      </c>
      <c r="J915" s="20" t="s">
        <v>14133</v>
      </c>
      <c r="L915" s="43" t="s">
        <v>2910</v>
      </c>
      <c r="M915" s="12">
        <v>2758.06</v>
      </c>
      <c r="N915" s="19">
        <f t="shared" si="28"/>
        <v>1.0000000000218279E-2</v>
      </c>
      <c r="Q915" s="20" t="s">
        <v>2910</v>
      </c>
      <c r="R915" s="20">
        <v>2758.07</v>
      </c>
      <c r="S915" s="19">
        <f t="shared" si="29"/>
        <v>-1.0000000000218279E-2</v>
      </c>
      <c r="T915" s="20"/>
      <c r="U915" s="20"/>
      <c r="V915" s="20"/>
    </row>
    <row r="916" spans="1:22" ht="15" hidden="1" customHeight="1" x14ac:dyDescent="0.25">
      <c r="A916" s="20" t="s">
        <v>1386</v>
      </c>
      <c r="B916" s="12">
        <v>34397.300000000003</v>
      </c>
      <c r="E916" s="20" t="s">
        <v>3140</v>
      </c>
      <c r="F916" s="12">
        <v>2572.19</v>
      </c>
      <c r="H916" s="20" t="s">
        <v>2912</v>
      </c>
      <c r="I916" s="12">
        <v>489.09</v>
      </c>
      <c r="J916" s="20" t="s">
        <v>14133</v>
      </c>
      <c r="L916" s="43" t="s">
        <v>2912</v>
      </c>
      <c r="M916" s="12">
        <v>489.09</v>
      </c>
      <c r="N916" s="19">
        <f t="shared" si="28"/>
        <v>-1.999999999998181E-2</v>
      </c>
      <c r="Q916" s="20" t="s">
        <v>2912</v>
      </c>
      <c r="R916" s="20">
        <v>489.07</v>
      </c>
      <c r="S916" s="19">
        <f t="shared" si="29"/>
        <v>1.999999999998181E-2</v>
      </c>
      <c r="T916" s="20"/>
      <c r="U916" s="20"/>
      <c r="V916" s="20"/>
    </row>
    <row r="917" spans="1:22" hidden="1" x14ac:dyDescent="0.25">
      <c r="A917" s="20" t="s">
        <v>1387</v>
      </c>
      <c r="B917" s="12">
        <v>27301.41</v>
      </c>
      <c r="E917" s="20" t="s">
        <v>3142</v>
      </c>
      <c r="F917" s="12">
        <v>685.11</v>
      </c>
      <c r="H917" s="20" t="s">
        <v>2913</v>
      </c>
      <c r="I917" s="12">
        <v>766.65000000000009</v>
      </c>
      <c r="J917" s="20" t="s">
        <v>14133</v>
      </c>
      <c r="L917" s="43" t="s">
        <v>2913</v>
      </c>
      <c r="M917" s="12">
        <v>766.65000000000009</v>
      </c>
      <c r="N917" s="19">
        <f t="shared" si="28"/>
        <v>9.9999999998772182E-3</v>
      </c>
      <c r="Q917" s="21" t="s">
        <v>2913</v>
      </c>
      <c r="R917" s="21">
        <v>766.66</v>
      </c>
      <c r="S917" s="19">
        <f t="shared" si="29"/>
        <v>-9.9999999998772182E-3</v>
      </c>
      <c r="T917" s="21"/>
      <c r="U917" s="21"/>
      <c r="V917" s="21"/>
    </row>
    <row r="918" spans="1:22" ht="15" hidden="1" customHeight="1" x14ac:dyDescent="0.25">
      <c r="A918" s="20" t="s">
        <v>1388</v>
      </c>
      <c r="B918" s="12">
        <v>50804.07</v>
      </c>
      <c r="E918" s="20" t="s">
        <v>3144</v>
      </c>
      <c r="F918" s="12">
        <v>1327.31</v>
      </c>
      <c r="H918" s="20" t="s">
        <v>2915</v>
      </c>
      <c r="I918" s="12">
        <v>4164.71</v>
      </c>
      <c r="J918" s="20" t="s">
        <v>14133</v>
      </c>
      <c r="L918" s="43" t="s">
        <v>2915</v>
      </c>
      <c r="M918" s="12">
        <v>4164.71</v>
      </c>
      <c r="N918" s="19">
        <f t="shared" si="28"/>
        <v>1.0000000000218279E-2</v>
      </c>
      <c r="Q918" s="20" t="s">
        <v>2915</v>
      </c>
      <c r="R918" s="20">
        <v>4164.72</v>
      </c>
      <c r="S918" s="19">
        <f t="shared" si="29"/>
        <v>-1.0000000000218279E-2</v>
      </c>
      <c r="T918" s="20"/>
      <c r="U918" s="20"/>
      <c r="V918" s="20"/>
    </row>
    <row r="919" spans="1:22" ht="15" hidden="1" customHeight="1" x14ac:dyDescent="0.25">
      <c r="A919" s="20" t="s">
        <v>1389</v>
      </c>
      <c r="B919" s="12">
        <v>14116.4</v>
      </c>
      <c r="E919" s="20" t="s">
        <v>3146</v>
      </c>
      <c r="F919" s="12">
        <v>209.65</v>
      </c>
      <c r="H919" s="20" t="s">
        <v>2916</v>
      </c>
      <c r="I919" s="12">
        <v>22134.69</v>
      </c>
      <c r="J919" s="20" t="s">
        <v>14133</v>
      </c>
      <c r="L919" s="43" t="s">
        <v>2916</v>
      </c>
      <c r="M919" s="12">
        <v>22134.69</v>
      </c>
      <c r="N919" s="19">
        <f t="shared" si="28"/>
        <v>0</v>
      </c>
      <c r="Q919" s="20" t="s">
        <v>2916</v>
      </c>
      <c r="R919" s="20">
        <v>22134.69</v>
      </c>
      <c r="S919" s="19">
        <f t="shared" si="29"/>
        <v>0</v>
      </c>
      <c r="T919" s="20"/>
      <c r="U919" s="20"/>
      <c r="V919" s="20"/>
    </row>
    <row r="920" spans="1:22" ht="15" hidden="1" customHeight="1" x14ac:dyDescent="0.25">
      <c r="A920" s="20" t="s">
        <v>1390</v>
      </c>
      <c r="B920" s="12">
        <v>244.75</v>
      </c>
      <c r="E920" s="20" t="s">
        <v>3148</v>
      </c>
      <c r="F920" s="12">
        <v>373.43</v>
      </c>
      <c r="H920" s="20" t="s">
        <v>2918</v>
      </c>
      <c r="I920" s="12">
        <v>4164.71</v>
      </c>
      <c r="J920" s="20" t="s">
        <v>14133</v>
      </c>
      <c r="L920" s="43" t="s">
        <v>2918</v>
      </c>
      <c r="M920" s="12">
        <v>4164.71</v>
      </c>
      <c r="N920" s="19">
        <f t="shared" si="28"/>
        <v>1.0000000000218279E-2</v>
      </c>
      <c r="Q920" s="20" t="s">
        <v>2918</v>
      </c>
      <c r="R920" s="20">
        <v>4164.72</v>
      </c>
      <c r="S920" s="19">
        <f t="shared" si="29"/>
        <v>-1.0000000000218279E-2</v>
      </c>
      <c r="T920" s="20"/>
      <c r="U920" s="20"/>
      <c r="V920" s="20"/>
    </row>
    <row r="921" spans="1:22" hidden="1" x14ac:dyDescent="0.25">
      <c r="A921" s="20" t="s">
        <v>1391</v>
      </c>
      <c r="B921" s="12">
        <v>244.75</v>
      </c>
      <c r="E921" s="20" t="s">
        <v>3150</v>
      </c>
      <c r="F921" s="12">
        <v>5099.9399999999996</v>
      </c>
      <c r="H921" s="20" t="s">
        <v>2920</v>
      </c>
      <c r="I921" s="12">
        <v>755.31</v>
      </c>
      <c r="J921" s="20" t="s">
        <v>14133</v>
      </c>
      <c r="L921" s="43" t="s">
        <v>2920</v>
      </c>
      <c r="M921" s="12">
        <v>755.31</v>
      </c>
      <c r="N921" s="19">
        <f t="shared" si="28"/>
        <v>-9.9999999999909051E-3</v>
      </c>
      <c r="Q921" s="21" t="s">
        <v>2920</v>
      </c>
      <c r="R921" s="21">
        <v>755.3</v>
      </c>
      <c r="S921" s="19">
        <f t="shared" si="29"/>
        <v>9.9999999999909051E-3</v>
      </c>
      <c r="T921" s="21"/>
      <c r="U921" s="21"/>
      <c r="V921" s="21"/>
    </row>
    <row r="922" spans="1:22" ht="15" hidden="1" customHeight="1" x14ac:dyDescent="0.25">
      <c r="A922" s="20" t="s">
        <v>1392</v>
      </c>
      <c r="B922" s="12">
        <v>244.75</v>
      </c>
      <c r="E922" s="20" t="s">
        <v>3152</v>
      </c>
      <c r="F922" s="12">
        <v>2162.46</v>
      </c>
      <c r="H922" s="20" t="s">
        <v>339</v>
      </c>
      <c r="I922" s="12">
        <v>4164.71</v>
      </c>
      <c r="J922" s="20" t="s">
        <v>14132</v>
      </c>
      <c r="L922" s="43" t="s">
        <v>339</v>
      </c>
      <c r="M922" s="12">
        <v>4164.71</v>
      </c>
      <c r="N922" s="19">
        <f t="shared" si="28"/>
        <v>1.0000000000218279E-2</v>
      </c>
      <c r="Q922" s="20" t="s">
        <v>339</v>
      </c>
      <c r="R922" s="20">
        <v>4164.72</v>
      </c>
      <c r="S922" s="19">
        <f t="shared" si="29"/>
        <v>-1.0000000000218279E-2</v>
      </c>
      <c r="T922" s="20"/>
      <c r="U922" s="20"/>
      <c r="V922" s="20"/>
    </row>
    <row r="923" spans="1:22" ht="15" hidden="1" customHeight="1" x14ac:dyDescent="0.25">
      <c r="A923" s="20" t="s">
        <v>1393</v>
      </c>
      <c r="B923" s="12">
        <v>244.75</v>
      </c>
      <c r="E923" s="20" t="s">
        <v>3154</v>
      </c>
      <c r="F923" s="12">
        <v>718.69</v>
      </c>
      <c r="H923" s="20" t="s">
        <v>2921</v>
      </c>
      <c r="I923" s="12">
        <v>9765.39</v>
      </c>
      <c r="J923" s="20" t="s">
        <v>14133</v>
      </c>
      <c r="L923" s="43" t="s">
        <v>2921</v>
      </c>
      <c r="M923" s="12">
        <v>9765.39</v>
      </c>
      <c r="N923" s="19">
        <f t="shared" si="28"/>
        <v>-1.0000000000218279E-2</v>
      </c>
      <c r="Q923" s="20" t="s">
        <v>2921</v>
      </c>
      <c r="R923" s="20">
        <v>9765.3799999999992</v>
      </c>
      <c r="S923" s="19">
        <f t="shared" si="29"/>
        <v>1.0000000000218279E-2</v>
      </c>
      <c r="T923" s="20"/>
      <c r="U923" s="20"/>
      <c r="V923" s="20"/>
    </row>
    <row r="924" spans="1:22" ht="15" hidden="1" customHeight="1" x14ac:dyDescent="0.25">
      <c r="A924" s="20" t="s">
        <v>1394</v>
      </c>
      <c r="B924" s="12">
        <v>1120.1199999999999</v>
      </c>
      <c r="E924" s="20" t="s">
        <v>3156</v>
      </c>
      <c r="F924" s="12">
        <v>822.2700000000001</v>
      </c>
      <c r="H924" s="20" t="s">
        <v>2923</v>
      </c>
      <c r="I924" s="12">
        <v>1335.4</v>
      </c>
      <c r="J924" s="20" t="s">
        <v>14133</v>
      </c>
      <c r="L924" s="43" t="s">
        <v>2923</v>
      </c>
      <c r="M924" s="12">
        <v>1335.4</v>
      </c>
      <c r="N924" s="19">
        <f t="shared" si="28"/>
        <v>-1.999999999998181E-2</v>
      </c>
      <c r="Q924" s="20" t="s">
        <v>2923</v>
      </c>
      <c r="R924" s="20">
        <v>1335.38</v>
      </c>
      <c r="S924" s="19">
        <f t="shared" si="29"/>
        <v>1.999999999998181E-2</v>
      </c>
      <c r="T924" s="20"/>
      <c r="U924" s="20"/>
      <c r="V924" s="20"/>
    </row>
    <row r="925" spans="1:22" ht="15" hidden="1" customHeight="1" x14ac:dyDescent="0.25">
      <c r="A925" s="20" t="s">
        <v>1395</v>
      </c>
      <c r="B925" s="12">
        <v>244.75</v>
      </c>
      <c r="E925" s="20" t="s">
        <v>3158</v>
      </c>
      <c r="F925" s="12">
        <v>983.68</v>
      </c>
      <c r="H925" s="20" t="s">
        <v>2925</v>
      </c>
      <c r="I925" s="12">
        <v>462.75</v>
      </c>
      <c r="J925" s="20" t="s">
        <v>14133</v>
      </c>
      <c r="L925" s="43" t="s">
        <v>2925</v>
      </c>
      <c r="M925" s="12">
        <v>462.75</v>
      </c>
      <c r="N925" s="19">
        <f t="shared" si="28"/>
        <v>-9.9999999999909051E-3</v>
      </c>
      <c r="Q925" s="20" t="s">
        <v>2925</v>
      </c>
      <c r="R925" s="20">
        <v>462.74</v>
      </c>
      <c r="S925" s="19">
        <f t="shared" si="29"/>
        <v>9.9999999999909051E-3</v>
      </c>
      <c r="T925" s="20"/>
      <c r="U925" s="20"/>
      <c r="V925" s="20"/>
    </row>
    <row r="926" spans="1:22" ht="15" hidden="1" customHeight="1" x14ac:dyDescent="0.25">
      <c r="A926" s="20" t="s">
        <v>1396</v>
      </c>
      <c r="B926" s="12">
        <v>3711.13</v>
      </c>
      <c r="E926" s="20" t="s">
        <v>3159</v>
      </c>
      <c r="F926" s="12">
        <v>3723</v>
      </c>
      <c r="H926" s="20" t="s">
        <v>2927</v>
      </c>
      <c r="I926" s="12">
        <v>231.37</v>
      </c>
      <c r="J926" s="20" t="s">
        <v>14133</v>
      </c>
      <c r="L926" s="43" t="s">
        <v>2927</v>
      </c>
      <c r="M926" s="12">
        <v>231.37</v>
      </c>
      <c r="N926" s="19">
        <f t="shared" si="28"/>
        <v>0</v>
      </c>
      <c r="Q926" s="20" t="s">
        <v>2927</v>
      </c>
      <c r="R926" s="20">
        <v>231.37</v>
      </c>
      <c r="S926" s="19">
        <f t="shared" si="29"/>
        <v>0</v>
      </c>
      <c r="T926" s="20"/>
      <c r="U926" s="20"/>
      <c r="V926" s="20"/>
    </row>
    <row r="927" spans="1:22" ht="15" hidden="1" customHeight="1" x14ac:dyDescent="0.25">
      <c r="A927" s="20" t="s">
        <v>1397</v>
      </c>
      <c r="B927" s="12">
        <v>2791.92</v>
      </c>
      <c r="E927" s="20" t="s">
        <v>3160</v>
      </c>
      <c r="F927" s="12">
        <v>1248.52</v>
      </c>
      <c r="H927" s="20" t="s">
        <v>2928</v>
      </c>
      <c r="I927" s="12">
        <v>18419.28</v>
      </c>
      <c r="J927" s="20" t="s">
        <v>14133</v>
      </c>
      <c r="L927" s="43" t="s">
        <v>2928</v>
      </c>
      <c r="M927" s="12">
        <v>18419.28</v>
      </c>
      <c r="N927" s="19">
        <f t="shared" si="28"/>
        <v>0</v>
      </c>
      <c r="Q927" s="20" t="s">
        <v>2928</v>
      </c>
      <c r="R927" s="20">
        <v>18419.28</v>
      </c>
      <c r="S927" s="19">
        <f t="shared" si="29"/>
        <v>0</v>
      </c>
      <c r="T927" s="20"/>
      <c r="U927" s="20"/>
      <c r="V927" s="20"/>
    </row>
    <row r="928" spans="1:22" hidden="1" x14ac:dyDescent="0.25">
      <c r="A928" s="20" t="s">
        <v>1398</v>
      </c>
      <c r="B928" s="12">
        <v>17325.91</v>
      </c>
      <c r="E928" s="20" t="s">
        <v>3161</v>
      </c>
      <c r="F928" s="12">
        <v>1493.1599999999999</v>
      </c>
      <c r="H928" s="20" t="s">
        <v>2930</v>
      </c>
      <c r="I928" s="12">
        <v>1984.8700000000001</v>
      </c>
      <c r="J928" s="20" t="s">
        <v>14133</v>
      </c>
      <c r="L928" s="43" t="s">
        <v>2930</v>
      </c>
      <c r="M928" s="12">
        <v>1984.8700000000001</v>
      </c>
      <c r="N928" s="19">
        <f t="shared" si="28"/>
        <v>-2.0000000000209184E-2</v>
      </c>
      <c r="Q928" s="21" t="s">
        <v>2930</v>
      </c>
      <c r="R928" s="21">
        <v>1984.85</v>
      </c>
      <c r="S928" s="19">
        <f t="shared" si="29"/>
        <v>2.0000000000209184E-2</v>
      </c>
      <c r="T928" s="21"/>
      <c r="U928" s="21"/>
      <c r="V928" s="21"/>
    </row>
    <row r="929" spans="1:22" ht="15" hidden="1" customHeight="1" x14ac:dyDescent="0.25">
      <c r="A929" s="20" t="s">
        <v>1399</v>
      </c>
      <c r="B929" s="12">
        <v>413.41</v>
      </c>
      <c r="E929" s="20" t="s">
        <v>3162</v>
      </c>
      <c r="F929" s="12">
        <v>3741.4399999999996</v>
      </c>
      <c r="H929" s="20" t="s">
        <v>2931</v>
      </c>
      <c r="I929" s="12">
        <v>23299.47</v>
      </c>
      <c r="J929" s="20" t="s">
        <v>14133</v>
      </c>
      <c r="L929" s="43" t="s">
        <v>2931</v>
      </c>
      <c r="M929" s="12">
        <v>23299.47</v>
      </c>
      <c r="N929" s="19">
        <f t="shared" si="28"/>
        <v>-1.0000000002037268E-2</v>
      </c>
      <c r="Q929" s="20" t="s">
        <v>2931</v>
      </c>
      <c r="R929" s="20">
        <v>23299.46</v>
      </c>
      <c r="S929" s="19">
        <f t="shared" si="29"/>
        <v>1.0000000002037268E-2</v>
      </c>
      <c r="T929" s="20"/>
      <c r="U929" s="20"/>
      <c r="V929" s="20"/>
    </row>
    <row r="930" spans="1:22" ht="15" hidden="1" customHeight="1" x14ac:dyDescent="0.25">
      <c r="A930" s="20" t="s">
        <v>1400</v>
      </c>
      <c r="B930" s="12">
        <v>182.79</v>
      </c>
      <c r="E930" s="20" t="s">
        <v>3163</v>
      </c>
      <c r="F930" s="12">
        <v>807.04000000000008</v>
      </c>
      <c r="H930" s="20" t="s">
        <v>342</v>
      </c>
      <c r="I930" s="12">
        <v>2762.88</v>
      </c>
      <c r="J930" s="20" t="s">
        <v>14132</v>
      </c>
      <c r="L930" s="43" t="s">
        <v>342</v>
      </c>
      <c r="M930" s="12">
        <v>2762.88</v>
      </c>
      <c r="N930" s="19">
        <f t="shared" si="28"/>
        <v>0</v>
      </c>
      <c r="Q930" s="20" t="s">
        <v>342</v>
      </c>
      <c r="R930" s="20">
        <v>2762.88</v>
      </c>
      <c r="S930" s="19">
        <f t="shared" si="29"/>
        <v>0</v>
      </c>
      <c r="T930" s="20"/>
      <c r="U930" s="20"/>
      <c r="V930" s="20"/>
    </row>
    <row r="931" spans="1:22" ht="15" hidden="1" customHeight="1" x14ac:dyDescent="0.25">
      <c r="A931" s="20" t="s">
        <v>1401</v>
      </c>
      <c r="B931" s="12">
        <v>229.11</v>
      </c>
      <c r="E931" s="20" t="s">
        <v>3164</v>
      </c>
      <c r="F931" s="12">
        <v>843.34999999999991</v>
      </c>
      <c r="H931" s="20" t="s">
        <v>2932</v>
      </c>
      <c r="I931" s="12">
        <v>3666.01</v>
      </c>
      <c r="J931" s="20" t="s">
        <v>14133</v>
      </c>
      <c r="L931" s="43" t="s">
        <v>2932</v>
      </c>
      <c r="M931" s="12">
        <v>3666.01</v>
      </c>
      <c r="N931" s="19">
        <f t="shared" si="28"/>
        <v>0</v>
      </c>
      <c r="Q931" s="20" t="s">
        <v>2932</v>
      </c>
      <c r="R931" s="20">
        <v>3666.01</v>
      </c>
      <c r="S931" s="19">
        <f t="shared" si="29"/>
        <v>0</v>
      </c>
      <c r="T931" s="20"/>
      <c r="U931" s="20"/>
      <c r="V931" s="20"/>
    </row>
    <row r="932" spans="1:22" ht="15" hidden="1" customHeight="1" x14ac:dyDescent="0.25">
      <c r="A932" s="20" t="s">
        <v>1402</v>
      </c>
      <c r="B932" s="12">
        <v>8227.43</v>
      </c>
      <c r="E932" s="20" t="s">
        <v>3165</v>
      </c>
      <c r="F932" s="12">
        <v>320.18</v>
      </c>
      <c r="H932" s="20" t="s">
        <v>2933</v>
      </c>
      <c r="I932" s="12">
        <v>229.11</v>
      </c>
      <c r="J932" s="20" t="s">
        <v>14133</v>
      </c>
      <c r="L932" s="43" t="s">
        <v>2933</v>
      </c>
      <c r="M932" s="12">
        <v>229.11</v>
      </c>
      <c r="N932" s="19">
        <f t="shared" si="28"/>
        <v>-1.0000000000019327E-2</v>
      </c>
      <c r="Q932" s="20" t="s">
        <v>2933</v>
      </c>
      <c r="R932" s="20">
        <v>229.1</v>
      </c>
      <c r="S932" s="19">
        <f t="shared" si="29"/>
        <v>1.0000000000019327E-2</v>
      </c>
      <c r="T932" s="20"/>
      <c r="U932" s="20"/>
      <c r="V932" s="20"/>
    </row>
    <row r="933" spans="1:22" hidden="1" x14ac:dyDescent="0.25">
      <c r="A933" s="20" t="s">
        <v>1403</v>
      </c>
      <c r="B933" s="12">
        <v>24405.59</v>
      </c>
      <c r="E933" s="20" t="s">
        <v>3166</v>
      </c>
      <c r="F933" s="12">
        <v>1248.1099999999999</v>
      </c>
      <c r="H933" s="20" t="s">
        <v>345</v>
      </c>
      <c r="I933" s="12">
        <v>5327.5700000000006</v>
      </c>
      <c r="J933" s="20" t="s">
        <v>14132</v>
      </c>
      <c r="L933" s="43" t="s">
        <v>345</v>
      </c>
      <c r="M933" s="12">
        <v>5327.5700000000006</v>
      </c>
      <c r="N933" s="19">
        <f t="shared" si="28"/>
        <v>-3.0000000000654836E-2</v>
      </c>
      <c r="Q933" s="21" t="s">
        <v>345</v>
      </c>
      <c r="R933" s="21">
        <v>5327.54</v>
      </c>
      <c r="S933" s="19">
        <f t="shared" si="29"/>
        <v>3.0000000000654836E-2</v>
      </c>
      <c r="T933" s="21"/>
      <c r="U933" s="21"/>
      <c r="V933" s="21"/>
    </row>
    <row r="934" spans="1:22" hidden="1" x14ac:dyDescent="0.25">
      <c r="A934" s="20" t="s">
        <v>1404</v>
      </c>
      <c r="B934" s="12">
        <v>2937.2799999999997</v>
      </c>
      <c r="E934" s="20" t="s">
        <v>3168</v>
      </c>
      <c r="F934" s="12">
        <v>1001.1600000000001</v>
      </c>
      <c r="H934" s="20" t="s">
        <v>2935</v>
      </c>
      <c r="I934" s="12">
        <v>496.4</v>
      </c>
      <c r="J934" s="20" t="s">
        <v>14133</v>
      </c>
      <c r="L934" s="43" t="s">
        <v>2935</v>
      </c>
      <c r="M934" s="12">
        <v>496.4</v>
      </c>
      <c r="N934" s="19">
        <f t="shared" si="28"/>
        <v>0</v>
      </c>
      <c r="Q934" s="21" t="s">
        <v>2935</v>
      </c>
      <c r="R934" s="21">
        <v>496.4</v>
      </c>
      <c r="S934" s="19">
        <f t="shared" si="29"/>
        <v>0</v>
      </c>
      <c r="T934" s="21"/>
      <c r="U934" s="21"/>
      <c r="V934" s="21"/>
    </row>
    <row r="935" spans="1:22" ht="15" hidden="1" customHeight="1" x14ac:dyDescent="0.25">
      <c r="A935" s="20" t="s">
        <v>1405</v>
      </c>
      <c r="B935" s="12">
        <v>14801.91</v>
      </c>
      <c r="E935" s="20" t="s">
        <v>3170</v>
      </c>
      <c r="F935" s="12">
        <v>1593.51</v>
      </c>
      <c r="H935" s="20" t="s">
        <v>2937</v>
      </c>
      <c r="I935" s="12">
        <v>237.77</v>
      </c>
      <c r="J935" s="20" t="s">
        <v>14133</v>
      </c>
      <c r="L935" s="43" t="s">
        <v>2937</v>
      </c>
      <c r="M935" s="12">
        <v>237.77</v>
      </c>
      <c r="N935" s="19">
        <f t="shared" si="28"/>
        <v>-1.0000000000019327E-2</v>
      </c>
      <c r="Q935" s="20" t="s">
        <v>2937</v>
      </c>
      <c r="R935" s="20">
        <v>237.76</v>
      </c>
      <c r="S935" s="19">
        <f t="shared" si="29"/>
        <v>1.0000000000019327E-2</v>
      </c>
      <c r="T935" s="20"/>
      <c r="U935" s="20"/>
      <c r="V935" s="20"/>
    </row>
    <row r="936" spans="1:22" ht="15" hidden="1" customHeight="1" x14ac:dyDescent="0.25">
      <c r="A936" s="20" t="s">
        <v>1406</v>
      </c>
      <c r="B936" s="12">
        <v>3359.8900000000003</v>
      </c>
      <c r="E936" s="20" t="s">
        <v>3171</v>
      </c>
      <c r="F936" s="12">
        <v>1809.61</v>
      </c>
      <c r="H936" s="20" t="s">
        <v>2938</v>
      </c>
      <c r="I936" s="12">
        <v>1177.3000000000002</v>
      </c>
      <c r="J936" s="20" t="s">
        <v>14133</v>
      </c>
      <c r="L936" s="43" t="s">
        <v>2938</v>
      </c>
      <c r="M936" s="12">
        <v>1177.3000000000002</v>
      </c>
      <c r="N936" s="19">
        <f t="shared" si="28"/>
        <v>-2.0000000000209184E-2</v>
      </c>
      <c r="Q936" s="20" t="s">
        <v>2938</v>
      </c>
      <c r="R936" s="20">
        <v>1177.28</v>
      </c>
      <c r="S936" s="19">
        <f t="shared" si="29"/>
        <v>2.0000000000209184E-2</v>
      </c>
      <c r="T936" s="20"/>
      <c r="U936" s="20"/>
      <c r="V936" s="20"/>
    </row>
    <row r="937" spans="1:22" ht="15" hidden="1" customHeight="1" x14ac:dyDescent="0.25">
      <c r="A937" s="20" t="s">
        <v>1407</v>
      </c>
      <c r="B937" s="12">
        <v>5609.4</v>
      </c>
      <c r="E937" s="20" t="s">
        <v>3173</v>
      </c>
      <c r="F937" s="12">
        <v>715.71</v>
      </c>
      <c r="H937" s="20" t="s">
        <v>2939</v>
      </c>
      <c r="I937" s="12">
        <v>20789.71</v>
      </c>
      <c r="J937" s="20" t="s">
        <v>14133</v>
      </c>
      <c r="L937" s="43" t="s">
        <v>2939</v>
      </c>
      <c r="M937" s="12">
        <v>20789.71</v>
      </c>
      <c r="N937" s="19">
        <f t="shared" si="28"/>
        <v>-9.9999999983992893E-3</v>
      </c>
      <c r="Q937" s="20" t="s">
        <v>2939</v>
      </c>
      <c r="R937" s="20">
        <v>20789.7</v>
      </c>
      <c r="S937" s="19">
        <f t="shared" si="29"/>
        <v>9.9999999983992893E-3</v>
      </c>
      <c r="T937" s="20"/>
      <c r="U937" s="20"/>
      <c r="V937" s="20"/>
    </row>
    <row r="938" spans="1:22" ht="15" hidden="1" customHeight="1" x14ac:dyDescent="0.25">
      <c r="A938" s="20" t="s">
        <v>1408</v>
      </c>
      <c r="B938" s="12">
        <v>8532.1</v>
      </c>
      <c r="E938" s="20" t="s">
        <v>3175</v>
      </c>
      <c r="F938" s="12">
        <v>1477.3000000000002</v>
      </c>
      <c r="H938" s="20" t="s">
        <v>2940</v>
      </c>
      <c r="I938" s="12">
        <v>2776.47</v>
      </c>
      <c r="J938" s="20" t="s">
        <v>14133</v>
      </c>
      <c r="L938" s="43" t="s">
        <v>2940</v>
      </c>
      <c r="M938" s="12">
        <v>2776.47</v>
      </c>
      <c r="N938" s="19">
        <f t="shared" si="28"/>
        <v>1.0000000000218279E-2</v>
      </c>
      <c r="Q938" s="20" t="s">
        <v>2940</v>
      </c>
      <c r="R938" s="20">
        <v>2776.48</v>
      </c>
      <c r="S938" s="19">
        <f t="shared" si="29"/>
        <v>-1.0000000000218279E-2</v>
      </c>
      <c r="T938" s="20"/>
      <c r="U938" s="20"/>
      <c r="V938" s="20"/>
    </row>
    <row r="939" spans="1:22" hidden="1" x14ac:dyDescent="0.25">
      <c r="A939" s="20" t="s">
        <v>1409</v>
      </c>
      <c r="B939" s="12">
        <v>38726.080000000002</v>
      </c>
      <c r="E939" s="20" t="s">
        <v>3177</v>
      </c>
      <c r="F939" s="12">
        <v>448.71</v>
      </c>
      <c r="H939" s="20" t="s">
        <v>2942</v>
      </c>
      <c r="I939" s="12">
        <v>635.70000000000005</v>
      </c>
      <c r="J939" s="20" t="s">
        <v>14133</v>
      </c>
      <c r="L939" s="43" t="s">
        <v>2942</v>
      </c>
      <c r="M939" s="12">
        <v>635.70000000000005</v>
      </c>
      <c r="N939" s="19">
        <f t="shared" si="28"/>
        <v>9.9999999999909051E-3</v>
      </c>
      <c r="Q939" s="21" t="s">
        <v>2942</v>
      </c>
      <c r="R939" s="21">
        <v>635.71</v>
      </c>
      <c r="S939" s="19">
        <f t="shared" si="29"/>
        <v>-9.9999999999909051E-3</v>
      </c>
      <c r="T939" s="21"/>
      <c r="U939" s="21"/>
      <c r="V939" s="21"/>
    </row>
    <row r="940" spans="1:22" ht="15" hidden="1" customHeight="1" x14ac:dyDescent="0.25">
      <c r="A940" s="20" t="s">
        <v>1410</v>
      </c>
      <c r="B940" s="12">
        <v>2147.2399999999998</v>
      </c>
      <c r="E940" s="20" t="s">
        <v>3180</v>
      </c>
      <c r="F940" s="12">
        <v>1591.26</v>
      </c>
      <c r="H940" s="20" t="s">
        <v>2943</v>
      </c>
      <c r="I940" s="12">
        <v>2602.83</v>
      </c>
      <c r="J940" s="20" t="s">
        <v>14133</v>
      </c>
      <c r="L940" s="43" t="s">
        <v>2943</v>
      </c>
      <c r="M940" s="12">
        <v>2602.83</v>
      </c>
      <c r="N940" s="19">
        <f t="shared" si="28"/>
        <v>0</v>
      </c>
      <c r="Q940" s="20" t="s">
        <v>2943</v>
      </c>
      <c r="R940" s="20">
        <v>2602.83</v>
      </c>
      <c r="S940" s="19">
        <f t="shared" si="29"/>
        <v>0</v>
      </c>
      <c r="T940" s="20"/>
      <c r="U940" s="20"/>
      <c r="V940" s="20"/>
    </row>
    <row r="941" spans="1:22" hidden="1" x14ac:dyDescent="0.25">
      <c r="A941" s="20" t="s">
        <v>1411</v>
      </c>
      <c r="B941" s="12">
        <v>5495.47</v>
      </c>
      <c r="E941" s="20" t="s">
        <v>3181</v>
      </c>
      <c r="F941" s="12">
        <v>4506.93</v>
      </c>
      <c r="H941" s="20" t="s">
        <v>2945</v>
      </c>
      <c r="I941" s="12">
        <v>1640.3300000000002</v>
      </c>
      <c r="J941" s="20" t="s">
        <v>14133</v>
      </c>
      <c r="L941" s="43" t="s">
        <v>2945</v>
      </c>
      <c r="M941" s="12">
        <v>1640.3300000000002</v>
      </c>
      <c r="N941" s="19">
        <f t="shared" si="28"/>
        <v>1.9999999999754436E-2</v>
      </c>
      <c r="Q941" s="21" t="s">
        <v>2945</v>
      </c>
      <c r="R941" s="21">
        <v>1640.35</v>
      </c>
      <c r="S941" s="19">
        <f t="shared" si="29"/>
        <v>-1.9999999999754436E-2</v>
      </c>
      <c r="T941" s="21"/>
      <c r="U941" s="21"/>
      <c r="V941" s="21"/>
    </row>
    <row r="942" spans="1:22" ht="15" hidden="1" customHeight="1" x14ac:dyDescent="0.25">
      <c r="A942" s="20" t="s">
        <v>1412</v>
      </c>
      <c r="B942" s="12">
        <v>19980.34</v>
      </c>
      <c r="E942" s="20" t="s">
        <v>3183</v>
      </c>
      <c r="F942" s="12">
        <v>1135.6500000000001</v>
      </c>
      <c r="H942" s="20" t="s">
        <v>2946</v>
      </c>
      <c r="I942" s="12">
        <v>24136.31</v>
      </c>
      <c r="J942" s="20" t="s">
        <v>14133</v>
      </c>
      <c r="L942" s="43" t="s">
        <v>2946</v>
      </c>
      <c r="M942" s="12">
        <v>24136.31</v>
      </c>
      <c r="N942" s="19">
        <f t="shared" si="28"/>
        <v>0</v>
      </c>
      <c r="Q942" s="20" t="s">
        <v>2946</v>
      </c>
      <c r="R942" s="20">
        <v>24136.31</v>
      </c>
      <c r="S942" s="19">
        <f t="shared" si="29"/>
        <v>0</v>
      </c>
      <c r="T942" s="20"/>
      <c r="U942" s="20"/>
      <c r="V942" s="20"/>
    </row>
    <row r="943" spans="1:22" hidden="1" x14ac:dyDescent="0.25">
      <c r="A943" s="20" t="s">
        <v>1413</v>
      </c>
      <c r="B943" s="12">
        <v>3417.7400000000002</v>
      </c>
      <c r="E943" s="20" t="s">
        <v>3185</v>
      </c>
      <c r="F943" s="12">
        <v>1123.5999999999999</v>
      </c>
      <c r="H943" s="20" t="s">
        <v>2948</v>
      </c>
      <c r="I943" s="12">
        <v>762.65</v>
      </c>
      <c r="J943" s="20" t="s">
        <v>14133</v>
      </c>
      <c r="L943" s="43" t="s">
        <v>2948</v>
      </c>
      <c r="M943" s="12">
        <v>762.65</v>
      </c>
      <c r="N943" s="19">
        <f t="shared" si="28"/>
        <v>-9.9999999999909051E-3</v>
      </c>
      <c r="Q943" s="21" t="s">
        <v>2948</v>
      </c>
      <c r="R943" s="21">
        <v>762.64</v>
      </c>
      <c r="S943" s="19">
        <f t="shared" si="29"/>
        <v>9.9999999999909051E-3</v>
      </c>
      <c r="T943" s="21"/>
      <c r="U943" s="21"/>
      <c r="V943" s="21"/>
    </row>
    <row r="944" spans="1:22" hidden="1" x14ac:dyDescent="0.25">
      <c r="A944" s="20" t="s">
        <v>1414</v>
      </c>
      <c r="B944" s="12">
        <v>182.79</v>
      </c>
      <c r="E944" s="20" t="s">
        <v>3187</v>
      </c>
      <c r="F944" s="12">
        <v>716.71</v>
      </c>
      <c r="H944" s="20" t="s">
        <v>346</v>
      </c>
      <c r="I944" s="12">
        <v>929.01</v>
      </c>
      <c r="J944" s="20" t="s">
        <v>14132</v>
      </c>
      <c r="L944" s="43" t="s">
        <v>346</v>
      </c>
      <c r="M944" s="12">
        <v>929.01</v>
      </c>
      <c r="N944" s="19">
        <f t="shared" si="28"/>
        <v>1.999999999998181E-2</v>
      </c>
      <c r="Q944" s="21" t="s">
        <v>346</v>
      </c>
      <c r="R944" s="21">
        <v>929.03</v>
      </c>
      <c r="S944" s="19">
        <f t="shared" si="29"/>
        <v>-1.999999999998181E-2</v>
      </c>
      <c r="T944" s="21"/>
      <c r="U944" s="21"/>
      <c r="V944" s="21"/>
    </row>
    <row r="945" spans="1:22" hidden="1" x14ac:dyDescent="0.25">
      <c r="A945" s="20" t="s">
        <v>1415</v>
      </c>
      <c r="B945" s="12">
        <v>7832.4499999999989</v>
      </c>
      <c r="E945" s="20" t="s">
        <v>3485</v>
      </c>
      <c r="F945" s="12">
        <v>13392.66</v>
      </c>
      <c r="H945" s="20" t="s">
        <v>2950</v>
      </c>
      <c r="I945" s="12">
        <v>867.81</v>
      </c>
      <c r="J945" s="20" t="s">
        <v>14133</v>
      </c>
      <c r="L945" s="43" t="s">
        <v>2950</v>
      </c>
      <c r="M945" s="12">
        <v>867.81</v>
      </c>
      <c r="N945" s="19">
        <f t="shared" si="28"/>
        <v>-9.9999999999909051E-3</v>
      </c>
      <c r="Q945" s="21" t="s">
        <v>2950</v>
      </c>
      <c r="R945" s="21">
        <v>867.8</v>
      </c>
      <c r="S945" s="19">
        <f t="shared" si="29"/>
        <v>9.9999999999909051E-3</v>
      </c>
      <c r="T945" s="21"/>
      <c r="U945" s="21"/>
      <c r="V945" s="21"/>
    </row>
    <row r="946" spans="1:22" hidden="1" x14ac:dyDescent="0.25">
      <c r="A946" s="20" t="s">
        <v>1416</v>
      </c>
      <c r="B946" s="12">
        <v>295.39999999999998</v>
      </c>
      <c r="E946" s="20" t="s">
        <v>3189</v>
      </c>
      <c r="F946" s="12">
        <v>2646.4500000000003</v>
      </c>
      <c r="H946" s="20" t="s">
        <v>2952</v>
      </c>
      <c r="I946" s="12">
        <v>7570.84</v>
      </c>
      <c r="J946" s="20" t="s">
        <v>14133</v>
      </c>
      <c r="L946" s="43" t="s">
        <v>2952</v>
      </c>
      <c r="M946" s="12">
        <v>7570.84</v>
      </c>
      <c r="N946" s="19">
        <f t="shared" si="28"/>
        <v>1.0000000000218279E-2</v>
      </c>
      <c r="Q946" s="21" t="s">
        <v>2952</v>
      </c>
      <c r="R946" s="21">
        <v>7570.85</v>
      </c>
      <c r="S946" s="19">
        <f t="shared" si="29"/>
        <v>-1.0000000000218279E-2</v>
      </c>
      <c r="T946" s="21"/>
      <c r="U946" s="21"/>
      <c r="V946" s="21"/>
    </row>
    <row r="947" spans="1:22" ht="15" hidden="1" customHeight="1" x14ac:dyDescent="0.25">
      <c r="A947" s="20" t="s">
        <v>1417</v>
      </c>
      <c r="B947" s="12">
        <v>8201.0099999999984</v>
      </c>
      <c r="E947" s="20" t="s">
        <v>3190</v>
      </c>
      <c r="F947" s="12">
        <v>1584.37</v>
      </c>
      <c r="H947" s="20" t="s">
        <v>2954</v>
      </c>
      <c r="I947" s="12">
        <v>877.31</v>
      </c>
      <c r="J947" s="20" t="s">
        <v>14133</v>
      </c>
      <c r="L947" s="43" t="s">
        <v>2954</v>
      </c>
      <c r="M947" s="12">
        <v>877.31</v>
      </c>
      <c r="N947" s="19">
        <f t="shared" si="28"/>
        <v>-9.9999999999909051E-3</v>
      </c>
      <c r="Q947" s="20" t="s">
        <v>2954</v>
      </c>
      <c r="R947" s="20">
        <v>877.3</v>
      </c>
      <c r="S947" s="19">
        <f t="shared" si="29"/>
        <v>9.9999999999909051E-3</v>
      </c>
      <c r="T947" s="20"/>
      <c r="U947" s="20"/>
      <c r="V947" s="20"/>
    </row>
    <row r="948" spans="1:22" ht="15" hidden="1" customHeight="1" x14ac:dyDescent="0.25">
      <c r="A948" s="20" t="s">
        <v>1418</v>
      </c>
      <c r="B948" s="12">
        <v>6275.13</v>
      </c>
      <c r="E948" s="20" t="s">
        <v>3191</v>
      </c>
      <c r="F948" s="12">
        <v>83.85</v>
      </c>
      <c r="H948" s="20" t="s">
        <v>2955</v>
      </c>
      <c r="I948" s="12">
        <v>753.77</v>
      </c>
      <c r="J948" s="20" t="s">
        <v>14133</v>
      </c>
      <c r="L948" s="43" t="s">
        <v>2955</v>
      </c>
      <c r="M948" s="12">
        <v>753.77</v>
      </c>
      <c r="N948" s="19">
        <f t="shared" si="28"/>
        <v>-9.9999999999909051E-3</v>
      </c>
      <c r="Q948" s="20" t="s">
        <v>2955</v>
      </c>
      <c r="R948" s="20">
        <v>753.76</v>
      </c>
      <c r="S948" s="19">
        <f t="shared" si="29"/>
        <v>9.9999999999909051E-3</v>
      </c>
      <c r="T948" s="20"/>
      <c r="U948" s="20"/>
      <c r="V948" s="20"/>
    </row>
    <row r="949" spans="1:22" ht="15" hidden="1" customHeight="1" x14ac:dyDescent="0.25">
      <c r="A949" s="20" t="s">
        <v>1419</v>
      </c>
      <c r="B949" s="12">
        <v>16283.31</v>
      </c>
      <c r="E949" s="20" t="s">
        <v>3192</v>
      </c>
      <c r="F949" s="12">
        <v>1406.49</v>
      </c>
      <c r="H949" s="20" t="s">
        <v>2956</v>
      </c>
      <c r="I949" s="12">
        <v>198.14</v>
      </c>
      <c r="J949" s="20" t="s">
        <v>14133</v>
      </c>
      <c r="L949" s="43" t="s">
        <v>2956</v>
      </c>
      <c r="M949" s="12">
        <v>198.14</v>
      </c>
      <c r="N949" s="19">
        <f t="shared" si="28"/>
        <v>0</v>
      </c>
      <c r="Q949" s="20" t="s">
        <v>2956</v>
      </c>
      <c r="R949" s="20">
        <v>198.14</v>
      </c>
      <c r="S949" s="19">
        <f t="shared" si="29"/>
        <v>0</v>
      </c>
      <c r="T949" s="20"/>
      <c r="U949" s="20"/>
      <c r="V949" s="20"/>
    </row>
    <row r="950" spans="1:22" hidden="1" x14ac:dyDescent="0.25">
      <c r="A950" s="20" t="s">
        <v>1420</v>
      </c>
      <c r="B950" s="12">
        <v>8825.2200000000012</v>
      </c>
      <c r="E950" s="20" t="s">
        <v>3193</v>
      </c>
      <c r="F950" s="12">
        <v>502.84</v>
      </c>
      <c r="H950" s="20" t="s">
        <v>347</v>
      </c>
      <c r="I950" s="12">
        <v>1352.58</v>
      </c>
      <c r="J950" s="20" t="s">
        <v>14132</v>
      </c>
      <c r="L950" s="43" t="s">
        <v>347</v>
      </c>
      <c r="M950" s="12">
        <v>1352.58</v>
      </c>
      <c r="N950" s="19">
        <f t="shared" si="28"/>
        <v>-6.9999999999936335E-2</v>
      </c>
      <c r="Q950" s="21" t="s">
        <v>347</v>
      </c>
      <c r="R950" s="21">
        <v>1352.51</v>
      </c>
      <c r="S950" s="19">
        <f t="shared" si="29"/>
        <v>6.9999999999936335E-2</v>
      </c>
      <c r="T950" s="21"/>
      <c r="U950" s="21"/>
      <c r="V950" s="21"/>
    </row>
    <row r="951" spans="1:22" ht="15" hidden="1" customHeight="1" x14ac:dyDescent="0.25">
      <c r="A951" s="20" t="s">
        <v>1421</v>
      </c>
      <c r="B951" s="12">
        <v>8383.9500000000007</v>
      </c>
      <c r="E951" s="20" t="s">
        <v>3195</v>
      </c>
      <c r="F951" s="12">
        <v>893.99</v>
      </c>
      <c r="H951" s="20" t="s">
        <v>2958</v>
      </c>
      <c r="I951" s="12">
        <v>2836.12</v>
      </c>
      <c r="J951" s="20" t="s">
        <v>14133</v>
      </c>
      <c r="L951" s="43" t="s">
        <v>2958</v>
      </c>
      <c r="M951" s="12">
        <v>2836.12</v>
      </c>
      <c r="N951" s="19">
        <f t="shared" si="28"/>
        <v>1.0000000000218279E-2</v>
      </c>
      <c r="Q951" s="20" t="s">
        <v>2958</v>
      </c>
      <c r="R951" s="20">
        <v>2836.13</v>
      </c>
      <c r="S951" s="19">
        <f t="shared" si="29"/>
        <v>-1.0000000000218279E-2</v>
      </c>
      <c r="T951" s="20"/>
      <c r="U951" s="20"/>
      <c r="V951" s="20"/>
    </row>
    <row r="952" spans="1:22" hidden="1" x14ac:dyDescent="0.25">
      <c r="A952" s="20" t="s">
        <v>1422</v>
      </c>
      <c r="B952" s="12">
        <v>2535.69</v>
      </c>
      <c r="E952" s="20" t="s">
        <v>3199</v>
      </c>
      <c r="F952" s="12">
        <v>3353.27</v>
      </c>
      <c r="H952" s="20" t="s">
        <v>350</v>
      </c>
      <c r="I952" s="12">
        <v>2411.0299999999997</v>
      </c>
      <c r="J952" s="20" t="s">
        <v>14132</v>
      </c>
      <c r="L952" s="43" t="s">
        <v>350</v>
      </c>
      <c r="M952" s="12">
        <v>2411.0299999999997</v>
      </c>
      <c r="N952" s="19">
        <f t="shared" si="28"/>
        <v>-1.9999999999527063E-2</v>
      </c>
      <c r="Q952" s="21" t="s">
        <v>350</v>
      </c>
      <c r="R952" s="21">
        <v>2411.0100000000002</v>
      </c>
      <c r="S952" s="19">
        <f t="shared" si="29"/>
        <v>1.9999999999527063E-2</v>
      </c>
      <c r="T952" s="21"/>
      <c r="U952" s="21"/>
      <c r="V952" s="21"/>
    </row>
    <row r="953" spans="1:22" hidden="1" x14ac:dyDescent="0.25">
      <c r="A953" s="20" t="s">
        <v>1423</v>
      </c>
      <c r="B953" s="12">
        <v>1076.47</v>
      </c>
      <c r="E953" s="20" t="s">
        <v>3201</v>
      </c>
      <c r="F953" s="12">
        <v>3685.12</v>
      </c>
      <c r="H953" s="20" t="s">
        <v>2960</v>
      </c>
      <c r="I953" s="12">
        <v>1752.8600000000001</v>
      </c>
      <c r="J953" s="20" t="s">
        <v>14133</v>
      </c>
      <c r="L953" s="43" t="s">
        <v>2960</v>
      </c>
      <c r="M953" s="12">
        <v>1752.8600000000001</v>
      </c>
      <c r="N953" s="19">
        <f t="shared" si="28"/>
        <v>-1.0000000000218279E-2</v>
      </c>
      <c r="Q953" s="21" t="s">
        <v>2960</v>
      </c>
      <c r="R953" s="21">
        <v>1752.85</v>
      </c>
      <c r="S953" s="19">
        <f t="shared" si="29"/>
        <v>1.0000000000218279E-2</v>
      </c>
      <c r="T953" s="21"/>
      <c r="U953" s="21"/>
      <c r="V953" s="21"/>
    </row>
    <row r="954" spans="1:22" hidden="1" x14ac:dyDescent="0.25">
      <c r="A954" s="20" t="s">
        <v>1426</v>
      </c>
      <c r="B954" s="12">
        <v>839.68</v>
      </c>
      <c r="E954" s="20" t="s">
        <v>3558</v>
      </c>
      <c r="F954" s="12">
        <v>10995.79</v>
      </c>
      <c r="H954" s="20" t="s">
        <v>2961</v>
      </c>
      <c r="I954" s="12">
        <v>871.74</v>
      </c>
      <c r="J954" s="20" t="s">
        <v>14133</v>
      </c>
      <c r="L954" s="43" t="s">
        <v>2961</v>
      </c>
      <c r="M954" s="12">
        <v>871.74</v>
      </c>
      <c r="N954" s="19">
        <f t="shared" si="28"/>
        <v>-1.999999999998181E-2</v>
      </c>
      <c r="Q954" s="21" t="s">
        <v>2961</v>
      </c>
      <c r="R954" s="21">
        <v>871.72</v>
      </c>
      <c r="S954" s="19">
        <f t="shared" si="29"/>
        <v>1.999999999998181E-2</v>
      </c>
      <c r="T954" s="21"/>
      <c r="U954" s="21"/>
      <c r="V954" s="21"/>
    </row>
    <row r="955" spans="1:22" ht="15" hidden="1" customHeight="1" x14ac:dyDescent="0.25">
      <c r="A955" s="20" t="s">
        <v>1427</v>
      </c>
      <c r="B955" s="12">
        <v>5735.99</v>
      </c>
      <c r="E955" s="20" t="s">
        <v>3497</v>
      </c>
      <c r="F955" s="12">
        <v>11049.57</v>
      </c>
      <c r="H955" s="20" t="s">
        <v>2962</v>
      </c>
      <c r="I955" s="12">
        <v>925.49</v>
      </c>
      <c r="J955" s="20" t="s">
        <v>14133</v>
      </c>
      <c r="L955" s="43" t="s">
        <v>2962</v>
      </c>
      <c r="M955" s="12">
        <v>925.49</v>
      </c>
      <c r="N955" s="19">
        <f t="shared" si="28"/>
        <v>-9.9999999999909051E-3</v>
      </c>
      <c r="Q955" s="20" t="s">
        <v>2962</v>
      </c>
      <c r="R955" s="20">
        <v>925.48</v>
      </c>
      <c r="S955" s="19">
        <f t="shared" si="29"/>
        <v>9.9999999999909051E-3</v>
      </c>
      <c r="T955" s="20"/>
      <c r="U955" s="20"/>
      <c r="V955" s="20"/>
    </row>
    <row r="956" spans="1:22" ht="15" hidden="1" customHeight="1" x14ac:dyDescent="0.25">
      <c r="A956" s="20" t="s">
        <v>1428</v>
      </c>
      <c r="B956" s="12">
        <v>1765.24</v>
      </c>
      <c r="E956" s="20" t="s">
        <v>3203</v>
      </c>
      <c r="F956" s="12">
        <v>687.82999999999993</v>
      </c>
      <c r="H956" s="20" t="s">
        <v>2964</v>
      </c>
      <c r="I956" s="12">
        <v>694.12</v>
      </c>
      <c r="J956" s="20" t="s">
        <v>14133</v>
      </c>
      <c r="L956" s="43" t="s">
        <v>2964</v>
      </c>
      <c r="M956" s="12">
        <v>694.12</v>
      </c>
      <c r="N956" s="19">
        <f t="shared" si="28"/>
        <v>-9.9999999999909051E-3</v>
      </c>
      <c r="Q956" s="20" t="s">
        <v>2964</v>
      </c>
      <c r="R956" s="20">
        <v>694.11</v>
      </c>
      <c r="S956" s="19">
        <f t="shared" si="29"/>
        <v>9.9999999999909051E-3</v>
      </c>
      <c r="T956" s="20"/>
      <c r="U956" s="20"/>
      <c r="V956" s="20"/>
    </row>
    <row r="957" spans="1:22" ht="15" hidden="1" customHeight="1" x14ac:dyDescent="0.25">
      <c r="A957" s="20" t="s">
        <v>1431</v>
      </c>
      <c r="B957" s="12">
        <v>490.93</v>
      </c>
      <c r="E957" s="20" t="s">
        <v>3540</v>
      </c>
      <c r="F957" s="12">
        <v>9752.0400000000009</v>
      </c>
      <c r="H957" s="20" t="s">
        <v>2966</v>
      </c>
      <c r="I957" s="12">
        <v>231.37</v>
      </c>
      <c r="J957" s="20" t="s">
        <v>14133</v>
      </c>
      <c r="L957" s="43" t="s">
        <v>2966</v>
      </c>
      <c r="M957" s="12">
        <v>231.37</v>
      </c>
      <c r="N957" s="19">
        <f t="shared" si="28"/>
        <v>0</v>
      </c>
      <c r="Q957" s="20" t="s">
        <v>2966</v>
      </c>
      <c r="R957" s="20">
        <v>231.37</v>
      </c>
      <c r="S957" s="19">
        <f t="shared" si="29"/>
        <v>0</v>
      </c>
      <c r="T957" s="20"/>
      <c r="U957" s="20"/>
      <c r="V957" s="20"/>
    </row>
    <row r="958" spans="1:22" ht="15" hidden="1" customHeight="1" x14ac:dyDescent="0.25">
      <c r="A958" s="20" t="s">
        <v>1432</v>
      </c>
      <c r="B958" s="12">
        <v>2857.8</v>
      </c>
      <c r="E958" s="20" t="s">
        <v>3204</v>
      </c>
      <c r="F958" s="12">
        <v>424.58</v>
      </c>
      <c r="H958" s="20" t="s">
        <v>2967</v>
      </c>
      <c r="I958" s="12">
        <v>2762.88</v>
      </c>
      <c r="J958" s="20" t="s">
        <v>14133</v>
      </c>
      <c r="L958" s="43" t="s">
        <v>2967</v>
      </c>
      <c r="M958" s="12">
        <v>2762.88</v>
      </c>
      <c r="N958" s="19">
        <f t="shared" si="28"/>
        <v>0</v>
      </c>
      <c r="Q958" s="20" t="s">
        <v>2967</v>
      </c>
      <c r="R958" s="20">
        <v>2762.88</v>
      </c>
      <c r="S958" s="19">
        <f t="shared" si="29"/>
        <v>0</v>
      </c>
      <c r="T958" s="20"/>
      <c r="U958" s="20"/>
      <c r="V958" s="20"/>
    </row>
    <row r="959" spans="1:22" hidden="1" x14ac:dyDescent="0.25">
      <c r="A959" s="20" t="s">
        <v>1433</v>
      </c>
      <c r="B959" s="12">
        <v>203.97</v>
      </c>
      <c r="E959" s="20" t="s">
        <v>3205</v>
      </c>
      <c r="F959" s="12">
        <v>988.32999999999993</v>
      </c>
      <c r="H959" s="20" t="s">
        <v>2969</v>
      </c>
      <c r="I959" s="12">
        <v>1060.95</v>
      </c>
      <c r="J959" s="20" t="s">
        <v>14133</v>
      </c>
      <c r="L959" s="43" t="s">
        <v>2969</v>
      </c>
      <c r="M959" s="12">
        <v>1060.95</v>
      </c>
      <c r="N959" s="19">
        <f t="shared" si="28"/>
        <v>0</v>
      </c>
      <c r="Q959" s="21" t="s">
        <v>2969</v>
      </c>
      <c r="R959" s="21">
        <v>1060.95</v>
      </c>
      <c r="S959" s="19">
        <f t="shared" si="29"/>
        <v>0</v>
      </c>
      <c r="T959" s="21"/>
      <c r="U959" s="21"/>
      <c r="V959" s="21"/>
    </row>
    <row r="960" spans="1:22" hidden="1" x14ac:dyDescent="0.25">
      <c r="A960" s="20" t="s">
        <v>1434</v>
      </c>
      <c r="B960" s="12">
        <v>1054.5999999999999</v>
      </c>
      <c r="E960" s="20" t="s">
        <v>3557</v>
      </c>
      <c r="F960" s="12">
        <v>7533.19</v>
      </c>
      <c r="H960" s="20" t="s">
        <v>2970</v>
      </c>
      <c r="I960" s="12">
        <v>2893.39</v>
      </c>
      <c r="J960" s="20" t="s">
        <v>14133</v>
      </c>
      <c r="L960" s="43" t="s">
        <v>2970</v>
      </c>
      <c r="M960" s="12">
        <v>2893.39</v>
      </c>
      <c r="N960" s="19">
        <f t="shared" si="28"/>
        <v>0</v>
      </c>
      <c r="Q960" s="21" t="s">
        <v>2970</v>
      </c>
      <c r="R960" s="21">
        <v>2893.39</v>
      </c>
      <c r="S960" s="19">
        <f t="shared" si="29"/>
        <v>0</v>
      </c>
      <c r="T960" s="21"/>
      <c r="U960" s="21"/>
      <c r="V960" s="21"/>
    </row>
    <row r="961" spans="1:22" hidden="1" x14ac:dyDescent="0.25">
      <c r="A961" s="20" t="s">
        <v>1435</v>
      </c>
      <c r="B961" s="12">
        <v>309.33</v>
      </c>
      <c r="E961" s="20" t="s">
        <v>3207</v>
      </c>
      <c r="F961" s="12">
        <v>4458.04</v>
      </c>
      <c r="H961" s="20" t="s">
        <v>2972</v>
      </c>
      <c r="I961" s="12">
        <v>626.38</v>
      </c>
      <c r="J961" s="20" t="s">
        <v>14133</v>
      </c>
      <c r="L961" s="43" t="s">
        <v>2972</v>
      </c>
      <c r="M961" s="12">
        <v>626.38</v>
      </c>
      <c r="N961" s="19">
        <f t="shared" si="28"/>
        <v>-9.9999999999909051E-3</v>
      </c>
      <c r="Q961" s="21" t="s">
        <v>2972</v>
      </c>
      <c r="R961" s="21">
        <v>626.37</v>
      </c>
      <c r="S961" s="19">
        <f t="shared" si="29"/>
        <v>9.9999999999909051E-3</v>
      </c>
      <c r="T961" s="21"/>
      <c r="U961" s="21"/>
      <c r="V961" s="21"/>
    </row>
    <row r="962" spans="1:22" hidden="1" x14ac:dyDescent="0.25">
      <c r="A962" s="20" t="s">
        <v>1436</v>
      </c>
      <c r="B962" s="12">
        <v>21824.36</v>
      </c>
      <c r="E962" s="20" t="s">
        <v>3514</v>
      </c>
      <c r="F962" s="12">
        <v>6260.58</v>
      </c>
      <c r="H962" s="20" t="s">
        <v>2973</v>
      </c>
      <c r="I962" s="12">
        <v>992.61999999999989</v>
      </c>
      <c r="J962" s="20" t="s">
        <v>14133</v>
      </c>
      <c r="L962" s="43" t="s">
        <v>2973</v>
      </c>
      <c r="M962" s="12">
        <v>992.61999999999989</v>
      </c>
      <c r="N962" s="19">
        <f t="shared" si="28"/>
        <v>-9.9999999998772182E-3</v>
      </c>
      <c r="Q962" s="21" t="s">
        <v>2973</v>
      </c>
      <c r="R962" s="21">
        <v>992.61</v>
      </c>
      <c r="S962" s="19">
        <f t="shared" si="29"/>
        <v>9.9999999998772182E-3</v>
      </c>
      <c r="T962" s="21"/>
      <c r="U962" s="21"/>
      <c r="V962" s="21"/>
    </row>
    <row r="963" spans="1:22" ht="15" hidden="1" customHeight="1" x14ac:dyDescent="0.25">
      <c r="A963" s="20" t="s">
        <v>1437</v>
      </c>
      <c r="B963" s="12">
        <v>57845.91</v>
      </c>
      <c r="E963" s="20" t="s">
        <v>3209</v>
      </c>
      <c r="F963" s="12">
        <v>938.26</v>
      </c>
      <c r="H963" s="20" t="s">
        <v>2975</v>
      </c>
      <c r="I963" s="12">
        <v>231.37</v>
      </c>
      <c r="J963" s="20" t="s">
        <v>14133</v>
      </c>
      <c r="L963" s="43" t="s">
        <v>2975</v>
      </c>
      <c r="M963" s="12">
        <v>231.37</v>
      </c>
      <c r="N963" s="19">
        <f t="shared" si="28"/>
        <v>0</v>
      </c>
      <c r="Q963" s="20" t="s">
        <v>2975</v>
      </c>
      <c r="R963" s="20">
        <v>231.37</v>
      </c>
      <c r="S963" s="19">
        <f t="shared" si="29"/>
        <v>0</v>
      </c>
      <c r="T963" s="20"/>
      <c r="U963" s="20"/>
      <c r="V963" s="20"/>
    </row>
    <row r="964" spans="1:22" hidden="1" x14ac:dyDescent="0.25">
      <c r="A964" s="20" t="s">
        <v>1438</v>
      </c>
      <c r="B964" s="12">
        <v>9529.75</v>
      </c>
      <c r="E964" s="20" t="s">
        <v>3498</v>
      </c>
      <c r="F964" s="12">
        <v>5356.96</v>
      </c>
      <c r="H964" s="20" t="s">
        <v>2977</v>
      </c>
      <c r="I964" s="12">
        <v>1965.04</v>
      </c>
      <c r="J964" s="20" t="s">
        <v>14133</v>
      </c>
      <c r="L964" s="43" t="s">
        <v>2977</v>
      </c>
      <c r="M964" s="12">
        <v>1965.04</v>
      </c>
      <c r="N964" s="19">
        <f t="shared" si="28"/>
        <v>-9.9999999999909051E-3</v>
      </c>
      <c r="Q964" s="21" t="s">
        <v>2977</v>
      </c>
      <c r="R964" s="21">
        <v>1965.03</v>
      </c>
      <c r="S964" s="19">
        <f t="shared" si="29"/>
        <v>9.9999999999909051E-3</v>
      </c>
      <c r="T964" s="21"/>
      <c r="U964" s="21"/>
      <c r="V964" s="21"/>
    </row>
    <row r="965" spans="1:22" hidden="1" x14ac:dyDescent="0.25">
      <c r="A965" s="20" t="s">
        <v>1442</v>
      </c>
      <c r="B965" s="12">
        <v>3106.2999999999997</v>
      </c>
      <c r="E965" s="20" t="s">
        <v>3210</v>
      </c>
      <c r="F965" s="12">
        <v>2887.54</v>
      </c>
      <c r="H965" s="20" t="s">
        <v>2978</v>
      </c>
      <c r="I965" s="12">
        <v>1240.9099999999999</v>
      </c>
      <c r="J965" s="20" t="s">
        <v>14133</v>
      </c>
      <c r="L965" s="43" t="s">
        <v>2978</v>
      </c>
      <c r="M965" s="12">
        <v>1240.9099999999999</v>
      </c>
      <c r="N965" s="19">
        <f t="shared" si="28"/>
        <v>-9.9999999997635314E-3</v>
      </c>
      <c r="Q965" s="21" t="s">
        <v>2978</v>
      </c>
      <c r="R965" s="21">
        <v>1240.9000000000001</v>
      </c>
      <c r="S965" s="19">
        <f t="shared" si="29"/>
        <v>9.9999999997635314E-3</v>
      </c>
      <c r="T965" s="21"/>
      <c r="U965" s="21"/>
      <c r="V965" s="21"/>
    </row>
    <row r="966" spans="1:22" hidden="1" x14ac:dyDescent="0.25">
      <c r="A966" s="20" t="s">
        <v>1443</v>
      </c>
      <c r="B966" s="12">
        <v>1097.04</v>
      </c>
      <c r="E966" s="20" t="s">
        <v>3211</v>
      </c>
      <c r="F966" s="12">
        <v>506.46000000000004</v>
      </c>
      <c r="H966" s="20" t="s">
        <v>2979</v>
      </c>
      <c r="I966" s="12">
        <v>2161.4</v>
      </c>
      <c r="J966" s="20" t="s">
        <v>14133</v>
      </c>
      <c r="L966" s="43" t="s">
        <v>2979</v>
      </c>
      <c r="M966" s="12">
        <v>2161.4</v>
      </c>
      <c r="N966" s="19">
        <f t="shared" ref="N966:N1029" si="30">+VLOOKUP(L966,Q:V,2,0)-M966</f>
        <v>-1.999999999998181E-2</v>
      </c>
      <c r="Q966" s="21" t="s">
        <v>2979</v>
      </c>
      <c r="R966" s="21">
        <v>2161.38</v>
      </c>
      <c r="S966" s="19">
        <f t="shared" ref="S966:S1029" si="31">VLOOKUP(Q966,L:M,2,0)-R966</f>
        <v>1.999999999998181E-2</v>
      </c>
      <c r="T966" s="21"/>
      <c r="U966" s="21"/>
      <c r="V966" s="21"/>
    </row>
    <row r="967" spans="1:22" hidden="1" x14ac:dyDescent="0.25">
      <c r="A967" s="20" t="s">
        <v>1444</v>
      </c>
      <c r="B967" s="12">
        <v>7596.95</v>
      </c>
      <c r="E967" s="20" t="s">
        <v>3212</v>
      </c>
      <c r="F967" s="12">
        <v>730.79</v>
      </c>
      <c r="H967" s="20" t="s">
        <v>2980</v>
      </c>
      <c r="I967" s="12">
        <v>2567.38</v>
      </c>
      <c r="J967" s="20" t="s">
        <v>14133</v>
      </c>
      <c r="L967" s="43" t="s">
        <v>2980</v>
      </c>
      <c r="M967" s="12">
        <v>2567.38</v>
      </c>
      <c r="N967" s="19">
        <f t="shared" si="30"/>
        <v>0</v>
      </c>
      <c r="Q967" s="21" t="s">
        <v>2980</v>
      </c>
      <c r="R967" s="21">
        <v>2567.38</v>
      </c>
      <c r="S967" s="19">
        <f t="shared" si="31"/>
        <v>0</v>
      </c>
      <c r="T967" s="21"/>
      <c r="U967" s="21"/>
      <c r="V967" s="21"/>
    </row>
    <row r="968" spans="1:22" ht="15" hidden="1" customHeight="1" x14ac:dyDescent="0.25">
      <c r="A968" s="20" t="s">
        <v>1445</v>
      </c>
      <c r="B968" s="12">
        <v>13442.349999999999</v>
      </c>
      <c r="E968" s="20" t="s">
        <v>3213</v>
      </c>
      <c r="F968" s="12">
        <v>2802.52</v>
      </c>
      <c r="H968" s="20" t="s">
        <v>2982</v>
      </c>
      <c r="I968" s="12">
        <v>231.37</v>
      </c>
      <c r="J968" s="20" t="s">
        <v>14133</v>
      </c>
      <c r="L968" s="43" t="s">
        <v>2982</v>
      </c>
      <c r="M968" s="12">
        <v>231.37</v>
      </c>
      <c r="N968" s="19">
        <f t="shared" si="30"/>
        <v>0</v>
      </c>
      <c r="Q968" s="20" t="s">
        <v>2982</v>
      </c>
      <c r="R968" s="20">
        <v>231.37</v>
      </c>
      <c r="S968" s="19">
        <f t="shared" si="31"/>
        <v>0</v>
      </c>
      <c r="T968" s="20"/>
      <c r="U968" s="20"/>
      <c r="V968" s="20"/>
    </row>
    <row r="969" spans="1:22" ht="15" hidden="1" customHeight="1" x14ac:dyDescent="0.25">
      <c r="A969" s="20" t="s">
        <v>1446</v>
      </c>
      <c r="B969" s="12">
        <v>11182.76</v>
      </c>
      <c r="E969" s="20" t="s">
        <v>3215</v>
      </c>
      <c r="F969" s="12">
        <v>436.55</v>
      </c>
      <c r="H969" s="20" t="s">
        <v>353</v>
      </c>
      <c r="I969" s="12">
        <v>3208.13</v>
      </c>
      <c r="J969" s="20" t="s">
        <v>14132</v>
      </c>
      <c r="L969" s="43" t="s">
        <v>353</v>
      </c>
      <c r="M969" s="12">
        <v>3208.13</v>
      </c>
      <c r="N969" s="19">
        <f t="shared" si="30"/>
        <v>9.9999999997635314E-3</v>
      </c>
      <c r="Q969" s="20" t="s">
        <v>353</v>
      </c>
      <c r="R969" s="20">
        <v>3208.14</v>
      </c>
      <c r="S969" s="19">
        <f t="shared" si="31"/>
        <v>-9.9999999997635314E-3</v>
      </c>
      <c r="T969" s="20"/>
      <c r="U969" s="20"/>
      <c r="V969" s="20"/>
    </row>
    <row r="970" spans="1:22" hidden="1" x14ac:dyDescent="0.25">
      <c r="A970" s="20" t="s">
        <v>1447</v>
      </c>
      <c r="B970" s="12">
        <v>7014.09</v>
      </c>
      <c r="E970" s="20" t="s">
        <v>3217</v>
      </c>
      <c r="F970" s="12">
        <v>2334.84</v>
      </c>
      <c r="H970" s="20" t="s">
        <v>2984</v>
      </c>
      <c r="I970" s="12">
        <v>3201.83</v>
      </c>
      <c r="J970" s="20" t="s">
        <v>14133</v>
      </c>
      <c r="L970" s="43" t="s">
        <v>2984</v>
      </c>
      <c r="M970" s="12">
        <v>3201.83</v>
      </c>
      <c r="N970" s="19">
        <f t="shared" si="30"/>
        <v>1.0000000000218279E-2</v>
      </c>
      <c r="Q970" s="21" t="s">
        <v>2984</v>
      </c>
      <c r="R970" s="21">
        <v>3201.84</v>
      </c>
      <c r="S970" s="19">
        <f t="shared" si="31"/>
        <v>-1.0000000000218279E-2</v>
      </c>
      <c r="T970" s="21"/>
      <c r="U970" s="21"/>
      <c r="V970" s="21"/>
    </row>
    <row r="971" spans="1:22" hidden="1" x14ac:dyDescent="0.25">
      <c r="A971" s="20" t="s">
        <v>1448</v>
      </c>
      <c r="B971" s="12">
        <v>1176.05</v>
      </c>
      <c r="E971" s="20" t="s">
        <v>3218</v>
      </c>
      <c r="F971" s="12">
        <v>1480.04</v>
      </c>
      <c r="H971" s="20" t="s">
        <v>2986</v>
      </c>
      <c r="I971" s="12">
        <v>4484.26</v>
      </c>
      <c r="J971" s="20" t="s">
        <v>14133</v>
      </c>
      <c r="L971" s="43" t="s">
        <v>2986</v>
      </c>
      <c r="M971" s="12">
        <v>4484.26</v>
      </c>
      <c r="N971" s="19">
        <f t="shared" si="30"/>
        <v>-1.0000000000218279E-2</v>
      </c>
      <c r="Q971" s="21" t="s">
        <v>2986</v>
      </c>
      <c r="R971" s="21">
        <v>4484.25</v>
      </c>
      <c r="S971" s="19">
        <f t="shared" si="31"/>
        <v>1.0000000000218279E-2</v>
      </c>
      <c r="T971" s="21"/>
      <c r="U971" s="21"/>
      <c r="V971" s="21"/>
    </row>
    <row r="972" spans="1:22" hidden="1" x14ac:dyDescent="0.25">
      <c r="A972" s="20" t="s">
        <v>1449</v>
      </c>
      <c r="B972" s="12">
        <v>22462.82</v>
      </c>
      <c r="E972" s="20" t="s">
        <v>3219</v>
      </c>
      <c r="F972" s="12">
        <v>940.23</v>
      </c>
      <c r="H972" s="20" t="s">
        <v>2988</v>
      </c>
      <c r="I972" s="12">
        <v>3702.3500000000004</v>
      </c>
      <c r="J972" s="20" t="s">
        <v>14133</v>
      </c>
      <c r="L972" s="43" t="s">
        <v>2988</v>
      </c>
      <c r="M972" s="12">
        <v>3702.3500000000004</v>
      </c>
      <c r="N972" s="19">
        <f t="shared" si="30"/>
        <v>0</v>
      </c>
      <c r="Q972" s="21" t="s">
        <v>2988</v>
      </c>
      <c r="R972" s="21">
        <v>3702.35</v>
      </c>
      <c r="S972" s="19">
        <f t="shared" si="31"/>
        <v>0</v>
      </c>
      <c r="T972" s="21"/>
      <c r="U972" s="21"/>
      <c r="V972" s="21"/>
    </row>
    <row r="973" spans="1:22" ht="15" hidden="1" customHeight="1" x14ac:dyDescent="0.25">
      <c r="A973" s="20" t="s">
        <v>1450</v>
      </c>
      <c r="B973" s="12">
        <v>1509.13</v>
      </c>
      <c r="E973" s="20" t="s">
        <v>3221</v>
      </c>
      <c r="F973" s="12">
        <v>1809.61</v>
      </c>
      <c r="H973" s="20" t="s">
        <v>2989</v>
      </c>
      <c r="I973" s="12">
        <v>236.59</v>
      </c>
      <c r="J973" s="20" t="s">
        <v>14133</v>
      </c>
      <c r="L973" s="43" t="s">
        <v>2989</v>
      </c>
      <c r="M973" s="12">
        <v>236.59</v>
      </c>
      <c r="N973" s="19">
        <f t="shared" si="30"/>
        <v>0</v>
      </c>
      <c r="Q973" s="20" t="s">
        <v>2989</v>
      </c>
      <c r="R973" s="20">
        <v>236.59</v>
      </c>
      <c r="S973" s="19">
        <f t="shared" si="31"/>
        <v>0</v>
      </c>
      <c r="T973" s="20"/>
      <c r="U973" s="20"/>
      <c r="V973" s="20"/>
    </row>
    <row r="974" spans="1:22" ht="15" hidden="1" customHeight="1" x14ac:dyDescent="0.25">
      <c r="A974" s="20" t="s">
        <v>1451</v>
      </c>
      <c r="B974" s="12">
        <v>1216.28</v>
      </c>
      <c r="E974" s="20" t="s">
        <v>3223</v>
      </c>
      <c r="F974" s="12">
        <v>1485.51</v>
      </c>
      <c r="H974" s="20" t="s">
        <v>2991</v>
      </c>
      <c r="I974" s="12">
        <v>544.74</v>
      </c>
      <c r="J974" s="20" t="s">
        <v>14133</v>
      </c>
      <c r="L974" s="43" t="s">
        <v>2991</v>
      </c>
      <c r="M974" s="12">
        <v>544.74</v>
      </c>
      <c r="N974" s="19">
        <f t="shared" si="30"/>
        <v>9.9999999999909051E-3</v>
      </c>
      <c r="Q974" s="20" t="s">
        <v>2991</v>
      </c>
      <c r="R974" s="20">
        <v>544.75</v>
      </c>
      <c r="S974" s="19">
        <f t="shared" si="31"/>
        <v>-9.9999999999909051E-3</v>
      </c>
      <c r="T974" s="20"/>
      <c r="U974" s="20"/>
      <c r="V974" s="20"/>
    </row>
    <row r="975" spans="1:22" hidden="1" x14ac:dyDescent="0.25">
      <c r="A975" s="20" t="s">
        <v>1452</v>
      </c>
      <c r="B975" s="12">
        <v>611.87</v>
      </c>
      <c r="E975" s="20" t="s">
        <v>3225</v>
      </c>
      <c r="F975" s="12">
        <v>952.86</v>
      </c>
      <c r="H975" s="20" t="s">
        <v>2993</v>
      </c>
      <c r="I975" s="12">
        <v>2776.29</v>
      </c>
      <c r="J975" s="20" t="s">
        <v>14133</v>
      </c>
      <c r="L975" s="43" t="s">
        <v>2993</v>
      </c>
      <c r="M975" s="12">
        <v>2776.29</v>
      </c>
      <c r="N975" s="19">
        <f t="shared" si="30"/>
        <v>5.0000000000181899E-2</v>
      </c>
      <c r="Q975" s="21" t="s">
        <v>2993</v>
      </c>
      <c r="R975" s="21">
        <v>2776.34</v>
      </c>
      <c r="S975" s="19">
        <f t="shared" si="31"/>
        <v>-5.0000000000181899E-2</v>
      </c>
      <c r="T975" s="21"/>
      <c r="U975" s="21"/>
      <c r="V975" s="21"/>
    </row>
    <row r="976" spans="1:22" hidden="1" x14ac:dyDescent="0.25">
      <c r="A976" s="20" t="s">
        <v>1453</v>
      </c>
      <c r="B976" s="12">
        <v>307.24</v>
      </c>
      <c r="E976" s="20" t="s">
        <v>3226</v>
      </c>
      <c r="F976" s="12">
        <v>1305.3400000000001</v>
      </c>
      <c r="H976" s="20" t="s">
        <v>356</v>
      </c>
      <c r="I976" s="12">
        <v>269.88</v>
      </c>
      <c r="J976" s="20" t="s">
        <v>14132</v>
      </c>
      <c r="L976" s="43" t="s">
        <v>356</v>
      </c>
      <c r="M976" s="12">
        <v>269.88</v>
      </c>
      <c r="N976" s="19">
        <f t="shared" si="30"/>
        <v>0</v>
      </c>
      <c r="Q976" s="21" t="s">
        <v>356</v>
      </c>
      <c r="R976" s="21">
        <v>269.88</v>
      </c>
      <c r="S976" s="19">
        <f t="shared" si="31"/>
        <v>0</v>
      </c>
      <c r="T976" s="21"/>
      <c r="U976" s="21"/>
      <c r="V976" s="21"/>
    </row>
    <row r="977" spans="1:22" hidden="1" x14ac:dyDescent="0.25">
      <c r="A977" s="20" t="s">
        <v>1454</v>
      </c>
      <c r="B977" s="12">
        <v>2324.66</v>
      </c>
      <c r="E977" s="20" t="s">
        <v>3228</v>
      </c>
      <c r="F977" s="12">
        <v>180.02</v>
      </c>
      <c r="H977" s="20" t="s">
        <v>2994</v>
      </c>
      <c r="I977" s="12">
        <v>764.54</v>
      </c>
      <c r="J977" s="20" t="s">
        <v>14133</v>
      </c>
      <c r="L977" s="43" t="s">
        <v>2994</v>
      </c>
      <c r="M977" s="12">
        <v>764.54</v>
      </c>
      <c r="N977" s="19">
        <f t="shared" si="30"/>
        <v>-1.999999999998181E-2</v>
      </c>
      <c r="Q977" s="21" t="s">
        <v>2994</v>
      </c>
      <c r="R977" s="21">
        <v>764.52</v>
      </c>
      <c r="S977" s="19">
        <f t="shared" si="31"/>
        <v>1.999999999998181E-2</v>
      </c>
      <c r="T977" s="21"/>
      <c r="U977" s="21"/>
      <c r="V977" s="21"/>
    </row>
    <row r="978" spans="1:22" hidden="1" x14ac:dyDescent="0.25">
      <c r="A978" s="20" t="s">
        <v>1455</v>
      </c>
      <c r="B978" s="12">
        <v>4728.91</v>
      </c>
      <c r="E978" s="20" t="s">
        <v>3230</v>
      </c>
      <c r="F978" s="12">
        <v>525.5</v>
      </c>
      <c r="H978" s="20" t="s">
        <v>2995</v>
      </c>
      <c r="I978" s="12">
        <v>817.69</v>
      </c>
      <c r="J978" s="20" t="s">
        <v>14133</v>
      </c>
      <c r="L978" s="43" t="s">
        <v>2995</v>
      </c>
      <c r="M978" s="12">
        <v>817.69</v>
      </c>
      <c r="N978" s="19">
        <f t="shared" si="30"/>
        <v>1.999999999998181E-2</v>
      </c>
      <c r="Q978" s="21" t="s">
        <v>2995</v>
      </c>
      <c r="R978" s="21">
        <v>817.71</v>
      </c>
      <c r="S978" s="19">
        <f t="shared" si="31"/>
        <v>-1.999999999998181E-2</v>
      </c>
      <c r="T978" s="21"/>
      <c r="U978" s="21"/>
      <c r="V978" s="21"/>
    </row>
    <row r="979" spans="1:22" hidden="1" x14ac:dyDescent="0.25">
      <c r="A979" s="20" t="s">
        <v>1456</v>
      </c>
      <c r="B979" s="12">
        <v>349.36</v>
      </c>
      <c r="E979" s="20" t="s">
        <v>3232</v>
      </c>
      <c r="F979" s="12">
        <v>560.95000000000005</v>
      </c>
      <c r="H979" s="20" t="s">
        <v>2997</v>
      </c>
      <c r="I979" s="12">
        <v>808.58999999999992</v>
      </c>
      <c r="J979" s="20" t="s">
        <v>14133</v>
      </c>
      <c r="L979" s="43" t="s">
        <v>2997</v>
      </c>
      <c r="M979" s="12">
        <v>808.58999999999992</v>
      </c>
      <c r="N979" s="19">
        <f t="shared" si="30"/>
        <v>-9.9999999998772182E-3</v>
      </c>
      <c r="Q979" s="21" t="s">
        <v>2997</v>
      </c>
      <c r="R979" s="21">
        <v>808.58</v>
      </c>
      <c r="S979" s="19">
        <f t="shared" si="31"/>
        <v>9.9999999998772182E-3</v>
      </c>
      <c r="T979" s="21"/>
      <c r="U979" s="21"/>
      <c r="V979" s="21"/>
    </row>
    <row r="980" spans="1:22" hidden="1" x14ac:dyDescent="0.25">
      <c r="A980" s="20" t="s">
        <v>1457</v>
      </c>
      <c r="B980" s="12">
        <v>6483.0300000000007</v>
      </c>
      <c r="E980" s="20" t="s">
        <v>3233</v>
      </c>
      <c r="F980" s="12">
        <v>1409.68</v>
      </c>
      <c r="H980" s="20" t="s">
        <v>2999</v>
      </c>
      <c r="I980" s="12">
        <v>724.07</v>
      </c>
      <c r="J980" s="20" t="s">
        <v>14133</v>
      </c>
      <c r="L980" s="43" t="s">
        <v>2999</v>
      </c>
      <c r="M980" s="12">
        <v>724.07</v>
      </c>
      <c r="N980" s="19">
        <f t="shared" si="30"/>
        <v>-1.0000000000104592E-2</v>
      </c>
      <c r="Q980" s="21" t="s">
        <v>2999</v>
      </c>
      <c r="R980" s="21">
        <v>724.06</v>
      </c>
      <c r="S980" s="19">
        <f t="shared" si="31"/>
        <v>1.0000000000104592E-2</v>
      </c>
      <c r="T980" s="21"/>
      <c r="U980" s="21"/>
      <c r="V980" s="21"/>
    </row>
    <row r="981" spans="1:22" ht="15" hidden="1" customHeight="1" x14ac:dyDescent="0.25">
      <c r="A981" s="20" t="s">
        <v>1458</v>
      </c>
      <c r="B981" s="12">
        <v>9287.68</v>
      </c>
      <c r="E981" s="20" t="s">
        <v>3235</v>
      </c>
      <c r="F981" s="12">
        <v>683.66</v>
      </c>
      <c r="H981" s="20" t="s">
        <v>3001</v>
      </c>
      <c r="I981" s="12">
        <v>694.12</v>
      </c>
      <c r="J981" s="20" t="s">
        <v>14133</v>
      </c>
      <c r="L981" s="43" t="s">
        <v>3001</v>
      </c>
      <c r="M981" s="12">
        <v>694.12</v>
      </c>
      <c r="N981" s="19">
        <f t="shared" si="30"/>
        <v>-9.9999999999909051E-3</v>
      </c>
      <c r="Q981" s="20" t="s">
        <v>3001</v>
      </c>
      <c r="R981" s="20">
        <v>694.11</v>
      </c>
      <c r="S981" s="19">
        <f t="shared" si="31"/>
        <v>9.9999999999909051E-3</v>
      </c>
      <c r="T981" s="20"/>
      <c r="U981" s="20"/>
      <c r="V981" s="20"/>
    </row>
    <row r="982" spans="1:22" hidden="1" x14ac:dyDescent="0.25">
      <c r="A982" s="20" t="s">
        <v>1459</v>
      </c>
      <c r="B982" s="12">
        <v>1417.28</v>
      </c>
      <c r="E982" s="20" t="s">
        <v>3237</v>
      </c>
      <c r="F982" s="12">
        <v>4397.05</v>
      </c>
      <c r="H982" s="20" t="s">
        <v>3003</v>
      </c>
      <c r="I982" s="12">
        <v>961.99</v>
      </c>
      <c r="J982" s="20" t="s">
        <v>14133</v>
      </c>
      <c r="L982" s="43" t="s">
        <v>3003</v>
      </c>
      <c r="M982" s="12">
        <v>961.99</v>
      </c>
      <c r="N982" s="19">
        <f t="shared" si="30"/>
        <v>-1.999999999998181E-2</v>
      </c>
      <c r="Q982" s="21" t="s">
        <v>3003</v>
      </c>
      <c r="R982" s="21">
        <v>961.97</v>
      </c>
      <c r="S982" s="19">
        <f t="shared" si="31"/>
        <v>1.999999999998181E-2</v>
      </c>
      <c r="T982" s="21"/>
      <c r="U982" s="21"/>
      <c r="V982" s="21"/>
    </row>
    <row r="983" spans="1:22" hidden="1" x14ac:dyDescent="0.25">
      <c r="A983" s="20" t="s">
        <v>1462</v>
      </c>
      <c r="B983" s="12">
        <v>4049.15</v>
      </c>
      <c r="E983" s="20" t="s">
        <v>3238</v>
      </c>
      <c r="F983" s="12">
        <v>451.34</v>
      </c>
      <c r="H983" s="20" t="s">
        <v>3004</v>
      </c>
      <c r="I983" s="12">
        <v>2274.25</v>
      </c>
      <c r="J983" s="20" t="s">
        <v>14133</v>
      </c>
      <c r="L983" s="43" t="s">
        <v>3004</v>
      </c>
      <c r="M983" s="12">
        <v>2274.25</v>
      </c>
      <c r="N983" s="19">
        <f t="shared" si="30"/>
        <v>-1.0000000000218279E-2</v>
      </c>
      <c r="Q983" s="21" t="s">
        <v>3004</v>
      </c>
      <c r="R983" s="21">
        <v>2274.2399999999998</v>
      </c>
      <c r="S983" s="19">
        <f t="shared" si="31"/>
        <v>1.0000000000218279E-2</v>
      </c>
      <c r="T983" s="21"/>
      <c r="U983" s="21"/>
      <c r="V983" s="21"/>
    </row>
    <row r="984" spans="1:22" ht="15" hidden="1" customHeight="1" x14ac:dyDescent="0.25">
      <c r="A984" s="20" t="s">
        <v>1463</v>
      </c>
      <c r="B984" s="12">
        <v>565.08000000000004</v>
      </c>
      <c r="E984" s="20" t="s">
        <v>3240</v>
      </c>
      <c r="F984" s="12">
        <v>2174.06</v>
      </c>
      <c r="H984" s="20" t="s">
        <v>3006</v>
      </c>
      <c r="I984" s="12">
        <v>486.28</v>
      </c>
      <c r="J984" s="20" t="s">
        <v>14133</v>
      </c>
      <c r="L984" s="43" t="s">
        <v>3006</v>
      </c>
      <c r="M984" s="12">
        <v>486.28</v>
      </c>
      <c r="N984" s="19">
        <f t="shared" si="30"/>
        <v>-9.9999999999909051E-3</v>
      </c>
      <c r="Q984" s="20" t="s">
        <v>3006</v>
      </c>
      <c r="R984" s="20">
        <v>486.27</v>
      </c>
      <c r="S984" s="19">
        <f t="shared" si="31"/>
        <v>9.9999999999909051E-3</v>
      </c>
      <c r="T984" s="20"/>
      <c r="U984" s="20"/>
      <c r="V984" s="20"/>
    </row>
    <row r="985" spans="1:22" ht="15" hidden="1" customHeight="1" x14ac:dyDescent="0.25">
      <c r="A985" s="20" t="s">
        <v>1465</v>
      </c>
      <c r="B985" s="12">
        <v>2834.56</v>
      </c>
      <c r="E985" s="20" t="s">
        <v>3242</v>
      </c>
      <c r="F985" s="12">
        <v>2216.75</v>
      </c>
      <c r="H985" s="20" t="s">
        <v>3008</v>
      </c>
      <c r="I985" s="12">
        <v>1388.24</v>
      </c>
      <c r="J985" s="20" t="s">
        <v>14133</v>
      </c>
      <c r="L985" s="43" t="s">
        <v>3008</v>
      </c>
      <c r="M985" s="12">
        <v>1388.24</v>
      </c>
      <c r="N985" s="19">
        <f t="shared" si="30"/>
        <v>0</v>
      </c>
      <c r="Q985" s="20" t="s">
        <v>3008</v>
      </c>
      <c r="R985" s="20">
        <v>1388.24</v>
      </c>
      <c r="S985" s="19">
        <f t="shared" si="31"/>
        <v>0</v>
      </c>
      <c r="T985" s="20"/>
      <c r="U985" s="20"/>
      <c r="V985" s="20"/>
    </row>
    <row r="986" spans="1:22" hidden="1" x14ac:dyDescent="0.25">
      <c r="A986" s="20" t="s">
        <v>1466</v>
      </c>
      <c r="B986" s="12">
        <v>236.21</v>
      </c>
      <c r="E986" s="20" t="s">
        <v>3244</v>
      </c>
      <c r="F986" s="12">
        <v>319.67</v>
      </c>
      <c r="H986" s="20" t="s">
        <v>3010</v>
      </c>
      <c r="I986" s="12">
        <v>1679.74</v>
      </c>
      <c r="J986" s="20" t="s">
        <v>14133</v>
      </c>
      <c r="L986" s="43" t="s">
        <v>3010</v>
      </c>
      <c r="M986" s="12">
        <v>1679.74</v>
      </c>
      <c r="N986" s="19">
        <f t="shared" si="30"/>
        <v>-1.999999999998181E-2</v>
      </c>
      <c r="Q986" s="21" t="s">
        <v>3010</v>
      </c>
      <c r="R986" s="21">
        <v>1679.72</v>
      </c>
      <c r="S986" s="19">
        <f t="shared" si="31"/>
        <v>1.999999999998181E-2</v>
      </c>
      <c r="T986" s="21"/>
      <c r="U986" s="21"/>
      <c r="V986" s="21"/>
    </row>
    <row r="987" spans="1:22" ht="15" hidden="1" customHeight="1" x14ac:dyDescent="0.25">
      <c r="A987" s="20" t="s">
        <v>1467</v>
      </c>
      <c r="B987" s="12">
        <v>236.21</v>
      </c>
      <c r="E987" s="20" t="s">
        <v>3245</v>
      </c>
      <c r="F987" s="12">
        <v>1161.31</v>
      </c>
      <c r="H987" s="20" t="s">
        <v>3012</v>
      </c>
      <c r="I987" s="12">
        <v>1388.24</v>
      </c>
      <c r="J987" s="20" t="s">
        <v>14133</v>
      </c>
      <c r="L987" s="43" t="s">
        <v>3012</v>
      </c>
      <c r="M987" s="12">
        <v>1388.24</v>
      </c>
      <c r="N987" s="19">
        <f t="shared" si="30"/>
        <v>0</v>
      </c>
      <c r="Q987" s="20" t="s">
        <v>3012</v>
      </c>
      <c r="R987" s="20">
        <v>1388.24</v>
      </c>
      <c r="S987" s="19">
        <f t="shared" si="31"/>
        <v>0</v>
      </c>
      <c r="T987" s="20"/>
      <c r="U987" s="20"/>
      <c r="V987" s="20"/>
    </row>
    <row r="988" spans="1:22" hidden="1" x14ac:dyDescent="0.25">
      <c r="A988" s="20" t="s">
        <v>1468</v>
      </c>
      <c r="B988" s="12">
        <v>1417.28</v>
      </c>
      <c r="E988" s="20" t="s">
        <v>3246</v>
      </c>
      <c r="F988" s="12">
        <v>866.61</v>
      </c>
      <c r="H988" s="20" t="s">
        <v>3013</v>
      </c>
      <c r="I988" s="12">
        <v>1262.6300000000001</v>
      </c>
      <c r="J988" s="20" t="s">
        <v>14133</v>
      </c>
      <c r="L988" s="43" t="s">
        <v>3013</v>
      </c>
      <c r="M988" s="12">
        <v>1262.6300000000001</v>
      </c>
      <c r="N988" s="19">
        <f t="shared" si="30"/>
        <v>9.9999999999909051E-3</v>
      </c>
      <c r="Q988" s="21" t="s">
        <v>3013</v>
      </c>
      <c r="R988" s="21">
        <v>1262.6400000000001</v>
      </c>
      <c r="S988" s="19">
        <f t="shared" si="31"/>
        <v>-9.9999999999909051E-3</v>
      </c>
      <c r="T988" s="21"/>
      <c r="U988" s="21"/>
      <c r="V988" s="21"/>
    </row>
    <row r="989" spans="1:22" hidden="1" x14ac:dyDescent="0.25">
      <c r="A989" s="20" t="s">
        <v>1471</v>
      </c>
      <c r="B989" s="12">
        <v>236.21</v>
      </c>
      <c r="E989" s="20" t="s">
        <v>3248</v>
      </c>
      <c r="F989" s="12">
        <v>495.64</v>
      </c>
      <c r="H989" s="20" t="s">
        <v>3015</v>
      </c>
      <c r="I989" s="12">
        <v>953.97</v>
      </c>
      <c r="J989" s="20" t="s">
        <v>14133</v>
      </c>
      <c r="L989" s="43" t="s">
        <v>3015</v>
      </c>
      <c r="M989" s="12">
        <v>953.97</v>
      </c>
      <c r="N989" s="19">
        <f t="shared" si="30"/>
        <v>0</v>
      </c>
      <c r="Q989" s="21" t="s">
        <v>3015</v>
      </c>
      <c r="R989" s="21">
        <v>953.97</v>
      </c>
      <c r="S989" s="19">
        <f t="shared" si="31"/>
        <v>0</v>
      </c>
      <c r="T989" s="21"/>
      <c r="U989" s="21"/>
      <c r="V989" s="21"/>
    </row>
    <row r="990" spans="1:22" hidden="1" x14ac:dyDescent="0.25">
      <c r="A990" s="20" t="s">
        <v>1472</v>
      </c>
      <c r="B990" s="12">
        <v>3699.41</v>
      </c>
      <c r="E990" s="20" t="s">
        <v>3250</v>
      </c>
      <c r="F990" s="12">
        <v>1643.9899999999998</v>
      </c>
      <c r="H990" s="20" t="s">
        <v>3017</v>
      </c>
      <c r="I990" s="12">
        <v>19491.46</v>
      </c>
      <c r="J990" s="20" t="s">
        <v>14133</v>
      </c>
      <c r="L990" s="43" t="s">
        <v>3017</v>
      </c>
      <c r="M990" s="12">
        <v>19491.46</v>
      </c>
      <c r="N990" s="19">
        <f t="shared" si="30"/>
        <v>0</v>
      </c>
      <c r="Q990" s="21" t="s">
        <v>3017</v>
      </c>
      <c r="R990" s="21">
        <v>19491.46</v>
      </c>
      <c r="S990" s="19">
        <f t="shared" si="31"/>
        <v>0</v>
      </c>
      <c r="T990" s="21"/>
      <c r="U990" s="21"/>
      <c r="V990" s="21"/>
    </row>
    <row r="991" spans="1:22" hidden="1" x14ac:dyDescent="0.25">
      <c r="A991" s="20" t="s">
        <v>1473</v>
      </c>
      <c r="B991" s="12">
        <v>1495.73</v>
      </c>
      <c r="E991" s="20" t="s">
        <v>3252</v>
      </c>
      <c r="F991" s="12">
        <v>6335.8099999999995</v>
      </c>
      <c r="H991" s="20" t="s">
        <v>357</v>
      </c>
      <c r="I991" s="12">
        <v>1341.81</v>
      </c>
      <c r="J991" s="20" t="s">
        <v>14132</v>
      </c>
      <c r="L991" s="43" t="s">
        <v>357</v>
      </c>
      <c r="M991" s="12">
        <v>1341.81</v>
      </c>
      <c r="N991" s="19">
        <f t="shared" si="30"/>
        <v>-9.9999999999909051E-3</v>
      </c>
      <c r="Q991" s="21" t="s">
        <v>357</v>
      </c>
      <c r="R991" s="21">
        <v>1341.8</v>
      </c>
      <c r="S991" s="19">
        <f t="shared" si="31"/>
        <v>9.9999999999909051E-3</v>
      </c>
      <c r="T991" s="21"/>
      <c r="U991" s="21"/>
      <c r="V991" s="21"/>
    </row>
    <row r="992" spans="1:22" ht="15" hidden="1" customHeight="1" x14ac:dyDescent="0.25">
      <c r="A992" s="20" t="s">
        <v>1474</v>
      </c>
      <c r="B992" s="12">
        <v>236.21</v>
      </c>
      <c r="E992" s="20" t="s">
        <v>3253</v>
      </c>
      <c r="F992" s="12">
        <v>1970.09</v>
      </c>
      <c r="H992" s="20" t="s">
        <v>3018</v>
      </c>
      <c r="I992" s="12">
        <v>1614.77</v>
      </c>
      <c r="J992" s="20" t="s">
        <v>14133</v>
      </c>
      <c r="L992" s="43" t="s">
        <v>3018</v>
      </c>
      <c r="M992" s="12">
        <v>1614.77</v>
      </c>
      <c r="N992" s="19">
        <f t="shared" si="30"/>
        <v>0</v>
      </c>
      <c r="Q992" s="20" t="s">
        <v>3018</v>
      </c>
      <c r="R992" s="20">
        <v>1614.77</v>
      </c>
      <c r="S992" s="19">
        <f t="shared" si="31"/>
        <v>0</v>
      </c>
      <c r="T992" s="20"/>
      <c r="U992" s="20"/>
      <c r="V992" s="20"/>
    </row>
    <row r="993" spans="1:22" hidden="1" x14ac:dyDescent="0.25">
      <c r="A993" s="20" t="s">
        <v>1475</v>
      </c>
      <c r="B993" s="12">
        <v>236.21</v>
      </c>
      <c r="E993" s="20" t="s">
        <v>3255</v>
      </c>
      <c r="F993" s="12">
        <v>822.82</v>
      </c>
      <c r="H993" s="20" t="s">
        <v>358</v>
      </c>
      <c r="I993" s="12">
        <v>2806.18</v>
      </c>
      <c r="J993" s="20" t="s">
        <v>14132</v>
      </c>
      <c r="L993" s="43" t="s">
        <v>358</v>
      </c>
      <c r="M993" s="12">
        <v>2806.18</v>
      </c>
      <c r="N993" s="19">
        <f t="shared" si="30"/>
        <v>1.0000000000218279E-2</v>
      </c>
      <c r="Q993" s="21" t="s">
        <v>358</v>
      </c>
      <c r="R993" s="21">
        <v>2806.19</v>
      </c>
      <c r="S993" s="19">
        <f t="shared" si="31"/>
        <v>-1.0000000000218279E-2</v>
      </c>
      <c r="T993" s="21"/>
      <c r="U993" s="21"/>
      <c r="V993" s="21"/>
    </row>
    <row r="994" spans="1:22" ht="15" hidden="1" customHeight="1" x14ac:dyDescent="0.25">
      <c r="A994" s="20" t="s">
        <v>1511</v>
      </c>
      <c r="B994" s="12">
        <v>12014.07</v>
      </c>
      <c r="E994" s="20" t="s">
        <v>3256</v>
      </c>
      <c r="F994" s="12">
        <v>1310.3499999999999</v>
      </c>
      <c r="H994" s="20" t="s">
        <v>3020</v>
      </c>
      <c r="I994" s="12">
        <v>915.81</v>
      </c>
      <c r="J994" s="20" t="s">
        <v>14133</v>
      </c>
      <c r="L994" s="43" t="s">
        <v>3020</v>
      </c>
      <c r="M994" s="12">
        <v>915.81</v>
      </c>
      <c r="N994" s="19">
        <f t="shared" si="30"/>
        <v>0</v>
      </c>
      <c r="Q994" s="20" t="s">
        <v>3020</v>
      </c>
      <c r="R994" s="20">
        <v>915.81</v>
      </c>
      <c r="S994" s="19">
        <f t="shared" si="31"/>
        <v>0</v>
      </c>
      <c r="T994" s="20"/>
      <c r="U994" s="20"/>
      <c r="V994" s="20"/>
    </row>
    <row r="995" spans="1:22" hidden="1" x14ac:dyDescent="0.25">
      <c r="A995" s="20" t="s">
        <v>1478</v>
      </c>
      <c r="B995" s="12">
        <v>236.21</v>
      </c>
      <c r="E995" s="20" t="s">
        <v>3257</v>
      </c>
      <c r="F995" s="12">
        <v>267.27999999999997</v>
      </c>
      <c r="H995" s="20" t="s">
        <v>3022</v>
      </c>
      <c r="I995" s="12">
        <v>213.42000000000002</v>
      </c>
      <c r="J995" s="20" t="s">
        <v>14133</v>
      </c>
      <c r="L995" s="43" t="s">
        <v>3022</v>
      </c>
      <c r="M995" s="12">
        <v>213.42000000000002</v>
      </c>
      <c r="N995" s="19">
        <f t="shared" si="30"/>
        <v>0</v>
      </c>
      <c r="Q995" s="21" t="s">
        <v>3022</v>
      </c>
      <c r="R995" s="21">
        <v>213.42</v>
      </c>
      <c r="S995" s="19">
        <f t="shared" si="31"/>
        <v>0</v>
      </c>
      <c r="T995" s="21"/>
      <c r="U995" s="21"/>
      <c r="V995" s="21"/>
    </row>
    <row r="996" spans="1:22" hidden="1" x14ac:dyDescent="0.25">
      <c r="A996" s="20" t="s">
        <v>1481</v>
      </c>
      <c r="B996" s="12">
        <v>236.21</v>
      </c>
      <c r="E996" s="20" t="s">
        <v>3258</v>
      </c>
      <c r="F996" s="12">
        <v>537.46</v>
      </c>
      <c r="H996" s="20" t="s">
        <v>3023</v>
      </c>
      <c r="I996" s="12">
        <v>1047.51</v>
      </c>
      <c r="J996" s="20" t="s">
        <v>14133</v>
      </c>
      <c r="L996" s="43" t="s">
        <v>3023</v>
      </c>
      <c r="M996" s="12">
        <v>1047.51</v>
      </c>
      <c r="N996" s="19">
        <f t="shared" si="30"/>
        <v>-9.9999999999909051E-3</v>
      </c>
      <c r="Q996" s="21" t="s">
        <v>3023</v>
      </c>
      <c r="R996" s="21">
        <v>1047.5</v>
      </c>
      <c r="S996" s="19">
        <f t="shared" si="31"/>
        <v>9.9999999999909051E-3</v>
      </c>
      <c r="T996" s="21"/>
      <c r="U996" s="21"/>
      <c r="V996" s="21"/>
    </row>
    <row r="997" spans="1:22" hidden="1" x14ac:dyDescent="0.25">
      <c r="A997" s="20" t="s">
        <v>1484</v>
      </c>
      <c r="B997" s="12">
        <v>236.21</v>
      </c>
      <c r="E997" s="20" t="s">
        <v>3259</v>
      </c>
      <c r="F997" s="12">
        <v>550.16999999999996</v>
      </c>
      <c r="H997" s="20" t="s">
        <v>3025</v>
      </c>
      <c r="I997" s="12">
        <v>1023.25</v>
      </c>
      <c r="J997" s="20" t="s">
        <v>14133</v>
      </c>
      <c r="L997" s="43" t="s">
        <v>3025</v>
      </c>
      <c r="M997" s="12">
        <v>1023.25</v>
      </c>
      <c r="N997" s="19">
        <f t="shared" si="30"/>
        <v>1.999999999998181E-2</v>
      </c>
      <c r="Q997" s="21" t="s">
        <v>3025</v>
      </c>
      <c r="R997" s="21">
        <v>1023.27</v>
      </c>
      <c r="S997" s="19">
        <f t="shared" si="31"/>
        <v>-1.999999999998181E-2</v>
      </c>
      <c r="T997" s="21"/>
      <c r="U997" s="21"/>
      <c r="V997" s="21"/>
    </row>
    <row r="998" spans="1:22" hidden="1" x14ac:dyDescent="0.25">
      <c r="A998" s="20" t="s">
        <v>1485</v>
      </c>
      <c r="B998" s="12">
        <v>14222.11</v>
      </c>
      <c r="E998" s="20" t="s">
        <v>3262</v>
      </c>
      <c r="F998" s="12">
        <v>4384.8599999999997</v>
      </c>
      <c r="H998" s="20" t="s">
        <v>3026</v>
      </c>
      <c r="I998" s="12">
        <v>291.33999999999997</v>
      </c>
      <c r="J998" s="20" t="s">
        <v>14133</v>
      </c>
      <c r="L998" s="43" t="s">
        <v>3026</v>
      </c>
      <c r="M998" s="12">
        <v>291.33999999999997</v>
      </c>
      <c r="N998" s="19">
        <f t="shared" si="30"/>
        <v>-9.9999999999909051E-3</v>
      </c>
      <c r="Q998" s="21" t="s">
        <v>3026</v>
      </c>
      <c r="R998" s="21">
        <v>291.33</v>
      </c>
      <c r="S998" s="19">
        <f t="shared" si="31"/>
        <v>9.9999999999909051E-3</v>
      </c>
      <c r="T998" s="21"/>
      <c r="U998" s="21"/>
      <c r="V998" s="21"/>
    </row>
    <row r="999" spans="1:22" hidden="1" x14ac:dyDescent="0.25">
      <c r="A999" s="20" t="s">
        <v>1528</v>
      </c>
      <c r="B999" s="12">
        <v>25871.27</v>
      </c>
      <c r="E999" s="20" t="s">
        <v>3264</v>
      </c>
      <c r="F999" s="12">
        <v>535.69000000000005</v>
      </c>
      <c r="H999" s="20" t="s">
        <v>3027</v>
      </c>
      <c r="I999" s="12">
        <v>432.2</v>
      </c>
      <c r="J999" s="20" t="s">
        <v>14133</v>
      </c>
      <c r="L999" s="43" t="s">
        <v>3027</v>
      </c>
      <c r="M999" s="12">
        <v>432.2</v>
      </c>
      <c r="N999" s="19">
        <f t="shared" si="30"/>
        <v>0</v>
      </c>
      <c r="Q999" s="21" t="s">
        <v>3027</v>
      </c>
      <c r="R999" s="21">
        <v>432.2</v>
      </c>
      <c r="S999" s="19">
        <f t="shared" si="31"/>
        <v>0</v>
      </c>
      <c r="T999" s="21"/>
      <c r="U999" s="21"/>
      <c r="V999" s="21"/>
    </row>
    <row r="1000" spans="1:22" hidden="1" x14ac:dyDescent="0.25">
      <c r="A1000" s="20" t="s">
        <v>1486</v>
      </c>
      <c r="B1000" s="12">
        <v>2004.57</v>
      </c>
      <c r="E1000" s="20" t="s">
        <v>3265</v>
      </c>
      <c r="F1000" s="12">
        <v>1068.97</v>
      </c>
      <c r="H1000" s="20" t="s">
        <v>3029</v>
      </c>
      <c r="I1000" s="12">
        <v>2579.8000000000002</v>
      </c>
      <c r="J1000" s="20" t="s">
        <v>14133</v>
      </c>
      <c r="L1000" s="43" t="s">
        <v>3029</v>
      </c>
      <c r="M1000" s="12">
        <v>2579.8000000000002</v>
      </c>
      <c r="N1000" s="19">
        <f t="shared" si="30"/>
        <v>-1.999999999998181E-2</v>
      </c>
      <c r="Q1000" s="21" t="s">
        <v>3029</v>
      </c>
      <c r="R1000" s="21">
        <v>2579.7800000000002</v>
      </c>
      <c r="S1000" s="19">
        <f t="shared" si="31"/>
        <v>1.999999999998181E-2</v>
      </c>
      <c r="T1000" s="21"/>
      <c r="U1000" s="21"/>
      <c r="V1000" s="21"/>
    </row>
    <row r="1001" spans="1:22" hidden="1" x14ac:dyDescent="0.25">
      <c r="A1001" s="20" t="s">
        <v>1487</v>
      </c>
      <c r="B1001" s="12">
        <v>267.27999999999997</v>
      </c>
      <c r="E1001" s="20" t="s">
        <v>3267</v>
      </c>
      <c r="F1001" s="12">
        <v>958.22</v>
      </c>
      <c r="H1001" s="20" t="s">
        <v>3031</v>
      </c>
      <c r="I1001" s="12">
        <v>1906.65</v>
      </c>
      <c r="J1001" s="20" t="s">
        <v>14133</v>
      </c>
      <c r="L1001" s="43" t="s">
        <v>3031</v>
      </c>
      <c r="M1001" s="12">
        <v>1906.65</v>
      </c>
      <c r="N1001" s="19">
        <f t="shared" si="30"/>
        <v>-9.9999999999909051E-3</v>
      </c>
      <c r="Q1001" s="21" t="s">
        <v>3031</v>
      </c>
      <c r="R1001" s="21">
        <v>1906.64</v>
      </c>
      <c r="S1001" s="19">
        <f t="shared" si="31"/>
        <v>9.9999999999909051E-3</v>
      </c>
      <c r="T1001" s="21"/>
      <c r="U1001" s="21"/>
      <c r="V1001" s="21"/>
    </row>
    <row r="1002" spans="1:22" ht="15" hidden="1" customHeight="1" x14ac:dyDescent="0.25">
      <c r="A1002" s="20" t="s">
        <v>1488</v>
      </c>
      <c r="B1002" s="12">
        <v>2829.14</v>
      </c>
      <c r="E1002" s="20" t="s">
        <v>3269</v>
      </c>
      <c r="F1002" s="12">
        <v>1415.63</v>
      </c>
      <c r="H1002" s="20" t="s">
        <v>3032</v>
      </c>
      <c r="I1002" s="12">
        <v>16378.06</v>
      </c>
      <c r="J1002" s="20" t="s">
        <v>14133</v>
      </c>
      <c r="L1002" s="43" t="s">
        <v>3032</v>
      </c>
      <c r="M1002" s="12">
        <v>16378.06</v>
      </c>
      <c r="N1002" s="19">
        <f t="shared" si="30"/>
        <v>-1.9999999998617568E-2</v>
      </c>
      <c r="Q1002" s="20" t="s">
        <v>3032</v>
      </c>
      <c r="R1002" s="20">
        <v>16378.04</v>
      </c>
      <c r="S1002" s="19">
        <f t="shared" si="31"/>
        <v>1.9999999998617568E-2</v>
      </c>
      <c r="T1002" s="20"/>
      <c r="U1002" s="20"/>
      <c r="V1002" s="20"/>
    </row>
    <row r="1003" spans="1:22" ht="15" hidden="1" customHeight="1" x14ac:dyDescent="0.25">
      <c r="A1003" s="20" t="s">
        <v>1489</v>
      </c>
      <c r="B1003" s="12">
        <v>40111.300000000003</v>
      </c>
      <c r="E1003" s="20" t="s">
        <v>3271</v>
      </c>
      <c r="F1003" s="12">
        <v>1261.1500000000001</v>
      </c>
      <c r="H1003" s="20" t="s">
        <v>3034</v>
      </c>
      <c r="I1003" s="12">
        <v>355.93</v>
      </c>
      <c r="J1003" s="20" t="s">
        <v>14133</v>
      </c>
      <c r="L1003" s="43" t="s">
        <v>3034</v>
      </c>
      <c r="M1003" s="12">
        <v>355.93</v>
      </c>
      <c r="N1003" s="19">
        <f t="shared" si="30"/>
        <v>0</v>
      </c>
      <c r="Q1003" s="20" t="s">
        <v>3034</v>
      </c>
      <c r="R1003" s="20">
        <v>355.93</v>
      </c>
      <c r="S1003" s="19">
        <f t="shared" si="31"/>
        <v>0</v>
      </c>
      <c r="T1003" s="20"/>
      <c r="U1003" s="20"/>
      <c r="V1003" s="20"/>
    </row>
    <row r="1004" spans="1:22" hidden="1" x14ac:dyDescent="0.25">
      <c r="A1004" s="20" t="s">
        <v>1490</v>
      </c>
      <c r="B1004" s="12">
        <v>5897.34</v>
      </c>
      <c r="E1004" s="20" t="s">
        <v>3272</v>
      </c>
      <c r="F1004" s="12">
        <v>9055.32</v>
      </c>
      <c r="H1004" s="20" t="s">
        <v>3036</v>
      </c>
      <c r="I1004" s="12">
        <v>182.78</v>
      </c>
      <c r="J1004" s="20" t="s">
        <v>14133</v>
      </c>
      <c r="L1004" s="43" t="s">
        <v>3036</v>
      </c>
      <c r="M1004" s="12">
        <v>182.78</v>
      </c>
      <c r="N1004" s="19">
        <f t="shared" si="30"/>
        <v>0</v>
      </c>
      <c r="Q1004" s="21" t="s">
        <v>3036</v>
      </c>
      <c r="R1004" s="21">
        <v>182.78</v>
      </c>
      <c r="S1004" s="19">
        <f t="shared" si="31"/>
        <v>0</v>
      </c>
      <c r="T1004" s="21"/>
      <c r="U1004" s="21"/>
      <c r="V1004" s="21"/>
    </row>
    <row r="1005" spans="1:22" hidden="1" x14ac:dyDescent="0.25">
      <c r="A1005" s="20" t="s">
        <v>1491</v>
      </c>
      <c r="B1005" s="12">
        <v>980.11</v>
      </c>
      <c r="E1005" s="20" t="s">
        <v>3274</v>
      </c>
      <c r="F1005" s="12">
        <v>19574.259999999998</v>
      </c>
      <c r="H1005" s="20" t="s">
        <v>3038</v>
      </c>
      <c r="I1005" s="12">
        <v>460.85</v>
      </c>
      <c r="J1005" s="20" t="s">
        <v>14133</v>
      </c>
      <c r="L1005" s="43" t="s">
        <v>3038</v>
      </c>
      <c r="M1005" s="12">
        <v>460.85</v>
      </c>
      <c r="N1005" s="19">
        <f t="shared" si="30"/>
        <v>-1.0000000000047748E-2</v>
      </c>
      <c r="Q1005" s="21" t="s">
        <v>3038</v>
      </c>
      <c r="R1005" s="21">
        <v>460.84</v>
      </c>
      <c r="S1005" s="19">
        <f t="shared" si="31"/>
        <v>1.0000000000047748E-2</v>
      </c>
      <c r="T1005" s="21"/>
      <c r="U1005" s="21"/>
      <c r="V1005" s="21"/>
    </row>
    <row r="1006" spans="1:22" hidden="1" x14ac:dyDescent="0.25">
      <c r="A1006" s="20" t="s">
        <v>1492</v>
      </c>
      <c r="B1006" s="12">
        <v>203.02</v>
      </c>
      <c r="E1006" s="20" t="s">
        <v>3276</v>
      </c>
      <c r="F1006" s="12">
        <v>24092.53</v>
      </c>
      <c r="H1006" s="20" t="s">
        <v>3039</v>
      </c>
      <c r="I1006" s="12">
        <v>215.68</v>
      </c>
      <c r="J1006" s="20" t="s">
        <v>14133</v>
      </c>
      <c r="L1006" s="43" t="s">
        <v>3039</v>
      </c>
      <c r="M1006" s="12">
        <v>215.68</v>
      </c>
      <c r="N1006" s="19">
        <f t="shared" si="30"/>
        <v>0</v>
      </c>
      <c r="Q1006" s="21" t="s">
        <v>3039</v>
      </c>
      <c r="R1006" s="21">
        <v>215.68</v>
      </c>
      <c r="S1006" s="19">
        <f t="shared" si="31"/>
        <v>0</v>
      </c>
      <c r="T1006" s="21"/>
      <c r="U1006" s="21"/>
      <c r="V1006" s="21"/>
    </row>
    <row r="1007" spans="1:22" hidden="1" x14ac:dyDescent="0.25">
      <c r="A1007" s="20" t="s">
        <v>1493</v>
      </c>
      <c r="B1007" s="12">
        <v>1573.92</v>
      </c>
      <c r="E1007" s="20" t="s">
        <v>3277</v>
      </c>
      <c r="F1007" s="12">
        <v>21897.86</v>
      </c>
      <c r="H1007" s="20" t="s">
        <v>361</v>
      </c>
      <c r="I1007" s="12">
        <v>1051.3900000000001</v>
      </c>
      <c r="J1007" s="20" t="s">
        <v>14132</v>
      </c>
      <c r="L1007" s="43" t="s">
        <v>361</v>
      </c>
      <c r="M1007" s="12">
        <v>1051.3900000000001</v>
      </c>
      <c r="N1007" s="19">
        <f t="shared" si="30"/>
        <v>-9.9999999999909051E-3</v>
      </c>
      <c r="Q1007" s="21" t="s">
        <v>361</v>
      </c>
      <c r="R1007" s="21">
        <v>1051.3800000000001</v>
      </c>
      <c r="S1007" s="19">
        <f t="shared" si="31"/>
        <v>9.9999999999909051E-3</v>
      </c>
      <c r="T1007" s="21"/>
      <c r="U1007" s="21"/>
      <c r="V1007" s="21"/>
    </row>
    <row r="1008" spans="1:22" hidden="1" x14ac:dyDescent="0.25">
      <c r="A1008" s="20" t="s">
        <v>1494</v>
      </c>
      <c r="B1008" s="12">
        <v>234.05</v>
      </c>
      <c r="E1008" s="20" t="s">
        <v>3279</v>
      </c>
      <c r="F1008" s="12">
        <v>995.73</v>
      </c>
      <c r="H1008" s="20" t="s">
        <v>3041</v>
      </c>
      <c r="I1008" s="12">
        <v>1134.8800000000001</v>
      </c>
      <c r="J1008" s="20" t="s">
        <v>14133</v>
      </c>
      <c r="L1008" s="43" t="s">
        <v>3041</v>
      </c>
      <c r="M1008" s="12">
        <v>1134.8800000000001</v>
      </c>
      <c r="N1008" s="19">
        <f t="shared" si="30"/>
        <v>-2.0000000000209184E-2</v>
      </c>
      <c r="Q1008" s="21" t="s">
        <v>3041</v>
      </c>
      <c r="R1008" s="21">
        <v>1134.8599999999999</v>
      </c>
      <c r="S1008" s="19">
        <f t="shared" si="31"/>
        <v>2.0000000000209184E-2</v>
      </c>
      <c r="T1008" s="21"/>
      <c r="U1008" s="21"/>
      <c r="V1008" s="21"/>
    </row>
    <row r="1009" spans="1:22" hidden="1" x14ac:dyDescent="0.25">
      <c r="A1009" s="20" t="s">
        <v>1495</v>
      </c>
      <c r="B1009" s="12">
        <v>236.21</v>
      </c>
      <c r="E1009" s="20" t="s">
        <v>3281</v>
      </c>
      <c r="F1009" s="12">
        <v>418.67</v>
      </c>
      <c r="H1009" s="20" t="s">
        <v>3042</v>
      </c>
      <c r="I1009" s="12">
        <v>1622.15</v>
      </c>
      <c r="J1009" s="20" t="s">
        <v>14133</v>
      </c>
      <c r="L1009" s="43" t="s">
        <v>3042</v>
      </c>
      <c r="M1009" s="12">
        <v>1622.15</v>
      </c>
      <c r="N1009" s="19">
        <f t="shared" si="30"/>
        <v>9.9999999999909051E-3</v>
      </c>
      <c r="Q1009" s="21" t="s">
        <v>3042</v>
      </c>
      <c r="R1009" s="21">
        <v>1622.16</v>
      </c>
      <c r="S1009" s="19">
        <f t="shared" si="31"/>
        <v>-9.9999999999909051E-3</v>
      </c>
      <c r="T1009" s="21"/>
      <c r="U1009" s="21"/>
      <c r="V1009" s="21"/>
    </row>
    <row r="1010" spans="1:22" hidden="1" x14ac:dyDescent="0.25">
      <c r="A1010" s="20" t="s">
        <v>1496</v>
      </c>
      <c r="B1010" s="12">
        <v>236.21</v>
      </c>
      <c r="E1010" s="20" t="s">
        <v>3282</v>
      </c>
      <c r="F1010" s="12">
        <v>191.25</v>
      </c>
      <c r="H1010" s="20" t="s">
        <v>3044</v>
      </c>
      <c r="I1010" s="12">
        <v>1671.5700000000002</v>
      </c>
      <c r="J1010" s="20" t="s">
        <v>14133</v>
      </c>
      <c r="L1010" s="43" t="s">
        <v>3044</v>
      </c>
      <c r="M1010" s="12">
        <v>1671.5700000000002</v>
      </c>
      <c r="N1010" s="19">
        <f t="shared" si="30"/>
        <v>-5.0000000000181899E-2</v>
      </c>
      <c r="Q1010" s="21" t="s">
        <v>3044</v>
      </c>
      <c r="R1010" s="21">
        <v>1671.52</v>
      </c>
      <c r="S1010" s="19">
        <f t="shared" si="31"/>
        <v>5.0000000000181899E-2</v>
      </c>
      <c r="T1010" s="21"/>
      <c r="U1010" s="21"/>
      <c r="V1010" s="21"/>
    </row>
    <row r="1011" spans="1:22" hidden="1" x14ac:dyDescent="0.25">
      <c r="A1011" s="20" t="s">
        <v>1497</v>
      </c>
      <c r="B1011" s="12">
        <v>236.21</v>
      </c>
      <c r="E1011" s="20" t="s">
        <v>3284</v>
      </c>
      <c r="F1011" s="12">
        <v>367.12</v>
      </c>
      <c r="H1011" s="20" t="s">
        <v>364</v>
      </c>
      <c r="I1011" s="12">
        <v>2817.6499999999996</v>
      </c>
      <c r="J1011" s="20" t="s">
        <v>14132</v>
      </c>
      <c r="L1011" s="43" t="s">
        <v>364</v>
      </c>
      <c r="M1011" s="12">
        <v>2817.6499999999996</v>
      </c>
      <c r="N1011" s="19">
        <f t="shared" si="30"/>
        <v>0</v>
      </c>
      <c r="Q1011" s="21" t="s">
        <v>364</v>
      </c>
      <c r="R1011" s="21">
        <v>2817.65</v>
      </c>
      <c r="S1011" s="19">
        <f t="shared" si="31"/>
        <v>0</v>
      </c>
      <c r="T1011" s="21"/>
      <c r="U1011" s="21"/>
      <c r="V1011" s="21"/>
    </row>
    <row r="1012" spans="1:22" hidden="1" x14ac:dyDescent="0.25">
      <c r="A1012" s="20" t="s">
        <v>1500</v>
      </c>
      <c r="B1012" s="12">
        <v>5669.12</v>
      </c>
      <c r="E1012" s="20" t="s">
        <v>3285</v>
      </c>
      <c r="F1012" s="12">
        <v>20142.330000000002</v>
      </c>
      <c r="H1012" s="20" t="s">
        <v>3046</v>
      </c>
      <c r="I1012" s="12">
        <v>3523.1899999999996</v>
      </c>
      <c r="J1012" s="20" t="s">
        <v>14133</v>
      </c>
      <c r="L1012" s="43" t="s">
        <v>3046</v>
      </c>
      <c r="M1012" s="12">
        <v>3523.1899999999996</v>
      </c>
      <c r="N1012" s="19">
        <f t="shared" si="30"/>
        <v>7.0000000000618456E-2</v>
      </c>
      <c r="Q1012" s="21" t="s">
        <v>3046</v>
      </c>
      <c r="R1012" s="21">
        <v>3523.26</v>
      </c>
      <c r="S1012" s="19">
        <f t="shared" si="31"/>
        <v>-7.0000000000618456E-2</v>
      </c>
      <c r="T1012" s="21"/>
      <c r="U1012" s="21"/>
      <c r="V1012" s="21"/>
    </row>
    <row r="1013" spans="1:22" hidden="1" x14ac:dyDescent="0.25">
      <c r="A1013" s="20" t="s">
        <v>1501</v>
      </c>
      <c r="B1013" s="12">
        <v>6973.1299999999992</v>
      </c>
      <c r="E1013" s="20" t="s">
        <v>3286</v>
      </c>
      <c r="F1013" s="12">
        <v>17810.810000000001</v>
      </c>
      <c r="H1013" s="20" t="s">
        <v>3047</v>
      </c>
      <c r="I1013" s="12">
        <v>3247.1</v>
      </c>
      <c r="J1013" s="20" t="s">
        <v>14133</v>
      </c>
      <c r="L1013" s="43" t="s">
        <v>3047</v>
      </c>
      <c r="M1013" s="12">
        <v>3247.1</v>
      </c>
      <c r="N1013" s="19">
        <f t="shared" si="30"/>
        <v>0</v>
      </c>
      <c r="Q1013" s="21" t="s">
        <v>3047</v>
      </c>
      <c r="R1013" s="21">
        <v>3247.1</v>
      </c>
      <c r="S1013" s="19">
        <f t="shared" si="31"/>
        <v>0</v>
      </c>
      <c r="T1013" s="21"/>
      <c r="U1013" s="21"/>
      <c r="V1013" s="21"/>
    </row>
    <row r="1014" spans="1:22" hidden="1" x14ac:dyDescent="0.25">
      <c r="A1014" s="20" t="s">
        <v>1502</v>
      </c>
      <c r="B1014" s="12">
        <v>5602.91</v>
      </c>
      <c r="E1014" s="20" t="s">
        <v>3287</v>
      </c>
      <c r="F1014" s="12">
        <v>2735.04</v>
      </c>
      <c r="H1014" s="20" t="s">
        <v>3049</v>
      </c>
      <c r="I1014" s="12">
        <v>1274.0600000000002</v>
      </c>
      <c r="J1014" s="20" t="s">
        <v>14133</v>
      </c>
      <c r="L1014" s="43" t="s">
        <v>3049</v>
      </c>
      <c r="M1014" s="12">
        <v>1274.0600000000002</v>
      </c>
      <c r="N1014" s="19">
        <f t="shared" si="30"/>
        <v>-2.0000000000209184E-2</v>
      </c>
      <c r="Q1014" s="21" t="s">
        <v>3049</v>
      </c>
      <c r="R1014" s="21">
        <v>1274.04</v>
      </c>
      <c r="S1014" s="19">
        <f t="shared" si="31"/>
        <v>2.0000000000209184E-2</v>
      </c>
      <c r="T1014" s="21"/>
      <c r="U1014" s="21"/>
      <c r="V1014" s="21"/>
    </row>
    <row r="1015" spans="1:22" hidden="1" x14ac:dyDescent="0.25">
      <c r="A1015" s="20" t="s">
        <v>1503</v>
      </c>
      <c r="B1015" s="12">
        <v>558.42000000000007</v>
      </c>
      <c r="E1015" s="20" t="s">
        <v>3288</v>
      </c>
      <c r="F1015" s="12">
        <v>17324.75</v>
      </c>
      <c r="H1015" s="20" t="s">
        <v>3051</v>
      </c>
      <c r="I1015" s="12">
        <v>675.42</v>
      </c>
      <c r="J1015" s="20" t="s">
        <v>14133</v>
      </c>
      <c r="L1015" s="43" t="s">
        <v>3051</v>
      </c>
      <c r="M1015" s="12">
        <v>675.42</v>
      </c>
      <c r="N1015" s="19">
        <f t="shared" si="30"/>
        <v>-9.9999999999909051E-3</v>
      </c>
      <c r="Q1015" s="21" t="s">
        <v>3051</v>
      </c>
      <c r="R1015" s="21">
        <v>675.41</v>
      </c>
      <c r="S1015" s="19">
        <f t="shared" si="31"/>
        <v>9.9999999999909051E-3</v>
      </c>
      <c r="T1015" s="21"/>
      <c r="U1015" s="21"/>
      <c r="V1015" s="21"/>
    </row>
    <row r="1016" spans="1:22" hidden="1" x14ac:dyDescent="0.25">
      <c r="A1016" s="20" t="s">
        <v>1504</v>
      </c>
      <c r="B1016" s="12">
        <v>14935.66</v>
      </c>
      <c r="E1016" s="20" t="s">
        <v>3289</v>
      </c>
      <c r="F1016" s="12">
        <v>20522.96</v>
      </c>
      <c r="H1016" s="20" t="s">
        <v>3053</v>
      </c>
      <c r="I1016" s="12">
        <v>2109.25</v>
      </c>
      <c r="J1016" s="20" t="s">
        <v>14133</v>
      </c>
      <c r="L1016" s="43" t="s">
        <v>3053</v>
      </c>
      <c r="M1016" s="12">
        <v>2109.25</v>
      </c>
      <c r="N1016" s="19">
        <f t="shared" si="30"/>
        <v>-1.0000000000218279E-2</v>
      </c>
      <c r="Q1016" s="21" t="s">
        <v>3053</v>
      </c>
      <c r="R1016" s="21">
        <v>2109.2399999999998</v>
      </c>
      <c r="S1016" s="19">
        <f t="shared" si="31"/>
        <v>1.0000000000218279E-2</v>
      </c>
      <c r="T1016" s="21"/>
      <c r="U1016" s="21"/>
      <c r="V1016" s="21"/>
    </row>
    <row r="1017" spans="1:22" hidden="1" x14ac:dyDescent="0.25">
      <c r="A1017" s="20" t="s">
        <v>1507</v>
      </c>
      <c r="B1017" s="12">
        <v>27895.48</v>
      </c>
      <c r="E1017" s="20" t="s">
        <v>3290</v>
      </c>
      <c r="F1017" s="12">
        <v>20789.71</v>
      </c>
      <c r="H1017" s="20" t="s">
        <v>3055</v>
      </c>
      <c r="I1017" s="12">
        <v>2383.4299999999998</v>
      </c>
      <c r="J1017" s="20" t="s">
        <v>14133</v>
      </c>
      <c r="L1017" s="43" t="s">
        <v>3055</v>
      </c>
      <c r="M1017" s="12">
        <v>2383.4299999999998</v>
      </c>
      <c r="N1017" s="19">
        <f t="shared" si="30"/>
        <v>-9.9999999997635314E-3</v>
      </c>
      <c r="Q1017" s="21" t="s">
        <v>3055</v>
      </c>
      <c r="R1017" s="21">
        <v>2383.42</v>
      </c>
      <c r="S1017" s="19">
        <f t="shared" si="31"/>
        <v>9.9999999997635314E-3</v>
      </c>
      <c r="T1017" s="21"/>
      <c r="U1017" s="21"/>
      <c r="V1017" s="21"/>
    </row>
    <row r="1018" spans="1:22" hidden="1" x14ac:dyDescent="0.25">
      <c r="A1018" s="20" t="s">
        <v>1508</v>
      </c>
      <c r="B1018" s="12">
        <v>3422.58</v>
      </c>
      <c r="E1018" s="20" t="s">
        <v>3291</v>
      </c>
      <c r="F1018" s="12">
        <v>20789.71</v>
      </c>
      <c r="H1018" s="20" t="s">
        <v>3057</v>
      </c>
      <c r="I1018" s="12">
        <v>2059.21</v>
      </c>
      <c r="J1018" s="20" t="s">
        <v>14133</v>
      </c>
      <c r="L1018" s="43" t="s">
        <v>3057</v>
      </c>
      <c r="M1018" s="12">
        <v>2059.21</v>
      </c>
      <c r="N1018" s="19">
        <f t="shared" si="30"/>
        <v>0</v>
      </c>
      <c r="Q1018" s="21" t="s">
        <v>3057</v>
      </c>
      <c r="R1018" s="21">
        <v>2059.21</v>
      </c>
      <c r="S1018" s="19">
        <f t="shared" si="31"/>
        <v>0</v>
      </c>
      <c r="T1018" s="21"/>
      <c r="U1018" s="21"/>
      <c r="V1018" s="21"/>
    </row>
    <row r="1019" spans="1:22" hidden="1" x14ac:dyDescent="0.25">
      <c r="A1019" s="20" t="s">
        <v>1509</v>
      </c>
      <c r="B1019" s="12">
        <v>15552.6</v>
      </c>
      <c r="E1019" s="20" t="s">
        <v>3292</v>
      </c>
      <c r="F1019" s="12">
        <v>20789.71</v>
      </c>
      <c r="H1019" s="20" t="s">
        <v>3059</v>
      </c>
      <c r="I1019" s="12">
        <v>965.47</v>
      </c>
      <c r="J1019" s="20" t="s">
        <v>14133</v>
      </c>
      <c r="L1019" s="43" t="s">
        <v>3059</v>
      </c>
      <c r="M1019" s="12">
        <v>965.47</v>
      </c>
      <c r="N1019" s="19">
        <f t="shared" si="30"/>
        <v>1.999999999998181E-2</v>
      </c>
      <c r="Q1019" s="21" t="s">
        <v>3059</v>
      </c>
      <c r="R1019" s="21">
        <v>965.49</v>
      </c>
      <c r="S1019" s="19">
        <f t="shared" si="31"/>
        <v>-1.999999999998181E-2</v>
      </c>
      <c r="T1019" s="21"/>
      <c r="U1019" s="21"/>
      <c r="V1019" s="21"/>
    </row>
    <row r="1020" spans="1:22" hidden="1" x14ac:dyDescent="0.25">
      <c r="A1020" s="20" t="s">
        <v>1510</v>
      </c>
      <c r="B1020" s="12">
        <v>25265.73</v>
      </c>
      <c r="E1020" s="20" t="s">
        <v>3293</v>
      </c>
      <c r="F1020" s="12">
        <v>20789.71</v>
      </c>
      <c r="H1020" s="20" t="s">
        <v>3061</v>
      </c>
      <c r="I1020" s="12">
        <v>628.85</v>
      </c>
      <c r="J1020" s="20" t="s">
        <v>14133</v>
      </c>
      <c r="L1020" s="43" t="s">
        <v>3061</v>
      </c>
      <c r="M1020" s="12">
        <v>628.85</v>
      </c>
      <c r="N1020" s="19">
        <f t="shared" si="30"/>
        <v>0</v>
      </c>
      <c r="Q1020" s="21" t="s">
        <v>3061</v>
      </c>
      <c r="R1020" s="21">
        <v>628.85</v>
      </c>
      <c r="S1020" s="19">
        <f t="shared" si="31"/>
        <v>0</v>
      </c>
      <c r="T1020" s="21"/>
      <c r="U1020" s="21"/>
      <c r="V1020" s="21"/>
    </row>
    <row r="1021" spans="1:22" hidden="1" x14ac:dyDescent="0.25">
      <c r="A1021" s="20" t="s">
        <v>1512</v>
      </c>
      <c r="B1021" s="12">
        <v>3360.36</v>
      </c>
      <c r="E1021" s="20" t="s">
        <v>3294</v>
      </c>
      <c r="F1021" s="12">
        <v>20789.71</v>
      </c>
      <c r="H1021" s="20" t="s">
        <v>3063</v>
      </c>
      <c r="I1021" s="12">
        <v>457.94</v>
      </c>
      <c r="J1021" s="20" t="s">
        <v>14133</v>
      </c>
      <c r="L1021" s="43" t="s">
        <v>3063</v>
      </c>
      <c r="M1021" s="12">
        <v>457.94</v>
      </c>
      <c r="N1021" s="19">
        <f t="shared" si="30"/>
        <v>0</v>
      </c>
      <c r="Q1021" s="21" t="s">
        <v>3063</v>
      </c>
      <c r="R1021" s="21">
        <v>457.94</v>
      </c>
      <c r="S1021" s="19">
        <f t="shared" si="31"/>
        <v>0</v>
      </c>
      <c r="T1021" s="21"/>
      <c r="U1021" s="21"/>
      <c r="V1021" s="21"/>
    </row>
    <row r="1022" spans="1:22" hidden="1" x14ac:dyDescent="0.25">
      <c r="A1022" s="20" t="s">
        <v>1513</v>
      </c>
      <c r="B1022" s="12">
        <v>1680.18</v>
      </c>
      <c r="E1022" s="20" t="s">
        <v>3295</v>
      </c>
      <c r="F1022" s="12">
        <v>20789.71</v>
      </c>
      <c r="H1022" s="20" t="s">
        <v>3065</v>
      </c>
      <c r="I1022" s="12">
        <v>702.08999999999992</v>
      </c>
      <c r="J1022" s="20" t="s">
        <v>14133</v>
      </c>
      <c r="L1022" s="43" t="s">
        <v>3065</v>
      </c>
      <c r="M1022" s="12">
        <v>702.08999999999992</v>
      </c>
      <c r="N1022" s="19">
        <f t="shared" si="30"/>
        <v>1.0000000000104592E-2</v>
      </c>
      <c r="Q1022" s="21" t="s">
        <v>3065</v>
      </c>
      <c r="R1022" s="21">
        <v>702.1</v>
      </c>
      <c r="S1022" s="19">
        <f t="shared" si="31"/>
        <v>-1.0000000000104592E-2</v>
      </c>
      <c r="T1022" s="21"/>
      <c r="U1022" s="21"/>
      <c r="V1022" s="21"/>
    </row>
    <row r="1023" spans="1:22" hidden="1" x14ac:dyDescent="0.25">
      <c r="A1023" s="20" t="s">
        <v>1514</v>
      </c>
      <c r="B1023" s="12">
        <v>2451.42</v>
      </c>
      <c r="E1023" s="20" t="s">
        <v>3296</v>
      </c>
      <c r="F1023" s="12">
        <v>20789.71</v>
      </c>
      <c r="H1023" s="20" t="s">
        <v>3067</v>
      </c>
      <c r="I1023" s="12">
        <v>2957.7200000000003</v>
      </c>
      <c r="J1023" s="20" t="s">
        <v>14133</v>
      </c>
      <c r="L1023" s="43" t="s">
        <v>3067</v>
      </c>
      <c r="M1023" s="12">
        <v>2957.7200000000003</v>
      </c>
      <c r="N1023" s="19">
        <f t="shared" si="30"/>
        <v>-1.0000000000218279E-2</v>
      </c>
      <c r="Q1023" s="21" t="s">
        <v>3067</v>
      </c>
      <c r="R1023" s="21">
        <v>2957.71</v>
      </c>
      <c r="S1023" s="19">
        <f t="shared" si="31"/>
        <v>1.0000000000218279E-2</v>
      </c>
      <c r="T1023" s="21"/>
      <c r="U1023" s="21"/>
      <c r="V1023" s="21"/>
    </row>
    <row r="1024" spans="1:22" hidden="1" x14ac:dyDescent="0.25">
      <c r="A1024" s="20" t="s">
        <v>1515</v>
      </c>
      <c r="B1024" s="12">
        <v>760.64</v>
      </c>
      <c r="E1024" s="20" t="s">
        <v>3297</v>
      </c>
      <c r="F1024" s="12">
        <v>20789.71</v>
      </c>
      <c r="H1024" s="20" t="s">
        <v>3069</v>
      </c>
      <c r="I1024" s="12">
        <v>780.8</v>
      </c>
      <c r="J1024" s="20" t="s">
        <v>14133</v>
      </c>
      <c r="L1024" s="43" t="s">
        <v>3069</v>
      </c>
      <c r="M1024" s="12">
        <v>780.8</v>
      </c>
      <c r="N1024" s="19">
        <f t="shared" si="30"/>
        <v>9.9999999999909051E-3</v>
      </c>
      <c r="Q1024" s="21" t="s">
        <v>3069</v>
      </c>
      <c r="R1024" s="21">
        <v>780.81</v>
      </c>
      <c r="S1024" s="19">
        <f t="shared" si="31"/>
        <v>-9.9999999999909051E-3</v>
      </c>
      <c r="T1024" s="21"/>
      <c r="U1024" s="21"/>
      <c r="V1024" s="21"/>
    </row>
    <row r="1025" spans="1:22" ht="15" hidden="1" customHeight="1" x14ac:dyDescent="0.25">
      <c r="A1025" s="20" t="s">
        <v>1516</v>
      </c>
      <c r="B1025" s="12">
        <v>560.05999999999995</v>
      </c>
      <c r="E1025" s="20" t="s">
        <v>3298</v>
      </c>
      <c r="F1025" s="12">
        <v>17927.919999999998</v>
      </c>
      <c r="H1025" s="20" t="s">
        <v>3071</v>
      </c>
      <c r="I1025" s="12">
        <v>550.54</v>
      </c>
      <c r="J1025" s="20" t="s">
        <v>14133</v>
      </c>
      <c r="L1025" s="43" t="s">
        <v>3071</v>
      </c>
      <c r="M1025" s="12">
        <v>550.54</v>
      </c>
      <c r="N1025" s="19">
        <f t="shared" si="30"/>
        <v>-9.9999999999909051E-3</v>
      </c>
      <c r="Q1025" s="20" t="s">
        <v>3071</v>
      </c>
      <c r="R1025" s="20">
        <v>550.53</v>
      </c>
      <c r="S1025" s="19">
        <f t="shared" si="31"/>
        <v>9.9999999999909051E-3</v>
      </c>
      <c r="T1025" s="20"/>
      <c r="U1025" s="20"/>
      <c r="V1025" s="20"/>
    </row>
    <row r="1026" spans="1:22" hidden="1" x14ac:dyDescent="0.25">
      <c r="A1026" s="20" t="s">
        <v>1517</v>
      </c>
      <c r="B1026" s="12">
        <v>2017.94</v>
      </c>
      <c r="E1026" s="20" t="s">
        <v>3299</v>
      </c>
      <c r="F1026" s="12">
        <v>23574.68</v>
      </c>
      <c r="H1026" s="20" t="s">
        <v>3073</v>
      </c>
      <c r="I1026" s="12">
        <v>427.15</v>
      </c>
      <c r="J1026" s="20" t="s">
        <v>14133</v>
      </c>
      <c r="L1026" s="43" t="s">
        <v>3073</v>
      </c>
      <c r="M1026" s="12">
        <v>427.15</v>
      </c>
      <c r="N1026" s="19">
        <f t="shared" si="30"/>
        <v>1.0000000000047748E-2</v>
      </c>
      <c r="Q1026" s="21" t="s">
        <v>3073</v>
      </c>
      <c r="R1026" s="21">
        <v>427.16</v>
      </c>
      <c r="S1026" s="19">
        <f t="shared" si="31"/>
        <v>-1.0000000000047748E-2</v>
      </c>
      <c r="T1026" s="21"/>
      <c r="U1026" s="21"/>
      <c r="V1026" s="21"/>
    </row>
    <row r="1027" spans="1:22" ht="15" hidden="1" customHeight="1" x14ac:dyDescent="0.25">
      <c r="A1027" s="20" t="s">
        <v>1518</v>
      </c>
      <c r="B1027" s="12">
        <v>87527.24</v>
      </c>
      <c r="E1027" s="20" t="s">
        <v>3300</v>
      </c>
      <c r="F1027" s="12">
        <v>23574.68</v>
      </c>
      <c r="H1027" s="20" t="s">
        <v>3075</v>
      </c>
      <c r="I1027" s="12">
        <v>830.72</v>
      </c>
      <c r="J1027" s="20" t="s">
        <v>14133</v>
      </c>
      <c r="L1027" s="43" t="s">
        <v>3075</v>
      </c>
      <c r="M1027" s="12">
        <v>830.72</v>
      </c>
      <c r="N1027" s="19">
        <f t="shared" si="30"/>
        <v>9.9999999999909051E-3</v>
      </c>
      <c r="Q1027" s="20" t="s">
        <v>3075</v>
      </c>
      <c r="R1027" s="20">
        <v>830.73</v>
      </c>
      <c r="S1027" s="19">
        <f t="shared" si="31"/>
        <v>-9.9999999999909051E-3</v>
      </c>
      <c r="T1027" s="20"/>
      <c r="U1027" s="20"/>
      <c r="V1027" s="20"/>
    </row>
    <row r="1028" spans="1:22" hidden="1" x14ac:dyDescent="0.25">
      <c r="A1028" s="20" t="s">
        <v>1536</v>
      </c>
      <c r="B1028" s="12">
        <v>38546.879999999997</v>
      </c>
      <c r="E1028" s="20" t="s">
        <v>3301</v>
      </c>
      <c r="F1028" s="12">
        <v>23574.68</v>
      </c>
      <c r="H1028" s="20" t="s">
        <v>3077</v>
      </c>
      <c r="I1028" s="12">
        <v>521.29999999999995</v>
      </c>
      <c r="J1028" s="20" t="s">
        <v>14133</v>
      </c>
      <c r="L1028" s="43" t="s">
        <v>3077</v>
      </c>
      <c r="M1028" s="12">
        <v>521.29999999999995</v>
      </c>
      <c r="N1028" s="19">
        <f t="shared" si="30"/>
        <v>0</v>
      </c>
      <c r="Q1028" s="21" t="s">
        <v>3077</v>
      </c>
      <c r="R1028" s="21">
        <v>521.29999999999995</v>
      </c>
      <c r="S1028" s="19">
        <f t="shared" si="31"/>
        <v>0</v>
      </c>
      <c r="T1028" s="21"/>
      <c r="U1028" s="21"/>
      <c r="V1028" s="21"/>
    </row>
    <row r="1029" spans="1:22" ht="15" hidden="1" customHeight="1" x14ac:dyDescent="0.25">
      <c r="A1029" s="20" t="s">
        <v>1519</v>
      </c>
      <c r="B1029" s="12">
        <v>798.81</v>
      </c>
      <c r="E1029" s="20" t="s">
        <v>3302</v>
      </c>
      <c r="F1029" s="12">
        <v>23574.68</v>
      </c>
      <c r="H1029" s="20" t="s">
        <v>3079</v>
      </c>
      <c r="I1029" s="12">
        <v>226.78</v>
      </c>
      <c r="J1029" s="20" t="s">
        <v>14133</v>
      </c>
      <c r="L1029" s="43" t="s">
        <v>3079</v>
      </c>
      <c r="M1029" s="12">
        <v>226.78</v>
      </c>
      <c r="N1029" s="19">
        <f t="shared" si="30"/>
        <v>0</v>
      </c>
      <c r="Q1029" s="20" t="s">
        <v>3079</v>
      </c>
      <c r="R1029" s="20">
        <v>226.78</v>
      </c>
      <c r="S1029" s="19">
        <f t="shared" si="31"/>
        <v>0</v>
      </c>
      <c r="T1029" s="20"/>
      <c r="U1029" s="20"/>
      <c r="V1029" s="20"/>
    </row>
    <row r="1030" spans="1:22" hidden="1" x14ac:dyDescent="0.25">
      <c r="A1030" s="20" t="s">
        <v>1520</v>
      </c>
      <c r="B1030" s="12">
        <v>323.52</v>
      </c>
      <c r="E1030" s="20" t="s">
        <v>3303</v>
      </c>
      <c r="F1030" s="12">
        <v>23246.47</v>
      </c>
      <c r="H1030" s="20" t="s">
        <v>367</v>
      </c>
      <c r="I1030" s="12">
        <v>989.34</v>
      </c>
      <c r="J1030" s="20" t="s">
        <v>14132</v>
      </c>
      <c r="L1030" s="43" t="s">
        <v>367</v>
      </c>
      <c r="M1030" s="12">
        <v>989.34</v>
      </c>
      <c r="N1030" s="19">
        <f t="shared" ref="N1030:N1093" si="32">+VLOOKUP(L1030,Q:V,2,0)-M1030</f>
        <v>0</v>
      </c>
      <c r="Q1030" s="21" t="s">
        <v>367</v>
      </c>
      <c r="R1030" s="21">
        <v>989.34</v>
      </c>
      <c r="S1030" s="19">
        <f t="shared" ref="S1030:S1093" si="33">VLOOKUP(Q1030,L:M,2,0)-R1030</f>
        <v>0</v>
      </c>
      <c r="T1030" s="21"/>
      <c r="U1030" s="21"/>
      <c r="V1030" s="21"/>
    </row>
    <row r="1031" spans="1:22" hidden="1" x14ac:dyDescent="0.25">
      <c r="A1031" s="20" t="s">
        <v>1521</v>
      </c>
      <c r="B1031" s="12">
        <v>6001.58</v>
      </c>
      <c r="E1031" s="20" t="s">
        <v>3304</v>
      </c>
      <c r="F1031" s="12">
        <v>22975.31</v>
      </c>
      <c r="H1031" s="20" t="s">
        <v>3081</v>
      </c>
      <c r="I1031" s="12">
        <v>1485.29</v>
      </c>
      <c r="J1031" s="20" t="s">
        <v>14133</v>
      </c>
      <c r="L1031" s="43" t="s">
        <v>3081</v>
      </c>
      <c r="M1031" s="12">
        <v>1485.29</v>
      </c>
      <c r="N1031" s="19">
        <f t="shared" si="32"/>
        <v>-9.9999999999909051E-3</v>
      </c>
      <c r="Q1031" s="21" t="s">
        <v>3081</v>
      </c>
      <c r="R1031" s="21">
        <v>1485.28</v>
      </c>
      <c r="S1031" s="19">
        <f t="shared" si="33"/>
        <v>9.9999999999909051E-3</v>
      </c>
      <c r="T1031" s="21"/>
      <c r="U1031" s="21"/>
      <c r="V1031" s="21"/>
    </row>
    <row r="1032" spans="1:22" hidden="1" x14ac:dyDescent="0.25">
      <c r="A1032" s="20" t="s">
        <v>1522</v>
      </c>
      <c r="B1032" s="12">
        <v>17198.650000000001</v>
      </c>
      <c r="E1032" s="20" t="s">
        <v>3305</v>
      </c>
      <c r="F1032" s="12">
        <v>21968.33</v>
      </c>
      <c r="H1032" s="20" t="s">
        <v>3083</v>
      </c>
      <c r="I1032" s="12">
        <v>1056.52</v>
      </c>
      <c r="J1032" s="20" t="s">
        <v>14133</v>
      </c>
      <c r="L1032" s="43" t="s">
        <v>3083</v>
      </c>
      <c r="M1032" s="12">
        <v>1056.52</v>
      </c>
      <c r="N1032" s="19">
        <f t="shared" si="32"/>
        <v>9.9999999999909051E-3</v>
      </c>
      <c r="Q1032" s="21" t="s">
        <v>3083</v>
      </c>
      <c r="R1032" s="21">
        <v>1056.53</v>
      </c>
      <c r="S1032" s="19">
        <f t="shared" si="33"/>
        <v>-9.9999999999909051E-3</v>
      </c>
      <c r="T1032" s="21"/>
      <c r="U1032" s="21"/>
      <c r="V1032" s="21"/>
    </row>
    <row r="1033" spans="1:22" hidden="1" x14ac:dyDescent="0.25">
      <c r="A1033" s="20" t="s">
        <v>1523</v>
      </c>
      <c r="B1033" s="12">
        <v>88446.080000000002</v>
      </c>
      <c r="E1033" s="20" t="s">
        <v>3307</v>
      </c>
      <c r="F1033" s="12">
        <v>15338.970000000001</v>
      </c>
      <c r="H1033" s="20" t="s">
        <v>3085</v>
      </c>
      <c r="I1033" s="12">
        <v>2202.0499999999997</v>
      </c>
      <c r="J1033" s="20" t="s">
        <v>14133</v>
      </c>
      <c r="L1033" s="43" t="s">
        <v>3085</v>
      </c>
      <c r="M1033" s="12">
        <v>2202.0499999999997</v>
      </c>
      <c r="N1033" s="19">
        <f t="shared" si="32"/>
        <v>4.0000000000418368E-2</v>
      </c>
      <c r="Q1033" s="21" t="s">
        <v>3085</v>
      </c>
      <c r="R1033" s="21">
        <v>2202.09</v>
      </c>
      <c r="S1033" s="19">
        <f t="shared" si="33"/>
        <v>-4.0000000000418368E-2</v>
      </c>
      <c r="T1033" s="21"/>
      <c r="U1033" s="21"/>
      <c r="V1033" s="21"/>
    </row>
    <row r="1034" spans="1:22" hidden="1" x14ac:dyDescent="0.25">
      <c r="A1034" s="20" t="s">
        <v>1524</v>
      </c>
      <c r="B1034" s="12">
        <v>12254.24</v>
      </c>
      <c r="E1034" s="20" t="s">
        <v>3308</v>
      </c>
      <c r="F1034" s="12">
        <v>22669.58</v>
      </c>
      <c r="H1034" s="20" t="s">
        <v>3087</v>
      </c>
      <c r="I1034" s="12">
        <v>1110.6199999999999</v>
      </c>
      <c r="J1034" s="20" t="s">
        <v>14133</v>
      </c>
      <c r="L1034" s="43" t="s">
        <v>3087</v>
      </c>
      <c r="M1034" s="12">
        <v>1110.6199999999999</v>
      </c>
      <c r="N1034" s="19">
        <f t="shared" si="32"/>
        <v>-2.9999999999972715E-2</v>
      </c>
      <c r="Q1034" s="21" t="s">
        <v>3087</v>
      </c>
      <c r="R1034" s="21">
        <v>1110.5899999999999</v>
      </c>
      <c r="S1034" s="19">
        <f t="shared" si="33"/>
        <v>2.9999999999972715E-2</v>
      </c>
      <c r="T1034" s="21"/>
      <c r="U1034" s="21"/>
      <c r="V1034" s="21"/>
    </row>
    <row r="1035" spans="1:22" ht="15" hidden="1" customHeight="1" x14ac:dyDescent="0.25">
      <c r="A1035" s="20" t="s">
        <v>1525</v>
      </c>
      <c r="B1035" s="12">
        <v>20935.34</v>
      </c>
      <c r="E1035" s="20" t="s">
        <v>3309</v>
      </c>
      <c r="F1035" s="12">
        <v>2071.4899999999998</v>
      </c>
      <c r="H1035" s="20" t="s">
        <v>3089</v>
      </c>
      <c r="I1035" s="12">
        <v>722.54</v>
      </c>
      <c r="J1035" s="20" t="s">
        <v>14133</v>
      </c>
      <c r="L1035" s="43" t="s">
        <v>3089</v>
      </c>
      <c r="M1035" s="12">
        <v>722.54</v>
      </c>
      <c r="N1035" s="19">
        <f t="shared" si="32"/>
        <v>0</v>
      </c>
      <c r="Q1035" s="20" t="s">
        <v>3089</v>
      </c>
      <c r="R1035" s="20">
        <v>722.54</v>
      </c>
      <c r="S1035" s="19">
        <f t="shared" si="33"/>
        <v>0</v>
      </c>
      <c r="T1035" s="20"/>
      <c r="U1035" s="20"/>
      <c r="V1035" s="20"/>
    </row>
    <row r="1036" spans="1:22" ht="15" hidden="1" customHeight="1" x14ac:dyDescent="0.25">
      <c r="A1036" s="20" t="s">
        <v>1526</v>
      </c>
      <c r="B1036" s="12">
        <v>11957.25</v>
      </c>
      <c r="E1036" s="20" t="s">
        <v>3310</v>
      </c>
      <c r="F1036" s="12">
        <v>13274.25</v>
      </c>
      <c r="H1036" s="20" t="s">
        <v>3090</v>
      </c>
      <c r="I1036" s="12">
        <v>184.62</v>
      </c>
      <c r="J1036" s="20" t="s">
        <v>14133</v>
      </c>
      <c r="L1036" s="43" t="s">
        <v>3090</v>
      </c>
      <c r="M1036" s="12">
        <v>184.62</v>
      </c>
      <c r="N1036" s="19">
        <f t="shared" si="32"/>
        <v>-9.9999999999909051E-3</v>
      </c>
      <c r="Q1036" s="20" t="s">
        <v>3090</v>
      </c>
      <c r="R1036" s="20">
        <v>184.61</v>
      </c>
      <c r="S1036" s="19">
        <f t="shared" si="33"/>
        <v>9.9999999999909051E-3</v>
      </c>
      <c r="T1036" s="20"/>
      <c r="U1036" s="20"/>
      <c r="V1036" s="20"/>
    </row>
    <row r="1037" spans="1:22" hidden="1" x14ac:dyDescent="0.25">
      <c r="A1037" s="20" t="s">
        <v>1527</v>
      </c>
      <c r="B1037" s="12">
        <v>36010.959999999999</v>
      </c>
      <c r="E1037" s="20" t="s">
        <v>3311</v>
      </c>
      <c r="F1037" s="12">
        <v>21582.92</v>
      </c>
      <c r="H1037" s="20" t="s">
        <v>3092</v>
      </c>
      <c r="I1037" s="12">
        <v>1467.76</v>
      </c>
      <c r="J1037" s="20" t="s">
        <v>14133</v>
      </c>
      <c r="L1037" s="43" t="s">
        <v>3092</v>
      </c>
      <c r="M1037" s="12">
        <v>1467.76</v>
      </c>
      <c r="N1037" s="19">
        <f t="shared" si="32"/>
        <v>-9.9999999999909051E-3</v>
      </c>
      <c r="Q1037" s="21" t="s">
        <v>3092</v>
      </c>
      <c r="R1037" s="21">
        <v>1467.75</v>
      </c>
      <c r="S1037" s="19">
        <f t="shared" si="33"/>
        <v>9.9999999999909051E-3</v>
      </c>
      <c r="T1037" s="21"/>
      <c r="U1037" s="21"/>
      <c r="V1037" s="21"/>
    </row>
    <row r="1038" spans="1:22" ht="15" hidden="1" customHeight="1" x14ac:dyDescent="0.25">
      <c r="A1038" s="20" t="s">
        <v>1529</v>
      </c>
      <c r="B1038" s="12">
        <v>33916.22</v>
      </c>
      <c r="E1038" s="20" t="s">
        <v>3312</v>
      </c>
      <c r="F1038" s="12">
        <v>1833</v>
      </c>
      <c r="H1038" s="20" t="s">
        <v>3093</v>
      </c>
      <c r="I1038" s="12">
        <v>522.27</v>
      </c>
      <c r="J1038" s="20" t="s">
        <v>14133</v>
      </c>
      <c r="L1038" s="43" t="s">
        <v>3093</v>
      </c>
      <c r="M1038" s="12">
        <v>522.27</v>
      </c>
      <c r="N1038" s="19">
        <f t="shared" si="32"/>
        <v>0</v>
      </c>
      <c r="Q1038" s="20" t="s">
        <v>3093</v>
      </c>
      <c r="R1038" s="20">
        <v>522.27</v>
      </c>
      <c r="S1038" s="19">
        <f t="shared" si="33"/>
        <v>0</v>
      </c>
      <c r="T1038" s="20"/>
      <c r="U1038" s="20"/>
      <c r="V1038" s="20"/>
    </row>
    <row r="1039" spans="1:22" hidden="1" x14ac:dyDescent="0.25">
      <c r="A1039" s="20" t="s">
        <v>1530</v>
      </c>
      <c r="B1039" s="12">
        <v>1992.76</v>
      </c>
      <c r="E1039" s="20" t="s">
        <v>3313</v>
      </c>
      <c r="F1039" s="12">
        <v>17593.509999999998</v>
      </c>
      <c r="H1039" s="20" t="s">
        <v>3095</v>
      </c>
      <c r="I1039" s="12">
        <v>963</v>
      </c>
      <c r="J1039" s="20" t="s">
        <v>14133</v>
      </c>
      <c r="L1039" s="43" t="s">
        <v>3095</v>
      </c>
      <c r="M1039" s="12">
        <v>963</v>
      </c>
      <c r="N1039" s="19">
        <f t="shared" si="32"/>
        <v>-9.9999999999909051E-3</v>
      </c>
      <c r="Q1039" s="21" t="s">
        <v>3095</v>
      </c>
      <c r="R1039" s="21">
        <v>962.99</v>
      </c>
      <c r="S1039" s="19">
        <f t="shared" si="33"/>
        <v>9.9999999999909051E-3</v>
      </c>
      <c r="T1039" s="21"/>
      <c r="U1039" s="21"/>
      <c r="V1039" s="21"/>
    </row>
    <row r="1040" spans="1:22" hidden="1" x14ac:dyDescent="0.25">
      <c r="A1040" s="20" t="s">
        <v>1531</v>
      </c>
      <c r="B1040" s="12">
        <v>1866.03</v>
      </c>
      <c r="E1040" s="20" t="s">
        <v>3314</v>
      </c>
      <c r="F1040" s="12">
        <v>18431.259999999998</v>
      </c>
      <c r="H1040" s="20" t="s">
        <v>3097</v>
      </c>
      <c r="I1040" s="12">
        <v>604.77</v>
      </c>
      <c r="J1040" s="20" t="s">
        <v>14133</v>
      </c>
      <c r="L1040" s="43" t="s">
        <v>3097</v>
      </c>
      <c r="M1040" s="12">
        <v>604.77</v>
      </c>
      <c r="N1040" s="19">
        <f t="shared" si="32"/>
        <v>-9.9999999999909051E-3</v>
      </c>
      <c r="Q1040" s="21" t="s">
        <v>3097</v>
      </c>
      <c r="R1040" s="21">
        <v>604.76</v>
      </c>
      <c r="S1040" s="19">
        <f t="shared" si="33"/>
        <v>9.9999999999909051E-3</v>
      </c>
      <c r="T1040" s="21"/>
      <c r="U1040" s="21"/>
      <c r="V1040" s="21"/>
    </row>
    <row r="1041" spans="1:22" ht="15" hidden="1" customHeight="1" x14ac:dyDescent="0.25">
      <c r="A1041" s="20" t="s">
        <v>1532</v>
      </c>
      <c r="B1041" s="12">
        <v>182.97</v>
      </c>
      <c r="E1041" s="20" t="s">
        <v>3315</v>
      </c>
      <c r="F1041" s="12">
        <v>14394.69</v>
      </c>
      <c r="H1041" s="20" t="s">
        <v>3099</v>
      </c>
      <c r="I1041" s="12">
        <v>433</v>
      </c>
      <c r="J1041" s="20" t="s">
        <v>14133</v>
      </c>
      <c r="L1041" s="43" t="s">
        <v>3099</v>
      </c>
      <c r="M1041" s="12">
        <v>433</v>
      </c>
      <c r="N1041" s="19">
        <f t="shared" si="32"/>
        <v>0</v>
      </c>
      <c r="Q1041" s="20" t="s">
        <v>3099</v>
      </c>
      <c r="R1041" s="20">
        <v>433</v>
      </c>
      <c r="S1041" s="19">
        <f t="shared" si="33"/>
        <v>0</v>
      </c>
      <c r="T1041" s="20"/>
      <c r="U1041" s="20"/>
      <c r="V1041" s="20"/>
    </row>
    <row r="1042" spans="1:22" hidden="1" x14ac:dyDescent="0.25">
      <c r="A1042" s="20" t="s">
        <v>1533</v>
      </c>
      <c r="B1042" s="12">
        <v>267.27999999999997</v>
      </c>
      <c r="E1042" s="20" t="s">
        <v>3316</v>
      </c>
      <c r="F1042" s="12">
        <v>9429.8700000000008</v>
      </c>
      <c r="H1042" s="20" t="s">
        <v>3101</v>
      </c>
      <c r="I1042" s="12">
        <v>759.33</v>
      </c>
      <c r="J1042" s="20" t="s">
        <v>14133</v>
      </c>
      <c r="L1042" s="43" t="s">
        <v>3101</v>
      </c>
      <c r="M1042" s="12">
        <v>759.33</v>
      </c>
      <c r="N1042" s="19">
        <f t="shared" si="32"/>
        <v>9.9999999999909051E-3</v>
      </c>
      <c r="Q1042" s="21" t="s">
        <v>3101</v>
      </c>
      <c r="R1042" s="21">
        <v>759.34</v>
      </c>
      <c r="S1042" s="19">
        <f t="shared" si="33"/>
        <v>-9.9999999999909051E-3</v>
      </c>
      <c r="T1042" s="21"/>
      <c r="U1042" s="21"/>
      <c r="V1042" s="21"/>
    </row>
    <row r="1043" spans="1:22" hidden="1" x14ac:dyDescent="0.25">
      <c r="A1043" s="20" t="s">
        <v>1534</v>
      </c>
      <c r="B1043" s="12">
        <v>519.86</v>
      </c>
      <c r="E1043" s="20" t="s">
        <v>3317</v>
      </c>
      <c r="F1043" s="12">
        <v>16899.990000000002</v>
      </c>
      <c r="H1043" s="20" t="s">
        <v>3102</v>
      </c>
      <c r="I1043" s="12">
        <v>439.96</v>
      </c>
      <c r="J1043" s="20" t="s">
        <v>14133</v>
      </c>
      <c r="L1043" s="43" t="s">
        <v>3102</v>
      </c>
      <c r="M1043" s="12">
        <v>439.96</v>
      </c>
      <c r="N1043" s="19">
        <f t="shared" si="32"/>
        <v>-9.9999999999909051E-3</v>
      </c>
      <c r="Q1043" s="21" t="s">
        <v>3102</v>
      </c>
      <c r="R1043" s="21">
        <v>439.95</v>
      </c>
      <c r="S1043" s="19">
        <f t="shared" si="33"/>
        <v>9.9999999999909051E-3</v>
      </c>
      <c r="T1043" s="21"/>
      <c r="U1043" s="21"/>
      <c r="V1043" s="21"/>
    </row>
    <row r="1044" spans="1:22" ht="15" hidden="1" customHeight="1" x14ac:dyDescent="0.25">
      <c r="A1044" s="20" t="s">
        <v>1535</v>
      </c>
      <c r="B1044" s="12">
        <v>2167.73</v>
      </c>
      <c r="E1044" s="20" t="s">
        <v>3318</v>
      </c>
      <c r="F1044" s="12">
        <v>13437.58</v>
      </c>
      <c r="H1044" s="20" t="s">
        <v>3104</v>
      </c>
      <c r="I1044" s="12">
        <v>3966.19</v>
      </c>
      <c r="J1044" s="20" t="s">
        <v>14133</v>
      </c>
      <c r="L1044" s="43" t="s">
        <v>3104</v>
      </c>
      <c r="M1044" s="12">
        <v>3966.19</v>
      </c>
      <c r="N1044" s="19">
        <f t="shared" si="32"/>
        <v>0</v>
      </c>
      <c r="Q1044" s="20" t="s">
        <v>3104</v>
      </c>
      <c r="R1044" s="20">
        <v>3966.19</v>
      </c>
      <c r="S1044" s="19">
        <f t="shared" si="33"/>
        <v>0</v>
      </c>
      <c r="T1044" s="20"/>
      <c r="U1044" s="20"/>
      <c r="V1044" s="20"/>
    </row>
    <row r="1045" spans="1:22" hidden="1" x14ac:dyDescent="0.25">
      <c r="A1045" s="20" t="s">
        <v>1537</v>
      </c>
      <c r="B1045" s="12">
        <v>184.62</v>
      </c>
      <c r="E1045" s="20" t="s">
        <v>3319</v>
      </c>
      <c r="F1045" s="12">
        <v>1734.62</v>
      </c>
      <c r="H1045" s="20" t="s">
        <v>3105</v>
      </c>
      <c r="I1045" s="12">
        <v>1763.74</v>
      </c>
      <c r="J1045" s="20" t="s">
        <v>14133</v>
      </c>
      <c r="L1045" s="43" t="s">
        <v>3105</v>
      </c>
      <c r="M1045" s="12">
        <v>1763.74</v>
      </c>
      <c r="N1045" s="19">
        <f t="shared" si="32"/>
        <v>-9.9999999999909051E-3</v>
      </c>
      <c r="Q1045" s="21" t="s">
        <v>3105</v>
      </c>
      <c r="R1045" s="21">
        <v>1763.73</v>
      </c>
      <c r="S1045" s="19">
        <f t="shared" si="33"/>
        <v>9.9999999999909051E-3</v>
      </c>
      <c r="T1045" s="21"/>
      <c r="U1045" s="21"/>
      <c r="V1045" s="21"/>
    </row>
    <row r="1046" spans="1:22" hidden="1" x14ac:dyDescent="0.25">
      <c r="A1046" s="20" t="s">
        <v>1538</v>
      </c>
      <c r="B1046" s="12">
        <v>1949.1</v>
      </c>
      <c r="E1046" s="20" t="s">
        <v>3320</v>
      </c>
      <c r="F1046" s="12">
        <v>21467.09</v>
      </c>
      <c r="H1046" s="20" t="s">
        <v>3106</v>
      </c>
      <c r="I1046" s="12">
        <v>2259.48</v>
      </c>
      <c r="J1046" s="20" t="s">
        <v>14133</v>
      </c>
      <c r="L1046" s="43" t="s">
        <v>3106</v>
      </c>
      <c r="M1046" s="12">
        <v>2259.48</v>
      </c>
      <c r="N1046" s="19">
        <f t="shared" si="32"/>
        <v>9.9999999997635314E-3</v>
      </c>
      <c r="Q1046" s="21" t="s">
        <v>3106</v>
      </c>
      <c r="R1046" s="21">
        <v>2259.4899999999998</v>
      </c>
      <c r="S1046" s="19">
        <f t="shared" si="33"/>
        <v>-9.9999999997635314E-3</v>
      </c>
      <c r="T1046" s="21"/>
      <c r="U1046" s="21"/>
      <c r="V1046" s="21"/>
    </row>
    <row r="1047" spans="1:22" hidden="1" x14ac:dyDescent="0.25">
      <c r="A1047" s="20" t="s">
        <v>1539</v>
      </c>
      <c r="B1047" s="12">
        <v>7276.66</v>
      </c>
      <c r="E1047" s="20" t="s">
        <v>3321</v>
      </c>
      <c r="F1047" s="12">
        <v>731.8</v>
      </c>
      <c r="H1047" s="20" t="s">
        <v>3108</v>
      </c>
      <c r="I1047" s="12">
        <v>915.63</v>
      </c>
      <c r="J1047" s="20" t="s">
        <v>14133</v>
      </c>
      <c r="L1047" s="43" t="s">
        <v>3108</v>
      </c>
      <c r="M1047" s="12">
        <v>915.63</v>
      </c>
      <c r="N1047" s="19">
        <f t="shared" si="32"/>
        <v>0</v>
      </c>
      <c r="Q1047" s="21" t="s">
        <v>3108</v>
      </c>
      <c r="R1047" s="21">
        <v>915.63</v>
      </c>
      <c r="S1047" s="19">
        <f t="shared" si="33"/>
        <v>0</v>
      </c>
      <c r="T1047" s="21"/>
      <c r="U1047" s="21"/>
      <c r="V1047" s="21"/>
    </row>
    <row r="1048" spans="1:22" hidden="1" x14ac:dyDescent="0.25">
      <c r="A1048" s="20" t="s">
        <v>1540</v>
      </c>
      <c r="B1048" s="12">
        <v>673.06</v>
      </c>
      <c r="E1048" s="20" t="s">
        <v>3322</v>
      </c>
      <c r="F1048" s="12">
        <v>20904.29</v>
      </c>
      <c r="H1048" s="20" t="s">
        <v>3110</v>
      </c>
      <c r="I1048" s="12">
        <v>713.64</v>
      </c>
      <c r="J1048" s="20" t="s">
        <v>14133</v>
      </c>
      <c r="L1048" s="43" t="s">
        <v>3110</v>
      </c>
      <c r="M1048" s="12">
        <v>713.64</v>
      </c>
      <c r="N1048" s="19">
        <f t="shared" si="32"/>
        <v>-2.9999999999972715E-2</v>
      </c>
      <c r="Q1048" s="21" t="s">
        <v>3110</v>
      </c>
      <c r="R1048" s="21">
        <v>713.61</v>
      </c>
      <c r="S1048" s="19">
        <f t="shared" si="33"/>
        <v>2.9999999999972715E-2</v>
      </c>
      <c r="T1048" s="21"/>
      <c r="U1048" s="21"/>
      <c r="V1048" s="21"/>
    </row>
    <row r="1049" spans="1:22" hidden="1" x14ac:dyDescent="0.25">
      <c r="A1049" s="20" t="s">
        <v>1541</v>
      </c>
      <c r="B1049" s="12">
        <v>1840.1699999999998</v>
      </c>
      <c r="E1049" s="20" t="s">
        <v>3323</v>
      </c>
      <c r="F1049" s="12">
        <v>3666.01</v>
      </c>
      <c r="H1049" s="20" t="s">
        <v>3111</v>
      </c>
      <c r="I1049" s="12">
        <v>903.68</v>
      </c>
      <c r="J1049" s="20" t="s">
        <v>14133</v>
      </c>
      <c r="L1049" s="43" t="s">
        <v>3111</v>
      </c>
      <c r="M1049" s="12">
        <v>903.68</v>
      </c>
      <c r="N1049" s="19">
        <f t="shared" si="32"/>
        <v>0</v>
      </c>
      <c r="Q1049" s="21" t="s">
        <v>3111</v>
      </c>
      <c r="R1049" s="21">
        <v>903.68</v>
      </c>
      <c r="S1049" s="19">
        <f t="shared" si="33"/>
        <v>0</v>
      </c>
      <c r="T1049" s="21"/>
      <c r="U1049" s="21"/>
      <c r="V1049" s="21"/>
    </row>
    <row r="1050" spans="1:22" hidden="1" x14ac:dyDescent="0.25">
      <c r="A1050" s="20" t="s">
        <v>1542</v>
      </c>
      <c r="B1050" s="12">
        <v>1675.23</v>
      </c>
      <c r="E1050" s="20" t="s">
        <v>3324</v>
      </c>
      <c r="F1050" s="12">
        <v>1066.1600000000001</v>
      </c>
      <c r="H1050" s="20" t="s">
        <v>3113</v>
      </c>
      <c r="I1050" s="12">
        <v>1193.4500000000003</v>
      </c>
      <c r="J1050" s="20" t="s">
        <v>14133</v>
      </c>
      <c r="L1050" s="43" t="s">
        <v>3113</v>
      </c>
      <c r="M1050" s="12">
        <v>1193.4500000000003</v>
      </c>
      <c r="N1050" s="19">
        <f t="shared" si="32"/>
        <v>-1.0000000000218279E-2</v>
      </c>
      <c r="Q1050" s="21" t="s">
        <v>3113</v>
      </c>
      <c r="R1050" s="21">
        <v>1193.44</v>
      </c>
      <c r="S1050" s="19">
        <f t="shared" si="33"/>
        <v>1.0000000000218279E-2</v>
      </c>
      <c r="T1050" s="21"/>
      <c r="U1050" s="21"/>
      <c r="V1050" s="21"/>
    </row>
    <row r="1051" spans="1:22" hidden="1" x14ac:dyDescent="0.25">
      <c r="A1051" s="20" t="s">
        <v>1543</v>
      </c>
      <c r="B1051" s="12">
        <v>1394.81</v>
      </c>
      <c r="E1051" s="20" t="s">
        <v>3326</v>
      </c>
      <c r="F1051" s="12">
        <v>847.43</v>
      </c>
      <c r="H1051" s="20" t="s">
        <v>3114</v>
      </c>
      <c r="I1051" s="12">
        <v>1034.8499999999999</v>
      </c>
      <c r="J1051" s="20" t="s">
        <v>14133</v>
      </c>
      <c r="L1051" s="43" t="s">
        <v>3114</v>
      </c>
      <c r="M1051" s="12">
        <v>1034.8499999999999</v>
      </c>
      <c r="N1051" s="19">
        <f t="shared" si="32"/>
        <v>0</v>
      </c>
      <c r="Q1051" s="21" t="s">
        <v>3114</v>
      </c>
      <c r="R1051" s="21">
        <v>1034.8499999999999</v>
      </c>
      <c r="S1051" s="19">
        <f t="shared" si="33"/>
        <v>0</v>
      </c>
      <c r="T1051" s="21"/>
      <c r="U1051" s="21"/>
      <c r="V1051" s="21"/>
    </row>
    <row r="1052" spans="1:22" hidden="1" x14ac:dyDescent="0.25">
      <c r="A1052" s="20" t="s">
        <v>1544</v>
      </c>
      <c r="B1052" s="12">
        <v>462.82</v>
      </c>
      <c r="E1052" s="20" t="s">
        <v>3327</v>
      </c>
      <c r="F1052" s="12">
        <v>847.43</v>
      </c>
      <c r="H1052" s="20" t="s">
        <v>3115</v>
      </c>
      <c r="I1052" s="12">
        <v>1449.35</v>
      </c>
      <c r="J1052" s="20" t="s">
        <v>14133</v>
      </c>
      <c r="L1052" s="43" t="s">
        <v>3115</v>
      </c>
      <c r="M1052" s="12">
        <v>1449.35</v>
      </c>
      <c r="N1052" s="19">
        <f t="shared" si="32"/>
        <v>-1.999999999998181E-2</v>
      </c>
      <c r="Q1052" s="21" t="s">
        <v>3115</v>
      </c>
      <c r="R1052" s="21">
        <v>1449.33</v>
      </c>
      <c r="S1052" s="19">
        <f t="shared" si="33"/>
        <v>1.999999999998181E-2</v>
      </c>
      <c r="T1052" s="21"/>
      <c r="U1052" s="21"/>
      <c r="V1052" s="21"/>
    </row>
    <row r="1053" spans="1:22" hidden="1" x14ac:dyDescent="0.25">
      <c r="A1053" s="20" t="s">
        <v>1545</v>
      </c>
      <c r="B1053" s="12">
        <v>267.27999999999997</v>
      </c>
      <c r="E1053" s="20" t="s">
        <v>3328</v>
      </c>
      <c r="F1053" s="12">
        <v>20704.5</v>
      </c>
      <c r="H1053" s="20" t="s">
        <v>3116</v>
      </c>
      <c r="I1053" s="12">
        <v>389.24</v>
      </c>
      <c r="J1053" s="20" t="s">
        <v>14133</v>
      </c>
      <c r="L1053" s="43" t="s">
        <v>3116</v>
      </c>
      <c r="M1053" s="12">
        <v>389.24</v>
      </c>
      <c r="N1053" s="19">
        <f t="shared" si="32"/>
        <v>9.9999999999909051E-3</v>
      </c>
      <c r="Q1053" s="21" t="s">
        <v>3116</v>
      </c>
      <c r="R1053" s="21">
        <v>389.25</v>
      </c>
      <c r="S1053" s="19">
        <f t="shared" si="33"/>
        <v>-9.9999999999909051E-3</v>
      </c>
      <c r="T1053" s="21"/>
      <c r="U1053" s="21"/>
      <c r="V1053" s="21"/>
    </row>
    <row r="1054" spans="1:22" ht="15" hidden="1" customHeight="1" x14ac:dyDescent="0.25">
      <c r="A1054" s="20" t="s">
        <v>1546</v>
      </c>
      <c r="B1054" s="12">
        <v>6717.3</v>
      </c>
      <c r="E1054" s="20" t="s">
        <v>3329</v>
      </c>
      <c r="F1054" s="12">
        <v>14366.69</v>
      </c>
      <c r="H1054" s="20" t="s">
        <v>3118</v>
      </c>
      <c r="I1054" s="12">
        <v>625.13</v>
      </c>
      <c r="J1054" s="20" t="s">
        <v>14133</v>
      </c>
      <c r="L1054" s="43" t="s">
        <v>3118</v>
      </c>
      <c r="M1054" s="12">
        <v>625.13</v>
      </c>
      <c r="N1054" s="19">
        <f t="shared" si="32"/>
        <v>0</v>
      </c>
      <c r="Q1054" s="20" t="s">
        <v>3118</v>
      </c>
      <c r="R1054" s="20">
        <v>625.13</v>
      </c>
      <c r="S1054" s="19">
        <f t="shared" si="33"/>
        <v>0</v>
      </c>
      <c r="T1054" s="20"/>
      <c r="U1054" s="20"/>
      <c r="V1054" s="20"/>
    </row>
    <row r="1055" spans="1:22" hidden="1" x14ac:dyDescent="0.25">
      <c r="A1055" s="20" t="s">
        <v>1547</v>
      </c>
      <c r="B1055" s="12">
        <v>2713.28</v>
      </c>
      <c r="E1055" s="20" t="s">
        <v>3330</v>
      </c>
      <c r="F1055" s="12">
        <v>4502.34</v>
      </c>
      <c r="H1055" s="20" t="s">
        <v>3119</v>
      </c>
      <c r="I1055" s="12">
        <v>1069.55</v>
      </c>
      <c r="J1055" s="20" t="s">
        <v>14133</v>
      </c>
      <c r="L1055" s="43" t="s">
        <v>3119</v>
      </c>
      <c r="M1055" s="12">
        <v>1069.55</v>
      </c>
      <c r="N1055" s="19">
        <f t="shared" si="32"/>
        <v>-2.9999999999972715E-2</v>
      </c>
      <c r="Q1055" s="21" t="s">
        <v>3119</v>
      </c>
      <c r="R1055" s="21">
        <v>1069.52</v>
      </c>
      <c r="S1055" s="19">
        <f t="shared" si="33"/>
        <v>2.9999999999972715E-2</v>
      </c>
      <c r="T1055" s="21"/>
      <c r="U1055" s="21"/>
      <c r="V1055" s="21"/>
    </row>
    <row r="1056" spans="1:22" hidden="1" x14ac:dyDescent="0.25">
      <c r="A1056" s="20" t="s">
        <v>1548</v>
      </c>
      <c r="B1056" s="12">
        <v>6983.73</v>
      </c>
      <c r="E1056" s="20" t="s">
        <v>3331</v>
      </c>
      <c r="F1056" s="12">
        <v>12227.23</v>
      </c>
      <c r="H1056" s="20" t="s">
        <v>370</v>
      </c>
      <c r="I1056" s="12">
        <v>1782.4</v>
      </c>
      <c r="J1056" s="20" t="s">
        <v>14132</v>
      </c>
      <c r="L1056" s="43" t="s">
        <v>370</v>
      </c>
      <c r="M1056" s="12">
        <v>1782.4</v>
      </c>
      <c r="N1056" s="19">
        <f t="shared" si="32"/>
        <v>0</v>
      </c>
      <c r="Q1056" s="21" t="s">
        <v>370</v>
      </c>
      <c r="R1056" s="21">
        <v>1782.4</v>
      </c>
      <c r="S1056" s="19">
        <f t="shared" si="33"/>
        <v>0</v>
      </c>
      <c r="T1056" s="21"/>
      <c r="U1056" s="21"/>
      <c r="V1056" s="21"/>
    </row>
    <row r="1057" spans="1:22" hidden="1" x14ac:dyDescent="0.25">
      <c r="A1057" s="20" t="s">
        <v>1549</v>
      </c>
      <c r="B1057" s="12">
        <v>9427.2800000000007</v>
      </c>
      <c r="E1057" s="20" t="s">
        <v>3333</v>
      </c>
      <c r="F1057" s="12">
        <v>1303.69</v>
      </c>
      <c r="H1057" s="20" t="s">
        <v>3120</v>
      </c>
      <c r="I1057" s="12">
        <v>4145.18</v>
      </c>
      <c r="J1057" s="20" t="s">
        <v>14133</v>
      </c>
      <c r="L1057" s="43" t="s">
        <v>3120</v>
      </c>
      <c r="M1057" s="12">
        <v>4145.18</v>
      </c>
      <c r="N1057" s="19">
        <f t="shared" si="32"/>
        <v>-5.0000000000181899E-2</v>
      </c>
      <c r="Q1057" s="21" t="s">
        <v>3120</v>
      </c>
      <c r="R1057" s="21">
        <v>4145.13</v>
      </c>
      <c r="S1057" s="19">
        <f t="shared" si="33"/>
        <v>5.0000000000181899E-2</v>
      </c>
      <c r="T1057" s="21"/>
      <c r="U1057" s="21"/>
      <c r="V1057" s="21"/>
    </row>
    <row r="1058" spans="1:22" hidden="1" x14ac:dyDescent="0.25">
      <c r="A1058" s="20" t="s">
        <v>1550</v>
      </c>
      <c r="B1058" s="12">
        <v>1801.03</v>
      </c>
      <c r="E1058" s="20" t="s">
        <v>3334</v>
      </c>
      <c r="F1058" s="12">
        <v>10203.870000000001</v>
      </c>
      <c r="H1058" s="20" t="s">
        <v>3122</v>
      </c>
      <c r="I1058" s="12">
        <v>297.57</v>
      </c>
      <c r="J1058" s="20" t="s">
        <v>14133</v>
      </c>
      <c r="L1058" s="43" t="s">
        <v>3122</v>
      </c>
      <c r="M1058" s="12">
        <v>297.57</v>
      </c>
      <c r="N1058" s="19">
        <f t="shared" si="32"/>
        <v>9.9999999999909051E-3</v>
      </c>
      <c r="Q1058" s="21" t="s">
        <v>3122</v>
      </c>
      <c r="R1058" s="21">
        <v>297.58</v>
      </c>
      <c r="S1058" s="19">
        <f t="shared" si="33"/>
        <v>-9.9999999999909051E-3</v>
      </c>
      <c r="T1058" s="21"/>
      <c r="U1058" s="21"/>
      <c r="V1058" s="21"/>
    </row>
    <row r="1059" spans="1:22" hidden="1" x14ac:dyDescent="0.25">
      <c r="A1059" s="20" t="s">
        <v>1551</v>
      </c>
      <c r="B1059" s="12">
        <v>899.09999999999991</v>
      </c>
      <c r="E1059" s="20" t="s">
        <v>3335</v>
      </c>
      <c r="F1059" s="12">
        <v>22014.720000000001</v>
      </c>
      <c r="H1059" s="20" t="s">
        <v>3124</v>
      </c>
      <c r="I1059" s="12">
        <v>423.72</v>
      </c>
      <c r="J1059" s="20" t="s">
        <v>14133</v>
      </c>
      <c r="L1059" s="43" t="s">
        <v>3124</v>
      </c>
      <c r="M1059" s="12">
        <v>423.72</v>
      </c>
      <c r="N1059" s="19">
        <f t="shared" si="32"/>
        <v>-5.0000000000011369E-2</v>
      </c>
      <c r="Q1059" s="21" t="s">
        <v>3124</v>
      </c>
      <c r="R1059" s="21">
        <v>423.67</v>
      </c>
      <c r="S1059" s="19">
        <f t="shared" si="33"/>
        <v>5.0000000000011369E-2</v>
      </c>
      <c r="T1059" s="21"/>
      <c r="U1059" s="21"/>
      <c r="V1059" s="21"/>
    </row>
    <row r="1060" spans="1:22" ht="15" hidden="1" customHeight="1" x14ac:dyDescent="0.25">
      <c r="A1060" s="20" t="s">
        <v>1552</v>
      </c>
      <c r="B1060" s="12">
        <v>6436.23</v>
      </c>
      <c r="E1060" s="20" t="s">
        <v>3336</v>
      </c>
      <c r="F1060" s="12">
        <v>20789.71</v>
      </c>
      <c r="H1060" s="20" t="s">
        <v>371</v>
      </c>
      <c r="I1060" s="12">
        <v>335.42</v>
      </c>
      <c r="J1060" s="20" t="s">
        <v>14132</v>
      </c>
      <c r="L1060" s="43" t="s">
        <v>371</v>
      </c>
      <c r="M1060" s="12">
        <v>335.42</v>
      </c>
      <c r="N1060" s="19">
        <f t="shared" si="32"/>
        <v>0</v>
      </c>
      <c r="Q1060" s="20" t="s">
        <v>371</v>
      </c>
      <c r="R1060" s="20">
        <v>335.42</v>
      </c>
      <c r="S1060" s="19">
        <f t="shared" si="33"/>
        <v>0</v>
      </c>
      <c r="T1060" s="20"/>
      <c r="U1060" s="20"/>
      <c r="V1060" s="20"/>
    </row>
    <row r="1061" spans="1:22" hidden="1" x14ac:dyDescent="0.25">
      <c r="A1061" s="20" t="s">
        <v>1553</v>
      </c>
      <c r="B1061" s="12">
        <v>465.71</v>
      </c>
      <c r="E1061" s="20" t="s">
        <v>3337</v>
      </c>
      <c r="F1061" s="12">
        <v>1422.5</v>
      </c>
      <c r="H1061" s="20" t="s">
        <v>3125</v>
      </c>
      <c r="I1061" s="12">
        <v>1075.58</v>
      </c>
      <c r="J1061" s="20" t="s">
        <v>14133</v>
      </c>
      <c r="L1061" s="43" t="s">
        <v>3125</v>
      </c>
      <c r="M1061" s="12">
        <v>1075.58</v>
      </c>
      <c r="N1061" s="19">
        <f t="shared" si="32"/>
        <v>1.999999999998181E-2</v>
      </c>
      <c r="Q1061" s="21" t="s">
        <v>3125</v>
      </c>
      <c r="R1061" s="21">
        <v>1075.5999999999999</v>
      </c>
      <c r="S1061" s="19">
        <f t="shared" si="33"/>
        <v>-1.999999999998181E-2</v>
      </c>
      <c r="T1061" s="21"/>
      <c r="U1061" s="21"/>
      <c r="V1061" s="21"/>
    </row>
    <row r="1062" spans="1:22" ht="15" hidden="1" customHeight="1" x14ac:dyDescent="0.25">
      <c r="A1062" s="20" t="s">
        <v>1554</v>
      </c>
      <c r="B1062" s="12">
        <v>465.71</v>
      </c>
      <c r="E1062" s="20" t="s">
        <v>3338</v>
      </c>
      <c r="F1062" s="12">
        <v>20359.61</v>
      </c>
      <c r="H1062" s="20" t="s">
        <v>3126</v>
      </c>
      <c r="I1062" s="12">
        <v>451.07</v>
      </c>
      <c r="J1062" s="20" t="s">
        <v>14133</v>
      </c>
      <c r="L1062" s="43" t="s">
        <v>3126</v>
      </c>
      <c r="M1062" s="12">
        <v>451.07</v>
      </c>
      <c r="N1062" s="19">
        <f t="shared" si="32"/>
        <v>9.9999999999909051E-3</v>
      </c>
      <c r="Q1062" s="20" t="s">
        <v>3126</v>
      </c>
      <c r="R1062" s="20">
        <v>451.08</v>
      </c>
      <c r="S1062" s="19">
        <f t="shared" si="33"/>
        <v>-9.9999999999909051E-3</v>
      </c>
      <c r="T1062" s="20"/>
      <c r="U1062" s="20"/>
      <c r="V1062" s="20"/>
    </row>
    <row r="1063" spans="1:22" hidden="1" x14ac:dyDescent="0.25">
      <c r="A1063" s="20" t="s">
        <v>1555</v>
      </c>
      <c r="B1063" s="12">
        <v>465.71</v>
      </c>
      <c r="E1063" s="20" t="s">
        <v>3340</v>
      </c>
      <c r="F1063" s="12">
        <v>4020.31</v>
      </c>
      <c r="H1063" s="20" t="s">
        <v>3128</v>
      </c>
      <c r="I1063" s="12">
        <v>980.28</v>
      </c>
      <c r="J1063" s="20" t="s">
        <v>14133</v>
      </c>
      <c r="L1063" s="43" t="s">
        <v>3128</v>
      </c>
      <c r="M1063" s="12">
        <v>980.28</v>
      </c>
      <c r="N1063" s="19">
        <f t="shared" si="32"/>
        <v>9.9999999999909051E-3</v>
      </c>
      <c r="Q1063" s="21" t="s">
        <v>3128</v>
      </c>
      <c r="R1063" s="21">
        <v>980.29</v>
      </c>
      <c r="S1063" s="19">
        <f t="shared" si="33"/>
        <v>-9.9999999999909051E-3</v>
      </c>
      <c r="T1063" s="21"/>
      <c r="U1063" s="21"/>
      <c r="V1063" s="21"/>
    </row>
    <row r="1064" spans="1:22" hidden="1" x14ac:dyDescent="0.25">
      <c r="A1064" s="20" t="s">
        <v>1556</v>
      </c>
      <c r="B1064" s="12">
        <v>922.05</v>
      </c>
      <c r="E1064" s="20" t="s">
        <v>3342</v>
      </c>
      <c r="F1064" s="12">
        <v>1733.03</v>
      </c>
      <c r="H1064" s="20" t="s">
        <v>374</v>
      </c>
      <c r="I1064" s="12">
        <v>3993</v>
      </c>
      <c r="J1064" s="20" t="s">
        <v>14132</v>
      </c>
      <c r="L1064" s="43" t="s">
        <v>374</v>
      </c>
      <c r="M1064" s="12">
        <v>3993</v>
      </c>
      <c r="N1064" s="19">
        <f t="shared" si="32"/>
        <v>0</v>
      </c>
      <c r="Q1064" s="21" t="s">
        <v>374</v>
      </c>
      <c r="R1064" s="21">
        <v>3993</v>
      </c>
      <c r="S1064" s="19">
        <f t="shared" si="33"/>
        <v>0</v>
      </c>
      <c r="T1064" s="21"/>
      <c r="U1064" s="21"/>
      <c r="V1064" s="21"/>
    </row>
    <row r="1065" spans="1:22" hidden="1" x14ac:dyDescent="0.25">
      <c r="A1065" s="20" t="s">
        <v>1557</v>
      </c>
      <c r="B1065" s="12">
        <v>5016.5600000000004</v>
      </c>
      <c r="E1065" s="20" t="s">
        <v>3343</v>
      </c>
      <c r="F1065" s="12">
        <v>13382.06</v>
      </c>
      <c r="H1065" s="20" t="s">
        <v>3130</v>
      </c>
      <c r="I1065" s="12">
        <v>2426.5100000000002</v>
      </c>
      <c r="J1065" s="20" t="s">
        <v>14133</v>
      </c>
      <c r="L1065" s="43" t="s">
        <v>3130</v>
      </c>
      <c r="M1065" s="12">
        <v>2426.5100000000002</v>
      </c>
      <c r="N1065" s="19">
        <f t="shared" si="32"/>
        <v>1.999999999998181E-2</v>
      </c>
      <c r="Q1065" s="21" t="s">
        <v>3130</v>
      </c>
      <c r="R1065" s="21">
        <v>2426.5300000000002</v>
      </c>
      <c r="S1065" s="19">
        <f t="shared" si="33"/>
        <v>-1.999999999998181E-2</v>
      </c>
      <c r="T1065" s="21"/>
      <c r="U1065" s="21"/>
      <c r="V1065" s="21"/>
    </row>
    <row r="1066" spans="1:22" hidden="1" x14ac:dyDescent="0.25">
      <c r="A1066" s="20" t="s">
        <v>1558</v>
      </c>
      <c r="B1066" s="12">
        <v>1201.05</v>
      </c>
      <c r="E1066" s="20" t="s">
        <v>3345</v>
      </c>
      <c r="F1066" s="12">
        <v>1898.41</v>
      </c>
      <c r="H1066" s="20" t="s">
        <v>3132</v>
      </c>
      <c r="I1066" s="12">
        <v>320.94</v>
      </c>
      <c r="J1066" s="20" t="s">
        <v>14133</v>
      </c>
      <c r="L1066" s="43" t="s">
        <v>3132</v>
      </c>
      <c r="M1066" s="12">
        <v>320.94</v>
      </c>
      <c r="N1066" s="19">
        <f t="shared" si="32"/>
        <v>9.9999999999909051E-3</v>
      </c>
      <c r="Q1066" s="21" t="s">
        <v>3132</v>
      </c>
      <c r="R1066" s="21">
        <v>320.95</v>
      </c>
      <c r="S1066" s="19">
        <f t="shared" si="33"/>
        <v>-9.9999999999909051E-3</v>
      </c>
      <c r="T1066" s="21"/>
      <c r="U1066" s="21"/>
      <c r="V1066" s="21"/>
    </row>
    <row r="1067" spans="1:22" ht="15" hidden="1" customHeight="1" x14ac:dyDescent="0.25">
      <c r="A1067" s="20" t="s">
        <v>1559</v>
      </c>
      <c r="B1067" s="12">
        <v>564.75</v>
      </c>
      <c r="E1067" s="20" t="s">
        <v>3346</v>
      </c>
      <c r="F1067" s="12">
        <v>1242.5</v>
      </c>
      <c r="H1067" s="20" t="s">
        <v>3134</v>
      </c>
      <c r="I1067" s="12">
        <v>1116.0900000000001</v>
      </c>
      <c r="J1067" s="20" t="s">
        <v>14133</v>
      </c>
      <c r="L1067" s="43" t="s">
        <v>3134</v>
      </c>
      <c r="M1067" s="12">
        <v>1116.0900000000001</v>
      </c>
      <c r="N1067" s="19">
        <f t="shared" si="32"/>
        <v>-1.0000000000218279E-2</v>
      </c>
      <c r="Q1067" s="20" t="s">
        <v>3134</v>
      </c>
      <c r="R1067" s="20">
        <v>1116.08</v>
      </c>
      <c r="S1067" s="19">
        <f t="shared" si="33"/>
        <v>1.0000000000218279E-2</v>
      </c>
      <c r="T1067" s="20"/>
      <c r="U1067" s="20"/>
      <c r="V1067" s="20"/>
    </row>
    <row r="1068" spans="1:22" hidden="1" x14ac:dyDescent="0.25">
      <c r="A1068" s="20" t="s">
        <v>1560</v>
      </c>
      <c r="B1068" s="12">
        <v>4251.84</v>
      </c>
      <c r="E1068" s="20" t="s">
        <v>3348</v>
      </c>
      <c r="F1068" s="12">
        <v>1080.8900000000001</v>
      </c>
      <c r="H1068" s="20" t="s">
        <v>3136</v>
      </c>
      <c r="I1068" s="12">
        <v>1427.68</v>
      </c>
      <c r="J1068" s="20" t="s">
        <v>14133</v>
      </c>
      <c r="L1068" s="43" t="s">
        <v>3136</v>
      </c>
      <c r="M1068" s="12">
        <v>1427.68</v>
      </c>
      <c r="N1068" s="19">
        <f t="shared" si="32"/>
        <v>-2.9999999999972715E-2</v>
      </c>
      <c r="Q1068" s="21" t="s">
        <v>3136</v>
      </c>
      <c r="R1068" s="21">
        <v>1427.65</v>
      </c>
      <c r="S1068" s="19">
        <f t="shared" si="33"/>
        <v>2.9999999999972715E-2</v>
      </c>
      <c r="T1068" s="21"/>
      <c r="U1068" s="21"/>
      <c r="V1068" s="21"/>
    </row>
    <row r="1069" spans="1:22" hidden="1" x14ac:dyDescent="0.25">
      <c r="A1069" s="20" t="s">
        <v>1561</v>
      </c>
      <c r="B1069" s="12">
        <v>18976.759999999998</v>
      </c>
      <c r="E1069" s="20" t="s">
        <v>3349</v>
      </c>
      <c r="F1069" s="12">
        <v>868.74</v>
      </c>
      <c r="H1069" s="20" t="s">
        <v>3138</v>
      </c>
      <c r="I1069" s="12">
        <v>1109.68</v>
      </c>
      <c r="J1069" s="20" t="s">
        <v>14133</v>
      </c>
      <c r="L1069" s="43" t="s">
        <v>3138</v>
      </c>
      <c r="M1069" s="12">
        <v>1109.68</v>
      </c>
      <c r="N1069" s="19">
        <f t="shared" si="32"/>
        <v>-9.9999999999909051E-3</v>
      </c>
      <c r="Q1069" s="21" t="s">
        <v>3138</v>
      </c>
      <c r="R1069" s="21">
        <v>1109.67</v>
      </c>
      <c r="S1069" s="19">
        <f t="shared" si="33"/>
        <v>9.9999999999909051E-3</v>
      </c>
      <c r="T1069" s="21"/>
      <c r="U1069" s="21"/>
      <c r="V1069" s="21"/>
    </row>
    <row r="1070" spans="1:22" hidden="1" x14ac:dyDescent="0.25">
      <c r="A1070" s="20" t="s">
        <v>1562</v>
      </c>
      <c r="B1070" s="12">
        <v>686.59</v>
      </c>
      <c r="E1070" s="20" t="s">
        <v>3351</v>
      </c>
      <c r="F1070" s="12">
        <v>1198.24</v>
      </c>
      <c r="H1070" s="20" t="s">
        <v>3140</v>
      </c>
      <c r="I1070" s="12">
        <v>2572.19</v>
      </c>
      <c r="J1070" s="20" t="s">
        <v>14133</v>
      </c>
      <c r="L1070" s="43" t="s">
        <v>3140</v>
      </c>
      <c r="M1070" s="12">
        <v>2572.19</v>
      </c>
      <c r="N1070" s="19">
        <f t="shared" si="32"/>
        <v>-1.999999999998181E-2</v>
      </c>
      <c r="Q1070" s="21" t="s">
        <v>3140</v>
      </c>
      <c r="R1070" s="21">
        <v>2572.17</v>
      </c>
      <c r="S1070" s="19">
        <f t="shared" si="33"/>
        <v>1.999999999998181E-2</v>
      </c>
      <c r="T1070" s="21"/>
      <c r="U1070" s="21"/>
      <c r="V1070" s="21"/>
    </row>
    <row r="1071" spans="1:22" ht="15" hidden="1" customHeight="1" x14ac:dyDescent="0.25">
      <c r="A1071" s="20" t="s">
        <v>1565</v>
      </c>
      <c r="B1071" s="12">
        <v>244.75</v>
      </c>
      <c r="E1071" s="20" t="s">
        <v>3353</v>
      </c>
      <c r="F1071" s="12">
        <v>179.49</v>
      </c>
      <c r="H1071" s="20" t="s">
        <v>3142</v>
      </c>
      <c r="I1071" s="12">
        <v>685.11</v>
      </c>
      <c r="J1071" s="20" t="s">
        <v>14133</v>
      </c>
      <c r="L1071" s="43" t="s">
        <v>3142</v>
      </c>
      <c r="M1071" s="12">
        <v>685.11</v>
      </c>
      <c r="N1071" s="19">
        <f t="shared" si="32"/>
        <v>0</v>
      </c>
      <c r="Q1071" s="20" t="s">
        <v>3142</v>
      </c>
      <c r="R1071" s="20">
        <v>685.11</v>
      </c>
      <c r="S1071" s="19">
        <f t="shared" si="33"/>
        <v>0</v>
      </c>
      <c r="T1071" s="20"/>
      <c r="U1071" s="20"/>
      <c r="V1071" s="20"/>
    </row>
    <row r="1072" spans="1:22" hidden="1" x14ac:dyDescent="0.25">
      <c r="A1072" s="20" t="s">
        <v>1566</v>
      </c>
      <c r="B1072" s="12">
        <v>1243.6300000000001</v>
      </c>
      <c r="E1072" s="20" t="s">
        <v>3355</v>
      </c>
      <c r="F1072" s="12">
        <v>179.49</v>
      </c>
      <c r="H1072" s="20" t="s">
        <v>3144</v>
      </c>
      <c r="I1072" s="12">
        <v>1327.31</v>
      </c>
      <c r="J1072" s="20" t="s">
        <v>14133</v>
      </c>
      <c r="L1072" s="43" t="s">
        <v>3144</v>
      </c>
      <c r="M1072" s="12">
        <v>1327.31</v>
      </c>
      <c r="N1072" s="19">
        <f t="shared" si="32"/>
        <v>-3.999999999996362E-2</v>
      </c>
      <c r="Q1072" s="21" t="s">
        <v>3144</v>
      </c>
      <c r="R1072" s="21">
        <v>1327.27</v>
      </c>
      <c r="S1072" s="19">
        <f t="shared" si="33"/>
        <v>3.999999999996362E-2</v>
      </c>
      <c r="T1072" s="21"/>
      <c r="U1072" s="21"/>
      <c r="V1072" s="21"/>
    </row>
    <row r="1073" spans="1:22" ht="15" hidden="1" customHeight="1" x14ac:dyDescent="0.25">
      <c r="A1073" s="20" t="s">
        <v>1567</v>
      </c>
      <c r="B1073" s="12">
        <v>236.21</v>
      </c>
      <c r="E1073" s="20" t="s">
        <v>3356</v>
      </c>
      <c r="F1073" s="12">
        <v>456.87</v>
      </c>
      <c r="H1073" s="20" t="s">
        <v>3146</v>
      </c>
      <c r="I1073" s="12">
        <v>209.65</v>
      </c>
      <c r="J1073" s="20" t="s">
        <v>14133</v>
      </c>
      <c r="L1073" s="43" t="s">
        <v>3146</v>
      </c>
      <c r="M1073" s="12">
        <v>209.65</v>
      </c>
      <c r="N1073" s="19">
        <f t="shared" si="32"/>
        <v>-1.0000000000019327E-2</v>
      </c>
      <c r="Q1073" s="20" t="s">
        <v>3146</v>
      </c>
      <c r="R1073" s="20">
        <v>209.64</v>
      </c>
      <c r="S1073" s="19">
        <f t="shared" si="33"/>
        <v>1.0000000000019327E-2</v>
      </c>
      <c r="T1073" s="20"/>
      <c r="U1073" s="20"/>
      <c r="V1073" s="20"/>
    </row>
    <row r="1074" spans="1:22" hidden="1" x14ac:dyDescent="0.25">
      <c r="A1074" s="20" t="s">
        <v>1568</v>
      </c>
      <c r="B1074" s="12">
        <v>8503.68</v>
      </c>
      <c r="E1074" s="20" t="s">
        <v>3357</v>
      </c>
      <c r="F1074" s="12">
        <v>183.56</v>
      </c>
      <c r="H1074" s="20" t="s">
        <v>3148</v>
      </c>
      <c r="I1074" s="12">
        <v>373.43</v>
      </c>
      <c r="J1074" s="20" t="s">
        <v>14133</v>
      </c>
      <c r="L1074" s="43" t="s">
        <v>3148</v>
      </c>
      <c r="M1074" s="12">
        <v>373.43</v>
      </c>
      <c r="N1074" s="19">
        <f t="shared" si="32"/>
        <v>0</v>
      </c>
      <c r="Q1074" s="21" t="s">
        <v>3148</v>
      </c>
      <c r="R1074" s="21">
        <v>373.43</v>
      </c>
      <c r="S1074" s="19">
        <f t="shared" si="33"/>
        <v>0</v>
      </c>
      <c r="T1074" s="21"/>
      <c r="U1074" s="21"/>
      <c r="V1074" s="21"/>
    </row>
    <row r="1075" spans="1:22" hidden="1" x14ac:dyDescent="0.25">
      <c r="A1075" s="20" t="s">
        <v>1590</v>
      </c>
      <c r="B1075" s="12">
        <v>57097.840000000004</v>
      </c>
      <c r="E1075" s="20" t="s">
        <v>3359</v>
      </c>
      <c r="F1075" s="12">
        <v>867.81</v>
      </c>
      <c r="H1075" s="20" t="s">
        <v>3150</v>
      </c>
      <c r="I1075" s="12">
        <v>5099.9399999999996</v>
      </c>
      <c r="J1075" s="20" t="s">
        <v>14133</v>
      </c>
      <c r="L1075" s="43" t="s">
        <v>3150</v>
      </c>
      <c r="M1075" s="12">
        <v>5099.9399999999996</v>
      </c>
      <c r="N1075" s="19">
        <f t="shared" si="32"/>
        <v>1.0000000000218279E-2</v>
      </c>
      <c r="Q1075" s="21" t="s">
        <v>3150</v>
      </c>
      <c r="R1075" s="21">
        <v>5099.95</v>
      </c>
      <c r="S1075" s="19">
        <f t="shared" si="33"/>
        <v>-1.0000000000218279E-2</v>
      </c>
      <c r="T1075" s="21"/>
      <c r="U1075" s="21"/>
      <c r="V1075" s="21"/>
    </row>
    <row r="1076" spans="1:22" hidden="1" x14ac:dyDescent="0.25">
      <c r="A1076" s="20" t="s">
        <v>1569</v>
      </c>
      <c r="B1076" s="12">
        <v>599.4</v>
      </c>
      <c r="E1076" s="20" t="s">
        <v>3361</v>
      </c>
      <c r="F1076" s="12">
        <v>262.44</v>
      </c>
      <c r="H1076" s="20" t="s">
        <v>3152</v>
      </c>
      <c r="I1076" s="12">
        <v>2162.46</v>
      </c>
      <c r="J1076" s="20" t="s">
        <v>14133</v>
      </c>
      <c r="L1076" s="43" t="s">
        <v>3152</v>
      </c>
      <c r="M1076" s="12">
        <v>2162.46</v>
      </c>
      <c r="N1076" s="19">
        <f t="shared" si="32"/>
        <v>-1.0000000000218279E-2</v>
      </c>
      <c r="Q1076" s="21" t="s">
        <v>3152</v>
      </c>
      <c r="R1076" s="21">
        <v>2162.4499999999998</v>
      </c>
      <c r="S1076" s="19">
        <f t="shared" si="33"/>
        <v>1.0000000000218279E-2</v>
      </c>
      <c r="T1076" s="21"/>
      <c r="U1076" s="21"/>
      <c r="V1076" s="21"/>
    </row>
    <row r="1077" spans="1:22" hidden="1" x14ac:dyDescent="0.25">
      <c r="A1077" s="20" t="s">
        <v>1570</v>
      </c>
      <c r="B1077" s="12">
        <v>41500.230000000003</v>
      </c>
      <c r="E1077" s="20" t="s">
        <v>3363</v>
      </c>
      <c r="F1077" s="12">
        <v>201.25</v>
      </c>
      <c r="H1077" s="20" t="s">
        <v>3154</v>
      </c>
      <c r="I1077" s="12">
        <v>718.69</v>
      </c>
      <c r="J1077" s="20" t="s">
        <v>14133</v>
      </c>
      <c r="L1077" s="43" t="s">
        <v>3154</v>
      </c>
      <c r="M1077" s="12">
        <v>718.69</v>
      </c>
      <c r="N1077" s="19">
        <f t="shared" si="32"/>
        <v>-4.0000000000077307E-2</v>
      </c>
      <c r="Q1077" s="21" t="s">
        <v>3154</v>
      </c>
      <c r="R1077" s="21">
        <v>718.65</v>
      </c>
      <c r="S1077" s="19">
        <f t="shared" si="33"/>
        <v>4.0000000000077307E-2</v>
      </c>
      <c r="T1077" s="21"/>
      <c r="U1077" s="21"/>
      <c r="V1077" s="21"/>
    </row>
    <row r="1078" spans="1:22" hidden="1" x14ac:dyDescent="0.25">
      <c r="A1078" s="20" t="s">
        <v>1571</v>
      </c>
      <c r="B1078" s="12">
        <v>19695.019999999997</v>
      </c>
      <c r="E1078" s="20" t="s">
        <v>3365</v>
      </c>
      <c r="F1078" s="12">
        <v>262.44</v>
      </c>
      <c r="H1078" s="20" t="s">
        <v>3156</v>
      </c>
      <c r="I1078" s="12">
        <v>822.2700000000001</v>
      </c>
      <c r="J1078" s="20" t="s">
        <v>14133</v>
      </c>
      <c r="L1078" s="43" t="s">
        <v>3156</v>
      </c>
      <c r="M1078" s="12">
        <v>822.2700000000001</v>
      </c>
      <c r="N1078" s="19">
        <f t="shared" si="32"/>
        <v>-2.0000000000095497E-2</v>
      </c>
      <c r="Q1078" s="21" t="s">
        <v>3156</v>
      </c>
      <c r="R1078" s="21">
        <v>822.25</v>
      </c>
      <c r="S1078" s="19">
        <f t="shared" si="33"/>
        <v>2.0000000000095497E-2</v>
      </c>
      <c r="T1078" s="21"/>
      <c r="U1078" s="21"/>
      <c r="V1078" s="21"/>
    </row>
    <row r="1079" spans="1:22" ht="15" hidden="1" customHeight="1" x14ac:dyDescent="0.25">
      <c r="A1079" s="20" t="s">
        <v>1572</v>
      </c>
      <c r="B1079" s="12">
        <v>1090.53</v>
      </c>
      <c r="E1079" s="20" t="s">
        <v>3366</v>
      </c>
      <c r="F1079" s="12">
        <v>262.44</v>
      </c>
      <c r="H1079" s="20" t="s">
        <v>380</v>
      </c>
      <c r="I1079" s="12">
        <v>740.31</v>
      </c>
      <c r="J1079" s="20" t="s">
        <v>14132</v>
      </c>
      <c r="L1079" s="43" t="s">
        <v>380</v>
      </c>
      <c r="M1079" s="12">
        <v>740.31</v>
      </c>
      <c r="N1079" s="19">
        <f t="shared" si="32"/>
        <v>2.0000000000095497E-2</v>
      </c>
      <c r="Q1079" s="20" t="s">
        <v>380</v>
      </c>
      <c r="R1079" s="20">
        <v>740.33</v>
      </c>
      <c r="S1079" s="19">
        <f t="shared" si="33"/>
        <v>-2.0000000000095497E-2</v>
      </c>
      <c r="T1079" s="20"/>
      <c r="U1079" s="20"/>
      <c r="V1079" s="20"/>
    </row>
    <row r="1080" spans="1:22" ht="15" hidden="1" customHeight="1" x14ac:dyDescent="0.25">
      <c r="A1080" s="20" t="s">
        <v>1573</v>
      </c>
      <c r="B1080" s="12">
        <v>9947.5300000000007</v>
      </c>
      <c r="E1080" s="20" t="s">
        <v>3368</v>
      </c>
      <c r="F1080" s="12">
        <v>201.25</v>
      </c>
      <c r="H1080" s="20" t="s">
        <v>3158</v>
      </c>
      <c r="I1080" s="12">
        <v>983.68</v>
      </c>
      <c r="J1080" s="20" t="s">
        <v>14133</v>
      </c>
      <c r="L1080" s="43" t="s">
        <v>3158</v>
      </c>
      <c r="M1080" s="12">
        <v>983.68</v>
      </c>
      <c r="N1080" s="19">
        <f t="shared" si="32"/>
        <v>-9.9999999999909051E-3</v>
      </c>
      <c r="Q1080" s="20" t="s">
        <v>3158</v>
      </c>
      <c r="R1080" s="20">
        <v>983.67</v>
      </c>
      <c r="S1080" s="19">
        <f t="shared" si="33"/>
        <v>9.9999999999909051E-3</v>
      </c>
      <c r="T1080" s="20"/>
      <c r="U1080" s="20"/>
      <c r="V1080" s="20"/>
    </row>
    <row r="1081" spans="1:22" hidden="1" x14ac:dyDescent="0.25">
      <c r="A1081" s="20" t="s">
        <v>1612</v>
      </c>
      <c r="B1081" s="12">
        <v>41675.599999999999</v>
      </c>
      <c r="E1081" s="20" t="s">
        <v>3369</v>
      </c>
      <c r="F1081" s="12">
        <v>684.24</v>
      </c>
      <c r="H1081" s="20" t="s">
        <v>3159</v>
      </c>
      <c r="I1081" s="12">
        <v>3723</v>
      </c>
      <c r="J1081" s="20" t="s">
        <v>14133</v>
      </c>
      <c r="L1081" s="43" t="s">
        <v>3159</v>
      </c>
      <c r="M1081" s="12">
        <v>3723</v>
      </c>
      <c r="N1081" s="19">
        <f t="shared" si="32"/>
        <v>-1.999999999998181E-2</v>
      </c>
      <c r="Q1081" s="21" t="s">
        <v>3159</v>
      </c>
      <c r="R1081" s="21">
        <v>3722.98</v>
      </c>
      <c r="S1081" s="19">
        <f t="shared" si="33"/>
        <v>1.999999999998181E-2</v>
      </c>
      <c r="T1081" s="21"/>
      <c r="U1081" s="21"/>
      <c r="V1081" s="21"/>
    </row>
    <row r="1082" spans="1:22" hidden="1" x14ac:dyDescent="0.25">
      <c r="A1082" s="20" t="s">
        <v>1574</v>
      </c>
      <c r="B1082" s="12">
        <v>62056.62</v>
      </c>
      <c r="E1082" s="20" t="s">
        <v>3370</v>
      </c>
      <c r="F1082" s="12">
        <v>4348.32</v>
      </c>
      <c r="H1082" s="20" t="s">
        <v>3160</v>
      </c>
      <c r="I1082" s="12">
        <v>1248.52</v>
      </c>
      <c r="J1082" s="20" t="s">
        <v>14133</v>
      </c>
      <c r="L1082" s="43" t="s">
        <v>3160</v>
      </c>
      <c r="M1082" s="12">
        <v>1248.52</v>
      </c>
      <c r="N1082" s="19">
        <f t="shared" si="32"/>
        <v>0</v>
      </c>
      <c r="Q1082" s="21" t="s">
        <v>3160</v>
      </c>
      <c r="R1082" s="21">
        <v>1248.52</v>
      </c>
      <c r="S1082" s="19">
        <f t="shared" si="33"/>
        <v>0</v>
      </c>
      <c r="T1082" s="21"/>
      <c r="U1082" s="21"/>
      <c r="V1082" s="21"/>
    </row>
    <row r="1083" spans="1:22" ht="15" hidden="1" customHeight="1" x14ac:dyDescent="0.25">
      <c r="A1083" s="20" t="s">
        <v>1575</v>
      </c>
      <c r="B1083" s="12">
        <v>8397.85</v>
      </c>
      <c r="E1083" s="20" t="s">
        <v>3371</v>
      </c>
      <c r="F1083" s="12">
        <v>569.85</v>
      </c>
      <c r="H1083" s="20" t="s">
        <v>3161</v>
      </c>
      <c r="I1083" s="12">
        <v>1493.1599999999999</v>
      </c>
      <c r="J1083" s="20" t="s">
        <v>14133</v>
      </c>
      <c r="L1083" s="43" t="s">
        <v>3161</v>
      </c>
      <c r="M1083" s="12">
        <v>1493.1599999999999</v>
      </c>
      <c r="N1083" s="19">
        <f t="shared" si="32"/>
        <v>0</v>
      </c>
      <c r="Q1083" s="20" t="s">
        <v>3161</v>
      </c>
      <c r="R1083" s="20">
        <v>1493.16</v>
      </c>
      <c r="S1083" s="19">
        <f t="shared" si="33"/>
        <v>0</v>
      </c>
      <c r="T1083" s="20"/>
      <c r="U1083" s="20"/>
      <c r="V1083" s="20"/>
    </row>
    <row r="1084" spans="1:22" hidden="1" x14ac:dyDescent="0.25">
      <c r="A1084" s="20" t="s">
        <v>1576</v>
      </c>
      <c r="B1084" s="12">
        <v>21550.45</v>
      </c>
      <c r="E1084" s="20" t="s">
        <v>3372</v>
      </c>
      <c r="F1084" s="12">
        <v>2288.15</v>
      </c>
      <c r="H1084" s="20" t="s">
        <v>3162</v>
      </c>
      <c r="I1084" s="12">
        <v>3741.4399999999996</v>
      </c>
      <c r="J1084" s="20" t="s">
        <v>14133</v>
      </c>
      <c r="L1084" s="43" t="s">
        <v>3162</v>
      </c>
      <c r="M1084" s="12">
        <v>3741.4399999999996</v>
      </c>
      <c r="N1084" s="19">
        <f t="shared" si="32"/>
        <v>-1.9999999999527063E-2</v>
      </c>
      <c r="Q1084" s="21" t="s">
        <v>3162</v>
      </c>
      <c r="R1084" s="21">
        <v>3741.42</v>
      </c>
      <c r="S1084" s="19">
        <f t="shared" si="33"/>
        <v>1.9999999999527063E-2</v>
      </c>
      <c r="T1084" s="21"/>
      <c r="U1084" s="21"/>
      <c r="V1084" s="21"/>
    </row>
    <row r="1085" spans="1:22" ht="15" hidden="1" customHeight="1" x14ac:dyDescent="0.25">
      <c r="A1085" s="20" t="s">
        <v>1577</v>
      </c>
      <c r="B1085" s="12">
        <v>26518.89</v>
      </c>
      <c r="E1085" s="20" t="s">
        <v>3373</v>
      </c>
      <c r="F1085" s="12">
        <v>807.67</v>
      </c>
      <c r="H1085" s="20" t="s">
        <v>3163</v>
      </c>
      <c r="I1085" s="12">
        <v>807.04000000000008</v>
      </c>
      <c r="J1085" s="20" t="s">
        <v>14133</v>
      </c>
      <c r="L1085" s="43" t="s">
        <v>3163</v>
      </c>
      <c r="M1085" s="12">
        <v>807.04000000000008</v>
      </c>
      <c r="N1085" s="19">
        <f t="shared" si="32"/>
        <v>9.9999999998772182E-3</v>
      </c>
      <c r="Q1085" s="20" t="s">
        <v>3163</v>
      </c>
      <c r="R1085" s="20">
        <v>807.05</v>
      </c>
      <c r="S1085" s="19">
        <f t="shared" si="33"/>
        <v>-9.9999999998772182E-3</v>
      </c>
      <c r="T1085" s="20"/>
      <c r="U1085" s="20"/>
      <c r="V1085" s="20"/>
    </row>
    <row r="1086" spans="1:22" hidden="1" x14ac:dyDescent="0.25">
      <c r="A1086" s="20" t="s">
        <v>1618</v>
      </c>
      <c r="B1086" s="12">
        <v>7895.5499999999993</v>
      </c>
      <c r="E1086" s="20" t="s">
        <v>3375</v>
      </c>
      <c r="F1086" s="12">
        <v>242.3</v>
      </c>
      <c r="H1086" s="20" t="s">
        <v>3164</v>
      </c>
      <c r="I1086" s="12">
        <v>843.34999999999991</v>
      </c>
      <c r="J1086" s="20" t="s">
        <v>14133</v>
      </c>
      <c r="L1086" s="43" t="s">
        <v>3164</v>
      </c>
      <c r="M1086" s="12">
        <v>843.34999999999991</v>
      </c>
      <c r="N1086" s="19">
        <f t="shared" si="32"/>
        <v>0</v>
      </c>
      <c r="Q1086" s="21" t="s">
        <v>3164</v>
      </c>
      <c r="R1086" s="21">
        <v>843.35</v>
      </c>
      <c r="S1086" s="19">
        <f t="shared" si="33"/>
        <v>0</v>
      </c>
      <c r="T1086" s="21"/>
      <c r="U1086" s="21"/>
      <c r="V1086" s="21"/>
    </row>
    <row r="1087" spans="1:22" ht="15" hidden="1" customHeight="1" x14ac:dyDescent="0.25">
      <c r="A1087" s="20" t="s">
        <v>1578</v>
      </c>
      <c r="B1087" s="12">
        <v>236.21</v>
      </c>
      <c r="E1087" s="20" t="s">
        <v>3376</v>
      </c>
      <c r="F1087" s="12">
        <v>586.16</v>
      </c>
      <c r="H1087" s="20" t="s">
        <v>3165</v>
      </c>
      <c r="I1087" s="12">
        <v>320.18</v>
      </c>
      <c r="J1087" s="20" t="s">
        <v>14133</v>
      </c>
      <c r="L1087" s="43" t="s">
        <v>3165</v>
      </c>
      <c r="M1087" s="12">
        <v>320.18</v>
      </c>
      <c r="N1087" s="19">
        <f t="shared" si="32"/>
        <v>9.9999999999909051E-3</v>
      </c>
      <c r="Q1087" s="20" t="s">
        <v>3165</v>
      </c>
      <c r="R1087" s="20">
        <v>320.19</v>
      </c>
      <c r="S1087" s="19">
        <f t="shared" si="33"/>
        <v>-9.9999999999909051E-3</v>
      </c>
      <c r="T1087" s="20"/>
      <c r="U1087" s="20"/>
      <c r="V1087" s="20"/>
    </row>
    <row r="1088" spans="1:22" hidden="1" x14ac:dyDescent="0.25">
      <c r="A1088" s="20" t="s">
        <v>1579</v>
      </c>
      <c r="B1088" s="12">
        <v>1417.28</v>
      </c>
      <c r="E1088" s="20" t="s">
        <v>3378</v>
      </c>
      <c r="F1088" s="12">
        <v>364.67</v>
      </c>
      <c r="H1088" s="20" t="s">
        <v>3166</v>
      </c>
      <c r="I1088" s="12">
        <v>1248.1099999999999</v>
      </c>
      <c r="J1088" s="20" t="s">
        <v>14133</v>
      </c>
      <c r="L1088" s="43" t="s">
        <v>3166</v>
      </c>
      <c r="M1088" s="12">
        <v>1248.1099999999999</v>
      </c>
      <c r="N1088" s="19">
        <f t="shared" si="32"/>
        <v>-3.999999999996362E-2</v>
      </c>
      <c r="Q1088" s="21" t="s">
        <v>3166</v>
      </c>
      <c r="R1088" s="21">
        <v>1248.07</v>
      </c>
      <c r="S1088" s="19">
        <f t="shared" si="33"/>
        <v>3.999999999996362E-2</v>
      </c>
      <c r="T1088" s="21"/>
      <c r="U1088" s="21"/>
      <c r="V1088" s="21"/>
    </row>
    <row r="1089" spans="1:22" hidden="1" x14ac:dyDescent="0.25">
      <c r="A1089" s="20" t="s">
        <v>1582</v>
      </c>
      <c r="B1089" s="12">
        <v>236.21</v>
      </c>
      <c r="E1089" s="20" t="s">
        <v>3380</v>
      </c>
      <c r="F1089" s="12">
        <v>1003.32</v>
      </c>
      <c r="H1089" s="20" t="s">
        <v>383</v>
      </c>
      <c r="I1089" s="12">
        <v>1801.35</v>
      </c>
      <c r="J1089" s="20" t="s">
        <v>14132</v>
      </c>
      <c r="L1089" s="43" t="s">
        <v>383</v>
      </c>
      <c r="M1089" s="12">
        <v>1801.35</v>
      </c>
      <c r="N1089" s="19">
        <f t="shared" si="32"/>
        <v>9.9999999999909051E-3</v>
      </c>
      <c r="Q1089" s="21" t="s">
        <v>383</v>
      </c>
      <c r="R1089" s="21">
        <v>1801.36</v>
      </c>
      <c r="S1089" s="19">
        <f t="shared" si="33"/>
        <v>-9.9999999999909051E-3</v>
      </c>
      <c r="T1089" s="21"/>
      <c r="U1089" s="21"/>
      <c r="V1089" s="21"/>
    </row>
    <row r="1090" spans="1:22" hidden="1" x14ac:dyDescent="0.25">
      <c r="A1090" s="20" t="s">
        <v>1583</v>
      </c>
      <c r="B1090" s="12">
        <v>7890.87</v>
      </c>
      <c r="E1090" s="20" t="s">
        <v>3381</v>
      </c>
      <c r="F1090" s="12">
        <v>355.37</v>
      </c>
      <c r="H1090" s="20" t="s">
        <v>3168</v>
      </c>
      <c r="I1090" s="12">
        <v>1001.1600000000001</v>
      </c>
      <c r="J1090" s="20" t="s">
        <v>14133</v>
      </c>
      <c r="L1090" s="43" t="s">
        <v>3168</v>
      </c>
      <c r="M1090" s="12">
        <v>1001.1600000000001</v>
      </c>
      <c r="N1090" s="19">
        <f t="shared" si="32"/>
        <v>-1.0000000000104592E-2</v>
      </c>
      <c r="Q1090" s="21" t="s">
        <v>3168</v>
      </c>
      <c r="R1090" s="21">
        <v>1001.15</v>
      </c>
      <c r="S1090" s="19">
        <f t="shared" si="33"/>
        <v>1.0000000000104592E-2</v>
      </c>
      <c r="T1090" s="21"/>
      <c r="U1090" s="21"/>
      <c r="V1090" s="21"/>
    </row>
    <row r="1091" spans="1:22" hidden="1" x14ac:dyDescent="0.25">
      <c r="A1091" s="20" t="s">
        <v>1584</v>
      </c>
      <c r="B1091" s="12">
        <v>37861.79</v>
      </c>
      <c r="E1091" s="20" t="s">
        <v>3382</v>
      </c>
      <c r="F1091" s="12">
        <v>1289.71</v>
      </c>
      <c r="H1091" s="20" t="s">
        <v>3170</v>
      </c>
      <c r="I1091" s="12">
        <v>1593.51</v>
      </c>
      <c r="J1091" s="20" t="s">
        <v>14133</v>
      </c>
      <c r="L1091" s="43" t="s">
        <v>3170</v>
      </c>
      <c r="M1091" s="12">
        <v>1593.51</v>
      </c>
      <c r="N1091" s="19">
        <f t="shared" si="32"/>
        <v>-9.9999999999909051E-3</v>
      </c>
      <c r="Q1091" s="21" t="s">
        <v>3170</v>
      </c>
      <c r="R1091" s="21">
        <v>1593.5</v>
      </c>
      <c r="S1091" s="19">
        <f t="shared" si="33"/>
        <v>9.9999999999909051E-3</v>
      </c>
      <c r="T1091" s="21"/>
      <c r="U1091" s="21"/>
      <c r="V1091" s="21"/>
    </row>
    <row r="1092" spans="1:22" hidden="1" x14ac:dyDescent="0.25">
      <c r="A1092" s="20" t="s">
        <v>1585</v>
      </c>
      <c r="B1092" s="12">
        <v>4816.3999999999996</v>
      </c>
      <c r="E1092" s="20" t="s">
        <v>3383</v>
      </c>
      <c r="F1092" s="12">
        <v>140.06</v>
      </c>
      <c r="H1092" s="20" t="s">
        <v>3171</v>
      </c>
      <c r="I1092" s="12">
        <v>1809.61</v>
      </c>
      <c r="J1092" s="20" t="s">
        <v>14133</v>
      </c>
      <c r="L1092" s="43" t="s">
        <v>3171</v>
      </c>
      <c r="M1092" s="12">
        <v>1809.61</v>
      </c>
      <c r="N1092" s="19">
        <f t="shared" si="32"/>
        <v>-9.9999999999909051E-3</v>
      </c>
      <c r="Q1092" s="21" t="s">
        <v>3171</v>
      </c>
      <c r="R1092" s="21">
        <v>1809.6</v>
      </c>
      <c r="S1092" s="19">
        <f t="shared" si="33"/>
        <v>9.9999999999909051E-3</v>
      </c>
      <c r="T1092" s="21"/>
      <c r="U1092" s="21"/>
      <c r="V1092" s="21"/>
    </row>
    <row r="1093" spans="1:22" hidden="1" x14ac:dyDescent="0.25">
      <c r="A1093" s="20" t="s">
        <v>1626</v>
      </c>
      <c r="B1093" s="12">
        <v>7048.33</v>
      </c>
      <c r="E1093" s="20" t="s">
        <v>3385</v>
      </c>
      <c r="F1093" s="12">
        <v>816.85</v>
      </c>
      <c r="H1093" s="20" t="s">
        <v>386</v>
      </c>
      <c r="I1093" s="12">
        <v>2965.46</v>
      </c>
      <c r="J1093" s="20" t="s">
        <v>14132</v>
      </c>
      <c r="L1093" s="43" t="s">
        <v>386</v>
      </c>
      <c r="M1093" s="12">
        <v>2965.46</v>
      </c>
      <c r="N1093" s="19">
        <f t="shared" si="32"/>
        <v>0</v>
      </c>
      <c r="Q1093" s="21" t="s">
        <v>386</v>
      </c>
      <c r="R1093" s="21">
        <v>2965.46</v>
      </c>
      <c r="S1093" s="19">
        <f t="shared" si="33"/>
        <v>0</v>
      </c>
      <c r="T1093" s="21"/>
      <c r="U1093" s="21"/>
      <c r="V1093" s="21"/>
    </row>
    <row r="1094" spans="1:22" hidden="1" x14ac:dyDescent="0.25">
      <c r="A1094" s="20" t="s">
        <v>1586</v>
      </c>
      <c r="B1094" s="12">
        <v>5521.39</v>
      </c>
      <c r="E1094" s="20" t="s">
        <v>3387</v>
      </c>
      <c r="F1094" s="12">
        <v>790.77</v>
      </c>
      <c r="H1094" s="20" t="s">
        <v>3173</v>
      </c>
      <c r="I1094" s="12">
        <v>715.71</v>
      </c>
      <c r="J1094" s="20" t="s">
        <v>14133</v>
      </c>
      <c r="L1094" s="43" t="s">
        <v>3173</v>
      </c>
      <c r="M1094" s="12">
        <v>715.71</v>
      </c>
      <c r="N1094" s="19">
        <f t="shared" ref="N1094:N1157" si="34">+VLOOKUP(L1094,Q:V,2,0)-M1094</f>
        <v>-9.9999999999909051E-3</v>
      </c>
      <c r="Q1094" s="21" t="s">
        <v>3173</v>
      </c>
      <c r="R1094" s="21">
        <v>715.7</v>
      </c>
      <c r="S1094" s="19">
        <f t="shared" ref="S1094:S1157" si="35">VLOOKUP(Q1094,L:M,2,0)-R1094</f>
        <v>9.9999999999909051E-3</v>
      </c>
      <c r="T1094" s="21"/>
      <c r="U1094" s="21"/>
      <c r="V1094" s="21"/>
    </row>
    <row r="1095" spans="1:22" hidden="1" x14ac:dyDescent="0.25">
      <c r="A1095" s="20" t="s">
        <v>1587</v>
      </c>
      <c r="B1095" s="12">
        <v>660.59</v>
      </c>
      <c r="E1095" s="20" t="s">
        <v>3389</v>
      </c>
      <c r="F1095" s="12">
        <v>358.97</v>
      </c>
      <c r="H1095" s="20" t="s">
        <v>3175</v>
      </c>
      <c r="I1095" s="12">
        <v>1477.3000000000002</v>
      </c>
      <c r="J1095" s="20" t="s">
        <v>14133</v>
      </c>
      <c r="L1095" s="43" t="s">
        <v>3175</v>
      </c>
      <c r="M1095" s="12">
        <v>1477.3000000000002</v>
      </c>
      <c r="N1095" s="19">
        <f t="shared" si="34"/>
        <v>-3.0000000000200089E-2</v>
      </c>
      <c r="Q1095" s="21" t="s">
        <v>3175</v>
      </c>
      <c r="R1095" s="21">
        <v>1477.27</v>
      </c>
      <c r="S1095" s="19">
        <f t="shared" si="35"/>
        <v>3.0000000000200089E-2</v>
      </c>
      <c r="T1095" s="21"/>
      <c r="U1095" s="21"/>
      <c r="V1095" s="21"/>
    </row>
    <row r="1096" spans="1:22" ht="15" hidden="1" customHeight="1" x14ac:dyDescent="0.25">
      <c r="A1096" s="20" t="s">
        <v>1634</v>
      </c>
      <c r="B1096" s="12">
        <v>47918.189999999995</v>
      </c>
      <c r="E1096" s="20" t="s">
        <v>3391</v>
      </c>
      <c r="F1096" s="12">
        <v>428.31</v>
      </c>
      <c r="H1096" s="20" t="s">
        <v>3177</v>
      </c>
      <c r="I1096" s="12">
        <v>448.71</v>
      </c>
      <c r="J1096" s="20" t="s">
        <v>14133</v>
      </c>
      <c r="L1096" s="43" t="s">
        <v>3177</v>
      </c>
      <c r="M1096" s="12">
        <v>448.71</v>
      </c>
      <c r="N1096" s="19">
        <f t="shared" si="34"/>
        <v>0</v>
      </c>
      <c r="Q1096" s="20" t="s">
        <v>3177</v>
      </c>
      <c r="R1096" s="20">
        <v>448.71</v>
      </c>
      <c r="S1096" s="19">
        <f t="shared" si="35"/>
        <v>0</v>
      </c>
      <c r="T1096" s="20"/>
      <c r="U1096" s="20"/>
      <c r="V1096" s="20"/>
    </row>
    <row r="1097" spans="1:22" hidden="1" x14ac:dyDescent="0.25">
      <c r="A1097" s="20" t="s">
        <v>1588</v>
      </c>
      <c r="B1097" s="12">
        <v>2935.71</v>
      </c>
      <c r="E1097" s="20" t="s">
        <v>3393</v>
      </c>
      <c r="F1097" s="12">
        <v>1840.11</v>
      </c>
      <c r="H1097" s="20" t="s">
        <v>3180</v>
      </c>
      <c r="I1097" s="12">
        <v>1591.26</v>
      </c>
      <c r="J1097" s="20" t="s">
        <v>14133</v>
      </c>
      <c r="L1097" s="43" t="s">
        <v>3180</v>
      </c>
      <c r="M1097" s="12">
        <v>1591.26</v>
      </c>
      <c r="N1097" s="19">
        <f t="shared" si="34"/>
        <v>-1.999999999998181E-2</v>
      </c>
      <c r="Q1097" s="21" t="s">
        <v>3180</v>
      </c>
      <c r="R1097" s="21">
        <v>1591.24</v>
      </c>
      <c r="S1097" s="19">
        <f t="shared" si="35"/>
        <v>1.999999999998181E-2</v>
      </c>
      <c r="T1097" s="21"/>
      <c r="U1097" s="21"/>
      <c r="V1097" s="21"/>
    </row>
    <row r="1098" spans="1:22" hidden="1" x14ac:dyDescent="0.25">
      <c r="A1098" s="20" t="s">
        <v>1631</v>
      </c>
      <c r="B1098" s="12">
        <v>18094.939999999999</v>
      </c>
      <c r="E1098" s="20" t="s">
        <v>3395</v>
      </c>
      <c r="F1098" s="12">
        <v>1972.71</v>
      </c>
      <c r="H1098" s="20" t="s">
        <v>3181</v>
      </c>
      <c r="I1098" s="12">
        <v>4506.93</v>
      </c>
      <c r="J1098" s="20" t="s">
        <v>14133</v>
      </c>
      <c r="L1098" s="43" t="s">
        <v>3181</v>
      </c>
      <c r="M1098" s="12">
        <v>4506.93</v>
      </c>
      <c r="N1098" s="19">
        <f t="shared" si="34"/>
        <v>-3.0000000000654836E-2</v>
      </c>
      <c r="Q1098" s="21" t="s">
        <v>3181</v>
      </c>
      <c r="R1098" s="21">
        <v>4506.8999999999996</v>
      </c>
      <c r="S1098" s="19">
        <f t="shared" si="35"/>
        <v>3.0000000000654836E-2</v>
      </c>
      <c r="T1098" s="21"/>
      <c r="U1098" s="21"/>
      <c r="V1098" s="21"/>
    </row>
    <row r="1099" spans="1:22" hidden="1" x14ac:dyDescent="0.25">
      <c r="A1099" s="20" t="s">
        <v>1630</v>
      </c>
      <c r="B1099" s="12">
        <v>9675.5600000000013</v>
      </c>
      <c r="E1099" s="20" t="s">
        <v>3397</v>
      </c>
      <c r="F1099" s="12">
        <v>1332.5</v>
      </c>
      <c r="H1099" s="20" t="s">
        <v>3183</v>
      </c>
      <c r="I1099" s="12">
        <v>1135.6500000000001</v>
      </c>
      <c r="J1099" s="20" t="s">
        <v>14133</v>
      </c>
      <c r="L1099" s="43" t="s">
        <v>3183</v>
      </c>
      <c r="M1099" s="12">
        <v>1135.6500000000001</v>
      </c>
      <c r="N1099" s="19">
        <f t="shared" si="34"/>
        <v>-3.0000000000200089E-2</v>
      </c>
      <c r="Q1099" s="21" t="s">
        <v>3183</v>
      </c>
      <c r="R1099" s="21">
        <v>1135.6199999999999</v>
      </c>
      <c r="S1099" s="19">
        <f t="shared" si="35"/>
        <v>3.0000000000200089E-2</v>
      </c>
      <c r="T1099" s="21"/>
      <c r="U1099" s="21"/>
      <c r="V1099" s="21"/>
    </row>
    <row r="1100" spans="1:22" hidden="1" x14ac:dyDescent="0.25">
      <c r="A1100" s="20" t="s">
        <v>1589</v>
      </c>
      <c r="B1100" s="12">
        <v>1829.68</v>
      </c>
      <c r="E1100" s="20" t="s">
        <v>3399</v>
      </c>
      <c r="F1100" s="12">
        <v>713.45</v>
      </c>
      <c r="H1100" s="20" t="s">
        <v>3185</v>
      </c>
      <c r="I1100" s="12">
        <v>1123.5999999999999</v>
      </c>
      <c r="J1100" s="20" t="s">
        <v>14133</v>
      </c>
      <c r="L1100" s="43" t="s">
        <v>3185</v>
      </c>
      <c r="M1100" s="12">
        <v>1123.5999999999999</v>
      </c>
      <c r="N1100" s="19">
        <f t="shared" si="34"/>
        <v>-2.9999999999972715E-2</v>
      </c>
      <c r="Q1100" s="21" t="s">
        <v>3185</v>
      </c>
      <c r="R1100" s="21">
        <v>1123.57</v>
      </c>
      <c r="S1100" s="19">
        <f t="shared" si="35"/>
        <v>2.9999999999972715E-2</v>
      </c>
      <c r="T1100" s="21"/>
      <c r="U1100" s="21"/>
      <c r="V1100" s="21"/>
    </row>
    <row r="1101" spans="1:22" hidden="1" x14ac:dyDescent="0.25">
      <c r="A1101" s="20" t="s">
        <v>1593</v>
      </c>
      <c r="B1101" s="12">
        <v>5669.12</v>
      </c>
      <c r="E1101" s="20" t="s">
        <v>3400</v>
      </c>
      <c r="F1101" s="12">
        <v>713.45</v>
      </c>
      <c r="H1101" s="20" t="s">
        <v>389</v>
      </c>
      <c r="I1101" s="12">
        <v>2624.6299999999997</v>
      </c>
      <c r="J1101" s="20" t="s">
        <v>14132</v>
      </c>
      <c r="L1101" s="43" t="s">
        <v>389</v>
      </c>
      <c r="M1101" s="12">
        <v>2624.6299999999997</v>
      </c>
      <c r="N1101" s="19">
        <f t="shared" si="34"/>
        <v>-2.9999999999745341E-2</v>
      </c>
      <c r="Q1101" s="21" t="s">
        <v>389</v>
      </c>
      <c r="R1101" s="21">
        <v>2624.6</v>
      </c>
      <c r="S1101" s="19">
        <f t="shared" si="35"/>
        <v>2.9999999999745341E-2</v>
      </c>
      <c r="T1101" s="21"/>
      <c r="U1101" s="21"/>
      <c r="V1101" s="21"/>
    </row>
    <row r="1102" spans="1:22" hidden="1" x14ac:dyDescent="0.25">
      <c r="A1102" s="20" t="s">
        <v>1596</v>
      </c>
      <c r="B1102" s="12">
        <v>5669.12</v>
      </c>
      <c r="E1102" s="20" t="s">
        <v>3402</v>
      </c>
      <c r="F1102" s="12">
        <v>1555.6899999999998</v>
      </c>
      <c r="H1102" s="20" t="s">
        <v>3187</v>
      </c>
      <c r="I1102" s="12">
        <v>716.71</v>
      </c>
      <c r="J1102" s="20" t="s">
        <v>14133</v>
      </c>
      <c r="L1102" s="43" t="s">
        <v>3187</v>
      </c>
      <c r="M1102" s="12">
        <v>716.71</v>
      </c>
      <c r="N1102" s="19">
        <f t="shared" si="34"/>
        <v>9.9999999999909051E-3</v>
      </c>
      <c r="Q1102" s="21" t="s">
        <v>3187</v>
      </c>
      <c r="R1102" s="21">
        <v>716.72</v>
      </c>
      <c r="S1102" s="19">
        <f t="shared" si="35"/>
        <v>-9.9999999999909051E-3</v>
      </c>
      <c r="T1102" s="21"/>
      <c r="U1102" s="21"/>
      <c r="V1102" s="21"/>
    </row>
    <row r="1103" spans="1:22" ht="15" hidden="1" customHeight="1" x14ac:dyDescent="0.25">
      <c r="A1103" s="20" t="s">
        <v>1597</v>
      </c>
      <c r="B1103" s="12">
        <v>4794.4400000000005</v>
      </c>
      <c r="E1103" s="20" t="s">
        <v>3404</v>
      </c>
      <c r="F1103" s="12">
        <v>465.99</v>
      </c>
      <c r="H1103" s="20" t="s">
        <v>3485</v>
      </c>
      <c r="I1103" s="12">
        <v>13392.66</v>
      </c>
      <c r="J1103" s="20" t="s">
        <v>14133</v>
      </c>
      <c r="L1103" s="43" t="s">
        <v>3485</v>
      </c>
      <c r="M1103" s="12">
        <v>13392.66</v>
      </c>
      <c r="N1103" s="19">
        <f t="shared" si="34"/>
        <v>2.5024000000485103E-2</v>
      </c>
      <c r="Q1103" s="20" t="s">
        <v>3485</v>
      </c>
      <c r="R1103" s="20">
        <v>13392.685024</v>
      </c>
      <c r="S1103" s="19">
        <f t="shared" si="35"/>
        <v>-2.5024000000485103E-2</v>
      </c>
      <c r="T1103" s="20"/>
      <c r="U1103" s="20"/>
      <c r="V1103" s="20"/>
    </row>
    <row r="1104" spans="1:22" ht="15" hidden="1" customHeight="1" x14ac:dyDescent="0.25">
      <c r="A1104" s="20" t="s">
        <v>1598</v>
      </c>
      <c r="B1104" s="12">
        <v>8049.86</v>
      </c>
      <c r="E1104" s="20" t="s">
        <v>3406</v>
      </c>
      <c r="F1104" s="12">
        <v>368.1</v>
      </c>
      <c r="H1104" s="20" t="s">
        <v>3189</v>
      </c>
      <c r="I1104" s="12">
        <v>2646.4500000000003</v>
      </c>
      <c r="J1104" s="20" t="s">
        <v>14133</v>
      </c>
      <c r="L1104" s="43" t="s">
        <v>3189</v>
      </c>
      <c r="M1104" s="12">
        <v>2646.4500000000003</v>
      </c>
      <c r="N1104" s="19">
        <f t="shared" si="34"/>
        <v>-1.0000000000218279E-2</v>
      </c>
      <c r="Q1104" s="20" t="s">
        <v>3189</v>
      </c>
      <c r="R1104" s="20">
        <v>2646.44</v>
      </c>
      <c r="S1104" s="19">
        <f t="shared" si="35"/>
        <v>1.0000000000218279E-2</v>
      </c>
      <c r="T1104" s="20"/>
      <c r="U1104" s="20"/>
      <c r="V1104" s="20"/>
    </row>
    <row r="1105" spans="1:22" hidden="1" x14ac:dyDescent="0.25">
      <c r="A1105" s="20" t="s">
        <v>1599</v>
      </c>
      <c r="B1105" s="12">
        <v>2009.29</v>
      </c>
      <c r="E1105" s="20" t="s">
        <v>3408</v>
      </c>
      <c r="F1105" s="12">
        <v>1364.3200000000002</v>
      </c>
      <c r="H1105" s="20" t="s">
        <v>3190</v>
      </c>
      <c r="I1105" s="12">
        <v>1584.37</v>
      </c>
      <c r="J1105" s="20" t="s">
        <v>14133</v>
      </c>
      <c r="L1105" s="43" t="s">
        <v>3190</v>
      </c>
      <c r="M1105" s="12">
        <v>1584.37</v>
      </c>
      <c r="N1105" s="19">
        <f t="shared" si="34"/>
        <v>2.0000000000209184E-2</v>
      </c>
      <c r="Q1105" s="21" t="s">
        <v>3190</v>
      </c>
      <c r="R1105" s="21">
        <v>1584.39</v>
      </c>
      <c r="S1105" s="19">
        <f t="shared" si="35"/>
        <v>-2.0000000000209184E-2</v>
      </c>
      <c r="T1105" s="21"/>
      <c r="U1105" s="21"/>
      <c r="V1105" s="21"/>
    </row>
    <row r="1106" spans="1:22" ht="15" hidden="1" customHeight="1" x14ac:dyDescent="0.25">
      <c r="A1106" s="20" t="s">
        <v>1600</v>
      </c>
      <c r="B1106" s="12">
        <v>5281.5599999999995</v>
      </c>
      <c r="E1106" s="20" t="s">
        <v>3409</v>
      </c>
      <c r="F1106" s="12">
        <v>1179.74</v>
      </c>
      <c r="H1106" s="20" t="s">
        <v>3191</v>
      </c>
      <c r="I1106" s="12">
        <v>83.85</v>
      </c>
      <c r="J1106" s="20" t="s">
        <v>14133</v>
      </c>
      <c r="L1106" s="43" t="s">
        <v>3191</v>
      </c>
      <c r="M1106" s="12">
        <v>83.85</v>
      </c>
      <c r="N1106" s="19">
        <f t="shared" si="34"/>
        <v>1.0000000000005116E-2</v>
      </c>
      <c r="Q1106" s="20" t="s">
        <v>3191</v>
      </c>
      <c r="R1106" s="20">
        <v>83.86</v>
      </c>
      <c r="S1106" s="19">
        <f t="shared" si="35"/>
        <v>-1.0000000000005116E-2</v>
      </c>
      <c r="T1106" s="20"/>
      <c r="U1106" s="20"/>
      <c r="V1106" s="20"/>
    </row>
    <row r="1107" spans="1:22" hidden="1" x14ac:dyDescent="0.25">
      <c r="A1107" s="20" t="s">
        <v>1601</v>
      </c>
      <c r="B1107" s="12">
        <v>24964.28</v>
      </c>
      <c r="E1107" s="20" t="s">
        <v>3410</v>
      </c>
      <c r="F1107" s="12">
        <v>1060.1600000000001</v>
      </c>
      <c r="H1107" s="20" t="s">
        <v>3192</v>
      </c>
      <c r="I1107" s="12">
        <v>1406.49</v>
      </c>
      <c r="J1107" s="20" t="s">
        <v>14133</v>
      </c>
      <c r="L1107" s="43" t="s">
        <v>3192</v>
      </c>
      <c r="M1107" s="12">
        <v>1406.49</v>
      </c>
      <c r="N1107" s="19">
        <f t="shared" si="34"/>
        <v>1.999999999998181E-2</v>
      </c>
      <c r="Q1107" s="21" t="s">
        <v>3192</v>
      </c>
      <c r="R1107" s="21">
        <v>1406.51</v>
      </c>
      <c r="S1107" s="19">
        <f t="shared" si="35"/>
        <v>-1.999999999998181E-2</v>
      </c>
      <c r="T1107" s="21"/>
      <c r="U1107" s="21"/>
      <c r="V1107" s="21"/>
    </row>
    <row r="1108" spans="1:22" hidden="1" x14ac:dyDescent="0.25">
      <c r="A1108" s="20" t="s">
        <v>1603</v>
      </c>
      <c r="B1108" s="12">
        <v>13626.31</v>
      </c>
      <c r="E1108" s="20" t="s">
        <v>3411</v>
      </c>
      <c r="F1108" s="12">
        <v>2049.31</v>
      </c>
      <c r="H1108" s="20" t="s">
        <v>3193</v>
      </c>
      <c r="I1108" s="12">
        <v>502.84</v>
      </c>
      <c r="J1108" s="20" t="s">
        <v>14133</v>
      </c>
      <c r="L1108" s="43" t="s">
        <v>3193</v>
      </c>
      <c r="M1108" s="12">
        <v>502.84</v>
      </c>
      <c r="N1108" s="19">
        <f t="shared" si="34"/>
        <v>-9.9999999999909051E-3</v>
      </c>
      <c r="Q1108" s="21" t="s">
        <v>3193</v>
      </c>
      <c r="R1108" s="21">
        <v>502.83</v>
      </c>
      <c r="S1108" s="19">
        <f t="shared" si="35"/>
        <v>9.9999999999909051E-3</v>
      </c>
      <c r="T1108" s="21"/>
      <c r="U1108" s="21"/>
      <c r="V1108" s="21"/>
    </row>
    <row r="1109" spans="1:22" hidden="1" x14ac:dyDescent="0.25">
      <c r="A1109" s="20" t="s">
        <v>1606</v>
      </c>
      <c r="B1109" s="12">
        <v>25272.22</v>
      </c>
      <c r="E1109" s="20" t="s">
        <v>3413</v>
      </c>
      <c r="F1109" s="12">
        <v>729.57</v>
      </c>
      <c r="H1109" s="20" t="s">
        <v>3195</v>
      </c>
      <c r="I1109" s="12">
        <v>893.99</v>
      </c>
      <c r="J1109" s="20" t="s">
        <v>14133</v>
      </c>
      <c r="L1109" s="43" t="s">
        <v>3195</v>
      </c>
      <c r="M1109" s="12">
        <v>893.99</v>
      </c>
      <c r="N1109" s="19">
        <f t="shared" si="34"/>
        <v>-9.9999999999909051E-3</v>
      </c>
      <c r="Q1109" s="21" t="s">
        <v>3195</v>
      </c>
      <c r="R1109" s="21">
        <v>893.98</v>
      </c>
      <c r="S1109" s="19">
        <f t="shared" si="35"/>
        <v>9.9999999999909051E-3</v>
      </c>
      <c r="T1109" s="21"/>
      <c r="U1109" s="21"/>
      <c r="V1109" s="21"/>
    </row>
    <row r="1110" spans="1:22" hidden="1" x14ac:dyDescent="0.25">
      <c r="A1110" s="20" t="s">
        <v>1607</v>
      </c>
      <c r="B1110" s="12">
        <v>91.48</v>
      </c>
      <c r="E1110" s="20" t="s">
        <v>3414</v>
      </c>
      <c r="F1110" s="12">
        <v>1722.3100000000002</v>
      </c>
      <c r="H1110" s="20" t="s">
        <v>3199</v>
      </c>
      <c r="I1110" s="12">
        <v>3353.27</v>
      </c>
      <c r="J1110" s="20" t="s">
        <v>14133</v>
      </c>
      <c r="L1110" s="43" t="s">
        <v>3199</v>
      </c>
      <c r="M1110" s="12">
        <v>3353.27</v>
      </c>
      <c r="N1110" s="19">
        <f t="shared" si="34"/>
        <v>1.999999999998181E-2</v>
      </c>
      <c r="Q1110" s="21" t="s">
        <v>3199</v>
      </c>
      <c r="R1110" s="21">
        <v>3353.29</v>
      </c>
      <c r="S1110" s="19">
        <f t="shared" si="35"/>
        <v>-1.999999999998181E-2</v>
      </c>
      <c r="T1110" s="21"/>
      <c r="U1110" s="21"/>
      <c r="V1110" s="21"/>
    </row>
    <row r="1111" spans="1:22" hidden="1" x14ac:dyDescent="0.25">
      <c r="A1111" s="20" t="s">
        <v>1610</v>
      </c>
      <c r="B1111" s="12">
        <v>91.48</v>
      </c>
      <c r="E1111" s="20" t="s">
        <v>3416</v>
      </c>
      <c r="F1111" s="12">
        <v>698.22</v>
      </c>
      <c r="H1111" s="20" t="s">
        <v>3201</v>
      </c>
      <c r="I1111" s="12">
        <v>3685.12</v>
      </c>
      <c r="J1111" s="20" t="s">
        <v>14133</v>
      </c>
      <c r="L1111" s="43" t="s">
        <v>3201</v>
      </c>
      <c r="M1111" s="12">
        <v>3685.12</v>
      </c>
      <c r="N1111" s="19">
        <f t="shared" si="34"/>
        <v>-1.999999999998181E-2</v>
      </c>
      <c r="Q1111" s="21" t="s">
        <v>3201</v>
      </c>
      <c r="R1111" s="21">
        <v>3685.1</v>
      </c>
      <c r="S1111" s="19">
        <f t="shared" si="35"/>
        <v>1.999999999998181E-2</v>
      </c>
      <c r="T1111" s="21"/>
      <c r="U1111" s="21"/>
      <c r="V1111" s="21"/>
    </row>
    <row r="1112" spans="1:22" ht="15" hidden="1" customHeight="1" x14ac:dyDescent="0.25">
      <c r="A1112" s="20" t="s">
        <v>1611</v>
      </c>
      <c r="B1112" s="12">
        <v>91.48</v>
      </c>
      <c r="E1112" s="20" t="s">
        <v>3418</v>
      </c>
      <c r="F1112" s="12">
        <v>3690.18</v>
      </c>
      <c r="H1112" s="20" t="s">
        <v>3558</v>
      </c>
      <c r="I1112" s="12">
        <v>10995.79</v>
      </c>
      <c r="J1112" s="20" t="s">
        <v>14133</v>
      </c>
      <c r="L1112" s="43" t="s">
        <v>3558</v>
      </c>
      <c r="M1112" s="12">
        <v>10995.79</v>
      </c>
      <c r="N1112" s="19">
        <f t="shared" si="34"/>
        <v>-4.400000034365803E-5</v>
      </c>
      <c r="Q1112" s="20" t="s">
        <v>3558</v>
      </c>
      <c r="R1112" s="20">
        <v>10995.789956000001</v>
      </c>
      <c r="S1112" s="19">
        <f t="shared" si="35"/>
        <v>4.400000034365803E-5</v>
      </c>
      <c r="T1112" s="20"/>
      <c r="U1112" s="20"/>
      <c r="V1112" s="20"/>
    </row>
    <row r="1113" spans="1:22" ht="15" hidden="1" customHeight="1" x14ac:dyDescent="0.25">
      <c r="A1113" s="20" t="s">
        <v>1613</v>
      </c>
      <c r="B1113" s="12">
        <v>91.48</v>
      </c>
      <c r="E1113" s="20" t="s">
        <v>3419</v>
      </c>
      <c r="F1113" s="12">
        <v>1741.7</v>
      </c>
      <c r="H1113" s="20" t="s">
        <v>3497</v>
      </c>
      <c r="I1113" s="12">
        <v>11049.57</v>
      </c>
      <c r="J1113" s="20" t="s">
        <v>14133</v>
      </c>
      <c r="L1113" s="43" t="s">
        <v>3497</v>
      </c>
      <c r="M1113" s="12">
        <v>11049.57</v>
      </c>
      <c r="N1113" s="19">
        <f t="shared" si="34"/>
        <v>1.0888000000704778E-2</v>
      </c>
      <c r="Q1113" s="20" t="s">
        <v>3497</v>
      </c>
      <c r="R1113" s="20">
        <v>11049.580888</v>
      </c>
      <c r="S1113" s="19">
        <f t="shared" si="35"/>
        <v>-1.0888000000704778E-2</v>
      </c>
      <c r="T1113" s="20"/>
      <c r="U1113" s="20"/>
      <c r="V1113" s="20"/>
    </row>
    <row r="1114" spans="1:22" hidden="1" x14ac:dyDescent="0.25">
      <c r="A1114" s="20" t="s">
        <v>1614</v>
      </c>
      <c r="B1114" s="12">
        <v>91.48</v>
      </c>
      <c r="E1114" s="20" t="s">
        <v>3420</v>
      </c>
      <c r="F1114" s="12">
        <v>1258.31</v>
      </c>
      <c r="H1114" s="20" t="s">
        <v>3203</v>
      </c>
      <c r="I1114" s="12">
        <v>687.82999999999993</v>
      </c>
      <c r="J1114" s="20" t="s">
        <v>14133</v>
      </c>
      <c r="L1114" s="43" t="s">
        <v>3203</v>
      </c>
      <c r="M1114" s="12">
        <v>687.82999999999993</v>
      </c>
      <c r="N1114" s="19">
        <f t="shared" si="34"/>
        <v>-1.999999999998181E-2</v>
      </c>
      <c r="Q1114" s="21" t="s">
        <v>3203</v>
      </c>
      <c r="R1114" s="21">
        <v>687.81</v>
      </c>
      <c r="S1114" s="19">
        <f t="shared" si="35"/>
        <v>1.999999999998181E-2</v>
      </c>
      <c r="T1114" s="21"/>
      <c r="U1114" s="21"/>
      <c r="V1114" s="21"/>
    </row>
    <row r="1115" spans="1:22" ht="15" hidden="1" customHeight="1" x14ac:dyDescent="0.25">
      <c r="A1115" s="20" t="s">
        <v>1615</v>
      </c>
      <c r="B1115" s="12">
        <v>586.1</v>
      </c>
      <c r="E1115" s="20" t="s">
        <v>3421</v>
      </c>
      <c r="F1115" s="12">
        <v>467.42999999999995</v>
      </c>
      <c r="H1115" s="20" t="s">
        <v>3540</v>
      </c>
      <c r="I1115" s="12">
        <v>9752.0400000000009</v>
      </c>
      <c r="J1115" s="20" t="s">
        <v>14133</v>
      </c>
      <c r="L1115" s="43" t="s">
        <v>3540</v>
      </c>
      <c r="M1115" s="12">
        <v>9752.0400000000009</v>
      </c>
      <c r="N1115" s="19">
        <f t="shared" si="34"/>
        <v>-2.1182000000408152E-2</v>
      </c>
      <c r="Q1115" s="20" t="s">
        <v>3540</v>
      </c>
      <c r="R1115" s="20">
        <v>9752.0188180000005</v>
      </c>
      <c r="S1115" s="19">
        <f t="shared" si="35"/>
        <v>2.1182000000408152E-2</v>
      </c>
      <c r="T1115" s="20"/>
      <c r="U1115" s="20"/>
      <c r="V1115" s="20"/>
    </row>
    <row r="1116" spans="1:22" ht="15" hidden="1" customHeight="1" x14ac:dyDescent="0.25">
      <c r="A1116" s="20" t="s">
        <v>1616</v>
      </c>
      <c r="B1116" s="12">
        <v>91.48</v>
      </c>
      <c r="E1116" s="20" t="s">
        <v>3423</v>
      </c>
      <c r="F1116" s="12">
        <v>527.17999999999995</v>
      </c>
      <c r="H1116" s="20" t="s">
        <v>3204</v>
      </c>
      <c r="I1116" s="12">
        <v>424.58</v>
      </c>
      <c r="J1116" s="20" t="s">
        <v>14133</v>
      </c>
      <c r="L1116" s="43" t="s">
        <v>3204</v>
      </c>
      <c r="M1116" s="12">
        <v>424.58</v>
      </c>
      <c r="N1116" s="19">
        <f t="shared" si="34"/>
        <v>-9.9999999999909051E-3</v>
      </c>
      <c r="Q1116" s="20" t="s">
        <v>3204</v>
      </c>
      <c r="R1116" s="20">
        <v>424.57</v>
      </c>
      <c r="S1116" s="19">
        <f t="shared" si="35"/>
        <v>9.9999999999909051E-3</v>
      </c>
      <c r="T1116" s="20"/>
      <c r="U1116" s="20"/>
      <c r="V1116" s="20"/>
    </row>
    <row r="1117" spans="1:22" hidden="1" x14ac:dyDescent="0.25">
      <c r="A1117" s="20" t="s">
        <v>1617</v>
      </c>
      <c r="B1117" s="12">
        <v>91.48</v>
      </c>
      <c r="E1117" s="20" t="s">
        <v>3424</v>
      </c>
      <c r="F1117" s="12">
        <v>799.89</v>
      </c>
      <c r="H1117" s="20" t="s">
        <v>3205</v>
      </c>
      <c r="I1117" s="12">
        <v>988.32999999999993</v>
      </c>
      <c r="J1117" s="20" t="s">
        <v>14133</v>
      </c>
      <c r="L1117" s="43" t="s">
        <v>3205</v>
      </c>
      <c r="M1117" s="12">
        <v>988.32999999999993</v>
      </c>
      <c r="N1117" s="19">
        <f t="shared" si="34"/>
        <v>0</v>
      </c>
      <c r="Q1117" s="21" t="s">
        <v>3205</v>
      </c>
      <c r="R1117" s="21">
        <v>988.33</v>
      </c>
      <c r="S1117" s="19">
        <f t="shared" si="35"/>
        <v>0</v>
      </c>
      <c r="T1117" s="21"/>
      <c r="U1117" s="21"/>
      <c r="V1117" s="21"/>
    </row>
    <row r="1118" spans="1:22" ht="15" hidden="1" customHeight="1" x14ac:dyDescent="0.25">
      <c r="A1118" s="20" t="s">
        <v>1619</v>
      </c>
      <c r="B1118" s="12">
        <v>236.21</v>
      </c>
      <c r="E1118" s="20" t="s">
        <v>3426</v>
      </c>
      <c r="F1118" s="12">
        <v>9716.7199999999993</v>
      </c>
      <c r="H1118" s="20" t="s">
        <v>3557</v>
      </c>
      <c r="I1118" s="12">
        <v>7533.19</v>
      </c>
      <c r="J1118" s="20" t="s">
        <v>14133</v>
      </c>
      <c r="L1118" s="43" t="s">
        <v>3557</v>
      </c>
      <c r="M1118" s="12">
        <v>7533.19</v>
      </c>
      <c r="N1118" s="19">
        <f t="shared" si="34"/>
        <v>5.7950000000346336E-3</v>
      </c>
      <c r="Q1118" s="20" t="s">
        <v>3557</v>
      </c>
      <c r="R1118" s="20">
        <v>7533.1957949999996</v>
      </c>
      <c r="S1118" s="19">
        <f t="shared" si="35"/>
        <v>-5.7950000000346336E-3</v>
      </c>
      <c r="T1118" s="20"/>
      <c r="U1118" s="20"/>
      <c r="V1118" s="20"/>
    </row>
    <row r="1119" spans="1:22" hidden="1" x14ac:dyDescent="0.25">
      <c r="A1119" s="20" t="s">
        <v>1620</v>
      </c>
      <c r="B1119" s="12">
        <v>1417.28</v>
      </c>
      <c r="E1119" s="20" t="s">
        <v>3428</v>
      </c>
      <c r="F1119" s="12">
        <v>1009.34</v>
      </c>
      <c r="H1119" s="20" t="s">
        <v>3207</v>
      </c>
      <c r="I1119" s="12">
        <v>4458.04</v>
      </c>
      <c r="J1119" s="20" t="s">
        <v>14133</v>
      </c>
      <c r="L1119" s="43" t="s">
        <v>3207</v>
      </c>
      <c r="M1119" s="12">
        <v>4458.04</v>
      </c>
      <c r="N1119" s="19">
        <f t="shared" si="34"/>
        <v>-1.0000000000218279E-2</v>
      </c>
      <c r="Q1119" s="21" t="s">
        <v>3207</v>
      </c>
      <c r="R1119" s="21">
        <v>4458.03</v>
      </c>
      <c r="S1119" s="19">
        <f t="shared" si="35"/>
        <v>1.0000000000218279E-2</v>
      </c>
      <c r="T1119" s="21"/>
      <c r="U1119" s="21"/>
      <c r="V1119" s="21"/>
    </row>
    <row r="1120" spans="1:22" ht="15" hidden="1" customHeight="1" x14ac:dyDescent="0.25">
      <c r="A1120" s="20" t="s">
        <v>1621</v>
      </c>
      <c r="B1120" s="12">
        <v>236.21</v>
      </c>
      <c r="E1120" s="20" t="s">
        <v>3429</v>
      </c>
      <c r="F1120" s="12">
        <v>367.12</v>
      </c>
      <c r="H1120" s="20" t="s">
        <v>3514</v>
      </c>
      <c r="I1120" s="12">
        <v>6260.58</v>
      </c>
      <c r="J1120" s="20" t="s">
        <v>14133</v>
      </c>
      <c r="L1120" s="43" t="s">
        <v>3514</v>
      </c>
      <c r="M1120" s="12">
        <v>6260.58</v>
      </c>
      <c r="N1120" s="19">
        <f t="shared" si="34"/>
        <v>-4.1819999996732804E-3</v>
      </c>
      <c r="Q1120" s="20" t="s">
        <v>3514</v>
      </c>
      <c r="R1120" s="20">
        <v>6260.5758180000003</v>
      </c>
      <c r="S1120" s="19">
        <f t="shared" si="35"/>
        <v>4.1819999996732804E-3</v>
      </c>
      <c r="T1120" s="20"/>
      <c r="U1120" s="20"/>
      <c r="V1120" s="20"/>
    </row>
    <row r="1121" spans="1:22" hidden="1" x14ac:dyDescent="0.25">
      <c r="A1121" s="20" t="s">
        <v>1622</v>
      </c>
      <c r="B1121" s="12">
        <v>6996.8</v>
      </c>
      <c r="E1121" s="20" t="s">
        <v>3430</v>
      </c>
      <c r="F1121" s="12">
        <v>1242.19</v>
      </c>
      <c r="H1121" s="20" t="s">
        <v>3209</v>
      </c>
      <c r="I1121" s="12">
        <v>938.26</v>
      </c>
      <c r="J1121" s="20" t="s">
        <v>14133</v>
      </c>
      <c r="L1121" s="43" t="s">
        <v>3209</v>
      </c>
      <c r="M1121" s="12">
        <v>938.26</v>
      </c>
      <c r="N1121" s="19">
        <f t="shared" si="34"/>
        <v>0</v>
      </c>
      <c r="Q1121" s="21" t="s">
        <v>3209</v>
      </c>
      <c r="R1121" s="21">
        <v>938.26</v>
      </c>
      <c r="S1121" s="19">
        <f t="shared" si="35"/>
        <v>0</v>
      </c>
      <c r="T1121" s="21"/>
      <c r="U1121" s="21"/>
      <c r="V1121" s="21"/>
    </row>
    <row r="1122" spans="1:22" ht="15" hidden="1" customHeight="1" x14ac:dyDescent="0.25">
      <c r="A1122" s="20" t="s">
        <v>1623</v>
      </c>
      <c r="B1122" s="12">
        <v>1595.24</v>
      </c>
      <c r="E1122" s="20" t="s">
        <v>3432</v>
      </c>
      <c r="F1122" s="12">
        <v>305.93</v>
      </c>
      <c r="H1122" s="20" t="s">
        <v>3498</v>
      </c>
      <c r="I1122" s="12">
        <v>5356.96</v>
      </c>
      <c r="J1122" s="20" t="s">
        <v>14133</v>
      </c>
      <c r="L1122" s="43" t="s">
        <v>3498</v>
      </c>
      <c r="M1122" s="12">
        <v>5356.96</v>
      </c>
      <c r="N1122" s="19">
        <f t="shared" si="34"/>
        <v>-1.2273999999706575E-2</v>
      </c>
      <c r="Q1122" s="20" t="s">
        <v>3498</v>
      </c>
      <c r="R1122" s="20">
        <v>5356.9477260000003</v>
      </c>
      <c r="S1122" s="19">
        <f t="shared" si="35"/>
        <v>1.2273999999706575E-2</v>
      </c>
      <c r="T1122" s="20"/>
      <c r="U1122" s="20"/>
      <c r="V1122" s="20"/>
    </row>
    <row r="1123" spans="1:22" hidden="1" x14ac:dyDescent="0.25">
      <c r="A1123" s="20" t="s">
        <v>1624</v>
      </c>
      <c r="B1123" s="12">
        <v>21259.200000000001</v>
      </c>
      <c r="E1123" s="20" t="s">
        <v>3433</v>
      </c>
      <c r="F1123" s="12">
        <v>2185.48</v>
      </c>
      <c r="H1123" s="20" t="s">
        <v>3210</v>
      </c>
      <c r="I1123" s="12">
        <v>2887.54</v>
      </c>
      <c r="J1123" s="20" t="s">
        <v>14133</v>
      </c>
      <c r="L1123" s="43" t="s">
        <v>3210</v>
      </c>
      <c r="M1123" s="12">
        <v>2887.54</v>
      </c>
      <c r="N1123" s="19">
        <f t="shared" si="34"/>
        <v>-1.999999999998181E-2</v>
      </c>
      <c r="Q1123" s="21" t="s">
        <v>3210</v>
      </c>
      <c r="R1123" s="21">
        <v>2887.52</v>
      </c>
      <c r="S1123" s="19">
        <f t="shared" si="35"/>
        <v>1.999999999998181E-2</v>
      </c>
      <c r="T1123" s="21"/>
      <c r="U1123" s="21"/>
      <c r="V1123" s="21"/>
    </row>
    <row r="1124" spans="1:22" hidden="1" x14ac:dyDescent="0.25">
      <c r="A1124" s="20" t="s">
        <v>1625</v>
      </c>
      <c r="B1124" s="12">
        <v>236.21</v>
      </c>
      <c r="E1124" s="20" t="s">
        <v>3434</v>
      </c>
      <c r="F1124" s="12">
        <v>588.37</v>
      </c>
      <c r="H1124" s="20" t="s">
        <v>3211</v>
      </c>
      <c r="I1124" s="12">
        <v>506.46000000000004</v>
      </c>
      <c r="J1124" s="20" t="s">
        <v>14133</v>
      </c>
      <c r="L1124" s="43" t="s">
        <v>3211</v>
      </c>
      <c r="M1124" s="12">
        <v>506.46000000000004</v>
      </c>
      <c r="N1124" s="19">
        <f t="shared" si="34"/>
        <v>0</v>
      </c>
      <c r="Q1124" s="21" t="s">
        <v>3211</v>
      </c>
      <c r="R1124" s="21">
        <v>506.46</v>
      </c>
      <c r="S1124" s="19">
        <f t="shared" si="35"/>
        <v>0</v>
      </c>
      <c r="T1124" s="21"/>
      <c r="U1124" s="21"/>
      <c r="V1124" s="21"/>
    </row>
    <row r="1125" spans="1:22" hidden="1" x14ac:dyDescent="0.25">
      <c r="A1125" s="20" t="s">
        <v>1627</v>
      </c>
      <c r="B1125" s="12">
        <v>1417.28</v>
      </c>
      <c r="E1125" s="20" t="s">
        <v>3436</v>
      </c>
      <c r="F1125" s="12">
        <v>1055.05</v>
      </c>
      <c r="H1125" s="20" t="s">
        <v>3212</v>
      </c>
      <c r="I1125" s="12">
        <v>730.79</v>
      </c>
      <c r="J1125" s="20" t="s">
        <v>14133</v>
      </c>
      <c r="L1125" s="43" t="s">
        <v>3212</v>
      </c>
      <c r="M1125" s="12">
        <v>730.79</v>
      </c>
      <c r="N1125" s="19">
        <f t="shared" si="34"/>
        <v>9.9999999999909051E-3</v>
      </c>
      <c r="Q1125" s="21" t="s">
        <v>3212</v>
      </c>
      <c r="R1125" s="21">
        <v>730.8</v>
      </c>
      <c r="S1125" s="19">
        <f t="shared" si="35"/>
        <v>-9.9999999999909051E-3</v>
      </c>
      <c r="T1125" s="21"/>
      <c r="U1125" s="21"/>
      <c r="V1125" s="21"/>
    </row>
    <row r="1126" spans="1:22" hidden="1" x14ac:dyDescent="0.25">
      <c r="A1126" s="20" t="s">
        <v>1628</v>
      </c>
      <c r="B1126" s="12">
        <v>706.48</v>
      </c>
      <c r="E1126" s="20" t="s">
        <v>3438</v>
      </c>
      <c r="F1126" s="12">
        <v>744.88</v>
      </c>
      <c r="H1126" s="20" t="s">
        <v>3213</v>
      </c>
      <c r="I1126" s="12">
        <v>2802.52</v>
      </c>
      <c r="J1126" s="20" t="s">
        <v>14133</v>
      </c>
      <c r="L1126" s="43" t="s">
        <v>3213</v>
      </c>
      <c r="M1126" s="12">
        <v>2802.52</v>
      </c>
      <c r="N1126" s="19">
        <f t="shared" si="34"/>
        <v>-9.9999999997635314E-3</v>
      </c>
      <c r="Q1126" s="21" t="s">
        <v>3213</v>
      </c>
      <c r="R1126" s="21">
        <v>2802.51</v>
      </c>
      <c r="S1126" s="19">
        <f t="shared" si="35"/>
        <v>9.9999999997635314E-3</v>
      </c>
      <c r="T1126" s="21"/>
      <c r="U1126" s="21"/>
      <c r="V1126" s="21"/>
    </row>
    <row r="1127" spans="1:22" hidden="1" x14ac:dyDescent="0.25">
      <c r="A1127" s="20" t="s">
        <v>1629</v>
      </c>
      <c r="B1127" s="12">
        <v>1417.28</v>
      </c>
      <c r="E1127" s="20" t="s">
        <v>3439</v>
      </c>
      <c r="F1127" s="12">
        <v>863.58</v>
      </c>
      <c r="H1127" s="20" t="s">
        <v>3215</v>
      </c>
      <c r="I1127" s="12">
        <v>436.55</v>
      </c>
      <c r="J1127" s="20" t="s">
        <v>14133</v>
      </c>
      <c r="L1127" s="43" t="s">
        <v>3215</v>
      </c>
      <c r="M1127" s="12">
        <v>436.55</v>
      </c>
      <c r="N1127" s="19">
        <f t="shared" si="34"/>
        <v>-9.9999999999909051E-3</v>
      </c>
      <c r="Q1127" s="21" t="s">
        <v>3215</v>
      </c>
      <c r="R1127" s="21">
        <v>436.54</v>
      </c>
      <c r="S1127" s="19">
        <f t="shared" si="35"/>
        <v>9.9999999999909051E-3</v>
      </c>
      <c r="T1127" s="21"/>
      <c r="U1127" s="21"/>
      <c r="V1127" s="21"/>
    </row>
    <row r="1128" spans="1:22" hidden="1" x14ac:dyDescent="0.25">
      <c r="A1128" s="20" t="s">
        <v>1632</v>
      </c>
      <c r="B1128" s="12">
        <v>1771.11</v>
      </c>
      <c r="E1128" s="20" t="s">
        <v>3441</v>
      </c>
      <c r="F1128" s="12">
        <v>614.01</v>
      </c>
      <c r="H1128" s="20" t="s">
        <v>3217</v>
      </c>
      <c r="I1128" s="12">
        <v>2334.84</v>
      </c>
      <c r="J1128" s="20" t="s">
        <v>14133</v>
      </c>
      <c r="L1128" s="43" t="s">
        <v>3217</v>
      </c>
      <c r="M1128" s="12">
        <v>2334.84</v>
      </c>
      <c r="N1128" s="19">
        <f t="shared" si="34"/>
        <v>9.9999999997635314E-3</v>
      </c>
      <c r="Q1128" s="21" t="s">
        <v>3217</v>
      </c>
      <c r="R1128" s="21">
        <v>2334.85</v>
      </c>
      <c r="S1128" s="19">
        <f t="shared" si="35"/>
        <v>-9.9999999997635314E-3</v>
      </c>
      <c r="T1128" s="21"/>
      <c r="U1128" s="21"/>
      <c r="V1128" s="21"/>
    </row>
    <row r="1129" spans="1:22" hidden="1" x14ac:dyDescent="0.25">
      <c r="A1129" s="20" t="s">
        <v>1633</v>
      </c>
      <c r="B1129" s="12">
        <v>91.48</v>
      </c>
      <c r="E1129" s="20" t="s">
        <v>3443</v>
      </c>
      <c r="F1129" s="12">
        <v>894.89</v>
      </c>
      <c r="H1129" s="20" t="s">
        <v>390</v>
      </c>
      <c r="I1129" s="12">
        <v>2947.1699999999996</v>
      </c>
      <c r="J1129" s="20" t="s">
        <v>14132</v>
      </c>
      <c r="L1129" s="43" t="s">
        <v>390</v>
      </c>
      <c r="M1129" s="12">
        <v>2947.1699999999996</v>
      </c>
      <c r="N1129" s="19">
        <f t="shared" si="34"/>
        <v>2.0000000000436557E-2</v>
      </c>
      <c r="Q1129" s="21" t="s">
        <v>390</v>
      </c>
      <c r="R1129" s="21">
        <v>2947.19</v>
      </c>
      <c r="S1129" s="19">
        <f t="shared" si="35"/>
        <v>-2.0000000000436557E-2</v>
      </c>
      <c r="T1129" s="21"/>
      <c r="U1129" s="21"/>
      <c r="V1129" s="21"/>
    </row>
    <row r="1130" spans="1:22" hidden="1" x14ac:dyDescent="0.25">
      <c r="A1130" s="20" t="s">
        <v>1635</v>
      </c>
      <c r="B1130" s="12">
        <v>3.81</v>
      </c>
      <c r="E1130" s="20" t="s">
        <v>3445</v>
      </c>
      <c r="F1130" s="12">
        <v>762.31999999999994</v>
      </c>
      <c r="H1130" s="20" t="s">
        <v>3218</v>
      </c>
      <c r="I1130" s="12">
        <v>1480.04</v>
      </c>
      <c r="J1130" s="20" t="s">
        <v>14133</v>
      </c>
      <c r="L1130" s="43" t="s">
        <v>3218</v>
      </c>
      <c r="M1130" s="12">
        <v>1480.04</v>
      </c>
      <c r="N1130" s="19">
        <f t="shared" si="34"/>
        <v>-9.9999999999909051E-3</v>
      </c>
      <c r="Q1130" s="21" t="s">
        <v>3218</v>
      </c>
      <c r="R1130" s="21">
        <v>1480.03</v>
      </c>
      <c r="S1130" s="19">
        <f t="shared" si="35"/>
        <v>9.9999999999909051E-3</v>
      </c>
      <c r="T1130" s="21"/>
      <c r="U1130" s="21"/>
      <c r="V1130" s="21"/>
    </row>
    <row r="1131" spans="1:22" hidden="1" x14ac:dyDescent="0.25">
      <c r="A1131" s="20" t="s">
        <v>1636</v>
      </c>
      <c r="B1131" s="12">
        <v>33077.050000000003</v>
      </c>
      <c r="E1131" s="20" t="s">
        <v>3447</v>
      </c>
      <c r="F1131" s="12">
        <v>847.43</v>
      </c>
      <c r="H1131" s="20" t="s">
        <v>3219</v>
      </c>
      <c r="I1131" s="12">
        <v>940.23</v>
      </c>
      <c r="J1131" s="20" t="s">
        <v>14133</v>
      </c>
      <c r="L1131" s="43" t="s">
        <v>3219</v>
      </c>
      <c r="M1131" s="12">
        <v>940.23</v>
      </c>
      <c r="N1131" s="19">
        <f t="shared" si="34"/>
        <v>0</v>
      </c>
      <c r="Q1131" s="21" t="s">
        <v>3219</v>
      </c>
      <c r="R1131" s="21">
        <v>940.23</v>
      </c>
      <c r="S1131" s="19">
        <f t="shared" si="35"/>
        <v>0</v>
      </c>
      <c r="T1131" s="21"/>
      <c r="U1131" s="21"/>
      <c r="V1131" s="21"/>
    </row>
    <row r="1132" spans="1:22" hidden="1" x14ac:dyDescent="0.25">
      <c r="A1132" s="20" t="s">
        <v>1637</v>
      </c>
      <c r="B1132" s="12">
        <v>10381.26</v>
      </c>
      <c r="E1132" s="20" t="s">
        <v>3448</v>
      </c>
      <c r="F1132" s="12">
        <v>778.05</v>
      </c>
      <c r="H1132" s="20" t="s">
        <v>3221</v>
      </c>
      <c r="I1132" s="12">
        <v>1809.61</v>
      </c>
      <c r="J1132" s="20" t="s">
        <v>14133</v>
      </c>
      <c r="L1132" s="43" t="s">
        <v>3221</v>
      </c>
      <c r="M1132" s="12">
        <v>1809.61</v>
      </c>
      <c r="N1132" s="19">
        <f t="shared" si="34"/>
        <v>-9.9999999999909051E-3</v>
      </c>
      <c r="Q1132" s="21" t="s">
        <v>3221</v>
      </c>
      <c r="R1132" s="21">
        <v>1809.6</v>
      </c>
      <c r="S1132" s="19">
        <f t="shared" si="35"/>
        <v>9.9999999999909051E-3</v>
      </c>
      <c r="T1132" s="21"/>
      <c r="U1132" s="21"/>
      <c r="V1132" s="21"/>
    </row>
    <row r="1133" spans="1:22" hidden="1" x14ac:dyDescent="0.25">
      <c r="A1133" s="20" t="s">
        <v>14077</v>
      </c>
      <c r="B1133" s="12">
        <v>1403319</v>
      </c>
      <c r="E1133" s="20" t="s">
        <v>3449</v>
      </c>
      <c r="F1133" s="12">
        <v>98.87</v>
      </c>
      <c r="H1133" s="20" t="s">
        <v>3223</v>
      </c>
      <c r="I1133" s="12">
        <v>1485.51</v>
      </c>
      <c r="J1133" s="20" t="s">
        <v>14133</v>
      </c>
      <c r="L1133" s="43" t="s">
        <v>3223</v>
      </c>
      <c r="M1133" s="12">
        <v>1485.51</v>
      </c>
      <c r="N1133" s="19">
        <f t="shared" si="34"/>
        <v>-4.9999999999954525E-2</v>
      </c>
      <c r="Q1133" s="21" t="s">
        <v>3223</v>
      </c>
      <c r="R1133" s="21">
        <v>1485.46</v>
      </c>
      <c r="S1133" s="19">
        <f t="shared" si="35"/>
        <v>4.9999999999954525E-2</v>
      </c>
      <c r="T1133" s="21"/>
      <c r="U1133" s="21"/>
      <c r="V1133" s="21"/>
    </row>
    <row r="1134" spans="1:22" hidden="1" x14ac:dyDescent="0.25">
      <c r="A1134" s="20" t="s">
        <v>14079</v>
      </c>
      <c r="B1134" s="12">
        <v>287300</v>
      </c>
      <c r="E1134" s="20" t="s">
        <v>3451</v>
      </c>
      <c r="F1134" s="12">
        <v>98.87</v>
      </c>
      <c r="H1134" s="20" t="s">
        <v>3225</v>
      </c>
      <c r="I1134" s="12">
        <v>952.86</v>
      </c>
      <c r="J1134" s="20" t="s">
        <v>14133</v>
      </c>
      <c r="L1134" s="43" t="s">
        <v>3225</v>
      </c>
      <c r="M1134" s="12">
        <v>952.86</v>
      </c>
      <c r="N1134" s="19">
        <f t="shared" si="34"/>
        <v>-2.9999999999972715E-2</v>
      </c>
      <c r="Q1134" s="21" t="s">
        <v>3225</v>
      </c>
      <c r="R1134" s="21">
        <v>952.83</v>
      </c>
      <c r="S1134" s="19">
        <f t="shared" si="35"/>
        <v>2.9999999999972715E-2</v>
      </c>
      <c r="T1134" s="21"/>
      <c r="U1134" s="21"/>
      <c r="V1134" s="21"/>
    </row>
    <row r="1135" spans="1:22" hidden="1" x14ac:dyDescent="0.25">
      <c r="A1135" s="20" t="s">
        <v>14082</v>
      </c>
      <c r="B1135" s="12">
        <v>4170</v>
      </c>
      <c r="E1135" s="20" t="s">
        <v>3453</v>
      </c>
      <c r="F1135" s="12">
        <v>148.30000000000001</v>
      </c>
      <c r="H1135" s="20" t="s">
        <v>3226</v>
      </c>
      <c r="I1135" s="12">
        <v>1305.3400000000001</v>
      </c>
      <c r="J1135" s="20" t="s">
        <v>14133</v>
      </c>
      <c r="L1135" s="43" t="s">
        <v>3226</v>
      </c>
      <c r="M1135" s="12">
        <v>1305.3400000000001</v>
      </c>
      <c r="N1135" s="19">
        <f t="shared" si="34"/>
        <v>-4.0000000000190994E-2</v>
      </c>
      <c r="Q1135" s="21" t="s">
        <v>3226</v>
      </c>
      <c r="R1135" s="21">
        <v>1305.3</v>
      </c>
      <c r="S1135" s="19">
        <f t="shared" si="35"/>
        <v>4.0000000000190994E-2</v>
      </c>
      <c r="T1135" s="21"/>
      <c r="U1135" s="21"/>
      <c r="V1135" s="21"/>
    </row>
    <row r="1136" spans="1:22" hidden="1" x14ac:dyDescent="0.25">
      <c r="A1136" s="20" t="s">
        <v>14083</v>
      </c>
      <c r="B1136" s="12">
        <v>120464</v>
      </c>
      <c r="E1136" s="20" t="s">
        <v>3454</v>
      </c>
      <c r="F1136" s="12">
        <v>1390.2</v>
      </c>
      <c r="H1136" s="20" t="s">
        <v>3228</v>
      </c>
      <c r="I1136" s="12">
        <v>180.02</v>
      </c>
      <c r="J1136" s="20" t="s">
        <v>14133</v>
      </c>
      <c r="L1136" s="43" t="s">
        <v>3228</v>
      </c>
      <c r="M1136" s="12">
        <v>180.02</v>
      </c>
      <c r="N1136" s="19">
        <f t="shared" si="34"/>
        <v>-2.0000000000010232E-2</v>
      </c>
      <c r="Q1136" s="21" t="s">
        <v>3228</v>
      </c>
      <c r="R1136" s="21">
        <v>180</v>
      </c>
      <c r="S1136" s="19">
        <f t="shared" si="35"/>
        <v>2.0000000000010232E-2</v>
      </c>
      <c r="T1136" s="21"/>
      <c r="U1136" s="21"/>
      <c r="V1136" s="21"/>
    </row>
    <row r="1137" spans="1:22" hidden="1" x14ac:dyDescent="0.25">
      <c r="A1137" s="20" t="s">
        <v>14084</v>
      </c>
      <c r="B1137" s="12">
        <v>1630</v>
      </c>
      <c r="E1137" s="20" t="s">
        <v>3456</v>
      </c>
      <c r="F1137" s="12">
        <v>98.87</v>
      </c>
      <c r="H1137" s="20" t="s">
        <v>3230</v>
      </c>
      <c r="I1137" s="12">
        <v>525.5</v>
      </c>
      <c r="J1137" s="20" t="s">
        <v>14133</v>
      </c>
      <c r="L1137" s="43" t="s">
        <v>3230</v>
      </c>
      <c r="M1137" s="12">
        <v>525.5</v>
      </c>
      <c r="N1137" s="19">
        <f t="shared" si="34"/>
        <v>9.9999999999909051E-3</v>
      </c>
      <c r="Q1137" s="21" t="s">
        <v>3230</v>
      </c>
      <c r="R1137" s="21">
        <v>525.51</v>
      </c>
      <c r="S1137" s="19">
        <f t="shared" si="35"/>
        <v>-9.9999999999909051E-3</v>
      </c>
      <c r="T1137" s="21"/>
      <c r="U1137" s="21"/>
      <c r="V1137" s="21"/>
    </row>
    <row r="1138" spans="1:22" ht="15" hidden="1" customHeight="1" x14ac:dyDescent="0.25">
      <c r="A1138" s="20" t="s">
        <v>14085</v>
      </c>
      <c r="B1138" s="12">
        <v>169370</v>
      </c>
      <c r="E1138" s="20" t="s">
        <v>3457</v>
      </c>
      <c r="F1138" s="12">
        <v>98.87</v>
      </c>
      <c r="H1138" s="20" t="s">
        <v>391</v>
      </c>
      <c r="I1138" s="12">
        <v>549.47</v>
      </c>
      <c r="J1138" s="20" t="s">
        <v>14132</v>
      </c>
      <c r="L1138" s="43" t="s">
        <v>391</v>
      </c>
      <c r="M1138" s="12">
        <v>549.47</v>
      </c>
      <c r="N1138" s="19">
        <f t="shared" si="34"/>
        <v>-9.9999999999909051E-3</v>
      </c>
      <c r="Q1138" s="20" t="s">
        <v>391</v>
      </c>
      <c r="R1138" s="20">
        <v>549.46</v>
      </c>
      <c r="S1138" s="19">
        <f t="shared" si="35"/>
        <v>9.9999999999909051E-3</v>
      </c>
      <c r="T1138" s="20"/>
      <c r="U1138" s="20"/>
      <c r="V1138" s="20"/>
    </row>
    <row r="1139" spans="1:22" hidden="1" x14ac:dyDescent="0.25">
      <c r="A1139" s="20" t="s">
        <v>14107</v>
      </c>
      <c r="B1139" s="12">
        <v>16936081.190000013</v>
      </c>
      <c r="E1139" s="20" t="s">
        <v>3459</v>
      </c>
      <c r="F1139" s="12">
        <v>1316.21</v>
      </c>
      <c r="H1139" s="20" t="s">
        <v>3232</v>
      </c>
      <c r="I1139" s="12">
        <v>560.95000000000005</v>
      </c>
      <c r="J1139" t="s">
        <v>14133</v>
      </c>
      <c r="L1139" s="43" t="s">
        <v>3232</v>
      </c>
      <c r="M1139" s="12">
        <v>560.95000000000005</v>
      </c>
      <c r="N1139" s="19">
        <f t="shared" si="34"/>
        <v>0</v>
      </c>
      <c r="Q1139" s="21" t="s">
        <v>3232</v>
      </c>
      <c r="R1139" s="21">
        <v>560.95000000000005</v>
      </c>
      <c r="S1139" s="19">
        <f t="shared" si="35"/>
        <v>0</v>
      </c>
      <c r="T1139" s="21"/>
      <c r="U1139" s="21"/>
      <c r="V1139" s="21"/>
    </row>
    <row r="1140" spans="1:22" hidden="1" x14ac:dyDescent="0.25">
      <c r="E1140" s="20" t="s">
        <v>3461</v>
      </c>
      <c r="F1140" s="12">
        <v>2447.04</v>
      </c>
      <c r="H1140" s="20" t="s">
        <v>3233</v>
      </c>
      <c r="I1140" s="12">
        <v>1409.68</v>
      </c>
      <c r="J1140" s="20" t="s">
        <v>14133</v>
      </c>
      <c r="L1140" s="43" t="s">
        <v>3233</v>
      </c>
      <c r="M1140" s="12">
        <v>1409.68</v>
      </c>
      <c r="N1140" s="19">
        <f t="shared" si="34"/>
        <v>9.9999999999909051E-3</v>
      </c>
      <c r="Q1140" s="21" t="s">
        <v>3233</v>
      </c>
      <c r="R1140" s="21">
        <v>1409.69</v>
      </c>
      <c r="S1140" s="19">
        <f t="shared" si="35"/>
        <v>-9.9999999999909051E-3</v>
      </c>
      <c r="T1140" s="21"/>
      <c r="U1140" s="21"/>
      <c r="V1140" s="21"/>
    </row>
    <row r="1141" spans="1:22" hidden="1" x14ac:dyDescent="0.25">
      <c r="E1141" s="20" t="s">
        <v>3462</v>
      </c>
      <c r="F1141" s="12">
        <v>17067.009999999998</v>
      </c>
      <c r="H1141" s="20" t="s">
        <v>3235</v>
      </c>
      <c r="I1141" s="12">
        <v>683.66</v>
      </c>
      <c r="J1141" s="20" t="s">
        <v>14133</v>
      </c>
      <c r="L1141" s="43" t="s">
        <v>3235</v>
      </c>
      <c r="M1141" s="12">
        <v>683.66</v>
      </c>
      <c r="N1141" s="19">
        <f t="shared" si="34"/>
        <v>0</v>
      </c>
      <c r="Q1141" s="21" t="s">
        <v>3235</v>
      </c>
      <c r="R1141" s="21">
        <v>683.66</v>
      </c>
      <c r="S1141" s="19">
        <f t="shared" si="35"/>
        <v>0</v>
      </c>
      <c r="T1141" s="21"/>
      <c r="U1141" s="21"/>
      <c r="V1141" s="21"/>
    </row>
    <row r="1142" spans="1:22" hidden="1" x14ac:dyDescent="0.25">
      <c r="E1142" s="20" t="s">
        <v>3463</v>
      </c>
      <c r="F1142" s="12">
        <v>1566.24</v>
      </c>
      <c r="H1142" s="20" t="s">
        <v>3237</v>
      </c>
      <c r="I1142" s="12">
        <v>4397.05</v>
      </c>
      <c r="J1142" s="20" t="s">
        <v>14133</v>
      </c>
      <c r="L1142" s="43" t="s">
        <v>3237</v>
      </c>
      <c r="M1142" s="12">
        <v>4397.05</v>
      </c>
      <c r="N1142" s="19">
        <f t="shared" si="34"/>
        <v>0</v>
      </c>
      <c r="Q1142" s="21" t="s">
        <v>3237</v>
      </c>
      <c r="R1142" s="21">
        <v>4397.05</v>
      </c>
      <c r="S1142" s="19">
        <f t="shared" si="35"/>
        <v>0</v>
      </c>
      <c r="T1142" s="21"/>
      <c r="U1142" s="21"/>
      <c r="V1142" s="21"/>
    </row>
    <row r="1143" spans="1:22" hidden="1" x14ac:dyDescent="0.25">
      <c r="E1143" s="20" t="s">
        <v>3464</v>
      </c>
      <c r="F1143" s="12">
        <v>877.74</v>
      </c>
      <c r="H1143" s="20" t="s">
        <v>3238</v>
      </c>
      <c r="I1143" s="12">
        <v>451.34</v>
      </c>
      <c r="J1143" s="20" t="s">
        <v>14133</v>
      </c>
      <c r="L1143" s="43" t="s">
        <v>3238</v>
      </c>
      <c r="M1143" s="12">
        <v>451.34</v>
      </c>
      <c r="N1143" s="19">
        <f t="shared" si="34"/>
        <v>0</v>
      </c>
      <c r="Q1143" s="21" t="s">
        <v>3238</v>
      </c>
      <c r="R1143" s="21">
        <v>451.34</v>
      </c>
      <c r="S1143" s="19">
        <f t="shared" si="35"/>
        <v>0</v>
      </c>
      <c r="T1143" s="21"/>
      <c r="U1143" s="21"/>
      <c r="V1143" s="21"/>
    </row>
    <row r="1144" spans="1:22" hidden="1" x14ac:dyDescent="0.25">
      <c r="E1144" s="20" t="s">
        <v>3465</v>
      </c>
      <c r="F1144" s="12">
        <v>1016.7</v>
      </c>
      <c r="H1144" s="20" t="s">
        <v>3240</v>
      </c>
      <c r="I1144" s="12">
        <v>2174.06</v>
      </c>
      <c r="J1144" s="20" t="s">
        <v>14133</v>
      </c>
      <c r="L1144" s="43" t="s">
        <v>3240</v>
      </c>
      <c r="M1144" s="12">
        <v>2174.06</v>
      </c>
      <c r="N1144" s="19">
        <f t="shared" si="34"/>
        <v>-4.9999999999727152E-2</v>
      </c>
      <c r="Q1144" s="21" t="s">
        <v>3240</v>
      </c>
      <c r="R1144" s="21">
        <v>2174.0100000000002</v>
      </c>
      <c r="S1144" s="19">
        <f t="shared" si="35"/>
        <v>4.9999999999727152E-2</v>
      </c>
      <c r="T1144" s="21"/>
      <c r="U1144" s="21"/>
      <c r="V1144" s="21"/>
    </row>
    <row r="1145" spans="1:22" hidden="1" x14ac:dyDescent="0.25">
      <c r="E1145" s="20" t="s">
        <v>3466</v>
      </c>
      <c r="F1145" s="12">
        <v>970.03</v>
      </c>
      <c r="H1145" s="20" t="s">
        <v>3242</v>
      </c>
      <c r="I1145" s="12">
        <v>2216.75</v>
      </c>
      <c r="J1145" s="20" t="s">
        <v>14133</v>
      </c>
      <c r="L1145" s="43" t="s">
        <v>3242</v>
      </c>
      <c r="M1145" s="12">
        <v>2216.75</v>
      </c>
      <c r="N1145" s="19">
        <f t="shared" si="34"/>
        <v>-1.0000000000218279E-2</v>
      </c>
      <c r="Q1145" s="21" t="s">
        <v>3242</v>
      </c>
      <c r="R1145" s="21">
        <v>2216.7399999999998</v>
      </c>
      <c r="S1145" s="19">
        <f t="shared" si="35"/>
        <v>1.0000000000218279E-2</v>
      </c>
      <c r="T1145" s="21"/>
      <c r="U1145" s="21"/>
      <c r="V1145" s="21"/>
    </row>
    <row r="1146" spans="1:22" hidden="1" x14ac:dyDescent="0.25">
      <c r="E1146" s="20" t="s">
        <v>3467</v>
      </c>
      <c r="F1146" s="12">
        <v>16957.45</v>
      </c>
      <c r="H1146" s="20" t="s">
        <v>3244</v>
      </c>
      <c r="I1146" s="12">
        <v>319.67</v>
      </c>
      <c r="J1146" s="20" t="s">
        <v>14133</v>
      </c>
      <c r="L1146" s="43" t="s">
        <v>3244</v>
      </c>
      <c r="M1146" s="12">
        <v>319.67</v>
      </c>
      <c r="N1146" s="19">
        <f t="shared" si="34"/>
        <v>-9.9999999999909051E-3</v>
      </c>
      <c r="Q1146" s="21" t="s">
        <v>3244</v>
      </c>
      <c r="R1146" s="21">
        <v>319.66000000000003</v>
      </c>
      <c r="S1146" s="19">
        <f t="shared" si="35"/>
        <v>9.9999999999909051E-3</v>
      </c>
      <c r="T1146" s="21"/>
      <c r="U1146" s="21"/>
      <c r="V1146" s="21"/>
    </row>
    <row r="1147" spans="1:22" hidden="1" x14ac:dyDescent="0.25">
      <c r="E1147" s="20" t="s">
        <v>3468</v>
      </c>
      <c r="F1147" s="12">
        <v>2568.9499999999998</v>
      </c>
      <c r="H1147" s="20" t="s">
        <v>3245</v>
      </c>
      <c r="I1147" s="12">
        <v>1161.31</v>
      </c>
      <c r="J1147" s="20" t="s">
        <v>14133</v>
      </c>
      <c r="L1147" s="43" t="s">
        <v>3245</v>
      </c>
      <c r="M1147" s="12">
        <v>1161.31</v>
      </c>
      <c r="N1147" s="19">
        <f t="shared" si="34"/>
        <v>-9.9999999999909051E-3</v>
      </c>
      <c r="Q1147" s="21" t="s">
        <v>3245</v>
      </c>
      <c r="R1147" s="21">
        <v>1161.3</v>
      </c>
      <c r="S1147" s="19">
        <f t="shared" si="35"/>
        <v>9.9999999999909051E-3</v>
      </c>
      <c r="T1147" s="21"/>
      <c r="U1147" s="21"/>
      <c r="V1147" s="21"/>
    </row>
    <row r="1148" spans="1:22" hidden="1" x14ac:dyDescent="0.25">
      <c r="E1148" s="20" t="s">
        <v>3469</v>
      </c>
      <c r="F1148" s="12">
        <v>1552.49</v>
      </c>
      <c r="H1148" s="20" t="s">
        <v>3246</v>
      </c>
      <c r="I1148" s="12">
        <v>866.61</v>
      </c>
      <c r="J1148" s="20" t="s">
        <v>14133</v>
      </c>
      <c r="L1148" s="43" t="s">
        <v>3246</v>
      </c>
      <c r="M1148" s="12">
        <v>866.61</v>
      </c>
      <c r="N1148" s="19">
        <f t="shared" si="34"/>
        <v>-1.999999999998181E-2</v>
      </c>
      <c r="Q1148" s="21" t="s">
        <v>3246</v>
      </c>
      <c r="R1148" s="21">
        <v>866.59</v>
      </c>
      <c r="S1148" s="19">
        <f t="shared" si="35"/>
        <v>1.999999999998181E-2</v>
      </c>
      <c r="T1148" s="21"/>
      <c r="U1148" s="21"/>
      <c r="V1148" s="21"/>
    </row>
    <row r="1149" spans="1:22" ht="15" hidden="1" customHeight="1" x14ac:dyDescent="0.25">
      <c r="E1149" s="20" t="s">
        <v>3471</v>
      </c>
      <c r="F1149" s="12">
        <v>411.26</v>
      </c>
      <c r="H1149" s="20" t="s">
        <v>3248</v>
      </c>
      <c r="I1149" s="12">
        <v>495.64</v>
      </c>
      <c r="J1149" s="20" t="s">
        <v>14133</v>
      </c>
      <c r="L1149" s="43" t="s">
        <v>3248</v>
      </c>
      <c r="M1149" s="12">
        <v>495.64</v>
      </c>
      <c r="N1149" s="19">
        <f t="shared" si="34"/>
        <v>0</v>
      </c>
      <c r="Q1149" s="20" t="s">
        <v>3248</v>
      </c>
      <c r="R1149" s="20">
        <v>495.64</v>
      </c>
      <c r="S1149" s="19">
        <f t="shared" si="35"/>
        <v>0</v>
      </c>
      <c r="T1149" s="20"/>
      <c r="U1149" s="20"/>
      <c r="V1149" s="20"/>
    </row>
    <row r="1150" spans="1:22" hidden="1" x14ac:dyDescent="0.25">
      <c r="E1150" s="20" t="s">
        <v>3472</v>
      </c>
      <c r="F1150" s="12">
        <v>609.62</v>
      </c>
      <c r="H1150" s="20" t="s">
        <v>392</v>
      </c>
      <c r="I1150" s="12">
        <v>988.22</v>
      </c>
      <c r="J1150" s="20" t="s">
        <v>14132</v>
      </c>
      <c r="L1150" s="43" t="s">
        <v>392</v>
      </c>
      <c r="M1150" s="12">
        <v>988.22</v>
      </c>
      <c r="N1150" s="19">
        <f t="shared" si="34"/>
        <v>1.999999999998181E-2</v>
      </c>
      <c r="Q1150" s="21" t="s">
        <v>392</v>
      </c>
      <c r="R1150" s="21">
        <v>988.24</v>
      </c>
      <c r="S1150" s="19">
        <f t="shared" si="35"/>
        <v>-1.999999999998181E-2</v>
      </c>
      <c r="T1150" s="21"/>
      <c r="U1150" s="21"/>
      <c r="V1150" s="21"/>
    </row>
    <row r="1151" spans="1:22" hidden="1" x14ac:dyDescent="0.25">
      <c r="E1151" s="20" t="s">
        <v>3473</v>
      </c>
      <c r="F1151" s="12">
        <v>687.93000000000006</v>
      </c>
      <c r="H1151" s="20" t="s">
        <v>3250</v>
      </c>
      <c r="I1151" s="12">
        <v>1643.9899999999998</v>
      </c>
      <c r="J1151" s="20" t="s">
        <v>14133</v>
      </c>
      <c r="L1151" s="43" t="s">
        <v>3250</v>
      </c>
      <c r="M1151" s="12">
        <v>1643.9899999999998</v>
      </c>
      <c r="N1151" s="19">
        <f t="shared" si="34"/>
        <v>1.0000000000218279E-2</v>
      </c>
      <c r="Q1151" s="21" t="s">
        <v>3250</v>
      </c>
      <c r="R1151" s="21">
        <v>1644</v>
      </c>
      <c r="S1151" s="19">
        <f t="shared" si="35"/>
        <v>-1.0000000000218279E-2</v>
      </c>
      <c r="T1151" s="21"/>
      <c r="U1151" s="21"/>
      <c r="V1151" s="21"/>
    </row>
    <row r="1152" spans="1:22" hidden="1" x14ac:dyDescent="0.25">
      <c r="E1152" s="20" t="s">
        <v>3474</v>
      </c>
      <c r="F1152" s="12">
        <v>1516.85</v>
      </c>
      <c r="H1152" s="20" t="s">
        <v>3252</v>
      </c>
      <c r="I1152" s="12">
        <v>6335.8099999999995</v>
      </c>
      <c r="J1152" s="20" t="s">
        <v>14133</v>
      </c>
      <c r="L1152" s="43" t="s">
        <v>3252</v>
      </c>
      <c r="M1152" s="12">
        <v>6335.8099999999995</v>
      </c>
      <c r="N1152" s="19">
        <f t="shared" si="34"/>
        <v>-4.9999999999272404E-2</v>
      </c>
      <c r="Q1152" s="21" t="s">
        <v>3252</v>
      </c>
      <c r="R1152" s="21">
        <v>6335.76</v>
      </c>
      <c r="S1152" s="19">
        <f t="shared" si="35"/>
        <v>4.9999999999272404E-2</v>
      </c>
      <c r="T1152" s="21"/>
      <c r="U1152" s="21"/>
      <c r="V1152" s="21"/>
    </row>
    <row r="1153" spans="5:22" hidden="1" x14ac:dyDescent="0.25">
      <c r="E1153" s="20" t="s">
        <v>3475</v>
      </c>
      <c r="F1153" s="12">
        <v>764.3</v>
      </c>
      <c r="H1153" s="20" t="s">
        <v>3253</v>
      </c>
      <c r="I1153" s="12">
        <v>1970.09</v>
      </c>
      <c r="J1153" s="20" t="s">
        <v>14133</v>
      </c>
      <c r="L1153" s="43" t="s">
        <v>3253</v>
      </c>
      <c r="M1153" s="12">
        <v>1970.09</v>
      </c>
      <c r="N1153" s="19">
        <f t="shared" si="34"/>
        <v>-2.9999999999972715E-2</v>
      </c>
      <c r="Q1153" s="21" t="s">
        <v>3253</v>
      </c>
      <c r="R1153" s="21">
        <v>1970.06</v>
      </c>
      <c r="S1153" s="19">
        <f t="shared" si="35"/>
        <v>2.9999999999972715E-2</v>
      </c>
      <c r="T1153" s="21"/>
      <c r="U1153" s="21"/>
      <c r="V1153" s="21"/>
    </row>
    <row r="1154" spans="5:22" hidden="1" x14ac:dyDescent="0.25">
      <c r="E1154" s="20" t="s">
        <v>3476</v>
      </c>
      <c r="F1154" s="12">
        <v>844.46</v>
      </c>
      <c r="H1154" s="20" t="s">
        <v>3255</v>
      </c>
      <c r="I1154" s="12">
        <v>822.82</v>
      </c>
      <c r="J1154" s="20" t="s">
        <v>14133</v>
      </c>
      <c r="L1154" s="43" t="s">
        <v>3255</v>
      </c>
      <c r="M1154" s="12">
        <v>822.82</v>
      </c>
      <c r="N1154" s="19">
        <f t="shared" si="34"/>
        <v>-2.0000000000095497E-2</v>
      </c>
      <c r="Q1154" s="21" t="s">
        <v>3255</v>
      </c>
      <c r="R1154" s="21">
        <v>822.8</v>
      </c>
      <c r="S1154" s="19">
        <f t="shared" si="35"/>
        <v>2.0000000000095497E-2</v>
      </c>
      <c r="T1154" s="21"/>
      <c r="U1154" s="21"/>
      <c r="V1154" s="21"/>
    </row>
    <row r="1155" spans="5:22" hidden="1" x14ac:dyDescent="0.25">
      <c r="E1155" s="20" t="s">
        <v>3477</v>
      </c>
      <c r="F1155" s="12">
        <v>1215.18</v>
      </c>
      <c r="H1155" s="20" t="s">
        <v>393</v>
      </c>
      <c r="I1155" s="12">
        <v>931.14</v>
      </c>
      <c r="J1155" s="20" t="s">
        <v>14132</v>
      </c>
      <c r="L1155" s="43" t="s">
        <v>393</v>
      </c>
      <c r="M1155" s="12">
        <v>931.14</v>
      </c>
      <c r="N1155" s="19">
        <f t="shared" si="34"/>
        <v>0</v>
      </c>
      <c r="Q1155" s="21" t="s">
        <v>393</v>
      </c>
      <c r="R1155" s="21">
        <v>931.14</v>
      </c>
      <c r="S1155" s="19">
        <f t="shared" si="35"/>
        <v>0</v>
      </c>
      <c r="T1155" s="21"/>
      <c r="U1155" s="21"/>
      <c r="V1155" s="21"/>
    </row>
    <row r="1156" spans="5:22" hidden="1" x14ac:dyDescent="0.25">
      <c r="E1156" s="20" t="s">
        <v>3479</v>
      </c>
      <c r="F1156" s="12">
        <v>274.18</v>
      </c>
      <c r="H1156" s="20" t="s">
        <v>3256</v>
      </c>
      <c r="I1156" s="12">
        <v>1310.3499999999999</v>
      </c>
      <c r="J1156" s="20" t="s">
        <v>14133</v>
      </c>
      <c r="L1156" s="43" t="s">
        <v>3256</v>
      </c>
      <c r="M1156" s="12">
        <v>1310.3499999999999</v>
      </c>
      <c r="N1156" s="19">
        <f t="shared" si="34"/>
        <v>0</v>
      </c>
      <c r="Q1156" s="21" t="s">
        <v>3256</v>
      </c>
      <c r="R1156" s="21">
        <v>1310.3499999999999</v>
      </c>
      <c r="S1156" s="19">
        <f t="shared" si="35"/>
        <v>0</v>
      </c>
      <c r="T1156" s="21"/>
      <c r="U1156" s="21"/>
      <c r="V1156" s="21"/>
    </row>
    <row r="1157" spans="5:22" ht="15" hidden="1" customHeight="1" x14ac:dyDescent="0.25">
      <c r="E1157" s="20" t="s">
        <v>3480</v>
      </c>
      <c r="F1157" s="12">
        <v>394.17</v>
      </c>
      <c r="H1157" s="20" t="s">
        <v>3257</v>
      </c>
      <c r="I1157" s="12">
        <v>267.27999999999997</v>
      </c>
      <c r="J1157" s="20" t="s">
        <v>14133</v>
      </c>
      <c r="L1157" s="43" t="s">
        <v>3257</v>
      </c>
      <c r="M1157" s="12">
        <v>267.27999999999997</v>
      </c>
      <c r="N1157" s="19">
        <f t="shared" si="34"/>
        <v>0</v>
      </c>
      <c r="Q1157" s="20" t="s">
        <v>3257</v>
      </c>
      <c r="R1157" s="20">
        <v>267.27999999999997</v>
      </c>
      <c r="S1157" s="19">
        <f t="shared" si="35"/>
        <v>0</v>
      </c>
      <c r="T1157" s="20"/>
      <c r="U1157" s="20"/>
      <c r="V1157" s="20"/>
    </row>
    <row r="1158" spans="5:22" ht="15" hidden="1" customHeight="1" x14ac:dyDescent="0.25">
      <c r="E1158" s="20" t="s">
        <v>3482</v>
      </c>
      <c r="F1158" s="12">
        <v>1016.17</v>
      </c>
      <c r="H1158" s="20" t="s">
        <v>3258</v>
      </c>
      <c r="I1158" s="12">
        <v>537.46</v>
      </c>
      <c r="J1158" s="20" t="s">
        <v>14133</v>
      </c>
      <c r="L1158" s="43" t="s">
        <v>3258</v>
      </c>
      <c r="M1158" s="12">
        <v>537.46</v>
      </c>
      <c r="N1158" s="19">
        <f t="shared" ref="N1158:N1221" si="36">+VLOOKUP(L1158,Q:V,2,0)-M1158</f>
        <v>0</v>
      </c>
      <c r="Q1158" s="20" t="s">
        <v>3258</v>
      </c>
      <c r="R1158" s="20">
        <v>537.46</v>
      </c>
      <c r="S1158" s="19">
        <f t="shared" ref="S1158:S1221" si="37">VLOOKUP(Q1158,L:M,2,0)-R1158</f>
        <v>0</v>
      </c>
      <c r="T1158" s="20"/>
      <c r="U1158" s="20"/>
      <c r="V1158" s="20"/>
    </row>
    <row r="1159" spans="5:22" hidden="1" x14ac:dyDescent="0.25">
      <c r="E1159" s="20" t="s">
        <v>3484</v>
      </c>
      <c r="F1159" s="12">
        <v>617.15</v>
      </c>
      <c r="H1159" s="20" t="s">
        <v>3259</v>
      </c>
      <c r="I1159" s="12">
        <v>550.16999999999996</v>
      </c>
      <c r="J1159" s="20" t="s">
        <v>14133</v>
      </c>
      <c r="L1159" s="43" t="s">
        <v>3259</v>
      </c>
      <c r="M1159" s="12">
        <v>550.16999999999996</v>
      </c>
      <c r="N1159" s="19">
        <f t="shared" si="36"/>
        <v>-9.9999999999909051E-3</v>
      </c>
      <c r="Q1159" s="21" t="s">
        <v>3259</v>
      </c>
      <c r="R1159" s="21">
        <v>550.16</v>
      </c>
      <c r="S1159" s="19">
        <f t="shared" si="37"/>
        <v>9.9999999999909051E-3</v>
      </c>
      <c r="T1159" s="21"/>
      <c r="U1159" s="21"/>
      <c r="V1159" s="21"/>
    </row>
    <row r="1160" spans="5:22" hidden="1" x14ac:dyDescent="0.25">
      <c r="E1160" s="20" t="s">
        <v>3487</v>
      </c>
      <c r="F1160" s="12">
        <v>757.23</v>
      </c>
      <c r="H1160" s="20" t="s">
        <v>3262</v>
      </c>
      <c r="I1160" s="12">
        <v>4384.8599999999997</v>
      </c>
      <c r="J1160" s="20" t="s">
        <v>14133</v>
      </c>
      <c r="L1160" s="43" t="s">
        <v>3262</v>
      </c>
      <c r="M1160" s="12">
        <v>4384.8599999999997</v>
      </c>
      <c r="N1160" s="19">
        <f t="shared" si="36"/>
        <v>-3.999999999996362E-2</v>
      </c>
      <c r="Q1160" s="21" t="s">
        <v>3262</v>
      </c>
      <c r="R1160" s="21">
        <v>4384.82</v>
      </c>
      <c r="S1160" s="19">
        <f t="shared" si="37"/>
        <v>3.999999999996362E-2</v>
      </c>
      <c r="T1160" s="21"/>
      <c r="U1160" s="21"/>
      <c r="V1160" s="21"/>
    </row>
    <row r="1161" spans="5:22" ht="15" hidden="1" customHeight="1" x14ac:dyDescent="0.25">
      <c r="E1161" s="20" t="s">
        <v>3488</v>
      </c>
      <c r="F1161" s="12">
        <v>536.47</v>
      </c>
      <c r="H1161" s="20" t="s">
        <v>3264</v>
      </c>
      <c r="I1161" s="12">
        <v>535.69000000000005</v>
      </c>
      <c r="J1161" s="20" t="s">
        <v>14133</v>
      </c>
      <c r="L1161" s="43" t="s">
        <v>3264</v>
      </c>
      <c r="M1161" s="12">
        <v>535.69000000000005</v>
      </c>
      <c r="N1161" s="19">
        <f t="shared" si="36"/>
        <v>0</v>
      </c>
      <c r="Q1161" s="20" t="s">
        <v>3264</v>
      </c>
      <c r="R1161" s="20">
        <v>535.69000000000005</v>
      </c>
      <c r="S1161" s="19">
        <f t="shared" si="37"/>
        <v>0</v>
      </c>
      <c r="T1161" s="20"/>
      <c r="U1161" s="20"/>
      <c r="V1161" s="20"/>
    </row>
    <row r="1162" spans="5:22" hidden="1" x14ac:dyDescent="0.25">
      <c r="E1162" s="20" t="s">
        <v>3489</v>
      </c>
      <c r="F1162" s="12">
        <v>678.63</v>
      </c>
      <c r="H1162" s="20" t="s">
        <v>3265</v>
      </c>
      <c r="I1162" s="12">
        <v>1068.97</v>
      </c>
      <c r="J1162" s="20" t="s">
        <v>14133</v>
      </c>
      <c r="L1162" s="43" t="s">
        <v>3265</v>
      </c>
      <c r="M1162" s="12">
        <v>1068.97</v>
      </c>
      <c r="N1162" s="19">
        <f t="shared" si="36"/>
        <v>0</v>
      </c>
      <c r="Q1162" s="21" t="s">
        <v>3265</v>
      </c>
      <c r="R1162" s="21">
        <v>1068.97</v>
      </c>
      <c r="S1162" s="19">
        <f t="shared" si="37"/>
        <v>0</v>
      </c>
      <c r="T1162" s="21"/>
      <c r="U1162" s="21"/>
      <c r="V1162" s="21"/>
    </row>
    <row r="1163" spans="5:22" hidden="1" x14ac:dyDescent="0.25">
      <c r="E1163" s="20" t="s">
        <v>3490</v>
      </c>
      <c r="F1163" s="12">
        <v>18584.53</v>
      </c>
      <c r="H1163" s="20" t="s">
        <v>3267</v>
      </c>
      <c r="I1163" s="12">
        <v>958.22</v>
      </c>
      <c r="J1163" s="20" t="s">
        <v>14133</v>
      </c>
      <c r="L1163" s="43" t="s">
        <v>3267</v>
      </c>
      <c r="M1163" s="12">
        <v>958.22</v>
      </c>
      <c r="N1163" s="19">
        <f t="shared" si="36"/>
        <v>-2.9999999999972715E-2</v>
      </c>
      <c r="Q1163" s="21" t="s">
        <v>3267</v>
      </c>
      <c r="R1163" s="21">
        <v>958.19</v>
      </c>
      <c r="S1163" s="19">
        <f t="shared" si="37"/>
        <v>2.9999999999972715E-2</v>
      </c>
      <c r="T1163" s="21"/>
      <c r="U1163" s="21"/>
      <c r="V1163" s="21"/>
    </row>
    <row r="1164" spans="5:22" hidden="1" x14ac:dyDescent="0.25">
      <c r="E1164" s="20" t="s">
        <v>3492</v>
      </c>
      <c r="F1164" s="12">
        <v>579.4</v>
      </c>
      <c r="H1164" s="20" t="s">
        <v>3269</v>
      </c>
      <c r="I1164" s="12">
        <v>1415.63</v>
      </c>
      <c r="J1164" s="20" t="s">
        <v>14133</v>
      </c>
      <c r="L1164" s="43" t="s">
        <v>3269</v>
      </c>
      <c r="M1164" s="12">
        <v>1415.63</v>
      </c>
      <c r="N1164" s="19">
        <f t="shared" si="36"/>
        <v>-1.0000000000218279E-2</v>
      </c>
      <c r="Q1164" s="21" t="s">
        <v>3269</v>
      </c>
      <c r="R1164" s="21">
        <v>1415.62</v>
      </c>
      <c r="S1164" s="19">
        <f t="shared" si="37"/>
        <v>1.0000000000218279E-2</v>
      </c>
      <c r="T1164" s="21"/>
      <c r="U1164" s="21"/>
      <c r="V1164" s="21"/>
    </row>
    <row r="1165" spans="5:22" hidden="1" x14ac:dyDescent="0.25">
      <c r="E1165" s="20" t="s">
        <v>3494</v>
      </c>
      <c r="F1165" s="12">
        <v>1111.4000000000001</v>
      </c>
      <c r="H1165" s="20" t="s">
        <v>3271</v>
      </c>
      <c r="I1165" s="12">
        <v>1261.1500000000001</v>
      </c>
      <c r="J1165" s="20" t="s">
        <v>14133</v>
      </c>
      <c r="L1165" s="43" t="s">
        <v>3271</v>
      </c>
      <c r="M1165" s="12">
        <v>1261.1500000000001</v>
      </c>
      <c r="N1165" s="19">
        <f t="shared" si="36"/>
        <v>9.9999999999909051E-3</v>
      </c>
      <c r="Q1165" s="21" t="s">
        <v>3271</v>
      </c>
      <c r="R1165" s="21">
        <v>1261.1600000000001</v>
      </c>
      <c r="S1165" s="19">
        <f t="shared" si="37"/>
        <v>-9.9999999999909051E-3</v>
      </c>
      <c r="T1165" s="21"/>
      <c r="U1165" s="21"/>
      <c r="V1165" s="21"/>
    </row>
    <row r="1166" spans="5:22" hidden="1" x14ac:dyDescent="0.25">
      <c r="E1166" s="20" t="s">
        <v>4345</v>
      </c>
      <c r="F1166" s="12">
        <v>4857.96</v>
      </c>
      <c r="H1166" s="20" t="s">
        <v>3272</v>
      </c>
      <c r="I1166" s="12">
        <v>9055.32</v>
      </c>
      <c r="J1166" s="20" t="s">
        <v>14133</v>
      </c>
      <c r="L1166" s="43" t="s">
        <v>3272</v>
      </c>
      <c r="M1166" s="12">
        <v>9055.32</v>
      </c>
      <c r="N1166" s="19">
        <f t="shared" si="36"/>
        <v>4.0000000000873115E-2</v>
      </c>
      <c r="Q1166" s="21" t="s">
        <v>3272</v>
      </c>
      <c r="R1166" s="21">
        <v>9055.36</v>
      </c>
      <c r="S1166" s="19">
        <f t="shared" si="37"/>
        <v>-4.0000000000873115E-2</v>
      </c>
      <c r="T1166" s="21"/>
      <c r="U1166" s="21"/>
      <c r="V1166" s="21"/>
    </row>
    <row r="1167" spans="5:22" ht="15" hidden="1" customHeight="1" x14ac:dyDescent="0.25">
      <c r="E1167" s="20" t="s">
        <v>3496</v>
      </c>
      <c r="F1167" s="12">
        <v>507.03</v>
      </c>
      <c r="H1167" s="20" t="s">
        <v>394</v>
      </c>
      <c r="I1167" s="12">
        <v>140.01</v>
      </c>
      <c r="J1167" s="20" t="s">
        <v>14132</v>
      </c>
      <c r="L1167" s="43" t="s">
        <v>394</v>
      </c>
      <c r="M1167" s="12">
        <v>140.01</v>
      </c>
      <c r="N1167" s="19">
        <f t="shared" si="36"/>
        <v>1.0000000000019327E-2</v>
      </c>
      <c r="Q1167" s="20" t="s">
        <v>394</v>
      </c>
      <c r="R1167" s="20">
        <v>140.02000000000001</v>
      </c>
      <c r="S1167" s="19">
        <f t="shared" si="37"/>
        <v>-1.0000000000019327E-2</v>
      </c>
      <c r="T1167" s="20"/>
      <c r="U1167" s="20"/>
      <c r="V1167" s="20"/>
    </row>
    <row r="1168" spans="5:22" ht="15" hidden="1" customHeight="1" x14ac:dyDescent="0.25">
      <c r="E1168" s="20" t="s">
        <v>3499</v>
      </c>
      <c r="F1168" s="12">
        <v>1134.1199999999999</v>
      </c>
      <c r="H1168" s="20" t="s">
        <v>3274</v>
      </c>
      <c r="I1168" s="12">
        <v>19574.259999999998</v>
      </c>
      <c r="J1168" s="20" t="s">
        <v>14133</v>
      </c>
      <c r="L1168" s="43" t="s">
        <v>3274</v>
      </c>
      <c r="M1168" s="12">
        <v>19574.259999999998</v>
      </c>
      <c r="N1168" s="19">
        <f t="shared" si="36"/>
        <v>-9.9999999983992893E-3</v>
      </c>
      <c r="Q1168" s="20" t="s">
        <v>3274</v>
      </c>
      <c r="R1168" s="20">
        <v>19574.25</v>
      </c>
      <c r="S1168" s="19">
        <f t="shared" si="37"/>
        <v>9.9999999983992893E-3</v>
      </c>
      <c r="T1168" s="20"/>
      <c r="U1168" s="20"/>
      <c r="V1168" s="20"/>
    </row>
    <row r="1169" spans="5:22" ht="15" hidden="1" customHeight="1" x14ac:dyDescent="0.25">
      <c r="E1169" s="20" t="s">
        <v>3500</v>
      </c>
      <c r="F1169" s="12">
        <v>813.16000000000008</v>
      </c>
      <c r="H1169" s="20" t="s">
        <v>3276</v>
      </c>
      <c r="I1169" s="12">
        <v>24092.53</v>
      </c>
      <c r="J1169" s="20" t="s">
        <v>14133</v>
      </c>
      <c r="L1169" s="43" t="s">
        <v>3276</v>
      </c>
      <c r="M1169" s="12">
        <v>24092.53</v>
      </c>
      <c r="N1169" s="19">
        <f t="shared" si="36"/>
        <v>-9.9999999983992893E-3</v>
      </c>
      <c r="Q1169" s="20" t="s">
        <v>3276</v>
      </c>
      <c r="R1169" s="20">
        <v>24092.52</v>
      </c>
      <c r="S1169" s="19">
        <f t="shared" si="37"/>
        <v>9.9999999983992893E-3</v>
      </c>
      <c r="T1169" s="20"/>
      <c r="U1169" s="20"/>
      <c r="V1169" s="20"/>
    </row>
    <row r="1170" spans="5:22" ht="15" hidden="1" customHeight="1" x14ac:dyDescent="0.25">
      <c r="E1170" s="20" t="s">
        <v>3501</v>
      </c>
      <c r="F1170" s="12">
        <v>1535.74</v>
      </c>
      <c r="H1170" s="20" t="s">
        <v>3277</v>
      </c>
      <c r="I1170" s="12">
        <v>21897.86</v>
      </c>
      <c r="J1170" s="20" t="s">
        <v>14133</v>
      </c>
      <c r="L1170" s="43" t="s">
        <v>3277</v>
      </c>
      <c r="M1170" s="12">
        <v>21897.86</v>
      </c>
      <c r="N1170" s="19">
        <f t="shared" si="36"/>
        <v>0</v>
      </c>
      <c r="Q1170" s="20" t="s">
        <v>3277</v>
      </c>
      <c r="R1170" s="20">
        <v>21897.86</v>
      </c>
      <c r="S1170" s="19">
        <f t="shared" si="37"/>
        <v>0</v>
      </c>
      <c r="T1170" s="20"/>
      <c r="U1170" s="20"/>
      <c r="V1170" s="20"/>
    </row>
    <row r="1171" spans="5:22" hidden="1" x14ac:dyDescent="0.25">
      <c r="E1171" s="20" t="s">
        <v>3503</v>
      </c>
      <c r="F1171" s="12">
        <v>8029.08</v>
      </c>
      <c r="H1171" s="20" t="s">
        <v>3279</v>
      </c>
      <c r="I1171" s="12">
        <v>995.73</v>
      </c>
      <c r="J1171" s="20" t="s">
        <v>14133</v>
      </c>
      <c r="L1171" s="43" t="s">
        <v>3279</v>
      </c>
      <c r="M1171" s="12">
        <v>995.73</v>
      </c>
      <c r="N1171" s="19">
        <f t="shared" si="36"/>
        <v>0</v>
      </c>
      <c r="Q1171" s="21" t="s">
        <v>3279</v>
      </c>
      <c r="R1171" s="21">
        <v>995.73</v>
      </c>
      <c r="S1171" s="19">
        <f t="shared" si="37"/>
        <v>0</v>
      </c>
      <c r="T1171" s="21"/>
      <c r="U1171" s="21"/>
      <c r="V1171" s="21"/>
    </row>
    <row r="1172" spans="5:22" hidden="1" x14ac:dyDescent="0.25">
      <c r="E1172" s="20" t="s">
        <v>3505</v>
      </c>
      <c r="F1172" s="12">
        <v>101.51</v>
      </c>
      <c r="H1172" s="20" t="s">
        <v>3281</v>
      </c>
      <c r="I1172" s="12">
        <v>418.67</v>
      </c>
      <c r="J1172" s="20" t="s">
        <v>14133</v>
      </c>
      <c r="L1172" s="43" t="s">
        <v>3281</v>
      </c>
      <c r="M1172" s="12">
        <v>418.67</v>
      </c>
      <c r="N1172" s="19">
        <f t="shared" si="36"/>
        <v>0</v>
      </c>
      <c r="Q1172" s="21" t="s">
        <v>3281</v>
      </c>
      <c r="R1172" s="21">
        <v>418.67</v>
      </c>
      <c r="S1172" s="19">
        <f t="shared" si="37"/>
        <v>0</v>
      </c>
      <c r="T1172" s="21"/>
      <c r="U1172" s="21"/>
      <c r="V1172" s="21"/>
    </row>
    <row r="1173" spans="5:22" ht="15" hidden="1" customHeight="1" x14ac:dyDescent="0.25">
      <c r="E1173" s="20" t="s">
        <v>3507</v>
      </c>
      <c r="F1173" s="12">
        <v>584.20000000000005</v>
      </c>
      <c r="H1173" s="20" t="s">
        <v>3282</v>
      </c>
      <c r="I1173" s="12">
        <v>191.25</v>
      </c>
      <c r="J1173" s="20" t="s">
        <v>14133</v>
      </c>
      <c r="L1173" s="43" t="s">
        <v>3282</v>
      </c>
      <c r="M1173" s="12">
        <v>191.25</v>
      </c>
      <c r="N1173" s="19">
        <f t="shared" si="36"/>
        <v>0</v>
      </c>
      <c r="Q1173" s="20" t="s">
        <v>3282</v>
      </c>
      <c r="R1173" s="20">
        <v>191.25</v>
      </c>
      <c r="S1173" s="19">
        <f t="shared" si="37"/>
        <v>0</v>
      </c>
      <c r="T1173" s="20"/>
      <c r="U1173" s="20"/>
      <c r="V1173" s="20"/>
    </row>
    <row r="1174" spans="5:22" ht="15" hidden="1" customHeight="1" x14ac:dyDescent="0.25">
      <c r="E1174" s="20" t="s">
        <v>3509</v>
      </c>
      <c r="F1174" s="12">
        <v>2326.94</v>
      </c>
      <c r="H1174" s="20" t="s">
        <v>3284</v>
      </c>
      <c r="I1174" s="12">
        <v>367.12</v>
      </c>
      <c r="J1174" s="20" t="s">
        <v>14133</v>
      </c>
      <c r="L1174" s="43" t="s">
        <v>3284</v>
      </c>
      <c r="M1174" s="12">
        <v>367.12</v>
      </c>
      <c r="N1174" s="19">
        <f t="shared" si="36"/>
        <v>1.999999999998181E-2</v>
      </c>
      <c r="Q1174" s="20" t="s">
        <v>3284</v>
      </c>
      <c r="R1174" s="20">
        <v>367.14</v>
      </c>
      <c r="S1174" s="19">
        <f t="shared" si="37"/>
        <v>-1.999999999998181E-2</v>
      </c>
      <c r="T1174" s="20"/>
      <c r="U1174" s="20"/>
      <c r="V1174" s="20"/>
    </row>
    <row r="1175" spans="5:22" ht="15" hidden="1" customHeight="1" x14ac:dyDescent="0.25">
      <c r="E1175" s="20" t="s">
        <v>3510</v>
      </c>
      <c r="F1175" s="12">
        <v>404.86</v>
      </c>
      <c r="H1175" s="20" t="s">
        <v>3285</v>
      </c>
      <c r="I1175" s="12">
        <v>20142.330000000002</v>
      </c>
      <c r="J1175" s="20" t="s">
        <v>14133</v>
      </c>
      <c r="L1175" s="43" t="s">
        <v>3285</v>
      </c>
      <c r="M1175" s="12">
        <v>20142.330000000002</v>
      </c>
      <c r="N1175" s="19">
        <f t="shared" si="36"/>
        <v>-1.0000000002037268E-2</v>
      </c>
      <c r="Q1175" s="20" t="s">
        <v>3285</v>
      </c>
      <c r="R1175" s="20">
        <v>20142.32</v>
      </c>
      <c r="S1175" s="19">
        <f t="shared" si="37"/>
        <v>1.0000000002037268E-2</v>
      </c>
      <c r="T1175" s="20"/>
      <c r="U1175" s="20"/>
      <c r="V1175" s="20"/>
    </row>
    <row r="1176" spans="5:22" ht="15" hidden="1" customHeight="1" x14ac:dyDescent="0.25">
      <c r="E1176" s="20" t="s">
        <v>3511</v>
      </c>
      <c r="F1176" s="12">
        <v>1229.26</v>
      </c>
      <c r="H1176" s="20" t="s">
        <v>3286</v>
      </c>
      <c r="I1176" s="12">
        <v>17810.810000000001</v>
      </c>
      <c r="J1176" s="20" t="s">
        <v>14133</v>
      </c>
      <c r="L1176" s="43" t="s">
        <v>3286</v>
      </c>
      <c r="M1176" s="12">
        <v>17810.810000000001</v>
      </c>
      <c r="N1176" s="19">
        <f t="shared" si="36"/>
        <v>0</v>
      </c>
      <c r="Q1176" s="20" t="s">
        <v>3286</v>
      </c>
      <c r="R1176" s="20">
        <v>17810.810000000001</v>
      </c>
      <c r="S1176" s="19">
        <f t="shared" si="37"/>
        <v>0</v>
      </c>
      <c r="T1176" s="20"/>
      <c r="U1176" s="20"/>
      <c r="V1176" s="20"/>
    </row>
    <row r="1177" spans="5:22" hidden="1" x14ac:dyDescent="0.25">
      <c r="E1177" s="20" t="s">
        <v>3513</v>
      </c>
      <c r="F1177" s="12">
        <v>3635.04</v>
      </c>
      <c r="H1177" s="20" t="s">
        <v>397</v>
      </c>
      <c r="I1177" s="12">
        <v>19150.46</v>
      </c>
      <c r="J1177" s="20" t="s">
        <v>14132</v>
      </c>
      <c r="L1177" s="43" t="s">
        <v>397</v>
      </c>
      <c r="M1177" s="12">
        <v>19150.46</v>
      </c>
      <c r="N1177" s="19">
        <f t="shared" si="36"/>
        <v>0</v>
      </c>
      <c r="Q1177" s="21" t="s">
        <v>397</v>
      </c>
      <c r="R1177" s="21">
        <v>19150.46</v>
      </c>
      <c r="S1177" s="19">
        <f t="shared" si="37"/>
        <v>0</v>
      </c>
      <c r="T1177" s="21"/>
      <c r="U1177" s="21"/>
      <c r="V1177" s="21"/>
    </row>
    <row r="1178" spans="5:22" hidden="1" x14ac:dyDescent="0.25">
      <c r="E1178" s="20" t="s">
        <v>3515</v>
      </c>
      <c r="F1178" s="12">
        <v>1182.48</v>
      </c>
      <c r="H1178" s="20" t="s">
        <v>400</v>
      </c>
      <c r="I1178" s="12">
        <v>42615.520000000004</v>
      </c>
      <c r="J1178" s="20" t="s">
        <v>14132</v>
      </c>
      <c r="L1178" s="43" t="s">
        <v>400</v>
      </c>
      <c r="M1178" s="12">
        <v>42615.520000000004</v>
      </c>
      <c r="N1178" s="19">
        <f t="shared" si="36"/>
        <v>0</v>
      </c>
      <c r="Q1178" s="21" t="s">
        <v>400</v>
      </c>
      <c r="R1178" s="21">
        <v>42615.519999999997</v>
      </c>
      <c r="S1178" s="19">
        <f t="shared" si="37"/>
        <v>0</v>
      </c>
      <c r="T1178" s="21"/>
      <c r="U1178" s="21"/>
      <c r="V1178" s="21"/>
    </row>
    <row r="1179" spans="5:22" hidden="1" x14ac:dyDescent="0.25">
      <c r="E1179" s="20" t="s">
        <v>4171</v>
      </c>
      <c r="F1179" s="12">
        <v>6238.89</v>
      </c>
      <c r="H1179" s="20" t="s">
        <v>403</v>
      </c>
      <c r="I1179" s="12">
        <v>9676.2000000000007</v>
      </c>
      <c r="J1179" s="20" t="s">
        <v>14132</v>
      </c>
      <c r="L1179" s="43" t="s">
        <v>403</v>
      </c>
      <c r="M1179" s="12">
        <v>9676.2000000000007</v>
      </c>
      <c r="N1179" s="19">
        <f t="shared" si="36"/>
        <v>-1.0000000000218279E-2</v>
      </c>
      <c r="Q1179" s="21" t="s">
        <v>403</v>
      </c>
      <c r="R1179" s="21">
        <v>9676.19</v>
      </c>
      <c r="S1179" s="19">
        <f t="shared" si="37"/>
        <v>1.0000000000218279E-2</v>
      </c>
      <c r="T1179" s="21"/>
      <c r="U1179" s="21"/>
      <c r="V1179" s="21"/>
    </row>
    <row r="1180" spans="5:22" hidden="1" x14ac:dyDescent="0.25">
      <c r="E1180" s="20" t="s">
        <v>4217</v>
      </c>
      <c r="F1180" s="12">
        <v>8284.7800000000007</v>
      </c>
      <c r="H1180" s="20" t="s">
        <v>406</v>
      </c>
      <c r="I1180" s="12">
        <v>11772.68</v>
      </c>
      <c r="J1180" s="20" t="s">
        <v>14132</v>
      </c>
      <c r="L1180" s="43" t="s">
        <v>406</v>
      </c>
      <c r="M1180" s="12">
        <v>11772.68</v>
      </c>
      <c r="N1180" s="19">
        <f t="shared" si="36"/>
        <v>-1.0000000000218279E-2</v>
      </c>
      <c r="Q1180" s="21" t="s">
        <v>406</v>
      </c>
      <c r="R1180" s="21">
        <v>11772.67</v>
      </c>
      <c r="S1180" s="19">
        <f t="shared" si="37"/>
        <v>1.0000000000218279E-2</v>
      </c>
      <c r="T1180" s="21"/>
      <c r="U1180" s="21"/>
      <c r="V1180" s="21"/>
    </row>
    <row r="1181" spans="5:22" ht="15" hidden="1" customHeight="1" x14ac:dyDescent="0.25">
      <c r="E1181" s="20" t="s">
        <v>3517</v>
      </c>
      <c r="F1181" s="12">
        <v>1176.26</v>
      </c>
      <c r="H1181" s="20" t="s">
        <v>3287</v>
      </c>
      <c r="I1181" s="12">
        <v>2735.04</v>
      </c>
      <c r="J1181" s="20" t="s">
        <v>14133</v>
      </c>
      <c r="L1181" s="43" t="s">
        <v>3287</v>
      </c>
      <c r="M1181" s="12">
        <v>2735.04</v>
      </c>
      <c r="N1181" s="19">
        <f t="shared" si="36"/>
        <v>1.0000000000218279E-2</v>
      </c>
      <c r="Q1181" s="20" t="s">
        <v>3287</v>
      </c>
      <c r="R1181" s="20">
        <v>2735.05</v>
      </c>
      <c r="S1181" s="19">
        <f t="shared" si="37"/>
        <v>-1.0000000000218279E-2</v>
      </c>
      <c r="T1181" s="20"/>
      <c r="U1181" s="20"/>
      <c r="V1181" s="20"/>
    </row>
    <row r="1182" spans="5:22" hidden="1" x14ac:dyDescent="0.25">
      <c r="E1182" s="20" t="s">
        <v>3519</v>
      </c>
      <c r="F1182" s="12">
        <v>57688.56</v>
      </c>
      <c r="H1182" s="20" t="s">
        <v>407</v>
      </c>
      <c r="I1182" s="12">
        <v>27138.14</v>
      </c>
      <c r="J1182" s="20" t="s">
        <v>14132</v>
      </c>
      <c r="L1182" s="43" t="s">
        <v>407</v>
      </c>
      <c r="M1182" s="12">
        <v>27138.14</v>
      </c>
      <c r="N1182" s="19">
        <f t="shared" si="36"/>
        <v>0</v>
      </c>
      <c r="Q1182" s="21" t="s">
        <v>407</v>
      </c>
      <c r="R1182" s="21">
        <v>27138.14</v>
      </c>
      <c r="S1182" s="19">
        <f t="shared" si="37"/>
        <v>0</v>
      </c>
      <c r="T1182" s="21"/>
      <c r="U1182" s="21"/>
      <c r="V1182" s="21"/>
    </row>
    <row r="1183" spans="5:22" ht="15" hidden="1" customHeight="1" x14ac:dyDescent="0.25">
      <c r="E1183" s="20" t="s">
        <v>3521</v>
      </c>
      <c r="F1183" s="12">
        <v>1122.42</v>
      </c>
      <c r="H1183" s="20" t="s">
        <v>3288</v>
      </c>
      <c r="I1183" s="12">
        <v>17324.75</v>
      </c>
      <c r="J1183" s="20" t="s">
        <v>14133</v>
      </c>
      <c r="L1183" s="43" t="s">
        <v>3288</v>
      </c>
      <c r="M1183" s="12">
        <v>17324.75</v>
      </c>
      <c r="N1183" s="19">
        <f t="shared" si="36"/>
        <v>0</v>
      </c>
      <c r="Q1183" s="20" t="s">
        <v>3288</v>
      </c>
      <c r="R1183" s="20">
        <v>17324.75</v>
      </c>
      <c r="S1183" s="19">
        <f t="shared" si="37"/>
        <v>0</v>
      </c>
      <c r="T1183" s="20"/>
      <c r="U1183" s="20"/>
      <c r="V1183" s="20"/>
    </row>
    <row r="1184" spans="5:22" ht="15" hidden="1" customHeight="1" x14ac:dyDescent="0.25">
      <c r="E1184" s="20" t="s">
        <v>3522</v>
      </c>
      <c r="F1184" s="12">
        <v>2355.27</v>
      </c>
      <c r="H1184" s="20" t="s">
        <v>3289</v>
      </c>
      <c r="I1184" s="12">
        <v>20522.96</v>
      </c>
      <c r="J1184" s="20" t="s">
        <v>14133</v>
      </c>
      <c r="L1184" s="43" t="s">
        <v>3289</v>
      </c>
      <c r="M1184" s="12">
        <v>20522.96</v>
      </c>
      <c r="N1184" s="19">
        <f t="shared" si="36"/>
        <v>1.0000000002037268E-2</v>
      </c>
      <c r="Q1184" s="20" t="s">
        <v>3289</v>
      </c>
      <c r="R1184" s="20">
        <v>20522.97</v>
      </c>
      <c r="S1184" s="19">
        <f t="shared" si="37"/>
        <v>-1.0000000002037268E-2</v>
      </c>
      <c r="T1184" s="20"/>
      <c r="U1184" s="20"/>
      <c r="V1184" s="20"/>
    </row>
    <row r="1185" spans="5:22" hidden="1" x14ac:dyDescent="0.25">
      <c r="E1185" s="20" t="s">
        <v>3524</v>
      </c>
      <c r="F1185" s="12">
        <v>1637.3</v>
      </c>
      <c r="H1185" s="20" t="s">
        <v>410</v>
      </c>
      <c r="I1185" s="12">
        <v>20026.310000000001</v>
      </c>
      <c r="J1185" s="20" t="s">
        <v>14132</v>
      </c>
      <c r="L1185" s="43" t="s">
        <v>410</v>
      </c>
      <c r="M1185" s="12">
        <v>20026.310000000001</v>
      </c>
      <c r="N1185" s="19">
        <f t="shared" si="36"/>
        <v>-1.0000000002037268E-2</v>
      </c>
      <c r="Q1185" s="21" t="s">
        <v>410</v>
      </c>
      <c r="R1185" s="21">
        <v>20026.3</v>
      </c>
      <c r="S1185" s="19">
        <f t="shared" si="37"/>
        <v>1.0000000002037268E-2</v>
      </c>
      <c r="T1185" s="21"/>
      <c r="U1185" s="21"/>
      <c r="V1185" s="21"/>
    </row>
    <row r="1186" spans="5:22" ht="15" hidden="1" customHeight="1" x14ac:dyDescent="0.25">
      <c r="E1186" s="20" t="s">
        <v>4173</v>
      </c>
      <c r="F1186" s="12">
        <v>7075.31</v>
      </c>
      <c r="H1186" s="20" t="s">
        <v>3290</v>
      </c>
      <c r="I1186" s="12">
        <v>20789.71</v>
      </c>
      <c r="J1186" s="20" t="s">
        <v>14133</v>
      </c>
      <c r="L1186" s="43" t="s">
        <v>3290</v>
      </c>
      <c r="M1186" s="12">
        <v>20789.71</v>
      </c>
      <c r="N1186" s="19">
        <f t="shared" si="36"/>
        <v>0</v>
      </c>
      <c r="Q1186" s="20" t="s">
        <v>3290</v>
      </c>
      <c r="R1186" s="20">
        <v>20789.71</v>
      </c>
      <c r="S1186" s="19">
        <f t="shared" si="37"/>
        <v>0</v>
      </c>
      <c r="T1186" s="20"/>
      <c r="U1186" s="20"/>
      <c r="V1186" s="20"/>
    </row>
    <row r="1187" spans="5:22" ht="15" hidden="1" customHeight="1" x14ac:dyDescent="0.25">
      <c r="E1187" s="20" t="s">
        <v>3525</v>
      </c>
      <c r="F1187" s="12">
        <v>1057.1500000000001</v>
      </c>
      <c r="H1187" s="20" t="s">
        <v>3291</v>
      </c>
      <c r="I1187" s="12">
        <v>20789.71</v>
      </c>
      <c r="J1187" s="20" t="s">
        <v>14133</v>
      </c>
      <c r="L1187" s="43" t="s">
        <v>3291</v>
      </c>
      <c r="M1187" s="12">
        <v>20789.71</v>
      </c>
      <c r="N1187" s="19">
        <f t="shared" si="36"/>
        <v>0</v>
      </c>
      <c r="Q1187" s="20" t="s">
        <v>3291</v>
      </c>
      <c r="R1187" s="20">
        <v>20789.71</v>
      </c>
      <c r="S1187" s="19">
        <f t="shared" si="37"/>
        <v>0</v>
      </c>
      <c r="T1187" s="20"/>
      <c r="U1187" s="20"/>
      <c r="V1187" s="20"/>
    </row>
    <row r="1188" spans="5:22" ht="15" hidden="1" customHeight="1" x14ac:dyDescent="0.25">
      <c r="E1188" s="20" t="s">
        <v>4190</v>
      </c>
      <c r="F1188" s="12">
        <v>5375.44</v>
      </c>
      <c r="H1188" s="20" t="s">
        <v>3292</v>
      </c>
      <c r="I1188" s="12">
        <v>20789.71</v>
      </c>
      <c r="J1188" s="20" t="s">
        <v>14133</v>
      </c>
      <c r="L1188" s="43" t="s">
        <v>3292</v>
      </c>
      <c r="M1188" s="12">
        <v>20789.71</v>
      </c>
      <c r="N1188" s="19">
        <f t="shared" si="36"/>
        <v>0</v>
      </c>
      <c r="Q1188" s="20" t="s">
        <v>3292</v>
      </c>
      <c r="R1188" s="20">
        <v>20789.71</v>
      </c>
      <c r="S1188" s="19">
        <f t="shared" si="37"/>
        <v>0</v>
      </c>
      <c r="T1188" s="20"/>
      <c r="U1188" s="20"/>
      <c r="V1188" s="20"/>
    </row>
    <row r="1189" spans="5:22" ht="15" hidden="1" customHeight="1" x14ac:dyDescent="0.25">
      <c r="E1189" s="20" t="s">
        <v>4188</v>
      </c>
      <c r="F1189" s="12">
        <v>9950.14</v>
      </c>
      <c r="H1189" s="20" t="s">
        <v>3293</v>
      </c>
      <c r="I1189" s="12">
        <v>20789.71</v>
      </c>
      <c r="J1189" s="20" t="s">
        <v>14133</v>
      </c>
      <c r="L1189" s="43" t="s">
        <v>3293</v>
      </c>
      <c r="M1189" s="12">
        <v>20789.71</v>
      </c>
      <c r="N1189" s="19">
        <f t="shared" si="36"/>
        <v>0</v>
      </c>
      <c r="Q1189" s="20" t="s">
        <v>3293</v>
      </c>
      <c r="R1189" s="20">
        <v>20789.71</v>
      </c>
      <c r="S1189" s="19">
        <f t="shared" si="37"/>
        <v>0</v>
      </c>
      <c r="T1189" s="20"/>
      <c r="U1189" s="20"/>
      <c r="V1189" s="20"/>
    </row>
    <row r="1190" spans="5:22" ht="15" hidden="1" customHeight="1" x14ac:dyDescent="0.25">
      <c r="E1190" s="20" t="s">
        <v>3527</v>
      </c>
      <c r="F1190" s="12">
        <v>1926.7600000000002</v>
      </c>
      <c r="H1190" s="20" t="s">
        <v>3294</v>
      </c>
      <c r="I1190" s="12">
        <v>20789.71</v>
      </c>
      <c r="J1190" s="20" t="s">
        <v>14133</v>
      </c>
      <c r="L1190" s="43" t="s">
        <v>3294</v>
      </c>
      <c r="M1190" s="12">
        <v>20789.71</v>
      </c>
      <c r="N1190" s="19">
        <f t="shared" si="36"/>
        <v>0</v>
      </c>
      <c r="Q1190" s="20" t="s">
        <v>3294</v>
      </c>
      <c r="R1190" s="20">
        <v>20789.71</v>
      </c>
      <c r="S1190" s="19">
        <f t="shared" si="37"/>
        <v>0</v>
      </c>
      <c r="T1190" s="20"/>
      <c r="U1190" s="20"/>
      <c r="V1190" s="20"/>
    </row>
    <row r="1191" spans="5:22" ht="15" hidden="1" customHeight="1" x14ac:dyDescent="0.25">
      <c r="E1191" s="20" t="s">
        <v>3529</v>
      </c>
      <c r="F1191" s="12">
        <v>529.72</v>
      </c>
      <c r="H1191" s="20" t="s">
        <v>3295</v>
      </c>
      <c r="I1191" s="12">
        <v>20789.71</v>
      </c>
      <c r="J1191" s="20" t="s">
        <v>14133</v>
      </c>
      <c r="L1191" s="43" t="s">
        <v>3295</v>
      </c>
      <c r="M1191" s="12">
        <v>20789.71</v>
      </c>
      <c r="N1191" s="19">
        <f t="shared" si="36"/>
        <v>-1.2344999999186257E-2</v>
      </c>
      <c r="Q1191" s="20" t="s">
        <v>3295</v>
      </c>
      <c r="R1191" s="20">
        <v>20789.697655</v>
      </c>
      <c r="S1191" s="19">
        <f t="shared" si="37"/>
        <v>1.2344999999186257E-2</v>
      </c>
      <c r="T1191" s="20"/>
      <c r="U1191" s="20"/>
      <c r="V1191" s="20"/>
    </row>
    <row r="1192" spans="5:22" ht="15" hidden="1" customHeight="1" x14ac:dyDescent="0.25">
      <c r="E1192" s="20" t="s">
        <v>3531</v>
      </c>
      <c r="F1192" s="12">
        <v>8645.86</v>
      </c>
      <c r="H1192" s="20" t="s">
        <v>3296</v>
      </c>
      <c r="I1192" s="12">
        <v>20789.71</v>
      </c>
      <c r="J1192" s="20" t="s">
        <v>14133</v>
      </c>
      <c r="L1192" s="43" t="s">
        <v>3296</v>
      </c>
      <c r="M1192" s="12">
        <v>20789.71</v>
      </c>
      <c r="N1192" s="19">
        <f t="shared" si="36"/>
        <v>0</v>
      </c>
      <c r="Q1192" s="20" t="s">
        <v>3296</v>
      </c>
      <c r="R1192" s="20">
        <v>20789.71</v>
      </c>
      <c r="S1192" s="19">
        <f t="shared" si="37"/>
        <v>0</v>
      </c>
      <c r="T1192" s="20"/>
      <c r="U1192" s="20"/>
      <c r="V1192" s="20"/>
    </row>
    <row r="1193" spans="5:22" ht="15" hidden="1" customHeight="1" x14ac:dyDescent="0.25">
      <c r="E1193" s="20" t="s">
        <v>4163</v>
      </c>
      <c r="F1193" s="12">
        <v>3356.97</v>
      </c>
      <c r="H1193" s="20" t="s">
        <v>3297</v>
      </c>
      <c r="I1193" s="12">
        <v>20789.71</v>
      </c>
      <c r="J1193" s="20" t="s">
        <v>14133</v>
      </c>
      <c r="L1193" s="43" t="s">
        <v>3297</v>
      </c>
      <c r="M1193" s="12">
        <v>20789.71</v>
      </c>
      <c r="N1193" s="19">
        <f t="shared" si="36"/>
        <v>0</v>
      </c>
      <c r="Q1193" s="20" t="s">
        <v>3297</v>
      </c>
      <c r="R1193" s="20">
        <v>20789.71</v>
      </c>
      <c r="S1193" s="19">
        <f t="shared" si="37"/>
        <v>0</v>
      </c>
      <c r="T1193" s="20"/>
      <c r="U1193" s="20"/>
      <c r="V1193" s="20"/>
    </row>
    <row r="1194" spans="5:22" ht="15" hidden="1" customHeight="1" x14ac:dyDescent="0.25">
      <c r="E1194" s="20" t="s">
        <v>3533</v>
      </c>
      <c r="F1194" s="12">
        <v>192.41</v>
      </c>
      <c r="H1194" s="20" t="s">
        <v>3298</v>
      </c>
      <c r="I1194" s="12">
        <v>17927.919999999998</v>
      </c>
      <c r="J1194" s="20" t="s">
        <v>14133</v>
      </c>
      <c r="L1194" s="43" t="s">
        <v>3298</v>
      </c>
      <c r="M1194" s="12">
        <v>17927.919999999998</v>
      </c>
      <c r="N1194" s="19">
        <f t="shared" si="36"/>
        <v>-9.9999999983992893E-3</v>
      </c>
      <c r="Q1194" s="20" t="s">
        <v>3298</v>
      </c>
      <c r="R1194" s="20">
        <v>17927.91</v>
      </c>
      <c r="S1194" s="19">
        <f t="shared" si="37"/>
        <v>9.9999999983992893E-3</v>
      </c>
      <c r="T1194" s="20"/>
      <c r="U1194" s="20"/>
      <c r="V1194" s="20"/>
    </row>
    <row r="1195" spans="5:22" ht="15" hidden="1" customHeight="1" x14ac:dyDescent="0.25">
      <c r="E1195" s="20" t="s">
        <v>4198</v>
      </c>
      <c r="F1195" s="12">
        <v>10008.91</v>
      </c>
      <c r="H1195" s="20" t="s">
        <v>3299</v>
      </c>
      <c r="I1195" s="12">
        <v>23574.68</v>
      </c>
      <c r="J1195" s="20" t="s">
        <v>14133</v>
      </c>
      <c r="L1195" s="43" t="s">
        <v>3299</v>
      </c>
      <c r="M1195" s="12">
        <v>23574.68</v>
      </c>
      <c r="N1195" s="19">
        <f t="shared" si="36"/>
        <v>0</v>
      </c>
      <c r="Q1195" s="20" t="s">
        <v>3299</v>
      </c>
      <c r="R1195" s="20">
        <v>23574.68</v>
      </c>
      <c r="S1195" s="19">
        <f t="shared" si="37"/>
        <v>0</v>
      </c>
      <c r="T1195" s="20"/>
      <c r="U1195" s="20"/>
      <c r="V1195" s="20"/>
    </row>
    <row r="1196" spans="5:22" ht="15" hidden="1" customHeight="1" x14ac:dyDescent="0.25">
      <c r="E1196" s="20" t="s">
        <v>3535</v>
      </c>
      <c r="F1196" s="12">
        <v>539.53</v>
      </c>
      <c r="H1196" s="20" t="s">
        <v>3300</v>
      </c>
      <c r="I1196" s="12">
        <v>23574.68</v>
      </c>
      <c r="J1196" s="20" t="s">
        <v>14133</v>
      </c>
      <c r="L1196" s="43" t="s">
        <v>3300</v>
      </c>
      <c r="M1196" s="12">
        <v>23574.68</v>
      </c>
      <c r="N1196" s="19">
        <f t="shared" si="36"/>
        <v>0</v>
      </c>
      <c r="Q1196" s="20" t="s">
        <v>3300</v>
      </c>
      <c r="R1196" s="20">
        <v>23574.68</v>
      </c>
      <c r="S1196" s="19">
        <f t="shared" si="37"/>
        <v>0</v>
      </c>
      <c r="T1196" s="20"/>
      <c r="U1196" s="20"/>
      <c r="V1196" s="20"/>
    </row>
    <row r="1197" spans="5:22" ht="15" hidden="1" customHeight="1" x14ac:dyDescent="0.25">
      <c r="E1197" s="20" t="s">
        <v>3537</v>
      </c>
      <c r="F1197" s="12">
        <v>355.65999999999997</v>
      </c>
      <c r="H1197" s="20" t="s">
        <v>3301</v>
      </c>
      <c r="I1197" s="12">
        <v>23574.68</v>
      </c>
      <c r="J1197" s="20" t="s">
        <v>14133</v>
      </c>
      <c r="L1197" s="43" t="s">
        <v>3301</v>
      </c>
      <c r="M1197" s="12">
        <v>23574.68</v>
      </c>
      <c r="N1197" s="19">
        <f t="shared" si="36"/>
        <v>0</v>
      </c>
      <c r="Q1197" s="20" t="s">
        <v>3301</v>
      </c>
      <c r="R1197" s="20">
        <v>23574.68</v>
      </c>
      <c r="S1197" s="19">
        <f t="shared" si="37"/>
        <v>0</v>
      </c>
      <c r="T1197" s="20"/>
      <c r="U1197" s="20"/>
      <c r="V1197" s="20"/>
    </row>
    <row r="1198" spans="5:22" ht="15" hidden="1" customHeight="1" x14ac:dyDescent="0.25">
      <c r="E1198" s="20" t="s">
        <v>3539</v>
      </c>
      <c r="F1198" s="12">
        <v>151.19999999999999</v>
      </c>
      <c r="H1198" s="20" t="s">
        <v>3302</v>
      </c>
      <c r="I1198" s="12">
        <v>23574.68</v>
      </c>
      <c r="J1198" s="20" t="s">
        <v>14133</v>
      </c>
      <c r="L1198" s="43" t="s">
        <v>3302</v>
      </c>
      <c r="M1198" s="12">
        <v>23574.68</v>
      </c>
      <c r="N1198" s="19">
        <f t="shared" si="36"/>
        <v>0</v>
      </c>
      <c r="Q1198" s="20" t="s">
        <v>3302</v>
      </c>
      <c r="R1198" s="20">
        <v>23574.68</v>
      </c>
      <c r="S1198" s="19">
        <f t="shared" si="37"/>
        <v>0</v>
      </c>
      <c r="T1198" s="20"/>
      <c r="U1198" s="20"/>
      <c r="V1198" s="20"/>
    </row>
    <row r="1199" spans="5:22" ht="15" hidden="1" customHeight="1" x14ac:dyDescent="0.25">
      <c r="E1199" s="20" t="s">
        <v>3542</v>
      </c>
      <c r="F1199" s="12">
        <v>287.12</v>
      </c>
      <c r="H1199" s="20" t="s">
        <v>3303</v>
      </c>
      <c r="I1199" s="12">
        <v>23246.47</v>
      </c>
      <c r="J1199" s="20" t="s">
        <v>14133</v>
      </c>
      <c r="L1199" s="43" t="s">
        <v>3303</v>
      </c>
      <c r="M1199" s="12">
        <v>23246.47</v>
      </c>
      <c r="N1199" s="19">
        <f t="shared" si="36"/>
        <v>-1.0000000002037268E-2</v>
      </c>
      <c r="Q1199" s="20" t="s">
        <v>3303</v>
      </c>
      <c r="R1199" s="20">
        <v>23246.46</v>
      </c>
      <c r="S1199" s="19">
        <f t="shared" si="37"/>
        <v>1.0000000002037268E-2</v>
      </c>
      <c r="T1199" s="20"/>
      <c r="U1199" s="20"/>
      <c r="V1199" s="20"/>
    </row>
    <row r="1200" spans="5:22" ht="15" hidden="1" customHeight="1" x14ac:dyDescent="0.25">
      <c r="E1200" s="20" t="s">
        <v>3544</v>
      </c>
      <c r="F1200" s="12">
        <v>364.33</v>
      </c>
      <c r="H1200" s="20" t="s">
        <v>3304</v>
      </c>
      <c r="I1200" s="12">
        <v>22975.31</v>
      </c>
      <c r="J1200" s="20" t="s">
        <v>14133</v>
      </c>
      <c r="L1200" s="43" t="s">
        <v>3304</v>
      </c>
      <c r="M1200" s="12">
        <v>22975.31</v>
      </c>
      <c r="N1200" s="19">
        <f t="shared" si="36"/>
        <v>0</v>
      </c>
      <c r="Q1200" s="20" t="s">
        <v>3304</v>
      </c>
      <c r="R1200" s="20">
        <v>22975.31</v>
      </c>
      <c r="S1200" s="19">
        <f t="shared" si="37"/>
        <v>0</v>
      </c>
      <c r="T1200" s="20"/>
      <c r="U1200" s="20"/>
      <c r="V1200" s="20"/>
    </row>
    <row r="1201" spans="5:22" ht="15" hidden="1" customHeight="1" x14ac:dyDescent="0.25">
      <c r="E1201" s="20" t="s">
        <v>3546</v>
      </c>
      <c r="F1201" s="12">
        <v>61.19</v>
      </c>
      <c r="H1201" s="20" t="s">
        <v>3305</v>
      </c>
      <c r="I1201" s="12">
        <v>21968.33</v>
      </c>
      <c r="J1201" s="20" t="s">
        <v>14133</v>
      </c>
      <c r="L1201" s="43" t="s">
        <v>3305</v>
      </c>
      <c r="M1201" s="12">
        <v>21968.33</v>
      </c>
      <c r="N1201" s="19">
        <f t="shared" si="36"/>
        <v>0</v>
      </c>
      <c r="Q1201" s="20" t="s">
        <v>3305</v>
      </c>
      <c r="R1201" s="20">
        <v>21968.33</v>
      </c>
      <c r="S1201" s="19">
        <f t="shared" si="37"/>
        <v>0</v>
      </c>
      <c r="T1201" s="20"/>
      <c r="U1201" s="20"/>
      <c r="V1201" s="20"/>
    </row>
    <row r="1202" spans="5:22" hidden="1" x14ac:dyDescent="0.25">
      <c r="E1202" s="20" t="s">
        <v>3548</v>
      </c>
      <c r="F1202" s="12">
        <v>589.78</v>
      </c>
      <c r="H1202" s="20" t="s">
        <v>3307</v>
      </c>
      <c r="I1202" s="12">
        <v>15338.970000000001</v>
      </c>
      <c r="J1202" s="20" t="s">
        <v>14133</v>
      </c>
      <c r="L1202" s="43" t="s">
        <v>3307</v>
      </c>
      <c r="M1202" s="12">
        <v>15338.970000000001</v>
      </c>
      <c r="N1202" s="19">
        <f t="shared" si="36"/>
        <v>7.9999999998108251E-2</v>
      </c>
      <c r="Q1202" s="21" t="s">
        <v>3307</v>
      </c>
      <c r="R1202" s="21">
        <v>15339.05</v>
      </c>
      <c r="S1202" s="19">
        <f t="shared" si="37"/>
        <v>-7.9999999998108251E-2</v>
      </c>
      <c r="T1202" s="21"/>
      <c r="U1202" s="21"/>
      <c r="V1202" s="21"/>
    </row>
    <row r="1203" spans="5:22" ht="15" hidden="1" customHeight="1" x14ac:dyDescent="0.25">
      <c r="E1203" s="20" t="s">
        <v>3550</v>
      </c>
      <c r="F1203" s="12">
        <v>700.65000000000009</v>
      </c>
      <c r="H1203" s="20" t="s">
        <v>411</v>
      </c>
      <c r="I1203" s="12">
        <v>6879.46</v>
      </c>
      <c r="J1203" s="20" t="s">
        <v>14132</v>
      </c>
      <c r="L1203" s="43" t="s">
        <v>411</v>
      </c>
      <c r="M1203" s="12">
        <v>6879.46</v>
      </c>
      <c r="N1203" s="19">
        <f t="shared" si="36"/>
        <v>0</v>
      </c>
      <c r="Q1203" s="20" t="s">
        <v>411</v>
      </c>
      <c r="R1203" s="20">
        <v>6879.46</v>
      </c>
      <c r="S1203" s="19">
        <f t="shared" si="37"/>
        <v>0</v>
      </c>
      <c r="T1203" s="20"/>
      <c r="U1203" s="20"/>
      <c r="V1203" s="20"/>
    </row>
    <row r="1204" spans="5:22" ht="15" hidden="1" customHeight="1" x14ac:dyDescent="0.25">
      <c r="E1204" s="20" t="s">
        <v>3552</v>
      </c>
      <c r="F1204" s="12">
        <v>6113.57</v>
      </c>
      <c r="H1204" s="20" t="s">
        <v>412</v>
      </c>
      <c r="I1204" s="12">
        <v>14602.86</v>
      </c>
      <c r="J1204" s="20" t="s">
        <v>14132</v>
      </c>
      <c r="L1204" s="43" t="s">
        <v>412</v>
      </c>
      <c r="M1204" s="12">
        <v>14602.86</v>
      </c>
      <c r="N1204" s="19">
        <f t="shared" si="36"/>
        <v>-2.0000000000436557E-2</v>
      </c>
      <c r="Q1204" s="20" t="s">
        <v>412</v>
      </c>
      <c r="R1204" s="20">
        <v>14602.84</v>
      </c>
      <c r="S1204" s="19">
        <f t="shared" si="37"/>
        <v>2.0000000000436557E-2</v>
      </c>
      <c r="T1204" s="20"/>
      <c r="U1204" s="20"/>
      <c r="V1204" s="20"/>
    </row>
    <row r="1205" spans="5:22" ht="15" hidden="1" customHeight="1" x14ac:dyDescent="0.25">
      <c r="E1205" s="20" t="s">
        <v>3554</v>
      </c>
      <c r="F1205" s="12">
        <v>1740.99</v>
      </c>
      <c r="H1205" s="20" t="s">
        <v>413</v>
      </c>
      <c r="I1205" s="12">
        <v>18657.66</v>
      </c>
      <c r="J1205" s="20" t="s">
        <v>14132</v>
      </c>
      <c r="L1205" s="43" t="s">
        <v>413</v>
      </c>
      <c r="M1205" s="12">
        <v>18657.66</v>
      </c>
      <c r="N1205" s="19">
        <f t="shared" si="36"/>
        <v>-9.9999999983992893E-3</v>
      </c>
      <c r="Q1205" s="20" t="s">
        <v>413</v>
      </c>
      <c r="R1205" s="20">
        <v>18657.650000000001</v>
      </c>
      <c r="S1205" s="19">
        <f t="shared" si="37"/>
        <v>9.9999999983992893E-3</v>
      </c>
      <c r="T1205" s="20"/>
      <c r="U1205" s="20"/>
      <c r="V1205" s="20"/>
    </row>
    <row r="1206" spans="5:22" ht="15" hidden="1" customHeight="1" x14ac:dyDescent="0.25">
      <c r="E1206" s="20" t="s">
        <v>3556</v>
      </c>
      <c r="F1206" s="12">
        <v>387.58</v>
      </c>
      <c r="H1206" s="20" t="s">
        <v>414</v>
      </c>
      <c r="I1206" s="12">
        <v>16520.12</v>
      </c>
      <c r="J1206" s="20" t="s">
        <v>14132</v>
      </c>
      <c r="L1206" s="43" t="s">
        <v>414</v>
      </c>
      <c r="M1206" s="12">
        <v>16520.12</v>
      </c>
      <c r="N1206" s="19">
        <f t="shared" si="36"/>
        <v>0</v>
      </c>
      <c r="Q1206" s="20" t="s">
        <v>414</v>
      </c>
      <c r="R1206" s="20">
        <v>16520.12</v>
      </c>
      <c r="S1206" s="19">
        <f t="shared" si="37"/>
        <v>0</v>
      </c>
      <c r="T1206" s="20"/>
      <c r="U1206" s="20"/>
      <c r="V1206" s="20"/>
    </row>
    <row r="1207" spans="5:22" ht="15" hidden="1" customHeight="1" x14ac:dyDescent="0.25">
      <c r="E1207" s="20" t="s">
        <v>3559</v>
      </c>
      <c r="F1207" s="12">
        <v>1379.3899999999999</v>
      </c>
      <c r="H1207" s="20" t="s">
        <v>3308</v>
      </c>
      <c r="I1207" s="12">
        <v>22669.58</v>
      </c>
      <c r="J1207" s="20" t="s">
        <v>14133</v>
      </c>
      <c r="L1207" s="43" t="s">
        <v>3308</v>
      </c>
      <c r="M1207" s="12">
        <v>22669.58</v>
      </c>
      <c r="N1207" s="19">
        <f t="shared" si="36"/>
        <v>-1.0000000002037268E-2</v>
      </c>
      <c r="Q1207" s="20" t="s">
        <v>3308</v>
      </c>
      <c r="R1207" s="20">
        <v>22669.57</v>
      </c>
      <c r="S1207" s="19">
        <f t="shared" si="37"/>
        <v>1.0000000002037268E-2</v>
      </c>
      <c r="T1207" s="20"/>
      <c r="U1207" s="20"/>
      <c r="V1207" s="20"/>
    </row>
    <row r="1208" spans="5:22" ht="15" hidden="1" customHeight="1" x14ac:dyDescent="0.25">
      <c r="E1208" s="20" t="s">
        <v>3561</v>
      </c>
      <c r="F1208" s="12">
        <v>1140.94</v>
      </c>
      <c r="H1208" s="20" t="s">
        <v>3309</v>
      </c>
      <c r="I1208" s="12">
        <v>2071.4899999999998</v>
      </c>
      <c r="J1208" s="20" t="s">
        <v>14133</v>
      </c>
      <c r="L1208" s="43" t="s">
        <v>3309</v>
      </c>
      <c r="M1208" s="12">
        <v>2071.4899999999998</v>
      </c>
      <c r="N1208" s="19">
        <f t="shared" si="36"/>
        <v>-9.9999999997635314E-3</v>
      </c>
      <c r="Q1208" s="20" t="s">
        <v>3309</v>
      </c>
      <c r="R1208" s="20">
        <v>2071.48</v>
      </c>
      <c r="S1208" s="19">
        <f t="shared" si="37"/>
        <v>9.9999999997635314E-3</v>
      </c>
      <c r="T1208" s="20"/>
      <c r="U1208" s="20"/>
      <c r="V1208" s="20"/>
    </row>
    <row r="1209" spans="5:22" ht="15" hidden="1" customHeight="1" x14ac:dyDescent="0.25">
      <c r="E1209" s="20" t="s">
        <v>3563</v>
      </c>
      <c r="F1209" s="12">
        <v>484.28999999999996</v>
      </c>
      <c r="H1209" s="20" t="s">
        <v>3310</v>
      </c>
      <c r="I1209" s="12">
        <v>13274.25</v>
      </c>
      <c r="J1209" s="20" t="s">
        <v>14133</v>
      </c>
      <c r="L1209" s="43" t="s">
        <v>3310</v>
      </c>
      <c r="M1209" s="12">
        <v>13274.25</v>
      </c>
      <c r="N1209" s="19">
        <f t="shared" si="36"/>
        <v>-1.0000000000218279E-2</v>
      </c>
      <c r="Q1209" s="20" t="s">
        <v>3310</v>
      </c>
      <c r="R1209" s="20">
        <v>13274.24</v>
      </c>
      <c r="S1209" s="19">
        <f t="shared" si="37"/>
        <v>1.0000000000218279E-2</v>
      </c>
      <c r="T1209" s="20"/>
      <c r="U1209" s="20"/>
      <c r="V1209" s="20"/>
    </row>
    <row r="1210" spans="5:22" ht="15" hidden="1" customHeight="1" x14ac:dyDescent="0.25">
      <c r="E1210" s="20" t="s">
        <v>3564</v>
      </c>
      <c r="F1210" s="12">
        <v>396.62</v>
      </c>
      <c r="H1210" s="20" t="s">
        <v>3311</v>
      </c>
      <c r="I1210" s="12">
        <v>21582.92</v>
      </c>
      <c r="J1210" s="20" t="s">
        <v>14133</v>
      </c>
      <c r="L1210" s="43" t="s">
        <v>3311</v>
      </c>
      <c r="M1210" s="12">
        <v>21582.92</v>
      </c>
      <c r="N1210" s="19">
        <f t="shared" si="36"/>
        <v>0</v>
      </c>
      <c r="Q1210" s="20" t="s">
        <v>3311</v>
      </c>
      <c r="R1210" s="20">
        <v>21582.92</v>
      </c>
      <c r="S1210" s="19">
        <f t="shared" si="37"/>
        <v>0</v>
      </c>
      <c r="T1210" s="20"/>
      <c r="U1210" s="20"/>
      <c r="V1210" s="20"/>
    </row>
    <row r="1211" spans="5:22" ht="15" hidden="1" customHeight="1" x14ac:dyDescent="0.25">
      <c r="E1211" s="20" t="s">
        <v>3565</v>
      </c>
      <c r="F1211" s="12">
        <v>610.51</v>
      </c>
      <c r="H1211" s="20" t="s">
        <v>3312</v>
      </c>
      <c r="I1211" s="12">
        <v>1833</v>
      </c>
      <c r="J1211" s="20" t="s">
        <v>14133</v>
      </c>
      <c r="L1211" s="43" t="s">
        <v>3312</v>
      </c>
      <c r="M1211" s="12">
        <v>1833</v>
      </c>
      <c r="N1211" s="19">
        <f t="shared" si="36"/>
        <v>0</v>
      </c>
      <c r="Q1211" s="20" t="s">
        <v>3312</v>
      </c>
      <c r="R1211" s="20">
        <v>1833</v>
      </c>
      <c r="S1211" s="19">
        <f t="shared" si="37"/>
        <v>0</v>
      </c>
      <c r="T1211" s="20"/>
      <c r="U1211" s="20"/>
      <c r="V1211" s="20"/>
    </row>
    <row r="1212" spans="5:22" ht="15" hidden="1" customHeight="1" x14ac:dyDescent="0.25">
      <c r="E1212" s="20" t="s">
        <v>3567</v>
      </c>
      <c r="F1212" s="12">
        <v>828.49</v>
      </c>
      <c r="H1212" s="20" t="s">
        <v>3313</v>
      </c>
      <c r="I1212" s="12">
        <v>17593.509999999998</v>
      </c>
      <c r="J1212" s="20" t="s">
        <v>14133</v>
      </c>
      <c r="L1212" s="43" t="s">
        <v>3313</v>
      </c>
      <c r="M1212" s="12">
        <v>17593.509999999998</v>
      </c>
      <c r="N1212" s="19">
        <f t="shared" si="36"/>
        <v>-9.9999999983992893E-3</v>
      </c>
      <c r="Q1212" s="20" t="s">
        <v>3313</v>
      </c>
      <c r="R1212" s="20">
        <v>17593.5</v>
      </c>
      <c r="S1212" s="19">
        <f t="shared" si="37"/>
        <v>9.9999999983992893E-3</v>
      </c>
      <c r="T1212" s="20"/>
      <c r="U1212" s="20"/>
      <c r="V1212" s="20"/>
    </row>
    <row r="1213" spans="5:22" ht="15" hidden="1" customHeight="1" x14ac:dyDescent="0.25">
      <c r="E1213" s="20" t="s">
        <v>3569</v>
      </c>
      <c r="F1213" s="12">
        <v>451.45</v>
      </c>
      <c r="H1213" s="20" t="s">
        <v>3314</v>
      </c>
      <c r="I1213" s="12">
        <v>18431.259999999998</v>
      </c>
      <c r="J1213" s="20" t="s">
        <v>14133</v>
      </c>
      <c r="L1213" s="43" t="s">
        <v>3314</v>
      </c>
      <c r="M1213" s="12">
        <v>18431.259999999998</v>
      </c>
      <c r="N1213" s="19">
        <f t="shared" si="36"/>
        <v>-9.9999999983992893E-3</v>
      </c>
      <c r="Q1213" s="20" t="s">
        <v>3314</v>
      </c>
      <c r="R1213" s="20">
        <v>18431.25</v>
      </c>
      <c r="S1213" s="19">
        <f t="shared" si="37"/>
        <v>9.9999999983992893E-3</v>
      </c>
      <c r="T1213" s="20"/>
      <c r="U1213" s="20"/>
      <c r="V1213" s="20"/>
    </row>
    <row r="1214" spans="5:22" ht="15" hidden="1" customHeight="1" x14ac:dyDescent="0.25">
      <c r="E1214" s="20" t="s">
        <v>3571</v>
      </c>
      <c r="F1214" s="12">
        <v>721.39</v>
      </c>
      <c r="H1214" s="20" t="s">
        <v>3315</v>
      </c>
      <c r="I1214" s="12">
        <v>14394.69</v>
      </c>
      <c r="J1214" s="20" t="s">
        <v>14133</v>
      </c>
      <c r="L1214" s="43" t="s">
        <v>3315</v>
      </c>
      <c r="M1214" s="12">
        <v>14394.69</v>
      </c>
      <c r="N1214" s="19">
        <f t="shared" si="36"/>
        <v>0</v>
      </c>
      <c r="Q1214" s="20" t="s">
        <v>3315</v>
      </c>
      <c r="R1214" s="20">
        <v>14394.69</v>
      </c>
      <c r="S1214" s="19">
        <f t="shared" si="37"/>
        <v>0</v>
      </c>
      <c r="T1214" s="20"/>
      <c r="U1214" s="20"/>
      <c r="V1214" s="20"/>
    </row>
    <row r="1215" spans="5:22" ht="15" hidden="1" customHeight="1" x14ac:dyDescent="0.25">
      <c r="E1215" s="20" t="s">
        <v>3573</v>
      </c>
      <c r="F1215" s="12">
        <v>303.99</v>
      </c>
      <c r="H1215" s="20" t="s">
        <v>3316</v>
      </c>
      <c r="I1215" s="12">
        <v>9429.8700000000008</v>
      </c>
      <c r="J1215" s="20" t="s">
        <v>14133</v>
      </c>
      <c r="L1215" s="43" t="s">
        <v>3316</v>
      </c>
      <c r="M1215" s="12">
        <v>9429.8700000000008</v>
      </c>
      <c r="N1215" s="19">
        <f t="shared" si="36"/>
        <v>0</v>
      </c>
      <c r="Q1215" s="20" t="s">
        <v>3316</v>
      </c>
      <c r="R1215" s="20">
        <v>9429.8700000000008</v>
      </c>
      <c r="S1215" s="19">
        <f t="shared" si="37"/>
        <v>0</v>
      </c>
      <c r="T1215" s="20"/>
      <c r="U1215" s="20"/>
      <c r="V1215" s="20"/>
    </row>
    <row r="1216" spans="5:22" ht="15" hidden="1" customHeight="1" x14ac:dyDescent="0.25">
      <c r="E1216" s="20" t="s">
        <v>3574</v>
      </c>
      <c r="F1216" s="12">
        <v>396.62</v>
      </c>
      <c r="H1216" s="20" t="s">
        <v>3317</v>
      </c>
      <c r="I1216" s="12">
        <v>16899.990000000002</v>
      </c>
      <c r="J1216" s="20" t="s">
        <v>14133</v>
      </c>
      <c r="L1216" s="43" t="s">
        <v>3317</v>
      </c>
      <c r="M1216" s="12">
        <v>16899.990000000002</v>
      </c>
      <c r="N1216" s="19">
        <f t="shared" si="36"/>
        <v>0</v>
      </c>
      <c r="Q1216" s="20" t="s">
        <v>3317</v>
      </c>
      <c r="R1216" s="20">
        <v>16899.990000000002</v>
      </c>
      <c r="S1216" s="19">
        <f t="shared" si="37"/>
        <v>0</v>
      </c>
      <c r="T1216" s="20"/>
      <c r="U1216" s="20"/>
      <c r="V1216" s="20"/>
    </row>
    <row r="1217" spans="5:22" ht="15" hidden="1" customHeight="1" x14ac:dyDescent="0.25">
      <c r="E1217" s="20" t="s">
        <v>3576</v>
      </c>
      <c r="F1217" s="12">
        <v>413.4</v>
      </c>
      <c r="H1217" s="20" t="s">
        <v>3318</v>
      </c>
      <c r="I1217" s="12">
        <v>13437.58</v>
      </c>
      <c r="J1217" s="20" t="s">
        <v>14133</v>
      </c>
      <c r="L1217" s="43" t="s">
        <v>3318</v>
      </c>
      <c r="M1217" s="12">
        <v>13437.58</v>
      </c>
      <c r="N1217" s="19">
        <f t="shared" si="36"/>
        <v>0</v>
      </c>
      <c r="Q1217" s="20" t="s">
        <v>3318</v>
      </c>
      <c r="R1217" s="20">
        <v>13437.58</v>
      </c>
      <c r="S1217" s="19">
        <f t="shared" si="37"/>
        <v>0</v>
      </c>
      <c r="T1217" s="20"/>
      <c r="U1217" s="20"/>
      <c r="V1217" s="20"/>
    </row>
    <row r="1218" spans="5:22" hidden="1" x14ac:dyDescent="0.25">
      <c r="E1218" s="20" t="s">
        <v>3578</v>
      </c>
      <c r="F1218" s="12">
        <v>711.84999999999991</v>
      </c>
      <c r="H1218" s="20" t="s">
        <v>3319</v>
      </c>
      <c r="I1218" s="12">
        <v>1734.62</v>
      </c>
      <c r="J1218" s="20" t="s">
        <v>14133</v>
      </c>
      <c r="L1218" s="43" t="s">
        <v>3319</v>
      </c>
      <c r="M1218" s="12">
        <v>1734.62</v>
      </c>
      <c r="N1218" s="19">
        <f t="shared" si="36"/>
        <v>4.0000000000190994E-2</v>
      </c>
      <c r="Q1218" s="21" t="s">
        <v>3319</v>
      </c>
      <c r="R1218" s="21">
        <v>1734.66</v>
      </c>
      <c r="S1218" s="19">
        <f t="shared" si="37"/>
        <v>-4.0000000000190994E-2</v>
      </c>
      <c r="T1218" s="21"/>
      <c r="U1218" s="21"/>
      <c r="V1218" s="21"/>
    </row>
    <row r="1219" spans="5:22" ht="15" hidden="1" customHeight="1" x14ac:dyDescent="0.25">
      <c r="E1219" s="20" t="s">
        <v>3579</v>
      </c>
      <c r="F1219" s="12">
        <v>794.46</v>
      </c>
      <c r="H1219" s="20" t="s">
        <v>3320</v>
      </c>
      <c r="I1219" s="12">
        <v>21467.09</v>
      </c>
      <c r="J1219" s="20" t="s">
        <v>14133</v>
      </c>
      <c r="L1219" s="43" t="s">
        <v>3320</v>
      </c>
      <c r="M1219" s="12">
        <v>21467.09</v>
      </c>
      <c r="N1219" s="19">
        <f t="shared" si="36"/>
        <v>0</v>
      </c>
      <c r="Q1219" s="20" t="s">
        <v>3320</v>
      </c>
      <c r="R1219" s="20">
        <v>21467.09</v>
      </c>
      <c r="S1219" s="19">
        <f t="shared" si="37"/>
        <v>0</v>
      </c>
      <c r="T1219" s="20"/>
      <c r="U1219" s="20"/>
      <c r="V1219" s="20"/>
    </row>
    <row r="1220" spans="5:22" hidden="1" x14ac:dyDescent="0.25">
      <c r="E1220" s="20" t="s">
        <v>3581</v>
      </c>
      <c r="F1220" s="12">
        <v>91.39</v>
      </c>
      <c r="H1220" s="20" t="s">
        <v>3321</v>
      </c>
      <c r="I1220" s="12">
        <v>731.8</v>
      </c>
      <c r="J1220" s="20" t="s">
        <v>14133</v>
      </c>
      <c r="L1220" s="43" t="s">
        <v>3321</v>
      </c>
      <c r="M1220" s="12">
        <v>731.8</v>
      </c>
      <c r="N1220" s="19">
        <f t="shared" si="36"/>
        <v>3.0000000000086402E-2</v>
      </c>
      <c r="Q1220" s="21" t="s">
        <v>3321</v>
      </c>
      <c r="R1220" s="21">
        <v>731.83</v>
      </c>
      <c r="S1220" s="19">
        <f t="shared" si="37"/>
        <v>-3.0000000000086402E-2</v>
      </c>
      <c r="T1220" s="21"/>
      <c r="U1220" s="21"/>
      <c r="V1220" s="21"/>
    </row>
    <row r="1221" spans="5:22" ht="15" hidden="1" customHeight="1" x14ac:dyDescent="0.25">
      <c r="E1221" s="20" t="s">
        <v>3583</v>
      </c>
      <c r="F1221" s="12">
        <v>910.09</v>
      </c>
      <c r="H1221" s="20" t="s">
        <v>3322</v>
      </c>
      <c r="I1221" s="12">
        <v>20904.29</v>
      </c>
      <c r="J1221" s="20" t="s">
        <v>14133</v>
      </c>
      <c r="L1221" s="43" t="s">
        <v>3322</v>
      </c>
      <c r="M1221" s="12">
        <v>20904.29</v>
      </c>
      <c r="N1221" s="19">
        <f t="shared" si="36"/>
        <v>0</v>
      </c>
      <c r="Q1221" s="20" t="s">
        <v>3322</v>
      </c>
      <c r="R1221" s="20">
        <v>20904.29</v>
      </c>
      <c r="S1221" s="19">
        <f t="shared" si="37"/>
        <v>0</v>
      </c>
      <c r="T1221" s="20"/>
      <c r="U1221" s="20"/>
      <c r="V1221" s="20"/>
    </row>
    <row r="1222" spans="5:22" ht="15" hidden="1" customHeight="1" x14ac:dyDescent="0.25">
      <c r="E1222" s="20" t="s">
        <v>3585</v>
      </c>
      <c r="F1222" s="12">
        <v>396.62</v>
      </c>
      <c r="H1222" s="20" t="s">
        <v>3323</v>
      </c>
      <c r="I1222" s="12">
        <v>3666.01</v>
      </c>
      <c r="J1222" s="20" t="s">
        <v>14133</v>
      </c>
      <c r="L1222" s="43" t="s">
        <v>3323</v>
      </c>
      <c r="M1222" s="12">
        <v>3666.01</v>
      </c>
      <c r="N1222" s="19">
        <f t="shared" ref="N1222:N1285" si="38">+VLOOKUP(L1222,Q:V,2,0)-M1222</f>
        <v>0</v>
      </c>
      <c r="Q1222" s="20" t="s">
        <v>3323</v>
      </c>
      <c r="R1222" s="20">
        <v>3666.01</v>
      </c>
      <c r="S1222" s="19">
        <f t="shared" ref="S1222:S1285" si="39">VLOOKUP(Q1222,L:M,2,0)-R1222</f>
        <v>0</v>
      </c>
      <c r="T1222" s="20"/>
      <c r="U1222" s="20"/>
      <c r="V1222" s="20"/>
    </row>
    <row r="1223" spans="5:22" hidden="1" x14ac:dyDescent="0.25">
      <c r="E1223" s="20" t="s">
        <v>3587</v>
      </c>
      <c r="F1223" s="12">
        <v>507.57</v>
      </c>
      <c r="H1223" s="20" t="s">
        <v>3324</v>
      </c>
      <c r="I1223" s="12">
        <v>1066.1600000000001</v>
      </c>
      <c r="J1223" s="20" t="s">
        <v>14133</v>
      </c>
      <c r="L1223" s="43" t="s">
        <v>3324</v>
      </c>
      <c r="M1223" s="12">
        <v>1066.1600000000001</v>
      </c>
      <c r="N1223" s="19">
        <f t="shared" si="38"/>
        <v>-2.9999999999972715E-2</v>
      </c>
      <c r="Q1223" s="21" t="s">
        <v>3324</v>
      </c>
      <c r="R1223" s="21">
        <v>1066.1300000000001</v>
      </c>
      <c r="S1223" s="19">
        <f t="shared" si="39"/>
        <v>2.9999999999972715E-2</v>
      </c>
      <c r="T1223" s="21"/>
      <c r="U1223" s="21"/>
      <c r="V1223" s="21"/>
    </row>
    <row r="1224" spans="5:22" hidden="1" x14ac:dyDescent="0.25">
      <c r="E1224" s="20" t="s">
        <v>3589</v>
      </c>
      <c r="F1224" s="12">
        <v>2230.17</v>
      </c>
      <c r="H1224" s="20" t="s">
        <v>3326</v>
      </c>
      <c r="I1224" s="12">
        <v>847.43</v>
      </c>
      <c r="J1224" s="20" t="s">
        <v>14133</v>
      </c>
      <c r="L1224" s="43" t="s">
        <v>3326</v>
      </c>
      <c r="M1224" s="12">
        <v>847.43</v>
      </c>
      <c r="N1224" s="19">
        <f t="shared" si="38"/>
        <v>-9.9999999999909051E-3</v>
      </c>
      <c r="Q1224" s="21" t="s">
        <v>3326</v>
      </c>
      <c r="R1224" s="21">
        <v>847.42</v>
      </c>
      <c r="S1224" s="19">
        <f t="shared" si="39"/>
        <v>9.9999999999909051E-3</v>
      </c>
      <c r="T1224" s="21"/>
      <c r="U1224" s="21"/>
      <c r="V1224" s="21"/>
    </row>
    <row r="1225" spans="5:22" ht="15" hidden="1" customHeight="1" x14ac:dyDescent="0.25">
      <c r="E1225" s="20" t="s">
        <v>3591</v>
      </c>
      <c r="F1225" s="12">
        <v>655.31999999999994</v>
      </c>
      <c r="H1225" s="20" t="s">
        <v>415</v>
      </c>
      <c r="I1225" s="12">
        <v>37684.44</v>
      </c>
      <c r="J1225" s="20" t="s">
        <v>14132</v>
      </c>
      <c r="L1225" s="43" t="s">
        <v>415</v>
      </c>
      <c r="M1225" s="12">
        <v>37684.44</v>
      </c>
      <c r="N1225" s="19">
        <f t="shared" si="38"/>
        <v>-1.0000000002037268E-2</v>
      </c>
      <c r="Q1225" s="20" t="s">
        <v>415</v>
      </c>
      <c r="R1225" s="20">
        <v>37684.43</v>
      </c>
      <c r="S1225" s="19">
        <f t="shared" si="39"/>
        <v>1.0000000002037268E-2</v>
      </c>
      <c r="T1225" s="20"/>
      <c r="U1225" s="20"/>
      <c r="V1225" s="20"/>
    </row>
    <row r="1226" spans="5:22" hidden="1" x14ac:dyDescent="0.25">
      <c r="E1226" s="20" t="s">
        <v>3592</v>
      </c>
      <c r="F1226" s="12">
        <v>442.85</v>
      </c>
      <c r="H1226" s="20" t="s">
        <v>3327</v>
      </c>
      <c r="I1226" s="12">
        <v>847.43</v>
      </c>
      <c r="J1226" s="20" t="s">
        <v>14133</v>
      </c>
      <c r="L1226" s="43" t="s">
        <v>3327</v>
      </c>
      <c r="M1226" s="12">
        <v>847.43</v>
      </c>
      <c r="N1226" s="19">
        <f t="shared" si="38"/>
        <v>-9.9999999999909051E-3</v>
      </c>
      <c r="Q1226" s="21" t="s">
        <v>3327</v>
      </c>
      <c r="R1226" s="21">
        <v>847.42</v>
      </c>
      <c r="S1226" s="19">
        <f t="shared" si="39"/>
        <v>9.9999999999909051E-3</v>
      </c>
      <c r="T1226" s="21"/>
      <c r="U1226" s="21"/>
      <c r="V1226" s="21"/>
    </row>
    <row r="1227" spans="5:22" hidden="1" x14ac:dyDescent="0.25">
      <c r="E1227" s="20" t="s">
        <v>3594</v>
      </c>
      <c r="F1227" s="12">
        <v>551.37</v>
      </c>
      <c r="H1227" s="20" t="s">
        <v>418</v>
      </c>
      <c r="I1227" s="12">
        <v>12072.57</v>
      </c>
      <c r="J1227" s="20" t="s">
        <v>14132</v>
      </c>
      <c r="L1227" s="43" t="s">
        <v>418</v>
      </c>
      <c r="M1227" s="12">
        <v>12072.57</v>
      </c>
      <c r="N1227" s="19">
        <f t="shared" si="38"/>
        <v>-7.999999999992724E-2</v>
      </c>
      <c r="Q1227" s="21" t="s">
        <v>418</v>
      </c>
      <c r="R1227" s="21">
        <v>12072.49</v>
      </c>
      <c r="S1227" s="19">
        <f t="shared" si="39"/>
        <v>7.999999999992724E-2</v>
      </c>
      <c r="T1227" s="21"/>
      <c r="U1227" s="21"/>
      <c r="V1227" s="21"/>
    </row>
    <row r="1228" spans="5:22" ht="15" hidden="1" customHeight="1" x14ac:dyDescent="0.25">
      <c r="E1228" s="20" t="s">
        <v>3595</v>
      </c>
      <c r="F1228" s="12">
        <v>271.21000000000004</v>
      </c>
      <c r="H1228" s="20" t="s">
        <v>419</v>
      </c>
      <c r="I1228" s="12">
        <v>58941.84</v>
      </c>
      <c r="J1228" s="20" t="s">
        <v>14132</v>
      </c>
      <c r="L1228" s="43" t="s">
        <v>419</v>
      </c>
      <c r="M1228" s="12">
        <v>58941.84</v>
      </c>
      <c r="N1228" s="19">
        <f t="shared" si="38"/>
        <v>2.0000000004074536E-2</v>
      </c>
      <c r="Q1228" s="20" t="s">
        <v>419</v>
      </c>
      <c r="R1228" s="20">
        <v>58941.86</v>
      </c>
      <c r="S1228" s="19">
        <f t="shared" si="39"/>
        <v>-2.0000000004074536E-2</v>
      </c>
      <c r="T1228" s="20"/>
      <c r="U1228" s="20"/>
      <c r="V1228" s="20"/>
    </row>
    <row r="1229" spans="5:22" ht="15" hidden="1" customHeight="1" x14ac:dyDescent="0.25">
      <c r="E1229" s="20" t="s">
        <v>3597</v>
      </c>
      <c r="F1229" s="12">
        <v>365.89</v>
      </c>
      <c r="H1229" s="20" t="s">
        <v>3328</v>
      </c>
      <c r="I1229" s="12">
        <v>20704.5</v>
      </c>
      <c r="J1229" s="20" t="s">
        <v>14133</v>
      </c>
      <c r="L1229" s="43" t="s">
        <v>3328</v>
      </c>
      <c r="M1229" s="12">
        <v>20704.5</v>
      </c>
      <c r="N1229" s="19">
        <f t="shared" si="38"/>
        <v>-9.9999999983992893E-3</v>
      </c>
      <c r="Q1229" s="20" t="s">
        <v>3328</v>
      </c>
      <c r="R1229" s="20">
        <v>20704.490000000002</v>
      </c>
      <c r="S1229" s="19">
        <f t="shared" si="39"/>
        <v>9.9999999983992893E-3</v>
      </c>
      <c r="T1229" s="20"/>
      <c r="U1229" s="20"/>
      <c r="V1229" s="20"/>
    </row>
    <row r="1230" spans="5:22" ht="15" hidden="1" customHeight="1" x14ac:dyDescent="0.25">
      <c r="E1230" s="20" t="s">
        <v>3598</v>
      </c>
      <c r="F1230" s="12">
        <v>1318.97</v>
      </c>
      <c r="H1230" s="20" t="s">
        <v>3329</v>
      </c>
      <c r="I1230" s="12">
        <v>14366.69</v>
      </c>
      <c r="J1230" s="20" t="s">
        <v>14133</v>
      </c>
      <c r="L1230" s="43" t="s">
        <v>3329</v>
      </c>
      <c r="M1230" s="12">
        <v>14366.69</v>
      </c>
      <c r="N1230" s="19">
        <f t="shared" si="38"/>
        <v>0</v>
      </c>
      <c r="Q1230" s="20" t="s">
        <v>3329</v>
      </c>
      <c r="R1230" s="20">
        <v>14366.69</v>
      </c>
      <c r="S1230" s="19">
        <f t="shared" si="39"/>
        <v>0</v>
      </c>
      <c r="T1230" s="20"/>
      <c r="U1230" s="20"/>
      <c r="V1230" s="20"/>
    </row>
    <row r="1231" spans="5:22" hidden="1" x14ac:dyDescent="0.25">
      <c r="E1231" s="20" t="s">
        <v>3599</v>
      </c>
      <c r="F1231" s="12">
        <v>1033.33</v>
      </c>
      <c r="H1231" s="20" t="s">
        <v>3330</v>
      </c>
      <c r="I1231" s="12">
        <v>4502.34</v>
      </c>
      <c r="J1231" s="20" t="s">
        <v>14133</v>
      </c>
      <c r="L1231" s="43" t="s">
        <v>3330</v>
      </c>
      <c r="M1231" s="12">
        <v>4502.34</v>
      </c>
      <c r="N1231" s="19">
        <f t="shared" si="38"/>
        <v>9.0000000000145519E-2</v>
      </c>
      <c r="Q1231" s="21" t="s">
        <v>3330</v>
      </c>
      <c r="R1231" s="21">
        <v>4502.43</v>
      </c>
      <c r="S1231" s="19">
        <f t="shared" si="39"/>
        <v>-9.0000000000145519E-2</v>
      </c>
      <c r="T1231" s="21"/>
      <c r="U1231" s="21"/>
      <c r="V1231" s="21"/>
    </row>
    <row r="1232" spans="5:22" ht="15" hidden="1" customHeight="1" x14ac:dyDescent="0.25">
      <c r="E1232" s="20" t="s">
        <v>3600</v>
      </c>
      <c r="F1232" s="12">
        <v>647.12</v>
      </c>
      <c r="H1232" s="20" t="s">
        <v>3331</v>
      </c>
      <c r="I1232" s="12">
        <v>12227.23</v>
      </c>
      <c r="J1232" s="20" t="s">
        <v>14133</v>
      </c>
      <c r="L1232" s="43" t="s">
        <v>3331</v>
      </c>
      <c r="M1232" s="12">
        <v>12227.23</v>
      </c>
      <c r="N1232" s="19">
        <f t="shared" si="38"/>
        <v>0</v>
      </c>
      <c r="Q1232" s="20" t="s">
        <v>3331</v>
      </c>
      <c r="R1232" s="20">
        <v>12227.23</v>
      </c>
      <c r="S1232" s="19">
        <f t="shared" si="39"/>
        <v>0</v>
      </c>
      <c r="T1232" s="20"/>
      <c r="U1232" s="20"/>
      <c r="V1232" s="20"/>
    </row>
    <row r="1233" spans="5:22" hidden="1" x14ac:dyDescent="0.25">
      <c r="E1233" s="20" t="s">
        <v>3601</v>
      </c>
      <c r="F1233" s="12">
        <v>1616.34</v>
      </c>
      <c r="H1233" s="20" t="s">
        <v>3333</v>
      </c>
      <c r="I1233" s="12">
        <v>1303.69</v>
      </c>
      <c r="J1233" s="20" t="s">
        <v>14133</v>
      </c>
      <c r="L1233" s="43" t="s">
        <v>3333</v>
      </c>
      <c r="M1233" s="12">
        <v>1303.69</v>
      </c>
      <c r="N1233" s="19">
        <f t="shared" si="38"/>
        <v>0</v>
      </c>
      <c r="Q1233" s="21" t="s">
        <v>3333</v>
      </c>
      <c r="R1233" s="21">
        <v>1303.69</v>
      </c>
      <c r="S1233" s="19">
        <f t="shared" si="39"/>
        <v>0</v>
      </c>
      <c r="T1233" s="21"/>
      <c r="U1233" s="21"/>
      <c r="V1233" s="21"/>
    </row>
    <row r="1234" spans="5:22" ht="15" hidden="1" customHeight="1" x14ac:dyDescent="0.25">
      <c r="E1234" s="20" t="s">
        <v>3603</v>
      </c>
      <c r="F1234" s="12">
        <v>229.01</v>
      </c>
      <c r="H1234" s="20" t="s">
        <v>3334</v>
      </c>
      <c r="I1234" s="12">
        <v>10203.870000000001</v>
      </c>
      <c r="J1234" s="20" t="s">
        <v>14133</v>
      </c>
      <c r="L1234" s="43" t="s">
        <v>3334</v>
      </c>
      <c r="M1234" s="12">
        <v>10203.870000000001</v>
      </c>
      <c r="N1234" s="19">
        <f t="shared" si="38"/>
        <v>0</v>
      </c>
      <c r="Q1234" s="20" t="s">
        <v>3334</v>
      </c>
      <c r="R1234" s="20">
        <v>10203.870000000001</v>
      </c>
      <c r="S1234" s="19">
        <f t="shared" si="39"/>
        <v>0</v>
      </c>
      <c r="T1234" s="20"/>
      <c r="U1234" s="20"/>
      <c r="V1234" s="20"/>
    </row>
    <row r="1235" spans="5:22" ht="15" hidden="1" customHeight="1" x14ac:dyDescent="0.25">
      <c r="E1235" s="20" t="s">
        <v>3604</v>
      </c>
      <c r="F1235" s="12">
        <v>2231.3000000000002</v>
      </c>
      <c r="H1235" s="20" t="s">
        <v>420</v>
      </c>
      <c r="I1235" s="12">
        <v>13882.36</v>
      </c>
      <c r="J1235" s="20" t="s">
        <v>14132</v>
      </c>
      <c r="L1235" s="43" t="s">
        <v>420</v>
      </c>
      <c r="M1235" s="12">
        <v>13882.36</v>
      </c>
      <c r="N1235" s="19">
        <f t="shared" si="38"/>
        <v>0</v>
      </c>
      <c r="Q1235" s="20" t="s">
        <v>420</v>
      </c>
      <c r="R1235" s="20">
        <v>13882.36</v>
      </c>
      <c r="S1235" s="19">
        <f t="shared" si="39"/>
        <v>0</v>
      </c>
      <c r="T1235" s="20"/>
      <c r="U1235" s="20"/>
      <c r="V1235" s="20"/>
    </row>
    <row r="1236" spans="5:22" ht="15" hidden="1" customHeight="1" x14ac:dyDescent="0.25">
      <c r="E1236" s="20" t="s">
        <v>3606</v>
      </c>
      <c r="F1236" s="12">
        <v>162.71</v>
      </c>
      <c r="H1236" s="20" t="s">
        <v>3335</v>
      </c>
      <c r="I1236" s="12">
        <v>22014.720000000001</v>
      </c>
      <c r="J1236" s="20" t="s">
        <v>14133</v>
      </c>
      <c r="L1236" s="43" t="s">
        <v>3335</v>
      </c>
      <c r="M1236" s="12">
        <v>22014.720000000001</v>
      </c>
      <c r="N1236" s="19">
        <f t="shared" si="38"/>
        <v>-1.0000000002037268E-2</v>
      </c>
      <c r="Q1236" s="20" t="s">
        <v>3335</v>
      </c>
      <c r="R1236" s="20">
        <v>22014.71</v>
      </c>
      <c r="S1236" s="19">
        <f t="shared" si="39"/>
        <v>1.0000000002037268E-2</v>
      </c>
      <c r="T1236" s="20"/>
      <c r="U1236" s="20"/>
      <c r="V1236" s="20"/>
    </row>
    <row r="1237" spans="5:22" ht="15" hidden="1" customHeight="1" x14ac:dyDescent="0.25">
      <c r="E1237" s="20" t="s">
        <v>3608</v>
      </c>
      <c r="F1237" s="12">
        <v>6833.7699999999995</v>
      </c>
      <c r="H1237" s="20" t="s">
        <v>3336</v>
      </c>
      <c r="I1237" s="12">
        <v>20789.71</v>
      </c>
      <c r="J1237" s="20" t="s">
        <v>14133</v>
      </c>
      <c r="L1237" s="43" t="s">
        <v>3336</v>
      </c>
      <c r="M1237" s="12">
        <v>20789.71</v>
      </c>
      <c r="N1237" s="19">
        <f t="shared" si="38"/>
        <v>-9.9999999983992893E-3</v>
      </c>
      <c r="Q1237" s="20" t="s">
        <v>3336</v>
      </c>
      <c r="R1237" s="20">
        <v>20789.7</v>
      </c>
      <c r="S1237" s="19">
        <f t="shared" si="39"/>
        <v>9.9999999983992893E-3</v>
      </c>
      <c r="T1237" s="20"/>
      <c r="U1237" s="20"/>
      <c r="V1237" s="20"/>
    </row>
    <row r="1238" spans="5:22" hidden="1" x14ac:dyDescent="0.25">
      <c r="E1238" s="20" t="s">
        <v>3609</v>
      </c>
      <c r="F1238" s="12">
        <v>754.78</v>
      </c>
      <c r="H1238" s="20" t="s">
        <v>3337</v>
      </c>
      <c r="I1238" s="12">
        <v>1422.5</v>
      </c>
      <c r="J1238" s="20" t="s">
        <v>14133</v>
      </c>
      <c r="L1238" s="43" t="s">
        <v>3337</v>
      </c>
      <c r="M1238" s="12">
        <v>1422.5</v>
      </c>
      <c r="N1238" s="19">
        <f t="shared" si="38"/>
        <v>9.9999999999909051E-3</v>
      </c>
      <c r="Q1238" s="21" t="s">
        <v>3337</v>
      </c>
      <c r="R1238" s="21">
        <v>1422.51</v>
      </c>
      <c r="S1238" s="19">
        <f t="shared" si="39"/>
        <v>-9.9999999999909051E-3</v>
      </c>
      <c r="T1238" s="21"/>
      <c r="U1238" s="21"/>
      <c r="V1238" s="21"/>
    </row>
    <row r="1239" spans="5:22" ht="15" hidden="1" customHeight="1" x14ac:dyDescent="0.25">
      <c r="E1239" s="20" t="s">
        <v>3611</v>
      </c>
      <c r="F1239" s="12">
        <v>942.61999999999989</v>
      </c>
      <c r="H1239" s="20" t="s">
        <v>3338</v>
      </c>
      <c r="I1239" s="12">
        <v>20359.61</v>
      </c>
      <c r="J1239" s="20" t="s">
        <v>14133</v>
      </c>
      <c r="L1239" s="43" t="s">
        <v>3338</v>
      </c>
      <c r="M1239" s="12">
        <v>20359.61</v>
      </c>
      <c r="N1239" s="19">
        <f t="shared" si="38"/>
        <v>0</v>
      </c>
      <c r="Q1239" s="20" t="s">
        <v>3338</v>
      </c>
      <c r="R1239" s="20">
        <v>20359.61</v>
      </c>
      <c r="S1239" s="19">
        <f t="shared" si="39"/>
        <v>0</v>
      </c>
      <c r="T1239" s="20"/>
      <c r="U1239" s="20"/>
      <c r="V1239" s="20"/>
    </row>
    <row r="1240" spans="5:22" ht="15" hidden="1" customHeight="1" x14ac:dyDescent="0.25">
      <c r="E1240" s="20" t="s">
        <v>3613</v>
      </c>
      <c r="F1240" s="12">
        <v>2087.85</v>
      </c>
      <c r="H1240" s="20" t="s">
        <v>3340</v>
      </c>
      <c r="I1240" s="12">
        <v>4020.31</v>
      </c>
      <c r="J1240" s="20" t="s">
        <v>14133</v>
      </c>
      <c r="L1240" s="43" t="s">
        <v>3340</v>
      </c>
      <c r="M1240" s="12">
        <v>4020.31</v>
      </c>
      <c r="N1240" s="19">
        <f t="shared" si="38"/>
        <v>0</v>
      </c>
      <c r="Q1240" s="20" t="s">
        <v>3340</v>
      </c>
      <c r="R1240" s="20">
        <v>4020.31</v>
      </c>
      <c r="S1240" s="19">
        <f t="shared" si="39"/>
        <v>0</v>
      </c>
      <c r="T1240" s="20"/>
      <c r="U1240" s="20"/>
      <c r="V1240" s="20"/>
    </row>
    <row r="1241" spans="5:22" hidden="1" x14ac:dyDescent="0.25">
      <c r="E1241" s="20" t="s">
        <v>3615</v>
      </c>
      <c r="F1241" s="12">
        <v>3519.25</v>
      </c>
      <c r="H1241" s="20" t="s">
        <v>3342</v>
      </c>
      <c r="I1241" s="12">
        <v>1733.03</v>
      </c>
      <c r="J1241" s="20" t="s">
        <v>14133</v>
      </c>
      <c r="L1241" s="43" t="s">
        <v>3342</v>
      </c>
      <c r="M1241" s="12">
        <v>1733.03</v>
      </c>
      <c r="N1241" s="19">
        <f t="shared" si="38"/>
        <v>0</v>
      </c>
      <c r="Q1241" s="21" t="s">
        <v>3342</v>
      </c>
      <c r="R1241" s="21">
        <v>1733.03</v>
      </c>
      <c r="S1241" s="19">
        <f t="shared" si="39"/>
        <v>0</v>
      </c>
      <c r="T1241" s="21"/>
      <c r="U1241" s="21"/>
      <c r="V1241" s="21"/>
    </row>
    <row r="1242" spans="5:22" ht="15" hidden="1" customHeight="1" x14ac:dyDescent="0.25">
      <c r="E1242" s="20" t="s">
        <v>3616</v>
      </c>
      <c r="F1242" s="12">
        <v>4549.91</v>
      </c>
      <c r="H1242" s="20" t="s">
        <v>3343</v>
      </c>
      <c r="I1242" s="12">
        <v>13382.06</v>
      </c>
      <c r="J1242" s="20" t="s">
        <v>14133</v>
      </c>
      <c r="L1242" s="43" t="s">
        <v>3343</v>
      </c>
      <c r="M1242" s="12">
        <v>13382.06</v>
      </c>
      <c r="N1242" s="19">
        <f t="shared" si="38"/>
        <v>0</v>
      </c>
      <c r="Q1242" s="20" t="s">
        <v>3343</v>
      </c>
      <c r="R1242" s="20">
        <v>13382.06</v>
      </c>
      <c r="S1242" s="19">
        <f t="shared" si="39"/>
        <v>0</v>
      </c>
      <c r="T1242" s="20"/>
      <c r="U1242" s="20"/>
      <c r="V1242" s="20"/>
    </row>
    <row r="1243" spans="5:22" hidden="1" x14ac:dyDescent="0.25">
      <c r="E1243" s="20" t="s">
        <v>3617</v>
      </c>
      <c r="F1243" s="12">
        <v>2911.49</v>
      </c>
      <c r="H1243" s="20" t="s">
        <v>3345</v>
      </c>
      <c r="I1243" s="12">
        <v>1898.41</v>
      </c>
      <c r="J1243" s="20" t="s">
        <v>14133</v>
      </c>
      <c r="L1243" s="43" t="s">
        <v>3345</v>
      </c>
      <c r="M1243" s="12">
        <v>1898.41</v>
      </c>
      <c r="N1243" s="19">
        <f t="shared" si="38"/>
        <v>2.9999999999972715E-2</v>
      </c>
      <c r="Q1243" s="21" t="s">
        <v>3345</v>
      </c>
      <c r="R1243" s="21">
        <v>1898.44</v>
      </c>
      <c r="S1243" s="19">
        <f t="shared" si="39"/>
        <v>-2.9999999999972715E-2</v>
      </c>
      <c r="T1243" s="21"/>
      <c r="U1243" s="21"/>
      <c r="V1243" s="21"/>
    </row>
    <row r="1244" spans="5:22" hidden="1" x14ac:dyDescent="0.25">
      <c r="E1244" s="20" t="s">
        <v>3619</v>
      </c>
      <c r="F1244" s="12">
        <v>1417.28</v>
      </c>
      <c r="H1244" s="20" t="s">
        <v>3346</v>
      </c>
      <c r="I1244" s="12">
        <v>1242.5</v>
      </c>
      <c r="J1244" s="20" t="s">
        <v>14133</v>
      </c>
      <c r="L1244" s="43" t="s">
        <v>3346</v>
      </c>
      <c r="M1244" s="12">
        <v>1242.5</v>
      </c>
      <c r="N1244" s="19">
        <f t="shared" si="38"/>
        <v>9.9999999999909051E-3</v>
      </c>
      <c r="Q1244" s="21" t="s">
        <v>3346</v>
      </c>
      <c r="R1244" s="21">
        <v>1242.51</v>
      </c>
      <c r="S1244" s="19">
        <f t="shared" si="39"/>
        <v>-9.9999999999909051E-3</v>
      </c>
      <c r="T1244" s="21"/>
      <c r="U1244" s="21"/>
      <c r="V1244" s="21"/>
    </row>
    <row r="1245" spans="5:22" ht="15" hidden="1" customHeight="1" x14ac:dyDescent="0.25">
      <c r="E1245" s="20" t="s">
        <v>3621</v>
      </c>
      <c r="F1245" s="12">
        <v>2295.69</v>
      </c>
      <c r="H1245" s="20" t="s">
        <v>421</v>
      </c>
      <c r="I1245" s="12">
        <v>40130.19</v>
      </c>
      <c r="J1245" s="20" t="s">
        <v>14132</v>
      </c>
      <c r="L1245" s="43" t="s">
        <v>421</v>
      </c>
      <c r="M1245" s="12">
        <v>40130.19</v>
      </c>
      <c r="N1245" s="19">
        <f t="shared" si="38"/>
        <v>-1.0000000002037268E-2</v>
      </c>
      <c r="Q1245" s="20" t="s">
        <v>421</v>
      </c>
      <c r="R1245" s="20">
        <v>40130.18</v>
      </c>
      <c r="S1245" s="19">
        <f t="shared" si="39"/>
        <v>1.0000000002037268E-2</v>
      </c>
      <c r="T1245" s="20"/>
      <c r="U1245" s="20"/>
      <c r="V1245" s="20"/>
    </row>
    <row r="1246" spans="5:22" hidden="1" x14ac:dyDescent="0.25">
      <c r="E1246" s="20" t="s">
        <v>3623</v>
      </c>
      <c r="F1246" s="12">
        <v>770.5</v>
      </c>
      <c r="H1246" s="20" t="s">
        <v>3348</v>
      </c>
      <c r="I1246" s="12">
        <v>1080.8900000000001</v>
      </c>
      <c r="J1246" s="20" t="s">
        <v>14133</v>
      </c>
      <c r="L1246" s="43" t="s">
        <v>3348</v>
      </c>
      <c r="M1246" s="12">
        <v>1080.8900000000001</v>
      </c>
      <c r="N1246" s="19">
        <f t="shared" si="38"/>
        <v>1.999999999998181E-2</v>
      </c>
      <c r="Q1246" s="21" t="s">
        <v>3348</v>
      </c>
      <c r="R1246" s="21">
        <v>1080.9100000000001</v>
      </c>
      <c r="S1246" s="19">
        <f t="shared" si="39"/>
        <v>-1.999999999998181E-2</v>
      </c>
      <c r="T1246" s="21"/>
      <c r="U1246" s="21"/>
      <c r="V1246" s="21"/>
    </row>
    <row r="1247" spans="5:22" ht="15" hidden="1" customHeight="1" x14ac:dyDescent="0.25">
      <c r="E1247" s="20" t="s">
        <v>3624</v>
      </c>
      <c r="F1247" s="12">
        <v>3521.88</v>
      </c>
      <c r="H1247" s="20" t="s">
        <v>422</v>
      </c>
      <c r="I1247" s="12">
        <v>40064.17</v>
      </c>
      <c r="J1247" s="20" t="s">
        <v>14132</v>
      </c>
      <c r="L1247" s="43" t="s">
        <v>422</v>
      </c>
      <c r="M1247" s="12">
        <v>40064.17</v>
      </c>
      <c r="N1247" s="19">
        <f t="shared" si="38"/>
        <v>0</v>
      </c>
      <c r="Q1247" s="20" t="s">
        <v>422</v>
      </c>
      <c r="R1247" s="20">
        <v>40064.17</v>
      </c>
      <c r="S1247" s="19">
        <f t="shared" si="39"/>
        <v>0</v>
      </c>
      <c r="T1247" s="20"/>
      <c r="U1247" s="20"/>
      <c r="V1247" s="20"/>
    </row>
    <row r="1248" spans="5:22" hidden="1" x14ac:dyDescent="0.25">
      <c r="E1248" s="20" t="s">
        <v>3626</v>
      </c>
      <c r="F1248" s="12">
        <v>2987.5</v>
      </c>
      <c r="H1248" s="20" t="s">
        <v>3349</v>
      </c>
      <c r="I1248" s="12">
        <v>868.74</v>
      </c>
      <c r="J1248" s="20" t="s">
        <v>14133</v>
      </c>
      <c r="L1248" s="43" t="s">
        <v>3349</v>
      </c>
      <c r="M1248" s="12">
        <v>868.74</v>
      </c>
      <c r="N1248" s="19">
        <f t="shared" si="38"/>
        <v>1.999999999998181E-2</v>
      </c>
      <c r="Q1248" s="21" t="s">
        <v>3349</v>
      </c>
      <c r="R1248" s="21">
        <v>868.76</v>
      </c>
      <c r="S1248" s="19">
        <f t="shared" si="39"/>
        <v>-1.999999999998181E-2</v>
      </c>
      <c r="T1248" s="21"/>
      <c r="U1248" s="21"/>
      <c r="V1248" s="21"/>
    </row>
    <row r="1249" spans="5:22" ht="15" hidden="1" customHeight="1" x14ac:dyDescent="0.25">
      <c r="E1249" s="20" t="s">
        <v>3628</v>
      </c>
      <c r="F1249" s="12">
        <v>2526</v>
      </c>
      <c r="H1249" s="20" t="s">
        <v>423</v>
      </c>
      <c r="I1249" s="12">
        <v>12654.52</v>
      </c>
      <c r="J1249" s="20" t="s">
        <v>14132</v>
      </c>
      <c r="L1249" s="43" t="s">
        <v>423</v>
      </c>
      <c r="M1249" s="12">
        <v>12654.52</v>
      </c>
      <c r="N1249" s="19">
        <f t="shared" si="38"/>
        <v>0</v>
      </c>
      <c r="Q1249" s="20" t="s">
        <v>423</v>
      </c>
      <c r="R1249" s="20">
        <v>12654.52</v>
      </c>
      <c r="S1249" s="19">
        <f t="shared" si="39"/>
        <v>0</v>
      </c>
      <c r="T1249" s="20"/>
      <c r="U1249" s="20"/>
      <c r="V1249" s="20"/>
    </row>
    <row r="1250" spans="5:22" hidden="1" x14ac:dyDescent="0.25">
      <c r="E1250" s="20" t="s">
        <v>3630</v>
      </c>
      <c r="F1250" s="12">
        <v>1775.51</v>
      </c>
      <c r="H1250" s="20" t="s">
        <v>3351</v>
      </c>
      <c r="I1250" s="12">
        <v>1198.24</v>
      </c>
      <c r="J1250" s="20" t="s">
        <v>14133</v>
      </c>
      <c r="L1250" s="43" t="s">
        <v>3351</v>
      </c>
      <c r="M1250" s="12">
        <v>1198.24</v>
      </c>
      <c r="N1250" s="19">
        <f t="shared" si="38"/>
        <v>-1.999999999998181E-2</v>
      </c>
      <c r="Q1250" s="21" t="s">
        <v>3351</v>
      </c>
      <c r="R1250" s="21">
        <v>1198.22</v>
      </c>
      <c r="S1250" s="19">
        <f t="shared" si="39"/>
        <v>1.999999999998181E-2</v>
      </c>
      <c r="T1250" s="21"/>
      <c r="U1250" s="21"/>
      <c r="V1250" s="21"/>
    </row>
    <row r="1251" spans="5:22" ht="15" hidden="1" customHeight="1" x14ac:dyDescent="0.25">
      <c r="E1251" s="20" t="s">
        <v>3632</v>
      </c>
      <c r="F1251" s="12">
        <v>1889.71</v>
      </c>
      <c r="H1251" s="20" t="s">
        <v>3353</v>
      </c>
      <c r="I1251" s="12">
        <v>179.49</v>
      </c>
      <c r="J1251" s="20" t="s">
        <v>14133</v>
      </c>
      <c r="L1251" s="43" t="s">
        <v>3353</v>
      </c>
      <c r="M1251" s="12">
        <v>179.49</v>
      </c>
      <c r="N1251" s="19">
        <f t="shared" si="38"/>
        <v>-1.0000000000019327E-2</v>
      </c>
      <c r="Q1251" s="20" t="s">
        <v>3353</v>
      </c>
      <c r="R1251" s="20">
        <v>179.48</v>
      </c>
      <c r="S1251" s="19">
        <f t="shared" si="39"/>
        <v>1.0000000000019327E-2</v>
      </c>
      <c r="T1251" s="20"/>
      <c r="U1251" s="20"/>
      <c r="V1251" s="20"/>
    </row>
    <row r="1252" spans="5:22" ht="15" hidden="1" customHeight="1" x14ac:dyDescent="0.25">
      <c r="E1252" s="20" t="s">
        <v>3634</v>
      </c>
      <c r="F1252" s="12">
        <v>236.21</v>
      </c>
      <c r="H1252" s="20" t="s">
        <v>3355</v>
      </c>
      <c r="I1252" s="12">
        <v>179.49</v>
      </c>
      <c r="J1252" s="20" t="s">
        <v>14133</v>
      </c>
      <c r="L1252" s="43" t="s">
        <v>3355</v>
      </c>
      <c r="M1252" s="12">
        <v>179.49</v>
      </c>
      <c r="N1252" s="19">
        <f t="shared" si="38"/>
        <v>-1.0000000000019327E-2</v>
      </c>
      <c r="Q1252" s="20" t="s">
        <v>3355</v>
      </c>
      <c r="R1252" s="20">
        <v>179.48</v>
      </c>
      <c r="S1252" s="19">
        <f t="shared" si="39"/>
        <v>1.0000000000019327E-2</v>
      </c>
      <c r="T1252" s="20"/>
      <c r="U1252" s="20"/>
      <c r="V1252" s="20"/>
    </row>
    <row r="1253" spans="5:22" ht="15" hidden="1" customHeight="1" x14ac:dyDescent="0.25">
      <c r="E1253" s="20" t="s">
        <v>3636</v>
      </c>
      <c r="F1253" s="12">
        <v>4251.84</v>
      </c>
      <c r="H1253" s="20" t="s">
        <v>3356</v>
      </c>
      <c r="I1253" s="12">
        <v>456.87</v>
      </c>
      <c r="J1253" s="20" t="s">
        <v>14133</v>
      </c>
      <c r="L1253" s="43" t="s">
        <v>3356</v>
      </c>
      <c r="M1253" s="12">
        <v>456.87</v>
      </c>
      <c r="N1253" s="19">
        <f t="shared" si="38"/>
        <v>9.9999999999909051E-3</v>
      </c>
      <c r="Q1253" s="20" t="s">
        <v>3356</v>
      </c>
      <c r="R1253" s="20">
        <v>456.88</v>
      </c>
      <c r="S1253" s="19">
        <f t="shared" si="39"/>
        <v>-9.9999999999909051E-3</v>
      </c>
      <c r="T1253" s="20"/>
      <c r="U1253" s="20"/>
      <c r="V1253" s="20"/>
    </row>
    <row r="1254" spans="5:22" ht="15" hidden="1" customHeight="1" x14ac:dyDescent="0.25">
      <c r="E1254" s="20" t="s">
        <v>3637</v>
      </c>
      <c r="F1254" s="12">
        <v>1596.22</v>
      </c>
      <c r="H1254" s="20" t="s">
        <v>3357</v>
      </c>
      <c r="I1254" s="12">
        <v>183.56</v>
      </c>
      <c r="J1254" s="20" t="s">
        <v>14133</v>
      </c>
      <c r="L1254" s="43" t="s">
        <v>3357</v>
      </c>
      <c r="M1254" s="12">
        <v>183.56</v>
      </c>
      <c r="N1254" s="19">
        <f t="shared" si="38"/>
        <v>9.9999999999909051E-3</v>
      </c>
      <c r="Q1254" s="20" t="s">
        <v>3357</v>
      </c>
      <c r="R1254" s="20">
        <v>183.57</v>
      </c>
      <c r="S1254" s="19">
        <f t="shared" si="39"/>
        <v>-9.9999999999909051E-3</v>
      </c>
      <c r="T1254" s="20"/>
      <c r="U1254" s="20"/>
      <c r="V1254" s="20"/>
    </row>
    <row r="1255" spans="5:22" hidden="1" x14ac:dyDescent="0.25">
      <c r="E1255" s="20" t="s">
        <v>3638</v>
      </c>
      <c r="F1255" s="12">
        <v>2347.92</v>
      </c>
      <c r="H1255" s="20" t="s">
        <v>3359</v>
      </c>
      <c r="I1255" s="12">
        <v>867.81</v>
      </c>
      <c r="J1255" s="20" t="s">
        <v>14133</v>
      </c>
      <c r="L1255" s="43" t="s">
        <v>3359</v>
      </c>
      <c r="M1255" s="12">
        <v>867.81</v>
      </c>
      <c r="N1255" s="19">
        <f t="shared" si="38"/>
        <v>1.0000000000104592E-2</v>
      </c>
      <c r="Q1255" s="21" t="s">
        <v>3359</v>
      </c>
      <c r="R1255" s="21">
        <v>867.82</v>
      </c>
      <c r="S1255" s="19">
        <f t="shared" si="39"/>
        <v>-1.0000000000104592E-2</v>
      </c>
      <c r="T1255" s="21"/>
      <c r="U1255" s="21"/>
      <c r="V1255" s="21"/>
    </row>
    <row r="1256" spans="5:22" ht="15" hidden="1" customHeight="1" x14ac:dyDescent="0.25">
      <c r="E1256" s="20" t="s">
        <v>3639</v>
      </c>
      <c r="F1256" s="12">
        <v>1003.16</v>
      </c>
      <c r="H1256" s="20" t="s">
        <v>3361</v>
      </c>
      <c r="I1256" s="12">
        <v>262.44</v>
      </c>
      <c r="J1256" s="20" t="s">
        <v>14133</v>
      </c>
      <c r="L1256" s="43" t="s">
        <v>3361</v>
      </c>
      <c r="M1256" s="12">
        <v>262.44</v>
      </c>
      <c r="N1256" s="19">
        <f t="shared" si="38"/>
        <v>0</v>
      </c>
      <c r="Q1256" s="20" t="s">
        <v>3361</v>
      </c>
      <c r="R1256" s="20">
        <v>262.44</v>
      </c>
      <c r="S1256" s="19">
        <f t="shared" si="39"/>
        <v>0</v>
      </c>
      <c r="T1256" s="20"/>
      <c r="U1256" s="20"/>
      <c r="V1256" s="20"/>
    </row>
    <row r="1257" spans="5:22" ht="15" hidden="1" customHeight="1" x14ac:dyDescent="0.25">
      <c r="E1257" s="20" t="s">
        <v>3641</v>
      </c>
      <c r="F1257" s="12">
        <v>708.64</v>
      </c>
      <c r="H1257" s="20" t="s">
        <v>3363</v>
      </c>
      <c r="I1257" s="12">
        <v>201.25</v>
      </c>
      <c r="J1257" s="20" t="s">
        <v>14133</v>
      </c>
      <c r="L1257" s="43" t="s">
        <v>3363</v>
      </c>
      <c r="M1257" s="12">
        <v>201.25</v>
      </c>
      <c r="N1257" s="19">
        <f t="shared" si="38"/>
        <v>0</v>
      </c>
      <c r="Q1257" s="20" t="s">
        <v>3363</v>
      </c>
      <c r="R1257" s="20">
        <v>201.25</v>
      </c>
      <c r="S1257" s="19">
        <f t="shared" si="39"/>
        <v>0</v>
      </c>
      <c r="T1257" s="20"/>
      <c r="U1257" s="20"/>
      <c r="V1257" s="20"/>
    </row>
    <row r="1258" spans="5:22" ht="15" hidden="1" customHeight="1" x14ac:dyDescent="0.25">
      <c r="E1258" s="20" t="s">
        <v>3643</v>
      </c>
      <c r="F1258" s="12">
        <v>1033.3399999999999</v>
      </c>
      <c r="H1258" s="20" t="s">
        <v>3365</v>
      </c>
      <c r="I1258" s="12">
        <v>262.44</v>
      </c>
      <c r="J1258" s="20" t="s">
        <v>14133</v>
      </c>
      <c r="L1258" s="43" t="s">
        <v>3365</v>
      </c>
      <c r="M1258" s="12">
        <v>262.44</v>
      </c>
      <c r="N1258" s="19">
        <f t="shared" si="38"/>
        <v>0</v>
      </c>
      <c r="Q1258" s="20" t="s">
        <v>3365</v>
      </c>
      <c r="R1258" s="20">
        <v>262.44</v>
      </c>
      <c r="S1258" s="19">
        <f t="shared" si="39"/>
        <v>0</v>
      </c>
      <c r="T1258" s="20"/>
      <c r="U1258" s="20"/>
      <c r="V1258" s="20"/>
    </row>
    <row r="1259" spans="5:22" ht="15" hidden="1" customHeight="1" x14ac:dyDescent="0.25">
      <c r="E1259" s="20" t="s">
        <v>3645</v>
      </c>
      <c r="F1259" s="12">
        <v>1653.49</v>
      </c>
      <c r="H1259" s="20" t="s">
        <v>3366</v>
      </c>
      <c r="I1259" s="12">
        <v>262.44</v>
      </c>
      <c r="J1259" s="20" t="s">
        <v>14133</v>
      </c>
      <c r="L1259" s="43" t="s">
        <v>3366</v>
      </c>
      <c r="M1259" s="12">
        <v>262.44</v>
      </c>
      <c r="N1259" s="19">
        <f t="shared" si="38"/>
        <v>0</v>
      </c>
      <c r="Q1259" s="20" t="s">
        <v>3366</v>
      </c>
      <c r="R1259" s="20">
        <v>262.44</v>
      </c>
      <c r="S1259" s="19">
        <f t="shared" si="39"/>
        <v>0</v>
      </c>
      <c r="T1259" s="20"/>
      <c r="U1259" s="20"/>
      <c r="V1259" s="20"/>
    </row>
    <row r="1260" spans="5:22" ht="15" hidden="1" customHeight="1" x14ac:dyDescent="0.25">
      <c r="E1260" s="20" t="s">
        <v>3647</v>
      </c>
      <c r="F1260" s="12">
        <v>9820.23</v>
      </c>
      <c r="H1260" s="20" t="s">
        <v>3368</v>
      </c>
      <c r="I1260" s="12">
        <v>201.25</v>
      </c>
      <c r="J1260" s="20" t="s">
        <v>14133</v>
      </c>
      <c r="L1260" s="43" t="s">
        <v>3368</v>
      </c>
      <c r="M1260" s="12">
        <v>201.25</v>
      </c>
      <c r="N1260" s="19">
        <f t="shared" si="38"/>
        <v>0</v>
      </c>
      <c r="Q1260" s="20" t="s">
        <v>3368</v>
      </c>
      <c r="R1260" s="20">
        <v>201.25</v>
      </c>
      <c r="S1260" s="19">
        <f t="shared" si="39"/>
        <v>0</v>
      </c>
      <c r="T1260" s="20"/>
      <c r="U1260" s="20"/>
      <c r="V1260" s="20"/>
    </row>
    <row r="1261" spans="5:22" ht="15" hidden="1" customHeight="1" x14ac:dyDescent="0.25">
      <c r="E1261" s="20" t="s">
        <v>3649</v>
      </c>
      <c r="F1261" s="12">
        <v>1417.28</v>
      </c>
      <c r="H1261" s="20" t="s">
        <v>426</v>
      </c>
      <c r="I1261" s="12">
        <v>2336.58</v>
      </c>
      <c r="J1261" s="20" t="s">
        <v>14132</v>
      </c>
      <c r="L1261" s="43" t="s">
        <v>426</v>
      </c>
      <c r="M1261" s="12">
        <v>2336.58</v>
      </c>
      <c r="N1261" s="19">
        <f t="shared" si="38"/>
        <v>1.0000000000218279E-2</v>
      </c>
      <c r="Q1261" s="20" t="s">
        <v>426</v>
      </c>
      <c r="R1261" s="20">
        <v>2336.59</v>
      </c>
      <c r="S1261" s="19">
        <f t="shared" si="39"/>
        <v>-1.0000000000218279E-2</v>
      </c>
      <c r="T1261" s="20"/>
      <c r="U1261" s="20"/>
      <c r="V1261" s="20"/>
    </row>
    <row r="1262" spans="5:22" hidden="1" x14ac:dyDescent="0.25">
      <c r="E1262" s="20" t="s">
        <v>3650</v>
      </c>
      <c r="F1262" s="12">
        <v>6154.1399999999994</v>
      </c>
      <c r="H1262" s="20" t="s">
        <v>3369</v>
      </c>
      <c r="I1262" s="12">
        <v>684.24</v>
      </c>
      <c r="J1262" s="20" t="s">
        <v>14133</v>
      </c>
      <c r="L1262" s="43" t="s">
        <v>3369</v>
      </c>
      <c r="M1262" s="12">
        <v>684.24</v>
      </c>
      <c r="N1262" s="19">
        <f t="shared" si="38"/>
        <v>0</v>
      </c>
      <c r="Q1262" s="21" t="s">
        <v>3369</v>
      </c>
      <c r="R1262" s="21">
        <v>684.24</v>
      </c>
      <c r="S1262" s="19">
        <f t="shared" si="39"/>
        <v>0</v>
      </c>
      <c r="T1262" s="21"/>
      <c r="U1262" s="21"/>
      <c r="V1262" s="21"/>
    </row>
    <row r="1263" spans="5:22" hidden="1" x14ac:dyDescent="0.25">
      <c r="E1263" s="20" t="s">
        <v>3651</v>
      </c>
      <c r="F1263" s="12">
        <v>1654.48</v>
      </c>
      <c r="H1263" s="20" t="s">
        <v>3370</v>
      </c>
      <c r="I1263" s="12">
        <v>4348.32</v>
      </c>
      <c r="J1263" s="20" t="s">
        <v>14133</v>
      </c>
      <c r="L1263" s="43" t="s">
        <v>3370</v>
      </c>
      <c r="M1263" s="12">
        <v>4348.32</v>
      </c>
      <c r="N1263" s="19">
        <f t="shared" si="38"/>
        <v>-9.999999999308784E-3</v>
      </c>
      <c r="Q1263" s="21" t="s">
        <v>3370</v>
      </c>
      <c r="R1263" s="21">
        <v>4348.3100000000004</v>
      </c>
      <c r="S1263" s="19">
        <f t="shared" si="39"/>
        <v>9.999999999308784E-3</v>
      </c>
      <c r="T1263" s="21"/>
      <c r="U1263" s="21"/>
      <c r="V1263" s="21"/>
    </row>
    <row r="1264" spans="5:22" hidden="1" x14ac:dyDescent="0.25">
      <c r="E1264" s="20" t="s">
        <v>3653</v>
      </c>
      <c r="F1264" s="12">
        <v>1417.28</v>
      </c>
      <c r="H1264" s="20" t="s">
        <v>3371</v>
      </c>
      <c r="I1264" s="12">
        <v>569.85</v>
      </c>
      <c r="J1264" s="20" t="s">
        <v>14133</v>
      </c>
      <c r="L1264" s="43" t="s">
        <v>3371</v>
      </c>
      <c r="M1264" s="12">
        <v>569.85</v>
      </c>
      <c r="N1264" s="19">
        <f t="shared" si="38"/>
        <v>0</v>
      </c>
      <c r="Q1264" s="21" t="s">
        <v>3371</v>
      </c>
      <c r="R1264" s="21">
        <v>569.85</v>
      </c>
      <c r="S1264" s="19">
        <f t="shared" si="39"/>
        <v>0</v>
      </c>
      <c r="T1264" s="21"/>
      <c r="U1264" s="21"/>
      <c r="V1264" s="21"/>
    </row>
    <row r="1265" spans="5:22" hidden="1" x14ac:dyDescent="0.25">
      <c r="E1265" s="20" t="s">
        <v>3654</v>
      </c>
      <c r="F1265" s="12">
        <v>2196.9699999999998</v>
      </c>
      <c r="H1265" s="20" t="s">
        <v>3372</v>
      </c>
      <c r="I1265" s="12">
        <v>2288.15</v>
      </c>
      <c r="J1265" s="20" t="s">
        <v>14133</v>
      </c>
      <c r="L1265" s="43" t="s">
        <v>3372</v>
      </c>
      <c r="M1265" s="12">
        <v>2288.15</v>
      </c>
      <c r="N1265" s="19">
        <f t="shared" si="38"/>
        <v>3.999999999996362E-2</v>
      </c>
      <c r="Q1265" s="21" t="s">
        <v>3372</v>
      </c>
      <c r="R1265" s="21">
        <v>2288.19</v>
      </c>
      <c r="S1265" s="19">
        <f t="shared" si="39"/>
        <v>-3.999999999996362E-2</v>
      </c>
      <c r="T1265" s="21"/>
      <c r="U1265" s="21"/>
      <c r="V1265" s="21"/>
    </row>
    <row r="1266" spans="5:22" hidden="1" x14ac:dyDescent="0.25">
      <c r="E1266" s="20" t="s">
        <v>3656</v>
      </c>
      <c r="F1266" s="12">
        <v>3984.96</v>
      </c>
      <c r="H1266" s="20" t="s">
        <v>3373</v>
      </c>
      <c r="I1266" s="12">
        <v>807.67</v>
      </c>
      <c r="J1266" s="20" t="s">
        <v>14133</v>
      </c>
      <c r="L1266" s="43" t="s">
        <v>3373</v>
      </c>
      <c r="M1266" s="12">
        <v>807.67</v>
      </c>
      <c r="N1266" s="19">
        <f t="shared" si="38"/>
        <v>-9.9999999999909051E-3</v>
      </c>
      <c r="Q1266" s="21" t="s">
        <v>3373</v>
      </c>
      <c r="R1266" s="21">
        <v>807.66</v>
      </c>
      <c r="S1266" s="19">
        <f t="shared" si="39"/>
        <v>9.9999999999909051E-3</v>
      </c>
      <c r="T1266" s="21"/>
      <c r="U1266" s="21"/>
      <c r="V1266" s="21"/>
    </row>
    <row r="1267" spans="5:22" hidden="1" x14ac:dyDescent="0.25">
      <c r="E1267" s="20" t="s">
        <v>3657</v>
      </c>
      <c r="F1267" s="12">
        <v>3490.91</v>
      </c>
      <c r="H1267" s="20" t="s">
        <v>3375</v>
      </c>
      <c r="I1267" s="12">
        <v>242.3</v>
      </c>
      <c r="J1267" s="20" t="s">
        <v>14133</v>
      </c>
      <c r="L1267" s="43" t="s">
        <v>3375</v>
      </c>
      <c r="M1267" s="12">
        <v>242.3</v>
      </c>
      <c r="N1267" s="19">
        <f t="shared" si="38"/>
        <v>0</v>
      </c>
      <c r="Q1267" s="21" t="s">
        <v>3375</v>
      </c>
      <c r="R1267" s="21">
        <v>242.3</v>
      </c>
      <c r="S1267" s="19">
        <f t="shared" si="39"/>
        <v>0</v>
      </c>
      <c r="T1267" s="21"/>
      <c r="U1267" s="21"/>
      <c r="V1267" s="21"/>
    </row>
    <row r="1268" spans="5:22" hidden="1" x14ac:dyDescent="0.25">
      <c r="E1268" s="20" t="s">
        <v>3658</v>
      </c>
      <c r="F1268" s="12">
        <v>2031.1</v>
      </c>
      <c r="H1268" s="20" t="s">
        <v>3376</v>
      </c>
      <c r="I1268" s="12">
        <v>586.16</v>
      </c>
      <c r="J1268" s="20" t="s">
        <v>14133</v>
      </c>
      <c r="L1268" s="43" t="s">
        <v>3376</v>
      </c>
      <c r="M1268" s="12">
        <v>586.16</v>
      </c>
      <c r="N1268" s="19">
        <f t="shared" si="38"/>
        <v>0</v>
      </c>
      <c r="Q1268" s="21" t="s">
        <v>3376</v>
      </c>
      <c r="R1268" s="21">
        <v>586.16</v>
      </c>
      <c r="S1268" s="19">
        <f t="shared" si="39"/>
        <v>0</v>
      </c>
      <c r="T1268" s="21"/>
      <c r="U1268" s="21"/>
      <c r="V1268" s="21"/>
    </row>
    <row r="1269" spans="5:22" hidden="1" x14ac:dyDescent="0.25">
      <c r="E1269" s="20" t="s">
        <v>3660</v>
      </c>
      <c r="F1269" s="12">
        <v>905.68</v>
      </c>
      <c r="H1269" s="20" t="s">
        <v>3378</v>
      </c>
      <c r="I1269" s="12">
        <v>364.67</v>
      </c>
      <c r="J1269" s="20" t="s">
        <v>14133</v>
      </c>
      <c r="L1269" s="43" t="s">
        <v>3378</v>
      </c>
      <c r="M1269" s="12">
        <v>364.67</v>
      </c>
      <c r="N1269" s="19">
        <f t="shared" si="38"/>
        <v>9.9999999999909051E-3</v>
      </c>
      <c r="Q1269" s="21" t="s">
        <v>3378</v>
      </c>
      <c r="R1269" s="21">
        <v>364.68</v>
      </c>
      <c r="S1269" s="19">
        <f t="shared" si="39"/>
        <v>-9.9999999999909051E-3</v>
      </c>
      <c r="T1269" s="21"/>
      <c r="U1269" s="21"/>
      <c r="V1269" s="21"/>
    </row>
    <row r="1270" spans="5:22" hidden="1" x14ac:dyDescent="0.25">
      <c r="E1270" s="20" t="s">
        <v>3661</v>
      </c>
      <c r="F1270" s="12">
        <v>4500.66</v>
      </c>
      <c r="H1270" s="20" t="s">
        <v>3380</v>
      </c>
      <c r="I1270" s="12">
        <v>1003.32</v>
      </c>
      <c r="J1270" s="20" t="s">
        <v>14133</v>
      </c>
      <c r="L1270" s="43" t="s">
        <v>3380</v>
      </c>
      <c r="M1270" s="12">
        <v>1003.32</v>
      </c>
      <c r="N1270" s="19">
        <f t="shared" si="38"/>
        <v>-1.0000000000104592E-2</v>
      </c>
      <c r="Q1270" s="21" t="s">
        <v>3380</v>
      </c>
      <c r="R1270" s="21">
        <v>1003.31</v>
      </c>
      <c r="S1270" s="19">
        <f t="shared" si="39"/>
        <v>1.0000000000104592E-2</v>
      </c>
      <c r="T1270" s="21"/>
      <c r="U1270" s="21"/>
      <c r="V1270" s="21"/>
    </row>
    <row r="1271" spans="5:22" ht="15" hidden="1" customHeight="1" x14ac:dyDescent="0.25">
      <c r="E1271" s="20" t="s">
        <v>3663</v>
      </c>
      <c r="F1271" s="12">
        <v>345.54</v>
      </c>
      <c r="H1271" s="20" t="s">
        <v>3381</v>
      </c>
      <c r="I1271" s="12">
        <v>355.37</v>
      </c>
      <c r="J1271" s="20" t="s">
        <v>14133</v>
      </c>
      <c r="L1271" s="43" t="s">
        <v>3381</v>
      </c>
      <c r="M1271" s="12">
        <v>355.37</v>
      </c>
      <c r="N1271" s="19">
        <f t="shared" si="38"/>
        <v>1.999999999998181E-2</v>
      </c>
      <c r="Q1271" s="20" t="s">
        <v>3381</v>
      </c>
      <c r="R1271" s="20">
        <v>355.39</v>
      </c>
      <c r="S1271" s="19">
        <f t="shared" si="39"/>
        <v>-1.999999999998181E-2</v>
      </c>
      <c r="T1271" s="20"/>
      <c r="U1271" s="20"/>
      <c r="V1271" s="20"/>
    </row>
    <row r="1272" spans="5:22" hidden="1" x14ac:dyDescent="0.25">
      <c r="E1272" s="20" t="s">
        <v>3664</v>
      </c>
      <c r="F1272" s="12">
        <v>5423.79</v>
      </c>
      <c r="H1272" s="20" t="s">
        <v>3382</v>
      </c>
      <c r="I1272" s="12">
        <v>1289.71</v>
      </c>
      <c r="J1272" s="20" t="s">
        <v>14133</v>
      </c>
      <c r="L1272" s="43" t="s">
        <v>3382</v>
      </c>
      <c r="M1272" s="12">
        <v>1289.71</v>
      </c>
      <c r="N1272" s="19">
        <f t="shared" si="38"/>
        <v>1.999999999998181E-2</v>
      </c>
      <c r="Q1272" s="21" t="s">
        <v>3382</v>
      </c>
      <c r="R1272" s="21">
        <v>1289.73</v>
      </c>
      <c r="S1272" s="19">
        <f t="shared" si="39"/>
        <v>-1.999999999998181E-2</v>
      </c>
      <c r="T1272" s="21"/>
      <c r="U1272" s="21"/>
      <c r="V1272" s="21"/>
    </row>
    <row r="1273" spans="5:22" ht="15" hidden="1" customHeight="1" x14ac:dyDescent="0.25">
      <c r="E1273" s="20" t="s">
        <v>3665</v>
      </c>
      <c r="F1273" s="12">
        <v>2631.87</v>
      </c>
      <c r="H1273" s="20" t="s">
        <v>3383</v>
      </c>
      <c r="I1273" s="12">
        <v>140.06</v>
      </c>
      <c r="J1273" s="20" t="s">
        <v>14133</v>
      </c>
      <c r="L1273" s="43" t="s">
        <v>3383</v>
      </c>
      <c r="M1273" s="12">
        <v>140.06</v>
      </c>
      <c r="N1273" s="19">
        <f t="shared" si="38"/>
        <v>0</v>
      </c>
      <c r="Q1273" s="20" t="s">
        <v>3383</v>
      </c>
      <c r="R1273" s="20">
        <v>140.06</v>
      </c>
      <c r="S1273" s="19">
        <f t="shared" si="39"/>
        <v>0</v>
      </c>
      <c r="T1273" s="20"/>
      <c r="U1273" s="20"/>
      <c r="V1273" s="20"/>
    </row>
    <row r="1274" spans="5:22" hidden="1" x14ac:dyDescent="0.25">
      <c r="E1274" s="20" t="s">
        <v>3667</v>
      </c>
      <c r="F1274" s="12">
        <v>708.64</v>
      </c>
      <c r="H1274" s="20" t="s">
        <v>3385</v>
      </c>
      <c r="I1274" s="12">
        <v>816.85</v>
      </c>
      <c r="J1274" s="20" t="s">
        <v>14133</v>
      </c>
      <c r="L1274" s="43" t="s">
        <v>3385</v>
      </c>
      <c r="M1274" s="12">
        <v>816.85</v>
      </c>
      <c r="N1274" s="19">
        <f t="shared" si="38"/>
        <v>1.999999999998181E-2</v>
      </c>
      <c r="Q1274" s="21" t="s">
        <v>3385</v>
      </c>
      <c r="R1274" s="21">
        <v>816.87</v>
      </c>
      <c r="S1274" s="19">
        <f t="shared" si="39"/>
        <v>-1.999999999998181E-2</v>
      </c>
      <c r="T1274" s="21"/>
      <c r="U1274" s="21"/>
      <c r="V1274" s="21"/>
    </row>
    <row r="1275" spans="5:22" hidden="1" x14ac:dyDescent="0.25">
      <c r="E1275" s="20" t="s">
        <v>3669</v>
      </c>
      <c r="F1275" s="12">
        <v>1417.28</v>
      </c>
      <c r="H1275" s="20" t="s">
        <v>3387</v>
      </c>
      <c r="I1275" s="12">
        <v>790.77</v>
      </c>
      <c r="J1275" s="20" t="s">
        <v>14133</v>
      </c>
      <c r="L1275" s="43" t="s">
        <v>3387</v>
      </c>
      <c r="M1275" s="12">
        <v>790.77</v>
      </c>
      <c r="N1275" s="19">
        <f t="shared" si="38"/>
        <v>-9.9999999999909051E-3</v>
      </c>
      <c r="Q1275" s="21" t="s">
        <v>3387</v>
      </c>
      <c r="R1275" s="21">
        <v>790.76</v>
      </c>
      <c r="S1275" s="19">
        <f t="shared" si="39"/>
        <v>9.9999999999909051E-3</v>
      </c>
      <c r="T1275" s="21"/>
      <c r="U1275" s="21"/>
      <c r="V1275" s="21"/>
    </row>
    <row r="1276" spans="5:22" ht="15" hidden="1" customHeight="1" x14ac:dyDescent="0.25">
      <c r="E1276" s="20" t="s">
        <v>3671</v>
      </c>
      <c r="F1276" s="12">
        <v>1417.28</v>
      </c>
      <c r="H1276" s="20" t="s">
        <v>3389</v>
      </c>
      <c r="I1276" s="12">
        <v>358.97</v>
      </c>
      <c r="J1276" s="20" t="s">
        <v>14133</v>
      </c>
      <c r="L1276" s="43" t="s">
        <v>3389</v>
      </c>
      <c r="M1276" s="12">
        <v>358.97</v>
      </c>
      <c r="N1276" s="19">
        <f t="shared" si="38"/>
        <v>-1.0000000000047748E-2</v>
      </c>
      <c r="Q1276" s="20" t="s">
        <v>3389</v>
      </c>
      <c r="R1276" s="20">
        <v>358.96</v>
      </c>
      <c r="S1276" s="19">
        <f t="shared" si="39"/>
        <v>1.0000000000047748E-2</v>
      </c>
      <c r="T1276" s="20"/>
      <c r="U1276" s="20"/>
      <c r="V1276" s="20"/>
    </row>
    <row r="1277" spans="5:22" ht="15" hidden="1" customHeight="1" x14ac:dyDescent="0.25">
      <c r="E1277" s="20" t="s">
        <v>3673</v>
      </c>
      <c r="F1277" s="12">
        <v>1644.37</v>
      </c>
      <c r="H1277" s="20" t="s">
        <v>3391</v>
      </c>
      <c r="I1277" s="12">
        <v>428.31</v>
      </c>
      <c r="J1277" s="20" t="s">
        <v>14133</v>
      </c>
      <c r="L1277" s="43" t="s">
        <v>3391</v>
      </c>
      <c r="M1277" s="12">
        <v>428.31</v>
      </c>
      <c r="N1277" s="19">
        <f t="shared" si="38"/>
        <v>1.999999999998181E-2</v>
      </c>
      <c r="Q1277" s="20" t="s">
        <v>3391</v>
      </c>
      <c r="R1277" s="20">
        <v>428.33</v>
      </c>
      <c r="S1277" s="19">
        <f t="shared" si="39"/>
        <v>-1.999999999998181E-2</v>
      </c>
      <c r="T1277" s="20"/>
      <c r="U1277" s="20"/>
      <c r="V1277" s="20"/>
    </row>
    <row r="1278" spans="5:22" hidden="1" x14ac:dyDescent="0.25">
      <c r="E1278" s="20" t="s">
        <v>3674</v>
      </c>
      <c r="F1278" s="12">
        <v>681.97</v>
      </c>
      <c r="H1278" s="20" t="s">
        <v>3393</v>
      </c>
      <c r="I1278" s="12">
        <v>1840.11</v>
      </c>
      <c r="J1278" s="20" t="s">
        <v>14133</v>
      </c>
      <c r="L1278" s="43" t="s">
        <v>3393</v>
      </c>
      <c r="M1278" s="12">
        <v>1840.11</v>
      </c>
      <c r="N1278" s="19">
        <f t="shared" si="38"/>
        <v>-4.9999999999954525E-2</v>
      </c>
      <c r="Q1278" s="21" t="s">
        <v>3393</v>
      </c>
      <c r="R1278" s="21">
        <v>1840.06</v>
      </c>
      <c r="S1278" s="19">
        <f t="shared" si="39"/>
        <v>4.9999999999954525E-2</v>
      </c>
      <c r="T1278" s="21"/>
      <c r="U1278" s="21"/>
      <c r="V1278" s="21"/>
    </row>
    <row r="1279" spans="5:22" hidden="1" x14ac:dyDescent="0.25">
      <c r="E1279" s="20" t="s">
        <v>3675</v>
      </c>
      <c r="F1279" s="12">
        <v>870.28</v>
      </c>
      <c r="H1279" s="20" t="s">
        <v>427</v>
      </c>
      <c r="I1279" s="12">
        <v>925.31999999999994</v>
      </c>
      <c r="J1279" s="20" t="s">
        <v>14132</v>
      </c>
      <c r="L1279" s="43" t="s">
        <v>427</v>
      </c>
      <c r="M1279" s="12">
        <v>925.31999999999994</v>
      </c>
      <c r="N1279" s="19">
        <f t="shared" si="38"/>
        <v>1.0000000000104592E-2</v>
      </c>
      <c r="Q1279" s="21" t="s">
        <v>427</v>
      </c>
      <c r="R1279" s="21">
        <v>925.33</v>
      </c>
      <c r="S1279" s="19">
        <f t="shared" si="39"/>
        <v>-1.0000000000104592E-2</v>
      </c>
      <c r="T1279" s="21"/>
      <c r="U1279" s="21"/>
      <c r="V1279" s="21"/>
    </row>
    <row r="1280" spans="5:22" hidden="1" x14ac:dyDescent="0.25">
      <c r="E1280" s="20" t="s">
        <v>3677</v>
      </c>
      <c r="F1280" s="12">
        <v>905.32</v>
      </c>
      <c r="H1280" s="20" t="s">
        <v>3395</v>
      </c>
      <c r="I1280" s="12">
        <v>1972.71</v>
      </c>
      <c r="J1280" s="20" t="s">
        <v>14133</v>
      </c>
      <c r="L1280" s="43" t="s">
        <v>3395</v>
      </c>
      <c r="M1280" s="12">
        <v>1972.71</v>
      </c>
      <c r="N1280" s="19">
        <f t="shared" si="38"/>
        <v>0</v>
      </c>
      <c r="Q1280" s="21" t="s">
        <v>3395</v>
      </c>
      <c r="R1280" s="21">
        <v>1972.71</v>
      </c>
      <c r="S1280" s="19">
        <f t="shared" si="39"/>
        <v>0</v>
      </c>
      <c r="T1280" s="21"/>
      <c r="U1280" s="21"/>
      <c r="V1280" s="21"/>
    </row>
    <row r="1281" spans="5:22" hidden="1" x14ac:dyDescent="0.25">
      <c r="E1281" s="20" t="s">
        <v>3678</v>
      </c>
      <c r="F1281" s="12">
        <v>551.25</v>
      </c>
      <c r="H1281" s="20" t="s">
        <v>3397</v>
      </c>
      <c r="I1281" s="12">
        <v>1332.5</v>
      </c>
      <c r="J1281" s="20" t="s">
        <v>14133</v>
      </c>
      <c r="L1281" s="43" t="s">
        <v>3397</v>
      </c>
      <c r="M1281" s="12">
        <v>1332.5</v>
      </c>
      <c r="N1281" s="19">
        <f t="shared" si="38"/>
        <v>-2.9999999999972715E-2</v>
      </c>
      <c r="Q1281" s="21" t="s">
        <v>3397</v>
      </c>
      <c r="R1281" s="21">
        <v>1332.47</v>
      </c>
      <c r="S1281" s="19">
        <f t="shared" si="39"/>
        <v>2.9999999999972715E-2</v>
      </c>
      <c r="T1281" s="21"/>
      <c r="U1281" s="21"/>
      <c r="V1281" s="21"/>
    </row>
    <row r="1282" spans="5:22" ht="15" hidden="1" customHeight="1" x14ac:dyDescent="0.25">
      <c r="E1282" s="20" t="s">
        <v>3680</v>
      </c>
      <c r="F1282" s="12">
        <v>1417.28</v>
      </c>
      <c r="H1282" s="20" t="s">
        <v>3399</v>
      </c>
      <c r="I1282" s="12">
        <v>713.45</v>
      </c>
      <c r="J1282" s="20" t="s">
        <v>14133</v>
      </c>
      <c r="L1282" s="43" t="s">
        <v>3399</v>
      </c>
      <c r="M1282" s="12">
        <v>713.45</v>
      </c>
      <c r="N1282" s="19">
        <f t="shared" si="38"/>
        <v>-2.0000000000095497E-2</v>
      </c>
      <c r="Q1282" s="20" t="s">
        <v>3399</v>
      </c>
      <c r="R1282" s="20">
        <v>713.43</v>
      </c>
      <c r="S1282" s="19">
        <f t="shared" si="39"/>
        <v>2.0000000000095497E-2</v>
      </c>
      <c r="T1282" s="20"/>
      <c r="U1282" s="20"/>
      <c r="V1282" s="20"/>
    </row>
    <row r="1283" spans="5:22" ht="15" hidden="1" customHeight="1" x14ac:dyDescent="0.25">
      <c r="E1283" s="20" t="s">
        <v>3682</v>
      </c>
      <c r="F1283" s="12">
        <v>243.64999999999998</v>
      </c>
      <c r="H1283" s="20" t="s">
        <v>3400</v>
      </c>
      <c r="I1283" s="12">
        <v>713.45</v>
      </c>
      <c r="J1283" s="20" t="s">
        <v>14133</v>
      </c>
      <c r="L1283" s="43" t="s">
        <v>3400</v>
      </c>
      <c r="M1283" s="12">
        <v>713.45</v>
      </c>
      <c r="N1283" s="19">
        <f t="shared" si="38"/>
        <v>-2.0000000000095497E-2</v>
      </c>
      <c r="Q1283" s="20" t="s">
        <v>3400</v>
      </c>
      <c r="R1283" s="20">
        <v>713.43</v>
      </c>
      <c r="S1283" s="19">
        <f t="shared" si="39"/>
        <v>2.0000000000095497E-2</v>
      </c>
      <c r="T1283" s="20"/>
      <c r="U1283" s="20"/>
      <c r="V1283" s="20"/>
    </row>
    <row r="1284" spans="5:22" hidden="1" x14ac:dyDescent="0.25">
      <c r="E1284" s="20" t="s">
        <v>3683</v>
      </c>
      <c r="F1284" s="12">
        <v>19634.72</v>
      </c>
      <c r="H1284" s="20" t="s">
        <v>3402</v>
      </c>
      <c r="I1284" s="12">
        <v>1555.6899999999998</v>
      </c>
      <c r="J1284" s="20" t="s">
        <v>14133</v>
      </c>
      <c r="L1284" s="43" t="s">
        <v>3402</v>
      </c>
      <c r="M1284" s="12">
        <v>1555.6899999999998</v>
      </c>
      <c r="N1284" s="19">
        <f t="shared" si="38"/>
        <v>5.0000000000181899E-2</v>
      </c>
      <c r="Q1284" s="21" t="s">
        <v>3402</v>
      </c>
      <c r="R1284" s="21">
        <v>1555.74</v>
      </c>
      <c r="S1284" s="19">
        <f t="shared" si="39"/>
        <v>-5.0000000000181899E-2</v>
      </c>
      <c r="T1284" s="21"/>
      <c r="U1284" s="21"/>
      <c r="V1284" s="21"/>
    </row>
    <row r="1285" spans="5:22" ht="15" hidden="1" customHeight="1" x14ac:dyDescent="0.25">
      <c r="E1285" s="20" t="s">
        <v>3685</v>
      </c>
      <c r="F1285" s="12">
        <v>6814.65</v>
      </c>
      <c r="H1285" s="20" t="s">
        <v>3404</v>
      </c>
      <c r="I1285" s="12">
        <v>465.99</v>
      </c>
      <c r="J1285" s="20" t="s">
        <v>14133</v>
      </c>
      <c r="L1285" s="43" t="s">
        <v>3404</v>
      </c>
      <c r="M1285" s="12">
        <v>465.99</v>
      </c>
      <c r="N1285" s="19">
        <f t="shared" si="38"/>
        <v>1.999999999998181E-2</v>
      </c>
      <c r="Q1285" s="20" t="s">
        <v>3404</v>
      </c>
      <c r="R1285" s="20">
        <v>466.01</v>
      </c>
      <c r="S1285" s="19">
        <f t="shared" si="39"/>
        <v>-1.999999999998181E-2</v>
      </c>
      <c r="T1285" s="20"/>
      <c r="U1285" s="20"/>
      <c r="V1285" s="20"/>
    </row>
    <row r="1286" spans="5:22" ht="15" hidden="1" customHeight="1" x14ac:dyDescent="0.25">
      <c r="E1286" s="20" t="s">
        <v>3687</v>
      </c>
      <c r="F1286" s="12">
        <v>1700.74</v>
      </c>
      <c r="H1286" s="20" t="s">
        <v>3406</v>
      </c>
      <c r="I1286" s="12">
        <v>368.1</v>
      </c>
      <c r="J1286" s="20" t="s">
        <v>14133</v>
      </c>
      <c r="L1286" s="43" t="s">
        <v>3406</v>
      </c>
      <c r="M1286" s="12">
        <v>368.1</v>
      </c>
      <c r="N1286" s="19">
        <f t="shared" ref="N1286:N1349" si="40">+VLOOKUP(L1286,Q:V,2,0)-M1286</f>
        <v>-1.0000000000047748E-2</v>
      </c>
      <c r="Q1286" s="20" t="s">
        <v>3406</v>
      </c>
      <c r="R1286" s="20">
        <v>368.09</v>
      </c>
      <c r="S1286" s="19">
        <f t="shared" ref="S1286:S1349" si="41">VLOOKUP(Q1286,L:M,2,0)-R1286</f>
        <v>1.0000000000047748E-2</v>
      </c>
      <c r="T1286" s="20"/>
      <c r="U1286" s="20"/>
      <c r="V1286" s="20"/>
    </row>
    <row r="1287" spans="5:22" hidden="1" x14ac:dyDescent="0.25">
      <c r="E1287" s="20" t="s">
        <v>3689</v>
      </c>
      <c r="F1287" s="12">
        <v>646.49</v>
      </c>
      <c r="H1287" s="20" t="s">
        <v>3408</v>
      </c>
      <c r="I1287" s="12">
        <v>1364.3200000000002</v>
      </c>
      <c r="J1287" s="20" t="s">
        <v>14133</v>
      </c>
      <c r="L1287" s="43" t="s">
        <v>3408</v>
      </c>
      <c r="M1287" s="12">
        <v>1364.3200000000002</v>
      </c>
      <c r="N1287" s="19">
        <f t="shared" si="40"/>
        <v>-4.0000000000190994E-2</v>
      </c>
      <c r="Q1287" s="21" t="s">
        <v>3408</v>
      </c>
      <c r="R1287" s="21">
        <v>1364.28</v>
      </c>
      <c r="S1287" s="19">
        <f t="shared" si="41"/>
        <v>4.0000000000190994E-2</v>
      </c>
      <c r="T1287" s="21"/>
      <c r="U1287" s="21"/>
      <c r="V1287" s="21"/>
    </row>
    <row r="1288" spans="5:22" hidden="1" x14ac:dyDescent="0.25">
      <c r="E1288" s="20" t="s">
        <v>3690</v>
      </c>
      <c r="F1288" s="12">
        <v>2047.69</v>
      </c>
      <c r="H1288" s="20" t="s">
        <v>3409</v>
      </c>
      <c r="I1288" s="12">
        <v>1179.74</v>
      </c>
      <c r="J1288" s="20" t="s">
        <v>14133</v>
      </c>
      <c r="L1288" s="43" t="s">
        <v>3409</v>
      </c>
      <c r="M1288" s="12">
        <v>1179.74</v>
      </c>
      <c r="N1288" s="19">
        <f t="shared" si="40"/>
        <v>-2.9999999999972715E-2</v>
      </c>
      <c r="Q1288" s="21" t="s">
        <v>3409</v>
      </c>
      <c r="R1288" s="21">
        <v>1179.71</v>
      </c>
      <c r="S1288" s="19">
        <f t="shared" si="41"/>
        <v>2.9999999999972715E-2</v>
      </c>
      <c r="T1288" s="21"/>
      <c r="U1288" s="21"/>
      <c r="V1288" s="21"/>
    </row>
    <row r="1289" spans="5:22" hidden="1" x14ac:dyDescent="0.25">
      <c r="E1289" s="20" t="s">
        <v>3691</v>
      </c>
      <c r="F1289" s="12">
        <v>116.92</v>
      </c>
      <c r="H1289" s="20" t="s">
        <v>3410</v>
      </c>
      <c r="I1289" s="12">
        <v>1060.1600000000001</v>
      </c>
      <c r="J1289" s="20" t="s">
        <v>14133</v>
      </c>
      <c r="L1289" s="43" t="s">
        <v>3410</v>
      </c>
      <c r="M1289" s="12">
        <v>1060.1600000000001</v>
      </c>
      <c r="N1289" s="19">
        <f t="shared" si="40"/>
        <v>-1.999999999998181E-2</v>
      </c>
      <c r="Q1289" s="21" t="s">
        <v>3410</v>
      </c>
      <c r="R1289" s="21">
        <v>1060.1400000000001</v>
      </c>
      <c r="S1289" s="19">
        <f t="shared" si="41"/>
        <v>1.999999999998181E-2</v>
      </c>
      <c r="T1289" s="21"/>
      <c r="U1289" s="21"/>
      <c r="V1289" s="21"/>
    </row>
    <row r="1290" spans="5:22" hidden="1" x14ac:dyDescent="0.25">
      <c r="E1290" s="20" t="s">
        <v>3693</v>
      </c>
      <c r="F1290" s="12">
        <v>787.36</v>
      </c>
      <c r="H1290" s="20" t="s">
        <v>3411</v>
      </c>
      <c r="I1290" s="12">
        <v>2049.31</v>
      </c>
      <c r="J1290" s="20" t="s">
        <v>14133</v>
      </c>
      <c r="L1290" s="43" t="s">
        <v>3411</v>
      </c>
      <c r="M1290" s="12">
        <v>2049.31</v>
      </c>
      <c r="N1290" s="19">
        <f t="shared" si="40"/>
        <v>-2.9999999999745341E-2</v>
      </c>
      <c r="Q1290" s="21" t="s">
        <v>3411</v>
      </c>
      <c r="R1290" s="21">
        <v>2049.2800000000002</v>
      </c>
      <c r="S1290" s="19">
        <f t="shared" si="41"/>
        <v>2.9999999999745341E-2</v>
      </c>
      <c r="T1290" s="21"/>
      <c r="U1290" s="21"/>
      <c r="V1290" s="21"/>
    </row>
    <row r="1291" spans="5:22" hidden="1" x14ac:dyDescent="0.25">
      <c r="E1291" s="20" t="s">
        <v>3695</v>
      </c>
      <c r="F1291" s="12">
        <v>396.62</v>
      </c>
      <c r="H1291" s="20" t="s">
        <v>3413</v>
      </c>
      <c r="I1291" s="12">
        <v>729.57</v>
      </c>
      <c r="J1291" s="20" t="s">
        <v>14133</v>
      </c>
      <c r="L1291" s="43" t="s">
        <v>3413</v>
      </c>
      <c r="M1291" s="12">
        <v>729.57</v>
      </c>
      <c r="N1291" s="19">
        <f t="shared" si="40"/>
        <v>0</v>
      </c>
      <c r="Q1291" s="21" t="s">
        <v>3413</v>
      </c>
      <c r="R1291" s="21">
        <v>729.57</v>
      </c>
      <c r="S1291" s="19">
        <f t="shared" si="41"/>
        <v>0</v>
      </c>
      <c r="T1291" s="21"/>
      <c r="U1291" s="21"/>
      <c r="V1291" s="21"/>
    </row>
    <row r="1292" spans="5:22" hidden="1" x14ac:dyDescent="0.25">
      <c r="E1292" s="20" t="s">
        <v>3697</v>
      </c>
      <c r="F1292" s="12">
        <v>696.56</v>
      </c>
      <c r="H1292" s="20" t="s">
        <v>3414</v>
      </c>
      <c r="I1292" s="12">
        <v>1722.3100000000002</v>
      </c>
      <c r="J1292" s="20" t="s">
        <v>14133</v>
      </c>
      <c r="L1292" s="43" t="s">
        <v>3414</v>
      </c>
      <c r="M1292" s="12">
        <v>1722.3100000000002</v>
      </c>
      <c r="N1292" s="19">
        <f t="shared" si="40"/>
        <v>-3.0000000000200089E-2</v>
      </c>
      <c r="Q1292" s="21" t="s">
        <v>3414</v>
      </c>
      <c r="R1292" s="21">
        <v>1722.28</v>
      </c>
      <c r="S1292" s="19">
        <f t="shared" si="41"/>
        <v>3.0000000000200089E-2</v>
      </c>
      <c r="T1292" s="21"/>
      <c r="U1292" s="21"/>
      <c r="V1292" s="21"/>
    </row>
    <row r="1293" spans="5:22" hidden="1" x14ac:dyDescent="0.25">
      <c r="E1293" s="20" t="s">
        <v>3698</v>
      </c>
      <c r="F1293" s="12">
        <v>1417.28</v>
      </c>
      <c r="H1293" s="20" t="s">
        <v>3416</v>
      </c>
      <c r="I1293" s="12">
        <v>698.22</v>
      </c>
      <c r="J1293" s="20" t="s">
        <v>14133</v>
      </c>
      <c r="L1293" s="43" t="s">
        <v>3416</v>
      </c>
      <c r="M1293" s="12">
        <v>698.22</v>
      </c>
      <c r="N1293" s="19">
        <f t="shared" si="40"/>
        <v>-1.999999999998181E-2</v>
      </c>
      <c r="Q1293" s="21" t="s">
        <v>3416</v>
      </c>
      <c r="R1293" s="21">
        <v>698.2</v>
      </c>
      <c r="S1293" s="19">
        <f t="shared" si="41"/>
        <v>1.999999999998181E-2</v>
      </c>
      <c r="T1293" s="21"/>
      <c r="U1293" s="21"/>
      <c r="V1293" s="21"/>
    </row>
    <row r="1294" spans="5:22" hidden="1" x14ac:dyDescent="0.25">
      <c r="E1294" s="20" t="s">
        <v>3700</v>
      </c>
      <c r="F1294" s="12">
        <v>472.43</v>
      </c>
      <c r="H1294" s="20" t="s">
        <v>3418</v>
      </c>
      <c r="I1294" s="12">
        <v>3690.18</v>
      </c>
      <c r="J1294" s="20" t="s">
        <v>14133</v>
      </c>
      <c r="L1294" s="43" t="s">
        <v>3418</v>
      </c>
      <c r="M1294" s="12">
        <v>3690.18</v>
      </c>
      <c r="N1294" s="19">
        <f t="shared" si="40"/>
        <v>1.0000000000218279E-2</v>
      </c>
      <c r="Q1294" s="21" t="s">
        <v>3418</v>
      </c>
      <c r="R1294" s="21">
        <v>3690.19</v>
      </c>
      <c r="S1294" s="19">
        <f t="shared" si="41"/>
        <v>-1.0000000000218279E-2</v>
      </c>
      <c r="T1294" s="21"/>
      <c r="U1294" s="21"/>
      <c r="V1294" s="21"/>
    </row>
    <row r="1295" spans="5:22" hidden="1" x14ac:dyDescent="0.25">
      <c r="E1295" s="20" t="s">
        <v>3701</v>
      </c>
      <c r="F1295" s="12">
        <v>1567.47</v>
      </c>
      <c r="H1295" s="20" t="s">
        <v>3419</v>
      </c>
      <c r="I1295" s="12">
        <v>1741.7</v>
      </c>
      <c r="J1295" s="20" t="s">
        <v>14133</v>
      </c>
      <c r="L1295" s="43" t="s">
        <v>3419</v>
      </c>
      <c r="M1295" s="12">
        <v>1741.7</v>
      </c>
      <c r="N1295" s="19">
        <f t="shared" si="40"/>
        <v>-9.9999999999909051E-3</v>
      </c>
      <c r="Q1295" s="21" t="s">
        <v>3419</v>
      </c>
      <c r="R1295" s="21">
        <v>1741.69</v>
      </c>
      <c r="S1295" s="19">
        <f t="shared" si="41"/>
        <v>9.9999999999909051E-3</v>
      </c>
      <c r="T1295" s="21"/>
      <c r="U1295" s="21"/>
      <c r="V1295" s="21"/>
    </row>
    <row r="1296" spans="5:22" hidden="1" x14ac:dyDescent="0.25">
      <c r="E1296" s="20" t="s">
        <v>3703</v>
      </c>
      <c r="F1296" s="12">
        <v>2834.56</v>
      </c>
      <c r="H1296" s="20" t="s">
        <v>3420</v>
      </c>
      <c r="I1296" s="12">
        <v>1258.31</v>
      </c>
      <c r="J1296" s="20" t="s">
        <v>14133</v>
      </c>
      <c r="L1296" s="43" t="s">
        <v>3420</v>
      </c>
      <c r="M1296" s="12">
        <v>1258.31</v>
      </c>
      <c r="N1296" s="19">
        <f t="shared" si="40"/>
        <v>3.999999999996362E-2</v>
      </c>
      <c r="Q1296" s="21" t="s">
        <v>3420</v>
      </c>
      <c r="R1296" s="21">
        <v>1258.3499999999999</v>
      </c>
      <c r="S1296" s="19">
        <f t="shared" si="41"/>
        <v>-3.999999999996362E-2</v>
      </c>
      <c r="T1296" s="21"/>
      <c r="U1296" s="21"/>
      <c r="V1296" s="21"/>
    </row>
    <row r="1297" spans="5:22" ht="15" hidden="1" customHeight="1" x14ac:dyDescent="0.25">
      <c r="E1297" s="20" t="s">
        <v>3704</v>
      </c>
      <c r="F1297" s="12">
        <v>708.64</v>
      </c>
      <c r="H1297" s="20" t="s">
        <v>3421</v>
      </c>
      <c r="I1297" s="12">
        <v>467.42999999999995</v>
      </c>
      <c r="J1297" s="20" t="s">
        <v>14133</v>
      </c>
      <c r="L1297" s="43" t="s">
        <v>3421</v>
      </c>
      <c r="M1297" s="12">
        <v>467.42999999999995</v>
      </c>
      <c r="N1297" s="19">
        <f t="shared" si="40"/>
        <v>0</v>
      </c>
      <c r="Q1297" s="20" t="s">
        <v>3421</v>
      </c>
      <c r="R1297" s="20">
        <v>467.43</v>
      </c>
      <c r="S1297" s="19">
        <f t="shared" si="41"/>
        <v>0</v>
      </c>
      <c r="T1297" s="20"/>
      <c r="U1297" s="20"/>
      <c r="V1297" s="20"/>
    </row>
    <row r="1298" spans="5:22" ht="15" hidden="1" customHeight="1" x14ac:dyDescent="0.25">
      <c r="E1298" s="20" t="s">
        <v>3706</v>
      </c>
      <c r="F1298" s="12">
        <v>1417.28</v>
      </c>
      <c r="H1298" s="20" t="s">
        <v>3423</v>
      </c>
      <c r="I1298" s="12">
        <v>527.17999999999995</v>
      </c>
      <c r="J1298" s="20" t="s">
        <v>14133</v>
      </c>
      <c r="L1298" s="43" t="s">
        <v>3423</v>
      </c>
      <c r="M1298" s="12">
        <v>527.17999999999995</v>
      </c>
      <c r="N1298" s="19">
        <f t="shared" si="40"/>
        <v>2.0000000000095497E-2</v>
      </c>
      <c r="Q1298" s="20" t="s">
        <v>3423</v>
      </c>
      <c r="R1298" s="20">
        <v>527.20000000000005</v>
      </c>
      <c r="S1298" s="19">
        <f t="shared" si="41"/>
        <v>-2.0000000000095497E-2</v>
      </c>
      <c r="T1298" s="20"/>
      <c r="U1298" s="20"/>
      <c r="V1298" s="20"/>
    </row>
    <row r="1299" spans="5:22" hidden="1" x14ac:dyDescent="0.25">
      <c r="E1299" s="20" t="s">
        <v>3708</v>
      </c>
      <c r="F1299" s="12">
        <v>964.94</v>
      </c>
      <c r="H1299" s="20" t="s">
        <v>3424</v>
      </c>
      <c r="I1299" s="12">
        <v>799.89</v>
      </c>
      <c r="J1299" s="20" t="s">
        <v>14133</v>
      </c>
      <c r="L1299" s="43" t="s">
        <v>3424</v>
      </c>
      <c r="M1299" s="12">
        <v>799.89</v>
      </c>
      <c r="N1299" s="19">
        <f t="shared" si="40"/>
        <v>-2.9999999999972715E-2</v>
      </c>
      <c r="Q1299" s="21" t="s">
        <v>3424</v>
      </c>
      <c r="R1299" s="21">
        <v>799.86</v>
      </c>
      <c r="S1299" s="19">
        <f t="shared" si="41"/>
        <v>2.9999999999972715E-2</v>
      </c>
      <c r="T1299" s="21"/>
      <c r="U1299" s="21"/>
      <c r="V1299" s="21"/>
    </row>
    <row r="1300" spans="5:22" hidden="1" x14ac:dyDescent="0.25">
      <c r="E1300" s="20" t="s">
        <v>3710</v>
      </c>
      <c r="F1300" s="12">
        <v>1841.18</v>
      </c>
      <c r="H1300" s="20" t="s">
        <v>428</v>
      </c>
      <c r="I1300" s="12">
        <v>1029.5999999999999</v>
      </c>
      <c r="J1300" s="20" t="s">
        <v>14132</v>
      </c>
      <c r="L1300" s="43" t="s">
        <v>428</v>
      </c>
      <c r="M1300" s="12">
        <v>1029.5999999999999</v>
      </c>
      <c r="N1300" s="19">
        <f t="shared" si="40"/>
        <v>0</v>
      </c>
      <c r="Q1300" s="21" t="s">
        <v>428</v>
      </c>
      <c r="R1300" s="21">
        <v>1029.5999999999999</v>
      </c>
      <c r="S1300" s="19">
        <f t="shared" si="41"/>
        <v>0</v>
      </c>
      <c r="T1300" s="21"/>
      <c r="U1300" s="21"/>
      <c r="V1300" s="21"/>
    </row>
    <row r="1301" spans="5:22" ht="15" hidden="1" customHeight="1" x14ac:dyDescent="0.25">
      <c r="E1301" s="20" t="s">
        <v>3712</v>
      </c>
      <c r="F1301" s="12">
        <v>236.21</v>
      </c>
      <c r="H1301" s="20" t="s">
        <v>3426</v>
      </c>
      <c r="I1301" s="12">
        <v>9716.7199999999993</v>
      </c>
      <c r="J1301" s="20" t="s">
        <v>14133</v>
      </c>
      <c r="L1301" s="43" t="s">
        <v>3426</v>
      </c>
      <c r="M1301" s="12">
        <v>9716.7199999999993</v>
      </c>
      <c r="N1301" s="19">
        <f t="shared" si="40"/>
        <v>0</v>
      </c>
      <c r="Q1301" s="20" t="s">
        <v>3426</v>
      </c>
      <c r="R1301" s="20">
        <v>9716.7199999999993</v>
      </c>
      <c r="S1301" s="19">
        <f t="shared" si="41"/>
        <v>0</v>
      </c>
      <c r="T1301" s="20"/>
      <c r="U1301" s="20"/>
      <c r="V1301" s="20"/>
    </row>
    <row r="1302" spans="5:22" hidden="1" x14ac:dyDescent="0.25">
      <c r="E1302" s="20" t="s">
        <v>3713</v>
      </c>
      <c r="F1302" s="12">
        <v>1417.28</v>
      </c>
      <c r="H1302" s="20" t="s">
        <v>3428</v>
      </c>
      <c r="I1302" s="12">
        <v>1009.34</v>
      </c>
      <c r="J1302" s="20" t="s">
        <v>14133</v>
      </c>
      <c r="L1302" s="43" t="s">
        <v>3428</v>
      </c>
      <c r="M1302" s="12">
        <v>1009.34</v>
      </c>
      <c r="N1302" s="19">
        <f t="shared" si="40"/>
        <v>-3.0000000000086402E-2</v>
      </c>
      <c r="Q1302" s="21" t="s">
        <v>3428</v>
      </c>
      <c r="R1302" s="21">
        <v>1009.31</v>
      </c>
      <c r="S1302" s="19">
        <f t="shared" si="41"/>
        <v>3.0000000000086402E-2</v>
      </c>
      <c r="T1302" s="21"/>
      <c r="U1302" s="21"/>
      <c r="V1302" s="21"/>
    </row>
    <row r="1303" spans="5:22" ht="15" hidden="1" customHeight="1" x14ac:dyDescent="0.25">
      <c r="E1303" s="20" t="s">
        <v>3714</v>
      </c>
      <c r="F1303" s="12">
        <v>2292.46</v>
      </c>
      <c r="H1303" s="20" t="s">
        <v>3429</v>
      </c>
      <c r="I1303" s="12">
        <v>367.12</v>
      </c>
      <c r="J1303" s="20" t="s">
        <v>14133</v>
      </c>
      <c r="L1303" s="43" t="s">
        <v>3429</v>
      </c>
      <c r="M1303" s="12">
        <v>367.12</v>
      </c>
      <c r="N1303" s="19">
        <f t="shared" si="40"/>
        <v>9.9999999999909051E-3</v>
      </c>
      <c r="Q1303" s="20" t="s">
        <v>3429</v>
      </c>
      <c r="R1303" s="20">
        <v>367.13</v>
      </c>
      <c r="S1303" s="19">
        <f t="shared" si="41"/>
        <v>-9.9999999999909051E-3</v>
      </c>
      <c r="T1303" s="20"/>
      <c r="U1303" s="20"/>
      <c r="V1303" s="20"/>
    </row>
    <row r="1304" spans="5:22" hidden="1" x14ac:dyDescent="0.25">
      <c r="E1304" s="20" t="s">
        <v>3715</v>
      </c>
      <c r="F1304" s="12">
        <v>355.1</v>
      </c>
      <c r="H1304" s="20" t="s">
        <v>3430</v>
      </c>
      <c r="I1304" s="12">
        <v>1242.19</v>
      </c>
      <c r="J1304" s="20" t="s">
        <v>14133</v>
      </c>
      <c r="L1304" s="43" t="s">
        <v>3430</v>
      </c>
      <c r="M1304" s="12">
        <v>1242.19</v>
      </c>
      <c r="N1304" s="19">
        <f t="shared" si="40"/>
        <v>-1.999999999998181E-2</v>
      </c>
      <c r="Q1304" s="21" t="s">
        <v>3430</v>
      </c>
      <c r="R1304" s="21">
        <v>1242.17</v>
      </c>
      <c r="S1304" s="19">
        <f t="shared" si="41"/>
        <v>1.999999999998181E-2</v>
      </c>
      <c r="T1304" s="21"/>
      <c r="U1304" s="21"/>
      <c r="V1304" s="21"/>
    </row>
    <row r="1305" spans="5:22" ht="15" hidden="1" customHeight="1" x14ac:dyDescent="0.25">
      <c r="E1305" s="20" t="s">
        <v>3717</v>
      </c>
      <c r="F1305" s="12">
        <v>1417.28</v>
      </c>
      <c r="H1305" s="20" t="s">
        <v>3432</v>
      </c>
      <c r="I1305" s="12">
        <v>305.93</v>
      </c>
      <c r="J1305" s="20" t="s">
        <v>14133</v>
      </c>
      <c r="L1305" s="43" t="s">
        <v>3432</v>
      </c>
      <c r="M1305" s="12">
        <v>305.93</v>
      </c>
      <c r="N1305" s="19">
        <f t="shared" si="40"/>
        <v>1.999999999998181E-2</v>
      </c>
      <c r="Q1305" s="20" t="s">
        <v>3432</v>
      </c>
      <c r="R1305" s="20">
        <v>305.95</v>
      </c>
      <c r="S1305" s="19">
        <f t="shared" si="41"/>
        <v>-1.999999999998181E-2</v>
      </c>
      <c r="T1305" s="20"/>
      <c r="U1305" s="20"/>
      <c r="V1305" s="20"/>
    </row>
    <row r="1306" spans="5:22" hidden="1" x14ac:dyDescent="0.25">
      <c r="E1306" s="20" t="s">
        <v>3718</v>
      </c>
      <c r="F1306" s="12">
        <v>2151.67</v>
      </c>
      <c r="H1306" s="20" t="s">
        <v>3433</v>
      </c>
      <c r="I1306" s="12">
        <v>2185.48</v>
      </c>
      <c r="J1306" s="20" t="s">
        <v>14133</v>
      </c>
      <c r="L1306" s="43" t="s">
        <v>3433</v>
      </c>
      <c r="M1306" s="12">
        <v>2185.48</v>
      </c>
      <c r="N1306" s="19">
        <f t="shared" si="40"/>
        <v>-1.999999999998181E-2</v>
      </c>
      <c r="Q1306" s="21" t="s">
        <v>3433</v>
      </c>
      <c r="R1306" s="21">
        <v>2185.46</v>
      </c>
      <c r="S1306" s="19">
        <f t="shared" si="41"/>
        <v>1.999999999998181E-2</v>
      </c>
      <c r="T1306" s="21"/>
      <c r="U1306" s="21"/>
      <c r="V1306" s="21"/>
    </row>
    <row r="1307" spans="5:22" ht="15" hidden="1" customHeight="1" x14ac:dyDescent="0.25">
      <c r="E1307" s="20" t="s">
        <v>3720</v>
      </c>
      <c r="F1307" s="12">
        <v>472.43</v>
      </c>
      <c r="H1307" s="20" t="s">
        <v>3434</v>
      </c>
      <c r="I1307" s="12">
        <v>588.37</v>
      </c>
      <c r="J1307" s="20" t="s">
        <v>14133</v>
      </c>
      <c r="L1307" s="43" t="s">
        <v>3434</v>
      </c>
      <c r="M1307" s="12">
        <v>588.37</v>
      </c>
      <c r="N1307" s="19">
        <f t="shared" si="40"/>
        <v>1.999999999998181E-2</v>
      </c>
      <c r="Q1307" s="20" t="s">
        <v>3434</v>
      </c>
      <c r="R1307" s="20">
        <v>588.39</v>
      </c>
      <c r="S1307" s="19">
        <f t="shared" si="41"/>
        <v>-1.999999999998181E-2</v>
      </c>
      <c r="T1307" s="20"/>
      <c r="U1307" s="20"/>
      <c r="V1307" s="20"/>
    </row>
    <row r="1308" spans="5:22" hidden="1" x14ac:dyDescent="0.25">
      <c r="E1308" s="20" t="s">
        <v>3722</v>
      </c>
      <c r="F1308" s="12">
        <v>236.21</v>
      </c>
      <c r="H1308" s="20" t="s">
        <v>3436</v>
      </c>
      <c r="I1308" s="12">
        <v>1055.05</v>
      </c>
      <c r="J1308" s="20" t="s">
        <v>14133</v>
      </c>
      <c r="L1308" s="43" t="s">
        <v>3436</v>
      </c>
      <c r="M1308" s="12">
        <v>1055.05</v>
      </c>
      <c r="N1308" s="19">
        <f t="shared" si="40"/>
        <v>1.999999999998181E-2</v>
      </c>
      <c r="Q1308" s="21" t="s">
        <v>3436</v>
      </c>
      <c r="R1308" s="21">
        <v>1055.07</v>
      </c>
      <c r="S1308" s="19">
        <f t="shared" si="41"/>
        <v>-1.999999999998181E-2</v>
      </c>
      <c r="T1308" s="21"/>
      <c r="U1308" s="21"/>
      <c r="V1308" s="21"/>
    </row>
    <row r="1309" spans="5:22" hidden="1" x14ac:dyDescent="0.25">
      <c r="E1309" s="20" t="s">
        <v>3724</v>
      </c>
      <c r="F1309" s="12">
        <v>2011.72</v>
      </c>
      <c r="H1309" s="20" t="s">
        <v>3438</v>
      </c>
      <c r="I1309" s="12">
        <v>744.88</v>
      </c>
      <c r="J1309" s="20" t="s">
        <v>14133</v>
      </c>
      <c r="L1309" s="43" t="s">
        <v>3438</v>
      </c>
      <c r="M1309" s="12">
        <v>744.88</v>
      </c>
      <c r="N1309" s="19">
        <f t="shared" si="40"/>
        <v>0</v>
      </c>
      <c r="Q1309" s="21" t="s">
        <v>3438</v>
      </c>
      <c r="R1309" s="21">
        <v>744.88</v>
      </c>
      <c r="S1309" s="19">
        <f t="shared" si="41"/>
        <v>0</v>
      </c>
      <c r="T1309" s="21"/>
      <c r="U1309" s="21"/>
      <c r="V1309" s="21"/>
    </row>
    <row r="1310" spans="5:22" hidden="1" x14ac:dyDescent="0.25">
      <c r="E1310" s="20" t="s">
        <v>3725</v>
      </c>
      <c r="F1310" s="12">
        <v>462.75</v>
      </c>
      <c r="H1310" s="20" t="s">
        <v>3439</v>
      </c>
      <c r="I1310" s="12">
        <v>863.58</v>
      </c>
      <c r="J1310" s="20" t="s">
        <v>14133</v>
      </c>
      <c r="L1310" s="43" t="s">
        <v>3439</v>
      </c>
      <c r="M1310" s="12">
        <v>863.58</v>
      </c>
      <c r="N1310" s="19">
        <f t="shared" si="40"/>
        <v>-2.0000000000095497E-2</v>
      </c>
      <c r="Q1310" s="21" t="s">
        <v>3439</v>
      </c>
      <c r="R1310" s="21">
        <v>863.56</v>
      </c>
      <c r="S1310" s="19">
        <f t="shared" si="41"/>
        <v>2.0000000000095497E-2</v>
      </c>
      <c r="T1310" s="21"/>
      <c r="U1310" s="21"/>
      <c r="V1310" s="21"/>
    </row>
    <row r="1311" spans="5:22" ht="15" hidden="1" customHeight="1" x14ac:dyDescent="0.25">
      <c r="E1311" s="20" t="s">
        <v>3727</v>
      </c>
      <c r="F1311" s="12">
        <v>229.11</v>
      </c>
      <c r="H1311" s="20" t="s">
        <v>3441</v>
      </c>
      <c r="I1311" s="12">
        <v>614.01</v>
      </c>
      <c r="J1311" s="20" t="s">
        <v>14133</v>
      </c>
      <c r="L1311" s="43" t="s">
        <v>3441</v>
      </c>
      <c r="M1311" s="12">
        <v>614.01</v>
      </c>
      <c r="N1311" s="19">
        <f t="shared" si="40"/>
        <v>-9.9999999999909051E-3</v>
      </c>
      <c r="Q1311" s="20" t="s">
        <v>3441</v>
      </c>
      <c r="R1311" s="20">
        <v>614</v>
      </c>
      <c r="S1311" s="19">
        <f t="shared" si="41"/>
        <v>9.9999999999909051E-3</v>
      </c>
      <c r="T1311" s="20"/>
      <c r="U1311" s="20"/>
      <c r="V1311" s="20"/>
    </row>
    <row r="1312" spans="5:22" hidden="1" x14ac:dyDescent="0.25">
      <c r="E1312" s="20" t="s">
        <v>3729</v>
      </c>
      <c r="F1312" s="12">
        <v>236.21</v>
      </c>
      <c r="H1312" s="20" t="s">
        <v>3443</v>
      </c>
      <c r="I1312" s="12">
        <v>894.89</v>
      </c>
      <c r="J1312" s="20" t="s">
        <v>14133</v>
      </c>
      <c r="L1312" s="43" t="s">
        <v>3443</v>
      </c>
      <c r="M1312" s="12">
        <v>894.89</v>
      </c>
      <c r="N1312" s="19">
        <f t="shared" si="40"/>
        <v>-1.999999999998181E-2</v>
      </c>
      <c r="Q1312" s="21" t="s">
        <v>3443</v>
      </c>
      <c r="R1312" s="21">
        <v>894.87</v>
      </c>
      <c r="S1312" s="19">
        <f t="shared" si="41"/>
        <v>1.999999999998181E-2</v>
      </c>
      <c r="T1312" s="21"/>
      <c r="U1312" s="21"/>
      <c r="V1312" s="21"/>
    </row>
    <row r="1313" spans="5:22" ht="15" hidden="1" customHeight="1" x14ac:dyDescent="0.25">
      <c r="E1313" s="20" t="s">
        <v>3730</v>
      </c>
      <c r="F1313" s="12">
        <v>4452.08</v>
      </c>
      <c r="H1313" s="20" t="s">
        <v>3445</v>
      </c>
      <c r="I1313" s="12">
        <v>762.31999999999994</v>
      </c>
      <c r="J1313" s="20" t="s">
        <v>14133</v>
      </c>
      <c r="L1313" s="43" t="s">
        <v>3445</v>
      </c>
      <c r="M1313" s="12">
        <v>762.31999999999994</v>
      </c>
      <c r="N1313" s="19">
        <f t="shared" si="40"/>
        <v>-9.9999999999909051E-3</v>
      </c>
      <c r="Q1313" s="20" t="s">
        <v>3445</v>
      </c>
      <c r="R1313" s="20">
        <v>762.31</v>
      </c>
      <c r="S1313" s="19">
        <f t="shared" si="41"/>
        <v>9.9999999999909051E-3</v>
      </c>
      <c r="T1313" s="20"/>
      <c r="U1313" s="20"/>
      <c r="V1313" s="20"/>
    </row>
    <row r="1314" spans="5:22" hidden="1" x14ac:dyDescent="0.25">
      <c r="E1314" s="20" t="s">
        <v>3732</v>
      </c>
      <c r="F1314" s="12">
        <v>1417.28</v>
      </c>
      <c r="H1314" s="20" t="s">
        <v>3447</v>
      </c>
      <c r="I1314" s="12">
        <v>847.43</v>
      </c>
      <c r="J1314" s="20" t="s">
        <v>14133</v>
      </c>
      <c r="L1314" s="43" t="s">
        <v>3447</v>
      </c>
      <c r="M1314" s="12">
        <v>847.43</v>
      </c>
      <c r="N1314" s="19">
        <f t="shared" si="40"/>
        <v>0</v>
      </c>
      <c r="Q1314" s="21" t="s">
        <v>3447</v>
      </c>
      <c r="R1314" s="21">
        <v>847.43</v>
      </c>
      <c r="S1314" s="19">
        <f t="shared" si="41"/>
        <v>0</v>
      </c>
      <c r="T1314" s="21"/>
      <c r="U1314" s="21"/>
      <c r="V1314" s="21"/>
    </row>
    <row r="1315" spans="5:22" hidden="1" x14ac:dyDescent="0.25">
      <c r="E1315" s="20" t="s">
        <v>3733</v>
      </c>
      <c r="F1315" s="12">
        <v>1417.28</v>
      </c>
      <c r="H1315" s="20" t="s">
        <v>3448</v>
      </c>
      <c r="I1315" s="12">
        <v>778.05</v>
      </c>
      <c r="J1315" s="20" t="s">
        <v>14133</v>
      </c>
      <c r="L1315" s="43" t="s">
        <v>3448</v>
      </c>
      <c r="M1315" s="12">
        <v>778.05</v>
      </c>
      <c r="N1315" s="19">
        <f t="shared" si="40"/>
        <v>-2.9999999999972715E-2</v>
      </c>
      <c r="Q1315" s="21" t="s">
        <v>3448</v>
      </c>
      <c r="R1315" s="21">
        <v>778.02</v>
      </c>
      <c r="S1315" s="19">
        <f t="shared" si="41"/>
        <v>2.9999999999972715E-2</v>
      </c>
      <c r="T1315" s="21"/>
      <c r="U1315" s="21"/>
      <c r="V1315" s="21"/>
    </row>
    <row r="1316" spans="5:22" ht="15" hidden="1" customHeight="1" x14ac:dyDescent="0.25">
      <c r="E1316" s="20" t="s">
        <v>3735</v>
      </c>
      <c r="F1316" s="12">
        <v>8045.32</v>
      </c>
      <c r="H1316" s="20" t="s">
        <v>3449</v>
      </c>
      <c r="I1316" s="12">
        <v>98.87</v>
      </c>
      <c r="J1316" s="20" t="s">
        <v>14133</v>
      </c>
      <c r="L1316" s="43" t="s">
        <v>3449</v>
      </c>
      <c r="M1316" s="12">
        <v>98.87</v>
      </c>
      <c r="N1316" s="19">
        <f t="shared" si="40"/>
        <v>0</v>
      </c>
      <c r="Q1316" s="20" t="s">
        <v>3449</v>
      </c>
      <c r="R1316" s="20">
        <v>98.87</v>
      </c>
      <c r="S1316" s="19">
        <f t="shared" si="41"/>
        <v>0</v>
      </c>
      <c r="T1316" s="20"/>
      <c r="U1316" s="20"/>
      <c r="V1316" s="20"/>
    </row>
    <row r="1317" spans="5:22" ht="15" hidden="1" customHeight="1" x14ac:dyDescent="0.25">
      <c r="E1317" s="20" t="s">
        <v>3736</v>
      </c>
      <c r="F1317" s="12">
        <v>7490.23</v>
      </c>
      <c r="H1317" s="20" t="s">
        <v>3451</v>
      </c>
      <c r="I1317" s="12">
        <v>98.87</v>
      </c>
      <c r="J1317" s="20" t="s">
        <v>14133</v>
      </c>
      <c r="L1317" s="43" t="s">
        <v>3451</v>
      </c>
      <c r="M1317" s="12">
        <v>98.87</v>
      </c>
      <c r="N1317" s="19">
        <f t="shared" si="40"/>
        <v>0</v>
      </c>
      <c r="Q1317" s="20" t="s">
        <v>3451</v>
      </c>
      <c r="R1317" s="20">
        <v>98.87</v>
      </c>
      <c r="S1317" s="19">
        <f t="shared" si="41"/>
        <v>0</v>
      </c>
      <c r="T1317" s="20"/>
      <c r="U1317" s="20"/>
      <c r="V1317" s="20"/>
    </row>
    <row r="1318" spans="5:22" ht="15" hidden="1" customHeight="1" x14ac:dyDescent="0.25">
      <c r="E1318" s="20" t="s">
        <v>3737</v>
      </c>
      <c r="F1318" s="12">
        <v>2791.92</v>
      </c>
      <c r="H1318" s="20" t="s">
        <v>3453</v>
      </c>
      <c r="I1318" s="12">
        <v>148.30000000000001</v>
      </c>
      <c r="J1318" s="20" t="s">
        <v>14133</v>
      </c>
      <c r="L1318" s="43" t="s">
        <v>3453</v>
      </c>
      <c r="M1318" s="12">
        <v>148.30000000000001</v>
      </c>
      <c r="N1318" s="19">
        <f t="shared" si="40"/>
        <v>0</v>
      </c>
      <c r="Q1318" s="20" t="s">
        <v>3453</v>
      </c>
      <c r="R1318" s="20">
        <v>148.30000000000001</v>
      </c>
      <c r="S1318" s="19">
        <f t="shared" si="41"/>
        <v>0</v>
      </c>
      <c r="T1318" s="20"/>
      <c r="U1318" s="20"/>
      <c r="V1318" s="20"/>
    </row>
    <row r="1319" spans="5:22" hidden="1" x14ac:dyDescent="0.25">
      <c r="E1319" s="20" t="s">
        <v>3739</v>
      </c>
      <c r="F1319" s="12">
        <v>1784.4099999999999</v>
      </c>
      <c r="H1319" s="20" t="s">
        <v>3454</v>
      </c>
      <c r="I1319" s="12">
        <v>1390.2</v>
      </c>
      <c r="J1319" s="20" t="s">
        <v>14133</v>
      </c>
      <c r="L1319" s="43" t="s">
        <v>3454</v>
      </c>
      <c r="M1319" s="12">
        <v>1390.2</v>
      </c>
      <c r="N1319" s="19">
        <f t="shared" si="40"/>
        <v>-9.9999999999909051E-3</v>
      </c>
      <c r="Q1319" s="21" t="s">
        <v>3454</v>
      </c>
      <c r="R1319" s="21">
        <v>1390.19</v>
      </c>
      <c r="S1319" s="19">
        <f t="shared" si="41"/>
        <v>9.9999999999909051E-3</v>
      </c>
      <c r="T1319" s="21"/>
      <c r="U1319" s="21"/>
      <c r="V1319" s="21"/>
    </row>
    <row r="1320" spans="5:22" ht="15" hidden="1" customHeight="1" x14ac:dyDescent="0.25">
      <c r="E1320" s="20" t="s">
        <v>3740</v>
      </c>
      <c r="F1320" s="12">
        <v>623.55999999999995</v>
      </c>
      <c r="H1320" s="20" t="s">
        <v>3456</v>
      </c>
      <c r="I1320" s="12">
        <v>98.87</v>
      </c>
      <c r="J1320" s="20" t="s">
        <v>14133</v>
      </c>
      <c r="L1320" s="43" t="s">
        <v>3456</v>
      </c>
      <c r="M1320" s="12">
        <v>98.87</v>
      </c>
      <c r="N1320" s="19">
        <f t="shared" si="40"/>
        <v>0</v>
      </c>
      <c r="Q1320" s="20" t="s">
        <v>3456</v>
      </c>
      <c r="R1320" s="20">
        <v>98.87</v>
      </c>
      <c r="S1320" s="19">
        <f t="shared" si="41"/>
        <v>0</v>
      </c>
      <c r="T1320" s="20"/>
      <c r="U1320" s="20"/>
      <c r="V1320" s="20"/>
    </row>
    <row r="1321" spans="5:22" ht="15" hidden="1" customHeight="1" x14ac:dyDescent="0.25">
      <c r="E1321" s="20" t="s">
        <v>3742</v>
      </c>
      <c r="F1321" s="12">
        <v>236.21</v>
      </c>
      <c r="H1321" s="20" t="s">
        <v>3457</v>
      </c>
      <c r="I1321" s="12">
        <v>98.87</v>
      </c>
      <c r="J1321" s="20" t="s">
        <v>14133</v>
      </c>
      <c r="L1321" s="43" t="s">
        <v>3457</v>
      </c>
      <c r="M1321" s="12">
        <v>98.87</v>
      </c>
      <c r="N1321" s="19">
        <f t="shared" si="40"/>
        <v>0</v>
      </c>
      <c r="Q1321" s="20" t="s">
        <v>3457</v>
      </c>
      <c r="R1321" s="20">
        <v>98.87</v>
      </c>
      <c r="S1321" s="19">
        <f t="shared" si="41"/>
        <v>0</v>
      </c>
      <c r="T1321" s="20"/>
      <c r="U1321" s="20"/>
      <c r="V1321" s="20"/>
    </row>
    <row r="1322" spans="5:22" hidden="1" x14ac:dyDescent="0.25">
      <c r="E1322" s="20" t="s">
        <v>3743</v>
      </c>
      <c r="F1322" s="12">
        <v>236.21</v>
      </c>
      <c r="H1322" s="20" t="s">
        <v>3459</v>
      </c>
      <c r="I1322" s="12">
        <v>1316.21</v>
      </c>
      <c r="J1322" s="20" t="s">
        <v>14133</v>
      </c>
      <c r="L1322" s="43" t="s">
        <v>3459</v>
      </c>
      <c r="M1322" s="12">
        <v>1316.21</v>
      </c>
      <c r="N1322" s="19">
        <f t="shared" si="40"/>
        <v>-9.9999999999909051E-3</v>
      </c>
      <c r="Q1322" s="21" t="s">
        <v>3459</v>
      </c>
      <c r="R1322" s="21">
        <v>1316.2</v>
      </c>
      <c r="S1322" s="19">
        <f t="shared" si="41"/>
        <v>9.9999999999909051E-3</v>
      </c>
      <c r="T1322" s="21"/>
      <c r="U1322" s="21"/>
      <c r="V1322" s="21"/>
    </row>
    <row r="1323" spans="5:22" hidden="1" x14ac:dyDescent="0.25">
      <c r="E1323" s="20" t="s">
        <v>3744</v>
      </c>
      <c r="F1323" s="12">
        <v>1417.28</v>
      </c>
      <c r="H1323" s="20" t="s">
        <v>3461</v>
      </c>
      <c r="I1323" s="12">
        <v>2447.04</v>
      </c>
      <c r="J1323" s="20" t="s">
        <v>14133</v>
      </c>
      <c r="L1323" s="43" t="s">
        <v>3461</v>
      </c>
      <c r="M1323" s="12">
        <v>2447.04</v>
      </c>
      <c r="N1323" s="19">
        <f t="shared" si="40"/>
        <v>1.999999999998181E-2</v>
      </c>
      <c r="Q1323" s="21" t="s">
        <v>3461</v>
      </c>
      <c r="R1323" s="21">
        <v>2447.06</v>
      </c>
      <c r="S1323" s="19">
        <f t="shared" si="41"/>
        <v>-1.999999999998181E-2</v>
      </c>
      <c r="T1323" s="21"/>
      <c r="U1323" s="21"/>
      <c r="V1323" s="21"/>
    </row>
    <row r="1324" spans="5:22" hidden="1" x14ac:dyDescent="0.25">
      <c r="E1324" s="20" t="s">
        <v>3746</v>
      </c>
      <c r="F1324" s="12">
        <v>236.21</v>
      </c>
      <c r="H1324" s="20" t="s">
        <v>3462</v>
      </c>
      <c r="I1324" s="12">
        <v>17067.009999999998</v>
      </c>
      <c r="J1324" s="20" t="s">
        <v>14133</v>
      </c>
      <c r="L1324" s="43" t="s">
        <v>3462</v>
      </c>
      <c r="M1324" s="12">
        <v>17067.009999999998</v>
      </c>
      <c r="N1324" s="19">
        <f t="shared" si="40"/>
        <v>0.15000000000145519</v>
      </c>
      <c r="Q1324" s="21" t="s">
        <v>3462</v>
      </c>
      <c r="R1324" s="21">
        <v>17067.16</v>
      </c>
      <c r="S1324" s="19">
        <f t="shared" si="41"/>
        <v>-0.15000000000145519</v>
      </c>
      <c r="T1324" s="21"/>
      <c r="U1324" s="21"/>
      <c r="V1324" s="21"/>
    </row>
    <row r="1325" spans="5:22" hidden="1" x14ac:dyDescent="0.25">
      <c r="E1325" s="20" t="s">
        <v>3747</v>
      </c>
      <c r="F1325" s="12">
        <v>236.21</v>
      </c>
      <c r="H1325" s="20" t="s">
        <v>3463</v>
      </c>
      <c r="I1325" s="12">
        <v>1566.24</v>
      </c>
      <c r="J1325" s="20" t="s">
        <v>14133</v>
      </c>
      <c r="L1325" s="43" t="s">
        <v>3463</v>
      </c>
      <c r="M1325" s="12">
        <v>1566.24</v>
      </c>
      <c r="N1325" s="19">
        <f t="shared" si="40"/>
        <v>-3.999999999996362E-2</v>
      </c>
      <c r="Q1325" s="21" t="s">
        <v>3463</v>
      </c>
      <c r="R1325" s="21">
        <v>1566.2</v>
      </c>
      <c r="S1325" s="19">
        <f t="shared" si="41"/>
        <v>3.999999999996362E-2</v>
      </c>
      <c r="T1325" s="21"/>
      <c r="U1325" s="21"/>
      <c r="V1325" s="21"/>
    </row>
    <row r="1326" spans="5:22" hidden="1" x14ac:dyDescent="0.25">
      <c r="E1326" s="20" t="s">
        <v>3748</v>
      </c>
      <c r="F1326" s="12">
        <v>236.21</v>
      </c>
      <c r="H1326" s="20" t="s">
        <v>431</v>
      </c>
      <c r="I1326" s="12">
        <v>26884.25</v>
      </c>
      <c r="J1326" s="20" t="s">
        <v>14132</v>
      </c>
      <c r="L1326" s="43" t="s">
        <v>431</v>
      </c>
      <c r="M1326" s="12">
        <v>26884.25</v>
      </c>
      <c r="N1326" s="19">
        <f t="shared" si="40"/>
        <v>-9.9999999983992893E-3</v>
      </c>
      <c r="Q1326" s="21" t="s">
        <v>431</v>
      </c>
      <c r="R1326" s="21">
        <v>26884.240000000002</v>
      </c>
      <c r="S1326" s="19">
        <f t="shared" si="41"/>
        <v>9.9999999983992893E-3</v>
      </c>
      <c r="T1326" s="21"/>
      <c r="U1326" s="21"/>
      <c r="V1326" s="21"/>
    </row>
    <row r="1327" spans="5:22" hidden="1" x14ac:dyDescent="0.25">
      <c r="E1327" s="20" t="s">
        <v>3749</v>
      </c>
      <c r="F1327" s="12">
        <v>236.21</v>
      </c>
      <c r="H1327" s="20" t="s">
        <v>3464</v>
      </c>
      <c r="I1327" s="12">
        <v>877.74</v>
      </c>
      <c r="J1327" s="20" t="s">
        <v>14133</v>
      </c>
      <c r="L1327" s="43" t="s">
        <v>3464</v>
      </c>
      <c r="M1327" s="12">
        <v>877.74</v>
      </c>
      <c r="N1327" s="19">
        <f t="shared" si="40"/>
        <v>0</v>
      </c>
      <c r="Q1327" s="21" t="s">
        <v>3464</v>
      </c>
      <c r="R1327" s="21">
        <v>877.74</v>
      </c>
      <c r="S1327" s="19">
        <f t="shared" si="41"/>
        <v>0</v>
      </c>
      <c r="T1327" s="21"/>
      <c r="U1327" s="21"/>
      <c r="V1327" s="21"/>
    </row>
    <row r="1328" spans="5:22" hidden="1" x14ac:dyDescent="0.25">
      <c r="E1328" s="20" t="s">
        <v>3751</v>
      </c>
      <c r="F1328" s="12">
        <v>1590.6</v>
      </c>
      <c r="H1328" s="20" t="s">
        <v>3465</v>
      </c>
      <c r="I1328" s="12">
        <v>1016.7</v>
      </c>
      <c r="J1328" s="20" t="s">
        <v>14133</v>
      </c>
      <c r="L1328" s="43" t="s">
        <v>3465</v>
      </c>
      <c r="M1328" s="12">
        <v>1016.7</v>
      </c>
      <c r="N1328" s="19">
        <f t="shared" si="40"/>
        <v>9.9999999999909051E-3</v>
      </c>
      <c r="Q1328" s="21" t="s">
        <v>3465</v>
      </c>
      <c r="R1328" s="21">
        <v>1016.71</v>
      </c>
      <c r="S1328" s="19">
        <f t="shared" si="41"/>
        <v>-9.9999999999909051E-3</v>
      </c>
      <c r="T1328" s="21"/>
      <c r="U1328" s="21"/>
      <c r="V1328" s="21"/>
    </row>
    <row r="1329" spans="5:22" hidden="1" x14ac:dyDescent="0.25">
      <c r="E1329" s="20" t="s">
        <v>3753</v>
      </c>
      <c r="F1329" s="12">
        <v>1870.23</v>
      </c>
      <c r="H1329" s="20" t="s">
        <v>3466</v>
      </c>
      <c r="I1329" s="12">
        <v>970.03</v>
      </c>
      <c r="J1329" s="20" t="s">
        <v>14133</v>
      </c>
      <c r="L1329" s="43" t="s">
        <v>3466</v>
      </c>
      <c r="M1329" s="12">
        <v>970.03</v>
      </c>
      <c r="N1329" s="19">
        <f t="shared" si="40"/>
        <v>-9.9999999999909051E-3</v>
      </c>
      <c r="Q1329" s="21" t="s">
        <v>3466</v>
      </c>
      <c r="R1329" s="21">
        <v>970.02</v>
      </c>
      <c r="S1329" s="19">
        <f t="shared" si="41"/>
        <v>9.9999999999909051E-3</v>
      </c>
      <c r="T1329" s="21"/>
      <c r="U1329" s="21"/>
      <c r="V1329" s="21"/>
    </row>
    <row r="1330" spans="5:22" hidden="1" x14ac:dyDescent="0.25">
      <c r="E1330" s="20" t="s">
        <v>3754</v>
      </c>
      <c r="F1330" s="12">
        <v>519.66999999999996</v>
      </c>
      <c r="H1330" s="20" t="s">
        <v>3467</v>
      </c>
      <c r="I1330" s="12">
        <v>16957.45</v>
      </c>
      <c r="J1330" s="20" t="s">
        <v>14133</v>
      </c>
      <c r="L1330" s="43" t="s">
        <v>3467</v>
      </c>
      <c r="M1330" s="12">
        <v>16957.45</v>
      </c>
      <c r="N1330" s="19">
        <f t="shared" si="40"/>
        <v>4.0000000000873115E-2</v>
      </c>
      <c r="Q1330" s="21" t="s">
        <v>3467</v>
      </c>
      <c r="R1330" s="21">
        <v>16957.490000000002</v>
      </c>
      <c r="S1330" s="19">
        <f t="shared" si="41"/>
        <v>-4.0000000000873115E-2</v>
      </c>
      <c r="T1330" s="21"/>
      <c r="U1330" s="21"/>
      <c r="V1330" s="21"/>
    </row>
    <row r="1331" spans="5:22" hidden="1" x14ac:dyDescent="0.25">
      <c r="E1331" s="20" t="s">
        <v>3755</v>
      </c>
      <c r="F1331" s="12">
        <v>491.39</v>
      </c>
      <c r="H1331" s="20" t="s">
        <v>3468</v>
      </c>
      <c r="I1331" s="12">
        <v>2568.9499999999998</v>
      </c>
      <c r="J1331" s="20" t="s">
        <v>14133</v>
      </c>
      <c r="L1331" s="43" t="s">
        <v>3468</v>
      </c>
      <c r="M1331" s="12">
        <v>2568.9499999999998</v>
      </c>
      <c r="N1331" s="19">
        <f t="shared" si="40"/>
        <v>-4.9999999999727152E-2</v>
      </c>
      <c r="Q1331" s="21" t="s">
        <v>3468</v>
      </c>
      <c r="R1331" s="21">
        <v>2568.9</v>
      </c>
      <c r="S1331" s="19">
        <f t="shared" si="41"/>
        <v>4.9999999999727152E-2</v>
      </c>
      <c r="T1331" s="21"/>
      <c r="U1331" s="21"/>
      <c r="V1331" s="21"/>
    </row>
    <row r="1332" spans="5:22" hidden="1" x14ac:dyDescent="0.25">
      <c r="E1332" s="20" t="s">
        <v>3757</v>
      </c>
      <c r="F1332" s="12">
        <v>3542.05</v>
      </c>
      <c r="H1332" s="20" t="s">
        <v>434</v>
      </c>
      <c r="I1332" s="12">
        <v>39758.160000000003</v>
      </c>
      <c r="J1332" s="20" t="s">
        <v>14132</v>
      </c>
      <c r="L1332" s="43" t="s">
        <v>434</v>
      </c>
      <c r="M1332" s="12">
        <v>39758.160000000003</v>
      </c>
      <c r="N1332" s="19">
        <f t="shared" si="40"/>
        <v>3.9999999993597157E-2</v>
      </c>
      <c r="Q1332" s="21" t="s">
        <v>434</v>
      </c>
      <c r="R1332" s="21">
        <v>39758.199999999997</v>
      </c>
      <c r="S1332" s="19">
        <f t="shared" si="41"/>
        <v>-3.9999999993597157E-2</v>
      </c>
      <c r="T1332" s="21"/>
      <c r="U1332" s="21"/>
      <c r="V1332" s="21"/>
    </row>
    <row r="1333" spans="5:22" hidden="1" x14ac:dyDescent="0.25">
      <c r="E1333" s="20" t="s">
        <v>3758</v>
      </c>
      <c r="F1333" s="12">
        <v>2251.44</v>
      </c>
      <c r="H1333" s="20" t="s">
        <v>3469</v>
      </c>
      <c r="I1333" s="12">
        <v>1552.49</v>
      </c>
      <c r="J1333" s="20" t="s">
        <v>14133</v>
      </c>
      <c r="L1333" s="43" t="s">
        <v>3469</v>
      </c>
      <c r="M1333" s="12">
        <v>1552.49</v>
      </c>
      <c r="N1333" s="19">
        <f t="shared" si="40"/>
        <v>-9.9999999999909051E-3</v>
      </c>
      <c r="Q1333" s="21" t="s">
        <v>3469</v>
      </c>
      <c r="R1333" s="21">
        <v>1552.48</v>
      </c>
      <c r="S1333" s="19">
        <f t="shared" si="41"/>
        <v>9.9999999999909051E-3</v>
      </c>
      <c r="T1333" s="21"/>
      <c r="U1333" s="21"/>
      <c r="V1333" s="21"/>
    </row>
    <row r="1334" spans="5:22" hidden="1" x14ac:dyDescent="0.25">
      <c r="E1334" s="20" t="s">
        <v>3760</v>
      </c>
      <c r="F1334" s="12">
        <v>236.21</v>
      </c>
      <c r="H1334" s="20" t="s">
        <v>3471</v>
      </c>
      <c r="I1334" s="12">
        <v>411.26</v>
      </c>
      <c r="J1334" s="20" t="s">
        <v>14133</v>
      </c>
      <c r="L1334" s="43" t="s">
        <v>3471</v>
      </c>
      <c r="M1334" s="12">
        <v>411.26</v>
      </c>
      <c r="N1334" s="19">
        <f t="shared" si="40"/>
        <v>0</v>
      </c>
      <c r="Q1334" s="21" t="s">
        <v>3471</v>
      </c>
      <c r="R1334" s="21">
        <v>411.26</v>
      </c>
      <c r="S1334" s="19">
        <f t="shared" si="41"/>
        <v>0</v>
      </c>
      <c r="T1334" s="21"/>
      <c r="U1334" s="21"/>
      <c r="V1334" s="21"/>
    </row>
    <row r="1335" spans="5:22" ht="15" hidden="1" customHeight="1" x14ac:dyDescent="0.25">
      <c r="E1335" s="20" t="s">
        <v>3761</v>
      </c>
      <c r="F1335" s="12">
        <v>2834.56</v>
      </c>
      <c r="H1335" s="20" t="s">
        <v>3472</v>
      </c>
      <c r="I1335" s="12">
        <v>609.62</v>
      </c>
      <c r="J1335" s="20" t="s">
        <v>14133</v>
      </c>
      <c r="L1335" s="43" t="s">
        <v>3472</v>
      </c>
      <c r="M1335" s="12">
        <v>609.62</v>
      </c>
      <c r="N1335" s="19">
        <f t="shared" si="40"/>
        <v>0</v>
      </c>
      <c r="Q1335" s="20" t="s">
        <v>3472</v>
      </c>
      <c r="R1335" s="20">
        <v>609.62</v>
      </c>
      <c r="S1335" s="19">
        <f t="shared" si="41"/>
        <v>0</v>
      </c>
      <c r="T1335" s="20"/>
      <c r="U1335" s="20"/>
      <c r="V1335" s="20"/>
    </row>
    <row r="1336" spans="5:22" hidden="1" x14ac:dyDescent="0.25">
      <c r="E1336" s="20" t="s">
        <v>3763</v>
      </c>
      <c r="F1336" s="12">
        <v>472.43</v>
      </c>
      <c r="H1336" s="20" t="s">
        <v>3473</v>
      </c>
      <c r="I1336" s="12">
        <v>687.93000000000006</v>
      </c>
      <c r="J1336" s="20" t="s">
        <v>14133</v>
      </c>
      <c r="L1336" s="43" t="s">
        <v>3473</v>
      </c>
      <c r="M1336" s="12">
        <v>687.93000000000006</v>
      </c>
      <c r="N1336" s="19">
        <f t="shared" si="40"/>
        <v>0</v>
      </c>
      <c r="Q1336" s="21" t="s">
        <v>3473</v>
      </c>
      <c r="R1336" s="21">
        <v>687.93</v>
      </c>
      <c r="S1336" s="19">
        <f t="shared" si="41"/>
        <v>0</v>
      </c>
      <c r="T1336" s="21"/>
      <c r="U1336" s="21"/>
      <c r="V1336" s="21"/>
    </row>
    <row r="1337" spans="5:22" hidden="1" x14ac:dyDescent="0.25">
      <c r="E1337" s="20" t="s">
        <v>3765</v>
      </c>
      <c r="F1337" s="12">
        <v>1417.28</v>
      </c>
      <c r="H1337" s="20" t="s">
        <v>435</v>
      </c>
      <c r="I1337" s="12">
        <v>1437.2800000000002</v>
      </c>
      <c r="J1337" s="20" t="s">
        <v>14132</v>
      </c>
      <c r="L1337" s="43" t="s">
        <v>435</v>
      </c>
      <c r="M1337" s="12">
        <v>1437.2800000000002</v>
      </c>
      <c r="N1337" s="19">
        <f t="shared" si="40"/>
        <v>9.9999999997635314E-3</v>
      </c>
      <c r="Q1337" s="21" t="s">
        <v>435</v>
      </c>
      <c r="R1337" s="21">
        <v>1437.29</v>
      </c>
      <c r="S1337" s="19">
        <f t="shared" si="41"/>
        <v>-9.9999999997635314E-3</v>
      </c>
      <c r="T1337" s="21"/>
      <c r="U1337" s="21"/>
      <c r="V1337" s="21"/>
    </row>
    <row r="1338" spans="5:22" hidden="1" x14ac:dyDescent="0.25">
      <c r="E1338" s="20" t="s">
        <v>3767</v>
      </c>
      <c r="F1338" s="12">
        <v>1417.28</v>
      </c>
      <c r="H1338" s="20" t="s">
        <v>3474</v>
      </c>
      <c r="I1338" s="12">
        <v>1516.85</v>
      </c>
      <c r="J1338" s="20" t="s">
        <v>14133</v>
      </c>
      <c r="L1338" s="43" t="s">
        <v>3474</v>
      </c>
      <c r="M1338" s="12">
        <v>1516.85</v>
      </c>
      <c r="N1338" s="19">
        <f t="shared" si="40"/>
        <v>-1.999999999998181E-2</v>
      </c>
      <c r="Q1338" s="21" t="s">
        <v>3474</v>
      </c>
      <c r="R1338" s="21">
        <v>1516.83</v>
      </c>
      <c r="S1338" s="19">
        <f t="shared" si="41"/>
        <v>1.999999999998181E-2</v>
      </c>
      <c r="T1338" s="21"/>
      <c r="U1338" s="21"/>
      <c r="V1338" s="21"/>
    </row>
    <row r="1339" spans="5:22" hidden="1" x14ac:dyDescent="0.25">
      <c r="E1339" s="20" t="s">
        <v>3769</v>
      </c>
      <c r="F1339" s="12">
        <v>1653.49</v>
      </c>
      <c r="H1339" s="20" t="s">
        <v>3475</v>
      </c>
      <c r="I1339" s="12">
        <v>764.3</v>
      </c>
      <c r="J1339" s="20" t="s">
        <v>14133</v>
      </c>
      <c r="L1339" s="43" t="s">
        <v>3475</v>
      </c>
      <c r="M1339" s="12">
        <v>764.3</v>
      </c>
      <c r="N1339" s="19">
        <f t="shared" si="40"/>
        <v>-9.9999999999909051E-3</v>
      </c>
      <c r="Q1339" s="21" t="s">
        <v>3475</v>
      </c>
      <c r="R1339" s="21">
        <v>764.29</v>
      </c>
      <c r="S1339" s="19">
        <f t="shared" si="41"/>
        <v>9.9999999999909051E-3</v>
      </c>
      <c r="T1339" s="21"/>
      <c r="U1339" s="21"/>
      <c r="V1339" s="21"/>
    </row>
    <row r="1340" spans="5:22" hidden="1" x14ac:dyDescent="0.25">
      <c r="E1340" s="20" t="s">
        <v>3771</v>
      </c>
      <c r="F1340" s="12">
        <v>1417.28</v>
      </c>
      <c r="H1340" s="20" t="s">
        <v>3476</v>
      </c>
      <c r="I1340" s="12">
        <v>844.46</v>
      </c>
      <c r="J1340" s="20" t="s">
        <v>14133</v>
      </c>
      <c r="L1340" s="43" t="s">
        <v>3476</v>
      </c>
      <c r="M1340" s="12">
        <v>844.46</v>
      </c>
      <c r="N1340" s="19">
        <f t="shared" si="40"/>
        <v>-9.9999999999909051E-3</v>
      </c>
      <c r="Q1340" s="21" t="s">
        <v>3476</v>
      </c>
      <c r="R1340" s="21">
        <v>844.45</v>
      </c>
      <c r="S1340" s="19">
        <f t="shared" si="41"/>
        <v>9.9999999999909051E-3</v>
      </c>
      <c r="T1340" s="21"/>
      <c r="U1340" s="21"/>
      <c r="V1340" s="21"/>
    </row>
    <row r="1341" spans="5:22" hidden="1" x14ac:dyDescent="0.25">
      <c r="E1341" s="20" t="s">
        <v>3773</v>
      </c>
      <c r="F1341" s="12">
        <v>236.21</v>
      </c>
      <c r="H1341" s="20" t="s">
        <v>3477</v>
      </c>
      <c r="I1341" s="12">
        <v>1215.18</v>
      </c>
      <c r="J1341" s="20" t="s">
        <v>14133</v>
      </c>
      <c r="L1341" s="43" t="s">
        <v>3477</v>
      </c>
      <c r="M1341" s="12">
        <v>1215.18</v>
      </c>
      <c r="N1341" s="19">
        <f t="shared" si="40"/>
        <v>-1.999999999998181E-2</v>
      </c>
      <c r="Q1341" s="21" t="s">
        <v>3477</v>
      </c>
      <c r="R1341" s="21">
        <v>1215.1600000000001</v>
      </c>
      <c r="S1341" s="19">
        <f t="shared" si="41"/>
        <v>1.999999999998181E-2</v>
      </c>
      <c r="T1341" s="21"/>
      <c r="U1341" s="21"/>
      <c r="V1341" s="21"/>
    </row>
    <row r="1342" spans="5:22" hidden="1" x14ac:dyDescent="0.25">
      <c r="E1342" s="20" t="s">
        <v>3774</v>
      </c>
      <c r="F1342" s="12">
        <v>427.66</v>
      </c>
      <c r="H1342" s="20" t="s">
        <v>3479</v>
      </c>
      <c r="I1342" s="12">
        <v>274.18</v>
      </c>
      <c r="J1342" s="20" t="s">
        <v>14133</v>
      </c>
      <c r="L1342" s="43" t="s">
        <v>3479</v>
      </c>
      <c r="M1342" s="12">
        <v>274.18</v>
      </c>
      <c r="N1342" s="19">
        <f t="shared" si="40"/>
        <v>-9.9999999999909051E-3</v>
      </c>
      <c r="Q1342" s="21" t="s">
        <v>3479</v>
      </c>
      <c r="R1342" s="21">
        <v>274.17</v>
      </c>
      <c r="S1342" s="19">
        <f t="shared" si="41"/>
        <v>9.9999999999909051E-3</v>
      </c>
      <c r="T1342" s="21"/>
      <c r="U1342" s="21"/>
      <c r="V1342" s="21"/>
    </row>
    <row r="1343" spans="5:22" hidden="1" x14ac:dyDescent="0.25">
      <c r="E1343" s="20" t="s">
        <v>3776</v>
      </c>
      <c r="F1343" s="12">
        <v>1889.71</v>
      </c>
      <c r="H1343" s="20" t="s">
        <v>436</v>
      </c>
      <c r="I1343" s="12">
        <v>1358.04</v>
      </c>
      <c r="J1343" s="20" t="s">
        <v>14132</v>
      </c>
      <c r="L1343" s="43" t="s">
        <v>436</v>
      </c>
      <c r="M1343" s="12">
        <v>1358.04</v>
      </c>
      <c r="N1343" s="19">
        <f t="shared" si="40"/>
        <v>0</v>
      </c>
      <c r="Q1343" s="21" t="s">
        <v>436</v>
      </c>
      <c r="R1343" s="21">
        <v>1358.04</v>
      </c>
      <c r="S1343" s="19">
        <f t="shared" si="41"/>
        <v>0</v>
      </c>
      <c r="T1343" s="21"/>
      <c r="U1343" s="21"/>
      <c r="V1343" s="21"/>
    </row>
    <row r="1344" spans="5:22" ht="15" hidden="1" customHeight="1" x14ac:dyDescent="0.25">
      <c r="E1344" s="20" t="s">
        <v>3778</v>
      </c>
      <c r="F1344" s="12">
        <v>518.70000000000005</v>
      </c>
      <c r="H1344" s="20" t="s">
        <v>3480</v>
      </c>
      <c r="I1344" s="12">
        <v>394.17</v>
      </c>
      <c r="J1344" s="20" t="s">
        <v>14133</v>
      </c>
      <c r="L1344" s="43" t="s">
        <v>3480</v>
      </c>
      <c r="M1344" s="12">
        <v>394.17</v>
      </c>
      <c r="N1344" s="19">
        <f t="shared" si="40"/>
        <v>0</v>
      </c>
      <c r="Q1344" s="20" t="s">
        <v>3480</v>
      </c>
      <c r="R1344" s="20">
        <v>394.17</v>
      </c>
      <c r="S1344" s="19">
        <f t="shared" si="41"/>
        <v>0</v>
      </c>
      <c r="T1344" s="20"/>
      <c r="U1344" s="20"/>
      <c r="V1344" s="20"/>
    </row>
    <row r="1345" spans="5:22" ht="15" hidden="1" customHeight="1" x14ac:dyDescent="0.25">
      <c r="E1345" s="20" t="s">
        <v>3780</v>
      </c>
      <c r="F1345" s="12">
        <v>358.23</v>
      </c>
      <c r="H1345" s="20" t="s">
        <v>437</v>
      </c>
      <c r="I1345" s="12">
        <v>4673.17</v>
      </c>
      <c r="J1345" s="20" t="s">
        <v>14132</v>
      </c>
      <c r="L1345" s="43" t="s">
        <v>437</v>
      </c>
      <c r="M1345" s="12">
        <v>4673.17</v>
      </c>
      <c r="N1345" s="19">
        <f t="shared" si="40"/>
        <v>1.0000000000218279E-2</v>
      </c>
      <c r="Q1345" s="20" t="s">
        <v>437</v>
      </c>
      <c r="R1345" s="20">
        <v>4673.18</v>
      </c>
      <c r="S1345" s="19">
        <f t="shared" si="41"/>
        <v>-1.0000000000218279E-2</v>
      </c>
      <c r="T1345" s="20"/>
      <c r="U1345" s="20"/>
      <c r="V1345" s="20"/>
    </row>
    <row r="1346" spans="5:22" ht="15" hidden="1" customHeight="1" x14ac:dyDescent="0.25">
      <c r="E1346" s="20" t="s">
        <v>3782</v>
      </c>
      <c r="F1346" s="12">
        <v>594.44000000000005</v>
      </c>
      <c r="H1346" s="20" t="s">
        <v>438</v>
      </c>
      <c r="I1346" s="12">
        <v>1540.32</v>
      </c>
      <c r="J1346" s="20" t="s">
        <v>14132</v>
      </c>
      <c r="L1346" s="43" t="s">
        <v>438</v>
      </c>
      <c r="M1346" s="12">
        <v>1540.32</v>
      </c>
      <c r="N1346" s="19">
        <f t="shared" si="40"/>
        <v>0</v>
      </c>
      <c r="Q1346" s="20" t="s">
        <v>438</v>
      </c>
      <c r="R1346" s="20">
        <v>1540.32</v>
      </c>
      <c r="S1346" s="19">
        <f t="shared" si="41"/>
        <v>0</v>
      </c>
      <c r="T1346" s="20"/>
      <c r="U1346" s="20"/>
      <c r="V1346" s="20"/>
    </row>
    <row r="1347" spans="5:22" hidden="1" x14ac:dyDescent="0.25">
      <c r="E1347" s="20" t="s">
        <v>3784</v>
      </c>
      <c r="F1347" s="12">
        <v>400.77</v>
      </c>
      <c r="H1347" s="20" t="s">
        <v>441</v>
      </c>
      <c r="I1347" s="12">
        <v>10869.33</v>
      </c>
      <c r="J1347" s="20" t="s">
        <v>14132</v>
      </c>
      <c r="L1347" s="43" t="s">
        <v>441</v>
      </c>
      <c r="M1347" s="12">
        <v>10869.33</v>
      </c>
      <c r="N1347" s="19">
        <f t="shared" si="40"/>
        <v>9.0000000000145519E-2</v>
      </c>
      <c r="Q1347" s="21" t="s">
        <v>441</v>
      </c>
      <c r="R1347" s="21">
        <v>10869.42</v>
      </c>
      <c r="S1347" s="19">
        <f t="shared" si="41"/>
        <v>-9.0000000000145519E-2</v>
      </c>
      <c r="T1347" s="21"/>
      <c r="U1347" s="21"/>
      <c r="V1347" s="21"/>
    </row>
    <row r="1348" spans="5:22" hidden="1" x14ac:dyDescent="0.25">
      <c r="E1348" s="20" t="s">
        <v>3786</v>
      </c>
      <c r="F1348" s="12">
        <v>358.23</v>
      </c>
      <c r="H1348" s="20" t="s">
        <v>442</v>
      </c>
      <c r="I1348" s="12">
        <v>8587.39</v>
      </c>
      <c r="J1348" s="20" t="s">
        <v>14132</v>
      </c>
      <c r="L1348" s="43" t="s">
        <v>442</v>
      </c>
      <c r="M1348" s="12">
        <v>8587.39</v>
      </c>
      <c r="N1348" s="19">
        <f t="shared" si="40"/>
        <v>0</v>
      </c>
      <c r="Q1348" s="21" t="s">
        <v>442</v>
      </c>
      <c r="R1348" s="21">
        <v>8587.39</v>
      </c>
      <c r="S1348" s="19">
        <f t="shared" si="41"/>
        <v>0</v>
      </c>
      <c r="T1348" s="21"/>
      <c r="U1348" s="21"/>
      <c r="V1348" s="21"/>
    </row>
    <row r="1349" spans="5:22" hidden="1" x14ac:dyDescent="0.25">
      <c r="E1349" s="20" t="s">
        <v>3787</v>
      </c>
      <c r="F1349" s="12">
        <v>826.75</v>
      </c>
      <c r="H1349" s="20" t="s">
        <v>3482</v>
      </c>
      <c r="I1349" s="12">
        <v>1016.17</v>
      </c>
      <c r="J1349" s="20" t="s">
        <v>14133</v>
      </c>
      <c r="L1349" s="43" t="s">
        <v>3482</v>
      </c>
      <c r="M1349" s="12">
        <v>1016.17</v>
      </c>
      <c r="N1349" s="19">
        <f t="shared" si="40"/>
        <v>-9.9999999999909051E-3</v>
      </c>
      <c r="Q1349" s="21" t="s">
        <v>3482</v>
      </c>
      <c r="R1349" s="21">
        <v>1016.16</v>
      </c>
      <c r="S1349" s="19">
        <f t="shared" si="41"/>
        <v>9.9999999999909051E-3</v>
      </c>
      <c r="T1349" s="21"/>
      <c r="U1349" s="21"/>
      <c r="V1349" s="21"/>
    </row>
    <row r="1350" spans="5:22" ht="15" hidden="1" customHeight="1" x14ac:dyDescent="0.25">
      <c r="E1350" s="20" t="s">
        <v>3789</v>
      </c>
      <c r="F1350" s="12">
        <v>2584.4899999999998</v>
      </c>
      <c r="H1350" s="20" t="s">
        <v>3484</v>
      </c>
      <c r="I1350" s="12">
        <v>617.15</v>
      </c>
      <c r="J1350" s="20" t="s">
        <v>14133</v>
      </c>
      <c r="L1350" s="43" t="s">
        <v>3484</v>
      </c>
      <c r="M1350" s="12">
        <v>617.15</v>
      </c>
      <c r="N1350" s="19">
        <f t="shared" ref="N1350:N1413" si="42">+VLOOKUP(L1350,Q:V,2,0)-M1350</f>
        <v>0</v>
      </c>
      <c r="Q1350" s="20" t="s">
        <v>3484</v>
      </c>
      <c r="R1350" s="20">
        <v>617.15</v>
      </c>
      <c r="S1350" s="19">
        <f t="shared" ref="S1350:S1413" si="43">VLOOKUP(Q1350,L:M,2,0)-R1350</f>
        <v>0</v>
      </c>
      <c r="T1350" s="20"/>
      <c r="U1350" s="20"/>
      <c r="V1350" s="20"/>
    </row>
    <row r="1351" spans="5:22" hidden="1" x14ac:dyDescent="0.25">
      <c r="E1351" s="20" t="s">
        <v>3791</v>
      </c>
      <c r="F1351" s="12">
        <v>944.85</v>
      </c>
      <c r="H1351" s="20" t="s">
        <v>445</v>
      </c>
      <c r="I1351" s="12">
        <v>18560.09</v>
      </c>
      <c r="J1351" s="20" t="s">
        <v>14132</v>
      </c>
      <c r="L1351" s="43" t="s">
        <v>445</v>
      </c>
      <c r="M1351" s="12">
        <v>18560.09</v>
      </c>
      <c r="N1351" s="19">
        <f t="shared" si="42"/>
        <v>-4.0000000000873115E-2</v>
      </c>
      <c r="Q1351" s="21" t="s">
        <v>445</v>
      </c>
      <c r="R1351" s="21">
        <v>18560.05</v>
      </c>
      <c r="S1351" s="19">
        <f t="shared" si="43"/>
        <v>4.0000000000873115E-2</v>
      </c>
      <c r="T1351" s="21"/>
      <c r="U1351" s="21"/>
      <c r="V1351" s="21"/>
    </row>
    <row r="1352" spans="5:22" hidden="1" x14ac:dyDescent="0.25">
      <c r="E1352" s="20" t="s">
        <v>3792</v>
      </c>
      <c r="F1352" s="12">
        <v>566.91</v>
      </c>
      <c r="H1352" s="20" t="s">
        <v>3487</v>
      </c>
      <c r="I1352" s="12">
        <v>757.23</v>
      </c>
      <c r="J1352" s="20" t="s">
        <v>14133</v>
      </c>
      <c r="L1352" s="43" t="s">
        <v>3487</v>
      </c>
      <c r="M1352" s="12">
        <v>757.23</v>
      </c>
      <c r="N1352" s="19">
        <f t="shared" si="42"/>
        <v>0</v>
      </c>
      <c r="Q1352" s="21" t="s">
        <v>3487</v>
      </c>
      <c r="R1352" s="21">
        <v>757.23</v>
      </c>
      <c r="S1352" s="19">
        <f t="shared" si="43"/>
        <v>0</v>
      </c>
      <c r="T1352" s="21"/>
      <c r="U1352" s="21"/>
      <c r="V1352" s="21"/>
    </row>
    <row r="1353" spans="5:22" hidden="1" x14ac:dyDescent="0.25">
      <c r="E1353" s="20" t="s">
        <v>3794</v>
      </c>
      <c r="F1353" s="12">
        <v>2834.56</v>
      </c>
      <c r="H1353" s="20" t="s">
        <v>3488</v>
      </c>
      <c r="I1353" s="12">
        <v>536.47</v>
      </c>
      <c r="J1353" s="20" t="s">
        <v>14133</v>
      </c>
      <c r="L1353" s="43" t="s">
        <v>3488</v>
      </c>
      <c r="M1353" s="12">
        <v>536.47</v>
      </c>
      <c r="N1353" s="19">
        <f t="shared" si="42"/>
        <v>0</v>
      </c>
      <c r="Q1353" s="21" t="s">
        <v>3488</v>
      </c>
      <c r="R1353" s="21">
        <v>536.47</v>
      </c>
      <c r="S1353" s="19">
        <f t="shared" si="43"/>
        <v>0</v>
      </c>
      <c r="T1353" s="21"/>
      <c r="U1353" s="21"/>
      <c r="V1353" s="21"/>
    </row>
    <row r="1354" spans="5:22" hidden="1" x14ac:dyDescent="0.25">
      <c r="E1354" s="20" t="s">
        <v>3796</v>
      </c>
      <c r="F1354" s="12">
        <v>2411.5300000000002</v>
      </c>
      <c r="H1354" s="20" t="s">
        <v>3489</v>
      </c>
      <c r="I1354" s="12">
        <v>678.63</v>
      </c>
      <c r="J1354" s="20" t="s">
        <v>14133</v>
      </c>
      <c r="L1354" s="43" t="s">
        <v>3489</v>
      </c>
      <c r="M1354" s="12">
        <v>678.63</v>
      </c>
      <c r="N1354" s="19">
        <f t="shared" si="42"/>
        <v>-9.9999999999909051E-3</v>
      </c>
      <c r="Q1354" s="21" t="s">
        <v>3489</v>
      </c>
      <c r="R1354" s="21">
        <v>678.62</v>
      </c>
      <c r="S1354" s="19">
        <f t="shared" si="43"/>
        <v>9.9999999999909051E-3</v>
      </c>
      <c r="T1354" s="21"/>
      <c r="U1354" s="21"/>
      <c r="V1354" s="21"/>
    </row>
    <row r="1355" spans="5:22" hidden="1" x14ac:dyDescent="0.25">
      <c r="E1355" s="20" t="s">
        <v>3797</v>
      </c>
      <c r="F1355" s="12">
        <v>472.43</v>
      </c>
      <c r="H1355" s="20" t="s">
        <v>448</v>
      </c>
      <c r="I1355" s="12">
        <v>40213.1</v>
      </c>
      <c r="J1355" s="20" t="s">
        <v>14132</v>
      </c>
      <c r="L1355" s="43" t="s">
        <v>448</v>
      </c>
      <c r="M1355" s="12">
        <v>40213.1</v>
      </c>
      <c r="N1355" s="19">
        <f t="shared" si="42"/>
        <v>4.0000000000873115E-2</v>
      </c>
      <c r="Q1355" s="21" t="s">
        <v>448</v>
      </c>
      <c r="R1355" s="21">
        <v>40213.14</v>
      </c>
      <c r="S1355" s="19">
        <f t="shared" si="43"/>
        <v>-4.0000000000873115E-2</v>
      </c>
      <c r="T1355" s="21"/>
      <c r="U1355" s="21"/>
      <c r="V1355" s="21"/>
    </row>
    <row r="1356" spans="5:22" ht="15" hidden="1" customHeight="1" x14ac:dyDescent="0.25">
      <c r="E1356" s="20" t="s">
        <v>3799</v>
      </c>
      <c r="F1356" s="12">
        <v>1155.8499999999999</v>
      </c>
      <c r="H1356" s="20" t="s">
        <v>449</v>
      </c>
      <c r="I1356" s="12">
        <v>7765.57</v>
      </c>
      <c r="J1356" s="20" t="s">
        <v>14132</v>
      </c>
      <c r="L1356" s="43" t="s">
        <v>449</v>
      </c>
      <c r="M1356" s="12">
        <v>7765.57</v>
      </c>
      <c r="N1356" s="19">
        <f t="shared" si="42"/>
        <v>-9.999999999308784E-3</v>
      </c>
      <c r="Q1356" s="20" t="s">
        <v>449</v>
      </c>
      <c r="R1356" s="20">
        <v>7765.56</v>
      </c>
      <c r="S1356" s="19">
        <f t="shared" si="43"/>
        <v>9.999999999308784E-3</v>
      </c>
      <c r="T1356" s="20"/>
      <c r="U1356" s="20"/>
      <c r="V1356" s="20"/>
    </row>
    <row r="1357" spans="5:22" hidden="1" x14ac:dyDescent="0.25">
      <c r="E1357" s="20" t="s">
        <v>3801</v>
      </c>
      <c r="F1357" s="12">
        <v>518.70000000000005</v>
      </c>
      <c r="H1357" s="20" t="s">
        <v>452</v>
      </c>
      <c r="I1357" s="12">
        <v>31507.599999999999</v>
      </c>
      <c r="J1357" s="20" t="s">
        <v>14132</v>
      </c>
      <c r="L1357" s="43" t="s">
        <v>452</v>
      </c>
      <c r="M1357" s="12">
        <v>31507.599999999999</v>
      </c>
      <c r="N1357" s="19">
        <f t="shared" si="42"/>
        <v>4.0000000000873115E-2</v>
      </c>
      <c r="Q1357" s="21" t="s">
        <v>452</v>
      </c>
      <c r="R1357" s="21">
        <v>31507.64</v>
      </c>
      <c r="S1357" s="19">
        <f t="shared" si="43"/>
        <v>-4.0000000000873115E-2</v>
      </c>
      <c r="T1357" s="21"/>
      <c r="U1357" s="21"/>
      <c r="V1357" s="21"/>
    </row>
    <row r="1358" spans="5:22" ht="15" hidden="1" customHeight="1" x14ac:dyDescent="0.25">
      <c r="E1358" s="20" t="s">
        <v>3802</v>
      </c>
      <c r="F1358" s="12">
        <v>1417.28</v>
      </c>
      <c r="H1358" s="20" t="s">
        <v>453</v>
      </c>
      <c r="I1358" s="12">
        <v>9819.7099999999991</v>
      </c>
      <c r="J1358" s="20" t="s">
        <v>14132</v>
      </c>
      <c r="L1358" s="43" t="s">
        <v>453</v>
      </c>
      <c r="M1358" s="12">
        <v>9819.7099999999991</v>
      </c>
      <c r="N1358" s="19">
        <f t="shared" si="42"/>
        <v>1.0000000000218279E-2</v>
      </c>
      <c r="Q1358" s="20" t="s">
        <v>453</v>
      </c>
      <c r="R1358" s="20">
        <v>9819.7199999999993</v>
      </c>
      <c r="S1358" s="19">
        <f t="shared" si="43"/>
        <v>-1.0000000000218279E-2</v>
      </c>
      <c r="T1358" s="20"/>
      <c r="U1358" s="20"/>
      <c r="V1358" s="20"/>
    </row>
    <row r="1359" spans="5:22" ht="15" hidden="1" customHeight="1" x14ac:dyDescent="0.25">
      <c r="E1359" s="20" t="s">
        <v>3803</v>
      </c>
      <c r="F1359" s="12">
        <v>2125.92</v>
      </c>
      <c r="H1359" s="20" t="s">
        <v>454</v>
      </c>
      <c r="I1359" s="12">
        <v>61211.43</v>
      </c>
      <c r="J1359" s="20" t="s">
        <v>14132</v>
      </c>
      <c r="L1359" s="43" t="s">
        <v>454</v>
      </c>
      <c r="M1359" s="12">
        <v>61211.43</v>
      </c>
      <c r="N1359" s="19">
        <f t="shared" si="42"/>
        <v>0</v>
      </c>
      <c r="Q1359" s="20" t="s">
        <v>454</v>
      </c>
      <c r="R1359" s="20">
        <v>61211.43</v>
      </c>
      <c r="S1359" s="19">
        <f t="shared" si="43"/>
        <v>0</v>
      </c>
      <c r="T1359" s="20"/>
      <c r="U1359" s="20"/>
      <c r="V1359" s="20"/>
    </row>
    <row r="1360" spans="5:22" hidden="1" x14ac:dyDescent="0.25">
      <c r="E1360" s="20" t="s">
        <v>3805</v>
      </c>
      <c r="F1360" s="12">
        <v>1464.52</v>
      </c>
      <c r="H1360" s="20" t="s">
        <v>457</v>
      </c>
      <c r="I1360" s="12">
        <v>804.13</v>
      </c>
      <c r="J1360" s="20" t="s">
        <v>14132</v>
      </c>
      <c r="L1360" s="43" t="s">
        <v>457</v>
      </c>
      <c r="M1360" s="12">
        <v>804.13</v>
      </c>
      <c r="N1360" s="19">
        <f t="shared" si="42"/>
        <v>1.999999999998181E-2</v>
      </c>
      <c r="Q1360" s="21" t="s">
        <v>457</v>
      </c>
      <c r="R1360" s="21">
        <v>804.15</v>
      </c>
      <c r="S1360" s="19">
        <f t="shared" si="43"/>
        <v>-1.999999999998181E-2</v>
      </c>
      <c r="T1360" s="21"/>
      <c r="U1360" s="21"/>
      <c r="V1360" s="21"/>
    </row>
    <row r="1361" spans="5:22" hidden="1" x14ac:dyDescent="0.25">
      <c r="E1361" s="20" t="s">
        <v>3807</v>
      </c>
      <c r="F1361" s="12">
        <v>1417.28</v>
      </c>
      <c r="H1361" s="20" t="s">
        <v>458</v>
      </c>
      <c r="I1361" s="12">
        <v>16206.279999999999</v>
      </c>
      <c r="J1361" s="20" t="s">
        <v>14132</v>
      </c>
      <c r="L1361" s="43" t="s">
        <v>458</v>
      </c>
      <c r="M1361" s="12">
        <v>16206.279999999999</v>
      </c>
      <c r="N1361" s="19">
        <f t="shared" si="42"/>
        <v>0</v>
      </c>
      <c r="Q1361" s="21" t="s">
        <v>458</v>
      </c>
      <c r="R1361" s="21">
        <v>16206.28</v>
      </c>
      <c r="S1361" s="19">
        <f t="shared" si="43"/>
        <v>0</v>
      </c>
      <c r="T1361" s="21"/>
      <c r="U1361" s="21"/>
      <c r="V1361" s="21"/>
    </row>
    <row r="1362" spans="5:22" ht="15" hidden="1" customHeight="1" x14ac:dyDescent="0.25">
      <c r="E1362" s="20" t="s">
        <v>3809</v>
      </c>
      <c r="F1362" s="12">
        <v>1894.4</v>
      </c>
      <c r="H1362" s="20" t="s">
        <v>3490</v>
      </c>
      <c r="I1362" s="12">
        <v>18584.53</v>
      </c>
      <c r="J1362" s="20" t="s">
        <v>14133</v>
      </c>
      <c r="L1362" s="43" t="s">
        <v>3490</v>
      </c>
      <c r="M1362" s="12">
        <v>18584.53</v>
      </c>
      <c r="N1362" s="19">
        <f t="shared" si="42"/>
        <v>0</v>
      </c>
      <c r="Q1362" s="20" t="s">
        <v>3490</v>
      </c>
      <c r="R1362" s="20">
        <v>18584.53</v>
      </c>
      <c r="S1362" s="19">
        <f t="shared" si="43"/>
        <v>0</v>
      </c>
      <c r="T1362" s="20"/>
      <c r="U1362" s="20"/>
      <c r="V1362" s="20"/>
    </row>
    <row r="1363" spans="5:22" hidden="1" x14ac:dyDescent="0.25">
      <c r="E1363" s="20" t="s">
        <v>3810</v>
      </c>
      <c r="F1363" s="12">
        <v>687.32</v>
      </c>
      <c r="H1363" s="20" t="s">
        <v>3492</v>
      </c>
      <c r="I1363" s="12">
        <v>579.4</v>
      </c>
      <c r="J1363" s="20" t="s">
        <v>14133</v>
      </c>
      <c r="L1363" s="43" t="s">
        <v>3492</v>
      </c>
      <c r="M1363" s="12">
        <v>579.4</v>
      </c>
      <c r="N1363" s="19">
        <f t="shared" si="42"/>
        <v>0</v>
      </c>
      <c r="Q1363" s="21" t="s">
        <v>3492</v>
      </c>
      <c r="R1363" s="21">
        <v>579.4</v>
      </c>
      <c r="S1363" s="19">
        <f t="shared" si="43"/>
        <v>0</v>
      </c>
      <c r="T1363" s="21"/>
      <c r="U1363" s="21"/>
      <c r="V1363" s="21"/>
    </row>
    <row r="1364" spans="5:22" ht="15" hidden="1" customHeight="1" x14ac:dyDescent="0.25">
      <c r="E1364" s="20" t="s">
        <v>3812</v>
      </c>
      <c r="F1364" s="12">
        <v>2104.6</v>
      </c>
      <c r="H1364" s="20" t="s">
        <v>459</v>
      </c>
      <c r="I1364" s="12">
        <v>17666.7</v>
      </c>
      <c r="J1364" s="20" t="s">
        <v>14132</v>
      </c>
      <c r="L1364" s="43" t="s">
        <v>459</v>
      </c>
      <c r="M1364" s="12">
        <v>17666.7</v>
      </c>
      <c r="N1364" s="19">
        <f t="shared" si="42"/>
        <v>-1.0000000002037268E-2</v>
      </c>
      <c r="Q1364" s="20" t="s">
        <v>459</v>
      </c>
      <c r="R1364" s="20">
        <v>17666.689999999999</v>
      </c>
      <c r="S1364" s="19">
        <f t="shared" si="43"/>
        <v>1.0000000002037268E-2</v>
      </c>
      <c r="T1364" s="20"/>
      <c r="U1364" s="20"/>
      <c r="V1364" s="20"/>
    </row>
    <row r="1365" spans="5:22" hidden="1" x14ac:dyDescent="0.25">
      <c r="E1365" s="20" t="s">
        <v>3814</v>
      </c>
      <c r="F1365" s="12">
        <v>944.85</v>
      </c>
      <c r="H1365" s="20" t="s">
        <v>3494</v>
      </c>
      <c r="I1365" s="12">
        <v>1111.4000000000001</v>
      </c>
      <c r="J1365" s="20" t="s">
        <v>14133</v>
      </c>
      <c r="L1365" s="43" t="s">
        <v>3494</v>
      </c>
      <c r="M1365" s="12">
        <v>1111.4000000000001</v>
      </c>
      <c r="N1365" s="19">
        <f t="shared" si="42"/>
        <v>-9.9999999999909051E-3</v>
      </c>
      <c r="Q1365" s="21" t="s">
        <v>3494</v>
      </c>
      <c r="R1365" s="21">
        <v>1111.3900000000001</v>
      </c>
      <c r="S1365" s="19">
        <f t="shared" si="43"/>
        <v>9.9999999999909051E-3</v>
      </c>
      <c r="T1365" s="21"/>
      <c r="U1365" s="21"/>
      <c r="V1365" s="21"/>
    </row>
    <row r="1366" spans="5:22" ht="15" hidden="1" customHeight="1" x14ac:dyDescent="0.25">
      <c r="E1366" s="20" t="s">
        <v>3816</v>
      </c>
      <c r="F1366" s="12">
        <v>1374.64</v>
      </c>
      <c r="H1366" s="20" t="s">
        <v>460</v>
      </c>
      <c r="I1366" s="12">
        <v>8736.5499999999993</v>
      </c>
      <c r="J1366" s="20" t="s">
        <v>14132</v>
      </c>
      <c r="L1366" s="43" t="s">
        <v>460</v>
      </c>
      <c r="M1366" s="12">
        <v>8736.5499999999993</v>
      </c>
      <c r="N1366" s="19">
        <f t="shared" si="42"/>
        <v>0</v>
      </c>
      <c r="Q1366" s="20" t="s">
        <v>460</v>
      </c>
      <c r="R1366" s="20">
        <v>8736.5499999999993</v>
      </c>
      <c r="S1366" s="19">
        <f t="shared" si="43"/>
        <v>0</v>
      </c>
      <c r="T1366" s="20"/>
      <c r="U1366" s="20"/>
      <c r="V1366" s="20"/>
    </row>
    <row r="1367" spans="5:22" ht="15" hidden="1" customHeight="1" x14ac:dyDescent="0.25">
      <c r="E1367" s="20" t="s">
        <v>3818</v>
      </c>
      <c r="F1367" s="12">
        <v>2834.56</v>
      </c>
      <c r="H1367" s="20" t="s">
        <v>461</v>
      </c>
      <c r="I1367" s="12">
        <v>67390.61</v>
      </c>
      <c r="J1367" s="20" t="s">
        <v>14132</v>
      </c>
      <c r="L1367" s="43" t="s">
        <v>461</v>
      </c>
      <c r="M1367" s="12">
        <v>67390.61</v>
      </c>
      <c r="N1367" s="19">
        <f t="shared" si="42"/>
        <v>0</v>
      </c>
      <c r="Q1367" s="20" t="s">
        <v>461</v>
      </c>
      <c r="R1367" s="20">
        <v>67390.61</v>
      </c>
      <c r="S1367" s="19">
        <f t="shared" si="43"/>
        <v>0</v>
      </c>
      <c r="T1367" s="20"/>
      <c r="U1367" s="20"/>
      <c r="V1367" s="20"/>
    </row>
    <row r="1368" spans="5:22" hidden="1" x14ac:dyDescent="0.25">
      <c r="E1368" s="20" t="s">
        <v>3819</v>
      </c>
      <c r="F1368" s="12">
        <v>2834.56</v>
      </c>
      <c r="H1368" s="20" t="s">
        <v>462</v>
      </c>
      <c r="I1368" s="12">
        <v>13764.73</v>
      </c>
      <c r="J1368" s="20" t="s">
        <v>14132</v>
      </c>
      <c r="L1368" s="43" t="s">
        <v>462</v>
      </c>
      <c r="M1368" s="12">
        <v>13764.73</v>
      </c>
      <c r="N1368" s="19">
        <f t="shared" si="42"/>
        <v>0.1000000000003638</v>
      </c>
      <c r="Q1368" s="21" t="s">
        <v>462</v>
      </c>
      <c r="R1368" s="21">
        <v>13764.83</v>
      </c>
      <c r="S1368" s="19">
        <f t="shared" si="43"/>
        <v>-0.1000000000003638</v>
      </c>
      <c r="T1368" s="21"/>
      <c r="U1368" s="21"/>
      <c r="V1368" s="21"/>
    </row>
    <row r="1369" spans="5:22" hidden="1" x14ac:dyDescent="0.25">
      <c r="E1369" s="20" t="s">
        <v>3820</v>
      </c>
      <c r="F1369" s="12">
        <v>1559.54</v>
      </c>
      <c r="H1369" s="20" t="s">
        <v>4345</v>
      </c>
      <c r="I1369" s="12">
        <v>4857.96</v>
      </c>
      <c r="J1369" s="20" t="s">
        <v>14133</v>
      </c>
      <c r="L1369" s="43" t="s">
        <v>4345</v>
      </c>
      <c r="M1369" s="12">
        <v>4857.96</v>
      </c>
      <c r="N1369" s="19">
        <f t="shared" si="42"/>
        <v>-1.502000000073167E-3</v>
      </c>
      <c r="Q1369" s="21" t="s">
        <v>4345</v>
      </c>
      <c r="R1369" s="21">
        <v>4857.958498</v>
      </c>
      <c r="S1369" s="19">
        <f t="shared" si="43"/>
        <v>1.502000000073167E-3</v>
      </c>
      <c r="T1369" s="21"/>
      <c r="U1369" s="21"/>
      <c r="V1369" s="21"/>
    </row>
    <row r="1370" spans="5:22" hidden="1" x14ac:dyDescent="0.25">
      <c r="E1370" s="20" t="s">
        <v>3821</v>
      </c>
      <c r="F1370" s="12">
        <v>365.8</v>
      </c>
      <c r="H1370" s="20" t="s">
        <v>3496</v>
      </c>
      <c r="I1370" s="12">
        <v>507.03</v>
      </c>
      <c r="J1370" s="20" t="s">
        <v>14133</v>
      </c>
      <c r="L1370" s="43" t="s">
        <v>3496</v>
      </c>
      <c r="M1370" s="12">
        <v>507.03</v>
      </c>
      <c r="N1370" s="19">
        <f t="shared" si="42"/>
        <v>0</v>
      </c>
      <c r="Q1370" s="21" t="s">
        <v>3496</v>
      </c>
      <c r="R1370" s="21">
        <v>507.03</v>
      </c>
      <c r="S1370" s="19">
        <f t="shared" si="43"/>
        <v>0</v>
      </c>
      <c r="T1370" s="21"/>
      <c r="U1370" s="21"/>
      <c r="V1370" s="21"/>
    </row>
    <row r="1371" spans="5:22" hidden="1" x14ac:dyDescent="0.25">
      <c r="E1371" s="20" t="s">
        <v>3822</v>
      </c>
      <c r="F1371" s="12">
        <v>20278.46</v>
      </c>
      <c r="H1371" s="20" t="s">
        <v>3499</v>
      </c>
      <c r="I1371" s="12">
        <v>1134.1199999999999</v>
      </c>
      <c r="J1371" s="20" t="s">
        <v>14133</v>
      </c>
      <c r="L1371" s="43" t="s">
        <v>3499</v>
      </c>
      <c r="M1371" s="12">
        <v>1134.1199999999999</v>
      </c>
      <c r="N1371" s="19">
        <f t="shared" si="42"/>
        <v>-1.999999999998181E-2</v>
      </c>
      <c r="Q1371" s="21" t="s">
        <v>3499</v>
      </c>
      <c r="R1371" s="21">
        <v>1134.0999999999999</v>
      </c>
      <c r="S1371" s="19">
        <f t="shared" si="43"/>
        <v>1.999999999998181E-2</v>
      </c>
      <c r="T1371" s="21"/>
      <c r="U1371" s="21"/>
      <c r="V1371" s="21"/>
    </row>
    <row r="1372" spans="5:22" hidden="1" x14ac:dyDescent="0.25">
      <c r="E1372" s="20" t="s">
        <v>3823</v>
      </c>
      <c r="F1372" s="12">
        <v>20278.46</v>
      </c>
      <c r="H1372" s="20" t="s">
        <v>3500</v>
      </c>
      <c r="I1372" s="12">
        <v>813.16000000000008</v>
      </c>
      <c r="J1372" s="20" t="s">
        <v>14133</v>
      </c>
      <c r="L1372" s="43" t="s">
        <v>3500</v>
      </c>
      <c r="M1372" s="12">
        <v>813.16000000000008</v>
      </c>
      <c r="N1372" s="19">
        <f t="shared" si="42"/>
        <v>9.9999999998772182E-3</v>
      </c>
      <c r="Q1372" s="21" t="s">
        <v>3500</v>
      </c>
      <c r="R1372" s="21">
        <v>813.17</v>
      </c>
      <c r="S1372" s="19">
        <f t="shared" si="43"/>
        <v>-9.9999999998772182E-3</v>
      </c>
      <c r="T1372" s="21"/>
      <c r="U1372" s="21"/>
      <c r="V1372" s="21"/>
    </row>
    <row r="1373" spans="5:22" hidden="1" x14ac:dyDescent="0.25">
      <c r="E1373" s="20" t="s">
        <v>3824</v>
      </c>
      <c r="F1373" s="12">
        <v>20983.3</v>
      </c>
      <c r="H1373" s="20" t="s">
        <v>3501</v>
      </c>
      <c r="I1373" s="12">
        <v>1535.74</v>
      </c>
      <c r="J1373" s="20" t="s">
        <v>14133</v>
      </c>
      <c r="L1373" s="43" t="s">
        <v>3501</v>
      </c>
      <c r="M1373" s="12">
        <v>1535.74</v>
      </c>
      <c r="N1373" s="19">
        <f t="shared" si="42"/>
        <v>0</v>
      </c>
      <c r="Q1373" s="21" t="s">
        <v>3501</v>
      </c>
      <c r="R1373" s="21">
        <v>1535.74</v>
      </c>
      <c r="S1373" s="19">
        <f t="shared" si="43"/>
        <v>0</v>
      </c>
      <c r="T1373" s="21"/>
      <c r="U1373" s="21"/>
      <c r="V1373" s="21"/>
    </row>
    <row r="1374" spans="5:22" hidden="1" x14ac:dyDescent="0.25">
      <c r="E1374" s="20" t="s">
        <v>3826</v>
      </c>
      <c r="F1374" s="12">
        <v>508.99</v>
      </c>
      <c r="H1374" s="20" t="s">
        <v>3503</v>
      </c>
      <c r="I1374" s="12">
        <v>8029.08</v>
      </c>
      <c r="J1374" s="20" t="s">
        <v>14133</v>
      </c>
      <c r="L1374" s="43" t="s">
        <v>3503</v>
      </c>
      <c r="M1374" s="12">
        <v>8029.08</v>
      </c>
      <c r="N1374" s="19">
        <f t="shared" si="42"/>
        <v>0</v>
      </c>
      <c r="Q1374" s="21" t="s">
        <v>3503</v>
      </c>
      <c r="R1374" s="21">
        <v>8029.08</v>
      </c>
      <c r="S1374" s="19">
        <f t="shared" si="43"/>
        <v>0</v>
      </c>
      <c r="T1374" s="21"/>
      <c r="U1374" s="21"/>
      <c r="V1374" s="21"/>
    </row>
    <row r="1375" spans="5:22" hidden="1" x14ac:dyDescent="0.25">
      <c r="E1375" s="20" t="s">
        <v>3827</v>
      </c>
      <c r="F1375" s="12">
        <v>2193.36</v>
      </c>
      <c r="H1375" s="20" t="s">
        <v>3505</v>
      </c>
      <c r="I1375" s="12">
        <v>101.51</v>
      </c>
      <c r="J1375" s="20" t="s">
        <v>14133</v>
      </c>
      <c r="L1375" s="43" t="s">
        <v>3505</v>
      </c>
      <c r="M1375" s="12">
        <v>101.51</v>
      </c>
      <c r="N1375" s="19">
        <f t="shared" si="42"/>
        <v>0</v>
      </c>
      <c r="Q1375" s="21" t="s">
        <v>3505</v>
      </c>
      <c r="R1375" s="21">
        <v>101.51</v>
      </c>
      <c r="S1375" s="19">
        <f t="shared" si="43"/>
        <v>0</v>
      </c>
      <c r="T1375" s="21"/>
      <c r="U1375" s="21"/>
      <c r="V1375" s="21"/>
    </row>
    <row r="1376" spans="5:22" hidden="1" x14ac:dyDescent="0.25">
      <c r="E1376" s="20" t="s">
        <v>3829</v>
      </c>
      <c r="F1376" s="12">
        <v>367.12</v>
      </c>
      <c r="H1376" s="20" t="s">
        <v>3507</v>
      </c>
      <c r="I1376" s="12">
        <v>584.20000000000005</v>
      </c>
      <c r="J1376" s="20" t="s">
        <v>14133</v>
      </c>
      <c r="L1376" s="43" t="s">
        <v>3507</v>
      </c>
      <c r="M1376" s="12">
        <v>584.20000000000005</v>
      </c>
      <c r="N1376" s="19">
        <f t="shared" si="42"/>
        <v>-9.9999999999909051E-3</v>
      </c>
      <c r="Q1376" s="21" t="s">
        <v>3507</v>
      </c>
      <c r="R1376" s="21">
        <v>584.19000000000005</v>
      </c>
      <c r="S1376" s="19">
        <f t="shared" si="43"/>
        <v>9.9999999999909051E-3</v>
      </c>
      <c r="T1376" s="21"/>
      <c r="U1376" s="21"/>
      <c r="V1376" s="21"/>
    </row>
    <row r="1377" spans="5:22" hidden="1" x14ac:dyDescent="0.25">
      <c r="E1377" s="20" t="s">
        <v>3830</v>
      </c>
      <c r="F1377" s="12">
        <v>25932.14</v>
      </c>
      <c r="H1377" s="20" t="s">
        <v>3509</v>
      </c>
      <c r="I1377" s="12">
        <v>2326.94</v>
      </c>
      <c r="J1377" s="20" t="s">
        <v>14133</v>
      </c>
      <c r="L1377" s="43" t="s">
        <v>3509</v>
      </c>
      <c r="M1377" s="12">
        <v>2326.94</v>
      </c>
      <c r="N1377" s="19">
        <f t="shared" si="42"/>
        <v>-1.0000000000218279E-2</v>
      </c>
      <c r="Q1377" s="21" t="s">
        <v>3509</v>
      </c>
      <c r="R1377" s="21">
        <v>2326.9299999999998</v>
      </c>
      <c r="S1377" s="19">
        <f t="shared" si="43"/>
        <v>1.0000000000218279E-2</v>
      </c>
      <c r="T1377" s="21"/>
      <c r="U1377" s="21"/>
      <c r="V1377" s="21"/>
    </row>
    <row r="1378" spans="5:22" ht="15" hidden="1" customHeight="1" x14ac:dyDescent="0.25">
      <c r="E1378" s="20" t="s">
        <v>3832</v>
      </c>
      <c r="F1378" s="12">
        <v>348.36</v>
      </c>
      <c r="H1378" s="20" t="s">
        <v>3510</v>
      </c>
      <c r="I1378" s="12">
        <v>404.86</v>
      </c>
      <c r="J1378" s="20" t="s">
        <v>14133</v>
      </c>
      <c r="L1378" s="43" t="s">
        <v>3510</v>
      </c>
      <c r="M1378" s="12">
        <v>404.86</v>
      </c>
      <c r="N1378" s="19">
        <f t="shared" si="42"/>
        <v>9.9999999999909051E-3</v>
      </c>
      <c r="Q1378" s="20" t="s">
        <v>3510</v>
      </c>
      <c r="R1378" s="20">
        <v>404.87</v>
      </c>
      <c r="S1378" s="19">
        <f t="shared" si="43"/>
        <v>-9.9999999999909051E-3</v>
      </c>
      <c r="T1378" s="20"/>
      <c r="U1378" s="20"/>
      <c r="V1378" s="20"/>
    </row>
    <row r="1379" spans="5:22" hidden="1" x14ac:dyDescent="0.25">
      <c r="E1379" s="20" t="s">
        <v>3833</v>
      </c>
      <c r="F1379" s="12">
        <v>20789.71</v>
      </c>
      <c r="H1379" s="20" t="s">
        <v>463</v>
      </c>
      <c r="I1379" s="12">
        <v>773.34999999999991</v>
      </c>
      <c r="J1379" s="20" t="s">
        <v>14132</v>
      </c>
      <c r="L1379" s="43" t="s">
        <v>463</v>
      </c>
      <c r="M1379" s="12">
        <v>773.34999999999991</v>
      </c>
      <c r="N1379" s="19">
        <f t="shared" si="42"/>
        <v>1.0000000000104592E-2</v>
      </c>
      <c r="Q1379" s="21" t="s">
        <v>463</v>
      </c>
      <c r="R1379" s="21">
        <v>773.36</v>
      </c>
      <c r="S1379" s="19">
        <f t="shared" si="43"/>
        <v>-1.0000000000104592E-2</v>
      </c>
      <c r="T1379" s="21"/>
      <c r="U1379" s="21"/>
      <c r="V1379" s="21"/>
    </row>
    <row r="1380" spans="5:22" hidden="1" x14ac:dyDescent="0.25">
      <c r="E1380" s="20" t="s">
        <v>3835</v>
      </c>
      <c r="F1380" s="12">
        <v>1604.7</v>
      </c>
      <c r="H1380" s="20" t="s">
        <v>3511</v>
      </c>
      <c r="I1380" s="12">
        <v>1229.26</v>
      </c>
      <c r="J1380" s="20" t="s">
        <v>14133</v>
      </c>
      <c r="L1380" s="43" t="s">
        <v>3511</v>
      </c>
      <c r="M1380" s="12">
        <v>1229.26</v>
      </c>
      <c r="N1380" s="19">
        <f t="shared" si="42"/>
        <v>9.9999999999909051E-3</v>
      </c>
      <c r="Q1380" s="21" t="s">
        <v>3511</v>
      </c>
      <c r="R1380" s="21">
        <v>1229.27</v>
      </c>
      <c r="S1380" s="19">
        <f t="shared" si="43"/>
        <v>-9.9999999999909051E-3</v>
      </c>
      <c r="T1380" s="21"/>
      <c r="U1380" s="21"/>
      <c r="V1380" s="21"/>
    </row>
    <row r="1381" spans="5:22" hidden="1" x14ac:dyDescent="0.25">
      <c r="E1381" s="20" t="s">
        <v>3836</v>
      </c>
      <c r="F1381" s="12">
        <v>12179.72</v>
      </c>
      <c r="H1381" s="20" t="s">
        <v>3513</v>
      </c>
      <c r="I1381" s="12">
        <v>3635.04</v>
      </c>
      <c r="J1381" s="20" t="s">
        <v>14133</v>
      </c>
      <c r="L1381" s="43" t="s">
        <v>3513</v>
      </c>
      <c r="M1381" s="12">
        <v>3635.04</v>
      </c>
      <c r="N1381" s="19">
        <f t="shared" si="42"/>
        <v>1.0000000000218279E-2</v>
      </c>
      <c r="Q1381" s="21" t="s">
        <v>3513</v>
      </c>
      <c r="R1381" s="21">
        <v>3635.05</v>
      </c>
      <c r="S1381" s="19">
        <f t="shared" si="43"/>
        <v>-1.0000000000218279E-2</v>
      </c>
      <c r="T1381" s="21"/>
      <c r="U1381" s="21"/>
      <c r="V1381" s="21"/>
    </row>
    <row r="1382" spans="5:22" hidden="1" x14ac:dyDescent="0.25">
      <c r="E1382" s="20" t="s">
        <v>3838</v>
      </c>
      <c r="F1382" s="12">
        <v>1764.22</v>
      </c>
      <c r="H1382" s="20" t="s">
        <v>3515</v>
      </c>
      <c r="I1382" s="12">
        <v>1182.48</v>
      </c>
      <c r="J1382" s="20" t="s">
        <v>14133</v>
      </c>
      <c r="L1382" s="43" t="s">
        <v>3515</v>
      </c>
      <c r="M1382" s="12">
        <v>1182.48</v>
      </c>
      <c r="N1382" s="19">
        <f t="shared" si="42"/>
        <v>1.999999999998181E-2</v>
      </c>
      <c r="Q1382" s="21" t="s">
        <v>3515</v>
      </c>
      <c r="R1382" s="21">
        <v>1182.5</v>
      </c>
      <c r="S1382" s="19">
        <f t="shared" si="43"/>
        <v>-1.999999999998181E-2</v>
      </c>
      <c r="T1382" s="21"/>
      <c r="U1382" s="21"/>
      <c r="V1382" s="21"/>
    </row>
    <row r="1383" spans="5:22" ht="15" hidden="1" customHeight="1" x14ac:dyDescent="0.25">
      <c r="E1383" s="20" t="s">
        <v>3839</v>
      </c>
      <c r="F1383" s="12">
        <v>1744</v>
      </c>
      <c r="H1383" s="20" t="s">
        <v>4171</v>
      </c>
      <c r="I1383" s="12">
        <v>6238.89</v>
      </c>
      <c r="J1383" s="20" t="s">
        <v>14133</v>
      </c>
      <c r="L1383" s="43" t="s">
        <v>4171</v>
      </c>
      <c r="M1383" s="12">
        <v>6238.89</v>
      </c>
      <c r="N1383" s="19">
        <f t="shared" si="42"/>
        <v>-6.0400000074878335E-4</v>
      </c>
      <c r="Q1383" s="20" t="s">
        <v>4171</v>
      </c>
      <c r="R1383" s="20">
        <v>6238.8893959999996</v>
      </c>
      <c r="S1383" s="19">
        <f t="shared" si="43"/>
        <v>6.0400000074878335E-4</v>
      </c>
      <c r="T1383" s="20"/>
      <c r="U1383" s="20"/>
      <c r="V1383" s="20"/>
    </row>
    <row r="1384" spans="5:22" ht="15" hidden="1" customHeight="1" x14ac:dyDescent="0.25">
      <c r="E1384" s="20" t="s">
        <v>3841</v>
      </c>
      <c r="F1384" s="12">
        <v>8525.9</v>
      </c>
      <c r="H1384" s="20" t="s">
        <v>4217</v>
      </c>
      <c r="I1384" s="12">
        <v>8284.7800000000007</v>
      </c>
      <c r="J1384" s="20" t="s">
        <v>14133</v>
      </c>
      <c r="L1384" s="43" t="s">
        <v>4217</v>
      </c>
      <c r="M1384" s="12">
        <v>8284.7800000000007</v>
      </c>
      <c r="N1384" s="19">
        <f t="shared" si="42"/>
        <v>9.9949999985255999E-3</v>
      </c>
      <c r="Q1384" s="20" t="s">
        <v>4217</v>
      </c>
      <c r="R1384" s="20">
        <v>8284.7899949999992</v>
      </c>
      <c r="S1384" s="19">
        <f t="shared" si="43"/>
        <v>-9.9949999985255999E-3</v>
      </c>
      <c r="T1384" s="20"/>
      <c r="U1384" s="20"/>
      <c r="V1384" s="20"/>
    </row>
    <row r="1385" spans="5:22" hidden="1" x14ac:dyDescent="0.25">
      <c r="E1385" s="20" t="s">
        <v>3843</v>
      </c>
      <c r="F1385" s="12">
        <v>1102.93</v>
      </c>
      <c r="H1385" s="20" t="s">
        <v>3517</v>
      </c>
      <c r="I1385" s="12">
        <v>1176.26</v>
      </c>
      <c r="J1385" s="20" t="s">
        <v>14133</v>
      </c>
      <c r="L1385" s="43" t="s">
        <v>3517</v>
      </c>
      <c r="M1385" s="12">
        <v>1176.26</v>
      </c>
      <c r="N1385" s="19">
        <f t="shared" si="42"/>
        <v>-9.9999999999909051E-3</v>
      </c>
      <c r="Q1385" s="21" t="s">
        <v>3517</v>
      </c>
      <c r="R1385" s="21">
        <v>1176.25</v>
      </c>
      <c r="S1385" s="19">
        <f t="shared" si="43"/>
        <v>9.9999999999909051E-3</v>
      </c>
      <c r="T1385" s="21"/>
      <c r="U1385" s="21"/>
      <c r="V1385" s="21"/>
    </row>
    <row r="1386" spans="5:22" hidden="1" x14ac:dyDescent="0.25">
      <c r="E1386" s="20" t="s">
        <v>3844</v>
      </c>
      <c r="F1386" s="12">
        <v>183.21</v>
      </c>
      <c r="H1386" s="20" t="s">
        <v>3519</v>
      </c>
      <c r="I1386" s="12">
        <v>57688.56</v>
      </c>
      <c r="J1386" s="20" t="s">
        <v>14133</v>
      </c>
      <c r="L1386" s="43" t="s">
        <v>3519</v>
      </c>
      <c r="M1386" s="12">
        <v>57688.56</v>
      </c>
      <c r="N1386" s="19">
        <f t="shared" si="42"/>
        <v>-6.9999999999708962E-2</v>
      </c>
      <c r="Q1386" s="21" t="s">
        <v>3519</v>
      </c>
      <c r="R1386" s="21">
        <v>57688.49</v>
      </c>
      <c r="S1386" s="19">
        <f t="shared" si="43"/>
        <v>6.9999999999708962E-2</v>
      </c>
      <c r="T1386" s="21"/>
      <c r="U1386" s="21"/>
      <c r="V1386" s="21"/>
    </row>
    <row r="1387" spans="5:22" hidden="1" x14ac:dyDescent="0.25">
      <c r="E1387" s="20" t="s">
        <v>3845</v>
      </c>
      <c r="F1387" s="12">
        <v>946.29</v>
      </c>
      <c r="H1387" s="20" t="s">
        <v>3521</v>
      </c>
      <c r="I1387" s="12">
        <v>1122.42</v>
      </c>
      <c r="J1387" s="20" t="s">
        <v>14133</v>
      </c>
      <c r="L1387" s="43" t="s">
        <v>3521</v>
      </c>
      <c r="M1387" s="12">
        <v>1122.42</v>
      </c>
      <c r="N1387" s="19">
        <f t="shared" si="42"/>
        <v>9.9999999999909051E-3</v>
      </c>
      <c r="Q1387" s="21" t="s">
        <v>3521</v>
      </c>
      <c r="R1387" s="21">
        <v>1122.43</v>
      </c>
      <c r="S1387" s="19">
        <f t="shared" si="43"/>
        <v>-9.9999999999909051E-3</v>
      </c>
      <c r="T1387" s="21"/>
      <c r="U1387" s="21"/>
      <c r="V1387" s="21"/>
    </row>
    <row r="1388" spans="5:22" hidden="1" x14ac:dyDescent="0.25">
      <c r="E1388" s="20" t="s">
        <v>3847</v>
      </c>
      <c r="F1388" s="12">
        <v>1324.92</v>
      </c>
      <c r="H1388" s="20" t="s">
        <v>3522</v>
      </c>
      <c r="I1388" s="12">
        <v>2355.27</v>
      </c>
      <c r="J1388" s="20" t="s">
        <v>14133</v>
      </c>
      <c r="L1388" s="43" t="s">
        <v>3522</v>
      </c>
      <c r="M1388" s="12">
        <v>2355.27</v>
      </c>
      <c r="N1388" s="19">
        <f t="shared" si="42"/>
        <v>0</v>
      </c>
      <c r="Q1388" s="21" t="s">
        <v>3522</v>
      </c>
      <c r="R1388" s="21">
        <v>2355.27</v>
      </c>
      <c r="S1388" s="19">
        <f t="shared" si="43"/>
        <v>0</v>
      </c>
      <c r="T1388" s="21"/>
      <c r="U1388" s="21"/>
      <c r="V1388" s="21"/>
    </row>
    <row r="1389" spans="5:22" hidden="1" x14ac:dyDescent="0.25">
      <c r="E1389" s="20" t="s">
        <v>3848</v>
      </c>
      <c r="F1389" s="12">
        <v>1358.7</v>
      </c>
      <c r="H1389" s="20" t="s">
        <v>3524</v>
      </c>
      <c r="I1389" s="12">
        <v>1637.3</v>
      </c>
      <c r="J1389" s="20" t="s">
        <v>14133</v>
      </c>
      <c r="L1389" s="43" t="s">
        <v>3524</v>
      </c>
      <c r="M1389" s="12">
        <v>1637.3</v>
      </c>
      <c r="N1389" s="19">
        <f t="shared" si="42"/>
        <v>9.9999999999909051E-3</v>
      </c>
      <c r="Q1389" s="21" t="s">
        <v>3524</v>
      </c>
      <c r="R1389" s="21">
        <v>1637.31</v>
      </c>
      <c r="S1389" s="19">
        <f t="shared" si="43"/>
        <v>-9.9999999999909051E-3</v>
      </c>
      <c r="T1389" s="21"/>
      <c r="U1389" s="21"/>
      <c r="V1389" s="21"/>
    </row>
    <row r="1390" spans="5:22" ht="15" hidden="1" customHeight="1" x14ac:dyDescent="0.25">
      <c r="E1390" s="20" t="s">
        <v>3849</v>
      </c>
      <c r="F1390" s="12">
        <v>684.24</v>
      </c>
      <c r="H1390" s="20" t="s">
        <v>4173</v>
      </c>
      <c r="I1390" s="12">
        <v>7075.31</v>
      </c>
      <c r="J1390" s="20" t="s">
        <v>14133</v>
      </c>
      <c r="L1390" s="43" t="s">
        <v>4173</v>
      </c>
      <c r="M1390" s="12">
        <v>7075.31</v>
      </c>
      <c r="N1390" s="19">
        <f t="shared" si="42"/>
        <v>5.130999999892083E-3</v>
      </c>
      <c r="Q1390" s="20" t="s">
        <v>4173</v>
      </c>
      <c r="R1390" s="20">
        <v>7075.3151310000003</v>
      </c>
      <c r="S1390" s="19">
        <f t="shared" si="43"/>
        <v>-5.130999999892083E-3</v>
      </c>
      <c r="T1390" s="20"/>
      <c r="U1390" s="20"/>
      <c r="V1390" s="20"/>
    </row>
    <row r="1391" spans="5:22" hidden="1" x14ac:dyDescent="0.25">
      <c r="E1391" s="20" t="s">
        <v>3850</v>
      </c>
      <c r="F1391" s="12">
        <v>457.42</v>
      </c>
      <c r="H1391" s="20" t="s">
        <v>3525</v>
      </c>
      <c r="I1391" s="12">
        <v>1057.1500000000001</v>
      </c>
      <c r="J1391" s="20" t="s">
        <v>14133</v>
      </c>
      <c r="L1391" s="43" t="s">
        <v>3525</v>
      </c>
      <c r="M1391" s="12">
        <v>1057.1500000000001</v>
      </c>
      <c r="N1391" s="19">
        <f t="shared" si="42"/>
        <v>9.9999999999909051E-3</v>
      </c>
      <c r="Q1391" s="21" t="s">
        <v>3525</v>
      </c>
      <c r="R1391" s="21">
        <v>1057.1600000000001</v>
      </c>
      <c r="S1391" s="19">
        <f t="shared" si="43"/>
        <v>-9.9999999999909051E-3</v>
      </c>
      <c r="T1391" s="21"/>
      <c r="U1391" s="21"/>
      <c r="V1391" s="21"/>
    </row>
    <row r="1392" spans="5:22" ht="15" hidden="1" customHeight="1" x14ac:dyDescent="0.25">
      <c r="E1392" s="20" t="s">
        <v>3852</v>
      </c>
      <c r="F1392" s="12">
        <v>1183.49</v>
      </c>
      <c r="H1392" s="20" t="s">
        <v>4190</v>
      </c>
      <c r="I1392" s="12">
        <v>5375.44</v>
      </c>
      <c r="J1392" s="20" t="s">
        <v>14133</v>
      </c>
      <c r="L1392" s="43" t="s">
        <v>4190</v>
      </c>
      <c r="M1392" s="12">
        <v>5375.44</v>
      </c>
      <c r="N1392" s="19">
        <f t="shared" si="42"/>
        <v>7.5740000002042507E-3</v>
      </c>
      <c r="Q1392" s="20" t="s">
        <v>4190</v>
      </c>
      <c r="R1392" s="20">
        <v>5375.4475739999998</v>
      </c>
      <c r="S1392" s="19">
        <f t="shared" si="43"/>
        <v>-7.5740000002042507E-3</v>
      </c>
      <c r="T1392" s="20"/>
      <c r="U1392" s="20"/>
      <c r="V1392" s="20"/>
    </row>
    <row r="1393" spans="5:22" ht="15" hidden="1" customHeight="1" x14ac:dyDescent="0.25">
      <c r="E1393" s="20" t="s">
        <v>3854</v>
      </c>
      <c r="F1393" s="12">
        <v>202.01999999999998</v>
      </c>
      <c r="H1393" s="20" t="s">
        <v>4188</v>
      </c>
      <c r="I1393" s="12">
        <v>9950.14</v>
      </c>
      <c r="J1393" s="20" t="s">
        <v>14133</v>
      </c>
      <c r="L1393" s="43" t="s">
        <v>4188</v>
      </c>
      <c r="M1393" s="12">
        <v>9950.14</v>
      </c>
      <c r="N1393" s="19">
        <f t="shared" si="42"/>
        <v>-3.7199999860604294E-4</v>
      </c>
      <c r="Q1393" s="20" t="s">
        <v>4188</v>
      </c>
      <c r="R1393" s="20">
        <v>9950.1396280000008</v>
      </c>
      <c r="S1393" s="19">
        <f t="shared" si="43"/>
        <v>3.7199999860604294E-4</v>
      </c>
      <c r="T1393" s="20"/>
      <c r="U1393" s="20"/>
      <c r="V1393" s="20"/>
    </row>
    <row r="1394" spans="5:22" hidden="1" x14ac:dyDescent="0.25">
      <c r="E1394" s="20" t="s">
        <v>3855</v>
      </c>
      <c r="F1394" s="12">
        <v>976.92000000000007</v>
      </c>
      <c r="H1394" s="20" t="s">
        <v>3527</v>
      </c>
      <c r="I1394" s="12">
        <v>1926.7600000000002</v>
      </c>
      <c r="J1394" s="20" t="s">
        <v>14133</v>
      </c>
      <c r="L1394" s="43" t="s">
        <v>3527</v>
      </c>
      <c r="M1394" s="12">
        <v>1926.7600000000002</v>
      </c>
      <c r="N1394" s="19">
        <f t="shared" si="42"/>
        <v>-2.0000000000209184E-2</v>
      </c>
      <c r="Q1394" s="21" t="s">
        <v>3527</v>
      </c>
      <c r="R1394" s="21">
        <v>1926.74</v>
      </c>
      <c r="S1394" s="19">
        <f t="shared" si="43"/>
        <v>2.0000000000209184E-2</v>
      </c>
      <c r="T1394" s="21"/>
      <c r="U1394" s="21"/>
      <c r="V1394" s="21"/>
    </row>
    <row r="1395" spans="5:22" hidden="1" x14ac:dyDescent="0.25">
      <c r="E1395" s="20" t="s">
        <v>3857</v>
      </c>
      <c r="F1395" s="12">
        <v>950.64</v>
      </c>
      <c r="H1395" s="20" t="s">
        <v>464</v>
      </c>
      <c r="I1395" s="12">
        <v>17749.7</v>
      </c>
      <c r="J1395" s="20" t="s">
        <v>14132</v>
      </c>
      <c r="L1395" s="43" t="s">
        <v>464</v>
      </c>
      <c r="M1395" s="12">
        <v>17749.7</v>
      </c>
      <c r="N1395" s="19">
        <f t="shared" si="42"/>
        <v>9.9999999983992893E-3</v>
      </c>
      <c r="Q1395" s="21" t="s">
        <v>464</v>
      </c>
      <c r="R1395" s="21">
        <v>17749.71</v>
      </c>
      <c r="S1395" s="19">
        <f t="shared" si="43"/>
        <v>-9.9999999983992893E-3</v>
      </c>
      <c r="T1395" s="21"/>
      <c r="U1395" s="21"/>
      <c r="V1395" s="21"/>
    </row>
    <row r="1396" spans="5:22" ht="15" hidden="1" customHeight="1" x14ac:dyDescent="0.25">
      <c r="E1396" s="20" t="s">
        <v>3858</v>
      </c>
      <c r="F1396" s="12">
        <v>183.56</v>
      </c>
      <c r="H1396" s="20" t="s">
        <v>3529</v>
      </c>
      <c r="I1396" s="12">
        <v>529.72</v>
      </c>
      <c r="J1396" s="20" t="s">
        <v>14133</v>
      </c>
      <c r="L1396" s="43" t="s">
        <v>3529</v>
      </c>
      <c r="M1396" s="12">
        <v>529.72</v>
      </c>
      <c r="N1396" s="19">
        <f t="shared" si="42"/>
        <v>0</v>
      </c>
      <c r="Q1396" s="20" t="s">
        <v>3529</v>
      </c>
      <c r="R1396" s="20">
        <v>529.72</v>
      </c>
      <c r="S1396" s="19">
        <f t="shared" si="43"/>
        <v>0</v>
      </c>
      <c r="T1396" s="20"/>
      <c r="U1396" s="20"/>
      <c r="V1396" s="20"/>
    </row>
    <row r="1397" spans="5:22" hidden="1" x14ac:dyDescent="0.25">
      <c r="E1397" s="20" t="s">
        <v>3859</v>
      </c>
      <c r="F1397" s="12">
        <v>1092.42</v>
      </c>
      <c r="H1397" s="20" t="s">
        <v>3531</v>
      </c>
      <c r="I1397" s="12">
        <v>8645.86</v>
      </c>
      <c r="J1397" s="20" t="s">
        <v>14133</v>
      </c>
      <c r="L1397" s="43" t="s">
        <v>3531</v>
      </c>
      <c r="M1397" s="12">
        <v>8645.86</v>
      </c>
      <c r="N1397" s="19">
        <f t="shared" si="42"/>
        <v>-1.0000000000218279E-2</v>
      </c>
      <c r="Q1397" s="21" t="s">
        <v>3531</v>
      </c>
      <c r="R1397" s="21">
        <v>8645.85</v>
      </c>
      <c r="S1397" s="19">
        <f t="shared" si="43"/>
        <v>1.0000000000218279E-2</v>
      </c>
      <c r="T1397" s="21"/>
      <c r="U1397" s="21"/>
      <c r="V1397" s="21"/>
    </row>
    <row r="1398" spans="5:22" ht="15" hidden="1" customHeight="1" x14ac:dyDescent="0.25">
      <c r="E1398" s="20" t="s">
        <v>3860</v>
      </c>
      <c r="F1398" s="12">
        <v>10742.35</v>
      </c>
      <c r="H1398" s="20" t="s">
        <v>4163</v>
      </c>
      <c r="I1398" s="12">
        <v>3356.97</v>
      </c>
      <c r="J1398" s="20" t="s">
        <v>14133</v>
      </c>
      <c r="L1398" s="43" t="s">
        <v>4163</v>
      </c>
      <c r="M1398" s="12">
        <v>3356.97</v>
      </c>
      <c r="N1398" s="19">
        <f t="shared" si="42"/>
        <v>-3.0819999997220293E-3</v>
      </c>
      <c r="Q1398" s="20" t="s">
        <v>4163</v>
      </c>
      <c r="R1398" s="20">
        <v>3356.9669180000001</v>
      </c>
      <c r="S1398" s="19">
        <f t="shared" si="43"/>
        <v>3.0819999997220293E-3</v>
      </c>
      <c r="T1398" s="20"/>
      <c r="U1398" s="20"/>
      <c r="V1398" s="20"/>
    </row>
    <row r="1399" spans="5:22" hidden="1" x14ac:dyDescent="0.25">
      <c r="E1399" s="20" t="s">
        <v>3862</v>
      </c>
      <c r="F1399" s="12">
        <v>1274.08</v>
      </c>
      <c r="H1399" s="20" t="s">
        <v>467</v>
      </c>
      <c r="I1399" s="12">
        <v>24333.719999999998</v>
      </c>
      <c r="J1399" s="20" t="s">
        <v>14132</v>
      </c>
      <c r="L1399" s="43" t="s">
        <v>467</v>
      </c>
      <c r="M1399" s="12">
        <v>24333.719999999998</v>
      </c>
      <c r="N1399" s="19">
        <f t="shared" si="42"/>
        <v>-9.9999999983992893E-3</v>
      </c>
      <c r="Q1399" s="21" t="s">
        <v>467</v>
      </c>
      <c r="R1399" s="21">
        <v>24333.71</v>
      </c>
      <c r="S1399" s="19">
        <f t="shared" si="43"/>
        <v>9.9999999983992893E-3</v>
      </c>
      <c r="T1399" s="21"/>
      <c r="U1399" s="21"/>
      <c r="V1399" s="21"/>
    </row>
    <row r="1400" spans="5:22" ht="15" hidden="1" customHeight="1" x14ac:dyDescent="0.25">
      <c r="E1400" s="20" t="s">
        <v>3864</v>
      </c>
      <c r="F1400" s="12">
        <v>367.12</v>
      </c>
      <c r="H1400" s="20" t="s">
        <v>3533</v>
      </c>
      <c r="I1400" s="12">
        <v>192.41</v>
      </c>
      <c r="J1400" s="20" t="s">
        <v>14133</v>
      </c>
      <c r="L1400" s="43" t="s">
        <v>3533</v>
      </c>
      <c r="M1400" s="12">
        <v>192.41</v>
      </c>
      <c r="N1400" s="19">
        <f t="shared" si="42"/>
        <v>-9.9999999999909051E-3</v>
      </c>
      <c r="Q1400" s="20" t="s">
        <v>3533</v>
      </c>
      <c r="R1400" s="20">
        <v>192.4</v>
      </c>
      <c r="S1400" s="19">
        <f t="shared" si="43"/>
        <v>9.9999999999909051E-3</v>
      </c>
      <c r="T1400" s="20"/>
      <c r="U1400" s="20"/>
      <c r="V1400" s="20"/>
    </row>
    <row r="1401" spans="5:22" ht="15" hidden="1" customHeight="1" x14ac:dyDescent="0.25">
      <c r="E1401" s="20" t="s">
        <v>3865</v>
      </c>
      <c r="F1401" s="12">
        <v>2132.98</v>
      </c>
      <c r="H1401" s="20" t="s">
        <v>4198</v>
      </c>
      <c r="I1401" s="12">
        <v>10008.91</v>
      </c>
      <c r="J1401" s="20" t="s">
        <v>14133</v>
      </c>
      <c r="L1401" s="43" t="s">
        <v>4198</v>
      </c>
      <c r="M1401" s="12">
        <v>10008.91</v>
      </c>
      <c r="N1401" s="19">
        <f t="shared" si="42"/>
        <v>7.4660000009316718E-3</v>
      </c>
      <c r="Q1401" s="20" t="s">
        <v>4198</v>
      </c>
      <c r="R1401" s="20">
        <v>10008.917466000001</v>
      </c>
      <c r="S1401" s="19">
        <f t="shared" si="43"/>
        <v>-7.4660000009316718E-3</v>
      </c>
      <c r="T1401" s="20"/>
      <c r="U1401" s="20"/>
      <c r="V1401" s="20"/>
    </row>
    <row r="1402" spans="5:22" hidden="1" x14ac:dyDescent="0.25">
      <c r="E1402" s="20" t="s">
        <v>3867</v>
      </c>
      <c r="F1402" s="12">
        <v>1037.0700000000002</v>
      </c>
      <c r="H1402" s="20" t="s">
        <v>3535</v>
      </c>
      <c r="I1402" s="12">
        <v>539.53</v>
      </c>
      <c r="J1402" s="20" t="s">
        <v>14133</v>
      </c>
      <c r="L1402" s="43" t="s">
        <v>3535</v>
      </c>
      <c r="M1402" s="12">
        <v>539.53</v>
      </c>
      <c r="N1402" s="19">
        <f t="shared" si="42"/>
        <v>9.9999999999909051E-3</v>
      </c>
      <c r="Q1402" s="21" t="s">
        <v>3535</v>
      </c>
      <c r="R1402" s="21">
        <v>539.54</v>
      </c>
      <c r="S1402" s="19">
        <f t="shared" si="43"/>
        <v>-9.9999999999909051E-3</v>
      </c>
      <c r="T1402" s="21"/>
      <c r="U1402" s="21"/>
      <c r="V1402" s="21"/>
    </row>
    <row r="1403" spans="5:22" hidden="1" x14ac:dyDescent="0.25">
      <c r="E1403" s="20" t="s">
        <v>3868</v>
      </c>
      <c r="F1403" s="12">
        <v>947</v>
      </c>
      <c r="H1403" s="20" t="s">
        <v>3537</v>
      </c>
      <c r="I1403" s="12">
        <v>355.65999999999997</v>
      </c>
      <c r="J1403" s="20" t="s">
        <v>14133</v>
      </c>
      <c r="L1403" s="43" t="s">
        <v>3537</v>
      </c>
      <c r="M1403" s="12">
        <v>355.65999999999997</v>
      </c>
      <c r="N1403" s="19">
        <f t="shared" si="42"/>
        <v>0</v>
      </c>
      <c r="Q1403" s="21" t="s">
        <v>3537</v>
      </c>
      <c r="R1403" s="21">
        <v>355.66</v>
      </c>
      <c r="S1403" s="19">
        <f t="shared" si="43"/>
        <v>0</v>
      </c>
      <c r="T1403" s="21"/>
      <c r="U1403" s="21"/>
      <c r="V1403" s="21"/>
    </row>
    <row r="1404" spans="5:22" ht="15" hidden="1" customHeight="1" x14ac:dyDescent="0.25">
      <c r="E1404" s="20" t="s">
        <v>3870</v>
      </c>
      <c r="F1404" s="12">
        <v>1044</v>
      </c>
      <c r="H1404" s="20" t="s">
        <v>3539</v>
      </c>
      <c r="I1404" s="12">
        <v>151.19999999999999</v>
      </c>
      <c r="J1404" s="20" t="s">
        <v>14133</v>
      </c>
      <c r="L1404" s="43" t="s">
        <v>3539</v>
      </c>
      <c r="M1404" s="12">
        <v>151.19999999999999</v>
      </c>
      <c r="N1404" s="19">
        <f t="shared" si="42"/>
        <v>0</v>
      </c>
      <c r="Q1404" s="20" t="s">
        <v>3539</v>
      </c>
      <c r="R1404" s="20">
        <v>151.19999999999999</v>
      </c>
      <c r="S1404" s="19">
        <f t="shared" si="43"/>
        <v>0</v>
      </c>
      <c r="T1404" s="20"/>
      <c r="U1404" s="20"/>
      <c r="V1404" s="20"/>
    </row>
    <row r="1405" spans="5:22" hidden="1" x14ac:dyDescent="0.25">
      <c r="E1405" s="20" t="s">
        <v>3871</v>
      </c>
      <c r="F1405" s="12">
        <v>21906.63</v>
      </c>
      <c r="H1405" s="20" t="s">
        <v>470</v>
      </c>
      <c r="I1405" s="12">
        <v>294.82</v>
      </c>
      <c r="J1405" s="20" t="s">
        <v>14132</v>
      </c>
      <c r="L1405" s="43" t="s">
        <v>470</v>
      </c>
      <c r="M1405" s="12">
        <v>294.82</v>
      </c>
      <c r="N1405" s="19">
        <f t="shared" si="42"/>
        <v>0</v>
      </c>
      <c r="Q1405" s="21" t="s">
        <v>470</v>
      </c>
      <c r="R1405" s="21">
        <v>294.82</v>
      </c>
      <c r="S1405" s="19">
        <f t="shared" si="43"/>
        <v>0</v>
      </c>
      <c r="T1405" s="21"/>
      <c r="U1405" s="21"/>
      <c r="V1405" s="21"/>
    </row>
    <row r="1406" spans="5:22" hidden="1" x14ac:dyDescent="0.25">
      <c r="E1406" s="20" t="s">
        <v>3873</v>
      </c>
      <c r="F1406" s="12">
        <v>641.67999999999995</v>
      </c>
      <c r="H1406" s="20" t="s">
        <v>3542</v>
      </c>
      <c r="I1406" s="12">
        <v>287.12</v>
      </c>
      <c r="J1406" s="20" t="s">
        <v>14133</v>
      </c>
      <c r="L1406" s="43" t="s">
        <v>3542</v>
      </c>
      <c r="M1406" s="12">
        <v>287.12</v>
      </c>
      <c r="N1406" s="19">
        <f t="shared" si="42"/>
        <v>1.999999999998181E-2</v>
      </c>
      <c r="Q1406" s="21" t="s">
        <v>3542</v>
      </c>
      <c r="R1406" s="21">
        <v>287.14</v>
      </c>
      <c r="S1406" s="19">
        <f t="shared" si="43"/>
        <v>-1.999999999998181E-2</v>
      </c>
      <c r="T1406" s="21"/>
      <c r="U1406" s="21"/>
      <c r="V1406" s="21"/>
    </row>
    <row r="1407" spans="5:22" ht="15" hidden="1" customHeight="1" x14ac:dyDescent="0.25">
      <c r="E1407" s="20" t="s">
        <v>3874</v>
      </c>
      <c r="F1407" s="12">
        <v>339.58</v>
      </c>
      <c r="H1407" s="20" t="s">
        <v>3544</v>
      </c>
      <c r="I1407" s="12">
        <v>364.33</v>
      </c>
      <c r="J1407" s="20" t="s">
        <v>14133</v>
      </c>
      <c r="L1407" s="43" t="s">
        <v>3544</v>
      </c>
      <c r="M1407" s="12">
        <v>364.33</v>
      </c>
      <c r="N1407" s="19">
        <f t="shared" si="42"/>
        <v>0</v>
      </c>
      <c r="Q1407" s="20" t="s">
        <v>3544</v>
      </c>
      <c r="R1407" s="20">
        <v>364.33</v>
      </c>
      <c r="S1407" s="19">
        <f t="shared" si="43"/>
        <v>0</v>
      </c>
      <c r="T1407" s="20"/>
      <c r="U1407" s="20"/>
      <c r="V1407" s="20"/>
    </row>
    <row r="1408" spans="5:22" ht="15" hidden="1" customHeight="1" x14ac:dyDescent="0.25">
      <c r="E1408" s="20" t="s">
        <v>3875</v>
      </c>
      <c r="F1408" s="12">
        <v>183.21</v>
      </c>
      <c r="H1408" s="20" t="s">
        <v>3546</v>
      </c>
      <c r="I1408" s="12">
        <v>61.19</v>
      </c>
      <c r="J1408" s="20" t="s">
        <v>14133</v>
      </c>
      <c r="L1408" s="43" t="s">
        <v>3546</v>
      </c>
      <c r="M1408" s="12">
        <v>61.19</v>
      </c>
      <c r="N1408" s="19">
        <f t="shared" si="42"/>
        <v>0</v>
      </c>
      <c r="Q1408" s="20" t="s">
        <v>3546</v>
      </c>
      <c r="R1408" s="20">
        <v>61.19</v>
      </c>
      <c r="S1408" s="19">
        <f t="shared" si="43"/>
        <v>0</v>
      </c>
      <c r="T1408" s="20"/>
      <c r="U1408" s="20"/>
      <c r="V1408" s="20"/>
    </row>
    <row r="1409" spans="5:22" hidden="1" x14ac:dyDescent="0.25">
      <c r="E1409" s="20" t="s">
        <v>3876</v>
      </c>
      <c r="F1409" s="12">
        <v>847.43</v>
      </c>
      <c r="H1409" s="20" t="s">
        <v>3548</v>
      </c>
      <c r="I1409" s="12">
        <v>589.78</v>
      </c>
      <c r="J1409" s="20" t="s">
        <v>14133</v>
      </c>
      <c r="L1409" s="43" t="s">
        <v>3548</v>
      </c>
      <c r="M1409" s="12">
        <v>589.78</v>
      </c>
      <c r="N1409" s="19">
        <f t="shared" si="42"/>
        <v>-1.999999999998181E-2</v>
      </c>
      <c r="Q1409" s="21" t="s">
        <v>3548</v>
      </c>
      <c r="R1409" s="21">
        <v>589.76</v>
      </c>
      <c r="S1409" s="19">
        <f t="shared" si="43"/>
        <v>1.999999999998181E-2</v>
      </c>
      <c r="T1409" s="21"/>
      <c r="U1409" s="21"/>
      <c r="V1409" s="21"/>
    </row>
    <row r="1410" spans="5:22" hidden="1" x14ac:dyDescent="0.25">
      <c r="E1410" s="20" t="s">
        <v>3877</v>
      </c>
      <c r="F1410" s="12">
        <v>7044.95</v>
      </c>
      <c r="H1410" s="20" t="s">
        <v>3550</v>
      </c>
      <c r="I1410" s="12">
        <v>700.65000000000009</v>
      </c>
      <c r="J1410" s="20" t="s">
        <v>14133</v>
      </c>
      <c r="L1410" s="43" t="s">
        <v>3550</v>
      </c>
      <c r="M1410" s="12">
        <v>700.65000000000009</v>
      </c>
      <c r="N1410" s="19">
        <f t="shared" si="42"/>
        <v>5.999999999994543E-2</v>
      </c>
      <c r="Q1410" s="21" t="s">
        <v>3550</v>
      </c>
      <c r="R1410" s="21">
        <v>700.71</v>
      </c>
      <c r="S1410" s="19">
        <f t="shared" si="43"/>
        <v>-5.999999999994543E-2</v>
      </c>
      <c r="T1410" s="21"/>
      <c r="U1410" s="21"/>
      <c r="V1410" s="21"/>
    </row>
    <row r="1411" spans="5:22" hidden="1" x14ac:dyDescent="0.25">
      <c r="E1411" s="20" t="s">
        <v>3878</v>
      </c>
      <c r="F1411" s="12">
        <v>586.14</v>
      </c>
      <c r="H1411" s="20" t="s">
        <v>3552</v>
      </c>
      <c r="I1411" s="12">
        <v>6113.57</v>
      </c>
      <c r="J1411" s="20" t="s">
        <v>14133</v>
      </c>
      <c r="L1411" s="43" t="s">
        <v>3552</v>
      </c>
      <c r="M1411" s="12">
        <v>6113.57</v>
      </c>
      <c r="N1411" s="19">
        <f t="shared" si="42"/>
        <v>0</v>
      </c>
      <c r="Q1411" s="21" t="s">
        <v>3552</v>
      </c>
      <c r="R1411" s="21">
        <v>6113.57</v>
      </c>
      <c r="S1411" s="19">
        <f t="shared" si="43"/>
        <v>0</v>
      </c>
      <c r="T1411" s="21"/>
      <c r="U1411" s="21"/>
      <c r="V1411" s="21"/>
    </row>
    <row r="1412" spans="5:22" hidden="1" x14ac:dyDescent="0.25">
      <c r="E1412" s="20" t="s">
        <v>3879</v>
      </c>
      <c r="F1412" s="12">
        <v>2346.8200000000002</v>
      </c>
      <c r="H1412" s="20" t="s">
        <v>3554</v>
      </c>
      <c r="I1412" s="12">
        <v>1740.99</v>
      </c>
      <c r="J1412" s="20" t="s">
        <v>14133</v>
      </c>
      <c r="L1412" s="43" t="s">
        <v>3554</v>
      </c>
      <c r="M1412" s="12">
        <v>1740.99</v>
      </c>
      <c r="N1412" s="19">
        <f t="shared" si="42"/>
        <v>4.9999999999954525E-2</v>
      </c>
      <c r="Q1412" s="21" t="s">
        <v>3554</v>
      </c>
      <c r="R1412" s="21">
        <v>1741.04</v>
      </c>
      <c r="S1412" s="19">
        <f t="shared" si="43"/>
        <v>-4.9999999999954525E-2</v>
      </c>
      <c r="T1412" s="21"/>
      <c r="U1412" s="21"/>
      <c r="V1412" s="21"/>
    </row>
    <row r="1413" spans="5:22" hidden="1" x14ac:dyDescent="0.25">
      <c r="E1413" s="20" t="s">
        <v>3880</v>
      </c>
      <c r="F1413" s="12">
        <v>1120.69</v>
      </c>
      <c r="H1413" s="20" t="s">
        <v>473</v>
      </c>
      <c r="I1413" s="12">
        <v>1420.78</v>
      </c>
      <c r="J1413" s="20" t="s">
        <v>14132</v>
      </c>
      <c r="L1413" s="43" t="s">
        <v>473</v>
      </c>
      <c r="M1413" s="12">
        <v>1420.78</v>
      </c>
      <c r="N1413" s="19">
        <f t="shared" si="42"/>
        <v>3.999999999996362E-2</v>
      </c>
      <c r="Q1413" s="21" t="s">
        <v>473</v>
      </c>
      <c r="R1413" s="21">
        <v>1420.82</v>
      </c>
      <c r="S1413" s="19">
        <f t="shared" si="43"/>
        <v>-3.999999999996362E-2</v>
      </c>
      <c r="T1413" s="21"/>
      <c r="U1413" s="21"/>
      <c r="V1413" s="21"/>
    </row>
    <row r="1414" spans="5:22" hidden="1" x14ac:dyDescent="0.25">
      <c r="E1414" s="20" t="s">
        <v>3881</v>
      </c>
      <c r="F1414" s="12">
        <v>3030.72</v>
      </c>
      <c r="H1414" s="20" t="s">
        <v>476</v>
      </c>
      <c r="I1414" s="12">
        <v>3663.1800000000003</v>
      </c>
      <c r="J1414" s="20" t="s">
        <v>14132</v>
      </c>
      <c r="L1414" s="43" t="s">
        <v>476</v>
      </c>
      <c r="M1414" s="12">
        <v>3663.1800000000003</v>
      </c>
      <c r="N1414" s="19">
        <f t="shared" ref="N1414:N1477" si="44">+VLOOKUP(L1414,Q:V,2,0)-M1414</f>
        <v>-3.0000000000200089E-2</v>
      </c>
      <c r="Q1414" s="21" t="s">
        <v>476</v>
      </c>
      <c r="R1414" s="21">
        <v>3663.15</v>
      </c>
      <c r="S1414" s="19">
        <f t="shared" ref="S1414:S1477" si="45">VLOOKUP(Q1414,L:M,2,0)-R1414</f>
        <v>3.0000000000200089E-2</v>
      </c>
      <c r="T1414" s="21"/>
      <c r="U1414" s="21"/>
      <c r="V1414" s="21"/>
    </row>
    <row r="1415" spans="5:22" ht="15" hidden="1" customHeight="1" x14ac:dyDescent="0.25">
      <c r="E1415" s="20" t="s">
        <v>3882</v>
      </c>
      <c r="F1415" s="12">
        <v>13599.72</v>
      </c>
      <c r="H1415" s="20" t="s">
        <v>477</v>
      </c>
      <c r="I1415" s="12">
        <v>583.94000000000005</v>
      </c>
      <c r="J1415" s="20" t="s">
        <v>14132</v>
      </c>
      <c r="L1415" s="43" t="s">
        <v>477</v>
      </c>
      <c r="M1415" s="12">
        <v>583.94000000000005</v>
      </c>
      <c r="N1415" s="19">
        <f t="shared" si="44"/>
        <v>2.9999999999972715E-2</v>
      </c>
      <c r="Q1415" s="20" t="s">
        <v>477</v>
      </c>
      <c r="R1415" s="20">
        <v>583.97</v>
      </c>
      <c r="S1415" s="19">
        <f t="shared" si="45"/>
        <v>-2.9999999999972715E-2</v>
      </c>
      <c r="T1415" s="20"/>
      <c r="U1415" s="20"/>
      <c r="V1415" s="20"/>
    </row>
    <row r="1416" spans="5:22" hidden="1" x14ac:dyDescent="0.25">
      <c r="E1416" s="20" t="s">
        <v>3883</v>
      </c>
      <c r="F1416" s="12">
        <v>240.63</v>
      </c>
      <c r="H1416" s="20" t="s">
        <v>480</v>
      </c>
      <c r="I1416" s="12">
        <v>5190.4699999999993</v>
      </c>
      <c r="J1416" s="20" t="s">
        <v>14132</v>
      </c>
      <c r="L1416" s="43" t="s">
        <v>480</v>
      </c>
      <c r="M1416" s="12">
        <v>5190.4699999999993</v>
      </c>
      <c r="N1416" s="19">
        <f t="shared" si="44"/>
        <v>0</v>
      </c>
      <c r="Q1416" s="21" t="s">
        <v>480</v>
      </c>
      <c r="R1416" s="21">
        <v>5190.47</v>
      </c>
      <c r="S1416" s="19">
        <f t="shared" si="45"/>
        <v>0</v>
      </c>
      <c r="T1416" s="21"/>
      <c r="U1416" s="21"/>
      <c r="V1416" s="21"/>
    </row>
    <row r="1417" spans="5:22" hidden="1" x14ac:dyDescent="0.25">
      <c r="E1417" s="20" t="s">
        <v>3885</v>
      </c>
      <c r="F1417" s="12">
        <v>1152.5</v>
      </c>
      <c r="H1417" s="20" t="s">
        <v>483</v>
      </c>
      <c r="I1417" s="12">
        <v>15205.869999999999</v>
      </c>
      <c r="J1417" s="20" t="s">
        <v>14132</v>
      </c>
      <c r="L1417" s="43" t="s">
        <v>483</v>
      </c>
      <c r="M1417" s="12">
        <v>15205.869999999999</v>
      </c>
      <c r="N1417" s="19">
        <f t="shared" si="44"/>
        <v>0.1000000000003638</v>
      </c>
      <c r="Q1417" s="21" t="s">
        <v>483</v>
      </c>
      <c r="R1417" s="21">
        <v>15205.97</v>
      </c>
      <c r="S1417" s="19">
        <f t="shared" si="45"/>
        <v>-0.1000000000003638</v>
      </c>
      <c r="T1417" s="21"/>
      <c r="U1417" s="21"/>
      <c r="V1417" s="21"/>
    </row>
    <row r="1418" spans="5:22" hidden="1" x14ac:dyDescent="0.25">
      <c r="E1418" s="20" t="s">
        <v>3887</v>
      </c>
      <c r="F1418" s="12">
        <v>592.93000000000006</v>
      </c>
      <c r="H1418" s="20" t="s">
        <v>486</v>
      </c>
      <c r="I1418" s="12">
        <v>3797.87</v>
      </c>
      <c r="J1418" s="20" t="s">
        <v>14132</v>
      </c>
      <c r="L1418" s="43" t="s">
        <v>486</v>
      </c>
      <c r="M1418" s="12">
        <v>3797.87</v>
      </c>
      <c r="N1418" s="19">
        <f t="shared" si="44"/>
        <v>1.999999999998181E-2</v>
      </c>
      <c r="Q1418" s="21" t="s">
        <v>486</v>
      </c>
      <c r="R1418" s="21">
        <v>3797.89</v>
      </c>
      <c r="S1418" s="19">
        <f t="shared" si="45"/>
        <v>-1.999999999998181E-2</v>
      </c>
      <c r="T1418" s="21"/>
      <c r="U1418" s="21"/>
      <c r="V1418" s="21"/>
    </row>
    <row r="1419" spans="5:22" hidden="1" x14ac:dyDescent="0.25">
      <c r="E1419" s="20" t="s">
        <v>3889</v>
      </c>
      <c r="F1419" s="12">
        <v>1063.98</v>
      </c>
      <c r="H1419" s="20" t="s">
        <v>489</v>
      </c>
      <c r="I1419" s="12">
        <v>12049.01</v>
      </c>
      <c r="J1419" s="20" t="s">
        <v>14132</v>
      </c>
      <c r="L1419" s="43" t="s">
        <v>489</v>
      </c>
      <c r="M1419" s="12">
        <v>12049.01</v>
      </c>
      <c r="N1419" s="19">
        <f t="shared" si="44"/>
        <v>0</v>
      </c>
      <c r="Q1419" s="21" t="s">
        <v>489</v>
      </c>
      <c r="R1419" s="21">
        <v>12049.01</v>
      </c>
      <c r="S1419" s="19">
        <f t="shared" si="45"/>
        <v>0</v>
      </c>
      <c r="T1419" s="21"/>
      <c r="U1419" s="21"/>
      <c r="V1419" s="21"/>
    </row>
    <row r="1420" spans="5:22" hidden="1" x14ac:dyDescent="0.25">
      <c r="E1420" s="20" t="s">
        <v>3890</v>
      </c>
      <c r="F1420" s="12">
        <v>21355.21</v>
      </c>
      <c r="H1420" s="20" t="s">
        <v>492</v>
      </c>
      <c r="I1420" s="12">
        <v>5158.8099999999995</v>
      </c>
      <c r="J1420" s="20" t="s">
        <v>14132</v>
      </c>
      <c r="L1420" s="43" t="s">
        <v>492</v>
      </c>
      <c r="M1420" s="12">
        <v>5158.8099999999995</v>
      </c>
      <c r="N1420" s="19">
        <f t="shared" si="44"/>
        <v>8.0000000000836735E-2</v>
      </c>
      <c r="Q1420" s="21" t="s">
        <v>492</v>
      </c>
      <c r="R1420" s="21">
        <v>5158.8900000000003</v>
      </c>
      <c r="S1420" s="19">
        <f t="shared" si="45"/>
        <v>-8.0000000000836735E-2</v>
      </c>
      <c r="T1420" s="21"/>
      <c r="U1420" s="21"/>
      <c r="V1420" s="21"/>
    </row>
    <row r="1421" spans="5:22" hidden="1" x14ac:dyDescent="0.25">
      <c r="E1421" s="20" t="s">
        <v>3891</v>
      </c>
      <c r="F1421" s="12">
        <v>556.76</v>
      </c>
      <c r="H1421" s="20" t="s">
        <v>3556</v>
      </c>
      <c r="I1421" s="12">
        <v>387.58</v>
      </c>
      <c r="J1421" s="20" t="s">
        <v>14133</v>
      </c>
      <c r="L1421" s="43" t="s">
        <v>3556</v>
      </c>
      <c r="M1421" s="12">
        <v>387.58</v>
      </c>
      <c r="N1421" s="19">
        <f t="shared" si="44"/>
        <v>-9.9999999999909051E-3</v>
      </c>
      <c r="Q1421" s="21" t="s">
        <v>3556</v>
      </c>
      <c r="R1421" s="21">
        <v>387.57</v>
      </c>
      <c r="S1421" s="19">
        <f t="shared" si="45"/>
        <v>9.9999999999909051E-3</v>
      </c>
      <c r="T1421" s="21"/>
      <c r="U1421" s="21"/>
      <c r="V1421" s="21"/>
    </row>
    <row r="1422" spans="5:22" hidden="1" x14ac:dyDescent="0.25">
      <c r="E1422" s="20" t="s">
        <v>3893</v>
      </c>
      <c r="F1422" s="12">
        <v>1013.96</v>
      </c>
      <c r="H1422" s="20" t="s">
        <v>3559</v>
      </c>
      <c r="I1422" s="12">
        <v>1379.3899999999999</v>
      </c>
      <c r="J1422" s="20" t="s">
        <v>14133</v>
      </c>
      <c r="L1422" s="43" t="s">
        <v>3559</v>
      </c>
      <c r="M1422" s="12">
        <v>1379.3899999999999</v>
      </c>
      <c r="N1422" s="19">
        <f t="shared" si="44"/>
        <v>0</v>
      </c>
      <c r="Q1422" s="21" t="s">
        <v>3559</v>
      </c>
      <c r="R1422" s="21">
        <v>1379.39</v>
      </c>
      <c r="S1422" s="19">
        <f t="shared" si="45"/>
        <v>0</v>
      </c>
      <c r="T1422" s="21"/>
      <c r="U1422" s="21"/>
      <c r="V1422" s="21"/>
    </row>
    <row r="1423" spans="5:22" hidden="1" x14ac:dyDescent="0.25">
      <c r="E1423" s="20" t="s">
        <v>3894</v>
      </c>
      <c r="F1423" s="12">
        <v>532.99</v>
      </c>
      <c r="H1423" s="20" t="s">
        <v>3561</v>
      </c>
      <c r="I1423" s="12">
        <v>1140.94</v>
      </c>
      <c r="J1423" s="20" t="s">
        <v>14133</v>
      </c>
      <c r="L1423" s="43" t="s">
        <v>3561</v>
      </c>
      <c r="M1423" s="12">
        <v>1140.94</v>
      </c>
      <c r="N1423" s="19">
        <f t="shared" si="44"/>
        <v>-1.999999999998181E-2</v>
      </c>
      <c r="Q1423" s="21" t="s">
        <v>3561</v>
      </c>
      <c r="R1423" s="21">
        <v>1140.92</v>
      </c>
      <c r="S1423" s="19">
        <f t="shared" si="45"/>
        <v>1.999999999998181E-2</v>
      </c>
      <c r="T1423" s="21"/>
      <c r="U1423" s="21"/>
      <c r="V1423" s="21"/>
    </row>
    <row r="1424" spans="5:22" hidden="1" x14ac:dyDescent="0.25">
      <c r="E1424" s="20" t="s">
        <v>3895</v>
      </c>
      <c r="F1424" s="12">
        <v>22314.14</v>
      </c>
      <c r="H1424" s="20" t="s">
        <v>3563</v>
      </c>
      <c r="I1424" s="12">
        <v>484.28999999999996</v>
      </c>
      <c r="J1424" s="20" t="s">
        <v>14133</v>
      </c>
      <c r="L1424" s="43" t="s">
        <v>3563</v>
      </c>
      <c r="M1424" s="12">
        <v>484.28999999999996</v>
      </c>
      <c r="N1424" s="19">
        <f t="shared" si="44"/>
        <v>-1.999999999998181E-2</v>
      </c>
      <c r="Q1424" s="21" t="s">
        <v>3563</v>
      </c>
      <c r="R1424" s="21">
        <v>484.27</v>
      </c>
      <c r="S1424" s="19">
        <f t="shared" si="45"/>
        <v>1.999999999998181E-2</v>
      </c>
      <c r="T1424" s="21"/>
      <c r="U1424" s="21"/>
      <c r="V1424" s="21"/>
    </row>
    <row r="1425" spans="5:22" ht="15" hidden="1" customHeight="1" x14ac:dyDescent="0.25">
      <c r="E1425" s="20" t="s">
        <v>3896</v>
      </c>
      <c r="F1425" s="12">
        <v>783.12</v>
      </c>
      <c r="H1425" s="20" t="s">
        <v>3564</v>
      </c>
      <c r="I1425" s="12">
        <v>396.62</v>
      </c>
      <c r="J1425" s="20" t="s">
        <v>14133</v>
      </c>
      <c r="L1425" s="43" t="s">
        <v>3564</v>
      </c>
      <c r="M1425" s="12">
        <v>396.62</v>
      </c>
      <c r="N1425" s="19">
        <f t="shared" si="44"/>
        <v>0</v>
      </c>
      <c r="Q1425" s="20" t="s">
        <v>3564</v>
      </c>
      <c r="R1425" s="20">
        <v>396.62</v>
      </c>
      <c r="S1425" s="19">
        <f t="shared" si="45"/>
        <v>0</v>
      </c>
      <c r="T1425" s="20"/>
      <c r="U1425" s="20"/>
      <c r="V1425" s="20"/>
    </row>
    <row r="1426" spans="5:22" hidden="1" x14ac:dyDescent="0.25">
      <c r="E1426" s="20" t="s">
        <v>3898</v>
      </c>
      <c r="F1426" s="12">
        <v>232.51</v>
      </c>
      <c r="H1426" s="20" t="s">
        <v>3565</v>
      </c>
      <c r="I1426" s="12">
        <v>610.51</v>
      </c>
      <c r="J1426" s="20" t="s">
        <v>14133</v>
      </c>
      <c r="L1426" s="43" t="s">
        <v>3565</v>
      </c>
      <c r="M1426" s="12">
        <v>610.51</v>
      </c>
      <c r="N1426" s="19">
        <f t="shared" si="44"/>
        <v>-9.9999999999909051E-3</v>
      </c>
      <c r="Q1426" s="21" t="s">
        <v>3565</v>
      </c>
      <c r="R1426" s="21">
        <v>610.5</v>
      </c>
      <c r="S1426" s="19">
        <f t="shared" si="45"/>
        <v>9.9999999999909051E-3</v>
      </c>
      <c r="T1426" s="21"/>
      <c r="U1426" s="21"/>
      <c r="V1426" s="21"/>
    </row>
    <row r="1427" spans="5:22" hidden="1" x14ac:dyDescent="0.25">
      <c r="E1427" s="20" t="s">
        <v>3899</v>
      </c>
      <c r="F1427" s="12">
        <v>234.53</v>
      </c>
      <c r="H1427" s="20" t="s">
        <v>3567</v>
      </c>
      <c r="I1427" s="12">
        <v>828.49</v>
      </c>
      <c r="J1427" s="20" t="s">
        <v>14133</v>
      </c>
      <c r="L1427" s="43" t="s">
        <v>3567</v>
      </c>
      <c r="M1427" s="12">
        <v>828.49</v>
      </c>
      <c r="N1427" s="19">
        <f t="shared" si="44"/>
        <v>-9.9999999999909051E-3</v>
      </c>
      <c r="Q1427" s="21" t="s">
        <v>3567</v>
      </c>
      <c r="R1427" s="21">
        <v>828.48</v>
      </c>
      <c r="S1427" s="19">
        <f t="shared" si="45"/>
        <v>9.9999999999909051E-3</v>
      </c>
      <c r="T1427" s="21"/>
      <c r="U1427" s="21"/>
      <c r="V1427" s="21"/>
    </row>
    <row r="1428" spans="5:22" hidden="1" x14ac:dyDescent="0.25">
      <c r="E1428" s="20" t="s">
        <v>3900</v>
      </c>
      <c r="F1428" s="12">
        <v>15528.07</v>
      </c>
      <c r="H1428" s="20" t="s">
        <v>3569</v>
      </c>
      <c r="I1428" s="12">
        <v>451.45</v>
      </c>
      <c r="J1428" s="20" t="s">
        <v>14133</v>
      </c>
      <c r="L1428" s="43" t="s">
        <v>3569</v>
      </c>
      <c r="M1428" s="12">
        <v>451.45</v>
      </c>
      <c r="N1428" s="19">
        <f t="shared" si="44"/>
        <v>9.9999999999909051E-3</v>
      </c>
      <c r="Q1428" s="21" t="s">
        <v>3569</v>
      </c>
      <c r="R1428" s="21">
        <v>451.46</v>
      </c>
      <c r="S1428" s="19">
        <f t="shared" si="45"/>
        <v>-9.9999999999909051E-3</v>
      </c>
      <c r="T1428" s="21"/>
      <c r="U1428" s="21"/>
      <c r="V1428" s="21"/>
    </row>
    <row r="1429" spans="5:22" hidden="1" x14ac:dyDescent="0.25">
      <c r="E1429" s="20" t="s">
        <v>3901</v>
      </c>
      <c r="F1429" s="12">
        <v>377.16</v>
      </c>
      <c r="H1429" s="20" t="s">
        <v>3571</v>
      </c>
      <c r="I1429" s="12">
        <v>721.39</v>
      </c>
      <c r="J1429" s="20" t="s">
        <v>14133</v>
      </c>
      <c r="L1429" s="43" t="s">
        <v>3571</v>
      </c>
      <c r="M1429" s="12">
        <v>721.39</v>
      </c>
      <c r="N1429" s="19">
        <f t="shared" si="44"/>
        <v>1.999999999998181E-2</v>
      </c>
      <c r="Q1429" s="21" t="s">
        <v>3571</v>
      </c>
      <c r="R1429" s="21">
        <v>721.41</v>
      </c>
      <c r="S1429" s="19">
        <f t="shared" si="45"/>
        <v>-1.999999999998181E-2</v>
      </c>
      <c r="T1429" s="21"/>
      <c r="U1429" s="21"/>
      <c r="V1429" s="21"/>
    </row>
    <row r="1430" spans="5:22" hidden="1" x14ac:dyDescent="0.25">
      <c r="E1430" s="20" t="s">
        <v>3902</v>
      </c>
      <c r="F1430" s="12">
        <v>1228.29</v>
      </c>
      <c r="H1430" s="20" t="s">
        <v>3573</v>
      </c>
      <c r="I1430" s="12">
        <v>303.99</v>
      </c>
      <c r="J1430" s="20" t="s">
        <v>14133</v>
      </c>
      <c r="L1430" s="43" t="s">
        <v>3573</v>
      </c>
      <c r="M1430" s="12">
        <v>303.99</v>
      </c>
      <c r="N1430" s="19">
        <f t="shared" si="44"/>
        <v>-1.999999999998181E-2</v>
      </c>
      <c r="Q1430" s="21" t="s">
        <v>3573</v>
      </c>
      <c r="R1430" s="21">
        <v>303.97000000000003</v>
      </c>
      <c r="S1430" s="19">
        <f t="shared" si="45"/>
        <v>1.999999999998181E-2</v>
      </c>
      <c r="T1430" s="21"/>
      <c r="U1430" s="21"/>
      <c r="V1430" s="21"/>
    </row>
    <row r="1431" spans="5:22" ht="15" hidden="1" customHeight="1" x14ac:dyDescent="0.25">
      <c r="E1431" s="20" t="s">
        <v>3903</v>
      </c>
      <c r="F1431" s="12">
        <v>19304.2</v>
      </c>
      <c r="H1431" s="20" t="s">
        <v>3574</v>
      </c>
      <c r="I1431" s="12">
        <v>396.62</v>
      </c>
      <c r="J1431" s="20" t="s">
        <v>14133</v>
      </c>
      <c r="L1431" s="43" t="s">
        <v>3574</v>
      </c>
      <c r="M1431" s="12">
        <v>396.62</v>
      </c>
      <c r="N1431" s="19">
        <f t="shared" si="44"/>
        <v>0</v>
      </c>
      <c r="Q1431" s="20" t="s">
        <v>3574</v>
      </c>
      <c r="R1431" s="20">
        <v>396.62</v>
      </c>
      <c r="S1431" s="19">
        <f t="shared" si="45"/>
        <v>0</v>
      </c>
      <c r="T1431" s="20"/>
      <c r="U1431" s="20"/>
      <c r="V1431" s="20"/>
    </row>
    <row r="1432" spans="5:22" hidden="1" x14ac:dyDescent="0.25">
      <c r="E1432" s="20" t="s">
        <v>3904</v>
      </c>
      <c r="F1432" s="12">
        <v>14144.81</v>
      </c>
      <c r="H1432" s="20" t="s">
        <v>3576</v>
      </c>
      <c r="I1432" s="12">
        <v>413.4</v>
      </c>
      <c r="J1432" s="20" t="s">
        <v>14133</v>
      </c>
      <c r="L1432" s="43" t="s">
        <v>3576</v>
      </c>
      <c r="M1432" s="12">
        <v>413.4</v>
      </c>
      <c r="N1432" s="19">
        <f t="shared" si="44"/>
        <v>0</v>
      </c>
      <c r="Q1432" s="21" t="s">
        <v>3576</v>
      </c>
      <c r="R1432" s="21">
        <v>413.4</v>
      </c>
      <c r="S1432" s="19">
        <f t="shared" si="45"/>
        <v>0</v>
      </c>
      <c r="T1432" s="21"/>
      <c r="U1432" s="21"/>
      <c r="V1432" s="21"/>
    </row>
    <row r="1433" spans="5:22" hidden="1" x14ac:dyDescent="0.25">
      <c r="E1433" s="20" t="s">
        <v>3905</v>
      </c>
      <c r="F1433" s="12">
        <v>351.96000000000004</v>
      </c>
      <c r="H1433" s="20" t="s">
        <v>3578</v>
      </c>
      <c r="I1433" s="12">
        <v>711.84999999999991</v>
      </c>
      <c r="J1433" s="20" t="s">
        <v>14133</v>
      </c>
      <c r="L1433" s="43" t="s">
        <v>3578</v>
      </c>
      <c r="M1433" s="12">
        <v>711.84999999999991</v>
      </c>
      <c r="N1433" s="19">
        <f t="shared" si="44"/>
        <v>0</v>
      </c>
      <c r="Q1433" s="21" t="s">
        <v>3578</v>
      </c>
      <c r="R1433" s="21">
        <v>711.85</v>
      </c>
      <c r="S1433" s="19">
        <f t="shared" si="45"/>
        <v>0</v>
      </c>
      <c r="T1433" s="21"/>
      <c r="U1433" s="21"/>
      <c r="V1433" s="21"/>
    </row>
    <row r="1434" spans="5:22" hidden="1" x14ac:dyDescent="0.25">
      <c r="E1434" s="20" t="s">
        <v>3906</v>
      </c>
      <c r="F1434" s="12">
        <v>563.42000000000007</v>
      </c>
      <c r="H1434" s="20" t="s">
        <v>493</v>
      </c>
      <c r="I1434" s="12">
        <v>1409.32</v>
      </c>
      <c r="J1434" s="20" t="s">
        <v>14132</v>
      </c>
      <c r="L1434" s="43" t="s">
        <v>493</v>
      </c>
      <c r="M1434" s="12">
        <v>1409.32</v>
      </c>
      <c r="N1434" s="19">
        <f t="shared" si="44"/>
        <v>9.9999999999909051E-3</v>
      </c>
      <c r="Q1434" s="21" t="s">
        <v>493</v>
      </c>
      <c r="R1434" s="21">
        <v>1409.33</v>
      </c>
      <c r="S1434" s="19">
        <f t="shared" si="45"/>
        <v>-9.9999999999909051E-3</v>
      </c>
      <c r="T1434" s="21"/>
      <c r="U1434" s="21"/>
      <c r="V1434" s="21"/>
    </row>
    <row r="1435" spans="5:22" hidden="1" x14ac:dyDescent="0.25">
      <c r="E1435" s="20" t="s">
        <v>3907</v>
      </c>
      <c r="F1435" s="12">
        <v>534.09</v>
      </c>
      <c r="H1435" s="20" t="s">
        <v>3579</v>
      </c>
      <c r="I1435" s="12">
        <v>794.46</v>
      </c>
      <c r="J1435" s="20" t="s">
        <v>14133</v>
      </c>
      <c r="L1435" s="43" t="s">
        <v>3579</v>
      </c>
      <c r="M1435" s="12">
        <v>794.46</v>
      </c>
      <c r="N1435" s="19">
        <f t="shared" si="44"/>
        <v>0</v>
      </c>
      <c r="Q1435" s="21" t="s">
        <v>3579</v>
      </c>
      <c r="R1435" s="21">
        <v>794.46</v>
      </c>
      <c r="S1435" s="19">
        <f t="shared" si="45"/>
        <v>0</v>
      </c>
      <c r="T1435" s="21"/>
      <c r="U1435" s="21"/>
      <c r="V1435" s="21"/>
    </row>
    <row r="1436" spans="5:22" hidden="1" x14ac:dyDescent="0.25">
      <c r="E1436" s="20" t="s">
        <v>3908</v>
      </c>
      <c r="F1436" s="12">
        <v>350.11</v>
      </c>
      <c r="H1436" s="20" t="s">
        <v>3581</v>
      </c>
      <c r="I1436" s="12">
        <v>91.39</v>
      </c>
      <c r="J1436" s="20" t="s">
        <v>14133</v>
      </c>
      <c r="L1436" s="43" t="s">
        <v>3581</v>
      </c>
      <c r="M1436" s="12">
        <v>91.39</v>
      </c>
      <c r="N1436" s="19">
        <f t="shared" si="44"/>
        <v>0</v>
      </c>
      <c r="Q1436" s="21" t="s">
        <v>3581</v>
      </c>
      <c r="R1436" s="21">
        <v>91.39</v>
      </c>
      <c r="S1436" s="19">
        <f t="shared" si="45"/>
        <v>0</v>
      </c>
      <c r="T1436" s="21"/>
      <c r="U1436" s="21"/>
      <c r="V1436" s="21"/>
    </row>
    <row r="1437" spans="5:22" hidden="1" x14ac:dyDescent="0.25">
      <c r="E1437" s="20" t="s">
        <v>3909</v>
      </c>
      <c r="F1437" s="12">
        <v>597.51</v>
      </c>
      <c r="H1437" s="20" t="s">
        <v>3583</v>
      </c>
      <c r="I1437" s="12">
        <v>910.09</v>
      </c>
      <c r="J1437" s="20" t="s">
        <v>14133</v>
      </c>
      <c r="L1437" s="43" t="s">
        <v>3583</v>
      </c>
      <c r="M1437" s="12">
        <v>910.09</v>
      </c>
      <c r="N1437" s="19">
        <f t="shared" si="44"/>
        <v>-9.9999999999909051E-3</v>
      </c>
      <c r="Q1437" s="21" t="s">
        <v>3583</v>
      </c>
      <c r="R1437" s="21">
        <v>910.08</v>
      </c>
      <c r="S1437" s="19">
        <f t="shared" si="45"/>
        <v>9.9999999999909051E-3</v>
      </c>
      <c r="T1437" s="21"/>
      <c r="U1437" s="21"/>
      <c r="V1437" s="21"/>
    </row>
    <row r="1438" spans="5:22" ht="15" hidden="1" customHeight="1" x14ac:dyDescent="0.25">
      <c r="E1438" s="20" t="s">
        <v>3911</v>
      </c>
      <c r="F1438" s="12">
        <v>3633.28</v>
      </c>
      <c r="H1438" s="20" t="s">
        <v>3585</v>
      </c>
      <c r="I1438" s="12">
        <v>396.62</v>
      </c>
      <c r="J1438" s="20" t="s">
        <v>14133</v>
      </c>
      <c r="L1438" s="43" t="s">
        <v>3585</v>
      </c>
      <c r="M1438" s="12">
        <v>396.62</v>
      </c>
      <c r="N1438" s="19">
        <f t="shared" si="44"/>
        <v>0</v>
      </c>
      <c r="Q1438" s="20" t="s">
        <v>3585</v>
      </c>
      <c r="R1438" s="20">
        <v>396.62</v>
      </c>
      <c r="S1438" s="19">
        <f t="shared" si="45"/>
        <v>0</v>
      </c>
      <c r="T1438" s="20"/>
      <c r="U1438" s="20"/>
      <c r="V1438" s="20"/>
    </row>
    <row r="1439" spans="5:22" hidden="1" x14ac:dyDescent="0.25">
      <c r="E1439" s="20" t="s">
        <v>3913</v>
      </c>
      <c r="F1439" s="12">
        <v>647.11</v>
      </c>
      <c r="H1439" s="20" t="s">
        <v>3587</v>
      </c>
      <c r="I1439" s="12">
        <v>507.57</v>
      </c>
      <c r="J1439" s="20" t="s">
        <v>14133</v>
      </c>
      <c r="L1439" s="43" t="s">
        <v>3587</v>
      </c>
      <c r="M1439" s="12">
        <v>507.57</v>
      </c>
      <c r="N1439" s="19">
        <f t="shared" si="44"/>
        <v>-9.9999999999909051E-3</v>
      </c>
      <c r="Q1439" s="21" t="s">
        <v>3587</v>
      </c>
      <c r="R1439" s="21">
        <v>507.56</v>
      </c>
      <c r="S1439" s="19">
        <f t="shared" si="45"/>
        <v>9.9999999999909051E-3</v>
      </c>
      <c r="T1439" s="21"/>
      <c r="U1439" s="21"/>
      <c r="V1439" s="21"/>
    </row>
    <row r="1440" spans="5:22" hidden="1" x14ac:dyDescent="0.25">
      <c r="E1440" s="20" t="s">
        <v>3915</v>
      </c>
      <c r="F1440" s="12">
        <v>2492.2800000000002</v>
      </c>
      <c r="H1440" s="20" t="s">
        <v>3589</v>
      </c>
      <c r="I1440" s="12">
        <v>2230.17</v>
      </c>
      <c r="J1440" s="20" t="s">
        <v>14133</v>
      </c>
      <c r="L1440" s="43" t="s">
        <v>3589</v>
      </c>
      <c r="M1440" s="12">
        <v>2230.17</v>
      </c>
      <c r="N1440" s="19">
        <f t="shared" si="44"/>
        <v>9.9999999997635314E-3</v>
      </c>
      <c r="Q1440" s="21" t="s">
        <v>3589</v>
      </c>
      <c r="R1440" s="21">
        <v>2230.1799999999998</v>
      </c>
      <c r="S1440" s="19">
        <f t="shared" si="45"/>
        <v>-9.9999999997635314E-3</v>
      </c>
      <c r="T1440" s="21"/>
      <c r="U1440" s="21"/>
      <c r="V1440" s="21"/>
    </row>
    <row r="1441" spans="5:22" hidden="1" x14ac:dyDescent="0.25">
      <c r="E1441" s="20" t="s">
        <v>3917</v>
      </c>
      <c r="F1441" s="12">
        <v>413.67</v>
      </c>
      <c r="H1441" s="20" t="s">
        <v>3591</v>
      </c>
      <c r="I1441" s="12">
        <v>655.31999999999994</v>
      </c>
      <c r="J1441" s="20" t="s">
        <v>14133</v>
      </c>
      <c r="L1441" s="43" t="s">
        <v>3591</v>
      </c>
      <c r="M1441" s="12">
        <v>655.31999999999994</v>
      </c>
      <c r="N1441" s="19">
        <f t="shared" si="44"/>
        <v>-9.9999999999909051E-3</v>
      </c>
      <c r="Q1441" s="21" t="s">
        <v>3591</v>
      </c>
      <c r="R1441" s="21">
        <v>655.30999999999995</v>
      </c>
      <c r="S1441" s="19">
        <f t="shared" si="45"/>
        <v>9.9999999999909051E-3</v>
      </c>
      <c r="T1441" s="21"/>
      <c r="U1441" s="21"/>
      <c r="V1441" s="21"/>
    </row>
    <row r="1442" spans="5:22" hidden="1" x14ac:dyDescent="0.25">
      <c r="E1442" s="20" t="s">
        <v>3918</v>
      </c>
      <c r="F1442" s="12">
        <v>3290.41</v>
      </c>
      <c r="H1442" s="20" t="s">
        <v>3592</v>
      </c>
      <c r="I1442" s="12">
        <v>442.85</v>
      </c>
      <c r="J1442" s="20" t="s">
        <v>14133</v>
      </c>
      <c r="L1442" s="43" t="s">
        <v>3592</v>
      </c>
      <c r="M1442" s="12">
        <v>442.85</v>
      </c>
      <c r="N1442" s="19">
        <f t="shared" si="44"/>
        <v>-2.0000000000038654E-2</v>
      </c>
      <c r="Q1442" s="21" t="s">
        <v>3592</v>
      </c>
      <c r="R1442" s="21">
        <v>442.83</v>
      </c>
      <c r="S1442" s="19">
        <f t="shared" si="45"/>
        <v>2.0000000000038654E-2</v>
      </c>
      <c r="T1442" s="21"/>
      <c r="U1442" s="21"/>
      <c r="V1442" s="21"/>
    </row>
    <row r="1443" spans="5:22" hidden="1" x14ac:dyDescent="0.25">
      <c r="E1443" s="20" t="s">
        <v>3919</v>
      </c>
      <c r="F1443" s="12">
        <v>2226.62</v>
      </c>
      <c r="H1443" s="20" t="s">
        <v>3594</v>
      </c>
      <c r="I1443" s="12">
        <v>551.37</v>
      </c>
      <c r="J1443" s="20" t="s">
        <v>14133</v>
      </c>
      <c r="L1443" s="43" t="s">
        <v>3594</v>
      </c>
      <c r="M1443" s="12">
        <v>551.37</v>
      </c>
      <c r="N1443" s="19">
        <f t="shared" si="44"/>
        <v>-9.9999999999909051E-3</v>
      </c>
      <c r="Q1443" s="21" t="s">
        <v>3594</v>
      </c>
      <c r="R1443" s="21">
        <v>551.36</v>
      </c>
      <c r="S1443" s="19">
        <f t="shared" si="45"/>
        <v>9.9999999999909051E-3</v>
      </c>
      <c r="T1443" s="21"/>
      <c r="U1443" s="21"/>
      <c r="V1443" s="21"/>
    </row>
    <row r="1444" spans="5:22" hidden="1" x14ac:dyDescent="0.25">
      <c r="E1444" s="20" t="s">
        <v>3921</v>
      </c>
      <c r="F1444" s="12">
        <v>2077.5</v>
      </c>
      <c r="H1444" s="20" t="s">
        <v>3595</v>
      </c>
      <c r="I1444" s="12">
        <v>271.21000000000004</v>
      </c>
      <c r="J1444" s="20" t="s">
        <v>14133</v>
      </c>
      <c r="L1444" s="43" t="s">
        <v>3595</v>
      </c>
      <c r="M1444" s="12">
        <v>271.21000000000004</v>
      </c>
      <c r="N1444" s="19">
        <f t="shared" si="44"/>
        <v>0</v>
      </c>
      <c r="Q1444" s="21" t="s">
        <v>3595</v>
      </c>
      <c r="R1444" s="21">
        <v>271.20999999999998</v>
      </c>
      <c r="S1444" s="19">
        <f t="shared" si="45"/>
        <v>0</v>
      </c>
      <c r="T1444" s="21"/>
      <c r="U1444" s="21"/>
      <c r="V1444" s="21"/>
    </row>
    <row r="1445" spans="5:22" hidden="1" x14ac:dyDescent="0.25">
      <c r="E1445" s="20" t="s">
        <v>3922</v>
      </c>
      <c r="F1445" s="12">
        <v>648.59</v>
      </c>
      <c r="H1445" s="20" t="s">
        <v>3597</v>
      </c>
      <c r="I1445" s="12">
        <v>365.89</v>
      </c>
      <c r="J1445" s="20" t="s">
        <v>14133</v>
      </c>
      <c r="L1445" s="43" t="s">
        <v>3597</v>
      </c>
      <c r="M1445" s="12">
        <v>365.89</v>
      </c>
      <c r="N1445" s="19">
        <f t="shared" si="44"/>
        <v>0</v>
      </c>
      <c r="Q1445" s="21" t="s">
        <v>3597</v>
      </c>
      <c r="R1445" s="21">
        <v>365.89</v>
      </c>
      <c r="S1445" s="19">
        <f t="shared" si="45"/>
        <v>0</v>
      </c>
      <c r="T1445" s="21"/>
      <c r="U1445" s="21"/>
      <c r="V1445" s="21"/>
    </row>
    <row r="1446" spans="5:22" hidden="1" x14ac:dyDescent="0.25">
      <c r="E1446" s="20" t="s">
        <v>3923</v>
      </c>
      <c r="F1446" s="12">
        <v>2181.89</v>
      </c>
      <c r="H1446" s="20" t="s">
        <v>3598</v>
      </c>
      <c r="I1446" s="12">
        <v>1318.97</v>
      </c>
      <c r="J1446" s="20" t="s">
        <v>14133</v>
      </c>
      <c r="L1446" s="43" t="s">
        <v>3598</v>
      </c>
      <c r="M1446" s="12">
        <v>1318.97</v>
      </c>
      <c r="N1446" s="19">
        <f t="shared" si="44"/>
        <v>-9.9999999999909051E-3</v>
      </c>
      <c r="Q1446" s="21" t="s">
        <v>3598</v>
      </c>
      <c r="R1446" s="21">
        <v>1318.96</v>
      </c>
      <c r="S1446" s="19">
        <f t="shared" si="45"/>
        <v>9.9999999999909051E-3</v>
      </c>
      <c r="T1446" s="21"/>
      <c r="U1446" s="21"/>
      <c r="V1446" s="21"/>
    </row>
    <row r="1447" spans="5:22" hidden="1" x14ac:dyDescent="0.25">
      <c r="E1447" s="20" t="s">
        <v>3924</v>
      </c>
      <c r="F1447" s="12">
        <v>404.32</v>
      </c>
      <c r="H1447" s="20" t="s">
        <v>3599</v>
      </c>
      <c r="I1447" s="12">
        <v>1033.33</v>
      </c>
      <c r="J1447" s="20" t="s">
        <v>14133</v>
      </c>
      <c r="L1447" s="43" t="s">
        <v>3599</v>
      </c>
      <c r="M1447" s="12">
        <v>1033.33</v>
      </c>
      <c r="N1447" s="19">
        <f t="shared" si="44"/>
        <v>0</v>
      </c>
      <c r="Q1447" s="21" t="s">
        <v>3599</v>
      </c>
      <c r="R1447" s="21">
        <v>1033.33</v>
      </c>
      <c r="S1447" s="19">
        <f t="shared" si="45"/>
        <v>0</v>
      </c>
      <c r="T1447" s="21"/>
      <c r="U1447" s="21"/>
      <c r="V1447" s="21"/>
    </row>
    <row r="1448" spans="5:22" hidden="1" x14ac:dyDescent="0.25">
      <c r="E1448" s="20" t="s">
        <v>3925</v>
      </c>
      <c r="F1448" s="12">
        <v>453.75</v>
      </c>
      <c r="H1448" s="20" t="s">
        <v>3600</v>
      </c>
      <c r="I1448" s="12">
        <v>647.12</v>
      </c>
      <c r="J1448" s="20" t="s">
        <v>14133</v>
      </c>
      <c r="L1448" s="43" t="s">
        <v>3600</v>
      </c>
      <c r="M1448" s="12">
        <v>647.12</v>
      </c>
      <c r="N1448" s="19">
        <f t="shared" si="44"/>
        <v>0</v>
      </c>
      <c r="Q1448" s="21" t="s">
        <v>3600</v>
      </c>
      <c r="R1448" s="21">
        <v>647.12</v>
      </c>
      <c r="S1448" s="19">
        <f t="shared" si="45"/>
        <v>0</v>
      </c>
      <c r="T1448" s="21"/>
      <c r="U1448" s="21"/>
      <c r="V1448" s="21"/>
    </row>
    <row r="1449" spans="5:22" hidden="1" x14ac:dyDescent="0.25">
      <c r="E1449" s="20" t="s">
        <v>3926</v>
      </c>
      <c r="F1449" s="12">
        <v>232.51</v>
      </c>
      <c r="H1449" s="20" t="s">
        <v>3601</v>
      </c>
      <c r="I1449" s="12">
        <v>1616.34</v>
      </c>
      <c r="J1449" s="20" t="s">
        <v>14133</v>
      </c>
      <c r="L1449" s="43" t="s">
        <v>3601</v>
      </c>
      <c r="M1449" s="12">
        <v>1616.34</v>
      </c>
      <c r="N1449" s="19">
        <f t="shared" si="44"/>
        <v>-9.9999999999909051E-3</v>
      </c>
      <c r="Q1449" s="21" t="s">
        <v>3601</v>
      </c>
      <c r="R1449" s="21">
        <v>1616.33</v>
      </c>
      <c r="S1449" s="19">
        <f t="shared" si="45"/>
        <v>9.9999999999909051E-3</v>
      </c>
      <c r="T1449" s="21"/>
      <c r="U1449" s="21"/>
      <c r="V1449" s="21"/>
    </row>
    <row r="1450" spans="5:22" hidden="1" x14ac:dyDescent="0.25">
      <c r="E1450" s="20" t="s">
        <v>3927</v>
      </c>
      <c r="F1450" s="12">
        <v>232.51</v>
      </c>
      <c r="H1450" s="20" t="s">
        <v>3603</v>
      </c>
      <c r="I1450" s="12">
        <v>229.01</v>
      </c>
      <c r="J1450" s="20" t="s">
        <v>14133</v>
      </c>
      <c r="L1450" s="43" t="s">
        <v>3603</v>
      </c>
      <c r="M1450" s="12">
        <v>229.01</v>
      </c>
      <c r="N1450" s="19">
        <f t="shared" si="44"/>
        <v>0</v>
      </c>
      <c r="Q1450" s="21" t="s">
        <v>3603</v>
      </c>
      <c r="R1450" s="21">
        <v>229.01</v>
      </c>
      <c r="S1450" s="19">
        <f t="shared" si="45"/>
        <v>0</v>
      </c>
      <c r="T1450" s="21"/>
      <c r="U1450" s="21"/>
      <c r="V1450" s="21"/>
    </row>
    <row r="1451" spans="5:22" hidden="1" x14ac:dyDescent="0.25">
      <c r="E1451" s="20" t="s">
        <v>3928</v>
      </c>
      <c r="F1451" s="12">
        <v>1325.58</v>
      </c>
      <c r="H1451" s="20" t="s">
        <v>3604</v>
      </c>
      <c r="I1451" s="12">
        <v>2231.3000000000002</v>
      </c>
      <c r="J1451" s="20" t="s">
        <v>14133</v>
      </c>
      <c r="L1451" s="43" t="s">
        <v>3604</v>
      </c>
      <c r="M1451" s="12">
        <v>2231.3000000000002</v>
      </c>
      <c r="N1451" s="19">
        <f t="shared" si="44"/>
        <v>-1.0000000000218279E-2</v>
      </c>
      <c r="Q1451" s="21" t="s">
        <v>3604</v>
      </c>
      <c r="R1451" s="21">
        <v>2231.29</v>
      </c>
      <c r="S1451" s="19">
        <f t="shared" si="45"/>
        <v>1.0000000000218279E-2</v>
      </c>
      <c r="T1451" s="21"/>
      <c r="U1451" s="21"/>
      <c r="V1451" s="21"/>
    </row>
    <row r="1452" spans="5:22" hidden="1" x14ac:dyDescent="0.25">
      <c r="E1452" s="20" t="s">
        <v>3929</v>
      </c>
      <c r="F1452" s="12">
        <v>990.98</v>
      </c>
      <c r="H1452" s="20" t="s">
        <v>3606</v>
      </c>
      <c r="I1452" s="12">
        <v>162.71</v>
      </c>
      <c r="J1452" s="20" t="s">
        <v>14133</v>
      </c>
      <c r="L1452" s="43" t="s">
        <v>3606</v>
      </c>
      <c r="M1452" s="12">
        <v>162.71</v>
      </c>
      <c r="N1452" s="19">
        <f t="shared" si="44"/>
        <v>0</v>
      </c>
      <c r="Q1452" s="21" t="s">
        <v>3606</v>
      </c>
      <c r="R1452" s="21">
        <v>162.71</v>
      </c>
      <c r="S1452" s="19">
        <f t="shared" si="45"/>
        <v>0</v>
      </c>
      <c r="T1452" s="21"/>
      <c r="U1452" s="21"/>
      <c r="V1452" s="21"/>
    </row>
    <row r="1453" spans="5:22" hidden="1" x14ac:dyDescent="0.25">
      <c r="E1453" s="20" t="s">
        <v>3930</v>
      </c>
      <c r="F1453" s="12">
        <v>21514.59</v>
      </c>
      <c r="H1453" s="20" t="s">
        <v>3608</v>
      </c>
      <c r="I1453" s="12">
        <v>6833.7699999999995</v>
      </c>
      <c r="J1453" s="20" t="s">
        <v>14133</v>
      </c>
      <c r="L1453" s="43" t="s">
        <v>3608</v>
      </c>
      <c r="M1453" s="12">
        <v>6833.7699999999995</v>
      </c>
      <c r="N1453" s="19">
        <f t="shared" si="44"/>
        <v>0</v>
      </c>
      <c r="Q1453" s="21" t="s">
        <v>3608</v>
      </c>
      <c r="R1453" s="21">
        <v>6833.77</v>
      </c>
      <c r="S1453" s="19">
        <f t="shared" si="45"/>
        <v>0</v>
      </c>
      <c r="T1453" s="21"/>
      <c r="U1453" s="21"/>
      <c r="V1453" s="21"/>
    </row>
    <row r="1454" spans="5:22" hidden="1" x14ac:dyDescent="0.25">
      <c r="E1454" s="20" t="s">
        <v>3931</v>
      </c>
      <c r="F1454" s="12">
        <v>5941.02</v>
      </c>
      <c r="H1454" s="20" t="s">
        <v>3609</v>
      </c>
      <c r="I1454" s="12">
        <v>754.78</v>
      </c>
      <c r="J1454" s="20" t="s">
        <v>14133</v>
      </c>
      <c r="L1454" s="43" t="s">
        <v>3609</v>
      </c>
      <c r="M1454" s="12">
        <v>754.78</v>
      </c>
      <c r="N1454" s="19">
        <f t="shared" si="44"/>
        <v>-9.9999999999909051E-3</v>
      </c>
      <c r="Q1454" s="21" t="s">
        <v>3609</v>
      </c>
      <c r="R1454" s="21">
        <v>754.77</v>
      </c>
      <c r="S1454" s="19">
        <f t="shared" si="45"/>
        <v>9.9999999999909051E-3</v>
      </c>
      <c r="T1454" s="21"/>
      <c r="U1454" s="21"/>
      <c r="V1454" s="21"/>
    </row>
    <row r="1455" spans="5:22" hidden="1" x14ac:dyDescent="0.25">
      <c r="E1455" s="20" t="s">
        <v>3933</v>
      </c>
      <c r="F1455" s="12">
        <v>633.92999999999995</v>
      </c>
      <c r="H1455" s="20" t="s">
        <v>3611</v>
      </c>
      <c r="I1455" s="12">
        <v>942.61999999999989</v>
      </c>
      <c r="J1455" s="20" t="s">
        <v>14133</v>
      </c>
      <c r="L1455" s="43" t="s">
        <v>3611</v>
      </c>
      <c r="M1455" s="12">
        <v>942.61999999999989</v>
      </c>
      <c r="N1455" s="19">
        <f t="shared" si="44"/>
        <v>0</v>
      </c>
      <c r="Q1455" s="21" t="s">
        <v>3611</v>
      </c>
      <c r="R1455" s="21">
        <v>942.62</v>
      </c>
      <c r="S1455" s="19">
        <f t="shared" si="45"/>
        <v>0</v>
      </c>
      <c r="T1455" s="21"/>
      <c r="U1455" s="21"/>
      <c r="V1455" s="21"/>
    </row>
    <row r="1456" spans="5:22" hidden="1" x14ac:dyDescent="0.25">
      <c r="E1456" s="20" t="s">
        <v>3934</v>
      </c>
      <c r="F1456" s="12">
        <v>3103.81</v>
      </c>
      <c r="H1456" s="20" t="s">
        <v>494</v>
      </c>
      <c r="I1456" s="12">
        <v>4610.07</v>
      </c>
      <c r="J1456" s="20" t="s">
        <v>14132</v>
      </c>
      <c r="L1456" s="43" t="s">
        <v>494</v>
      </c>
      <c r="M1456" s="12">
        <v>4610.07</v>
      </c>
      <c r="N1456" s="19">
        <f t="shared" si="44"/>
        <v>0</v>
      </c>
      <c r="Q1456" s="21" t="s">
        <v>494</v>
      </c>
      <c r="R1456" s="21">
        <v>4610.07</v>
      </c>
      <c r="S1456" s="19">
        <f t="shared" si="45"/>
        <v>0</v>
      </c>
      <c r="T1456" s="21"/>
      <c r="U1456" s="21"/>
      <c r="V1456" s="21"/>
    </row>
    <row r="1457" spans="5:22" ht="15" hidden="1" customHeight="1" x14ac:dyDescent="0.25">
      <c r="E1457" s="20" t="s">
        <v>3935</v>
      </c>
      <c r="F1457" s="12">
        <v>367.12</v>
      </c>
      <c r="H1457" s="20" t="s">
        <v>3613</v>
      </c>
      <c r="I1457" s="12">
        <v>2087.85</v>
      </c>
      <c r="J1457" s="20" t="s">
        <v>14133</v>
      </c>
      <c r="L1457" s="43" t="s">
        <v>3613</v>
      </c>
      <c r="M1457" s="12">
        <v>2087.85</v>
      </c>
      <c r="N1457" s="19">
        <f t="shared" si="44"/>
        <v>0</v>
      </c>
      <c r="Q1457" s="20" t="s">
        <v>3613</v>
      </c>
      <c r="R1457" s="20">
        <v>2087.85</v>
      </c>
      <c r="S1457" s="19">
        <f t="shared" si="45"/>
        <v>0</v>
      </c>
      <c r="T1457" s="20"/>
      <c r="U1457" s="20"/>
      <c r="V1457" s="20"/>
    </row>
    <row r="1458" spans="5:22" ht="15" hidden="1" customHeight="1" x14ac:dyDescent="0.25">
      <c r="E1458" s="20" t="s">
        <v>3937</v>
      </c>
      <c r="F1458" s="12">
        <v>232.51</v>
      </c>
      <c r="H1458" s="20" t="s">
        <v>3615</v>
      </c>
      <c r="I1458" s="12">
        <v>3519.25</v>
      </c>
      <c r="J1458" s="20" t="s">
        <v>14133</v>
      </c>
      <c r="L1458" s="43" t="s">
        <v>3615</v>
      </c>
      <c r="M1458" s="12">
        <v>3519.25</v>
      </c>
      <c r="N1458" s="19">
        <f t="shared" si="44"/>
        <v>0</v>
      </c>
      <c r="Q1458" s="20" t="s">
        <v>3615</v>
      </c>
      <c r="R1458" s="20">
        <v>3519.25</v>
      </c>
      <c r="S1458" s="19">
        <f t="shared" si="45"/>
        <v>0</v>
      </c>
      <c r="T1458" s="20"/>
      <c r="U1458" s="20"/>
      <c r="V1458" s="20"/>
    </row>
    <row r="1459" spans="5:22" ht="15" hidden="1" customHeight="1" x14ac:dyDescent="0.25">
      <c r="E1459" s="20" t="s">
        <v>3939</v>
      </c>
      <c r="F1459" s="12">
        <v>232.51</v>
      </c>
      <c r="H1459" s="20" t="s">
        <v>497</v>
      </c>
      <c r="I1459" s="12">
        <v>2589.23</v>
      </c>
      <c r="J1459" s="20" t="s">
        <v>14132</v>
      </c>
      <c r="L1459" s="43" t="s">
        <v>497</v>
      </c>
      <c r="M1459" s="12">
        <v>2589.23</v>
      </c>
      <c r="N1459" s="19">
        <f t="shared" si="44"/>
        <v>0</v>
      </c>
      <c r="Q1459" s="20" t="s">
        <v>497</v>
      </c>
      <c r="R1459" s="20">
        <v>2589.23</v>
      </c>
      <c r="S1459" s="19">
        <f t="shared" si="45"/>
        <v>0</v>
      </c>
      <c r="T1459" s="20"/>
      <c r="U1459" s="20"/>
      <c r="V1459" s="20"/>
    </row>
    <row r="1460" spans="5:22" ht="15" hidden="1" customHeight="1" x14ac:dyDescent="0.25">
      <c r="E1460" s="20" t="s">
        <v>3940</v>
      </c>
      <c r="F1460" s="12">
        <v>8533.7900000000009</v>
      </c>
      <c r="H1460" s="20" t="s">
        <v>3616</v>
      </c>
      <c r="I1460" s="12">
        <v>4549.91</v>
      </c>
      <c r="J1460" s="20" t="s">
        <v>14133</v>
      </c>
      <c r="L1460" s="43" t="s">
        <v>3616</v>
      </c>
      <c r="M1460" s="12">
        <v>4549.91</v>
      </c>
      <c r="N1460" s="19">
        <f t="shared" si="44"/>
        <v>0</v>
      </c>
      <c r="Q1460" s="20" t="s">
        <v>3616</v>
      </c>
      <c r="R1460" s="20">
        <v>4549.91</v>
      </c>
      <c r="S1460" s="19">
        <f t="shared" si="45"/>
        <v>0</v>
      </c>
      <c r="T1460" s="20"/>
      <c r="U1460" s="20"/>
      <c r="V1460" s="20"/>
    </row>
    <row r="1461" spans="5:22" hidden="1" x14ac:dyDescent="0.25">
      <c r="E1461" s="20" t="s">
        <v>3941</v>
      </c>
      <c r="F1461" s="12">
        <v>281.94</v>
      </c>
      <c r="H1461" s="20" t="s">
        <v>3617</v>
      </c>
      <c r="I1461" s="12">
        <v>2911.49</v>
      </c>
      <c r="J1461" s="20" t="s">
        <v>14133</v>
      </c>
      <c r="L1461" s="43" t="s">
        <v>3617</v>
      </c>
      <c r="M1461" s="12">
        <v>2911.49</v>
      </c>
      <c r="N1461" s="19">
        <f t="shared" si="44"/>
        <v>-9.9999999997635314E-3</v>
      </c>
      <c r="Q1461" s="21" t="s">
        <v>3617</v>
      </c>
      <c r="R1461" s="21">
        <v>2911.48</v>
      </c>
      <c r="S1461" s="19">
        <f t="shared" si="45"/>
        <v>9.9999999997635314E-3</v>
      </c>
      <c r="T1461" s="21"/>
      <c r="U1461" s="21"/>
      <c r="V1461" s="21"/>
    </row>
    <row r="1462" spans="5:22" ht="15" hidden="1" customHeight="1" x14ac:dyDescent="0.25">
      <c r="E1462" s="20" t="s">
        <v>3942</v>
      </c>
      <c r="F1462" s="12">
        <v>17593.509999999998</v>
      </c>
      <c r="H1462" s="20" t="s">
        <v>3619</v>
      </c>
      <c r="I1462" s="12">
        <v>1417.28</v>
      </c>
      <c r="J1462" s="20" t="s">
        <v>14133</v>
      </c>
      <c r="L1462" s="43" t="s">
        <v>3619</v>
      </c>
      <c r="M1462" s="12">
        <v>1417.28</v>
      </c>
      <c r="N1462" s="19">
        <f t="shared" si="44"/>
        <v>0</v>
      </c>
      <c r="Q1462" s="20" t="s">
        <v>3619</v>
      </c>
      <c r="R1462" s="20">
        <v>1417.28</v>
      </c>
      <c r="S1462" s="19">
        <f t="shared" si="45"/>
        <v>0</v>
      </c>
      <c r="T1462" s="20"/>
      <c r="U1462" s="20"/>
      <c r="V1462" s="20"/>
    </row>
    <row r="1463" spans="5:22" ht="15" hidden="1" customHeight="1" x14ac:dyDescent="0.25">
      <c r="E1463" s="20" t="s">
        <v>3943</v>
      </c>
      <c r="F1463" s="12">
        <v>1403.54</v>
      </c>
      <c r="H1463" s="20" t="s">
        <v>3621</v>
      </c>
      <c r="I1463" s="12">
        <v>2295.69</v>
      </c>
      <c r="J1463" s="20" t="s">
        <v>14133</v>
      </c>
      <c r="L1463" s="43" t="s">
        <v>3621</v>
      </c>
      <c r="M1463" s="12">
        <v>2295.69</v>
      </c>
      <c r="N1463" s="19">
        <f t="shared" si="44"/>
        <v>-1.0000000000218279E-2</v>
      </c>
      <c r="Q1463" s="20" t="s">
        <v>3621</v>
      </c>
      <c r="R1463" s="20">
        <v>2295.6799999999998</v>
      </c>
      <c r="S1463" s="19">
        <f t="shared" si="45"/>
        <v>1.0000000000218279E-2</v>
      </c>
      <c r="T1463" s="20"/>
      <c r="U1463" s="20"/>
      <c r="V1463" s="20"/>
    </row>
    <row r="1464" spans="5:22" ht="15" hidden="1" customHeight="1" x14ac:dyDescent="0.25">
      <c r="E1464" s="20" t="s">
        <v>3945</v>
      </c>
      <c r="F1464" s="12">
        <v>955.64</v>
      </c>
      <c r="H1464" s="20" t="s">
        <v>3623</v>
      </c>
      <c r="I1464" s="12">
        <v>770.5</v>
      </c>
      <c r="J1464" s="20" t="s">
        <v>14133</v>
      </c>
      <c r="L1464" s="43" t="s">
        <v>3623</v>
      </c>
      <c r="M1464" s="12">
        <v>770.5</v>
      </c>
      <c r="N1464" s="19">
        <f t="shared" si="44"/>
        <v>-9.9999999999909051E-3</v>
      </c>
      <c r="Q1464" s="20" t="s">
        <v>3623</v>
      </c>
      <c r="R1464" s="20">
        <v>770.49</v>
      </c>
      <c r="S1464" s="19">
        <f t="shared" si="45"/>
        <v>9.9999999999909051E-3</v>
      </c>
      <c r="T1464" s="20"/>
      <c r="U1464" s="20"/>
      <c r="V1464" s="20"/>
    </row>
    <row r="1465" spans="5:22" ht="15" hidden="1" customHeight="1" x14ac:dyDescent="0.25">
      <c r="E1465" s="20" t="s">
        <v>3946</v>
      </c>
      <c r="F1465" s="12">
        <v>1796.48</v>
      </c>
      <c r="H1465" s="20" t="s">
        <v>3624</v>
      </c>
      <c r="I1465" s="12">
        <v>3521.88</v>
      </c>
      <c r="J1465" s="20" t="s">
        <v>14133</v>
      </c>
      <c r="L1465" s="43" t="s">
        <v>3624</v>
      </c>
      <c r="M1465" s="12">
        <v>3521.88</v>
      </c>
      <c r="N1465" s="19">
        <f t="shared" si="44"/>
        <v>0</v>
      </c>
      <c r="Q1465" s="20" t="s">
        <v>3624</v>
      </c>
      <c r="R1465" s="20">
        <v>3521.88</v>
      </c>
      <c r="S1465" s="19">
        <f t="shared" si="45"/>
        <v>0</v>
      </c>
      <c r="T1465" s="20"/>
      <c r="U1465" s="20"/>
      <c r="V1465" s="20"/>
    </row>
    <row r="1466" spans="5:22" ht="15" hidden="1" customHeight="1" x14ac:dyDescent="0.25">
      <c r="E1466" s="20" t="s">
        <v>3947</v>
      </c>
      <c r="F1466" s="12">
        <v>20046.95</v>
      </c>
      <c r="H1466" s="20" t="s">
        <v>3626</v>
      </c>
      <c r="I1466" s="12">
        <v>2987.5</v>
      </c>
      <c r="J1466" s="20" t="s">
        <v>14133</v>
      </c>
      <c r="L1466" s="43" t="s">
        <v>3626</v>
      </c>
      <c r="M1466" s="12">
        <v>2987.5</v>
      </c>
      <c r="N1466" s="19">
        <f t="shared" si="44"/>
        <v>0</v>
      </c>
      <c r="Q1466" s="20" t="s">
        <v>3626</v>
      </c>
      <c r="R1466" s="20">
        <v>2987.5</v>
      </c>
      <c r="S1466" s="19">
        <f t="shared" si="45"/>
        <v>0</v>
      </c>
      <c r="T1466" s="20"/>
      <c r="U1466" s="20"/>
      <c r="V1466" s="20"/>
    </row>
    <row r="1467" spans="5:22" hidden="1" x14ac:dyDescent="0.25">
      <c r="E1467" s="20" t="s">
        <v>3949</v>
      </c>
      <c r="F1467" s="12">
        <v>354.88</v>
      </c>
      <c r="H1467" s="20" t="s">
        <v>3628</v>
      </c>
      <c r="I1467" s="12">
        <v>2526</v>
      </c>
      <c r="J1467" s="20" t="s">
        <v>14133</v>
      </c>
      <c r="L1467" s="43" t="s">
        <v>3628</v>
      </c>
      <c r="M1467" s="12">
        <v>2526</v>
      </c>
      <c r="N1467" s="19">
        <f t="shared" si="44"/>
        <v>-3.0000000000200089E-2</v>
      </c>
      <c r="Q1467" s="21" t="s">
        <v>3628</v>
      </c>
      <c r="R1467" s="21">
        <v>2525.9699999999998</v>
      </c>
      <c r="S1467" s="19">
        <f t="shared" si="45"/>
        <v>3.0000000000200089E-2</v>
      </c>
      <c r="T1467" s="21"/>
      <c r="U1467" s="21"/>
      <c r="V1467" s="21"/>
    </row>
    <row r="1468" spans="5:22" hidden="1" x14ac:dyDescent="0.25">
      <c r="E1468" s="20" t="s">
        <v>3950</v>
      </c>
      <c r="F1468" s="12">
        <v>1700.6699999999998</v>
      </c>
      <c r="H1468" s="20" t="s">
        <v>3630</v>
      </c>
      <c r="I1468" s="12">
        <v>1775.51</v>
      </c>
      <c r="J1468" s="20" t="s">
        <v>14133</v>
      </c>
      <c r="L1468" s="43" t="s">
        <v>3630</v>
      </c>
      <c r="M1468" s="12">
        <v>1775.51</v>
      </c>
      <c r="N1468" s="19">
        <f t="shared" si="44"/>
        <v>9.9999999999909051E-3</v>
      </c>
      <c r="Q1468" s="21" t="s">
        <v>3630</v>
      </c>
      <c r="R1468" s="21">
        <v>1775.52</v>
      </c>
      <c r="S1468" s="19">
        <f t="shared" si="45"/>
        <v>-9.9999999999909051E-3</v>
      </c>
      <c r="T1468" s="21"/>
      <c r="U1468" s="21"/>
      <c r="V1468" s="21"/>
    </row>
    <row r="1469" spans="5:22" ht="15" hidden="1" customHeight="1" x14ac:dyDescent="0.25">
      <c r="E1469" s="20" t="s">
        <v>3951</v>
      </c>
      <c r="F1469" s="12">
        <v>9429.8700000000008</v>
      </c>
      <c r="H1469" s="20" t="s">
        <v>3632</v>
      </c>
      <c r="I1469" s="12">
        <v>1889.71</v>
      </c>
      <c r="J1469" s="20" t="s">
        <v>14133</v>
      </c>
      <c r="L1469" s="43" t="s">
        <v>3632</v>
      </c>
      <c r="M1469" s="12">
        <v>1889.71</v>
      </c>
      <c r="N1469" s="19">
        <f t="shared" si="44"/>
        <v>0</v>
      </c>
      <c r="Q1469" s="20" t="s">
        <v>3632</v>
      </c>
      <c r="R1469" s="20">
        <v>1889.71</v>
      </c>
      <c r="S1469" s="19">
        <f t="shared" si="45"/>
        <v>0</v>
      </c>
      <c r="T1469" s="20"/>
      <c r="U1469" s="20"/>
      <c r="V1469" s="20"/>
    </row>
    <row r="1470" spans="5:22" ht="15" hidden="1" customHeight="1" x14ac:dyDescent="0.25">
      <c r="E1470" s="20" t="s">
        <v>3952</v>
      </c>
      <c r="F1470" s="12">
        <v>359.31</v>
      </c>
      <c r="H1470" s="20" t="s">
        <v>3634</v>
      </c>
      <c r="I1470" s="12">
        <v>236.21</v>
      </c>
      <c r="J1470" s="20" t="s">
        <v>14133</v>
      </c>
      <c r="L1470" s="43" t="s">
        <v>3634</v>
      </c>
      <c r="M1470" s="12">
        <v>236.21</v>
      </c>
      <c r="N1470" s="19">
        <f t="shared" si="44"/>
        <v>0</v>
      </c>
      <c r="Q1470" s="20" t="s">
        <v>3634</v>
      </c>
      <c r="R1470" s="20">
        <v>236.21</v>
      </c>
      <c r="S1470" s="19">
        <f t="shared" si="45"/>
        <v>0</v>
      </c>
      <c r="T1470" s="20"/>
      <c r="U1470" s="20"/>
      <c r="V1470" s="20"/>
    </row>
    <row r="1471" spans="5:22" ht="15" hidden="1" customHeight="1" x14ac:dyDescent="0.25">
      <c r="E1471" s="20" t="s">
        <v>3954</v>
      </c>
      <c r="F1471" s="12">
        <v>678.51</v>
      </c>
      <c r="H1471" s="20" t="s">
        <v>3636</v>
      </c>
      <c r="I1471" s="12">
        <v>4251.84</v>
      </c>
      <c r="J1471" s="20" t="s">
        <v>14133</v>
      </c>
      <c r="L1471" s="43" t="s">
        <v>3636</v>
      </c>
      <c r="M1471" s="12">
        <v>4251.84</v>
      </c>
      <c r="N1471" s="19">
        <f t="shared" si="44"/>
        <v>0</v>
      </c>
      <c r="Q1471" s="20" t="s">
        <v>3636</v>
      </c>
      <c r="R1471" s="20">
        <v>4251.84</v>
      </c>
      <c r="S1471" s="19">
        <f t="shared" si="45"/>
        <v>0</v>
      </c>
      <c r="T1471" s="20"/>
      <c r="U1471" s="20"/>
      <c r="V1471" s="20"/>
    </row>
    <row r="1472" spans="5:22" hidden="1" x14ac:dyDescent="0.25">
      <c r="E1472" s="20" t="s">
        <v>3955</v>
      </c>
      <c r="F1472" s="12">
        <v>980.83999999999992</v>
      </c>
      <c r="H1472" s="20" t="s">
        <v>3637</v>
      </c>
      <c r="I1472" s="12">
        <v>1596.22</v>
      </c>
      <c r="J1472" s="20" t="s">
        <v>14133</v>
      </c>
      <c r="L1472" s="43" t="s">
        <v>3637</v>
      </c>
      <c r="M1472" s="12">
        <v>1596.22</v>
      </c>
      <c r="N1472" s="19">
        <f t="shared" si="44"/>
        <v>1.999999999998181E-2</v>
      </c>
      <c r="Q1472" s="21" t="s">
        <v>3637</v>
      </c>
      <c r="R1472" s="21">
        <v>1596.24</v>
      </c>
      <c r="S1472" s="19">
        <f t="shared" si="45"/>
        <v>-1.999999999998181E-2</v>
      </c>
      <c r="T1472" s="21"/>
      <c r="U1472" s="21"/>
      <c r="V1472" s="21"/>
    </row>
    <row r="1473" spans="5:22" ht="15" hidden="1" customHeight="1" x14ac:dyDescent="0.25">
      <c r="E1473" s="20" t="s">
        <v>3956</v>
      </c>
      <c r="F1473" s="12">
        <v>486.5</v>
      </c>
      <c r="H1473" s="20" t="s">
        <v>3638</v>
      </c>
      <c r="I1473" s="12">
        <v>2347.92</v>
      </c>
      <c r="J1473" s="20" t="s">
        <v>14133</v>
      </c>
      <c r="L1473" s="43" t="s">
        <v>3638</v>
      </c>
      <c r="M1473" s="12">
        <v>2347.92</v>
      </c>
      <c r="N1473" s="19">
        <f t="shared" si="44"/>
        <v>0</v>
      </c>
      <c r="Q1473" s="20" t="s">
        <v>3638</v>
      </c>
      <c r="R1473" s="20">
        <v>2347.92</v>
      </c>
      <c r="S1473" s="19">
        <f t="shared" si="45"/>
        <v>0</v>
      </c>
      <c r="T1473" s="20"/>
      <c r="U1473" s="20"/>
      <c r="V1473" s="20"/>
    </row>
    <row r="1474" spans="5:22" hidden="1" x14ac:dyDescent="0.25">
      <c r="E1474" s="20" t="s">
        <v>3957</v>
      </c>
      <c r="F1474" s="12">
        <v>914.88</v>
      </c>
      <c r="H1474" s="20" t="s">
        <v>3639</v>
      </c>
      <c r="I1474" s="12">
        <v>1003.16</v>
      </c>
      <c r="J1474" s="20" t="s">
        <v>14133</v>
      </c>
      <c r="L1474" s="43" t="s">
        <v>3639</v>
      </c>
      <c r="M1474" s="12">
        <v>1003.16</v>
      </c>
      <c r="N1474" s="19">
        <f t="shared" si="44"/>
        <v>-9.9999999999909051E-3</v>
      </c>
      <c r="Q1474" s="21" t="s">
        <v>3639</v>
      </c>
      <c r="R1474" s="21">
        <v>1003.15</v>
      </c>
      <c r="S1474" s="19">
        <f t="shared" si="45"/>
        <v>9.9999999999909051E-3</v>
      </c>
      <c r="T1474" s="21"/>
      <c r="U1474" s="21"/>
      <c r="V1474" s="21"/>
    </row>
    <row r="1475" spans="5:22" ht="15" hidden="1" customHeight="1" x14ac:dyDescent="0.25">
      <c r="E1475" s="20" t="s">
        <v>3958</v>
      </c>
      <c r="F1475" s="12">
        <v>10622.15</v>
      </c>
      <c r="H1475" s="20" t="s">
        <v>3641</v>
      </c>
      <c r="I1475" s="12">
        <v>708.64</v>
      </c>
      <c r="J1475" s="20" t="s">
        <v>14133</v>
      </c>
      <c r="L1475" s="43" t="s">
        <v>3641</v>
      </c>
      <c r="M1475" s="12">
        <v>708.64</v>
      </c>
      <c r="N1475" s="19">
        <f t="shared" si="44"/>
        <v>0</v>
      </c>
      <c r="Q1475" s="20" t="s">
        <v>3641</v>
      </c>
      <c r="R1475" s="20">
        <v>708.64</v>
      </c>
      <c r="S1475" s="19">
        <f t="shared" si="45"/>
        <v>0</v>
      </c>
      <c r="T1475" s="20"/>
      <c r="U1475" s="20"/>
      <c r="V1475" s="20"/>
    </row>
    <row r="1476" spans="5:22" hidden="1" x14ac:dyDescent="0.25">
      <c r="E1476" s="20" t="s">
        <v>3959</v>
      </c>
      <c r="F1476" s="12">
        <v>280.13</v>
      </c>
      <c r="H1476" s="20" t="s">
        <v>500</v>
      </c>
      <c r="I1476" s="12">
        <v>1548.44</v>
      </c>
      <c r="J1476" s="20" t="s">
        <v>14132</v>
      </c>
      <c r="L1476" s="43" t="s">
        <v>500</v>
      </c>
      <c r="M1476" s="12">
        <v>1548.44</v>
      </c>
      <c r="N1476" s="19">
        <f t="shared" si="44"/>
        <v>0</v>
      </c>
      <c r="Q1476" s="21" t="s">
        <v>500</v>
      </c>
      <c r="R1476" s="21">
        <v>1548.44</v>
      </c>
      <c r="S1476" s="19">
        <f t="shared" si="45"/>
        <v>0</v>
      </c>
      <c r="T1476" s="21"/>
      <c r="U1476" s="21"/>
      <c r="V1476" s="21"/>
    </row>
    <row r="1477" spans="5:22" hidden="1" x14ac:dyDescent="0.25">
      <c r="E1477" s="20" t="s">
        <v>3960</v>
      </c>
      <c r="F1477" s="12">
        <v>232.51</v>
      </c>
      <c r="H1477" s="20" t="s">
        <v>3643</v>
      </c>
      <c r="I1477" s="12">
        <v>1033.3399999999999</v>
      </c>
      <c r="J1477" s="20" t="s">
        <v>14133</v>
      </c>
      <c r="L1477" s="43" t="s">
        <v>3643</v>
      </c>
      <c r="M1477" s="12">
        <v>1033.3399999999999</v>
      </c>
      <c r="N1477" s="19">
        <f t="shared" si="44"/>
        <v>9.9999999999909051E-3</v>
      </c>
      <c r="Q1477" s="21" t="s">
        <v>3643</v>
      </c>
      <c r="R1477" s="21">
        <v>1033.3499999999999</v>
      </c>
      <c r="S1477" s="19">
        <f t="shared" si="45"/>
        <v>-9.9999999999909051E-3</v>
      </c>
      <c r="T1477" s="21"/>
      <c r="U1477" s="21"/>
      <c r="V1477" s="21"/>
    </row>
    <row r="1478" spans="5:22" ht="15" hidden="1" customHeight="1" x14ac:dyDescent="0.25">
      <c r="E1478" s="20" t="s">
        <v>3962</v>
      </c>
      <c r="F1478" s="12">
        <v>367.12</v>
      </c>
      <c r="H1478" s="20" t="s">
        <v>3645</v>
      </c>
      <c r="I1478" s="12">
        <v>1653.49</v>
      </c>
      <c r="J1478" s="20" t="s">
        <v>14133</v>
      </c>
      <c r="L1478" s="43" t="s">
        <v>3645</v>
      </c>
      <c r="M1478" s="12">
        <v>1653.49</v>
      </c>
      <c r="N1478" s="19">
        <f t="shared" ref="N1478:N1541" si="46">+VLOOKUP(L1478,Q:V,2,0)-M1478</f>
        <v>0</v>
      </c>
      <c r="Q1478" s="20" t="s">
        <v>3645</v>
      </c>
      <c r="R1478" s="20">
        <v>1653.49</v>
      </c>
      <c r="S1478" s="19">
        <f t="shared" ref="S1478:S1541" si="47">VLOOKUP(Q1478,L:M,2,0)-R1478</f>
        <v>0</v>
      </c>
      <c r="T1478" s="20"/>
      <c r="U1478" s="20"/>
      <c r="V1478" s="20"/>
    </row>
    <row r="1479" spans="5:22" ht="15" hidden="1" customHeight="1" x14ac:dyDescent="0.25">
      <c r="E1479" s="20" t="s">
        <v>3964</v>
      </c>
      <c r="F1479" s="12">
        <v>232.51</v>
      </c>
      <c r="H1479" s="20" t="s">
        <v>503</v>
      </c>
      <c r="I1479" s="12">
        <v>4478.9399999999996</v>
      </c>
      <c r="J1479" s="20" t="s">
        <v>14132</v>
      </c>
      <c r="L1479" s="43" t="s">
        <v>503</v>
      </c>
      <c r="M1479" s="12">
        <v>4478.9399999999996</v>
      </c>
      <c r="N1479" s="19">
        <f t="shared" si="46"/>
        <v>0</v>
      </c>
      <c r="Q1479" s="20" t="s">
        <v>503</v>
      </c>
      <c r="R1479" s="20">
        <v>4478.9399999999996</v>
      </c>
      <c r="S1479" s="19">
        <f t="shared" si="47"/>
        <v>0</v>
      </c>
      <c r="T1479" s="20"/>
      <c r="U1479" s="20"/>
      <c r="V1479" s="20"/>
    </row>
    <row r="1480" spans="5:22" ht="15" hidden="1" customHeight="1" x14ac:dyDescent="0.25">
      <c r="E1480" s="20" t="s">
        <v>3965</v>
      </c>
      <c r="F1480" s="12">
        <v>261.14999999999998</v>
      </c>
      <c r="H1480" s="20" t="s">
        <v>3647</v>
      </c>
      <c r="I1480" s="12">
        <v>9820.23</v>
      </c>
      <c r="J1480" s="20" t="s">
        <v>14133</v>
      </c>
      <c r="L1480" s="43" t="s">
        <v>3647</v>
      </c>
      <c r="M1480" s="12">
        <v>9820.23</v>
      </c>
      <c r="N1480" s="19">
        <f t="shared" si="46"/>
        <v>1.0000000000218279E-2</v>
      </c>
      <c r="Q1480" s="20" t="s">
        <v>3647</v>
      </c>
      <c r="R1480" s="20">
        <v>9820.24</v>
      </c>
      <c r="S1480" s="19">
        <f t="shared" si="47"/>
        <v>-1.0000000000218279E-2</v>
      </c>
      <c r="T1480" s="20"/>
      <c r="U1480" s="20"/>
      <c r="V1480" s="20"/>
    </row>
    <row r="1481" spans="5:22" ht="15" hidden="1" customHeight="1" x14ac:dyDescent="0.25">
      <c r="E1481" s="20" t="s">
        <v>3966</v>
      </c>
      <c r="F1481" s="12">
        <v>474.2</v>
      </c>
      <c r="H1481" s="20" t="s">
        <v>3649</v>
      </c>
      <c r="I1481" s="12">
        <v>1417.28</v>
      </c>
      <c r="J1481" s="20" t="s">
        <v>14133</v>
      </c>
      <c r="L1481" s="43" t="s">
        <v>3649</v>
      </c>
      <c r="M1481" s="12">
        <v>1417.28</v>
      </c>
      <c r="N1481" s="19">
        <f t="shared" si="46"/>
        <v>0</v>
      </c>
      <c r="Q1481" s="20" t="s">
        <v>3649</v>
      </c>
      <c r="R1481" s="20">
        <v>1417.28</v>
      </c>
      <c r="S1481" s="19">
        <f t="shared" si="47"/>
        <v>0</v>
      </c>
      <c r="T1481" s="20"/>
      <c r="U1481" s="20"/>
      <c r="V1481" s="20"/>
    </row>
    <row r="1482" spans="5:22" hidden="1" x14ac:dyDescent="0.25">
      <c r="E1482" s="20" t="s">
        <v>3968</v>
      </c>
      <c r="F1482" s="12">
        <v>3139.59</v>
      </c>
      <c r="H1482" s="20" t="s">
        <v>3650</v>
      </c>
      <c r="I1482" s="12">
        <v>6154.1399999999994</v>
      </c>
      <c r="J1482" s="20" t="s">
        <v>14133</v>
      </c>
      <c r="L1482" s="43" t="s">
        <v>3650</v>
      </c>
      <c r="M1482" s="12">
        <v>6154.1399999999994</v>
      </c>
      <c r="N1482" s="19">
        <f t="shared" si="46"/>
        <v>2.0000000000436557E-2</v>
      </c>
      <c r="Q1482" s="21" t="s">
        <v>3650</v>
      </c>
      <c r="R1482" s="21">
        <v>6154.16</v>
      </c>
      <c r="S1482" s="19">
        <f t="shared" si="47"/>
        <v>-2.0000000000436557E-2</v>
      </c>
      <c r="T1482" s="21"/>
      <c r="U1482" s="21"/>
      <c r="V1482" s="21"/>
    </row>
    <row r="1483" spans="5:22" hidden="1" x14ac:dyDescent="0.25">
      <c r="E1483" s="20" t="s">
        <v>3969</v>
      </c>
      <c r="F1483" s="12">
        <v>854</v>
      </c>
      <c r="H1483" s="20" t="s">
        <v>3651</v>
      </c>
      <c r="I1483" s="12">
        <v>1654.48</v>
      </c>
      <c r="J1483" s="20" t="s">
        <v>14133</v>
      </c>
      <c r="L1483" s="43" t="s">
        <v>3651</v>
      </c>
      <c r="M1483" s="12">
        <v>1654.48</v>
      </c>
      <c r="N1483" s="19">
        <f t="shared" si="46"/>
        <v>0</v>
      </c>
      <c r="Q1483" s="21" t="s">
        <v>3651</v>
      </c>
      <c r="R1483" s="21">
        <v>1654.48</v>
      </c>
      <c r="S1483" s="19">
        <f t="shared" si="47"/>
        <v>0</v>
      </c>
      <c r="T1483" s="21"/>
      <c r="U1483" s="21"/>
      <c r="V1483" s="21"/>
    </row>
    <row r="1484" spans="5:22" ht="15" hidden="1" customHeight="1" x14ac:dyDescent="0.25">
      <c r="E1484" s="20" t="s">
        <v>3970</v>
      </c>
      <c r="F1484" s="12">
        <v>22134.69</v>
      </c>
      <c r="H1484" s="20" t="s">
        <v>3653</v>
      </c>
      <c r="I1484" s="12">
        <v>1417.28</v>
      </c>
      <c r="J1484" s="20" t="s">
        <v>14133</v>
      </c>
      <c r="L1484" s="43" t="s">
        <v>3653</v>
      </c>
      <c r="M1484" s="12">
        <v>1417.28</v>
      </c>
      <c r="N1484" s="19">
        <f t="shared" si="46"/>
        <v>0</v>
      </c>
      <c r="Q1484" s="20" t="s">
        <v>3653</v>
      </c>
      <c r="R1484" s="20">
        <v>1417.28</v>
      </c>
      <c r="S1484" s="19">
        <f t="shared" si="47"/>
        <v>0</v>
      </c>
      <c r="T1484" s="20"/>
      <c r="U1484" s="20"/>
      <c r="V1484" s="20"/>
    </row>
    <row r="1485" spans="5:22" hidden="1" x14ac:dyDescent="0.25">
      <c r="E1485" s="20" t="s">
        <v>3971</v>
      </c>
      <c r="F1485" s="12">
        <v>2309.9699999999998</v>
      </c>
      <c r="H1485" s="20" t="s">
        <v>3654</v>
      </c>
      <c r="I1485" s="12">
        <v>2196.9699999999998</v>
      </c>
      <c r="J1485" s="20" t="s">
        <v>14133</v>
      </c>
      <c r="L1485" s="43" t="s">
        <v>3654</v>
      </c>
      <c r="M1485" s="12">
        <v>2196.9699999999998</v>
      </c>
      <c r="N1485" s="19">
        <f t="shared" si="46"/>
        <v>0</v>
      </c>
      <c r="Q1485" s="21" t="s">
        <v>3654</v>
      </c>
      <c r="R1485" s="21">
        <v>2196.9699999999998</v>
      </c>
      <c r="S1485" s="19">
        <f t="shared" si="47"/>
        <v>0</v>
      </c>
      <c r="T1485" s="21"/>
      <c r="U1485" s="21"/>
      <c r="V1485" s="21"/>
    </row>
    <row r="1486" spans="5:22" hidden="1" x14ac:dyDescent="0.25">
      <c r="E1486" s="20" t="s">
        <v>3973</v>
      </c>
      <c r="F1486" s="12">
        <v>1768.7</v>
      </c>
      <c r="H1486" s="20" t="s">
        <v>3656</v>
      </c>
      <c r="I1486" s="12">
        <v>3984.96</v>
      </c>
      <c r="J1486" s="20" t="s">
        <v>14133</v>
      </c>
      <c r="L1486" s="43" t="s">
        <v>3656</v>
      </c>
      <c r="M1486" s="12">
        <v>3984.96</v>
      </c>
      <c r="N1486" s="19">
        <f t="shared" si="46"/>
        <v>9.9999999997635314E-3</v>
      </c>
      <c r="Q1486" s="21" t="s">
        <v>3656</v>
      </c>
      <c r="R1486" s="21">
        <v>3984.97</v>
      </c>
      <c r="S1486" s="19">
        <f t="shared" si="47"/>
        <v>-9.9999999997635314E-3</v>
      </c>
      <c r="T1486" s="21"/>
      <c r="U1486" s="21"/>
      <c r="V1486" s="21"/>
    </row>
    <row r="1487" spans="5:22" ht="15" hidden="1" customHeight="1" x14ac:dyDescent="0.25">
      <c r="E1487" s="20" t="s">
        <v>3974</v>
      </c>
      <c r="F1487" s="12">
        <v>1717.75</v>
      </c>
      <c r="H1487" s="20" t="s">
        <v>3657</v>
      </c>
      <c r="I1487" s="12">
        <v>3490.91</v>
      </c>
      <c r="J1487" s="20" t="s">
        <v>14133</v>
      </c>
      <c r="L1487" s="43" t="s">
        <v>3657</v>
      </c>
      <c r="M1487" s="12">
        <v>3490.91</v>
      </c>
      <c r="N1487" s="19">
        <f t="shared" si="46"/>
        <v>0</v>
      </c>
      <c r="Q1487" s="20" t="s">
        <v>3657</v>
      </c>
      <c r="R1487" s="20">
        <v>3490.91</v>
      </c>
      <c r="S1487" s="19">
        <f t="shared" si="47"/>
        <v>0</v>
      </c>
      <c r="T1487" s="20"/>
      <c r="U1487" s="20"/>
      <c r="V1487" s="20"/>
    </row>
    <row r="1488" spans="5:22" hidden="1" x14ac:dyDescent="0.25">
      <c r="E1488" s="20" t="s">
        <v>3975</v>
      </c>
      <c r="F1488" s="12">
        <v>2025.73</v>
      </c>
      <c r="H1488" s="20" t="s">
        <v>3658</v>
      </c>
      <c r="I1488" s="12">
        <v>2031.1</v>
      </c>
      <c r="J1488" s="20" t="s">
        <v>14133</v>
      </c>
      <c r="L1488" s="43" t="s">
        <v>3658</v>
      </c>
      <c r="M1488" s="12">
        <v>2031.1</v>
      </c>
      <c r="N1488" s="19">
        <f t="shared" si="46"/>
        <v>0</v>
      </c>
      <c r="Q1488" s="21" t="s">
        <v>3658</v>
      </c>
      <c r="R1488" s="21">
        <v>2031.1</v>
      </c>
      <c r="S1488" s="19">
        <f t="shared" si="47"/>
        <v>0</v>
      </c>
      <c r="T1488" s="21"/>
      <c r="U1488" s="21"/>
      <c r="V1488" s="21"/>
    </row>
    <row r="1489" spans="5:22" hidden="1" x14ac:dyDescent="0.25">
      <c r="E1489" s="20" t="s">
        <v>3976</v>
      </c>
      <c r="F1489" s="12">
        <v>4283.2299999999996</v>
      </c>
      <c r="H1489" s="20" t="s">
        <v>3660</v>
      </c>
      <c r="I1489" s="12">
        <v>905.68</v>
      </c>
      <c r="J1489" s="20" t="s">
        <v>14133</v>
      </c>
      <c r="L1489" s="43" t="s">
        <v>3660</v>
      </c>
      <c r="M1489" s="12">
        <v>905.68</v>
      </c>
      <c r="N1489" s="19">
        <f t="shared" si="46"/>
        <v>3.0000000000086402E-2</v>
      </c>
      <c r="Q1489" s="21" t="s">
        <v>3660</v>
      </c>
      <c r="R1489" s="21">
        <v>905.71</v>
      </c>
      <c r="S1489" s="19">
        <f t="shared" si="47"/>
        <v>-3.0000000000086402E-2</v>
      </c>
      <c r="T1489" s="21"/>
      <c r="U1489" s="21"/>
      <c r="V1489" s="21"/>
    </row>
    <row r="1490" spans="5:22" hidden="1" x14ac:dyDescent="0.25">
      <c r="E1490" s="20" t="s">
        <v>3977</v>
      </c>
      <c r="F1490" s="12">
        <v>1148.3699999999999</v>
      </c>
      <c r="H1490" s="20" t="s">
        <v>3661</v>
      </c>
      <c r="I1490" s="12">
        <v>4500.66</v>
      </c>
      <c r="J1490" s="20" t="s">
        <v>14133</v>
      </c>
      <c r="L1490" s="43" t="s">
        <v>3661</v>
      </c>
      <c r="M1490" s="12">
        <v>4500.66</v>
      </c>
      <c r="N1490" s="19">
        <f t="shared" si="46"/>
        <v>2.0000000000436557E-2</v>
      </c>
      <c r="Q1490" s="21" t="s">
        <v>3661</v>
      </c>
      <c r="R1490" s="21">
        <v>4500.68</v>
      </c>
      <c r="S1490" s="19">
        <f t="shared" si="47"/>
        <v>-2.0000000000436557E-2</v>
      </c>
      <c r="T1490" s="21"/>
      <c r="U1490" s="21"/>
      <c r="V1490" s="21"/>
    </row>
    <row r="1491" spans="5:22" hidden="1" x14ac:dyDescent="0.25">
      <c r="E1491" s="20" t="s">
        <v>3978</v>
      </c>
      <c r="F1491" s="12">
        <v>1442.23</v>
      </c>
      <c r="H1491" s="20" t="s">
        <v>3663</v>
      </c>
      <c r="I1491" s="12">
        <v>345.54</v>
      </c>
      <c r="J1491" s="20" t="s">
        <v>14133</v>
      </c>
      <c r="L1491" s="43" t="s">
        <v>3663</v>
      </c>
      <c r="M1491" s="12">
        <v>345.54</v>
      </c>
      <c r="N1491" s="19">
        <f t="shared" si="46"/>
        <v>-1.0000000000047748E-2</v>
      </c>
      <c r="Q1491" s="21" t="s">
        <v>3663</v>
      </c>
      <c r="R1491" s="21">
        <v>345.53</v>
      </c>
      <c r="S1491" s="19">
        <f t="shared" si="47"/>
        <v>1.0000000000047748E-2</v>
      </c>
      <c r="T1491" s="21"/>
      <c r="U1491" s="21"/>
      <c r="V1491" s="21"/>
    </row>
    <row r="1492" spans="5:22" ht="15" hidden="1" customHeight="1" x14ac:dyDescent="0.25">
      <c r="E1492" s="20" t="s">
        <v>3979</v>
      </c>
      <c r="F1492" s="12">
        <v>16677</v>
      </c>
      <c r="H1492" s="20" t="s">
        <v>3664</v>
      </c>
      <c r="I1492" s="12">
        <v>5423.79</v>
      </c>
      <c r="J1492" s="20" t="s">
        <v>14133</v>
      </c>
      <c r="L1492" s="43" t="s">
        <v>3664</v>
      </c>
      <c r="M1492" s="12">
        <v>5423.79</v>
      </c>
      <c r="N1492" s="19">
        <f t="shared" si="46"/>
        <v>0</v>
      </c>
      <c r="Q1492" s="20" t="s">
        <v>3664</v>
      </c>
      <c r="R1492" s="20">
        <v>5423.79</v>
      </c>
      <c r="S1492" s="19">
        <f t="shared" si="47"/>
        <v>0</v>
      </c>
      <c r="T1492" s="20"/>
      <c r="U1492" s="20"/>
      <c r="V1492" s="20"/>
    </row>
    <row r="1493" spans="5:22" ht="15" hidden="1" customHeight="1" x14ac:dyDescent="0.25">
      <c r="E1493" s="20" t="s">
        <v>3980</v>
      </c>
      <c r="F1493" s="12">
        <v>16566.45</v>
      </c>
      <c r="H1493" s="20" t="s">
        <v>3665</v>
      </c>
      <c r="I1493" s="12">
        <v>2631.87</v>
      </c>
      <c r="J1493" s="20" t="s">
        <v>14133</v>
      </c>
      <c r="L1493" s="43" t="s">
        <v>3665</v>
      </c>
      <c r="M1493" s="12">
        <v>2631.87</v>
      </c>
      <c r="N1493" s="19">
        <f t="shared" si="46"/>
        <v>0</v>
      </c>
      <c r="Q1493" s="20" t="s">
        <v>3665</v>
      </c>
      <c r="R1493" s="20">
        <v>2631.87</v>
      </c>
      <c r="S1493" s="19">
        <f t="shared" si="47"/>
        <v>0</v>
      </c>
      <c r="T1493" s="20"/>
      <c r="U1493" s="20"/>
      <c r="V1493" s="20"/>
    </row>
    <row r="1494" spans="5:22" ht="15" hidden="1" customHeight="1" x14ac:dyDescent="0.25">
      <c r="E1494" s="20" t="s">
        <v>3982</v>
      </c>
      <c r="F1494" s="12">
        <v>2468.4300000000003</v>
      </c>
      <c r="H1494" s="20" t="s">
        <v>3667</v>
      </c>
      <c r="I1494" s="12">
        <v>708.64</v>
      </c>
      <c r="J1494" s="20" t="s">
        <v>14133</v>
      </c>
      <c r="L1494" s="43" t="s">
        <v>3667</v>
      </c>
      <c r="M1494" s="12">
        <v>708.64</v>
      </c>
      <c r="N1494" s="19">
        <f t="shared" si="46"/>
        <v>0</v>
      </c>
      <c r="Q1494" s="20" t="s">
        <v>3667</v>
      </c>
      <c r="R1494" s="20">
        <v>708.64</v>
      </c>
      <c r="S1494" s="19">
        <f t="shared" si="47"/>
        <v>0</v>
      </c>
      <c r="T1494" s="20"/>
      <c r="U1494" s="20"/>
      <c r="V1494" s="20"/>
    </row>
    <row r="1495" spans="5:22" ht="15" hidden="1" customHeight="1" x14ac:dyDescent="0.25">
      <c r="E1495" s="20" t="s">
        <v>3983</v>
      </c>
      <c r="F1495" s="12">
        <v>12179.72</v>
      </c>
      <c r="H1495" s="20" t="s">
        <v>3669</v>
      </c>
      <c r="I1495" s="12">
        <v>1417.28</v>
      </c>
      <c r="J1495" s="20" t="s">
        <v>14133</v>
      </c>
      <c r="L1495" s="43" t="s">
        <v>3669</v>
      </c>
      <c r="M1495" s="12">
        <v>1417.28</v>
      </c>
      <c r="N1495" s="19">
        <f t="shared" si="46"/>
        <v>0</v>
      </c>
      <c r="Q1495" s="20" t="s">
        <v>3669</v>
      </c>
      <c r="R1495" s="20">
        <v>1417.28</v>
      </c>
      <c r="S1495" s="19">
        <f t="shared" si="47"/>
        <v>0</v>
      </c>
      <c r="T1495" s="20"/>
      <c r="U1495" s="20"/>
      <c r="V1495" s="20"/>
    </row>
    <row r="1496" spans="5:22" ht="15" hidden="1" customHeight="1" x14ac:dyDescent="0.25">
      <c r="E1496" s="20" t="s">
        <v>3984</v>
      </c>
      <c r="F1496" s="12">
        <v>22039.69</v>
      </c>
      <c r="H1496" s="20" t="s">
        <v>3671</v>
      </c>
      <c r="I1496" s="12">
        <v>1417.28</v>
      </c>
      <c r="J1496" s="20" t="s">
        <v>14133</v>
      </c>
      <c r="L1496" s="43" t="s">
        <v>3671</v>
      </c>
      <c r="M1496" s="12">
        <v>1417.28</v>
      </c>
      <c r="N1496" s="19">
        <f t="shared" si="46"/>
        <v>0</v>
      </c>
      <c r="Q1496" s="20" t="s">
        <v>3671</v>
      </c>
      <c r="R1496" s="20">
        <v>1417.28</v>
      </c>
      <c r="S1496" s="19">
        <f t="shared" si="47"/>
        <v>0</v>
      </c>
      <c r="T1496" s="20"/>
      <c r="U1496" s="20"/>
      <c r="V1496" s="20"/>
    </row>
    <row r="1497" spans="5:22" hidden="1" x14ac:dyDescent="0.25">
      <c r="E1497" s="20" t="s">
        <v>3985</v>
      </c>
      <c r="F1497" s="12">
        <v>19919.72</v>
      </c>
      <c r="H1497" s="20" t="s">
        <v>3673</v>
      </c>
      <c r="I1497" s="12">
        <v>1644.37</v>
      </c>
      <c r="J1497" s="20" t="s">
        <v>14133</v>
      </c>
      <c r="L1497" s="43" t="s">
        <v>3673</v>
      </c>
      <c r="M1497" s="12">
        <v>1644.37</v>
      </c>
      <c r="N1497" s="19">
        <f t="shared" si="46"/>
        <v>0</v>
      </c>
      <c r="Q1497" s="21" t="s">
        <v>3673</v>
      </c>
      <c r="R1497" s="21">
        <v>1644.37</v>
      </c>
      <c r="S1497" s="19">
        <f t="shared" si="47"/>
        <v>0</v>
      </c>
      <c r="T1497" s="21"/>
      <c r="U1497" s="21"/>
      <c r="V1497" s="21"/>
    </row>
    <row r="1498" spans="5:22" hidden="1" x14ac:dyDescent="0.25">
      <c r="E1498" s="20" t="s">
        <v>3986</v>
      </c>
      <c r="F1498" s="12">
        <v>2668.83</v>
      </c>
      <c r="H1498" s="20" t="s">
        <v>3674</v>
      </c>
      <c r="I1498" s="12">
        <v>681.97</v>
      </c>
      <c r="J1498" s="20" t="s">
        <v>14133</v>
      </c>
      <c r="L1498" s="43" t="s">
        <v>3674</v>
      </c>
      <c r="M1498" s="12">
        <v>681.97</v>
      </c>
      <c r="N1498" s="19">
        <f t="shared" si="46"/>
        <v>0</v>
      </c>
      <c r="Q1498" s="21" t="s">
        <v>3674</v>
      </c>
      <c r="R1498" s="21">
        <v>681.97</v>
      </c>
      <c r="S1498" s="19">
        <f t="shared" si="47"/>
        <v>0</v>
      </c>
      <c r="T1498" s="21"/>
      <c r="U1498" s="21"/>
      <c r="V1498" s="21"/>
    </row>
    <row r="1499" spans="5:22" hidden="1" x14ac:dyDescent="0.25">
      <c r="E1499" s="20" t="s">
        <v>3987</v>
      </c>
      <c r="F1499" s="12">
        <v>756.37</v>
      </c>
      <c r="H1499" s="20" t="s">
        <v>3675</v>
      </c>
      <c r="I1499" s="12">
        <v>870.28</v>
      </c>
      <c r="J1499" s="20" t="s">
        <v>14133</v>
      </c>
      <c r="L1499" s="43" t="s">
        <v>3675</v>
      </c>
      <c r="M1499" s="12">
        <v>870.28</v>
      </c>
      <c r="N1499" s="19">
        <f t="shared" si="46"/>
        <v>-1.999999999998181E-2</v>
      </c>
      <c r="Q1499" s="21" t="s">
        <v>3675</v>
      </c>
      <c r="R1499" s="21">
        <v>870.26</v>
      </c>
      <c r="S1499" s="19">
        <f t="shared" si="47"/>
        <v>1.999999999998181E-2</v>
      </c>
      <c r="T1499" s="21"/>
      <c r="U1499" s="21"/>
      <c r="V1499" s="21"/>
    </row>
    <row r="1500" spans="5:22" hidden="1" x14ac:dyDescent="0.25">
      <c r="E1500" s="20" t="s">
        <v>3989</v>
      </c>
      <c r="F1500" s="12">
        <v>1337.04</v>
      </c>
      <c r="H1500" s="20" t="s">
        <v>3677</v>
      </c>
      <c r="I1500" s="12">
        <v>905.32</v>
      </c>
      <c r="J1500" s="20" t="s">
        <v>14133</v>
      </c>
      <c r="L1500" s="43" t="s">
        <v>3677</v>
      </c>
      <c r="M1500" s="12">
        <v>905.32</v>
      </c>
      <c r="N1500" s="19">
        <f t="shared" si="46"/>
        <v>-1.0000000000104592E-2</v>
      </c>
      <c r="Q1500" s="21" t="s">
        <v>3677</v>
      </c>
      <c r="R1500" s="21">
        <v>905.31</v>
      </c>
      <c r="S1500" s="19">
        <f t="shared" si="47"/>
        <v>1.0000000000104592E-2</v>
      </c>
      <c r="T1500" s="21"/>
      <c r="U1500" s="21"/>
      <c r="V1500" s="21"/>
    </row>
    <row r="1501" spans="5:22" hidden="1" x14ac:dyDescent="0.25">
      <c r="E1501" s="20" t="s">
        <v>3990</v>
      </c>
      <c r="F1501" s="12">
        <v>1568.88</v>
      </c>
      <c r="H1501" s="20" t="s">
        <v>3678</v>
      </c>
      <c r="I1501" s="12">
        <v>551.25</v>
      </c>
      <c r="J1501" s="20" t="s">
        <v>14133</v>
      </c>
      <c r="L1501" s="43" t="s">
        <v>3678</v>
      </c>
      <c r="M1501" s="12">
        <v>551.25</v>
      </c>
      <c r="N1501" s="19">
        <f t="shared" si="46"/>
        <v>-9.9999999999909051E-3</v>
      </c>
      <c r="Q1501" s="21" t="s">
        <v>3678</v>
      </c>
      <c r="R1501" s="21">
        <v>551.24</v>
      </c>
      <c r="S1501" s="19">
        <f t="shared" si="47"/>
        <v>9.9999999999909051E-3</v>
      </c>
      <c r="T1501" s="21"/>
      <c r="U1501" s="21"/>
      <c r="V1501" s="21"/>
    </row>
    <row r="1502" spans="5:22" ht="15" hidden="1" customHeight="1" x14ac:dyDescent="0.25">
      <c r="E1502" s="20" t="s">
        <v>3991</v>
      </c>
      <c r="F1502" s="12">
        <v>2723</v>
      </c>
      <c r="H1502" s="20" t="s">
        <v>3680</v>
      </c>
      <c r="I1502" s="12">
        <v>1417.28</v>
      </c>
      <c r="J1502" s="20" t="s">
        <v>14133</v>
      </c>
      <c r="L1502" s="43" t="s">
        <v>3680</v>
      </c>
      <c r="M1502" s="12">
        <v>1417.28</v>
      </c>
      <c r="N1502" s="19">
        <f t="shared" si="46"/>
        <v>0</v>
      </c>
      <c r="Q1502" s="20" t="s">
        <v>3680</v>
      </c>
      <c r="R1502" s="20">
        <v>1417.28</v>
      </c>
      <c r="S1502" s="19">
        <f t="shared" si="47"/>
        <v>0</v>
      </c>
      <c r="T1502" s="20"/>
      <c r="U1502" s="20"/>
      <c r="V1502" s="20"/>
    </row>
    <row r="1503" spans="5:22" hidden="1" x14ac:dyDescent="0.25">
      <c r="E1503" s="20" t="s">
        <v>3993</v>
      </c>
      <c r="F1503" s="12">
        <v>1999.76</v>
      </c>
      <c r="H1503" s="20" t="s">
        <v>504</v>
      </c>
      <c r="I1503" s="12">
        <v>3220.31</v>
      </c>
      <c r="J1503" s="20" t="s">
        <v>14132</v>
      </c>
      <c r="L1503" s="43" t="s">
        <v>504</v>
      </c>
      <c r="M1503" s="12">
        <v>3220.31</v>
      </c>
      <c r="N1503" s="19">
        <f t="shared" si="46"/>
        <v>-9.9999999997635314E-3</v>
      </c>
      <c r="Q1503" s="21" t="s">
        <v>504</v>
      </c>
      <c r="R1503" s="21">
        <v>3220.3</v>
      </c>
      <c r="S1503" s="19">
        <f t="shared" si="47"/>
        <v>9.9999999997635314E-3</v>
      </c>
      <c r="T1503" s="21"/>
      <c r="U1503" s="21"/>
      <c r="V1503" s="21"/>
    </row>
    <row r="1504" spans="5:22" hidden="1" x14ac:dyDescent="0.25">
      <c r="E1504" s="20" t="s">
        <v>3994</v>
      </c>
      <c r="F1504" s="12">
        <v>1764.91</v>
      </c>
      <c r="H1504" s="20" t="s">
        <v>3682</v>
      </c>
      <c r="I1504" s="12">
        <v>243.64999999999998</v>
      </c>
      <c r="J1504" s="20" t="s">
        <v>14133</v>
      </c>
      <c r="L1504" s="43" t="s">
        <v>3682</v>
      </c>
      <c r="M1504" s="12">
        <v>243.64999999999998</v>
      </c>
      <c r="N1504" s="19">
        <f t="shared" si="46"/>
        <v>-9.9999999999909051E-3</v>
      </c>
      <c r="Q1504" s="21" t="s">
        <v>3682</v>
      </c>
      <c r="R1504" s="21">
        <v>243.64</v>
      </c>
      <c r="S1504" s="19">
        <f t="shared" si="47"/>
        <v>9.9999999999909051E-3</v>
      </c>
      <c r="T1504" s="21"/>
      <c r="U1504" s="21"/>
      <c r="V1504" s="21"/>
    </row>
    <row r="1505" spans="5:22" ht="15" hidden="1" customHeight="1" x14ac:dyDescent="0.25">
      <c r="E1505" s="20" t="s">
        <v>3996</v>
      </c>
      <c r="F1505" s="12">
        <v>2149.2799999999997</v>
      </c>
      <c r="H1505" s="20" t="s">
        <v>3683</v>
      </c>
      <c r="I1505" s="12">
        <v>19634.72</v>
      </c>
      <c r="J1505" s="20" t="s">
        <v>14133</v>
      </c>
      <c r="L1505" s="43" t="s">
        <v>3683</v>
      </c>
      <c r="M1505" s="12">
        <v>19634.72</v>
      </c>
      <c r="N1505" s="19">
        <f t="shared" si="46"/>
        <v>-1.0000000002037268E-2</v>
      </c>
      <c r="Q1505" s="20" t="s">
        <v>3683</v>
      </c>
      <c r="R1505" s="20">
        <v>19634.71</v>
      </c>
      <c r="S1505" s="19">
        <f t="shared" si="47"/>
        <v>1.0000000002037268E-2</v>
      </c>
      <c r="T1505" s="20"/>
      <c r="U1505" s="20"/>
      <c r="V1505" s="20"/>
    </row>
    <row r="1506" spans="5:22" ht="15" hidden="1" customHeight="1" x14ac:dyDescent="0.25">
      <c r="E1506" s="20" t="s">
        <v>3998</v>
      </c>
      <c r="F1506" s="12">
        <v>684.25</v>
      </c>
      <c r="H1506" s="20" t="s">
        <v>3685</v>
      </c>
      <c r="I1506" s="12">
        <v>6814.65</v>
      </c>
      <c r="J1506" s="20" t="s">
        <v>14133</v>
      </c>
      <c r="L1506" s="43" t="s">
        <v>3685</v>
      </c>
      <c r="M1506" s="12">
        <v>6814.65</v>
      </c>
      <c r="N1506" s="19">
        <f t="shared" si="46"/>
        <v>0</v>
      </c>
      <c r="Q1506" s="20" t="s">
        <v>3685</v>
      </c>
      <c r="R1506" s="20">
        <v>6814.65</v>
      </c>
      <c r="S1506" s="19">
        <f t="shared" si="47"/>
        <v>0</v>
      </c>
      <c r="T1506" s="20"/>
      <c r="U1506" s="20"/>
      <c r="V1506" s="20"/>
    </row>
    <row r="1507" spans="5:22" ht="15" hidden="1" customHeight="1" x14ac:dyDescent="0.25">
      <c r="E1507" s="20" t="s">
        <v>4000</v>
      </c>
      <c r="F1507" s="12">
        <v>484.45</v>
      </c>
      <c r="H1507" s="20" t="s">
        <v>3687</v>
      </c>
      <c r="I1507" s="12">
        <v>1700.74</v>
      </c>
      <c r="J1507" s="20" t="s">
        <v>14133</v>
      </c>
      <c r="L1507" s="43" t="s">
        <v>3687</v>
      </c>
      <c r="M1507" s="12">
        <v>1700.74</v>
      </c>
      <c r="N1507" s="19">
        <f t="shared" si="46"/>
        <v>0</v>
      </c>
      <c r="Q1507" s="20" t="s">
        <v>3687</v>
      </c>
      <c r="R1507" s="20">
        <v>1700.74</v>
      </c>
      <c r="S1507" s="19">
        <f t="shared" si="47"/>
        <v>0</v>
      </c>
      <c r="T1507" s="20"/>
      <c r="U1507" s="20"/>
      <c r="V1507" s="20"/>
    </row>
    <row r="1508" spans="5:22" hidden="1" x14ac:dyDescent="0.25">
      <c r="E1508" s="20" t="s">
        <v>4001</v>
      </c>
      <c r="F1508" s="12">
        <v>1010.73</v>
      </c>
      <c r="H1508" s="20" t="s">
        <v>3689</v>
      </c>
      <c r="I1508" s="12">
        <v>646.49</v>
      </c>
      <c r="J1508" s="20" t="s">
        <v>14133</v>
      </c>
      <c r="L1508" s="43" t="s">
        <v>3689</v>
      </c>
      <c r="M1508" s="12">
        <v>646.49</v>
      </c>
      <c r="N1508" s="19">
        <f t="shared" si="46"/>
        <v>-1.999999999998181E-2</v>
      </c>
      <c r="Q1508" s="21" t="s">
        <v>3689</v>
      </c>
      <c r="R1508" s="21">
        <v>646.47</v>
      </c>
      <c r="S1508" s="19">
        <f t="shared" si="47"/>
        <v>1.999999999998181E-2</v>
      </c>
      <c r="T1508" s="21"/>
      <c r="U1508" s="21"/>
      <c r="V1508" s="21"/>
    </row>
    <row r="1509" spans="5:22" hidden="1" x14ac:dyDescent="0.25">
      <c r="E1509" s="20" t="s">
        <v>4002</v>
      </c>
      <c r="F1509" s="12">
        <v>931.14</v>
      </c>
      <c r="H1509" s="20" t="s">
        <v>3690</v>
      </c>
      <c r="I1509" s="12">
        <v>2047.69</v>
      </c>
      <c r="J1509" s="20" t="s">
        <v>14133</v>
      </c>
      <c r="L1509" s="43" t="s">
        <v>3690</v>
      </c>
      <c r="M1509" s="12">
        <v>2047.69</v>
      </c>
      <c r="N1509" s="19">
        <f t="shared" si="46"/>
        <v>0</v>
      </c>
      <c r="Q1509" s="21" t="s">
        <v>3690</v>
      </c>
      <c r="R1509" s="21">
        <v>2047.69</v>
      </c>
      <c r="S1509" s="19">
        <f t="shared" si="47"/>
        <v>0</v>
      </c>
      <c r="T1509" s="21"/>
      <c r="U1509" s="21"/>
      <c r="V1509" s="21"/>
    </row>
    <row r="1510" spans="5:22" hidden="1" x14ac:dyDescent="0.25">
      <c r="E1510" s="20" t="s">
        <v>4004</v>
      </c>
      <c r="F1510" s="12">
        <v>888.21</v>
      </c>
      <c r="H1510" s="20" t="s">
        <v>3691</v>
      </c>
      <c r="I1510" s="12">
        <v>116.92</v>
      </c>
      <c r="J1510" s="20" t="s">
        <v>14133</v>
      </c>
      <c r="L1510" s="43" t="s">
        <v>3691</v>
      </c>
      <c r="M1510" s="12">
        <v>116.92</v>
      </c>
      <c r="N1510" s="19">
        <f t="shared" si="46"/>
        <v>-1.0000000000005116E-2</v>
      </c>
      <c r="Q1510" s="21" t="s">
        <v>3691</v>
      </c>
      <c r="R1510" s="21">
        <v>116.91</v>
      </c>
      <c r="S1510" s="19">
        <f t="shared" si="47"/>
        <v>1.0000000000005116E-2</v>
      </c>
      <c r="T1510" s="21"/>
      <c r="U1510" s="21"/>
      <c r="V1510" s="21"/>
    </row>
    <row r="1511" spans="5:22" hidden="1" x14ac:dyDescent="0.25">
      <c r="E1511" s="20" t="s">
        <v>4005</v>
      </c>
      <c r="F1511" s="12">
        <v>2360.7199999999998</v>
      </c>
      <c r="H1511" s="20" t="s">
        <v>3693</v>
      </c>
      <c r="I1511" s="12">
        <v>787.36</v>
      </c>
      <c r="J1511" s="20" t="s">
        <v>14133</v>
      </c>
      <c r="L1511" s="43" t="s">
        <v>3693</v>
      </c>
      <c r="M1511" s="12">
        <v>787.36</v>
      </c>
      <c r="N1511" s="19">
        <f t="shared" si="46"/>
        <v>0</v>
      </c>
      <c r="Q1511" s="21" t="s">
        <v>3693</v>
      </c>
      <c r="R1511" s="21">
        <v>787.36</v>
      </c>
      <c r="S1511" s="19">
        <f t="shared" si="47"/>
        <v>0</v>
      </c>
      <c r="T1511" s="21"/>
      <c r="U1511" s="21"/>
      <c r="V1511" s="21"/>
    </row>
    <row r="1512" spans="5:22" ht="15" hidden="1" customHeight="1" x14ac:dyDescent="0.25">
      <c r="E1512" s="20" t="s">
        <v>4006</v>
      </c>
      <c r="F1512" s="12">
        <v>88.74</v>
      </c>
      <c r="H1512" s="20" t="s">
        <v>3695</v>
      </c>
      <c r="I1512" s="12">
        <v>396.62</v>
      </c>
      <c r="J1512" s="20" t="s">
        <v>14133</v>
      </c>
      <c r="L1512" s="43" t="s">
        <v>3695</v>
      </c>
      <c r="M1512" s="12">
        <v>396.62</v>
      </c>
      <c r="N1512" s="19">
        <f t="shared" si="46"/>
        <v>0</v>
      </c>
      <c r="Q1512" s="20" t="s">
        <v>3695</v>
      </c>
      <c r="R1512" s="20">
        <v>396.62</v>
      </c>
      <c r="S1512" s="19">
        <f t="shared" si="47"/>
        <v>0</v>
      </c>
      <c r="T1512" s="20"/>
      <c r="U1512" s="20"/>
      <c r="V1512" s="20"/>
    </row>
    <row r="1513" spans="5:22" hidden="1" x14ac:dyDescent="0.25">
      <c r="E1513" s="20" t="s">
        <v>4008</v>
      </c>
      <c r="F1513" s="12">
        <v>1278.6099999999999</v>
      </c>
      <c r="H1513" s="20" t="s">
        <v>3697</v>
      </c>
      <c r="I1513" s="12">
        <v>696.56</v>
      </c>
      <c r="J1513" s="20" t="s">
        <v>14133</v>
      </c>
      <c r="L1513" s="43" t="s">
        <v>3697</v>
      </c>
      <c r="M1513" s="12">
        <v>696.56</v>
      </c>
      <c r="N1513" s="19">
        <f t="shared" si="46"/>
        <v>0</v>
      </c>
      <c r="Q1513" s="21" t="s">
        <v>3697</v>
      </c>
      <c r="R1513" s="21">
        <v>696.56</v>
      </c>
      <c r="S1513" s="19">
        <f t="shared" si="47"/>
        <v>0</v>
      </c>
      <c r="T1513" s="21"/>
      <c r="U1513" s="21"/>
      <c r="V1513" s="21"/>
    </row>
    <row r="1514" spans="5:22" ht="15" hidden="1" customHeight="1" x14ac:dyDescent="0.25">
      <c r="E1514" s="20" t="s">
        <v>4009</v>
      </c>
      <c r="F1514" s="12">
        <v>202.01999999999998</v>
      </c>
      <c r="H1514" s="20" t="s">
        <v>3698</v>
      </c>
      <c r="I1514" s="12">
        <v>1417.28</v>
      </c>
      <c r="J1514" s="20" t="s">
        <v>14133</v>
      </c>
      <c r="L1514" s="43" t="s">
        <v>3698</v>
      </c>
      <c r="M1514" s="12">
        <v>1417.28</v>
      </c>
      <c r="N1514" s="19">
        <f t="shared" si="46"/>
        <v>0</v>
      </c>
      <c r="Q1514" s="20" t="s">
        <v>3698</v>
      </c>
      <c r="R1514" s="20">
        <v>1417.28</v>
      </c>
      <c r="S1514" s="19">
        <f t="shared" si="47"/>
        <v>0</v>
      </c>
      <c r="T1514" s="20"/>
      <c r="U1514" s="20"/>
      <c r="V1514" s="20"/>
    </row>
    <row r="1515" spans="5:22" ht="15" hidden="1" customHeight="1" x14ac:dyDescent="0.25">
      <c r="E1515" s="20" t="s">
        <v>4010</v>
      </c>
      <c r="F1515" s="12">
        <v>142.93</v>
      </c>
      <c r="H1515" s="20" t="s">
        <v>3700</v>
      </c>
      <c r="I1515" s="12">
        <v>472.43</v>
      </c>
      <c r="J1515" s="20" t="s">
        <v>14133</v>
      </c>
      <c r="L1515" s="43" t="s">
        <v>3700</v>
      </c>
      <c r="M1515" s="12">
        <v>472.43</v>
      </c>
      <c r="N1515" s="19">
        <f t="shared" si="46"/>
        <v>0</v>
      </c>
      <c r="Q1515" s="20" t="s">
        <v>3700</v>
      </c>
      <c r="R1515" s="20">
        <v>472.43</v>
      </c>
      <c r="S1515" s="19">
        <f t="shared" si="47"/>
        <v>0</v>
      </c>
      <c r="T1515" s="20"/>
      <c r="U1515" s="20"/>
      <c r="V1515" s="20"/>
    </row>
    <row r="1516" spans="5:22" hidden="1" x14ac:dyDescent="0.25">
      <c r="E1516" s="20" t="s">
        <v>4011</v>
      </c>
      <c r="F1516" s="12">
        <v>2537.04</v>
      </c>
      <c r="H1516" s="20" t="s">
        <v>3701</v>
      </c>
      <c r="I1516" s="12">
        <v>1567.47</v>
      </c>
      <c r="J1516" s="20" t="s">
        <v>14133</v>
      </c>
      <c r="L1516" s="43" t="s">
        <v>3701</v>
      </c>
      <c r="M1516" s="12">
        <v>1567.47</v>
      </c>
      <c r="N1516" s="19">
        <f t="shared" si="46"/>
        <v>0</v>
      </c>
      <c r="Q1516" s="21" t="s">
        <v>3701</v>
      </c>
      <c r="R1516" s="21">
        <v>1567.47</v>
      </c>
      <c r="S1516" s="19">
        <f t="shared" si="47"/>
        <v>0</v>
      </c>
      <c r="T1516" s="21"/>
      <c r="U1516" s="21"/>
      <c r="V1516" s="21"/>
    </row>
    <row r="1517" spans="5:22" ht="15" hidden="1" customHeight="1" x14ac:dyDescent="0.25">
      <c r="E1517" s="20" t="s">
        <v>4012</v>
      </c>
      <c r="F1517" s="12">
        <v>1021.47</v>
      </c>
      <c r="H1517" s="20" t="s">
        <v>3703</v>
      </c>
      <c r="I1517" s="12">
        <v>2834.56</v>
      </c>
      <c r="J1517" s="20" t="s">
        <v>14133</v>
      </c>
      <c r="L1517" s="43" t="s">
        <v>3703</v>
      </c>
      <c r="M1517" s="12">
        <v>2834.56</v>
      </c>
      <c r="N1517" s="19">
        <f t="shared" si="46"/>
        <v>0</v>
      </c>
      <c r="Q1517" s="20" t="s">
        <v>3703</v>
      </c>
      <c r="R1517" s="20">
        <v>2834.56</v>
      </c>
      <c r="S1517" s="19">
        <f t="shared" si="47"/>
        <v>0</v>
      </c>
      <c r="T1517" s="20"/>
      <c r="U1517" s="20"/>
      <c r="V1517" s="20"/>
    </row>
    <row r="1518" spans="5:22" ht="15" hidden="1" customHeight="1" x14ac:dyDescent="0.25">
      <c r="E1518" s="20" t="s">
        <v>4014</v>
      </c>
      <c r="F1518" s="12">
        <v>367.12</v>
      </c>
      <c r="H1518" s="20" t="s">
        <v>3704</v>
      </c>
      <c r="I1518" s="12">
        <v>708.64</v>
      </c>
      <c r="J1518" s="20" t="s">
        <v>14133</v>
      </c>
      <c r="L1518" s="43" t="s">
        <v>3704</v>
      </c>
      <c r="M1518" s="12">
        <v>708.64</v>
      </c>
      <c r="N1518" s="19">
        <f t="shared" si="46"/>
        <v>0</v>
      </c>
      <c r="Q1518" s="20" t="s">
        <v>3704</v>
      </c>
      <c r="R1518" s="20">
        <v>708.64</v>
      </c>
      <c r="S1518" s="19">
        <f t="shared" si="47"/>
        <v>0</v>
      </c>
      <c r="T1518" s="20"/>
      <c r="U1518" s="20"/>
      <c r="V1518" s="20"/>
    </row>
    <row r="1519" spans="5:22" ht="15" hidden="1" customHeight="1" x14ac:dyDescent="0.25">
      <c r="E1519" s="20" t="s">
        <v>4016</v>
      </c>
      <c r="F1519" s="12">
        <v>1972.01</v>
      </c>
      <c r="H1519" s="20" t="s">
        <v>3706</v>
      </c>
      <c r="I1519" s="12">
        <v>1417.28</v>
      </c>
      <c r="J1519" s="20" t="s">
        <v>14133</v>
      </c>
      <c r="L1519" s="43" t="s">
        <v>3706</v>
      </c>
      <c r="M1519" s="12">
        <v>1417.28</v>
      </c>
      <c r="N1519" s="19">
        <f t="shared" si="46"/>
        <v>0</v>
      </c>
      <c r="Q1519" s="20" t="s">
        <v>3706</v>
      </c>
      <c r="R1519" s="20">
        <v>1417.28</v>
      </c>
      <c r="S1519" s="19">
        <f t="shared" si="47"/>
        <v>0</v>
      </c>
      <c r="T1519" s="20"/>
      <c r="U1519" s="20"/>
      <c r="V1519" s="20"/>
    </row>
    <row r="1520" spans="5:22" hidden="1" x14ac:dyDescent="0.25">
      <c r="E1520" s="20" t="s">
        <v>4017</v>
      </c>
      <c r="F1520" s="12">
        <v>1168.3</v>
      </c>
      <c r="H1520" s="20" t="s">
        <v>3708</v>
      </c>
      <c r="I1520" s="12">
        <v>964.94</v>
      </c>
      <c r="J1520" s="20" t="s">
        <v>14133</v>
      </c>
      <c r="L1520" s="43" t="s">
        <v>3708</v>
      </c>
      <c r="M1520" s="12">
        <v>964.94</v>
      </c>
      <c r="N1520" s="19">
        <f t="shared" si="46"/>
        <v>-1.0000000000104592E-2</v>
      </c>
      <c r="Q1520" s="21" t="s">
        <v>3708</v>
      </c>
      <c r="R1520" s="21">
        <v>964.93</v>
      </c>
      <c r="S1520" s="19">
        <f t="shared" si="47"/>
        <v>1.0000000000104592E-2</v>
      </c>
      <c r="T1520" s="21"/>
      <c r="U1520" s="21"/>
      <c r="V1520" s="21"/>
    </row>
    <row r="1521" spans="5:22" hidden="1" x14ac:dyDescent="0.25">
      <c r="E1521" s="20" t="s">
        <v>4018</v>
      </c>
      <c r="F1521" s="12">
        <v>1212.21</v>
      </c>
      <c r="H1521" s="20" t="s">
        <v>3710</v>
      </c>
      <c r="I1521" s="12">
        <v>1841.18</v>
      </c>
      <c r="J1521" s="20" t="s">
        <v>14133</v>
      </c>
      <c r="L1521" s="43" t="s">
        <v>3710</v>
      </c>
      <c r="M1521" s="12">
        <v>1841.18</v>
      </c>
      <c r="N1521" s="19">
        <f t="shared" si="46"/>
        <v>-9.9999999999909051E-3</v>
      </c>
      <c r="Q1521" s="21" t="s">
        <v>3710</v>
      </c>
      <c r="R1521" s="21">
        <v>1841.17</v>
      </c>
      <c r="S1521" s="19">
        <f t="shared" si="47"/>
        <v>9.9999999999909051E-3</v>
      </c>
      <c r="T1521" s="21"/>
      <c r="U1521" s="21"/>
      <c r="V1521" s="21"/>
    </row>
    <row r="1522" spans="5:22" ht="15" hidden="1" customHeight="1" x14ac:dyDescent="0.25">
      <c r="E1522" s="20" t="s">
        <v>4020</v>
      </c>
      <c r="F1522" s="12">
        <v>210.48000000000002</v>
      </c>
      <c r="H1522" s="20" t="s">
        <v>3712</v>
      </c>
      <c r="I1522" s="12">
        <v>236.21</v>
      </c>
      <c r="J1522" s="20" t="s">
        <v>14133</v>
      </c>
      <c r="L1522" s="43" t="s">
        <v>3712</v>
      </c>
      <c r="M1522" s="12">
        <v>236.21</v>
      </c>
      <c r="N1522" s="19">
        <f t="shared" si="46"/>
        <v>0</v>
      </c>
      <c r="Q1522" s="20" t="s">
        <v>3712</v>
      </c>
      <c r="R1522" s="20">
        <v>236.21</v>
      </c>
      <c r="S1522" s="19">
        <f t="shared" si="47"/>
        <v>0</v>
      </c>
      <c r="T1522" s="20"/>
      <c r="U1522" s="20"/>
      <c r="V1522" s="20"/>
    </row>
    <row r="1523" spans="5:22" ht="15" hidden="1" customHeight="1" x14ac:dyDescent="0.25">
      <c r="E1523" s="20" t="s">
        <v>4021</v>
      </c>
      <c r="F1523" s="12">
        <v>567.28</v>
      </c>
      <c r="H1523" s="20" t="s">
        <v>3713</v>
      </c>
      <c r="I1523" s="12">
        <v>1417.28</v>
      </c>
      <c r="J1523" s="20" t="s">
        <v>14133</v>
      </c>
      <c r="L1523" s="43" t="s">
        <v>3713</v>
      </c>
      <c r="M1523" s="12">
        <v>1417.28</v>
      </c>
      <c r="N1523" s="19">
        <f t="shared" si="46"/>
        <v>0</v>
      </c>
      <c r="Q1523" s="20" t="s">
        <v>3713</v>
      </c>
      <c r="R1523" s="20">
        <v>1417.28</v>
      </c>
      <c r="S1523" s="19">
        <f t="shared" si="47"/>
        <v>0</v>
      </c>
      <c r="T1523" s="20"/>
      <c r="U1523" s="20"/>
      <c r="V1523" s="20"/>
    </row>
    <row r="1524" spans="5:22" hidden="1" x14ac:dyDescent="0.25">
      <c r="E1524" s="20" t="s">
        <v>4022</v>
      </c>
      <c r="F1524" s="12">
        <v>243.55</v>
      </c>
      <c r="H1524" s="20" t="s">
        <v>3714</v>
      </c>
      <c r="I1524" s="12">
        <v>2292.46</v>
      </c>
      <c r="J1524" s="20" t="s">
        <v>14133</v>
      </c>
      <c r="L1524" s="43" t="s">
        <v>3714</v>
      </c>
      <c r="M1524" s="12">
        <v>2292.46</v>
      </c>
      <c r="N1524" s="19">
        <f t="shared" si="46"/>
        <v>9.9999999997635314E-3</v>
      </c>
      <c r="Q1524" s="21" t="s">
        <v>3714</v>
      </c>
      <c r="R1524" s="21">
        <v>2292.4699999999998</v>
      </c>
      <c r="S1524" s="19">
        <f t="shared" si="47"/>
        <v>-9.9999999997635314E-3</v>
      </c>
      <c r="T1524" s="21"/>
      <c r="U1524" s="21"/>
      <c r="V1524" s="21"/>
    </row>
    <row r="1525" spans="5:22" ht="15" hidden="1" customHeight="1" x14ac:dyDescent="0.25">
      <c r="E1525" s="20" t="s">
        <v>4023</v>
      </c>
      <c r="F1525" s="12">
        <v>1155.3900000000001</v>
      </c>
      <c r="H1525" s="20" t="s">
        <v>3715</v>
      </c>
      <c r="I1525" s="12">
        <v>355.1</v>
      </c>
      <c r="J1525" s="20" t="s">
        <v>14133</v>
      </c>
      <c r="L1525" s="43" t="s">
        <v>3715</v>
      </c>
      <c r="M1525" s="12">
        <v>355.1</v>
      </c>
      <c r="N1525" s="19">
        <f t="shared" si="46"/>
        <v>-1.0000000000047748E-2</v>
      </c>
      <c r="Q1525" s="20" t="s">
        <v>3715</v>
      </c>
      <c r="R1525" s="20">
        <v>355.09</v>
      </c>
      <c r="S1525" s="19">
        <f t="shared" si="47"/>
        <v>1.0000000000047748E-2</v>
      </c>
      <c r="T1525" s="20"/>
      <c r="U1525" s="20"/>
      <c r="V1525" s="20"/>
    </row>
    <row r="1526" spans="5:22" ht="15" hidden="1" customHeight="1" x14ac:dyDescent="0.25">
      <c r="E1526" s="20" t="s">
        <v>4025</v>
      </c>
      <c r="F1526" s="12">
        <v>2910.69</v>
      </c>
      <c r="H1526" s="20" t="s">
        <v>3717</v>
      </c>
      <c r="I1526" s="12">
        <v>1417.28</v>
      </c>
      <c r="J1526" s="20" t="s">
        <v>14133</v>
      </c>
      <c r="L1526" s="43" t="s">
        <v>3717</v>
      </c>
      <c r="M1526" s="12">
        <v>1417.28</v>
      </c>
      <c r="N1526" s="19">
        <f t="shared" si="46"/>
        <v>0</v>
      </c>
      <c r="Q1526" s="20" t="s">
        <v>3717</v>
      </c>
      <c r="R1526" s="20">
        <v>1417.28</v>
      </c>
      <c r="S1526" s="19">
        <f t="shared" si="47"/>
        <v>0</v>
      </c>
      <c r="T1526" s="20"/>
      <c r="U1526" s="20"/>
      <c r="V1526" s="20"/>
    </row>
    <row r="1527" spans="5:22" hidden="1" x14ac:dyDescent="0.25">
      <c r="E1527" s="20" t="s">
        <v>4027</v>
      </c>
      <c r="F1527" s="12">
        <v>448.71</v>
      </c>
      <c r="H1527" s="20" t="s">
        <v>3718</v>
      </c>
      <c r="I1527" s="12">
        <v>2151.67</v>
      </c>
      <c r="J1527" s="20" t="s">
        <v>14133</v>
      </c>
      <c r="L1527" s="43" t="s">
        <v>3718</v>
      </c>
      <c r="M1527" s="12">
        <v>2151.67</v>
      </c>
      <c r="N1527" s="19">
        <f t="shared" si="46"/>
        <v>0</v>
      </c>
      <c r="Q1527" s="21" t="s">
        <v>3718</v>
      </c>
      <c r="R1527" s="21">
        <v>2151.67</v>
      </c>
      <c r="S1527" s="19">
        <f t="shared" si="47"/>
        <v>0</v>
      </c>
      <c r="T1527" s="21"/>
      <c r="U1527" s="21"/>
      <c r="V1527" s="21"/>
    </row>
    <row r="1528" spans="5:22" ht="15" hidden="1" customHeight="1" x14ac:dyDescent="0.25">
      <c r="E1528" s="20" t="s">
        <v>4029</v>
      </c>
      <c r="F1528" s="12">
        <v>579.38</v>
      </c>
      <c r="H1528" s="20" t="s">
        <v>3720</v>
      </c>
      <c r="I1528" s="12">
        <v>472.43</v>
      </c>
      <c r="J1528" s="20" t="s">
        <v>14133</v>
      </c>
      <c r="L1528" s="43" t="s">
        <v>3720</v>
      </c>
      <c r="M1528" s="12">
        <v>472.43</v>
      </c>
      <c r="N1528" s="19">
        <f t="shared" si="46"/>
        <v>-9.9999999999909051E-3</v>
      </c>
      <c r="Q1528" s="20" t="s">
        <v>3720</v>
      </c>
      <c r="R1528" s="20">
        <v>472.42</v>
      </c>
      <c r="S1528" s="19">
        <f t="shared" si="47"/>
        <v>9.9999999999909051E-3</v>
      </c>
      <c r="T1528" s="20"/>
      <c r="U1528" s="20"/>
      <c r="V1528" s="20"/>
    </row>
    <row r="1529" spans="5:22" ht="15" hidden="1" customHeight="1" x14ac:dyDescent="0.25">
      <c r="E1529" s="20" t="s">
        <v>4031</v>
      </c>
      <c r="F1529" s="12">
        <v>267.27999999999997</v>
      </c>
      <c r="H1529" s="20" t="s">
        <v>3722</v>
      </c>
      <c r="I1529" s="12">
        <v>236.21</v>
      </c>
      <c r="J1529" s="20" t="s">
        <v>14133</v>
      </c>
      <c r="L1529" s="43" t="s">
        <v>3722</v>
      </c>
      <c r="M1529" s="12">
        <v>236.21</v>
      </c>
      <c r="N1529" s="19">
        <f t="shared" si="46"/>
        <v>0</v>
      </c>
      <c r="Q1529" s="20" t="s">
        <v>3722</v>
      </c>
      <c r="R1529" s="20">
        <v>236.21</v>
      </c>
      <c r="S1529" s="19">
        <f t="shared" si="47"/>
        <v>0</v>
      </c>
      <c r="T1529" s="20"/>
      <c r="U1529" s="20"/>
      <c r="V1529" s="20"/>
    </row>
    <row r="1530" spans="5:22" hidden="1" x14ac:dyDescent="0.25">
      <c r="E1530" s="20" t="s">
        <v>4033</v>
      </c>
      <c r="F1530" s="12">
        <v>1730.14</v>
      </c>
      <c r="H1530" s="20" t="s">
        <v>3724</v>
      </c>
      <c r="I1530" s="12">
        <v>2011.72</v>
      </c>
      <c r="J1530" s="20" t="s">
        <v>14133</v>
      </c>
      <c r="L1530" s="43" t="s">
        <v>3724</v>
      </c>
      <c r="M1530" s="12">
        <v>2011.72</v>
      </c>
      <c r="N1530" s="19">
        <f t="shared" si="46"/>
        <v>0</v>
      </c>
      <c r="Q1530" s="21" t="s">
        <v>3724</v>
      </c>
      <c r="R1530" s="21">
        <v>2011.72</v>
      </c>
      <c r="S1530" s="19">
        <f t="shared" si="47"/>
        <v>0</v>
      </c>
      <c r="T1530" s="21"/>
      <c r="U1530" s="21"/>
      <c r="V1530" s="21"/>
    </row>
    <row r="1531" spans="5:22" ht="15" hidden="1" customHeight="1" x14ac:dyDescent="0.25">
      <c r="E1531" s="20" t="s">
        <v>4035</v>
      </c>
      <c r="F1531" s="12">
        <v>5459.9</v>
      </c>
      <c r="H1531" s="20" t="s">
        <v>3725</v>
      </c>
      <c r="I1531" s="12">
        <v>462.75</v>
      </c>
      <c r="J1531" s="20" t="s">
        <v>14133</v>
      </c>
      <c r="L1531" s="43" t="s">
        <v>3725</v>
      </c>
      <c r="M1531" s="12">
        <v>462.75</v>
      </c>
      <c r="N1531" s="19">
        <f t="shared" si="46"/>
        <v>-9.9999999999909051E-3</v>
      </c>
      <c r="Q1531" s="20" t="s">
        <v>3725</v>
      </c>
      <c r="R1531" s="20">
        <v>462.74</v>
      </c>
      <c r="S1531" s="19">
        <f t="shared" si="47"/>
        <v>9.9999999999909051E-3</v>
      </c>
      <c r="T1531" s="20"/>
      <c r="U1531" s="20"/>
      <c r="V1531" s="20"/>
    </row>
    <row r="1532" spans="5:22" ht="15" hidden="1" customHeight="1" x14ac:dyDescent="0.25">
      <c r="E1532" s="20" t="s">
        <v>4036</v>
      </c>
      <c r="F1532" s="12">
        <v>1738.6200000000001</v>
      </c>
      <c r="H1532" s="20" t="s">
        <v>3727</v>
      </c>
      <c r="I1532" s="12">
        <v>229.11</v>
      </c>
      <c r="J1532" s="20" t="s">
        <v>14133</v>
      </c>
      <c r="L1532" s="43" t="s">
        <v>3727</v>
      </c>
      <c r="M1532" s="12">
        <v>229.11</v>
      </c>
      <c r="N1532" s="19">
        <f t="shared" si="46"/>
        <v>-1.0000000000019327E-2</v>
      </c>
      <c r="Q1532" s="20" t="s">
        <v>3727</v>
      </c>
      <c r="R1532" s="20">
        <v>229.1</v>
      </c>
      <c r="S1532" s="19">
        <f t="shared" si="47"/>
        <v>1.0000000000019327E-2</v>
      </c>
      <c r="T1532" s="20"/>
      <c r="U1532" s="20"/>
      <c r="V1532" s="20"/>
    </row>
    <row r="1533" spans="5:22" ht="15" hidden="1" customHeight="1" x14ac:dyDescent="0.25">
      <c r="E1533" s="20" t="s">
        <v>4037</v>
      </c>
      <c r="F1533" s="12">
        <v>1754.8</v>
      </c>
      <c r="H1533" s="20" t="s">
        <v>3729</v>
      </c>
      <c r="I1533" s="12">
        <v>236.21</v>
      </c>
      <c r="J1533" s="20" t="s">
        <v>14133</v>
      </c>
      <c r="L1533" s="43" t="s">
        <v>3729</v>
      </c>
      <c r="M1533" s="12">
        <v>236.21</v>
      </c>
      <c r="N1533" s="19">
        <f t="shared" si="46"/>
        <v>0</v>
      </c>
      <c r="Q1533" s="20" t="s">
        <v>3729</v>
      </c>
      <c r="R1533" s="20">
        <v>236.21</v>
      </c>
      <c r="S1533" s="19">
        <f t="shared" si="47"/>
        <v>0</v>
      </c>
      <c r="T1533" s="20"/>
      <c r="U1533" s="20"/>
      <c r="V1533" s="20"/>
    </row>
    <row r="1534" spans="5:22" hidden="1" x14ac:dyDescent="0.25">
      <c r="E1534" s="20" t="s">
        <v>4038</v>
      </c>
      <c r="F1534" s="12">
        <v>404.19</v>
      </c>
      <c r="H1534" s="20" t="s">
        <v>3730</v>
      </c>
      <c r="I1534" s="12">
        <v>4452.08</v>
      </c>
      <c r="J1534" s="20" t="s">
        <v>14133</v>
      </c>
      <c r="L1534" s="43" t="s">
        <v>3730</v>
      </c>
      <c r="M1534" s="12">
        <v>4452.08</v>
      </c>
      <c r="N1534" s="19">
        <f t="shared" si="46"/>
        <v>1.0000000000218279E-2</v>
      </c>
      <c r="Q1534" s="21" t="s">
        <v>3730</v>
      </c>
      <c r="R1534" s="21">
        <v>4452.09</v>
      </c>
      <c r="S1534" s="19">
        <f t="shared" si="47"/>
        <v>-1.0000000000218279E-2</v>
      </c>
      <c r="T1534" s="21"/>
      <c r="U1534" s="21"/>
      <c r="V1534" s="21"/>
    </row>
    <row r="1535" spans="5:22" ht="15" hidden="1" customHeight="1" x14ac:dyDescent="0.25">
      <c r="E1535" s="20" t="s">
        <v>4040</v>
      </c>
      <c r="F1535" s="12">
        <v>334.94</v>
      </c>
      <c r="H1535" s="20" t="s">
        <v>3732</v>
      </c>
      <c r="I1535" s="12">
        <v>1417.28</v>
      </c>
      <c r="J1535" s="20" t="s">
        <v>14133</v>
      </c>
      <c r="L1535" s="43" t="s">
        <v>3732</v>
      </c>
      <c r="M1535" s="12">
        <v>1417.28</v>
      </c>
      <c r="N1535" s="19">
        <f t="shared" si="46"/>
        <v>0</v>
      </c>
      <c r="Q1535" s="20" t="s">
        <v>3732</v>
      </c>
      <c r="R1535" s="20">
        <v>1417.28</v>
      </c>
      <c r="S1535" s="19">
        <f t="shared" si="47"/>
        <v>0</v>
      </c>
      <c r="T1535" s="20"/>
      <c r="U1535" s="20"/>
      <c r="V1535" s="20"/>
    </row>
    <row r="1536" spans="5:22" ht="15" hidden="1" customHeight="1" x14ac:dyDescent="0.25">
      <c r="E1536" s="20" t="s">
        <v>4042</v>
      </c>
      <c r="F1536" s="12">
        <v>1415.7800000000002</v>
      </c>
      <c r="H1536" s="20" t="s">
        <v>3733</v>
      </c>
      <c r="I1536" s="12">
        <v>1417.28</v>
      </c>
      <c r="J1536" s="20" t="s">
        <v>14133</v>
      </c>
      <c r="L1536" s="43" t="s">
        <v>3733</v>
      </c>
      <c r="M1536" s="12">
        <v>1417.28</v>
      </c>
      <c r="N1536" s="19">
        <f t="shared" si="46"/>
        <v>0</v>
      </c>
      <c r="Q1536" s="20" t="s">
        <v>3733</v>
      </c>
      <c r="R1536" s="20">
        <v>1417.28</v>
      </c>
      <c r="S1536" s="19">
        <f t="shared" si="47"/>
        <v>0</v>
      </c>
      <c r="T1536" s="20"/>
      <c r="U1536" s="20"/>
      <c r="V1536" s="20"/>
    </row>
    <row r="1537" spans="5:22" hidden="1" x14ac:dyDescent="0.25">
      <c r="E1537" s="20" t="s">
        <v>4044</v>
      </c>
      <c r="F1537" s="12">
        <v>688.66</v>
      </c>
      <c r="H1537" s="20" t="s">
        <v>3735</v>
      </c>
      <c r="I1537" s="12">
        <v>8045.32</v>
      </c>
      <c r="J1537" s="20" t="s">
        <v>14133</v>
      </c>
      <c r="L1537" s="43" t="s">
        <v>3735</v>
      </c>
      <c r="M1537" s="12">
        <v>8045.32</v>
      </c>
      <c r="N1537" s="19">
        <f t="shared" si="46"/>
        <v>1.0000000000218279E-2</v>
      </c>
      <c r="Q1537" s="21" t="s">
        <v>3735</v>
      </c>
      <c r="R1537" s="21">
        <v>8045.33</v>
      </c>
      <c r="S1537" s="19">
        <f t="shared" si="47"/>
        <v>-1.0000000000218279E-2</v>
      </c>
      <c r="T1537" s="21"/>
      <c r="U1537" s="21"/>
      <c r="V1537" s="21"/>
    </row>
    <row r="1538" spans="5:22" ht="15" hidden="1" customHeight="1" x14ac:dyDescent="0.25">
      <c r="E1538" s="20" t="s">
        <v>4045</v>
      </c>
      <c r="F1538" s="12">
        <v>1151.33</v>
      </c>
      <c r="H1538" s="20" t="s">
        <v>3736</v>
      </c>
      <c r="I1538" s="12">
        <v>7490.23</v>
      </c>
      <c r="J1538" s="20" t="s">
        <v>14133</v>
      </c>
      <c r="L1538" s="43" t="s">
        <v>3736</v>
      </c>
      <c r="M1538" s="12">
        <v>7490.23</v>
      </c>
      <c r="N1538" s="19">
        <f t="shared" si="46"/>
        <v>0</v>
      </c>
      <c r="Q1538" s="20" t="s">
        <v>3736</v>
      </c>
      <c r="R1538" s="20">
        <v>7490.23</v>
      </c>
      <c r="S1538" s="19">
        <f t="shared" si="47"/>
        <v>0</v>
      </c>
      <c r="T1538" s="20"/>
      <c r="U1538" s="20"/>
      <c r="V1538" s="20"/>
    </row>
    <row r="1539" spans="5:22" ht="15" hidden="1" customHeight="1" x14ac:dyDescent="0.25">
      <c r="E1539" s="20" t="s">
        <v>4047</v>
      </c>
      <c r="F1539" s="12">
        <v>1651.29</v>
      </c>
      <c r="H1539" s="20" t="s">
        <v>3737</v>
      </c>
      <c r="I1539" s="12">
        <v>2791.92</v>
      </c>
      <c r="J1539" s="20" t="s">
        <v>14133</v>
      </c>
      <c r="L1539" s="43" t="s">
        <v>3737</v>
      </c>
      <c r="M1539" s="12">
        <v>2791.92</v>
      </c>
      <c r="N1539" s="19">
        <f t="shared" si="46"/>
        <v>0</v>
      </c>
      <c r="Q1539" s="20" t="s">
        <v>3737</v>
      </c>
      <c r="R1539" s="20">
        <v>2791.92</v>
      </c>
      <c r="S1539" s="19">
        <f t="shared" si="47"/>
        <v>0</v>
      </c>
      <c r="T1539" s="20"/>
      <c r="U1539" s="20"/>
      <c r="V1539" s="20"/>
    </row>
    <row r="1540" spans="5:22" ht="15" hidden="1" customHeight="1" x14ac:dyDescent="0.25">
      <c r="E1540" s="20" t="s">
        <v>4048</v>
      </c>
      <c r="F1540" s="12">
        <v>3347.96</v>
      </c>
      <c r="H1540" s="20" t="s">
        <v>3739</v>
      </c>
      <c r="I1540" s="12">
        <v>1784.4099999999999</v>
      </c>
      <c r="J1540" s="20" t="s">
        <v>14133</v>
      </c>
      <c r="L1540" s="43" t="s">
        <v>3739</v>
      </c>
      <c r="M1540" s="12">
        <v>1784.4099999999999</v>
      </c>
      <c r="N1540" s="19">
        <f t="shared" si="46"/>
        <v>0</v>
      </c>
      <c r="Q1540" s="20" t="s">
        <v>3739</v>
      </c>
      <c r="R1540" s="20">
        <v>1784.41</v>
      </c>
      <c r="S1540" s="19">
        <f t="shared" si="47"/>
        <v>0</v>
      </c>
      <c r="T1540" s="20"/>
      <c r="U1540" s="20"/>
      <c r="V1540" s="20"/>
    </row>
    <row r="1541" spans="5:22" hidden="1" x14ac:dyDescent="0.25">
      <c r="E1541" s="20" t="s">
        <v>4049</v>
      </c>
      <c r="F1541" s="12">
        <v>1623.75</v>
      </c>
      <c r="H1541" s="20" t="s">
        <v>505</v>
      </c>
      <c r="I1541" s="12">
        <v>2178.83</v>
      </c>
      <c r="J1541" s="20" t="s">
        <v>14132</v>
      </c>
      <c r="L1541" s="43" t="s">
        <v>505</v>
      </c>
      <c r="M1541" s="12">
        <v>2178.83</v>
      </c>
      <c r="N1541" s="19">
        <f t="shared" si="46"/>
        <v>0</v>
      </c>
      <c r="Q1541" s="21" t="s">
        <v>505</v>
      </c>
      <c r="R1541" s="21">
        <v>2178.83</v>
      </c>
      <c r="S1541" s="19">
        <f t="shared" si="47"/>
        <v>0</v>
      </c>
      <c r="T1541" s="21"/>
      <c r="U1541" s="21"/>
      <c r="V1541" s="21"/>
    </row>
    <row r="1542" spans="5:22" hidden="1" x14ac:dyDescent="0.25">
      <c r="E1542" s="20" t="s">
        <v>4051</v>
      </c>
      <c r="F1542" s="12">
        <v>1681.98</v>
      </c>
      <c r="H1542" s="20" t="s">
        <v>3740</v>
      </c>
      <c r="I1542" s="12">
        <v>623.55999999999995</v>
      </c>
      <c r="J1542" s="20" t="s">
        <v>14133</v>
      </c>
      <c r="L1542" s="43" t="s">
        <v>3740</v>
      </c>
      <c r="M1542" s="12">
        <v>623.55999999999995</v>
      </c>
      <c r="N1542" s="19">
        <f t="shared" ref="N1542:N1605" si="48">+VLOOKUP(L1542,Q:V,2,0)-M1542</f>
        <v>-9.9999999999909051E-3</v>
      </c>
      <c r="Q1542" s="21" t="s">
        <v>3740</v>
      </c>
      <c r="R1542" s="21">
        <v>623.54999999999995</v>
      </c>
      <c r="S1542" s="19">
        <f t="shared" ref="S1542:S1605" si="49">VLOOKUP(Q1542,L:M,2,0)-R1542</f>
        <v>9.9999999999909051E-3</v>
      </c>
      <c r="T1542" s="21"/>
      <c r="U1542" s="21"/>
      <c r="V1542" s="21"/>
    </row>
    <row r="1543" spans="5:22" ht="15" hidden="1" customHeight="1" x14ac:dyDescent="0.25">
      <c r="E1543" s="20" t="s">
        <v>4052</v>
      </c>
      <c r="F1543" s="12">
        <v>489.5</v>
      </c>
      <c r="H1543" s="20" t="s">
        <v>3742</v>
      </c>
      <c r="I1543" s="12">
        <v>236.21</v>
      </c>
      <c r="J1543" s="20" t="s">
        <v>14133</v>
      </c>
      <c r="L1543" s="43" t="s">
        <v>3742</v>
      </c>
      <c r="M1543" s="12">
        <v>236.21</v>
      </c>
      <c r="N1543" s="19">
        <f t="shared" si="48"/>
        <v>0</v>
      </c>
      <c r="Q1543" s="20" t="s">
        <v>3742</v>
      </c>
      <c r="R1543" s="20">
        <v>236.21</v>
      </c>
      <c r="S1543" s="19">
        <f t="shared" si="49"/>
        <v>0</v>
      </c>
      <c r="T1543" s="20"/>
      <c r="U1543" s="20"/>
      <c r="V1543" s="20"/>
    </row>
    <row r="1544" spans="5:22" ht="15" hidden="1" customHeight="1" x14ac:dyDescent="0.25">
      <c r="E1544" s="20" t="s">
        <v>4054</v>
      </c>
      <c r="F1544" s="12">
        <v>684.24</v>
      </c>
      <c r="H1544" s="20" t="s">
        <v>3743</v>
      </c>
      <c r="I1544" s="12">
        <v>236.21</v>
      </c>
      <c r="J1544" s="20" t="s">
        <v>14133</v>
      </c>
      <c r="L1544" s="43" t="s">
        <v>3743</v>
      </c>
      <c r="M1544" s="12">
        <v>236.21</v>
      </c>
      <c r="N1544" s="19">
        <f t="shared" si="48"/>
        <v>0</v>
      </c>
      <c r="Q1544" s="20" t="s">
        <v>3743</v>
      </c>
      <c r="R1544" s="20">
        <v>236.21</v>
      </c>
      <c r="S1544" s="19">
        <f t="shared" si="49"/>
        <v>0</v>
      </c>
      <c r="T1544" s="20"/>
      <c r="U1544" s="20"/>
      <c r="V1544" s="20"/>
    </row>
    <row r="1545" spans="5:22" ht="15" hidden="1" customHeight="1" x14ac:dyDescent="0.25">
      <c r="E1545" s="20" t="s">
        <v>4055</v>
      </c>
      <c r="F1545" s="12">
        <v>337.32</v>
      </c>
      <c r="H1545" s="20" t="s">
        <v>3744</v>
      </c>
      <c r="I1545" s="12">
        <v>1417.28</v>
      </c>
      <c r="J1545" s="20" t="s">
        <v>14133</v>
      </c>
      <c r="L1545" s="43" t="s">
        <v>3744</v>
      </c>
      <c r="M1545" s="12">
        <v>1417.28</v>
      </c>
      <c r="N1545" s="19">
        <f t="shared" si="48"/>
        <v>0</v>
      </c>
      <c r="Q1545" s="20" t="s">
        <v>3744</v>
      </c>
      <c r="R1545" s="20">
        <v>1417.28</v>
      </c>
      <c r="S1545" s="19">
        <f t="shared" si="49"/>
        <v>0</v>
      </c>
      <c r="T1545" s="20"/>
      <c r="U1545" s="20"/>
      <c r="V1545" s="20"/>
    </row>
    <row r="1546" spans="5:22" ht="15" hidden="1" customHeight="1" x14ac:dyDescent="0.25">
      <c r="E1546" s="20" t="s">
        <v>4057</v>
      </c>
      <c r="F1546" s="12">
        <v>1570.9299999999998</v>
      </c>
      <c r="H1546" s="20" t="s">
        <v>506</v>
      </c>
      <c r="I1546" s="12">
        <v>12670.24</v>
      </c>
      <c r="J1546" s="20" t="s">
        <v>14132</v>
      </c>
      <c r="L1546" s="43" t="s">
        <v>506</v>
      </c>
      <c r="M1546" s="12">
        <v>12670.24</v>
      </c>
      <c r="N1546" s="19">
        <f t="shared" si="48"/>
        <v>1.0000000000218279E-2</v>
      </c>
      <c r="Q1546" s="20" t="s">
        <v>506</v>
      </c>
      <c r="R1546" s="20">
        <v>12670.25</v>
      </c>
      <c r="S1546" s="19">
        <f t="shared" si="49"/>
        <v>-1.0000000000218279E-2</v>
      </c>
      <c r="T1546" s="20"/>
      <c r="U1546" s="20"/>
      <c r="V1546" s="20"/>
    </row>
    <row r="1547" spans="5:22" ht="15" hidden="1" customHeight="1" x14ac:dyDescent="0.25">
      <c r="E1547" s="20" t="s">
        <v>4058</v>
      </c>
      <c r="F1547" s="12">
        <v>1120.53</v>
      </c>
      <c r="H1547" s="20" t="s">
        <v>3746</v>
      </c>
      <c r="I1547" s="12">
        <v>236.21</v>
      </c>
      <c r="J1547" s="20" t="s">
        <v>14133</v>
      </c>
      <c r="L1547" s="43" t="s">
        <v>3746</v>
      </c>
      <c r="M1547" s="12">
        <v>236.21</v>
      </c>
      <c r="N1547" s="19">
        <f t="shared" si="48"/>
        <v>0</v>
      </c>
      <c r="Q1547" s="20" t="s">
        <v>3746</v>
      </c>
      <c r="R1547" s="20">
        <v>236.21</v>
      </c>
      <c r="S1547" s="19">
        <f t="shared" si="49"/>
        <v>0</v>
      </c>
      <c r="T1547" s="20"/>
      <c r="U1547" s="20"/>
      <c r="V1547" s="20"/>
    </row>
    <row r="1548" spans="5:22" ht="15" hidden="1" customHeight="1" x14ac:dyDescent="0.25">
      <c r="E1548" s="20" t="s">
        <v>4059</v>
      </c>
      <c r="F1548" s="12">
        <v>793.22</v>
      </c>
      <c r="H1548" s="20" t="s">
        <v>3747</v>
      </c>
      <c r="I1548" s="12">
        <v>236.21</v>
      </c>
      <c r="J1548" s="20" t="s">
        <v>14133</v>
      </c>
      <c r="L1548" s="43" t="s">
        <v>3747</v>
      </c>
      <c r="M1548" s="12">
        <v>236.21</v>
      </c>
      <c r="N1548" s="19">
        <f t="shared" si="48"/>
        <v>0</v>
      </c>
      <c r="Q1548" s="20" t="s">
        <v>3747</v>
      </c>
      <c r="R1548" s="20">
        <v>236.21</v>
      </c>
      <c r="S1548" s="19">
        <f t="shared" si="49"/>
        <v>0</v>
      </c>
      <c r="T1548" s="20"/>
      <c r="U1548" s="20"/>
      <c r="V1548" s="20"/>
    </row>
    <row r="1549" spans="5:22" ht="15" hidden="1" customHeight="1" x14ac:dyDescent="0.25">
      <c r="E1549" s="20" t="s">
        <v>4061</v>
      </c>
      <c r="F1549" s="12">
        <v>1824.1399999999999</v>
      </c>
      <c r="H1549" s="20" t="s">
        <v>3748</v>
      </c>
      <c r="I1549" s="12">
        <v>236.21</v>
      </c>
      <c r="J1549" s="20" t="s">
        <v>14133</v>
      </c>
      <c r="L1549" s="43" t="s">
        <v>3748</v>
      </c>
      <c r="M1549" s="12">
        <v>236.21</v>
      </c>
      <c r="N1549" s="19">
        <f t="shared" si="48"/>
        <v>0</v>
      </c>
      <c r="Q1549" s="20" t="s">
        <v>3748</v>
      </c>
      <c r="R1549" s="20">
        <v>236.21</v>
      </c>
      <c r="S1549" s="19">
        <f t="shared" si="49"/>
        <v>0</v>
      </c>
      <c r="T1549" s="20"/>
      <c r="U1549" s="20"/>
      <c r="V1549" s="20"/>
    </row>
    <row r="1550" spans="5:22" ht="15" hidden="1" customHeight="1" x14ac:dyDescent="0.25">
      <c r="E1550" s="20" t="s">
        <v>4063</v>
      </c>
      <c r="F1550" s="12">
        <v>268.95</v>
      </c>
      <c r="H1550" s="20" t="s">
        <v>3749</v>
      </c>
      <c r="I1550" s="12">
        <v>236.21</v>
      </c>
      <c r="J1550" s="20" t="s">
        <v>14133</v>
      </c>
      <c r="L1550" s="43" t="s">
        <v>3749</v>
      </c>
      <c r="M1550" s="12">
        <v>236.21</v>
      </c>
      <c r="N1550" s="19">
        <f t="shared" si="48"/>
        <v>0</v>
      </c>
      <c r="Q1550" s="20" t="s">
        <v>3749</v>
      </c>
      <c r="R1550" s="20">
        <v>236.21</v>
      </c>
      <c r="S1550" s="19">
        <f t="shared" si="49"/>
        <v>0</v>
      </c>
      <c r="T1550" s="20"/>
      <c r="U1550" s="20"/>
      <c r="V1550" s="20"/>
    </row>
    <row r="1551" spans="5:22" hidden="1" x14ac:dyDescent="0.25">
      <c r="E1551" s="20" t="s">
        <v>4065</v>
      </c>
      <c r="F1551" s="12">
        <v>1864.1799999999998</v>
      </c>
      <c r="H1551" s="20" t="s">
        <v>3751</v>
      </c>
      <c r="I1551" s="12">
        <v>1590.6</v>
      </c>
      <c r="J1551" s="20" t="s">
        <v>14133</v>
      </c>
      <c r="L1551" s="43" t="s">
        <v>3751</v>
      </c>
      <c r="M1551" s="12">
        <v>1590.6</v>
      </c>
      <c r="N1551" s="19">
        <f t="shared" si="48"/>
        <v>-9.9999999999909051E-3</v>
      </c>
      <c r="Q1551" s="21" t="s">
        <v>3751</v>
      </c>
      <c r="R1551" s="21">
        <v>1590.59</v>
      </c>
      <c r="S1551" s="19">
        <f t="shared" si="49"/>
        <v>9.9999999999909051E-3</v>
      </c>
      <c r="T1551" s="21"/>
      <c r="U1551" s="21"/>
      <c r="V1551" s="21"/>
    </row>
    <row r="1552" spans="5:22" hidden="1" x14ac:dyDescent="0.25">
      <c r="E1552" s="20" t="s">
        <v>4066</v>
      </c>
      <c r="F1552" s="12">
        <v>916.75</v>
      </c>
      <c r="H1552" s="20" t="s">
        <v>3753</v>
      </c>
      <c r="I1552" s="12">
        <v>1870.23</v>
      </c>
      <c r="J1552" s="20" t="s">
        <v>14133</v>
      </c>
      <c r="L1552" s="43" t="s">
        <v>3753</v>
      </c>
      <c r="M1552" s="12">
        <v>1870.23</v>
      </c>
      <c r="N1552" s="19">
        <f t="shared" si="48"/>
        <v>-9.9999999999909051E-3</v>
      </c>
      <c r="Q1552" s="21" t="s">
        <v>3753</v>
      </c>
      <c r="R1552" s="21">
        <v>1870.22</v>
      </c>
      <c r="S1552" s="19">
        <f t="shared" si="49"/>
        <v>9.9999999999909051E-3</v>
      </c>
      <c r="T1552" s="21"/>
      <c r="U1552" s="21"/>
      <c r="V1552" s="21"/>
    </row>
    <row r="1553" spans="5:22" ht="15" hidden="1" customHeight="1" x14ac:dyDescent="0.25">
      <c r="E1553" s="20" t="s">
        <v>4067</v>
      </c>
      <c r="F1553" s="12">
        <v>4175.62</v>
      </c>
      <c r="H1553" s="20" t="s">
        <v>3754</v>
      </c>
      <c r="I1553" s="12">
        <v>519.66999999999996</v>
      </c>
      <c r="J1553" s="20" t="s">
        <v>14133</v>
      </c>
      <c r="L1553" s="43" t="s">
        <v>3754</v>
      </c>
      <c r="M1553" s="12">
        <v>519.66999999999996</v>
      </c>
      <c r="N1553" s="19">
        <f t="shared" si="48"/>
        <v>0</v>
      </c>
      <c r="Q1553" s="20" t="s">
        <v>3754</v>
      </c>
      <c r="R1553" s="20">
        <v>519.66999999999996</v>
      </c>
      <c r="S1553" s="19">
        <f t="shared" si="49"/>
        <v>0</v>
      </c>
      <c r="T1553" s="20"/>
      <c r="U1553" s="20"/>
      <c r="V1553" s="20"/>
    </row>
    <row r="1554" spans="5:22" ht="15" hidden="1" customHeight="1" x14ac:dyDescent="0.25">
      <c r="E1554" s="20" t="s">
        <v>4069</v>
      </c>
      <c r="F1554" s="12">
        <v>1637.08</v>
      </c>
      <c r="H1554" s="20" t="s">
        <v>3755</v>
      </c>
      <c r="I1554" s="12">
        <v>491.39</v>
      </c>
      <c r="J1554" s="20" t="s">
        <v>14133</v>
      </c>
      <c r="L1554" s="43" t="s">
        <v>3755</v>
      </c>
      <c r="M1554" s="12">
        <v>491.39</v>
      </c>
      <c r="N1554" s="19">
        <f t="shared" si="48"/>
        <v>0</v>
      </c>
      <c r="Q1554" s="20" t="s">
        <v>3755</v>
      </c>
      <c r="R1554" s="20">
        <v>491.39</v>
      </c>
      <c r="S1554" s="19">
        <f t="shared" si="49"/>
        <v>0</v>
      </c>
      <c r="T1554" s="20"/>
      <c r="U1554" s="20"/>
      <c r="V1554" s="20"/>
    </row>
    <row r="1555" spans="5:22" hidden="1" x14ac:dyDescent="0.25">
      <c r="E1555" s="20" t="s">
        <v>4071</v>
      </c>
      <c r="F1555" s="12">
        <v>179.15</v>
      </c>
      <c r="H1555" s="20" t="s">
        <v>3757</v>
      </c>
      <c r="I1555" s="12">
        <v>3542.05</v>
      </c>
      <c r="J1555" s="20" t="s">
        <v>14133</v>
      </c>
      <c r="L1555" s="43" t="s">
        <v>3757</v>
      </c>
      <c r="M1555" s="12">
        <v>3542.05</v>
      </c>
      <c r="N1555" s="19">
        <f t="shared" si="48"/>
        <v>-1.0000000000218279E-2</v>
      </c>
      <c r="Q1555" s="21" t="s">
        <v>3757</v>
      </c>
      <c r="R1555" s="21">
        <v>3542.04</v>
      </c>
      <c r="S1555" s="19">
        <f t="shared" si="49"/>
        <v>1.0000000000218279E-2</v>
      </c>
      <c r="T1555" s="21"/>
      <c r="U1555" s="21"/>
      <c r="V1555" s="21"/>
    </row>
    <row r="1556" spans="5:22" hidden="1" x14ac:dyDescent="0.25">
      <c r="E1556" s="20" t="s">
        <v>4073</v>
      </c>
      <c r="F1556" s="12">
        <v>951.71</v>
      </c>
      <c r="H1556" s="20" t="s">
        <v>3758</v>
      </c>
      <c r="I1556" s="12">
        <v>2251.44</v>
      </c>
      <c r="J1556" s="20" t="s">
        <v>14133</v>
      </c>
      <c r="L1556" s="43" t="s">
        <v>3758</v>
      </c>
      <c r="M1556" s="12">
        <v>2251.44</v>
      </c>
      <c r="N1556" s="19">
        <f t="shared" si="48"/>
        <v>0</v>
      </c>
      <c r="Q1556" s="21" t="s">
        <v>3758</v>
      </c>
      <c r="R1556" s="21">
        <v>2251.44</v>
      </c>
      <c r="S1556" s="19">
        <f t="shared" si="49"/>
        <v>0</v>
      </c>
      <c r="T1556" s="21"/>
      <c r="U1556" s="21"/>
      <c r="V1556" s="21"/>
    </row>
    <row r="1557" spans="5:22" ht="15" hidden="1" customHeight="1" x14ac:dyDescent="0.25">
      <c r="E1557" s="20" t="s">
        <v>4075</v>
      </c>
      <c r="F1557" s="12">
        <v>57.67</v>
      </c>
      <c r="H1557" s="20" t="s">
        <v>3760</v>
      </c>
      <c r="I1557" s="12">
        <v>236.21</v>
      </c>
      <c r="J1557" s="20" t="s">
        <v>14133</v>
      </c>
      <c r="L1557" s="43" t="s">
        <v>3760</v>
      </c>
      <c r="M1557" s="12">
        <v>236.21</v>
      </c>
      <c r="N1557" s="19">
        <f t="shared" si="48"/>
        <v>0</v>
      </c>
      <c r="Q1557" s="20" t="s">
        <v>3760</v>
      </c>
      <c r="R1557" s="20">
        <v>236.21</v>
      </c>
      <c r="S1557" s="19">
        <f t="shared" si="49"/>
        <v>0</v>
      </c>
      <c r="T1557" s="20"/>
      <c r="U1557" s="20"/>
      <c r="V1557" s="20"/>
    </row>
    <row r="1558" spans="5:22" ht="15" hidden="1" customHeight="1" x14ac:dyDescent="0.25">
      <c r="E1558" s="20" t="s">
        <v>4076</v>
      </c>
      <c r="F1558" s="12">
        <v>1661.0300000000002</v>
      </c>
      <c r="H1558" s="20" t="s">
        <v>3761</v>
      </c>
      <c r="I1558" s="12">
        <v>2834.56</v>
      </c>
      <c r="J1558" s="20" t="s">
        <v>14133</v>
      </c>
      <c r="L1558" s="43" t="s">
        <v>3761</v>
      </c>
      <c r="M1558" s="12">
        <v>2834.56</v>
      </c>
      <c r="N1558" s="19">
        <f t="shared" si="48"/>
        <v>0</v>
      </c>
      <c r="Q1558" s="20" t="s">
        <v>3761</v>
      </c>
      <c r="R1558" s="20">
        <v>2834.56</v>
      </c>
      <c r="S1558" s="19">
        <f t="shared" si="49"/>
        <v>0</v>
      </c>
      <c r="T1558" s="20"/>
      <c r="U1558" s="20"/>
      <c r="V1558" s="20"/>
    </row>
    <row r="1559" spans="5:22" ht="15" hidden="1" customHeight="1" x14ac:dyDescent="0.25">
      <c r="E1559" s="20" t="s">
        <v>4077</v>
      </c>
      <c r="F1559" s="12">
        <v>1553.78</v>
      </c>
      <c r="H1559" s="20" t="s">
        <v>3763</v>
      </c>
      <c r="I1559" s="12">
        <v>472.43</v>
      </c>
      <c r="J1559" s="20" t="s">
        <v>14133</v>
      </c>
      <c r="L1559" s="43" t="s">
        <v>3763</v>
      </c>
      <c r="M1559" s="12">
        <v>472.43</v>
      </c>
      <c r="N1559" s="19">
        <f t="shared" si="48"/>
        <v>0</v>
      </c>
      <c r="Q1559" s="20" t="s">
        <v>3763</v>
      </c>
      <c r="R1559" s="20">
        <v>472.43</v>
      </c>
      <c r="S1559" s="19">
        <f t="shared" si="49"/>
        <v>0</v>
      </c>
      <c r="T1559" s="20"/>
      <c r="U1559" s="20"/>
      <c r="V1559" s="20"/>
    </row>
    <row r="1560" spans="5:22" ht="15" hidden="1" customHeight="1" x14ac:dyDescent="0.25">
      <c r="E1560" s="20" t="s">
        <v>4078</v>
      </c>
      <c r="F1560" s="12">
        <v>1430.19</v>
      </c>
      <c r="H1560" s="20" t="s">
        <v>3765</v>
      </c>
      <c r="I1560" s="12">
        <v>1417.28</v>
      </c>
      <c r="J1560" s="20" t="s">
        <v>14133</v>
      </c>
      <c r="L1560" s="43" t="s">
        <v>3765</v>
      </c>
      <c r="M1560" s="12">
        <v>1417.28</v>
      </c>
      <c r="N1560" s="19">
        <f t="shared" si="48"/>
        <v>0</v>
      </c>
      <c r="Q1560" s="20" t="s">
        <v>3765</v>
      </c>
      <c r="R1560" s="20">
        <v>1417.28</v>
      </c>
      <c r="S1560" s="19">
        <f t="shared" si="49"/>
        <v>0</v>
      </c>
      <c r="T1560" s="20"/>
      <c r="U1560" s="20"/>
      <c r="V1560" s="20"/>
    </row>
    <row r="1561" spans="5:22" ht="15" hidden="1" customHeight="1" x14ac:dyDescent="0.25">
      <c r="E1561" s="20" t="s">
        <v>4080</v>
      </c>
      <c r="F1561" s="12">
        <v>1148.3699999999999</v>
      </c>
      <c r="H1561" s="20" t="s">
        <v>3767</v>
      </c>
      <c r="I1561" s="12">
        <v>1417.28</v>
      </c>
      <c r="J1561" s="20" t="s">
        <v>14133</v>
      </c>
      <c r="L1561" s="43" t="s">
        <v>3767</v>
      </c>
      <c r="M1561" s="12">
        <v>1417.28</v>
      </c>
      <c r="N1561" s="19">
        <f t="shared" si="48"/>
        <v>0</v>
      </c>
      <c r="Q1561" s="20" t="s">
        <v>3767</v>
      </c>
      <c r="R1561" s="20">
        <v>1417.28</v>
      </c>
      <c r="S1561" s="19">
        <f t="shared" si="49"/>
        <v>0</v>
      </c>
      <c r="T1561" s="20"/>
      <c r="U1561" s="20"/>
      <c r="V1561" s="20"/>
    </row>
    <row r="1562" spans="5:22" ht="15" hidden="1" customHeight="1" x14ac:dyDescent="0.25">
      <c r="E1562" s="20" t="s">
        <v>4082</v>
      </c>
      <c r="F1562" s="12">
        <v>452.97</v>
      </c>
      <c r="H1562" s="20" t="s">
        <v>3769</v>
      </c>
      <c r="I1562" s="12">
        <v>1653.49</v>
      </c>
      <c r="J1562" s="20" t="s">
        <v>14133</v>
      </c>
      <c r="L1562" s="43" t="s">
        <v>3769</v>
      </c>
      <c r="M1562" s="12">
        <v>1653.49</v>
      </c>
      <c r="N1562" s="19">
        <f t="shared" si="48"/>
        <v>0</v>
      </c>
      <c r="Q1562" s="20" t="s">
        <v>3769</v>
      </c>
      <c r="R1562" s="20">
        <v>1653.49</v>
      </c>
      <c r="S1562" s="19">
        <f t="shared" si="49"/>
        <v>0</v>
      </c>
      <c r="T1562" s="20"/>
      <c r="U1562" s="20"/>
      <c r="V1562" s="20"/>
    </row>
    <row r="1563" spans="5:22" ht="15" hidden="1" customHeight="1" x14ac:dyDescent="0.25">
      <c r="E1563" s="20" t="s">
        <v>4084</v>
      </c>
      <c r="F1563" s="12">
        <v>3418.22</v>
      </c>
      <c r="H1563" s="20" t="s">
        <v>3771</v>
      </c>
      <c r="I1563" s="12">
        <v>1417.28</v>
      </c>
      <c r="J1563" s="20" t="s">
        <v>14133</v>
      </c>
      <c r="L1563" s="43" t="s">
        <v>3771</v>
      </c>
      <c r="M1563" s="12">
        <v>1417.28</v>
      </c>
      <c r="N1563" s="19">
        <f t="shared" si="48"/>
        <v>0</v>
      </c>
      <c r="Q1563" s="20" t="s">
        <v>3771</v>
      </c>
      <c r="R1563" s="20">
        <v>1417.28</v>
      </c>
      <c r="S1563" s="19">
        <f t="shared" si="49"/>
        <v>0</v>
      </c>
      <c r="T1563" s="20"/>
      <c r="U1563" s="20"/>
      <c r="V1563" s="20"/>
    </row>
    <row r="1564" spans="5:22" ht="15" hidden="1" customHeight="1" x14ac:dyDescent="0.25">
      <c r="E1564" s="20" t="s">
        <v>4086</v>
      </c>
      <c r="F1564" s="12">
        <v>1609.56</v>
      </c>
      <c r="H1564" s="20" t="s">
        <v>3773</v>
      </c>
      <c r="I1564" s="12">
        <v>236.21</v>
      </c>
      <c r="J1564" s="20" t="s">
        <v>14133</v>
      </c>
      <c r="L1564" s="43" t="s">
        <v>3773</v>
      </c>
      <c r="M1564" s="12">
        <v>236.21</v>
      </c>
      <c r="N1564" s="19">
        <f t="shared" si="48"/>
        <v>0</v>
      </c>
      <c r="Q1564" s="20" t="s">
        <v>3773</v>
      </c>
      <c r="R1564" s="20">
        <v>236.21</v>
      </c>
      <c r="S1564" s="19">
        <f t="shared" si="49"/>
        <v>0</v>
      </c>
      <c r="T1564" s="20"/>
      <c r="U1564" s="20"/>
      <c r="V1564" s="20"/>
    </row>
    <row r="1565" spans="5:22" hidden="1" x14ac:dyDescent="0.25">
      <c r="E1565" s="20" t="s">
        <v>4088</v>
      </c>
      <c r="F1565" s="12">
        <v>963.37</v>
      </c>
      <c r="H1565" s="20" t="s">
        <v>3774</v>
      </c>
      <c r="I1565" s="12">
        <v>427.66</v>
      </c>
      <c r="J1565" s="20" t="s">
        <v>14133</v>
      </c>
      <c r="L1565" s="43" t="s">
        <v>3774</v>
      </c>
      <c r="M1565" s="12">
        <v>427.66</v>
      </c>
      <c r="N1565" s="19">
        <f t="shared" si="48"/>
        <v>0</v>
      </c>
      <c r="Q1565" s="21" t="s">
        <v>3774</v>
      </c>
      <c r="R1565" s="21">
        <v>427.66</v>
      </c>
      <c r="S1565" s="19">
        <f t="shared" si="49"/>
        <v>0</v>
      </c>
      <c r="T1565" s="21"/>
      <c r="U1565" s="21"/>
      <c r="V1565" s="21"/>
    </row>
    <row r="1566" spans="5:22" ht="15" hidden="1" customHeight="1" x14ac:dyDescent="0.25">
      <c r="E1566" s="20" t="s">
        <v>4090</v>
      </c>
      <c r="F1566" s="12">
        <v>2023.84</v>
      </c>
      <c r="H1566" s="20" t="s">
        <v>3776</v>
      </c>
      <c r="I1566" s="12">
        <v>1889.71</v>
      </c>
      <c r="J1566" s="20" t="s">
        <v>14133</v>
      </c>
      <c r="L1566" s="43" t="s">
        <v>3776</v>
      </c>
      <c r="M1566" s="12">
        <v>1889.71</v>
      </c>
      <c r="N1566" s="19">
        <f t="shared" si="48"/>
        <v>0</v>
      </c>
      <c r="Q1566" s="20" t="s">
        <v>3776</v>
      </c>
      <c r="R1566" s="20">
        <v>1889.71</v>
      </c>
      <c r="S1566" s="19">
        <f t="shared" si="49"/>
        <v>0</v>
      </c>
      <c r="T1566" s="20"/>
      <c r="U1566" s="20"/>
      <c r="V1566" s="20"/>
    </row>
    <row r="1567" spans="5:22" ht="15" hidden="1" customHeight="1" x14ac:dyDescent="0.25">
      <c r="E1567" s="20" t="s">
        <v>4092</v>
      </c>
      <c r="F1567" s="12">
        <v>1714.71</v>
      </c>
      <c r="H1567" s="20" t="s">
        <v>3778</v>
      </c>
      <c r="I1567" s="12">
        <v>518.70000000000005</v>
      </c>
      <c r="J1567" s="20" t="s">
        <v>14133</v>
      </c>
      <c r="L1567" s="43" t="s">
        <v>3778</v>
      </c>
      <c r="M1567" s="12">
        <v>518.70000000000005</v>
      </c>
      <c r="N1567" s="19">
        <f t="shared" si="48"/>
        <v>9.9999999999909051E-3</v>
      </c>
      <c r="Q1567" s="20" t="s">
        <v>3778</v>
      </c>
      <c r="R1567" s="20">
        <v>518.71</v>
      </c>
      <c r="S1567" s="19">
        <f t="shared" si="49"/>
        <v>-9.9999999999909051E-3</v>
      </c>
      <c r="T1567" s="20"/>
      <c r="U1567" s="20"/>
      <c r="V1567" s="20"/>
    </row>
    <row r="1568" spans="5:22" hidden="1" x14ac:dyDescent="0.25">
      <c r="E1568" s="20" t="s">
        <v>4093</v>
      </c>
      <c r="F1568" s="12">
        <v>163.91</v>
      </c>
      <c r="H1568" s="20" t="s">
        <v>3780</v>
      </c>
      <c r="I1568" s="12">
        <v>358.23</v>
      </c>
      <c r="J1568" s="20" t="s">
        <v>14133</v>
      </c>
      <c r="L1568" s="43" t="s">
        <v>3780</v>
      </c>
      <c r="M1568" s="12">
        <v>358.23</v>
      </c>
      <c r="N1568" s="19">
        <f t="shared" si="48"/>
        <v>0</v>
      </c>
      <c r="Q1568" s="21" t="s">
        <v>3780</v>
      </c>
      <c r="R1568" s="21">
        <v>358.23</v>
      </c>
      <c r="S1568" s="19">
        <f t="shared" si="49"/>
        <v>0</v>
      </c>
      <c r="T1568" s="21"/>
      <c r="U1568" s="21"/>
      <c r="V1568" s="21"/>
    </row>
    <row r="1569" spans="5:22" hidden="1" x14ac:dyDescent="0.25">
      <c r="E1569" s="20" t="s">
        <v>4095</v>
      </c>
      <c r="F1569" s="12">
        <v>2512.17</v>
      </c>
      <c r="H1569" s="20" t="s">
        <v>3782</v>
      </c>
      <c r="I1569" s="12">
        <v>594.44000000000005</v>
      </c>
      <c r="J1569" s="20" t="s">
        <v>14133</v>
      </c>
      <c r="L1569" s="43" t="s">
        <v>3782</v>
      </c>
      <c r="M1569" s="12">
        <v>594.44000000000005</v>
      </c>
      <c r="N1569" s="19">
        <f t="shared" si="48"/>
        <v>0</v>
      </c>
      <c r="Q1569" s="21" t="s">
        <v>3782</v>
      </c>
      <c r="R1569" s="21">
        <v>594.44000000000005</v>
      </c>
      <c r="S1569" s="19">
        <f t="shared" si="49"/>
        <v>0</v>
      </c>
      <c r="T1569" s="21"/>
      <c r="U1569" s="21"/>
      <c r="V1569" s="21"/>
    </row>
    <row r="1570" spans="5:22" ht="15" hidden="1" customHeight="1" x14ac:dyDescent="0.25">
      <c r="E1570" s="20" t="s">
        <v>4096</v>
      </c>
      <c r="F1570" s="12">
        <v>4258.2</v>
      </c>
      <c r="H1570" s="20" t="s">
        <v>3784</v>
      </c>
      <c r="I1570" s="12">
        <v>400.77</v>
      </c>
      <c r="J1570" s="20" t="s">
        <v>14133</v>
      </c>
      <c r="L1570" s="43" t="s">
        <v>3784</v>
      </c>
      <c r="M1570" s="12">
        <v>400.77</v>
      </c>
      <c r="N1570" s="19">
        <f t="shared" si="48"/>
        <v>0</v>
      </c>
      <c r="Q1570" s="20" t="s">
        <v>3784</v>
      </c>
      <c r="R1570" s="20">
        <v>400.77</v>
      </c>
      <c r="S1570" s="19">
        <f t="shared" si="49"/>
        <v>0</v>
      </c>
      <c r="T1570" s="20"/>
      <c r="U1570" s="20"/>
      <c r="V1570" s="20"/>
    </row>
    <row r="1571" spans="5:22" hidden="1" x14ac:dyDescent="0.25">
      <c r="E1571" s="20" t="s">
        <v>4097</v>
      </c>
      <c r="F1571" s="12">
        <v>13593.67</v>
      </c>
      <c r="H1571" s="20" t="s">
        <v>3786</v>
      </c>
      <c r="I1571" s="12">
        <v>358.23</v>
      </c>
      <c r="J1571" s="20" t="s">
        <v>14133</v>
      </c>
      <c r="L1571" s="43" t="s">
        <v>3786</v>
      </c>
      <c r="M1571" s="12">
        <v>358.23</v>
      </c>
      <c r="N1571" s="19">
        <f t="shared" si="48"/>
        <v>0</v>
      </c>
      <c r="Q1571" s="21" t="s">
        <v>3786</v>
      </c>
      <c r="R1571" s="21">
        <v>358.23</v>
      </c>
      <c r="S1571" s="19">
        <f t="shared" si="49"/>
        <v>0</v>
      </c>
      <c r="T1571" s="21"/>
      <c r="U1571" s="21"/>
      <c r="V1571" s="21"/>
    </row>
    <row r="1572" spans="5:22" ht="15" hidden="1" customHeight="1" x14ac:dyDescent="0.25">
      <c r="E1572" s="20" t="s">
        <v>4099</v>
      </c>
      <c r="F1572" s="12">
        <v>1148.6600000000001</v>
      </c>
      <c r="H1572" s="20" t="s">
        <v>3787</v>
      </c>
      <c r="I1572" s="12">
        <v>826.75</v>
      </c>
      <c r="J1572" s="20" t="s">
        <v>14133</v>
      </c>
      <c r="L1572" s="43" t="s">
        <v>3787</v>
      </c>
      <c r="M1572" s="12">
        <v>826.75</v>
      </c>
      <c r="N1572" s="19">
        <f t="shared" si="48"/>
        <v>-9.9999999999909051E-3</v>
      </c>
      <c r="Q1572" s="20" t="s">
        <v>3787</v>
      </c>
      <c r="R1572" s="20">
        <v>826.74</v>
      </c>
      <c r="S1572" s="19">
        <f t="shared" si="49"/>
        <v>9.9999999999909051E-3</v>
      </c>
      <c r="T1572" s="20"/>
      <c r="U1572" s="20"/>
      <c r="V1572" s="20"/>
    </row>
    <row r="1573" spans="5:22" hidden="1" x14ac:dyDescent="0.25">
      <c r="E1573" s="20" t="s">
        <v>4100</v>
      </c>
      <c r="F1573" s="12">
        <v>228.5</v>
      </c>
      <c r="H1573" s="20" t="s">
        <v>3789</v>
      </c>
      <c r="I1573" s="12">
        <v>2584.4899999999998</v>
      </c>
      <c r="J1573" s="20" t="s">
        <v>14133</v>
      </c>
      <c r="L1573" s="43" t="s">
        <v>3789</v>
      </c>
      <c r="M1573" s="12">
        <v>2584.4899999999998</v>
      </c>
      <c r="N1573" s="19">
        <f t="shared" si="48"/>
        <v>0</v>
      </c>
      <c r="Q1573" s="21" t="s">
        <v>3789</v>
      </c>
      <c r="R1573" s="21">
        <v>2584.4899999999998</v>
      </c>
      <c r="S1573" s="19">
        <f t="shared" si="49"/>
        <v>0</v>
      </c>
      <c r="T1573" s="21"/>
      <c r="U1573" s="21"/>
      <c r="V1573" s="21"/>
    </row>
    <row r="1574" spans="5:22" ht="15" hidden="1" customHeight="1" x14ac:dyDescent="0.25">
      <c r="E1574" s="20" t="s">
        <v>4101</v>
      </c>
      <c r="F1574" s="12">
        <v>1123.8700000000001</v>
      </c>
      <c r="H1574" s="20" t="s">
        <v>3791</v>
      </c>
      <c r="I1574" s="12">
        <v>944.85</v>
      </c>
      <c r="J1574" s="20" t="s">
        <v>14133</v>
      </c>
      <c r="L1574" s="43" t="s">
        <v>3791</v>
      </c>
      <c r="M1574" s="12">
        <v>944.85</v>
      </c>
      <c r="N1574" s="19">
        <f t="shared" si="48"/>
        <v>9.9999999999909051E-3</v>
      </c>
      <c r="Q1574" s="20" t="s">
        <v>3791</v>
      </c>
      <c r="R1574" s="20">
        <v>944.86</v>
      </c>
      <c r="S1574" s="19">
        <f t="shared" si="49"/>
        <v>-9.9999999999909051E-3</v>
      </c>
      <c r="T1574" s="20"/>
      <c r="U1574" s="20"/>
      <c r="V1574" s="20"/>
    </row>
    <row r="1575" spans="5:22" ht="15" hidden="1" customHeight="1" x14ac:dyDescent="0.25">
      <c r="E1575" s="20" t="s">
        <v>4102</v>
      </c>
      <c r="F1575" s="12">
        <v>2826.7200000000003</v>
      </c>
      <c r="H1575" s="20" t="s">
        <v>3792</v>
      </c>
      <c r="I1575" s="12">
        <v>566.91</v>
      </c>
      <c r="J1575" s="20" t="s">
        <v>14133</v>
      </c>
      <c r="L1575" s="43" t="s">
        <v>3792</v>
      </c>
      <c r="M1575" s="12">
        <v>566.91</v>
      </c>
      <c r="N1575" s="19">
        <f t="shared" si="48"/>
        <v>0</v>
      </c>
      <c r="Q1575" s="20" t="s">
        <v>3792</v>
      </c>
      <c r="R1575" s="20">
        <v>566.91</v>
      </c>
      <c r="S1575" s="19">
        <f t="shared" si="49"/>
        <v>0</v>
      </c>
      <c r="T1575" s="20"/>
      <c r="U1575" s="20"/>
      <c r="V1575" s="20"/>
    </row>
    <row r="1576" spans="5:22" ht="15" hidden="1" customHeight="1" x14ac:dyDescent="0.25">
      <c r="E1576" s="20" t="s">
        <v>4103</v>
      </c>
      <c r="F1576" s="12">
        <v>2220.33</v>
      </c>
      <c r="H1576" s="20" t="s">
        <v>3794</v>
      </c>
      <c r="I1576" s="12">
        <v>2834.56</v>
      </c>
      <c r="J1576" s="20" t="s">
        <v>14133</v>
      </c>
      <c r="L1576" s="43" t="s">
        <v>3794</v>
      </c>
      <c r="M1576" s="12">
        <v>2834.56</v>
      </c>
      <c r="N1576" s="19">
        <f t="shared" si="48"/>
        <v>0</v>
      </c>
      <c r="Q1576" s="20" t="s">
        <v>3794</v>
      </c>
      <c r="R1576" s="20">
        <v>2834.56</v>
      </c>
      <c r="S1576" s="19">
        <f t="shared" si="49"/>
        <v>0</v>
      </c>
      <c r="T1576" s="20"/>
      <c r="U1576" s="20"/>
      <c r="V1576" s="20"/>
    </row>
    <row r="1577" spans="5:22" hidden="1" x14ac:dyDescent="0.25">
      <c r="E1577" s="20" t="s">
        <v>4105</v>
      </c>
      <c r="F1577" s="12">
        <v>1501.75</v>
      </c>
      <c r="H1577" s="20" t="s">
        <v>3796</v>
      </c>
      <c r="I1577" s="12">
        <v>2411.5300000000002</v>
      </c>
      <c r="J1577" s="20" t="s">
        <v>14133</v>
      </c>
      <c r="L1577" s="43" t="s">
        <v>3796</v>
      </c>
      <c r="M1577" s="12">
        <v>2411.5300000000002</v>
      </c>
      <c r="N1577" s="19">
        <f t="shared" si="48"/>
        <v>0</v>
      </c>
      <c r="Q1577" s="21" t="s">
        <v>3796</v>
      </c>
      <c r="R1577" s="21">
        <v>2411.5300000000002</v>
      </c>
      <c r="S1577" s="19">
        <f t="shared" si="49"/>
        <v>0</v>
      </c>
      <c r="T1577" s="21"/>
      <c r="U1577" s="21"/>
      <c r="V1577" s="21"/>
    </row>
    <row r="1578" spans="5:22" ht="15" hidden="1" customHeight="1" x14ac:dyDescent="0.25">
      <c r="E1578" s="20" t="s">
        <v>4106</v>
      </c>
      <c r="F1578" s="12">
        <v>1461.1399999999999</v>
      </c>
      <c r="H1578" s="20" t="s">
        <v>3797</v>
      </c>
      <c r="I1578" s="12">
        <v>472.43</v>
      </c>
      <c r="J1578" s="20" t="s">
        <v>14133</v>
      </c>
      <c r="L1578" s="43" t="s">
        <v>3797</v>
      </c>
      <c r="M1578" s="12">
        <v>472.43</v>
      </c>
      <c r="N1578" s="19">
        <f t="shared" si="48"/>
        <v>0</v>
      </c>
      <c r="Q1578" s="20" t="s">
        <v>3797</v>
      </c>
      <c r="R1578" s="20">
        <v>472.43</v>
      </c>
      <c r="S1578" s="19">
        <f t="shared" si="49"/>
        <v>0</v>
      </c>
      <c r="T1578" s="20"/>
      <c r="U1578" s="20"/>
      <c r="V1578" s="20"/>
    </row>
    <row r="1579" spans="5:22" hidden="1" x14ac:dyDescent="0.25">
      <c r="E1579" s="20" t="s">
        <v>4108</v>
      </c>
      <c r="F1579" s="12">
        <v>2193.94</v>
      </c>
      <c r="H1579" s="20" t="s">
        <v>3799</v>
      </c>
      <c r="I1579" s="12">
        <v>1155.8499999999999</v>
      </c>
      <c r="J1579" s="20" t="s">
        <v>14133</v>
      </c>
      <c r="L1579" s="43" t="s">
        <v>3799</v>
      </c>
      <c r="M1579" s="12">
        <v>1155.8499999999999</v>
      </c>
      <c r="N1579" s="19">
        <f t="shared" si="48"/>
        <v>9.9999999999909051E-3</v>
      </c>
      <c r="Q1579" s="21" t="s">
        <v>3799</v>
      </c>
      <c r="R1579" s="21">
        <v>1155.8599999999999</v>
      </c>
      <c r="S1579" s="19">
        <f t="shared" si="49"/>
        <v>-9.9999999999909051E-3</v>
      </c>
      <c r="T1579" s="21"/>
      <c r="U1579" s="21"/>
      <c r="V1579" s="21"/>
    </row>
    <row r="1580" spans="5:22" ht="15" hidden="1" customHeight="1" x14ac:dyDescent="0.25">
      <c r="E1580" s="20" t="s">
        <v>4110</v>
      </c>
      <c r="F1580" s="12">
        <v>1139.02</v>
      </c>
      <c r="H1580" s="20" t="s">
        <v>3801</v>
      </c>
      <c r="I1580" s="12">
        <v>518.70000000000005</v>
      </c>
      <c r="J1580" s="20" t="s">
        <v>14133</v>
      </c>
      <c r="L1580" s="43" t="s">
        <v>3801</v>
      </c>
      <c r="M1580" s="12">
        <v>518.70000000000005</v>
      </c>
      <c r="N1580" s="19">
        <f t="shared" si="48"/>
        <v>9.9999999999909051E-3</v>
      </c>
      <c r="Q1580" s="20" t="s">
        <v>3801</v>
      </c>
      <c r="R1580" s="20">
        <v>518.71</v>
      </c>
      <c r="S1580" s="19">
        <f t="shared" si="49"/>
        <v>-9.9999999999909051E-3</v>
      </c>
      <c r="T1580" s="20"/>
      <c r="U1580" s="20"/>
      <c r="V1580" s="20"/>
    </row>
    <row r="1581" spans="5:22" ht="15" hidden="1" customHeight="1" x14ac:dyDescent="0.25">
      <c r="E1581" s="20" t="s">
        <v>4112</v>
      </c>
      <c r="F1581" s="12">
        <v>291.64</v>
      </c>
      <c r="H1581" s="20" t="s">
        <v>3802</v>
      </c>
      <c r="I1581" s="12">
        <v>1417.28</v>
      </c>
      <c r="J1581" s="20" t="s">
        <v>14133</v>
      </c>
      <c r="L1581" s="43" t="s">
        <v>3802</v>
      </c>
      <c r="M1581" s="12">
        <v>1417.28</v>
      </c>
      <c r="N1581" s="19">
        <f t="shared" si="48"/>
        <v>0</v>
      </c>
      <c r="Q1581" s="20" t="s">
        <v>3802</v>
      </c>
      <c r="R1581" s="20">
        <v>1417.28</v>
      </c>
      <c r="S1581" s="19">
        <f t="shared" si="49"/>
        <v>0</v>
      </c>
      <c r="T1581" s="20"/>
      <c r="U1581" s="20"/>
      <c r="V1581" s="20"/>
    </row>
    <row r="1582" spans="5:22" ht="15" hidden="1" customHeight="1" x14ac:dyDescent="0.25">
      <c r="E1582" s="20" t="s">
        <v>4113</v>
      </c>
      <c r="F1582" s="12">
        <v>665.37</v>
      </c>
      <c r="H1582" s="20" t="s">
        <v>3803</v>
      </c>
      <c r="I1582" s="12">
        <v>2125.92</v>
      </c>
      <c r="J1582" s="20" t="s">
        <v>14133</v>
      </c>
      <c r="L1582" s="43" t="s">
        <v>3803</v>
      </c>
      <c r="M1582" s="12">
        <v>2125.92</v>
      </c>
      <c r="N1582" s="19">
        <f t="shared" si="48"/>
        <v>0</v>
      </c>
      <c r="Q1582" s="20" t="s">
        <v>3803</v>
      </c>
      <c r="R1582" s="20">
        <v>2125.92</v>
      </c>
      <c r="S1582" s="19">
        <f t="shared" si="49"/>
        <v>0</v>
      </c>
      <c r="T1582" s="20"/>
      <c r="U1582" s="20"/>
      <c r="V1582" s="20"/>
    </row>
    <row r="1583" spans="5:22" ht="15" hidden="1" customHeight="1" x14ac:dyDescent="0.25">
      <c r="E1583" s="20" t="s">
        <v>4115</v>
      </c>
      <c r="F1583" s="12">
        <v>822.84999999999991</v>
      </c>
      <c r="H1583" s="20" t="s">
        <v>3805</v>
      </c>
      <c r="I1583" s="12">
        <v>1464.52</v>
      </c>
      <c r="J1583" s="20" t="s">
        <v>14133</v>
      </c>
      <c r="L1583" s="43" t="s">
        <v>3805</v>
      </c>
      <c r="M1583" s="12">
        <v>1464.52</v>
      </c>
      <c r="N1583" s="19">
        <f t="shared" si="48"/>
        <v>0</v>
      </c>
      <c r="Q1583" s="20" t="s">
        <v>3805</v>
      </c>
      <c r="R1583" s="20">
        <v>1464.52</v>
      </c>
      <c r="S1583" s="19">
        <f t="shared" si="49"/>
        <v>0</v>
      </c>
      <c r="T1583" s="20"/>
      <c r="U1583" s="20"/>
      <c r="V1583" s="20"/>
    </row>
    <row r="1584" spans="5:22" ht="15" hidden="1" customHeight="1" x14ac:dyDescent="0.25">
      <c r="E1584" s="20" t="s">
        <v>4117</v>
      </c>
      <c r="F1584" s="12">
        <v>166.47</v>
      </c>
      <c r="H1584" s="20" t="s">
        <v>3807</v>
      </c>
      <c r="I1584" s="12">
        <v>1417.28</v>
      </c>
      <c r="J1584" s="20" t="s">
        <v>14133</v>
      </c>
      <c r="L1584" s="43" t="s">
        <v>3807</v>
      </c>
      <c r="M1584" s="12">
        <v>1417.28</v>
      </c>
      <c r="N1584" s="19">
        <f t="shared" si="48"/>
        <v>0</v>
      </c>
      <c r="Q1584" s="20" t="s">
        <v>3807</v>
      </c>
      <c r="R1584" s="20">
        <v>1417.28</v>
      </c>
      <c r="S1584" s="19">
        <f t="shared" si="49"/>
        <v>0</v>
      </c>
      <c r="T1584" s="20"/>
      <c r="U1584" s="20"/>
      <c r="V1584" s="20"/>
    </row>
    <row r="1585" spans="5:22" hidden="1" x14ac:dyDescent="0.25">
      <c r="E1585" s="20" t="s">
        <v>4119</v>
      </c>
      <c r="F1585" s="12">
        <v>225.12</v>
      </c>
      <c r="H1585" s="20" t="s">
        <v>3809</v>
      </c>
      <c r="I1585" s="12">
        <v>1894.4</v>
      </c>
      <c r="J1585" s="20" t="s">
        <v>14133</v>
      </c>
      <c r="L1585" s="43" t="s">
        <v>3809</v>
      </c>
      <c r="M1585" s="12">
        <v>1894.4</v>
      </c>
      <c r="N1585" s="19">
        <f t="shared" si="48"/>
        <v>-9.9999999999909051E-3</v>
      </c>
      <c r="Q1585" s="21" t="s">
        <v>3809</v>
      </c>
      <c r="R1585" s="21">
        <v>1894.39</v>
      </c>
      <c r="S1585" s="19">
        <f t="shared" si="49"/>
        <v>9.9999999999909051E-3</v>
      </c>
      <c r="T1585" s="21"/>
      <c r="U1585" s="21"/>
      <c r="V1585" s="21"/>
    </row>
    <row r="1586" spans="5:22" ht="15" hidden="1" customHeight="1" x14ac:dyDescent="0.25">
      <c r="E1586" s="20" t="s">
        <v>4121</v>
      </c>
      <c r="F1586" s="12">
        <v>726.55</v>
      </c>
      <c r="H1586" s="20" t="s">
        <v>3810</v>
      </c>
      <c r="I1586" s="12">
        <v>687.32</v>
      </c>
      <c r="J1586" s="20" t="s">
        <v>14133</v>
      </c>
      <c r="L1586" s="43" t="s">
        <v>3810</v>
      </c>
      <c r="M1586" s="12">
        <v>687.32</v>
      </c>
      <c r="N1586" s="19">
        <f t="shared" si="48"/>
        <v>0</v>
      </c>
      <c r="Q1586" s="20" t="s">
        <v>3810</v>
      </c>
      <c r="R1586" s="20">
        <v>687.32</v>
      </c>
      <c r="S1586" s="19">
        <f t="shared" si="49"/>
        <v>0</v>
      </c>
      <c r="T1586" s="20"/>
      <c r="U1586" s="20"/>
      <c r="V1586" s="20"/>
    </row>
    <row r="1587" spans="5:22" ht="15" hidden="1" customHeight="1" x14ac:dyDescent="0.25">
      <c r="E1587" s="20" t="s">
        <v>4123</v>
      </c>
      <c r="F1587" s="12">
        <v>241.41</v>
      </c>
      <c r="H1587" s="20" t="s">
        <v>3812</v>
      </c>
      <c r="I1587" s="12">
        <v>2104.6</v>
      </c>
      <c r="J1587" s="20" t="s">
        <v>14133</v>
      </c>
      <c r="L1587" s="43" t="s">
        <v>3812</v>
      </c>
      <c r="M1587" s="12">
        <v>2104.6</v>
      </c>
      <c r="N1587" s="19">
        <f t="shared" si="48"/>
        <v>0</v>
      </c>
      <c r="Q1587" s="20" t="s">
        <v>3812</v>
      </c>
      <c r="R1587" s="20">
        <v>2104.6</v>
      </c>
      <c r="S1587" s="19">
        <f t="shared" si="49"/>
        <v>0</v>
      </c>
      <c r="T1587" s="20"/>
      <c r="U1587" s="20"/>
      <c r="V1587" s="20"/>
    </row>
    <row r="1588" spans="5:22" ht="15" hidden="1" customHeight="1" x14ac:dyDescent="0.25">
      <c r="E1588" s="20" t="s">
        <v>4125</v>
      </c>
      <c r="F1588" s="12">
        <v>431.23</v>
      </c>
      <c r="H1588" s="20" t="s">
        <v>3814</v>
      </c>
      <c r="I1588" s="12">
        <v>944.85</v>
      </c>
      <c r="J1588" s="20" t="s">
        <v>14133</v>
      </c>
      <c r="L1588" s="43" t="s">
        <v>3814</v>
      </c>
      <c r="M1588" s="12">
        <v>944.85</v>
      </c>
      <c r="N1588" s="19">
        <f t="shared" si="48"/>
        <v>0</v>
      </c>
      <c r="Q1588" s="20" t="s">
        <v>3814</v>
      </c>
      <c r="R1588" s="20">
        <v>944.85</v>
      </c>
      <c r="S1588" s="19">
        <f t="shared" si="49"/>
        <v>0</v>
      </c>
      <c r="T1588" s="20"/>
      <c r="U1588" s="20"/>
      <c r="V1588" s="20"/>
    </row>
    <row r="1589" spans="5:22" ht="15" hidden="1" customHeight="1" x14ac:dyDescent="0.25">
      <c r="E1589" s="20" t="s">
        <v>4126</v>
      </c>
      <c r="F1589" s="12">
        <v>1514.49</v>
      </c>
      <c r="H1589" s="20" t="s">
        <v>3816</v>
      </c>
      <c r="I1589" s="12">
        <v>1374.64</v>
      </c>
      <c r="J1589" s="20" t="s">
        <v>14133</v>
      </c>
      <c r="L1589" s="43" t="s">
        <v>3816</v>
      </c>
      <c r="M1589" s="12">
        <v>1374.64</v>
      </c>
      <c r="N1589" s="19">
        <f t="shared" si="48"/>
        <v>0</v>
      </c>
      <c r="Q1589" s="20" t="s">
        <v>3816</v>
      </c>
      <c r="R1589" s="20">
        <v>1374.64</v>
      </c>
      <c r="S1589" s="19">
        <f t="shared" si="49"/>
        <v>0</v>
      </c>
      <c r="T1589" s="20"/>
      <c r="U1589" s="20"/>
      <c r="V1589" s="20"/>
    </row>
    <row r="1590" spans="5:22" ht="15" hidden="1" customHeight="1" x14ac:dyDescent="0.25">
      <c r="E1590" s="20" t="s">
        <v>4128</v>
      </c>
      <c r="F1590" s="12">
        <v>521.14</v>
      </c>
      <c r="H1590" s="20" t="s">
        <v>3818</v>
      </c>
      <c r="I1590" s="12">
        <v>2834.56</v>
      </c>
      <c r="J1590" s="20" t="s">
        <v>14133</v>
      </c>
      <c r="L1590" s="43" t="s">
        <v>3818</v>
      </c>
      <c r="M1590" s="12">
        <v>2834.56</v>
      </c>
      <c r="N1590" s="19">
        <f t="shared" si="48"/>
        <v>0</v>
      </c>
      <c r="Q1590" s="20" t="s">
        <v>3818</v>
      </c>
      <c r="R1590" s="20">
        <v>2834.56</v>
      </c>
      <c r="S1590" s="19">
        <f t="shared" si="49"/>
        <v>0</v>
      </c>
      <c r="T1590" s="20"/>
      <c r="U1590" s="20"/>
      <c r="V1590" s="20"/>
    </row>
    <row r="1591" spans="5:22" ht="15" hidden="1" customHeight="1" x14ac:dyDescent="0.25">
      <c r="E1591" s="20" t="s">
        <v>4130</v>
      </c>
      <c r="F1591" s="12">
        <v>1417.28</v>
      </c>
      <c r="H1591" s="20" t="s">
        <v>3819</v>
      </c>
      <c r="I1591" s="12">
        <v>2834.56</v>
      </c>
      <c r="J1591" s="20" t="s">
        <v>14133</v>
      </c>
      <c r="L1591" s="43" t="s">
        <v>3819</v>
      </c>
      <c r="M1591" s="12">
        <v>2834.56</v>
      </c>
      <c r="N1591" s="19">
        <f t="shared" si="48"/>
        <v>0</v>
      </c>
      <c r="Q1591" s="20" t="s">
        <v>3819</v>
      </c>
      <c r="R1591" s="20">
        <v>2834.56</v>
      </c>
      <c r="S1591" s="19">
        <f t="shared" si="49"/>
        <v>0</v>
      </c>
      <c r="T1591" s="20"/>
      <c r="U1591" s="20"/>
      <c r="V1591" s="20"/>
    </row>
    <row r="1592" spans="5:22" hidden="1" x14ac:dyDescent="0.25">
      <c r="E1592" s="20" t="s">
        <v>4131</v>
      </c>
      <c r="F1592" s="12">
        <v>1417.28</v>
      </c>
      <c r="H1592" s="20" t="s">
        <v>3820</v>
      </c>
      <c r="I1592" s="12">
        <v>1559.54</v>
      </c>
      <c r="J1592" s="20" t="s">
        <v>14133</v>
      </c>
      <c r="L1592" s="43" t="s">
        <v>3820</v>
      </c>
      <c r="M1592" s="12">
        <v>1559.54</v>
      </c>
      <c r="N1592" s="19">
        <f t="shared" si="48"/>
        <v>0</v>
      </c>
      <c r="Q1592" s="21" t="s">
        <v>3820</v>
      </c>
      <c r="R1592" s="21">
        <v>1559.54</v>
      </c>
      <c r="S1592" s="19">
        <f t="shared" si="49"/>
        <v>0</v>
      </c>
      <c r="T1592" s="21"/>
      <c r="U1592" s="21"/>
      <c r="V1592" s="21"/>
    </row>
    <row r="1593" spans="5:22" hidden="1" x14ac:dyDescent="0.25">
      <c r="E1593" s="20" t="s">
        <v>4132</v>
      </c>
      <c r="F1593" s="12">
        <v>305.94</v>
      </c>
      <c r="H1593" s="20" t="s">
        <v>3821</v>
      </c>
      <c r="I1593" s="12">
        <v>365.8</v>
      </c>
      <c r="J1593" s="20" t="s">
        <v>14133</v>
      </c>
      <c r="L1593" s="43" t="s">
        <v>3821</v>
      </c>
      <c r="M1593" s="12">
        <v>365.8</v>
      </c>
      <c r="N1593" s="19">
        <f t="shared" si="48"/>
        <v>0</v>
      </c>
      <c r="Q1593" s="21" t="s">
        <v>3821</v>
      </c>
      <c r="R1593" s="21">
        <v>365.8</v>
      </c>
      <c r="S1593" s="19">
        <f t="shared" si="49"/>
        <v>0</v>
      </c>
      <c r="T1593" s="21"/>
      <c r="U1593" s="21"/>
      <c r="V1593" s="21"/>
    </row>
    <row r="1594" spans="5:22" ht="15" hidden="1" customHeight="1" x14ac:dyDescent="0.25">
      <c r="E1594" s="20" t="s">
        <v>4134</v>
      </c>
      <c r="F1594" s="12">
        <v>866.36</v>
      </c>
      <c r="H1594" s="20" t="s">
        <v>507</v>
      </c>
      <c r="I1594" s="12">
        <v>57328.84</v>
      </c>
      <c r="J1594" s="20" t="s">
        <v>14132</v>
      </c>
      <c r="L1594" s="43" t="s">
        <v>507</v>
      </c>
      <c r="M1594" s="12">
        <v>57328.84</v>
      </c>
      <c r="N1594" s="19">
        <f t="shared" si="48"/>
        <v>0</v>
      </c>
      <c r="Q1594" s="20" t="s">
        <v>507</v>
      </c>
      <c r="R1594" s="20">
        <v>57328.84</v>
      </c>
      <c r="S1594" s="19">
        <f t="shared" si="49"/>
        <v>0</v>
      </c>
      <c r="T1594" s="20"/>
      <c r="U1594" s="20"/>
      <c r="V1594" s="20"/>
    </row>
    <row r="1595" spans="5:22" ht="15" hidden="1" customHeight="1" x14ac:dyDescent="0.25">
      <c r="E1595" s="20" t="s">
        <v>4136</v>
      </c>
      <c r="F1595" s="12">
        <v>395.40999999999997</v>
      </c>
      <c r="H1595" s="20" t="s">
        <v>3822</v>
      </c>
      <c r="I1595" s="12">
        <v>20278.46</v>
      </c>
      <c r="J1595" s="20" t="s">
        <v>14133</v>
      </c>
      <c r="L1595" s="43" t="s">
        <v>3822</v>
      </c>
      <c r="M1595" s="12">
        <v>20278.46</v>
      </c>
      <c r="N1595" s="19">
        <f t="shared" si="48"/>
        <v>0</v>
      </c>
      <c r="Q1595" s="20" t="s">
        <v>3822</v>
      </c>
      <c r="R1595" s="20">
        <v>20278.46</v>
      </c>
      <c r="S1595" s="19">
        <f t="shared" si="49"/>
        <v>0</v>
      </c>
      <c r="T1595" s="20"/>
      <c r="U1595" s="20"/>
      <c r="V1595" s="20"/>
    </row>
    <row r="1596" spans="5:22" ht="15" hidden="1" customHeight="1" x14ac:dyDescent="0.25">
      <c r="E1596" s="20" t="s">
        <v>4137</v>
      </c>
      <c r="F1596" s="12">
        <v>394.17</v>
      </c>
      <c r="H1596" s="20" t="s">
        <v>3823</v>
      </c>
      <c r="I1596" s="12">
        <v>20278.46</v>
      </c>
      <c r="J1596" s="20" t="s">
        <v>14133</v>
      </c>
      <c r="L1596" s="43" t="s">
        <v>3823</v>
      </c>
      <c r="M1596" s="12">
        <v>20278.46</v>
      </c>
      <c r="N1596" s="19">
        <f t="shared" si="48"/>
        <v>0</v>
      </c>
      <c r="Q1596" s="20" t="s">
        <v>3823</v>
      </c>
      <c r="R1596" s="20">
        <v>20278.46</v>
      </c>
      <c r="S1596" s="19">
        <f t="shared" si="49"/>
        <v>0</v>
      </c>
      <c r="T1596" s="20"/>
      <c r="U1596" s="20"/>
      <c r="V1596" s="20"/>
    </row>
    <row r="1597" spans="5:22" ht="15" hidden="1" customHeight="1" x14ac:dyDescent="0.25">
      <c r="E1597" s="20" t="s">
        <v>4138</v>
      </c>
      <c r="F1597" s="12">
        <v>394.17</v>
      </c>
      <c r="H1597" s="20" t="s">
        <v>508</v>
      </c>
      <c r="I1597" s="12">
        <v>8081.5</v>
      </c>
      <c r="J1597" s="20" t="s">
        <v>14132</v>
      </c>
      <c r="L1597" s="43" t="s">
        <v>508</v>
      </c>
      <c r="M1597" s="12">
        <v>8081.5</v>
      </c>
      <c r="N1597" s="19">
        <f t="shared" si="48"/>
        <v>-1.0000000000218279E-2</v>
      </c>
      <c r="Q1597" s="20" t="s">
        <v>508</v>
      </c>
      <c r="R1597" s="20">
        <v>8081.49</v>
      </c>
      <c r="S1597" s="19">
        <f t="shared" si="49"/>
        <v>1.0000000000218279E-2</v>
      </c>
      <c r="T1597" s="20"/>
      <c r="U1597" s="20"/>
      <c r="V1597" s="20"/>
    </row>
    <row r="1598" spans="5:22" ht="15" hidden="1" customHeight="1" x14ac:dyDescent="0.25">
      <c r="E1598" s="20" t="s">
        <v>4139</v>
      </c>
      <c r="F1598" s="12">
        <v>294.79000000000002</v>
      </c>
      <c r="H1598" s="20" t="s">
        <v>509</v>
      </c>
      <c r="I1598" s="12">
        <v>8062.74</v>
      </c>
      <c r="J1598" s="20" t="s">
        <v>14132</v>
      </c>
      <c r="L1598" s="43" t="s">
        <v>509</v>
      </c>
      <c r="M1598" s="12">
        <v>8062.74</v>
      </c>
      <c r="N1598" s="19">
        <f t="shared" si="48"/>
        <v>1.0000000000218279E-2</v>
      </c>
      <c r="Q1598" s="20" t="s">
        <v>509</v>
      </c>
      <c r="R1598" s="20">
        <v>8062.75</v>
      </c>
      <c r="S1598" s="19">
        <f t="shared" si="49"/>
        <v>-1.0000000000218279E-2</v>
      </c>
      <c r="T1598" s="20"/>
      <c r="U1598" s="20"/>
      <c r="V1598" s="20"/>
    </row>
    <row r="1599" spans="5:22" hidden="1" x14ac:dyDescent="0.25">
      <c r="E1599" s="20" t="s">
        <v>4141</v>
      </c>
      <c r="F1599" s="12">
        <v>2297.83</v>
      </c>
      <c r="H1599" s="20" t="s">
        <v>510</v>
      </c>
      <c r="I1599" s="12">
        <v>22433.79</v>
      </c>
      <c r="J1599" s="20" t="s">
        <v>14132</v>
      </c>
      <c r="L1599" s="43" t="s">
        <v>510</v>
      </c>
      <c r="M1599" s="12">
        <v>22433.79</v>
      </c>
      <c r="N1599" s="19">
        <f t="shared" si="48"/>
        <v>9.9999999983992893E-3</v>
      </c>
      <c r="Q1599" s="21" t="s">
        <v>510</v>
      </c>
      <c r="R1599" s="21">
        <v>22433.8</v>
      </c>
      <c r="S1599" s="19">
        <f t="shared" si="49"/>
        <v>-9.9999999983992893E-3</v>
      </c>
      <c r="T1599" s="21"/>
      <c r="U1599" s="21"/>
      <c r="V1599" s="21"/>
    </row>
    <row r="1600" spans="5:22" hidden="1" x14ac:dyDescent="0.25">
      <c r="E1600" s="20" t="s">
        <v>4142</v>
      </c>
      <c r="F1600" s="12">
        <v>548.36</v>
      </c>
      <c r="H1600" s="20" t="s">
        <v>513</v>
      </c>
      <c r="I1600" s="12">
        <v>18676.59</v>
      </c>
      <c r="J1600" s="20" t="s">
        <v>14132</v>
      </c>
      <c r="L1600" s="43" t="s">
        <v>513</v>
      </c>
      <c r="M1600" s="12">
        <v>18676.59</v>
      </c>
      <c r="N1600" s="19">
        <f t="shared" si="48"/>
        <v>9.9999999983992893E-3</v>
      </c>
      <c r="Q1600" s="21" t="s">
        <v>513</v>
      </c>
      <c r="R1600" s="21">
        <v>18676.599999999999</v>
      </c>
      <c r="S1600" s="19">
        <f t="shared" si="49"/>
        <v>-9.9999999983992893E-3</v>
      </c>
      <c r="T1600" s="21"/>
      <c r="U1600" s="21"/>
      <c r="V1600" s="21"/>
    </row>
    <row r="1601" spans="5:22" hidden="1" x14ac:dyDescent="0.25">
      <c r="E1601" s="20" t="s">
        <v>4144</v>
      </c>
      <c r="F1601" s="12">
        <v>401.56</v>
      </c>
      <c r="H1601" s="20" t="s">
        <v>514</v>
      </c>
      <c r="I1601" s="12">
        <v>18634.46</v>
      </c>
      <c r="J1601" s="20" t="s">
        <v>14132</v>
      </c>
      <c r="L1601" s="43" t="s">
        <v>514</v>
      </c>
      <c r="M1601" s="12">
        <v>18634.46</v>
      </c>
      <c r="N1601" s="19">
        <f t="shared" si="48"/>
        <v>1.0000000002037268E-2</v>
      </c>
      <c r="Q1601" s="21" t="s">
        <v>514</v>
      </c>
      <c r="R1601" s="21">
        <v>18634.47</v>
      </c>
      <c r="S1601" s="19">
        <f t="shared" si="49"/>
        <v>-1.0000000002037268E-2</v>
      </c>
      <c r="T1601" s="21"/>
      <c r="U1601" s="21"/>
      <c r="V1601" s="21"/>
    </row>
    <row r="1602" spans="5:22" ht="15" hidden="1" customHeight="1" x14ac:dyDescent="0.25">
      <c r="E1602" s="20" t="s">
        <v>4145</v>
      </c>
      <c r="F1602" s="12">
        <v>1247.27</v>
      </c>
      <c r="H1602" s="20" t="s">
        <v>3824</v>
      </c>
      <c r="I1602" s="12">
        <v>20983.3</v>
      </c>
      <c r="J1602" s="20" t="s">
        <v>14133</v>
      </c>
      <c r="L1602" s="43" t="s">
        <v>3824</v>
      </c>
      <c r="M1602" s="12">
        <v>20983.3</v>
      </c>
      <c r="N1602" s="19">
        <f t="shared" si="48"/>
        <v>0</v>
      </c>
      <c r="Q1602" s="20" t="s">
        <v>3824</v>
      </c>
      <c r="R1602" s="20">
        <v>20983.3</v>
      </c>
      <c r="S1602" s="19">
        <f t="shared" si="49"/>
        <v>0</v>
      </c>
      <c r="T1602" s="20"/>
      <c r="U1602" s="20"/>
      <c r="V1602" s="20"/>
    </row>
    <row r="1603" spans="5:22" ht="15" hidden="1" customHeight="1" x14ac:dyDescent="0.25">
      <c r="E1603" s="20" t="s">
        <v>4146</v>
      </c>
      <c r="F1603" s="12">
        <v>672.76</v>
      </c>
      <c r="H1603" s="20" t="s">
        <v>3826</v>
      </c>
      <c r="I1603" s="12">
        <v>508.99</v>
      </c>
      <c r="J1603" s="20" t="s">
        <v>14133</v>
      </c>
      <c r="L1603" s="43" t="s">
        <v>3826</v>
      </c>
      <c r="M1603" s="12">
        <v>508.99</v>
      </c>
      <c r="N1603" s="19">
        <f t="shared" si="48"/>
        <v>0</v>
      </c>
      <c r="Q1603" s="20" t="s">
        <v>3826</v>
      </c>
      <c r="R1603" s="20">
        <v>508.99</v>
      </c>
      <c r="S1603" s="19">
        <f t="shared" si="49"/>
        <v>0</v>
      </c>
      <c r="T1603" s="20"/>
      <c r="U1603" s="20"/>
      <c r="V1603" s="20"/>
    </row>
    <row r="1604" spans="5:22" ht="15" hidden="1" customHeight="1" x14ac:dyDescent="0.25">
      <c r="E1604" s="20" t="s">
        <v>4148</v>
      </c>
      <c r="F1604" s="12">
        <v>11055.42</v>
      </c>
      <c r="H1604" s="20" t="s">
        <v>3827</v>
      </c>
      <c r="I1604" s="12">
        <v>2193.36</v>
      </c>
      <c r="J1604" s="20" t="s">
        <v>14133</v>
      </c>
      <c r="L1604" s="43" t="s">
        <v>3827</v>
      </c>
      <c r="M1604" s="12">
        <v>2193.36</v>
      </c>
      <c r="N1604" s="19">
        <f t="shared" si="48"/>
        <v>0</v>
      </c>
      <c r="Q1604" s="20" t="s">
        <v>3827</v>
      </c>
      <c r="R1604" s="20">
        <v>2193.36</v>
      </c>
      <c r="S1604" s="19">
        <f t="shared" si="49"/>
        <v>0</v>
      </c>
      <c r="T1604" s="20"/>
      <c r="U1604" s="20"/>
      <c r="V1604" s="20"/>
    </row>
    <row r="1605" spans="5:22" hidden="1" x14ac:dyDescent="0.25">
      <c r="E1605" s="20" t="s">
        <v>4149</v>
      </c>
      <c r="F1605" s="12">
        <v>428.61</v>
      </c>
      <c r="H1605" s="20" t="s">
        <v>3829</v>
      </c>
      <c r="I1605" s="12">
        <v>367.12</v>
      </c>
      <c r="J1605" s="20" t="s">
        <v>14133</v>
      </c>
      <c r="L1605" s="43" t="s">
        <v>3829</v>
      </c>
      <c r="M1605" s="12">
        <v>367.12</v>
      </c>
      <c r="N1605" s="19">
        <f t="shared" si="48"/>
        <v>1.999999999998181E-2</v>
      </c>
      <c r="Q1605" s="21" t="s">
        <v>3829</v>
      </c>
      <c r="R1605" s="21">
        <v>367.14</v>
      </c>
      <c r="S1605" s="19">
        <f t="shared" si="49"/>
        <v>-1.999999999998181E-2</v>
      </c>
      <c r="T1605" s="21"/>
      <c r="U1605" s="21"/>
      <c r="V1605" s="21"/>
    </row>
    <row r="1606" spans="5:22" ht="15" hidden="1" customHeight="1" x14ac:dyDescent="0.25">
      <c r="E1606" s="20" t="s">
        <v>4151</v>
      </c>
      <c r="F1606" s="12">
        <v>9835.68</v>
      </c>
      <c r="H1606" s="20" t="s">
        <v>3830</v>
      </c>
      <c r="I1606" s="12">
        <v>25932.14</v>
      </c>
      <c r="J1606" s="20" t="s">
        <v>14133</v>
      </c>
      <c r="L1606" s="43" t="s">
        <v>3830</v>
      </c>
      <c r="M1606" s="12">
        <v>25932.14</v>
      </c>
      <c r="N1606" s="19">
        <f t="shared" ref="N1606:N1669" si="50">+VLOOKUP(L1606,Q:V,2,0)-M1606</f>
        <v>0</v>
      </c>
      <c r="Q1606" s="20" t="s">
        <v>3830</v>
      </c>
      <c r="R1606" s="20">
        <v>25932.14</v>
      </c>
      <c r="S1606" s="19">
        <f t="shared" ref="S1606:S1669" si="51">VLOOKUP(Q1606,L:M,2,0)-R1606</f>
        <v>0</v>
      </c>
      <c r="T1606" s="20"/>
      <c r="U1606" s="20"/>
      <c r="V1606" s="20"/>
    </row>
    <row r="1607" spans="5:22" hidden="1" x14ac:dyDescent="0.25">
      <c r="E1607" s="20" t="s">
        <v>4152</v>
      </c>
      <c r="F1607" s="12">
        <v>182.78</v>
      </c>
      <c r="H1607" s="20" t="s">
        <v>3832</v>
      </c>
      <c r="I1607" s="12">
        <v>348.36</v>
      </c>
      <c r="J1607" s="20" t="s">
        <v>14133</v>
      </c>
      <c r="L1607" s="43" t="s">
        <v>3832</v>
      </c>
      <c r="M1607" s="12">
        <v>348.36</v>
      </c>
      <c r="N1607" s="19">
        <f t="shared" si="50"/>
        <v>0</v>
      </c>
      <c r="Q1607" s="21" t="s">
        <v>3832</v>
      </c>
      <c r="R1607" s="21">
        <v>348.36</v>
      </c>
      <c r="S1607" s="19">
        <f t="shared" si="51"/>
        <v>0</v>
      </c>
      <c r="T1607" s="21"/>
      <c r="U1607" s="21"/>
      <c r="V1607" s="21"/>
    </row>
    <row r="1608" spans="5:22" ht="15" hidden="1" customHeight="1" x14ac:dyDescent="0.25">
      <c r="E1608" s="20" t="s">
        <v>4154</v>
      </c>
      <c r="F1608" s="12">
        <v>2834.56</v>
      </c>
      <c r="H1608" s="20" t="s">
        <v>3833</v>
      </c>
      <c r="I1608" s="12">
        <v>20789.71</v>
      </c>
      <c r="J1608" s="20" t="s">
        <v>14133</v>
      </c>
      <c r="L1608" s="43" t="s">
        <v>3833</v>
      </c>
      <c r="M1608" s="12">
        <v>20789.71</v>
      </c>
      <c r="N1608" s="19">
        <f t="shared" si="50"/>
        <v>0</v>
      </c>
      <c r="Q1608" s="20" t="s">
        <v>3833</v>
      </c>
      <c r="R1608" s="20">
        <v>20789.71</v>
      </c>
      <c r="S1608" s="19">
        <f t="shared" si="51"/>
        <v>0</v>
      </c>
      <c r="T1608" s="20"/>
      <c r="U1608" s="20"/>
      <c r="V1608" s="20"/>
    </row>
    <row r="1609" spans="5:22" ht="15" hidden="1" customHeight="1" x14ac:dyDescent="0.25">
      <c r="E1609" s="20" t="s">
        <v>4155</v>
      </c>
      <c r="F1609" s="12">
        <v>855.8599999999999</v>
      </c>
      <c r="H1609" s="20" t="s">
        <v>515</v>
      </c>
      <c r="I1609" s="12">
        <v>23923.51</v>
      </c>
      <c r="J1609" s="20" t="s">
        <v>14132</v>
      </c>
      <c r="L1609" s="43" t="s">
        <v>515</v>
      </c>
      <c r="M1609" s="12">
        <v>23923.51</v>
      </c>
      <c r="N1609" s="19">
        <f t="shared" si="50"/>
        <v>1.0000000002037268E-2</v>
      </c>
      <c r="Q1609" s="20" t="s">
        <v>515</v>
      </c>
      <c r="R1609" s="20">
        <v>23923.52</v>
      </c>
      <c r="S1609" s="19">
        <f t="shared" si="51"/>
        <v>-1.0000000002037268E-2</v>
      </c>
      <c r="T1609" s="20"/>
      <c r="U1609" s="20"/>
      <c r="V1609" s="20"/>
    </row>
    <row r="1610" spans="5:22" hidden="1" x14ac:dyDescent="0.25">
      <c r="E1610" s="20" t="s">
        <v>4156</v>
      </c>
      <c r="F1610" s="12">
        <v>1511.77</v>
      </c>
      <c r="H1610" s="20" t="s">
        <v>3835</v>
      </c>
      <c r="I1610" s="12">
        <v>1604.7</v>
      </c>
      <c r="J1610" s="20" t="s">
        <v>14133</v>
      </c>
      <c r="L1610" s="43" t="s">
        <v>3835</v>
      </c>
      <c r="M1610" s="12">
        <v>1604.7</v>
      </c>
      <c r="N1610" s="19">
        <f t="shared" si="50"/>
        <v>3.999999999996362E-2</v>
      </c>
      <c r="Q1610" s="21" t="s">
        <v>3835</v>
      </c>
      <c r="R1610" s="21">
        <v>1604.74</v>
      </c>
      <c r="S1610" s="19">
        <f t="shared" si="51"/>
        <v>-3.999999999996362E-2</v>
      </c>
      <c r="T1610" s="21"/>
      <c r="U1610" s="21"/>
      <c r="V1610" s="21"/>
    </row>
    <row r="1611" spans="5:22" ht="15" hidden="1" customHeight="1" x14ac:dyDescent="0.25">
      <c r="E1611" s="20" t="s">
        <v>4158</v>
      </c>
      <c r="F1611" s="12">
        <v>1417.28</v>
      </c>
      <c r="H1611" s="20" t="s">
        <v>3836</v>
      </c>
      <c r="I1611" s="12">
        <v>12179.72</v>
      </c>
      <c r="J1611" s="20" t="s">
        <v>14133</v>
      </c>
      <c r="L1611" s="43" t="s">
        <v>3836</v>
      </c>
      <c r="M1611" s="12">
        <v>12179.72</v>
      </c>
      <c r="N1611" s="19">
        <f t="shared" si="50"/>
        <v>0</v>
      </c>
      <c r="Q1611" s="20" t="s">
        <v>3836</v>
      </c>
      <c r="R1611" s="20">
        <v>12179.72</v>
      </c>
      <c r="S1611" s="19">
        <f t="shared" si="51"/>
        <v>0</v>
      </c>
      <c r="T1611" s="20"/>
      <c r="U1611" s="20"/>
      <c r="V1611" s="20"/>
    </row>
    <row r="1612" spans="5:22" hidden="1" x14ac:dyDescent="0.25">
      <c r="E1612" s="20" t="s">
        <v>4159</v>
      </c>
      <c r="F1612" s="12">
        <v>2834.56</v>
      </c>
      <c r="H1612" s="20" t="s">
        <v>3838</v>
      </c>
      <c r="I1612" s="12">
        <v>1764.22</v>
      </c>
      <c r="J1612" s="20" t="s">
        <v>14133</v>
      </c>
      <c r="L1612" s="43" t="s">
        <v>3838</v>
      </c>
      <c r="M1612" s="12">
        <v>1764.22</v>
      </c>
      <c r="N1612" s="19">
        <f t="shared" si="50"/>
        <v>0</v>
      </c>
      <c r="Q1612" s="21" t="s">
        <v>3838</v>
      </c>
      <c r="R1612" s="21">
        <v>1764.22</v>
      </c>
      <c r="S1612" s="19">
        <f t="shared" si="51"/>
        <v>0</v>
      </c>
      <c r="T1612" s="21"/>
      <c r="U1612" s="21"/>
      <c r="V1612" s="21"/>
    </row>
    <row r="1613" spans="5:22" hidden="1" x14ac:dyDescent="0.25">
      <c r="E1613" s="20" t="s">
        <v>4161</v>
      </c>
      <c r="F1613" s="12">
        <v>2484.15</v>
      </c>
      <c r="H1613" s="20" t="s">
        <v>516</v>
      </c>
      <c r="I1613" s="12">
        <v>39327.839999999997</v>
      </c>
      <c r="J1613" s="20" t="s">
        <v>14132</v>
      </c>
      <c r="L1613" s="43" t="s">
        <v>516</v>
      </c>
      <c r="M1613" s="12">
        <v>39327.839999999997</v>
      </c>
      <c r="N1613" s="19">
        <f t="shared" si="50"/>
        <v>0</v>
      </c>
      <c r="Q1613" s="21" t="s">
        <v>516</v>
      </c>
      <c r="R1613" s="21">
        <v>39327.839999999997</v>
      </c>
      <c r="S1613" s="19">
        <f t="shared" si="51"/>
        <v>0</v>
      </c>
      <c r="T1613" s="21"/>
      <c r="U1613" s="21"/>
      <c r="V1613" s="21"/>
    </row>
    <row r="1614" spans="5:22" hidden="1" x14ac:dyDescent="0.25">
      <c r="E1614" s="20" t="s">
        <v>4162</v>
      </c>
      <c r="F1614" s="12">
        <v>944.85</v>
      </c>
      <c r="H1614" s="20" t="s">
        <v>3839</v>
      </c>
      <c r="I1614" s="12">
        <v>1744</v>
      </c>
      <c r="J1614" s="20" t="s">
        <v>14133</v>
      </c>
      <c r="L1614" s="43" t="s">
        <v>3839</v>
      </c>
      <c r="M1614" s="12">
        <v>1744</v>
      </c>
      <c r="N1614" s="19">
        <f t="shared" si="50"/>
        <v>9.9999999999909051E-3</v>
      </c>
      <c r="Q1614" s="21" t="s">
        <v>3839</v>
      </c>
      <c r="R1614" s="21">
        <v>1744.01</v>
      </c>
      <c r="S1614" s="19">
        <f t="shared" si="51"/>
        <v>-9.9999999999909051E-3</v>
      </c>
      <c r="T1614" s="21"/>
      <c r="U1614" s="21"/>
      <c r="V1614" s="21"/>
    </row>
    <row r="1615" spans="5:22" hidden="1" x14ac:dyDescent="0.25">
      <c r="E1615" s="20" t="s">
        <v>4164</v>
      </c>
      <c r="F1615" s="12">
        <v>2834.56</v>
      </c>
      <c r="H1615" s="20" t="s">
        <v>3841</v>
      </c>
      <c r="I1615" s="12">
        <v>8525.9</v>
      </c>
      <c r="J1615" s="20" t="s">
        <v>14133</v>
      </c>
      <c r="L1615" s="43" t="s">
        <v>3841</v>
      </c>
      <c r="M1615" s="12">
        <v>8525.9</v>
      </c>
      <c r="N1615" s="19">
        <f t="shared" si="50"/>
        <v>-2.9999999998835847E-2</v>
      </c>
      <c r="Q1615" s="21" t="s">
        <v>3841</v>
      </c>
      <c r="R1615" s="21">
        <v>8525.8700000000008</v>
      </c>
      <c r="S1615" s="19">
        <f t="shared" si="51"/>
        <v>2.9999999998835847E-2</v>
      </c>
      <c r="T1615" s="21"/>
      <c r="U1615" s="21"/>
      <c r="V1615" s="21"/>
    </row>
    <row r="1616" spans="5:22" hidden="1" x14ac:dyDescent="0.25">
      <c r="E1616" s="20" t="s">
        <v>4165</v>
      </c>
      <c r="F1616" s="12">
        <v>1374.64</v>
      </c>
      <c r="H1616" s="20" t="s">
        <v>3843</v>
      </c>
      <c r="I1616" s="12">
        <v>1102.93</v>
      </c>
      <c r="J1616" s="20" t="s">
        <v>14133</v>
      </c>
      <c r="L1616" s="43" t="s">
        <v>3843</v>
      </c>
      <c r="M1616" s="12">
        <v>1102.93</v>
      </c>
      <c r="N1616" s="19">
        <f t="shared" si="50"/>
        <v>0</v>
      </c>
      <c r="Q1616" s="21" t="s">
        <v>3843</v>
      </c>
      <c r="R1616" s="21">
        <v>1102.93</v>
      </c>
      <c r="S1616" s="19">
        <f t="shared" si="51"/>
        <v>0</v>
      </c>
      <c r="T1616" s="21"/>
      <c r="U1616" s="21"/>
      <c r="V1616" s="21"/>
    </row>
    <row r="1617" spans="5:22" ht="15" hidden="1" customHeight="1" x14ac:dyDescent="0.25">
      <c r="E1617" s="20" t="s">
        <v>4166</v>
      </c>
      <c r="F1617" s="12">
        <v>2720.36</v>
      </c>
      <c r="H1617" s="20" t="s">
        <v>3844</v>
      </c>
      <c r="I1617" s="12">
        <v>183.21</v>
      </c>
      <c r="J1617" s="20" t="s">
        <v>14133</v>
      </c>
      <c r="L1617" s="43" t="s">
        <v>3844</v>
      </c>
      <c r="M1617" s="12">
        <v>183.21</v>
      </c>
      <c r="N1617" s="19">
        <f t="shared" si="50"/>
        <v>0</v>
      </c>
      <c r="Q1617" s="20" t="s">
        <v>3844</v>
      </c>
      <c r="R1617" s="20">
        <v>183.21</v>
      </c>
      <c r="S1617" s="19">
        <f t="shared" si="51"/>
        <v>0</v>
      </c>
      <c r="T1617" s="20"/>
      <c r="U1617" s="20"/>
      <c r="V1617" s="20"/>
    </row>
    <row r="1618" spans="5:22" hidden="1" x14ac:dyDescent="0.25">
      <c r="E1618" s="20" t="s">
        <v>4168</v>
      </c>
      <c r="F1618" s="12">
        <v>1402.73</v>
      </c>
      <c r="H1618" s="20" t="s">
        <v>3845</v>
      </c>
      <c r="I1618" s="12">
        <v>946.29</v>
      </c>
      <c r="J1618" s="20" t="s">
        <v>14133</v>
      </c>
      <c r="L1618" s="43" t="s">
        <v>3845</v>
      </c>
      <c r="M1618" s="12">
        <v>946.29</v>
      </c>
      <c r="N1618" s="19">
        <f t="shared" si="50"/>
        <v>9.9999999999909051E-3</v>
      </c>
      <c r="Q1618" s="21" t="s">
        <v>3845</v>
      </c>
      <c r="R1618" s="21">
        <v>946.3</v>
      </c>
      <c r="S1618" s="19">
        <f t="shared" si="51"/>
        <v>-9.9999999999909051E-3</v>
      </c>
      <c r="T1618" s="21"/>
      <c r="U1618" s="21"/>
      <c r="V1618" s="21"/>
    </row>
    <row r="1619" spans="5:22" ht="15" hidden="1" customHeight="1" x14ac:dyDescent="0.25">
      <c r="E1619" s="20" t="s">
        <v>4170</v>
      </c>
      <c r="F1619" s="12">
        <v>25266.639999999999</v>
      </c>
      <c r="H1619" s="20" t="s">
        <v>517</v>
      </c>
      <c r="I1619" s="12">
        <v>18537.72</v>
      </c>
      <c r="J1619" s="20" t="s">
        <v>14132</v>
      </c>
      <c r="L1619" s="43" t="s">
        <v>517</v>
      </c>
      <c r="M1619" s="12">
        <v>18537.72</v>
      </c>
      <c r="N1619" s="19">
        <f t="shared" si="50"/>
        <v>-1.0000000002037268E-2</v>
      </c>
      <c r="Q1619" s="20" t="s">
        <v>517</v>
      </c>
      <c r="R1619" s="20">
        <v>18537.71</v>
      </c>
      <c r="S1619" s="19">
        <f t="shared" si="51"/>
        <v>1.0000000002037268E-2</v>
      </c>
      <c r="T1619" s="20"/>
      <c r="U1619" s="20"/>
      <c r="V1619" s="20"/>
    </row>
    <row r="1620" spans="5:22" hidden="1" x14ac:dyDescent="0.25">
      <c r="E1620" s="20" t="s">
        <v>4172</v>
      </c>
      <c r="F1620" s="12">
        <v>11155.01</v>
      </c>
      <c r="H1620" s="20" t="s">
        <v>3847</v>
      </c>
      <c r="I1620" s="12">
        <v>1324.92</v>
      </c>
      <c r="J1620" s="20" t="s">
        <v>14133</v>
      </c>
      <c r="L1620" s="43" t="s">
        <v>3847</v>
      </c>
      <c r="M1620" s="12">
        <v>1324.92</v>
      </c>
      <c r="N1620" s="19">
        <f t="shared" si="50"/>
        <v>1.999999999998181E-2</v>
      </c>
      <c r="Q1620" s="21" t="s">
        <v>3847</v>
      </c>
      <c r="R1620" s="21">
        <v>1324.94</v>
      </c>
      <c r="S1620" s="19">
        <f t="shared" si="51"/>
        <v>-1.999999999998181E-2</v>
      </c>
      <c r="T1620" s="21"/>
      <c r="U1620" s="21"/>
      <c r="V1620" s="21"/>
    </row>
    <row r="1621" spans="5:22" ht="15" hidden="1" customHeight="1" x14ac:dyDescent="0.25">
      <c r="E1621" s="20" t="s">
        <v>4181</v>
      </c>
      <c r="F1621" s="12">
        <v>1026.8300000000002</v>
      </c>
      <c r="H1621" s="20" t="s">
        <v>518</v>
      </c>
      <c r="I1621" s="12">
        <v>27888.97</v>
      </c>
      <c r="J1621" s="20" t="s">
        <v>14132</v>
      </c>
      <c r="L1621" s="43" t="s">
        <v>518</v>
      </c>
      <c r="M1621" s="12">
        <v>27888.97</v>
      </c>
      <c r="N1621" s="19">
        <f t="shared" si="50"/>
        <v>-2.0000000000436557E-2</v>
      </c>
      <c r="Q1621" s="20" t="s">
        <v>518</v>
      </c>
      <c r="R1621" s="20">
        <v>27888.95</v>
      </c>
      <c r="S1621" s="19">
        <f t="shared" si="51"/>
        <v>2.0000000000436557E-2</v>
      </c>
      <c r="T1621" s="20"/>
      <c r="U1621" s="20"/>
      <c r="V1621" s="20"/>
    </row>
    <row r="1622" spans="5:22" hidden="1" x14ac:dyDescent="0.25">
      <c r="E1622" s="20" t="s">
        <v>4174</v>
      </c>
      <c r="F1622" s="12">
        <v>1021.41</v>
      </c>
      <c r="H1622" s="20" t="s">
        <v>3848</v>
      </c>
      <c r="I1622" s="12">
        <v>1358.7</v>
      </c>
      <c r="J1622" s="20" t="s">
        <v>14133</v>
      </c>
      <c r="L1622" s="43" t="s">
        <v>3848</v>
      </c>
      <c r="M1622" s="12">
        <v>1358.7</v>
      </c>
      <c r="N1622" s="19">
        <f t="shared" si="50"/>
        <v>0</v>
      </c>
      <c r="Q1622" s="21" t="s">
        <v>3848</v>
      </c>
      <c r="R1622" s="21">
        <v>1358.7</v>
      </c>
      <c r="S1622" s="19">
        <f t="shared" si="51"/>
        <v>0</v>
      </c>
      <c r="T1622" s="21"/>
      <c r="U1622" s="21"/>
      <c r="V1622" s="21"/>
    </row>
    <row r="1623" spans="5:22" hidden="1" x14ac:dyDescent="0.25">
      <c r="E1623" s="20" t="s">
        <v>4175</v>
      </c>
      <c r="F1623" s="12">
        <v>1417.28</v>
      </c>
      <c r="H1623" s="20" t="s">
        <v>3849</v>
      </c>
      <c r="I1623" s="12">
        <v>684.24</v>
      </c>
      <c r="J1623" s="20" t="s">
        <v>14133</v>
      </c>
      <c r="L1623" s="43" t="s">
        <v>3849</v>
      </c>
      <c r="M1623" s="12">
        <v>684.24</v>
      </c>
      <c r="N1623" s="19">
        <f t="shared" si="50"/>
        <v>0</v>
      </c>
      <c r="Q1623" s="21" t="s">
        <v>3849</v>
      </c>
      <c r="R1623" s="21">
        <v>684.24</v>
      </c>
      <c r="S1623" s="19">
        <f t="shared" si="51"/>
        <v>0</v>
      </c>
      <c r="T1623" s="21"/>
      <c r="U1623" s="21"/>
      <c r="V1623" s="21"/>
    </row>
    <row r="1624" spans="5:22" hidden="1" x14ac:dyDescent="0.25">
      <c r="E1624" s="20" t="s">
        <v>4176</v>
      </c>
      <c r="F1624" s="12">
        <v>1718.65</v>
      </c>
      <c r="H1624" s="20" t="s">
        <v>521</v>
      </c>
      <c r="I1624" s="12">
        <v>1158.9100000000001</v>
      </c>
      <c r="J1624" s="20" t="s">
        <v>14132</v>
      </c>
      <c r="L1624" s="43" t="s">
        <v>521</v>
      </c>
      <c r="M1624" s="12">
        <v>1158.9100000000001</v>
      </c>
      <c r="N1624" s="19">
        <f t="shared" si="50"/>
        <v>1.999999999998181E-2</v>
      </c>
      <c r="Q1624" s="21" t="s">
        <v>521</v>
      </c>
      <c r="R1624" s="21">
        <v>1158.93</v>
      </c>
      <c r="S1624" s="19">
        <f t="shared" si="51"/>
        <v>-1.999999999998181E-2</v>
      </c>
      <c r="T1624" s="21"/>
      <c r="U1624" s="21"/>
      <c r="V1624" s="21"/>
    </row>
    <row r="1625" spans="5:22" ht="15" hidden="1" customHeight="1" x14ac:dyDescent="0.25">
      <c r="E1625" s="20" t="s">
        <v>4178</v>
      </c>
      <c r="F1625" s="12">
        <v>236.21</v>
      </c>
      <c r="H1625" s="20" t="s">
        <v>3850</v>
      </c>
      <c r="I1625" s="12">
        <v>457.42</v>
      </c>
      <c r="J1625" s="20" t="s">
        <v>14133</v>
      </c>
      <c r="L1625" s="43" t="s">
        <v>3850</v>
      </c>
      <c r="M1625" s="12">
        <v>457.42</v>
      </c>
      <c r="N1625" s="19">
        <f t="shared" si="50"/>
        <v>-9.9999999999909051E-3</v>
      </c>
      <c r="Q1625" s="20" t="s">
        <v>3850</v>
      </c>
      <c r="R1625" s="20">
        <v>457.41</v>
      </c>
      <c r="S1625" s="19">
        <f t="shared" si="51"/>
        <v>9.9999999999909051E-3</v>
      </c>
      <c r="T1625" s="20"/>
      <c r="U1625" s="20"/>
      <c r="V1625" s="20"/>
    </row>
    <row r="1626" spans="5:22" hidden="1" x14ac:dyDescent="0.25">
      <c r="E1626" s="20" t="s">
        <v>4180</v>
      </c>
      <c r="F1626" s="12">
        <v>708.64</v>
      </c>
      <c r="H1626" s="20" t="s">
        <v>3852</v>
      </c>
      <c r="I1626" s="12">
        <v>1183.49</v>
      </c>
      <c r="J1626" s="20" t="s">
        <v>14133</v>
      </c>
      <c r="L1626" s="43" t="s">
        <v>3852</v>
      </c>
      <c r="M1626" s="12">
        <v>1183.49</v>
      </c>
      <c r="N1626" s="19">
        <f t="shared" si="50"/>
        <v>4.9999999999954525E-2</v>
      </c>
      <c r="Q1626" s="21" t="s">
        <v>3852</v>
      </c>
      <c r="R1626" s="21">
        <v>1183.54</v>
      </c>
      <c r="S1626" s="19">
        <f t="shared" si="51"/>
        <v>-4.9999999999954525E-2</v>
      </c>
      <c r="T1626" s="21"/>
      <c r="U1626" s="21"/>
      <c r="V1626" s="21"/>
    </row>
    <row r="1627" spans="5:22" ht="15" hidden="1" customHeight="1" x14ac:dyDescent="0.25">
      <c r="E1627" s="20" t="s">
        <v>4182</v>
      </c>
      <c r="F1627" s="12">
        <v>229.11</v>
      </c>
      <c r="H1627" s="20" t="s">
        <v>3854</v>
      </c>
      <c r="I1627" s="12">
        <v>202.01999999999998</v>
      </c>
      <c r="J1627" s="20" t="s">
        <v>14133</v>
      </c>
      <c r="L1627" s="43" t="s">
        <v>3854</v>
      </c>
      <c r="M1627" s="12">
        <v>202.01999999999998</v>
      </c>
      <c r="N1627" s="19">
        <f t="shared" si="50"/>
        <v>1.0000000000019327E-2</v>
      </c>
      <c r="Q1627" s="20" t="s">
        <v>3854</v>
      </c>
      <c r="R1627" s="20">
        <v>202.03</v>
      </c>
      <c r="S1627" s="19">
        <f t="shared" si="51"/>
        <v>-1.0000000000019327E-2</v>
      </c>
      <c r="T1627" s="20"/>
      <c r="U1627" s="20"/>
      <c r="V1627" s="20"/>
    </row>
    <row r="1628" spans="5:22" hidden="1" x14ac:dyDescent="0.25">
      <c r="E1628" s="20" t="s">
        <v>4183</v>
      </c>
      <c r="F1628" s="12">
        <v>3570.21</v>
      </c>
      <c r="H1628" s="20" t="s">
        <v>3855</v>
      </c>
      <c r="I1628" s="12">
        <v>976.92000000000007</v>
      </c>
      <c r="J1628" s="20" t="s">
        <v>14133</v>
      </c>
      <c r="L1628" s="43" t="s">
        <v>3855</v>
      </c>
      <c r="M1628" s="12">
        <v>976.92000000000007</v>
      </c>
      <c r="N1628" s="19">
        <f t="shared" si="50"/>
        <v>-2.0000000000095497E-2</v>
      </c>
      <c r="Q1628" s="21" t="s">
        <v>3855</v>
      </c>
      <c r="R1628" s="21">
        <v>976.9</v>
      </c>
      <c r="S1628" s="19">
        <f t="shared" si="51"/>
        <v>2.0000000000095497E-2</v>
      </c>
      <c r="T1628" s="21"/>
      <c r="U1628" s="21"/>
      <c r="V1628" s="21"/>
    </row>
    <row r="1629" spans="5:22" hidden="1" x14ac:dyDescent="0.25">
      <c r="E1629" s="20" t="s">
        <v>4184</v>
      </c>
      <c r="F1629" s="12">
        <v>355.1</v>
      </c>
      <c r="H1629" s="20" t="s">
        <v>3857</v>
      </c>
      <c r="I1629" s="12">
        <v>950.64</v>
      </c>
      <c r="J1629" s="20" t="s">
        <v>14133</v>
      </c>
      <c r="L1629" s="43" t="s">
        <v>3857</v>
      </c>
      <c r="M1629" s="12">
        <v>950.64</v>
      </c>
      <c r="N1629" s="19">
        <f t="shared" si="50"/>
        <v>3.999999999996362E-2</v>
      </c>
      <c r="Q1629" s="21" t="s">
        <v>3857</v>
      </c>
      <c r="R1629" s="21">
        <v>950.68</v>
      </c>
      <c r="S1629" s="19">
        <f t="shared" si="51"/>
        <v>-3.999999999996362E-2</v>
      </c>
      <c r="T1629" s="21"/>
      <c r="U1629" s="21"/>
      <c r="V1629" s="21"/>
    </row>
    <row r="1630" spans="5:22" ht="15" hidden="1" customHeight="1" x14ac:dyDescent="0.25">
      <c r="E1630" s="20" t="s">
        <v>4185</v>
      </c>
      <c r="F1630" s="12">
        <v>472.43</v>
      </c>
      <c r="H1630" s="20" t="s">
        <v>3858</v>
      </c>
      <c r="I1630" s="12">
        <v>183.56</v>
      </c>
      <c r="J1630" s="20" t="s">
        <v>14133</v>
      </c>
      <c r="L1630" s="43" t="s">
        <v>3858</v>
      </c>
      <c r="M1630" s="12">
        <v>183.56</v>
      </c>
      <c r="N1630" s="19">
        <f t="shared" si="50"/>
        <v>9.9999999999909051E-3</v>
      </c>
      <c r="Q1630" s="20" t="s">
        <v>3858</v>
      </c>
      <c r="R1630" s="20">
        <v>183.57</v>
      </c>
      <c r="S1630" s="19">
        <f t="shared" si="51"/>
        <v>-9.9999999999909051E-3</v>
      </c>
      <c r="T1630" s="20"/>
      <c r="U1630" s="20"/>
      <c r="V1630" s="20"/>
    </row>
    <row r="1631" spans="5:22" ht="15" hidden="1" customHeight="1" x14ac:dyDescent="0.25">
      <c r="E1631" s="20" t="s">
        <v>4186</v>
      </c>
      <c r="F1631" s="12">
        <v>781.47</v>
      </c>
      <c r="H1631" s="20" t="s">
        <v>522</v>
      </c>
      <c r="I1631" s="12">
        <v>47431.93</v>
      </c>
      <c r="J1631" s="20" t="s">
        <v>14132</v>
      </c>
      <c r="L1631" s="43" t="s">
        <v>522</v>
      </c>
      <c r="M1631" s="12">
        <v>47431.93</v>
      </c>
      <c r="N1631" s="19">
        <f t="shared" si="50"/>
        <v>0</v>
      </c>
      <c r="Q1631" s="20" t="s">
        <v>522</v>
      </c>
      <c r="R1631" s="20">
        <v>47431.93</v>
      </c>
      <c r="S1631" s="19">
        <f t="shared" si="51"/>
        <v>0</v>
      </c>
      <c r="T1631" s="20"/>
      <c r="U1631" s="20"/>
      <c r="V1631" s="20"/>
    </row>
    <row r="1632" spans="5:22" ht="15" hidden="1" customHeight="1" x14ac:dyDescent="0.25">
      <c r="E1632" s="20" t="s">
        <v>4187</v>
      </c>
      <c r="F1632" s="12">
        <v>47.24</v>
      </c>
      <c r="H1632" s="20" t="s">
        <v>3859</v>
      </c>
      <c r="I1632" s="12">
        <v>1092.42</v>
      </c>
      <c r="J1632" s="20" t="s">
        <v>14133</v>
      </c>
      <c r="L1632" s="43" t="s">
        <v>3859</v>
      </c>
      <c r="M1632" s="12">
        <v>1092.42</v>
      </c>
      <c r="N1632" s="19">
        <f t="shared" si="50"/>
        <v>1.999999999998181E-2</v>
      </c>
      <c r="Q1632" s="20" t="s">
        <v>3859</v>
      </c>
      <c r="R1632" s="20">
        <v>1092.44</v>
      </c>
      <c r="S1632" s="19">
        <f t="shared" si="51"/>
        <v>-1.999999999998181E-2</v>
      </c>
      <c r="T1632" s="20"/>
      <c r="U1632" s="20"/>
      <c r="V1632" s="20"/>
    </row>
    <row r="1633" spans="5:22" ht="15" hidden="1" customHeight="1" x14ac:dyDescent="0.25">
      <c r="E1633" s="20" t="s">
        <v>4189</v>
      </c>
      <c r="F1633" s="12">
        <v>944.04</v>
      </c>
      <c r="H1633" s="20" t="s">
        <v>3860</v>
      </c>
      <c r="I1633" s="12">
        <v>10742.35</v>
      </c>
      <c r="J1633" s="20" t="s">
        <v>14133</v>
      </c>
      <c r="L1633" s="43" t="s">
        <v>3860</v>
      </c>
      <c r="M1633" s="12">
        <v>10742.35</v>
      </c>
      <c r="N1633" s="19">
        <f t="shared" si="50"/>
        <v>0</v>
      </c>
      <c r="Q1633" s="20" t="s">
        <v>3860</v>
      </c>
      <c r="R1633" s="20">
        <v>10742.35</v>
      </c>
      <c r="S1633" s="19">
        <f t="shared" si="51"/>
        <v>0</v>
      </c>
      <c r="T1633" s="20"/>
      <c r="U1633" s="20"/>
      <c r="V1633" s="20"/>
    </row>
    <row r="1634" spans="5:22" hidden="1" x14ac:dyDescent="0.25">
      <c r="E1634" s="20" t="s">
        <v>4192</v>
      </c>
      <c r="F1634" s="12">
        <v>1253.83</v>
      </c>
      <c r="H1634" s="20" t="s">
        <v>3862</v>
      </c>
      <c r="I1634" s="12">
        <v>1274.08</v>
      </c>
      <c r="J1634" s="20" t="s">
        <v>14133</v>
      </c>
      <c r="L1634" s="43" t="s">
        <v>3862</v>
      </c>
      <c r="M1634" s="12">
        <v>1274.08</v>
      </c>
      <c r="N1634" s="19">
        <f t="shared" si="50"/>
        <v>-2.9999999999972715E-2</v>
      </c>
      <c r="Q1634" s="21" t="s">
        <v>3862</v>
      </c>
      <c r="R1634" s="21">
        <v>1274.05</v>
      </c>
      <c r="S1634" s="19">
        <f t="shared" si="51"/>
        <v>2.9999999999972715E-2</v>
      </c>
      <c r="T1634" s="21"/>
      <c r="U1634" s="21"/>
      <c r="V1634" s="21"/>
    </row>
    <row r="1635" spans="5:22" ht="15" hidden="1" customHeight="1" x14ac:dyDescent="0.25">
      <c r="E1635" s="20" t="s">
        <v>4193</v>
      </c>
      <c r="F1635" s="12">
        <v>182.78</v>
      </c>
      <c r="H1635" s="20" t="s">
        <v>3864</v>
      </c>
      <c r="I1635" s="12">
        <v>367.12</v>
      </c>
      <c r="J1635" s="20" t="s">
        <v>14133</v>
      </c>
      <c r="L1635" s="43" t="s">
        <v>3864</v>
      </c>
      <c r="M1635" s="12">
        <v>367.12</v>
      </c>
      <c r="N1635" s="19">
        <f t="shared" si="50"/>
        <v>1.999999999998181E-2</v>
      </c>
      <c r="Q1635" s="20" t="s">
        <v>3864</v>
      </c>
      <c r="R1635" s="20">
        <v>367.14</v>
      </c>
      <c r="S1635" s="19">
        <f t="shared" si="51"/>
        <v>-1.999999999998181E-2</v>
      </c>
      <c r="T1635" s="20"/>
      <c r="U1635" s="20"/>
      <c r="V1635" s="20"/>
    </row>
    <row r="1636" spans="5:22" hidden="1" x14ac:dyDescent="0.25">
      <c r="E1636" s="20" t="s">
        <v>4194</v>
      </c>
      <c r="F1636" s="12">
        <v>389.49</v>
      </c>
      <c r="H1636" s="20" t="s">
        <v>3865</v>
      </c>
      <c r="I1636" s="12">
        <v>2132.98</v>
      </c>
      <c r="J1636" s="20" t="s">
        <v>14133</v>
      </c>
      <c r="L1636" s="43" t="s">
        <v>3865</v>
      </c>
      <c r="M1636" s="12">
        <v>2132.98</v>
      </c>
      <c r="N1636" s="19">
        <f t="shared" si="50"/>
        <v>9.9999999997635314E-3</v>
      </c>
      <c r="Q1636" s="21" t="s">
        <v>3865</v>
      </c>
      <c r="R1636" s="21">
        <v>2132.9899999999998</v>
      </c>
      <c r="S1636" s="19">
        <f t="shared" si="51"/>
        <v>-9.9999999997635314E-3</v>
      </c>
      <c r="T1636" s="21"/>
      <c r="U1636" s="21"/>
      <c r="V1636" s="21"/>
    </row>
    <row r="1637" spans="5:22" ht="15" hidden="1" customHeight="1" x14ac:dyDescent="0.25">
      <c r="E1637" s="20" t="s">
        <v>4196</v>
      </c>
      <c r="F1637" s="12">
        <v>482.87</v>
      </c>
      <c r="H1637" s="20" t="s">
        <v>3867</v>
      </c>
      <c r="I1637" s="12">
        <v>1037.0700000000002</v>
      </c>
      <c r="J1637" s="20" t="s">
        <v>14133</v>
      </c>
      <c r="L1637" s="43" t="s">
        <v>3867</v>
      </c>
      <c r="M1637" s="12">
        <v>1037.0700000000002</v>
      </c>
      <c r="N1637" s="19">
        <f t="shared" si="50"/>
        <v>0</v>
      </c>
      <c r="Q1637" s="20" t="s">
        <v>3867</v>
      </c>
      <c r="R1637" s="20">
        <v>1037.07</v>
      </c>
      <c r="S1637" s="19">
        <f t="shared" si="51"/>
        <v>0</v>
      </c>
      <c r="T1637" s="20"/>
      <c r="U1637" s="20"/>
      <c r="V1637" s="20"/>
    </row>
    <row r="1638" spans="5:22" hidden="1" x14ac:dyDescent="0.25">
      <c r="E1638" s="20" t="s">
        <v>4197</v>
      </c>
      <c r="F1638" s="12">
        <v>1536.02</v>
      </c>
      <c r="H1638" s="20" t="s">
        <v>3868</v>
      </c>
      <c r="I1638" s="12">
        <v>947</v>
      </c>
      <c r="J1638" s="20" t="s">
        <v>14133</v>
      </c>
      <c r="L1638" s="43" t="s">
        <v>3868</v>
      </c>
      <c r="M1638" s="12">
        <v>947</v>
      </c>
      <c r="N1638" s="19">
        <f t="shared" si="50"/>
        <v>9.9999999999909051E-3</v>
      </c>
      <c r="Q1638" s="21" t="s">
        <v>3868</v>
      </c>
      <c r="R1638" s="21">
        <v>947.01</v>
      </c>
      <c r="S1638" s="19">
        <f t="shared" si="51"/>
        <v>-9.9999999999909051E-3</v>
      </c>
      <c r="T1638" s="21"/>
      <c r="U1638" s="21"/>
      <c r="V1638" s="21"/>
    </row>
    <row r="1639" spans="5:22" hidden="1" x14ac:dyDescent="0.25">
      <c r="E1639" s="20" t="s">
        <v>4200</v>
      </c>
      <c r="F1639" s="12">
        <v>2015.1399999999999</v>
      </c>
      <c r="H1639" s="20" t="s">
        <v>3870</v>
      </c>
      <c r="I1639" s="12">
        <v>1044</v>
      </c>
      <c r="J1639" s="20" t="s">
        <v>14133</v>
      </c>
      <c r="L1639" s="43" t="s">
        <v>3870</v>
      </c>
      <c r="M1639" s="12">
        <v>1044</v>
      </c>
      <c r="N1639" s="19">
        <f t="shared" si="50"/>
        <v>-9.9999999999909051E-3</v>
      </c>
      <c r="Q1639" s="21" t="s">
        <v>3870</v>
      </c>
      <c r="R1639" s="21">
        <v>1043.99</v>
      </c>
      <c r="S1639" s="19">
        <f t="shared" si="51"/>
        <v>9.9999999999909051E-3</v>
      </c>
      <c r="T1639" s="21"/>
      <c r="U1639" s="21"/>
      <c r="V1639" s="21"/>
    </row>
    <row r="1640" spans="5:22" ht="15" hidden="1" customHeight="1" x14ac:dyDescent="0.25">
      <c r="E1640" s="20" t="s">
        <v>4201</v>
      </c>
      <c r="F1640" s="12">
        <v>909.56999999999994</v>
      </c>
      <c r="H1640" s="20" t="s">
        <v>3871</v>
      </c>
      <c r="I1640" s="12">
        <v>21906.63</v>
      </c>
      <c r="J1640" s="20" t="s">
        <v>14133</v>
      </c>
      <c r="L1640" s="43" t="s">
        <v>3871</v>
      </c>
      <c r="M1640" s="12">
        <v>21906.63</v>
      </c>
      <c r="N1640" s="19">
        <f t="shared" si="50"/>
        <v>0</v>
      </c>
      <c r="Q1640" s="20" t="s">
        <v>3871</v>
      </c>
      <c r="R1640" s="20">
        <v>21906.63</v>
      </c>
      <c r="S1640" s="19">
        <f t="shared" si="51"/>
        <v>0</v>
      </c>
      <c r="T1640" s="20"/>
      <c r="U1640" s="20"/>
      <c r="V1640" s="20"/>
    </row>
    <row r="1641" spans="5:22" hidden="1" x14ac:dyDescent="0.25">
      <c r="E1641" s="20" t="s">
        <v>4203</v>
      </c>
      <c r="F1641" s="12">
        <v>266.11</v>
      </c>
      <c r="H1641" s="20" t="s">
        <v>3873</v>
      </c>
      <c r="I1641" s="12">
        <v>641.67999999999995</v>
      </c>
      <c r="J1641" s="20" t="s">
        <v>14133</v>
      </c>
      <c r="L1641" s="43" t="s">
        <v>3873</v>
      </c>
      <c r="M1641" s="12">
        <v>641.67999999999995</v>
      </c>
      <c r="N1641" s="19">
        <f t="shared" si="50"/>
        <v>0</v>
      </c>
      <c r="Q1641" s="21" t="s">
        <v>3873</v>
      </c>
      <c r="R1641" s="21">
        <v>641.67999999999995</v>
      </c>
      <c r="S1641" s="19">
        <f t="shared" si="51"/>
        <v>0</v>
      </c>
      <c r="T1641" s="21"/>
      <c r="U1641" s="21"/>
      <c r="V1641" s="21"/>
    </row>
    <row r="1642" spans="5:22" ht="15" hidden="1" customHeight="1" x14ac:dyDescent="0.25">
      <c r="E1642" s="20" t="s">
        <v>4204</v>
      </c>
      <c r="F1642" s="12">
        <v>203.02</v>
      </c>
      <c r="H1642" s="20" t="s">
        <v>3874</v>
      </c>
      <c r="I1642" s="12">
        <v>339.58</v>
      </c>
      <c r="J1642" s="20" t="s">
        <v>14133</v>
      </c>
      <c r="L1642" s="43" t="s">
        <v>3874</v>
      </c>
      <c r="M1642" s="12">
        <v>339.58</v>
      </c>
      <c r="N1642" s="19">
        <f t="shared" si="50"/>
        <v>0</v>
      </c>
      <c r="Q1642" s="20" t="s">
        <v>3874</v>
      </c>
      <c r="R1642" s="20">
        <v>339.58</v>
      </c>
      <c r="S1642" s="19">
        <f t="shared" si="51"/>
        <v>0</v>
      </c>
      <c r="T1642" s="20"/>
      <c r="U1642" s="20"/>
      <c r="V1642" s="20"/>
    </row>
    <row r="1643" spans="5:22" ht="15" hidden="1" customHeight="1" x14ac:dyDescent="0.25">
      <c r="E1643" s="20" t="s">
        <v>4206</v>
      </c>
      <c r="F1643" s="12">
        <v>938.63000000000011</v>
      </c>
      <c r="H1643" s="20" t="s">
        <v>3875</v>
      </c>
      <c r="I1643" s="12">
        <v>183.21</v>
      </c>
      <c r="J1643" s="20" t="s">
        <v>14133</v>
      </c>
      <c r="L1643" s="43" t="s">
        <v>3875</v>
      </c>
      <c r="M1643" s="12">
        <v>183.21</v>
      </c>
      <c r="N1643" s="19">
        <f t="shared" si="50"/>
        <v>0</v>
      </c>
      <c r="Q1643" s="20" t="s">
        <v>3875</v>
      </c>
      <c r="R1643" s="20">
        <v>183.21</v>
      </c>
      <c r="S1643" s="19">
        <f t="shared" si="51"/>
        <v>0</v>
      </c>
      <c r="T1643" s="20"/>
      <c r="U1643" s="20"/>
      <c r="V1643" s="20"/>
    </row>
    <row r="1644" spans="5:22" hidden="1" x14ac:dyDescent="0.25">
      <c r="E1644" s="20" t="s">
        <v>4207</v>
      </c>
      <c r="F1644" s="12">
        <v>396.62</v>
      </c>
      <c r="H1644" s="20" t="s">
        <v>3876</v>
      </c>
      <c r="I1644" s="12">
        <v>847.43</v>
      </c>
      <c r="J1644" s="20" t="s">
        <v>14133</v>
      </c>
      <c r="L1644" s="43" t="s">
        <v>3876</v>
      </c>
      <c r="M1644" s="12">
        <v>847.43</v>
      </c>
      <c r="N1644" s="19">
        <f t="shared" si="50"/>
        <v>-9.9999999999909051E-3</v>
      </c>
      <c r="Q1644" s="21" t="s">
        <v>3876</v>
      </c>
      <c r="R1644" s="21">
        <v>847.42</v>
      </c>
      <c r="S1644" s="19">
        <f t="shared" si="51"/>
        <v>9.9999999999909051E-3</v>
      </c>
      <c r="T1644" s="21"/>
      <c r="U1644" s="21"/>
      <c r="V1644" s="21"/>
    </row>
    <row r="1645" spans="5:22" ht="15" hidden="1" customHeight="1" x14ac:dyDescent="0.25">
      <c r="E1645" s="20" t="s">
        <v>4208</v>
      </c>
      <c r="F1645" s="12">
        <v>2133.4900000000002</v>
      </c>
      <c r="H1645" s="20" t="s">
        <v>3877</v>
      </c>
      <c r="I1645" s="12">
        <v>7044.95</v>
      </c>
      <c r="J1645" s="20" t="s">
        <v>14133</v>
      </c>
      <c r="L1645" s="43" t="s">
        <v>3877</v>
      </c>
      <c r="M1645" s="12">
        <v>7044.95</v>
      </c>
      <c r="N1645" s="19">
        <f t="shared" si="50"/>
        <v>0</v>
      </c>
      <c r="Q1645" s="20" t="s">
        <v>3877</v>
      </c>
      <c r="R1645" s="20">
        <v>7044.95</v>
      </c>
      <c r="S1645" s="19">
        <f t="shared" si="51"/>
        <v>0</v>
      </c>
      <c r="T1645" s="20"/>
      <c r="U1645" s="20"/>
      <c r="V1645" s="20"/>
    </row>
    <row r="1646" spans="5:22" hidden="1" x14ac:dyDescent="0.25">
      <c r="E1646" s="20" t="s">
        <v>4210</v>
      </c>
      <c r="F1646" s="12">
        <v>4545.08</v>
      </c>
      <c r="H1646" s="20" t="s">
        <v>3878</v>
      </c>
      <c r="I1646" s="12">
        <v>586.14</v>
      </c>
      <c r="J1646" s="20" t="s">
        <v>14133</v>
      </c>
      <c r="L1646" s="43" t="s">
        <v>3878</v>
      </c>
      <c r="M1646" s="12">
        <v>586.14</v>
      </c>
      <c r="N1646" s="19">
        <f t="shared" si="50"/>
        <v>9.9999999999909051E-3</v>
      </c>
      <c r="Q1646" s="21" t="s">
        <v>3878</v>
      </c>
      <c r="R1646" s="21">
        <v>586.15</v>
      </c>
      <c r="S1646" s="19">
        <f t="shared" si="51"/>
        <v>-9.9999999999909051E-3</v>
      </c>
      <c r="T1646" s="21"/>
      <c r="U1646" s="21"/>
      <c r="V1646" s="21"/>
    </row>
    <row r="1647" spans="5:22" hidden="1" x14ac:dyDescent="0.25">
      <c r="E1647" s="20" t="s">
        <v>4212</v>
      </c>
      <c r="F1647" s="12">
        <v>163.21</v>
      </c>
      <c r="H1647" s="20" t="s">
        <v>3879</v>
      </c>
      <c r="I1647" s="12">
        <v>2346.8200000000002</v>
      </c>
      <c r="J1647" s="20" t="s">
        <v>14133</v>
      </c>
      <c r="L1647" s="43" t="s">
        <v>3879</v>
      </c>
      <c r="M1647" s="12">
        <v>2346.8200000000002</v>
      </c>
      <c r="N1647" s="19">
        <f t="shared" si="50"/>
        <v>-1.999999999998181E-2</v>
      </c>
      <c r="Q1647" s="21" t="s">
        <v>3879</v>
      </c>
      <c r="R1647" s="21">
        <v>2346.8000000000002</v>
      </c>
      <c r="S1647" s="19">
        <f t="shared" si="51"/>
        <v>1.999999999998181E-2</v>
      </c>
      <c r="T1647" s="21"/>
      <c r="U1647" s="21"/>
      <c r="V1647" s="21"/>
    </row>
    <row r="1648" spans="5:22" hidden="1" x14ac:dyDescent="0.25">
      <c r="E1648" s="20" t="s">
        <v>4213</v>
      </c>
      <c r="F1648" s="12">
        <v>396.62</v>
      </c>
      <c r="H1648" s="20" t="s">
        <v>3880</v>
      </c>
      <c r="I1648" s="12">
        <v>1120.69</v>
      </c>
      <c r="J1648" s="20" t="s">
        <v>14133</v>
      </c>
      <c r="L1648" s="43" t="s">
        <v>3880</v>
      </c>
      <c r="M1648" s="12">
        <v>1120.69</v>
      </c>
      <c r="N1648" s="19">
        <f t="shared" si="50"/>
        <v>1.999999999998181E-2</v>
      </c>
      <c r="Q1648" s="21" t="s">
        <v>3880</v>
      </c>
      <c r="R1648" s="21">
        <v>1120.71</v>
      </c>
      <c r="S1648" s="19">
        <f t="shared" si="51"/>
        <v>-1.999999999998181E-2</v>
      </c>
      <c r="T1648" s="21"/>
      <c r="U1648" s="21"/>
      <c r="V1648" s="21"/>
    </row>
    <row r="1649" spans="5:22" hidden="1" x14ac:dyDescent="0.25">
      <c r="E1649" s="20" t="s">
        <v>4215</v>
      </c>
      <c r="F1649" s="12">
        <v>953.6099999999999</v>
      </c>
      <c r="H1649" s="20" t="s">
        <v>3881</v>
      </c>
      <c r="I1649" s="12">
        <v>3030.72</v>
      </c>
      <c r="J1649" s="20" t="s">
        <v>14133</v>
      </c>
      <c r="L1649" s="43" t="s">
        <v>3881</v>
      </c>
      <c r="M1649" s="12">
        <v>3030.72</v>
      </c>
      <c r="N1649" s="19">
        <f t="shared" si="50"/>
        <v>5.0000000000181899E-2</v>
      </c>
      <c r="Q1649" s="21" t="s">
        <v>3881</v>
      </c>
      <c r="R1649" s="21">
        <v>3030.77</v>
      </c>
      <c r="S1649" s="19">
        <f t="shared" si="51"/>
        <v>-5.0000000000181899E-2</v>
      </c>
      <c r="T1649" s="21"/>
      <c r="U1649" s="21"/>
      <c r="V1649" s="21"/>
    </row>
    <row r="1650" spans="5:22" ht="15" hidden="1" customHeight="1" x14ac:dyDescent="0.25">
      <c r="E1650" s="20" t="s">
        <v>4216</v>
      </c>
      <c r="F1650" s="12">
        <v>622.01</v>
      </c>
      <c r="H1650" s="20" t="s">
        <v>3882</v>
      </c>
      <c r="I1650" s="12">
        <v>13599.72</v>
      </c>
      <c r="J1650" s="20" t="s">
        <v>14133</v>
      </c>
      <c r="L1650" s="43" t="s">
        <v>3882</v>
      </c>
      <c r="M1650" s="12">
        <v>13599.72</v>
      </c>
      <c r="N1650" s="19">
        <f t="shared" si="50"/>
        <v>-1.0000000000218279E-2</v>
      </c>
      <c r="Q1650" s="20" t="s">
        <v>3882</v>
      </c>
      <c r="R1650" s="20">
        <v>13599.71</v>
      </c>
      <c r="S1650" s="19">
        <f t="shared" si="51"/>
        <v>1.0000000000218279E-2</v>
      </c>
      <c r="T1650" s="20"/>
      <c r="U1650" s="20"/>
      <c r="V1650" s="20"/>
    </row>
    <row r="1651" spans="5:22" hidden="1" x14ac:dyDescent="0.25">
      <c r="E1651" s="20" t="s">
        <v>4339</v>
      </c>
      <c r="F1651" s="12">
        <v>6373.65</v>
      </c>
      <c r="H1651" s="20" t="s">
        <v>3883</v>
      </c>
      <c r="I1651" s="12">
        <v>240.63</v>
      </c>
      <c r="J1651" s="20" t="s">
        <v>14133</v>
      </c>
      <c r="L1651" s="43" t="s">
        <v>3883</v>
      </c>
      <c r="M1651" s="12">
        <v>240.63</v>
      </c>
      <c r="N1651" s="19">
        <f t="shared" si="50"/>
        <v>0</v>
      </c>
      <c r="Q1651" s="21" t="s">
        <v>3883</v>
      </c>
      <c r="R1651" s="21">
        <v>240.63</v>
      </c>
      <c r="S1651" s="19">
        <f t="shared" si="51"/>
        <v>0</v>
      </c>
      <c r="T1651" s="21"/>
      <c r="U1651" s="21"/>
      <c r="V1651" s="21"/>
    </row>
    <row r="1652" spans="5:22" hidden="1" x14ac:dyDescent="0.25">
      <c r="E1652" s="20" t="s">
        <v>4344</v>
      </c>
      <c r="F1652" s="12">
        <v>12828.75</v>
      </c>
      <c r="H1652" s="20" t="s">
        <v>3885</v>
      </c>
      <c r="I1652" s="12">
        <v>1152.5</v>
      </c>
      <c r="J1652" s="20" t="s">
        <v>14133</v>
      </c>
      <c r="L1652" s="43" t="s">
        <v>3885</v>
      </c>
      <c r="M1652" s="12">
        <v>1152.5</v>
      </c>
      <c r="N1652" s="19">
        <f t="shared" si="50"/>
        <v>9.9999999999909051E-3</v>
      </c>
      <c r="Q1652" s="21" t="s">
        <v>3885</v>
      </c>
      <c r="R1652" s="21">
        <v>1152.51</v>
      </c>
      <c r="S1652" s="19">
        <f t="shared" si="51"/>
        <v>-9.9999999999909051E-3</v>
      </c>
      <c r="T1652" s="21"/>
      <c r="U1652" s="21"/>
      <c r="V1652" s="21"/>
    </row>
    <row r="1653" spans="5:22" hidden="1" x14ac:dyDescent="0.25">
      <c r="E1653" s="20" t="s">
        <v>4218</v>
      </c>
      <c r="F1653" s="12">
        <v>5202.32</v>
      </c>
      <c r="H1653" s="20" t="s">
        <v>3887</v>
      </c>
      <c r="I1653" s="12">
        <v>592.93000000000006</v>
      </c>
      <c r="J1653" s="20" t="s">
        <v>14133</v>
      </c>
      <c r="L1653" s="43" t="s">
        <v>3887</v>
      </c>
      <c r="M1653" s="12">
        <v>592.93000000000006</v>
      </c>
      <c r="N1653" s="19">
        <f t="shared" si="50"/>
        <v>-2.0000000000095497E-2</v>
      </c>
      <c r="Q1653" s="21" t="s">
        <v>3887</v>
      </c>
      <c r="R1653" s="21">
        <v>592.91</v>
      </c>
      <c r="S1653" s="19">
        <f t="shared" si="51"/>
        <v>2.0000000000095497E-2</v>
      </c>
      <c r="T1653" s="21"/>
      <c r="U1653" s="21"/>
      <c r="V1653" s="21"/>
    </row>
    <row r="1654" spans="5:22" hidden="1" x14ac:dyDescent="0.25">
      <c r="E1654" s="20" t="s">
        <v>4219</v>
      </c>
      <c r="F1654" s="12">
        <v>17324.75</v>
      </c>
      <c r="H1654" s="20" t="s">
        <v>3889</v>
      </c>
      <c r="I1654" s="12">
        <v>1063.98</v>
      </c>
      <c r="J1654" s="20" t="s">
        <v>14133</v>
      </c>
      <c r="L1654" s="43" t="s">
        <v>3889</v>
      </c>
      <c r="M1654" s="12">
        <v>1063.98</v>
      </c>
      <c r="N1654" s="19">
        <f t="shared" si="50"/>
        <v>1.999999999998181E-2</v>
      </c>
      <c r="Q1654" s="21" t="s">
        <v>3889</v>
      </c>
      <c r="R1654" s="21">
        <v>1064</v>
      </c>
      <c r="S1654" s="19">
        <f t="shared" si="51"/>
        <v>-1.999999999998181E-2</v>
      </c>
      <c r="T1654" s="21"/>
      <c r="U1654" s="21"/>
      <c r="V1654" s="21"/>
    </row>
    <row r="1655" spans="5:22" ht="15" hidden="1" customHeight="1" x14ac:dyDescent="0.25">
      <c r="E1655" s="20" t="s">
        <v>4340</v>
      </c>
      <c r="F1655" s="12">
        <v>6762.19</v>
      </c>
      <c r="H1655" s="20" t="s">
        <v>523</v>
      </c>
      <c r="I1655" s="12">
        <v>194.82</v>
      </c>
      <c r="J1655" s="20" t="s">
        <v>14132</v>
      </c>
      <c r="L1655" s="43" t="s">
        <v>523</v>
      </c>
      <c r="M1655" s="12">
        <v>194.82</v>
      </c>
      <c r="N1655" s="19">
        <f t="shared" si="50"/>
        <v>1.0000000000019327E-2</v>
      </c>
      <c r="Q1655" s="20" t="s">
        <v>523</v>
      </c>
      <c r="R1655" s="20">
        <v>194.83</v>
      </c>
      <c r="S1655" s="19">
        <f t="shared" si="51"/>
        <v>-1.0000000000019327E-2</v>
      </c>
      <c r="T1655" s="20"/>
      <c r="U1655" s="20"/>
      <c r="V1655" s="20"/>
    </row>
    <row r="1656" spans="5:22" ht="15" hidden="1" customHeight="1" x14ac:dyDescent="0.25">
      <c r="E1656" s="20" t="s">
        <v>4220</v>
      </c>
      <c r="F1656" s="12">
        <v>20777.89</v>
      </c>
      <c r="H1656" s="20" t="s">
        <v>3890</v>
      </c>
      <c r="I1656" s="12">
        <v>21355.21</v>
      </c>
      <c r="J1656" s="20" t="s">
        <v>14133</v>
      </c>
      <c r="L1656" s="43" t="s">
        <v>3890</v>
      </c>
      <c r="M1656" s="12">
        <v>21355.21</v>
      </c>
      <c r="N1656" s="19">
        <f t="shared" si="50"/>
        <v>1.0000000002037268E-2</v>
      </c>
      <c r="Q1656" s="20" t="s">
        <v>3890</v>
      </c>
      <c r="R1656" s="20">
        <v>21355.22</v>
      </c>
      <c r="S1656" s="19">
        <f t="shared" si="51"/>
        <v>-1.0000000002037268E-2</v>
      </c>
      <c r="T1656" s="20"/>
      <c r="U1656" s="20"/>
      <c r="V1656" s="20"/>
    </row>
    <row r="1657" spans="5:22" hidden="1" x14ac:dyDescent="0.25">
      <c r="E1657" s="20" t="s">
        <v>4222</v>
      </c>
      <c r="F1657" s="12">
        <v>20789.71</v>
      </c>
      <c r="H1657" s="20" t="s">
        <v>3891</v>
      </c>
      <c r="I1657" s="12">
        <v>556.76</v>
      </c>
      <c r="J1657" s="20" t="s">
        <v>14133</v>
      </c>
      <c r="L1657" s="43" t="s">
        <v>3891</v>
      </c>
      <c r="M1657" s="12">
        <v>556.76</v>
      </c>
      <c r="N1657" s="19">
        <f t="shared" si="50"/>
        <v>0</v>
      </c>
      <c r="Q1657" s="21" t="s">
        <v>3891</v>
      </c>
      <c r="R1657" s="21">
        <v>556.76</v>
      </c>
      <c r="S1657" s="19">
        <f t="shared" si="51"/>
        <v>0</v>
      </c>
      <c r="T1657" s="21"/>
      <c r="U1657" s="21"/>
      <c r="V1657" s="21"/>
    </row>
    <row r="1658" spans="5:22" hidden="1" x14ac:dyDescent="0.25">
      <c r="E1658" s="20" t="s">
        <v>4342</v>
      </c>
      <c r="F1658" s="12">
        <v>6409.69</v>
      </c>
      <c r="H1658" s="20" t="s">
        <v>3893</v>
      </c>
      <c r="I1658" s="12">
        <v>1013.96</v>
      </c>
      <c r="J1658" s="20" t="s">
        <v>14133</v>
      </c>
      <c r="L1658" s="43" t="s">
        <v>3893</v>
      </c>
      <c r="M1658" s="12">
        <v>1013.96</v>
      </c>
      <c r="N1658" s="19">
        <f t="shared" si="50"/>
        <v>4.9999999999954525E-2</v>
      </c>
      <c r="Q1658" s="21" t="s">
        <v>3893</v>
      </c>
      <c r="R1658" s="21">
        <v>1014.01</v>
      </c>
      <c r="S1658" s="19">
        <f t="shared" si="51"/>
        <v>-4.9999999999954525E-2</v>
      </c>
      <c r="T1658" s="21"/>
      <c r="U1658" s="21"/>
      <c r="V1658" s="21"/>
    </row>
    <row r="1659" spans="5:22" ht="15" hidden="1" customHeight="1" x14ac:dyDescent="0.25">
      <c r="E1659" s="20" t="s">
        <v>4223</v>
      </c>
      <c r="F1659" s="12">
        <v>18224.11</v>
      </c>
      <c r="H1659" s="20" t="s">
        <v>3894</v>
      </c>
      <c r="I1659" s="12">
        <v>532.99</v>
      </c>
      <c r="J1659" s="20" t="s">
        <v>14133</v>
      </c>
      <c r="L1659" s="43" t="s">
        <v>3894</v>
      </c>
      <c r="M1659" s="12">
        <v>532.99</v>
      </c>
      <c r="N1659" s="19">
        <f t="shared" si="50"/>
        <v>9.9999999999909051E-3</v>
      </c>
      <c r="Q1659" s="20" t="s">
        <v>3894</v>
      </c>
      <c r="R1659" s="20">
        <v>533</v>
      </c>
      <c r="S1659" s="19">
        <f t="shared" si="51"/>
        <v>-9.9999999999909051E-3</v>
      </c>
      <c r="T1659" s="20"/>
      <c r="U1659" s="20"/>
      <c r="V1659" s="20"/>
    </row>
    <row r="1660" spans="5:22" ht="15" hidden="1" customHeight="1" x14ac:dyDescent="0.25">
      <c r="E1660" s="20" t="s">
        <v>4224</v>
      </c>
      <c r="F1660" s="12">
        <v>6759.49</v>
      </c>
      <c r="H1660" s="20" t="s">
        <v>3895</v>
      </c>
      <c r="I1660" s="12">
        <v>22314.14</v>
      </c>
      <c r="J1660" s="20" t="s">
        <v>14133</v>
      </c>
      <c r="L1660" s="43" t="s">
        <v>3895</v>
      </c>
      <c r="M1660" s="12">
        <v>22314.14</v>
      </c>
      <c r="N1660" s="19">
        <f t="shared" si="50"/>
        <v>-9.9999999983992893E-3</v>
      </c>
      <c r="Q1660" s="20" t="s">
        <v>3895</v>
      </c>
      <c r="R1660" s="20">
        <v>22314.13</v>
      </c>
      <c r="S1660" s="19">
        <f t="shared" si="51"/>
        <v>9.9999999983992893E-3</v>
      </c>
      <c r="T1660" s="20"/>
      <c r="U1660" s="20"/>
      <c r="V1660" s="20"/>
    </row>
    <row r="1661" spans="5:22" hidden="1" x14ac:dyDescent="0.25">
      <c r="E1661" s="20" t="s">
        <v>4341</v>
      </c>
      <c r="F1661" s="12">
        <v>12714.03</v>
      </c>
      <c r="H1661" s="20" t="s">
        <v>3896</v>
      </c>
      <c r="I1661" s="12">
        <v>783.12</v>
      </c>
      <c r="J1661" s="20" t="s">
        <v>14133</v>
      </c>
      <c r="L1661" s="43" t="s">
        <v>3896</v>
      </c>
      <c r="M1661" s="12">
        <v>783.12</v>
      </c>
      <c r="N1661" s="19">
        <f t="shared" si="50"/>
        <v>2.9999999999972715E-2</v>
      </c>
      <c r="Q1661" s="21" t="s">
        <v>3896</v>
      </c>
      <c r="R1661" s="21">
        <v>783.15</v>
      </c>
      <c r="S1661" s="19">
        <f t="shared" si="51"/>
        <v>-2.9999999999972715E-2</v>
      </c>
      <c r="T1661" s="21"/>
      <c r="U1661" s="21"/>
      <c r="V1661" s="21"/>
    </row>
    <row r="1662" spans="5:22" hidden="1" x14ac:dyDescent="0.25">
      <c r="E1662" s="20" t="s">
        <v>4338</v>
      </c>
      <c r="F1662" s="12">
        <v>9289.27</v>
      </c>
      <c r="H1662" s="20" t="s">
        <v>3898</v>
      </c>
      <c r="I1662" s="12">
        <v>232.51</v>
      </c>
      <c r="J1662" s="20" t="s">
        <v>14133</v>
      </c>
      <c r="L1662" s="43" t="s">
        <v>3898</v>
      </c>
      <c r="M1662" s="12">
        <v>232.51</v>
      </c>
      <c r="N1662" s="19">
        <f t="shared" si="50"/>
        <v>-9.9999999999909051E-3</v>
      </c>
      <c r="Q1662" s="21" t="s">
        <v>3898</v>
      </c>
      <c r="R1662" s="21">
        <v>232.5</v>
      </c>
      <c r="S1662" s="19">
        <f t="shared" si="51"/>
        <v>9.9999999999909051E-3</v>
      </c>
      <c r="T1662" s="21"/>
      <c r="U1662" s="21"/>
      <c r="V1662" s="21"/>
    </row>
    <row r="1663" spans="5:22" ht="15" hidden="1" customHeight="1" x14ac:dyDescent="0.25">
      <c r="E1663" s="20" t="s">
        <v>4343</v>
      </c>
      <c r="F1663" s="12">
        <v>10245.879999999999</v>
      </c>
      <c r="H1663" s="20" t="s">
        <v>3899</v>
      </c>
      <c r="I1663" s="12">
        <v>234.53</v>
      </c>
      <c r="J1663" s="20" t="s">
        <v>14133</v>
      </c>
      <c r="L1663" s="43" t="s">
        <v>3899</v>
      </c>
      <c r="M1663" s="12">
        <v>234.53</v>
      </c>
      <c r="N1663" s="19">
        <f t="shared" si="50"/>
        <v>0</v>
      </c>
      <c r="Q1663" s="20" t="s">
        <v>3899</v>
      </c>
      <c r="R1663" s="20">
        <v>234.53</v>
      </c>
      <c r="S1663" s="19">
        <f t="shared" si="51"/>
        <v>0</v>
      </c>
      <c r="T1663" s="20"/>
      <c r="U1663" s="20"/>
      <c r="V1663" s="20"/>
    </row>
    <row r="1664" spans="5:22" ht="15" hidden="1" customHeight="1" x14ac:dyDescent="0.25">
      <c r="E1664" s="20" t="s">
        <v>4225</v>
      </c>
      <c r="F1664" s="12">
        <v>17477.68</v>
      </c>
      <c r="H1664" s="20" t="s">
        <v>3900</v>
      </c>
      <c r="I1664" s="12">
        <v>15528.07</v>
      </c>
      <c r="J1664" s="20" t="s">
        <v>14133</v>
      </c>
      <c r="L1664" s="43" t="s">
        <v>3900</v>
      </c>
      <c r="M1664" s="12">
        <v>15528.07</v>
      </c>
      <c r="N1664" s="19">
        <f t="shared" si="50"/>
        <v>-1.0000000000218279E-2</v>
      </c>
      <c r="Q1664" s="20" t="s">
        <v>3900</v>
      </c>
      <c r="R1664" s="20">
        <v>15528.06</v>
      </c>
      <c r="S1664" s="19">
        <f t="shared" si="51"/>
        <v>1.0000000000218279E-2</v>
      </c>
      <c r="T1664" s="20"/>
      <c r="U1664" s="20"/>
      <c r="V1664" s="20"/>
    </row>
    <row r="1665" spans="5:22" hidden="1" x14ac:dyDescent="0.25">
      <c r="E1665" s="20" t="s">
        <v>4226</v>
      </c>
      <c r="F1665" s="12">
        <v>23574.68</v>
      </c>
      <c r="H1665" s="20" t="s">
        <v>3901</v>
      </c>
      <c r="I1665" s="12">
        <v>377.16</v>
      </c>
      <c r="J1665" s="20" t="s">
        <v>14133</v>
      </c>
      <c r="L1665" s="43" t="s">
        <v>3901</v>
      </c>
      <c r="M1665" s="12">
        <v>377.16</v>
      </c>
      <c r="N1665" s="19">
        <f t="shared" si="50"/>
        <v>-2.0000000000038654E-2</v>
      </c>
      <c r="Q1665" s="21" t="s">
        <v>3901</v>
      </c>
      <c r="R1665" s="21">
        <v>377.14</v>
      </c>
      <c r="S1665" s="19">
        <f t="shared" si="51"/>
        <v>2.0000000000038654E-2</v>
      </c>
      <c r="T1665" s="21"/>
      <c r="U1665" s="21"/>
      <c r="V1665" s="21"/>
    </row>
    <row r="1666" spans="5:22" hidden="1" x14ac:dyDescent="0.25">
      <c r="E1666" s="20" t="s">
        <v>4227</v>
      </c>
      <c r="F1666" s="12">
        <v>23574.68</v>
      </c>
      <c r="H1666" s="20" t="s">
        <v>3902</v>
      </c>
      <c r="I1666" s="12">
        <v>1228.29</v>
      </c>
      <c r="J1666" s="20" t="s">
        <v>14133</v>
      </c>
      <c r="L1666" s="43" t="s">
        <v>3902</v>
      </c>
      <c r="M1666" s="12">
        <v>1228.29</v>
      </c>
      <c r="N1666" s="19">
        <f t="shared" si="50"/>
        <v>3.999999999996362E-2</v>
      </c>
      <c r="Q1666" s="21" t="s">
        <v>3902</v>
      </c>
      <c r="R1666" s="21">
        <v>1228.33</v>
      </c>
      <c r="S1666" s="19">
        <f t="shared" si="51"/>
        <v>-3.999999999996362E-2</v>
      </c>
      <c r="T1666" s="21"/>
      <c r="U1666" s="21"/>
      <c r="V1666" s="21"/>
    </row>
    <row r="1667" spans="5:22" ht="15" hidden="1" customHeight="1" x14ac:dyDescent="0.25">
      <c r="E1667" s="20" t="s">
        <v>4228</v>
      </c>
      <c r="F1667" s="12">
        <v>9429.8700000000008</v>
      </c>
      <c r="H1667" s="20" t="s">
        <v>524</v>
      </c>
      <c r="I1667" s="12">
        <v>441.98</v>
      </c>
      <c r="J1667" s="20" t="s">
        <v>14132</v>
      </c>
      <c r="L1667" s="43" t="s">
        <v>524</v>
      </c>
      <c r="M1667" s="12">
        <v>441.98</v>
      </c>
      <c r="N1667" s="19">
        <f t="shared" si="50"/>
        <v>9.9999999999909051E-3</v>
      </c>
      <c r="Q1667" s="20" t="s">
        <v>524</v>
      </c>
      <c r="R1667" s="20">
        <v>441.99</v>
      </c>
      <c r="S1667" s="19">
        <f t="shared" si="51"/>
        <v>-9.9999999999909051E-3</v>
      </c>
      <c r="T1667" s="20"/>
      <c r="U1667" s="20"/>
      <c r="V1667" s="20"/>
    </row>
    <row r="1668" spans="5:22" ht="15" hidden="1" customHeight="1" x14ac:dyDescent="0.25">
      <c r="E1668" s="20" t="s">
        <v>4229</v>
      </c>
      <c r="F1668" s="12">
        <v>33.94</v>
      </c>
      <c r="H1668" s="20" t="s">
        <v>3903</v>
      </c>
      <c r="I1668" s="12">
        <v>19304.2</v>
      </c>
      <c r="J1668" s="20" t="s">
        <v>14133</v>
      </c>
      <c r="L1668" s="43" t="s">
        <v>3903</v>
      </c>
      <c r="M1668" s="12">
        <v>19304.2</v>
      </c>
      <c r="N1668" s="19">
        <f t="shared" si="50"/>
        <v>0</v>
      </c>
      <c r="Q1668" s="20" t="s">
        <v>3903</v>
      </c>
      <c r="R1668" s="20">
        <v>19304.2</v>
      </c>
      <c r="S1668" s="19">
        <f t="shared" si="51"/>
        <v>0</v>
      </c>
      <c r="T1668" s="20"/>
      <c r="U1668" s="20"/>
      <c r="V1668" s="20"/>
    </row>
    <row r="1669" spans="5:22" ht="15" hidden="1" customHeight="1" x14ac:dyDescent="0.25">
      <c r="E1669" s="20" t="s">
        <v>4231</v>
      </c>
      <c r="F1669" s="12">
        <v>3814.65</v>
      </c>
      <c r="H1669" s="20" t="s">
        <v>3904</v>
      </c>
      <c r="I1669" s="12">
        <v>14144.81</v>
      </c>
      <c r="J1669" s="20" t="s">
        <v>14133</v>
      </c>
      <c r="L1669" s="43" t="s">
        <v>3904</v>
      </c>
      <c r="M1669" s="12">
        <v>14144.81</v>
      </c>
      <c r="N1669" s="19">
        <f t="shared" si="50"/>
        <v>-1.0000000000218279E-2</v>
      </c>
      <c r="Q1669" s="20" t="s">
        <v>3904</v>
      </c>
      <c r="R1669" s="20">
        <v>14144.8</v>
      </c>
      <c r="S1669" s="19">
        <f t="shared" si="51"/>
        <v>1.0000000000218279E-2</v>
      </c>
      <c r="T1669" s="20"/>
      <c r="U1669" s="20"/>
      <c r="V1669" s="20"/>
    </row>
    <row r="1670" spans="5:22" ht="15" hidden="1" customHeight="1" x14ac:dyDescent="0.25">
      <c r="E1670" s="20" t="s">
        <v>4232</v>
      </c>
      <c r="F1670" s="12">
        <v>8714.77</v>
      </c>
      <c r="H1670" s="20" t="s">
        <v>3905</v>
      </c>
      <c r="I1670" s="12">
        <v>351.96000000000004</v>
      </c>
      <c r="J1670" s="20" t="s">
        <v>14133</v>
      </c>
      <c r="L1670" s="43" t="s">
        <v>3905</v>
      </c>
      <c r="M1670" s="12">
        <v>351.96000000000004</v>
      </c>
      <c r="N1670" s="19">
        <f t="shared" ref="N1670:N1733" si="52">+VLOOKUP(L1670,Q:V,2,0)-M1670</f>
        <v>0</v>
      </c>
      <c r="Q1670" s="20" t="s">
        <v>3905</v>
      </c>
      <c r="R1670" s="20">
        <v>351.96</v>
      </c>
      <c r="S1670" s="19">
        <f t="shared" ref="S1670:S1733" si="53">VLOOKUP(Q1670,L:M,2,0)-R1670</f>
        <v>0</v>
      </c>
      <c r="T1670" s="20"/>
      <c r="U1670" s="20"/>
      <c r="V1670" s="20"/>
    </row>
    <row r="1671" spans="5:22" hidden="1" x14ac:dyDescent="0.25">
      <c r="E1671" s="20" t="s">
        <v>4233</v>
      </c>
      <c r="F1671" s="12">
        <v>13334.71</v>
      </c>
      <c r="H1671" s="20" t="s">
        <v>3906</v>
      </c>
      <c r="I1671" s="12">
        <v>563.42000000000007</v>
      </c>
      <c r="J1671" s="20" t="s">
        <v>14133</v>
      </c>
      <c r="L1671" s="43" t="s">
        <v>3906</v>
      </c>
      <c r="M1671" s="12">
        <v>563.42000000000007</v>
      </c>
      <c r="N1671" s="19">
        <f t="shared" si="52"/>
        <v>9.9999999998772182E-3</v>
      </c>
      <c r="Q1671" s="21" t="s">
        <v>3906</v>
      </c>
      <c r="R1671" s="21">
        <v>563.42999999999995</v>
      </c>
      <c r="S1671" s="19">
        <f t="shared" si="53"/>
        <v>-9.9999999998772182E-3</v>
      </c>
      <c r="T1671" s="21"/>
      <c r="U1671" s="21"/>
      <c r="V1671" s="21"/>
    </row>
    <row r="1672" spans="5:22" ht="15" hidden="1" customHeight="1" x14ac:dyDescent="0.25">
      <c r="E1672" s="20" t="s">
        <v>4234</v>
      </c>
      <c r="F1672" s="12">
        <v>21582.92</v>
      </c>
      <c r="H1672" s="20" t="s">
        <v>3907</v>
      </c>
      <c r="I1672" s="12">
        <v>534.09</v>
      </c>
      <c r="J1672" s="20" t="s">
        <v>14133</v>
      </c>
      <c r="L1672" s="43" t="s">
        <v>3907</v>
      </c>
      <c r="M1672" s="12">
        <v>534.09</v>
      </c>
      <c r="N1672" s="19">
        <f t="shared" si="52"/>
        <v>1.999999999998181E-2</v>
      </c>
      <c r="Q1672" s="20" t="s">
        <v>3907</v>
      </c>
      <c r="R1672" s="20">
        <v>534.11</v>
      </c>
      <c r="S1672" s="19">
        <f t="shared" si="53"/>
        <v>-1.999999999998181E-2</v>
      </c>
      <c r="T1672" s="20"/>
      <c r="U1672" s="20"/>
      <c r="V1672" s="20"/>
    </row>
    <row r="1673" spans="5:22" hidden="1" x14ac:dyDescent="0.25">
      <c r="E1673" s="20" t="s">
        <v>4235</v>
      </c>
      <c r="F1673" s="12">
        <v>4142.97</v>
      </c>
      <c r="H1673" s="20" t="s">
        <v>3908</v>
      </c>
      <c r="I1673" s="12">
        <v>350.11</v>
      </c>
      <c r="J1673" s="20" t="s">
        <v>14133</v>
      </c>
      <c r="L1673" s="43" t="s">
        <v>3908</v>
      </c>
      <c r="M1673" s="12">
        <v>350.11</v>
      </c>
      <c r="N1673" s="19">
        <f t="shared" si="52"/>
        <v>0</v>
      </c>
      <c r="Q1673" s="21" t="s">
        <v>3908</v>
      </c>
      <c r="R1673" s="21">
        <v>350.11</v>
      </c>
      <c r="S1673" s="19">
        <f t="shared" si="53"/>
        <v>0</v>
      </c>
      <c r="T1673" s="21"/>
      <c r="U1673" s="21"/>
      <c r="V1673" s="21"/>
    </row>
    <row r="1674" spans="5:22" hidden="1" x14ac:dyDescent="0.25">
      <c r="E1674" s="20" t="s">
        <v>4236</v>
      </c>
      <c r="F1674" s="12">
        <v>22669.58</v>
      </c>
      <c r="H1674" s="20" t="s">
        <v>3909</v>
      </c>
      <c r="I1674" s="12">
        <v>597.51</v>
      </c>
      <c r="J1674" s="20" t="s">
        <v>14133</v>
      </c>
      <c r="L1674" s="43" t="s">
        <v>3909</v>
      </c>
      <c r="M1674" s="12">
        <v>597.51</v>
      </c>
      <c r="N1674" s="19">
        <f t="shared" si="52"/>
        <v>2.9999999999972715E-2</v>
      </c>
      <c r="Q1674" s="21" t="s">
        <v>3909</v>
      </c>
      <c r="R1674" s="21">
        <v>597.54</v>
      </c>
      <c r="S1674" s="19">
        <f t="shared" si="53"/>
        <v>-2.9999999999972715E-2</v>
      </c>
      <c r="T1674" s="21"/>
      <c r="U1674" s="21"/>
      <c r="V1674" s="21"/>
    </row>
    <row r="1675" spans="5:22" hidden="1" x14ac:dyDescent="0.25">
      <c r="E1675" s="20" t="s">
        <v>4238</v>
      </c>
      <c r="F1675" s="12">
        <v>6006.57</v>
      </c>
      <c r="H1675" s="20" t="s">
        <v>3911</v>
      </c>
      <c r="I1675" s="12">
        <v>3633.28</v>
      </c>
      <c r="J1675" s="20" t="s">
        <v>14133</v>
      </c>
      <c r="L1675" s="43" t="s">
        <v>3911</v>
      </c>
      <c r="M1675" s="12">
        <v>3633.28</v>
      </c>
      <c r="N1675" s="19">
        <f t="shared" si="52"/>
        <v>-1.999999999998181E-2</v>
      </c>
      <c r="Q1675" s="21" t="s">
        <v>3911</v>
      </c>
      <c r="R1675" s="21">
        <v>3633.26</v>
      </c>
      <c r="S1675" s="19">
        <f t="shared" si="53"/>
        <v>1.999999999998181E-2</v>
      </c>
      <c r="T1675" s="21"/>
      <c r="U1675" s="21"/>
      <c r="V1675" s="21"/>
    </row>
    <row r="1676" spans="5:22" ht="15" hidden="1" customHeight="1" x14ac:dyDescent="0.25">
      <c r="E1676" s="20" t="s">
        <v>4239</v>
      </c>
      <c r="F1676" s="12">
        <v>22546.92</v>
      </c>
      <c r="H1676" s="20" t="s">
        <v>3913</v>
      </c>
      <c r="I1676" s="12">
        <v>647.11</v>
      </c>
      <c r="J1676" s="20" t="s">
        <v>14133</v>
      </c>
      <c r="L1676" s="43" t="s">
        <v>3913</v>
      </c>
      <c r="M1676" s="12">
        <v>647.11</v>
      </c>
      <c r="N1676" s="19">
        <f t="shared" si="52"/>
        <v>9.9999999999909051E-3</v>
      </c>
      <c r="Q1676" s="20" t="s">
        <v>3913</v>
      </c>
      <c r="R1676" s="20">
        <v>647.12</v>
      </c>
      <c r="S1676" s="19">
        <f t="shared" si="53"/>
        <v>-9.9999999999909051E-3</v>
      </c>
      <c r="T1676" s="20"/>
      <c r="U1676" s="20"/>
      <c r="V1676" s="20"/>
    </row>
    <row r="1677" spans="5:22" hidden="1" x14ac:dyDescent="0.25">
      <c r="E1677" s="20" t="s">
        <v>4240</v>
      </c>
      <c r="F1677" s="12">
        <v>4503.33</v>
      </c>
      <c r="H1677" s="20" t="s">
        <v>3915</v>
      </c>
      <c r="I1677" s="12">
        <v>2492.2800000000002</v>
      </c>
      <c r="J1677" s="20" t="s">
        <v>14133</v>
      </c>
      <c r="L1677" s="43" t="s">
        <v>3915</v>
      </c>
      <c r="M1677" s="12">
        <v>2492.2800000000002</v>
      </c>
      <c r="N1677" s="19">
        <f t="shared" si="52"/>
        <v>0</v>
      </c>
      <c r="Q1677" s="21" t="s">
        <v>3915</v>
      </c>
      <c r="R1677" s="21">
        <v>2492.2800000000002</v>
      </c>
      <c r="S1677" s="19">
        <f t="shared" si="53"/>
        <v>0</v>
      </c>
      <c r="T1677" s="21"/>
      <c r="U1677" s="21"/>
      <c r="V1677" s="21"/>
    </row>
    <row r="1678" spans="5:22" hidden="1" x14ac:dyDescent="0.25">
      <c r="E1678" s="20" t="s">
        <v>4241</v>
      </c>
      <c r="F1678" s="12">
        <v>23892.28</v>
      </c>
      <c r="H1678" s="20" t="s">
        <v>3917</v>
      </c>
      <c r="I1678" s="12">
        <v>413.67</v>
      </c>
      <c r="J1678" s="20" t="s">
        <v>14133</v>
      </c>
      <c r="L1678" s="43" t="s">
        <v>3917</v>
      </c>
      <c r="M1678" s="12">
        <v>413.67</v>
      </c>
      <c r="N1678" s="19">
        <f t="shared" si="52"/>
        <v>-2.0000000000038654E-2</v>
      </c>
      <c r="Q1678" s="21" t="s">
        <v>3917</v>
      </c>
      <c r="R1678" s="21">
        <v>413.65</v>
      </c>
      <c r="S1678" s="19">
        <f t="shared" si="53"/>
        <v>2.0000000000038654E-2</v>
      </c>
      <c r="T1678" s="21"/>
      <c r="U1678" s="21"/>
      <c r="V1678" s="21"/>
    </row>
    <row r="1679" spans="5:22" hidden="1" x14ac:dyDescent="0.25">
      <c r="E1679" s="20" t="s">
        <v>4242</v>
      </c>
      <c r="F1679" s="12">
        <v>10594.35</v>
      </c>
      <c r="H1679" s="20" t="s">
        <v>3918</v>
      </c>
      <c r="I1679" s="12">
        <v>3290.41</v>
      </c>
      <c r="J1679" s="20" t="s">
        <v>14133</v>
      </c>
      <c r="L1679" s="43" t="s">
        <v>3918</v>
      </c>
      <c r="M1679" s="12">
        <v>3290.41</v>
      </c>
      <c r="N1679" s="19">
        <f t="shared" si="52"/>
        <v>-1.999999999998181E-2</v>
      </c>
      <c r="Q1679" s="21" t="s">
        <v>3918</v>
      </c>
      <c r="R1679" s="21">
        <v>3290.39</v>
      </c>
      <c r="S1679" s="19">
        <f t="shared" si="53"/>
        <v>1.999999999998181E-2</v>
      </c>
      <c r="T1679" s="21"/>
      <c r="U1679" s="21"/>
      <c r="V1679" s="21"/>
    </row>
    <row r="1680" spans="5:22" hidden="1" x14ac:dyDescent="0.25">
      <c r="E1680" s="20" t="s">
        <v>4243</v>
      </c>
      <c r="F1680" s="12">
        <v>21668.15</v>
      </c>
      <c r="H1680" s="20" t="s">
        <v>3919</v>
      </c>
      <c r="I1680" s="12">
        <v>2226.62</v>
      </c>
      <c r="J1680" s="20" t="s">
        <v>14133</v>
      </c>
      <c r="L1680" s="43" t="s">
        <v>3919</v>
      </c>
      <c r="M1680" s="12">
        <v>2226.62</v>
      </c>
      <c r="N1680" s="19">
        <f t="shared" si="52"/>
        <v>1.999999999998181E-2</v>
      </c>
      <c r="Q1680" s="21" t="s">
        <v>3919</v>
      </c>
      <c r="R1680" s="21">
        <v>2226.64</v>
      </c>
      <c r="S1680" s="19">
        <f t="shared" si="53"/>
        <v>-1.999999999998181E-2</v>
      </c>
      <c r="T1680" s="21"/>
      <c r="U1680" s="21"/>
      <c r="V1680" s="21"/>
    </row>
    <row r="1681" spans="5:22" hidden="1" x14ac:dyDescent="0.25">
      <c r="E1681" s="20" t="s">
        <v>4244</v>
      </c>
      <c r="F1681" s="12">
        <v>3696.6</v>
      </c>
      <c r="H1681" s="20" t="s">
        <v>3921</v>
      </c>
      <c r="I1681" s="12">
        <v>2077.5</v>
      </c>
      <c r="J1681" s="20" t="s">
        <v>14133</v>
      </c>
      <c r="L1681" s="43" t="s">
        <v>3921</v>
      </c>
      <c r="M1681" s="12">
        <v>2077.5</v>
      </c>
      <c r="N1681" s="19">
        <f t="shared" si="52"/>
        <v>-1.0000000000218279E-2</v>
      </c>
      <c r="Q1681" s="21" t="s">
        <v>3921</v>
      </c>
      <c r="R1681" s="21">
        <v>2077.4899999999998</v>
      </c>
      <c r="S1681" s="19">
        <f t="shared" si="53"/>
        <v>1.0000000000218279E-2</v>
      </c>
      <c r="T1681" s="21"/>
      <c r="U1681" s="21"/>
      <c r="V1681" s="21"/>
    </row>
    <row r="1682" spans="5:22" ht="15" hidden="1" customHeight="1" x14ac:dyDescent="0.25">
      <c r="E1682" s="20" t="s">
        <v>4245</v>
      </c>
      <c r="F1682" s="12">
        <v>6987.83</v>
      </c>
      <c r="H1682" s="20" t="s">
        <v>3922</v>
      </c>
      <c r="I1682" s="12">
        <v>648.59</v>
      </c>
      <c r="J1682" s="20" t="s">
        <v>14133</v>
      </c>
      <c r="L1682" s="43" t="s">
        <v>3922</v>
      </c>
      <c r="M1682" s="12">
        <v>648.59</v>
      </c>
      <c r="N1682" s="19">
        <f t="shared" si="52"/>
        <v>9.9999999999909051E-3</v>
      </c>
      <c r="Q1682" s="20" t="s">
        <v>3922</v>
      </c>
      <c r="R1682" s="20">
        <v>648.6</v>
      </c>
      <c r="S1682" s="19">
        <f t="shared" si="53"/>
        <v>-9.9999999999909051E-3</v>
      </c>
      <c r="T1682" s="20"/>
      <c r="U1682" s="20"/>
      <c r="V1682" s="20"/>
    </row>
    <row r="1683" spans="5:22" hidden="1" x14ac:dyDescent="0.25">
      <c r="E1683" s="20" t="s">
        <v>4246</v>
      </c>
      <c r="F1683" s="12">
        <v>23173.07</v>
      </c>
      <c r="H1683" s="20" t="s">
        <v>3923</v>
      </c>
      <c r="I1683" s="12">
        <v>2181.89</v>
      </c>
      <c r="J1683" s="20" t="s">
        <v>14133</v>
      </c>
      <c r="L1683" s="43" t="s">
        <v>3923</v>
      </c>
      <c r="M1683" s="12">
        <v>2181.89</v>
      </c>
      <c r="N1683" s="19">
        <f t="shared" si="52"/>
        <v>1.999999999998181E-2</v>
      </c>
      <c r="Q1683" s="21" t="s">
        <v>3923</v>
      </c>
      <c r="R1683" s="21">
        <v>2181.91</v>
      </c>
      <c r="S1683" s="19">
        <f t="shared" si="53"/>
        <v>-1.999999999998181E-2</v>
      </c>
      <c r="T1683" s="21"/>
      <c r="U1683" s="21"/>
      <c r="V1683" s="21"/>
    </row>
    <row r="1684" spans="5:22" hidden="1" x14ac:dyDescent="0.25">
      <c r="E1684" s="20" t="s">
        <v>4247</v>
      </c>
      <c r="F1684" s="12">
        <v>236.21</v>
      </c>
      <c r="H1684" s="20" t="s">
        <v>3924</v>
      </c>
      <c r="I1684" s="12">
        <v>404.32</v>
      </c>
      <c r="J1684" s="20" t="s">
        <v>14133</v>
      </c>
      <c r="L1684" s="43" t="s">
        <v>3924</v>
      </c>
      <c r="M1684" s="12">
        <v>404.32</v>
      </c>
      <c r="N1684" s="19">
        <f t="shared" si="52"/>
        <v>0</v>
      </c>
      <c r="Q1684" s="21" t="s">
        <v>3924</v>
      </c>
      <c r="R1684" s="21">
        <v>404.32</v>
      </c>
      <c r="S1684" s="19">
        <f t="shared" si="53"/>
        <v>0</v>
      </c>
      <c r="T1684" s="21"/>
      <c r="U1684" s="21"/>
      <c r="V1684" s="21"/>
    </row>
    <row r="1685" spans="5:22" hidden="1" x14ac:dyDescent="0.25">
      <c r="E1685" s="20" t="s">
        <v>4248</v>
      </c>
      <c r="F1685" s="12">
        <v>11941.24</v>
      </c>
      <c r="H1685" s="20" t="s">
        <v>3925</v>
      </c>
      <c r="I1685" s="12">
        <v>453.75</v>
      </c>
      <c r="J1685" s="20" t="s">
        <v>14133</v>
      </c>
      <c r="L1685" s="43" t="s">
        <v>3925</v>
      </c>
      <c r="M1685" s="12">
        <v>453.75</v>
      </c>
      <c r="N1685" s="19">
        <f t="shared" si="52"/>
        <v>0</v>
      </c>
      <c r="Q1685" s="21" t="s">
        <v>3925</v>
      </c>
      <c r="R1685" s="21">
        <v>453.75</v>
      </c>
      <c r="S1685" s="19">
        <f t="shared" si="53"/>
        <v>0</v>
      </c>
      <c r="T1685" s="21"/>
      <c r="U1685" s="21"/>
      <c r="V1685" s="21"/>
    </row>
    <row r="1686" spans="5:22" hidden="1" x14ac:dyDescent="0.25">
      <c r="E1686" s="20" t="s">
        <v>4249</v>
      </c>
      <c r="F1686" s="12">
        <v>2749.28</v>
      </c>
      <c r="H1686" s="20" t="s">
        <v>3926</v>
      </c>
      <c r="I1686" s="12">
        <v>232.51</v>
      </c>
      <c r="J1686" s="20" t="s">
        <v>14133</v>
      </c>
      <c r="L1686" s="43" t="s">
        <v>3926</v>
      </c>
      <c r="M1686" s="12">
        <v>232.51</v>
      </c>
      <c r="N1686" s="19">
        <f t="shared" si="52"/>
        <v>-9.9999999999909051E-3</v>
      </c>
      <c r="Q1686" s="21" t="s">
        <v>3926</v>
      </c>
      <c r="R1686" s="21">
        <v>232.5</v>
      </c>
      <c r="S1686" s="19">
        <f t="shared" si="53"/>
        <v>9.9999999999909051E-3</v>
      </c>
      <c r="T1686" s="21"/>
      <c r="U1686" s="21"/>
      <c r="V1686" s="21"/>
    </row>
    <row r="1687" spans="5:22" hidden="1" x14ac:dyDescent="0.25">
      <c r="E1687" s="20" t="s">
        <v>4250</v>
      </c>
      <c r="F1687" s="12">
        <v>21716.36</v>
      </c>
      <c r="H1687" s="20" t="s">
        <v>3927</v>
      </c>
      <c r="I1687" s="12">
        <v>232.51</v>
      </c>
      <c r="J1687" s="20" t="s">
        <v>14133</v>
      </c>
      <c r="L1687" s="43" t="s">
        <v>3927</v>
      </c>
      <c r="M1687" s="12">
        <v>232.51</v>
      </c>
      <c r="N1687" s="19">
        <f t="shared" si="52"/>
        <v>-9.9999999999909051E-3</v>
      </c>
      <c r="Q1687" s="21" t="s">
        <v>3927</v>
      </c>
      <c r="R1687" s="21">
        <v>232.5</v>
      </c>
      <c r="S1687" s="19">
        <f t="shared" si="53"/>
        <v>9.9999999999909051E-3</v>
      </c>
      <c r="T1687" s="21"/>
      <c r="U1687" s="21"/>
      <c r="V1687" s="21"/>
    </row>
    <row r="1688" spans="5:22" hidden="1" x14ac:dyDescent="0.25">
      <c r="E1688" s="20" t="s">
        <v>4251</v>
      </c>
      <c r="F1688" s="12">
        <v>2125.92</v>
      </c>
      <c r="H1688" s="20" t="s">
        <v>3928</v>
      </c>
      <c r="I1688" s="12">
        <v>1325.58</v>
      </c>
      <c r="J1688" s="20" t="s">
        <v>14133</v>
      </c>
      <c r="L1688" s="43" t="s">
        <v>3928</v>
      </c>
      <c r="M1688" s="12">
        <v>1325.58</v>
      </c>
      <c r="N1688" s="19">
        <f t="shared" si="52"/>
        <v>0</v>
      </c>
      <c r="Q1688" s="21" t="s">
        <v>3928</v>
      </c>
      <c r="R1688" s="21">
        <v>1325.58</v>
      </c>
      <c r="S1688" s="19">
        <f t="shared" si="53"/>
        <v>0</v>
      </c>
      <c r="T1688" s="21"/>
      <c r="U1688" s="21"/>
      <c r="V1688" s="21"/>
    </row>
    <row r="1689" spans="5:22" ht="15" hidden="1" customHeight="1" x14ac:dyDescent="0.25">
      <c r="E1689" s="20" t="s">
        <v>4253</v>
      </c>
      <c r="F1689" s="12">
        <v>2118.81</v>
      </c>
      <c r="H1689" s="20" t="s">
        <v>3929</v>
      </c>
      <c r="I1689" s="12">
        <v>990.98</v>
      </c>
      <c r="J1689" s="20" t="s">
        <v>14133</v>
      </c>
      <c r="L1689" s="43" t="s">
        <v>3929</v>
      </c>
      <c r="M1689" s="12">
        <v>990.98</v>
      </c>
      <c r="N1689" s="19">
        <f t="shared" si="52"/>
        <v>9.9999999999909051E-3</v>
      </c>
      <c r="Q1689" s="20" t="s">
        <v>3929</v>
      </c>
      <c r="R1689" s="20">
        <v>990.99</v>
      </c>
      <c r="S1689" s="19">
        <f t="shared" si="53"/>
        <v>-9.9999999999909051E-3</v>
      </c>
      <c r="T1689" s="20"/>
      <c r="U1689" s="20"/>
      <c r="V1689" s="20"/>
    </row>
    <row r="1690" spans="5:22" ht="15" hidden="1" customHeight="1" x14ac:dyDescent="0.25">
      <c r="E1690" s="20" t="s">
        <v>4254</v>
      </c>
      <c r="F1690" s="12">
        <v>17324.75</v>
      </c>
      <c r="H1690" s="20" t="s">
        <v>3930</v>
      </c>
      <c r="I1690" s="12">
        <v>21514.59</v>
      </c>
      <c r="J1690" s="20" t="s">
        <v>14133</v>
      </c>
      <c r="L1690" s="43" t="s">
        <v>3930</v>
      </c>
      <c r="M1690" s="12">
        <v>21514.59</v>
      </c>
      <c r="N1690" s="19">
        <f t="shared" si="52"/>
        <v>0</v>
      </c>
      <c r="Q1690" s="20" t="s">
        <v>3930</v>
      </c>
      <c r="R1690" s="20">
        <v>21514.59</v>
      </c>
      <c r="S1690" s="19">
        <f t="shared" si="53"/>
        <v>0</v>
      </c>
      <c r="T1690" s="20"/>
      <c r="U1690" s="20"/>
      <c r="V1690" s="20"/>
    </row>
    <row r="1691" spans="5:22" hidden="1" x14ac:dyDescent="0.25">
      <c r="E1691" s="20" t="s">
        <v>4255</v>
      </c>
      <c r="F1691" s="12">
        <v>1181.07</v>
      </c>
      <c r="H1691" s="20" t="s">
        <v>3931</v>
      </c>
      <c r="I1691" s="12">
        <v>5941.02</v>
      </c>
      <c r="J1691" s="20" t="s">
        <v>14133</v>
      </c>
      <c r="L1691" s="43" t="s">
        <v>3931</v>
      </c>
      <c r="M1691" s="12">
        <v>5941.02</v>
      </c>
      <c r="N1691" s="19">
        <f t="shared" si="52"/>
        <v>-1.0000000000218279E-2</v>
      </c>
      <c r="Q1691" s="21" t="s">
        <v>3931</v>
      </c>
      <c r="R1691" s="21">
        <v>5941.01</v>
      </c>
      <c r="S1691" s="19">
        <f t="shared" si="53"/>
        <v>1.0000000000218279E-2</v>
      </c>
      <c r="T1691" s="21"/>
      <c r="U1691" s="21"/>
      <c r="V1691" s="21"/>
    </row>
    <row r="1692" spans="5:22" hidden="1" x14ac:dyDescent="0.25">
      <c r="E1692" s="20" t="s">
        <v>4256</v>
      </c>
      <c r="F1692" s="12">
        <v>1889.71</v>
      </c>
      <c r="H1692" s="20" t="s">
        <v>3933</v>
      </c>
      <c r="I1692" s="12">
        <v>633.92999999999995</v>
      </c>
      <c r="J1692" s="20" t="s">
        <v>14133</v>
      </c>
      <c r="L1692" s="43" t="s">
        <v>3933</v>
      </c>
      <c r="M1692" s="12">
        <v>633.92999999999995</v>
      </c>
      <c r="N1692" s="19">
        <f t="shared" si="52"/>
        <v>1.0000000000104592E-2</v>
      </c>
      <c r="Q1692" s="21" t="s">
        <v>3933</v>
      </c>
      <c r="R1692" s="21">
        <v>633.94000000000005</v>
      </c>
      <c r="S1692" s="19">
        <f t="shared" si="53"/>
        <v>-1.0000000000104592E-2</v>
      </c>
      <c r="T1692" s="21"/>
      <c r="U1692" s="21"/>
      <c r="V1692" s="21"/>
    </row>
    <row r="1693" spans="5:22" ht="15" hidden="1" customHeight="1" x14ac:dyDescent="0.25">
      <c r="E1693" s="20" t="s">
        <v>4257</v>
      </c>
      <c r="F1693" s="12">
        <v>20789.71</v>
      </c>
      <c r="H1693" s="20" t="s">
        <v>3934</v>
      </c>
      <c r="I1693" s="12">
        <v>3103.81</v>
      </c>
      <c r="J1693" s="20" t="s">
        <v>14133</v>
      </c>
      <c r="L1693" s="43" t="s">
        <v>3934</v>
      </c>
      <c r="M1693" s="12">
        <v>3103.81</v>
      </c>
      <c r="N1693" s="19">
        <f t="shared" si="52"/>
        <v>0</v>
      </c>
      <c r="Q1693" s="20" t="s">
        <v>3934</v>
      </c>
      <c r="R1693" s="20">
        <v>3103.81</v>
      </c>
      <c r="S1693" s="19">
        <f t="shared" si="53"/>
        <v>0</v>
      </c>
      <c r="T1693" s="20"/>
      <c r="U1693" s="20"/>
      <c r="V1693" s="20"/>
    </row>
    <row r="1694" spans="5:22" ht="15" hidden="1" customHeight="1" x14ac:dyDescent="0.25">
      <c r="E1694" s="20" t="s">
        <v>4258</v>
      </c>
      <c r="F1694" s="12">
        <v>727.4</v>
      </c>
      <c r="H1694" s="20" t="s">
        <v>3935</v>
      </c>
      <c r="I1694" s="12">
        <v>367.12</v>
      </c>
      <c r="J1694" s="20" t="s">
        <v>14133</v>
      </c>
      <c r="L1694" s="43" t="s">
        <v>3935</v>
      </c>
      <c r="M1694" s="12">
        <v>367.12</v>
      </c>
      <c r="N1694" s="19">
        <f t="shared" si="52"/>
        <v>1.999999999998181E-2</v>
      </c>
      <c r="Q1694" s="20" t="s">
        <v>3935</v>
      </c>
      <c r="R1694" s="20">
        <v>367.14</v>
      </c>
      <c r="S1694" s="19">
        <f t="shared" si="53"/>
        <v>-1.999999999998181E-2</v>
      </c>
      <c r="T1694" s="20"/>
      <c r="U1694" s="20"/>
      <c r="V1694" s="20"/>
    </row>
    <row r="1695" spans="5:22" hidden="1" x14ac:dyDescent="0.25">
      <c r="E1695" s="20" t="s">
        <v>4259</v>
      </c>
      <c r="F1695" s="12">
        <v>114.5</v>
      </c>
      <c r="H1695" s="20" t="s">
        <v>525</v>
      </c>
      <c r="I1695" s="12">
        <v>971.44</v>
      </c>
      <c r="J1695" s="20" t="s">
        <v>14132</v>
      </c>
      <c r="L1695" s="43" t="s">
        <v>525</v>
      </c>
      <c r="M1695" s="12">
        <v>971.44</v>
      </c>
      <c r="N1695" s="19">
        <f t="shared" si="52"/>
        <v>0</v>
      </c>
      <c r="Q1695" s="21" t="s">
        <v>525</v>
      </c>
      <c r="R1695" s="21">
        <v>971.44</v>
      </c>
      <c r="S1695" s="19">
        <f t="shared" si="53"/>
        <v>0</v>
      </c>
      <c r="T1695" s="21"/>
      <c r="U1695" s="21"/>
      <c r="V1695" s="21"/>
    </row>
    <row r="1696" spans="5:22" hidden="1" x14ac:dyDescent="0.25">
      <c r="E1696" s="20" t="s">
        <v>4260</v>
      </c>
      <c r="F1696" s="12">
        <v>19634.72</v>
      </c>
      <c r="H1696" s="20" t="s">
        <v>3937</v>
      </c>
      <c r="I1696" s="12">
        <v>232.51</v>
      </c>
      <c r="J1696" s="20" t="s">
        <v>14133</v>
      </c>
      <c r="L1696" s="43" t="s">
        <v>3937</v>
      </c>
      <c r="M1696" s="12">
        <v>232.51</v>
      </c>
      <c r="N1696" s="19">
        <f t="shared" si="52"/>
        <v>-9.9999999999909051E-3</v>
      </c>
      <c r="Q1696" s="21" t="s">
        <v>3937</v>
      </c>
      <c r="R1696" s="21">
        <v>232.5</v>
      </c>
      <c r="S1696" s="19">
        <f t="shared" si="53"/>
        <v>9.9999999999909051E-3</v>
      </c>
      <c r="T1696" s="21"/>
      <c r="U1696" s="21"/>
      <c r="V1696" s="21"/>
    </row>
    <row r="1697" spans="5:22" hidden="1" x14ac:dyDescent="0.25">
      <c r="E1697" s="20" t="s">
        <v>4261</v>
      </c>
      <c r="F1697" s="12">
        <v>4434.68</v>
      </c>
      <c r="H1697" s="20" t="s">
        <v>3939</v>
      </c>
      <c r="I1697" s="12">
        <v>232.51</v>
      </c>
      <c r="J1697" s="20" t="s">
        <v>14133</v>
      </c>
      <c r="L1697" s="43" t="s">
        <v>3939</v>
      </c>
      <c r="M1697" s="12">
        <v>232.51</v>
      </c>
      <c r="N1697" s="19">
        <f t="shared" si="52"/>
        <v>-9.9999999999909051E-3</v>
      </c>
      <c r="Q1697" s="21" t="s">
        <v>3939</v>
      </c>
      <c r="R1697" s="21">
        <v>232.5</v>
      </c>
      <c r="S1697" s="19">
        <f t="shared" si="53"/>
        <v>9.9999999999909051E-3</v>
      </c>
      <c r="T1697" s="21"/>
      <c r="U1697" s="21"/>
      <c r="V1697" s="21"/>
    </row>
    <row r="1698" spans="5:22" ht="15" hidden="1" customHeight="1" x14ac:dyDescent="0.25">
      <c r="E1698" s="20" t="s">
        <v>4262</v>
      </c>
      <c r="F1698" s="12">
        <v>11262.87</v>
      </c>
      <c r="H1698" s="20" t="s">
        <v>3940</v>
      </c>
      <c r="I1698" s="12">
        <v>8533.7900000000009</v>
      </c>
      <c r="J1698" s="20" t="s">
        <v>14133</v>
      </c>
      <c r="L1698" s="43" t="s">
        <v>3940</v>
      </c>
      <c r="M1698" s="12">
        <v>8533.7900000000009</v>
      </c>
      <c r="N1698" s="19">
        <f t="shared" si="52"/>
        <v>0</v>
      </c>
      <c r="Q1698" s="20" t="s">
        <v>3940</v>
      </c>
      <c r="R1698" s="20">
        <v>8533.7900000000009</v>
      </c>
      <c r="S1698" s="19">
        <f t="shared" si="53"/>
        <v>0</v>
      </c>
      <c r="T1698" s="20"/>
      <c r="U1698" s="20"/>
      <c r="V1698" s="20"/>
    </row>
    <row r="1699" spans="5:22" hidden="1" x14ac:dyDescent="0.25">
      <c r="E1699" s="20" t="s">
        <v>4263</v>
      </c>
      <c r="F1699" s="12">
        <v>17831.990000000002</v>
      </c>
      <c r="H1699" s="20" t="s">
        <v>3941</v>
      </c>
      <c r="I1699" s="12">
        <v>281.94</v>
      </c>
      <c r="J1699" s="20" t="s">
        <v>14133</v>
      </c>
      <c r="L1699" s="43" t="s">
        <v>3941</v>
      </c>
      <c r="M1699" s="12">
        <v>281.94</v>
      </c>
      <c r="N1699" s="19">
        <f t="shared" si="52"/>
        <v>0</v>
      </c>
      <c r="Q1699" s="21" t="s">
        <v>3941</v>
      </c>
      <c r="R1699" s="21">
        <v>281.94</v>
      </c>
      <c r="S1699" s="19">
        <f t="shared" si="53"/>
        <v>0</v>
      </c>
      <c r="T1699" s="21"/>
      <c r="U1699" s="21"/>
      <c r="V1699" s="21"/>
    </row>
    <row r="1700" spans="5:22" hidden="1" x14ac:dyDescent="0.25">
      <c r="E1700" s="20" t="s">
        <v>4264</v>
      </c>
      <c r="F1700" s="12">
        <v>11074.64</v>
      </c>
      <c r="H1700" s="20" t="s">
        <v>526</v>
      </c>
      <c r="I1700" s="12">
        <v>1927.09</v>
      </c>
      <c r="J1700" s="20" t="s">
        <v>14132</v>
      </c>
      <c r="L1700" s="43" t="s">
        <v>526</v>
      </c>
      <c r="M1700" s="12">
        <v>1927.09</v>
      </c>
      <c r="N1700" s="19">
        <f t="shared" si="52"/>
        <v>-1.999999999998181E-2</v>
      </c>
      <c r="Q1700" s="21" t="s">
        <v>526</v>
      </c>
      <c r="R1700" s="21">
        <v>1927.07</v>
      </c>
      <c r="S1700" s="19">
        <f t="shared" si="53"/>
        <v>1.999999999998181E-2</v>
      </c>
      <c r="T1700" s="21"/>
      <c r="U1700" s="21"/>
      <c r="V1700" s="21"/>
    </row>
    <row r="1701" spans="5:22" ht="15" hidden="1" customHeight="1" x14ac:dyDescent="0.25">
      <c r="E1701" s="20" t="s">
        <v>4265</v>
      </c>
      <c r="F1701" s="12">
        <v>2834.56</v>
      </c>
      <c r="H1701" s="20" t="s">
        <v>3942</v>
      </c>
      <c r="I1701" s="12">
        <v>17593.509999999998</v>
      </c>
      <c r="J1701" s="20" t="s">
        <v>14133</v>
      </c>
      <c r="L1701" s="43" t="s">
        <v>3942</v>
      </c>
      <c r="M1701" s="12">
        <v>17593.509999999998</v>
      </c>
      <c r="N1701" s="19">
        <f t="shared" si="52"/>
        <v>-9.9999999983992893E-3</v>
      </c>
      <c r="Q1701" s="20" t="s">
        <v>3942</v>
      </c>
      <c r="R1701" s="20">
        <v>17593.5</v>
      </c>
      <c r="S1701" s="19">
        <f t="shared" si="53"/>
        <v>9.9999999983992893E-3</v>
      </c>
      <c r="T1701" s="20"/>
      <c r="U1701" s="20"/>
      <c r="V1701" s="20"/>
    </row>
    <row r="1702" spans="5:22" ht="15" hidden="1" customHeight="1" x14ac:dyDescent="0.25">
      <c r="E1702" s="20" t="s">
        <v>4266</v>
      </c>
      <c r="F1702" s="12">
        <v>7998.9</v>
      </c>
      <c r="H1702" s="20" t="s">
        <v>3943</v>
      </c>
      <c r="I1702" s="12">
        <v>1403.54</v>
      </c>
      <c r="J1702" s="20" t="s">
        <v>14133</v>
      </c>
      <c r="L1702" s="43" t="s">
        <v>3943</v>
      </c>
      <c r="M1702" s="12">
        <v>1403.54</v>
      </c>
      <c r="N1702" s="19">
        <f t="shared" si="52"/>
        <v>0</v>
      </c>
      <c r="Q1702" s="20" t="s">
        <v>3943</v>
      </c>
      <c r="R1702" s="20">
        <v>1403.54</v>
      </c>
      <c r="S1702" s="19">
        <f t="shared" si="53"/>
        <v>0</v>
      </c>
      <c r="T1702" s="20"/>
      <c r="U1702" s="20"/>
      <c r="V1702" s="20"/>
    </row>
    <row r="1703" spans="5:22" hidden="1" x14ac:dyDescent="0.25">
      <c r="E1703" s="20" t="s">
        <v>4267</v>
      </c>
      <c r="F1703" s="12">
        <v>6977.4</v>
      </c>
      <c r="H1703" s="20" t="s">
        <v>3945</v>
      </c>
      <c r="I1703" s="12">
        <v>955.64</v>
      </c>
      <c r="J1703" s="20" t="s">
        <v>14133</v>
      </c>
      <c r="L1703" s="43" t="s">
        <v>3945</v>
      </c>
      <c r="M1703" s="12">
        <v>955.64</v>
      </c>
      <c r="N1703" s="19">
        <f t="shared" si="52"/>
        <v>-9.9999999999909051E-3</v>
      </c>
      <c r="Q1703" s="21" t="s">
        <v>3945</v>
      </c>
      <c r="R1703" s="21">
        <v>955.63</v>
      </c>
      <c r="S1703" s="19">
        <f t="shared" si="53"/>
        <v>9.9999999999909051E-3</v>
      </c>
      <c r="T1703" s="21"/>
      <c r="U1703" s="21"/>
      <c r="V1703" s="21"/>
    </row>
    <row r="1704" spans="5:22" hidden="1" x14ac:dyDescent="0.25">
      <c r="E1704" s="20" t="s">
        <v>4268</v>
      </c>
      <c r="F1704" s="12">
        <v>3880.11</v>
      </c>
      <c r="H1704" s="20" t="s">
        <v>3946</v>
      </c>
      <c r="I1704" s="12">
        <v>1796.48</v>
      </c>
      <c r="J1704" s="20" t="s">
        <v>14133</v>
      </c>
      <c r="L1704" s="43" t="s">
        <v>3946</v>
      </c>
      <c r="M1704" s="12">
        <v>1796.48</v>
      </c>
      <c r="N1704" s="19">
        <f t="shared" si="52"/>
        <v>-1.999999999998181E-2</v>
      </c>
      <c r="Q1704" s="21" t="s">
        <v>3946</v>
      </c>
      <c r="R1704" s="21">
        <v>1796.46</v>
      </c>
      <c r="S1704" s="19">
        <f t="shared" si="53"/>
        <v>1.999999999998181E-2</v>
      </c>
      <c r="T1704" s="21"/>
      <c r="U1704" s="21"/>
      <c r="V1704" s="21"/>
    </row>
    <row r="1705" spans="5:22" ht="15" hidden="1" customHeight="1" x14ac:dyDescent="0.25">
      <c r="E1705" s="20" t="s">
        <v>4270</v>
      </c>
      <c r="F1705" s="12">
        <v>2976.51</v>
      </c>
      <c r="H1705" s="20" t="s">
        <v>3947</v>
      </c>
      <c r="I1705" s="12">
        <v>20046.95</v>
      </c>
      <c r="J1705" s="20" t="s">
        <v>14133</v>
      </c>
      <c r="L1705" s="43" t="s">
        <v>3947</v>
      </c>
      <c r="M1705" s="12">
        <v>20046.95</v>
      </c>
      <c r="N1705" s="19">
        <f t="shared" si="52"/>
        <v>-1.0000000002037268E-2</v>
      </c>
      <c r="Q1705" s="20" t="s">
        <v>3947</v>
      </c>
      <c r="R1705" s="20">
        <v>20046.939999999999</v>
      </c>
      <c r="S1705" s="19">
        <f t="shared" si="53"/>
        <v>1.0000000002037268E-2</v>
      </c>
      <c r="T1705" s="20"/>
      <c r="U1705" s="20"/>
      <c r="V1705" s="20"/>
    </row>
    <row r="1706" spans="5:22" hidden="1" x14ac:dyDescent="0.25">
      <c r="E1706" s="20" t="s">
        <v>4271</v>
      </c>
      <c r="F1706" s="12">
        <v>20979.71</v>
      </c>
      <c r="H1706" s="20" t="s">
        <v>3949</v>
      </c>
      <c r="I1706" s="12">
        <v>354.88</v>
      </c>
      <c r="J1706" s="20" t="s">
        <v>14133</v>
      </c>
      <c r="L1706" s="43" t="s">
        <v>3949</v>
      </c>
      <c r="M1706" s="12">
        <v>354.88</v>
      </c>
      <c r="N1706" s="19">
        <f t="shared" si="52"/>
        <v>0</v>
      </c>
      <c r="Q1706" s="21" t="s">
        <v>3949</v>
      </c>
      <c r="R1706" s="21">
        <v>354.88</v>
      </c>
      <c r="S1706" s="19">
        <f t="shared" si="53"/>
        <v>0</v>
      </c>
      <c r="T1706" s="21"/>
      <c r="U1706" s="21"/>
      <c r="V1706" s="21"/>
    </row>
    <row r="1707" spans="5:22" hidden="1" x14ac:dyDescent="0.25">
      <c r="E1707" s="20" t="s">
        <v>4272</v>
      </c>
      <c r="F1707" s="12">
        <v>10425.49</v>
      </c>
      <c r="H1707" s="20" t="s">
        <v>3950</v>
      </c>
      <c r="I1707" s="12">
        <v>1700.6699999999998</v>
      </c>
      <c r="J1707" s="20" t="s">
        <v>14133</v>
      </c>
      <c r="L1707" s="43" t="s">
        <v>3950</v>
      </c>
      <c r="M1707" s="12">
        <v>1700.6699999999998</v>
      </c>
      <c r="N1707" s="19">
        <f t="shared" si="52"/>
        <v>0</v>
      </c>
      <c r="Q1707" s="21" t="s">
        <v>3950</v>
      </c>
      <c r="R1707" s="21">
        <v>1700.67</v>
      </c>
      <c r="S1707" s="19">
        <f t="shared" si="53"/>
        <v>0</v>
      </c>
      <c r="T1707" s="21"/>
      <c r="U1707" s="21"/>
      <c r="V1707" s="21"/>
    </row>
    <row r="1708" spans="5:22" ht="15" hidden="1" customHeight="1" x14ac:dyDescent="0.25">
      <c r="E1708" s="20" t="s">
        <v>4274</v>
      </c>
      <c r="F1708" s="12">
        <v>3753.92</v>
      </c>
      <c r="H1708" s="20" t="s">
        <v>3951</v>
      </c>
      <c r="I1708" s="12">
        <v>9429.8700000000008</v>
      </c>
      <c r="J1708" s="20" t="s">
        <v>14133</v>
      </c>
      <c r="L1708" s="43" t="s">
        <v>3951</v>
      </c>
      <c r="M1708" s="12">
        <v>9429.8700000000008</v>
      </c>
      <c r="N1708" s="19">
        <f t="shared" si="52"/>
        <v>0</v>
      </c>
      <c r="Q1708" s="20" t="s">
        <v>3951</v>
      </c>
      <c r="R1708" s="20">
        <v>9429.8700000000008</v>
      </c>
      <c r="S1708" s="19">
        <f t="shared" si="53"/>
        <v>0</v>
      </c>
      <c r="T1708" s="20"/>
      <c r="U1708" s="20"/>
      <c r="V1708" s="20"/>
    </row>
    <row r="1709" spans="5:22" hidden="1" x14ac:dyDescent="0.25">
      <c r="E1709" s="20" t="s">
        <v>4275</v>
      </c>
      <c r="F1709" s="12">
        <v>16322.7</v>
      </c>
      <c r="H1709" s="20" t="s">
        <v>3952</v>
      </c>
      <c r="I1709" s="12">
        <v>359.31</v>
      </c>
      <c r="J1709" s="20" t="s">
        <v>14133</v>
      </c>
      <c r="L1709" s="43" t="s">
        <v>3952</v>
      </c>
      <c r="M1709" s="12">
        <v>359.31</v>
      </c>
      <c r="N1709" s="19">
        <f t="shared" si="52"/>
        <v>0</v>
      </c>
      <c r="Q1709" s="21" t="s">
        <v>3952</v>
      </c>
      <c r="R1709" s="21">
        <v>359.31</v>
      </c>
      <c r="S1709" s="19">
        <f t="shared" si="53"/>
        <v>0</v>
      </c>
      <c r="T1709" s="21"/>
      <c r="U1709" s="21"/>
      <c r="V1709" s="21"/>
    </row>
    <row r="1710" spans="5:22" hidden="1" x14ac:dyDescent="0.25">
      <c r="E1710" s="20" t="s">
        <v>4276</v>
      </c>
      <c r="F1710" s="12">
        <v>1783.53</v>
      </c>
      <c r="H1710" s="20" t="s">
        <v>3954</v>
      </c>
      <c r="I1710" s="12">
        <v>678.51</v>
      </c>
      <c r="J1710" s="20" t="s">
        <v>14133</v>
      </c>
      <c r="L1710" s="43" t="s">
        <v>3954</v>
      </c>
      <c r="M1710" s="12">
        <v>678.51</v>
      </c>
      <c r="N1710" s="19">
        <f t="shared" si="52"/>
        <v>0</v>
      </c>
      <c r="Q1710" s="21" t="s">
        <v>3954</v>
      </c>
      <c r="R1710" s="21">
        <v>678.51</v>
      </c>
      <c r="S1710" s="19">
        <f t="shared" si="53"/>
        <v>0</v>
      </c>
      <c r="T1710" s="21"/>
      <c r="U1710" s="21"/>
      <c r="V1710" s="21"/>
    </row>
    <row r="1711" spans="5:22" ht="15" hidden="1" customHeight="1" x14ac:dyDescent="0.25">
      <c r="E1711" s="20" t="s">
        <v>4278</v>
      </c>
      <c r="F1711" s="12">
        <v>1576.48</v>
      </c>
      <c r="H1711" s="20" t="s">
        <v>3955</v>
      </c>
      <c r="I1711" s="12">
        <v>980.83999999999992</v>
      </c>
      <c r="J1711" s="20" t="s">
        <v>14133</v>
      </c>
      <c r="L1711" s="43" t="s">
        <v>3955</v>
      </c>
      <c r="M1711" s="12">
        <v>980.83999999999992</v>
      </c>
      <c r="N1711" s="19">
        <f t="shared" si="52"/>
        <v>2.0000000000095497E-2</v>
      </c>
      <c r="Q1711" s="20" t="s">
        <v>3955</v>
      </c>
      <c r="R1711" s="20">
        <v>980.86</v>
      </c>
      <c r="S1711" s="19">
        <f t="shared" si="53"/>
        <v>-2.0000000000095497E-2</v>
      </c>
      <c r="T1711" s="20"/>
      <c r="U1711" s="20"/>
      <c r="V1711" s="20"/>
    </row>
    <row r="1712" spans="5:22" ht="15" hidden="1" customHeight="1" x14ac:dyDescent="0.25">
      <c r="E1712" s="20" t="s">
        <v>4280</v>
      </c>
      <c r="F1712" s="12">
        <v>472.43</v>
      </c>
      <c r="H1712" s="20" t="s">
        <v>3956</v>
      </c>
      <c r="I1712" s="12">
        <v>486.5</v>
      </c>
      <c r="J1712" s="20" t="s">
        <v>14133</v>
      </c>
      <c r="L1712" s="43" t="s">
        <v>3956</v>
      </c>
      <c r="M1712" s="12">
        <v>486.5</v>
      </c>
      <c r="N1712" s="19">
        <f t="shared" si="52"/>
        <v>9.9999999999909051E-3</v>
      </c>
      <c r="Q1712" s="20" t="s">
        <v>3956</v>
      </c>
      <c r="R1712" s="20">
        <v>486.51</v>
      </c>
      <c r="S1712" s="19">
        <f t="shared" si="53"/>
        <v>-9.9999999999909051E-3</v>
      </c>
      <c r="T1712" s="20"/>
      <c r="U1712" s="20"/>
      <c r="V1712" s="20"/>
    </row>
    <row r="1713" spans="5:22" hidden="1" x14ac:dyDescent="0.25">
      <c r="E1713" s="20" t="s">
        <v>4282</v>
      </c>
      <c r="F1713" s="12">
        <v>236.21</v>
      </c>
      <c r="H1713" s="20" t="s">
        <v>3957</v>
      </c>
      <c r="I1713" s="12">
        <v>914.88</v>
      </c>
      <c r="J1713" s="20" t="s">
        <v>14133</v>
      </c>
      <c r="L1713" s="43" t="s">
        <v>3957</v>
      </c>
      <c r="M1713" s="12">
        <v>914.88</v>
      </c>
      <c r="N1713" s="19">
        <f t="shared" si="52"/>
        <v>-9.9999999999909051E-3</v>
      </c>
      <c r="Q1713" s="21" t="s">
        <v>3957</v>
      </c>
      <c r="R1713" s="21">
        <v>914.87</v>
      </c>
      <c r="S1713" s="19">
        <f t="shared" si="53"/>
        <v>9.9999999999909051E-3</v>
      </c>
      <c r="T1713" s="21"/>
      <c r="U1713" s="21"/>
      <c r="V1713" s="21"/>
    </row>
    <row r="1714" spans="5:22" ht="15" hidden="1" customHeight="1" x14ac:dyDescent="0.25">
      <c r="E1714" s="20" t="s">
        <v>4284</v>
      </c>
      <c r="F1714" s="12">
        <v>2953.45</v>
      </c>
      <c r="H1714" s="20" t="s">
        <v>3958</v>
      </c>
      <c r="I1714" s="12">
        <v>10622.15</v>
      </c>
      <c r="J1714" s="20" t="s">
        <v>14133</v>
      </c>
      <c r="L1714" s="43" t="s">
        <v>3958</v>
      </c>
      <c r="M1714" s="12">
        <v>10622.15</v>
      </c>
      <c r="N1714" s="19">
        <f t="shared" si="52"/>
        <v>0</v>
      </c>
      <c r="Q1714" s="20" t="s">
        <v>3958</v>
      </c>
      <c r="R1714" s="20">
        <v>10622.15</v>
      </c>
      <c r="S1714" s="19">
        <f t="shared" si="53"/>
        <v>0</v>
      </c>
      <c r="T1714" s="20"/>
      <c r="U1714" s="20"/>
      <c r="V1714" s="20"/>
    </row>
    <row r="1715" spans="5:22" ht="15" hidden="1" customHeight="1" x14ac:dyDescent="0.25">
      <c r="E1715" s="20" t="s">
        <v>4285</v>
      </c>
      <c r="F1715" s="12">
        <v>21970.59</v>
      </c>
      <c r="H1715" s="20" t="s">
        <v>3959</v>
      </c>
      <c r="I1715" s="12">
        <v>280.13</v>
      </c>
      <c r="J1715" s="20" t="s">
        <v>14133</v>
      </c>
      <c r="L1715" s="43" t="s">
        <v>3959</v>
      </c>
      <c r="M1715" s="12">
        <v>280.13</v>
      </c>
      <c r="N1715" s="19">
        <f t="shared" si="52"/>
        <v>-9.9999999999909051E-3</v>
      </c>
      <c r="Q1715" s="20" t="s">
        <v>3959</v>
      </c>
      <c r="R1715" s="20">
        <v>280.12</v>
      </c>
      <c r="S1715" s="19">
        <f t="shared" si="53"/>
        <v>9.9999999999909051E-3</v>
      </c>
      <c r="T1715" s="20"/>
      <c r="U1715" s="20"/>
      <c r="V1715" s="20"/>
    </row>
    <row r="1716" spans="5:22" hidden="1" x14ac:dyDescent="0.25">
      <c r="E1716" s="20" t="s">
        <v>4286</v>
      </c>
      <c r="F1716" s="12">
        <v>3522.87</v>
      </c>
      <c r="H1716" s="20" t="s">
        <v>3960</v>
      </c>
      <c r="I1716" s="12">
        <v>232.51</v>
      </c>
      <c r="J1716" s="20" t="s">
        <v>14133</v>
      </c>
      <c r="L1716" s="43" t="s">
        <v>3960</v>
      </c>
      <c r="M1716" s="12">
        <v>232.51</v>
      </c>
      <c r="N1716" s="19">
        <f t="shared" si="52"/>
        <v>-9.9999999999909051E-3</v>
      </c>
      <c r="Q1716" s="21" t="s">
        <v>3960</v>
      </c>
      <c r="R1716" s="21">
        <v>232.5</v>
      </c>
      <c r="S1716" s="19">
        <f t="shared" si="53"/>
        <v>9.9999999999909051E-3</v>
      </c>
      <c r="T1716" s="21"/>
      <c r="U1716" s="21"/>
      <c r="V1716" s="21"/>
    </row>
    <row r="1717" spans="5:22" ht="15" hidden="1" customHeight="1" x14ac:dyDescent="0.25">
      <c r="E1717" s="20" t="s">
        <v>4287</v>
      </c>
      <c r="F1717" s="12">
        <v>3798.63</v>
      </c>
      <c r="H1717" s="20" t="s">
        <v>3962</v>
      </c>
      <c r="I1717" s="12">
        <v>367.12</v>
      </c>
      <c r="J1717" s="20" t="s">
        <v>14133</v>
      </c>
      <c r="L1717" s="43" t="s">
        <v>3962</v>
      </c>
      <c r="M1717" s="12">
        <v>367.12</v>
      </c>
      <c r="N1717" s="19">
        <f t="shared" si="52"/>
        <v>1.999999999998181E-2</v>
      </c>
      <c r="Q1717" s="20" t="s">
        <v>3962</v>
      </c>
      <c r="R1717" s="20">
        <v>367.14</v>
      </c>
      <c r="S1717" s="19">
        <f t="shared" si="53"/>
        <v>-1.999999999998181E-2</v>
      </c>
      <c r="T1717" s="20"/>
      <c r="U1717" s="20"/>
      <c r="V1717" s="20"/>
    </row>
    <row r="1718" spans="5:22" hidden="1" x14ac:dyDescent="0.25">
      <c r="E1718" s="20" t="s">
        <v>4289</v>
      </c>
      <c r="F1718" s="12">
        <v>2616.23</v>
      </c>
      <c r="H1718" s="20" t="s">
        <v>3964</v>
      </c>
      <c r="I1718" s="12">
        <v>232.51</v>
      </c>
      <c r="J1718" s="20" t="s">
        <v>14133</v>
      </c>
      <c r="L1718" s="43" t="s">
        <v>3964</v>
      </c>
      <c r="M1718" s="12">
        <v>232.51</v>
      </c>
      <c r="N1718" s="19">
        <f t="shared" si="52"/>
        <v>-9.9999999999909051E-3</v>
      </c>
      <c r="Q1718" s="21" t="s">
        <v>3964</v>
      </c>
      <c r="R1718" s="21">
        <v>232.5</v>
      </c>
      <c r="S1718" s="19">
        <f t="shared" si="53"/>
        <v>9.9999999999909051E-3</v>
      </c>
      <c r="T1718" s="21"/>
      <c r="U1718" s="21"/>
      <c r="V1718" s="21"/>
    </row>
    <row r="1719" spans="5:22" hidden="1" x14ac:dyDescent="0.25">
      <c r="E1719" s="20" t="s">
        <v>4291</v>
      </c>
      <c r="F1719" s="12">
        <v>5452.83</v>
      </c>
      <c r="H1719" s="20" t="s">
        <v>3965</v>
      </c>
      <c r="I1719" s="12">
        <v>261.14999999999998</v>
      </c>
      <c r="J1719" s="20" t="s">
        <v>14133</v>
      </c>
      <c r="L1719" s="43" t="s">
        <v>3965</v>
      </c>
      <c r="M1719" s="12">
        <v>261.14999999999998</v>
      </c>
      <c r="N1719" s="19">
        <f t="shared" si="52"/>
        <v>0</v>
      </c>
      <c r="Q1719" s="21" t="s">
        <v>3965</v>
      </c>
      <c r="R1719" s="21">
        <v>261.14999999999998</v>
      </c>
      <c r="S1719" s="19">
        <f t="shared" si="53"/>
        <v>0</v>
      </c>
      <c r="T1719" s="21"/>
      <c r="U1719" s="21"/>
      <c r="V1719" s="21"/>
    </row>
    <row r="1720" spans="5:22" hidden="1" x14ac:dyDescent="0.25">
      <c r="E1720" s="20" t="s">
        <v>4292</v>
      </c>
      <c r="F1720" s="12">
        <v>19518.12</v>
      </c>
      <c r="H1720" s="20" t="s">
        <v>3966</v>
      </c>
      <c r="I1720" s="12">
        <v>474.2</v>
      </c>
      <c r="J1720" s="20" t="s">
        <v>14133</v>
      </c>
      <c r="L1720" s="43" t="s">
        <v>3966</v>
      </c>
      <c r="M1720" s="12">
        <v>474.2</v>
      </c>
      <c r="N1720" s="19">
        <f t="shared" si="52"/>
        <v>-9.9999999999909051E-3</v>
      </c>
      <c r="Q1720" s="21" t="s">
        <v>3966</v>
      </c>
      <c r="R1720" s="21">
        <v>474.19</v>
      </c>
      <c r="S1720" s="19">
        <f t="shared" si="53"/>
        <v>9.9999999999909051E-3</v>
      </c>
      <c r="T1720" s="21"/>
      <c r="U1720" s="21"/>
      <c r="V1720" s="21"/>
    </row>
    <row r="1721" spans="5:22" hidden="1" x14ac:dyDescent="0.25">
      <c r="E1721" s="20" t="s">
        <v>4293</v>
      </c>
      <c r="F1721" s="12">
        <v>2457.73</v>
      </c>
      <c r="H1721" s="20" t="s">
        <v>3968</v>
      </c>
      <c r="I1721" s="12">
        <v>3139.59</v>
      </c>
      <c r="J1721" s="20" t="s">
        <v>14133</v>
      </c>
      <c r="L1721" s="43" t="s">
        <v>3968</v>
      </c>
      <c r="M1721" s="12">
        <v>3139.59</v>
      </c>
      <c r="N1721" s="19">
        <f t="shared" si="52"/>
        <v>0</v>
      </c>
      <c r="Q1721" s="21" t="s">
        <v>3968</v>
      </c>
      <c r="R1721" s="21">
        <v>3139.59</v>
      </c>
      <c r="S1721" s="19">
        <f t="shared" si="53"/>
        <v>0</v>
      </c>
      <c r="T1721" s="21"/>
      <c r="U1721" s="21"/>
      <c r="V1721" s="21"/>
    </row>
    <row r="1722" spans="5:22" hidden="1" x14ac:dyDescent="0.25">
      <c r="E1722" s="20" t="s">
        <v>4294</v>
      </c>
      <c r="F1722" s="12">
        <v>9678.7800000000007</v>
      </c>
      <c r="H1722" s="20" t="s">
        <v>3969</v>
      </c>
      <c r="I1722" s="12">
        <v>854</v>
      </c>
      <c r="J1722" s="20" t="s">
        <v>14133</v>
      </c>
      <c r="L1722" s="43" t="s">
        <v>3969</v>
      </c>
      <c r="M1722" s="12">
        <v>854</v>
      </c>
      <c r="N1722" s="19">
        <f t="shared" si="52"/>
        <v>-9.9999999999909051E-3</v>
      </c>
      <c r="Q1722" s="21" t="s">
        <v>3969</v>
      </c>
      <c r="R1722" s="21">
        <v>853.99</v>
      </c>
      <c r="S1722" s="19">
        <f t="shared" si="53"/>
        <v>9.9999999999909051E-3</v>
      </c>
      <c r="T1722" s="21"/>
      <c r="U1722" s="21"/>
      <c r="V1722" s="21"/>
    </row>
    <row r="1723" spans="5:22" ht="15" hidden="1" customHeight="1" x14ac:dyDescent="0.25">
      <c r="E1723" s="20" t="s">
        <v>4296</v>
      </c>
      <c r="F1723" s="12">
        <v>4209.2</v>
      </c>
      <c r="H1723" s="20" t="s">
        <v>3970</v>
      </c>
      <c r="I1723" s="12">
        <v>22134.69</v>
      </c>
      <c r="J1723" s="20" t="s">
        <v>14133</v>
      </c>
      <c r="L1723" s="43" t="s">
        <v>3970</v>
      </c>
      <c r="M1723" s="12">
        <v>22134.69</v>
      </c>
      <c r="N1723" s="19">
        <f t="shared" si="52"/>
        <v>0</v>
      </c>
      <c r="Q1723" s="20" t="s">
        <v>3970</v>
      </c>
      <c r="R1723" s="20">
        <v>22134.69</v>
      </c>
      <c r="S1723" s="19">
        <f t="shared" si="53"/>
        <v>0</v>
      </c>
      <c r="T1723" s="20"/>
      <c r="U1723" s="20"/>
      <c r="V1723" s="20"/>
    </row>
    <row r="1724" spans="5:22" ht="15" hidden="1" customHeight="1" x14ac:dyDescent="0.25">
      <c r="E1724" s="20" t="s">
        <v>4297</v>
      </c>
      <c r="F1724" s="12">
        <v>16206.09</v>
      </c>
      <c r="H1724" s="20" t="s">
        <v>3971</v>
      </c>
      <c r="I1724" s="12">
        <v>2309.9699999999998</v>
      </c>
      <c r="J1724" s="20" t="s">
        <v>14133</v>
      </c>
      <c r="L1724" s="43" t="s">
        <v>3971</v>
      </c>
      <c r="M1724" s="12">
        <v>2309.9699999999998</v>
      </c>
      <c r="N1724" s="19">
        <f t="shared" si="52"/>
        <v>0</v>
      </c>
      <c r="Q1724" s="20" t="s">
        <v>3971</v>
      </c>
      <c r="R1724" s="20">
        <v>2309.9699999999998</v>
      </c>
      <c r="S1724" s="19">
        <f t="shared" si="53"/>
        <v>0</v>
      </c>
      <c r="T1724" s="20"/>
      <c r="U1724" s="20"/>
      <c r="V1724" s="20"/>
    </row>
    <row r="1725" spans="5:22" hidden="1" x14ac:dyDescent="0.25">
      <c r="E1725" s="20" t="s">
        <v>4298</v>
      </c>
      <c r="F1725" s="12">
        <v>462.75</v>
      </c>
      <c r="H1725" s="20" t="s">
        <v>3973</v>
      </c>
      <c r="I1725" s="12">
        <v>1768.7</v>
      </c>
      <c r="J1725" s="20" t="s">
        <v>14133</v>
      </c>
      <c r="L1725" s="43" t="s">
        <v>3973</v>
      </c>
      <c r="M1725" s="12">
        <v>1768.7</v>
      </c>
      <c r="N1725" s="19">
        <f t="shared" si="52"/>
        <v>-1.999999999998181E-2</v>
      </c>
      <c r="Q1725" s="21" t="s">
        <v>3973</v>
      </c>
      <c r="R1725" s="21">
        <v>1768.68</v>
      </c>
      <c r="S1725" s="19">
        <f t="shared" si="53"/>
        <v>1.999999999998181E-2</v>
      </c>
      <c r="T1725" s="21"/>
      <c r="U1725" s="21"/>
      <c r="V1725" s="21"/>
    </row>
    <row r="1726" spans="5:22" hidden="1" x14ac:dyDescent="0.25">
      <c r="E1726" s="20" t="s">
        <v>4299</v>
      </c>
      <c r="F1726" s="12">
        <v>2247.94</v>
      </c>
      <c r="H1726" s="20" t="s">
        <v>3974</v>
      </c>
      <c r="I1726" s="12">
        <v>1717.75</v>
      </c>
      <c r="J1726" s="20" t="s">
        <v>14133</v>
      </c>
      <c r="L1726" s="43" t="s">
        <v>3974</v>
      </c>
      <c r="M1726" s="12">
        <v>1717.75</v>
      </c>
      <c r="N1726" s="19">
        <f t="shared" si="52"/>
        <v>0</v>
      </c>
      <c r="Q1726" s="21" t="s">
        <v>3974</v>
      </c>
      <c r="R1726" s="21">
        <v>1717.75</v>
      </c>
      <c r="S1726" s="19">
        <f t="shared" si="53"/>
        <v>0</v>
      </c>
      <c r="T1726" s="21"/>
      <c r="U1726" s="21"/>
      <c r="V1726" s="21"/>
    </row>
    <row r="1727" spans="5:22" hidden="1" x14ac:dyDescent="0.25">
      <c r="E1727" s="20" t="s">
        <v>4300</v>
      </c>
      <c r="F1727" s="12">
        <v>1417.28</v>
      </c>
      <c r="H1727" s="20" t="s">
        <v>3975</v>
      </c>
      <c r="I1727" s="12">
        <v>2025.73</v>
      </c>
      <c r="J1727" s="20" t="s">
        <v>14133</v>
      </c>
      <c r="L1727" s="43" t="s">
        <v>3975</v>
      </c>
      <c r="M1727" s="12">
        <v>2025.73</v>
      </c>
      <c r="N1727" s="19">
        <f t="shared" si="52"/>
        <v>-2.9999999999972715E-2</v>
      </c>
      <c r="Q1727" s="21" t="s">
        <v>3975</v>
      </c>
      <c r="R1727" s="21">
        <v>2025.7</v>
      </c>
      <c r="S1727" s="19">
        <f t="shared" si="53"/>
        <v>2.9999999999972715E-2</v>
      </c>
      <c r="T1727" s="21"/>
      <c r="U1727" s="21"/>
      <c r="V1727" s="21"/>
    </row>
    <row r="1728" spans="5:22" hidden="1" x14ac:dyDescent="0.25">
      <c r="E1728" s="20" t="s">
        <v>4302</v>
      </c>
      <c r="F1728" s="12">
        <v>2125.92</v>
      </c>
      <c r="H1728" s="20" t="s">
        <v>3976</v>
      </c>
      <c r="I1728" s="12">
        <v>4283.2299999999996</v>
      </c>
      <c r="J1728" s="20" t="s">
        <v>14133</v>
      </c>
      <c r="L1728" s="43" t="s">
        <v>3976</v>
      </c>
      <c r="M1728" s="12">
        <v>4283.2299999999996</v>
      </c>
      <c r="N1728" s="19">
        <f t="shared" si="52"/>
        <v>-9.999999999308784E-3</v>
      </c>
      <c r="Q1728" s="21" t="s">
        <v>3976</v>
      </c>
      <c r="R1728" s="21">
        <v>4283.22</v>
      </c>
      <c r="S1728" s="19">
        <f t="shared" si="53"/>
        <v>9.999999999308784E-3</v>
      </c>
      <c r="T1728" s="21"/>
      <c r="U1728" s="21"/>
      <c r="V1728" s="21"/>
    </row>
    <row r="1729" spans="5:22" hidden="1" x14ac:dyDescent="0.25">
      <c r="E1729" s="20" t="s">
        <v>4303</v>
      </c>
      <c r="F1729" s="12">
        <v>458.21</v>
      </c>
      <c r="H1729" s="20" t="s">
        <v>3977</v>
      </c>
      <c r="I1729" s="12">
        <v>1148.3699999999999</v>
      </c>
      <c r="J1729" s="20" t="s">
        <v>14133</v>
      </c>
      <c r="L1729" s="43" t="s">
        <v>3977</v>
      </c>
      <c r="M1729" s="12">
        <v>1148.3699999999999</v>
      </c>
      <c r="N1729" s="19">
        <f t="shared" si="52"/>
        <v>1.0000000000218279E-2</v>
      </c>
      <c r="Q1729" s="21" t="s">
        <v>3977</v>
      </c>
      <c r="R1729" s="21">
        <v>1148.3800000000001</v>
      </c>
      <c r="S1729" s="19">
        <f t="shared" si="53"/>
        <v>-1.0000000000218279E-2</v>
      </c>
      <c r="T1729" s="21"/>
      <c r="U1729" s="21"/>
      <c r="V1729" s="21"/>
    </row>
    <row r="1730" spans="5:22" hidden="1" x14ac:dyDescent="0.25">
      <c r="E1730" s="20" t="s">
        <v>4304</v>
      </c>
      <c r="F1730" s="12">
        <v>2247.94</v>
      </c>
      <c r="H1730" s="20" t="s">
        <v>3978</v>
      </c>
      <c r="I1730" s="12">
        <v>1442.23</v>
      </c>
      <c r="J1730" s="20" t="s">
        <v>14133</v>
      </c>
      <c r="L1730" s="43" t="s">
        <v>3978</v>
      </c>
      <c r="M1730" s="12">
        <v>1442.23</v>
      </c>
      <c r="N1730" s="19">
        <f t="shared" si="52"/>
        <v>1.999999999998181E-2</v>
      </c>
      <c r="Q1730" s="21" t="s">
        <v>3978</v>
      </c>
      <c r="R1730" s="21">
        <v>1442.25</v>
      </c>
      <c r="S1730" s="19">
        <f t="shared" si="53"/>
        <v>-1.999999999998181E-2</v>
      </c>
      <c r="T1730" s="21"/>
      <c r="U1730" s="21"/>
      <c r="V1730" s="21"/>
    </row>
    <row r="1731" spans="5:22" ht="15" hidden="1" customHeight="1" x14ac:dyDescent="0.25">
      <c r="E1731" s="20" t="s">
        <v>4306</v>
      </c>
      <c r="F1731" s="12">
        <v>708.64</v>
      </c>
      <c r="H1731" s="20" t="s">
        <v>3979</v>
      </c>
      <c r="I1731" s="12">
        <v>16677</v>
      </c>
      <c r="J1731" s="20" t="s">
        <v>14133</v>
      </c>
      <c r="L1731" s="43" t="s">
        <v>3979</v>
      </c>
      <c r="M1731" s="12">
        <v>16677</v>
      </c>
      <c r="N1731" s="19">
        <f t="shared" si="52"/>
        <v>0</v>
      </c>
      <c r="Q1731" s="20" t="s">
        <v>3979</v>
      </c>
      <c r="R1731" s="20">
        <v>16677</v>
      </c>
      <c r="S1731" s="19">
        <f t="shared" si="53"/>
        <v>0</v>
      </c>
      <c r="T1731" s="20"/>
      <c r="U1731" s="20"/>
      <c r="V1731" s="20"/>
    </row>
    <row r="1732" spans="5:22" ht="15" hidden="1" customHeight="1" x14ac:dyDescent="0.25">
      <c r="E1732" s="20" t="s">
        <v>4307</v>
      </c>
      <c r="F1732" s="12">
        <v>1417.28</v>
      </c>
      <c r="H1732" s="20" t="s">
        <v>3980</v>
      </c>
      <c r="I1732" s="12">
        <v>16566.45</v>
      </c>
      <c r="J1732" s="20" t="s">
        <v>14133</v>
      </c>
      <c r="L1732" s="43" t="s">
        <v>3980</v>
      </c>
      <c r="M1732" s="12">
        <v>16566.45</v>
      </c>
      <c r="N1732" s="19">
        <f t="shared" si="52"/>
        <v>-1.0000000002037268E-2</v>
      </c>
      <c r="Q1732" s="20" t="s">
        <v>3980</v>
      </c>
      <c r="R1732" s="20">
        <v>16566.439999999999</v>
      </c>
      <c r="S1732" s="19">
        <f t="shared" si="53"/>
        <v>1.0000000002037268E-2</v>
      </c>
      <c r="T1732" s="20"/>
      <c r="U1732" s="20"/>
      <c r="V1732" s="20"/>
    </row>
    <row r="1733" spans="5:22" hidden="1" x14ac:dyDescent="0.25">
      <c r="E1733" s="20" t="s">
        <v>4309</v>
      </c>
      <c r="F1733" s="12">
        <v>236.21</v>
      </c>
      <c r="H1733" s="20" t="s">
        <v>3982</v>
      </c>
      <c r="I1733" s="12">
        <v>2468.4300000000003</v>
      </c>
      <c r="J1733" s="20" t="s">
        <v>14133</v>
      </c>
      <c r="L1733" s="43" t="s">
        <v>3982</v>
      </c>
      <c r="M1733" s="12">
        <v>2468.4300000000003</v>
      </c>
      <c r="N1733" s="19">
        <f t="shared" si="52"/>
        <v>-2.0000000000436557E-2</v>
      </c>
      <c r="Q1733" s="21" t="s">
        <v>3982</v>
      </c>
      <c r="R1733" s="21">
        <v>2468.41</v>
      </c>
      <c r="S1733" s="19">
        <f t="shared" si="53"/>
        <v>2.0000000000436557E-2</v>
      </c>
      <c r="T1733" s="21"/>
      <c r="U1733" s="21"/>
      <c r="V1733" s="21"/>
    </row>
    <row r="1734" spans="5:22" ht="15" hidden="1" customHeight="1" x14ac:dyDescent="0.25">
      <c r="E1734" s="20" t="s">
        <v>4310</v>
      </c>
      <c r="F1734" s="12">
        <v>353.13</v>
      </c>
      <c r="H1734" s="20" t="s">
        <v>3983</v>
      </c>
      <c r="I1734" s="12">
        <v>12179.72</v>
      </c>
      <c r="J1734" s="20" t="s">
        <v>14133</v>
      </c>
      <c r="L1734" s="43" t="s">
        <v>3983</v>
      </c>
      <c r="M1734" s="12">
        <v>12179.72</v>
      </c>
      <c r="N1734" s="19">
        <f t="shared" ref="N1734:N1797" si="54">+VLOOKUP(L1734,Q:V,2,0)-M1734</f>
        <v>0</v>
      </c>
      <c r="Q1734" s="20" t="s">
        <v>3983</v>
      </c>
      <c r="R1734" s="20">
        <v>12179.72</v>
      </c>
      <c r="S1734" s="19">
        <f t="shared" ref="S1734:S1797" si="55">VLOOKUP(Q1734,L:M,2,0)-R1734</f>
        <v>0</v>
      </c>
      <c r="T1734" s="20"/>
      <c r="U1734" s="20"/>
      <c r="V1734" s="20"/>
    </row>
    <row r="1735" spans="5:22" ht="15" hidden="1" customHeight="1" x14ac:dyDescent="0.25">
      <c r="E1735" s="20" t="s">
        <v>4311</v>
      </c>
      <c r="F1735" s="12">
        <v>1417.28</v>
      </c>
      <c r="H1735" s="20" t="s">
        <v>3984</v>
      </c>
      <c r="I1735" s="12">
        <v>22039.69</v>
      </c>
      <c r="J1735" s="20" t="s">
        <v>14133</v>
      </c>
      <c r="L1735" s="43" t="s">
        <v>3984</v>
      </c>
      <c r="M1735" s="12">
        <v>22039.69</v>
      </c>
      <c r="N1735" s="19">
        <f t="shared" si="54"/>
        <v>0</v>
      </c>
      <c r="Q1735" s="20" t="s">
        <v>3984</v>
      </c>
      <c r="R1735" s="20">
        <v>22039.69</v>
      </c>
      <c r="S1735" s="19">
        <f t="shared" si="55"/>
        <v>0</v>
      </c>
      <c r="T1735" s="20"/>
      <c r="U1735" s="20"/>
      <c r="V1735" s="20"/>
    </row>
    <row r="1736" spans="5:22" ht="15" hidden="1" customHeight="1" x14ac:dyDescent="0.25">
      <c r="E1736" s="20" t="s">
        <v>4312</v>
      </c>
      <c r="F1736" s="12">
        <v>6227.64</v>
      </c>
      <c r="H1736" s="20" t="s">
        <v>3985</v>
      </c>
      <c r="I1736" s="12">
        <v>19919.72</v>
      </c>
      <c r="J1736" s="20" t="s">
        <v>14133</v>
      </c>
      <c r="L1736" s="43" t="s">
        <v>3985</v>
      </c>
      <c r="M1736" s="12">
        <v>19919.72</v>
      </c>
      <c r="N1736" s="19">
        <f t="shared" si="54"/>
        <v>0</v>
      </c>
      <c r="Q1736" s="20" t="s">
        <v>3985</v>
      </c>
      <c r="R1736" s="20">
        <v>19919.72</v>
      </c>
      <c r="S1736" s="19">
        <f t="shared" si="55"/>
        <v>0</v>
      </c>
      <c r="T1736" s="20"/>
      <c r="U1736" s="20"/>
      <c r="V1736" s="20"/>
    </row>
    <row r="1737" spans="5:22" hidden="1" x14ac:dyDescent="0.25">
      <c r="E1737" s="20" t="s">
        <v>4313</v>
      </c>
      <c r="F1737" s="12">
        <v>1195.3599999999999</v>
      </c>
      <c r="H1737" s="20" t="s">
        <v>3986</v>
      </c>
      <c r="I1737" s="12">
        <v>2668.83</v>
      </c>
      <c r="J1737" s="20" t="s">
        <v>14133</v>
      </c>
      <c r="L1737" s="43" t="s">
        <v>3986</v>
      </c>
      <c r="M1737" s="12">
        <v>2668.83</v>
      </c>
      <c r="N1737" s="19">
        <f t="shared" si="54"/>
        <v>-2.9999999999745341E-2</v>
      </c>
      <c r="Q1737" s="21" t="s">
        <v>3986</v>
      </c>
      <c r="R1737" s="21">
        <v>2668.8</v>
      </c>
      <c r="S1737" s="19">
        <f t="shared" si="55"/>
        <v>2.9999999999745341E-2</v>
      </c>
      <c r="T1737" s="21"/>
      <c r="U1737" s="21"/>
      <c r="V1737" s="21"/>
    </row>
    <row r="1738" spans="5:22" ht="15" hidden="1" customHeight="1" x14ac:dyDescent="0.25">
      <c r="E1738" s="20" t="s">
        <v>4315</v>
      </c>
      <c r="F1738" s="12">
        <v>417.57</v>
      </c>
      <c r="H1738" s="20" t="s">
        <v>3987</v>
      </c>
      <c r="I1738" s="12">
        <v>756.37</v>
      </c>
      <c r="J1738" s="20" t="s">
        <v>14133</v>
      </c>
      <c r="L1738" s="43" t="s">
        <v>3987</v>
      </c>
      <c r="M1738" s="12">
        <v>756.37</v>
      </c>
      <c r="N1738" s="19">
        <f t="shared" si="54"/>
        <v>9.9999999999909051E-3</v>
      </c>
      <c r="Q1738" s="20" t="s">
        <v>3987</v>
      </c>
      <c r="R1738" s="20">
        <v>756.38</v>
      </c>
      <c r="S1738" s="19">
        <f t="shared" si="55"/>
        <v>-9.9999999999909051E-3</v>
      </c>
      <c r="T1738" s="20"/>
      <c r="U1738" s="20"/>
      <c r="V1738" s="20"/>
    </row>
    <row r="1739" spans="5:22" ht="15" hidden="1" customHeight="1" x14ac:dyDescent="0.25">
      <c r="E1739" s="20" t="s">
        <v>4316</v>
      </c>
      <c r="F1739" s="12">
        <v>355.1</v>
      </c>
      <c r="H1739" s="20" t="s">
        <v>3989</v>
      </c>
      <c r="I1739" s="12">
        <v>1337.04</v>
      </c>
      <c r="J1739" s="20" t="s">
        <v>14133</v>
      </c>
      <c r="L1739" s="43" t="s">
        <v>3989</v>
      </c>
      <c r="M1739" s="12">
        <v>1337.04</v>
      </c>
      <c r="N1739" s="19">
        <f t="shared" si="54"/>
        <v>9.9999999999909051E-3</v>
      </c>
      <c r="Q1739" s="20" t="s">
        <v>3989</v>
      </c>
      <c r="R1739" s="20">
        <v>1337.05</v>
      </c>
      <c r="S1739" s="19">
        <f t="shared" si="55"/>
        <v>-9.9999999999909051E-3</v>
      </c>
      <c r="T1739" s="20"/>
      <c r="U1739" s="20"/>
      <c r="V1739" s="20"/>
    </row>
    <row r="1740" spans="5:22" hidden="1" x14ac:dyDescent="0.25">
      <c r="E1740" s="20" t="s">
        <v>4317</v>
      </c>
      <c r="F1740" s="12">
        <v>944.85</v>
      </c>
      <c r="H1740" s="20" t="s">
        <v>3990</v>
      </c>
      <c r="I1740" s="12">
        <v>1568.88</v>
      </c>
      <c r="J1740" s="20" t="s">
        <v>14133</v>
      </c>
      <c r="L1740" s="43" t="s">
        <v>3990</v>
      </c>
      <c r="M1740" s="12">
        <v>1568.88</v>
      </c>
      <c r="N1740" s="19">
        <f t="shared" si="54"/>
        <v>3.999999999996362E-2</v>
      </c>
      <c r="Q1740" s="21" t="s">
        <v>3990</v>
      </c>
      <c r="R1740" s="21">
        <v>1568.92</v>
      </c>
      <c r="S1740" s="19">
        <f t="shared" si="55"/>
        <v>-3.999999999996362E-2</v>
      </c>
      <c r="T1740" s="21"/>
      <c r="U1740" s="21"/>
      <c r="V1740" s="21"/>
    </row>
    <row r="1741" spans="5:22" hidden="1" x14ac:dyDescent="0.25">
      <c r="E1741" s="20" t="s">
        <v>4319</v>
      </c>
      <c r="F1741" s="12">
        <v>472.43</v>
      </c>
      <c r="H1741" s="20" t="s">
        <v>3991</v>
      </c>
      <c r="I1741" s="12">
        <v>2723</v>
      </c>
      <c r="J1741" s="20" t="s">
        <v>14133</v>
      </c>
      <c r="L1741" s="43" t="s">
        <v>3991</v>
      </c>
      <c r="M1741" s="12">
        <v>2723</v>
      </c>
      <c r="N1741" s="19">
        <f t="shared" si="54"/>
        <v>-3.0000000000200089E-2</v>
      </c>
      <c r="Q1741" s="21" t="s">
        <v>3991</v>
      </c>
      <c r="R1741" s="21">
        <v>2722.97</v>
      </c>
      <c r="S1741" s="19">
        <f t="shared" si="55"/>
        <v>3.0000000000200089E-2</v>
      </c>
      <c r="T1741" s="21"/>
      <c r="U1741" s="21"/>
      <c r="V1741" s="21"/>
    </row>
    <row r="1742" spans="5:22" hidden="1" x14ac:dyDescent="0.25">
      <c r="E1742" s="20" t="s">
        <v>4320</v>
      </c>
      <c r="F1742" s="12">
        <v>236.21</v>
      </c>
      <c r="H1742" s="20" t="s">
        <v>3993</v>
      </c>
      <c r="I1742" s="12">
        <v>1999.76</v>
      </c>
      <c r="J1742" s="20" t="s">
        <v>14133</v>
      </c>
      <c r="L1742" s="43" t="s">
        <v>3993</v>
      </c>
      <c r="M1742" s="12">
        <v>1999.76</v>
      </c>
      <c r="N1742" s="19">
        <f t="shared" si="54"/>
        <v>-9.9999999999909051E-3</v>
      </c>
      <c r="Q1742" s="21" t="s">
        <v>3993</v>
      </c>
      <c r="R1742" s="21">
        <v>1999.75</v>
      </c>
      <c r="S1742" s="19">
        <f t="shared" si="55"/>
        <v>9.9999999999909051E-3</v>
      </c>
      <c r="T1742" s="21"/>
      <c r="U1742" s="21"/>
      <c r="V1742" s="21"/>
    </row>
    <row r="1743" spans="5:22" hidden="1" x14ac:dyDescent="0.25">
      <c r="E1743" s="20" t="s">
        <v>4321</v>
      </c>
      <c r="F1743" s="12">
        <v>4623.75</v>
      </c>
      <c r="H1743" s="20" t="s">
        <v>3994</v>
      </c>
      <c r="I1743" s="12">
        <v>1764.91</v>
      </c>
      <c r="J1743" s="20" t="s">
        <v>14133</v>
      </c>
      <c r="L1743" s="43" t="s">
        <v>3994</v>
      </c>
      <c r="M1743" s="12">
        <v>1764.91</v>
      </c>
      <c r="N1743" s="19">
        <f t="shared" si="54"/>
        <v>9.9999999999909051E-3</v>
      </c>
      <c r="Q1743" s="21" t="s">
        <v>3994</v>
      </c>
      <c r="R1743" s="21">
        <v>1764.92</v>
      </c>
      <c r="S1743" s="19">
        <f t="shared" si="55"/>
        <v>-9.9999999999909051E-3</v>
      </c>
      <c r="T1743" s="21"/>
      <c r="U1743" s="21"/>
      <c r="V1743" s="21"/>
    </row>
    <row r="1744" spans="5:22" hidden="1" x14ac:dyDescent="0.25">
      <c r="E1744" s="20" t="s">
        <v>4323</v>
      </c>
      <c r="F1744" s="12">
        <v>850.37</v>
      </c>
      <c r="H1744" s="20" t="s">
        <v>3996</v>
      </c>
      <c r="I1744" s="12">
        <v>2149.2799999999997</v>
      </c>
      <c r="J1744" s="20" t="s">
        <v>14133</v>
      </c>
      <c r="L1744" s="43" t="s">
        <v>3996</v>
      </c>
      <c r="M1744" s="12">
        <v>2149.2799999999997</v>
      </c>
      <c r="N1744" s="19">
        <f t="shared" si="54"/>
        <v>1.0000000000218279E-2</v>
      </c>
      <c r="Q1744" s="21" t="s">
        <v>3996</v>
      </c>
      <c r="R1744" s="21">
        <v>2149.29</v>
      </c>
      <c r="S1744" s="19">
        <f t="shared" si="55"/>
        <v>-1.0000000000218279E-2</v>
      </c>
      <c r="T1744" s="21"/>
      <c r="U1744" s="21"/>
      <c r="V1744" s="21"/>
    </row>
    <row r="1745" spans="5:22" hidden="1" x14ac:dyDescent="0.25">
      <c r="E1745" s="20" t="s">
        <v>4324</v>
      </c>
      <c r="F1745" s="12">
        <v>355.1</v>
      </c>
      <c r="H1745" s="20" t="s">
        <v>3998</v>
      </c>
      <c r="I1745" s="12">
        <v>684.25</v>
      </c>
      <c r="J1745" s="20" t="s">
        <v>14133</v>
      </c>
      <c r="L1745" s="43" t="s">
        <v>3998</v>
      </c>
      <c r="M1745" s="12">
        <v>684.25</v>
      </c>
      <c r="N1745" s="19">
        <f t="shared" si="54"/>
        <v>-9.9999999999909051E-3</v>
      </c>
      <c r="Q1745" s="21" t="s">
        <v>3998</v>
      </c>
      <c r="R1745" s="21">
        <v>684.24</v>
      </c>
      <c r="S1745" s="19">
        <f t="shared" si="55"/>
        <v>9.9999999999909051E-3</v>
      </c>
      <c r="T1745" s="21"/>
      <c r="U1745" s="21"/>
      <c r="V1745" s="21"/>
    </row>
    <row r="1746" spans="5:22" ht="15" hidden="1" customHeight="1" x14ac:dyDescent="0.25">
      <c r="E1746" s="20" t="s">
        <v>4325</v>
      </c>
      <c r="F1746" s="12">
        <v>1417.28</v>
      </c>
      <c r="H1746" s="20" t="s">
        <v>4000</v>
      </c>
      <c r="I1746" s="12">
        <v>484.45</v>
      </c>
      <c r="J1746" s="20" t="s">
        <v>14133</v>
      </c>
      <c r="L1746" s="43" t="s">
        <v>4000</v>
      </c>
      <c r="M1746" s="12">
        <v>484.45</v>
      </c>
      <c r="N1746" s="19">
        <f t="shared" si="54"/>
        <v>2.0000000000038654E-2</v>
      </c>
      <c r="Q1746" s="20" t="s">
        <v>4000</v>
      </c>
      <c r="R1746" s="20">
        <v>484.47</v>
      </c>
      <c r="S1746" s="19">
        <f t="shared" si="55"/>
        <v>-2.0000000000038654E-2</v>
      </c>
      <c r="T1746" s="20"/>
      <c r="U1746" s="20"/>
      <c r="V1746" s="20"/>
    </row>
    <row r="1747" spans="5:22" hidden="1" x14ac:dyDescent="0.25">
      <c r="E1747" s="20" t="s">
        <v>4326</v>
      </c>
      <c r="F1747" s="12">
        <v>355.1</v>
      </c>
      <c r="H1747" s="20" t="s">
        <v>4001</v>
      </c>
      <c r="I1747" s="12">
        <v>1010.73</v>
      </c>
      <c r="J1747" s="20" t="s">
        <v>14133</v>
      </c>
      <c r="L1747" s="43" t="s">
        <v>4001</v>
      </c>
      <c r="M1747" s="12">
        <v>1010.73</v>
      </c>
      <c r="N1747" s="19">
        <f t="shared" si="54"/>
        <v>-6.0000000000059117E-2</v>
      </c>
      <c r="Q1747" s="21" t="s">
        <v>4001</v>
      </c>
      <c r="R1747" s="21">
        <v>1010.67</v>
      </c>
      <c r="S1747" s="19">
        <f t="shared" si="55"/>
        <v>6.0000000000059117E-2</v>
      </c>
      <c r="T1747" s="21"/>
      <c r="U1747" s="21"/>
      <c r="V1747" s="21"/>
    </row>
    <row r="1748" spans="5:22" hidden="1" x14ac:dyDescent="0.25">
      <c r="E1748" s="20" t="s">
        <v>4327</v>
      </c>
      <c r="F1748" s="12">
        <v>1536.17</v>
      </c>
      <c r="H1748" s="20" t="s">
        <v>4002</v>
      </c>
      <c r="I1748" s="12">
        <v>931.14</v>
      </c>
      <c r="J1748" s="20" t="s">
        <v>14133</v>
      </c>
      <c r="L1748" s="43" t="s">
        <v>4002</v>
      </c>
      <c r="M1748" s="12">
        <v>931.14</v>
      </c>
      <c r="N1748" s="19">
        <f t="shared" si="54"/>
        <v>0</v>
      </c>
      <c r="Q1748" s="21" t="s">
        <v>4002</v>
      </c>
      <c r="R1748" s="21">
        <v>931.14</v>
      </c>
      <c r="S1748" s="19">
        <f t="shared" si="55"/>
        <v>0</v>
      </c>
      <c r="T1748" s="21"/>
      <c r="U1748" s="21"/>
      <c r="V1748" s="21"/>
    </row>
    <row r="1749" spans="5:22" hidden="1" x14ac:dyDescent="0.25">
      <c r="E1749" s="20" t="s">
        <v>4328</v>
      </c>
      <c r="F1749" s="12">
        <v>236.21</v>
      </c>
      <c r="H1749" s="20" t="s">
        <v>4004</v>
      </c>
      <c r="I1749" s="12">
        <v>888.21</v>
      </c>
      <c r="J1749" s="20" t="s">
        <v>14133</v>
      </c>
      <c r="L1749" s="43" t="s">
        <v>4004</v>
      </c>
      <c r="M1749" s="12">
        <v>888.21</v>
      </c>
      <c r="N1749" s="19">
        <f t="shared" si="54"/>
        <v>1.999999999998181E-2</v>
      </c>
      <c r="Q1749" s="21" t="s">
        <v>4004</v>
      </c>
      <c r="R1749" s="21">
        <v>888.23</v>
      </c>
      <c r="S1749" s="19">
        <f t="shared" si="55"/>
        <v>-1.999999999998181E-2</v>
      </c>
      <c r="T1749" s="21"/>
      <c r="U1749" s="21"/>
      <c r="V1749" s="21"/>
    </row>
    <row r="1750" spans="5:22" hidden="1" x14ac:dyDescent="0.25">
      <c r="E1750" s="20" t="s">
        <v>4330</v>
      </c>
      <c r="F1750" s="12">
        <v>236.21</v>
      </c>
      <c r="H1750" s="20" t="s">
        <v>4005</v>
      </c>
      <c r="I1750" s="12">
        <v>2360.7199999999998</v>
      </c>
      <c r="J1750" s="20" t="s">
        <v>14133</v>
      </c>
      <c r="L1750" s="43" t="s">
        <v>4005</v>
      </c>
      <c r="M1750" s="12">
        <v>2360.7199999999998</v>
      </c>
      <c r="N1750" s="19">
        <f t="shared" si="54"/>
        <v>0</v>
      </c>
      <c r="Q1750" s="21" t="s">
        <v>4005</v>
      </c>
      <c r="R1750" s="21">
        <v>2360.7199999999998</v>
      </c>
      <c r="S1750" s="19">
        <f t="shared" si="55"/>
        <v>0</v>
      </c>
      <c r="T1750" s="21"/>
      <c r="U1750" s="21"/>
      <c r="V1750" s="21"/>
    </row>
    <row r="1751" spans="5:22" hidden="1" x14ac:dyDescent="0.25">
      <c r="E1751" s="20" t="s">
        <v>4331</v>
      </c>
      <c r="F1751" s="12">
        <v>2125.92</v>
      </c>
      <c r="H1751" s="20" t="s">
        <v>4006</v>
      </c>
      <c r="I1751" s="12">
        <v>88.74</v>
      </c>
      <c r="J1751" s="20" t="s">
        <v>14133</v>
      </c>
      <c r="L1751" s="43" t="s">
        <v>4006</v>
      </c>
      <c r="M1751" s="12">
        <v>88.74</v>
      </c>
      <c r="N1751" s="19">
        <f t="shared" si="54"/>
        <v>0</v>
      </c>
      <c r="Q1751" s="21" t="s">
        <v>4006</v>
      </c>
      <c r="R1751" s="21">
        <v>88.74</v>
      </c>
      <c r="S1751" s="19">
        <f t="shared" si="55"/>
        <v>0</v>
      </c>
      <c r="T1751" s="21"/>
      <c r="U1751" s="21"/>
      <c r="V1751" s="21"/>
    </row>
    <row r="1752" spans="5:22" hidden="1" x14ac:dyDescent="0.25">
      <c r="E1752" s="20" t="s">
        <v>4332</v>
      </c>
      <c r="F1752" s="12">
        <v>14012.73</v>
      </c>
      <c r="H1752" s="20" t="s">
        <v>4008</v>
      </c>
      <c r="I1752" s="12">
        <v>1278.6099999999999</v>
      </c>
      <c r="J1752" s="20" t="s">
        <v>14133</v>
      </c>
      <c r="L1752" s="43" t="s">
        <v>4008</v>
      </c>
      <c r="M1752" s="12">
        <v>1278.6099999999999</v>
      </c>
      <c r="N1752" s="19">
        <f t="shared" si="54"/>
        <v>-3.999999999996362E-2</v>
      </c>
      <c r="Q1752" s="21" t="s">
        <v>4008</v>
      </c>
      <c r="R1752" s="21">
        <v>1278.57</v>
      </c>
      <c r="S1752" s="19">
        <f t="shared" si="55"/>
        <v>3.999999999996362E-2</v>
      </c>
      <c r="T1752" s="21"/>
      <c r="U1752" s="21"/>
      <c r="V1752" s="21"/>
    </row>
    <row r="1753" spans="5:22" ht="15" hidden="1" customHeight="1" x14ac:dyDescent="0.25">
      <c r="E1753" s="20" t="s">
        <v>4333</v>
      </c>
      <c r="F1753" s="12">
        <v>23574.68</v>
      </c>
      <c r="H1753" s="20" t="s">
        <v>4009</v>
      </c>
      <c r="I1753" s="12">
        <v>202.01999999999998</v>
      </c>
      <c r="J1753" s="20" t="s">
        <v>14133</v>
      </c>
      <c r="L1753" s="43" t="s">
        <v>4009</v>
      </c>
      <c r="M1753" s="12">
        <v>202.01999999999998</v>
      </c>
      <c r="N1753" s="19">
        <f t="shared" si="54"/>
        <v>1.0000000000019327E-2</v>
      </c>
      <c r="Q1753" s="20" t="s">
        <v>4009</v>
      </c>
      <c r="R1753" s="20">
        <v>202.03</v>
      </c>
      <c r="S1753" s="19">
        <f t="shared" si="55"/>
        <v>-1.0000000000019327E-2</v>
      </c>
      <c r="T1753" s="20"/>
      <c r="U1753" s="20"/>
      <c r="V1753" s="20"/>
    </row>
    <row r="1754" spans="5:22" ht="15" hidden="1" customHeight="1" x14ac:dyDescent="0.25">
      <c r="E1754" s="20" t="s">
        <v>4334</v>
      </c>
      <c r="F1754" s="12">
        <v>22479.02</v>
      </c>
      <c r="H1754" s="20" t="s">
        <v>4010</v>
      </c>
      <c r="I1754" s="12">
        <v>142.93</v>
      </c>
      <c r="J1754" s="20" t="s">
        <v>14133</v>
      </c>
      <c r="L1754" s="43" t="s">
        <v>4010</v>
      </c>
      <c r="M1754" s="12">
        <v>142.93</v>
      </c>
      <c r="N1754" s="19">
        <f t="shared" si="54"/>
        <v>9.9999999999909051E-3</v>
      </c>
      <c r="Q1754" s="20" t="s">
        <v>4010</v>
      </c>
      <c r="R1754" s="20">
        <v>142.94</v>
      </c>
      <c r="S1754" s="19">
        <f t="shared" si="55"/>
        <v>-9.9999999999909051E-3</v>
      </c>
      <c r="T1754" s="20"/>
      <c r="U1754" s="20"/>
      <c r="V1754" s="20"/>
    </row>
    <row r="1755" spans="5:22" hidden="1" x14ac:dyDescent="0.25">
      <c r="E1755" s="20" t="s">
        <v>4335</v>
      </c>
      <c r="F1755" s="12">
        <v>18330.03</v>
      </c>
      <c r="H1755" s="20" t="s">
        <v>4011</v>
      </c>
      <c r="I1755" s="12">
        <v>2537.04</v>
      </c>
      <c r="J1755" s="20" t="s">
        <v>14133</v>
      </c>
      <c r="L1755" s="43" t="s">
        <v>4011</v>
      </c>
      <c r="M1755" s="12">
        <v>2537.04</v>
      </c>
      <c r="N1755" s="19">
        <f t="shared" si="54"/>
        <v>3.999999999996362E-2</v>
      </c>
      <c r="Q1755" s="21" t="s">
        <v>4011</v>
      </c>
      <c r="R1755" s="21">
        <v>2537.08</v>
      </c>
      <c r="S1755" s="19">
        <f t="shared" si="55"/>
        <v>-3.999999999996362E-2</v>
      </c>
      <c r="T1755" s="21"/>
      <c r="U1755" s="21"/>
      <c r="V1755" s="21"/>
    </row>
    <row r="1756" spans="5:22" hidden="1" x14ac:dyDescent="0.25">
      <c r="E1756" s="20" t="s">
        <v>4336</v>
      </c>
      <c r="F1756" s="12">
        <v>20990.76</v>
      </c>
      <c r="H1756" s="20" t="s">
        <v>4012</v>
      </c>
      <c r="I1756" s="12">
        <v>1021.47</v>
      </c>
      <c r="J1756" s="20" t="s">
        <v>14133</v>
      </c>
      <c r="L1756" s="43" t="s">
        <v>4012</v>
      </c>
      <c r="M1756" s="12">
        <v>1021.47</v>
      </c>
      <c r="N1756" s="19">
        <f t="shared" si="54"/>
        <v>9.9999999999909051E-3</v>
      </c>
      <c r="Q1756" s="21" t="s">
        <v>4012</v>
      </c>
      <c r="R1756" s="21">
        <v>1021.48</v>
      </c>
      <c r="S1756" s="19">
        <f t="shared" si="55"/>
        <v>-9.9999999999909051E-3</v>
      </c>
      <c r="T1756" s="21"/>
      <c r="U1756" s="21"/>
      <c r="V1756" s="21"/>
    </row>
    <row r="1757" spans="5:22" hidden="1" x14ac:dyDescent="0.25">
      <c r="E1757" s="20" t="s">
        <v>4337</v>
      </c>
      <c r="F1757" s="12">
        <v>17324.75</v>
      </c>
      <c r="H1757" s="20" t="s">
        <v>4014</v>
      </c>
      <c r="I1757" s="12">
        <v>367.12</v>
      </c>
      <c r="J1757" s="20" t="s">
        <v>14133</v>
      </c>
      <c r="L1757" s="43" t="s">
        <v>4014</v>
      </c>
      <c r="M1757" s="12">
        <v>367.12</v>
      </c>
      <c r="N1757" s="19">
        <f t="shared" si="54"/>
        <v>1.999999999998181E-2</v>
      </c>
      <c r="Q1757" s="21" t="s">
        <v>4014</v>
      </c>
      <c r="R1757" s="21">
        <v>367.14</v>
      </c>
      <c r="S1757" s="19">
        <f t="shared" si="55"/>
        <v>-1.999999999998181E-2</v>
      </c>
      <c r="T1757" s="21"/>
      <c r="U1757" s="21"/>
      <c r="V1757" s="21"/>
    </row>
    <row r="1758" spans="5:22" ht="15" hidden="1" customHeight="1" x14ac:dyDescent="0.25">
      <c r="E1758" s="20" t="s">
        <v>4869</v>
      </c>
      <c r="F1758" s="12">
        <v>5536.39</v>
      </c>
      <c r="H1758" s="20" t="s">
        <v>4016</v>
      </c>
      <c r="I1758" s="12">
        <v>1972.01</v>
      </c>
      <c r="J1758" s="20" t="s">
        <v>14133</v>
      </c>
      <c r="L1758" s="43" t="s">
        <v>4016</v>
      </c>
      <c r="M1758" s="12">
        <v>1972.01</v>
      </c>
      <c r="N1758" s="19">
        <f t="shared" si="54"/>
        <v>2.9999999999972715E-2</v>
      </c>
      <c r="Q1758" s="20" t="s">
        <v>4016</v>
      </c>
      <c r="R1758" s="20">
        <v>1972.04</v>
      </c>
      <c r="S1758" s="19">
        <f t="shared" si="55"/>
        <v>-2.9999999999972715E-2</v>
      </c>
      <c r="T1758" s="20"/>
      <c r="U1758" s="20"/>
      <c r="V1758" s="20"/>
    </row>
    <row r="1759" spans="5:22" hidden="1" x14ac:dyDescent="0.25">
      <c r="E1759" s="20" t="s">
        <v>4971</v>
      </c>
      <c r="F1759" s="12">
        <v>12888.01</v>
      </c>
      <c r="H1759" s="20" t="s">
        <v>4017</v>
      </c>
      <c r="I1759" s="12">
        <v>1168.3</v>
      </c>
      <c r="J1759" s="20" t="s">
        <v>14133</v>
      </c>
      <c r="L1759" s="43" t="s">
        <v>4017</v>
      </c>
      <c r="M1759" s="12">
        <v>1168.3</v>
      </c>
      <c r="N1759" s="19">
        <f t="shared" si="54"/>
        <v>-4.9999999999954525E-2</v>
      </c>
      <c r="Q1759" s="21" t="s">
        <v>4017</v>
      </c>
      <c r="R1759" s="21">
        <v>1168.25</v>
      </c>
      <c r="S1759" s="19">
        <f t="shared" si="55"/>
        <v>4.9999999999954525E-2</v>
      </c>
      <c r="T1759" s="21"/>
      <c r="U1759" s="21"/>
      <c r="V1759" s="21"/>
    </row>
    <row r="1760" spans="5:22" hidden="1" x14ac:dyDescent="0.25">
      <c r="E1760" s="20" t="s">
        <v>4811</v>
      </c>
      <c r="F1760" s="12">
        <v>8108.28</v>
      </c>
      <c r="H1760" s="20" t="s">
        <v>4018</v>
      </c>
      <c r="I1760" s="12">
        <v>1212.21</v>
      </c>
      <c r="J1760" s="20" t="s">
        <v>14133</v>
      </c>
      <c r="L1760" s="43" t="s">
        <v>4018</v>
      </c>
      <c r="M1760" s="12">
        <v>1212.21</v>
      </c>
      <c r="N1760" s="19">
        <f t="shared" si="54"/>
        <v>1.999999999998181E-2</v>
      </c>
      <c r="Q1760" s="21" t="s">
        <v>4018</v>
      </c>
      <c r="R1760" s="21">
        <v>1212.23</v>
      </c>
      <c r="S1760" s="19">
        <f t="shared" si="55"/>
        <v>-1.999999999998181E-2</v>
      </c>
      <c r="T1760" s="21"/>
      <c r="U1760" s="21"/>
      <c r="V1760" s="21"/>
    </row>
    <row r="1761" spans="5:22" ht="15" hidden="1" customHeight="1" x14ac:dyDescent="0.25">
      <c r="E1761" s="20" t="s">
        <v>4849</v>
      </c>
      <c r="F1761" s="12">
        <v>3706.97</v>
      </c>
      <c r="H1761" s="20" t="s">
        <v>4020</v>
      </c>
      <c r="I1761" s="12">
        <v>210.48000000000002</v>
      </c>
      <c r="J1761" s="20" t="s">
        <v>14133</v>
      </c>
      <c r="L1761" s="43" t="s">
        <v>4020</v>
      </c>
      <c r="M1761" s="12">
        <v>210.48000000000002</v>
      </c>
      <c r="N1761" s="19">
        <f t="shared" si="54"/>
        <v>9.9999999999909051E-3</v>
      </c>
      <c r="Q1761" s="20" t="s">
        <v>4020</v>
      </c>
      <c r="R1761" s="20">
        <v>210.49</v>
      </c>
      <c r="S1761" s="19">
        <f t="shared" si="55"/>
        <v>-9.9999999999909051E-3</v>
      </c>
      <c r="T1761" s="20"/>
      <c r="U1761" s="20"/>
      <c r="V1761" s="20"/>
    </row>
    <row r="1762" spans="5:22" hidden="1" x14ac:dyDescent="0.25">
      <c r="E1762" s="20" t="s">
        <v>4989</v>
      </c>
      <c r="F1762" s="12">
        <v>13312.05</v>
      </c>
      <c r="H1762" s="20" t="s">
        <v>4021</v>
      </c>
      <c r="I1762" s="12">
        <v>567.28</v>
      </c>
      <c r="J1762" s="20" t="s">
        <v>14133</v>
      </c>
      <c r="L1762" s="43" t="s">
        <v>4021</v>
      </c>
      <c r="M1762" s="12">
        <v>567.28</v>
      </c>
      <c r="N1762" s="19">
        <f t="shared" si="54"/>
        <v>9.9999999999909051E-3</v>
      </c>
      <c r="Q1762" s="21" t="s">
        <v>4021</v>
      </c>
      <c r="R1762" s="21">
        <v>567.29</v>
      </c>
      <c r="S1762" s="19">
        <f t="shared" si="55"/>
        <v>-9.9999999999909051E-3</v>
      </c>
      <c r="T1762" s="21"/>
      <c r="U1762" s="21"/>
      <c r="V1762" s="21"/>
    </row>
    <row r="1763" spans="5:22" ht="15" hidden="1" customHeight="1" x14ac:dyDescent="0.25">
      <c r="E1763" s="20" t="s">
        <v>4893</v>
      </c>
      <c r="F1763" s="12">
        <v>6579.36</v>
      </c>
      <c r="H1763" s="20" t="s">
        <v>4022</v>
      </c>
      <c r="I1763" s="12">
        <v>243.55</v>
      </c>
      <c r="J1763" s="20" t="s">
        <v>14133</v>
      </c>
      <c r="L1763" s="43" t="s">
        <v>4022</v>
      </c>
      <c r="M1763" s="12">
        <v>243.55</v>
      </c>
      <c r="N1763" s="19">
        <f t="shared" si="54"/>
        <v>0</v>
      </c>
      <c r="Q1763" s="20" t="s">
        <v>4022</v>
      </c>
      <c r="R1763" s="20">
        <v>243.55</v>
      </c>
      <c r="S1763" s="19">
        <f t="shared" si="55"/>
        <v>0</v>
      </c>
      <c r="T1763" s="20"/>
      <c r="U1763" s="20"/>
      <c r="V1763" s="20"/>
    </row>
    <row r="1764" spans="5:22" hidden="1" x14ac:dyDescent="0.25">
      <c r="E1764" s="20" t="s">
        <v>4346</v>
      </c>
      <c r="F1764" s="12">
        <v>642.51</v>
      </c>
      <c r="H1764" s="20" t="s">
        <v>4023</v>
      </c>
      <c r="I1764" s="12">
        <v>1155.3900000000001</v>
      </c>
      <c r="J1764" s="20" t="s">
        <v>14133</v>
      </c>
      <c r="L1764" s="43" t="s">
        <v>4023</v>
      </c>
      <c r="M1764" s="12">
        <v>1155.3900000000001</v>
      </c>
      <c r="N1764" s="19">
        <f t="shared" si="54"/>
        <v>2.9999999999972715E-2</v>
      </c>
      <c r="Q1764" s="21" t="s">
        <v>4023</v>
      </c>
      <c r="R1764" s="21">
        <v>1155.42</v>
      </c>
      <c r="S1764" s="19">
        <f t="shared" si="55"/>
        <v>-2.9999999999972715E-2</v>
      </c>
      <c r="T1764" s="21"/>
      <c r="U1764" s="21"/>
      <c r="V1764" s="21"/>
    </row>
    <row r="1765" spans="5:22" hidden="1" x14ac:dyDescent="0.25">
      <c r="E1765" s="20" t="s">
        <v>4347</v>
      </c>
      <c r="F1765" s="12">
        <v>803.14</v>
      </c>
      <c r="H1765" s="20" t="s">
        <v>4025</v>
      </c>
      <c r="I1765" s="12">
        <v>2910.69</v>
      </c>
      <c r="J1765" s="20" t="s">
        <v>14133</v>
      </c>
      <c r="L1765" s="43" t="s">
        <v>4025</v>
      </c>
      <c r="M1765" s="12">
        <v>2910.69</v>
      </c>
      <c r="N1765" s="19">
        <f t="shared" si="54"/>
        <v>-7.0000000000163709E-2</v>
      </c>
      <c r="Q1765" s="21" t="s">
        <v>4025</v>
      </c>
      <c r="R1765" s="21">
        <v>2910.62</v>
      </c>
      <c r="S1765" s="19">
        <f t="shared" si="55"/>
        <v>7.0000000000163709E-2</v>
      </c>
      <c r="T1765" s="21"/>
      <c r="U1765" s="21"/>
      <c r="V1765" s="21"/>
    </row>
    <row r="1766" spans="5:22" ht="15" hidden="1" customHeight="1" x14ac:dyDescent="0.25">
      <c r="E1766" s="20" t="s">
        <v>4977</v>
      </c>
      <c r="F1766" s="12">
        <v>12397.17</v>
      </c>
      <c r="H1766" s="20" t="s">
        <v>4027</v>
      </c>
      <c r="I1766" s="12">
        <v>448.71</v>
      </c>
      <c r="J1766" s="20" t="s">
        <v>14133</v>
      </c>
      <c r="L1766" s="43" t="s">
        <v>4027</v>
      </c>
      <c r="M1766" s="12">
        <v>448.71</v>
      </c>
      <c r="N1766" s="19">
        <f t="shared" si="54"/>
        <v>0</v>
      </c>
      <c r="Q1766" s="20" t="s">
        <v>4027</v>
      </c>
      <c r="R1766" s="20">
        <v>448.71</v>
      </c>
      <c r="S1766" s="19">
        <f t="shared" si="55"/>
        <v>0</v>
      </c>
      <c r="T1766" s="20"/>
      <c r="U1766" s="20"/>
      <c r="V1766" s="20"/>
    </row>
    <row r="1767" spans="5:22" hidden="1" x14ac:dyDescent="0.25">
      <c r="E1767" s="20" t="s">
        <v>4348</v>
      </c>
      <c r="F1767" s="12">
        <v>358.23</v>
      </c>
      <c r="H1767" s="20" t="s">
        <v>4029</v>
      </c>
      <c r="I1767" s="12">
        <v>579.38</v>
      </c>
      <c r="J1767" s="20" t="s">
        <v>14133</v>
      </c>
      <c r="L1767" s="43" t="s">
        <v>4029</v>
      </c>
      <c r="M1767" s="12">
        <v>579.38</v>
      </c>
      <c r="N1767" s="19">
        <f t="shared" si="54"/>
        <v>9.9999999999909051E-3</v>
      </c>
      <c r="Q1767" s="21" t="s">
        <v>4029</v>
      </c>
      <c r="R1767" s="21">
        <v>579.39</v>
      </c>
      <c r="S1767" s="19">
        <f t="shared" si="55"/>
        <v>-9.9999999999909051E-3</v>
      </c>
      <c r="T1767" s="21"/>
      <c r="U1767" s="21"/>
      <c r="V1767" s="21"/>
    </row>
    <row r="1768" spans="5:22" ht="15" hidden="1" customHeight="1" x14ac:dyDescent="0.25">
      <c r="E1768" s="20" t="s">
        <v>4350</v>
      </c>
      <c r="F1768" s="12">
        <v>30268.47</v>
      </c>
      <c r="H1768" s="20" t="s">
        <v>4031</v>
      </c>
      <c r="I1768" s="12">
        <v>267.27999999999997</v>
      </c>
      <c r="J1768" s="20" t="s">
        <v>14133</v>
      </c>
      <c r="L1768" s="43" t="s">
        <v>4031</v>
      </c>
      <c r="M1768" s="12">
        <v>267.27999999999997</v>
      </c>
      <c r="N1768" s="19">
        <f t="shared" si="54"/>
        <v>0</v>
      </c>
      <c r="Q1768" s="20" t="s">
        <v>4031</v>
      </c>
      <c r="R1768" s="20">
        <v>267.27999999999997</v>
      </c>
      <c r="S1768" s="19">
        <f t="shared" si="55"/>
        <v>0</v>
      </c>
      <c r="T1768" s="20"/>
      <c r="U1768" s="20"/>
      <c r="V1768" s="20"/>
    </row>
    <row r="1769" spans="5:22" hidden="1" x14ac:dyDescent="0.25">
      <c r="E1769" s="20" t="s">
        <v>4352</v>
      </c>
      <c r="F1769" s="12">
        <v>55535.65</v>
      </c>
      <c r="H1769" s="20" t="s">
        <v>4033</v>
      </c>
      <c r="I1769" s="12">
        <v>1730.14</v>
      </c>
      <c r="J1769" s="20" t="s">
        <v>14133</v>
      </c>
      <c r="L1769" s="43" t="s">
        <v>4033</v>
      </c>
      <c r="M1769" s="12">
        <v>1730.14</v>
      </c>
      <c r="N1769" s="19">
        <f t="shared" si="54"/>
        <v>-4.0000000000190994E-2</v>
      </c>
      <c r="Q1769" s="21" t="s">
        <v>4033</v>
      </c>
      <c r="R1769" s="21">
        <v>1730.1</v>
      </c>
      <c r="S1769" s="19">
        <f t="shared" si="55"/>
        <v>4.0000000000190994E-2</v>
      </c>
      <c r="T1769" s="21"/>
      <c r="U1769" s="21"/>
      <c r="V1769" s="21"/>
    </row>
    <row r="1770" spans="5:22" hidden="1" x14ac:dyDescent="0.25">
      <c r="E1770" s="20" t="s">
        <v>4353</v>
      </c>
      <c r="F1770" s="12">
        <v>367.12</v>
      </c>
      <c r="H1770" s="20" t="s">
        <v>4035</v>
      </c>
      <c r="I1770" s="12">
        <v>5459.9</v>
      </c>
      <c r="J1770" s="20" t="s">
        <v>14133</v>
      </c>
      <c r="L1770" s="43" t="s">
        <v>4035</v>
      </c>
      <c r="M1770" s="12">
        <v>5459.9</v>
      </c>
      <c r="N1770" s="19">
        <f t="shared" si="54"/>
        <v>-6.9999999999708962E-2</v>
      </c>
      <c r="Q1770" s="21" t="s">
        <v>4035</v>
      </c>
      <c r="R1770" s="21">
        <v>5459.83</v>
      </c>
      <c r="S1770" s="19">
        <f t="shared" si="55"/>
        <v>6.9999999999708962E-2</v>
      </c>
      <c r="T1770" s="21"/>
      <c r="U1770" s="21"/>
      <c r="V1770" s="21"/>
    </row>
    <row r="1771" spans="5:22" hidden="1" x14ac:dyDescent="0.25">
      <c r="E1771" s="20" t="s">
        <v>4354</v>
      </c>
      <c r="F1771" s="12">
        <v>1360.5900000000001</v>
      </c>
      <c r="H1771" s="20" t="s">
        <v>4036</v>
      </c>
      <c r="I1771" s="12">
        <v>1738.6200000000001</v>
      </c>
      <c r="J1771" s="20" t="s">
        <v>14133</v>
      </c>
      <c r="L1771" s="43" t="s">
        <v>4036</v>
      </c>
      <c r="M1771" s="12">
        <v>1738.6200000000001</v>
      </c>
      <c r="N1771" s="19">
        <f t="shared" si="54"/>
        <v>-2.0000000000209184E-2</v>
      </c>
      <c r="Q1771" s="21" t="s">
        <v>4036</v>
      </c>
      <c r="R1771" s="21">
        <v>1738.6</v>
      </c>
      <c r="S1771" s="19">
        <f t="shared" si="55"/>
        <v>2.0000000000209184E-2</v>
      </c>
      <c r="T1771" s="21"/>
      <c r="U1771" s="21"/>
      <c r="V1771" s="21"/>
    </row>
    <row r="1772" spans="5:22" hidden="1" x14ac:dyDescent="0.25">
      <c r="E1772" s="20" t="s">
        <v>4355</v>
      </c>
      <c r="F1772" s="12">
        <v>489.5</v>
      </c>
      <c r="H1772" s="20" t="s">
        <v>4037</v>
      </c>
      <c r="I1772" s="12">
        <v>1754.8</v>
      </c>
      <c r="J1772" s="20" t="s">
        <v>14133</v>
      </c>
      <c r="L1772" s="43" t="s">
        <v>4037</v>
      </c>
      <c r="M1772" s="12">
        <v>1754.8</v>
      </c>
      <c r="N1772" s="19">
        <f t="shared" si="54"/>
        <v>-1.999999999998181E-2</v>
      </c>
      <c r="Q1772" s="21" t="s">
        <v>4037</v>
      </c>
      <c r="R1772" s="21">
        <v>1754.78</v>
      </c>
      <c r="S1772" s="19">
        <f t="shared" si="55"/>
        <v>1.999999999998181E-2</v>
      </c>
      <c r="T1772" s="21"/>
      <c r="U1772" s="21"/>
      <c r="V1772" s="21"/>
    </row>
    <row r="1773" spans="5:22" hidden="1" x14ac:dyDescent="0.25">
      <c r="E1773" s="20" t="s">
        <v>4356</v>
      </c>
      <c r="F1773" s="12">
        <v>3332.09</v>
      </c>
      <c r="H1773" s="20" t="s">
        <v>4038</v>
      </c>
      <c r="I1773" s="12">
        <v>404.19</v>
      </c>
      <c r="J1773" s="20" t="s">
        <v>14133</v>
      </c>
      <c r="L1773" s="43" t="s">
        <v>4038</v>
      </c>
      <c r="M1773" s="12">
        <v>404.19</v>
      </c>
      <c r="N1773" s="19">
        <f t="shared" si="54"/>
        <v>0</v>
      </c>
      <c r="Q1773" s="21" t="s">
        <v>4038</v>
      </c>
      <c r="R1773" s="21">
        <v>404.19</v>
      </c>
      <c r="S1773" s="19">
        <f t="shared" si="55"/>
        <v>0</v>
      </c>
      <c r="T1773" s="21"/>
      <c r="U1773" s="21"/>
      <c r="V1773" s="21"/>
    </row>
    <row r="1774" spans="5:22" hidden="1" x14ac:dyDescent="0.25">
      <c r="E1774" s="20" t="s">
        <v>4357</v>
      </c>
      <c r="F1774" s="12">
        <v>505.82</v>
      </c>
      <c r="H1774" s="20" t="s">
        <v>4040</v>
      </c>
      <c r="I1774" s="12">
        <v>334.94</v>
      </c>
      <c r="J1774" s="20" t="s">
        <v>14133</v>
      </c>
      <c r="L1774" s="43" t="s">
        <v>4040</v>
      </c>
      <c r="M1774" s="12">
        <v>334.94</v>
      </c>
      <c r="N1774" s="19">
        <f t="shared" si="54"/>
        <v>0</v>
      </c>
      <c r="Q1774" s="21" t="s">
        <v>4040</v>
      </c>
      <c r="R1774" s="21">
        <v>334.94</v>
      </c>
      <c r="S1774" s="19">
        <f t="shared" si="55"/>
        <v>0</v>
      </c>
      <c r="T1774" s="21"/>
      <c r="U1774" s="21"/>
      <c r="V1774" s="21"/>
    </row>
    <row r="1775" spans="5:22" hidden="1" x14ac:dyDescent="0.25">
      <c r="E1775" s="20" t="s">
        <v>4359</v>
      </c>
      <c r="F1775" s="12">
        <v>1036.1199999999999</v>
      </c>
      <c r="H1775" s="20" t="s">
        <v>4042</v>
      </c>
      <c r="I1775" s="12">
        <v>1415.7800000000002</v>
      </c>
      <c r="J1775" s="20" t="s">
        <v>14133</v>
      </c>
      <c r="L1775" s="43" t="s">
        <v>4042</v>
      </c>
      <c r="M1775" s="12">
        <v>1415.7800000000002</v>
      </c>
      <c r="N1775" s="19">
        <f t="shared" si="54"/>
        <v>-3.0000000000200089E-2</v>
      </c>
      <c r="Q1775" s="21" t="s">
        <v>4042</v>
      </c>
      <c r="R1775" s="21">
        <v>1415.75</v>
      </c>
      <c r="S1775" s="19">
        <f t="shared" si="55"/>
        <v>3.0000000000200089E-2</v>
      </c>
      <c r="T1775" s="21"/>
      <c r="U1775" s="21"/>
      <c r="V1775" s="21"/>
    </row>
    <row r="1776" spans="5:22" hidden="1" x14ac:dyDescent="0.25">
      <c r="E1776" s="20" t="s">
        <v>4360</v>
      </c>
      <c r="F1776" s="12">
        <v>10852.91</v>
      </c>
      <c r="H1776" s="20" t="s">
        <v>4044</v>
      </c>
      <c r="I1776" s="12">
        <v>688.66</v>
      </c>
      <c r="J1776" s="20" t="s">
        <v>14133</v>
      </c>
      <c r="L1776" s="43" t="s">
        <v>4044</v>
      </c>
      <c r="M1776" s="12">
        <v>688.66</v>
      </c>
      <c r="N1776" s="19">
        <f t="shared" si="54"/>
        <v>0</v>
      </c>
      <c r="Q1776" s="21" t="s">
        <v>4044</v>
      </c>
      <c r="R1776" s="21">
        <v>688.66</v>
      </c>
      <c r="S1776" s="19">
        <f t="shared" si="55"/>
        <v>0</v>
      </c>
      <c r="T1776" s="21"/>
      <c r="U1776" s="21"/>
      <c r="V1776" s="21"/>
    </row>
    <row r="1777" spans="5:22" hidden="1" x14ac:dyDescent="0.25">
      <c r="E1777" s="20" t="s">
        <v>4361</v>
      </c>
      <c r="F1777" s="12">
        <v>1628.48</v>
      </c>
      <c r="H1777" s="20" t="s">
        <v>4045</v>
      </c>
      <c r="I1777" s="12">
        <v>1151.33</v>
      </c>
      <c r="J1777" s="20" t="s">
        <v>14133</v>
      </c>
      <c r="L1777" s="43" t="s">
        <v>4045</v>
      </c>
      <c r="M1777" s="12">
        <v>1151.33</v>
      </c>
      <c r="N1777" s="19">
        <f t="shared" si="54"/>
        <v>-3.999999999996362E-2</v>
      </c>
      <c r="Q1777" s="21" t="s">
        <v>4045</v>
      </c>
      <c r="R1777" s="21">
        <v>1151.29</v>
      </c>
      <c r="S1777" s="19">
        <f t="shared" si="55"/>
        <v>3.999999999996362E-2</v>
      </c>
      <c r="T1777" s="21"/>
      <c r="U1777" s="21"/>
      <c r="V1777" s="21"/>
    </row>
    <row r="1778" spans="5:22" hidden="1" x14ac:dyDescent="0.25">
      <c r="E1778" s="20" t="s">
        <v>4363</v>
      </c>
      <c r="F1778" s="12">
        <v>1384.61</v>
      </c>
      <c r="H1778" s="20" t="s">
        <v>4047</v>
      </c>
      <c r="I1778" s="12">
        <v>1651.29</v>
      </c>
      <c r="J1778" s="20" t="s">
        <v>14133</v>
      </c>
      <c r="L1778" s="43" t="s">
        <v>4047</v>
      </c>
      <c r="M1778" s="12">
        <v>1651.29</v>
      </c>
      <c r="N1778" s="19">
        <f t="shared" si="54"/>
        <v>0</v>
      </c>
      <c r="Q1778" s="21" t="s">
        <v>4047</v>
      </c>
      <c r="R1778" s="21">
        <v>1651.29</v>
      </c>
      <c r="S1778" s="19">
        <f t="shared" si="55"/>
        <v>0</v>
      </c>
      <c r="T1778" s="21"/>
      <c r="U1778" s="21"/>
      <c r="V1778" s="21"/>
    </row>
    <row r="1779" spans="5:22" hidden="1" x14ac:dyDescent="0.25">
      <c r="E1779" s="20" t="s">
        <v>4364</v>
      </c>
      <c r="F1779" s="12">
        <v>1093.1099999999999</v>
      </c>
      <c r="H1779" s="20" t="s">
        <v>4048</v>
      </c>
      <c r="I1779" s="12">
        <v>3347.96</v>
      </c>
      <c r="J1779" s="20" t="s">
        <v>14133</v>
      </c>
      <c r="L1779" s="43" t="s">
        <v>4048</v>
      </c>
      <c r="M1779" s="12">
        <v>3347.96</v>
      </c>
      <c r="N1779" s="19">
        <f t="shared" si="54"/>
        <v>0</v>
      </c>
      <c r="Q1779" s="21" t="s">
        <v>4048</v>
      </c>
      <c r="R1779" s="21">
        <v>3347.96</v>
      </c>
      <c r="S1779" s="19">
        <f t="shared" si="55"/>
        <v>0</v>
      </c>
      <c r="T1779" s="21"/>
      <c r="U1779" s="21"/>
      <c r="V1779" s="21"/>
    </row>
    <row r="1780" spans="5:22" ht="15" hidden="1" customHeight="1" x14ac:dyDescent="0.25">
      <c r="E1780" s="20" t="s">
        <v>4366</v>
      </c>
      <c r="F1780" s="12">
        <v>1164.3900000000001</v>
      </c>
      <c r="H1780" s="20" t="s">
        <v>527</v>
      </c>
      <c r="I1780" s="12">
        <v>4754.24</v>
      </c>
      <c r="J1780" s="20" t="s">
        <v>14132</v>
      </c>
      <c r="L1780" s="43" t="s">
        <v>527</v>
      </c>
      <c r="M1780" s="12">
        <v>4754.24</v>
      </c>
      <c r="N1780" s="19">
        <f t="shared" si="54"/>
        <v>0</v>
      </c>
      <c r="Q1780" s="20" t="s">
        <v>527</v>
      </c>
      <c r="R1780" s="20">
        <v>4754.24</v>
      </c>
      <c r="S1780" s="19">
        <f t="shared" si="55"/>
        <v>0</v>
      </c>
      <c r="T1780" s="20"/>
      <c r="U1780" s="20"/>
      <c r="V1780" s="20"/>
    </row>
    <row r="1781" spans="5:22" hidden="1" x14ac:dyDescent="0.25">
      <c r="E1781" s="20" t="s">
        <v>4367</v>
      </c>
      <c r="F1781" s="12">
        <v>878.88</v>
      </c>
      <c r="H1781" s="20" t="s">
        <v>4049</v>
      </c>
      <c r="I1781" s="12">
        <v>1623.75</v>
      </c>
      <c r="J1781" s="20" t="s">
        <v>14133</v>
      </c>
      <c r="L1781" s="43" t="s">
        <v>4049</v>
      </c>
      <c r="M1781" s="12">
        <v>1623.75</v>
      </c>
      <c r="N1781" s="19">
        <f t="shared" si="54"/>
        <v>-9.9999999999909051E-3</v>
      </c>
      <c r="Q1781" s="21" t="s">
        <v>4049</v>
      </c>
      <c r="R1781" s="21">
        <v>1623.74</v>
      </c>
      <c r="S1781" s="19">
        <f t="shared" si="55"/>
        <v>9.9999999999909051E-3</v>
      </c>
      <c r="T1781" s="21"/>
      <c r="U1781" s="21"/>
      <c r="V1781" s="21"/>
    </row>
    <row r="1782" spans="5:22" hidden="1" x14ac:dyDescent="0.25">
      <c r="E1782" s="20" t="s">
        <v>4369</v>
      </c>
      <c r="F1782" s="12">
        <v>977.74</v>
      </c>
      <c r="H1782" s="20" t="s">
        <v>4051</v>
      </c>
      <c r="I1782" s="12">
        <v>1681.98</v>
      </c>
      <c r="J1782" s="20" t="s">
        <v>14133</v>
      </c>
      <c r="L1782" s="43" t="s">
        <v>4051</v>
      </c>
      <c r="M1782" s="12">
        <v>1681.98</v>
      </c>
      <c r="N1782" s="19">
        <f t="shared" si="54"/>
        <v>-7.999999999992724E-2</v>
      </c>
      <c r="Q1782" s="21" t="s">
        <v>4051</v>
      </c>
      <c r="R1782" s="21">
        <v>1681.9</v>
      </c>
      <c r="S1782" s="19">
        <f t="shared" si="55"/>
        <v>7.999999999992724E-2</v>
      </c>
      <c r="T1782" s="21"/>
      <c r="U1782" s="21"/>
      <c r="V1782" s="21"/>
    </row>
    <row r="1783" spans="5:22" hidden="1" x14ac:dyDescent="0.25">
      <c r="E1783" s="20" t="s">
        <v>4370</v>
      </c>
      <c r="F1783" s="12">
        <v>897.43</v>
      </c>
      <c r="H1783" s="20" t="s">
        <v>4052</v>
      </c>
      <c r="I1783" s="12">
        <v>489.5</v>
      </c>
      <c r="J1783" s="20" t="s">
        <v>14133</v>
      </c>
      <c r="L1783" s="43" t="s">
        <v>4052</v>
      </c>
      <c r="M1783" s="12">
        <v>489.5</v>
      </c>
      <c r="N1783" s="19">
        <f t="shared" si="54"/>
        <v>1.999999999998181E-2</v>
      </c>
      <c r="Q1783" s="21" t="s">
        <v>4052</v>
      </c>
      <c r="R1783" s="21">
        <v>489.52</v>
      </c>
      <c r="S1783" s="19">
        <f t="shared" si="55"/>
        <v>-1.999999999998181E-2</v>
      </c>
      <c r="T1783" s="21"/>
      <c r="U1783" s="21"/>
      <c r="V1783" s="21"/>
    </row>
    <row r="1784" spans="5:22" hidden="1" x14ac:dyDescent="0.25">
      <c r="E1784" s="20" t="s">
        <v>4372</v>
      </c>
      <c r="F1784" s="12">
        <v>1047.17</v>
      </c>
      <c r="H1784" s="20" t="s">
        <v>4054</v>
      </c>
      <c r="I1784" s="12">
        <v>684.24</v>
      </c>
      <c r="J1784" s="20" t="s">
        <v>14133</v>
      </c>
      <c r="L1784" s="43" t="s">
        <v>4054</v>
      </c>
      <c r="M1784" s="12">
        <v>684.24</v>
      </c>
      <c r="N1784" s="19">
        <f t="shared" si="54"/>
        <v>9.9999999999909051E-3</v>
      </c>
      <c r="Q1784" s="21" t="s">
        <v>4054</v>
      </c>
      <c r="R1784" s="21">
        <v>684.25</v>
      </c>
      <c r="S1784" s="19">
        <f t="shared" si="55"/>
        <v>-9.9999999999909051E-3</v>
      </c>
      <c r="T1784" s="21"/>
      <c r="U1784" s="21"/>
      <c r="V1784" s="21"/>
    </row>
    <row r="1785" spans="5:22" hidden="1" x14ac:dyDescent="0.25">
      <c r="E1785" s="20" t="s">
        <v>4373</v>
      </c>
      <c r="F1785" s="12">
        <v>2597.81</v>
      </c>
      <c r="H1785" s="20" t="s">
        <v>4055</v>
      </c>
      <c r="I1785" s="12">
        <v>337.32</v>
      </c>
      <c r="J1785" s="20" t="s">
        <v>14133</v>
      </c>
      <c r="L1785" s="43" t="s">
        <v>4055</v>
      </c>
      <c r="M1785" s="12">
        <v>337.32</v>
      </c>
      <c r="N1785" s="19">
        <f t="shared" si="54"/>
        <v>0</v>
      </c>
      <c r="Q1785" s="21" t="s">
        <v>4055</v>
      </c>
      <c r="R1785" s="21">
        <v>337.32</v>
      </c>
      <c r="S1785" s="19">
        <f t="shared" si="55"/>
        <v>0</v>
      </c>
      <c r="T1785" s="21"/>
      <c r="U1785" s="21"/>
      <c r="V1785" s="21"/>
    </row>
    <row r="1786" spans="5:22" hidden="1" x14ac:dyDescent="0.25">
      <c r="E1786" s="20" t="s">
        <v>4374</v>
      </c>
      <c r="F1786" s="12">
        <v>913.22</v>
      </c>
      <c r="H1786" s="20" t="s">
        <v>4057</v>
      </c>
      <c r="I1786" s="12">
        <v>1570.9299999999998</v>
      </c>
      <c r="J1786" s="20" t="s">
        <v>14133</v>
      </c>
      <c r="L1786" s="43" t="s">
        <v>4057</v>
      </c>
      <c r="M1786" s="12">
        <v>1570.9299999999998</v>
      </c>
      <c r="N1786" s="19">
        <f t="shared" si="54"/>
        <v>1.0000000000218279E-2</v>
      </c>
      <c r="Q1786" s="21" t="s">
        <v>4057</v>
      </c>
      <c r="R1786" s="21">
        <v>1570.94</v>
      </c>
      <c r="S1786" s="19">
        <f t="shared" si="55"/>
        <v>-1.0000000000218279E-2</v>
      </c>
      <c r="T1786" s="21"/>
      <c r="U1786" s="21"/>
      <c r="V1786" s="21"/>
    </row>
    <row r="1787" spans="5:22" hidden="1" x14ac:dyDescent="0.25">
      <c r="E1787" s="20" t="s">
        <v>4375</v>
      </c>
      <c r="F1787" s="12">
        <v>2097.67</v>
      </c>
      <c r="H1787" s="20" t="s">
        <v>4058</v>
      </c>
      <c r="I1787" s="12">
        <v>1120.53</v>
      </c>
      <c r="J1787" s="20" t="s">
        <v>14133</v>
      </c>
      <c r="L1787" s="43" t="s">
        <v>4058</v>
      </c>
      <c r="M1787" s="12">
        <v>1120.53</v>
      </c>
      <c r="N1787" s="19">
        <f t="shared" si="54"/>
        <v>-5.999999999994543E-2</v>
      </c>
      <c r="Q1787" s="21" t="s">
        <v>4058</v>
      </c>
      <c r="R1787" s="21">
        <v>1120.47</v>
      </c>
      <c r="S1787" s="19">
        <f t="shared" si="55"/>
        <v>5.999999999994543E-2</v>
      </c>
      <c r="T1787" s="21"/>
      <c r="U1787" s="21"/>
      <c r="V1787" s="21"/>
    </row>
    <row r="1788" spans="5:22" ht="15" hidden="1" customHeight="1" x14ac:dyDescent="0.25">
      <c r="E1788" s="20" t="s">
        <v>4376</v>
      </c>
      <c r="F1788" s="12">
        <v>1596.7</v>
      </c>
      <c r="H1788" s="20" t="s">
        <v>4059</v>
      </c>
      <c r="I1788" s="12">
        <v>793.22</v>
      </c>
      <c r="J1788" s="20" t="s">
        <v>14133</v>
      </c>
      <c r="L1788" s="43" t="s">
        <v>4059</v>
      </c>
      <c r="M1788" s="12">
        <v>793.22</v>
      </c>
      <c r="N1788" s="19">
        <f t="shared" si="54"/>
        <v>0</v>
      </c>
      <c r="Q1788" s="20" t="s">
        <v>4059</v>
      </c>
      <c r="R1788" s="20">
        <v>793.22</v>
      </c>
      <c r="S1788" s="19">
        <f t="shared" si="55"/>
        <v>0</v>
      </c>
      <c r="T1788" s="20"/>
      <c r="U1788" s="20"/>
      <c r="V1788" s="20"/>
    </row>
    <row r="1789" spans="5:22" hidden="1" x14ac:dyDescent="0.25">
      <c r="E1789" s="20" t="s">
        <v>4377</v>
      </c>
      <c r="F1789" s="12">
        <v>3225.22</v>
      </c>
      <c r="H1789" s="20" t="s">
        <v>4061</v>
      </c>
      <c r="I1789" s="12">
        <v>1824.1399999999999</v>
      </c>
      <c r="J1789" s="20" t="s">
        <v>14133</v>
      </c>
      <c r="L1789" s="43" t="s">
        <v>4061</v>
      </c>
      <c r="M1789" s="12">
        <v>1824.1399999999999</v>
      </c>
      <c r="N1789" s="19">
        <f t="shared" si="54"/>
        <v>-1.999999999998181E-2</v>
      </c>
      <c r="Q1789" s="21" t="s">
        <v>4061</v>
      </c>
      <c r="R1789" s="21">
        <v>1824.12</v>
      </c>
      <c r="S1789" s="19">
        <f t="shared" si="55"/>
        <v>1.999999999998181E-2</v>
      </c>
      <c r="T1789" s="21"/>
      <c r="U1789" s="21"/>
      <c r="V1789" s="21"/>
    </row>
    <row r="1790" spans="5:22" hidden="1" x14ac:dyDescent="0.25">
      <c r="E1790" s="20" t="s">
        <v>4378</v>
      </c>
      <c r="F1790" s="12">
        <v>952.88</v>
      </c>
      <c r="H1790" s="20" t="s">
        <v>4063</v>
      </c>
      <c r="I1790" s="12">
        <v>268.95</v>
      </c>
      <c r="J1790" s="20" t="s">
        <v>14133</v>
      </c>
      <c r="L1790" s="43" t="s">
        <v>4063</v>
      </c>
      <c r="M1790" s="12">
        <v>268.95</v>
      </c>
      <c r="N1790" s="19">
        <f t="shared" si="54"/>
        <v>-9.9999999999909051E-3</v>
      </c>
      <c r="Q1790" s="21" t="s">
        <v>4063</v>
      </c>
      <c r="R1790" s="21">
        <v>268.94</v>
      </c>
      <c r="S1790" s="19">
        <f t="shared" si="55"/>
        <v>9.9999999999909051E-3</v>
      </c>
      <c r="T1790" s="21"/>
      <c r="U1790" s="21"/>
      <c r="V1790" s="21"/>
    </row>
    <row r="1791" spans="5:22" hidden="1" x14ac:dyDescent="0.25">
      <c r="E1791" s="20" t="s">
        <v>4379</v>
      </c>
      <c r="F1791" s="12">
        <v>462.74</v>
      </c>
      <c r="H1791" s="20" t="s">
        <v>4065</v>
      </c>
      <c r="I1791" s="12">
        <v>1864.1799999999998</v>
      </c>
      <c r="J1791" s="20" t="s">
        <v>14133</v>
      </c>
      <c r="L1791" s="43" t="s">
        <v>4065</v>
      </c>
      <c r="M1791" s="12">
        <v>1864.1799999999998</v>
      </c>
      <c r="N1791" s="19">
        <f t="shared" si="54"/>
        <v>2.0000000000209184E-2</v>
      </c>
      <c r="Q1791" s="21" t="s">
        <v>4065</v>
      </c>
      <c r="R1791" s="21">
        <v>1864.2</v>
      </c>
      <c r="S1791" s="19">
        <f t="shared" si="55"/>
        <v>-2.0000000000209184E-2</v>
      </c>
      <c r="T1791" s="21"/>
      <c r="U1791" s="21"/>
      <c r="V1791" s="21"/>
    </row>
    <row r="1792" spans="5:22" hidden="1" x14ac:dyDescent="0.25">
      <c r="E1792" s="20" t="s">
        <v>4380</v>
      </c>
      <c r="F1792" s="12">
        <v>1111.2</v>
      </c>
      <c r="H1792" s="20" t="s">
        <v>4066</v>
      </c>
      <c r="I1792" s="12">
        <v>916.75</v>
      </c>
      <c r="J1792" s="20" t="s">
        <v>14133</v>
      </c>
      <c r="L1792" s="43" t="s">
        <v>4066</v>
      </c>
      <c r="M1792" s="12">
        <v>916.75</v>
      </c>
      <c r="N1792" s="19">
        <f t="shared" si="54"/>
        <v>1.999999999998181E-2</v>
      </c>
      <c r="Q1792" s="21" t="s">
        <v>4066</v>
      </c>
      <c r="R1792" s="21">
        <v>916.77</v>
      </c>
      <c r="S1792" s="19">
        <f t="shared" si="55"/>
        <v>-1.999999999998181E-2</v>
      </c>
      <c r="T1792" s="21"/>
      <c r="U1792" s="21"/>
      <c r="V1792" s="21"/>
    </row>
    <row r="1793" spans="5:22" hidden="1" x14ac:dyDescent="0.25">
      <c r="E1793" s="20" t="s">
        <v>4381</v>
      </c>
      <c r="F1793" s="12">
        <v>262.44</v>
      </c>
      <c r="H1793" s="20" t="s">
        <v>4067</v>
      </c>
      <c r="I1793" s="12">
        <v>4175.62</v>
      </c>
      <c r="J1793" s="20" t="s">
        <v>14133</v>
      </c>
      <c r="L1793" s="43" t="s">
        <v>4067</v>
      </c>
      <c r="M1793" s="12">
        <v>4175.62</v>
      </c>
      <c r="N1793" s="19">
        <f t="shared" si="54"/>
        <v>-5.0000000000181899E-2</v>
      </c>
      <c r="Q1793" s="21" t="s">
        <v>4067</v>
      </c>
      <c r="R1793" s="21">
        <v>4175.57</v>
      </c>
      <c r="S1793" s="19">
        <f t="shared" si="55"/>
        <v>5.0000000000181899E-2</v>
      </c>
      <c r="T1793" s="21"/>
      <c r="U1793" s="21"/>
      <c r="V1793" s="21"/>
    </row>
    <row r="1794" spans="5:22" hidden="1" x14ac:dyDescent="0.25">
      <c r="E1794" s="20" t="s">
        <v>4382</v>
      </c>
      <c r="F1794" s="12">
        <v>1684.9899999999998</v>
      </c>
      <c r="H1794" s="20" t="s">
        <v>4069</v>
      </c>
      <c r="I1794" s="12">
        <v>1637.08</v>
      </c>
      <c r="J1794" s="20" t="s">
        <v>14133</v>
      </c>
      <c r="L1794" s="43" t="s">
        <v>4069</v>
      </c>
      <c r="M1794" s="12">
        <v>1637.08</v>
      </c>
      <c r="N1794" s="19">
        <f t="shared" si="54"/>
        <v>3.999999999996362E-2</v>
      </c>
      <c r="Q1794" s="21" t="s">
        <v>4069</v>
      </c>
      <c r="R1794" s="21">
        <v>1637.12</v>
      </c>
      <c r="S1794" s="19">
        <f t="shared" si="55"/>
        <v>-3.999999999996362E-2</v>
      </c>
      <c r="T1794" s="21"/>
      <c r="U1794" s="21"/>
      <c r="V1794" s="21"/>
    </row>
    <row r="1795" spans="5:22" ht="15" hidden="1" customHeight="1" x14ac:dyDescent="0.25">
      <c r="E1795" s="20" t="s">
        <v>4384</v>
      </c>
      <c r="F1795" s="12">
        <v>1252.6100000000001</v>
      </c>
      <c r="H1795" s="20" t="s">
        <v>4071</v>
      </c>
      <c r="I1795" s="12">
        <v>179.15</v>
      </c>
      <c r="J1795" s="20" t="s">
        <v>14133</v>
      </c>
      <c r="L1795" s="43" t="s">
        <v>4071</v>
      </c>
      <c r="M1795" s="12">
        <v>179.15</v>
      </c>
      <c r="N1795" s="19">
        <f t="shared" si="54"/>
        <v>0</v>
      </c>
      <c r="Q1795" s="20" t="s">
        <v>4071</v>
      </c>
      <c r="R1795" s="20">
        <v>179.15</v>
      </c>
      <c r="S1795" s="19">
        <f t="shared" si="55"/>
        <v>0</v>
      </c>
      <c r="T1795" s="20"/>
      <c r="U1795" s="20"/>
      <c r="V1795" s="20"/>
    </row>
    <row r="1796" spans="5:22" hidden="1" x14ac:dyDescent="0.25">
      <c r="E1796" s="20" t="s">
        <v>4386</v>
      </c>
      <c r="F1796" s="12">
        <v>1236.8800000000001</v>
      </c>
      <c r="H1796" s="20" t="s">
        <v>4073</v>
      </c>
      <c r="I1796" s="12">
        <v>951.71</v>
      </c>
      <c r="J1796" s="20" t="s">
        <v>14133</v>
      </c>
      <c r="L1796" s="43" t="s">
        <v>4073</v>
      </c>
      <c r="M1796" s="12">
        <v>951.71</v>
      </c>
      <c r="N1796" s="19">
        <f t="shared" si="54"/>
        <v>-1.999999999998181E-2</v>
      </c>
      <c r="Q1796" s="21" t="s">
        <v>4073</v>
      </c>
      <c r="R1796" s="21">
        <v>951.69</v>
      </c>
      <c r="S1796" s="19">
        <f t="shared" si="55"/>
        <v>1.999999999998181E-2</v>
      </c>
      <c r="T1796" s="21"/>
      <c r="U1796" s="21"/>
      <c r="V1796" s="21"/>
    </row>
    <row r="1797" spans="5:22" ht="15" hidden="1" customHeight="1" x14ac:dyDescent="0.25">
      <c r="E1797" s="20" t="s">
        <v>4387</v>
      </c>
      <c r="F1797" s="12">
        <v>2381.3000000000002</v>
      </c>
      <c r="H1797" s="20" t="s">
        <v>4075</v>
      </c>
      <c r="I1797" s="12">
        <v>57.67</v>
      </c>
      <c r="J1797" s="20" t="s">
        <v>14133</v>
      </c>
      <c r="L1797" s="43" t="s">
        <v>4075</v>
      </c>
      <c r="M1797" s="12">
        <v>57.67</v>
      </c>
      <c r="N1797" s="19">
        <f t="shared" si="54"/>
        <v>0</v>
      </c>
      <c r="Q1797" s="20" t="s">
        <v>4075</v>
      </c>
      <c r="R1797" s="20">
        <v>57.67</v>
      </c>
      <c r="S1797" s="19">
        <f t="shared" si="55"/>
        <v>0</v>
      </c>
      <c r="T1797" s="20"/>
      <c r="U1797" s="20"/>
      <c r="V1797" s="20"/>
    </row>
    <row r="1798" spans="5:22" hidden="1" x14ac:dyDescent="0.25">
      <c r="E1798" s="20" t="s">
        <v>4388</v>
      </c>
      <c r="F1798" s="12">
        <v>2252.59</v>
      </c>
      <c r="H1798" s="20" t="s">
        <v>4076</v>
      </c>
      <c r="I1798" s="12">
        <v>1661.0300000000002</v>
      </c>
      <c r="J1798" s="20" t="s">
        <v>14133</v>
      </c>
      <c r="L1798" s="43" t="s">
        <v>4076</v>
      </c>
      <c r="M1798" s="12">
        <v>1661.0300000000002</v>
      </c>
      <c r="N1798" s="19">
        <f t="shared" ref="N1798:N1861" si="56">+VLOOKUP(L1798,Q:V,2,0)-M1798</f>
        <v>-2.0000000000209184E-2</v>
      </c>
      <c r="Q1798" s="21" t="s">
        <v>4076</v>
      </c>
      <c r="R1798" s="21">
        <v>1661.01</v>
      </c>
      <c r="S1798" s="19">
        <f t="shared" ref="S1798:S1861" si="57">VLOOKUP(Q1798,L:M,2,0)-R1798</f>
        <v>2.0000000000209184E-2</v>
      </c>
      <c r="T1798" s="21"/>
      <c r="U1798" s="21"/>
      <c r="V1798" s="21"/>
    </row>
    <row r="1799" spans="5:22" hidden="1" x14ac:dyDescent="0.25">
      <c r="E1799" s="20" t="s">
        <v>4389</v>
      </c>
      <c r="F1799" s="12">
        <v>1660.43</v>
      </c>
      <c r="H1799" s="20" t="s">
        <v>4077</v>
      </c>
      <c r="I1799" s="12">
        <v>1553.78</v>
      </c>
      <c r="J1799" s="20" t="s">
        <v>14133</v>
      </c>
      <c r="L1799" s="43" t="s">
        <v>4077</v>
      </c>
      <c r="M1799" s="12">
        <v>1553.78</v>
      </c>
      <c r="N1799" s="19">
        <f t="shared" si="56"/>
        <v>4.9999999999954525E-2</v>
      </c>
      <c r="Q1799" s="21" t="s">
        <v>4077</v>
      </c>
      <c r="R1799" s="21">
        <v>1553.83</v>
      </c>
      <c r="S1799" s="19">
        <f t="shared" si="57"/>
        <v>-4.9999999999954525E-2</v>
      </c>
      <c r="T1799" s="21"/>
      <c r="U1799" s="21"/>
      <c r="V1799" s="21"/>
    </row>
    <row r="1800" spans="5:22" hidden="1" x14ac:dyDescent="0.25">
      <c r="E1800" s="20" t="s">
        <v>4390</v>
      </c>
      <c r="F1800" s="12">
        <v>2640.25</v>
      </c>
      <c r="H1800" s="20" t="s">
        <v>4078</v>
      </c>
      <c r="I1800" s="12">
        <v>1430.19</v>
      </c>
      <c r="J1800" s="20" t="s">
        <v>14133</v>
      </c>
      <c r="L1800" s="43" t="s">
        <v>4078</v>
      </c>
      <c r="M1800" s="12">
        <v>1430.19</v>
      </c>
      <c r="N1800" s="19">
        <f t="shared" si="56"/>
        <v>-1.999999999998181E-2</v>
      </c>
      <c r="Q1800" s="21" t="s">
        <v>4078</v>
      </c>
      <c r="R1800" s="21">
        <v>1430.17</v>
      </c>
      <c r="S1800" s="19">
        <f t="shared" si="57"/>
        <v>1.999999999998181E-2</v>
      </c>
      <c r="T1800" s="21"/>
      <c r="U1800" s="21"/>
      <c r="V1800" s="21"/>
    </row>
    <row r="1801" spans="5:22" hidden="1" x14ac:dyDescent="0.25">
      <c r="E1801" s="20" t="s">
        <v>4391</v>
      </c>
      <c r="F1801" s="12">
        <v>962.65</v>
      </c>
      <c r="H1801" s="20" t="s">
        <v>4080</v>
      </c>
      <c r="I1801" s="12">
        <v>1148.3699999999999</v>
      </c>
      <c r="J1801" s="20" t="s">
        <v>14133</v>
      </c>
      <c r="L1801" s="43" t="s">
        <v>4080</v>
      </c>
      <c r="M1801" s="12">
        <v>1148.3699999999999</v>
      </c>
      <c r="N1801" s="19">
        <f t="shared" si="56"/>
        <v>1.0000000000218279E-2</v>
      </c>
      <c r="Q1801" s="21" t="s">
        <v>4080</v>
      </c>
      <c r="R1801" s="21">
        <v>1148.3800000000001</v>
      </c>
      <c r="S1801" s="19">
        <f t="shared" si="57"/>
        <v>-1.0000000000218279E-2</v>
      </c>
      <c r="T1801" s="21"/>
      <c r="U1801" s="21"/>
      <c r="V1801" s="21"/>
    </row>
    <row r="1802" spans="5:22" ht="15" hidden="1" customHeight="1" x14ac:dyDescent="0.25">
      <c r="E1802" s="20" t="s">
        <v>4393</v>
      </c>
      <c r="F1802" s="12">
        <v>334.49</v>
      </c>
      <c r="H1802" s="20" t="s">
        <v>4082</v>
      </c>
      <c r="I1802" s="12">
        <v>452.97</v>
      </c>
      <c r="J1802" s="20" t="s">
        <v>14133</v>
      </c>
      <c r="L1802" s="43" t="s">
        <v>4082</v>
      </c>
      <c r="M1802" s="12">
        <v>452.97</v>
      </c>
      <c r="N1802" s="19">
        <f t="shared" si="56"/>
        <v>0</v>
      </c>
      <c r="Q1802" s="20" t="s">
        <v>4082</v>
      </c>
      <c r="R1802" s="20">
        <v>452.97</v>
      </c>
      <c r="S1802" s="19">
        <f t="shared" si="57"/>
        <v>0</v>
      </c>
      <c r="T1802" s="20"/>
      <c r="U1802" s="20"/>
      <c r="V1802" s="20"/>
    </row>
    <row r="1803" spans="5:22" hidden="1" x14ac:dyDescent="0.25">
      <c r="E1803" s="20" t="s">
        <v>4394</v>
      </c>
      <c r="F1803" s="12">
        <v>1659.01</v>
      </c>
      <c r="H1803" s="20" t="s">
        <v>4084</v>
      </c>
      <c r="I1803" s="12">
        <v>3418.22</v>
      </c>
      <c r="J1803" s="20" t="s">
        <v>14133</v>
      </c>
      <c r="L1803" s="43" t="s">
        <v>4084</v>
      </c>
      <c r="M1803" s="12">
        <v>3418.22</v>
      </c>
      <c r="N1803" s="19">
        <f t="shared" si="56"/>
        <v>0</v>
      </c>
      <c r="Q1803" s="21" t="s">
        <v>4084</v>
      </c>
      <c r="R1803" s="21">
        <v>3418.22</v>
      </c>
      <c r="S1803" s="19">
        <f t="shared" si="57"/>
        <v>0</v>
      </c>
      <c r="T1803" s="21"/>
      <c r="U1803" s="21"/>
      <c r="V1803" s="21"/>
    </row>
    <row r="1804" spans="5:22" hidden="1" x14ac:dyDescent="0.25">
      <c r="E1804" s="20" t="s">
        <v>4939</v>
      </c>
      <c r="F1804" s="12">
        <v>19062.150000000001</v>
      </c>
      <c r="H1804" s="20" t="s">
        <v>4086</v>
      </c>
      <c r="I1804" s="12">
        <v>1609.56</v>
      </c>
      <c r="J1804" s="20" t="s">
        <v>14133</v>
      </c>
      <c r="L1804" s="43" t="s">
        <v>4086</v>
      </c>
      <c r="M1804" s="12">
        <v>1609.56</v>
      </c>
      <c r="N1804" s="19">
        <f t="shared" si="56"/>
        <v>9.9999999999909051E-3</v>
      </c>
      <c r="Q1804" s="21" t="s">
        <v>4086</v>
      </c>
      <c r="R1804" s="21">
        <v>1609.57</v>
      </c>
      <c r="S1804" s="19">
        <f t="shared" si="57"/>
        <v>-9.9999999999909051E-3</v>
      </c>
      <c r="T1804" s="21"/>
      <c r="U1804" s="21"/>
      <c r="V1804" s="21"/>
    </row>
    <row r="1805" spans="5:22" hidden="1" x14ac:dyDescent="0.25">
      <c r="E1805" s="20" t="s">
        <v>4933</v>
      </c>
      <c r="F1805" s="12">
        <v>5723.12</v>
      </c>
      <c r="H1805" s="20" t="s">
        <v>4088</v>
      </c>
      <c r="I1805" s="12">
        <v>963.37</v>
      </c>
      <c r="J1805" s="20" t="s">
        <v>14133</v>
      </c>
      <c r="L1805" s="43" t="s">
        <v>4088</v>
      </c>
      <c r="M1805" s="12">
        <v>963.37</v>
      </c>
      <c r="N1805" s="19">
        <f t="shared" si="56"/>
        <v>-9.9999999999909051E-3</v>
      </c>
      <c r="Q1805" s="21" t="s">
        <v>4088</v>
      </c>
      <c r="R1805" s="21">
        <v>963.36</v>
      </c>
      <c r="S1805" s="19">
        <f t="shared" si="57"/>
        <v>9.9999999999909051E-3</v>
      </c>
      <c r="T1805" s="21"/>
      <c r="U1805" s="21"/>
      <c r="V1805" s="21"/>
    </row>
    <row r="1806" spans="5:22" hidden="1" x14ac:dyDescent="0.25">
      <c r="E1806" s="20" t="s">
        <v>4395</v>
      </c>
      <c r="F1806" s="12">
        <v>148.4</v>
      </c>
      <c r="H1806" s="20" t="s">
        <v>4090</v>
      </c>
      <c r="I1806" s="12">
        <v>2023.84</v>
      </c>
      <c r="J1806" s="20" t="s">
        <v>14133</v>
      </c>
      <c r="L1806" s="43" t="s">
        <v>4090</v>
      </c>
      <c r="M1806" s="12">
        <v>2023.84</v>
      </c>
      <c r="N1806" s="19">
        <f t="shared" si="56"/>
        <v>9.9999999999909051E-3</v>
      </c>
      <c r="Q1806" s="21" t="s">
        <v>4090</v>
      </c>
      <c r="R1806" s="21">
        <v>2023.85</v>
      </c>
      <c r="S1806" s="19">
        <f t="shared" si="57"/>
        <v>-9.9999999999909051E-3</v>
      </c>
      <c r="T1806" s="21"/>
      <c r="U1806" s="21"/>
      <c r="V1806" s="21"/>
    </row>
    <row r="1807" spans="5:22" hidden="1" x14ac:dyDescent="0.25">
      <c r="E1807" s="20" t="s">
        <v>4396</v>
      </c>
      <c r="F1807" s="12">
        <v>1596.7</v>
      </c>
      <c r="H1807" s="20" t="s">
        <v>529</v>
      </c>
      <c r="I1807" s="12">
        <v>952.3</v>
      </c>
      <c r="J1807" s="20" t="s">
        <v>14132</v>
      </c>
      <c r="L1807" s="43" t="s">
        <v>529</v>
      </c>
      <c r="M1807" s="12">
        <v>952.3</v>
      </c>
      <c r="N1807" s="19">
        <f t="shared" si="56"/>
        <v>9.9999999999909051E-3</v>
      </c>
      <c r="Q1807" s="21" t="s">
        <v>529</v>
      </c>
      <c r="R1807" s="21">
        <v>952.31</v>
      </c>
      <c r="S1807" s="19">
        <f t="shared" si="57"/>
        <v>-9.9999999999909051E-3</v>
      </c>
      <c r="T1807" s="21"/>
      <c r="U1807" s="21"/>
      <c r="V1807" s="21"/>
    </row>
    <row r="1808" spans="5:22" hidden="1" x14ac:dyDescent="0.25">
      <c r="E1808" s="20" t="s">
        <v>4397</v>
      </c>
      <c r="F1808" s="12">
        <v>2000.1100000000001</v>
      </c>
      <c r="H1808" s="20" t="s">
        <v>4092</v>
      </c>
      <c r="I1808" s="12">
        <v>1714.71</v>
      </c>
      <c r="J1808" s="20" t="s">
        <v>14133</v>
      </c>
      <c r="L1808" s="43" t="s">
        <v>4092</v>
      </c>
      <c r="M1808" s="12">
        <v>1714.71</v>
      </c>
      <c r="N1808" s="19">
        <f t="shared" si="56"/>
        <v>-9.9999999999909051E-3</v>
      </c>
      <c r="Q1808" s="21" t="s">
        <v>4092</v>
      </c>
      <c r="R1808" s="21">
        <v>1714.7</v>
      </c>
      <c r="S1808" s="19">
        <f t="shared" si="57"/>
        <v>9.9999999999909051E-3</v>
      </c>
      <c r="T1808" s="21"/>
      <c r="U1808" s="21"/>
      <c r="V1808" s="21"/>
    </row>
    <row r="1809" spans="5:22" ht="15" hidden="1" customHeight="1" x14ac:dyDescent="0.25">
      <c r="E1809" s="20" t="s">
        <v>4398</v>
      </c>
      <c r="F1809" s="12">
        <v>8933.1099999999988</v>
      </c>
      <c r="H1809" s="20" t="s">
        <v>4093</v>
      </c>
      <c r="I1809" s="12">
        <v>163.91</v>
      </c>
      <c r="J1809" s="20" t="s">
        <v>14133</v>
      </c>
      <c r="L1809" s="43" t="s">
        <v>4093</v>
      </c>
      <c r="M1809" s="12">
        <v>163.91</v>
      </c>
      <c r="N1809" s="19">
        <f t="shared" si="56"/>
        <v>0</v>
      </c>
      <c r="Q1809" s="20" t="s">
        <v>4093</v>
      </c>
      <c r="R1809" s="20">
        <v>163.91</v>
      </c>
      <c r="S1809" s="19">
        <f t="shared" si="57"/>
        <v>0</v>
      </c>
      <c r="T1809" s="20"/>
      <c r="U1809" s="20"/>
      <c r="V1809" s="20"/>
    </row>
    <row r="1810" spans="5:22" hidden="1" x14ac:dyDescent="0.25">
      <c r="E1810" s="20" t="s">
        <v>4399</v>
      </c>
      <c r="F1810" s="12">
        <v>10128.719999999999</v>
      </c>
      <c r="H1810" s="20" t="s">
        <v>4095</v>
      </c>
      <c r="I1810" s="12">
        <v>2512.17</v>
      </c>
      <c r="J1810" s="20" t="s">
        <v>14133</v>
      </c>
      <c r="L1810" s="43" t="s">
        <v>4095</v>
      </c>
      <c r="M1810" s="12">
        <v>2512.17</v>
      </c>
      <c r="N1810" s="19">
        <f t="shared" si="56"/>
        <v>-3.999999999996362E-2</v>
      </c>
      <c r="Q1810" s="21" t="s">
        <v>4095</v>
      </c>
      <c r="R1810" s="21">
        <v>2512.13</v>
      </c>
      <c r="S1810" s="19">
        <f t="shared" si="57"/>
        <v>3.999999999996362E-2</v>
      </c>
      <c r="T1810" s="21"/>
      <c r="U1810" s="21"/>
      <c r="V1810" s="21"/>
    </row>
    <row r="1811" spans="5:22" hidden="1" x14ac:dyDescent="0.25">
      <c r="E1811" s="20" t="s">
        <v>4400</v>
      </c>
      <c r="F1811" s="12">
        <v>550.67999999999995</v>
      </c>
      <c r="H1811" s="20" t="s">
        <v>4096</v>
      </c>
      <c r="I1811" s="12">
        <v>4258.2</v>
      </c>
      <c r="J1811" s="20" t="s">
        <v>14133</v>
      </c>
      <c r="L1811" s="43" t="s">
        <v>4096</v>
      </c>
      <c r="M1811" s="12">
        <v>4258.2</v>
      </c>
      <c r="N1811" s="19">
        <f t="shared" si="56"/>
        <v>-1.9999999999527063E-2</v>
      </c>
      <c r="Q1811" s="21" t="s">
        <v>4096</v>
      </c>
      <c r="R1811" s="21">
        <v>4258.18</v>
      </c>
      <c r="S1811" s="19">
        <f t="shared" si="57"/>
        <v>1.9999999999527063E-2</v>
      </c>
      <c r="T1811" s="21"/>
      <c r="U1811" s="21"/>
      <c r="V1811" s="21"/>
    </row>
    <row r="1812" spans="5:22" ht="15" hidden="1" customHeight="1" x14ac:dyDescent="0.25">
      <c r="E1812" s="20" t="s">
        <v>4401</v>
      </c>
      <c r="F1812" s="12">
        <v>79.260000000000005</v>
      </c>
      <c r="H1812" s="20" t="s">
        <v>4097</v>
      </c>
      <c r="I1812" s="12">
        <v>13593.67</v>
      </c>
      <c r="J1812" s="20" t="s">
        <v>14133</v>
      </c>
      <c r="L1812" s="43" t="s">
        <v>4097</v>
      </c>
      <c r="M1812" s="12">
        <v>13593.67</v>
      </c>
      <c r="N1812" s="19">
        <f t="shared" si="56"/>
        <v>-2.0000000000436557E-2</v>
      </c>
      <c r="Q1812" s="20" t="s">
        <v>4097</v>
      </c>
      <c r="R1812" s="20">
        <v>13593.65</v>
      </c>
      <c r="S1812" s="19">
        <f t="shared" si="57"/>
        <v>2.0000000000436557E-2</v>
      </c>
      <c r="T1812" s="20"/>
      <c r="U1812" s="20"/>
      <c r="V1812" s="20"/>
    </row>
    <row r="1813" spans="5:22" ht="15" hidden="1" customHeight="1" x14ac:dyDescent="0.25">
      <c r="E1813" s="20" t="s">
        <v>4402</v>
      </c>
      <c r="F1813" s="12">
        <v>827.87999999999988</v>
      </c>
      <c r="H1813" s="20" t="s">
        <v>4099</v>
      </c>
      <c r="I1813" s="12">
        <v>1148.6600000000001</v>
      </c>
      <c r="J1813" s="20" t="s">
        <v>14133</v>
      </c>
      <c r="L1813" s="43" t="s">
        <v>4099</v>
      </c>
      <c r="M1813" s="12">
        <v>1148.6600000000001</v>
      </c>
      <c r="N1813" s="19">
        <f t="shared" si="56"/>
        <v>0</v>
      </c>
      <c r="Q1813" s="20" t="s">
        <v>4099</v>
      </c>
      <c r="R1813" s="20">
        <v>1148.6600000000001</v>
      </c>
      <c r="S1813" s="19">
        <f t="shared" si="57"/>
        <v>0</v>
      </c>
      <c r="T1813" s="20"/>
      <c r="U1813" s="20"/>
      <c r="V1813" s="20"/>
    </row>
    <row r="1814" spans="5:22" hidden="1" x14ac:dyDescent="0.25">
      <c r="E1814" s="20" t="s">
        <v>4403</v>
      </c>
      <c r="F1814" s="12">
        <v>453.28</v>
      </c>
      <c r="H1814" s="20" t="s">
        <v>4100</v>
      </c>
      <c r="I1814" s="12">
        <v>228.5</v>
      </c>
      <c r="J1814" s="20" t="s">
        <v>14133</v>
      </c>
      <c r="L1814" s="43" t="s">
        <v>4100</v>
      </c>
      <c r="M1814" s="12">
        <v>228.5</v>
      </c>
      <c r="N1814" s="19">
        <f t="shared" si="56"/>
        <v>-2.0000000000010232E-2</v>
      </c>
      <c r="Q1814" s="21" t="s">
        <v>4100</v>
      </c>
      <c r="R1814" s="21">
        <v>228.48</v>
      </c>
      <c r="S1814" s="19">
        <f t="shared" si="57"/>
        <v>2.0000000000010232E-2</v>
      </c>
      <c r="T1814" s="21"/>
      <c r="U1814" s="21"/>
      <c r="V1814" s="21"/>
    </row>
    <row r="1815" spans="5:22" hidden="1" x14ac:dyDescent="0.25">
      <c r="E1815" s="20" t="s">
        <v>4405</v>
      </c>
      <c r="F1815" s="12">
        <v>2222.02</v>
      </c>
      <c r="H1815" s="20" t="s">
        <v>4101</v>
      </c>
      <c r="I1815" s="12">
        <v>1123.8700000000001</v>
      </c>
      <c r="J1815" s="20" t="s">
        <v>14133</v>
      </c>
      <c r="L1815" s="43" t="s">
        <v>4101</v>
      </c>
      <c r="M1815" s="12">
        <v>1123.8700000000001</v>
      </c>
      <c r="N1815" s="19">
        <f t="shared" si="56"/>
        <v>-3.0000000000200089E-2</v>
      </c>
      <c r="Q1815" s="21" t="s">
        <v>4101</v>
      </c>
      <c r="R1815" s="21">
        <v>1123.8399999999999</v>
      </c>
      <c r="S1815" s="19">
        <f t="shared" si="57"/>
        <v>3.0000000000200089E-2</v>
      </c>
      <c r="T1815" s="21"/>
      <c r="U1815" s="21"/>
      <c r="V1815" s="21"/>
    </row>
    <row r="1816" spans="5:22" hidden="1" x14ac:dyDescent="0.25">
      <c r="E1816" s="20" t="s">
        <v>4407</v>
      </c>
      <c r="F1816" s="12">
        <v>1276.17</v>
      </c>
      <c r="H1816" s="20" t="s">
        <v>532</v>
      </c>
      <c r="I1816" s="12">
        <v>12199.66</v>
      </c>
      <c r="J1816" s="20" t="s">
        <v>14132</v>
      </c>
      <c r="L1816" s="43" t="s">
        <v>532</v>
      </c>
      <c r="M1816" s="12">
        <v>12199.66</v>
      </c>
      <c r="N1816" s="19">
        <f t="shared" si="56"/>
        <v>-3.9999999999054126E-2</v>
      </c>
      <c r="Q1816" s="21" t="s">
        <v>532</v>
      </c>
      <c r="R1816" s="21">
        <v>12199.62</v>
      </c>
      <c r="S1816" s="19">
        <f t="shared" si="57"/>
        <v>3.9999999999054126E-2</v>
      </c>
      <c r="T1816" s="21"/>
      <c r="U1816" s="21"/>
      <c r="V1816" s="21"/>
    </row>
    <row r="1817" spans="5:22" hidden="1" x14ac:dyDescent="0.25">
      <c r="E1817" s="20" t="s">
        <v>4408</v>
      </c>
      <c r="F1817" s="12">
        <v>1006.58</v>
      </c>
      <c r="H1817" s="20" t="s">
        <v>4102</v>
      </c>
      <c r="I1817" s="12">
        <v>2826.7200000000003</v>
      </c>
      <c r="J1817" s="20" t="s">
        <v>14133</v>
      </c>
      <c r="L1817" s="43" t="s">
        <v>4102</v>
      </c>
      <c r="M1817" s="12">
        <v>2826.7200000000003</v>
      </c>
      <c r="N1817" s="19">
        <f t="shared" si="56"/>
        <v>-3.0000000000200089E-2</v>
      </c>
      <c r="Q1817" s="21" t="s">
        <v>4102</v>
      </c>
      <c r="R1817" s="21">
        <v>2826.69</v>
      </c>
      <c r="S1817" s="19">
        <f t="shared" si="57"/>
        <v>3.0000000000200089E-2</v>
      </c>
      <c r="T1817" s="21"/>
      <c r="U1817" s="21"/>
      <c r="V1817" s="21"/>
    </row>
    <row r="1818" spans="5:22" hidden="1" x14ac:dyDescent="0.25">
      <c r="E1818" s="20" t="s">
        <v>4409</v>
      </c>
      <c r="F1818" s="12">
        <v>767.37</v>
      </c>
      <c r="H1818" s="20" t="s">
        <v>4103</v>
      </c>
      <c r="I1818" s="12">
        <v>2220.33</v>
      </c>
      <c r="J1818" s="20" t="s">
        <v>14133</v>
      </c>
      <c r="L1818" s="43" t="s">
        <v>4103</v>
      </c>
      <c r="M1818" s="12">
        <v>2220.33</v>
      </c>
      <c r="N1818" s="19">
        <f t="shared" si="56"/>
        <v>1.999999999998181E-2</v>
      </c>
      <c r="Q1818" s="21" t="s">
        <v>4103</v>
      </c>
      <c r="R1818" s="21">
        <v>2220.35</v>
      </c>
      <c r="S1818" s="19">
        <f t="shared" si="57"/>
        <v>-1.999999999998181E-2</v>
      </c>
      <c r="T1818" s="21"/>
      <c r="U1818" s="21"/>
      <c r="V1818" s="21"/>
    </row>
    <row r="1819" spans="5:22" hidden="1" x14ac:dyDescent="0.25">
      <c r="E1819" s="20" t="s">
        <v>4410</v>
      </c>
      <c r="F1819" s="12">
        <v>1844.28</v>
      </c>
      <c r="H1819" s="20" t="s">
        <v>535</v>
      </c>
      <c r="I1819" s="12">
        <v>14737.710000000001</v>
      </c>
      <c r="J1819" s="20" t="s">
        <v>14132</v>
      </c>
      <c r="L1819" s="43" t="s">
        <v>535</v>
      </c>
      <c r="M1819" s="12">
        <v>14737.710000000001</v>
      </c>
      <c r="N1819" s="19">
        <f t="shared" si="56"/>
        <v>3.9999999999054126E-2</v>
      </c>
      <c r="Q1819" s="21" t="s">
        <v>535</v>
      </c>
      <c r="R1819" s="21">
        <v>14737.75</v>
      </c>
      <c r="S1819" s="19">
        <f t="shared" si="57"/>
        <v>-3.9999999999054126E-2</v>
      </c>
      <c r="T1819" s="21"/>
      <c r="U1819" s="21"/>
      <c r="V1819" s="21"/>
    </row>
    <row r="1820" spans="5:22" hidden="1" x14ac:dyDescent="0.25">
      <c r="E1820" s="20" t="s">
        <v>4412</v>
      </c>
      <c r="F1820" s="12">
        <v>1563.53</v>
      </c>
      <c r="H1820" s="20" t="s">
        <v>4105</v>
      </c>
      <c r="I1820" s="12">
        <v>1501.75</v>
      </c>
      <c r="J1820" s="20" t="s">
        <v>14133</v>
      </c>
      <c r="L1820" s="43" t="s">
        <v>4105</v>
      </c>
      <c r="M1820" s="12">
        <v>1501.75</v>
      </c>
      <c r="N1820" s="19">
        <f t="shared" si="56"/>
        <v>9.9999999999909051E-3</v>
      </c>
      <c r="Q1820" s="21" t="s">
        <v>4105</v>
      </c>
      <c r="R1820" s="21">
        <v>1501.76</v>
      </c>
      <c r="S1820" s="19">
        <f t="shared" si="57"/>
        <v>-9.9999999999909051E-3</v>
      </c>
      <c r="T1820" s="21"/>
      <c r="U1820" s="21"/>
      <c r="V1820" s="21"/>
    </row>
    <row r="1821" spans="5:22" hidden="1" x14ac:dyDescent="0.25">
      <c r="E1821" s="20" t="s">
        <v>4414</v>
      </c>
      <c r="F1821" s="12">
        <v>730.57</v>
      </c>
      <c r="H1821" s="20" t="s">
        <v>538</v>
      </c>
      <c r="I1821" s="12">
        <v>26674.87</v>
      </c>
      <c r="J1821" s="20" t="s">
        <v>14132</v>
      </c>
      <c r="L1821" s="43" t="s">
        <v>538</v>
      </c>
      <c r="M1821" s="12">
        <v>26674.87</v>
      </c>
      <c r="N1821" s="19">
        <f t="shared" si="56"/>
        <v>0</v>
      </c>
      <c r="Q1821" s="21" t="s">
        <v>538</v>
      </c>
      <c r="R1821" s="21">
        <v>26674.87</v>
      </c>
      <c r="S1821" s="19">
        <f t="shared" si="57"/>
        <v>0</v>
      </c>
      <c r="T1821" s="21"/>
      <c r="U1821" s="21"/>
      <c r="V1821" s="21"/>
    </row>
    <row r="1822" spans="5:22" hidden="1" x14ac:dyDescent="0.25">
      <c r="E1822" s="20" t="s">
        <v>4415</v>
      </c>
      <c r="F1822" s="12">
        <v>730.57</v>
      </c>
      <c r="H1822" s="20" t="s">
        <v>4106</v>
      </c>
      <c r="I1822" s="12">
        <v>1461.1399999999999</v>
      </c>
      <c r="J1822" s="20" t="s">
        <v>14133</v>
      </c>
      <c r="L1822" s="43" t="s">
        <v>4106</v>
      </c>
      <c r="M1822" s="12">
        <v>1461.1399999999999</v>
      </c>
      <c r="N1822" s="19">
        <f t="shared" si="56"/>
        <v>0</v>
      </c>
      <c r="Q1822" s="21" t="s">
        <v>4106</v>
      </c>
      <c r="R1822" s="21">
        <v>1461.14</v>
      </c>
      <c r="S1822" s="19">
        <f t="shared" si="57"/>
        <v>0</v>
      </c>
      <c r="T1822" s="21"/>
      <c r="U1822" s="21"/>
      <c r="V1822" s="21"/>
    </row>
    <row r="1823" spans="5:22" hidden="1" x14ac:dyDescent="0.25">
      <c r="E1823" s="20" t="s">
        <v>4416</v>
      </c>
      <c r="F1823" s="12">
        <v>1740.89</v>
      </c>
      <c r="H1823" s="20" t="s">
        <v>539</v>
      </c>
      <c r="I1823" s="12">
        <v>8461.23</v>
      </c>
      <c r="J1823" s="20" t="s">
        <v>14132</v>
      </c>
      <c r="L1823" s="43" t="s">
        <v>539</v>
      </c>
      <c r="M1823" s="12">
        <v>8461.23</v>
      </c>
      <c r="N1823" s="19">
        <f t="shared" si="56"/>
        <v>6.0000000001309672E-2</v>
      </c>
      <c r="Q1823" s="21" t="s">
        <v>539</v>
      </c>
      <c r="R1823" s="21">
        <v>8461.2900000000009</v>
      </c>
      <c r="S1823" s="19">
        <f t="shared" si="57"/>
        <v>-6.0000000001309672E-2</v>
      </c>
      <c r="T1823" s="21"/>
      <c r="U1823" s="21"/>
      <c r="V1823" s="21"/>
    </row>
    <row r="1824" spans="5:22" hidden="1" x14ac:dyDescent="0.25">
      <c r="E1824" s="20" t="s">
        <v>4418</v>
      </c>
      <c r="F1824" s="12">
        <v>845.27</v>
      </c>
      <c r="H1824" s="20" t="s">
        <v>4108</v>
      </c>
      <c r="I1824" s="12">
        <v>2193.94</v>
      </c>
      <c r="J1824" s="20" t="s">
        <v>14133</v>
      </c>
      <c r="L1824" s="43" t="s">
        <v>4108</v>
      </c>
      <c r="M1824" s="12">
        <v>2193.94</v>
      </c>
      <c r="N1824" s="19">
        <f t="shared" si="56"/>
        <v>-1.0000000000218279E-2</v>
      </c>
      <c r="Q1824" s="21" t="s">
        <v>4108</v>
      </c>
      <c r="R1824" s="21">
        <v>2193.9299999999998</v>
      </c>
      <c r="S1824" s="19">
        <f t="shared" si="57"/>
        <v>1.0000000000218279E-2</v>
      </c>
      <c r="T1824" s="21"/>
      <c r="U1824" s="21"/>
      <c r="V1824" s="21"/>
    </row>
    <row r="1825" spans="5:22" hidden="1" x14ac:dyDescent="0.25">
      <c r="E1825" s="20" t="s">
        <v>4419</v>
      </c>
      <c r="F1825" s="12">
        <v>1427.71</v>
      </c>
      <c r="H1825" s="20" t="s">
        <v>4110</v>
      </c>
      <c r="I1825" s="12">
        <v>1139.02</v>
      </c>
      <c r="J1825" s="20" t="s">
        <v>14133</v>
      </c>
      <c r="L1825" s="43" t="s">
        <v>4110</v>
      </c>
      <c r="M1825" s="12">
        <v>1139.02</v>
      </c>
      <c r="N1825" s="19">
        <f t="shared" si="56"/>
        <v>-1.999999999998181E-2</v>
      </c>
      <c r="Q1825" s="21" t="s">
        <v>4110</v>
      </c>
      <c r="R1825" s="21">
        <v>1139</v>
      </c>
      <c r="S1825" s="19">
        <f t="shared" si="57"/>
        <v>1.999999999998181E-2</v>
      </c>
      <c r="T1825" s="21"/>
      <c r="U1825" s="21"/>
      <c r="V1825" s="21"/>
    </row>
    <row r="1826" spans="5:22" hidden="1" x14ac:dyDescent="0.25">
      <c r="E1826" s="20" t="s">
        <v>4420</v>
      </c>
      <c r="F1826" s="12">
        <v>1779.03</v>
      </c>
      <c r="H1826" s="20" t="s">
        <v>542</v>
      </c>
      <c r="I1826" s="12">
        <v>12255.130000000001</v>
      </c>
      <c r="J1826" s="20" t="s">
        <v>14132</v>
      </c>
      <c r="L1826" s="43" t="s">
        <v>542</v>
      </c>
      <c r="M1826" s="12">
        <v>12255.130000000001</v>
      </c>
      <c r="N1826" s="19">
        <f t="shared" si="56"/>
        <v>-4.0000000000873115E-2</v>
      </c>
      <c r="Q1826" s="21" t="s">
        <v>542</v>
      </c>
      <c r="R1826" s="21">
        <v>12255.09</v>
      </c>
      <c r="S1826" s="19">
        <f t="shared" si="57"/>
        <v>4.0000000000873115E-2</v>
      </c>
      <c r="T1826" s="21"/>
      <c r="U1826" s="21"/>
      <c r="V1826" s="21"/>
    </row>
    <row r="1827" spans="5:22" hidden="1" x14ac:dyDescent="0.25">
      <c r="E1827" s="20" t="s">
        <v>4422</v>
      </c>
      <c r="F1827" s="12">
        <v>1117.07</v>
      </c>
      <c r="H1827" s="20" t="s">
        <v>4112</v>
      </c>
      <c r="I1827" s="12">
        <v>291.64</v>
      </c>
      <c r="J1827" s="20" t="s">
        <v>14133</v>
      </c>
      <c r="L1827" s="43" t="s">
        <v>4112</v>
      </c>
      <c r="M1827" s="12">
        <v>291.64</v>
      </c>
      <c r="N1827" s="19">
        <f t="shared" si="56"/>
        <v>0</v>
      </c>
      <c r="Q1827" s="21" t="s">
        <v>4112</v>
      </c>
      <c r="R1827" s="21">
        <v>291.64</v>
      </c>
      <c r="S1827" s="19">
        <f t="shared" si="57"/>
        <v>0</v>
      </c>
      <c r="T1827" s="21"/>
      <c r="U1827" s="21"/>
      <c r="V1827" s="21"/>
    </row>
    <row r="1828" spans="5:22" hidden="1" x14ac:dyDescent="0.25">
      <c r="E1828" s="20" t="s">
        <v>4424</v>
      </c>
      <c r="F1828" s="12">
        <v>98.87</v>
      </c>
      <c r="H1828" s="20" t="s">
        <v>4113</v>
      </c>
      <c r="I1828" s="12">
        <v>665.37</v>
      </c>
      <c r="J1828" s="20" t="s">
        <v>14133</v>
      </c>
      <c r="L1828" s="43" t="s">
        <v>4113</v>
      </c>
      <c r="M1828" s="12">
        <v>665.37</v>
      </c>
      <c r="N1828" s="19">
        <f t="shared" si="56"/>
        <v>-9.9999999999909051E-3</v>
      </c>
      <c r="Q1828" s="21" t="s">
        <v>4113</v>
      </c>
      <c r="R1828" s="21">
        <v>665.36</v>
      </c>
      <c r="S1828" s="19">
        <f t="shared" si="57"/>
        <v>9.9999999999909051E-3</v>
      </c>
      <c r="T1828" s="21"/>
      <c r="U1828" s="21"/>
      <c r="V1828" s="21"/>
    </row>
    <row r="1829" spans="5:22" hidden="1" x14ac:dyDescent="0.25">
      <c r="E1829" s="20" t="s">
        <v>4426</v>
      </c>
      <c r="F1829" s="12">
        <v>148.30000000000001</v>
      </c>
      <c r="H1829" s="20" t="s">
        <v>4115</v>
      </c>
      <c r="I1829" s="12">
        <v>822.84999999999991</v>
      </c>
      <c r="J1829" s="20" t="s">
        <v>14133</v>
      </c>
      <c r="L1829" s="43" t="s">
        <v>4115</v>
      </c>
      <c r="M1829" s="12">
        <v>822.84999999999991</v>
      </c>
      <c r="N1829" s="19">
        <f t="shared" si="56"/>
        <v>3.0000000000086402E-2</v>
      </c>
      <c r="Q1829" s="21" t="s">
        <v>4115</v>
      </c>
      <c r="R1829" s="21">
        <v>822.88</v>
      </c>
      <c r="S1829" s="19">
        <f t="shared" si="57"/>
        <v>-3.0000000000086402E-2</v>
      </c>
      <c r="T1829" s="21"/>
      <c r="U1829" s="21"/>
      <c r="V1829" s="21"/>
    </row>
    <row r="1830" spans="5:22" hidden="1" x14ac:dyDescent="0.25">
      <c r="E1830" s="20" t="s">
        <v>4428</v>
      </c>
      <c r="F1830" s="12">
        <v>1355.25</v>
      </c>
      <c r="H1830" s="20" t="s">
        <v>4117</v>
      </c>
      <c r="I1830" s="12">
        <v>166.47</v>
      </c>
      <c r="J1830" s="20" t="s">
        <v>14133</v>
      </c>
      <c r="L1830" s="43" t="s">
        <v>4117</v>
      </c>
      <c r="M1830" s="12">
        <v>166.47</v>
      </c>
      <c r="N1830" s="19">
        <f t="shared" si="56"/>
        <v>0</v>
      </c>
      <c r="Q1830" s="21" t="s">
        <v>4117</v>
      </c>
      <c r="R1830" s="21">
        <v>166.47</v>
      </c>
      <c r="S1830" s="19">
        <f t="shared" si="57"/>
        <v>0</v>
      </c>
      <c r="T1830" s="21"/>
      <c r="U1830" s="21"/>
      <c r="V1830" s="21"/>
    </row>
    <row r="1831" spans="5:22" ht="15" hidden="1" customHeight="1" x14ac:dyDescent="0.25">
      <c r="E1831" s="20" t="s">
        <v>4429</v>
      </c>
      <c r="F1831" s="12">
        <v>1095.8599999999999</v>
      </c>
      <c r="H1831" s="20" t="s">
        <v>4119</v>
      </c>
      <c r="I1831" s="12">
        <v>225.12</v>
      </c>
      <c r="J1831" s="20" t="s">
        <v>14133</v>
      </c>
      <c r="L1831" s="43" t="s">
        <v>4119</v>
      </c>
      <c r="M1831" s="12">
        <v>225.12</v>
      </c>
      <c r="N1831" s="19">
        <f t="shared" si="56"/>
        <v>9.9999999999909051E-3</v>
      </c>
      <c r="Q1831" s="20" t="s">
        <v>4119</v>
      </c>
      <c r="R1831" s="20">
        <v>225.13</v>
      </c>
      <c r="S1831" s="19">
        <f t="shared" si="57"/>
        <v>-9.9999999999909051E-3</v>
      </c>
      <c r="T1831" s="20"/>
      <c r="U1831" s="20"/>
      <c r="V1831" s="20"/>
    </row>
    <row r="1832" spans="5:22" hidden="1" x14ac:dyDescent="0.25">
      <c r="E1832" s="20" t="s">
        <v>4431</v>
      </c>
      <c r="F1832" s="12">
        <v>4619.93</v>
      </c>
      <c r="H1832" s="20" t="s">
        <v>545</v>
      </c>
      <c r="I1832" s="12">
        <v>13266.84</v>
      </c>
      <c r="J1832" s="20" t="s">
        <v>14132</v>
      </c>
      <c r="L1832" s="43" t="s">
        <v>545</v>
      </c>
      <c r="M1832" s="12">
        <v>13266.84</v>
      </c>
      <c r="N1832" s="19">
        <f t="shared" si="56"/>
        <v>-1.0000000000218279E-2</v>
      </c>
      <c r="Q1832" s="21" t="s">
        <v>545</v>
      </c>
      <c r="R1832" s="21">
        <v>13266.83</v>
      </c>
      <c r="S1832" s="19">
        <f t="shared" si="57"/>
        <v>1.0000000000218279E-2</v>
      </c>
      <c r="T1832" s="21"/>
      <c r="U1832" s="21"/>
      <c r="V1832" s="21"/>
    </row>
    <row r="1833" spans="5:22" hidden="1" x14ac:dyDescent="0.25">
      <c r="E1833" s="20" t="s">
        <v>4432</v>
      </c>
      <c r="F1833" s="12">
        <v>1301.4000000000001</v>
      </c>
      <c r="H1833" s="20" t="s">
        <v>4121</v>
      </c>
      <c r="I1833" s="12">
        <v>726.55</v>
      </c>
      <c r="J1833" s="20" t="s">
        <v>14133</v>
      </c>
      <c r="L1833" s="43" t="s">
        <v>4121</v>
      </c>
      <c r="M1833" s="12">
        <v>726.55</v>
      </c>
      <c r="N1833" s="19">
        <f t="shared" si="56"/>
        <v>-9.9999999999909051E-3</v>
      </c>
      <c r="Q1833" s="21" t="s">
        <v>4121</v>
      </c>
      <c r="R1833" s="21">
        <v>726.54</v>
      </c>
      <c r="S1833" s="19">
        <f t="shared" si="57"/>
        <v>9.9999999999909051E-3</v>
      </c>
      <c r="T1833" s="21"/>
      <c r="U1833" s="21"/>
      <c r="V1833" s="21"/>
    </row>
    <row r="1834" spans="5:22" hidden="1" x14ac:dyDescent="0.25">
      <c r="E1834" s="20" t="s">
        <v>4434</v>
      </c>
      <c r="F1834" s="12">
        <v>1447.78</v>
      </c>
      <c r="H1834" s="20" t="s">
        <v>4123</v>
      </c>
      <c r="I1834" s="12">
        <v>241.41</v>
      </c>
      <c r="J1834" s="20" t="s">
        <v>14133</v>
      </c>
      <c r="L1834" s="43" t="s">
        <v>4123</v>
      </c>
      <c r="M1834" s="12">
        <v>241.41</v>
      </c>
      <c r="N1834" s="19">
        <f t="shared" si="56"/>
        <v>-9.9999999999909051E-3</v>
      </c>
      <c r="Q1834" s="21" t="s">
        <v>4123</v>
      </c>
      <c r="R1834" s="21">
        <v>241.4</v>
      </c>
      <c r="S1834" s="19">
        <f t="shared" si="57"/>
        <v>9.9999999999909051E-3</v>
      </c>
      <c r="T1834" s="21"/>
      <c r="U1834" s="21"/>
      <c r="V1834" s="21"/>
    </row>
    <row r="1835" spans="5:22" ht="15" hidden="1" customHeight="1" x14ac:dyDescent="0.25">
      <c r="E1835" s="20" t="s">
        <v>4435</v>
      </c>
      <c r="F1835" s="12">
        <v>2471.4699999999998</v>
      </c>
      <c r="H1835" s="20" t="s">
        <v>4125</v>
      </c>
      <c r="I1835" s="12">
        <v>431.23</v>
      </c>
      <c r="J1835" s="20" t="s">
        <v>14133</v>
      </c>
      <c r="L1835" s="43" t="s">
        <v>4125</v>
      </c>
      <c r="M1835" s="12">
        <v>431.23</v>
      </c>
      <c r="N1835" s="19">
        <f t="shared" si="56"/>
        <v>9.9999999999909051E-3</v>
      </c>
      <c r="Q1835" s="20" t="s">
        <v>4125</v>
      </c>
      <c r="R1835" s="20">
        <v>431.24</v>
      </c>
      <c r="S1835" s="19">
        <f t="shared" si="57"/>
        <v>-9.9999999999909051E-3</v>
      </c>
      <c r="T1835" s="20"/>
      <c r="U1835" s="20"/>
      <c r="V1835" s="20"/>
    </row>
    <row r="1836" spans="5:22" hidden="1" x14ac:dyDescent="0.25">
      <c r="E1836" s="20" t="s">
        <v>4436</v>
      </c>
      <c r="F1836" s="12">
        <v>79.260000000000005</v>
      </c>
      <c r="H1836" s="20" t="s">
        <v>4126</v>
      </c>
      <c r="I1836" s="12">
        <v>1514.49</v>
      </c>
      <c r="J1836" s="20" t="s">
        <v>14133</v>
      </c>
      <c r="L1836" s="43" t="s">
        <v>4126</v>
      </c>
      <c r="M1836" s="12">
        <v>1514.49</v>
      </c>
      <c r="N1836" s="19">
        <f t="shared" si="56"/>
        <v>9.9999999999909051E-3</v>
      </c>
      <c r="Q1836" s="21" t="s">
        <v>4126</v>
      </c>
      <c r="R1836" s="21">
        <v>1514.5</v>
      </c>
      <c r="S1836" s="19">
        <f t="shared" si="57"/>
        <v>-9.9999999999909051E-3</v>
      </c>
      <c r="T1836" s="21"/>
      <c r="U1836" s="21"/>
      <c r="V1836" s="21"/>
    </row>
    <row r="1837" spans="5:22" hidden="1" x14ac:dyDescent="0.25">
      <c r="E1837" s="20" t="s">
        <v>4438</v>
      </c>
      <c r="F1837" s="12">
        <v>1970.5</v>
      </c>
      <c r="H1837" s="20" t="s">
        <v>4128</v>
      </c>
      <c r="I1837" s="12">
        <v>521.14</v>
      </c>
      <c r="J1837" s="20" t="s">
        <v>14133</v>
      </c>
      <c r="L1837" s="43" t="s">
        <v>4128</v>
      </c>
      <c r="M1837" s="12">
        <v>521.14</v>
      </c>
      <c r="N1837" s="19">
        <f t="shared" si="56"/>
        <v>0</v>
      </c>
      <c r="Q1837" s="21" t="s">
        <v>4128</v>
      </c>
      <c r="R1837" s="21">
        <v>521.14</v>
      </c>
      <c r="S1837" s="19">
        <f t="shared" si="57"/>
        <v>0</v>
      </c>
      <c r="T1837" s="21"/>
      <c r="U1837" s="21"/>
      <c r="V1837" s="21"/>
    </row>
    <row r="1838" spans="5:22" hidden="1" x14ac:dyDescent="0.25">
      <c r="E1838" s="20" t="s">
        <v>4440</v>
      </c>
      <c r="F1838" s="12">
        <v>236.33</v>
      </c>
      <c r="H1838" s="20" t="s">
        <v>548</v>
      </c>
      <c r="I1838" s="12">
        <v>16859.16</v>
      </c>
      <c r="J1838" s="20" t="s">
        <v>14132</v>
      </c>
      <c r="L1838" s="43" t="s">
        <v>548</v>
      </c>
      <c r="M1838" s="12">
        <v>16859.16</v>
      </c>
      <c r="N1838" s="19">
        <f t="shared" si="56"/>
        <v>0</v>
      </c>
      <c r="Q1838" s="21" t="s">
        <v>548</v>
      </c>
      <c r="R1838" s="21">
        <v>16859.16</v>
      </c>
      <c r="S1838" s="19">
        <f t="shared" si="57"/>
        <v>0</v>
      </c>
      <c r="T1838" s="21"/>
      <c r="U1838" s="21"/>
      <c r="V1838" s="21"/>
    </row>
    <row r="1839" spans="5:22" ht="15" hidden="1" customHeight="1" x14ac:dyDescent="0.25">
      <c r="E1839" s="20" t="s">
        <v>4442</v>
      </c>
      <c r="F1839" s="12">
        <v>1509.29</v>
      </c>
      <c r="H1839" s="20" t="s">
        <v>4130</v>
      </c>
      <c r="I1839" s="12">
        <v>1417.28</v>
      </c>
      <c r="J1839" s="20" t="s">
        <v>14133</v>
      </c>
      <c r="L1839" s="43" t="s">
        <v>4130</v>
      </c>
      <c r="M1839" s="12">
        <v>1417.28</v>
      </c>
      <c r="N1839" s="19">
        <f t="shared" si="56"/>
        <v>0</v>
      </c>
      <c r="Q1839" s="20" t="s">
        <v>4130</v>
      </c>
      <c r="R1839" s="20">
        <v>1417.28</v>
      </c>
      <c r="S1839" s="19">
        <f t="shared" si="57"/>
        <v>0</v>
      </c>
      <c r="T1839" s="20"/>
      <c r="U1839" s="20"/>
      <c r="V1839" s="20"/>
    </row>
    <row r="1840" spans="5:22" ht="15" hidden="1" customHeight="1" x14ac:dyDescent="0.25">
      <c r="E1840" s="20" t="s">
        <v>4443</v>
      </c>
      <c r="F1840" s="12">
        <v>1305.73</v>
      </c>
      <c r="H1840" s="20" t="s">
        <v>4131</v>
      </c>
      <c r="I1840" s="12">
        <v>1417.28</v>
      </c>
      <c r="J1840" s="20" t="s">
        <v>14133</v>
      </c>
      <c r="L1840" s="43" t="s">
        <v>4131</v>
      </c>
      <c r="M1840" s="12">
        <v>1417.28</v>
      </c>
      <c r="N1840" s="19">
        <f t="shared" si="56"/>
        <v>0</v>
      </c>
      <c r="Q1840" s="20" t="s">
        <v>4131</v>
      </c>
      <c r="R1840" s="20">
        <v>1417.28</v>
      </c>
      <c r="S1840" s="19">
        <f t="shared" si="57"/>
        <v>0</v>
      </c>
      <c r="T1840" s="20"/>
      <c r="U1840" s="20"/>
      <c r="V1840" s="20"/>
    </row>
    <row r="1841" spans="5:22" hidden="1" x14ac:dyDescent="0.25">
      <c r="E1841" s="20" t="s">
        <v>4445</v>
      </c>
      <c r="F1841" s="12">
        <v>2519.0699999999997</v>
      </c>
      <c r="H1841" s="20" t="s">
        <v>551</v>
      </c>
      <c r="I1841" s="12">
        <v>11341.07</v>
      </c>
      <c r="J1841" s="20" t="s">
        <v>14132</v>
      </c>
      <c r="L1841" s="43" t="s">
        <v>551</v>
      </c>
      <c r="M1841" s="12">
        <v>11341.07</v>
      </c>
      <c r="N1841" s="19">
        <f t="shared" si="56"/>
        <v>2.0000000000436557E-2</v>
      </c>
      <c r="Q1841" s="21" t="s">
        <v>551</v>
      </c>
      <c r="R1841" s="21">
        <v>11341.09</v>
      </c>
      <c r="S1841" s="19">
        <f t="shared" si="57"/>
        <v>-2.0000000000436557E-2</v>
      </c>
      <c r="T1841" s="21"/>
      <c r="U1841" s="21"/>
      <c r="V1841" s="21"/>
    </row>
    <row r="1842" spans="5:22" ht="15" hidden="1" customHeight="1" x14ac:dyDescent="0.25">
      <c r="E1842" s="20" t="s">
        <v>4447</v>
      </c>
      <c r="F1842" s="12">
        <v>222.43</v>
      </c>
      <c r="H1842" s="20" t="s">
        <v>4132</v>
      </c>
      <c r="I1842" s="12">
        <v>305.94</v>
      </c>
      <c r="J1842" s="20" t="s">
        <v>14133</v>
      </c>
      <c r="L1842" s="43" t="s">
        <v>4132</v>
      </c>
      <c r="M1842" s="12">
        <v>305.94</v>
      </c>
      <c r="N1842" s="19">
        <f t="shared" si="56"/>
        <v>9.9999999999909051E-3</v>
      </c>
      <c r="Q1842" s="20" t="s">
        <v>4132</v>
      </c>
      <c r="R1842" s="20">
        <v>305.95</v>
      </c>
      <c r="S1842" s="19">
        <f t="shared" si="57"/>
        <v>-9.9999999999909051E-3</v>
      </c>
      <c r="T1842" s="20"/>
      <c r="U1842" s="20"/>
      <c r="V1842" s="20"/>
    </row>
    <row r="1843" spans="5:22" ht="15" hidden="1" customHeight="1" x14ac:dyDescent="0.25">
      <c r="E1843" s="20" t="s">
        <v>4449</v>
      </c>
      <c r="F1843" s="12">
        <v>1245.72</v>
      </c>
      <c r="H1843" s="20" t="s">
        <v>4134</v>
      </c>
      <c r="I1843" s="12">
        <v>866.36</v>
      </c>
      <c r="J1843" s="20" t="s">
        <v>14133</v>
      </c>
      <c r="L1843" s="43" t="s">
        <v>4134</v>
      </c>
      <c r="M1843" s="12">
        <v>866.36</v>
      </c>
      <c r="N1843" s="19">
        <f t="shared" si="56"/>
        <v>0</v>
      </c>
      <c r="Q1843" s="20" t="s">
        <v>4134</v>
      </c>
      <c r="R1843" s="20">
        <v>866.36</v>
      </c>
      <c r="S1843" s="19">
        <f t="shared" si="57"/>
        <v>0</v>
      </c>
      <c r="T1843" s="20"/>
      <c r="U1843" s="20"/>
      <c r="V1843" s="20"/>
    </row>
    <row r="1844" spans="5:22" ht="15" hidden="1" customHeight="1" x14ac:dyDescent="0.25">
      <c r="E1844" s="20" t="s">
        <v>4450</v>
      </c>
      <c r="F1844" s="12">
        <v>2199.35</v>
      </c>
      <c r="H1844" s="20" t="s">
        <v>4136</v>
      </c>
      <c r="I1844" s="12">
        <v>395.40999999999997</v>
      </c>
      <c r="J1844" s="20" t="s">
        <v>14133</v>
      </c>
      <c r="L1844" s="43" t="s">
        <v>4136</v>
      </c>
      <c r="M1844" s="12">
        <v>395.40999999999997</v>
      </c>
      <c r="N1844" s="19">
        <f t="shared" si="56"/>
        <v>0</v>
      </c>
      <c r="Q1844" s="20" t="s">
        <v>4136</v>
      </c>
      <c r="R1844" s="20">
        <v>395.41</v>
      </c>
      <c r="S1844" s="19">
        <f t="shared" si="57"/>
        <v>0</v>
      </c>
      <c r="T1844" s="20"/>
      <c r="U1844" s="20"/>
      <c r="V1844" s="20"/>
    </row>
    <row r="1845" spans="5:22" ht="15" hidden="1" customHeight="1" x14ac:dyDescent="0.25">
      <c r="E1845" s="20" t="s">
        <v>4451</v>
      </c>
      <c r="F1845" s="12">
        <v>244.75</v>
      </c>
      <c r="H1845" s="20" t="s">
        <v>4137</v>
      </c>
      <c r="I1845" s="12">
        <v>394.17</v>
      </c>
      <c r="J1845" s="20" t="s">
        <v>14133</v>
      </c>
      <c r="L1845" s="43" t="s">
        <v>4137</v>
      </c>
      <c r="M1845" s="12">
        <v>394.17</v>
      </c>
      <c r="N1845" s="19">
        <f t="shared" si="56"/>
        <v>0</v>
      </c>
      <c r="Q1845" s="20" t="s">
        <v>4137</v>
      </c>
      <c r="R1845" s="20">
        <v>394.17</v>
      </c>
      <c r="S1845" s="19">
        <f t="shared" si="57"/>
        <v>0</v>
      </c>
      <c r="T1845" s="20"/>
      <c r="U1845" s="20"/>
      <c r="V1845" s="20"/>
    </row>
    <row r="1846" spans="5:22" ht="15" hidden="1" customHeight="1" x14ac:dyDescent="0.25">
      <c r="E1846" s="20" t="s">
        <v>4453</v>
      </c>
      <c r="F1846" s="12">
        <v>1985.04</v>
      </c>
      <c r="H1846" s="20" t="s">
        <v>4138</v>
      </c>
      <c r="I1846" s="12">
        <v>394.17</v>
      </c>
      <c r="J1846" s="20" t="s">
        <v>14133</v>
      </c>
      <c r="L1846" s="43" t="s">
        <v>4138</v>
      </c>
      <c r="M1846" s="12">
        <v>394.17</v>
      </c>
      <c r="N1846" s="19">
        <f t="shared" si="56"/>
        <v>0</v>
      </c>
      <c r="Q1846" s="20" t="s">
        <v>4138</v>
      </c>
      <c r="R1846" s="20">
        <v>394.17</v>
      </c>
      <c r="S1846" s="19">
        <f t="shared" si="57"/>
        <v>0</v>
      </c>
      <c r="T1846" s="20"/>
      <c r="U1846" s="20"/>
      <c r="V1846" s="20"/>
    </row>
    <row r="1847" spans="5:22" hidden="1" x14ac:dyDescent="0.25">
      <c r="E1847" s="20" t="s">
        <v>4455</v>
      </c>
      <c r="F1847" s="12">
        <v>2173.84</v>
      </c>
      <c r="H1847" s="20" t="s">
        <v>4139</v>
      </c>
      <c r="I1847" s="12">
        <v>294.79000000000002</v>
      </c>
      <c r="J1847" s="20" t="s">
        <v>14133</v>
      </c>
      <c r="L1847" s="43" t="s">
        <v>4139</v>
      </c>
      <c r="M1847" s="12">
        <v>294.79000000000002</v>
      </c>
      <c r="N1847" s="19">
        <f t="shared" si="56"/>
        <v>0</v>
      </c>
      <c r="Q1847" s="21" t="s">
        <v>4139</v>
      </c>
      <c r="R1847" s="21">
        <v>294.79000000000002</v>
      </c>
      <c r="S1847" s="19">
        <f t="shared" si="57"/>
        <v>0</v>
      </c>
      <c r="T1847" s="21"/>
      <c r="U1847" s="21"/>
      <c r="V1847" s="21"/>
    </row>
    <row r="1848" spans="5:22" hidden="1" x14ac:dyDescent="0.25">
      <c r="E1848" s="20" t="s">
        <v>4456</v>
      </c>
      <c r="F1848" s="12">
        <v>1145.74</v>
      </c>
      <c r="H1848" s="20" t="s">
        <v>4141</v>
      </c>
      <c r="I1848" s="12">
        <v>2297.83</v>
      </c>
      <c r="J1848" s="20" t="s">
        <v>14133</v>
      </c>
      <c r="L1848" s="43" t="s">
        <v>4141</v>
      </c>
      <c r="M1848" s="12">
        <v>2297.83</v>
      </c>
      <c r="N1848" s="19">
        <f t="shared" si="56"/>
        <v>3.0000000000200089E-2</v>
      </c>
      <c r="Q1848" s="21" t="s">
        <v>4141</v>
      </c>
      <c r="R1848" s="21">
        <v>2297.86</v>
      </c>
      <c r="S1848" s="19">
        <f t="shared" si="57"/>
        <v>-3.0000000000200089E-2</v>
      </c>
      <c r="T1848" s="21"/>
      <c r="U1848" s="21"/>
      <c r="V1848" s="21"/>
    </row>
    <row r="1849" spans="5:22" hidden="1" x14ac:dyDescent="0.25">
      <c r="E1849" s="20" t="s">
        <v>4458</v>
      </c>
      <c r="F1849" s="12">
        <v>488.88</v>
      </c>
      <c r="H1849" s="20" t="s">
        <v>553</v>
      </c>
      <c r="I1849" s="12">
        <v>8757.33</v>
      </c>
      <c r="J1849" s="20" t="s">
        <v>14132</v>
      </c>
      <c r="L1849" s="43" t="s">
        <v>553</v>
      </c>
      <c r="M1849" s="12">
        <v>8757.33</v>
      </c>
      <c r="N1849" s="19">
        <f t="shared" si="56"/>
        <v>-3.0000000000654836E-2</v>
      </c>
      <c r="Q1849" s="21" t="s">
        <v>553</v>
      </c>
      <c r="R1849" s="21">
        <v>8757.2999999999993</v>
      </c>
      <c r="S1849" s="19">
        <f t="shared" si="57"/>
        <v>3.0000000000654836E-2</v>
      </c>
      <c r="T1849" s="21"/>
      <c r="U1849" s="21"/>
      <c r="V1849" s="21"/>
    </row>
    <row r="1850" spans="5:22" hidden="1" x14ac:dyDescent="0.25">
      <c r="E1850" s="20" t="s">
        <v>4460</v>
      </c>
      <c r="F1850" s="12">
        <v>428.31</v>
      </c>
      <c r="H1850" s="20" t="s">
        <v>4142</v>
      </c>
      <c r="I1850" s="12">
        <v>548.36</v>
      </c>
      <c r="J1850" s="20" t="s">
        <v>14133</v>
      </c>
      <c r="L1850" s="43" t="s">
        <v>4142</v>
      </c>
      <c r="M1850" s="12">
        <v>548.36</v>
      </c>
      <c r="N1850" s="19">
        <f t="shared" si="56"/>
        <v>-1.999999999998181E-2</v>
      </c>
      <c r="Q1850" s="21" t="s">
        <v>4142</v>
      </c>
      <c r="R1850" s="21">
        <v>548.34</v>
      </c>
      <c r="S1850" s="19">
        <f t="shared" si="57"/>
        <v>1.999999999998181E-2</v>
      </c>
      <c r="T1850" s="21"/>
      <c r="U1850" s="21"/>
      <c r="V1850" s="21"/>
    </row>
    <row r="1851" spans="5:22" ht="15" hidden="1" customHeight="1" x14ac:dyDescent="0.25">
      <c r="E1851" s="20" t="s">
        <v>4461</v>
      </c>
      <c r="F1851" s="12">
        <v>2922.9</v>
      </c>
      <c r="H1851" s="20" t="s">
        <v>4144</v>
      </c>
      <c r="I1851" s="12">
        <v>401.56</v>
      </c>
      <c r="J1851" s="20" t="s">
        <v>14133</v>
      </c>
      <c r="L1851" s="43" t="s">
        <v>4144</v>
      </c>
      <c r="M1851" s="12">
        <v>401.56</v>
      </c>
      <c r="N1851" s="19">
        <f t="shared" si="56"/>
        <v>0</v>
      </c>
      <c r="Q1851" s="20" t="s">
        <v>4144</v>
      </c>
      <c r="R1851" s="20">
        <v>401.56</v>
      </c>
      <c r="S1851" s="19">
        <f t="shared" si="57"/>
        <v>0</v>
      </c>
      <c r="T1851" s="20"/>
      <c r="U1851" s="20"/>
      <c r="V1851" s="20"/>
    </row>
    <row r="1852" spans="5:22" ht="15" hidden="1" customHeight="1" x14ac:dyDescent="0.25">
      <c r="E1852" s="20" t="s">
        <v>4463</v>
      </c>
      <c r="F1852" s="12">
        <v>1501.89</v>
      </c>
      <c r="H1852" s="20" t="s">
        <v>4145</v>
      </c>
      <c r="I1852" s="12">
        <v>1247.27</v>
      </c>
      <c r="J1852" s="20" t="s">
        <v>14133</v>
      </c>
      <c r="L1852" s="43" t="s">
        <v>4145</v>
      </c>
      <c r="M1852" s="12">
        <v>1247.27</v>
      </c>
      <c r="N1852" s="19">
        <f t="shared" si="56"/>
        <v>0</v>
      </c>
      <c r="Q1852" s="20" t="s">
        <v>4145</v>
      </c>
      <c r="R1852" s="20">
        <v>1247.27</v>
      </c>
      <c r="S1852" s="19">
        <f t="shared" si="57"/>
        <v>0</v>
      </c>
      <c r="T1852" s="20"/>
      <c r="U1852" s="20"/>
      <c r="V1852" s="20"/>
    </row>
    <row r="1853" spans="5:22" hidden="1" x14ac:dyDescent="0.25">
      <c r="E1853" s="20" t="s">
        <v>4464</v>
      </c>
      <c r="F1853" s="12">
        <v>1817.87</v>
      </c>
      <c r="H1853" s="20" t="s">
        <v>4146</v>
      </c>
      <c r="I1853" s="12">
        <v>672.76</v>
      </c>
      <c r="J1853" s="20" t="s">
        <v>14133</v>
      </c>
      <c r="L1853" s="43" t="s">
        <v>4146</v>
      </c>
      <c r="M1853" s="12">
        <v>672.76</v>
      </c>
      <c r="N1853" s="19">
        <f t="shared" si="56"/>
        <v>0</v>
      </c>
      <c r="Q1853" s="21" t="s">
        <v>4146</v>
      </c>
      <c r="R1853" s="21">
        <v>672.76</v>
      </c>
      <c r="S1853" s="19">
        <f t="shared" si="57"/>
        <v>0</v>
      </c>
      <c r="T1853" s="21"/>
      <c r="U1853" s="21"/>
      <c r="V1853" s="21"/>
    </row>
    <row r="1854" spans="5:22" ht="15" hidden="1" customHeight="1" x14ac:dyDescent="0.25">
      <c r="E1854" s="20" t="s">
        <v>4465</v>
      </c>
      <c r="F1854" s="12">
        <v>1010.0899999999999</v>
      </c>
      <c r="H1854" s="20" t="s">
        <v>4148</v>
      </c>
      <c r="I1854" s="12">
        <v>11055.42</v>
      </c>
      <c r="J1854" s="20" t="s">
        <v>14133</v>
      </c>
      <c r="L1854" s="43" t="s">
        <v>4148</v>
      </c>
      <c r="M1854" s="12">
        <v>11055.42</v>
      </c>
      <c r="N1854" s="19">
        <f t="shared" si="56"/>
        <v>2.0000000000436557E-2</v>
      </c>
      <c r="Q1854" s="20" t="s">
        <v>4148</v>
      </c>
      <c r="R1854" s="20">
        <v>11055.44</v>
      </c>
      <c r="S1854" s="19">
        <f t="shared" si="57"/>
        <v>-2.0000000000436557E-2</v>
      </c>
      <c r="T1854" s="20"/>
      <c r="U1854" s="20"/>
      <c r="V1854" s="20"/>
    </row>
    <row r="1855" spans="5:22" hidden="1" x14ac:dyDescent="0.25">
      <c r="E1855" s="20" t="s">
        <v>4467</v>
      </c>
      <c r="F1855" s="12">
        <v>1599.16</v>
      </c>
      <c r="H1855" s="20" t="s">
        <v>4149</v>
      </c>
      <c r="I1855" s="12">
        <v>428.61</v>
      </c>
      <c r="J1855" s="20" t="s">
        <v>14133</v>
      </c>
      <c r="L1855" s="43" t="s">
        <v>4149</v>
      </c>
      <c r="M1855" s="12">
        <v>428.61</v>
      </c>
      <c r="N1855" s="19">
        <f t="shared" si="56"/>
        <v>-9.9999999999909051E-3</v>
      </c>
      <c r="Q1855" s="21" t="s">
        <v>4149</v>
      </c>
      <c r="R1855" s="21">
        <v>428.6</v>
      </c>
      <c r="S1855" s="19">
        <f t="shared" si="57"/>
        <v>9.9999999999909051E-3</v>
      </c>
      <c r="T1855" s="21"/>
      <c r="U1855" s="21"/>
      <c r="V1855" s="21"/>
    </row>
    <row r="1856" spans="5:22" ht="15" hidden="1" customHeight="1" x14ac:dyDescent="0.25">
      <c r="E1856" s="20" t="s">
        <v>4468</v>
      </c>
      <c r="F1856" s="12">
        <v>1000.64</v>
      </c>
      <c r="H1856" s="20" t="s">
        <v>4151</v>
      </c>
      <c r="I1856" s="12">
        <v>9835.68</v>
      </c>
      <c r="J1856" s="20" t="s">
        <v>14133</v>
      </c>
      <c r="L1856" s="43" t="s">
        <v>4151</v>
      </c>
      <c r="M1856" s="12">
        <v>9835.68</v>
      </c>
      <c r="N1856" s="19">
        <f t="shared" si="56"/>
        <v>1.0000000000218279E-2</v>
      </c>
      <c r="Q1856" s="20" t="s">
        <v>4151</v>
      </c>
      <c r="R1856" s="20">
        <v>9835.69</v>
      </c>
      <c r="S1856" s="19">
        <f t="shared" si="57"/>
        <v>-1.0000000000218279E-2</v>
      </c>
      <c r="T1856" s="20"/>
      <c r="U1856" s="20"/>
      <c r="V1856" s="20"/>
    </row>
    <row r="1857" spans="5:22" hidden="1" x14ac:dyDescent="0.25">
      <c r="E1857" s="20" t="s">
        <v>4470</v>
      </c>
      <c r="F1857" s="12">
        <v>1493.2400000000002</v>
      </c>
      <c r="H1857" s="20" t="s">
        <v>4152</v>
      </c>
      <c r="I1857" s="12">
        <v>182.78</v>
      </c>
      <c r="J1857" s="20" t="s">
        <v>14133</v>
      </c>
      <c r="L1857" s="43" t="s">
        <v>4152</v>
      </c>
      <c r="M1857" s="12">
        <v>182.78</v>
      </c>
      <c r="N1857" s="19">
        <f t="shared" si="56"/>
        <v>0</v>
      </c>
      <c r="Q1857" s="21" t="s">
        <v>4152</v>
      </c>
      <c r="R1857" s="21">
        <v>182.78</v>
      </c>
      <c r="S1857" s="19">
        <f t="shared" si="57"/>
        <v>0</v>
      </c>
      <c r="T1857" s="21"/>
      <c r="U1857" s="21"/>
      <c r="V1857" s="21"/>
    </row>
    <row r="1858" spans="5:22" ht="15" hidden="1" customHeight="1" x14ac:dyDescent="0.25">
      <c r="E1858" s="20" t="s">
        <v>4471</v>
      </c>
      <c r="F1858" s="12">
        <v>148.4</v>
      </c>
      <c r="H1858" s="20" t="s">
        <v>4154</v>
      </c>
      <c r="I1858" s="12">
        <v>2834.56</v>
      </c>
      <c r="J1858" s="20" t="s">
        <v>14133</v>
      </c>
      <c r="L1858" s="43" t="s">
        <v>4154</v>
      </c>
      <c r="M1858" s="12">
        <v>2834.56</v>
      </c>
      <c r="N1858" s="19">
        <f t="shared" si="56"/>
        <v>0</v>
      </c>
      <c r="Q1858" s="20" t="s">
        <v>4154</v>
      </c>
      <c r="R1858" s="20">
        <v>2834.56</v>
      </c>
      <c r="S1858" s="19">
        <f t="shared" si="57"/>
        <v>0</v>
      </c>
      <c r="T1858" s="20"/>
      <c r="U1858" s="20"/>
      <c r="V1858" s="20"/>
    </row>
    <row r="1859" spans="5:22" ht="15" hidden="1" customHeight="1" x14ac:dyDescent="0.25">
      <c r="E1859" s="20" t="s">
        <v>4472</v>
      </c>
      <c r="F1859" s="12">
        <v>844.22</v>
      </c>
      <c r="H1859" s="20" t="s">
        <v>4155</v>
      </c>
      <c r="I1859" s="12">
        <v>855.8599999999999</v>
      </c>
      <c r="J1859" s="20" t="s">
        <v>14133</v>
      </c>
      <c r="L1859" s="43" t="s">
        <v>4155</v>
      </c>
      <c r="M1859" s="12">
        <v>855.8599999999999</v>
      </c>
      <c r="N1859" s="19">
        <f t="shared" si="56"/>
        <v>-9.9999999998772182E-3</v>
      </c>
      <c r="Q1859" s="20" t="s">
        <v>4155</v>
      </c>
      <c r="R1859" s="20">
        <v>855.85</v>
      </c>
      <c r="S1859" s="19">
        <f t="shared" si="57"/>
        <v>9.9999999998772182E-3</v>
      </c>
      <c r="T1859" s="20"/>
      <c r="U1859" s="20"/>
      <c r="V1859" s="20"/>
    </row>
    <row r="1860" spans="5:22" ht="15" hidden="1" customHeight="1" x14ac:dyDescent="0.25">
      <c r="E1860" s="20" t="s">
        <v>4474</v>
      </c>
      <c r="F1860" s="12">
        <v>1266.76</v>
      </c>
      <c r="H1860" s="20" t="s">
        <v>4156</v>
      </c>
      <c r="I1860" s="12">
        <v>1511.77</v>
      </c>
      <c r="J1860" s="20" t="s">
        <v>14133</v>
      </c>
      <c r="L1860" s="43" t="s">
        <v>4156</v>
      </c>
      <c r="M1860" s="12">
        <v>1511.77</v>
      </c>
      <c r="N1860" s="19">
        <f t="shared" si="56"/>
        <v>0</v>
      </c>
      <c r="Q1860" s="20" t="s">
        <v>4156</v>
      </c>
      <c r="R1860" s="20">
        <v>1511.77</v>
      </c>
      <c r="S1860" s="19">
        <f t="shared" si="57"/>
        <v>0</v>
      </c>
      <c r="T1860" s="20"/>
      <c r="U1860" s="20"/>
      <c r="V1860" s="20"/>
    </row>
    <row r="1861" spans="5:22" ht="15" hidden="1" customHeight="1" x14ac:dyDescent="0.25">
      <c r="E1861" s="20" t="s">
        <v>4476</v>
      </c>
      <c r="F1861" s="12">
        <v>358.97</v>
      </c>
      <c r="H1861" s="20" t="s">
        <v>4158</v>
      </c>
      <c r="I1861" s="12">
        <v>1417.28</v>
      </c>
      <c r="J1861" s="20" t="s">
        <v>14133</v>
      </c>
      <c r="L1861" s="43" t="s">
        <v>4158</v>
      </c>
      <c r="M1861" s="12">
        <v>1417.28</v>
      </c>
      <c r="N1861" s="19">
        <f t="shared" si="56"/>
        <v>0</v>
      </c>
      <c r="Q1861" s="20" t="s">
        <v>4158</v>
      </c>
      <c r="R1861" s="20">
        <v>1417.28</v>
      </c>
      <c r="S1861" s="19">
        <f t="shared" si="57"/>
        <v>0</v>
      </c>
      <c r="T1861" s="20"/>
      <c r="U1861" s="20"/>
      <c r="V1861" s="20"/>
    </row>
    <row r="1862" spans="5:22" ht="15" hidden="1" customHeight="1" x14ac:dyDescent="0.25">
      <c r="E1862" s="20" t="s">
        <v>4478</v>
      </c>
      <c r="F1862" s="12">
        <v>3165.43</v>
      </c>
      <c r="H1862" s="20" t="s">
        <v>4159</v>
      </c>
      <c r="I1862" s="12">
        <v>2834.56</v>
      </c>
      <c r="J1862" s="20" t="s">
        <v>14133</v>
      </c>
      <c r="L1862" s="43" t="s">
        <v>4159</v>
      </c>
      <c r="M1862" s="12">
        <v>2834.56</v>
      </c>
      <c r="N1862" s="19">
        <f t="shared" ref="N1862:N1925" si="58">+VLOOKUP(L1862,Q:V,2,0)-M1862</f>
        <v>0</v>
      </c>
      <c r="Q1862" s="20" t="s">
        <v>4159</v>
      </c>
      <c r="R1862" s="20">
        <v>2834.56</v>
      </c>
      <c r="S1862" s="19">
        <f t="shared" ref="S1862:S1925" si="59">VLOOKUP(Q1862,L:M,2,0)-R1862</f>
        <v>0</v>
      </c>
      <c r="T1862" s="20"/>
      <c r="U1862" s="20"/>
      <c r="V1862" s="20"/>
    </row>
    <row r="1863" spans="5:22" hidden="1" x14ac:dyDescent="0.25">
      <c r="E1863" s="20" t="s">
        <v>4480</v>
      </c>
      <c r="F1863" s="12">
        <v>2109.79</v>
      </c>
      <c r="H1863" s="20" t="s">
        <v>4161</v>
      </c>
      <c r="I1863" s="12">
        <v>2484.15</v>
      </c>
      <c r="J1863" s="20" t="s">
        <v>14133</v>
      </c>
      <c r="L1863" s="43" t="s">
        <v>4161</v>
      </c>
      <c r="M1863" s="12">
        <v>2484.15</v>
      </c>
      <c r="N1863" s="19">
        <f t="shared" si="58"/>
        <v>0</v>
      </c>
      <c r="Q1863" s="21" t="s">
        <v>4161</v>
      </c>
      <c r="R1863" s="21">
        <v>2484.15</v>
      </c>
      <c r="S1863" s="19">
        <f t="shared" si="59"/>
        <v>0</v>
      </c>
      <c r="T1863" s="21"/>
      <c r="U1863" s="21"/>
      <c r="V1863" s="21"/>
    </row>
    <row r="1864" spans="5:22" ht="15" hidden="1" customHeight="1" x14ac:dyDescent="0.25">
      <c r="E1864" s="20" t="s">
        <v>4481</v>
      </c>
      <c r="F1864" s="12">
        <v>1745.27</v>
      </c>
      <c r="H1864" s="20" t="s">
        <v>4162</v>
      </c>
      <c r="I1864" s="12">
        <v>944.85</v>
      </c>
      <c r="J1864" s="20" t="s">
        <v>14133</v>
      </c>
      <c r="L1864" s="43" t="s">
        <v>4162</v>
      </c>
      <c r="M1864" s="12">
        <v>944.85</v>
      </c>
      <c r="N1864" s="19">
        <f t="shared" si="58"/>
        <v>9.9999999999909051E-3</v>
      </c>
      <c r="Q1864" s="20" t="s">
        <v>4162</v>
      </c>
      <c r="R1864" s="20">
        <v>944.86</v>
      </c>
      <c r="S1864" s="19">
        <f t="shared" si="59"/>
        <v>-9.9999999999909051E-3</v>
      </c>
      <c r="T1864" s="20"/>
      <c r="U1864" s="20"/>
      <c r="V1864" s="20"/>
    </row>
    <row r="1865" spans="5:22" ht="15" hidden="1" customHeight="1" x14ac:dyDescent="0.25">
      <c r="E1865" s="20" t="s">
        <v>4483</v>
      </c>
      <c r="F1865" s="12">
        <v>852.34</v>
      </c>
      <c r="H1865" s="20" t="s">
        <v>4164</v>
      </c>
      <c r="I1865" s="12">
        <v>2834.56</v>
      </c>
      <c r="J1865" s="20" t="s">
        <v>14133</v>
      </c>
      <c r="L1865" s="43" t="s">
        <v>4164</v>
      </c>
      <c r="M1865" s="12">
        <v>2834.56</v>
      </c>
      <c r="N1865" s="19">
        <f t="shared" si="58"/>
        <v>0</v>
      </c>
      <c r="Q1865" s="20" t="s">
        <v>4164</v>
      </c>
      <c r="R1865" s="20">
        <v>2834.56</v>
      </c>
      <c r="S1865" s="19">
        <f t="shared" si="59"/>
        <v>0</v>
      </c>
      <c r="T1865" s="20"/>
      <c r="U1865" s="20"/>
      <c r="V1865" s="20"/>
    </row>
    <row r="1866" spans="5:22" ht="15" hidden="1" customHeight="1" x14ac:dyDescent="0.25">
      <c r="E1866" s="20" t="s">
        <v>4484</v>
      </c>
      <c r="F1866" s="12">
        <v>652.66999999999996</v>
      </c>
      <c r="H1866" s="20" t="s">
        <v>4165</v>
      </c>
      <c r="I1866" s="12">
        <v>1374.64</v>
      </c>
      <c r="J1866" s="20" t="s">
        <v>14133</v>
      </c>
      <c r="L1866" s="43" t="s">
        <v>4165</v>
      </c>
      <c r="M1866" s="12">
        <v>1374.64</v>
      </c>
      <c r="N1866" s="19">
        <f t="shared" si="58"/>
        <v>0</v>
      </c>
      <c r="Q1866" s="20" t="s">
        <v>4165</v>
      </c>
      <c r="R1866" s="20">
        <v>1374.64</v>
      </c>
      <c r="S1866" s="19">
        <f t="shared" si="59"/>
        <v>0</v>
      </c>
      <c r="T1866" s="20"/>
      <c r="U1866" s="20"/>
      <c r="V1866" s="20"/>
    </row>
    <row r="1867" spans="5:22" hidden="1" x14ac:dyDescent="0.25">
      <c r="E1867" s="20" t="s">
        <v>4485</v>
      </c>
      <c r="F1867" s="12">
        <v>904.49</v>
      </c>
      <c r="H1867" s="20" t="s">
        <v>4166</v>
      </c>
      <c r="I1867" s="12">
        <v>2720.36</v>
      </c>
      <c r="J1867" s="20" t="s">
        <v>14133</v>
      </c>
      <c r="L1867" s="43" t="s">
        <v>4166</v>
      </c>
      <c r="M1867" s="12">
        <v>2720.36</v>
      </c>
      <c r="N1867" s="19">
        <f t="shared" si="58"/>
        <v>9.9999999997635314E-3</v>
      </c>
      <c r="Q1867" s="21" t="s">
        <v>4166</v>
      </c>
      <c r="R1867" s="21">
        <v>2720.37</v>
      </c>
      <c r="S1867" s="19">
        <f t="shared" si="59"/>
        <v>-9.9999999997635314E-3</v>
      </c>
      <c r="T1867" s="21"/>
      <c r="U1867" s="21"/>
      <c r="V1867" s="21"/>
    </row>
    <row r="1868" spans="5:22" hidden="1" x14ac:dyDescent="0.25">
      <c r="E1868" s="20" t="s">
        <v>4486</v>
      </c>
      <c r="F1868" s="12">
        <v>1441.32</v>
      </c>
      <c r="H1868" s="20" t="s">
        <v>4168</v>
      </c>
      <c r="I1868" s="12">
        <v>1402.73</v>
      </c>
      <c r="J1868" s="20" t="s">
        <v>14133</v>
      </c>
      <c r="L1868" s="43" t="s">
        <v>4168</v>
      </c>
      <c r="M1868" s="12">
        <v>1402.73</v>
      </c>
      <c r="N1868" s="19">
        <f t="shared" si="58"/>
        <v>0</v>
      </c>
      <c r="Q1868" s="21" t="s">
        <v>4168</v>
      </c>
      <c r="R1868" s="21">
        <v>1402.73</v>
      </c>
      <c r="S1868" s="19">
        <f t="shared" si="59"/>
        <v>0</v>
      </c>
      <c r="T1868" s="21"/>
      <c r="U1868" s="21"/>
      <c r="V1868" s="21"/>
    </row>
    <row r="1869" spans="5:22" ht="15" hidden="1" customHeight="1" x14ac:dyDescent="0.25">
      <c r="E1869" s="20" t="s">
        <v>4487</v>
      </c>
      <c r="F1869" s="12">
        <v>1458.6799999999998</v>
      </c>
      <c r="H1869" s="20" t="s">
        <v>554</v>
      </c>
      <c r="I1869" s="12">
        <v>2834.56</v>
      </c>
      <c r="J1869" s="20" t="s">
        <v>14132</v>
      </c>
      <c r="L1869" s="43" t="s">
        <v>554</v>
      </c>
      <c r="M1869" s="12">
        <v>2834.56</v>
      </c>
      <c r="N1869" s="19">
        <f t="shared" si="58"/>
        <v>0</v>
      </c>
      <c r="Q1869" s="20" t="s">
        <v>554</v>
      </c>
      <c r="R1869" s="20">
        <v>2834.56</v>
      </c>
      <c r="S1869" s="19">
        <f t="shared" si="59"/>
        <v>0</v>
      </c>
      <c r="T1869" s="20"/>
      <c r="U1869" s="20"/>
      <c r="V1869" s="20"/>
    </row>
    <row r="1870" spans="5:22" hidden="1" x14ac:dyDescent="0.25">
      <c r="E1870" s="20" t="s">
        <v>4488</v>
      </c>
      <c r="F1870" s="12">
        <v>1163.6000000000001</v>
      </c>
      <c r="H1870" s="20" t="s">
        <v>4170</v>
      </c>
      <c r="I1870" s="12">
        <v>25266.639999999999</v>
      </c>
      <c r="J1870" s="20" t="s">
        <v>14133</v>
      </c>
      <c r="L1870" s="43" t="s">
        <v>4170</v>
      </c>
      <c r="M1870" s="12">
        <v>25266.639999999999</v>
      </c>
      <c r="N1870" s="19">
        <f t="shared" si="58"/>
        <v>-2.9999999998835847E-2</v>
      </c>
      <c r="Q1870" s="21" t="s">
        <v>4170</v>
      </c>
      <c r="R1870" s="21">
        <v>25266.61</v>
      </c>
      <c r="S1870" s="19">
        <f t="shared" si="59"/>
        <v>2.9999999998835847E-2</v>
      </c>
      <c r="T1870" s="21"/>
      <c r="U1870" s="21"/>
      <c r="V1870" s="21"/>
    </row>
    <row r="1871" spans="5:22" ht="15" hidden="1" customHeight="1" x14ac:dyDescent="0.25">
      <c r="E1871" s="20" t="s">
        <v>4489</v>
      </c>
      <c r="F1871" s="12">
        <v>1087.75</v>
      </c>
      <c r="H1871" s="20" t="s">
        <v>4172</v>
      </c>
      <c r="I1871" s="12">
        <v>11155.01</v>
      </c>
      <c r="J1871" s="20" t="s">
        <v>14133</v>
      </c>
      <c r="L1871" s="43" t="s">
        <v>4172</v>
      </c>
      <c r="M1871" s="12">
        <v>11155.01</v>
      </c>
      <c r="N1871" s="19">
        <f t="shared" si="58"/>
        <v>0</v>
      </c>
      <c r="Q1871" s="20" t="s">
        <v>4172</v>
      </c>
      <c r="R1871" s="20">
        <v>11155.01</v>
      </c>
      <c r="S1871" s="19">
        <f t="shared" si="59"/>
        <v>0</v>
      </c>
      <c r="T1871" s="20"/>
      <c r="U1871" s="20"/>
      <c r="V1871" s="20"/>
    </row>
    <row r="1872" spans="5:22" hidden="1" x14ac:dyDescent="0.25">
      <c r="E1872" s="20" t="s">
        <v>4490</v>
      </c>
      <c r="F1872" s="12">
        <v>1754.29</v>
      </c>
      <c r="H1872" s="20" t="s">
        <v>4181</v>
      </c>
      <c r="I1872" s="12">
        <v>1026.8300000000002</v>
      </c>
      <c r="J1872" s="20" t="s">
        <v>14133</v>
      </c>
      <c r="L1872" s="43" t="s">
        <v>4181</v>
      </c>
      <c r="M1872" s="12">
        <v>1026.8300000000002</v>
      </c>
      <c r="N1872" s="19">
        <f t="shared" si="58"/>
        <v>1.6009999999369029E-3</v>
      </c>
      <c r="Q1872" s="21" t="s">
        <v>4181</v>
      </c>
      <c r="R1872" s="21">
        <v>1026.8316010000001</v>
      </c>
      <c r="S1872" s="19">
        <f t="shared" si="59"/>
        <v>-1.6009999999369029E-3</v>
      </c>
      <c r="T1872" s="21"/>
      <c r="U1872" s="21"/>
      <c r="V1872" s="21"/>
    </row>
    <row r="1873" spans="5:22" hidden="1" x14ac:dyDescent="0.25">
      <c r="E1873" s="20" t="s">
        <v>4491</v>
      </c>
      <c r="F1873" s="12">
        <v>1417</v>
      </c>
      <c r="H1873" s="20" t="s">
        <v>4174</v>
      </c>
      <c r="I1873" s="12">
        <v>1021.41</v>
      </c>
      <c r="J1873" s="20" t="s">
        <v>14133</v>
      </c>
      <c r="L1873" s="43" t="s">
        <v>4174</v>
      </c>
      <c r="M1873" s="12">
        <v>1021.41</v>
      </c>
      <c r="N1873" s="19">
        <f t="shared" si="58"/>
        <v>9.9999999999909051E-3</v>
      </c>
      <c r="Q1873" s="21" t="s">
        <v>4174</v>
      </c>
      <c r="R1873" s="21">
        <v>1021.42</v>
      </c>
      <c r="S1873" s="19">
        <f t="shared" si="59"/>
        <v>-9.9999999999909051E-3</v>
      </c>
      <c r="T1873" s="21"/>
      <c r="U1873" s="21"/>
      <c r="V1873" s="21"/>
    </row>
    <row r="1874" spans="5:22" ht="15" hidden="1" customHeight="1" x14ac:dyDescent="0.25">
      <c r="E1874" s="20" t="s">
        <v>4493</v>
      </c>
      <c r="F1874" s="12">
        <v>1131.97</v>
      </c>
      <c r="H1874" s="20" t="s">
        <v>4175</v>
      </c>
      <c r="I1874" s="12">
        <v>1417.28</v>
      </c>
      <c r="J1874" s="20" t="s">
        <v>14133</v>
      </c>
      <c r="L1874" s="43" t="s">
        <v>4175</v>
      </c>
      <c r="M1874" s="12">
        <v>1417.28</v>
      </c>
      <c r="N1874" s="19">
        <f t="shared" si="58"/>
        <v>0</v>
      </c>
      <c r="Q1874" s="20" t="s">
        <v>4175</v>
      </c>
      <c r="R1874" s="20">
        <v>1417.28</v>
      </c>
      <c r="S1874" s="19">
        <f t="shared" si="59"/>
        <v>0</v>
      </c>
      <c r="T1874" s="20"/>
      <c r="U1874" s="20"/>
      <c r="V1874" s="20"/>
    </row>
    <row r="1875" spans="5:22" hidden="1" x14ac:dyDescent="0.25">
      <c r="E1875" s="20" t="s">
        <v>4495</v>
      </c>
      <c r="F1875" s="12">
        <v>276.57</v>
      </c>
      <c r="H1875" s="20" t="s">
        <v>4176</v>
      </c>
      <c r="I1875" s="12">
        <v>1718.65</v>
      </c>
      <c r="J1875" s="20" t="s">
        <v>14133</v>
      </c>
      <c r="L1875" s="43" t="s">
        <v>4176</v>
      </c>
      <c r="M1875" s="12">
        <v>1718.65</v>
      </c>
      <c r="N1875" s="19">
        <f t="shared" si="58"/>
        <v>0</v>
      </c>
      <c r="Q1875" s="21" t="s">
        <v>4176</v>
      </c>
      <c r="R1875" s="21">
        <v>1718.65</v>
      </c>
      <c r="S1875" s="19">
        <f t="shared" si="59"/>
        <v>0</v>
      </c>
      <c r="T1875" s="21"/>
      <c r="U1875" s="21"/>
      <c r="V1875" s="21"/>
    </row>
    <row r="1876" spans="5:22" ht="15" hidden="1" customHeight="1" x14ac:dyDescent="0.25">
      <c r="E1876" s="20" t="s">
        <v>4496</v>
      </c>
      <c r="F1876" s="12">
        <v>573.29</v>
      </c>
      <c r="H1876" s="20" t="s">
        <v>4178</v>
      </c>
      <c r="I1876" s="12">
        <v>236.21</v>
      </c>
      <c r="J1876" s="20" t="s">
        <v>14133</v>
      </c>
      <c r="L1876" s="43" t="s">
        <v>4178</v>
      </c>
      <c r="M1876" s="12">
        <v>236.21</v>
      </c>
      <c r="N1876" s="19">
        <f t="shared" si="58"/>
        <v>0</v>
      </c>
      <c r="Q1876" s="20" t="s">
        <v>4178</v>
      </c>
      <c r="R1876" s="20">
        <v>236.21</v>
      </c>
      <c r="S1876" s="19">
        <f t="shared" si="59"/>
        <v>0</v>
      </c>
      <c r="T1876" s="20"/>
      <c r="U1876" s="20"/>
      <c r="V1876" s="20"/>
    </row>
    <row r="1877" spans="5:22" ht="15" hidden="1" customHeight="1" x14ac:dyDescent="0.25">
      <c r="E1877" s="20" t="s">
        <v>4497</v>
      </c>
      <c r="F1877" s="12">
        <v>1870.3700000000001</v>
      </c>
      <c r="H1877" s="20" t="s">
        <v>4180</v>
      </c>
      <c r="I1877" s="12">
        <v>708.64</v>
      </c>
      <c r="J1877" s="20" t="s">
        <v>14133</v>
      </c>
      <c r="L1877" s="43" t="s">
        <v>4180</v>
      </c>
      <c r="M1877" s="12">
        <v>708.64</v>
      </c>
      <c r="N1877" s="19">
        <f t="shared" si="58"/>
        <v>0</v>
      </c>
      <c r="Q1877" s="20" t="s">
        <v>4180</v>
      </c>
      <c r="R1877" s="20">
        <v>708.64</v>
      </c>
      <c r="S1877" s="19">
        <f t="shared" si="59"/>
        <v>0</v>
      </c>
      <c r="T1877" s="20"/>
      <c r="U1877" s="20"/>
      <c r="V1877" s="20"/>
    </row>
    <row r="1878" spans="5:22" ht="15" hidden="1" customHeight="1" x14ac:dyDescent="0.25">
      <c r="E1878" s="20" t="s">
        <v>4498</v>
      </c>
      <c r="F1878" s="12">
        <v>1182.96</v>
      </c>
      <c r="H1878" s="20" t="s">
        <v>4182</v>
      </c>
      <c r="I1878" s="12">
        <v>229.11</v>
      </c>
      <c r="J1878" s="20" t="s">
        <v>14133</v>
      </c>
      <c r="L1878" s="43" t="s">
        <v>4182</v>
      </c>
      <c r="M1878" s="12">
        <v>229.11</v>
      </c>
      <c r="N1878" s="19">
        <f t="shared" si="58"/>
        <v>-1.0000000000019327E-2</v>
      </c>
      <c r="Q1878" s="20" t="s">
        <v>4182</v>
      </c>
      <c r="R1878" s="20">
        <v>229.1</v>
      </c>
      <c r="S1878" s="19">
        <f t="shared" si="59"/>
        <v>1.0000000000019327E-2</v>
      </c>
      <c r="T1878" s="20"/>
      <c r="U1878" s="20"/>
      <c r="V1878" s="20"/>
    </row>
    <row r="1879" spans="5:22" hidden="1" x14ac:dyDescent="0.25">
      <c r="E1879" s="20" t="s">
        <v>4499</v>
      </c>
      <c r="F1879" s="12">
        <v>756.55</v>
      </c>
      <c r="H1879" s="20" t="s">
        <v>555</v>
      </c>
      <c r="I1879" s="12">
        <v>14957.31</v>
      </c>
      <c r="J1879" s="20" t="s">
        <v>14132</v>
      </c>
      <c r="L1879" s="43" t="s">
        <v>555</v>
      </c>
      <c r="M1879" s="12">
        <v>14957.31</v>
      </c>
      <c r="N1879" s="19">
        <f t="shared" si="58"/>
        <v>7.999999999992724E-2</v>
      </c>
      <c r="Q1879" s="21" t="s">
        <v>555</v>
      </c>
      <c r="R1879" s="21">
        <v>14957.39</v>
      </c>
      <c r="S1879" s="19">
        <f t="shared" si="59"/>
        <v>-7.999999999992724E-2</v>
      </c>
      <c r="T1879" s="21"/>
      <c r="U1879" s="21"/>
      <c r="V1879" s="21"/>
    </row>
    <row r="1880" spans="5:22" hidden="1" x14ac:dyDescent="0.25">
      <c r="E1880" s="20" t="s">
        <v>4501</v>
      </c>
      <c r="F1880" s="12">
        <v>1794.86</v>
      </c>
      <c r="H1880" s="20" t="s">
        <v>558</v>
      </c>
      <c r="I1880" s="12">
        <v>16808.260000000002</v>
      </c>
      <c r="J1880" s="20" t="s">
        <v>14132</v>
      </c>
      <c r="L1880" s="43" t="s">
        <v>558</v>
      </c>
      <c r="M1880" s="12">
        <v>16808.260000000002</v>
      </c>
      <c r="N1880" s="19">
        <f t="shared" si="58"/>
        <v>1.9999999996798579E-2</v>
      </c>
      <c r="Q1880" s="21" t="s">
        <v>558</v>
      </c>
      <c r="R1880" s="21">
        <v>16808.28</v>
      </c>
      <c r="S1880" s="19">
        <f t="shared" si="59"/>
        <v>-1.9999999996798579E-2</v>
      </c>
      <c r="T1880" s="21"/>
      <c r="U1880" s="21"/>
      <c r="V1880" s="21"/>
    </row>
    <row r="1881" spans="5:22" ht="15" hidden="1" customHeight="1" x14ac:dyDescent="0.25">
      <c r="E1881" s="20" t="s">
        <v>4502</v>
      </c>
      <c r="F1881" s="12">
        <v>2644.17</v>
      </c>
      <c r="H1881" s="20" t="s">
        <v>559</v>
      </c>
      <c r="I1881" s="12">
        <v>25312.73</v>
      </c>
      <c r="J1881" s="20" t="s">
        <v>14132</v>
      </c>
      <c r="L1881" s="43" t="s">
        <v>559</v>
      </c>
      <c r="M1881" s="12">
        <v>25312.73</v>
      </c>
      <c r="N1881" s="19">
        <f t="shared" si="58"/>
        <v>0</v>
      </c>
      <c r="Q1881" s="20" t="s">
        <v>559</v>
      </c>
      <c r="R1881" s="20">
        <v>25312.73</v>
      </c>
      <c r="S1881" s="19">
        <f t="shared" si="59"/>
        <v>0</v>
      </c>
      <c r="T1881" s="20"/>
      <c r="U1881" s="20"/>
      <c r="V1881" s="20"/>
    </row>
    <row r="1882" spans="5:22" hidden="1" x14ac:dyDescent="0.25">
      <c r="E1882" s="20" t="s">
        <v>4503</v>
      </c>
      <c r="F1882" s="12">
        <v>349.57</v>
      </c>
      <c r="H1882" s="20" t="s">
        <v>4183</v>
      </c>
      <c r="I1882" s="12">
        <v>3570.21</v>
      </c>
      <c r="J1882" s="20" t="s">
        <v>14133</v>
      </c>
      <c r="L1882" s="43" t="s">
        <v>4183</v>
      </c>
      <c r="M1882" s="12">
        <v>3570.21</v>
      </c>
      <c r="N1882" s="19">
        <f t="shared" si="58"/>
        <v>-1.0000000000218279E-2</v>
      </c>
      <c r="Q1882" s="21" t="s">
        <v>4183</v>
      </c>
      <c r="R1882" s="21">
        <v>3570.2</v>
      </c>
      <c r="S1882" s="19">
        <f t="shared" si="59"/>
        <v>1.0000000000218279E-2</v>
      </c>
      <c r="T1882" s="21"/>
      <c r="U1882" s="21"/>
      <c r="V1882" s="21"/>
    </row>
    <row r="1883" spans="5:22" ht="15" hidden="1" customHeight="1" x14ac:dyDescent="0.25">
      <c r="E1883" s="20" t="s">
        <v>4504</v>
      </c>
      <c r="F1883" s="12">
        <v>987.38</v>
      </c>
      <c r="H1883" s="20" t="s">
        <v>4184</v>
      </c>
      <c r="I1883" s="12">
        <v>355.1</v>
      </c>
      <c r="J1883" s="20" t="s">
        <v>14133</v>
      </c>
      <c r="L1883" s="43" t="s">
        <v>4184</v>
      </c>
      <c r="M1883" s="12">
        <v>355.1</v>
      </c>
      <c r="N1883" s="19">
        <f t="shared" si="58"/>
        <v>-1.0000000000047748E-2</v>
      </c>
      <c r="Q1883" s="20" t="s">
        <v>4184</v>
      </c>
      <c r="R1883" s="20">
        <v>355.09</v>
      </c>
      <c r="S1883" s="19">
        <f t="shared" si="59"/>
        <v>1.0000000000047748E-2</v>
      </c>
      <c r="T1883" s="20"/>
      <c r="U1883" s="20"/>
      <c r="V1883" s="20"/>
    </row>
    <row r="1884" spans="5:22" ht="15" hidden="1" customHeight="1" x14ac:dyDescent="0.25">
      <c r="E1884" s="20" t="s">
        <v>4506</v>
      </c>
      <c r="F1884" s="12">
        <v>2616.6299999999997</v>
      </c>
      <c r="H1884" s="20" t="s">
        <v>4185</v>
      </c>
      <c r="I1884" s="12">
        <v>472.43</v>
      </c>
      <c r="J1884" s="20" t="s">
        <v>14133</v>
      </c>
      <c r="L1884" s="43" t="s">
        <v>4185</v>
      </c>
      <c r="M1884" s="12">
        <v>472.43</v>
      </c>
      <c r="N1884" s="19">
        <f t="shared" si="58"/>
        <v>0</v>
      </c>
      <c r="Q1884" s="20" t="s">
        <v>4185</v>
      </c>
      <c r="R1884" s="20">
        <v>472.43</v>
      </c>
      <c r="S1884" s="19">
        <f t="shared" si="59"/>
        <v>0</v>
      </c>
      <c r="T1884" s="20"/>
      <c r="U1884" s="20"/>
      <c r="V1884" s="20"/>
    </row>
    <row r="1885" spans="5:22" hidden="1" x14ac:dyDescent="0.25">
      <c r="E1885" s="20" t="s">
        <v>4508</v>
      </c>
      <c r="F1885" s="12">
        <v>5372.5</v>
      </c>
      <c r="H1885" s="20" t="s">
        <v>561</v>
      </c>
      <c r="I1885" s="12">
        <v>23833.96</v>
      </c>
      <c r="J1885" s="20" t="s">
        <v>14132</v>
      </c>
      <c r="L1885" s="43" t="s">
        <v>561</v>
      </c>
      <c r="M1885" s="12">
        <v>23833.96</v>
      </c>
      <c r="N1885" s="19">
        <f t="shared" si="58"/>
        <v>3.0000000002473826E-2</v>
      </c>
      <c r="Q1885" s="21" t="s">
        <v>561</v>
      </c>
      <c r="R1885" s="21">
        <v>23833.99</v>
      </c>
      <c r="S1885" s="19">
        <f t="shared" si="59"/>
        <v>-3.0000000002473826E-2</v>
      </c>
      <c r="T1885" s="21"/>
      <c r="U1885" s="21"/>
      <c r="V1885" s="21"/>
    </row>
    <row r="1886" spans="5:22" hidden="1" x14ac:dyDescent="0.25">
      <c r="E1886" s="20" t="s">
        <v>4510</v>
      </c>
      <c r="F1886" s="12">
        <v>810.87</v>
      </c>
      <c r="H1886" s="20" t="s">
        <v>4186</v>
      </c>
      <c r="I1886" s="12">
        <v>781.47</v>
      </c>
      <c r="J1886" s="20" t="s">
        <v>14133</v>
      </c>
      <c r="L1886" s="43" t="s">
        <v>4186</v>
      </c>
      <c r="M1886" s="12">
        <v>781.47</v>
      </c>
      <c r="N1886" s="19">
        <f t="shared" si="58"/>
        <v>-9.9999999999909051E-3</v>
      </c>
      <c r="Q1886" s="21" t="s">
        <v>4186</v>
      </c>
      <c r="R1886" s="21">
        <v>781.46</v>
      </c>
      <c r="S1886" s="19">
        <f t="shared" si="59"/>
        <v>9.9999999999909051E-3</v>
      </c>
      <c r="T1886" s="21"/>
      <c r="U1886" s="21"/>
      <c r="V1886" s="21"/>
    </row>
    <row r="1887" spans="5:22" ht="15" hidden="1" customHeight="1" x14ac:dyDescent="0.25">
      <c r="E1887" s="20" t="s">
        <v>4512</v>
      </c>
      <c r="F1887" s="12">
        <v>2421.04</v>
      </c>
      <c r="H1887" s="20" t="s">
        <v>564</v>
      </c>
      <c r="I1887" s="12">
        <v>7853.49</v>
      </c>
      <c r="J1887" s="20" t="s">
        <v>14132</v>
      </c>
      <c r="L1887" s="43" t="s">
        <v>564</v>
      </c>
      <c r="M1887" s="12">
        <v>7853.49</v>
      </c>
      <c r="N1887" s="19">
        <f t="shared" si="58"/>
        <v>-1.0000000000218279E-2</v>
      </c>
      <c r="Q1887" s="20" t="s">
        <v>564</v>
      </c>
      <c r="R1887" s="20">
        <v>7853.48</v>
      </c>
      <c r="S1887" s="19">
        <f t="shared" si="59"/>
        <v>1.0000000000218279E-2</v>
      </c>
      <c r="T1887" s="20"/>
      <c r="U1887" s="20"/>
      <c r="V1887" s="20"/>
    </row>
    <row r="1888" spans="5:22" ht="15" hidden="1" customHeight="1" x14ac:dyDescent="0.25">
      <c r="E1888" s="20" t="s">
        <v>4514</v>
      </c>
      <c r="F1888" s="12">
        <v>1551.97</v>
      </c>
      <c r="H1888" s="20" t="s">
        <v>4187</v>
      </c>
      <c r="I1888" s="12">
        <v>47.24</v>
      </c>
      <c r="J1888" s="20" t="s">
        <v>14133</v>
      </c>
      <c r="L1888" s="43" t="s">
        <v>4187</v>
      </c>
      <c r="M1888" s="12">
        <v>47.24</v>
      </c>
      <c r="N1888" s="19">
        <f t="shared" si="58"/>
        <v>0</v>
      </c>
      <c r="Q1888" s="20" t="s">
        <v>4187</v>
      </c>
      <c r="R1888" s="20">
        <v>47.24</v>
      </c>
      <c r="S1888" s="19">
        <f t="shared" si="59"/>
        <v>0</v>
      </c>
      <c r="T1888" s="20"/>
      <c r="U1888" s="20"/>
      <c r="V1888" s="20"/>
    </row>
    <row r="1889" spans="5:22" hidden="1" x14ac:dyDescent="0.25">
      <c r="E1889" s="20" t="s">
        <v>4515</v>
      </c>
      <c r="F1889" s="12">
        <v>392.61</v>
      </c>
      <c r="H1889" s="20" t="s">
        <v>566</v>
      </c>
      <c r="I1889" s="12">
        <v>13833.850000000002</v>
      </c>
      <c r="J1889" s="20" t="s">
        <v>14132</v>
      </c>
      <c r="L1889" s="43" t="s">
        <v>566</v>
      </c>
      <c r="M1889" s="12">
        <v>13833.850000000002</v>
      </c>
      <c r="N1889" s="19">
        <f t="shared" si="58"/>
        <v>1.9999999998617568E-2</v>
      </c>
      <c r="Q1889" s="21" t="s">
        <v>566</v>
      </c>
      <c r="R1889" s="21">
        <v>13833.87</v>
      </c>
      <c r="S1889" s="19">
        <f t="shared" si="59"/>
        <v>-1.9999999998617568E-2</v>
      </c>
      <c r="T1889" s="21"/>
      <c r="U1889" s="21"/>
      <c r="V1889" s="21"/>
    </row>
    <row r="1890" spans="5:22" hidden="1" x14ac:dyDescent="0.25">
      <c r="E1890" s="20" t="s">
        <v>4516</v>
      </c>
      <c r="F1890" s="12">
        <v>1388.29</v>
      </c>
      <c r="H1890" s="20" t="s">
        <v>4189</v>
      </c>
      <c r="I1890" s="12">
        <v>944.04</v>
      </c>
      <c r="J1890" s="20" t="s">
        <v>14133</v>
      </c>
      <c r="L1890" s="43" t="s">
        <v>4189</v>
      </c>
      <c r="M1890" s="12">
        <v>944.04</v>
      </c>
      <c r="N1890" s="19">
        <f t="shared" si="58"/>
        <v>0</v>
      </c>
      <c r="Q1890" s="21" t="s">
        <v>4189</v>
      </c>
      <c r="R1890" s="21">
        <v>944.04</v>
      </c>
      <c r="S1890" s="19">
        <f t="shared" si="59"/>
        <v>0</v>
      </c>
      <c r="T1890" s="21"/>
      <c r="U1890" s="21"/>
      <c r="V1890" s="21"/>
    </row>
    <row r="1891" spans="5:22" hidden="1" x14ac:dyDescent="0.25">
      <c r="E1891" s="20" t="s">
        <v>4517</v>
      </c>
      <c r="F1891" s="12">
        <v>928.69999999999993</v>
      </c>
      <c r="H1891" s="20" t="s">
        <v>567</v>
      </c>
      <c r="I1891" s="12">
        <v>42056.45</v>
      </c>
      <c r="J1891" s="20" t="s">
        <v>14132</v>
      </c>
      <c r="L1891" s="43" t="s">
        <v>567</v>
      </c>
      <c r="M1891" s="12">
        <v>42056.45</v>
      </c>
      <c r="N1891" s="19">
        <f t="shared" si="58"/>
        <v>2.0000000004074536E-2</v>
      </c>
      <c r="Q1891" s="21" t="s">
        <v>567</v>
      </c>
      <c r="R1891" s="21">
        <v>42056.47</v>
      </c>
      <c r="S1891" s="19">
        <f t="shared" si="59"/>
        <v>-2.0000000004074536E-2</v>
      </c>
      <c r="T1891" s="21"/>
      <c r="U1891" s="21"/>
      <c r="V1891" s="21"/>
    </row>
    <row r="1892" spans="5:22" hidden="1" x14ac:dyDescent="0.25">
      <c r="E1892" s="20" t="s">
        <v>4518</v>
      </c>
      <c r="F1892" s="12">
        <v>2419.5300000000002</v>
      </c>
      <c r="H1892" s="20" t="s">
        <v>568</v>
      </c>
      <c r="I1892" s="12">
        <v>972.52</v>
      </c>
      <c r="J1892" s="20" t="s">
        <v>14132</v>
      </c>
      <c r="L1892" s="43" t="s">
        <v>568</v>
      </c>
      <c r="M1892" s="12">
        <v>972.52</v>
      </c>
      <c r="N1892" s="19">
        <f t="shared" si="58"/>
        <v>-9.9999999999909051E-3</v>
      </c>
      <c r="Q1892" s="21" t="s">
        <v>568</v>
      </c>
      <c r="R1892" s="21">
        <v>972.51</v>
      </c>
      <c r="S1892" s="19">
        <f t="shared" si="59"/>
        <v>9.9999999999909051E-3</v>
      </c>
      <c r="T1892" s="21"/>
      <c r="U1892" s="21"/>
      <c r="V1892" s="21"/>
    </row>
    <row r="1893" spans="5:22" hidden="1" x14ac:dyDescent="0.25">
      <c r="E1893" s="20" t="s">
        <v>4519</v>
      </c>
      <c r="F1893" s="12">
        <v>1153.79</v>
      </c>
      <c r="H1893" s="20" t="s">
        <v>4192</v>
      </c>
      <c r="I1893" s="12">
        <v>1253.83</v>
      </c>
      <c r="J1893" s="20" t="s">
        <v>14133</v>
      </c>
      <c r="L1893" s="43" t="s">
        <v>4192</v>
      </c>
      <c r="M1893" s="12">
        <v>1253.83</v>
      </c>
      <c r="N1893" s="19">
        <f t="shared" si="58"/>
        <v>-9.9999999999909051E-3</v>
      </c>
      <c r="Q1893" s="21" t="s">
        <v>4192</v>
      </c>
      <c r="R1893" s="21">
        <v>1253.82</v>
      </c>
      <c r="S1893" s="19">
        <f t="shared" si="59"/>
        <v>9.9999999999909051E-3</v>
      </c>
      <c r="T1893" s="21"/>
      <c r="U1893" s="21"/>
      <c r="V1893" s="21"/>
    </row>
    <row r="1894" spans="5:22" hidden="1" x14ac:dyDescent="0.25">
      <c r="E1894" s="20" t="s">
        <v>4520</v>
      </c>
      <c r="F1894" s="12">
        <v>1412.62</v>
      </c>
      <c r="H1894" s="20" t="s">
        <v>4193</v>
      </c>
      <c r="I1894" s="12">
        <v>182.78</v>
      </c>
      <c r="J1894" s="20" t="s">
        <v>14133</v>
      </c>
      <c r="L1894" s="43" t="s">
        <v>4193</v>
      </c>
      <c r="M1894" s="12">
        <v>182.78</v>
      </c>
      <c r="N1894" s="19">
        <f t="shared" si="58"/>
        <v>0</v>
      </c>
      <c r="Q1894" s="21" t="s">
        <v>4193</v>
      </c>
      <c r="R1894" s="21">
        <v>182.78</v>
      </c>
      <c r="S1894" s="19">
        <f t="shared" si="59"/>
        <v>0</v>
      </c>
      <c r="T1894" s="21"/>
      <c r="U1894" s="21"/>
      <c r="V1894" s="21"/>
    </row>
    <row r="1895" spans="5:22" hidden="1" x14ac:dyDescent="0.25">
      <c r="E1895" s="20" t="s">
        <v>4521</v>
      </c>
      <c r="F1895" s="12">
        <v>960.35</v>
      </c>
      <c r="H1895" s="20" t="s">
        <v>4194</v>
      </c>
      <c r="I1895" s="12">
        <v>389.49</v>
      </c>
      <c r="J1895" s="20" t="s">
        <v>14133</v>
      </c>
      <c r="L1895" s="43" t="s">
        <v>4194</v>
      </c>
      <c r="M1895" s="12">
        <v>389.49</v>
      </c>
      <c r="N1895" s="19">
        <f t="shared" si="58"/>
        <v>-9.9999999999909051E-3</v>
      </c>
      <c r="Q1895" s="21" t="s">
        <v>4194</v>
      </c>
      <c r="R1895" s="21">
        <v>389.48</v>
      </c>
      <c r="S1895" s="19">
        <f t="shared" si="59"/>
        <v>9.9999999999909051E-3</v>
      </c>
      <c r="T1895" s="21"/>
      <c r="U1895" s="21"/>
      <c r="V1895" s="21"/>
    </row>
    <row r="1896" spans="5:22" ht="15" hidden="1" customHeight="1" x14ac:dyDescent="0.25">
      <c r="E1896" s="20" t="s">
        <v>4523</v>
      </c>
      <c r="F1896" s="12">
        <v>360.43</v>
      </c>
      <c r="H1896" s="20" t="s">
        <v>4196</v>
      </c>
      <c r="I1896" s="12">
        <v>482.87</v>
      </c>
      <c r="J1896" s="20" t="s">
        <v>14133</v>
      </c>
      <c r="L1896" s="43" t="s">
        <v>4196</v>
      </c>
      <c r="M1896" s="12">
        <v>482.87</v>
      </c>
      <c r="N1896" s="19">
        <f t="shared" si="58"/>
        <v>0</v>
      </c>
      <c r="Q1896" s="20" t="s">
        <v>4196</v>
      </c>
      <c r="R1896" s="20">
        <v>482.87</v>
      </c>
      <c r="S1896" s="19">
        <f t="shared" si="59"/>
        <v>0</v>
      </c>
      <c r="T1896" s="20"/>
      <c r="U1896" s="20"/>
      <c r="V1896" s="20"/>
    </row>
    <row r="1897" spans="5:22" hidden="1" x14ac:dyDescent="0.25">
      <c r="E1897" s="20" t="s">
        <v>4525</v>
      </c>
      <c r="F1897" s="12">
        <v>88.74</v>
      </c>
      <c r="H1897" s="20" t="s">
        <v>571</v>
      </c>
      <c r="I1897" s="12">
        <v>2660.07</v>
      </c>
      <c r="J1897" s="20" t="s">
        <v>14132</v>
      </c>
      <c r="L1897" s="43" t="s">
        <v>571</v>
      </c>
      <c r="M1897" s="12">
        <v>2660.07</v>
      </c>
      <c r="N1897" s="19">
        <f t="shared" si="58"/>
        <v>-1.999999999998181E-2</v>
      </c>
      <c r="Q1897" s="21" t="s">
        <v>571</v>
      </c>
      <c r="R1897" s="21">
        <v>2660.05</v>
      </c>
      <c r="S1897" s="19">
        <f t="shared" si="59"/>
        <v>1.999999999998181E-2</v>
      </c>
      <c r="T1897" s="21"/>
      <c r="U1897" s="21"/>
      <c r="V1897" s="21"/>
    </row>
    <row r="1898" spans="5:22" hidden="1" x14ac:dyDescent="0.25">
      <c r="E1898" s="20" t="s">
        <v>4526</v>
      </c>
      <c r="F1898" s="12">
        <v>538.46</v>
      </c>
      <c r="H1898" s="20" t="s">
        <v>4197</v>
      </c>
      <c r="I1898" s="12">
        <v>1536.02</v>
      </c>
      <c r="J1898" s="20" t="s">
        <v>14133</v>
      </c>
      <c r="L1898" s="43" t="s">
        <v>4197</v>
      </c>
      <c r="M1898" s="12">
        <v>1536.02</v>
      </c>
      <c r="N1898" s="19">
        <f t="shared" si="58"/>
        <v>-9.9999999999909051E-3</v>
      </c>
      <c r="Q1898" s="21" t="s">
        <v>4197</v>
      </c>
      <c r="R1898" s="21">
        <v>1536.01</v>
      </c>
      <c r="S1898" s="19">
        <f t="shared" si="59"/>
        <v>9.9999999999909051E-3</v>
      </c>
      <c r="T1898" s="21"/>
      <c r="U1898" s="21"/>
      <c r="V1898" s="21"/>
    </row>
    <row r="1899" spans="5:22" hidden="1" x14ac:dyDescent="0.25">
      <c r="E1899" s="20" t="s">
        <v>4527</v>
      </c>
      <c r="F1899" s="12">
        <v>347.61</v>
      </c>
      <c r="H1899" s="20" t="s">
        <v>4200</v>
      </c>
      <c r="I1899" s="12">
        <v>2015.1399999999999</v>
      </c>
      <c r="J1899" s="20" t="s">
        <v>14133</v>
      </c>
      <c r="L1899" s="43" t="s">
        <v>4200</v>
      </c>
      <c r="M1899" s="12">
        <v>2015.1399999999999</v>
      </c>
      <c r="N1899" s="19">
        <f t="shared" si="58"/>
        <v>4.0000000000190994E-2</v>
      </c>
      <c r="Q1899" s="21" t="s">
        <v>4200</v>
      </c>
      <c r="R1899" s="21">
        <v>2015.18</v>
      </c>
      <c r="S1899" s="19">
        <f t="shared" si="59"/>
        <v>-4.0000000000190994E-2</v>
      </c>
      <c r="T1899" s="21"/>
      <c r="U1899" s="21"/>
      <c r="V1899" s="21"/>
    </row>
    <row r="1900" spans="5:22" hidden="1" x14ac:dyDescent="0.25">
      <c r="E1900" s="20" t="s">
        <v>4529</v>
      </c>
      <c r="F1900" s="12">
        <v>1623.51</v>
      </c>
      <c r="H1900" s="20" t="s">
        <v>4201</v>
      </c>
      <c r="I1900" s="12">
        <v>909.56999999999994</v>
      </c>
      <c r="J1900" s="20" t="s">
        <v>14133</v>
      </c>
      <c r="L1900" s="43" t="s">
        <v>4201</v>
      </c>
      <c r="M1900" s="12">
        <v>909.56999999999994</v>
      </c>
      <c r="N1900" s="19">
        <f t="shared" si="58"/>
        <v>-9.9999999999909051E-3</v>
      </c>
      <c r="Q1900" s="21" t="s">
        <v>4201</v>
      </c>
      <c r="R1900" s="21">
        <v>909.56</v>
      </c>
      <c r="S1900" s="19">
        <f t="shared" si="59"/>
        <v>9.9999999999909051E-3</v>
      </c>
      <c r="T1900" s="21"/>
      <c r="U1900" s="21"/>
      <c r="V1900" s="21"/>
    </row>
    <row r="1901" spans="5:22" ht="15" hidden="1" customHeight="1" x14ac:dyDescent="0.25">
      <c r="E1901" s="20" t="s">
        <v>4530</v>
      </c>
      <c r="F1901" s="12">
        <v>2416.8000000000002</v>
      </c>
      <c r="H1901" s="20" t="s">
        <v>4203</v>
      </c>
      <c r="I1901" s="12">
        <v>266.11</v>
      </c>
      <c r="J1901" s="20" t="s">
        <v>14133</v>
      </c>
      <c r="L1901" s="43" t="s">
        <v>4203</v>
      </c>
      <c r="M1901" s="12">
        <v>266.11</v>
      </c>
      <c r="N1901" s="19">
        <f t="shared" si="58"/>
        <v>0</v>
      </c>
      <c r="Q1901" s="20" t="s">
        <v>4203</v>
      </c>
      <c r="R1901" s="20">
        <v>266.11</v>
      </c>
      <c r="S1901" s="19">
        <f t="shared" si="59"/>
        <v>0</v>
      </c>
      <c r="T1901" s="20"/>
      <c r="U1901" s="20"/>
      <c r="V1901" s="20"/>
    </row>
    <row r="1902" spans="5:22" hidden="1" x14ac:dyDescent="0.25">
      <c r="E1902" s="20" t="s">
        <v>4531</v>
      </c>
      <c r="F1902" s="12">
        <v>603.11</v>
      </c>
      <c r="H1902" s="20" t="s">
        <v>4204</v>
      </c>
      <c r="I1902" s="12">
        <v>203.02</v>
      </c>
      <c r="J1902" s="20" t="s">
        <v>14133</v>
      </c>
      <c r="L1902" s="43" t="s">
        <v>4204</v>
      </c>
      <c r="M1902" s="12">
        <v>203.02</v>
      </c>
      <c r="N1902" s="19">
        <f t="shared" si="58"/>
        <v>0</v>
      </c>
      <c r="Q1902" s="21" t="s">
        <v>4204</v>
      </c>
      <c r="R1902" s="21">
        <v>203.02</v>
      </c>
      <c r="S1902" s="19">
        <f t="shared" si="59"/>
        <v>0</v>
      </c>
      <c r="T1902" s="21"/>
      <c r="U1902" s="21"/>
      <c r="V1902" s="21"/>
    </row>
    <row r="1903" spans="5:22" hidden="1" x14ac:dyDescent="0.25">
      <c r="E1903" s="20" t="s">
        <v>4532</v>
      </c>
      <c r="F1903" s="12">
        <v>222.37</v>
      </c>
      <c r="H1903" s="20" t="s">
        <v>4206</v>
      </c>
      <c r="I1903" s="12">
        <v>938.63000000000011</v>
      </c>
      <c r="J1903" s="20" t="s">
        <v>14133</v>
      </c>
      <c r="L1903" s="43" t="s">
        <v>4206</v>
      </c>
      <c r="M1903" s="12">
        <v>938.63000000000011</v>
      </c>
      <c r="N1903" s="19">
        <f t="shared" si="58"/>
        <v>0</v>
      </c>
      <c r="Q1903" s="21" t="s">
        <v>4206</v>
      </c>
      <c r="R1903" s="21">
        <v>938.63</v>
      </c>
      <c r="S1903" s="19">
        <f t="shared" si="59"/>
        <v>0</v>
      </c>
      <c r="T1903" s="21"/>
      <c r="U1903" s="21"/>
      <c r="V1903" s="21"/>
    </row>
    <row r="1904" spans="5:22" ht="15" hidden="1" customHeight="1" x14ac:dyDescent="0.25">
      <c r="E1904" s="20" t="s">
        <v>4534</v>
      </c>
      <c r="F1904" s="12">
        <v>1365.0800000000002</v>
      </c>
      <c r="H1904" s="20" t="s">
        <v>4207</v>
      </c>
      <c r="I1904" s="12">
        <v>396.62</v>
      </c>
      <c r="J1904" s="20" t="s">
        <v>14133</v>
      </c>
      <c r="L1904" s="43" t="s">
        <v>4207</v>
      </c>
      <c r="M1904" s="12">
        <v>396.62</v>
      </c>
      <c r="N1904" s="19">
        <f t="shared" si="58"/>
        <v>0</v>
      </c>
      <c r="Q1904" s="20" t="s">
        <v>4207</v>
      </c>
      <c r="R1904" s="20">
        <v>396.62</v>
      </c>
      <c r="S1904" s="19">
        <f t="shared" si="59"/>
        <v>0</v>
      </c>
      <c r="T1904" s="20"/>
      <c r="U1904" s="20"/>
      <c r="V1904" s="20"/>
    </row>
    <row r="1905" spans="5:22" hidden="1" x14ac:dyDescent="0.25">
      <c r="E1905" s="20" t="s">
        <v>4536</v>
      </c>
      <c r="F1905" s="12">
        <v>2453.36</v>
      </c>
      <c r="H1905" s="20" t="s">
        <v>4208</v>
      </c>
      <c r="I1905" s="12">
        <v>2133.4900000000002</v>
      </c>
      <c r="J1905" s="20" t="s">
        <v>14133</v>
      </c>
      <c r="L1905" s="43" t="s">
        <v>4208</v>
      </c>
      <c r="M1905" s="12">
        <v>2133.4900000000002</v>
      </c>
      <c r="N1905" s="19">
        <f t="shared" si="58"/>
        <v>-2.0000000000436557E-2</v>
      </c>
      <c r="Q1905" s="21" t="s">
        <v>4208</v>
      </c>
      <c r="R1905" s="21">
        <v>2133.4699999999998</v>
      </c>
      <c r="S1905" s="19">
        <f t="shared" si="59"/>
        <v>2.0000000000436557E-2</v>
      </c>
      <c r="T1905" s="21"/>
      <c r="U1905" s="21"/>
      <c r="V1905" s="21"/>
    </row>
    <row r="1906" spans="5:22" hidden="1" x14ac:dyDescent="0.25">
      <c r="E1906" s="20" t="s">
        <v>4538</v>
      </c>
      <c r="F1906" s="12">
        <v>4458.66</v>
      </c>
      <c r="H1906" s="20" t="s">
        <v>4210</v>
      </c>
      <c r="I1906" s="12">
        <v>4545.08</v>
      </c>
      <c r="J1906" s="20" t="s">
        <v>14133</v>
      </c>
      <c r="L1906" s="43" t="s">
        <v>4210</v>
      </c>
      <c r="M1906" s="12">
        <v>4545.08</v>
      </c>
      <c r="N1906" s="19">
        <f t="shared" si="58"/>
        <v>-1.0000000000218279E-2</v>
      </c>
      <c r="Q1906" s="21" t="s">
        <v>4210</v>
      </c>
      <c r="R1906" s="21">
        <v>4545.07</v>
      </c>
      <c r="S1906" s="19">
        <f t="shared" si="59"/>
        <v>1.0000000000218279E-2</v>
      </c>
      <c r="T1906" s="21"/>
      <c r="U1906" s="21"/>
      <c r="V1906" s="21"/>
    </row>
    <row r="1907" spans="5:22" hidden="1" x14ac:dyDescent="0.25">
      <c r="E1907" s="20" t="s">
        <v>4539</v>
      </c>
      <c r="F1907" s="12">
        <v>3012.02</v>
      </c>
      <c r="H1907" s="20" t="s">
        <v>4212</v>
      </c>
      <c r="I1907" s="12">
        <v>163.21</v>
      </c>
      <c r="J1907" s="20" t="s">
        <v>14133</v>
      </c>
      <c r="L1907" s="43" t="s">
        <v>4212</v>
      </c>
      <c r="M1907" s="12">
        <v>163.21</v>
      </c>
      <c r="N1907" s="19">
        <f t="shared" si="58"/>
        <v>0</v>
      </c>
      <c r="Q1907" s="21" t="s">
        <v>4212</v>
      </c>
      <c r="R1907" s="21">
        <v>163.21</v>
      </c>
      <c r="S1907" s="19">
        <f t="shared" si="59"/>
        <v>0</v>
      </c>
      <c r="T1907" s="21"/>
      <c r="U1907" s="21"/>
      <c r="V1907" s="21"/>
    </row>
    <row r="1908" spans="5:22" ht="15" hidden="1" customHeight="1" x14ac:dyDescent="0.25">
      <c r="E1908" s="20" t="s">
        <v>4541</v>
      </c>
      <c r="F1908" s="12">
        <v>1570.6599999999999</v>
      </c>
      <c r="H1908" s="20" t="s">
        <v>4213</v>
      </c>
      <c r="I1908" s="12">
        <v>396.62</v>
      </c>
      <c r="J1908" s="20" t="s">
        <v>14133</v>
      </c>
      <c r="L1908" s="43" t="s">
        <v>4213</v>
      </c>
      <c r="M1908" s="12">
        <v>396.62</v>
      </c>
      <c r="N1908" s="19">
        <f t="shared" si="58"/>
        <v>0</v>
      </c>
      <c r="Q1908" s="20" t="s">
        <v>4213</v>
      </c>
      <c r="R1908" s="20">
        <v>396.62</v>
      </c>
      <c r="S1908" s="19">
        <f t="shared" si="59"/>
        <v>0</v>
      </c>
      <c r="T1908" s="20"/>
      <c r="U1908" s="20"/>
      <c r="V1908" s="20"/>
    </row>
    <row r="1909" spans="5:22" hidden="1" x14ac:dyDescent="0.25">
      <c r="E1909" s="20" t="s">
        <v>4542</v>
      </c>
      <c r="F1909" s="12">
        <v>291.02</v>
      </c>
      <c r="H1909" s="20" t="s">
        <v>4215</v>
      </c>
      <c r="I1909" s="12">
        <v>953.6099999999999</v>
      </c>
      <c r="J1909" s="20" t="s">
        <v>14133</v>
      </c>
      <c r="L1909" s="43" t="s">
        <v>4215</v>
      </c>
      <c r="M1909" s="12">
        <v>953.6099999999999</v>
      </c>
      <c r="N1909" s="19">
        <f t="shared" si="58"/>
        <v>0</v>
      </c>
      <c r="Q1909" s="21" t="s">
        <v>4215</v>
      </c>
      <c r="R1909" s="21">
        <v>953.61</v>
      </c>
      <c r="S1909" s="19">
        <f t="shared" si="59"/>
        <v>0</v>
      </c>
      <c r="T1909" s="21"/>
      <c r="U1909" s="21"/>
      <c r="V1909" s="21"/>
    </row>
    <row r="1910" spans="5:22" hidden="1" x14ac:dyDescent="0.25">
      <c r="E1910" s="20" t="s">
        <v>4543</v>
      </c>
      <c r="F1910" s="12">
        <v>116.92</v>
      </c>
      <c r="H1910" s="20" t="s">
        <v>4216</v>
      </c>
      <c r="I1910" s="12">
        <v>622.01</v>
      </c>
      <c r="J1910" s="20" t="s">
        <v>14133</v>
      </c>
      <c r="L1910" s="43" t="s">
        <v>4216</v>
      </c>
      <c r="M1910" s="12">
        <v>622.01</v>
      </c>
      <c r="N1910" s="19">
        <f t="shared" si="58"/>
        <v>-9.9999999999909051E-3</v>
      </c>
      <c r="Q1910" s="21" t="s">
        <v>4216</v>
      </c>
      <c r="R1910" s="21">
        <v>622</v>
      </c>
      <c r="S1910" s="19">
        <f t="shared" si="59"/>
        <v>9.9999999999909051E-3</v>
      </c>
      <c r="T1910" s="21"/>
      <c r="U1910" s="21"/>
      <c r="V1910" s="21"/>
    </row>
    <row r="1911" spans="5:22" ht="15" hidden="1" customHeight="1" x14ac:dyDescent="0.25">
      <c r="E1911" s="20" t="s">
        <v>4544</v>
      </c>
      <c r="F1911" s="12">
        <v>3378.57</v>
      </c>
      <c r="H1911" s="20" t="s">
        <v>4339</v>
      </c>
      <c r="I1911" s="12">
        <v>6373.65</v>
      </c>
      <c r="J1911" s="20" t="s">
        <v>14133</v>
      </c>
      <c r="L1911" s="43" t="s">
        <v>4339</v>
      </c>
      <c r="M1911" s="12">
        <v>6373.65</v>
      </c>
      <c r="N1911" s="19">
        <f t="shared" si="58"/>
        <v>1.7580000003363239E-3</v>
      </c>
      <c r="Q1911" s="20" t="s">
        <v>4339</v>
      </c>
      <c r="R1911" s="20">
        <v>6373.651758</v>
      </c>
      <c r="S1911" s="19">
        <f t="shared" si="59"/>
        <v>-1.7580000003363239E-3</v>
      </c>
      <c r="T1911" s="20"/>
      <c r="U1911" s="20"/>
      <c r="V1911" s="20"/>
    </row>
    <row r="1912" spans="5:22" ht="15" hidden="1" customHeight="1" x14ac:dyDescent="0.25">
      <c r="E1912" s="20" t="s">
        <v>4545</v>
      </c>
      <c r="F1912" s="12">
        <v>166.25</v>
      </c>
      <c r="H1912" s="20" t="s">
        <v>4344</v>
      </c>
      <c r="I1912" s="12">
        <v>12828.75</v>
      </c>
      <c r="J1912" s="20" t="s">
        <v>14133</v>
      </c>
      <c r="L1912" s="43" t="s">
        <v>4344</v>
      </c>
      <c r="M1912" s="12">
        <v>12828.75</v>
      </c>
      <c r="N1912" s="19">
        <f t="shared" si="58"/>
        <v>6.9509999993897509E-3</v>
      </c>
      <c r="Q1912" s="20" t="s">
        <v>4344</v>
      </c>
      <c r="R1912" s="20">
        <v>12828.756950999999</v>
      </c>
      <c r="S1912" s="19">
        <f t="shared" si="59"/>
        <v>-6.9509999993897509E-3</v>
      </c>
      <c r="T1912" s="20"/>
      <c r="U1912" s="20"/>
      <c r="V1912" s="20"/>
    </row>
    <row r="1913" spans="5:22" ht="15" hidden="1" customHeight="1" x14ac:dyDescent="0.25">
      <c r="E1913" s="20" t="s">
        <v>4546</v>
      </c>
      <c r="F1913" s="12">
        <v>509.02</v>
      </c>
      <c r="H1913" s="20" t="s">
        <v>572</v>
      </c>
      <c r="I1913" s="12">
        <v>16088.78</v>
      </c>
      <c r="J1913" s="20" t="s">
        <v>14132</v>
      </c>
      <c r="L1913" s="43" t="s">
        <v>572</v>
      </c>
      <c r="M1913" s="12">
        <v>16088.78</v>
      </c>
      <c r="N1913" s="19">
        <f t="shared" si="58"/>
        <v>0</v>
      </c>
      <c r="Q1913" s="20" t="s">
        <v>572</v>
      </c>
      <c r="R1913" s="20">
        <v>16088.78</v>
      </c>
      <c r="S1913" s="19">
        <f t="shared" si="59"/>
        <v>0</v>
      </c>
      <c r="T1913" s="20"/>
      <c r="U1913" s="20"/>
      <c r="V1913" s="20"/>
    </row>
    <row r="1914" spans="5:22" ht="15" hidden="1" customHeight="1" x14ac:dyDescent="0.25">
      <c r="E1914" s="20" t="s">
        <v>4547</v>
      </c>
      <c r="F1914" s="12">
        <v>231.37</v>
      </c>
      <c r="H1914" s="20" t="s">
        <v>4218</v>
      </c>
      <c r="I1914" s="12">
        <v>5202.32</v>
      </c>
      <c r="J1914" s="20" t="s">
        <v>14133</v>
      </c>
      <c r="L1914" s="43" t="s">
        <v>4218</v>
      </c>
      <c r="M1914" s="12">
        <v>5202.32</v>
      </c>
      <c r="N1914" s="19">
        <f t="shared" si="58"/>
        <v>0</v>
      </c>
      <c r="Q1914" s="20" t="s">
        <v>4218</v>
      </c>
      <c r="R1914" s="20">
        <v>5202.32</v>
      </c>
      <c r="S1914" s="19">
        <f t="shared" si="59"/>
        <v>0</v>
      </c>
      <c r="T1914" s="20"/>
      <c r="U1914" s="20"/>
      <c r="V1914" s="20"/>
    </row>
    <row r="1915" spans="5:22" hidden="1" x14ac:dyDescent="0.25">
      <c r="E1915" s="20" t="s">
        <v>4549</v>
      </c>
      <c r="F1915" s="12">
        <v>1388.24</v>
      </c>
      <c r="H1915" s="20" t="s">
        <v>574</v>
      </c>
      <c r="I1915" s="12">
        <v>14936.04</v>
      </c>
      <c r="J1915" s="20" t="s">
        <v>14132</v>
      </c>
      <c r="L1915" s="43" t="s">
        <v>574</v>
      </c>
      <c r="M1915" s="12">
        <v>14936.04</v>
      </c>
      <c r="N1915" s="19">
        <f t="shared" si="58"/>
        <v>0</v>
      </c>
      <c r="Q1915" s="21" t="s">
        <v>574</v>
      </c>
      <c r="R1915" s="21">
        <v>14936.04</v>
      </c>
      <c r="S1915" s="19">
        <f t="shared" si="59"/>
        <v>0</v>
      </c>
      <c r="T1915" s="21"/>
      <c r="U1915" s="21"/>
      <c r="V1915" s="21"/>
    </row>
    <row r="1916" spans="5:22" ht="15" hidden="1" customHeight="1" x14ac:dyDescent="0.25">
      <c r="E1916" s="20" t="s">
        <v>4550</v>
      </c>
      <c r="F1916" s="12">
        <v>2776.47</v>
      </c>
      <c r="H1916" s="20" t="s">
        <v>4219</v>
      </c>
      <c r="I1916" s="12">
        <v>17324.75</v>
      </c>
      <c r="J1916" s="20" t="s">
        <v>14133</v>
      </c>
      <c r="L1916" s="43" t="s">
        <v>4219</v>
      </c>
      <c r="M1916" s="12">
        <v>17324.75</v>
      </c>
      <c r="N1916" s="19">
        <f t="shared" si="58"/>
        <v>0</v>
      </c>
      <c r="Q1916" s="20" t="s">
        <v>4219</v>
      </c>
      <c r="R1916" s="20">
        <v>17324.75</v>
      </c>
      <c r="S1916" s="19">
        <f t="shared" si="59"/>
        <v>0</v>
      </c>
      <c r="T1916" s="20"/>
      <c r="U1916" s="20"/>
      <c r="V1916" s="20"/>
    </row>
    <row r="1917" spans="5:22" ht="15" hidden="1" customHeight="1" x14ac:dyDescent="0.25">
      <c r="E1917" s="20" t="s">
        <v>4551</v>
      </c>
      <c r="F1917" s="12">
        <v>1863.38</v>
      </c>
      <c r="H1917" s="20" t="s">
        <v>4340</v>
      </c>
      <c r="I1917" s="12">
        <v>6762.19</v>
      </c>
      <c r="J1917" s="20" t="s">
        <v>14133</v>
      </c>
      <c r="L1917" s="43" t="s">
        <v>4340</v>
      </c>
      <c r="M1917" s="12">
        <v>6762.19</v>
      </c>
      <c r="N1917" s="19">
        <f t="shared" si="58"/>
        <v>1.4700000065204222E-4</v>
      </c>
      <c r="Q1917" s="20" t="s">
        <v>4340</v>
      </c>
      <c r="R1917" s="20">
        <v>6762.1901470000003</v>
      </c>
      <c r="S1917" s="19">
        <f t="shared" si="59"/>
        <v>-1.4700000065204222E-4</v>
      </c>
      <c r="T1917" s="20"/>
      <c r="U1917" s="20"/>
      <c r="V1917" s="20"/>
    </row>
    <row r="1918" spans="5:22" ht="15" hidden="1" customHeight="1" x14ac:dyDescent="0.25">
      <c r="E1918" s="20" t="s">
        <v>4552</v>
      </c>
      <c r="F1918" s="12">
        <v>393.33</v>
      </c>
      <c r="H1918" s="20" t="s">
        <v>4220</v>
      </c>
      <c r="I1918" s="12">
        <v>20777.89</v>
      </c>
      <c r="J1918" s="20" t="s">
        <v>14133</v>
      </c>
      <c r="L1918" s="43" t="s">
        <v>4220</v>
      </c>
      <c r="M1918" s="12">
        <v>20777.89</v>
      </c>
      <c r="N1918" s="19">
        <f t="shared" si="58"/>
        <v>0</v>
      </c>
      <c r="Q1918" s="20" t="s">
        <v>4220</v>
      </c>
      <c r="R1918" s="20">
        <v>20777.89</v>
      </c>
      <c r="S1918" s="19">
        <f t="shared" si="59"/>
        <v>0</v>
      </c>
      <c r="T1918" s="20"/>
      <c r="U1918" s="20"/>
      <c r="V1918" s="20"/>
    </row>
    <row r="1919" spans="5:22" ht="15" hidden="1" customHeight="1" x14ac:dyDescent="0.25">
      <c r="E1919" s="20" t="s">
        <v>4553</v>
      </c>
      <c r="F1919" s="12">
        <v>2805.52</v>
      </c>
      <c r="H1919" s="20" t="s">
        <v>575</v>
      </c>
      <c r="I1919" s="12">
        <v>16144.24</v>
      </c>
      <c r="J1919" s="20" t="s">
        <v>14132</v>
      </c>
      <c r="L1919" s="43" t="s">
        <v>575</v>
      </c>
      <c r="M1919" s="12">
        <v>16144.24</v>
      </c>
      <c r="N1919" s="19">
        <f t="shared" si="58"/>
        <v>-1.0000000000218279E-2</v>
      </c>
      <c r="Q1919" s="20" t="s">
        <v>575</v>
      </c>
      <c r="R1919" s="20">
        <v>16144.23</v>
      </c>
      <c r="S1919" s="19">
        <f t="shared" si="59"/>
        <v>1.0000000000218279E-2</v>
      </c>
      <c r="T1919" s="20"/>
      <c r="U1919" s="20"/>
      <c r="V1919" s="20"/>
    </row>
    <row r="1920" spans="5:22" ht="15" hidden="1" customHeight="1" x14ac:dyDescent="0.25">
      <c r="E1920" s="20" t="s">
        <v>4555</v>
      </c>
      <c r="F1920" s="12">
        <v>371.07</v>
      </c>
      <c r="H1920" s="20" t="s">
        <v>595</v>
      </c>
      <c r="I1920" s="12">
        <v>30514.33</v>
      </c>
      <c r="J1920" s="20" t="s">
        <v>14132</v>
      </c>
      <c r="L1920" s="43" t="s">
        <v>595</v>
      </c>
      <c r="M1920" s="12">
        <v>30514.33</v>
      </c>
      <c r="N1920" s="19">
        <f t="shared" si="58"/>
        <v>-4.2870000033872202E-3</v>
      </c>
      <c r="Q1920" s="20" t="s">
        <v>595</v>
      </c>
      <c r="R1920" s="20">
        <v>30514.325712999998</v>
      </c>
      <c r="S1920" s="19">
        <f t="shared" si="59"/>
        <v>4.2870000033872202E-3</v>
      </c>
      <c r="T1920" s="20"/>
      <c r="U1920" s="20"/>
      <c r="V1920" s="20"/>
    </row>
    <row r="1921" spans="5:22" ht="15" hidden="1" customHeight="1" x14ac:dyDescent="0.25">
      <c r="E1921" s="20" t="s">
        <v>4557</v>
      </c>
      <c r="F1921" s="12">
        <v>598.85</v>
      </c>
      <c r="H1921" s="20" t="s">
        <v>4222</v>
      </c>
      <c r="I1921" s="12">
        <v>20789.71</v>
      </c>
      <c r="J1921" s="20" t="s">
        <v>14133</v>
      </c>
      <c r="L1921" s="43" t="s">
        <v>4222</v>
      </c>
      <c r="M1921" s="12">
        <v>20789.71</v>
      </c>
      <c r="N1921" s="19">
        <f t="shared" si="58"/>
        <v>0</v>
      </c>
      <c r="Q1921" s="20" t="s">
        <v>4222</v>
      </c>
      <c r="R1921" s="20">
        <v>20789.71</v>
      </c>
      <c r="S1921" s="19">
        <f t="shared" si="59"/>
        <v>0</v>
      </c>
      <c r="T1921" s="20"/>
      <c r="U1921" s="20"/>
      <c r="V1921" s="20"/>
    </row>
    <row r="1922" spans="5:22" ht="15" hidden="1" customHeight="1" x14ac:dyDescent="0.25">
      <c r="E1922" s="20" t="s">
        <v>4559</v>
      </c>
      <c r="F1922" s="12">
        <v>485.88</v>
      </c>
      <c r="H1922" s="20" t="s">
        <v>4342</v>
      </c>
      <c r="I1922" s="12">
        <v>6409.69</v>
      </c>
      <c r="J1922" s="20" t="s">
        <v>14133</v>
      </c>
      <c r="L1922" s="43" t="s">
        <v>4342</v>
      </c>
      <c r="M1922" s="12">
        <v>6409.69</v>
      </c>
      <c r="N1922" s="19">
        <f t="shared" si="58"/>
        <v>-8.9699999989534263E-4</v>
      </c>
      <c r="Q1922" s="20" t="s">
        <v>4342</v>
      </c>
      <c r="R1922" s="20">
        <v>6409.6891029999997</v>
      </c>
      <c r="S1922" s="19">
        <f t="shared" si="59"/>
        <v>8.9699999989534263E-4</v>
      </c>
      <c r="T1922" s="20"/>
      <c r="U1922" s="20"/>
      <c r="V1922" s="20"/>
    </row>
    <row r="1923" spans="5:22" ht="15" hidden="1" customHeight="1" x14ac:dyDescent="0.25">
      <c r="E1923" s="20" t="s">
        <v>4560</v>
      </c>
      <c r="F1923" s="12">
        <v>906.61</v>
      </c>
      <c r="H1923" s="20" t="s">
        <v>4223</v>
      </c>
      <c r="I1923" s="12">
        <v>18224.11</v>
      </c>
      <c r="J1923" s="20" t="s">
        <v>14133</v>
      </c>
      <c r="L1923" s="43" t="s">
        <v>4223</v>
      </c>
      <c r="M1923" s="12">
        <v>18224.11</v>
      </c>
      <c r="N1923" s="19">
        <f t="shared" si="58"/>
        <v>-1.0000000002037268E-2</v>
      </c>
      <c r="Q1923" s="20" t="s">
        <v>4223</v>
      </c>
      <c r="R1923" s="20">
        <v>18224.099999999999</v>
      </c>
      <c r="S1923" s="19">
        <f t="shared" si="59"/>
        <v>1.0000000002037268E-2</v>
      </c>
      <c r="T1923" s="20"/>
      <c r="U1923" s="20"/>
      <c r="V1923" s="20"/>
    </row>
    <row r="1924" spans="5:22" ht="15" hidden="1" customHeight="1" x14ac:dyDescent="0.25">
      <c r="E1924" s="20" t="s">
        <v>4561</v>
      </c>
      <c r="F1924" s="12">
        <v>2199.27</v>
      </c>
      <c r="H1924" s="20" t="s">
        <v>4224</v>
      </c>
      <c r="I1924" s="12">
        <v>6759.49</v>
      </c>
      <c r="J1924" s="20" t="s">
        <v>14133</v>
      </c>
      <c r="L1924" s="43" t="s">
        <v>4224</v>
      </c>
      <c r="M1924" s="12">
        <v>6759.49</v>
      </c>
      <c r="N1924" s="19">
        <f t="shared" si="58"/>
        <v>0</v>
      </c>
      <c r="Q1924" s="20" t="s">
        <v>4224</v>
      </c>
      <c r="R1924" s="20">
        <v>6759.49</v>
      </c>
      <c r="S1924" s="19">
        <f t="shared" si="59"/>
        <v>0</v>
      </c>
      <c r="T1924" s="20"/>
      <c r="U1924" s="20"/>
      <c r="V1924" s="20"/>
    </row>
    <row r="1925" spans="5:22" hidden="1" x14ac:dyDescent="0.25">
      <c r="E1925" s="20" t="s">
        <v>4562</v>
      </c>
      <c r="F1925" s="12">
        <v>1388.24</v>
      </c>
      <c r="H1925" s="20" t="s">
        <v>578</v>
      </c>
      <c r="I1925" s="12">
        <v>18388.170000000002</v>
      </c>
      <c r="J1925" s="20" t="s">
        <v>14132</v>
      </c>
      <c r="L1925" s="43" t="s">
        <v>578</v>
      </c>
      <c r="M1925" s="12">
        <v>18388.170000000002</v>
      </c>
      <c r="N1925" s="19">
        <f t="shared" si="58"/>
        <v>2.9999999998835847E-2</v>
      </c>
      <c r="Q1925" s="21" t="s">
        <v>578</v>
      </c>
      <c r="R1925" s="21">
        <v>18388.2</v>
      </c>
      <c r="S1925" s="19">
        <f t="shared" si="59"/>
        <v>-2.9999999998835847E-2</v>
      </c>
      <c r="T1925" s="21"/>
      <c r="U1925" s="21"/>
      <c r="V1925" s="21"/>
    </row>
    <row r="1926" spans="5:22" ht="15" hidden="1" customHeight="1" x14ac:dyDescent="0.25">
      <c r="E1926" s="20" t="s">
        <v>4563</v>
      </c>
      <c r="F1926" s="12">
        <v>4238.8599999999997</v>
      </c>
      <c r="H1926" s="20" t="s">
        <v>579</v>
      </c>
      <c r="I1926" s="12">
        <v>4251.84</v>
      </c>
      <c r="J1926" s="20" t="s">
        <v>14132</v>
      </c>
      <c r="L1926" s="43" t="s">
        <v>579</v>
      </c>
      <c r="M1926" s="12">
        <v>4251.84</v>
      </c>
      <c r="N1926" s="19">
        <f t="shared" ref="N1926:N1989" si="60">+VLOOKUP(L1926,Q:V,2,0)-M1926</f>
        <v>0</v>
      </c>
      <c r="Q1926" s="20" t="s">
        <v>579</v>
      </c>
      <c r="R1926" s="20">
        <v>4251.84</v>
      </c>
      <c r="S1926" s="19">
        <f t="shared" ref="S1926:S1989" si="61">VLOOKUP(Q1926,L:M,2,0)-R1926</f>
        <v>0</v>
      </c>
      <c r="T1926" s="20"/>
      <c r="U1926" s="20"/>
      <c r="V1926" s="20"/>
    </row>
    <row r="1927" spans="5:22" ht="15" hidden="1" customHeight="1" x14ac:dyDescent="0.25">
      <c r="E1927" s="20" t="s">
        <v>4564</v>
      </c>
      <c r="F1927" s="12">
        <v>1417.28</v>
      </c>
      <c r="H1927" s="20" t="s">
        <v>4341</v>
      </c>
      <c r="I1927" s="12">
        <v>12714.03</v>
      </c>
      <c r="J1927" s="20" t="s">
        <v>14133</v>
      </c>
      <c r="L1927" s="43" t="s">
        <v>4341</v>
      </c>
      <c r="M1927" s="12">
        <v>12714.03</v>
      </c>
      <c r="N1927" s="19">
        <f t="shared" si="60"/>
        <v>6.8849999988742638E-3</v>
      </c>
      <c r="Q1927" s="20" t="s">
        <v>4341</v>
      </c>
      <c r="R1927" s="20">
        <v>12714.036885</v>
      </c>
      <c r="S1927" s="19">
        <f t="shared" si="61"/>
        <v>-6.8849999988742638E-3</v>
      </c>
      <c r="T1927" s="20"/>
      <c r="U1927" s="20"/>
      <c r="V1927" s="20"/>
    </row>
    <row r="1928" spans="5:22" ht="15" hidden="1" customHeight="1" x14ac:dyDescent="0.25">
      <c r="E1928" s="20" t="s">
        <v>4566</v>
      </c>
      <c r="F1928" s="12">
        <v>1685.99</v>
      </c>
      <c r="H1928" s="20" t="s">
        <v>4338</v>
      </c>
      <c r="I1928" s="12">
        <v>9289.27</v>
      </c>
      <c r="J1928" s="20" t="s">
        <v>14133</v>
      </c>
      <c r="L1928" s="43" t="s">
        <v>4338</v>
      </c>
      <c r="M1928" s="12">
        <v>9289.27</v>
      </c>
      <c r="N1928" s="19">
        <f t="shared" si="60"/>
        <v>-8.1100000006699702E-3</v>
      </c>
      <c r="Q1928" s="20" t="s">
        <v>4338</v>
      </c>
      <c r="R1928" s="20">
        <v>9289.2618899999998</v>
      </c>
      <c r="S1928" s="19">
        <f t="shared" si="61"/>
        <v>8.1100000006699702E-3</v>
      </c>
      <c r="T1928" s="20"/>
      <c r="U1928" s="20"/>
      <c r="V1928" s="20"/>
    </row>
    <row r="1929" spans="5:22" ht="15" hidden="1" customHeight="1" x14ac:dyDescent="0.25">
      <c r="E1929" s="20" t="s">
        <v>4568</v>
      </c>
      <c r="F1929" s="12">
        <v>703.8</v>
      </c>
      <c r="H1929" s="20" t="s">
        <v>4343</v>
      </c>
      <c r="I1929" s="12">
        <v>10245.879999999999</v>
      </c>
      <c r="J1929" s="20" t="s">
        <v>14133</v>
      </c>
      <c r="L1929" s="43" t="s">
        <v>4343</v>
      </c>
      <c r="M1929" s="12">
        <v>10245.879999999999</v>
      </c>
      <c r="N1929" s="19">
        <f t="shared" si="60"/>
        <v>2.8350000011414522E-3</v>
      </c>
      <c r="Q1929" s="20" t="s">
        <v>4343</v>
      </c>
      <c r="R1929" s="20">
        <v>10245.882835</v>
      </c>
      <c r="S1929" s="19">
        <f t="shared" si="61"/>
        <v>-2.8350000011414522E-3</v>
      </c>
      <c r="T1929" s="20"/>
      <c r="U1929" s="20"/>
      <c r="V1929" s="20"/>
    </row>
    <row r="1930" spans="5:22" hidden="1" x14ac:dyDescent="0.25">
      <c r="E1930" s="20" t="s">
        <v>4569</v>
      </c>
      <c r="F1930" s="12">
        <v>862.57999999999993</v>
      </c>
      <c r="H1930" s="20" t="s">
        <v>582</v>
      </c>
      <c r="I1930" s="12">
        <v>4835.6899999999996</v>
      </c>
      <c r="J1930" s="20" t="s">
        <v>14132</v>
      </c>
      <c r="L1930" s="43" t="s">
        <v>582</v>
      </c>
      <c r="M1930" s="12">
        <v>4835.6899999999996</v>
      </c>
      <c r="N1930" s="19">
        <f t="shared" si="60"/>
        <v>-2.9999999999745341E-2</v>
      </c>
      <c r="Q1930" s="21" t="s">
        <v>582</v>
      </c>
      <c r="R1930" s="21">
        <v>4835.66</v>
      </c>
      <c r="S1930" s="19">
        <f t="shared" si="61"/>
        <v>2.9999999999745341E-2</v>
      </c>
      <c r="T1930" s="21"/>
      <c r="U1930" s="21"/>
      <c r="V1930" s="21"/>
    </row>
    <row r="1931" spans="5:22" hidden="1" x14ac:dyDescent="0.25">
      <c r="E1931" s="20" t="s">
        <v>4571</v>
      </c>
      <c r="F1931" s="12">
        <v>518.70000000000005</v>
      </c>
      <c r="H1931" s="20" t="s">
        <v>583</v>
      </c>
      <c r="I1931" s="12">
        <v>4025.9</v>
      </c>
      <c r="J1931" s="20" t="s">
        <v>14132</v>
      </c>
      <c r="L1931" s="43" t="s">
        <v>583</v>
      </c>
      <c r="M1931" s="12">
        <v>4025.9</v>
      </c>
      <c r="N1931" s="19">
        <f t="shared" si="60"/>
        <v>0</v>
      </c>
      <c r="Q1931" s="21" t="s">
        <v>583</v>
      </c>
      <c r="R1931" s="21">
        <v>4025.9</v>
      </c>
      <c r="S1931" s="19">
        <f t="shared" si="61"/>
        <v>0</v>
      </c>
      <c r="T1931" s="21"/>
      <c r="U1931" s="21"/>
      <c r="V1931" s="21"/>
    </row>
    <row r="1932" spans="5:22" ht="15" hidden="1" customHeight="1" x14ac:dyDescent="0.25">
      <c r="E1932" s="20" t="s">
        <v>4572</v>
      </c>
      <c r="F1932" s="12">
        <v>394.3</v>
      </c>
      <c r="H1932" s="20" t="s">
        <v>4225</v>
      </c>
      <c r="I1932" s="12">
        <v>17477.68</v>
      </c>
      <c r="J1932" s="20" t="s">
        <v>14133</v>
      </c>
      <c r="L1932" s="43" t="s">
        <v>4225</v>
      </c>
      <c r="M1932" s="12">
        <v>17477.68</v>
      </c>
      <c r="N1932" s="19">
        <f t="shared" si="60"/>
        <v>-2.0000000000436557E-2</v>
      </c>
      <c r="Q1932" s="20" t="s">
        <v>4225</v>
      </c>
      <c r="R1932" s="20">
        <v>17477.66</v>
      </c>
      <c r="S1932" s="19">
        <f t="shared" si="61"/>
        <v>2.0000000000436557E-2</v>
      </c>
      <c r="T1932" s="20"/>
      <c r="U1932" s="20"/>
      <c r="V1932" s="20"/>
    </row>
    <row r="1933" spans="5:22" ht="15" hidden="1" customHeight="1" x14ac:dyDescent="0.25">
      <c r="E1933" s="20" t="s">
        <v>4573</v>
      </c>
      <c r="F1933" s="12">
        <v>695.25</v>
      </c>
      <c r="H1933" s="20" t="s">
        <v>584</v>
      </c>
      <c r="I1933" s="12">
        <v>57328.84</v>
      </c>
      <c r="J1933" s="20" t="s">
        <v>14132</v>
      </c>
      <c r="L1933" s="43" t="s">
        <v>584</v>
      </c>
      <c r="M1933" s="12">
        <v>57328.84</v>
      </c>
      <c r="N1933" s="19">
        <f t="shared" si="60"/>
        <v>-9.9999999947613105E-3</v>
      </c>
      <c r="Q1933" s="20" t="s">
        <v>584</v>
      </c>
      <c r="R1933" s="20">
        <v>57328.83</v>
      </c>
      <c r="S1933" s="19">
        <f t="shared" si="61"/>
        <v>9.9999999947613105E-3</v>
      </c>
      <c r="T1933" s="20"/>
      <c r="U1933" s="20"/>
      <c r="V1933" s="20"/>
    </row>
    <row r="1934" spans="5:22" ht="15" hidden="1" customHeight="1" x14ac:dyDescent="0.25">
      <c r="E1934" s="20" t="s">
        <v>4574</v>
      </c>
      <c r="F1934" s="12">
        <v>347.63</v>
      </c>
      <c r="H1934" s="20" t="s">
        <v>4226</v>
      </c>
      <c r="I1934" s="12">
        <v>23574.68</v>
      </c>
      <c r="J1934" s="20" t="s">
        <v>14133</v>
      </c>
      <c r="L1934" s="43" t="s">
        <v>4226</v>
      </c>
      <c r="M1934" s="12">
        <v>23574.68</v>
      </c>
      <c r="N1934" s="19">
        <f t="shared" si="60"/>
        <v>0</v>
      </c>
      <c r="Q1934" s="20" t="s">
        <v>4226</v>
      </c>
      <c r="R1934" s="20">
        <v>23574.68</v>
      </c>
      <c r="S1934" s="19">
        <f t="shared" si="61"/>
        <v>0</v>
      </c>
      <c r="T1934" s="20"/>
      <c r="U1934" s="20"/>
      <c r="V1934" s="20"/>
    </row>
    <row r="1935" spans="5:22" ht="15" hidden="1" customHeight="1" x14ac:dyDescent="0.25">
      <c r="E1935" s="20" t="s">
        <v>4575</v>
      </c>
      <c r="F1935" s="12">
        <v>116.92</v>
      </c>
      <c r="H1935" s="20" t="s">
        <v>4227</v>
      </c>
      <c r="I1935" s="12">
        <v>23574.68</v>
      </c>
      <c r="J1935" s="20" t="s">
        <v>14133</v>
      </c>
      <c r="L1935" s="43" t="s">
        <v>4227</v>
      </c>
      <c r="M1935" s="12">
        <v>23574.68</v>
      </c>
      <c r="N1935" s="19">
        <f t="shared" si="60"/>
        <v>0</v>
      </c>
      <c r="Q1935" s="20" t="s">
        <v>4227</v>
      </c>
      <c r="R1935" s="20">
        <v>23574.68</v>
      </c>
      <c r="S1935" s="19">
        <f t="shared" si="61"/>
        <v>0</v>
      </c>
      <c r="T1935" s="20"/>
      <c r="U1935" s="20"/>
      <c r="V1935" s="20"/>
    </row>
    <row r="1936" spans="5:22" ht="15" hidden="1" customHeight="1" x14ac:dyDescent="0.25">
      <c r="E1936" s="20" t="s">
        <v>4576</v>
      </c>
      <c r="F1936" s="12">
        <v>811.04</v>
      </c>
      <c r="H1936" s="20" t="s">
        <v>4228</v>
      </c>
      <c r="I1936" s="12">
        <v>9429.8700000000008</v>
      </c>
      <c r="J1936" s="20" t="s">
        <v>14133</v>
      </c>
      <c r="L1936" s="43" t="s">
        <v>4228</v>
      </c>
      <c r="M1936" s="12">
        <v>9429.8700000000008</v>
      </c>
      <c r="N1936" s="19">
        <f t="shared" si="60"/>
        <v>0</v>
      </c>
      <c r="Q1936" s="20" t="s">
        <v>4228</v>
      </c>
      <c r="R1936" s="20">
        <v>9429.8700000000008</v>
      </c>
      <c r="S1936" s="19">
        <f t="shared" si="61"/>
        <v>0</v>
      </c>
      <c r="T1936" s="20"/>
      <c r="U1936" s="20"/>
      <c r="V1936" s="20"/>
    </row>
    <row r="1937" spans="5:22" ht="15" hidden="1" customHeight="1" x14ac:dyDescent="0.25">
      <c r="E1937" s="20" t="s">
        <v>4577</v>
      </c>
      <c r="F1937" s="12">
        <v>1139.94</v>
      </c>
      <c r="H1937" s="20" t="s">
        <v>585</v>
      </c>
      <c r="I1937" s="12">
        <v>13103.82</v>
      </c>
      <c r="J1937" s="20" t="s">
        <v>14132</v>
      </c>
      <c r="L1937" s="43" t="s">
        <v>585</v>
      </c>
      <c r="M1937" s="12">
        <v>13103.82</v>
      </c>
      <c r="N1937" s="19">
        <f t="shared" si="60"/>
        <v>0</v>
      </c>
      <c r="Q1937" s="20" t="s">
        <v>585</v>
      </c>
      <c r="R1937" s="20">
        <v>13103.82</v>
      </c>
      <c r="S1937" s="19">
        <f t="shared" si="61"/>
        <v>0</v>
      </c>
      <c r="T1937" s="20"/>
      <c r="U1937" s="20"/>
      <c r="V1937" s="20"/>
    </row>
    <row r="1938" spans="5:22" ht="15" hidden="1" customHeight="1" x14ac:dyDescent="0.25">
      <c r="E1938" s="20" t="s">
        <v>4578</v>
      </c>
      <c r="F1938" s="12">
        <v>5716.57</v>
      </c>
      <c r="H1938" s="20" t="s">
        <v>4229</v>
      </c>
      <c r="I1938" s="12">
        <v>33.94</v>
      </c>
      <c r="J1938" s="20" t="s">
        <v>14133</v>
      </c>
      <c r="L1938" s="43" t="s">
        <v>4229</v>
      </c>
      <c r="M1938" s="12">
        <v>33.94</v>
      </c>
      <c r="N1938" s="19">
        <f t="shared" si="60"/>
        <v>1.0000000000005116E-2</v>
      </c>
      <c r="Q1938" s="20" t="s">
        <v>4229</v>
      </c>
      <c r="R1938" s="20">
        <v>33.950000000000003</v>
      </c>
      <c r="S1938" s="19">
        <f t="shared" si="61"/>
        <v>-1.0000000000005116E-2</v>
      </c>
      <c r="T1938" s="20"/>
      <c r="U1938" s="20"/>
      <c r="V1938" s="20"/>
    </row>
    <row r="1939" spans="5:22" hidden="1" x14ac:dyDescent="0.25">
      <c r="E1939" s="20" t="s">
        <v>4579</v>
      </c>
      <c r="F1939" s="12">
        <v>236.21</v>
      </c>
      <c r="H1939" s="20" t="s">
        <v>588</v>
      </c>
      <c r="I1939" s="12">
        <v>36658.770000000004</v>
      </c>
      <c r="J1939" s="20" t="s">
        <v>14132</v>
      </c>
      <c r="L1939" s="43" t="s">
        <v>588</v>
      </c>
      <c r="M1939" s="12">
        <v>36658.770000000004</v>
      </c>
      <c r="N1939" s="19">
        <f t="shared" si="60"/>
        <v>-1.0000000002037268E-2</v>
      </c>
      <c r="Q1939" s="21" t="s">
        <v>588</v>
      </c>
      <c r="R1939" s="21">
        <v>36658.76</v>
      </c>
      <c r="S1939" s="19">
        <f t="shared" si="61"/>
        <v>1.0000000002037268E-2</v>
      </c>
      <c r="T1939" s="21"/>
      <c r="U1939" s="21"/>
      <c r="V1939" s="21"/>
    </row>
    <row r="1940" spans="5:22" ht="15" hidden="1" customHeight="1" x14ac:dyDescent="0.25">
      <c r="E1940" s="20" t="s">
        <v>4580</v>
      </c>
      <c r="F1940" s="12">
        <v>1341.94</v>
      </c>
      <c r="H1940" s="20" t="s">
        <v>589</v>
      </c>
      <c r="I1940" s="12">
        <v>14547.4</v>
      </c>
      <c r="J1940" s="20" t="s">
        <v>14132</v>
      </c>
      <c r="L1940" s="43" t="s">
        <v>589</v>
      </c>
      <c r="M1940" s="12">
        <v>14547.4</v>
      </c>
      <c r="N1940" s="19">
        <f t="shared" si="60"/>
        <v>-1.0000000000218279E-2</v>
      </c>
      <c r="Q1940" s="20" t="s">
        <v>589</v>
      </c>
      <c r="R1940" s="20">
        <v>14547.39</v>
      </c>
      <c r="S1940" s="19">
        <f t="shared" si="61"/>
        <v>1.0000000000218279E-2</v>
      </c>
      <c r="T1940" s="20"/>
      <c r="U1940" s="20"/>
      <c r="V1940" s="20"/>
    </row>
    <row r="1941" spans="5:22" hidden="1" x14ac:dyDescent="0.25">
      <c r="E1941" s="20" t="s">
        <v>4581</v>
      </c>
      <c r="F1941" s="12">
        <v>491.12</v>
      </c>
      <c r="H1941" s="20" t="s">
        <v>4231</v>
      </c>
      <c r="I1941" s="12">
        <v>3814.65</v>
      </c>
      <c r="J1941" s="20" t="s">
        <v>14133</v>
      </c>
      <c r="L1941" s="43" t="s">
        <v>4231</v>
      </c>
      <c r="M1941" s="12">
        <v>3814.65</v>
      </c>
      <c r="N1941" s="19">
        <f t="shared" si="60"/>
        <v>0</v>
      </c>
      <c r="Q1941" s="21" t="s">
        <v>4231</v>
      </c>
      <c r="R1941" s="21">
        <v>3814.65</v>
      </c>
      <c r="S1941" s="19">
        <f t="shared" si="61"/>
        <v>0</v>
      </c>
      <c r="T1941" s="21"/>
      <c r="U1941" s="21"/>
      <c r="V1941" s="21"/>
    </row>
    <row r="1942" spans="5:22" ht="15" hidden="1" customHeight="1" x14ac:dyDescent="0.25">
      <c r="E1942" s="20" t="s">
        <v>4582</v>
      </c>
      <c r="F1942" s="12">
        <v>1713.02</v>
      </c>
      <c r="H1942" s="20" t="s">
        <v>4232</v>
      </c>
      <c r="I1942" s="12">
        <v>8714.77</v>
      </c>
      <c r="J1942" s="20" t="s">
        <v>14133</v>
      </c>
      <c r="L1942" s="43" t="s">
        <v>4232</v>
      </c>
      <c r="M1942" s="12">
        <v>8714.77</v>
      </c>
      <c r="N1942" s="19">
        <f t="shared" si="60"/>
        <v>0</v>
      </c>
      <c r="Q1942" s="20" t="s">
        <v>4232</v>
      </c>
      <c r="R1942" s="20">
        <v>8714.77</v>
      </c>
      <c r="S1942" s="19">
        <f t="shared" si="61"/>
        <v>0</v>
      </c>
      <c r="T1942" s="20"/>
      <c r="U1942" s="20"/>
      <c r="V1942" s="20"/>
    </row>
    <row r="1943" spans="5:22" ht="15" hidden="1" customHeight="1" x14ac:dyDescent="0.25">
      <c r="E1943" s="20" t="s">
        <v>4584</v>
      </c>
      <c r="F1943" s="12">
        <v>1071.58</v>
      </c>
      <c r="H1943" s="20" t="s">
        <v>4233</v>
      </c>
      <c r="I1943" s="12">
        <v>13334.71</v>
      </c>
      <c r="J1943" s="20" t="s">
        <v>14133</v>
      </c>
      <c r="L1943" s="43" t="s">
        <v>4233</v>
      </c>
      <c r="M1943" s="12">
        <v>13334.71</v>
      </c>
      <c r="N1943" s="19">
        <f t="shared" si="60"/>
        <v>-9.9999999983992893E-3</v>
      </c>
      <c r="Q1943" s="20" t="s">
        <v>4233</v>
      </c>
      <c r="R1943" s="20">
        <v>13334.7</v>
      </c>
      <c r="S1943" s="19">
        <f t="shared" si="61"/>
        <v>9.9999999983992893E-3</v>
      </c>
      <c r="T1943" s="20"/>
      <c r="U1943" s="20"/>
      <c r="V1943" s="20"/>
    </row>
    <row r="1944" spans="5:22" ht="15" hidden="1" customHeight="1" x14ac:dyDescent="0.25">
      <c r="E1944" s="20" t="s">
        <v>4585</v>
      </c>
      <c r="F1944" s="12">
        <v>279.58999999999997</v>
      </c>
      <c r="H1944" s="20" t="s">
        <v>4234</v>
      </c>
      <c r="I1944" s="12">
        <v>21582.92</v>
      </c>
      <c r="J1944" s="20" t="s">
        <v>14133</v>
      </c>
      <c r="L1944" s="43" t="s">
        <v>4234</v>
      </c>
      <c r="M1944" s="12">
        <v>21582.92</v>
      </c>
      <c r="N1944" s="19">
        <f t="shared" si="60"/>
        <v>1.0000000002037268E-2</v>
      </c>
      <c r="Q1944" s="20" t="s">
        <v>4234</v>
      </c>
      <c r="R1944" s="20">
        <v>21582.93</v>
      </c>
      <c r="S1944" s="19">
        <f t="shared" si="61"/>
        <v>-1.0000000002037268E-2</v>
      </c>
      <c r="T1944" s="20"/>
      <c r="U1944" s="20"/>
      <c r="V1944" s="20"/>
    </row>
    <row r="1945" spans="5:22" ht="15" hidden="1" customHeight="1" x14ac:dyDescent="0.25">
      <c r="E1945" s="20" t="s">
        <v>4586</v>
      </c>
      <c r="F1945" s="12">
        <v>260.25</v>
      </c>
      <c r="H1945" s="20" t="s">
        <v>4235</v>
      </c>
      <c r="I1945" s="12">
        <v>4142.97</v>
      </c>
      <c r="J1945" s="20" t="s">
        <v>14133</v>
      </c>
      <c r="L1945" s="43" t="s">
        <v>4235</v>
      </c>
      <c r="M1945" s="12">
        <v>4142.97</v>
      </c>
      <c r="N1945" s="19">
        <f t="shared" si="60"/>
        <v>0</v>
      </c>
      <c r="Q1945" s="20" t="s">
        <v>4235</v>
      </c>
      <c r="R1945" s="20">
        <v>4142.97</v>
      </c>
      <c r="S1945" s="19">
        <f t="shared" si="61"/>
        <v>0</v>
      </c>
      <c r="T1945" s="20"/>
      <c r="U1945" s="20"/>
      <c r="V1945" s="20"/>
    </row>
    <row r="1946" spans="5:22" ht="15" hidden="1" customHeight="1" x14ac:dyDescent="0.25">
      <c r="E1946" s="20" t="s">
        <v>4587</v>
      </c>
      <c r="F1946" s="12">
        <v>236.21</v>
      </c>
      <c r="H1946" s="20" t="s">
        <v>4236</v>
      </c>
      <c r="I1946" s="12">
        <v>22669.58</v>
      </c>
      <c r="J1946" s="20" t="s">
        <v>14133</v>
      </c>
      <c r="L1946" s="43" t="s">
        <v>4236</v>
      </c>
      <c r="M1946" s="12">
        <v>22669.58</v>
      </c>
      <c r="N1946" s="19">
        <f t="shared" si="60"/>
        <v>0</v>
      </c>
      <c r="Q1946" s="20" t="s">
        <v>4236</v>
      </c>
      <c r="R1946" s="20">
        <v>22669.58</v>
      </c>
      <c r="S1946" s="19">
        <f t="shared" si="61"/>
        <v>0</v>
      </c>
      <c r="T1946" s="20"/>
      <c r="U1946" s="20"/>
      <c r="V1946" s="20"/>
    </row>
    <row r="1947" spans="5:22" ht="15" hidden="1" customHeight="1" x14ac:dyDescent="0.25">
      <c r="E1947" s="20" t="s">
        <v>4589</v>
      </c>
      <c r="F1947" s="12">
        <v>1188.8900000000001</v>
      </c>
      <c r="H1947" s="20" t="s">
        <v>4238</v>
      </c>
      <c r="I1947" s="12">
        <v>6006.57</v>
      </c>
      <c r="J1947" s="20" t="s">
        <v>14133</v>
      </c>
      <c r="L1947" s="43" t="s">
        <v>4238</v>
      </c>
      <c r="M1947" s="12">
        <v>6006.57</v>
      </c>
      <c r="N1947" s="19">
        <f t="shared" si="60"/>
        <v>-9.999999999308784E-3</v>
      </c>
      <c r="Q1947" s="20" t="s">
        <v>4238</v>
      </c>
      <c r="R1947" s="20">
        <v>6006.56</v>
      </c>
      <c r="S1947" s="19">
        <f t="shared" si="61"/>
        <v>9.999999999308784E-3</v>
      </c>
      <c r="T1947" s="20"/>
      <c r="U1947" s="20"/>
      <c r="V1947" s="20"/>
    </row>
    <row r="1948" spans="5:22" ht="15" hidden="1" customHeight="1" x14ac:dyDescent="0.25">
      <c r="E1948" s="20" t="s">
        <v>4591</v>
      </c>
      <c r="F1948" s="12">
        <v>1417.28</v>
      </c>
      <c r="H1948" s="20" t="s">
        <v>4239</v>
      </c>
      <c r="I1948" s="12">
        <v>22546.92</v>
      </c>
      <c r="J1948" s="20" t="s">
        <v>14133</v>
      </c>
      <c r="L1948" s="43" t="s">
        <v>4239</v>
      </c>
      <c r="M1948" s="12">
        <v>22546.92</v>
      </c>
      <c r="N1948" s="19">
        <f t="shared" si="60"/>
        <v>0</v>
      </c>
      <c r="Q1948" s="20" t="s">
        <v>4239</v>
      </c>
      <c r="R1948" s="20">
        <v>22546.92</v>
      </c>
      <c r="S1948" s="19">
        <f t="shared" si="61"/>
        <v>0</v>
      </c>
      <c r="T1948" s="20"/>
      <c r="U1948" s="20"/>
      <c r="V1948" s="20"/>
    </row>
    <row r="1949" spans="5:22" ht="15" hidden="1" customHeight="1" x14ac:dyDescent="0.25">
      <c r="E1949" s="20" t="s">
        <v>4593</v>
      </c>
      <c r="F1949" s="12">
        <v>481.69</v>
      </c>
      <c r="H1949" s="20" t="s">
        <v>4240</v>
      </c>
      <c r="I1949" s="12">
        <v>4503.33</v>
      </c>
      <c r="J1949" s="20" t="s">
        <v>14133</v>
      </c>
      <c r="L1949" s="43" t="s">
        <v>4240</v>
      </c>
      <c r="M1949" s="12">
        <v>4503.33</v>
      </c>
      <c r="N1949" s="19">
        <f t="shared" si="60"/>
        <v>-1.0000000000218279E-2</v>
      </c>
      <c r="Q1949" s="20" t="s">
        <v>4240</v>
      </c>
      <c r="R1949" s="20">
        <v>4503.32</v>
      </c>
      <c r="S1949" s="19">
        <f t="shared" si="61"/>
        <v>1.0000000000218279E-2</v>
      </c>
      <c r="T1949" s="20"/>
      <c r="U1949" s="20"/>
      <c r="V1949" s="20"/>
    </row>
    <row r="1950" spans="5:22" ht="15" hidden="1" customHeight="1" x14ac:dyDescent="0.25">
      <c r="E1950" s="20" t="s">
        <v>4595</v>
      </c>
      <c r="F1950" s="12">
        <v>944.85</v>
      </c>
      <c r="H1950" s="20" t="s">
        <v>4241</v>
      </c>
      <c r="I1950" s="12">
        <v>23892.28</v>
      </c>
      <c r="J1950" s="20" t="s">
        <v>14133</v>
      </c>
      <c r="L1950" s="43" t="s">
        <v>4241</v>
      </c>
      <c r="M1950" s="12">
        <v>23892.28</v>
      </c>
      <c r="N1950" s="19">
        <f t="shared" si="60"/>
        <v>-9.9999999983992893E-3</v>
      </c>
      <c r="Q1950" s="20" t="s">
        <v>4241</v>
      </c>
      <c r="R1950" s="20">
        <v>23892.27</v>
      </c>
      <c r="S1950" s="19">
        <f t="shared" si="61"/>
        <v>9.9999999983992893E-3</v>
      </c>
      <c r="T1950" s="20"/>
      <c r="U1950" s="20"/>
      <c r="V1950" s="20"/>
    </row>
    <row r="1951" spans="5:22" ht="15" hidden="1" customHeight="1" x14ac:dyDescent="0.25">
      <c r="E1951" s="20" t="s">
        <v>4596</v>
      </c>
      <c r="F1951" s="12">
        <v>358.23</v>
      </c>
      <c r="H1951" s="20" t="s">
        <v>4242</v>
      </c>
      <c r="I1951" s="12">
        <v>10594.35</v>
      </c>
      <c r="J1951" s="20" t="s">
        <v>14133</v>
      </c>
      <c r="L1951" s="43" t="s">
        <v>4242</v>
      </c>
      <c r="M1951" s="12">
        <v>10594.35</v>
      </c>
      <c r="N1951" s="19">
        <f t="shared" si="60"/>
        <v>0</v>
      </c>
      <c r="Q1951" s="20" t="s">
        <v>4242</v>
      </c>
      <c r="R1951" s="20">
        <v>10594.35</v>
      </c>
      <c r="S1951" s="19">
        <f t="shared" si="61"/>
        <v>0</v>
      </c>
      <c r="T1951" s="20"/>
      <c r="U1951" s="20"/>
      <c r="V1951" s="20"/>
    </row>
    <row r="1952" spans="5:22" ht="15" hidden="1" customHeight="1" x14ac:dyDescent="0.25">
      <c r="E1952" s="20" t="s">
        <v>4597</v>
      </c>
      <c r="F1952" s="12">
        <v>472.43</v>
      </c>
      <c r="H1952" s="20" t="s">
        <v>4243</v>
      </c>
      <c r="I1952" s="12">
        <v>21668.15</v>
      </c>
      <c r="J1952" s="20" t="s">
        <v>14133</v>
      </c>
      <c r="L1952" s="43" t="s">
        <v>4243</v>
      </c>
      <c r="M1952" s="12">
        <v>21668.15</v>
      </c>
      <c r="N1952" s="19">
        <f t="shared" si="60"/>
        <v>9.9999999983992893E-3</v>
      </c>
      <c r="Q1952" s="20" t="s">
        <v>4243</v>
      </c>
      <c r="R1952" s="20">
        <v>21668.16</v>
      </c>
      <c r="S1952" s="19">
        <f t="shared" si="61"/>
        <v>-9.9999999983992893E-3</v>
      </c>
      <c r="T1952" s="20"/>
      <c r="U1952" s="20"/>
      <c r="V1952" s="20"/>
    </row>
    <row r="1953" spans="5:22" ht="15" hidden="1" customHeight="1" x14ac:dyDescent="0.25">
      <c r="E1953" s="20" t="s">
        <v>4598</v>
      </c>
      <c r="F1953" s="12">
        <v>944.85</v>
      </c>
      <c r="H1953" s="20" t="s">
        <v>4244</v>
      </c>
      <c r="I1953" s="12">
        <v>3696.6</v>
      </c>
      <c r="J1953" s="20" t="s">
        <v>14133</v>
      </c>
      <c r="L1953" s="43" t="s">
        <v>4244</v>
      </c>
      <c r="M1953" s="12">
        <v>3696.6</v>
      </c>
      <c r="N1953" s="19">
        <f t="shared" si="60"/>
        <v>0</v>
      </c>
      <c r="Q1953" s="20" t="s">
        <v>4244</v>
      </c>
      <c r="R1953" s="20">
        <v>3696.6</v>
      </c>
      <c r="S1953" s="19">
        <f t="shared" si="61"/>
        <v>0</v>
      </c>
      <c r="T1953" s="20"/>
      <c r="U1953" s="20"/>
      <c r="V1953" s="20"/>
    </row>
    <row r="1954" spans="5:22" ht="15" hidden="1" customHeight="1" x14ac:dyDescent="0.25">
      <c r="E1954" s="20" t="s">
        <v>4599</v>
      </c>
      <c r="F1954" s="12">
        <v>358.23</v>
      </c>
      <c r="H1954" s="20" t="s">
        <v>590</v>
      </c>
      <c r="I1954" s="12">
        <v>51396.13</v>
      </c>
      <c r="J1954" s="20" t="s">
        <v>14132</v>
      </c>
      <c r="L1954" s="43" t="s">
        <v>590</v>
      </c>
      <c r="M1954" s="12">
        <v>51396.13</v>
      </c>
      <c r="N1954" s="19">
        <f t="shared" si="60"/>
        <v>-9.9999999947613105E-3</v>
      </c>
      <c r="Q1954" s="20" t="s">
        <v>590</v>
      </c>
      <c r="R1954" s="20">
        <v>51396.12</v>
      </c>
      <c r="S1954" s="19">
        <f t="shared" si="61"/>
        <v>9.9999999947613105E-3</v>
      </c>
      <c r="T1954" s="20"/>
      <c r="U1954" s="20"/>
      <c r="V1954" s="20"/>
    </row>
    <row r="1955" spans="5:22" ht="15" hidden="1" customHeight="1" x14ac:dyDescent="0.25">
      <c r="E1955" s="20" t="s">
        <v>4600</v>
      </c>
      <c r="F1955" s="12">
        <v>335.15</v>
      </c>
      <c r="H1955" s="20" t="s">
        <v>4245</v>
      </c>
      <c r="I1955" s="12">
        <v>6987.83</v>
      </c>
      <c r="J1955" s="20" t="s">
        <v>14133</v>
      </c>
      <c r="L1955" s="43" t="s">
        <v>4245</v>
      </c>
      <c r="M1955" s="12">
        <v>6987.83</v>
      </c>
      <c r="N1955" s="19">
        <f t="shared" si="60"/>
        <v>-1.0000000000218279E-2</v>
      </c>
      <c r="Q1955" s="20" t="s">
        <v>4245</v>
      </c>
      <c r="R1955" s="20">
        <v>6987.82</v>
      </c>
      <c r="S1955" s="19">
        <f t="shared" si="61"/>
        <v>1.0000000000218279E-2</v>
      </c>
      <c r="T1955" s="20"/>
      <c r="U1955" s="20"/>
      <c r="V1955" s="20"/>
    </row>
    <row r="1956" spans="5:22" ht="15" hidden="1" customHeight="1" x14ac:dyDescent="0.25">
      <c r="E1956" s="20" t="s">
        <v>4602</v>
      </c>
      <c r="F1956" s="12">
        <v>472.43</v>
      </c>
      <c r="H1956" s="20" t="s">
        <v>4246</v>
      </c>
      <c r="I1956" s="12">
        <v>23173.07</v>
      </c>
      <c r="J1956" s="20" t="s">
        <v>14133</v>
      </c>
      <c r="L1956" s="43" t="s">
        <v>4246</v>
      </c>
      <c r="M1956" s="12">
        <v>23173.07</v>
      </c>
      <c r="N1956" s="19">
        <f t="shared" si="60"/>
        <v>-9.9999999983992893E-3</v>
      </c>
      <c r="Q1956" s="20" t="s">
        <v>4246</v>
      </c>
      <c r="R1956" s="20">
        <v>23173.06</v>
      </c>
      <c r="S1956" s="19">
        <f t="shared" si="61"/>
        <v>9.9999999983992893E-3</v>
      </c>
      <c r="T1956" s="20"/>
      <c r="U1956" s="20"/>
      <c r="V1956" s="20"/>
    </row>
    <row r="1957" spans="5:22" ht="15" hidden="1" customHeight="1" x14ac:dyDescent="0.25">
      <c r="E1957" s="20" t="s">
        <v>4604</v>
      </c>
      <c r="F1957" s="12">
        <v>1857.91</v>
      </c>
      <c r="H1957" s="20" t="s">
        <v>4247</v>
      </c>
      <c r="I1957" s="12">
        <v>236.21</v>
      </c>
      <c r="J1957" s="20" t="s">
        <v>14133</v>
      </c>
      <c r="L1957" s="43" t="s">
        <v>4247</v>
      </c>
      <c r="M1957" s="12">
        <v>236.21</v>
      </c>
      <c r="N1957" s="19">
        <f t="shared" si="60"/>
        <v>0</v>
      </c>
      <c r="Q1957" s="20" t="s">
        <v>4247</v>
      </c>
      <c r="R1957" s="20">
        <v>236.21</v>
      </c>
      <c r="S1957" s="19">
        <f t="shared" si="61"/>
        <v>0</v>
      </c>
      <c r="T1957" s="20"/>
      <c r="U1957" s="20"/>
      <c r="V1957" s="20"/>
    </row>
    <row r="1958" spans="5:22" ht="15" hidden="1" customHeight="1" x14ac:dyDescent="0.25">
      <c r="E1958" s="20" t="s">
        <v>4605</v>
      </c>
      <c r="F1958" s="12">
        <v>520</v>
      </c>
      <c r="H1958" s="20" t="s">
        <v>4248</v>
      </c>
      <c r="I1958" s="12">
        <v>11941.24</v>
      </c>
      <c r="J1958" s="20" t="s">
        <v>14133</v>
      </c>
      <c r="L1958" s="43" t="s">
        <v>4248</v>
      </c>
      <c r="M1958" s="12">
        <v>11941.24</v>
      </c>
      <c r="N1958" s="19">
        <f t="shared" si="60"/>
        <v>-1.0000000000218279E-2</v>
      </c>
      <c r="Q1958" s="20" t="s">
        <v>4248</v>
      </c>
      <c r="R1958" s="20">
        <v>11941.23</v>
      </c>
      <c r="S1958" s="19">
        <f t="shared" si="61"/>
        <v>1.0000000000218279E-2</v>
      </c>
      <c r="T1958" s="20"/>
      <c r="U1958" s="20"/>
      <c r="V1958" s="20"/>
    </row>
    <row r="1959" spans="5:22" ht="15" hidden="1" customHeight="1" x14ac:dyDescent="0.25">
      <c r="E1959" s="20" t="s">
        <v>4606</v>
      </c>
      <c r="F1959" s="12">
        <v>955.42000000000007</v>
      </c>
      <c r="H1959" s="20" t="s">
        <v>4249</v>
      </c>
      <c r="I1959" s="12">
        <v>2749.28</v>
      </c>
      <c r="J1959" s="20" t="s">
        <v>14133</v>
      </c>
      <c r="L1959" s="43" t="s">
        <v>4249</v>
      </c>
      <c r="M1959" s="12">
        <v>2749.28</v>
      </c>
      <c r="N1959" s="19">
        <f t="shared" si="60"/>
        <v>9.9999999997635314E-3</v>
      </c>
      <c r="Q1959" s="20" t="s">
        <v>4249</v>
      </c>
      <c r="R1959" s="20">
        <v>2749.29</v>
      </c>
      <c r="S1959" s="19">
        <f t="shared" si="61"/>
        <v>-9.9999999997635314E-3</v>
      </c>
      <c r="T1959" s="20"/>
      <c r="U1959" s="20"/>
      <c r="V1959" s="20"/>
    </row>
    <row r="1960" spans="5:22" ht="15" hidden="1" customHeight="1" x14ac:dyDescent="0.25">
      <c r="E1960" s="20" t="s">
        <v>4608</v>
      </c>
      <c r="F1960" s="12">
        <v>4109.5200000000004</v>
      </c>
      <c r="H1960" s="20" t="s">
        <v>4250</v>
      </c>
      <c r="I1960" s="12">
        <v>21716.36</v>
      </c>
      <c r="J1960" s="20" t="s">
        <v>14133</v>
      </c>
      <c r="L1960" s="43" t="s">
        <v>4250</v>
      </c>
      <c r="M1960" s="12">
        <v>21716.36</v>
      </c>
      <c r="N1960" s="19">
        <f t="shared" si="60"/>
        <v>9.9999999983992893E-3</v>
      </c>
      <c r="Q1960" s="20" t="s">
        <v>4250</v>
      </c>
      <c r="R1960" s="20">
        <v>21716.37</v>
      </c>
      <c r="S1960" s="19">
        <f t="shared" si="61"/>
        <v>-9.9999999983992893E-3</v>
      </c>
      <c r="T1960" s="20"/>
      <c r="U1960" s="20"/>
      <c r="V1960" s="20"/>
    </row>
    <row r="1961" spans="5:22" ht="15" hidden="1" customHeight="1" x14ac:dyDescent="0.25">
      <c r="E1961" s="20" t="s">
        <v>4609</v>
      </c>
      <c r="F1961" s="12">
        <v>1735.67</v>
      </c>
      <c r="H1961" s="20" t="s">
        <v>4251</v>
      </c>
      <c r="I1961" s="12">
        <v>2125.92</v>
      </c>
      <c r="J1961" s="20" t="s">
        <v>14133</v>
      </c>
      <c r="L1961" s="43" t="s">
        <v>4251</v>
      </c>
      <c r="M1961" s="12">
        <v>2125.92</v>
      </c>
      <c r="N1961" s="19">
        <f t="shared" si="60"/>
        <v>0</v>
      </c>
      <c r="Q1961" s="20" t="s">
        <v>4251</v>
      </c>
      <c r="R1961" s="20">
        <v>2125.92</v>
      </c>
      <c r="S1961" s="19">
        <f t="shared" si="61"/>
        <v>0</v>
      </c>
      <c r="T1961" s="20"/>
      <c r="U1961" s="20"/>
      <c r="V1961" s="20"/>
    </row>
    <row r="1962" spans="5:22" ht="15" hidden="1" customHeight="1" x14ac:dyDescent="0.25">
      <c r="E1962" s="20" t="s">
        <v>4611</v>
      </c>
      <c r="F1962" s="12">
        <v>548.98</v>
      </c>
      <c r="H1962" s="20" t="s">
        <v>4253</v>
      </c>
      <c r="I1962" s="12">
        <v>2118.81</v>
      </c>
      <c r="J1962" s="20" t="s">
        <v>14133</v>
      </c>
      <c r="L1962" s="43" t="s">
        <v>4253</v>
      </c>
      <c r="M1962" s="12">
        <v>2118.81</v>
      </c>
      <c r="N1962" s="19">
        <f t="shared" si="60"/>
        <v>0</v>
      </c>
      <c r="Q1962" s="20" t="s">
        <v>4253</v>
      </c>
      <c r="R1962" s="20">
        <v>2118.81</v>
      </c>
      <c r="S1962" s="19">
        <f t="shared" si="61"/>
        <v>0</v>
      </c>
      <c r="T1962" s="20"/>
      <c r="U1962" s="20"/>
      <c r="V1962" s="20"/>
    </row>
    <row r="1963" spans="5:22" ht="15" hidden="1" customHeight="1" x14ac:dyDescent="0.25">
      <c r="E1963" s="20" t="s">
        <v>4612</v>
      </c>
      <c r="F1963" s="12">
        <v>358.23</v>
      </c>
      <c r="H1963" s="20" t="s">
        <v>4254</v>
      </c>
      <c r="I1963" s="12">
        <v>17324.75</v>
      </c>
      <c r="J1963" s="20" t="s">
        <v>14133</v>
      </c>
      <c r="L1963" s="43" t="s">
        <v>4254</v>
      </c>
      <c r="M1963" s="12">
        <v>17324.75</v>
      </c>
      <c r="N1963" s="19">
        <f t="shared" si="60"/>
        <v>9.9999999983992893E-3</v>
      </c>
      <c r="Q1963" s="20" t="s">
        <v>4254</v>
      </c>
      <c r="R1963" s="20">
        <v>17324.759999999998</v>
      </c>
      <c r="S1963" s="19">
        <f t="shared" si="61"/>
        <v>-9.9999999983992893E-3</v>
      </c>
      <c r="T1963" s="20"/>
      <c r="U1963" s="20"/>
      <c r="V1963" s="20"/>
    </row>
    <row r="1964" spans="5:22" ht="15" hidden="1" customHeight="1" x14ac:dyDescent="0.25">
      <c r="E1964" s="20" t="s">
        <v>4613</v>
      </c>
      <c r="F1964" s="12">
        <v>1919.1299999999999</v>
      </c>
      <c r="H1964" s="20" t="s">
        <v>4255</v>
      </c>
      <c r="I1964" s="12">
        <v>1181.07</v>
      </c>
      <c r="J1964" s="20" t="s">
        <v>14133</v>
      </c>
      <c r="L1964" s="43" t="s">
        <v>4255</v>
      </c>
      <c r="M1964" s="12">
        <v>1181.07</v>
      </c>
      <c r="N1964" s="19">
        <f t="shared" si="60"/>
        <v>0</v>
      </c>
      <c r="Q1964" s="20" t="s">
        <v>4255</v>
      </c>
      <c r="R1964" s="20">
        <v>1181.07</v>
      </c>
      <c r="S1964" s="19">
        <f t="shared" si="61"/>
        <v>0</v>
      </c>
      <c r="T1964" s="20"/>
      <c r="U1964" s="20"/>
      <c r="V1964" s="20"/>
    </row>
    <row r="1965" spans="5:22" ht="15" hidden="1" customHeight="1" x14ac:dyDescent="0.25">
      <c r="E1965" s="20" t="s">
        <v>4614</v>
      </c>
      <c r="F1965" s="12">
        <v>723.54</v>
      </c>
      <c r="H1965" s="20" t="s">
        <v>4256</v>
      </c>
      <c r="I1965" s="12">
        <v>1889.71</v>
      </c>
      <c r="J1965" s="20" t="s">
        <v>14133</v>
      </c>
      <c r="L1965" s="43" t="s">
        <v>4256</v>
      </c>
      <c r="M1965" s="12">
        <v>1889.71</v>
      </c>
      <c r="N1965" s="19">
        <f t="shared" si="60"/>
        <v>0</v>
      </c>
      <c r="Q1965" s="20" t="s">
        <v>4256</v>
      </c>
      <c r="R1965" s="20">
        <v>1889.71</v>
      </c>
      <c r="S1965" s="19">
        <f t="shared" si="61"/>
        <v>0</v>
      </c>
      <c r="T1965" s="20"/>
      <c r="U1965" s="20"/>
      <c r="V1965" s="20"/>
    </row>
    <row r="1966" spans="5:22" ht="15" hidden="1" customHeight="1" x14ac:dyDescent="0.25">
      <c r="E1966" s="20" t="s">
        <v>4615</v>
      </c>
      <c r="F1966" s="12">
        <v>2187.61</v>
      </c>
      <c r="H1966" s="20" t="s">
        <v>4257</v>
      </c>
      <c r="I1966" s="12">
        <v>20789.71</v>
      </c>
      <c r="J1966" s="20" t="s">
        <v>14133</v>
      </c>
      <c r="L1966" s="43" t="s">
        <v>4257</v>
      </c>
      <c r="M1966" s="12">
        <v>20789.71</v>
      </c>
      <c r="N1966" s="19">
        <f t="shared" si="60"/>
        <v>0</v>
      </c>
      <c r="Q1966" s="20" t="s">
        <v>4257</v>
      </c>
      <c r="R1966" s="20">
        <v>20789.71</v>
      </c>
      <c r="S1966" s="19">
        <f t="shared" si="61"/>
        <v>0</v>
      </c>
      <c r="T1966" s="20"/>
      <c r="U1966" s="20"/>
      <c r="V1966" s="20"/>
    </row>
    <row r="1967" spans="5:22" hidden="1" x14ac:dyDescent="0.25">
      <c r="E1967" s="20" t="s">
        <v>4617</v>
      </c>
      <c r="F1967" s="12">
        <v>2069.9499999999998</v>
      </c>
      <c r="H1967" s="20" t="s">
        <v>4258</v>
      </c>
      <c r="I1967" s="12">
        <v>727.4</v>
      </c>
      <c r="J1967" s="20" t="s">
        <v>14133</v>
      </c>
      <c r="L1967" s="43" t="s">
        <v>4258</v>
      </c>
      <c r="M1967" s="12">
        <v>727.4</v>
      </c>
      <c r="N1967" s="19">
        <f t="shared" si="60"/>
        <v>-9.9999999999909051E-3</v>
      </c>
      <c r="Q1967" s="21" t="s">
        <v>4258</v>
      </c>
      <c r="R1967" s="21">
        <v>727.39</v>
      </c>
      <c r="S1967" s="19">
        <f t="shared" si="61"/>
        <v>9.9999999999909051E-3</v>
      </c>
      <c r="T1967" s="21"/>
      <c r="U1967" s="21"/>
      <c r="V1967" s="21"/>
    </row>
    <row r="1968" spans="5:22" ht="15" hidden="1" customHeight="1" x14ac:dyDescent="0.25">
      <c r="E1968" s="20" t="s">
        <v>4618</v>
      </c>
      <c r="F1968" s="12">
        <v>355.55</v>
      </c>
      <c r="H1968" s="20" t="s">
        <v>591</v>
      </c>
      <c r="I1968" s="12">
        <v>4117.29</v>
      </c>
      <c r="J1968" s="20" t="s">
        <v>14132</v>
      </c>
      <c r="L1968" s="43" t="s">
        <v>591</v>
      </c>
      <c r="M1968" s="12">
        <v>4117.29</v>
      </c>
      <c r="N1968" s="19">
        <f t="shared" si="60"/>
        <v>-1.0000000000218279E-2</v>
      </c>
      <c r="Q1968" s="20" t="s">
        <v>591</v>
      </c>
      <c r="R1968" s="20">
        <v>4117.28</v>
      </c>
      <c r="S1968" s="19">
        <f t="shared" si="61"/>
        <v>1.0000000000218279E-2</v>
      </c>
      <c r="T1968" s="20"/>
      <c r="U1968" s="20"/>
      <c r="V1968" s="20"/>
    </row>
    <row r="1969" spans="5:22" ht="15" hidden="1" customHeight="1" x14ac:dyDescent="0.25">
      <c r="E1969" s="20" t="s">
        <v>4620</v>
      </c>
      <c r="F1969" s="12">
        <v>2354.66</v>
      </c>
      <c r="H1969" s="20" t="s">
        <v>592</v>
      </c>
      <c r="I1969" s="12">
        <v>83825.77</v>
      </c>
      <c r="J1969" s="20" t="s">
        <v>14132</v>
      </c>
      <c r="L1969" s="43" t="s">
        <v>592</v>
      </c>
      <c r="M1969" s="12">
        <v>83825.77</v>
      </c>
      <c r="N1969" s="19">
        <f t="shared" si="60"/>
        <v>0</v>
      </c>
      <c r="Q1969" s="20" t="s">
        <v>592</v>
      </c>
      <c r="R1969" s="20">
        <v>83825.77</v>
      </c>
      <c r="S1969" s="19">
        <f t="shared" si="61"/>
        <v>0</v>
      </c>
      <c r="T1969" s="20"/>
      <c r="U1969" s="20"/>
      <c r="V1969" s="20"/>
    </row>
    <row r="1970" spans="5:22" ht="15" hidden="1" customHeight="1" x14ac:dyDescent="0.25">
      <c r="E1970" s="20" t="s">
        <v>4621</v>
      </c>
      <c r="F1970" s="12">
        <v>1715.35</v>
      </c>
      <c r="H1970" s="20" t="s">
        <v>4259</v>
      </c>
      <c r="I1970" s="12">
        <v>114.5</v>
      </c>
      <c r="J1970" s="20" t="s">
        <v>14133</v>
      </c>
      <c r="L1970" s="43" t="s">
        <v>4259</v>
      </c>
      <c r="M1970" s="12">
        <v>114.5</v>
      </c>
      <c r="N1970" s="19">
        <f t="shared" si="60"/>
        <v>0</v>
      </c>
      <c r="Q1970" s="20" t="s">
        <v>4259</v>
      </c>
      <c r="R1970" s="20">
        <v>114.5</v>
      </c>
      <c r="S1970" s="19">
        <f t="shared" si="61"/>
        <v>0</v>
      </c>
      <c r="T1970" s="20"/>
      <c r="U1970" s="20"/>
      <c r="V1970" s="20"/>
    </row>
    <row r="1971" spans="5:22" ht="15" hidden="1" customHeight="1" x14ac:dyDescent="0.25">
      <c r="E1971" s="20" t="s">
        <v>4622</v>
      </c>
      <c r="F1971" s="12">
        <v>1377.78</v>
      </c>
      <c r="H1971" s="20" t="s">
        <v>4260</v>
      </c>
      <c r="I1971" s="12">
        <v>19634.72</v>
      </c>
      <c r="J1971" s="20" t="s">
        <v>14133</v>
      </c>
      <c r="L1971" s="43" t="s">
        <v>4260</v>
      </c>
      <c r="M1971" s="12">
        <v>19634.72</v>
      </c>
      <c r="N1971" s="19">
        <f t="shared" si="60"/>
        <v>0</v>
      </c>
      <c r="Q1971" s="20" t="s">
        <v>4260</v>
      </c>
      <c r="R1971" s="20">
        <v>19634.72</v>
      </c>
      <c r="S1971" s="19">
        <f t="shared" si="61"/>
        <v>0</v>
      </c>
      <c r="T1971" s="20"/>
      <c r="U1971" s="20"/>
      <c r="V1971" s="20"/>
    </row>
    <row r="1972" spans="5:22" hidden="1" x14ac:dyDescent="0.25">
      <c r="E1972" s="20" t="s">
        <v>4623</v>
      </c>
      <c r="F1972" s="12">
        <v>3542.52</v>
      </c>
      <c r="H1972" s="20" t="s">
        <v>4261</v>
      </c>
      <c r="I1972" s="12">
        <v>4434.68</v>
      </c>
      <c r="J1972" s="20" t="s">
        <v>14133</v>
      </c>
      <c r="L1972" s="43" t="s">
        <v>4261</v>
      </c>
      <c r="M1972" s="12">
        <v>4434.68</v>
      </c>
      <c r="N1972" s="19">
        <f t="shared" si="60"/>
        <v>9.999999999308784E-3</v>
      </c>
      <c r="Q1972" s="21" t="s">
        <v>4261</v>
      </c>
      <c r="R1972" s="21">
        <v>4434.6899999999996</v>
      </c>
      <c r="S1972" s="19">
        <f t="shared" si="61"/>
        <v>-9.999999999308784E-3</v>
      </c>
      <c r="T1972" s="21"/>
      <c r="U1972" s="21"/>
      <c r="V1972" s="21"/>
    </row>
    <row r="1973" spans="5:22" ht="15" hidden="1" customHeight="1" x14ac:dyDescent="0.25">
      <c r="E1973" s="20" t="s">
        <v>4625</v>
      </c>
      <c r="F1973" s="12">
        <v>229.51</v>
      </c>
      <c r="H1973" s="20" t="s">
        <v>4262</v>
      </c>
      <c r="I1973" s="12">
        <v>11262.87</v>
      </c>
      <c r="J1973" s="20" t="s">
        <v>14133</v>
      </c>
      <c r="L1973" s="43" t="s">
        <v>4262</v>
      </c>
      <c r="M1973" s="12">
        <v>11262.87</v>
      </c>
      <c r="N1973" s="19">
        <f t="shared" si="60"/>
        <v>0</v>
      </c>
      <c r="Q1973" s="20" t="s">
        <v>4262</v>
      </c>
      <c r="R1973" s="20">
        <v>11262.87</v>
      </c>
      <c r="S1973" s="19">
        <f t="shared" si="61"/>
        <v>0</v>
      </c>
      <c r="T1973" s="20"/>
      <c r="U1973" s="20"/>
      <c r="V1973" s="20"/>
    </row>
    <row r="1974" spans="5:22" ht="15" hidden="1" customHeight="1" x14ac:dyDescent="0.25">
      <c r="E1974" s="20" t="s">
        <v>4627</v>
      </c>
      <c r="F1974" s="12">
        <v>1653.49</v>
      </c>
      <c r="H1974" s="20" t="s">
        <v>4263</v>
      </c>
      <c r="I1974" s="12">
        <v>17831.990000000002</v>
      </c>
      <c r="J1974" s="20" t="s">
        <v>14133</v>
      </c>
      <c r="L1974" s="43" t="s">
        <v>4263</v>
      </c>
      <c r="M1974" s="12">
        <v>17831.990000000002</v>
      </c>
      <c r="N1974" s="19">
        <f t="shared" si="60"/>
        <v>-1.0000000002037268E-2</v>
      </c>
      <c r="Q1974" s="20" t="s">
        <v>4263</v>
      </c>
      <c r="R1974" s="20">
        <v>17831.98</v>
      </c>
      <c r="S1974" s="19">
        <f t="shared" si="61"/>
        <v>1.0000000002037268E-2</v>
      </c>
      <c r="T1974" s="20"/>
      <c r="U1974" s="20"/>
      <c r="V1974" s="20"/>
    </row>
    <row r="1975" spans="5:22" hidden="1" x14ac:dyDescent="0.25">
      <c r="E1975" s="20" t="s">
        <v>4629</v>
      </c>
      <c r="F1975" s="12">
        <v>626.13</v>
      </c>
      <c r="H1975" s="20" t="s">
        <v>4264</v>
      </c>
      <c r="I1975" s="12">
        <v>11074.64</v>
      </c>
      <c r="J1975" s="20" t="s">
        <v>14133</v>
      </c>
      <c r="L1975" s="43" t="s">
        <v>4264</v>
      </c>
      <c r="M1975" s="12">
        <v>11074.64</v>
      </c>
      <c r="N1975" s="19">
        <f t="shared" si="60"/>
        <v>0</v>
      </c>
      <c r="Q1975" s="21" t="s">
        <v>4264</v>
      </c>
      <c r="R1975" s="21">
        <v>11074.64</v>
      </c>
      <c r="S1975" s="19">
        <f t="shared" si="61"/>
        <v>0</v>
      </c>
      <c r="T1975" s="21"/>
      <c r="U1975" s="21"/>
      <c r="V1975" s="21"/>
    </row>
    <row r="1976" spans="5:22" ht="15" hidden="1" customHeight="1" x14ac:dyDescent="0.25">
      <c r="E1976" s="20" t="s">
        <v>4630</v>
      </c>
      <c r="F1976" s="12">
        <v>2834.56</v>
      </c>
      <c r="H1976" s="20" t="s">
        <v>4265</v>
      </c>
      <c r="I1976" s="12">
        <v>2834.56</v>
      </c>
      <c r="J1976" s="20" t="s">
        <v>14133</v>
      </c>
      <c r="L1976" s="43" t="s">
        <v>4265</v>
      </c>
      <c r="M1976" s="12">
        <v>2834.56</v>
      </c>
      <c r="N1976" s="19">
        <f t="shared" si="60"/>
        <v>0</v>
      </c>
      <c r="Q1976" s="20" t="s">
        <v>4265</v>
      </c>
      <c r="R1976" s="20">
        <v>2834.56</v>
      </c>
      <c r="S1976" s="19">
        <f t="shared" si="61"/>
        <v>0</v>
      </c>
      <c r="T1976" s="20"/>
      <c r="U1976" s="20"/>
      <c r="V1976" s="20"/>
    </row>
    <row r="1977" spans="5:22" ht="15" hidden="1" customHeight="1" x14ac:dyDescent="0.25">
      <c r="E1977" s="20" t="s">
        <v>4632</v>
      </c>
      <c r="F1977" s="12">
        <v>2834.56</v>
      </c>
      <c r="H1977" s="20" t="s">
        <v>4266</v>
      </c>
      <c r="I1977" s="12">
        <v>7998.9</v>
      </c>
      <c r="J1977" s="20" t="s">
        <v>14133</v>
      </c>
      <c r="L1977" s="43" t="s">
        <v>4266</v>
      </c>
      <c r="M1977" s="12">
        <v>7998.9</v>
      </c>
      <c r="N1977" s="19">
        <f t="shared" si="60"/>
        <v>-9.999999999308784E-3</v>
      </c>
      <c r="Q1977" s="20" t="s">
        <v>4266</v>
      </c>
      <c r="R1977" s="20">
        <v>7998.89</v>
      </c>
      <c r="S1977" s="19">
        <f t="shared" si="61"/>
        <v>9.999999999308784E-3</v>
      </c>
      <c r="T1977" s="20"/>
      <c r="U1977" s="20"/>
      <c r="V1977" s="20"/>
    </row>
    <row r="1978" spans="5:22" ht="15" hidden="1" customHeight="1" x14ac:dyDescent="0.25">
      <c r="E1978" s="20" t="s">
        <v>4633</v>
      </c>
      <c r="F1978" s="12">
        <v>1775.51</v>
      </c>
      <c r="H1978" s="20" t="s">
        <v>4267</v>
      </c>
      <c r="I1978" s="12">
        <v>6977.4</v>
      </c>
      <c r="J1978" s="20" t="s">
        <v>14133</v>
      </c>
      <c r="L1978" s="43" t="s">
        <v>4267</v>
      </c>
      <c r="M1978" s="12">
        <v>6977.4</v>
      </c>
      <c r="N1978" s="19">
        <f t="shared" si="60"/>
        <v>0</v>
      </c>
      <c r="Q1978" s="20" t="s">
        <v>4267</v>
      </c>
      <c r="R1978" s="20">
        <v>6977.4</v>
      </c>
      <c r="S1978" s="19">
        <f t="shared" si="61"/>
        <v>0</v>
      </c>
      <c r="T1978" s="20"/>
      <c r="U1978" s="20"/>
      <c r="V1978" s="20"/>
    </row>
    <row r="1979" spans="5:22" hidden="1" x14ac:dyDescent="0.25">
      <c r="E1979" s="20" t="s">
        <v>4635</v>
      </c>
      <c r="F1979" s="12">
        <v>428.61</v>
      </c>
      <c r="H1979" s="20" t="s">
        <v>4268</v>
      </c>
      <c r="I1979" s="12">
        <v>3880.11</v>
      </c>
      <c r="J1979" s="20" t="s">
        <v>14133</v>
      </c>
      <c r="L1979" s="43" t="s">
        <v>4268</v>
      </c>
      <c r="M1979" s="12">
        <v>3880.11</v>
      </c>
      <c r="N1979" s="19">
        <f t="shared" si="60"/>
        <v>0</v>
      </c>
      <c r="Q1979" s="21" t="s">
        <v>4268</v>
      </c>
      <c r="R1979" s="21">
        <v>3880.11</v>
      </c>
      <c r="S1979" s="19">
        <f t="shared" si="61"/>
        <v>0</v>
      </c>
      <c r="T1979" s="21"/>
      <c r="U1979" s="21"/>
      <c r="V1979" s="21"/>
    </row>
    <row r="1980" spans="5:22" hidden="1" x14ac:dyDescent="0.25">
      <c r="E1980" s="20" t="s">
        <v>4637</v>
      </c>
      <c r="F1980" s="12">
        <v>1071.42</v>
      </c>
      <c r="H1980" s="20" t="s">
        <v>4270</v>
      </c>
      <c r="I1980" s="12">
        <v>2976.51</v>
      </c>
      <c r="J1980" s="20" t="s">
        <v>14133</v>
      </c>
      <c r="L1980" s="43" t="s">
        <v>4270</v>
      </c>
      <c r="M1980" s="12">
        <v>2976.51</v>
      </c>
      <c r="N1980" s="19">
        <f t="shared" si="60"/>
        <v>0</v>
      </c>
      <c r="Q1980" s="21" t="s">
        <v>4270</v>
      </c>
      <c r="R1980" s="21">
        <v>2976.51</v>
      </c>
      <c r="S1980" s="19">
        <f t="shared" si="61"/>
        <v>0</v>
      </c>
      <c r="T1980" s="21"/>
      <c r="U1980" s="21"/>
      <c r="V1980" s="21"/>
    </row>
    <row r="1981" spans="5:22" ht="15" hidden="1" customHeight="1" x14ac:dyDescent="0.25">
      <c r="E1981" s="20" t="s">
        <v>4638</v>
      </c>
      <c r="F1981" s="12">
        <v>854.59</v>
      </c>
      <c r="H1981" s="20" t="s">
        <v>4271</v>
      </c>
      <c r="I1981" s="12">
        <v>20979.71</v>
      </c>
      <c r="J1981" s="20" t="s">
        <v>14133</v>
      </c>
      <c r="L1981" s="43" t="s">
        <v>4271</v>
      </c>
      <c r="M1981" s="12">
        <v>20979.71</v>
      </c>
      <c r="N1981" s="19">
        <f t="shared" si="60"/>
        <v>0</v>
      </c>
      <c r="Q1981" s="20" t="s">
        <v>4271</v>
      </c>
      <c r="R1981" s="20">
        <v>20979.71</v>
      </c>
      <c r="S1981" s="19">
        <f t="shared" si="61"/>
        <v>0</v>
      </c>
      <c r="T1981" s="20"/>
      <c r="U1981" s="20"/>
      <c r="V1981" s="20"/>
    </row>
    <row r="1982" spans="5:22" ht="15" hidden="1" customHeight="1" x14ac:dyDescent="0.25">
      <c r="E1982" s="20" t="s">
        <v>4639</v>
      </c>
      <c r="F1982" s="12">
        <v>1184.69</v>
      </c>
      <c r="H1982" s="20" t="s">
        <v>4272</v>
      </c>
      <c r="I1982" s="12">
        <v>10425.49</v>
      </c>
      <c r="J1982" s="20" t="s">
        <v>14133</v>
      </c>
      <c r="L1982" s="43" t="s">
        <v>4272</v>
      </c>
      <c r="M1982" s="12">
        <v>10425.49</v>
      </c>
      <c r="N1982" s="19">
        <f t="shared" si="60"/>
        <v>1.0000000000218279E-2</v>
      </c>
      <c r="Q1982" s="20" t="s">
        <v>4272</v>
      </c>
      <c r="R1982" s="20">
        <v>10425.5</v>
      </c>
      <c r="S1982" s="19">
        <f t="shared" si="61"/>
        <v>-1.0000000000218279E-2</v>
      </c>
      <c r="T1982" s="20"/>
      <c r="U1982" s="20"/>
      <c r="V1982" s="20"/>
    </row>
    <row r="1983" spans="5:22" hidden="1" x14ac:dyDescent="0.25">
      <c r="E1983" s="20" t="s">
        <v>4641</v>
      </c>
      <c r="F1983" s="12">
        <v>3373.28</v>
      </c>
      <c r="H1983" s="20" t="s">
        <v>4274</v>
      </c>
      <c r="I1983" s="12">
        <v>3753.92</v>
      </c>
      <c r="J1983" s="20" t="s">
        <v>14133</v>
      </c>
      <c r="L1983" s="43" t="s">
        <v>4274</v>
      </c>
      <c r="M1983" s="12">
        <v>3753.92</v>
      </c>
      <c r="N1983" s="19">
        <f t="shared" si="60"/>
        <v>0</v>
      </c>
      <c r="Q1983" s="21" t="s">
        <v>4274</v>
      </c>
      <c r="R1983" s="21">
        <v>3753.92</v>
      </c>
      <c r="S1983" s="19">
        <f t="shared" si="61"/>
        <v>0</v>
      </c>
      <c r="T1983" s="21"/>
      <c r="U1983" s="21"/>
      <c r="V1983" s="21"/>
    </row>
    <row r="1984" spans="5:22" ht="15" hidden="1" customHeight="1" x14ac:dyDescent="0.25">
      <c r="E1984" s="20" t="s">
        <v>4643</v>
      </c>
      <c r="F1984" s="12">
        <v>722.42</v>
      </c>
      <c r="H1984" s="20" t="s">
        <v>4275</v>
      </c>
      <c r="I1984" s="12">
        <v>16322.7</v>
      </c>
      <c r="J1984" s="20" t="s">
        <v>14133</v>
      </c>
      <c r="L1984" s="43" t="s">
        <v>4275</v>
      </c>
      <c r="M1984" s="12">
        <v>16322.7</v>
      </c>
      <c r="N1984" s="19">
        <f t="shared" si="60"/>
        <v>-1.0000000000218279E-2</v>
      </c>
      <c r="Q1984" s="20" t="s">
        <v>4275</v>
      </c>
      <c r="R1984" s="20">
        <v>16322.69</v>
      </c>
      <c r="S1984" s="19">
        <f t="shared" si="61"/>
        <v>1.0000000000218279E-2</v>
      </c>
      <c r="T1984" s="20"/>
      <c r="U1984" s="20"/>
      <c r="V1984" s="20"/>
    </row>
    <row r="1985" spans="5:22" hidden="1" x14ac:dyDescent="0.25">
      <c r="E1985" s="20" t="s">
        <v>4644</v>
      </c>
      <c r="F1985" s="12">
        <v>685.29</v>
      </c>
      <c r="H1985" s="20" t="s">
        <v>4276</v>
      </c>
      <c r="I1985" s="12">
        <v>1783.53</v>
      </c>
      <c r="J1985" s="20" t="s">
        <v>14133</v>
      </c>
      <c r="L1985" s="43" t="s">
        <v>4276</v>
      </c>
      <c r="M1985" s="12">
        <v>1783.53</v>
      </c>
      <c r="N1985" s="19">
        <f t="shared" si="60"/>
        <v>9.9999999999909051E-3</v>
      </c>
      <c r="Q1985" s="21" t="s">
        <v>4276</v>
      </c>
      <c r="R1985" s="21">
        <v>1783.54</v>
      </c>
      <c r="S1985" s="19">
        <f t="shared" si="61"/>
        <v>-9.9999999999909051E-3</v>
      </c>
      <c r="T1985" s="21"/>
      <c r="U1985" s="21"/>
      <c r="V1985" s="21"/>
    </row>
    <row r="1986" spans="5:22" ht="15" hidden="1" customHeight="1" x14ac:dyDescent="0.25">
      <c r="E1986" s="20" t="s">
        <v>4645</v>
      </c>
      <c r="F1986" s="12">
        <v>389.49</v>
      </c>
      <c r="H1986" s="20" t="s">
        <v>4278</v>
      </c>
      <c r="I1986" s="12">
        <v>1576.48</v>
      </c>
      <c r="J1986" s="20" t="s">
        <v>14133</v>
      </c>
      <c r="L1986" s="43" t="s">
        <v>4278</v>
      </c>
      <c r="M1986" s="12">
        <v>1576.48</v>
      </c>
      <c r="N1986" s="19">
        <f t="shared" si="60"/>
        <v>0</v>
      </c>
      <c r="Q1986" s="20" t="s">
        <v>4278</v>
      </c>
      <c r="R1986" s="20">
        <v>1576.48</v>
      </c>
      <c r="S1986" s="19">
        <f t="shared" si="61"/>
        <v>0</v>
      </c>
      <c r="T1986" s="20"/>
      <c r="U1986" s="20"/>
      <c r="V1986" s="20"/>
    </row>
    <row r="1987" spans="5:22" ht="15" hidden="1" customHeight="1" x14ac:dyDescent="0.25">
      <c r="E1987" s="20" t="s">
        <v>4647</v>
      </c>
      <c r="F1987" s="12">
        <v>274.18</v>
      </c>
      <c r="H1987" s="20" t="s">
        <v>4280</v>
      </c>
      <c r="I1987" s="12">
        <v>472.43</v>
      </c>
      <c r="J1987" s="20" t="s">
        <v>14133</v>
      </c>
      <c r="L1987" s="43" t="s">
        <v>4280</v>
      </c>
      <c r="M1987" s="12">
        <v>472.43</v>
      </c>
      <c r="N1987" s="19">
        <f t="shared" si="60"/>
        <v>-9.9999999999909051E-3</v>
      </c>
      <c r="Q1987" s="20" t="s">
        <v>4280</v>
      </c>
      <c r="R1987" s="20">
        <v>472.42</v>
      </c>
      <c r="S1987" s="19">
        <f t="shared" si="61"/>
        <v>9.9999999999909051E-3</v>
      </c>
      <c r="T1987" s="20"/>
      <c r="U1987" s="20"/>
      <c r="V1987" s="20"/>
    </row>
    <row r="1988" spans="5:22" ht="15" hidden="1" customHeight="1" x14ac:dyDescent="0.25">
      <c r="E1988" s="20" t="s">
        <v>4648</v>
      </c>
      <c r="F1988" s="12">
        <v>214.3</v>
      </c>
      <c r="H1988" s="20" t="s">
        <v>4282</v>
      </c>
      <c r="I1988" s="12">
        <v>236.21</v>
      </c>
      <c r="J1988" s="20" t="s">
        <v>14133</v>
      </c>
      <c r="L1988" s="43" t="s">
        <v>4282</v>
      </c>
      <c r="M1988" s="12">
        <v>236.21</v>
      </c>
      <c r="N1988" s="19">
        <f t="shared" si="60"/>
        <v>0</v>
      </c>
      <c r="Q1988" s="20" t="s">
        <v>4282</v>
      </c>
      <c r="R1988" s="20">
        <v>236.21</v>
      </c>
      <c r="S1988" s="19">
        <f t="shared" si="61"/>
        <v>0</v>
      </c>
      <c r="T1988" s="20"/>
      <c r="U1988" s="20"/>
      <c r="V1988" s="20"/>
    </row>
    <row r="1989" spans="5:22" ht="15" hidden="1" customHeight="1" x14ac:dyDescent="0.25">
      <c r="E1989" s="20" t="s">
        <v>4649</v>
      </c>
      <c r="F1989" s="12">
        <v>274.18</v>
      </c>
      <c r="H1989" s="20" t="s">
        <v>4284</v>
      </c>
      <c r="I1989" s="12">
        <v>2953.45</v>
      </c>
      <c r="J1989" s="20" t="s">
        <v>14133</v>
      </c>
      <c r="L1989" s="43" t="s">
        <v>4284</v>
      </c>
      <c r="M1989" s="12">
        <v>2953.45</v>
      </c>
      <c r="N1989" s="19">
        <f t="shared" si="60"/>
        <v>-9.9999999997635314E-3</v>
      </c>
      <c r="Q1989" s="20" t="s">
        <v>4284</v>
      </c>
      <c r="R1989" s="20">
        <v>2953.44</v>
      </c>
      <c r="S1989" s="19">
        <f t="shared" si="61"/>
        <v>9.9999999997635314E-3</v>
      </c>
      <c r="T1989" s="20"/>
      <c r="U1989" s="20"/>
      <c r="V1989" s="20"/>
    </row>
    <row r="1990" spans="5:22" ht="15" hidden="1" customHeight="1" x14ac:dyDescent="0.25">
      <c r="E1990" s="20" t="s">
        <v>4651</v>
      </c>
      <c r="F1990" s="12">
        <v>478.13</v>
      </c>
      <c r="H1990" s="20" t="s">
        <v>4285</v>
      </c>
      <c r="I1990" s="12">
        <v>21970.59</v>
      </c>
      <c r="J1990" s="20" t="s">
        <v>14133</v>
      </c>
      <c r="L1990" s="43" t="s">
        <v>4285</v>
      </c>
      <c r="M1990" s="12">
        <v>21970.59</v>
      </c>
      <c r="N1990" s="19">
        <f t="shared" ref="N1990:N2053" si="62">+VLOOKUP(L1990,Q:V,2,0)-M1990</f>
        <v>-9.9999999983992893E-3</v>
      </c>
      <c r="Q1990" s="20" t="s">
        <v>4285</v>
      </c>
      <c r="R1990" s="20">
        <v>21970.58</v>
      </c>
      <c r="S1990" s="19">
        <f t="shared" ref="S1990:S2053" si="63">VLOOKUP(Q1990,L:M,2,0)-R1990</f>
        <v>9.9999999983992893E-3</v>
      </c>
      <c r="T1990" s="20"/>
      <c r="U1990" s="20"/>
      <c r="V1990" s="20"/>
    </row>
    <row r="1991" spans="5:22" ht="15" hidden="1" customHeight="1" x14ac:dyDescent="0.25">
      <c r="E1991" s="20" t="s">
        <v>4653</v>
      </c>
      <c r="F1991" s="12">
        <v>277.55</v>
      </c>
      <c r="H1991" s="20" t="s">
        <v>4286</v>
      </c>
      <c r="I1991" s="12">
        <v>3522.87</v>
      </c>
      <c r="J1991" s="20" t="s">
        <v>14133</v>
      </c>
      <c r="L1991" s="43" t="s">
        <v>4286</v>
      </c>
      <c r="M1991" s="12">
        <v>3522.87</v>
      </c>
      <c r="N1991" s="19">
        <f t="shared" si="62"/>
        <v>0</v>
      </c>
      <c r="Q1991" s="20" t="s">
        <v>4286</v>
      </c>
      <c r="R1991" s="20">
        <v>3522.87</v>
      </c>
      <c r="S1991" s="19">
        <f t="shared" si="63"/>
        <v>0</v>
      </c>
      <c r="T1991" s="20"/>
      <c r="U1991" s="20"/>
      <c r="V1991" s="20"/>
    </row>
    <row r="1992" spans="5:22" ht="15" hidden="1" customHeight="1" x14ac:dyDescent="0.25">
      <c r="E1992" s="20" t="s">
        <v>4654</v>
      </c>
      <c r="F1992" s="12">
        <v>352.38</v>
      </c>
      <c r="H1992" s="20" t="s">
        <v>4287</v>
      </c>
      <c r="I1992" s="12">
        <v>3798.63</v>
      </c>
      <c r="J1992" s="20" t="s">
        <v>14133</v>
      </c>
      <c r="L1992" s="43" t="s">
        <v>4287</v>
      </c>
      <c r="M1992" s="12">
        <v>3798.63</v>
      </c>
      <c r="N1992" s="19">
        <f t="shared" si="62"/>
        <v>0</v>
      </c>
      <c r="Q1992" s="20" t="s">
        <v>4287</v>
      </c>
      <c r="R1992" s="20">
        <v>3798.63</v>
      </c>
      <c r="S1992" s="19">
        <f t="shared" si="63"/>
        <v>0</v>
      </c>
      <c r="T1992" s="20"/>
      <c r="U1992" s="20"/>
      <c r="V1992" s="20"/>
    </row>
    <row r="1993" spans="5:22" hidden="1" x14ac:dyDescent="0.25">
      <c r="E1993" s="20" t="s">
        <v>4655</v>
      </c>
      <c r="F1993" s="12">
        <v>881.37</v>
      </c>
      <c r="H1993" s="20" t="s">
        <v>4289</v>
      </c>
      <c r="I1993" s="12">
        <v>2616.23</v>
      </c>
      <c r="J1993" s="20" t="s">
        <v>14133</v>
      </c>
      <c r="L1993" s="43" t="s">
        <v>4289</v>
      </c>
      <c r="M1993" s="12">
        <v>2616.23</v>
      </c>
      <c r="N1993" s="19">
        <f t="shared" si="62"/>
        <v>9.9999999997635314E-3</v>
      </c>
      <c r="Q1993" s="21" t="s">
        <v>4289</v>
      </c>
      <c r="R1993" s="21">
        <v>2616.2399999999998</v>
      </c>
      <c r="S1993" s="19">
        <f t="shared" si="63"/>
        <v>-9.9999999997635314E-3</v>
      </c>
      <c r="T1993" s="21"/>
      <c r="U1993" s="21"/>
      <c r="V1993" s="21"/>
    </row>
    <row r="1994" spans="5:22" ht="15" hidden="1" customHeight="1" x14ac:dyDescent="0.25">
      <c r="E1994" s="20" t="s">
        <v>4656</v>
      </c>
      <c r="F1994" s="12">
        <v>1077.58</v>
      </c>
      <c r="H1994" s="20" t="s">
        <v>4291</v>
      </c>
      <c r="I1994" s="12">
        <v>5452.83</v>
      </c>
      <c r="J1994" s="20" t="s">
        <v>14133</v>
      </c>
      <c r="L1994" s="43" t="s">
        <v>4291</v>
      </c>
      <c r="M1994" s="12">
        <v>5452.83</v>
      </c>
      <c r="N1994" s="19">
        <f t="shared" si="62"/>
        <v>1.0000000000218279E-2</v>
      </c>
      <c r="Q1994" s="20" t="s">
        <v>4291</v>
      </c>
      <c r="R1994" s="20">
        <v>5452.84</v>
      </c>
      <c r="S1994" s="19">
        <f t="shared" si="63"/>
        <v>-1.0000000000218279E-2</v>
      </c>
      <c r="T1994" s="20"/>
      <c r="U1994" s="20"/>
      <c r="V1994" s="20"/>
    </row>
    <row r="1995" spans="5:22" ht="15" hidden="1" customHeight="1" x14ac:dyDescent="0.25">
      <c r="E1995" s="20" t="s">
        <v>4658</v>
      </c>
      <c r="F1995" s="12">
        <v>2591.67</v>
      </c>
      <c r="H1995" s="20" t="s">
        <v>4292</v>
      </c>
      <c r="I1995" s="12">
        <v>19518.12</v>
      </c>
      <c r="J1995" s="20" t="s">
        <v>14133</v>
      </c>
      <c r="L1995" s="43" t="s">
        <v>4292</v>
      </c>
      <c r="M1995" s="12">
        <v>19518.12</v>
      </c>
      <c r="N1995" s="19">
        <f t="shared" si="62"/>
        <v>-9.9999999983992893E-3</v>
      </c>
      <c r="Q1995" s="20" t="s">
        <v>4292</v>
      </c>
      <c r="R1995" s="20">
        <v>19518.11</v>
      </c>
      <c r="S1995" s="19">
        <f t="shared" si="63"/>
        <v>9.9999999983992893E-3</v>
      </c>
      <c r="T1995" s="20"/>
      <c r="U1995" s="20"/>
      <c r="V1995" s="20"/>
    </row>
    <row r="1996" spans="5:22" ht="15" hidden="1" customHeight="1" x14ac:dyDescent="0.25">
      <c r="E1996" s="20" t="s">
        <v>4659</v>
      </c>
      <c r="F1996" s="12">
        <v>448.66</v>
      </c>
      <c r="H1996" s="20" t="s">
        <v>4293</v>
      </c>
      <c r="I1996" s="12">
        <v>2457.73</v>
      </c>
      <c r="J1996" s="20" t="s">
        <v>14133</v>
      </c>
      <c r="L1996" s="43" t="s">
        <v>4293</v>
      </c>
      <c r="M1996" s="12">
        <v>2457.73</v>
      </c>
      <c r="N1996" s="19">
        <f t="shared" si="62"/>
        <v>9.9999999997635314E-3</v>
      </c>
      <c r="Q1996" s="20" t="s">
        <v>4293</v>
      </c>
      <c r="R1996" s="20">
        <v>2457.7399999999998</v>
      </c>
      <c r="S1996" s="19">
        <f t="shared" si="63"/>
        <v>-9.9999999997635314E-3</v>
      </c>
      <c r="T1996" s="20"/>
      <c r="U1996" s="20"/>
      <c r="V1996" s="20"/>
    </row>
    <row r="1997" spans="5:22" ht="15" hidden="1" customHeight="1" x14ac:dyDescent="0.25">
      <c r="E1997" s="20" t="s">
        <v>4661</v>
      </c>
      <c r="F1997" s="12">
        <v>295.41000000000003</v>
      </c>
      <c r="H1997" s="20" t="s">
        <v>593</v>
      </c>
      <c r="I1997" s="12">
        <v>2834.56</v>
      </c>
      <c r="J1997" s="20" t="s">
        <v>14132</v>
      </c>
      <c r="L1997" s="43" t="s">
        <v>593</v>
      </c>
      <c r="M1997" s="12">
        <v>2834.56</v>
      </c>
      <c r="N1997" s="19">
        <f t="shared" si="62"/>
        <v>0</v>
      </c>
      <c r="Q1997" s="20" t="s">
        <v>593</v>
      </c>
      <c r="R1997" s="20">
        <v>2834.56</v>
      </c>
      <c r="S1997" s="19">
        <f t="shared" si="63"/>
        <v>0</v>
      </c>
      <c r="T1997" s="20"/>
      <c r="U1997" s="20"/>
      <c r="V1997" s="20"/>
    </row>
    <row r="1998" spans="5:22" ht="15" hidden="1" customHeight="1" x14ac:dyDescent="0.25">
      <c r="E1998" s="20" t="s">
        <v>4662</v>
      </c>
      <c r="F1998" s="12">
        <v>413.76</v>
      </c>
      <c r="H1998" s="20" t="s">
        <v>4294</v>
      </c>
      <c r="I1998" s="12">
        <v>9678.7800000000007</v>
      </c>
      <c r="J1998" s="20" t="s">
        <v>14133</v>
      </c>
      <c r="L1998" s="43" t="s">
        <v>4294</v>
      </c>
      <c r="M1998" s="12">
        <v>9678.7800000000007</v>
      </c>
      <c r="N1998" s="19">
        <f t="shared" si="62"/>
        <v>0</v>
      </c>
      <c r="Q1998" s="20" t="s">
        <v>4294</v>
      </c>
      <c r="R1998" s="20">
        <v>9678.7800000000007</v>
      </c>
      <c r="S1998" s="19">
        <f t="shared" si="63"/>
        <v>0</v>
      </c>
      <c r="T1998" s="20"/>
      <c r="U1998" s="20"/>
      <c r="V1998" s="20"/>
    </row>
    <row r="1999" spans="5:22" ht="15" hidden="1" customHeight="1" x14ac:dyDescent="0.25">
      <c r="E1999" s="20" t="s">
        <v>4663</v>
      </c>
      <c r="F1999" s="12">
        <v>809.93</v>
      </c>
      <c r="H1999" s="20" t="s">
        <v>594</v>
      </c>
      <c r="I1999" s="12">
        <v>1417.28</v>
      </c>
      <c r="J1999" s="20" t="s">
        <v>14132</v>
      </c>
      <c r="L1999" s="43" t="s">
        <v>594</v>
      </c>
      <c r="M1999" s="12">
        <v>1417.28</v>
      </c>
      <c r="N1999" s="19">
        <f t="shared" si="62"/>
        <v>0</v>
      </c>
      <c r="Q1999" s="20" t="s">
        <v>594</v>
      </c>
      <c r="R1999" s="20">
        <v>1417.28</v>
      </c>
      <c r="S1999" s="19">
        <f t="shared" si="63"/>
        <v>0</v>
      </c>
      <c r="T1999" s="20"/>
      <c r="U1999" s="20"/>
      <c r="V1999" s="20"/>
    </row>
    <row r="2000" spans="5:22" ht="15" hidden="1" customHeight="1" x14ac:dyDescent="0.25">
      <c r="E2000" s="20" t="s">
        <v>4664</v>
      </c>
      <c r="F2000" s="12">
        <v>1130.55</v>
      </c>
      <c r="H2000" s="20" t="s">
        <v>4296</v>
      </c>
      <c r="I2000" s="12">
        <v>4209.2</v>
      </c>
      <c r="J2000" s="20" t="s">
        <v>14133</v>
      </c>
      <c r="L2000" s="43" t="s">
        <v>4296</v>
      </c>
      <c r="M2000" s="12">
        <v>4209.2</v>
      </c>
      <c r="N2000" s="19">
        <f t="shared" si="62"/>
        <v>0</v>
      </c>
      <c r="Q2000" s="20" t="s">
        <v>4296</v>
      </c>
      <c r="R2000" s="20">
        <v>4209.2</v>
      </c>
      <c r="S2000" s="19">
        <f t="shared" si="63"/>
        <v>0</v>
      </c>
      <c r="T2000" s="20"/>
      <c r="U2000" s="20"/>
      <c r="V2000" s="20"/>
    </row>
    <row r="2001" spans="5:22" ht="15" hidden="1" customHeight="1" x14ac:dyDescent="0.25">
      <c r="E2001" s="20" t="s">
        <v>4665</v>
      </c>
      <c r="F2001" s="12">
        <v>1387.64</v>
      </c>
      <c r="H2001" s="20" t="s">
        <v>4297</v>
      </c>
      <c r="I2001" s="12">
        <v>16206.09</v>
      </c>
      <c r="J2001" s="20" t="s">
        <v>14133</v>
      </c>
      <c r="L2001" s="43" t="s">
        <v>4297</v>
      </c>
      <c r="M2001" s="12">
        <v>16206.09</v>
      </c>
      <c r="N2001" s="19">
        <f t="shared" si="62"/>
        <v>-1.0000000000218279E-2</v>
      </c>
      <c r="Q2001" s="20" t="s">
        <v>4297</v>
      </c>
      <c r="R2001" s="20">
        <v>16206.08</v>
      </c>
      <c r="S2001" s="19">
        <f t="shared" si="63"/>
        <v>1.0000000000218279E-2</v>
      </c>
      <c r="T2001" s="20"/>
      <c r="U2001" s="20"/>
      <c r="V2001" s="20"/>
    </row>
    <row r="2002" spans="5:22" ht="15" hidden="1" customHeight="1" x14ac:dyDescent="0.25">
      <c r="E2002" s="20" t="s">
        <v>4666</v>
      </c>
      <c r="F2002" s="12">
        <v>141.25</v>
      </c>
      <c r="H2002" s="20" t="s">
        <v>4298</v>
      </c>
      <c r="I2002" s="12">
        <v>462.75</v>
      </c>
      <c r="J2002" s="20" t="s">
        <v>14133</v>
      </c>
      <c r="L2002" s="43" t="s">
        <v>4298</v>
      </c>
      <c r="M2002" s="12">
        <v>462.75</v>
      </c>
      <c r="N2002" s="19">
        <f t="shared" si="62"/>
        <v>-9.9999999999909051E-3</v>
      </c>
      <c r="Q2002" s="20" t="s">
        <v>4298</v>
      </c>
      <c r="R2002" s="20">
        <v>462.74</v>
      </c>
      <c r="S2002" s="19">
        <f t="shared" si="63"/>
        <v>9.9999999999909051E-3</v>
      </c>
      <c r="T2002" s="20"/>
      <c r="U2002" s="20"/>
      <c r="V2002" s="20"/>
    </row>
    <row r="2003" spans="5:22" hidden="1" x14ac:dyDescent="0.25">
      <c r="E2003" s="20" t="s">
        <v>4668</v>
      </c>
      <c r="F2003" s="12">
        <v>937.64</v>
      </c>
      <c r="H2003" s="20" t="s">
        <v>4299</v>
      </c>
      <c r="I2003" s="12">
        <v>2247.94</v>
      </c>
      <c r="J2003" s="20" t="s">
        <v>14133</v>
      </c>
      <c r="L2003" s="43" t="s">
        <v>4299</v>
      </c>
      <c r="M2003" s="12">
        <v>2247.94</v>
      </c>
      <c r="N2003" s="19">
        <f t="shared" si="62"/>
        <v>0</v>
      </c>
      <c r="Q2003" s="21" t="s">
        <v>4299</v>
      </c>
      <c r="R2003" s="21">
        <v>2247.94</v>
      </c>
      <c r="S2003" s="19">
        <f t="shared" si="63"/>
        <v>0</v>
      </c>
      <c r="T2003" s="21"/>
      <c r="U2003" s="21"/>
      <c r="V2003" s="21"/>
    </row>
    <row r="2004" spans="5:22" ht="15" hidden="1" customHeight="1" x14ac:dyDescent="0.25">
      <c r="E2004" s="20" t="s">
        <v>4669</v>
      </c>
      <c r="F2004" s="12">
        <v>4273.47</v>
      </c>
      <c r="H2004" s="20" t="s">
        <v>4300</v>
      </c>
      <c r="I2004" s="12">
        <v>1417.28</v>
      </c>
      <c r="J2004" s="20" t="s">
        <v>14133</v>
      </c>
      <c r="L2004" s="43" t="s">
        <v>4300</v>
      </c>
      <c r="M2004" s="12">
        <v>1417.28</v>
      </c>
      <c r="N2004" s="19">
        <f t="shared" si="62"/>
        <v>0</v>
      </c>
      <c r="Q2004" s="20" t="s">
        <v>4300</v>
      </c>
      <c r="R2004" s="20">
        <v>1417.28</v>
      </c>
      <c r="S2004" s="19">
        <f t="shared" si="63"/>
        <v>0</v>
      </c>
      <c r="T2004" s="20"/>
      <c r="U2004" s="20"/>
      <c r="V2004" s="20"/>
    </row>
    <row r="2005" spans="5:22" ht="15" hidden="1" customHeight="1" x14ac:dyDescent="0.25">
      <c r="E2005" s="20" t="s">
        <v>4670</v>
      </c>
      <c r="F2005" s="12">
        <v>713.48</v>
      </c>
      <c r="H2005" s="20" t="s">
        <v>4302</v>
      </c>
      <c r="I2005" s="12">
        <v>2125.92</v>
      </c>
      <c r="J2005" s="20" t="s">
        <v>14133</v>
      </c>
      <c r="L2005" s="43" t="s">
        <v>4302</v>
      </c>
      <c r="M2005" s="12">
        <v>2125.92</v>
      </c>
      <c r="N2005" s="19">
        <f t="shared" si="62"/>
        <v>0</v>
      </c>
      <c r="Q2005" s="20" t="s">
        <v>4302</v>
      </c>
      <c r="R2005" s="20">
        <v>2125.92</v>
      </c>
      <c r="S2005" s="19">
        <f t="shared" si="63"/>
        <v>0</v>
      </c>
      <c r="T2005" s="20"/>
      <c r="U2005" s="20"/>
      <c r="V2005" s="20"/>
    </row>
    <row r="2006" spans="5:22" ht="15" hidden="1" customHeight="1" x14ac:dyDescent="0.25">
      <c r="E2006" s="20" t="s">
        <v>4672</v>
      </c>
      <c r="F2006" s="12">
        <v>1546.68</v>
      </c>
      <c r="H2006" s="20" t="s">
        <v>4303</v>
      </c>
      <c r="I2006" s="12">
        <v>458.21</v>
      </c>
      <c r="J2006" s="20" t="s">
        <v>14133</v>
      </c>
      <c r="L2006" s="43" t="s">
        <v>4303</v>
      </c>
      <c r="M2006" s="12">
        <v>458.21</v>
      </c>
      <c r="N2006" s="19">
        <f t="shared" si="62"/>
        <v>0</v>
      </c>
      <c r="Q2006" s="20" t="s">
        <v>4303</v>
      </c>
      <c r="R2006" s="20">
        <v>458.21</v>
      </c>
      <c r="S2006" s="19">
        <f t="shared" si="63"/>
        <v>0</v>
      </c>
      <c r="T2006" s="20"/>
      <c r="U2006" s="20"/>
      <c r="V2006" s="20"/>
    </row>
    <row r="2007" spans="5:22" hidden="1" x14ac:dyDescent="0.25">
      <c r="E2007" s="20" t="s">
        <v>4673</v>
      </c>
      <c r="F2007" s="12">
        <v>695.39</v>
      </c>
      <c r="H2007" s="20" t="s">
        <v>4304</v>
      </c>
      <c r="I2007" s="12">
        <v>2247.94</v>
      </c>
      <c r="J2007" s="20" t="s">
        <v>14133</v>
      </c>
      <c r="L2007" s="43" t="s">
        <v>4304</v>
      </c>
      <c r="M2007" s="12">
        <v>2247.94</v>
      </c>
      <c r="N2007" s="19">
        <f t="shared" si="62"/>
        <v>0</v>
      </c>
      <c r="Q2007" s="21" t="s">
        <v>4304</v>
      </c>
      <c r="R2007" s="21">
        <v>2247.94</v>
      </c>
      <c r="S2007" s="19">
        <f t="shared" si="63"/>
        <v>0</v>
      </c>
      <c r="T2007" s="21"/>
      <c r="U2007" s="21"/>
      <c r="V2007" s="21"/>
    </row>
    <row r="2008" spans="5:22" ht="15" hidden="1" customHeight="1" x14ac:dyDescent="0.25">
      <c r="E2008" s="20" t="s">
        <v>4674</v>
      </c>
      <c r="F2008" s="12">
        <v>768.55</v>
      </c>
      <c r="H2008" s="20" t="s">
        <v>4306</v>
      </c>
      <c r="I2008" s="12">
        <v>708.64</v>
      </c>
      <c r="J2008" s="20" t="s">
        <v>14133</v>
      </c>
      <c r="L2008" s="43" t="s">
        <v>4306</v>
      </c>
      <c r="M2008" s="12">
        <v>708.64</v>
      </c>
      <c r="N2008" s="19">
        <f t="shared" si="62"/>
        <v>0</v>
      </c>
      <c r="Q2008" s="20" t="s">
        <v>4306</v>
      </c>
      <c r="R2008" s="20">
        <v>708.64</v>
      </c>
      <c r="S2008" s="19">
        <f t="shared" si="63"/>
        <v>0</v>
      </c>
      <c r="T2008" s="20"/>
      <c r="U2008" s="20"/>
      <c r="V2008" s="20"/>
    </row>
    <row r="2009" spans="5:22" hidden="1" x14ac:dyDescent="0.25">
      <c r="E2009" s="20" t="s">
        <v>4676</v>
      </c>
      <c r="F2009" s="12">
        <v>237.29999999999998</v>
      </c>
      <c r="H2009" s="20" t="s">
        <v>596</v>
      </c>
      <c r="I2009" s="12">
        <v>1674.46</v>
      </c>
      <c r="J2009" s="20" t="s">
        <v>14132</v>
      </c>
      <c r="L2009" s="43" t="s">
        <v>596</v>
      </c>
      <c r="M2009" s="12">
        <v>1674.46</v>
      </c>
      <c r="N2009" s="19">
        <f t="shared" si="62"/>
        <v>-9.9999999999909051E-3</v>
      </c>
      <c r="Q2009" s="21" t="s">
        <v>596</v>
      </c>
      <c r="R2009" s="21">
        <v>1674.45</v>
      </c>
      <c r="S2009" s="19">
        <f t="shared" si="63"/>
        <v>9.9999999999909051E-3</v>
      </c>
      <c r="T2009" s="21"/>
      <c r="U2009" s="21"/>
      <c r="V2009" s="21"/>
    </row>
    <row r="2010" spans="5:22" ht="15" hidden="1" customHeight="1" x14ac:dyDescent="0.25">
      <c r="E2010" s="20" t="s">
        <v>4678</v>
      </c>
      <c r="F2010" s="12">
        <v>594.91</v>
      </c>
      <c r="H2010" s="20" t="s">
        <v>4307</v>
      </c>
      <c r="I2010" s="12">
        <v>1417.28</v>
      </c>
      <c r="J2010" s="20" t="s">
        <v>14133</v>
      </c>
      <c r="L2010" s="43" t="s">
        <v>4307</v>
      </c>
      <c r="M2010" s="12">
        <v>1417.28</v>
      </c>
      <c r="N2010" s="19">
        <f t="shared" si="62"/>
        <v>0</v>
      </c>
      <c r="Q2010" s="20" t="s">
        <v>4307</v>
      </c>
      <c r="R2010" s="20">
        <v>1417.28</v>
      </c>
      <c r="S2010" s="19">
        <f t="shared" si="63"/>
        <v>0</v>
      </c>
      <c r="T2010" s="20"/>
      <c r="U2010" s="20"/>
      <c r="V2010" s="20"/>
    </row>
    <row r="2011" spans="5:22" ht="15" hidden="1" customHeight="1" x14ac:dyDescent="0.25">
      <c r="E2011" s="20" t="s">
        <v>4679</v>
      </c>
      <c r="F2011" s="12">
        <v>645.32000000000005</v>
      </c>
      <c r="H2011" s="20" t="s">
        <v>4309</v>
      </c>
      <c r="I2011" s="12">
        <v>236.21</v>
      </c>
      <c r="J2011" s="20" t="s">
        <v>14133</v>
      </c>
      <c r="L2011" s="43" t="s">
        <v>4309</v>
      </c>
      <c r="M2011" s="12">
        <v>236.21</v>
      </c>
      <c r="N2011" s="19">
        <f t="shared" si="62"/>
        <v>0</v>
      </c>
      <c r="Q2011" s="20" t="s">
        <v>4309</v>
      </c>
      <c r="R2011" s="20">
        <v>236.21</v>
      </c>
      <c r="S2011" s="19">
        <f t="shared" si="63"/>
        <v>0</v>
      </c>
      <c r="T2011" s="20"/>
      <c r="U2011" s="20"/>
      <c r="V2011" s="20"/>
    </row>
    <row r="2012" spans="5:22" ht="15" hidden="1" customHeight="1" x14ac:dyDescent="0.25">
      <c r="E2012" s="20" t="s">
        <v>4680</v>
      </c>
      <c r="F2012" s="12">
        <v>1124.6199999999999</v>
      </c>
      <c r="H2012" s="20" t="s">
        <v>597</v>
      </c>
      <c r="I2012" s="12">
        <v>32597.439999999999</v>
      </c>
      <c r="J2012" s="20" t="s">
        <v>14132</v>
      </c>
      <c r="L2012" s="43" t="s">
        <v>597</v>
      </c>
      <c r="M2012" s="12">
        <v>32597.439999999999</v>
      </c>
      <c r="N2012" s="19">
        <f t="shared" si="62"/>
        <v>0</v>
      </c>
      <c r="Q2012" s="20" t="s">
        <v>597</v>
      </c>
      <c r="R2012" s="20">
        <v>32597.439999999999</v>
      </c>
      <c r="S2012" s="19">
        <f t="shared" si="63"/>
        <v>0</v>
      </c>
      <c r="T2012" s="20"/>
      <c r="U2012" s="20"/>
      <c r="V2012" s="20"/>
    </row>
    <row r="2013" spans="5:22" hidden="1" x14ac:dyDescent="0.25">
      <c r="E2013" s="20" t="s">
        <v>4682</v>
      </c>
      <c r="F2013" s="12">
        <v>1037.44</v>
      </c>
      <c r="H2013" s="20" t="s">
        <v>4310</v>
      </c>
      <c r="I2013" s="12">
        <v>353.13</v>
      </c>
      <c r="J2013" s="20" t="s">
        <v>14133</v>
      </c>
      <c r="L2013" s="43" t="s">
        <v>4310</v>
      </c>
      <c r="M2013" s="12">
        <v>353.13</v>
      </c>
      <c r="N2013" s="19">
        <f t="shared" si="62"/>
        <v>-9.9999999999909051E-3</v>
      </c>
      <c r="Q2013" s="21" t="s">
        <v>4310</v>
      </c>
      <c r="R2013" s="21">
        <v>353.12</v>
      </c>
      <c r="S2013" s="19">
        <f t="shared" si="63"/>
        <v>9.9999999999909051E-3</v>
      </c>
      <c r="T2013" s="21"/>
      <c r="U2013" s="21"/>
      <c r="V2013" s="21"/>
    </row>
    <row r="2014" spans="5:22" ht="15" hidden="1" customHeight="1" x14ac:dyDescent="0.25">
      <c r="E2014" s="20" t="s">
        <v>4683</v>
      </c>
      <c r="F2014" s="12">
        <v>3205.92</v>
      </c>
      <c r="H2014" s="20" t="s">
        <v>4311</v>
      </c>
      <c r="I2014" s="12">
        <v>1417.28</v>
      </c>
      <c r="J2014" s="20" t="s">
        <v>14133</v>
      </c>
      <c r="L2014" s="43" t="s">
        <v>4311</v>
      </c>
      <c r="M2014" s="12">
        <v>1417.28</v>
      </c>
      <c r="N2014" s="19">
        <f t="shared" si="62"/>
        <v>0</v>
      </c>
      <c r="Q2014" s="20" t="s">
        <v>4311</v>
      </c>
      <c r="R2014" s="20">
        <v>1417.28</v>
      </c>
      <c r="S2014" s="19">
        <f t="shared" si="63"/>
        <v>0</v>
      </c>
      <c r="T2014" s="20"/>
      <c r="U2014" s="20"/>
      <c r="V2014" s="20"/>
    </row>
    <row r="2015" spans="5:22" hidden="1" x14ac:dyDescent="0.25">
      <c r="E2015" s="20" t="s">
        <v>4685</v>
      </c>
      <c r="F2015" s="12">
        <v>3423.95</v>
      </c>
      <c r="H2015" s="20" t="s">
        <v>4312</v>
      </c>
      <c r="I2015" s="12">
        <v>6227.64</v>
      </c>
      <c r="J2015" s="20" t="s">
        <v>14133</v>
      </c>
      <c r="L2015" s="43" t="s">
        <v>4312</v>
      </c>
      <c r="M2015" s="12">
        <v>6227.64</v>
      </c>
      <c r="N2015" s="19">
        <f t="shared" si="62"/>
        <v>-1.0000000000218279E-2</v>
      </c>
      <c r="Q2015" s="21" t="s">
        <v>4312</v>
      </c>
      <c r="R2015" s="21">
        <v>6227.63</v>
      </c>
      <c r="S2015" s="19">
        <f t="shared" si="63"/>
        <v>1.0000000000218279E-2</v>
      </c>
      <c r="T2015" s="21"/>
      <c r="U2015" s="21"/>
      <c r="V2015" s="21"/>
    </row>
    <row r="2016" spans="5:22" hidden="1" x14ac:dyDescent="0.25">
      <c r="E2016" s="20" t="s">
        <v>4687</v>
      </c>
      <c r="F2016" s="12">
        <v>1672.38</v>
      </c>
      <c r="H2016" s="20" t="s">
        <v>4313</v>
      </c>
      <c r="I2016" s="12">
        <v>1195.3599999999999</v>
      </c>
      <c r="J2016" s="20" t="s">
        <v>14133</v>
      </c>
      <c r="L2016" s="43" t="s">
        <v>4313</v>
      </c>
      <c r="M2016" s="12">
        <v>1195.3599999999999</v>
      </c>
      <c r="N2016" s="19">
        <f t="shared" si="62"/>
        <v>0</v>
      </c>
      <c r="Q2016" s="21" t="s">
        <v>4313</v>
      </c>
      <c r="R2016" s="21">
        <v>1195.3599999999999</v>
      </c>
      <c r="S2016" s="19">
        <f t="shared" si="63"/>
        <v>0</v>
      </c>
      <c r="T2016" s="21"/>
      <c r="U2016" s="21"/>
      <c r="V2016" s="21"/>
    </row>
    <row r="2017" spans="5:22" ht="15" hidden="1" customHeight="1" x14ac:dyDescent="0.25">
      <c r="E2017" s="20" t="s">
        <v>4688</v>
      </c>
      <c r="F2017" s="12">
        <v>5115.93</v>
      </c>
      <c r="H2017" s="20" t="s">
        <v>598</v>
      </c>
      <c r="I2017" s="12">
        <v>1374.64</v>
      </c>
      <c r="J2017" s="20" t="s">
        <v>14132</v>
      </c>
      <c r="L2017" s="43" t="s">
        <v>598</v>
      </c>
      <c r="M2017" s="12">
        <v>1374.64</v>
      </c>
      <c r="N2017" s="19">
        <f t="shared" si="62"/>
        <v>0</v>
      </c>
      <c r="Q2017" s="20" t="s">
        <v>598</v>
      </c>
      <c r="R2017" s="20">
        <v>1374.64</v>
      </c>
      <c r="S2017" s="19">
        <f t="shared" si="63"/>
        <v>0</v>
      </c>
      <c r="T2017" s="20"/>
      <c r="U2017" s="20"/>
      <c r="V2017" s="20"/>
    </row>
    <row r="2018" spans="5:22" ht="15" hidden="1" customHeight="1" x14ac:dyDescent="0.25">
      <c r="E2018" s="20" t="s">
        <v>4690</v>
      </c>
      <c r="F2018" s="12">
        <v>1519.68</v>
      </c>
      <c r="H2018" s="20" t="s">
        <v>599</v>
      </c>
      <c r="I2018" s="12">
        <v>1388.24</v>
      </c>
      <c r="J2018" s="20" t="s">
        <v>14132</v>
      </c>
      <c r="L2018" s="43" t="s">
        <v>599</v>
      </c>
      <c r="M2018" s="12">
        <v>1388.24</v>
      </c>
      <c r="N2018" s="19">
        <f t="shared" si="62"/>
        <v>0</v>
      </c>
      <c r="Q2018" s="20" t="s">
        <v>599</v>
      </c>
      <c r="R2018" s="20">
        <v>1388.24</v>
      </c>
      <c r="S2018" s="19">
        <f t="shared" si="63"/>
        <v>0</v>
      </c>
      <c r="T2018" s="20"/>
      <c r="U2018" s="20"/>
      <c r="V2018" s="20"/>
    </row>
    <row r="2019" spans="5:22" ht="15" hidden="1" customHeight="1" x14ac:dyDescent="0.25">
      <c r="E2019" s="20" t="s">
        <v>4692</v>
      </c>
      <c r="F2019" s="12">
        <v>639.37</v>
      </c>
      <c r="H2019" s="20" t="s">
        <v>4315</v>
      </c>
      <c r="I2019" s="12">
        <v>417.57</v>
      </c>
      <c r="J2019" s="20" t="s">
        <v>14133</v>
      </c>
      <c r="L2019" s="43" t="s">
        <v>4315</v>
      </c>
      <c r="M2019" s="12">
        <v>417.57</v>
      </c>
      <c r="N2019" s="19">
        <f t="shared" si="62"/>
        <v>-1.999999999998181E-2</v>
      </c>
      <c r="Q2019" s="20" t="s">
        <v>4315</v>
      </c>
      <c r="R2019" s="20">
        <v>417.55</v>
      </c>
      <c r="S2019" s="19">
        <f t="shared" si="63"/>
        <v>1.999999999998181E-2</v>
      </c>
      <c r="T2019" s="20"/>
      <c r="U2019" s="20"/>
      <c r="V2019" s="20"/>
    </row>
    <row r="2020" spans="5:22" ht="15" hidden="1" customHeight="1" x14ac:dyDescent="0.25">
      <c r="E2020" s="20" t="s">
        <v>4693</v>
      </c>
      <c r="F2020" s="12">
        <v>1117.5</v>
      </c>
      <c r="H2020" s="20" t="s">
        <v>4316</v>
      </c>
      <c r="I2020" s="12">
        <v>355.1</v>
      </c>
      <c r="J2020" s="20" t="s">
        <v>14133</v>
      </c>
      <c r="L2020" s="43" t="s">
        <v>4316</v>
      </c>
      <c r="M2020" s="12">
        <v>355.1</v>
      </c>
      <c r="N2020" s="19">
        <f t="shared" si="62"/>
        <v>-1.0000000000047748E-2</v>
      </c>
      <c r="Q2020" s="20" t="s">
        <v>4316</v>
      </c>
      <c r="R2020" s="20">
        <v>355.09</v>
      </c>
      <c r="S2020" s="19">
        <f t="shared" si="63"/>
        <v>1.0000000000047748E-2</v>
      </c>
      <c r="T2020" s="20"/>
      <c r="U2020" s="20"/>
      <c r="V2020" s="20"/>
    </row>
    <row r="2021" spans="5:22" ht="15" hidden="1" customHeight="1" x14ac:dyDescent="0.25">
      <c r="E2021" s="20" t="s">
        <v>4695</v>
      </c>
      <c r="F2021" s="12">
        <v>1262.71</v>
      </c>
      <c r="H2021" s="20" t="s">
        <v>600</v>
      </c>
      <c r="I2021" s="12">
        <v>2577.0300000000002</v>
      </c>
      <c r="J2021" s="20" t="s">
        <v>14132</v>
      </c>
      <c r="L2021" s="43" t="s">
        <v>600</v>
      </c>
      <c r="M2021" s="12">
        <v>2577.0300000000002</v>
      </c>
      <c r="N2021" s="19">
        <f t="shared" si="62"/>
        <v>0</v>
      </c>
      <c r="Q2021" s="20" t="s">
        <v>600</v>
      </c>
      <c r="R2021" s="20">
        <v>2577.0300000000002</v>
      </c>
      <c r="S2021" s="19">
        <f t="shared" si="63"/>
        <v>0</v>
      </c>
      <c r="T2021" s="20"/>
      <c r="U2021" s="20"/>
      <c r="V2021" s="20"/>
    </row>
    <row r="2022" spans="5:22" ht="15" hidden="1" customHeight="1" x14ac:dyDescent="0.25">
      <c r="E2022" s="20" t="s">
        <v>4697</v>
      </c>
      <c r="F2022" s="12">
        <v>1236.25</v>
      </c>
      <c r="H2022" s="20" t="s">
        <v>4317</v>
      </c>
      <c r="I2022" s="12">
        <v>944.85</v>
      </c>
      <c r="J2022" s="20" t="s">
        <v>14133</v>
      </c>
      <c r="L2022" s="43" t="s">
        <v>4317</v>
      </c>
      <c r="M2022" s="12">
        <v>944.85</v>
      </c>
      <c r="N2022" s="19">
        <f t="shared" si="62"/>
        <v>9.9999999999909051E-3</v>
      </c>
      <c r="Q2022" s="20" t="s">
        <v>4317</v>
      </c>
      <c r="R2022" s="20">
        <v>944.86</v>
      </c>
      <c r="S2022" s="19">
        <f t="shared" si="63"/>
        <v>-9.9999999999909051E-3</v>
      </c>
      <c r="T2022" s="20"/>
      <c r="U2022" s="20"/>
      <c r="V2022" s="20"/>
    </row>
    <row r="2023" spans="5:22" ht="15" hidden="1" customHeight="1" x14ac:dyDescent="0.25">
      <c r="E2023" s="20" t="s">
        <v>4699</v>
      </c>
      <c r="F2023" s="12">
        <v>1988.35</v>
      </c>
      <c r="H2023" s="20" t="s">
        <v>4319</v>
      </c>
      <c r="I2023" s="12">
        <v>472.43</v>
      </c>
      <c r="J2023" s="20" t="s">
        <v>14133</v>
      </c>
      <c r="L2023" s="43" t="s">
        <v>4319</v>
      </c>
      <c r="M2023" s="12">
        <v>472.43</v>
      </c>
      <c r="N2023" s="19">
        <f t="shared" si="62"/>
        <v>0</v>
      </c>
      <c r="Q2023" s="20" t="s">
        <v>4319</v>
      </c>
      <c r="R2023" s="20">
        <v>472.43</v>
      </c>
      <c r="S2023" s="19">
        <f t="shared" si="63"/>
        <v>0</v>
      </c>
      <c r="T2023" s="20"/>
      <c r="U2023" s="20"/>
      <c r="V2023" s="20"/>
    </row>
    <row r="2024" spans="5:22" ht="15" hidden="1" customHeight="1" x14ac:dyDescent="0.25">
      <c r="E2024" s="20" t="s">
        <v>4700</v>
      </c>
      <c r="F2024" s="12">
        <v>504.72</v>
      </c>
      <c r="H2024" s="20" t="s">
        <v>4320</v>
      </c>
      <c r="I2024" s="12">
        <v>236.21</v>
      </c>
      <c r="J2024" s="20" t="s">
        <v>14133</v>
      </c>
      <c r="L2024" s="43" t="s">
        <v>4320</v>
      </c>
      <c r="M2024" s="12">
        <v>236.21</v>
      </c>
      <c r="N2024" s="19">
        <f t="shared" si="62"/>
        <v>0</v>
      </c>
      <c r="Q2024" s="20" t="s">
        <v>4320</v>
      </c>
      <c r="R2024" s="20">
        <v>236.21</v>
      </c>
      <c r="S2024" s="19">
        <f t="shared" si="63"/>
        <v>0</v>
      </c>
      <c r="T2024" s="20"/>
      <c r="U2024" s="20"/>
      <c r="V2024" s="20"/>
    </row>
    <row r="2025" spans="5:22" ht="15" hidden="1" customHeight="1" x14ac:dyDescent="0.25">
      <c r="E2025" s="20" t="s">
        <v>4701</v>
      </c>
      <c r="F2025" s="12">
        <v>1641.5</v>
      </c>
      <c r="H2025" s="20" t="s">
        <v>4321</v>
      </c>
      <c r="I2025" s="12">
        <v>4623.75</v>
      </c>
      <c r="J2025" s="20" t="s">
        <v>14133</v>
      </c>
      <c r="L2025" s="43" t="s">
        <v>4321</v>
      </c>
      <c r="M2025" s="12">
        <v>4623.75</v>
      </c>
      <c r="N2025" s="19">
        <f t="shared" si="62"/>
        <v>-1.0000000000218279E-2</v>
      </c>
      <c r="Q2025" s="20" t="s">
        <v>4321</v>
      </c>
      <c r="R2025" s="20">
        <v>4623.74</v>
      </c>
      <c r="S2025" s="19">
        <f t="shared" si="63"/>
        <v>1.0000000000218279E-2</v>
      </c>
      <c r="T2025" s="20"/>
      <c r="U2025" s="20"/>
      <c r="V2025" s="20"/>
    </row>
    <row r="2026" spans="5:22" ht="15" hidden="1" customHeight="1" x14ac:dyDescent="0.25">
      <c r="E2026" s="20" t="s">
        <v>4703</v>
      </c>
      <c r="F2026" s="12">
        <v>1412.81</v>
      </c>
      <c r="H2026" s="20" t="s">
        <v>4323</v>
      </c>
      <c r="I2026" s="12">
        <v>850.37</v>
      </c>
      <c r="J2026" s="20" t="s">
        <v>14133</v>
      </c>
      <c r="L2026" s="43" t="s">
        <v>4323</v>
      </c>
      <c r="M2026" s="12">
        <v>850.37</v>
      </c>
      <c r="N2026" s="19">
        <f t="shared" si="62"/>
        <v>-9.9999999999909051E-3</v>
      </c>
      <c r="Q2026" s="20" t="s">
        <v>4323</v>
      </c>
      <c r="R2026" s="20">
        <v>850.36</v>
      </c>
      <c r="S2026" s="19">
        <f t="shared" si="63"/>
        <v>9.9999999999909051E-3</v>
      </c>
      <c r="T2026" s="20"/>
      <c r="U2026" s="20"/>
      <c r="V2026" s="20"/>
    </row>
    <row r="2027" spans="5:22" ht="15" hidden="1" customHeight="1" x14ac:dyDescent="0.25">
      <c r="E2027" s="20" t="s">
        <v>4705</v>
      </c>
      <c r="F2027" s="12">
        <v>1007.31</v>
      </c>
      <c r="H2027" s="20" t="s">
        <v>4324</v>
      </c>
      <c r="I2027" s="12">
        <v>355.1</v>
      </c>
      <c r="J2027" s="20" t="s">
        <v>14133</v>
      </c>
      <c r="L2027" s="43" t="s">
        <v>4324</v>
      </c>
      <c r="M2027" s="12">
        <v>355.1</v>
      </c>
      <c r="N2027" s="19">
        <f t="shared" si="62"/>
        <v>-1.0000000000047748E-2</v>
      </c>
      <c r="Q2027" s="20" t="s">
        <v>4324</v>
      </c>
      <c r="R2027" s="20">
        <v>355.09</v>
      </c>
      <c r="S2027" s="19">
        <f t="shared" si="63"/>
        <v>1.0000000000047748E-2</v>
      </c>
      <c r="T2027" s="20"/>
      <c r="U2027" s="20"/>
      <c r="V2027" s="20"/>
    </row>
    <row r="2028" spans="5:22" ht="15" hidden="1" customHeight="1" x14ac:dyDescent="0.25">
      <c r="E2028" s="20" t="s">
        <v>4706</v>
      </c>
      <c r="F2028" s="12">
        <v>2606</v>
      </c>
      <c r="H2028" s="20" t="s">
        <v>4325</v>
      </c>
      <c r="I2028" s="12">
        <v>1417.28</v>
      </c>
      <c r="J2028" s="20" t="s">
        <v>14133</v>
      </c>
      <c r="L2028" s="43" t="s">
        <v>4325</v>
      </c>
      <c r="M2028" s="12">
        <v>1417.28</v>
      </c>
      <c r="N2028" s="19">
        <f t="shared" si="62"/>
        <v>0</v>
      </c>
      <c r="Q2028" s="20" t="s">
        <v>4325</v>
      </c>
      <c r="R2028" s="20">
        <v>1417.28</v>
      </c>
      <c r="S2028" s="19">
        <f t="shared" si="63"/>
        <v>0</v>
      </c>
      <c r="T2028" s="20"/>
      <c r="U2028" s="20"/>
      <c r="V2028" s="20"/>
    </row>
    <row r="2029" spans="5:22" ht="15" hidden="1" customHeight="1" x14ac:dyDescent="0.25">
      <c r="E2029" s="20" t="s">
        <v>4707</v>
      </c>
      <c r="F2029" s="12">
        <v>639.16999999999996</v>
      </c>
      <c r="H2029" s="20" t="s">
        <v>601</v>
      </c>
      <c r="I2029" s="12">
        <v>1693.18</v>
      </c>
      <c r="J2029" s="20" t="s">
        <v>14132</v>
      </c>
      <c r="L2029" s="43" t="s">
        <v>601</v>
      </c>
      <c r="M2029" s="12">
        <v>1693.18</v>
      </c>
      <c r="N2029" s="19">
        <f t="shared" si="62"/>
        <v>-9.9999999999909051E-3</v>
      </c>
      <c r="Q2029" s="20" t="s">
        <v>601</v>
      </c>
      <c r="R2029" s="20">
        <v>1693.17</v>
      </c>
      <c r="S2029" s="19">
        <f t="shared" si="63"/>
        <v>9.9999999999909051E-3</v>
      </c>
      <c r="T2029" s="20"/>
      <c r="U2029" s="20"/>
      <c r="V2029" s="20"/>
    </row>
    <row r="2030" spans="5:22" ht="15" hidden="1" customHeight="1" x14ac:dyDescent="0.25">
      <c r="E2030" s="20" t="s">
        <v>4709</v>
      </c>
      <c r="F2030" s="12">
        <v>1330.8999999999999</v>
      </c>
      <c r="H2030" s="20" t="s">
        <v>4326</v>
      </c>
      <c r="I2030" s="12">
        <v>355.1</v>
      </c>
      <c r="J2030" s="20" t="s">
        <v>14133</v>
      </c>
      <c r="L2030" s="43" t="s">
        <v>4326</v>
      </c>
      <c r="M2030" s="12">
        <v>355.1</v>
      </c>
      <c r="N2030" s="19">
        <f t="shared" si="62"/>
        <v>-1.0000000000047748E-2</v>
      </c>
      <c r="Q2030" s="20" t="s">
        <v>4326</v>
      </c>
      <c r="R2030" s="20">
        <v>355.09</v>
      </c>
      <c r="S2030" s="19">
        <f t="shared" si="63"/>
        <v>1.0000000000047748E-2</v>
      </c>
      <c r="T2030" s="20"/>
      <c r="U2030" s="20"/>
      <c r="V2030" s="20"/>
    </row>
    <row r="2031" spans="5:22" ht="15" hidden="1" customHeight="1" x14ac:dyDescent="0.25">
      <c r="E2031" s="20" t="s">
        <v>4711</v>
      </c>
      <c r="F2031" s="12">
        <v>487.03</v>
      </c>
      <c r="H2031" s="20" t="s">
        <v>4327</v>
      </c>
      <c r="I2031" s="12">
        <v>1536.17</v>
      </c>
      <c r="J2031" s="20" t="s">
        <v>14133</v>
      </c>
      <c r="L2031" s="43" t="s">
        <v>4327</v>
      </c>
      <c r="M2031" s="12">
        <v>1536.17</v>
      </c>
      <c r="N2031" s="19">
        <f t="shared" si="62"/>
        <v>-9.9999999999909051E-3</v>
      </c>
      <c r="Q2031" s="20" t="s">
        <v>4327</v>
      </c>
      <c r="R2031" s="20">
        <v>1536.16</v>
      </c>
      <c r="S2031" s="19">
        <f t="shared" si="63"/>
        <v>9.9999999999909051E-3</v>
      </c>
      <c r="T2031" s="20"/>
      <c r="U2031" s="20"/>
      <c r="V2031" s="20"/>
    </row>
    <row r="2032" spans="5:22" ht="15" hidden="1" customHeight="1" x14ac:dyDescent="0.25">
      <c r="E2032" s="20" t="s">
        <v>4713</v>
      </c>
      <c r="F2032" s="12">
        <v>538.57000000000005</v>
      </c>
      <c r="H2032" s="20" t="s">
        <v>4328</v>
      </c>
      <c r="I2032" s="12">
        <v>236.21</v>
      </c>
      <c r="J2032" s="20" t="s">
        <v>14133</v>
      </c>
      <c r="L2032" s="43" t="s">
        <v>4328</v>
      </c>
      <c r="M2032" s="12">
        <v>236.21</v>
      </c>
      <c r="N2032" s="19">
        <f t="shared" si="62"/>
        <v>0</v>
      </c>
      <c r="Q2032" s="20" t="s">
        <v>4328</v>
      </c>
      <c r="R2032" s="20">
        <v>236.21</v>
      </c>
      <c r="S2032" s="19">
        <f t="shared" si="63"/>
        <v>0</v>
      </c>
      <c r="T2032" s="20"/>
      <c r="U2032" s="20"/>
      <c r="V2032" s="20"/>
    </row>
    <row r="2033" spans="5:22" ht="15" hidden="1" customHeight="1" x14ac:dyDescent="0.25">
      <c r="E2033" s="20" t="s">
        <v>4715</v>
      </c>
      <c r="F2033" s="12">
        <v>434.66</v>
      </c>
      <c r="H2033" s="20" t="s">
        <v>4330</v>
      </c>
      <c r="I2033" s="12">
        <v>236.21</v>
      </c>
      <c r="J2033" s="20" t="s">
        <v>14133</v>
      </c>
      <c r="L2033" s="43" t="s">
        <v>4330</v>
      </c>
      <c r="M2033" s="12">
        <v>236.21</v>
      </c>
      <c r="N2033" s="19">
        <f t="shared" si="62"/>
        <v>0</v>
      </c>
      <c r="Q2033" s="20" t="s">
        <v>4330</v>
      </c>
      <c r="R2033" s="20">
        <v>236.21</v>
      </c>
      <c r="S2033" s="19">
        <f t="shared" si="63"/>
        <v>0</v>
      </c>
      <c r="T2033" s="20"/>
      <c r="U2033" s="20"/>
      <c r="V2033" s="20"/>
    </row>
    <row r="2034" spans="5:22" ht="15" hidden="1" customHeight="1" x14ac:dyDescent="0.25">
      <c r="E2034" s="20" t="s">
        <v>4716</v>
      </c>
      <c r="F2034" s="12">
        <v>365.68</v>
      </c>
      <c r="H2034" s="20" t="s">
        <v>4331</v>
      </c>
      <c r="I2034" s="12">
        <v>2125.92</v>
      </c>
      <c r="J2034" s="20" t="s">
        <v>14133</v>
      </c>
      <c r="L2034" s="43" t="s">
        <v>4331</v>
      </c>
      <c r="M2034" s="12">
        <v>2125.92</v>
      </c>
      <c r="N2034" s="19">
        <f t="shared" si="62"/>
        <v>0</v>
      </c>
      <c r="Q2034" s="20" t="s">
        <v>4331</v>
      </c>
      <c r="R2034" s="20">
        <v>2125.92</v>
      </c>
      <c r="S2034" s="19">
        <f t="shared" si="63"/>
        <v>0</v>
      </c>
      <c r="T2034" s="20"/>
      <c r="U2034" s="20"/>
      <c r="V2034" s="20"/>
    </row>
    <row r="2035" spans="5:22" ht="15" hidden="1" customHeight="1" x14ac:dyDescent="0.25">
      <c r="E2035" s="20" t="s">
        <v>4718</v>
      </c>
      <c r="F2035" s="12">
        <v>324.81</v>
      </c>
      <c r="H2035" s="20" t="s">
        <v>4332</v>
      </c>
      <c r="I2035" s="12">
        <v>14012.73</v>
      </c>
      <c r="J2035" s="20" t="s">
        <v>14133</v>
      </c>
      <c r="L2035" s="43" t="s">
        <v>4332</v>
      </c>
      <c r="M2035" s="12">
        <v>14012.73</v>
      </c>
      <c r="N2035" s="19">
        <f t="shared" si="62"/>
        <v>-2.0000000000436557E-2</v>
      </c>
      <c r="Q2035" s="20" t="s">
        <v>4332</v>
      </c>
      <c r="R2035" s="20">
        <v>14012.71</v>
      </c>
      <c r="S2035" s="19">
        <f t="shared" si="63"/>
        <v>2.0000000000436557E-2</v>
      </c>
      <c r="T2035" s="20"/>
      <c r="U2035" s="20"/>
      <c r="V2035" s="20"/>
    </row>
    <row r="2036" spans="5:22" ht="15" hidden="1" customHeight="1" x14ac:dyDescent="0.25">
      <c r="E2036" s="20" t="s">
        <v>4719</v>
      </c>
      <c r="F2036" s="12">
        <v>4582.7</v>
      </c>
      <c r="H2036" s="20" t="s">
        <v>602</v>
      </c>
      <c r="I2036" s="12">
        <v>7292.05</v>
      </c>
      <c r="J2036" s="20" t="s">
        <v>14132</v>
      </c>
      <c r="L2036" s="43" t="s">
        <v>602</v>
      </c>
      <c r="M2036" s="12">
        <v>7292.05</v>
      </c>
      <c r="N2036" s="19">
        <f t="shared" si="62"/>
        <v>1.0000000000218279E-2</v>
      </c>
      <c r="Q2036" s="20" t="s">
        <v>602</v>
      </c>
      <c r="R2036" s="20">
        <v>7292.06</v>
      </c>
      <c r="S2036" s="19">
        <f t="shared" si="63"/>
        <v>-1.0000000000218279E-2</v>
      </c>
      <c r="T2036" s="20"/>
      <c r="U2036" s="20"/>
      <c r="V2036" s="20"/>
    </row>
    <row r="2037" spans="5:22" ht="15" hidden="1" customHeight="1" x14ac:dyDescent="0.25">
      <c r="E2037" s="20" t="s">
        <v>4720</v>
      </c>
      <c r="F2037" s="12">
        <v>627.71</v>
      </c>
      <c r="H2037" s="20" t="s">
        <v>4333</v>
      </c>
      <c r="I2037" s="12">
        <v>23574.68</v>
      </c>
      <c r="J2037" s="20" t="s">
        <v>14133</v>
      </c>
      <c r="L2037" s="43" t="s">
        <v>4333</v>
      </c>
      <c r="M2037" s="12">
        <v>23574.68</v>
      </c>
      <c r="N2037" s="19">
        <f t="shared" si="62"/>
        <v>0</v>
      </c>
      <c r="Q2037" s="20" t="s">
        <v>4333</v>
      </c>
      <c r="R2037" s="20">
        <v>23574.68</v>
      </c>
      <c r="S2037" s="19">
        <f t="shared" si="63"/>
        <v>0</v>
      </c>
      <c r="T2037" s="20"/>
      <c r="U2037" s="20"/>
      <c r="V2037" s="20"/>
    </row>
    <row r="2038" spans="5:22" ht="15" hidden="1" customHeight="1" x14ac:dyDescent="0.25">
      <c r="E2038" s="20" t="s">
        <v>4721</v>
      </c>
      <c r="F2038" s="12">
        <v>1294</v>
      </c>
      <c r="H2038" s="20" t="s">
        <v>4334</v>
      </c>
      <c r="I2038" s="12">
        <v>22479.02</v>
      </c>
      <c r="J2038" s="20" t="s">
        <v>14133</v>
      </c>
      <c r="L2038" s="43" t="s">
        <v>4334</v>
      </c>
      <c r="M2038" s="12">
        <v>22479.02</v>
      </c>
      <c r="N2038" s="19">
        <f t="shared" si="62"/>
        <v>-1.0000000002037268E-2</v>
      </c>
      <c r="Q2038" s="20" t="s">
        <v>4334</v>
      </c>
      <c r="R2038" s="20">
        <v>22479.01</v>
      </c>
      <c r="S2038" s="19">
        <f t="shared" si="63"/>
        <v>1.0000000002037268E-2</v>
      </c>
      <c r="T2038" s="20"/>
      <c r="U2038" s="20"/>
      <c r="V2038" s="20"/>
    </row>
    <row r="2039" spans="5:22" ht="15" hidden="1" customHeight="1" x14ac:dyDescent="0.25">
      <c r="E2039" s="20" t="s">
        <v>4722</v>
      </c>
      <c r="F2039" s="12">
        <v>953.22</v>
      </c>
      <c r="H2039" s="20" t="s">
        <v>4335</v>
      </c>
      <c r="I2039" s="12">
        <v>18330.03</v>
      </c>
      <c r="J2039" s="20" t="s">
        <v>14133</v>
      </c>
      <c r="L2039" s="43" t="s">
        <v>4335</v>
      </c>
      <c r="M2039" s="12">
        <v>18330.03</v>
      </c>
      <c r="N2039" s="19">
        <f t="shared" si="62"/>
        <v>0</v>
      </c>
      <c r="Q2039" s="20" t="s">
        <v>4335</v>
      </c>
      <c r="R2039" s="20">
        <v>18330.03</v>
      </c>
      <c r="S2039" s="19">
        <f t="shared" si="63"/>
        <v>0</v>
      </c>
      <c r="T2039" s="20"/>
      <c r="U2039" s="20"/>
      <c r="V2039" s="20"/>
    </row>
    <row r="2040" spans="5:22" ht="15" hidden="1" customHeight="1" x14ac:dyDescent="0.25">
      <c r="E2040" s="20" t="s">
        <v>4723</v>
      </c>
      <c r="F2040" s="12">
        <v>963.11</v>
      </c>
      <c r="H2040" s="20" t="s">
        <v>4336</v>
      </c>
      <c r="I2040" s="12">
        <v>20990.76</v>
      </c>
      <c r="J2040" s="20" t="s">
        <v>14133</v>
      </c>
      <c r="L2040" s="43" t="s">
        <v>4336</v>
      </c>
      <c r="M2040" s="12">
        <v>20990.76</v>
      </c>
      <c r="N2040" s="19">
        <f t="shared" si="62"/>
        <v>1.0000000002037268E-2</v>
      </c>
      <c r="Q2040" s="20" t="s">
        <v>4336</v>
      </c>
      <c r="R2040" s="20">
        <v>20990.77</v>
      </c>
      <c r="S2040" s="19">
        <f t="shared" si="63"/>
        <v>-1.0000000002037268E-2</v>
      </c>
      <c r="T2040" s="20"/>
      <c r="U2040" s="20"/>
      <c r="V2040" s="20"/>
    </row>
    <row r="2041" spans="5:22" ht="15" hidden="1" customHeight="1" x14ac:dyDescent="0.25">
      <c r="E2041" s="20" t="s">
        <v>4724</v>
      </c>
      <c r="F2041" s="12">
        <v>674.97</v>
      </c>
      <c r="H2041" s="20" t="s">
        <v>4337</v>
      </c>
      <c r="I2041" s="12">
        <v>17324.75</v>
      </c>
      <c r="J2041" s="20" t="s">
        <v>14133</v>
      </c>
      <c r="L2041" s="43" t="s">
        <v>4337</v>
      </c>
      <c r="M2041" s="12">
        <v>17324.75</v>
      </c>
      <c r="N2041" s="19">
        <f t="shared" si="62"/>
        <v>0</v>
      </c>
      <c r="Q2041" s="20" t="s">
        <v>4337</v>
      </c>
      <c r="R2041" s="20">
        <v>17324.75</v>
      </c>
      <c r="S2041" s="19">
        <f t="shared" si="63"/>
        <v>0</v>
      </c>
      <c r="T2041" s="20"/>
      <c r="U2041" s="20"/>
      <c r="V2041" s="20"/>
    </row>
    <row r="2042" spans="5:22" ht="15" hidden="1" customHeight="1" x14ac:dyDescent="0.25">
      <c r="E2042" s="20" t="s">
        <v>4725</v>
      </c>
      <c r="F2042" s="12">
        <v>365.57</v>
      </c>
      <c r="H2042" s="20" t="s">
        <v>4869</v>
      </c>
      <c r="I2042" s="12">
        <v>5536.39</v>
      </c>
      <c r="J2042" s="20" t="s">
        <v>14133</v>
      </c>
      <c r="L2042" s="43" t="s">
        <v>4869</v>
      </c>
      <c r="M2042" s="12">
        <v>5536.39</v>
      </c>
      <c r="N2042" s="19">
        <f t="shared" si="62"/>
        <v>1.0549999997238046E-3</v>
      </c>
      <c r="Q2042" s="20" t="s">
        <v>4869</v>
      </c>
      <c r="R2042" s="20">
        <v>5536.3910550000001</v>
      </c>
      <c r="S2042" s="19">
        <f t="shared" si="63"/>
        <v>-1.0549999997238046E-3</v>
      </c>
      <c r="T2042" s="20"/>
      <c r="U2042" s="20"/>
      <c r="V2042" s="20"/>
    </row>
    <row r="2043" spans="5:22" ht="15" hidden="1" customHeight="1" x14ac:dyDescent="0.25">
      <c r="E2043" s="20" t="s">
        <v>4726</v>
      </c>
      <c r="F2043" s="12">
        <v>827.12</v>
      </c>
      <c r="H2043" s="20" t="s">
        <v>4971</v>
      </c>
      <c r="I2043" s="12">
        <v>12888.01</v>
      </c>
      <c r="J2043" s="20" t="s">
        <v>14133</v>
      </c>
      <c r="L2043" s="43" t="s">
        <v>4971</v>
      </c>
      <c r="M2043" s="12">
        <v>12888.01</v>
      </c>
      <c r="N2043" s="19">
        <f t="shared" si="62"/>
        <v>-8.7450000009994255E-3</v>
      </c>
      <c r="Q2043" s="20" t="s">
        <v>4971</v>
      </c>
      <c r="R2043" s="20">
        <v>12888.001254999999</v>
      </c>
      <c r="S2043" s="19">
        <f t="shared" si="63"/>
        <v>8.7450000009994255E-3</v>
      </c>
      <c r="T2043" s="20"/>
      <c r="U2043" s="20"/>
      <c r="V2043" s="20"/>
    </row>
    <row r="2044" spans="5:22" ht="15" hidden="1" customHeight="1" x14ac:dyDescent="0.25">
      <c r="E2044" s="20" t="s">
        <v>4727</v>
      </c>
      <c r="F2044" s="12">
        <v>4674.8600000000006</v>
      </c>
      <c r="H2044" s="20" t="s">
        <v>4811</v>
      </c>
      <c r="I2044" s="12">
        <v>8108.28</v>
      </c>
      <c r="J2044" s="20" t="s">
        <v>14133</v>
      </c>
      <c r="L2044" s="43" t="s">
        <v>4811</v>
      </c>
      <c r="M2044" s="12">
        <v>8108.28</v>
      </c>
      <c r="N2044" s="19">
        <f t="shared" si="62"/>
        <v>1.4684000000670494E-2</v>
      </c>
      <c r="Q2044" s="20" t="s">
        <v>4811</v>
      </c>
      <c r="R2044" s="20">
        <v>8108.2946840000004</v>
      </c>
      <c r="S2044" s="19">
        <f t="shared" si="63"/>
        <v>-1.4684000000670494E-2</v>
      </c>
      <c r="T2044" s="20"/>
      <c r="U2044" s="20"/>
      <c r="V2044" s="20"/>
    </row>
    <row r="2045" spans="5:22" ht="15" hidden="1" customHeight="1" x14ac:dyDescent="0.25">
      <c r="E2045" s="20" t="s">
        <v>4728</v>
      </c>
      <c r="F2045" s="12">
        <v>486.39</v>
      </c>
      <c r="H2045" s="20" t="s">
        <v>4849</v>
      </c>
      <c r="I2045" s="12">
        <v>3706.97</v>
      </c>
      <c r="J2045" s="20" t="s">
        <v>14133</v>
      </c>
      <c r="L2045" s="43" t="s">
        <v>4849</v>
      </c>
      <c r="M2045" s="12">
        <v>3706.97</v>
      </c>
      <c r="N2045" s="19">
        <f t="shared" si="62"/>
        <v>4.0840000001480803E-3</v>
      </c>
      <c r="Q2045" s="20" t="s">
        <v>4849</v>
      </c>
      <c r="R2045" s="20">
        <v>3706.9740839999999</v>
      </c>
      <c r="S2045" s="19">
        <f t="shared" si="63"/>
        <v>-4.0840000001480803E-3</v>
      </c>
      <c r="T2045" s="20"/>
      <c r="U2045" s="20"/>
      <c r="V2045" s="20"/>
    </row>
    <row r="2046" spans="5:22" ht="15" hidden="1" customHeight="1" x14ac:dyDescent="0.25">
      <c r="E2046" s="20" t="s">
        <v>4730</v>
      </c>
      <c r="F2046" s="12">
        <v>641.09</v>
      </c>
      <c r="H2046" s="20" t="s">
        <v>603</v>
      </c>
      <c r="I2046" s="12">
        <v>445.72</v>
      </c>
      <c r="J2046" s="20" t="s">
        <v>14132</v>
      </c>
      <c r="L2046" s="43" t="s">
        <v>603</v>
      </c>
      <c r="M2046" s="12">
        <v>445.72</v>
      </c>
      <c r="N2046" s="19">
        <f t="shared" si="62"/>
        <v>0</v>
      </c>
      <c r="Q2046" s="20" t="s">
        <v>603</v>
      </c>
      <c r="R2046" s="20">
        <v>445.72</v>
      </c>
      <c r="S2046" s="19">
        <f t="shared" si="63"/>
        <v>0</v>
      </c>
      <c r="T2046" s="20"/>
      <c r="U2046" s="20"/>
      <c r="V2046" s="20"/>
    </row>
    <row r="2047" spans="5:22" ht="15" hidden="1" customHeight="1" x14ac:dyDescent="0.25">
      <c r="E2047" s="20" t="s">
        <v>4731</v>
      </c>
      <c r="F2047" s="12">
        <v>638.75</v>
      </c>
      <c r="H2047" s="20" t="s">
        <v>604</v>
      </c>
      <c r="I2047" s="12">
        <v>289.12</v>
      </c>
      <c r="J2047" s="20" t="s">
        <v>14132</v>
      </c>
      <c r="L2047" s="43" t="s">
        <v>604</v>
      </c>
      <c r="M2047" s="12">
        <v>289.12</v>
      </c>
      <c r="N2047" s="19">
        <f t="shared" si="62"/>
        <v>0</v>
      </c>
      <c r="Q2047" s="20" t="s">
        <v>604</v>
      </c>
      <c r="R2047" s="20">
        <v>289.12</v>
      </c>
      <c r="S2047" s="19">
        <f t="shared" si="63"/>
        <v>0</v>
      </c>
      <c r="T2047" s="20"/>
      <c r="U2047" s="20"/>
      <c r="V2047" s="20"/>
    </row>
    <row r="2048" spans="5:22" ht="15" hidden="1" customHeight="1" x14ac:dyDescent="0.25">
      <c r="E2048" s="20" t="s">
        <v>4732</v>
      </c>
      <c r="F2048" s="12">
        <v>86.18</v>
      </c>
      <c r="H2048" s="20" t="s">
        <v>605</v>
      </c>
      <c r="I2048" s="12">
        <v>289.12</v>
      </c>
      <c r="J2048" s="20" t="s">
        <v>14132</v>
      </c>
      <c r="L2048" s="43" t="s">
        <v>605</v>
      </c>
      <c r="M2048" s="12">
        <v>289.12</v>
      </c>
      <c r="N2048" s="19">
        <f t="shared" si="62"/>
        <v>0</v>
      </c>
      <c r="Q2048" s="20" t="s">
        <v>605</v>
      </c>
      <c r="R2048" s="20">
        <v>289.12</v>
      </c>
      <c r="S2048" s="19">
        <f t="shared" si="63"/>
        <v>0</v>
      </c>
      <c r="T2048" s="20"/>
      <c r="U2048" s="20"/>
      <c r="V2048" s="20"/>
    </row>
    <row r="2049" spans="5:22" ht="15" hidden="1" customHeight="1" x14ac:dyDescent="0.25">
      <c r="E2049" s="20" t="s">
        <v>4733</v>
      </c>
      <c r="F2049" s="12">
        <v>889.43</v>
      </c>
      <c r="H2049" s="20" t="s">
        <v>606</v>
      </c>
      <c r="I2049" s="12">
        <v>289.12</v>
      </c>
      <c r="J2049" s="20" t="s">
        <v>14132</v>
      </c>
      <c r="L2049" s="43" t="s">
        <v>606</v>
      </c>
      <c r="M2049" s="12">
        <v>289.12</v>
      </c>
      <c r="N2049" s="19">
        <f t="shared" si="62"/>
        <v>0</v>
      </c>
      <c r="Q2049" s="20" t="s">
        <v>606</v>
      </c>
      <c r="R2049" s="20">
        <v>289.12</v>
      </c>
      <c r="S2049" s="19">
        <f t="shared" si="63"/>
        <v>0</v>
      </c>
      <c r="T2049" s="20"/>
      <c r="U2049" s="20"/>
      <c r="V2049" s="20"/>
    </row>
    <row r="2050" spans="5:22" ht="15" hidden="1" customHeight="1" x14ac:dyDescent="0.25">
      <c r="E2050" s="20" t="s">
        <v>4735</v>
      </c>
      <c r="F2050" s="12">
        <v>1103.3699999999999</v>
      </c>
      <c r="H2050" s="20" t="s">
        <v>607</v>
      </c>
      <c r="I2050" s="12">
        <v>289.12</v>
      </c>
      <c r="J2050" s="20" t="s">
        <v>14132</v>
      </c>
      <c r="L2050" s="43" t="s">
        <v>607</v>
      </c>
      <c r="M2050" s="12">
        <v>289.12</v>
      </c>
      <c r="N2050" s="19">
        <f t="shared" si="62"/>
        <v>0</v>
      </c>
      <c r="Q2050" s="20" t="s">
        <v>607</v>
      </c>
      <c r="R2050" s="20">
        <v>289.12</v>
      </c>
      <c r="S2050" s="19">
        <f t="shared" si="63"/>
        <v>0</v>
      </c>
      <c r="T2050" s="20"/>
      <c r="U2050" s="20"/>
      <c r="V2050" s="20"/>
    </row>
    <row r="2051" spans="5:22" ht="15" hidden="1" customHeight="1" x14ac:dyDescent="0.25">
      <c r="E2051" s="20" t="s">
        <v>4736</v>
      </c>
      <c r="F2051" s="12">
        <v>20789.71</v>
      </c>
      <c r="H2051" s="20" t="s">
        <v>610</v>
      </c>
      <c r="I2051" s="12">
        <v>289.12</v>
      </c>
      <c r="J2051" s="20" t="s">
        <v>14132</v>
      </c>
      <c r="L2051" s="43" t="s">
        <v>610</v>
      </c>
      <c r="M2051" s="12">
        <v>289.12</v>
      </c>
      <c r="N2051" s="19">
        <f t="shared" si="62"/>
        <v>0</v>
      </c>
      <c r="Q2051" s="20" t="s">
        <v>610</v>
      </c>
      <c r="R2051" s="20">
        <v>289.12</v>
      </c>
      <c r="S2051" s="19">
        <f t="shared" si="63"/>
        <v>0</v>
      </c>
      <c r="T2051" s="20"/>
      <c r="U2051" s="20"/>
      <c r="V2051" s="20"/>
    </row>
    <row r="2052" spans="5:22" ht="15" hidden="1" customHeight="1" x14ac:dyDescent="0.25">
      <c r="E2052" s="20" t="s">
        <v>4737</v>
      </c>
      <c r="F2052" s="12">
        <v>2646.72</v>
      </c>
      <c r="H2052" s="20" t="s">
        <v>611</v>
      </c>
      <c r="I2052" s="12">
        <v>289.12</v>
      </c>
      <c r="J2052" s="20" t="s">
        <v>14132</v>
      </c>
      <c r="L2052" s="43" t="s">
        <v>611</v>
      </c>
      <c r="M2052" s="12">
        <v>289.12</v>
      </c>
      <c r="N2052" s="19">
        <f t="shared" si="62"/>
        <v>0</v>
      </c>
      <c r="Q2052" s="20" t="s">
        <v>611</v>
      </c>
      <c r="R2052" s="20">
        <v>289.12</v>
      </c>
      <c r="S2052" s="19">
        <f t="shared" si="63"/>
        <v>0</v>
      </c>
      <c r="T2052" s="20"/>
      <c r="U2052" s="20"/>
      <c r="V2052" s="20"/>
    </row>
    <row r="2053" spans="5:22" ht="15" hidden="1" customHeight="1" x14ac:dyDescent="0.25">
      <c r="E2053" s="20" t="s">
        <v>4738</v>
      </c>
      <c r="F2053" s="12">
        <v>1789.1899999999998</v>
      </c>
      <c r="H2053" s="20" t="s">
        <v>4989</v>
      </c>
      <c r="I2053" s="12">
        <v>13312.05</v>
      </c>
      <c r="J2053" s="20" t="s">
        <v>14133</v>
      </c>
      <c r="L2053" s="43" t="s">
        <v>4989</v>
      </c>
      <c r="M2053" s="12">
        <v>13312.05</v>
      </c>
      <c r="N2053" s="19">
        <f t="shared" si="62"/>
        <v>-2.0839999997406267E-3</v>
      </c>
      <c r="Q2053" s="20" t="s">
        <v>4989</v>
      </c>
      <c r="R2053" s="20">
        <v>13312.047916</v>
      </c>
      <c r="S2053" s="19">
        <f t="shared" si="63"/>
        <v>2.0839999997406267E-3</v>
      </c>
      <c r="T2053" s="20"/>
      <c r="U2053" s="20"/>
      <c r="V2053" s="20"/>
    </row>
    <row r="2054" spans="5:22" ht="15" hidden="1" customHeight="1" x14ac:dyDescent="0.25">
      <c r="E2054" s="20" t="s">
        <v>4739</v>
      </c>
      <c r="F2054" s="12">
        <v>20789.71</v>
      </c>
      <c r="H2054" s="20" t="s">
        <v>614</v>
      </c>
      <c r="I2054" s="12">
        <v>289.12</v>
      </c>
      <c r="J2054" s="20" t="s">
        <v>14132</v>
      </c>
      <c r="L2054" s="43" t="s">
        <v>614</v>
      </c>
      <c r="M2054" s="12">
        <v>289.12</v>
      </c>
      <c r="N2054" s="19">
        <f t="shared" ref="N2054:N2117" si="64">+VLOOKUP(L2054,Q:V,2,0)-M2054</f>
        <v>0</v>
      </c>
      <c r="Q2054" s="20" t="s">
        <v>614</v>
      </c>
      <c r="R2054" s="20">
        <v>289.12</v>
      </c>
      <c r="S2054" s="19">
        <f t="shared" ref="S2054:S2117" si="65">VLOOKUP(Q2054,L:M,2,0)-R2054</f>
        <v>0</v>
      </c>
      <c r="T2054" s="20"/>
      <c r="U2054" s="20"/>
      <c r="V2054" s="20"/>
    </row>
    <row r="2055" spans="5:22" ht="15" hidden="1" customHeight="1" x14ac:dyDescent="0.25">
      <c r="E2055" s="20" t="s">
        <v>4740</v>
      </c>
      <c r="F2055" s="12">
        <v>832.81</v>
      </c>
      <c r="H2055" s="20" t="s">
        <v>615</v>
      </c>
      <c r="I2055" s="12">
        <v>465.81</v>
      </c>
      <c r="J2055" s="20" t="s">
        <v>14132</v>
      </c>
      <c r="L2055" s="43" t="s">
        <v>615</v>
      </c>
      <c r="M2055" s="12">
        <v>465.81</v>
      </c>
      <c r="N2055" s="19">
        <f t="shared" si="64"/>
        <v>9.9999999999909051E-3</v>
      </c>
      <c r="Q2055" s="20" t="s">
        <v>615</v>
      </c>
      <c r="R2055" s="20">
        <v>465.82</v>
      </c>
      <c r="S2055" s="19">
        <f t="shared" si="65"/>
        <v>-9.9999999999909051E-3</v>
      </c>
      <c r="T2055" s="20"/>
      <c r="U2055" s="20"/>
      <c r="V2055" s="20"/>
    </row>
    <row r="2056" spans="5:22" ht="15" hidden="1" customHeight="1" x14ac:dyDescent="0.25">
      <c r="E2056" s="20" t="s">
        <v>4741</v>
      </c>
      <c r="F2056" s="12">
        <v>20789.71</v>
      </c>
      <c r="H2056" s="20" t="s">
        <v>616</v>
      </c>
      <c r="I2056" s="12">
        <v>642.51</v>
      </c>
      <c r="J2056" s="20" t="s">
        <v>14132</v>
      </c>
      <c r="L2056" s="43" t="s">
        <v>616</v>
      </c>
      <c r="M2056" s="12">
        <v>642.51</v>
      </c>
      <c r="N2056" s="19">
        <f t="shared" si="64"/>
        <v>-9.9999999999909051E-3</v>
      </c>
      <c r="Q2056" s="20" t="s">
        <v>616</v>
      </c>
      <c r="R2056" s="20">
        <v>642.5</v>
      </c>
      <c r="S2056" s="19">
        <f t="shared" si="65"/>
        <v>9.9999999999909051E-3</v>
      </c>
      <c r="T2056" s="20"/>
      <c r="U2056" s="20"/>
      <c r="V2056" s="20"/>
    </row>
    <row r="2057" spans="5:22" ht="15" hidden="1" customHeight="1" x14ac:dyDescent="0.25">
      <c r="E2057" s="20" t="s">
        <v>4743</v>
      </c>
      <c r="F2057" s="12">
        <v>430.9</v>
      </c>
      <c r="H2057" s="20" t="s">
        <v>617</v>
      </c>
      <c r="I2057" s="12">
        <v>803.14</v>
      </c>
      <c r="J2057" s="20" t="s">
        <v>14132</v>
      </c>
      <c r="L2057" s="43" t="s">
        <v>617</v>
      </c>
      <c r="M2057" s="12">
        <v>803.14</v>
      </c>
      <c r="N2057" s="19">
        <f t="shared" si="64"/>
        <v>-9.9999999999909051E-3</v>
      </c>
      <c r="Q2057" s="20" t="s">
        <v>617</v>
      </c>
      <c r="R2057" s="20">
        <v>803.13</v>
      </c>
      <c r="S2057" s="19">
        <f t="shared" si="65"/>
        <v>9.9999999999909051E-3</v>
      </c>
      <c r="T2057" s="20"/>
      <c r="U2057" s="20"/>
      <c r="V2057" s="20"/>
    </row>
    <row r="2058" spans="5:22" ht="15" hidden="1" customHeight="1" x14ac:dyDescent="0.25">
      <c r="E2058" s="20" t="s">
        <v>4744</v>
      </c>
      <c r="F2058" s="12">
        <v>20789.71</v>
      </c>
      <c r="H2058" s="20" t="s">
        <v>4893</v>
      </c>
      <c r="I2058" s="12">
        <v>6579.36</v>
      </c>
      <c r="J2058" s="20" t="s">
        <v>14133</v>
      </c>
      <c r="L2058" s="43" t="s">
        <v>4893</v>
      </c>
      <c r="M2058" s="12">
        <v>6579.36</v>
      </c>
      <c r="N2058" s="19">
        <f t="shared" si="64"/>
        <v>-6.115999999565247E-3</v>
      </c>
      <c r="Q2058" s="20" t="s">
        <v>4893</v>
      </c>
      <c r="R2058" s="20">
        <v>6579.3538840000001</v>
      </c>
      <c r="S2058" s="19">
        <f t="shared" si="65"/>
        <v>6.115999999565247E-3</v>
      </c>
      <c r="T2058" s="20"/>
      <c r="U2058" s="20"/>
      <c r="V2058" s="20"/>
    </row>
    <row r="2059" spans="5:22" ht="15" hidden="1" customHeight="1" x14ac:dyDescent="0.25">
      <c r="E2059" s="20" t="s">
        <v>4745</v>
      </c>
      <c r="F2059" s="12">
        <v>827.52</v>
      </c>
      <c r="H2059" s="20" t="s">
        <v>618</v>
      </c>
      <c r="I2059" s="12">
        <v>642.51</v>
      </c>
      <c r="J2059" s="20" t="s">
        <v>14132</v>
      </c>
      <c r="L2059" s="43" t="s">
        <v>618</v>
      </c>
      <c r="M2059" s="12">
        <v>642.51</v>
      </c>
      <c r="N2059" s="19">
        <f t="shared" si="64"/>
        <v>-9.9999999999909051E-3</v>
      </c>
      <c r="Q2059" s="20" t="s">
        <v>618</v>
      </c>
      <c r="R2059" s="20">
        <v>642.5</v>
      </c>
      <c r="S2059" s="19">
        <f t="shared" si="65"/>
        <v>9.9999999999909051E-3</v>
      </c>
      <c r="T2059" s="20"/>
      <c r="U2059" s="20"/>
      <c r="V2059" s="20"/>
    </row>
    <row r="2060" spans="5:22" ht="15" hidden="1" customHeight="1" x14ac:dyDescent="0.25">
      <c r="E2060" s="20" t="s">
        <v>4746</v>
      </c>
      <c r="F2060" s="12">
        <v>20789.71</v>
      </c>
      <c r="H2060" s="20" t="s">
        <v>4346</v>
      </c>
      <c r="I2060" s="12">
        <v>642.51</v>
      </c>
      <c r="J2060" s="20" t="s">
        <v>14133</v>
      </c>
      <c r="L2060" s="43" t="s">
        <v>4346</v>
      </c>
      <c r="M2060" s="12">
        <v>642.51</v>
      </c>
      <c r="N2060" s="19">
        <f t="shared" si="64"/>
        <v>-9.9999999999909051E-3</v>
      </c>
      <c r="Q2060" s="20" t="s">
        <v>4346</v>
      </c>
      <c r="R2060" s="20">
        <v>642.5</v>
      </c>
      <c r="S2060" s="19">
        <f t="shared" si="65"/>
        <v>9.9999999999909051E-3</v>
      </c>
      <c r="T2060" s="20"/>
      <c r="U2060" s="20"/>
      <c r="V2060" s="20"/>
    </row>
    <row r="2061" spans="5:22" ht="15" hidden="1" customHeight="1" x14ac:dyDescent="0.25">
      <c r="E2061" s="20" t="s">
        <v>4747</v>
      </c>
      <c r="F2061" s="12">
        <v>20789.71</v>
      </c>
      <c r="H2061" s="20" t="s">
        <v>621</v>
      </c>
      <c r="I2061" s="12">
        <v>803.14</v>
      </c>
      <c r="J2061" s="20" t="s">
        <v>14132</v>
      </c>
      <c r="L2061" s="43" t="s">
        <v>621</v>
      </c>
      <c r="M2061" s="12">
        <v>803.14</v>
      </c>
      <c r="N2061" s="19">
        <f t="shared" si="64"/>
        <v>-9.9999999999909051E-3</v>
      </c>
      <c r="Q2061" s="20" t="s">
        <v>621</v>
      </c>
      <c r="R2061" s="20">
        <v>803.13</v>
      </c>
      <c r="S2061" s="19">
        <f t="shared" si="65"/>
        <v>9.9999999999909051E-3</v>
      </c>
      <c r="T2061" s="20"/>
      <c r="U2061" s="20"/>
      <c r="V2061" s="20"/>
    </row>
    <row r="2062" spans="5:22" ht="15" hidden="1" customHeight="1" x14ac:dyDescent="0.25">
      <c r="E2062" s="20" t="s">
        <v>4748</v>
      </c>
      <c r="F2062" s="12">
        <v>20789.71</v>
      </c>
      <c r="H2062" s="20" t="s">
        <v>4347</v>
      </c>
      <c r="I2062" s="12">
        <v>803.14</v>
      </c>
      <c r="J2062" s="20" t="s">
        <v>14133</v>
      </c>
      <c r="L2062" s="43" t="s">
        <v>4347</v>
      </c>
      <c r="M2062" s="12">
        <v>803.14</v>
      </c>
      <c r="N2062" s="19">
        <f t="shared" si="64"/>
        <v>-9.9999999999909051E-3</v>
      </c>
      <c r="Q2062" s="20" t="s">
        <v>4347</v>
      </c>
      <c r="R2062" s="20">
        <v>803.13</v>
      </c>
      <c r="S2062" s="19">
        <f t="shared" si="65"/>
        <v>9.9999999999909051E-3</v>
      </c>
      <c r="T2062" s="20"/>
      <c r="U2062" s="20"/>
      <c r="V2062" s="20"/>
    </row>
    <row r="2063" spans="5:22" ht="15" hidden="1" customHeight="1" x14ac:dyDescent="0.25">
      <c r="E2063" s="20" t="s">
        <v>4750</v>
      </c>
      <c r="F2063" s="12">
        <v>1038.3700000000001</v>
      </c>
      <c r="H2063" s="20" t="s">
        <v>4977</v>
      </c>
      <c r="I2063" s="12">
        <v>12397.17</v>
      </c>
      <c r="J2063" s="20" t="s">
        <v>14133</v>
      </c>
      <c r="L2063" s="43" t="s">
        <v>4977</v>
      </c>
      <c r="M2063" s="12">
        <v>12397.17</v>
      </c>
      <c r="N2063" s="19">
        <f t="shared" si="64"/>
        <v>-6.6900000001623994E-3</v>
      </c>
      <c r="Q2063" s="20" t="s">
        <v>4977</v>
      </c>
      <c r="R2063" s="20">
        <v>12397.16331</v>
      </c>
      <c r="S2063" s="19">
        <f t="shared" si="65"/>
        <v>6.6900000001623994E-3</v>
      </c>
      <c r="T2063" s="20"/>
      <c r="U2063" s="20"/>
      <c r="V2063" s="20"/>
    </row>
    <row r="2064" spans="5:22" ht="15" hidden="1" customHeight="1" x14ac:dyDescent="0.25">
      <c r="E2064" s="20" t="s">
        <v>4751</v>
      </c>
      <c r="F2064" s="12">
        <v>2335.37</v>
      </c>
      <c r="H2064" s="20" t="s">
        <v>622</v>
      </c>
      <c r="I2064" s="12">
        <v>803.14</v>
      </c>
      <c r="J2064" s="20" t="s">
        <v>14132</v>
      </c>
      <c r="L2064" s="43" t="s">
        <v>622</v>
      </c>
      <c r="M2064" s="12">
        <v>803.14</v>
      </c>
      <c r="N2064" s="19">
        <f t="shared" si="64"/>
        <v>-9.9999999999909051E-3</v>
      </c>
      <c r="Q2064" s="20" t="s">
        <v>622</v>
      </c>
      <c r="R2064" s="20">
        <v>803.13</v>
      </c>
      <c r="S2064" s="19">
        <f t="shared" si="65"/>
        <v>9.9999999999909051E-3</v>
      </c>
      <c r="T2064" s="20"/>
      <c r="U2064" s="20"/>
      <c r="V2064" s="20"/>
    </row>
    <row r="2065" spans="5:22" ht="15" hidden="1" customHeight="1" x14ac:dyDescent="0.25">
      <c r="E2065" s="20" t="s">
        <v>4753</v>
      </c>
      <c r="F2065" s="12">
        <v>4086.83</v>
      </c>
      <c r="H2065" s="20" t="s">
        <v>623</v>
      </c>
      <c r="I2065" s="12">
        <v>1124.3900000000001</v>
      </c>
      <c r="J2065" s="20" t="s">
        <v>14132</v>
      </c>
      <c r="L2065" s="43" t="s">
        <v>623</v>
      </c>
      <c r="M2065" s="12">
        <v>1124.3900000000001</v>
      </c>
      <c r="N2065" s="19">
        <f t="shared" si="64"/>
        <v>0</v>
      </c>
      <c r="Q2065" s="20" t="s">
        <v>623</v>
      </c>
      <c r="R2065" s="20">
        <v>1124.3900000000001</v>
      </c>
      <c r="S2065" s="19">
        <f t="shared" si="65"/>
        <v>0</v>
      </c>
      <c r="T2065" s="20"/>
      <c r="U2065" s="20"/>
      <c r="V2065" s="20"/>
    </row>
    <row r="2066" spans="5:22" hidden="1" x14ac:dyDescent="0.25">
      <c r="E2066" s="20" t="s">
        <v>4755</v>
      </c>
      <c r="F2066" s="12">
        <v>1650.63</v>
      </c>
      <c r="H2066" s="20" t="s">
        <v>4348</v>
      </c>
      <c r="I2066" s="12">
        <v>358.23</v>
      </c>
      <c r="J2066" s="20" t="s">
        <v>14133</v>
      </c>
      <c r="L2066" s="43" t="s">
        <v>4348</v>
      </c>
      <c r="M2066" s="12">
        <v>358.23</v>
      </c>
      <c r="N2066" s="19">
        <f t="shared" si="64"/>
        <v>0</v>
      </c>
      <c r="Q2066" s="21" t="s">
        <v>4348</v>
      </c>
      <c r="R2066" s="21">
        <v>358.23</v>
      </c>
      <c r="S2066" s="19">
        <f t="shared" si="65"/>
        <v>0</v>
      </c>
      <c r="T2066" s="21"/>
      <c r="U2066" s="21"/>
      <c r="V2066" s="21"/>
    </row>
    <row r="2067" spans="5:22" hidden="1" x14ac:dyDescent="0.25">
      <c r="E2067" s="20" t="s">
        <v>4756</v>
      </c>
      <c r="F2067" s="12">
        <v>20789.71</v>
      </c>
      <c r="H2067" s="20" t="s">
        <v>625</v>
      </c>
      <c r="I2067" s="12">
        <v>4418.07</v>
      </c>
      <c r="J2067" s="20" t="s">
        <v>14132</v>
      </c>
      <c r="L2067" s="43" t="s">
        <v>625</v>
      </c>
      <c r="M2067" s="12">
        <v>4418.07</v>
      </c>
      <c r="N2067" s="19">
        <f t="shared" si="64"/>
        <v>0</v>
      </c>
      <c r="Q2067" s="21" t="s">
        <v>625</v>
      </c>
      <c r="R2067" s="21">
        <v>4418.07</v>
      </c>
      <c r="S2067" s="19">
        <f t="shared" si="65"/>
        <v>0</v>
      </c>
      <c r="T2067" s="21"/>
      <c r="U2067" s="21"/>
      <c r="V2067" s="21"/>
    </row>
    <row r="2068" spans="5:22" hidden="1" x14ac:dyDescent="0.25">
      <c r="E2068" s="20" t="s">
        <v>4758</v>
      </c>
      <c r="F2068" s="12">
        <v>1510.06</v>
      </c>
      <c r="H2068" s="20" t="s">
        <v>4350</v>
      </c>
      <c r="I2068" s="12">
        <v>30268.47</v>
      </c>
      <c r="J2068" s="20" t="s">
        <v>14133</v>
      </c>
      <c r="L2068" s="43" t="s">
        <v>4350</v>
      </c>
      <c r="M2068" s="12">
        <v>30268.47</v>
      </c>
      <c r="N2068" s="19">
        <f t="shared" si="64"/>
        <v>-1.0000000002037268E-2</v>
      </c>
      <c r="Q2068" s="21" t="s">
        <v>4350</v>
      </c>
      <c r="R2068" s="21">
        <v>30268.46</v>
      </c>
      <c r="S2068" s="19">
        <f t="shared" si="65"/>
        <v>1.0000000002037268E-2</v>
      </c>
      <c r="T2068" s="21"/>
      <c r="U2068" s="21"/>
      <c r="V2068" s="21"/>
    </row>
    <row r="2069" spans="5:22" hidden="1" x14ac:dyDescent="0.25">
      <c r="E2069" s="20" t="s">
        <v>4760</v>
      </c>
      <c r="F2069" s="12">
        <v>936.32999999999993</v>
      </c>
      <c r="H2069" s="20" t="s">
        <v>626</v>
      </c>
      <c r="I2069" s="12">
        <v>1636.57</v>
      </c>
      <c r="J2069" s="20" t="s">
        <v>14132</v>
      </c>
      <c r="L2069" s="43" t="s">
        <v>626</v>
      </c>
      <c r="M2069" s="12">
        <v>1636.57</v>
      </c>
      <c r="N2069" s="19">
        <f t="shared" si="64"/>
        <v>0</v>
      </c>
      <c r="Q2069" s="21" t="s">
        <v>626</v>
      </c>
      <c r="R2069" s="21">
        <v>1636.57</v>
      </c>
      <c r="S2069" s="19">
        <f t="shared" si="65"/>
        <v>0</v>
      </c>
      <c r="T2069" s="21"/>
      <c r="U2069" s="21"/>
      <c r="V2069" s="21"/>
    </row>
    <row r="2070" spans="5:22" hidden="1" x14ac:dyDescent="0.25">
      <c r="E2070" s="20" t="s">
        <v>4761</v>
      </c>
      <c r="F2070" s="12">
        <v>20789.71</v>
      </c>
      <c r="H2070" s="20" t="s">
        <v>4352</v>
      </c>
      <c r="I2070" s="12">
        <v>55535.65</v>
      </c>
      <c r="J2070" s="20" t="s">
        <v>14133</v>
      </c>
      <c r="L2070" s="43" t="s">
        <v>4352</v>
      </c>
      <c r="M2070" s="12">
        <v>55535.65</v>
      </c>
      <c r="N2070" s="19">
        <f t="shared" si="64"/>
        <v>1.9999999996798579E-2</v>
      </c>
      <c r="Q2070" s="21" t="s">
        <v>4352</v>
      </c>
      <c r="R2070" s="21">
        <v>55535.67</v>
      </c>
      <c r="S2070" s="19">
        <f t="shared" si="65"/>
        <v>-1.9999999996798579E-2</v>
      </c>
      <c r="T2070" s="21"/>
      <c r="U2070" s="21"/>
      <c r="V2070" s="21"/>
    </row>
    <row r="2071" spans="5:22" hidden="1" x14ac:dyDescent="0.25">
      <c r="E2071" s="20" t="s">
        <v>4762</v>
      </c>
      <c r="F2071" s="12">
        <v>20789.71</v>
      </c>
      <c r="H2071" s="20" t="s">
        <v>627</v>
      </c>
      <c r="I2071" s="12">
        <v>20469.5</v>
      </c>
      <c r="J2071" s="20" t="s">
        <v>14132</v>
      </c>
      <c r="L2071" s="43" t="s">
        <v>627</v>
      </c>
      <c r="M2071" s="12">
        <v>20469.5</v>
      </c>
      <c r="N2071" s="19">
        <f t="shared" si="64"/>
        <v>0</v>
      </c>
      <c r="Q2071" s="21" t="s">
        <v>627</v>
      </c>
      <c r="R2071" s="21">
        <v>20469.5</v>
      </c>
      <c r="S2071" s="19">
        <f t="shared" si="65"/>
        <v>0</v>
      </c>
      <c r="T2071" s="21"/>
      <c r="U2071" s="21"/>
      <c r="V2071" s="21"/>
    </row>
    <row r="2072" spans="5:22" ht="15" hidden="1" customHeight="1" x14ac:dyDescent="0.25">
      <c r="E2072" s="20" t="s">
        <v>4763</v>
      </c>
      <c r="F2072" s="12">
        <v>327.88</v>
      </c>
      <c r="H2072" s="20" t="s">
        <v>4353</v>
      </c>
      <c r="I2072" s="12">
        <v>367.12</v>
      </c>
      <c r="J2072" s="20" t="s">
        <v>14133</v>
      </c>
      <c r="L2072" s="43" t="s">
        <v>4353</v>
      </c>
      <c r="M2072" s="12">
        <v>367.12</v>
      </c>
      <c r="N2072" s="19">
        <f t="shared" si="64"/>
        <v>1.999999999998181E-2</v>
      </c>
      <c r="Q2072" s="20" t="s">
        <v>4353</v>
      </c>
      <c r="R2072" s="20">
        <v>367.14</v>
      </c>
      <c r="S2072" s="19">
        <f t="shared" si="65"/>
        <v>-1.999999999998181E-2</v>
      </c>
      <c r="T2072" s="20"/>
      <c r="U2072" s="20"/>
      <c r="V2072" s="20"/>
    </row>
    <row r="2073" spans="5:22" hidden="1" x14ac:dyDescent="0.25">
      <c r="E2073" s="20" t="s">
        <v>4764</v>
      </c>
      <c r="F2073" s="12">
        <v>20789.71</v>
      </c>
      <c r="H2073" s="20" t="s">
        <v>4354</v>
      </c>
      <c r="I2073" s="12">
        <v>1360.5900000000001</v>
      </c>
      <c r="J2073" s="20" t="s">
        <v>14133</v>
      </c>
      <c r="L2073" s="43" t="s">
        <v>4354</v>
      </c>
      <c r="M2073" s="12">
        <v>1360.5900000000001</v>
      </c>
      <c r="N2073" s="19">
        <f t="shared" si="64"/>
        <v>-3.0000000000200089E-2</v>
      </c>
      <c r="Q2073" s="21" t="s">
        <v>4354</v>
      </c>
      <c r="R2073" s="21">
        <v>1360.56</v>
      </c>
      <c r="S2073" s="19">
        <f t="shared" si="65"/>
        <v>3.0000000000200089E-2</v>
      </c>
      <c r="T2073" s="21"/>
      <c r="U2073" s="21"/>
      <c r="V2073" s="21"/>
    </row>
    <row r="2074" spans="5:22" ht="15" hidden="1" customHeight="1" x14ac:dyDescent="0.25">
      <c r="E2074" s="20" t="s">
        <v>4765</v>
      </c>
      <c r="F2074" s="12">
        <v>1511.9299999999998</v>
      </c>
      <c r="H2074" s="20" t="s">
        <v>4355</v>
      </c>
      <c r="I2074" s="12">
        <v>489.5</v>
      </c>
      <c r="J2074" s="20" t="s">
        <v>14133</v>
      </c>
      <c r="L2074" s="43" t="s">
        <v>4355</v>
      </c>
      <c r="M2074" s="12">
        <v>489.5</v>
      </c>
      <c r="N2074" s="19">
        <f t="shared" si="64"/>
        <v>1.999999999998181E-2</v>
      </c>
      <c r="Q2074" s="20" t="s">
        <v>4355</v>
      </c>
      <c r="R2074" s="20">
        <v>489.52</v>
      </c>
      <c r="S2074" s="19">
        <f t="shared" si="65"/>
        <v>-1.999999999998181E-2</v>
      </c>
      <c r="T2074" s="20"/>
      <c r="U2074" s="20"/>
      <c r="V2074" s="20"/>
    </row>
    <row r="2075" spans="5:22" hidden="1" x14ac:dyDescent="0.25">
      <c r="E2075" s="20" t="s">
        <v>4767</v>
      </c>
      <c r="F2075" s="12">
        <v>1079.98</v>
      </c>
      <c r="H2075" s="20" t="s">
        <v>4356</v>
      </c>
      <c r="I2075" s="12">
        <v>3332.09</v>
      </c>
      <c r="J2075" s="20" t="s">
        <v>14133</v>
      </c>
      <c r="L2075" s="43" t="s">
        <v>4356</v>
      </c>
      <c r="M2075" s="12">
        <v>3332.09</v>
      </c>
      <c r="N2075" s="19">
        <f t="shared" si="64"/>
        <v>-1.0000000000218279E-2</v>
      </c>
      <c r="Q2075" s="21" t="s">
        <v>4356</v>
      </c>
      <c r="R2075" s="21">
        <v>3332.08</v>
      </c>
      <c r="S2075" s="19">
        <f t="shared" si="65"/>
        <v>1.0000000000218279E-2</v>
      </c>
      <c r="T2075" s="21"/>
      <c r="U2075" s="21"/>
      <c r="V2075" s="21"/>
    </row>
    <row r="2076" spans="5:22" ht="15" hidden="1" customHeight="1" x14ac:dyDescent="0.25">
      <c r="E2076" s="20" t="s">
        <v>4768</v>
      </c>
      <c r="F2076" s="12">
        <v>20789.71</v>
      </c>
      <c r="H2076" s="20" t="s">
        <v>4357</v>
      </c>
      <c r="I2076" s="12">
        <v>505.82</v>
      </c>
      <c r="J2076" s="20" t="s">
        <v>14133</v>
      </c>
      <c r="L2076" s="43" t="s">
        <v>4357</v>
      </c>
      <c r="M2076" s="12">
        <v>505.82</v>
      </c>
      <c r="N2076" s="19">
        <f t="shared" si="64"/>
        <v>0</v>
      </c>
      <c r="Q2076" s="20" t="s">
        <v>4357</v>
      </c>
      <c r="R2076" s="20">
        <v>505.82</v>
      </c>
      <c r="S2076" s="19">
        <f t="shared" si="65"/>
        <v>0</v>
      </c>
      <c r="T2076" s="20"/>
      <c r="U2076" s="20"/>
      <c r="V2076" s="20"/>
    </row>
    <row r="2077" spans="5:22" ht="15" hidden="1" customHeight="1" x14ac:dyDescent="0.25">
      <c r="E2077" s="20" t="s">
        <v>4769</v>
      </c>
      <c r="F2077" s="12">
        <v>606.55999999999995</v>
      </c>
      <c r="H2077" s="20" t="s">
        <v>4359</v>
      </c>
      <c r="I2077" s="12">
        <v>1036.1199999999999</v>
      </c>
      <c r="J2077" s="20" t="s">
        <v>14133</v>
      </c>
      <c r="L2077" s="43" t="s">
        <v>4359</v>
      </c>
      <c r="M2077" s="12">
        <v>1036.1199999999999</v>
      </c>
      <c r="N2077" s="19">
        <f t="shared" si="64"/>
        <v>1.0000000000218279E-2</v>
      </c>
      <c r="Q2077" s="20" t="s">
        <v>4359</v>
      </c>
      <c r="R2077" s="20">
        <v>1036.1300000000001</v>
      </c>
      <c r="S2077" s="19">
        <f t="shared" si="65"/>
        <v>-1.0000000000218279E-2</v>
      </c>
      <c r="T2077" s="20"/>
      <c r="U2077" s="20"/>
      <c r="V2077" s="20"/>
    </row>
    <row r="2078" spans="5:22" ht="15" hidden="1" customHeight="1" x14ac:dyDescent="0.25">
      <c r="E2078" s="20" t="s">
        <v>4770</v>
      </c>
      <c r="F2078" s="12">
        <v>1271.3399999999999</v>
      </c>
      <c r="H2078" s="20" t="s">
        <v>4360</v>
      </c>
      <c r="I2078" s="12">
        <v>10852.91</v>
      </c>
      <c r="J2078" s="20" t="s">
        <v>14133</v>
      </c>
      <c r="L2078" s="43" t="s">
        <v>4360</v>
      </c>
      <c r="M2078" s="12">
        <v>10852.91</v>
      </c>
      <c r="N2078" s="19">
        <f t="shared" si="64"/>
        <v>-1.0000000000218279E-2</v>
      </c>
      <c r="Q2078" s="20" t="s">
        <v>4360</v>
      </c>
      <c r="R2078" s="20">
        <v>10852.9</v>
      </c>
      <c r="S2078" s="19">
        <f t="shared" si="65"/>
        <v>1.0000000000218279E-2</v>
      </c>
      <c r="T2078" s="20"/>
      <c r="U2078" s="20"/>
      <c r="V2078" s="20"/>
    </row>
    <row r="2079" spans="5:22" hidden="1" x14ac:dyDescent="0.25">
      <c r="E2079" s="20" t="s">
        <v>4771</v>
      </c>
      <c r="F2079" s="12">
        <v>1057.42</v>
      </c>
      <c r="H2079" s="20" t="s">
        <v>4361</v>
      </c>
      <c r="I2079" s="12">
        <v>1628.48</v>
      </c>
      <c r="J2079" s="20" t="s">
        <v>14133</v>
      </c>
      <c r="L2079" s="43" t="s">
        <v>4361</v>
      </c>
      <c r="M2079" s="12">
        <v>1628.48</v>
      </c>
      <c r="N2079" s="19">
        <f t="shared" si="64"/>
        <v>0</v>
      </c>
      <c r="Q2079" s="21" t="s">
        <v>4361</v>
      </c>
      <c r="R2079" s="21">
        <v>1628.48</v>
      </c>
      <c r="S2079" s="19">
        <f t="shared" si="65"/>
        <v>0</v>
      </c>
      <c r="T2079" s="21"/>
      <c r="U2079" s="21"/>
      <c r="V2079" s="21"/>
    </row>
    <row r="2080" spans="5:22" hidden="1" x14ac:dyDescent="0.25">
      <c r="E2080" s="20" t="s">
        <v>4772</v>
      </c>
      <c r="F2080" s="12">
        <v>20789.71</v>
      </c>
      <c r="H2080" s="20" t="s">
        <v>4363</v>
      </c>
      <c r="I2080" s="12">
        <v>1384.61</v>
      </c>
      <c r="J2080" s="20" t="s">
        <v>14133</v>
      </c>
      <c r="L2080" s="43" t="s">
        <v>4363</v>
      </c>
      <c r="M2080" s="12">
        <v>1384.61</v>
      </c>
      <c r="N2080" s="19">
        <f t="shared" si="64"/>
        <v>-4.9999999999954525E-2</v>
      </c>
      <c r="Q2080" s="21" t="s">
        <v>4363</v>
      </c>
      <c r="R2080" s="21">
        <v>1384.56</v>
      </c>
      <c r="S2080" s="19">
        <f t="shared" si="65"/>
        <v>4.9999999999954525E-2</v>
      </c>
      <c r="T2080" s="21"/>
      <c r="U2080" s="21"/>
      <c r="V2080" s="21"/>
    </row>
    <row r="2081" spans="5:22" hidden="1" x14ac:dyDescent="0.25">
      <c r="E2081" s="20" t="s">
        <v>4773</v>
      </c>
      <c r="F2081" s="12">
        <v>718.39</v>
      </c>
      <c r="H2081" s="20" t="s">
        <v>4364</v>
      </c>
      <c r="I2081" s="12">
        <v>1093.1099999999999</v>
      </c>
      <c r="J2081" s="20" t="s">
        <v>14133</v>
      </c>
      <c r="L2081" s="43" t="s">
        <v>4364</v>
      </c>
      <c r="M2081" s="12">
        <v>1093.1099999999999</v>
      </c>
      <c r="N2081" s="19">
        <f t="shared" si="64"/>
        <v>-1.999999999998181E-2</v>
      </c>
      <c r="Q2081" s="21" t="s">
        <v>4364</v>
      </c>
      <c r="R2081" s="21">
        <v>1093.0899999999999</v>
      </c>
      <c r="S2081" s="19">
        <f t="shared" si="65"/>
        <v>1.999999999998181E-2</v>
      </c>
      <c r="T2081" s="21"/>
      <c r="U2081" s="21"/>
      <c r="V2081" s="21"/>
    </row>
    <row r="2082" spans="5:22" ht="15" hidden="1" customHeight="1" x14ac:dyDescent="0.25">
      <c r="E2082" s="20" t="s">
        <v>4774</v>
      </c>
      <c r="F2082" s="12">
        <v>771.01</v>
      </c>
      <c r="H2082" s="20" t="s">
        <v>628</v>
      </c>
      <c r="I2082" s="12">
        <v>734.25</v>
      </c>
      <c r="J2082" s="20" t="s">
        <v>14132</v>
      </c>
      <c r="L2082" s="43" t="s">
        <v>628</v>
      </c>
      <c r="M2082" s="12">
        <v>734.25</v>
      </c>
      <c r="N2082" s="19">
        <f t="shared" si="64"/>
        <v>1.999999999998181E-2</v>
      </c>
      <c r="Q2082" s="20" t="s">
        <v>628</v>
      </c>
      <c r="R2082" s="20">
        <v>734.27</v>
      </c>
      <c r="S2082" s="19">
        <f t="shared" si="65"/>
        <v>-1.999999999998181E-2</v>
      </c>
      <c r="T2082" s="20"/>
      <c r="U2082" s="20"/>
      <c r="V2082" s="20"/>
    </row>
    <row r="2083" spans="5:22" hidden="1" x14ac:dyDescent="0.25">
      <c r="E2083" s="20" t="s">
        <v>4775</v>
      </c>
      <c r="F2083" s="12">
        <v>20789.71</v>
      </c>
      <c r="H2083" s="20" t="s">
        <v>4366</v>
      </c>
      <c r="I2083" s="12">
        <v>1164.3900000000001</v>
      </c>
      <c r="J2083" s="20" t="s">
        <v>14133</v>
      </c>
      <c r="L2083" s="43" t="s">
        <v>4366</v>
      </c>
      <c r="M2083" s="12">
        <v>1164.3900000000001</v>
      </c>
      <c r="N2083" s="19">
        <f t="shared" si="64"/>
        <v>-2.0000000000209184E-2</v>
      </c>
      <c r="Q2083" s="21" t="s">
        <v>4366</v>
      </c>
      <c r="R2083" s="21">
        <v>1164.3699999999999</v>
      </c>
      <c r="S2083" s="19">
        <f t="shared" si="65"/>
        <v>2.0000000000209184E-2</v>
      </c>
      <c r="T2083" s="21"/>
      <c r="U2083" s="21"/>
      <c r="V2083" s="21"/>
    </row>
    <row r="2084" spans="5:22" hidden="1" x14ac:dyDescent="0.25">
      <c r="E2084" s="20" t="s">
        <v>4776</v>
      </c>
      <c r="F2084" s="12">
        <v>20789.71</v>
      </c>
      <c r="H2084" s="20" t="s">
        <v>4367</v>
      </c>
      <c r="I2084" s="12">
        <v>878.88</v>
      </c>
      <c r="J2084" s="20" t="s">
        <v>14133</v>
      </c>
      <c r="L2084" s="43" t="s">
        <v>4367</v>
      </c>
      <c r="M2084" s="12">
        <v>878.88</v>
      </c>
      <c r="N2084" s="19">
        <f t="shared" si="64"/>
        <v>-1.999999999998181E-2</v>
      </c>
      <c r="Q2084" s="21" t="s">
        <v>4367</v>
      </c>
      <c r="R2084" s="21">
        <v>878.86</v>
      </c>
      <c r="S2084" s="19">
        <f t="shared" si="65"/>
        <v>1.999999999998181E-2</v>
      </c>
      <c r="T2084" s="21"/>
      <c r="U2084" s="21"/>
      <c r="V2084" s="21"/>
    </row>
    <row r="2085" spans="5:22" hidden="1" x14ac:dyDescent="0.25">
      <c r="E2085" s="20" t="s">
        <v>4777</v>
      </c>
      <c r="F2085" s="12">
        <v>20789.71</v>
      </c>
      <c r="H2085" s="20" t="s">
        <v>4369</v>
      </c>
      <c r="I2085" s="12">
        <v>977.74</v>
      </c>
      <c r="J2085" s="20" t="s">
        <v>14133</v>
      </c>
      <c r="L2085" s="43" t="s">
        <v>4369</v>
      </c>
      <c r="M2085" s="12">
        <v>977.74</v>
      </c>
      <c r="N2085" s="19">
        <f t="shared" si="64"/>
        <v>-9.9999999999909051E-3</v>
      </c>
      <c r="Q2085" s="21" t="s">
        <v>4369</v>
      </c>
      <c r="R2085" s="21">
        <v>977.73</v>
      </c>
      <c r="S2085" s="19">
        <f t="shared" si="65"/>
        <v>9.9999999999909051E-3</v>
      </c>
      <c r="T2085" s="21"/>
      <c r="U2085" s="21"/>
      <c r="V2085" s="21"/>
    </row>
    <row r="2086" spans="5:22" ht="15" hidden="1" customHeight="1" x14ac:dyDescent="0.25">
      <c r="E2086" s="20" t="s">
        <v>4779</v>
      </c>
      <c r="F2086" s="12">
        <v>1129.79</v>
      </c>
      <c r="H2086" s="20" t="s">
        <v>4370</v>
      </c>
      <c r="I2086" s="12">
        <v>897.43</v>
      </c>
      <c r="J2086" s="20" t="s">
        <v>14133</v>
      </c>
      <c r="L2086" s="43" t="s">
        <v>4370</v>
      </c>
      <c r="M2086" s="12">
        <v>897.43</v>
      </c>
      <c r="N2086" s="19">
        <f t="shared" si="64"/>
        <v>0</v>
      </c>
      <c r="Q2086" s="20" t="s">
        <v>4370</v>
      </c>
      <c r="R2086" s="20">
        <v>897.43</v>
      </c>
      <c r="S2086" s="19">
        <f t="shared" si="65"/>
        <v>0</v>
      </c>
      <c r="T2086" s="20"/>
      <c r="U2086" s="20"/>
      <c r="V2086" s="20"/>
    </row>
    <row r="2087" spans="5:22" hidden="1" x14ac:dyDescent="0.25">
      <c r="E2087" s="20" t="s">
        <v>4781</v>
      </c>
      <c r="F2087" s="12">
        <v>2633.83</v>
      </c>
      <c r="H2087" s="20" t="s">
        <v>4372</v>
      </c>
      <c r="I2087" s="12">
        <v>1047.17</v>
      </c>
      <c r="J2087" s="20" t="s">
        <v>14133</v>
      </c>
      <c r="L2087" s="43" t="s">
        <v>4372</v>
      </c>
      <c r="M2087" s="12">
        <v>1047.17</v>
      </c>
      <c r="N2087" s="19">
        <f t="shared" si="64"/>
        <v>9.9999999999909051E-3</v>
      </c>
      <c r="Q2087" s="21" t="s">
        <v>4372</v>
      </c>
      <c r="R2087" s="21">
        <v>1047.18</v>
      </c>
      <c r="S2087" s="19">
        <f t="shared" si="65"/>
        <v>-9.9999999999909051E-3</v>
      </c>
      <c r="T2087" s="21"/>
      <c r="U2087" s="21"/>
      <c r="V2087" s="21"/>
    </row>
    <row r="2088" spans="5:22" hidden="1" x14ac:dyDescent="0.25">
      <c r="E2088" s="20" t="s">
        <v>4783</v>
      </c>
      <c r="F2088" s="12">
        <v>865.77</v>
      </c>
      <c r="H2088" s="20" t="s">
        <v>4373</v>
      </c>
      <c r="I2088" s="12">
        <v>2597.81</v>
      </c>
      <c r="J2088" s="20" t="s">
        <v>14133</v>
      </c>
      <c r="L2088" s="43" t="s">
        <v>4373</v>
      </c>
      <c r="M2088" s="12">
        <v>2597.81</v>
      </c>
      <c r="N2088" s="19">
        <f t="shared" si="64"/>
        <v>-2.9999999999745341E-2</v>
      </c>
      <c r="Q2088" s="21" t="s">
        <v>4373</v>
      </c>
      <c r="R2088" s="21">
        <v>2597.7800000000002</v>
      </c>
      <c r="S2088" s="19">
        <f t="shared" si="65"/>
        <v>2.9999999999745341E-2</v>
      </c>
      <c r="T2088" s="21"/>
      <c r="U2088" s="21"/>
      <c r="V2088" s="21"/>
    </row>
    <row r="2089" spans="5:22" hidden="1" x14ac:dyDescent="0.25">
      <c r="E2089" s="20" t="s">
        <v>4784</v>
      </c>
      <c r="F2089" s="12">
        <v>19634.72</v>
      </c>
      <c r="H2089" s="20" t="s">
        <v>4374</v>
      </c>
      <c r="I2089" s="12">
        <v>913.22</v>
      </c>
      <c r="J2089" s="20" t="s">
        <v>14133</v>
      </c>
      <c r="L2089" s="43" t="s">
        <v>4374</v>
      </c>
      <c r="M2089" s="12">
        <v>913.22</v>
      </c>
      <c r="N2089" s="19">
        <f t="shared" si="64"/>
        <v>-1.999999999998181E-2</v>
      </c>
      <c r="Q2089" s="21" t="s">
        <v>4374</v>
      </c>
      <c r="R2089" s="21">
        <v>913.2</v>
      </c>
      <c r="S2089" s="19">
        <f t="shared" si="65"/>
        <v>1.999999999998181E-2</v>
      </c>
      <c r="T2089" s="21"/>
      <c r="U2089" s="21"/>
      <c r="V2089" s="21"/>
    </row>
    <row r="2090" spans="5:22" ht="15" hidden="1" customHeight="1" x14ac:dyDescent="0.25">
      <c r="E2090" s="20" t="s">
        <v>4785</v>
      </c>
      <c r="F2090" s="12">
        <v>2001.25</v>
      </c>
      <c r="H2090" s="20" t="s">
        <v>4375</v>
      </c>
      <c r="I2090" s="12">
        <v>2097.67</v>
      </c>
      <c r="J2090" s="20" t="s">
        <v>14133</v>
      </c>
      <c r="L2090" s="43" t="s">
        <v>4375</v>
      </c>
      <c r="M2090" s="12">
        <v>2097.67</v>
      </c>
      <c r="N2090" s="19">
        <f t="shared" si="64"/>
        <v>0</v>
      </c>
      <c r="Q2090" s="20" t="s">
        <v>4375</v>
      </c>
      <c r="R2090" s="20">
        <v>2097.67</v>
      </c>
      <c r="S2090" s="19">
        <f t="shared" si="65"/>
        <v>0</v>
      </c>
      <c r="T2090" s="20"/>
      <c r="U2090" s="20"/>
      <c r="V2090" s="20"/>
    </row>
    <row r="2091" spans="5:22" hidden="1" x14ac:dyDescent="0.25">
      <c r="E2091" s="20" t="s">
        <v>4786</v>
      </c>
      <c r="F2091" s="12">
        <v>877.31</v>
      </c>
      <c r="H2091" s="20" t="s">
        <v>4376</v>
      </c>
      <c r="I2091" s="12">
        <v>1596.7</v>
      </c>
      <c r="J2091" s="20" t="s">
        <v>14133</v>
      </c>
      <c r="L2091" s="43" t="s">
        <v>4376</v>
      </c>
      <c r="M2091" s="12">
        <v>1596.7</v>
      </c>
      <c r="N2091" s="19">
        <f t="shared" si="64"/>
        <v>0</v>
      </c>
      <c r="Q2091" s="21" t="s">
        <v>4376</v>
      </c>
      <c r="R2091" s="21">
        <v>1596.7</v>
      </c>
      <c r="S2091" s="19">
        <f t="shared" si="65"/>
        <v>0</v>
      </c>
      <c r="T2091" s="21"/>
      <c r="U2091" s="21"/>
      <c r="V2091" s="21"/>
    </row>
    <row r="2092" spans="5:22" hidden="1" x14ac:dyDescent="0.25">
      <c r="E2092" s="20" t="s">
        <v>4787</v>
      </c>
      <c r="F2092" s="12">
        <v>16264.77</v>
      </c>
      <c r="H2092" s="20" t="s">
        <v>4377</v>
      </c>
      <c r="I2092" s="12">
        <v>3225.22</v>
      </c>
      <c r="J2092" s="20" t="s">
        <v>14133</v>
      </c>
      <c r="L2092" s="43" t="s">
        <v>4377</v>
      </c>
      <c r="M2092" s="12">
        <v>3225.22</v>
      </c>
      <c r="N2092" s="19">
        <f t="shared" si="64"/>
        <v>0</v>
      </c>
      <c r="Q2092" s="21" t="s">
        <v>4377</v>
      </c>
      <c r="R2092" s="21">
        <v>3225.22</v>
      </c>
      <c r="S2092" s="19">
        <f t="shared" si="65"/>
        <v>0</v>
      </c>
      <c r="T2092" s="21"/>
      <c r="U2092" s="21"/>
      <c r="V2092" s="21"/>
    </row>
    <row r="2093" spans="5:22" hidden="1" x14ac:dyDescent="0.25">
      <c r="E2093" s="20" t="s">
        <v>4789</v>
      </c>
      <c r="F2093" s="12">
        <v>1070.52</v>
      </c>
      <c r="H2093" s="20" t="s">
        <v>4378</v>
      </c>
      <c r="I2093" s="12">
        <v>952.88</v>
      </c>
      <c r="J2093" s="20" t="s">
        <v>14133</v>
      </c>
      <c r="L2093" s="43" t="s">
        <v>4378</v>
      </c>
      <c r="M2093" s="12">
        <v>952.88</v>
      </c>
      <c r="N2093" s="19">
        <f t="shared" si="64"/>
        <v>-1.999999999998181E-2</v>
      </c>
      <c r="Q2093" s="21" t="s">
        <v>4378</v>
      </c>
      <c r="R2093" s="21">
        <v>952.86</v>
      </c>
      <c r="S2093" s="19">
        <f t="shared" si="65"/>
        <v>1.999999999998181E-2</v>
      </c>
      <c r="T2093" s="21"/>
      <c r="U2093" s="21"/>
      <c r="V2093" s="21"/>
    </row>
    <row r="2094" spans="5:22" hidden="1" x14ac:dyDescent="0.25">
      <c r="E2094" s="20" t="s">
        <v>4791</v>
      </c>
      <c r="F2094" s="12">
        <v>4062.34</v>
      </c>
      <c r="H2094" s="20" t="s">
        <v>629</v>
      </c>
      <c r="I2094" s="12">
        <v>1172.3</v>
      </c>
      <c r="J2094" s="20" t="s">
        <v>14132</v>
      </c>
      <c r="L2094" s="43" t="s">
        <v>629</v>
      </c>
      <c r="M2094" s="12">
        <v>1172.3</v>
      </c>
      <c r="N2094" s="19">
        <f t="shared" si="64"/>
        <v>9.9999999999909051E-3</v>
      </c>
      <c r="Q2094" s="21" t="s">
        <v>629</v>
      </c>
      <c r="R2094" s="21">
        <v>1172.31</v>
      </c>
      <c r="S2094" s="19">
        <f t="shared" si="65"/>
        <v>-9.9999999999909051E-3</v>
      </c>
      <c r="T2094" s="21"/>
      <c r="U2094" s="21"/>
      <c r="V2094" s="21"/>
    </row>
    <row r="2095" spans="5:22" hidden="1" x14ac:dyDescent="0.25">
      <c r="E2095" s="20" t="s">
        <v>4792</v>
      </c>
      <c r="F2095" s="12">
        <v>175.05</v>
      </c>
      <c r="H2095" s="20" t="s">
        <v>4379</v>
      </c>
      <c r="I2095" s="12">
        <v>462.74</v>
      </c>
      <c r="J2095" s="20" t="s">
        <v>14133</v>
      </c>
      <c r="L2095" s="43" t="s">
        <v>4379</v>
      </c>
      <c r="M2095" s="12">
        <v>462.74</v>
      </c>
      <c r="N2095" s="19">
        <f t="shared" si="64"/>
        <v>0</v>
      </c>
      <c r="Q2095" s="21" t="s">
        <v>4379</v>
      </c>
      <c r="R2095" s="21">
        <v>462.74</v>
      </c>
      <c r="S2095" s="19">
        <f t="shared" si="65"/>
        <v>0</v>
      </c>
      <c r="T2095" s="21"/>
      <c r="U2095" s="21"/>
      <c r="V2095" s="21"/>
    </row>
    <row r="2096" spans="5:22" hidden="1" x14ac:dyDescent="0.25">
      <c r="E2096" s="20" t="s">
        <v>4793</v>
      </c>
      <c r="F2096" s="12">
        <v>1898.12</v>
      </c>
      <c r="H2096" s="20" t="s">
        <v>4380</v>
      </c>
      <c r="I2096" s="12">
        <v>1111.2</v>
      </c>
      <c r="J2096" s="20" t="s">
        <v>14133</v>
      </c>
      <c r="L2096" s="43" t="s">
        <v>4380</v>
      </c>
      <c r="M2096" s="12">
        <v>1111.2</v>
      </c>
      <c r="N2096" s="19">
        <f t="shared" si="64"/>
        <v>-9.9999999999909051E-3</v>
      </c>
      <c r="Q2096" s="21" t="s">
        <v>4380</v>
      </c>
      <c r="R2096" s="21">
        <v>1111.19</v>
      </c>
      <c r="S2096" s="19">
        <f t="shared" si="65"/>
        <v>9.9999999999909051E-3</v>
      </c>
      <c r="T2096" s="21"/>
      <c r="U2096" s="21"/>
      <c r="V2096" s="21"/>
    </row>
    <row r="2097" spans="5:22" ht="15" hidden="1" customHeight="1" x14ac:dyDescent="0.25">
      <c r="E2097" s="20" t="s">
        <v>4795</v>
      </c>
      <c r="F2097" s="12">
        <v>18943.04</v>
      </c>
      <c r="H2097" s="20" t="s">
        <v>4381</v>
      </c>
      <c r="I2097" s="12">
        <v>262.44</v>
      </c>
      <c r="J2097" s="20" t="s">
        <v>14133</v>
      </c>
      <c r="L2097" s="43" t="s">
        <v>4381</v>
      </c>
      <c r="M2097" s="12">
        <v>262.44</v>
      </c>
      <c r="N2097" s="19">
        <f t="shared" si="64"/>
        <v>0</v>
      </c>
      <c r="Q2097" s="20" t="s">
        <v>4381</v>
      </c>
      <c r="R2097" s="20">
        <v>262.44</v>
      </c>
      <c r="S2097" s="19">
        <f t="shared" si="65"/>
        <v>0</v>
      </c>
      <c r="T2097" s="20"/>
      <c r="U2097" s="20"/>
      <c r="V2097" s="20"/>
    </row>
    <row r="2098" spans="5:22" hidden="1" x14ac:dyDescent="0.25">
      <c r="E2098" s="20" t="s">
        <v>4797</v>
      </c>
      <c r="F2098" s="12">
        <v>1018.6700000000001</v>
      </c>
      <c r="H2098" s="20" t="s">
        <v>4382</v>
      </c>
      <c r="I2098" s="12">
        <v>1684.9899999999998</v>
      </c>
      <c r="J2098" s="20" t="s">
        <v>14133</v>
      </c>
      <c r="L2098" s="43" t="s">
        <v>4382</v>
      </c>
      <c r="M2098" s="12">
        <v>1684.9899999999998</v>
      </c>
      <c r="N2098" s="19">
        <f t="shared" si="64"/>
        <v>-9.9999999997635314E-3</v>
      </c>
      <c r="Q2098" s="21" t="s">
        <v>4382</v>
      </c>
      <c r="R2098" s="21">
        <v>1684.98</v>
      </c>
      <c r="S2098" s="19">
        <f t="shared" si="65"/>
        <v>9.9999999997635314E-3</v>
      </c>
      <c r="T2098" s="21"/>
      <c r="U2098" s="21"/>
      <c r="V2098" s="21"/>
    </row>
    <row r="2099" spans="5:22" hidden="1" x14ac:dyDescent="0.25">
      <c r="E2099" s="20" t="s">
        <v>4798</v>
      </c>
      <c r="F2099" s="12">
        <v>22325.19</v>
      </c>
      <c r="H2099" s="20" t="s">
        <v>4384</v>
      </c>
      <c r="I2099" s="12">
        <v>1252.6100000000001</v>
      </c>
      <c r="J2099" s="20" t="s">
        <v>14133</v>
      </c>
      <c r="L2099" s="43" t="s">
        <v>4384</v>
      </c>
      <c r="M2099" s="12">
        <v>1252.6100000000001</v>
      </c>
      <c r="N2099" s="19">
        <f t="shared" si="64"/>
        <v>-1.0000000000218279E-2</v>
      </c>
      <c r="Q2099" s="21" t="s">
        <v>4384</v>
      </c>
      <c r="R2099" s="21">
        <v>1252.5999999999999</v>
      </c>
      <c r="S2099" s="19">
        <f t="shared" si="65"/>
        <v>1.0000000000218279E-2</v>
      </c>
      <c r="T2099" s="21"/>
      <c r="U2099" s="21"/>
      <c r="V2099" s="21"/>
    </row>
    <row r="2100" spans="5:22" hidden="1" x14ac:dyDescent="0.25">
      <c r="E2100" s="20" t="s">
        <v>4799</v>
      </c>
      <c r="F2100" s="12">
        <v>22260.89</v>
      </c>
      <c r="H2100" s="20" t="s">
        <v>4386</v>
      </c>
      <c r="I2100" s="12">
        <v>1236.8800000000001</v>
      </c>
      <c r="J2100" s="20" t="s">
        <v>14133</v>
      </c>
      <c r="L2100" s="43" t="s">
        <v>4386</v>
      </c>
      <c r="M2100" s="12">
        <v>1236.8800000000001</v>
      </c>
      <c r="N2100" s="19">
        <f t="shared" si="64"/>
        <v>-1.0000000000218279E-2</v>
      </c>
      <c r="Q2100" s="21" t="s">
        <v>4386</v>
      </c>
      <c r="R2100" s="21">
        <v>1236.8699999999999</v>
      </c>
      <c r="S2100" s="19">
        <f t="shared" si="65"/>
        <v>1.0000000000218279E-2</v>
      </c>
      <c r="T2100" s="21"/>
      <c r="U2100" s="21"/>
      <c r="V2100" s="21"/>
    </row>
    <row r="2101" spans="5:22" ht="15" hidden="1" customHeight="1" x14ac:dyDescent="0.25">
      <c r="E2101" s="20" t="s">
        <v>4800</v>
      </c>
      <c r="F2101" s="12">
        <v>1865.23</v>
      </c>
      <c r="H2101" s="20" t="s">
        <v>4387</v>
      </c>
      <c r="I2101" s="12">
        <v>2381.3000000000002</v>
      </c>
      <c r="J2101" s="20" t="s">
        <v>14133</v>
      </c>
      <c r="L2101" s="43" t="s">
        <v>4387</v>
      </c>
      <c r="M2101" s="12">
        <v>2381.3000000000002</v>
      </c>
      <c r="N2101" s="19">
        <f t="shared" si="64"/>
        <v>9.9999999997635314E-3</v>
      </c>
      <c r="Q2101" s="20" t="s">
        <v>4387</v>
      </c>
      <c r="R2101" s="20">
        <v>2381.31</v>
      </c>
      <c r="S2101" s="19">
        <f t="shared" si="65"/>
        <v>-9.9999999997635314E-3</v>
      </c>
      <c r="T2101" s="20"/>
      <c r="U2101" s="20"/>
      <c r="V2101" s="20"/>
    </row>
    <row r="2102" spans="5:22" hidden="1" x14ac:dyDescent="0.25">
      <c r="E2102" s="20" t="s">
        <v>4801</v>
      </c>
      <c r="F2102" s="12">
        <v>295.16000000000003</v>
      </c>
      <c r="H2102" s="20" t="s">
        <v>4388</v>
      </c>
      <c r="I2102" s="12">
        <v>2252.59</v>
      </c>
      <c r="J2102" s="20" t="s">
        <v>14133</v>
      </c>
      <c r="L2102" s="43" t="s">
        <v>4388</v>
      </c>
      <c r="M2102" s="12">
        <v>2252.59</v>
      </c>
      <c r="N2102" s="19">
        <f t="shared" si="64"/>
        <v>4.9999999999727152E-2</v>
      </c>
      <c r="Q2102" s="21" t="s">
        <v>4388</v>
      </c>
      <c r="R2102" s="21">
        <v>2252.64</v>
      </c>
      <c r="S2102" s="19">
        <f t="shared" si="65"/>
        <v>-4.9999999999727152E-2</v>
      </c>
      <c r="T2102" s="21"/>
      <c r="U2102" s="21"/>
      <c r="V2102" s="21"/>
    </row>
    <row r="2103" spans="5:22" hidden="1" x14ac:dyDescent="0.25">
      <c r="E2103" s="20" t="s">
        <v>4802</v>
      </c>
      <c r="F2103" s="12">
        <v>1539.62</v>
      </c>
      <c r="H2103" s="20" t="s">
        <v>4389</v>
      </c>
      <c r="I2103" s="12">
        <v>1660.43</v>
      </c>
      <c r="J2103" s="20" t="s">
        <v>14133</v>
      </c>
      <c r="L2103" s="43" t="s">
        <v>4389</v>
      </c>
      <c r="M2103" s="12">
        <v>1660.43</v>
      </c>
      <c r="N2103" s="19">
        <f t="shared" si="64"/>
        <v>-9.9999999999909051E-3</v>
      </c>
      <c r="Q2103" s="21" t="s">
        <v>4389</v>
      </c>
      <c r="R2103" s="21">
        <v>1660.42</v>
      </c>
      <c r="S2103" s="19">
        <f t="shared" si="65"/>
        <v>9.9999999999909051E-3</v>
      </c>
      <c r="T2103" s="21"/>
      <c r="U2103" s="21"/>
      <c r="V2103" s="21"/>
    </row>
    <row r="2104" spans="5:22" hidden="1" x14ac:dyDescent="0.25">
      <c r="E2104" s="20" t="s">
        <v>4803</v>
      </c>
      <c r="F2104" s="12">
        <v>23574.68</v>
      </c>
      <c r="H2104" s="20" t="s">
        <v>4390</v>
      </c>
      <c r="I2104" s="12">
        <v>2640.25</v>
      </c>
      <c r="J2104" s="20" t="s">
        <v>14133</v>
      </c>
      <c r="L2104" s="43" t="s">
        <v>4390</v>
      </c>
      <c r="M2104" s="12">
        <v>2640.25</v>
      </c>
      <c r="N2104" s="19">
        <f t="shared" si="64"/>
        <v>-3.999999999996362E-2</v>
      </c>
      <c r="Q2104" s="21" t="s">
        <v>4390</v>
      </c>
      <c r="R2104" s="21">
        <v>2640.21</v>
      </c>
      <c r="S2104" s="19">
        <f t="shared" si="65"/>
        <v>3.999999999996362E-2</v>
      </c>
      <c r="T2104" s="21"/>
      <c r="U2104" s="21"/>
      <c r="V2104" s="21"/>
    </row>
    <row r="2105" spans="5:22" hidden="1" x14ac:dyDescent="0.25">
      <c r="E2105" s="20" t="s">
        <v>4804</v>
      </c>
      <c r="F2105" s="12">
        <v>23574.68</v>
      </c>
      <c r="H2105" s="20" t="s">
        <v>4391</v>
      </c>
      <c r="I2105" s="12">
        <v>962.65</v>
      </c>
      <c r="J2105" s="20" t="s">
        <v>14133</v>
      </c>
      <c r="L2105" s="43" t="s">
        <v>4391</v>
      </c>
      <c r="M2105" s="12">
        <v>962.65</v>
      </c>
      <c r="N2105" s="19">
        <f t="shared" si="64"/>
        <v>-9.9999999999909051E-3</v>
      </c>
      <c r="Q2105" s="21" t="s">
        <v>4391</v>
      </c>
      <c r="R2105" s="21">
        <v>962.64</v>
      </c>
      <c r="S2105" s="19">
        <f t="shared" si="65"/>
        <v>9.9999999999909051E-3</v>
      </c>
      <c r="T2105" s="21"/>
      <c r="U2105" s="21"/>
      <c r="V2105" s="21"/>
    </row>
    <row r="2106" spans="5:22" ht="15" hidden="1" customHeight="1" x14ac:dyDescent="0.25">
      <c r="E2106" s="20" t="s">
        <v>4805</v>
      </c>
      <c r="F2106" s="12">
        <v>23574.68</v>
      </c>
      <c r="H2106" s="20" t="s">
        <v>4393</v>
      </c>
      <c r="I2106" s="12">
        <v>334.49</v>
      </c>
      <c r="J2106" s="20" t="s">
        <v>14133</v>
      </c>
      <c r="L2106" s="43" t="s">
        <v>4393</v>
      </c>
      <c r="M2106" s="12">
        <v>334.49</v>
      </c>
      <c r="N2106" s="19">
        <f t="shared" si="64"/>
        <v>9.9999999999909051E-3</v>
      </c>
      <c r="Q2106" s="20" t="s">
        <v>4393</v>
      </c>
      <c r="R2106" s="20">
        <v>334.5</v>
      </c>
      <c r="S2106" s="19">
        <f t="shared" si="65"/>
        <v>-9.9999999999909051E-3</v>
      </c>
      <c r="T2106" s="20"/>
      <c r="U2106" s="20"/>
      <c r="V2106" s="20"/>
    </row>
    <row r="2107" spans="5:22" hidden="1" x14ac:dyDescent="0.25">
      <c r="E2107" s="20" t="s">
        <v>4806</v>
      </c>
      <c r="F2107" s="12">
        <v>23574.68</v>
      </c>
      <c r="H2107" s="20" t="s">
        <v>4394</v>
      </c>
      <c r="I2107" s="12">
        <v>1659.01</v>
      </c>
      <c r="J2107" s="20" t="s">
        <v>14133</v>
      </c>
      <c r="L2107" s="43" t="s">
        <v>4394</v>
      </c>
      <c r="M2107" s="12">
        <v>1659.01</v>
      </c>
      <c r="N2107" s="19">
        <f t="shared" si="64"/>
        <v>-9.9999999999909051E-3</v>
      </c>
      <c r="Q2107" s="21" t="s">
        <v>4394</v>
      </c>
      <c r="R2107" s="21">
        <v>1659</v>
      </c>
      <c r="S2107" s="19">
        <f t="shared" si="65"/>
        <v>9.9999999999909051E-3</v>
      </c>
      <c r="T2107" s="21"/>
      <c r="U2107" s="21"/>
      <c r="V2107" s="21"/>
    </row>
    <row r="2108" spans="5:22" ht="15" hidden="1" customHeight="1" x14ac:dyDescent="0.25">
      <c r="E2108" s="20" t="s">
        <v>4807</v>
      </c>
      <c r="F2108" s="12">
        <v>23574.68</v>
      </c>
      <c r="H2108" s="20" t="s">
        <v>4939</v>
      </c>
      <c r="I2108" s="12">
        <v>19062.150000000001</v>
      </c>
      <c r="J2108" s="20" t="s">
        <v>14133</v>
      </c>
      <c r="L2108" s="43" t="s">
        <v>4939</v>
      </c>
      <c r="M2108" s="12">
        <v>19062.150000000001</v>
      </c>
      <c r="N2108" s="19">
        <f t="shared" si="64"/>
        <v>1.8939999972644728E-3</v>
      </c>
      <c r="Q2108" s="20" t="s">
        <v>4939</v>
      </c>
      <c r="R2108" s="20">
        <v>19062.151893999999</v>
      </c>
      <c r="S2108" s="19">
        <f t="shared" si="65"/>
        <v>-1.8939999972644728E-3</v>
      </c>
      <c r="T2108" s="20"/>
      <c r="U2108" s="20"/>
      <c r="V2108" s="20"/>
    </row>
    <row r="2109" spans="5:22" ht="15" hidden="1" customHeight="1" x14ac:dyDescent="0.25">
      <c r="E2109" s="20" t="s">
        <v>4808</v>
      </c>
      <c r="F2109" s="12">
        <v>23574.68</v>
      </c>
      <c r="H2109" s="20" t="s">
        <v>4933</v>
      </c>
      <c r="I2109" s="12">
        <v>5723.12</v>
      </c>
      <c r="J2109" s="20" t="s">
        <v>14133</v>
      </c>
      <c r="L2109" s="43" t="s">
        <v>4933</v>
      </c>
      <c r="M2109" s="12">
        <v>5723.12</v>
      </c>
      <c r="N2109" s="19">
        <f t="shared" si="64"/>
        <v>5.8369999997012201E-3</v>
      </c>
      <c r="Q2109" s="20" t="s">
        <v>4933</v>
      </c>
      <c r="R2109" s="20">
        <v>5723.1258369999996</v>
      </c>
      <c r="S2109" s="19">
        <f t="shared" si="65"/>
        <v>-5.8369999997012201E-3</v>
      </c>
      <c r="T2109" s="20"/>
      <c r="U2109" s="20"/>
      <c r="V2109" s="20"/>
    </row>
    <row r="2110" spans="5:22" hidden="1" x14ac:dyDescent="0.25">
      <c r="E2110" s="20" t="s">
        <v>4809</v>
      </c>
      <c r="F2110" s="12">
        <v>18859.740000000002</v>
      </c>
      <c r="H2110" s="20" t="s">
        <v>4395</v>
      </c>
      <c r="I2110" s="12">
        <v>148.4</v>
      </c>
      <c r="J2110" s="20" t="s">
        <v>14133</v>
      </c>
      <c r="L2110" s="43" t="s">
        <v>4395</v>
      </c>
      <c r="M2110" s="12">
        <v>148.4</v>
      </c>
      <c r="N2110" s="19">
        <f t="shared" si="64"/>
        <v>0</v>
      </c>
      <c r="Q2110" s="21" t="s">
        <v>4395</v>
      </c>
      <c r="R2110" s="21">
        <v>148.4</v>
      </c>
      <c r="S2110" s="19">
        <f t="shared" si="65"/>
        <v>0</v>
      </c>
      <c r="T2110" s="21"/>
      <c r="U2110" s="21"/>
      <c r="V2110" s="21"/>
    </row>
    <row r="2111" spans="5:22" hidden="1" x14ac:dyDescent="0.25">
      <c r="E2111" s="20" t="s">
        <v>4810</v>
      </c>
      <c r="F2111" s="12">
        <v>919.26</v>
      </c>
      <c r="H2111" s="20" t="s">
        <v>4396</v>
      </c>
      <c r="I2111" s="12">
        <v>1596.7</v>
      </c>
      <c r="J2111" s="20" t="s">
        <v>14133</v>
      </c>
      <c r="L2111" s="43" t="s">
        <v>4396</v>
      </c>
      <c r="M2111" s="12">
        <v>1596.7</v>
      </c>
      <c r="N2111" s="19">
        <f t="shared" si="64"/>
        <v>0</v>
      </c>
      <c r="Q2111" s="21" t="s">
        <v>4396</v>
      </c>
      <c r="R2111" s="21">
        <v>1596.7</v>
      </c>
      <c r="S2111" s="19">
        <f t="shared" si="65"/>
        <v>0</v>
      </c>
      <c r="T2111" s="21"/>
      <c r="U2111" s="21"/>
      <c r="V2111" s="21"/>
    </row>
    <row r="2112" spans="5:22" hidden="1" x14ac:dyDescent="0.25">
      <c r="E2112" s="20" t="s">
        <v>4813</v>
      </c>
      <c r="F2112" s="12">
        <v>1332.9499999999998</v>
      </c>
      <c r="H2112" s="20" t="s">
        <v>4397</v>
      </c>
      <c r="I2112" s="12">
        <v>2000.1100000000001</v>
      </c>
      <c r="J2112" s="20" t="s">
        <v>14133</v>
      </c>
      <c r="L2112" s="43" t="s">
        <v>4397</v>
      </c>
      <c r="M2112" s="12">
        <v>2000.1100000000001</v>
      </c>
      <c r="N2112" s="19">
        <f t="shared" si="64"/>
        <v>0</v>
      </c>
      <c r="Q2112" s="21" t="s">
        <v>4397</v>
      </c>
      <c r="R2112" s="21">
        <v>2000.11</v>
      </c>
      <c r="S2112" s="19">
        <f t="shared" si="65"/>
        <v>0</v>
      </c>
      <c r="T2112" s="21"/>
      <c r="U2112" s="21"/>
      <c r="V2112" s="21"/>
    </row>
    <row r="2113" spans="5:22" hidden="1" x14ac:dyDescent="0.25">
      <c r="E2113" s="20" t="s">
        <v>4815</v>
      </c>
      <c r="F2113" s="12">
        <v>3083.95</v>
      </c>
      <c r="H2113" s="20" t="s">
        <v>4398</v>
      </c>
      <c r="I2113" s="12">
        <v>8933.1099999999988</v>
      </c>
      <c r="J2113" s="20" t="s">
        <v>14133</v>
      </c>
      <c r="L2113" s="43" t="s">
        <v>4398</v>
      </c>
      <c r="M2113" s="12">
        <v>8933.1099999999988</v>
      </c>
      <c r="N2113" s="19">
        <f t="shared" si="64"/>
        <v>8.000000000174623E-2</v>
      </c>
      <c r="Q2113" s="21" t="s">
        <v>4398</v>
      </c>
      <c r="R2113" s="21">
        <v>8933.19</v>
      </c>
      <c r="S2113" s="19">
        <f t="shared" si="65"/>
        <v>-8.000000000174623E-2</v>
      </c>
      <c r="T2113" s="21"/>
      <c r="U2113" s="21"/>
      <c r="V2113" s="21"/>
    </row>
    <row r="2114" spans="5:22" ht="15" hidden="1" customHeight="1" x14ac:dyDescent="0.25">
      <c r="E2114" s="20" t="s">
        <v>4817</v>
      </c>
      <c r="F2114" s="12">
        <v>1862.52</v>
      </c>
      <c r="H2114" s="20" t="s">
        <v>4399</v>
      </c>
      <c r="I2114" s="12">
        <v>10128.719999999999</v>
      </c>
      <c r="J2114" s="20" t="s">
        <v>14133</v>
      </c>
      <c r="L2114" s="43" t="s">
        <v>4399</v>
      </c>
      <c r="M2114" s="12">
        <v>10128.719999999999</v>
      </c>
      <c r="N2114" s="19">
        <f t="shared" si="64"/>
        <v>-1.9999999998617568E-2</v>
      </c>
      <c r="Q2114" s="20" t="s">
        <v>4399</v>
      </c>
      <c r="R2114" s="20">
        <v>10128.700000000001</v>
      </c>
      <c r="S2114" s="19">
        <f t="shared" si="65"/>
        <v>1.9999999998617568E-2</v>
      </c>
      <c r="T2114" s="20"/>
      <c r="U2114" s="20"/>
      <c r="V2114" s="20"/>
    </row>
    <row r="2115" spans="5:22" ht="15" hidden="1" customHeight="1" x14ac:dyDescent="0.25">
      <c r="E2115" s="20" t="s">
        <v>4819</v>
      </c>
      <c r="F2115" s="12">
        <v>2232.09</v>
      </c>
      <c r="H2115" s="20" t="s">
        <v>4400</v>
      </c>
      <c r="I2115" s="12">
        <v>550.67999999999995</v>
      </c>
      <c r="J2115" s="20" t="s">
        <v>14133</v>
      </c>
      <c r="L2115" s="43" t="s">
        <v>4400</v>
      </c>
      <c r="M2115" s="12">
        <v>550.67999999999995</v>
      </c>
      <c r="N2115" s="19">
        <f t="shared" si="64"/>
        <v>3.0000000000086402E-2</v>
      </c>
      <c r="Q2115" s="20" t="s">
        <v>4400</v>
      </c>
      <c r="R2115" s="20">
        <v>550.71</v>
      </c>
      <c r="S2115" s="19">
        <f t="shared" si="65"/>
        <v>-3.0000000000086402E-2</v>
      </c>
      <c r="T2115" s="20"/>
      <c r="U2115" s="20"/>
      <c r="V2115" s="20"/>
    </row>
    <row r="2116" spans="5:22" ht="15" hidden="1" customHeight="1" x14ac:dyDescent="0.25">
      <c r="E2116" s="20" t="s">
        <v>4820</v>
      </c>
      <c r="F2116" s="12">
        <v>825.43</v>
      </c>
      <c r="H2116" s="20" t="s">
        <v>4401</v>
      </c>
      <c r="I2116" s="12">
        <v>79.260000000000005</v>
      </c>
      <c r="J2116" s="20" t="s">
        <v>14133</v>
      </c>
      <c r="L2116" s="43" t="s">
        <v>4401</v>
      </c>
      <c r="M2116" s="12">
        <v>79.260000000000005</v>
      </c>
      <c r="N2116" s="19">
        <f t="shared" si="64"/>
        <v>0</v>
      </c>
      <c r="Q2116" s="20" t="s">
        <v>4401</v>
      </c>
      <c r="R2116" s="20">
        <v>79.260000000000005</v>
      </c>
      <c r="S2116" s="19">
        <f t="shared" si="65"/>
        <v>0</v>
      </c>
      <c r="T2116" s="20"/>
      <c r="U2116" s="20"/>
      <c r="V2116" s="20"/>
    </row>
    <row r="2117" spans="5:22" hidden="1" x14ac:dyDescent="0.25">
      <c r="E2117" s="20" t="s">
        <v>4821</v>
      </c>
      <c r="F2117" s="12">
        <v>1177.95</v>
      </c>
      <c r="H2117" s="20" t="s">
        <v>4402</v>
      </c>
      <c r="I2117" s="12">
        <v>827.87999999999988</v>
      </c>
      <c r="J2117" s="20" t="s">
        <v>14133</v>
      </c>
      <c r="L2117" s="43" t="s">
        <v>4402</v>
      </c>
      <c r="M2117" s="12">
        <v>827.87999999999988</v>
      </c>
      <c r="N2117" s="19">
        <f t="shared" si="64"/>
        <v>-9.9999999998772182E-3</v>
      </c>
      <c r="Q2117" s="21" t="s">
        <v>4402</v>
      </c>
      <c r="R2117" s="21">
        <v>827.87</v>
      </c>
      <c r="S2117" s="19">
        <f t="shared" si="65"/>
        <v>9.9999999998772182E-3</v>
      </c>
      <c r="T2117" s="21"/>
      <c r="U2117" s="21"/>
      <c r="V2117" s="21"/>
    </row>
    <row r="2118" spans="5:22" hidden="1" x14ac:dyDescent="0.25">
      <c r="E2118" s="20" t="s">
        <v>4822</v>
      </c>
      <c r="F2118" s="12">
        <v>774.68</v>
      </c>
      <c r="H2118" s="20" t="s">
        <v>4403</v>
      </c>
      <c r="I2118" s="12">
        <v>453.28</v>
      </c>
      <c r="J2118" s="20" t="s">
        <v>14133</v>
      </c>
      <c r="L2118" s="43" t="s">
        <v>4403</v>
      </c>
      <c r="M2118" s="12">
        <v>453.28</v>
      </c>
      <c r="N2118" s="19">
        <f t="shared" ref="N2118:N2181" si="66">+VLOOKUP(L2118,Q:V,2,0)-M2118</f>
        <v>1.0000000000047748E-2</v>
      </c>
      <c r="Q2118" s="21" t="s">
        <v>4403</v>
      </c>
      <c r="R2118" s="21">
        <v>453.29</v>
      </c>
      <c r="S2118" s="19">
        <f t="shared" ref="S2118:S2181" si="67">VLOOKUP(Q2118,L:M,2,0)-R2118</f>
        <v>-1.0000000000047748E-2</v>
      </c>
      <c r="T2118" s="21"/>
      <c r="U2118" s="21"/>
      <c r="V2118" s="21"/>
    </row>
    <row r="2119" spans="5:22" hidden="1" x14ac:dyDescent="0.25">
      <c r="E2119" s="20" t="s">
        <v>4823</v>
      </c>
      <c r="F2119" s="12">
        <v>3264.6800000000003</v>
      </c>
      <c r="H2119" s="20" t="s">
        <v>4405</v>
      </c>
      <c r="I2119" s="12">
        <v>2222.02</v>
      </c>
      <c r="J2119" s="20" t="s">
        <v>14133</v>
      </c>
      <c r="L2119" s="43" t="s">
        <v>4405</v>
      </c>
      <c r="M2119" s="12">
        <v>2222.02</v>
      </c>
      <c r="N2119" s="19">
        <f t="shared" si="66"/>
        <v>-3.0000000000200089E-2</v>
      </c>
      <c r="Q2119" s="21" t="s">
        <v>4405</v>
      </c>
      <c r="R2119" s="21">
        <v>2221.9899999999998</v>
      </c>
      <c r="S2119" s="19">
        <f t="shared" si="67"/>
        <v>3.0000000000200089E-2</v>
      </c>
      <c r="T2119" s="21"/>
      <c r="U2119" s="21"/>
      <c r="V2119" s="21"/>
    </row>
    <row r="2120" spans="5:22" hidden="1" x14ac:dyDescent="0.25">
      <c r="E2120" s="20" t="s">
        <v>4824</v>
      </c>
      <c r="F2120" s="12">
        <v>20278.46</v>
      </c>
      <c r="H2120" s="20" t="s">
        <v>4407</v>
      </c>
      <c r="I2120" s="12">
        <v>1276.17</v>
      </c>
      <c r="J2120" s="20" t="s">
        <v>14133</v>
      </c>
      <c r="L2120" s="43" t="s">
        <v>4407</v>
      </c>
      <c r="M2120" s="12">
        <v>1276.17</v>
      </c>
      <c r="N2120" s="19">
        <f t="shared" si="66"/>
        <v>0</v>
      </c>
      <c r="Q2120" s="21" t="s">
        <v>4407</v>
      </c>
      <c r="R2120" s="21">
        <v>1276.17</v>
      </c>
      <c r="S2120" s="19">
        <f t="shared" si="67"/>
        <v>0</v>
      </c>
      <c r="T2120" s="21"/>
      <c r="U2120" s="21"/>
      <c r="V2120" s="21"/>
    </row>
    <row r="2121" spans="5:22" hidden="1" x14ac:dyDescent="0.25">
      <c r="E2121" s="20" t="s">
        <v>4825</v>
      </c>
      <c r="F2121" s="12">
        <v>1424.1200000000001</v>
      </c>
      <c r="H2121" s="20" t="s">
        <v>4408</v>
      </c>
      <c r="I2121" s="12">
        <v>1006.58</v>
      </c>
      <c r="J2121" s="20" t="s">
        <v>14133</v>
      </c>
      <c r="L2121" s="43" t="s">
        <v>4408</v>
      </c>
      <c r="M2121" s="12">
        <v>1006.58</v>
      </c>
      <c r="N2121" s="19">
        <f t="shared" si="66"/>
        <v>-2.0000000000095497E-2</v>
      </c>
      <c r="Q2121" s="21" t="s">
        <v>4408</v>
      </c>
      <c r="R2121" s="21">
        <v>1006.56</v>
      </c>
      <c r="S2121" s="19">
        <f t="shared" si="67"/>
        <v>2.0000000000095497E-2</v>
      </c>
      <c r="T2121" s="21"/>
      <c r="U2121" s="21"/>
      <c r="V2121" s="21"/>
    </row>
    <row r="2122" spans="5:22" ht="15" hidden="1" customHeight="1" x14ac:dyDescent="0.25">
      <c r="E2122" s="20" t="s">
        <v>4826</v>
      </c>
      <c r="F2122" s="12">
        <v>20278.46</v>
      </c>
      <c r="H2122" s="20" t="s">
        <v>4409</v>
      </c>
      <c r="I2122" s="12">
        <v>767.37</v>
      </c>
      <c r="J2122" s="20" t="s">
        <v>14133</v>
      </c>
      <c r="L2122" s="43" t="s">
        <v>4409</v>
      </c>
      <c r="M2122" s="12">
        <v>767.37</v>
      </c>
      <c r="N2122" s="19">
        <f t="shared" si="66"/>
        <v>1.999999999998181E-2</v>
      </c>
      <c r="Q2122" s="20" t="s">
        <v>4409</v>
      </c>
      <c r="R2122" s="20">
        <v>767.39</v>
      </c>
      <c r="S2122" s="19">
        <f t="shared" si="67"/>
        <v>-1.999999999998181E-2</v>
      </c>
      <c r="T2122" s="20"/>
      <c r="U2122" s="20"/>
      <c r="V2122" s="20"/>
    </row>
    <row r="2123" spans="5:22" ht="15" hidden="1" customHeight="1" x14ac:dyDescent="0.25">
      <c r="E2123" s="20" t="s">
        <v>4827</v>
      </c>
      <c r="F2123" s="12">
        <v>20278.46</v>
      </c>
      <c r="H2123" s="20" t="s">
        <v>4410</v>
      </c>
      <c r="I2123" s="12">
        <v>1844.28</v>
      </c>
      <c r="J2123" s="20" t="s">
        <v>14133</v>
      </c>
      <c r="L2123" s="43" t="s">
        <v>4410</v>
      </c>
      <c r="M2123" s="12">
        <v>1844.28</v>
      </c>
      <c r="N2123" s="19">
        <f t="shared" si="66"/>
        <v>9.9999999999909051E-3</v>
      </c>
      <c r="Q2123" s="20" t="s">
        <v>4410</v>
      </c>
      <c r="R2123" s="20">
        <v>1844.29</v>
      </c>
      <c r="S2123" s="19">
        <f t="shared" si="67"/>
        <v>-9.9999999999909051E-3</v>
      </c>
      <c r="T2123" s="20"/>
      <c r="U2123" s="20"/>
      <c r="V2123" s="20"/>
    </row>
    <row r="2124" spans="5:22" ht="15" hidden="1" customHeight="1" x14ac:dyDescent="0.25">
      <c r="E2124" s="20" t="s">
        <v>4829</v>
      </c>
      <c r="F2124" s="12">
        <v>23574.68</v>
      </c>
      <c r="H2124" s="20" t="s">
        <v>630</v>
      </c>
      <c r="I2124" s="12">
        <v>3504.88</v>
      </c>
      <c r="J2124" s="20" t="s">
        <v>14132</v>
      </c>
      <c r="L2124" s="43" t="s">
        <v>630</v>
      </c>
      <c r="M2124" s="12">
        <v>3504.88</v>
      </c>
      <c r="N2124" s="19">
        <f t="shared" si="66"/>
        <v>0</v>
      </c>
      <c r="Q2124" s="20" t="s">
        <v>630</v>
      </c>
      <c r="R2124" s="20">
        <v>3504.88</v>
      </c>
      <c r="S2124" s="19">
        <f t="shared" si="67"/>
        <v>0</v>
      </c>
      <c r="T2124" s="20"/>
      <c r="U2124" s="20"/>
      <c r="V2124" s="20"/>
    </row>
    <row r="2125" spans="5:22" hidden="1" x14ac:dyDescent="0.25">
      <c r="E2125" s="20" t="s">
        <v>4830</v>
      </c>
      <c r="F2125" s="12">
        <v>489.5</v>
      </c>
      <c r="H2125" s="20" t="s">
        <v>4412</v>
      </c>
      <c r="I2125" s="12">
        <v>1563.53</v>
      </c>
      <c r="J2125" s="20" t="s">
        <v>14133</v>
      </c>
      <c r="L2125" s="43" t="s">
        <v>4412</v>
      </c>
      <c r="M2125" s="12">
        <v>1563.53</v>
      </c>
      <c r="N2125" s="19">
        <f t="shared" si="66"/>
        <v>-2.9999999999972715E-2</v>
      </c>
      <c r="Q2125" s="21" t="s">
        <v>4412</v>
      </c>
      <c r="R2125" s="21">
        <v>1563.5</v>
      </c>
      <c r="S2125" s="19">
        <f t="shared" si="67"/>
        <v>2.9999999999972715E-2</v>
      </c>
      <c r="T2125" s="21"/>
      <c r="U2125" s="21"/>
      <c r="V2125" s="21"/>
    </row>
    <row r="2126" spans="5:22" hidden="1" x14ac:dyDescent="0.25">
      <c r="E2126" s="20" t="s">
        <v>4831</v>
      </c>
      <c r="F2126" s="12">
        <v>23574.68</v>
      </c>
      <c r="H2126" s="20" t="s">
        <v>4414</v>
      </c>
      <c r="I2126" s="12">
        <v>730.57</v>
      </c>
      <c r="J2126" s="20" t="s">
        <v>14133</v>
      </c>
      <c r="L2126" s="43" t="s">
        <v>4414</v>
      </c>
      <c r="M2126" s="12">
        <v>730.57</v>
      </c>
      <c r="N2126" s="19">
        <f t="shared" si="66"/>
        <v>-1.0000000000104592E-2</v>
      </c>
      <c r="Q2126" s="21" t="s">
        <v>4414</v>
      </c>
      <c r="R2126" s="21">
        <v>730.56</v>
      </c>
      <c r="S2126" s="19">
        <f t="shared" si="67"/>
        <v>1.0000000000104592E-2</v>
      </c>
      <c r="T2126" s="21"/>
      <c r="U2126" s="21"/>
      <c r="V2126" s="21"/>
    </row>
    <row r="2127" spans="5:22" hidden="1" x14ac:dyDescent="0.25">
      <c r="E2127" s="20" t="s">
        <v>4832</v>
      </c>
      <c r="F2127" s="12">
        <v>489.5</v>
      </c>
      <c r="H2127" s="20" t="s">
        <v>4415</v>
      </c>
      <c r="I2127" s="12">
        <v>730.57</v>
      </c>
      <c r="J2127" s="20" t="s">
        <v>14133</v>
      </c>
      <c r="L2127" s="43" t="s">
        <v>4415</v>
      </c>
      <c r="M2127" s="12">
        <v>730.57</v>
      </c>
      <c r="N2127" s="19">
        <f t="shared" si="66"/>
        <v>-1.0000000000104592E-2</v>
      </c>
      <c r="Q2127" s="21" t="s">
        <v>4415</v>
      </c>
      <c r="R2127" s="21">
        <v>730.56</v>
      </c>
      <c r="S2127" s="19">
        <f t="shared" si="67"/>
        <v>1.0000000000104592E-2</v>
      </c>
      <c r="T2127" s="21"/>
      <c r="U2127" s="21"/>
      <c r="V2127" s="21"/>
    </row>
    <row r="2128" spans="5:22" ht="15" hidden="1" customHeight="1" x14ac:dyDescent="0.25">
      <c r="E2128" s="20" t="s">
        <v>4833</v>
      </c>
      <c r="F2128" s="12">
        <v>9429.8700000000008</v>
      </c>
      <c r="H2128" s="20" t="s">
        <v>633</v>
      </c>
      <c r="I2128" s="12">
        <v>5713.36</v>
      </c>
      <c r="J2128" s="20" t="s">
        <v>14132</v>
      </c>
      <c r="L2128" s="43" t="s">
        <v>633</v>
      </c>
      <c r="M2128" s="12">
        <v>5713.36</v>
      </c>
      <c r="N2128" s="19">
        <f t="shared" si="66"/>
        <v>0</v>
      </c>
      <c r="Q2128" s="20" t="s">
        <v>633</v>
      </c>
      <c r="R2128" s="20">
        <v>5713.36</v>
      </c>
      <c r="S2128" s="19">
        <f t="shared" si="67"/>
        <v>0</v>
      </c>
      <c r="T2128" s="20"/>
      <c r="U2128" s="20"/>
      <c r="V2128" s="20"/>
    </row>
    <row r="2129" spans="5:22" hidden="1" x14ac:dyDescent="0.25">
      <c r="E2129" s="20" t="s">
        <v>4834</v>
      </c>
      <c r="F2129" s="12">
        <v>20278.46</v>
      </c>
      <c r="H2129" s="20" t="s">
        <v>4416</v>
      </c>
      <c r="I2129" s="12">
        <v>1740.89</v>
      </c>
      <c r="J2129" s="20" t="s">
        <v>14133</v>
      </c>
      <c r="L2129" s="43" t="s">
        <v>4416</v>
      </c>
      <c r="M2129" s="12">
        <v>1740.89</v>
      </c>
      <c r="N2129" s="19">
        <f t="shared" si="66"/>
        <v>-6.0000000000172804E-2</v>
      </c>
      <c r="Q2129" s="21" t="s">
        <v>4416</v>
      </c>
      <c r="R2129" s="21">
        <v>1740.83</v>
      </c>
      <c r="S2129" s="19">
        <f t="shared" si="67"/>
        <v>6.0000000000172804E-2</v>
      </c>
      <c r="T2129" s="21"/>
      <c r="U2129" s="21"/>
      <c r="V2129" s="21"/>
    </row>
    <row r="2130" spans="5:22" ht="15" hidden="1" customHeight="1" x14ac:dyDescent="0.25">
      <c r="E2130" s="20" t="s">
        <v>4835</v>
      </c>
      <c r="F2130" s="12">
        <v>20278.46</v>
      </c>
      <c r="H2130" s="20" t="s">
        <v>4418</v>
      </c>
      <c r="I2130" s="12">
        <v>845.27</v>
      </c>
      <c r="J2130" s="20" t="s">
        <v>14133</v>
      </c>
      <c r="L2130" s="43" t="s">
        <v>4418</v>
      </c>
      <c r="M2130" s="12">
        <v>845.27</v>
      </c>
      <c r="N2130" s="19">
        <f t="shared" si="66"/>
        <v>-9.9999999999909051E-3</v>
      </c>
      <c r="Q2130" s="20" t="s">
        <v>4418</v>
      </c>
      <c r="R2130" s="20">
        <v>845.26</v>
      </c>
      <c r="S2130" s="19">
        <f t="shared" si="67"/>
        <v>9.9999999999909051E-3</v>
      </c>
      <c r="T2130" s="20"/>
      <c r="U2130" s="20"/>
      <c r="V2130" s="20"/>
    </row>
    <row r="2131" spans="5:22" hidden="1" x14ac:dyDescent="0.25">
      <c r="E2131" s="20" t="s">
        <v>4836</v>
      </c>
      <c r="F2131" s="12">
        <v>83719.820000000007</v>
      </c>
      <c r="H2131" s="20" t="s">
        <v>4419</v>
      </c>
      <c r="I2131" s="12">
        <v>1427.71</v>
      </c>
      <c r="J2131" s="20" t="s">
        <v>14133</v>
      </c>
      <c r="L2131" s="43" t="s">
        <v>4419</v>
      </c>
      <c r="M2131" s="12">
        <v>1427.71</v>
      </c>
      <c r="N2131" s="19">
        <f t="shared" si="66"/>
        <v>-1.999999999998181E-2</v>
      </c>
      <c r="Q2131" s="21" t="s">
        <v>4419</v>
      </c>
      <c r="R2131" s="21">
        <v>1427.69</v>
      </c>
      <c r="S2131" s="19">
        <f t="shared" si="67"/>
        <v>1.999999999998181E-2</v>
      </c>
      <c r="T2131" s="21"/>
      <c r="U2131" s="21"/>
      <c r="V2131" s="21"/>
    </row>
    <row r="2132" spans="5:22" hidden="1" x14ac:dyDescent="0.25">
      <c r="E2132" s="20" t="s">
        <v>4837</v>
      </c>
      <c r="F2132" s="12">
        <v>2237.88</v>
      </c>
      <c r="H2132" s="20" t="s">
        <v>634</v>
      </c>
      <c r="I2132" s="12">
        <v>909.16</v>
      </c>
      <c r="J2132" s="20" t="s">
        <v>14132</v>
      </c>
      <c r="L2132" s="43" t="s">
        <v>634</v>
      </c>
      <c r="M2132" s="12">
        <v>909.16</v>
      </c>
      <c r="N2132" s="19">
        <f t="shared" si="66"/>
        <v>-1.999999999998181E-2</v>
      </c>
      <c r="Q2132" s="21" t="s">
        <v>634</v>
      </c>
      <c r="R2132" s="21">
        <v>909.14</v>
      </c>
      <c r="S2132" s="19">
        <f t="shared" si="67"/>
        <v>1.999999999998181E-2</v>
      </c>
      <c r="T2132" s="21"/>
      <c r="U2132" s="21"/>
      <c r="V2132" s="21"/>
    </row>
    <row r="2133" spans="5:22" hidden="1" x14ac:dyDescent="0.25">
      <c r="E2133" s="20" t="s">
        <v>4838</v>
      </c>
      <c r="F2133" s="12">
        <v>244.75</v>
      </c>
      <c r="H2133" s="20" t="s">
        <v>4420</v>
      </c>
      <c r="I2133" s="12">
        <v>1779.03</v>
      </c>
      <c r="J2133" s="20" t="s">
        <v>14133</v>
      </c>
      <c r="L2133" s="43" t="s">
        <v>4420</v>
      </c>
      <c r="M2133" s="12">
        <v>1779.03</v>
      </c>
      <c r="N2133" s="19">
        <f t="shared" si="66"/>
        <v>-3.999999999996362E-2</v>
      </c>
      <c r="Q2133" s="21" t="s">
        <v>4420</v>
      </c>
      <c r="R2133" s="21">
        <v>1778.99</v>
      </c>
      <c r="S2133" s="19">
        <f t="shared" si="67"/>
        <v>3.999999999996362E-2</v>
      </c>
      <c r="T2133" s="21"/>
      <c r="U2133" s="21"/>
      <c r="V2133" s="21"/>
    </row>
    <row r="2134" spans="5:22" hidden="1" x14ac:dyDescent="0.25">
      <c r="E2134" s="20" t="s">
        <v>4839</v>
      </c>
      <c r="F2134" s="12">
        <v>1899.21</v>
      </c>
      <c r="H2134" s="20" t="s">
        <v>4422</v>
      </c>
      <c r="I2134" s="12">
        <v>1117.07</v>
      </c>
      <c r="J2134" s="20" t="s">
        <v>14133</v>
      </c>
      <c r="L2134" s="43" t="s">
        <v>4422</v>
      </c>
      <c r="M2134" s="12">
        <v>1117.07</v>
      </c>
      <c r="N2134" s="19">
        <f t="shared" si="66"/>
        <v>-2.9999999999972715E-2</v>
      </c>
      <c r="Q2134" s="21" t="s">
        <v>4422</v>
      </c>
      <c r="R2134" s="21">
        <v>1117.04</v>
      </c>
      <c r="S2134" s="19">
        <f t="shared" si="67"/>
        <v>2.9999999999972715E-2</v>
      </c>
      <c r="T2134" s="21"/>
      <c r="U2134" s="21"/>
      <c r="V2134" s="21"/>
    </row>
    <row r="2135" spans="5:22" ht="15" hidden="1" customHeight="1" x14ac:dyDescent="0.25">
      <c r="E2135" s="20" t="s">
        <v>4840</v>
      </c>
      <c r="F2135" s="12">
        <v>334.49</v>
      </c>
      <c r="H2135" s="20" t="s">
        <v>4424</v>
      </c>
      <c r="I2135" s="12">
        <v>98.87</v>
      </c>
      <c r="J2135" s="20" t="s">
        <v>14133</v>
      </c>
      <c r="L2135" s="43" t="s">
        <v>4424</v>
      </c>
      <c r="M2135" s="12">
        <v>98.87</v>
      </c>
      <c r="N2135" s="19">
        <f t="shared" si="66"/>
        <v>0</v>
      </c>
      <c r="Q2135" s="20" t="s">
        <v>4424</v>
      </c>
      <c r="R2135" s="20">
        <v>98.87</v>
      </c>
      <c r="S2135" s="19">
        <f t="shared" si="67"/>
        <v>0</v>
      </c>
      <c r="T2135" s="20"/>
      <c r="U2135" s="20"/>
      <c r="V2135" s="20"/>
    </row>
    <row r="2136" spans="5:22" ht="15" hidden="1" customHeight="1" x14ac:dyDescent="0.25">
      <c r="E2136" s="20" t="s">
        <v>4841</v>
      </c>
      <c r="F2136" s="12">
        <v>735.2</v>
      </c>
      <c r="H2136" s="20" t="s">
        <v>4426</v>
      </c>
      <c r="I2136" s="12">
        <v>148.30000000000001</v>
      </c>
      <c r="J2136" s="20" t="s">
        <v>14133</v>
      </c>
      <c r="L2136" s="43" t="s">
        <v>4426</v>
      </c>
      <c r="M2136" s="12">
        <v>148.30000000000001</v>
      </c>
      <c r="N2136" s="19">
        <f t="shared" si="66"/>
        <v>0</v>
      </c>
      <c r="Q2136" s="20" t="s">
        <v>4426</v>
      </c>
      <c r="R2136" s="20">
        <v>148.30000000000001</v>
      </c>
      <c r="S2136" s="19">
        <f t="shared" si="67"/>
        <v>0</v>
      </c>
      <c r="T2136" s="20"/>
      <c r="U2136" s="20"/>
      <c r="V2136" s="20"/>
    </row>
    <row r="2137" spans="5:22" hidden="1" x14ac:dyDescent="0.25">
      <c r="E2137" s="20" t="s">
        <v>4842</v>
      </c>
      <c r="F2137" s="12">
        <v>586.20000000000005</v>
      </c>
      <c r="H2137" s="20" t="s">
        <v>4428</v>
      </c>
      <c r="I2137" s="12">
        <v>1355.25</v>
      </c>
      <c r="J2137" s="20" t="s">
        <v>14133</v>
      </c>
      <c r="L2137" s="43" t="s">
        <v>4428</v>
      </c>
      <c r="M2137" s="12">
        <v>1355.25</v>
      </c>
      <c r="N2137" s="19">
        <f t="shared" si="66"/>
        <v>-9.9999999999909051E-3</v>
      </c>
      <c r="Q2137" s="21" t="s">
        <v>4428</v>
      </c>
      <c r="R2137" s="21">
        <v>1355.24</v>
      </c>
      <c r="S2137" s="19">
        <f t="shared" si="67"/>
        <v>9.9999999999909051E-3</v>
      </c>
      <c r="T2137" s="21"/>
      <c r="U2137" s="21"/>
      <c r="V2137" s="21"/>
    </row>
    <row r="2138" spans="5:22" hidden="1" x14ac:dyDescent="0.25">
      <c r="E2138" s="20" t="s">
        <v>4843</v>
      </c>
      <c r="F2138" s="12">
        <v>491.06</v>
      </c>
      <c r="H2138" s="20" t="s">
        <v>4429</v>
      </c>
      <c r="I2138" s="12">
        <v>1095.8599999999999</v>
      </c>
      <c r="J2138" s="20" t="s">
        <v>14133</v>
      </c>
      <c r="L2138" s="43" t="s">
        <v>4429</v>
      </c>
      <c r="M2138" s="12">
        <v>1095.8599999999999</v>
      </c>
      <c r="N2138" s="19">
        <f t="shared" si="66"/>
        <v>-1.999999999998181E-2</v>
      </c>
      <c r="Q2138" s="21" t="s">
        <v>4429</v>
      </c>
      <c r="R2138" s="21">
        <v>1095.8399999999999</v>
      </c>
      <c r="S2138" s="19">
        <f t="shared" si="67"/>
        <v>1.999999999998181E-2</v>
      </c>
      <c r="T2138" s="21"/>
      <c r="U2138" s="21"/>
      <c r="V2138" s="21"/>
    </row>
    <row r="2139" spans="5:22" ht="15" hidden="1" customHeight="1" x14ac:dyDescent="0.25">
      <c r="E2139" s="20" t="s">
        <v>4844</v>
      </c>
      <c r="F2139" s="12">
        <v>149</v>
      </c>
      <c r="H2139" s="20" t="s">
        <v>4431</v>
      </c>
      <c r="I2139" s="12">
        <v>4619.93</v>
      </c>
      <c r="J2139" s="20" t="s">
        <v>14133</v>
      </c>
      <c r="L2139" s="43" t="s">
        <v>4431</v>
      </c>
      <c r="M2139" s="12">
        <v>4619.93</v>
      </c>
      <c r="N2139" s="19">
        <f t="shared" si="66"/>
        <v>0</v>
      </c>
      <c r="Q2139" s="20" t="s">
        <v>4431</v>
      </c>
      <c r="R2139" s="20">
        <v>4619.93</v>
      </c>
      <c r="S2139" s="19">
        <f t="shared" si="67"/>
        <v>0</v>
      </c>
      <c r="T2139" s="20"/>
      <c r="U2139" s="20"/>
      <c r="V2139" s="20"/>
    </row>
    <row r="2140" spans="5:22" hidden="1" x14ac:dyDescent="0.25">
      <c r="E2140" s="20" t="s">
        <v>4845</v>
      </c>
      <c r="F2140" s="12">
        <v>819.87</v>
      </c>
      <c r="H2140" s="20" t="s">
        <v>4432</v>
      </c>
      <c r="I2140" s="12">
        <v>1301.4000000000001</v>
      </c>
      <c r="J2140" s="20" t="s">
        <v>14133</v>
      </c>
      <c r="L2140" s="43" t="s">
        <v>4432</v>
      </c>
      <c r="M2140" s="12">
        <v>1301.4000000000001</v>
      </c>
      <c r="N2140" s="19">
        <f t="shared" si="66"/>
        <v>1.999999999998181E-2</v>
      </c>
      <c r="Q2140" s="21" t="s">
        <v>4432</v>
      </c>
      <c r="R2140" s="21">
        <v>1301.42</v>
      </c>
      <c r="S2140" s="19">
        <f t="shared" si="67"/>
        <v>-1.999999999998181E-2</v>
      </c>
      <c r="T2140" s="21"/>
      <c r="U2140" s="21"/>
      <c r="V2140" s="21"/>
    </row>
    <row r="2141" spans="5:22" hidden="1" x14ac:dyDescent="0.25">
      <c r="E2141" s="20" t="s">
        <v>4847</v>
      </c>
      <c r="F2141" s="12">
        <v>4361.7400000000007</v>
      </c>
      <c r="H2141" s="20" t="s">
        <v>4434</v>
      </c>
      <c r="I2141" s="12">
        <v>1447.78</v>
      </c>
      <c r="J2141" s="20" t="s">
        <v>14133</v>
      </c>
      <c r="L2141" s="43" t="s">
        <v>4434</v>
      </c>
      <c r="M2141" s="12">
        <v>1447.78</v>
      </c>
      <c r="N2141" s="19">
        <f t="shared" si="66"/>
        <v>-3.999999999996362E-2</v>
      </c>
      <c r="Q2141" s="21" t="s">
        <v>4434</v>
      </c>
      <c r="R2141" s="21">
        <v>1447.74</v>
      </c>
      <c r="S2141" s="19">
        <f t="shared" si="67"/>
        <v>3.999999999996362E-2</v>
      </c>
      <c r="T2141" s="21"/>
      <c r="U2141" s="21"/>
      <c r="V2141" s="21"/>
    </row>
    <row r="2142" spans="5:22" hidden="1" x14ac:dyDescent="0.25">
      <c r="E2142" s="20" t="s">
        <v>4848</v>
      </c>
      <c r="F2142" s="12">
        <v>586.20000000000005</v>
      </c>
      <c r="H2142" s="20" t="s">
        <v>4435</v>
      </c>
      <c r="I2142" s="12">
        <v>2471.4699999999998</v>
      </c>
      <c r="J2142" s="20" t="s">
        <v>14133</v>
      </c>
      <c r="L2142" s="43" t="s">
        <v>4435</v>
      </c>
      <c r="M2142" s="12">
        <v>2471.4699999999998</v>
      </c>
      <c r="N2142" s="19">
        <f t="shared" si="66"/>
        <v>-6.9999999999708962E-2</v>
      </c>
      <c r="Q2142" s="21" t="s">
        <v>4435</v>
      </c>
      <c r="R2142" s="21">
        <v>2471.4</v>
      </c>
      <c r="S2142" s="19">
        <f t="shared" si="67"/>
        <v>6.9999999999708962E-2</v>
      </c>
      <c r="T2142" s="21"/>
      <c r="U2142" s="21"/>
      <c r="V2142" s="21"/>
    </row>
    <row r="2143" spans="5:22" ht="15" hidden="1" customHeight="1" x14ac:dyDescent="0.25">
      <c r="E2143" s="20" t="s">
        <v>4851</v>
      </c>
      <c r="F2143" s="12">
        <v>4138.1099999999997</v>
      </c>
      <c r="H2143" s="20" t="s">
        <v>4436</v>
      </c>
      <c r="I2143" s="12">
        <v>79.260000000000005</v>
      </c>
      <c r="J2143" s="20" t="s">
        <v>14133</v>
      </c>
      <c r="L2143" s="43" t="s">
        <v>4436</v>
      </c>
      <c r="M2143" s="12">
        <v>79.260000000000005</v>
      </c>
      <c r="N2143" s="19">
        <f t="shared" si="66"/>
        <v>0</v>
      </c>
      <c r="Q2143" s="20" t="s">
        <v>4436</v>
      </c>
      <c r="R2143" s="20">
        <v>79.260000000000005</v>
      </c>
      <c r="S2143" s="19">
        <f t="shared" si="67"/>
        <v>0</v>
      </c>
      <c r="T2143" s="20"/>
      <c r="U2143" s="20"/>
      <c r="V2143" s="20"/>
    </row>
    <row r="2144" spans="5:22" hidden="1" x14ac:dyDescent="0.25">
      <c r="E2144" s="20" t="s">
        <v>4852</v>
      </c>
      <c r="F2144" s="12">
        <v>367.12</v>
      </c>
      <c r="H2144" s="20" t="s">
        <v>4438</v>
      </c>
      <c r="I2144" s="12">
        <v>1970.5</v>
      </c>
      <c r="J2144" s="20" t="s">
        <v>14133</v>
      </c>
      <c r="L2144" s="43" t="s">
        <v>4438</v>
      </c>
      <c r="M2144" s="12">
        <v>1970.5</v>
      </c>
      <c r="N2144" s="19">
        <f t="shared" si="66"/>
        <v>-5.999999999994543E-2</v>
      </c>
      <c r="Q2144" s="21" t="s">
        <v>4438</v>
      </c>
      <c r="R2144" s="21">
        <v>1970.44</v>
      </c>
      <c r="S2144" s="19">
        <f t="shared" si="67"/>
        <v>5.999999999994543E-2</v>
      </c>
      <c r="T2144" s="21"/>
      <c r="U2144" s="21"/>
      <c r="V2144" s="21"/>
    </row>
    <row r="2145" spans="5:22" ht="15" hidden="1" customHeight="1" x14ac:dyDescent="0.25">
      <c r="E2145" s="20" t="s">
        <v>4853</v>
      </c>
      <c r="F2145" s="12">
        <v>515.14</v>
      </c>
      <c r="H2145" s="20" t="s">
        <v>4440</v>
      </c>
      <c r="I2145" s="12">
        <v>236.33</v>
      </c>
      <c r="J2145" s="20" t="s">
        <v>14133</v>
      </c>
      <c r="L2145" s="43" t="s">
        <v>4440</v>
      </c>
      <c r="M2145" s="12">
        <v>236.33</v>
      </c>
      <c r="N2145" s="19">
        <f t="shared" si="66"/>
        <v>0</v>
      </c>
      <c r="Q2145" s="20" t="s">
        <v>4440</v>
      </c>
      <c r="R2145" s="20">
        <v>236.33</v>
      </c>
      <c r="S2145" s="19">
        <f t="shared" si="67"/>
        <v>0</v>
      </c>
      <c r="T2145" s="20"/>
      <c r="U2145" s="20"/>
      <c r="V2145" s="20"/>
    </row>
    <row r="2146" spans="5:22" ht="15" hidden="1" customHeight="1" x14ac:dyDescent="0.25">
      <c r="E2146" s="20" t="s">
        <v>4854</v>
      </c>
      <c r="F2146" s="12">
        <v>783.68</v>
      </c>
      <c r="H2146" s="20" t="s">
        <v>4442</v>
      </c>
      <c r="I2146" s="12">
        <v>1509.29</v>
      </c>
      <c r="J2146" s="20" t="s">
        <v>14133</v>
      </c>
      <c r="L2146" s="43" t="s">
        <v>4442</v>
      </c>
      <c r="M2146" s="12">
        <v>1509.29</v>
      </c>
      <c r="N2146" s="19">
        <f t="shared" si="66"/>
        <v>2.9999999999972715E-2</v>
      </c>
      <c r="Q2146" s="20" t="s">
        <v>4442</v>
      </c>
      <c r="R2146" s="20">
        <v>1509.32</v>
      </c>
      <c r="S2146" s="19">
        <f t="shared" si="67"/>
        <v>-2.9999999999972715E-2</v>
      </c>
      <c r="T2146" s="20"/>
      <c r="U2146" s="20"/>
      <c r="V2146" s="20"/>
    </row>
    <row r="2147" spans="5:22" hidden="1" x14ac:dyDescent="0.25">
      <c r="E2147" s="20" t="s">
        <v>4855</v>
      </c>
      <c r="F2147" s="12">
        <v>785.68999999999994</v>
      </c>
      <c r="H2147" s="20" t="s">
        <v>4443</v>
      </c>
      <c r="I2147" s="12">
        <v>1305.73</v>
      </c>
      <c r="J2147" s="20" t="s">
        <v>14133</v>
      </c>
      <c r="L2147" s="43" t="s">
        <v>4443</v>
      </c>
      <c r="M2147" s="12">
        <v>1305.73</v>
      </c>
      <c r="N2147" s="19">
        <f t="shared" si="66"/>
        <v>0</v>
      </c>
      <c r="Q2147" s="21" t="s">
        <v>4443</v>
      </c>
      <c r="R2147" s="21">
        <v>1305.73</v>
      </c>
      <c r="S2147" s="19">
        <f t="shared" si="67"/>
        <v>0</v>
      </c>
      <c r="T2147" s="21"/>
      <c r="U2147" s="21"/>
      <c r="V2147" s="21"/>
    </row>
    <row r="2148" spans="5:22" ht="15" hidden="1" customHeight="1" x14ac:dyDescent="0.25">
      <c r="E2148" s="20" t="s">
        <v>4856</v>
      </c>
      <c r="F2148" s="12">
        <v>21848.71</v>
      </c>
      <c r="H2148" s="20" t="s">
        <v>4445</v>
      </c>
      <c r="I2148" s="12">
        <v>2519.0699999999997</v>
      </c>
      <c r="J2148" s="20" t="s">
        <v>14133</v>
      </c>
      <c r="L2148" s="43" t="s">
        <v>4445</v>
      </c>
      <c r="M2148" s="12">
        <v>2519.0699999999997</v>
      </c>
      <c r="N2148" s="19">
        <f t="shared" si="66"/>
        <v>-9.9999999997635314E-3</v>
      </c>
      <c r="Q2148" s="20" t="s">
        <v>4445</v>
      </c>
      <c r="R2148" s="20">
        <v>2519.06</v>
      </c>
      <c r="S2148" s="19">
        <f t="shared" si="67"/>
        <v>9.9999999997635314E-3</v>
      </c>
      <c r="T2148" s="20"/>
      <c r="U2148" s="20"/>
      <c r="V2148" s="20"/>
    </row>
    <row r="2149" spans="5:22" hidden="1" x14ac:dyDescent="0.25">
      <c r="E2149" s="20" t="s">
        <v>4857</v>
      </c>
      <c r="F2149" s="12">
        <v>179.49</v>
      </c>
      <c r="H2149" s="20" t="s">
        <v>635</v>
      </c>
      <c r="I2149" s="12">
        <v>1884.26</v>
      </c>
      <c r="J2149" s="20" t="s">
        <v>14132</v>
      </c>
      <c r="L2149" s="43" t="s">
        <v>635</v>
      </c>
      <c r="M2149" s="12">
        <v>1884.26</v>
      </c>
      <c r="N2149" s="19">
        <f t="shared" si="66"/>
        <v>9.9999999999909051E-3</v>
      </c>
      <c r="Q2149" s="21" t="s">
        <v>635</v>
      </c>
      <c r="R2149" s="21">
        <v>1884.27</v>
      </c>
      <c r="S2149" s="19">
        <f t="shared" si="67"/>
        <v>-9.9999999999909051E-3</v>
      </c>
      <c r="T2149" s="21"/>
      <c r="U2149" s="21"/>
      <c r="V2149" s="21"/>
    </row>
    <row r="2150" spans="5:22" ht="15" hidden="1" customHeight="1" x14ac:dyDescent="0.25">
      <c r="E2150" s="20" t="s">
        <v>4858</v>
      </c>
      <c r="F2150" s="12">
        <v>1169.96</v>
      </c>
      <c r="H2150" s="20" t="s">
        <v>4447</v>
      </c>
      <c r="I2150" s="12">
        <v>222.43</v>
      </c>
      <c r="J2150" s="20" t="s">
        <v>14133</v>
      </c>
      <c r="L2150" s="43" t="s">
        <v>4447</v>
      </c>
      <c r="M2150" s="12">
        <v>222.43</v>
      </c>
      <c r="N2150" s="19">
        <f t="shared" si="66"/>
        <v>0</v>
      </c>
      <c r="Q2150" s="20" t="s">
        <v>4447</v>
      </c>
      <c r="R2150" s="20">
        <v>222.43</v>
      </c>
      <c r="S2150" s="19">
        <f t="shared" si="67"/>
        <v>0</v>
      </c>
      <c r="T2150" s="20"/>
      <c r="U2150" s="20"/>
      <c r="V2150" s="20"/>
    </row>
    <row r="2151" spans="5:22" ht="15" hidden="1" customHeight="1" x14ac:dyDescent="0.25">
      <c r="E2151" s="20" t="s">
        <v>4859</v>
      </c>
      <c r="F2151" s="12">
        <v>5689.71</v>
      </c>
      <c r="H2151" s="20" t="s">
        <v>638</v>
      </c>
      <c r="I2151" s="12">
        <v>724.7</v>
      </c>
      <c r="J2151" s="20" t="s">
        <v>14132</v>
      </c>
      <c r="L2151" s="43" t="s">
        <v>638</v>
      </c>
      <c r="M2151" s="12">
        <v>724.7</v>
      </c>
      <c r="N2151" s="19">
        <f t="shared" si="66"/>
        <v>-9.9999999999909051E-3</v>
      </c>
      <c r="Q2151" s="20" t="s">
        <v>638</v>
      </c>
      <c r="R2151" s="20">
        <v>724.69</v>
      </c>
      <c r="S2151" s="19">
        <f t="shared" si="67"/>
        <v>9.9999999999909051E-3</v>
      </c>
      <c r="T2151" s="20"/>
      <c r="U2151" s="20"/>
      <c r="V2151" s="20"/>
    </row>
    <row r="2152" spans="5:22" hidden="1" x14ac:dyDescent="0.25">
      <c r="E2152" s="20" t="s">
        <v>4860</v>
      </c>
      <c r="F2152" s="12">
        <v>4619.93</v>
      </c>
      <c r="H2152" s="20" t="s">
        <v>4449</v>
      </c>
      <c r="I2152" s="12">
        <v>1245.72</v>
      </c>
      <c r="J2152" s="20" t="s">
        <v>14133</v>
      </c>
      <c r="L2152" s="43" t="s">
        <v>4449</v>
      </c>
      <c r="M2152" s="12">
        <v>1245.72</v>
      </c>
      <c r="N2152" s="19">
        <f t="shared" si="66"/>
        <v>-1.999999999998181E-2</v>
      </c>
      <c r="Q2152" s="21" t="s">
        <v>4449</v>
      </c>
      <c r="R2152" s="21">
        <v>1245.7</v>
      </c>
      <c r="S2152" s="19">
        <f t="shared" si="67"/>
        <v>1.999999999998181E-2</v>
      </c>
      <c r="T2152" s="21"/>
      <c r="U2152" s="21"/>
      <c r="V2152" s="21"/>
    </row>
    <row r="2153" spans="5:22" hidden="1" x14ac:dyDescent="0.25">
      <c r="E2153" s="20" t="s">
        <v>4861</v>
      </c>
      <c r="F2153" s="12">
        <v>1072.96</v>
      </c>
      <c r="H2153" s="20" t="s">
        <v>4450</v>
      </c>
      <c r="I2153" s="12">
        <v>2199.35</v>
      </c>
      <c r="J2153" s="20" t="s">
        <v>14133</v>
      </c>
      <c r="L2153" s="43" t="s">
        <v>4450</v>
      </c>
      <c r="M2153" s="12">
        <v>2199.35</v>
      </c>
      <c r="N2153" s="19">
        <f t="shared" si="66"/>
        <v>-4.9999999999727152E-2</v>
      </c>
      <c r="Q2153" s="21" t="s">
        <v>4450</v>
      </c>
      <c r="R2153" s="21">
        <v>2199.3000000000002</v>
      </c>
      <c r="S2153" s="19">
        <f t="shared" si="67"/>
        <v>4.9999999999727152E-2</v>
      </c>
      <c r="T2153" s="21"/>
      <c r="U2153" s="21"/>
      <c r="V2153" s="21"/>
    </row>
    <row r="2154" spans="5:22" ht="15" hidden="1" customHeight="1" x14ac:dyDescent="0.25">
      <c r="E2154" s="20" t="s">
        <v>4862</v>
      </c>
      <c r="F2154" s="12">
        <v>21711.48</v>
      </c>
      <c r="H2154" s="20" t="s">
        <v>4451</v>
      </c>
      <c r="I2154" s="12">
        <v>244.75</v>
      </c>
      <c r="J2154" s="20" t="s">
        <v>14133</v>
      </c>
      <c r="L2154" s="43" t="s">
        <v>4451</v>
      </c>
      <c r="M2154" s="12">
        <v>244.75</v>
      </c>
      <c r="N2154" s="19">
        <f t="shared" si="66"/>
        <v>9.9999999999909051E-3</v>
      </c>
      <c r="Q2154" s="20" t="s">
        <v>4451</v>
      </c>
      <c r="R2154" s="20">
        <v>244.76</v>
      </c>
      <c r="S2154" s="19">
        <f t="shared" si="67"/>
        <v>-9.9999999999909051E-3</v>
      </c>
      <c r="T2154" s="20"/>
      <c r="U2154" s="20"/>
      <c r="V2154" s="20"/>
    </row>
    <row r="2155" spans="5:22" hidden="1" x14ac:dyDescent="0.25">
      <c r="E2155" s="20" t="s">
        <v>4863</v>
      </c>
      <c r="F2155" s="12">
        <v>1942.3400000000001</v>
      </c>
      <c r="H2155" s="20" t="s">
        <v>4453</v>
      </c>
      <c r="I2155" s="12">
        <v>1985.04</v>
      </c>
      <c r="J2155" s="20" t="s">
        <v>14133</v>
      </c>
      <c r="L2155" s="43" t="s">
        <v>4453</v>
      </c>
      <c r="M2155" s="12">
        <v>1985.04</v>
      </c>
      <c r="N2155" s="19">
        <f t="shared" si="66"/>
        <v>-2.9999999999972715E-2</v>
      </c>
      <c r="Q2155" s="21" t="s">
        <v>4453</v>
      </c>
      <c r="R2155" s="21">
        <v>1985.01</v>
      </c>
      <c r="S2155" s="19">
        <f t="shared" si="67"/>
        <v>2.9999999999972715E-2</v>
      </c>
      <c r="T2155" s="21"/>
      <c r="U2155" s="21"/>
      <c r="V2155" s="21"/>
    </row>
    <row r="2156" spans="5:22" hidden="1" x14ac:dyDescent="0.25">
      <c r="E2156" s="20" t="s">
        <v>4945</v>
      </c>
      <c r="F2156" s="12">
        <v>17524.55</v>
      </c>
      <c r="H2156" s="20" t="s">
        <v>4455</v>
      </c>
      <c r="I2156" s="12">
        <v>2173.84</v>
      </c>
      <c r="J2156" s="20" t="s">
        <v>14133</v>
      </c>
      <c r="L2156" s="43" t="s">
        <v>4455</v>
      </c>
      <c r="M2156" s="12">
        <v>2173.84</v>
      </c>
      <c r="N2156" s="19">
        <f t="shared" si="66"/>
        <v>-3.0000000000200089E-2</v>
      </c>
      <c r="Q2156" s="21" t="s">
        <v>4455</v>
      </c>
      <c r="R2156" s="21">
        <v>2173.81</v>
      </c>
      <c r="S2156" s="19">
        <f t="shared" si="67"/>
        <v>3.0000000000200089E-2</v>
      </c>
      <c r="T2156" s="21"/>
      <c r="U2156" s="21"/>
      <c r="V2156" s="21"/>
    </row>
    <row r="2157" spans="5:22" hidden="1" x14ac:dyDescent="0.25">
      <c r="E2157" s="20" t="s">
        <v>4864</v>
      </c>
      <c r="F2157" s="12">
        <v>13450.53</v>
      </c>
      <c r="H2157" s="20" t="s">
        <v>4456</v>
      </c>
      <c r="I2157" s="12">
        <v>1145.74</v>
      </c>
      <c r="J2157" s="20" t="s">
        <v>14133</v>
      </c>
      <c r="L2157" s="43" t="s">
        <v>4456</v>
      </c>
      <c r="M2157" s="12">
        <v>1145.74</v>
      </c>
      <c r="N2157" s="19">
        <f t="shared" si="66"/>
        <v>-3.999999999996362E-2</v>
      </c>
      <c r="Q2157" s="21" t="s">
        <v>4456</v>
      </c>
      <c r="R2157" s="21">
        <v>1145.7</v>
      </c>
      <c r="S2157" s="19">
        <f t="shared" si="67"/>
        <v>3.999999999996362E-2</v>
      </c>
      <c r="T2157" s="21"/>
      <c r="U2157" s="21"/>
      <c r="V2157" s="21"/>
    </row>
    <row r="2158" spans="5:22" hidden="1" x14ac:dyDescent="0.25">
      <c r="E2158" s="20" t="s">
        <v>4865</v>
      </c>
      <c r="F2158" s="12">
        <v>1158</v>
      </c>
      <c r="H2158" s="20" t="s">
        <v>4458</v>
      </c>
      <c r="I2158" s="12">
        <v>488.88</v>
      </c>
      <c r="J2158" s="20" t="s">
        <v>14133</v>
      </c>
      <c r="L2158" s="43" t="s">
        <v>4458</v>
      </c>
      <c r="M2158" s="12">
        <v>488.88</v>
      </c>
      <c r="N2158" s="19">
        <f t="shared" si="66"/>
        <v>9.9999999999909051E-3</v>
      </c>
      <c r="Q2158" s="21" t="s">
        <v>4458</v>
      </c>
      <c r="R2158" s="21">
        <v>488.89</v>
      </c>
      <c r="S2158" s="19">
        <f t="shared" si="67"/>
        <v>-9.9999999999909051E-3</v>
      </c>
      <c r="T2158" s="21"/>
      <c r="U2158" s="21"/>
      <c r="V2158" s="21"/>
    </row>
    <row r="2159" spans="5:22" ht="15" hidden="1" customHeight="1" x14ac:dyDescent="0.25">
      <c r="E2159" s="20" t="s">
        <v>4867</v>
      </c>
      <c r="F2159" s="12">
        <v>412.84</v>
      </c>
      <c r="H2159" s="20" t="s">
        <v>4460</v>
      </c>
      <c r="I2159" s="12">
        <v>428.31</v>
      </c>
      <c r="J2159" s="20" t="s">
        <v>14133</v>
      </c>
      <c r="L2159" s="43" t="s">
        <v>4460</v>
      </c>
      <c r="M2159" s="12">
        <v>428.31</v>
      </c>
      <c r="N2159" s="19">
        <f t="shared" si="66"/>
        <v>1.999999999998181E-2</v>
      </c>
      <c r="Q2159" s="20" t="s">
        <v>4460</v>
      </c>
      <c r="R2159" s="20">
        <v>428.33</v>
      </c>
      <c r="S2159" s="19">
        <f t="shared" si="67"/>
        <v>-1.999999999998181E-2</v>
      </c>
      <c r="T2159" s="20"/>
      <c r="U2159" s="20"/>
      <c r="V2159" s="20"/>
    </row>
    <row r="2160" spans="5:22" hidden="1" x14ac:dyDescent="0.25">
      <c r="E2160" s="20" t="s">
        <v>4868</v>
      </c>
      <c r="F2160" s="12">
        <v>18394.53</v>
      </c>
      <c r="H2160" s="20" t="s">
        <v>641</v>
      </c>
      <c r="I2160" s="12">
        <v>1134.6199999999999</v>
      </c>
      <c r="J2160" s="20" t="s">
        <v>14132</v>
      </c>
      <c r="L2160" s="43" t="s">
        <v>641</v>
      </c>
      <c r="M2160" s="12">
        <v>1134.6199999999999</v>
      </c>
      <c r="N2160" s="19">
        <f t="shared" si="66"/>
        <v>0</v>
      </c>
      <c r="Q2160" s="21" t="s">
        <v>641</v>
      </c>
      <c r="R2160" s="21">
        <v>1134.6199999999999</v>
      </c>
      <c r="S2160" s="19">
        <f t="shared" si="67"/>
        <v>0</v>
      </c>
      <c r="T2160" s="21"/>
      <c r="U2160" s="21"/>
      <c r="V2160" s="21"/>
    </row>
    <row r="2161" spans="5:22" hidden="1" x14ac:dyDescent="0.25">
      <c r="E2161" s="20" t="s">
        <v>4881</v>
      </c>
      <c r="F2161" s="12">
        <v>12772.17</v>
      </c>
      <c r="H2161" s="20" t="s">
        <v>4461</v>
      </c>
      <c r="I2161" s="12">
        <v>2922.9</v>
      </c>
      <c r="J2161" s="20" t="s">
        <v>14133</v>
      </c>
      <c r="L2161" s="43" t="s">
        <v>4461</v>
      </c>
      <c r="M2161" s="12">
        <v>2922.9</v>
      </c>
      <c r="N2161" s="19">
        <f t="shared" si="66"/>
        <v>-3.0000000000200089E-2</v>
      </c>
      <c r="Q2161" s="21" t="s">
        <v>4461</v>
      </c>
      <c r="R2161" s="21">
        <v>2922.87</v>
      </c>
      <c r="S2161" s="19">
        <f t="shared" si="67"/>
        <v>3.0000000000200089E-2</v>
      </c>
      <c r="T2161" s="21"/>
      <c r="U2161" s="21"/>
      <c r="V2161" s="21"/>
    </row>
    <row r="2162" spans="5:22" hidden="1" x14ac:dyDescent="0.25">
      <c r="E2162" s="20" t="s">
        <v>4871</v>
      </c>
      <c r="F2162" s="12">
        <v>1821.59</v>
      </c>
      <c r="H2162" s="20" t="s">
        <v>4463</v>
      </c>
      <c r="I2162" s="12">
        <v>1501.89</v>
      </c>
      <c r="J2162" s="20" t="s">
        <v>14133</v>
      </c>
      <c r="L2162" s="43" t="s">
        <v>4463</v>
      </c>
      <c r="M2162" s="12">
        <v>1501.89</v>
      </c>
      <c r="N2162" s="19">
        <f t="shared" si="66"/>
        <v>-6.0000000000172804E-2</v>
      </c>
      <c r="Q2162" s="21" t="s">
        <v>4463</v>
      </c>
      <c r="R2162" s="21">
        <v>1501.83</v>
      </c>
      <c r="S2162" s="19">
        <f t="shared" si="67"/>
        <v>6.0000000000172804E-2</v>
      </c>
      <c r="T2162" s="21"/>
      <c r="U2162" s="21"/>
      <c r="V2162" s="21"/>
    </row>
    <row r="2163" spans="5:22" hidden="1" x14ac:dyDescent="0.25">
      <c r="E2163" s="20" t="s">
        <v>4872</v>
      </c>
      <c r="F2163" s="12">
        <v>170.76</v>
      </c>
      <c r="H2163" s="20" t="s">
        <v>4464</v>
      </c>
      <c r="I2163" s="12">
        <v>1817.87</v>
      </c>
      <c r="J2163" s="20" t="s">
        <v>14133</v>
      </c>
      <c r="L2163" s="43" t="s">
        <v>4464</v>
      </c>
      <c r="M2163" s="12">
        <v>1817.87</v>
      </c>
      <c r="N2163" s="19">
        <f t="shared" si="66"/>
        <v>-1.999999999998181E-2</v>
      </c>
      <c r="Q2163" s="21" t="s">
        <v>4464</v>
      </c>
      <c r="R2163" s="21">
        <v>1817.85</v>
      </c>
      <c r="S2163" s="19">
        <f t="shared" si="67"/>
        <v>1.999999999998181E-2</v>
      </c>
      <c r="T2163" s="21"/>
      <c r="U2163" s="21"/>
      <c r="V2163" s="21"/>
    </row>
    <row r="2164" spans="5:22" hidden="1" x14ac:dyDescent="0.25">
      <c r="E2164" s="20" t="s">
        <v>4874</v>
      </c>
      <c r="F2164" s="12">
        <v>1025.74</v>
      </c>
      <c r="H2164" s="20" t="s">
        <v>4465</v>
      </c>
      <c r="I2164" s="12">
        <v>1010.0899999999999</v>
      </c>
      <c r="J2164" s="20" t="s">
        <v>14133</v>
      </c>
      <c r="L2164" s="43" t="s">
        <v>4465</v>
      </c>
      <c r="M2164" s="12">
        <v>1010.0899999999999</v>
      </c>
      <c r="N2164" s="19">
        <f t="shared" si="66"/>
        <v>-9.9999999998772182E-3</v>
      </c>
      <c r="Q2164" s="21" t="s">
        <v>4465</v>
      </c>
      <c r="R2164" s="21">
        <v>1010.08</v>
      </c>
      <c r="S2164" s="19">
        <f t="shared" si="67"/>
        <v>9.9999999998772182E-3</v>
      </c>
      <c r="T2164" s="21"/>
      <c r="U2164" s="21"/>
      <c r="V2164" s="21"/>
    </row>
    <row r="2165" spans="5:22" hidden="1" x14ac:dyDescent="0.25">
      <c r="E2165" s="20" t="s">
        <v>4875</v>
      </c>
      <c r="F2165" s="12">
        <v>2394.85</v>
      </c>
      <c r="H2165" s="20" t="s">
        <v>4467</v>
      </c>
      <c r="I2165" s="12">
        <v>1599.16</v>
      </c>
      <c r="J2165" s="20" t="s">
        <v>14133</v>
      </c>
      <c r="L2165" s="43" t="s">
        <v>4467</v>
      </c>
      <c r="M2165" s="12">
        <v>1599.16</v>
      </c>
      <c r="N2165" s="19">
        <f t="shared" si="66"/>
        <v>-9.9999999999909051E-3</v>
      </c>
      <c r="Q2165" s="21" t="s">
        <v>4467</v>
      </c>
      <c r="R2165" s="21">
        <v>1599.15</v>
      </c>
      <c r="S2165" s="19">
        <f t="shared" si="67"/>
        <v>9.9999999999909051E-3</v>
      </c>
      <c r="T2165" s="21"/>
      <c r="U2165" s="21"/>
      <c r="V2165" s="21"/>
    </row>
    <row r="2166" spans="5:22" hidden="1" x14ac:dyDescent="0.25">
      <c r="E2166" s="20" t="s">
        <v>4877</v>
      </c>
      <c r="F2166" s="12">
        <v>244.75</v>
      </c>
      <c r="H2166" s="20" t="s">
        <v>4468</v>
      </c>
      <c r="I2166" s="12">
        <v>1000.64</v>
      </c>
      <c r="J2166" s="20" t="s">
        <v>14133</v>
      </c>
      <c r="L2166" s="43" t="s">
        <v>4468</v>
      </c>
      <c r="M2166" s="12">
        <v>1000.64</v>
      </c>
      <c r="N2166" s="19">
        <f t="shared" si="66"/>
        <v>-1.999999999998181E-2</v>
      </c>
      <c r="Q2166" s="21" t="s">
        <v>4468</v>
      </c>
      <c r="R2166" s="21">
        <v>1000.62</v>
      </c>
      <c r="S2166" s="19">
        <f t="shared" si="67"/>
        <v>1.999999999998181E-2</v>
      </c>
      <c r="T2166" s="21"/>
      <c r="U2166" s="21"/>
      <c r="V2166" s="21"/>
    </row>
    <row r="2167" spans="5:22" hidden="1" x14ac:dyDescent="0.25">
      <c r="E2167" s="20" t="s">
        <v>4878</v>
      </c>
      <c r="F2167" s="12">
        <v>244.75</v>
      </c>
      <c r="H2167" s="20" t="s">
        <v>4470</v>
      </c>
      <c r="I2167" s="12">
        <v>1493.2400000000002</v>
      </c>
      <c r="J2167" s="20" t="s">
        <v>14133</v>
      </c>
      <c r="L2167" s="43" t="s">
        <v>4470</v>
      </c>
      <c r="M2167" s="12">
        <v>1493.2400000000002</v>
      </c>
      <c r="N2167" s="19">
        <f t="shared" si="66"/>
        <v>0</v>
      </c>
      <c r="Q2167" s="21" t="s">
        <v>4470</v>
      </c>
      <c r="R2167" s="21">
        <v>1493.24</v>
      </c>
      <c r="S2167" s="19">
        <f t="shared" si="67"/>
        <v>0</v>
      </c>
      <c r="T2167" s="21"/>
      <c r="U2167" s="21"/>
      <c r="V2167" s="21"/>
    </row>
    <row r="2168" spans="5:22" hidden="1" x14ac:dyDescent="0.25">
      <c r="E2168" s="20" t="s">
        <v>4879</v>
      </c>
      <c r="F2168" s="12">
        <v>244.75</v>
      </c>
      <c r="H2168" s="20" t="s">
        <v>4471</v>
      </c>
      <c r="I2168" s="12">
        <v>148.4</v>
      </c>
      <c r="J2168" s="20" t="s">
        <v>14133</v>
      </c>
      <c r="L2168" s="43" t="s">
        <v>4471</v>
      </c>
      <c r="M2168" s="12">
        <v>148.4</v>
      </c>
      <c r="N2168" s="19">
        <f t="shared" si="66"/>
        <v>0</v>
      </c>
      <c r="Q2168" s="21" t="s">
        <v>4471</v>
      </c>
      <c r="R2168" s="21">
        <v>148.4</v>
      </c>
      <c r="S2168" s="19">
        <f t="shared" si="67"/>
        <v>0</v>
      </c>
      <c r="T2168" s="21"/>
      <c r="U2168" s="21"/>
      <c r="V2168" s="21"/>
    </row>
    <row r="2169" spans="5:22" hidden="1" x14ac:dyDescent="0.25">
      <c r="E2169" s="20" t="s">
        <v>4880</v>
      </c>
      <c r="F2169" s="12">
        <v>244.75</v>
      </c>
      <c r="H2169" s="20" t="s">
        <v>4472</v>
      </c>
      <c r="I2169" s="12">
        <v>844.22</v>
      </c>
      <c r="J2169" s="20" t="s">
        <v>14133</v>
      </c>
      <c r="L2169" s="43" t="s">
        <v>4472</v>
      </c>
      <c r="M2169" s="12">
        <v>844.22</v>
      </c>
      <c r="N2169" s="19">
        <f t="shared" si="66"/>
        <v>-9.9999999999909051E-3</v>
      </c>
      <c r="Q2169" s="21" t="s">
        <v>4472</v>
      </c>
      <c r="R2169" s="21">
        <v>844.21</v>
      </c>
      <c r="S2169" s="19">
        <f t="shared" si="67"/>
        <v>9.9999999999909051E-3</v>
      </c>
      <c r="T2169" s="21"/>
      <c r="U2169" s="21"/>
      <c r="V2169" s="21"/>
    </row>
    <row r="2170" spans="5:22" ht="15" hidden="1" customHeight="1" x14ac:dyDescent="0.25">
      <c r="E2170" s="20" t="s">
        <v>4882</v>
      </c>
      <c r="F2170" s="12">
        <v>902.24</v>
      </c>
      <c r="H2170" s="20" t="s">
        <v>4474</v>
      </c>
      <c r="I2170" s="12">
        <v>1266.76</v>
      </c>
      <c r="J2170" s="20" t="s">
        <v>14133</v>
      </c>
      <c r="L2170" s="43" t="s">
        <v>4474</v>
      </c>
      <c r="M2170" s="12">
        <v>1266.76</v>
      </c>
      <c r="N2170" s="19">
        <f t="shared" si="66"/>
        <v>9.9999999999909051E-3</v>
      </c>
      <c r="Q2170" s="20" t="s">
        <v>4474</v>
      </c>
      <c r="R2170" s="20">
        <v>1266.77</v>
      </c>
      <c r="S2170" s="19">
        <f t="shared" si="67"/>
        <v>-9.9999999999909051E-3</v>
      </c>
      <c r="T2170" s="20"/>
      <c r="U2170" s="20"/>
      <c r="V2170" s="20"/>
    </row>
    <row r="2171" spans="5:22" ht="15" hidden="1" customHeight="1" x14ac:dyDescent="0.25">
      <c r="E2171" s="20" t="s">
        <v>4883</v>
      </c>
      <c r="F2171" s="12">
        <v>2156.3200000000002</v>
      </c>
      <c r="H2171" s="20" t="s">
        <v>4476</v>
      </c>
      <c r="I2171" s="12">
        <v>358.97</v>
      </c>
      <c r="J2171" s="20" t="s">
        <v>14133</v>
      </c>
      <c r="L2171" s="43" t="s">
        <v>4476</v>
      </c>
      <c r="M2171" s="12">
        <v>358.97</v>
      </c>
      <c r="N2171" s="19">
        <f t="shared" si="66"/>
        <v>-1.0000000000047748E-2</v>
      </c>
      <c r="Q2171" s="20" t="s">
        <v>4476</v>
      </c>
      <c r="R2171" s="20">
        <v>358.96</v>
      </c>
      <c r="S2171" s="19">
        <f t="shared" si="67"/>
        <v>1.0000000000047748E-2</v>
      </c>
      <c r="T2171" s="20"/>
      <c r="U2171" s="20"/>
      <c r="V2171" s="20"/>
    </row>
    <row r="2172" spans="5:22" hidden="1" x14ac:dyDescent="0.25">
      <c r="E2172" s="20" t="s">
        <v>4884</v>
      </c>
      <c r="F2172" s="12">
        <v>14012.73</v>
      </c>
      <c r="H2172" s="20" t="s">
        <v>4478</v>
      </c>
      <c r="I2172" s="12">
        <v>3165.43</v>
      </c>
      <c r="J2172" s="20" t="s">
        <v>14133</v>
      </c>
      <c r="L2172" s="43" t="s">
        <v>4478</v>
      </c>
      <c r="M2172" s="12">
        <v>3165.43</v>
      </c>
      <c r="N2172" s="19">
        <f t="shared" si="66"/>
        <v>-1.999999999998181E-2</v>
      </c>
      <c r="Q2172" s="21" t="s">
        <v>4478</v>
      </c>
      <c r="R2172" s="21">
        <v>3165.41</v>
      </c>
      <c r="S2172" s="19">
        <f t="shared" si="67"/>
        <v>1.999999999998181E-2</v>
      </c>
      <c r="T2172" s="21"/>
      <c r="U2172" s="21"/>
      <c r="V2172" s="21"/>
    </row>
    <row r="2173" spans="5:22" ht="15" hidden="1" customHeight="1" x14ac:dyDescent="0.25">
      <c r="E2173" s="20" t="s">
        <v>4885</v>
      </c>
      <c r="F2173" s="12">
        <v>22669.58</v>
      </c>
      <c r="H2173" s="20" t="s">
        <v>642</v>
      </c>
      <c r="I2173" s="12">
        <v>787.28</v>
      </c>
      <c r="J2173" s="20" t="s">
        <v>14132</v>
      </c>
      <c r="L2173" s="43" t="s">
        <v>642</v>
      </c>
      <c r="M2173" s="12">
        <v>787.28</v>
      </c>
      <c r="N2173" s="19">
        <f t="shared" si="66"/>
        <v>1.999999999998181E-2</v>
      </c>
      <c r="Q2173" s="20" t="s">
        <v>642</v>
      </c>
      <c r="R2173" s="20">
        <v>787.3</v>
      </c>
      <c r="S2173" s="19">
        <f t="shared" si="67"/>
        <v>-1.999999999998181E-2</v>
      </c>
      <c r="T2173" s="20"/>
      <c r="U2173" s="20"/>
      <c r="V2173" s="20"/>
    </row>
    <row r="2174" spans="5:22" hidden="1" x14ac:dyDescent="0.25">
      <c r="E2174" s="20" t="s">
        <v>4886</v>
      </c>
      <c r="F2174" s="12">
        <v>2187.31</v>
      </c>
      <c r="H2174" s="20" t="s">
        <v>4480</v>
      </c>
      <c r="I2174" s="12">
        <v>2109.79</v>
      </c>
      <c r="J2174" s="20" t="s">
        <v>14133</v>
      </c>
      <c r="L2174" s="43" t="s">
        <v>4480</v>
      </c>
      <c r="M2174" s="12">
        <v>2109.79</v>
      </c>
      <c r="N2174" s="19">
        <f t="shared" si="66"/>
        <v>3.0000000000200089E-2</v>
      </c>
      <c r="Q2174" s="21" t="s">
        <v>4480</v>
      </c>
      <c r="R2174" s="21">
        <v>2109.8200000000002</v>
      </c>
      <c r="S2174" s="19">
        <f t="shared" si="67"/>
        <v>-3.0000000000200089E-2</v>
      </c>
      <c r="T2174" s="21"/>
      <c r="U2174" s="21"/>
      <c r="V2174" s="21"/>
    </row>
    <row r="2175" spans="5:22" ht="15" hidden="1" customHeight="1" x14ac:dyDescent="0.25">
      <c r="E2175" s="20" t="s">
        <v>4887</v>
      </c>
      <c r="F2175" s="12">
        <v>19866.38</v>
      </c>
      <c r="H2175" s="20" t="s">
        <v>645</v>
      </c>
      <c r="I2175" s="12">
        <v>293.7</v>
      </c>
      <c r="J2175" s="20" t="s">
        <v>14132</v>
      </c>
      <c r="L2175" s="43" t="s">
        <v>645</v>
      </c>
      <c r="M2175" s="12">
        <v>293.7</v>
      </c>
      <c r="N2175" s="19">
        <f t="shared" si="66"/>
        <v>9.9999999999909051E-3</v>
      </c>
      <c r="Q2175" s="20" t="s">
        <v>645</v>
      </c>
      <c r="R2175" s="20">
        <v>293.70999999999998</v>
      </c>
      <c r="S2175" s="19">
        <f t="shared" si="67"/>
        <v>-9.9999999999909051E-3</v>
      </c>
      <c r="T2175" s="20"/>
      <c r="U2175" s="20"/>
      <c r="V2175" s="20"/>
    </row>
    <row r="2176" spans="5:22" hidden="1" x14ac:dyDescent="0.25">
      <c r="E2176" s="20" t="s">
        <v>4889</v>
      </c>
      <c r="F2176" s="12">
        <v>24634.66</v>
      </c>
      <c r="H2176" s="20" t="s">
        <v>4481</v>
      </c>
      <c r="I2176" s="12">
        <v>1745.27</v>
      </c>
      <c r="J2176" s="20" t="s">
        <v>14133</v>
      </c>
      <c r="L2176" s="43" t="s">
        <v>4481</v>
      </c>
      <c r="M2176" s="12">
        <v>1745.27</v>
      </c>
      <c r="N2176" s="19">
        <f t="shared" si="66"/>
        <v>-9.9999999999909051E-3</v>
      </c>
      <c r="Q2176" s="21" t="s">
        <v>4481</v>
      </c>
      <c r="R2176" s="21">
        <v>1745.26</v>
      </c>
      <c r="S2176" s="19">
        <f t="shared" si="67"/>
        <v>9.9999999999909051E-3</v>
      </c>
      <c r="T2176" s="21"/>
      <c r="U2176" s="21"/>
      <c r="V2176" s="21"/>
    </row>
    <row r="2177" spans="5:22" hidden="1" x14ac:dyDescent="0.25">
      <c r="E2177" s="20" t="s">
        <v>4890</v>
      </c>
      <c r="F2177" s="12">
        <v>12839.59</v>
      </c>
      <c r="H2177" s="20" t="s">
        <v>4483</v>
      </c>
      <c r="I2177" s="12">
        <v>852.34</v>
      </c>
      <c r="J2177" s="20" t="s">
        <v>14133</v>
      </c>
      <c r="L2177" s="43" t="s">
        <v>4483</v>
      </c>
      <c r="M2177" s="12">
        <v>852.34</v>
      </c>
      <c r="N2177" s="19">
        <f t="shared" si="66"/>
        <v>-1.999999999998181E-2</v>
      </c>
      <c r="Q2177" s="21" t="s">
        <v>4483</v>
      </c>
      <c r="R2177" s="21">
        <v>852.32</v>
      </c>
      <c r="S2177" s="19">
        <f t="shared" si="67"/>
        <v>1.999999999998181E-2</v>
      </c>
      <c r="T2177" s="21"/>
      <c r="U2177" s="21"/>
      <c r="V2177" s="21"/>
    </row>
    <row r="2178" spans="5:22" ht="15" hidden="1" customHeight="1" x14ac:dyDescent="0.25">
      <c r="E2178" s="20" t="s">
        <v>4891</v>
      </c>
      <c r="F2178" s="12">
        <v>1862</v>
      </c>
      <c r="H2178" s="20" t="s">
        <v>4484</v>
      </c>
      <c r="I2178" s="12">
        <v>652.66999999999996</v>
      </c>
      <c r="J2178" s="20" t="s">
        <v>14133</v>
      </c>
      <c r="L2178" s="43" t="s">
        <v>4484</v>
      </c>
      <c r="M2178" s="12">
        <v>652.66999999999996</v>
      </c>
      <c r="N2178" s="19">
        <f t="shared" si="66"/>
        <v>9.9999999999909051E-3</v>
      </c>
      <c r="Q2178" s="20" t="s">
        <v>4484</v>
      </c>
      <c r="R2178" s="20">
        <v>652.67999999999995</v>
      </c>
      <c r="S2178" s="19">
        <f t="shared" si="67"/>
        <v>-9.9999999999909051E-3</v>
      </c>
      <c r="T2178" s="20"/>
      <c r="U2178" s="20"/>
      <c r="V2178" s="20"/>
    </row>
    <row r="2179" spans="5:22" ht="15" hidden="1" customHeight="1" x14ac:dyDescent="0.25">
      <c r="E2179" s="20" t="s">
        <v>4892</v>
      </c>
      <c r="F2179" s="12">
        <v>230.62</v>
      </c>
      <c r="H2179" s="20" t="s">
        <v>4485</v>
      </c>
      <c r="I2179" s="12">
        <v>904.49</v>
      </c>
      <c r="J2179" s="20" t="s">
        <v>14133</v>
      </c>
      <c r="L2179" s="43" t="s">
        <v>4485</v>
      </c>
      <c r="M2179" s="12">
        <v>904.49</v>
      </c>
      <c r="N2179" s="19">
        <f t="shared" si="66"/>
        <v>1.999999999998181E-2</v>
      </c>
      <c r="Q2179" s="20" t="s">
        <v>4485</v>
      </c>
      <c r="R2179" s="20">
        <v>904.51</v>
      </c>
      <c r="S2179" s="19">
        <f t="shared" si="67"/>
        <v>-1.999999999998181E-2</v>
      </c>
      <c r="T2179" s="20"/>
      <c r="U2179" s="20"/>
      <c r="V2179" s="20"/>
    </row>
    <row r="2180" spans="5:22" hidden="1" x14ac:dyDescent="0.25">
      <c r="E2180" s="20" t="s">
        <v>4895</v>
      </c>
      <c r="F2180" s="12">
        <v>19527.150000000001</v>
      </c>
      <c r="H2180" s="20" t="s">
        <v>4486</v>
      </c>
      <c r="I2180" s="12">
        <v>1441.32</v>
      </c>
      <c r="J2180" s="20" t="s">
        <v>14133</v>
      </c>
      <c r="L2180" s="43" t="s">
        <v>4486</v>
      </c>
      <c r="M2180" s="12">
        <v>1441.32</v>
      </c>
      <c r="N2180" s="19">
        <f t="shared" si="66"/>
        <v>-6.9999999999936335E-2</v>
      </c>
      <c r="Q2180" s="21" t="s">
        <v>4486</v>
      </c>
      <c r="R2180" s="21">
        <v>1441.25</v>
      </c>
      <c r="S2180" s="19">
        <f t="shared" si="67"/>
        <v>6.9999999999936335E-2</v>
      </c>
      <c r="T2180" s="21"/>
      <c r="U2180" s="21"/>
      <c r="V2180" s="21"/>
    </row>
    <row r="2181" spans="5:22" hidden="1" x14ac:dyDescent="0.25">
      <c r="E2181" s="20" t="s">
        <v>4896</v>
      </c>
      <c r="F2181" s="12">
        <v>1281.4000000000001</v>
      </c>
      <c r="H2181" s="20" t="s">
        <v>648</v>
      </c>
      <c r="I2181" s="12">
        <v>1697.62</v>
      </c>
      <c r="J2181" s="20" t="s">
        <v>14132</v>
      </c>
      <c r="L2181" s="43" t="s">
        <v>648</v>
      </c>
      <c r="M2181" s="12">
        <v>1697.62</v>
      </c>
      <c r="N2181" s="19">
        <f t="shared" si="66"/>
        <v>2.0000000000209184E-2</v>
      </c>
      <c r="Q2181" s="21" t="s">
        <v>648</v>
      </c>
      <c r="R2181" s="21">
        <v>1697.64</v>
      </c>
      <c r="S2181" s="19">
        <f t="shared" si="67"/>
        <v>-2.0000000000209184E-2</v>
      </c>
      <c r="T2181" s="21"/>
      <c r="U2181" s="21"/>
      <c r="V2181" s="21"/>
    </row>
    <row r="2182" spans="5:22" hidden="1" x14ac:dyDescent="0.25">
      <c r="E2182" s="20" t="s">
        <v>4897</v>
      </c>
      <c r="F2182" s="12">
        <v>673.08</v>
      </c>
      <c r="H2182" s="20" t="s">
        <v>4487</v>
      </c>
      <c r="I2182" s="12">
        <v>1458.6799999999998</v>
      </c>
      <c r="J2182" s="20" t="s">
        <v>14133</v>
      </c>
      <c r="L2182" s="43" t="s">
        <v>4487</v>
      </c>
      <c r="M2182" s="12">
        <v>1458.6799999999998</v>
      </c>
      <c r="N2182" s="19">
        <f t="shared" ref="N2182:N2245" si="68">+VLOOKUP(L2182,Q:V,2,0)-M2182</f>
        <v>-9.9999999997635314E-3</v>
      </c>
      <c r="Q2182" s="21" t="s">
        <v>4487</v>
      </c>
      <c r="R2182" s="21">
        <v>1458.67</v>
      </c>
      <c r="S2182" s="19">
        <f t="shared" ref="S2182:S2245" si="69">VLOOKUP(Q2182,L:M,2,0)-R2182</f>
        <v>9.9999999997635314E-3</v>
      </c>
      <c r="T2182" s="21"/>
      <c r="U2182" s="21"/>
      <c r="V2182" s="21"/>
    </row>
    <row r="2183" spans="5:22" hidden="1" x14ac:dyDescent="0.25">
      <c r="E2183" s="20" t="s">
        <v>4898</v>
      </c>
      <c r="F2183" s="12">
        <v>1153.45</v>
      </c>
      <c r="H2183" s="20" t="s">
        <v>4488</v>
      </c>
      <c r="I2183" s="12">
        <v>1163.6000000000001</v>
      </c>
      <c r="J2183" s="20" t="s">
        <v>14133</v>
      </c>
      <c r="L2183" s="43" t="s">
        <v>4488</v>
      </c>
      <c r="M2183" s="12">
        <v>1163.6000000000001</v>
      </c>
      <c r="N2183" s="19">
        <f t="shared" si="68"/>
        <v>0</v>
      </c>
      <c r="Q2183" s="21" t="s">
        <v>4488</v>
      </c>
      <c r="R2183" s="21">
        <v>1163.5999999999999</v>
      </c>
      <c r="S2183" s="19">
        <f t="shared" si="69"/>
        <v>0</v>
      </c>
      <c r="T2183" s="21"/>
      <c r="U2183" s="21"/>
      <c r="V2183" s="21"/>
    </row>
    <row r="2184" spans="5:22" hidden="1" x14ac:dyDescent="0.25">
      <c r="E2184" s="20" t="s">
        <v>4900</v>
      </c>
      <c r="F2184" s="12">
        <v>1388.65</v>
      </c>
      <c r="H2184" s="20" t="s">
        <v>4489</v>
      </c>
      <c r="I2184" s="12">
        <v>1087.75</v>
      </c>
      <c r="J2184" s="20" t="s">
        <v>14133</v>
      </c>
      <c r="L2184" s="43" t="s">
        <v>4489</v>
      </c>
      <c r="M2184" s="12">
        <v>1087.75</v>
      </c>
      <c r="N2184" s="19">
        <f t="shared" si="68"/>
        <v>-1.999999999998181E-2</v>
      </c>
      <c r="Q2184" s="21" t="s">
        <v>4489</v>
      </c>
      <c r="R2184" s="21">
        <v>1087.73</v>
      </c>
      <c r="S2184" s="19">
        <f t="shared" si="69"/>
        <v>1.999999999998181E-2</v>
      </c>
      <c r="T2184" s="21"/>
      <c r="U2184" s="21"/>
      <c r="V2184" s="21"/>
    </row>
    <row r="2185" spans="5:22" hidden="1" x14ac:dyDescent="0.25">
      <c r="E2185" s="20" t="s">
        <v>4902</v>
      </c>
      <c r="F2185" s="12">
        <v>1103.49</v>
      </c>
      <c r="H2185" s="20" t="s">
        <v>4490</v>
      </c>
      <c r="I2185" s="12">
        <v>1754.29</v>
      </c>
      <c r="J2185" s="20" t="s">
        <v>14133</v>
      </c>
      <c r="L2185" s="43" t="s">
        <v>4490</v>
      </c>
      <c r="M2185" s="12">
        <v>1754.29</v>
      </c>
      <c r="N2185" s="19">
        <f t="shared" si="68"/>
        <v>-3.999999999996362E-2</v>
      </c>
      <c r="Q2185" s="21" t="s">
        <v>4490</v>
      </c>
      <c r="R2185" s="21">
        <v>1754.25</v>
      </c>
      <c r="S2185" s="19">
        <f t="shared" si="69"/>
        <v>3.999999999996362E-2</v>
      </c>
      <c r="T2185" s="21"/>
      <c r="U2185" s="21"/>
      <c r="V2185" s="21"/>
    </row>
    <row r="2186" spans="5:22" hidden="1" x14ac:dyDescent="0.25">
      <c r="E2186" s="20" t="s">
        <v>4903</v>
      </c>
      <c r="F2186" s="12">
        <v>22144.34</v>
      </c>
      <c r="H2186" s="20" t="s">
        <v>4491</v>
      </c>
      <c r="I2186" s="12">
        <v>1417</v>
      </c>
      <c r="J2186" s="20" t="s">
        <v>14133</v>
      </c>
      <c r="L2186" s="43" t="s">
        <v>4491</v>
      </c>
      <c r="M2186" s="12">
        <v>1417</v>
      </c>
      <c r="N2186" s="19">
        <f t="shared" si="68"/>
        <v>-4.9999999999954525E-2</v>
      </c>
      <c r="Q2186" s="21" t="s">
        <v>4491</v>
      </c>
      <c r="R2186" s="21">
        <v>1416.95</v>
      </c>
      <c r="S2186" s="19">
        <f t="shared" si="69"/>
        <v>4.9999999999954525E-2</v>
      </c>
      <c r="T2186" s="21"/>
      <c r="U2186" s="21"/>
      <c r="V2186" s="21"/>
    </row>
    <row r="2187" spans="5:22" ht="15" hidden="1" customHeight="1" x14ac:dyDescent="0.25">
      <c r="E2187" s="20" t="s">
        <v>4904</v>
      </c>
      <c r="F2187" s="12">
        <v>947.55</v>
      </c>
      <c r="H2187" s="20" t="s">
        <v>4493</v>
      </c>
      <c r="I2187" s="12">
        <v>1131.97</v>
      </c>
      <c r="J2187" s="20" t="s">
        <v>14133</v>
      </c>
      <c r="L2187" s="43" t="s">
        <v>4493</v>
      </c>
      <c r="M2187" s="12">
        <v>1131.97</v>
      </c>
      <c r="N2187" s="19">
        <f t="shared" si="68"/>
        <v>-9.9999999999909051E-3</v>
      </c>
      <c r="Q2187" s="20" t="s">
        <v>4493</v>
      </c>
      <c r="R2187" s="20">
        <v>1131.96</v>
      </c>
      <c r="S2187" s="19">
        <f t="shared" si="69"/>
        <v>9.9999999999909051E-3</v>
      </c>
      <c r="T2187" s="20"/>
      <c r="U2187" s="20"/>
      <c r="V2187" s="20"/>
    </row>
    <row r="2188" spans="5:22" ht="15" hidden="1" customHeight="1" x14ac:dyDescent="0.25">
      <c r="E2188" s="20" t="s">
        <v>4905</v>
      </c>
      <c r="F2188" s="12">
        <v>974.1</v>
      </c>
      <c r="H2188" s="20" t="s">
        <v>4495</v>
      </c>
      <c r="I2188" s="12">
        <v>276.57</v>
      </c>
      <c r="J2188" s="20" t="s">
        <v>14133</v>
      </c>
      <c r="L2188" s="43" t="s">
        <v>4495</v>
      </c>
      <c r="M2188" s="12">
        <v>276.57</v>
      </c>
      <c r="N2188" s="19">
        <f t="shared" si="68"/>
        <v>9.9999999999909051E-3</v>
      </c>
      <c r="Q2188" s="20" t="s">
        <v>4495</v>
      </c>
      <c r="R2188" s="20">
        <v>276.58</v>
      </c>
      <c r="S2188" s="19">
        <f t="shared" si="69"/>
        <v>-9.9999999999909051E-3</v>
      </c>
      <c r="T2188" s="20"/>
      <c r="U2188" s="20"/>
      <c r="V2188" s="20"/>
    </row>
    <row r="2189" spans="5:22" ht="15" hidden="1" customHeight="1" x14ac:dyDescent="0.25">
      <c r="E2189" s="20" t="s">
        <v>4906</v>
      </c>
      <c r="F2189" s="12">
        <v>11941.24</v>
      </c>
      <c r="H2189" s="20" t="s">
        <v>4496</v>
      </c>
      <c r="I2189" s="12">
        <v>573.29</v>
      </c>
      <c r="J2189" s="20" t="s">
        <v>14133</v>
      </c>
      <c r="L2189" s="43" t="s">
        <v>4496</v>
      </c>
      <c r="M2189" s="12">
        <v>573.29</v>
      </c>
      <c r="N2189" s="19">
        <f t="shared" si="68"/>
        <v>9.9999999999909051E-3</v>
      </c>
      <c r="Q2189" s="20" t="s">
        <v>4496</v>
      </c>
      <c r="R2189" s="20">
        <v>573.29999999999995</v>
      </c>
      <c r="S2189" s="19">
        <f t="shared" si="69"/>
        <v>-9.9999999999909051E-3</v>
      </c>
      <c r="T2189" s="20"/>
      <c r="U2189" s="20"/>
      <c r="V2189" s="20"/>
    </row>
    <row r="2190" spans="5:22" hidden="1" x14ac:dyDescent="0.25">
      <c r="E2190" s="20" t="s">
        <v>4908</v>
      </c>
      <c r="F2190" s="12">
        <v>1039.3399999999999</v>
      </c>
      <c r="H2190" s="20" t="s">
        <v>4497</v>
      </c>
      <c r="I2190" s="12">
        <v>1870.3700000000001</v>
      </c>
      <c r="J2190" s="20" t="s">
        <v>14133</v>
      </c>
      <c r="L2190" s="43" t="s">
        <v>4497</v>
      </c>
      <c r="M2190" s="12">
        <v>1870.3700000000001</v>
      </c>
      <c r="N2190" s="19">
        <f t="shared" si="68"/>
        <v>-4.0000000000190994E-2</v>
      </c>
      <c r="Q2190" s="21" t="s">
        <v>4497</v>
      </c>
      <c r="R2190" s="21">
        <v>1870.33</v>
      </c>
      <c r="S2190" s="19">
        <f t="shared" si="69"/>
        <v>4.0000000000190994E-2</v>
      </c>
      <c r="T2190" s="21"/>
      <c r="U2190" s="21"/>
      <c r="V2190" s="21"/>
    </row>
    <row r="2191" spans="5:22" ht="15" hidden="1" customHeight="1" x14ac:dyDescent="0.25">
      <c r="E2191" s="20" t="s">
        <v>4910</v>
      </c>
      <c r="F2191" s="12">
        <v>931.14</v>
      </c>
      <c r="H2191" s="20" t="s">
        <v>4498</v>
      </c>
      <c r="I2191" s="12">
        <v>1182.96</v>
      </c>
      <c r="J2191" s="20" t="s">
        <v>14133</v>
      </c>
      <c r="L2191" s="43" t="s">
        <v>4498</v>
      </c>
      <c r="M2191" s="12">
        <v>1182.96</v>
      </c>
      <c r="N2191" s="19">
        <f t="shared" si="68"/>
        <v>2.9999999999972715E-2</v>
      </c>
      <c r="Q2191" s="20" t="s">
        <v>4498</v>
      </c>
      <c r="R2191" s="20">
        <v>1182.99</v>
      </c>
      <c r="S2191" s="19">
        <f t="shared" si="69"/>
        <v>-2.9999999999972715E-2</v>
      </c>
      <c r="T2191" s="20"/>
      <c r="U2191" s="20"/>
      <c r="V2191" s="20"/>
    </row>
    <row r="2192" spans="5:22" hidden="1" x14ac:dyDescent="0.25">
      <c r="E2192" s="20" t="s">
        <v>4911</v>
      </c>
      <c r="F2192" s="12">
        <v>1359.26</v>
      </c>
      <c r="H2192" s="20" t="s">
        <v>4499</v>
      </c>
      <c r="I2192" s="12">
        <v>756.55</v>
      </c>
      <c r="J2192" s="20" t="s">
        <v>14133</v>
      </c>
      <c r="L2192" s="43" t="s">
        <v>4499</v>
      </c>
      <c r="M2192" s="12">
        <v>756.55</v>
      </c>
      <c r="N2192" s="19">
        <f t="shared" si="68"/>
        <v>9.9999999999909051E-3</v>
      </c>
      <c r="Q2192" s="21" t="s">
        <v>4499</v>
      </c>
      <c r="R2192" s="21">
        <v>756.56</v>
      </c>
      <c r="S2192" s="19">
        <f t="shared" si="69"/>
        <v>-9.9999999999909051E-3</v>
      </c>
      <c r="T2192" s="21"/>
      <c r="U2192" s="21"/>
      <c r="V2192" s="21"/>
    </row>
    <row r="2193" spans="5:22" ht="15" hidden="1" customHeight="1" x14ac:dyDescent="0.25">
      <c r="E2193" s="20" t="s">
        <v>4912</v>
      </c>
      <c r="F2193" s="12">
        <v>1737.74</v>
      </c>
      <c r="H2193" s="20" t="s">
        <v>4501</v>
      </c>
      <c r="I2193" s="12">
        <v>1794.86</v>
      </c>
      <c r="J2193" s="20" t="s">
        <v>14133</v>
      </c>
      <c r="L2193" s="43" t="s">
        <v>4501</v>
      </c>
      <c r="M2193" s="12">
        <v>1794.86</v>
      </c>
      <c r="N2193" s="19">
        <f t="shared" si="68"/>
        <v>0</v>
      </c>
      <c r="Q2193" s="20" t="s">
        <v>4501</v>
      </c>
      <c r="R2193" s="20">
        <v>1794.86</v>
      </c>
      <c r="S2193" s="19">
        <f t="shared" si="69"/>
        <v>0</v>
      </c>
      <c r="T2193" s="20"/>
      <c r="U2193" s="20"/>
      <c r="V2193" s="20"/>
    </row>
    <row r="2194" spans="5:22" hidden="1" x14ac:dyDescent="0.25">
      <c r="E2194" s="20" t="s">
        <v>4913</v>
      </c>
      <c r="F2194" s="12">
        <v>1543.42</v>
      </c>
      <c r="H2194" s="20" t="s">
        <v>4502</v>
      </c>
      <c r="I2194" s="12">
        <v>2644.17</v>
      </c>
      <c r="J2194" s="20" t="s">
        <v>14133</v>
      </c>
      <c r="L2194" s="43" t="s">
        <v>4502</v>
      </c>
      <c r="M2194" s="12">
        <v>2644.17</v>
      </c>
      <c r="N2194" s="19">
        <f t="shared" si="68"/>
        <v>0</v>
      </c>
      <c r="Q2194" s="21" t="s">
        <v>4502</v>
      </c>
      <c r="R2194" s="21">
        <v>2644.17</v>
      </c>
      <c r="S2194" s="19">
        <f t="shared" si="69"/>
        <v>0</v>
      </c>
      <c r="T2194" s="21"/>
      <c r="U2194" s="21"/>
      <c r="V2194" s="21"/>
    </row>
    <row r="2195" spans="5:22" hidden="1" x14ac:dyDescent="0.25">
      <c r="E2195" s="20" t="s">
        <v>4915</v>
      </c>
      <c r="F2195" s="12">
        <v>830.08999999999992</v>
      </c>
      <c r="H2195" s="20" t="s">
        <v>651</v>
      </c>
      <c r="I2195" s="12">
        <v>1203.1400000000001</v>
      </c>
      <c r="J2195" s="20" t="s">
        <v>14132</v>
      </c>
      <c r="L2195" s="43" t="s">
        <v>651</v>
      </c>
      <c r="M2195" s="12">
        <v>1203.1400000000001</v>
      </c>
      <c r="N2195" s="19">
        <f t="shared" si="68"/>
        <v>0</v>
      </c>
      <c r="Q2195" s="21" t="s">
        <v>651</v>
      </c>
      <c r="R2195" s="21">
        <v>1203.1400000000001</v>
      </c>
      <c r="S2195" s="19">
        <f t="shared" si="69"/>
        <v>0</v>
      </c>
      <c r="T2195" s="21"/>
      <c r="U2195" s="21"/>
      <c r="V2195" s="21"/>
    </row>
    <row r="2196" spans="5:22" ht="15" hidden="1" customHeight="1" x14ac:dyDescent="0.25">
      <c r="E2196" s="20" t="s">
        <v>4917</v>
      </c>
      <c r="F2196" s="12">
        <v>1029.51</v>
      </c>
      <c r="H2196" s="20" t="s">
        <v>4503</v>
      </c>
      <c r="I2196" s="12">
        <v>349.57</v>
      </c>
      <c r="J2196" s="20" t="s">
        <v>14133</v>
      </c>
      <c r="L2196" s="43" t="s">
        <v>4503</v>
      </c>
      <c r="M2196" s="12">
        <v>349.57</v>
      </c>
      <c r="N2196" s="19">
        <f t="shared" si="68"/>
        <v>0</v>
      </c>
      <c r="Q2196" s="20" t="s">
        <v>4503</v>
      </c>
      <c r="R2196" s="20">
        <v>349.57</v>
      </c>
      <c r="S2196" s="19">
        <f t="shared" si="69"/>
        <v>0</v>
      </c>
      <c r="T2196" s="20"/>
      <c r="U2196" s="20"/>
      <c r="V2196" s="20"/>
    </row>
    <row r="2197" spans="5:22" hidden="1" x14ac:dyDescent="0.25">
      <c r="E2197" s="20" t="s">
        <v>4918</v>
      </c>
      <c r="F2197" s="12">
        <v>1217.6199999999999</v>
      </c>
      <c r="H2197" s="20" t="s">
        <v>4504</v>
      </c>
      <c r="I2197" s="12">
        <v>987.38</v>
      </c>
      <c r="J2197" s="20" t="s">
        <v>14133</v>
      </c>
      <c r="L2197" s="43" t="s">
        <v>4504</v>
      </c>
      <c r="M2197" s="12">
        <v>987.38</v>
      </c>
      <c r="N2197" s="19">
        <f t="shared" si="68"/>
        <v>-9.9999999999909051E-3</v>
      </c>
      <c r="Q2197" s="21" t="s">
        <v>4504</v>
      </c>
      <c r="R2197" s="21">
        <v>987.37</v>
      </c>
      <c r="S2197" s="19">
        <f t="shared" si="69"/>
        <v>9.9999999999909051E-3</v>
      </c>
      <c r="T2197" s="21"/>
      <c r="U2197" s="21"/>
      <c r="V2197" s="21"/>
    </row>
    <row r="2198" spans="5:22" hidden="1" x14ac:dyDescent="0.25">
      <c r="E2198" s="20" t="s">
        <v>4919</v>
      </c>
      <c r="F2198" s="12">
        <v>3357.79</v>
      </c>
      <c r="H2198" s="20" t="s">
        <v>4506</v>
      </c>
      <c r="I2198" s="12">
        <v>2616.6299999999997</v>
      </c>
      <c r="J2198" s="20" t="s">
        <v>14133</v>
      </c>
      <c r="L2198" s="43" t="s">
        <v>4506</v>
      </c>
      <c r="M2198" s="12">
        <v>2616.6299999999997</v>
      </c>
      <c r="N2198" s="19">
        <f t="shared" si="68"/>
        <v>0</v>
      </c>
      <c r="Q2198" s="21" t="s">
        <v>4506</v>
      </c>
      <c r="R2198" s="21">
        <v>2616.63</v>
      </c>
      <c r="S2198" s="19">
        <f t="shared" si="69"/>
        <v>0</v>
      </c>
      <c r="T2198" s="21"/>
      <c r="U2198" s="21"/>
      <c r="V2198" s="21"/>
    </row>
    <row r="2199" spans="5:22" hidden="1" x14ac:dyDescent="0.25">
      <c r="E2199" s="20" t="s">
        <v>4920</v>
      </c>
      <c r="F2199" s="12">
        <v>279.41000000000003</v>
      </c>
      <c r="H2199" s="20" t="s">
        <v>4508</v>
      </c>
      <c r="I2199" s="12">
        <v>5372.5</v>
      </c>
      <c r="J2199" s="20" t="s">
        <v>14133</v>
      </c>
      <c r="L2199" s="43" t="s">
        <v>4508</v>
      </c>
      <c r="M2199" s="12">
        <v>5372.5</v>
      </c>
      <c r="N2199" s="19">
        <f t="shared" si="68"/>
        <v>-1.0000000000218279E-2</v>
      </c>
      <c r="Q2199" s="21" t="s">
        <v>4508</v>
      </c>
      <c r="R2199" s="21">
        <v>5372.49</v>
      </c>
      <c r="S2199" s="19">
        <f t="shared" si="69"/>
        <v>1.0000000000218279E-2</v>
      </c>
      <c r="T2199" s="21"/>
      <c r="U2199" s="21"/>
      <c r="V2199" s="21"/>
    </row>
    <row r="2200" spans="5:22" hidden="1" x14ac:dyDescent="0.25">
      <c r="E2200" s="20" t="s">
        <v>4921</v>
      </c>
      <c r="F2200" s="12">
        <v>1395.51</v>
      </c>
      <c r="H2200" s="20" t="s">
        <v>4510</v>
      </c>
      <c r="I2200" s="12">
        <v>810.87</v>
      </c>
      <c r="J2200" s="20" t="s">
        <v>14133</v>
      </c>
      <c r="L2200" s="43" t="s">
        <v>4510</v>
      </c>
      <c r="M2200" s="12">
        <v>810.87</v>
      </c>
      <c r="N2200" s="19">
        <f t="shared" si="68"/>
        <v>-9.9999999999909051E-3</v>
      </c>
      <c r="Q2200" s="21" t="s">
        <v>4510</v>
      </c>
      <c r="R2200" s="21">
        <v>810.86</v>
      </c>
      <c r="S2200" s="19">
        <f t="shared" si="69"/>
        <v>9.9999999999909051E-3</v>
      </c>
      <c r="T2200" s="21"/>
      <c r="U2200" s="21"/>
      <c r="V2200" s="21"/>
    </row>
    <row r="2201" spans="5:22" hidden="1" x14ac:dyDescent="0.25">
      <c r="E2201" s="20" t="s">
        <v>4923</v>
      </c>
      <c r="F2201" s="12">
        <v>3120.12</v>
      </c>
      <c r="H2201" s="20" t="s">
        <v>4512</v>
      </c>
      <c r="I2201" s="12">
        <v>2421.04</v>
      </c>
      <c r="J2201" s="20" t="s">
        <v>14133</v>
      </c>
      <c r="L2201" s="43" t="s">
        <v>4512</v>
      </c>
      <c r="M2201" s="12">
        <v>2421.04</v>
      </c>
      <c r="N2201" s="19">
        <f t="shared" si="68"/>
        <v>1.999999999998181E-2</v>
      </c>
      <c r="Q2201" s="21" t="s">
        <v>4512</v>
      </c>
      <c r="R2201" s="21">
        <v>2421.06</v>
      </c>
      <c r="S2201" s="19">
        <f t="shared" si="69"/>
        <v>-1.999999999998181E-2</v>
      </c>
      <c r="T2201" s="21"/>
      <c r="U2201" s="21"/>
      <c r="V2201" s="21"/>
    </row>
    <row r="2202" spans="5:22" hidden="1" x14ac:dyDescent="0.25">
      <c r="E2202" s="20" t="s">
        <v>4925</v>
      </c>
      <c r="F2202" s="12">
        <v>548.88</v>
      </c>
      <c r="H2202" s="20" t="s">
        <v>4514</v>
      </c>
      <c r="I2202" s="12">
        <v>1551.97</v>
      </c>
      <c r="J2202" s="20" t="s">
        <v>14133</v>
      </c>
      <c r="L2202" s="43" t="s">
        <v>4514</v>
      </c>
      <c r="M2202" s="12">
        <v>1551.97</v>
      </c>
      <c r="N2202" s="19">
        <f t="shared" si="68"/>
        <v>0</v>
      </c>
      <c r="Q2202" s="21" t="s">
        <v>4514</v>
      </c>
      <c r="R2202" s="21">
        <v>1551.97</v>
      </c>
      <c r="S2202" s="19">
        <f t="shared" si="69"/>
        <v>0</v>
      </c>
      <c r="T2202" s="21"/>
      <c r="U2202" s="21"/>
      <c r="V2202" s="21"/>
    </row>
    <row r="2203" spans="5:22" ht="15" hidden="1" customHeight="1" x14ac:dyDescent="0.25">
      <c r="E2203" s="20" t="s">
        <v>4926</v>
      </c>
      <c r="F2203" s="12">
        <v>18145.27</v>
      </c>
      <c r="H2203" s="20" t="s">
        <v>4515</v>
      </c>
      <c r="I2203" s="12">
        <v>392.61</v>
      </c>
      <c r="J2203" s="20" t="s">
        <v>14133</v>
      </c>
      <c r="L2203" s="43" t="s">
        <v>4515</v>
      </c>
      <c r="M2203" s="12">
        <v>392.61</v>
      </c>
      <c r="N2203" s="19">
        <f t="shared" si="68"/>
        <v>-9.9999999999909051E-3</v>
      </c>
      <c r="Q2203" s="20" t="s">
        <v>4515</v>
      </c>
      <c r="R2203" s="20">
        <v>392.6</v>
      </c>
      <c r="S2203" s="19">
        <f t="shared" si="69"/>
        <v>9.9999999999909051E-3</v>
      </c>
      <c r="T2203" s="20"/>
      <c r="U2203" s="20"/>
      <c r="V2203" s="20"/>
    </row>
    <row r="2204" spans="5:22" hidden="1" x14ac:dyDescent="0.25">
      <c r="E2204" s="20" t="s">
        <v>4927</v>
      </c>
      <c r="F2204" s="12">
        <v>20312.11</v>
      </c>
      <c r="H2204" s="20" t="s">
        <v>4516</v>
      </c>
      <c r="I2204" s="12">
        <v>1388.29</v>
      </c>
      <c r="J2204" s="20" t="s">
        <v>14133</v>
      </c>
      <c r="L2204" s="43" t="s">
        <v>4516</v>
      </c>
      <c r="M2204" s="12">
        <v>1388.29</v>
      </c>
      <c r="N2204" s="19">
        <f t="shared" si="68"/>
        <v>-2.9999999999972715E-2</v>
      </c>
      <c r="Q2204" s="21" t="s">
        <v>4516</v>
      </c>
      <c r="R2204" s="21">
        <v>1388.26</v>
      </c>
      <c r="S2204" s="19">
        <f t="shared" si="69"/>
        <v>2.9999999999972715E-2</v>
      </c>
      <c r="T2204" s="21"/>
      <c r="U2204" s="21"/>
      <c r="V2204" s="21"/>
    </row>
    <row r="2205" spans="5:22" hidden="1" x14ac:dyDescent="0.25">
      <c r="E2205" s="20" t="s">
        <v>4928</v>
      </c>
      <c r="F2205" s="12">
        <v>2895.5499999999997</v>
      </c>
      <c r="H2205" s="20" t="s">
        <v>4517</v>
      </c>
      <c r="I2205" s="12">
        <v>928.69999999999993</v>
      </c>
      <c r="J2205" s="20" t="s">
        <v>14133</v>
      </c>
      <c r="L2205" s="43" t="s">
        <v>4517</v>
      </c>
      <c r="M2205" s="12">
        <v>928.69999999999993</v>
      </c>
      <c r="N2205" s="19">
        <f t="shared" si="68"/>
        <v>0</v>
      </c>
      <c r="Q2205" s="21" t="s">
        <v>4517</v>
      </c>
      <c r="R2205" s="21">
        <v>928.7</v>
      </c>
      <c r="S2205" s="19">
        <f t="shared" si="69"/>
        <v>0</v>
      </c>
      <c r="T2205" s="21"/>
      <c r="U2205" s="21"/>
      <c r="V2205" s="21"/>
    </row>
    <row r="2206" spans="5:22" hidden="1" x14ac:dyDescent="0.25">
      <c r="E2206" s="20" t="s">
        <v>4930</v>
      </c>
      <c r="F2206" s="12">
        <v>1297.5899999999999</v>
      </c>
      <c r="H2206" s="20" t="s">
        <v>4518</v>
      </c>
      <c r="I2206" s="12">
        <v>2419.5300000000002</v>
      </c>
      <c r="J2206" s="20" t="s">
        <v>14133</v>
      </c>
      <c r="L2206" s="43" t="s">
        <v>4518</v>
      </c>
      <c r="M2206" s="12">
        <v>2419.5300000000002</v>
      </c>
      <c r="N2206" s="19">
        <f t="shared" si="68"/>
        <v>0</v>
      </c>
      <c r="Q2206" s="21" t="s">
        <v>4518</v>
      </c>
      <c r="R2206" s="21">
        <v>2419.5300000000002</v>
      </c>
      <c r="S2206" s="19">
        <f t="shared" si="69"/>
        <v>0</v>
      </c>
      <c r="T2206" s="21"/>
      <c r="U2206" s="21"/>
      <c r="V2206" s="21"/>
    </row>
    <row r="2207" spans="5:22" hidden="1" x14ac:dyDescent="0.25">
      <c r="E2207" s="20" t="s">
        <v>4931</v>
      </c>
      <c r="F2207" s="12">
        <v>2000.1100000000001</v>
      </c>
      <c r="H2207" s="20" t="s">
        <v>4519</v>
      </c>
      <c r="I2207" s="12">
        <v>1153.79</v>
      </c>
      <c r="J2207" s="20" t="s">
        <v>14133</v>
      </c>
      <c r="L2207" s="43" t="s">
        <v>4519</v>
      </c>
      <c r="M2207" s="12">
        <v>1153.79</v>
      </c>
      <c r="N2207" s="19">
        <f t="shared" si="68"/>
        <v>-9.9999999999909051E-3</v>
      </c>
      <c r="Q2207" s="21" t="s">
        <v>4519</v>
      </c>
      <c r="R2207" s="21">
        <v>1153.78</v>
      </c>
      <c r="S2207" s="19">
        <f t="shared" si="69"/>
        <v>9.9999999999909051E-3</v>
      </c>
      <c r="T2207" s="21"/>
      <c r="U2207" s="21"/>
      <c r="V2207" s="21"/>
    </row>
    <row r="2208" spans="5:22" hidden="1" x14ac:dyDescent="0.25">
      <c r="E2208" s="20" t="s">
        <v>4934</v>
      </c>
      <c r="F2208" s="12">
        <v>1865.4299999999998</v>
      </c>
      <c r="H2208" s="20" t="s">
        <v>654</v>
      </c>
      <c r="I2208" s="12">
        <v>2020.24</v>
      </c>
      <c r="J2208" s="20" t="s">
        <v>14132</v>
      </c>
      <c r="L2208" s="43" t="s">
        <v>654</v>
      </c>
      <c r="M2208" s="12">
        <v>2020.24</v>
      </c>
      <c r="N2208" s="19">
        <f t="shared" si="68"/>
        <v>-2.9999999999972715E-2</v>
      </c>
      <c r="Q2208" s="21" t="s">
        <v>654</v>
      </c>
      <c r="R2208" s="21">
        <v>2020.21</v>
      </c>
      <c r="S2208" s="19">
        <f t="shared" si="69"/>
        <v>2.9999999999972715E-2</v>
      </c>
      <c r="T2208" s="21"/>
      <c r="U2208" s="21"/>
      <c r="V2208" s="21"/>
    </row>
    <row r="2209" spans="5:22" hidden="1" x14ac:dyDescent="0.25">
      <c r="E2209" s="20" t="s">
        <v>4935</v>
      </c>
      <c r="F2209" s="12">
        <v>2291.61</v>
      </c>
      <c r="H2209" s="20" t="s">
        <v>4520</v>
      </c>
      <c r="I2209" s="12">
        <v>1412.62</v>
      </c>
      <c r="J2209" s="20" t="s">
        <v>14133</v>
      </c>
      <c r="L2209" s="43" t="s">
        <v>4520</v>
      </c>
      <c r="M2209" s="12">
        <v>1412.62</v>
      </c>
      <c r="N2209" s="19">
        <f t="shared" si="68"/>
        <v>-3.999999999996362E-2</v>
      </c>
      <c r="Q2209" s="21" t="s">
        <v>4520</v>
      </c>
      <c r="R2209" s="21">
        <v>1412.58</v>
      </c>
      <c r="S2209" s="19">
        <f t="shared" si="69"/>
        <v>3.999999999996362E-2</v>
      </c>
      <c r="T2209" s="21"/>
      <c r="U2209" s="21"/>
      <c r="V2209" s="21"/>
    </row>
    <row r="2210" spans="5:22" hidden="1" x14ac:dyDescent="0.25">
      <c r="E2210" s="20" t="s">
        <v>4936</v>
      </c>
      <c r="F2210" s="12">
        <v>1480.71</v>
      </c>
      <c r="H2210" s="20" t="s">
        <v>4521</v>
      </c>
      <c r="I2210" s="12">
        <v>960.35</v>
      </c>
      <c r="J2210" s="20" t="s">
        <v>14133</v>
      </c>
      <c r="L2210" s="43" t="s">
        <v>4521</v>
      </c>
      <c r="M2210" s="12">
        <v>960.35</v>
      </c>
      <c r="N2210" s="19">
        <f t="shared" si="68"/>
        <v>-4.0000000000077307E-2</v>
      </c>
      <c r="Q2210" s="21" t="s">
        <v>4521</v>
      </c>
      <c r="R2210" s="21">
        <v>960.31</v>
      </c>
      <c r="S2210" s="19">
        <f t="shared" si="69"/>
        <v>4.0000000000077307E-2</v>
      </c>
      <c r="T2210" s="21"/>
      <c r="U2210" s="21"/>
      <c r="V2210" s="21"/>
    </row>
    <row r="2211" spans="5:22" hidden="1" x14ac:dyDescent="0.25">
      <c r="E2211" s="20" t="s">
        <v>4937</v>
      </c>
      <c r="F2211" s="12">
        <v>653.01</v>
      </c>
      <c r="H2211" s="20" t="s">
        <v>4523</v>
      </c>
      <c r="I2211" s="12">
        <v>360.43</v>
      </c>
      <c r="J2211" s="20" t="s">
        <v>14133</v>
      </c>
      <c r="L2211" s="43" t="s">
        <v>4523</v>
      </c>
      <c r="M2211" s="12">
        <v>360.43</v>
      </c>
      <c r="N2211" s="19">
        <f t="shared" si="68"/>
        <v>0</v>
      </c>
      <c r="Q2211" s="21" t="s">
        <v>4523</v>
      </c>
      <c r="R2211" s="21">
        <v>360.43</v>
      </c>
      <c r="S2211" s="19">
        <f t="shared" si="69"/>
        <v>0</v>
      </c>
      <c r="T2211" s="21"/>
      <c r="U2211" s="21"/>
      <c r="V2211" s="21"/>
    </row>
    <row r="2212" spans="5:22" hidden="1" x14ac:dyDescent="0.25">
      <c r="E2212" s="20" t="s">
        <v>4940</v>
      </c>
      <c r="F2212" s="12">
        <v>730.57</v>
      </c>
      <c r="H2212" s="20" t="s">
        <v>4525</v>
      </c>
      <c r="I2212" s="12">
        <v>88.74</v>
      </c>
      <c r="J2212" s="20" t="s">
        <v>14133</v>
      </c>
      <c r="L2212" s="43" t="s">
        <v>4525</v>
      </c>
      <c r="M2212" s="12">
        <v>88.74</v>
      </c>
      <c r="N2212" s="19">
        <f t="shared" si="68"/>
        <v>0</v>
      </c>
      <c r="Q2212" s="21" t="s">
        <v>4525</v>
      </c>
      <c r="R2212" s="21">
        <v>88.74</v>
      </c>
      <c r="S2212" s="19">
        <f t="shared" si="69"/>
        <v>0</v>
      </c>
      <c r="T2212" s="21"/>
      <c r="U2212" s="21"/>
      <c r="V2212" s="21"/>
    </row>
    <row r="2213" spans="5:22" ht="15" hidden="1" customHeight="1" x14ac:dyDescent="0.25">
      <c r="E2213" s="20" t="s">
        <v>4941</v>
      </c>
      <c r="F2213" s="12">
        <v>974.1</v>
      </c>
      <c r="H2213" s="20" t="s">
        <v>4526</v>
      </c>
      <c r="I2213" s="12">
        <v>538.46</v>
      </c>
      <c r="J2213" s="20" t="s">
        <v>14133</v>
      </c>
      <c r="L2213" s="43" t="s">
        <v>4526</v>
      </c>
      <c r="M2213" s="12">
        <v>538.46</v>
      </c>
      <c r="N2213" s="19">
        <f t="shared" si="68"/>
        <v>-1.999999999998181E-2</v>
      </c>
      <c r="Q2213" s="20" t="s">
        <v>4526</v>
      </c>
      <c r="R2213" s="20">
        <v>538.44000000000005</v>
      </c>
      <c r="S2213" s="19">
        <f t="shared" si="69"/>
        <v>1.999999999998181E-2</v>
      </c>
      <c r="T2213" s="20"/>
      <c r="U2213" s="20"/>
      <c r="V2213" s="20"/>
    </row>
    <row r="2214" spans="5:22" ht="15" hidden="1" customHeight="1" x14ac:dyDescent="0.25">
      <c r="E2214" s="20" t="s">
        <v>4942</v>
      </c>
      <c r="F2214" s="12">
        <v>428.31</v>
      </c>
      <c r="H2214" s="20" t="s">
        <v>4527</v>
      </c>
      <c r="I2214" s="12">
        <v>347.61</v>
      </c>
      <c r="J2214" s="20" t="s">
        <v>14133</v>
      </c>
      <c r="L2214" s="43" t="s">
        <v>4527</v>
      </c>
      <c r="M2214" s="12">
        <v>347.61</v>
      </c>
      <c r="N2214" s="19">
        <f t="shared" si="68"/>
        <v>9.9999999999909051E-3</v>
      </c>
      <c r="Q2214" s="20" t="s">
        <v>4527</v>
      </c>
      <c r="R2214" s="20">
        <v>347.62</v>
      </c>
      <c r="S2214" s="19">
        <f t="shared" si="69"/>
        <v>-9.9999999999909051E-3</v>
      </c>
      <c r="T2214" s="20"/>
      <c r="U2214" s="20"/>
      <c r="V2214" s="20"/>
    </row>
    <row r="2215" spans="5:22" hidden="1" x14ac:dyDescent="0.25">
      <c r="E2215" s="20" t="s">
        <v>4943</v>
      </c>
      <c r="F2215" s="12">
        <v>1519.52</v>
      </c>
      <c r="H2215" s="20" t="s">
        <v>4529</v>
      </c>
      <c r="I2215" s="12">
        <v>1623.51</v>
      </c>
      <c r="J2215" s="20" t="s">
        <v>14133</v>
      </c>
      <c r="L2215" s="43" t="s">
        <v>4529</v>
      </c>
      <c r="M2215" s="12">
        <v>1623.51</v>
      </c>
      <c r="N2215" s="19">
        <f t="shared" si="68"/>
        <v>-9.9999999999909051E-3</v>
      </c>
      <c r="Q2215" s="21" t="s">
        <v>4529</v>
      </c>
      <c r="R2215" s="21">
        <v>1623.5</v>
      </c>
      <c r="S2215" s="19">
        <f t="shared" si="69"/>
        <v>9.9999999999909051E-3</v>
      </c>
      <c r="T2215" s="21"/>
      <c r="U2215" s="21"/>
      <c r="V2215" s="21"/>
    </row>
    <row r="2216" spans="5:22" hidden="1" x14ac:dyDescent="0.25">
      <c r="E2216" s="20" t="s">
        <v>4944</v>
      </c>
      <c r="F2216" s="12">
        <v>998.45</v>
      </c>
      <c r="H2216" s="20" t="s">
        <v>4530</v>
      </c>
      <c r="I2216" s="12">
        <v>2416.8000000000002</v>
      </c>
      <c r="J2216" s="20" t="s">
        <v>14133</v>
      </c>
      <c r="L2216" s="43" t="s">
        <v>4530</v>
      </c>
      <c r="M2216" s="12">
        <v>2416.8000000000002</v>
      </c>
      <c r="N2216" s="19">
        <f t="shared" si="68"/>
        <v>9.9999999997635314E-3</v>
      </c>
      <c r="Q2216" s="21" t="s">
        <v>4530</v>
      </c>
      <c r="R2216" s="21">
        <v>2416.81</v>
      </c>
      <c r="S2216" s="19">
        <f t="shared" si="69"/>
        <v>-9.9999999997635314E-3</v>
      </c>
      <c r="T2216" s="21"/>
      <c r="U2216" s="21"/>
      <c r="V2216" s="21"/>
    </row>
    <row r="2217" spans="5:22" hidden="1" x14ac:dyDescent="0.25">
      <c r="E2217" s="20" t="s">
        <v>4946</v>
      </c>
      <c r="F2217" s="12">
        <v>587.75</v>
      </c>
      <c r="H2217" s="20" t="s">
        <v>655</v>
      </c>
      <c r="I2217" s="12">
        <v>1876.67</v>
      </c>
      <c r="J2217" s="20" t="s">
        <v>14132</v>
      </c>
      <c r="L2217" s="43" t="s">
        <v>655</v>
      </c>
      <c r="M2217" s="12">
        <v>1876.67</v>
      </c>
      <c r="N2217" s="19">
        <f t="shared" si="68"/>
        <v>-1.999999999998181E-2</v>
      </c>
      <c r="Q2217" s="21" t="s">
        <v>655</v>
      </c>
      <c r="R2217" s="21">
        <v>1876.65</v>
      </c>
      <c r="S2217" s="19">
        <f t="shared" si="69"/>
        <v>1.999999999998181E-2</v>
      </c>
      <c r="T2217" s="21"/>
      <c r="U2217" s="21"/>
      <c r="V2217" s="21"/>
    </row>
    <row r="2218" spans="5:22" ht="15" hidden="1" customHeight="1" x14ac:dyDescent="0.25">
      <c r="E2218" s="20" t="s">
        <v>4947</v>
      </c>
      <c r="F2218" s="12">
        <v>25932.14</v>
      </c>
      <c r="H2218" s="20" t="s">
        <v>4531</v>
      </c>
      <c r="I2218" s="12">
        <v>603.11</v>
      </c>
      <c r="J2218" s="20" t="s">
        <v>14133</v>
      </c>
      <c r="L2218" s="43" t="s">
        <v>4531</v>
      </c>
      <c r="M2218" s="12">
        <v>603.11</v>
      </c>
      <c r="N2218" s="19">
        <f t="shared" si="68"/>
        <v>-9.9999999999909051E-3</v>
      </c>
      <c r="Q2218" s="20" t="s">
        <v>4531</v>
      </c>
      <c r="R2218" s="20">
        <v>603.1</v>
      </c>
      <c r="S2218" s="19">
        <f t="shared" si="69"/>
        <v>9.9999999999909051E-3</v>
      </c>
      <c r="T2218" s="20"/>
      <c r="U2218" s="20"/>
      <c r="V2218" s="20"/>
    </row>
    <row r="2219" spans="5:22" hidden="1" x14ac:dyDescent="0.25">
      <c r="E2219" s="20" t="s">
        <v>4948</v>
      </c>
      <c r="F2219" s="12">
        <v>20789.71</v>
      </c>
      <c r="H2219" s="20" t="s">
        <v>4532</v>
      </c>
      <c r="I2219" s="12">
        <v>222.37</v>
      </c>
      <c r="J2219" s="20" t="s">
        <v>14133</v>
      </c>
      <c r="L2219" s="43" t="s">
        <v>4532</v>
      </c>
      <c r="M2219" s="12">
        <v>222.37</v>
      </c>
      <c r="N2219" s="19">
        <f t="shared" si="68"/>
        <v>9.9999999999909051E-3</v>
      </c>
      <c r="Q2219" s="21" t="s">
        <v>4532</v>
      </c>
      <c r="R2219" s="21">
        <v>222.38</v>
      </c>
      <c r="S2219" s="19">
        <f t="shared" si="69"/>
        <v>-9.9999999999909051E-3</v>
      </c>
      <c r="T2219" s="21"/>
      <c r="U2219" s="21"/>
      <c r="V2219" s="21"/>
    </row>
    <row r="2220" spans="5:22" hidden="1" x14ac:dyDescent="0.25">
      <c r="E2220" s="20" t="s">
        <v>4949</v>
      </c>
      <c r="F2220" s="12">
        <v>552.94000000000005</v>
      </c>
      <c r="H2220" s="20" t="s">
        <v>4534</v>
      </c>
      <c r="I2220" s="12">
        <v>1365.0800000000002</v>
      </c>
      <c r="J2220" s="20" t="s">
        <v>14133</v>
      </c>
      <c r="L2220" s="43" t="s">
        <v>4534</v>
      </c>
      <c r="M2220" s="12">
        <v>1365.0800000000002</v>
      </c>
      <c r="N2220" s="19">
        <f t="shared" si="68"/>
        <v>-1.0000000000218279E-2</v>
      </c>
      <c r="Q2220" s="21" t="s">
        <v>4534</v>
      </c>
      <c r="R2220" s="21">
        <v>1365.07</v>
      </c>
      <c r="S2220" s="19">
        <f t="shared" si="69"/>
        <v>1.0000000000218279E-2</v>
      </c>
      <c r="T2220" s="21"/>
      <c r="U2220" s="21"/>
      <c r="V2220" s="21"/>
    </row>
    <row r="2221" spans="5:22" hidden="1" x14ac:dyDescent="0.25">
      <c r="E2221" s="20" t="s">
        <v>4951</v>
      </c>
      <c r="F2221" s="12">
        <v>411.65</v>
      </c>
      <c r="H2221" s="20" t="s">
        <v>4536</v>
      </c>
      <c r="I2221" s="12">
        <v>2453.36</v>
      </c>
      <c r="J2221" s="20" t="s">
        <v>14133</v>
      </c>
      <c r="L2221" s="43" t="s">
        <v>4536</v>
      </c>
      <c r="M2221" s="12">
        <v>2453.36</v>
      </c>
      <c r="N2221" s="19">
        <f t="shared" si="68"/>
        <v>-3.0000000000200089E-2</v>
      </c>
      <c r="Q2221" s="21" t="s">
        <v>4536</v>
      </c>
      <c r="R2221" s="21">
        <v>2453.33</v>
      </c>
      <c r="S2221" s="19">
        <f t="shared" si="69"/>
        <v>3.0000000000200089E-2</v>
      </c>
      <c r="T2221" s="21"/>
      <c r="U2221" s="21"/>
      <c r="V2221" s="21"/>
    </row>
    <row r="2222" spans="5:22" hidden="1" x14ac:dyDescent="0.25">
      <c r="E2222" s="20" t="s">
        <v>5018</v>
      </c>
      <c r="F2222" s="12">
        <v>15225.61</v>
      </c>
      <c r="H2222" s="20" t="s">
        <v>4538</v>
      </c>
      <c r="I2222" s="12">
        <v>4458.66</v>
      </c>
      <c r="J2222" s="20" t="s">
        <v>14133</v>
      </c>
      <c r="L2222" s="43" t="s">
        <v>4538</v>
      </c>
      <c r="M2222" s="12">
        <v>4458.66</v>
      </c>
      <c r="N2222" s="19">
        <f t="shared" si="68"/>
        <v>-2.9999999999745341E-2</v>
      </c>
      <c r="Q2222" s="21" t="s">
        <v>4538</v>
      </c>
      <c r="R2222" s="21">
        <v>4458.63</v>
      </c>
      <c r="S2222" s="19">
        <f t="shared" si="69"/>
        <v>2.9999999999745341E-2</v>
      </c>
      <c r="T2222" s="21"/>
      <c r="U2222" s="21"/>
      <c r="V2222" s="21"/>
    </row>
    <row r="2223" spans="5:22" hidden="1" x14ac:dyDescent="0.25">
      <c r="E2223" s="20" t="s">
        <v>4952</v>
      </c>
      <c r="F2223" s="12">
        <v>2777.65</v>
      </c>
      <c r="H2223" s="20" t="s">
        <v>4539</v>
      </c>
      <c r="I2223" s="12">
        <v>3012.02</v>
      </c>
      <c r="J2223" s="20" t="s">
        <v>14133</v>
      </c>
      <c r="L2223" s="43" t="s">
        <v>4539</v>
      </c>
      <c r="M2223" s="12">
        <v>3012.02</v>
      </c>
      <c r="N2223" s="19">
        <f t="shared" si="68"/>
        <v>-3.999999999996362E-2</v>
      </c>
      <c r="Q2223" s="21" t="s">
        <v>4539</v>
      </c>
      <c r="R2223" s="21">
        <v>3011.98</v>
      </c>
      <c r="S2223" s="19">
        <f t="shared" si="69"/>
        <v>3.999999999996362E-2</v>
      </c>
      <c r="T2223" s="21"/>
      <c r="U2223" s="21"/>
      <c r="V2223" s="21"/>
    </row>
    <row r="2224" spans="5:22" hidden="1" x14ac:dyDescent="0.25">
      <c r="E2224" s="20" t="s">
        <v>4954</v>
      </c>
      <c r="F2224" s="12">
        <v>1930.45</v>
      </c>
      <c r="H2224" s="20" t="s">
        <v>4541</v>
      </c>
      <c r="I2224" s="12">
        <v>1570.6599999999999</v>
      </c>
      <c r="J2224" s="20" t="s">
        <v>14133</v>
      </c>
      <c r="L2224" s="43" t="s">
        <v>4541</v>
      </c>
      <c r="M2224" s="12">
        <v>1570.6599999999999</v>
      </c>
      <c r="N2224" s="19">
        <f t="shared" si="68"/>
        <v>0</v>
      </c>
      <c r="Q2224" s="21" t="s">
        <v>4541</v>
      </c>
      <c r="R2224" s="21">
        <v>1570.66</v>
      </c>
      <c r="S2224" s="19">
        <f t="shared" si="69"/>
        <v>0</v>
      </c>
      <c r="T2224" s="21"/>
      <c r="U2224" s="21"/>
      <c r="V2224" s="21"/>
    </row>
    <row r="2225" spans="5:22" ht="15" hidden="1" customHeight="1" x14ac:dyDescent="0.25">
      <c r="E2225" s="20" t="s">
        <v>5020</v>
      </c>
      <c r="F2225" s="12">
        <v>2064.2399999999998</v>
      </c>
      <c r="H2225" s="20" t="s">
        <v>4542</v>
      </c>
      <c r="I2225" s="12">
        <v>291.02</v>
      </c>
      <c r="J2225" s="20" t="s">
        <v>14133</v>
      </c>
      <c r="L2225" s="43" t="s">
        <v>4542</v>
      </c>
      <c r="M2225" s="12">
        <v>291.02</v>
      </c>
      <c r="N2225" s="19">
        <f t="shared" si="68"/>
        <v>0</v>
      </c>
      <c r="Q2225" s="20" t="s">
        <v>4542</v>
      </c>
      <c r="R2225" s="20">
        <v>291.02</v>
      </c>
      <c r="S2225" s="19">
        <f t="shared" si="69"/>
        <v>0</v>
      </c>
      <c r="T2225" s="20"/>
      <c r="U2225" s="20"/>
      <c r="V2225" s="20"/>
    </row>
    <row r="2226" spans="5:22" hidden="1" x14ac:dyDescent="0.25">
      <c r="E2226" s="20" t="s">
        <v>4955</v>
      </c>
      <c r="F2226" s="12">
        <v>486.68000000000006</v>
      </c>
      <c r="H2226" s="20" t="s">
        <v>656</v>
      </c>
      <c r="I2226" s="12">
        <v>3410.76</v>
      </c>
      <c r="J2226" s="20" t="s">
        <v>14132</v>
      </c>
      <c r="L2226" s="43" t="s">
        <v>656</v>
      </c>
      <c r="M2226" s="12">
        <v>3410.76</v>
      </c>
      <c r="N2226" s="19">
        <f t="shared" si="68"/>
        <v>9.9999999997635314E-3</v>
      </c>
      <c r="Q2226" s="21" t="s">
        <v>656</v>
      </c>
      <c r="R2226" s="21">
        <v>3410.77</v>
      </c>
      <c r="S2226" s="19">
        <f t="shared" si="69"/>
        <v>-9.9999999997635314E-3</v>
      </c>
      <c r="T2226" s="21"/>
      <c r="U2226" s="21"/>
      <c r="V2226" s="21"/>
    </row>
    <row r="2227" spans="5:22" hidden="1" x14ac:dyDescent="0.25">
      <c r="E2227" s="20" t="s">
        <v>4956</v>
      </c>
      <c r="F2227" s="12">
        <v>2252.27</v>
      </c>
      <c r="H2227" s="20" t="s">
        <v>4543</v>
      </c>
      <c r="I2227" s="12">
        <v>116.92</v>
      </c>
      <c r="J2227" s="20" t="s">
        <v>14133</v>
      </c>
      <c r="L2227" s="43" t="s">
        <v>4543</v>
      </c>
      <c r="M2227" s="12">
        <v>116.92</v>
      </c>
      <c r="N2227" s="19">
        <f t="shared" si="68"/>
        <v>-1.0000000000005116E-2</v>
      </c>
      <c r="Q2227" s="21" t="s">
        <v>4543</v>
      </c>
      <c r="R2227" s="21">
        <v>116.91</v>
      </c>
      <c r="S2227" s="19">
        <f t="shared" si="69"/>
        <v>1.0000000000005116E-2</v>
      </c>
      <c r="T2227" s="21"/>
      <c r="U2227" s="21"/>
      <c r="V2227" s="21"/>
    </row>
    <row r="2228" spans="5:22" ht="15" hidden="1" customHeight="1" x14ac:dyDescent="0.25">
      <c r="E2228" s="20" t="s">
        <v>4958</v>
      </c>
      <c r="F2228" s="12">
        <v>639.75</v>
      </c>
      <c r="H2228" s="20" t="s">
        <v>4544</v>
      </c>
      <c r="I2228" s="12">
        <v>3378.57</v>
      </c>
      <c r="J2228" s="20" t="s">
        <v>14133</v>
      </c>
      <c r="L2228" s="43" t="s">
        <v>4544</v>
      </c>
      <c r="M2228" s="12">
        <v>3378.57</v>
      </c>
      <c r="N2228" s="19">
        <f t="shared" si="68"/>
        <v>-1.0000000000218279E-2</v>
      </c>
      <c r="Q2228" s="20" t="s">
        <v>4544</v>
      </c>
      <c r="R2228" s="20">
        <v>3378.56</v>
      </c>
      <c r="S2228" s="19">
        <f t="shared" si="69"/>
        <v>1.0000000000218279E-2</v>
      </c>
      <c r="T2228" s="20"/>
      <c r="U2228" s="20"/>
      <c r="V2228" s="20"/>
    </row>
    <row r="2229" spans="5:22" ht="15" hidden="1" customHeight="1" x14ac:dyDescent="0.25">
      <c r="E2229" s="20" t="s">
        <v>4959</v>
      </c>
      <c r="F2229" s="12">
        <v>1013.3900000000001</v>
      </c>
      <c r="H2229" s="20" t="s">
        <v>4545</v>
      </c>
      <c r="I2229" s="12">
        <v>166.25</v>
      </c>
      <c r="J2229" s="20" t="s">
        <v>14133</v>
      </c>
      <c r="L2229" s="43" t="s">
        <v>4545</v>
      </c>
      <c r="M2229" s="12">
        <v>166.25</v>
      </c>
      <c r="N2229" s="19">
        <f t="shared" si="68"/>
        <v>0</v>
      </c>
      <c r="Q2229" s="20" t="s">
        <v>4545</v>
      </c>
      <c r="R2229" s="20">
        <v>166.25</v>
      </c>
      <c r="S2229" s="19">
        <f t="shared" si="69"/>
        <v>0</v>
      </c>
      <c r="T2229" s="20"/>
      <c r="U2229" s="20"/>
      <c r="V2229" s="20"/>
    </row>
    <row r="2230" spans="5:22" ht="15" hidden="1" customHeight="1" x14ac:dyDescent="0.25">
      <c r="E2230" s="20" t="s">
        <v>4960</v>
      </c>
      <c r="F2230" s="12">
        <v>552.92999999999995</v>
      </c>
      <c r="H2230" s="20" t="s">
        <v>4546</v>
      </c>
      <c r="I2230" s="12">
        <v>509.02</v>
      </c>
      <c r="J2230" s="20" t="s">
        <v>14133</v>
      </c>
      <c r="L2230" s="43" t="s">
        <v>4546</v>
      </c>
      <c r="M2230" s="12">
        <v>509.02</v>
      </c>
      <c r="N2230" s="19">
        <f t="shared" si="68"/>
        <v>0</v>
      </c>
      <c r="Q2230" s="20" t="s">
        <v>4546</v>
      </c>
      <c r="R2230" s="20">
        <v>509.02</v>
      </c>
      <c r="S2230" s="19">
        <f t="shared" si="69"/>
        <v>0</v>
      </c>
      <c r="T2230" s="20"/>
      <c r="U2230" s="20"/>
      <c r="V2230" s="20"/>
    </row>
    <row r="2231" spans="5:22" ht="15" hidden="1" customHeight="1" x14ac:dyDescent="0.25">
      <c r="E2231" s="20" t="s">
        <v>4961</v>
      </c>
      <c r="F2231" s="12">
        <v>8973.25</v>
      </c>
      <c r="H2231" s="20" t="s">
        <v>4547</v>
      </c>
      <c r="I2231" s="12">
        <v>231.37</v>
      </c>
      <c r="J2231" s="20" t="s">
        <v>14133</v>
      </c>
      <c r="L2231" s="43" t="s">
        <v>4547</v>
      </c>
      <c r="M2231" s="12">
        <v>231.37</v>
      </c>
      <c r="N2231" s="19">
        <f t="shared" si="68"/>
        <v>0</v>
      </c>
      <c r="Q2231" s="20" t="s">
        <v>4547</v>
      </c>
      <c r="R2231" s="20">
        <v>231.37</v>
      </c>
      <c r="S2231" s="19">
        <f t="shared" si="69"/>
        <v>0</v>
      </c>
      <c r="T2231" s="20"/>
      <c r="U2231" s="20"/>
      <c r="V2231" s="20"/>
    </row>
    <row r="2232" spans="5:22" ht="15" hidden="1" customHeight="1" x14ac:dyDescent="0.25">
      <c r="E2232" s="20" t="s">
        <v>4962</v>
      </c>
      <c r="F2232" s="12">
        <v>769.62</v>
      </c>
      <c r="H2232" s="20" t="s">
        <v>4549</v>
      </c>
      <c r="I2232" s="12">
        <v>1388.24</v>
      </c>
      <c r="J2232" s="20" t="s">
        <v>14133</v>
      </c>
      <c r="L2232" s="43" t="s">
        <v>4549</v>
      </c>
      <c r="M2232" s="12">
        <v>1388.24</v>
      </c>
      <c r="N2232" s="19">
        <f t="shared" si="68"/>
        <v>0</v>
      </c>
      <c r="Q2232" s="20" t="s">
        <v>4549</v>
      </c>
      <c r="R2232" s="20">
        <v>1388.24</v>
      </c>
      <c r="S2232" s="19">
        <f t="shared" si="69"/>
        <v>0</v>
      </c>
      <c r="T2232" s="20"/>
      <c r="U2232" s="20"/>
      <c r="V2232" s="20"/>
    </row>
    <row r="2233" spans="5:22" ht="15" hidden="1" customHeight="1" x14ac:dyDescent="0.25">
      <c r="E2233" s="20" t="s">
        <v>4963</v>
      </c>
      <c r="F2233" s="12">
        <v>14584.69</v>
      </c>
      <c r="H2233" s="20" t="s">
        <v>4550</v>
      </c>
      <c r="I2233" s="12">
        <v>2776.47</v>
      </c>
      <c r="J2233" s="20" t="s">
        <v>14133</v>
      </c>
      <c r="L2233" s="43" t="s">
        <v>4550</v>
      </c>
      <c r="M2233" s="12">
        <v>2776.47</v>
      </c>
      <c r="N2233" s="19">
        <f t="shared" si="68"/>
        <v>1.0000000000218279E-2</v>
      </c>
      <c r="Q2233" s="20" t="s">
        <v>4550</v>
      </c>
      <c r="R2233" s="20">
        <v>2776.48</v>
      </c>
      <c r="S2233" s="19">
        <f t="shared" si="69"/>
        <v>-1.0000000000218279E-2</v>
      </c>
      <c r="T2233" s="20"/>
      <c r="U2233" s="20"/>
      <c r="V2233" s="20"/>
    </row>
    <row r="2234" spans="5:22" hidden="1" x14ac:dyDescent="0.25">
      <c r="E2234" s="20" t="s">
        <v>4964</v>
      </c>
      <c r="F2234" s="12">
        <v>1470.8500000000001</v>
      </c>
      <c r="H2234" s="20" t="s">
        <v>4551</v>
      </c>
      <c r="I2234" s="12">
        <v>1863.38</v>
      </c>
      <c r="J2234" s="20" t="s">
        <v>14133</v>
      </c>
      <c r="L2234" s="43" t="s">
        <v>4551</v>
      </c>
      <c r="M2234" s="12">
        <v>1863.38</v>
      </c>
      <c r="N2234" s="19">
        <f t="shared" si="68"/>
        <v>0</v>
      </c>
      <c r="Q2234" s="21" t="s">
        <v>4551</v>
      </c>
      <c r="R2234" s="21">
        <v>1863.38</v>
      </c>
      <c r="S2234" s="19">
        <f t="shared" si="69"/>
        <v>0</v>
      </c>
      <c r="T2234" s="21"/>
      <c r="U2234" s="21"/>
      <c r="V2234" s="21"/>
    </row>
    <row r="2235" spans="5:22" ht="15" hidden="1" customHeight="1" x14ac:dyDescent="0.25">
      <c r="E2235" s="20" t="s">
        <v>4965</v>
      </c>
      <c r="F2235" s="12">
        <v>1694.8200000000002</v>
      </c>
      <c r="H2235" s="20" t="s">
        <v>4552</v>
      </c>
      <c r="I2235" s="12">
        <v>393.33</v>
      </c>
      <c r="J2235" s="20" t="s">
        <v>14133</v>
      </c>
      <c r="L2235" s="43" t="s">
        <v>4552</v>
      </c>
      <c r="M2235" s="12">
        <v>393.33</v>
      </c>
      <c r="N2235" s="19">
        <f t="shared" si="68"/>
        <v>9.9999999999909051E-3</v>
      </c>
      <c r="Q2235" s="20" t="s">
        <v>4552</v>
      </c>
      <c r="R2235" s="20">
        <v>393.34</v>
      </c>
      <c r="S2235" s="19">
        <f t="shared" si="69"/>
        <v>-9.9999999999909051E-3</v>
      </c>
      <c r="T2235" s="20"/>
      <c r="U2235" s="20"/>
      <c r="V2235" s="20"/>
    </row>
    <row r="2236" spans="5:22" ht="15" hidden="1" customHeight="1" x14ac:dyDescent="0.25">
      <c r="E2236" s="20" t="s">
        <v>4967</v>
      </c>
      <c r="F2236" s="12">
        <v>2149.15</v>
      </c>
      <c r="H2236" s="20" t="s">
        <v>4553</v>
      </c>
      <c r="I2236" s="12">
        <v>2805.52</v>
      </c>
      <c r="J2236" s="20" t="s">
        <v>14133</v>
      </c>
      <c r="L2236" s="43" t="s">
        <v>4553</v>
      </c>
      <c r="M2236" s="12">
        <v>2805.52</v>
      </c>
      <c r="N2236" s="19">
        <f t="shared" si="68"/>
        <v>0</v>
      </c>
      <c r="Q2236" s="20" t="s">
        <v>4553</v>
      </c>
      <c r="R2236" s="20">
        <v>2805.52</v>
      </c>
      <c r="S2236" s="19">
        <f t="shared" si="69"/>
        <v>0</v>
      </c>
      <c r="T2236" s="20"/>
      <c r="U2236" s="20"/>
      <c r="V2236" s="20"/>
    </row>
    <row r="2237" spans="5:22" hidden="1" x14ac:dyDescent="0.25">
      <c r="E2237" s="20" t="s">
        <v>4968</v>
      </c>
      <c r="F2237" s="12">
        <v>3619.98</v>
      </c>
      <c r="H2237" s="20" t="s">
        <v>4555</v>
      </c>
      <c r="I2237" s="12">
        <v>371.07</v>
      </c>
      <c r="J2237" s="20" t="s">
        <v>14133</v>
      </c>
      <c r="L2237" s="43" t="s">
        <v>4555</v>
      </c>
      <c r="M2237" s="12">
        <v>371.07</v>
      </c>
      <c r="N2237" s="19">
        <f t="shared" si="68"/>
        <v>0</v>
      </c>
      <c r="Q2237" s="21" t="s">
        <v>4555</v>
      </c>
      <c r="R2237" s="21">
        <v>371.07</v>
      </c>
      <c r="S2237" s="19">
        <f t="shared" si="69"/>
        <v>0</v>
      </c>
      <c r="T2237" s="21"/>
      <c r="U2237" s="21"/>
      <c r="V2237" s="21"/>
    </row>
    <row r="2238" spans="5:22" hidden="1" x14ac:dyDescent="0.25">
      <c r="E2238" s="20" t="s">
        <v>4970</v>
      </c>
      <c r="F2238" s="12">
        <v>448.68</v>
      </c>
      <c r="H2238" s="20" t="s">
        <v>4557</v>
      </c>
      <c r="I2238" s="12">
        <v>598.85</v>
      </c>
      <c r="J2238" s="20" t="s">
        <v>14133</v>
      </c>
      <c r="L2238" s="43" t="s">
        <v>4557</v>
      </c>
      <c r="M2238" s="12">
        <v>598.85</v>
      </c>
      <c r="N2238" s="19">
        <f t="shared" si="68"/>
        <v>0</v>
      </c>
      <c r="Q2238" s="21" t="s">
        <v>4557</v>
      </c>
      <c r="R2238" s="21">
        <v>598.85</v>
      </c>
      <c r="S2238" s="19">
        <f t="shared" si="69"/>
        <v>0</v>
      </c>
      <c r="T2238" s="21"/>
      <c r="U2238" s="21"/>
      <c r="V2238" s="21"/>
    </row>
    <row r="2239" spans="5:22" ht="15" hidden="1" customHeight="1" x14ac:dyDescent="0.25">
      <c r="E2239" s="20" t="s">
        <v>4973</v>
      </c>
      <c r="F2239" s="12">
        <v>1290.69</v>
      </c>
      <c r="H2239" s="20" t="s">
        <v>4559</v>
      </c>
      <c r="I2239" s="12">
        <v>485.88</v>
      </c>
      <c r="J2239" s="20" t="s">
        <v>14133</v>
      </c>
      <c r="L2239" s="43" t="s">
        <v>4559</v>
      </c>
      <c r="M2239" s="12">
        <v>485.88</v>
      </c>
      <c r="N2239" s="19">
        <f t="shared" si="68"/>
        <v>0</v>
      </c>
      <c r="Q2239" s="20" t="s">
        <v>4559</v>
      </c>
      <c r="R2239" s="20">
        <v>485.88</v>
      </c>
      <c r="S2239" s="19">
        <f t="shared" si="69"/>
        <v>0</v>
      </c>
      <c r="T2239" s="20"/>
      <c r="U2239" s="20"/>
      <c r="V2239" s="20"/>
    </row>
    <row r="2240" spans="5:22" hidden="1" x14ac:dyDescent="0.25">
      <c r="E2240" s="20" t="s">
        <v>4975</v>
      </c>
      <c r="F2240" s="12">
        <v>2315.79</v>
      </c>
      <c r="H2240" s="20" t="s">
        <v>4560</v>
      </c>
      <c r="I2240" s="12">
        <v>906.61</v>
      </c>
      <c r="J2240" s="20" t="s">
        <v>14133</v>
      </c>
      <c r="L2240" s="43" t="s">
        <v>4560</v>
      </c>
      <c r="M2240" s="12">
        <v>906.61</v>
      </c>
      <c r="N2240" s="19">
        <f t="shared" si="68"/>
        <v>-9.9999999999909051E-3</v>
      </c>
      <c r="Q2240" s="21" t="s">
        <v>4560</v>
      </c>
      <c r="R2240" s="21">
        <v>906.6</v>
      </c>
      <c r="S2240" s="19">
        <f t="shared" si="69"/>
        <v>9.9999999999909051E-3</v>
      </c>
      <c r="T2240" s="21"/>
      <c r="U2240" s="21"/>
      <c r="V2240" s="21"/>
    </row>
    <row r="2241" spans="5:22" hidden="1" x14ac:dyDescent="0.25">
      <c r="E2241" s="20" t="s">
        <v>4976</v>
      </c>
      <c r="F2241" s="12">
        <v>32.630000000000003</v>
      </c>
      <c r="H2241" s="20" t="s">
        <v>4561</v>
      </c>
      <c r="I2241" s="12">
        <v>2199.27</v>
      </c>
      <c r="J2241" s="20" t="s">
        <v>14133</v>
      </c>
      <c r="L2241" s="43" t="s">
        <v>4561</v>
      </c>
      <c r="M2241" s="12">
        <v>2199.27</v>
      </c>
      <c r="N2241" s="19">
        <f t="shared" si="68"/>
        <v>-9.9999999997635314E-3</v>
      </c>
      <c r="Q2241" s="21" t="s">
        <v>4561</v>
      </c>
      <c r="R2241" s="21">
        <v>2199.2600000000002</v>
      </c>
      <c r="S2241" s="19">
        <f t="shared" si="69"/>
        <v>9.9999999997635314E-3</v>
      </c>
      <c r="T2241" s="21"/>
      <c r="U2241" s="21"/>
      <c r="V2241" s="21"/>
    </row>
    <row r="2242" spans="5:22" ht="15" hidden="1" customHeight="1" x14ac:dyDescent="0.25">
      <c r="E2242" s="20" t="s">
        <v>4978</v>
      </c>
      <c r="F2242" s="12">
        <v>1843.67</v>
      </c>
      <c r="H2242" s="20" t="s">
        <v>4562</v>
      </c>
      <c r="I2242" s="12">
        <v>1388.24</v>
      </c>
      <c r="J2242" s="20" t="s">
        <v>14133</v>
      </c>
      <c r="L2242" s="43" t="s">
        <v>4562</v>
      </c>
      <c r="M2242" s="12">
        <v>1388.24</v>
      </c>
      <c r="N2242" s="19">
        <f t="shared" si="68"/>
        <v>0</v>
      </c>
      <c r="Q2242" s="20" t="s">
        <v>4562</v>
      </c>
      <c r="R2242" s="20">
        <v>1388.24</v>
      </c>
      <c r="S2242" s="19">
        <f t="shared" si="69"/>
        <v>0</v>
      </c>
      <c r="T2242" s="20"/>
      <c r="U2242" s="20"/>
      <c r="V2242" s="20"/>
    </row>
    <row r="2243" spans="5:22" ht="15" hidden="1" customHeight="1" x14ac:dyDescent="0.25">
      <c r="E2243" s="20" t="s">
        <v>4980</v>
      </c>
      <c r="F2243" s="12">
        <v>605.93000000000006</v>
      </c>
      <c r="H2243" s="20" t="s">
        <v>4563</v>
      </c>
      <c r="I2243" s="12">
        <v>4238.8599999999997</v>
      </c>
      <c r="J2243" s="20" t="s">
        <v>14133</v>
      </c>
      <c r="L2243" s="43" t="s">
        <v>4563</v>
      </c>
      <c r="M2243" s="12">
        <v>4238.8599999999997</v>
      </c>
      <c r="N2243" s="19">
        <f t="shared" si="68"/>
        <v>0</v>
      </c>
      <c r="Q2243" s="20" t="s">
        <v>4563</v>
      </c>
      <c r="R2243" s="20">
        <v>4238.8599999999997</v>
      </c>
      <c r="S2243" s="19">
        <f t="shared" si="69"/>
        <v>0</v>
      </c>
      <c r="T2243" s="20"/>
      <c r="U2243" s="20"/>
      <c r="V2243" s="20"/>
    </row>
    <row r="2244" spans="5:22" ht="15" hidden="1" customHeight="1" x14ac:dyDescent="0.25">
      <c r="E2244" s="20" t="s">
        <v>4981</v>
      </c>
      <c r="F2244" s="12">
        <v>2494.62</v>
      </c>
      <c r="H2244" s="20" t="s">
        <v>4564</v>
      </c>
      <c r="I2244" s="12">
        <v>1417.28</v>
      </c>
      <c r="J2244" s="20" t="s">
        <v>14133</v>
      </c>
      <c r="L2244" s="43" t="s">
        <v>4564</v>
      </c>
      <c r="M2244" s="12">
        <v>1417.28</v>
      </c>
      <c r="N2244" s="19">
        <f t="shared" si="68"/>
        <v>0</v>
      </c>
      <c r="Q2244" s="20" t="s">
        <v>4564</v>
      </c>
      <c r="R2244" s="20">
        <v>1417.28</v>
      </c>
      <c r="S2244" s="19">
        <f t="shared" si="69"/>
        <v>0</v>
      </c>
      <c r="T2244" s="20"/>
      <c r="U2244" s="20"/>
      <c r="V2244" s="20"/>
    </row>
    <row r="2245" spans="5:22" hidden="1" x14ac:dyDescent="0.25">
      <c r="E2245" s="20" t="s">
        <v>4982</v>
      </c>
      <c r="F2245" s="12">
        <v>2773.48</v>
      </c>
      <c r="H2245" s="20" t="s">
        <v>4566</v>
      </c>
      <c r="I2245" s="12">
        <v>1685.99</v>
      </c>
      <c r="J2245" s="20" t="s">
        <v>14133</v>
      </c>
      <c r="L2245" s="43" t="s">
        <v>4566</v>
      </c>
      <c r="M2245" s="12">
        <v>1685.99</v>
      </c>
      <c r="N2245" s="19">
        <f t="shared" si="68"/>
        <v>9.9999999999909051E-3</v>
      </c>
      <c r="Q2245" s="21" t="s">
        <v>4566</v>
      </c>
      <c r="R2245" s="21">
        <v>1686</v>
      </c>
      <c r="S2245" s="19">
        <f t="shared" si="69"/>
        <v>-9.9999999999909051E-3</v>
      </c>
      <c r="T2245" s="21"/>
      <c r="U2245" s="21"/>
      <c r="V2245" s="21"/>
    </row>
    <row r="2246" spans="5:22" ht="15" hidden="1" customHeight="1" x14ac:dyDescent="0.25">
      <c r="E2246" s="20" t="s">
        <v>4983</v>
      </c>
      <c r="F2246" s="12">
        <v>13316.939999999999</v>
      </c>
      <c r="H2246" s="20" t="s">
        <v>4568</v>
      </c>
      <c r="I2246" s="12">
        <v>703.8</v>
      </c>
      <c r="J2246" s="20" t="s">
        <v>14133</v>
      </c>
      <c r="L2246" s="43" t="s">
        <v>4568</v>
      </c>
      <c r="M2246" s="12">
        <v>703.8</v>
      </c>
      <c r="N2246" s="19">
        <f t="shared" ref="N2246:N2309" si="70">+VLOOKUP(L2246,Q:V,2,0)-M2246</f>
        <v>0</v>
      </c>
      <c r="Q2246" s="20" t="s">
        <v>4568</v>
      </c>
      <c r="R2246" s="20">
        <v>703.8</v>
      </c>
      <c r="S2246" s="19">
        <f t="shared" ref="S2246:S2309" si="71">VLOOKUP(Q2246,L:M,2,0)-R2246</f>
        <v>0</v>
      </c>
      <c r="T2246" s="20"/>
      <c r="U2246" s="20"/>
      <c r="V2246" s="20"/>
    </row>
    <row r="2247" spans="5:22" hidden="1" x14ac:dyDescent="0.25">
      <c r="E2247" s="20" t="s">
        <v>4984</v>
      </c>
      <c r="F2247" s="12">
        <v>1234.77</v>
      </c>
      <c r="H2247" s="20" t="s">
        <v>4569</v>
      </c>
      <c r="I2247" s="12">
        <v>862.57999999999993</v>
      </c>
      <c r="J2247" s="20" t="s">
        <v>14133</v>
      </c>
      <c r="L2247" s="43" t="s">
        <v>4569</v>
      </c>
      <c r="M2247" s="12">
        <v>862.57999999999993</v>
      </c>
      <c r="N2247" s="19">
        <f t="shared" si="70"/>
        <v>-9.9999999998772182E-3</v>
      </c>
      <c r="Q2247" s="21" t="s">
        <v>4569</v>
      </c>
      <c r="R2247" s="21">
        <v>862.57</v>
      </c>
      <c r="S2247" s="19">
        <f t="shared" si="71"/>
        <v>9.9999999998772182E-3</v>
      </c>
      <c r="T2247" s="21"/>
      <c r="U2247" s="21"/>
      <c r="V2247" s="21"/>
    </row>
    <row r="2248" spans="5:22" ht="15" hidden="1" customHeight="1" x14ac:dyDescent="0.25">
      <c r="E2248" s="20" t="s">
        <v>4986</v>
      </c>
      <c r="F2248" s="12">
        <v>2276.2600000000002</v>
      </c>
      <c r="H2248" s="20" t="s">
        <v>4571</v>
      </c>
      <c r="I2248" s="12">
        <v>518.70000000000005</v>
      </c>
      <c r="J2248" s="20" t="s">
        <v>14133</v>
      </c>
      <c r="L2248" s="43" t="s">
        <v>4571</v>
      </c>
      <c r="M2248" s="12">
        <v>518.70000000000005</v>
      </c>
      <c r="N2248" s="19">
        <f t="shared" si="70"/>
        <v>9.9999999999909051E-3</v>
      </c>
      <c r="Q2248" s="20" t="s">
        <v>4571</v>
      </c>
      <c r="R2248" s="20">
        <v>518.71</v>
      </c>
      <c r="S2248" s="19">
        <f t="shared" si="71"/>
        <v>-9.9999999999909051E-3</v>
      </c>
      <c r="T2248" s="20"/>
      <c r="U2248" s="20"/>
      <c r="V2248" s="20"/>
    </row>
    <row r="2249" spans="5:22" ht="15" hidden="1" customHeight="1" x14ac:dyDescent="0.25">
      <c r="E2249" s="20" t="s">
        <v>4987</v>
      </c>
      <c r="F2249" s="12">
        <v>508.52</v>
      </c>
      <c r="H2249" s="20" t="s">
        <v>4572</v>
      </c>
      <c r="I2249" s="12">
        <v>394.3</v>
      </c>
      <c r="J2249" s="20" t="s">
        <v>14133</v>
      </c>
      <c r="L2249" s="43" t="s">
        <v>4572</v>
      </c>
      <c r="M2249" s="12">
        <v>394.3</v>
      </c>
      <c r="N2249" s="19">
        <f t="shared" si="70"/>
        <v>0</v>
      </c>
      <c r="Q2249" s="20" t="s">
        <v>4572</v>
      </c>
      <c r="R2249" s="20">
        <v>394.3</v>
      </c>
      <c r="S2249" s="19">
        <f t="shared" si="71"/>
        <v>0</v>
      </c>
      <c r="T2249" s="20"/>
      <c r="U2249" s="20"/>
      <c r="V2249" s="20"/>
    </row>
    <row r="2250" spans="5:22" hidden="1" x14ac:dyDescent="0.25">
      <c r="E2250" s="20" t="s">
        <v>4988</v>
      </c>
      <c r="F2250" s="12">
        <v>1350.53</v>
      </c>
      <c r="H2250" s="20" t="s">
        <v>4573</v>
      </c>
      <c r="I2250" s="12">
        <v>695.25</v>
      </c>
      <c r="J2250" s="20" t="s">
        <v>14133</v>
      </c>
      <c r="L2250" s="43" t="s">
        <v>4573</v>
      </c>
      <c r="M2250" s="12">
        <v>695.25</v>
      </c>
      <c r="N2250" s="19">
        <f t="shared" si="70"/>
        <v>9.9999999999909051E-3</v>
      </c>
      <c r="Q2250" s="21" t="s">
        <v>4573</v>
      </c>
      <c r="R2250" s="21">
        <v>695.26</v>
      </c>
      <c r="S2250" s="19">
        <f t="shared" si="71"/>
        <v>-9.9999999999909051E-3</v>
      </c>
      <c r="T2250" s="21"/>
      <c r="U2250" s="21"/>
      <c r="V2250" s="21"/>
    </row>
    <row r="2251" spans="5:22" hidden="1" x14ac:dyDescent="0.25">
      <c r="E2251" s="20" t="s">
        <v>4991</v>
      </c>
      <c r="F2251" s="12">
        <v>1353.38</v>
      </c>
      <c r="H2251" s="20" t="s">
        <v>4574</v>
      </c>
      <c r="I2251" s="12">
        <v>347.63</v>
      </c>
      <c r="J2251" s="20" t="s">
        <v>14133</v>
      </c>
      <c r="L2251" s="43" t="s">
        <v>4574</v>
      </c>
      <c r="M2251" s="12">
        <v>347.63</v>
      </c>
      <c r="N2251" s="19">
        <f t="shared" si="70"/>
        <v>0</v>
      </c>
      <c r="Q2251" s="21" t="s">
        <v>4574</v>
      </c>
      <c r="R2251" s="21">
        <v>347.63</v>
      </c>
      <c r="S2251" s="19">
        <f t="shared" si="71"/>
        <v>0</v>
      </c>
      <c r="T2251" s="21"/>
      <c r="U2251" s="21"/>
      <c r="V2251" s="21"/>
    </row>
    <row r="2252" spans="5:22" hidden="1" x14ac:dyDescent="0.25">
      <c r="E2252" s="20" t="s">
        <v>4992</v>
      </c>
      <c r="F2252" s="12">
        <v>1034.98</v>
      </c>
      <c r="H2252" s="20" t="s">
        <v>4575</v>
      </c>
      <c r="I2252" s="12">
        <v>116.92</v>
      </c>
      <c r="J2252" s="20" t="s">
        <v>14133</v>
      </c>
      <c r="L2252" s="43" t="s">
        <v>4575</v>
      </c>
      <c r="M2252" s="12">
        <v>116.92</v>
      </c>
      <c r="N2252" s="19">
        <f t="shared" si="70"/>
        <v>-1.0000000000005116E-2</v>
      </c>
      <c r="Q2252" s="21" t="s">
        <v>4575</v>
      </c>
      <c r="R2252" s="21">
        <v>116.91</v>
      </c>
      <c r="S2252" s="19">
        <f t="shared" si="71"/>
        <v>1.0000000000005116E-2</v>
      </c>
      <c r="T2252" s="21"/>
      <c r="U2252" s="21"/>
      <c r="V2252" s="21"/>
    </row>
    <row r="2253" spans="5:22" hidden="1" x14ac:dyDescent="0.25">
      <c r="E2253" s="20" t="s">
        <v>4993</v>
      </c>
      <c r="F2253" s="12">
        <v>3573.35</v>
      </c>
      <c r="H2253" s="20" t="s">
        <v>4576</v>
      </c>
      <c r="I2253" s="12">
        <v>811.04</v>
      </c>
      <c r="J2253" s="20" t="s">
        <v>14133</v>
      </c>
      <c r="L2253" s="43" t="s">
        <v>4576</v>
      </c>
      <c r="M2253" s="12">
        <v>811.04</v>
      </c>
      <c r="N2253" s="19">
        <f t="shared" si="70"/>
        <v>-1.999999999998181E-2</v>
      </c>
      <c r="Q2253" s="21" t="s">
        <v>4576</v>
      </c>
      <c r="R2253" s="21">
        <v>811.02</v>
      </c>
      <c r="S2253" s="19">
        <f t="shared" si="71"/>
        <v>1.999999999998181E-2</v>
      </c>
      <c r="T2253" s="21"/>
      <c r="U2253" s="21"/>
      <c r="V2253" s="21"/>
    </row>
    <row r="2254" spans="5:22" hidden="1" x14ac:dyDescent="0.25">
      <c r="E2254" s="20" t="s">
        <v>4995</v>
      </c>
      <c r="F2254" s="12">
        <v>457.42</v>
      </c>
      <c r="H2254" s="20" t="s">
        <v>4577</v>
      </c>
      <c r="I2254" s="12">
        <v>1139.94</v>
      </c>
      <c r="J2254" s="20" t="s">
        <v>14133</v>
      </c>
      <c r="L2254" s="43" t="s">
        <v>4577</v>
      </c>
      <c r="M2254" s="12">
        <v>1139.94</v>
      </c>
      <c r="N2254" s="19">
        <f t="shared" si="70"/>
        <v>0</v>
      </c>
      <c r="Q2254" s="21" t="s">
        <v>4577</v>
      </c>
      <c r="R2254" s="21">
        <v>1139.94</v>
      </c>
      <c r="S2254" s="19">
        <f t="shared" si="71"/>
        <v>0</v>
      </c>
      <c r="T2254" s="21"/>
      <c r="U2254" s="21"/>
      <c r="V2254" s="21"/>
    </row>
    <row r="2255" spans="5:22" hidden="1" x14ac:dyDescent="0.25">
      <c r="E2255" s="20" t="s">
        <v>4997</v>
      </c>
      <c r="F2255" s="12">
        <v>2007.1100000000001</v>
      </c>
      <c r="H2255" s="20" t="s">
        <v>4578</v>
      </c>
      <c r="I2255" s="12">
        <v>5716.57</v>
      </c>
      <c r="J2255" s="20" t="s">
        <v>14133</v>
      </c>
      <c r="L2255" s="43" t="s">
        <v>4578</v>
      </c>
      <c r="M2255" s="12">
        <v>5716.57</v>
      </c>
      <c r="N2255" s="19">
        <f t="shared" si="70"/>
        <v>-9.999999999308784E-3</v>
      </c>
      <c r="Q2255" s="21" t="s">
        <v>4578</v>
      </c>
      <c r="R2255" s="21">
        <v>5716.56</v>
      </c>
      <c r="S2255" s="19">
        <f t="shared" si="71"/>
        <v>9.999999999308784E-3</v>
      </c>
      <c r="T2255" s="21"/>
      <c r="U2255" s="21"/>
      <c r="V2255" s="21"/>
    </row>
    <row r="2256" spans="5:22" ht="15" hidden="1" customHeight="1" x14ac:dyDescent="0.25">
      <c r="E2256" s="20" t="s">
        <v>4999</v>
      </c>
      <c r="F2256" s="12">
        <v>1470.13</v>
      </c>
      <c r="H2256" s="20" t="s">
        <v>4579</v>
      </c>
      <c r="I2256" s="12">
        <v>236.21</v>
      </c>
      <c r="J2256" s="20" t="s">
        <v>14133</v>
      </c>
      <c r="L2256" s="43" t="s">
        <v>4579</v>
      </c>
      <c r="M2256" s="12">
        <v>236.21</v>
      </c>
      <c r="N2256" s="19">
        <f t="shared" si="70"/>
        <v>0</v>
      </c>
      <c r="Q2256" s="20" t="s">
        <v>4579</v>
      </c>
      <c r="R2256" s="20">
        <v>236.21</v>
      </c>
      <c r="S2256" s="19">
        <f t="shared" si="71"/>
        <v>0</v>
      </c>
      <c r="T2256" s="20"/>
      <c r="U2256" s="20"/>
      <c r="V2256" s="20"/>
    </row>
    <row r="2257" spans="5:22" hidden="1" x14ac:dyDescent="0.25">
      <c r="E2257" s="20" t="s">
        <v>5000</v>
      </c>
      <c r="F2257" s="12">
        <v>313.02</v>
      </c>
      <c r="H2257" s="20" t="s">
        <v>4580</v>
      </c>
      <c r="I2257" s="12">
        <v>1341.94</v>
      </c>
      <c r="J2257" s="20" t="s">
        <v>14133</v>
      </c>
      <c r="L2257" s="43" t="s">
        <v>4580</v>
      </c>
      <c r="M2257" s="12">
        <v>1341.94</v>
      </c>
      <c r="N2257" s="19">
        <f t="shared" si="70"/>
        <v>-1.999999999998181E-2</v>
      </c>
      <c r="Q2257" s="21" t="s">
        <v>4580</v>
      </c>
      <c r="R2257" s="21">
        <v>1341.92</v>
      </c>
      <c r="S2257" s="19">
        <f t="shared" si="71"/>
        <v>1.999999999998181E-2</v>
      </c>
      <c r="T2257" s="21"/>
      <c r="U2257" s="21"/>
      <c r="V2257" s="21"/>
    </row>
    <row r="2258" spans="5:22" ht="15" hidden="1" customHeight="1" x14ac:dyDescent="0.25">
      <c r="E2258" s="20" t="s">
        <v>5001</v>
      </c>
      <c r="F2258" s="12">
        <v>763.28</v>
      </c>
      <c r="H2258" s="20" t="s">
        <v>4581</v>
      </c>
      <c r="I2258" s="12">
        <v>491.12</v>
      </c>
      <c r="J2258" s="20" t="s">
        <v>14133</v>
      </c>
      <c r="L2258" s="43" t="s">
        <v>4581</v>
      </c>
      <c r="M2258" s="12">
        <v>491.12</v>
      </c>
      <c r="N2258" s="19">
        <f t="shared" si="70"/>
        <v>-9.9999999999909051E-3</v>
      </c>
      <c r="Q2258" s="20" t="s">
        <v>4581</v>
      </c>
      <c r="R2258" s="20">
        <v>491.11</v>
      </c>
      <c r="S2258" s="19">
        <f t="shared" si="71"/>
        <v>9.9999999999909051E-3</v>
      </c>
      <c r="T2258" s="20"/>
      <c r="U2258" s="20"/>
      <c r="V2258" s="20"/>
    </row>
    <row r="2259" spans="5:22" ht="15" hidden="1" customHeight="1" x14ac:dyDescent="0.25">
      <c r="E2259" s="20" t="s">
        <v>5002</v>
      </c>
      <c r="F2259" s="12">
        <v>3702.7599999999998</v>
      </c>
      <c r="H2259" s="20" t="s">
        <v>4582</v>
      </c>
      <c r="I2259" s="12">
        <v>1713.02</v>
      </c>
      <c r="J2259" s="20" t="s">
        <v>14133</v>
      </c>
      <c r="L2259" s="43" t="s">
        <v>4582</v>
      </c>
      <c r="M2259" s="12">
        <v>1713.02</v>
      </c>
      <c r="N2259" s="19">
        <f t="shared" si="70"/>
        <v>-9.9999999999909051E-3</v>
      </c>
      <c r="Q2259" s="20" t="s">
        <v>4582</v>
      </c>
      <c r="R2259" s="20">
        <v>1713.01</v>
      </c>
      <c r="S2259" s="19">
        <f t="shared" si="71"/>
        <v>9.9999999999909051E-3</v>
      </c>
      <c r="T2259" s="20"/>
      <c r="U2259" s="20"/>
      <c r="V2259" s="20"/>
    </row>
    <row r="2260" spans="5:22" hidden="1" x14ac:dyDescent="0.25">
      <c r="E2260" s="20" t="s">
        <v>5003</v>
      </c>
      <c r="F2260" s="12">
        <v>4192.5200000000004</v>
      </c>
      <c r="H2260" s="20" t="s">
        <v>4584</v>
      </c>
      <c r="I2260" s="12">
        <v>1071.58</v>
      </c>
      <c r="J2260" s="20" t="s">
        <v>14133</v>
      </c>
      <c r="L2260" s="43" t="s">
        <v>4584</v>
      </c>
      <c r="M2260" s="12">
        <v>1071.58</v>
      </c>
      <c r="N2260" s="19">
        <f t="shared" si="70"/>
        <v>9.9999999999909051E-3</v>
      </c>
      <c r="Q2260" s="21" t="s">
        <v>4584</v>
      </c>
      <c r="R2260" s="21">
        <v>1071.5899999999999</v>
      </c>
      <c r="S2260" s="19">
        <f t="shared" si="71"/>
        <v>-9.9999999999909051E-3</v>
      </c>
      <c r="T2260" s="21"/>
      <c r="U2260" s="21"/>
      <c r="V2260" s="21"/>
    </row>
    <row r="2261" spans="5:22" ht="15" hidden="1" customHeight="1" x14ac:dyDescent="0.25">
      <c r="E2261" s="20" t="s">
        <v>5004</v>
      </c>
      <c r="F2261" s="12">
        <v>931.14</v>
      </c>
      <c r="H2261" s="20" t="s">
        <v>4585</v>
      </c>
      <c r="I2261" s="12">
        <v>279.58999999999997</v>
      </c>
      <c r="J2261" s="20" t="s">
        <v>14133</v>
      </c>
      <c r="L2261" s="43" t="s">
        <v>4585</v>
      </c>
      <c r="M2261" s="12">
        <v>279.58999999999997</v>
      </c>
      <c r="N2261" s="19">
        <f t="shared" si="70"/>
        <v>0</v>
      </c>
      <c r="Q2261" s="20" t="s">
        <v>4585</v>
      </c>
      <c r="R2261" s="20">
        <v>279.58999999999997</v>
      </c>
      <c r="S2261" s="19">
        <f t="shared" si="71"/>
        <v>0</v>
      </c>
      <c r="T2261" s="20"/>
      <c r="U2261" s="20"/>
      <c r="V2261" s="20"/>
    </row>
    <row r="2262" spans="5:22" hidden="1" x14ac:dyDescent="0.25">
      <c r="E2262" s="20" t="s">
        <v>5006</v>
      </c>
      <c r="F2262" s="12">
        <v>981.40000000000009</v>
      </c>
      <c r="H2262" s="20" t="s">
        <v>4586</v>
      </c>
      <c r="I2262" s="12">
        <v>260.25</v>
      </c>
      <c r="J2262" s="20" t="s">
        <v>14133</v>
      </c>
      <c r="L2262" s="43" t="s">
        <v>4586</v>
      </c>
      <c r="M2262" s="12">
        <v>260.25</v>
      </c>
      <c r="N2262" s="19">
        <f t="shared" si="70"/>
        <v>9.9999999999909051E-3</v>
      </c>
      <c r="Q2262" s="21" t="s">
        <v>4586</v>
      </c>
      <c r="R2262" s="21">
        <v>260.26</v>
      </c>
      <c r="S2262" s="19">
        <f t="shared" si="71"/>
        <v>-9.9999999999909051E-3</v>
      </c>
      <c r="T2262" s="21"/>
      <c r="U2262" s="21"/>
      <c r="V2262" s="21"/>
    </row>
    <row r="2263" spans="5:22" ht="15" hidden="1" customHeight="1" x14ac:dyDescent="0.25">
      <c r="E2263" s="20" t="s">
        <v>5008</v>
      </c>
      <c r="F2263" s="12">
        <v>5440.39</v>
      </c>
      <c r="H2263" s="20" t="s">
        <v>4587</v>
      </c>
      <c r="I2263" s="12">
        <v>236.21</v>
      </c>
      <c r="J2263" s="20" t="s">
        <v>14133</v>
      </c>
      <c r="L2263" s="43" t="s">
        <v>4587</v>
      </c>
      <c r="M2263" s="12">
        <v>236.21</v>
      </c>
      <c r="N2263" s="19">
        <f t="shared" si="70"/>
        <v>0</v>
      </c>
      <c r="Q2263" s="20" t="s">
        <v>4587</v>
      </c>
      <c r="R2263" s="20">
        <v>236.21</v>
      </c>
      <c r="S2263" s="19">
        <f t="shared" si="71"/>
        <v>0</v>
      </c>
      <c r="T2263" s="20"/>
      <c r="U2263" s="20"/>
      <c r="V2263" s="20"/>
    </row>
    <row r="2264" spans="5:22" hidden="1" x14ac:dyDescent="0.25">
      <c r="E2264" s="20" t="s">
        <v>5009</v>
      </c>
      <c r="F2264" s="12">
        <v>228.48</v>
      </c>
      <c r="H2264" s="20" t="s">
        <v>4589</v>
      </c>
      <c r="I2264" s="12">
        <v>1188.8900000000001</v>
      </c>
      <c r="J2264" s="20" t="s">
        <v>14133</v>
      </c>
      <c r="L2264" s="43" t="s">
        <v>4589</v>
      </c>
      <c r="M2264" s="12">
        <v>1188.8900000000001</v>
      </c>
      <c r="N2264" s="19">
        <f t="shared" si="70"/>
        <v>0</v>
      </c>
      <c r="Q2264" s="21" t="s">
        <v>4589</v>
      </c>
      <c r="R2264" s="21">
        <v>1188.8900000000001</v>
      </c>
      <c r="S2264" s="19">
        <f t="shared" si="71"/>
        <v>0</v>
      </c>
      <c r="T2264" s="21"/>
      <c r="U2264" s="21"/>
      <c r="V2264" s="21"/>
    </row>
    <row r="2265" spans="5:22" ht="15" hidden="1" customHeight="1" x14ac:dyDescent="0.25">
      <c r="E2265" s="20" t="s">
        <v>5010</v>
      </c>
      <c r="F2265" s="12">
        <v>1201.1200000000001</v>
      </c>
      <c r="H2265" s="20" t="s">
        <v>4591</v>
      </c>
      <c r="I2265" s="12">
        <v>1417.28</v>
      </c>
      <c r="J2265" s="20" t="s">
        <v>14133</v>
      </c>
      <c r="L2265" s="43" t="s">
        <v>4591</v>
      </c>
      <c r="M2265" s="12">
        <v>1417.28</v>
      </c>
      <c r="N2265" s="19">
        <f t="shared" si="70"/>
        <v>0</v>
      </c>
      <c r="Q2265" s="20" t="s">
        <v>4591</v>
      </c>
      <c r="R2265" s="20">
        <v>1417.28</v>
      </c>
      <c r="S2265" s="19">
        <f t="shared" si="71"/>
        <v>0</v>
      </c>
      <c r="T2265" s="20"/>
      <c r="U2265" s="20"/>
      <c r="V2265" s="20"/>
    </row>
    <row r="2266" spans="5:22" hidden="1" x14ac:dyDescent="0.25">
      <c r="E2266" s="20" t="s">
        <v>5012</v>
      </c>
      <c r="F2266" s="12">
        <v>1968.74</v>
      </c>
      <c r="H2266" s="20" t="s">
        <v>4593</v>
      </c>
      <c r="I2266" s="12">
        <v>481.69</v>
      </c>
      <c r="J2266" s="20" t="s">
        <v>14133</v>
      </c>
      <c r="L2266" s="43" t="s">
        <v>4593</v>
      </c>
      <c r="M2266" s="12">
        <v>481.69</v>
      </c>
      <c r="N2266" s="19">
        <f t="shared" si="70"/>
        <v>0</v>
      </c>
      <c r="Q2266" s="21" t="s">
        <v>4593</v>
      </c>
      <c r="R2266" s="21">
        <v>481.69</v>
      </c>
      <c r="S2266" s="19">
        <f t="shared" si="71"/>
        <v>0</v>
      </c>
      <c r="T2266" s="21"/>
      <c r="U2266" s="21"/>
      <c r="V2266" s="21"/>
    </row>
    <row r="2267" spans="5:22" ht="15" hidden="1" customHeight="1" x14ac:dyDescent="0.25">
      <c r="E2267" s="20" t="s">
        <v>5013</v>
      </c>
      <c r="F2267" s="12">
        <v>2987.99</v>
      </c>
      <c r="H2267" s="20" t="s">
        <v>4595</v>
      </c>
      <c r="I2267" s="12">
        <v>944.85</v>
      </c>
      <c r="J2267" s="20" t="s">
        <v>14133</v>
      </c>
      <c r="L2267" s="43" t="s">
        <v>4595</v>
      </c>
      <c r="M2267" s="12">
        <v>944.85</v>
      </c>
      <c r="N2267" s="19">
        <f t="shared" si="70"/>
        <v>0</v>
      </c>
      <c r="Q2267" s="20" t="s">
        <v>4595</v>
      </c>
      <c r="R2267" s="20">
        <v>944.85</v>
      </c>
      <c r="S2267" s="19">
        <f t="shared" si="71"/>
        <v>0</v>
      </c>
      <c r="T2267" s="20"/>
      <c r="U2267" s="20"/>
      <c r="V2267" s="20"/>
    </row>
    <row r="2268" spans="5:22" hidden="1" x14ac:dyDescent="0.25">
      <c r="E2268" s="20" t="s">
        <v>5015</v>
      </c>
      <c r="F2268" s="12">
        <v>489.5</v>
      </c>
      <c r="H2268" s="20" t="s">
        <v>4596</v>
      </c>
      <c r="I2268" s="12">
        <v>358.23</v>
      </c>
      <c r="J2268" s="20" t="s">
        <v>14133</v>
      </c>
      <c r="L2268" s="43" t="s">
        <v>4596</v>
      </c>
      <c r="M2268" s="12">
        <v>358.23</v>
      </c>
      <c r="N2268" s="19">
        <f t="shared" si="70"/>
        <v>0</v>
      </c>
      <c r="Q2268" s="21" t="s">
        <v>4596</v>
      </c>
      <c r="R2268" s="21">
        <v>358.23</v>
      </c>
      <c r="S2268" s="19">
        <f t="shared" si="71"/>
        <v>0</v>
      </c>
      <c r="T2268" s="21"/>
      <c r="U2268" s="21"/>
      <c r="V2268" s="21"/>
    </row>
    <row r="2269" spans="5:22" ht="15" hidden="1" customHeight="1" x14ac:dyDescent="0.25">
      <c r="E2269" s="20" t="s">
        <v>5017</v>
      </c>
      <c r="F2269" s="12">
        <v>2289.8000000000002</v>
      </c>
      <c r="H2269" s="20" t="s">
        <v>4597</v>
      </c>
      <c r="I2269" s="12">
        <v>472.43</v>
      </c>
      <c r="J2269" s="20" t="s">
        <v>14133</v>
      </c>
      <c r="L2269" s="43" t="s">
        <v>4597</v>
      </c>
      <c r="M2269" s="12">
        <v>472.43</v>
      </c>
      <c r="N2269" s="19">
        <f t="shared" si="70"/>
        <v>0</v>
      </c>
      <c r="Q2269" s="20" t="s">
        <v>4597</v>
      </c>
      <c r="R2269" s="20">
        <v>472.43</v>
      </c>
      <c r="S2269" s="19">
        <f t="shared" si="71"/>
        <v>0</v>
      </c>
      <c r="T2269" s="20"/>
      <c r="U2269" s="20"/>
      <c r="V2269" s="20"/>
    </row>
    <row r="2270" spans="5:22" ht="15" hidden="1" customHeight="1" x14ac:dyDescent="0.25">
      <c r="E2270" s="20" t="s">
        <v>5021</v>
      </c>
      <c r="F2270" s="12">
        <v>2316.42</v>
      </c>
      <c r="H2270" s="20" t="s">
        <v>4598</v>
      </c>
      <c r="I2270" s="12">
        <v>944.85</v>
      </c>
      <c r="J2270" s="20" t="s">
        <v>14133</v>
      </c>
      <c r="L2270" s="43" t="s">
        <v>4598</v>
      </c>
      <c r="M2270" s="12">
        <v>944.85</v>
      </c>
      <c r="N2270" s="19">
        <f t="shared" si="70"/>
        <v>9.9999999999909051E-3</v>
      </c>
      <c r="Q2270" s="20" t="s">
        <v>4598</v>
      </c>
      <c r="R2270" s="20">
        <v>944.86</v>
      </c>
      <c r="S2270" s="19">
        <f t="shared" si="71"/>
        <v>-9.9999999999909051E-3</v>
      </c>
      <c r="T2270" s="20"/>
      <c r="U2270" s="20"/>
      <c r="V2270" s="20"/>
    </row>
    <row r="2271" spans="5:22" hidden="1" x14ac:dyDescent="0.25">
      <c r="E2271" s="20" t="s">
        <v>5022</v>
      </c>
      <c r="F2271" s="12">
        <v>2544.9299999999998</v>
      </c>
      <c r="H2271" s="20" t="s">
        <v>4599</v>
      </c>
      <c r="I2271" s="12">
        <v>358.23</v>
      </c>
      <c r="J2271" s="20" t="s">
        <v>14133</v>
      </c>
      <c r="L2271" s="43" t="s">
        <v>4599</v>
      </c>
      <c r="M2271" s="12">
        <v>358.23</v>
      </c>
      <c r="N2271" s="19">
        <f t="shared" si="70"/>
        <v>0</v>
      </c>
      <c r="Q2271" s="21" t="s">
        <v>4599</v>
      </c>
      <c r="R2271" s="21">
        <v>358.23</v>
      </c>
      <c r="S2271" s="19">
        <f t="shared" si="71"/>
        <v>0</v>
      </c>
      <c r="T2271" s="21"/>
      <c r="U2271" s="21"/>
      <c r="V2271" s="21"/>
    </row>
    <row r="2272" spans="5:22" hidden="1" x14ac:dyDescent="0.25">
      <c r="E2272" s="20" t="s">
        <v>5023</v>
      </c>
      <c r="F2272" s="12">
        <v>6637.2000000000007</v>
      </c>
      <c r="H2272" s="20" t="s">
        <v>4600</v>
      </c>
      <c r="I2272" s="12">
        <v>335.15</v>
      </c>
      <c r="J2272" s="20" t="s">
        <v>14133</v>
      </c>
      <c r="L2272" s="43" t="s">
        <v>4600</v>
      </c>
      <c r="M2272" s="12">
        <v>335.15</v>
      </c>
      <c r="N2272" s="19">
        <f t="shared" si="70"/>
        <v>-9.9999999999909051E-3</v>
      </c>
      <c r="Q2272" s="21" t="s">
        <v>4600</v>
      </c>
      <c r="R2272" s="21">
        <v>335.14</v>
      </c>
      <c r="S2272" s="19">
        <f t="shared" si="71"/>
        <v>9.9999999999909051E-3</v>
      </c>
      <c r="T2272" s="21"/>
      <c r="U2272" s="21"/>
      <c r="V2272" s="21"/>
    </row>
    <row r="2273" spans="5:22" ht="15" hidden="1" customHeight="1" x14ac:dyDescent="0.25">
      <c r="E2273" s="20" t="s">
        <v>5024</v>
      </c>
      <c r="F2273" s="12">
        <v>962.99</v>
      </c>
      <c r="H2273" s="20" t="s">
        <v>4602</v>
      </c>
      <c r="I2273" s="12">
        <v>472.43</v>
      </c>
      <c r="J2273" s="20" t="s">
        <v>14133</v>
      </c>
      <c r="L2273" s="43" t="s">
        <v>4602</v>
      </c>
      <c r="M2273" s="12">
        <v>472.43</v>
      </c>
      <c r="N2273" s="19">
        <f t="shared" si="70"/>
        <v>-9.9999999999909051E-3</v>
      </c>
      <c r="Q2273" s="20" t="s">
        <v>4602</v>
      </c>
      <c r="R2273" s="20">
        <v>472.42</v>
      </c>
      <c r="S2273" s="19">
        <f t="shared" si="71"/>
        <v>9.9999999999909051E-3</v>
      </c>
      <c r="T2273" s="20"/>
      <c r="U2273" s="20"/>
      <c r="V2273" s="20"/>
    </row>
    <row r="2274" spans="5:22" hidden="1" x14ac:dyDescent="0.25">
      <c r="E2274" s="20" t="s">
        <v>5025</v>
      </c>
      <c r="F2274" s="12">
        <v>1034.8399999999999</v>
      </c>
      <c r="H2274" s="20" t="s">
        <v>4604</v>
      </c>
      <c r="I2274" s="12">
        <v>1857.91</v>
      </c>
      <c r="J2274" s="20" t="s">
        <v>14133</v>
      </c>
      <c r="L2274" s="43" t="s">
        <v>4604</v>
      </c>
      <c r="M2274" s="12">
        <v>1857.91</v>
      </c>
      <c r="N2274" s="19">
        <f t="shared" si="70"/>
        <v>-2.9999999999972715E-2</v>
      </c>
      <c r="Q2274" s="21" t="s">
        <v>4604</v>
      </c>
      <c r="R2274" s="21">
        <v>1857.88</v>
      </c>
      <c r="S2274" s="19">
        <f t="shared" si="71"/>
        <v>2.9999999999972715E-2</v>
      </c>
      <c r="T2274" s="21"/>
      <c r="U2274" s="21"/>
      <c r="V2274" s="21"/>
    </row>
    <row r="2275" spans="5:22" hidden="1" x14ac:dyDescent="0.25">
      <c r="E2275" s="20" t="s">
        <v>5026</v>
      </c>
      <c r="F2275" s="12">
        <v>3345.59</v>
      </c>
      <c r="H2275" s="20" t="s">
        <v>4605</v>
      </c>
      <c r="I2275" s="12">
        <v>520</v>
      </c>
      <c r="J2275" s="20" t="s">
        <v>14133</v>
      </c>
      <c r="L2275" s="43" t="s">
        <v>4605</v>
      </c>
      <c r="M2275" s="12">
        <v>520</v>
      </c>
      <c r="N2275" s="19">
        <f t="shared" si="70"/>
        <v>0</v>
      </c>
      <c r="Q2275" s="21" t="s">
        <v>4605</v>
      </c>
      <c r="R2275" s="21">
        <v>520</v>
      </c>
      <c r="S2275" s="19">
        <f t="shared" si="71"/>
        <v>0</v>
      </c>
      <c r="T2275" s="21"/>
      <c r="U2275" s="21"/>
      <c r="V2275" s="21"/>
    </row>
    <row r="2276" spans="5:22" hidden="1" x14ac:dyDescent="0.25">
      <c r="E2276" s="20" t="s">
        <v>5027</v>
      </c>
      <c r="F2276" s="12">
        <v>225.11</v>
      </c>
      <c r="H2276" s="20" t="s">
        <v>4606</v>
      </c>
      <c r="I2276" s="12">
        <v>955.42000000000007</v>
      </c>
      <c r="J2276" s="20" t="s">
        <v>14133</v>
      </c>
      <c r="L2276" s="43" t="s">
        <v>4606</v>
      </c>
      <c r="M2276" s="12">
        <v>955.42000000000007</v>
      </c>
      <c r="N2276" s="19">
        <f t="shared" si="70"/>
        <v>0</v>
      </c>
      <c r="Q2276" s="21" t="s">
        <v>4606</v>
      </c>
      <c r="R2276" s="21">
        <v>955.42</v>
      </c>
      <c r="S2276" s="19">
        <f t="shared" si="71"/>
        <v>0</v>
      </c>
      <c r="T2276" s="21"/>
      <c r="U2276" s="21"/>
      <c r="V2276" s="21"/>
    </row>
    <row r="2277" spans="5:22" hidden="1" x14ac:dyDescent="0.25">
      <c r="E2277" s="20" t="s">
        <v>5028</v>
      </c>
      <c r="F2277" s="12">
        <v>951.21</v>
      </c>
      <c r="H2277" s="20" t="s">
        <v>4608</v>
      </c>
      <c r="I2277" s="12">
        <v>4109.5200000000004</v>
      </c>
      <c r="J2277" s="20" t="s">
        <v>14133</v>
      </c>
      <c r="L2277" s="43" t="s">
        <v>4608</v>
      </c>
      <c r="M2277" s="12">
        <v>4109.5200000000004</v>
      </c>
      <c r="N2277" s="19">
        <f t="shared" si="70"/>
        <v>-1.0000000000218279E-2</v>
      </c>
      <c r="Q2277" s="21" t="s">
        <v>4608</v>
      </c>
      <c r="R2277" s="21">
        <v>4109.51</v>
      </c>
      <c r="S2277" s="19">
        <f t="shared" si="71"/>
        <v>1.0000000000218279E-2</v>
      </c>
      <c r="T2277" s="21"/>
      <c r="U2277" s="21"/>
      <c r="V2277" s="21"/>
    </row>
    <row r="2278" spans="5:22" ht="15" hidden="1" customHeight="1" x14ac:dyDescent="0.25">
      <c r="E2278" s="20" t="s">
        <v>5029</v>
      </c>
      <c r="F2278" s="12">
        <v>429.05</v>
      </c>
      <c r="H2278" s="20" t="s">
        <v>4609</v>
      </c>
      <c r="I2278" s="12">
        <v>1735.67</v>
      </c>
      <c r="J2278" s="20" t="s">
        <v>14133</v>
      </c>
      <c r="L2278" s="43" t="s">
        <v>4609</v>
      </c>
      <c r="M2278" s="12">
        <v>1735.67</v>
      </c>
      <c r="N2278" s="19">
        <f t="shared" si="70"/>
        <v>0</v>
      </c>
      <c r="Q2278" s="20" t="s">
        <v>4609</v>
      </c>
      <c r="R2278" s="20">
        <v>1735.67</v>
      </c>
      <c r="S2278" s="19">
        <f t="shared" si="71"/>
        <v>0</v>
      </c>
      <c r="T2278" s="20"/>
      <c r="U2278" s="20"/>
      <c r="V2278" s="20"/>
    </row>
    <row r="2279" spans="5:22" hidden="1" x14ac:dyDescent="0.25">
      <c r="E2279" s="20" t="s">
        <v>5031</v>
      </c>
      <c r="F2279" s="12">
        <v>1025.1400000000001</v>
      </c>
      <c r="H2279" s="20" t="s">
        <v>4611</v>
      </c>
      <c r="I2279" s="12">
        <v>548.98</v>
      </c>
      <c r="J2279" s="20" t="s">
        <v>14133</v>
      </c>
      <c r="L2279" s="43" t="s">
        <v>4611</v>
      </c>
      <c r="M2279" s="12">
        <v>548.98</v>
      </c>
      <c r="N2279" s="19">
        <f t="shared" si="70"/>
        <v>-9.9999999999909051E-3</v>
      </c>
      <c r="Q2279" s="21" t="s">
        <v>4611</v>
      </c>
      <c r="R2279" s="21">
        <v>548.97</v>
      </c>
      <c r="S2279" s="19">
        <f t="shared" si="71"/>
        <v>9.9999999999909051E-3</v>
      </c>
      <c r="T2279" s="21"/>
      <c r="U2279" s="21"/>
      <c r="V2279" s="21"/>
    </row>
    <row r="2280" spans="5:22" hidden="1" x14ac:dyDescent="0.25">
      <c r="E2280" s="20" t="s">
        <v>5032</v>
      </c>
      <c r="F2280" s="12">
        <v>1874.24</v>
      </c>
      <c r="H2280" s="20" t="s">
        <v>4612</v>
      </c>
      <c r="I2280" s="12">
        <v>358.23</v>
      </c>
      <c r="J2280" s="20" t="s">
        <v>14133</v>
      </c>
      <c r="L2280" s="43" t="s">
        <v>4612</v>
      </c>
      <c r="M2280" s="12">
        <v>358.23</v>
      </c>
      <c r="N2280" s="19">
        <f t="shared" si="70"/>
        <v>0</v>
      </c>
      <c r="Q2280" s="21" t="s">
        <v>4612</v>
      </c>
      <c r="R2280" s="21">
        <v>358.23</v>
      </c>
      <c r="S2280" s="19">
        <f t="shared" si="71"/>
        <v>0</v>
      </c>
      <c r="T2280" s="21"/>
      <c r="U2280" s="21"/>
      <c r="V2280" s="21"/>
    </row>
    <row r="2281" spans="5:22" hidden="1" x14ac:dyDescent="0.25">
      <c r="E2281" s="20" t="s">
        <v>5033</v>
      </c>
      <c r="F2281" s="12">
        <v>1965.22</v>
      </c>
      <c r="H2281" s="20" t="s">
        <v>4613</v>
      </c>
      <c r="I2281" s="12">
        <v>1919.1299999999999</v>
      </c>
      <c r="J2281" s="20" t="s">
        <v>14133</v>
      </c>
      <c r="L2281" s="43" t="s">
        <v>4613</v>
      </c>
      <c r="M2281" s="12">
        <v>1919.1299999999999</v>
      </c>
      <c r="N2281" s="19">
        <f t="shared" si="70"/>
        <v>-9.9999999999909051E-3</v>
      </c>
      <c r="Q2281" s="21" t="s">
        <v>4613</v>
      </c>
      <c r="R2281" s="21">
        <v>1919.12</v>
      </c>
      <c r="S2281" s="19">
        <f t="shared" si="71"/>
        <v>9.9999999999909051E-3</v>
      </c>
      <c r="T2281" s="21"/>
      <c r="U2281" s="21"/>
      <c r="V2281" s="21"/>
    </row>
    <row r="2282" spans="5:22" ht="15" hidden="1" customHeight="1" x14ac:dyDescent="0.25">
      <c r="E2282" s="20" t="s">
        <v>5034</v>
      </c>
      <c r="F2282" s="12">
        <v>465.71</v>
      </c>
      <c r="H2282" s="20" t="s">
        <v>4614</v>
      </c>
      <c r="I2282" s="12">
        <v>723.54</v>
      </c>
      <c r="J2282" s="20" t="s">
        <v>14133</v>
      </c>
      <c r="L2282" s="43" t="s">
        <v>4614</v>
      </c>
      <c r="M2282" s="12">
        <v>723.54</v>
      </c>
      <c r="N2282" s="19">
        <f t="shared" si="70"/>
        <v>-9.9999999999909051E-3</v>
      </c>
      <c r="Q2282" s="20" t="s">
        <v>4614</v>
      </c>
      <c r="R2282" s="20">
        <v>723.53</v>
      </c>
      <c r="S2282" s="19">
        <f t="shared" si="71"/>
        <v>9.9999999999909051E-3</v>
      </c>
      <c r="T2282" s="20"/>
      <c r="U2282" s="20"/>
      <c r="V2282" s="20"/>
    </row>
    <row r="2283" spans="5:22" hidden="1" x14ac:dyDescent="0.25">
      <c r="E2283" s="20" t="s">
        <v>5036</v>
      </c>
      <c r="F2283" s="12">
        <v>1681.11</v>
      </c>
      <c r="H2283" s="20" t="s">
        <v>4615</v>
      </c>
      <c r="I2283" s="12">
        <v>2187.61</v>
      </c>
      <c r="J2283" s="20" t="s">
        <v>14133</v>
      </c>
      <c r="L2283" s="43" t="s">
        <v>4615</v>
      </c>
      <c r="M2283" s="12">
        <v>2187.61</v>
      </c>
      <c r="N2283" s="19">
        <f t="shared" si="70"/>
        <v>4.9999999999727152E-2</v>
      </c>
      <c r="Q2283" s="21" t="s">
        <v>4615</v>
      </c>
      <c r="R2283" s="21">
        <v>2187.66</v>
      </c>
      <c r="S2283" s="19">
        <f t="shared" si="71"/>
        <v>-4.9999999999727152E-2</v>
      </c>
      <c r="T2283" s="21"/>
      <c r="U2283" s="21"/>
      <c r="V2283" s="21"/>
    </row>
    <row r="2284" spans="5:22" hidden="1" x14ac:dyDescent="0.25">
      <c r="E2284" s="20" t="s">
        <v>5037</v>
      </c>
      <c r="F2284" s="12">
        <v>1466.43</v>
      </c>
      <c r="H2284" s="20" t="s">
        <v>4617</v>
      </c>
      <c r="I2284" s="12">
        <v>2069.9499999999998</v>
      </c>
      <c r="J2284" s="20" t="s">
        <v>14133</v>
      </c>
      <c r="L2284" s="43" t="s">
        <v>4617</v>
      </c>
      <c r="M2284" s="12">
        <v>2069.9499999999998</v>
      </c>
      <c r="N2284" s="19">
        <f t="shared" si="70"/>
        <v>0</v>
      </c>
      <c r="Q2284" s="21" t="s">
        <v>4617</v>
      </c>
      <c r="R2284" s="21">
        <v>2069.9499999999998</v>
      </c>
      <c r="S2284" s="19">
        <f t="shared" si="71"/>
        <v>0</v>
      </c>
      <c r="T2284" s="21"/>
      <c r="U2284" s="21"/>
      <c r="V2284" s="21"/>
    </row>
    <row r="2285" spans="5:22" hidden="1" x14ac:dyDescent="0.25">
      <c r="E2285" s="20" t="s">
        <v>5039</v>
      </c>
      <c r="F2285" s="12">
        <v>3363.06</v>
      </c>
      <c r="H2285" s="20" t="s">
        <v>4618</v>
      </c>
      <c r="I2285" s="12">
        <v>355.55</v>
      </c>
      <c r="J2285" s="20" t="s">
        <v>14133</v>
      </c>
      <c r="L2285" s="43" t="s">
        <v>4618</v>
      </c>
      <c r="M2285" s="12">
        <v>355.55</v>
      </c>
      <c r="N2285" s="19">
        <f t="shared" si="70"/>
        <v>0</v>
      </c>
      <c r="Q2285" s="21" t="s">
        <v>4618</v>
      </c>
      <c r="R2285" s="21">
        <v>355.55</v>
      </c>
      <c r="S2285" s="19">
        <f t="shared" si="71"/>
        <v>0</v>
      </c>
      <c r="T2285" s="21"/>
      <c r="U2285" s="21"/>
      <c r="V2285" s="21"/>
    </row>
    <row r="2286" spans="5:22" ht="15" hidden="1" customHeight="1" x14ac:dyDescent="0.25">
      <c r="E2286" s="20" t="s">
        <v>5041</v>
      </c>
      <c r="F2286" s="12">
        <v>1421.2</v>
      </c>
      <c r="H2286" s="20" t="s">
        <v>659</v>
      </c>
      <c r="I2286" s="12">
        <v>6622.88</v>
      </c>
      <c r="J2286" s="20" t="s">
        <v>14132</v>
      </c>
      <c r="L2286" s="43" t="s">
        <v>659</v>
      </c>
      <c r="M2286" s="12">
        <v>6622.88</v>
      </c>
      <c r="N2286" s="19">
        <f t="shared" si="70"/>
        <v>-1.0000000000218279E-2</v>
      </c>
      <c r="Q2286" s="20" t="s">
        <v>659</v>
      </c>
      <c r="R2286" s="20">
        <v>6622.87</v>
      </c>
      <c r="S2286" s="19">
        <f t="shared" si="71"/>
        <v>1.0000000000218279E-2</v>
      </c>
      <c r="T2286" s="20"/>
      <c r="U2286" s="20"/>
      <c r="V2286" s="20"/>
    </row>
    <row r="2287" spans="5:22" hidden="1" x14ac:dyDescent="0.25">
      <c r="E2287" s="20" t="s">
        <v>5042</v>
      </c>
      <c r="F2287" s="12">
        <v>901.77</v>
      </c>
      <c r="H2287" s="20" t="s">
        <v>4620</v>
      </c>
      <c r="I2287" s="12">
        <v>2354.66</v>
      </c>
      <c r="J2287" s="20" t="s">
        <v>14133</v>
      </c>
      <c r="L2287" s="43" t="s">
        <v>4620</v>
      </c>
      <c r="M2287" s="12">
        <v>2354.66</v>
      </c>
      <c r="N2287" s="19">
        <f t="shared" si="70"/>
        <v>-5.999999999994543E-2</v>
      </c>
      <c r="Q2287" s="21" t="s">
        <v>4620</v>
      </c>
      <c r="R2287" s="21">
        <v>2354.6</v>
      </c>
      <c r="S2287" s="19">
        <f t="shared" si="71"/>
        <v>5.999999999994543E-2</v>
      </c>
      <c r="T2287" s="21"/>
      <c r="U2287" s="21"/>
      <c r="V2287" s="21"/>
    </row>
    <row r="2288" spans="5:22" ht="15" hidden="1" customHeight="1" x14ac:dyDescent="0.25">
      <c r="E2288" s="20" t="s">
        <v>5043</v>
      </c>
      <c r="F2288" s="12">
        <v>1021.09</v>
      </c>
      <c r="H2288" s="20" t="s">
        <v>4621</v>
      </c>
      <c r="I2288" s="12">
        <v>1715.35</v>
      </c>
      <c r="J2288" s="20" t="s">
        <v>14133</v>
      </c>
      <c r="L2288" s="43" t="s">
        <v>4621</v>
      </c>
      <c r="M2288" s="12">
        <v>1715.35</v>
      </c>
      <c r="N2288" s="19">
        <f t="shared" si="70"/>
        <v>0</v>
      </c>
      <c r="Q2288" s="20" t="s">
        <v>4621</v>
      </c>
      <c r="R2288" s="20">
        <v>1715.35</v>
      </c>
      <c r="S2288" s="19">
        <f t="shared" si="71"/>
        <v>0</v>
      </c>
      <c r="T2288" s="20"/>
      <c r="U2288" s="20"/>
      <c r="V2288" s="20"/>
    </row>
    <row r="2289" spans="5:22" hidden="1" x14ac:dyDescent="0.25">
      <c r="E2289" s="20" t="s">
        <v>5044</v>
      </c>
      <c r="F2289" s="12">
        <v>5253.49</v>
      </c>
      <c r="H2289" s="20" t="s">
        <v>4622</v>
      </c>
      <c r="I2289" s="12">
        <v>1377.78</v>
      </c>
      <c r="J2289" s="20" t="s">
        <v>14133</v>
      </c>
      <c r="L2289" s="43" t="s">
        <v>4622</v>
      </c>
      <c r="M2289" s="12">
        <v>1377.78</v>
      </c>
      <c r="N2289" s="19">
        <f t="shared" si="70"/>
        <v>-9.9999999999909051E-3</v>
      </c>
      <c r="Q2289" s="21" t="s">
        <v>4622</v>
      </c>
      <c r="R2289" s="21">
        <v>1377.77</v>
      </c>
      <c r="S2289" s="19">
        <f t="shared" si="71"/>
        <v>9.9999999999909051E-3</v>
      </c>
      <c r="T2289" s="21"/>
      <c r="U2289" s="21"/>
      <c r="V2289" s="21"/>
    </row>
    <row r="2290" spans="5:22" hidden="1" x14ac:dyDescent="0.25">
      <c r="E2290" s="20" t="s">
        <v>5046</v>
      </c>
      <c r="F2290" s="12">
        <v>2535.0200000000004</v>
      </c>
      <c r="H2290" s="20" t="s">
        <v>4623</v>
      </c>
      <c r="I2290" s="12">
        <v>3542.52</v>
      </c>
      <c r="J2290" s="20" t="s">
        <v>14133</v>
      </c>
      <c r="L2290" s="43" t="s">
        <v>4623</v>
      </c>
      <c r="M2290" s="12">
        <v>3542.52</v>
      </c>
      <c r="N2290" s="19">
        <f t="shared" si="70"/>
        <v>-9.9999999997635314E-3</v>
      </c>
      <c r="Q2290" s="21" t="s">
        <v>4623</v>
      </c>
      <c r="R2290" s="21">
        <v>3542.51</v>
      </c>
      <c r="S2290" s="19">
        <f t="shared" si="71"/>
        <v>9.9999999997635314E-3</v>
      </c>
      <c r="T2290" s="21"/>
      <c r="U2290" s="21"/>
      <c r="V2290" s="21"/>
    </row>
    <row r="2291" spans="5:22" hidden="1" x14ac:dyDescent="0.25">
      <c r="E2291" s="20" t="s">
        <v>5048</v>
      </c>
      <c r="F2291" s="12">
        <v>519.41</v>
      </c>
      <c r="H2291" s="20" t="s">
        <v>4625</v>
      </c>
      <c r="I2291" s="12">
        <v>229.51</v>
      </c>
      <c r="J2291" s="20" t="s">
        <v>14133</v>
      </c>
      <c r="L2291" s="43" t="s">
        <v>4625</v>
      </c>
      <c r="M2291" s="12">
        <v>229.51</v>
      </c>
      <c r="N2291" s="19">
        <f t="shared" si="70"/>
        <v>-9.9999999999909051E-3</v>
      </c>
      <c r="Q2291" s="21" t="s">
        <v>4625</v>
      </c>
      <c r="R2291" s="21">
        <v>229.5</v>
      </c>
      <c r="S2291" s="19">
        <f t="shared" si="71"/>
        <v>9.9999999999909051E-3</v>
      </c>
      <c r="T2291" s="21"/>
      <c r="U2291" s="21"/>
      <c r="V2291" s="21"/>
    </row>
    <row r="2292" spans="5:22" ht="15" hidden="1" customHeight="1" x14ac:dyDescent="0.25">
      <c r="E2292" s="20" t="s">
        <v>5049</v>
      </c>
      <c r="F2292" s="12">
        <v>676.31</v>
      </c>
      <c r="H2292" s="20" t="s">
        <v>660</v>
      </c>
      <c r="I2292" s="12">
        <v>3304.51</v>
      </c>
      <c r="J2292" s="20" t="s">
        <v>14132</v>
      </c>
      <c r="L2292" s="43" t="s">
        <v>660</v>
      </c>
      <c r="M2292" s="12">
        <v>3304.51</v>
      </c>
      <c r="N2292" s="19">
        <f t="shared" si="70"/>
        <v>0</v>
      </c>
      <c r="Q2292" s="20" t="s">
        <v>660</v>
      </c>
      <c r="R2292" s="20">
        <v>3304.51</v>
      </c>
      <c r="S2292" s="19">
        <f t="shared" si="71"/>
        <v>0</v>
      </c>
      <c r="T2292" s="20"/>
      <c r="U2292" s="20"/>
      <c r="V2292" s="20"/>
    </row>
    <row r="2293" spans="5:22" ht="15" hidden="1" customHeight="1" x14ac:dyDescent="0.25">
      <c r="E2293" s="20" t="s">
        <v>5051</v>
      </c>
      <c r="F2293" s="12">
        <v>2225.85</v>
      </c>
      <c r="H2293" s="20" t="s">
        <v>661</v>
      </c>
      <c r="I2293" s="12">
        <v>559.80999999999995</v>
      </c>
      <c r="J2293" s="20" t="s">
        <v>14132</v>
      </c>
      <c r="L2293" s="43" t="s">
        <v>661</v>
      </c>
      <c r="M2293" s="12">
        <v>559.80999999999995</v>
      </c>
      <c r="N2293" s="19">
        <f t="shared" si="70"/>
        <v>-9.9999999999909051E-3</v>
      </c>
      <c r="Q2293" s="20" t="s">
        <v>661</v>
      </c>
      <c r="R2293" s="20">
        <v>559.79999999999995</v>
      </c>
      <c r="S2293" s="19">
        <f t="shared" si="71"/>
        <v>9.9999999999909051E-3</v>
      </c>
      <c r="T2293" s="20"/>
      <c r="U2293" s="20"/>
      <c r="V2293" s="20"/>
    </row>
    <row r="2294" spans="5:22" ht="15" hidden="1" customHeight="1" x14ac:dyDescent="0.25">
      <c r="E2294" s="20" t="s">
        <v>5052</v>
      </c>
      <c r="F2294" s="12">
        <v>1174.1300000000001</v>
      </c>
      <c r="H2294" s="20" t="s">
        <v>4627</v>
      </c>
      <c r="I2294" s="12">
        <v>1653.49</v>
      </c>
      <c r="J2294" s="20" t="s">
        <v>14133</v>
      </c>
      <c r="L2294" s="43" t="s">
        <v>4627</v>
      </c>
      <c r="M2294" s="12">
        <v>1653.49</v>
      </c>
      <c r="N2294" s="19">
        <f t="shared" si="70"/>
        <v>0</v>
      </c>
      <c r="Q2294" s="20" t="s">
        <v>4627</v>
      </c>
      <c r="R2294" s="20">
        <v>1653.49</v>
      </c>
      <c r="S2294" s="19">
        <f t="shared" si="71"/>
        <v>0</v>
      </c>
      <c r="T2294" s="20"/>
      <c r="U2294" s="20"/>
      <c r="V2294" s="20"/>
    </row>
    <row r="2295" spans="5:22" hidden="1" x14ac:dyDescent="0.25">
      <c r="E2295" s="20" t="s">
        <v>5053</v>
      </c>
      <c r="F2295" s="12">
        <v>520.33000000000004</v>
      </c>
      <c r="H2295" s="20" t="s">
        <v>4629</v>
      </c>
      <c r="I2295" s="12">
        <v>626.13</v>
      </c>
      <c r="J2295" s="20" t="s">
        <v>14133</v>
      </c>
      <c r="L2295" s="43" t="s">
        <v>4629</v>
      </c>
      <c r="M2295" s="12">
        <v>626.13</v>
      </c>
      <c r="N2295" s="19">
        <f t="shared" si="70"/>
        <v>-9.9999999999909051E-3</v>
      </c>
      <c r="Q2295" s="21" t="s">
        <v>4629</v>
      </c>
      <c r="R2295" s="21">
        <v>626.12</v>
      </c>
      <c r="S2295" s="19">
        <f t="shared" si="71"/>
        <v>9.9999999999909051E-3</v>
      </c>
      <c r="T2295" s="21"/>
      <c r="U2295" s="21"/>
      <c r="V2295" s="21"/>
    </row>
    <row r="2296" spans="5:22" ht="15" hidden="1" customHeight="1" x14ac:dyDescent="0.25">
      <c r="E2296" s="20" t="s">
        <v>5054</v>
      </c>
      <c r="F2296" s="12">
        <v>1070.52</v>
      </c>
      <c r="H2296" s="20" t="s">
        <v>4630</v>
      </c>
      <c r="I2296" s="12">
        <v>2834.56</v>
      </c>
      <c r="J2296" s="20" t="s">
        <v>14133</v>
      </c>
      <c r="L2296" s="43" t="s">
        <v>4630</v>
      </c>
      <c r="M2296" s="12">
        <v>2834.56</v>
      </c>
      <c r="N2296" s="19">
        <f t="shared" si="70"/>
        <v>0</v>
      </c>
      <c r="Q2296" s="20" t="s">
        <v>4630</v>
      </c>
      <c r="R2296" s="20">
        <v>2834.56</v>
      </c>
      <c r="S2296" s="19">
        <f t="shared" si="71"/>
        <v>0</v>
      </c>
      <c r="T2296" s="20"/>
      <c r="U2296" s="20"/>
      <c r="V2296" s="20"/>
    </row>
    <row r="2297" spans="5:22" ht="15" hidden="1" customHeight="1" x14ac:dyDescent="0.25">
      <c r="E2297" s="20" t="s">
        <v>5056</v>
      </c>
      <c r="F2297" s="12">
        <v>2032.51</v>
      </c>
      <c r="H2297" s="20" t="s">
        <v>4632</v>
      </c>
      <c r="I2297" s="12">
        <v>2834.56</v>
      </c>
      <c r="J2297" s="20" t="s">
        <v>14133</v>
      </c>
      <c r="L2297" s="43" t="s">
        <v>4632</v>
      </c>
      <c r="M2297" s="12">
        <v>2834.56</v>
      </c>
      <c r="N2297" s="19">
        <f t="shared" si="70"/>
        <v>0</v>
      </c>
      <c r="Q2297" s="20" t="s">
        <v>4632</v>
      </c>
      <c r="R2297" s="20">
        <v>2834.56</v>
      </c>
      <c r="S2297" s="19">
        <f t="shared" si="71"/>
        <v>0</v>
      </c>
      <c r="T2297" s="20"/>
      <c r="U2297" s="20"/>
      <c r="V2297" s="20"/>
    </row>
    <row r="2298" spans="5:22" ht="15" hidden="1" customHeight="1" x14ac:dyDescent="0.25">
      <c r="E2298" s="20" t="s">
        <v>5057</v>
      </c>
      <c r="F2298" s="12">
        <v>1585.66</v>
      </c>
      <c r="H2298" s="20" t="s">
        <v>662</v>
      </c>
      <c r="I2298" s="12">
        <v>803.4</v>
      </c>
      <c r="J2298" s="20" t="s">
        <v>14132</v>
      </c>
      <c r="L2298" s="43" t="s">
        <v>662</v>
      </c>
      <c r="M2298" s="12">
        <v>803.4</v>
      </c>
      <c r="N2298" s="19">
        <f t="shared" si="70"/>
        <v>0</v>
      </c>
      <c r="Q2298" s="20" t="s">
        <v>662</v>
      </c>
      <c r="R2298" s="20">
        <v>803.4</v>
      </c>
      <c r="S2298" s="19">
        <f t="shared" si="71"/>
        <v>0</v>
      </c>
      <c r="T2298" s="20"/>
      <c r="U2298" s="20"/>
      <c r="V2298" s="20"/>
    </row>
    <row r="2299" spans="5:22" hidden="1" x14ac:dyDescent="0.25">
      <c r="E2299" s="20" t="s">
        <v>5058</v>
      </c>
      <c r="F2299" s="12">
        <v>305.94</v>
      </c>
      <c r="H2299" s="20" t="s">
        <v>4633</v>
      </c>
      <c r="I2299" s="12">
        <v>1775.51</v>
      </c>
      <c r="J2299" s="20" t="s">
        <v>14133</v>
      </c>
      <c r="L2299" s="43" t="s">
        <v>4633</v>
      </c>
      <c r="M2299" s="12">
        <v>1775.51</v>
      </c>
      <c r="N2299" s="19">
        <f t="shared" si="70"/>
        <v>0</v>
      </c>
      <c r="Q2299" s="21" t="s">
        <v>4633</v>
      </c>
      <c r="R2299" s="21">
        <v>1775.51</v>
      </c>
      <c r="S2299" s="19">
        <f t="shared" si="71"/>
        <v>0</v>
      </c>
      <c r="T2299" s="21"/>
      <c r="U2299" s="21"/>
      <c r="V2299" s="21"/>
    </row>
    <row r="2300" spans="5:22" hidden="1" x14ac:dyDescent="0.25">
      <c r="E2300" s="20" t="s">
        <v>5059</v>
      </c>
      <c r="F2300" s="12">
        <v>296.8</v>
      </c>
      <c r="H2300" s="20" t="s">
        <v>4635</v>
      </c>
      <c r="I2300" s="12">
        <v>428.61</v>
      </c>
      <c r="J2300" s="20" t="s">
        <v>14133</v>
      </c>
      <c r="L2300" s="43" t="s">
        <v>4635</v>
      </c>
      <c r="M2300" s="12">
        <v>428.61</v>
      </c>
      <c r="N2300" s="19">
        <f t="shared" si="70"/>
        <v>0</v>
      </c>
      <c r="Q2300" s="21" t="s">
        <v>4635</v>
      </c>
      <c r="R2300" s="21">
        <v>428.61</v>
      </c>
      <c r="S2300" s="19">
        <f t="shared" si="71"/>
        <v>0</v>
      </c>
      <c r="T2300" s="21"/>
      <c r="U2300" s="21"/>
      <c r="V2300" s="21"/>
    </row>
    <row r="2301" spans="5:22" hidden="1" x14ac:dyDescent="0.25">
      <c r="E2301" s="20" t="s">
        <v>5060</v>
      </c>
      <c r="F2301" s="12">
        <v>433.81</v>
      </c>
      <c r="H2301" s="20" t="s">
        <v>4637</v>
      </c>
      <c r="I2301" s="12">
        <v>1071.42</v>
      </c>
      <c r="J2301" s="20" t="s">
        <v>14133</v>
      </c>
      <c r="L2301" s="43" t="s">
        <v>4637</v>
      </c>
      <c r="M2301" s="12">
        <v>1071.42</v>
      </c>
      <c r="N2301" s="19">
        <f t="shared" si="70"/>
        <v>-1.999999999998181E-2</v>
      </c>
      <c r="Q2301" s="21" t="s">
        <v>4637</v>
      </c>
      <c r="R2301" s="21">
        <v>1071.4000000000001</v>
      </c>
      <c r="S2301" s="19">
        <f t="shared" si="71"/>
        <v>1.999999999998181E-2</v>
      </c>
      <c r="T2301" s="21"/>
      <c r="U2301" s="21"/>
      <c r="V2301" s="21"/>
    </row>
    <row r="2302" spans="5:22" hidden="1" x14ac:dyDescent="0.25">
      <c r="E2302" s="20" t="s">
        <v>5061</v>
      </c>
      <c r="F2302" s="12">
        <v>465.99</v>
      </c>
      <c r="H2302" s="20" t="s">
        <v>4638</v>
      </c>
      <c r="I2302" s="12">
        <v>854.59</v>
      </c>
      <c r="J2302" s="20" t="s">
        <v>14133</v>
      </c>
      <c r="L2302" s="43" t="s">
        <v>4638</v>
      </c>
      <c r="M2302" s="12">
        <v>854.59</v>
      </c>
      <c r="N2302" s="19">
        <f t="shared" si="70"/>
        <v>-1.999999999998181E-2</v>
      </c>
      <c r="Q2302" s="21" t="s">
        <v>4638</v>
      </c>
      <c r="R2302" s="21">
        <v>854.57</v>
      </c>
      <c r="S2302" s="19">
        <f t="shared" si="71"/>
        <v>1.999999999998181E-2</v>
      </c>
      <c r="T2302" s="21"/>
      <c r="U2302" s="21"/>
      <c r="V2302" s="21"/>
    </row>
    <row r="2303" spans="5:22" hidden="1" x14ac:dyDescent="0.25">
      <c r="E2303" s="20" t="s">
        <v>5062</v>
      </c>
      <c r="F2303" s="12">
        <v>494.34</v>
      </c>
      <c r="H2303" s="20" t="s">
        <v>4639</v>
      </c>
      <c r="I2303" s="12">
        <v>1184.69</v>
      </c>
      <c r="J2303" s="20" t="s">
        <v>14133</v>
      </c>
      <c r="L2303" s="43" t="s">
        <v>4639</v>
      </c>
      <c r="M2303" s="12">
        <v>1184.69</v>
      </c>
      <c r="N2303" s="19">
        <f t="shared" si="70"/>
        <v>0</v>
      </c>
      <c r="Q2303" s="21" t="s">
        <v>4639</v>
      </c>
      <c r="R2303" s="21">
        <v>1184.69</v>
      </c>
      <c r="S2303" s="19">
        <f t="shared" si="71"/>
        <v>0</v>
      </c>
      <c r="T2303" s="21"/>
      <c r="U2303" s="21"/>
      <c r="V2303" s="21"/>
    </row>
    <row r="2304" spans="5:22" hidden="1" x14ac:dyDescent="0.25">
      <c r="E2304" s="20" t="s">
        <v>5064</v>
      </c>
      <c r="F2304" s="12">
        <v>1843.9</v>
      </c>
      <c r="H2304" s="20" t="s">
        <v>4641</v>
      </c>
      <c r="I2304" s="12">
        <v>3373.28</v>
      </c>
      <c r="J2304" s="20" t="s">
        <v>14133</v>
      </c>
      <c r="L2304" s="43" t="s">
        <v>4641</v>
      </c>
      <c r="M2304" s="12">
        <v>3373.28</v>
      </c>
      <c r="N2304" s="19">
        <f t="shared" si="70"/>
        <v>0</v>
      </c>
      <c r="Q2304" s="21" t="s">
        <v>4641</v>
      </c>
      <c r="R2304" s="21">
        <v>3373.28</v>
      </c>
      <c r="S2304" s="19">
        <f t="shared" si="71"/>
        <v>0</v>
      </c>
      <c r="T2304" s="21"/>
      <c r="U2304" s="21"/>
      <c r="V2304" s="21"/>
    </row>
    <row r="2305" spans="5:22" hidden="1" x14ac:dyDescent="0.25">
      <c r="E2305" s="20" t="s">
        <v>5065</v>
      </c>
      <c r="F2305" s="12">
        <v>367.12</v>
      </c>
      <c r="H2305" s="20" t="s">
        <v>4643</v>
      </c>
      <c r="I2305" s="12">
        <v>722.42</v>
      </c>
      <c r="J2305" s="20" t="s">
        <v>14133</v>
      </c>
      <c r="L2305" s="43" t="s">
        <v>4643</v>
      </c>
      <c r="M2305" s="12">
        <v>722.42</v>
      </c>
      <c r="N2305" s="19">
        <f t="shared" si="70"/>
        <v>-9.9999999999909051E-3</v>
      </c>
      <c r="Q2305" s="21" t="s">
        <v>4643</v>
      </c>
      <c r="R2305" s="21">
        <v>722.41</v>
      </c>
      <c r="S2305" s="19">
        <f t="shared" si="71"/>
        <v>9.9999999999909051E-3</v>
      </c>
      <c r="T2305" s="21"/>
      <c r="U2305" s="21"/>
      <c r="V2305" s="21"/>
    </row>
    <row r="2306" spans="5:22" hidden="1" x14ac:dyDescent="0.25">
      <c r="E2306" s="20" t="s">
        <v>5067</v>
      </c>
      <c r="F2306" s="12">
        <v>558.06999999999994</v>
      </c>
      <c r="H2306" s="20" t="s">
        <v>4644</v>
      </c>
      <c r="I2306" s="12">
        <v>685.29</v>
      </c>
      <c r="J2306" s="20" t="s">
        <v>14133</v>
      </c>
      <c r="L2306" s="43" t="s">
        <v>4644</v>
      </c>
      <c r="M2306" s="12">
        <v>685.29</v>
      </c>
      <c r="N2306" s="19">
        <f t="shared" si="70"/>
        <v>-1.999999999998181E-2</v>
      </c>
      <c r="Q2306" s="21" t="s">
        <v>4644</v>
      </c>
      <c r="R2306" s="21">
        <v>685.27</v>
      </c>
      <c r="S2306" s="19">
        <f t="shared" si="71"/>
        <v>1.999999999998181E-2</v>
      </c>
      <c r="T2306" s="21"/>
      <c r="U2306" s="21"/>
      <c r="V2306" s="21"/>
    </row>
    <row r="2307" spans="5:22" hidden="1" x14ac:dyDescent="0.25">
      <c r="E2307" s="20" t="s">
        <v>5068</v>
      </c>
      <c r="F2307" s="12">
        <v>98.87</v>
      </c>
      <c r="H2307" s="20" t="s">
        <v>4645</v>
      </c>
      <c r="I2307" s="12">
        <v>389.49</v>
      </c>
      <c r="J2307" s="20" t="s">
        <v>14133</v>
      </c>
      <c r="L2307" s="43" t="s">
        <v>4645</v>
      </c>
      <c r="M2307" s="12">
        <v>389.49</v>
      </c>
      <c r="N2307" s="19">
        <f t="shared" si="70"/>
        <v>-9.9999999999909051E-3</v>
      </c>
      <c r="Q2307" s="21" t="s">
        <v>4645</v>
      </c>
      <c r="R2307" s="21">
        <v>389.48</v>
      </c>
      <c r="S2307" s="19">
        <f t="shared" si="71"/>
        <v>9.9999999999909051E-3</v>
      </c>
      <c r="T2307" s="21"/>
      <c r="U2307" s="21"/>
      <c r="V2307" s="21"/>
    </row>
    <row r="2308" spans="5:22" hidden="1" x14ac:dyDescent="0.25">
      <c r="E2308" s="20" t="s">
        <v>5069</v>
      </c>
      <c r="F2308" s="12">
        <v>182.78</v>
      </c>
      <c r="H2308" s="20" t="s">
        <v>4647</v>
      </c>
      <c r="I2308" s="12">
        <v>274.18</v>
      </c>
      <c r="J2308" s="20" t="s">
        <v>14133</v>
      </c>
      <c r="L2308" s="43" t="s">
        <v>4647</v>
      </c>
      <c r="M2308" s="12">
        <v>274.18</v>
      </c>
      <c r="N2308" s="19">
        <f t="shared" si="70"/>
        <v>-9.9999999999909051E-3</v>
      </c>
      <c r="Q2308" s="21" t="s">
        <v>4647</v>
      </c>
      <c r="R2308" s="21">
        <v>274.17</v>
      </c>
      <c r="S2308" s="19">
        <f t="shared" si="71"/>
        <v>9.9999999999909051E-3</v>
      </c>
      <c r="T2308" s="21"/>
      <c r="U2308" s="21"/>
      <c r="V2308" s="21"/>
    </row>
    <row r="2309" spans="5:22" hidden="1" x14ac:dyDescent="0.25">
      <c r="E2309" s="20" t="s">
        <v>5071</v>
      </c>
      <c r="F2309" s="12">
        <v>3479.62</v>
      </c>
      <c r="H2309" s="20" t="s">
        <v>4648</v>
      </c>
      <c r="I2309" s="12">
        <v>214.3</v>
      </c>
      <c r="J2309" s="20" t="s">
        <v>14133</v>
      </c>
      <c r="L2309" s="43" t="s">
        <v>4648</v>
      </c>
      <c r="M2309" s="12">
        <v>214.3</v>
      </c>
      <c r="N2309" s="19">
        <f t="shared" si="70"/>
        <v>0</v>
      </c>
      <c r="Q2309" s="21" t="s">
        <v>4648</v>
      </c>
      <c r="R2309" s="21">
        <v>214.3</v>
      </c>
      <c r="S2309" s="19">
        <f t="shared" si="71"/>
        <v>0</v>
      </c>
      <c r="T2309" s="21"/>
      <c r="U2309" s="21"/>
      <c r="V2309" s="21"/>
    </row>
    <row r="2310" spans="5:22" hidden="1" x14ac:dyDescent="0.25">
      <c r="E2310" s="20" t="s">
        <v>5073</v>
      </c>
      <c r="F2310" s="12">
        <v>334.56</v>
      </c>
      <c r="H2310" s="20" t="s">
        <v>4649</v>
      </c>
      <c r="I2310" s="12">
        <v>274.18</v>
      </c>
      <c r="J2310" s="20" t="s">
        <v>14133</v>
      </c>
      <c r="L2310" s="43" t="s">
        <v>4649</v>
      </c>
      <c r="M2310" s="12">
        <v>274.18</v>
      </c>
      <c r="N2310" s="19">
        <f t="shared" ref="N2310:N2373" si="72">+VLOOKUP(L2310,Q:V,2,0)-M2310</f>
        <v>-9.9999999999909051E-3</v>
      </c>
      <c r="Q2310" s="21" t="s">
        <v>4649</v>
      </c>
      <c r="R2310" s="21">
        <v>274.17</v>
      </c>
      <c r="S2310" s="19">
        <f t="shared" ref="S2310:S2373" si="73">VLOOKUP(Q2310,L:M,2,0)-R2310</f>
        <v>9.9999999999909051E-3</v>
      </c>
      <c r="T2310" s="21"/>
      <c r="U2310" s="21"/>
      <c r="V2310" s="21"/>
    </row>
    <row r="2311" spans="5:22" hidden="1" x14ac:dyDescent="0.25">
      <c r="E2311" s="20" t="s">
        <v>5074</v>
      </c>
      <c r="F2311" s="12">
        <v>1857.3200000000002</v>
      </c>
      <c r="H2311" s="20" t="s">
        <v>4651</v>
      </c>
      <c r="I2311" s="12">
        <v>478.13</v>
      </c>
      <c r="J2311" s="20" t="s">
        <v>14133</v>
      </c>
      <c r="L2311" s="43" t="s">
        <v>4651</v>
      </c>
      <c r="M2311" s="12">
        <v>478.13</v>
      </c>
      <c r="N2311" s="19">
        <f t="shared" si="72"/>
        <v>0</v>
      </c>
      <c r="Q2311" s="21" t="s">
        <v>4651</v>
      </c>
      <c r="R2311" s="21">
        <v>478.13</v>
      </c>
      <c r="S2311" s="19">
        <f t="shared" si="73"/>
        <v>0</v>
      </c>
      <c r="T2311" s="21"/>
      <c r="U2311" s="21"/>
      <c r="V2311" s="21"/>
    </row>
    <row r="2312" spans="5:22" hidden="1" x14ac:dyDescent="0.25">
      <c r="E2312" s="20" t="s">
        <v>5075</v>
      </c>
      <c r="F2312" s="12">
        <v>2935.6</v>
      </c>
      <c r="H2312" s="20" t="s">
        <v>4653</v>
      </c>
      <c r="I2312" s="12">
        <v>277.55</v>
      </c>
      <c r="J2312" s="20" t="s">
        <v>14133</v>
      </c>
      <c r="L2312" s="43" t="s">
        <v>4653</v>
      </c>
      <c r="M2312" s="12">
        <v>277.55</v>
      </c>
      <c r="N2312" s="19">
        <f t="shared" si="72"/>
        <v>-2.0000000000038654E-2</v>
      </c>
      <c r="Q2312" s="21" t="s">
        <v>4653</v>
      </c>
      <c r="R2312" s="21">
        <v>277.52999999999997</v>
      </c>
      <c r="S2312" s="19">
        <f t="shared" si="73"/>
        <v>2.0000000000038654E-2</v>
      </c>
      <c r="T2312" s="21"/>
      <c r="U2312" s="21"/>
      <c r="V2312" s="21"/>
    </row>
    <row r="2313" spans="5:22" hidden="1" x14ac:dyDescent="0.25">
      <c r="E2313" s="20" t="s">
        <v>5076</v>
      </c>
      <c r="F2313" s="12">
        <v>1102.4000000000001</v>
      </c>
      <c r="H2313" s="20" t="s">
        <v>4654</v>
      </c>
      <c r="I2313" s="12">
        <v>352.38</v>
      </c>
      <c r="J2313" s="20" t="s">
        <v>14133</v>
      </c>
      <c r="L2313" s="43" t="s">
        <v>4654</v>
      </c>
      <c r="M2313" s="12">
        <v>352.38</v>
      </c>
      <c r="N2313" s="19">
        <f t="shared" si="72"/>
        <v>-9.9999999999909051E-3</v>
      </c>
      <c r="Q2313" s="21" t="s">
        <v>4654</v>
      </c>
      <c r="R2313" s="21">
        <v>352.37</v>
      </c>
      <c r="S2313" s="19">
        <f t="shared" si="73"/>
        <v>9.9999999999909051E-3</v>
      </c>
      <c r="T2313" s="21"/>
      <c r="U2313" s="21"/>
      <c r="V2313" s="21"/>
    </row>
    <row r="2314" spans="5:22" hidden="1" x14ac:dyDescent="0.25">
      <c r="E2314" s="20" t="s">
        <v>5077</v>
      </c>
      <c r="F2314" s="12">
        <v>1302.3300000000002</v>
      </c>
      <c r="H2314" s="20" t="s">
        <v>4655</v>
      </c>
      <c r="I2314" s="12">
        <v>881.37</v>
      </c>
      <c r="J2314" s="20" t="s">
        <v>14133</v>
      </c>
      <c r="L2314" s="43" t="s">
        <v>4655</v>
      </c>
      <c r="M2314" s="12">
        <v>881.37</v>
      </c>
      <c r="N2314" s="19">
        <f t="shared" si="72"/>
        <v>-9.9999999999909051E-3</v>
      </c>
      <c r="Q2314" s="21" t="s">
        <v>4655</v>
      </c>
      <c r="R2314" s="21">
        <v>881.36</v>
      </c>
      <c r="S2314" s="19">
        <f t="shared" si="73"/>
        <v>9.9999999999909051E-3</v>
      </c>
      <c r="T2314" s="21"/>
      <c r="U2314" s="21"/>
      <c r="V2314" s="21"/>
    </row>
    <row r="2315" spans="5:22" hidden="1" x14ac:dyDescent="0.25">
      <c r="E2315" s="20" t="s">
        <v>5079</v>
      </c>
      <c r="F2315" s="12">
        <v>489.5</v>
      </c>
      <c r="H2315" s="20" t="s">
        <v>4656</v>
      </c>
      <c r="I2315" s="12">
        <v>1077.58</v>
      </c>
      <c r="J2315" s="20" t="s">
        <v>14133</v>
      </c>
      <c r="L2315" s="43" t="s">
        <v>4656</v>
      </c>
      <c r="M2315" s="12">
        <v>1077.58</v>
      </c>
      <c r="N2315" s="19">
        <f t="shared" si="72"/>
        <v>-9.9999999999909051E-3</v>
      </c>
      <c r="Q2315" s="21" t="s">
        <v>4656</v>
      </c>
      <c r="R2315" s="21">
        <v>1077.57</v>
      </c>
      <c r="S2315" s="19">
        <f t="shared" si="73"/>
        <v>9.9999999999909051E-3</v>
      </c>
      <c r="T2315" s="21"/>
      <c r="U2315" s="21"/>
      <c r="V2315" s="21"/>
    </row>
    <row r="2316" spans="5:22" hidden="1" x14ac:dyDescent="0.25">
      <c r="E2316" s="20" t="s">
        <v>5081</v>
      </c>
      <c r="F2316" s="12">
        <v>864.16</v>
      </c>
      <c r="H2316" s="20" t="s">
        <v>4658</v>
      </c>
      <c r="I2316" s="12">
        <v>2591.67</v>
      </c>
      <c r="J2316" s="20" t="s">
        <v>14133</v>
      </c>
      <c r="L2316" s="43" t="s">
        <v>4658</v>
      </c>
      <c r="M2316" s="12">
        <v>2591.67</v>
      </c>
      <c r="N2316" s="19">
        <f t="shared" si="72"/>
        <v>-1.0000000000218279E-2</v>
      </c>
      <c r="Q2316" s="21" t="s">
        <v>4658</v>
      </c>
      <c r="R2316" s="21">
        <v>2591.66</v>
      </c>
      <c r="S2316" s="19">
        <f t="shared" si="73"/>
        <v>1.0000000000218279E-2</v>
      </c>
      <c r="T2316" s="21"/>
      <c r="U2316" s="21"/>
      <c r="V2316" s="21"/>
    </row>
    <row r="2317" spans="5:22" ht="15" hidden="1" customHeight="1" x14ac:dyDescent="0.25">
      <c r="E2317" s="20" t="s">
        <v>5083</v>
      </c>
      <c r="F2317" s="12">
        <v>1980.5700000000002</v>
      </c>
      <c r="H2317" s="20" t="s">
        <v>4659</v>
      </c>
      <c r="I2317" s="12">
        <v>448.66</v>
      </c>
      <c r="J2317" s="20" t="s">
        <v>14133</v>
      </c>
      <c r="L2317" s="43" t="s">
        <v>4659</v>
      </c>
      <c r="M2317" s="12">
        <v>448.66</v>
      </c>
      <c r="N2317" s="19">
        <f t="shared" si="72"/>
        <v>-1.0000000000047748E-2</v>
      </c>
      <c r="Q2317" s="20" t="s">
        <v>4659</v>
      </c>
      <c r="R2317" s="20">
        <v>448.65</v>
      </c>
      <c r="S2317" s="19">
        <f t="shared" si="73"/>
        <v>1.0000000000047748E-2</v>
      </c>
      <c r="T2317" s="20"/>
      <c r="U2317" s="20"/>
      <c r="V2317" s="20"/>
    </row>
    <row r="2318" spans="5:22" ht="15" hidden="1" customHeight="1" x14ac:dyDescent="0.25">
      <c r="E2318" s="20" t="s">
        <v>5085</v>
      </c>
      <c r="F2318" s="12">
        <v>244.75</v>
      </c>
      <c r="H2318" s="20" t="s">
        <v>4661</v>
      </c>
      <c r="I2318" s="12">
        <v>295.41000000000003</v>
      </c>
      <c r="J2318" s="20" t="s">
        <v>14133</v>
      </c>
      <c r="L2318" s="43" t="s">
        <v>4661</v>
      </c>
      <c r="M2318" s="12">
        <v>295.41000000000003</v>
      </c>
      <c r="N2318" s="19">
        <f t="shared" si="72"/>
        <v>0</v>
      </c>
      <c r="Q2318" s="20" t="s">
        <v>4661</v>
      </c>
      <c r="R2318" s="20">
        <v>295.41000000000003</v>
      </c>
      <c r="S2318" s="19">
        <f t="shared" si="73"/>
        <v>0</v>
      </c>
      <c r="T2318" s="20"/>
      <c r="U2318" s="20"/>
      <c r="V2318" s="20"/>
    </row>
    <row r="2319" spans="5:22" ht="15" hidden="1" customHeight="1" x14ac:dyDescent="0.25">
      <c r="E2319" s="20" t="s">
        <v>5087</v>
      </c>
      <c r="F2319" s="12">
        <v>1366.07</v>
      </c>
      <c r="H2319" s="20" t="s">
        <v>4662</v>
      </c>
      <c r="I2319" s="12">
        <v>413.76</v>
      </c>
      <c r="J2319" s="20" t="s">
        <v>14133</v>
      </c>
      <c r="L2319" s="43" t="s">
        <v>4662</v>
      </c>
      <c r="M2319" s="12">
        <v>413.76</v>
      </c>
      <c r="N2319" s="19">
        <f t="shared" si="72"/>
        <v>0</v>
      </c>
      <c r="Q2319" s="20" t="s">
        <v>4662</v>
      </c>
      <c r="R2319" s="20">
        <v>413.76</v>
      </c>
      <c r="S2319" s="19">
        <f t="shared" si="73"/>
        <v>0</v>
      </c>
      <c r="T2319" s="20"/>
      <c r="U2319" s="20"/>
      <c r="V2319" s="20"/>
    </row>
    <row r="2320" spans="5:22" hidden="1" x14ac:dyDescent="0.25">
      <c r="E2320" s="20" t="s">
        <v>5089</v>
      </c>
      <c r="F2320" s="12">
        <v>787.8</v>
      </c>
      <c r="H2320" s="20" t="s">
        <v>4663</v>
      </c>
      <c r="I2320" s="12">
        <v>809.93</v>
      </c>
      <c r="J2320" s="20" t="s">
        <v>14133</v>
      </c>
      <c r="L2320" s="43" t="s">
        <v>4663</v>
      </c>
      <c r="M2320" s="12">
        <v>809.93</v>
      </c>
      <c r="N2320" s="19">
        <f t="shared" si="72"/>
        <v>-9.9999999999909051E-3</v>
      </c>
      <c r="Q2320" s="21" t="s">
        <v>4663</v>
      </c>
      <c r="R2320" s="21">
        <v>809.92</v>
      </c>
      <c r="S2320" s="19">
        <f t="shared" si="73"/>
        <v>9.9999999999909051E-3</v>
      </c>
      <c r="T2320" s="21"/>
      <c r="U2320" s="21"/>
      <c r="V2320" s="21"/>
    </row>
    <row r="2321" spans="5:22" hidden="1" x14ac:dyDescent="0.25">
      <c r="E2321" s="20" t="s">
        <v>5090</v>
      </c>
      <c r="F2321" s="12">
        <v>1258.23</v>
      </c>
      <c r="H2321" s="20" t="s">
        <v>4664</v>
      </c>
      <c r="I2321" s="12">
        <v>1130.55</v>
      </c>
      <c r="J2321" s="20" t="s">
        <v>14133</v>
      </c>
      <c r="L2321" s="43" t="s">
        <v>4664</v>
      </c>
      <c r="M2321" s="12">
        <v>1130.55</v>
      </c>
      <c r="N2321" s="19">
        <f t="shared" si="72"/>
        <v>-1.999999999998181E-2</v>
      </c>
      <c r="Q2321" s="21" t="s">
        <v>4664</v>
      </c>
      <c r="R2321" s="21">
        <v>1130.53</v>
      </c>
      <c r="S2321" s="19">
        <f t="shared" si="73"/>
        <v>1.999999999998181E-2</v>
      </c>
      <c r="T2321" s="21"/>
      <c r="U2321" s="21"/>
      <c r="V2321" s="21"/>
    </row>
    <row r="2322" spans="5:22" hidden="1" x14ac:dyDescent="0.25">
      <c r="E2322" s="20" t="s">
        <v>5091</v>
      </c>
      <c r="F2322" s="12">
        <v>358.97</v>
      </c>
      <c r="H2322" s="20" t="s">
        <v>4665</v>
      </c>
      <c r="I2322" s="12">
        <v>1387.64</v>
      </c>
      <c r="J2322" s="20" t="s">
        <v>14133</v>
      </c>
      <c r="L2322" s="43" t="s">
        <v>4665</v>
      </c>
      <c r="M2322" s="12">
        <v>1387.64</v>
      </c>
      <c r="N2322" s="19">
        <f t="shared" si="72"/>
        <v>-9.9999999999909051E-3</v>
      </c>
      <c r="Q2322" s="21" t="s">
        <v>4665</v>
      </c>
      <c r="R2322" s="21">
        <v>1387.63</v>
      </c>
      <c r="S2322" s="19">
        <f t="shared" si="73"/>
        <v>9.9999999999909051E-3</v>
      </c>
      <c r="T2322" s="21"/>
      <c r="U2322" s="21"/>
      <c r="V2322" s="21"/>
    </row>
    <row r="2323" spans="5:22" ht="15" hidden="1" customHeight="1" x14ac:dyDescent="0.25">
      <c r="E2323" s="20" t="s">
        <v>5092</v>
      </c>
      <c r="F2323" s="12">
        <v>887.3900000000001</v>
      </c>
      <c r="H2323" s="20" t="s">
        <v>4666</v>
      </c>
      <c r="I2323" s="12">
        <v>141.25</v>
      </c>
      <c r="J2323" s="20" t="s">
        <v>14133</v>
      </c>
      <c r="L2323" s="43" t="s">
        <v>4666</v>
      </c>
      <c r="M2323" s="12">
        <v>141.25</v>
      </c>
      <c r="N2323" s="19">
        <f t="shared" si="72"/>
        <v>0</v>
      </c>
      <c r="Q2323" s="20" t="s">
        <v>4666</v>
      </c>
      <c r="R2323" s="20">
        <v>141.25</v>
      </c>
      <c r="S2323" s="19">
        <f t="shared" si="73"/>
        <v>0</v>
      </c>
      <c r="T2323" s="20"/>
      <c r="U2323" s="20"/>
      <c r="V2323" s="20"/>
    </row>
    <row r="2324" spans="5:22" hidden="1" x14ac:dyDescent="0.25">
      <c r="E2324" s="20" t="s">
        <v>5094</v>
      </c>
      <c r="F2324" s="12">
        <v>469.83</v>
      </c>
      <c r="H2324" s="20" t="s">
        <v>4668</v>
      </c>
      <c r="I2324" s="12">
        <v>937.64</v>
      </c>
      <c r="J2324" s="20" t="s">
        <v>14133</v>
      </c>
      <c r="L2324" s="43" t="s">
        <v>4668</v>
      </c>
      <c r="M2324" s="12">
        <v>937.64</v>
      </c>
      <c r="N2324" s="19">
        <f t="shared" si="72"/>
        <v>1.999999999998181E-2</v>
      </c>
      <c r="Q2324" s="21" t="s">
        <v>4668</v>
      </c>
      <c r="R2324" s="21">
        <v>937.66</v>
      </c>
      <c r="S2324" s="19">
        <f t="shared" si="73"/>
        <v>-1.999999999998181E-2</v>
      </c>
      <c r="T2324" s="21"/>
      <c r="U2324" s="21"/>
      <c r="V2324" s="21"/>
    </row>
    <row r="2325" spans="5:22" hidden="1" x14ac:dyDescent="0.25">
      <c r="E2325" s="20" t="s">
        <v>5096</v>
      </c>
      <c r="F2325" s="12">
        <v>1038.75</v>
      </c>
      <c r="H2325" s="20" t="s">
        <v>4669</v>
      </c>
      <c r="I2325" s="12">
        <v>4273.47</v>
      </c>
      <c r="J2325" s="20" t="s">
        <v>14133</v>
      </c>
      <c r="L2325" s="43" t="s">
        <v>4669</v>
      </c>
      <c r="M2325" s="12">
        <v>4273.47</v>
      </c>
      <c r="N2325" s="19">
        <f t="shared" si="72"/>
        <v>-3.0000000000654836E-2</v>
      </c>
      <c r="Q2325" s="21" t="s">
        <v>4669</v>
      </c>
      <c r="R2325" s="21">
        <v>4273.4399999999996</v>
      </c>
      <c r="S2325" s="19">
        <f t="shared" si="73"/>
        <v>3.0000000000654836E-2</v>
      </c>
      <c r="T2325" s="21"/>
      <c r="U2325" s="21"/>
      <c r="V2325" s="21"/>
    </row>
    <row r="2326" spans="5:22" hidden="1" x14ac:dyDescent="0.25">
      <c r="E2326" s="20" t="s">
        <v>5097</v>
      </c>
      <c r="F2326" s="12">
        <v>273.33999999999997</v>
      </c>
      <c r="H2326" s="20" t="s">
        <v>4670</v>
      </c>
      <c r="I2326" s="12">
        <v>713.48</v>
      </c>
      <c r="J2326" s="20" t="s">
        <v>14133</v>
      </c>
      <c r="L2326" s="43" t="s">
        <v>4670</v>
      </c>
      <c r="M2326" s="12">
        <v>713.48</v>
      </c>
      <c r="N2326" s="19">
        <f t="shared" si="72"/>
        <v>-1.999999999998181E-2</v>
      </c>
      <c r="Q2326" s="21" t="s">
        <v>4670</v>
      </c>
      <c r="R2326" s="21">
        <v>713.46</v>
      </c>
      <c r="S2326" s="19">
        <f t="shared" si="73"/>
        <v>1.999999999998181E-2</v>
      </c>
      <c r="T2326" s="21"/>
      <c r="U2326" s="21"/>
      <c r="V2326" s="21"/>
    </row>
    <row r="2327" spans="5:22" hidden="1" x14ac:dyDescent="0.25">
      <c r="E2327" s="20" t="s">
        <v>5098</v>
      </c>
      <c r="F2327" s="12">
        <v>2025.46</v>
      </c>
      <c r="H2327" s="20" t="s">
        <v>4672</v>
      </c>
      <c r="I2327" s="12">
        <v>1546.68</v>
      </c>
      <c r="J2327" s="20" t="s">
        <v>14133</v>
      </c>
      <c r="L2327" s="43" t="s">
        <v>4672</v>
      </c>
      <c r="M2327" s="12">
        <v>1546.68</v>
      </c>
      <c r="N2327" s="19">
        <f t="shared" si="72"/>
        <v>-9.9999999999909051E-3</v>
      </c>
      <c r="Q2327" s="21" t="s">
        <v>4672</v>
      </c>
      <c r="R2327" s="21">
        <v>1546.67</v>
      </c>
      <c r="S2327" s="19">
        <f t="shared" si="73"/>
        <v>9.9999999999909051E-3</v>
      </c>
      <c r="T2327" s="21"/>
      <c r="U2327" s="21"/>
      <c r="V2327" s="21"/>
    </row>
    <row r="2328" spans="5:22" ht="15" hidden="1" customHeight="1" x14ac:dyDescent="0.25">
      <c r="E2328" s="20" t="s">
        <v>5100</v>
      </c>
      <c r="F2328" s="12">
        <v>218.25</v>
      </c>
      <c r="H2328" s="20" t="s">
        <v>4673</v>
      </c>
      <c r="I2328" s="12">
        <v>695.39</v>
      </c>
      <c r="J2328" s="20" t="s">
        <v>14133</v>
      </c>
      <c r="L2328" s="43" t="s">
        <v>4673</v>
      </c>
      <c r="M2328" s="12">
        <v>695.39</v>
      </c>
      <c r="N2328" s="19">
        <f t="shared" si="72"/>
        <v>0</v>
      </c>
      <c r="Q2328" s="20" t="s">
        <v>4673</v>
      </c>
      <c r="R2328" s="20">
        <v>695.39</v>
      </c>
      <c r="S2328" s="19">
        <f t="shared" si="73"/>
        <v>0</v>
      </c>
      <c r="T2328" s="20"/>
      <c r="U2328" s="20"/>
      <c r="V2328" s="20"/>
    </row>
    <row r="2329" spans="5:22" hidden="1" x14ac:dyDescent="0.25">
      <c r="E2329" s="20" t="s">
        <v>5101</v>
      </c>
      <c r="F2329" s="12">
        <v>1166.6100000000001</v>
      </c>
      <c r="H2329" s="20" t="s">
        <v>4674</v>
      </c>
      <c r="I2329" s="12">
        <v>768.55</v>
      </c>
      <c r="J2329" s="20" t="s">
        <v>14133</v>
      </c>
      <c r="L2329" s="43" t="s">
        <v>4674</v>
      </c>
      <c r="M2329" s="12">
        <v>768.55</v>
      </c>
      <c r="N2329" s="19">
        <f t="shared" si="72"/>
        <v>-1.999999999998181E-2</v>
      </c>
      <c r="Q2329" s="21" t="s">
        <v>4674</v>
      </c>
      <c r="R2329" s="21">
        <v>768.53</v>
      </c>
      <c r="S2329" s="19">
        <f t="shared" si="73"/>
        <v>1.999999999998181E-2</v>
      </c>
      <c r="T2329" s="21"/>
      <c r="U2329" s="21"/>
      <c r="V2329" s="21"/>
    </row>
    <row r="2330" spans="5:22" ht="15" hidden="1" customHeight="1" x14ac:dyDescent="0.25">
      <c r="E2330" s="20" t="s">
        <v>5103</v>
      </c>
      <c r="F2330" s="12">
        <v>1698.79</v>
      </c>
      <c r="H2330" s="20" t="s">
        <v>4676</v>
      </c>
      <c r="I2330" s="12">
        <v>237.29999999999998</v>
      </c>
      <c r="J2330" s="20" t="s">
        <v>14133</v>
      </c>
      <c r="L2330" s="43" t="s">
        <v>4676</v>
      </c>
      <c r="M2330" s="12">
        <v>237.29999999999998</v>
      </c>
      <c r="N2330" s="19">
        <f t="shared" si="72"/>
        <v>2.0000000000010232E-2</v>
      </c>
      <c r="Q2330" s="20" t="s">
        <v>4676</v>
      </c>
      <c r="R2330" s="20">
        <v>237.32</v>
      </c>
      <c r="S2330" s="19">
        <f t="shared" si="73"/>
        <v>-2.0000000000010232E-2</v>
      </c>
      <c r="T2330" s="20"/>
      <c r="U2330" s="20"/>
      <c r="V2330" s="20"/>
    </row>
    <row r="2331" spans="5:22" hidden="1" x14ac:dyDescent="0.25">
      <c r="E2331" s="20" t="s">
        <v>5104</v>
      </c>
      <c r="F2331" s="12">
        <v>769.29</v>
      </c>
      <c r="H2331" s="20" t="s">
        <v>4678</v>
      </c>
      <c r="I2331" s="12">
        <v>594.91</v>
      </c>
      <c r="J2331" s="20" t="s">
        <v>14133</v>
      </c>
      <c r="L2331" s="43" t="s">
        <v>4678</v>
      </c>
      <c r="M2331" s="12">
        <v>594.91</v>
      </c>
      <c r="N2331" s="19">
        <f t="shared" si="72"/>
        <v>-2.9999999999972715E-2</v>
      </c>
      <c r="Q2331" s="21" t="s">
        <v>4678</v>
      </c>
      <c r="R2331" s="21">
        <v>594.88</v>
      </c>
      <c r="S2331" s="19">
        <f t="shared" si="73"/>
        <v>2.9999999999972715E-2</v>
      </c>
      <c r="T2331" s="21"/>
      <c r="U2331" s="21"/>
      <c r="V2331" s="21"/>
    </row>
    <row r="2332" spans="5:22" hidden="1" x14ac:dyDescent="0.25">
      <c r="E2332" s="20" t="s">
        <v>5106</v>
      </c>
      <c r="F2332" s="12">
        <v>622.84</v>
      </c>
      <c r="H2332" s="20" t="s">
        <v>4679</v>
      </c>
      <c r="I2332" s="12">
        <v>645.32000000000005</v>
      </c>
      <c r="J2332" s="20" t="s">
        <v>14133</v>
      </c>
      <c r="L2332" s="43" t="s">
        <v>4679</v>
      </c>
      <c r="M2332" s="12">
        <v>645.32000000000005</v>
      </c>
      <c r="N2332" s="19">
        <f t="shared" si="72"/>
        <v>9.9999999999909051E-3</v>
      </c>
      <c r="Q2332" s="21" t="s">
        <v>4679</v>
      </c>
      <c r="R2332" s="21">
        <v>645.33000000000004</v>
      </c>
      <c r="S2332" s="19">
        <f t="shared" si="73"/>
        <v>-9.9999999999909051E-3</v>
      </c>
      <c r="T2332" s="21"/>
      <c r="U2332" s="21"/>
      <c r="V2332" s="21"/>
    </row>
    <row r="2333" spans="5:22" hidden="1" x14ac:dyDescent="0.25">
      <c r="E2333" s="20" t="s">
        <v>5108</v>
      </c>
      <c r="F2333" s="12">
        <v>30.46</v>
      </c>
      <c r="H2333" s="20" t="s">
        <v>4680</v>
      </c>
      <c r="I2333" s="12">
        <v>1124.6199999999999</v>
      </c>
      <c r="J2333" s="20" t="s">
        <v>14133</v>
      </c>
      <c r="L2333" s="43" t="s">
        <v>4680</v>
      </c>
      <c r="M2333" s="12">
        <v>1124.6199999999999</v>
      </c>
      <c r="N2333" s="19">
        <f t="shared" si="72"/>
        <v>-1.999999999998181E-2</v>
      </c>
      <c r="Q2333" s="21" t="s">
        <v>4680</v>
      </c>
      <c r="R2333" s="21">
        <v>1124.5999999999999</v>
      </c>
      <c r="S2333" s="19">
        <f t="shared" si="73"/>
        <v>1.999999999998181E-2</v>
      </c>
      <c r="T2333" s="21"/>
      <c r="U2333" s="21"/>
      <c r="V2333" s="21"/>
    </row>
    <row r="2334" spans="5:22" hidden="1" x14ac:dyDescent="0.25">
      <c r="E2334" s="20" t="s">
        <v>5109</v>
      </c>
      <c r="F2334" s="12">
        <v>1210.98</v>
      </c>
      <c r="H2334" s="20" t="s">
        <v>4682</v>
      </c>
      <c r="I2334" s="12">
        <v>1037.44</v>
      </c>
      <c r="J2334" s="20" t="s">
        <v>14133</v>
      </c>
      <c r="L2334" s="43" t="s">
        <v>4682</v>
      </c>
      <c r="M2334" s="12">
        <v>1037.44</v>
      </c>
      <c r="N2334" s="19">
        <f t="shared" si="72"/>
        <v>0</v>
      </c>
      <c r="Q2334" s="21" t="s">
        <v>4682</v>
      </c>
      <c r="R2334" s="21">
        <v>1037.44</v>
      </c>
      <c r="S2334" s="19">
        <f t="shared" si="73"/>
        <v>0</v>
      </c>
      <c r="T2334" s="21"/>
      <c r="U2334" s="21"/>
      <c r="V2334" s="21"/>
    </row>
    <row r="2335" spans="5:22" hidden="1" x14ac:dyDescent="0.25">
      <c r="E2335" s="20" t="s">
        <v>5111</v>
      </c>
      <c r="F2335" s="12">
        <v>519.1</v>
      </c>
      <c r="H2335" s="20" t="s">
        <v>4683</v>
      </c>
      <c r="I2335" s="12">
        <v>3205.92</v>
      </c>
      <c r="J2335" s="20" t="s">
        <v>14133</v>
      </c>
      <c r="L2335" s="43" t="s">
        <v>4683</v>
      </c>
      <c r="M2335" s="12">
        <v>3205.92</v>
      </c>
      <c r="N2335" s="19">
        <f t="shared" si="72"/>
        <v>0</v>
      </c>
      <c r="Q2335" s="21" t="s">
        <v>4683</v>
      </c>
      <c r="R2335" s="21">
        <v>3205.92</v>
      </c>
      <c r="S2335" s="19">
        <f t="shared" si="73"/>
        <v>0</v>
      </c>
      <c r="T2335" s="21"/>
      <c r="U2335" s="21"/>
      <c r="V2335" s="21"/>
    </row>
    <row r="2336" spans="5:22" hidden="1" x14ac:dyDescent="0.25">
      <c r="E2336" s="20" t="s">
        <v>5113</v>
      </c>
      <c r="F2336" s="12">
        <v>3680.23</v>
      </c>
      <c r="H2336" s="20" t="s">
        <v>4685</v>
      </c>
      <c r="I2336" s="12">
        <v>3423.95</v>
      </c>
      <c r="J2336" s="20" t="s">
        <v>14133</v>
      </c>
      <c r="L2336" s="43" t="s">
        <v>4685</v>
      </c>
      <c r="M2336" s="12">
        <v>3423.95</v>
      </c>
      <c r="N2336" s="19">
        <f t="shared" si="72"/>
        <v>3.0000000000200089E-2</v>
      </c>
      <c r="Q2336" s="21" t="s">
        <v>4685</v>
      </c>
      <c r="R2336" s="21">
        <v>3423.98</v>
      </c>
      <c r="S2336" s="19">
        <f t="shared" si="73"/>
        <v>-3.0000000000200089E-2</v>
      </c>
      <c r="T2336" s="21"/>
      <c r="U2336" s="21"/>
      <c r="V2336" s="21"/>
    </row>
    <row r="2337" spans="5:22" hidden="1" x14ac:dyDescent="0.25">
      <c r="E2337" s="20" t="s">
        <v>5114</v>
      </c>
      <c r="F2337" s="12">
        <v>790.52</v>
      </c>
      <c r="H2337" s="20" t="s">
        <v>4687</v>
      </c>
      <c r="I2337" s="12">
        <v>1672.38</v>
      </c>
      <c r="J2337" s="20" t="s">
        <v>14133</v>
      </c>
      <c r="L2337" s="43" t="s">
        <v>4687</v>
      </c>
      <c r="M2337" s="12">
        <v>1672.38</v>
      </c>
      <c r="N2337" s="19">
        <f t="shared" si="72"/>
        <v>9.9999999999909051E-3</v>
      </c>
      <c r="Q2337" s="21" t="s">
        <v>4687</v>
      </c>
      <c r="R2337" s="21">
        <v>1672.39</v>
      </c>
      <c r="S2337" s="19">
        <f t="shared" si="73"/>
        <v>-9.9999999999909051E-3</v>
      </c>
      <c r="T2337" s="21"/>
      <c r="U2337" s="21"/>
      <c r="V2337" s="21"/>
    </row>
    <row r="2338" spans="5:22" hidden="1" x14ac:dyDescent="0.25">
      <c r="E2338" s="20" t="s">
        <v>5115</v>
      </c>
      <c r="F2338" s="12">
        <v>3657.4900000000002</v>
      </c>
      <c r="H2338" s="20" t="s">
        <v>4688</v>
      </c>
      <c r="I2338" s="12">
        <v>5115.93</v>
      </c>
      <c r="J2338" s="20" t="s">
        <v>14133</v>
      </c>
      <c r="L2338" s="43" t="s">
        <v>4688</v>
      </c>
      <c r="M2338" s="12">
        <v>5115.93</v>
      </c>
      <c r="N2338" s="19">
        <f t="shared" si="72"/>
        <v>0</v>
      </c>
      <c r="Q2338" s="21" t="s">
        <v>4688</v>
      </c>
      <c r="R2338" s="21">
        <v>5115.93</v>
      </c>
      <c r="S2338" s="19">
        <f t="shared" si="73"/>
        <v>0</v>
      </c>
      <c r="T2338" s="21"/>
      <c r="U2338" s="21"/>
      <c r="V2338" s="21"/>
    </row>
    <row r="2339" spans="5:22" hidden="1" x14ac:dyDescent="0.25">
      <c r="E2339" s="20" t="s">
        <v>5117</v>
      </c>
      <c r="F2339" s="12">
        <v>213.42000000000002</v>
      </c>
      <c r="H2339" s="20" t="s">
        <v>4690</v>
      </c>
      <c r="I2339" s="12">
        <v>1519.68</v>
      </c>
      <c r="J2339" s="20" t="s">
        <v>14133</v>
      </c>
      <c r="L2339" s="43" t="s">
        <v>4690</v>
      </c>
      <c r="M2339" s="12">
        <v>1519.68</v>
      </c>
      <c r="N2339" s="19">
        <f t="shared" si="72"/>
        <v>0</v>
      </c>
      <c r="Q2339" s="21" t="s">
        <v>4690</v>
      </c>
      <c r="R2339" s="21">
        <v>1519.68</v>
      </c>
      <c r="S2339" s="19">
        <f t="shared" si="73"/>
        <v>0</v>
      </c>
      <c r="T2339" s="21"/>
      <c r="U2339" s="21"/>
      <c r="V2339" s="21"/>
    </row>
    <row r="2340" spans="5:22" hidden="1" x14ac:dyDescent="0.25">
      <c r="E2340" s="20" t="s">
        <v>5118</v>
      </c>
      <c r="F2340" s="12">
        <v>1791.1699999999998</v>
      </c>
      <c r="H2340" s="20" t="s">
        <v>4692</v>
      </c>
      <c r="I2340" s="12">
        <v>639.37</v>
      </c>
      <c r="J2340" s="20" t="s">
        <v>14133</v>
      </c>
      <c r="L2340" s="43" t="s">
        <v>4692</v>
      </c>
      <c r="M2340" s="12">
        <v>639.37</v>
      </c>
      <c r="N2340" s="19">
        <f t="shared" si="72"/>
        <v>9.9999999999909051E-3</v>
      </c>
      <c r="Q2340" s="21" t="s">
        <v>4692</v>
      </c>
      <c r="R2340" s="21">
        <v>639.38</v>
      </c>
      <c r="S2340" s="19">
        <f t="shared" si="73"/>
        <v>-9.9999999999909051E-3</v>
      </c>
      <c r="T2340" s="21"/>
      <c r="U2340" s="21"/>
      <c r="V2340" s="21"/>
    </row>
    <row r="2341" spans="5:22" hidden="1" x14ac:dyDescent="0.25">
      <c r="E2341" s="20" t="s">
        <v>5120</v>
      </c>
      <c r="F2341" s="12">
        <v>611.39</v>
      </c>
      <c r="H2341" s="20" t="s">
        <v>4693</v>
      </c>
      <c r="I2341" s="12">
        <v>1117.5</v>
      </c>
      <c r="J2341" s="20" t="s">
        <v>14133</v>
      </c>
      <c r="L2341" s="43" t="s">
        <v>4693</v>
      </c>
      <c r="M2341" s="12">
        <v>1117.5</v>
      </c>
      <c r="N2341" s="19">
        <f t="shared" si="72"/>
        <v>-1.999999999998181E-2</v>
      </c>
      <c r="Q2341" s="21" t="s">
        <v>4693</v>
      </c>
      <c r="R2341" s="21">
        <v>1117.48</v>
      </c>
      <c r="S2341" s="19">
        <f t="shared" si="73"/>
        <v>1.999999999998181E-2</v>
      </c>
      <c r="T2341" s="21"/>
      <c r="U2341" s="21"/>
      <c r="V2341" s="21"/>
    </row>
    <row r="2342" spans="5:22" hidden="1" x14ac:dyDescent="0.25">
      <c r="E2342" s="20" t="s">
        <v>5405</v>
      </c>
      <c r="F2342" s="12">
        <v>10212.82</v>
      </c>
      <c r="H2342" s="20" t="s">
        <v>4695</v>
      </c>
      <c r="I2342" s="12">
        <v>1262.71</v>
      </c>
      <c r="J2342" s="20" t="s">
        <v>14133</v>
      </c>
      <c r="L2342" s="43" t="s">
        <v>4695</v>
      </c>
      <c r="M2342" s="12">
        <v>1262.71</v>
      </c>
      <c r="N2342" s="19">
        <f t="shared" si="72"/>
        <v>0</v>
      </c>
      <c r="Q2342" s="21" t="s">
        <v>4695</v>
      </c>
      <c r="R2342" s="21">
        <v>1262.71</v>
      </c>
      <c r="S2342" s="19">
        <f t="shared" si="73"/>
        <v>0</v>
      </c>
      <c r="T2342" s="21"/>
      <c r="U2342" s="21"/>
      <c r="V2342" s="21"/>
    </row>
    <row r="2343" spans="5:22" hidden="1" x14ac:dyDescent="0.25">
      <c r="E2343" s="20" t="s">
        <v>5122</v>
      </c>
      <c r="F2343" s="12">
        <v>2001.27</v>
      </c>
      <c r="H2343" s="20" t="s">
        <v>4697</v>
      </c>
      <c r="I2343" s="12">
        <v>1236.25</v>
      </c>
      <c r="J2343" s="20" t="s">
        <v>14133</v>
      </c>
      <c r="L2343" s="43" t="s">
        <v>4697</v>
      </c>
      <c r="M2343" s="12">
        <v>1236.25</v>
      </c>
      <c r="N2343" s="19">
        <f t="shared" si="72"/>
        <v>0</v>
      </c>
      <c r="Q2343" s="21" t="s">
        <v>4697</v>
      </c>
      <c r="R2343" s="21">
        <v>1236.25</v>
      </c>
      <c r="S2343" s="19">
        <f t="shared" si="73"/>
        <v>0</v>
      </c>
      <c r="T2343" s="21"/>
      <c r="U2343" s="21"/>
      <c r="V2343" s="21"/>
    </row>
    <row r="2344" spans="5:22" hidden="1" x14ac:dyDescent="0.25">
      <c r="E2344" s="20" t="s">
        <v>5408</v>
      </c>
      <c r="F2344" s="12">
        <v>6225</v>
      </c>
      <c r="H2344" s="20" t="s">
        <v>4699</v>
      </c>
      <c r="I2344" s="12">
        <v>1988.35</v>
      </c>
      <c r="J2344" s="20" t="s">
        <v>14133</v>
      </c>
      <c r="L2344" s="43" t="s">
        <v>4699</v>
      </c>
      <c r="M2344" s="12">
        <v>1988.35</v>
      </c>
      <c r="N2344" s="19">
        <f t="shared" si="72"/>
        <v>0</v>
      </c>
      <c r="Q2344" s="21" t="s">
        <v>4699</v>
      </c>
      <c r="R2344" s="21">
        <v>1988.35</v>
      </c>
      <c r="S2344" s="19">
        <f t="shared" si="73"/>
        <v>0</v>
      </c>
      <c r="T2344" s="21"/>
      <c r="U2344" s="21"/>
      <c r="V2344" s="21"/>
    </row>
    <row r="2345" spans="5:22" hidden="1" x14ac:dyDescent="0.25">
      <c r="E2345" s="20" t="s">
        <v>5407</v>
      </c>
      <c r="F2345" s="12">
        <v>10546.12</v>
      </c>
      <c r="H2345" s="20" t="s">
        <v>4700</v>
      </c>
      <c r="I2345" s="12">
        <v>504.72</v>
      </c>
      <c r="J2345" s="20" t="s">
        <v>14133</v>
      </c>
      <c r="L2345" s="43" t="s">
        <v>4700</v>
      </c>
      <c r="M2345" s="12">
        <v>504.72</v>
      </c>
      <c r="N2345" s="19">
        <f t="shared" si="72"/>
        <v>-1.0000000000047748E-2</v>
      </c>
      <c r="Q2345" s="21" t="s">
        <v>4700</v>
      </c>
      <c r="R2345" s="21">
        <v>504.71</v>
      </c>
      <c r="S2345" s="19">
        <f t="shared" si="73"/>
        <v>1.0000000000047748E-2</v>
      </c>
      <c r="T2345" s="21"/>
      <c r="U2345" s="21"/>
      <c r="V2345" s="21"/>
    </row>
    <row r="2346" spans="5:22" hidden="1" x14ac:dyDescent="0.25">
      <c r="E2346" s="20" t="s">
        <v>5124</v>
      </c>
      <c r="F2346" s="12">
        <v>6437.3</v>
      </c>
      <c r="H2346" s="20" t="s">
        <v>4701</v>
      </c>
      <c r="I2346" s="12">
        <v>1641.5</v>
      </c>
      <c r="J2346" s="20" t="s">
        <v>14133</v>
      </c>
      <c r="L2346" s="43" t="s">
        <v>4701</v>
      </c>
      <c r="M2346" s="12">
        <v>1641.5</v>
      </c>
      <c r="N2346" s="19">
        <f t="shared" si="72"/>
        <v>-9.9999999999909051E-3</v>
      </c>
      <c r="Q2346" s="21" t="s">
        <v>4701</v>
      </c>
      <c r="R2346" s="21">
        <v>1641.49</v>
      </c>
      <c r="S2346" s="19">
        <f t="shared" si="73"/>
        <v>9.9999999999909051E-3</v>
      </c>
      <c r="T2346" s="21"/>
      <c r="U2346" s="21"/>
      <c r="V2346" s="21"/>
    </row>
    <row r="2347" spans="5:22" hidden="1" x14ac:dyDescent="0.25">
      <c r="E2347" s="20" t="s">
        <v>5125</v>
      </c>
      <c r="F2347" s="12">
        <v>524.1</v>
      </c>
      <c r="H2347" s="20" t="s">
        <v>4703</v>
      </c>
      <c r="I2347" s="12">
        <v>1412.81</v>
      </c>
      <c r="J2347" s="20" t="s">
        <v>14133</v>
      </c>
      <c r="L2347" s="43" t="s">
        <v>4703</v>
      </c>
      <c r="M2347" s="12">
        <v>1412.81</v>
      </c>
      <c r="N2347" s="19">
        <f t="shared" si="72"/>
        <v>0</v>
      </c>
      <c r="Q2347" s="21" t="s">
        <v>4703</v>
      </c>
      <c r="R2347" s="21">
        <v>1412.81</v>
      </c>
      <c r="S2347" s="19">
        <f t="shared" si="73"/>
        <v>0</v>
      </c>
      <c r="T2347" s="21"/>
      <c r="U2347" s="21"/>
      <c r="V2347" s="21"/>
    </row>
    <row r="2348" spans="5:22" hidden="1" x14ac:dyDescent="0.25">
      <c r="E2348" s="20" t="s">
        <v>5126</v>
      </c>
      <c r="F2348" s="12">
        <v>384.08</v>
      </c>
      <c r="H2348" s="20" t="s">
        <v>4705</v>
      </c>
      <c r="I2348" s="12">
        <v>1007.31</v>
      </c>
      <c r="J2348" s="20" t="s">
        <v>14133</v>
      </c>
      <c r="L2348" s="43" t="s">
        <v>4705</v>
      </c>
      <c r="M2348" s="12">
        <v>1007.31</v>
      </c>
      <c r="N2348" s="19">
        <f t="shared" si="72"/>
        <v>1.0000000000104592E-2</v>
      </c>
      <c r="Q2348" s="21" t="s">
        <v>4705</v>
      </c>
      <c r="R2348" s="21">
        <v>1007.32</v>
      </c>
      <c r="S2348" s="19">
        <f t="shared" si="73"/>
        <v>-1.0000000000104592E-2</v>
      </c>
      <c r="T2348" s="21"/>
      <c r="U2348" s="21"/>
      <c r="V2348" s="21"/>
    </row>
    <row r="2349" spans="5:22" hidden="1" x14ac:dyDescent="0.25">
      <c r="E2349" s="20" t="s">
        <v>5128</v>
      </c>
      <c r="F2349" s="12">
        <v>501.46999999999997</v>
      </c>
      <c r="H2349" s="20" t="s">
        <v>4706</v>
      </c>
      <c r="I2349" s="12">
        <v>2606</v>
      </c>
      <c r="J2349" s="20" t="s">
        <v>14133</v>
      </c>
      <c r="L2349" s="43" t="s">
        <v>4706</v>
      </c>
      <c r="M2349" s="12">
        <v>2606</v>
      </c>
      <c r="N2349" s="19">
        <f t="shared" si="72"/>
        <v>-1.999999999998181E-2</v>
      </c>
      <c r="Q2349" s="21" t="s">
        <v>4706</v>
      </c>
      <c r="R2349" s="21">
        <v>2605.98</v>
      </c>
      <c r="S2349" s="19">
        <f t="shared" si="73"/>
        <v>1.999999999998181E-2</v>
      </c>
      <c r="T2349" s="21"/>
      <c r="U2349" s="21"/>
      <c r="V2349" s="21"/>
    </row>
    <row r="2350" spans="5:22" hidden="1" x14ac:dyDescent="0.25">
      <c r="E2350" s="20" t="s">
        <v>5130</v>
      </c>
      <c r="F2350" s="12">
        <v>804.13</v>
      </c>
      <c r="H2350" s="20" t="s">
        <v>4707</v>
      </c>
      <c r="I2350" s="12">
        <v>639.16999999999996</v>
      </c>
      <c r="J2350" s="20" t="s">
        <v>14133</v>
      </c>
      <c r="L2350" s="43" t="s">
        <v>4707</v>
      </c>
      <c r="M2350" s="12">
        <v>639.16999999999996</v>
      </c>
      <c r="N2350" s="19">
        <f t="shared" si="72"/>
        <v>0</v>
      </c>
      <c r="Q2350" s="21" t="s">
        <v>4707</v>
      </c>
      <c r="R2350" s="21">
        <v>639.16999999999996</v>
      </c>
      <c r="S2350" s="19">
        <f t="shared" si="73"/>
        <v>0</v>
      </c>
      <c r="T2350" s="21"/>
      <c r="U2350" s="21"/>
      <c r="V2350" s="21"/>
    </row>
    <row r="2351" spans="5:22" hidden="1" x14ac:dyDescent="0.25">
      <c r="E2351" s="20" t="s">
        <v>5132</v>
      </c>
      <c r="F2351" s="12">
        <v>456.96</v>
      </c>
      <c r="H2351" s="20" t="s">
        <v>4709</v>
      </c>
      <c r="I2351" s="12">
        <v>1330.8999999999999</v>
      </c>
      <c r="J2351" s="20" t="s">
        <v>14133</v>
      </c>
      <c r="L2351" s="43" t="s">
        <v>4709</v>
      </c>
      <c r="M2351" s="12">
        <v>1330.8999999999999</v>
      </c>
      <c r="N2351" s="19">
        <f t="shared" si="72"/>
        <v>0</v>
      </c>
      <c r="Q2351" s="21" t="s">
        <v>4709</v>
      </c>
      <c r="R2351" s="21">
        <v>1330.9</v>
      </c>
      <c r="S2351" s="19">
        <f t="shared" si="73"/>
        <v>0</v>
      </c>
      <c r="T2351" s="21"/>
      <c r="U2351" s="21"/>
      <c r="V2351" s="21"/>
    </row>
    <row r="2352" spans="5:22" ht="15" hidden="1" customHeight="1" x14ac:dyDescent="0.25">
      <c r="E2352" s="20" t="s">
        <v>5133</v>
      </c>
      <c r="F2352" s="12">
        <v>1102.3</v>
      </c>
      <c r="H2352" s="20" t="s">
        <v>4711</v>
      </c>
      <c r="I2352" s="12">
        <v>487.03</v>
      </c>
      <c r="J2352" s="20" t="s">
        <v>14133</v>
      </c>
      <c r="L2352" s="43" t="s">
        <v>4711</v>
      </c>
      <c r="M2352" s="12">
        <v>487.03</v>
      </c>
      <c r="N2352" s="19">
        <f t="shared" si="72"/>
        <v>-9.9999999999909051E-3</v>
      </c>
      <c r="Q2352" s="20" t="s">
        <v>4711</v>
      </c>
      <c r="R2352" s="20">
        <v>487.02</v>
      </c>
      <c r="S2352" s="19">
        <f t="shared" si="73"/>
        <v>9.9999999999909051E-3</v>
      </c>
      <c r="T2352" s="20"/>
      <c r="U2352" s="20"/>
      <c r="V2352" s="20"/>
    </row>
    <row r="2353" spans="5:22" ht="15" hidden="1" customHeight="1" x14ac:dyDescent="0.25">
      <c r="E2353" s="20" t="s">
        <v>5134</v>
      </c>
      <c r="F2353" s="12">
        <v>190.4</v>
      </c>
      <c r="H2353" s="20" t="s">
        <v>663</v>
      </c>
      <c r="I2353" s="12">
        <v>41947.66</v>
      </c>
      <c r="J2353" s="20" t="s">
        <v>14132</v>
      </c>
      <c r="L2353" s="43" t="s">
        <v>663</v>
      </c>
      <c r="M2353" s="12">
        <v>41947.66</v>
      </c>
      <c r="N2353" s="19">
        <f t="shared" si="72"/>
        <v>0</v>
      </c>
      <c r="Q2353" s="20" t="s">
        <v>663</v>
      </c>
      <c r="R2353" s="20">
        <v>41947.66</v>
      </c>
      <c r="S2353" s="19">
        <f t="shared" si="73"/>
        <v>0</v>
      </c>
      <c r="T2353" s="20"/>
      <c r="U2353" s="20"/>
      <c r="V2353" s="20"/>
    </row>
    <row r="2354" spans="5:22" hidden="1" x14ac:dyDescent="0.25">
      <c r="E2354" s="20" t="s">
        <v>5135</v>
      </c>
      <c r="F2354" s="12">
        <v>684.31</v>
      </c>
      <c r="H2354" s="20" t="s">
        <v>4713</v>
      </c>
      <c r="I2354" s="12">
        <v>538.57000000000005</v>
      </c>
      <c r="J2354" s="20" t="s">
        <v>14133</v>
      </c>
      <c r="L2354" s="43" t="s">
        <v>4713</v>
      </c>
      <c r="M2354" s="12">
        <v>538.57000000000005</v>
      </c>
      <c r="N2354" s="19">
        <f t="shared" si="72"/>
        <v>-1.0000000000104592E-2</v>
      </c>
      <c r="Q2354" s="21" t="s">
        <v>4713</v>
      </c>
      <c r="R2354" s="21">
        <v>538.55999999999995</v>
      </c>
      <c r="S2354" s="19">
        <f t="shared" si="73"/>
        <v>1.0000000000104592E-2</v>
      </c>
      <c r="T2354" s="21"/>
      <c r="U2354" s="21"/>
      <c r="V2354" s="21"/>
    </row>
    <row r="2355" spans="5:22" ht="15" hidden="1" customHeight="1" x14ac:dyDescent="0.25">
      <c r="E2355" s="20" t="s">
        <v>5136</v>
      </c>
      <c r="F2355" s="12">
        <v>6626.69</v>
      </c>
      <c r="H2355" s="20" t="s">
        <v>664</v>
      </c>
      <c r="I2355" s="12">
        <v>28143.48</v>
      </c>
      <c r="J2355" s="20" t="s">
        <v>14132</v>
      </c>
      <c r="L2355" s="43" t="s">
        <v>664</v>
      </c>
      <c r="M2355" s="12">
        <v>28143.48</v>
      </c>
      <c r="N2355" s="19">
        <f t="shared" si="72"/>
        <v>0</v>
      </c>
      <c r="Q2355" s="20" t="s">
        <v>664</v>
      </c>
      <c r="R2355" s="20">
        <v>28143.48</v>
      </c>
      <c r="S2355" s="19">
        <f t="shared" si="73"/>
        <v>0</v>
      </c>
      <c r="T2355" s="20"/>
      <c r="U2355" s="20"/>
      <c r="V2355" s="20"/>
    </row>
    <row r="2356" spans="5:22" ht="15" hidden="1" customHeight="1" x14ac:dyDescent="0.25">
      <c r="E2356" s="20" t="s">
        <v>5403</v>
      </c>
      <c r="F2356" s="12">
        <v>4824.97</v>
      </c>
      <c r="H2356" s="20" t="s">
        <v>4715</v>
      </c>
      <c r="I2356" s="12">
        <v>434.66</v>
      </c>
      <c r="J2356" s="20" t="s">
        <v>14133</v>
      </c>
      <c r="L2356" s="43" t="s">
        <v>4715</v>
      </c>
      <c r="M2356" s="12">
        <v>434.66</v>
      </c>
      <c r="N2356" s="19">
        <f t="shared" si="72"/>
        <v>9.9999999999909051E-3</v>
      </c>
      <c r="Q2356" s="20" t="s">
        <v>4715</v>
      </c>
      <c r="R2356" s="20">
        <v>434.67</v>
      </c>
      <c r="S2356" s="19">
        <f t="shared" si="73"/>
        <v>-9.9999999999909051E-3</v>
      </c>
      <c r="T2356" s="20"/>
      <c r="U2356" s="20"/>
      <c r="V2356" s="20"/>
    </row>
    <row r="2357" spans="5:22" ht="15" hidden="1" customHeight="1" x14ac:dyDescent="0.25">
      <c r="E2357" s="20" t="s">
        <v>5137</v>
      </c>
      <c r="F2357" s="12">
        <v>16105.04</v>
      </c>
      <c r="H2357" s="20" t="s">
        <v>4716</v>
      </c>
      <c r="I2357" s="12">
        <v>365.68</v>
      </c>
      <c r="J2357" s="20" t="s">
        <v>14133</v>
      </c>
      <c r="L2357" s="43" t="s">
        <v>4716</v>
      </c>
      <c r="M2357" s="12">
        <v>365.68</v>
      </c>
      <c r="N2357" s="19">
        <f t="shared" si="72"/>
        <v>9.9999999999909051E-3</v>
      </c>
      <c r="Q2357" s="20" t="s">
        <v>4716</v>
      </c>
      <c r="R2357" s="20">
        <v>365.69</v>
      </c>
      <c r="S2357" s="19">
        <f t="shared" si="73"/>
        <v>-9.9999999999909051E-3</v>
      </c>
      <c r="T2357" s="20"/>
      <c r="U2357" s="20"/>
      <c r="V2357" s="20"/>
    </row>
    <row r="2358" spans="5:22" hidden="1" x14ac:dyDescent="0.25">
      <c r="E2358" s="20" t="s">
        <v>5138</v>
      </c>
      <c r="F2358" s="12">
        <v>21716.36</v>
      </c>
      <c r="H2358" s="20" t="s">
        <v>4718</v>
      </c>
      <c r="I2358" s="12">
        <v>324.81</v>
      </c>
      <c r="J2358" s="20" t="s">
        <v>14133</v>
      </c>
      <c r="L2358" s="43" t="s">
        <v>4718</v>
      </c>
      <c r="M2358" s="12">
        <v>324.81</v>
      </c>
      <c r="N2358" s="19">
        <f t="shared" si="72"/>
        <v>9.9999999999909051E-3</v>
      </c>
      <c r="Q2358" s="21" t="s">
        <v>4718</v>
      </c>
      <c r="R2358" s="21">
        <v>324.82</v>
      </c>
      <c r="S2358" s="19">
        <f t="shared" si="73"/>
        <v>-9.9999999999909051E-3</v>
      </c>
      <c r="T2358" s="21"/>
      <c r="U2358" s="21"/>
      <c r="V2358" s="21"/>
    </row>
    <row r="2359" spans="5:22" hidden="1" x14ac:dyDescent="0.25">
      <c r="E2359" s="20" t="s">
        <v>5139</v>
      </c>
      <c r="F2359" s="12">
        <v>13259.55</v>
      </c>
      <c r="H2359" s="20" t="s">
        <v>4719</v>
      </c>
      <c r="I2359" s="12">
        <v>4582.7</v>
      </c>
      <c r="J2359" s="20" t="s">
        <v>14133</v>
      </c>
      <c r="L2359" s="43" t="s">
        <v>4719</v>
      </c>
      <c r="M2359" s="12">
        <v>4582.7</v>
      </c>
      <c r="N2359" s="19">
        <f t="shared" si="72"/>
        <v>-3.999999999996362E-2</v>
      </c>
      <c r="Q2359" s="21" t="s">
        <v>4719</v>
      </c>
      <c r="R2359" s="21">
        <v>4582.66</v>
      </c>
      <c r="S2359" s="19">
        <f t="shared" si="73"/>
        <v>3.999999999996362E-2</v>
      </c>
      <c r="T2359" s="21"/>
      <c r="U2359" s="21"/>
      <c r="V2359" s="21"/>
    </row>
    <row r="2360" spans="5:22" hidden="1" x14ac:dyDescent="0.25">
      <c r="E2360" s="20" t="s">
        <v>5404</v>
      </c>
      <c r="F2360" s="12">
        <v>6529.65</v>
      </c>
      <c r="H2360" s="20" t="s">
        <v>4720</v>
      </c>
      <c r="I2360" s="12">
        <v>627.71</v>
      </c>
      <c r="J2360" s="20" t="s">
        <v>14133</v>
      </c>
      <c r="L2360" s="43" t="s">
        <v>4720</v>
      </c>
      <c r="M2360" s="12">
        <v>627.71</v>
      </c>
      <c r="N2360" s="19">
        <f t="shared" si="72"/>
        <v>-9.9999999999909051E-3</v>
      </c>
      <c r="Q2360" s="21" t="s">
        <v>4720</v>
      </c>
      <c r="R2360" s="21">
        <v>627.70000000000005</v>
      </c>
      <c r="S2360" s="19">
        <f t="shared" si="73"/>
        <v>9.9999999999909051E-3</v>
      </c>
      <c r="T2360" s="21"/>
      <c r="U2360" s="21"/>
      <c r="V2360" s="21"/>
    </row>
    <row r="2361" spans="5:22" hidden="1" x14ac:dyDescent="0.25">
      <c r="E2361" s="20" t="s">
        <v>5140</v>
      </c>
      <c r="F2361" s="12">
        <v>17063.509999999998</v>
      </c>
      <c r="H2361" s="20" t="s">
        <v>4721</v>
      </c>
      <c r="I2361" s="12">
        <v>1294</v>
      </c>
      <c r="J2361" s="20" t="s">
        <v>14133</v>
      </c>
      <c r="L2361" s="43" t="s">
        <v>4721</v>
      </c>
      <c r="M2361" s="12">
        <v>1294</v>
      </c>
      <c r="N2361" s="19">
        <f t="shared" si="72"/>
        <v>-9.9999999999909051E-3</v>
      </c>
      <c r="Q2361" s="21" t="s">
        <v>4721</v>
      </c>
      <c r="R2361" s="21">
        <v>1293.99</v>
      </c>
      <c r="S2361" s="19">
        <f t="shared" si="73"/>
        <v>9.9999999999909051E-3</v>
      </c>
      <c r="T2361" s="21"/>
      <c r="U2361" s="21"/>
      <c r="V2361" s="21"/>
    </row>
    <row r="2362" spans="5:22" hidden="1" x14ac:dyDescent="0.25">
      <c r="E2362" s="20" t="s">
        <v>5141</v>
      </c>
      <c r="F2362" s="12">
        <v>11522.18</v>
      </c>
      <c r="H2362" s="20" t="s">
        <v>4722</v>
      </c>
      <c r="I2362" s="12">
        <v>953.22</v>
      </c>
      <c r="J2362" s="20" t="s">
        <v>14133</v>
      </c>
      <c r="L2362" s="43" t="s">
        <v>4722</v>
      </c>
      <c r="M2362" s="12">
        <v>953.22</v>
      </c>
      <c r="N2362" s="19">
        <f t="shared" si="72"/>
        <v>-9.9999999999909051E-3</v>
      </c>
      <c r="Q2362" s="21" t="s">
        <v>4722</v>
      </c>
      <c r="R2362" s="21">
        <v>953.21</v>
      </c>
      <c r="S2362" s="19">
        <f t="shared" si="73"/>
        <v>9.9999999999909051E-3</v>
      </c>
      <c r="T2362" s="21"/>
      <c r="U2362" s="21"/>
      <c r="V2362" s="21"/>
    </row>
    <row r="2363" spans="5:22" ht="15" hidden="1" customHeight="1" x14ac:dyDescent="0.25">
      <c r="E2363" s="20" t="s">
        <v>5143</v>
      </c>
      <c r="F2363" s="12">
        <v>897.43</v>
      </c>
      <c r="H2363" s="20" t="s">
        <v>4723</v>
      </c>
      <c r="I2363" s="12">
        <v>963.11</v>
      </c>
      <c r="J2363" s="20" t="s">
        <v>14133</v>
      </c>
      <c r="L2363" s="43" t="s">
        <v>4723</v>
      </c>
      <c r="M2363" s="12">
        <v>963.11</v>
      </c>
      <c r="N2363" s="19">
        <f t="shared" si="72"/>
        <v>0</v>
      </c>
      <c r="Q2363" s="20" t="s">
        <v>4723</v>
      </c>
      <c r="R2363" s="20">
        <v>963.11</v>
      </c>
      <c r="S2363" s="19">
        <f t="shared" si="73"/>
        <v>0</v>
      </c>
      <c r="T2363" s="20"/>
      <c r="U2363" s="20"/>
      <c r="V2363" s="20"/>
    </row>
    <row r="2364" spans="5:22" hidden="1" x14ac:dyDescent="0.25">
      <c r="E2364" s="20" t="s">
        <v>5144</v>
      </c>
      <c r="F2364" s="12">
        <v>1438.25</v>
      </c>
      <c r="H2364" s="20" t="s">
        <v>665</v>
      </c>
      <c r="I2364" s="12">
        <v>860.47</v>
      </c>
      <c r="J2364" s="20" t="s">
        <v>14132</v>
      </c>
      <c r="L2364" s="43" t="s">
        <v>665</v>
      </c>
      <c r="M2364" s="12">
        <v>860.47</v>
      </c>
      <c r="N2364" s="19">
        <f t="shared" si="72"/>
        <v>0</v>
      </c>
      <c r="Q2364" s="21" t="s">
        <v>665</v>
      </c>
      <c r="R2364" s="21">
        <v>860.47</v>
      </c>
      <c r="S2364" s="19">
        <f t="shared" si="73"/>
        <v>0</v>
      </c>
      <c r="T2364" s="21"/>
      <c r="U2364" s="21"/>
      <c r="V2364" s="21"/>
    </row>
    <row r="2365" spans="5:22" hidden="1" x14ac:dyDescent="0.25">
      <c r="E2365" s="20" t="s">
        <v>5145</v>
      </c>
      <c r="F2365" s="12">
        <v>13096.23</v>
      </c>
      <c r="H2365" s="20" t="s">
        <v>4724</v>
      </c>
      <c r="I2365" s="12">
        <v>674.97</v>
      </c>
      <c r="J2365" s="20" t="s">
        <v>14133</v>
      </c>
      <c r="L2365" s="43" t="s">
        <v>4724</v>
      </c>
      <c r="M2365" s="12">
        <v>674.97</v>
      </c>
      <c r="N2365" s="19">
        <f t="shared" si="72"/>
        <v>0</v>
      </c>
      <c r="Q2365" s="21" t="s">
        <v>4724</v>
      </c>
      <c r="R2365" s="21">
        <v>674.97</v>
      </c>
      <c r="S2365" s="19">
        <f t="shared" si="73"/>
        <v>0</v>
      </c>
      <c r="T2365" s="21"/>
      <c r="U2365" s="21"/>
      <c r="V2365" s="21"/>
    </row>
    <row r="2366" spans="5:22" hidden="1" x14ac:dyDescent="0.25">
      <c r="E2366" s="20" t="s">
        <v>5146</v>
      </c>
      <c r="F2366" s="12">
        <v>15936.56</v>
      </c>
      <c r="H2366" s="20" t="s">
        <v>4725</v>
      </c>
      <c r="I2366" s="12">
        <v>365.57</v>
      </c>
      <c r="J2366" s="20" t="s">
        <v>14133</v>
      </c>
      <c r="L2366" s="43" t="s">
        <v>4725</v>
      </c>
      <c r="M2366" s="12">
        <v>365.57</v>
      </c>
      <c r="N2366" s="19">
        <f t="shared" si="72"/>
        <v>-9.9999999999909051E-3</v>
      </c>
      <c r="Q2366" s="21" t="s">
        <v>4725</v>
      </c>
      <c r="R2366" s="21">
        <v>365.56</v>
      </c>
      <c r="S2366" s="19">
        <f t="shared" si="73"/>
        <v>9.9999999999909051E-3</v>
      </c>
      <c r="T2366" s="21"/>
      <c r="U2366" s="21"/>
      <c r="V2366" s="21"/>
    </row>
    <row r="2367" spans="5:22" hidden="1" x14ac:dyDescent="0.25">
      <c r="E2367" s="20" t="s">
        <v>5148</v>
      </c>
      <c r="F2367" s="12">
        <v>678.9</v>
      </c>
      <c r="H2367" s="20" t="s">
        <v>4726</v>
      </c>
      <c r="I2367" s="12">
        <v>827.12</v>
      </c>
      <c r="J2367" s="20" t="s">
        <v>14133</v>
      </c>
      <c r="L2367" s="43" t="s">
        <v>4726</v>
      </c>
      <c r="M2367" s="12">
        <v>827.12</v>
      </c>
      <c r="N2367" s="19">
        <f t="shared" si="72"/>
        <v>9.9999999999909051E-3</v>
      </c>
      <c r="Q2367" s="21" t="s">
        <v>4726</v>
      </c>
      <c r="R2367" s="21">
        <v>827.13</v>
      </c>
      <c r="S2367" s="19">
        <f t="shared" si="73"/>
        <v>-9.9999999999909051E-3</v>
      </c>
      <c r="T2367" s="21"/>
      <c r="U2367" s="21"/>
      <c r="V2367" s="21"/>
    </row>
    <row r="2368" spans="5:22" hidden="1" x14ac:dyDescent="0.25">
      <c r="E2368" s="20" t="s">
        <v>5150</v>
      </c>
      <c r="F2368" s="12">
        <v>1417.28</v>
      </c>
      <c r="H2368" s="20" t="s">
        <v>4727</v>
      </c>
      <c r="I2368" s="12">
        <v>4674.8600000000006</v>
      </c>
      <c r="J2368" s="20" t="s">
        <v>14133</v>
      </c>
      <c r="L2368" s="43" t="s">
        <v>4727</v>
      </c>
      <c r="M2368" s="12">
        <v>4674.8600000000006</v>
      </c>
      <c r="N2368" s="19">
        <f t="shared" si="72"/>
        <v>1.9999999999527063E-2</v>
      </c>
      <c r="Q2368" s="21" t="s">
        <v>4727</v>
      </c>
      <c r="R2368" s="21">
        <v>4674.88</v>
      </c>
      <c r="S2368" s="19">
        <f t="shared" si="73"/>
        <v>-1.9999999999527063E-2</v>
      </c>
      <c r="T2368" s="21"/>
      <c r="U2368" s="21"/>
      <c r="V2368" s="21"/>
    </row>
    <row r="2369" spans="5:22" ht="15" hidden="1" customHeight="1" x14ac:dyDescent="0.25">
      <c r="E2369" s="20" t="s">
        <v>5151</v>
      </c>
      <c r="F2369" s="12">
        <v>2375.91</v>
      </c>
      <c r="H2369" s="20" t="s">
        <v>4728</v>
      </c>
      <c r="I2369" s="12">
        <v>486.39</v>
      </c>
      <c r="J2369" s="20" t="s">
        <v>14133</v>
      </c>
      <c r="L2369" s="43" t="s">
        <v>4728</v>
      </c>
      <c r="M2369" s="12">
        <v>486.39</v>
      </c>
      <c r="N2369" s="19">
        <f t="shared" si="72"/>
        <v>0</v>
      </c>
      <c r="Q2369" s="20" t="s">
        <v>4728</v>
      </c>
      <c r="R2369" s="20">
        <v>486.39</v>
      </c>
      <c r="S2369" s="19">
        <f t="shared" si="73"/>
        <v>0</v>
      </c>
      <c r="T2369" s="20"/>
      <c r="U2369" s="20"/>
      <c r="V2369" s="20"/>
    </row>
    <row r="2370" spans="5:22" hidden="1" x14ac:dyDescent="0.25">
      <c r="E2370" s="20" t="s">
        <v>5152</v>
      </c>
      <c r="F2370" s="12">
        <v>1355.93</v>
      </c>
      <c r="H2370" s="20" t="s">
        <v>4730</v>
      </c>
      <c r="I2370" s="12">
        <v>641.09</v>
      </c>
      <c r="J2370" s="20" t="s">
        <v>14133</v>
      </c>
      <c r="L2370" s="43" t="s">
        <v>4730</v>
      </c>
      <c r="M2370" s="12">
        <v>641.09</v>
      </c>
      <c r="N2370" s="19">
        <f t="shared" si="72"/>
        <v>9.9999999999909051E-3</v>
      </c>
      <c r="Q2370" s="21" t="s">
        <v>4730</v>
      </c>
      <c r="R2370" s="21">
        <v>641.1</v>
      </c>
      <c r="S2370" s="19">
        <f t="shared" si="73"/>
        <v>-9.9999999999909051E-3</v>
      </c>
      <c r="T2370" s="21"/>
      <c r="U2370" s="21"/>
      <c r="V2370" s="21"/>
    </row>
    <row r="2371" spans="5:22" hidden="1" x14ac:dyDescent="0.25">
      <c r="E2371" s="20" t="s">
        <v>5153</v>
      </c>
      <c r="F2371" s="12">
        <v>22134.69</v>
      </c>
      <c r="H2371" s="20" t="s">
        <v>4731</v>
      </c>
      <c r="I2371" s="12">
        <v>638.75</v>
      </c>
      <c r="J2371" s="20" t="s">
        <v>14133</v>
      </c>
      <c r="L2371" s="43" t="s">
        <v>4731</v>
      </c>
      <c r="M2371" s="12">
        <v>638.75</v>
      </c>
      <c r="N2371" s="19">
        <f t="shared" si="72"/>
        <v>-9.9999999999909051E-3</v>
      </c>
      <c r="Q2371" s="21" t="s">
        <v>4731</v>
      </c>
      <c r="R2371" s="21">
        <v>638.74</v>
      </c>
      <c r="S2371" s="19">
        <f t="shared" si="73"/>
        <v>9.9999999999909051E-3</v>
      </c>
      <c r="T2371" s="21"/>
      <c r="U2371" s="21"/>
      <c r="V2371" s="21"/>
    </row>
    <row r="2372" spans="5:22" ht="15" hidden="1" customHeight="1" x14ac:dyDescent="0.25">
      <c r="E2372" s="20" t="s">
        <v>5155</v>
      </c>
      <c r="F2372" s="12">
        <v>897.43</v>
      </c>
      <c r="H2372" s="20" t="s">
        <v>4732</v>
      </c>
      <c r="I2372" s="12">
        <v>86.18</v>
      </c>
      <c r="J2372" s="20" t="s">
        <v>14133</v>
      </c>
      <c r="L2372" s="43" t="s">
        <v>4732</v>
      </c>
      <c r="M2372" s="12">
        <v>86.18</v>
      </c>
      <c r="N2372" s="19">
        <f t="shared" si="72"/>
        <v>0</v>
      </c>
      <c r="Q2372" s="20" t="s">
        <v>4732</v>
      </c>
      <c r="R2372" s="20">
        <v>86.18</v>
      </c>
      <c r="S2372" s="19">
        <f t="shared" si="73"/>
        <v>0</v>
      </c>
      <c r="T2372" s="20"/>
      <c r="U2372" s="20"/>
      <c r="V2372" s="20"/>
    </row>
    <row r="2373" spans="5:22" hidden="1" x14ac:dyDescent="0.25">
      <c r="E2373" s="20" t="s">
        <v>5157</v>
      </c>
      <c r="F2373" s="12">
        <v>3649.34</v>
      </c>
      <c r="H2373" s="20" t="s">
        <v>4733</v>
      </c>
      <c r="I2373" s="12">
        <v>889.43</v>
      </c>
      <c r="J2373" s="20" t="s">
        <v>14133</v>
      </c>
      <c r="L2373" s="43" t="s">
        <v>4733</v>
      </c>
      <c r="M2373" s="12">
        <v>889.43</v>
      </c>
      <c r="N2373" s="19">
        <f t="shared" si="72"/>
        <v>-9.9999999999909051E-3</v>
      </c>
      <c r="Q2373" s="21" t="s">
        <v>4733</v>
      </c>
      <c r="R2373" s="21">
        <v>889.42</v>
      </c>
      <c r="S2373" s="19">
        <f t="shared" si="73"/>
        <v>9.9999999999909051E-3</v>
      </c>
      <c r="T2373" s="21"/>
      <c r="U2373" s="21"/>
      <c r="V2373" s="21"/>
    </row>
    <row r="2374" spans="5:22" hidden="1" x14ac:dyDescent="0.25">
      <c r="E2374" s="20" t="s">
        <v>5158</v>
      </c>
      <c r="F2374" s="12">
        <v>1417.28</v>
      </c>
      <c r="H2374" s="20" t="s">
        <v>4735</v>
      </c>
      <c r="I2374" s="12">
        <v>1103.3699999999999</v>
      </c>
      <c r="J2374" s="20" t="s">
        <v>14133</v>
      </c>
      <c r="L2374" s="43" t="s">
        <v>4735</v>
      </c>
      <c r="M2374" s="12">
        <v>1103.3699999999999</v>
      </c>
      <c r="N2374" s="19">
        <f t="shared" ref="N2374:N2437" si="74">+VLOOKUP(L2374,Q:V,2,0)-M2374</f>
        <v>-1.999999999998181E-2</v>
      </c>
      <c r="Q2374" s="21" t="s">
        <v>4735</v>
      </c>
      <c r="R2374" s="21">
        <v>1103.3499999999999</v>
      </c>
      <c r="S2374" s="19">
        <f t="shared" ref="S2374:S2437" si="75">VLOOKUP(Q2374,L:M,2,0)-R2374</f>
        <v>1.999999999998181E-2</v>
      </c>
      <c r="T2374" s="21"/>
      <c r="U2374" s="21"/>
      <c r="V2374" s="21"/>
    </row>
    <row r="2375" spans="5:22" ht="15" hidden="1" customHeight="1" x14ac:dyDescent="0.25">
      <c r="E2375" s="20" t="s">
        <v>5160</v>
      </c>
      <c r="F2375" s="12">
        <v>712.47</v>
      </c>
      <c r="H2375" s="20" t="s">
        <v>4736</v>
      </c>
      <c r="I2375" s="12">
        <v>20789.71</v>
      </c>
      <c r="J2375" s="20" t="s">
        <v>14133</v>
      </c>
      <c r="L2375" s="43" t="s">
        <v>4736</v>
      </c>
      <c r="M2375" s="12">
        <v>20789.71</v>
      </c>
      <c r="N2375" s="19">
        <f t="shared" si="74"/>
        <v>0</v>
      </c>
      <c r="Q2375" s="20" t="s">
        <v>4736</v>
      </c>
      <c r="R2375" s="20">
        <v>20789.71</v>
      </c>
      <c r="S2375" s="19">
        <f t="shared" si="75"/>
        <v>0</v>
      </c>
      <c r="T2375" s="20"/>
      <c r="U2375" s="20"/>
      <c r="V2375" s="20"/>
    </row>
    <row r="2376" spans="5:22" hidden="1" x14ac:dyDescent="0.25">
      <c r="E2376" s="20" t="s">
        <v>5161</v>
      </c>
      <c r="F2376" s="12">
        <v>2517.0800000000004</v>
      </c>
      <c r="H2376" s="20" t="s">
        <v>4737</v>
      </c>
      <c r="I2376" s="12">
        <v>2646.72</v>
      </c>
      <c r="J2376" s="20" t="s">
        <v>14133</v>
      </c>
      <c r="L2376" s="43" t="s">
        <v>4737</v>
      </c>
      <c r="M2376" s="12">
        <v>2646.72</v>
      </c>
      <c r="N2376" s="19">
        <f t="shared" si="74"/>
        <v>7.0000000000163709E-2</v>
      </c>
      <c r="Q2376" s="21" t="s">
        <v>4737</v>
      </c>
      <c r="R2376" s="21">
        <v>2646.79</v>
      </c>
      <c r="S2376" s="19">
        <f t="shared" si="75"/>
        <v>-7.0000000000163709E-2</v>
      </c>
      <c r="T2376" s="21"/>
      <c r="U2376" s="21"/>
      <c r="V2376" s="21"/>
    </row>
    <row r="2377" spans="5:22" hidden="1" x14ac:dyDescent="0.25">
      <c r="E2377" s="20" t="s">
        <v>5163</v>
      </c>
      <c r="F2377" s="12">
        <v>708.64</v>
      </c>
      <c r="H2377" s="20" t="s">
        <v>4738</v>
      </c>
      <c r="I2377" s="12">
        <v>1789.1899999999998</v>
      </c>
      <c r="J2377" s="20" t="s">
        <v>14133</v>
      </c>
      <c r="L2377" s="43" t="s">
        <v>4738</v>
      </c>
      <c r="M2377" s="12">
        <v>1789.1899999999998</v>
      </c>
      <c r="N2377" s="19">
        <f t="shared" si="74"/>
        <v>-1.9999999999754436E-2</v>
      </c>
      <c r="Q2377" s="21" t="s">
        <v>4738</v>
      </c>
      <c r="R2377" s="21">
        <v>1789.17</v>
      </c>
      <c r="S2377" s="19">
        <f t="shared" si="75"/>
        <v>1.9999999999754436E-2</v>
      </c>
      <c r="T2377" s="21"/>
      <c r="U2377" s="21"/>
      <c r="V2377" s="21"/>
    </row>
    <row r="2378" spans="5:22" ht="15" hidden="1" customHeight="1" x14ac:dyDescent="0.25">
      <c r="E2378" s="20" t="s">
        <v>5164</v>
      </c>
      <c r="F2378" s="12">
        <v>5583.94</v>
      </c>
      <c r="H2378" s="20" t="s">
        <v>4739</v>
      </c>
      <c r="I2378" s="12">
        <v>20789.71</v>
      </c>
      <c r="J2378" s="20" t="s">
        <v>14133</v>
      </c>
      <c r="L2378" s="43" t="s">
        <v>4739</v>
      </c>
      <c r="M2378" s="12">
        <v>20789.71</v>
      </c>
      <c r="N2378" s="19">
        <f t="shared" si="74"/>
        <v>0</v>
      </c>
      <c r="Q2378" s="20" t="s">
        <v>4739</v>
      </c>
      <c r="R2378" s="20">
        <v>20789.71</v>
      </c>
      <c r="S2378" s="19">
        <f t="shared" si="75"/>
        <v>0</v>
      </c>
      <c r="T2378" s="20"/>
      <c r="U2378" s="20"/>
      <c r="V2378" s="20"/>
    </row>
    <row r="2379" spans="5:22" hidden="1" x14ac:dyDescent="0.25">
      <c r="E2379" s="20" t="s">
        <v>5165</v>
      </c>
      <c r="F2379" s="12">
        <v>14876.58</v>
      </c>
      <c r="H2379" s="20" t="s">
        <v>4740</v>
      </c>
      <c r="I2379" s="12">
        <v>832.81</v>
      </c>
      <c r="J2379" s="20" t="s">
        <v>14133</v>
      </c>
      <c r="L2379" s="43" t="s">
        <v>4740</v>
      </c>
      <c r="M2379" s="12">
        <v>832.81</v>
      </c>
      <c r="N2379" s="19">
        <f t="shared" si="74"/>
        <v>-9.9999999999909051E-3</v>
      </c>
      <c r="Q2379" s="21" t="s">
        <v>4740</v>
      </c>
      <c r="R2379" s="21">
        <v>832.8</v>
      </c>
      <c r="S2379" s="19">
        <f t="shared" si="75"/>
        <v>9.9999999999909051E-3</v>
      </c>
      <c r="T2379" s="21"/>
      <c r="U2379" s="21"/>
      <c r="V2379" s="21"/>
    </row>
    <row r="2380" spans="5:22" ht="15" hidden="1" customHeight="1" x14ac:dyDescent="0.25">
      <c r="E2380" s="20" t="s">
        <v>5166</v>
      </c>
      <c r="F2380" s="12">
        <v>472.43</v>
      </c>
      <c r="H2380" s="20" t="s">
        <v>4741</v>
      </c>
      <c r="I2380" s="12">
        <v>20789.71</v>
      </c>
      <c r="J2380" s="20" t="s">
        <v>14133</v>
      </c>
      <c r="L2380" s="43" t="s">
        <v>4741</v>
      </c>
      <c r="M2380" s="12">
        <v>20789.71</v>
      </c>
      <c r="N2380" s="19">
        <f t="shared" si="74"/>
        <v>0</v>
      </c>
      <c r="Q2380" s="20" t="s">
        <v>4741</v>
      </c>
      <c r="R2380" s="20">
        <v>20789.71</v>
      </c>
      <c r="S2380" s="19">
        <f t="shared" si="75"/>
        <v>0</v>
      </c>
      <c r="T2380" s="20"/>
      <c r="U2380" s="20"/>
      <c r="V2380" s="20"/>
    </row>
    <row r="2381" spans="5:22" ht="15" hidden="1" customHeight="1" x14ac:dyDescent="0.25">
      <c r="E2381" s="20" t="s">
        <v>5168</v>
      </c>
      <c r="F2381" s="12">
        <v>1862.35</v>
      </c>
      <c r="H2381" s="20" t="s">
        <v>4743</v>
      </c>
      <c r="I2381" s="12">
        <v>430.9</v>
      </c>
      <c r="J2381" s="20" t="s">
        <v>14133</v>
      </c>
      <c r="L2381" s="43" t="s">
        <v>4743</v>
      </c>
      <c r="M2381" s="12">
        <v>430.9</v>
      </c>
      <c r="N2381" s="19">
        <f t="shared" si="74"/>
        <v>0</v>
      </c>
      <c r="Q2381" s="20" t="s">
        <v>4743</v>
      </c>
      <c r="R2381" s="20">
        <v>430.9</v>
      </c>
      <c r="S2381" s="19">
        <f t="shared" si="75"/>
        <v>0</v>
      </c>
      <c r="T2381" s="20"/>
      <c r="U2381" s="20"/>
      <c r="V2381" s="20"/>
    </row>
    <row r="2382" spans="5:22" ht="15" hidden="1" customHeight="1" x14ac:dyDescent="0.25">
      <c r="E2382" s="20" t="s">
        <v>5169</v>
      </c>
      <c r="F2382" s="12">
        <v>191.27</v>
      </c>
      <c r="H2382" s="20" t="s">
        <v>4744</v>
      </c>
      <c r="I2382" s="12">
        <v>20789.71</v>
      </c>
      <c r="J2382" s="20" t="s">
        <v>14133</v>
      </c>
      <c r="L2382" s="43" t="s">
        <v>4744</v>
      </c>
      <c r="M2382" s="12">
        <v>20789.71</v>
      </c>
      <c r="N2382" s="19">
        <f t="shared" si="74"/>
        <v>0</v>
      </c>
      <c r="Q2382" s="20" t="s">
        <v>4744</v>
      </c>
      <c r="R2382" s="20">
        <v>20789.71</v>
      </c>
      <c r="S2382" s="19">
        <f t="shared" si="75"/>
        <v>0</v>
      </c>
      <c r="T2382" s="20"/>
      <c r="U2382" s="20"/>
      <c r="V2382" s="20"/>
    </row>
    <row r="2383" spans="5:22" ht="15" hidden="1" customHeight="1" x14ac:dyDescent="0.25">
      <c r="E2383" s="20" t="s">
        <v>5170</v>
      </c>
      <c r="F2383" s="12">
        <v>897.43</v>
      </c>
      <c r="H2383" s="20" t="s">
        <v>4745</v>
      </c>
      <c r="I2383" s="12">
        <v>827.52</v>
      </c>
      <c r="J2383" s="20" t="s">
        <v>14133</v>
      </c>
      <c r="L2383" s="43" t="s">
        <v>4745</v>
      </c>
      <c r="M2383" s="12">
        <v>827.52</v>
      </c>
      <c r="N2383" s="19">
        <f t="shared" si="74"/>
        <v>0</v>
      </c>
      <c r="Q2383" s="20" t="s">
        <v>4745</v>
      </c>
      <c r="R2383" s="20">
        <v>827.52</v>
      </c>
      <c r="S2383" s="19">
        <f t="shared" si="75"/>
        <v>0</v>
      </c>
      <c r="T2383" s="20"/>
      <c r="U2383" s="20"/>
      <c r="V2383" s="20"/>
    </row>
    <row r="2384" spans="5:22" hidden="1" x14ac:dyDescent="0.25">
      <c r="E2384" s="20" t="s">
        <v>5172</v>
      </c>
      <c r="F2384" s="12">
        <v>1783.58</v>
      </c>
      <c r="H2384" s="20" t="s">
        <v>668</v>
      </c>
      <c r="I2384" s="12">
        <v>3103.14</v>
      </c>
      <c r="J2384" s="20" t="s">
        <v>14132</v>
      </c>
      <c r="L2384" s="43" t="s">
        <v>668</v>
      </c>
      <c r="M2384" s="12">
        <v>3103.14</v>
      </c>
      <c r="N2384" s="19">
        <f t="shared" si="74"/>
        <v>3.999999999996362E-2</v>
      </c>
      <c r="Q2384" s="21" t="s">
        <v>668</v>
      </c>
      <c r="R2384" s="21">
        <v>3103.18</v>
      </c>
      <c r="S2384" s="19">
        <f t="shared" si="75"/>
        <v>-3.999999999996362E-2</v>
      </c>
      <c r="T2384" s="21"/>
      <c r="U2384" s="21"/>
      <c r="V2384" s="21"/>
    </row>
    <row r="2385" spans="5:22" ht="15" hidden="1" customHeight="1" x14ac:dyDescent="0.25">
      <c r="E2385" s="20" t="s">
        <v>5173</v>
      </c>
      <c r="F2385" s="12">
        <v>687.32</v>
      </c>
      <c r="H2385" s="20" t="s">
        <v>4746</v>
      </c>
      <c r="I2385" s="12">
        <v>20789.71</v>
      </c>
      <c r="J2385" s="20" t="s">
        <v>14133</v>
      </c>
      <c r="L2385" s="43" t="s">
        <v>4746</v>
      </c>
      <c r="M2385" s="12">
        <v>20789.71</v>
      </c>
      <c r="N2385" s="19">
        <f t="shared" si="74"/>
        <v>0</v>
      </c>
      <c r="Q2385" s="20" t="s">
        <v>4746</v>
      </c>
      <c r="R2385" s="20">
        <v>20789.71</v>
      </c>
      <c r="S2385" s="19">
        <f t="shared" si="75"/>
        <v>0</v>
      </c>
      <c r="T2385" s="20"/>
      <c r="U2385" s="20"/>
      <c r="V2385" s="20"/>
    </row>
    <row r="2386" spans="5:22" ht="15" hidden="1" customHeight="1" x14ac:dyDescent="0.25">
      <c r="E2386" s="20" t="s">
        <v>5175</v>
      </c>
      <c r="F2386" s="12">
        <v>755.88</v>
      </c>
      <c r="H2386" s="20" t="s">
        <v>4747</v>
      </c>
      <c r="I2386" s="12">
        <v>20789.71</v>
      </c>
      <c r="J2386" s="20" t="s">
        <v>14133</v>
      </c>
      <c r="L2386" s="43" t="s">
        <v>4747</v>
      </c>
      <c r="M2386" s="12">
        <v>20789.71</v>
      </c>
      <c r="N2386" s="19">
        <f t="shared" si="74"/>
        <v>0</v>
      </c>
      <c r="Q2386" s="20" t="s">
        <v>4747</v>
      </c>
      <c r="R2386" s="20">
        <v>20789.71</v>
      </c>
      <c r="S2386" s="19">
        <f t="shared" si="75"/>
        <v>0</v>
      </c>
      <c r="T2386" s="20"/>
      <c r="U2386" s="20"/>
      <c r="V2386" s="20"/>
    </row>
    <row r="2387" spans="5:22" ht="15" hidden="1" customHeight="1" x14ac:dyDescent="0.25">
      <c r="E2387" s="20" t="s">
        <v>5176</v>
      </c>
      <c r="F2387" s="12">
        <v>17838.04</v>
      </c>
      <c r="H2387" s="20" t="s">
        <v>4748</v>
      </c>
      <c r="I2387" s="12">
        <v>20789.71</v>
      </c>
      <c r="J2387" s="20" t="s">
        <v>14133</v>
      </c>
      <c r="L2387" s="43" t="s">
        <v>4748</v>
      </c>
      <c r="M2387" s="12">
        <v>20789.71</v>
      </c>
      <c r="N2387" s="19">
        <f t="shared" si="74"/>
        <v>0</v>
      </c>
      <c r="Q2387" s="20" t="s">
        <v>4748</v>
      </c>
      <c r="R2387" s="20">
        <v>20789.71</v>
      </c>
      <c r="S2387" s="19">
        <f t="shared" si="75"/>
        <v>0</v>
      </c>
      <c r="T2387" s="20"/>
      <c r="U2387" s="20"/>
      <c r="V2387" s="20"/>
    </row>
    <row r="2388" spans="5:22" hidden="1" x14ac:dyDescent="0.25">
      <c r="E2388" s="20" t="s">
        <v>5177</v>
      </c>
      <c r="F2388" s="12">
        <v>424.83</v>
      </c>
      <c r="H2388" s="20" t="s">
        <v>4750</v>
      </c>
      <c r="I2388" s="12">
        <v>1038.3700000000001</v>
      </c>
      <c r="J2388" s="20" t="s">
        <v>14133</v>
      </c>
      <c r="L2388" s="43" t="s">
        <v>4750</v>
      </c>
      <c r="M2388" s="12">
        <v>1038.3700000000001</v>
      </c>
      <c r="N2388" s="19">
        <f t="shared" si="74"/>
        <v>-1.0000000000218279E-2</v>
      </c>
      <c r="Q2388" s="21" t="s">
        <v>4750</v>
      </c>
      <c r="R2388" s="21">
        <v>1038.3599999999999</v>
      </c>
      <c r="S2388" s="19">
        <f t="shared" si="75"/>
        <v>1.0000000000218279E-2</v>
      </c>
      <c r="T2388" s="21"/>
      <c r="U2388" s="21"/>
      <c r="V2388" s="21"/>
    </row>
    <row r="2389" spans="5:22" hidden="1" x14ac:dyDescent="0.25">
      <c r="E2389" s="20" t="s">
        <v>5179</v>
      </c>
      <c r="F2389" s="12">
        <v>2336.2800000000002</v>
      </c>
      <c r="H2389" s="20" t="s">
        <v>4751</v>
      </c>
      <c r="I2389" s="12">
        <v>2335.37</v>
      </c>
      <c r="J2389" s="20" t="s">
        <v>14133</v>
      </c>
      <c r="L2389" s="43" t="s">
        <v>4751</v>
      </c>
      <c r="M2389" s="12">
        <v>2335.37</v>
      </c>
      <c r="N2389" s="19">
        <f t="shared" si="74"/>
        <v>-1.999999999998181E-2</v>
      </c>
      <c r="Q2389" s="21" t="s">
        <v>4751</v>
      </c>
      <c r="R2389" s="21">
        <v>2335.35</v>
      </c>
      <c r="S2389" s="19">
        <f t="shared" si="75"/>
        <v>1.999999999998181E-2</v>
      </c>
      <c r="T2389" s="21"/>
      <c r="U2389" s="21"/>
      <c r="V2389" s="21"/>
    </row>
    <row r="2390" spans="5:22" hidden="1" x14ac:dyDescent="0.25">
      <c r="E2390" s="20" t="s">
        <v>5181</v>
      </c>
      <c r="F2390" s="12">
        <v>1222.1600000000001</v>
      </c>
      <c r="H2390" s="20" t="s">
        <v>4753</v>
      </c>
      <c r="I2390" s="12">
        <v>4086.83</v>
      </c>
      <c r="J2390" s="20" t="s">
        <v>14133</v>
      </c>
      <c r="L2390" s="43" t="s">
        <v>4753</v>
      </c>
      <c r="M2390" s="12">
        <v>4086.83</v>
      </c>
      <c r="N2390" s="19">
        <f t="shared" si="74"/>
        <v>1.999999999998181E-2</v>
      </c>
      <c r="Q2390" s="21" t="s">
        <v>4753</v>
      </c>
      <c r="R2390" s="21">
        <v>4086.85</v>
      </c>
      <c r="S2390" s="19">
        <f t="shared" si="75"/>
        <v>-1.999999999998181E-2</v>
      </c>
      <c r="T2390" s="21"/>
      <c r="U2390" s="21"/>
      <c r="V2390" s="21"/>
    </row>
    <row r="2391" spans="5:22" hidden="1" x14ac:dyDescent="0.25">
      <c r="E2391" s="20" t="s">
        <v>5182</v>
      </c>
      <c r="F2391" s="12">
        <v>2834.56</v>
      </c>
      <c r="H2391" s="20" t="s">
        <v>4755</v>
      </c>
      <c r="I2391" s="12">
        <v>1650.63</v>
      </c>
      <c r="J2391" s="20" t="s">
        <v>14133</v>
      </c>
      <c r="L2391" s="43" t="s">
        <v>4755</v>
      </c>
      <c r="M2391" s="12">
        <v>1650.63</v>
      </c>
      <c r="N2391" s="19">
        <f t="shared" si="74"/>
        <v>9.9999999999909051E-3</v>
      </c>
      <c r="Q2391" s="21" t="s">
        <v>4755</v>
      </c>
      <c r="R2391" s="21">
        <v>1650.64</v>
      </c>
      <c r="S2391" s="19">
        <f t="shared" si="75"/>
        <v>-9.9999999999909051E-3</v>
      </c>
      <c r="T2391" s="21"/>
      <c r="U2391" s="21"/>
      <c r="V2391" s="21"/>
    </row>
    <row r="2392" spans="5:22" ht="15" hidden="1" customHeight="1" x14ac:dyDescent="0.25">
      <c r="E2392" s="20" t="s">
        <v>5184</v>
      </c>
      <c r="F2392" s="12">
        <v>1417.28</v>
      </c>
      <c r="H2392" s="20" t="s">
        <v>4756</v>
      </c>
      <c r="I2392" s="12">
        <v>20789.71</v>
      </c>
      <c r="J2392" s="20" t="s">
        <v>14133</v>
      </c>
      <c r="L2392" s="43" t="s">
        <v>4756</v>
      </c>
      <c r="M2392" s="12">
        <v>20789.71</v>
      </c>
      <c r="N2392" s="19">
        <f t="shared" si="74"/>
        <v>0</v>
      </c>
      <c r="Q2392" s="20" t="s">
        <v>4756</v>
      </c>
      <c r="R2392" s="20">
        <v>20789.71</v>
      </c>
      <c r="S2392" s="19">
        <f t="shared" si="75"/>
        <v>0</v>
      </c>
      <c r="T2392" s="20"/>
      <c r="U2392" s="20"/>
      <c r="V2392" s="20"/>
    </row>
    <row r="2393" spans="5:22" hidden="1" x14ac:dyDescent="0.25">
      <c r="E2393" s="20" t="s">
        <v>5185</v>
      </c>
      <c r="F2393" s="12">
        <v>1489.93</v>
      </c>
      <c r="H2393" s="20" t="s">
        <v>4758</v>
      </c>
      <c r="I2393" s="12">
        <v>1510.06</v>
      </c>
      <c r="J2393" s="20" t="s">
        <v>14133</v>
      </c>
      <c r="L2393" s="43" t="s">
        <v>4758</v>
      </c>
      <c r="M2393" s="12">
        <v>1510.06</v>
      </c>
      <c r="N2393" s="19">
        <f t="shared" si="74"/>
        <v>0</v>
      </c>
      <c r="Q2393" s="21" t="s">
        <v>4758</v>
      </c>
      <c r="R2393" s="21">
        <v>1510.06</v>
      </c>
      <c r="S2393" s="19">
        <f t="shared" si="75"/>
        <v>0</v>
      </c>
      <c r="T2393" s="21"/>
      <c r="U2393" s="21"/>
      <c r="V2393" s="21"/>
    </row>
    <row r="2394" spans="5:22" hidden="1" x14ac:dyDescent="0.25">
      <c r="E2394" s="20" t="s">
        <v>5187</v>
      </c>
      <c r="F2394" s="12">
        <v>755.88</v>
      </c>
      <c r="H2394" s="20" t="s">
        <v>4760</v>
      </c>
      <c r="I2394" s="12">
        <v>936.32999999999993</v>
      </c>
      <c r="J2394" s="20" t="s">
        <v>14133</v>
      </c>
      <c r="L2394" s="43" t="s">
        <v>4760</v>
      </c>
      <c r="M2394" s="12">
        <v>936.32999999999993</v>
      </c>
      <c r="N2394" s="19">
        <f t="shared" si="74"/>
        <v>-9.9999999998772182E-3</v>
      </c>
      <c r="Q2394" s="21" t="s">
        <v>4760</v>
      </c>
      <c r="R2394" s="21">
        <v>936.32</v>
      </c>
      <c r="S2394" s="19">
        <f t="shared" si="75"/>
        <v>9.9999999998772182E-3</v>
      </c>
      <c r="T2394" s="21"/>
      <c r="U2394" s="21"/>
      <c r="V2394" s="21"/>
    </row>
    <row r="2395" spans="5:22" ht="15" hidden="1" customHeight="1" x14ac:dyDescent="0.25">
      <c r="E2395" s="20" t="s">
        <v>5188</v>
      </c>
      <c r="F2395" s="12">
        <v>708.64</v>
      </c>
      <c r="H2395" s="20" t="s">
        <v>4761</v>
      </c>
      <c r="I2395" s="12">
        <v>20789.71</v>
      </c>
      <c r="J2395" s="20" t="s">
        <v>14133</v>
      </c>
      <c r="L2395" s="43" t="s">
        <v>4761</v>
      </c>
      <c r="M2395" s="12">
        <v>20789.71</v>
      </c>
      <c r="N2395" s="19">
        <f t="shared" si="74"/>
        <v>0</v>
      </c>
      <c r="Q2395" s="20" t="s">
        <v>4761</v>
      </c>
      <c r="R2395" s="20">
        <v>20789.71</v>
      </c>
      <c r="S2395" s="19">
        <f t="shared" si="75"/>
        <v>0</v>
      </c>
      <c r="T2395" s="20"/>
      <c r="U2395" s="20"/>
      <c r="V2395" s="20"/>
    </row>
    <row r="2396" spans="5:22" ht="15" hidden="1" customHeight="1" x14ac:dyDescent="0.25">
      <c r="E2396" s="20" t="s">
        <v>5189</v>
      </c>
      <c r="F2396" s="12">
        <v>1417.28</v>
      </c>
      <c r="H2396" s="20" t="s">
        <v>4762</v>
      </c>
      <c r="I2396" s="12">
        <v>20789.71</v>
      </c>
      <c r="J2396" s="20" t="s">
        <v>14133</v>
      </c>
      <c r="L2396" s="43" t="s">
        <v>4762</v>
      </c>
      <c r="M2396" s="12">
        <v>20789.71</v>
      </c>
      <c r="N2396" s="19">
        <f t="shared" si="74"/>
        <v>0</v>
      </c>
      <c r="Q2396" s="20" t="s">
        <v>4762</v>
      </c>
      <c r="R2396" s="20">
        <v>20789.71</v>
      </c>
      <c r="S2396" s="19">
        <f t="shared" si="75"/>
        <v>0</v>
      </c>
      <c r="T2396" s="20"/>
      <c r="U2396" s="20"/>
      <c r="V2396" s="20"/>
    </row>
    <row r="2397" spans="5:22" hidden="1" x14ac:dyDescent="0.25">
      <c r="E2397" s="20" t="s">
        <v>5190</v>
      </c>
      <c r="F2397" s="12">
        <v>1374.64</v>
      </c>
      <c r="H2397" s="20" t="s">
        <v>671</v>
      </c>
      <c r="I2397" s="12">
        <v>1159.3500000000001</v>
      </c>
      <c r="J2397" s="20" t="s">
        <v>14132</v>
      </c>
      <c r="L2397" s="43" t="s">
        <v>671</v>
      </c>
      <c r="M2397" s="12">
        <v>1159.3500000000001</v>
      </c>
      <c r="N2397" s="19">
        <f t="shared" si="74"/>
        <v>0</v>
      </c>
      <c r="Q2397" s="21" t="s">
        <v>671</v>
      </c>
      <c r="R2397" s="21">
        <v>1159.3499999999999</v>
      </c>
      <c r="S2397" s="19">
        <f t="shared" si="75"/>
        <v>0</v>
      </c>
      <c r="T2397" s="21"/>
      <c r="U2397" s="21"/>
      <c r="V2397" s="21"/>
    </row>
    <row r="2398" spans="5:22" hidden="1" x14ac:dyDescent="0.25">
      <c r="E2398" s="20" t="s">
        <v>5191</v>
      </c>
      <c r="F2398" s="12">
        <v>773.02</v>
      </c>
      <c r="H2398" s="20" t="s">
        <v>672</v>
      </c>
      <c r="I2398" s="12">
        <v>3345.95</v>
      </c>
      <c r="J2398" s="20" t="s">
        <v>14132</v>
      </c>
      <c r="L2398" s="43" t="s">
        <v>672</v>
      </c>
      <c r="M2398" s="12">
        <v>3345.95</v>
      </c>
      <c r="N2398" s="19">
        <f t="shared" si="74"/>
        <v>1.999999999998181E-2</v>
      </c>
      <c r="Q2398" s="21" t="s">
        <v>672</v>
      </c>
      <c r="R2398" s="21">
        <v>3345.97</v>
      </c>
      <c r="S2398" s="19">
        <f t="shared" si="75"/>
        <v>-1.999999999998181E-2</v>
      </c>
      <c r="T2398" s="21"/>
      <c r="U2398" s="21"/>
      <c r="V2398" s="21"/>
    </row>
    <row r="2399" spans="5:22" hidden="1" x14ac:dyDescent="0.25">
      <c r="E2399" s="20" t="s">
        <v>5193</v>
      </c>
      <c r="F2399" s="12">
        <v>11139.6</v>
      </c>
      <c r="H2399" s="20" t="s">
        <v>4763</v>
      </c>
      <c r="I2399" s="12">
        <v>327.88</v>
      </c>
      <c r="J2399" s="20" t="s">
        <v>14133</v>
      </c>
      <c r="L2399" s="43" t="s">
        <v>4763</v>
      </c>
      <c r="M2399" s="12">
        <v>327.88</v>
      </c>
      <c r="N2399" s="19">
        <f t="shared" si="74"/>
        <v>-9.9999999999909051E-3</v>
      </c>
      <c r="Q2399" s="21" t="s">
        <v>4763</v>
      </c>
      <c r="R2399" s="21">
        <v>327.87</v>
      </c>
      <c r="S2399" s="19">
        <f t="shared" si="75"/>
        <v>9.9999999999909051E-3</v>
      </c>
      <c r="T2399" s="21"/>
      <c r="U2399" s="21"/>
      <c r="V2399" s="21"/>
    </row>
    <row r="2400" spans="5:22" ht="15" hidden="1" customHeight="1" x14ac:dyDescent="0.25">
      <c r="E2400" s="20" t="s">
        <v>5194</v>
      </c>
      <c r="F2400" s="12">
        <v>7321.31</v>
      </c>
      <c r="H2400" s="20" t="s">
        <v>4764</v>
      </c>
      <c r="I2400" s="12">
        <v>20789.71</v>
      </c>
      <c r="J2400" s="20" t="s">
        <v>14133</v>
      </c>
      <c r="L2400" s="43" t="s">
        <v>4764</v>
      </c>
      <c r="M2400" s="12">
        <v>20789.71</v>
      </c>
      <c r="N2400" s="19">
        <f t="shared" si="74"/>
        <v>0</v>
      </c>
      <c r="Q2400" s="20" t="s">
        <v>4764</v>
      </c>
      <c r="R2400" s="20">
        <v>20789.71</v>
      </c>
      <c r="S2400" s="19">
        <f t="shared" si="75"/>
        <v>0</v>
      </c>
      <c r="T2400" s="20"/>
      <c r="U2400" s="20"/>
      <c r="V2400" s="20"/>
    </row>
    <row r="2401" spans="5:22" hidden="1" x14ac:dyDescent="0.25">
      <c r="E2401" s="20" t="s">
        <v>5195</v>
      </c>
      <c r="F2401" s="12">
        <v>734.24</v>
      </c>
      <c r="H2401" s="20" t="s">
        <v>4765</v>
      </c>
      <c r="I2401" s="12">
        <v>1511.9299999999998</v>
      </c>
      <c r="J2401" s="20" t="s">
        <v>14133</v>
      </c>
      <c r="L2401" s="43" t="s">
        <v>4765</v>
      </c>
      <c r="M2401" s="12">
        <v>1511.9299999999998</v>
      </c>
      <c r="N2401" s="19">
        <f t="shared" si="74"/>
        <v>-9.9999999997635314E-3</v>
      </c>
      <c r="Q2401" s="21" t="s">
        <v>4765</v>
      </c>
      <c r="R2401" s="21">
        <v>1511.92</v>
      </c>
      <c r="S2401" s="19">
        <f t="shared" si="75"/>
        <v>9.9999999997635314E-3</v>
      </c>
      <c r="T2401" s="21"/>
      <c r="U2401" s="21"/>
      <c r="V2401" s="21"/>
    </row>
    <row r="2402" spans="5:22" hidden="1" x14ac:dyDescent="0.25">
      <c r="E2402" s="20" t="s">
        <v>5197</v>
      </c>
      <c r="F2402" s="12">
        <v>1754.1</v>
      </c>
      <c r="H2402" s="20" t="s">
        <v>4767</v>
      </c>
      <c r="I2402" s="12">
        <v>1079.98</v>
      </c>
      <c r="J2402" s="20" t="s">
        <v>14133</v>
      </c>
      <c r="L2402" s="43" t="s">
        <v>4767</v>
      </c>
      <c r="M2402" s="12">
        <v>1079.98</v>
      </c>
      <c r="N2402" s="19">
        <f t="shared" si="74"/>
        <v>-1.999999999998181E-2</v>
      </c>
      <c r="Q2402" s="21" t="s">
        <v>4767</v>
      </c>
      <c r="R2402" s="21">
        <v>1079.96</v>
      </c>
      <c r="S2402" s="19">
        <f t="shared" si="75"/>
        <v>1.999999999998181E-2</v>
      </c>
      <c r="T2402" s="21"/>
      <c r="U2402" s="21"/>
      <c r="V2402" s="21"/>
    </row>
    <row r="2403" spans="5:22" ht="15" hidden="1" customHeight="1" x14ac:dyDescent="0.25">
      <c r="E2403" s="20" t="s">
        <v>5199</v>
      </c>
      <c r="F2403" s="12">
        <v>244.75</v>
      </c>
      <c r="H2403" s="20" t="s">
        <v>4768</v>
      </c>
      <c r="I2403" s="12">
        <v>20789.71</v>
      </c>
      <c r="J2403" s="20" t="s">
        <v>14133</v>
      </c>
      <c r="L2403" s="43" t="s">
        <v>4768</v>
      </c>
      <c r="M2403" s="12">
        <v>20789.71</v>
      </c>
      <c r="N2403" s="19">
        <f t="shared" si="74"/>
        <v>0</v>
      </c>
      <c r="Q2403" s="20" t="s">
        <v>4768</v>
      </c>
      <c r="R2403" s="20">
        <v>20789.71</v>
      </c>
      <c r="S2403" s="19">
        <f t="shared" si="75"/>
        <v>0</v>
      </c>
      <c r="T2403" s="20"/>
      <c r="U2403" s="20"/>
      <c r="V2403" s="20"/>
    </row>
    <row r="2404" spans="5:22" hidden="1" x14ac:dyDescent="0.25">
      <c r="E2404" s="20" t="s">
        <v>5201</v>
      </c>
      <c r="F2404" s="12">
        <v>183.56</v>
      </c>
      <c r="H2404" s="20" t="s">
        <v>4769</v>
      </c>
      <c r="I2404" s="12">
        <v>606.55999999999995</v>
      </c>
      <c r="J2404" s="20" t="s">
        <v>14133</v>
      </c>
      <c r="L2404" s="43" t="s">
        <v>4769</v>
      </c>
      <c r="M2404" s="12">
        <v>606.55999999999995</v>
      </c>
      <c r="N2404" s="19">
        <f t="shared" si="74"/>
        <v>-9.9999999999909051E-3</v>
      </c>
      <c r="Q2404" s="21" t="s">
        <v>4769</v>
      </c>
      <c r="R2404" s="21">
        <v>606.54999999999995</v>
      </c>
      <c r="S2404" s="19">
        <f t="shared" si="75"/>
        <v>9.9999999999909051E-3</v>
      </c>
      <c r="T2404" s="21"/>
      <c r="U2404" s="21"/>
      <c r="V2404" s="21"/>
    </row>
    <row r="2405" spans="5:22" ht="15" hidden="1" customHeight="1" x14ac:dyDescent="0.25">
      <c r="E2405" s="20" t="s">
        <v>5202</v>
      </c>
      <c r="F2405" s="12">
        <v>244.75</v>
      </c>
      <c r="H2405" s="20" t="s">
        <v>4770</v>
      </c>
      <c r="I2405" s="12">
        <v>1271.3399999999999</v>
      </c>
      <c r="J2405" s="20" t="s">
        <v>14133</v>
      </c>
      <c r="L2405" s="43" t="s">
        <v>4770</v>
      </c>
      <c r="M2405" s="12">
        <v>1271.3399999999999</v>
      </c>
      <c r="N2405" s="19">
        <f t="shared" si="74"/>
        <v>4.0000000000190994E-2</v>
      </c>
      <c r="Q2405" s="20" t="s">
        <v>4770</v>
      </c>
      <c r="R2405" s="20">
        <v>1271.3800000000001</v>
      </c>
      <c r="S2405" s="19">
        <f t="shared" si="75"/>
        <v>-4.0000000000190994E-2</v>
      </c>
      <c r="T2405" s="20"/>
      <c r="U2405" s="20"/>
      <c r="V2405" s="20"/>
    </row>
    <row r="2406" spans="5:22" hidden="1" x14ac:dyDescent="0.25">
      <c r="E2406" s="20" t="s">
        <v>5203</v>
      </c>
      <c r="F2406" s="12">
        <v>20932.21</v>
      </c>
      <c r="H2406" s="20" t="s">
        <v>4771</v>
      </c>
      <c r="I2406" s="12">
        <v>1057.42</v>
      </c>
      <c r="J2406" s="20" t="s">
        <v>14133</v>
      </c>
      <c r="L2406" s="43" t="s">
        <v>4771</v>
      </c>
      <c r="M2406" s="12">
        <v>1057.42</v>
      </c>
      <c r="N2406" s="19">
        <f t="shared" si="74"/>
        <v>0</v>
      </c>
      <c r="Q2406" s="21" t="s">
        <v>4771</v>
      </c>
      <c r="R2406" s="21">
        <v>1057.42</v>
      </c>
      <c r="S2406" s="19">
        <f t="shared" si="75"/>
        <v>0</v>
      </c>
      <c r="T2406" s="21"/>
      <c r="U2406" s="21"/>
      <c r="V2406" s="21"/>
    </row>
    <row r="2407" spans="5:22" ht="15" hidden="1" customHeight="1" x14ac:dyDescent="0.25">
      <c r="E2407" s="20" t="s">
        <v>5204</v>
      </c>
      <c r="F2407" s="12">
        <v>244.75</v>
      </c>
      <c r="H2407" s="20" t="s">
        <v>4772</v>
      </c>
      <c r="I2407" s="12">
        <v>20789.71</v>
      </c>
      <c r="J2407" s="20" t="s">
        <v>14133</v>
      </c>
      <c r="L2407" s="43" t="s">
        <v>4772</v>
      </c>
      <c r="M2407" s="12">
        <v>20789.71</v>
      </c>
      <c r="N2407" s="19">
        <f t="shared" si="74"/>
        <v>-9.9999999983992893E-3</v>
      </c>
      <c r="Q2407" s="20" t="s">
        <v>4772</v>
      </c>
      <c r="R2407" s="20">
        <v>20789.7</v>
      </c>
      <c r="S2407" s="19">
        <f t="shared" si="75"/>
        <v>9.9999999983992893E-3</v>
      </c>
      <c r="T2407" s="20"/>
      <c r="U2407" s="20"/>
      <c r="V2407" s="20"/>
    </row>
    <row r="2408" spans="5:22" hidden="1" x14ac:dyDescent="0.25">
      <c r="E2408" s="20" t="s">
        <v>5205</v>
      </c>
      <c r="F2408" s="12">
        <v>4799.74</v>
      </c>
      <c r="H2408" s="20" t="s">
        <v>4773</v>
      </c>
      <c r="I2408" s="12">
        <v>718.39</v>
      </c>
      <c r="J2408" s="20" t="s">
        <v>14133</v>
      </c>
      <c r="L2408" s="43" t="s">
        <v>4773</v>
      </c>
      <c r="M2408" s="12">
        <v>718.39</v>
      </c>
      <c r="N2408" s="19">
        <f t="shared" si="74"/>
        <v>-1.999999999998181E-2</v>
      </c>
      <c r="Q2408" s="21" t="s">
        <v>4773</v>
      </c>
      <c r="R2408" s="21">
        <v>718.37</v>
      </c>
      <c r="S2408" s="19">
        <f t="shared" si="75"/>
        <v>1.999999999998181E-2</v>
      </c>
      <c r="T2408" s="21"/>
      <c r="U2408" s="21"/>
      <c r="V2408" s="21"/>
    </row>
    <row r="2409" spans="5:22" hidden="1" x14ac:dyDescent="0.25">
      <c r="E2409" s="20" t="s">
        <v>5206</v>
      </c>
      <c r="F2409" s="12">
        <v>852.33</v>
      </c>
      <c r="H2409" s="20" t="s">
        <v>4774</v>
      </c>
      <c r="I2409" s="12">
        <v>771.01</v>
      </c>
      <c r="J2409" s="20" t="s">
        <v>14133</v>
      </c>
      <c r="L2409" s="43" t="s">
        <v>4774</v>
      </c>
      <c r="M2409" s="12">
        <v>771.01</v>
      </c>
      <c r="N2409" s="19">
        <f t="shared" si="74"/>
        <v>9.9999999999909051E-3</v>
      </c>
      <c r="Q2409" s="21" t="s">
        <v>4774</v>
      </c>
      <c r="R2409" s="21">
        <v>771.02</v>
      </c>
      <c r="S2409" s="19">
        <f t="shared" si="75"/>
        <v>-9.9999999999909051E-3</v>
      </c>
      <c r="T2409" s="21"/>
      <c r="U2409" s="21"/>
      <c r="V2409" s="21"/>
    </row>
    <row r="2410" spans="5:22" ht="15" hidden="1" customHeight="1" x14ac:dyDescent="0.25">
      <c r="E2410" s="20" t="s">
        <v>5207</v>
      </c>
      <c r="F2410" s="12">
        <v>244.75</v>
      </c>
      <c r="H2410" s="20" t="s">
        <v>4775</v>
      </c>
      <c r="I2410" s="12">
        <v>20789.71</v>
      </c>
      <c r="J2410" s="20" t="s">
        <v>14133</v>
      </c>
      <c r="L2410" s="43" t="s">
        <v>4775</v>
      </c>
      <c r="M2410" s="12">
        <v>20789.71</v>
      </c>
      <c r="N2410" s="19">
        <f t="shared" si="74"/>
        <v>0</v>
      </c>
      <c r="Q2410" s="20" t="s">
        <v>4775</v>
      </c>
      <c r="R2410" s="20">
        <v>20789.71</v>
      </c>
      <c r="S2410" s="19">
        <f t="shared" si="75"/>
        <v>0</v>
      </c>
      <c r="T2410" s="20"/>
      <c r="U2410" s="20"/>
      <c r="V2410" s="20"/>
    </row>
    <row r="2411" spans="5:22" ht="15" hidden="1" customHeight="1" x14ac:dyDescent="0.25">
      <c r="E2411" s="20" t="s">
        <v>5209</v>
      </c>
      <c r="F2411" s="12">
        <v>244.75</v>
      </c>
      <c r="H2411" s="20" t="s">
        <v>4776</v>
      </c>
      <c r="I2411" s="12">
        <v>20789.71</v>
      </c>
      <c r="J2411" s="20" t="s">
        <v>14133</v>
      </c>
      <c r="L2411" s="43" t="s">
        <v>4776</v>
      </c>
      <c r="M2411" s="12">
        <v>20789.71</v>
      </c>
      <c r="N2411" s="19">
        <f t="shared" si="74"/>
        <v>0</v>
      </c>
      <c r="Q2411" s="20" t="s">
        <v>4776</v>
      </c>
      <c r="R2411" s="20">
        <v>20789.71</v>
      </c>
      <c r="S2411" s="19">
        <f t="shared" si="75"/>
        <v>0</v>
      </c>
      <c r="T2411" s="20"/>
      <c r="U2411" s="20"/>
      <c r="V2411" s="20"/>
    </row>
    <row r="2412" spans="5:22" ht="15" hidden="1" customHeight="1" x14ac:dyDescent="0.25">
      <c r="E2412" s="20" t="s">
        <v>5211</v>
      </c>
      <c r="F2412" s="12">
        <v>244.75</v>
      </c>
      <c r="H2412" s="20" t="s">
        <v>4777</v>
      </c>
      <c r="I2412" s="12">
        <v>20789.71</v>
      </c>
      <c r="J2412" s="20" t="s">
        <v>14133</v>
      </c>
      <c r="L2412" s="43" t="s">
        <v>4777</v>
      </c>
      <c r="M2412" s="12">
        <v>20789.71</v>
      </c>
      <c r="N2412" s="19">
        <f t="shared" si="74"/>
        <v>0</v>
      </c>
      <c r="Q2412" s="20" t="s">
        <v>4777</v>
      </c>
      <c r="R2412" s="20">
        <v>20789.71</v>
      </c>
      <c r="S2412" s="19">
        <f t="shared" si="75"/>
        <v>0</v>
      </c>
      <c r="T2412" s="20"/>
      <c r="U2412" s="20"/>
      <c r="V2412" s="20"/>
    </row>
    <row r="2413" spans="5:22" hidden="1" x14ac:dyDescent="0.25">
      <c r="E2413" s="20" t="s">
        <v>5213</v>
      </c>
      <c r="F2413" s="12">
        <v>183.56</v>
      </c>
      <c r="H2413" s="20" t="s">
        <v>4779</v>
      </c>
      <c r="I2413" s="12">
        <v>1129.79</v>
      </c>
      <c r="J2413" s="20" t="s">
        <v>14133</v>
      </c>
      <c r="L2413" s="43" t="s">
        <v>4779</v>
      </c>
      <c r="M2413" s="12">
        <v>1129.79</v>
      </c>
      <c r="N2413" s="19">
        <f t="shared" si="74"/>
        <v>-1.999999999998181E-2</v>
      </c>
      <c r="Q2413" s="21" t="s">
        <v>4779</v>
      </c>
      <c r="R2413" s="21">
        <v>1129.77</v>
      </c>
      <c r="S2413" s="19">
        <f t="shared" si="75"/>
        <v>1.999999999998181E-2</v>
      </c>
      <c r="T2413" s="21"/>
      <c r="U2413" s="21"/>
      <c r="V2413" s="21"/>
    </row>
    <row r="2414" spans="5:22" hidden="1" x14ac:dyDescent="0.25">
      <c r="E2414" s="20" t="s">
        <v>5215</v>
      </c>
      <c r="F2414" s="12">
        <v>244.75</v>
      </c>
      <c r="H2414" s="20" t="s">
        <v>4781</v>
      </c>
      <c r="I2414" s="12">
        <v>2633.83</v>
      </c>
      <c r="J2414" s="20" t="s">
        <v>14133</v>
      </c>
      <c r="L2414" s="43" t="s">
        <v>4781</v>
      </c>
      <c r="M2414" s="12">
        <v>2633.83</v>
      </c>
      <c r="N2414" s="19">
        <f t="shared" si="74"/>
        <v>1.999999999998181E-2</v>
      </c>
      <c r="Q2414" s="21" t="s">
        <v>4781</v>
      </c>
      <c r="R2414" s="21">
        <v>2633.85</v>
      </c>
      <c r="S2414" s="19">
        <f t="shared" si="75"/>
        <v>-1.999999999998181E-2</v>
      </c>
      <c r="T2414" s="21"/>
      <c r="U2414" s="21"/>
      <c r="V2414" s="21"/>
    </row>
    <row r="2415" spans="5:22" hidden="1" x14ac:dyDescent="0.25">
      <c r="E2415" s="20" t="s">
        <v>5216</v>
      </c>
      <c r="F2415" s="12">
        <v>183.56</v>
      </c>
      <c r="H2415" s="20" t="s">
        <v>4783</v>
      </c>
      <c r="I2415" s="12">
        <v>865.77</v>
      </c>
      <c r="J2415" s="20" t="s">
        <v>14133</v>
      </c>
      <c r="L2415" s="43" t="s">
        <v>4783</v>
      </c>
      <c r="M2415" s="12">
        <v>865.77</v>
      </c>
      <c r="N2415" s="19">
        <f t="shared" si="74"/>
        <v>9.9999999999909051E-3</v>
      </c>
      <c r="Q2415" s="21" t="s">
        <v>4783</v>
      </c>
      <c r="R2415" s="21">
        <v>865.78</v>
      </c>
      <c r="S2415" s="19">
        <f t="shared" si="75"/>
        <v>-9.9999999999909051E-3</v>
      </c>
      <c r="T2415" s="21"/>
      <c r="U2415" s="21"/>
      <c r="V2415" s="21"/>
    </row>
    <row r="2416" spans="5:22" ht="15" hidden="1" customHeight="1" x14ac:dyDescent="0.25">
      <c r="E2416" s="20" t="s">
        <v>5217</v>
      </c>
      <c r="F2416" s="12">
        <v>244.75</v>
      </c>
      <c r="H2416" s="20" t="s">
        <v>4784</v>
      </c>
      <c r="I2416" s="12">
        <v>19634.72</v>
      </c>
      <c r="J2416" s="20" t="s">
        <v>14133</v>
      </c>
      <c r="L2416" s="43" t="s">
        <v>4784</v>
      </c>
      <c r="M2416" s="12">
        <v>19634.72</v>
      </c>
      <c r="N2416" s="19">
        <f t="shared" si="74"/>
        <v>9.9999999983992893E-3</v>
      </c>
      <c r="Q2416" s="20" t="s">
        <v>4784</v>
      </c>
      <c r="R2416" s="20">
        <v>19634.73</v>
      </c>
      <c r="S2416" s="19">
        <f t="shared" si="75"/>
        <v>-9.9999999983992893E-3</v>
      </c>
      <c r="T2416" s="20"/>
      <c r="U2416" s="20"/>
      <c r="V2416" s="20"/>
    </row>
    <row r="2417" spans="5:22" hidden="1" x14ac:dyDescent="0.25">
      <c r="E2417" s="20" t="s">
        <v>5219</v>
      </c>
      <c r="F2417" s="12">
        <v>183.56</v>
      </c>
      <c r="H2417" s="20" t="s">
        <v>4785</v>
      </c>
      <c r="I2417" s="12">
        <v>2001.25</v>
      </c>
      <c r="J2417" s="20" t="s">
        <v>14133</v>
      </c>
      <c r="L2417" s="43" t="s">
        <v>4785</v>
      </c>
      <c r="M2417" s="12">
        <v>2001.25</v>
      </c>
      <c r="N2417" s="19">
        <f t="shared" si="74"/>
        <v>-9.9999999999909051E-3</v>
      </c>
      <c r="Q2417" s="21" t="s">
        <v>4785</v>
      </c>
      <c r="R2417" s="21">
        <v>2001.24</v>
      </c>
      <c r="S2417" s="19">
        <f t="shared" si="75"/>
        <v>9.9999999999909051E-3</v>
      </c>
      <c r="T2417" s="21"/>
      <c r="U2417" s="21"/>
      <c r="V2417" s="21"/>
    </row>
    <row r="2418" spans="5:22" ht="15" hidden="1" customHeight="1" x14ac:dyDescent="0.25">
      <c r="E2418" s="20" t="s">
        <v>5220</v>
      </c>
      <c r="F2418" s="12">
        <v>19225.12</v>
      </c>
      <c r="H2418" s="20" t="s">
        <v>4786</v>
      </c>
      <c r="I2418" s="12">
        <v>877.31</v>
      </c>
      <c r="J2418" s="20" t="s">
        <v>14133</v>
      </c>
      <c r="L2418" s="43" t="s">
        <v>4786</v>
      </c>
      <c r="M2418" s="12">
        <v>877.31</v>
      </c>
      <c r="N2418" s="19">
        <f t="shared" si="74"/>
        <v>-9.9999999999909051E-3</v>
      </c>
      <c r="Q2418" s="20" t="s">
        <v>4786</v>
      </c>
      <c r="R2418" s="20">
        <v>877.3</v>
      </c>
      <c r="S2418" s="19">
        <f t="shared" si="75"/>
        <v>9.9999999999909051E-3</v>
      </c>
      <c r="T2418" s="20"/>
      <c r="U2418" s="20"/>
      <c r="V2418" s="20"/>
    </row>
    <row r="2419" spans="5:22" ht="15" hidden="1" customHeight="1" x14ac:dyDescent="0.25">
      <c r="E2419" s="20" t="s">
        <v>5222</v>
      </c>
      <c r="F2419" s="12">
        <v>1181.07</v>
      </c>
      <c r="H2419" s="20" t="s">
        <v>4787</v>
      </c>
      <c r="I2419" s="12">
        <v>16264.77</v>
      </c>
      <c r="J2419" s="20" t="s">
        <v>14133</v>
      </c>
      <c r="L2419" s="43" t="s">
        <v>4787</v>
      </c>
      <c r="M2419" s="12">
        <v>16264.77</v>
      </c>
      <c r="N2419" s="19">
        <f t="shared" si="74"/>
        <v>-1.0000000000218279E-2</v>
      </c>
      <c r="Q2419" s="20" t="s">
        <v>4787</v>
      </c>
      <c r="R2419" s="20">
        <v>16264.76</v>
      </c>
      <c r="S2419" s="19">
        <f t="shared" si="75"/>
        <v>1.0000000000218279E-2</v>
      </c>
      <c r="T2419" s="20"/>
      <c r="U2419" s="20"/>
      <c r="V2419" s="20"/>
    </row>
    <row r="2420" spans="5:22" hidden="1" x14ac:dyDescent="0.25">
      <c r="E2420" s="20" t="s">
        <v>5223</v>
      </c>
      <c r="F2420" s="12">
        <v>687.09</v>
      </c>
      <c r="H2420" s="20" t="s">
        <v>4789</v>
      </c>
      <c r="I2420" s="12">
        <v>1070.52</v>
      </c>
      <c r="J2420" s="20" t="s">
        <v>14133</v>
      </c>
      <c r="L2420" s="43" t="s">
        <v>4789</v>
      </c>
      <c r="M2420" s="12">
        <v>1070.52</v>
      </c>
      <c r="N2420" s="19">
        <f t="shared" si="74"/>
        <v>-3.999999999996362E-2</v>
      </c>
      <c r="Q2420" s="21" t="s">
        <v>4789</v>
      </c>
      <c r="R2420" s="21">
        <v>1070.48</v>
      </c>
      <c r="S2420" s="19">
        <f t="shared" si="75"/>
        <v>3.999999999996362E-2</v>
      </c>
      <c r="T2420" s="21"/>
      <c r="U2420" s="21"/>
      <c r="V2420" s="21"/>
    </row>
    <row r="2421" spans="5:22" hidden="1" x14ac:dyDescent="0.25">
      <c r="E2421" s="20" t="s">
        <v>5224</v>
      </c>
      <c r="F2421" s="12">
        <v>846.8599999999999</v>
      </c>
      <c r="H2421" s="20" t="s">
        <v>4791</v>
      </c>
      <c r="I2421" s="12">
        <v>4062.34</v>
      </c>
      <c r="J2421" s="20" t="s">
        <v>14133</v>
      </c>
      <c r="L2421" s="43" t="s">
        <v>4791</v>
      </c>
      <c r="M2421" s="12">
        <v>4062.34</v>
      </c>
      <c r="N2421" s="19">
        <f t="shared" si="74"/>
        <v>0</v>
      </c>
      <c r="Q2421" s="21" t="s">
        <v>4791</v>
      </c>
      <c r="R2421" s="21">
        <v>4062.34</v>
      </c>
      <c r="S2421" s="19">
        <f t="shared" si="75"/>
        <v>0</v>
      </c>
      <c r="T2421" s="21"/>
      <c r="U2421" s="21"/>
      <c r="V2421" s="21"/>
    </row>
    <row r="2422" spans="5:22" hidden="1" x14ac:dyDescent="0.25">
      <c r="E2422" s="20" t="s">
        <v>5225</v>
      </c>
      <c r="F2422" s="12">
        <v>15936.56</v>
      </c>
      <c r="H2422" s="20" t="s">
        <v>4792</v>
      </c>
      <c r="I2422" s="12">
        <v>175.05</v>
      </c>
      <c r="J2422" s="20" t="s">
        <v>14133</v>
      </c>
      <c r="L2422" s="43" t="s">
        <v>4792</v>
      </c>
      <c r="M2422" s="12">
        <v>175.05</v>
      </c>
      <c r="N2422" s="19">
        <f t="shared" si="74"/>
        <v>-1.0000000000019327E-2</v>
      </c>
      <c r="Q2422" s="21" t="s">
        <v>4792</v>
      </c>
      <c r="R2422" s="21">
        <v>175.04</v>
      </c>
      <c r="S2422" s="19">
        <f t="shared" si="75"/>
        <v>1.0000000000019327E-2</v>
      </c>
      <c r="T2422" s="21"/>
      <c r="U2422" s="21"/>
      <c r="V2422" s="21"/>
    </row>
    <row r="2423" spans="5:22" hidden="1" x14ac:dyDescent="0.25">
      <c r="E2423" s="20" t="s">
        <v>5226</v>
      </c>
      <c r="F2423" s="12">
        <v>8684.98</v>
      </c>
      <c r="H2423" s="20" t="s">
        <v>4793</v>
      </c>
      <c r="I2423" s="12">
        <v>1898.12</v>
      </c>
      <c r="J2423" s="20" t="s">
        <v>14133</v>
      </c>
      <c r="L2423" s="43" t="s">
        <v>4793</v>
      </c>
      <c r="M2423" s="12">
        <v>1898.12</v>
      </c>
      <c r="N2423" s="19">
        <f t="shared" si="74"/>
        <v>3.0000000000200089E-2</v>
      </c>
      <c r="Q2423" s="21" t="s">
        <v>4793</v>
      </c>
      <c r="R2423" s="21">
        <v>1898.15</v>
      </c>
      <c r="S2423" s="19">
        <f t="shared" si="75"/>
        <v>-3.0000000000200089E-2</v>
      </c>
      <c r="T2423" s="21"/>
      <c r="U2423" s="21"/>
      <c r="V2423" s="21"/>
    </row>
    <row r="2424" spans="5:22" ht="15" hidden="1" customHeight="1" x14ac:dyDescent="0.25">
      <c r="E2424" s="20" t="s">
        <v>5228</v>
      </c>
      <c r="F2424" s="12">
        <v>815.41000000000008</v>
      </c>
      <c r="H2424" s="20" t="s">
        <v>4795</v>
      </c>
      <c r="I2424" s="12">
        <v>18943.04</v>
      </c>
      <c r="J2424" s="20" t="s">
        <v>14133</v>
      </c>
      <c r="L2424" s="43" t="s">
        <v>4795</v>
      </c>
      <c r="M2424" s="12">
        <v>18943.04</v>
      </c>
      <c r="N2424" s="19">
        <f t="shared" si="74"/>
        <v>0</v>
      </c>
      <c r="Q2424" s="20" t="s">
        <v>4795</v>
      </c>
      <c r="R2424" s="20">
        <v>18943.04</v>
      </c>
      <c r="S2424" s="19">
        <f t="shared" si="75"/>
        <v>0</v>
      </c>
      <c r="T2424" s="20"/>
      <c r="U2424" s="20"/>
      <c r="V2424" s="20"/>
    </row>
    <row r="2425" spans="5:22" hidden="1" x14ac:dyDescent="0.25">
      <c r="E2425" s="20" t="s">
        <v>5229</v>
      </c>
      <c r="F2425" s="12">
        <v>3654.12</v>
      </c>
      <c r="H2425" s="20" t="s">
        <v>4797</v>
      </c>
      <c r="I2425" s="12">
        <v>1018.6700000000001</v>
      </c>
      <c r="J2425" s="20" t="s">
        <v>14133</v>
      </c>
      <c r="L2425" s="43" t="s">
        <v>4797</v>
      </c>
      <c r="M2425" s="12">
        <v>1018.6700000000001</v>
      </c>
      <c r="N2425" s="19">
        <f t="shared" si="74"/>
        <v>-1.0000000000104592E-2</v>
      </c>
      <c r="Q2425" s="21" t="s">
        <v>4797</v>
      </c>
      <c r="R2425" s="21">
        <v>1018.66</v>
      </c>
      <c r="S2425" s="19">
        <f t="shared" si="75"/>
        <v>1.0000000000104592E-2</v>
      </c>
      <c r="T2425" s="21"/>
      <c r="U2425" s="21"/>
      <c r="V2425" s="21"/>
    </row>
    <row r="2426" spans="5:22" ht="15" hidden="1" customHeight="1" x14ac:dyDescent="0.25">
      <c r="E2426" s="20" t="s">
        <v>5230</v>
      </c>
      <c r="F2426" s="12">
        <v>18584.53</v>
      </c>
      <c r="H2426" s="20" t="s">
        <v>4798</v>
      </c>
      <c r="I2426" s="12">
        <v>22325.19</v>
      </c>
      <c r="J2426" s="20" t="s">
        <v>14133</v>
      </c>
      <c r="L2426" s="43" t="s">
        <v>4798</v>
      </c>
      <c r="M2426" s="12">
        <v>22325.19</v>
      </c>
      <c r="N2426" s="19">
        <f t="shared" si="74"/>
        <v>-9.9999999983992893E-3</v>
      </c>
      <c r="Q2426" s="20" t="s">
        <v>4798</v>
      </c>
      <c r="R2426" s="20">
        <v>22325.18</v>
      </c>
      <c r="S2426" s="19">
        <f t="shared" si="75"/>
        <v>9.9999999983992893E-3</v>
      </c>
      <c r="T2426" s="20"/>
      <c r="U2426" s="20"/>
      <c r="V2426" s="20"/>
    </row>
    <row r="2427" spans="5:22" ht="15" hidden="1" customHeight="1" x14ac:dyDescent="0.25">
      <c r="E2427" s="20" t="s">
        <v>5231</v>
      </c>
      <c r="F2427" s="12">
        <v>2083.33</v>
      </c>
      <c r="H2427" s="20" t="s">
        <v>4799</v>
      </c>
      <c r="I2427" s="12">
        <v>22260.89</v>
      </c>
      <c r="J2427" s="20" t="s">
        <v>14133</v>
      </c>
      <c r="L2427" s="43" t="s">
        <v>4799</v>
      </c>
      <c r="M2427" s="12">
        <v>22260.89</v>
      </c>
      <c r="N2427" s="19">
        <f t="shared" si="74"/>
        <v>0</v>
      </c>
      <c r="Q2427" s="20" t="s">
        <v>4799</v>
      </c>
      <c r="R2427" s="20">
        <v>22260.89</v>
      </c>
      <c r="S2427" s="19">
        <f t="shared" si="75"/>
        <v>0</v>
      </c>
      <c r="T2427" s="20"/>
      <c r="U2427" s="20"/>
      <c r="V2427" s="20"/>
    </row>
    <row r="2428" spans="5:22" hidden="1" x14ac:dyDescent="0.25">
      <c r="E2428" s="20" t="s">
        <v>5233</v>
      </c>
      <c r="F2428" s="12">
        <v>1596.7</v>
      </c>
      <c r="H2428" s="20" t="s">
        <v>4800</v>
      </c>
      <c r="I2428" s="12">
        <v>1865.23</v>
      </c>
      <c r="J2428" s="20" t="s">
        <v>14133</v>
      </c>
      <c r="L2428" s="43" t="s">
        <v>4800</v>
      </c>
      <c r="M2428" s="12">
        <v>1865.23</v>
      </c>
      <c r="N2428" s="19">
        <f t="shared" si="74"/>
        <v>-9.9999999999909051E-3</v>
      </c>
      <c r="Q2428" s="21" t="s">
        <v>4800</v>
      </c>
      <c r="R2428" s="21">
        <v>1865.22</v>
      </c>
      <c r="S2428" s="19">
        <f t="shared" si="75"/>
        <v>9.9999999999909051E-3</v>
      </c>
      <c r="T2428" s="21"/>
      <c r="U2428" s="21"/>
      <c r="V2428" s="21"/>
    </row>
    <row r="2429" spans="5:22" ht="15" hidden="1" customHeight="1" x14ac:dyDescent="0.25">
      <c r="E2429" s="20" t="s">
        <v>5287</v>
      </c>
      <c r="F2429" s="12">
        <v>20704.5</v>
      </c>
      <c r="H2429" s="20" t="s">
        <v>4801</v>
      </c>
      <c r="I2429" s="12">
        <v>295.16000000000003</v>
      </c>
      <c r="J2429" s="20" t="s">
        <v>14133</v>
      </c>
      <c r="L2429" s="43" t="s">
        <v>4801</v>
      </c>
      <c r="M2429" s="12">
        <v>295.16000000000003</v>
      </c>
      <c r="N2429" s="19">
        <f t="shared" si="74"/>
        <v>9.9999999999909051E-3</v>
      </c>
      <c r="Q2429" s="20" t="s">
        <v>4801</v>
      </c>
      <c r="R2429" s="20">
        <v>295.17</v>
      </c>
      <c r="S2429" s="19">
        <f t="shared" si="75"/>
        <v>-9.9999999999909051E-3</v>
      </c>
      <c r="T2429" s="20"/>
      <c r="U2429" s="20"/>
      <c r="V2429" s="20"/>
    </row>
    <row r="2430" spans="5:22" hidden="1" x14ac:dyDescent="0.25">
      <c r="E2430" s="20" t="s">
        <v>5234</v>
      </c>
      <c r="F2430" s="12">
        <v>5154.82</v>
      </c>
      <c r="H2430" s="20" t="s">
        <v>4802</v>
      </c>
      <c r="I2430" s="12">
        <v>1539.62</v>
      </c>
      <c r="J2430" s="20" t="s">
        <v>14133</v>
      </c>
      <c r="L2430" s="43" t="s">
        <v>4802</v>
      </c>
      <c r="M2430" s="12">
        <v>1539.62</v>
      </c>
      <c r="N2430" s="19">
        <f t="shared" si="74"/>
        <v>-1.999999999998181E-2</v>
      </c>
      <c r="Q2430" s="21" t="s">
        <v>4802</v>
      </c>
      <c r="R2430" s="21">
        <v>1539.6</v>
      </c>
      <c r="S2430" s="19">
        <f t="shared" si="75"/>
        <v>1.999999999998181E-2</v>
      </c>
      <c r="T2430" s="21"/>
      <c r="U2430" s="21"/>
      <c r="V2430" s="21"/>
    </row>
    <row r="2431" spans="5:22" ht="15" hidden="1" customHeight="1" x14ac:dyDescent="0.25">
      <c r="E2431" s="20" t="s">
        <v>5235</v>
      </c>
      <c r="F2431" s="12">
        <v>1775.51</v>
      </c>
      <c r="H2431" s="20" t="s">
        <v>4803</v>
      </c>
      <c r="I2431" s="12">
        <v>23574.68</v>
      </c>
      <c r="J2431" s="20" t="s">
        <v>14133</v>
      </c>
      <c r="L2431" s="43" t="s">
        <v>4803</v>
      </c>
      <c r="M2431" s="12">
        <v>23574.68</v>
      </c>
      <c r="N2431" s="19">
        <f t="shared" si="74"/>
        <v>0</v>
      </c>
      <c r="Q2431" s="20" t="s">
        <v>4803</v>
      </c>
      <c r="R2431" s="20">
        <v>23574.68</v>
      </c>
      <c r="S2431" s="19">
        <f t="shared" si="75"/>
        <v>0</v>
      </c>
      <c r="T2431" s="20"/>
      <c r="U2431" s="20"/>
      <c r="V2431" s="20"/>
    </row>
    <row r="2432" spans="5:22" ht="15" hidden="1" customHeight="1" x14ac:dyDescent="0.25">
      <c r="E2432" s="20" t="s">
        <v>5236</v>
      </c>
      <c r="F2432" s="12">
        <v>5415.2</v>
      </c>
      <c r="H2432" s="20" t="s">
        <v>4804</v>
      </c>
      <c r="I2432" s="12">
        <v>23574.68</v>
      </c>
      <c r="J2432" s="20" t="s">
        <v>14133</v>
      </c>
      <c r="L2432" s="43" t="s">
        <v>4804</v>
      </c>
      <c r="M2432" s="12">
        <v>23574.68</v>
      </c>
      <c r="N2432" s="19">
        <f t="shared" si="74"/>
        <v>0</v>
      </c>
      <c r="Q2432" s="20" t="s">
        <v>4804</v>
      </c>
      <c r="R2432" s="20">
        <v>23574.68</v>
      </c>
      <c r="S2432" s="19">
        <f t="shared" si="75"/>
        <v>0</v>
      </c>
      <c r="T2432" s="20"/>
      <c r="U2432" s="20"/>
      <c r="V2432" s="20"/>
    </row>
    <row r="2433" spans="5:22" ht="15" hidden="1" customHeight="1" x14ac:dyDescent="0.25">
      <c r="E2433" s="20" t="s">
        <v>5238</v>
      </c>
      <c r="F2433" s="12">
        <v>594.44000000000005</v>
      </c>
      <c r="H2433" s="20" t="s">
        <v>4805</v>
      </c>
      <c r="I2433" s="12">
        <v>23574.68</v>
      </c>
      <c r="J2433" s="20" t="s">
        <v>14133</v>
      </c>
      <c r="L2433" s="43" t="s">
        <v>4805</v>
      </c>
      <c r="M2433" s="12">
        <v>23574.68</v>
      </c>
      <c r="N2433" s="19">
        <f t="shared" si="74"/>
        <v>0</v>
      </c>
      <c r="Q2433" s="20" t="s">
        <v>4805</v>
      </c>
      <c r="R2433" s="20">
        <v>23574.68</v>
      </c>
      <c r="S2433" s="19">
        <f t="shared" si="75"/>
        <v>0</v>
      </c>
      <c r="T2433" s="20"/>
      <c r="U2433" s="20"/>
      <c r="V2433" s="20"/>
    </row>
    <row r="2434" spans="5:22" ht="15" hidden="1" customHeight="1" x14ac:dyDescent="0.25">
      <c r="E2434" s="20" t="s">
        <v>5239</v>
      </c>
      <c r="F2434" s="12">
        <v>4078.19</v>
      </c>
      <c r="H2434" s="20" t="s">
        <v>4806</v>
      </c>
      <c r="I2434" s="12">
        <v>23574.68</v>
      </c>
      <c r="J2434" s="20" t="s">
        <v>14133</v>
      </c>
      <c r="L2434" s="43" t="s">
        <v>4806</v>
      </c>
      <c r="M2434" s="12">
        <v>23574.68</v>
      </c>
      <c r="N2434" s="19">
        <f t="shared" si="74"/>
        <v>0</v>
      </c>
      <c r="Q2434" s="20" t="s">
        <v>4806</v>
      </c>
      <c r="R2434" s="20">
        <v>23574.68</v>
      </c>
      <c r="S2434" s="19">
        <f t="shared" si="75"/>
        <v>0</v>
      </c>
      <c r="T2434" s="20"/>
      <c r="U2434" s="20"/>
      <c r="V2434" s="20"/>
    </row>
    <row r="2435" spans="5:22" ht="15" hidden="1" customHeight="1" x14ac:dyDescent="0.25">
      <c r="E2435" s="20" t="s">
        <v>5240</v>
      </c>
      <c r="F2435" s="12">
        <v>14373.09</v>
      </c>
      <c r="H2435" s="20" t="s">
        <v>4807</v>
      </c>
      <c r="I2435" s="12">
        <v>23574.68</v>
      </c>
      <c r="J2435" s="20" t="s">
        <v>14133</v>
      </c>
      <c r="L2435" s="43" t="s">
        <v>4807</v>
      </c>
      <c r="M2435" s="12">
        <v>23574.68</v>
      </c>
      <c r="N2435" s="19">
        <f t="shared" si="74"/>
        <v>0</v>
      </c>
      <c r="Q2435" s="20" t="s">
        <v>4807</v>
      </c>
      <c r="R2435" s="20">
        <v>23574.68</v>
      </c>
      <c r="S2435" s="19">
        <f t="shared" si="75"/>
        <v>0</v>
      </c>
      <c r="T2435" s="20"/>
      <c r="U2435" s="20"/>
      <c r="V2435" s="20"/>
    </row>
    <row r="2436" spans="5:22" ht="15" hidden="1" customHeight="1" x14ac:dyDescent="0.25">
      <c r="E2436" s="20" t="s">
        <v>5241</v>
      </c>
      <c r="F2436" s="12">
        <v>236.21</v>
      </c>
      <c r="H2436" s="20" t="s">
        <v>4808</v>
      </c>
      <c r="I2436" s="12">
        <v>23574.68</v>
      </c>
      <c r="J2436" s="20" t="s">
        <v>14133</v>
      </c>
      <c r="L2436" s="43" t="s">
        <v>4808</v>
      </c>
      <c r="M2436" s="12">
        <v>23574.68</v>
      </c>
      <c r="N2436" s="19">
        <f t="shared" si="74"/>
        <v>0</v>
      </c>
      <c r="Q2436" s="20" t="s">
        <v>4808</v>
      </c>
      <c r="R2436" s="20">
        <v>23574.68</v>
      </c>
      <c r="S2436" s="19">
        <f t="shared" si="75"/>
        <v>0</v>
      </c>
      <c r="T2436" s="20"/>
      <c r="U2436" s="20"/>
      <c r="V2436" s="20"/>
    </row>
    <row r="2437" spans="5:22" ht="15" hidden="1" customHeight="1" x14ac:dyDescent="0.25">
      <c r="E2437" s="20" t="s">
        <v>5242</v>
      </c>
      <c r="F2437" s="12">
        <v>944.85</v>
      </c>
      <c r="H2437" s="20" t="s">
        <v>4809</v>
      </c>
      <c r="I2437" s="12">
        <v>18859.740000000002</v>
      </c>
      <c r="J2437" s="20" t="s">
        <v>14133</v>
      </c>
      <c r="L2437" s="43" t="s">
        <v>4809</v>
      </c>
      <c r="M2437" s="12">
        <v>18859.740000000002</v>
      </c>
      <c r="N2437" s="19">
        <f t="shared" si="74"/>
        <v>0</v>
      </c>
      <c r="Q2437" s="20" t="s">
        <v>4809</v>
      </c>
      <c r="R2437" s="20">
        <v>18859.740000000002</v>
      </c>
      <c r="S2437" s="19">
        <f t="shared" si="75"/>
        <v>0</v>
      </c>
      <c r="T2437" s="20"/>
      <c r="U2437" s="20"/>
      <c r="V2437" s="20"/>
    </row>
    <row r="2438" spans="5:22" hidden="1" x14ac:dyDescent="0.25">
      <c r="E2438" s="20" t="s">
        <v>5243</v>
      </c>
      <c r="F2438" s="12">
        <v>18924.55</v>
      </c>
      <c r="H2438" s="20" t="s">
        <v>4810</v>
      </c>
      <c r="I2438" s="12">
        <v>919.26</v>
      </c>
      <c r="J2438" s="20" t="s">
        <v>14133</v>
      </c>
      <c r="L2438" s="43" t="s">
        <v>4810</v>
      </c>
      <c r="M2438" s="12">
        <v>919.26</v>
      </c>
      <c r="N2438" s="19">
        <f t="shared" ref="N2438:N2501" si="76">+VLOOKUP(L2438,Q:V,2,0)-M2438</f>
        <v>9.9999999999909051E-3</v>
      </c>
      <c r="Q2438" s="21" t="s">
        <v>4810</v>
      </c>
      <c r="R2438" s="21">
        <v>919.27</v>
      </c>
      <c r="S2438" s="19">
        <f t="shared" ref="S2438:S2501" si="77">VLOOKUP(Q2438,L:M,2,0)-R2438</f>
        <v>-9.9999999999909051E-3</v>
      </c>
      <c r="T2438" s="21"/>
      <c r="U2438" s="21"/>
      <c r="V2438" s="21"/>
    </row>
    <row r="2439" spans="5:22" hidden="1" x14ac:dyDescent="0.25">
      <c r="E2439" s="20" t="s">
        <v>5244</v>
      </c>
      <c r="F2439" s="12">
        <v>5404.4699999999993</v>
      </c>
      <c r="H2439" s="20" t="s">
        <v>4813</v>
      </c>
      <c r="I2439" s="12">
        <v>1332.9499999999998</v>
      </c>
      <c r="J2439" s="20" t="s">
        <v>14133</v>
      </c>
      <c r="L2439" s="43" t="s">
        <v>4813</v>
      </c>
      <c r="M2439" s="12">
        <v>1332.9499999999998</v>
      </c>
      <c r="N2439" s="19">
        <f t="shared" si="76"/>
        <v>0</v>
      </c>
      <c r="Q2439" s="21" t="s">
        <v>4813</v>
      </c>
      <c r="R2439" s="21">
        <v>1332.95</v>
      </c>
      <c r="S2439" s="19">
        <f t="shared" si="77"/>
        <v>0</v>
      </c>
      <c r="T2439" s="21"/>
      <c r="U2439" s="21"/>
      <c r="V2439" s="21"/>
    </row>
    <row r="2440" spans="5:22" hidden="1" x14ac:dyDescent="0.25">
      <c r="E2440" s="20" t="s">
        <v>5245</v>
      </c>
      <c r="F2440" s="12">
        <v>1417.28</v>
      </c>
      <c r="H2440" s="20" t="s">
        <v>4815</v>
      </c>
      <c r="I2440" s="12">
        <v>3083.95</v>
      </c>
      <c r="J2440" s="20" t="s">
        <v>14133</v>
      </c>
      <c r="L2440" s="43" t="s">
        <v>4815</v>
      </c>
      <c r="M2440" s="12">
        <v>3083.95</v>
      </c>
      <c r="N2440" s="19">
        <f t="shared" si="76"/>
        <v>0</v>
      </c>
      <c r="Q2440" s="21" t="s">
        <v>4815</v>
      </c>
      <c r="R2440" s="21">
        <v>3083.95</v>
      </c>
      <c r="S2440" s="19">
        <f t="shared" si="77"/>
        <v>0</v>
      </c>
      <c r="T2440" s="21"/>
      <c r="U2440" s="21"/>
      <c r="V2440" s="21"/>
    </row>
    <row r="2441" spans="5:22" hidden="1" x14ac:dyDescent="0.25">
      <c r="E2441" s="20" t="s">
        <v>5246</v>
      </c>
      <c r="F2441" s="12">
        <v>708.64</v>
      </c>
      <c r="H2441" s="20" t="s">
        <v>4817</v>
      </c>
      <c r="I2441" s="12">
        <v>1862.52</v>
      </c>
      <c r="J2441" s="20" t="s">
        <v>14133</v>
      </c>
      <c r="L2441" s="43" t="s">
        <v>4817</v>
      </c>
      <c r="M2441" s="12">
        <v>1862.52</v>
      </c>
      <c r="N2441" s="19">
        <f t="shared" si="76"/>
        <v>9.9999999999909051E-3</v>
      </c>
      <c r="Q2441" s="21" t="s">
        <v>4817</v>
      </c>
      <c r="R2441" s="21">
        <v>1862.53</v>
      </c>
      <c r="S2441" s="19">
        <f t="shared" si="77"/>
        <v>-9.9999999999909051E-3</v>
      </c>
      <c r="T2441" s="21"/>
      <c r="U2441" s="21"/>
      <c r="V2441" s="21"/>
    </row>
    <row r="2442" spans="5:22" hidden="1" x14ac:dyDescent="0.25">
      <c r="E2442" s="20" t="s">
        <v>5247</v>
      </c>
      <c r="F2442" s="12">
        <v>1889.71</v>
      </c>
      <c r="H2442" s="20" t="s">
        <v>4819</v>
      </c>
      <c r="I2442" s="12">
        <v>2232.09</v>
      </c>
      <c r="J2442" s="20" t="s">
        <v>14133</v>
      </c>
      <c r="L2442" s="43" t="s">
        <v>4819</v>
      </c>
      <c r="M2442" s="12">
        <v>2232.09</v>
      </c>
      <c r="N2442" s="19">
        <f t="shared" si="76"/>
        <v>2.9999999999745341E-2</v>
      </c>
      <c r="Q2442" s="21" t="s">
        <v>4819</v>
      </c>
      <c r="R2442" s="21">
        <v>2232.12</v>
      </c>
      <c r="S2442" s="19">
        <f t="shared" si="77"/>
        <v>-2.9999999999745341E-2</v>
      </c>
      <c r="T2442" s="21"/>
      <c r="U2442" s="21"/>
      <c r="V2442" s="21"/>
    </row>
    <row r="2443" spans="5:22" hidden="1" x14ac:dyDescent="0.25">
      <c r="E2443" s="20" t="s">
        <v>5248</v>
      </c>
      <c r="F2443" s="12">
        <v>1291.48</v>
      </c>
      <c r="H2443" s="20" t="s">
        <v>4820</v>
      </c>
      <c r="I2443" s="12">
        <v>825.43</v>
      </c>
      <c r="J2443" s="20" t="s">
        <v>14133</v>
      </c>
      <c r="L2443" s="43" t="s">
        <v>4820</v>
      </c>
      <c r="M2443" s="12">
        <v>825.43</v>
      </c>
      <c r="N2443" s="19">
        <f t="shared" si="76"/>
        <v>-1.999999999998181E-2</v>
      </c>
      <c r="Q2443" s="21" t="s">
        <v>4820</v>
      </c>
      <c r="R2443" s="21">
        <v>825.41</v>
      </c>
      <c r="S2443" s="19">
        <f t="shared" si="77"/>
        <v>1.999999999998181E-2</v>
      </c>
      <c r="T2443" s="21"/>
      <c r="U2443" s="21"/>
      <c r="V2443" s="21"/>
    </row>
    <row r="2444" spans="5:22" hidden="1" x14ac:dyDescent="0.25">
      <c r="E2444" s="20" t="s">
        <v>5249</v>
      </c>
      <c r="F2444" s="12">
        <v>944.85</v>
      </c>
      <c r="H2444" s="20" t="s">
        <v>4821</v>
      </c>
      <c r="I2444" s="12">
        <v>1177.95</v>
      </c>
      <c r="J2444" s="20" t="s">
        <v>14133</v>
      </c>
      <c r="L2444" s="43" t="s">
        <v>4821</v>
      </c>
      <c r="M2444" s="12">
        <v>1177.95</v>
      </c>
      <c r="N2444" s="19">
        <f t="shared" si="76"/>
        <v>-2.9999999999972715E-2</v>
      </c>
      <c r="Q2444" s="21" t="s">
        <v>4821</v>
      </c>
      <c r="R2444" s="21">
        <v>1177.92</v>
      </c>
      <c r="S2444" s="19">
        <f t="shared" si="77"/>
        <v>2.9999999999972715E-2</v>
      </c>
      <c r="T2444" s="21"/>
      <c r="U2444" s="21"/>
      <c r="V2444" s="21"/>
    </row>
    <row r="2445" spans="5:22" hidden="1" x14ac:dyDescent="0.25">
      <c r="E2445" s="20" t="s">
        <v>5250</v>
      </c>
      <c r="F2445" s="12">
        <v>1908.67</v>
      </c>
      <c r="H2445" s="20" t="s">
        <v>4822</v>
      </c>
      <c r="I2445" s="12">
        <v>774.68</v>
      </c>
      <c r="J2445" s="20" t="s">
        <v>14133</v>
      </c>
      <c r="L2445" s="43" t="s">
        <v>4822</v>
      </c>
      <c r="M2445" s="12">
        <v>774.68</v>
      </c>
      <c r="N2445" s="19">
        <f t="shared" si="76"/>
        <v>0</v>
      </c>
      <c r="Q2445" s="21" t="s">
        <v>4822</v>
      </c>
      <c r="R2445" s="21">
        <v>774.68</v>
      </c>
      <c r="S2445" s="19">
        <f t="shared" si="77"/>
        <v>0</v>
      </c>
      <c r="T2445" s="21"/>
      <c r="U2445" s="21"/>
      <c r="V2445" s="21"/>
    </row>
    <row r="2446" spans="5:22" hidden="1" x14ac:dyDescent="0.25">
      <c r="E2446" s="20" t="s">
        <v>5251</v>
      </c>
      <c r="F2446" s="12">
        <v>1531.78</v>
      </c>
      <c r="H2446" s="20" t="s">
        <v>4823</v>
      </c>
      <c r="I2446" s="12">
        <v>3264.6800000000003</v>
      </c>
      <c r="J2446" s="20" t="s">
        <v>14133</v>
      </c>
      <c r="L2446" s="43" t="s">
        <v>4823</v>
      </c>
      <c r="M2446" s="12">
        <v>3264.6800000000003</v>
      </c>
      <c r="N2446" s="19">
        <f t="shared" si="76"/>
        <v>-3.0000000000200089E-2</v>
      </c>
      <c r="Q2446" s="21" t="s">
        <v>4823</v>
      </c>
      <c r="R2446" s="21">
        <v>3264.65</v>
      </c>
      <c r="S2446" s="19">
        <f t="shared" si="77"/>
        <v>3.0000000000200089E-2</v>
      </c>
      <c r="T2446" s="21"/>
      <c r="U2446" s="21"/>
      <c r="V2446" s="21"/>
    </row>
    <row r="2447" spans="5:22" ht="15" hidden="1" customHeight="1" x14ac:dyDescent="0.25">
      <c r="E2447" s="20" t="s">
        <v>5252</v>
      </c>
      <c r="F2447" s="12">
        <v>643.58000000000004</v>
      </c>
      <c r="H2447" s="20" t="s">
        <v>4824</v>
      </c>
      <c r="I2447" s="12">
        <v>20278.46</v>
      </c>
      <c r="J2447" s="20" t="s">
        <v>14133</v>
      </c>
      <c r="L2447" s="43" t="s">
        <v>4824</v>
      </c>
      <c r="M2447" s="12">
        <v>20278.46</v>
      </c>
      <c r="N2447" s="19">
        <f t="shared" si="76"/>
        <v>0</v>
      </c>
      <c r="Q2447" s="20" t="s">
        <v>4824</v>
      </c>
      <c r="R2447" s="20">
        <v>20278.46</v>
      </c>
      <c r="S2447" s="19">
        <f t="shared" si="77"/>
        <v>0</v>
      </c>
      <c r="T2447" s="20"/>
      <c r="U2447" s="20"/>
      <c r="V2447" s="20"/>
    </row>
    <row r="2448" spans="5:22" hidden="1" x14ac:dyDescent="0.25">
      <c r="E2448" s="20" t="s">
        <v>5253</v>
      </c>
      <c r="F2448" s="12">
        <v>491.39</v>
      </c>
      <c r="H2448" s="20" t="s">
        <v>4825</v>
      </c>
      <c r="I2448" s="12">
        <v>1424.1200000000001</v>
      </c>
      <c r="J2448" s="20" t="s">
        <v>14133</v>
      </c>
      <c r="L2448" s="43" t="s">
        <v>4825</v>
      </c>
      <c r="M2448" s="12">
        <v>1424.1200000000001</v>
      </c>
      <c r="N2448" s="19">
        <f t="shared" si="76"/>
        <v>-3.0000000000200089E-2</v>
      </c>
      <c r="Q2448" s="21" t="s">
        <v>4825</v>
      </c>
      <c r="R2448" s="21">
        <v>1424.09</v>
      </c>
      <c r="S2448" s="19">
        <f t="shared" si="77"/>
        <v>3.0000000000200089E-2</v>
      </c>
      <c r="T2448" s="21"/>
      <c r="U2448" s="21"/>
      <c r="V2448" s="21"/>
    </row>
    <row r="2449" spans="5:22" ht="15" hidden="1" customHeight="1" x14ac:dyDescent="0.25">
      <c r="E2449" s="20" t="s">
        <v>5254</v>
      </c>
      <c r="F2449" s="12">
        <v>3735.45</v>
      </c>
      <c r="H2449" s="20" t="s">
        <v>4826</v>
      </c>
      <c r="I2449" s="12">
        <v>20278.46</v>
      </c>
      <c r="J2449" s="20" t="s">
        <v>14133</v>
      </c>
      <c r="L2449" s="43" t="s">
        <v>4826</v>
      </c>
      <c r="M2449" s="12">
        <v>20278.46</v>
      </c>
      <c r="N2449" s="19">
        <f t="shared" si="76"/>
        <v>0</v>
      </c>
      <c r="Q2449" s="20" t="s">
        <v>4826</v>
      </c>
      <c r="R2449" s="20">
        <v>20278.46</v>
      </c>
      <c r="S2449" s="19">
        <f t="shared" si="77"/>
        <v>0</v>
      </c>
      <c r="T2449" s="20"/>
      <c r="U2449" s="20"/>
      <c r="V2449" s="20"/>
    </row>
    <row r="2450" spans="5:22" ht="15" hidden="1" customHeight="1" x14ac:dyDescent="0.25">
      <c r="E2450" s="20" t="s">
        <v>5255</v>
      </c>
      <c r="F2450" s="12">
        <v>358.23</v>
      </c>
      <c r="H2450" s="20" t="s">
        <v>4827</v>
      </c>
      <c r="I2450" s="12">
        <v>20278.46</v>
      </c>
      <c r="J2450" s="20" t="s">
        <v>14133</v>
      </c>
      <c r="L2450" s="43" t="s">
        <v>4827</v>
      </c>
      <c r="M2450" s="12">
        <v>20278.46</v>
      </c>
      <c r="N2450" s="19">
        <f t="shared" si="76"/>
        <v>0</v>
      </c>
      <c r="Q2450" s="20" t="s">
        <v>4827</v>
      </c>
      <c r="R2450" s="20">
        <v>20278.46</v>
      </c>
      <c r="S2450" s="19">
        <f t="shared" si="77"/>
        <v>0</v>
      </c>
      <c r="T2450" s="20"/>
      <c r="U2450" s="20"/>
      <c r="V2450" s="20"/>
    </row>
    <row r="2451" spans="5:22" ht="15" hidden="1" customHeight="1" x14ac:dyDescent="0.25">
      <c r="E2451" s="20" t="s">
        <v>5256</v>
      </c>
      <c r="F2451" s="12">
        <v>17524.55</v>
      </c>
      <c r="H2451" s="20" t="s">
        <v>673</v>
      </c>
      <c r="I2451" s="12">
        <v>399.76</v>
      </c>
      <c r="J2451" s="20" t="s">
        <v>14132</v>
      </c>
      <c r="L2451" s="43" t="s">
        <v>673</v>
      </c>
      <c r="M2451" s="12">
        <v>399.76</v>
      </c>
      <c r="N2451" s="19">
        <f t="shared" si="76"/>
        <v>0</v>
      </c>
      <c r="Q2451" s="20" t="s">
        <v>673</v>
      </c>
      <c r="R2451" s="20">
        <v>399.76</v>
      </c>
      <c r="S2451" s="19">
        <f t="shared" si="77"/>
        <v>0</v>
      </c>
      <c r="T2451" s="20"/>
      <c r="U2451" s="20"/>
      <c r="V2451" s="20"/>
    </row>
    <row r="2452" spans="5:22" ht="15" hidden="1" customHeight="1" x14ac:dyDescent="0.25">
      <c r="E2452" s="20" t="s">
        <v>5257</v>
      </c>
      <c r="F2452" s="12">
        <v>16322.7</v>
      </c>
      <c r="H2452" s="20" t="s">
        <v>4829</v>
      </c>
      <c r="I2452" s="12">
        <v>23574.68</v>
      </c>
      <c r="J2452" s="20" t="s">
        <v>14133</v>
      </c>
      <c r="L2452" s="43" t="s">
        <v>4829</v>
      </c>
      <c r="M2452" s="12">
        <v>23574.68</v>
      </c>
      <c r="N2452" s="19">
        <f t="shared" si="76"/>
        <v>0</v>
      </c>
      <c r="Q2452" s="20" t="s">
        <v>4829</v>
      </c>
      <c r="R2452" s="20">
        <v>23574.68</v>
      </c>
      <c r="S2452" s="19">
        <f t="shared" si="77"/>
        <v>0</v>
      </c>
      <c r="T2452" s="20"/>
      <c r="U2452" s="20"/>
      <c r="V2452" s="20"/>
    </row>
    <row r="2453" spans="5:22" ht="15" hidden="1" customHeight="1" x14ac:dyDescent="0.25">
      <c r="E2453" s="20" t="s">
        <v>5258</v>
      </c>
      <c r="F2453" s="12">
        <v>22785.4</v>
      </c>
      <c r="H2453" s="20" t="s">
        <v>4830</v>
      </c>
      <c r="I2453" s="12">
        <v>489.5</v>
      </c>
      <c r="J2453" s="20" t="s">
        <v>14133</v>
      </c>
      <c r="L2453" s="43" t="s">
        <v>4830</v>
      </c>
      <c r="M2453" s="12">
        <v>489.5</v>
      </c>
      <c r="N2453" s="19">
        <f t="shared" si="76"/>
        <v>1.999999999998181E-2</v>
      </c>
      <c r="Q2453" s="20" t="s">
        <v>4830</v>
      </c>
      <c r="R2453" s="20">
        <v>489.52</v>
      </c>
      <c r="S2453" s="19">
        <f t="shared" si="77"/>
        <v>-1.999999999998181E-2</v>
      </c>
      <c r="T2453" s="20"/>
      <c r="U2453" s="20"/>
      <c r="V2453" s="20"/>
    </row>
    <row r="2454" spans="5:22" ht="15" hidden="1" customHeight="1" x14ac:dyDescent="0.25">
      <c r="E2454" s="20" t="s">
        <v>5259</v>
      </c>
      <c r="F2454" s="12">
        <v>1833</v>
      </c>
      <c r="H2454" s="20" t="s">
        <v>4831</v>
      </c>
      <c r="I2454" s="12">
        <v>23574.68</v>
      </c>
      <c r="J2454" s="20" t="s">
        <v>14133</v>
      </c>
      <c r="L2454" s="43" t="s">
        <v>4831</v>
      </c>
      <c r="M2454" s="12">
        <v>23574.68</v>
      </c>
      <c r="N2454" s="19">
        <f t="shared" si="76"/>
        <v>0</v>
      </c>
      <c r="Q2454" s="20" t="s">
        <v>4831</v>
      </c>
      <c r="R2454" s="20">
        <v>23574.68</v>
      </c>
      <c r="S2454" s="19">
        <f t="shared" si="77"/>
        <v>0</v>
      </c>
      <c r="T2454" s="20"/>
      <c r="U2454" s="20"/>
      <c r="V2454" s="20"/>
    </row>
    <row r="2455" spans="5:22" ht="15" hidden="1" customHeight="1" x14ac:dyDescent="0.25">
      <c r="E2455" s="20" t="s">
        <v>5260</v>
      </c>
      <c r="F2455" s="12">
        <v>17879.490000000002</v>
      </c>
      <c r="H2455" s="20" t="s">
        <v>4832</v>
      </c>
      <c r="I2455" s="12">
        <v>489.5</v>
      </c>
      <c r="J2455" s="20" t="s">
        <v>14133</v>
      </c>
      <c r="L2455" s="43" t="s">
        <v>4832</v>
      </c>
      <c r="M2455" s="12">
        <v>489.5</v>
      </c>
      <c r="N2455" s="19">
        <f t="shared" si="76"/>
        <v>1.999999999998181E-2</v>
      </c>
      <c r="Q2455" s="20" t="s">
        <v>4832</v>
      </c>
      <c r="R2455" s="20">
        <v>489.52</v>
      </c>
      <c r="S2455" s="19">
        <f t="shared" si="77"/>
        <v>-1.999999999998181E-2</v>
      </c>
      <c r="T2455" s="20"/>
      <c r="U2455" s="20"/>
      <c r="V2455" s="20"/>
    </row>
    <row r="2456" spans="5:22" ht="15" hidden="1" customHeight="1" x14ac:dyDescent="0.25">
      <c r="E2456" s="20" t="s">
        <v>5261</v>
      </c>
      <c r="F2456" s="12">
        <v>18918.64</v>
      </c>
      <c r="H2456" s="20" t="s">
        <v>4833</v>
      </c>
      <c r="I2456" s="12">
        <v>9429.8700000000008</v>
      </c>
      <c r="J2456" s="20" t="s">
        <v>14133</v>
      </c>
      <c r="L2456" s="43" t="s">
        <v>4833</v>
      </c>
      <c r="M2456" s="12">
        <v>9429.8700000000008</v>
      </c>
      <c r="N2456" s="19">
        <f t="shared" si="76"/>
        <v>0</v>
      </c>
      <c r="Q2456" s="20" t="s">
        <v>4833</v>
      </c>
      <c r="R2456" s="20">
        <v>9429.8700000000008</v>
      </c>
      <c r="S2456" s="19">
        <f t="shared" si="77"/>
        <v>0</v>
      </c>
      <c r="T2456" s="20"/>
      <c r="U2456" s="20"/>
      <c r="V2456" s="20"/>
    </row>
    <row r="2457" spans="5:22" ht="15" hidden="1" customHeight="1" x14ac:dyDescent="0.25">
      <c r="E2457" s="20" t="s">
        <v>5263</v>
      </c>
      <c r="F2457" s="12">
        <v>2242.84</v>
      </c>
      <c r="H2457" s="20" t="s">
        <v>4834</v>
      </c>
      <c r="I2457" s="12">
        <v>20278.46</v>
      </c>
      <c r="J2457" s="20" t="s">
        <v>14133</v>
      </c>
      <c r="L2457" s="43" t="s">
        <v>4834</v>
      </c>
      <c r="M2457" s="12">
        <v>20278.46</v>
      </c>
      <c r="N2457" s="19">
        <f t="shared" si="76"/>
        <v>0</v>
      </c>
      <c r="Q2457" s="20" t="s">
        <v>4834</v>
      </c>
      <c r="R2457" s="20">
        <v>20278.46</v>
      </c>
      <c r="S2457" s="19">
        <f t="shared" si="77"/>
        <v>0</v>
      </c>
      <c r="T2457" s="20"/>
      <c r="U2457" s="20"/>
      <c r="V2457" s="20"/>
    </row>
    <row r="2458" spans="5:22" ht="15" hidden="1" customHeight="1" x14ac:dyDescent="0.25">
      <c r="E2458" s="20" t="s">
        <v>5264</v>
      </c>
      <c r="F2458" s="12">
        <v>20671.95</v>
      </c>
      <c r="H2458" s="20" t="s">
        <v>4835</v>
      </c>
      <c r="I2458" s="12">
        <v>20278.46</v>
      </c>
      <c r="J2458" s="20" t="s">
        <v>14133</v>
      </c>
      <c r="L2458" s="43" t="s">
        <v>4835</v>
      </c>
      <c r="M2458" s="12">
        <v>20278.46</v>
      </c>
      <c r="N2458" s="19">
        <f t="shared" si="76"/>
        <v>0</v>
      </c>
      <c r="Q2458" s="20" t="s">
        <v>4835</v>
      </c>
      <c r="R2458" s="20">
        <v>20278.46</v>
      </c>
      <c r="S2458" s="19">
        <f t="shared" si="77"/>
        <v>0</v>
      </c>
      <c r="T2458" s="20"/>
      <c r="U2458" s="20"/>
      <c r="V2458" s="20"/>
    </row>
    <row r="2459" spans="5:22" hidden="1" x14ac:dyDescent="0.25">
      <c r="E2459" s="20" t="s">
        <v>5265</v>
      </c>
      <c r="F2459" s="12">
        <v>4714.9399999999996</v>
      </c>
      <c r="H2459" s="20" t="s">
        <v>4836</v>
      </c>
      <c r="I2459" s="12">
        <v>83719.820000000007</v>
      </c>
      <c r="J2459" s="20" t="s">
        <v>14133</v>
      </c>
      <c r="L2459" s="43" t="s">
        <v>4836</v>
      </c>
      <c r="M2459" s="12">
        <v>83719.820000000007</v>
      </c>
      <c r="N2459" s="19">
        <f t="shared" si="76"/>
        <v>2.9999999998835847E-2</v>
      </c>
      <c r="Q2459" s="21" t="s">
        <v>4836</v>
      </c>
      <c r="R2459" s="21">
        <v>83719.850000000006</v>
      </c>
      <c r="S2459" s="19">
        <f t="shared" si="77"/>
        <v>-2.9999999998835847E-2</v>
      </c>
      <c r="T2459" s="21"/>
      <c r="U2459" s="21"/>
      <c r="V2459" s="21"/>
    </row>
    <row r="2460" spans="5:22" hidden="1" x14ac:dyDescent="0.25">
      <c r="E2460" s="20" t="s">
        <v>5266</v>
      </c>
      <c r="F2460" s="12">
        <v>4624.1899999999996</v>
      </c>
      <c r="H2460" s="20" t="s">
        <v>676</v>
      </c>
      <c r="I2460" s="12">
        <v>4584.8100000000004</v>
      </c>
      <c r="J2460" s="20" t="s">
        <v>14132</v>
      </c>
      <c r="L2460" s="43" t="s">
        <v>676</v>
      </c>
      <c r="M2460" s="12">
        <v>4584.8100000000004</v>
      </c>
      <c r="N2460" s="19">
        <f t="shared" si="76"/>
        <v>0</v>
      </c>
      <c r="Q2460" s="21" t="s">
        <v>676</v>
      </c>
      <c r="R2460" s="21">
        <v>4584.8100000000004</v>
      </c>
      <c r="S2460" s="19">
        <f t="shared" si="77"/>
        <v>0</v>
      </c>
      <c r="T2460" s="21"/>
      <c r="U2460" s="21"/>
      <c r="V2460" s="21"/>
    </row>
    <row r="2461" spans="5:22" hidden="1" x14ac:dyDescent="0.25">
      <c r="E2461" s="20" t="s">
        <v>5267</v>
      </c>
      <c r="F2461" s="12">
        <v>22727.5</v>
      </c>
      <c r="H2461" s="20" t="s">
        <v>677</v>
      </c>
      <c r="I2461" s="12">
        <v>4584.8100000000004</v>
      </c>
      <c r="J2461" s="20" t="s">
        <v>14132</v>
      </c>
      <c r="L2461" s="43" t="s">
        <v>677</v>
      </c>
      <c r="M2461" s="12">
        <v>4584.8100000000004</v>
      </c>
      <c r="N2461" s="19">
        <f t="shared" si="76"/>
        <v>0</v>
      </c>
      <c r="Q2461" s="21" t="s">
        <v>677</v>
      </c>
      <c r="R2461" s="21">
        <v>4584.8100000000004</v>
      </c>
      <c r="S2461" s="19">
        <f t="shared" si="77"/>
        <v>0</v>
      </c>
      <c r="T2461" s="21"/>
      <c r="U2461" s="21"/>
      <c r="V2461" s="21"/>
    </row>
    <row r="2462" spans="5:22" hidden="1" x14ac:dyDescent="0.25">
      <c r="E2462" s="20" t="s">
        <v>5268</v>
      </c>
      <c r="F2462" s="12">
        <v>4207.8</v>
      </c>
      <c r="H2462" s="20" t="s">
        <v>678</v>
      </c>
      <c r="I2462" s="12">
        <v>11080.02</v>
      </c>
      <c r="J2462" s="20" t="s">
        <v>14132</v>
      </c>
      <c r="L2462" s="43" t="s">
        <v>678</v>
      </c>
      <c r="M2462" s="12">
        <v>11080.02</v>
      </c>
      <c r="N2462" s="19">
        <f t="shared" si="76"/>
        <v>1.0000000000218279E-2</v>
      </c>
      <c r="Q2462" s="21" t="s">
        <v>678</v>
      </c>
      <c r="R2462" s="21">
        <v>11080.03</v>
      </c>
      <c r="S2462" s="19">
        <f t="shared" si="77"/>
        <v>-1.0000000000218279E-2</v>
      </c>
      <c r="T2462" s="21"/>
      <c r="U2462" s="21"/>
      <c r="V2462" s="21"/>
    </row>
    <row r="2463" spans="5:22" hidden="1" x14ac:dyDescent="0.25">
      <c r="E2463" s="20" t="s">
        <v>5270</v>
      </c>
      <c r="F2463" s="12">
        <v>13738.77</v>
      </c>
      <c r="H2463" s="20" t="s">
        <v>4837</v>
      </c>
      <c r="I2463" s="12">
        <v>2237.88</v>
      </c>
      <c r="J2463" s="20" t="s">
        <v>14133</v>
      </c>
      <c r="L2463" s="43" t="s">
        <v>4837</v>
      </c>
      <c r="M2463" s="12">
        <v>2237.88</v>
      </c>
      <c r="N2463" s="19">
        <f t="shared" si="76"/>
        <v>-1.999999999998181E-2</v>
      </c>
      <c r="Q2463" s="21" t="s">
        <v>4837</v>
      </c>
      <c r="R2463" s="21">
        <v>2237.86</v>
      </c>
      <c r="S2463" s="19">
        <f t="shared" si="77"/>
        <v>1.999999999998181E-2</v>
      </c>
      <c r="T2463" s="21"/>
      <c r="U2463" s="21"/>
      <c r="V2463" s="21"/>
    </row>
    <row r="2464" spans="5:22" hidden="1" x14ac:dyDescent="0.25">
      <c r="E2464" s="20" t="s">
        <v>5271</v>
      </c>
      <c r="F2464" s="12">
        <v>13889.64</v>
      </c>
      <c r="H2464" s="20" t="s">
        <v>679</v>
      </c>
      <c r="I2464" s="12">
        <v>17626.780000000002</v>
      </c>
      <c r="J2464" s="20" t="s">
        <v>14132</v>
      </c>
      <c r="L2464" s="43" t="s">
        <v>679</v>
      </c>
      <c r="M2464" s="12">
        <v>17626.780000000002</v>
      </c>
      <c r="N2464" s="19">
        <f t="shared" si="76"/>
        <v>0</v>
      </c>
      <c r="Q2464" s="21" t="s">
        <v>679</v>
      </c>
      <c r="R2464" s="21">
        <v>17626.78</v>
      </c>
      <c r="S2464" s="19">
        <f t="shared" si="77"/>
        <v>0</v>
      </c>
      <c r="T2464" s="21"/>
      <c r="U2464" s="21"/>
      <c r="V2464" s="21"/>
    </row>
    <row r="2465" spans="5:22" ht="15" hidden="1" customHeight="1" x14ac:dyDescent="0.25">
      <c r="E2465" s="20" t="s">
        <v>5272</v>
      </c>
      <c r="F2465" s="12">
        <v>13334.71</v>
      </c>
      <c r="H2465" s="20" t="s">
        <v>680</v>
      </c>
      <c r="I2465" s="12">
        <v>13300.66</v>
      </c>
      <c r="J2465" s="20" t="s">
        <v>14132</v>
      </c>
      <c r="L2465" s="43" t="s">
        <v>680</v>
      </c>
      <c r="M2465" s="12">
        <v>13300.66</v>
      </c>
      <c r="N2465" s="19">
        <f t="shared" si="76"/>
        <v>0</v>
      </c>
      <c r="Q2465" s="20" t="s">
        <v>680</v>
      </c>
      <c r="R2465" s="20">
        <v>13300.66</v>
      </c>
      <c r="S2465" s="19">
        <f t="shared" si="77"/>
        <v>0</v>
      </c>
      <c r="T2465" s="20"/>
      <c r="U2465" s="20"/>
      <c r="V2465" s="20"/>
    </row>
    <row r="2466" spans="5:22" ht="15" hidden="1" customHeight="1" x14ac:dyDescent="0.25">
      <c r="E2466" s="20" t="s">
        <v>5273</v>
      </c>
      <c r="F2466" s="12">
        <v>353.13</v>
      </c>
      <c r="H2466" s="20" t="s">
        <v>681</v>
      </c>
      <c r="I2466" s="12">
        <v>1185.5</v>
      </c>
      <c r="J2466" s="20" t="s">
        <v>14132</v>
      </c>
      <c r="L2466" s="43" t="s">
        <v>681</v>
      </c>
      <c r="M2466" s="12">
        <v>1185.5</v>
      </c>
      <c r="N2466" s="19">
        <f t="shared" si="76"/>
        <v>-9.9999999999909051E-3</v>
      </c>
      <c r="Q2466" s="20" t="s">
        <v>681</v>
      </c>
      <c r="R2466" s="20">
        <v>1185.49</v>
      </c>
      <c r="S2466" s="19">
        <f t="shared" si="77"/>
        <v>9.9999999999909051E-3</v>
      </c>
      <c r="T2466" s="20"/>
      <c r="U2466" s="20"/>
      <c r="V2466" s="20"/>
    </row>
    <row r="2467" spans="5:22" ht="15" hidden="1" customHeight="1" x14ac:dyDescent="0.25">
      <c r="E2467" s="20" t="s">
        <v>5274</v>
      </c>
      <c r="F2467" s="12">
        <v>6841.77</v>
      </c>
      <c r="H2467" s="20" t="s">
        <v>682</v>
      </c>
      <c r="I2467" s="12">
        <v>232.85</v>
      </c>
      <c r="J2467" s="20" t="s">
        <v>14132</v>
      </c>
      <c r="L2467" s="43" t="s">
        <v>682</v>
      </c>
      <c r="M2467" s="12">
        <v>232.85</v>
      </c>
      <c r="N2467" s="19">
        <f t="shared" si="76"/>
        <v>1.0000000000019327E-2</v>
      </c>
      <c r="Q2467" s="20" t="s">
        <v>682</v>
      </c>
      <c r="R2467" s="20">
        <v>232.86</v>
      </c>
      <c r="S2467" s="19">
        <f t="shared" si="77"/>
        <v>-1.0000000000019327E-2</v>
      </c>
      <c r="T2467" s="20"/>
      <c r="U2467" s="20"/>
      <c r="V2467" s="20"/>
    </row>
    <row r="2468" spans="5:22" ht="15" hidden="1" customHeight="1" x14ac:dyDescent="0.25">
      <c r="E2468" s="20" t="s">
        <v>5276</v>
      </c>
      <c r="F2468" s="12">
        <v>2852.09</v>
      </c>
      <c r="H2468" s="20" t="s">
        <v>4838</v>
      </c>
      <c r="I2468" s="12">
        <v>244.75</v>
      </c>
      <c r="J2468" s="20" t="s">
        <v>14133</v>
      </c>
      <c r="L2468" s="43" t="s">
        <v>4838</v>
      </c>
      <c r="M2468" s="12">
        <v>244.75</v>
      </c>
      <c r="N2468" s="19">
        <f t="shared" si="76"/>
        <v>9.9999999999909051E-3</v>
      </c>
      <c r="Q2468" s="20" t="s">
        <v>4838</v>
      </c>
      <c r="R2468" s="20">
        <v>244.76</v>
      </c>
      <c r="S2468" s="19">
        <f t="shared" si="77"/>
        <v>-9.9999999999909051E-3</v>
      </c>
      <c r="T2468" s="20"/>
      <c r="U2468" s="20"/>
      <c r="V2468" s="20"/>
    </row>
    <row r="2469" spans="5:22" hidden="1" x14ac:dyDescent="0.25">
      <c r="E2469" s="20" t="s">
        <v>5277</v>
      </c>
      <c r="F2469" s="12">
        <v>983.45</v>
      </c>
      <c r="H2469" s="20" t="s">
        <v>4839</v>
      </c>
      <c r="I2469" s="12">
        <v>1899.21</v>
      </c>
      <c r="J2469" s="20" t="s">
        <v>14133</v>
      </c>
      <c r="L2469" s="43" t="s">
        <v>4839</v>
      </c>
      <c r="M2469" s="12">
        <v>1899.21</v>
      </c>
      <c r="N2469" s="19">
        <f t="shared" si="76"/>
        <v>-9.9999999999909051E-3</v>
      </c>
      <c r="Q2469" s="21" t="s">
        <v>4839</v>
      </c>
      <c r="R2469" s="21">
        <v>1899.2</v>
      </c>
      <c r="S2469" s="19">
        <f t="shared" si="77"/>
        <v>9.9999999999909051E-3</v>
      </c>
      <c r="T2469" s="21"/>
      <c r="U2469" s="21"/>
      <c r="V2469" s="21"/>
    </row>
    <row r="2470" spans="5:22" ht="15" hidden="1" customHeight="1" x14ac:dyDescent="0.25">
      <c r="E2470" s="20" t="s">
        <v>5278</v>
      </c>
      <c r="F2470" s="12">
        <v>1417.28</v>
      </c>
      <c r="H2470" s="20" t="s">
        <v>4840</v>
      </c>
      <c r="I2470" s="12">
        <v>334.49</v>
      </c>
      <c r="J2470" s="20" t="s">
        <v>14133</v>
      </c>
      <c r="L2470" s="43" t="s">
        <v>4840</v>
      </c>
      <c r="M2470" s="12">
        <v>334.49</v>
      </c>
      <c r="N2470" s="19">
        <f t="shared" si="76"/>
        <v>9.9999999999909051E-3</v>
      </c>
      <c r="Q2470" s="20" t="s">
        <v>4840</v>
      </c>
      <c r="R2470" s="20">
        <v>334.5</v>
      </c>
      <c r="S2470" s="19">
        <f t="shared" si="77"/>
        <v>-9.9999999999909051E-3</v>
      </c>
      <c r="T2470" s="20"/>
      <c r="U2470" s="20"/>
      <c r="V2470" s="20"/>
    </row>
    <row r="2471" spans="5:22" hidden="1" x14ac:dyDescent="0.25">
      <c r="E2471" s="20" t="s">
        <v>5279</v>
      </c>
      <c r="F2471" s="12">
        <v>94.49</v>
      </c>
      <c r="H2471" s="20" t="s">
        <v>4841</v>
      </c>
      <c r="I2471" s="12">
        <v>735.2</v>
      </c>
      <c r="J2471" s="20" t="s">
        <v>14133</v>
      </c>
      <c r="L2471" s="43" t="s">
        <v>4841</v>
      </c>
      <c r="M2471" s="12">
        <v>735.2</v>
      </c>
      <c r="N2471" s="19">
        <f t="shared" si="76"/>
        <v>0</v>
      </c>
      <c r="Q2471" s="21" t="s">
        <v>4841</v>
      </c>
      <c r="R2471" s="21">
        <v>735.2</v>
      </c>
      <c r="S2471" s="19">
        <f t="shared" si="77"/>
        <v>0</v>
      </c>
      <c r="T2471" s="21"/>
      <c r="U2471" s="21"/>
      <c r="V2471" s="21"/>
    </row>
    <row r="2472" spans="5:22" hidden="1" x14ac:dyDescent="0.25">
      <c r="E2472" s="20" t="s">
        <v>5280</v>
      </c>
      <c r="F2472" s="12">
        <v>472.43</v>
      </c>
      <c r="H2472" s="20" t="s">
        <v>4842</v>
      </c>
      <c r="I2472" s="12">
        <v>586.20000000000005</v>
      </c>
      <c r="J2472" s="20" t="s">
        <v>14133</v>
      </c>
      <c r="L2472" s="43" t="s">
        <v>4842</v>
      </c>
      <c r="M2472" s="12">
        <v>586.20000000000005</v>
      </c>
      <c r="N2472" s="19">
        <f t="shared" si="76"/>
        <v>0</v>
      </c>
      <c r="Q2472" s="21" t="s">
        <v>4842</v>
      </c>
      <c r="R2472" s="21">
        <v>586.20000000000005</v>
      </c>
      <c r="S2472" s="19">
        <f t="shared" si="77"/>
        <v>0</v>
      </c>
      <c r="T2472" s="21"/>
      <c r="U2472" s="21"/>
      <c r="V2472" s="21"/>
    </row>
    <row r="2473" spans="5:22" hidden="1" x14ac:dyDescent="0.25">
      <c r="E2473" s="20" t="s">
        <v>5282</v>
      </c>
      <c r="F2473" s="12">
        <v>989.8</v>
      </c>
      <c r="H2473" s="20" t="s">
        <v>4843</v>
      </c>
      <c r="I2473" s="12">
        <v>491.06</v>
      </c>
      <c r="J2473" s="20" t="s">
        <v>14133</v>
      </c>
      <c r="L2473" s="43" t="s">
        <v>4843</v>
      </c>
      <c r="M2473" s="12">
        <v>491.06</v>
      </c>
      <c r="N2473" s="19">
        <f t="shared" si="76"/>
        <v>2.9999999999972715E-2</v>
      </c>
      <c r="Q2473" s="21" t="s">
        <v>4843</v>
      </c>
      <c r="R2473" s="21">
        <v>491.09</v>
      </c>
      <c r="S2473" s="19">
        <f t="shared" si="77"/>
        <v>-2.9999999999972715E-2</v>
      </c>
      <c r="T2473" s="21"/>
      <c r="U2473" s="21"/>
      <c r="V2473" s="21"/>
    </row>
    <row r="2474" spans="5:22" hidden="1" x14ac:dyDescent="0.25">
      <c r="E2474" s="20" t="s">
        <v>5283</v>
      </c>
      <c r="F2474" s="12">
        <v>540.27</v>
      </c>
      <c r="H2474" s="20" t="s">
        <v>4844</v>
      </c>
      <c r="I2474" s="12">
        <v>149</v>
      </c>
      <c r="J2474" s="20" t="s">
        <v>14133</v>
      </c>
      <c r="L2474" s="43" t="s">
        <v>4844</v>
      </c>
      <c r="M2474" s="12">
        <v>149</v>
      </c>
      <c r="N2474" s="19">
        <f t="shared" si="76"/>
        <v>0</v>
      </c>
      <c r="Q2474" s="21" t="s">
        <v>4844</v>
      </c>
      <c r="R2474" s="21">
        <v>149</v>
      </c>
      <c r="S2474" s="19">
        <f t="shared" si="77"/>
        <v>0</v>
      </c>
      <c r="T2474" s="21"/>
      <c r="U2474" s="21"/>
      <c r="V2474" s="21"/>
    </row>
    <row r="2475" spans="5:22" ht="15" hidden="1" customHeight="1" x14ac:dyDescent="0.25">
      <c r="E2475" s="20" t="s">
        <v>5285</v>
      </c>
      <c r="F2475" s="12">
        <v>488.14</v>
      </c>
      <c r="H2475" s="20" t="s">
        <v>683</v>
      </c>
      <c r="I2475" s="12">
        <v>15083.58</v>
      </c>
      <c r="J2475" s="20" t="s">
        <v>14132</v>
      </c>
      <c r="L2475" s="43" t="s">
        <v>683</v>
      </c>
      <c r="M2475" s="12">
        <v>15083.58</v>
      </c>
      <c r="N2475" s="19">
        <f t="shared" si="76"/>
        <v>-1.0000000000218279E-2</v>
      </c>
      <c r="Q2475" s="20" t="s">
        <v>683</v>
      </c>
      <c r="R2475" s="20">
        <v>15083.57</v>
      </c>
      <c r="S2475" s="19">
        <f t="shared" si="77"/>
        <v>1.0000000000218279E-2</v>
      </c>
      <c r="T2475" s="20"/>
      <c r="U2475" s="20"/>
      <c r="V2475" s="20"/>
    </row>
    <row r="2476" spans="5:22" hidden="1" x14ac:dyDescent="0.25">
      <c r="E2476" s="20" t="s">
        <v>5286</v>
      </c>
      <c r="F2476" s="12">
        <v>1417.28</v>
      </c>
      <c r="H2476" s="20" t="s">
        <v>4845</v>
      </c>
      <c r="I2476" s="12">
        <v>819.87</v>
      </c>
      <c r="J2476" s="20" t="s">
        <v>14133</v>
      </c>
      <c r="L2476" s="43" t="s">
        <v>4845</v>
      </c>
      <c r="M2476" s="12">
        <v>819.87</v>
      </c>
      <c r="N2476" s="19">
        <f t="shared" si="76"/>
        <v>-1.999999999998181E-2</v>
      </c>
      <c r="Q2476" s="21" t="s">
        <v>4845</v>
      </c>
      <c r="R2476" s="21">
        <v>819.85</v>
      </c>
      <c r="S2476" s="19">
        <f t="shared" si="77"/>
        <v>1.999999999998181E-2</v>
      </c>
      <c r="T2476" s="21"/>
      <c r="U2476" s="21"/>
      <c r="V2476" s="21"/>
    </row>
    <row r="2477" spans="5:22" ht="15" hidden="1" customHeight="1" x14ac:dyDescent="0.25">
      <c r="E2477" s="20" t="s">
        <v>5288</v>
      </c>
      <c r="F2477" s="12">
        <v>402.46000000000004</v>
      </c>
      <c r="H2477" s="20" t="s">
        <v>684</v>
      </c>
      <c r="I2477" s="12">
        <v>15202.46</v>
      </c>
      <c r="J2477" s="20" t="s">
        <v>14132</v>
      </c>
      <c r="L2477" s="43" t="s">
        <v>684</v>
      </c>
      <c r="M2477" s="12">
        <v>15202.46</v>
      </c>
      <c r="N2477" s="19">
        <f t="shared" si="76"/>
        <v>-9.9999999983992893E-3</v>
      </c>
      <c r="Q2477" s="20" t="s">
        <v>684</v>
      </c>
      <c r="R2477" s="20">
        <v>15202.45</v>
      </c>
      <c r="S2477" s="19">
        <f t="shared" si="77"/>
        <v>9.9999999983992893E-3</v>
      </c>
      <c r="T2477" s="20"/>
      <c r="U2477" s="20"/>
      <c r="V2477" s="20"/>
    </row>
    <row r="2478" spans="5:22" hidden="1" x14ac:dyDescent="0.25">
      <c r="E2478" s="20" t="s">
        <v>5290</v>
      </c>
      <c r="F2478" s="12">
        <v>18859.740000000002</v>
      </c>
      <c r="H2478" s="20" t="s">
        <v>4847</v>
      </c>
      <c r="I2478" s="12">
        <v>4361.7400000000007</v>
      </c>
      <c r="J2478" s="20" t="s">
        <v>14133</v>
      </c>
      <c r="L2478" s="43" t="s">
        <v>4847</v>
      </c>
      <c r="M2478" s="12">
        <v>4361.7400000000007</v>
      </c>
      <c r="N2478" s="19">
        <f t="shared" si="76"/>
        <v>-4.0000000000873115E-2</v>
      </c>
      <c r="Q2478" s="21" t="s">
        <v>4847</v>
      </c>
      <c r="R2478" s="21">
        <v>4361.7</v>
      </c>
      <c r="S2478" s="19">
        <f t="shared" si="77"/>
        <v>4.0000000000873115E-2</v>
      </c>
      <c r="T2478" s="21"/>
      <c r="U2478" s="21"/>
      <c r="V2478" s="21"/>
    </row>
    <row r="2479" spans="5:22" hidden="1" x14ac:dyDescent="0.25">
      <c r="E2479" s="20" t="s">
        <v>5291</v>
      </c>
      <c r="F2479" s="12">
        <v>2052.87</v>
      </c>
      <c r="H2479" s="20" t="s">
        <v>4848</v>
      </c>
      <c r="I2479" s="12">
        <v>586.20000000000005</v>
      </c>
      <c r="J2479" s="20" t="s">
        <v>14133</v>
      </c>
      <c r="L2479" s="43" t="s">
        <v>4848</v>
      </c>
      <c r="M2479" s="12">
        <v>586.20000000000005</v>
      </c>
      <c r="N2479" s="19">
        <f t="shared" si="76"/>
        <v>0</v>
      </c>
      <c r="Q2479" s="21" t="s">
        <v>4848</v>
      </c>
      <c r="R2479" s="21">
        <v>586.20000000000005</v>
      </c>
      <c r="S2479" s="19">
        <f t="shared" si="77"/>
        <v>0</v>
      </c>
      <c r="T2479" s="21"/>
      <c r="U2479" s="21"/>
      <c r="V2479" s="21"/>
    </row>
    <row r="2480" spans="5:22" hidden="1" x14ac:dyDescent="0.25">
      <c r="E2480" s="20" t="s">
        <v>5292</v>
      </c>
      <c r="F2480" s="12">
        <v>2915.8</v>
      </c>
      <c r="H2480" s="20" t="s">
        <v>4851</v>
      </c>
      <c r="I2480" s="12">
        <v>4138.1099999999997</v>
      </c>
      <c r="J2480" s="20" t="s">
        <v>14133</v>
      </c>
      <c r="L2480" s="43" t="s">
        <v>4851</v>
      </c>
      <c r="M2480" s="12">
        <v>4138.1099999999997</v>
      </c>
      <c r="N2480" s="19">
        <f t="shared" si="76"/>
        <v>3.0000000000654836E-2</v>
      </c>
      <c r="Q2480" s="21" t="s">
        <v>4851</v>
      </c>
      <c r="R2480" s="21">
        <v>4138.1400000000003</v>
      </c>
      <c r="S2480" s="19">
        <f t="shared" si="77"/>
        <v>-3.0000000000654836E-2</v>
      </c>
      <c r="T2480" s="21"/>
      <c r="U2480" s="21"/>
      <c r="V2480" s="21"/>
    </row>
    <row r="2481" spans="5:22" ht="15" hidden="1" customHeight="1" x14ac:dyDescent="0.25">
      <c r="E2481" s="20" t="s">
        <v>5293</v>
      </c>
      <c r="F2481" s="12">
        <v>458.21</v>
      </c>
      <c r="H2481" s="20" t="s">
        <v>4852</v>
      </c>
      <c r="I2481" s="12">
        <v>367.12</v>
      </c>
      <c r="J2481" s="20" t="s">
        <v>14133</v>
      </c>
      <c r="L2481" s="43" t="s">
        <v>4852</v>
      </c>
      <c r="M2481" s="12">
        <v>367.12</v>
      </c>
      <c r="N2481" s="19">
        <f t="shared" si="76"/>
        <v>1.999999999998181E-2</v>
      </c>
      <c r="Q2481" s="20" t="s">
        <v>4852</v>
      </c>
      <c r="R2481" s="20">
        <v>367.14</v>
      </c>
      <c r="S2481" s="19">
        <f t="shared" si="77"/>
        <v>-1.999999999998181E-2</v>
      </c>
      <c r="T2481" s="20"/>
      <c r="U2481" s="20"/>
      <c r="V2481" s="20"/>
    </row>
    <row r="2482" spans="5:22" ht="15" hidden="1" customHeight="1" x14ac:dyDescent="0.25">
      <c r="E2482" s="20" t="s">
        <v>5294</v>
      </c>
      <c r="F2482" s="12">
        <v>687.32</v>
      </c>
      <c r="H2482" s="20" t="s">
        <v>4853</v>
      </c>
      <c r="I2482" s="12">
        <v>515.14</v>
      </c>
      <c r="J2482" s="20" t="s">
        <v>14133</v>
      </c>
      <c r="L2482" s="43" t="s">
        <v>4853</v>
      </c>
      <c r="M2482" s="12">
        <v>515.14</v>
      </c>
      <c r="N2482" s="19">
        <f t="shared" si="76"/>
        <v>0</v>
      </c>
      <c r="Q2482" s="20" t="s">
        <v>4853</v>
      </c>
      <c r="R2482" s="20">
        <v>515.14</v>
      </c>
      <c r="S2482" s="19">
        <f t="shared" si="77"/>
        <v>0</v>
      </c>
      <c r="T2482" s="20"/>
      <c r="U2482" s="20"/>
      <c r="V2482" s="20"/>
    </row>
    <row r="2483" spans="5:22" ht="15" hidden="1" customHeight="1" x14ac:dyDescent="0.25">
      <c r="E2483" s="20" t="s">
        <v>5295</v>
      </c>
      <c r="F2483" s="12">
        <v>266.3</v>
      </c>
      <c r="H2483" s="20" t="s">
        <v>4854</v>
      </c>
      <c r="I2483" s="12">
        <v>783.68</v>
      </c>
      <c r="J2483" s="20" t="s">
        <v>14133</v>
      </c>
      <c r="L2483" s="43" t="s">
        <v>4854</v>
      </c>
      <c r="M2483" s="12">
        <v>783.68</v>
      </c>
      <c r="N2483" s="19">
        <f t="shared" si="76"/>
        <v>2.0000000000095497E-2</v>
      </c>
      <c r="Q2483" s="20" t="s">
        <v>4854</v>
      </c>
      <c r="R2483" s="20">
        <v>783.7</v>
      </c>
      <c r="S2483" s="19">
        <f t="shared" si="77"/>
        <v>-2.0000000000095497E-2</v>
      </c>
      <c r="T2483" s="20"/>
      <c r="U2483" s="20"/>
      <c r="V2483" s="20"/>
    </row>
    <row r="2484" spans="5:22" hidden="1" x14ac:dyDescent="0.25">
      <c r="E2484" s="20" t="s">
        <v>5296</v>
      </c>
      <c r="F2484" s="12">
        <v>996.46</v>
      </c>
      <c r="H2484" s="20" t="s">
        <v>4855</v>
      </c>
      <c r="I2484" s="12">
        <v>785.68999999999994</v>
      </c>
      <c r="J2484" s="20" t="s">
        <v>14133</v>
      </c>
      <c r="L2484" s="43" t="s">
        <v>4855</v>
      </c>
      <c r="M2484" s="12">
        <v>785.68999999999994</v>
      </c>
      <c r="N2484" s="19">
        <f t="shared" si="76"/>
        <v>0</v>
      </c>
      <c r="Q2484" s="21" t="s">
        <v>4855</v>
      </c>
      <c r="R2484" s="21">
        <v>785.69</v>
      </c>
      <c r="S2484" s="19">
        <f t="shared" si="77"/>
        <v>0</v>
      </c>
      <c r="T2484" s="21"/>
      <c r="U2484" s="21"/>
      <c r="V2484" s="21"/>
    </row>
    <row r="2485" spans="5:22" ht="15" hidden="1" customHeight="1" x14ac:dyDescent="0.25">
      <c r="E2485" s="20" t="s">
        <v>5297</v>
      </c>
      <c r="F2485" s="12">
        <v>886.93</v>
      </c>
      <c r="H2485" s="20" t="s">
        <v>4856</v>
      </c>
      <c r="I2485" s="12">
        <v>21848.71</v>
      </c>
      <c r="J2485" s="20" t="s">
        <v>14133</v>
      </c>
      <c r="L2485" s="43" t="s">
        <v>4856</v>
      </c>
      <c r="M2485" s="12">
        <v>21848.71</v>
      </c>
      <c r="N2485" s="19">
        <f t="shared" si="76"/>
        <v>-9.9999999983992893E-3</v>
      </c>
      <c r="Q2485" s="20" t="s">
        <v>4856</v>
      </c>
      <c r="R2485" s="20">
        <v>21848.7</v>
      </c>
      <c r="S2485" s="19">
        <f t="shared" si="77"/>
        <v>9.9999999983992893E-3</v>
      </c>
      <c r="T2485" s="20"/>
      <c r="U2485" s="20"/>
      <c r="V2485" s="20"/>
    </row>
    <row r="2486" spans="5:22" ht="15" hidden="1" customHeight="1" x14ac:dyDescent="0.25">
      <c r="E2486" s="20" t="s">
        <v>5298</v>
      </c>
      <c r="F2486" s="12">
        <v>1374.67</v>
      </c>
      <c r="H2486" s="20" t="s">
        <v>4857</v>
      </c>
      <c r="I2486" s="12">
        <v>179.49</v>
      </c>
      <c r="J2486" s="20" t="s">
        <v>14133</v>
      </c>
      <c r="L2486" s="43" t="s">
        <v>4857</v>
      </c>
      <c r="M2486" s="12">
        <v>179.49</v>
      </c>
      <c r="N2486" s="19">
        <f t="shared" si="76"/>
        <v>-1.0000000000019327E-2</v>
      </c>
      <c r="Q2486" s="20" t="s">
        <v>4857</v>
      </c>
      <c r="R2486" s="20">
        <v>179.48</v>
      </c>
      <c r="S2486" s="19">
        <f t="shared" si="77"/>
        <v>1.0000000000019327E-2</v>
      </c>
      <c r="T2486" s="20"/>
      <c r="U2486" s="20"/>
      <c r="V2486" s="20"/>
    </row>
    <row r="2487" spans="5:22" hidden="1" x14ac:dyDescent="0.25">
      <c r="E2487" s="20" t="s">
        <v>5299</v>
      </c>
      <c r="F2487" s="12">
        <v>695.37</v>
      </c>
      <c r="H2487" s="20" t="s">
        <v>4858</v>
      </c>
      <c r="I2487" s="12">
        <v>1169.96</v>
      </c>
      <c r="J2487" s="20" t="s">
        <v>14133</v>
      </c>
      <c r="L2487" s="43" t="s">
        <v>4858</v>
      </c>
      <c r="M2487" s="12">
        <v>1169.96</v>
      </c>
      <c r="N2487" s="19">
        <f t="shared" si="76"/>
        <v>0</v>
      </c>
      <c r="Q2487" s="21" t="s">
        <v>4858</v>
      </c>
      <c r="R2487" s="21">
        <v>1169.96</v>
      </c>
      <c r="S2487" s="19">
        <f t="shared" si="77"/>
        <v>0</v>
      </c>
      <c r="T2487" s="21"/>
      <c r="U2487" s="21"/>
      <c r="V2487" s="21"/>
    </row>
    <row r="2488" spans="5:22" ht="15" hidden="1" customHeight="1" x14ac:dyDescent="0.25">
      <c r="E2488" s="20" t="s">
        <v>5300</v>
      </c>
      <c r="F2488" s="12">
        <v>1684.15</v>
      </c>
      <c r="H2488" s="20" t="s">
        <v>4859</v>
      </c>
      <c r="I2488" s="12">
        <v>5689.71</v>
      </c>
      <c r="J2488" s="20" t="s">
        <v>14133</v>
      </c>
      <c r="L2488" s="43" t="s">
        <v>4859</v>
      </c>
      <c r="M2488" s="12">
        <v>5689.71</v>
      </c>
      <c r="N2488" s="19">
        <f t="shared" si="76"/>
        <v>-1.0000000000218279E-2</v>
      </c>
      <c r="Q2488" s="20" t="s">
        <v>4859</v>
      </c>
      <c r="R2488" s="20">
        <v>5689.7</v>
      </c>
      <c r="S2488" s="19">
        <f t="shared" si="77"/>
        <v>1.0000000000218279E-2</v>
      </c>
      <c r="T2488" s="20"/>
      <c r="U2488" s="20"/>
      <c r="V2488" s="20"/>
    </row>
    <row r="2489" spans="5:22" ht="15" hidden="1" customHeight="1" x14ac:dyDescent="0.25">
      <c r="E2489" s="20" t="s">
        <v>5301</v>
      </c>
      <c r="F2489" s="12">
        <v>2122.7399999999998</v>
      </c>
      <c r="H2489" s="20" t="s">
        <v>4860</v>
      </c>
      <c r="I2489" s="12">
        <v>4619.93</v>
      </c>
      <c r="J2489" s="20" t="s">
        <v>14133</v>
      </c>
      <c r="L2489" s="43" t="s">
        <v>4860</v>
      </c>
      <c r="M2489" s="12">
        <v>4619.93</v>
      </c>
      <c r="N2489" s="19">
        <f t="shared" si="76"/>
        <v>0</v>
      </c>
      <c r="Q2489" s="20" t="s">
        <v>4860</v>
      </c>
      <c r="R2489" s="20">
        <v>4619.93</v>
      </c>
      <c r="S2489" s="19">
        <f t="shared" si="77"/>
        <v>0</v>
      </c>
      <c r="T2489" s="20"/>
      <c r="U2489" s="20"/>
      <c r="V2489" s="20"/>
    </row>
    <row r="2490" spans="5:22" hidden="1" x14ac:dyDescent="0.25">
      <c r="E2490" s="20" t="s">
        <v>5303</v>
      </c>
      <c r="F2490" s="12">
        <v>2122.7399999999998</v>
      </c>
      <c r="H2490" s="20" t="s">
        <v>4861</v>
      </c>
      <c r="I2490" s="12">
        <v>1072.96</v>
      </c>
      <c r="J2490" s="20" t="s">
        <v>14133</v>
      </c>
      <c r="L2490" s="43" t="s">
        <v>4861</v>
      </c>
      <c r="M2490" s="12">
        <v>1072.96</v>
      </c>
      <c r="N2490" s="19">
        <f t="shared" si="76"/>
        <v>-9.9999999999909051E-3</v>
      </c>
      <c r="Q2490" s="21" t="s">
        <v>4861</v>
      </c>
      <c r="R2490" s="21">
        <v>1072.95</v>
      </c>
      <c r="S2490" s="19">
        <f t="shared" si="77"/>
        <v>9.9999999999909051E-3</v>
      </c>
      <c r="T2490" s="21"/>
      <c r="U2490" s="21"/>
      <c r="V2490" s="21"/>
    </row>
    <row r="2491" spans="5:22" ht="15" hidden="1" customHeight="1" x14ac:dyDescent="0.25">
      <c r="E2491" s="20" t="s">
        <v>5304</v>
      </c>
      <c r="F2491" s="12">
        <v>2004.57</v>
      </c>
      <c r="H2491" s="20" t="s">
        <v>4862</v>
      </c>
      <c r="I2491" s="12">
        <v>21711.48</v>
      </c>
      <c r="J2491" s="20" t="s">
        <v>14133</v>
      </c>
      <c r="L2491" s="43" t="s">
        <v>4862</v>
      </c>
      <c r="M2491" s="12">
        <v>21711.48</v>
      </c>
      <c r="N2491" s="19">
        <f t="shared" si="76"/>
        <v>0</v>
      </c>
      <c r="Q2491" s="20" t="s">
        <v>4862</v>
      </c>
      <c r="R2491" s="20">
        <v>21711.48</v>
      </c>
      <c r="S2491" s="19">
        <f t="shared" si="77"/>
        <v>0</v>
      </c>
      <c r="T2491" s="20"/>
      <c r="U2491" s="20"/>
      <c r="V2491" s="20"/>
    </row>
    <row r="2492" spans="5:22" hidden="1" x14ac:dyDescent="0.25">
      <c r="E2492" s="20" t="s">
        <v>5306</v>
      </c>
      <c r="F2492" s="12">
        <v>718.81999999999994</v>
      </c>
      <c r="H2492" s="20" t="s">
        <v>4863</v>
      </c>
      <c r="I2492" s="12">
        <v>1942.3400000000001</v>
      </c>
      <c r="J2492" s="20" t="s">
        <v>14133</v>
      </c>
      <c r="L2492" s="43" t="s">
        <v>4863</v>
      </c>
      <c r="M2492" s="12">
        <v>1942.3400000000001</v>
      </c>
      <c r="N2492" s="19">
        <f t="shared" si="76"/>
        <v>-1.0000000000218279E-2</v>
      </c>
      <c r="Q2492" s="21" t="s">
        <v>4863</v>
      </c>
      <c r="R2492" s="21">
        <v>1942.33</v>
      </c>
      <c r="S2492" s="19">
        <f t="shared" si="77"/>
        <v>1.0000000000218279E-2</v>
      </c>
      <c r="T2492" s="21"/>
      <c r="U2492" s="21"/>
      <c r="V2492" s="21"/>
    </row>
    <row r="2493" spans="5:22" ht="15" hidden="1" customHeight="1" x14ac:dyDescent="0.25">
      <c r="E2493" s="20" t="s">
        <v>5307</v>
      </c>
      <c r="F2493" s="12">
        <v>2063.91</v>
      </c>
      <c r="H2493" s="20" t="s">
        <v>4945</v>
      </c>
      <c r="I2493" s="12">
        <v>17524.55</v>
      </c>
      <c r="J2493" s="20" t="s">
        <v>14133</v>
      </c>
      <c r="L2493" s="43" t="s">
        <v>4945</v>
      </c>
      <c r="M2493" s="12">
        <v>17524.55</v>
      </c>
      <c r="N2493" s="19">
        <f t="shared" si="76"/>
        <v>-1.0920000000623986E-2</v>
      </c>
      <c r="Q2493" s="20" t="s">
        <v>4945</v>
      </c>
      <c r="R2493" s="20">
        <v>17524.539079999999</v>
      </c>
      <c r="S2493" s="19">
        <f t="shared" si="77"/>
        <v>1.0920000000623986E-2</v>
      </c>
      <c r="T2493" s="20"/>
      <c r="U2493" s="20"/>
      <c r="V2493" s="20"/>
    </row>
    <row r="2494" spans="5:22" ht="15" hidden="1" customHeight="1" x14ac:dyDescent="0.25">
      <c r="E2494" s="20" t="s">
        <v>5308</v>
      </c>
      <c r="F2494" s="12">
        <v>757.51</v>
      </c>
      <c r="H2494" s="20" t="s">
        <v>4864</v>
      </c>
      <c r="I2494" s="12">
        <v>13450.53</v>
      </c>
      <c r="J2494" s="20" t="s">
        <v>14133</v>
      </c>
      <c r="L2494" s="43" t="s">
        <v>4864</v>
      </c>
      <c r="M2494" s="12">
        <v>13450.53</v>
      </c>
      <c r="N2494" s="19">
        <f t="shared" si="76"/>
        <v>0</v>
      </c>
      <c r="Q2494" s="20" t="s">
        <v>4864</v>
      </c>
      <c r="R2494" s="20">
        <v>13450.53</v>
      </c>
      <c r="S2494" s="19">
        <f t="shared" si="77"/>
        <v>0</v>
      </c>
      <c r="T2494" s="20"/>
      <c r="U2494" s="20"/>
      <c r="V2494" s="20"/>
    </row>
    <row r="2495" spans="5:22" hidden="1" x14ac:dyDescent="0.25">
      <c r="E2495" s="20" t="s">
        <v>5309</v>
      </c>
      <c r="F2495" s="12">
        <v>148.59</v>
      </c>
      <c r="H2495" s="20" t="s">
        <v>4865</v>
      </c>
      <c r="I2495" s="12">
        <v>1158</v>
      </c>
      <c r="J2495" s="20" t="s">
        <v>14133</v>
      </c>
      <c r="L2495" s="43" t="s">
        <v>4865</v>
      </c>
      <c r="M2495" s="12">
        <v>1158</v>
      </c>
      <c r="N2495" s="19">
        <f t="shared" si="76"/>
        <v>0</v>
      </c>
      <c r="Q2495" s="21" t="s">
        <v>4865</v>
      </c>
      <c r="R2495" s="21">
        <v>1158</v>
      </c>
      <c r="S2495" s="19">
        <f t="shared" si="77"/>
        <v>0</v>
      </c>
      <c r="T2495" s="21"/>
      <c r="U2495" s="21"/>
      <c r="V2495" s="21"/>
    </row>
    <row r="2496" spans="5:22" hidden="1" x14ac:dyDescent="0.25">
      <c r="E2496" s="20" t="s">
        <v>5310</v>
      </c>
      <c r="F2496" s="12">
        <v>829.66</v>
      </c>
      <c r="H2496" s="20" t="s">
        <v>4867</v>
      </c>
      <c r="I2496" s="12">
        <v>412.84</v>
      </c>
      <c r="J2496" s="20" t="s">
        <v>14133</v>
      </c>
      <c r="L2496" s="43" t="s">
        <v>4867</v>
      </c>
      <c r="M2496" s="12">
        <v>412.84</v>
      </c>
      <c r="N2496" s="19">
        <f t="shared" si="76"/>
        <v>2.0000000000038654E-2</v>
      </c>
      <c r="Q2496" s="21" t="s">
        <v>4867</v>
      </c>
      <c r="R2496" s="21">
        <v>412.86</v>
      </c>
      <c r="S2496" s="19">
        <f t="shared" si="77"/>
        <v>-2.0000000000038654E-2</v>
      </c>
      <c r="T2496" s="21"/>
      <c r="U2496" s="21"/>
      <c r="V2496" s="21"/>
    </row>
    <row r="2497" spans="5:22" ht="15" hidden="1" customHeight="1" x14ac:dyDescent="0.25">
      <c r="E2497" s="20" t="s">
        <v>5312</v>
      </c>
      <c r="F2497" s="12">
        <v>1065.6500000000001</v>
      </c>
      <c r="H2497" s="20" t="s">
        <v>4868</v>
      </c>
      <c r="I2497" s="12">
        <v>18394.53</v>
      </c>
      <c r="J2497" s="20" t="s">
        <v>14133</v>
      </c>
      <c r="L2497" s="43" t="s">
        <v>4868</v>
      </c>
      <c r="M2497" s="12">
        <v>18394.53</v>
      </c>
      <c r="N2497" s="19">
        <f t="shared" si="76"/>
        <v>-9.9999999983992893E-3</v>
      </c>
      <c r="Q2497" s="20" t="s">
        <v>4868</v>
      </c>
      <c r="R2497" s="20">
        <v>18394.52</v>
      </c>
      <c r="S2497" s="19">
        <f t="shared" si="77"/>
        <v>9.9999999983992893E-3</v>
      </c>
      <c r="T2497" s="20"/>
      <c r="U2497" s="20"/>
      <c r="V2497" s="20"/>
    </row>
    <row r="2498" spans="5:22" ht="15" hidden="1" customHeight="1" x14ac:dyDescent="0.25">
      <c r="E2498" s="20" t="s">
        <v>5313</v>
      </c>
      <c r="F2498" s="12">
        <v>2232.85</v>
      </c>
      <c r="H2498" s="20" t="s">
        <v>4881</v>
      </c>
      <c r="I2498" s="12">
        <v>12772.17</v>
      </c>
      <c r="J2498" s="20" t="s">
        <v>14133</v>
      </c>
      <c r="L2498" s="43" t="s">
        <v>4881</v>
      </c>
      <c r="M2498" s="12">
        <v>12772.17</v>
      </c>
      <c r="N2498" s="19">
        <f t="shared" si="76"/>
        <v>-1.5046000000438653E-2</v>
      </c>
      <c r="Q2498" s="20" t="s">
        <v>4881</v>
      </c>
      <c r="R2498" s="20">
        <v>12772.154954</v>
      </c>
      <c r="S2498" s="19">
        <f t="shared" si="77"/>
        <v>1.5046000000438653E-2</v>
      </c>
      <c r="T2498" s="20"/>
      <c r="U2498" s="20"/>
      <c r="V2498" s="20"/>
    </row>
    <row r="2499" spans="5:22" hidden="1" x14ac:dyDescent="0.25">
      <c r="E2499" s="20" t="s">
        <v>5315</v>
      </c>
      <c r="F2499" s="12">
        <v>675.23</v>
      </c>
      <c r="H2499" s="20" t="s">
        <v>4871</v>
      </c>
      <c r="I2499" s="12">
        <v>1821.59</v>
      </c>
      <c r="J2499" s="20" t="s">
        <v>14133</v>
      </c>
      <c r="L2499" s="43" t="s">
        <v>4871</v>
      </c>
      <c r="M2499" s="12">
        <v>1821.59</v>
      </c>
      <c r="N2499" s="19">
        <f t="shared" si="76"/>
        <v>9.9999999999909051E-3</v>
      </c>
      <c r="Q2499" s="21" t="s">
        <v>4871</v>
      </c>
      <c r="R2499" s="21">
        <v>1821.6</v>
      </c>
      <c r="S2499" s="19">
        <f t="shared" si="77"/>
        <v>-9.9999999999909051E-3</v>
      </c>
      <c r="T2499" s="21"/>
      <c r="U2499" s="21"/>
      <c r="V2499" s="21"/>
    </row>
    <row r="2500" spans="5:22" ht="15" hidden="1" customHeight="1" x14ac:dyDescent="0.25">
      <c r="E2500" s="20" t="s">
        <v>5314</v>
      </c>
      <c r="F2500" s="12">
        <v>6573.15</v>
      </c>
      <c r="H2500" s="20" t="s">
        <v>4872</v>
      </c>
      <c r="I2500" s="12">
        <v>170.76</v>
      </c>
      <c r="J2500" s="20" t="s">
        <v>14133</v>
      </c>
      <c r="L2500" s="43" t="s">
        <v>4872</v>
      </c>
      <c r="M2500" s="12">
        <v>170.76</v>
      </c>
      <c r="N2500" s="19">
        <f t="shared" si="76"/>
        <v>-9.9999999999909051E-3</v>
      </c>
      <c r="Q2500" s="20" t="s">
        <v>4872</v>
      </c>
      <c r="R2500" s="20">
        <v>170.75</v>
      </c>
      <c r="S2500" s="19">
        <f t="shared" si="77"/>
        <v>9.9999999999909051E-3</v>
      </c>
      <c r="T2500" s="20"/>
      <c r="U2500" s="20"/>
      <c r="V2500" s="20"/>
    </row>
    <row r="2501" spans="5:22" hidden="1" x14ac:dyDescent="0.25">
      <c r="E2501" s="20" t="s">
        <v>5317</v>
      </c>
      <c r="F2501" s="12">
        <v>7621.68</v>
      </c>
      <c r="H2501" s="20" t="s">
        <v>4874</v>
      </c>
      <c r="I2501" s="12">
        <v>1025.74</v>
      </c>
      <c r="J2501" s="20" t="s">
        <v>14133</v>
      </c>
      <c r="L2501" s="43" t="s">
        <v>4874</v>
      </c>
      <c r="M2501" s="12">
        <v>1025.74</v>
      </c>
      <c r="N2501" s="19">
        <f t="shared" si="76"/>
        <v>1.999999999998181E-2</v>
      </c>
      <c r="Q2501" s="21" t="s">
        <v>4874</v>
      </c>
      <c r="R2501" s="21">
        <v>1025.76</v>
      </c>
      <c r="S2501" s="19">
        <f t="shared" si="77"/>
        <v>-1.999999999998181E-2</v>
      </c>
      <c r="T2501" s="21"/>
      <c r="U2501" s="21"/>
      <c r="V2501" s="21"/>
    </row>
    <row r="2502" spans="5:22" hidden="1" x14ac:dyDescent="0.25">
      <c r="E2502" s="20" t="s">
        <v>5318</v>
      </c>
      <c r="F2502" s="12">
        <v>705.07</v>
      </c>
      <c r="H2502" s="20" t="s">
        <v>4875</v>
      </c>
      <c r="I2502" s="12">
        <v>2394.85</v>
      </c>
      <c r="J2502" s="20" t="s">
        <v>14133</v>
      </c>
      <c r="L2502" s="43" t="s">
        <v>4875</v>
      </c>
      <c r="M2502" s="12">
        <v>2394.85</v>
      </c>
      <c r="N2502" s="19">
        <f t="shared" ref="N2502:N2565" si="78">+VLOOKUP(L2502,Q:V,2,0)-M2502</f>
        <v>-2.9999999999745341E-2</v>
      </c>
      <c r="Q2502" s="21" t="s">
        <v>4875</v>
      </c>
      <c r="R2502" s="21">
        <v>2394.8200000000002</v>
      </c>
      <c r="S2502" s="19">
        <f t="shared" ref="S2502:S2565" si="79">VLOOKUP(Q2502,L:M,2,0)-R2502</f>
        <v>2.9999999999745341E-2</v>
      </c>
      <c r="T2502" s="21"/>
      <c r="U2502" s="21"/>
      <c r="V2502" s="21"/>
    </row>
    <row r="2503" spans="5:22" ht="15" hidden="1" customHeight="1" x14ac:dyDescent="0.25">
      <c r="E2503" s="20" t="s">
        <v>5319</v>
      </c>
      <c r="F2503" s="12">
        <v>1159.8499999999999</v>
      </c>
      <c r="H2503" s="20" t="s">
        <v>4877</v>
      </c>
      <c r="I2503" s="12">
        <v>244.75</v>
      </c>
      <c r="J2503" s="20" t="s">
        <v>14133</v>
      </c>
      <c r="L2503" s="43" t="s">
        <v>4877</v>
      </c>
      <c r="M2503" s="12">
        <v>244.75</v>
      </c>
      <c r="N2503" s="19">
        <f t="shared" si="78"/>
        <v>9.9999999999909051E-3</v>
      </c>
      <c r="Q2503" s="20" t="s">
        <v>4877</v>
      </c>
      <c r="R2503" s="20">
        <v>244.76</v>
      </c>
      <c r="S2503" s="19">
        <f t="shared" si="79"/>
        <v>-9.9999999999909051E-3</v>
      </c>
      <c r="T2503" s="20"/>
      <c r="U2503" s="20"/>
      <c r="V2503" s="20"/>
    </row>
    <row r="2504" spans="5:22" ht="15" hidden="1" customHeight="1" x14ac:dyDescent="0.25">
      <c r="E2504" s="20" t="s">
        <v>5320</v>
      </c>
      <c r="F2504" s="12">
        <v>514.39</v>
      </c>
      <c r="H2504" s="20" t="s">
        <v>4878</v>
      </c>
      <c r="I2504" s="12">
        <v>244.75</v>
      </c>
      <c r="J2504" s="20" t="s">
        <v>14133</v>
      </c>
      <c r="L2504" s="43" t="s">
        <v>4878</v>
      </c>
      <c r="M2504" s="12">
        <v>244.75</v>
      </c>
      <c r="N2504" s="19">
        <f t="shared" si="78"/>
        <v>9.9999999999909051E-3</v>
      </c>
      <c r="Q2504" s="20" t="s">
        <v>4878</v>
      </c>
      <c r="R2504" s="20">
        <v>244.76</v>
      </c>
      <c r="S2504" s="19">
        <f t="shared" si="79"/>
        <v>-9.9999999999909051E-3</v>
      </c>
      <c r="T2504" s="20"/>
      <c r="U2504" s="20"/>
      <c r="V2504" s="20"/>
    </row>
    <row r="2505" spans="5:22" ht="15" hidden="1" customHeight="1" x14ac:dyDescent="0.25">
      <c r="E2505" s="20" t="s">
        <v>5321</v>
      </c>
      <c r="F2505" s="12">
        <v>3104.79</v>
      </c>
      <c r="H2505" s="20" t="s">
        <v>4879</v>
      </c>
      <c r="I2505" s="12">
        <v>244.75</v>
      </c>
      <c r="J2505" s="20" t="s">
        <v>14133</v>
      </c>
      <c r="L2505" s="43" t="s">
        <v>4879</v>
      </c>
      <c r="M2505" s="12">
        <v>244.75</v>
      </c>
      <c r="N2505" s="19">
        <f t="shared" si="78"/>
        <v>9.9999999999909051E-3</v>
      </c>
      <c r="Q2505" s="20" t="s">
        <v>4879</v>
      </c>
      <c r="R2505" s="20">
        <v>244.76</v>
      </c>
      <c r="S2505" s="19">
        <f t="shared" si="79"/>
        <v>-9.9999999999909051E-3</v>
      </c>
      <c r="T2505" s="20"/>
      <c r="U2505" s="20"/>
      <c r="V2505" s="20"/>
    </row>
    <row r="2506" spans="5:22" ht="15" hidden="1" customHeight="1" x14ac:dyDescent="0.25">
      <c r="E2506" s="20" t="s">
        <v>5322</v>
      </c>
      <c r="F2506" s="12">
        <v>2120.6799999999998</v>
      </c>
      <c r="H2506" s="20" t="s">
        <v>4880</v>
      </c>
      <c r="I2506" s="12">
        <v>244.75</v>
      </c>
      <c r="J2506" s="20" t="s">
        <v>14133</v>
      </c>
      <c r="L2506" s="43" t="s">
        <v>4880</v>
      </c>
      <c r="M2506" s="12">
        <v>244.75</v>
      </c>
      <c r="N2506" s="19">
        <f t="shared" si="78"/>
        <v>9.9999999999909051E-3</v>
      </c>
      <c r="Q2506" s="20" t="s">
        <v>4880</v>
      </c>
      <c r="R2506" s="20">
        <v>244.76</v>
      </c>
      <c r="S2506" s="19">
        <f t="shared" si="79"/>
        <v>-9.9999999999909051E-3</v>
      </c>
      <c r="T2506" s="20"/>
      <c r="U2506" s="20"/>
      <c r="V2506" s="20"/>
    </row>
    <row r="2507" spans="5:22" hidden="1" x14ac:dyDescent="0.25">
      <c r="E2507" s="20" t="s">
        <v>5323</v>
      </c>
      <c r="F2507" s="12">
        <v>445.98</v>
      </c>
      <c r="H2507" s="20" t="s">
        <v>4882</v>
      </c>
      <c r="I2507" s="12">
        <v>902.24</v>
      </c>
      <c r="J2507" s="20" t="s">
        <v>14133</v>
      </c>
      <c r="L2507" s="43" t="s">
        <v>4882</v>
      </c>
      <c r="M2507" s="12">
        <v>902.24</v>
      </c>
      <c r="N2507" s="19">
        <f t="shared" si="78"/>
        <v>-9.9999999999909051E-3</v>
      </c>
      <c r="Q2507" s="21" t="s">
        <v>4882</v>
      </c>
      <c r="R2507" s="21">
        <v>902.23</v>
      </c>
      <c r="S2507" s="19">
        <f t="shared" si="79"/>
        <v>9.9999999999909051E-3</v>
      </c>
      <c r="T2507" s="21"/>
      <c r="U2507" s="21"/>
      <c r="V2507" s="21"/>
    </row>
    <row r="2508" spans="5:22" hidden="1" x14ac:dyDescent="0.25">
      <c r="E2508" s="20" t="s">
        <v>5324</v>
      </c>
      <c r="F2508" s="12">
        <v>1776.6399999999999</v>
      </c>
      <c r="H2508" s="20" t="s">
        <v>4883</v>
      </c>
      <c r="I2508" s="12">
        <v>2156.3200000000002</v>
      </c>
      <c r="J2508" s="20" t="s">
        <v>14133</v>
      </c>
      <c r="L2508" s="43" t="s">
        <v>4883</v>
      </c>
      <c r="M2508" s="12">
        <v>2156.3200000000002</v>
      </c>
      <c r="N2508" s="19">
        <f t="shared" si="78"/>
        <v>0</v>
      </c>
      <c r="Q2508" s="21" t="s">
        <v>4883</v>
      </c>
      <c r="R2508" s="21">
        <v>2156.3200000000002</v>
      </c>
      <c r="S2508" s="19">
        <f t="shared" si="79"/>
        <v>0</v>
      </c>
      <c r="T2508" s="21"/>
      <c r="U2508" s="21"/>
      <c r="V2508" s="21"/>
    </row>
    <row r="2509" spans="5:22" ht="15" hidden="1" customHeight="1" x14ac:dyDescent="0.25">
      <c r="E2509" s="20" t="s">
        <v>5325</v>
      </c>
      <c r="F2509" s="12">
        <v>529.06999999999994</v>
      </c>
      <c r="H2509" s="20" t="s">
        <v>4884</v>
      </c>
      <c r="I2509" s="12">
        <v>14012.73</v>
      </c>
      <c r="J2509" s="20" t="s">
        <v>14133</v>
      </c>
      <c r="L2509" s="43" t="s">
        <v>4884</v>
      </c>
      <c r="M2509" s="12">
        <v>14012.73</v>
      </c>
      <c r="N2509" s="19">
        <f t="shared" si="78"/>
        <v>-1.0000000000218279E-2</v>
      </c>
      <c r="Q2509" s="20" t="s">
        <v>4884</v>
      </c>
      <c r="R2509" s="20">
        <v>14012.72</v>
      </c>
      <c r="S2509" s="19">
        <f t="shared" si="79"/>
        <v>1.0000000000218279E-2</v>
      </c>
      <c r="T2509" s="20"/>
      <c r="U2509" s="20"/>
      <c r="V2509" s="20"/>
    </row>
    <row r="2510" spans="5:22" hidden="1" x14ac:dyDescent="0.25">
      <c r="E2510" s="20" t="s">
        <v>5326</v>
      </c>
      <c r="F2510" s="12">
        <v>4394.7</v>
      </c>
      <c r="H2510" s="20" t="s">
        <v>685</v>
      </c>
      <c r="I2510" s="12">
        <v>1105.69</v>
      </c>
      <c r="J2510" s="20" t="s">
        <v>14132</v>
      </c>
      <c r="L2510" s="43" t="s">
        <v>685</v>
      </c>
      <c r="M2510" s="12">
        <v>1105.69</v>
      </c>
      <c r="N2510" s="19">
        <f t="shared" si="78"/>
        <v>1.999999999998181E-2</v>
      </c>
      <c r="Q2510" s="21" t="s">
        <v>685</v>
      </c>
      <c r="R2510" s="21">
        <v>1105.71</v>
      </c>
      <c r="S2510" s="19">
        <f t="shared" si="79"/>
        <v>-1.999999999998181E-2</v>
      </c>
      <c r="T2510" s="21"/>
      <c r="U2510" s="21"/>
      <c r="V2510" s="21"/>
    </row>
    <row r="2511" spans="5:22" ht="15" hidden="1" customHeight="1" x14ac:dyDescent="0.25">
      <c r="E2511" s="20" t="s">
        <v>5327</v>
      </c>
      <c r="F2511" s="12">
        <v>591.48</v>
      </c>
      <c r="H2511" s="20" t="s">
        <v>4885</v>
      </c>
      <c r="I2511" s="12">
        <v>22669.58</v>
      </c>
      <c r="J2511" s="20" t="s">
        <v>14133</v>
      </c>
      <c r="L2511" s="43" t="s">
        <v>4885</v>
      </c>
      <c r="M2511" s="12">
        <v>22669.58</v>
      </c>
      <c r="N2511" s="19">
        <f t="shared" si="78"/>
        <v>-1.0000000002037268E-2</v>
      </c>
      <c r="Q2511" s="20" t="s">
        <v>4885</v>
      </c>
      <c r="R2511" s="20">
        <v>22669.57</v>
      </c>
      <c r="S2511" s="19">
        <f t="shared" si="79"/>
        <v>1.0000000002037268E-2</v>
      </c>
      <c r="T2511" s="20"/>
      <c r="U2511" s="20"/>
      <c r="V2511" s="20"/>
    </row>
    <row r="2512" spans="5:22" ht="15" hidden="1" customHeight="1" x14ac:dyDescent="0.25">
      <c r="E2512" s="20" t="s">
        <v>5328</v>
      </c>
      <c r="F2512" s="12">
        <v>735.41</v>
      </c>
      <c r="H2512" s="20" t="s">
        <v>4886</v>
      </c>
      <c r="I2512" s="12">
        <v>2187.31</v>
      </c>
      <c r="J2512" s="20" t="s">
        <v>14133</v>
      </c>
      <c r="L2512" s="43" t="s">
        <v>4886</v>
      </c>
      <c r="M2512" s="12">
        <v>2187.31</v>
      </c>
      <c r="N2512" s="19">
        <f t="shared" si="78"/>
        <v>0</v>
      </c>
      <c r="Q2512" s="20" t="s">
        <v>4886</v>
      </c>
      <c r="R2512" s="20">
        <v>2187.31</v>
      </c>
      <c r="S2512" s="19">
        <f t="shared" si="79"/>
        <v>0</v>
      </c>
      <c r="T2512" s="20"/>
      <c r="U2512" s="20"/>
      <c r="V2512" s="20"/>
    </row>
    <row r="2513" spans="5:22" ht="15" hidden="1" customHeight="1" x14ac:dyDescent="0.25">
      <c r="E2513" s="20" t="s">
        <v>5330</v>
      </c>
      <c r="F2513" s="12">
        <v>450.03</v>
      </c>
      <c r="H2513" s="20" t="s">
        <v>4887</v>
      </c>
      <c r="I2513" s="12">
        <v>19866.38</v>
      </c>
      <c r="J2513" s="20" t="s">
        <v>14133</v>
      </c>
      <c r="L2513" s="43" t="s">
        <v>4887</v>
      </c>
      <c r="M2513" s="12">
        <v>19866.38</v>
      </c>
      <c r="N2513" s="19">
        <f t="shared" si="78"/>
        <v>0</v>
      </c>
      <c r="Q2513" s="20" t="s">
        <v>4887</v>
      </c>
      <c r="R2513" s="20">
        <v>19866.38</v>
      </c>
      <c r="S2513" s="19">
        <f t="shared" si="79"/>
        <v>0</v>
      </c>
      <c r="T2513" s="20"/>
      <c r="U2513" s="20"/>
      <c r="V2513" s="20"/>
    </row>
    <row r="2514" spans="5:22" ht="15" hidden="1" customHeight="1" x14ac:dyDescent="0.25">
      <c r="E2514" s="20" t="s">
        <v>5332</v>
      </c>
      <c r="F2514" s="12">
        <v>2725.67</v>
      </c>
      <c r="H2514" s="20" t="s">
        <v>4889</v>
      </c>
      <c r="I2514" s="12">
        <v>24634.66</v>
      </c>
      <c r="J2514" s="20" t="s">
        <v>14133</v>
      </c>
      <c r="L2514" s="43" t="s">
        <v>4889</v>
      </c>
      <c r="M2514" s="12">
        <v>24634.66</v>
      </c>
      <c r="N2514" s="19">
        <f t="shared" si="78"/>
        <v>0</v>
      </c>
      <c r="Q2514" s="20" t="s">
        <v>4889</v>
      </c>
      <c r="R2514" s="20">
        <v>24634.66</v>
      </c>
      <c r="S2514" s="19">
        <f t="shared" si="79"/>
        <v>0</v>
      </c>
      <c r="T2514" s="20"/>
      <c r="U2514" s="20"/>
      <c r="V2514" s="20"/>
    </row>
    <row r="2515" spans="5:22" hidden="1" x14ac:dyDescent="0.25">
      <c r="E2515" s="20" t="s">
        <v>5333</v>
      </c>
      <c r="F2515" s="12">
        <v>3360.5699999999997</v>
      </c>
      <c r="H2515" s="20" t="s">
        <v>4890</v>
      </c>
      <c r="I2515" s="12">
        <v>12839.59</v>
      </c>
      <c r="J2515" s="20" t="s">
        <v>14133</v>
      </c>
      <c r="L2515" s="43" t="s">
        <v>4890</v>
      </c>
      <c r="M2515" s="12">
        <v>12839.59</v>
      </c>
      <c r="N2515" s="19">
        <f t="shared" si="78"/>
        <v>0</v>
      </c>
      <c r="Q2515" s="21" t="s">
        <v>4890</v>
      </c>
      <c r="R2515" s="21">
        <v>12839.59</v>
      </c>
      <c r="S2515" s="19">
        <f t="shared" si="79"/>
        <v>0</v>
      </c>
      <c r="T2515" s="21"/>
      <c r="U2515" s="21"/>
      <c r="V2515" s="21"/>
    </row>
    <row r="2516" spans="5:22" hidden="1" x14ac:dyDescent="0.25">
      <c r="E2516" s="20" t="s">
        <v>5334</v>
      </c>
      <c r="F2516" s="12">
        <v>4413.4799999999996</v>
      </c>
      <c r="H2516" s="20" t="s">
        <v>4891</v>
      </c>
      <c r="I2516" s="12">
        <v>1862</v>
      </c>
      <c r="J2516" s="20" t="s">
        <v>14133</v>
      </c>
      <c r="L2516" s="43" t="s">
        <v>4891</v>
      </c>
      <c r="M2516" s="12">
        <v>1862</v>
      </c>
      <c r="N2516" s="19">
        <f t="shared" si="78"/>
        <v>-9.9999999999909051E-3</v>
      </c>
      <c r="Q2516" s="21" t="s">
        <v>4891</v>
      </c>
      <c r="R2516" s="21">
        <v>1861.99</v>
      </c>
      <c r="S2516" s="19">
        <f t="shared" si="79"/>
        <v>9.9999999999909051E-3</v>
      </c>
      <c r="T2516" s="21"/>
      <c r="U2516" s="21"/>
      <c r="V2516" s="21"/>
    </row>
    <row r="2517" spans="5:22" hidden="1" x14ac:dyDescent="0.25">
      <c r="E2517" s="20" t="s">
        <v>5336</v>
      </c>
      <c r="F2517" s="12">
        <v>445.98</v>
      </c>
      <c r="H2517" s="20" t="s">
        <v>4892</v>
      </c>
      <c r="I2517" s="12">
        <v>230.62</v>
      </c>
      <c r="J2517" s="20" t="s">
        <v>14133</v>
      </c>
      <c r="L2517" s="43" t="s">
        <v>4892</v>
      </c>
      <c r="M2517" s="12">
        <v>230.62</v>
      </c>
      <c r="N2517" s="19">
        <f t="shared" si="78"/>
        <v>0</v>
      </c>
      <c r="Q2517" s="21" t="s">
        <v>4892</v>
      </c>
      <c r="R2517" s="21">
        <v>230.62</v>
      </c>
      <c r="S2517" s="19">
        <f t="shared" si="79"/>
        <v>0</v>
      </c>
      <c r="T2517" s="21"/>
      <c r="U2517" s="21"/>
      <c r="V2517" s="21"/>
    </row>
    <row r="2518" spans="5:22" ht="15" hidden="1" customHeight="1" x14ac:dyDescent="0.25">
      <c r="E2518" s="20" t="s">
        <v>5337</v>
      </c>
      <c r="F2518" s="12">
        <v>778.97</v>
      </c>
      <c r="H2518" s="20" t="s">
        <v>4895</v>
      </c>
      <c r="I2518" s="12">
        <v>19527.150000000001</v>
      </c>
      <c r="J2518" s="20" t="s">
        <v>14133</v>
      </c>
      <c r="L2518" s="43" t="s">
        <v>4895</v>
      </c>
      <c r="M2518" s="12">
        <v>19527.150000000001</v>
      </c>
      <c r="N2518" s="19">
        <f t="shared" si="78"/>
        <v>0</v>
      </c>
      <c r="Q2518" s="20" t="s">
        <v>4895</v>
      </c>
      <c r="R2518" s="20">
        <v>19527.150000000001</v>
      </c>
      <c r="S2518" s="19">
        <f t="shared" si="79"/>
        <v>0</v>
      </c>
      <c r="T2518" s="20"/>
      <c r="U2518" s="20"/>
      <c r="V2518" s="20"/>
    </row>
    <row r="2519" spans="5:22" hidden="1" x14ac:dyDescent="0.25">
      <c r="E2519" s="20" t="s">
        <v>5338</v>
      </c>
      <c r="F2519" s="12">
        <v>959.25</v>
      </c>
      <c r="H2519" s="20" t="s">
        <v>4896</v>
      </c>
      <c r="I2519" s="12">
        <v>1281.4000000000001</v>
      </c>
      <c r="J2519" s="20" t="s">
        <v>14133</v>
      </c>
      <c r="L2519" s="43" t="s">
        <v>4896</v>
      </c>
      <c r="M2519" s="12">
        <v>1281.4000000000001</v>
      </c>
      <c r="N2519" s="19">
        <f t="shared" si="78"/>
        <v>0</v>
      </c>
      <c r="Q2519" s="21" t="s">
        <v>4896</v>
      </c>
      <c r="R2519" s="21">
        <v>1281.4000000000001</v>
      </c>
      <c r="S2519" s="19">
        <f t="shared" si="79"/>
        <v>0</v>
      </c>
      <c r="T2519" s="21"/>
      <c r="U2519" s="21"/>
      <c r="V2519" s="21"/>
    </row>
    <row r="2520" spans="5:22" hidden="1" x14ac:dyDescent="0.25">
      <c r="E2520" s="20" t="s">
        <v>5340</v>
      </c>
      <c r="F2520" s="12">
        <v>1797.7599999999998</v>
      </c>
      <c r="H2520" s="20" t="s">
        <v>4897</v>
      </c>
      <c r="I2520" s="12">
        <v>673.08</v>
      </c>
      <c r="J2520" s="20" t="s">
        <v>14133</v>
      </c>
      <c r="L2520" s="43" t="s">
        <v>4897</v>
      </c>
      <c r="M2520" s="12">
        <v>673.08</v>
      </c>
      <c r="N2520" s="19">
        <f t="shared" si="78"/>
        <v>0</v>
      </c>
      <c r="Q2520" s="21" t="s">
        <v>4897</v>
      </c>
      <c r="R2520" s="21">
        <v>673.08</v>
      </c>
      <c r="S2520" s="19">
        <f t="shared" si="79"/>
        <v>0</v>
      </c>
      <c r="T2520" s="21"/>
      <c r="U2520" s="21"/>
      <c r="V2520" s="21"/>
    </row>
    <row r="2521" spans="5:22" hidden="1" x14ac:dyDescent="0.25">
      <c r="E2521" s="20" t="s">
        <v>5341</v>
      </c>
      <c r="F2521" s="12">
        <v>163.94</v>
      </c>
      <c r="H2521" s="20" t="s">
        <v>4898</v>
      </c>
      <c r="I2521" s="12">
        <v>1153.45</v>
      </c>
      <c r="J2521" s="20" t="s">
        <v>14133</v>
      </c>
      <c r="L2521" s="43" t="s">
        <v>4898</v>
      </c>
      <c r="M2521" s="12">
        <v>1153.45</v>
      </c>
      <c r="N2521" s="19">
        <f t="shared" si="78"/>
        <v>0</v>
      </c>
      <c r="Q2521" s="21" t="s">
        <v>4898</v>
      </c>
      <c r="R2521" s="21">
        <v>1153.45</v>
      </c>
      <c r="S2521" s="19">
        <f t="shared" si="79"/>
        <v>0</v>
      </c>
      <c r="T2521" s="21"/>
      <c r="U2521" s="21"/>
      <c r="V2521" s="21"/>
    </row>
    <row r="2522" spans="5:22" hidden="1" x14ac:dyDescent="0.25">
      <c r="E2522" s="20" t="s">
        <v>5342</v>
      </c>
      <c r="F2522" s="12">
        <v>650.77</v>
      </c>
      <c r="H2522" s="20" t="s">
        <v>4900</v>
      </c>
      <c r="I2522" s="12">
        <v>1388.65</v>
      </c>
      <c r="J2522" s="20" t="s">
        <v>14133</v>
      </c>
      <c r="L2522" s="43" t="s">
        <v>4900</v>
      </c>
      <c r="M2522" s="12">
        <v>1388.65</v>
      </c>
      <c r="N2522" s="19">
        <f t="shared" si="78"/>
        <v>-1.999999999998181E-2</v>
      </c>
      <c r="Q2522" s="21" t="s">
        <v>4900</v>
      </c>
      <c r="R2522" s="21">
        <v>1388.63</v>
      </c>
      <c r="S2522" s="19">
        <f t="shared" si="79"/>
        <v>1.999999999998181E-2</v>
      </c>
      <c r="T2522" s="21"/>
      <c r="U2522" s="21"/>
      <c r="V2522" s="21"/>
    </row>
    <row r="2523" spans="5:22" hidden="1" x14ac:dyDescent="0.25">
      <c r="E2523" s="20" t="s">
        <v>5343</v>
      </c>
      <c r="F2523" s="12">
        <v>2704.12</v>
      </c>
      <c r="H2523" s="20" t="s">
        <v>4902</v>
      </c>
      <c r="I2523" s="12">
        <v>1103.49</v>
      </c>
      <c r="J2523" s="20" t="s">
        <v>14133</v>
      </c>
      <c r="L2523" s="43" t="s">
        <v>4902</v>
      </c>
      <c r="M2523" s="12">
        <v>1103.49</v>
      </c>
      <c r="N2523" s="19">
        <f t="shared" si="78"/>
        <v>2.9999999999972715E-2</v>
      </c>
      <c r="Q2523" s="21" t="s">
        <v>4902</v>
      </c>
      <c r="R2523" s="21">
        <v>1103.52</v>
      </c>
      <c r="S2523" s="19">
        <f t="shared" si="79"/>
        <v>-2.9999999999972715E-2</v>
      </c>
      <c r="T2523" s="21"/>
      <c r="U2523" s="21"/>
      <c r="V2523" s="21"/>
    </row>
    <row r="2524" spans="5:22" ht="15" hidden="1" customHeight="1" x14ac:dyDescent="0.25">
      <c r="E2524" s="20" t="s">
        <v>5345</v>
      </c>
      <c r="F2524" s="12">
        <v>267.27999999999997</v>
      </c>
      <c r="H2524" s="20" t="s">
        <v>4903</v>
      </c>
      <c r="I2524" s="12">
        <v>22144.34</v>
      </c>
      <c r="J2524" s="20" t="s">
        <v>14133</v>
      </c>
      <c r="L2524" s="43" t="s">
        <v>4903</v>
      </c>
      <c r="M2524" s="12">
        <v>22144.34</v>
      </c>
      <c r="N2524" s="19">
        <f t="shared" si="78"/>
        <v>0</v>
      </c>
      <c r="Q2524" s="20" t="s">
        <v>4903</v>
      </c>
      <c r="R2524" s="20">
        <v>22144.34</v>
      </c>
      <c r="S2524" s="19">
        <f t="shared" si="79"/>
        <v>0</v>
      </c>
      <c r="T2524" s="20"/>
      <c r="U2524" s="20"/>
      <c r="V2524" s="20"/>
    </row>
    <row r="2525" spans="5:22" hidden="1" x14ac:dyDescent="0.25">
      <c r="E2525" s="20" t="s">
        <v>5346</v>
      </c>
      <c r="F2525" s="12">
        <v>97.84</v>
      </c>
      <c r="H2525" s="20" t="s">
        <v>4904</v>
      </c>
      <c r="I2525" s="12">
        <v>947.55</v>
      </c>
      <c r="J2525" s="20" t="s">
        <v>14133</v>
      </c>
      <c r="L2525" s="43" t="s">
        <v>4904</v>
      </c>
      <c r="M2525" s="12">
        <v>947.55</v>
      </c>
      <c r="N2525" s="19">
        <f t="shared" si="78"/>
        <v>0</v>
      </c>
      <c r="Q2525" s="21" t="s">
        <v>4904</v>
      </c>
      <c r="R2525" s="21">
        <v>947.55</v>
      </c>
      <c r="S2525" s="19">
        <f t="shared" si="79"/>
        <v>0</v>
      </c>
      <c r="T2525" s="21"/>
      <c r="U2525" s="21"/>
      <c r="V2525" s="21"/>
    </row>
    <row r="2526" spans="5:22" hidden="1" x14ac:dyDescent="0.25">
      <c r="E2526" s="20" t="s">
        <v>5347</v>
      </c>
      <c r="F2526" s="12">
        <v>456.96</v>
      </c>
      <c r="H2526" s="20" t="s">
        <v>4905</v>
      </c>
      <c r="I2526" s="12">
        <v>974.1</v>
      </c>
      <c r="J2526" s="20" t="s">
        <v>14133</v>
      </c>
      <c r="L2526" s="43" t="s">
        <v>4905</v>
      </c>
      <c r="M2526" s="12">
        <v>974.1</v>
      </c>
      <c r="N2526" s="19">
        <f t="shared" si="78"/>
        <v>-1.999999999998181E-2</v>
      </c>
      <c r="Q2526" s="21" t="s">
        <v>4905</v>
      </c>
      <c r="R2526" s="21">
        <v>974.08</v>
      </c>
      <c r="S2526" s="19">
        <f t="shared" si="79"/>
        <v>1.999999999998181E-2</v>
      </c>
      <c r="T2526" s="21"/>
      <c r="U2526" s="21"/>
      <c r="V2526" s="21"/>
    </row>
    <row r="2527" spans="5:22" ht="15" hidden="1" customHeight="1" x14ac:dyDescent="0.25">
      <c r="E2527" s="20" t="s">
        <v>5349</v>
      </c>
      <c r="F2527" s="12">
        <v>542.23</v>
      </c>
      <c r="H2527" s="20" t="s">
        <v>4906</v>
      </c>
      <c r="I2527" s="12">
        <v>11941.24</v>
      </c>
      <c r="J2527" s="20" t="s">
        <v>14133</v>
      </c>
      <c r="L2527" s="43" t="s">
        <v>4906</v>
      </c>
      <c r="M2527" s="12">
        <v>11941.24</v>
      </c>
      <c r="N2527" s="19">
        <f t="shared" si="78"/>
        <v>-1.0000000000218279E-2</v>
      </c>
      <c r="Q2527" s="20" t="s">
        <v>4906</v>
      </c>
      <c r="R2527" s="20">
        <v>11941.23</v>
      </c>
      <c r="S2527" s="19">
        <f t="shared" si="79"/>
        <v>1.0000000000218279E-2</v>
      </c>
      <c r="T2527" s="20"/>
      <c r="U2527" s="20"/>
      <c r="V2527" s="20"/>
    </row>
    <row r="2528" spans="5:22" hidden="1" x14ac:dyDescent="0.25">
      <c r="E2528" s="20" t="s">
        <v>5350</v>
      </c>
      <c r="F2528" s="12">
        <v>1237.6500000000001</v>
      </c>
      <c r="H2528" s="20" t="s">
        <v>4908</v>
      </c>
      <c r="I2528" s="12">
        <v>1039.3399999999999</v>
      </c>
      <c r="J2528" s="20" t="s">
        <v>14133</v>
      </c>
      <c r="L2528" s="43" t="s">
        <v>4908</v>
      </c>
      <c r="M2528" s="12">
        <v>1039.3399999999999</v>
      </c>
      <c r="N2528" s="19">
        <f t="shared" si="78"/>
        <v>0</v>
      </c>
      <c r="Q2528" s="21" t="s">
        <v>4908</v>
      </c>
      <c r="R2528" s="21">
        <v>1039.3399999999999</v>
      </c>
      <c r="S2528" s="19">
        <f t="shared" si="79"/>
        <v>0</v>
      </c>
      <c r="T2528" s="21"/>
      <c r="U2528" s="21"/>
      <c r="V2528" s="21"/>
    </row>
    <row r="2529" spans="5:22" ht="15" hidden="1" customHeight="1" x14ac:dyDescent="0.25">
      <c r="E2529" s="20" t="s">
        <v>5351</v>
      </c>
      <c r="F2529" s="12">
        <v>548.35</v>
      </c>
      <c r="H2529" s="20" t="s">
        <v>686</v>
      </c>
      <c r="I2529" s="12">
        <v>519.32999999999993</v>
      </c>
      <c r="J2529" s="20" t="s">
        <v>14132</v>
      </c>
      <c r="L2529" s="43" t="s">
        <v>686</v>
      </c>
      <c r="M2529" s="12">
        <v>519.32999999999993</v>
      </c>
      <c r="N2529" s="19">
        <f t="shared" si="78"/>
        <v>0</v>
      </c>
      <c r="Q2529" s="20" t="s">
        <v>686</v>
      </c>
      <c r="R2529" s="20">
        <v>519.33000000000004</v>
      </c>
      <c r="S2529" s="19">
        <f t="shared" si="79"/>
        <v>0</v>
      </c>
      <c r="T2529" s="20"/>
      <c r="U2529" s="20"/>
      <c r="V2529" s="20"/>
    </row>
    <row r="2530" spans="5:22" hidden="1" x14ac:dyDescent="0.25">
      <c r="E2530" s="20" t="s">
        <v>5352</v>
      </c>
      <c r="F2530" s="12">
        <v>694.71</v>
      </c>
      <c r="H2530" s="20" t="s">
        <v>4910</v>
      </c>
      <c r="I2530" s="12">
        <v>931.14</v>
      </c>
      <c r="J2530" s="20" t="s">
        <v>14133</v>
      </c>
      <c r="L2530" s="43" t="s">
        <v>4910</v>
      </c>
      <c r="M2530" s="12">
        <v>931.14</v>
      </c>
      <c r="N2530" s="19">
        <f t="shared" si="78"/>
        <v>0</v>
      </c>
      <c r="Q2530" s="21" t="s">
        <v>4910</v>
      </c>
      <c r="R2530" s="21">
        <v>931.14</v>
      </c>
      <c r="S2530" s="19">
        <f t="shared" si="79"/>
        <v>0</v>
      </c>
      <c r="T2530" s="21"/>
      <c r="U2530" s="21"/>
      <c r="V2530" s="21"/>
    </row>
    <row r="2531" spans="5:22" hidden="1" x14ac:dyDescent="0.25">
      <c r="E2531" s="20" t="s">
        <v>5353</v>
      </c>
      <c r="F2531" s="12">
        <v>22111.46</v>
      </c>
      <c r="H2531" s="20" t="s">
        <v>4911</v>
      </c>
      <c r="I2531" s="12">
        <v>1359.26</v>
      </c>
      <c r="J2531" s="20" t="s">
        <v>14133</v>
      </c>
      <c r="L2531" s="43" t="s">
        <v>4911</v>
      </c>
      <c r="M2531" s="12">
        <v>1359.26</v>
      </c>
      <c r="N2531" s="19">
        <f t="shared" si="78"/>
        <v>-9.9999999999909051E-3</v>
      </c>
      <c r="Q2531" s="21" t="s">
        <v>4911</v>
      </c>
      <c r="R2531" s="21">
        <v>1359.25</v>
      </c>
      <c r="S2531" s="19">
        <f t="shared" si="79"/>
        <v>9.9999999999909051E-3</v>
      </c>
      <c r="T2531" s="21"/>
      <c r="U2531" s="21"/>
      <c r="V2531" s="21"/>
    </row>
    <row r="2532" spans="5:22" ht="15" hidden="1" customHeight="1" x14ac:dyDescent="0.25">
      <c r="E2532" s="20" t="s">
        <v>5355</v>
      </c>
      <c r="F2532" s="12">
        <v>27567.200000000001</v>
      </c>
      <c r="H2532" s="20" t="s">
        <v>4912</v>
      </c>
      <c r="I2532" s="12">
        <v>1737.74</v>
      </c>
      <c r="J2532" s="20" t="s">
        <v>14133</v>
      </c>
      <c r="L2532" s="43" t="s">
        <v>4912</v>
      </c>
      <c r="M2532" s="12">
        <v>1737.74</v>
      </c>
      <c r="N2532" s="19">
        <f t="shared" si="78"/>
        <v>0</v>
      </c>
      <c r="Q2532" s="20" t="s">
        <v>4912</v>
      </c>
      <c r="R2532" s="20">
        <v>1737.74</v>
      </c>
      <c r="S2532" s="19">
        <f t="shared" si="79"/>
        <v>0</v>
      </c>
      <c r="T2532" s="20"/>
      <c r="U2532" s="20"/>
      <c r="V2532" s="20"/>
    </row>
    <row r="2533" spans="5:22" hidden="1" x14ac:dyDescent="0.25">
      <c r="E2533" s="20" t="s">
        <v>5406</v>
      </c>
      <c r="F2533" s="12">
        <v>6828.08</v>
      </c>
      <c r="H2533" s="20" t="s">
        <v>4913</v>
      </c>
      <c r="I2533" s="12">
        <v>1543.42</v>
      </c>
      <c r="J2533" s="20" t="s">
        <v>14133</v>
      </c>
      <c r="L2533" s="43" t="s">
        <v>4913</v>
      </c>
      <c r="M2533" s="12">
        <v>1543.42</v>
      </c>
      <c r="N2533" s="19">
        <f t="shared" si="78"/>
        <v>9.9999999999909051E-3</v>
      </c>
      <c r="Q2533" s="21" t="s">
        <v>4913</v>
      </c>
      <c r="R2533" s="21">
        <v>1543.43</v>
      </c>
      <c r="S2533" s="19">
        <f t="shared" si="79"/>
        <v>-9.9999999999909051E-3</v>
      </c>
      <c r="T2533" s="21"/>
      <c r="U2533" s="21"/>
      <c r="V2533" s="21"/>
    </row>
    <row r="2534" spans="5:22" hidden="1" x14ac:dyDescent="0.25">
      <c r="E2534" s="20" t="s">
        <v>5356</v>
      </c>
      <c r="F2534" s="12">
        <v>22111.46</v>
      </c>
      <c r="H2534" s="20" t="s">
        <v>4915</v>
      </c>
      <c r="I2534" s="12">
        <v>830.08999999999992</v>
      </c>
      <c r="J2534" s="20" t="s">
        <v>14133</v>
      </c>
      <c r="L2534" s="43" t="s">
        <v>4915</v>
      </c>
      <c r="M2534" s="12">
        <v>830.08999999999992</v>
      </c>
      <c r="N2534" s="19">
        <f t="shared" si="78"/>
        <v>0</v>
      </c>
      <c r="Q2534" s="21" t="s">
        <v>4915</v>
      </c>
      <c r="R2534" s="21">
        <v>830.09</v>
      </c>
      <c r="S2534" s="19">
        <f t="shared" si="79"/>
        <v>0</v>
      </c>
      <c r="T2534" s="21"/>
      <c r="U2534" s="21"/>
      <c r="V2534" s="21"/>
    </row>
    <row r="2535" spans="5:22" hidden="1" x14ac:dyDescent="0.25">
      <c r="E2535" s="20" t="s">
        <v>5357</v>
      </c>
      <c r="F2535" s="12">
        <v>18330.03</v>
      </c>
      <c r="H2535" s="20" t="s">
        <v>4917</v>
      </c>
      <c r="I2535" s="12">
        <v>1029.51</v>
      </c>
      <c r="J2535" s="20" t="s">
        <v>14133</v>
      </c>
      <c r="L2535" s="43" t="s">
        <v>4917</v>
      </c>
      <c r="M2535" s="12">
        <v>1029.51</v>
      </c>
      <c r="N2535" s="19">
        <f t="shared" si="78"/>
        <v>0</v>
      </c>
      <c r="Q2535" s="21" t="s">
        <v>4917</v>
      </c>
      <c r="R2535" s="21">
        <v>1029.51</v>
      </c>
      <c r="S2535" s="19">
        <f t="shared" si="79"/>
        <v>0</v>
      </c>
      <c r="T2535" s="21"/>
      <c r="U2535" s="21"/>
      <c r="V2535" s="21"/>
    </row>
    <row r="2536" spans="5:22" hidden="1" x14ac:dyDescent="0.25">
      <c r="E2536" s="20" t="s">
        <v>5358</v>
      </c>
      <c r="F2536" s="12">
        <v>227.75</v>
      </c>
      <c r="H2536" s="20" t="s">
        <v>4918</v>
      </c>
      <c r="I2536" s="12">
        <v>1217.6199999999999</v>
      </c>
      <c r="J2536" s="20" t="s">
        <v>14133</v>
      </c>
      <c r="L2536" s="43" t="s">
        <v>4918</v>
      </c>
      <c r="M2536" s="12">
        <v>1217.6199999999999</v>
      </c>
      <c r="N2536" s="19">
        <f t="shared" si="78"/>
        <v>-1.999999999998181E-2</v>
      </c>
      <c r="Q2536" s="21" t="s">
        <v>4918</v>
      </c>
      <c r="R2536" s="21">
        <v>1217.5999999999999</v>
      </c>
      <c r="S2536" s="19">
        <f t="shared" si="79"/>
        <v>1.999999999998181E-2</v>
      </c>
      <c r="T2536" s="21"/>
      <c r="U2536" s="21"/>
      <c r="V2536" s="21"/>
    </row>
    <row r="2537" spans="5:22" hidden="1" x14ac:dyDescent="0.25">
      <c r="E2537" s="20" t="s">
        <v>5359</v>
      </c>
      <c r="F2537" s="12">
        <v>1465.73</v>
      </c>
      <c r="H2537" s="20" t="s">
        <v>4919</v>
      </c>
      <c r="I2537" s="12">
        <v>3357.79</v>
      </c>
      <c r="J2537" s="20" t="s">
        <v>14133</v>
      </c>
      <c r="L2537" s="43" t="s">
        <v>4919</v>
      </c>
      <c r="M2537" s="12">
        <v>3357.79</v>
      </c>
      <c r="N2537" s="19">
        <f t="shared" si="78"/>
        <v>0</v>
      </c>
      <c r="Q2537" s="21" t="s">
        <v>4919</v>
      </c>
      <c r="R2537" s="21">
        <v>3357.79</v>
      </c>
      <c r="S2537" s="19">
        <f t="shared" si="79"/>
        <v>0</v>
      </c>
      <c r="T2537" s="21"/>
      <c r="U2537" s="21"/>
      <c r="V2537" s="21"/>
    </row>
    <row r="2538" spans="5:22" ht="15" hidden="1" customHeight="1" x14ac:dyDescent="0.25">
      <c r="E2538" s="20" t="s">
        <v>5360</v>
      </c>
      <c r="F2538" s="12">
        <v>1253.0899999999999</v>
      </c>
      <c r="H2538" s="20" t="s">
        <v>4920</v>
      </c>
      <c r="I2538" s="12">
        <v>279.41000000000003</v>
      </c>
      <c r="J2538" s="20" t="s">
        <v>14133</v>
      </c>
      <c r="L2538" s="43" t="s">
        <v>4920</v>
      </c>
      <c r="M2538" s="12">
        <v>279.41000000000003</v>
      </c>
      <c r="N2538" s="19">
        <f t="shared" si="78"/>
        <v>9.9999999999909051E-3</v>
      </c>
      <c r="Q2538" s="20" t="s">
        <v>4920</v>
      </c>
      <c r="R2538" s="20">
        <v>279.42</v>
      </c>
      <c r="S2538" s="19">
        <f t="shared" si="79"/>
        <v>-9.9999999999909051E-3</v>
      </c>
      <c r="T2538" s="20"/>
      <c r="U2538" s="20"/>
      <c r="V2538" s="20"/>
    </row>
    <row r="2539" spans="5:22" hidden="1" x14ac:dyDescent="0.25">
      <c r="E2539" s="20" t="s">
        <v>5361</v>
      </c>
      <c r="F2539" s="12">
        <v>4228.3899999999994</v>
      </c>
      <c r="H2539" s="20" t="s">
        <v>4921</v>
      </c>
      <c r="I2539" s="12">
        <v>1395.51</v>
      </c>
      <c r="J2539" s="20" t="s">
        <v>14133</v>
      </c>
      <c r="L2539" s="43" t="s">
        <v>4921</v>
      </c>
      <c r="M2539" s="12">
        <v>1395.51</v>
      </c>
      <c r="N2539" s="19">
        <f t="shared" si="78"/>
        <v>-2.9999999999972715E-2</v>
      </c>
      <c r="Q2539" s="21" t="s">
        <v>4921</v>
      </c>
      <c r="R2539" s="21">
        <v>1395.48</v>
      </c>
      <c r="S2539" s="19">
        <f t="shared" si="79"/>
        <v>2.9999999999972715E-2</v>
      </c>
      <c r="T2539" s="21"/>
      <c r="U2539" s="21"/>
      <c r="V2539" s="21"/>
    </row>
    <row r="2540" spans="5:22" hidden="1" x14ac:dyDescent="0.25">
      <c r="E2540" s="20" t="s">
        <v>5363</v>
      </c>
      <c r="F2540" s="12">
        <v>451.62</v>
      </c>
      <c r="H2540" s="20" t="s">
        <v>4923</v>
      </c>
      <c r="I2540" s="12">
        <v>3120.12</v>
      </c>
      <c r="J2540" s="20" t="s">
        <v>14133</v>
      </c>
      <c r="L2540" s="43" t="s">
        <v>4923</v>
      </c>
      <c r="M2540" s="12">
        <v>3120.12</v>
      </c>
      <c r="N2540" s="19">
        <f t="shared" si="78"/>
        <v>1.0000000000218279E-2</v>
      </c>
      <c r="Q2540" s="21" t="s">
        <v>4923</v>
      </c>
      <c r="R2540" s="21">
        <v>3120.13</v>
      </c>
      <c r="S2540" s="19">
        <f t="shared" si="79"/>
        <v>-1.0000000000218279E-2</v>
      </c>
      <c r="T2540" s="21"/>
      <c r="U2540" s="21"/>
      <c r="V2540" s="21"/>
    </row>
    <row r="2541" spans="5:22" hidden="1" x14ac:dyDescent="0.25">
      <c r="E2541" s="20" t="s">
        <v>5365</v>
      </c>
      <c r="F2541" s="12">
        <v>4814.41</v>
      </c>
      <c r="H2541" s="20" t="s">
        <v>687</v>
      </c>
      <c r="I2541" s="12">
        <v>5246.96</v>
      </c>
      <c r="J2541" s="20" t="s">
        <v>14132</v>
      </c>
      <c r="L2541" s="43" t="s">
        <v>687</v>
      </c>
      <c r="M2541" s="12">
        <v>5246.96</v>
      </c>
      <c r="N2541" s="19">
        <f t="shared" si="78"/>
        <v>6.0000000000400178E-2</v>
      </c>
      <c r="Q2541" s="21" t="s">
        <v>687</v>
      </c>
      <c r="R2541" s="21">
        <v>5247.02</v>
      </c>
      <c r="S2541" s="19">
        <f t="shared" si="79"/>
        <v>-6.0000000000400178E-2</v>
      </c>
      <c r="T2541" s="21"/>
      <c r="U2541" s="21"/>
      <c r="V2541" s="21"/>
    </row>
    <row r="2542" spans="5:22" ht="15" hidden="1" customHeight="1" x14ac:dyDescent="0.25">
      <c r="E2542" s="20" t="s">
        <v>5366</v>
      </c>
      <c r="F2542" s="12">
        <v>20082.439999999999</v>
      </c>
      <c r="H2542" s="20" t="s">
        <v>4925</v>
      </c>
      <c r="I2542" s="12">
        <v>548.88</v>
      </c>
      <c r="J2542" s="20" t="s">
        <v>14133</v>
      </c>
      <c r="L2542" s="43" t="s">
        <v>4925</v>
      </c>
      <c r="M2542" s="12">
        <v>548.88</v>
      </c>
      <c r="N2542" s="19">
        <f t="shared" si="78"/>
        <v>0</v>
      </c>
      <c r="Q2542" s="20" t="s">
        <v>4925</v>
      </c>
      <c r="R2542" s="20">
        <v>548.88</v>
      </c>
      <c r="S2542" s="19">
        <f t="shared" si="79"/>
        <v>0</v>
      </c>
      <c r="T2542" s="20"/>
      <c r="U2542" s="20"/>
      <c r="V2542" s="20"/>
    </row>
    <row r="2543" spans="5:22" ht="15" hidden="1" customHeight="1" x14ac:dyDescent="0.25">
      <c r="E2543" s="20" t="s">
        <v>5367</v>
      </c>
      <c r="F2543" s="12">
        <v>5020.6099999999997</v>
      </c>
      <c r="H2543" s="20" t="s">
        <v>4926</v>
      </c>
      <c r="I2543" s="12">
        <v>18145.27</v>
      </c>
      <c r="J2543" s="20" t="s">
        <v>14133</v>
      </c>
      <c r="L2543" s="43" t="s">
        <v>4926</v>
      </c>
      <c r="M2543" s="12">
        <v>18145.27</v>
      </c>
      <c r="N2543" s="19">
        <f t="shared" si="78"/>
        <v>9.9999999983992893E-3</v>
      </c>
      <c r="Q2543" s="20" t="s">
        <v>4926</v>
      </c>
      <c r="R2543" s="20">
        <v>18145.28</v>
      </c>
      <c r="S2543" s="19">
        <f t="shared" si="79"/>
        <v>-9.9999999983992893E-3</v>
      </c>
      <c r="T2543" s="20"/>
      <c r="U2543" s="20"/>
      <c r="V2543" s="20"/>
    </row>
    <row r="2544" spans="5:22" ht="15" hidden="1" customHeight="1" x14ac:dyDescent="0.25">
      <c r="E2544" s="20" t="s">
        <v>5368</v>
      </c>
      <c r="F2544" s="12">
        <v>2004.57</v>
      </c>
      <c r="H2544" s="20" t="s">
        <v>4927</v>
      </c>
      <c r="I2544" s="12">
        <v>20312.11</v>
      </c>
      <c r="J2544" s="20" t="s">
        <v>14133</v>
      </c>
      <c r="L2544" s="43" t="s">
        <v>4927</v>
      </c>
      <c r="M2544" s="12">
        <v>20312.11</v>
      </c>
      <c r="N2544" s="19">
        <f t="shared" si="78"/>
        <v>0</v>
      </c>
      <c r="Q2544" s="20" t="s">
        <v>4927</v>
      </c>
      <c r="R2544" s="20">
        <v>20312.11</v>
      </c>
      <c r="S2544" s="19">
        <f t="shared" si="79"/>
        <v>0</v>
      </c>
      <c r="T2544" s="20"/>
      <c r="U2544" s="20"/>
      <c r="V2544" s="20"/>
    </row>
    <row r="2545" spans="5:22" hidden="1" x14ac:dyDescent="0.25">
      <c r="E2545" s="20" t="s">
        <v>5369</v>
      </c>
      <c r="F2545" s="12">
        <v>4570.6099999999997</v>
      </c>
      <c r="H2545" s="20" t="s">
        <v>4928</v>
      </c>
      <c r="I2545" s="12">
        <v>2895.5499999999997</v>
      </c>
      <c r="J2545" s="20" t="s">
        <v>14133</v>
      </c>
      <c r="L2545" s="43" t="s">
        <v>4928</v>
      </c>
      <c r="M2545" s="12">
        <v>2895.5499999999997</v>
      </c>
      <c r="N2545" s="19">
        <f t="shared" si="78"/>
        <v>-2.9999999999745341E-2</v>
      </c>
      <c r="Q2545" s="21" t="s">
        <v>4928</v>
      </c>
      <c r="R2545" s="21">
        <v>2895.52</v>
      </c>
      <c r="S2545" s="19">
        <f t="shared" si="79"/>
        <v>2.9999999999745341E-2</v>
      </c>
      <c r="T2545" s="21"/>
      <c r="U2545" s="21"/>
      <c r="V2545" s="21"/>
    </row>
    <row r="2546" spans="5:22" ht="15" hidden="1" customHeight="1" x14ac:dyDescent="0.25">
      <c r="E2546" s="20" t="s">
        <v>5370</v>
      </c>
      <c r="F2546" s="12">
        <v>900.40000000000009</v>
      </c>
      <c r="H2546" s="20" t="s">
        <v>4930</v>
      </c>
      <c r="I2546" s="12">
        <v>1297.5899999999999</v>
      </c>
      <c r="J2546" s="20" t="s">
        <v>14133</v>
      </c>
      <c r="L2546" s="43" t="s">
        <v>4930</v>
      </c>
      <c r="M2546" s="12">
        <v>1297.5899999999999</v>
      </c>
      <c r="N2546" s="19">
        <f t="shared" si="78"/>
        <v>9.9999999999909051E-3</v>
      </c>
      <c r="Q2546" s="20" t="s">
        <v>4930</v>
      </c>
      <c r="R2546" s="20">
        <v>1297.5999999999999</v>
      </c>
      <c r="S2546" s="19">
        <f t="shared" si="79"/>
        <v>-9.9999999999909051E-3</v>
      </c>
      <c r="T2546" s="20"/>
      <c r="U2546" s="20"/>
      <c r="V2546" s="20"/>
    </row>
    <row r="2547" spans="5:22" ht="15" hidden="1" customHeight="1" x14ac:dyDescent="0.25">
      <c r="E2547" s="20" t="s">
        <v>5371</v>
      </c>
      <c r="F2547" s="12">
        <v>775.0200000000001</v>
      </c>
      <c r="H2547" s="20" t="s">
        <v>688</v>
      </c>
      <c r="I2547" s="12">
        <v>43400.56</v>
      </c>
      <c r="J2547" s="20" t="s">
        <v>14132</v>
      </c>
      <c r="L2547" s="43" t="s">
        <v>688</v>
      </c>
      <c r="M2547" s="12">
        <v>43400.56</v>
      </c>
      <c r="N2547" s="19">
        <f t="shared" si="78"/>
        <v>0</v>
      </c>
      <c r="Q2547" s="20" t="s">
        <v>688</v>
      </c>
      <c r="R2547" s="20">
        <v>43400.56</v>
      </c>
      <c r="S2547" s="19">
        <f t="shared" si="79"/>
        <v>0</v>
      </c>
      <c r="T2547" s="20"/>
      <c r="U2547" s="20"/>
      <c r="V2547" s="20"/>
    </row>
    <row r="2548" spans="5:22" hidden="1" x14ac:dyDescent="0.25">
      <c r="E2548" s="20" t="s">
        <v>5372</v>
      </c>
      <c r="F2548" s="12">
        <v>1475.25</v>
      </c>
      <c r="H2548" s="20" t="s">
        <v>4931</v>
      </c>
      <c r="I2548" s="12">
        <v>2000.1100000000001</v>
      </c>
      <c r="J2548" s="20" t="s">
        <v>14133</v>
      </c>
      <c r="L2548" s="43" t="s">
        <v>4931</v>
      </c>
      <c r="M2548" s="12">
        <v>2000.1100000000001</v>
      </c>
      <c r="N2548" s="19">
        <f t="shared" si="78"/>
        <v>-5.0000000000181899E-2</v>
      </c>
      <c r="Q2548" s="21" t="s">
        <v>4931</v>
      </c>
      <c r="R2548" s="21">
        <v>2000.06</v>
      </c>
      <c r="S2548" s="19">
        <f t="shared" si="79"/>
        <v>5.0000000000181899E-2</v>
      </c>
      <c r="T2548" s="21"/>
      <c r="U2548" s="21"/>
      <c r="V2548" s="21"/>
    </row>
    <row r="2549" spans="5:22" hidden="1" x14ac:dyDescent="0.25">
      <c r="E2549" s="20" t="s">
        <v>5373</v>
      </c>
      <c r="F2549" s="12">
        <v>681.22</v>
      </c>
      <c r="H2549" s="20" t="s">
        <v>4934</v>
      </c>
      <c r="I2549" s="12">
        <v>1865.4299999999998</v>
      </c>
      <c r="J2549" s="20" t="s">
        <v>14133</v>
      </c>
      <c r="L2549" s="43" t="s">
        <v>4934</v>
      </c>
      <c r="M2549" s="12">
        <v>1865.4299999999998</v>
      </c>
      <c r="N2549" s="19">
        <f t="shared" si="78"/>
        <v>-1.9999999999754436E-2</v>
      </c>
      <c r="Q2549" s="21" t="s">
        <v>4934</v>
      </c>
      <c r="R2549" s="21">
        <v>1865.41</v>
      </c>
      <c r="S2549" s="19">
        <f t="shared" si="79"/>
        <v>1.9999999999754436E-2</v>
      </c>
      <c r="T2549" s="21"/>
      <c r="U2549" s="21"/>
      <c r="V2549" s="21"/>
    </row>
    <row r="2550" spans="5:22" hidden="1" x14ac:dyDescent="0.25">
      <c r="E2550" s="20" t="s">
        <v>5374</v>
      </c>
      <c r="F2550" s="12">
        <v>2330.4699999999998</v>
      </c>
      <c r="H2550" s="20" t="s">
        <v>4935</v>
      </c>
      <c r="I2550" s="12">
        <v>2291.61</v>
      </c>
      <c r="J2550" s="20" t="s">
        <v>14133</v>
      </c>
      <c r="L2550" s="43" t="s">
        <v>4935</v>
      </c>
      <c r="M2550" s="12">
        <v>2291.61</v>
      </c>
      <c r="N2550" s="19">
        <f t="shared" si="78"/>
        <v>-3.0000000000200089E-2</v>
      </c>
      <c r="Q2550" s="21" t="s">
        <v>4935</v>
      </c>
      <c r="R2550" s="21">
        <v>2291.58</v>
      </c>
      <c r="S2550" s="19">
        <f t="shared" si="79"/>
        <v>3.0000000000200089E-2</v>
      </c>
      <c r="T2550" s="21"/>
      <c r="U2550" s="21"/>
      <c r="V2550" s="21"/>
    </row>
    <row r="2551" spans="5:22" hidden="1" x14ac:dyDescent="0.25">
      <c r="E2551" s="20" t="s">
        <v>5375</v>
      </c>
      <c r="F2551" s="12">
        <v>3933.37</v>
      </c>
      <c r="H2551" s="20" t="s">
        <v>4936</v>
      </c>
      <c r="I2551" s="12">
        <v>1480.71</v>
      </c>
      <c r="J2551" s="20" t="s">
        <v>14133</v>
      </c>
      <c r="L2551" s="43" t="s">
        <v>4936</v>
      </c>
      <c r="M2551" s="12">
        <v>1480.71</v>
      </c>
      <c r="N2551" s="19">
        <f t="shared" si="78"/>
        <v>0</v>
      </c>
      <c r="Q2551" s="21" t="s">
        <v>4936</v>
      </c>
      <c r="R2551" s="21">
        <v>1480.71</v>
      </c>
      <c r="S2551" s="19">
        <f t="shared" si="79"/>
        <v>0</v>
      </c>
      <c r="T2551" s="21"/>
      <c r="U2551" s="21"/>
      <c r="V2551" s="21"/>
    </row>
    <row r="2552" spans="5:22" hidden="1" x14ac:dyDescent="0.25">
      <c r="E2552" s="20" t="s">
        <v>5376</v>
      </c>
      <c r="F2552" s="12">
        <v>4093</v>
      </c>
      <c r="H2552" s="20" t="s">
        <v>4937</v>
      </c>
      <c r="I2552" s="12">
        <v>653.01</v>
      </c>
      <c r="J2552" s="20" t="s">
        <v>14133</v>
      </c>
      <c r="L2552" s="43" t="s">
        <v>4937</v>
      </c>
      <c r="M2552" s="12">
        <v>653.01</v>
      </c>
      <c r="N2552" s="19">
        <f t="shared" si="78"/>
        <v>-1.999999999998181E-2</v>
      </c>
      <c r="Q2552" s="21" t="s">
        <v>4937</v>
      </c>
      <c r="R2552" s="21">
        <v>652.99</v>
      </c>
      <c r="S2552" s="19">
        <f t="shared" si="79"/>
        <v>1.999999999998181E-2</v>
      </c>
      <c r="T2552" s="21"/>
      <c r="U2552" s="21"/>
      <c r="V2552" s="21"/>
    </row>
    <row r="2553" spans="5:22" hidden="1" x14ac:dyDescent="0.25">
      <c r="E2553" s="20" t="s">
        <v>5377</v>
      </c>
      <c r="F2553" s="12">
        <v>6113.15</v>
      </c>
      <c r="H2553" s="20" t="s">
        <v>4940</v>
      </c>
      <c r="I2553" s="12">
        <v>730.57</v>
      </c>
      <c r="J2553" s="20" t="s">
        <v>14133</v>
      </c>
      <c r="L2553" s="43" t="s">
        <v>4940</v>
      </c>
      <c r="M2553" s="12">
        <v>730.57</v>
      </c>
      <c r="N2553" s="19">
        <f t="shared" si="78"/>
        <v>-1.0000000000104592E-2</v>
      </c>
      <c r="Q2553" s="21" t="s">
        <v>4940</v>
      </c>
      <c r="R2553" s="21">
        <v>730.56</v>
      </c>
      <c r="S2553" s="19">
        <f t="shared" si="79"/>
        <v>1.0000000000104592E-2</v>
      </c>
      <c r="T2553" s="21"/>
      <c r="U2553" s="21"/>
      <c r="V2553" s="21"/>
    </row>
    <row r="2554" spans="5:22" ht="15" hidden="1" customHeight="1" x14ac:dyDescent="0.25">
      <c r="E2554" s="20" t="s">
        <v>5378</v>
      </c>
      <c r="F2554" s="12">
        <v>2053.3199999999997</v>
      </c>
      <c r="H2554" s="20" t="s">
        <v>689</v>
      </c>
      <c r="I2554" s="12">
        <v>2530.9</v>
      </c>
      <c r="J2554" s="20" t="s">
        <v>14132</v>
      </c>
      <c r="L2554" s="43" t="s">
        <v>689</v>
      </c>
      <c r="M2554" s="12">
        <v>2530.9</v>
      </c>
      <c r="N2554" s="19">
        <f t="shared" si="78"/>
        <v>0</v>
      </c>
      <c r="Q2554" s="20" t="s">
        <v>689</v>
      </c>
      <c r="R2554" s="20">
        <v>2530.9</v>
      </c>
      <c r="S2554" s="19">
        <f t="shared" si="79"/>
        <v>0</v>
      </c>
      <c r="T2554" s="20"/>
      <c r="U2554" s="20"/>
      <c r="V2554" s="20"/>
    </row>
    <row r="2555" spans="5:22" hidden="1" x14ac:dyDescent="0.25">
      <c r="E2555" s="20" t="s">
        <v>5379</v>
      </c>
      <c r="F2555" s="12">
        <v>2260.35</v>
      </c>
      <c r="H2555" s="20" t="s">
        <v>4941</v>
      </c>
      <c r="I2555" s="12">
        <v>974.1</v>
      </c>
      <c r="J2555" s="20" t="s">
        <v>14133</v>
      </c>
      <c r="L2555" s="43" t="s">
        <v>4941</v>
      </c>
      <c r="M2555" s="12">
        <v>974.1</v>
      </c>
      <c r="N2555" s="19">
        <f t="shared" si="78"/>
        <v>-1.999999999998181E-2</v>
      </c>
      <c r="Q2555" s="21" t="s">
        <v>4941</v>
      </c>
      <c r="R2555" s="21">
        <v>974.08</v>
      </c>
      <c r="S2555" s="19">
        <f t="shared" si="79"/>
        <v>1.999999999998181E-2</v>
      </c>
      <c r="T2555" s="21"/>
      <c r="U2555" s="21"/>
      <c r="V2555" s="21"/>
    </row>
    <row r="2556" spans="5:22" ht="15" hidden="1" customHeight="1" x14ac:dyDescent="0.25">
      <c r="E2556" s="20" t="s">
        <v>5380</v>
      </c>
      <c r="F2556" s="12">
        <v>1386.1100000000001</v>
      </c>
      <c r="H2556" s="20" t="s">
        <v>4942</v>
      </c>
      <c r="I2556" s="12">
        <v>428.31</v>
      </c>
      <c r="J2556" s="20" t="s">
        <v>14133</v>
      </c>
      <c r="L2556" s="43" t="s">
        <v>4942</v>
      </c>
      <c r="M2556" s="12">
        <v>428.31</v>
      </c>
      <c r="N2556" s="19">
        <f t="shared" si="78"/>
        <v>1.999999999998181E-2</v>
      </c>
      <c r="Q2556" s="20" t="s">
        <v>4942</v>
      </c>
      <c r="R2556" s="20">
        <v>428.33</v>
      </c>
      <c r="S2556" s="19">
        <f t="shared" si="79"/>
        <v>-1.999999999998181E-2</v>
      </c>
      <c r="T2556" s="20"/>
      <c r="U2556" s="20"/>
      <c r="V2556" s="20"/>
    </row>
    <row r="2557" spans="5:22" hidden="1" x14ac:dyDescent="0.25">
      <c r="E2557" s="20" t="s">
        <v>5381</v>
      </c>
      <c r="F2557" s="12">
        <v>1667.02</v>
      </c>
      <c r="H2557" s="20" t="s">
        <v>4943</v>
      </c>
      <c r="I2557" s="12">
        <v>1519.52</v>
      </c>
      <c r="J2557" s="20" t="s">
        <v>14133</v>
      </c>
      <c r="L2557" s="43" t="s">
        <v>4943</v>
      </c>
      <c r="M2557" s="12">
        <v>1519.52</v>
      </c>
      <c r="N2557" s="19">
        <f t="shared" si="78"/>
        <v>-1.999999999998181E-2</v>
      </c>
      <c r="Q2557" s="21" t="s">
        <v>4943</v>
      </c>
      <c r="R2557" s="21">
        <v>1519.5</v>
      </c>
      <c r="S2557" s="19">
        <f t="shared" si="79"/>
        <v>1.999999999998181E-2</v>
      </c>
      <c r="T2557" s="21"/>
      <c r="U2557" s="21"/>
      <c r="V2557" s="21"/>
    </row>
    <row r="2558" spans="5:22" hidden="1" x14ac:dyDescent="0.25">
      <c r="E2558" s="20" t="s">
        <v>5382</v>
      </c>
      <c r="F2558" s="12">
        <v>209.65</v>
      </c>
      <c r="H2558" s="20" t="s">
        <v>4944</v>
      </c>
      <c r="I2558" s="12">
        <v>998.45</v>
      </c>
      <c r="J2558" s="20" t="s">
        <v>14133</v>
      </c>
      <c r="L2558" s="43" t="s">
        <v>4944</v>
      </c>
      <c r="M2558" s="12">
        <v>998.45</v>
      </c>
      <c r="N2558" s="19">
        <f t="shared" si="78"/>
        <v>-9.9999999999909051E-3</v>
      </c>
      <c r="Q2558" s="21" t="s">
        <v>4944</v>
      </c>
      <c r="R2558" s="21">
        <v>998.44</v>
      </c>
      <c r="S2558" s="19">
        <f t="shared" si="79"/>
        <v>9.9999999999909051E-3</v>
      </c>
      <c r="T2558" s="21"/>
      <c r="U2558" s="21"/>
      <c r="V2558" s="21"/>
    </row>
    <row r="2559" spans="5:22" ht="15" hidden="1" customHeight="1" x14ac:dyDescent="0.25">
      <c r="E2559" s="20" t="s">
        <v>5383</v>
      </c>
      <c r="F2559" s="12">
        <v>483.56000000000006</v>
      </c>
      <c r="H2559" s="20" t="s">
        <v>4946</v>
      </c>
      <c r="I2559" s="12">
        <v>587.75</v>
      </c>
      <c r="J2559" s="20" t="s">
        <v>14133</v>
      </c>
      <c r="L2559" s="43" t="s">
        <v>4946</v>
      </c>
      <c r="M2559" s="12">
        <v>587.75</v>
      </c>
      <c r="N2559" s="19">
        <f t="shared" si="78"/>
        <v>0</v>
      </c>
      <c r="Q2559" s="20" t="s">
        <v>4946</v>
      </c>
      <c r="R2559" s="20">
        <v>587.75</v>
      </c>
      <c r="S2559" s="19">
        <f t="shared" si="79"/>
        <v>0</v>
      </c>
      <c r="T2559" s="20"/>
      <c r="U2559" s="20"/>
      <c r="V2559" s="20"/>
    </row>
    <row r="2560" spans="5:22" ht="15" hidden="1" customHeight="1" x14ac:dyDescent="0.25">
      <c r="E2560" s="20" t="s">
        <v>5384</v>
      </c>
      <c r="F2560" s="12">
        <v>209.65</v>
      </c>
      <c r="H2560" s="20" t="s">
        <v>4947</v>
      </c>
      <c r="I2560" s="12">
        <v>25932.14</v>
      </c>
      <c r="J2560" s="20" t="s">
        <v>14133</v>
      </c>
      <c r="L2560" s="43" t="s">
        <v>4947</v>
      </c>
      <c r="M2560" s="12">
        <v>25932.14</v>
      </c>
      <c r="N2560" s="19">
        <f t="shared" si="78"/>
        <v>0</v>
      </c>
      <c r="Q2560" s="20" t="s">
        <v>4947</v>
      </c>
      <c r="R2560" s="20">
        <v>25932.14</v>
      </c>
      <c r="S2560" s="19">
        <f t="shared" si="79"/>
        <v>0</v>
      </c>
      <c r="T2560" s="20"/>
      <c r="U2560" s="20"/>
      <c r="V2560" s="20"/>
    </row>
    <row r="2561" spans="5:22" ht="15" hidden="1" customHeight="1" x14ac:dyDescent="0.25">
      <c r="E2561" s="20" t="s">
        <v>5385</v>
      </c>
      <c r="F2561" s="12">
        <v>1795.27</v>
      </c>
      <c r="H2561" s="20" t="s">
        <v>4948</v>
      </c>
      <c r="I2561" s="12">
        <v>20789.71</v>
      </c>
      <c r="J2561" s="20" t="s">
        <v>14133</v>
      </c>
      <c r="L2561" s="43" t="s">
        <v>4948</v>
      </c>
      <c r="M2561" s="12">
        <v>20789.71</v>
      </c>
      <c r="N2561" s="19">
        <f t="shared" si="78"/>
        <v>0</v>
      </c>
      <c r="Q2561" s="20" t="s">
        <v>4948</v>
      </c>
      <c r="R2561" s="20">
        <v>20789.71</v>
      </c>
      <c r="S2561" s="19">
        <f t="shared" si="79"/>
        <v>0</v>
      </c>
      <c r="T2561" s="20"/>
      <c r="U2561" s="20"/>
      <c r="V2561" s="20"/>
    </row>
    <row r="2562" spans="5:22" ht="15" hidden="1" customHeight="1" x14ac:dyDescent="0.25">
      <c r="E2562" s="20" t="s">
        <v>5386</v>
      </c>
      <c r="F2562" s="12">
        <v>988.67000000000007</v>
      </c>
      <c r="H2562" s="20" t="s">
        <v>4949</v>
      </c>
      <c r="I2562" s="12">
        <v>552.94000000000005</v>
      </c>
      <c r="J2562" s="20" t="s">
        <v>14133</v>
      </c>
      <c r="L2562" s="43" t="s">
        <v>4949</v>
      </c>
      <c r="M2562" s="12">
        <v>552.94000000000005</v>
      </c>
      <c r="N2562" s="19">
        <f t="shared" si="78"/>
        <v>9.9999999999909051E-3</v>
      </c>
      <c r="Q2562" s="20" t="s">
        <v>4949</v>
      </c>
      <c r="R2562" s="20">
        <v>552.95000000000005</v>
      </c>
      <c r="S2562" s="19">
        <f t="shared" si="79"/>
        <v>-9.9999999999909051E-3</v>
      </c>
      <c r="T2562" s="20"/>
      <c r="U2562" s="20"/>
      <c r="V2562" s="20"/>
    </row>
    <row r="2563" spans="5:22" ht="15" hidden="1" customHeight="1" x14ac:dyDescent="0.25">
      <c r="E2563" s="20" t="s">
        <v>5387</v>
      </c>
      <c r="F2563" s="12">
        <v>2315.88</v>
      </c>
      <c r="H2563" s="20" t="s">
        <v>4951</v>
      </c>
      <c r="I2563" s="12">
        <v>411.65</v>
      </c>
      <c r="J2563" s="20" t="s">
        <v>14133</v>
      </c>
      <c r="L2563" s="43" t="s">
        <v>4951</v>
      </c>
      <c r="M2563" s="12">
        <v>411.65</v>
      </c>
      <c r="N2563" s="19">
        <f t="shared" si="78"/>
        <v>-9.9999999999909051E-3</v>
      </c>
      <c r="Q2563" s="20" t="s">
        <v>4951</v>
      </c>
      <c r="R2563" s="20">
        <v>411.64</v>
      </c>
      <c r="S2563" s="19">
        <f t="shared" si="79"/>
        <v>9.9999999999909051E-3</v>
      </c>
      <c r="T2563" s="20"/>
      <c r="U2563" s="20"/>
      <c r="V2563" s="20"/>
    </row>
    <row r="2564" spans="5:22" ht="15" hidden="1" customHeight="1" x14ac:dyDescent="0.25">
      <c r="E2564" s="20" t="s">
        <v>5389</v>
      </c>
      <c r="F2564" s="12">
        <v>1386.99</v>
      </c>
      <c r="H2564" s="20" t="s">
        <v>5018</v>
      </c>
      <c r="I2564" s="12">
        <v>15225.61</v>
      </c>
      <c r="J2564" s="20" t="s">
        <v>14133</v>
      </c>
      <c r="L2564" s="43" t="s">
        <v>5018</v>
      </c>
      <c r="M2564" s="12">
        <v>15225.61</v>
      </c>
      <c r="N2564" s="19">
        <f t="shared" si="78"/>
        <v>-3.3060000005207257E-3</v>
      </c>
      <c r="Q2564" s="20" t="s">
        <v>5018</v>
      </c>
      <c r="R2564" s="20">
        <v>15225.606694</v>
      </c>
      <c r="S2564" s="19">
        <f t="shared" si="79"/>
        <v>3.3060000005207257E-3</v>
      </c>
      <c r="T2564" s="20"/>
      <c r="U2564" s="20"/>
      <c r="V2564" s="20"/>
    </row>
    <row r="2565" spans="5:22" hidden="1" x14ac:dyDescent="0.25">
      <c r="E2565" s="20" t="s">
        <v>5391</v>
      </c>
      <c r="F2565" s="12">
        <v>1411.75</v>
      </c>
      <c r="H2565" s="20" t="s">
        <v>4952</v>
      </c>
      <c r="I2565" s="12">
        <v>2777.65</v>
      </c>
      <c r="J2565" s="20" t="s">
        <v>14133</v>
      </c>
      <c r="L2565" s="43" t="s">
        <v>4952</v>
      </c>
      <c r="M2565" s="12">
        <v>2777.65</v>
      </c>
      <c r="N2565" s="19">
        <f t="shared" si="78"/>
        <v>-3.0000000000200089E-2</v>
      </c>
      <c r="Q2565" s="21" t="s">
        <v>4952</v>
      </c>
      <c r="R2565" s="21">
        <v>2777.62</v>
      </c>
      <c r="S2565" s="19">
        <f t="shared" si="79"/>
        <v>3.0000000000200089E-2</v>
      </c>
      <c r="T2565" s="21"/>
      <c r="U2565" s="21"/>
      <c r="V2565" s="21"/>
    </row>
    <row r="2566" spans="5:22" hidden="1" x14ac:dyDescent="0.25">
      <c r="E2566" s="20" t="s">
        <v>5392</v>
      </c>
      <c r="F2566" s="12">
        <v>493.89000000000004</v>
      </c>
      <c r="H2566" s="20" t="s">
        <v>4954</v>
      </c>
      <c r="I2566" s="12">
        <v>1930.45</v>
      </c>
      <c r="J2566" s="20" t="s">
        <v>14133</v>
      </c>
      <c r="L2566" s="43" t="s">
        <v>4954</v>
      </c>
      <c r="M2566" s="12">
        <v>1930.45</v>
      </c>
      <c r="N2566" s="19">
        <f t="shared" ref="N2566:N2629" si="80">+VLOOKUP(L2566,Q:V,2,0)-M2566</f>
        <v>-1.999999999998181E-2</v>
      </c>
      <c r="Q2566" s="21" t="s">
        <v>4954</v>
      </c>
      <c r="R2566" s="21">
        <v>1930.43</v>
      </c>
      <c r="S2566" s="19">
        <f t="shared" ref="S2566:S2629" si="81">VLOOKUP(Q2566,L:M,2,0)-R2566</f>
        <v>1.999999999998181E-2</v>
      </c>
      <c r="T2566" s="21"/>
      <c r="U2566" s="21"/>
      <c r="V2566" s="21"/>
    </row>
    <row r="2567" spans="5:22" hidden="1" x14ac:dyDescent="0.25">
      <c r="E2567" s="20" t="s">
        <v>5393</v>
      </c>
      <c r="F2567" s="12">
        <v>1755.24</v>
      </c>
      <c r="H2567" s="20" t="s">
        <v>5020</v>
      </c>
      <c r="I2567" s="12">
        <v>2064.2399999999998</v>
      </c>
      <c r="J2567" s="20" t="s">
        <v>14133</v>
      </c>
      <c r="L2567" s="43" t="s">
        <v>5020</v>
      </c>
      <c r="M2567" s="12">
        <v>2064.2399999999998</v>
      </c>
      <c r="N2567" s="19">
        <f t="shared" si="80"/>
        <v>-2.0577999999659369E-2</v>
      </c>
      <c r="Q2567" s="21" t="s">
        <v>5020</v>
      </c>
      <c r="R2567" s="21">
        <v>2064.2194220000001</v>
      </c>
      <c r="S2567" s="19">
        <f t="shared" si="81"/>
        <v>2.0577999999659369E-2</v>
      </c>
      <c r="T2567" s="21"/>
      <c r="U2567" s="21"/>
      <c r="V2567" s="21"/>
    </row>
    <row r="2568" spans="5:22" ht="15" hidden="1" customHeight="1" x14ac:dyDescent="0.25">
      <c r="E2568" s="20" t="s">
        <v>5394</v>
      </c>
      <c r="F2568" s="12">
        <v>1385.1100000000001</v>
      </c>
      <c r="H2568" s="20" t="s">
        <v>4955</v>
      </c>
      <c r="I2568" s="12">
        <v>486.68000000000006</v>
      </c>
      <c r="J2568" s="20" t="s">
        <v>14133</v>
      </c>
      <c r="L2568" s="43" t="s">
        <v>4955</v>
      </c>
      <c r="M2568" s="12">
        <v>486.68000000000006</v>
      </c>
      <c r="N2568" s="19">
        <f t="shared" si="80"/>
        <v>0</v>
      </c>
      <c r="Q2568" s="20" t="s">
        <v>4955</v>
      </c>
      <c r="R2568" s="20">
        <v>486.68</v>
      </c>
      <c r="S2568" s="19">
        <f t="shared" si="81"/>
        <v>0</v>
      </c>
      <c r="T2568" s="20"/>
      <c r="U2568" s="20"/>
      <c r="V2568" s="20"/>
    </row>
    <row r="2569" spans="5:22" hidden="1" x14ac:dyDescent="0.25">
      <c r="E2569" s="20" t="s">
        <v>5395</v>
      </c>
      <c r="F2569" s="12">
        <v>530.49</v>
      </c>
      <c r="H2569" s="20" t="s">
        <v>4956</v>
      </c>
      <c r="I2569" s="12">
        <v>2252.27</v>
      </c>
      <c r="J2569" s="20" t="s">
        <v>14133</v>
      </c>
      <c r="L2569" s="43" t="s">
        <v>4956</v>
      </c>
      <c r="M2569" s="12">
        <v>2252.27</v>
      </c>
      <c r="N2569" s="19">
        <f t="shared" si="80"/>
        <v>-1.999999999998181E-2</v>
      </c>
      <c r="Q2569" s="21" t="s">
        <v>4956</v>
      </c>
      <c r="R2569" s="21">
        <v>2252.25</v>
      </c>
      <c r="S2569" s="19">
        <f t="shared" si="81"/>
        <v>1.999999999998181E-2</v>
      </c>
      <c r="T2569" s="21"/>
      <c r="U2569" s="21"/>
      <c r="V2569" s="21"/>
    </row>
    <row r="2570" spans="5:22" hidden="1" x14ac:dyDescent="0.25">
      <c r="E2570" s="20" t="s">
        <v>5396</v>
      </c>
      <c r="F2570" s="12">
        <v>978.38</v>
      </c>
      <c r="H2570" s="20" t="s">
        <v>4958</v>
      </c>
      <c r="I2570" s="12">
        <v>639.75</v>
      </c>
      <c r="J2570" s="20" t="s">
        <v>14133</v>
      </c>
      <c r="L2570" s="43" t="s">
        <v>4958</v>
      </c>
      <c r="M2570" s="12">
        <v>639.75</v>
      </c>
      <c r="N2570" s="19">
        <f t="shared" si="80"/>
        <v>-1.999999999998181E-2</v>
      </c>
      <c r="Q2570" s="21" t="s">
        <v>4958</v>
      </c>
      <c r="R2570" s="21">
        <v>639.73</v>
      </c>
      <c r="S2570" s="19">
        <f t="shared" si="81"/>
        <v>1.999999999998181E-2</v>
      </c>
      <c r="T2570" s="21"/>
      <c r="U2570" s="21"/>
      <c r="V2570" s="21"/>
    </row>
    <row r="2571" spans="5:22" ht="15" hidden="1" customHeight="1" x14ac:dyDescent="0.25">
      <c r="E2571" s="20" t="s">
        <v>5397</v>
      </c>
      <c r="F2571" s="12">
        <v>1408.58</v>
      </c>
      <c r="H2571" s="20" t="s">
        <v>4959</v>
      </c>
      <c r="I2571" s="12">
        <v>1013.3900000000001</v>
      </c>
      <c r="J2571" s="20" t="s">
        <v>14133</v>
      </c>
      <c r="L2571" s="43" t="s">
        <v>4959</v>
      </c>
      <c r="M2571" s="12">
        <v>1013.3900000000001</v>
      </c>
      <c r="N2571" s="19">
        <f t="shared" si="80"/>
        <v>9.9999999998772182E-3</v>
      </c>
      <c r="Q2571" s="20" t="s">
        <v>4959</v>
      </c>
      <c r="R2571" s="20">
        <v>1013.4</v>
      </c>
      <c r="S2571" s="19">
        <f t="shared" si="81"/>
        <v>-9.9999999998772182E-3</v>
      </c>
      <c r="T2571" s="20"/>
      <c r="U2571" s="20"/>
      <c r="V2571" s="20"/>
    </row>
    <row r="2572" spans="5:22" hidden="1" x14ac:dyDescent="0.25">
      <c r="E2572" s="20" t="s">
        <v>5398</v>
      </c>
      <c r="F2572" s="12">
        <v>1141.27</v>
      </c>
      <c r="H2572" s="20" t="s">
        <v>692</v>
      </c>
      <c r="I2572" s="12">
        <v>436.22</v>
      </c>
      <c r="J2572" s="20" t="s">
        <v>14132</v>
      </c>
      <c r="L2572" s="43" t="s">
        <v>692</v>
      </c>
      <c r="M2572" s="12">
        <v>436.22</v>
      </c>
      <c r="N2572" s="19">
        <f t="shared" si="80"/>
        <v>-1.0000000000047748E-2</v>
      </c>
      <c r="Q2572" s="21" t="s">
        <v>692</v>
      </c>
      <c r="R2572" s="21">
        <v>436.21</v>
      </c>
      <c r="S2572" s="19">
        <f t="shared" si="81"/>
        <v>1.0000000000047748E-2</v>
      </c>
      <c r="T2572" s="21"/>
      <c r="U2572" s="21"/>
      <c r="V2572" s="21"/>
    </row>
    <row r="2573" spans="5:22" hidden="1" x14ac:dyDescent="0.25">
      <c r="E2573" s="20" t="s">
        <v>5400</v>
      </c>
      <c r="F2573" s="12">
        <v>576.08000000000004</v>
      </c>
      <c r="H2573" s="20" t="s">
        <v>4960</v>
      </c>
      <c r="I2573" s="12">
        <v>552.92999999999995</v>
      </c>
      <c r="J2573" s="20" t="s">
        <v>14133</v>
      </c>
      <c r="L2573" s="43" t="s">
        <v>4960</v>
      </c>
      <c r="M2573" s="12">
        <v>552.92999999999995</v>
      </c>
      <c r="N2573" s="19">
        <f t="shared" si="80"/>
        <v>0</v>
      </c>
      <c r="Q2573" s="21" t="s">
        <v>4960</v>
      </c>
      <c r="R2573" s="21">
        <v>552.92999999999995</v>
      </c>
      <c r="S2573" s="19">
        <f t="shared" si="81"/>
        <v>0</v>
      </c>
      <c r="T2573" s="21"/>
      <c r="U2573" s="21"/>
      <c r="V2573" s="21"/>
    </row>
    <row r="2574" spans="5:22" ht="15" hidden="1" customHeight="1" x14ac:dyDescent="0.25">
      <c r="E2574" s="20" t="s">
        <v>5402</v>
      </c>
      <c r="F2574" s="12">
        <v>280.02999999999997</v>
      </c>
      <c r="H2574" s="20" t="s">
        <v>693</v>
      </c>
      <c r="I2574" s="12">
        <v>9656.0400000000009</v>
      </c>
      <c r="J2574" s="20" t="s">
        <v>14132</v>
      </c>
      <c r="L2574" s="43" t="s">
        <v>693</v>
      </c>
      <c r="M2574" s="12">
        <v>9656.0400000000009</v>
      </c>
      <c r="N2574" s="19">
        <f t="shared" si="80"/>
        <v>-1.0000000000218279E-2</v>
      </c>
      <c r="Q2574" s="20" t="s">
        <v>693</v>
      </c>
      <c r="R2574" s="20">
        <v>9656.0300000000007</v>
      </c>
      <c r="S2574" s="19">
        <f t="shared" si="81"/>
        <v>1.0000000000218279E-2</v>
      </c>
      <c r="T2574" s="20"/>
      <c r="U2574" s="20"/>
      <c r="V2574" s="20"/>
    </row>
    <row r="2575" spans="5:22" hidden="1" x14ac:dyDescent="0.25">
      <c r="E2575" s="20" t="s">
        <v>5409</v>
      </c>
      <c r="F2575" s="12">
        <v>14076.1</v>
      </c>
      <c r="H2575" s="20" t="s">
        <v>4961</v>
      </c>
      <c r="I2575" s="12">
        <v>8973.25</v>
      </c>
      <c r="J2575" s="20" t="s">
        <v>14133</v>
      </c>
      <c r="L2575" s="43" t="s">
        <v>4961</v>
      </c>
      <c r="M2575" s="12">
        <v>8973.25</v>
      </c>
      <c r="N2575" s="19">
        <f t="shared" si="80"/>
        <v>-2.0000000000436557E-2</v>
      </c>
      <c r="Q2575" s="21" t="s">
        <v>4961</v>
      </c>
      <c r="R2575" s="21">
        <v>8973.23</v>
      </c>
      <c r="S2575" s="19">
        <f t="shared" si="81"/>
        <v>2.0000000000436557E-2</v>
      </c>
      <c r="T2575" s="21"/>
      <c r="U2575" s="21"/>
      <c r="V2575" s="21"/>
    </row>
    <row r="2576" spans="5:22" hidden="1" x14ac:dyDescent="0.25">
      <c r="E2576" s="20" t="s">
        <v>5410</v>
      </c>
      <c r="F2576" s="12">
        <v>1419.75</v>
      </c>
      <c r="H2576" s="20" t="s">
        <v>4962</v>
      </c>
      <c r="I2576" s="12">
        <v>769.62</v>
      </c>
      <c r="J2576" s="20" t="s">
        <v>14133</v>
      </c>
      <c r="L2576" s="43" t="s">
        <v>4962</v>
      </c>
      <c r="M2576" s="12">
        <v>769.62</v>
      </c>
      <c r="N2576" s="19">
        <f t="shared" si="80"/>
        <v>0</v>
      </c>
      <c r="Q2576" s="21" t="s">
        <v>4962</v>
      </c>
      <c r="R2576" s="21">
        <v>769.62</v>
      </c>
      <c r="S2576" s="19">
        <f t="shared" si="81"/>
        <v>0</v>
      </c>
      <c r="T2576" s="21"/>
      <c r="U2576" s="21"/>
      <c r="V2576" s="21"/>
    </row>
    <row r="2577" spans="5:22" ht="15" hidden="1" customHeight="1" x14ac:dyDescent="0.25">
      <c r="E2577" s="20" t="s">
        <v>5603</v>
      </c>
      <c r="F2577" s="12">
        <v>11131.9</v>
      </c>
      <c r="H2577" s="20" t="s">
        <v>694</v>
      </c>
      <c r="I2577" s="12">
        <v>61063.81</v>
      </c>
      <c r="J2577" s="20" t="s">
        <v>14132</v>
      </c>
      <c r="L2577" s="43" t="s">
        <v>694</v>
      </c>
      <c r="M2577" s="12">
        <v>61063.81</v>
      </c>
      <c r="N2577" s="19">
        <f t="shared" si="80"/>
        <v>2.0000000004074536E-2</v>
      </c>
      <c r="Q2577" s="20" t="s">
        <v>694</v>
      </c>
      <c r="R2577" s="20">
        <v>61063.83</v>
      </c>
      <c r="S2577" s="19">
        <f t="shared" si="81"/>
        <v>-2.0000000004074536E-2</v>
      </c>
      <c r="T2577" s="20"/>
      <c r="U2577" s="20"/>
      <c r="V2577" s="20"/>
    </row>
    <row r="2578" spans="5:22" ht="15" hidden="1" customHeight="1" x14ac:dyDescent="0.25">
      <c r="E2578" s="20" t="s">
        <v>5644</v>
      </c>
      <c r="F2578" s="12">
        <v>15583.78</v>
      </c>
      <c r="H2578" s="20" t="s">
        <v>4963</v>
      </c>
      <c r="I2578" s="12">
        <v>14584.69</v>
      </c>
      <c r="J2578" s="20" t="s">
        <v>14133</v>
      </c>
      <c r="L2578" s="43" t="s">
        <v>4963</v>
      </c>
      <c r="M2578" s="12">
        <v>14584.69</v>
      </c>
      <c r="N2578" s="19">
        <f t="shared" si="80"/>
        <v>0</v>
      </c>
      <c r="Q2578" s="20" t="s">
        <v>4963</v>
      </c>
      <c r="R2578" s="20">
        <v>14584.69</v>
      </c>
      <c r="S2578" s="19">
        <f t="shared" si="81"/>
        <v>0</v>
      </c>
      <c r="T2578" s="20"/>
      <c r="U2578" s="20"/>
      <c r="V2578" s="20"/>
    </row>
    <row r="2579" spans="5:22" ht="15" hidden="1" customHeight="1" x14ac:dyDescent="0.25">
      <c r="E2579" s="20" t="s">
        <v>5411</v>
      </c>
      <c r="F2579" s="12">
        <v>20053.009999999998</v>
      </c>
      <c r="H2579" s="20" t="s">
        <v>695</v>
      </c>
      <c r="I2579" s="12">
        <v>268.69</v>
      </c>
      <c r="J2579" s="20" t="s">
        <v>14132</v>
      </c>
      <c r="L2579" s="43" t="s">
        <v>695</v>
      </c>
      <c r="M2579" s="12">
        <v>268.69</v>
      </c>
      <c r="N2579" s="19">
        <f t="shared" si="80"/>
        <v>0</v>
      </c>
      <c r="Q2579" s="20" t="s">
        <v>695</v>
      </c>
      <c r="R2579" s="20">
        <v>268.69</v>
      </c>
      <c r="S2579" s="19">
        <f t="shared" si="81"/>
        <v>0</v>
      </c>
      <c r="T2579" s="20"/>
      <c r="U2579" s="20"/>
      <c r="V2579" s="20"/>
    </row>
    <row r="2580" spans="5:22" hidden="1" x14ac:dyDescent="0.25">
      <c r="E2580" s="20" t="s">
        <v>5413</v>
      </c>
      <c r="F2580" s="12">
        <v>13280.03</v>
      </c>
      <c r="H2580" s="20" t="s">
        <v>4964</v>
      </c>
      <c r="I2580" s="12">
        <v>1470.8500000000001</v>
      </c>
      <c r="J2580" s="20" t="s">
        <v>14133</v>
      </c>
      <c r="L2580" s="43" t="s">
        <v>4964</v>
      </c>
      <c r="M2580" s="12">
        <v>1470.8500000000001</v>
      </c>
      <c r="N2580" s="19">
        <f t="shared" si="80"/>
        <v>-1.0000000000218279E-2</v>
      </c>
      <c r="Q2580" s="21" t="s">
        <v>4964</v>
      </c>
      <c r="R2580" s="21">
        <v>1470.84</v>
      </c>
      <c r="S2580" s="19">
        <f t="shared" si="81"/>
        <v>1.0000000000218279E-2</v>
      </c>
      <c r="T2580" s="21"/>
      <c r="U2580" s="21"/>
      <c r="V2580" s="21"/>
    </row>
    <row r="2581" spans="5:22" hidden="1" x14ac:dyDescent="0.25">
      <c r="E2581" s="20" t="s">
        <v>5567</v>
      </c>
      <c r="F2581" s="12">
        <v>13100.79</v>
      </c>
      <c r="H2581" s="20" t="s">
        <v>698</v>
      </c>
      <c r="I2581" s="12">
        <v>3464.73</v>
      </c>
      <c r="J2581" s="20" t="s">
        <v>14132</v>
      </c>
      <c r="L2581" s="43" t="s">
        <v>698</v>
      </c>
      <c r="M2581" s="12">
        <v>3464.73</v>
      </c>
      <c r="N2581" s="19">
        <f t="shared" si="80"/>
        <v>-5.999999999994543E-2</v>
      </c>
      <c r="Q2581" s="21" t="s">
        <v>698</v>
      </c>
      <c r="R2581" s="21">
        <v>3464.67</v>
      </c>
      <c r="S2581" s="19">
        <f t="shared" si="81"/>
        <v>5.999999999994543E-2</v>
      </c>
      <c r="T2581" s="21"/>
      <c r="U2581" s="21"/>
      <c r="V2581" s="21"/>
    </row>
    <row r="2582" spans="5:22" ht="15" hidden="1" customHeight="1" x14ac:dyDescent="0.25">
      <c r="E2582" s="20" t="s">
        <v>5596</v>
      </c>
      <c r="F2582" s="12">
        <v>13375.25</v>
      </c>
      <c r="H2582" s="20" t="s">
        <v>699</v>
      </c>
      <c r="I2582" s="12">
        <v>7589.98</v>
      </c>
      <c r="J2582" s="20" t="s">
        <v>14132</v>
      </c>
      <c r="L2582" s="43" t="s">
        <v>699</v>
      </c>
      <c r="M2582" s="12">
        <v>7589.98</v>
      </c>
      <c r="N2582" s="19">
        <f t="shared" si="80"/>
        <v>0</v>
      </c>
      <c r="Q2582" s="20" t="s">
        <v>699</v>
      </c>
      <c r="R2582" s="20">
        <v>7589.98</v>
      </c>
      <c r="S2582" s="19">
        <f t="shared" si="81"/>
        <v>0</v>
      </c>
      <c r="T2582" s="20"/>
      <c r="U2582" s="20"/>
      <c r="V2582" s="20"/>
    </row>
    <row r="2583" spans="5:22" ht="15" hidden="1" customHeight="1" x14ac:dyDescent="0.25">
      <c r="E2583" s="20" t="s">
        <v>5560</v>
      </c>
      <c r="F2583" s="12">
        <v>7253.09</v>
      </c>
      <c r="H2583" s="20" t="s">
        <v>700</v>
      </c>
      <c r="I2583" s="12">
        <v>57845.91</v>
      </c>
      <c r="J2583" s="20" t="s">
        <v>14132</v>
      </c>
      <c r="L2583" s="43" t="s">
        <v>700</v>
      </c>
      <c r="M2583" s="12">
        <v>57845.91</v>
      </c>
      <c r="N2583" s="19">
        <f t="shared" si="80"/>
        <v>0</v>
      </c>
      <c r="Q2583" s="20" t="s">
        <v>700</v>
      </c>
      <c r="R2583" s="20">
        <v>57845.91</v>
      </c>
      <c r="S2583" s="19">
        <f t="shared" si="81"/>
        <v>0</v>
      </c>
      <c r="T2583" s="20"/>
      <c r="U2583" s="20"/>
      <c r="V2583" s="20"/>
    </row>
    <row r="2584" spans="5:22" hidden="1" x14ac:dyDescent="0.25">
      <c r="E2584" s="20" t="s">
        <v>5797</v>
      </c>
      <c r="F2584" s="12">
        <v>10160.73</v>
      </c>
      <c r="H2584" s="20" t="s">
        <v>4965</v>
      </c>
      <c r="I2584" s="12">
        <v>1694.8200000000002</v>
      </c>
      <c r="J2584" s="20" t="s">
        <v>14133</v>
      </c>
      <c r="L2584" s="43" t="s">
        <v>4965</v>
      </c>
      <c r="M2584" s="12">
        <v>1694.8200000000002</v>
      </c>
      <c r="N2584" s="19">
        <f t="shared" si="80"/>
        <v>9.9999999997635314E-3</v>
      </c>
      <c r="Q2584" s="21" t="s">
        <v>4965</v>
      </c>
      <c r="R2584" s="21">
        <v>1694.83</v>
      </c>
      <c r="S2584" s="19">
        <f t="shared" si="81"/>
        <v>-9.9999999997635314E-3</v>
      </c>
      <c r="T2584" s="21"/>
      <c r="U2584" s="21"/>
      <c r="V2584" s="21"/>
    </row>
    <row r="2585" spans="5:22" hidden="1" x14ac:dyDescent="0.25">
      <c r="E2585" s="20" t="s">
        <v>5414</v>
      </c>
      <c r="F2585" s="12">
        <v>23204.47</v>
      </c>
      <c r="H2585" s="20" t="s">
        <v>4967</v>
      </c>
      <c r="I2585" s="12">
        <v>2149.15</v>
      </c>
      <c r="J2585" s="20" t="s">
        <v>14133</v>
      </c>
      <c r="L2585" s="43" t="s">
        <v>4967</v>
      </c>
      <c r="M2585" s="12">
        <v>2149.15</v>
      </c>
      <c r="N2585" s="19">
        <f t="shared" si="80"/>
        <v>-1.999999999998181E-2</v>
      </c>
      <c r="Q2585" s="21" t="s">
        <v>4967</v>
      </c>
      <c r="R2585" s="21">
        <v>2149.13</v>
      </c>
      <c r="S2585" s="19">
        <f t="shared" si="81"/>
        <v>1.999999999998181E-2</v>
      </c>
      <c r="T2585" s="21"/>
      <c r="U2585" s="21"/>
      <c r="V2585" s="21"/>
    </row>
    <row r="2586" spans="5:22" hidden="1" x14ac:dyDescent="0.25">
      <c r="E2586" s="20" t="s">
        <v>5569</v>
      </c>
      <c r="F2586" s="12">
        <v>17690.009999999998</v>
      </c>
      <c r="H2586" s="20" t="s">
        <v>4968</v>
      </c>
      <c r="I2586" s="12">
        <v>3619.98</v>
      </c>
      <c r="J2586" s="20" t="s">
        <v>14133</v>
      </c>
      <c r="L2586" s="43" t="s">
        <v>4968</v>
      </c>
      <c r="M2586" s="12">
        <v>3619.98</v>
      </c>
      <c r="N2586" s="19">
        <f t="shared" si="80"/>
        <v>3.0000000000200089E-2</v>
      </c>
      <c r="Q2586" s="21" t="s">
        <v>4968</v>
      </c>
      <c r="R2586" s="21">
        <v>3620.01</v>
      </c>
      <c r="S2586" s="19">
        <f t="shared" si="81"/>
        <v>-3.0000000000200089E-2</v>
      </c>
      <c r="T2586" s="21"/>
      <c r="U2586" s="21"/>
      <c r="V2586" s="21"/>
    </row>
    <row r="2587" spans="5:22" ht="15" hidden="1" customHeight="1" x14ac:dyDescent="0.25">
      <c r="E2587" s="20" t="s">
        <v>5415</v>
      </c>
      <c r="F2587" s="12">
        <v>6213.68</v>
      </c>
      <c r="H2587" s="20" t="s">
        <v>4970</v>
      </c>
      <c r="I2587" s="12">
        <v>448.68</v>
      </c>
      <c r="J2587" s="20" t="s">
        <v>14133</v>
      </c>
      <c r="L2587" s="43" t="s">
        <v>4970</v>
      </c>
      <c r="M2587" s="12">
        <v>448.68</v>
      </c>
      <c r="N2587" s="19">
        <f t="shared" si="80"/>
        <v>0</v>
      </c>
      <c r="Q2587" s="20" t="s">
        <v>4970</v>
      </c>
      <c r="R2587" s="20">
        <v>448.68</v>
      </c>
      <c r="S2587" s="19">
        <f t="shared" si="81"/>
        <v>0</v>
      </c>
      <c r="T2587" s="20"/>
      <c r="U2587" s="20"/>
      <c r="V2587" s="20"/>
    </row>
    <row r="2588" spans="5:22" hidden="1" x14ac:dyDescent="0.25">
      <c r="E2588" s="20" t="s">
        <v>5416</v>
      </c>
      <c r="F2588" s="12">
        <v>14012.73</v>
      </c>
      <c r="H2588" s="20" t="s">
        <v>4973</v>
      </c>
      <c r="I2588" s="12">
        <v>1290.69</v>
      </c>
      <c r="J2588" s="20" t="s">
        <v>14133</v>
      </c>
      <c r="L2588" s="43" t="s">
        <v>4973</v>
      </c>
      <c r="M2588" s="12">
        <v>1290.69</v>
      </c>
      <c r="N2588" s="19">
        <f t="shared" si="80"/>
        <v>9.9999999999909051E-3</v>
      </c>
      <c r="Q2588" s="21" t="s">
        <v>4973</v>
      </c>
      <c r="R2588" s="21">
        <v>1290.7</v>
      </c>
      <c r="S2588" s="19">
        <f t="shared" si="81"/>
        <v>-9.9999999999909051E-3</v>
      </c>
      <c r="T2588" s="21"/>
      <c r="U2588" s="21"/>
      <c r="V2588" s="21"/>
    </row>
    <row r="2589" spans="5:22" hidden="1" x14ac:dyDescent="0.25">
      <c r="E2589" s="20" t="s">
        <v>5417</v>
      </c>
      <c r="F2589" s="12">
        <v>791.45</v>
      </c>
      <c r="H2589" s="20" t="s">
        <v>4975</v>
      </c>
      <c r="I2589" s="12">
        <v>2315.79</v>
      </c>
      <c r="J2589" s="20" t="s">
        <v>14133</v>
      </c>
      <c r="L2589" s="43" t="s">
        <v>4975</v>
      </c>
      <c r="M2589" s="12">
        <v>2315.79</v>
      </c>
      <c r="N2589" s="19">
        <f t="shared" si="80"/>
        <v>-9.9999999997635314E-3</v>
      </c>
      <c r="Q2589" s="21" t="s">
        <v>4975</v>
      </c>
      <c r="R2589" s="21">
        <v>2315.7800000000002</v>
      </c>
      <c r="S2589" s="19">
        <f t="shared" si="81"/>
        <v>9.9999999997635314E-3</v>
      </c>
      <c r="T2589" s="21"/>
      <c r="U2589" s="21"/>
      <c r="V2589" s="21"/>
    </row>
    <row r="2590" spans="5:22" ht="15" hidden="1" customHeight="1" x14ac:dyDescent="0.25">
      <c r="E2590" s="20" t="s">
        <v>5418</v>
      </c>
      <c r="F2590" s="12">
        <v>1617.07</v>
      </c>
      <c r="H2590" s="20" t="s">
        <v>4976</v>
      </c>
      <c r="I2590" s="12">
        <v>32.630000000000003</v>
      </c>
      <c r="J2590" s="20" t="s">
        <v>14133</v>
      </c>
      <c r="L2590" s="43" t="s">
        <v>4976</v>
      </c>
      <c r="M2590" s="12">
        <v>32.630000000000003</v>
      </c>
      <c r="N2590" s="19">
        <f t="shared" si="80"/>
        <v>0</v>
      </c>
      <c r="Q2590" s="20" t="s">
        <v>4976</v>
      </c>
      <c r="R2590" s="20">
        <v>32.630000000000003</v>
      </c>
      <c r="S2590" s="19">
        <f t="shared" si="81"/>
        <v>0</v>
      </c>
      <c r="T2590" s="20"/>
      <c r="U2590" s="20"/>
      <c r="V2590" s="20"/>
    </row>
    <row r="2591" spans="5:22" hidden="1" x14ac:dyDescent="0.25">
      <c r="E2591" s="20" t="s">
        <v>5419</v>
      </c>
      <c r="F2591" s="12">
        <v>1623.51</v>
      </c>
      <c r="H2591" s="20" t="s">
        <v>4978</v>
      </c>
      <c r="I2591" s="12">
        <v>1843.67</v>
      </c>
      <c r="J2591" s="20" t="s">
        <v>14133</v>
      </c>
      <c r="L2591" s="43" t="s">
        <v>4978</v>
      </c>
      <c r="M2591" s="12">
        <v>1843.67</v>
      </c>
      <c r="N2591" s="19">
        <f t="shared" si="80"/>
        <v>-3.999999999996362E-2</v>
      </c>
      <c r="Q2591" s="21" t="s">
        <v>4978</v>
      </c>
      <c r="R2591" s="21">
        <v>1843.63</v>
      </c>
      <c r="S2591" s="19">
        <f t="shared" si="81"/>
        <v>3.999999999996362E-2</v>
      </c>
      <c r="T2591" s="21"/>
      <c r="U2591" s="21"/>
      <c r="V2591" s="21"/>
    </row>
    <row r="2592" spans="5:22" hidden="1" x14ac:dyDescent="0.25">
      <c r="E2592" s="20" t="s">
        <v>5420</v>
      </c>
      <c r="F2592" s="12">
        <v>897.43</v>
      </c>
      <c r="H2592" s="20" t="s">
        <v>701</v>
      </c>
      <c r="I2592" s="12">
        <v>1804.23</v>
      </c>
      <c r="J2592" s="20" t="s">
        <v>14132</v>
      </c>
      <c r="L2592" s="43" t="s">
        <v>701</v>
      </c>
      <c r="M2592" s="12">
        <v>1804.23</v>
      </c>
      <c r="N2592" s="19">
        <f t="shared" si="80"/>
        <v>0</v>
      </c>
      <c r="Q2592" s="21" t="s">
        <v>701</v>
      </c>
      <c r="R2592" s="21">
        <v>1804.23</v>
      </c>
      <c r="S2592" s="19">
        <f t="shared" si="81"/>
        <v>0</v>
      </c>
      <c r="T2592" s="21"/>
      <c r="U2592" s="21"/>
      <c r="V2592" s="21"/>
    </row>
    <row r="2593" spans="5:22" ht="15" hidden="1" customHeight="1" x14ac:dyDescent="0.25">
      <c r="E2593" s="20" t="s">
        <v>5421</v>
      </c>
      <c r="F2593" s="12">
        <v>20979.71</v>
      </c>
      <c r="H2593" s="20" t="s">
        <v>4980</v>
      </c>
      <c r="I2593" s="12">
        <v>605.93000000000006</v>
      </c>
      <c r="J2593" s="20" t="s">
        <v>14133</v>
      </c>
      <c r="L2593" s="43" t="s">
        <v>4980</v>
      </c>
      <c r="M2593" s="12">
        <v>605.93000000000006</v>
      </c>
      <c r="N2593" s="19">
        <f t="shared" si="80"/>
        <v>9.9999999999909051E-3</v>
      </c>
      <c r="Q2593" s="20" t="s">
        <v>4980</v>
      </c>
      <c r="R2593" s="20">
        <v>605.94000000000005</v>
      </c>
      <c r="S2593" s="19">
        <f t="shared" si="81"/>
        <v>-9.9999999999909051E-3</v>
      </c>
      <c r="T2593" s="20"/>
      <c r="U2593" s="20"/>
      <c r="V2593" s="20"/>
    </row>
    <row r="2594" spans="5:22" hidden="1" x14ac:dyDescent="0.25">
      <c r="E2594" s="20" t="s">
        <v>5422</v>
      </c>
      <c r="F2594" s="12">
        <v>11774.68</v>
      </c>
      <c r="H2594" s="20" t="s">
        <v>4981</v>
      </c>
      <c r="I2594" s="12">
        <v>2494.62</v>
      </c>
      <c r="J2594" s="20" t="s">
        <v>14133</v>
      </c>
      <c r="L2594" s="43" t="s">
        <v>4981</v>
      </c>
      <c r="M2594" s="12">
        <v>2494.62</v>
      </c>
      <c r="N2594" s="19">
        <f t="shared" si="80"/>
        <v>-2.9999999999745341E-2</v>
      </c>
      <c r="Q2594" s="21" t="s">
        <v>4981</v>
      </c>
      <c r="R2594" s="21">
        <v>2494.59</v>
      </c>
      <c r="S2594" s="19">
        <f t="shared" si="81"/>
        <v>2.9999999999745341E-2</v>
      </c>
      <c r="T2594" s="21"/>
      <c r="U2594" s="21"/>
      <c r="V2594" s="21"/>
    </row>
    <row r="2595" spans="5:22" hidden="1" x14ac:dyDescent="0.25">
      <c r="E2595" s="20" t="s">
        <v>5424</v>
      </c>
      <c r="F2595" s="12">
        <v>244.75</v>
      </c>
      <c r="H2595" s="20" t="s">
        <v>4982</v>
      </c>
      <c r="I2595" s="12">
        <v>2773.48</v>
      </c>
      <c r="J2595" s="20" t="s">
        <v>14133</v>
      </c>
      <c r="L2595" s="43" t="s">
        <v>4982</v>
      </c>
      <c r="M2595" s="12">
        <v>2773.48</v>
      </c>
      <c r="N2595" s="19">
        <f t="shared" si="80"/>
        <v>1.999999999998181E-2</v>
      </c>
      <c r="Q2595" s="21" t="s">
        <v>4982</v>
      </c>
      <c r="R2595" s="21">
        <v>2773.5</v>
      </c>
      <c r="S2595" s="19">
        <f t="shared" si="81"/>
        <v>-1.999999999998181E-2</v>
      </c>
      <c r="T2595" s="21"/>
      <c r="U2595" s="21"/>
      <c r="V2595" s="21"/>
    </row>
    <row r="2596" spans="5:22" hidden="1" x14ac:dyDescent="0.25">
      <c r="E2596" s="20" t="s">
        <v>5489</v>
      </c>
      <c r="F2596" s="12">
        <v>19634.72</v>
      </c>
      <c r="H2596" s="20" t="s">
        <v>4983</v>
      </c>
      <c r="I2596" s="12">
        <v>13316.939999999999</v>
      </c>
      <c r="J2596" s="20" t="s">
        <v>14133</v>
      </c>
      <c r="L2596" s="43" t="s">
        <v>4983</v>
      </c>
      <c r="M2596" s="12">
        <v>13316.939999999999</v>
      </c>
      <c r="N2596" s="19">
        <f t="shared" si="80"/>
        <v>-3.9999999999054126E-2</v>
      </c>
      <c r="Q2596" s="21" t="s">
        <v>4983</v>
      </c>
      <c r="R2596" s="21">
        <v>13316.9</v>
      </c>
      <c r="S2596" s="19">
        <f t="shared" si="81"/>
        <v>3.9999999999054126E-2</v>
      </c>
      <c r="T2596" s="21"/>
      <c r="U2596" s="21"/>
      <c r="V2596" s="21"/>
    </row>
    <row r="2597" spans="5:22" hidden="1" x14ac:dyDescent="0.25">
      <c r="E2597" s="20" t="s">
        <v>5425</v>
      </c>
      <c r="F2597" s="12">
        <v>183.56</v>
      </c>
      <c r="H2597" s="20" t="s">
        <v>4984</v>
      </c>
      <c r="I2597" s="12">
        <v>1234.77</v>
      </c>
      <c r="J2597" s="20" t="s">
        <v>14133</v>
      </c>
      <c r="L2597" s="43" t="s">
        <v>4984</v>
      </c>
      <c r="M2597" s="12">
        <v>1234.77</v>
      </c>
      <c r="N2597" s="19">
        <f t="shared" si="80"/>
        <v>-2.9999999999972715E-2</v>
      </c>
      <c r="Q2597" s="21" t="s">
        <v>4984</v>
      </c>
      <c r="R2597" s="21">
        <v>1234.74</v>
      </c>
      <c r="S2597" s="19">
        <f t="shared" si="81"/>
        <v>2.9999999999972715E-2</v>
      </c>
      <c r="T2597" s="21"/>
      <c r="U2597" s="21"/>
      <c r="V2597" s="21"/>
    </row>
    <row r="2598" spans="5:22" hidden="1" x14ac:dyDescent="0.25">
      <c r="E2598" s="20" t="s">
        <v>5427</v>
      </c>
      <c r="F2598" s="12">
        <v>244.75</v>
      </c>
      <c r="H2598" s="20" t="s">
        <v>4986</v>
      </c>
      <c r="I2598" s="12">
        <v>2276.2600000000002</v>
      </c>
      <c r="J2598" s="20" t="s">
        <v>14133</v>
      </c>
      <c r="L2598" s="43" t="s">
        <v>4986</v>
      </c>
      <c r="M2598" s="12">
        <v>2276.2600000000002</v>
      </c>
      <c r="N2598" s="19">
        <f t="shared" si="80"/>
        <v>9.9999999997635314E-3</v>
      </c>
      <c r="Q2598" s="21" t="s">
        <v>4986</v>
      </c>
      <c r="R2598" s="21">
        <v>2276.27</v>
      </c>
      <c r="S2598" s="19">
        <f t="shared" si="81"/>
        <v>-9.9999999997635314E-3</v>
      </c>
      <c r="T2598" s="21"/>
      <c r="U2598" s="21"/>
      <c r="V2598" s="21"/>
    </row>
    <row r="2599" spans="5:22" hidden="1" x14ac:dyDescent="0.25">
      <c r="E2599" s="20" t="s">
        <v>5492</v>
      </c>
      <c r="F2599" s="12">
        <v>18106.79</v>
      </c>
      <c r="H2599" s="20" t="s">
        <v>4987</v>
      </c>
      <c r="I2599" s="12">
        <v>508.52</v>
      </c>
      <c r="J2599" s="20" t="s">
        <v>14133</v>
      </c>
      <c r="L2599" s="43" t="s">
        <v>4987</v>
      </c>
      <c r="M2599" s="12">
        <v>508.52</v>
      </c>
      <c r="N2599" s="19">
        <f t="shared" si="80"/>
        <v>0</v>
      </c>
      <c r="Q2599" s="21" t="s">
        <v>4987</v>
      </c>
      <c r="R2599" s="21">
        <v>508.52</v>
      </c>
      <c r="S2599" s="19">
        <f t="shared" si="81"/>
        <v>0</v>
      </c>
      <c r="T2599" s="21"/>
      <c r="U2599" s="21"/>
      <c r="V2599" s="21"/>
    </row>
    <row r="2600" spans="5:22" hidden="1" x14ac:dyDescent="0.25">
      <c r="E2600" s="20" t="s">
        <v>5428</v>
      </c>
      <c r="F2600" s="12">
        <v>25932.14</v>
      </c>
      <c r="H2600" s="20" t="s">
        <v>4988</v>
      </c>
      <c r="I2600" s="12">
        <v>1350.53</v>
      </c>
      <c r="J2600" s="20" t="s">
        <v>14133</v>
      </c>
      <c r="L2600" s="43" t="s">
        <v>4988</v>
      </c>
      <c r="M2600" s="12">
        <v>1350.53</v>
      </c>
      <c r="N2600" s="19">
        <f t="shared" si="80"/>
        <v>-9.9999999999909051E-3</v>
      </c>
      <c r="Q2600" s="21" t="s">
        <v>4988</v>
      </c>
      <c r="R2600" s="21">
        <v>1350.52</v>
      </c>
      <c r="S2600" s="19">
        <f t="shared" si="81"/>
        <v>9.9999999999909051E-3</v>
      </c>
      <c r="T2600" s="21"/>
      <c r="U2600" s="21"/>
      <c r="V2600" s="21"/>
    </row>
    <row r="2601" spans="5:22" hidden="1" x14ac:dyDescent="0.25">
      <c r="E2601" s="20" t="s">
        <v>5429</v>
      </c>
      <c r="F2601" s="12">
        <v>22165.31</v>
      </c>
      <c r="H2601" s="20" t="s">
        <v>4991</v>
      </c>
      <c r="I2601" s="12">
        <v>1353.38</v>
      </c>
      <c r="J2601" s="20" t="s">
        <v>14133</v>
      </c>
      <c r="L2601" s="43" t="s">
        <v>4991</v>
      </c>
      <c r="M2601" s="12">
        <v>1353.38</v>
      </c>
      <c r="N2601" s="19">
        <f t="shared" si="80"/>
        <v>-3.0000000000200089E-2</v>
      </c>
      <c r="Q2601" s="21" t="s">
        <v>4991</v>
      </c>
      <c r="R2601" s="21">
        <v>1353.35</v>
      </c>
      <c r="S2601" s="19">
        <f t="shared" si="81"/>
        <v>3.0000000000200089E-2</v>
      </c>
      <c r="T2601" s="21"/>
      <c r="U2601" s="21"/>
      <c r="V2601" s="21"/>
    </row>
    <row r="2602" spans="5:22" hidden="1" x14ac:dyDescent="0.25">
      <c r="E2602" s="20" t="s">
        <v>5430</v>
      </c>
      <c r="F2602" s="12">
        <v>3327</v>
      </c>
      <c r="H2602" s="20" t="s">
        <v>4992</v>
      </c>
      <c r="I2602" s="12">
        <v>1034.98</v>
      </c>
      <c r="J2602" s="20" t="s">
        <v>14133</v>
      </c>
      <c r="L2602" s="43" t="s">
        <v>4992</v>
      </c>
      <c r="M2602" s="12">
        <v>1034.98</v>
      </c>
      <c r="N2602" s="19">
        <f t="shared" si="80"/>
        <v>-1.999999999998181E-2</v>
      </c>
      <c r="Q2602" s="21" t="s">
        <v>4992</v>
      </c>
      <c r="R2602" s="21">
        <v>1034.96</v>
      </c>
      <c r="S2602" s="19">
        <f t="shared" si="81"/>
        <v>1.999999999998181E-2</v>
      </c>
      <c r="T2602" s="21"/>
      <c r="U2602" s="21"/>
      <c r="V2602" s="21"/>
    </row>
    <row r="2603" spans="5:22" hidden="1" x14ac:dyDescent="0.25">
      <c r="E2603" s="20" t="s">
        <v>5431</v>
      </c>
      <c r="F2603" s="12">
        <v>20704.5</v>
      </c>
      <c r="H2603" s="20" t="s">
        <v>4993</v>
      </c>
      <c r="I2603" s="12">
        <v>3573.35</v>
      </c>
      <c r="J2603" s="20" t="s">
        <v>14133</v>
      </c>
      <c r="L2603" s="43" t="s">
        <v>4993</v>
      </c>
      <c r="M2603" s="12">
        <v>3573.35</v>
      </c>
      <c r="N2603" s="19">
        <f t="shared" si="80"/>
        <v>0</v>
      </c>
      <c r="Q2603" s="21" t="s">
        <v>4993</v>
      </c>
      <c r="R2603" s="21">
        <v>3573.35</v>
      </c>
      <c r="S2603" s="19">
        <f t="shared" si="81"/>
        <v>0</v>
      </c>
      <c r="T2603" s="21"/>
      <c r="U2603" s="21"/>
      <c r="V2603" s="21"/>
    </row>
    <row r="2604" spans="5:22" ht="15" hidden="1" customHeight="1" x14ac:dyDescent="0.25">
      <c r="E2604" s="20" t="s">
        <v>5509</v>
      </c>
      <c r="F2604" s="12">
        <v>14366.69</v>
      </c>
      <c r="H2604" s="20" t="s">
        <v>4995</v>
      </c>
      <c r="I2604" s="12">
        <v>457.42</v>
      </c>
      <c r="J2604" s="20" t="s">
        <v>14133</v>
      </c>
      <c r="L2604" s="43" t="s">
        <v>4995</v>
      </c>
      <c r="M2604" s="12">
        <v>457.42</v>
      </c>
      <c r="N2604" s="19">
        <f t="shared" si="80"/>
        <v>-9.9999999999909051E-3</v>
      </c>
      <c r="Q2604" s="20" t="s">
        <v>4995</v>
      </c>
      <c r="R2604" s="20">
        <v>457.41</v>
      </c>
      <c r="S2604" s="19">
        <f t="shared" si="81"/>
        <v>9.9999999999909051E-3</v>
      </c>
      <c r="T2604" s="20"/>
      <c r="U2604" s="20"/>
      <c r="V2604" s="20"/>
    </row>
    <row r="2605" spans="5:22" hidden="1" x14ac:dyDescent="0.25">
      <c r="E2605" s="20" t="s">
        <v>5433</v>
      </c>
      <c r="F2605" s="12">
        <v>244.75</v>
      </c>
      <c r="H2605" s="20" t="s">
        <v>4997</v>
      </c>
      <c r="I2605" s="12">
        <v>2007.1100000000001</v>
      </c>
      <c r="J2605" s="20" t="s">
        <v>14133</v>
      </c>
      <c r="L2605" s="43" t="s">
        <v>4997</v>
      </c>
      <c r="M2605" s="12">
        <v>2007.1100000000001</v>
      </c>
      <c r="N2605" s="19">
        <f t="shared" si="80"/>
        <v>-5.0000000000181899E-2</v>
      </c>
      <c r="Q2605" s="21" t="s">
        <v>4997</v>
      </c>
      <c r="R2605" s="21">
        <v>2007.06</v>
      </c>
      <c r="S2605" s="19">
        <f t="shared" si="81"/>
        <v>5.0000000000181899E-2</v>
      </c>
      <c r="T2605" s="21"/>
      <c r="U2605" s="21"/>
      <c r="V2605" s="21"/>
    </row>
    <row r="2606" spans="5:22" hidden="1" x14ac:dyDescent="0.25">
      <c r="E2606" s="20" t="s">
        <v>5435</v>
      </c>
      <c r="F2606" s="12">
        <v>244.75</v>
      </c>
      <c r="H2606" s="20" t="s">
        <v>4999</v>
      </c>
      <c r="I2606" s="12">
        <v>1470.13</v>
      </c>
      <c r="J2606" s="20" t="s">
        <v>14133</v>
      </c>
      <c r="L2606" s="43" t="s">
        <v>4999</v>
      </c>
      <c r="M2606" s="12">
        <v>1470.13</v>
      </c>
      <c r="N2606" s="19">
        <f t="shared" si="80"/>
        <v>-2.0000000000209184E-2</v>
      </c>
      <c r="Q2606" s="21" t="s">
        <v>4999</v>
      </c>
      <c r="R2606" s="21">
        <v>1470.11</v>
      </c>
      <c r="S2606" s="19">
        <f t="shared" si="81"/>
        <v>2.0000000000209184E-2</v>
      </c>
      <c r="T2606" s="21"/>
      <c r="U2606" s="21"/>
      <c r="V2606" s="21"/>
    </row>
    <row r="2607" spans="5:22" hidden="1" x14ac:dyDescent="0.25">
      <c r="E2607" s="20" t="s">
        <v>5437</v>
      </c>
      <c r="F2607" s="12">
        <v>244.75</v>
      </c>
      <c r="H2607" s="20" t="s">
        <v>702</v>
      </c>
      <c r="I2607" s="12">
        <v>4042.9500000000003</v>
      </c>
      <c r="J2607" s="20" t="s">
        <v>14132</v>
      </c>
      <c r="L2607" s="43" t="s">
        <v>702</v>
      </c>
      <c r="M2607" s="12">
        <v>4042.9500000000003</v>
      </c>
      <c r="N2607" s="19">
        <f t="shared" si="80"/>
        <v>-1.0000000000218279E-2</v>
      </c>
      <c r="Q2607" s="21" t="s">
        <v>702</v>
      </c>
      <c r="R2607" s="21">
        <v>4042.94</v>
      </c>
      <c r="S2607" s="19">
        <f t="shared" si="81"/>
        <v>1.0000000000218279E-2</v>
      </c>
      <c r="T2607" s="21"/>
      <c r="U2607" s="21"/>
      <c r="V2607" s="21"/>
    </row>
    <row r="2608" spans="5:22" ht="15" hidden="1" customHeight="1" x14ac:dyDescent="0.25">
      <c r="E2608" s="20" t="s">
        <v>5438</v>
      </c>
      <c r="F2608" s="12">
        <v>244.75</v>
      </c>
      <c r="H2608" s="20" t="s">
        <v>5000</v>
      </c>
      <c r="I2608" s="12">
        <v>313.02</v>
      </c>
      <c r="J2608" s="20" t="s">
        <v>14133</v>
      </c>
      <c r="L2608" s="43" t="s">
        <v>5000</v>
      </c>
      <c r="M2608" s="12">
        <v>313.02</v>
      </c>
      <c r="N2608" s="19">
        <f t="shared" si="80"/>
        <v>9.9999999999909051E-3</v>
      </c>
      <c r="Q2608" s="20" t="s">
        <v>5000</v>
      </c>
      <c r="R2608" s="20">
        <v>313.02999999999997</v>
      </c>
      <c r="S2608" s="19">
        <f t="shared" si="81"/>
        <v>-9.9999999999909051E-3</v>
      </c>
      <c r="T2608" s="20"/>
      <c r="U2608" s="20"/>
      <c r="V2608" s="20"/>
    </row>
    <row r="2609" spans="5:22" hidden="1" x14ac:dyDescent="0.25">
      <c r="E2609" s="20" t="s">
        <v>5439</v>
      </c>
      <c r="F2609" s="12">
        <v>244.75</v>
      </c>
      <c r="H2609" s="20" t="s">
        <v>5001</v>
      </c>
      <c r="I2609" s="12">
        <v>763.28</v>
      </c>
      <c r="J2609" s="20" t="s">
        <v>14133</v>
      </c>
      <c r="L2609" s="43" t="s">
        <v>5001</v>
      </c>
      <c r="M2609" s="12">
        <v>763.28</v>
      </c>
      <c r="N2609" s="19">
        <f t="shared" si="80"/>
        <v>0</v>
      </c>
      <c r="Q2609" s="21" t="s">
        <v>5001</v>
      </c>
      <c r="R2609" s="21">
        <v>763.28</v>
      </c>
      <c r="S2609" s="19">
        <f t="shared" si="81"/>
        <v>0</v>
      </c>
      <c r="T2609" s="21"/>
      <c r="U2609" s="21"/>
      <c r="V2609" s="21"/>
    </row>
    <row r="2610" spans="5:22" hidden="1" x14ac:dyDescent="0.25">
      <c r="E2610" s="20" t="s">
        <v>5441</v>
      </c>
      <c r="F2610" s="12">
        <v>244.75</v>
      </c>
      <c r="H2610" s="20" t="s">
        <v>5002</v>
      </c>
      <c r="I2610" s="12">
        <v>3702.7599999999998</v>
      </c>
      <c r="J2610" s="20" t="s">
        <v>14133</v>
      </c>
      <c r="L2610" s="43" t="s">
        <v>5002</v>
      </c>
      <c r="M2610" s="12">
        <v>3702.7599999999998</v>
      </c>
      <c r="N2610" s="19">
        <f t="shared" si="80"/>
        <v>2.0000000000436557E-2</v>
      </c>
      <c r="Q2610" s="21" t="s">
        <v>5002</v>
      </c>
      <c r="R2610" s="21">
        <v>3702.78</v>
      </c>
      <c r="S2610" s="19">
        <f t="shared" si="81"/>
        <v>-2.0000000000436557E-2</v>
      </c>
      <c r="T2610" s="21"/>
      <c r="U2610" s="21"/>
      <c r="V2610" s="21"/>
    </row>
    <row r="2611" spans="5:22" hidden="1" x14ac:dyDescent="0.25">
      <c r="E2611" s="20" t="s">
        <v>5443</v>
      </c>
      <c r="F2611" s="12">
        <v>244.75</v>
      </c>
      <c r="H2611" s="20" t="s">
        <v>5003</v>
      </c>
      <c r="I2611" s="12">
        <v>4192.5200000000004</v>
      </c>
      <c r="J2611" s="20" t="s">
        <v>14133</v>
      </c>
      <c r="L2611" s="43" t="s">
        <v>5003</v>
      </c>
      <c r="M2611" s="12">
        <v>4192.5200000000004</v>
      </c>
      <c r="N2611" s="19">
        <f t="shared" si="80"/>
        <v>2.9999999999745341E-2</v>
      </c>
      <c r="Q2611" s="21" t="s">
        <v>5003</v>
      </c>
      <c r="R2611" s="21">
        <v>4192.55</v>
      </c>
      <c r="S2611" s="19">
        <f t="shared" si="81"/>
        <v>-2.9999999999745341E-2</v>
      </c>
      <c r="T2611" s="21"/>
      <c r="U2611" s="21"/>
      <c r="V2611" s="21"/>
    </row>
    <row r="2612" spans="5:22" hidden="1" x14ac:dyDescent="0.25">
      <c r="E2612" s="20" t="s">
        <v>5445</v>
      </c>
      <c r="F2612" s="12">
        <v>244.75</v>
      </c>
      <c r="H2612" s="20" t="s">
        <v>5004</v>
      </c>
      <c r="I2612" s="12">
        <v>931.14</v>
      </c>
      <c r="J2612" s="20" t="s">
        <v>14133</v>
      </c>
      <c r="L2612" s="43" t="s">
        <v>5004</v>
      </c>
      <c r="M2612" s="12">
        <v>931.14</v>
      </c>
      <c r="N2612" s="19">
        <f t="shared" si="80"/>
        <v>0</v>
      </c>
      <c r="Q2612" s="21" t="s">
        <v>5004</v>
      </c>
      <c r="R2612" s="21">
        <v>931.14</v>
      </c>
      <c r="S2612" s="19">
        <f t="shared" si="81"/>
        <v>0</v>
      </c>
      <c r="T2612" s="21"/>
      <c r="U2612" s="21"/>
      <c r="V2612" s="21"/>
    </row>
    <row r="2613" spans="5:22" ht="15" hidden="1" customHeight="1" x14ac:dyDescent="0.25">
      <c r="E2613" s="20" t="s">
        <v>5446</v>
      </c>
      <c r="F2613" s="12">
        <v>244.75</v>
      </c>
      <c r="H2613" s="20" t="s">
        <v>5006</v>
      </c>
      <c r="I2613" s="12">
        <v>981.40000000000009</v>
      </c>
      <c r="J2613" s="20" t="s">
        <v>14133</v>
      </c>
      <c r="L2613" s="43" t="s">
        <v>5006</v>
      </c>
      <c r="M2613" s="12">
        <v>981.40000000000009</v>
      </c>
      <c r="N2613" s="19">
        <f t="shared" si="80"/>
        <v>-2.0000000000095497E-2</v>
      </c>
      <c r="Q2613" s="20" t="s">
        <v>5006</v>
      </c>
      <c r="R2613" s="20">
        <v>981.38</v>
      </c>
      <c r="S2613" s="19">
        <f t="shared" si="81"/>
        <v>2.0000000000095497E-2</v>
      </c>
      <c r="T2613" s="20"/>
      <c r="U2613" s="20"/>
      <c r="V2613" s="20"/>
    </row>
    <row r="2614" spans="5:22" ht="15" hidden="1" customHeight="1" x14ac:dyDescent="0.25">
      <c r="E2614" s="20" t="s">
        <v>5448</v>
      </c>
      <c r="F2614" s="12">
        <v>244.75</v>
      </c>
      <c r="H2614" s="20" t="s">
        <v>704</v>
      </c>
      <c r="I2614" s="12">
        <v>2519.13</v>
      </c>
      <c r="J2614" s="20" t="s">
        <v>14132</v>
      </c>
      <c r="L2614" s="43" t="s">
        <v>704</v>
      </c>
      <c r="M2614" s="12">
        <v>2519.13</v>
      </c>
      <c r="N2614" s="19">
        <f t="shared" si="80"/>
        <v>0</v>
      </c>
      <c r="Q2614" s="20" t="s">
        <v>704</v>
      </c>
      <c r="R2614" s="20">
        <v>2519.13</v>
      </c>
      <c r="S2614" s="19">
        <f t="shared" si="81"/>
        <v>0</v>
      </c>
      <c r="T2614" s="20"/>
      <c r="U2614" s="20"/>
      <c r="V2614" s="20"/>
    </row>
    <row r="2615" spans="5:22" hidden="1" x14ac:dyDescent="0.25">
      <c r="E2615" s="20" t="s">
        <v>5449</v>
      </c>
      <c r="F2615" s="12">
        <v>367.12</v>
      </c>
      <c r="H2615" s="20" t="s">
        <v>5008</v>
      </c>
      <c r="I2615" s="12">
        <v>5440.39</v>
      </c>
      <c r="J2615" s="20" t="s">
        <v>14133</v>
      </c>
      <c r="L2615" s="43" t="s">
        <v>5008</v>
      </c>
      <c r="M2615" s="12">
        <v>5440.39</v>
      </c>
      <c r="N2615" s="19">
        <f t="shared" si="80"/>
        <v>3.999999999996362E-2</v>
      </c>
      <c r="Q2615" s="21" t="s">
        <v>5008</v>
      </c>
      <c r="R2615" s="21">
        <v>5440.43</v>
      </c>
      <c r="S2615" s="19">
        <f t="shared" si="81"/>
        <v>-3.999999999996362E-2</v>
      </c>
      <c r="T2615" s="21"/>
      <c r="U2615" s="21"/>
      <c r="V2615" s="21"/>
    </row>
    <row r="2616" spans="5:22" ht="15" hidden="1" customHeight="1" x14ac:dyDescent="0.25">
      <c r="E2616" s="20" t="s">
        <v>5450</v>
      </c>
      <c r="F2616" s="12">
        <v>1070.52</v>
      </c>
      <c r="H2616" s="20" t="s">
        <v>5009</v>
      </c>
      <c r="I2616" s="12">
        <v>228.48</v>
      </c>
      <c r="J2616" s="20" t="s">
        <v>14133</v>
      </c>
      <c r="L2616" s="43" t="s">
        <v>5009</v>
      </c>
      <c r="M2616" s="12">
        <v>228.48</v>
      </c>
      <c r="N2616" s="19">
        <f t="shared" si="80"/>
        <v>1.0000000000019327E-2</v>
      </c>
      <c r="Q2616" s="20" t="s">
        <v>5009</v>
      </c>
      <c r="R2616" s="20">
        <v>228.49</v>
      </c>
      <c r="S2616" s="19">
        <f t="shared" si="81"/>
        <v>-1.0000000000019327E-2</v>
      </c>
      <c r="T2616" s="20"/>
      <c r="U2616" s="20"/>
      <c r="V2616" s="20"/>
    </row>
    <row r="2617" spans="5:22" hidden="1" x14ac:dyDescent="0.25">
      <c r="E2617" s="20" t="s">
        <v>5452</v>
      </c>
      <c r="F2617" s="12">
        <v>98.87</v>
      </c>
      <c r="H2617" s="20" t="s">
        <v>5010</v>
      </c>
      <c r="I2617" s="12">
        <v>1201.1200000000001</v>
      </c>
      <c r="J2617" s="20" t="s">
        <v>14133</v>
      </c>
      <c r="L2617" s="43" t="s">
        <v>5010</v>
      </c>
      <c r="M2617" s="12">
        <v>1201.1200000000001</v>
      </c>
      <c r="N2617" s="19">
        <f t="shared" si="80"/>
        <v>1.999999999998181E-2</v>
      </c>
      <c r="Q2617" s="21" t="s">
        <v>5010</v>
      </c>
      <c r="R2617" s="21">
        <v>1201.1400000000001</v>
      </c>
      <c r="S2617" s="19">
        <f t="shared" si="81"/>
        <v>-1.999999999998181E-2</v>
      </c>
      <c r="T2617" s="21"/>
      <c r="U2617" s="21"/>
      <c r="V2617" s="21"/>
    </row>
    <row r="2618" spans="5:22" hidden="1" x14ac:dyDescent="0.25">
      <c r="E2618" s="20" t="s">
        <v>5453</v>
      </c>
      <c r="F2618" s="12">
        <v>20190.09</v>
      </c>
      <c r="H2618" s="20" t="s">
        <v>5012</v>
      </c>
      <c r="I2618" s="12">
        <v>1968.74</v>
      </c>
      <c r="J2618" s="20" t="s">
        <v>14133</v>
      </c>
      <c r="L2618" s="43" t="s">
        <v>5012</v>
      </c>
      <c r="M2618" s="12">
        <v>1968.74</v>
      </c>
      <c r="N2618" s="19">
        <f t="shared" si="80"/>
        <v>-2.9999999999972715E-2</v>
      </c>
      <c r="Q2618" s="21" t="s">
        <v>5012</v>
      </c>
      <c r="R2618" s="21">
        <v>1968.71</v>
      </c>
      <c r="S2618" s="19">
        <f t="shared" si="81"/>
        <v>2.9999999999972715E-2</v>
      </c>
      <c r="T2618" s="21"/>
      <c r="U2618" s="21"/>
      <c r="V2618" s="21"/>
    </row>
    <row r="2619" spans="5:22" ht="15" hidden="1" customHeight="1" x14ac:dyDescent="0.25">
      <c r="E2619" s="20" t="s">
        <v>5454</v>
      </c>
      <c r="F2619" s="12">
        <v>20942</v>
      </c>
      <c r="H2619" s="20" t="s">
        <v>5013</v>
      </c>
      <c r="I2619" s="12">
        <v>2987.99</v>
      </c>
      <c r="J2619" s="20" t="s">
        <v>14133</v>
      </c>
      <c r="L2619" s="43" t="s">
        <v>5013</v>
      </c>
      <c r="M2619" s="12">
        <v>2987.99</v>
      </c>
      <c r="N2619" s="19">
        <f t="shared" si="80"/>
        <v>-9.9999999997635314E-3</v>
      </c>
      <c r="Q2619" s="20" t="s">
        <v>5013</v>
      </c>
      <c r="R2619" s="20">
        <v>2987.98</v>
      </c>
      <c r="S2619" s="19">
        <f t="shared" si="81"/>
        <v>9.9999999997635314E-3</v>
      </c>
      <c r="T2619" s="20"/>
      <c r="U2619" s="20"/>
      <c r="V2619" s="20"/>
    </row>
    <row r="2620" spans="5:22" ht="15" hidden="1" customHeight="1" x14ac:dyDescent="0.25">
      <c r="E2620" s="20" t="s">
        <v>5455</v>
      </c>
      <c r="F2620" s="12">
        <v>1795.93</v>
      </c>
      <c r="H2620" s="20" t="s">
        <v>5015</v>
      </c>
      <c r="I2620" s="12">
        <v>489.5</v>
      </c>
      <c r="J2620" s="20" t="s">
        <v>14133</v>
      </c>
      <c r="L2620" s="43" t="s">
        <v>5015</v>
      </c>
      <c r="M2620" s="12">
        <v>489.5</v>
      </c>
      <c r="N2620" s="19">
        <f t="shared" si="80"/>
        <v>1.999999999998181E-2</v>
      </c>
      <c r="Q2620" s="20" t="s">
        <v>5015</v>
      </c>
      <c r="R2620" s="20">
        <v>489.52</v>
      </c>
      <c r="S2620" s="19">
        <f t="shared" si="81"/>
        <v>-1.999999999998181E-2</v>
      </c>
      <c r="T2620" s="20"/>
      <c r="U2620" s="20"/>
      <c r="V2620" s="20"/>
    </row>
    <row r="2621" spans="5:22" hidden="1" x14ac:dyDescent="0.25">
      <c r="E2621" s="20" t="s">
        <v>5456</v>
      </c>
      <c r="F2621" s="12">
        <v>20789.71</v>
      </c>
      <c r="H2621" s="20" t="s">
        <v>5017</v>
      </c>
      <c r="I2621" s="12">
        <v>2289.8000000000002</v>
      </c>
      <c r="J2621" s="20" t="s">
        <v>14133</v>
      </c>
      <c r="L2621" s="43" t="s">
        <v>5017</v>
      </c>
      <c r="M2621" s="12">
        <v>2289.8000000000002</v>
      </c>
      <c r="N2621" s="19">
        <f t="shared" si="80"/>
        <v>0</v>
      </c>
      <c r="Q2621" s="21" t="s">
        <v>5017</v>
      </c>
      <c r="R2621" s="21">
        <v>2289.8000000000002</v>
      </c>
      <c r="S2621" s="19">
        <f t="shared" si="81"/>
        <v>0</v>
      </c>
      <c r="T2621" s="21"/>
      <c r="U2621" s="21"/>
      <c r="V2621" s="21"/>
    </row>
    <row r="2622" spans="5:22" hidden="1" x14ac:dyDescent="0.25">
      <c r="E2622" s="20" t="s">
        <v>5457</v>
      </c>
      <c r="F2622" s="12">
        <v>16561.18</v>
      </c>
      <c r="H2622" s="20" t="s">
        <v>5021</v>
      </c>
      <c r="I2622" s="12">
        <v>2316.42</v>
      </c>
      <c r="J2622" s="20" t="s">
        <v>14133</v>
      </c>
      <c r="L2622" s="43" t="s">
        <v>5021</v>
      </c>
      <c r="M2622" s="12">
        <v>2316.42</v>
      </c>
      <c r="N2622" s="19">
        <f t="shared" si="80"/>
        <v>-1.999999999998181E-2</v>
      </c>
      <c r="Q2622" s="21" t="s">
        <v>5021</v>
      </c>
      <c r="R2622" s="21">
        <v>2316.4</v>
      </c>
      <c r="S2622" s="19">
        <f t="shared" si="81"/>
        <v>1.999999999998181E-2</v>
      </c>
      <c r="T2622" s="21"/>
      <c r="U2622" s="21"/>
      <c r="V2622" s="21"/>
    </row>
    <row r="2623" spans="5:22" hidden="1" x14ac:dyDescent="0.25">
      <c r="E2623" s="20" t="s">
        <v>5458</v>
      </c>
      <c r="F2623" s="12">
        <v>1625.55</v>
      </c>
      <c r="H2623" s="20" t="s">
        <v>5022</v>
      </c>
      <c r="I2623" s="12">
        <v>2544.9299999999998</v>
      </c>
      <c r="J2623" s="20" t="s">
        <v>14133</v>
      </c>
      <c r="L2623" s="43" t="s">
        <v>5022</v>
      </c>
      <c r="M2623" s="12">
        <v>2544.9299999999998</v>
      </c>
      <c r="N2623" s="19">
        <f t="shared" si="80"/>
        <v>1.0000000000218279E-2</v>
      </c>
      <c r="Q2623" s="21" t="s">
        <v>5022</v>
      </c>
      <c r="R2623" s="21">
        <v>2544.94</v>
      </c>
      <c r="S2623" s="19">
        <f t="shared" si="81"/>
        <v>-1.0000000000218279E-2</v>
      </c>
      <c r="T2623" s="21"/>
      <c r="U2623" s="21"/>
      <c r="V2623" s="21"/>
    </row>
    <row r="2624" spans="5:22" hidden="1" x14ac:dyDescent="0.25">
      <c r="E2624" s="20" t="s">
        <v>5459</v>
      </c>
      <c r="F2624" s="12">
        <v>367.12</v>
      </c>
      <c r="H2624" s="20" t="s">
        <v>5023</v>
      </c>
      <c r="I2624" s="12">
        <v>6637.2000000000007</v>
      </c>
      <c r="J2624" s="20" t="s">
        <v>14133</v>
      </c>
      <c r="L2624" s="43" t="s">
        <v>5023</v>
      </c>
      <c r="M2624" s="12">
        <v>6637.2000000000007</v>
      </c>
      <c r="N2624" s="19">
        <f t="shared" si="80"/>
        <v>-4.0000000000873115E-2</v>
      </c>
      <c r="Q2624" s="21" t="s">
        <v>5023</v>
      </c>
      <c r="R2624" s="21">
        <v>6637.16</v>
      </c>
      <c r="S2624" s="19">
        <f t="shared" si="81"/>
        <v>4.0000000000873115E-2</v>
      </c>
      <c r="T2624" s="21"/>
      <c r="U2624" s="21"/>
      <c r="V2624" s="21"/>
    </row>
    <row r="2625" spans="5:22" hidden="1" x14ac:dyDescent="0.25">
      <c r="E2625" s="20" t="s">
        <v>5460</v>
      </c>
      <c r="F2625" s="12">
        <v>20067.43</v>
      </c>
      <c r="H2625" s="20" t="s">
        <v>5024</v>
      </c>
      <c r="I2625" s="12">
        <v>962.99</v>
      </c>
      <c r="J2625" s="20" t="s">
        <v>14133</v>
      </c>
      <c r="L2625" s="43" t="s">
        <v>5024</v>
      </c>
      <c r="M2625" s="12">
        <v>962.99</v>
      </c>
      <c r="N2625" s="19">
        <f t="shared" si="80"/>
        <v>9.9999999999909051E-3</v>
      </c>
      <c r="Q2625" s="21" t="s">
        <v>5024</v>
      </c>
      <c r="R2625" s="21">
        <v>963</v>
      </c>
      <c r="S2625" s="19">
        <f t="shared" si="81"/>
        <v>-9.9999999999909051E-3</v>
      </c>
      <c r="T2625" s="21"/>
      <c r="U2625" s="21"/>
      <c r="V2625" s="21"/>
    </row>
    <row r="2626" spans="5:22" ht="15" hidden="1" customHeight="1" x14ac:dyDescent="0.25">
      <c r="E2626" s="20" t="s">
        <v>5461</v>
      </c>
      <c r="F2626" s="12">
        <v>673.06</v>
      </c>
      <c r="H2626" s="20" t="s">
        <v>5025</v>
      </c>
      <c r="I2626" s="12">
        <v>1034.8399999999999</v>
      </c>
      <c r="J2626" s="20" t="s">
        <v>14133</v>
      </c>
      <c r="L2626" s="43" t="s">
        <v>5025</v>
      </c>
      <c r="M2626" s="12">
        <v>1034.8399999999999</v>
      </c>
      <c r="N2626" s="19">
        <f t="shared" si="80"/>
        <v>0</v>
      </c>
      <c r="Q2626" s="20" t="s">
        <v>5025</v>
      </c>
      <c r="R2626" s="20">
        <v>1034.8399999999999</v>
      </c>
      <c r="S2626" s="19">
        <f t="shared" si="81"/>
        <v>0</v>
      </c>
      <c r="T2626" s="20"/>
      <c r="U2626" s="20"/>
      <c r="V2626" s="20"/>
    </row>
    <row r="2627" spans="5:22" hidden="1" x14ac:dyDescent="0.25">
      <c r="E2627" s="20" t="s">
        <v>5462</v>
      </c>
      <c r="F2627" s="12">
        <v>21476.82</v>
      </c>
      <c r="H2627" s="20" t="s">
        <v>5026</v>
      </c>
      <c r="I2627" s="12">
        <v>3345.59</v>
      </c>
      <c r="J2627" s="20" t="s">
        <v>14133</v>
      </c>
      <c r="L2627" s="43" t="s">
        <v>5026</v>
      </c>
      <c r="M2627" s="12">
        <v>3345.59</v>
      </c>
      <c r="N2627" s="19">
        <f t="shared" si="80"/>
        <v>-3.999999999996362E-2</v>
      </c>
      <c r="Q2627" s="21" t="s">
        <v>5026</v>
      </c>
      <c r="R2627" s="21">
        <v>3345.55</v>
      </c>
      <c r="S2627" s="19">
        <f t="shared" si="81"/>
        <v>3.999999999996362E-2</v>
      </c>
      <c r="T2627" s="21"/>
      <c r="U2627" s="21"/>
      <c r="V2627" s="21"/>
    </row>
    <row r="2628" spans="5:22" ht="15" hidden="1" customHeight="1" x14ac:dyDescent="0.25">
      <c r="E2628" s="20" t="s">
        <v>5463</v>
      </c>
      <c r="F2628" s="12">
        <v>20142.330000000002</v>
      </c>
      <c r="H2628" s="20" t="s">
        <v>5027</v>
      </c>
      <c r="I2628" s="12">
        <v>225.11</v>
      </c>
      <c r="J2628" s="20" t="s">
        <v>14133</v>
      </c>
      <c r="L2628" s="43" t="s">
        <v>5027</v>
      </c>
      <c r="M2628" s="12">
        <v>225.11</v>
      </c>
      <c r="N2628" s="19">
        <f t="shared" si="80"/>
        <v>9.9999999999909051E-3</v>
      </c>
      <c r="Q2628" s="20" t="s">
        <v>5027</v>
      </c>
      <c r="R2628" s="20">
        <v>225.12</v>
      </c>
      <c r="S2628" s="19">
        <f t="shared" si="81"/>
        <v>-9.9999999999909051E-3</v>
      </c>
      <c r="T2628" s="20"/>
      <c r="U2628" s="20"/>
      <c r="V2628" s="20"/>
    </row>
    <row r="2629" spans="5:22" hidden="1" x14ac:dyDescent="0.25">
      <c r="E2629" s="20" t="s">
        <v>5464</v>
      </c>
      <c r="F2629" s="12">
        <v>23574.68</v>
      </c>
      <c r="H2629" s="20" t="s">
        <v>5028</v>
      </c>
      <c r="I2629" s="12">
        <v>951.21</v>
      </c>
      <c r="J2629" s="20" t="s">
        <v>14133</v>
      </c>
      <c r="L2629" s="43" t="s">
        <v>5028</v>
      </c>
      <c r="M2629" s="12">
        <v>951.21</v>
      </c>
      <c r="N2629" s="19">
        <f t="shared" si="80"/>
        <v>-1.999999999998181E-2</v>
      </c>
      <c r="Q2629" s="21" t="s">
        <v>5028</v>
      </c>
      <c r="R2629" s="21">
        <v>951.19</v>
      </c>
      <c r="S2629" s="19">
        <f t="shared" si="81"/>
        <v>1.999999999998181E-2</v>
      </c>
      <c r="T2629" s="21"/>
      <c r="U2629" s="21"/>
      <c r="V2629" s="21"/>
    </row>
    <row r="2630" spans="5:22" ht="15" hidden="1" customHeight="1" x14ac:dyDescent="0.25">
      <c r="E2630" s="20" t="s">
        <v>5465</v>
      </c>
      <c r="F2630" s="12">
        <v>4714.9399999999996</v>
      </c>
      <c r="H2630" s="20" t="s">
        <v>5029</v>
      </c>
      <c r="I2630" s="12">
        <v>429.05</v>
      </c>
      <c r="J2630" s="20" t="s">
        <v>14133</v>
      </c>
      <c r="L2630" s="43" t="s">
        <v>5029</v>
      </c>
      <c r="M2630" s="12">
        <v>429.05</v>
      </c>
      <c r="N2630" s="19">
        <f t="shared" ref="N2630:N2693" si="82">+VLOOKUP(L2630,Q:V,2,0)-M2630</f>
        <v>0</v>
      </c>
      <c r="Q2630" s="20" t="s">
        <v>5029</v>
      </c>
      <c r="R2630" s="20">
        <v>429.05</v>
      </c>
      <c r="S2630" s="19">
        <f t="shared" ref="S2630:S2693" si="83">VLOOKUP(Q2630,L:M,2,0)-R2630</f>
        <v>0</v>
      </c>
      <c r="T2630" s="20"/>
      <c r="U2630" s="20"/>
      <c r="V2630" s="20"/>
    </row>
    <row r="2631" spans="5:22" hidden="1" x14ac:dyDescent="0.25">
      <c r="E2631" s="20" t="s">
        <v>5466</v>
      </c>
      <c r="F2631" s="12">
        <v>2541.62</v>
      </c>
      <c r="H2631" s="20" t="s">
        <v>5031</v>
      </c>
      <c r="I2631" s="12">
        <v>1025.1400000000001</v>
      </c>
      <c r="J2631" s="20" t="s">
        <v>14133</v>
      </c>
      <c r="L2631" s="43" t="s">
        <v>5031</v>
      </c>
      <c r="M2631" s="12">
        <v>1025.1400000000001</v>
      </c>
      <c r="N2631" s="19">
        <f t="shared" si="82"/>
        <v>-3.0000000000200089E-2</v>
      </c>
      <c r="Q2631" s="21" t="s">
        <v>5031</v>
      </c>
      <c r="R2631" s="21">
        <v>1025.1099999999999</v>
      </c>
      <c r="S2631" s="19">
        <f t="shared" si="83"/>
        <v>3.0000000000200089E-2</v>
      </c>
      <c r="T2631" s="21"/>
      <c r="U2631" s="21"/>
      <c r="V2631" s="21"/>
    </row>
    <row r="2632" spans="5:22" hidden="1" x14ac:dyDescent="0.25">
      <c r="E2632" s="20" t="s">
        <v>5468</v>
      </c>
      <c r="F2632" s="12">
        <v>2299.71</v>
      </c>
      <c r="H2632" s="20" t="s">
        <v>5032</v>
      </c>
      <c r="I2632" s="12">
        <v>1874.24</v>
      </c>
      <c r="J2632" s="20" t="s">
        <v>14133</v>
      </c>
      <c r="L2632" s="43" t="s">
        <v>5032</v>
      </c>
      <c r="M2632" s="12">
        <v>1874.24</v>
      </c>
      <c r="N2632" s="19">
        <f t="shared" si="82"/>
        <v>-9.9999999999909051E-3</v>
      </c>
      <c r="Q2632" s="21" t="s">
        <v>5032</v>
      </c>
      <c r="R2632" s="21">
        <v>1874.23</v>
      </c>
      <c r="S2632" s="19">
        <f t="shared" si="83"/>
        <v>9.9999999999909051E-3</v>
      </c>
      <c r="T2632" s="21"/>
      <c r="U2632" s="21"/>
      <c r="V2632" s="21"/>
    </row>
    <row r="2633" spans="5:22" hidden="1" x14ac:dyDescent="0.25">
      <c r="E2633" s="20" t="s">
        <v>5469</v>
      </c>
      <c r="F2633" s="12">
        <v>19569.990000000002</v>
      </c>
      <c r="H2633" s="20" t="s">
        <v>5033</v>
      </c>
      <c r="I2633" s="12">
        <v>1965.22</v>
      </c>
      <c r="J2633" s="20" t="s">
        <v>14133</v>
      </c>
      <c r="L2633" s="43" t="s">
        <v>5033</v>
      </c>
      <c r="M2633" s="12">
        <v>1965.22</v>
      </c>
      <c r="N2633" s="19">
        <f t="shared" si="82"/>
        <v>0</v>
      </c>
      <c r="Q2633" s="21" t="s">
        <v>5033</v>
      </c>
      <c r="R2633" s="21">
        <v>1965.22</v>
      </c>
      <c r="S2633" s="19">
        <f t="shared" si="83"/>
        <v>0</v>
      </c>
      <c r="T2633" s="21"/>
      <c r="U2633" s="21"/>
      <c r="V2633" s="21"/>
    </row>
    <row r="2634" spans="5:22" hidden="1" x14ac:dyDescent="0.25">
      <c r="E2634" s="20" t="s">
        <v>5470</v>
      </c>
      <c r="F2634" s="12">
        <v>11787.34</v>
      </c>
      <c r="H2634" s="20" t="s">
        <v>705</v>
      </c>
      <c r="I2634" s="12">
        <v>780.01</v>
      </c>
      <c r="J2634" s="20" t="s">
        <v>14132</v>
      </c>
      <c r="L2634" s="43" t="s">
        <v>705</v>
      </c>
      <c r="M2634" s="12">
        <v>780.01</v>
      </c>
      <c r="N2634" s="19">
        <f t="shared" si="82"/>
        <v>-9.9999999999909051E-3</v>
      </c>
      <c r="Q2634" s="21" t="s">
        <v>705</v>
      </c>
      <c r="R2634" s="21">
        <v>780</v>
      </c>
      <c r="S2634" s="19">
        <f t="shared" si="83"/>
        <v>9.9999999999909051E-3</v>
      </c>
      <c r="T2634" s="21"/>
      <c r="U2634" s="21"/>
      <c r="V2634" s="21"/>
    </row>
    <row r="2635" spans="5:22" ht="15" hidden="1" customHeight="1" x14ac:dyDescent="0.25">
      <c r="E2635" s="20" t="s">
        <v>5471</v>
      </c>
      <c r="F2635" s="12">
        <v>16322.7</v>
      </c>
      <c r="H2635" s="20" t="s">
        <v>5034</v>
      </c>
      <c r="I2635" s="12">
        <v>465.71</v>
      </c>
      <c r="J2635" s="20" t="s">
        <v>14133</v>
      </c>
      <c r="L2635" s="43" t="s">
        <v>5034</v>
      </c>
      <c r="M2635" s="12">
        <v>465.71</v>
      </c>
      <c r="N2635" s="19">
        <f t="shared" si="82"/>
        <v>-9.9999999999909051E-3</v>
      </c>
      <c r="Q2635" s="20" t="s">
        <v>5034</v>
      </c>
      <c r="R2635" s="20">
        <v>465.7</v>
      </c>
      <c r="S2635" s="19">
        <f t="shared" si="83"/>
        <v>9.9999999999909051E-3</v>
      </c>
      <c r="T2635" s="20"/>
      <c r="U2635" s="20"/>
      <c r="V2635" s="20"/>
    </row>
    <row r="2636" spans="5:22" ht="15" hidden="1" customHeight="1" x14ac:dyDescent="0.25">
      <c r="E2636" s="20" t="s">
        <v>5473</v>
      </c>
      <c r="F2636" s="12">
        <v>1149.79</v>
      </c>
      <c r="H2636" s="20" t="s">
        <v>5036</v>
      </c>
      <c r="I2636" s="12">
        <v>1681.11</v>
      </c>
      <c r="J2636" s="20" t="s">
        <v>14133</v>
      </c>
      <c r="L2636" s="43" t="s">
        <v>5036</v>
      </c>
      <c r="M2636" s="12">
        <v>1681.11</v>
      </c>
      <c r="N2636" s="19">
        <f t="shared" si="82"/>
        <v>4.0000000000190994E-2</v>
      </c>
      <c r="Q2636" s="20" t="s">
        <v>5036</v>
      </c>
      <c r="R2636" s="20">
        <v>1681.15</v>
      </c>
      <c r="S2636" s="19">
        <f t="shared" si="83"/>
        <v>-4.0000000000190994E-2</v>
      </c>
      <c r="T2636" s="20"/>
      <c r="U2636" s="20"/>
      <c r="V2636" s="20"/>
    </row>
    <row r="2637" spans="5:22" hidden="1" x14ac:dyDescent="0.25">
      <c r="E2637" s="20" t="s">
        <v>5474</v>
      </c>
      <c r="F2637" s="12">
        <v>17324.75</v>
      </c>
      <c r="H2637" s="20" t="s">
        <v>5037</v>
      </c>
      <c r="I2637" s="12">
        <v>1466.43</v>
      </c>
      <c r="J2637" s="20" t="s">
        <v>14133</v>
      </c>
      <c r="L2637" s="43" t="s">
        <v>5037</v>
      </c>
      <c r="M2637" s="12">
        <v>1466.43</v>
      </c>
      <c r="N2637" s="19">
        <f t="shared" si="82"/>
        <v>-3.999999999996362E-2</v>
      </c>
      <c r="Q2637" s="21" t="s">
        <v>5037</v>
      </c>
      <c r="R2637" s="21">
        <v>1466.39</v>
      </c>
      <c r="S2637" s="19">
        <f t="shared" si="83"/>
        <v>3.999999999996362E-2</v>
      </c>
      <c r="T2637" s="21"/>
      <c r="U2637" s="21"/>
      <c r="V2637" s="21"/>
    </row>
    <row r="2638" spans="5:22" hidden="1" x14ac:dyDescent="0.25">
      <c r="E2638" s="20" t="s">
        <v>5475</v>
      </c>
      <c r="F2638" s="12">
        <v>13879.65</v>
      </c>
      <c r="H2638" s="20" t="s">
        <v>5039</v>
      </c>
      <c r="I2638" s="12">
        <v>3363.06</v>
      </c>
      <c r="J2638" s="20" t="s">
        <v>14133</v>
      </c>
      <c r="L2638" s="43" t="s">
        <v>5039</v>
      </c>
      <c r="M2638" s="12">
        <v>3363.06</v>
      </c>
      <c r="N2638" s="19">
        <f t="shared" si="82"/>
        <v>-9.9999999997635314E-3</v>
      </c>
      <c r="Q2638" s="21" t="s">
        <v>5039</v>
      </c>
      <c r="R2638" s="21">
        <v>3363.05</v>
      </c>
      <c r="S2638" s="19">
        <f t="shared" si="83"/>
        <v>9.9999999997635314E-3</v>
      </c>
      <c r="T2638" s="21"/>
      <c r="U2638" s="21"/>
      <c r="V2638" s="21"/>
    </row>
    <row r="2639" spans="5:22" ht="15" hidden="1" customHeight="1" x14ac:dyDescent="0.25">
      <c r="E2639" s="20" t="s">
        <v>5477</v>
      </c>
      <c r="F2639" s="12">
        <v>1595.14</v>
      </c>
      <c r="H2639" s="20" t="s">
        <v>5041</v>
      </c>
      <c r="I2639" s="12">
        <v>1421.2</v>
      </c>
      <c r="J2639" s="20" t="s">
        <v>14133</v>
      </c>
      <c r="L2639" s="43" t="s">
        <v>5041</v>
      </c>
      <c r="M2639" s="12">
        <v>1421.2</v>
      </c>
      <c r="N2639" s="19">
        <f t="shared" si="82"/>
        <v>2.9999999999972715E-2</v>
      </c>
      <c r="Q2639" s="20" t="s">
        <v>5041</v>
      </c>
      <c r="R2639" s="20">
        <v>1421.23</v>
      </c>
      <c r="S2639" s="19">
        <f t="shared" si="83"/>
        <v>-2.9999999999972715E-2</v>
      </c>
      <c r="T2639" s="20"/>
      <c r="U2639" s="20"/>
      <c r="V2639" s="20"/>
    </row>
    <row r="2640" spans="5:22" hidden="1" x14ac:dyDescent="0.25">
      <c r="E2640" s="20" t="s">
        <v>5478</v>
      </c>
      <c r="F2640" s="12">
        <v>15109.79</v>
      </c>
      <c r="H2640" s="20" t="s">
        <v>5042</v>
      </c>
      <c r="I2640" s="12">
        <v>901.77</v>
      </c>
      <c r="J2640" s="20" t="s">
        <v>14133</v>
      </c>
      <c r="L2640" s="43" t="s">
        <v>5042</v>
      </c>
      <c r="M2640" s="12">
        <v>901.77</v>
      </c>
      <c r="N2640" s="19">
        <f t="shared" si="82"/>
        <v>-9.9999999999909051E-3</v>
      </c>
      <c r="Q2640" s="21" t="s">
        <v>5042</v>
      </c>
      <c r="R2640" s="21">
        <v>901.76</v>
      </c>
      <c r="S2640" s="19">
        <f t="shared" si="83"/>
        <v>9.9999999999909051E-3</v>
      </c>
      <c r="T2640" s="21"/>
      <c r="U2640" s="21"/>
      <c r="V2640" s="21"/>
    </row>
    <row r="2641" spans="5:22" hidden="1" x14ac:dyDescent="0.25">
      <c r="E2641" s="20" t="s">
        <v>5479</v>
      </c>
      <c r="F2641" s="12">
        <v>3344.03</v>
      </c>
      <c r="H2641" s="20" t="s">
        <v>5043</v>
      </c>
      <c r="I2641" s="12">
        <v>1021.09</v>
      </c>
      <c r="J2641" s="20" t="s">
        <v>14133</v>
      </c>
      <c r="L2641" s="43" t="s">
        <v>5043</v>
      </c>
      <c r="M2641" s="12">
        <v>1021.09</v>
      </c>
      <c r="N2641" s="19">
        <f t="shared" si="82"/>
        <v>-3.0000000000086402E-2</v>
      </c>
      <c r="Q2641" s="21" t="s">
        <v>5043</v>
      </c>
      <c r="R2641" s="21">
        <v>1021.06</v>
      </c>
      <c r="S2641" s="19">
        <f t="shared" si="83"/>
        <v>3.0000000000086402E-2</v>
      </c>
      <c r="T2641" s="21"/>
      <c r="U2641" s="21"/>
      <c r="V2641" s="21"/>
    </row>
    <row r="2642" spans="5:22" hidden="1" x14ac:dyDescent="0.25">
      <c r="E2642" s="20" t="s">
        <v>5480</v>
      </c>
      <c r="F2642" s="12">
        <v>24634.66</v>
      </c>
      <c r="H2642" s="20" t="s">
        <v>5044</v>
      </c>
      <c r="I2642" s="12">
        <v>5253.49</v>
      </c>
      <c r="J2642" s="20" t="s">
        <v>14133</v>
      </c>
      <c r="L2642" s="43" t="s">
        <v>5044</v>
      </c>
      <c r="M2642" s="12">
        <v>5253.49</v>
      </c>
      <c r="N2642" s="19">
        <f t="shared" si="82"/>
        <v>5.0000000000181899E-2</v>
      </c>
      <c r="Q2642" s="21" t="s">
        <v>5044</v>
      </c>
      <c r="R2642" s="21">
        <v>5253.54</v>
      </c>
      <c r="S2642" s="19">
        <f t="shared" si="83"/>
        <v>-5.0000000000181899E-2</v>
      </c>
      <c r="T2642" s="21"/>
      <c r="U2642" s="21"/>
      <c r="V2642" s="21"/>
    </row>
    <row r="2643" spans="5:22" hidden="1" x14ac:dyDescent="0.25">
      <c r="E2643" s="20" t="s">
        <v>5481</v>
      </c>
      <c r="F2643" s="12">
        <v>20789.71</v>
      </c>
      <c r="H2643" s="20" t="s">
        <v>5046</v>
      </c>
      <c r="I2643" s="12">
        <v>2535.0200000000004</v>
      </c>
      <c r="J2643" s="20" t="s">
        <v>14133</v>
      </c>
      <c r="L2643" s="43" t="s">
        <v>5046</v>
      </c>
      <c r="M2643" s="12">
        <v>2535.0200000000004</v>
      </c>
      <c r="N2643" s="19">
        <f t="shared" si="82"/>
        <v>-5.0000000000636646E-2</v>
      </c>
      <c r="Q2643" s="21" t="s">
        <v>5046</v>
      </c>
      <c r="R2643" s="21">
        <v>2534.9699999999998</v>
      </c>
      <c r="S2643" s="19">
        <f t="shared" si="83"/>
        <v>5.0000000000636646E-2</v>
      </c>
      <c r="T2643" s="21"/>
      <c r="U2643" s="21"/>
      <c r="V2643" s="21"/>
    </row>
    <row r="2644" spans="5:22" hidden="1" x14ac:dyDescent="0.25">
      <c r="E2644" s="20" t="s">
        <v>5482</v>
      </c>
      <c r="F2644" s="12">
        <v>1558.5700000000002</v>
      </c>
      <c r="H2644" s="20" t="s">
        <v>706</v>
      </c>
      <c r="I2644" s="12">
        <v>931.14</v>
      </c>
      <c r="J2644" s="20" t="s">
        <v>14132</v>
      </c>
      <c r="L2644" s="43" t="s">
        <v>706</v>
      </c>
      <c r="M2644" s="12">
        <v>931.14</v>
      </c>
      <c r="N2644" s="19">
        <f t="shared" si="82"/>
        <v>0</v>
      </c>
      <c r="Q2644" s="21" t="s">
        <v>706</v>
      </c>
      <c r="R2644" s="21">
        <v>931.14</v>
      </c>
      <c r="S2644" s="19">
        <f t="shared" si="83"/>
        <v>0</v>
      </c>
      <c r="T2644" s="21"/>
      <c r="U2644" s="21"/>
      <c r="V2644" s="21"/>
    </row>
    <row r="2645" spans="5:22" hidden="1" x14ac:dyDescent="0.25">
      <c r="E2645" s="20" t="s">
        <v>5483</v>
      </c>
      <c r="F2645" s="12">
        <v>669.69</v>
      </c>
      <c r="H2645" s="20" t="s">
        <v>5048</v>
      </c>
      <c r="I2645" s="12">
        <v>519.41</v>
      </c>
      <c r="J2645" s="20" t="s">
        <v>14133</v>
      </c>
      <c r="L2645" s="43" t="s">
        <v>5048</v>
      </c>
      <c r="M2645" s="12">
        <v>519.41</v>
      </c>
      <c r="N2645" s="19">
        <f t="shared" si="82"/>
        <v>0</v>
      </c>
      <c r="Q2645" s="21" t="s">
        <v>5048</v>
      </c>
      <c r="R2645" s="21">
        <v>519.41</v>
      </c>
      <c r="S2645" s="19">
        <f t="shared" si="83"/>
        <v>0</v>
      </c>
      <c r="T2645" s="21"/>
      <c r="U2645" s="21"/>
      <c r="V2645" s="21"/>
    </row>
    <row r="2646" spans="5:22" hidden="1" x14ac:dyDescent="0.25">
      <c r="E2646" s="20" t="s">
        <v>5484</v>
      </c>
      <c r="F2646" s="12">
        <v>21620.22</v>
      </c>
      <c r="H2646" s="20" t="s">
        <v>5049</v>
      </c>
      <c r="I2646" s="12">
        <v>676.31</v>
      </c>
      <c r="J2646" s="20" t="s">
        <v>14133</v>
      </c>
      <c r="L2646" s="43" t="s">
        <v>5049</v>
      </c>
      <c r="M2646" s="12">
        <v>676.31</v>
      </c>
      <c r="N2646" s="19">
        <f t="shared" si="82"/>
        <v>1.0000000000104592E-2</v>
      </c>
      <c r="Q2646" s="21" t="s">
        <v>5049</v>
      </c>
      <c r="R2646" s="21">
        <v>676.32</v>
      </c>
      <c r="S2646" s="19">
        <f t="shared" si="83"/>
        <v>-1.0000000000104592E-2</v>
      </c>
      <c r="T2646" s="21"/>
      <c r="U2646" s="21"/>
      <c r="V2646" s="21"/>
    </row>
    <row r="2647" spans="5:22" hidden="1" x14ac:dyDescent="0.25">
      <c r="E2647" s="20" t="s">
        <v>5485</v>
      </c>
      <c r="F2647" s="12">
        <v>24596.95</v>
      </c>
      <c r="H2647" s="20" t="s">
        <v>5051</v>
      </c>
      <c r="I2647" s="12">
        <v>2225.85</v>
      </c>
      <c r="J2647" s="20" t="s">
        <v>14133</v>
      </c>
      <c r="L2647" s="43" t="s">
        <v>5051</v>
      </c>
      <c r="M2647" s="12">
        <v>2225.85</v>
      </c>
      <c r="N2647" s="19">
        <f t="shared" si="82"/>
        <v>1.999999999998181E-2</v>
      </c>
      <c r="Q2647" s="21" t="s">
        <v>5051</v>
      </c>
      <c r="R2647" s="21">
        <v>2225.87</v>
      </c>
      <c r="S2647" s="19">
        <f t="shared" si="83"/>
        <v>-1.999999999998181E-2</v>
      </c>
      <c r="T2647" s="21"/>
      <c r="U2647" s="21"/>
      <c r="V2647" s="21"/>
    </row>
    <row r="2648" spans="5:22" hidden="1" x14ac:dyDescent="0.25">
      <c r="E2648" s="20" t="s">
        <v>5486</v>
      </c>
      <c r="F2648" s="12">
        <v>2035.5</v>
      </c>
      <c r="H2648" s="20" t="s">
        <v>5052</v>
      </c>
      <c r="I2648" s="12">
        <v>1174.1300000000001</v>
      </c>
      <c r="J2648" s="20" t="s">
        <v>14133</v>
      </c>
      <c r="L2648" s="43" t="s">
        <v>5052</v>
      </c>
      <c r="M2648" s="12">
        <v>1174.1300000000001</v>
      </c>
      <c r="N2648" s="19">
        <f t="shared" si="82"/>
        <v>9.9999999999909051E-3</v>
      </c>
      <c r="Q2648" s="21" t="s">
        <v>5052</v>
      </c>
      <c r="R2648" s="21">
        <v>1174.1400000000001</v>
      </c>
      <c r="S2648" s="19">
        <f t="shared" si="83"/>
        <v>-9.9999999999909051E-3</v>
      </c>
      <c r="T2648" s="21"/>
      <c r="U2648" s="21"/>
      <c r="V2648" s="21"/>
    </row>
    <row r="2649" spans="5:22" hidden="1" x14ac:dyDescent="0.25">
      <c r="E2649" s="20" t="s">
        <v>5487</v>
      </c>
      <c r="F2649" s="12">
        <v>970.85</v>
      </c>
      <c r="H2649" s="20" t="s">
        <v>5053</v>
      </c>
      <c r="I2649" s="12">
        <v>520.33000000000004</v>
      </c>
      <c r="J2649" s="20" t="s">
        <v>14133</v>
      </c>
      <c r="L2649" s="43" t="s">
        <v>5053</v>
      </c>
      <c r="M2649" s="12">
        <v>520.33000000000004</v>
      </c>
      <c r="N2649" s="19">
        <f t="shared" si="82"/>
        <v>-2.0000000000095497E-2</v>
      </c>
      <c r="Q2649" s="21" t="s">
        <v>5053</v>
      </c>
      <c r="R2649" s="21">
        <v>520.30999999999995</v>
      </c>
      <c r="S2649" s="19">
        <f t="shared" si="83"/>
        <v>2.0000000000095497E-2</v>
      </c>
      <c r="T2649" s="21"/>
      <c r="U2649" s="21"/>
      <c r="V2649" s="21"/>
    </row>
    <row r="2650" spans="5:22" hidden="1" x14ac:dyDescent="0.25">
      <c r="E2650" s="20" t="s">
        <v>5488</v>
      </c>
      <c r="F2650" s="12">
        <v>1095.8599999999999</v>
      </c>
      <c r="H2650" s="20" t="s">
        <v>5054</v>
      </c>
      <c r="I2650" s="12">
        <v>1070.52</v>
      </c>
      <c r="J2650" s="20" t="s">
        <v>14133</v>
      </c>
      <c r="L2650" s="43" t="s">
        <v>5054</v>
      </c>
      <c r="M2650" s="12">
        <v>1070.52</v>
      </c>
      <c r="N2650" s="19">
        <f t="shared" si="82"/>
        <v>-3.999999999996362E-2</v>
      </c>
      <c r="Q2650" s="21" t="s">
        <v>5054</v>
      </c>
      <c r="R2650" s="21">
        <v>1070.48</v>
      </c>
      <c r="S2650" s="19">
        <f t="shared" si="83"/>
        <v>3.999999999996362E-2</v>
      </c>
      <c r="T2650" s="21"/>
      <c r="U2650" s="21"/>
      <c r="V2650" s="21"/>
    </row>
    <row r="2651" spans="5:22" hidden="1" x14ac:dyDescent="0.25">
      <c r="E2651" s="20" t="s">
        <v>5490</v>
      </c>
      <c r="F2651" s="12">
        <v>897.43</v>
      </c>
      <c r="H2651" s="20" t="s">
        <v>5056</v>
      </c>
      <c r="I2651" s="12">
        <v>2032.51</v>
      </c>
      <c r="J2651" s="20" t="s">
        <v>14133</v>
      </c>
      <c r="L2651" s="43" t="s">
        <v>5056</v>
      </c>
      <c r="M2651" s="12">
        <v>2032.51</v>
      </c>
      <c r="N2651" s="19">
        <f t="shared" si="82"/>
        <v>0</v>
      </c>
      <c r="Q2651" s="21" t="s">
        <v>5056</v>
      </c>
      <c r="R2651" s="21">
        <v>2032.51</v>
      </c>
      <c r="S2651" s="19">
        <f t="shared" si="83"/>
        <v>0</v>
      </c>
      <c r="T2651" s="21"/>
      <c r="U2651" s="21"/>
      <c r="V2651" s="21"/>
    </row>
    <row r="2652" spans="5:22" hidden="1" x14ac:dyDescent="0.25">
      <c r="E2652" s="20" t="s">
        <v>5491</v>
      </c>
      <c r="F2652" s="12">
        <v>897.43</v>
      </c>
      <c r="H2652" s="20" t="s">
        <v>5057</v>
      </c>
      <c r="I2652" s="12">
        <v>1585.66</v>
      </c>
      <c r="J2652" s="20" t="s">
        <v>14133</v>
      </c>
      <c r="L2652" s="43" t="s">
        <v>5057</v>
      </c>
      <c r="M2652" s="12">
        <v>1585.66</v>
      </c>
      <c r="N2652" s="19">
        <f t="shared" si="82"/>
        <v>-5.0000000000181899E-2</v>
      </c>
      <c r="Q2652" s="21" t="s">
        <v>5057</v>
      </c>
      <c r="R2652" s="21">
        <v>1585.61</v>
      </c>
      <c r="S2652" s="19">
        <f t="shared" si="83"/>
        <v>5.0000000000181899E-2</v>
      </c>
      <c r="T2652" s="21"/>
      <c r="U2652" s="21"/>
      <c r="V2652" s="21"/>
    </row>
    <row r="2653" spans="5:22" ht="15" hidden="1" customHeight="1" x14ac:dyDescent="0.25">
      <c r="E2653" s="20" t="s">
        <v>5493</v>
      </c>
      <c r="F2653" s="12">
        <v>6759.49</v>
      </c>
      <c r="H2653" s="20" t="s">
        <v>5058</v>
      </c>
      <c r="I2653" s="12">
        <v>305.94</v>
      </c>
      <c r="J2653" s="20" t="s">
        <v>14133</v>
      </c>
      <c r="L2653" s="43" t="s">
        <v>5058</v>
      </c>
      <c r="M2653" s="12">
        <v>305.94</v>
      </c>
      <c r="N2653" s="19">
        <f t="shared" si="82"/>
        <v>9.9999999999909051E-3</v>
      </c>
      <c r="Q2653" s="20" t="s">
        <v>5058</v>
      </c>
      <c r="R2653" s="20">
        <v>305.95</v>
      </c>
      <c r="S2653" s="19">
        <f t="shared" si="83"/>
        <v>-9.9999999999909051E-3</v>
      </c>
      <c r="T2653" s="20"/>
      <c r="U2653" s="20"/>
      <c r="V2653" s="20"/>
    </row>
    <row r="2654" spans="5:22" hidden="1" x14ac:dyDescent="0.25">
      <c r="E2654" s="20" t="s">
        <v>5495</v>
      </c>
      <c r="F2654" s="12">
        <v>636.35</v>
      </c>
      <c r="H2654" s="20" t="s">
        <v>5059</v>
      </c>
      <c r="I2654" s="12">
        <v>296.8</v>
      </c>
      <c r="J2654" s="20" t="s">
        <v>14133</v>
      </c>
      <c r="L2654" s="43" t="s">
        <v>5059</v>
      </c>
      <c r="M2654" s="12">
        <v>296.8</v>
      </c>
      <c r="N2654" s="19">
        <f t="shared" si="82"/>
        <v>9.9999999999909051E-3</v>
      </c>
      <c r="Q2654" s="21" t="s">
        <v>5059</v>
      </c>
      <c r="R2654" s="21">
        <v>296.81</v>
      </c>
      <c r="S2654" s="19">
        <f t="shared" si="83"/>
        <v>-9.9999999999909051E-3</v>
      </c>
      <c r="T2654" s="21"/>
      <c r="U2654" s="21"/>
      <c r="V2654" s="21"/>
    </row>
    <row r="2655" spans="5:22" hidden="1" x14ac:dyDescent="0.25">
      <c r="E2655" s="20" t="s">
        <v>5496</v>
      </c>
      <c r="F2655" s="12">
        <v>982.22</v>
      </c>
      <c r="H2655" s="20" t="s">
        <v>5060</v>
      </c>
      <c r="I2655" s="12">
        <v>433.81</v>
      </c>
      <c r="J2655" s="20" t="s">
        <v>14133</v>
      </c>
      <c r="L2655" s="43" t="s">
        <v>5060</v>
      </c>
      <c r="M2655" s="12">
        <v>433.81</v>
      </c>
      <c r="N2655" s="19">
        <f t="shared" si="82"/>
        <v>0</v>
      </c>
      <c r="Q2655" s="21" t="s">
        <v>5060</v>
      </c>
      <c r="R2655" s="21">
        <v>433.81</v>
      </c>
      <c r="S2655" s="19">
        <f t="shared" si="83"/>
        <v>0</v>
      </c>
      <c r="T2655" s="21"/>
      <c r="U2655" s="21"/>
      <c r="V2655" s="21"/>
    </row>
    <row r="2656" spans="5:22" ht="15" hidden="1" customHeight="1" x14ac:dyDescent="0.25">
      <c r="E2656" s="20" t="s">
        <v>5498</v>
      </c>
      <c r="F2656" s="12">
        <v>730.57</v>
      </c>
      <c r="H2656" s="20" t="s">
        <v>5061</v>
      </c>
      <c r="I2656" s="12">
        <v>465.99</v>
      </c>
      <c r="J2656" s="20" t="s">
        <v>14133</v>
      </c>
      <c r="L2656" s="43" t="s">
        <v>5061</v>
      </c>
      <c r="M2656" s="12">
        <v>465.99</v>
      </c>
      <c r="N2656" s="19">
        <f t="shared" si="82"/>
        <v>1.999999999998181E-2</v>
      </c>
      <c r="Q2656" s="20" t="s">
        <v>5061</v>
      </c>
      <c r="R2656" s="20">
        <v>466.01</v>
      </c>
      <c r="S2656" s="19">
        <f t="shared" si="83"/>
        <v>-1.999999999998181E-2</v>
      </c>
      <c r="T2656" s="20"/>
      <c r="U2656" s="20"/>
      <c r="V2656" s="20"/>
    </row>
    <row r="2657" spans="5:22" ht="15" hidden="1" customHeight="1" x14ac:dyDescent="0.25">
      <c r="E2657" s="20" t="s">
        <v>5499</v>
      </c>
      <c r="F2657" s="12">
        <v>823.93</v>
      </c>
      <c r="H2657" s="20" t="s">
        <v>5062</v>
      </c>
      <c r="I2657" s="12">
        <v>494.34</v>
      </c>
      <c r="J2657" s="20" t="s">
        <v>14133</v>
      </c>
      <c r="L2657" s="43" t="s">
        <v>5062</v>
      </c>
      <c r="M2657" s="12">
        <v>494.34</v>
      </c>
      <c r="N2657" s="19">
        <f t="shared" si="82"/>
        <v>0</v>
      </c>
      <c r="Q2657" s="20" t="s">
        <v>5062</v>
      </c>
      <c r="R2657" s="20">
        <v>494.34</v>
      </c>
      <c r="S2657" s="19">
        <f t="shared" si="83"/>
        <v>0</v>
      </c>
      <c r="T2657" s="20"/>
      <c r="U2657" s="20"/>
      <c r="V2657" s="20"/>
    </row>
    <row r="2658" spans="5:22" hidden="1" x14ac:dyDescent="0.25">
      <c r="E2658" s="20" t="s">
        <v>5500</v>
      </c>
      <c r="F2658" s="12">
        <v>897.43</v>
      </c>
      <c r="H2658" s="20" t="s">
        <v>5064</v>
      </c>
      <c r="I2658" s="12">
        <v>1843.9</v>
      </c>
      <c r="J2658" s="20" t="s">
        <v>14133</v>
      </c>
      <c r="L2658" s="43" t="s">
        <v>5064</v>
      </c>
      <c r="M2658" s="12">
        <v>1843.9</v>
      </c>
      <c r="N2658" s="19">
        <f t="shared" si="82"/>
        <v>-1.999999999998181E-2</v>
      </c>
      <c r="Q2658" s="21" t="s">
        <v>5064</v>
      </c>
      <c r="R2658" s="21">
        <v>1843.88</v>
      </c>
      <c r="S2658" s="19">
        <f t="shared" si="83"/>
        <v>1.999999999998181E-2</v>
      </c>
      <c r="T2658" s="21"/>
      <c r="U2658" s="21"/>
      <c r="V2658" s="21"/>
    </row>
    <row r="2659" spans="5:22" ht="15" hidden="1" customHeight="1" x14ac:dyDescent="0.25">
      <c r="E2659" s="20" t="s">
        <v>5501</v>
      </c>
      <c r="F2659" s="12">
        <v>2365.91</v>
      </c>
      <c r="H2659" s="20" t="s">
        <v>5065</v>
      </c>
      <c r="I2659" s="12">
        <v>367.12</v>
      </c>
      <c r="J2659" s="20" t="s">
        <v>14133</v>
      </c>
      <c r="L2659" s="43" t="s">
        <v>5065</v>
      </c>
      <c r="M2659" s="12">
        <v>367.12</v>
      </c>
      <c r="N2659" s="19">
        <f t="shared" si="82"/>
        <v>1.999999999998181E-2</v>
      </c>
      <c r="Q2659" s="20" t="s">
        <v>5065</v>
      </c>
      <c r="R2659" s="20">
        <v>367.14</v>
      </c>
      <c r="S2659" s="19">
        <f t="shared" si="83"/>
        <v>-1.999999999998181E-2</v>
      </c>
      <c r="T2659" s="20"/>
      <c r="U2659" s="20"/>
      <c r="V2659" s="20"/>
    </row>
    <row r="2660" spans="5:22" hidden="1" x14ac:dyDescent="0.25">
      <c r="E2660" s="20" t="s">
        <v>5503</v>
      </c>
      <c r="F2660" s="12">
        <v>5303.62</v>
      </c>
      <c r="H2660" s="20" t="s">
        <v>5067</v>
      </c>
      <c r="I2660" s="12">
        <v>558.06999999999994</v>
      </c>
      <c r="J2660" s="20" t="s">
        <v>14133</v>
      </c>
      <c r="L2660" s="43" t="s">
        <v>5067</v>
      </c>
      <c r="M2660" s="12">
        <v>558.06999999999994</v>
      </c>
      <c r="N2660" s="19">
        <f t="shared" si="82"/>
        <v>0</v>
      </c>
      <c r="Q2660" s="21" t="s">
        <v>5067</v>
      </c>
      <c r="R2660" s="21">
        <v>558.07000000000005</v>
      </c>
      <c r="S2660" s="19">
        <f t="shared" si="83"/>
        <v>0</v>
      </c>
      <c r="T2660" s="21"/>
      <c r="U2660" s="21"/>
      <c r="V2660" s="21"/>
    </row>
    <row r="2661" spans="5:22" ht="15" hidden="1" customHeight="1" x14ac:dyDescent="0.25">
      <c r="E2661" s="20" t="s">
        <v>5504</v>
      </c>
      <c r="F2661" s="12">
        <v>20999.75</v>
      </c>
      <c r="H2661" s="20" t="s">
        <v>5068</v>
      </c>
      <c r="I2661" s="12">
        <v>98.87</v>
      </c>
      <c r="J2661" s="20" t="s">
        <v>14133</v>
      </c>
      <c r="L2661" s="43" t="s">
        <v>5068</v>
      </c>
      <c r="M2661" s="12">
        <v>98.87</v>
      </c>
      <c r="N2661" s="19">
        <f t="shared" si="82"/>
        <v>0</v>
      </c>
      <c r="Q2661" s="20" t="s">
        <v>5068</v>
      </c>
      <c r="R2661" s="20">
        <v>98.87</v>
      </c>
      <c r="S2661" s="19">
        <f t="shared" si="83"/>
        <v>0</v>
      </c>
      <c r="T2661" s="20"/>
      <c r="U2661" s="20"/>
      <c r="V2661" s="20"/>
    </row>
    <row r="2662" spans="5:22" hidden="1" x14ac:dyDescent="0.25">
      <c r="E2662" s="20" t="s">
        <v>5505</v>
      </c>
      <c r="F2662" s="12">
        <v>22584.37</v>
      </c>
      <c r="H2662" s="20" t="s">
        <v>5069</v>
      </c>
      <c r="I2662" s="12">
        <v>182.78</v>
      </c>
      <c r="J2662" s="20" t="s">
        <v>14133</v>
      </c>
      <c r="L2662" s="43" t="s">
        <v>5069</v>
      </c>
      <c r="M2662" s="12">
        <v>182.78</v>
      </c>
      <c r="N2662" s="19">
        <f t="shared" si="82"/>
        <v>0</v>
      </c>
      <c r="Q2662" s="21" t="s">
        <v>5069</v>
      </c>
      <c r="R2662" s="21">
        <v>182.78</v>
      </c>
      <c r="S2662" s="19">
        <f t="shared" si="83"/>
        <v>0</v>
      </c>
      <c r="T2662" s="21"/>
      <c r="U2662" s="21"/>
      <c r="V2662" s="21"/>
    </row>
    <row r="2663" spans="5:22" hidden="1" x14ac:dyDescent="0.25">
      <c r="E2663" s="20" t="s">
        <v>5507</v>
      </c>
      <c r="F2663" s="12">
        <v>5658.31</v>
      </c>
      <c r="H2663" s="20" t="s">
        <v>5071</v>
      </c>
      <c r="I2663" s="12">
        <v>3479.62</v>
      </c>
      <c r="J2663" s="20" t="s">
        <v>14133</v>
      </c>
      <c r="L2663" s="43" t="s">
        <v>5071</v>
      </c>
      <c r="M2663" s="12">
        <v>3479.62</v>
      </c>
      <c r="N2663" s="19">
        <f t="shared" si="82"/>
        <v>-2.9999999999745341E-2</v>
      </c>
      <c r="Q2663" s="21" t="s">
        <v>5071</v>
      </c>
      <c r="R2663" s="21">
        <v>3479.59</v>
      </c>
      <c r="S2663" s="19">
        <f t="shared" si="83"/>
        <v>2.9999999999745341E-2</v>
      </c>
      <c r="T2663" s="21"/>
      <c r="U2663" s="21"/>
      <c r="V2663" s="21"/>
    </row>
    <row r="2664" spans="5:22" hidden="1" x14ac:dyDescent="0.25">
      <c r="E2664" s="20" t="s">
        <v>5508</v>
      </c>
      <c r="F2664" s="12">
        <v>18795.990000000002</v>
      </c>
      <c r="H2664" s="20" t="s">
        <v>5073</v>
      </c>
      <c r="I2664" s="12">
        <v>334.56</v>
      </c>
      <c r="J2664" s="20" t="s">
        <v>14133</v>
      </c>
      <c r="L2664" s="43" t="s">
        <v>5073</v>
      </c>
      <c r="M2664" s="12">
        <v>334.56</v>
      </c>
      <c r="N2664" s="19">
        <f t="shared" si="82"/>
        <v>9.9999999999909051E-3</v>
      </c>
      <c r="Q2664" s="21" t="s">
        <v>5073</v>
      </c>
      <c r="R2664" s="21">
        <v>334.57</v>
      </c>
      <c r="S2664" s="19">
        <f t="shared" si="83"/>
        <v>-9.9999999999909051E-3</v>
      </c>
      <c r="T2664" s="21"/>
      <c r="U2664" s="21"/>
      <c r="V2664" s="21"/>
    </row>
    <row r="2665" spans="5:22" hidden="1" x14ac:dyDescent="0.25">
      <c r="E2665" s="20" t="s">
        <v>5510</v>
      </c>
      <c r="F2665" s="12">
        <v>5020.6099999999997</v>
      </c>
      <c r="H2665" s="20" t="s">
        <v>5074</v>
      </c>
      <c r="I2665" s="12">
        <v>1857.3200000000002</v>
      </c>
      <c r="J2665" s="20" t="s">
        <v>14133</v>
      </c>
      <c r="L2665" s="43" t="s">
        <v>5074</v>
      </c>
      <c r="M2665" s="12">
        <v>1857.3200000000002</v>
      </c>
      <c r="N2665" s="19">
        <f t="shared" si="82"/>
        <v>-4.0000000000190994E-2</v>
      </c>
      <c r="Q2665" s="21" t="s">
        <v>5074</v>
      </c>
      <c r="R2665" s="21">
        <v>1857.28</v>
      </c>
      <c r="S2665" s="19">
        <f t="shared" si="83"/>
        <v>4.0000000000190994E-2</v>
      </c>
      <c r="T2665" s="21"/>
      <c r="U2665" s="21"/>
      <c r="V2665" s="21"/>
    </row>
    <row r="2666" spans="5:22" hidden="1" x14ac:dyDescent="0.25">
      <c r="E2666" s="20" t="s">
        <v>5512</v>
      </c>
      <c r="F2666" s="12">
        <v>686.52</v>
      </c>
      <c r="H2666" s="20" t="s">
        <v>5075</v>
      </c>
      <c r="I2666" s="12">
        <v>2935.6</v>
      </c>
      <c r="J2666" s="20" t="s">
        <v>14133</v>
      </c>
      <c r="L2666" s="43" t="s">
        <v>5075</v>
      </c>
      <c r="M2666" s="12">
        <v>2935.6</v>
      </c>
      <c r="N2666" s="19">
        <f t="shared" si="82"/>
        <v>1.0000000000218279E-2</v>
      </c>
      <c r="Q2666" s="21" t="s">
        <v>5075</v>
      </c>
      <c r="R2666" s="21">
        <v>2935.61</v>
      </c>
      <c r="S2666" s="19">
        <f t="shared" si="83"/>
        <v>-1.0000000000218279E-2</v>
      </c>
      <c r="T2666" s="21"/>
      <c r="U2666" s="21"/>
      <c r="V2666" s="21"/>
    </row>
    <row r="2667" spans="5:22" hidden="1" x14ac:dyDescent="0.25">
      <c r="E2667" s="20" t="s">
        <v>5513</v>
      </c>
      <c r="F2667" s="12">
        <v>1847.97</v>
      </c>
      <c r="H2667" s="20" t="s">
        <v>5076</v>
      </c>
      <c r="I2667" s="12">
        <v>1102.4000000000001</v>
      </c>
      <c r="J2667" s="20" t="s">
        <v>14133</v>
      </c>
      <c r="L2667" s="43" t="s">
        <v>5076</v>
      </c>
      <c r="M2667" s="12">
        <v>1102.4000000000001</v>
      </c>
      <c r="N2667" s="19">
        <f t="shared" si="82"/>
        <v>0</v>
      </c>
      <c r="Q2667" s="21" t="s">
        <v>5076</v>
      </c>
      <c r="R2667" s="21">
        <v>1102.4000000000001</v>
      </c>
      <c r="S2667" s="19">
        <f t="shared" si="83"/>
        <v>0</v>
      </c>
      <c r="T2667" s="21"/>
      <c r="U2667" s="21"/>
      <c r="V2667" s="21"/>
    </row>
    <row r="2668" spans="5:22" hidden="1" x14ac:dyDescent="0.25">
      <c r="E2668" s="20" t="s">
        <v>5514</v>
      </c>
      <c r="F2668" s="12">
        <v>3343.92</v>
      </c>
      <c r="H2668" s="20" t="s">
        <v>5077</v>
      </c>
      <c r="I2668" s="12">
        <v>1302.3300000000002</v>
      </c>
      <c r="J2668" s="20" t="s">
        <v>14133</v>
      </c>
      <c r="L2668" s="43" t="s">
        <v>5077</v>
      </c>
      <c r="M2668" s="12">
        <v>1302.3300000000002</v>
      </c>
      <c r="N2668" s="19">
        <f t="shared" si="82"/>
        <v>0</v>
      </c>
      <c r="Q2668" s="21" t="s">
        <v>5077</v>
      </c>
      <c r="R2668" s="21">
        <v>1302.33</v>
      </c>
      <c r="S2668" s="19">
        <f t="shared" si="83"/>
        <v>0</v>
      </c>
      <c r="T2668" s="21"/>
      <c r="U2668" s="21"/>
      <c r="V2668" s="21"/>
    </row>
    <row r="2669" spans="5:22" ht="15" hidden="1" customHeight="1" x14ac:dyDescent="0.25">
      <c r="E2669" s="20" t="s">
        <v>5515</v>
      </c>
      <c r="F2669" s="12">
        <v>489.5</v>
      </c>
      <c r="H2669" s="20" t="s">
        <v>5079</v>
      </c>
      <c r="I2669" s="12">
        <v>489.5</v>
      </c>
      <c r="J2669" s="20" t="s">
        <v>14133</v>
      </c>
      <c r="L2669" s="43" t="s">
        <v>5079</v>
      </c>
      <c r="M2669" s="12">
        <v>489.5</v>
      </c>
      <c r="N2669" s="19">
        <f t="shared" si="82"/>
        <v>1.999999999998181E-2</v>
      </c>
      <c r="Q2669" s="20" t="s">
        <v>5079</v>
      </c>
      <c r="R2669" s="20">
        <v>489.52</v>
      </c>
      <c r="S2669" s="19">
        <f t="shared" si="83"/>
        <v>-1.999999999998181E-2</v>
      </c>
      <c r="T2669" s="20"/>
      <c r="U2669" s="20"/>
      <c r="V2669" s="20"/>
    </row>
    <row r="2670" spans="5:22" hidden="1" x14ac:dyDescent="0.25">
      <c r="E2670" s="20" t="s">
        <v>5516</v>
      </c>
      <c r="F2670" s="12">
        <v>1059.3399999999999</v>
      </c>
      <c r="H2670" s="20" t="s">
        <v>5081</v>
      </c>
      <c r="I2670" s="12">
        <v>864.16</v>
      </c>
      <c r="J2670" s="20" t="s">
        <v>14133</v>
      </c>
      <c r="L2670" s="43" t="s">
        <v>5081</v>
      </c>
      <c r="M2670" s="12">
        <v>864.16</v>
      </c>
      <c r="N2670" s="19">
        <f t="shared" si="82"/>
        <v>-9.9999999999909051E-3</v>
      </c>
      <c r="Q2670" s="21" t="s">
        <v>5081</v>
      </c>
      <c r="R2670" s="21">
        <v>864.15</v>
      </c>
      <c r="S2670" s="19">
        <f t="shared" si="83"/>
        <v>9.9999999999909051E-3</v>
      </c>
      <c r="T2670" s="21"/>
      <c r="U2670" s="21"/>
      <c r="V2670" s="21"/>
    </row>
    <row r="2671" spans="5:22" hidden="1" x14ac:dyDescent="0.25">
      <c r="E2671" s="20" t="s">
        <v>5517</v>
      </c>
      <c r="F2671" s="12">
        <v>1611.04</v>
      </c>
      <c r="H2671" s="20" t="s">
        <v>5083</v>
      </c>
      <c r="I2671" s="12">
        <v>1980.5700000000002</v>
      </c>
      <c r="J2671" s="20" t="s">
        <v>14133</v>
      </c>
      <c r="L2671" s="43" t="s">
        <v>5083</v>
      </c>
      <c r="M2671" s="12">
        <v>1980.5700000000002</v>
      </c>
      <c r="N2671" s="19">
        <f t="shared" si="82"/>
        <v>-3.0000000000200089E-2</v>
      </c>
      <c r="Q2671" s="21" t="s">
        <v>5083</v>
      </c>
      <c r="R2671" s="21">
        <v>1980.54</v>
      </c>
      <c r="S2671" s="19">
        <f t="shared" si="83"/>
        <v>3.0000000000200089E-2</v>
      </c>
      <c r="T2671" s="21"/>
      <c r="U2671" s="21"/>
      <c r="V2671" s="21"/>
    </row>
    <row r="2672" spans="5:22" ht="15" hidden="1" customHeight="1" x14ac:dyDescent="0.25">
      <c r="E2672" s="20" t="s">
        <v>5518</v>
      </c>
      <c r="F2672" s="12">
        <v>1217.6199999999999</v>
      </c>
      <c r="H2672" s="20" t="s">
        <v>5085</v>
      </c>
      <c r="I2672" s="12">
        <v>244.75</v>
      </c>
      <c r="J2672" s="20" t="s">
        <v>14133</v>
      </c>
      <c r="L2672" s="43" t="s">
        <v>5085</v>
      </c>
      <c r="M2672" s="12">
        <v>244.75</v>
      </c>
      <c r="N2672" s="19">
        <f t="shared" si="82"/>
        <v>9.9999999999909051E-3</v>
      </c>
      <c r="Q2672" s="20" t="s">
        <v>5085</v>
      </c>
      <c r="R2672" s="20">
        <v>244.76</v>
      </c>
      <c r="S2672" s="19">
        <f t="shared" si="83"/>
        <v>-9.9999999999909051E-3</v>
      </c>
      <c r="T2672" s="20"/>
      <c r="U2672" s="20"/>
      <c r="V2672" s="20"/>
    </row>
    <row r="2673" spans="5:22" hidden="1" x14ac:dyDescent="0.25">
      <c r="E2673" s="20" t="s">
        <v>5519</v>
      </c>
      <c r="F2673" s="12">
        <v>808.89</v>
      </c>
      <c r="H2673" s="20" t="s">
        <v>5087</v>
      </c>
      <c r="I2673" s="12">
        <v>1366.07</v>
      </c>
      <c r="J2673" s="20" t="s">
        <v>14133</v>
      </c>
      <c r="L2673" s="43" t="s">
        <v>5087</v>
      </c>
      <c r="M2673" s="12">
        <v>1366.07</v>
      </c>
      <c r="N2673" s="19">
        <f t="shared" si="82"/>
        <v>-3.999999999996362E-2</v>
      </c>
      <c r="Q2673" s="21" t="s">
        <v>5087</v>
      </c>
      <c r="R2673" s="21">
        <v>1366.03</v>
      </c>
      <c r="S2673" s="19">
        <f t="shared" si="83"/>
        <v>3.999999999996362E-2</v>
      </c>
      <c r="T2673" s="21"/>
      <c r="U2673" s="21"/>
      <c r="V2673" s="21"/>
    </row>
    <row r="2674" spans="5:22" hidden="1" x14ac:dyDescent="0.25">
      <c r="E2674" s="20" t="s">
        <v>5520</v>
      </c>
      <c r="F2674" s="12">
        <v>897.43</v>
      </c>
      <c r="H2674" s="20" t="s">
        <v>5089</v>
      </c>
      <c r="I2674" s="12">
        <v>787.8</v>
      </c>
      <c r="J2674" s="20" t="s">
        <v>14133</v>
      </c>
      <c r="L2674" s="43" t="s">
        <v>5089</v>
      </c>
      <c r="M2674" s="12">
        <v>787.8</v>
      </c>
      <c r="N2674" s="19">
        <f t="shared" si="82"/>
        <v>2.0000000000095497E-2</v>
      </c>
      <c r="Q2674" s="21" t="s">
        <v>5089</v>
      </c>
      <c r="R2674" s="21">
        <v>787.82</v>
      </c>
      <c r="S2674" s="19">
        <f t="shared" si="83"/>
        <v>-2.0000000000095497E-2</v>
      </c>
      <c r="T2674" s="21"/>
      <c r="U2674" s="21"/>
      <c r="V2674" s="21"/>
    </row>
    <row r="2675" spans="5:22" hidden="1" x14ac:dyDescent="0.25">
      <c r="E2675" s="20" t="s">
        <v>5521</v>
      </c>
      <c r="F2675" s="12">
        <v>766.89</v>
      </c>
      <c r="H2675" s="20" t="s">
        <v>5090</v>
      </c>
      <c r="I2675" s="12">
        <v>1258.23</v>
      </c>
      <c r="J2675" s="20" t="s">
        <v>14133</v>
      </c>
      <c r="L2675" s="43" t="s">
        <v>5090</v>
      </c>
      <c r="M2675" s="12">
        <v>1258.23</v>
      </c>
      <c r="N2675" s="19">
        <f t="shared" si="82"/>
        <v>0</v>
      </c>
      <c r="Q2675" s="21" t="s">
        <v>5090</v>
      </c>
      <c r="R2675" s="21">
        <v>1258.23</v>
      </c>
      <c r="S2675" s="19">
        <f t="shared" si="83"/>
        <v>0</v>
      </c>
      <c r="T2675" s="21"/>
      <c r="U2675" s="21"/>
      <c r="V2675" s="21"/>
    </row>
    <row r="2676" spans="5:22" hidden="1" x14ac:dyDescent="0.25">
      <c r="E2676" s="20" t="s">
        <v>5522</v>
      </c>
      <c r="F2676" s="12">
        <v>20789.71</v>
      </c>
      <c r="H2676" s="20" t="s">
        <v>707</v>
      </c>
      <c r="I2676" s="12">
        <v>572.27</v>
      </c>
      <c r="J2676" s="20" t="s">
        <v>14132</v>
      </c>
      <c r="L2676" s="43" t="s">
        <v>707</v>
      </c>
      <c r="M2676" s="12">
        <v>572.27</v>
      </c>
      <c r="N2676" s="19">
        <f t="shared" si="82"/>
        <v>-9.9999999999909051E-3</v>
      </c>
      <c r="Q2676" s="21" t="s">
        <v>707</v>
      </c>
      <c r="R2676" s="21">
        <v>572.26</v>
      </c>
      <c r="S2676" s="19">
        <f t="shared" si="83"/>
        <v>9.9999999999909051E-3</v>
      </c>
      <c r="T2676" s="21"/>
      <c r="U2676" s="21"/>
      <c r="V2676" s="21"/>
    </row>
    <row r="2677" spans="5:22" ht="15" hidden="1" customHeight="1" x14ac:dyDescent="0.25">
      <c r="E2677" s="20" t="s">
        <v>5524</v>
      </c>
      <c r="F2677" s="12">
        <v>2491.5499999999997</v>
      </c>
      <c r="H2677" s="20" t="s">
        <v>5091</v>
      </c>
      <c r="I2677" s="12">
        <v>358.97</v>
      </c>
      <c r="J2677" s="20" t="s">
        <v>14133</v>
      </c>
      <c r="L2677" s="43" t="s">
        <v>5091</v>
      </c>
      <c r="M2677" s="12">
        <v>358.97</v>
      </c>
      <c r="N2677" s="19">
        <f t="shared" si="82"/>
        <v>0</v>
      </c>
      <c r="Q2677" s="20" t="s">
        <v>5091</v>
      </c>
      <c r="R2677" s="20">
        <v>358.97</v>
      </c>
      <c r="S2677" s="19">
        <f t="shared" si="83"/>
        <v>0</v>
      </c>
      <c r="T2677" s="20"/>
      <c r="U2677" s="20"/>
      <c r="V2677" s="20"/>
    </row>
    <row r="2678" spans="5:22" ht="15" hidden="1" customHeight="1" x14ac:dyDescent="0.25">
      <c r="E2678" s="20" t="s">
        <v>5525</v>
      </c>
      <c r="F2678" s="12">
        <v>730.57</v>
      </c>
      <c r="H2678" s="20" t="s">
        <v>5092</v>
      </c>
      <c r="I2678" s="12">
        <v>887.3900000000001</v>
      </c>
      <c r="J2678" s="20" t="s">
        <v>14133</v>
      </c>
      <c r="L2678" s="43" t="s">
        <v>5092</v>
      </c>
      <c r="M2678" s="12">
        <v>887.3900000000001</v>
      </c>
      <c r="N2678" s="19">
        <f t="shared" si="82"/>
        <v>0</v>
      </c>
      <c r="Q2678" s="20" t="s">
        <v>5092</v>
      </c>
      <c r="R2678" s="20">
        <v>887.39</v>
      </c>
      <c r="S2678" s="19">
        <f t="shared" si="83"/>
        <v>0</v>
      </c>
      <c r="T2678" s="20"/>
      <c r="U2678" s="20"/>
      <c r="V2678" s="20"/>
    </row>
    <row r="2679" spans="5:22" ht="15" hidden="1" customHeight="1" x14ac:dyDescent="0.25">
      <c r="E2679" s="20" t="s">
        <v>5527</v>
      </c>
      <c r="F2679" s="12">
        <v>367.12</v>
      </c>
      <c r="H2679" s="20" t="s">
        <v>5094</v>
      </c>
      <c r="I2679" s="12">
        <v>469.83</v>
      </c>
      <c r="J2679" s="20" t="s">
        <v>14133</v>
      </c>
      <c r="L2679" s="43" t="s">
        <v>5094</v>
      </c>
      <c r="M2679" s="12">
        <v>469.83</v>
      </c>
      <c r="N2679" s="19">
        <f t="shared" si="82"/>
        <v>-9.9999999999909051E-3</v>
      </c>
      <c r="Q2679" s="20" t="s">
        <v>5094</v>
      </c>
      <c r="R2679" s="20">
        <v>469.82</v>
      </c>
      <c r="S2679" s="19">
        <f t="shared" si="83"/>
        <v>9.9999999999909051E-3</v>
      </c>
      <c r="T2679" s="20"/>
      <c r="U2679" s="20"/>
      <c r="V2679" s="20"/>
    </row>
    <row r="2680" spans="5:22" ht="15" hidden="1" customHeight="1" x14ac:dyDescent="0.25">
      <c r="E2680" s="20" t="s">
        <v>5529</v>
      </c>
      <c r="F2680" s="12">
        <v>367.12</v>
      </c>
      <c r="H2680" s="20" t="s">
        <v>5096</v>
      </c>
      <c r="I2680" s="12">
        <v>1038.75</v>
      </c>
      <c r="J2680" s="20" t="s">
        <v>14133</v>
      </c>
      <c r="L2680" s="43" t="s">
        <v>5096</v>
      </c>
      <c r="M2680" s="12">
        <v>1038.75</v>
      </c>
      <c r="N2680" s="19">
        <f t="shared" si="82"/>
        <v>-9.9999999999909051E-3</v>
      </c>
      <c r="Q2680" s="20" t="s">
        <v>5096</v>
      </c>
      <c r="R2680" s="20">
        <v>1038.74</v>
      </c>
      <c r="S2680" s="19">
        <f t="shared" si="83"/>
        <v>9.9999999999909051E-3</v>
      </c>
      <c r="T2680" s="20"/>
      <c r="U2680" s="20"/>
      <c r="V2680" s="20"/>
    </row>
    <row r="2681" spans="5:22" ht="15" hidden="1" customHeight="1" x14ac:dyDescent="0.25">
      <c r="E2681" s="20" t="s">
        <v>5530</v>
      </c>
      <c r="F2681" s="12">
        <v>734.25</v>
      </c>
      <c r="H2681" s="20" t="s">
        <v>5097</v>
      </c>
      <c r="I2681" s="12">
        <v>273.33999999999997</v>
      </c>
      <c r="J2681" s="20" t="s">
        <v>14133</v>
      </c>
      <c r="L2681" s="43" t="s">
        <v>5097</v>
      </c>
      <c r="M2681" s="12">
        <v>273.33999999999997</v>
      </c>
      <c r="N2681" s="19">
        <f t="shared" si="82"/>
        <v>1.0000000000047748E-2</v>
      </c>
      <c r="Q2681" s="20" t="s">
        <v>5097</v>
      </c>
      <c r="R2681" s="20">
        <v>273.35000000000002</v>
      </c>
      <c r="S2681" s="19">
        <f t="shared" si="83"/>
        <v>-1.0000000000047748E-2</v>
      </c>
      <c r="T2681" s="20"/>
      <c r="U2681" s="20"/>
      <c r="V2681" s="20"/>
    </row>
    <row r="2682" spans="5:22" hidden="1" x14ac:dyDescent="0.25">
      <c r="E2682" s="20" t="s">
        <v>5531</v>
      </c>
      <c r="F2682" s="12">
        <v>1890.97</v>
      </c>
      <c r="H2682" s="20" t="s">
        <v>5098</v>
      </c>
      <c r="I2682" s="12">
        <v>2025.46</v>
      </c>
      <c r="J2682" s="20" t="s">
        <v>14133</v>
      </c>
      <c r="L2682" s="43" t="s">
        <v>5098</v>
      </c>
      <c r="M2682" s="12">
        <v>2025.46</v>
      </c>
      <c r="N2682" s="19">
        <f t="shared" si="82"/>
        <v>9.9999999999909051E-3</v>
      </c>
      <c r="Q2682" s="21" t="s">
        <v>5098</v>
      </c>
      <c r="R2682" s="21">
        <v>2025.47</v>
      </c>
      <c r="S2682" s="19">
        <f t="shared" si="83"/>
        <v>-9.9999999999909051E-3</v>
      </c>
      <c r="T2682" s="21"/>
      <c r="U2682" s="21"/>
      <c r="V2682" s="21"/>
    </row>
    <row r="2683" spans="5:22" hidden="1" x14ac:dyDescent="0.25">
      <c r="E2683" s="20" t="s">
        <v>5533</v>
      </c>
      <c r="F2683" s="12">
        <v>1021.09</v>
      </c>
      <c r="H2683" s="20" t="s">
        <v>5100</v>
      </c>
      <c r="I2683" s="12">
        <v>218.25</v>
      </c>
      <c r="J2683" s="20" t="s">
        <v>14133</v>
      </c>
      <c r="L2683" s="43" t="s">
        <v>5100</v>
      </c>
      <c r="M2683" s="12">
        <v>218.25</v>
      </c>
      <c r="N2683" s="19">
        <f t="shared" si="82"/>
        <v>2.0000000000010232E-2</v>
      </c>
      <c r="Q2683" s="21" t="s">
        <v>5100</v>
      </c>
      <c r="R2683" s="21">
        <v>218.27</v>
      </c>
      <c r="S2683" s="19">
        <f t="shared" si="83"/>
        <v>-2.0000000000010232E-2</v>
      </c>
      <c r="T2683" s="21"/>
      <c r="U2683" s="21"/>
      <c r="V2683" s="21"/>
    </row>
    <row r="2684" spans="5:22" hidden="1" x14ac:dyDescent="0.25">
      <c r="E2684" s="20" t="s">
        <v>5534</v>
      </c>
      <c r="F2684" s="12">
        <v>1214.56</v>
      </c>
      <c r="H2684" s="20" t="s">
        <v>5101</v>
      </c>
      <c r="I2684" s="12">
        <v>1166.6100000000001</v>
      </c>
      <c r="J2684" s="20" t="s">
        <v>14133</v>
      </c>
      <c r="L2684" s="43" t="s">
        <v>5101</v>
      </c>
      <c r="M2684" s="12">
        <v>1166.6100000000001</v>
      </c>
      <c r="N2684" s="19">
        <f t="shared" si="82"/>
        <v>-1.0000000000218279E-2</v>
      </c>
      <c r="Q2684" s="21" t="s">
        <v>5101</v>
      </c>
      <c r="R2684" s="21">
        <v>1166.5999999999999</v>
      </c>
      <c r="S2684" s="19">
        <f t="shared" si="83"/>
        <v>1.0000000000218279E-2</v>
      </c>
      <c r="T2684" s="21"/>
      <c r="U2684" s="21"/>
      <c r="V2684" s="21"/>
    </row>
    <row r="2685" spans="5:22" hidden="1" x14ac:dyDescent="0.25">
      <c r="E2685" s="20" t="s">
        <v>5536</v>
      </c>
      <c r="F2685" s="12">
        <v>897.9</v>
      </c>
      <c r="H2685" s="20" t="s">
        <v>5103</v>
      </c>
      <c r="I2685" s="12">
        <v>1698.79</v>
      </c>
      <c r="J2685" s="20" t="s">
        <v>14133</v>
      </c>
      <c r="L2685" s="43" t="s">
        <v>5103</v>
      </c>
      <c r="M2685" s="12">
        <v>1698.79</v>
      </c>
      <c r="N2685" s="19">
        <f t="shared" si="82"/>
        <v>-3.999999999996362E-2</v>
      </c>
      <c r="Q2685" s="21" t="s">
        <v>5103</v>
      </c>
      <c r="R2685" s="21">
        <v>1698.75</v>
      </c>
      <c r="S2685" s="19">
        <f t="shared" si="83"/>
        <v>3.999999999996362E-2</v>
      </c>
      <c r="T2685" s="21"/>
      <c r="U2685" s="21"/>
      <c r="V2685" s="21"/>
    </row>
    <row r="2686" spans="5:22" hidden="1" x14ac:dyDescent="0.25">
      <c r="E2686" s="20" t="s">
        <v>5538</v>
      </c>
      <c r="F2686" s="12">
        <v>179.49</v>
      </c>
      <c r="H2686" s="20" t="s">
        <v>5104</v>
      </c>
      <c r="I2686" s="12">
        <v>769.29</v>
      </c>
      <c r="J2686" s="20" t="s">
        <v>14133</v>
      </c>
      <c r="L2686" s="43" t="s">
        <v>5104</v>
      </c>
      <c r="M2686" s="12">
        <v>769.29</v>
      </c>
      <c r="N2686" s="19">
        <f t="shared" si="82"/>
        <v>0</v>
      </c>
      <c r="Q2686" s="21" t="s">
        <v>5104</v>
      </c>
      <c r="R2686" s="21">
        <v>769.29</v>
      </c>
      <c r="S2686" s="19">
        <f t="shared" si="83"/>
        <v>0</v>
      </c>
      <c r="T2686" s="21"/>
      <c r="U2686" s="21"/>
      <c r="V2686" s="21"/>
    </row>
    <row r="2687" spans="5:22" ht="15" hidden="1" customHeight="1" x14ac:dyDescent="0.25">
      <c r="E2687" s="20" t="s">
        <v>5539</v>
      </c>
      <c r="F2687" s="12">
        <v>416.55</v>
      </c>
      <c r="H2687" s="20" t="s">
        <v>5106</v>
      </c>
      <c r="I2687" s="12">
        <v>622.84</v>
      </c>
      <c r="J2687" s="20" t="s">
        <v>14133</v>
      </c>
      <c r="L2687" s="43" t="s">
        <v>5106</v>
      </c>
      <c r="M2687" s="12">
        <v>622.84</v>
      </c>
      <c r="N2687" s="19">
        <f t="shared" si="82"/>
        <v>9.9999999999909051E-3</v>
      </c>
      <c r="Q2687" s="20" t="s">
        <v>5106</v>
      </c>
      <c r="R2687" s="20">
        <v>622.85</v>
      </c>
      <c r="S2687" s="19">
        <f t="shared" si="83"/>
        <v>-9.9999999999909051E-3</v>
      </c>
      <c r="T2687" s="20"/>
      <c r="U2687" s="20"/>
      <c r="V2687" s="20"/>
    </row>
    <row r="2688" spans="5:22" hidden="1" x14ac:dyDescent="0.25">
      <c r="E2688" s="20" t="s">
        <v>5540</v>
      </c>
      <c r="F2688" s="12">
        <v>852.33</v>
      </c>
      <c r="H2688" s="20" t="s">
        <v>5108</v>
      </c>
      <c r="I2688" s="12">
        <v>30.46</v>
      </c>
      <c r="J2688" s="20" t="s">
        <v>14133</v>
      </c>
      <c r="L2688" s="43" t="s">
        <v>5108</v>
      </c>
      <c r="M2688" s="12">
        <v>30.46</v>
      </c>
      <c r="N2688" s="19">
        <f t="shared" si="82"/>
        <v>9.9999999999980105E-3</v>
      </c>
      <c r="Q2688" s="21" t="s">
        <v>5108</v>
      </c>
      <c r="R2688" s="21">
        <v>30.47</v>
      </c>
      <c r="S2688" s="19">
        <f t="shared" si="83"/>
        <v>-9.9999999999980105E-3</v>
      </c>
      <c r="T2688" s="21"/>
      <c r="U2688" s="21"/>
      <c r="V2688" s="21"/>
    </row>
    <row r="2689" spans="5:22" hidden="1" x14ac:dyDescent="0.25">
      <c r="E2689" s="20" t="s">
        <v>5541</v>
      </c>
      <c r="F2689" s="12">
        <v>726.52</v>
      </c>
      <c r="H2689" s="20" t="s">
        <v>5109</v>
      </c>
      <c r="I2689" s="12">
        <v>1210.98</v>
      </c>
      <c r="J2689" s="20" t="s">
        <v>14133</v>
      </c>
      <c r="L2689" s="43" t="s">
        <v>5109</v>
      </c>
      <c r="M2689" s="12">
        <v>1210.98</v>
      </c>
      <c r="N2689" s="19">
        <f t="shared" si="82"/>
        <v>0</v>
      </c>
      <c r="Q2689" s="21" t="s">
        <v>5109</v>
      </c>
      <c r="R2689" s="21">
        <v>1210.98</v>
      </c>
      <c r="S2689" s="19">
        <f t="shared" si="83"/>
        <v>0</v>
      </c>
      <c r="T2689" s="21"/>
      <c r="U2689" s="21"/>
      <c r="V2689" s="21"/>
    </row>
    <row r="2690" spans="5:22" hidden="1" x14ac:dyDescent="0.25">
      <c r="E2690" s="20" t="s">
        <v>5543</v>
      </c>
      <c r="F2690" s="12">
        <v>179.49</v>
      </c>
      <c r="H2690" s="20" t="s">
        <v>5111</v>
      </c>
      <c r="I2690" s="12">
        <v>519.1</v>
      </c>
      <c r="J2690" s="20" t="s">
        <v>14133</v>
      </c>
      <c r="L2690" s="43" t="s">
        <v>5111</v>
      </c>
      <c r="M2690" s="12">
        <v>519.1</v>
      </c>
      <c r="N2690" s="19">
        <f t="shared" si="82"/>
        <v>-1.999999999998181E-2</v>
      </c>
      <c r="Q2690" s="21" t="s">
        <v>5111</v>
      </c>
      <c r="R2690" s="21">
        <v>519.08000000000004</v>
      </c>
      <c r="S2690" s="19">
        <f t="shared" si="83"/>
        <v>1.999999999998181E-2</v>
      </c>
      <c r="T2690" s="21"/>
      <c r="U2690" s="21"/>
      <c r="V2690" s="21"/>
    </row>
    <row r="2691" spans="5:22" hidden="1" x14ac:dyDescent="0.25">
      <c r="E2691" s="20" t="s">
        <v>5544</v>
      </c>
      <c r="F2691" s="12">
        <v>244.75</v>
      </c>
      <c r="H2691" s="20" t="s">
        <v>5113</v>
      </c>
      <c r="I2691" s="12">
        <v>3680.23</v>
      </c>
      <c r="J2691" s="20" t="s">
        <v>14133</v>
      </c>
      <c r="L2691" s="43" t="s">
        <v>5113</v>
      </c>
      <c r="M2691" s="12">
        <v>3680.23</v>
      </c>
      <c r="N2691" s="19">
        <f t="shared" si="82"/>
        <v>-1.0000000000218279E-2</v>
      </c>
      <c r="Q2691" s="21" t="s">
        <v>5113</v>
      </c>
      <c r="R2691" s="21">
        <v>3680.22</v>
      </c>
      <c r="S2691" s="19">
        <f t="shared" si="83"/>
        <v>1.0000000000218279E-2</v>
      </c>
      <c r="T2691" s="21"/>
      <c r="U2691" s="21"/>
      <c r="V2691" s="21"/>
    </row>
    <row r="2692" spans="5:22" hidden="1" x14ac:dyDescent="0.25">
      <c r="E2692" s="20" t="s">
        <v>5545</v>
      </c>
      <c r="F2692" s="12">
        <v>780.01</v>
      </c>
      <c r="H2692" s="20" t="s">
        <v>5114</v>
      </c>
      <c r="I2692" s="12">
        <v>790.52</v>
      </c>
      <c r="J2692" s="20" t="s">
        <v>14133</v>
      </c>
      <c r="L2692" s="43" t="s">
        <v>5114</v>
      </c>
      <c r="M2692" s="12">
        <v>790.52</v>
      </c>
      <c r="N2692" s="19">
        <f t="shared" si="82"/>
        <v>9.9999999999909051E-3</v>
      </c>
      <c r="Q2692" s="21" t="s">
        <v>5114</v>
      </c>
      <c r="R2692" s="21">
        <v>790.53</v>
      </c>
      <c r="S2692" s="19">
        <f t="shared" si="83"/>
        <v>-9.9999999999909051E-3</v>
      </c>
      <c r="T2692" s="21"/>
      <c r="U2692" s="21"/>
      <c r="V2692" s="21"/>
    </row>
    <row r="2693" spans="5:22" hidden="1" x14ac:dyDescent="0.25">
      <c r="E2693" s="20" t="s">
        <v>5546</v>
      </c>
      <c r="F2693" s="12">
        <v>661.3</v>
      </c>
      <c r="H2693" s="20" t="s">
        <v>5115</v>
      </c>
      <c r="I2693" s="12">
        <v>3657.4900000000002</v>
      </c>
      <c r="J2693" s="20" t="s">
        <v>14133</v>
      </c>
      <c r="L2693" s="43" t="s">
        <v>5115</v>
      </c>
      <c r="M2693" s="12">
        <v>3657.4900000000002</v>
      </c>
      <c r="N2693" s="19">
        <f t="shared" si="82"/>
        <v>8.9999999999690772E-2</v>
      </c>
      <c r="Q2693" s="21" t="s">
        <v>5115</v>
      </c>
      <c r="R2693" s="21">
        <v>3657.58</v>
      </c>
      <c r="S2693" s="19">
        <f t="shared" si="83"/>
        <v>-8.9999999999690772E-2</v>
      </c>
      <c r="T2693" s="21"/>
      <c r="U2693" s="21"/>
      <c r="V2693" s="21"/>
    </row>
    <row r="2694" spans="5:22" hidden="1" x14ac:dyDescent="0.25">
      <c r="E2694" s="20" t="s">
        <v>5547</v>
      </c>
      <c r="F2694" s="12">
        <v>179.49</v>
      </c>
      <c r="H2694" s="20" t="s">
        <v>5117</v>
      </c>
      <c r="I2694" s="12">
        <v>213.42000000000002</v>
      </c>
      <c r="J2694" s="20" t="s">
        <v>14133</v>
      </c>
      <c r="L2694" s="43" t="s">
        <v>5117</v>
      </c>
      <c r="M2694" s="12">
        <v>213.42000000000002</v>
      </c>
      <c r="N2694" s="19">
        <f t="shared" ref="N2694:N2757" si="84">+VLOOKUP(L2694,Q:V,2,0)-M2694</f>
        <v>0</v>
      </c>
      <c r="Q2694" s="21" t="s">
        <v>5117</v>
      </c>
      <c r="R2694" s="21">
        <v>213.42</v>
      </c>
      <c r="S2694" s="19">
        <f t="shared" ref="S2694:S2757" si="85">VLOOKUP(Q2694,L:M,2,0)-R2694</f>
        <v>0</v>
      </c>
      <c r="T2694" s="21"/>
      <c r="U2694" s="21"/>
      <c r="V2694" s="21"/>
    </row>
    <row r="2695" spans="5:22" hidden="1" x14ac:dyDescent="0.25">
      <c r="E2695" s="20" t="s">
        <v>5548</v>
      </c>
      <c r="F2695" s="12">
        <v>722.49</v>
      </c>
      <c r="H2695" s="20" t="s">
        <v>5118</v>
      </c>
      <c r="I2695" s="12">
        <v>1791.1699999999998</v>
      </c>
      <c r="J2695" s="20" t="s">
        <v>14133</v>
      </c>
      <c r="L2695" s="43" t="s">
        <v>5118</v>
      </c>
      <c r="M2695" s="12">
        <v>1791.1699999999998</v>
      </c>
      <c r="N2695" s="19">
        <f t="shared" si="84"/>
        <v>-9.9999999997635314E-3</v>
      </c>
      <c r="Q2695" s="21" t="s">
        <v>5118</v>
      </c>
      <c r="R2695" s="21">
        <v>1791.16</v>
      </c>
      <c r="S2695" s="19">
        <f t="shared" si="85"/>
        <v>9.9999999997635314E-3</v>
      </c>
      <c r="T2695" s="21"/>
      <c r="U2695" s="21"/>
      <c r="V2695" s="21"/>
    </row>
    <row r="2696" spans="5:22" hidden="1" x14ac:dyDescent="0.25">
      <c r="E2696" s="20" t="s">
        <v>5550</v>
      </c>
      <c r="F2696" s="12">
        <v>367.12</v>
      </c>
      <c r="H2696" s="20" t="s">
        <v>5120</v>
      </c>
      <c r="I2696" s="12">
        <v>611.39</v>
      </c>
      <c r="J2696" s="20" t="s">
        <v>14133</v>
      </c>
      <c r="L2696" s="43" t="s">
        <v>5120</v>
      </c>
      <c r="M2696" s="12">
        <v>611.39</v>
      </c>
      <c r="N2696" s="19">
        <f t="shared" si="84"/>
        <v>0</v>
      </c>
      <c r="Q2696" s="21" t="s">
        <v>5120</v>
      </c>
      <c r="R2696" s="21">
        <v>611.39</v>
      </c>
      <c r="S2696" s="19">
        <f t="shared" si="85"/>
        <v>0</v>
      </c>
      <c r="T2696" s="21"/>
      <c r="U2696" s="21"/>
      <c r="V2696" s="21"/>
    </row>
    <row r="2697" spans="5:22" hidden="1" x14ac:dyDescent="0.25">
      <c r="E2697" s="20" t="s">
        <v>5552</v>
      </c>
      <c r="F2697" s="12">
        <v>1595.9899999999998</v>
      </c>
      <c r="H2697" s="20" t="s">
        <v>708</v>
      </c>
      <c r="I2697" s="12">
        <v>5139.67</v>
      </c>
      <c r="J2697" s="20" t="s">
        <v>14132</v>
      </c>
      <c r="L2697" s="43" t="s">
        <v>708</v>
      </c>
      <c r="M2697" s="12">
        <v>5139.67</v>
      </c>
      <c r="N2697" s="19">
        <f t="shared" si="84"/>
        <v>1.0000000000218279E-2</v>
      </c>
      <c r="Q2697" s="21" t="s">
        <v>708</v>
      </c>
      <c r="R2697" s="21">
        <v>5139.68</v>
      </c>
      <c r="S2697" s="19">
        <f t="shared" si="85"/>
        <v>-1.0000000000218279E-2</v>
      </c>
      <c r="T2697" s="21"/>
      <c r="U2697" s="21"/>
      <c r="V2697" s="21"/>
    </row>
    <row r="2698" spans="5:22" ht="15" hidden="1" customHeight="1" x14ac:dyDescent="0.25">
      <c r="E2698" s="20" t="s">
        <v>5554</v>
      </c>
      <c r="F2698" s="12">
        <v>269.23</v>
      </c>
      <c r="H2698" s="20" t="s">
        <v>5405</v>
      </c>
      <c r="I2698" s="12">
        <v>10212.82</v>
      </c>
      <c r="J2698" s="20" t="s">
        <v>14133</v>
      </c>
      <c r="L2698" s="43" t="s">
        <v>5405</v>
      </c>
      <c r="M2698" s="12">
        <v>10212.82</v>
      </c>
      <c r="N2698" s="19">
        <f t="shared" si="84"/>
        <v>1.4236000000892091E-2</v>
      </c>
      <c r="Q2698" s="20" t="s">
        <v>5405</v>
      </c>
      <c r="R2698" s="20">
        <v>10212.834236000001</v>
      </c>
      <c r="S2698" s="19">
        <f t="shared" si="85"/>
        <v>-1.4236000000892091E-2</v>
      </c>
      <c r="T2698" s="20"/>
      <c r="U2698" s="20"/>
      <c r="V2698" s="20"/>
    </row>
    <row r="2699" spans="5:22" hidden="1" x14ac:dyDescent="0.25">
      <c r="E2699" s="20" t="s">
        <v>5555</v>
      </c>
      <c r="F2699" s="12">
        <v>183.56</v>
      </c>
      <c r="H2699" s="20" t="s">
        <v>5122</v>
      </c>
      <c r="I2699" s="12">
        <v>2001.27</v>
      </c>
      <c r="J2699" s="20" t="s">
        <v>14133</v>
      </c>
      <c r="L2699" s="43" t="s">
        <v>5122</v>
      </c>
      <c r="M2699" s="12">
        <v>2001.27</v>
      </c>
      <c r="N2699" s="19">
        <f t="shared" si="84"/>
        <v>5.999999999994543E-2</v>
      </c>
      <c r="Q2699" s="21" t="s">
        <v>5122</v>
      </c>
      <c r="R2699" s="21">
        <v>2001.33</v>
      </c>
      <c r="S2699" s="19">
        <f t="shared" si="85"/>
        <v>-5.999999999994543E-2</v>
      </c>
      <c r="T2699" s="21"/>
      <c r="U2699" s="21"/>
      <c r="V2699" s="21"/>
    </row>
    <row r="2700" spans="5:22" ht="15" hidden="1" customHeight="1" x14ac:dyDescent="0.25">
      <c r="E2700" s="20" t="s">
        <v>5557</v>
      </c>
      <c r="F2700" s="12">
        <v>2711.17</v>
      </c>
      <c r="H2700" s="20" t="s">
        <v>5408</v>
      </c>
      <c r="I2700" s="12">
        <v>6225</v>
      </c>
      <c r="J2700" s="20" t="s">
        <v>14133</v>
      </c>
      <c r="L2700" s="43" t="s">
        <v>5408</v>
      </c>
      <c r="M2700" s="12">
        <v>6225</v>
      </c>
      <c r="N2700" s="19">
        <f t="shared" si="84"/>
        <v>-6.720000001223525E-4</v>
      </c>
      <c r="Q2700" s="20" t="s">
        <v>5408</v>
      </c>
      <c r="R2700" s="20">
        <v>6224.9993279999999</v>
      </c>
      <c r="S2700" s="19">
        <f t="shared" si="85"/>
        <v>6.720000001223525E-4</v>
      </c>
      <c r="T2700" s="20"/>
      <c r="U2700" s="20"/>
      <c r="V2700" s="20"/>
    </row>
    <row r="2701" spans="5:22" ht="15" hidden="1" customHeight="1" x14ac:dyDescent="0.25">
      <c r="E2701" s="20" t="s">
        <v>5558</v>
      </c>
      <c r="F2701" s="12">
        <v>17324.75</v>
      </c>
      <c r="H2701" s="20" t="s">
        <v>5407</v>
      </c>
      <c r="I2701" s="12">
        <v>10546.12</v>
      </c>
      <c r="J2701" s="20" t="s">
        <v>14133</v>
      </c>
      <c r="L2701" s="43" t="s">
        <v>5407</v>
      </c>
      <c r="M2701" s="12">
        <v>10546.12</v>
      </c>
      <c r="N2701" s="19">
        <f t="shared" si="84"/>
        <v>-1.1000000085914508E-5</v>
      </c>
      <c r="Q2701" s="20" t="s">
        <v>5407</v>
      </c>
      <c r="R2701" s="20">
        <v>10546.119989000001</v>
      </c>
      <c r="S2701" s="19">
        <f t="shared" si="85"/>
        <v>1.1000000085914508E-5</v>
      </c>
      <c r="T2701" s="20"/>
      <c r="U2701" s="20"/>
      <c r="V2701" s="20"/>
    </row>
    <row r="2702" spans="5:22" hidden="1" x14ac:dyDescent="0.25">
      <c r="E2702" s="20" t="s">
        <v>5559</v>
      </c>
      <c r="F2702" s="12">
        <v>24501.95</v>
      </c>
      <c r="H2702" s="20" t="s">
        <v>711</v>
      </c>
      <c r="I2702" s="12">
        <v>7171.73</v>
      </c>
      <c r="J2702" s="20" t="s">
        <v>14132</v>
      </c>
      <c r="L2702" s="43" t="s">
        <v>711</v>
      </c>
      <c r="M2702" s="12">
        <v>7171.73</v>
      </c>
      <c r="N2702" s="19">
        <f t="shared" si="84"/>
        <v>1.0000000000218279E-2</v>
      </c>
      <c r="Q2702" s="21" t="s">
        <v>711</v>
      </c>
      <c r="R2702" s="21">
        <v>7171.74</v>
      </c>
      <c r="S2702" s="19">
        <f t="shared" si="85"/>
        <v>-1.0000000000218279E-2</v>
      </c>
      <c r="T2702" s="21"/>
      <c r="U2702" s="21"/>
      <c r="V2702" s="21"/>
    </row>
    <row r="2703" spans="5:22" hidden="1" x14ac:dyDescent="0.25">
      <c r="E2703" s="20" t="s">
        <v>5561</v>
      </c>
      <c r="F2703" s="12">
        <v>6213.81</v>
      </c>
      <c r="H2703" s="20" t="s">
        <v>714</v>
      </c>
      <c r="I2703" s="12">
        <v>8749.2199999999993</v>
      </c>
      <c r="J2703" s="20" t="s">
        <v>14132</v>
      </c>
      <c r="L2703" s="43" t="s">
        <v>714</v>
      </c>
      <c r="M2703" s="12">
        <v>8749.2199999999993</v>
      </c>
      <c r="N2703" s="19">
        <f t="shared" si="84"/>
        <v>2.0000000000436557E-2</v>
      </c>
      <c r="Q2703" s="21" t="s">
        <v>714</v>
      </c>
      <c r="R2703" s="21">
        <v>8749.24</v>
      </c>
      <c r="S2703" s="19">
        <f t="shared" si="85"/>
        <v>-2.0000000000436557E-2</v>
      </c>
      <c r="T2703" s="21"/>
      <c r="U2703" s="21"/>
      <c r="V2703" s="21"/>
    </row>
    <row r="2704" spans="5:22" hidden="1" x14ac:dyDescent="0.25">
      <c r="E2704" s="20" t="s">
        <v>5562</v>
      </c>
      <c r="F2704" s="12">
        <v>1544.06</v>
      </c>
      <c r="H2704" s="20" t="s">
        <v>5124</v>
      </c>
      <c r="I2704" s="12">
        <v>6437.3</v>
      </c>
      <c r="J2704" s="20" t="s">
        <v>14133</v>
      </c>
      <c r="L2704" s="43" t="s">
        <v>5124</v>
      </c>
      <c r="M2704" s="12">
        <v>6437.3</v>
      </c>
      <c r="N2704" s="19">
        <f t="shared" si="84"/>
        <v>-2.0000000000436557E-2</v>
      </c>
      <c r="Q2704" s="21" t="s">
        <v>5124</v>
      </c>
      <c r="R2704" s="21">
        <v>6437.28</v>
      </c>
      <c r="S2704" s="19">
        <f t="shared" si="85"/>
        <v>2.0000000000436557E-2</v>
      </c>
      <c r="T2704" s="21"/>
      <c r="U2704" s="21"/>
      <c r="V2704" s="21"/>
    </row>
    <row r="2705" spans="5:22" hidden="1" x14ac:dyDescent="0.25">
      <c r="E2705" s="20" t="s">
        <v>5563</v>
      </c>
      <c r="F2705" s="12">
        <v>1610.8600000000001</v>
      </c>
      <c r="H2705" s="20" t="s">
        <v>5125</v>
      </c>
      <c r="I2705" s="12">
        <v>524.1</v>
      </c>
      <c r="J2705" s="20" t="s">
        <v>14133</v>
      </c>
      <c r="L2705" s="43" t="s">
        <v>5125</v>
      </c>
      <c r="M2705" s="12">
        <v>524.1</v>
      </c>
      <c r="N2705" s="19">
        <f t="shared" si="84"/>
        <v>9.9999999999909051E-3</v>
      </c>
      <c r="Q2705" s="21" t="s">
        <v>5125</v>
      </c>
      <c r="R2705" s="21">
        <v>524.11</v>
      </c>
      <c r="S2705" s="19">
        <f t="shared" si="85"/>
        <v>-9.9999999999909051E-3</v>
      </c>
      <c r="T2705" s="21"/>
      <c r="U2705" s="21"/>
      <c r="V2705" s="21"/>
    </row>
    <row r="2706" spans="5:22" hidden="1" x14ac:dyDescent="0.25">
      <c r="E2706" s="20" t="s">
        <v>5564</v>
      </c>
      <c r="F2706" s="12">
        <v>1095.8599999999999</v>
      </c>
      <c r="H2706" s="20" t="s">
        <v>5126</v>
      </c>
      <c r="I2706" s="12">
        <v>384.08</v>
      </c>
      <c r="J2706" s="20" t="s">
        <v>14133</v>
      </c>
      <c r="L2706" s="43" t="s">
        <v>5126</v>
      </c>
      <c r="M2706" s="12">
        <v>384.08</v>
      </c>
      <c r="N2706" s="19">
        <f t="shared" si="84"/>
        <v>9.9999999999909051E-3</v>
      </c>
      <c r="Q2706" s="21" t="s">
        <v>5126</v>
      </c>
      <c r="R2706" s="21">
        <v>384.09</v>
      </c>
      <c r="S2706" s="19">
        <f t="shared" si="85"/>
        <v>-9.9999999999909051E-3</v>
      </c>
      <c r="T2706" s="21"/>
      <c r="U2706" s="21"/>
      <c r="V2706" s="21"/>
    </row>
    <row r="2707" spans="5:22" hidden="1" x14ac:dyDescent="0.25">
      <c r="E2707" s="20" t="s">
        <v>5565</v>
      </c>
      <c r="F2707" s="12">
        <v>3264.35</v>
      </c>
      <c r="H2707" s="20" t="s">
        <v>5128</v>
      </c>
      <c r="I2707" s="12">
        <v>501.46999999999997</v>
      </c>
      <c r="J2707" s="20" t="s">
        <v>14133</v>
      </c>
      <c r="L2707" s="43" t="s">
        <v>5128</v>
      </c>
      <c r="M2707" s="12">
        <v>501.46999999999997</v>
      </c>
      <c r="N2707" s="19">
        <f t="shared" si="84"/>
        <v>-1.999999999998181E-2</v>
      </c>
      <c r="Q2707" s="21" t="s">
        <v>5128</v>
      </c>
      <c r="R2707" s="21">
        <v>501.45</v>
      </c>
      <c r="S2707" s="19">
        <f t="shared" si="85"/>
        <v>1.999999999998181E-2</v>
      </c>
      <c r="T2707" s="21"/>
      <c r="U2707" s="21"/>
      <c r="V2707" s="21"/>
    </row>
    <row r="2708" spans="5:22" hidden="1" x14ac:dyDescent="0.25">
      <c r="E2708" s="20" t="s">
        <v>5566</v>
      </c>
      <c r="F2708" s="12">
        <v>6811.83</v>
      </c>
      <c r="H2708" s="20" t="s">
        <v>5130</v>
      </c>
      <c r="I2708" s="12">
        <v>804.13</v>
      </c>
      <c r="J2708" s="20" t="s">
        <v>14133</v>
      </c>
      <c r="L2708" s="43" t="s">
        <v>5130</v>
      </c>
      <c r="M2708" s="12">
        <v>804.13</v>
      </c>
      <c r="N2708" s="19">
        <f t="shared" si="84"/>
        <v>1.999999999998181E-2</v>
      </c>
      <c r="Q2708" s="21" t="s">
        <v>5130</v>
      </c>
      <c r="R2708" s="21">
        <v>804.15</v>
      </c>
      <c r="S2708" s="19">
        <f t="shared" si="85"/>
        <v>-1.999999999998181E-2</v>
      </c>
      <c r="T2708" s="21"/>
      <c r="U2708" s="21"/>
      <c r="V2708" s="21"/>
    </row>
    <row r="2709" spans="5:22" hidden="1" x14ac:dyDescent="0.25">
      <c r="E2709" s="20" t="s">
        <v>5570</v>
      </c>
      <c r="F2709" s="12">
        <v>1959.65</v>
      </c>
      <c r="H2709" s="20" t="s">
        <v>5132</v>
      </c>
      <c r="I2709" s="12">
        <v>456.96</v>
      </c>
      <c r="J2709" s="20" t="s">
        <v>14133</v>
      </c>
      <c r="L2709" s="43" t="s">
        <v>5132</v>
      </c>
      <c r="M2709" s="12">
        <v>456.96</v>
      </c>
      <c r="N2709" s="19">
        <f t="shared" si="84"/>
        <v>-9.9999999999909051E-3</v>
      </c>
      <c r="Q2709" s="21" t="s">
        <v>5132</v>
      </c>
      <c r="R2709" s="21">
        <v>456.95</v>
      </c>
      <c r="S2709" s="19">
        <f t="shared" si="85"/>
        <v>9.9999999999909051E-3</v>
      </c>
      <c r="T2709" s="21"/>
      <c r="U2709" s="21"/>
      <c r="V2709" s="21"/>
    </row>
    <row r="2710" spans="5:22" hidden="1" x14ac:dyDescent="0.25">
      <c r="E2710" s="20" t="s">
        <v>5571</v>
      </c>
      <c r="F2710" s="12">
        <v>1304.24</v>
      </c>
      <c r="H2710" s="20" t="s">
        <v>5133</v>
      </c>
      <c r="I2710" s="12">
        <v>1102.3</v>
      </c>
      <c r="J2710" s="20" t="s">
        <v>14133</v>
      </c>
      <c r="L2710" s="43" t="s">
        <v>5133</v>
      </c>
      <c r="M2710" s="12">
        <v>1102.3</v>
      </c>
      <c r="N2710" s="19">
        <f t="shared" si="84"/>
        <v>1.999999999998181E-2</v>
      </c>
      <c r="Q2710" s="21" t="s">
        <v>5133</v>
      </c>
      <c r="R2710" s="21">
        <v>1102.32</v>
      </c>
      <c r="S2710" s="19">
        <f t="shared" si="85"/>
        <v>-1.999999999998181E-2</v>
      </c>
      <c r="T2710" s="21"/>
      <c r="U2710" s="21"/>
      <c r="V2710" s="21"/>
    </row>
    <row r="2711" spans="5:22" ht="15" hidden="1" customHeight="1" x14ac:dyDescent="0.25">
      <c r="E2711" s="20" t="s">
        <v>5572</v>
      </c>
      <c r="F2711" s="12">
        <v>1417.28</v>
      </c>
      <c r="H2711" s="20" t="s">
        <v>5134</v>
      </c>
      <c r="I2711" s="12">
        <v>190.4</v>
      </c>
      <c r="J2711" s="20" t="s">
        <v>14133</v>
      </c>
      <c r="L2711" s="43" t="s">
        <v>5134</v>
      </c>
      <c r="M2711" s="12">
        <v>190.4</v>
      </c>
      <c r="N2711" s="19">
        <f t="shared" si="84"/>
        <v>0</v>
      </c>
      <c r="Q2711" s="20" t="s">
        <v>5134</v>
      </c>
      <c r="R2711" s="20">
        <v>190.4</v>
      </c>
      <c r="S2711" s="19">
        <f t="shared" si="85"/>
        <v>0</v>
      </c>
      <c r="T2711" s="20"/>
      <c r="U2711" s="20"/>
      <c r="V2711" s="20"/>
    </row>
    <row r="2712" spans="5:22" hidden="1" x14ac:dyDescent="0.25">
      <c r="E2712" s="20" t="s">
        <v>5574</v>
      </c>
      <c r="F2712" s="12">
        <v>786.57</v>
      </c>
      <c r="H2712" s="20" t="s">
        <v>717</v>
      </c>
      <c r="I2712" s="12">
        <v>24809.940000000002</v>
      </c>
      <c r="J2712" s="20" t="s">
        <v>14132</v>
      </c>
      <c r="L2712" s="43" t="s">
        <v>717</v>
      </c>
      <c r="M2712" s="12">
        <v>24809.940000000002</v>
      </c>
      <c r="N2712" s="19">
        <f t="shared" si="84"/>
        <v>-2.0000000004074536E-2</v>
      </c>
      <c r="Q2712" s="21" t="s">
        <v>717</v>
      </c>
      <c r="R2712" s="21">
        <v>24809.919999999998</v>
      </c>
      <c r="S2712" s="19">
        <f t="shared" si="85"/>
        <v>2.0000000004074536E-2</v>
      </c>
      <c r="T2712" s="21"/>
      <c r="U2712" s="21"/>
      <c r="V2712" s="21"/>
    </row>
    <row r="2713" spans="5:22" hidden="1" x14ac:dyDescent="0.25">
      <c r="E2713" s="20" t="s">
        <v>5575</v>
      </c>
      <c r="F2713" s="12">
        <v>3912.53</v>
      </c>
      <c r="H2713" s="20" t="s">
        <v>5135</v>
      </c>
      <c r="I2713" s="12">
        <v>684.31</v>
      </c>
      <c r="J2713" s="20" t="s">
        <v>14133</v>
      </c>
      <c r="L2713" s="43" t="s">
        <v>5135</v>
      </c>
      <c r="M2713" s="12">
        <v>684.31</v>
      </c>
      <c r="N2713" s="19">
        <f t="shared" si="84"/>
        <v>-9.9999999999909051E-3</v>
      </c>
      <c r="Q2713" s="21" t="s">
        <v>5135</v>
      </c>
      <c r="R2713" s="21">
        <v>684.3</v>
      </c>
      <c r="S2713" s="19">
        <f t="shared" si="85"/>
        <v>9.9999999999909051E-3</v>
      </c>
      <c r="T2713" s="21"/>
      <c r="U2713" s="21"/>
      <c r="V2713" s="21"/>
    </row>
    <row r="2714" spans="5:22" ht="15" hidden="1" customHeight="1" x14ac:dyDescent="0.25">
      <c r="E2714" s="20" t="s">
        <v>5577</v>
      </c>
      <c r="F2714" s="12">
        <v>1417.28</v>
      </c>
      <c r="H2714" s="20" t="s">
        <v>5136</v>
      </c>
      <c r="I2714" s="12">
        <v>6626.69</v>
      </c>
      <c r="J2714" s="20" t="s">
        <v>14133</v>
      </c>
      <c r="L2714" s="43" t="s">
        <v>5136</v>
      </c>
      <c r="M2714" s="12">
        <v>6626.69</v>
      </c>
      <c r="N2714" s="19">
        <f t="shared" si="84"/>
        <v>0</v>
      </c>
      <c r="Q2714" s="20" t="s">
        <v>5136</v>
      </c>
      <c r="R2714" s="20">
        <v>6626.69</v>
      </c>
      <c r="S2714" s="19">
        <f t="shared" si="85"/>
        <v>0</v>
      </c>
      <c r="T2714" s="20"/>
      <c r="U2714" s="20"/>
      <c r="V2714" s="20"/>
    </row>
    <row r="2715" spans="5:22" ht="15" hidden="1" customHeight="1" x14ac:dyDescent="0.25">
      <c r="E2715" s="20" t="s">
        <v>5578</v>
      </c>
      <c r="F2715" s="12">
        <v>472.43</v>
      </c>
      <c r="H2715" s="20" t="s">
        <v>5403</v>
      </c>
      <c r="I2715" s="12">
        <v>4824.97</v>
      </c>
      <c r="J2715" s="20" t="s">
        <v>14133</v>
      </c>
      <c r="L2715" s="43" t="s">
        <v>5403</v>
      </c>
      <c r="M2715" s="12">
        <v>4824.97</v>
      </c>
      <c r="N2715" s="19">
        <f t="shared" si="84"/>
        <v>7.6009999993402744E-3</v>
      </c>
      <c r="Q2715" s="20" t="s">
        <v>5403</v>
      </c>
      <c r="R2715" s="20">
        <v>4824.9776009999996</v>
      </c>
      <c r="S2715" s="19">
        <f t="shared" si="85"/>
        <v>-7.6009999993402744E-3</v>
      </c>
      <c r="T2715" s="20"/>
      <c r="U2715" s="20"/>
      <c r="V2715" s="20"/>
    </row>
    <row r="2716" spans="5:22" ht="15" hidden="1" customHeight="1" x14ac:dyDescent="0.25">
      <c r="E2716" s="20" t="s">
        <v>5580</v>
      </c>
      <c r="F2716" s="12">
        <v>1170.6199999999999</v>
      </c>
      <c r="H2716" s="20" t="s">
        <v>5137</v>
      </c>
      <c r="I2716" s="12">
        <v>16105.04</v>
      </c>
      <c r="J2716" s="20" t="s">
        <v>14133</v>
      </c>
      <c r="L2716" s="43" t="s">
        <v>5137</v>
      </c>
      <c r="M2716" s="12">
        <v>16105.04</v>
      </c>
      <c r="N2716" s="19">
        <f t="shared" si="84"/>
        <v>-1.0000000000218279E-2</v>
      </c>
      <c r="Q2716" s="20" t="s">
        <v>5137</v>
      </c>
      <c r="R2716" s="20">
        <v>16105.03</v>
      </c>
      <c r="S2716" s="19">
        <f t="shared" si="85"/>
        <v>1.0000000000218279E-2</v>
      </c>
      <c r="T2716" s="20"/>
      <c r="U2716" s="20"/>
      <c r="V2716" s="20"/>
    </row>
    <row r="2717" spans="5:22" ht="15" hidden="1" customHeight="1" x14ac:dyDescent="0.25">
      <c r="E2717" s="20" t="s">
        <v>5581</v>
      </c>
      <c r="F2717" s="12">
        <v>1344.2</v>
      </c>
      <c r="H2717" s="20" t="s">
        <v>5138</v>
      </c>
      <c r="I2717" s="12">
        <v>21716.36</v>
      </c>
      <c r="J2717" s="20" t="s">
        <v>14133</v>
      </c>
      <c r="L2717" s="43" t="s">
        <v>5138</v>
      </c>
      <c r="M2717" s="12">
        <v>21716.36</v>
      </c>
      <c r="N2717" s="19">
        <f t="shared" si="84"/>
        <v>9.9999999983992893E-3</v>
      </c>
      <c r="Q2717" s="20" t="s">
        <v>5138</v>
      </c>
      <c r="R2717" s="20">
        <v>21716.37</v>
      </c>
      <c r="S2717" s="19">
        <f t="shared" si="85"/>
        <v>-9.9999999983992893E-3</v>
      </c>
      <c r="T2717" s="20"/>
      <c r="U2717" s="20"/>
      <c r="V2717" s="20"/>
    </row>
    <row r="2718" spans="5:22" ht="15" hidden="1" customHeight="1" x14ac:dyDescent="0.25">
      <c r="E2718" s="20" t="s">
        <v>5582</v>
      </c>
      <c r="F2718" s="12">
        <v>454</v>
      </c>
      <c r="H2718" s="20" t="s">
        <v>5139</v>
      </c>
      <c r="I2718" s="12">
        <v>13259.55</v>
      </c>
      <c r="J2718" s="20" t="s">
        <v>14133</v>
      </c>
      <c r="L2718" s="43" t="s">
        <v>5139</v>
      </c>
      <c r="M2718" s="12">
        <v>13259.55</v>
      </c>
      <c r="N2718" s="19">
        <f t="shared" si="84"/>
        <v>1.0000000000218279E-2</v>
      </c>
      <c r="Q2718" s="20" t="s">
        <v>5139</v>
      </c>
      <c r="R2718" s="20">
        <v>13259.56</v>
      </c>
      <c r="S2718" s="19">
        <f t="shared" si="85"/>
        <v>-1.0000000000218279E-2</v>
      </c>
      <c r="T2718" s="20"/>
      <c r="U2718" s="20"/>
      <c r="V2718" s="20"/>
    </row>
    <row r="2719" spans="5:22" ht="15" hidden="1" customHeight="1" x14ac:dyDescent="0.25">
      <c r="E2719" s="20" t="s">
        <v>5583</v>
      </c>
      <c r="F2719" s="12">
        <v>9839.6400000000012</v>
      </c>
      <c r="H2719" s="20" t="s">
        <v>5404</v>
      </c>
      <c r="I2719" s="12">
        <v>6529.65</v>
      </c>
      <c r="J2719" s="20" t="s">
        <v>14133</v>
      </c>
      <c r="L2719" s="43" t="s">
        <v>5404</v>
      </c>
      <c r="M2719" s="12">
        <v>6529.65</v>
      </c>
      <c r="N2719" s="19">
        <f t="shared" si="84"/>
        <v>-1.2115999999878113E-2</v>
      </c>
      <c r="Q2719" s="20" t="s">
        <v>5404</v>
      </c>
      <c r="R2719" s="20">
        <v>6529.6378839999998</v>
      </c>
      <c r="S2719" s="19">
        <f t="shared" si="85"/>
        <v>1.2115999999878113E-2</v>
      </c>
      <c r="T2719" s="20"/>
      <c r="U2719" s="20"/>
      <c r="V2719" s="20"/>
    </row>
    <row r="2720" spans="5:22" ht="15" hidden="1" customHeight="1" x14ac:dyDescent="0.25">
      <c r="E2720" s="20" t="s">
        <v>5585</v>
      </c>
      <c r="F2720" s="12">
        <v>702.1099999999999</v>
      </c>
      <c r="H2720" s="20" t="s">
        <v>5140</v>
      </c>
      <c r="I2720" s="12">
        <v>17063.509999999998</v>
      </c>
      <c r="J2720" s="20" t="s">
        <v>14133</v>
      </c>
      <c r="L2720" s="43" t="s">
        <v>5140</v>
      </c>
      <c r="M2720" s="12">
        <v>17063.509999999998</v>
      </c>
      <c r="N2720" s="19">
        <f t="shared" si="84"/>
        <v>1.0000000002037268E-2</v>
      </c>
      <c r="Q2720" s="20" t="s">
        <v>5140</v>
      </c>
      <c r="R2720" s="20">
        <v>17063.52</v>
      </c>
      <c r="S2720" s="19">
        <f t="shared" si="85"/>
        <v>-1.0000000002037268E-2</v>
      </c>
      <c r="T2720" s="20"/>
      <c r="U2720" s="20"/>
      <c r="V2720" s="20"/>
    </row>
    <row r="2721" spans="5:22" ht="15" hidden="1" customHeight="1" x14ac:dyDescent="0.25">
      <c r="E2721" s="20" t="s">
        <v>5586</v>
      </c>
      <c r="F2721" s="12">
        <v>5992.31</v>
      </c>
      <c r="H2721" s="20" t="s">
        <v>5141</v>
      </c>
      <c r="I2721" s="12">
        <v>11522.18</v>
      </c>
      <c r="J2721" s="20" t="s">
        <v>14133</v>
      </c>
      <c r="L2721" s="43" t="s">
        <v>5141</v>
      </c>
      <c r="M2721" s="12">
        <v>11522.18</v>
      </c>
      <c r="N2721" s="19">
        <f t="shared" si="84"/>
        <v>-1.0000000000218279E-2</v>
      </c>
      <c r="Q2721" s="20" t="s">
        <v>5141</v>
      </c>
      <c r="R2721" s="20">
        <v>11522.17</v>
      </c>
      <c r="S2721" s="19">
        <f t="shared" si="85"/>
        <v>1.0000000000218279E-2</v>
      </c>
      <c r="T2721" s="20"/>
      <c r="U2721" s="20"/>
      <c r="V2721" s="20"/>
    </row>
    <row r="2722" spans="5:22" hidden="1" x14ac:dyDescent="0.25">
      <c r="E2722" s="20" t="s">
        <v>5587</v>
      </c>
      <c r="F2722" s="12">
        <v>830.66000000000008</v>
      </c>
      <c r="H2722" s="20" t="s">
        <v>718</v>
      </c>
      <c r="I2722" s="12">
        <v>55143.25</v>
      </c>
      <c r="J2722" s="20" t="s">
        <v>14132</v>
      </c>
      <c r="L2722" s="43" t="s">
        <v>718</v>
      </c>
      <c r="M2722" s="12">
        <v>55143.25</v>
      </c>
      <c r="N2722" s="19">
        <f t="shared" si="84"/>
        <v>8.999999999650754E-2</v>
      </c>
      <c r="Q2722" s="21" t="s">
        <v>718</v>
      </c>
      <c r="R2722" s="21">
        <v>55143.34</v>
      </c>
      <c r="S2722" s="19">
        <f t="shared" si="85"/>
        <v>-8.999999999650754E-2</v>
      </c>
      <c r="T2722" s="21"/>
      <c r="U2722" s="21"/>
      <c r="V2722" s="21"/>
    </row>
    <row r="2723" spans="5:22" hidden="1" x14ac:dyDescent="0.25">
      <c r="E2723" s="20" t="s">
        <v>5600</v>
      </c>
      <c r="F2723" s="12">
        <v>8085.36</v>
      </c>
      <c r="H2723" s="20" t="s">
        <v>719</v>
      </c>
      <c r="I2723" s="12">
        <v>3906.08</v>
      </c>
      <c r="J2723" s="20" t="s">
        <v>14132</v>
      </c>
      <c r="L2723" s="43" t="s">
        <v>719</v>
      </c>
      <c r="M2723" s="12">
        <v>3906.08</v>
      </c>
      <c r="N2723" s="19">
        <f t="shared" si="84"/>
        <v>-1.999999999998181E-2</v>
      </c>
      <c r="Q2723" s="21" t="s">
        <v>719</v>
      </c>
      <c r="R2723" s="21">
        <v>3906.06</v>
      </c>
      <c r="S2723" s="19">
        <f t="shared" si="85"/>
        <v>1.999999999998181E-2</v>
      </c>
      <c r="T2723" s="21"/>
      <c r="U2723" s="21"/>
      <c r="V2723" s="21"/>
    </row>
    <row r="2724" spans="5:22" ht="15" hidden="1" customHeight="1" x14ac:dyDescent="0.25">
      <c r="E2724" s="20" t="s">
        <v>5589</v>
      </c>
      <c r="F2724" s="12">
        <v>472.43</v>
      </c>
      <c r="H2724" s="20" t="s">
        <v>720</v>
      </c>
      <c r="I2724" s="12">
        <v>11338.24</v>
      </c>
      <c r="J2724" s="20" t="s">
        <v>14132</v>
      </c>
      <c r="L2724" s="43" t="s">
        <v>720</v>
      </c>
      <c r="M2724" s="12">
        <v>11338.24</v>
      </c>
      <c r="N2724" s="19">
        <f t="shared" si="84"/>
        <v>0</v>
      </c>
      <c r="Q2724" s="20" t="s">
        <v>720</v>
      </c>
      <c r="R2724" s="20">
        <v>11338.24</v>
      </c>
      <c r="S2724" s="19">
        <f t="shared" si="85"/>
        <v>0</v>
      </c>
      <c r="T2724" s="20"/>
      <c r="U2724" s="20"/>
      <c r="V2724" s="20"/>
    </row>
    <row r="2725" spans="5:22" ht="15" hidden="1" customHeight="1" x14ac:dyDescent="0.25">
      <c r="E2725" s="20" t="s">
        <v>5590</v>
      </c>
      <c r="F2725" s="12">
        <v>1763.06</v>
      </c>
      <c r="H2725" s="20" t="s">
        <v>721</v>
      </c>
      <c r="I2725" s="12">
        <v>87263.22</v>
      </c>
      <c r="J2725" s="20" t="s">
        <v>14132</v>
      </c>
      <c r="L2725" s="43" t="s">
        <v>721</v>
      </c>
      <c r="M2725" s="12">
        <v>87263.22</v>
      </c>
      <c r="N2725" s="19">
        <f t="shared" si="84"/>
        <v>0</v>
      </c>
      <c r="Q2725" s="20" t="s">
        <v>721</v>
      </c>
      <c r="R2725" s="20">
        <v>87263.22</v>
      </c>
      <c r="S2725" s="19">
        <f t="shared" si="85"/>
        <v>0</v>
      </c>
      <c r="T2725" s="20"/>
      <c r="U2725" s="20"/>
      <c r="V2725" s="20"/>
    </row>
    <row r="2726" spans="5:22" hidden="1" x14ac:dyDescent="0.25">
      <c r="E2726" s="20" t="s">
        <v>5592</v>
      </c>
      <c r="F2726" s="12">
        <v>9905.9399999999987</v>
      </c>
      <c r="H2726" s="20" t="s">
        <v>722</v>
      </c>
      <c r="I2726" s="12">
        <v>55994.869999999995</v>
      </c>
      <c r="J2726" s="20" t="s">
        <v>14132</v>
      </c>
      <c r="L2726" s="43" t="s">
        <v>722</v>
      </c>
      <c r="M2726" s="12">
        <v>55994.869999999995</v>
      </c>
      <c r="N2726" s="19">
        <f t="shared" si="84"/>
        <v>1.0000000002037268E-2</v>
      </c>
      <c r="Q2726" s="21" t="s">
        <v>722</v>
      </c>
      <c r="R2726" s="21">
        <v>55994.879999999997</v>
      </c>
      <c r="S2726" s="19">
        <f t="shared" si="85"/>
        <v>-1.0000000002037268E-2</v>
      </c>
      <c r="T2726" s="21"/>
      <c r="U2726" s="21"/>
      <c r="V2726" s="21"/>
    </row>
    <row r="2727" spans="5:22" hidden="1" x14ac:dyDescent="0.25">
      <c r="E2727" s="20" t="s">
        <v>5593</v>
      </c>
      <c r="F2727" s="12">
        <v>206.7</v>
      </c>
      <c r="H2727" s="20" t="s">
        <v>725</v>
      </c>
      <c r="I2727" s="12">
        <v>5251.15</v>
      </c>
      <c r="J2727" s="20" t="s">
        <v>14132</v>
      </c>
      <c r="L2727" s="43" t="s">
        <v>725</v>
      </c>
      <c r="M2727" s="12">
        <v>5251.15</v>
      </c>
      <c r="N2727" s="19">
        <f t="shared" si="84"/>
        <v>-2.9999999999745341E-2</v>
      </c>
      <c r="Q2727" s="21" t="s">
        <v>725</v>
      </c>
      <c r="R2727" s="21">
        <v>5251.12</v>
      </c>
      <c r="S2727" s="19">
        <f t="shared" si="85"/>
        <v>2.9999999999745341E-2</v>
      </c>
      <c r="T2727" s="21"/>
      <c r="U2727" s="21"/>
      <c r="V2727" s="21"/>
    </row>
    <row r="2728" spans="5:22" ht="15" hidden="1" customHeight="1" x14ac:dyDescent="0.25">
      <c r="E2728" s="20" t="s">
        <v>5595</v>
      </c>
      <c r="F2728" s="12">
        <v>616.12</v>
      </c>
      <c r="H2728" s="20" t="s">
        <v>5143</v>
      </c>
      <c r="I2728" s="12">
        <v>897.43</v>
      </c>
      <c r="J2728" s="20" t="s">
        <v>14133</v>
      </c>
      <c r="L2728" s="43" t="s">
        <v>5143</v>
      </c>
      <c r="M2728" s="12">
        <v>897.43</v>
      </c>
      <c r="N2728" s="19">
        <f t="shared" si="84"/>
        <v>0</v>
      </c>
      <c r="Q2728" s="20" t="s">
        <v>5143</v>
      </c>
      <c r="R2728" s="20">
        <v>897.43</v>
      </c>
      <c r="S2728" s="19">
        <f t="shared" si="85"/>
        <v>0</v>
      </c>
      <c r="T2728" s="20"/>
      <c r="U2728" s="20"/>
      <c r="V2728" s="20"/>
    </row>
    <row r="2729" spans="5:22" hidden="1" x14ac:dyDescent="0.25">
      <c r="E2729" s="20" t="s">
        <v>5597</v>
      </c>
      <c r="F2729" s="12">
        <v>818.77</v>
      </c>
      <c r="H2729" s="20" t="s">
        <v>5144</v>
      </c>
      <c r="I2729" s="12">
        <v>1438.25</v>
      </c>
      <c r="J2729" s="20" t="s">
        <v>14133</v>
      </c>
      <c r="L2729" s="43" t="s">
        <v>5144</v>
      </c>
      <c r="M2729" s="12">
        <v>1438.25</v>
      </c>
      <c r="N2729" s="19">
        <f t="shared" si="84"/>
        <v>-9.9999999999909051E-3</v>
      </c>
      <c r="Q2729" s="21" t="s">
        <v>5144</v>
      </c>
      <c r="R2729" s="21">
        <v>1438.24</v>
      </c>
      <c r="S2729" s="19">
        <f t="shared" si="85"/>
        <v>9.9999999999909051E-3</v>
      </c>
      <c r="T2729" s="21"/>
      <c r="U2729" s="21"/>
      <c r="V2729" s="21"/>
    </row>
    <row r="2730" spans="5:22" ht="15" hidden="1" customHeight="1" x14ac:dyDescent="0.25">
      <c r="E2730" s="20" t="s">
        <v>5599</v>
      </c>
      <c r="F2730" s="12">
        <v>588.78</v>
      </c>
      <c r="H2730" s="20" t="s">
        <v>5145</v>
      </c>
      <c r="I2730" s="12">
        <v>13096.23</v>
      </c>
      <c r="J2730" s="20" t="s">
        <v>14133</v>
      </c>
      <c r="L2730" s="43" t="s">
        <v>5145</v>
      </c>
      <c r="M2730" s="12">
        <v>13096.23</v>
      </c>
      <c r="N2730" s="19">
        <f t="shared" si="84"/>
        <v>-1.0000000000218279E-2</v>
      </c>
      <c r="Q2730" s="20" t="s">
        <v>5145</v>
      </c>
      <c r="R2730" s="20">
        <v>13096.22</v>
      </c>
      <c r="S2730" s="19">
        <f t="shared" si="85"/>
        <v>1.0000000000218279E-2</v>
      </c>
      <c r="T2730" s="20"/>
      <c r="U2730" s="20"/>
      <c r="V2730" s="20"/>
    </row>
    <row r="2731" spans="5:22" ht="15" hidden="1" customHeight="1" x14ac:dyDescent="0.25">
      <c r="E2731" s="20" t="s">
        <v>5602</v>
      </c>
      <c r="F2731" s="12">
        <v>8130.43</v>
      </c>
      <c r="H2731" s="20" t="s">
        <v>5146</v>
      </c>
      <c r="I2731" s="12">
        <v>15936.56</v>
      </c>
      <c r="J2731" s="20" t="s">
        <v>14133</v>
      </c>
      <c r="L2731" s="43" t="s">
        <v>5146</v>
      </c>
      <c r="M2731" s="12">
        <v>15936.56</v>
      </c>
      <c r="N2731" s="19">
        <f t="shared" si="84"/>
        <v>0</v>
      </c>
      <c r="Q2731" s="20" t="s">
        <v>5146</v>
      </c>
      <c r="R2731" s="20">
        <v>15936.56</v>
      </c>
      <c r="S2731" s="19">
        <f t="shared" si="85"/>
        <v>0</v>
      </c>
      <c r="T2731" s="20"/>
      <c r="U2731" s="20"/>
      <c r="V2731" s="20"/>
    </row>
    <row r="2732" spans="5:22" ht="15" hidden="1" customHeight="1" x14ac:dyDescent="0.25">
      <c r="E2732" s="20" t="s">
        <v>5604</v>
      </c>
      <c r="F2732" s="12">
        <v>687.32</v>
      </c>
      <c r="H2732" s="20" t="s">
        <v>5148</v>
      </c>
      <c r="I2732" s="12">
        <v>678.9</v>
      </c>
      <c r="J2732" s="20" t="s">
        <v>14133</v>
      </c>
      <c r="L2732" s="43" t="s">
        <v>5148</v>
      </c>
      <c r="M2732" s="12">
        <v>678.9</v>
      </c>
      <c r="N2732" s="19">
        <f t="shared" si="84"/>
        <v>-9.9999999999909051E-3</v>
      </c>
      <c r="Q2732" s="20" t="s">
        <v>5148</v>
      </c>
      <c r="R2732" s="20">
        <v>678.89</v>
      </c>
      <c r="S2732" s="19">
        <f t="shared" si="85"/>
        <v>9.9999999999909051E-3</v>
      </c>
      <c r="T2732" s="20"/>
      <c r="U2732" s="20"/>
      <c r="V2732" s="20"/>
    </row>
    <row r="2733" spans="5:22" hidden="1" x14ac:dyDescent="0.25">
      <c r="E2733" s="20" t="s">
        <v>5605</v>
      </c>
      <c r="F2733" s="12">
        <v>1051.71</v>
      </c>
      <c r="H2733" s="20" t="s">
        <v>726</v>
      </c>
      <c r="I2733" s="12">
        <v>2038.34</v>
      </c>
      <c r="J2733" s="20" t="s">
        <v>14132</v>
      </c>
      <c r="L2733" s="43" t="s">
        <v>726</v>
      </c>
      <c r="M2733" s="12">
        <v>2038.34</v>
      </c>
      <c r="N2733" s="19">
        <f t="shared" si="84"/>
        <v>-9.9999999999909051E-3</v>
      </c>
      <c r="Q2733" s="21" t="s">
        <v>726</v>
      </c>
      <c r="R2733" s="21">
        <v>2038.33</v>
      </c>
      <c r="S2733" s="19">
        <f t="shared" si="85"/>
        <v>9.9999999999909051E-3</v>
      </c>
      <c r="T2733" s="21"/>
      <c r="U2733" s="21"/>
      <c r="V2733" s="21"/>
    </row>
    <row r="2734" spans="5:22" hidden="1" x14ac:dyDescent="0.25">
      <c r="E2734" s="20" t="s">
        <v>5606</v>
      </c>
      <c r="F2734" s="12">
        <v>2834.56</v>
      </c>
      <c r="H2734" s="20" t="s">
        <v>727</v>
      </c>
      <c r="I2734" s="12">
        <v>39394.160000000003</v>
      </c>
      <c r="J2734" s="20" t="s">
        <v>14132</v>
      </c>
      <c r="L2734" s="43" t="s">
        <v>727</v>
      </c>
      <c r="M2734" s="12">
        <v>39394.160000000003</v>
      </c>
      <c r="N2734" s="19">
        <f t="shared" si="84"/>
        <v>-1.0000000002037268E-2</v>
      </c>
      <c r="Q2734" s="21" t="s">
        <v>727</v>
      </c>
      <c r="R2734" s="21">
        <v>39394.15</v>
      </c>
      <c r="S2734" s="19">
        <f t="shared" si="85"/>
        <v>1.0000000002037268E-2</v>
      </c>
      <c r="T2734" s="21"/>
      <c r="U2734" s="21"/>
      <c r="V2734" s="21"/>
    </row>
    <row r="2735" spans="5:22" ht="15" hidden="1" customHeight="1" x14ac:dyDescent="0.25">
      <c r="E2735" s="20" t="s">
        <v>5607</v>
      </c>
      <c r="F2735" s="12">
        <v>1648.65</v>
      </c>
      <c r="H2735" s="20" t="s">
        <v>5150</v>
      </c>
      <c r="I2735" s="12">
        <v>1417.28</v>
      </c>
      <c r="J2735" s="20" t="s">
        <v>14133</v>
      </c>
      <c r="L2735" s="43" t="s">
        <v>5150</v>
      </c>
      <c r="M2735" s="12">
        <v>1417.28</v>
      </c>
      <c r="N2735" s="19">
        <f t="shared" si="84"/>
        <v>0</v>
      </c>
      <c r="Q2735" s="20" t="s">
        <v>5150</v>
      </c>
      <c r="R2735" s="20">
        <v>1417.28</v>
      </c>
      <c r="S2735" s="19">
        <f t="shared" si="85"/>
        <v>0</v>
      </c>
      <c r="T2735" s="20"/>
      <c r="U2735" s="20"/>
      <c r="V2735" s="20"/>
    </row>
    <row r="2736" spans="5:22" hidden="1" x14ac:dyDescent="0.25">
      <c r="E2736" s="20" t="s">
        <v>5608</v>
      </c>
      <c r="F2736" s="12">
        <v>851.13000000000011</v>
      </c>
      <c r="H2736" s="20" t="s">
        <v>5151</v>
      </c>
      <c r="I2736" s="12">
        <v>2375.91</v>
      </c>
      <c r="J2736" s="20" t="s">
        <v>14133</v>
      </c>
      <c r="L2736" s="43" t="s">
        <v>5151</v>
      </c>
      <c r="M2736" s="12">
        <v>2375.91</v>
      </c>
      <c r="N2736" s="19">
        <f t="shared" si="84"/>
        <v>-1.999999999998181E-2</v>
      </c>
      <c r="Q2736" s="21" t="s">
        <v>5151</v>
      </c>
      <c r="R2736" s="21">
        <v>2375.89</v>
      </c>
      <c r="S2736" s="19">
        <f t="shared" si="85"/>
        <v>1.999999999998181E-2</v>
      </c>
      <c r="T2736" s="21"/>
      <c r="U2736" s="21"/>
      <c r="V2736" s="21"/>
    </row>
    <row r="2737" spans="5:22" ht="15" hidden="1" customHeight="1" x14ac:dyDescent="0.25">
      <c r="E2737" s="20" t="s">
        <v>5609</v>
      </c>
      <c r="F2737" s="12">
        <v>428.16999999999996</v>
      </c>
      <c r="H2737" s="20" t="s">
        <v>5152</v>
      </c>
      <c r="I2737" s="12">
        <v>1355.93</v>
      </c>
      <c r="J2737" s="20" t="s">
        <v>14133</v>
      </c>
      <c r="L2737" s="43" t="s">
        <v>5152</v>
      </c>
      <c r="M2737" s="12">
        <v>1355.93</v>
      </c>
      <c r="N2737" s="19">
        <f t="shared" si="84"/>
        <v>1.999999999998181E-2</v>
      </c>
      <c r="Q2737" s="20" t="s">
        <v>5152</v>
      </c>
      <c r="R2737" s="20">
        <v>1355.95</v>
      </c>
      <c r="S2737" s="19">
        <f t="shared" si="85"/>
        <v>-1.999999999998181E-2</v>
      </c>
      <c r="T2737" s="20"/>
      <c r="U2737" s="20"/>
      <c r="V2737" s="20"/>
    </row>
    <row r="2738" spans="5:22" ht="15" hidden="1" customHeight="1" x14ac:dyDescent="0.25">
      <c r="E2738" s="20" t="s">
        <v>5610</v>
      </c>
      <c r="F2738" s="12">
        <v>245.39</v>
      </c>
      <c r="H2738" s="20" t="s">
        <v>5153</v>
      </c>
      <c r="I2738" s="12">
        <v>22134.69</v>
      </c>
      <c r="J2738" s="20" t="s">
        <v>14133</v>
      </c>
      <c r="L2738" s="43" t="s">
        <v>5153</v>
      </c>
      <c r="M2738" s="12">
        <v>22134.69</v>
      </c>
      <c r="N2738" s="19">
        <f t="shared" si="84"/>
        <v>0</v>
      </c>
      <c r="Q2738" s="20" t="s">
        <v>5153</v>
      </c>
      <c r="R2738" s="20">
        <v>22134.69</v>
      </c>
      <c r="S2738" s="19">
        <f t="shared" si="85"/>
        <v>0</v>
      </c>
      <c r="T2738" s="20"/>
      <c r="U2738" s="20"/>
      <c r="V2738" s="20"/>
    </row>
    <row r="2739" spans="5:22" ht="15" hidden="1" customHeight="1" x14ac:dyDescent="0.25">
      <c r="E2739" s="20" t="s">
        <v>5611</v>
      </c>
      <c r="F2739" s="12">
        <v>702.15</v>
      </c>
      <c r="H2739" s="20" t="s">
        <v>5155</v>
      </c>
      <c r="I2739" s="12">
        <v>897.43</v>
      </c>
      <c r="J2739" s="20" t="s">
        <v>14133</v>
      </c>
      <c r="L2739" s="43" t="s">
        <v>5155</v>
      </c>
      <c r="M2739" s="12">
        <v>897.43</v>
      </c>
      <c r="N2739" s="19">
        <f t="shared" si="84"/>
        <v>0</v>
      </c>
      <c r="Q2739" s="20" t="s">
        <v>5155</v>
      </c>
      <c r="R2739" s="20">
        <v>897.43</v>
      </c>
      <c r="S2739" s="19">
        <f t="shared" si="85"/>
        <v>0</v>
      </c>
      <c r="T2739" s="20"/>
      <c r="U2739" s="20"/>
      <c r="V2739" s="20"/>
    </row>
    <row r="2740" spans="5:22" hidden="1" x14ac:dyDescent="0.25">
      <c r="E2740" s="20" t="s">
        <v>5612</v>
      </c>
      <c r="F2740" s="12">
        <v>851.9</v>
      </c>
      <c r="H2740" s="20" t="s">
        <v>5157</v>
      </c>
      <c r="I2740" s="12">
        <v>3649.34</v>
      </c>
      <c r="J2740" s="20" t="s">
        <v>14133</v>
      </c>
      <c r="L2740" s="43" t="s">
        <v>5157</v>
      </c>
      <c r="M2740" s="12">
        <v>3649.34</v>
      </c>
      <c r="N2740" s="19">
        <f t="shared" si="84"/>
        <v>-1.0000000000218279E-2</v>
      </c>
      <c r="Q2740" s="21" t="s">
        <v>5157</v>
      </c>
      <c r="R2740" s="21">
        <v>3649.33</v>
      </c>
      <c r="S2740" s="19">
        <f t="shared" si="85"/>
        <v>1.0000000000218279E-2</v>
      </c>
      <c r="T2740" s="21"/>
      <c r="U2740" s="21"/>
      <c r="V2740" s="21"/>
    </row>
    <row r="2741" spans="5:22" ht="15" hidden="1" customHeight="1" x14ac:dyDescent="0.25">
      <c r="E2741" s="20" t="s">
        <v>5613</v>
      </c>
      <c r="F2741" s="12">
        <v>1246.6199999999999</v>
      </c>
      <c r="H2741" s="20" t="s">
        <v>5158</v>
      </c>
      <c r="I2741" s="12">
        <v>1417.28</v>
      </c>
      <c r="J2741" s="20" t="s">
        <v>14133</v>
      </c>
      <c r="L2741" s="43" t="s">
        <v>5158</v>
      </c>
      <c r="M2741" s="12">
        <v>1417.28</v>
      </c>
      <c r="N2741" s="19">
        <f t="shared" si="84"/>
        <v>0</v>
      </c>
      <c r="Q2741" s="20" t="s">
        <v>5158</v>
      </c>
      <c r="R2741" s="20">
        <v>1417.28</v>
      </c>
      <c r="S2741" s="19">
        <f t="shared" si="85"/>
        <v>0</v>
      </c>
      <c r="T2741" s="20"/>
      <c r="U2741" s="20"/>
      <c r="V2741" s="20"/>
    </row>
    <row r="2742" spans="5:22" ht="15" hidden="1" customHeight="1" x14ac:dyDescent="0.25">
      <c r="E2742" s="20" t="s">
        <v>5614</v>
      </c>
      <c r="F2742" s="12">
        <v>8825.69</v>
      </c>
      <c r="H2742" s="20" t="s">
        <v>5160</v>
      </c>
      <c r="I2742" s="12">
        <v>712.47</v>
      </c>
      <c r="J2742" s="20" t="s">
        <v>14133</v>
      </c>
      <c r="L2742" s="43" t="s">
        <v>5160</v>
      </c>
      <c r="M2742" s="12">
        <v>712.47</v>
      </c>
      <c r="N2742" s="19">
        <f t="shared" si="84"/>
        <v>9.9999999999909051E-3</v>
      </c>
      <c r="Q2742" s="20" t="s">
        <v>5160</v>
      </c>
      <c r="R2742" s="20">
        <v>712.48</v>
      </c>
      <c r="S2742" s="19">
        <f t="shared" si="85"/>
        <v>-9.9999999999909051E-3</v>
      </c>
      <c r="T2742" s="20"/>
      <c r="U2742" s="20"/>
      <c r="V2742" s="20"/>
    </row>
    <row r="2743" spans="5:22" ht="15" hidden="1" customHeight="1" x14ac:dyDescent="0.25">
      <c r="E2743" s="20" t="s">
        <v>5615</v>
      </c>
      <c r="F2743" s="12">
        <v>565.32999999999993</v>
      </c>
      <c r="H2743" s="20" t="s">
        <v>5161</v>
      </c>
      <c r="I2743" s="12">
        <v>2517.0800000000004</v>
      </c>
      <c r="J2743" s="20" t="s">
        <v>14133</v>
      </c>
      <c r="L2743" s="43" t="s">
        <v>5161</v>
      </c>
      <c r="M2743" s="12">
        <v>2517.0800000000004</v>
      </c>
      <c r="N2743" s="19">
        <f t="shared" si="84"/>
        <v>-1.0000000000218279E-2</v>
      </c>
      <c r="Q2743" s="20" t="s">
        <v>5161</v>
      </c>
      <c r="R2743" s="20">
        <v>2517.0700000000002</v>
      </c>
      <c r="S2743" s="19">
        <f t="shared" si="85"/>
        <v>1.0000000000218279E-2</v>
      </c>
      <c r="T2743" s="20"/>
      <c r="U2743" s="20"/>
      <c r="V2743" s="20"/>
    </row>
    <row r="2744" spans="5:22" ht="15" hidden="1" customHeight="1" x14ac:dyDescent="0.25">
      <c r="E2744" s="20" t="s">
        <v>5616</v>
      </c>
      <c r="F2744" s="12">
        <v>1417.96</v>
      </c>
      <c r="H2744" s="20" t="s">
        <v>5163</v>
      </c>
      <c r="I2744" s="12">
        <v>708.64</v>
      </c>
      <c r="J2744" s="20" t="s">
        <v>14133</v>
      </c>
      <c r="L2744" s="43" t="s">
        <v>5163</v>
      </c>
      <c r="M2744" s="12">
        <v>708.64</v>
      </c>
      <c r="N2744" s="19">
        <f t="shared" si="84"/>
        <v>0</v>
      </c>
      <c r="Q2744" s="20" t="s">
        <v>5163</v>
      </c>
      <c r="R2744" s="20">
        <v>708.64</v>
      </c>
      <c r="S2744" s="19">
        <f t="shared" si="85"/>
        <v>0</v>
      </c>
      <c r="T2744" s="20"/>
      <c r="U2744" s="20"/>
      <c r="V2744" s="20"/>
    </row>
    <row r="2745" spans="5:22" ht="15" hidden="1" customHeight="1" x14ac:dyDescent="0.25">
      <c r="E2745" s="20" t="s">
        <v>5617</v>
      </c>
      <c r="F2745" s="12">
        <v>1751.92</v>
      </c>
      <c r="H2745" s="20" t="s">
        <v>5164</v>
      </c>
      <c r="I2745" s="12">
        <v>5583.94</v>
      </c>
      <c r="J2745" s="20" t="s">
        <v>14133</v>
      </c>
      <c r="L2745" s="43" t="s">
        <v>5164</v>
      </c>
      <c r="M2745" s="12">
        <v>5583.94</v>
      </c>
      <c r="N2745" s="19">
        <f t="shared" si="84"/>
        <v>-9.999999999308784E-3</v>
      </c>
      <c r="Q2745" s="20" t="s">
        <v>5164</v>
      </c>
      <c r="R2745" s="20">
        <v>5583.93</v>
      </c>
      <c r="S2745" s="19">
        <f t="shared" si="85"/>
        <v>9.999999999308784E-3</v>
      </c>
      <c r="T2745" s="20"/>
      <c r="U2745" s="20"/>
      <c r="V2745" s="20"/>
    </row>
    <row r="2746" spans="5:22" ht="15" hidden="1" customHeight="1" x14ac:dyDescent="0.25">
      <c r="E2746" s="20" t="s">
        <v>5618</v>
      </c>
      <c r="F2746" s="12">
        <v>8825.69</v>
      </c>
      <c r="H2746" s="20" t="s">
        <v>5165</v>
      </c>
      <c r="I2746" s="12">
        <v>14876.58</v>
      </c>
      <c r="J2746" s="20" t="s">
        <v>14133</v>
      </c>
      <c r="L2746" s="43" t="s">
        <v>5165</v>
      </c>
      <c r="M2746" s="12">
        <v>14876.58</v>
      </c>
      <c r="N2746" s="19">
        <f t="shared" si="84"/>
        <v>-1.0000000000218279E-2</v>
      </c>
      <c r="Q2746" s="20" t="s">
        <v>5165</v>
      </c>
      <c r="R2746" s="20">
        <v>14876.57</v>
      </c>
      <c r="S2746" s="19">
        <f t="shared" si="85"/>
        <v>1.0000000000218279E-2</v>
      </c>
      <c r="T2746" s="20"/>
      <c r="U2746" s="20"/>
      <c r="V2746" s="20"/>
    </row>
    <row r="2747" spans="5:22" ht="15" hidden="1" customHeight="1" x14ac:dyDescent="0.25">
      <c r="E2747" s="20" t="s">
        <v>5619</v>
      </c>
      <c r="F2747" s="12">
        <v>1550.3400000000001</v>
      </c>
      <c r="H2747" s="20" t="s">
        <v>5166</v>
      </c>
      <c r="I2747" s="12">
        <v>472.43</v>
      </c>
      <c r="J2747" s="20" t="s">
        <v>14133</v>
      </c>
      <c r="L2747" s="43" t="s">
        <v>5166</v>
      </c>
      <c r="M2747" s="12">
        <v>472.43</v>
      </c>
      <c r="N2747" s="19">
        <f t="shared" si="84"/>
        <v>-9.9999999999909051E-3</v>
      </c>
      <c r="Q2747" s="20" t="s">
        <v>5166</v>
      </c>
      <c r="R2747" s="20">
        <v>472.42</v>
      </c>
      <c r="S2747" s="19">
        <f t="shared" si="85"/>
        <v>9.9999999999909051E-3</v>
      </c>
      <c r="T2747" s="20"/>
      <c r="U2747" s="20"/>
      <c r="V2747" s="20"/>
    </row>
    <row r="2748" spans="5:22" hidden="1" x14ac:dyDescent="0.25">
      <c r="E2748" s="20" t="s">
        <v>5620</v>
      </c>
      <c r="F2748" s="12">
        <v>1918.1699999999998</v>
      </c>
      <c r="H2748" s="20" t="s">
        <v>5168</v>
      </c>
      <c r="I2748" s="12">
        <v>1862.35</v>
      </c>
      <c r="J2748" s="20" t="s">
        <v>14133</v>
      </c>
      <c r="L2748" s="43" t="s">
        <v>5168</v>
      </c>
      <c r="M2748" s="12">
        <v>1862.35</v>
      </c>
      <c r="N2748" s="19">
        <f t="shared" si="84"/>
        <v>-3.999999999996362E-2</v>
      </c>
      <c r="Q2748" s="21" t="s">
        <v>5168</v>
      </c>
      <c r="R2748" s="21">
        <v>1862.31</v>
      </c>
      <c r="S2748" s="19">
        <f t="shared" si="85"/>
        <v>3.999999999996362E-2</v>
      </c>
      <c r="T2748" s="21"/>
      <c r="U2748" s="21"/>
      <c r="V2748" s="21"/>
    </row>
    <row r="2749" spans="5:22" ht="15" hidden="1" customHeight="1" x14ac:dyDescent="0.25">
      <c r="E2749" s="20" t="s">
        <v>5621</v>
      </c>
      <c r="F2749" s="12">
        <v>8825.69</v>
      </c>
      <c r="H2749" s="20" t="s">
        <v>5169</v>
      </c>
      <c r="I2749" s="12">
        <v>191.27</v>
      </c>
      <c r="J2749" s="20" t="s">
        <v>14133</v>
      </c>
      <c r="L2749" s="43" t="s">
        <v>5169</v>
      </c>
      <c r="M2749" s="12">
        <v>191.27</v>
      </c>
      <c r="N2749" s="19">
        <f t="shared" si="84"/>
        <v>0</v>
      </c>
      <c r="Q2749" s="20" t="s">
        <v>5169</v>
      </c>
      <c r="R2749" s="20">
        <v>191.27</v>
      </c>
      <c r="S2749" s="19">
        <f t="shared" si="85"/>
        <v>0</v>
      </c>
      <c r="T2749" s="20"/>
      <c r="U2749" s="20"/>
      <c r="V2749" s="20"/>
    </row>
    <row r="2750" spans="5:22" ht="15" hidden="1" customHeight="1" x14ac:dyDescent="0.25">
      <c r="E2750" s="20" t="s">
        <v>5622</v>
      </c>
      <c r="F2750" s="12">
        <v>182.78</v>
      </c>
      <c r="H2750" s="20" t="s">
        <v>5170</v>
      </c>
      <c r="I2750" s="12">
        <v>897.43</v>
      </c>
      <c r="J2750" s="20" t="s">
        <v>14133</v>
      </c>
      <c r="L2750" s="43" t="s">
        <v>5170</v>
      </c>
      <c r="M2750" s="12">
        <v>897.43</v>
      </c>
      <c r="N2750" s="19">
        <f t="shared" si="84"/>
        <v>0</v>
      </c>
      <c r="Q2750" s="20" t="s">
        <v>5170</v>
      </c>
      <c r="R2750" s="20">
        <v>897.43</v>
      </c>
      <c r="S2750" s="19">
        <f t="shared" si="85"/>
        <v>0</v>
      </c>
      <c r="T2750" s="20"/>
      <c r="U2750" s="20"/>
      <c r="V2750" s="20"/>
    </row>
    <row r="2751" spans="5:22" ht="15" hidden="1" customHeight="1" x14ac:dyDescent="0.25">
      <c r="E2751" s="20" t="s">
        <v>5623</v>
      </c>
      <c r="F2751" s="12">
        <v>610.89</v>
      </c>
      <c r="H2751" s="20" t="s">
        <v>728</v>
      </c>
      <c r="I2751" s="12">
        <v>1223.76</v>
      </c>
      <c r="J2751" s="20" t="s">
        <v>14132</v>
      </c>
      <c r="L2751" s="43" t="s">
        <v>728</v>
      </c>
      <c r="M2751" s="12">
        <v>1223.76</v>
      </c>
      <c r="N2751" s="19">
        <f t="shared" si="84"/>
        <v>-9.9999999999909051E-3</v>
      </c>
      <c r="Q2751" s="20" t="s">
        <v>728</v>
      </c>
      <c r="R2751" s="20">
        <v>1223.75</v>
      </c>
      <c r="S2751" s="19">
        <f t="shared" si="85"/>
        <v>9.9999999999909051E-3</v>
      </c>
      <c r="T2751" s="20"/>
      <c r="U2751" s="20"/>
      <c r="V2751" s="20"/>
    </row>
    <row r="2752" spans="5:22" hidden="1" x14ac:dyDescent="0.25">
      <c r="E2752" s="20" t="s">
        <v>5624</v>
      </c>
      <c r="F2752" s="12">
        <v>260.68</v>
      </c>
      <c r="H2752" s="20" t="s">
        <v>5172</v>
      </c>
      <c r="I2752" s="12">
        <v>1783.58</v>
      </c>
      <c r="J2752" s="20" t="s">
        <v>14133</v>
      </c>
      <c r="L2752" s="43" t="s">
        <v>5172</v>
      </c>
      <c r="M2752" s="12">
        <v>1783.58</v>
      </c>
      <c r="N2752" s="19">
        <f t="shared" si="84"/>
        <v>-9.9999999999909051E-3</v>
      </c>
      <c r="Q2752" s="21" t="s">
        <v>5172</v>
      </c>
      <c r="R2752" s="21">
        <v>1783.57</v>
      </c>
      <c r="S2752" s="19">
        <f t="shared" si="85"/>
        <v>9.9999999999909051E-3</v>
      </c>
      <c r="T2752" s="21"/>
      <c r="U2752" s="21"/>
      <c r="V2752" s="21"/>
    </row>
    <row r="2753" spans="5:22" ht="15" hidden="1" customHeight="1" x14ac:dyDescent="0.25">
      <c r="E2753" s="20" t="s">
        <v>5625</v>
      </c>
      <c r="F2753" s="12">
        <v>600.54999999999995</v>
      </c>
      <c r="H2753" s="20" t="s">
        <v>5173</v>
      </c>
      <c r="I2753" s="12">
        <v>687.32</v>
      </c>
      <c r="J2753" s="20" t="s">
        <v>14133</v>
      </c>
      <c r="L2753" s="43" t="s">
        <v>5173</v>
      </c>
      <c r="M2753" s="12">
        <v>687.32</v>
      </c>
      <c r="N2753" s="19">
        <f t="shared" si="84"/>
        <v>0</v>
      </c>
      <c r="Q2753" s="20" t="s">
        <v>5173</v>
      </c>
      <c r="R2753" s="20">
        <v>687.32</v>
      </c>
      <c r="S2753" s="19">
        <f t="shared" si="85"/>
        <v>0</v>
      </c>
      <c r="T2753" s="20"/>
      <c r="U2753" s="20"/>
      <c r="V2753" s="20"/>
    </row>
    <row r="2754" spans="5:22" ht="15" hidden="1" customHeight="1" x14ac:dyDescent="0.25">
      <c r="E2754" s="20" t="s">
        <v>5626</v>
      </c>
      <c r="F2754" s="12">
        <v>8825.69</v>
      </c>
      <c r="H2754" s="20" t="s">
        <v>5175</v>
      </c>
      <c r="I2754" s="12">
        <v>755.88</v>
      </c>
      <c r="J2754" s="20" t="s">
        <v>14133</v>
      </c>
      <c r="L2754" s="43" t="s">
        <v>5175</v>
      </c>
      <c r="M2754" s="12">
        <v>755.88</v>
      </c>
      <c r="N2754" s="19">
        <f t="shared" si="84"/>
        <v>0</v>
      </c>
      <c r="Q2754" s="20" t="s">
        <v>5175</v>
      </c>
      <c r="R2754" s="20">
        <v>755.88</v>
      </c>
      <c r="S2754" s="19">
        <f t="shared" si="85"/>
        <v>0</v>
      </c>
      <c r="T2754" s="20"/>
      <c r="U2754" s="20"/>
      <c r="V2754" s="20"/>
    </row>
    <row r="2755" spans="5:22" ht="15" hidden="1" customHeight="1" x14ac:dyDescent="0.25">
      <c r="E2755" s="20" t="s">
        <v>5627</v>
      </c>
      <c r="F2755" s="12">
        <v>1860.74</v>
      </c>
      <c r="H2755" s="20" t="s">
        <v>5176</v>
      </c>
      <c r="I2755" s="12">
        <v>17838.04</v>
      </c>
      <c r="J2755" s="20" t="s">
        <v>14133</v>
      </c>
      <c r="L2755" s="43" t="s">
        <v>5176</v>
      </c>
      <c r="M2755" s="12">
        <v>17838.04</v>
      </c>
      <c r="N2755" s="19">
        <f t="shared" si="84"/>
        <v>-1.0000000002037268E-2</v>
      </c>
      <c r="Q2755" s="20" t="s">
        <v>5176</v>
      </c>
      <c r="R2755" s="20">
        <v>17838.03</v>
      </c>
      <c r="S2755" s="19">
        <f t="shared" si="85"/>
        <v>1.0000000002037268E-2</v>
      </c>
      <c r="T2755" s="20"/>
      <c r="U2755" s="20"/>
      <c r="V2755" s="20"/>
    </row>
    <row r="2756" spans="5:22" hidden="1" x14ac:dyDescent="0.25">
      <c r="E2756" s="20" t="s">
        <v>5628</v>
      </c>
      <c r="F2756" s="12">
        <v>1657.92</v>
      </c>
      <c r="H2756" s="20" t="s">
        <v>729</v>
      </c>
      <c r="I2756" s="12">
        <v>1436.31</v>
      </c>
      <c r="J2756" s="20" t="s">
        <v>14132</v>
      </c>
      <c r="L2756" s="43" t="s">
        <v>729</v>
      </c>
      <c r="M2756" s="12">
        <v>1436.31</v>
      </c>
      <c r="N2756" s="19">
        <f t="shared" si="84"/>
        <v>0</v>
      </c>
      <c r="Q2756" s="21" t="s">
        <v>729</v>
      </c>
      <c r="R2756" s="21">
        <v>1436.31</v>
      </c>
      <c r="S2756" s="19">
        <f t="shared" si="85"/>
        <v>0</v>
      </c>
      <c r="T2756" s="21"/>
      <c r="U2756" s="21"/>
      <c r="V2756" s="21"/>
    </row>
    <row r="2757" spans="5:22" ht="15" hidden="1" customHeight="1" x14ac:dyDescent="0.25">
      <c r="E2757" s="20" t="s">
        <v>5629</v>
      </c>
      <c r="F2757" s="12">
        <v>3538.04</v>
      </c>
      <c r="H2757" s="20" t="s">
        <v>5177</v>
      </c>
      <c r="I2757" s="12">
        <v>424.83</v>
      </c>
      <c r="J2757" s="20" t="s">
        <v>14133</v>
      </c>
      <c r="L2757" s="43" t="s">
        <v>5177</v>
      </c>
      <c r="M2757" s="12">
        <v>424.83</v>
      </c>
      <c r="N2757" s="19">
        <f t="shared" si="84"/>
        <v>9.9999999999909051E-3</v>
      </c>
      <c r="Q2757" s="20" t="s">
        <v>5177</v>
      </c>
      <c r="R2757" s="20">
        <v>424.84</v>
      </c>
      <c r="S2757" s="19">
        <f t="shared" si="85"/>
        <v>-9.9999999999909051E-3</v>
      </c>
      <c r="T2757" s="20"/>
      <c r="U2757" s="20"/>
      <c r="V2757" s="20"/>
    </row>
    <row r="2758" spans="5:22" hidden="1" x14ac:dyDescent="0.25">
      <c r="E2758" s="20" t="s">
        <v>5630</v>
      </c>
      <c r="F2758" s="12">
        <v>13727.77</v>
      </c>
      <c r="H2758" s="20" t="s">
        <v>5179</v>
      </c>
      <c r="I2758" s="12">
        <v>2336.2800000000002</v>
      </c>
      <c r="J2758" s="20" t="s">
        <v>14133</v>
      </c>
      <c r="L2758" s="43" t="s">
        <v>5179</v>
      </c>
      <c r="M2758" s="12">
        <v>2336.2800000000002</v>
      </c>
      <c r="N2758" s="19">
        <f t="shared" ref="N2758:N2821" si="86">+VLOOKUP(L2758,Q:V,2,0)-M2758</f>
        <v>-1.0000000000218279E-2</v>
      </c>
      <c r="Q2758" s="21" t="s">
        <v>5179</v>
      </c>
      <c r="R2758" s="21">
        <v>2336.27</v>
      </c>
      <c r="S2758" s="19">
        <f t="shared" ref="S2758:S2821" si="87">VLOOKUP(Q2758,L:M,2,0)-R2758</f>
        <v>1.0000000000218279E-2</v>
      </c>
      <c r="T2758" s="21"/>
      <c r="U2758" s="21"/>
      <c r="V2758" s="21"/>
    </row>
    <row r="2759" spans="5:22" ht="15" hidden="1" customHeight="1" x14ac:dyDescent="0.25">
      <c r="E2759" s="20" t="s">
        <v>5631</v>
      </c>
      <c r="F2759" s="12">
        <v>1417.28</v>
      </c>
      <c r="H2759" s="20" t="s">
        <v>5181</v>
      </c>
      <c r="I2759" s="12">
        <v>1222.1600000000001</v>
      </c>
      <c r="J2759" s="20" t="s">
        <v>14133</v>
      </c>
      <c r="L2759" s="43" t="s">
        <v>5181</v>
      </c>
      <c r="M2759" s="12">
        <v>1222.1600000000001</v>
      </c>
      <c r="N2759" s="19">
        <f t="shared" si="86"/>
        <v>0</v>
      </c>
      <c r="Q2759" s="20" t="s">
        <v>5181</v>
      </c>
      <c r="R2759" s="20">
        <v>1222.1600000000001</v>
      </c>
      <c r="S2759" s="19">
        <f t="shared" si="87"/>
        <v>0</v>
      </c>
      <c r="T2759" s="20"/>
      <c r="U2759" s="20"/>
      <c r="V2759" s="20"/>
    </row>
    <row r="2760" spans="5:22" ht="15" hidden="1" customHeight="1" x14ac:dyDescent="0.25">
      <c r="E2760" s="20" t="s">
        <v>5632</v>
      </c>
      <c r="F2760" s="12">
        <v>2533.98</v>
      </c>
      <c r="H2760" s="20" t="s">
        <v>5182</v>
      </c>
      <c r="I2760" s="12">
        <v>2834.56</v>
      </c>
      <c r="J2760" s="20" t="s">
        <v>14133</v>
      </c>
      <c r="L2760" s="43" t="s">
        <v>5182</v>
      </c>
      <c r="M2760" s="12">
        <v>2834.56</v>
      </c>
      <c r="N2760" s="19">
        <f t="shared" si="86"/>
        <v>0</v>
      </c>
      <c r="Q2760" s="20" t="s">
        <v>5182</v>
      </c>
      <c r="R2760" s="20">
        <v>2834.56</v>
      </c>
      <c r="S2760" s="19">
        <f t="shared" si="87"/>
        <v>0</v>
      </c>
      <c r="T2760" s="20"/>
      <c r="U2760" s="20"/>
      <c r="V2760" s="20"/>
    </row>
    <row r="2761" spans="5:22" ht="15" hidden="1" customHeight="1" x14ac:dyDescent="0.25">
      <c r="E2761" s="20" t="s">
        <v>5633</v>
      </c>
      <c r="F2761" s="12">
        <v>1888.69</v>
      </c>
      <c r="H2761" s="20" t="s">
        <v>5184</v>
      </c>
      <c r="I2761" s="12">
        <v>1417.28</v>
      </c>
      <c r="J2761" s="20" t="s">
        <v>14133</v>
      </c>
      <c r="L2761" s="43" t="s">
        <v>5184</v>
      </c>
      <c r="M2761" s="12">
        <v>1417.28</v>
      </c>
      <c r="N2761" s="19">
        <f t="shared" si="86"/>
        <v>0</v>
      </c>
      <c r="Q2761" s="20" t="s">
        <v>5184</v>
      </c>
      <c r="R2761" s="20">
        <v>1417.28</v>
      </c>
      <c r="S2761" s="19">
        <f t="shared" si="87"/>
        <v>0</v>
      </c>
      <c r="T2761" s="20"/>
      <c r="U2761" s="20"/>
      <c r="V2761" s="20"/>
    </row>
    <row r="2762" spans="5:22" hidden="1" x14ac:dyDescent="0.25">
      <c r="E2762" s="20" t="s">
        <v>5635</v>
      </c>
      <c r="F2762" s="12">
        <v>1302.1300000000001</v>
      </c>
      <c r="H2762" s="20" t="s">
        <v>5185</v>
      </c>
      <c r="I2762" s="12">
        <v>1489.93</v>
      </c>
      <c r="J2762" s="20" t="s">
        <v>14133</v>
      </c>
      <c r="L2762" s="43" t="s">
        <v>5185</v>
      </c>
      <c r="M2762" s="12">
        <v>1489.93</v>
      </c>
      <c r="N2762" s="19">
        <f t="shared" si="86"/>
        <v>9.9999999999909051E-3</v>
      </c>
      <c r="Q2762" s="21" t="s">
        <v>5185</v>
      </c>
      <c r="R2762" s="21">
        <v>1489.94</v>
      </c>
      <c r="S2762" s="19">
        <f t="shared" si="87"/>
        <v>-9.9999999999909051E-3</v>
      </c>
      <c r="T2762" s="21"/>
      <c r="U2762" s="21"/>
      <c r="V2762" s="21"/>
    </row>
    <row r="2763" spans="5:22" ht="15" hidden="1" customHeight="1" x14ac:dyDescent="0.25">
      <c r="E2763" s="20" t="s">
        <v>5636</v>
      </c>
      <c r="F2763" s="12">
        <v>553.21</v>
      </c>
      <c r="H2763" s="20" t="s">
        <v>5187</v>
      </c>
      <c r="I2763" s="12">
        <v>755.88</v>
      </c>
      <c r="J2763" s="20" t="s">
        <v>14133</v>
      </c>
      <c r="L2763" s="43" t="s">
        <v>5187</v>
      </c>
      <c r="M2763" s="12">
        <v>755.88</v>
      </c>
      <c r="N2763" s="19">
        <f t="shared" si="86"/>
        <v>0</v>
      </c>
      <c r="Q2763" s="20" t="s">
        <v>5187</v>
      </c>
      <c r="R2763" s="20">
        <v>755.88</v>
      </c>
      <c r="S2763" s="19">
        <f t="shared" si="87"/>
        <v>0</v>
      </c>
      <c r="T2763" s="20"/>
      <c r="U2763" s="20"/>
      <c r="V2763" s="20"/>
    </row>
    <row r="2764" spans="5:22" ht="15" hidden="1" customHeight="1" x14ac:dyDescent="0.25">
      <c r="E2764" s="20" t="s">
        <v>5637</v>
      </c>
      <c r="F2764" s="12">
        <v>2834.56</v>
      </c>
      <c r="H2764" s="20" t="s">
        <v>5188</v>
      </c>
      <c r="I2764" s="12">
        <v>708.64</v>
      </c>
      <c r="J2764" s="20" t="s">
        <v>14133</v>
      </c>
      <c r="L2764" s="43" t="s">
        <v>5188</v>
      </c>
      <c r="M2764" s="12">
        <v>708.64</v>
      </c>
      <c r="N2764" s="19">
        <f t="shared" si="86"/>
        <v>0</v>
      </c>
      <c r="Q2764" s="20" t="s">
        <v>5188</v>
      </c>
      <c r="R2764" s="20">
        <v>708.64</v>
      </c>
      <c r="S2764" s="19">
        <f t="shared" si="87"/>
        <v>0</v>
      </c>
      <c r="T2764" s="20"/>
      <c r="U2764" s="20"/>
      <c r="V2764" s="20"/>
    </row>
    <row r="2765" spans="5:22" ht="15" hidden="1" customHeight="1" x14ac:dyDescent="0.25">
      <c r="E2765" s="20" t="s">
        <v>5638</v>
      </c>
      <c r="F2765" s="12">
        <v>991.41000000000008</v>
      </c>
      <c r="H2765" s="20" t="s">
        <v>5189</v>
      </c>
      <c r="I2765" s="12">
        <v>1417.28</v>
      </c>
      <c r="J2765" s="20" t="s">
        <v>14133</v>
      </c>
      <c r="L2765" s="43" t="s">
        <v>5189</v>
      </c>
      <c r="M2765" s="12">
        <v>1417.28</v>
      </c>
      <c r="N2765" s="19">
        <f t="shared" si="86"/>
        <v>0</v>
      </c>
      <c r="Q2765" s="20" t="s">
        <v>5189</v>
      </c>
      <c r="R2765" s="20">
        <v>1417.28</v>
      </c>
      <c r="S2765" s="19">
        <f t="shared" si="87"/>
        <v>0</v>
      </c>
      <c r="T2765" s="20"/>
      <c r="U2765" s="20"/>
      <c r="V2765" s="20"/>
    </row>
    <row r="2766" spans="5:22" ht="15" hidden="1" customHeight="1" x14ac:dyDescent="0.25">
      <c r="E2766" s="20" t="s">
        <v>5639</v>
      </c>
      <c r="F2766" s="12">
        <v>2834.56</v>
      </c>
      <c r="H2766" s="20" t="s">
        <v>5190</v>
      </c>
      <c r="I2766" s="12">
        <v>1374.64</v>
      </c>
      <c r="J2766" s="20" t="s">
        <v>14133</v>
      </c>
      <c r="L2766" s="43" t="s">
        <v>5190</v>
      </c>
      <c r="M2766" s="12">
        <v>1374.64</v>
      </c>
      <c r="N2766" s="19">
        <f t="shared" si="86"/>
        <v>0</v>
      </c>
      <c r="Q2766" s="20" t="s">
        <v>5190</v>
      </c>
      <c r="R2766" s="20">
        <v>1374.64</v>
      </c>
      <c r="S2766" s="19">
        <f t="shared" si="87"/>
        <v>0</v>
      </c>
      <c r="T2766" s="20"/>
      <c r="U2766" s="20"/>
      <c r="V2766" s="20"/>
    </row>
    <row r="2767" spans="5:22" hidden="1" x14ac:dyDescent="0.25">
      <c r="E2767" s="20" t="s">
        <v>5640</v>
      </c>
      <c r="F2767" s="12">
        <v>536.98</v>
      </c>
      <c r="H2767" s="20" t="s">
        <v>5191</v>
      </c>
      <c r="I2767" s="12">
        <v>773.02</v>
      </c>
      <c r="J2767" s="20" t="s">
        <v>14133</v>
      </c>
      <c r="L2767" s="43" t="s">
        <v>5191</v>
      </c>
      <c r="M2767" s="12">
        <v>773.02</v>
      </c>
      <c r="N2767" s="19">
        <f t="shared" si="86"/>
        <v>-1.999999999998181E-2</v>
      </c>
      <c r="Q2767" s="21" t="s">
        <v>5191</v>
      </c>
      <c r="R2767" s="21">
        <v>773</v>
      </c>
      <c r="S2767" s="19">
        <f t="shared" si="87"/>
        <v>1.999999999998181E-2</v>
      </c>
      <c r="T2767" s="21"/>
      <c r="U2767" s="21"/>
      <c r="V2767" s="21"/>
    </row>
    <row r="2768" spans="5:22" hidden="1" x14ac:dyDescent="0.25">
      <c r="E2768" s="20" t="s">
        <v>5641</v>
      </c>
      <c r="F2768" s="12">
        <v>1417.28</v>
      </c>
      <c r="H2768" s="20" t="s">
        <v>5193</v>
      </c>
      <c r="I2768" s="12">
        <v>11139.6</v>
      </c>
      <c r="J2768" s="20" t="s">
        <v>14133</v>
      </c>
      <c r="L2768" s="43" t="s">
        <v>5193</v>
      </c>
      <c r="M2768" s="12">
        <v>11139.6</v>
      </c>
      <c r="N2768" s="19">
        <f t="shared" si="86"/>
        <v>-5.0000000001091394E-2</v>
      </c>
      <c r="Q2768" s="21" t="s">
        <v>5193</v>
      </c>
      <c r="R2768" s="21">
        <v>11139.55</v>
      </c>
      <c r="S2768" s="19">
        <f t="shared" si="87"/>
        <v>5.0000000001091394E-2</v>
      </c>
      <c r="T2768" s="21"/>
      <c r="U2768" s="21"/>
      <c r="V2768" s="21"/>
    </row>
    <row r="2769" spans="5:22" hidden="1" x14ac:dyDescent="0.25">
      <c r="E2769" s="20" t="s">
        <v>5642</v>
      </c>
      <c r="F2769" s="12">
        <v>358.23</v>
      </c>
      <c r="H2769" s="20" t="s">
        <v>732</v>
      </c>
      <c r="I2769" s="12">
        <v>2212.12</v>
      </c>
      <c r="J2769" s="20" t="s">
        <v>14132</v>
      </c>
      <c r="L2769" s="43" t="s">
        <v>732</v>
      </c>
      <c r="M2769" s="12">
        <v>2212.12</v>
      </c>
      <c r="N2769" s="19">
        <f t="shared" si="86"/>
        <v>-3.999999999996362E-2</v>
      </c>
      <c r="Q2769" s="21" t="s">
        <v>732</v>
      </c>
      <c r="R2769" s="21">
        <v>2212.08</v>
      </c>
      <c r="S2769" s="19">
        <f t="shared" si="87"/>
        <v>3.999999999996362E-2</v>
      </c>
      <c r="T2769" s="21"/>
      <c r="U2769" s="21"/>
      <c r="V2769" s="21"/>
    </row>
    <row r="2770" spans="5:22" ht="15" hidden="1" customHeight="1" x14ac:dyDescent="0.25">
      <c r="E2770" s="20" t="s">
        <v>5643</v>
      </c>
      <c r="F2770" s="12">
        <v>957.88000000000011</v>
      </c>
      <c r="H2770" s="20" t="s">
        <v>5194</v>
      </c>
      <c r="I2770" s="12">
        <v>7321.31</v>
      </c>
      <c r="J2770" s="20" t="s">
        <v>14133</v>
      </c>
      <c r="L2770" s="43" t="s">
        <v>5194</v>
      </c>
      <c r="M2770" s="12">
        <v>7321.31</v>
      </c>
      <c r="N2770" s="19">
        <f t="shared" si="86"/>
        <v>-1.0000000000218279E-2</v>
      </c>
      <c r="Q2770" s="20" t="s">
        <v>5194</v>
      </c>
      <c r="R2770" s="20">
        <v>7321.3</v>
      </c>
      <c r="S2770" s="19">
        <f t="shared" si="87"/>
        <v>1.0000000000218279E-2</v>
      </c>
      <c r="T2770" s="20"/>
      <c r="U2770" s="20"/>
      <c r="V2770" s="20"/>
    </row>
    <row r="2771" spans="5:22" hidden="1" x14ac:dyDescent="0.25">
      <c r="E2771" s="20" t="s">
        <v>5645</v>
      </c>
      <c r="F2771" s="12">
        <v>860.88</v>
      </c>
      <c r="H2771" s="20" t="s">
        <v>733</v>
      </c>
      <c r="I2771" s="12">
        <v>27471.840000000004</v>
      </c>
      <c r="J2771" s="20" t="s">
        <v>14132</v>
      </c>
      <c r="L2771" s="43" t="s">
        <v>733</v>
      </c>
      <c r="M2771" s="12">
        <v>27471.840000000004</v>
      </c>
      <c r="N2771" s="19">
        <f t="shared" si="86"/>
        <v>9.9999999947613105E-3</v>
      </c>
      <c r="Q2771" s="21" t="s">
        <v>733</v>
      </c>
      <c r="R2771" s="21">
        <v>27471.85</v>
      </c>
      <c r="S2771" s="19">
        <f t="shared" si="87"/>
        <v>-9.9999999947613105E-3</v>
      </c>
      <c r="T2771" s="21"/>
      <c r="U2771" s="21"/>
      <c r="V2771" s="21"/>
    </row>
    <row r="2772" spans="5:22" ht="15" hidden="1" customHeight="1" x14ac:dyDescent="0.25">
      <c r="E2772" s="20" t="s">
        <v>5646</v>
      </c>
      <c r="F2772" s="12">
        <v>226.78</v>
      </c>
      <c r="H2772" s="20" t="s">
        <v>5195</v>
      </c>
      <c r="I2772" s="12">
        <v>734.24</v>
      </c>
      <c r="J2772" s="20" t="s">
        <v>14133</v>
      </c>
      <c r="L2772" s="43" t="s">
        <v>5195</v>
      </c>
      <c r="M2772" s="12">
        <v>734.24</v>
      </c>
      <c r="N2772" s="19">
        <f t="shared" si="86"/>
        <v>3.999999999996362E-2</v>
      </c>
      <c r="Q2772" s="20" t="s">
        <v>5195</v>
      </c>
      <c r="R2772" s="20">
        <v>734.28</v>
      </c>
      <c r="S2772" s="19">
        <f t="shared" si="87"/>
        <v>-3.999999999996362E-2</v>
      </c>
      <c r="T2772" s="20"/>
      <c r="U2772" s="20"/>
      <c r="V2772" s="20"/>
    </row>
    <row r="2773" spans="5:22" hidden="1" x14ac:dyDescent="0.25">
      <c r="E2773" s="20" t="s">
        <v>5647</v>
      </c>
      <c r="F2773" s="12">
        <v>2237.13</v>
      </c>
      <c r="H2773" s="20" t="s">
        <v>5197</v>
      </c>
      <c r="I2773" s="12">
        <v>1754.1</v>
      </c>
      <c r="J2773" s="20" t="s">
        <v>14133</v>
      </c>
      <c r="L2773" s="43" t="s">
        <v>5197</v>
      </c>
      <c r="M2773" s="12">
        <v>1754.1</v>
      </c>
      <c r="N2773" s="19">
        <f t="shared" si="86"/>
        <v>-1.999999999998181E-2</v>
      </c>
      <c r="Q2773" s="21" t="s">
        <v>5197</v>
      </c>
      <c r="R2773" s="21">
        <v>1754.08</v>
      </c>
      <c r="S2773" s="19">
        <f t="shared" si="87"/>
        <v>1.999999999998181E-2</v>
      </c>
      <c r="T2773" s="21"/>
      <c r="U2773" s="21"/>
      <c r="V2773" s="21"/>
    </row>
    <row r="2774" spans="5:22" ht="15" hidden="1" customHeight="1" x14ac:dyDescent="0.25">
      <c r="E2774" s="20" t="s">
        <v>5649</v>
      </c>
      <c r="F2774" s="12">
        <v>584.5</v>
      </c>
      <c r="H2774" s="20" t="s">
        <v>5199</v>
      </c>
      <c r="I2774" s="12">
        <v>244.75</v>
      </c>
      <c r="J2774" s="20" t="s">
        <v>14133</v>
      </c>
      <c r="L2774" s="43" t="s">
        <v>5199</v>
      </c>
      <c r="M2774" s="12">
        <v>244.75</v>
      </c>
      <c r="N2774" s="19">
        <f t="shared" si="86"/>
        <v>9.9999999999909051E-3</v>
      </c>
      <c r="Q2774" s="20" t="s">
        <v>5199</v>
      </c>
      <c r="R2774" s="20">
        <v>244.76</v>
      </c>
      <c r="S2774" s="19">
        <f t="shared" si="87"/>
        <v>-9.9999999999909051E-3</v>
      </c>
      <c r="T2774" s="20"/>
      <c r="U2774" s="20"/>
      <c r="V2774" s="20"/>
    </row>
    <row r="2775" spans="5:22" ht="15" hidden="1" customHeight="1" x14ac:dyDescent="0.25">
      <c r="E2775" s="20" t="s">
        <v>5650</v>
      </c>
      <c r="F2775" s="12">
        <v>708.64</v>
      </c>
      <c r="H2775" s="20" t="s">
        <v>5201</v>
      </c>
      <c r="I2775" s="12">
        <v>183.56</v>
      </c>
      <c r="J2775" s="20" t="s">
        <v>14133</v>
      </c>
      <c r="L2775" s="43" t="s">
        <v>5201</v>
      </c>
      <c r="M2775" s="12">
        <v>183.56</v>
      </c>
      <c r="N2775" s="19">
        <f t="shared" si="86"/>
        <v>9.9999999999909051E-3</v>
      </c>
      <c r="Q2775" s="20" t="s">
        <v>5201</v>
      </c>
      <c r="R2775" s="20">
        <v>183.57</v>
      </c>
      <c r="S2775" s="19">
        <f t="shared" si="87"/>
        <v>-9.9999999999909051E-3</v>
      </c>
      <c r="T2775" s="20"/>
      <c r="U2775" s="20"/>
      <c r="V2775" s="20"/>
    </row>
    <row r="2776" spans="5:22" ht="15" hidden="1" customHeight="1" x14ac:dyDescent="0.25">
      <c r="E2776" s="20" t="s">
        <v>5651</v>
      </c>
      <c r="F2776" s="12">
        <v>467.59</v>
      </c>
      <c r="H2776" s="20" t="s">
        <v>5202</v>
      </c>
      <c r="I2776" s="12">
        <v>244.75</v>
      </c>
      <c r="J2776" s="20" t="s">
        <v>14133</v>
      </c>
      <c r="L2776" s="43" t="s">
        <v>5202</v>
      </c>
      <c r="M2776" s="12">
        <v>244.75</v>
      </c>
      <c r="N2776" s="19">
        <f t="shared" si="86"/>
        <v>9.9999999999909051E-3</v>
      </c>
      <c r="Q2776" s="20" t="s">
        <v>5202</v>
      </c>
      <c r="R2776" s="20">
        <v>244.76</v>
      </c>
      <c r="S2776" s="19">
        <f t="shared" si="87"/>
        <v>-9.9999999999909051E-3</v>
      </c>
      <c r="T2776" s="20"/>
      <c r="U2776" s="20"/>
      <c r="V2776" s="20"/>
    </row>
    <row r="2777" spans="5:22" ht="15" hidden="1" customHeight="1" x14ac:dyDescent="0.25">
      <c r="E2777" s="20" t="s">
        <v>5652</v>
      </c>
      <c r="F2777" s="12">
        <v>1755.33</v>
      </c>
      <c r="H2777" s="20" t="s">
        <v>5203</v>
      </c>
      <c r="I2777" s="12">
        <v>20932.21</v>
      </c>
      <c r="J2777" s="20" t="s">
        <v>14133</v>
      </c>
      <c r="L2777" s="43" t="s">
        <v>5203</v>
      </c>
      <c r="M2777" s="12">
        <v>20932.21</v>
      </c>
      <c r="N2777" s="19">
        <f t="shared" si="86"/>
        <v>0</v>
      </c>
      <c r="Q2777" s="20" t="s">
        <v>5203</v>
      </c>
      <c r="R2777" s="20">
        <v>20932.21</v>
      </c>
      <c r="S2777" s="19">
        <f t="shared" si="87"/>
        <v>0</v>
      </c>
      <c r="T2777" s="20"/>
      <c r="U2777" s="20"/>
      <c r="V2777" s="20"/>
    </row>
    <row r="2778" spans="5:22" ht="15" hidden="1" customHeight="1" x14ac:dyDescent="0.25">
      <c r="E2778" s="20" t="s">
        <v>5653</v>
      </c>
      <c r="F2778" s="12">
        <v>236.21</v>
      </c>
      <c r="H2778" s="20" t="s">
        <v>734</v>
      </c>
      <c r="I2778" s="12">
        <v>183.56</v>
      </c>
      <c r="J2778" s="20" t="s">
        <v>14132</v>
      </c>
      <c r="L2778" s="43" t="s">
        <v>734</v>
      </c>
      <c r="M2778" s="12">
        <v>183.56</v>
      </c>
      <c r="N2778" s="19">
        <f t="shared" si="86"/>
        <v>9.9999999999909051E-3</v>
      </c>
      <c r="Q2778" s="20" t="s">
        <v>734</v>
      </c>
      <c r="R2778" s="20">
        <v>183.57</v>
      </c>
      <c r="S2778" s="19">
        <f t="shared" si="87"/>
        <v>-9.9999999999909051E-3</v>
      </c>
      <c r="T2778" s="20"/>
      <c r="U2778" s="20"/>
      <c r="V2778" s="20"/>
    </row>
    <row r="2779" spans="5:22" ht="15" hidden="1" customHeight="1" x14ac:dyDescent="0.25">
      <c r="E2779" s="20" t="s">
        <v>5654</v>
      </c>
      <c r="F2779" s="12">
        <v>236.21</v>
      </c>
      <c r="H2779" s="20" t="s">
        <v>5204</v>
      </c>
      <c r="I2779" s="12">
        <v>244.75</v>
      </c>
      <c r="J2779" s="20" t="s">
        <v>14133</v>
      </c>
      <c r="L2779" s="43" t="s">
        <v>5204</v>
      </c>
      <c r="M2779" s="12">
        <v>244.75</v>
      </c>
      <c r="N2779" s="19">
        <f t="shared" si="86"/>
        <v>9.9999999999909051E-3</v>
      </c>
      <c r="Q2779" s="20" t="s">
        <v>5204</v>
      </c>
      <c r="R2779" s="20">
        <v>244.76</v>
      </c>
      <c r="S2779" s="19">
        <f t="shared" si="87"/>
        <v>-9.9999999999909051E-3</v>
      </c>
      <c r="T2779" s="20"/>
      <c r="U2779" s="20"/>
      <c r="V2779" s="20"/>
    </row>
    <row r="2780" spans="5:22" ht="15" hidden="1" customHeight="1" x14ac:dyDescent="0.25">
      <c r="E2780" s="20" t="s">
        <v>5655</v>
      </c>
      <c r="F2780" s="12">
        <v>825.56</v>
      </c>
      <c r="H2780" s="20" t="s">
        <v>5205</v>
      </c>
      <c r="I2780" s="12">
        <v>4799.74</v>
      </c>
      <c r="J2780" s="20" t="s">
        <v>14133</v>
      </c>
      <c r="L2780" s="43" t="s">
        <v>5205</v>
      </c>
      <c r="M2780" s="12">
        <v>4799.74</v>
      </c>
      <c r="N2780" s="19">
        <f t="shared" si="86"/>
        <v>-1.0000000000218279E-2</v>
      </c>
      <c r="Q2780" s="20" t="s">
        <v>5205</v>
      </c>
      <c r="R2780" s="20">
        <v>4799.7299999999996</v>
      </c>
      <c r="S2780" s="19">
        <f t="shared" si="87"/>
        <v>1.0000000000218279E-2</v>
      </c>
      <c r="T2780" s="20"/>
      <c r="U2780" s="20"/>
      <c r="V2780" s="20"/>
    </row>
    <row r="2781" spans="5:22" hidden="1" x14ac:dyDescent="0.25">
      <c r="E2781" s="20" t="s">
        <v>5656</v>
      </c>
      <c r="F2781" s="12">
        <v>653.16</v>
      </c>
      <c r="H2781" s="20" t="s">
        <v>5206</v>
      </c>
      <c r="I2781" s="12">
        <v>852.33</v>
      </c>
      <c r="J2781" s="20" t="s">
        <v>14133</v>
      </c>
      <c r="L2781" s="43" t="s">
        <v>5206</v>
      </c>
      <c r="M2781" s="12">
        <v>852.33</v>
      </c>
      <c r="N2781" s="19">
        <f t="shared" si="86"/>
        <v>-9.9999999999909051E-3</v>
      </c>
      <c r="Q2781" s="21" t="s">
        <v>5206</v>
      </c>
      <c r="R2781" s="21">
        <v>852.32</v>
      </c>
      <c r="S2781" s="19">
        <f t="shared" si="87"/>
        <v>9.9999999999909051E-3</v>
      </c>
      <c r="T2781" s="21"/>
      <c r="U2781" s="21"/>
      <c r="V2781" s="21"/>
    </row>
    <row r="2782" spans="5:22" ht="15" hidden="1" customHeight="1" x14ac:dyDescent="0.25">
      <c r="E2782" s="20" t="s">
        <v>5657</v>
      </c>
      <c r="F2782" s="12">
        <v>1006.86</v>
      </c>
      <c r="H2782" s="20" t="s">
        <v>5207</v>
      </c>
      <c r="I2782" s="12">
        <v>244.75</v>
      </c>
      <c r="J2782" s="20" t="s">
        <v>14133</v>
      </c>
      <c r="L2782" s="43" t="s">
        <v>5207</v>
      </c>
      <c r="M2782" s="12">
        <v>244.75</v>
      </c>
      <c r="N2782" s="19">
        <f t="shared" si="86"/>
        <v>9.9999999999909051E-3</v>
      </c>
      <c r="Q2782" s="20" t="s">
        <v>5207</v>
      </c>
      <c r="R2782" s="20">
        <v>244.76</v>
      </c>
      <c r="S2782" s="19">
        <f t="shared" si="87"/>
        <v>-9.9999999999909051E-3</v>
      </c>
      <c r="T2782" s="20"/>
      <c r="U2782" s="20"/>
      <c r="V2782" s="20"/>
    </row>
    <row r="2783" spans="5:22" ht="15" hidden="1" customHeight="1" x14ac:dyDescent="0.25">
      <c r="E2783" s="20" t="s">
        <v>5658</v>
      </c>
      <c r="F2783" s="12">
        <v>4448.34</v>
      </c>
      <c r="H2783" s="20" t="s">
        <v>5209</v>
      </c>
      <c r="I2783" s="12">
        <v>244.75</v>
      </c>
      <c r="J2783" s="20" t="s">
        <v>14133</v>
      </c>
      <c r="L2783" s="43" t="s">
        <v>5209</v>
      </c>
      <c r="M2783" s="12">
        <v>244.75</v>
      </c>
      <c r="N2783" s="19">
        <f t="shared" si="86"/>
        <v>9.9999999999909051E-3</v>
      </c>
      <c r="Q2783" s="20" t="s">
        <v>5209</v>
      </c>
      <c r="R2783" s="20">
        <v>244.76</v>
      </c>
      <c r="S2783" s="19">
        <f t="shared" si="87"/>
        <v>-9.9999999999909051E-3</v>
      </c>
      <c r="T2783" s="20"/>
      <c r="U2783" s="20"/>
      <c r="V2783" s="20"/>
    </row>
    <row r="2784" spans="5:22" ht="15" hidden="1" customHeight="1" x14ac:dyDescent="0.25">
      <c r="E2784" s="20" t="s">
        <v>5659</v>
      </c>
      <c r="F2784" s="12">
        <v>2424.67</v>
      </c>
      <c r="H2784" s="20" t="s">
        <v>5211</v>
      </c>
      <c r="I2784" s="12">
        <v>244.75</v>
      </c>
      <c r="J2784" s="20" t="s">
        <v>14133</v>
      </c>
      <c r="L2784" s="43" t="s">
        <v>5211</v>
      </c>
      <c r="M2784" s="12">
        <v>244.75</v>
      </c>
      <c r="N2784" s="19">
        <f t="shared" si="86"/>
        <v>9.9999999999909051E-3</v>
      </c>
      <c r="Q2784" s="20" t="s">
        <v>5211</v>
      </c>
      <c r="R2784" s="20">
        <v>244.76</v>
      </c>
      <c r="S2784" s="19">
        <f t="shared" si="87"/>
        <v>-9.9999999999909051E-3</v>
      </c>
      <c r="T2784" s="20"/>
      <c r="U2784" s="20"/>
      <c r="V2784" s="20"/>
    </row>
    <row r="2785" spans="5:22" ht="15" hidden="1" customHeight="1" x14ac:dyDescent="0.25">
      <c r="E2785" s="20" t="s">
        <v>5660</v>
      </c>
      <c r="F2785" s="12">
        <v>834.29</v>
      </c>
      <c r="H2785" s="20" t="s">
        <v>735</v>
      </c>
      <c r="I2785" s="12">
        <v>19178.37</v>
      </c>
      <c r="J2785" s="20" t="s">
        <v>14132</v>
      </c>
      <c r="L2785" s="43" t="s">
        <v>735</v>
      </c>
      <c r="M2785" s="12">
        <v>19178.37</v>
      </c>
      <c r="N2785" s="19">
        <f t="shared" si="86"/>
        <v>-9.9999999983992893E-3</v>
      </c>
      <c r="Q2785" s="20" t="s">
        <v>735</v>
      </c>
      <c r="R2785" s="20">
        <v>19178.36</v>
      </c>
      <c r="S2785" s="19">
        <f t="shared" si="87"/>
        <v>9.9999999983992893E-3</v>
      </c>
      <c r="T2785" s="20"/>
      <c r="U2785" s="20"/>
      <c r="V2785" s="20"/>
    </row>
    <row r="2786" spans="5:22" ht="15" hidden="1" customHeight="1" x14ac:dyDescent="0.25">
      <c r="E2786" s="20" t="s">
        <v>5661</v>
      </c>
      <c r="F2786" s="12">
        <v>2707.19</v>
      </c>
      <c r="H2786" s="20" t="s">
        <v>5213</v>
      </c>
      <c r="I2786" s="12">
        <v>183.56</v>
      </c>
      <c r="J2786" s="20" t="s">
        <v>14133</v>
      </c>
      <c r="L2786" s="43" t="s">
        <v>5213</v>
      </c>
      <c r="M2786" s="12">
        <v>183.56</v>
      </c>
      <c r="N2786" s="19">
        <f t="shared" si="86"/>
        <v>9.9999999999909051E-3</v>
      </c>
      <c r="Q2786" s="20" t="s">
        <v>5213</v>
      </c>
      <c r="R2786" s="20">
        <v>183.57</v>
      </c>
      <c r="S2786" s="19">
        <f t="shared" si="87"/>
        <v>-9.9999999999909051E-3</v>
      </c>
      <c r="T2786" s="20"/>
      <c r="U2786" s="20"/>
      <c r="V2786" s="20"/>
    </row>
    <row r="2787" spans="5:22" ht="15" hidden="1" customHeight="1" x14ac:dyDescent="0.25">
      <c r="E2787" s="20" t="s">
        <v>5662</v>
      </c>
      <c r="F2787" s="12">
        <v>1386.5600000000002</v>
      </c>
      <c r="H2787" s="20" t="s">
        <v>5215</v>
      </c>
      <c r="I2787" s="12">
        <v>244.75</v>
      </c>
      <c r="J2787" s="20" t="s">
        <v>14133</v>
      </c>
      <c r="L2787" s="43" t="s">
        <v>5215</v>
      </c>
      <c r="M2787" s="12">
        <v>244.75</v>
      </c>
      <c r="N2787" s="19">
        <f t="shared" si="86"/>
        <v>9.9999999999909051E-3</v>
      </c>
      <c r="Q2787" s="20" t="s">
        <v>5215</v>
      </c>
      <c r="R2787" s="20">
        <v>244.76</v>
      </c>
      <c r="S2787" s="19">
        <f t="shared" si="87"/>
        <v>-9.9999999999909051E-3</v>
      </c>
      <c r="T2787" s="20"/>
      <c r="U2787" s="20"/>
      <c r="V2787" s="20"/>
    </row>
    <row r="2788" spans="5:22" ht="15" hidden="1" customHeight="1" x14ac:dyDescent="0.25">
      <c r="E2788" s="20" t="s">
        <v>5663</v>
      </c>
      <c r="F2788" s="12">
        <v>1770.41</v>
      </c>
      <c r="H2788" s="20" t="s">
        <v>5216</v>
      </c>
      <c r="I2788" s="12">
        <v>183.56</v>
      </c>
      <c r="J2788" s="20" t="s">
        <v>14133</v>
      </c>
      <c r="L2788" s="43" t="s">
        <v>5216</v>
      </c>
      <c r="M2788" s="12">
        <v>183.56</v>
      </c>
      <c r="N2788" s="19">
        <f t="shared" si="86"/>
        <v>9.9999999999909051E-3</v>
      </c>
      <c r="Q2788" s="20" t="s">
        <v>5216</v>
      </c>
      <c r="R2788" s="20">
        <v>183.57</v>
      </c>
      <c r="S2788" s="19">
        <f t="shared" si="87"/>
        <v>-9.9999999999909051E-3</v>
      </c>
      <c r="T2788" s="20"/>
      <c r="U2788" s="20"/>
      <c r="V2788" s="20"/>
    </row>
    <row r="2789" spans="5:22" ht="15" hidden="1" customHeight="1" x14ac:dyDescent="0.25">
      <c r="E2789" s="20" t="s">
        <v>5665</v>
      </c>
      <c r="F2789" s="12">
        <v>1889.71</v>
      </c>
      <c r="H2789" s="20" t="s">
        <v>5217</v>
      </c>
      <c r="I2789" s="12">
        <v>244.75</v>
      </c>
      <c r="J2789" s="20" t="s">
        <v>14133</v>
      </c>
      <c r="L2789" s="43" t="s">
        <v>5217</v>
      </c>
      <c r="M2789" s="12">
        <v>244.75</v>
      </c>
      <c r="N2789" s="19">
        <f t="shared" si="86"/>
        <v>9.9999999999909051E-3</v>
      </c>
      <c r="Q2789" s="20" t="s">
        <v>5217</v>
      </c>
      <c r="R2789" s="20">
        <v>244.76</v>
      </c>
      <c r="S2789" s="19">
        <f t="shared" si="87"/>
        <v>-9.9999999999909051E-3</v>
      </c>
      <c r="T2789" s="20"/>
      <c r="U2789" s="20"/>
      <c r="V2789" s="20"/>
    </row>
    <row r="2790" spans="5:22" ht="15" hidden="1" customHeight="1" x14ac:dyDescent="0.25">
      <c r="E2790" s="20" t="s">
        <v>5666</v>
      </c>
      <c r="F2790" s="12">
        <v>237.77</v>
      </c>
      <c r="H2790" s="20" t="s">
        <v>5219</v>
      </c>
      <c r="I2790" s="12">
        <v>183.56</v>
      </c>
      <c r="J2790" s="20" t="s">
        <v>14133</v>
      </c>
      <c r="L2790" s="43" t="s">
        <v>5219</v>
      </c>
      <c r="M2790" s="12">
        <v>183.56</v>
      </c>
      <c r="N2790" s="19">
        <f t="shared" si="86"/>
        <v>9.9999999999909051E-3</v>
      </c>
      <c r="Q2790" s="20" t="s">
        <v>5219</v>
      </c>
      <c r="R2790" s="20">
        <v>183.57</v>
      </c>
      <c r="S2790" s="19">
        <f t="shared" si="87"/>
        <v>-9.9999999999909051E-3</v>
      </c>
      <c r="T2790" s="20"/>
      <c r="U2790" s="20"/>
      <c r="V2790" s="20"/>
    </row>
    <row r="2791" spans="5:22" ht="15" hidden="1" customHeight="1" x14ac:dyDescent="0.25">
      <c r="E2791" s="20" t="s">
        <v>5667</v>
      </c>
      <c r="F2791" s="12">
        <v>2533.0300000000002</v>
      </c>
      <c r="H2791" s="20" t="s">
        <v>736</v>
      </c>
      <c r="I2791" s="12">
        <v>28666.69</v>
      </c>
      <c r="J2791" s="20" t="s">
        <v>14132</v>
      </c>
      <c r="L2791" s="43" t="s">
        <v>736</v>
      </c>
      <c r="M2791" s="12">
        <v>28666.69</v>
      </c>
      <c r="N2791" s="19">
        <f t="shared" si="86"/>
        <v>1.0000000002037268E-2</v>
      </c>
      <c r="Q2791" s="20" t="s">
        <v>736</v>
      </c>
      <c r="R2791" s="20">
        <v>28666.7</v>
      </c>
      <c r="S2791" s="19">
        <f t="shared" si="87"/>
        <v>-1.0000000002037268E-2</v>
      </c>
      <c r="T2791" s="20"/>
      <c r="U2791" s="20"/>
      <c r="V2791" s="20"/>
    </row>
    <row r="2792" spans="5:22" ht="15" hidden="1" customHeight="1" x14ac:dyDescent="0.25">
      <c r="E2792" s="20" t="s">
        <v>5668</v>
      </c>
      <c r="F2792" s="12">
        <v>1781.69</v>
      </c>
      <c r="H2792" s="20" t="s">
        <v>5220</v>
      </c>
      <c r="I2792" s="12">
        <v>19225.12</v>
      </c>
      <c r="J2792" s="20" t="s">
        <v>14133</v>
      </c>
      <c r="L2792" s="43" t="s">
        <v>5220</v>
      </c>
      <c r="M2792" s="12">
        <v>19225.12</v>
      </c>
      <c r="N2792" s="19">
        <f t="shared" si="86"/>
        <v>0</v>
      </c>
      <c r="Q2792" s="20" t="s">
        <v>5220</v>
      </c>
      <c r="R2792" s="20">
        <v>19225.12</v>
      </c>
      <c r="S2792" s="19">
        <f t="shared" si="87"/>
        <v>0</v>
      </c>
      <c r="T2792" s="20"/>
      <c r="U2792" s="20"/>
      <c r="V2792" s="20"/>
    </row>
    <row r="2793" spans="5:22" ht="15" hidden="1" customHeight="1" x14ac:dyDescent="0.25">
      <c r="E2793" s="20" t="s">
        <v>5669</v>
      </c>
      <c r="F2793" s="12">
        <v>236.21</v>
      </c>
      <c r="H2793" s="20" t="s">
        <v>737</v>
      </c>
      <c r="I2793" s="12">
        <v>22460.5</v>
      </c>
      <c r="J2793" s="20" t="s">
        <v>14132</v>
      </c>
      <c r="L2793" s="43" t="s">
        <v>737</v>
      </c>
      <c r="M2793" s="12">
        <v>22460.5</v>
      </c>
      <c r="N2793" s="19">
        <f t="shared" si="86"/>
        <v>-2.0000000000436557E-2</v>
      </c>
      <c r="Q2793" s="20" t="s">
        <v>737</v>
      </c>
      <c r="R2793" s="20">
        <v>22460.48</v>
      </c>
      <c r="S2793" s="19">
        <f t="shared" si="87"/>
        <v>2.0000000000436557E-2</v>
      </c>
      <c r="T2793" s="20"/>
      <c r="U2793" s="20"/>
      <c r="V2793" s="20"/>
    </row>
    <row r="2794" spans="5:22" ht="15" hidden="1" customHeight="1" x14ac:dyDescent="0.25">
      <c r="E2794" s="20" t="s">
        <v>5670</v>
      </c>
      <c r="F2794" s="12">
        <v>1378.92</v>
      </c>
      <c r="H2794" s="20" t="s">
        <v>738</v>
      </c>
      <c r="I2794" s="12">
        <v>66284.240000000005</v>
      </c>
      <c r="J2794" s="20" t="s">
        <v>14132</v>
      </c>
      <c r="L2794" s="43" t="s">
        <v>738</v>
      </c>
      <c r="M2794" s="12">
        <v>66284.240000000005</v>
      </c>
      <c r="N2794" s="19">
        <f t="shared" si="86"/>
        <v>0</v>
      </c>
      <c r="Q2794" s="20" t="s">
        <v>738</v>
      </c>
      <c r="R2794" s="20">
        <v>66284.240000000005</v>
      </c>
      <c r="S2794" s="19">
        <f t="shared" si="87"/>
        <v>0</v>
      </c>
      <c r="T2794" s="20"/>
      <c r="U2794" s="20"/>
      <c r="V2794" s="20"/>
    </row>
    <row r="2795" spans="5:22" ht="15" hidden="1" customHeight="1" x14ac:dyDescent="0.25">
      <c r="E2795" s="20" t="s">
        <v>5671</v>
      </c>
      <c r="F2795" s="12">
        <v>1904.57</v>
      </c>
      <c r="H2795" s="20" t="s">
        <v>5222</v>
      </c>
      <c r="I2795" s="12">
        <v>1181.07</v>
      </c>
      <c r="J2795" s="20" t="s">
        <v>14133</v>
      </c>
      <c r="L2795" s="43" t="s">
        <v>5222</v>
      </c>
      <c r="M2795" s="12">
        <v>1181.07</v>
      </c>
      <c r="N2795" s="19">
        <f t="shared" si="86"/>
        <v>0</v>
      </c>
      <c r="Q2795" s="20" t="s">
        <v>5222</v>
      </c>
      <c r="R2795" s="20">
        <v>1181.07</v>
      </c>
      <c r="S2795" s="19">
        <f t="shared" si="87"/>
        <v>0</v>
      </c>
      <c r="T2795" s="20"/>
      <c r="U2795" s="20"/>
      <c r="V2795" s="20"/>
    </row>
    <row r="2796" spans="5:22" ht="15" hidden="1" customHeight="1" x14ac:dyDescent="0.25">
      <c r="E2796" s="20" t="s">
        <v>5672</v>
      </c>
      <c r="F2796" s="12">
        <v>341.06</v>
      </c>
      <c r="H2796" s="20" t="s">
        <v>5223</v>
      </c>
      <c r="I2796" s="12">
        <v>687.09</v>
      </c>
      <c r="J2796" s="20" t="s">
        <v>14133</v>
      </c>
      <c r="L2796" s="43" t="s">
        <v>5223</v>
      </c>
      <c r="M2796" s="12">
        <v>687.09</v>
      </c>
      <c r="N2796" s="19">
        <f t="shared" si="86"/>
        <v>9.9999999999909051E-3</v>
      </c>
      <c r="Q2796" s="20" t="s">
        <v>5223</v>
      </c>
      <c r="R2796" s="20">
        <v>687.1</v>
      </c>
      <c r="S2796" s="19">
        <f t="shared" si="87"/>
        <v>-9.9999999999909051E-3</v>
      </c>
      <c r="T2796" s="20"/>
      <c r="U2796" s="20"/>
      <c r="V2796" s="20"/>
    </row>
    <row r="2797" spans="5:22" ht="15" hidden="1" customHeight="1" x14ac:dyDescent="0.25">
      <c r="E2797" s="20" t="s">
        <v>5673</v>
      </c>
      <c r="F2797" s="12">
        <v>6356.93</v>
      </c>
      <c r="H2797" s="20" t="s">
        <v>5224</v>
      </c>
      <c r="I2797" s="12">
        <v>846.8599999999999</v>
      </c>
      <c r="J2797" s="20" t="s">
        <v>14133</v>
      </c>
      <c r="L2797" s="43" t="s">
        <v>5224</v>
      </c>
      <c r="M2797" s="12">
        <v>846.8599999999999</v>
      </c>
      <c r="N2797" s="19">
        <f t="shared" si="86"/>
        <v>0</v>
      </c>
      <c r="Q2797" s="20" t="s">
        <v>5224</v>
      </c>
      <c r="R2797" s="20">
        <v>846.86</v>
      </c>
      <c r="S2797" s="19">
        <f t="shared" si="87"/>
        <v>0</v>
      </c>
      <c r="T2797" s="20"/>
      <c r="U2797" s="20"/>
      <c r="V2797" s="20"/>
    </row>
    <row r="2798" spans="5:22" ht="15" hidden="1" customHeight="1" x14ac:dyDescent="0.25">
      <c r="E2798" s="20" t="s">
        <v>5674</v>
      </c>
      <c r="F2798" s="12">
        <v>856.62</v>
      </c>
      <c r="H2798" s="20" t="s">
        <v>5225</v>
      </c>
      <c r="I2798" s="12">
        <v>15936.56</v>
      </c>
      <c r="J2798" s="20" t="s">
        <v>14133</v>
      </c>
      <c r="L2798" s="43" t="s">
        <v>5225</v>
      </c>
      <c r="M2798" s="12">
        <v>15936.56</v>
      </c>
      <c r="N2798" s="19">
        <f t="shared" si="86"/>
        <v>-1.0000000000218279E-2</v>
      </c>
      <c r="Q2798" s="20" t="s">
        <v>5225</v>
      </c>
      <c r="R2798" s="20">
        <v>15936.55</v>
      </c>
      <c r="S2798" s="19">
        <f t="shared" si="87"/>
        <v>1.0000000000218279E-2</v>
      </c>
      <c r="T2798" s="20"/>
      <c r="U2798" s="20"/>
      <c r="V2798" s="20"/>
    </row>
    <row r="2799" spans="5:22" hidden="1" x14ac:dyDescent="0.25">
      <c r="E2799" s="20" t="s">
        <v>5675</v>
      </c>
      <c r="F2799" s="12">
        <v>609.47</v>
      </c>
      <c r="H2799" s="20" t="s">
        <v>5226</v>
      </c>
      <c r="I2799" s="12">
        <v>8684.98</v>
      </c>
      <c r="J2799" s="20" t="s">
        <v>14133</v>
      </c>
      <c r="L2799" s="43" t="s">
        <v>5226</v>
      </c>
      <c r="M2799" s="12">
        <v>8684.98</v>
      </c>
      <c r="N2799" s="19">
        <f t="shared" si="86"/>
        <v>0</v>
      </c>
      <c r="Q2799" s="21" t="s">
        <v>5226</v>
      </c>
      <c r="R2799" s="21">
        <v>8684.98</v>
      </c>
      <c r="S2799" s="19">
        <f t="shared" si="87"/>
        <v>0</v>
      </c>
      <c r="T2799" s="21"/>
      <c r="U2799" s="21"/>
      <c r="V2799" s="21"/>
    </row>
    <row r="2800" spans="5:22" ht="15" hidden="1" customHeight="1" x14ac:dyDescent="0.25">
      <c r="E2800" s="20" t="s">
        <v>5676</v>
      </c>
      <c r="F2800" s="12">
        <v>1772.45</v>
      </c>
      <c r="H2800" s="20" t="s">
        <v>5228</v>
      </c>
      <c r="I2800" s="12">
        <v>815.41000000000008</v>
      </c>
      <c r="J2800" s="20" t="s">
        <v>14133</v>
      </c>
      <c r="L2800" s="43" t="s">
        <v>5228</v>
      </c>
      <c r="M2800" s="12">
        <v>815.41000000000008</v>
      </c>
      <c r="N2800" s="19">
        <f t="shared" si="86"/>
        <v>1.9999999999868123E-2</v>
      </c>
      <c r="Q2800" s="20" t="s">
        <v>5228</v>
      </c>
      <c r="R2800" s="20">
        <v>815.43</v>
      </c>
      <c r="S2800" s="19">
        <f t="shared" si="87"/>
        <v>-1.9999999999868123E-2</v>
      </c>
      <c r="T2800" s="20"/>
      <c r="U2800" s="20"/>
      <c r="V2800" s="20"/>
    </row>
    <row r="2801" spans="5:22" ht="15" hidden="1" customHeight="1" x14ac:dyDescent="0.25">
      <c r="E2801" s="20" t="s">
        <v>5677</v>
      </c>
      <c r="F2801" s="12">
        <v>1525.7199999999998</v>
      </c>
      <c r="H2801" s="20" t="s">
        <v>5229</v>
      </c>
      <c r="I2801" s="12">
        <v>3654.12</v>
      </c>
      <c r="J2801" s="20" t="s">
        <v>14133</v>
      </c>
      <c r="L2801" s="43" t="s">
        <v>5229</v>
      </c>
      <c r="M2801" s="12">
        <v>3654.12</v>
      </c>
      <c r="N2801" s="19">
        <f t="shared" si="86"/>
        <v>0</v>
      </c>
      <c r="Q2801" s="20" t="s">
        <v>5229</v>
      </c>
      <c r="R2801" s="20">
        <v>3654.12</v>
      </c>
      <c r="S2801" s="19">
        <f t="shared" si="87"/>
        <v>0</v>
      </c>
      <c r="T2801" s="20"/>
      <c r="U2801" s="20"/>
      <c r="V2801" s="20"/>
    </row>
    <row r="2802" spans="5:22" ht="15" hidden="1" customHeight="1" x14ac:dyDescent="0.25">
      <c r="E2802" s="20" t="s">
        <v>5678</v>
      </c>
      <c r="F2802" s="12">
        <v>611.71</v>
      </c>
      <c r="H2802" s="20" t="s">
        <v>739</v>
      </c>
      <c r="I2802" s="12">
        <v>13259.44</v>
      </c>
      <c r="J2802" s="20" t="s">
        <v>14132</v>
      </c>
      <c r="L2802" s="43" t="s">
        <v>739</v>
      </c>
      <c r="M2802" s="12">
        <v>13259.44</v>
      </c>
      <c r="N2802" s="19">
        <f t="shared" si="86"/>
        <v>1.0000000000218279E-2</v>
      </c>
      <c r="Q2802" s="20" t="s">
        <v>739</v>
      </c>
      <c r="R2802" s="20">
        <v>13259.45</v>
      </c>
      <c r="S2802" s="19">
        <f t="shared" si="87"/>
        <v>-1.0000000000218279E-2</v>
      </c>
      <c r="T2802" s="20"/>
      <c r="U2802" s="20"/>
      <c r="V2802" s="20"/>
    </row>
    <row r="2803" spans="5:22" ht="15" hidden="1" customHeight="1" x14ac:dyDescent="0.25">
      <c r="E2803" s="20" t="s">
        <v>5679</v>
      </c>
      <c r="F2803" s="12">
        <v>536.35</v>
      </c>
      <c r="H2803" s="20" t="s">
        <v>5230</v>
      </c>
      <c r="I2803" s="12">
        <v>18584.53</v>
      </c>
      <c r="J2803" s="20" t="s">
        <v>14133</v>
      </c>
      <c r="L2803" s="43" t="s">
        <v>5230</v>
      </c>
      <c r="M2803" s="12">
        <v>18584.53</v>
      </c>
      <c r="N2803" s="19">
        <f t="shared" si="86"/>
        <v>0</v>
      </c>
      <c r="Q2803" s="20" t="s">
        <v>5230</v>
      </c>
      <c r="R2803" s="20">
        <v>18584.53</v>
      </c>
      <c r="S2803" s="19">
        <f t="shared" si="87"/>
        <v>0</v>
      </c>
      <c r="T2803" s="20"/>
      <c r="U2803" s="20"/>
      <c r="V2803" s="20"/>
    </row>
    <row r="2804" spans="5:22" hidden="1" x14ac:dyDescent="0.25">
      <c r="E2804" s="20" t="s">
        <v>5680</v>
      </c>
      <c r="F2804" s="12">
        <v>907.88000000000011</v>
      </c>
      <c r="H2804" s="20" t="s">
        <v>5231</v>
      </c>
      <c r="I2804" s="12">
        <v>2083.33</v>
      </c>
      <c r="J2804" s="20" t="s">
        <v>14133</v>
      </c>
      <c r="L2804" s="43" t="s">
        <v>5231</v>
      </c>
      <c r="M2804" s="12">
        <v>2083.33</v>
      </c>
      <c r="N2804" s="19">
        <f t="shared" si="86"/>
        <v>0</v>
      </c>
      <c r="Q2804" s="21" t="s">
        <v>5231</v>
      </c>
      <c r="R2804" s="21">
        <v>2083.33</v>
      </c>
      <c r="S2804" s="19">
        <f t="shared" si="87"/>
        <v>0</v>
      </c>
      <c r="T2804" s="21"/>
      <c r="U2804" s="21"/>
      <c r="V2804" s="21"/>
    </row>
    <row r="2805" spans="5:22" hidden="1" x14ac:dyDescent="0.25">
      <c r="E2805" s="20" t="s">
        <v>5681</v>
      </c>
      <c r="F2805" s="12">
        <v>1276.29</v>
      </c>
      <c r="H2805" s="20" t="s">
        <v>740</v>
      </c>
      <c r="I2805" s="12">
        <v>1901.85</v>
      </c>
      <c r="J2805" s="20" t="s">
        <v>14132</v>
      </c>
      <c r="L2805" s="43" t="s">
        <v>740</v>
      </c>
      <c r="M2805" s="12">
        <v>1901.85</v>
      </c>
      <c r="N2805" s="19">
        <f t="shared" si="86"/>
        <v>0</v>
      </c>
      <c r="Q2805" s="21" t="s">
        <v>740</v>
      </c>
      <c r="R2805" s="21">
        <v>1901.85</v>
      </c>
      <c r="S2805" s="19">
        <f t="shared" si="87"/>
        <v>0</v>
      </c>
      <c r="T2805" s="21"/>
      <c r="U2805" s="21"/>
      <c r="V2805" s="21"/>
    </row>
    <row r="2806" spans="5:22" hidden="1" x14ac:dyDescent="0.25">
      <c r="E2806" s="20" t="s">
        <v>5682</v>
      </c>
      <c r="F2806" s="12">
        <v>1729.25</v>
      </c>
      <c r="H2806" s="20" t="s">
        <v>5233</v>
      </c>
      <c r="I2806" s="12">
        <v>1596.7</v>
      </c>
      <c r="J2806" s="20" t="s">
        <v>14133</v>
      </c>
      <c r="L2806" s="43" t="s">
        <v>5233</v>
      </c>
      <c r="M2806" s="12">
        <v>1596.7</v>
      </c>
      <c r="N2806" s="19">
        <f t="shared" si="86"/>
        <v>-9.9999999999909051E-3</v>
      </c>
      <c r="Q2806" s="21" t="s">
        <v>5233</v>
      </c>
      <c r="R2806" s="21">
        <v>1596.69</v>
      </c>
      <c r="S2806" s="19">
        <f t="shared" si="87"/>
        <v>9.9999999999909051E-3</v>
      </c>
      <c r="T2806" s="21"/>
      <c r="U2806" s="21"/>
      <c r="V2806" s="21"/>
    </row>
    <row r="2807" spans="5:22" ht="15" hidden="1" customHeight="1" x14ac:dyDescent="0.25">
      <c r="E2807" s="20" t="s">
        <v>5683</v>
      </c>
      <c r="F2807" s="12">
        <v>2813.56</v>
      </c>
      <c r="H2807" s="20" t="s">
        <v>741</v>
      </c>
      <c r="I2807" s="12">
        <v>12778.72</v>
      </c>
      <c r="J2807" s="20" t="s">
        <v>14132</v>
      </c>
      <c r="L2807" s="43" t="s">
        <v>741</v>
      </c>
      <c r="M2807" s="12">
        <v>12778.72</v>
      </c>
      <c r="N2807" s="19">
        <f t="shared" si="86"/>
        <v>-1.0000000000218279E-2</v>
      </c>
      <c r="Q2807" s="20" t="s">
        <v>741</v>
      </c>
      <c r="R2807" s="20">
        <v>12778.71</v>
      </c>
      <c r="S2807" s="19">
        <f t="shared" si="87"/>
        <v>1.0000000000218279E-2</v>
      </c>
      <c r="T2807" s="20"/>
      <c r="U2807" s="20"/>
      <c r="V2807" s="20"/>
    </row>
    <row r="2808" spans="5:22" ht="15" hidden="1" customHeight="1" x14ac:dyDescent="0.25">
      <c r="E2808" s="20" t="s">
        <v>5685</v>
      </c>
      <c r="F2808" s="12">
        <v>465.71</v>
      </c>
      <c r="H2808" s="20" t="s">
        <v>5287</v>
      </c>
      <c r="I2808" s="12">
        <v>20704.5</v>
      </c>
      <c r="J2808" s="20" t="s">
        <v>14133</v>
      </c>
      <c r="L2808" s="43" t="s">
        <v>5287</v>
      </c>
      <c r="M2808" s="12">
        <v>20704.5</v>
      </c>
      <c r="N2808" s="19">
        <f t="shared" si="86"/>
        <v>-1.3704000000871019E-2</v>
      </c>
      <c r="Q2808" s="20" t="s">
        <v>5287</v>
      </c>
      <c r="R2808" s="20">
        <v>20704.486295999999</v>
      </c>
      <c r="S2808" s="19">
        <f t="shared" si="87"/>
        <v>1.3704000000871019E-2</v>
      </c>
      <c r="T2808" s="20"/>
      <c r="U2808" s="20"/>
      <c r="V2808" s="20"/>
    </row>
    <row r="2809" spans="5:22" ht="15" hidden="1" customHeight="1" x14ac:dyDescent="0.25">
      <c r="E2809" s="20" t="s">
        <v>5686</v>
      </c>
      <c r="F2809" s="12">
        <v>4128.5</v>
      </c>
      <c r="H2809" s="20" t="s">
        <v>5234</v>
      </c>
      <c r="I2809" s="12">
        <v>5154.82</v>
      </c>
      <c r="J2809" s="20" t="s">
        <v>14133</v>
      </c>
      <c r="L2809" s="43" t="s">
        <v>5234</v>
      </c>
      <c r="M2809" s="12">
        <v>5154.82</v>
      </c>
      <c r="N2809" s="19">
        <f t="shared" si="86"/>
        <v>0</v>
      </c>
      <c r="Q2809" s="20" t="s">
        <v>5234</v>
      </c>
      <c r="R2809" s="20">
        <v>5154.82</v>
      </c>
      <c r="S2809" s="19">
        <f t="shared" si="87"/>
        <v>0</v>
      </c>
      <c r="T2809" s="20"/>
      <c r="U2809" s="20"/>
      <c r="V2809" s="20"/>
    </row>
    <row r="2810" spans="5:22" ht="15" hidden="1" customHeight="1" x14ac:dyDescent="0.25">
      <c r="E2810" s="20" t="s">
        <v>5688</v>
      </c>
      <c r="F2810" s="12">
        <v>457.42</v>
      </c>
      <c r="H2810" s="20" t="s">
        <v>742</v>
      </c>
      <c r="I2810" s="12">
        <v>229.11</v>
      </c>
      <c r="J2810" s="20" t="s">
        <v>14132</v>
      </c>
      <c r="L2810" s="43" t="s">
        <v>742</v>
      </c>
      <c r="M2810" s="12">
        <v>229.11</v>
      </c>
      <c r="N2810" s="19">
        <f t="shared" si="86"/>
        <v>-1.0000000000019327E-2</v>
      </c>
      <c r="Q2810" s="20" t="s">
        <v>742</v>
      </c>
      <c r="R2810" s="20">
        <v>229.1</v>
      </c>
      <c r="S2810" s="19">
        <f t="shared" si="87"/>
        <v>1.0000000000019327E-2</v>
      </c>
      <c r="T2810" s="20"/>
      <c r="U2810" s="20"/>
      <c r="V2810" s="20"/>
    </row>
    <row r="2811" spans="5:22" hidden="1" x14ac:dyDescent="0.25">
      <c r="E2811" s="20" t="s">
        <v>5689</v>
      </c>
      <c r="F2811" s="12">
        <v>5537.39</v>
      </c>
      <c r="H2811" s="20" t="s">
        <v>5235</v>
      </c>
      <c r="I2811" s="12">
        <v>1775.51</v>
      </c>
      <c r="J2811" s="20" t="s">
        <v>14133</v>
      </c>
      <c r="L2811" s="43" t="s">
        <v>5235</v>
      </c>
      <c r="M2811" s="12">
        <v>1775.51</v>
      </c>
      <c r="N2811" s="19">
        <f t="shared" si="86"/>
        <v>0</v>
      </c>
      <c r="Q2811" s="21" t="s">
        <v>5235</v>
      </c>
      <c r="R2811" s="21">
        <v>1775.51</v>
      </c>
      <c r="S2811" s="19">
        <f t="shared" si="87"/>
        <v>0</v>
      </c>
      <c r="T2811" s="21"/>
      <c r="U2811" s="21"/>
      <c r="V2811" s="21"/>
    </row>
    <row r="2812" spans="5:22" hidden="1" x14ac:dyDescent="0.25">
      <c r="E2812" s="20" t="s">
        <v>5690</v>
      </c>
      <c r="F2812" s="12">
        <v>1408.9299999999998</v>
      </c>
      <c r="H2812" s="20" t="s">
        <v>5236</v>
      </c>
      <c r="I2812" s="12">
        <v>5415.2</v>
      </c>
      <c r="J2812" s="20" t="s">
        <v>14133</v>
      </c>
      <c r="L2812" s="43" t="s">
        <v>5236</v>
      </c>
      <c r="M2812" s="12">
        <v>5415.2</v>
      </c>
      <c r="N2812" s="19">
        <f t="shared" si="86"/>
        <v>2.0000000000436557E-2</v>
      </c>
      <c r="Q2812" s="21" t="s">
        <v>5236</v>
      </c>
      <c r="R2812" s="21">
        <v>5415.22</v>
      </c>
      <c r="S2812" s="19">
        <f t="shared" si="87"/>
        <v>-2.0000000000436557E-2</v>
      </c>
      <c r="T2812" s="21"/>
      <c r="U2812" s="21"/>
      <c r="V2812" s="21"/>
    </row>
    <row r="2813" spans="5:22" hidden="1" x14ac:dyDescent="0.25">
      <c r="E2813" s="20" t="s">
        <v>5692</v>
      </c>
      <c r="F2813" s="12">
        <v>4009.14</v>
      </c>
      <c r="H2813" s="20" t="s">
        <v>5238</v>
      </c>
      <c r="I2813" s="12">
        <v>594.44000000000005</v>
      </c>
      <c r="J2813" s="20" t="s">
        <v>14133</v>
      </c>
      <c r="L2813" s="43" t="s">
        <v>5238</v>
      </c>
      <c r="M2813" s="12">
        <v>594.44000000000005</v>
      </c>
      <c r="N2813" s="19">
        <f t="shared" si="86"/>
        <v>0</v>
      </c>
      <c r="Q2813" s="21" t="s">
        <v>5238</v>
      </c>
      <c r="R2813" s="21">
        <v>594.44000000000005</v>
      </c>
      <c r="S2813" s="19">
        <f t="shared" si="87"/>
        <v>0</v>
      </c>
      <c r="T2813" s="21"/>
      <c r="U2813" s="21"/>
      <c r="V2813" s="21"/>
    </row>
    <row r="2814" spans="5:22" ht="15" hidden="1" customHeight="1" x14ac:dyDescent="0.25">
      <c r="E2814" s="20" t="s">
        <v>5693</v>
      </c>
      <c r="F2814" s="12">
        <v>3330.04</v>
      </c>
      <c r="H2814" s="20" t="s">
        <v>5239</v>
      </c>
      <c r="I2814" s="12">
        <v>4078.19</v>
      </c>
      <c r="J2814" s="20" t="s">
        <v>14133</v>
      </c>
      <c r="L2814" s="43" t="s">
        <v>5239</v>
      </c>
      <c r="M2814" s="12">
        <v>4078.19</v>
      </c>
      <c r="N2814" s="19">
        <f t="shared" si="86"/>
        <v>9.9999999997635314E-3</v>
      </c>
      <c r="Q2814" s="20" t="s">
        <v>5239</v>
      </c>
      <c r="R2814" s="20">
        <v>4078.2</v>
      </c>
      <c r="S2814" s="19">
        <f t="shared" si="87"/>
        <v>-9.9999999997635314E-3</v>
      </c>
      <c r="T2814" s="20"/>
      <c r="U2814" s="20"/>
      <c r="V2814" s="20"/>
    </row>
    <row r="2815" spans="5:22" ht="15" hidden="1" customHeight="1" x14ac:dyDescent="0.25">
      <c r="E2815" s="20" t="s">
        <v>5694</v>
      </c>
      <c r="F2815" s="12">
        <v>1132.3800000000001</v>
      </c>
      <c r="H2815" s="20" t="s">
        <v>745</v>
      </c>
      <c r="I2815" s="12">
        <v>1417.28</v>
      </c>
      <c r="J2815" s="20" t="s">
        <v>14132</v>
      </c>
      <c r="L2815" s="43" t="s">
        <v>745</v>
      </c>
      <c r="M2815" s="12">
        <v>1417.28</v>
      </c>
      <c r="N2815" s="19">
        <f t="shared" si="86"/>
        <v>0</v>
      </c>
      <c r="Q2815" s="20" t="s">
        <v>745</v>
      </c>
      <c r="R2815" s="20">
        <v>1417.28</v>
      </c>
      <c r="S2815" s="19">
        <f t="shared" si="87"/>
        <v>0</v>
      </c>
      <c r="T2815" s="20"/>
      <c r="U2815" s="20"/>
      <c r="V2815" s="20"/>
    </row>
    <row r="2816" spans="5:22" ht="15" hidden="1" customHeight="1" x14ac:dyDescent="0.25">
      <c r="E2816" s="20" t="s">
        <v>5696</v>
      </c>
      <c r="F2816" s="12">
        <v>1234.5999999999999</v>
      </c>
      <c r="H2816" s="20" t="s">
        <v>746</v>
      </c>
      <c r="I2816" s="12">
        <v>766.89</v>
      </c>
      <c r="J2816" s="20" t="s">
        <v>14132</v>
      </c>
      <c r="L2816" s="43" t="s">
        <v>746</v>
      </c>
      <c r="M2816" s="12">
        <v>766.89</v>
      </c>
      <c r="N2816" s="19">
        <f t="shared" si="86"/>
        <v>0</v>
      </c>
      <c r="Q2816" s="20" t="s">
        <v>746</v>
      </c>
      <c r="R2816" s="20">
        <v>766.89</v>
      </c>
      <c r="S2816" s="19">
        <f t="shared" si="87"/>
        <v>0</v>
      </c>
      <c r="T2816" s="20"/>
      <c r="U2816" s="20"/>
      <c r="V2816" s="20"/>
    </row>
    <row r="2817" spans="5:22" ht="15" hidden="1" customHeight="1" x14ac:dyDescent="0.25">
      <c r="E2817" s="20" t="s">
        <v>5697</v>
      </c>
      <c r="F2817" s="12">
        <v>937.88</v>
      </c>
      <c r="H2817" s="20" t="s">
        <v>5240</v>
      </c>
      <c r="I2817" s="12">
        <v>14373.09</v>
      </c>
      <c r="J2817" s="20" t="s">
        <v>14133</v>
      </c>
      <c r="L2817" s="43" t="s">
        <v>5240</v>
      </c>
      <c r="M2817" s="12">
        <v>14373.09</v>
      </c>
      <c r="N2817" s="19">
        <f t="shared" si="86"/>
        <v>-1.0000000000218279E-2</v>
      </c>
      <c r="Q2817" s="20" t="s">
        <v>5240</v>
      </c>
      <c r="R2817" s="20">
        <v>14373.08</v>
      </c>
      <c r="S2817" s="19">
        <f t="shared" si="87"/>
        <v>1.0000000000218279E-2</v>
      </c>
      <c r="T2817" s="20"/>
      <c r="U2817" s="20"/>
      <c r="V2817" s="20"/>
    </row>
    <row r="2818" spans="5:22" hidden="1" x14ac:dyDescent="0.25">
      <c r="E2818" s="20" t="s">
        <v>5698</v>
      </c>
      <c r="F2818" s="12">
        <v>3909.14</v>
      </c>
      <c r="H2818" s="20" t="s">
        <v>747</v>
      </c>
      <c r="I2818" s="12">
        <v>2174.8000000000002</v>
      </c>
      <c r="J2818" s="20" t="s">
        <v>14132</v>
      </c>
      <c r="L2818" s="43" t="s">
        <v>747</v>
      </c>
      <c r="M2818" s="12">
        <v>2174.8000000000002</v>
      </c>
      <c r="N2818" s="19">
        <f t="shared" si="86"/>
        <v>-1.0000000000218279E-2</v>
      </c>
      <c r="Q2818" s="21" t="s">
        <v>747</v>
      </c>
      <c r="R2818" s="21">
        <v>2174.79</v>
      </c>
      <c r="S2818" s="19">
        <f t="shared" si="87"/>
        <v>1.0000000000218279E-2</v>
      </c>
      <c r="T2818" s="21"/>
      <c r="U2818" s="21"/>
      <c r="V2818" s="21"/>
    </row>
    <row r="2819" spans="5:22" ht="15" hidden="1" customHeight="1" x14ac:dyDescent="0.25">
      <c r="E2819" s="20" t="s">
        <v>5700</v>
      </c>
      <c r="F2819" s="12">
        <v>561.47</v>
      </c>
      <c r="H2819" s="20" t="s">
        <v>5241</v>
      </c>
      <c r="I2819" s="12">
        <v>236.21</v>
      </c>
      <c r="J2819" s="20" t="s">
        <v>14133</v>
      </c>
      <c r="L2819" s="43" t="s">
        <v>5241</v>
      </c>
      <c r="M2819" s="12">
        <v>236.21</v>
      </c>
      <c r="N2819" s="19">
        <f t="shared" si="86"/>
        <v>0</v>
      </c>
      <c r="Q2819" s="20" t="s">
        <v>5241</v>
      </c>
      <c r="R2819" s="20">
        <v>236.21</v>
      </c>
      <c r="S2819" s="19">
        <f t="shared" si="87"/>
        <v>0</v>
      </c>
      <c r="T2819" s="20"/>
      <c r="U2819" s="20"/>
      <c r="V2819" s="20"/>
    </row>
    <row r="2820" spans="5:22" ht="15" hidden="1" customHeight="1" x14ac:dyDescent="0.25">
      <c r="E2820" s="20" t="s">
        <v>5701</v>
      </c>
      <c r="F2820" s="12">
        <v>1523.8899999999999</v>
      </c>
      <c r="H2820" s="20" t="s">
        <v>5242</v>
      </c>
      <c r="I2820" s="12">
        <v>944.85</v>
      </c>
      <c r="J2820" s="20" t="s">
        <v>14133</v>
      </c>
      <c r="L2820" s="43" t="s">
        <v>5242</v>
      </c>
      <c r="M2820" s="12">
        <v>944.85</v>
      </c>
      <c r="N2820" s="19">
        <f t="shared" si="86"/>
        <v>0</v>
      </c>
      <c r="Q2820" s="20" t="s">
        <v>5242</v>
      </c>
      <c r="R2820" s="20">
        <v>944.85</v>
      </c>
      <c r="S2820" s="19">
        <f t="shared" si="87"/>
        <v>0</v>
      </c>
      <c r="T2820" s="20"/>
      <c r="U2820" s="20"/>
      <c r="V2820" s="20"/>
    </row>
    <row r="2821" spans="5:22" ht="15" hidden="1" customHeight="1" x14ac:dyDescent="0.25">
      <c r="E2821" s="20" t="s">
        <v>5702</v>
      </c>
      <c r="F2821" s="12">
        <v>729.09</v>
      </c>
      <c r="H2821" s="20" t="s">
        <v>5243</v>
      </c>
      <c r="I2821" s="12">
        <v>18924.55</v>
      </c>
      <c r="J2821" s="20" t="s">
        <v>14133</v>
      </c>
      <c r="L2821" s="43" t="s">
        <v>5243</v>
      </c>
      <c r="M2821" s="12">
        <v>18924.55</v>
      </c>
      <c r="N2821" s="19">
        <f t="shared" si="86"/>
        <v>-9.9999999983992893E-3</v>
      </c>
      <c r="Q2821" s="20" t="s">
        <v>5243</v>
      </c>
      <c r="R2821" s="20">
        <v>18924.54</v>
      </c>
      <c r="S2821" s="19">
        <f t="shared" si="87"/>
        <v>9.9999999983992893E-3</v>
      </c>
      <c r="T2821" s="20"/>
      <c r="U2821" s="20"/>
      <c r="V2821" s="20"/>
    </row>
    <row r="2822" spans="5:22" hidden="1" x14ac:dyDescent="0.25">
      <c r="E2822" s="20" t="s">
        <v>5703</v>
      </c>
      <c r="F2822" s="12">
        <v>2878.5</v>
      </c>
      <c r="H2822" s="20" t="s">
        <v>5244</v>
      </c>
      <c r="I2822" s="12">
        <v>5404.4699999999993</v>
      </c>
      <c r="J2822" s="20" t="s">
        <v>14133</v>
      </c>
      <c r="L2822" s="43" t="s">
        <v>5244</v>
      </c>
      <c r="M2822" s="12">
        <v>5404.4699999999993</v>
      </c>
      <c r="N2822" s="19">
        <f t="shared" ref="N2822:N2885" si="88">+VLOOKUP(L2822,Q:V,2,0)-M2822</f>
        <v>-7.9999999999017746E-2</v>
      </c>
      <c r="Q2822" s="21" t="s">
        <v>5244</v>
      </c>
      <c r="R2822" s="21">
        <v>5404.39</v>
      </c>
      <c r="S2822" s="19">
        <f t="shared" ref="S2822:S2885" si="89">VLOOKUP(Q2822,L:M,2,0)-R2822</f>
        <v>7.9999999999017746E-2</v>
      </c>
      <c r="T2822" s="21"/>
      <c r="U2822" s="21"/>
      <c r="V2822" s="21"/>
    </row>
    <row r="2823" spans="5:22" ht="15" hidden="1" customHeight="1" x14ac:dyDescent="0.25">
      <c r="E2823" s="20" t="s">
        <v>5704</v>
      </c>
      <c r="F2823" s="12">
        <v>1484.06</v>
      </c>
      <c r="H2823" s="20" t="s">
        <v>5245</v>
      </c>
      <c r="I2823" s="12">
        <v>1417.28</v>
      </c>
      <c r="J2823" s="20" t="s">
        <v>14133</v>
      </c>
      <c r="L2823" s="43" t="s">
        <v>5245</v>
      </c>
      <c r="M2823" s="12">
        <v>1417.28</v>
      </c>
      <c r="N2823" s="19">
        <f t="shared" si="88"/>
        <v>0</v>
      </c>
      <c r="Q2823" s="20" t="s">
        <v>5245</v>
      </c>
      <c r="R2823" s="20">
        <v>1417.28</v>
      </c>
      <c r="S2823" s="19">
        <f t="shared" si="89"/>
        <v>0</v>
      </c>
      <c r="T2823" s="20"/>
      <c r="U2823" s="20"/>
      <c r="V2823" s="20"/>
    </row>
    <row r="2824" spans="5:22" ht="15" hidden="1" customHeight="1" x14ac:dyDescent="0.25">
      <c r="E2824" s="20" t="s">
        <v>5705</v>
      </c>
      <c r="F2824" s="12">
        <v>1259.46</v>
      </c>
      <c r="H2824" s="20" t="s">
        <v>5246</v>
      </c>
      <c r="I2824" s="12">
        <v>708.64</v>
      </c>
      <c r="J2824" s="20" t="s">
        <v>14133</v>
      </c>
      <c r="L2824" s="43" t="s">
        <v>5246</v>
      </c>
      <c r="M2824" s="12">
        <v>708.64</v>
      </c>
      <c r="N2824" s="19">
        <f t="shared" si="88"/>
        <v>0</v>
      </c>
      <c r="Q2824" s="20" t="s">
        <v>5246</v>
      </c>
      <c r="R2824" s="20">
        <v>708.64</v>
      </c>
      <c r="S2824" s="19">
        <f t="shared" si="89"/>
        <v>0</v>
      </c>
      <c r="T2824" s="20"/>
      <c r="U2824" s="20"/>
      <c r="V2824" s="20"/>
    </row>
    <row r="2825" spans="5:22" ht="15" hidden="1" customHeight="1" x14ac:dyDescent="0.25">
      <c r="E2825" s="20" t="s">
        <v>5706</v>
      </c>
      <c r="F2825" s="12">
        <v>722.92000000000007</v>
      </c>
      <c r="H2825" s="20" t="s">
        <v>5247</v>
      </c>
      <c r="I2825" s="12">
        <v>1889.71</v>
      </c>
      <c r="J2825" s="20" t="s">
        <v>14133</v>
      </c>
      <c r="L2825" s="43" t="s">
        <v>5247</v>
      </c>
      <c r="M2825" s="12">
        <v>1889.71</v>
      </c>
      <c r="N2825" s="19">
        <f t="shared" si="88"/>
        <v>0</v>
      </c>
      <c r="Q2825" s="20" t="s">
        <v>5247</v>
      </c>
      <c r="R2825" s="20">
        <v>1889.71</v>
      </c>
      <c r="S2825" s="19">
        <f t="shared" si="89"/>
        <v>0</v>
      </c>
      <c r="T2825" s="20"/>
      <c r="U2825" s="20"/>
      <c r="V2825" s="20"/>
    </row>
    <row r="2826" spans="5:22" hidden="1" x14ac:dyDescent="0.25">
      <c r="E2826" s="20" t="s">
        <v>5707</v>
      </c>
      <c r="F2826" s="12">
        <v>256.91000000000003</v>
      </c>
      <c r="H2826" s="20" t="s">
        <v>748</v>
      </c>
      <c r="I2826" s="12">
        <v>13675.44</v>
      </c>
      <c r="J2826" s="20" t="s">
        <v>14132</v>
      </c>
      <c r="L2826" s="43" t="s">
        <v>748</v>
      </c>
      <c r="M2826" s="12">
        <v>13675.44</v>
      </c>
      <c r="N2826" s="19">
        <f t="shared" si="88"/>
        <v>0.12999999999919964</v>
      </c>
      <c r="Q2826" s="21" t="s">
        <v>748</v>
      </c>
      <c r="R2826" s="21">
        <v>13675.57</v>
      </c>
      <c r="S2826" s="19">
        <f t="shared" si="89"/>
        <v>-0.12999999999919964</v>
      </c>
      <c r="T2826" s="21"/>
      <c r="U2826" s="21"/>
      <c r="V2826" s="21"/>
    </row>
    <row r="2827" spans="5:22" hidden="1" x14ac:dyDescent="0.25">
      <c r="E2827" s="20" t="s">
        <v>5708</v>
      </c>
      <c r="F2827" s="12">
        <v>3339.58</v>
      </c>
      <c r="H2827" s="20" t="s">
        <v>5248</v>
      </c>
      <c r="I2827" s="12">
        <v>1291.48</v>
      </c>
      <c r="J2827" s="20" t="s">
        <v>14133</v>
      </c>
      <c r="L2827" s="43" t="s">
        <v>5248</v>
      </c>
      <c r="M2827" s="12">
        <v>1291.48</v>
      </c>
      <c r="N2827" s="19">
        <f t="shared" si="88"/>
        <v>-9.9999999999909051E-3</v>
      </c>
      <c r="Q2827" s="21" t="s">
        <v>5248</v>
      </c>
      <c r="R2827" s="21">
        <v>1291.47</v>
      </c>
      <c r="S2827" s="19">
        <f t="shared" si="89"/>
        <v>9.9999999999909051E-3</v>
      </c>
      <c r="T2827" s="21"/>
      <c r="U2827" s="21"/>
      <c r="V2827" s="21"/>
    </row>
    <row r="2828" spans="5:22" ht="15" hidden="1" customHeight="1" x14ac:dyDescent="0.25">
      <c r="E2828" s="20" t="s">
        <v>5709</v>
      </c>
      <c r="F2828" s="12">
        <v>4409.51</v>
      </c>
      <c r="H2828" s="20" t="s">
        <v>5249</v>
      </c>
      <c r="I2828" s="12">
        <v>944.85</v>
      </c>
      <c r="J2828" s="20" t="s">
        <v>14133</v>
      </c>
      <c r="L2828" s="43" t="s">
        <v>5249</v>
      </c>
      <c r="M2828" s="12">
        <v>944.85</v>
      </c>
      <c r="N2828" s="19">
        <f t="shared" si="88"/>
        <v>0</v>
      </c>
      <c r="Q2828" s="20" t="s">
        <v>5249</v>
      </c>
      <c r="R2828" s="20">
        <v>944.85</v>
      </c>
      <c r="S2828" s="19">
        <f t="shared" si="89"/>
        <v>0</v>
      </c>
      <c r="T2828" s="20"/>
      <c r="U2828" s="20"/>
      <c r="V2828" s="20"/>
    </row>
    <row r="2829" spans="5:22" ht="15" hidden="1" customHeight="1" x14ac:dyDescent="0.25">
      <c r="E2829" s="20" t="s">
        <v>5711</v>
      </c>
      <c r="F2829" s="12">
        <v>2086.41</v>
      </c>
      <c r="H2829" s="20" t="s">
        <v>749</v>
      </c>
      <c r="I2829" s="12">
        <v>3303.8999999999996</v>
      </c>
      <c r="J2829" s="20" t="s">
        <v>14132</v>
      </c>
      <c r="L2829" s="43" t="s">
        <v>749</v>
      </c>
      <c r="M2829" s="12">
        <v>3303.8999999999996</v>
      </c>
      <c r="N2829" s="19">
        <f t="shared" si="88"/>
        <v>1.0000000000218279E-2</v>
      </c>
      <c r="Q2829" s="20" t="s">
        <v>749</v>
      </c>
      <c r="R2829" s="20">
        <v>3303.91</v>
      </c>
      <c r="S2829" s="19">
        <f t="shared" si="89"/>
        <v>-1.0000000000218279E-2</v>
      </c>
      <c r="T2829" s="20"/>
      <c r="U2829" s="20"/>
      <c r="V2829" s="20"/>
    </row>
    <row r="2830" spans="5:22" ht="15" hidden="1" customHeight="1" x14ac:dyDescent="0.25">
      <c r="E2830" s="20" t="s">
        <v>5712</v>
      </c>
      <c r="F2830" s="12">
        <v>1020.44</v>
      </c>
      <c r="H2830" s="20" t="s">
        <v>5250</v>
      </c>
      <c r="I2830" s="12">
        <v>1908.67</v>
      </c>
      <c r="J2830" s="20" t="s">
        <v>14133</v>
      </c>
      <c r="L2830" s="43" t="s">
        <v>5250</v>
      </c>
      <c r="M2830" s="12">
        <v>1908.67</v>
      </c>
      <c r="N2830" s="19">
        <f t="shared" si="88"/>
        <v>0</v>
      </c>
      <c r="Q2830" s="20" t="s">
        <v>5250</v>
      </c>
      <c r="R2830" s="20">
        <v>1908.67</v>
      </c>
      <c r="S2830" s="19">
        <f t="shared" si="89"/>
        <v>0</v>
      </c>
      <c r="T2830" s="20"/>
      <c r="U2830" s="20"/>
      <c r="V2830" s="20"/>
    </row>
    <row r="2831" spans="5:22" ht="15" hidden="1" customHeight="1" x14ac:dyDescent="0.25">
      <c r="E2831" s="20" t="s">
        <v>5713</v>
      </c>
      <c r="F2831" s="12">
        <v>2027.0900000000001</v>
      </c>
      <c r="H2831" s="20" t="s">
        <v>5251</v>
      </c>
      <c r="I2831" s="12">
        <v>1531.78</v>
      </c>
      <c r="J2831" s="20" t="s">
        <v>14133</v>
      </c>
      <c r="L2831" s="43" t="s">
        <v>5251</v>
      </c>
      <c r="M2831" s="12">
        <v>1531.78</v>
      </c>
      <c r="N2831" s="19">
        <f t="shared" si="88"/>
        <v>0</v>
      </c>
      <c r="Q2831" s="20" t="s">
        <v>5251</v>
      </c>
      <c r="R2831" s="20">
        <v>1531.78</v>
      </c>
      <c r="S2831" s="19">
        <f t="shared" si="89"/>
        <v>0</v>
      </c>
      <c r="T2831" s="20"/>
      <c r="U2831" s="20"/>
      <c r="V2831" s="20"/>
    </row>
    <row r="2832" spans="5:22" hidden="1" x14ac:dyDescent="0.25">
      <c r="E2832" s="20" t="s">
        <v>5714</v>
      </c>
      <c r="F2832" s="12">
        <v>3180.16</v>
      </c>
      <c r="H2832" s="20" t="s">
        <v>5252</v>
      </c>
      <c r="I2832" s="12">
        <v>643.58000000000004</v>
      </c>
      <c r="J2832" s="20" t="s">
        <v>14133</v>
      </c>
      <c r="L2832" s="43" t="s">
        <v>5252</v>
      </c>
      <c r="M2832" s="12">
        <v>643.58000000000004</v>
      </c>
      <c r="N2832" s="19">
        <f t="shared" si="88"/>
        <v>0</v>
      </c>
      <c r="Q2832" s="21" t="s">
        <v>5252</v>
      </c>
      <c r="R2832" s="21">
        <v>643.58000000000004</v>
      </c>
      <c r="S2832" s="19">
        <f t="shared" si="89"/>
        <v>0</v>
      </c>
      <c r="T2832" s="21"/>
      <c r="U2832" s="21"/>
      <c r="V2832" s="21"/>
    </row>
    <row r="2833" spans="5:22" ht="15" hidden="1" customHeight="1" x14ac:dyDescent="0.25">
      <c r="E2833" s="20" t="s">
        <v>5715</v>
      </c>
      <c r="F2833" s="12">
        <v>3040.19</v>
      </c>
      <c r="H2833" s="20" t="s">
        <v>5253</v>
      </c>
      <c r="I2833" s="12">
        <v>491.39</v>
      </c>
      <c r="J2833" s="20" t="s">
        <v>14133</v>
      </c>
      <c r="L2833" s="43" t="s">
        <v>5253</v>
      </c>
      <c r="M2833" s="12">
        <v>491.39</v>
      </c>
      <c r="N2833" s="19">
        <f t="shared" si="88"/>
        <v>0</v>
      </c>
      <c r="Q2833" s="20" t="s">
        <v>5253</v>
      </c>
      <c r="R2833" s="20">
        <v>491.39</v>
      </c>
      <c r="S2833" s="19">
        <f t="shared" si="89"/>
        <v>0</v>
      </c>
      <c r="T2833" s="20"/>
      <c r="U2833" s="20"/>
      <c r="V2833" s="20"/>
    </row>
    <row r="2834" spans="5:22" hidden="1" x14ac:dyDescent="0.25">
      <c r="E2834" s="20" t="s">
        <v>5716</v>
      </c>
      <c r="F2834" s="12">
        <v>3909.14</v>
      </c>
      <c r="H2834" s="20" t="s">
        <v>5254</v>
      </c>
      <c r="I2834" s="12">
        <v>3735.45</v>
      </c>
      <c r="J2834" s="20" t="s">
        <v>14133</v>
      </c>
      <c r="L2834" s="43" t="s">
        <v>5254</v>
      </c>
      <c r="M2834" s="12">
        <v>3735.45</v>
      </c>
      <c r="N2834" s="19">
        <f t="shared" si="88"/>
        <v>-9.9999999997635314E-3</v>
      </c>
      <c r="Q2834" s="21" t="s">
        <v>5254</v>
      </c>
      <c r="R2834" s="21">
        <v>3735.44</v>
      </c>
      <c r="S2834" s="19">
        <f t="shared" si="89"/>
        <v>9.9999999997635314E-3</v>
      </c>
      <c r="T2834" s="21"/>
      <c r="U2834" s="21"/>
      <c r="V2834" s="21"/>
    </row>
    <row r="2835" spans="5:22" hidden="1" x14ac:dyDescent="0.25">
      <c r="E2835" s="20" t="s">
        <v>5717</v>
      </c>
      <c r="F2835" s="12">
        <v>1469.54</v>
      </c>
      <c r="H2835" s="20" t="s">
        <v>5255</v>
      </c>
      <c r="I2835" s="12">
        <v>358.23</v>
      </c>
      <c r="J2835" s="20" t="s">
        <v>14133</v>
      </c>
      <c r="L2835" s="43" t="s">
        <v>5255</v>
      </c>
      <c r="M2835" s="12">
        <v>358.23</v>
      </c>
      <c r="N2835" s="19">
        <f t="shared" si="88"/>
        <v>0</v>
      </c>
      <c r="Q2835" s="21" t="s">
        <v>5255</v>
      </c>
      <c r="R2835" s="21">
        <v>358.23</v>
      </c>
      <c r="S2835" s="19">
        <f t="shared" si="89"/>
        <v>0</v>
      </c>
      <c r="T2835" s="21"/>
      <c r="U2835" s="21"/>
      <c r="V2835" s="21"/>
    </row>
    <row r="2836" spans="5:22" ht="15" hidden="1" customHeight="1" x14ac:dyDescent="0.25">
      <c r="E2836" s="20" t="s">
        <v>5718</v>
      </c>
      <c r="F2836" s="12">
        <v>1893.5</v>
      </c>
      <c r="H2836" s="20" t="s">
        <v>5256</v>
      </c>
      <c r="I2836" s="12">
        <v>17524.55</v>
      </c>
      <c r="J2836" s="20" t="s">
        <v>14133</v>
      </c>
      <c r="L2836" s="43" t="s">
        <v>5256</v>
      </c>
      <c r="M2836" s="12">
        <v>17524.55</v>
      </c>
      <c r="N2836" s="19">
        <f t="shared" si="88"/>
        <v>-9.9999999983992893E-3</v>
      </c>
      <c r="Q2836" s="20" t="s">
        <v>5256</v>
      </c>
      <c r="R2836" s="20">
        <v>17524.54</v>
      </c>
      <c r="S2836" s="19">
        <f t="shared" si="89"/>
        <v>9.9999999983992893E-3</v>
      </c>
      <c r="T2836" s="20"/>
      <c r="U2836" s="20"/>
      <c r="V2836" s="20"/>
    </row>
    <row r="2837" spans="5:22" ht="15" hidden="1" customHeight="1" x14ac:dyDescent="0.25">
      <c r="E2837" s="20" t="s">
        <v>5719</v>
      </c>
      <c r="F2837" s="12">
        <v>8825.69</v>
      </c>
      <c r="H2837" s="20" t="s">
        <v>5257</v>
      </c>
      <c r="I2837" s="12">
        <v>16322.7</v>
      </c>
      <c r="J2837" s="20" t="s">
        <v>14133</v>
      </c>
      <c r="L2837" s="43" t="s">
        <v>5257</v>
      </c>
      <c r="M2837" s="12">
        <v>16322.7</v>
      </c>
      <c r="N2837" s="19">
        <f t="shared" si="88"/>
        <v>-1.0000000000218279E-2</v>
      </c>
      <c r="Q2837" s="20" t="s">
        <v>5257</v>
      </c>
      <c r="R2837" s="20">
        <v>16322.69</v>
      </c>
      <c r="S2837" s="19">
        <f t="shared" si="89"/>
        <v>1.0000000000218279E-2</v>
      </c>
      <c r="T2837" s="20"/>
      <c r="U2837" s="20"/>
      <c r="V2837" s="20"/>
    </row>
    <row r="2838" spans="5:22" ht="15" hidden="1" customHeight="1" x14ac:dyDescent="0.25">
      <c r="E2838" s="20" t="s">
        <v>5720</v>
      </c>
      <c r="F2838" s="12">
        <v>8825.69</v>
      </c>
      <c r="H2838" s="20" t="s">
        <v>5258</v>
      </c>
      <c r="I2838" s="12">
        <v>22785.4</v>
      </c>
      <c r="J2838" s="20" t="s">
        <v>14133</v>
      </c>
      <c r="L2838" s="43" t="s">
        <v>5258</v>
      </c>
      <c r="M2838" s="12">
        <v>22785.4</v>
      </c>
      <c r="N2838" s="19">
        <f t="shared" si="88"/>
        <v>0</v>
      </c>
      <c r="Q2838" s="20" t="s">
        <v>5258</v>
      </c>
      <c r="R2838" s="20">
        <v>22785.4</v>
      </c>
      <c r="S2838" s="19">
        <f t="shared" si="89"/>
        <v>0</v>
      </c>
      <c r="T2838" s="20"/>
      <c r="U2838" s="20"/>
      <c r="V2838" s="20"/>
    </row>
    <row r="2839" spans="5:22" ht="15" hidden="1" customHeight="1" x14ac:dyDescent="0.25">
      <c r="E2839" s="20" t="s">
        <v>5721</v>
      </c>
      <c r="F2839" s="12">
        <v>8825.69</v>
      </c>
      <c r="H2839" s="20" t="s">
        <v>5259</v>
      </c>
      <c r="I2839" s="12">
        <v>1833</v>
      </c>
      <c r="J2839" s="20" t="s">
        <v>14133</v>
      </c>
      <c r="L2839" s="43" t="s">
        <v>5259</v>
      </c>
      <c r="M2839" s="12">
        <v>1833</v>
      </c>
      <c r="N2839" s="19">
        <f t="shared" si="88"/>
        <v>0</v>
      </c>
      <c r="Q2839" s="20" t="s">
        <v>5259</v>
      </c>
      <c r="R2839" s="20">
        <v>1833</v>
      </c>
      <c r="S2839" s="19">
        <f t="shared" si="89"/>
        <v>0</v>
      </c>
      <c r="T2839" s="20"/>
      <c r="U2839" s="20"/>
      <c r="V2839" s="20"/>
    </row>
    <row r="2840" spans="5:22" ht="15" hidden="1" customHeight="1" x14ac:dyDescent="0.25">
      <c r="E2840" s="20" t="s">
        <v>5722</v>
      </c>
      <c r="F2840" s="12">
        <v>8825.69</v>
      </c>
      <c r="H2840" s="20" t="s">
        <v>5260</v>
      </c>
      <c r="I2840" s="12">
        <v>17879.490000000002</v>
      </c>
      <c r="J2840" s="20" t="s">
        <v>14133</v>
      </c>
      <c r="L2840" s="43" t="s">
        <v>5260</v>
      </c>
      <c r="M2840" s="12">
        <v>17879.490000000002</v>
      </c>
      <c r="N2840" s="19">
        <f t="shared" si="88"/>
        <v>0</v>
      </c>
      <c r="Q2840" s="20" t="s">
        <v>5260</v>
      </c>
      <c r="R2840" s="20">
        <v>17879.490000000002</v>
      </c>
      <c r="S2840" s="19">
        <f t="shared" si="89"/>
        <v>0</v>
      </c>
      <c r="T2840" s="20"/>
      <c r="U2840" s="20"/>
      <c r="V2840" s="20"/>
    </row>
    <row r="2841" spans="5:22" ht="15" hidden="1" customHeight="1" x14ac:dyDescent="0.25">
      <c r="E2841" s="20" t="s">
        <v>5723</v>
      </c>
      <c r="F2841" s="12">
        <v>20789.71</v>
      </c>
      <c r="H2841" s="20" t="s">
        <v>5261</v>
      </c>
      <c r="I2841" s="12">
        <v>18918.64</v>
      </c>
      <c r="J2841" s="20" t="s">
        <v>14133</v>
      </c>
      <c r="L2841" s="43" t="s">
        <v>5261</v>
      </c>
      <c r="M2841" s="12">
        <v>18918.64</v>
      </c>
      <c r="N2841" s="19">
        <f t="shared" si="88"/>
        <v>0</v>
      </c>
      <c r="Q2841" s="20" t="s">
        <v>5261</v>
      </c>
      <c r="R2841" s="20">
        <v>18918.64</v>
      </c>
      <c r="S2841" s="19">
        <f t="shared" si="89"/>
        <v>0</v>
      </c>
      <c r="T2841" s="20"/>
      <c r="U2841" s="20"/>
      <c r="V2841" s="20"/>
    </row>
    <row r="2842" spans="5:22" hidden="1" x14ac:dyDescent="0.25">
      <c r="E2842" s="20" t="s">
        <v>5724</v>
      </c>
      <c r="F2842" s="12">
        <v>21963.919999999998</v>
      </c>
      <c r="H2842" s="20" t="s">
        <v>5263</v>
      </c>
      <c r="I2842" s="12">
        <v>2242.84</v>
      </c>
      <c r="J2842" s="20" t="s">
        <v>14133</v>
      </c>
      <c r="L2842" s="43" t="s">
        <v>5263</v>
      </c>
      <c r="M2842" s="12">
        <v>2242.84</v>
      </c>
      <c r="N2842" s="19">
        <f t="shared" si="88"/>
        <v>-1.0000000000218279E-2</v>
      </c>
      <c r="Q2842" s="21" t="s">
        <v>5263</v>
      </c>
      <c r="R2842" s="21">
        <v>2242.83</v>
      </c>
      <c r="S2842" s="19">
        <f t="shared" si="89"/>
        <v>1.0000000000218279E-2</v>
      </c>
      <c r="T2842" s="21"/>
      <c r="U2842" s="21"/>
      <c r="V2842" s="21"/>
    </row>
    <row r="2843" spans="5:22" ht="15" hidden="1" customHeight="1" x14ac:dyDescent="0.25">
      <c r="E2843" s="20" t="s">
        <v>5725</v>
      </c>
      <c r="F2843" s="12">
        <v>6005.79</v>
      </c>
      <c r="H2843" s="20" t="s">
        <v>5264</v>
      </c>
      <c r="I2843" s="12">
        <v>20671.95</v>
      </c>
      <c r="J2843" s="20" t="s">
        <v>14133</v>
      </c>
      <c r="L2843" s="43" t="s">
        <v>5264</v>
      </c>
      <c r="M2843" s="12">
        <v>20671.95</v>
      </c>
      <c r="N2843" s="19">
        <f t="shared" si="88"/>
        <v>-1.0000000002037268E-2</v>
      </c>
      <c r="Q2843" s="20" t="s">
        <v>5264</v>
      </c>
      <c r="R2843" s="20">
        <v>20671.939999999999</v>
      </c>
      <c r="S2843" s="19">
        <f t="shared" si="89"/>
        <v>1.0000000002037268E-2</v>
      </c>
      <c r="T2843" s="20"/>
      <c r="U2843" s="20"/>
      <c r="V2843" s="20"/>
    </row>
    <row r="2844" spans="5:22" ht="15" hidden="1" customHeight="1" x14ac:dyDescent="0.25">
      <c r="E2844" s="20" t="s">
        <v>5726</v>
      </c>
      <c r="F2844" s="12">
        <v>20979.71</v>
      </c>
      <c r="H2844" s="20" t="s">
        <v>5265</v>
      </c>
      <c r="I2844" s="12">
        <v>4714.9399999999996</v>
      </c>
      <c r="J2844" s="20" t="s">
        <v>14133</v>
      </c>
      <c r="L2844" s="43" t="s">
        <v>5265</v>
      </c>
      <c r="M2844" s="12">
        <v>4714.9399999999996</v>
      </c>
      <c r="N2844" s="19">
        <f t="shared" si="88"/>
        <v>-9.999999999308784E-3</v>
      </c>
      <c r="Q2844" s="20" t="s">
        <v>5265</v>
      </c>
      <c r="R2844" s="20">
        <v>4714.93</v>
      </c>
      <c r="S2844" s="19">
        <f t="shared" si="89"/>
        <v>9.999999999308784E-3</v>
      </c>
      <c r="T2844" s="20"/>
      <c r="U2844" s="20"/>
      <c r="V2844" s="20"/>
    </row>
    <row r="2845" spans="5:22" hidden="1" x14ac:dyDescent="0.25">
      <c r="E2845" s="20" t="s">
        <v>5727</v>
      </c>
      <c r="F2845" s="12">
        <v>9587.3700000000008</v>
      </c>
      <c r="H2845" s="20" t="s">
        <v>5266</v>
      </c>
      <c r="I2845" s="12">
        <v>4624.1899999999996</v>
      </c>
      <c r="J2845" s="20" t="s">
        <v>14133</v>
      </c>
      <c r="L2845" s="43" t="s">
        <v>5266</v>
      </c>
      <c r="M2845" s="12">
        <v>4624.1899999999996</v>
      </c>
      <c r="N2845" s="19">
        <f t="shared" si="88"/>
        <v>-9.999999999308784E-3</v>
      </c>
      <c r="Q2845" s="21" t="s">
        <v>5266</v>
      </c>
      <c r="R2845" s="21">
        <v>4624.18</v>
      </c>
      <c r="S2845" s="19">
        <f t="shared" si="89"/>
        <v>9.999999999308784E-3</v>
      </c>
      <c r="T2845" s="21"/>
      <c r="U2845" s="21"/>
      <c r="V2845" s="21"/>
    </row>
    <row r="2846" spans="5:22" ht="15" hidden="1" customHeight="1" x14ac:dyDescent="0.25">
      <c r="E2846" s="20" t="s">
        <v>5728</v>
      </c>
      <c r="F2846" s="12">
        <v>15644.33</v>
      </c>
      <c r="H2846" s="20" t="s">
        <v>5267</v>
      </c>
      <c r="I2846" s="12">
        <v>22727.5</v>
      </c>
      <c r="J2846" s="20" t="s">
        <v>14133</v>
      </c>
      <c r="L2846" s="43" t="s">
        <v>5267</v>
      </c>
      <c r="M2846" s="12">
        <v>22727.5</v>
      </c>
      <c r="N2846" s="19">
        <f t="shared" si="88"/>
        <v>0</v>
      </c>
      <c r="Q2846" s="20" t="s">
        <v>5267</v>
      </c>
      <c r="R2846" s="20">
        <v>22727.5</v>
      </c>
      <c r="S2846" s="19">
        <f t="shared" si="89"/>
        <v>0</v>
      </c>
      <c r="T2846" s="20"/>
      <c r="U2846" s="20"/>
      <c r="V2846" s="20"/>
    </row>
    <row r="2847" spans="5:22" hidden="1" x14ac:dyDescent="0.25">
      <c r="E2847" s="20" t="s">
        <v>5729</v>
      </c>
      <c r="F2847" s="12">
        <v>20850.939999999999</v>
      </c>
      <c r="H2847" s="20" t="s">
        <v>750</v>
      </c>
      <c r="I2847" s="12">
        <v>4368.76</v>
      </c>
      <c r="J2847" s="20" t="s">
        <v>14132</v>
      </c>
      <c r="L2847" s="43" t="s">
        <v>750</v>
      </c>
      <c r="M2847" s="12">
        <v>4368.76</v>
      </c>
      <c r="N2847" s="19">
        <f t="shared" si="88"/>
        <v>-1.0000000000218279E-2</v>
      </c>
      <c r="Q2847" s="21" t="s">
        <v>750</v>
      </c>
      <c r="R2847" s="21">
        <v>4368.75</v>
      </c>
      <c r="S2847" s="19">
        <f t="shared" si="89"/>
        <v>1.0000000000218279E-2</v>
      </c>
      <c r="T2847" s="21"/>
      <c r="U2847" s="21"/>
      <c r="V2847" s="21"/>
    </row>
    <row r="2848" spans="5:22" hidden="1" x14ac:dyDescent="0.25">
      <c r="E2848" s="20" t="s">
        <v>5730</v>
      </c>
      <c r="F2848" s="12">
        <v>23246.47</v>
      </c>
      <c r="H2848" s="20" t="s">
        <v>5268</v>
      </c>
      <c r="I2848" s="12">
        <v>4207.8</v>
      </c>
      <c r="J2848" s="20" t="s">
        <v>14133</v>
      </c>
      <c r="L2848" s="43" t="s">
        <v>5268</v>
      </c>
      <c r="M2848" s="12">
        <v>4207.8</v>
      </c>
      <c r="N2848" s="19">
        <f t="shared" si="88"/>
        <v>2.9999999999745341E-2</v>
      </c>
      <c r="Q2848" s="21" t="s">
        <v>5268</v>
      </c>
      <c r="R2848" s="21">
        <v>4207.83</v>
      </c>
      <c r="S2848" s="19">
        <f t="shared" si="89"/>
        <v>-2.9999999999745341E-2</v>
      </c>
      <c r="T2848" s="21"/>
      <c r="U2848" s="21"/>
      <c r="V2848" s="21"/>
    </row>
    <row r="2849" spans="5:22" ht="15" hidden="1" customHeight="1" x14ac:dyDescent="0.25">
      <c r="E2849" s="20" t="s">
        <v>5731</v>
      </c>
      <c r="F2849" s="12">
        <v>20847.63</v>
      </c>
      <c r="H2849" s="20" t="s">
        <v>5270</v>
      </c>
      <c r="I2849" s="12">
        <v>13738.77</v>
      </c>
      <c r="J2849" s="20" t="s">
        <v>14133</v>
      </c>
      <c r="L2849" s="43" t="s">
        <v>5270</v>
      </c>
      <c r="M2849" s="12">
        <v>13738.77</v>
      </c>
      <c r="N2849" s="19">
        <f t="shared" si="88"/>
        <v>0</v>
      </c>
      <c r="Q2849" s="20" t="s">
        <v>5270</v>
      </c>
      <c r="R2849" s="20">
        <v>13738.77</v>
      </c>
      <c r="S2849" s="19">
        <f t="shared" si="89"/>
        <v>0</v>
      </c>
      <c r="T2849" s="20"/>
      <c r="U2849" s="20"/>
      <c r="V2849" s="20"/>
    </row>
    <row r="2850" spans="5:22" ht="15" hidden="1" customHeight="1" x14ac:dyDescent="0.25">
      <c r="E2850" s="20" t="s">
        <v>5732</v>
      </c>
      <c r="F2850" s="12">
        <v>19882.02</v>
      </c>
      <c r="H2850" s="20" t="s">
        <v>5271</v>
      </c>
      <c r="I2850" s="12">
        <v>13889.64</v>
      </c>
      <c r="J2850" s="20" t="s">
        <v>14133</v>
      </c>
      <c r="L2850" s="43" t="s">
        <v>5271</v>
      </c>
      <c r="M2850" s="12">
        <v>13889.64</v>
      </c>
      <c r="N2850" s="19">
        <f t="shared" si="88"/>
        <v>0</v>
      </c>
      <c r="Q2850" s="20" t="s">
        <v>5271</v>
      </c>
      <c r="R2850" s="20">
        <v>13889.64</v>
      </c>
      <c r="S2850" s="19">
        <f t="shared" si="89"/>
        <v>0</v>
      </c>
      <c r="T2850" s="20"/>
      <c r="U2850" s="20"/>
      <c r="V2850" s="20"/>
    </row>
    <row r="2851" spans="5:22" ht="15" hidden="1" customHeight="1" x14ac:dyDescent="0.25">
      <c r="E2851" s="20" t="s">
        <v>5733</v>
      </c>
      <c r="F2851" s="12">
        <v>9450.7000000000007</v>
      </c>
      <c r="H2851" s="20" t="s">
        <v>5272</v>
      </c>
      <c r="I2851" s="12">
        <v>13334.71</v>
      </c>
      <c r="J2851" s="20" t="s">
        <v>14133</v>
      </c>
      <c r="L2851" s="43" t="s">
        <v>5272</v>
      </c>
      <c r="M2851" s="12">
        <v>13334.71</v>
      </c>
      <c r="N2851" s="19">
        <f t="shared" si="88"/>
        <v>-9.9999999983992893E-3</v>
      </c>
      <c r="Q2851" s="20" t="s">
        <v>5272</v>
      </c>
      <c r="R2851" s="20">
        <v>13334.7</v>
      </c>
      <c r="S2851" s="19">
        <f t="shared" si="89"/>
        <v>9.9999999983992893E-3</v>
      </c>
      <c r="T2851" s="20"/>
      <c r="U2851" s="20"/>
      <c r="V2851" s="20"/>
    </row>
    <row r="2852" spans="5:22" hidden="1" x14ac:dyDescent="0.25">
      <c r="E2852" s="20" t="s">
        <v>5734</v>
      </c>
      <c r="F2852" s="12">
        <v>3991.81</v>
      </c>
      <c r="H2852" s="20" t="s">
        <v>5273</v>
      </c>
      <c r="I2852" s="12">
        <v>353.13</v>
      </c>
      <c r="J2852" s="20" t="s">
        <v>14133</v>
      </c>
      <c r="L2852" s="43" t="s">
        <v>5273</v>
      </c>
      <c r="M2852" s="12">
        <v>353.13</v>
      </c>
      <c r="N2852" s="19">
        <f t="shared" si="88"/>
        <v>-9.9999999999909051E-3</v>
      </c>
      <c r="Q2852" s="21" t="s">
        <v>5273</v>
      </c>
      <c r="R2852" s="21">
        <v>353.12</v>
      </c>
      <c r="S2852" s="19">
        <f t="shared" si="89"/>
        <v>9.9999999999909051E-3</v>
      </c>
      <c r="T2852" s="21"/>
      <c r="U2852" s="21"/>
      <c r="V2852" s="21"/>
    </row>
    <row r="2853" spans="5:22" ht="15" hidden="1" customHeight="1" x14ac:dyDescent="0.25">
      <c r="E2853" s="20" t="s">
        <v>5735</v>
      </c>
      <c r="F2853" s="12">
        <v>14998.25</v>
      </c>
      <c r="H2853" s="20" t="s">
        <v>5274</v>
      </c>
      <c r="I2853" s="12">
        <v>6841.77</v>
      </c>
      <c r="J2853" s="20" t="s">
        <v>14133</v>
      </c>
      <c r="L2853" s="43" t="s">
        <v>5274</v>
      </c>
      <c r="M2853" s="12">
        <v>6841.77</v>
      </c>
      <c r="N2853" s="19">
        <f t="shared" si="88"/>
        <v>0</v>
      </c>
      <c r="Q2853" s="20" t="s">
        <v>5274</v>
      </c>
      <c r="R2853" s="20">
        <v>6841.77</v>
      </c>
      <c r="S2853" s="19">
        <f t="shared" si="89"/>
        <v>0</v>
      </c>
      <c r="T2853" s="20"/>
      <c r="U2853" s="20"/>
      <c r="V2853" s="20"/>
    </row>
    <row r="2854" spans="5:22" hidden="1" x14ac:dyDescent="0.25">
      <c r="E2854" s="20" t="s">
        <v>5737</v>
      </c>
      <c r="F2854" s="12">
        <v>5139.6899999999996</v>
      </c>
      <c r="H2854" s="20" t="s">
        <v>5276</v>
      </c>
      <c r="I2854" s="12">
        <v>2852.09</v>
      </c>
      <c r="J2854" s="20" t="s">
        <v>14133</v>
      </c>
      <c r="L2854" s="43" t="s">
        <v>5276</v>
      </c>
      <c r="M2854" s="12">
        <v>2852.09</v>
      </c>
      <c r="N2854" s="19">
        <f t="shared" si="88"/>
        <v>0</v>
      </c>
      <c r="Q2854" s="21" t="s">
        <v>5276</v>
      </c>
      <c r="R2854" s="21">
        <v>2852.09</v>
      </c>
      <c r="S2854" s="19">
        <f t="shared" si="89"/>
        <v>0</v>
      </c>
      <c r="T2854" s="21"/>
      <c r="U2854" s="21"/>
      <c r="V2854" s="21"/>
    </row>
    <row r="2855" spans="5:22" hidden="1" x14ac:dyDescent="0.25">
      <c r="E2855" s="20" t="s">
        <v>5738</v>
      </c>
      <c r="F2855" s="12">
        <v>20789.71</v>
      </c>
      <c r="H2855" s="20" t="s">
        <v>5277</v>
      </c>
      <c r="I2855" s="12">
        <v>983.45</v>
      </c>
      <c r="J2855" s="20" t="s">
        <v>14133</v>
      </c>
      <c r="L2855" s="43" t="s">
        <v>5277</v>
      </c>
      <c r="M2855" s="12">
        <v>983.45</v>
      </c>
      <c r="N2855" s="19">
        <f t="shared" si="88"/>
        <v>-9.9999999999909051E-3</v>
      </c>
      <c r="Q2855" s="21" t="s">
        <v>5277</v>
      </c>
      <c r="R2855" s="21">
        <v>983.44</v>
      </c>
      <c r="S2855" s="19">
        <f t="shared" si="89"/>
        <v>9.9999999999909051E-3</v>
      </c>
      <c r="T2855" s="21"/>
      <c r="U2855" s="21"/>
      <c r="V2855" s="21"/>
    </row>
    <row r="2856" spans="5:22" ht="15" hidden="1" customHeight="1" x14ac:dyDescent="0.25">
      <c r="E2856" s="20" t="s">
        <v>5739</v>
      </c>
      <c r="F2856" s="12">
        <v>21716.36</v>
      </c>
      <c r="H2856" s="20" t="s">
        <v>5278</v>
      </c>
      <c r="I2856" s="12">
        <v>1417.28</v>
      </c>
      <c r="J2856" s="20" t="s">
        <v>14133</v>
      </c>
      <c r="L2856" s="43" t="s">
        <v>5278</v>
      </c>
      <c r="M2856" s="12">
        <v>1417.28</v>
      </c>
      <c r="N2856" s="19">
        <f t="shared" si="88"/>
        <v>0</v>
      </c>
      <c r="Q2856" s="20" t="s">
        <v>5278</v>
      </c>
      <c r="R2856" s="20">
        <v>1417.28</v>
      </c>
      <c r="S2856" s="19">
        <f t="shared" si="89"/>
        <v>0</v>
      </c>
      <c r="T2856" s="20"/>
      <c r="U2856" s="20"/>
      <c r="V2856" s="20"/>
    </row>
    <row r="2857" spans="5:22" ht="15" hidden="1" customHeight="1" x14ac:dyDescent="0.25">
      <c r="E2857" s="20" t="s">
        <v>5740</v>
      </c>
      <c r="F2857" s="12">
        <v>20789.71</v>
      </c>
      <c r="H2857" s="20" t="s">
        <v>5279</v>
      </c>
      <c r="I2857" s="12">
        <v>94.49</v>
      </c>
      <c r="J2857" s="20" t="s">
        <v>14133</v>
      </c>
      <c r="L2857" s="43" t="s">
        <v>5279</v>
      </c>
      <c r="M2857" s="12">
        <v>94.49</v>
      </c>
      <c r="N2857" s="19">
        <f t="shared" si="88"/>
        <v>0</v>
      </c>
      <c r="Q2857" s="20" t="s">
        <v>5279</v>
      </c>
      <c r="R2857" s="20">
        <v>94.49</v>
      </c>
      <c r="S2857" s="19">
        <f t="shared" si="89"/>
        <v>0</v>
      </c>
      <c r="T2857" s="20"/>
      <c r="U2857" s="20"/>
      <c r="V2857" s="20"/>
    </row>
    <row r="2858" spans="5:22" ht="15" hidden="1" customHeight="1" x14ac:dyDescent="0.25">
      <c r="E2858" s="20" t="s">
        <v>5741</v>
      </c>
      <c r="F2858" s="12">
        <v>20789.71</v>
      </c>
      <c r="H2858" s="20" t="s">
        <v>5280</v>
      </c>
      <c r="I2858" s="12">
        <v>472.43</v>
      </c>
      <c r="J2858" s="20" t="s">
        <v>14133</v>
      </c>
      <c r="L2858" s="43" t="s">
        <v>5280</v>
      </c>
      <c r="M2858" s="12">
        <v>472.43</v>
      </c>
      <c r="N2858" s="19">
        <f t="shared" si="88"/>
        <v>0</v>
      </c>
      <c r="Q2858" s="20" t="s">
        <v>5280</v>
      </c>
      <c r="R2858" s="20">
        <v>472.43</v>
      </c>
      <c r="S2858" s="19">
        <f t="shared" si="89"/>
        <v>0</v>
      </c>
      <c r="T2858" s="20"/>
      <c r="U2858" s="20"/>
      <c r="V2858" s="20"/>
    </row>
    <row r="2859" spans="5:22" hidden="1" x14ac:dyDescent="0.25">
      <c r="E2859" s="20" t="s">
        <v>5742</v>
      </c>
      <c r="F2859" s="12">
        <v>20789.71</v>
      </c>
      <c r="H2859" s="20" t="s">
        <v>5282</v>
      </c>
      <c r="I2859" s="12">
        <v>989.8</v>
      </c>
      <c r="J2859" s="20" t="s">
        <v>14133</v>
      </c>
      <c r="L2859" s="43" t="s">
        <v>5282</v>
      </c>
      <c r="M2859" s="12">
        <v>989.8</v>
      </c>
      <c r="N2859" s="19">
        <f t="shared" si="88"/>
        <v>-9.9999999999909051E-3</v>
      </c>
      <c r="Q2859" s="21" t="s">
        <v>5282</v>
      </c>
      <c r="R2859" s="21">
        <v>989.79</v>
      </c>
      <c r="S2859" s="19">
        <f t="shared" si="89"/>
        <v>9.9999999999909051E-3</v>
      </c>
      <c r="T2859" s="21"/>
      <c r="U2859" s="21"/>
      <c r="V2859" s="21"/>
    </row>
    <row r="2860" spans="5:22" hidden="1" x14ac:dyDescent="0.25">
      <c r="E2860" s="20" t="s">
        <v>5743</v>
      </c>
      <c r="F2860" s="12">
        <v>20789.71</v>
      </c>
      <c r="H2860" s="20" t="s">
        <v>751</v>
      </c>
      <c r="I2860" s="12">
        <v>1171.49</v>
      </c>
      <c r="J2860" s="20" t="s">
        <v>14132</v>
      </c>
      <c r="L2860" s="43" t="s">
        <v>751</v>
      </c>
      <c r="M2860" s="12">
        <v>1171.49</v>
      </c>
      <c r="N2860" s="19">
        <f t="shared" si="88"/>
        <v>0</v>
      </c>
      <c r="Q2860" s="21" t="s">
        <v>751</v>
      </c>
      <c r="R2860" s="21">
        <v>1171.49</v>
      </c>
      <c r="S2860" s="19">
        <f t="shared" si="89"/>
        <v>0</v>
      </c>
      <c r="T2860" s="21"/>
      <c r="U2860" s="21"/>
      <c r="V2860" s="21"/>
    </row>
    <row r="2861" spans="5:22" hidden="1" x14ac:dyDescent="0.25">
      <c r="E2861" s="20" t="s">
        <v>5744</v>
      </c>
      <c r="F2861" s="12">
        <v>20789.71</v>
      </c>
      <c r="H2861" s="20" t="s">
        <v>752</v>
      </c>
      <c r="I2861" s="12">
        <v>1217.49</v>
      </c>
      <c r="J2861" s="20" t="s">
        <v>14132</v>
      </c>
      <c r="L2861" s="43" t="s">
        <v>752</v>
      </c>
      <c r="M2861" s="12">
        <v>1217.49</v>
      </c>
      <c r="N2861" s="19">
        <f t="shared" si="88"/>
        <v>-9.9999999999909051E-3</v>
      </c>
      <c r="Q2861" s="21" t="s">
        <v>752</v>
      </c>
      <c r="R2861" s="21">
        <v>1217.48</v>
      </c>
      <c r="S2861" s="19">
        <f t="shared" si="89"/>
        <v>9.9999999999909051E-3</v>
      </c>
      <c r="T2861" s="21"/>
      <c r="U2861" s="21"/>
      <c r="V2861" s="21"/>
    </row>
    <row r="2862" spans="5:22" hidden="1" x14ac:dyDescent="0.25">
      <c r="E2862" s="20" t="s">
        <v>5745</v>
      </c>
      <c r="F2862" s="12">
        <v>20789.71</v>
      </c>
      <c r="H2862" s="20" t="s">
        <v>5283</v>
      </c>
      <c r="I2862" s="12">
        <v>540.27</v>
      </c>
      <c r="J2862" s="20" t="s">
        <v>14133</v>
      </c>
      <c r="L2862" s="43" t="s">
        <v>5283</v>
      </c>
      <c r="M2862" s="12">
        <v>540.27</v>
      </c>
      <c r="N2862" s="19">
        <f t="shared" si="88"/>
        <v>-9.9999999999909051E-3</v>
      </c>
      <c r="Q2862" s="21" t="s">
        <v>5283</v>
      </c>
      <c r="R2862" s="21">
        <v>540.26</v>
      </c>
      <c r="S2862" s="19">
        <f t="shared" si="89"/>
        <v>9.9999999999909051E-3</v>
      </c>
      <c r="T2862" s="21"/>
      <c r="U2862" s="21"/>
      <c r="V2862" s="21"/>
    </row>
    <row r="2863" spans="5:22" hidden="1" x14ac:dyDescent="0.25">
      <c r="E2863" s="20" t="s">
        <v>5746</v>
      </c>
      <c r="F2863" s="12">
        <v>20789.71</v>
      </c>
      <c r="H2863" s="20" t="s">
        <v>5285</v>
      </c>
      <c r="I2863" s="12">
        <v>488.14</v>
      </c>
      <c r="J2863" s="20" t="s">
        <v>14133</v>
      </c>
      <c r="L2863" s="43" t="s">
        <v>5285</v>
      </c>
      <c r="M2863" s="12">
        <v>488.14</v>
      </c>
      <c r="N2863" s="19">
        <f t="shared" si="88"/>
        <v>0</v>
      </c>
      <c r="Q2863" s="21" t="s">
        <v>5285</v>
      </c>
      <c r="R2863" s="21">
        <v>488.14</v>
      </c>
      <c r="S2863" s="19">
        <f t="shared" si="89"/>
        <v>0</v>
      </c>
      <c r="T2863" s="21"/>
      <c r="U2863" s="21"/>
      <c r="V2863" s="21"/>
    </row>
    <row r="2864" spans="5:22" hidden="1" x14ac:dyDescent="0.25">
      <c r="E2864" s="20" t="s">
        <v>5747</v>
      </c>
      <c r="F2864" s="12">
        <v>20789.71</v>
      </c>
      <c r="H2864" s="20" t="s">
        <v>753</v>
      </c>
      <c r="I2864" s="12">
        <v>3081.51</v>
      </c>
      <c r="J2864" s="20" t="s">
        <v>14132</v>
      </c>
      <c r="L2864" s="43" t="s">
        <v>753</v>
      </c>
      <c r="M2864" s="12">
        <v>3081.51</v>
      </c>
      <c r="N2864" s="19">
        <f t="shared" si="88"/>
        <v>9.9999999997635314E-3</v>
      </c>
      <c r="Q2864" s="21" t="s">
        <v>753</v>
      </c>
      <c r="R2864" s="21">
        <v>3081.52</v>
      </c>
      <c r="S2864" s="19">
        <f t="shared" si="89"/>
        <v>-9.9999999997635314E-3</v>
      </c>
      <c r="T2864" s="21"/>
      <c r="U2864" s="21"/>
      <c r="V2864" s="21"/>
    </row>
    <row r="2865" spans="5:22" ht="15" hidden="1" customHeight="1" x14ac:dyDescent="0.25">
      <c r="E2865" s="20" t="s">
        <v>5748</v>
      </c>
      <c r="F2865" s="12">
        <v>20789.71</v>
      </c>
      <c r="H2865" s="20" t="s">
        <v>5286</v>
      </c>
      <c r="I2865" s="12">
        <v>1417.28</v>
      </c>
      <c r="J2865" s="20" t="s">
        <v>14133</v>
      </c>
      <c r="L2865" s="43" t="s">
        <v>5286</v>
      </c>
      <c r="M2865" s="12">
        <v>1417.28</v>
      </c>
      <c r="N2865" s="19">
        <f t="shared" si="88"/>
        <v>0</v>
      </c>
      <c r="Q2865" s="20" t="s">
        <v>5286</v>
      </c>
      <c r="R2865" s="20">
        <v>1417.28</v>
      </c>
      <c r="S2865" s="19">
        <f t="shared" si="89"/>
        <v>0</v>
      </c>
      <c r="T2865" s="20"/>
      <c r="U2865" s="20"/>
      <c r="V2865" s="20"/>
    </row>
    <row r="2866" spans="5:22" ht="15" hidden="1" customHeight="1" x14ac:dyDescent="0.25">
      <c r="E2866" s="20" t="s">
        <v>5749</v>
      </c>
      <c r="F2866" s="12">
        <v>21711.48</v>
      </c>
      <c r="H2866" s="20" t="s">
        <v>5288</v>
      </c>
      <c r="I2866" s="12">
        <v>402.46000000000004</v>
      </c>
      <c r="J2866" s="20" t="s">
        <v>14133</v>
      </c>
      <c r="L2866" s="43" t="s">
        <v>5288</v>
      </c>
      <c r="M2866" s="12">
        <v>402.46000000000004</v>
      </c>
      <c r="N2866" s="19">
        <f t="shared" si="88"/>
        <v>0</v>
      </c>
      <c r="Q2866" s="20" t="s">
        <v>5288</v>
      </c>
      <c r="R2866" s="20">
        <v>402.46</v>
      </c>
      <c r="S2866" s="19">
        <f t="shared" si="89"/>
        <v>0</v>
      </c>
      <c r="T2866" s="20"/>
      <c r="U2866" s="20"/>
      <c r="V2866" s="20"/>
    </row>
    <row r="2867" spans="5:22" hidden="1" x14ac:dyDescent="0.25">
      <c r="E2867" s="20" t="s">
        <v>5750</v>
      </c>
      <c r="F2867" s="12">
        <v>20789.71</v>
      </c>
      <c r="H2867" s="20" t="s">
        <v>756</v>
      </c>
      <c r="I2867" s="12">
        <v>5562.06</v>
      </c>
      <c r="J2867" s="20" t="s">
        <v>14132</v>
      </c>
      <c r="L2867" s="43" t="s">
        <v>756</v>
      </c>
      <c r="M2867" s="12">
        <v>5562.06</v>
      </c>
      <c r="N2867" s="19">
        <f t="shared" si="88"/>
        <v>-1.0000000000218279E-2</v>
      </c>
      <c r="Q2867" s="21" t="s">
        <v>756</v>
      </c>
      <c r="R2867" s="21">
        <v>5562.05</v>
      </c>
      <c r="S2867" s="19">
        <f t="shared" si="89"/>
        <v>1.0000000000218279E-2</v>
      </c>
      <c r="T2867" s="21"/>
      <c r="U2867" s="21"/>
      <c r="V2867" s="21"/>
    </row>
    <row r="2868" spans="5:22" ht="15" hidden="1" customHeight="1" x14ac:dyDescent="0.25">
      <c r="E2868" s="20" t="s">
        <v>5751</v>
      </c>
      <c r="F2868" s="12">
        <v>20789.71</v>
      </c>
      <c r="H2868" s="20" t="s">
        <v>5290</v>
      </c>
      <c r="I2868" s="12">
        <v>18859.740000000002</v>
      </c>
      <c r="J2868" s="20" t="s">
        <v>14133</v>
      </c>
      <c r="L2868" s="43" t="s">
        <v>5290</v>
      </c>
      <c r="M2868" s="12">
        <v>18859.740000000002</v>
      </c>
      <c r="N2868" s="19">
        <f t="shared" si="88"/>
        <v>0</v>
      </c>
      <c r="Q2868" s="20" t="s">
        <v>5290</v>
      </c>
      <c r="R2868" s="20">
        <v>18859.740000000002</v>
      </c>
      <c r="S2868" s="19">
        <f t="shared" si="89"/>
        <v>0</v>
      </c>
      <c r="T2868" s="20"/>
      <c r="U2868" s="20"/>
      <c r="V2868" s="20"/>
    </row>
    <row r="2869" spans="5:22" ht="15" hidden="1" customHeight="1" x14ac:dyDescent="0.25">
      <c r="E2869" s="20" t="s">
        <v>5752</v>
      </c>
      <c r="F2869" s="12">
        <v>20789.71</v>
      </c>
      <c r="H2869" s="20" t="s">
        <v>757</v>
      </c>
      <c r="I2869" s="12">
        <v>2762.88</v>
      </c>
      <c r="J2869" s="20" t="s">
        <v>14132</v>
      </c>
      <c r="L2869" s="43" t="s">
        <v>757</v>
      </c>
      <c r="M2869" s="12">
        <v>2762.88</v>
      </c>
      <c r="N2869" s="19">
        <f t="shared" si="88"/>
        <v>0</v>
      </c>
      <c r="Q2869" s="20" t="s">
        <v>757</v>
      </c>
      <c r="R2869" s="20">
        <v>2762.88</v>
      </c>
      <c r="S2869" s="19">
        <f t="shared" si="89"/>
        <v>0</v>
      </c>
      <c r="T2869" s="20"/>
      <c r="U2869" s="20"/>
      <c r="V2869" s="20"/>
    </row>
    <row r="2870" spans="5:22" hidden="1" x14ac:dyDescent="0.25">
      <c r="E2870" s="20" t="s">
        <v>5753</v>
      </c>
      <c r="F2870" s="12">
        <v>12730.72</v>
      </c>
      <c r="H2870" s="20" t="s">
        <v>5291</v>
      </c>
      <c r="I2870" s="12">
        <v>2052.87</v>
      </c>
      <c r="J2870" s="20" t="s">
        <v>14133</v>
      </c>
      <c r="L2870" s="43" t="s">
        <v>5291</v>
      </c>
      <c r="M2870" s="12">
        <v>2052.87</v>
      </c>
      <c r="N2870" s="19">
        <f t="shared" si="88"/>
        <v>0</v>
      </c>
      <c r="Q2870" s="21" t="s">
        <v>5291</v>
      </c>
      <c r="R2870" s="21">
        <v>2052.87</v>
      </c>
      <c r="S2870" s="19">
        <f t="shared" si="89"/>
        <v>0</v>
      </c>
      <c r="T2870" s="21"/>
      <c r="U2870" s="21"/>
      <c r="V2870" s="21"/>
    </row>
    <row r="2871" spans="5:22" ht="15" hidden="1" customHeight="1" x14ac:dyDescent="0.25">
      <c r="E2871" s="20" t="s">
        <v>5754</v>
      </c>
      <c r="F2871" s="12">
        <v>20789.71</v>
      </c>
      <c r="H2871" s="20" t="s">
        <v>759</v>
      </c>
      <c r="I2871" s="12">
        <v>8258.35</v>
      </c>
      <c r="J2871" s="20" t="s">
        <v>14132</v>
      </c>
      <c r="L2871" s="43" t="s">
        <v>759</v>
      </c>
      <c r="M2871" s="12">
        <v>8258.35</v>
      </c>
      <c r="N2871" s="19">
        <f t="shared" si="88"/>
        <v>1.0000000000218279E-2</v>
      </c>
      <c r="Q2871" s="20" t="s">
        <v>759</v>
      </c>
      <c r="R2871" s="20">
        <v>8258.36</v>
      </c>
      <c r="S2871" s="19">
        <f t="shared" si="89"/>
        <v>-1.0000000000218279E-2</v>
      </c>
      <c r="T2871" s="20"/>
      <c r="U2871" s="20"/>
      <c r="V2871" s="20"/>
    </row>
    <row r="2872" spans="5:22" hidden="1" x14ac:dyDescent="0.25">
      <c r="E2872" s="20" t="s">
        <v>5755</v>
      </c>
      <c r="F2872" s="12">
        <v>20789.71</v>
      </c>
      <c r="H2872" s="20" t="s">
        <v>760</v>
      </c>
      <c r="I2872" s="12">
        <v>3009.94</v>
      </c>
      <c r="J2872" s="20" t="s">
        <v>14132</v>
      </c>
      <c r="L2872" s="43" t="s">
        <v>760</v>
      </c>
      <c r="M2872" s="12">
        <v>3009.94</v>
      </c>
      <c r="N2872" s="19">
        <f t="shared" si="88"/>
        <v>-1.0000000000218279E-2</v>
      </c>
      <c r="Q2872" s="21" t="s">
        <v>760</v>
      </c>
      <c r="R2872" s="21">
        <v>3009.93</v>
      </c>
      <c r="S2872" s="19">
        <f t="shared" si="89"/>
        <v>1.0000000000218279E-2</v>
      </c>
      <c r="T2872" s="21"/>
      <c r="U2872" s="21"/>
      <c r="V2872" s="21"/>
    </row>
    <row r="2873" spans="5:22" hidden="1" x14ac:dyDescent="0.25">
      <c r="E2873" s="20" t="s">
        <v>5756</v>
      </c>
      <c r="F2873" s="12">
        <v>20789.71</v>
      </c>
      <c r="H2873" s="20" t="s">
        <v>5292</v>
      </c>
      <c r="I2873" s="12">
        <v>2915.8</v>
      </c>
      <c r="J2873" s="20" t="s">
        <v>14133</v>
      </c>
      <c r="L2873" s="43" t="s">
        <v>5292</v>
      </c>
      <c r="M2873" s="12">
        <v>2915.8</v>
      </c>
      <c r="N2873" s="19">
        <f t="shared" si="88"/>
        <v>-1.999999999998181E-2</v>
      </c>
      <c r="Q2873" s="21" t="s">
        <v>5292</v>
      </c>
      <c r="R2873" s="21">
        <v>2915.78</v>
      </c>
      <c r="S2873" s="19">
        <f t="shared" si="89"/>
        <v>1.999999999998181E-2</v>
      </c>
      <c r="T2873" s="21"/>
      <c r="U2873" s="21"/>
      <c r="V2873" s="21"/>
    </row>
    <row r="2874" spans="5:22" ht="15" hidden="1" customHeight="1" x14ac:dyDescent="0.25">
      <c r="E2874" s="20" t="s">
        <v>5758</v>
      </c>
      <c r="F2874" s="12">
        <v>20932.21</v>
      </c>
      <c r="H2874" s="20" t="s">
        <v>5293</v>
      </c>
      <c r="I2874" s="12">
        <v>458.21</v>
      </c>
      <c r="J2874" s="20" t="s">
        <v>14133</v>
      </c>
      <c r="L2874" s="43" t="s">
        <v>5293</v>
      </c>
      <c r="M2874" s="12">
        <v>458.21</v>
      </c>
      <c r="N2874" s="19">
        <f t="shared" si="88"/>
        <v>0</v>
      </c>
      <c r="Q2874" s="20" t="s">
        <v>5293</v>
      </c>
      <c r="R2874" s="20">
        <v>458.21</v>
      </c>
      <c r="S2874" s="19">
        <f t="shared" si="89"/>
        <v>0</v>
      </c>
      <c r="T2874" s="20"/>
      <c r="U2874" s="20"/>
      <c r="V2874" s="20"/>
    </row>
    <row r="2875" spans="5:22" ht="15" hidden="1" customHeight="1" x14ac:dyDescent="0.25">
      <c r="E2875" s="20" t="s">
        <v>5757</v>
      </c>
      <c r="F2875" s="12">
        <v>16025.51</v>
      </c>
      <c r="H2875" s="20" t="s">
        <v>5294</v>
      </c>
      <c r="I2875" s="12">
        <v>687.32</v>
      </c>
      <c r="J2875" s="20" t="s">
        <v>14133</v>
      </c>
      <c r="L2875" s="43" t="s">
        <v>5294</v>
      </c>
      <c r="M2875" s="12">
        <v>687.32</v>
      </c>
      <c r="N2875" s="19">
        <f t="shared" si="88"/>
        <v>0</v>
      </c>
      <c r="Q2875" s="20" t="s">
        <v>5294</v>
      </c>
      <c r="R2875" s="20">
        <v>687.32</v>
      </c>
      <c r="S2875" s="19">
        <f t="shared" si="89"/>
        <v>0</v>
      </c>
      <c r="T2875" s="20"/>
      <c r="U2875" s="20"/>
      <c r="V2875" s="20"/>
    </row>
    <row r="2876" spans="5:22" hidden="1" x14ac:dyDescent="0.25">
      <c r="E2876" s="20" t="s">
        <v>5759</v>
      </c>
      <c r="F2876" s="12">
        <v>25932.14</v>
      </c>
      <c r="H2876" s="20" t="s">
        <v>761</v>
      </c>
      <c r="I2876" s="12">
        <v>24082.3</v>
      </c>
      <c r="J2876" s="20" t="s">
        <v>14132</v>
      </c>
      <c r="L2876" s="43" t="s">
        <v>761</v>
      </c>
      <c r="M2876" s="12">
        <v>24082.3</v>
      </c>
      <c r="N2876" s="19">
        <f t="shared" si="88"/>
        <v>-9.9999999983992893E-3</v>
      </c>
      <c r="Q2876" s="21" t="s">
        <v>761</v>
      </c>
      <c r="R2876" s="21">
        <v>24082.29</v>
      </c>
      <c r="S2876" s="19">
        <f t="shared" si="89"/>
        <v>9.9999999983992893E-3</v>
      </c>
      <c r="T2876" s="21"/>
      <c r="U2876" s="21"/>
      <c r="V2876" s="21"/>
    </row>
    <row r="2877" spans="5:22" hidden="1" x14ac:dyDescent="0.25">
      <c r="E2877" s="20" t="s">
        <v>5760</v>
      </c>
      <c r="F2877" s="12">
        <v>23574.68</v>
      </c>
      <c r="H2877" s="20" t="s">
        <v>762</v>
      </c>
      <c r="I2877" s="12">
        <v>24725.48</v>
      </c>
      <c r="J2877" s="20" t="s">
        <v>14132</v>
      </c>
      <c r="L2877" s="43" t="s">
        <v>762</v>
      </c>
      <c r="M2877" s="12">
        <v>24725.48</v>
      </c>
      <c r="N2877" s="19">
        <f t="shared" si="88"/>
        <v>-6.0000000001309672E-2</v>
      </c>
      <c r="Q2877" s="21" t="s">
        <v>762</v>
      </c>
      <c r="R2877" s="21">
        <v>24725.42</v>
      </c>
      <c r="S2877" s="19">
        <f t="shared" si="89"/>
        <v>6.0000000001309672E-2</v>
      </c>
      <c r="T2877" s="21"/>
      <c r="U2877" s="21"/>
      <c r="V2877" s="21"/>
    </row>
    <row r="2878" spans="5:22" ht="15" hidden="1" customHeight="1" x14ac:dyDescent="0.25">
      <c r="E2878" s="20" t="s">
        <v>5761</v>
      </c>
      <c r="F2878" s="12">
        <v>23574.68</v>
      </c>
      <c r="H2878" s="20" t="s">
        <v>5295</v>
      </c>
      <c r="I2878" s="12">
        <v>266.3</v>
      </c>
      <c r="J2878" s="20" t="s">
        <v>14133</v>
      </c>
      <c r="L2878" s="43" t="s">
        <v>5295</v>
      </c>
      <c r="M2878" s="12">
        <v>266.3</v>
      </c>
      <c r="N2878" s="19">
        <f t="shared" si="88"/>
        <v>0</v>
      </c>
      <c r="Q2878" s="20" t="s">
        <v>5295</v>
      </c>
      <c r="R2878" s="20">
        <v>266.3</v>
      </c>
      <c r="S2878" s="19">
        <f t="shared" si="89"/>
        <v>0</v>
      </c>
      <c r="T2878" s="20"/>
      <c r="U2878" s="20"/>
      <c r="V2878" s="20"/>
    </row>
    <row r="2879" spans="5:22" hidden="1" x14ac:dyDescent="0.25">
      <c r="E2879" s="20" t="s">
        <v>5762</v>
      </c>
      <c r="F2879" s="12">
        <v>23574.68</v>
      </c>
      <c r="H2879" s="20" t="s">
        <v>5296</v>
      </c>
      <c r="I2879" s="12">
        <v>996.46</v>
      </c>
      <c r="J2879" s="20" t="s">
        <v>14133</v>
      </c>
      <c r="L2879" s="43" t="s">
        <v>5296</v>
      </c>
      <c r="M2879" s="12">
        <v>996.46</v>
      </c>
      <c r="N2879" s="19">
        <f t="shared" si="88"/>
        <v>-9.9999999999909051E-3</v>
      </c>
      <c r="Q2879" s="21" t="s">
        <v>5296</v>
      </c>
      <c r="R2879" s="21">
        <v>996.45</v>
      </c>
      <c r="S2879" s="19">
        <f t="shared" si="89"/>
        <v>9.9999999999909051E-3</v>
      </c>
      <c r="T2879" s="21"/>
      <c r="U2879" s="21"/>
      <c r="V2879" s="21"/>
    </row>
    <row r="2880" spans="5:22" hidden="1" x14ac:dyDescent="0.25">
      <c r="E2880" s="20" t="s">
        <v>5763</v>
      </c>
      <c r="F2880" s="12">
        <v>23574.68</v>
      </c>
      <c r="H2880" s="20" t="s">
        <v>763</v>
      </c>
      <c r="I2880" s="12">
        <v>50923.240000000005</v>
      </c>
      <c r="J2880" s="20" t="s">
        <v>14132</v>
      </c>
      <c r="L2880" s="43" t="s">
        <v>763</v>
      </c>
      <c r="M2880" s="12">
        <v>50923.240000000005</v>
      </c>
      <c r="N2880" s="19">
        <f t="shared" si="88"/>
        <v>0</v>
      </c>
      <c r="Q2880" s="21" t="s">
        <v>763</v>
      </c>
      <c r="R2880" s="21">
        <v>50923.24</v>
      </c>
      <c r="S2880" s="19">
        <f t="shared" si="89"/>
        <v>0</v>
      </c>
      <c r="T2880" s="21"/>
      <c r="U2880" s="21"/>
      <c r="V2880" s="21"/>
    </row>
    <row r="2881" spans="5:22" ht="15" hidden="1" customHeight="1" x14ac:dyDescent="0.25">
      <c r="E2881" s="20" t="s">
        <v>5764</v>
      </c>
      <c r="F2881" s="12">
        <v>23574.68</v>
      </c>
      <c r="H2881" s="20" t="s">
        <v>5297</v>
      </c>
      <c r="I2881" s="12">
        <v>886.93</v>
      </c>
      <c r="J2881" s="20" t="s">
        <v>14133</v>
      </c>
      <c r="L2881" s="43" t="s">
        <v>5297</v>
      </c>
      <c r="M2881" s="12">
        <v>886.93</v>
      </c>
      <c r="N2881" s="19">
        <f t="shared" si="88"/>
        <v>2.0000000000095497E-2</v>
      </c>
      <c r="Q2881" s="20" t="s">
        <v>5297</v>
      </c>
      <c r="R2881" s="20">
        <v>886.95</v>
      </c>
      <c r="S2881" s="19">
        <f t="shared" si="89"/>
        <v>-2.0000000000095497E-2</v>
      </c>
      <c r="T2881" s="20"/>
      <c r="U2881" s="20"/>
      <c r="V2881" s="20"/>
    </row>
    <row r="2882" spans="5:22" hidden="1" x14ac:dyDescent="0.25">
      <c r="E2882" s="20" t="s">
        <v>5765</v>
      </c>
      <c r="F2882" s="12">
        <v>23929.35</v>
      </c>
      <c r="H2882" s="20" t="s">
        <v>764</v>
      </c>
      <c r="I2882" s="12">
        <v>1503.9699999999998</v>
      </c>
      <c r="J2882" s="20" t="s">
        <v>14132</v>
      </c>
      <c r="L2882" s="43" t="s">
        <v>764</v>
      </c>
      <c r="M2882" s="12">
        <v>1503.9699999999998</v>
      </c>
      <c r="N2882" s="19">
        <f t="shared" si="88"/>
        <v>0</v>
      </c>
      <c r="Q2882" s="21" t="s">
        <v>764</v>
      </c>
      <c r="R2882" s="21">
        <v>1503.97</v>
      </c>
      <c r="S2882" s="19">
        <f t="shared" si="89"/>
        <v>0</v>
      </c>
      <c r="T2882" s="21"/>
      <c r="U2882" s="21"/>
      <c r="V2882" s="21"/>
    </row>
    <row r="2883" spans="5:22" hidden="1" x14ac:dyDescent="0.25">
      <c r="E2883" s="20" t="s">
        <v>5766</v>
      </c>
      <c r="F2883" s="12">
        <v>21968.33</v>
      </c>
      <c r="H2883" s="20" t="s">
        <v>5298</v>
      </c>
      <c r="I2883" s="12">
        <v>1374.67</v>
      </c>
      <c r="J2883" s="20" t="s">
        <v>14133</v>
      </c>
      <c r="L2883" s="43" t="s">
        <v>5298</v>
      </c>
      <c r="M2883" s="12">
        <v>1374.67</v>
      </c>
      <c r="N2883" s="19">
        <f t="shared" si="88"/>
        <v>0</v>
      </c>
      <c r="Q2883" s="21" t="s">
        <v>5298</v>
      </c>
      <c r="R2883" s="21">
        <v>1374.67</v>
      </c>
      <c r="S2883" s="19">
        <f t="shared" si="89"/>
        <v>0</v>
      </c>
      <c r="T2883" s="21"/>
      <c r="U2883" s="21"/>
      <c r="V2883" s="21"/>
    </row>
    <row r="2884" spans="5:22" hidden="1" x14ac:dyDescent="0.25">
      <c r="E2884" s="20" t="s">
        <v>5767</v>
      </c>
      <c r="F2884" s="12">
        <v>21968.33</v>
      </c>
      <c r="H2884" s="20" t="s">
        <v>5299</v>
      </c>
      <c r="I2884" s="12">
        <v>695.37</v>
      </c>
      <c r="J2884" s="20" t="s">
        <v>14133</v>
      </c>
      <c r="L2884" s="43" t="s">
        <v>5299</v>
      </c>
      <c r="M2884" s="12">
        <v>695.37</v>
      </c>
      <c r="N2884" s="19">
        <f t="shared" si="88"/>
        <v>-2.9999999999972715E-2</v>
      </c>
      <c r="Q2884" s="21" t="s">
        <v>5299</v>
      </c>
      <c r="R2884" s="21">
        <v>695.34</v>
      </c>
      <c r="S2884" s="19">
        <f t="shared" si="89"/>
        <v>2.9999999999972715E-2</v>
      </c>
      <c r="T2884" s="21"/>
      <c r="U2884" s="21"/>
      <c r="V2884" s="21"/>
    </row>
    <row r="2885" spans="5:22" hidden="1" x14ac:dyDescent="0.25">
      <c r="E2885" s="20" t="s">
        <v>5768</v>
      </c>
      <c r="F2885" s="12">
        <v>23144.17</v>
      </c>
      <c r="H2885" s="20" t="s">
        <v>5300</v>
      </c>
      <c r="I2885" s="12">
        <v>1684.15</v>
      </c>
      <c r="J2885" s="20" t="s">
        <v>14133</v>
      </c>
      <c r="L2885" s="43" t="s">
        <v>5300</v>
      </c>
      <c r="M2885" s="12">
        <v>1684.15</v>
      </c>
      <c r="N2885" s="19">
        <f t="shared" si="88"/>
        <v>1.999999999998181E-2</v>
      </c>
      <c r="Q2885" s="21" t="s">
        <v>5300</v>
      </c>
      <c r="R2885" s="21">
        <v>1684.17</v>
      </c>
      <c r="S2885" s="19">
        <f t="shared" si="89"/>
        <v>-1.999999999998181E-2</v>
      </c>
      <c r="T2885" s="21"/>
      <c r="U2885" s="21"/>
      <c r="V2885" s="21"/>
    </row>
    <row r="2886" spans="5:22" hidden="1" x14ac:dyDescent="0.25">
      <c r="E2886" s="20" t="s">
        <v>5769</v>
      </c>
      <c r="F2886" s="12">
        <v>20438.939999999999</v>
      </c>
      <c r="H2886" s="20" t="s">
        <v>765</v>
      </c>
      <c r="I2886" s="12">
        <v>8713.76</v>
      </c>
      <c r="J2886" s="20" t="s">
        <v>14132</v>
      </c>
      <c r="L2886" s="43" t="s">
        <v>765</v>
      </c>
      <c r="M2886" s="12">
        <v>8713.76</v>
      </c>
      <c r="N2886" s="19">
        <f t="shared" ref="N2886:N2949" si="90">+VLOOKUP(L2886,Q:V,2,0)-M2886</f>
        <v>1.0000000000218279E-2</v>
      </c>
      <c r="Q2886" s="21" t="s">
        <v>765</v>
      </c>
      <c r="R2886" s="21">
        <v>8713.77</v>
      </c>
      <c r="S2886" s="19">
        <f t="shared" ref="S2886:S2949" si="91">VLOOKUP(Q2886,L:M,2,0)-R2886</f>
        <v>-1.0000000000218279E-2</v>
      </c>
      <c r="T2886" s="21"/>
      <c r="U2886" s="21"/>
      <c r="V2886" s="21"/>
    </row>
    <row r="2887" spans="5:22" ht="15" hidden="1" customHeight="1" x14ac:dyDescent="0.25">
      <c r="E2887" s="20" t="s">
        <v>5770</v>
      </c>
      <c r="F2887" s="12">
        <v>7332.01</v>
      </c>
      <c r="H2887" s="20" t="s">
        <v>5301</v>
      </c>
      <c r="I2887" s="12">
        <v>2122.7399999999998</v>
      </c>
      <c r="J2887" s="20" t="s">
        <v>14133</v>
      </c>
      <c r="L2887" s="43" t="s">
        <v>5301</v>
      </c>
      <c r="M2887" s="12">
        <v>2122.7399999999998</v>
      </c>
      <c r="N2887" s="19">
        <f t="shared" si="90"/>
        <v>0</v>
      </c>
      <c r="Q2887" s="20" t="s">
        <v>5301</v>
      </c>
      <c r="R2887" s="20">
        <v>2122.7399999999998</v>
      </c>
      <c r="S2887" s="19">
        <f t="shared" si="91"/>
        <v>0</v>
      </c>
      <c r="T2887" s="20"/>
      <c r="U2887" s="20"/>
      <c r="V2887" s="20"/>
    </row>
    <row r="2888" spans="5:22" ht="15" hidden="1" customHeight="1" x14ac:dyDescent="0.25">
      <c r="E2888" s="20" t="s">
        <v>5771</v>
      </c>
      <c r="F2888" s="12">
        <v>16847.16</v>
      </c>
      <c r="H2888" s="20" t="s">
        <v>5303</v>
      </c>
      <c r="I2888" s="12">
        <v>2122.7399999999998</v>
      </c>
      <c r="J2888" s="20" t="s">
        <v>14133</v>
      </c>
      <c r="L2888" s="43" t="s">
        <v>5303</v>
      </c>
      <c r="M2888" s="12">
        <v>2122.7399999999998</v>
      </c>
      <c r="N2888" s="19">
        <f t="shared" si="90"/>
        <v>0</v>
      </c>
      <c r="Q2888" s="20" t="s">
        <v>5303</v>
      </c>
      <c r="R2888" s="20">
        <v>2122.7399999999998</v>
      </c>
      <c r="S2888" s="19">
        <f t="shared" si="91"/>
        <v>0</v>
      </c>
      <c r="T2888" s="20"/>
      <c r="U2888" s="20"/>
      <c r="V2888" s="20"/>
    </row>
    <row r="2889" spans="5:22" ht="15" hidden="1" customHeight="1" x14ac:dyDescent="0.25">
      <c r="E2889" s="20" t="s">
        <v>5772</v>
      </c>
      <c r="F2889" s="12">
        <v>20692.95</v>
      </c>
      <c r="H2889" s="20" t="s">
        <v>5304</v>
      </c>
      <c r="I2889" s="12">
        <v>2004.57</v>
      </c>
      <c r="J2889" s="20" t="s">
        <v>14133</v>
      </c>
      <c r="L2889" s="43" t="s">
        <v>5304</v>
      </c>
      <c r="M2889" s="12">
        <v>2004.57</v>
      </c>
      <c r="N2889" s="19">
        <f t="shared" si="90"/>
        <v>0</v>
      </c>
      <c r="Q2889" s="20" t="s">
        <v>5304</v>
      </c>
      <c r="R2889" s="20">
        <v>2004.57</v>
      </c>
      <c r="S2889" s="19">
        <f t="shared" si="91"/>
        <v>0</v>
      </c>
      <c r="T2889" s="20"/>
      <c r="U2889" s="20"/>
      <c r="V2889" s="20"/>
    </row>
    <row r="2890" spans="5:22" hidden="1" x14ac:dyDescent="0.25">
      <c r="E2890" s="20" t="s">
        <v>5773</v>
      </c>
      <c r="F2890" s="12">
        <v>2309.9699999999998</v>
      </c>
      <c r="H2890" s="20" t="s">
        <v>768</v>
      </c>
      <c r="I2890" s="12">
        <v>6844.57</v>
      </c>
      <c r="J2890" s="20" t="s">
        <v>14132</v>
      </c>
      <c r="L2890" s="43" t="s">
        <v>768</v>
      </c>
      <c r="M2890" s="12">
        <v>6844.57</v>
      </c>
      <c r="N2890" s="19">
        <f t="shared" si="90"/>
        <v>0</v>
      </c>
      <c r="Q2890" s="21" t="s">
        <v>768</v>
      </c>
      <c r="R2890" s="21">
        <v>6844.57</v>
      </c>
      <c r="S2890" s="19">
        <f t="shared" si="91"/>
        <v>0</v>
      </c>
      <c r="T2890" s="21"/>
      <c r="U2890" s="21"/>
      <c r="V2890" s="21"/>
    </row>
    <row r="2891" spans="5:22" hidden="1" x14ac:dyDescent="0.25">
      <c r="E2891" s="20" t="s">
        <v>5774</v>
      </c>
      <c r="F2891" s="12">
        <v>16312.27</v>
      </c>
      <c r="H2891" s="20" t="s">
        <v>5306</v>
      </c>
      <c r="I2891" s="12">
        <v>718.81999999999994</v>
      </c>
      <c r="J2891" s="20" t="s">
        <v>14133</v>
      </c>
      <c r="L2891" s="43" t="s">
        <v>5306</v>
      </c>
      <c r="M2891" s="12">
        <v>718.81999999999994</v>
      </c>
      <c r="N2891" s="19">
        <f t="shared" si="90"/>
        <v>-1.999999999998181E-2</v>
      </c>
      <c r="Q2891" s="21" t="s">
        <v>5306</v>
      </c>
      <c r="R2891" s="21">
        <v>718.8</v>
      </c>
      <c r="S2891" s="19">
        <f t="shared" si="91"/>
        <v>1.999999999998181E-2</v>
      </c>
      <c r="T2891" s="21"/>
      <c r="U2891" s="21"/>
      <c r="V2891" s="21"/>
    </row>
    <row r="2892" spans="5:22" hidden="1" x14ac:dyDescent="0.25">
      <c r="E2892" s="20" t="s">
        <v>5775</v>
      </c>
      <c r="F2892" s="12">
        <v>15522.02</v>
      </c>
      <c r="H2892" s="20" t="s">
        <v>5307</v>
      </c>
      <c r="I2892" s="12">
        <v>2063.91</v>
      </c>
      <c r="J2892" s="20" t="s">
        <v>14133</v>
      </c>
      <c r="L2892" s="43" t="s">
        <v>5307</v>
      </c>
      <c r="M2892" s="12">
        <v>2063.91</v>
      </c>
      <c r="N2892" s="19">
        <f t="shared" si="90"/>
        <v>-9.9999999997635314E-3</v>
      </c>
      <c r="Q2892" s="21" t="s">
        <v>5307</v>
      </c>
      <c r="R2892" s="21">
        <v>2063.9</v>
      </c>
      <c r="S2892" s="19">
        <f t="shared" si="91"/>
        <v>9.9999999997635314E-3</v>
      </c>
      <c r="T2892" s="21"/>
      <c r="U2892" s="21"/>
      <c r="V2892" s="21"/>
    </row>
    <row r="2893" spans="5:22" hidden="1" x14ac:dyDescent="0.25">
      <c r="E2893" s="20" t="s">
        <v>5776</v>
      </c>
      <c r="F2893" s="12">
        <v>19633.939999999999</v>
      </c>
      <c r="H2893" s="20" t="s">
        <v>769</v>
      </c>
      <c r="I2893" s="12">
        <v>4723.43</v>
      </c>
      <c r="J2893" s="20" t="s">
        <v>14132</v>
      </c>
      <c r="L2893" s="43" t="s">
        <v>769</v>
      </c>
      <c r="M2893" s="12">
        <v>4723.43</v>
      </c>
      <c r="N2893" s="19">
        <f t="shared" si="90"/>
        <v>2.9999999999745341E-2</v>
      </c>
      <c r="Q2893" s="21" t="s">
        <v>769</v>
      </c>
      <c r="R2893" s="21">
        <v>4723.46</v>
      </c>
      <c r="S2893" s="19">
        <f t="shared" si="91"/>
        <v>-2.9999999999745341E-2</v>
      </c>
      <c r="T2893" s="21"/>
      <c r="U2893" s="21"/>
      <c r="V2893" s="21"/>
    </row>
    <row r="2894" spans="5:22" hidden="1" x14ac:dyDescent="0.25">
      <c r="E2894" s="20" t="s">
        <v>5788</v>
      </c>
      <c r="F2894" s="12">
        <v>18833.09</v>
      </c>
      <c r="H2894" s="20" t="s">
        <v>5308</v>
      </c>
      <c r="I2894" s="12">
        <v>757.51</v>
      </c>
      <c r="J2894" s="20" t="s">
        <v>14133</v>
      </c>
      <c r="L2894" s="43" t="s">
        <v>5308</v>
      </c>
      <c r="M2894" s="12">
        <v>757.51</v>
      </c>
      <c r="N2894" s="19">
        <f t="shared" si="90"/>
        <v>-3.999999999996362E-2</v>
      </c>
      <c r="Q2894" s="21" t="s">
        <v>5308</v>
      </c>
      <c r="R2894" s="21">
        <v>757.47</v>
      </c>
      <c r="S2894" s="19">
        <f t="shared" si="91"/>
        <v>3.999999999996362E-2</v>
      </c>
      <c r="T2894" s="21"/>
      <c r="U2894" s="21"/>
      <c r="V2894" s="21"/>
    </row>
    <row r="2895" spans="5:22" hidden="1" x14ac:dyDescent="0.25">
      <c r="E2895" s="20" t="s">
        <v>5777</v>
      </c>
      <c r="F2895" s="12">
        <v>22260.94</v>
      </c>
      <c r="H2895" s="20" t="s">
        <v>5309</v>
      </c>
      <c r="I2895" s="12">
        <v>148.59</v>
      </c>
      <c r="J2895" s="20" t="s">
        <v>14133</v>
      </c>
      <c r="L2895" s="43" t="s">
        <v>5309</v>
      </c>
      <c r="M2895" s="12">
        <v>148.59</v>
      </c>
      <c r="N2895" s="19">
        <f t="shared" si="90"/>
        <v>9.9999999999909051E-3</v>
      </c>
      <c r="Q2895" s="21" t="s">
        <v>5309</v>
      </c>
      <c r="R2895" s="21">
        <v>148.6</v>
      </c>
      <c r="S2895" s="19">
        <f t="shared" si="91"/>
        <v>-9.9999999999909051E-3</v>
      </c>
      <c r="T2895" s="21"/>
      <c r="U2895" s="21"/>
      <c r="V2895" s="21"/>
    </row>
    <row r="2896" spans="5:22" hidden="1" x14ac:dyDescent="0.25">
      <c r="E2896" s="20" t="s">
        <v>5778</v>
      </c>
      <c r="F2896" s="12">
        <v>1154.98</v>
      </c>
      <c r="H2896" s="20" t="s">
        <v>5310</v>
      </c>
      <c r="I2896" s="12">
        <v>829.66</v>
      </c>
      <c r="J2896" s="20" t="s">
        <v>14133</v>
      </c>
      <c r="L2896" s="43" t="s">
        <v>5310</v>
      </c>
      <c r="M2896" s="12">
        <v>829.66</v>
      </c>
      <c r="N2896" s="19">
        <f t="shared" si="90"/>
        <v>-1.999999999998181E-2</v>
      </c>
      <c r="Q2896" s="21" t="s">
        <v>5310</v>
      </c>
      <c r="R2896" s="21">
        <v>829.64</v>
      </c>
      <c r="S2896" s="19">
        <f t="shared" si="91"/>
        <v>1.999999999998181E-2</v>
      </c>
      <c r="T2896" s="21"/>
      <c r="U2896" s="21"/>
      <c r="V2896" s="21"/>
    </row>
    <row r="2897" spans="5:22" hidden="1" x14ac:dyDescent="0.25">
      <c r="E2897" s="20" t="s">
        <v>5779</v>
      </c>
      <c r="F2897" s="12">
        <v>14568.44</v>
      </c>
      <c r="H2897" s="20" t="s">
        <v>5312</v>
      </c>
      <c r="I2897" s="12">
        <v>1065.6500000000001</v>
      </c>
      <c r="J2897" s="20" t="s">
        <v>14133</v>
      </c>
      <c r="L2897" s="43" t="s">
        <v>5312</v>
      </c>
      <c r="M2897" s="12">
        <v>1065.6500000000001</v>
      </c>
      <c r="N2897" s="19">
        <f t="shared" si="90"/>
        <v>-9.9999999999909051E-3</v>
      </c>
      <c r="Q2897" s="21" t="s">
        <v>5312</v>
      </c>
      <c r="R2897" s="21">
        <v>1065.6400000000001</v>
      </c>
      <c r="S2897" s="19">
        <f t="shared" si="91"/>
        <v>9.9999999999909051E-3</v>
      </c>
      <c r="T2897" s="21"/>
      <c r="U2897" s="21"/>
      <c r="V2897" s="21"/>
    </row>
    <row r="2898" spans="5:22" hidden="1" x14ac:dyDescent="0.25">
      <c r="E2898" s="20" t="s">
        <v>5780</v>
      </c>
      <c r="F2898" s="12">
        <v>20979.71</v>
      </c>
      <c r="H2898" s="20" t="s">
        <v>770</v>
      </c>
      <c r="I2898" s="12">
        <v>3185.54</v>
      </c>
      <c r="J2898" s="20" t="s">
        <v>14132</v>
      </c>
      <c r="L2898" s="43" t="s">
        <v>770</v>
      </c>
      <c r="M2898" s="12">
        <v>3185.54</v>
      </c>
      <c r="N2898" s="19">
        <f t="shared" si="90"/>
        <v>0</v>
      </c>
      <c r="Q2898" s="21" t="s">
        <v>770</v>
      </c>
      <c r="R2898" s="21">
        <v>3185.54</v>
      </c>
      <c r="S2898" s="19">
        <f t="shared" si="91"/>
        <v>0</v>
      </c>
      <c r="T2898" s="21"/>
      <c r="U2898" s="21"/>
      <c r="V2898" s="21"/>
    </row>
    <row r="2899" spans="5:22" hidden="1" x14ac:dyDescent="0.25">
      <c r="E2899" s="20" t="s">
        <v>5781</v>
      </c>
      <c r="F2899" s="12">
        <v>17916.009999999998</v>
      </c>
      <c r="H2899" s="20" t="s">
        <v>772</v>
      </c>
      <c r="I2899" s="12">
        <v>12868.52</v>
      </c>
      <c r="J2899" s="20" t="s">
        <v>14132</v>
      </c>
      <c r="L2899" s="43" t="s">
        <v>772</v>
      </c>
      <c r="M2899" s="12">
        <v>12868.52</v>
      </c>
      <c r="N2899" s="19">
        <f t="shared" si="90"/>
        <v>-5.0000000001091394E-2</v>
      </c>
      <c r="Q2899" s="21" t="s">
        <v>772</v>
      </c>
      <c r="R2899" s="21">
        <v>12868.47</v>
      </c>
      <c r="S2899" s="19">
        <f t="shared" si="91"/>
        <v>5.0000000001091394E-2</v>
      </c>
      <c r="T2899" s="21"/>
      <c r="U2899" s="21"/>
      <c r="V2899" s="21"/>
    </row>
    <row r="2900" spans="5:22" hidden="1" x14ac:dyDescent="0.25">
      <c r="E2900" s="20" t="s">
        <v>5782</v>
      </c>
      <c r="F2900" s="12">
        <v>20932.21</v>
      </c>
      <c r="H2900" s="20" t="s">
        <v>5313</v>
      </c>
      <c r="I2900" s="12">
        <v>2232.85</v>
      </c>
      <c r="J2900" s="20" t="s">
        <v>14133</v>
      </c>
      <c r="L2900" s="43" t="s">
        <v>5313</v>
      </c>
      <c r="M2900" s="12">
        <v>2232.85</v>
      </c>
      <c r="N2900" s="19">
        <f t="shared" si="90"/>
        <v>-3.999999999996362E-2</v>
      </c>
      <c r="Q2900" s="21" t="s">
        <v>5313</v>
      </c>
      <c r="R2900" s="21">
        <v>2232.81</v>
      </c>
      <c r="S2900" s="19">
        <f t="shared" si="91"/>
        <v>3.999999999996362E-2</v>
      </c>
      <c r="T2900" s="21"/>
      <c r="U2900" s="21"/>
      <c r="V2900" s="21"/>
    </row>
    <row r="2901" spans="5:22" hidden="1" x14ac:dyDescent="0.25">
      <c r="E2901" s="20" t="s">
        <v>5783</v>
      </c>
      <c r="F2901" s="12">
        <v>20846.849999999999</v>
      </c>
      <c r="H2901" s="20" t="s">
        <v>5315</v>
      </c>
      <c r="I2901" s="12">
        <v>675.23</v>
      </c>
      <c r="J2901" s="20" t="s">
        <v>14133</v>
      </c>
      <c r="L2901" s="43" t="s">
        <v>5315</v>
      </c>
      <c r="M2901" s="12">
        <v>675.23</v>
      </c>
      <c r="N2901" s="19">
        <f t="shared" si="90"/>
        <v>-9.5260000000507716E-3</v>
      </c>
      <c r="Q2901" s="21" t="s">
        <v>5315</v>
      </c>
      <c r="R2901" s="21">
        <v>675.22047399999997</v>
      </c>
      <c r="S2901" s="19">
        <f t="shared" si="91"/>
        <v>9.5260000000507716E-3</v>
      </c>
      <c r="T2901" s="21"/>
      <c r="U2901" s="21"/>
      <c r="V2901" s="21"/>
    </row>
    <row r="2902" spans="5:22" hidden="1" x14ac:dyDescent="0.25">
      <c r="E2902" s="20" t="s">
        <v>5784</v>
      </c>
      <c r="F2902" s="12">
        <v>9429.8700000000008</v>
      </c>
      <c r="H2902" s="20" t="s">
        <v>5314</v>
      </c>
      <c r="I2902" s="12">
        <v>6573.15</v>
      </c>
      <c r="J2902" s="20" t="s">
        <v>14133</v>
      </c>
      <c r="L2902" s="43" t="s">
        <v>5314</v>
      </c>
      <c r="M2902" s="12">
        <v>6573.15</v>
      </c>
      <c r="N2902" s="19">
        <f t="shared" si="90"/>
        <v>-5.9999999999490683E-2</v>
      </c>
      <c r="Q2902" s="21" t="s">
        <v>5314</v>
      </c>
      <c r="R2902" s="21">
        <v>6573.09</v>
      </c>
      <c r="S2902" s="19">
        <f t="shared" si="91"/>
        <v>5.9999999999490683E-2</v>
      </c>
      <c r="T2902" s="21"/>
      <c r="U2902" s="21"/>
      <c r="V2902" s="21"/>
    </row>
    <row r="2903" spans="5:22" hidden="1" x14ac:dyDescent="0.25">
      <c r="E2903" s="20" t="s">
        <v>5785</v>
      </c>
      <c r="F2903" s="12">
        <v>12057.07</v>
      </c>
      <c r="H2903" s="20" t="s">
        <v>773</v>
      </c>
      <c r="I2903" s="12">
        <v>4640.99</v>
      </c>
      <c r="J2903" s="20" t="s">
        <v>14132</v>
      </c>
      <c r="L2903" s="43" t="s">
        <v>773</v>
      </c>
      <c r="M2903" s="12">
        <v>4640.99</v>
      </c>
      <c r="N2903" s="19">
        <f t="shared" si="90"/>
        <v>-1.9999999999527063E-2</v>
      </c>
      <c r="Q2903" s="21" t="s">
        <v>773</v>
      </c>
      <c r="R2903" s="21">
        <v>4640.97</v>
      </c>
      <c r="S2903" s="19">
        <f t="shared" si="91"/>
        <v>1.9999999999527063E-2</v>
      </c>
      <c r="T2903" s="21"/>
      <c r="U2903" s="21"/>
      <c r="V2903" s="21"/>
    </row>
    <row r="2904" spans="5:22" hidden="1" x14ac:dyDescent="0.25">
      <c r="E2904" s="20" t="s">
        <v>5786</v>
      </c>
      <c r="F2904" s="12">
        <v>22134.69</v>
      </c>
      <c r="H2904" s="20" t="s">
        <v>5317</v>
      </c>
      <c r="I2904" s="12">
        <v>7621.68</v>
      </c>
      <c r="J2904" s="20" t="s">
        <v>14133</v>
      </c>
      <c r="L2904" s="43" t="s">
        <v>5317</v>
      </c>
      <c r="M2904" s="12">
        <v>7621.68</v>
      </c>
      <c r="N2904" s="19">
        <f t="shared" si="90"/>
        <v>-3.0000000000654836E-2</v>
      </c>
      <c r="Q2904" s="21" t="s">
        <v>5317</v>
      </c>
      <c r="R2904" s="21">
        <v>7621.65</v>
      </c>
      <c r="S2904" s="19">
        <f t="shared" si="91"/>
        <v>3.0000000000654836E-2</v>
      </c>
      <c r="T2904" s="21"/>
      <c r="U2904" s="21"/>
      <c r="V2904" s="21"/>
    </row>
    <row r="2905" spans="5:22" hidden="1" x14ac:dyDescent="0.25">
      <c r="E2905" s="20" t="s">
        <v>5787</v>
      </c>
      <c r="F2905" s="12">
        <v>1689.87</v>
      </c>
      <c r="H2905" s="20" t="s">
        <v>5318</v>
      </c>
      <c r="I2905" s="12">
        <v>705.07</v>
      </c>
      <c r="J2905" s="20" t="s">
        <v>14133</v>
      </c>
      <c r="L2905" s="43" t="s">
        <v>5318</v>
      </c>
      <c r="M2905" s="12">
        <v>705.07</v>
      </c>
      <c r="N2905" s="19">
        <f t="shared" si="90"/>
        <v>0</v>
      </c>
      <c r="Q2905" s="21" t="s">
        <v>5318</v>
      </c>
      <c r="R2905" s="21">
        <v>705.07</v>
      </c>
      <c r="S2905" s="19">
        <f t="shared" si="91"/>
        <v>0</v>
      </c>
      <c r="T2905" s="21"/>
      <c r="U2905" s="21"/>
      <c r="V2905" s="21"/>
    </row>
    <row r="2906" spans="5:22" hidden="1" x14ac:dyDescent="0.25">
      <c r="E2906" s="20" t="s">
        <v>5789</v>
      </c>
      <c r="F2906" s="12">
        <v>5020.6099999999997</v>
      </c>
      <c r="H2906" s="20" t="s">
        <v>5319</v>
      </c>
      <c r="I2906" s="12">
        <v>1159.8499999999999</v>
      </c>
      <c r="J2906" s="20" t="s">
        <v>14133</v>
      </c>
      <c r="L2906" s="43" t="s">
        <v>5319</v>
      </c>
      <c r="M2906" s="12">
        <v>1159.8499999999999</v>
      </c>
      <c r="N2906" s="19">
        <f t="shared" si="90"/>
        <v>9.9999999999909051E-3</v>
      </c>
      <c r="Q2906" s="21" t="s">
        <v>5319</v>
      </c>
      <c r="R2906" s="21">
        <v>1159.8599999999999</v>
      </c>
      <c r="S2906" s="19">
        <f t="shared" si="91"/>
        <v>-9.9999999999909051E-3</v>
      </c>
      <c r="T2906" s="21"/>
      <c r="U2906" s="21"/>
      <c r="V2906" s="21"/>
    </row>
    <row r="2907" spans="5:22" hidden="1" x14ac:dyDescent="0.25">
      <c r="E2907" s="20" t="s">
        <v>5790</v>
      </c>
      <c r="F2907" s="12">
        <v>14748.65</v>
      </c>
      <c r="H2907" s="20" t="s">
        <v>5320</v>
      </c>
      <c r="I2907" s="12">
        <v>514.39</v>
      </c>
      <c r="J2907" s="20" t="s">
        <v>14133</v>
      </c>
      <c r="L2907" s="43" t="s">
        <v>5320</v>
      </c>
      <c r="M2907" s="12">
        <v>514.39</v>
      </c>
      <c r="N2907" s="19">
        <f t="shared" si="90"/>
        <v>0</v>
      </c>
      <c r="Q2907" s="21" t="s">
        <v>5320</v>
      </c>
      <c r="R2907" s="21">
        <v>514.39</v>
      </c>
      <c r="S2907" s="19">
        <f t="shared" si="91"/>
        <v>0</v>
      </c>
      <c r="T2907" s="21"/>
      <c r="U2907" s="21"/>
      <c r="V2907" s="21"/>
    </row>
    <row r="2908" spans="5:22" hidden="1" x14ac:dyDescent="0.25">
      <c r="E2908" s="20" t="s">
        <v>5791</v>
      </c>
      <c r="F2908" s="12">
        <v>11436.56</v>
      </c>
      <c r="H2908" s="20" t="s">
        <v>5321</v>
      </c>
      <c r="I2908" s="12">
        <v>3104.79</v>
      </c>
      <c r="J2908" s="20" t="s">
        <v>14133</v>
      </c>
      <c r="L2908" s="43" t="s">
        <v>5321</v>
      </c>
      <c r="M2908" s="12">
        <v>3104.79</v>
      </c>
      <c r="N2908" s="19">
        <f t="shared" si="90"/>
        <v>-9.9999999997635314E-3</v>
      </c>
      <c r="Q2908" s="21" t="s">
        <v>5321</v>
      </c>
      <c r="R2908" s="21">
        <v>3104.78</v>
      </c>
      <c r="S2908" s="19">
        <f t="shared" si="91"/>
        <v>9.9999999997635314E-3</v>
      </c>
      <c r="T2908" s="21"/>
      <c r="U2908" s="21"/>
      <c r="V2908" s="21"/>
    </row>
    <row r="2909" spans="5:22" hidden="1" x14ac:dyDescent="0.25">
      <c r="E2909" s="20" t="s">
        <v>5792</v>
      </c>
      <c r="F2909" s="12">
        <v>10591.92</v>
      </c>
      <c r="H2909" s="20" t="s">
        <v>5322</v>
      </c>
      <c r="I2909" s="12">
        <v>2120.6799999999998</v>
      </c>
      <c r="J2909" s="20" t="s">
        <v>14133</v>
      </c>
      <c r="L2909" s="43" t="s">
        <v>5322</v>
      </c>
      <c r="M2909" s="12">
        <v>2120.6799999999998</v>
      </c>
      <c r="N2909" s="19">
        <f t="shared" si="90"/>
        <v>-1.999999999998181E-2</v>
      </c>
      <c r="Q2909" s="21" t="s">
        <v>5322</v>
      </c>
      <c r="R2909" s="21">
        <v>2120.66</v>
      </c>
      <c r="S2909" s="19">
        <f t="shared" si="91"/>
        <v>1.999999999998181E-2</v>
      </c>
      <c r="T2909" s="21"/>
      <c r="U2909" s="21"/>
      <c r="V2909" s="21"/>
    </row>
    <row r="2910" spans="5:22" ht="15" hidden="1" customHeight="1" x14ac:dyDescent="0.25">
      <c r="E2910" s="20" t="s">
        <v>5793</v>
      </c>
      <c r="F2910" s="12">
        <v>16285.27</v>
      </c>
      <c r="H2910" s="20" t="s">
        <v>5323</v>
      </c>
      <c r="I2910" s="12">
        <v>445.98</v>
      </c>
      <c r="J2910" s="20" t="s">
        <v>14133</v>
      </c>
      <c r="L2910" s="43" t="s">
        <v>5323</v>
      </c>
      <c r="M2910" s="12">
        <v>445.98</v>
      </c>
      <c r="N2910" s="19">
        <f t="shared" si="90"/>
        <v>-9.9999999999909051E-3</v>
      </c>
      <c r="Q2910" s="20" t="s">
        <v>5323</v>
      </c>
      <c r="R2910" s="20">
        <v>445.97</v>
      </c>
      <c r="S2910" s="19">
        <f t="shared" si="91"/>
        <v>9.9999999999909051E-3</v>
      </c>
      <c r="T2910" s="20"/>
      <c r="U2910" s="20"/>
      <c r="V2910" s="20"/>
    </row>
    <row r="2911" spans="5:22" hidden="1" x14ac:dyDescent="0.25">
      <c r="E2911" s="20" t="s">
        <v>5794</v>
      </c>
      <c r="F2911" s="12">
        <v>7825.1</v>
      </c>
      <c r="H2911" s="20" t="s">
        <v>5324</v>
      </c>
      <c r="I2911" s="12">
        <v>1776.6399999999999</v>
      </c>
      <c r="J2911" s="20" t="s">
        <v>14133</v>
      </c>
      <c r="L2911" s="43" t="s">
        <v>5324</v>
      </c>
      <c r="M2911" s="12">
        <v>1776.6399999999999</v>
      </c>
      <c r="N2911" s="19">
        <f t="shared" si="90"/>
        <v>-9.9999999997635314E-3</v>
      </c>
      <c r="Q2911" s="21" t="s">
        <v>5324</v>
      </c>
      <c r="R2911" s="21">
        <v>1776.63</v>
      </c>
      <c r="S2911" s="19">
        <f t="shared" si="91"/>
        <v>9.9999999997635314E-3</v>
      </c>
      <c r="T2911" s="21"/>
      <c r="U2911" s="21"/>
      <c r="V2911" s="21"/>
    </row>
    <row r="2912" spans="5:22" hidden="1" x14ac:dyDescent="0.25">
      <c r="E2912" s="20" t="s">
        <v>5795</v>
      </c>
      <c r="F2912" s="12">
        <v>5427.13</v>
      </c>
      <c r="H2912" s="20" t="s">
        <v>5325</v>
      </c>
      <c r="I2912" s="12">
        <v>529.06999999999994</v>
      </c>
      <c r="J2912" s="20" t="s">
        <v>14133</v>
      </c>
      <c r="L2912" s="43" t="s">
        <v>5325</v>
      </c>
      <c r="M2912" s="12">
        <v>529.06999999999994</v>
      </c>
      <c r="N2912" s="19">
        <f t="shared" si="90"/>
        <v>0</v>
      </c>
      <c r="Q2912" s="21" t="s">
        <v>5325</v>
      </c>
      <c r="R2912" s="21">
        <v>529.07000000000005</v>
      </c>
      <c r="S2912" s="19">
        <f t="shared" si="91"/>
        <v>0</v>
      </c>
      <c r="T2912" s="21"/>
      <c r="U2912" s="21"/>
      <c r="V2912" s="21"/>
    </row>
    <row r="2913" spans="5:22" hidden="1" x14ac:dyDescent="0.25">
      <c r="E2913" s="20" t="s">
        <v>5796</v>
      </c>
      <c r="F2913" s="12">
        <v>14336</v>
      </c>
      <c r="H2913" s="20" t="s">
        <v>5326</v>
      </c>
      <c r="I2913" s="12">
        <v>4394.7</v>
      </c>
      <c r="J2913" s="20" t="s">
        <v>14133</v>
      </c>
      <c r="L2913" s="43" t="s">
        <v>5326</v>
      </c>
      <c r="M2913" s="12">
        <v>4394.7</v>
      </c>
      <c r="N2913" s="19">
        <f t="shared" si="90"/>
        <v>-2.9999999999745341E-2</v>
      </c>
      <c r="Q2913" s="21" t="s">
        <v>5326</v>
      </c>
      <c r="R2913" s="21">
        <v>4394.67</v>
      </c>
      <c r="S2913" s="19">
        <f t="shared" si="91"/>
        <v>2.9999999999745341E-2</v>
      </c>
      <c r="T2913" s="21"/>
      <c r="U2913" s="21"/>
      <c r="V2913" s="21"/>
    </row>
    <row r="2914" spans="5:22" hidden="1" x14ac:dyDescent="0.25">
      <c r="E2914" s="20" t="s">
        <v>5798</v>
      </c>
      <c r="F2914" s="12">
        <v>20789.71</v>
      </c>
      <c r="H2914" s="20" t="s">
        <v>774</v>
      </c>
      <c r="I2914" s="12">
        <v>5249.41</v>
      </c>
      <c r="J2914" s="20" t="s">
        <v>14132</v>
      </c>
      <c r="L2914" s="43" t="s">
        <v>774</v>
      </c>
      <c r="M2914" s="12">
        <v>5249.41</v>
      </c>
      <c r="N2914" s="19">
        <f t="shared" si="90"/>
        <v>2.0000000000436557E-2</v>
      </c>
      <c r="Q2914" s="21" t="s">
        <v>774</v>
      </c>
      <c r="R2914" s="21">
        <v>5249.43</v>
      </c>
      <c r="S2914" s="19">
        <f t="shared" si="91"/>
        <v>-2.0000000000436557E-2</v>
      </c>
      <c r="T2914" s="21"/>
      <c r="U2914" s="21"/>
      <c r="V2914" s="21"/>
    </row>
    <row r="2915" spans="5:22" hidden="1" x14ac:dyDescent="0.25">
      <c r="E2915" s="20" t="s">
        <v>5799</v>
      </c>
      <c r="F2915" s="12">
        <v>19634.72</v>
      </c>
      <c r="H2915" s="20" t="s">
        <v>5327</v>
      </c>
      <c r="I2915" s="12">
        <v>591.48</v>
      </c>
      <c r="J2915" s="20" t="s">
        <v>14133</v>
      </c>
      <c r="L2915" s="43" t="s">
        <v>5327</v>
      </c>
      <c r="M2915" s="12">
        <v>591.48</v>
      </c>
      <c r="N2915" s="19">
        <f t="shared" si="90"/>
        <v>0</v>
      </c>
      <c r="Q2915" s="21" t="s">
        <v>5327</v>
      </c>
      <c r="R2915" s="21">
        <v>591.48</v>
      </c>
      <c r="S2915" s="19">
        <f t="shared" si="91"/>
        <v>0</v>
      </c>
      <c r="T2915" s="21"/>
      <c r="U2915" s="21"/>
      <c r="V2915" s="21"/>
    </row>
    <row r="2916" spans="5:22" hidden="1" x14ac:dyDescent="0.25">
      <c r="E2916" s="20" t="s">
        <v>5801</v>
      </c>
      <c r="F2916" s="12">
        <v>23299.47</v>
      </c>
      <c r="H2916" s="20" t="s">
        <v>5328</v>
      </c>
      <c r="I2916" s="12">
        <v>735.41</v>
      </c>
      <c r="J2916" s="20" t="s">
        <v>14133</v>
      </c>
      <c r="L2916" s="43" t="s">
        <v>5328</v>
      </c>
      <c r="M2916" s="12">
        <v>735.41</v>
      </c>
      <c r="N2916" s="19">
        <f t="shared" si="90"/>
        <v>9.9999999999909051E-3</v>
      </c>
      <c r="Q2916" s="21" t="s">
        <v>5328</v>
      </c>
      <c r="R2916" s="21">
        <v>735.42</v>
      </c>
      <c r="S2916" s="19">
        <f t="shared" si="91"/>
        <v>-9.9999999999909051E-3</v>
      </c>
      <c r="T2916" s="21"/>
      <c r="U2916" s="21"/>
      <c r="V2916" s="21"/>
    </row>
    <row r="2917" spans="5:22" hidden="1" x14ac:dyDescent="0.25">
      <c r="E2917" s="20" t="s">
        <v>5803</v>
      </c>
      <c r="F2917" s="12">
        <v>14144.81</v>
      </c>
      <c r="H2917" s="20" t="s">
        <v>5330</v>
      </c>
      <c r="I2917" s="12">
        <v>450.03</v>
      </c>
      <c r="J2917" s="20" t="s">
        <v>14133</v>
      </c>
      <c r="L2917" s="43" t="s">
        <v>5330</v>
      </c>
      <c r="M2917" s="12">
        <v>450.03</v>
      </c>
      <c r="N2917" s="19">
        <f t="shared" si="90"/>
        <v>-1.999999999998181E-2</v>
      </c>
      <c r="Q2917" s="21" t="s">
        <v>5330</v>
      </c>
      <c r="R2917" s="21">
        <v>450.01</v>
      </c>
      <c r="S2917" s="19">
        <f t="shared" si="91"/>
        <v>1.999999999998181E-2</v>
      </c>
      <c r="T2917" s="21"/>
      <c r="U2917" s="21"/>
      <c r="V2917" s="21"/>
    </row>
    <row r="2918" spans="5:22" hidden="1" x14ac:dyDescent="0.25">
      <c r="E2918" s="20" t="s">
        <v>5804</v>
      </c>
      <c r="F2918" s="12">
        <v>20789.71</v>
      </c>
      <c r="H2918" s="20" t="s">
        <v>5332</v>
      </c>
      <c r="I2918" s="12">
        <v>2725.67</v>
      </c>
      <c r="J2918" s="20" t="s">
        <v>14133</v>
      </c>
      <c r="L2918" s="43" t="s">
        <v>5332</v>
      </c>
      <c r="M2918" s="12">
        <v>2725.67</v>
      </c>
      <c r="N2918" s="19">
        <f t="shared" si="90"/>
        <v>-1.0000000000218279E-2</v>
      </c>
      <c r="Q2918" s="21" t="s">
        <v>5332</v>
      </c>
      <c r="R2918" s="21">
        <v>2725.66</v>
      </c>
      <c r="S2918" s="19">
        <f t="shared" si="91"/>
        <v>1.0000000000218279E-2</v>
      </c>
      <c r="T2918" s="21"/>
      <c r="U2918" s="21"/>
      <c r="V2918" s="21"/>
    </row>
    <row r="2919" spans="5:22" hidden="1" x14ac:dyDescent="0.25">
      <c r="E2919" s="20" t="s">
        <v>5805</v>
      </c>
      <c r="F2919" s="12">
        <v>19634.72</v>
      </c>
      <c r="H2919" s="20" t="s">
        <v>5333</v>
      </c>
      <c r="I2919" s="12">
        <v>3360.5699999999997</v>
      </c>
      <c r="J2919" s="20" t="s">
        <v>14133</v>
      </c>
      <c r="L2919" s="43" t="s">
        <v>5333</v>
      </c>
      <c r="M2919" s="12">
        <v>3360.5699999999997</v>
      </c>
      <c r="N2919" s="19">
        <f t="shared" si="90"/>
        <v>-9.9999999997635314E-3</v>
      </c>
      <c r="Q2919" s="21" t="s">
        <v>5333</v>
      </c>
      <c r="R2919" s="21">
        <v>3360.56</v>
      </c>
      <c r="S2919" s="19">
        <f t="shared" si="91"/>
        <v>9.9999999997635314E-3</v>
      </c>
      <c r="T2919" s="21"/>
      <c r="U2919" s="21"/>
      <c r="V2919" s="21"/>
    </row>
    <row r="2920" spans="5:22" hidden="1" x14ac:dyDescent="0.25">
      <c r="E2920" s="20" t="s">
        <v>5806</v>
      </c>
      <c r="F2920" s="12">
        <v>23574.68</v>
      </c>
      <c r="H2920" s="20" t="s">
        <v>5334</v>
      </c>
      <c r="I2920" s="12">
        <v>4413.4799999999996</v>
      </c>
      <c r="J2920" s="20" t="s">
        <v>14133</v>
      </c>
      <c r="L2920" s="43" t="s">
        <v>5334</v>
      </c>
      <c r="M2920" s="12">
        <v>4413.4799999999996</v>
      </c>
      <c r="N2920" s="19">
        <f t="shared" si="90"/>
        <v>-3.999999999996362E-2</v>
      </c>
      <c r="Q2920" s="21" t="s">
        <v>5334</v>
      </c>
      <c r="R2920" s="21">
        <v>4413.4399999999996</v>
      </c>
      <c r="S2920" s="19">
        <f t="shared" si="91"/>
        <v>3.999999999996362E-2</v>
      </c>
      <c r="T2920" s="21"/>
      <c r="U2920" s="21"/>
      <c r="V2920" s="21"/>
    </row>
    <row r="2921" spans="5:22" ht="15" hidden="1" customHeight="1" x14ac:dyDescent="0.25">
      <c r="E2921" s="20" t="s">
        <v>5807</v>
      </c>
      <c r="F2921" s="12">
        <v>20353.169999999998</v>
      </c>
      <c r="H2921" s="20" t="s">
        <v>5336</v>
      </c>
      <c r="I2921" s="12">
        <v>445.98</v>
      </c>
      <c r="J2921" s="20" t="s">
        <v>14133</v>
      </c>
      <c r="L2921" s="43" t="s">
        <v>5336</v>
      </c>
      <c r="M2921" s="12">
        <v>445.98</v>
      </c>
      <c r="N2921" s="19">
        <f t="shared" si="90"/>
        <v>-9.9999999999909051E-3</v>
      </c>
      <c r="Q2921" s="20" t="s">
        <v>5336</v>
      </c>
      <c r="R2921" s="20">
        <v>445.97</v>
      </c>
      <c r="S2921" s="19">
        <f t="shared" si="91"/>
        <v>9.9999999999909051E-3</v>
      </c>
      <c r="T2921" s="20"/>
      <c r="U2921" s="20"/>
      <c r="V2921" s="20"/>
    </row>
    <row r="2922" spans="5:22" hidden="1" x14ac:dyDescent="0.25">
      <c r="E2922" s="20" t="s">
        <v>5808</v>
      </c>
      <c r="F2922" s="12">
        <v>13166.57</v>
      </c>
      <c r="H2922" s="20" t="s">
        <v>5337</v>
      </c>
      <c r="I2922" s="12">
        <v>778.97</v>
      </c>
      <c r="J2922" s="20" t="s">
        <v>14133</v>
      </c>
      <c r="L2922" s="43" t="s">
        <v>5337</v>
      </c>
      <c r="M2922" s="12">
        <v>778.97</v>
      </c>
      <c r="N2922" s="19">
        <f t="shared" si="90"/>
        <v>-9.9999999999909051E-3</v>
      </c>
      <c r="Q2922" s="21" t="s">
        <v>5337</v>
      </c>
      <c r="R2922" s="21">
        <v>778.96</v>
      </c>
      <c r="S2922" s="19">
        <f t="shared" si="91"/>
        <v>9.9999999999909051E-3</v>
      </c>
      <c r="T2922" s="21"/>
      <c r="U2922" s="21"/>
      <c r="V2922" s="21"/>
    </row>
    <row r="2923" spans="5:22" hidden="1" x14ac:dyDescent="0.25">
      <c r="E2923" s="20" t="s">
        <v>5810</v>
      </c>
      <c r="F2923" s="12">
        <v>14367.04</v>
      </c>
      <c r="H2923" s="20" t="s">
        <v>776</v>
      </c>
      <c r="I2923" s="12">
        <v>3909.14</v>
      </c>
      <c r="J2923" s="20" t="s">
        <v>14132</v>
      </c>
      <c r="L2923" s="43" t="s">
        <v>776</v>
      </c>
      <c r="M2923" s="12">
        <v>3909.14</v>
      </c>
      <c r="N2923" s="19">
        <f t="shared" si="90"/>
        <v>0</v>
      </c>
      <c r="Q2923" s="21" t="s">
        <v>776</v>
      </c>
      <c r="R2923" s="21">
        <v>3909.14</v>
      </c>
      <c r="S2923" s="19">
        <f t="shared" si="91"/>
        <v>0</v>
      </c>
      <c r="T2923" s="21"/>
      <c r="U2923" s="21"/>
      <c r="V2923" s="21"/>
    </row>
    <row r="2924" spans="5:22" hidden="1" x14ac:dyDescent="0.25">
      <c r="E2924" s="20" t="s">
        <v>5812</v>
      </c>
      <c r="F2924" s="12">
        <v>20979.71</v>
      </c>
      <c r="H2924" s="20" t="s">
        <v>5338</v>
      </c>
      <c r="I2924" s="12">
        <v>959.25</v>
      </c>
      <c r="J2924" s="20" t="s">
        <v>14133</v>
      </c>
      <c r="L2924" s="43" t="s">
        <v>5338</v>
      </c>
      <c r="M2924" s="12">
        <v>959.25</v>
      </c>
      <c r="N2924" s="19">
        <f t="shared" si="90"/>
        <v>9.9999999999909051E-3</v>
      </c>
      <c r="Q2924" s="21" t="s">
        <v>5338</v>
      </c>
      <c r="R2924" s="21">
        <v>959.26</v>
      </c>
      <c r="S2924" s="19">
        <f t="shared" si="91"/>
        <v>-9.9999999999909051E-3</v>
      </c>
      <c r="T2924" s="21"/>
      <c r="U2924" s="21"/>
      <c r="V2924" s="21"/>
    </row>
    <row r="2925" spans="5:22" hidden="1" x14ac:dyDescent="0.25">
      <c r="E2925" s="20" t="s">
        <v>5814</v>
      </c>
      <c r="F2925" s="12">
        <v>22407.65</v>
      </c>
      <c r="H2925" s="20" t="s">
        <v>5340</v>
      </c>
      <c r="I2925" s="12">
        <v>1797.7599999999998</v>
      </c>
      <c r="J2925" s="20" t="s">
        <v>14133</v>
      </c>
      <c r="L2925" s="43" t="s">
        <v>5340</v>
      </c>
      <c r="M2925" s="12">
        <v>1797.7599999999998</v>
      </c>
      <c r="N2925" s="19">
        <f t="shared" si="90"/>
        <v>-5.9999999999718057E-2</v>
      </c>
      <c r="Q2925" s="21" t="s">
        <v>5340</v>
      </c>
      <c r="R2925" s="21">
        <v>1797.7</v>
      </c>
      <c r="S2925" s="19">
        <f t="shared" si="91"/>
        <v>5.9999999999718057E-2</v>
      </c>
      <c r="T2925" s="21"/>
      <c r="U2925" s="21"/>
      <c r="V2925" s="21"/>
    </row>
    <row r="2926" spans="5:22" hidden="1" x14ac:dyDescent="0.25">
      <c r="E2926" s="20" t="s">
        <v>5815</v>
      </c>
      <c r="F2926" s="12">
        <v>21496.01</v>
      </c>
      <c r="H2926" s="20" t="s">
        <v>5341</v>
      </c>
      <c r="I2926" s="12">
        <v>163.94</v>
      </c>
      <c r="J2926" s="20" t="s">
        <v>14133</v>
      </c>
      <c r="L2926" s="43" t="s">
        <v>5341</v>
      </c>
      <c r="M2926" s="12">
        <v>163.94</v>
      </c>
      <c r="N2926" s="19">
        <f t="shared" si="90"/>
        <v>0</v>
      </c>
      <c r="Q2926" s="21" t="s">
        <v>5341</v>
      </c>
      <c r="R2926" s="21">
        <v>163.94</v>
      </c>
      <c r="S2926" s="19">
        <f t="shared" si="91"/>
        <v>0</v>
      </c>
      <c r="T2926" s="21"/>
      <c r="U2926" s="21"/>
      <c r="V2926" s="21"/>
    </row>
    <row r="2927" spans="5:22" hidden="1" x14ac:dyDescent="0.25">
      <c r="E2927" s="20" t="s">
        <v>5816</v>
      </c>
      <c r="F2927" s="12">
        <v>9587.3700000000008</v>
      </c>
      <c r="H2927" s="20" t="s">
        <v>5342</v>
      </c>
      <c r="I2927" s="12">
        <v>650.77</v>
      </c>
      <c r="J2927" s="20" t="s">
        <v>14133</v>
      </c>
      <c r="L2927" s="43" t="s">
        <v>5342</v>
      </c>
      <c r="M2927" s="12">
        <v>650.77</v>
      </c>
      <c r="N2927" s="19">
        <f t="shared" si="90"/>
        <v>0</v>
      </c>
      <c r="Q2927" s="21" t="s">
        <v>5342</v>
      </c>
      <c r="R2927" s="21">
        <v>650.77</v>
      </c>
      <c r="S2927" s="19">
        <f t="shared" si="91"/>
        <v>0</v>
      </c>
      <c r="T2927" s="21"/>
      <c r="U2927" s="21"/>
      <c r="V2927" s="21"/>
    </row>
    <row r="2928" spans="5:22" hidden="1" x14ac:dyDescent="0.25">
      <c r="E2928" s="20" t="s">
        <v>5817</v>
      </c>
      <c r="F2928" s="12">
        <v>20704.5</v>
      </c>
      <c r="H2928" s="20" t="s">
        <v>777</v>
      </c>
      <c r="I2928" s="12">
        <v>15943.63</v>
      </c>
      <c r="J2928" s="20" t="s">
        <v>14132</v>
      </c>
      <c r="L2928" s="43" t="s">
        <v>777</v>
      </c>
      <c r="M2928" s="12">
        <v>15943.63</v>
      </c>
      <c r="N2928" s="19">
        <f t="shared" si="90"/>
        <v>0</v>
      </c>
      <c r="Q2928" s="21" t="s">
        <v>777</v>
      </c>
      <c r="R2928" s="21">
        <v>15943.63</v>
      </c>
      <c r="S2928" s="19">
        <f t="shared" si="91"/>
        <v>0</v>
      </c>
      <c r="T2928" s="21"/>
      <c r="U2928" s="21"/>
      <c r="V2928" s="21"/>
    </row>
    <row r="2929" spans="5:22" hidden="1" x14ac:dyDescent="0.25">
      <c r="E2929" s="20" t="s">
        <v>5818</v>
      </c>
      <c r="F2929" s="12">
        <v>24358.75</v>
      </c>
      <c r="H2929" s="20" t="s">
        <v>5343</v>
      </c>
      <c r="I2929" s="12">
        <v>2704.12</v>
      </c>
      <c r="J2929" s="20" t="s">
        <v>14133</v>
      </c>
      <c r="L2929" s="43" t="s">
        <v>5343</v>
      </c>
      <c r="M2929" s="12">
        <v>2704.12</v>
      </c>
      <c r="N2929" s="19">
        <f t="shared" si="90"/>
        <v>-1.999999999998181E-2</v>
      </c>
      <c r="Q2929" s="21" t="s">
        <v>5343</v>
      </c>
      <c r="R2929" s="21">
        <v>2704.1</v>
      </c>
      <c r="S2929" s="19">
        <f t="shared" si="91"/>
        <v>1.999999999998181E-2</v>
      </c>
      <c r="T2929" s="21"/>
      <c r="U2929" s="21"/>
      <c r="V2929" s="21"/>
    </row>
    <row r="2930" spans="5:22" ht="15" hidden="1" customHeight="1" x14ac:dyDescent="0.25">
      <c r="E2930" s="20" t="s">
        <v>5819</v>
      </c>
      <c r="F2930" s="12">
        <v>1154.98</v>
      </c>
      <c r="H2930" s="20" t="s">
        <v>5345</v>
      </c>
      <c r="I2930" s="12">
        <v>267.27999999999997</v>
      </c>
      <c r="J2930" s="20" t="s">
        <v>14133</v>
      </c>
      <c r="L2930" s="43" t="s">
        <v>5345</v>
      </c>
      <c r="M2930" s="12">
        <v>267.27999999999997</v>
      </c>
      <c r="N2930" s="19">
        <f t="shared" si="90"/>
        <v>0</v>
      </c>
      <c r="Q2930" s="20" t="s">
        <v>5345</v>
      </c>
      <c r="R2930" s="20">
        <v>267.27999999999997</v>
      </c>
      <c r="S2930" s="19">
        <f t="shared" si="91"/>
        <v>0</v>
      </c>
      <c r="T2930" s="20"/>
      <c r="U2930" s="20"/>
      <c r="V2930" s="20"/>
    </row>
    <row r="2931" spans="5:22" hidden="1" x14ac:dyDescent="0.25">
      <c r="E2931" s="20" t="s">
        <v>5820</v>
      </c>
      <c r="F2931" s="12">
        <v>5202.32</v>
      </c>
      <c r="H2931" s="20" t="s">
        <v>5346</v>
      </c>
      <c r="I2931" s="12">
        <v>97.84</v>
      </c>
      <c r="J2931" s="20" t="s">
        <v>14133</v>
      </c>
      <c r="L2931" s="43" t="s">
        <v>5346</v>
      </c>
      <c r="M2931" s="12">
        <v>97.84</v>
      </c>
      <c r="N2931" s="19">
        <f t="shared" si="90"/>
        <v>0</v>
      </c>
      <c r="Q2931" s="21" t="s">
        <v>5346</v>
      </c>
      <c r="R2931" s="21">
        <v>97.84</v>
      </c>
      <c r="S2931" s="19">
        <f t="shared" si="91"/>
        <v>0</v>
      </c>
      <c r="T2931" s="21"/>
      <c r="U2931" s="21"/>
      <c r="V2931" s="21"/>
    </row>
    <row r="2932" spans="5:22" hidden="1" x14ac:dyDescent="0.25">
      <c r="E2932" s="20" t="s">
        <v>5821</v>
      </c>
      <c r="F2932" s="12">
        <v>21668.15</v>
      </c>
      <c r="H2932" s="20" t="s">
        <v>5347</v>
      </c>
      <c r="I2932" s="12">
        <v>456.96</v>
      </c>
      <c r="J2932" s="20" t="s">
        <v>14133</v>
      </c>
      <c r="L2932" s="43" t="s">
        <v>5347</v>
      </c>
      <c r="M2932" s="12">
        <v>456.96</v>
      </c>
      <c r="N2932" s="19">
        <f t="shared" si="90"/>
        <v>-9.9999999999909051E-3</v>
      </c>
      <c r="Q2932" s="21" t="s">
        <v>5347</v>
      </c>
      <c r="R2932" s="21">
        <v>456.95</v>
      </c>
      <c r="S2932" s="19">
        <f t="shared" si="91"/>
        <v>9.9999999999909051E-3</v>
      </c>
      <c r="T2932" s="21"/>
      <c r="U2932" s="21"/>
      <c r="V2932" s="21"/>
    </row>
    <row r="2933" spans="5:22" hidden="1" x14ac:dyDescent="0.25">
      <c r="E2933" s="20" t="s">
        <v>5822</v>
      </c>
      <c r="F2933" s="12">
        <v>4734.9799999999996</v>
      </c>
      <c r="H2933" s="20" t="s">
        <v>5349</v>
      </c>
      <c r="I2933" s="12">
        <v>542.23</v>
      </c>
      <c r="J2933" s="20" t="s">
        <v>14133</v>
      </c>
      <c r="L2933" s="43" t="s">
        <v>5349</v>
      </c>
      <c r="M2933" s="12">
        <v>542.23</v>
      </c>
      <c r="N2933" s="19">
        <f t="shared" si="90"/>
        <v>-9.9999999999909051E-3</v>
      </c>
      <c r="Q2933" s="21" t="s">
        <v>5349</v>
      </c>
      <c r="R2933" s="21">
        <v>542.22</v>
      </c>
      <c r="S2933" s="19">
        <f t="shared" si="91"/>
        <v>9.9999999999909051E-3</v>
      </c>
      <c r="T2933" s="21"/>
      <c r="U2933" s="21"/>
      <c r="V2933" s="21"/>
    </row>
    <row r="2934" spans="5:22" hidden="1" x14ac:dyDescent="0.25">
      <c r="E2934" s="20" t="s">
        <v>5823</v>
      </c>
      <c r="F2934" s="12">
        <v>12179.72</v>
      </c>
      <c r="H2934" s="20" t="s">
        <v>5350</v>
      </c>
      <c r="I2934" s="12">
        <v>1237.6500000000001</v>
      </c>
      <c r="J2934" s="20" t="s">
        <v>14133</v>
      </c>
      <c r="L2934" s="43" t="s">
        <v>5350</v>
      </c>
      <c r="M2934" s="12">
        <v>1237.6500000000001</v>
      </c>
      <c r="N2934" s="19">
        <f t="shared" si="90"/>
        <v>0</v>
      </c>
      <c r="Q2934" s="21" t="s">
        <v>5350</v>
      </c>
      <c r="R2934" s="21">
        <v>1237.6500000000001</v>
      </c>
      <c r="S2934" s="19">
        <f t="shared" si="91"/>
        <v>0</v>
      </c>
      <c r="T2934" s="21"/>
      <c r="U2934" s="21"/>
      <c r="V2934" s="21"/>
    </row>
    <row r="2935" spans="5:22" hidden="1" x14ac:dyDescent="0.25">
      <c r="E2935" s="20" t="s">
        <v>5825</v>
      </c>
      <c r="F2935" s="12">
        <v>19729.32</v>
      </c>
      <c r="H2935" s="20" t="s">
        <v>5351</v>
      </c>
      <c r="I2935" s="12">
        <v>548.35</v>
      </c>
      <c r="J2935" s="20" t="s">
        <v>14133</v>
      </c>
      <c r="L2935" s="43" t="s">
        <v>5351</v>
      </c>
      <c r="M2935" s="12">
        <v>548.35</v>
      </c>
      <c r="N2935" s="19">
        <f t="shared" si="90"/>
        <v>-9.9999999999909051E-3</v>
      </c>
      <c r="Q2935" s="21" t="s">
        <v>5351</v>
      </c>
      <c r="R2935" s="21">
        <v>548.34</v>
      </c>
      <c r="S2935" s="19">
        <f t="shared" si="91"/>
        <v>9.9999999999909051E-3</v>
      </c>
      <c r="T2935" s="21"/>
      <c r="U2935" s="21"/>
      <c r="V2935" s="21"/>
    </row>
    <row r="2936" spans="5:22" hidden="1" x14ac:dyDescent="0.25">
      <c r="E2936" s="20" t="s">
        <v>5826</v>
      </c>
      <c r="F2936" s="12">
        <v>25932.14</v>
      </c>
      <c r="H2936" s="20" t="s">
        <v>5352</v>
      </c>
      <c r="I2936" s="12">
        <v>694.71</v>
      </c>
      <c r="J2936" s="20" t="s">
        <v>14133</v>
      </c>
      <c r="L2936" s="43" t="s">
        <v>5352</v>
      </c>
      <c r="M2936" s="12">
        <v>694.71</v>
      </c>
      <c r="N2936" s="19">
        <f t="shared" si="90"/>
        <v>0</v>
      </c>
      <c r="Q2936" s="21" t="s">
        <v>5352</v>
      </c>
      <c r="R2936" s="21">
        <v>694.71</v>
      </c>
      <c r="S2936" s="19">
        <f t="shared" si="91"/>
        <v>0</v>
      </c>
      <c r="T2936" s="21"/>
      <c r="U2936" s="21"/>
      <c r="V2936" s="21"/>
    </row>
    <row r="2937" spans="5:22" ht="15" hidden="1" customHeight="1" x14ac:dyDescent="0.25">
      <c r="E2937" s="20" t="s">
        <v>5827</v>
      </c>
      <c r="F2937" s="12">
        <v>20789.71</v>
      </c>
      <c r="H2937" s="20" t="s">
        <v>5353</v>
      </c>
      <c r="I2937" s="12">
        <v>22111.46</v>
      </c>
      <c r="J2937" s="20" t="s">
        <v>14133</v>
      </c>
      <c r="L2937" s="43" t="s">
        <v>5353</v>
      </c>
      <c r="M2937" s="12">
        <v>22111.46</v>
      </c>
      <c r="N2937" s="19">
        <f t="shared" si="90"/>
        <v>0</v>
      </c>
      <c r="Q2937" s="20" t="s">
        <v>5353</v>
      </c>
      <c r="R2937" s="20">
        <v>22111.46</v>
      </c>
      <c r="S2937" s="19">
        <f t="shared" si="91"/>
        <v>0</v>
      </c>
      <c r="T2937" s="20"/>
      <c r="U2937" s="20"/>
      <c r="V2937" s="20"/>
    </row>
    <row r="2938" spans="5:22" hidden="1" x14ac:dyDescent="0.25">
      <c r="E2938" s="20" t="s">
        <v>5828</v>
      </c>
      <c r="F2938" s="12">
        <v>20550.45</v>
      </c>
      <c r="H2938" s="20" t="s">
        <v>5355</v>
      </c>
      <c r="I2938" s="12">
        <v>27567.200000000001</v>
      </c>
      <c r="J2938" s="20" t="s">
        <v>14133</v>
      </c>
      <c r="L2938" s="43" t="s">
        <v>5355</v>
      </c>
      <c r="M2938" s="12">
        <v>27567.200000000001</v>
      </c>
      <c r="N2938" s="19">
        <f t="shared" si="90"/>
        <v>2.9999999998835847E-2</v>
      </c>
      <c r="Q2938" s="21" t="s">
        <v>5355</v>
      </c>
      <c r="R2938" s="21">
        <v>27567.23</v>
      </c>
      <c r="S2938" s="19">
        <f t="shared" si="91"/>
        <v>-2.9999999998835847E-2</v>
      </c>
      <c r="T2938" s="21"/>
      <c r="U2938" s="21"/>
      <c r="V2938" s="21"/>
    </row>
    <row r="2939" spans="5:22" hidden="1" x14ac:dyDescent="0.25">
      <c r="E2939" s="20" t="s">
        <v>5829</v>
      </c>
      <c r="F2939" s="12">
        <v>10922.56</v>
      </c>
      <c r="H2939" s="20" t="s">
        <v>778</v>
      </c>
      <c r="I2939" s="12">
        <v>3787.73</v>
      </c>
      <c r="J2939" s="20" t="s">
        <v>14132</v>
      </c>
      <c r="L2939" s="43" t="s">
        <v>778</v>
      </c>
      <c r="M2939" s="12">
        <v>3787.73</v>
      </c>
      <c r="N2939" s="19">
        <f t="shared" si="90"/>
        <v>0</v>
      </c>
      <c r="Q2939" s="21" t="s">
        <v>778</v>
      </c>
      <c r="R2939" s="21">
        <v>3787.73</v>
      </c>
      <c r="S2939" s="19">
        <f t="shared" si="91"/>
        <v>0</v>
      </c>
      <c r="T2939" s="21"/>
      <c r="U2939" s="21"/>
      <c r="V2939" s="21"/>
    </row>
    <row r="2940" spans="5:22" hidden="1" x14ac:dyDescent="0.25">
      <c r="E2940" s="20" t="s">
        <v>5830</v>
      </c>
      <c r="F2940" s="12">
        <v>23299.47</v>
      </c>
      <c r="H2940" s="20" t="s">
        <v>779</v>
      </c>
      <c r="I2940" s="12">
        <v>15569.72</v>
      </c>
      <c r="J2940" s="20" t="s">
        <v>14132</v>
      </c>
      <c r="L2940" s="43" t="s">
        <v>779</v>
      </c>
      <c r="M2940" s="12">
        <v>15569.72</v>
      </c>
      <c r="N2940" s="19">
        <f t="shared" si="90"/>
        <v>1.0000000000218279E-2</v>
      </c>
      <c r="Q2940" s="21" t="s">
        <v>779</v>
      </c>
      <c r="R2940" s="21">
        <v>15569.73</v>
      </c>
      <c r="S2940" s="19">
        <f t="shared" si="91"/>
        <v>-1.0000000000218279E-2</v>
      </c>
      <c r="T2940" s="21"/>
      <c r="U2940" s="21"/>
      <c r="V2940" s="21"/>
    </row>
    <row r="2941" spans="5:22" ht="15" hidden="1" customHeight="1" x14ac:dyDescent="0.25">
      <c r="E2941" s="20" t="s">
        <v>5832</v>
      </c>
      <c r="F2941" s="12">
        <v>4619.93</v>
      </c>
      <c r="H2941" s="20" t="s">
        <v>5406</v>
      </c>
      <c r="I2941" s="12">
        <v>6828.08</v>
      </c>
      <c r="J2941" s="20" t="s">
        <v>14133</v>
      </c>
      <c r="L2941" s="43" t="s">
        <v>5406</v>
      </c>
      <c r="M2941" s="12">
        <v>6828.08</v>
      </c>
      <c r="N2941" s="19">
        <f t="shared" si="90"/>
        <v>2.789999998640269E-4</v>
      </c>
      <c r="Q2941" s="20" t="s">
        <v>5406</v>
      </c>
      <c r="R2941" s="20">
        <v>6828.0802789999998</v>
      </c>
      <c r="S2941" s="19">
        <f t="shared" si="91"/>
        <v>-2.789999998640269E-4</v>
      </c>
      <c r="T2941" s="20"/>
      <c r="U2941" s="20"/>
      <c r="V2941" s="20"/>
    </row>
    <row r="2942" spans="5:22" ht="15" hidden="1" customHeight="1" x14ac:dyDescent="0.25">
      <c r="E2942" s="20" t="s">
        <v>5833</v>
      </c>
      <c r="F2942" s="12">
        <v>19634.72</v>
      </c>
      <c r="H2942" s="20" t="s">
        <v>5356</v>
      </c>
      <c r="I2942" s="12">
        <v>22111.46</v>
      </c>
      <c r="J2942" s="20" t="s">
        <v>14133</v>
      </c>
      <c r="L2942" s="43" t="s">
        <v>5356</v>
      </c>
      <c r="M2942" s="12">
        <v>22111.46</v>
      </c>
      <c r="N2942" s="19">
        <f t="shared" si="90"/>
        <v>0</v>
      </c>
      <c r="Q2942" s="20" t="s">
        <v>5356</v>
      </c>
      <c r="R2942" s="20">
        <v>22111.46</v>
      </c>
      <c r="S2942" s="19">
        <f t="shared" si="91"/>
        <v>0</v>
      </c>
      <c r="T2942" s="20"/>
      <c r="U2942" s="20"/>
      <c r="V2942" s="20"/>
    </row>
    <row r="2943" spans="5:22" ht="15" hidden="1" customHeight="1" x14ac:dyDescent="0.25">
      <c r="E2943" s="20" t="s">
        <v>5834</v>
      </c>
      <c r="F2943" s="12">
        <v>15876.33</v>
      </c>
      <c r="H2943" s="20" t="s">
        <v>5357</v>
      </c>
      <c r="I2943" s="12">
        <v>18330.03</v>
      </c>
      <c r="J2943" s="20" t="s">
        <v>14133</v>
      </c>
      <c r="L2943" s="43" t="s">
        <v>5357</v>
      </c>
      <c r="M2943" s="12">
        <v>18330.03</v>
      </c>
      <c r="N2943" s="19">
        <f t="shared" si="90"/>
        <v>0</v>
      </c>
      <c r="Q2943" s="20" t="s">
        <v>5357</v>
      </c>
      <c r="R2943" s="20">
        <v>18330.03</v>
      </c>
      <c r="S2943" s="19">
        <f t="shared" si="91"/>
        <v>0</v>
      </c>
      <c r="T2943" s="20"/>
      <c r="U2943" s="20"/>
      <c r="V2943" s="20"/>
    </row>
    <row r="2944" spans="5:22" hidden="1" x14ac:dyDescent="0.25">
      <c r="E2944" s="20" t="s">
        <v>5836</v>
      </c>
      <c r="F2944" s="12">
        <v>23415.29</v>
      </c>
      <c r="H2944" s="20" t="s">
        <v>782</v>
      </c>
      <c r="I2944" s="12">
        <v>8052.83</v>
      </c>
      <c r="J2944" s="20" t="s">
        <v>14132</v>
      </c>
      <c r="L2944" s="43" t="s">
        <v>782</v>
      </c>
      <c r="M2944" s="12">
        <v>8052.83</v>
      </c>
      <c r="N2944" s="19">
        <f t="shared" si="90"/>
        <v>1.0000000000218279E-2</v>
      </c>
      <c r="Q2944" s="21" t="s">
        <v>782</v>
      </c>
      <c r="R2944" s="21">
        <v>8052.84</v>
      </c>
      <c r="S2944" s="19">
        <f t="shared" si="91"/>
        <v>-1.0000000000218279E-2</v>
      </c>
      <c r="T2944" s="21"/>
      <c r="U2944" s="21"/>
      <c r="V2944" s="21"/>
    </row>
    <row r="2945" spans="5:22" hidden="1" x14ac:dyDescent="0.25">
      <c r="E2945" s="20" t="s">
        <v>5837</v>
      </c>
      <c r="F2945" s="12">
        <v>14144.81</v>
      </c>
      <c r="H2945" s="20" t="s">
        <v>785</v>
      </c>
      <c r="I2945" s="12">
        <v>22847.01</v>
      </c>
      <c r="J2945" s="20" t="s">
        <v>14132</v>
      </c>
      <c r="L2945" s="43" t="s">
        <v>785</v>
      </c>
      <c r="M2945" s="12">
        <v>22847.01</v>
      </c>
      <c r="N2945" s="19">
        <f t="shared" si="90"/>
        <v>0</v>
      </c>
      <c r="Q2945" s="21" t="s">
        <v>785</v>
      </c>
      <c r="R2945" s="21">
        <v>22847.01</v>
      </c>
      <c r="S2945" s="19">
        <f t="shared" si="91"/>
        <v>0</v>
      </c>
      <c r="T2945" s="21"/>
      <c r="U2945" s="21"/>
      <c r="V2945" s="21"/>
    </row>
    <row r="2946" spans="5:22" ht="15" hidden="1" customHeight="1" x14ac:dyDescent="0.25">
      <c r="E2946" s="20" t="s">
        <v>5839</v>
      </c>
      <c r="F2946" s="12">
        <v>16093.36</v>
      </c>
      <c r="H2946" s="20" t="s">
        <v>5358</v>
      </c>
      <c r="I2946" s="12">
        <v>227.75</v>
      </c>
      <c r="J2946" s="20" t="s">
        <v>14133</v>
      </c>
      <c r="L2946" s="43" t="s">
        <v>5358</v>
      </c>
      <c r="M2946" s="12">
        <v>227.75</v>
      </c>
      <c r="N2946" s="19">
        <f t="shared" si="90"/>
        <v>9.9999999999909051E-3</v>
      </c>
      <c r="Q2946" s="20" t="s">
        <v>5358</v>
      </c>
      <c r="R2946" s="20">
        <v>227.76</v>
      </c>
      <c r="S2946" s="19">
        <f t="shared" si="91"/>
        <v>-9.9999999999909051E-3</v>
      </c>
      <c r="T2946" s="20"/>
      <c r="U2946" s="20"/>
      <c r="V2946" s="20"/>
    </row>
    <row r="2947" spans="5:22" hidden="1" x14ac:dyDescent="0.25">
      <c r="E2947" s="20" t="s">
        <v>5840</v>
      </c>
      <c r="F2947" s="12">
        <v>19866.38</v>
      </c>
      <c r="H2947" s="20" t="s">
        <v>5359</v>
      </c>
      <c r="I2947" s="12">
        <v>1465.73</v>
      </c>
      <c r="J2947" s="20" t="s">
        <v>14133</v>
      </c>
      <c r="L2947" s="43" t="s">
        <v>5359</v>
      </c>
      <c r="M2947" s="12">
        <v>1465.73</v>
      </c>
      <c r="N2947" s="19">
        <f t="shared" si="90"/>
        <v>-9.9999999999909051E-3</v>
      </c>
      <c r="Q2947" s="21" t="s">
        <v>5359</v>
      </c>
      <c r="R2947" s="21">
        <v>1465.72</v>
      </c>
      <c r="S2947" s="19">
        <f t="shared" si="91"/>
        <v>9.9999999999909051E-3</v>
      </c>
      <c r="T2947" s="21"/>
      <c r="U2947" s="21"/>
      <c r="V2947" s="21"/>
    </row>
    <row r="2948" spans="5:22" hidden="1" x14ac:dyDescent="0.25">
      <c r="E2948" s="20" t="s">
        <v>5841</v>
      </c>
      <c r="F2948" s="12">
        <v>8825.69</v>
      </c>
      <c r="H2948" s="20" t="s">
        <v>788</v>
      </c>
      <c r="I2948" s="12">
        <v>15845.33</v>
      </c>
      <c r="J2948" s="20" t="s">
        <v>14132</v>
      </c>
      <c r="L2948" s="43" t="s">
        <v>788</v>
      </c>
      <c r="M2948" s="12">
        <v>15845.33</v>
      </c>
      <c r="N2948" s="19">
        <f t="shared" si="90"/>
        <v>0</v>
      </c>
      <c r="Q2948" s="21" t="s">
        <v>788</v>
      </c>
      <c r="R2948" s="21">
        <v>15845.33</v>
      </c>
      <c r="S2948" s="19">
        <f t="shared" si="91"/>
        <v>0</v>
      </c>
      <c r="T2948" s="21"/>
      <c r="U2948" s="21"/>
      <c r="V2948" s="21"/>
    </row>
    <row r="2949" spans="5:22" hidden="1" x14ac:dyDescent="0.25">
      <c r="E2949" s="20" t="s">
        <v>5842</v>
      </c>
      <c r="F2949" s="12">
        <v>20227.53</v>
      </c>
      <c r="H2949" s="20" t="s">
        <v>5360</v>
      </c>
      <c r="I2949" s="12">
        <v>1253.0899999999999</v>
      </c>
      <c r="J2949" s="20" t="s">
        <v>14133</v>
      </c>
      <c r="L2949" s="43" t="s">
        <v>5360</v>
      </c>
      <c r="M2949" s="12">
        <v>1253.0899999999999</v>
      </c>
      <c r="N2949" s="19">
        <f t="shared" si="90"/>
        <v>0</v>
      </c>
      <c r="Q2949" s="21" t="s">
        <v>5360</v>
      </c>
      <c r="R2949" s="21">
        <v>1253.0899999999999</v>
      </c>
      <c r="S2949" s="19">
        <f t="shared" si="91"/>
        <v>0</v>
      </c>
      <c r="T2949" s="21"/>
      <c r="U2949" s="21"/>
      <c r="V2949" s="21"/>
    </row>
    <row r="2950" spans="5:22" hidden="1" x14ac:dyDescent="0.25">
      <c r="E2950" s="20" t="s">
        <v>5843</v>
      </c>
      <c r="F2950" s="12">
        <v>16454.77</v>
      </c>
      <c r="H2950" s="20" t="s">
        <v>789</v>
      </c>
      <c r="I2950" s="12">
        <v>26522.95</v>
      </c>
      <c r="J2950" s="20" t="s">
        <v>14132</v>
      </c>
      <c r="L2950" s="43" t="s">
        <v>789</v>
      </c>
      <c r="M2950" s="12">
        <v>26522.95</v>
      </c>
      <c r="N2950" s="19">
        <f t="shared" ref="N2950:N3013" si="92">+VLOOKUP(L2950,Q:V,2,0)-M2950</f>
        <v>-1.0000000002037268E-2</v>
      </c>
      <c r="Q2950" s="21" t="s">
        <v>789</v>
      </c>
      <c r="R2950" s="21">
        <v>26522.94</v>
      </c>
      <c r="S2950" s="19">
        <f t="shared" ref="S2950:S3013" si="93">VLOOKUP(Q2950,L:M,2,0)-R2950</f>
        <v>1.0000000002037268E-2</v>
      </c>
      <c r="T2950" s="21"/>
      <c r="U2950" s="21"/>
      <c r="V2950" s="21"/>
    </row>
    <row r="2951" spans="5:22" hidden="1" x14ac:dyDescent="0.25">
      <c r="E2951" s="20" t="s">
        <v>5844</v>
      </c>
      <c r="F2951" s="12">
        <v>8825.69</v>
      </c>
      <c r="H2951" s="20" t="s">
        <v>5361</v>
      </c>
      <c r="I2951" s="12">
        <v>4228.3899999999994</v>
      </c>
      <c r="J2951" s="20" t="s">
        <v>14133</v>
      </c>
      <c r="L2951" s="43" t="s">
        <v>5361</v>
      </c>
      <c r="M2951" s="12">
        <v>4228.3899999999994</v>
      </c>
      <c r="N2951" s="19">
        <f t="shared" si="92"/>
        <v>-1.9999999999527063E-2</v>
      </c>
      <c r="Q2951" s="21" t="s">
        <v>5361</v>
      </c>
      <c r="R2951" s="21">
        <v>4228.37</v>
      </c>
      <c r="S2951" s="19">
        <f t="shared" si="93"/>
        <v>1.9999999999527063E-2</v>
      </c>
      <c r="T2951" s="21"/>
      <c r="U2951" s="21"/>
      <c r="V2951" s="21"/>
    </row>
    <row r="2952" spans="5:22" hidden="1" x14ac:dyDescent="0.25">
      <c r="E2952" s="20" t="s">
        <v>5845</v>
      </c>
      <c r="F2952" s="12">
        <v>8825.69</v>
      </c>
      <c r="H2952" s="20" t="s">
        <v>5363</v>
      </c>
      <c r="I2952" s="12">
        <v>451.62</v>
      </c>
      <c r="J2952" s="20" t="s">
        <v>14133</v>
      </c>
      <c r="L2952" s="43" t="s">
        <v>5363</v>
      </c>
      <c r="M2952" s="12">
        <v>451.62</v>
      </c>
      <c r="N2952" s="19">
        <f t="shared" si="92"/>
        <v>-1.999999999998181E-2</v>
      </c>
      <c r="Q2952" s="21" t="s">
        <v>5363</v>
      </c>
      <c r="R2952" s="21">
        <v>451.6</v>
      </c>
      <c r="S2952" s="19">
        <f t="shared" si="93"/>
        <v>1.999999999998181E-2</v>
      </c>
      <c r="T2952" s="21"/>
      <c r="U2952" s="21"/>
      <c r="V2952" s="21"/>
    </row>
    <row r="2953" spans="5:22" hidden="1" x14ac:dyDescent="0.25">
      <c r="E2953" s="20" t="s">
        <v>5846</v>
      </c>
      <c r="F2953" s="12">
        <v>8825.69</v>
      </c>
      <c r="H2953" s="20" t="s">
        <v>5365</v>
      </c>
      <c r="I2953" s="12">
        <v>4814.41</v>
      </c>
      <c r="J2953" s="20" t="s">
        <v>14133</v>
      </c>
      <c r="L2953" s="43" t="s">
        <v>5365</v>
      </c>
      <c r="M2953" s="12">
        <v>4814.41</v>
      </c>
      <c r="N2953" s="19">
        <f t="shared" si="92"/>
        <v>0</v>
      </c>
      <c r="Q2953" s="21" t="s">
        <v>5365</v>
      </c>
      <c r="R2953" s="21">
        <v>4814.41</v>
      </c>
      <c r="S2953" s="19">
        <f t="shared" si="93"/>
        <v>0</v>
      </c>
      <c r="T2953" s="21"/>
      <c r="U2953" s="21"/>
      <c r="V2953" s="21"/>
    </row>
    <row r="2954" spans="5:22" ht="15" hidden="1" customHeight="1" x14ac:dyDescent="0.25">
      <c r="E2954" s="20" t="s">
        <v>5848</v>
      </c>
      <c r="F2954" s="12">
        <v>19931.13</v>
      </c>
      <c r="H2954" s="20" t="s">
        <v>5366</v>
      </c>
      <c r="I2954" s="12">
        <v>20082.439999999999</v>
      </c>
      <c r="J2954" s="20" t="s">
        <v>14133</v>
      </c>
      <c r="L2954" s="43" t="s">
        <v>5366</v>
      </c>
      <c r="M2954" s="12">
        <v>20082.439999999999</v>
      </c>
      <c r="N2954" s="19">
        <f t="shared" si="92"/>
        <v>0</v>
      </c>
      <c r="Q2954" s="20" t="s">
        <v>5366</v>
      </c>
      <c r="R2954" s="20">
        <v>20082.439999999999</v>
      </c>
      <c r="S2954" s="19">
        <f t="shared" si="93"/>
        <v>0</v>
      </c>
      <c r="T2954" s="20"/>
      <c r="U2954" s="20"/>
      <c r="V2954" s="20"/>
    </row>
    <row r="2955" spans="5:22" ht="15" hidden="1" customHeight="1" x14ac:dyDescent="0.25">
      <c r="E2955" s="20" t="s">
        <v>5850</v>
      </c>
      <c r="F2955" s="12">
        <v>14144.81</v>
      </c>
      <c r="H2955" s="20" t="s">
        <v>5367</v>
      </c>
      <c r="I2955" s="12">
        <v>5020.6099999999997</v>
      </c>
      <c r="J2955" s="20" t="s">
        <v>14133</v>
      </c>
      <c r="L2955" s="43" t="s">
        <v>5367</v>
      </c>
      <c r="M2955" s="12">
        <v>5020.6099999999997</v>
      </c>
      <c r="N2955" s="19">
        <f t="shared" si="92"/>
        <v>0</v>
      </c>
      <c r="Q2955" s="20" t="s">
        <v>5367</v>
      </c>
      <c r="R2955" s="20">
        <v>5020.6099999999997</v>
      </c>
      <c r="S2955" s="19">
        <f t="shared" si="93"/>
        <v>0</v>
      </c>
      <c r="T2955" s="20"/>
      <c r="U2955" s="20"/>
      <c r="V2955" s="20"/>
    </row>
    <row r="2956" spans="5:22" ht="15" hidden="1" customHeight="1" x14ac:dyDescent="0.25">
      <c r="E2956" s="20" t="s">
        <v>5851</v>
      </c>
      <c r="F2956" s="12">
        <v>15522.02</v>
      </c>
      <c r="H2956" s="20" t="s">
        <v>5368</v>
      </c>
      <c r="I2956" s="12">
        <v>2004.57</v>
      </c>
      <c r="J2956" s="20" t="s">
        <v>14133</v>
      </c>
      <c r="L2956" s="43" t="s">
        <v>5368</v>
      </c>
      <c r="M2956" s="12">
        <v>2004.57</v>
      </c>
      <c r="N2956" s="19">
        <f t="shared" si="92"/>
        <v>0</v>
      </c>
      <c r="Q2956" s="20" t="s">
        <v>5368</v>
      </c>
      <c r="R2956" s="20">
        <v>2004.57</v>
      </c>
      <c r="S2956" s="19">
        <f t="shared" si="93"/>
        <v>0</v>
      </c>
      <c r="T2956" s="20"/>
      <c r="U2956" s="20"/>
      <c r="V2956" s="20"/>
    </row>
    <row r="2957" spans="5:22" hidden="1" x14ac:dyDescent="0.25">
      <c r="E2957" s="20" t="s">
        <v>5867</v>
      </c>
      <c r="F2957" s="12">
        <v>13470.78</v>
      </c>
      <c r="H2957" s="20" t="s">
        <v>5369</v>
      </c>
      <c r="I2957" s="12">
        <v>4570.6099999999997</v>
      </c>
      <c r="J2957" s="20" t="s">
        <v>14133</v>
      </c>
      <c r="L2957" s="43" t="s">
        <v>5369</v>
      </c>
      <c r="M2957" s="12">
        <v>4570.6099999999997</v>
      </c>
      <c r="N2957" s="19">
        <f t="shared" si="92"/>
        <v>0</v>
      </c>
      <c r="Q2957" s="21" t="s">
        <v>5369</v>
      </c>
      <c r="R2957" s="21">
        <v>4570.6099999999997</v>
      </c>
      <c r="S2957" s="19">
        <f t="shared" si="93"/>
        <v>0</v>
      </c>
      <c r="T2957" s="21"/>
      <c r="U2957" s="21"/>
      <c r="V2957" s="21"/>
    </row>
    <row r="2958" spans="5:22" hidden="1" x14ac:dyDescent="0.25">
      <c r="E2958" s="20" t="s">
        <v>5853</v>
      </c>
      <c r="F2958" s="12">
        <v>467.32</v>
      </c>
      <c r="H2958" s="20" t="s">
        <v>5370</v>
      </c>
      <c r="I2958" s="12">
        <v>900.40000000000009</v>
      </c>
      <c r="J2958" s="20" t="s">
        <v>14133</v>
      </c>
      <c r="L2958" s="43" t="s">
        <v>5370</v>
      </c>
      <c r="M2958" s="12">
        <v>900.40000000000009</v>
      </c>
      <c r="N2958" s="19">
        <f t="shared" si="92"/>
        <v>-5.0000000000068212E-2</v>
      </c>
      <c r="Q2958" s="21" t="s">
        <v>5370</v>
      </c>
      <c r="R2958" s="21">
        <v>900.35</v>
      </c>
      <c r="S2958" s="19">
        <f t="shared" si="93"/>
        <v>5.0000000000068212E-2</v>
      </c>
      <c r="T2958" s="21"/>
      <c r="U2958" s="21"/>
      <c r="V2958" s="21"/>
    </row>
    <row r="2959" spans="5:22" hidden="1" x14ac:dyDescent="0.25">
      <c r="E2959" s="20" t="s">
        <v>5875</v>
      </c>
      <c r="F2959" s="12">
        <v>5466.06</v>
      </c>
      <c r="H2959" s="20" t="s">
        <v>5371</v>
      </c>
      <c r="I2959" s="12">
        <v>775.0200000000001</v>
      </c>
      <c r="J2959" s="20" t="s">
        <v>14133</v>
      </c>
      <c r="L2959" s="43" t="s">
        <v>5371</v>
      </c>
      <c r="M2959" s="12">
        <v>775.0200000000001</v>
      </c>
      <c r="N2959" s="19">
        <f t="shared" si="92"/>
        <v>9.9999999998772182E-3</v>
      </c>
      <c r="Q2959" s="21" t="s">
        <v>5371</v>
      </c>
      <c r="R2959" s="21">
        <v>775.03</v>
      </c>
      <c r="S2959" s="19">
        <f t="shared" si="93"/>
        <v>-9.9999999998772182E-3</v>
      </c>
      <c r="T2959" s="21"/>
      <c r="U2959" s="21"/>
      <c r="V2959" s="21"/>
    </row>
    <row r="2960" spans="5:22" hidden="1" x14ac:dyDescent="0.25">
      <c r="E2960" s="20" t="s">
        <v>5873</v>
      </c>
      <c r="F2960" s="12">
        <v>13106.73</v>
      </c>
      <c r="H2960" s="20" t="s">
        <v>5372</v>
      </c>
      <c r="I2960" s="12">
        <v>1475.25</v>
      </c>
      <c r="J2960" s="20" t="s">
        <v>14133</v>
      </c>
      <c r="L2960" s="43" t="s">
        <v>5372</v>
      </c>
      <c r="M2960" s="12">
        <v>1475.25</v>
      </c>
      <c r="N2960" s="19">
        <f t="shared" si="92"/>
        <v>-9.9999999999909051E-3</v>
      </c>
      <c r="Q2960" s="21" t="s">
        <v>5372</v>
      </c>
      <c r="R2960" s="21">
        <v>1475.24</v>
      </c>
      <c r="S2960" s="19">
        <f t="shared" si="93"/>
        <v>9.9999999999909051E-3</v>
      </c>
      <c r="T2960" s="21"/>
      <c r="U2960" s="21"/>
      <c r="V2960" s="21"/>
    </row>
    <row r="2961" spans="5:22" hidden="1" x14ac:dyDescent="0.25">
      <c r="E2961" s="20" t="s">
        <v>5883</v>
      </c>
      <c r="F2961" s="12">
        <v>6331.06</v>
      </c>
      <c r="H2961" s="20" t="s">
        <v>5373</v>
      </c>
      <c r="I2961" s="12">
        <v>681.22</v>
      </c>
      <c r="J2961" s="20" t="s">
        <v>14133</v>
      </c>
      <c r="L2961" s="43" t="s">
        <v>5373</v>
      </c>
      <c r="M2961" s="12">
        <v>681.22</v>
      </c>
      <c r="N2961" s="19">
        <f t="shared" si="92"/>
        <v>-9.9999999999909051E-3</v>
      </c>
      <c r="Q2961" s="21" t="s">
        <v>5373</v>
      </c>
      <c r="R2961" s="21">
        <v>681.21</v>
      </c>
      <c r="S2961" s="19">
        <f t="shared" si="93"/>
        <v>9.9999999999909051E-3</v>
      </c>
      <c r="T2961" s="21"/>
      <c r="U2961" s="21"/>
      <c r="V2961" s="21"/>
    </row>
    <row r="2962" spans="5:22" ht="15" hidden="1" customHeight="1" x14ac:dyDescent="0.25">
      <c r="E2962" s="20" t="s">
        <v>5854</v>
      </c>
      <c r="F2962" s="12">
        <v>7467.89</v>
      </c>
      <c r="H2962" s="20" t="s">
        <v>5374</v>
      </c>
      <c r="I2962" s="12">
        <v>2330.4699999999998</v>
      </c>
      <c r="J2962" s="20" t="s">
        <v>14133</v>
      </c>
      <c r="L2962" s="43" t="s">
        <v>5374</v>
      </c>
      <c r="M2962" s="12">
        <v>2330.4699999999998</v>
      </c>
      <c r="N2962" s="19">
        <f t="shared" si="92"/>
        <v>1.0000000000218279E-2</v>
      </c>
      <c r="Q2962" s="20" t="s">
        <v>5374</v>
      </c>
      <c r="R2962" s="20">
        <v>2330.48</v>
      </c>
      <c r="S2962" s="19">
        <f t="shared" si="93"/>
        <v>-1.0000000000218279E-2</v>
      </c>
      <c r="T2962" s="20"/>
      <c r="U2962" s="20"/>
      <c r="V2962" s="20"/>
    </row>
    <row r="2963" spans="5:22" hidden="1" x14ac:dyDescent="0.25">
      <c r="E2963" s="20" t="s">
        <v>5899</v>
      </c>
      <c r="F2963" s="12">
        <v>15576.22</v>
      </c>
      <c r="H2963" s="20" t="s">
        <v>5375</v>
      </c>
      <c r="I2963" s="12">
        <v>3933.37</v>
      </c>
      <c r="J2963" s="20" t="s">
        <v>14133</v>
      </c>
      <c r="L2963" s="43" t="s">
        <v>5375</v>
      </c>
      <c r="M2963" s="12">
        <v>3933.37</v>
      </c>
      <c r="N2963" s="19">
        <f t="shared" si="92"/>
        <v>-3.999999999996362E-2</v>
      </c>
      <c r="Q2963" s="21" t="s">
        <v>5375</v>
      </c>
      <c r="R2963" s="21">
        <v>3933.33</v>
      </c>
      <c r="S2963" s="19">
        <f t="shared" si="93"/>
        <v>3.999999999996362E-2</v>
      </c>
      <c r="T2963" s="21"/>
      <c r="U2963" s="21"/>
      <c r="V2963" s="21"/>
    </row>
    <row r="2964" spans="5:22" ht="15" hidden="1" customHeight="1" x14ac:dyDescent="0.25">
      <c r="E2964" s="20" t="s">
        <v>5855</v>
      </c>
      <c r="F2964" s="12">
        <v>7467.89</v>
      </c>
      <c r="H2964" s="20" t="s">
        <v>5376</v>
      </c>
      <c r="I2964" s="12">
        <v>4093</v>
      </c>
      <c r="J2964" s="20" t="s">
        <v>14133</v>
      </c>
      <c r="L2964" s="43" t="s">
        <v>5376</v>
      </c>
      <c r="M2964" s="12">
        <v>4093</v>
      </c>
      <c r="N2964" s="19">
        <f t="shared" si="92"/>
        <v>0</v>
      </c>
      <c r="Q2964" s="20" t="s">
        <v>5376</v>
      </c>
      <c r="R2964" s="20">
        <v>4093</v>
      </c>
      <c r="S2964" s="19">
        <f t="shared" si="93"/>
        <v>0</v>
      </c>
      <c r="T2964" s="20"/>
      <c r="U2964" s="20"/>
      <c r="V2964" s="20"/>
    </row>
    <row r="2965" spans="5:22" hidden="1" x14ac:dyDescent="0.25">
      <c r="E2965" s="20" t="s">
        <v>5973</v>
      </c>
      <c r="F2965" s="12">
        <v>21697.48</v>
      </c>
      <c r="H2965" s="20" t="s">
        <v>5377</v>
      </c>
      <c r="I2965" s="12">
        <v>6113.15</v>
      </c>
      <c r="J2965" s="20" t="s">
        <v>14133</v>
      </c>
      <c r="L2965" s="43" t="s">
        <v>5377</v>
      </c>
      <c r="M2965" s="12">
        <v>6113.15</v>
      </c>
      <c r="N2965" s="19">
        <f t="shared" si="92"/>
        <v>-1.9999999999527063E-2</v>
      </c>
      <c r="Q2965" s="21" t="s">
        <v>5377</v>
      </c>
      <c r="R2965" s="21">
        <v>6113.13</v>
      </c>
      <c r="S2965" s="19">
        <f t="shared" si="93"/>
        <v>1.9999999999527063E-2</v>
      </c>
      <c r="T2965" s="21"/>
      <c r="U2965" s="21"/>
      <c r="V2965" s="21"/>
    </row>
    <row r="2966" spans="5:22" hidden="1" x14ac:dyDescent="0.25">
      <c r="E2966" s="20" t="s">
        <v>5972</v>
      </c>
      <c r="F2966" s="12">
        <v>23521.74</v>
      </c>
      <c r="H2966" s="20" t="s">
        <v>5378</v>
      </c>
      <c r="I2966" s="12">
        <v>2053.3199999999997</v>
      </c>
      <c r="J2966" s="20" t="s">
        <v>14133</v>
      </c>
      <c r="L2966" s="43" t="s">
        <v>5378</v>
      </c>
      <c r="M2966" s="12">
        <v>2053.3199999999997</v>
      </c>
      <c r="N2966" s="19">
        <f t="shared" si="92"/>
        <v>-3.9999999999508873E-2</v>
      </c>
      <c r="Q2966" s="21" t="s">
        <v>5378</v>
      </c>
      <c r="R2966" s="21">
        <v>2053.2800000000002</v>
      </c>
      <c r="S2966" s="19">
        <f t="shared" si="93"/>
        <v>3.9999999999508873E-2</v>
      </c>
      <c r="T2966" s="21"/>
      <c r="U2966" s="21"/>
      <c r="V2966" s="21"/>
    </row>
    <row r="2967" spans="5:22" hidden="1" x14ac:dyDescent="0.25">
      <c r="E2967" s="20" t="s">
        <v>5878</v>
      </c>
      <c r="F2967" s="12">
        <v>9965.4</v>
      </c>
      <c r="H2967" s="20" t="s">
        <v>5379</v>
      </c>
      <c r="I2967" s="12">
        <v>2260.35</v>
      </c>
      <c r="J2967" s="20" t="s">
        <v>14133</v>
      </c>
      <c r="L2967" s="43" t="s">
        <v>5379</v>
      </c>
      <c r="M2967" s="12">
        <v>2260.35</v>
      </c>
      <c r="N2967" s="19">
        <f t="shared" si="92"/>
        <v>-9.9999999997635314E-3</v>
      </c>
      <c r="Q2967" s="21" t="s">
        <v>5379</v>
      </c>
      <c r="R2967" s="21">
        <v>2260.34</v>
      </c>
      <c r="S2967" s="19">
        <f t="shared" si="93"/>
        <v>9.9999999997635314E-3</v>
      </c>
      <c r="T2967" s="21"/>
      <c r="U2967" s="21"/>
      <c r="V2967" s="21"/>
    </row>
    <row r="2968" spans="5:22" hidden="1" x14ac:dyDescent="0.25">
      <c r="E2968" s="20" t="s">
        <v>5856</v>
      </c>
      <c r="F2968" s="12">
        <v>18668.96</v>
      </c>
      <c r="H2968" s="20" t="s">
        <v>5380</v>
      </c>
      <c r="I2968" s="12">
        <v>1386.1100000000001</v>
      </c>
      <c r="J2968" s="20" t="s">
        <v>14133</v>
      </c>
      <c r="L2968" s="43" t="s">
        <v>5380</v>
      </c>
      <c r="M2968" s="12">
        <v>1386.1100000000001</v>
      </c>
      <c r="N2968" s="19">
        <f t="shared" si="92"/>
        <v>-1.0000000000218279E-2</v>
      </c>
      <c r="Q2968" s="21" t="s">
        <v>5380</v>
      </c>
      <c r="R2968" s="21">
        <v>1386.1</v>
      </c>
      <c r="S2968" s="19">
        <f t="shared" si="93"/>
        <v>1.0000000000218279E-2</v>
      </c>
      <c r="T2968" s="21"/>
      <c r="U2968" s="21"/>
      <c r="V2968" s="21"/>
    </row>
    <row r="2969" spans="5:22" hidden="1" x14ac:dyDescent="0.25">
      <c r="E2969" s="20" t="s">
        <v>5857</v>
      </c>
      <c r="F2969" s="12">
        <v>23574.68</v>
      </c>
      <c r="H2969" s="20" t="s">
        <v>5381</v>
      </c>
      <c r="I2969" s="12">
        <v>1667.02</v>
      </c>
      <c r="J2969" s="20" t="s">
        <v>14133</v>
      </c>
      <c r="L2969" s="43" t="s">
        <v>5381</v>
      </c>
      <c r="M2969" s="12">
        <v>1667.02</v>
      </c>
      <c r="N2969" s="19">
        <f t="shared" si="92"/>
        <v>-9.9999999999909051E-3</v>
      </c>
      <c r="Q2969" s="21" t="s">
        <v>5381</v>
      </c>
      <c r="R2969" s="21">
        <v>1667.01</v>
      </c>
      <c r="S2969" s="19">
        <f t="shared" si="93"/>
        <v>9.9999999999909051E-3</v>
      </c>
      <c r="T2969" s="21"/>
      <c r="U2969" s="21"/>
      <c r="V2969" s="21"/>
    </row>
    <row r="2970" spans="5:22" ht="15" hidden="1" customHeight="1" x14ac:dyDescent="0.25">
      <c r="E2970" s="20" t="s">
        <v>5858</v>
      </c>
      <c r="F2970" s="12">
        <v>22039.69</v>
      </c>
      <c r="H2970" s="20" t="s">
        <v>5382</v>
      </c>
      <c r="I2970" s="12">
        <v>209.65</v>
      </c>
      <c r="J2970" s="20" t="s">
        <v>14133</v>
      </c>
      <c r="L2970" s="43" t="s">
        <v>5382</v>
      </c>
      <c r="M2970" s="12">
        <v>209.65</v>
      </c>
      <c r="N2970" s="19">
        <f t="shared" si="92"/>
        <v>-1.0000000000019327E-2</v>
      </c>
      <c r="Q2970" s="20" t="s">
        <v>5382</v>
      </c>
      <c r="R2970" s="20">
        <v>209.64</v>
      </c>
      <c r="S2970" s="19">
        <f t="shared" si="93"/>
        <v>1.0000000000019327E-2</v>
      </c>
      <c r="T2970" s="20"/>
      <c r="U2970" s="20"/>
      <c r="V2970" s="20"/>
    </row>
    <row r="2971" spans="5:22" hidden="1" x14ac:dyDescent="0.25">
      <c r="E2971" s="20" t="s">
        <v>5859</v>
      </c>
      <c r="F2971" s="12">
        <v>11549.84</v>
      </c>
      <c r="H2971" s="20" t="s">
        <v>5383</v>
      </c>
      <c r="I2971" s="12">
        <v>483.56000000000006</v>
      </c>
      <c r="J2971" s="20" t="s">
        <v>14133</v>
      </c>
      <c r="L2971" s="43" t="s">
        <v>5383</v>
      </c>
      <c r="M2971" s="12">
        <v>483.56000000000006</v>
      </c>
      <c r="N2971" s="19">
        <f t="shared" si="92"/>
        <v>-1.0000000000047748E-2</v>
      </c>
      <c r="Q2971" s="21" t="s">
        <v>5383</v>
      </c>
      <c r="R2971" s="21">
        <v>483.55</v>
      </c>
      <c r="S2971" s="19">
        <f t="shared" si="93"/>
        <v>1.0000000000047748E-2</v>
      </c>
      <c r="T2971" s="21"/>
      <c r="U2971" s="21"/>
      <c r="V2971" s="21"/>
    </row>
    <row r="2972" spans="5:22" ht="15" hidden="1" customHeight="1" x14ac:dyDescent="0.25">
      <c r="E2972" s="20" t="s">
        <v>5860</v>
      </c>
      <c r="F2972" s="12">
        <v>23574.68</v>
      </c>
      <c r="H2972" s="20" t="s">
        <v>5384</v>
      </c>
      <c r="I2972" s="12">
        <v>209.65</v>
      </c>
      <c r="J2972" s="20" t="s">
        <v>14133</v>
      </c>
      <c r="L2972" s="43" t="s">
        <v>5384</v>
      </c>
      <c r="M2972" s="12">
        <v>209.65</v>
      </c>
      <c r="N2972" s="19">
        <f t="shared" si="92"/>
        <v>-1.0000000000019327E-2</v>
      </c>
      <c r="Q2972" s="20" t="s">
        <v>5384</v>
      </c>
      <c r="R2972" s="20">
        <v>209.64</v>
      </c>
      <c r="S2972" s="19">
        <f t="shared" si="93"/>
        <v>1.0000000000019327E-2</v>
      </c>
      <c r="T2972" s="20"/>
      <c r="U2972" s="20"/>
      <c r="V2972" s="20"/>
    </row>
    <row r="2973" spans="5:22" hidden="1" x14ac:dyDescent="0.25">
      <c r="E2973" s="20" t="s">
        <v>5861</v>
      </c>
      <c r="F2973" s="12">
        <v>22620.63</v>
      </c>
      <c r="H2973" s="20" t="s">
        <v>5385</v>
      </c>
      <c r="I2973" s="12">
        <v>1795.27</v>
      </c>
      <c r="J2973" s="20" t="s">
        <v>14133</v>
      </c>
      <c r="L2973" s="43" t="s">
        <v>5385</v>
      </c>
      <c r="M2973" s="12">
        <v>1795.27</v>
      </c>
      <c r="N2973" s="19">
        <f t="shared" si="92"/>
        <v>9.9999999999909051E-3</v>
      </c>
      <c r="Q2973" s="21" t="s">
        <v>5385</v>
      </c>
      <c r="R2973" s="21">
        <v>1795.28</v>
      </c>
      <c r="S2973" s="19">
        <f t="shared" si="93"/>
        <v>-9.9999999999909051E-3</v>
      </c>
      <c r="T2973" s="21"/>
      <c r="U2973" s="21"/>
      <c r="V2973" s="21"/>
    </row>
    <row r="2974" spans="5:22" hidden="1" x14ac:dyDescent="0.25">
      <c r="E2974" s="20" t="s">
        <v>5862</v>
      </c>
      <c r="F2974" s="12">
        <v>21711.48</v>
      </c>
      <c r="H2974" s="20" t="s">
        <v>5386</v>
      </c>
      <c r="I2974" s="12">
        <v>988.67000000000007</v>
      </c>
      <c r="J2974" s="20" t="s">
        <v>14133</v>
      </c>
      <c r="L2974" s="43" t="s">
        <v>5386</v>
      </c>
      <c r="M2974" s="12">
        <v>988.67000000000007</v>
      </c>
      <c r="N2974" s="19">
        <f t="shared" si="92"/>
        <v>0</v>
      </c>
      <c r="Q2974" s="21" t="s">
        <v>5386</v>
      </c>
      <c r="R2974" s="21">
        <v>988.67</v>
      </c>
      <c r="S2974" s="19">
        <f t="shared" si="93"/>
        <v>0</v>
      </c>
      <c r="T2974" s="21"/>
      <c r="U2974" s="21"/>
      <c r="V2974" s="21"/>
    </row>
    <row r="2975" spans="5:22" hidden="1" x14ac:dyDescent="0.25">
      <c r="E2975" s="20" t="s">
        <v>5863</v>
      </c>
      <c r="F2975" s="12">
        <v>11549.84</v>
      </c>
      <c r="H2975" s="20" t="s">
        <v>5387</v>
      </c>
      <c r="I2975" s="12">
        <v>2315.88</v>
      </c>
      <c r="J2975" s="20" t="s">
        <v>14133</v>
      </c>
      <c r="L2975" s="43" t="s">
        <v>5387</v>
      </c>
      <c r="M2975" s="12">
        <v>2315.88</v>
      </c>
      <c r="N2975" s="19">
        <f t="shared" si="92"/>
        <v>-1.999999999998181E-2</v>
      </c>
      <c r="Q2975" s="21" t="s">
        <v>5387</v>
      </c>
      <c r="R2975" s="21">
        <v>2315.86</v>
      </c>
      <c r="S2975" s="19">
        <f t="shared" si="93"/>
        <v>1.999999999998181E-2</v>
      </c>
      <c r="T2975" s="21"/>
      <c r="U2975" s="21"/>
      <c r="V2975" s="21"/>
    </row>
    <row r="2976" spans="5:22" hidden="1" x14ac:dyDescent="0.25">
      <c r="E2976" s="20" t="s">
        <v>5864</v>
      </c>
      <c r="F2976" s="12">
        <v>11006.06</v>
      </c>
      <c r="H2976" s="20" t="s">
        <v>790</v>
      </c>
      <c r="I2976" s="12">
        <v>718.41</v>
      </c>
      <c r="J2976" s="20" t="s">
        <v>14132</v>
      </c>
      <c r="L2976" s="43" t="s">
        <v>790</v>
      </c>
      <c r="M2976" s="12">
        <v>718.41</v>
      </c>
      <c r="N2976" s="19">
        <f t="shared" si="92"/>
        <v>-9.9999999999909051E-3</v>
      </c>
      <c r="Q2976" s="21" t="s">
        <v>790</v>
      </c>
      <c r="R2976" s="21">
        <v>718.4</v>
      </c>
      <c r="S2976" s="19">
        <f t="shared" si="93"/>
        <v>9.9999999999909051E-3</v>
      </c>
      <c r="T2976" s="21"/>
      <c r="U2976" s="21"/>
      <c r="V2976" s="21"/>
    </row>
    <row r="2977" spans="5:22" hidden="1" x14ac:dyDescent="0.25">
      <c r="E2977" s="20" t="s">
        <v>5866</v>
      </c>
      <c r="F2977" s="12">
        <v>116.83</v>
      </c>
      <c r="H2977" s="20" t="s">
        <v>5389</v>
      </c>
      <c r="I2977" s="12">
        <v>1386.99</v>
      </c>
      <c r="J2977" s="20" t="s">
        <v>14133</v>
      </c>
      <c r="L2977" s="43" t="s">
        <v>5389</v>
      </c>
      <c r="M2977" s="12">
        <v>1386.99</v>
      </c>
      <c r="N2977" s="19">
        <f t="shared" si="92"/>
        <v>0</v>
      </c>
      <c r="Q2977" s="21" t="s">
        <v>5389</v>
      </c>
      <c r="R2977" s="21">
        <v>1386.99</v>
      </c>
      <c r="S2977" s="19">
        <f t="shared" si="93"/>
        <v>0</v>
      </c>
      <c r="T2977" s="21"/>
      <c r="U2977" s="21"/>
      <c r="V2977" s="21"/>
    </row>
    <row r="2978" spans="5:22" hidden="1" x14ac:dyDescent="0.25">
      <c r="E2978" s="20" t="s">
        <v>5868</v>
      </c>
      <c r="F2978" s="12">
        <v>4389.8</v>
      </c>
      <c r="H2978" s="20" t="s">
        <v>5391</v>
      </c>
      <c r="I2978" s="12">
        <v>1411.75</v>
      </c>
      <c r="J2978" s="20" t="s">
        <v>14133</v>
      </c>
      <c r="L2978" s="43" t="s">
        <v>5391</v>
      </c>
      <c r="M2978" s="12">
        <v>1411.75</v>
      </c>
      <c r="N2978" s="19">
        <f t="shared" si="92"/>
        <v>9.9999999999909051E-3</v>
      </c>
      <c r="Q2978" s="21" t="s">
        <v>5391</v>
      </c>
      <c r="R2978" s="21">
        <v>1411.76</v>
      </c>
      <c r="S2978" s="19">
        <f t="shared" si="93"/>
        <v>-9.9999999999909051E-3</v>
      </c>
      <c r="T2978" s="21"/>
      <c r="U2978" s="21"/>
      <c r="V2978" s="21"/>
    </row>
    <row r="2979" spans="5:22" hidden="1" x14ac:dyDescent="0.25">
      <c r="E2979" s="20" t="s">
        <v>5869</v>
      </c>
      <c r="F2979" s="12">
        <v>23445.91</v>
      </c>
      <c r="H2979" s="20" t="s">
        <v>5392</v>
      </c>
      <c r="I2979" s="12">
        <v>493.89000000000004</v>
      </c>
      <c r="J2979" s="20" t="s">
        <v>14133</v>
      </c>
      <c r="L2979" s="43" t="s">
        <v>5392</v>
      </c>
      <c r="M2979" s="12">
        <v>493.89000000000004</v>
      </c>
      <c r="N2979" s="19">
        <f t="shared" si="92"/>
        <v>0</v>
      </c>
      <c r="Q2979" s="21" t="s">
        <v>5392</v>
      </c>
      <c r="R2979" s="21">
        <v>493.89</v>
      </c>
      <c r="S2979" s="19">
        <f t="shared" si="93"/>
        <v>0</v>
      </c>
      <c r="T2979" s="21"/>
      <c r="U2979" s="21"/>
      <c r="V2979" s="21"/>
    </row>
    <row r="2980" spans="5:22" hidden="1" x14ac:dyDescent="0.25">
      <c r="E2980" s="20" t="s">
        <v>5870</v>
      </c>
      <c r="F2980" s="12">
        <v>11718.74</v>
      </c>
      <c r="H2980" s="20" t="s">
        <v>5393</v>
      </c>
      <c r="I2980" s="12">
        <v>1755.24</v>
      </c>
      <c r="J2980" s="20" t="s">
        <v>14133</v>
      </c>
      <c r="L2980" s="43" t="s">
        <v>5393</v>
      </c>
      <c r="M2980" s="12">
        <v>1755.24</v>
      </c>
      <c r="N2980" s="19">
        <f t="shared" si="92"/>
        <v>9.9999999999909051E-3</v>
      </c>
      <c r="Q2980" s="21" t="s">
        <v>5393</v>
      </c>
      <c r="R2980" s="21">
        <v>1755.25</v>
      </c>
      <c r="S2980" s="19">
        <f t="shared" si="93"/>
        <v>-9.9999999999909051E-3</v>
      </c>
      <c r="T2980" s="21"/>
      <c r="U2980" s="21"/>
      <c r="V2980" s="21"/>
    </row>
    <row r="2981" spans="5:22" hidden="1" x14ac:dyDescent="0.25">
      <c r="E2981" s="20" t="s">
        <v>5871</v>
      </c>
      <c r="F2981" s="12">
        <v>23023.91</v>
      </c>
      <c r="H2981" s="20" t="s">
        <v>5394</v>
      </c>
      <c r="I2981" s="12">
        <v>1385.1100000000001</v>
      </c>
      <c r="J2981" s="20" t="s">
        <v>14133</v>
      </c>
      <c r="L2981" s="43" t="s">
        <v>5394</v>
      </c>
      <c r="M2981" s="12">
        <v>1385.1100000000001</v>
      </c>
      <c r="N2981" s="19">
        <f t="shared" si="92"/>
        <v>-1.0000000000218279E-2</v>
      </c>
      <c r="Q2981" s="21" t="s">
        <v>5394</v>
      </c>
      <c r="R2981" s="21">
        <v>1385.1</v>
      </c>
      <c r="S2981" s="19">
        <f t="shared" si="93"/>
        <v>1.0000000000218279E-2</v>
      </c>
      <c r="T2981" s="21"/>
      <c r="U2981" s="21"/>
      <c r="V2981" s="21"/>
    </row>
    <row r="2982" spans="5:22" hidden="1" x14ac:dyDescent="0.25">
      <c r="E2982" s="20" t="s">
        <v>6043</v>
      </c>
      <c r="F2982" s="12">
        <v>20552.07</v>
      </c>
      <c r="H2982" s="20" t="s">
        <v>5395</v>
      </c>
      <c r="I2982" s="12">
        <v>530.49</v>
      </c>
      <c r="J2982" s="20" t="s">
        <v>14133</v>
      </c>
      <c r="L2982" s="43" t="s">
        <v>5395</v>
      </c>
      <c r="M2982" s="12">
        <v>530.49</v>
      </c>
      <c r="N2982" s="19">
        <f t="shared" si="92"/>
        <v>-9.9999999999909051E-3</v>
      </c>
      <c r="Q2982" s="21" t="s">
        <v>5395</v>
      </c>
      <c r="R2982" s="21">
        <v>530.48</v>
      </c>
      <c r="S2982" s="19">
        <f t="shared" si="93"/>
        <v>9.9999999999909051E-3</v>
      </c>
      <c r="T2982" s="21"/>
      <c r="U2982" s="21"/>
      <c r="V2982" s="21"/>
    </row>
    <row r="2983" spans="5:22" hidden="1" x14ac:dyDescent="0.25">
      <c r="E2983" s="20" t="s">
        <v>5872</v>
      </c>
      <c r="F2983" s="12">
        <v>14996.92</v>
      </c>
      <c r="H2983" s="20" t="s">
        <v>793</v>
      </c>
      <c r="I2983" s="12">
        <v>303.07</v>
      </c>
      <c r="J2983" s="20" t="s">
        <v>14132</v>
      </c>
      <c r="L2983" s="43" t="s">
        <v>793</v>
      </c>
      <c r="M2983" s="12">
        <v>303.07</v>
      </c>
      <c r="N2983" s="19">
        <f t="shared" si="92"/>
        <v>0</v>
      </c>
      <c r="Q2983" s="21" t="s">
        <v>793</v>
      </c>
      <c r="R2983" s="21">
        <v>303.07</v>
      </c>
      <c r="S2983" s="19">
        <f t="shared" si="93"/>
        <v>0</v>
      </c>
      <c r="T2983" s="21"/>
      <c r="U2983" s="21"/>
      <c r="V2983" s="21"/>
    </row>
    <row r="2984" spans="5:22" hidden="1" x14ac:dyDescent="0.25">
      <c r="E2984" s="20" t="s">
        <v>5874</v>
      </c>
      <c r="F2984" s="12">
        <v>30989.89</v>
      </c>
      <c r="H2984" s="20" t="s">
        <v>5396</v>
      </c>
      <c r="I2984" s="12">
        <v>978.38</v>
      </c>
      <c r="J2984" s="20" t="s">
        <v>14133</v>
      </c>
      <c r="L2984" s="43" t="s">
        <v>5396</v>
      </c>
      <c r="M2984" s="12">
        <v>978.38</v>
      </c>
      <c r="N2984" s="19">
        <f t="shared" si="92"/>
        <v>-3.999999999996362E-2</v>
      </c>
      <c r="Q2984" s="21" t="s">
        <v>5396</v>
      </c>
      <c r="R2984" s="21">
        <v>978.34</v>
      </c>
      <c r="S2984" s="19">
        <f t="shared" si="93"/>
        <v>3.999999999996362E-2</v>
      </c>
      <c r="T2984" s="21"/>
      <c r="U2984" s="21"/>
      <c r="V2984" s="21"/>
    </row>
    <row r="2985" spans="5:22" hidden="1" x14ac:dyDescent="0.25">
      <c r="E2985" s="20" t="s">
        <v>5876</v>
      </c>
      <c r="F2985" s="12">
        <v>17284.669999999998</v>
      </c>
      <c r="H2985" s="20" t="s">
        <v>5397</v>
      </c>
      <c r="I2985" s="12">
        <v>1408.58</v>
      </c>
      <c r="J2985" s="20" t="s">
        <v>14133</v>
      </c>
      <c r="L2985" s="43" t="s">
        <v>5397</v>
      </c>
      <c r="M2985" s="12">
        <v>1408.58</v>
      </c>
      <c r="N2985" s="19">
        <f t="shared" si="92"/>
        <v>0</v>
      </c>
      <c r="Q2985" s="21" t="s">
        <v>5397</v>
      </c>
      <c r="R2985" s="21">
        <v>1408.58</v>
      </c>
      <c r="S2985" s="19">
        <f t="shared" si="93"/>
        <v>0</v>
      </c>
      <c r="T2985" s="21"/>
      <c r="U2985" s="21"/>
      <c r="V2985" s="21"/>
    </row>
    <row r="2986" spans="5:22" hidden="1" x14ac:dyDescent="0.25">
      <c r="E2986" s="20" t="s">
        <v>5877</v>
      </c>
      <c r="F2986" s="12">
        <v>20359.61</v>
      </c>
      <c r="H2986" s="20" t="s">
        <v>5398</v>
      </c>
      <c r="I2986" s="12">
        <v>1141.27</v>
      </c>
      <c r="J2986" s="20" t="s">
        <v>14133</v>
      </c>
      <c r="L2986" s="43" t="s">
        <v>5398</v>
      </c>
      <c r="M2986" s="12">
        <v>1141.27</v>
      </c>
      <c r="N2986" s="19">
        <f t="shared" si="92"/>
        <v>0</v>
      </c>
      <c r="Q2986" s="21" t="s">
        <v>5398</v>
      </c>
      <c r="R2986" s="21">
        <v>1141.27</v>
      </c>
      <c r="S2986" s="19">
        <f t="shared" si="93"/>
        <v>0</v>
      </c>
      <c r="T2986" s="21"/>
      <c r="U2986" s="21"/>
      <c r="V2986" s="21"/>
    </row>
    <row r="2987" spans="5:22" hidden="1" x14ac:dyDescent="0.25">
      <c r="E2987" s="20" t="s">
        <v>5879</v>
      </c>
      <c r="F2987" s="12">
        <v>17266.07</v>
      </c>
      <c r="H2987" s="20" t="s">
        <v>5400</v>
      </c>
      <c r="I2987" s="12">
        <v>576.08000000000004</v>
      </c>
      <c r="J2987" s="20" t="s">
        <v>14133</v>
      </c>
      <c r="L2987" s="43" t="s">
        <v>5400</v>
      </c>
      <c r="M2987" s="12">
        <v>576.08000000000004</v>
      </c>
      <c r="N2987" s="19">
        <f t="shared" si="92"/>
        <v>9.9999999999909051E-3</v>
      </c>
      <c r="Q2987" s="21" t="s">
        <v>5400</v>
      </c>
      <c r="R2987" s="21">
        <v>576.09</v>
      </c>
      <c r="S2987" s="19">
        <f t="shared" si="93"/>
        <v>-9.9999999999909051E-3</v>
      </c>
      <c r="T2987" s="21"/>
      <c r="U2987" s="21"/>
      <c r="V2987" s="21"/>
    </row>
    <row r="2988" spans="5:22" ht="15" hidden="1" customHeight="1" x14ac:dyDescent="0.25">
      <c r="E2988" s="20" t="s">
        <v>5880</v>
      </c>
      <c r="F2988" s="12">
        <v>14144.81</v>
      </c>
      <c r="H2988" s="20" t="s">
        <v>5402</v>
      </c>
      <c r="I2988" s="12">
        <v>280.02999999999997</v>
      </c>
      <c r="J2988" s="20" t="s">
        <v>14133</v>
      </c>
      <c r="L2988" s="43" t="s">
        <v>5402</v>
      </c>
      <c r="M2988" s="12">
        <v>280.02999999999997</v>
      </c>
      <c r="N2988" s="19">
        <f t="shared" si="92"/>
        <v>1.0000000000047748E-2</v>
      </c>
      <c r="Q2988" s="20" t="s">
        <v>5402</v>
      </c>
      <c r="R2988" s="20">
        <v>280.04000000000002</v>
      </c>
      <c r="S2988" s="19">
        <f t="shared" si="93"/>
        <v>-1.0000000000047748E-2</v>
      </c>
      <c r="T2988" s="20"/>
      <c r="U2988" s="20"/>
      <c r="V2988" s="20"/>
    </row>
    <row r="2989" spans="5:22" ht="15" hidden="1" customHeight="1" x14ac:dyDescent="0.25">
      <c r="E2989" s="20" t="s">
        <v>5881</v>
      </c>
      <c r="F2989" s="12">
        <v>198.44</v>
      </c>
      <c r="H2989" s="20" t="s">
        <v>5409</v>
      </c>
      <c r="I2989" s="12">
        <v>14076.1</v>
      </c>
      <c r="J2989" s="20" t="s">
        <v>14133</v>
      </c>
      <c r="L2989" s="43" t="s">
        <v>5409</v>
      </c>
      <c r="M2989" s="12">
        <v>14076.1</v>
      </c>
      <c r="N2989" s="19">
        <f t="shared" si="92"/>
        <v>1.0064000000056694E-2</v>
      </c>
      <c r="Q2989" s="20" t="s">
        <v>5409</v>
      </c>
      <c r="R2989" s="20">
        <v>14076.110064</v>
      </c>
      <c r="S2989" s="19">
        <f t="shared" si="93"/>
        <v>-1.0064000000056694E-2</v>
      </c>
      <c r="T2989" s="20"/>
      <c r="U2989" s="20"/>
      <c r="V2989" s="20"/>
    </row>
    <row r="2990" spans="5:22" ht="15" hidden="1" customHeight="1" x14ac:dyDescent="0.25">
      <c r="E2990" s="20" t="s">
        <v>5882</v>
      </c>
      <c r="F2990" s="12">
        <v>305.49</v>
      </c>
      <c r="H2990" s="20" t="s">
        <v>794</v>
      </c>
      <c r="I2990" s="12">
        <v>65421.01</v>
      </c>
      <c r="J2990" s="20" t="s">
        <v>14132</v>
      </c>
      <c r="L2990" s="43" t="s">
        <v>794</v>
      </c>
      <c r="M2990" s="12">
        <v>65421.01</v>
      </c>
      <c r="N2990" s="19">
        <f t="shared" si="92"/>
        <v>9.9999999947613105E-3</v>
      </c>
      <c r="Q2990" s="20" t="s">
        <v>794</v>
      </c>
      <c r="R2990" s="20">
        <v>65421.02</v>
      </c>
      <c r="S2990" s="19">
        <f t="shared" si="93"/>
        <v>-9.9999999947613105E-3</v>
      </c>
      <c r="T2990" s="20"/>
      <c r="U2990" s="20"/>
      <c r="V2990" s="20"/>
    </row>
    <row r="2991" spans="5:22" hidden="1" x14ac:dyDescent="0.25">
      <c r="E2991" s="20" t="s">
        <v>5884</v>
      </c>
      <c r="F2991" s="12">
        <v>396.62</v>
      </c>
      <c r="H2991" s="20" t="s">
        <v>5410</v>
      </c>
      <c r="I2991" s="12">
        <v>1419.75</v>
      </c>
      <c r="J2991" s="20" t="s">
        <v>14133</v>
      </c>
      <c r="L2991" s="43" t="s">
        <v>5410</v>
      </c>
      <c r="M2991" s="12">
        <v>1419.75</v>
      </c>
      <c r="N2991" s="19">
        <f t="shared" si="92"/>
        <v>0</v>
      </c>
      <c r="Q2991" s="21" t="s">
        <v>5410</v>
      </c>
      <c r="R2991" s="21">
        <v>1419.75</v>
      </c>
      <c r="S2991" s="19">
        <f t="shared" si="93"/>
        <v>0</v>
      </c>
      <c r="T2991" s="21"/>
      <c r="U2991" s="21"/>
      <c r="V2991" s="21"/>
    </row>
    <row r="2992" spans="5:22" ht="15" hidden="1" customHeight="1" x14ac:dyDescent="0.25">
      <c r="E2992" s="20" t="s">
        <v>5885</v>
      </c>
      <c r="F2992" s="12">
        <v>1107.8300000000002</v>
      </c>
      <c r="H2992" s="20" t="s">
        <v>5603</v>
      </c>
      <c r="I2992" s="12">
        <v>11131.9</v>
      </c>
      <c r="J2992" s="20" t="s">
        <v>14133</v>
      </c>
      <c r="L2992" s="43" t="s">
        <v>5603</v>
      </c>
      <c r="M2992" s="12">
        <v>11131.9</v>
      </c>
      <c r="N2992" s="19">
        <f t="shared" si="92"/>
        <v>-1.0204000000157976E-2</v>
      </c>
      <c r="Q2992" s="20" t="s">
        <v>5603</v>
      </c>
      <c r="R2992" s="20">
        <v>11131.889795999999</v>
      </c>
      <c r="S2992" s="19">
        <f t="shared" si="93"/>
        <v>1.0204000000157976E-2</v>
      </c>
      <c r="T2992" s="20"/>
      <c r="U2992" s="20"/>
      <c r="V2992" s="20"/>
    </row>
    <row r="2993" spans="5:22" ht="15" hidden="1" customHeight="1" x14ac:dyDescent="0.25">
      <c r="E2993" s="20" t="s">
        <v>5886</v>
      </c>
      <c r="F2993" s="12">
        <v>1227.5900000000001</v>
      </c>
      <c r="H2993" s="20" t="s">
        <v>5644</v>
      </c>
      <c r="I2993" s="12">
        <v>15583.78</v>
      </c>
      <c r="J2993" s="20" t="s">
        <v>14133</v>
      </c>
      <c r="L2993" s="43" t="s">
        <v>5644</v>
      </c>
      <c r="M2993" s="12">
        <v>15583.78</v>
      </c>
      <c r="N2993" s="19">
        <f t="shared" si="92"/>
        <v>-5.4400000044552144E-4</v>
      </c>
      <c r="Q2993" s="20" t="s">
        <v>5644</v>
      </c>
      <c r="R2993" s="20">
        <v>15583.779456</v>
      </c>
      <c r="S2993" s="19">
        <f t="shared" si="93"/>
        <v>5.4400000044552144E-4</v>
      </c>
      <c r="T2993" s="20"/>
      <c r="U2993" s="20"/>
      <c r="V2993" s="20"/>
    </row>
    <row r="2994" spans="5:22" ht="15" hidden="1" customHeight="1" x14ac:dyDescent="0.25">
      <c r="E2994" s="20" t="s">
        <v>5887</v>
      </c>
      <c r="F2994" s="12">
        <v>838.38000000000011</v>
      </c>
      <c r="H2994" s="20" t="s">
        <v>5411</v>
      </c>
      <c r="I2994" s="12">
        <v>20053.009999999998</v>
      </c>
      <c r="J2994" s="20" t="s">
        <v>14133</v>
      </c>
      <c r="L2994" s="43" t="s">
        <v>5411</v>
      </c>
      <c r="M2994" s="12">
        <v>20053.009999999998</v>
      </c>
      <c r="N2994" s="19">
        <f t="shared" si="92"/>
        <v>0</v>
      </c>
      <c r="Q2994" s="20" t="s">
        <v>5411</v>
      </c>
      <c r="R2994" s="20">
        <v>20053.009999999998</v>
      </c>
      <c r="S2994" s="19">
        <f t="shared" si="93"/>
        <v>0</v>
      </c>
      <c r="T2994" s="20"/>
      <c r="U2994" s="20"/>
      <c r="V2994" s="20"/>
    </row>
    <row r="2995" spans="5:22" ht="15" hidden="1" customHeight="1" x14ac:dyDescent="0.25">
      <c r="E2995" s="20" t="s">
        <v>5889</v>
      </c>
      <c r="F2995" s="12">
        <v>2524.17</v>
      </c>
      <c r="H2995" s="20" t="s">
        <v>5413</v>
      </c>
      <c r="I2995" s="12">
        <v>13280.03</v>
      </c>
      <c r="J2995" s="20" t="s">
        <v>14133</v>
      </c>
      <c r="L2995" s="43" t="s">
        <v>5413</v>
      </c>
      <c r="M2995" s="12">
        <v>13280.03</v>
      </c>
      <c r="N2995" s="19">
        <f t="shared" si="92"/>
        <v>1.0000000000218279E-2</v>
      </c>
      <c r="Q2995" s="20" t="s">
        <v>5413</v>
      </c>
      <c r="R2995" s="20">
        <v>13280.04</v>
      </c>
      <c r="S2995" s="19">
        <f t="shared" si="93"/>
        <v>-1.0000000000218279E-2</v>
      </c>
      <c r="T2995" s="20"/>
      <c r="U2995" s="20"/>
      <c r="V2995" s="20"/>
    </row>
    <row r="2996" spans="5:22" ht="15" hidden="1" customHeight="1" x14ac:dyDescent="0.25">
      <c r="E2996" s="20" t="s">
        <v>5890</v>
      </c>
      <c r="F2996" s="12">
        <v>115.44</v>
      </c>
      <c r="H2996" s="20" t="s">
        <v>5567</v>
      </c>
      <c r="I2996" s="12">
        <v>13100.79</v>
      </c>
      <c r="J2996" s="20" t="s">
        <v>14133</v>
      </c>
      <c r="L2996" s="43" t="s">
        <v>5567</v>
      </c>
      <c r="M2996" s="12">
        <v>13100.79</v>
      </c>
      <c r="N2996" s="19">
        <f t="shared" si="92"/>
        <v>9.1699999993579695E-3</v>
      </c>
      <c r="Q2996" s="20" t="s">
        <v>5567</v>
      </c>
      <c r="R2996" s="20">
        <v>13100.79917</v>
      </c>
      <c r="S2996" s="19">
        <f t="shared" si="93"/>
        <v>-9.1699999993579695E-3</v>
      </c>
      <c r="T2996" s="20"/>
      <c r="U2996" s="20"/>
      <c r="V2996" s="20"/>
    </row>
    <row r="2997" spans="5:22" ht="15" hidden="1" customHeight="1" x14ac:dyDescent="0.25">
      <c r="E2997" s="20" t="s">
        <v>5891</v>
      </c>
      <c r="F2997" s="12">
        <v>22129.41</v>
      </c>
      <c r="H2997" s="20" t="s">
        <v>5596</v>
      </c>
      <c r="I2997" s="12">
        <v>13375.25</v>
      </c>
      <c r="J2997" s="20" t="s">
        <v>14133</v>
      </c>
      <c r="L2997" s="43" t="s">
        <v>5596</v>
      </c>
      <c r="M2997" s="12">
        <v>13375.25</v>
      </c>
      <c r="N2997" s="19">
        <f t="shared" si="92"/>
        <v>-2.5929999992513331E-3</v>
      </c>
      <c r="Q2997" s="20" t="s">
        <v>5596</v>
      </c>
      <c r="R2997" s="20">
        <v>13375.247407000001</v>
      </c>
      <c r="S2997" s="19">
        <f t="shared" si="93"/>
        <v>2.5929999992513331E-3</v>
      </c>
      <c r="T2997" s="20"/>
      <c r="U2997" s="20"/>
      <c r="V2997" s="20"/>
    </row>
    <row r="2998" spans="5:22" ht="15" hidden="1" customHeight="1" x14ac:dyDescent="0.25">
      <c r="E2998" s="20" t="s">
        <v>5892</v>
      </c>
      <c r="F2998" s="12">
        <v>1572.62</v>
      </c>
      <c r="H2998" s="20" t="s">
        <v>5560</v>
      </c>
      <c r="I2998" s="12">
        <v>7253.09</v>
      </c>
      <c r="J2998" s="20" t="s">
        <v>14133</v>
      </c>
      <c r="L2998" s="43" t="s">
        <v>5560</v>
      </c>
      <c r="M2998" s="12">
        <v>7253.09</v>
      </c>
      <c r="N2998" s="19">
        <f t="shared" si="92"/>
        <v>-7.3629999997137929E-3</v>
      </c>
      <c r="Q2998" s="20" t="s">
        <v>5560</v>
      </c>
      <c r="R2998" s="20">
        <v>7253.0826370000004</v>
      </c>
      <c r="S2998" s="19">
        <f t="shared" si="93"/>
        <v>7.3629999997137929E-3</v>
      </c>
      <c r="T2998" s="20"/>
      <c r="U2998" s="20"/>
      <c r="V2998" s="20"/>
    </row>
    <row r="2999" spans="5:22" ht="15" hidden="1" customHeight="1" x14ac:dyDescent="0.25">
      <c r="E2999" s="20" t="s">
        <v>5893</v>
      </c>
      <c r="F2999" s="12">
        <v>265.29000000000002</v>
      </c>
      <c r="H2999" s="20" t="s">
        <v>5797</v>
      </c>
      <c r="I2999" s="12">
        <v>10160.73</v>
      </c>
      <c r="J2999" s="20" t="s">
        <v>14133</v>
      </c>
      <c r="L2999" s="43" t="s">
        <v>5797</v>
      </c>
      <c r="M2999" s="12">
        <v>10160.73</v>
      </c>
      <c r="N2999" s="19">
        <f t="shared" si="92"/>
        <v>-5.6809999987308402E-3</v>
      </c>
      <c r="Q2999" s="20" t="s">
        <v>5797</v>
      </c>
      <c r="R2999" s="20">
        <v>10160.724319000001</v>
      </c>
      <c r="S2999" s="19">
        <f t="shared" si="93"/>
        <v>5.6809999987308402E-3</v>
      </c>
      <c r="T2999" s="20"/>
      <c r="U2999" s="20"/>
      <c r="V2999" s="20"/>
    </row>
    <row r="3000" spans="5:22" ht="15" hidden="1" customHeight="1" x14ac:dyDescent="0.25">
      <c r="E3000" s="20" t="s">
        <v>5894</v>
      </c>
      <c r="F3000" s="12">
        <v>413.76</v>
      </c>
      <c r="H3000" s="20" t="s">
        <v>5414</v>
      </c>
      <c r="I3000" s="12">
        <v>23204.47</v>
      </c>
      <c r="J3000" s="20" t="s">
        <v>14133</v>
      </c>
      <c r="L3000" s="43" t="s">
        <v>5414</v>
      </c>
      <c r="M3000" s="12">
        <v>23204.47</v>
      </c>
      <c r="N3000" s="19">
        <f t="shared" si="92"/>
        <v>-1.0000000002037268E-2</v>
      </c>
      <c r="Q3000" s="20" t="s">
        <v>5414</v>
      </c>
      <c r="R3000" s="20">
        <v>23204.46</v>
      </c>
      <c r="S3000" s="19">
        <f t="shared" si="93"/>
        <v>1.0000000002037268E-2</v>
      </c>
      <c r="T3000" s="20"/>
      <c r="U3000" s="20"/>
      <c r="V3000" s="20"/>
    </row>
    <row r="3001" spans="5:22" ht="15" hidden="1" customHeight="1" x14ac:dyDescent="0.25">
      <c r="E3001" s="20" t="s">
        <v>5895</v>
      </c>
      <c r="F3001" s="12">
        <v>953.99</v>
      </c>
      <c r="H3001" s="20" t="s">
        <v>5569</v>
      </c>
      <c r="I3001" s="12">
        <v>17690.009999999998</v>
      </c>
      <c r="J3001" s="20" t="s">
        <v>14133</v>
      </c>
      <c r="L3001" s="43" t="s">
        <v>5569</v>
      </c>
      <c r="M3001" s="12">
        <v>17690.009999999998</v>
      </c>
      <c r="N3001" s="19">
        <f t="shared" si="92"/>
        <v>1.0917000003246358E-2</v>
      </c>
      <c r="Q3001" s="20" t="s">
        <v>5569</v>
      </c>
      <c r="R3001" s="20">
        <v>17690.020917000002</v>
      </c>
      <c r="S3001" s="19">
        <f t="shared" si="93"/>
        <v>-1.0917000003246358E-2</v>
      </c>
      <c r="T3001" s="20"/>
      <c r="U3001" s="20"/>
      <c r="V3001" s="20"/>
    </row>
    <row r="3002" spans="5:22" ht="15" hidden="1" customHeight="1" x14ac:dyDescent="0.25">
      <c r="E3002" s="20" t="s">
        <v>5897</v>
      </c>
      <c r="F3002" s="12">
        <v>1287.78</v>
      </c>
      <c r="H3002" s="20" t="s">
        <v>5415</v>
      </c>
      <c r="I3002" s="12">
        <v>6213.68</v>
      </c>
      <c r="J3002" s="20" t="s">
        <v>14133</v>
      </c>
      <c r="L3002" s="43" t="s">
        <v>5415</v>
      </c>
      <c r="M3002" s="12">
        <v>6213.68</v>
      </c>
      <c r="N3002" s="19">
        <f t="shared" si="92"/>
        <v>-1.0000000000218279E-2</v>
      </c>
      <c r="Q3002" s="20" t="s">
        <v>5415</v>
      </c>
      <c r="R3002" s="20">
        <v>6213.67</v>
      </c>
      <c r="S3002" s="19">
        <f t="shared" si="93"/>
        <v>1.0000000000218279E-2</v>
      </c>
      <c r="T3002" s="20"/>
      <c r="U3002" s="20"/>
      <c r="V3002" s="20"/>
    </row>
    <row r="3003" spans="5:22" ht="15" hidden="1" customHeight="1" x14ac:dyDescent="0.25">
      <c r="E3003" s="20" t="s">
        <v>5898</v>
      </c>
      <c r="F3003" s="12">
        <v>13927.15</v>
      </c>
      <c r="H3003" s="20" t="s">
        <v>5416</v>
      </c>
      <c r="I3003" s="12">
        <v>14012.73</v>
      </c>
      <c r="J3003" s="20" t="s">
        <v>14133</v>
      </c>
      <c r="L3003" s="43" t="s">
        <v>5416</v>
      </c>
      <c r="M3003" s="12">
        <v>14012.73</v>
      </c>
      <c r="N3003" s="19">
        <f t="shared" si="92"/>
        <v>-1.0000000000218279E-2</v>
      </c>
      <c r="Q3003" s="20" t="s">
        <v>5416</v>
      </c>
      <c r="R3003" s="20">
        <v>14012.72</v>
      </c>
      <c r="S3003" s="19">
        <f t="shared" si="93"/>
        <v>1.0000000000218279E-2</v>
      </c>
      <c r="T3003" s="20"/>
      <c r="U3003" s="20"/>
      <c r="V3003" s="20"/>
    </row>
    <row r="3004" spans="5:22" ht="15" hidden="1" customHeight="1" x14ac:dyDescent="0.25">
      <c r="E3004" s="20" t="s">
        <v>5900</v>
      </c>
      <c r="F3004" s="12">
        <v>21116.73</v>
      </c>
      <c r="H3004" s="20" t="s">
        <v>795</v>
      </c>
      <c r="I3004" s="12">
        <v>21889.65</v>
      </c>
      <c r="J3004" s="20" t="s">
        <v>14132</v>
      </c>
      <c r="L3004" s="43" t="s">
        <v>795</v>
      </c>
      <c r="M3004" s="12">
        <v>21889.65</v>
      </c>
      <c r="N3004" s="19">
        <f t="shared" si="92"/>
        <v>5.1700000003620517E-3</v>
      </c>
      <c r="Q3004" s="20" t="s">
        <v>795</v>
      </c>
      <c r="R3004" s="20">
        <v>21889.655170000002</v>
      </c>
      <c r="S3004" s="19">
        <f t="shared" si="93"/>
        <v>-5.1700000003620517E-3</v>
      </c>
      <c r="T3004" s="20"/>
      <c r="U3004" s="20"/>
      <c r="V3004" s="20"/>
    </row>
    <row r="3005" spans="5:22" hidden="1" x14ac:dyDescent="0.25">
      <c r="E3005" s="20" t="s">
        <v>5901</v>
      </c>
      <c r="F3005" s="12">
        <v>4209.2</v>
      </c>
      <c r="H3005" s="20" t="s">
        <v>5417</v>
      </c>
      <c r="I3005" s="12">
        <v>791.45</v>
      </c>
      <c r="J3005" s="20" t="s">
        <v>14133</v>
      </c>
      <c r="L3005" s="43" t="s">
        <v>5417</v>
      </c>
      <c r="M3005" s="12">
        <v>791.45</v>
      </c>
      <c r="N3005" s="19">
        <f t="shared" si="92"/>
        <v>-9.9999999999909051E-3</v>
      </c>
      <c r="Q3005" s="21" t="s">
        <v>5417</v>
      </c>
      <c r="R3005" s="21">
        <v>791.44</v>
      </c>
      <c r="S3005" s="19">
        <f t="shared" si="93"/>
        <v>9.9999999999909051E-3</v>
      </c>
      <c r="T3005" s="21"/>
      <c r="U3005" s="21"/>
      <c r="V3005" s="21"/>
    </row>
    <row r="3006" spans="5:22" hidden="1" x14ac:dyDescent="0.25">
      <c r="E3006" s="20" t="s">
        <v>5902</v>
      </c>
      <c r="F3006" s="12">
        <v>1619.61</v>
      </c>
      <c r="H3006" s="20" t="s">
        <v>5418</v>
      </c>
      <c r="I3006" s="12">
        <v>1617.07</v>
      </c>
      <c r="J3006" s="20" t="s">
        <v>14133</v>
      </c>
      <c r="L3006" s="43" t="s">
        <v>5418</v>
      </c>
      <c r="M3006" s="12">
        <v>1617.07</v>
      </c>
      <c r="N3006" s="19">
        <f t="shared" si="92"/>
        <v>9.9999999999909051E-3</v>
      </c>
      <c r="Q3006" s="21" t="s">
        <v>5418</v>
      </c>
      <c r="R3006" s="21">
        <v>1617.08</v>
      </c>
      <c r="S3006" s="19">
        <f t="shared" si="93"/>
        <v>-9.9999999999909051E-3</v>
      </c>
      <c r="T3006" s="21"/>
      <c r="U3006" s="21"/>
      <c r="V3006" s="21"/>
    </row>
    <row r="3007" spans="5:22" ht="15" hidden="1" customHeight="1" x14ac:dyDescent="0.25">
      <c r="E3007" s="20" t="s">
        <v>5903</v>
      </c>
      <c r="F3007" s="12">
        <v>14144.81</v>
      </c>
      <c r="H3007" s="20" t="s">
        <v>863</v>
      </c>
      <c r="I3007" s="12">
        <v>65738.53</v>
      </c>
      <c r="J3007" s="20" t="s">
        <v>14132</v>
      </c>
      <c r="L3007" s="43" t="s">
        <v>863</v>
      </c>
      <c r="M3007" s="12">
        <v>65738.53</v>
      </c>
      <c r="N3007" s="19">
        <f t="shared" si="92"/>
        <v>1.3899999612476677E-4</v>
      </c>
      <c r="Q3007" s="20" t="s">
        <v>863</v>
      </c>
      <c r="R3007" s="20">
        <v>65738.530138999995</v>
      </c>
      <c r="S3007" s="19">
        <f t="shared" si="93"/>
        <v>-1.3899999612476677E-4</v>
      </c>
      <c r="T3007" s="20"/>
      <c r="U3007" s="20"/>
      <c r="V3007" s="20"/>
    </row>
    <row r="3008" spans="5:22" hidden="1" x14ac:dyDescent="0.25">
      <c r="E3008" s="20" t="s">
        <v>5904</v>
      </c>
      <c r="F3008" s="12">
        <v>1231.8900000000001</v>
      </c>
      <c r="H3008" s="20" t="s">
        <v>5419</v>
      </c>
      <c r="I3008" s="12">
        <v>1623.51</v>
      </c>
      <c r="J3008" s="20" t="s">
        <v>14133</v>
      </c>
      <c r="L3008" s="43" t="s">
        <v>5419</v>
      </c>
      <c r="M3008" s="12">
        <v>1623.51</v>
      </c>
      <c r="N3008" s="19">
        <f t="shared" si="92"/>
        <v>-1.999999999998181E-2</v>
      </c>
      <c r="Q3008" s="21" t="s">
        <v>5419</v>
      </c>
      <c r="R3008" s="21">
        <v>1623.49</v>
      </c>
      <c r="S3008" s="19">
        <f t="shared" si="93"/>
        <v>1.999999999998181E-2</v>
      </c>
      <c r="T3008" s="21"/>
      <c r="U3008" s="21"/>
      <c r="V3008" s="21"/>
    </row>
    <row r="3009" spans="5:22" ht="15" hidden="1" customHeight="1" x14ac:dyDescent="0.25">
      <c r="E3009" s="20" t="s">
        <v>5906</v>
      </c>
      <c r="F3009" s="12">
        <v>1152.33</v>
      </c>
      <c r="H3009" s="20" t="s">
        <v>5420</v>
      </c>
      <c r="I3009" s="12">
        <v>897.43</v>
      </c>
      <c r="J3009" s="20" t="s">
        <v>14133</v>
      </c>
      <c r="L3009" s="43" t="s">
        <v>5420</v>
      </c>
      <c r="M3009" s="12">
        <v>897.43</v>
      </c>
      <c r="N3009" s="19">
        <f t="shared" si="92"/>
        <v>0</v>
      </c>
      <c r="Q3009" s="20" t="s">
        <v>5420</v>
      </c>
      <c r="R3009" s="20">
        <v>897.43</v>
      </c>
      <c r="S3009" s="19">
        <f t="shared" si="93"/>
        <v>0</v>
      </c>
      <c r="T3009" s="20"/>
      <c r="U3009" s="20"/>
      <c r="V3009" s="20"/>
    </row>
    <row r="3010" spans="5:22" ht="15" hidden="1" customHeight="1" x14ac:dyDescent="0.25">
      <c r="E3010" s="20" t="s">
        <v>5907</v>
      </c>
      <c r="F3010" s="12">
        <v>1775.51</v>
      </c>
      <c r="H3010" s="20" t="s">
        <v>5421</v>
      </c>
      <c r="I3010" s="12">
        <v>20979.71</v>
      </c>
      <c r="J3010" s="20" t="s">
        <v>14133</v>
      </c>
      <c r="L3010" s="43" t="s">
        <v>5421</v>
      </c>
      <c r="M3010" s="12">
        <v>20979.71</v>
      </c>
      <c r="N3010" s="19">
        <f t="shared" si="92"/>
        <v>-9.9999999983992893E-3</v>
      </c>
      <c r="Q3010" s="20" t="s">
        <v>5421</v>
      </c>
      <c r="R3010" s="20">
        <v>20979.7</v>
      </c>
      <c r="S3010" s="19">
        <f t="shared" si="93"/>
        <v>9.9999999983992893E-3</v>
      </c>
      <c r="T3010" s="20"/>
      <c r="U3010" s="20"/>
      <c r="V3010" s="20"/>
    </row>
    <row r="3011" spans="5:22" ht="15" hidden="1" customHeight="1" x14ac:dyDescent="0.25">
      <c r="E3011" s="20" t="s">
        <v>5908</v>
      </c>
      <c r="F3011" s="12">
        <v>4056.7799999999997</v>
      </c>
      <c r="H3011" s="20" t="s">
        <v>5422</v>
      </c>
      <c r="I3011" s="12">
        <v>11774.68</v>
      </c>
      <c r="J3011" s="20" t="s">
        <v>14133</v>
      </c>
      <c r="L3011" s="43" t="s">
        <v>5422</v>
      </c>
      <c r="M3011" s="12">
        <v>11774.68</v>
      </c>
      <c r="N3011" s="19">
        <f t="shared" si="92"/>
        <v>0</v>
      </c>
      <c r="Q3011" s="20" t="s">
        <v>5422</v>
      </c>
      <c r="R3011" s="20">
        <v>11774.68</v>
      </c>
      <c r="S3011" s="19">
        <f t="shared" si="93"/>
        <v>0</v>
      </c>
      <c r="T3011" s="20"/>
      <c r="U3011" s="20"/>
      <c r="V3011" s="20"/>
    </row>
    <row r="3012" spans="5:22" ht="15" hidden="1" customHeight="1" x14ac:dyDescent="0.25">
      <c r="E3012" s="20" t="s">
        <v>5909</v>
      </c>
      <c r="F3012" s="12">
        <v>827.52</v>
      </c>
      <c r="H3012" s="20" t="s">
        <v>5424</v>
      </c>
      <c r="I3012" s="12">
        <v>244.75</v>
      </c>
      <c r="J3012" s="20" t="s">
        <v>14133</v>
      </c>
      <c r="L3012" s="43" t="s">
        <v>5424</v>
      </c>
      <c r="M3012" s="12">
        <v>244.75</v>
      </c>
      <c r="N3012" s="19">
        <f t="shared" si="92"/>
        <v>0</v>
      </c>
      <c r="Q3012" s="20" t="s">
        <v>5424</v>
      </c>
      <c r="R3012" s="20">
        <v>244.75</v>
      </c>
      <c r="S3012" s="19">
        <f t="shared" si="93"/>
        <v>0</v>
      </c>
      <c r="T3012" s="20"/>
      <c r="U3012" s="20"/>
      <c r="V3012" s="20"/>
    </row>
    <row r="3013" spans="5:22" ht="15" hidden="1" customHeight="1" x14ac:dyDescent="0.25">
      <c r="E3013" s="20" t="s">
        <v>5910</v>
      </c>
      <c r="F3013" s="12">
        <v>9869.76</v>
      </c>
      <c r="H3013" s="20" t="s">
        <v>5489</v>
      </c>
      <c r="I3013" s="12">
        <v>19634.72</v>
      </c>
      <c r="J3013" s="20" t="s">
        <v>14133</v>
      </c>
      <c r="L3013" s="43" t="s">
        <v>5489</v>
      </c>
      <c r="M3013" s="12">
        <v>19634.72</v>
      </c>
      <c r="N3013" s="19">
        <f t="shared" si="92"/>
        <v>-5.5480000009993091E-3</v>
      </c>
      <c r="Q3013" s="20" t="s">
        <v>5489</v>
      </c>
      <c r="R3013" s="20">
        <v>19634.714452</v>
      </c>
      <c r="S3013" s="19">
        <f t="shared" si="93"/>
        <v>5.5480000009993091E-3</v>
      </c>
      <c r="T3013" s="20"/>
      <c r="U3013" s="20"/>
      <c r="V3013" s="20"/>
    </row>
    <row r="3014" spans="5:22" ht="15" hidden="1" customHeight="1" x14ac:dyDescent="0.25">
      <c r="E3014" s="20" t="s">
        <v>5911</v>
      </c>
      <c r="F3014" s="12">
        <v>1414.02</v>
      </c>
      <c r="H3014" s="20" t="s">
        <v>5425</v>
      </c>
      <c r="I3014" s="12">
        <v>183.56</v>
      </c>
      <c r="J3014" s="20" t="s">
        <v>14133</v>
      </c>
      <c r="L3014" s="43" t="s">
        <v>5425</v>
      </c>
      <c r="M3014" s="12">
        <v>183.56</v>
      </c>
      <c r="N3014" s="19">
        <f t="shared" ref="N3014:N3077" si="94">+VLOOKUP(L3014,Q:V,2,0)-M3014</f>
        <v>0</v>
      </c>
      <c r="Q3014" s="20" t="s">
        <v>5425</v>
      </c>
      <c r="R3014" s="20">
        <v>183.56</v>
      </c>
      <c r="S3014" s="19">
        <f t="shared" ref="S3014:S3077" si="95">VLOOKUP(Q3014,L:M,2,0)-R3014</f>
        <v>0</v>
      </c>
      <c r="T3014" s="20"/>
      <c r="U3014" s="20"/>
      <c r="V3014" s="20"/>
    </row>
    <row r="3015" spans="5:22" ht="15" hidden="1" customHeight="1" x14ac:dyDescent="0.25">
      <c r="E3015" s="20" t="s">
        <v>5912</v>
      </c>
      <c r="F3015" s="12">
        <v>607.12</v>
      </c>
      <c r="H3015" s="20" t="s">
        <v>5427</v>
      </c>
      <c r="I3015" s="12">
        <v>244.75</v>
      </c>
      <c r="J3015" s="20" t="s">
        <v>14133</v>
      </c>
      <c r="L3015" s="43" t="s">
        <v>5427</v>
      </c>
      <c r="M3015" s="12">
        <v>244.75</v>
      </c>
      <c r="N3015" s="19">
        <f t="shared" si="94"/>
        <v>0</v>
      </c>
      <c r="Q3015" s="20" t="s">
        <v>5427</v>
      </c>
      <c r="R3015" s="20">
        <v>244.75</v>
      </c>
      <c r="S3015" s="19">
        <f t="shared" si="95"/>
        <v>0</v>
      </c>
      <c r="T3015" s="20"/>
      <c r="U3015" s="20"/>
      <c r="V3015" s="20"/>
    </row>
    <row r="3016" spans="5:22" ht="15" hidden="1" customHeight="1" x14ac:dyDescent="0.25">
      <c r="E3016" s="20" t="s">
        <v>5913</v>
      </c>
      <c r="F3016" s="12">
        <v>274.18</v>
      </c>
      <c r="H3016" s="20" t="s">
        <v>5492</v>
      </c>
      <c r="I3016" s="12">
        <v>18106.79</v>
      </c>
      <c r="J3016" s="20" t="s">
        <v>14133</v>
      </c>
      <c r="L3016" s="43" t="s">
        <v>5492</v>
      </c>
      <c r="M3016" s="12">
        <v>18106.79</v>
      </c>
      <c r="N3016" s="19">
        <f t="shared" si="94"/>
        <v>-1.061900000058813E-2</v>
      </c>
      <c r="Q3016" s="20" t="s">
        <v>5492</v>
      </c>
      <c r="R3016" s="20">
        <v>18106.779381</v>
      </c>
      <c r="S3016" s="19">
        <f t="shared" si="95"/>
        <v>1.061900000058813E-2</v>
      </c>
      <c r="T3016" s="20"/>
      <c r="U3016" s="20"/>
      <c r="V3016" s="20"/>
    </row>
    <row r="3017" spans="5:22" ht="15" hidden="1" customHeight="1" x14ac:dyDescent="0.25">
      <c r="E3017" s="20" t="s">
        <v>5915</v>
      </c>
      <c r="F3017" s="12">
        <v>2695.85</v>
      </c>
      <c r="H3017" s="20" t="s">
        <v>5428</v>
      </c>
      <c r="I3017" s="12">
        <v>25932.14</v>
      </c>
      <c r="J3017" s="20" t="s">
        <v>14133</v>
      </c>
      <c r="L3017" s="43" t="s">
        <v>5428</v>
      </c>
      <c r="M3017" s="12">
        <v>25932.14</v>
      </c>
      <c r="N3017" s="19">
        <f t="shared" si="94"/>
        <v>0</v>
      </c>
      <c r="Q3017" s="20" t="s">
        <v>5428</v>
      </c>
      <c r="R3017" s="20">
        <v>25932.14</v>
      </c>
      <c r="S3017" s="19">
        <f t="shared" si="95"/>
        <v>0</v>
      </c>
      <c r="T3017" s="20"/>
      <c r="U3017" s="20"/>
      <c r="V3017" s="20"/>
    </row>
    <row r="3018" spans="5:22" ht="15" hidden="1" customHeight="1" x14ac:dyDescent="0.25">
      <c r="E3018" s="20" t="s">
        <v>5916</v>
      </c>
      <c r="F3018" s="12">
        <v>1551.28</v>
      </c>
      <c r="H3018" s="20" t="s">
        <v>5429</v>
      </c>
      <c r="I3018" s="12">
        <v>22165.31</v>
      </c>
      <c r="J3018" s="20" t="s">
        <v>14133</v>
      </c>
      <c r="L3018" s="43" t="s">
        <v>5429</v>
      </c>
      <c r="M3018" s="12">
        <v>22165.31</v>
      </c>
      <c r="N3018" s="19">
        <f t="shared" si="94"/>
        <v>0</v>
      </c>
      <c r="Q3018" s="20" t="s">
        <v>5429</v>
      </c>
      <c r="R3018" s="20">
        <v>22165.31</v>
      </c>
      <c r="S3018" s="19">
        <f t="shared" si="95"/>
        <v>0</v>
      </c>
      <c r="T3018" s="20"/>
      <c r="U3018" s="20"/>
      <c r="V3018" s="20"/>
    </row>
    <row r="3019" spans="5:22" ht="15" hidden="1" customHeight="1" x14ac:dyDescent="0.25">
      <c r="E3019" s="20" t="s">
        <v>5917</v>
      </c>
      <c r="F3019" s="12">
        <v>198.14</v>
      </c>
      <c r="H3019" s="20" t="s">
        <v>5430</v>
      </c>
      <c r="I3019" s="12">
        <v>3327</v>
      </c>
      <c r="J3019" s="20" t="s">
        <v>14133</v>
      </c>
      <c r="L3019" s="43" t="s">
        <v>5430</v>
      </c>
      <c r="M3019" s="12">
        <v>3327</v>
      </c>
      <c r="N3019" s="19">
        <f t="shared" si="94"/>
        <v>0</v>
      </c>
      <c r="Q3019" s="20" t="s">
        <v>5430</v>
      </c>
      <c r="R3019" s="20">
        <v>3327</v>
      </c>
      <c r="S3019" s="19">
        <f t="shared" si="95"/>
        <v>0</v>
      </c>
      <c r="T3019" s="20"/>
      <c r="U3019" s="20"/>
      <c r="V3019" s="20"/>
    </row>
    <row r="3020" spans="5:22" ht="15" hidden="1" customHeight="1" x14ac:dyDescent="0.25">
      <c r="E3020" s="20" t="s">
        <v>5918</v>
      </c>
      <c r="F3020" s="12">
        <v>23299.47</v>
      </c>
      <c r="H3020" s="20" t="s">
        <v>796</v>
      </c>
      <c r="I3020" s="12">
        <v>18161.46</v>
      </c>
      <c r="J3020" s="20" t="s">
        <v>14132</v>
      </c>
      <c r="L3020" s="43" t="s">
        <v>796</v>
      </c>
      <c r="M3020" s="12">
        <v>18161.46</v>
      </c>
      <c r="N3020" s="19">
        <f t="shared" si="94"/>
        <v>-2.0000000000436557E-2</v>
      </c>
      <c r="Q3020" s="20" t="s">
        <v>796</v>
      </c>
      <c r="R3020" s="20">
        <v>18161.439999999999</v>
      </c>
      <c r="S3020" s="19">
        <f t="shared" si="95"/>
        <v>2.0000000000436557E-2</v>
      </c>
      <c r="T3020" s="20"/>
      <c r="U3020" s="20"/>
      <c r="V3020" s="20"/>
    </row>
    <row r="3021" spans="5:22" ht="15" hidden="1" customHeight="1" x14ac:dyDescent="0.25">
      <c r="E3021" s="20" t="s">
        <v>5919</v>
      </c>
      <c r="F3021" s="12">
        <v>231.37</v>
      </c>
      <c r="H3021" s="20" t="s">
        <v>798</v>
      </c>
      <c r="I3021" s="12">
        <v>31107.89</v>
      </c>
      <c r="J3021" s="20" t="s">
        <v>14132</v>
      </c>
      <c r="L3021" s="43" t="s">
        <v>798</v>
      </c>
      <c r="M3021" s="12">
        <v>31107.89</v>
      </c>
      <c r="N3021" s="19">
        <f t="shared" si="94"/>
        <v>4.5260000006237533E-3</v>
      </c>
      <c r="Q3021" s="20" t="s">
        <v>798</v>
      </c>
      <c r="R3021" s="20">
        <v>31107.894526</v>
      </c>
      <c r="S3021" s="19">
        <f t="shared" si="95"/>
        <v>-4.5260000006237533E-3</v>
      </c>
      <c r="T3021" s="20"/>
      <c r="U3021" s="20"/>
      <c r="V3021" s="20"/>
    </row>
    <row r="3022" spans="5:22" ht="15" hidden="1" customHeight="1" x14ac:dyDescent="0.25">
      <c r="E3022" s="20" t="s">
        <v>5920</v>
      </c>
      <c r="F3022" s="12">
        <v>3926.63</v>
      </c>
      <c r="H3022" s="20" t="s">
        <v>5431</v>
      </c>
      <c r="I3022" s="12">
        <v>20704.5</v>
      </c>
      <c r="J3022" s="20" t="s">
        <v>14133</v>
      </c>
      <c r="L3022" s="43" t="s">
        <v>5431</v>
      </c>
      <c r="M3022" s="12">
        <v>20704.5</v>
      </c>
      <c r="N3022" s="19">
        <f t="shared" si="94"/>
        <v>-9.9999999983992893E-3</v>
      </c>
      <c r="Q3022" s="20" t="s">
        <v>5431</v>
      </c>
      <c r="R3022" s="20">
        <v>20704.490000000002</v>
      </c>
      <c r="S3022" s="19">
        <f t="shared" si="95"/>
        <v>9.9999999983992893E-3</v>
      </c>
      <c r="T3022" s="20"/>
      <c r="U3022" s="20"/>
      <c r="V3022" s="20"/>
    </row>
    <row r="3023" spans="5:22" ht="15" hidden="1" customHeight="1" x14ac:dyDescent="0.25">
      <c r="E3023" s="20" t="s">
        <v>5921</v>
      </c>
      <c r="F3023" s="12">
        <v>1397.97</v>
      </c>
      <c r="H3023" s="20" t="s">
        <v>5509</v>
      </c>
      <c r="I3023" s="12">
        <v>14366.69</v>
      </c>
      <c r="J3023" s="20" t="s">
        <v>14133</v>
      </c>
      <c r="L3023" s="43" t="s">
        <v>5509</v>
      </c>
      <c r="M3023" s="12">
        <v>14366.69</v>
      </c>
      <c r="N3023" s="19">
        <f t="shared" si="94"/>
        <v>-7.0340000002033776E-3</v>
      </c>
      <c r="Q3023" s="20" t="s">
        <v>5509</v>
      </c>
      <c r="R3023" s="20">
        <v>14366.682966</v>
      </c>
      <c r="S3023" s="19">
        <f t="shared" si="95"/>
        <v>7.0340000002033776E-3</v>
      </c>
      <c r="T3023" s="20"/>
      <c r="U3023" s="20"/>
      <c r="V3023" s="20"/>
    </row>
    <row r="3024" spans="5:22" ht="15" hidden="1" customHeight="1" x14ac:dyDescent="0.25">
      <c r="E3024" s="20" t="s">
        <v>5922</v>
      </c>
      <c r="F3024" s="12">
        <v>121.38</v>
      </c>
      <c r="H3024" s="20" t="s">
        <v>5433</v>
      </c>
      <c r="I3024" s="12">
        <v>244.75</v>
      </c>
      <c r="J3024" s="20" t="s">
        <v>14133</v>
      </c>
      <c r="L3024" s="43" t="s">
        <v>5433</v>
      </c>
      <c r="M3024" s="12">
        <v>244.75</v>
      </c>
      <c r="N3024" s="19">
        <f t="shared" si="94"/>
        <v>0</v>
      </c>
      <c r="Q3024" s="20" t="s">
        <v>5433</v>
      </c>
      <c r="R3024" s="20">
        <v>244.75</v>
      </c>
      <c r="S3024" s="19">
        <f t="shared" si="95"/>
        <v>0</v>
      </c>
      <c r="T3024" s="20"/>
      <c r="U3024" s="20"/>
      <c r="V3024" s="20"/>
    </row>
    <row r="3025" spans="5:22" ht="15" hidden="1" customHeight="1" x14ac:dyDescent="0.25">
      <c r="E3025" s="20" t="s">
        <v>5923</v>
      </c>
      <c r="F3025" s="12">
        <v>509.99</v>
      </c>
      <c r="H3025" s="20" t="s">
        <v>5435</v>
      </c>
      <c r="I3025" s="12">
        <v>244.75</v>
      </c>
      <c r="J3025" s="20" t="s">
        <v>14133</v>
      </c>
      <c r="L3025" s="43" t="s">
        <v>5435</v>
      </c>
      <c r="M3025" s="12">
        <v>244.75</v>
      </c>
      <c r="N3025" s="19">
        <f t="shared" si="94"/>
        <v>0</v>
      </c>
      <c r="Q3025" s="20" t="s">
        <v>5435</v>
      </c>
      <c r="R3025" s="20">
        <v>244.75</v>
      </c>
      <c r="S3025" s="19">
        <f t="shared" si="95"/>
        <v>0</v>
      </c>
      <c r="T3025" s="20"/>
      <c r="U3025" s="20"/>
      <c r="V3025" s="20"/>
    </row>
    <row r="3026" spans="5:22" ht="15" hidden="1" customHeight="1" x14ac:dyDescent="0.25">
      <c r="E3026" s="20" t="s">
        <v>5924</v>
      </c>
      <c r="F3026" s="12">
        <v>474.84000000000003</v>
      </c>
      <c r="H3026" s="20" t="s">
        <v>5437</v>
      </c>
      <c r="I3026" s="12">
        <v>244.75</v>
      </c>
      <c r="J3026" s="20" t="s">
        <v>14133</v>
      </c>
      <c r="L3026" s="43" t="s">
        <v>5437</v>
      </c>
      <c r="M3026" s="12">
        <v>244.75</v>
      </c>
      <c r="N3026" s="19">
        <f t="shared" si="94"/>
        <v>0</v>
      </c>
      <c r="Q3026" s="20" t="s">
        <v>5437</v>
      </c>
      <c r="R3026" s="20">
        <v>244.75</v>
      </c>
      <c r="S3026" s="19">
        <f t="shared" si="95"/>
        <v>0</v>
      </c>
      <c r="T3026" s="20"/>
      <c r="U3026" s="20"/>
      <c r="V3026" s="20"/>
    </row>
    <row r="3027" spans="5:22" ht="15" hidden="1" customHeight="1" x14ac:dyDescent="0.25">
      <c r="E3027" s="20" t="s">
        <v>5925</v>
      </c>
      <c r="F3027" s="12">
        <v>571.48</v>
      </c>
      <c r="H3027" s="20" t="s">
        <v>5438</v>
      </c>
      <c r="I3027" s="12">
        <v>244.75</v>
      </c>
      <c r="J3027" s="20" t="s">
        <v>14133</v>
      </c>
      <c r="L3027" s="43" t="s">
        <v>5438</v>
      </c>
      <c r="M3027" s="12">
        <v>244.75</v>
      </c>
      <c r="N3027" s="19">
        <f t="shared" si="94"/>
        <v>0</v>
      </c>
      <c r="Q3027" s="20" t="s">
        <v>5438</v>
      </c>
      <c r="R3027" s="20">
        <v>244.75</v>
      </c>
      <c r="S3027" s="19">
        <f t="shared" si="95"/>
        <v>0</v>
      </c>
      <c r="T3027" s="20"/>
      <c r="U3027" s="20"/>
      <c r="V3027" s="20"/>
    </row>
    <row r="3028" spans="5:22" ht="15" hidden="1" customHeight="1" x14ac:dyDescent="0.25">
      <c r="E3028" s="20" t="s">
        <v>5926</v>
      </c>
      <c r="F3028" s="12">
        <v>1833</v>
      </c>
      <c r="H3028" s="20" t="s">
        <v>5439</v>
      </c>
      <c r="I3028" s="12">
        <v>244.75</v>
      </c>
      <c r="J3028" s="20" t="s">
        <v>14133</v>
      </c>
      <c r="L3028" s="43" t="s">
        <v>5439</v>
      </c>
      <c r="M3028" s="12">
        <v>244.75</v>
      </c>
      <c r="N3028" s="19">
        <f t="shared" si="94"/>
        <v>0</v>
      </c>
      <c r="Q3028" s="20" t="s">
        <v>5439</v>
      </c>
      <c r="R3028" s="20">
        <v>244.75</v>
      </c>
      <c r="S3028" s="19">
        <f t="shared" si="95"/>
        <v>0</v>
      </c>
      <c r="T3028" s="20"/>
      <c r="U3028" s="20"/>
      <c r="V3028" s="20"/>
    </row>
    <row r="3029" spans="5:22" ht="15" hidden="1" customHeight="1" x14ac:dyDescent="0.25">
      <c r="E3029" s="20" t="s">
        <v>5927</v>
      </c>
      <c r="F3029" s="12">
        <v>647.09</v>
      </c>
      <c r="H3029" s="20" t="s">
        <v>5441</v>
      </c>
      <c r="I3029" s="12">
        <v>244.75</v>
      </c>
      <c r="J3029" s="20" t="s">
        <v>14133</v>
      </c>
      <c r="L3029" s="43" t="s">
        <v>5441</v>
      </c>
      <c r="M3029" s="12">
        <v>244.75</v>
      </c>
      <c r="N3029" s="19">
        <f t="shared" si="94"/>
        <v>0</v>
      </c>
      <c r="Q3029" s="20" t="s">
        <v>5441</v>
      </c>
      <c r="R3029" s="20">
        <v>244.75</v>
      </c>
      <c r="S3029" s="19">
        <f t="shared" si="95"/>
        <v>0</v>
      </c>
      <c r="T3029" s="20"/>
      <c r="U3029" s="20"/>
      <c r="V3029" s="20"/>
    </row>
    <row r="3030" spans="5:22" ht="15" hidden="1" customHeight="1" x14ac:dyDescent="0.25">
      <c r="E3030" s="20" t="s">
        <v>5929</v>
      </c>
      <c r="F3030" s="12">
        <v>1612.32</v>
      </c>
      <c r="H3030" s="20" t="s">
        <v>5443</v>
      </c>
      <c r="I3030" s="12">
        <v>244.75</v>
      </c>
      <c r="J3030" s="20" t="s">
        <v>14133</v>
      </c>
      <c r="L3030" s="43" t="s">
        <v>5443</v>
      </c>
      <c r="M3030" s="12">
        <v>244.75</v>
      </c>
      <c r="N3030" s="19">
        <f t="shared" si="94"/>
        <v>0</v>
      </c>
      <c r="Q3030" s="20" t="s">
        <v>5443</v>
      </c>
      <c r="R3030" s="20">
        <v>244.75</v>
      </c>
      <c r="S3030" s="19">
        <f t="shared" si="95"/>
        <v>0</v>
      </c>
      <c r="T3030" s="20"/>
      <c r="U3030" s="20"/>
      <c r="V3030" s="20"/>
    </row>
    <row r="3031" spans="5:22" ht="15" hidden="1" customHeight="1" x14ac:dyDescent="0.25">
      <c r="E3031" s="20" t="s">
        <v>5930</v>
      </c>
      <c r="F3031" s="12">
        <v>2010.78</v>
      </c>
      <c r="H3031" s="20" t="s">
        <v>5445</v>
      </c>
      <c r="I3031" s="12">
        <v>244.75</v>
      </c>
      <c r="J3031" s="20" t="s">
        <v>14133</v>
      </c>
      <c r="L3031" s="43" t="s">
        <v>5445</v>
      </c>
      <c r="M3031" s="12">
        <v>244.75</v>
      </c>
      <c r="N3031" s="19">
        <f t="shared" si="94"/>
        <v>0</v>
      </c>
      <c r="Q3031" s="20" t="s">
        <v>5445</v>
      </c>
      <c r="R3031" s="20">
        <v>244.75</v>
      </c>
      <c r="S3031" s="19">
        <f t="shared" si="95"/>
        <v>0</v>
      </c>
      <c r="T3031" s="20"/>
      <c r="U3031" s="20"/>
      <c r="V3031" s="20"/>
    </row>
    <row r="3032" spans="5:22" ht="15" hidden="1" customHeight="1" x14ac:dyDescent="0.25">
      <c r="E3032" s="20" t="s">
        <v>5931</v>
      </c>
      <c r="F3032" s="12">
        <v>711.84999999999991</v>
      </c>
      <c r="H3032" s="20" t="s">
        <v>5446</v>
      </c>
      <c r="I3032" s="12">
        <v>244.75</v>
      </c>
      <c r="J3032" s="20" t="s">
        <v>14133</v>
      </c>
      <c r="L3032" s="43" t="s">
        <v>5446</v>
      </c>
      <c r="M3032" s="12">
        <v>244.75</v>
      </c>
      <c r="N3032" s="19">
        <f t="shared" si="94"/>
        <v>0</v>
      </c>
      <c r="Q3032" s="20" t="s">
        <v>5446</v>
      </c>
      <c r="R3032" s="20">
        <v>244.75</v>
      </c>
      <c r="S3032" s="19">
        <f t="shared" si="95"/>
        <v>0</v>
      </c>
      <c r="T3032" s="20"/>
      <c r="U3032" s="20"/>
      <c r="V3032" s="20"/>
    </row>
    <row r="3033" spans="5:22" ht="15" hidden="1" customHeight="1" x14ac:dyDescent="0.25">
      <c r="E3033" s="20" t="s">
        <v>5932</v>
      </c>
      <c r="F3033" s="12">
        <v>336.32</v>
      </c>
      <c r="H3033" s="20" t="s">
        <v>5448</v>
      </c>
      <c r="I3033" s="12">
        <v>244.75</v>
      </c>
      <c r="J3033" s="20" t="s">
        <v>14133</v>
      </c>
      <c r="L3033" s="43" t="s">
        <v>5448</v>
      </c>
      <c r="M3033" s="12">
        <v>244.75</v>
      </c>
      <c r="N3033" s="19">
        <f t="shared" si="94"/>
        <v>0</v>
      </c>
      <c r="Q3033" s="20" t="s">
        <v>5448</v>
      </c>
      <c r="R3033" s="20">
        <v>244.75</v>
      </c>
      <c r="S3033" s="19">
        <f t="shared" si="95"/>
        <v>0</v>
      </c>
      <c r="T3033" s="20"/>
      <c r="U3033" s="20"/>
      <c r="V3033" s="20"/>
    </row>
    <row r="3034" spans="5:22" ht="15" hidden="1" customHeight="1" x14ac:dyDescent="0.25">
      <c r="E3034" s="20" t="s">
        <v>5933</v>
      </c>
      <c r="F3034" s="12">
        <v>2805.52</v>
      </c>
      <c r="H3034" s="20" t="s">
        <v>5449</v>
      </c>
      <c r="I3034" s="12">
        <v>367.12</v>
      </c>
      <c r="J3034" s="20" t="s">
        <v>14133</v>
      </c>
      <c r="L3034" s="43" t="s">
        <v>5449</v>
      </c>
      <c r="M3034" s="12">
        <v>367.12</v>
      </c>
      <c r="N3034" s="19">
        <f t="shared" si="94"/>
        <v>1.999999999998181E-2</v>
      </c>
      <c r="Q3034" s="20" t="s">
        <v>5449</v>
      </c>
      <c r="R3034" s="20">
        <v>367.14</v>
      </c>
      <c r="S3034" s="19">
        <f t="shared" si="95"/>
        <v>-1.999999999998181E-2</v>
      </c>
      <c r="T3034" s="20"/>
      <c r="U3034" s="20"/>
      <c r="V3034" s="20"/>
    </row>
    <row r="3035" spans="5:22" hidden="1" x14ac:dyDescent="0.25">
      <c r="E3035" s="20" t="s">
        <v>5934</v>
      </c>
      <c r="F3035" s="12">
        <v>1543.94</v>
      </c>
      <c r="H3035" s="20" t="s">
        <v>5450</v>
      </c>
      <c r="I3035" s="12">
        <v>1070.52</v>
      </c>
      <c r="J3035" s="20" t="s">
        <v>14133</v>
      </c>
      <c r="L3035" s="43" t="s">
        <v>5450</v>
      </c>
      <c r="M3035" s="12">
        <v>1070.52</v>
      </c>
      <c r="N3035" s="19">
        <f t="shared" si="94"/>
        <v>-3.999999999996362E-2</v>
      </c>
      <c r="Q3035" s="21" t="s">
        <v>5450</v>
      </c>
      <c r="R3035" s="21">
        <v>1070.48</v>
      </c>
      <c r="S3035" s="19">
        <f t="shared" si="95"/>
        <v>3.999999999996362E-2</v>
      </c>
      <c r="T3035" s="21"/>
      <c r="U3035" s="21"/>
      <c r="V3035" s="21"/>
    </row>
    <row r="3036" spans="5:22" ht="15" hidden="1" customHeight="1" x14ac:dyDescent="0.25">
      <c r="E3036" s="20" t="s">
        <v>5935</v>
      </c>
      <c r="F3036" s="12">
        <v>975.39</v>
      </c>
      <c r="H3036" s="20" t="s">
        <v>5452</v>
      </c>
      <c r="I3036" s="12">
        <v>98.87</v>
      </c>
      <c r="J3036" s="20" t="s">
        <v>14133</v>
      </c>
      <c r="L3036" s="43" t="s">
        <v>5452</v>
      </c>
      <c r="M3036" s="12">
        <v>98.87</v>
      </c>
      <c r="N3036" s="19">
        <f t="shared" si="94"/>
        <v>0</v>
      </c>
      <c r="Q3036" s="20" t="s">
        <v>5452</v>
      </c>
      <c r="R3036" s="20">
        <v>98.87</v>
      </c>
      <c r="S3036" s="19">
        <f t="shared" si="95"/>
        <v>0</v>
      </c>
      <c r="T3036" s="20"/>
      <c r="U3036" s="20"/>
      <c r="V3036" s="20"/>
    </row>
    <row r="3037" spans="5:22" ht="15" hidden="1" customHeight="1" x14ac:dyDescent="0.25">
      <c r="E3037" s="20" t="s">
        <v>5936</v>
      </c>
      <c r="F3037" s="12">
        <v>509.02</v>
      </c>
      <c r="H3037" s="20" t="s">
        <v>797</v>
      </c>
      <c r="I3037" s="12">
        <v>148.30000000000001</v>
      </c>
      <c r="J3037" s="20" t="s">
        <v>14132</v>
      </c>
      <c r="L3037" s="43" t="s">
        <v>797</v>
      </c>
      <c r="M3037" s="12">
        <v>148.30000000000001</v>
      </c>
      <c r="N3037" s="19">
        <f t="shared" si="94"/>
        <v>0</v>
      </c>
      <c r="Q3037" s="20" t="s">
        <v>797</v>
      </c>
      <c r="R3037" s="20">
        <v>148.30000000000001</v>
      </c>
      <c r="S3037" s="19">
        <f t="shared" si="95"/>
        <v>0</v>
      </c>
      <c r="T3037" s="20"/>
      <c r="U3037" s="20"/>
      <c r="V3037" s="20"/>
    </row>
    <row r="3038" spans="5:22" ht="15" hidden="1" customHeight="1" x14ac:dyDescent="0.25">
      <c r="E3038" s="20" t="s">
        <v>5937</v>
      </c>
      <c r="F3038" s="12">
        <v>233.44</v>
      </c>
      <c r="H3038" s="20" t="s">
        <v>5453</v>
      </c>
      <c r="I3038" s="12">
        <v>20190.09</v>
      </c>
      <c r="J3038" s="20" t="s">
        <v>14133</v>
      </c>
      <c r="L3038" s="43" t="s">
        <v>5453</v>
      </c>
      <c r="M3038" s="12">
        <v>20190.09</v>
      </c>
      <c r="N3038" s="19">
        <f t="shared" si="94"/>
        <v>-9.9999999983992893E-3</v>
      </c>
      <c r="Q3038" s="20" t="s">
        <v>5453</v>
      </c>
      <c r="R3038" s="20">
        <v>20190.080000000002</v>
      </c>
      <c r="S3038" s="19">
        <f t="shared" si="95"/>
        <v>9.9999999983992893E-3</v>
      </c>
      <c r="T3038" s="20"/>
      <c r="U3038" s="20"/>
      <c r="V3038" s="20"/>
    </row>
    <row r="3039" spans="5:22" ht="15" hidden="1" customHeight="1" x14ac:dyDescent="0.25">
      <c r="E3039" s="20" t="s">
        <v>5938</v>
      </c>
      <c r="F3039" s="12">
        <v>233.44</v>
      </c>
      <c r="H3039" s="20" t="s">
        <v>5454</v>
      </c>
      <c r="I3039" s="12">
        <v>20942</v>
      </c>
      <c r="J3039" s="20" t="s">
        <v>14133</v>
      </c>
      <c r="L3039" s="43" t="s">
        <v>5454</v>
      </c>
      <c r="M3039" s="12">
        <v>20942</v>
      </c>
      <c r="N3039" s="19">
        <f t="shared" si="94"/>
        <v>0</v>
      </c>
      <c r="Q3039" s="20" t="s">
        <v>5454</v>
      </c>
      <c r="R3039" s="20">
        <v>20942</v>
      </c>
      <c r="S3039" s="19">
        <f t="shared" si="95"/>
        <v>0</v>
      </c>
      <c r="T3039" s="20"/>
      <c r="U3039" s="20"/>
      <c r="V3039" s="20"/>
    </row>
    <row r="3040" spans="5:22" hidden="1" x14ac:dyDescent="0.25">
      <c r="E3040" s="20" t="s">
        <v>5939</v>
      </c>
      <c r="F3040" s="12">
        <v>233.44</v>
      </c>
      <c r="H3040" s="20" t="s">
        <v>5455</v>
      </c>
      <c r="I3040" s="12">
        <v>1795.93</v>
      </c>
      <c r="J3040" s="20" t="s">
        <v>14133</v>
      </c>
      <c r="L3040" s="43" t="s">
        <v>5455</v>
      </c>
      <c r="M3040" s="12">
        <v>1795.93</v>
      </c>
      <c r="N3040" s="19">
        <f t="shared" si="94"/>
        <v>-2.9999999999972715E-2</v>
      </c>
      <c r="Q3040" s="21" t="s">
        <v>5455</v>
      </c>
      <c r="R3040" s="21">
        <v>1795.9</v>
      </c>
      <c r="S3040" s="19">
        <f t="shared" si="95"/>
        <v>2.9999999999972715E-2</v>
      </c>
      <c r="T3040" s="21"/>
      <c r="U3040" s="21"/>
      <c r="V3040" s="21"/>
    </row>
    <row r="3041" spans="5:22" ht="15" hidden="1" customHeight="1" x14ac:dyDescent="0.25">
      <c r="E3041" s="20" t="s">
        <v>5940</v>
      </c>
      <c r="F3041" s="12">
        <v>25932.14</v>
      </c>
      <c r="H3041" s="20" t="s">
        <v>5456</v>
      </c>
      <c r="I3041" s="12">
        <v>20789.71</v>
      </c>
      <c r="J3041" s="20" t="s">
        <v>14133</v>
      </c>
      <c r="L3041" s="43" t="s">
        <v>5456</v>
      </c>
      <c r="M3041" s="12">
        <v>20789.71</v>
      </c>
      <c r="N3041" s="19">
        <f t="shared" si="94"/>
        <v>0</v>
      </c>
      <c r="Q3041" s="20" t="s">
        <v>5456</v>
      </c>
      <c r="R3041" s="20">
        <v>20789.71</v>
      </c>
      <c r="S3041" s="19">
        <f t="shared" si="95"/>
        <v>0</v>
      </c>
      <c r="T3041" s="20"/>
      <c r="U3041" s="20"/>
      <c r="V3041" s="20"/>
    </row>
    <row r="3042" spans="5:22" ht="15" hidden="1" customHeight="1" x14ac:dyDescent="0.25">
      <c r="E3042" s="20" t="s">
        <v>5941</v>
      </c>
      <c r="F3042" s="12">
        <v>233.44</v>
      </c>
      <c r="H3042" s="20" t="s">
        <v>5457</v>
      </c>
      <c r="I3042" s="12">
        <v>16561.18</v>
      </c>
      <c r="J3042" s="20" t="s">
        <v>14133</v>
      </c>
      <c r="L3042" s="43" t="s">
        <v>5457</v>
      </c>
      <c r="M3042" s="12">
        <v>16561.18</v>
      </c>
      <c r="N3042" s="19">
        <f t="shared" si="94"/>
        <v>-2.0000000000436557E-2</v>
      </c>
      <c r="Q3042" s="20" t="s">
        <v>5457</v>
      </c>
      <c r="R3042" s="20">
        <v>16561.16</v>
      </c>
      <c r="S3042" s="19">
        <f t="shared" si="95"/>
        <v>2.0000000000436557E-2</v>
      </c>
      <c r="T3042" s="20"/>
      <c r="U3042" s="20"/>
      <c r="V3042" s="20"/>
    </row>
    <row r="3043" spans="5:22" hidden="1" x14ac:dyDescent="0.25">
      <c r="E3043" s="20" t="s">
        <v>5943</v>
      </c>
      <c r="F3043" s="12">
        <v>233.44</v>
      </c>
      <c r="H3043" s="20" t="s">
        <v>5458</v>
      </c>
      <c r="I3043" s="12">
        <v>1625.55</v>
      </c>
      <c r="J3043" s="20" t="s">
        <v>14133</v>
      </c>
      <c r="L3043" s="43" t="s">
        <v>5458</v>
      </c>
      <c r="M3043" s="12">
        <v>1625.55</v>
      </c>
      <c r="N3043" s="19">
        <f t="shared" si="94"/>
        <v>0</v>
      </c>
      <c r="Q3043" s="21" t="s">
        <v>5458</v>
      </c>
      <c r="R3043" s="21">
        <v>1625.55</v>
      </c>
      <c r="S3043" s="19">
        <f t="shared" si="95"/>
        <v>0</v>
      </c>
      <c r="T3043" s="21"/>
      <c r="U3043" s="21"/>
      <c r="V3043" s="21"/>
    </row>
    <row r="3044" spans="5:22" ht="15" hidden="1" customHeight="1" x14ac:dyDescent="0.25">
      <c r="E3044" s="20" t="s">
        <v>5944</v>
      </c>
      <c r="F3044" s="12">
        <v>471.55</v>
      </c>
      <c r="H3044" s="20" t="s">
        <v>5459</v>
      </c>
      <c r="I3044" s="12">
        <v>367.12</v>
      </c>
      <c r="J3044" s="20" t="s">
        <v>14133</v>
      </c>
      <c r="L3044" s="43" t="s">
        <v>5459</v>
      </c>
      <c r="M3044" s="12">
        <v>367.12</v>
      </c>
      <c r="N3044" s="19">
        <f t="shared" si="94"/>
        <v>1.999999999998181E-2</v>
      </c>
      <c r="Q3044" s="20" t="s">
        <v>5459</v>
      </c>
      <c r="R3044" s="20">
        <v>367.14</v>
      </c>
      <c r="S3044" s="19">
        <f t="shared" si="95"/>
        <v>-1.999999999998181E-2</v>
      </c>
      <c r="T3044" s="20"/>
      <c r="U3044" s="20"/>
      <c r="V3044" s="20"/>
    </row>
    <row r="3045" spans="5:22" ht="15" hidden="1" customHeight="1" x14ac:dyDescent="0.25">
      <c r="E3045" s="20" t="s">
        <v>5945</v>
      </c>
      <c r="F3045" s="12">
        <v>274.41000000000003</v>
      </c>
      <c r="H3045" s="20" t="s">
        <v>5460</v>
      </c>
      <c r="I3045" s="12">
        <v>20067.43</v>
      </c>
      <c r="J3045" s="20" t="s">
        <v>14133</v>
      </c>
      <c r="L3045" s="43" t="s">
        <v>5460</v>
      </c>
      <c r="M3045" s="12">
        <v>20067.43</v>
      </c>
      <c r="N3045" s="19">
        <f t="shared" si="94"/>
        <v>0</v>
      </c>
      <c r="Q3045" s="20" t="s">
        <v>5460</v>
      </c>
      <c r="R3045" s="20">
        <v>20067.43</v>
      </c>
      <c r="S3045" s="19">
        <f t="shared" si="95"/>
        <v>0</v>
      </c>
      <c r="T3045" s="20"/>
      <c r="U3045" s="20"/>
      <c r="V3045" s="20"/>
    </row>
    <row r="3046" spans="5:22" ht="15" hidden="1" customHeight="1" x14ac:dyDescent="0.25">
      <c r="E3046" s="20" t="s">
        <v>5946</v>
      </c>
      <c r="F3046" s="12">
        <v>2188.9699999999998</v>
      </c>
      <c r="H3046" s="20" t="s">
        <v>5461</v>
      </c>
      <c r="I3046" s="12">
        <v>673.06</v>
      </c>
      <c r="J3046" s="20" t="s">
        <v>14133</v>
      </c>
      <c r="L3046" s="43" t="s">
        <v>5461</v>
      </c>
      <c r="M3046" s="12">
        <v>673.06</v>
      </c>
      <c r="N3046" s="19">
        <f t="shared" si="94"/>
        <v>2.0000000000095497E-2</v>
      </c>
      <c r="Q3046" s="20" t="s">
        <v>5461</v>
      </c>
      <c r="R3046" s="20">
        <v>673.08</v>
      </c>
      <c r="S3046" s="19">
        <f t="shared" si="95"/>
        <v>-2.0000000000095497E-2</v>
      </c>
      <c r="T3046" s="20"/>
      <c r="U3046" s="20"/>
      <c r="V3046" s="20"/>
    </row>
    <row r="3047" spans="5:22" ht="15" hidden="1" customHeight="1" x14ac:dyDescent="0.25">
      <c r="E3047" s="20" t="s">
        <v>5947</v>
      </c>
      <c r="F3047" s="12">
        <v>229.11</v>
      </c>
      <c r="H3047" s="20" t="s">
        <v>5462</v>
      </c>
      <c r="I3047" s="12">
        <v>21476.82</v>
      </c>
      <c r="J3047" s="20" t="s">
        <v>14133</v>
      </c>
      <c r="L3047" s="43" t="s">
        <v>5462</v>
      </c>
      <c r="M3047" s="12">
        <v>21476.82</v>
      </c>
      <c r="N3047" s="19">
        <f t="shared" si="94"/>
        <v>0</v>
      </c>
      <c r="Q3047" s="20" t="s">
        <v>5462</v>
      </c>
      <c r="R3047" s="20">
        <v>21476.82</v>
      </c>
      <c r="S3047" s="19">
        <f t="shared" si="95"/>
        <v>0</v>
      </c>
      <c r="T3047" s="20"/>
      <c r="U3047" s="20"/>
      <c r="V3047" s="20"/>
    </row>
    <row r="3048" spans="5:22" ht="15" hidden="1" customHeight="1" x14ac:dyDescent="0.25">
      <c r="E3048" s="20" t="s">
        <v>5949</v>
      </c>
      <c r="F3048" s="12">
        <v>231.37</v>
      </c>
      <c r="H3048" s="20" t="s">
        <v>5463</v>
      </c>
      <c r="I3048" s="12">
        <v>20142.330000000002</v>
      </c>
      <c r="J3048" s="20" t="s">
        <v>14133</v>
      </c>
      <c r="L3048" s="43" t="s">
        <v>5463</v>
      </c>
      <c r="M3048" s="12">
        <v>20142.330000000002</v>
      </c>
      <c r="N3048" s="19">
        <f t="shared" si="94"/>
        <v>-1.0000000002037268E-2</v>
      </c>
      <c r="Q3048" s="20" t="s">
        <v>5463</v>
      </c>
      <c r="R3048" s="20">
        <v>20142.32</v>
      </c>
      <c r="S3048" s="19">
        <f t="shared" si="95"/>
        <v>1.0000000002037268E-2</v>
      </c>
      <c r="T3048" s="20"/>
      <c r="U3048" s="20"/>
      <c r="V3048" s="20"/>
    </row>
    <row r="3049" spans="5:22" ht="15" hidden="1" customHeight="1" x14ac:dyDescent="0.25">
      <c r="E3049" s="20" t="s">
        <v>5950</v>
      </c>
      <c r="F3049" s="12">
        <v>3904.55</v>
      </c>
      <c r="H3049" s="20" t="s">
        <v>5464</v>
      </c>
      <c r="I3049" s="12">
        <v>23574.68</v>
      </c>
      <c r="J3049" s="20" t="s">
        <v>14133</v>
      </c>
      <c r="L3049" s="43" t="s">
        <v>5464</v>
      </c>
      <c r="M3049" s="12">
        <v>23574.68</v>
      </c>
      <c r="N3049" s="19">
        <f t="shared" si="94"/>
        <v>0</v>
      </c>
      <c r="Q3049" s="20" t="s">
        <v>5464</v>
      </c>
      <c r="R3049" s="20">
        <v>23574.68</v>
      </c>
      <c r="S3049" s="19">
        <f t="shared" si="95"/>
        <v>0</v>
      </c>
      <c r="T3049" s="20"/>
      <c r="U3049" s="20"/>
      <c r="V3049" s="20"/>
    </row>
    <row r="3050" spans="5:22" ht="15" hidden="1" customHeight="1" x14ac:dyDescent="0.25">
      <c r="E3050" s="20" t="s">
        <v>5951</v>
      </c>
      <c r="F3050" s="12">
        <v>2434.34</v>
      </c>
      <c r="H3050" s="20" t="s">
        <v>5465</v>
      </c>
      <c r="I3050" s="12">
        <v>4714.9399999999996</v>
      </c>
      <c r="J3050" s="20" t="s">
        <v>14133</v>
      </c>
      <c r="L3050" s="43" t="s">
        <v>5465</v>
      </c>
      <c r="M3050" s="12">
        <v>4714.9399999999996</v>
      </c>
      <c r="N3050" s="19">
        <f t="shared" si="94"/>
        <v>-9.999999999308784E-3</v>
      </c>
      <c r="Q3050" s="20" t="s">
        <v>5465</v>
      </c>
      <c r="R3050" s="20">
        <v>4714.93</v>
      </c>
      <c r="S3050" s="19">
        <f t="shared" si="95"/>
        <v>9.999999999308784E-3</v>
      </c>
      <c r="T3050" s="20"/>
      <c r="U3050" s="20"/>
      <c r="V3050" s="20"/>
    </row>
    <row r="3051" spans="5:22" ht="15" hidden="1" customHeight="1" x14ac:dyDescent="0.25">
      <c r="E3051" s="20" t="s">
        <v>5952</v>
      </c>
      <c r="F3051" s="12">
        <v>355.1</v>
      </c>
      <c r="H3051" s="20" t="s">
        <v>5466</v>
      </c>
      <c r="I3051" s="12">
        <v>2541.62</v>
      </c>
      <c r="J3051" s="20" t="s">
        <v>14133</v>
      </c>
      <c r="L3051" s="43" t="s">
        <v>5466</v>
      </c>
      <c r="M3051" s="12">
        <v>2541.62</v>
      </c>
      <c r="N3051" s="19">
        <f t="shared" si="94"/>
        <v>0</v>
      </c>
      <c r="Q3051" s="20" t="s">
        <v>5466</v>
      </c>
      <c r="R3051" s="20">
        <v>2541.62</v>
      </c>
      <c r="S3051" s="19">
        <f t="shared" si="95"/>
        <v>0</v>
      </c>
      <c r="T3051" s="20"/>
      <c r="U3051" s="20"/>
      <c r="V3051" s="20"/>
    </row>
    <row r="3052" spans="5:22" hidden="1" x14ac:dyDescent="0.25">
      <c r="E3052" s="20" t="s">
        <v>5954</v>
      </c>
      <c r="F3052" s="12">
        <v>896.31</v>
      </c>
      <c r="H3052" s="20" t="s">
        <v>5468</v>
      </c>
      <c r="I3052" s="12">
        <v>2299.71</v>
      </c>
      <c r="J3052" s="20" t="s">
        <v>14133</v>
      </c>
      <c r="L3052" s="43" t="s">
        <v>5468</v>
      </c>
      <c r="M3052" s="12">
        <v>2299.71</v>
      </c>
      <c r="N3052" s="19">
        <f t="shared" si="94"/>
        <v>-7.999999999992724E-2</v>
      </c>
      <c r="Q3052" s="21" t="s">
        <v>5468</v>
      </c>
      <c r="R3052" s="21">
        <v>2299.63</v>
      </c>
      <c r="S3052" s="19">
        <f t="shared" si="95"/>
        <v>7.999999999992724E-2</v>
      </c>
      <c r="T3052" s="21"/>
      <c r="U3052" s="21"/>
      <c r="V3052" s="21"/>
    </row>
    <row r="3053" spans="5:22" ht="15" hidden="1" customHeight="1" x14ac:dyDescent="0.25">
      <c r="E3053" s="20" t="s">
        <v>5955</v>
      </c>
      <c r="F3053" s="12">
        <v>1713.1599999999999</v>
      </c>
      <c r="H3053" s="20" t="s">
        <v>5469</v>
      </c>
      <c r="I3053" s="12">
        <v>19569.990000000002</v>
      </c>
      <c r="J3053" s="20" t="s">
        <v>14133</v>
      </c>
      <c r="L3053" s="43" t="s">
        <v>5469</v>
      </c>
      <c r="M3053" s="12">
        <v>19569.990000000002</v>
      </c>
      <c r="N3053" s="19">
        <f t="shared" si="94"/>
        <v>-1.0000000002037268E-2</v>
      </c>
      <c r="Q3053" s="20" t="s">
        <v>5469</v>
      </c>
      <c r="R3053" s="20">
        <v>19569.98</v>
      </c>
      <c r="S3053" s="19">
        <f t="shared" si="95"/>
        <v>1.0000000002037268E-2</v>
      </c>
      <c r="T3053" s="20"/>
      <c r="U3053" s="20"/>
      <c r="V3053" s="20"/>
    </row>
    <row r="3054" spans="5:22" ht="15" hidden="1" customHeight="1" x14ac:dyDescent="0.25">
      <c r="E3054" s="20" t="s">
        <v>5956</v>
      </c>
      <c r="F3054" s="12">
        <v>652</v>
      </c>
      <c r="H3054" s="20" t="s">
        <v>5470</v>
      </c>
      <c r="I3054" s="12">
        <v>11787.34</v>
      </c>
      <c r="J3054" s="20" t="s">
        <v>14133</v>
      </c>
      <c r="L3054" s="43" t="s">
        <v>5470</v>
      </c>
      <c r="M3054" s="12">
        <v>11787.34</v>
      </c>
      <c r="N3054" s="19">
        <f t="shared" si="94"/>
        <v>0</v>
      </c>
      <c r="Q3054" s="20" t="s">
        <v>5470</v>
      </c>
      <c r="R3054" s="20">
        <v>11787.34</v>
      </c>
      <c r="S3054" s="19">
        <f t="shared" si="95"/>
        <v>0</v>
      </c>
      <c r="T3054" s="20"/>
      <c r="U3054" s="20"/>
      <c r="V3054" s="20"/>
    </row>
    <row r="3055" spans="5:22" ht="15" hidden="1" customHeight="1" x14ac:dyDescent="0.25">
      <c r="E3055" s="20" t="s">
        <v>5957</v>
      </c>
      <c r="F3055" s="12">
        <v>20278.46</v>
      </c>
      <c r="H3055" s="20" t="s">
        <v>5471</v>
      </c>
      <c r="I3055" s="12">
        <v>16322.7</v>
      </c>
      <c r="J3055" s="20" t="s">
        <v>14133</v>
      </c>
      <c r="L3055" s="43" t="s">
        <v>5471</v>
      </c>
      <c r="M3055" s="12">
        <v>16322.7</v>
      </c>
      <c r="N3055" s="19">
        <f t="shared" si="94"/>
        <v>-1.0000000000218279E-2</v>
      </c>
      <c r="Q3055" s="20" t="s">
        <v>5471</v>
      </c>
      <c r="R3055" s="20">
        <v>16322.69</v>
      </c>
      <c r="S3055" s="19">
        <f t="shared" si="95"/>
        <v>1.0000000000218279E-2</v>
      </c>
      <c r="T3055" s="20"/>
      <c r="U3055" s="20"/>
      <c r="V3055" s="20"/>
    </row>
    <row r="3056" spans="5:22" hidden="1" x14ac:dyDescent="0.25">
      <c r="E3056" s="20" t="s">
        <v>5958</v>
      </c>
      <c r="F3056" s="12">
        <v>2834.56</v>
      </c>
      <c r="H3056" s="20" t="s">
        <v>5473</v>
      </c>
      <c r="I3056" s="12">
        <v>1149.79</v>
      </c>
      <c r="J3056" s="20" t="s">
        <v>14133</v>
      </c>
      <c r="L3056" s="43" t="s">
        <v>5473</v>
      </c>
      <c r="M3056" s="12">
        <v>1149.79</v>
      </c>
      <c r="N3056" s="19">
        <f t="shared" si="94"/>
        <v>-3.999999999996362E-2</v>
      </c>
      <c r="Q3056" s="21" t="s">
        <v>5473</v>
      </c>
      <c r="R3056" s="21">
        <v>1149.75</v>
      </c>
      <c r="S3056" s="19">
        <f t="shared" si="95"/>
        <v>3.999999999996362E-2</v>
      </c>
      <c r="T3056" s="21"/>
      <c r="U3056" s="21"/>
      <c r="V3056" s="21"/>
    </row>
    <row r="3057" spans="5:22" ht="15" hidden="1" customHeight="1" x14ac:dyDescent="0.25">
      <c r="E3057" s="20" t="s">
        <v>5960</v>
      </c>
      <c r="F3057" s="12">
        <v>3112.66</v>
      </c>
      <c r="H3057" s="20" t="s">
        <v>5474</v>
      </c>
      <c r="I3057" s="12">
        <v>17324.75</v>
      </c>
      <c r="J3057" s="20" t="s">
        <v>14133</v>
      </c>
      <c r="L3057" s="43" t="s">
        <v>5474</v>
      </c>
      <c r="M3057" s="12">
        <v>17324.75</v>
      </c>
      <c r="N3057" s="19">
        <f t="shared" si="94"/>
        <v>9.9999999983992893E-3</v>
      </c>
      <c r="Q3057" s="20" t="s">
        <v>5474</v>
      </c>
      <c r="R3057" s="20">
        <v>17324.759999999998</v>
      </c>
      <c r="S3057" s="19">
        <f t="shared" si="95"/>
        <v>-9.9999999983992893E-3</v>
      </c>
      <c r="T3057" s="20"/>
      <c r="U3057" s="20"/>
      <c r="V3057" s="20"/>
    </row>
    <row r="3058" spans="5:22" ht="15" hidden="1" customHeight="1" x14ac:dyDescent="0.25">
      <c r="E3058" s="20" t="s">
        <v>5961</v>
      </c>
      <c r="F3058" s="12">
        <v>1404.3</v>
      </c>
      <c r="H3058" s="20" t="s">
        <v>5475</v>
      </c>
      <c r="I3058" s="12">
        <v>13879.65</v>
      </c>
      <c r="J3058" s="20" t="s">
        <v>14133</v>
      </c>
      <c r="L3058" s="43" t="s">
        <v>5475</v>
      </c>
      <c r="M3058" s="12">
        <v>13879.65</v>
      </c>
      <c r="N3058" s="19">
        <f t="shared" si="94"/>
        <v>0</v>
      </c>
      <c r="Q3058" s="20" t="s">
        <v>5475</v>
      </c>
      <c r="R3058" s="20">
        <v>13879.65</v>
      </c>
      <c r="S3058" s="19">
        <f t="shared" si="95"/>
        <v>0</v>
      </c>
      <c r="T3058" s="20"/>
      <c r="U3058" s="20"/>
      <c r="V3058" s="20"/>
    </row>
    <row r="3059" spans="5:22" hidden="1" x14ac:dyDescent="0.25">
      <c r="E3059" s="20" t="s">
        <v>5962</v>
      </c>
      <c r="F3059" s="12">
        <v>22001.279999999999</v>
      </c>
      <c r="H3059" s="20" t="s">
        <v>5477</v>
      </c>
      <c r="I3059" s="12">
        <v>1595.14</v>
      </c>
      <c r="J3059" s="20" t="s">
        <v>14133</v>
      </c>
      <c r="L3059" s="43" t="s">
        <v>5477</v>
      </c>
      <c r="M3059" s="12">
        <v>1595.14</v>
      </c>
      <c r="N3059" s="19">
        <f t="shared" si="94"/>
        <v>-4.0000000000190994E-2</v>
      </c>
      <c r="Q3059" s="21" t="s">
        <v>5477</v>
      </c>
      <c r="R3059" s="21">
        <v>1595.1</v>
      </c>
      <c r="S3059" s="19">
        <f t="shared" si="95"/>
        <v>4.0000000000190994E-2</v>
      </c>
      <c r="T3059" s="21"/>
      <c r="U3059" s="21"/>
      <c r="V3059" s="21"/>
    </row>
    <row r="3060" spans="5:22" ht="15" hidden="1" customHeight="1" x14ac:dyDescent="0.25">
      <c r="E3060" s="20" t="s">
        <v>5963</v>
      </c>
      <c r="F3060" s="12">
        <v>2834.56</v>
      </c>
      <c r="H3060" s="20" t="s">
        <v>5478</v>
      </c>
      <c r="I3060" s="12">
        <v>15109.79</v>
      </c>
      <c r="J3060" s="20" t="s">
        <v>14133</v>
      </c>
      <c r="L3060" s="43" t="s">
        <v>5478</v>
      </c>
      <c r="M3060" s="12">
        <v>15109.79</v>
      </c>
      <c r="N3060" s="19">
        <f t="shared" si="94"/>
        <v>0</v>
      </c>
      <c r="Q3060" s="20" t="s">
        <v>5478</v>
      </c>
      <c r="R3060" s="20">
        <v>15109.79</v>
      </c>
      <c r="S3060" s="19">
        <f t="shared" si="95"/>
        <v>0</v>
      </c>
      <c r="T3060" s="20"/>
      <c r="U3060" s="20"/>
      <c r="V3060" s="20"/>
    </row>
    <row r="3061" spans="5:22" ht="15" hidden="1" customHeight="1" x14ac:dyDescent="0.25">
      <c r="E3061" s="20" t="s">
        <v>5964</v>
      </c>
      <c r="F3061" s="12">
        <v>472.43</v>
      </c>
      <c r="H3061" s="20" t="s">
        <v>5479</v>
      </c>
      <c r="I3061" s="12">
        <v>3344.03</v>
      </c>
      <c r="J3061" s="20" t="s">
        <v>14133</v>
      </c>
      <c r="L3061" s="43" t="s">
        <v>5479</v>
      </c>
      <c r="M3061" s="12">
        <v>3344.03</v>
      </c>
      <c r="N3061" s="19">
        <f t="shared" si="94"/>
        <v>0</v>
      </c>
      <c r="Q3061" s="20" t="s">
        <v>5479</v>
      </c>
      <c r="R3061" s="20">
        <v>3344.03</v>
      </c>
      <c r="S3061" s="19">
        <f t="shared" si="95"/>
        <v>0</v>
      </c>
      <c r="T3061" s="20"/>
      <c r="U3061" s="20"/>
      <c r="V3061" s="20"/>
    </row>
    <row r="3062" spans="5:22" ht="15" hidden="1" customHeight="1" x14ac:dyDescent="0.25">
      <c r="E3062" s="20" t="s">
        <v>5965</v>
      </c>
      <c r="F3062" s="12">
        <v>1066.8699999999999</v>
      </c>
      <c r="H3062" s="20" t="s">
        <v>5480</v>
      </c>
      <c r="I3062" s="12">
        <v>24634.66</v>
      </c>
      <c r="J3062" s="20" t="s">
        <v>14133</v>
      </c>
      <c r="L3062" s="43" t="s">
        <v>5480</v>
      </c>
      <c r="M3062" s="12">
        <v>24634.66</v>
      </c>
      <c r="N3062" s="19">
        <f t="shared" si="94"/>
        <v>0</v>
      </c>
      <c r="Q3062" s="20" t="s">
        <v>5480</v>
      </c>
      <c r="R3062" s="20">
        <v>24634.66</v>
      </c>
      <c r="S3062" s="19">
        <f t="shared" si="95"/>
        <v>0</v>
      </c>
      <c r="T3062" s="20"/>
      <c r="U3062" s="20"/>
      <c r="V3062" s="20"/>
    </row>
    <row r="3063" spans="5:22" ht="15" hidden="1" customHeight="1" x14ac:dyDescent="0.25">
      <c r="E3063" s="20" t="s">
        <v>5966</v>
      </c>
      <c r="F3063" s="12">
        <v>2821.58</v>
      </c>
      <c r="H3063" s="20" t="s">
        <v>5481</v>
      </c>
      <c r="I3063" s="12">
        <v>20789.71</v>
      </c>
      <c r="J3063" s="20" t="s">
        <v>14133</v>
      </c>
      <c r="L3063" s="43" t="s">
        <v>5481</v>
      </c>
      <c r="M3063" s="12">
        <v>20789.71</v>
      </c>
      <c r="N3063" s="19">
        <f t="shared" si="94"/>
        <v>0</v>
      </c>
      <c r="Q3063" s="20" t="s">
        <v>5481</v>
      </c>
      <c r="R3063" s="20">
        <v>20789.71</v>
      </c>
      <c r="S3063" s="19">
        <f t="shared" si="95"/>
        <v>0</v>
      </c>
      <c r="T3063" s="20"/>
      <c r="U3063" s="20"/>
      <c r="V3063" s="20"/>
    </row>
    <row r="3064" spans="5:22" hidden="1" x14ac:dyDescent="0.25">
      <c r="E3064" s="20" t="s">
        <v>5967</v>
      </c>
      <c r="F3064" s="12">
        <v>472.43</v>
      </c>
      <c r="H3064" s="20" t="s">
        <v>5482</v>
      </c>
      <c r="I3064" s="12">
        <v>1558.5700000000002</v>
      </c>
      <c r="J3064" s="20" t="s">
        <v>14133</v>
      </c>
      <c r="L3064" s="43" t="s">
        <v>5482</v>
      </c>
      <c r="M3064" s="12">
        <v>1558.5700000000002</v>
      </c>
      <c r="N3064" s="19">
        <f t="shared" si="94"/>
        <v>0</v>
      </c>
      <c r="Q3064" s="21" t="s">
        <v>5482</v>
      </c>
      <c r="R3064" s="21">
        <v>1558.57</v>
      </c>
      <c r="S3064" s="19">
        <f t="shared" si="95"/>
        <v>0</v>
      </c>
      <c r="T3064" s="21"/>
      <c r="U3064" s="21"/>
      <c r="V3064" s="21"/>
    </row>
    <row r="3065" spans="5:22" hidden="1" x14ac:dyDescent="0.25">
      <c r="E3065" s="20" t="s">
        <v>5968</v>
      </c>
      <c r="F3065" s="12">
        <v>1417.28</v>
      </c>
      <c r="H3065" s="20" t="s">
        <v>5483</v>
      </c>
      <c r="I3065" s="12">
        <v>669.69</v>
      </c>
      <c r="J3065" s="20" t="s">
        <v>14133</v>
      </c>
      <c r="L3065" s="43" t="s">
        <v>5483</v>
      </c>
      <c r="M3065" s="12">
        <v>669.69</v>
      </c>
      <c r="N3065" s="19">
        <f t="shared" si="94"/>
        <v>-1.0000000000104592E-2</v>
      </c>
      <c r="Q3065" s="21" t="s">
        <v>5483</v>
      </c>
      <c r="R3065" s="21">
        <v>669.68</v>
      </c>
      <c r="S3065" s="19">
        <f t="shared" si="95"/>
        <v>1.0000000000104592E-2</v>
      </c>
      <c r="T3065" s="21"/>
      <c r="U3065" s="21"/>
      <c r="V3065" s="21"/>
    </row>
    <row r="3066" spans="5:22" ht="15" hidden="1" customHeight="1" x14ac:dyDescent="0.25">
      <c r="E3066" s="20" t="s">
        <v>5969</v>
      </c>
      <c r="F3066" s="12">
        <v>17788.060000000001</v>
      </c>
      <c r="H3066" s="20" t="s">
        <v>5484</v>
      </c>
      <c r="I3066" s="12">
        <v>21620.22</v>
      </c>
      <c r="J3066" s="20" t="s">
        <v>14133</v>
      </c>
      <c r="L3066" s="43" t="s">
        <v>5484</v>
      </c>
      <c r="M3066" s="12">
        <v>21620.22</v>
      </c>
      <c r="N3066" s="19">
        <f t="shared" si="94"/>
        <v>-1.0000000002037268E-2</v>
      </c>
      <c r="Q3066" s="20" t="s">
        <v>5484</v>
      </c>
      <c r="R3066" s="20">
        <v>21620.21</v>
      </c>
      <c r="S3066" s="19">
        <f t="shared" si="95"/>
        <v>1.0000000002037268E-2</v>
      </c>
      <c r="T3066" s="20"/>
      <c r="U3066" s="20"/>
      <c r="V3066" s="20"/>
    </row>
    <row r="3067" spans="5:22" ht="15" hidden="1" customHeight="1" x14ac:dyDescent="0.25">
      <c r="E3067" s="20" t="s">
        <v>5970</v>
      </c>
      <c r="F3067" s="12">
        <v>1119.95</v>
      </c>
      <c r="H3067" s="20" t="s">
        <v>5485</v>
      </c>
      <c r="I3067" s="12">
        <v>24596.95</v>
      </c>
      <c r="J3067" s="20" t="s">
        <v>14133</v>
      </c>
      <c r="L3067" s="43" t="s">
        <v>5485</v>
      </c>
      <c r="M3067" s="12">
        <v>24596.95</v>
      </c>
      <c r="N3067" s="19">
        <f t="shared" si="94"/>
        <v>0</v>
      </c>
      <c r="Q3067" s="20" t="s">
        <v>5485</v>
      </c>
      <c r="R3067" s="20">
        <v>24596.95</v>
      </c>
      <c r="S3067" s="19">
        <f t="shared" si="95"/>
        <v>0</v>
      </c>
      <c r="T3067" s="20"/>
      <c r="U3067" s="20"/>
      <c r="V3067" s="20"/>
    </row>
    <row r="3068" spans="5:22" ht="15" hidden="1" customHeight="1" x14ac:dyDescent="0.25">
      <c r="E3068" s="20" t="s">
        <v>5974</v>
      </c>
      <c r="F3068" s="12">
        <v>17022.47</v>
      </c>
      <c r="H3068" s="20" t="s">
        <v>5486</v>
      </c>
      <c r="I3068" s="12">
        <v>2035.5</v>
      </c>
      <c r="J3068" s="20" t="s">
        <v>14133</v>
      </c>
      <c r="L3068" s="43" t="s">
        <v>5486</v>
      </c>
      <c r="M3068" s="12">
        <v>2035.5</v>
      </c>
      <c r="N3068" s="19">
        <f t="shared" si="94"/>
        <v>4.9999999999954525E-2</v>
      </c>
      <c r="Q3068" s="20" t="s">
        <v>5486</v>
      </c>
      <c r="R3068" s="20">
        <v>2035.55</v>
      </c>
      <c r="S3068" s="19">
        <f t="shared" si="95"/>
        <v>-4.9999999999954525E-2</v>
      </c>
      <c r="T3068" s="20"/>
      <c r="U3068" s="20"/>
      <c r="V3068" s="20"/>
    </row>
    <row r="3069" spans="5:22" ht="15" hidden="1" customHeight="1" x14ac:dyDescent="0.25">
      <c r="E3069" s="20" t="s">
        <v>5975</v>
      </c>
      <c r="F3069" s="12">
        <v>856.62</v>
      </c>
      <c r="H3069" s="20" t="s">
        <v>5487</v>
      </c>
      <c r="I3069" s="12">
        <v>970.85</v>
      </c>
      <c r="J3069" s="20" t="s">
        <v>14133</v>
      </c>
      <c r="L3069" s="43" t="s">
        <v>5487</v>
      </c>
      <c r="M3069" s="12">
        <v>970.85</v>
      </c>
      <c r="N3069" s="19">
        <f t="shared" si="94"/>
        <v>9.9999999999909051E-3</v>
      </c>
      <c r="Q3069" s="20" t="s">
        <v>5487</v>
      </c>
      <c r="R3069" s="20">
        <v>970.86</v>
      </c>
      <c r="S3069" s="19">
        <f t="shared" si="95"/>
        <v>-9.9999999999909051E-3</v>
      </c>
      <c r="T3069" s="20"/>
      <c r="U3069" s="20"/>
      <c r="V3069" s="20"/>
    </row>
    <row r="3070" spans="5:22" hidden="1" x14ac:dyDescent="0.25">
      <c r="E3070" s="20" t="s">
        <v>5976</v>
      </c>
      <c r="F3070" s="12">
        <v>1075.03</v>
      </c>
      <c r="H3070" s="20" t="s">
        <v>5488</v>
      </c>
      <c r="I3070" s="12">
        <v>1095.8599999999999</v>
      </c>
      <c r="J3070" s="20" t="s">
        <v>14133</v>
      </c>
      <c r="L3070" s="43" t="s">
        <v>5488</v>
      </c>
      <c r="M3070" s="12">
        <v>1095.8599999999999</v>
      </c>
      <c r="N3070" s="19">
        <f t="shared" si="94"/>
        <v>-1.999999999998181E-2</v>
      </c>
      <c r="Q3070" s="21" t="s">
        <v>5488</v>
      </c>
      <c r="R3070" s="21">
        <v>1095.8399999999999</v>
      </c>
      <c r="S3070" s="19">
        <f t="shared" si="95"/>
        <v>1.999999999998181E-2</v>
      </c>
      <c r="T3070" s="21"/>
      <c r="U3070" s="21"/>
      <c r="V3070" s="21"/>
    </row>
    <row r="3071" spans="5:22" ht="15" hidden="1" customHeight="1" x14ac:dyDescent="0.25">
      <c r="E3071" s="20" t="s">
        <v>5977</v>
      </c>
      <c r="F3071" s="12">
        <v>1362.87</v>
      </c>
      <c r="H3071" s="20" t="s">
        <v>5490</v>
      </c>
      <c r="I3071" s="12">
        <v>897.43</v>
      </c>
      <c r="J3071" s="20" t="s">
        <v>14133</v>
      </c>
      <c r="L3071" s="43" t="s">
        <v>5490</v>
      </c>
      <c r="M3071" s="12">
        <v>897.43</v>
      </c>
      <c r="N3071" s="19">
        <f t="shared" si="94"/>
        <v>0</v>
      </c>
      <c r="Q3071" s="20" t="s">
        <v>5490</v>
      </c>
      <c r="R3071" s="20">
        <v>897.43</v>
      </c>
      <c r="S3071" s="19">
        <f t="shared" si="95"/>
        <v>0</v>
      </c>
      <c r="T3071" s="20"/>
      <c r="U3071" s="20"/>
      <c r="V3071" s="20"/>
    </row>
    <row r="3072" spans="5:22" ht="15" hidden="1" customHeight="1" x14ac:dyDescent="0.25">
      <c r="E3072" s="20" t="s">
        <v>5978</v>
      </c>
      <c r="F3072" s="12">
        <v>882.55</v>
      </c>
      <c r="H3072" s="20" t="s">
        <v>5491</v>
      </c>
      <c r="I3072" s="12">
        <v>897.43</v>
      </c>
      <c r="J3072" s="20" t="s">
        <v>14133</v>
      </c>
      <c r="L3072" s="43" t="s">
        <v>5491</v>
      </c>
      <c r="M3072" s="12">
        <v>897.43</v>
      </c>
      <c r="N3072" s="19">
        <f t="shared" si="94"/>
        <v>0</v>
      </c>
      <c r="Q3072" s="20" t="s">
        <v>5491</v>
      </c>
      <c r="R3072" s="20">
        <v>897.43</v>
      </c>
      <c r="S3072" s="19">
        <f t="shared" si="95"/>
        <v>0</v>
      </c>
      <c r="T3072" s="20"/>
      <c r="U3072" s="20"/>
      <c r="V3072" s="20"/>
    </row>
    <row r="3073" spans="5:22" ht="15" hidden="1" customHeight="1" x14ac:dyDescent="0.25">
      <c r="E3073" s="20" t="s">
        <v>5979</v>
      </c>
      <c r="F3073" s="12">
        <v>1516.4299999999998</v>
      </c>
      <c r="H3073" s="20" t="s">
        <v>5493</v>
      </c>
      <c r="I3073" s="12">
        <v>6759.49</v>
      </c>
      <c r="J3073" s="20" t="s">
        <v>14133</v>
      </c>
      <c r="L3073" s="43" t="s">
        <v>5493</v>
      </c>
      <c r="M3073" s="12">
        <v>6759.49</v>
      </c>
      <c r="N3073" s="19">
        <f t="shared" si="94"/>
        <v>0</v>
      </c>
      <c r="Q3073" s="20" t="s">
        <v>5493</v>
      </c>
      <c r="R3073" s="20">
        <v>6759.49</v>
      </c>
      <c r="S3073" s="19">
        <f t="shared" si="95"/>
        <v>0</v>
      </c>
      <c r="T3073" s="20"/>
      <c r="U3073" s="20"/>
      <c r="V3073" s="20"/>
    </row>
    <row r="3074" spans="5:22" ht="15" hidden="1" customHeight="1" x14ac:dyDescent="0.25">
      <c r="E3074" s="20" t="s">
        <v>5980</v>
      </c>
      <c r="F3074" s="12">
        <v>13342.779999999999</v>
      </c>
      <c r="H3074" s="20" t="s">
        <v>5495</v>
      </c>
      <c r="I3074" s="12">
        <v>636.35</v>
      </c>
      <c r="J3074" s="20" t="s">
        <v>14133</v>
      </c>
      <c r="L3074" s="43" t="s">
        <v>5495</v>
      </c>
      <c r="M3074" s="12">
        <v>636.35</v>
      </c>
      <c r="N3074" s="19">
        <f t="shared" si="94"/>
        <v>9.9999999999909051E-3</v>
      </c>
      <c r="Q3074" s="20" t="s">
        <v>5495</v>
      </c>
      <c r="R3074" s="20">
        <v>636.36</v>
      </c>
      <c r="S3074" s="19">
        <f t="shared" si="95"/>
        <v>-9.9999999999909051E-3</v>
      </c>
      <c r="T3074" s="20"/>
      <c r="U3074" s="20"/>
      <c r="V3074" s="20"/>
    </row>
    <row r="3075" spans="5:22" hidden="1" x14ac:dyDescent="0.25">
      <c r="E3075" s="20" t="s">
        <v>5982</v>
      </c>
      <c r="F3075" s="12">
        <v>1213.75</v>
      </c>
      <c r="H3075" s="20" t="s">
        <v>5496</v>
      </c>
      <c r="I3075" s="12">
        <v>982.22</v>
      </c>
      <c r="J3075" s="20" t="s">
        <v>14133</v>
      </c>
      <c r="L3075" s="43" t="s">
        <v>5496</v>
      </c>
      <c r="M3075" s="12">
        <v>982.22</v>
      </c>
      <c r="N3075" s="19">
        <f t="shared" si="94"/>
        <v>-9.9999999999909051E-3</v>
      </c>
      <c r="Q3075" s="21" t="s">
        <v>5496</v>
      </c>
      <c r="R3075" s="21">
        <v>982.21</v>
      </c>
      <c r="S3075" s="19">
        <f t="shared" si="95"/>
        <v>9.9999999999909051E-3</v>
      </c>
      <c r="T3075" s="21"/>
      <c r="U3075" s="21"/>
      <c r="V3075" s="21"/>
    </row>
    <row r="3076" spans="5:22" hidden="1" x14ac:dyDescent="0.25">
      <c r="E3076" s="20" t="s">
        <v>5984</v>
      </c>
      <c r="F3076" s="12">
        <v>3504.88</v>
      </c>
      <c r="H3076" s="20" t="s">
        <v>5498</v>
      </c>
      <c r="I3076" s="12">
        <v>730.57</v>
      </c>
      <c r="J3076" s="20" t="s">
        <v>14133</v>
      </c>
      <c r="L3076" s="43" t="s">
        <v>5498</v>
      </c>
      <c r="M3076" s="12">
        <v>730.57</v>
      </c>
      <c r="N3076" s="19">
        <f t="shared" si="94"/>
        <v>-1.0000000000104592E-2</v>
      </c>
      <c r="Q3076" s="21" t="s">
        <v>5498</v>
      </c>
      <c r="R3076" s="21">
        <v>730.56</v>
      </c>
      <c r="S3076" s="19">
        <f t="shared" si="95"/>
        <v>1.0000000000104592E-2</v>
      </c>
      <c r="T3076" s="21"/>
      <c r="U3076" s="21"/>
      <c r="V3076" s="21"/>
    </row>
    <row r="3077" spans="5:22" hidden="1" x14ac:dyDescent="0.25">
      <c r="E3077" s="20" t="s">
        <v>5985</v>
      </c>
      <c r="F3077" s="12">
        <v>1571.46</v>
      </c>
      <c r="H3077" s="20" t="s">
        <v>5499</v>
      </c>
      <c r="I3077" s="12">
        <v>823.93</v>
      </c>
      <c r="J3077" s="20" t="s">
        <v>14133</v>
      </c>
      <c r="L3077" s="43" t="s">
        <v>5499</v>
      </c>
      <c r="M3077" s="12">
        <v>823.93</v>
      </c>
      <c r="N3077" s="19">
        <f t="shared" si="94"/>
        <v>-9.9999999999909051E-3</v>
      </c>
      <c r="Q3077" s="21" t="s">
        <v>5499</v>
      </c>
      <c r="R3077" s="21">
        <v>823.92</v>
      </c>
      <c r="S3077" s="19">
        <f t="shared" si="95"/>
        <v>9.9999999999909051E-3</v>
      </c>
      <c r="T3077" s="21"/>
      <c r="U3077" s="21"/>
      <c r="V3077" s="21"/>
    </row>
    <row r="3078" spans="5:22" ht="15" hidden="1" customHeight="1" x14ac:dyDescent="0.25">
      <c r="E3078" s="20" t="s">
        <v>5986</v>
      </c>
      <c r="F3078" s="12">
        <v>483.55</v>
      </c>
      <c r="H3078" s="20" t="s">
        <v>5500</v>
      </c>
      <c r="I3078" s="12">
        <v>897.43</v>
      </c>
      <c r="J3078" s="20" t="s">
        <v>14133</v>
      </c>
      <c r="L3078" s="43" t="s">
        <v>5500</v>
      </c>
      <c r="M3078" s="12">
        <v>897.43</v>
      </c>
      <c r="N3078" s="19">
        <f t="shared" ref="N3078:N3141" si="96">+VLOOKUP(L3078,Q:V,2,0)-M3078</f>
        <v>0</v>
      </c>
      <c r="Q3078" s="20" t="s">
        <v>5500</v>
      </c>
      <c r="R3078" s="20">
        <v>897.43</v>
      </c>
      <c r="S3078" s="19">
        <f t="shared" ref="S3078:S3141" si="97">VLOOKUP(Q3078,L:M,2,0)-R3078</f>
        <v>0</v>
      </c>
      <c r="T3078" s="20"/>
      <c r="U3078" s="20"/>
      <c r="V3078" s="20"/>
    </row>
    <row r="3079" spans="5:22" ht="15" hidden="1" customHeight="1" x14ac:dyDescent="0.25">
      <c r="E3079" s="20" t="s">
        <v>5987</v>
      </c>
      <c r="F3079" s="12">
        <v>788.78</v>
      </c>
      <c r="H3079" s="20" t="s">
        <v>5501</v>
      </c>
      <c r="I3079" s="12">
        <v>2365.91</v>
      </c>
      <c r="J3079" s="20" t="s">
        <v>14133</v>
      </c>
      <c r="L3079" s="43" t="s">
        <v>5501</v>
      </c>
      <c r="M3079" s="12">
        <v>2365.91</v>
      </c>
      <c r="N3079" s="19">
        <f t="shared" si="96"/>
        <v>3.999999999996362E-2</v>
      </c>
      <c r="Q3079" s="20" t="s">
        <v>5501</v>
      </c>
      <c r="R3079" s="20">
        <v>2365.9499999999998</v>
      </c>
      <c r="S3079" s="19">
        <f t="shared" si="97"/>
        <v>-3.999999999996362E-2</v>
      </c>
      <c r="T3079" s="20"/>
      <c r="U3079" s="20"/>
      <c r="V3079" s="20"/>
    </row>
    <row r="3080" spans="5:22" hidden="1" x14ac:dyDescent="0.25">
      <c r="E3080" s="20" t="s">
        <v>5988</v>
      </c>
      <c r="F3080" s="12">
        <v>251.18</v>
      </c>
      <c r="H3080" s="20" t="s">
        <v>5503</v>
      </c>
      <c r="I3080" s="12">
        <v>5303.62</v>
      </c>
      <c r="J3080" s="20" t="s">
        <v>14133</v>
      </c>
      <c r="L3080" s="43" t="s">
        <v>5503</v>
      </c>
      <c r="M3080" s="12">
        <v>5303.62</v>
      </c>
      <c r="N3080" s="19">
        <f t="shared" si="96"/>
        <v>-1.9999999999527063E-2</v>
      </c>
      <c r="Q3080" s="21" t="s">
        <v>5503</v>
      </c>
      <c r="R3080" s="21">
        <v>5303.6</v>
      </c>
      <c r="S3080" s="19">
        <f t="shared" si="97"/>
        <v>1.9999999999527063E-2</v>
      </c>
      <c r="T3080" s="21"/>
      <c r="U3080" s="21"/>
      <c r="V3080" s="21"/>
    </row>
    <row r="3081" spans="5:22" ht="15" hidden="1" customHeight="1" x14ac:dyDescent="0.25">
      <c r="E3081" s="20" t="s">
        <v>5989</v>
      </c>
      <c r="F3081" s="12">
        <v>187.33</v>
      </c>
      <c r="H3081" s="20" t="s">
        <v>5504</v>
      </c>
      <c r="I3081" s="12">
        <v>20999.75</v>
      </c>
      <c r="J3081" s="20" t="s">
        <v>14133</v>
      </c>
      <c r="L3081" s="43" t="s">
        <v>5504</v>
      </c>
      <c r="M3081" s="12">
        <v>20999.75</v>
      </c>
      <c r="N3081" s="19">
        <f t="shared" si="96"/>
        <v>0</v>
      </c>
      <c r="Q3081" s="20" t="s">
        <v>5504</v>
      </c>
      <c r="R3081" s="20">
        <v>20999.75</v>
      </c>
      <c r="S3081" s="19">
        <f t="shared" si="97"/>
        <v>0</v>
      </c>
      <c r="T3081" s="20"/>
      <c r="U3081" s="20"/>
      <c r="V3081" s="20"/>
    </row>
    <row r="3082" spans="5:22" ht="15" hidden="1" customHeight="1" x14ac:dyDescent="0.25">
      <c r="E3082" s="20" t="s">
        <v>5990</v>
      </c>
      <c r="F3082" s="12">
        <v>21514.59</v>
      </c>
      <c r="H3082" s="20" t="s">
        <v>5505</v>
      </c>
      <c r="I3082" s="12">
        <v>22584.37</v>
      </c>
      <c r="J3082" s="20" t="s">
        <v>14133</v>
      </c>
      <c r="L3082" s="43" t="s">
        <v>5505</v>
      </c>
      <c r="M3082" s="12">
        <v>22584.37</v>
      </c>
      <c r="N3082" s="19">
        <f t="shared" si="96"/>
        <v>1.0000000002037268E-2</v>
      </c>
      <c r="Q3082" s="20" t="s">
        <v>5505</v>
      </c>
      <c r="R3082" s="20">
        <v>22584.38</v>
      </c>
      <c r="S3082" s="19">
        <f t="shared" si="97"/>
        <v>-1.0000000002037268E-2</v>
      </c>
      <c r="T3082" s="20"/>
      <c r="U3082" s="20"/>
      <c r="V3082" s="20"/>
    </row>
    <row r="3083" spans="5:22" ht="15" hidden="1" customHeight="1" x14ac:dyDescent="0.25">
      <c r="E3083" s="20" t="s">
        <v>6069</v>
      </c>
      <c r="F3083" s="12">
        <v>3147.37</v>
      </c>
      <c r="H3083" s="20" t="s">
        <v>5507</v>
      </c>
      <c r="I3083" s="12">
        <v>5658.31</v>
      </c>
      <c r="J3083" s="20" t="s">
        <v>14133</v>
      </c>
      <c r="L3083" s="43" t="s">
        <v>5507</v>
      </c>
      <c r="M3083" s="12">
        <v>5658.31</v>
      </c>
      <c r="N3083" s="19">
        <f t="shared" si="96"/>
        <v>0</v>
      </c>
      <c r="Q3083" s="20" t="s">
        <v>5507</v>
      </c>
      <c r="R3083" s="20">
        <v>5658.31</v>
      </c>
      <c r="S3083" s="19">
        <f t="shared" si="97"/>
        <v>0</v>
      </c>
      <c r="T3083" s="20"/>
      <c r="U3083" s="20"/>
      <c r="V3083" s="20"/>
    </row>
    <row r="3084" spans="5:22" ht="15" hidden="1" customHeight="1" x14ac:dyDescent="0.25">
      <c r="E3084" s="20" t="s">
        <v>5994</v>
      </c>
      <c r="F3084" s="12">
        <v>17324.75</v>
      </c>
      <c r="H3084" s="20" t="s">
        <v>5508</v>
      </c>
      <c r="I3084" s="12">
        <v>18795.990000000002</v>
      </c>
      <c r="J3084" s="20" t="s">
        <v>14133</v>
      </c>
      <c r="L3084" s="43" t="s">
        <v>5508</v>
      </c>
      <c r="M3084" s="12">
        <v>18795.990000000002</v>
      </c>
      <c r="N3084" s="19">
        <f t="shared" si="96"/>
        <v>0</v>
      </c>
      <c r="Q3084" s="20" t="s">
        <v>5508</v>
      </c>
      <c r="R3084" s="20">
        <v>18795.990000000002</v>
      </c>
      <c r="S3084" s="19">
        <f t="shared" si="97"/>
        <v>0</v>
      </c>
      <c r="T3084" s="20"/>
      <c r="U3084" s="20"/>
      <c r="V3084" s="20"/>
    </row>
    <row r="3085" spans="5:22" ht="15" hidden="1" customHeight="1" x14ac:dyDescent="0.25">
      <c r="E3085" s="20" t="s">
        <v>5995</v>
      </c>
      <c r="F3085" s="12">
        <v>15638.24</v>
      </c>
      <c r="H3085" s="20" t="s">
        <v>799</v>
      </c>
      <c r="I3085" s="12">
        <v>16586.3</v>
      </c>
      <c r="J3085" s="20" t="s">
        <v>14132</v>
      </c>
      <c r="L3085" s="43" t="s">
        <v>799</v>
      </c>
      <c r="M3085" s="12">
        <v>16586.3</v>
      </c>
      <c r="N3085" s="19">
        <f t="shared" si="96"/>
        <v>-9.9999999983992893E-3</v>
      </c>
      <c r="Q3085" s="20" t="s">
        <v>799</v>
      </c>
      <c r="R3085" s="20">
        <v>16586.29</v>
      </c>
      <c r="S3085" s="19">
        <f t="shared" si="97"/>
        <v>9.9999999983992893E-3</v>
      </c>
      <c r="T3085" s="20"/>
      <c r="U3085" s="20"/>
      <c r="V3085" s="20"/>
    </row>
    <row r="3086" spans="5:22" ht="15" hidden="1" customHeight="1" x14ac:dyDescent="0.25">
      <c r="E3086" s="20" t="s">
        <v>5991</v>
      </c>
      <c r="F3086" s="12">
        <v>20789.71</v>
      </c>
      <c r="H3086" s="20" t="s">
        <v>800</v>
      </c>
      <c r="I3086" s="12">
        <v>4982.3900000000003</v>
      </c>
      <c r="J3086" s="20" t="s">
        <v>14132</v>
      </c>
      <c r="L3086" s="43" t="s">
        <v>800</v>
      </c>
      <c r="M3086" s="12">
        <v>4982.3900000000003</v>
      </c>
      <c r="N3086" s="19">
        <f t="shared" si="96"/>
        <v>0</v>
      </c>
      <c r="Q3086" s="20" t="s">
        <v>800</v>
      </c>
      <c r="R3086" s="20">
        <v>4982.3900000000003</v>
      </c>
      <c r="S3086" s="19">
        <f t="shared" si="97"/>
        <v>0</v>
      </c>
      <c r="T3086" s="20"/>
      <c r="U3086" s="20"/>
      <c r="V3086" s="20"/>
    </row>
    <row r="3087" spans="5:22" ht="15" hidden="1" customHeight="1" x14ac:dyDescent="0.25">
      <c r="E3087" s="20" t="s">
        <v>5992</v>
      </c>
      <c r="F3087" s="12">
        <v>19919.72</v>
      </c>
      <c r="H3087" s="20" t="s">
        <v>5510</v>
      </c>
      <c r="I3087" s="12">
        <v>5020.6099999999997</v>
      </c>
      <c r="J3087" s="20" t="s">
        <v>14133</v>
      </c>
      <c r="L3087" s="43" t="s">
        <v>5510</v>
      </c>
      <c r="M3087" s="12">
        <v>5020.6099999999997</v>
      </c>
      <c r="N3087" s="19">
        <f t="shared" si="96"/>
        <v>0</v>
      </c>
      <c r="Q3087" s="20" t="s">
        <v>5510</v>
      </c>
      <c r="R3087" s="20">
        <v>5020.6099999999997</v>
      </c>
      <c r="S3087" s="19">
        <f t="shared" si="97"/>
        <v>0</v>
      </c>
      <c r="T3087" s="20"/>
      <c r="U3087" s="20"/>
      <c r="V3087" s="20"/>
    </row>
    <row r="3088" spans="5:22" hidden="1" x14ac:dyDescent="0.25">
      <c r="E3088" s="20" t="s">
        <v>5993</v>
      </c>
      <c r="F3088" s="12">
        <v>16200.41</v>
      </c>
      <c r="H3088" s="20" t="s">
        <v>801</v>
      </c>
      <c r="I3088" s="12">
        <v>2750.3</v>
      </c>
      <c r="J3088" s="20" t="s">
        <v>14132</v>
      </c>
      <c r="L3088" s="43" t="s">
        <v>801</v>
      </c>
      <c r="M3088" s="12">
        <v>2750.3</v>
      </c>
      <c r="N3088" s="19">
        <f t="shared" si="96"/>
        <v>0</v>
      </c>
      <c r="Q3088" s="21" t="s">
        <v>801</v>
      </c>
      <c r="R3088" s="21">
        <v>2750.3</v>
      </c>
      <c r="S3088" s="19">
        <f t="shared" si="97"/>
        <v>0</v>
      </c>
      <c r="T3088" s="21"/>
      <c r="U3088" s="21"/>
      <c r="V3088" s="21"/>
    </row>
    <row r="3089" spans="5:22" hidden="1" x14ac:dyDescent="0.25">
      <c r="E3089" s="20" t="s">
        <v>6046</v>
      </c>
      <c r="F3089" s="12">
        <v>21963.919999999998</v>
      </c>
      <c r="H3089" s="20" t="s">
        <v>802</v>
      </c>
      <c r="I3089" s="12">
        <v>31841.52</v>
      </c>
      <c r="J3089" s="20" t="s">
        <v>14132</v>
      </c>
      <c r="L3089" s="43" t="s">
        <v>802</v>
      </c>
      <c r="M3089" s="12">
        <v>31841.52</v>
      </c>
      <c r="N3089" s="19">
        <f t="shared" si="96"/>
        <v>-2.0000000000436557E-2</v>
      </c>
      <c r="Q3089" s="21" t="s">
        <v>802</v>
      </c>
      <c r="R3089" s="21">
        <v>31841.5</v>
      </c>
      <c r="S3089" s="19">
        <f t="shared" si="97"/>
        <v>2.0000000000436557E-2</v>
      </c>
      <c r="T3089" s="21"/>
      <c r="U3089" s="21"/>
      <c r="V3089" s="21"/>
    </row>
    <row r="3090" spans="5:22" hidden="1" x14ac:dyDescent="0.25">
      <c r="E3090" s="20" t="s">
        <v>6049</v>
      </c>
      <c r="F3090" s="12">
        <v>6122.4</v>
      </c>
      <c r="H3090" s="20" t="s">
        <v>5512</v>
      </c>
      <c r="I3090" s="12">
        <v>686.52</v>
      </c>
      <c r="J3090" s="20" t="s">
        <v>14133</v>
      </c>
      <c r="L3090" s="43" t="s">
        <v>5512</v>
      </c>
      <c r="M3090" s="12">
        <v>686.52</v>
      </c>
      <c r="N3090" s="19">
        <f t="shared" si="96"/>
        <v>0</v>
      </c>
      <c r="Q3090" s="21" t="s">
        <v>5512</v>
      </c>
      <c r="R3090" s="21">
        <v>686.52</v>
      </c>
      <c r="S3090" s="19">
        <f t="shared" si="97"/>
        <v>0</v>
      </c>
      <c r="T3090" s="21"/>
      <c r="U3090" s="21"/>
      <c r="V3090" s="21"/>
    </row>
    <row r="3091" spans="5:22" ht="15" hidden="1" customHeight="1" x14ac:dyDescent="0.25">
      <c r="E3091" s="20" t="s">
        <v>5996</v>
      </c>
      <c r="F3091" s="12">
        <v>22039.69</v>
      </c>
      <c r="H3091" s="20" t="s">
        <v>5513</v>
      </c>
      <c r="I3091" s="12">
        <v>1847.97</v>
      </c>
      <c r="J3091" s="20" t="s">
        <v>14133</v>
      </c>
      <c r="L3091" s="43" t="s">
        <v>5513</v>
      </c>
      <c r="M3091" s="12">
        <v>1847.97</v>
      </c>
      <c r="N3091" s="19">
        <f t="shared" si="96"/>
        <v>9.9999999999909051E-3</v>
      </c>
      <c r="Q3091" s="20" t="s">
        <v>5513</v>
      </c>
      <c r="R3091" s="20">
        <v>1847.98</v>
      </c>
      <c r="S3091" s="19">
        <f t="shared" si="97"/>
        <v>-9.9999999999909051E-3</v>
      </c>
      <c r="T3091" s="20"/>
      <c r="U3091" s="20"/>
      <c r="V3091" s="20"/>
    </row>
    <row r="3092" spans="5:22" ht="15" hidden="1" customHeight="1" x14ac:dyDescent="0.25">
      <c r="E3092" s="20" t="s">
        <v>5997</v>
      </c>
      <c r="F3092" s="12">
        <v>21716.36</v>
      </c>
      <c r="H3092" s="20" t="s">
        <v>5514</v>
      </c>
      <c r="I3092" s="12">
        <v>3343.92</v>
      </c>
      <c r="J3092" s="20" t="s">
        <v>14133</v>
      </c>
      <c r="L3092" s="43" t="s">
        <v>5514</v>
      </c>
      <c r="M3092" s="12">
        <v>3343.92</v>
      </c>
      <c r="N3092" s="19">
        <f t="shared" si="96"/>
        <v>0</v>
      </c>
      <c r="Q3092" s="20" t="s">
        <v>5514</v>
      </c>
      <c r="R3092" s="20">
        <v>3343.92</v>
      </c>
      <c r="S3092" s="19">
        <f t="shared" si="97"/>
        <v>0</v>
      </c>
      <c r="T3092" s="20"/>
      <c r="U3092" s="20"/>
      <c r="V3092" s="20"/>
    </row>
    <row r="3093" spans="5:22" ht="15" hidden="1" customHeight="1" x14ac:dyDescent="0.25">
      <c r="E3093" s="20" t="s">
        <v>5998</v>
      </c>
      <c r="F3093" s="12">
        <v>21207.99</v>
      </c>
      <c r="H3093" s="20" t="s">
        <v>5515</v>
      </c>
      <c r="I3093" s="12">
        <v>489.5</v>
      </c>
      <c r="J3093" s="20" t="s">
        <v>14133</v>
      </c>
      <c r="L3093" s="43" t="s">
        <v>5515</v>
      </c>
      <c r="M3093" s="12">
        <v>489.5</v>
      </c>
      <c r="N3093" s="19">
        <f t="shared" si="96"/>
        <v>1.999999999998181E-2</v>
      </c>
      <c r="Q3093" s="20" t="s">
        <v>5515</v>
      </c>
      <c r="R3093" s="20">
        <v>489.52</v>
      </c>
      <c r="S3093" s="19">
        <f t="shared" si="97"/>
        <v>-1.999999999998181E-2</v>
      </c>
      <c r="T3093" s="20"/>
      <c r="U3093" s="20"/>
      <c r="V3093" s="20"/>
    </row>
    <row r="3094" spans="5:22" hidden="1" x14ac:dyDescent="0.25">
      <c r="E3094" s="20" t="s">
        <v>5999</v>
      </c>
      <c r="F3094" s="12">
        <v>20789.71</v>
      </c>
      <c r="H3094" s="20" t="s">
        <v>5516</v>
      </c>
      <c r="I3094" s="12">
        <v>1059.3399999999999</v>
      </c>
      <c r="J3094" s="20" t="s">
        <v>14133</v>
      </c>
      <c r="L3094" s="43" t="s">
        <v>5516</v>
      </c>
      <c r="M3094" s="12">
        <v>1059.3399999999999</v>
      </c>
      <c r="N3094" s="19">
        <f t="shared" si="96"/>
        <v>-1.999999999998181E-2</v>
      </c>
      <c r="Q3094" s="21" t="s">
        <v>5516</v>
      </c>
      <c r="R3094" s="21">
        <v>1059.32</v>
      </c>
      <c r="S3094" s="19">
        <f t="shared" si="97"/>
        <v>1.999999999998181E-2</v>
      </c>
      <c r="T3094" s="21"/>
      <c r="U3094" s="21"/>
      <c r="V3094" s="21"/>
    </row>
    <row r="3095" spans="5:22" hidden="1" x14ac:dyDescent="0.25">
      <c r="E3095" s="20" t="s">
        <v>6000</v>
      </c>
      <c r="F3095" s="12">
        <v>996.29</v>
      </c>
      <c r="H3095" s="20" t="s">
        <v>5517</v>
      </c>
      <c r="I3095" s="12">
        <v>1611.04</v>
      </c>
      <c r="J3095" s="20" t="s">
        <v>14133</v>
      </c>
      <c r="L3095" s="43" t="s">
        <v>5517</v>
      </c>
      <c r="M3095" s="12">
        <v>1611.04</v>
      </c>
      <c r="N3095" s="19">
        <f t="shared" si="96"/>
        <v>-3.999999999996362E-2</v>
      </c>
      <c r="Q3095" s="21" t="s">
        <v>5517</v>
      </c>
      <c r="R3095" s="21">
        <v>1611</v>
      </c>
      <c r="S3095" s="19">
        <f t="shared" si="97"/>
        <v>3.999999999996362E-2</v>
      </c>
      <c r="T3095" s="21"/>
      <c r="U3095" s="21"/>
      <c r="V3095" s="21"/>
    </row>
    <row r="3096" spans="5:22" hidden="1" x14ac:dyDescent="0.25">
      <c r="E3096" s="20" t="s">
        <v>6001</v>
      </c>
      <c r="F3096" s="12">
        <v>21610.23</v>
      </c>
      <c r="H3096" s="20" t="s">
        <v>5518</v>
      </c>
      <c r="I3096" s="12">
        <v>1217.6199999999999</v>
      </c>
      <c r="J3096" s="20" t="s">
        <v>14133</v>
      </c>
      <c r="L3096" s="43" t="s">
        <v>5518</v>
      </c>
      <c r="M3096" s="12">
        <v>1217.6199999999999</v>
      </c>
      <c r="N3096" s="19">
        <f t="shared" si="96"/>
        <v>-1.999999999998181E-2</v>
      </c>
      <c r="Q3096" s="21" t="s">
        <v>5518</v>
      </c>
      <c r="R3096" s="21">
        <v>1217.5999999999999</v>
      </c>
      <c r="S3096" s="19">
        <f t="shared" si="97"/>
        <v>1.999999999998181E-2</v>
      </c>
      <c r="T3096" s="21"/>
      <c r="U3096" s="21"/>
      <c r="V3096" s="21"/>
    </row>
    <row r="3097" spans="5:22" hidden="1" x14ac:dyDescent="0.25">
      <c r="E3097" s="20" t="s">
        <v>6002</v>
      </c>
      <c r="F3097" s="12">
        <v>2196.2399999999998</v>
      </c>
      <c r="H3097" s="20" t="s">
        <v>5519</v>
      </c>
      <c r="I3097" s="12">
        <v>808.89</v>
      </c>
      <c r="J3097" s="20" t="s">
        <v>14133</v>
      </c>
      <c r="L3097" s="43" t="s">
        <v>5519</v>
      </c>
      <c r="M3097" s="12">
        <v>808.89</v>
      </c>
      <c r="N3097" s="19">
        <f t="shared" si="96"/>
        <v>-3.999999999996362E-2</v>
      </c>
      <c r="Q3097" s="21" t="s">
        <v>5519</v>
      </c>
      <c r="R3097" s="21">
        <v>808.85</v>
      </c>
      <c r="S3097" s="19">
        <f t="shared" si="97"/>
        <v>3.999999999996362E-2</v>
      </c>
      <c r="T3097" s="21"/>
      <c r="U3097" s="21"/>
      <c r="V3097" s="21"/>
    </row>
    <row r="3098" spans="5:22" ht="15" hidden="1" customHeight="1" x14ac:dyDescent="0.25">
      <c r="E3098" s="20" t="s">
        <v>6003</v>
      </c>
      <c r="F3098" s="12">
        <v>11549.84</v>
      </c>
      <c r="H3098" s="20" t="s">
        <v>5520</v>
      </c>
      <c r="I3098" s="12">
        <v>897.43</v>
      </c>
      <c r="J3098" s="20" t="s">
        <v>14133</v>
      </c>
      <c r="L3098" s="43" t="s">
        <v>5520</v>
      </c>
      <c r="M3098" s="12">
        <v>897.43</v>
      </c>
      <c r="N3098" s="19">
        <f t="shared" si="96"/>
        <v>0</v>
      </c>
      <c r="Q3098" s="20" t="s">
        <v>5520</v>
      </c>
      <c r="R3098" s="20">
        <v>897.43</v>
      </c>
      <c r="S3098" s="19">
        <f t="shared" si="97"/>
        <v>0</v>
      </c>
      <c r="T3098" s="20"/>
      <c r="U3098" s="20"/>
      <c r="V3098" s="20"/>
    </row>
    <row r="3099" spans="5:22" ht="15" hidden="1" customHeight="1" x14ac:dyDescent="0.25">
      <c r="E3099" s="20" t="s">
        <v>6004</v>
      </c>
      <c r="F3099" s="12">
        <v>730.57</v>
      </c>
      <c r="H3099" s="20" t="s">
        <v>5521</v>
      </c>
      <c r="I3099" s="12">
        <v>766.89</v>
      </c>
      <c r="J3099" s="20" t="s">
        <v>14133</v>
      </c>
      <c r="L3099" s="43" t="s">
        <v>5521</v>
      </c>
      <c r="M3099" s="12">
        <v>766.89</v>
      </c>
      <c r="N3099" s="19">
        <f t="shared" si="96"/>
        <v>1.999999999998181E-2</v>
      </c>
      <c r="Q3099" s="20" t="s">
        <v>5521</v>
      </c>
      <c r="R3099" s="20">
        <v>766.91</v>
      </c>
      <c r="S3099" s="19">
        <f t="shared" si="97"/>
        <v>-1.999999999998181E-2</v>
      </c>
      <c r="T3099" s="20"/>
      <c r="U3099" s="20"/>
      <c r="V3099" s="20"/>
    </row>
    <row r="3100" spans="5:22" ht="15" hidden="1" customHeight="1" x14ac:dyDescent="0.25">
      <c r="E3100" s="20" t="s">
        <v>6005</v>
      </c>
      <c r="F3100" s="12">
        <v>6929.9</v>
      </c>
      <c r="H3100" s="20" t="s">
        <v>5522</v>
      </c>
      <c r="I3100" s="12">
        <v>20789.71</v>
      </c>
      <c r="J3100" s="20" t="s">
        <v>14133</v>
      </c>
      <c r="L3100" s="43" t="s">
        <v>5522</v>
      </c>
      <c r="M3100" s="12">
        <v>20789.71</v>
      </c>
      <c r="N3100" s="19">
        <f t="shared" si="96"/>
        <v>0</v>
      </c>
      <c r="Q3100" s="20" t="s">
        <v>5522</v>
      </c>
      <c r="R3100" s="20">
        <v>20789.71</v>
      </c>
      <c r="S3100" s="19">
        <f t="shared" si="97"/>
        <v>0</v>
      </c>
      <c r="T3100" s="20"/>
      <c r="U3100" s="20"/>
      <c r="V3100" s="20"/>
    </row>
    <row r="3101" spans="5:22" hidden="1" x14ac:dyDescent="0.25">
      <c r="E3101" s="20" t="s">
        <v>6006</v>
      </c>
      <c r="F3101" s="12">
        <v>12322.86</v>
      </c>
      <c r="H3101" s="20" t="s">
        <v>5524</v>
      </c>
      <c r="I3101" s="12">
        <v>2491.5499999999997</v>
      </c>
      <c r="J3101" s="20" t="s">
        <v>14133</v>
      </c>
      <c r="L3101" s="43" t="s">
        <v>5524</v>
      </c>
      <c r="M3101" s="12">
        <v>2491.5499999999997</v>
      </c>
      <c r="N3101" s="19">
        <f t="shared" si="96"/>
        <v>1.0000000000218279E-2</v>
      </c>
      <c r="Q3101" s="21" t="s">
        <v>5524</v>
      </c>
      <c r="R3101" s="21">
        <v>2491.56</v>
      </c>
      <c r="S3101" s="19">
        <f t="shared" si="97"/>
        <v>-1.0000000000218279E-2</v>
      </c>
      <c r="T3101" s="21"/>
      <c r="U3101" s="21"/>
      <c r="V3101" s="21"/>
    </row>
    <row r="3102" spans="5:22" hidden="1" x14ac:dyDescent="0.25">
      <c r="E3102" s="20" t="s">
        <v>6007</v>
      </c>
      <c r="F3102" s="12">
        <v>12561.34</v>
      </c>
      <c r="H3102" s="20" t="s">
        <v>805</v>
      </c>
      <c r="I3102" s="12">
        <v>26155.199999999997</v>
      </c>
      <c r="J3102" s="20" t="s">
        <v>14132</v>
      </c>
      <c r="L3102" s="43" t="s">
        <v>805</v>
      </c>
      <c r="M3102" s="12">
        <v>26155.199999999997</v>
      </c>
      <c r="N3102" s="19">
        <f t="shared" si="96"/>
        <v>8.000000000174623E-2</v>
      </c>
      <c r="Q3102" s="21" t="s">
        <v>805</v>
      </c>
      <c r="R3102" s="21">
        <v>26155.279999999999</v>
      </c>
      <c r="S3102" s="19">
        <f t="shared" si="97"/>
        <v>-8.000000000174623E-2</v>
      </c>
      <c r="T3102" s="21"/>
      <c r="U3102" s="21"/>
      <c r="V3102" s="21"/>
    </row>
    <row r="3103" spans="5:22" hidden="1" x14ac:dyDescent="0.25">
      <c r="E3103" s="20" t="s">
        <v>6008</v>
      </c>
      <c r="F3103" s="12">
        <v>17324.75</v>
      </c>
      <c r="H3103" s="20" t="s">
        <v>806</v>
      </c>
      <c r="I3103" s="12">
        <v>19078.86</v>
      </c>
      <c r="J3103" s="20" t="s">
        <v>14132</v>
      </c>
      <c r="L3103" s="43" t="s">
        <v>806</v>
      </c>
      <c r="M3103" s="12">
        <v>19078.86</v>
      </c>
      <c r="N3103" s="19">
        <f t="shared" si="96"/>
        <v>9.9999999983992893E-3</v>
      </c>
      <c r="Q3103" s="21" t="s">
        <v>806</v>
      </c>
      <c r="R3103" s="21">
        <v>19078.87</v>
      </c>
      <c r="S3103" s="19">
        <f t="shared" si="97"/>
        <v>-9.9999999983992893E-3</v>
      </c>
      <c r="T3103" s="21"/>
      <c r="U3103" s="21"/>
      <c r="V3103" s="21"/>
    </row>
    <row r="3104" spans="5:22" hidden="1" x14ac:dyDescent="0.25">
      <c r="E3104" s="20" t="s">
        <v>6009</v>
      </c>
      <c r="F3104" s="12">
        <v>17593.509999999998</v>
      </c>
      <c r="H3104" s="20" t="s">
        <v>5525</v>
      </c>
      <c r="I3104" s="12">
        <v>730.57</v>
      </c>
      <c r="J3104" s="20" t="s">
        <v>14133</v>
      </c>
      <c r="L3104" s="43" t="s">
        <v>5525</v>
      </c>
      <c r="M3104" s="12">
        <v>730.57</v>
      </c>
      <c r="N3104" s="19">
        <f t="shared" si="96"/>
        <v>-1.0000000000104592E-2</v>
      </c>
      <c r="Q3104" s="21" t="s">
        <v>5525</v>
      </c>
      <c r="R3104" s="21">
        <v>730.56</v>
      </c>
      <c r="S3104" s="19">
        <f t="shared" si="97"/>
        <v>1.0000000000104592E-2</v>
      </c>
      <c r="T3104" s="21"/>
      <c r="U3104" s="21"/>
      <c r="V3104" s="21"/>
    </row>
    <row r="3105" spans="5:22" ht="15" hidden="1" customHeight="1" x14ac:dyDescent="0.25">
      <c r="E3105" s="20" t="s">
        <v>6010</v>
      </c>
      <c r="F3105" s="12">
        <v>11549.84</v>
      </c>
      <c r="H3105" s="20" t="s">
        <v>5527</v>
      </c>
      <c r="I3105" s="12">
        <v>367.12</v>
      </c>
      <c r="J3105" s="20" t="s">
        <v>14133</v>
      </c>
      <c r="L3105" s="43" t="s">
        <v>5527</v>
      </c>
      <c r="M3105" s="12">
        <v>367.12</v>
      </c>
      <c r="N3105" s="19">
        <f t="shared" si="96"/>
        <v>1.999999999998181E-2</v>
      </c>
      <c r="Q3105" s="20" t="s">
        <v>5527</v>
      </c>
      <c r="R3105" s="20">
        <v>367.14</v>
      </c>
      <c r="S3105" s="19">
        <f t="shared" si="97"/>
        <v>-1.999999999998181E-2</v>
      </c>
      <c r="T3105" s="20"/>
      <c r="U3105" s="20"/>
      <c r="V3105" s="20"/>
    </row>
    <row r="3106" spans="5:22" ht="15" hidden="1" customHeight="1" x14ac:dyDescent="0.25">
      <c r="E3106" s="20" t="s">
        <v>6011</v>
      </c>
      <c r="F3106" s="12">
        <v>22039.69</v>
      </c>
      <c r="H3106" s="20" t="s">
        <v>5529</v>
      </c>
      <c r="I3106" s="12">
        <v>367.12</v>
      </c>
      <c r="J3106" s="20" t="s">
        <v>14133</v>
      </c>
      <c r="L3106" s="43" t="s">
        <v>5529</v>
      </c>
      <c r="M3106" s="12">
        <v>367.12</v>
      </c>
      <c r="N3106" s="19">
        <f t="shared" si="96"/>
        <v>1.999999999998181E-2</v>
      </c>
      <c r="Q3106" s="20" t="s">
        <v>5529</v>
      </c>
      <c r="R3106" s="20">
        <v>367.14</v>
      </c>
      <c r="S3106" s="19">
        <f t="shared" si="97"/>
        <v>-1.999999999998181E-2</v>
      </c>
      <c r="T3106" s="20"/>
      <c r="U3106" s="20"/>
      <c r="V3106" s="20"/>
    </row>
    <row r="3107" spans="5:22" ht="15" hidden="1" customHeight="1" x14ac:dyDescent="0.25">
      <c r="E3107" s="20" t="s">
        <v>6013</v>
      </c>
      <c r="F3107" s="12">
        <v>17324.75</v>
      </c>
      <c r="H3107" s="20" t="s">
        <v>5530</v>
      </c>
      <c r="I3107" s="12">
        <v>734.25</v>
      </c>
      <c r="J3107" s="20" t="s">
        <v>14133</v>
      </c>
      <c r="L3107" s="43" t="s">
        <v>5530</v>
      </c>
      <c r="M3107" s="12">
        <v>734.25</v>
      </c>
      <c r="N3107" s="19">
        <f t="shared" si="96"/>
        <v>2.9999999999972715E-2</v>
      </c>
      <c r="Q3107" s="20" t="s">
        <v>5530</v>
      </c>
      <c r="R3107" s="20">
        <v>734.28</v>
      </c>
      <c r="S3107" s="19">
        <f t="shared" si="97"/>
        <v>-2.9999999999972715E-2</v>
      </c>
      <c r="T3107" s="20"/>
      <c r="U3107" s="20"/>
      <c r="V3107" s="20"/>
    </row>
    <row r="3108" spans="5:22" hidden="1" x14ac:dyDescent="0.25">
      <c r="E3108" s="20" t="s">
        <v>6014</v>
      </c>
      <c r="F3108" s="12">
        <v>5774.92</v>
      </c>
      <c r="H3108" s="20" t="s">
        <v>5531</v>
      </c>
      <c r="I3108" s="12">
        <v>1890.97</v>
      </c>
      <c r="J3108" s="20" t="s">
        <v>14133</v>
      </c>
      <c r="L3108" s="43" t="s">
        <v>5531</v>
      </c>
      <c r="M3108" s="12">
        <v>1890.97</v>
      </c>
      <c r="N3108" s="19">
        <f t="shared" si="96"/>
        <v>-2.9999999999972715E-2</v>
      </c>
      <c r="Q3108" s="21" t="s">
        <v>5531</v>
      </c>
      <c r="R3108" s="21">
        <v>1890.94</v>
      </c>
      <c r="S3108" s="19">
        <f t="shared" si="97"/>
        <v>2.9999999999972715E-2</v>
      </c>
      <c r="T3108" s="21"/>
      <c r="U3108" s="21"/>
      <c r="V3108" s="21"/>
    </row>
    <row r="3109" spans="5:22" hidden="1" x14ac:dyDescent="0.25">
      <c r="E3109" s="20" t="s">
        <v>6015</v>
      </c>
      <c r="F3109" s="12">
        <v>23574.68</v>
      </c>
      <c r="H3109" s="20" t="s">
        <v>807</v>
      </c>
      <c r="I3109" s="12">
        <v>3425.35</v>
      </c>
      <c r="J3109" s="20" t="s">
        <v>14132</v>
      </c>
      <c r="L3109" s="43" t="s">
        <v>807</v>
      </c>
      <c r="M3109" s="12">
        <v>3425.35</v>
      </c>
      <c r="N3109" s="19">
        <f t="shared" si="96"/>
        <v>0</v>
      </c>
      <c r="Q3109" s="21" t="s">
        <v>807</v>
      </c>
      <c r="R3109" s="21">
        <v>3425.35</v>
      </c>
      <c r="S3109" s="19">
        <f t="shared" si="97"/>
        <v>0</v>
      </c>
      <c r="T3109" s="21"/>
      <c r="U3109" s="21"/>
      <c r="V3109" s="21"/>
    </row>
    <row r="3110" spans="5:22" hidden="1" x14ac:dyDescent="0.25">
      <c r="E3110" s="20" t="s">
        <v>6016</v>
      </c>
      <c r="F3110" s="12">
        <v>25932.14</v>
      </c>
      <c r="H3110" s="20" t="s">
        <v>5533</v>
      </c>
      <c r="I3110" s="12">
        <v>1021.09</v>
      </c>
      <c r="J3110" s="20" t="s">
        <v>14133</v>
      </c>
      <c r="L3110" s="43" t="s">
        <v>5533</v>
      </c>
      <c r="M3110" s="12">
        <v>1021.09</v>
      </c>
      <c r="N3110" s="19">
        <f t="shared" si="96"/>
        <v>-4.0000000000077307E-2</v>
      </c>
      <c r="Q3110" s="21" t="s">
        <v>5533</v>
      </c>
      <c r="R3110" s="21">
        <v>1021.05</v>
      </c>
      <c r="S3110" s="19">
        <f t="shared" si="97"/>
        <v>4.0000000000077307E-2</v>
      </c>
      <c r="T3110" s="21"/>
      <c r="U3110" s="21"/>
      <c r="V3110" s="21"/>
    </row>
    <row r="3111" spans="5:22" hidden="1" x14ac:dyDescent="0.25">
      <c r="E3111" s="20" t="s">
        <v>6018</v>
      </c>
      <c r="F3111" s="12">
        <v>20789.71</v>
      </c>
      <c r="H3111" s="20" t="s">
        <v>5534</v>
      </c>
      <c r="I3111" s="12">
        <v>1214.56</v>
      </c>
      <c r="J3111" s="20" t="s">
        <v>14133</v>
      </c>
      <c r="L3111" s="43" t="s">
        <v>5534</v>
      </c>
      <c r="M3111" s="12">
        <v>1214.56</v>
      </c>
      <c r="N3111" s="19">
        <f t="shared" si="96"/>
        <v>0</v>
      </c>
      <c r="Q3111" s="21" t="s">
        <v>5534</v>
      </c>
      <c r="R3111" s="21">
        <v>1214.56</v>
      </c>
      <c r="S3111" s="19">
        <f t="shared" si="97"/>
        <v>0</v>
      </c>
      <c r="T3111" s="21"/>
      <c r="U3111" s="21"/>
      <c r="V3111" s="21"/>
    </row>
    <row r="3112" spans="5:22" ht="15" hidden="1" customHeight="1" x14ac:dyDescent="0.25">
      <c r="E3112" s="20" t="s">
        <v>6019</v>
      </c>
      <c r="F3112" s="12">
        <v>4619.93</v>
      </c>
      <c r="H3112" s="20" t="s">
        <v>5536</v>
      </c>
      <c r="I3112" s="12">
        <v>897.9</v>
      </c>
      <c r="J3112" s="20" t="s">
        <v>14133</v>
      </c>
      <c r="L3112" s="43" t="s">
        <v>5536</v>
      </c>
      <c r="M3112" s="12">
        <v>897.9</v>
      </c>
      <c r="N3112" s="19">
        <f t="shared" si="96"/>
        <v>2.9999999999972715E-2</v>
      </c>
      <c r="Q3112" s="20" t="s">
        <v>5536</v>
      </c>
      <c r="R3112" s="20">
        <v>897.93</v>
      </c>
      <c r="S3112" s="19">
        <f t="shared" si="97"/>
        <v>-2.9999999999972715E-2</v>
      </c>
      <c r="T3112" s="20"/>
      <c r="U3112" s="20"/>
      <c r="V3112" s="20"/>
    </row>
    <row r="3113" spans="5:22" ht="15" hidden="1" customHeight="1" x14ac:dyDescent="0.25">
      <c r="E3113" s="20" t="s">
        <v>6020</v>
      </c>
      <c r="F3113" s="12">
        <v>2082.67</v>
      </c>
      <c r="H3113" s="20" t="s">
        <v>5538</v>
      </c>
      <c r="I3113" s="12">
        <v>179.49</v>
      </c>
      <c r="J3113" s="20" t="s">
        <v>14133</v>
      </c>
      <c r="L3113" s="43" t="s">
        <v>5538</v>
      </c>
      <c r="M3113" s="12">
        <v>179.49</v>
      </c>
      <c r="N3113" s="19">
        <f t="shared" si="96"/>
        <v>-1.0000000000019327E-2</v>
      </c>
      <c r="Q3113" s="20" t="s">
        <v>5538</v>
      </c>
      <c r="R3113" s="20">
        <v>179.48</v>
      </c>
      <c r="S3113" s="19">
        <f t="shared" si="97"/>
        <v>1.0000000000019327E-2</v>
      </c>
      <c r="T3113" s="20"/>
      <c r="U3113" s="20"/>
      <c r="V3113" s="20"/>
    </row>
    <row r="3114" spans="5:22" ht="15" hidden="1" customHeight="1" x14ac:dyDescent="0.25">
      <c r="E3114" s="20" t="s">
        <v>6021</v>
      </c>
      <c r="F3114" s="12">
        <v>19634.72</v>
      </c>
      <c r="H3114" s="20" t="s">
        <v>808</v>
      </c>
      <c r="I3114" s="12">
        <v>8275.0400000000009</v>
      </c>
      <c r="J3114" s="20" t="s">
        <v>14132</v>
      </c>
      <c r="L3114" s="43" t="s">
        <v>808</v>
      </c>
      <c r="M3114" s="12">
        <v>8275.0400000000009</v>
      </c>
      <c r="N3114" s="19">
        <f t="shared" si="96"/>
        <v>0</v>
      </c>
      <c r="Q3114" s="20" t="s">
        <v>808</v>
      </c>
      <c r="R3114" s="20">
        <v>8275.0400000000009</v>
      </c>
      <c r="S3114" s="19">
        <f t="shared" si="97"/>
        <v>0</v>
      </c>
      <c r="T3114" s="20"/>
      <c r="U3114" s="20"/>
      <c r="V3114" s="20"/>
    </row>
    <row r="3115" spans="5:22" ht="15" hidden="1" customHeight="1" x14ac:dyDescent="0.25">
      <c r="E3115" s="20" t="s">
        <v>6022</v>
      </c>
      <c r="F3115" s="12">
        <v>92210.25</v>
      </c>
      <c r="H3115" s="20" t="s">
        <v>5539</v>
      </c>
      <c r="I3115" s="12">
        <v>416.55</v>
      </c>
      <c r="J3115" s="20" t="s">
        <v>14133</v>
      </c>
      <c r="L3115" s="43" t="s">
        <v>5539</v>
      </c>
      <c r="M3115" s="12">
        <v>416.55</v>
      </c>
      <c r="N3115" s="19">
        <f t="shared" si="96"/>
        <v>2.9999999999972715E-2</v>
      </c>
      <c r="Q3115" s="20" t="s">
        <v>5539</v>
      </c>
      <c r="R3115" s="20">
        <v>416.58</v>
      </c>
      <c r="S3115" s="19">
        <f t="shared" si="97"/>
        <v>-2.9999999999972715E-2</v>
      </c>
      <c r="T3115" s="20"/>
      <c r="U3115" s="20"/>
      <c r="V3115" s="20"/>
    </row>
    <row r="3116" spans="5:22" hidden="1" x14ac:dyDescent="0.25">
      <c r="E3116" s="20" t="s">
        <v>6023</v>
      </c>
      <c r="F3116" s="12">
        <v>2193.36</v>
      </c>
      <c r="H3116" s="20" t="s">
        <v>811</v>
      </c>
      <c r="I3116" s="12">
        <v>32806.65</v>
      </c>
      <c r="J3116" s="20" t="s">
        <v>14132</v>
      </c>
      <c r="L3116" s="43" t="s">
        <v>811</v>
      </c>
      <c r="M3116" s="12">
        <v>32806.65</v>
      </c>
      <c r="N3116" s="19">
        <f t="shared" si="96"/>
        <v>1.9999999996798579E-2</v>
      </c>
      <c r="Q3116" s="21" t="s">
        <v>811</v>
      </c>
      <c r="R3116" s="21">
        <v>32806.67</v>
      </c>
      <c r="S3116" s="19">
        <f t="shared" si="97"/>
        <v>-1.9999999996798579E-2</v>
      </c>
      <c r="T3116" s="21"/>
      <c r="U3116" s="21"/>
      <c r="V3116" s="21"/>
    </row>
    <row r="3117" spans="5:22" hidden="1" x14ac:dyDescent="0.25">
      <c r="E3117" s="20" t="s">
        <v>6024</v>
      </c>
      <c r="F3117" s="12">
        <v>16980.53</v>
      </c>
      <c r="H3117" s="20" t="s">
        <v>5540</v>
      </c>
      <c r="I3117" s="12">
        <v>852.33</v>
      </c>
      <c r="J3117" s="20" t="s">
        <v>14133</v>
      </c>
      <c r="L3117" s="43" t="s">
        <v>5540</v>
      </c>
      <c r="M3117" s="12">
        <v>852.33</v>
      </c>
      <c r="N3117" s="19">
        <f t="shared" si="96"/>
        <v>-9.9999999999909051E-3</v>
      </c>
      <c r="Q3117" s="21" t="s">
        <v>5540</v>
      </c>
      <c r="R3117" s="21">
        <v>852.32</v>
      </c>
      <c r="S3117" s="19">
        <f t="shared" si="97"/>
        <v>9.9999999999909051E-3</v>
      </c>
      <c r="T3117" s="21"/>
      <c r="U3117" s="21"/>
      <c r="V3117" s="21"/>
    </row>
    <row r="3118" spans="5:22" ht="15" hidden="1" customHeight="1" x14ac:dyDescent="0.25">
      <c r="E3118" s="20" t="s">
        <v>6026</v>
      </c>
      <c r="F3118" s="12">
        <v>465.71</v>
      </c>
      <c r="H3118" s="20" t="s">
        <v>812</v>
      </c>
      <c r="I3118" s="12">
        <v>5695.85</v>
      </c>
      <c r="J3118" s="20" t="s">
        <v>14132</v>
      </c>
      <c r="L3118" s="43" t="s">
        <v>812</v>
      </c>
      <c r="M3118" s="12">
        <v>5695.85</v>
      </c>
      <c r="N3118" s="19">
        <f t="shared" si="96"/>
        <v>-1.0000000000218279E-2</v>
      </c>
      <c r="Q3118" s="20" t="s">
        <v>812</v>
      </c>
      <c r="R3118" s="20">
        <v>5695.84</v>
      </c>
      <c r="S3118" s="19">
        <f t="shared" si="97"/>
        <v>1.0000000000218279E-2</v>
      </c>
      <c r="T3118" s="20"/>
      <c r="U3118" s="20"/>
      <c r="V3118" s="20"/>
    </row>
    <row r="3119" spans="5:22" hidden="1" x14ac:dyDescent="0.25">
      <c r="E3119" s="20" t="s">
        <v>6027</v>
      </c>
      <c r="F3119" s="12">
        <v>29657.3</v>
      </c>
      <c r="H3119" s="20" t="s">
        <v>5541</v>
      </c>
      <c r="I3119" s="12">
        <v>726.52</v>
      </c>
      <c r="J3119" s="20" t="s">
        <v>14133</v>
      </c>
      <c r="L3119" s="43" t="s">
        <v>5541</v>
      </c>
      <c r="M3119" s="12">
        <v>726.52</v>
      </c>
      <c r="N3119" s="19">
        <f t="shared" si="96"/>
        <v>-9.9999999999909051E-3</v>
      </c>
      <c r="Q3119" s="21" t="s">
        <v>5541</v>
      </c>
      <c r="R3119" s="21">
        <v>726.51</v>
      </c>
      <c r="S3119" s="19">
        <f t="shared" si="97"/>
        <v>9.9999999999909051E-3</v>
      </c>
      <c r="T3119" s="21"/>
      <c r="U3119" s="21"/>
      <c r="V3119" s="21"/>
    </row>
    <row r="3120" spans="5:22" ht="15" hidden="1" customHeight="1" x14ac:dyDescent="0.25">
      <c r="E3120" s="20" t="s">
        <v>6029</v>
      </c>
      <c r="F3120" s="12">
        <v>3464.95</v>
      </c>
      <c r="H3120" s="20" t="s">
        <v>5543</v>
      </c>
      <c r="I3120" s="12">
        <v>179.49</v>
      </c>
      <c r="J3120" s="20" t="s">
        <v>14133</v>
      </c>
      <c r="L3120" s="43" t="s">
        <v>5543</v>
      </c>
      <c r="M3120" s="12">
        <v>179.49</v>
      </c>
      <c r="N3120" s="19">
        <f t="shared" si="96"/>
        <v>-1.0000000000019327E-2</v>
      </c>
      <c r="Q3120" s="20" t="s">
        <v>5543</v>
      </c>
      <c r="R3120" s="20">
        <v>179.48</v>
      </c>
      <c r="S3120" s="19">
        <f t="shared" si="97"/>
        <v>1.0000000000019327E-2</v>
      </c>
      <c r="T3120" s="20"/>
      <c r="U3120" s="20"/>
      <c r="V3120" s="20"/>
    </row>
    <row r="3121" spans="5:22" ht="15" hidden="1" customHeight="1" x14ac:dyDescent="0.25">
      <c r="E3121" s="20" t="s">
        <v>6030</v>
      </c>
      <c r="F3121" s="12">
        <v>20558.71</v>
      </c>
      <c r="H3121" s="20" t="s">
        <v>5544</v>
      </c>
      <c r="I3121" s="12">
        <v>244.75</v>
      </c>
      <c r="J3121" s="20" t="s">
        <v>14133</v>
      </c>
      <c r="L3121" s="43" t="s">
        <v>5544</v>
      </c>
      <c r="M3121" s="12">
        <v>244.75</v>
      </c>
      <c r="N3121" s="19">
        <f t="shared" si="96"/>
        <v>9.9999999999909051E-3</v>
      </c>
      <c r="Q3121" s="20" t="s">
        <v>5544</v>
      </c>
      <c r="R3121" s="20">
        <v>244.76</v>
      </c>
      <c r="S3121" s="19">
        <f t="shared" si="97"/>
        <v>-9.9999999999909051E-3</v>
      </c>
      <c r="T3121" s="20"/>
      <c r="U3121" s="20"/>
      <c r="V3121" s="20"/>
    </row>
    <row r="3122" spans="5:22" hidden="1" x14ac:dyDescent="0.25">
      <c r="E3122" s="20" t="s">
        <v>6038</v>
      </c>
      <c r="F3122" s="12">
        <v>10584.85</v>
      </c>
      <c r="H3122" s="20" t="s">
        <v>5545</v>
      </c>
      <c r="I3122" s="12">
        <v>780.01</v>
      </c>
      <c r="J3122" s="20" t="s">
        <v>14133</v>
      </c>
      <c r="L3122" s="43" t="s">
        <v>5545</v>
      </c>
      <c r="M3122" s="12">
        <v>780.01</v>
      </c>
      <c r="N3122" s="19">
        <f t="shared" si="96"/>
        <v>-9.9999999999909051E-3</v>
      </c>
      <c r="Q3122" s="21" t="s">
        <v>5545</v>
      </c>
      <c r="R3122" s="21">
        <v>780</v>
      </c>
      <c r="S3122" s="19">
        <f t="shared" si="97"/>
        <v>9.9999999999909051E-3</v>
      </c>
      <c r="T3122" s="21"/>
      <c r="U3122" s="21"/>
      <c r="V3122" s="21"/>
    </row>
    <row r="3123" spans="5:22" ht="15" hidden="1" customHeight="1" x14ac:dyDescent="0.25">
      <c r="E3123" s="20" t="s">
        <v>6031</v>
      </c>
      <c r="F3123" s="12">
        <v>23099.67</v>
      </c>
      <c r="H3123" s="20" t="s">
        <v>5546</v>
      </c>
      <c r="I3123" s="12">
        <v>661.3</v>
      </c>
      <c r="J3123" s="20" t="s">
        <v>14133</v>
      </c>
      <c r="L3123" s="43" t="s">
        <v>5546</v>
      </c>
      <c r="M3123" s="12">
        <v>661.3</v>
      </c>
      <c r="N3123" s="19">
        <f t="shared" si="96"/>
        <v>4.0000000000077307E-2</v>
      </c>
      <c r="Q3123" s="20" t="s">
        <v>5546</v>
      </c>
      <c r="R3123" s="20">
        <v>661.34</v>
      </c>
      <c r="S3123" s="19">
        <f t="shared" si="97"/>
        <v>-4.0000000000077307E-2</v>
      </c>
      <c r="T3123" s="20"/>
      <c r="U3123" s="20"/>
      <c r="V3123" s="20"/>
    </row>
    <row r="3124" spans="5:22" ht="15" hidden="1" customHeight="1" x14ac:dyDescent="0.25">
      <c r="E3124" s="20" t="s">
        <v>6032</v>
      </c>
      <c r="F3124" s="12">
        <v>4386.7299999999996</v>
      </c>
      <c r="H3124" s="20" t="s">
        <v>5547</v>
      </c>
      <c r="I3124" s="12">
        <v>179.49</v>
      </c>
      <c r="J3124" s="20" t="s">
        <v>14133</v>
      </c>
      <c r="L3124" s="43" t="s">
        <v>5547</v>
      </c>
      <c r="M3124" s="12">
        <v>179.49</v>
      </c>
      <c r="N3124" s="19">
        <f t="shared" si="96"/>
        <v>-1.0000000000019327E-2</v>
      </c>
      <c r="Q3124" s="20" t="s">
        <v>5547</v>
      </c>
      <c r="R3124" s="20">
        <v>179.48</v>
      </c>
      <c r="S3124" s="19">
        <f t="shared" si="97"/>
        <v>1.0000000000019327E-2</v>
      </c>
      <c r="T3124" s="20"/>
      <c r="U3124" s="20"/>
      <c r="V3124" s="20"/>
    </row>
    <row r="3125" spans="5:22" ht="15" hidden="1" customHeight="1" x14ac:dyDescent="0.25">
      <c r="E3125" s="20" t="s">
        <v>6033</v>
      </c>
      <c r="F3125" s="12">
        <v>1466.65</v>
      </c>
      <c r="H3125" s="20" t="s">
        <v>5548</v>
      </c>
      <c r="I3125" s="12">
        <v>722.49</v>
      </c>
      <c r="J3125" s="20" t="s">
        <v>14133</v>
      </c>
      <c r="L3125" s="43" t="s">
        <v>5548</v>
      </c>
      <c r="M3125" s="12">
        <v>722.49</v>
      </c>
      <c r="N3125" s="19">
        <f t="shared" si="96"/>
        <v>3.999999999996362E-2</v>
      </c>
      <c r="Q3125" s="20" t="s">
        <v>5548</v>
      </c>
      <c r="R3125" s="20">
        <v>722.53</v>
      </c>
      <c r="S3125" s="19">
        <f t="shared" si="97"/>
        <v>-3.999999999996362E-2</v>
      </c>
      <c r="T3125" s="20"/>
      <c r="U3125" s="20"/>
      <c r="V3125" s="20"/>
    </row>
    <row r="3126" spans="5:22" ht="15" hidden="1" customHeight="1" x14ac:dyDescent="0.25">
      <c r="E3126" s="20" t="s">
        <v>6034</v>
      </c>
      <c r="F3126" s="12">
        <v>897.43</v>
      </c>
      <c r="H3126" s="20" t="s">
        <v>5550</v>
      </c>
      <c r="I3126" s="12">
        <v>367.12</v>
      </c>
      <c r="J3126" s="20" t="s">
        <v>14133</v>
      </c>
      <c r="L3126" s="43" t="s">
        <v>5550</v>
      </c>
      <c r="M3126" s="12">
        <v>367.12</v>
      </c>
      <c r="N3126" s="19">
        <f t="shared" si="96"/>
        <v>1.999999999998181E-2</v>
      </c>
      <c r="Q3126" s="20" t="s">
        <v>5550</v>
      </c>
      <c r="R3126" s="20">
        <v>367.14</v>
      </c>
      <c r="S3126" s="19">
        <f t="shared" si="97"/>
        <v>-1.999999999998181E-2</v>
      </c>
      <c r="T3126" s="20"/>
      <c r="U3126" s="20"/>
      <c r="V3126" s="20"/>
    </row>
    <row r="3127" spans="5:22" ht="15" hidden="1" customHeight="1" x14ac:dyDescent="0.25">
      <c r="E3127" s="20" t="s">
        <v>6036</v>
      </c>
      <c r="F3127" s="12">
        <v>1436.36</v>
      </c>
      <c r="H3127" s="20" t="s">
        <v>5552</v>
      </c>
      <c r="I3127" s="12">
        <v>1595.9899999999998</v>
      </c>
      <c r="J3127" s="20" t="s">
        <v>14133</v>
      </c>
      <c r="L3127" s="43" t="s">
        <v>5552</v>
      </c>
      <c r="M3127" s="12">
        <v>1595.9899999999998</v>
      </c>
      <c r="N3127" s="19">
        <f t="shared" si="96"/>
        <v>0</v>
      </c>
      <c r="Q3127" s="20" t="s">
        <v>5552</v>
      </c>
      <c r="R3127" s="20">
        <v>1595.99</v>
      </c>
      <c r="S3127" s="19">
        <f t="shared" si="97"/>
        <v>0</v>
      </c>
      <c r="T3127" s="20"/>
      <c r="U3127" s="20"/>
      <c r="V3127" s="20"/>
    </row>
    <row r="3128" spans="5:22" hidden="1" x14ac:dyDescent="0.25">
      <c r="E3128" s="20" t="s">
        <v>6040</v>
      </c>
      <c r="F3128" s="12">
        <v>1594.16</v>
      </c>
      <c r="H3128" s="20" t="s">
        <v>813</v>
      </c>
      <c r="I3128" s="12">
        <v>12789.98</v>
      </c>
      <c r="J3128" s="20" t="s">
        <v>14132</v>
      </c>
      <c r="L3128" s="43" t="s">
        <v>813</v>
      </c>
      <c r="M3128" s="12">
        <v>12789.98</v>
      </c>
      <c r="N3128" s="19">
        <f t="shared" si="96"/>
        <v>2.0000000000436557E-2</v>
      </c>
      <c r="Q3128" s="21" t="s">
        <v>813</v>
      </c>
      <c r="R3128" s="21">
        <v>12790</v>
      </c>
      <c r="S3128" s="19">
        <f t="shared" si="97"/>
        <v>-2.0000000000436557E-2</v>
      </c>
      <c r="T3128" s="21"/>
      <c r="U3128" s="21"/>
      <c r="V3128" s="21"/>
    </row>
    <row r="3129" spans="5:22" ht="15" hidden="1" customHeight="1" x14ac:dyDescent="0.25">
      <c r="E3129" s="20" t="s">
        <v>6042</v>
      </c>
      <c r="F3129" s="12">
        <v>1126.3399999999999</v>
      </c>
      <c r="H3129" s="20" t="s">
        <v>5554</v>
      </c>
      <c r="I3129" s="12">
        <v>269.23</v>
      </c>
      <c r="J3129" s="20" t="s">
        <v>14133</v>
      </c>
      <c r="L3129" s="43" t="s">
        <v>5554</v>
      </c>
      <c r="M3129" s="12">
        <v>269.23</v>
      </c>
      <c r="N3129" s="19">
        <f t="shared" si="96"/>
        <v>-9.9999999999909051E-3</v>
      </c>
      <c r="Q3129" s="20" t="s">
        <v>5554</v>
      </c>
      <c r="R3129" s="20">
        <v>269.22000000000003</v>
      </c>
      <c r="S3129" s="19">
        <f t="shared" si="97"/>
        <v>9.9999999999909051E-3</v>
      </c>
      <c r="T3129" s="20"/>
      <c r="U3129" s="20"/>
      <c r="V3129" s="20"/>
    </row>
    <row r="3130" spans="5:22" ht="15" hidden="1" customHeight="1" x14ac:dyDescent="0.25">
      <c r="E3130" s="20" t="s">
        <v>6044</v>
      </c>
      <c r="F3130" s="12">
        <v>947.19</v>
      </c>
      <c r="H3130" s="20" t="s">
        <v>5555</v>
      </c>
      <c r="I3130" s="12">
        <v>183.56</v>
      </c>
      <c r="J3130" s="20" t="s">
        <v>14133</v>
      </c>
      <c r="L3130" s="43" t="s">
        <v>5555</v>
      </c>
      <c r="M3130" s="12">
        <v>183.56</v>
      </c>
      <c r="N3130" s="19">
        <f t="shared" si="96"/>
        <v>0</v>
      </c>
      <c r="Q3130" s="20" t="s">
        <v>5555</v>
      </c>
      <c r="R3130" s="20">
        <v>183.56</v>
      </c>
      <c r="S3130" s="19">
        <f t="shared" si="97"/>
        <v>0</v>
      </c>
      <c r="T3130" s="20"/>
      <c r="U3130" s="20"/>
      <c r="V3130" s="20"/>
    </row>
    <row r="3131" spans="5:22" hidden="1" x14ac:dyDescent="0.25">
      <c r="E3131" s="20" t="s">
        <v>6045</v>
      </c>
      <c r="F3131" s="12">
        <v>4104.33</v>
      </c>
      <c r="H3131" s="20" t="s">
        <v>5557</v>
      </c>
      <c r="I3131" s="12">
        <v>2711.17</v>
      </c>
      <c r="J3131" s="20" t="s">
        <v>14133</v>
      </c>
      <c r="L3131" s="43" t="s">
        <v>5557</v>
      </c>
      <c r="M3131" s="12">
        <v>2711.17</v>
      </c>
      <c r="N3131" s="19">
        <f t="shared" si="96"/>
        <v>-7.0000000000163709E-2</v>
      </c>
      <c r="Q3131" s="21" t="s">
        <v>5557</v>
      </c>
      <c r="R3131" s="21">
        <v>2711.1</v>
      </c>
      <c r="S3131" s="19">
        <f t="shared" si="97"/>
        <v>7.0000000000163709E-2</v>
      </c>
      <c r="T3131" s="21"/>
      <c r="U3131" s="21"/>
      <c r="V3131" s="21"/>
    </row>
    <row r="3132" spans="5:22" hidden="1" x14ac:dyDescent="0.25">
      <c r="E3132" s="20" t="s">
        <v>6048</v>
      </c>
      <c r="F3132" s="12">
        <v>1045.73</v>
      </c>
      <c r="H3132" s="20" t="s">
        <v>825</v>
      </c>
      <c r="I3132" s="12">
        <v>20150.28</v>
      </c>
      <c r="J3132" s="20" t="s">
        <v>14132</v>
      </c>
      <c r="L3132" s="43" t="s">
        <v>825</v>
      </c>
      <c r="M3132" s="12">
        <v>20150.28</v>
      </c>
      <c r="N3132" s="19">
        <f t="shared" si="96"/>
        <v>4.4513000000733882E-2</v>
      </c>
      <c r="Q3132" s="21" t="s">
        <v>825</v>
      </c>
      <c r="R3132" s="21">
        <v>20150.324513</v>
      </c>
      <c r="S3132" s="19">
        <f t="shared" si="97"/>
        <v>-4.4513000000733882E-2</v>
      </c>
      <c r="T3132" s="21"/>
      <c r="U3132" s="21"/>
      <c r="V3132" s="21"/>
    </row>
    <row r="3133" spans="5:22" ht="15" hidden="1" customHeight="1" x14ac:dyDescent="0.25">
      <c r="E3133" s="20" t="s">
        <v>6051</v>
      </c>
      <c r="F3133" s="12">
        <v>652.66</v>
      </c>
      <c r="H3133" s="20" t="s">
        <v>5558</v>
      </c>
      <c r="I3133" s="12">
        <v>17324.75</v>
      </c>
      <c r="J3133" s="20" t="s">
        <v>14133</v>
      </c>
      <c r="L3133" s="43" t="s">
        <v>5558</v>
      </c>
      <c r="M3133" s="12">
        <v>17324.75</v>
      </c>
      <c r="N3133" s="19">
        <f t="shared" si="96"/>
        <v>9.9999999983992893E-3</v>
      </c>
      <c r="Q3133" s="20" t="s">
        <v>5558</v>
      </c>
      <c r="R3133" s="20">
        <v>17324.759999999998</v>
      </c>
      <c r="S3133" s="19">
        <f t="shared" si="97"/>
        <v>-9.9999999983992893E-3</v>
      </c>
      <c r="T3133" s="20"/>
      <c r="U3133" s="20"/>
      <c r="V3133" s="20"/>
    </row>
    <row r="3134" spans="5:22" ht="15" hidden="1" customHeight="1" x14ac:dyDescent="0.25">
      <c r="E3134" s="20" t="s">
        <v>6052</v>
      </c>
      <c r="F3134" s="12">
        <v>1949.85</v>
      </c>
      <c r="H3134" s="20" t="s">
        <v>5559</v>
      </c>
      <c r="I3134" s="12">
        <v>24501.95</v>
      </c>
      <c r="J3134" s="20" t="s">
        <v>14133</v>
      </c>
      <c r="L3134" s="43" t="s">
        <v>5559</v>
      </c>
      <c r="M3134" s="12">
        <v>24501.95</v>
      </c>
      <c r="N3134" s="19">
        <f t="shared" si="96"/>
        <v>-1.0000000002037268E-2</v>
      </c>
      <c r="Q3134" s="20" t="s">
        <v>5559</v>
      </c>
      <c r="R3134" s="20">
        <v>24501.94</v>
      </c>
      <c r="S3134" s="19">
        <f t="shared" si="97"/>
        <v>1.0000000002037268E-2</v>
      </c>
      <c r="T3134" s="20"/>
      <c r="U3134" s="20"/>
      <c r="V3134" s="20"/>
    </row>
    <row r="3135" spans="5:22" hidden="1" x14ac:dyDescent="0.25">
      <c r="E3135" s="20" t="s">
        <v>6053</v>
      </c>
      <c r="F3135" s="12">
        <v>2156.91</v>
      </c>
      <c r="H3135" s="20" t="s">
        <v>5561</v>
      </c>
      <c r="I3135" s="12">
        <v>6213.81</v>
      </c>
      <c r="J3135" s="20" t="s">
        <v>14133</v>
      </c>
      <c r="L3135" s="43" t="s">
        <v>5561</v>
      </c>
      <c r="M3135" s="12">
        <v>6213.81</v>
      </c>
      <c r="N3135" s="19">
        <f t="shared" si="96"/>
        <v>-2.0000000000436557E-2</v>
      </c>
      <c r="Q3135" s="21" t="s">
        <v>5561</v>
      </c>
      <c r="R3135" s="21">
        <v>6213.79</v>
      </c>
      <c r="S3135" s="19">
        <f t="shared" si="97"/>
        <v>2.0000000000436557E-2</v>
      </c>
      <c r="T3135" s="21"/>
      <c r="U3135" s="21"/>
      <c r="V3135" s="21"/>
    </row>
    <row r="3136" spans="5:22" ht="15" hidden="1" customHeight="1" x14ac:dyDescent="0.25">
      <c r="E3136" s="20" t="s">
        <v>6055</v>
      </c>
      <c r="F3136" s="12">
        <v>1087.2</v>
      </c>
      <c r="H3136" s="20" t="s">
        <v>5562</v>
      </c>
      <c r="I3136" s="12">
        <v>1544.06</v>
      </c>
      <c r="J3136" s="20" t="s">
        <v>14133</v>
      </c>
      <c r="L3136" s="43" t="s">
        <v>5562</v>
      </c>
      <c r="M3136" s="12">
        <v>1544.06</v>
      </c>
      <c r="N3136" s="19">
        <f t="shared" si="96"/>
        <v>0</v>
      </c>
      <c r="Q3136" s="20" t="s">
        <v>5562</v>
      </c>
      <c r="R3136" s="20">
        <v>1544.06</v>
      </c>
      <c r="S3136" s="19">
        <f t="shared" si="97"/>
        <v>0</v>
      </c>
      <c r="T3136" s="20"/>
      <c r="U3136" s="20"/>
      <c r="V3136" s="20"/>
    </row>
    <row r="3137" spans="5:22" ht="15" hidden="1" customHeight="1" x14ac:dyDescent="0.25">
      <c r="E3137" s="20" t="s">
        <v>6056</v>
      </c>
      <c r="F3137" s="12">
        <v>852.34</v>
      </c>
      <c r="H3137" s="20" t="s">
        <v>5563</v>
      </c>
      <c r="I3137" s="12">
        <v>1610.8600000000001</v>
      </c>
      <c r="J3137" s="20" t="s">
        <v>14133</v>
      </c>
      <c r="L3137" s="43" t="s">
        <v>5563</v>
      </c>
      <c r="M3137" s="12">
        <v>1610.8600000000001</v>
      </c>
      <c r="N3137" s="19">
        <f t="shared" si="96"/>
        <v>-3.0000000000200089E-2</v>
      </c>
      <c r="Q3137" s="20" t="s">
        <v>5563</v>
      </c>
      <c r="R3137" s="20">
        <v>1610.83</v>
      </c>
      <c r="S3137" s="19">
        <f t="shared" si="97"/>
        <v>3.0000000000200089E-2</v>
      </c>
      <c r="T3137" s="20"/>
      <c r="U3137" s="20"/>
      <c r="V3137" s="20"/>
    </row>
    <row r="3138" spans="5:22" hidden="1" x14ac:dyDescent="0.25">
      <c r="E3138" s="20" t="s">
        <v>6057</v>
      </c>
      <c r="F3138" s="12">
        <v>481.26</v>
      </c>
      <c r="H3138" s="20" t="s">
        <v>5564</v>
      </c>
      <c r="I3138" s="12">
        <v>1095.8599999999999</v>
      </c>
      <c r="J3138" s="20" t="s">
        <v>14133</v>
      </c>
      <c r="L3138" s="43" t="s">
        <v>5564</v>
      </c>
      <c r="M3138" s="12">
        <v>1095.8599999999999</v>
      </c>
      <c r="N3138" s="19">
        <f t="shared" si="96"/>
        <v>-1.999999999998181E-2</v>
      </c>
      <c r="Q3138" s="21" t="s">
        <v>5564</v>
      </c>
      <c r="R3138" s="21">
        <v>1095.8399999999999</v>
      </c>
      <c r="S3138" s="19">
        <f t="shared" si="97"/>
        <v>1.999999999998181E-2</v>
      </c>
      <c r="T3138" s="21"/>
      <c r="U3138" s="21"/>
      <c r="V3138" s="21"/>
    </row>
    <row r="3139" spans="5:22" hidden="1" x14ac:dyDescent="0.25">
      <c r="E3139" s="20" t="s">
        <v>6059</v>
      </c>
      <c r="F3139" s="12">
        <v>1287.8800000000001</v>
      </c>
      <c r="H3139" s="20" t="s">
        <v>824</v>
      </c>
      <c r="I3139" s="12">
        <v>11937.5</v>
      </c>
      <c r="J3139" s="20" t="s">
        <v>14132</v>
      </c>
      <c r="L3139" s="43" t="s">
        <v>824</v>
      </c>
      <c r="M3139" s="12">
        <v>11937.5</v>
      </c>
      <c r="N3139" s="19">
        <f t="shared" si="96"/>
        <v>-1.3694999999643187E-2</v>
      </c>
      <c r="Q3139" s="21" t="s">
        <v>824</v>
      </c>
      <c r="R3139" s="21">
        <v>11937.486305</v>
      </c>
      <c r="S3139" s="19">
        <f t="shared" si="97"/>
        <v>1.3694999999643187E-2</v>
      </c>
      <c r="T3139" s="21"/>
      <c r="U3139" s="21"/>
      <c r="V3139" s="21"/>
    </row>
    <row r="3140" spans="5:22" hidden="1" x14ac:dyDescent="0.25">
      <c r="E3140" s="20" t="s">
        <v>6060</v>
      </c>
      <c r="F3140" s="12">
        <v>19866.38</v>
      </c>
      <c r="H3140" s="20" t="s">
        <v>814</v>
      </c>
      <c r="I3140" s="12">
        <v>13261.630000000001</v>
      </c>
      <c r="J3140" s="20" t="s">
        <v>14132</v>
      </c>
      <c r="L3140" s="43" t="s">
        <v>814</v>
      </c>
      <c r="M3140" s="12">
        <v>13261.630000000001</v>
      </c>
      <c r="N3140" s="19">
        <f t="shared" si="96"/>
        <v>0</v>
      </c>
      <c r="Q3140" s="21" t="s">
        <v>814</v>
      </c>
      <c r="R3140" s="21">
        <v>13261.63</v>
      </c>
      <c r="S3140" s="19">
        <f t="shared" si="97"/>
        <v>0</v>
      </c>
      <c r="T3140" s="21"/>
      <c r="U3140" s="21"/>
      <c r="V3140" s="21"/>
    </row>
    <row r="3141" spans="5:22" hidden="1" x14ac:dyDescent="0.25">
      <c r="E3141" s="20" t="s">
        <v>6062</v>
      </c>
      <c r="F3141" s="12">
        <v>2012.14</v>
      </c>
      <c r="H3141" s="20" t="s">
        <v>815</v>
      </c>
      <c r="I3141" s="12">
        <v>1384.02</v>
      </c>
      <c r="J3141" s="20" t="s">
        <v>14132</v>
      </c>
      <c r="L3141" s="43" t="s">
        <v>815</v>
      </c>
      <c r="M3141" s="12">
        <v>1384.02</v>
      </c>
      <c r="N3141" s="19">
        <f t="shared" si="96"/>
        <v>9.9999999999909051E-3</v>
      </c>
      <c r="Q3141" s="21" t="s">
        <v>815</v>
      </c>
      <c r="R3141" s="21">
        <v>1384.03</v>
      </c>
      <c r="S3141" s="19">
        <f t="shared" si="97"/>
        <v>-9.9999999999909051E-3</v>
      </c>
      <c r="T3141" s="21"/>
      <c r="U3141" s="21"/>
      <c r="V3141" s="21"/>
    </row>
    <row r="3142" spans="5:22" hidden="1" x14ac:dyDescent="0.25">
      <c r="E3142" s="20" t="s">
        <v>6063</v>
      </c>
      <c r="F3142" s="12">
        <v>21024.639999999999</v>
      </c>
      <c r="H3142" s="20" t="s">
        <v>818</v>
      </c>
      <c r="I3142" s="12">
        <v>18311.86</v>
      </c>
      <c r="J3142" s="20" t="s">
        <v>14132</v>
      </c>
      <c r="L3142" s="43" t="s">
        <v>818</v>
      </c>
      <c r="M3142" s="12">
        <v>18311.86</v>
      </c>
      <c r="N3142" s="19">
        <f t="shared" ref="N3142:N3205" si="98">+VLOOKUP(L3142,Q:V,2,0)-M3142</f>
        <v>0</v>
      </c>
      <c r="Q3142" s="21" t="s">
        <v>818</v>
      </c>
      <c r="R3142" s="21">
        <v>18311.86</v>
      </c>
      <c r="S3142" s="19">
        <f t="shared" ref="S3142:S3205" si="99">VLOOKUP(Q3142,L:M,2,0)-R3142</f>
        <v>0</v>
      </c>
      <c r="T3142" s="21"/>
      <c r="U3142" s="21"/>
      <c r="V3142" s="21"/>
    </row>
    <row r="3143" spans="5:22" hidden="1" x14ac:dyDescent="0.25">
      <c r="E3143" s="20" t="s">
        <v>6065</v>
      </c>
      <c r="F3143" s="12">
        <v>979</v>
      </c>
      <c r="H3143" s="20" t="s">
        <v>819</v>
      </c>
      <c r="I3143" s="12">
        <v>6838.94</v>
      </c>
      <c r="J3143" s="20" t="s">
        <v>14132</v>
      </c>
      <c r="L3143" s="43" t="s">
        <v>819</v>
      </c>
      <c r="M3143" s="12">
        <v>6838.94</v>
      </c>
      <c r="N3143" s="19">
        <f t="shared" si="98"/>
        <v>0</v>
      </c>
      <c r="Q3143" s="21" t="s">
        <v>819</v>
      </c>
      <c r="R3143" s="21">
        <v>6838.94</v>
      </c>
      <c r="S3143" s="19">
        <f t="shared" si="99"/>
        <v>0</v>
      </c>
      <c r="T3143" s="21"/>
      <c r="U3143" s="21"/>
      <c r="V3143" s="21"/>
    </row>
    <row r="3144" spans="5:22" hidden="1" x14ac:dyDescent="0.25">
      <c r="E3144" s="20" t="s">
        <v>6066</v>
      </c>
      <c r="F3144" s="12">
        <v>1631.66</v>
      </c>
      <c r="H3144" s="20" t="s">
        <v>820</v>
      </c>
      <c r="I3144" s="12">
        <v>16255.92</v>
      </c>
      <c r="J3144" s="20" t="s">
        <v>14132</v>
      </c>
      <c r="L3144" s="43" t="s">
        <v>820</v>
      </c>
      <c r="M3144" s="12">
        <v>16255.92</v>
      </c>
      <c r="N3144" s="19">
        <f t="shared" si="98"/>
        <v>1.0000000000218279E-2</v>
      </c>
      <c r="Q3144" s="21" t="s">
        <v>820</v>
      </c>
      <c r="R3144" s="21">
        <v>16255.93</v>
      </c>
      <c r="S3144" s="19">
        <f t="shared" si="99"/>
        <v>-1.0000000000218279E-2</v>
      </c>
      <c r="T3144" s="21"/>
      <c r="U3144" s="21"/>
      <c r="V3144" s="21"/>
    </row>
    <row r="3145" spans="5:22" ht="15" hidden="1" customHeight="1" x14ac:dyDescent="0.25">
      <c r="E3145" s="20" t="s">
        <v>6067</v>
      </c>
      <c r="F3145" s="12">
        <v>19866.38</v>
      </c>
      <c r="H3145" s="20" t="s">
        <v>5565</v>
      </c>
      <c r="I3145" s="12">
        <v>3264.35</v>
      </c>
      <c r="J3145" s="20" t="s">
        <v>14133</v>
      </c>
      <c r="L3145" s="43" t="s">
        <v>5565</v>
      </c>
      <c r="M3145" s="12">
        <v>3264.35</v>
      </c>
      <c r="N3145" s="19">
        <f t="shared" si="98"/>
        <v>0</v>
      </c>
      <c r="Q3145" s="20" t="s">
        <v>5565</v>
      </c>
      <c r="R3145" s="20">
        <v>3264.35</v>
      </c>
      <c r="S3145" s="19">
        <f t="shared" si="99"/>
        <v>0</v>
      </c>
      <c r="T3145" s="20"/>
      <c r="U3145" s="20"/>
      <c r="V3145" s="20"/>
    </row>
    <row r="3146" spans="5:22" hidden="1" x14ac:dyDescent="0.25">
      <c r="E3146" s="20" t="s">
        <v>6068</v>
      </c>
      <c r="F3146" s="12">
        <v>20789.71</v>
      </c>
      <c r="H3146" s="20" t="s">
        <v>5566</v>
      </c>
      <c r="I3146" s="12">
        <v>6811.83</v>
      </c>
      <c r="J3146" s="20" t="s">
        <v>14133</v>
      </c>
      <c r="L3146" s="43" t="s">
        <v>5566</v>
      </c>
      <c r="M3146" s="12">
        <v>6811.83</v>
      </c>
      <c r="N3146" s="19">
        <f t="shared" si="98"/>
        <v>2.9999999999745341E-2</v>
      </c>
      <c r="Q3146" s="21" t="s">
        <v>5566</v>
      </c>
      <c r="R3146" s="21">
        <v>6811.86</v>
      </c>
      <c r="S3146" s="19">
        <f t="shared" si="99"/>
        <v>-2.9999999999745341E-2</v>
      </c>
      <c r="T3146" s="21"/>
      <c r="U3146" s="21"/>
      <c r="V3146" s="21"/>
    </row>
    <row r="3147" spans="5:22" ht="15" hidden="1" customHeight="1" x14ac:dyDescent="0.25">
      <c r="E3147" s="20" t="s">
        <v>6070</v>
      </c>
      <c r="F3147" s="12">
        <v>14144.81</v>
      </c>
      <c r="H3147" s="20" t="s">
        <v>823</v>
      </c>
      <c r="I3147" s="12">
        <v>1162.22</v>
      </c>
      <c r="J3147" s="20" t="s">
        <v>14132</v>
      </c>
      <c r="L3147" s="43" t="s">
        <v>823</v>
      </c>
      <c r="M3147" s="12">
        <v>1162.22</v>
      </c>
      <c r="N3147" s="19">
        <f t="shared" si="98"/>
        <v>-9.9999999999909051E-3</v>
      </c>
      <c r="Q3147" s="20" t="s">
        <v>823</v>
      </c>
      <c r="R3147" s="20">
        <v>1162.21</v>
      </c>
      <c r="S3147" s="19">
        <f t="shared" si="99"/>
        <v>9.9999999999909051E-3</v>
      </c>
      <c r="T3147" s="20"/>
      <c r="U3147" s="20"/>
      <c r="V3147" s="20"/>
    </row>
    <row r="3148" spans="5:22" hidden="1" x14ac:dyDescent="0.25">
      <c r="E3148" s="20" t="s">
        <v>6071</v>
      </c>
      <c r="F3148" s="12">
        <v>23574.68</v>
      </c>
      <c r="H3148" s="20" t="s">
        <v>5570</v>
      </c>
      <c r="I3148" s="12">
        <v>1959.65</v>
      </c>
      <c r="J3148" s="20" t="s">
        <v>14133</v>
      </c>
      <c r="L3148" s="43" t="s">
        <v>5570</v>
      </c>
      <c r="M3148" s="12">
        <v>1959.65</v>
      </c>
      <c r="N3148" s="19">
        <f t="shared" si="98"/>
        <v>0</v>
      </c>
      <c r="Q3148" s="21" t="s">
        <v>5570</v>
      </c>
      <c r="R3148" s="21">
        <v>1959.65</v>
      </c>
      <c r="S3148" s="19">
        <f t="shared" si="99"/>
        <v>0</v>
      </c>
      <c r="T3148" s="21"/>
      <c r="U3148" s="21"/>
      <c r="V3148" s="21"/>
    </row>
    <row r="3149" spans="5:22" hidden="1" x14ac:dyDescent="0.25">
      <c r="E3149" s="20" t="s">
        <v>6072</v>
      </c>
      <c r="F3149" s="12">
        <v>21922.31</v>
      </c>
      <c r="H3149" s="20" t="s">
        <v>5571</v>
      </c>
      <c r="I3149" s="12">
        <v>1304.24</v>
      </c>
      <c r="J3149" s="20" t="s">
        <v>14133</v>
      </c>
      <c r="L3149" s="43" t="s">
        <v>5571</v>
      </c>
      <c r="M3149" s="12">
        <v>1304.24</v>
      </c>
      <c r="N3149" s="19">
        <f t="shared" si="98"/>
        <v>0</v>
      </c>
      <c r="Q3149" s="21" t="s">
        <v>5571</v>
      </c>
      <c r="R3149" s="21">
        <v>1304.24</v>
      </c>
      <c r="S3149" s="19">
        <f t="shared" si="99"/>
        <v>0</v>
      </c>
      <c r="T3149" s="21"/>
      <c r="U3149" s="21"/>
      <c r="V3149" s="21"/>
    </row>
    <row r="3150" spans="5:22" hidden="1" x14ac:dyDescent="0.25">
      <c r="E3150" s="20" t="s">
        <v>6073</v>
      </c>
      <c r="F3150" s="12">
        <v>17184.96</v>
      </c>
      <c r="H3150" s="20" t="s">
        <v>828</v>
      </c>
      <c r="I3150" s="12">
        <v>586.11</v>
      </c>
      <c r="J3150" s="20" t="s">
        <v>14132</v>
      </c>
      <c r="L3150" s="43" t="s">
        <v>828</v>
      </c>
      <c r="M3150" s="12">
        <v>586.11</v>
      </c>
      <c r="N3150" s="19">
        <f t="shared" si="98"/>
        <v>0</v>
      </c>
      <c r="Q3150" s="21" t="s">
        <v>828</v>
      </c>
      <c r="R3150" s="21">
        <v>586.11</v>
      </c>
      <c r="S3150" s="19">
        <f t="shared" si="99"/>
        <v>0</v>
      </c>
      <c r="T3150" s="21"/>
      <c r="U3150" s="21"/>
      <c r="V3150" s="21"/>
    </row>
    <row r="3151" spans="5:22" ht="15" hidden="1" customHeight="1" x14ac:dyDescent="0.25">
      <c r="E3151" s="20" t="s">
        <v>6075</v>
      </c>
      <c r="F3151" s="12">
        <v>1622.02</v>
      </c>
      <c r="H3151" s="20" t="s">
        <v>5572</v>
      </c>
      <c r="I3151" s="12">
        <v>1417.28</v>
      </c>
      <c r="J3151" s="20" t="s">
        <v>14133</v>
      </c>
      <c r="L3151" s="43" t="s">
        <v>5572</v>
      </c>
      <c r="M3151" s="12">
        <v>1417.28</v>
      </c>
      <c r="N3151" s="19">
        <f t="shared" si="98"/>
        <v>0</v>
      </c>
      <c r="Q3151" s="20" t="s">
        <v>5572</v>
      </c>
      <c r="R3151" s="20">
        <v>1417.28</v>
      </c>
      <c r="S3151" s="19">
        <f t="shared" si="99"/>
        <v>0</v>
      </c>
      <c r="T3151" s="20"/>
      <c r="U3151" s="20"/>
      <c r="V3151" s="20"/>
    </row>
    <row r="3152" spans="5:22" hidden="1" x14ac:dyDescent="0.25">
      <c r="E3152" s="20" t="s">
        <v>6076</v>
      </c>
      <c r="F3152" s="12">
        <v>14945.68</v>
      </c>
      <c r="H3152" s="20" t="s">
        <v>5574</v>
      </c>
      <c r="I3152" s="12">
        <v>786.57</v>
      </c>
      <c r="J3152" s="20" t="s">
        <v>14133</v>
      </c>
      <c r="L3152" s="43" t="s">
        <v>5574</v>
      </c>
      <c r="M3152" s="12">
        <v>786.57</v>
      </c>
      <c r="N3152" s="19">
        <f t="shared" si="98"/>
        <v>-1.0000000000104592E-2</v>
      </c>
      <c r="Q3152" s="21" t="s">
        <v>5574</v>
      </c>
      <c r="R3152" s="21">
        <v>786.56</v>
      </c>
      <c r="S3152" s="19">
        <f t="shared" si="99"/>
        <v>1.0000000000104592E-2</v>
      </c>
      <c r="T3152" s="21"/>
      <c r="U3152" s="21"/>
      <c r="V3152" s="21"/>
    </row>
    <row r="3153" spans="5:22" ht="15" hidden="1" customHeight="1" x14ac:dyDescent="0.25">
      <c r="E3153" s="20" t="s">
        <v>6078</v>
      </c>
      <c r="F3153" s="12">
        <v>1766.93</v>
      </c>
      <c r="H3153" s="20" t="s">
        <v>5575</v>
      </c>
      <c r="I3153" s="12">
        <v>3912.53</v>
      </c>
      <c r="J3153" s="20" t="s">
        <v>14133</v>
      </c>
      <c r="L3153" s="43" t="s">
        <v>5575</v>
      </c>
      <c r="M3153" s="12">
        <v>3912.53</v>
      </c>
      <c r="N3153" s="19">
        <f t="shared" si="98"/>
        <v>9.9999999997635314E-3</v>
      </c>
      <c r="Q3153" s="20" t="s">
        <v>5575</v>
      </c>
      <c r="R3153" s="20">
        <v>3912.54</v>
      </c>
      <c r="S3153" s="19">
        <f t="shared" si="99"/>
        <v>-9.9999999997635314E-3</v>
      </c>
      <c r="T3153" s="20"/>
      <c r="U3153" s="20"/>
      <c r="V3153" s="20"/>
    </row>
    <row r="3154" spans="5:22" ht="15" hidden="1" customHeight="1" x14ac:dyDescent="0.25">
      <c r="E3154" s="20" t="s">
        <v>6080</v>
      </c>
      <c r="F3154" s="12">
        <v>1134.51</v>
      </c>
      <c r="H3154" s="20" t="s">
        <v>5577</v>
      </c>
      <c r="I3154" s="12">
        <v>1417.28</v>
      </c>
      <c r="J3154" s="20" t="s">
        <v>14133</v>
      </c>
      <c r="L3154" s="43" t="s">
        <v>5577</v>
      </c>
      <c r="M3154" s="12">
        <v>1417.28</v>
      </c>
      <c r="N3154" s="19">
        <f t="shared" si="98"/>
        <v>0</v>
      </c>
      <c r="Q3154" s="20" t="s">
        <v>5577</v>
      </c>
      <c r="R3154" s="20">
        <v>1417.28</v>
      </c>
      <c r="S3154" s="19">
        <f t="shared" si="99"/>
        <v>0</v>
      </c>
      <c r="T3154" s="20"/>
      <c r="U3154" s="20"/>
      <c r="V3154" s="20"/>
    </row>
    <row r="3155" spans="5:22" ht="15" hidden="1" customHeight="1" x14ac:dyDescent="0.25">
      <c r="E3155" s="20" t="s">
        <v>6082</v>
      </c>
      <c r="F3155" s="12">
        <v>2188.09</v>
      </c>
      <c r="H3155" s="20" t="s">
        <v>5578</v>
      </c>
      <c r="I3155" s="12">
        <v>472.43</v>
      </c>
      <c r="J3155" s="20" t="s">
        <v>14133</v>
      </c>
      <c r="L3155" s="43" t="s">
        <v>5578</v>
      </c>
      <c r="M3155" s="12">
        <v>472.43</v>
      </c>
      <c r="N3155" s="19">
        <f t="shared" si="98"/>
        <v>0</v>
      </c>
      <c r="Q3155" s="20" t="s">
        <v>5578</v>
      </c>
      <c r="R3155" s="20">
        <v>472.43</v>
      </c>
      <c r="S3155" s="19">
        <f t="shared" si="99"/>
        <v>0</v>
      </c>
      <c r="T3155" s="20"/>
      <c r="U3155" s="20"/>
      <c r="V3155" s="20"/>
    </row>
    <row r="3156" spans="5:22" ht="15" hidden="1" customHeight="1" x14ac:dyDescent="0.25">
      <c r="E3156" s="20" t="s">
        <v>6084</v>
      </c>
      <c r="F3156" s="12">
        <v>1782.85</v>
      </c>
      <c r="H3156" s="20" t="s">
        <v>5580</v>
      </c>
      <c r="I3156" s="12">
        <v>1170.6199999999999</v>
      </c>
      <c r="J3156" s="20" t="s">
        <v>14133</v>
      </c>
      <c r="L3156" s="43" t="s">
        <v>5580</v>
      </c>
      <c r="M3156" s="12">
        <v>1170.6199999999999</v>
      </c>
      <c r="N3156" s="19">
        <f t="shared" si="98"/>
        <v>0</v>
      </c>
      <c r="Q3156" s="20" t="s">
        <v>5580</v>
      </c>
      <c r="R3156" s="20">
        <v>1170.6199999999999</v>
      </c>
      <c r="S3156" s="19">
        <f t="shared" si="99"/>
        <v>0</v>
      </c>
      <c r="T3156" s="20"/>
      <c r="U3156" s="20"/>
      <c r="V3156" s="20"/>
    </row>
    <row r="3157" spans="5:22" hidden="1" x14ac:dyDescent="0.25">
      <c r="E3157" s="20" t="s">
        <v>6086</v>
      </c>
      <c r="F3157" s="12">
        <v>22039.69</v>
      </c>
      <c r="H3157" s="20" t="s">
        <v>5581</v>
      </c>
      <c r="I3157" s="12">
        <v>1344.2</v>
      </c>
      <c r="J3157" s="20" t="s">
        <v>14133</v>
      </c>
      <c r="L3157" s="43" t="s">
        <v>5581</v>
      </c>
      <c r="M3157" s="12">
        <v>1344.2</v>
      </c>
      <c r="N3157" s="19">
        <f t="shared" si="98"/>
        <v>-9.9999999999909051E-3</v>
      </c>
      <c r="Q3157" s="21" t="s">
        <v>5581</v>
      </c>
      <c r="R3157" s="21">
        <v>1344.19</v>
      </c>
      <c r="S3157" s="19">
        <f t="shared" si="99"/>
        <v>9.9999999999909051E-3</v>
      </c>
      <c r="T3157" s="21"/>
      <c r="U3157" s="21"/>
      <c r="V3157" s="21"/>
    </row>
    <row r="3158" spans="5:22" ht="15" hidden="1" customHeight="1" x14ac:dyDescent="0.25">
      <c r="E3158" s="20" t="s">
        <v>6087</v>
      </c>
      <c r="F3158" s="12">
        <v>25932.14</v>
      </c>
      <c r="H3158" s="20" t="s">
        <v>829</v>
      </c>
      <c r="I3158" s="12">
        <v>1185.24</v>
      </c>
      <c r="J3158" s="20" t="s">
        <v>14132</v>
      </c>
      <c r="L3158" s="43" t="s">
        <v>829</v>
      </c>
      <c r="M3158" s="12">
        <v>1185.24</v>
      </c>
      <c r="N3158" s="19">
        <f t="shared" si="98"/>
        <v>-1.999999999998181E-2</v>
      </c>
      <c r="Q3158" s="20" t="s">
        <v>829</v>
      </c>
      <c r="R3158" s="20">
        <v>1185.22</v>
      </c>
      <c r="S3158" s="19">
        <f t="shared" si="99"/>
        <v>1.999999999998181E-2</v>
      </c>
      <c r="T3158" s="20"/>
      <c r="U3158" s="20"/>
      <c r="V3158" s="20"/>
    </row>
    <row r="3159" spans="5:22" hidden="1" x14ac:dyDescent="0.25">
      <c r="E3159" s="20" t="s">
        <v>6088</v>
      </c>
      <c r="F3159" s="12">
        <v>25932.14</v>
      </c>
      <c r="H3159" s="20" t="s">
        <v>5582</v>
      </c>
      <c r="I3159" s="12">
        <v>454</v>
      </c>
      <c r="J3159" s="20" t="s">
        <v>14133</v>
      </c>
      <c r="L3159" s="43" t="s">
        <v>5582</v>
      </c>
      <c r="M3159" s="12">
        <v>454</v>
      </c>
      <c r="N3159" s="19">
        <f t="shared" si="98"/>
        <v>-9.9999999999909051E-3</v>
      </c>
      <c r="Q3159" s="21" t="s">
        <v>5582</v>
      </c>
      <c r="R3159" s="21">
        <v>453.99</v>
      </c>
      <c r="S3159" s="19">
        <f t="shared" si="99"/>
        <v>9.9999999999909051E-3</v>
      </c>
      <c r="T3159" s="21"/>
      <c r="U3159" s="21"/>
      <c r="V3159" s="21"/>
    </row>
    <row r="3160" spans="5:22" hidden="1" x14ac:dyDescent="0.25">
      <c r="E3160" s="20" t="s">
        <v>6089</v>
      </c>
      <c r="F3160" s="12">
        <v>25932.14</v>
      </c>
      <c r="H3160" s="20" t="s">
        <v>5583</v>
      </c>
      <c r="I3160" s="12">
        <v>9839.6400000000012</v>
      </c>
      <c r="J3160" s="20" t="s">
        <v>14133</v>
      </c>
      <c r="L3160" s="43" t="s">
        <v>5583</v>
      </c>
      <c r="M3160" s="12">
        <v>9839.6400000000012</v>
      </c>
      <c r="N3160" s="19">
        <f t="shared" si="98"/>
        <v>0</v>
      </c>
      <c r="Q3160" s="21" t="s">
        <v>5583</v>
      </c>
      <c r="R3160" s="21">
        <v>9839.64</v>
      </c>
      <c r="S3160" s="19">
        <f t="shared" si="99"/>
        <v>0</v>
      </c>
      <c r="T3160" s="21"/>
      <c r="U3160" s="21"/>
      <c r="V3160" s="21"/>
    </row>
    <row r="3161" spans="5:22" ht="15" hidden="1" customHeight="1" x14ac:dyDescent="0.25">
      <c r="E3161" s="20" t="s">
        <v>6091</v>
      </c>
      <c r="F3161" s="12">
        <v>20932.21</v>
      </c>
      <c r="H3161" s="20" t="s">
        <v>830</v>
      </c>
      <c r="I3161" s="12">
        <v>3000.69</v>
      </c>
      <c r="J3161" s="20" t="s">
        <v>14132</v>
      </c>
      <c r="L3161" s="43" t="s">
        <v>830</v>
      </c>
      <c r="M3161" s="12">
        <v>3000.69</v>
      </c>
      <c r="N3161" s="19">
        <f t="shared" si="98"/>
        <v>-1.0000000000218279E-2</v>
      </c>
      <c r="Q3161" s="20" t="s">
        <v>830</v>
      </c>
      <c r="R3161" s="20">
        <v>3000.68</v>
      </c>
      <c r="S3161" s="19">
        <f t="shared" si="99"/>
        <v>1.0000000000218279E-2</v>
      </c>
      <c r="T3161" s="20"/>
      <c r="U3161" s="20"/>
      <c r="V3161" s="20"/>
    </row>
    <row r="3162" spans="5:22" hidden="1" x14ac:dyDescent="0.25">
      <c r="E3162" s="20" t="s">
        <v>6093</v>
      </c>
      <c r="F3162" s="12">
        <v>2482.0500000000002</v>
      </c>
      <c r="H3162" s="20" t="s">
        <v>5585</v>
      </c>
      <c r="I3162" s="12">
        <v>702.1099999999999</v>
      </c>
      <c r="J3162" s="20" t="s">
        <v>14133</v>
      </c>
      <c r="L3162" s="43" t="s">
        <v>5585</v>
      </c>
      <c r="M3162" s="12">
        <v>702.1099999999999</v>
      </c>
      <c r="N3162" s="19">
        <f t="shared" si="98"/>
        <v>0</v>
      </c>
      <c r="Q3162" s="21" t="s">
        <v>5585</v>
      </c>
      <c r="R3162" s="21">
        <v>702.11</v>
      </c>
      <c r="S3162" s="19">
        <f t="shared" si="99"/>
        <v>0</v>
      </c>
      <c r="T3162" s="21"/>
      <c r="U3162" s="21"/>
      <c r="V3162" s="21"/>
    </row>
    <row r="3163" spans="5:22" ht="15" hidden="1" customHeight="1" x14ac:dyDescent="0.25">
      <c r="E3163" s="20" t="s">
        <v>6095</v>
      </c>
      <c r="F3163" s="12">
        <v>8878.75</v>
      </c>
      <c r="H3163" s="20" t="s">
        <v>5586</v>
      </c>
      <c r="I3163" s="12">
        <v>5992.31</v>
      </c>
      <c r="J3163" s="20" t="s">
        <v>14133</v>
      </c>
      <c r="L3163" s="43" t="s">
        <v>5586</v>
      </c>
      <c r="M3163" s="12">
        <v>5992.31</v>
      </c>
      <c r="N3163" s="19">
        <f t="shared" si="98"/>
        <v>0</v>
      </c>
      <c r="Q3163" s="20" t="s">
        <v>5586</v>
      </c>
      <c r="R3163" s="20">
        <v>5992.31</v>
      </c>
      <c r="S3163" s="19">
        <f t="shared" si="99"/>
        <v>0</v>
      </c>
      <c r="T3163" s="20"/>
      <c r="U3163" s="20"/>
      <c r="V3163" s="20"/>
    </row>
    <row r="3164" spans="5:22" hidden="1" x14ac:dyDescent="0.25">
      <c r="E3164" s="20" t="s">
        <v>6097</v>
      </c>
      <c r="F3164" s="12">
        <v>15204.79</v>
      </c>
      <c r="H3164" s="20" t="s">
        <v>5587</v>
      </c>
      <c r="I3164" s="12">
        <v>830.66000000000008</v>
      </c>
      <c r="J3164" s="20" t="s">
        <v>14133</v>
      </c>
      <c r="L3164" s="43" t="s">
        <v>5587</v>
      </c>
      <c r="M3164" s="12">
        <v>830.66000000000008</v>
      </c>
      <c r="N3164" s="19">
        <f t="shared" si="98"/>
        <v>-1.0000000000104592E-2</v>
      </c>
      <c r="Q3164" s="21" t="s">
        <v>5587</v>
      </c>
      <c r="R3164" s="21">
        <v>830.65</v>
      </c>
      <c r="S3164" s="19">
        <f t="shared" si="99"/>
        <v>1.0000000000104592E-2</v>
      </c>
      <c r="T3164" s="21"/>
      <c r="U3164" s="21"/>
      <c r="V3164" s="21"/>
    </row>
    <row r="3165" spans="5:22" hidden="1" x14ac:dyDescent="0.25">
      <c r="E3165" s="20" t="s">
        <v>6099</v>
      </c>
      <c r="F3165" s="12">
        <v>22250.89</v>
      </c>
      <c r="H3165" s="20" t="s">
        <v>5600</v>
      </c>
      <c r="I3165" s="12">
        <v>8085.36</v>
      </c>
      <c r="J3165" s="20" t="s">
        <v>14133</v>
      </c>
      <c r="L3165" s="43" t="s">
        <v>5600</v>
      </c>
      <c r="M3165" s="12">
        <v>8085.36</v>
      </c>
      <c r="N3165" s="19">
        <f t="shared" si="98"/>
        <v>3.6190000000715372E-3</v>
      </c>
      <c r="Q3165" s="21" t="s">
        <v>5600</v>
      </c>
      <c r="R3165" s="21">
        <v>8085.3636189999997</v>
      </c>
      <c r="S3165" s="19">
        <f t="shared" si="99"/>
        <v>-3.6190000000715372E-3</v>
      </c>
      <c r="T3165" s="21"/>
      <c r="U3165" s="21"/>
      <c r="V3165" s="21"/>
    </row>
    <row r="3166" spans="5:22" ht="15" hidden="1" customHeight="1" x14ac:dyDescent="0.25">
      <c r="E3166" s="20" t="s">
        <v>6101</v>
      </c>
      <c r="F3166" s="12">
        <v>21344.44</v>
      </c>
      <c r="H3166" s="20" t="s">
        <v>5589</v>
      </c>
      <c r="I3166" s="12">
        <v>472.43</v>
      </c>
      <c r="J3166" s="20" t="s">
        <v>14133</v>
      </c>
      <c r="L3166" s="43" t="s">
        <v>5589</v>
      </c>
      <c r="M3166" s="12">
        <v>472.43</v>
      </c>
      <c r="N3166" s="19">
        <f t="shared" si="98"/>
        <v>0</v>
      </c>
      <c r="Q3166" s="20" t="s">
        <v>5589</v>
      </c>
      <c r="R3166" s="20">
        <v>472.43</v>
      </c>
      <c r="S3166" s="19">
        <f t="shared" si="99"/>
        <v>0</v>
      </c>
      <c r="T3166" s="20"/>
      <c r="U3166" s="20"/>
      <c r="V3166" s="20"/>
    </row>
    <row r="3167" spans="5:22" hidden="1" x14ac:dyDescent="0.25">
      <c r="E3167" s="20" t="s">
        <v>6103</v>
      </c>
      <c r="F3167" s="12">
        <v>21711.48</v>
      </c>
      <c r="H3167" s="20" t="s">
        <v>5590</v>
      </c>
      <c r="I3167" s="12">
        <v>1763.06</v>
      </c>
      <c r="J3167" s="20" t="s">
        <v>14133</v>
      </c>
      <c r="L3167" s="43" t="s">
        <v>5590</v>
      </c>
      <c r="M3167" s="12">
        <v>1763.06</v>
      </c>
      <c r="N3167" s="19">
        <f t="shared" si="98"/>
        <v>-1.999999999998181E-2</v>
      </c>
      <c r="Q3167" s="21" t="s">
        <v>5590</v>
      </c>
      <c r="R3167" s="21">
        <v>1763.04</v>
      </c>
      <c r="S3167" s="19">
        <f t="shared" si="99"/>
        <v>1.999999999998181E-2</v>
      </c>
      <c r="T3167" s="21"/>
      <c r="U3167" s="21"/>
      <c r="V3167" s="21"/>
    </row>
    <row r="3168" spans="5:22" hidden="1" x14ac:dyDescent="0.25">
      <c r="E3168" s="20" t="s">
        <v>6105</v>
      </c>
      <c r="F3168" s="12">
        <v>22250.52</v>
      </c>
      <c r="H3168" s="20" t="s">
        <v>5592</v>
      </c>
      <c r="I3168" s="12">
        <v>9905.9399999999987</v>
      </c>
      <c r="J3168" s="20" t="s">
        <v>14133</v>
      </c>
      <c r="L3168" s="43" t="s">
        <v>5592</v>
      </c>
      <c r="M3168" s="12">
        <v>9905.9399999999987</v>
      </c>
      <c r="N3168" s="19">
        <f t="shared" si="98"/>
        <v>1.0000000002037268E-2</v>
      </c>
      <c r="Q3168" s="21" t="s">
        <v>5592</v>
      </c>
      <c r="R3168" s="21">
        <v>9905.9500000000007</v>
      </c>
      <c r="S3168" s="19">
        <f t="shared" si="99"/>
        <v>-1.0000000002037268E-2</v>
      </c>
      <c r="T3168" s="21"/>
      <c r="U3168" s="21"/>
      <c r="V3168" s="21"/>
    </row>
    <row r="3169" spans="5:22" hidden="1" x14ac:dyDescent="0.25">
      <c r="E3169" s="20" t="s">
        <v>6293</v>
      </c>
      <c r="F3169" s="12">
        <v>16169.77</v>
      </c>
      <c r="H3169" s="20" t="s">
        <v>5593</v>
      </c>
      <c r="I3169" s="12">
        <v>206.7</v>
      </c>
      <c r="J3169" s="20" t="s">
        <v>14133</v>
      </c>
      <c r="L3169" s="43" t="s">
        <v>5593</v>
      </c>
      <c r="M3169" s="12">
        <v>206.7</v>
      </c>
      <c r="N3169" s="19">
        <f t="shared" si="98"/>
        <v>0</v>
      </c>
      <c r="Q3169" s="21" t="s">
        <v>5593</v>
      </c>
      <c r="R3169" s="21">
        <v>206.7</v>
      </c>
      <c r="S3169" s="19">
        <f t="shared" si="99"/>
        <v>0</v>
      </c>
      <c r="T3169" s="21"/>
      <c r="U3169" s="21"/>
      <c r="V3169" s="21"/>
    </row>
    <row r="3170" spans="5:22" hidden="1" x14ac:dyDescent="0.25">
      <c r="E3170" s="20" t="s">
        <v>6107</v>
      </c>
      <c r="F3170" s="12">
        <v>1128.52</v>
      </c>
      <c r="H3170" s="20" t="s">
        <v>5595</v>
      </c>
      <c r="I3170" s="12">
        <v>616.12</v>
      </c>
      <c r="J3170" s="20" t="s">
        <v>14133</v>
      </c>
      <c r="L3170" s="43" t="s">
        <v>5595</v>
      </c>
      <c r="M3170" s="12">
        <v>616.12</v>
      </c>
      <c r="N3170" s="19">
        <f t="shared" si="98"/>
        <v>-9.9999999999909051E-3</v>
      </c>
      <c r="Q3170" s="21" t="s">
        <v>5595</v>
      </c>
      <c r="R3170" s="21">
        <v>616.11</v>
      </c>
      <c r="S3170" s="19">
        <f t="shared" si="99"/>
        <v>9.9999999999909051E-3</v>
      </c>
      <c r="T3170" s="21"/>
      <c r="U3170" s="21"/>
      <c r="V3170" s="21"/>
    </row>
    <row r="3171" spans="5:22" hidden="1" x14ac:dyDescent="0.25">
      <c r="E3171" s="20" t="s">
        <v>6108</v>
      </c>
      <c r="F3171" s="12">
        <v>395.23</v>
      </c>
      <c r="H3171" s="20" t="s">
        <v>5597</v>
      </c>
      <c r="I3171" s="12">
        <v>818.77</v>
      </c>
      <c r="J3171" s="20" t="s">
        <v>14133</v>
      </c>
      <c r="L3171" s="43" t="s">
        <v>5597</v>
      </c>
      <c r="M3171" s="12">
        <v>818.77</v>
      </c>
      <c r="N3171" s="19">
        <f t="shared" si="98"/>
        <v>0</v>
      </c>
      <c r="Q3171" s="21" t="s">
        <v>5597</v>
      </c>
      <c r="R3171" s="21">
        <v>818.77</v>
      </c>
      <c r="S3171" s="19">
        <f t="shared" si="99"/>
        <v>0</v>
      </c>
      <c r="T3171" s="21"/>
      <c r="U3171" s="21"/>
      <c r="V3171" s="21"/>
    </row>
    <row r="3172" spans="5:22" hidden="1" x14ac:dyDescent="0.25">
      <c r="E3172" s="20" t="s">
        <v>6109</v>
      </c>
      <c r="F3172" s="12">
        <v>19304.2</v>
      </c>
      <c r="H3172" s="20" t="s">
        <v>831</v>
      </c>
      <c r="I3172" s="12">
        <v>1904.77</v>
      </c>
      <c r="J3172" s="20" t="s">
        <v>14132</v>
      </c>
      <c r="L3172" s="43" t="s">
        <v>831</v>
      </c>
      <c r="M3172" s="12">
        <v>1904.77</v>
      </c>
      <c r="N3172" s="19">
        <f t="shared" si="98"/>
        <v>0</v>
      </c>
      <c r="Q3172" s="21" t="s">
        <v>831</v>
      </c>
      <c r="R3172" s="21">
        <v>1904.77</v>
      </c>
      <c r="S3172" s="19">
        <f t="shared" si="99"/>
        <v>0</v>
      </c>
      <c r="T3172" s="21"/>
      <c r="U3172" s="21"/>
      <c r="V3172" s="21"/>
    </row>
    <row r="3173" spans="5:22" hidden="1" x14ac:dyDescent="0.25">
      <c r="E3173" s="20" t="s">
        <v>6111</v>
      </c>
      <c r="F3173" s="12">
        <v>14144.81</v>
      </c>
      <c r="H3173" s="20" t="s">
        <v>5599</v>
      </c>
      <c r="I3173" s="12">
        <v>588.78</v>
      </c>
      <c r="J3173" s="20" t="s">
        <v>14133</v>
      </c>
      <c r="L3173" s="43" t="s">
        <v>5599</v>
      </c>
      <c r="M3173" s="12">
        <v>588.78</v>
      </c>
      <c r="N3173" s="19">
        <f t="shared" si="98"/>
        <v>-9.9999999999909051E-3</v>
      </c>
      <c r="Q3173" s="21" t="s">
        <v>5599</v>
      </c>
      <c r="R3173" s="21">
        <v>588.77</v>
      </c>
      <c r="S3173" s="19">
        <f t="shared" si="99"/>
        <v>9.9999999999909051E-3</v>
      </c>
      <c r="T3173" s="21"/>
      <c r="U3173" s="21"/>
      <c r="V3173" s="21"/>
    </row>
    <row r="3174" spans="5:22" ht="15" hidden="1" customHeight="1" x14ac:dyDescent="0.25">
      <c r="E3174" s="20" t="s">
        <v>6112</v>
      </c>
      <c r="F3174" s="12">
        <v>21678.55</v>
      </c>
      <c r="H3174" s="20" t="s">
        <v>5602</v>
      </c>
      <c r="I3174" s="12">
        <v>8130.43</v>
      </c>
      <c r="J3174" s="20" t="s">
        <v>14133</v>
      </c>
      <c r="L3174" s="43" t="s">
        <v>5602</v>
      </c>
      <c r="M3174" s="12">
        <v>8130.43</v>
      </c>
      <c r="N3174" s="19">
        <f t="shared" si="98"/>
        <v>9.999999999308784E-3</v>
      </c>
      <c r="Q3174" s="20" t="s">
        <v>5602</v>
      </c>
      <c r="R3174" s="20">
        <v>8130.44</v>
      </c>
      <c r="S3174" s="19">
        <f t="shared" si="99"/>
        <v>-9.999999999308784E-3</v>
      </c>
      <c r="T3174" s="20"/>
      <c r="U3174" s="20"/>
      <c r="V3174" s="20"/>
    </row>
    <row r="3175" spans="5:22" ht="15" hidden="1" customHeight="1" x14ac:dyDescent="0.25">
      <c r="E3175" s="20" t="s">
        <v>6114</v>
      </c>
      <c r="F3175" s="12">
        <v>20789.71</v>
      </c>
      <c r="H3175" s="20" t="s">
        <v>5604</v>
      </c>
      <c r="I3175" s="12">
        <v>687.32</v>
      </c>
      <c r="J3175" s="20" t="s">
        <v>14133</v>
      </c>
      <c r="L3175" s="43" t="s">
        <v>5604</v>
      </c>
      <c r="M3175" s="12">
        <v>687.32</v>
      </c>
      <c r="N3175" s="19">
        <f t="shared" si="98"/>
        <v>0</v>
      </c>
      <c r="Q3175" s="20" t="s">
        <v>5604</v>
      </c>
      <c r="R3175" s="20">
        <v>687.32</v>
      </c>
      <c r="S3175" s="19">
        <f t="shared" si="99"/>
        <v>0</v>
      </c>
      <c r="T3175" s="20"/>
      <c r="U3175" s="20"/>
      <c r="V3175" s="20"/>
    </row>
    <row r="3176" spans="5:22" hidden="1" x14ac:dyDescent="0.25">
      <c r="E3176" s="20" t="s">
        <v>6116</v>
      </c>
      <c r="F3176" s="12">
        <v>2309.9699999999998</v>
      </c>
      <c r="H3176" s="20" t="s">
        <v>5605</v>
      </c>
      <c r="I3176" s="12">
        <v>1051.71</v>
      </c>
      <c r="J3176" s="20" t="s">
        <v>14133</v>
      </c>
      <c r="L3176" s="43" t="s">
        <v>5605</v>
      </c>
      <c r="M3176" s="12">
        <v>1051.71</v>
      </c>
      <c r="N3176" s="19">
        <f t="shared" si="98"/>
        <v>0</v>
      </c>
      <c r="Q3176" s="21" t="s">
        <v>5605</v>
      </c>
      <c r="R3176" s="21">
        <v>1051.71</v>
      </c>
      <c r="S3176" s="19">
        <f t="shared" si="99"/>
        <v>0</v>
      </c>
      <c r="T3176" s="21"/>
      <c r="U3176" s="21"/>
      <c r="V3176" s="21"/>
    </row>
    <row r="3177" spans="5:22" hidden="1" x14ac:dyDescent="0.25">
      <c r="E3177" s="20" t="s">
        <v>6117</v>
      </c>
      <c r="F3177" s="12">
        <v>5306.2000000000007</v>
      </c>
      <c r="H3177" s="20" t="s">
        <v>832</v>
      </c>
      <c r="I3177" s="12">
        <v>410.43</v>
      </c>
      <c r="J3177" s="20" t="s">
        <v>14132</v>
      </c>
      <c r="L3177" s="43" t="s">
        <v>832</v>
      </c>
      <c r="M3177" s="12">
        <v>410.43</v>
      </c>
      <c r="N3177" s="19">
        <f t="shared" si="98"/>
        <v>0</v>
      </c>
      <c r="Q3177" s="21" t="s">
        <v>832</v>
      </c>
      <c r="R3177" s="21">
        <v>410.43</v>
      </c>
      <c r="S3177" s="19">
        <f t="shared" si="99"/>
        <v>0</v>
      </c>
      <c r="T3177" s="21"/>
      <c r="U3177" s="21"/>
      <c r="V3177" s="21"/>
    </row>
    <row r="3178" spans="5:22" ht="15" hidden="1" customHeight="1" x14ac:dyDescent="0.25">
      <c r="E3178" s="20" t="s">
        <v>6118</v>
      </c>
      <c r="F3178" s="12">
        <v>118.89</v>
      </c>
      <c r="H3178" s="20" t="s">
        <v>5606</v>
      </c>
      <c r="I3178" s="12">
        <v>2834.56</v>
      </c>
      <c r="J3178" s="20" t="s">
        <v>14133</v>
      </c>
      <c r="L3178" s="43" t="s">
        <v>5606</v>
      </c>
      <c r="M3178" s="12">
        <v>2834.56</v>
      </c>
      <c r="N3178" s="19">
        <f t="shared" si="98"/>
        <v>0</v>
      </c>
      <c r="Q3178" s="20" t="s">
        <v>5606</v>
      </c>
      <c r="R3178" s="20">
        <v>2834.56</v>
      </c>
      <c r="S3178" s="19">
        <f t="shared" si="99"/>
        <v>0</v>
      </c>
      <c r="T3178" s="20"/>
      <c r="U3178" s="20"/>
      <c r="V3178" s="20"/>
    </row>
    <row r="3179" spans="5:22" ht="15" hidden="1" customHeight="1" x14ac:dyDescent="0.25">
      <c r="E3179" s="20" t="s">
        <v>6120</v>
      </c>
      <c r="F3179" s="12">
        <v>22260.94</v>
      </c>
      <c r="H3179" s="20" t="s">
        <v>5607</v>
      </c>
      <c r="I3179" s="12">
        <v>1648.65</v>
      </c>
      <c r="J3179" s="20" t="s">
        <v>14133</v>
      </c>
      <c r="L3179" s="43" t="s">
        <v>5607</v>
      </c>
      <c r="M3179" s="12">
        <v>1648.65</v>
      </c>
      <c r="N3179" s="19">
        <f t="shared" si="98"/>
        <v>0</v>
      </c>
      <c r="Q3179" s="20" t="s">
        <v>5607</v>
      </c>
      <c r="R3179" s="20">
        <v>1648.65</v>
      </c>
      <c r="S3179" s="19">
        <f t="shared" si="99"/>
        <v>0</v>
      </c>
      <c r="T3179" s="20"/>
      <c r="U3179" s="20"/>
      <c r="V3179" s="20"/>
    </row>
    <row r="3180" spans="5:22" hidden="1" x14ac:dyDescent="0.25">
      <c r="E3180" s="20" t="s">
        <v>6121</v>
      </c>
      <c r="F3180" s="12">
        <v>704.79</v>
      </c>
      <c r="H3180" s="20" t="s">
        <v>5608</v>
      </c>
      <c r="I3180" s="12">
        <v>851.13000000000011</v>
      </c>
      <c r="J3180" s="20" t="s">
        <v>14133</v>
      </c>
      <c r="L3180" s="43" t="s">
        <v>5608</v>
      </c>
      <c r="M3180" s="12">
        <v>851.13000000000011</v>
      </c>
      <c r="N3180" s="19">
        <f t="shared" si="98"/>
        <v>-1.0000000000104592E-2</v>
      </c>
      <c r="Q3180" s="21" t="s">
        <v>5608</v>
      </c>
      <c r="R3180" s="21">
        <v>851.12</v>
      </c>
      <c r="S3180" s="19">
        <f t="shared" si="99"/>
        <v>1.0000000000104592E-2</v>
      </c>
      <c r="T3180" s="21"/>
      <c r="U3180" s="21"/>
      <c r="V3180" s="21"/>
    </row>
    <row r="3181" spans="5:22" hidden="1" x14ac:dyDescent="0.25">
      <c r="E3181" s="20" t="s">
        <v>6122</v>
      </c>
      <c r="F3181" s="12">
        <v>98.87</v>
      </c>
      <c r="H3181" s="20" t="s">
        <v>5609</v>
      </c>
      <c r="I3181" s="12">
        <v>428.16999999999996</v>
      </c>
      <c r="J3181" s="20" t="s">
        <v>14133</v>
      </c>
      <c r="L3181" s="43" t="s">
        <v>5609</v>
      </c>
      <c r="M3181" s="12">
        <v>428.16999999999996</v>
      </c>
      <c r="N3181" s="19">
        <f t="shared" si="98"/>
        <v>1.0000000000047748E-2</v>
      </c>
      <c r="Q3181" s="21" t="s">
        <v>5609</v>
      </c>
      <c r="R3181" s="21">
        <v>428.18</v>
      </c>
      <c r="S3181" s="19">
        <f t="shared" si="99"/>
        <v>-1.0000000000047748E-2</v>
      </c>
      <c r="T3181" s="21"/>
      <c r="U3181" s="21"/>
      <c r="V3181" s="21"/>
    </row>
    <row r="3182" spans="5:22" ht="15" hidden="1" customHeight="1" x14ac:dyDescent="0.25">
      <c r="E3182" s="20" t="s">
        <v>6123</v>
      </c>
      <c r="F3182" s="12">
        <v>25932.14</v>
      </c>
      <c r="H3182" s="20" t="s">
        <v>5610</v>
      </c>
      <c r="I3182" s="12">
        <v>245.39</v>
      </c>
      <c r="J3182" s="20" t="s">
        <v>14133</v>
      </c>
      <c r="L3182" s="43" t="s">
        <v>5610</v>
      </c>
      <c r="M3182" s="12">
        <v>245.39</v>
      </c>
      <c r="N3182" s="19">
        <f t="shared" si="98"/>
        <v>1.0000000000019327E-2</v>
      </c>
      <c r="Q3182" s="20" t="s">
        <v>5610</v>
      </c>
      <c r="R3182" s="20">
        <v>245.4</v>
      </c>
      <c r="S3182" s="19">
        <f t="shared" si="99"/>
        <v>-1.0000000000019327E-2</v>
      </c>
      <c r="T3182" s="20"/>
      <c r="U3182" s="20"/>
      <c r="V3182" s="20"/>
    </row>
    <row r="3183" spans="5:22" ht="15" hidden="1" customHeight="1" x14ac:dyDescent="0.25">
      <c r="E3183" s="20" t="s">
        <v>6125</v>
      </c>
      <c r="F3183" s="12">
        <v>148.30000000000001</v>
      </c>
      <c r="H3183" s="20" t="s">
        <v>5611</v>
      </c>
      <c r="I3183" s="12">
        <v>702.15</v>
      </c>
      <c r="J3183" s="20" t="s">
        <v>14133</v>
      </c>
      <c r="L3183" s="43" t="s">
        <v>5611</v>
      </c>
      <c r="M3183" s="12">
        <v>702.15</v>
      </c>
      <c r="N3183" s="19">
        <f t="shared" si="98"/>
        <v>0</v>
      </c>
      <c r="Q3183" s="20" t="s">
        <v>5611</v>
      </c>
      <c r="R3183" s="20">
        <v>702.15</v>
      </c>
      <c r="S3183" s="19">
        <f t="shared" si="99"/>
        <v>0</v>
      </c>
      <c r="T3183" s="20"/>
      <c r="U3183" s="20"/>
      <c r="V3183" s="20"/>
    </row>
    <row r="3184" spans="5:22" ht="15" hidden="1" customHeight="1" x14ac:dyDescent="0.25">
      <c r="E3184" s="20" t="s">
        <v>6126</v>
      </c>
      <c r="F3184" s="12">
        <v>25932.14</v>
      </c>
      <c r="H3184" s="20" t="s">
        <v>5612</v>
      </c>
      <c r="I3184" s="12">
        <v>851.9</v>
      </c>
      <c r="J3184" s="20" t="s">
        <v>14133</v>
      </c>
      <c r="L3184" s="43" t="s">
        <v>5612</v>
      </c>
      <c r="M3184" s="12">
        <v>851.9</v>
      </c>
      <c r="N3184" s="19">
        <f t="shared" si="98"/>
        <v>-9.9999999999909051E-3</v>
      </c>
      <c r="Q3184" s="20" t="s">
        <v>5612</v>
      </c>
      <c r="R3184" s="20">
        <v>851.89</v>
      </c>
      <c r="S3184" s="19">
        <f t="shared" si="99"/>
        <v>9.9999999999909051E-3</v>
      </c>
      <c r="T3184" s="20"/>
      <c r="U3184" s="20"/>
      <c r="V3184" s="20"/>
    </row>
    <row r="3185" spans="5:22" hidden="1" x14ac:dyDescent="0.25">
      <c r="E3185" s="20" t="s">
        <v>6127</v>
      </c>
      <c r="F3185" s="12">
        <v>25932.14</v>
      </c>
      <c r="H3185" s="20" t="s">
        <v>5613</v>
      </c>
      <c r="I3185" s="12">
        <v>1246.6199999999999</v>
      </c>
      <c r="J3185" s="20" t="s">
        <v>14133</v>
      </c>
      <c r="L3185" s="43" t="s">
        <v>5613</v>
      </c>
      <c r="M3185" s="12">
        <v>1246.6199999999999</v>
      </c>
      <c r="N3185" s="19">
        <f t="shared" si="98"/>
        <v>-1.999999999998181E-2</v>
      </c>
      <c r="Q3185" s="21" t="s">
        <v>5613</v>
      </c>
      <c r="R3185" s="21">
        <v>1246.5999999999999</v>
      </c>
      <c r="S3185" s="19">
        <f t="shared" si="99"/>
        <v>1.999999999998181E-2</v>
      </c>
      <c r="T3185" s="21"/>
      <c r="U3185" s="21"/>
      <c r="V3185" s="21"/>
    </row>
    <row r="3186" spans="5:22" ht="15" hidden="1" customHeight="1" x14ac:dyDescent="0.25">
      <c r="E3186" s="20" t="s">
        <v>6128</v>
      </c>
      <c r="F3186" s="12">
        <v>25932.14</v>
      </c>
      <c r="H3186" s="20" t="s">
        <v>5614</v>
      </c>
      <c r="I3186" s="12">
        <v>8825.69</v>
      </c>
      <c r="J3186" s="20" t="s">
        <v>14133</v>
      </c>
      <c r="L3186" s="43" t="s">
        <v>5614</v>
      </c>
      <c r="M3186" s="12">
        <v>8825.69</v>
      </c>
      <c r="N3186" s="19">
        <f t="shared" si="98"/>
        <v>-1.0000000000218279E-2</v>
      </c>
      <c r="Q3186" s="20" t="s">
        <v>5614</v>
      </c>
      <c r="R3186" s="20">
        <v>8825.68</v>
      </c>
      <c r="S3186" s="19">
        <f t="shared" si="99"/>
        <v>1.0000000000218279E-2</v>
      </c>
      <c r="T3186" s="20"/>
      <c r="U3186" s="20"/>
      <c r="V3186" s="20"/>
    </row>
    <row r="3187" spans="5:22" hidden="1" x14ac:dyDescent="0.25">
      <c r="E3187" s="20" t="s">
        <v>6129</v>
      </c>
      <c r="F3187" s="12">
        <v>25932.14</v>
      </c>
      <c r="H3187" s="20" t="s">
        <v>5615</v>
      </c>
      <c r="I3187" s="12">
        <v>565.32999999999993</v>
      </c>
      <c r="J3187" s="20" t="s">
        <v>14133</v>
      </c>
      <c r="L3187" s="43" t="s">
        <v>5615</v>
      </c>
      <c r="M3187" s="12">
        <v>565.32999999999993</v>
      </c>
      <c r="N3187" s="19">
        <f t="shared" si="98"/>
        <v>0</v>
      </c>
      <c r="Q3187" s="21" t="s">
        <v>5615</v>
      </c>
      <c r="R3187" s="21">
        <v>565.33000000000004</v>
      </c>
      <c r="S3187" s="19">
        <f t="shared" si="99"/>
        <v>0</v>
      </c>
      <c r="T3187" s="21"/>
      <c r="U3187" s="21"/>
      <c r="V3187" s="21"/>
    </row>
    <row r="3188" spans="5:22" hidden="1" x14ac:dyDescent="0.25">
      <c r="E3188" s="20" t="s">
        <v>6130</v>
      </c>
      <c r="F3188" s="12">
        <v>25932.14</v>
      </c>
      <c r="H3188" s="20" t="s">
        <v>5616</v>
      </c>
      <c r="I3188" s="12">
        <v>1417.96</v>
      </c>
      <c r="J3188" s="20" t="s">
        <v>14133</v>
      </c>
      <c r="L3188" s="43" t="s">
        <v>5616</v>
      </c>
      <c r="M3188" s="12">
        <v>1417.96</v>
      </c>
      <c r="N3188" s="19">
        <f t="shared" si="98"/>
        <v>9.9999999999909051E-3</v>
      </c>
      <c r="Q3188" s="21" t="s">
        <v>5616</v>
      </c>
      <c r="R3188" s="21">
        <v>1417.97</v>
      </c>
      <c r="S3188" s="19">
        <f t="shared" si="99"/>
        <v>-9.9999999999909051E-3</v>
      </c>
      <c r="T3188" s="21"/>
      <c r="U3188" s="21"/>
      <c r="V3188" s="21"/>
    </row>
    <row r="3189" spans="5:22" hidden="1" x14ac:dyDescent="0.25">
      <c r="E3189" s="20" t="s">
        <v>6131</v>
      </c>
      <c r="F3189" s="12">
        <v>25932.14</v>
      </c>
      <c r="H3189" s="20" t="s">
        <v>833</v>
      </c>
      <c r="I3189" s="12">
        <v>1155.6500000000001</v>
      </c>
      <c r="J3189" s="20" t="s">
        <v>14132</v>
      </c>
      <c r="L3189" s="43" t="s">
        <v>833</v>
      </c>
      <c r="M3189" s="12">
        <v>1155.6500000000001</v>
      </c>
      <c r="N3189" s="19">
        <f t="shared" si="98"/>
        <v>-9.9999999999909051E-3</v>
      </c>
      <c r="Q3189" s="21" t="s">
        <v>833</v>
      </c>
      <c r="R3189" s="21">
        <v>1155.6400000000001</v>
      </c>
      <c r="S3189" s="19">
        <f t="shared" si="99"/>
        <v>9.9999999999909051E-3</v>
      </c>
      <c r="T3189" s="21"/>
      <c r="U3189" s="21"/>
      <c r="V3189" s="21"/>
    </row>
    <row r="3190" spans="5:22" hidden="1" x14ac:dyDescent="0.25">
      <c r="E3190" s="20" t="s">
        <v>6132</v>
      </c>
      <c r="F3190" s="12">
        <v>1093.1099999999999</v>
      </c>
      <c r="H3190" s="20" t="s">
        <v>5617</v>
      </c>
      <c r="I3190" s="12">
        <v>1751.92</v>
      </c>
      <c r="J3190" s="20" t="s">
        <v>14133</v>
      </c>
      <c r="L3190" s="43" t="s">
        <v>5617</v>
      </c>
      <c r="M3190" s="12">
        <v>1751.92</v>
      </c>
      <c r="N3190" s="19">
        <f t="shared" si="98"/>
        <v>-9.9999999999909051E-3</v>
      </c>
      <c r="Q3190" s="21" t="s">
        <v>5617</v>
      </c>
      <c r="R3190" s="21">
        <v>1751.91</v>
      </c>
      <c r="S3190" s="19">
        <f t="shared" si="99"/>
        <v>9.9999999999909051E-3</v>
      </c>
      <c r="T3190" s="21"/>
      <c r="U3190" s="21"/>
      <c r="V3190" s="21"/>
    </row>
    <row r="3191" spans="5:22" ht="15" hidden="1" customHeight="1" x14ac:dyDescent="0.25">
      <c r="E3191" s="20" t="s">
        <v>6134</v>
      </c>
      <c r="F3191" s="12">
        <v>1093.1099999999999</v>
      </c>
      <c r="H3191" s="20" t="s">
        <v>5618</v>
      </c>
      <c r="I3191" s="12">
        <v>8825.69</v>
      </c>
      <c r="J3191" s="20" t="s">
        <v>14133</v>
      </c>
      <c r="L3191" s="43" t="s">
        <v>5618</v>
      </c>
      <c r="M3191" s="12">
        <v>8825.69</v>
      </c>
      <c r="N3191" s="19">
        <f t="shared" si="98"/>
        <v>-1.0000000000218279E-2</v>
      </c>
      <c r="Q3191" s="20" t="s">
        <v>5618</v>
      </c>
      <c r="R3191" s="20">
        <v>8825.68</v>
      </c>
      <c r="S3191" s="19">
        <f t="shared" si="99"/>
        <v>1.0000000000218279E-2</v>
      </c>
      <c r="T3191" s="20"/>
      <c r="U3191" s="20"/>
      <c r="V3191" s="20"/>
    </row>
    <row r="3192" spans="5:22" hidden="1" x14ac:dyDescent="0.25">
      <c r="E3192" s="20" t="s">
        <v>6136</v>
      </c>
      <c r="F3192" s="12">
        <v>23574.68</v>
      </c>
      <c r="H3192" s="20" t="s">
        <v>5619</v>
      </c>
      <c r="I3192" s="12">
        <v>1550.3400000000001</v>
      </c>
      <c r="J3192" s="20" t="s">
        <v>14133</v>
      </c>
      <c r="L3192" s="43" t="s">
        <v>5619</v>
      </c>
      <c r="M3192" s="12">
        <v>1550.3400000000001</v>
      </c>
      <c r="N3192" s="19">
        <f t="shared" si="98"/>
        <v>-1.0000000000218279E-2</v>
      </c>
      <c r="Q3192" s="21" t="s">
        <v>5619</v>
      </c>
      <c r="R3192" s="21">
        <v>1550.33</v>
      </c>
      <c r="S3192" s="19">
        <f t="shared" si="99"/>
        <v>1.0000000000218279E-2</v>
      </c>
      <c r="T3192" s="21"/>
      <c r="U3192" s="21"/>
      <c r="V3192" s="21"/>
    </row>
    <row r="3193" spans="5:22" hidden="1" x14ac:dyDescent="0.25">
      <c r="E3193" s="20" t="s">
        <v>6138</v>
      </c>
      <c r="F3193" s="12">
        <v>244.75</v>
      </c>
      <c r="H3193" s="20" t="s">
        <v>5620</v>
      </c>
      <c r="I3193" s="12">
        <v>1918.1699999999998</v>
      </c>
      <c r="J3193" s="20" t="s">
        <v>14133</v>
      </c>
      <c r="L3193" s="43" t="s">
        <v>5620</v>
      </c>
      <c r="M3193" s="12">
        <v>1918.1699999999998</v>
      </c>
      <c r="N3193" s="19">
        <f t="shared" si="98"/>
        <v>1.0000000000218279E-2</v>
      </c>
      <c r="Q3193" s="21" t="s">
        <v>5620</v>
      </c>
      <c r="R3193" s="21">
        <v>1918.18</v>
      </c>
      <c r="S3193" s="19">
        <f t="shared" si="99"/>
        <v>-1.0000000000218279E-2</v>
      </c>
      <c r="T3193" s="21"/>
      <c r="U3193" s="21"/>
      <c r="V3193" s="21"/>
    </row>
    <row r="3194" spans="5:22" ht="15" hidden="1" customHeight="1" x14ac:dyDescent="0.25">
      <c r="E3194" s="20" t="s">
        <v>6140</v>
      </c>
      <c r="F3194" s="12">
        <v>244.75</v>
      </c>
      <c r="H3194" s="20" t="s">
        <v>5621</v>
      </c>
      <c r="I3194" s="12">
        <v>8825.69</v>
      </c>
      <c r="J3194" s="20" t="s">
        <v>14133</v>
      </c>
      <c r="L3194" s="43" t="s">
        <v>5621</v>
      </c>
      <c r="M3194" s="12">
        <v>8825.69</v>
      </c>
      <c r="N3194" s="19">
        <f t="shared" si="98"/>
        <v>-1.0000000000218279E-2</v>
      </c>
      <c r="Q3194" s="20" t="s">
        <v>5621</v>
      </c>
      <c r="R3194" s="20">
        <v>8825.68</v>
      </c>
      <c r="S3194" s="19">
        <f t="shared" si="99"/>
        <v>1.0000000000218279E-2</v>
      </c>
      <c r="T3194" s="20"/>
      <c r="U3194" s="20"/>
      <c r="V3194" s="20"/>
    </row>
    <row r="3195" spans="5:22" hidden="1" x14ac:dyDescent="0.25">
      <c r="E3195" s="20" t="s">
        <v>6141</v>
      </c>
      <c r="F3195" s="12">
        <v>81.58</v>
      </c>
      <c r="H3195" s="20" t="s">
        <v>5622</v>
      </c>
      <c r="I3195" s="12">
        <v>182.78</v>
      </c>
      <c r="J3195" s="20" t="s">
        <v>14133</v>
      </c>
      <c r="L3195" s="43" t="s">
        <v>5622</v>
      </c>
      <c r="M3195" s="12">
        <v>182.78</v>
      </c>
      <c r="N3195" s="19">
        <f t="shared" si="98"/>
        <v>0</v>
      </c>
      <c r="Q3195" s="21" t="s">
        <v>5622</v>
      </c>
      <c r="R3195" s="21">
        <v>182.78</v>
      </c>
      <c r="S3195" s="19">
        <f t="shared" si="99"/>
        <v>0</v>
      </c>
      <c r="T3195" s="21"/>
      <c r="U3195" s="21"/>
      <c r="V3195" s="21"/>
    </row>
    <row r="3196" spans="5:22" hidden="1" x14ac:dyDescent="0.25">
      <c r="E3196" s="20" t="s">
        <v>6142</v>
      </c>
      <c r="F3196" s="12">
        <v>244.75</v>
      </c>
      <c r="H3196" s="20" t="s">
        <v>5623</v>
      </c>
      <c r="I3196" s="12">
        <v>610.89</v>
      </c>
      <c r="J3196" s="20" t="s">
        <v>14133</v>
      </c>
      <c r="L3196" s="43" t="s">
        <v>5623</v>
      </c>
      <c r="M3196" s="12">
        <v>610.89</v>
      </c>
      <c r="N3196" s="19">
        <f t="shared" si="98"/>
        <v>0</v>
      </c>
      <c r="Q3196" s="21" t="s">
        <v>5623</v>
      </c>
      <c r="R3196" s="21">
        <v>610.89</v>
      </c>
      <c r="S3196" s="19">
        <f t="shared" si="99"/>
        <v>0</v>
      </c>
      <c r="T3196" s="21"/>
      <c r="U3196" s="21"/>
      <c r="V3196" s="21"/>
    </row>
    <row r="3197" spans="5:22" hidden="1" x14ac:dyDescent="0.25">
      <c r="E3197" s="20" t="s">
        <v>6143</v>
      </c>
      <c r="F3197" s="12">
        <v>244.75</v>
      </c>
      <c r="H3197" s="20" t="s">
        <v>836</v>
      </c>
      <c r="I3197" s="12">
        <v>548.59</v>
      </c>
      <c r="J3197" s="20" t="s">
        <v>14132</v>
      </c>
      <c r="L3197" s="43" t="s">
        <v>836</v>
      </c>
      <c r="M3197" s="12">
        <v>548.59</v>
      </c>
      <c r="N3197" s="19">
        <f t="shared" si="98"/>
        <v>-9.9999999999909051E-3</v>
      </c>
      <c r="Q3197" s="21" t="s">
        <v>836</v>
      </c>
      <c r="R3197" s="21">
        <v>548.58000000000004</v>
      </c>
      <c r="S3197" s="19">
        <f t="shared" si="99"/>
        <v>9.9999999999909051E-3</v>
      </c>
      <c r="T3197" s="21"/>
      <c r="U3197" s="21"/>
      <c r="V3197" s="21"/>
    </row>
    <row r="3198" spans="5:22" hidden="1" x14ac:dyDescent="0.25">
      <c r="E3198" s="20" t="s">
        <v>6145</v>
      </c>
      <c r="F3198" s="12">
        <v>244.75</v>
      </c>
      <c r="H3198" s="20" t="s">
        <v>5624</v>
      </c>
      <c r="I3198" s="12">
        <v>260.68</v>
      </c>
      <c r="J3198" s="20" t="s">
        <v>14133</v>
      </c>
      <c r="L3198" s="43" t="s">
        <v>5624</v>
      </c>
      <c r="M3198" s="12">
        <v>260.68</v>
      </c>
      <c r="N3198" s="19">
        <f t="shared" si="98"/>
        <v>0</v>
      </c>
      <c r="Q3198" s="21" t="s">
        <v>5624</v>
      </c>
      <c r="R3198" s="21">
        <v>260.68</v>
      </c>
      <c r="S3198" s="19">
        <f t="shared" si="99"/>
        <v>0</v>
      </c>
      <c r="T3198" s="21"/>
      <c r="U3198" s="21"/>
      <c r="V3198" s="21"/>
    </row>
    <row r="3199" spans="5:22" hidden="1" x14ac:dyDescent="0.25">
      <c r="E3199" s="20" t="s">
        <v>6147</v>
      </c>
      <c r="F3199" s="12">
        <v>852.33</v>
      </c>
      <c r="H3199" s="20" t="s">
        <v>5625</v>
      </c>
      <c r="I3199" s="12">
        <v>600.54999999999995</v>
      </c>
      <c r="J3199" s="20" t="s">
        <v>14133</v>
      </c>
      <c r="L3199" s="43" t="s">
        <v>5625</v>
      </c>
      <c r="M3199" s="12">
        <v>600.54999999999995</v>
      </c>
      <c r="N3199" s="19">
        <f t="shared" si="98"/>
        <v>-9.9999999999909051E-3</v>
      </c>
      <c r="Q3199" s="21" t="s">
        <v>5625</v>
      </c>
      <c r="R3199" s="21">
        <v>600.54</v>
      </c>
      <c r="S3199" s="19">
        <f t="shared" si="99"/>
        <v>9.9999999999909051E-3</v>
      </c>
      <c r="T3199" s="21"/>
      <c r="U3199" s="21"/>
      <c r="V3199" s="21"/>
    </row>
    <row r="3200" spans="5:22" ht="15" hidden="1" customHeight="1" x14ac:dyDescent="0.25">
      <c r="E3200" s="20" t="s">
        <v>6148</v>
      </c>
      <c r="F3200" s="12">
        <v>822.9</v>
      </c>
      <c r="H3200" s="20" t="s">
        <v>5626</v>
      </c>
      <c r="I3200" s="12">
        <v>8825.69</v>
      </c>
      <c r="J3200" s="20" t="s">
        <v>14133</v>
      </c>
      <c r="L3200" s="43" t="s">
        <v>5626</v>
      </c>
      <c r="M3200" s="12">
        <v>8825.69</v>
      </c>
      <c r="N3200" s="19">
        <f t="shared" si="98"/>
        <v>-1.0000000000218279E-2</v>
      </c>
      <c r="Q3200" s="20" t="s">
        <v>5626</v>
      </c>
      <c r="R3200" s="20">
        <v>8825.68</v>
      </c>
      <c r="S3200" s="19">
        <f t="shared" si="99"/>
        <v>1.0000000000218279E-2</v>
      </c>
      <c r="T3200" s="20"/>
      <c r="U3200" s="20"/>
      <c r="V3200" s="20"/>
    </row>
    <row r="3201" spans="5:22" ht="15" hidden="1" customHeight="1" x14ac:dyDescent="0.25">
      <c r="E3201" s="20" t="s">
        <v>6150</v>
      </c>
      <c r="F3201" s="12">
        <v>244.75</v>
      </c>
      <c r="H3201" s="20" t="s">
        <v>5627</v>
      </c>
      <c r="I3201" s="12">
        <v>1860.74</v>
      </c>
      <c r="J3201" s="20" t="s">
        <v>14133</v>
      </c>
      <c r="L3201" s="43" t="s">
        <v>5627</v>
      </c>
      <c r="M3201" s="12">
        <v>1860.74</v>
      </c>
      <c r="N3201" s="19">
        <f t="shared" si="98"/>
        <v>-9.9999999999909051E-3</v>
      </c>
      <c r="Q3201" s="20" t="s">
        <v>5627</v>
      </c>
      <c r="R3201" s="20">
        <v>1860.73</v>
      </c>
      <c r="S3201" s="19">
        <f t="shared" si="99"/>
        <v>9.9999999999909051E-3</v>
      </c>
      <c r="T3201" s="20"/>
      <c r="U3201" s="20"/>
      <c r="V3201" s="20"/>
    </row>
    <row r="3202" spans="5:22" ht="15" hidden="1" customHeight="1" x14ac:dyDescent="0.25">
      <c r="E3202" s="20" t="s">
        <v>6152</v>
      </c>
      <c r="F3202" s="12">
        <v>244.75</v>
      </c>
      <c r="H3202" s="20" t="s">
        <v>5628</v>
      </c>
      <c r="I3202" s="12">
        <v>1657.92</v>
      </c>
      <c r="J3202" s="20" t="s">
        <v>14133</v>
      </c>
      <c r="L3202" s="43" t="s">
        <v>5628</v>
      </c>
      <c r="M3202" s="12">
        <v>1657.92</v>
      </c>
      <c r="N3202" s="19">
        <f t="shared" si="98"/>
        <v>0</v>
      </c>
      <c r="Q3202" s="20" t="s">
        <v>5628</v>
      </c>
      <c r="R3202" s="20">
        <v>1657.92</v>
      </c>
      <c r="S3202" s="19">
        <f t="shared" si="99"/>
        <v>0</v>
      </c>
      <c r="T3202" s="20"/>
      <c r="U3202" s="20"/>
      <c r="V3202" s="20"/>
    </row>
    <row r="3203" spans="5:22" ht="15" hidden="1" customHeight="1" x14ac:dyDescent="0.25">
      <c r="E3203" s="20" t="s">
        <v>6153</v>
      </c>
      <c r="F3203" s="12">
        <v>365.52</v>
      </c>
      <c r="H3203" s="20" t="s">
        <v>837</v>
      </c>
      <c r="I3203" s="12">
        <v>1404.3</v>
      </c>
      <c r="J3203" s="20" t="s">
        <v>14132</v>
      </c>
      <c r="L3203" s="43" t="s">
        <v>837</v>
      </c>
      <c r="M3203" s="12">
        <v>1404.3</v>
      </c>
      <c r="N3203" s="19">
        <f t="shared" si="98"/>
        <v>0</v>
      </c>
      <c r="Q3203" s="20" t="s">
        <v>837</v>
      </c>
      <c r="R3203" s="20">
        <v>1404.3</v>
      </c>
      <c r="S3203" s="19">
        <f t="shared" si="99"/>
        <v>0</v>
      </c>
      <c r="T3203" s="20"/>
      <c r="U3203" s="20"/>
      <c r="V3203" s="20"/>
    </row>
    <row r="3204" spans="5:22" hidden="1" x14ac:dyDescent="0.25">
      <c r="E3204" s="20" t="s">
        <v>6155</v>
      </c>
      <c r="F3204" s="12">
        <v>244.75</v>
      </c>
      <c r="H3204" s="20" t="s">
        <v>5629</v>
      </c>
      <c r="I3204" s="12">
        <v>3538.04</v>
      </c>
      <c r="J3204" s="20" t="s">
        <v>14133</v>
      </c>
      <c r="L3204" s="43" t="s">
        <v>5629</v>
      </c>
      <c r="M3204" s="12">
        <v>3538.04</v>
      </c>
      <c r="N3204" s="19">
        <f t="shared" si="98"/>
        <v>0</v>
      </c>
      <c r="Q3204" s="21" t="s">
        <v>5629</v>
      </c>
      <c r="R3204" s="21">
        <v>3538.04</v>
      </c>
      <c r="S3204" s="19">
        <f t="shared" si="99"/>
        <v>0</v>
      </c>
      <c r="T3204" s="21"/>
      <c r="U3204" s="21"/>
      <c r="V3204" s="21"/>
    </row>
    <row r="3205" spans="5:22" ht="15" hidden="1" customHeight="1" x14ac:dyDescent="0.25">
      <c r="E3205" s="20" t="s">
        <v>6156</v>
      </c>
      <c r="F3205" s="12">
        <v>846.83</v>
      </c>
      <c r="H3205" s="20" t="s">
        <v>838</v>
      </c>
      <c r="I3205" s="12">
        <v>8490.7000000000007</v>
      </c>
      <c r="J3205" s="20" t="s">
        <v>14132</v>
      </c>
      <c r="L3205" s="43" t="s">
        <v>838</v>
      </c>
      <c r="M3205" s="12">
        <v>8490.7000000000007</v>
      </c>
      <c r="N3205" s="19">
        <f t="shared" si="98"/>
        <v>0</v>
      </c>
      <c r="Q3205" s="20" t="s">
        <v>838</v>
      </c>
      <c r="R3205" s="20">
        <v>8490.7000000000007</v>
      </c>
      <c r="S3205" s="19">
        <f t="shared" si="99"/>
        <v>0</v>
      </c>
      <c r="T3205" s="20"/>
      <c r="U3205" s="20"/>
      <c r="V3205" s="20"/>
    </row>
    <row r="3206" spans="5:22" hidden="1" x14ac:dyDescent="0.25">
      <c r="E3206" s="20" t="s">
        <v>6157</v>
      </c>
      <c r="F3206" s="12">
        <v>571.48</v>
      </c>
      <c r="H3206" s="20" t="s">
        <v>5630</v>
      </c>
      <c r="I3206" s="12">
        <v>13727.77</v>
      </c>
      <c r="J3206" s="20" t="s">
        <v>14133</v>
      </c>
      <c r="L3206" s="43" t="s">
        <v>5630</v>
      </c>
      <c r="M3206" s="12">
        <v>13727.77</v>
      </c>
      <c r="N3206" s="19">
        <f t="shared" ref="N3206:N3269" si="100">+VLOOKUP(L3206,Q:V,2,0)-M3206</f>
        <v>-1.0000000000218279E-2</v>
      </c>
      <c r="Q3206" s="21" t="s">
        <v>5630</v>
      </c>
      <c r="R3206" s="21">
        <v>13727.76</v>
      </c>
      <c r="S3206" s="19">
        <f t="shared" ref="S3206:S3269" si="101">VLOOKUP(Q3206,L:M,2,0)-R3206</f>
        <v>1.0000000000218279E-2</v>
      </c>
      <c r="T3206" s="21"/>
      <c r="U3206" s="21"/>
      <c r="V3206" s="21"/>
    </row>
    <row r="3207" spans="5:22" ht="15" hidden="1" customHeight="1" x14ac:dyDescent="0.25">
      <c r="E3207" s="20" t="s">
        <v>6158</v>
      </c>
      <c r="F3207" s="12">
        <v>292.8</v>
      </c>
      <c r="H3207" s="20" t="s">
        <v>5631</v>
      </c>
      <c r="I3207" s="12">
        <v>1417.28</v>
      </c>
      <c r="J3207" s="20" t="s">
        <v>14133</v>
      </c>
      <c r="L3207" s="43" t="s">
        <v>5631</v>
      </c>
      <c r="M3207" s="12">
        <v>1417.28</v>
      </c>
      <c r="N3207" s="19">
        <f t="shared" si="100"/>
        <v>0</v>
      </c>
      <c r="Q3207" s="20" t="s">
        <v>5631</v>
      </c>
      <c r="R3207" s="20">
        <v>1417.28</v>
      </c>
      <c r="S3207" s="19">
        <f t="shared" si="101"/>
        <v>0</v>
      </c>
      <c r="T3207" s="20"/>
      <c r="U3207" s="20"/>
      <c r="V3207" s="20"/>
    </row>
    <row r="3208" spans="5:22" ht="15" hidden="1" customHeight="1" x14ac:dyDescent="0.25">
      <c r="E3208" s="20" t="s">
        <v>6159</v>
      </c>
      <c r="F3208" s="12">
        <v>698.21</v>
      </c>
      <c r="H3208" s="20" t="s">
        <v>5632</v>
      </c>
      <c r="I3208" s="12">
        <v>2533.98</v>
      </c>
      <c r="J3208" s="20" t="s">
        <v>14133</v>
      </c>
      <c r="L3208" s="43" t="s">
        <v>5632</v>
      </c>
      <c r="M3208" s="12">
        <v>2533.98</v>
      </c>
      <c r="N3208" s="19">
        <f t="shared" si="100"/>
        <v>-1.0000000000218279E-2</v>
      </c>
      <c r="Q3208" s="20" t="s">
        <v>5632</v>
      </c>
      <c r="R3208" s="20">
        <v>2533.9699999999998</v>
      </c>
      <c r="S3208" s="19">
        <f t="shared" si="101"/>
        <v>1.0000000000218279E-2</v>
      </c>
      <c r="T3208" s="20"/>
      <c r="U3208" s="20"/>
      <c r="V3208" s="20"/>
    </row>
    <row r="3209" spans="5:22" hidden="1" x14ac:dyDescent="0.25">
      <c r="E3209" s="20" t="s">
        <v>6160</v>
      </c>
      <c r="F3209" s="12">
        <v>800.34999999999991</v>
      </c>
      <c r="H3209" s="20" t="s">
        <v>5633</v>
      </c>
      <c r="I3209" s="12">
        <v>1888.69</v>
      </c>
      <c r="J3209" s="20" t="s">
        <v>14133</v>
      </c>
      <c r="L3209" s="43" t="s">
        <v>5633</v>
      </c>
      <c r="M3209" s="12">
        <v>1888.69</v>
      </c>
      <c r="N3209" s="19">
        <f t="shared" si="100"/>
        <v>0</v>
      </c>
      <c r="Q3209" s="21" t="s">
        <v>5633</v>
      </c>
      <c r="R3209" s="21">
        <v>1888.69</v>
      </c>
      <c r="S3209" s="19">
        <f t="shared" si="101"/>
        <v>0</v>
      </c>
      <c r="T3209" s="21"/>
      <c r="U3209" s="21"/>
      <c r="V3209" s="21"/>
    </row>
    <row r="3210" spans="5:22" ht="15" hidden="1" customHeight="1" x14ac:dyDescent="0.25">
      <c r="E3210" s="20" t="s">
        <v>6161</v>
      </c>
      <c r="F3210" s="12">
        <v>2250.6400000000003</v>
      </c>
      <c r="H3210" s="20" t="s">
        <v>839</v>
      </c>
      <c r="I3210" s="12">
        <v>8732.49</v>
      </c>
      <c r="J3210" s="20" t="s">
        <v>14132</v>
      </c>
      <c r="L3210" s="43" t="s">
        <v>839</v>
      </c>
      <c r="M3210" s="12">
        <v>8732.49</v>
      </c>
      <c r="N3210" s="19">
        <f t="shared" si="100"/>
        <v>1.0000000000218279E-2</v>
      </c>
      <c r="Q3210" s="20" t="s">
        <v>839</v>
      </c>
      <c r="R3210" s="20">
        <v>8732.5</v>
      </c>
      <c r="S3210" s="19">
        <f t="shared" si="101"/>
        <v>-1.0000000000218279E-2</v>
      </c>
      <c r="T3210" s="20"/>
      <c r="U3210" s="20"/>
      <c r="V3210" s="20"/>
    </row>
    <row r="3211" spans="5:22" hidden="1" x14ac:dyDescent="0.25">
      <c r="E3211" s="20" t="s">
        <v>6162</v>
      </c>
      <c r="F3211" s="12">
        <v>730.57</v>
      </c>
      <c r="H3211" s="20" t="s">
        <v>840</v>
      </c>
      <c r="I3211" s="12">
        <v>1106.92</v>
      </c>
      <c r="J3211" s="20" t="s">
        <v>14132</v>
      </c>
      <c r="L3211" s="43" t="s">
        <v>840</v>
      </c>
      <c r="M3211" s="12">
        <v>1106.92</v>
      </c>
      <c r="N3211" s="19">
        <f t="shared" si="100"/>
        <v>2.9999999999972715E-2</v>
      </c>
      <c r="Q3211" s="21" t="s">
        <v>840</v>
      </c>
      <c r="R3211" s="21">
        <v>1106.95</v>
      </c>
      <c r="S3211" s="19">
        <f t="shared" si="101"/>
        <v>-2.9999999999972715E-2</v>
      </c>
      <c r="T3211" s="21"/>
      <c r="U3211" s="21"/>
      <c r="V3211" s="21"/>
    </row>
    <row r="3212" spans="5:22" ht="15" hidden="1" customHeight="1" x14ac:dyDescent="0.25">
      <c r="E3212" s="20" t="s">
        <v>6164</v>
      </c>
      <c r="F3212" s="12">
        <v>734.25</v>
      </c>
      <c r="H3212" s="20" t="s">
        <v>843</v>
      </c>
      <c r="I3212" s="12">
        <v>2960.9</v>
      </c>
      <c r="J3212" s="20" t="s">
        <v>14132</v>
      </c>
      <c r="L3212" s="43" t="s">
        <v>843</v>
      </c>
      <c r="M3212" s="12">
        <v>2960.9</v>
      </c>
      <c r="N3212" s="19">
        <f t="shared" si="100"/>
        <v>0</v>
      </c>
      <c r="Q3212" s="20" t="s">
        <v>843</v>
      </c>
      <c r="R3212" s="20">
        <v>2960.9</v>
      </c>
      <c r="S3212" s="19">
        <f t="shared" si="101"/>
        <v>0</v>
      </c>
      <c r="T3212" s="20"/>
      <c r="U3212" s="20"/>
      <c r="V3212" s="20"/>
    </row>
    <row r="3213" spans="5:22" hidden="1" x14ac:dyDescent="0.25">
      <c r="E3213" s="20" t="s">
        <v>6165</v>
      </c>
      <c r="F3213" s="12">
        <v>651.1</v>
      </c>
      <c r="H3213" s="20" t="s">
        <v>5635</v>
      </c>
      <c r="I3213" s="12">
        <v>1302.1300000000001</v>
      </c>
      <c r="J3213" s="20" t="s">
        <v>14133</v>
      </c>
      <c r="L3213" s="43" t="s">
        <v>5635</v>
      </c>
      <c r="M3213" s="12">
        <v>1302.1300000000001</v>
      </c>
      <c r="N3213" s="19">
        <f t="shared" si="100"/>
        <v>-1.0000000000218279E-2</v>
      </c>
      <c r="Q3213" s="21" t="s">
        <v>5635</v>
      </c>
      <c r="R3213" s="21">
        <v>1302.1199999999999</v>
      </c>
      <c r="S3213" s="19">
        <f t="shared" si="101"/>
        <v>1.0000000000218279E-2</v>
      </c>
      <c r="T3213" s="21"/>
      <c r="U3213" s="21"/>
      <c r="V3213" s="21"/>
    </row>
    <row r="3214" spans="5:22" hidden="1" x14ac:dyDescent="0.25">
      <c r="E3214" s="20" t="s">
        <v>6166</v>
      </c>
      <c r="F3214" s="12">
        <v>1244.1600000000001</v>
      </c>
      <c r="H3214" s="20" t="s">
        <v>5636</v>
      </c>
      <c r="I3214" s="12">
        <v>553.21</v>
      </c>
      <c r="J3214" s="20" t="s">
        <v>14133</v>
      </c>
      <c r="L3214" s="43" t="s">
        <v>5636</v>
      </c>
      <c r="M3214" s="12">
        <v>553.21</v>
      </c>
      <c r="N3214" s="19">
        <f t="shared" si="100"/>
        <v>-9.9999999999909051E-3</v>
      </c>
      <c r="Q3214" s="21" t="s">
        <v>5636</v>
      </c>
      <c r="R3214" s="21">
        <v>553.20000000000005</v>
      </c>
      <c r="S3214" s="19">
        <f t="shared" si="101"/>
        <v>9.9999999999909051E-3</v>
      </c>
      <c r="T3214" s="21"/>
      <c r="U3214" s="21"/>
      <c r="V3214" s="21"/>
    </row>
    <row r="3215" spans="5:22" ht="15" hidden="1" customHeight="1" x14ac:dyDescent="0.25">
      <c r="E3215" s="20" t="s">
        <v>6168</v>
      </c>
      <c r="F3215" s="12">
        <v>20789.71</v>
      </c>
      <c r="H3215" s="20" t="s">
        <v>5637</v>
      </c>
      <c r="I3215" s="12">
        <v>2834.56</v>
      </c>
      <c r="J3215" s="20" t="s">
        <v>14133</v>
      </c>
      <c r="L3215" s="43" t="s">
        <v>5637</v>
      </c>
      <c r="M3215" s="12">
        <v>2834.56</v>
      </c>
      <c r="N3215" s="19">
        <f t="shared" si="100"/>
        <v>0</v>
      </c>
      <c r="Q3215" s="20" t="s">
        <v>5637</v>
      </c>
      <c r="R3215" s="20">
        <v>2834.56</v>
      </c>
      <c r="S3215" s="19">
        <f t="shared" si="101"/>
        <v>0</v>
      </c>
      <c r="T3215" s="20"/>
      <c r="U3215" s="20"/>
      <c r="V3215" s="20"/>
    </row>
    <row r="3216" spans="5:22" hidden="1" x14ac:dyDescent="0.25">
      <c r="E3216" s="20" t="s">
        <v>6170</v>
      </c>
      <c r="F3216" s="12">
        <v>20789.71</v>
      </c>
      <c r="H3216" s="20" t="s">
        <v>5638</v>
      </c>
      <c r="I3216" s="12">
        <v>991.41000000000008</v>
      </c>
      <c r="J3216" s="20" t="s">
        <v>14133</v>
      </c>
      <c r="L3216" s="43" t="s">
        <v>5638</v>
      </c>
      <c r="M3216" s="12">
        <v>991.41000000000008</v>
      </c>
      <c r="N3216" s="19">
        <f t="shared" si="100"/>
        <v>2.9999999999972715E-2</v>
      </c>
      <c r="Q3216" s="21" t="s">
        <v>5638</v>
      </c>
      <c r="R3216" s="21">
        <v>991.44</v>
      </c>
      <c r="S3216" s="19">
        <f t="shared" si="101"/>
        <v>-2.9999999999972715E-2</v>
      </c>
      <c r="T3216" s="21"/>
      <c r="U3216" s="21"/>
      <c r="V3216" s="21"/>
    </row>
    <row r="3217" spans="5:22" ht="15" hidden="1" customHeight="1" x14ac:dyDescent="0.25">
      <c r="E3217" s="20" t="s">
        <v>6172</v>
      </c>
      <c r="F3217" s="12">
        <v>20789.71</v>
      </c>
      <c r="H3217" s="20" t="s">
        <v>5639</v>
      </c>
      <c r="I3217" s="12">
        <v>2834.56</v>
      </c>
      <c r="J3217" s="20" t="s">
        <v>14133</v>
      </c>
      <c r="L3217" s="43" t="s">
        <v>5639</v>
      </c>
      <c r="M3217" s="12">
        <v>2834.56</v>
      </c>
      <c r="N3217" s="19">
        <f t="shared" si="100"/>
        <v>0</v>
      </c>
      <c r="Q3217" s="20" t="s">
        <v>5639</v>
      </c>
      <c r="R3217" s="20">
        <v>2834.56</v>
      </c>
      <c r="S3217" s="19">
        <f t="shared" si="101"/>
        <v>0</v>
      </c>
      <c r="T3217" s="20"/>
      <c r="U3217" s="20"/>
      <c r="V3217" s="20"/>
    </row>
    <row r="3218" spans="5:22" hidden="1" x14ac:dyDescent="0.25">
      <c r="E3218" s="20" t="s">
        <v>6174</v>
      </c>
      <c r="F3218" s="12">
        <v>20789.71</v>
      </c>
      <c r="H3218" s="20" t="s">
        <v>5640</v>
      </c>
      <c r="I3218" s="12">
        <v>536.98</v>
      </c>
      <c r="J3218" s="20" t="s">
        <v>14133</v>
      </c>
      <c r="L3218" s="43" t="s">
        <v>5640</v>
      </c>
      <c r="M3218" s="12">
        <v>536.98</v>
      </c>
      <c r="N3218" s="19">
        <f t="shared" si="100"/>
        <v>0</v>
      </c>
      <c r="Q3218" s="21" t="s">
        <v>5640</v>
      </c>
      <c r="R3218" s="21">
        <v>536.98</v>
      </c>
      <c r="S3218" s="19">
        <f t="shared" si="101"/>
        <v>0</v>
      </c>
      <c r="T3218" s="21"/>
      <c r="U3218" s="21"/>
      <c r="V3218" s="21"/>
    </row>
    <row r="3219" spans="5:22" ht="15" hidden="1" customHeight="1" x14ac:dyDescent="0.25">
      <c r="E3219" s="20" t="s">
        <v>6176</v>
      </c>
      <c r="F3219" s="12">
        <v>20979.71</v>
      </c>
      <c r="H3219" s="20" t="s">
        <v>5641</v>
      </c>
      <c r="I3219" s="12">
        <v>1417.28</v>
      </c>
      <c r="J3219" s="20" t="s">
        <v>14133</v>
      </c>
      <c r="L3219" s="43" t="s">
        <v>5641</v>
      </c>
      <c r="M3219" s="12">
        <v>1417.28</v>
      </c>
      <c r="N3219" s="19">
        <f t="shared" si="100"/>
        <v>0</v>
      </c>
      <c r="Q3219" s="20" t="s">
        <v>5641</v>
      </c>
      <c r="R3219" s="20">
        <v>1417.28</v>
      </c>
      <c r="S3219" s="19">
        <f t="shared" si="101"/>
        <v>0</v>
      </c>
      <c r="T3219" s="20"/>
      <c r="U3219" s="20"/>
      <c r="V3219" s="20"/>
    </row>
    <row r="3220" spans="5:22" hidden="1" x14ac:dyDescent="0.25">
      <c r="E3220" s="20" t="s">
        <v>6178</v>
      </c>
      <c r="F3220" s="12">
        <v>20789.71</v>
      </c>
      <c r="H3220" s="20" t="s">
        <v>5642</v>
      </c>
      <c r="I3220" s="12">
        <v>358.23</v>
      </c>
      <c r="J3220" s="20" t="s">
        <v>14133</v>
      </c>
      <c r="L3220" s="43" t="s">
        <v>5642</v>
      </c>
      <c r="M3220" s="12">
        <v>358.23</v>
      </c>
      <c r="N3220" s="19">
        <f t="shared" si="100"/>
        <v>0</v>
      </c>
      <c r="Q3220" s="21" t="s">
        <v>5642</v>
      </c>
      <c r="R3220" s="21">
        <v>358.23</v>
      </c>
      <c r="S3220" s="19">
        <f t="shared" si="101"/>
        <v>0</v>
      </c>
      <c r="T3220" s="21"/>
      <c r="U3220" s="21"/>
      <c r="V3220" s="21"/>
    </row>
    <row r="3221" spans="5:22" ht="15" hidden="1" customHeight="1" x14ac:dyDescent="0.25">
      <c r="E3221" s="20" t="s">
        <v>6180</v>
      </c>
      <c r="F3221" s="12">
        <v>20789.71</v>
      </c>
      <c r="H3221" s="20" t="s">
        <v>844</v>
      </c>
      <c r="I3221" s="12">
        <v>298.07</v>
      </c>
      <c r="J3221" s="20" t="s">
        <v>14132</v>
      </c>
      <c r="L3221" s="43" t="s">
        <v>844</v>
      </c>
      <c r="M3221" s="12">
        <v>298.07</v>
      </c>
      <c r="N3221" s="19">
        <f t="shared" si="100"/>
        <v>0</v>
      </c>
      <c r="Q3221" s="20" t="s">
        <v>844</v>
      </c>
      <c r="R3221" s="20">
        <v>298.07</v>
      </c>
      <c r="S3221" s="19">
        <f t="shared" si="101"/>
        <v>0</v>
      </c>
      <c r="T3221" s="20"/>
      <c r="U3221" s="20"/>
      <c r="V3221" s="20"/>
    </row>
    <row r="3222" spans="5:22" hidden="1" x14ac:dyDescent="0.25">
      <c r="E3222" s="20" t="s">
        <v>6182</v>
      </c>
      <c r="F3222" s="12">
        <v>20789.71</v>
      </c>
      <c r="H3222" s="20" t="s">
        <v>5643</v>
      </c>
      <c r="I3222" s="12">
        <v>957.88000000000011</v>
      </c>
      <c r="J3222" s="20" t="s">
        <v>14133</v>
      </c>
      <c r="L3222" s="43" t="s">
        <v>5643</v>
      </c>
      <c r="M3222" s="12">
        <v>957.88000000000011</v>
      </c>
      <c r="N3222" s="19">
        <f t="shared" si="100"/>
        <v>9.9999999998772182E-3</v>
      </c>
      <c r="Q3222" s="21" t="s">
        <v>5643</v>
      </c>
      <c r="R3222" s="21">
        <v>957.89</v>
      </c>
      <c r="S3222" s="19">
        <f t="shared" si="101"/>
        <v>-9.9999999998772182E-3</v>
      </c>
      <c r="T3222" s="21"/>
      <c r="U3222" s="21"/>
      <c r="V3222" s="21"/>
    </row>
    <row r="3223" spans="5:22" hidden="1" x14ac:dyDescent="0.25">
      <c r="E3223" s="20" t="s">
        <v>6184</v>
      </c>
      <c r="F3223" s="12">
        <v>5774.92</v>
      </c>
      <c r="H3223" s="20" t="s">
        <v>5645</v>
      </c>
      <c r="I3223" s="12">
        <v>860.88</v>
      </c>
      <c r="J3223" s="20" t="s">
        <v>14133</v>
      </c>
      <c r="L3223" s="43" t="s">
        <v>5645</v>
      </c>
      <c r="M3223" s="12">
        <v>860.88</v>
      </c>
      <c r="N3223" s="19">
        <f t="shared" si="100"/>
        <v>9.9999999999909051E-3</v>
      </c>
      <c r="Q3223" s="21" t="s">
        <v>5645</v>
      </c>
      <c r="R3223" s="21">
        <v>860.89</v>
      </c>
      <c r="S3223" s="19">
        <f t="shared" si="101"/>
        <v>-9.9999999999909051E-3</v>
      </c>
      <c r="T3223" s="21"/>
      <c r="U3223" s="21"/>
      <c r="V3223" s="21"/>
    </row>
    <row r="3224" spans="5:22" hidden="1" x14ac:dyDescent="0.25">
      <c r="E3224" s="20" t="s">
        <v>6186</v>
      </c>
      <c r="F3224" s="12">
        <v>1463.47</v>
      </c>
      <c r="H3224" s="20" t="s">
        <v>5646</v>
      </c>
      <c r="I3224" s="12">
        <v>226.78</v>
      </c>
      <c r="J3224" s="20" t="s">
        <v>14133</v>
      </c>
      <c r="L3224" s="43" t="s">
        <v>5646</v>
      </c>
      <c r="M3224" s="12">
        <v>226.78</v>
      </c>
      <c r="N3224" s="19">
        <f t="shared" si="100"/>
        <v>0</v>
      </c>
      <c r="Q3224" s="21" t="s">
        <v>5646</v>
      </c>
      <c r="R3224" s="21">
        <v>226.78</v>
      </c>
      <c r="S3224" s="19">
        <f t="shared" si="101"/>
        <v>0</v>
      </c>
      <c r="T3224" s="21"/>
      <c r="U3224" s="21"/>
      <c r="V3224" s="21"/>
    </row>
    <row r="3225" spans="5:22" hidden="1" x14ac:dyDescent="0.25">
      <c r="E3225" s="20" t="s">
        <v>6188</v>
      </c>
      <c r="F3225" s="12">
        <v>20789.71</v>
      </c>
      <c r="H3225" s="20" t="s">
        <v>5647</v>
      </c>
      <c r="I3225" s="12">
        <v>2237.13</v>
      </c>
      <c r="J3225" s="20" t="s">
        <v>14133</v>
      </c>
      <c r="L3225" s="43" t="s">
        <v>5647</v>
      </c>
      <c r="M3225" s="12">
        <v>2237.13</v>
      </c>
      <c r="N3225" s="19">
        <f t="shared" si="100"/>
        <v>0</v>
      </c>
      <c r="Q3225" s="21" t="s">
        <v>5647</v>
      </c>
      <c r="R3225" s="21">
        <v>2237.13</v>
      </c>
      <c r="S3225" s="19">
        <f t="shared" si="101"/>
        <v>0</v>
      </c>
      <c r="T3225" s="21"/>
      <c r="U3225" s="21"/>
      <c r="V3225" s="21"/>
    </row>
    <row r="3226" spans="5:22" hidden="1" x14ac:dyDescent="0.25">
      <c r="E3226" s="20" t="s">
        <v>6190</v>
      </c>
      <c r="F3226" s="12">
        <v>20789.71</v>
      </c>
      <c r="H3226" s="20" t="s">
        <v>5649</v>
      </c>
      <c r="I3226" s="12">
        <v>584.5</v>
      </c>
      <c r="J3226" s="20" t="s">
        <v>14133</v>
      </c>
      <c r="L3226" s="43" t="s">
        <v>5649</v>
      </c>
      <c r="M3226" s="12">
        <v>584.5</v>
      </c>
      <c r="N3226" s="19">
        <f t="shared" si="100"/>
        <v>-9.9999999999909051E-3</v>
      </c>
      <c r="Q3226" s="21" t="s">
        <v>5649</v>
      </c>
      <c r="R3226" s="21">
        <v>584.49</v>
      </c>
      <c r="S3226" s="19">
        <f t="shared" si="101"/>
        <v>9.9999999999909051E-3</v>
      </c>
      <c r="T3226" s="21"/>
      <c r="U3226" s="21"/>
      <c r="V3226" s="21"/>
    </row>
    <row r="3227" spans="5:22" ht="15" hidden="1" customHeight="1" x14ac:dyDescent="0.25">
      <c r="E3227" s="20" t="s">
        <v>6192</v>
      </c>
      <c r="F3227" s="12">
        <v>20418.29</v>
      </c>
      <c r="H3227" s="20" t="s">
        <v>5650</v>
      </c>
      <c r="I3227" s="12">
        <v>708.64</v>
      </c>
      <c r="J3227" s="20" t="s">
        <v>14133</v>
      </c>
      <c r="L3227" s="43" t="s">
        <v>5650</v>
      </c>
      <c r="M3227" s="12">
        <v>708.64</v>
      </c>
      <c r="N3227" s="19">
        <f t="shared" si="100"/>
        <v>0</v>
      </c>
      <c r="Q3227" s="20" t="s">
        <v>5650</v>
      </c>
      <c r="R3227" s="20">
        <v>708.64</v>
      </c>
      <c r="S3227" s="19">
        <f t="shared" si="101"/>
        <v>0</v>
      </c>
      <c r="T3227" s="20"/>
      <c r="U3227" s="20"/>
      <c r="V3227" s="20"/>
    </row>
    <row r="3228" spans="5:22" ht="15" hidden="1" customHeight="1" x14ac:dyDescent="0.25">
      <c r="E3228" s="20" t="s">
        <v>6194</v>
      </c>
      <c r="F3228" s="12">
        <v>20789.71</v>
      </c>
      <c r="H3228" s="20" t="s">
        <v>5651</v>
      </c>
      <c r="I3228" s="12">
        <v>467.59</v>
      </c>
      <c r="J3228" s="20" t="s">
        <v>14133</v>
      </c>
      <c r="L3228" s="43" t="s">
        <v>5651</v>
      </c>
      <c r="M3228" s="12">
        <v>467.59</v>
      </c>
      <c r="N3228" s="19">
        <f t="shared" si="100"/>
        <v>-9.9999999999909051E-3</v>
      </c>
      <c r="Q3228" s="20" t="s">
        <v>5651</v>
      </c>
      <c r="R3228" s="20">
        <v>467.58</v>
      </c>
      <c r="S3228" s="19">
        <f t="shared" si="101"/>
        <v>9.9999999999909051E-3</v>
      </c>
      <c r="T3228" s="20"/>
      <c r="U3228" s="20"/>
      <c r="V3228" s="20"/>
    </row>
    <row r="3229" spans="5:22" hidden="1" x14ac:dyDescent="0.25">
      <c r="E3229" s="20" t="s">
        <v>6195</v>
      </c>
      <c r="F3229" s="12">
        <v>25932.14</v>
      </c>
      <c r="H3229" s="20" t="s">
        <v>5652</v>
      </c>
      <c r="I3229" s="12">
        <v>1755.33</v>
      </c>
      <c r="J3229" s="20" t="s">
        <v>14133</v>
      </c>
      <c r="L3229" s="43" t="s">
        <v>5652</v>
      </c>
      <c r="M3229" s="12">
        <v>1755.33</v>
      </c>
      <c r="N3229" s="19">
        <f t="shared" si="100"/>
        <v>1.999999999998181E-2</v>
      </c>
      <c r="Q3229" s="21" t="s">
        <v>5652</v>
      </c>
      <c r="R3229" s="21">
        <v>1755.35</v>
      </c>
      <c r="S3229" s="19">
        <f t="shared" si="101"/>
        <v>-1.999999999998181E-2</v>
      </c>
      <c r="T3229" s="21"/>
      <c r="U3229" s="21"/>
      <c r="V3229" s="21"/>
    </row>
    <row r="3230" spans="5:22" ht="15" hidden="1" customHeight="1" x14ac:dyDescent="0.25">
      <c r="E3230" s="20" t="s">
        <v>6196</v>
      </c>
      <c r="F3230" s="12">
        <v>25932.14</v>
      </c>
      <c r="H3230" s="20" t="s">
        <v>5653</v>
      </c>
      <c r="I3230" s="12">
        <v>236.21</v>
      </c>
      <c r="J3230" s="20" t="s">
        <v>14133</v>
      </c>
      <c r="L3230" s="43" t="s">
        <v>5653</v>
      </c>
      <c r="M3230" s="12">
        <v>236.21</v>
      </c>
      <c r="N3230" s="19">
        <f t="shared" si="100"/>
        <v>0</v>
      </c>
      <c r="Q3230" s="20" t="s">
        <v>5653</v>
      </c>
      <c r="R3230" s="20">
        <v>236.21</v>
      </c>
      <c r="S3230" s="19">
        <f t="shared" si="101"/>
        <v>0</v>
      </c>
      <c r="T3230" s="20"/>
      <c r="U3230" s="20"/>
      <c r="V3230" s="20"/>
    </row>
    <row r="3231" spans="5:22" ht="15" hidden="1" customHeight="1" x14ac:dyDescent="0.25">
      <c r="E3231" s="20" t="s">
        <v>6197</v>
      </c>
      <c r="F3231" s="12">
        <v>20556.5</v>
      </c>
      <c r="H3231" s="20" t="s">
        <v>5654</v>
      </c>
      <c r="I3231" s="12">
        <v>236.21</v>
      </c>
      <c r="J3231" s="20" t="s">
        <v>14133</v>
      </c>
      <c r="L3231" s="43" t="s">
        <v>5654</v>
      </c>
      <c r="M3231" s="12">
        <v>236.21</v>
      </c>
      <c r="N3231" s="19">
        <f t="shared" si="100"/>
        <v>0</v>
      </c>
      <c r="Q3231" s="20" t="s">
        <v>5654</v>
      </c>
      <c r="R3231" s="20">
        <v>236.21</v>
      </c>
      <c r="S3231" s="19">
        <f t="shared" si="101"/>
        <v>0</v>
      </c>
      <c r="T3231" s="20"/>
      <c r="U3231" s="20"/>
      <c r="V3231" s="20"/>
    </row>
    <row r="3232" spans="5:22" hidden="1" x14ac:dyDescent="0.25">
      <c r="E3232" s="20" t="s">
        <v>6198</v>
      </c>
      <c r="F3232" s="12">
        <v>25932.14</v>
      </c>
      <c r="H3232" s="20" t="s">
        <v>5655</v>
      </c>
      <c r="I3232" s="12">
        <v>825.56</v>
      </c>
      <c r="J3232" s="20" t="s">
        <v>14133</v>
      </c>
      <c r="L3232" s="43" t="s">
        <v>5655</v>
      </c>
      <c r="M3232" s="12">
        <v>825.56</v>
      </c>
      <c r="N3232" s="19">
        <f t="shared" si="100"/>
        <v>-9.9999999999909051E-3</v>
      </c>
      <c r="Q3232" s="21" t="s">
        <v>5655</v>
      </c>
      <c r="R3232" s="21">
        <v>825.55</v>
      </c>
      <c r="S3232" s="19">
        <f t="shared" si="101"/>
        <v>9.9999999999909051E-3</v>
      </c>
      <c r="T3232" s="21"/>
      <c r="U3232" s="21"/>
      <c r="V3232" s="21"/>
    </row>
    <row r="3233" spans="5:22" hidden="1" x14ac:dyDescent="0.25">
      <c r="E3233" s="20" t="s">
        <v>6199</v>
      </c>
      <c r="F3233" s="12">
        <v>25932.14</v>
      </c>
      <c r="H3233" s="20" t="s">
        <v>5656</v>
      </c>
      <c r="I3233" s="12">
        <v>653.16</v>
      </c>
      <c r="J3233" s="20" t="s">
        <v>14133</v>
      </c>
      <c r="L3233" s="43" t="s">
        <v>5656</v>
      </c>
      <c r="M3233" s="12">
        <v>653.16</v>
      </c>
      <c r="N3233" s="19">
        <f t="shared" si="100"/>
        <v>0</v>
      </c>
      <c r="Q3233" s="21" t="s">
        <v>5656</v>
      </c>
      <c r="R3233" s="21">
        <v>653.16</v>
      </c>
      <c r="S3233" s="19">
        <f t="shared" si="101"/>
        <v>0</v>
      </c>
      <c r="T3233" s="21"/>
      <c r="U3233" s="21"/>
      <c r="V3233" s="21"/>
    </row>
    <row r="3234" spans="5:22" hidden="1" x14ac:dyDescent="0.25">
      <c r="E3234" s="20" t="s">
        <v>6201</v>
      </c>
      <c r="F3234" s="12">
        <v>20789.71</v>
      </c>
      <c r="H3234" s="20" t="s">
        <v>5657</v>
      </c>
      <c r="I3234" s="12">
        <v>1006.86</v>
      </c>
      <c r="J3234" s="20" t="s">
        <v>14133</v>
      </c>
      <c r="L3234" s="43" t="s">
        <v>5657</v>
      </c>
      <c r="M3234" s="12">
        <v>1006.86</v>
      </c>
      <c r="N3234" s="19">
        <f t="shared" si="100"/>
        <v>-1.999999999998181E-2</v>
      </c>
      <c r="Q3234" s="21" t="s">
        <v>5657</v>
      </c>
      <c r="R3234" s="21">
        <v>1006.84</v>
      </c>
      <c r="S3234" s="19">
        <f t="shared" si="101"/>
        <v>1.999999999998181E-2</v>
      </c>
      <c r="T3234" s="21"/>
      <c r="U3234" s="21"/>
      <c r="V3234" s="21"/>
    </row>
    <row r="3235" spans="5:22" hidden="1" x14ac:dyDescent="0.25">
      <c r="E3235" s="20" t="s">
        <v>6202</v>
      </c>
      <c r="F3235" s="12">
        <v>22635.93</v>
      </c>
      <c r="H3235" s="20" t="s">
        <v>5658</v>
      </c>
      <c r="I3235" s="12">
        <v>4448.34</v>
      </c>
      <c r="J3235" s="20" t="s">
        <v>14133</v>
      </c>
      <c r="L3235" s="43" t="s">
        <v>5658</v>
      </c>
      <c r="M3235" s="12">
        <v>4448.34</v>
      </c>
      <c r="N3235" s="19">
        <f t="shared" si="100"/>
        <v>0</v>
      </c>
      <c r="Q3235" s="21" t="s">
        <v>5658</v>
      </c>
      <c r="R3235" s="21">
        <v>4448.34</v>
      </c>
      <c r="S3235" s="19">
        <f t="shared" si="101"/>
        <v>0</v>
      </c>
      <c r="T3235" s="21"/>
      <c r="U3235" s="21"/>
      <c r="V3235" s="21"/>
    </row>
    <row r="3236" spans="5:22" hidden="1" x14ac:dyDescent="0.25">
      <c r="E3236" s="20" t="s">
        <v>6203</v>
      </c>
      <c r="F3236" s="12">
        <v>22635.93</v>
      </c>
      <c r="H3236" s="20" t="s">
        <v>5659</v>
      </c>
      <c r="I3236" s="12">
        <v>2424.67</v>
      </c>
      <c r="J3236" s="20" t="s">
        <v>14133</v>
      </c>
      <c r="L3236" s="43" t="s">
        <v>5659</v>
      </c>
      <c r="M3236" s="12">
        <v>2424.67</v>
      </c>
      <c r="N3236" s="19">
        <f t="shared" si="100"/>
        <v>9.9999999997635314E-3</v>
      </c>
      <c r="Q3236" s="21" t="s">
        <v>5659</v>
      </c>
      <c r="R3236" s="21">
        <v>2424.6799999999998</v>
      </c>
      <c r="S3236" s="19">
        <f t="shared" si="101"/>
        <v>-9.9999999997635314E-3</v>
      </c>
      <c r="T3236" s="21"/>
      <c r="U3236" s="21"/>
      <c r="V3236" s="21"/>
    </row>
    <row r="3237" spans="5:22" hidden="1" x14ac:dyDescent="0.25">
      <c r="E3237" s="20" t="s">
        <v>6204</v>
      </c>
      <c r="F3237" s="12">
        <v>20278.46</v>
      </c>
      <c r="H3237" s="20" t="s">
        <v>5660</v>
      </c>
      <c r="I3237" s="12">
        <v>834.29</v>
      </c>
      <c r="J3237" s="20" t="s">
        <v>14133</v>
      </c>
      <c r="L3237" s="43" t="s">
        <v>5660</v>
      </c>
      <c r="M3237" s="12">
        <v>834.29</v>
      </c>
      <c r="N3237" s="19">
        <f t="shared" si="100"/>
        <v>-9.9999999999909051E-3</v>
      </c>
      <c r="Q3237" s="21" t="s">
        <v>5660</v>
      </c>
      <c r="R3237" s="21">
        <v>834.28</v>
      </c>
      <c r="S3237" s="19">
        <f t="shared" si="101"/>
        <v>9.9999999999909051E-3</v>
      </c>
      <c r="T3237" s="21"/>
      <c r="U3237" s="21"/>
      <c r="V3237" s="21"/>
    </row>
    <row r="3238" spans="5:22" hidden="1" x14ac:dyDescent="0.25">
      <c r="E3238" s="20" t="s">
        <v>6205</v>
      </c>
      <c r="F3238" s="12">
        <v>11457.25</v>
      </c>
      <c r="H3238" s="20" t="s">
        <v>5661</v>
      </c>
      <c r="I3238" s="12">
        <v>2707.19</v>
      </c>
      <c r="J3238" s="20" t="s">
        <v>14133</v>
      </c>
      <c r="L3238" s="43" t="s">
        <v>5661</v>
      </c>
      <c r="M3238" s="12">
        <v>2707.19</v>
      </c>
      <c r="N3238" s="19">
        <f t="shared" si="100"/>
        <v>9.9999999997635314E-3</v>
      </c>
      <c r="Q3238" s="21" t="s">
        <v>5661</v>
      </c>
      <c r="R3238" s="21">
        <v>2707.2</v>
      </c>
      <c r="S3238" s="19">
        <f t="shared" si="101"/>
        <v>-9.9999999997635314E-3</v>
      </c>
      <c r="T3238" s="21"/>
      <c r="U3238" s="21"/>
      <c r="V3238" s="21"/>
    </row>
    <row r="3239" spans="5:22" hidden="1" x14ac:dyDescent="0.25">
      <c r="E3239" s="20" t="s">
        <v>6207</v>
      </c>
      <c r="F3239" s="12">
        <v>20556.5</v>
      </c>
      <c r="H3239" s="20" t="s">
        <v>5662</v>
      </c>
      <c r="I3239" s="12">
        <v>1386.5600000000002</v>
      </c>
      <c r="J3239" s="20" t="s">
        <v>14133</v>
      </c>
      <c r="L3239" s="43" t="s">
        <v>5662</v>
      </c>
      <c r="M3239" s="12">
        <v>1386.5600000000002</v>
      </c>
      <c r="N3239" s="19">
        <f t="shared" si="100"/>
        <v>0</v>
      </c>
      <c r="Q3239" s="21" t="s">
        <v>5662</v>
      </c>
      <c r="R3239" s="21">
        <v>1386.56</v>
      </c>
      <c r="S3239" s="19">
        <f t="shared" si="101"/>
        <v>0</v>
      </c>
      <c r="T3239" s="21"/>
      <c r="U3239" s="21"/>
      <c r="V3239" s="21"/>
    </row>
    <row r="3240" spans="5:22" hidden="1" x14ac:dyDescent="0.25">
      <c r="E3240" s="20" t="s">
        <v>6208</v>
      </c>
      <c r="F3240" s="12">
        <v>3443.64</v>
      </c>
      <c r="H3240" s="20" t="s">
        <v>5663</v>
      </c>
      <c r="I3240" s="12">
        <v>1770.41</v>
      </c>
      <c r="J3240" s="20" t="s">
        <v>14133</v>
      </c>
      <c r="L3240" s="43" t="s">
        <v>5663</v>
      </c>
      <c r="M3240" s="12">
        <v>1770.41</v>
      </c>
      <c r="N3240" s="19">
        <f t="shared" si="100"/>
        <v>-9.9999999999909051E-3</v>
      </c>
      <c r="Q3240" s="21" t="s">
        <v>5663</v>
      </c>
      <c r="R3240" s="21">
        <v>1770.4</v>
      </c>
      <c r="S3240" s="19">
        <f t="shared" si="101"/>
        <v>9.9999999999909051E-3</v>
      </c>
      <c r="T3240" s="21"/>
      <c r="U3240" s="21"/>
      <c r="V3240" s="21"/>
    </row>
    <row r="3241" spans="5:22" ht="15" hidden="1" customHeight="1" x14ac:dyDescent="0.25">
      <c r="E3241" s="20" t="s">
        <v>6209</v>
      </c>
      <c r="F3241" s="12">
        <v>1006.32</v>
      </c>
      <c r="H3241" s="20" t="s">
        <v>5665</v>
      </c>
      <c r="I3241" s="12">
        <v>1889.71</v>
      </c>
      <c r="J3241" s="20" t="s">
        <v>14133</v>
      </c>
      <c r="L3241" s="43" t="s">
        <v>5665</v>
      </c>
      <c r="M3241" s="12">
        <v>1889.71</v>
      </c>
      <c r="N3241" s="19">
        <f t="shared" si="100"/>
        <v>0</v>
      </c>
      <c r="Q3241" s="20" t="s">
        <v>5665</v>
      </c>
      <c r="R3241" s="20">
        <v>1889.71</v>
      </c>
      <c r="S3241" s="19">
        <f t="shared" si="101"/>
        <v>0</v>
      </c>
      <c r="T3241" s="20"/>
      <c r="U3241" s="20"/>
      <c r="V3241" s="20"/>
    </row>
    <row r="3242" spans="5:22" ht="15" hidden="1" customHeight="1" x14ac:dyDescent="0.25">
      <c r="E3242" s="20" t="s">
        <v>6210</v>
      </c>
      <c r="F3242" s="12">
        <v>1388.81</v>
      </c>
      <c r="H3242" s="20" t="s">
        <v>5666</v>
      </c>
      <c r="I3242" s="12">
        <v>237.77</v>
      </c>
      <c r="J3242" s="20" t="s">
        <v>14133</v>
      </c>
      <c r="L3242" s="43" t="s">
        <v>5666</v>
      </c>
      <c r="M3242" s="12">
        <v>237.77</v>
      </c>
      <c r="N3242" s="19">
        <f t="shared" si="100"/>
        <v>-1.0000000000019327E-2</v>
      </c>
      <c r="Q3242" s="20" t="s">
        <v>5666</v>
      </c>
      <c r="R3242" s="20">
        <v>237.76</v>
      </c>
      <c r="S3242" s="19">
        <f t="shared" si="101"/>
        <v>1.0000000000019327E-2</v>
      </c>
      <c r="T3242" s="20"/>
      <c r="U3242" s="20"/>
      <c r="V3242" s="20"/>
    </row>
    <row r="3243" spans="5:22" hidden="1" x14ac:dyDescent="0.25">
      <c r="E3243" s="20" t="s">
        <v>6211</v>
      </c>
      <c r="F3243" s="12">
        <v>8884.7800000000007</v>
      </c>
      <c r="H3243" s="20" t="s">
        <v>5667</v>
      </c>
      <c r="I3243" s="12">
        <v>2533.0300000000002</v>
      </c>
      <c r="J3243" s="20" t="s">
        <v>14133</v>
      </c>
      <c r="L3243" s="43" t="s">
        <v>5667</v>
      </c>
      <c r="M3243" s="12">
        <v>2533.0300000000002</v>
      </c>
      <c r="N3243" s="19">
        <f t="shared" si="100"/>
        <v>-8.0000000000381988E-2</v>
      </c>
      <c r="Q3243" s="21" t="s">
        <v>5667</v>
      </c>
      <c r="R3243" s="21">
        <v>2532.9499999999998</v>
      </c>
      <c r="S3243" s="19">
        <f t="shared" si="101"/>
        <v>8.0000000000381988E-2</v>
      </c>
      <c r="T3243" s="21"/>
      <c r="U3243" s="21"/>
      <c r="V3243" s="21"/>
    </row>
    <row r="3244" spans="5:22" hidden="1" x14ac:dyDescent="0.25">
      <c r="E3244" s="20" t="s">
        <v>6212</v>
      </c>
      <c r="F3244" s="12">
        <v>1816.9099999999999</v>
      </c>
      <c r="H3244" s="20" t="s">
        <v>5668</v>
      </c>
      <c r="I3244" s="12">
        <v>1781.69</v>
      </c>
      <c r="J3244" s="20" t="s">
        <v>14133</v>
      </c>
      <c r="L3244" s="43" t="s">
        <v>5668</v>
      </c>
      <c r="M3244" s="12">
        <v>1781.69</v>
      </c>
      <c r="N3244" s="19">
        <f t="shared" si="100"/>
        <v>-1.999999999998181E-2</v>
      </c>
      <c r="Q3244" s="21" t="s">
        <v>5668</v>
      </c>
      <c r="R3244" s="21">
        <v>1781.67</v>
      </c>
      <c r="S3244" s="19">
        <f t="shared" si="101"/>
        <v>1.999999999998181E-2</v>
      </c>
      <c r="T3244" s="21"/>
      <c r="U3244" s="21"/>
      <c r="V3244" s="21"/>
    </row>
    <row r="3245" spans="5:22" ht="15" hidden="1" customHeight="1" x14ac:dyDescent="0.25">
      <c r="E3245" s="20" t="s">
        <v>6213</v>
      </c>
      <c r="F3245" s="12">
        <v>1036.1099999999999</v>
      </c>
      <c r="H3245" s="20" t="s">
        <v>5669</v>
      </c>
      <c r="I3245" s="12">
        <v>236.21</v>
      </c>
      <c r="J3245" s="20" t="s">
        <v>14133</v>
      </c>
      <c r="L3245" s="43" t="s">
        <v>5669</v>
      </c>
      <c r="M3245" s="12">
        <v>236.21</v>
      </c>
      <c r="N3245" s="19">
        <f t="shared" si="100"/>
        <v>0</v>
      </c>
      <c r="Q3245" s="20" t="s">
        <v>5669</v>
      </c>
      <c r="R3245" s="20">
        <v>236.21</v>
      </c>
      <c r="S3245" s="19">
        <f t="shared" si="101"/>
        <v>0</v>
      </c>
      <c r="T3245" s="20"/>
      <c r="U3245" s="20"/>
      <c r="V3245" s="20"/>
    </row>
    <row r="3246" spans="5:22" hidden="1" x14ac:dyDescent="0.25">
      <c r="E3246" s="20" t="s">
        <v>6214</v>
      </c>
      <c r="F3246" s="12">
        <v>593.86</v>
      </c>
      <c r="H3246" s="20" t="s">
        <v>845</v>
      </c>
      <c r="I3246" s="12">
        <v>5995.8099999999995</v>
      </c>
      <c r="J3246" s="20" t="s">
        <v>14132</v>
      </c>
      <c r="L3246" s="43" t="s">
        <v>845</v>
      </c>
      <c r="M3246" s="12">
        <v>5995.8099999999995</v>
      </c>
      <c r="N3246" s="19">
        <f t="shared" si="100"/>
        <v>-2.9999999999745341E-2</v>
      </c>
      <c r="Q3246" s="21" t="s">
        <v>845</v>
      </c>
      <c r="R3246" s="21">
        <v>5995.78</v>
      </c>
      <c r="S3246" s="19">
        <f t="shared" si="101"/>
        <v>2.9999999999745341E-2</v>
      </c>
      <c r="T3246" s="21"/>
      <c r="U3246" s="21"/>
      <c r="V3246" s="21"/>
    </row>
    <row r="3247" spans="5:22" hidden="1" x14ac:dyDescent="0.25">
      <c r="E3247" s="20" t="s">
        <v>6215</v>
      </c>
      <c r="F3247" s="12">
        <v>244.75</v>
      </c>
      <c r="H3247" s="20" t="s">
        <v>5670</v>
      </c>
      <c r="I3247" s="12">
        <v>1378.92</v>
      </c>
      <c r="J3247" s="20" t="s">
        <v>14133</v>
      </c>
      <c r="L3247" s="43" t="s">
        <v>5670</v>
      </c>
      <c r="M3247" s="12">
        <v>1378.92</v>
      </c>
      <c r="N3247" s="19">
        <f t="shared" si="100"/>
        <v>-1.999999999998181E-2</v>
      </c>
      <c r="Q3247" s="21" t="s">
        <v>5670</v>
      </c>
      <c r="R3247" s="21">
        <v>1378.9</v>
      </c>
      <c r="S3247" s="19">
        <f t="shared" si="101"/>
        <v>1.999999999998181E-2</v>
      </c>
      <c r="T3247" s="21"/>
      <c r="U3247" s="21"/>
      <c r="V3247" s="21"/>
    </row>
    <row r="3248" spans="5:22" hidden="1" x14ac:dyDescent="0.25">
      <c r="E3248" s="20" t="s">
        <v>6216</v>
      </c>
      <c r="F3248" s="12">
        <v>236.33</v>
      </c>
      <c r="H3248" s="20" t="s">
        <v>5671</v>
      </c>
      <c r="I3248" s="12">
        <v>1904.57</v>
      </c>
      <c r="J3248" s="20" t="s">
        <v>14133</v>
      </c>
      <c r="L3248" s="43" t="s">
        <v>5671</v>
      </c>
      <c r="M3248" s="12">
        <v>1904.57</v>
      </c>
      <c r="N3248" s="19">
        <f t="shared" si="100"/>
        <v>0</v>
      </c>
      <c r="Q3248" s="21" t="s">
        <v>5671</v>
      </c>
      <c r="R3248" s="21">
        <v>1904.57</v>
      </c>
      <c r="S3248" s="19">
        <f t="shared" si="101"/>
        <v>0</v>
      </c>
      <c r="T3248" s="21"/>
      <c r="U3248" s="21"/>
      <c r="V3248" s="21"/>
    </row>
    <row r="3249" spans="5:22" ht="15" hidden="1" customHeight="1" x14ac:dyDescent="0.25">
      <c r="E3249" s="20" t="s">
        <v>6217</v>
      </c>
      <c r="F3249" s="12">
        <v>267.27999999999997</v>
      </c>
      <c r="H3249" s="20" t="s">
        <v>5672</v>
      </c>
      <c r="I3249" s="12">
        <v>341.06</v>
      </c>
      <c r="J3249" s="20" t="s">
        <v>14133</v>
      </c>
      <c r="L3249" s="43" t="s">
        <v>5672</v>
      </c>
      <c r="M3249" s="12">
        <v>341.06</v>
      </c>
      <c r="N3249" s="19">
        <f t="shared" si="100"/>
        <v>1.999999999998181E-2</v>
      </c>
      <c r="Q3249" s="20" t="s">
        <v>5672</v>
      </c>
      <c r="R3249" s="20">
        <v>341.08</v>
      </c>
      <c r="S3249" s="19">
        <f t="shared" si="101"/>
        <v>-1.999999999998181E-2</v>
      </c>
      <c r="T3249" s="20"/>
      <c r="U3249" s="20"/>
      <c r="V3249" s="20"/>
    </row>
    <row r="3250" spans="5:22" hidden="1" x14ac:dyDescent="0.25">
      <c r="E3250" s="20" t="s">
        <v>6218</v>
      </c>
      <c r="F3250" s="12">
        <v>88.74</v>
      </c>
      <c r="H3250" s="20" t="s">
        <v>5673</v>
      </c>
      <c r="I3250" s="12">
        <v>6356.93</v>
      </c>
      <c r="J3250" s="20" t="s">
        <v>14133</v>
      </c>
      <c r="L3250" s="43" t="s">
        <v>5673</v>
      </c>
      <c r="M3250" s="12">
        <v>6356.93</v>
      </c>
      <c r="N3250" s="19">
        <f t="shared" si="100"/>
        <v>-3.0000000000654836E-2</v>
      </c>
      <c r="Q3250" s="21" t="s">
        <v>5673</v>
      </c>
      <c r="R3250" s="21">
        <v>6356.9</v>
      </c>
      <c r="S3250" s="19">
        <f t="shared" si="101"/>
        <v>3.0000000000654836E-2</v>
      </c>
      <c r="T3250" s="21"/>
      <c r="U3250" s="21"/>
      <c r="V3250" s="21"/>
    </row>
    <row r="3251" spans="5:22" ht="15" hidden="1" customHeight="1" x14ac:dyDescent="0.25">
      <c r="E3251" s="20" t="s">
        <v>6219</v>
      </c>
      <c r="F3251" s="12">
        <v>385.45</v>
      </c>
      <c r="H3251" s="20" t="s">
        <v>5674</v>
      </c>
      <c r="I3251" s="12">
        <v>856.62</v>
      </c>
      <c r="J3251" s="20" t="s">
        <v>14133</v>
      </c>
      <c r="L3251" s="43" t="s">
        <v>5674</v>
      </c>
      <c r="M3251" s="12">
        <v>856.62</v>
      </c>
      <c r="N3251" s="19">
        <f t="shared" si="100"/>
        <v>3.999999999996362E-2</v>
      </c>
      <c r="Q3251" s="20" t="s">
        <v>5674</v>
      </c>
      <c r="R3251" s="20">
        <v>856.66</v>
      </c>
      <c r="S3251" s="19">
        <f t="shared" si="101"/>
        <v>-3.999999999996362E-2</v>
      </c>
      <c r="T3251" s="20"/>
      <c r="U3251" s="20"/>
      <c r="V3251" s="20"/>
    </row>
    <row r="3252" spans="5:22" ht="15" hidden="1" customHeight="1" x14ac:dyDescent="0.25">
      <c r="E3252" s="20" t="s">
        <v>6220</v>
      </c>
      <c r="F3252" s="12">
        <v>573.73</v>
      </c>
      <c r="H3252" s="20" t="s">
        <v>5675</v>
      </c>
      <c r="I3252" s="12">
        <v>609.47</v>
      </c>
      <c r="J3252" s="20" t="s">
        <v>14133</v>
      </c>
      <c r="L3252" s="43" t="s">
        <v>5675</v>
      </c>
      <c r="M3252" s="12">
        <v>609.47</v>
      </c>
      <c r="N3252" s="19">
        <f t="shared" si="100"/>
        <v>9.9999999999909051E-3</v>
      </c>
      <c r="Q3252" s="20" t="s">
        <v>5675</v>
      </c>
      <c r="R3252" s="20">
        <v>609.48</v>
      </c>
      <c r="S3252" s="19">
        <f t="shared" si="101"/>
        <v>-9.9999999999909051E-3</v>
      </c>
      <c r="T3252" s="20"/>
      <c r="U3252" s="20"/>
      <c r="V3252" s="20"/>
    </row>
    <row r="3253" spans="5:22" hidden="1" x14ac:dyDescent="0.25">
      <c r="E3253" s="20" t="s">
        <v>6222</v>
      </c>
      <c r="F3253" s="12">
        <v>244.75</v>
      </c>
      <c r="H3253" s="20" t="s">
        <v>5676</v>
      </c>
      <c r="I3253" s="12">
        <v>1772.45</v>
      </c>
      <c r="J3253" s="20" t="s">
        <v>14133</v>
      </c>
      <c r="L3253" s="43" t="s">
        <v>5676</v>
      </c>
      <c r="M3253" s="12">
        <v>1772.45</v>
      </c>
      <c r="N3253" s="19">
        <f t="shared" si="100"/>
        <v>-2.9999999999972715E-2</v>
      </c>
      <c r="Q3253" s="21" t="s">
        <v>5676</v>
      </c>
      <c r="R3253" s="21">
        <v>1772.42</v>
      </c>
      <c r="S3253" s="19">
        <f t="shared" si="101"/>
        <v>2.9999999999972715E-2</v>
      </c>
      <c r="T3253" s="21"/>
      <c r="U3253" s="21"/>
      <c r="V3253" s="21"/>
    </row>
    <row r="3254" spans="5:22" hidden="1" x14ac:dyDescent="0.25">
      <c r="E3254" s="20" t="s">
        <v>6223</v>
      </c>
      <c r="F3254" s="12">
        <v>962.65</v>
      </c>
      <c r="H3254" s="20" t="s">
        <v>5677</v>
      </c>
      <c r="I3254" s="12">
        <v>1525.7199999999998</v>
      </c>
      <c r="J3254" s="20" t="s">
        <v>14133</v>
      </c>
      <c r="L3254" s="43" t="s">
        <v>5677</v>
      </c>
      <c r="M3254" s="12">
        <v>1525.7199999999998</v>
      </c>
      <c r="N3254" s="19">
        <f t="shared" si="100"/>
        <v>1.0000000000218279E-2</v>
      </c>
      <c r="Q3254" s="21" t="s">
        <v>5677</v>
      </c>
      <c r="R3254" s="21">
        <v>1525.73</v>
      </c>
      <c r="S3254" s="19">
        <f t="shared" si="101"/>
        <v>-1.0000000000218279E-2</v>
      </c>
      <c r="T3254" s="21"/>
      <c r="U3254" s="21"/>
      <c r="V3254" s="21"/>
    </row>
    <row r="3255" spans="5:22" ht="15" hidden="1" customHeight="1" x14ac:dyDescent="0.25">
      <c r="E3255" s="20" t="s">
        <v>6224</v>
      </c>
      <c r="F3255" s="12">
        <v>538.92999999999995</v>
      </c>
      <c r="H3255" s="20" t="s">
        <v>5678</v>
      </c>
      <c r="I3255" s="12">
        <v>611.71</v>
      </c>
      <c r="J3255" s="20" t="s">
        <v>14133</v>
      </c>
      <c r="L3255" s="43" t="s">
        <v>5678</v>
      </c>
      <c r="M3255" s="12">
        <v>611.71</v>
      </c>
      <c r="N3255" s="19">
        <f t="shared" si="100"/>
        <v>9.9999999999909051E-3</v>
      </c>
      <c r="Q3255" s="20" t="s">
        <v>5678</v>
      </c>
      <c r="R3255" s="20">
        <v>611.72</v>
      </c>
      <c r="S3255" s="19">
        <f t="shared" si="101"/>
        <v>-9.9999999999909051E-3</v>
      </c>
      <c r="T3255" s="20"/>
      <c r="U3255" s="20"/>
      <c r="V3255" s="20"/>
    </row>
    <row r="3256" spans="5:22" ht="15" hidden="1" customHeight="1" x14ac:dyDescent="0.25">
      <c r="E3256" s="20" t="s">
        <v>6225</v>
      </c>
      <c r="F3256" s="12">
        <v>8669.5</v>
      </c>
      <c r="H3256" s="20" t="s">
        <v>5679</v>
      </c>
      <c r="I3256" s="12">
        <v>536.35</v>
      </c>
      <c r="J3256" s="20" t="s">
        <v>14133</v>
      </c>
      <c r="L3256" s="43" t="s">
        <v>5679</v>
      </c>
      <c r="M3256" s="12">
        <v>536.35</v>
      </c>
      <c r="N3256" s="19">
        <f t="shared" si="100"/>
        <v>9.9999999999909051E-3</v>
      </c>
      <c r="Q3256" s="20" t="s">
        <v>5679</v>
      </c>
      <c r="R3256" s="20">
        <v>536.36</v>
      </c>
      <c r="S3256" s="19">
        <f t="shared" si="101"/>
        <v>-9.9999999999909051E-3</v>
      </c>
      <c r="T3256" s="20"/>
      <c r="U3256" s="20"/>
      <c r="V3256" s="20"/>
    </row>
    <row r="3257" spans="5:22" hidden="1" x14ac:dyDescent="0.25">
      <c r="E3257" s="20" t="s">
        <v>6226</v>
      </c>
      <c r="F3257" s="12">
        <v>946.86</v>
      </c>
      <c r="H3257" s="20" t="s">
        <v>5680</v>
      </c>
      <c r="I3257" s="12">
        <v>907.88000000000011</v>
      </c>
      <c r="J3257" s="20" t="s">
        <v>14133</v>
      </c>
      <c r="L3257" s="43" t="s">
        <v>5680</v>
      </c>
      <c r="M3257" s="12">
        <v>907.88000000000011</v>
      </c>
      <c r="N3257" s="19">
        <f t="shared" si="100"/>
        <v>-2.0000000000095497E-2</v>
      </c>
      <c r="Q3257" s="21" t="s">
        <v>5680</v>
      </c>
      <c r="R3257" s="21">
        <v>907.86</v>
      </c>
      <c r="S3257" s="19">
        <f t="shared" si="101"/>
        <v>2.0000000000095497E-2</v>
      </c>
      <c r="T3257" s="21"/>
      <c r="U3257" s="21"/>
      <c r="V3257" s="21"/>
    </row>
    <row r="3258" spans="5:22" hidden="1" x14ac:dyDescent="0.25">
      <c r="E3258" s="20" t="s">
        <v>6228</v>
      </c>
      <c r="F3258" s="12">
        <v>4238.8599999999997</v>
      </c>
      <c r="H3258" s="20" t="s">
        <v>5681</v>
      </c>
      <c r="I3258" s="12">
        <v>1276.29</v>
      </c>
      <c r="J3258" s="20" t="s">
        <v>14133</v>
      </c>
      <c r="L3258" s="43" t="s">
        <v>5681</v>
      </c>
      <c r="M3258" s="12">
        <v>1276.29</v>
      </c>
      <c r="N3258" s="19">
        <f t="shared" si="100"/>
        <v>9.9999999999909051E-3</v>
      </c>
      <c r="Q3258" s="21" t="s">
        <v>5681</v>
      </c>
      <c r="R3258" s="21">
        <v>1276.3</v>
      </c>
      <c r="S3258" s="19">
        <f t="shared" si="101"/>
        <v>-9.9999999999909051E-3</v>
      </c>
      <c r="T3258" s="21"/>
      <c r="U3258" s="21"/>
      <c r="V3258" s="21"/>
    </row>
    <row r="3259" spans="5:22" hidden="1" x14ac:dyDescent="0.25">
      <c r="E3259" s="20" t="s">
        <v>6230</v>
      </c>
      <c r="F3259" s="12">
        <v>6806.7199999999993</v>
      </c>
      <c r="H3259" s="20" t="s">
        <v>5682</v>
      </c>
      <c r="I3259" s="12">
        <v>1729.25</v>
      </c>
      <c r="J3259" s="20" t="s">
        <v>14133</v>
      </c>
      <c r="L3259" s="43" t="s">
        <v>5682</v>
      </c>
      <c r="M3259" s="12">
        <v>1729.25</v>
      </c>
      <c r="N3259" s="19">
        <f t="shared" si="100"/>
        <v>-9.9999999999909051E-3</v>
      </c>
      <c r="Q3259" s="21" t="s">
        <v>5682</v>
      </c>
      <c r="R3259" s="21">
        <v>1729.24</v>
      </c>
      <c r="S3259" s="19">
        <f t="shared" si="101"/>
        <v>9.9999999999909051E-3</v>
      </c>
      <c r="T3259" s="21"/>
      <c r="U3259" s="21"/>
      <c r="V3259" s="21"/>
    </row>
    <row r="3260" spans="5:22" ht="15" hidden="1" customHeight="1" x14ac:dyDescent="0.25">
      <c r="E3260" s="20" t="s">
        <v>6231</v>
      </c>
      <c r="F3260" s="12">
        <v>2821.58</v>
      </c>
      <c r="H3260" s="20" t="s">
        <v>846</v>
      </c>
      <c r="I3260" s="12">
        <v>883.31</v>
      </c>
      <c r="J3260" s="20" t="s">
        <v>14132</v>
      </c>
      <c r="L3260" s="43" t="s">
        <v>846</v>
      </c>
      <c r="M3260" s="12">
        <v>883.31</v>
      </c>
      <c r="N3260" s="19">
        <f t="shared" si="100"/>
        <v>2.0000000000095497E-2</v>
      </c>
      <c r="Q3260" s="20" t="s">
        <v>846</v>
      </c>
      <c r="R3260" s="20">
        <v>883.33</v>
      </c>
      <c r="S3260" s="19">
        <f t="shared" si="101"/>
        <v>-2.0000000000095497E-2</v>
      </c>
      <c r="T3260" s="20"/>
      <c r="U3260" s="20"/>
      <c r="V3260" s="20"/>
    </row>
    <row r="3261" spans="5:22" hidden="1" x14ac:dyDescent="0.25">
      <c r="E3261" s="20" t="s">
        <v>6233</v>
      </c>
      <c r="F3261" s="12">
        <v>1889.71</v>
      </c>
      <c r="H3261" s="20" t="s">
        <v>5683</v>
      </c>
      <c r="I3261" s="12">
        <v>2813.56</v>
      </c>
      <c r="J3261" s="20" t="s">
        <v>14133</v>
      </c>
      <c r="L3261" s="43" t="s">
        <v>5683</v>
      </c>
      <c r="M3261" s="12">
        <v>2813.56</v>
      </c>
      <c r="N3261" s="19">
        <f t="shared" si="100"/>
        <v>1.999999999998181E-2</v>
      </c>
      <c r="Q3261" s="21" t="s">
        <v>5683</v>
      </c>
      <c r="R3261" s="21">
        <v>2813.58</v>
      </c>
      <c r="S3261" s="19">
        <f t="shared" si="101"/>
        <v>-1.999999999998181E-2</v>
      </c>
      <c r="T3261" s="21"/>
      <c r="U3261" s="21"/>
      <c r="V3261" s="21"/>
    </row>
    <row r="3262" spans="5:22" ht="15" hidden="1" customHeight="1" x14ac:dyDescent="0.25">
      <c r="E3262" s="20" t="s">
        <v>6234</v>
      </c>
      <c r="F3262" s="12">
        <v>1731.02</v>
      </c>
      <c r="H3262" s="20" t="s">
        <v>5685</v>
      </c>
      <c r="I3262" s="12">
        <v>465.71</v>
      </c>
      <c r="J3262" s="20" t="s">
        <v>14133</v>
      </c>
      <c r="L3262" s="43" t="s">
        <v>5685</v>
      </c>
      <c r="M3262" s="12">
        <v>465.71</v>
      </c>
      <c r="N3262" s="19">
        <f t="shared" si="100"/>
        <v>-9.9999999999909051E-3</v>
      </c>
      <c r="Q3262" s="20" t="s">
        <v>5685</v>
      </c>
      <c r="R3262" s="20">
        <v>465.7</v>
      </c>
      <c r="S3262" s="19">
        <f t="shared" si="101"/>
        <v>9.9999999999909051E-3</v>
      </c>
      <c r="T3262" s="20"/>
      <c r="U3262" s="20"/>
      <c r="V3262" s="20"/>
    </row>
    <row r="3263" spans="5:22" hidden="1" x14ac:dyDescent="0.25">
      <c r="E3263" s="20" t="s">
        <v>6235</v>
      </c>
      <c r="F3263" s="12">
        <v>2834.56</v>
      </c>
      <c r="H3263" s="20" t="s">
        <v>5686</v>
      </c>
      <c r="I3263" s="12">
        <v>4128.5</v>
      </c>
      <c r="J3263" s="20" t="s">
        <v>14133</v>
      </c>
      <c r="L3263" s="43" t="s">
        <v>5686</v>
      </c>
      <c r="M3263" s="12">
        <v>4128.5</v>
      </c>
      <c r="N3263" s="19">
        <f t="shared" si="100"/>
        <v>-5.0000000000181899E-2</v>
      </c>
      <c r="Q3263" s="21" t="s">
        <v>5686</v>
      </c>
      <c r="R3263" s="21">
        <v>4128.45</v>
      </c>
      <c r="S3263" s="19">
        <f t="shared" si="101"/>
        <v>5.0000000000181899E-2</v>
      </c>
      <c r="T3263" s="21"/>
      <c r="U3263" s="21"/>
      <c r="V3263" s="21"/>
    </row>
    <row r="3264" spans="5:22" ht="15" hidden="1" customHeight="1" x14ac:dyDescent="0.25">
      <c r="E3264" s="20" t="s">
        <v>6237</v>
      </c>
      <c r="F3264" s="12">
        <v>4948.29</v>
      </c>
      <c r="H3264" s="20" t="s">
        <v>5688</v>
      </c>
      <c r="I3264" s="12">
        <v>457.42</v>
      </c>
      <c r="J3264" s="20" t="s">
        <v>14133</v>
      </c>
      <c r="L3264" s="43" t="s">
        <v>5688</v>
      </c>
      <c r="M3264" s="12">
        <v>457.42</v>
      </c>
      <c r="N3264" s="19">
        <f t="shared" si="100"/>
        <v>-9.9999999999909051E-3</v>
      </c>
      <c r="Q3264" s="20" t="s">
        <v>5688</v>
      </c>
      <c r="R3264" s="20">
        <v>457.41</v>
      </c>
      <c r="S3264" s="19">
        <f t="shared" si="101"/>
        <v>9.9999999999909051E-3</v>
      </c>
      <c r="T3264" s="20"/>
      <c r="U3264" s="20"/>
      <c r="V3264" s="20"/>
    </row>
    <row r="3265" spans="5:22" hidden="1" x14ac:dyDescent="0.25">
      <c r="E3265" s="20" t="s">
        <v>6238</v>
      </c>
      <c r="F3265" s="12">
        <v>236.21</v>
      </c>
      <c r="H3265" s="20" t="s">
        <v>5689</v>
      </c>
      <c r="I3265" s="12">
        <v>5537.39</v>
      </c>
      <c r="J3265" s="20" t="s">
        <v>14133</v>
      </c>
      <c r="L3265" s="43" t="s">
        <v>5689</v>
      </c>
      <c r="M3265" s="12">
        <v>5537.39</v>
      </c>
      <c r="N3265" s="19">
        <f t="shared" si="100"/>
        <v>9.999999999308784E-3</v>
      </c>
      <c r="Q3265" s="21" t="s">
        <v>5689</v>
      </c>
      <c r="R3265" s="21">
        <v>5537.4</v>
      </c>
      <c r="S3265" s="19">
        <f t="shared" si="101"/>
        <v>-9.999999999308784E-3</v>
      </c>
      <c r="T3265" s="21"/>
      <c r="U3265" s="21"/>
      <c r="V3265" s="21"/>
    </row>
    <row r="3266" spans="5:22" hidden="1" x14ac:dyDescent="0.25">
      <c r="E3266" s="20" t="s">
        <v>6239</v>
      </c>
      <c r="F3266" s="12">
        <v>236.21</v>
      </c>
      <c r="H3266" s="20" t="s">
        <v>847</v>
      </c>
      <c r="I3266" s="12">
        <v>2529.7399999999998</v>
      </c>
      <c r="J3266" s="20" t="s">
        <v>14132</v>
      </c>
      <c r="L3266" s="43" t="s">
        <v>847</v>
      </c>
      <c r="M3266" s="12">
        <v>2529.7399999999998</v>
      </c>
      <c r="N3266" s="19">
        <f t="shared" si="100"/>
        <v>-2.9999999999745341E-2</v>
      </c>
      <c r="Q3266" s="21" t="s">
        <v>847</v>
      </c>
      <c r="R3266" s="21">
        <v>2529.71</v>
      </c>
      <c r="S3266" s="19">
        <f t="shared" si="101"/>
        <v>2.9999999999745341E-2</v>
      </c>
      <c r="T3266" s="21"/>
      <c r="U3266" s="21"/>
      <c r="V3266" s="21"/>
    </row>
    <row r="3267" spans="5:22" hidden="1" x14ac:dyDescent="0.25">
      <c r="E3267" s="20" t="s">
        <v>6240</v>
      </c>
      <c r="F3267" s="12">
        <v>1423.54</v>
      </c>
      <c r="H3267" s="20" t="s">
        <v>5690</v>
      </c>
      <c r="I3267" s="12">
        <v>1408.9299999999998</v>
      </c>
      <c r="J3267" s="20" t="s">
        <v>14133</v>
      </c>
      <c r="L3267" s="43" t="s">
        <v>5690</v>
      </c>
      <c r="M3267" s="12">
        <v>1408.9299999999998</v>
      </c>
      <c r="N3267" s="19">
        <f t="shared" si="100"/>
        <v>2.0000000000209184E-2</v>
      </c>
      <c r="Q3267" s="21" t="s">
        <v>5690</v>
      </c>
      <c r="R3267" s="21">
        <v>1408.95</v>
      </c>
      <c r="S3267" s="19">
        <f t="shared" si="101"/>
        <v>-2.0000000000209184E-2</v>
      </c>
      <c r="T3267" s="21"/>
      <c r="U3267" s="21"/>
      <c r="V3267" s="21"/>
    </row>
    <row r="3268" spans="5:22" ht="15" hidden="1" customHeight="1" x14ac:dyDescent="0.25">
      <c r="E3268" s="20" t="s">
        <v>6241</v>
      </c>
      <c r="F3268" s="12">
        <v>20704.5</v>
      </c>
      <c r="H3268" s="20" t="s">
        <v>5692</v>
      </c>
      <c r="I3268" s="12">
        <v>4009.14</v>
      </c>
      <c r="J3268" s="20" t="s">
        <v>14133</v>
      </c>
      <c r="L3268" s="43" t="s">
        <v>5692</v>
      </c>
      <c r="M3268" s="12">
        <v>4009.14</v>
      </c>
      <c r="N3268" s="19">
        <f t="shared" si="100"/>
        <v>0</v>
      </c>
      <c r="Q3268" s="20" t="s">
        <v>5692</v>
      </c>
      <c r="R3268" s="20">
        <v>4009.14</v>
      </c>
      <c r="S3268" s="19">
        <f t="shared" si="101"/>
        <v>0</v>
      </c>
      <c r="T3268" s="20"/>
      <c r="U3268" s="20"/>
      <c r="V3268" s="20"/>
    </row>
    <row r="3269" spans="5:22" hidden="1" x14ac:dyDescent="0.25">
      <c r="E3269" s="20" t="s">
        <v>6242</v>
      </c>
      <c r="F3269" s="12">
        <v>14144.81</v>
      </c>
      <c r="H3269" s="20" t="s">
        <v>5693</v>
      </c>
      <c r="I3269" s="12">
        <v>3330.04</v>
      </c>
      <c r="J3269" s="20" t="s">
        <v>14133</v>
      </c>
      <c r="L3269" s="43" t="s">
        <v>5693</v>
      </c>
      <c r="M3269" s="12">
        <v>3330.04</v>
      </c>
      <c r="N3269" s="19">
        <f t="shared" si="100"/>
        <v>1.0000000000218279E-2</v>
      </c>
      <c r="Q3269" s="21" t="s">
        <v>5693</v>
      </c>
      <c r="R3269" s="21">
        <v>3330.05</v>
      </c>
      <c r="S3269" s="19">
        <f t="shared" si="101"/>
        <v>-1.0000000000218279E-2</v>
      </c>
      <c r="T3269" s="21"/>
      <c r="U3269" s="21"/>
      <c r="V3269" s="21"/>
    </row>
    <row r="3270" spans="5:22" hidden="1" x14ac:dyDescent="0.25">
      <c r="E3270" s="20" t="s">
        <v>6243</v>
      </c>
      <c r="F3270" s="12">
        <v>20704.5</v>
      </c>
      <c r="H3270" s="20" t="s">
        <v>5694</v>
      </c>
      <c r="I3270" s="12">
        <v>1132.3800000000001</v>
      </c>
      <c r="J3270" s="20" t="s">
        <v>14133</v>
      </c>
      <c r="L3270" s="43" t="s">
        <v>5694</v>
      </c>
      <c r="M3270" s="12">
        <v>1132.3800000000001</v>
      </c>
      <c r="N3270" s="19">
        <f t="shared" ref="N3270:N3333" si="102">+VLOOKUP(L3270,Q:V,2,0)-M3270</f>
        <v>9.9999999999909051E-3</v>
      </c>
      <c r="Q3270" s="21" t="s">
        <v>5694</v>
      </c>
      <c r="R3270" s="21">
        <v>1132.3900000000001</v>
      </c>
      <c r="S3270" s="19">
        <f t="shared" ref="S3270:S3333" si="103">VLOOKUP(Q3270,L:M,2,0)-R3270</f>
        <v>-9.9999999999909051E-3</v>
      </c>
      <c r="T3270" s="21"/>
      <c r="U3270" s="21"/>
      <c r="V3270" s="21"/>
    </row>
    <row r="3271" spans="5:22" hidden="1" x14ac:dyDescent="0.25">
      <c r="E3271" s="20" t="s">
        <v>6510</v>
      </c>
      <c r="F3271" s="12">
        <v>10524.39</v>
      </c>
      <c r="H3271" s="20" t="s">
        <v>5696</v>
      </c>
      <c r="I3271" s="12">
        <v>1234.5999999999999</v>
      </c>
      <c r="J3271" s="20" t="s">
        <v>14133</v>
      </c>
      <c r="L3271" s="43" t="s">
        <v>5696</v>
      </c>
      <c r="M3271" s="12">
        <v>1234.5999999999999</v>
      </c>
      <c r="N3271" s="19">
        <f t="shared" si="102"/>
        <v>0</v>
      </c>
      <c r="Q3271" s="21" t="s">
        <v>5696</v>
      </c>
      <c r="R3271" s="21">
        <v>1234.5999999999999</v>
      </c>
      <c r="S3271" s="19">
        <f t="shared" si="103"/>
        <v>0</v>
      </c>
      <c r="T3271" s="21"/>
      <c r="U3271" s="21"/>
      <c r="V3271" s="21"/>
    </row>
    <row r="3272" spans="5:22" hidden="1" x14ac:dyDescent="0.25">
      <c r="E3272" s="20" t="s">
        <v>6244</v>
      </c>
      <c r="F3272" s="12">
        <v>465.71</v>
      </c>
      <c r="H3272" s="20" t="s">
        <v>5697</v>
      </c>
      <c r="I3272" s="12">
        <v>937.88</v>
      </c>
      <c r="J3272" s="20" t="s">
        <v>14133</v>
      </c>
      <c r="L3272" s="43" t="s">
        <v>5697</v>
      </c>
      <c r="M3272" s="12">
        <v>937.88</v>
      </c>
      <c r="N3272" s="19">
        <f t="shared" si="102"/>
        <v>0</v>
      </c>
      <c r="Q3272" s="21" t="s">
        <v>5697</v>
      </c>
      <c r="R3272" s="21">
        <v>937.88</v>
      </c>
      <c r="S3272" s="19">
        <f t="shared" si="103"/>
        <v>0</v>
      </c>
      <c r="T3272" s="21"/>
      <c r="U3272" s="21"/>
      <c r="V3272" s="21"/>
    </row>
    <row r="3273" spans="5:22" hidden="1" x14ac:dyDescent="0.25">
      <c r="E3273" s="20" t="s">
        <v>6511</v>
      </c>
      <c r="F3273" s="12">
        <v>13773.82</v>
      </c>
      <c r="H3273" s="20" t="s">
        <v>5698</v>
      </c>
      <c r="I3273" s="12">
        <v>3909.14</v>
      </c>
      <c r="J3273" s="20" t="s">
        <v>14133</v>
      </c>
      <c r="L3273" s="43" t="s">
        <v>5698</v>
      </c>
      <c r="M3273" s="12">
        <v>3909.14</v>
      </c>
      <c r="N3273" s="19">
        <f t="shared" si="102"/>
        <v>0</v>
      </c>
      <c r="Q3273" s="21" t="s">
        <v>5698</v>
      </c>
      <c r="R3273" s="21">
        <v>3909.14</v>
      </c>
      <c r="S3273" s="19">
        <f t="shared" si="103"/>
        <v>0</v>
      </c>
      <c r="T3273" s="21"/>
      <c r="U3273" s="21"/>
      <c r="V3273" s="21"/>
    </row>
    <row r="3274" spans="5:22" hidden="1" x14ac:dyDescent="0.25">
      <c r="E3274" s="20" t="s">
        <v>6245</v>
      </c>
      <c r="F3274" s="12">
        <v>19300.259999999998</v>
      </c>
      <c r="H3274" s="20" t="s">
        <v>5700</v>
      </c>
      <c r="I3274" s="12">
        <v>561.47</v>
      </c>
      <c r="J3274" s="20" t="s">
        <v>14133</v>
      </c>
      <c r="L3274" s="43" t="s">
        <v>5700</v>
      </c>
      <c r="M3274" s="12">
        <v>561.47</v>
      </c>
      <c r="N3274" s="19">
        <f t="shared" si="102"/>
        <v>0</v>
      </c>
      <c r="Q3274" s="21" t="s">
        <v>5700</v>
      </c>
      <c r="R3274" s="21">
        <v>561.47</v>
      </c>
      <c r="S3274" s="19">
        <f t="shared" si="103"/>
        <v>0</v>
      </c>
      <c r="T3274" s="21"/>
      <c r="U3274" s="21"/>
      <c r="V3274" s="21"/>
    </row>
    <row r="3275" spans="5:22" hidden="1" x14ac:dyDescent="0.25">
      <c r="E3275" s="20" t="s">
        <v>6246</v>
      </c>
      <c r="F3275" s="12">
        <v>1155.47</v>
      </c>
      <c r="H3275" s="20" t="s">
        <v>5701</v>
      </c>
      <c r="I3275" s="12">
        <v>1523.8899999999999</v>
      </c>
      <c r="J3275" s="20" t="s">
        <v>14133</v>
      </c>
      <c r="L3275" s="43" t="s">
        <v>5701</v>
      </c>
      <c r="M3275" s="12">
        <v>1523.8899999999999</v>
      </c>
      <c r="N3275" s="19">
        <f t="shared" si="102"/>
        <v>0</v>
      </c>
      <c r="Q3275" s="21" t="s">
        <v>5701</v>
      </c>
      <c r="R3275" s="21">
        <v>1523.89</v>
      </c>
      <c r="S3275" s="19">
        <f t="shared" si="103"/>
        <v>0</v>
      </c>
      <c r="T3275" s="21"/>
      <c r="U3275" s="21"/>
      <c r="V3275" s="21"/>
    </row>
    <row r="3276" spans="5:22" ht="15" hidden="1" customHeight="1" x14ac:dyDescent="0.25">
      <c r="E3276" s="20" t="s">
        <v>6247</v>
      </c>
      <c r="F3276" s="12">
        <v>595.9</v>
      </c>
      <c r="H3276" s="20" t="s">
        <v>5702</v>
      </c>
      <c r="I3276" s="12">
        <v>729.09</v>
      </c>
      <c r="J3276" s="20" t="s">
        <v>14133</v>
      </c>
      <c r="L3276" s="43" t="s">
        <v>5702</v>
      </c>
      <c r="M3276" s="12">
        <v>729.09</v>
      </c>
      <c r="N3276" s="19">
        <f t="shared" si="102"/>
        <v>9.9999999999909051E-3</v>
      </c>
      <c r="Q3276" s="20" t="s">
        <v>5702</v>
      </c>
      <c r="R3276" s="20">
        <v>729.1</v>
      </c>
      <c r="S3276" s="19">
        <f t="shared" si="103"/>
        <v>-9.9999999999909051E-3</v>
      </c>
      <c r="T3276" s="20"/>
      <c r="U3276" s="20"/>
      <c r="V3276" s="20"/>
    </row>
    <row r="3277" spans="5:22" ht="15" hidden="1" customHeight="1" x14ac:dyDescent="0.25">
      <c r="E3277" s="20" t="s">
        <v>6249</v>
      </c>
      <c r="F3277" s="12">
        <v>1464</v>
      </c>
      <c r="H3277" s="20" t="s">
        <v>848</v>
      </c>
      <c r="I3277" s="12">
        <v>228.7</v>
      </c>
      <c r="J3277" s="20" t="s">
        <v>14132</v>
      </c>
      <c r="L3277" s="43" t="s">
        <v>848</v>
      </c>
      <c r="M3277" s="12">
        <v>228.7</v>
      </c>
      <c r="N3277" s="19">
        <f t="shared" si="102"/>
        <v>-9.9999999999909051E-3</v>
      </c>
      <c r="Q3277" s="20" t="s">
        <v>848</v>
      </c>
      <c r="R3277" s="20">
        <v>228.69</v>
      </c>
      <c r="S3277" s="19">
        <f t="shared" si="103"/>
        <v>9.9999999999909051E-3</v>
      </c>
      <c r="T3277" s="20"/>
      <c r="U3277" s="20"/>
      <c r="V3277" s="20"/>
    </row>
    <row r="3278" spans="5:22" hidden="1" x14ac:dyDescent="0.25">
      <c r="E3278" s="20" t="s">
        <v>6250</v>
      </c>
      <c r="F3278" s="12">
        <v>21783.98</v>
      </c>
      <c r="H3278" s="20" t="s">
        <v>5703</v>
      </c>
      <c r="I3278" s="12">
        <v>2878.5</v>
      </c>
      <c r="J3278" s="20" t="s">
        <v>14133</v>
      </c>
      <c r="L3278" s="43" t="s">
        <v>5703</v>
      </c>
      <c r="M3278" s="12">
        <v>2878.5</v>
      </c>
      <c r="N3278" s="19">
        <f t="shared" si="102"/>
        <v>3.0000000000200089E-2</v>
      </c>
      <c r="Q3278" s="21" t="s">
        <v>5703</v>
      </c>
      <c r="R3278" s="21">
        <v>2878.53</v>
      </c>
      <c r="S3278" s="19">
        <f t="shared" si="103"/>
        <v>-3.0000000000200089E-2</v>
      </c>
      <c r="T3278" s="21"/>
      <c r="U3278" s="21"/>
      <c r="V3278" s="21"/>
    </row>
    <row r="3279" spans="5:22" hidden="1" x14ac:dyDescent="0.25">
      <c r="E3279" s="20" t="s">
        <v>6251</v>
      </c>
      <c r="F3279" s="12">
        <v>19634.72</v>
      </c>
      <c r="H3279" s="20" t="s">
        <v>5704</v>
      </c>
      <c r="I3279" s="12">
        <v>1484.06</v>
      </c>
      <c r="J3279" s="20" t="s">
        <v>14133</v>
      </c>
      <c r="L3279" s="43" t="s">
        <v>5704</v>
      </c>
      <c r="M3279" s="12">
        <v>1484.06</v>
      </c>
      <c r="N3279" s="19">
        <f t="shared" si="102"/>
        <v>-2.9999999999972715E-2</v>
      </c>
      <c r="Q3279" s="21" t="s">
        <v>5704</v>
      </c>
      <c r="R3279" s="21">
        <v>1484.03</v>
      </c>
      <c r="S3279" s="19">
        <f t="shared" si="103"/>
        <v>2.9999999999972715E-2</v>
      </c>
      <c r="T3279" s="21"/>
      <c r="U3279" s="21"/>
      <c r="V3279" s="21"/>
    </row>
    <row r="3280" spans="5:22" hidden="1" x14ac:dyDescent="0.25">
      <c r="E3280" s="20" t="s">
        <v>6743</v>
      </c>
      <c r="F3280" s="12">
        <v>11338.31</v>
      </c>
      <c r="H3280" s="20" t="s">
        <v>5705</v>
      </c>
      <c r="I3280" s="12">
        <v>1259.46</v>
      </c>
      <c r="J3280" s="20" t="s">
        <v>14133</v>
      </c>
      <c r="L3280" s="43" t="s">
        <v>5705</v>
      </c>
      <c r="M3280" s="12">
        <v>1259.46</v>
      </c>
      <c r="N3280" s="19">
        <f t="shared" si="102"/>
        <v>-2.9999999999972715E-2</v>
      </c>
      <c r="Q3280" s="21" t="s">
        <v>5705</v>
      </c>
      <c r="R3280" s="21">
        <v>1259.43</v>
      </c>
      <c r="S3280" s="19">
        <f t="shared" si="103"/>
        <v>2.9999999999972715E-2</v>
      </c>
      <c r="T3280" s="21"/>
      <c r="U3280" s="21"/>
      <c r="V3280" s="21"/>
    </row>
    <row r="3281" spans="5:22" ht="15" hidden="1" customHeight="1" x14ac:dyDescent="0.25">
      <c r="E3281" s="20" t="s">
        <v>6252</v>
      </c>
      <c r="F3281" s="12">
        <v>1908.52</v>
      </c>
      <c r="H3281" s="20" t="s">
        <v>5706</v>
      </c>
      <c r="I3281" s="12">
        <v>722.92000000000007</v>
      </c>
      <c r="J3281" s="20" t="s">
        <v>14133</v>
      </c>
      <c r="L3281" s="43" t="s">
        <v>5706</v>
      </c>
      <c r="M3281" s="12">
        <v>722.92000000000007</v>
      </c>
      <c r="N3281" s="19">
        <f t="shared" si="102"/>
        <v>9.9999999998772182E-3</v>
      </c>
      <c r="Q3281" s="20" t="s">
        <v>5706</v>
      </c>
      <c r="R3281" s="20">
        <v>722.93</v>
      </c>
      <c r="S3281" s="19">
        <f t="shared" si="103"/>
        <v>-9.9999999998772182E-3</v>
      </c>
      <c r="T3281" s="20"/>
      <c r="U3281" s="20"/>
      <c r="V3281" s="20"/>
    </row>
    <row r="3282" spans="5:22" ht="15" hidden="1" customHeight="1" x14ac:dyDescent="0.25">
      <c r="E3282" s="20" t="s">
        <v>6253</v>
      </c>
      <c r="F3282" s="12">
        <v>17764.09</v>
      </c>
      <c r="H3282" s="20" t="s">
        <v>5707</v>
      </c>
      <c r="I3282" s="12">
        <v>256.91000000000003</v>
      </c>
      <c r="J3282" s="20" t="s">
        <v>14133</v>
      </c>
      <c r="L3282" s="43" t="s">
        <v>5707</v>
      </c>
      <c r="M3282" s="12">
        <v>256.91000000000003</v>
      </c>
      <c r="N3282" s="19">
        <f t="shared" si="102"/>
        <v>0</v>
      </c>
      <c r="Q3282" s="20" t="s">
        <v>5707</v>
      </c>
      <c r="R3282" s="20">
        <v>256.91000000000003</v>
      </c>
      <c r="S3282" s="19">
        <f t="shared" si="103"/>
        <v>0</v>
      </c>
      <c r="T3282" s="20"/>
      <c r="U3282" s="20"/>
      <c r="V3282" s="20"/>
    </row>
    <row r="3283" spans="5:22" hidden="1" x14ac:dyDescent="0.25">
      <c r="E3283" s="20" t="s">
        <v>6254</v>
      </c>
      <c r="F3283" s="12">
        <v>20990.76</v>
      </c>
      <c r="H3283" s="20" t="s">
        <v>5708</v>
      </c>
      <c r="I3283" s="12">
        <v>3339.58</v>
      </c>
      <c r="J3283" s="20" t="s">
        <v>14133</v>
      </c>
      <c r="L3283" s="43" t="s">
        <v>5708</v>
      </c>
      <c r="M3283" s="12">
        <v>3339.58</v>
      </c>
      <c r="N3283" s="19">
        <f t="shared" si="102"/>
        <v>1.999999999998181E-2</v>
      </c>
      <c r="Q3283" s="21" t="s">
        <v>5708</v>
      </c>
      <c r="R3283" s="21">
        <v>3339.6</v>
      </c>
      <c r="S3283" s="19">
        <f t="shared" si="103"/>
        <v>-1.999999999998181E-2</v>
      </c>
      <c r="T3283" s="21"/>
      <c r="U3283" s="21"/>
      <c r="V3283" s="21"/>
    </row>
    <row r="3284" spans="5:22" hidden="1" x14ac:dyDescent="0.25">
      <c r="E3284" s="20" t="s">
        <v>6255</v>
      </c>
      <c r="F3284" s="12">
        <v>974.1</v>
      </c>
      <c r="H3284" s="20" t="s">
        <v>849</v>
      </c>
      <c r="I3284" s="12">
        <v>1131.3899999999999</v>
      </c>
      <c r="J3284" s="20" t="s">
        <v>14132</v>
      </c>
      <c r="L3284" s="43" t="s">
        <v>849</v>
      </c>
      <c r="M3284" s="12">
        <v>1131.3899999999999</v>
      </c>
      <c r="N3284" s="19">
        <f t="shared" si="102"/>
        <v>0</v>
      </c>
      <c r="Q3284" s="21" t="s">
        <v>849</v>
      </c>
      <c r="R3284" s="21">
        <v>1131.3900000000001</v>
      </c>
      <c r="S3284" s="19">
        <f t="shared" si="103"/>
        <v>0</v>
      </c>
      <c r="T3284" s="21"/>
      <c r="U3284" s="21"/>
      <c r="V3284" s="21"/>
    </row>
    <row r="3285" spans="5:22" hidden="1" x14ac:dyDescent="0.25">
      <c r="E3285" s="20" t="s">
        <v>6256</v>
      </c>
      <c r="F3285" s="12">
        <v>3909.9399999999996</v>
      </c>
      <c r="H3285" s="20" t="s">
        <v>5709</v>
      </c>
      <c r="I3285" s="12">
        <v>4409.51</v>
      </c>
      <c r="J3285" s="20" t="s">
        <v>14133</v>
      </c>
      <c r="L3285" s="43" t="s">
        <v>5709</v>
      </c>
      <c r="M3285" s="12">
        <v>4409.51</v>
      </c>
      <c r="N3285" s="19">
        <f t="shared" si="102"/>
        <v>1.0000000000218279E-2</v>
      </c>
      <c r="Q3285" s="21" t="s">
        <v>5709</v>
      </c>
      <c r="R3285" s="21">
        <v>4409.5200000000004</v>
      </c>
      <c r="S3285" s="19">
        <f t="shared" si="103"/>
        <v>-1.0000000000218279E-2</v>
      </c>
      <c r="T3285" s="21"/>
      <c r="U3285" s="21"/>
      <c r="V3285" s="21"/>
    </row>
    <row r="3286" spans="5:22" hidden="1" x14ac:dyDescent="0.25">
      <c r="E3286" s="20" t="s">
        <v>6258</v>
      </c>
      <c r="F3286" s="12">
        <v>25407.68</v>
      </c>
      <c r="H3286" s="20" t="s">
        <v>5711</v>
      </c>
      <c r="I3286" s="12">
        <v>2086.41</v>
      </c>
      <c r="J3286" s="20" t="s">
        <v>14133</v>
      </c>
      <c r="L3286" s="43" t="s">
        <v>5711</v>
      </c>
      <c r="M3286" s="12">
        <v>2086.41</v>
      </c>
      <c r="N3286" s="19">
        <f t="shared" si="102"/>
        <v>0</v>
      </c>
      <c r="Q3286" s="21" t="s">
        <v>5711</v>
      </c>
      <c r="R3286" s="21">
        <v>2086.41</v>
      </c>
      <c r="S3286" s="19">
        <f t="shared" si="103"/>
        <v>0</v>
      </c>
      <c r="T3286" s="21"/>
      <c r="U3286" s="21"/>
      <c r="V3286" s="21"/>
    </row>
    <row r="3287" spans="5:22" hidden="1" x14ac:dyDescent="0.25">
      <c r="E3287" s="20" t="s">
        <v>6512</v>
      </c>
      <c r="F3287" s="12">
        <v>20195.509999999998</v>
      </c>
      <c r="H3287" s="20" t="s">
        <v>5712</v>
      </c>
      <c r="I3287" s="12">
        <v>1020.44</v>
      </c>
      <c r="J3287" s="20" t="s">
        <v>14133</v>
      </c>
      <c r="L3287" s="43" t="s">
        <v>5712</v>
      </c>
      <c r="M3287" s="12">
        <v>1020.44</v>
      </c>
      <c r="N3287" s="19">
        <f t="shared" si="102"/>
        <v>0</v>
      </c>
      <c r="Q3287" s="21" t="s">
        <v>5712</v>
      </c>
      <c r="R3287" s="21">
        <v>1020.44</v>
      </c>
      <c r="S3287" s="19">
        <f t="shared" si="103"/>
        <v>0</v>
      </c>
      <c r="T3287" s="21"/>
      <c r="U3287" s="21"/>
      <c r="V3287" s="21"/>
    </row>
    <row r="3288" spans="5:22" hidden="1" x14ac:dyDescent="0.25">
      <c r="E3288" s="20" t="s">
        <v>6259</v>
      </c>
      <c r="F3288" s="12">
        <v>1390.3100000000002</v>
      </c>
      <c r="H3288" s="20" t="s">
        <v>5713</v>
      </c>
      <c r="I3288" s="12">
        <v>2027.0900000000001</v>
      </c>
      <c r="J3288" s="20" t="s">
        <v>14133</v>
      </c>
      <c r="L3288" s="43" t="s">
        <v>5713</v>
      </c>
      <c r="M3288" s="12">
        <v>2027.0900000000001</v>
      </c>
      <c r="N3288" s="19">
        <f t="shared" si="102"/>
        <v>-1.0000000000218279E-2</v>
      </c>
      <c r="Q3288" s="21" t="s">
        <v>5713</v>
      </c>
      <c r="R3288" s="21">
        <v>2027.08</v>
      </c>
      <c r="S3288" s="19">
        <f t="shared" si="103"/>
        <v>1.0000000000218279E-2</v>
      </c>
      <c r="T3288" s="21"/>
      <c r="U3288" s="21"/>
      <c r="V3288" s="21"/>
    </row>
    <row r="3289" spans="5:22" hidden="1" x14ac:dyDescent="0.25">
      <c r="E3289" s="20" t="s">
        <v>6260</v>
      </c>
      <c r="F3289" s="12">
        <v>13917.73</v>
      </c>
      <c r="H3289" s="20" t="s">
        <v>5714</v>
      </c>
      <c r="I3289" s="12">
        <v>3180.16</v>
      </c>
      <c r="J3289" s="20" t="s">
        <v>14133</v>
      </c>
      <c r="L3289" s="43" t="s">
        <v>5714</v>
      </c>
      <c r="M3289" s="12">
        <v>3180.16</v>
      </c>
      <c r="N3289" s="19">
        <f t="shared" si="102"/>
        <v>-2.9999999999745341E-2</v>
      </c>
      <c r="Q3289" s="21" t="s">
        <v>5714</v>
      </c>
      <c r="R3289" s="21">
        <v>3180.13</v>
      </c>
      <c r="S3289" s="19">
        <f t="shared" si="103"/>
        <v>2.9999999999745341E-2</v>
      </c>
      <c r="T3289" s="21"/>
      <c r="U3289" s="21"/>
      <c r="V3289" s="21"/>
    </row>
    <row r="3290" spans="5:22" hidden="1" x14ac:dyDescent="0.25">
      <c r="E3290" s="20" t="s">
        <v>6261</v>
      </c>
      <c r="F3290" s="12">
        <v>8359.5400000000009</v>
      </c>
      <c r="H3290" s="20" t="s">
        <v>5715</v>
      </c>
      <c r="I3290" s="12">
        <v>3040.19</v>
      </c>
      <c r="J3290" s="20" t="s">
        <v>14133</v>
      </c>
      <c r="L3290" s="43" t="s">
        <v>5715</v>
      </c>
      <c r="M3290" s="12">
        <v>3040.19</v>
      </c>
      <c r="N3290" s="19">
        <f t="shared" si="102"/>
        <v>-3.0000000000200089E-2</v>
      </c>
      <c r="Q3290" s="21" t="s">
        <v>5715</v>
      </c>
      <c r="R3290" s="21">
        <v>3040.16</v>
      </c>
      <c r="S3290" s="19">
        <f t="shared" si="103"/>
        <v>3.0000000000200089E-2</v>
      </c>
      <c r="T3290" s="21"/>
      <c r="U3290" s="21"/>
      <c r="V3290" s="21"/>
    </row>
    <row r="3291" spans="5:22" hidden="1" x14ac:dyDescent="0.25">
      <c r="E3291" s="20" t="s">
        <v>6262</v>
      </c>
      <c r="F3291" s="12">
        <v>1071.67</v>
      </c>
      <c r="H3291" s="20" t="s">
        <v>5716</v>
      </c>
      <c r="I3291" s="12">
        <v>3909.14</v>
      </c>
      <c r="J3291" s="20" t="s">
        <v>14133</v>
      </c>
      <c r="L3291" s="43" t="s">
        <v>5716</v>
      </c>
      <c r="M3291" s="12">
        <v>3909.14</v>
      </c>
      <c r="N3291" s="19">
        <f t="shared" si="102"/>
        <v>0</v>
      </c>
      <c r="Q3291" s="21" t="s">
        <v>5716</v>
      </c>
      <c r="R3291" s="21">
        <v>3909.14</v>
      </c>
      <c r="S3291" s="19">
        <f t="shared" si="103"/>
        <v>0</v>
      </c>
      <c r="T3291" s="21"/>
      <c r="U3291" s="21"/>
      <c r="V3291" s="21"/>
    </row>
    <row r="3292" spans="5:22" hidden="1" x14ac:dyDescent="0.25">
      <c r="E3292" s="20" t="s">
        <v>6263</v>
      </c>
      <c r="F3292" s="12">
        <v>1057.77</v>
      </c>
      <c r="H3292" s="20" t="s">
        <v>5717</v>
      </c>
      <c r="I3292" s="12">
        <v>1469.54</v>
      </c>
      <c r="J3292" s="20" t="s">
        <v>14133</v>
      </c>
      <c r="L3292" s="43" t="s">
        <v>5717</v>
      </c>
      <c r="M3292" s="12">
        <v>1469.54</v>
      </c>
      <c r="N3292" s="19">
        <f t="shared" si="102"/>
        <v>-3.999999999996362E-2</v>
      </c>
      <c r="Q3292" s="21" t="s">
        <v>5717</v>
      </c>
      <c r="R3292" s="21">
        <v>1469.5</v>
      </c>
      <c r="S3292" s="19">
        <f t="shared" si="103"/>
        <v>3.999999999996362E-2</v>
      </c>
      <c r="T3292" s="21"/>
      <c r="U3292" s="21"/>
      <c r="V3292" s="21"/>
    </row>
    <row r="3293" spans="5:22" hidden="1" x14ac:dyDescent="0.25">
      <c r="E3293" s="20" t="s">
        <v>6265</v>
      </c>
      <c r="F3293" s="12">
        <v>2442.85</v>
      </c>
      <c r="H3293" s="20" t="s">
        <v>5718</v>
      </c>
      <c r="I3293" s="12">
        <v>1893.5</v>
      </c>
      <c r="J3293" s="20" t="s">
        <v>14133</v>
      </c>
      <c r="L3293" s="43" t="s">
        <v>5718</v>
      </c>
      <c r="M3293" s="12">
        <v>1893.5</v>
      </c>
      <c r="N3293" s="19">
        <f t="shared" si="102"/>
        <v>0</v>
      </c>
      <c r="Q3293" s="21" t="s">
        <v>5718</v>
      </c>
      <c r="R3293" s="21">
        <v>1893.5</v>
      </c>
      <c r="S3293" s="19">
        <f t="shared" si="103"/>
        <v>0</v>
      </c>
      <c r="T3293" s="21"/>
      <c r="U3293" s="21"/>
      <c r="V3293" s="21"/>
    </row>
    <row r="3294" spans="5:22" ht="15" hidden="1" customHeight="1" x14ac:dyDescent="0.25">
      <c r="E3294" s="20" t="s">
        <v>6267</v>
      </c>
      <c r="F3294" s="12">
        <v>1859.47</v>
      </c>
      <c r="H3294" s="20" t="s">
        <v>5719</v>
      </c>
      <c r="I3294" s="12">
        <v>8825.69</v>
      </c>
      <c r="J3294" s="20" t="s">
        <v>14133</v>
      </c>
      <c r="L3294" s="43" t="s">
        <v>5719</v>
      </c>
      <c r="M3294" s="12">
        <v>8825.69</v>
      </c>
      <c r="N3294" s="19">
        <f t="shared" si="102"/>
        <v>-1.0000000000218279E-2</v>
      </c>
      <c r="Q3294" s="20" t="s">
        <v>5719</v>
      </c>
      <c r="R3294" s="20">
        <v>8825.68</v>
      </c>
      <c r="S3294" s="19">
        <f t="shared" si="103"/>
        <v>1.0000000000218279E-2</v>
      </c>
      <c r="T3294" s="20"/>
      <c r="U3294" s="20"/>
      <c r="V3294" s="20"/>
    </row>
    <row r="3295" spans="5:22" ht="15" hidden="1" customHeight="1" x14ac:dyDescent="0.25">
      <c r="E3295" s="20" t="s">
        <v>6269</v>
      </c>
      <c r="F3295" s="12">
        <v>22669.58</v>
      </c>
      <c r="H3295" s="20" t="s">
        <v>5720</v>
      </c>
      <c r="I3295" s="12">
        <v>8825.69</v>
      </c>
      <c r="J3295" s="20" t="s">
        <v>14133</v>
      </c>
      <c r="L3295" s="43" t="s">
        <v>5720</v>
      </c>
      <c r="M3295" s="12">
        <v>8825.69</v>
      </c>
      <c r="N3295" s="19">
        <f t="shared" si="102"/>
        <v>-1.0000000000218279E-2</v>
      </c>
      <c r="Q3295" s="20" t="s">
        <v>5720</v>
      </c>
      <c r="R3295" s="20">
        <v>8825.68</v>
      </c>
      <c r="S3295" s="19">
        <f t="shared" si="103"/>
        <v>1.0000000000218279E-2</v>
      </c>
      <c r="T3295" s="20"/>
      <c r="U3295" s="20"/>
      <c r="V3295" s="20"/>
    </row>
    <row r="3296" spans="5:22" ht="15" hidden="1" customHeight="1" x14ac:dyDescent="0.25">
      <c r="E3296" s="20" t="s">
        <v>6513</v>
      </c>
      <c r="F3296" s="12">
        <v>1168.29</v>
      </c>
      <c r="H3296" s="20" t="s">
        <v>5721</v>
      </c>
      <c r="I3296" s="12">
        <v>8825.69</v>
      </c>
      <c r="J3296" s="20" t="s">
        <v>14133</v>
      </c>
      <c r="L3296" s="43" t="s">
        <v>5721</v>
      </c>
      <c r="M3296" s="12">
        <v>8825.69</v>
      </c>
      <c r="N3296" s="19">
        <f t="shared" si="102"/>
        <v>-1.0000000000218279E-2</v>
      </c>
      <c r="Q3296" s="20" t="s">
        <v>5721</v>
      </c>
      <c r="R3296" s="20">
        <v>8825.68</v>
      </c>
      <c r="S3296" s="19">
        <f t="shared" si="103"/>
        <v>1.0000000000218279E-2</v>
      </c>
      <c r="T3296" s="20"/>
      <c r="U3296" s="20"/>
      <c r="V3296" s="20"/>
    </row>
    <row r="3297" spans="5:22" ht="15" hidden="1" customHeight="1" x14ac:dyDescent="0.25">
      <c r="E3297" s="20" t="s">
        <v>6270</v>
      </c>
      <c r="F3297" s="12">
        <v>1762.54</v>
      </c>
      <c r="H3297" s="20" t="s">
        <v>5722</v>
      </c>
      <c r="I3297" s="12">
        <v>8825.69</v>
      </c>
      <c r="J3297" s="20" t="s">
        <v>14133</v>
      </c>
      <c r="L3297" s="43" t="s">
        <v>5722</v>
      </c>
      <c r="M3297" s="12">
        <v>8825.69</v>
      </c>
      <c r="N3297" s="19">
        <f t="shared" si="102"/>
        <v>-1.0000000000218279E-2</v>
      </c>
      <c r="Q3297" s="20" t="s">
        <v>5722</v>
      </c>
      <c r="R3297" s="20">
        <v>8825.68</v>
      </c>
      <c r="S3297" s="19">
        <f t="shared" si="103"/>
        <v>1.0000000000218279E-2</v>
      </c>
      <c r="T3297" s="20"/>
      <c r="U3297" s="20"/>
      <c r="V3297" s="20"/>
    </row>
    <row r="3298" spans="5:22" ht="15" hidden="1" customHeight="1" x14ac:dyDescent="0.25">
      <c r="E3298" s="20" t="s">
        <v>6272</v>
      </c>
      <c r="F3298" s="12">
        <v>1505.89</v>
      </c>
      <c r="H3298" s="20" t="s">
        <v>850</v>
      </c>
      <c r="I3298" s="12">
        <v>8732.49</v>
      </c>
      <c r="J3298" s="20" t="s">
        <v>14132</v>
      </c>
      <c r="L3298" s="43" t="s">
        <v>850</v>
      </c>
      <c r="M3298" s="12">
        <v>8732.49</v>
      </c>
      <c r="N3298" s="19">
        <f t="shared" si="102"/>
        <v>1.0000000000218279E-2</v>
      </c>
      <c r="Q3298" s="20" t="s">
        <v>850</v>
      </c>
      <c r="R3298" s="20">
        <v>8732.5</v>
      </c>
      <c r="S3298" s="19">
        <f t="shared" si="103"/>
        <v>-1.0000000000218279E-2</v>
      </c>
      <c r="T3298" s="20"/>
      <c r="U3298" s="20"/>
      <c r="V3298" s="20"/>
    </row>
    <row r="3299" spans="5:22" ht="15" hidden="1" customHeight="1" x14ac:dyDescent="0.25">
      <c r="E3299" s="20" t="s">
        <v>6273</v>
      </c>
      <c r="F3299" s="12">
        <v>10449.049999999999</v>
      </c>
      <c r="H3299" s="20" t="s">
        <v>5723</v>
      </c>
      <c r="I3299" s="12">
        <v>20789.71</v>
      </c>
      <c r="J3299" s="20" t="s">
        <v>14133</v>
      </c>
      <c r="L3299" s="43" t="s">
        <v>5723</v>
      </c>
      <c r="M3299" s="12">
        <v>20789.71</v>
      </c>
      <c r="N3299" s="19">
        <f t="shared" si="102"/>
        <v>-9.9999999983992893E-3</v>
      </c>
      <c r="Q3299" s="20" t="s">
        <v>5723</v>
      </c>
      <c r="R3299" s="20">
        <v>20789.7</v>
      </c>
      <c r="S3299" s="19">
        <f t="shared" si="103"/>
        <v>9.9999999983992893E-3</v>
      </c>
      <c r="T3299" s="20"/>
      <c r="U3299" s="20"/>
      <c r="V3299" s="20"/>
    </row>
    <row r="3300" spans="5:22" ht="15" hidden="1" customHeight="1" x14ac:dyDescent="0.25">
      <c r="E3300" s="20" t="s">
        <v>6275</v>
      </c>
      <c r="F3300" s="12">
        <v>2193.48</v>
      </c>
      <c r="H3300" s="20" t="s">
        <v>5724</v>
      </c>
      <c r="I3300" s="12">
        <v>21963.919999999998</v>
      </c>
      <c r="J3300" s="20" t="s">
        <v>14133</v>
      </c>
      <c r="L3300" s="43" t="s">
        <v>5724</v>
      </c>
      <c r="M3300" s="12">
        <v>21963.919999999998</v>
      </c>
      <c r="N3300" s="19">
        <f t="shared" si="102"/>
        <v>0</v>
      </c>
      <c r="Q3300" s="20" t="s">
        <v>5724</v>
      </c>
      <c r="R3300" s="20">
        <v>21963.919999999998</v>
      </c>
      <c r="S3300" s="19">
        <f t="shared" si="103"/>
        <v>0</v>
      </c>
      <c r="T3300" s="20"/>
      <c r="U3300" s="20"/>
      <c r="V3300" s="20"/>
    </row>
    <row r="3301" spans="5:22" ht="15" hidden="1" customHeight="1" x14ac:dyDescent="0.25">
      <c r="E3301" s="20" t="s">
        <v>6276</v>
      </c>
      <c r="F3301" s="12">
        <v>2819.18</v>
      </c>
      <c r="H3301" s="20" t="s">
        <v>5725</v>
      </c>
      <c r="I3301" s="12">
        <v>6005.79</v>
      </c>
      <c r="J3301" s="20" t="s">
        <v>14133</v>
      </c>
      <c r="L3301" s="43" t="s">
        <v>5725</v>
      </c>
      <c r="M3301" s="12">
        <v>6005.79</v>
      </c>
      <c r="N3301" s="19">
        <f t="shared" si="102"/>
        <v>0</v>
      </c>
      <c r="Q3301" s="20" t="s">
        <v>5725</v>
      </c>
      <c r="R3301" s="20">
        <v>6005.79</v>
      </c>
      <c r="S3301" s="19">
        <f t="shared" si="103"/>
        <v>0</v>
      </c>
      <c r="T3301" s="20"/>
      <c r="U3301" s="20"/>
      <c r="V3301" s="20"/>
    </row>
    <row r="3302" spans="5:22" ht="15" hidden="1" customHeight="1" x14ac:dyDescent="0.25">
      <c r="E3302" s="20" t="s">
        <v>6277</v>
      </c>
      <c r="F3302" s="12">
        <v>1767.26</v>
      </c>
      <c r="H3302" s="20" t="s">
        <v>5726</v>
      </c>
      <c r="I3302" s="12">
        <v>20979.71</v>
      </c>
      <c r="J3302" s="20" t="s">
        <v>14133</v>
      </c>
      <c r="L3302" s="43" t="s">
        <v>5726</v>
      </c>
      <c r="M3302" s="12">
        <v>20979.71</v>
      </c>
      <c r="N3302" s="19">
        <f t="shared" si="102"/>
        <v>0</v>
      </c>
      <c r="Q3302" s="20" t="s">
        <v>5726</v>
      </c>
      <c r="R3302" s="20">
        <v>20979.71</v>
      </c>
      <c r="S3302" s="19">
        <f t="shared" si="103"/>
        <v>0</v>
      </c>
      <c r="T3302" s="20"/>
      <c r="U3302" s="20"/>
      <c r="V3302" s="20"/>
    </row>
    <row r="3303" spans="5:22" ht="15" hidden="1" customHeight="1" x14ac:dyDescent="0.25">
      <c r="E3303" s="20" t="s">
        <v>6278</v>
      </c>
      <c r="F3303" s="12">
        <v>2230.1000000000004</v>
      </c>
      <c r="H3303" s="20" t="s">
        <v>5727</v>
      </c>
      <c r="I3303" s="12">
        <v>9587.3700000000008</v>
      </c>
      <c r="J3303" s="20" t="s">
        <v>14133</v>
      </c>
      <c r="L3303" s="43" t="s">
        <v>5727</v>
      </c>
      <c r="M3303" s="12">
        <v>9587.3700000000008</v>
      </c>
      <c r="N3303" s="19">
        <f t="shared" si="102"/>
        <v>0</v>
      </c>
      <c r="Q3303" s="20" t="s">
        <v>5727</v>
      </c>
      <c r="R3303" s="20">
        <v>9587.3700000000008</v>
      </c>
      <c r="S3303" s="19">
        <f t="shared" si="103"/>
        <v>0</v>
      </c>
      <c r="T3303" s="20"/>
      <c r="U3303" s="20"/>
      <c r="V3303" s="20"/>
    </row>
    <row r="3304" spans="5:22" ht="15" hidden="1" customHeight="1" x14ac:dyDescent="0.25">
      <c r="E3304" s="20" t="s">
        <v>6280</v>
      </c>
      <c r="F3304" s="12">
        <v>2511.19</v>
      </c>
      <c r="H3304" s="20" t="s">
        <v>5728</v>
      </c>
      <c r="I3304" s="12">
        <v>15644.33</v>
      </c>
      <c r="J3304" s="20" t="s">
        <v>14133</v>
      </c>
      <c r="L3304" s="43" t="s">
        <v>5728</v>
      </c>
      <c r="M3304" s="12">
        <v>15644.33</v>
      </c>
      <c r="N3304" s="19">
        <f t="shared" si="102"/>
        <v>-1.0000000000218279E-2</v>
      </c>
      <c r="Q3304" s="20" t="s">
        <v>5728</v>
      </c>
      <c r="R3304" s="20">
        <v>15644.32</v>
      </c>
      <c r="S3304" s="19">
        <f t="shared" si="103"/>
        <v>1.0000000000218279E-2</v>
      </c>
      <c r="T3304" s="20"/>
      <c r="U3304" s="20"/>
      <c r="V3304" s="20"/>
    </row>
    <row r="3305" spans="5:22" ht="15" hidden="1" customHeight="1" x14ac:dyDescent="0.25">
      <c r="E3305" s="20" t="s">
        <v>6281</v>
      </c>
      <c r="F3305" s="12">
        <v>901.16000000000008</v>
      </c>
      <c r="H3305" s="20" t="s">
        <v>5729</v>
      </c>
      <c r="I3305" s="12">
        <v>20850.939999999999</v>
      </c>
      <c r="J3305" s="20" t="s">
        <v>14133</v>
      </c>
      <c r="L3305" s="43" t="s">
        <v>5729</v>
      </c>
      <c r="M3305" s="12">
        <v>20850.939999999999</v>
      </c>
      <c r="N3305" s="19">
        <f t="shared" si="102"/>
        <v>0</v>
      </c>
      <c r="Q3305" s="20" t="s">
        <v>5729</v>
      </c>
      <c r="R3305" s="20">
        <v>20850.939999999999</v>
      </c>
      <c r="S3305" s="19">
        <f t="shared" si="103"/>
        <v>0</v>
      </c>
      <c r="T3305" s="20"/>
      <c r="U3305" s="20"/>
      <c r="V3305" s="20"/>
    </row>
    <row r="3306" spans="5:22" ht="15" hidden="1" customHeight="1" x14ac:dyDescent="0.25">
      <c r="E3306" s="20" t="s">
        <v>6283</v>
      </c>
      <c r="F3306" s="12">
        <v>1089.06</v>
      </c>
      <c r="H3306" s="20" t="s">
        <v>5730</v>
      </c>
      <c r="I3306" s="12">
        <v>23246.47</v>
      </c>
      <c r="J3306" s="20" t="s">
        <v>14133</v>
      </c>
      <c r="L3306" s="43" t="s">
        <v>5730</v>
      </c>
      <c r="M3306" s="12">
        <v>23246.47</v>
      </c>
      <c r="N3306" s="19">
        <f t="shared" si="102"/>
        <v>-1.0000000002037268E-2</v>
      </c>
      <c r="Q3306" s="20" t="s">
        <v>5730</v>
      </c>
      <c r="R3306" s="20">
        <v>23246.46</v>
      </c>
      <c r="S3306" s="19">
        <f t="shared" si="103"/>
        <v>1.0000000002037268E-2</v>
      </c>
      <c r="T3306" s="20"/>
      <c r="U3306" s="20"/>
      <c r="V3306" s="20"/>
    </row>
    <row r="3307" spans="5:22" ht="15" hidden="1" customHeight="1" x14ac:dyDescent="0.25">
      <c r="E3307" s="20" t="s">
        <v>6284</v>
      </c>
      <c r="F3307" s="12">
        <v>509.9</v>
      </c>
      <c r="H3307" s="20" t="s">
        <v>5731</v>
      </c>
      <c r="I3307" s="12">
        <v>20847.63</v>
      </c>
      <c r="J3307" s="20" t="s">
        <v>14133</v>
      </c>
      <c r="L3307" s="43" t="s">
        <v>5731</v>
      </c>
      <c r="M3307" s="12">
        <v>20847.63</v>
      </c>
      <c r="N3307" s="19">
        <f t="shared" si="102"/>
        <v>-1.0000000002037268E-2</v>
      </c>
      <c r="Q3307" s="20" t="s">
        <v>5731</v>
      </c>
      <c r="R3307" s="20">
        <v>20847.62</v>
      </c>
      <c r="S3307" s="19">
        <f t="shared" si="103"/>
        <v>1.0000000002037268E-2</v>
      </c>
      <c r="T3307" s="20"/>
      <c r="U3307" s="20"/>
      <c r="V3307" s="20"/>
    </row>
    <row r="3308" spans="5:22" ht="15" hidden="1" customHeight="1" x14ac:dyDescent="0.25">
      <c r="E3308" s="20" t="s">
        <v>6285</v>
      </c>
      <c r="F3308" s="12">
        <v>1471.7099999999998</v>
      </c>
      <c r="H3308" s="20" t="s">
        <v>5732</v>
      </c>
      <c r="I3308" s="12">
        <v>19882.02</v>
      </c>
      <c r="J3308" s="20" t="s">
        <v>14133</v>
      </c>
      <c r="L3308" s="43" t="s">
        <v>5732</v>
      </c>
      <c r="M3308" s="12">
        <v>19882.02</v>
      </c>
      <c r="N3308" s="19">
        <f t="shared" si="102"/>
        <v>-1.0000000002037268E-2</v>
      </c>
      <c r="Q3308" s="20" t="s">
        <v>5732</v>
      </c>
      <c r="R3308" s="20">
        <v>19882.009999999998</v>
      </c>
      <c r="S3308" s="19">
        <f t="shared" si="103"/>
        <v>1.0000000002037268E-2</v>
      </c>
      <c r="T3308" s="20"/>
      <c r="U3308" s="20"/>
      <c r="V3308" s="20"/>
    </row>
    <row r="3309" spans="5:22" ht="15" hidden="1" customHeight="1" x14ac:dyDescent="0.25">
      <c r="E3309" s="20" t="s">
        <v>6287</v>
      </c>
      <c r="F3309" s="12">
        <v>1791.44</v>
      </c>
      <c r="H3309" s="20" t="s">
        <v>5733</v>
      </c>
      <c r="I3309" s="12">
        <v>9450.7000000000007</v>
      </c>
      <c r="J3309" s="20" t="s">
        <v>14133</v>
      </c>
      <c r="L3309" s="43" t="s">
        <v>5733</v>
      </c>
      <c r="M3309" s="12">
        <v>9450.7000000000007</v>
      </c>
      <c r="N3309" s="19">
        <f t="shared" si="102"/>
        <v>-1.0000000000218279E-2</v>
      </c>
      <c r="Q3309" s="20" t="s">
        <v>5733</v>
      </c>
      <c r="R3309" s="20">
        <v>9450.69</v>
      </c>
      <c r="S3309" s="19">
        <f t="shared" si="103"/>
        <v>1.0000000000218279E-2</v>
      </c>
      <c r="T3309" s="20"/>
      <c r="U3309" s="20"/>
      <c r="V3309" s="20"/>
    </row>
    <row r="3310" spans="5:22" hidden="1" x14ac:dyDescent="0.25">
      <c r="E3310" s="20" t="s">
        <v>6288</v>
      </c>
      <c r="F3310" s="12">
        <v>408.4</v>
      </c>
      <c r="H3310" s="20" t="s">
        <v>5734</v>
      </c>
      <c r="I3310" s="12">
        <v>3991.81</v>
      </c>
      <c r="J3310" s="20" t="s">
        <v>14133</v>
      </c>
      <c r="L3310" s="43" t="s">
        <v>5734</v>
      </c>
      <c r="M3310" s="12">
        <v>3991.81</v>
      </c>
      <c r="N3310" s="19">
        <f t="shared" si="102"/>
        <v>0</v>
      </c>
      <c r="Q3310" s="21" t="s">
        <v>5734</v>
      </c>
      <c r="R3310" s="21">
        <v>3991.81</v>
      </c>
      <c r="S3310" s="19">
        <f t="shared" si="103"/>
        <v>0</v>
      </c>
      <c r="T3310" s="21"/>
      <c r="U3310" s="21"/>
      <c r="V3310" s="21"/>
    </row>
    <row r="3311" spans="5:22" hidden="1" x14ac:dyDescent="0.25">
      <c r="E3311" s="20" t="s">
        <v>6289</v>
      </c>
      <c r="F3311" s="12">
        <v>1889.14</v>
      </c>
      <c r="H3311" s="20" t="s">
        <v>853</v>
      </c>
      <c r="I3311" s="12">
        <v>49267.590000000004</v>
      </c>
      <c r="J3311" s="20" t="s">
        <v>14132</v>
      </c>
      <c r="L3311" s="43" t="s">
        <v>853</v>
      </c>
      <c r="M3311" s="12">
        <v>49267.590000000004</v>
      </c>
      <c r="N3311" s="19">
        <f t="shared" si="102"/>
        <v>-9.0000000003783498E-2</v>
      </c>
      <c r="Q3311" s="21" t="s">
        <v>853</v>
      </c>
      <c r="R3311" s="21">
        <v>49267.5</v>
      </c>
      <c r="S3311" s="19">
        <f t="shared" si="103"/>
        <v>9.0000000003783498E-2</v>
      </c>
      <c r="T3311" s="21"/>
      <c r="U3311" s="21"/>
      <c r="V3311" s="21"/>
    </row>
    <row r="3312" spans="5:22" hidden="1" x14ac:dyDescent="0.25">
      <c r="E3312" s="20" t="s">
        <v>6291</v>
      </c>
      <c r="F3312" s="12">
        <v>590.1</v>
      </c>
      <c r="H3312" s="20" t="s">
        <v>855</v>
      </c>
      <c r="I3312" s="12">
        <v>58078.12</v>
      </c>
      <c r="J3312" s="20" t="s">
        <v>14132</v>
      </c>
      <c r="L3312" s="43" t="s">
        <v>855</v>
      </c>
      <c r="M3312" s="12">
        <v>58078.12</v>
      </c>
      <c r="N3312" s="19">
        <f t="shared" si="102"/>
        <v>9.9999999947613105E-3</v>
      </c>
      <c r="Q3312" s="21" t="s">
        <v>855</v>
      </c>
      <c r="R3312" s="21">
        <v>58078.13</v>
      </c>
      <c r="S3312" s="19">
        <f t="shared" si="103"/>
        <v>-9.9999999947613105E-3</v>
      </c>
      <c r="T3312" s="21"/>
      <c r="U3312" s="21"/>
      <c r="V3312" s="21"/>
    </row>
    <row r="3313" spans="5:22" hidden="1" x14ac:dyDescent="0.25">
      <c r="E3313" s="20" t="s">
        <v>6292</v>
      </c>
      <c r="F3313" s="12">
        <v>823.09</v>
      </c>
      <c r="H3313" s="20" t="s">
        <v>5735</v>
      </c>
      <c r="I3313" s="12">
        <v>14998.25</v>
      </c>
      <c r="J3313" s="20" t="s">
        <v>14133</v>
      </c>
      <c r="L3313" s="43" t="s">
        <v>5735</v>
      </c>
      <c r="M3313" s="12">
        <v>14998.25</v>
      </c>
      <c r="N3313" s="19">
        <f t="shared" si="102"/>
        <v>1.0000000000218279E-2</v>
      </c>
      <c r="Q3313" s="21" t="s">
        <v>5735</v>
      </c>
      <c r="R3313" s="21">
        <v>14998.26</v>
      </c>
      <c r="S3313" s="19">
        <f t="shared" si="103"/>
        <v>-1.0000000000218279E-2</v>
      </c>
      <c r="T3313" s="21"/>
      <c r="U3313" s="21"/>
      <c r="V3313" s="21"/>
    </row>
    <row r="3314" spans="5:22" ht="15" hidden="1" customHeight="1" x14ac:dyDescent="0.25">
      <c r="E3314" s="20" t="s">
        <v>6294</v>
      </c>
      <c r="F3314" s="12">
        <v>977.75</v>
      </c>
      <c r="H3314" s="20" t="s">
        <v>856</v>
      </c>
      <c r="I3314" s="12">
        <v>5525.75</v>
      </c>
      <c r="J3314" s="20" t="s">
        <v>14132</v>
      </c>
      <c r="L3314" s="43" t="s">
        <v>856</v>
      </c>
      <c r="M3314" s="12">
        <v>5525.75</v>
      </c>
      <c r="N3314" s="19">
        <f t="shared" si="102"/>
        <v>2.0000000000436557E-2</v>
      </c>
      <c r="Q3314" s="20" t="s">
        <v>856</v>
      </c>
      <c r="R3314" s="20">
        <v>5525.77</v>
      </c>
      <c r="S3314" s="19">
        <f t="shared" si="103"/>
        <v>-2.0000000000436557E-2</v>
      </c>
      <c r="T3314" s="20"/>
      <c r="U3314" s="20"/>
      <c r="V3314" s="20"/>
    </row>
    <row r="3315" spans="5:22" hidden="1" x14ac:dyDescent="0.25">
      <c r="E3315" s="20" t="s">
        <v>6296</v>
      </c>
      <c r="F3315" s="12">
        <v>1453.1999999999998</v>
      </c>
      <c r="H3315" s="20" t="s">
        <v>5737</v>
      </c>
      <c r="I3315" s="12">
        <v>5139.6899999999996</v>
      </c>
      <c r="J3315" s="20" t="s">
        <v>14133</v>
      </c>
      <c r="L3315" s="43" t="s">
        <v>5737</v>
      </c>
      <c r="M3315" s="12">
        <v>5139.6899999999996</v>
      </c>
      <c r="N3315" s="19">
        <f t="shared" si="102"/>
        <v>-3.999999999996362E-2</v>
      </c>
      <c r="Q3315" s="21" t="s">
        <v>5737</v>
      </c>
      <c r="R3315" s="21">
        <v>5139.6499999999996</v>
      </c>
      <c r="S3315" s="19">
        <f t="shared" si="103"/>
        <v>3.999999999996362E-2</v>
      </c>
      <c r="T3315" s="21"/>
      <c r="U3315" s="21"/>
      <c r="V3315" s="21"/>
    </row>
    <row r="3316" spans="5:22" ht="15" hidden="1" customHeight="1" x14ac:dyDescent="0.25">
      <c r="E3316" s="20" t="s">
        <v>6298</v>
      </c>
      <c r="F3316" s="12">
        <v>445.46</v>
      </c>
      <c r="H3316" s="20" t="s">
        <v>5738</v>
      </c>
      <c r="I3316" s="12">
        <v>20789.71</v>
      </c>
      <c r="J3316" s="20" t="s">
        <v>14133</v>
      </c>
      <c r="L3316" s="43" t="s">
        <v>5738</v>
      </c>
      <c r="M3316" s="12">
        <v>20789.71</v>
      </c>
      <c r="N3316" s="19">
        <f t="shared" si="102"/>
        <v>0</v>
      </c>
      <c r="Q3316" s="20" t="s">
        <v>5738</v>
      </c>
      <c r="R3316" s="20">
        <v>20789.71</v>
      </c>
      <c r="S3316" s="19">
        <f t="shared" si="103"/>
        <v>0</v>
      </c>
      <c r="T3316" s="20"/>
      <c r="U3316" s="20"/>
      <c r="V3316" s="20"/>
    </row>
    <row r="3317" spans="5:22" ht="15" hidden="1" customHeight="1" x14ac:dyDescent="0.25">
      <c r="E3317" s="20" t="s">
        <v>6299</v>
      </c>
      <c r="F3317" s="12">
        <v>1263.8400000000001</v>
      </c>
      <c r="H3317" s="20" t="s">
        <v>5739</v>
      </c>
      <c r="I3317" s="12">
        <v>21716.36</v>
      </c>
      <c r="J3317" s="20" t="s">
        <v>14133</v>
      </c>
      <c r="L3317" s="43" t="s">
        <v>5739</v>
      </c>
      <c r="M3317" s="12">
        <v>21716.36</v>
      </c>
      <c r="N3317" s="19">
        <f t="shared" si="102"/>
        <v>9.9999999983992893E-3</v>
      </c>
      <c r="Q3317" s="20" t="s">
        <v>5739</v>
      </c>
      <c r="R3317" s="20">
        <v>21716.37</v>
      </c>
      <c r="S3317" s="19">
        <f t="shared" si="103"/>
        <v>-9.9999999983992893E-3</v>
      </c>
      <c r="T3317" s="20"/>
      <c r="U3317" s="20"/>
      <c r="V3317" s="20"/>
    </row>
    <row r="3318" spans="5:22" ht="15" hidden="1" customHeight="1" x14ac:dyDescent="0.25">
      <c r="E3318" s="20" t="s">
        <v>6300</v>
      </c>
      <c r="F3318" s="12">
        <v>10884.98</v>
      </c>
      <c r="H3318" s="20" t="s">
        <v>5740</v>
      </c>
      <c r="I3318" s="12">
        <v>20789.71</v>
      </c>
      <c r="J3318" s="20" t="s">
        <v>14133</v>
      </c>
      <c r="L3318" s="43" t="s">
        <v>5740</v>
      </c>
      <c r="M3318" s="12">
        <v>20789.71</v>
      </c>
      <c r="N3318" s="19">
        <f t="shared" si="102"/>
        <v>0</v>
      </c>
      <c r="Q3318" s="20" t="s">
        <v>5740</v>
      </c>
      <c r="R3318" s="20">
        <v>20789.71</v>
      </c>
      <c r="S3318" s="19">
        <f t="shared" si="103"/>
        <v>0</v>
      </c>
      <c r="T3318" s="20"/>
      <c r="U3318" s="20"/>
      <c r="V3318" s="20"/>
    </row>
    <row r="3319" spans="5:22" ht="15" hidden="1" customHeight="1" x14ac:dyDescent="0.25">
      <c r="E3319" s="20" t="s">
        <v>6301</v>
      </c>
      <c r="F3319" s="12">
        <v>3845.29</v>
      </c>
      <c r="H3319" s="20" t="s">
        <v>5741</v>
      </c>
      <c r="I3319" s="12">
        <v>20789.71</v>
      </c>
      <c r="J3319" s="20" t="s">
        <v>14133</v>
      </c>
      <c r="L3319" s="43" t="s">
        <v>5741</v>
      </c>
      <c r="M3319" s="12">
        <v>20789.71</v>
      </c>
      <c r="N3319" s="19">
        <f t="shared" si="102"/>
        <v>0</v>
      </c>
      <c r="Q3319" s="20" t="s">
        <v>5741</v>
      </c>
      <c r="R3319" s="20">
        <v>20789.71</v>
      </c>
      <c r="S3319" s="19">
        <f t="shared" si="103"/>
        <v>0</v>
      </c>
      <c r="T3319" s="20"/>
      <c r="U3319" s="20"/>
      <c r="V3319" s="20"/>
    </row>
    <row r="3320" spans="5:22" ht="15" hidden="1" customHeight="1" x14ac:dyDescent="0.25">
      <c r="E3320" s="20" t="s">
        <v>6302</v>
      </c>
      <c r="F3320" s="12">
        <v>361.15</v>
      </c>
      <c r="H3320" s="20" t="s">
        <v>5742</v>
      </c>
      <c r="I3320" s="12">
        <v>20789.71</v>
      </c>
      <c r="J3320" s="20" t="s">
        <v>14133</v>
      </c>
      <c r="L3320" s="43" t="s">
        <v>5742</v>
      </c>
      <c r="M3320" s="12">
        <v>20789.71</v>
      </c>
      <c r="N3320" s="19">
        <f t="shared" si="102"/>
        <v>0</v>
      </c>
      <c r="Q3320" s="20" t="s">
        <v>5742</v>
      </c>
      <c r="R3320" s="20">
        <v>20789.71</v>
      </c>
      <c r="S3320" s="19">
        <f t="shared" si="103"/>
        <v>0</v>
      </c>
      <c r="T3320" s="20"/>
      <c r="U3320" s="20"/>
      <c r="V3320" s="20"/>
    </row>
    <row r="3321" spans="5:22" ht="15" hidden="1" customHeight="1" x14ac:dyDescent="0.25">
      <c r="E3321" s="20" t="s">
        <v>6304</v>
      </c>
      <c r="F3321" s="12">
        <v>253.44</v>
      </c>
      <c r="H3321" s="20" t="s">
        <v>5743</v>
      </c>
      <c r="I3321" s="12">
        <v>20789.71</v>
      </c>
      <c r="J3321" s="20" t="s">
        <v>14133</v>
      </c>
      <c r="L3321" s="43" t="s">
        <v>5743</v>
      </c>
      <c r="M3321" s="12">
        <v>20789.71</v>
      </c>
      <c r="N3321" s="19">
        <f t="shared" si="102"/>
        <v>0</v>
      </c>
      <c r="Q3321" s="20" t="s">
        <v>5743</v>
      </c>
      <c r="R3321" s="20">
        <v>20789.71</v>
      </c>
      <c r="S3321" s="19">
        <f t="shared" si="103"/>
        <v>0</v>
      </c>
      <c r="T3321" s="20"/>
      <c r="U3321" s="20"/>
      <c r="V3321" s="20"/>
    </row>
    <row r="3322" spans="5:22" ht="15" hidden="1" customHeight="1" x14ac:dyDescent="0.25">
      <c r="E3322" s="20" t="s">
        <v>6305</v>
      </c>
      <c r="F3322" s="12">
        <v>14041.49</v>
      </c>
      <c r="H3322" s="20" t="s">
        <v>5744</v>
      </c>
      <c r="I3322" s="12">
        <v>20789.71</v>
      </c>
      <c r="J3322" s="20" t="s">
        <v>14133</v>
      </c>
      <c r="L3322" s="43" t="s">
        <v>5744</v>
      </c>
      <c r="M3322" s="12">
        <v>20789.71</v>
      </c>
      <c r="N3322" s="19">
        <f t="shared" si="102"/>
        <v>0</v>
      </c>
      <c r="Q3322" s="20" t="s">
        <v>5744</v>
      </c>
      <c r="R3322" s="20">
        <v>20789.71</v>
      </c>
      <c r="S3322" s="19">
        <f t="shared" si="103"/>
        <v>0</v>
      </c>
      <c r="T3322" s="20"/>
      <c r="U3322" s="20"/>
      <c r="V3322" s="20"/>
    </row>
    <row r="3323" spans="5:22" ht="15" hidden="1" customHeight="1" x14ac:dyDescent="0.25">
      <c r="E3323" s="20" t="s">
        <v>6307</v>
      </c>
      <c r="F3323" s="12">
        <v>888.5</v>
      </c>
      <c r="H3323" s="20" t="s">
        <v>5745</v>
      </c>
      <c r="I3323" s="12">
        <v>20789.71</v>
      </c>
      <c r="J3323" s="20" t="s">
        <v>14133</v>
      </c>
      <c r="L3323" s="43" t="s">
        <v>5745</v>
      </c>
      <c r="M3323" s="12">
        <v>20789.71</v>
      </c>
      <c r="N3323" s="19">
        <f t="shared" si="102"/>
        <v>0</v>
      </c>
      <c r="Q3323" s="20" t="s">
        <v>5745</v>
      </c>
      <c r="R3323" s="20">
        <v>20789.71</v>
      </c>
      <c r="S3323" s="19">
        <f t="shared" si="103"/>
        <v>0</v>
      </c>
      <c r="T3323" s="20"/>
      <c r="U3323" s="20"/>
      <c r="V3323" s="20"/>
    </row>
    <row r="3324" spans="5:22" ht="15" hidden="1" customHeight="1" x14ac:dyDescent="0.25">
      <c r="E3324" s="20" t="s">
        <v>6309</v>
      </c>
      <c r="F3324" s="12">
        <v>1551.24</v>
      </c>
      <c r="H3324" s="20" t="s">
        <v>5746</v>
      </c>
      <c r="I3324" s="12">
        <v>20789.71</v>
      </c>
      <c r="J3324" s="20" t="s">
        <v>14133</v>
      </c>
      <c r="L3324" s="43" t="s">
        <v>5746</v>
      </c>
      <c r="M3324" s="12">
        <v>20789.71</v>
      </c>
      <c r="N3324" s="19">
        <f t="shared" si="102"/>
        <v>0</v>
      </c>
      <c r="Q3324" s="20" t="s">
        <v>5746</v>
      </c>
      <c r="R3324" s="20">
        <v>20789.71</v>
      </c>
      <c r="S3324" s="19">
        <f t="shared" si="103"/>
        <v>0</v>
      </c>
      <c r="T3324" s="20"/>
      <c r="U3324" s="20"/>
      <c r="V3324" s="20"/>
    </row>
    <row r="3325" spans="5:22" ht="15" hidden="1" customHeight="1" x14ac:dyDescent="0.25">
      <c r="E3325" s="20" t="s">
        <v>6310</v>
      </c>
      <c r="F3325" s="12">
        <v>485.42</v>
      </c>
      <c r="H3325" s="20" t="s">
        <v>5747</v>
      </c>
      <c r="I3325" s="12">
        <v>20789.71</v>
      </c>
      <c r="J3325" s="20" t="s">
        <v>14133</v>
      </c>
      <c r="L3325" s="43" t="s">
        <v>5747</v>
      </c>
      <c r="M3325" s="12">
        <v>20789.71</v>
      </c>
      <c r="N3325" s="19">
        <f t="shared" si="102"/>
        <v>0</v>
      </c>
      <c r="Q3325" s="20" t="s">
        <v>5747</v>
      </c>
      <c r="R3325" s="20">
        <v>20789.71</v>
      </c>
      <c r="S3325" s="19">
        <f t="shared" si="103"/>
        <v>0</v>
      </c>
      <c r="T3325" s="20"/>
      <c r="U3325" s="20"/>
      <c r="V3325" s="20"/>
    </row>
    <row r="3326" spans="5:22" ht="15" hidden="1" customHeight="1" x14ac:dyDescent="0.25">
      <c r="E3326" s="20" t="s">
        <v>6311</v>
      </c>
      <c r="F3326" s="12">
        <v>20704.5</v>
      </c>
      <c r="H3326" s="20" t="s">
        <v>5748</v>
      </c>
      <c r="I3326" s="12">
        <v>20789.71</v>
      </c>
      <c r="J3326" s="20" t="s">
        <v>14133</v>
      </c>
      <c r="L3326" s="43" t="s">
        <v>5748</v>
      </c>
      <c r="M3326" s="12">
        <v>20789.71</v>
      </c>
      <c r="N3326" s="19">
        <f t="shared" si="102"/>
        <v>0</v>
      </c>
      <c r="Q3326" s="20" t="s">
        <v>5748</v>
      </c>
      <c r="R3326" s="20">
        <v>20789.71</v>
      </c>
      <c r="S3326" s="19">
        <f t="shared" si="103"/>
        <v>0</v>
      </c>
      <c r="T3326" s="20"/>
      <c r="U3326" s="20"/>
      <c r="V3326" s="20"/>
    </row>
    <row r="3327" spans="5:22" ht="15" hidden="1" customHeight="1" x14ac:dyDescent="0.25">
      <c r="E3327" s="20" t="s">
        <v>6312</v>
      </c>
      <c r="F3327" s="12">
        <v>734.25</v>
      </c>
      <c r="H3327" s="20" t="s">
        <v>5749</v>
      </c>
      <c r="I3327" s="12">
        <v>21711.48</v>
      </c>
      <c r="J3327" s="20" t="s">
        <v>14133</v>
      </c>
      <c r="L3327" s="43" t="s">
        <v>5749</v>
      </c>
      <c r="M3327" s="12">
        <v>21711.48</v>
      </c>
      <c r="N3327" s="19">
        <f t="shared" si="102"/>
        <v>-9.9999999983992893E-3</v>
      </c>
      <c r="Q3327" s="20" t="s">
        <v>5749</v>
      </c>
      <c r="R3327" s="20">
        <v>21711.47</v>
      </c>
      <c r="S3327" s="19">
        <f t="shared" si="103"/>
        <v>9.9999999983992893E-3</v>
      </c>
      <c r="T3327" s="20"/>
      <c r="U3327" s="20"/>
      <c r="V3327" s="20"/>
    </row>
    <row r="3328" spans="5:22" ht="15" hidden="1" customHeight="1" x14ac:dyDescent="0.25">
      <c r="E3328" s="20" t="s">
        <v>6313</v>
      </c>
      <c r="F3328" s="12">
        <v>19204.63</v>
      </c>
      <c r="H3328" s="20" t="s">
        <v>5750</v>
      </c>
      <c r="I3328" s="12">
        <v>20789.71</v>
      </c>
      <c r="J3328" s="20" t="s">
        <v>14133</v>
      </c>
      <c r="L3328" s="43" t="s">
        <v>5750</v>
      </c>
      <c r="M3328" s="12">
        <v>20789.71</v>
      </c>
      <c r="N3328" s="19">
        <f t="shared" si="102"/>
        <v>0</v>
      </c>
      <c r="Q3328" s="20" t="s">
        <v>5750</v>
      </c>
      <c r="R3328" s="20">
        <v>20789.71</v>
      </c>
      <c r="S3328" s="19">
        <f t="shared" si="103"/>
        <v>0</v>
      </c>
      <c r="T3328" s="20"/>
      <c r="U3328" s="20"/>
      <c r="V3328" s="20"/>
    </row>
    <row r="3329" spans="5:22" ht="15" hidden="1" customHeight="1" x14ac:dyDescent="0.25">
      <c r="E3329" s="20" t="s">
        <v>6314</v>
      </c>
      <c r="F3329" s="12">
        <v>2365.9</v>
      </c>
      <c r="H3329" s="20" t="s">
        <v>5751</v>
      </c>
      <c r="I3329" s="12">
        <v>20789.71</v>
      </c>
      <c r="J3329" s="20" t="s">
        <v>14133</v>
      </c>
      <c r="L3329" s="43" t="s">
        <v>5751</v>
      </c>
      <c r="M3329" s="12">
        <v>20789.71</v>
      </c>
      <c r="N3329" s="19">
        <f t="shared" si="102"/>
        <v>0</v>
      </c>
      <c r="Q3329" s="20" t="s">
        <v>5751</v>
      </c>
      <c r="R3329" s="20">
        <v>20789.71</v>
      </c>
      <c r="S3329" s="19">
        <f t="shared" si="103"/>
        <v>0</v>
      </c>
      <c r="T3329" s="20"/>
      <c r="U3329" s="20"/>
      <c r="V3329" s="20"/>
    </row>
    <row r="3330" spans="5:22" ht="15" hidden="1" customHeight="1" x14ac:dyDescent="0.25">
      <c r="E3330" s="20" t="s">
        <v>6315</v>
      </c>
      <c r="F3330" s="12">
        <v>1264.55</v>
      </c>
      <c r="H3330" s="20" t="s">
        <v>5752</v>
      </c>
      <c r="I3330" s="12">
        <v>20789.71</v>
      </c>
      <c r="J3330" s="20" t="s">
        <v>14133</v>
      </c>
      <c r="L3330" s="43" t="s">
        <v>5752</v>
      </c>
      <c r="M3330" s="12">
        <v>20789.71</v>
      </c>
      <c r="N3330" s="19">
        <f t="shared" si="102"/>
        <v>-9.9999999983992893E-3</v>
      </c>
      <c r="Q3330" s="20" t="s">
        <v>5752</v>
      </c>
      <c r="R3330" s="20">
        <v>20789.7</v>
      </c>
      <c r="S3330" s="19">
        <f t="shared" si="103"/>
        <v>9.9999999983992893E-3</v>
      </c>
      <c r="T3330" s="20"/>
      <c r="U3330" s="20"/>
      <c r="V3330" s="20"/>
    </row>
    <row r="3331" spans="5:22" ht="15" hidden="1" customHeight="1" x14ac:dyDescent="0.25">
      <c r="E3331" s="20" t="s">
        <v>6316</v>
      </c>
      <c r="F3331" s="12">
        <v>897.43</v>
      </c>
      <c r="H3331" s="20" t="s">
        <v>5753</v>
      </c>
      <c r="I3331" s="12">
        <v>12730.72</v>
      </c>
      <c r="J3331" s="20" t="s">
        <v>14133</v>
      </c>
      <c r="L3331" s="43" t="s">
        <v>5753</v>
      </c>
      <c r="M3331" s="12">
        <v>12730.72</v>
      </c>
      <c r="N3331" s="19">
        <f t="shared" si="102"/>
        <v>0</v>
      </c>
      <c r="Q3331" s="20" t="s">
        <v>5753</v>
      </c>
      <c r="R3331" s="20">
        <v>12730.72</v>
      </c>
      <c r="S3331" s="19">
        <f t="shared" si="103"/>
        <v>0</v>
      </c>
      <c r="T3331" s="20"/>
      <c r="U3331" s="20"/>
      <c r="V3331" s="20"/>
    </row>
    <row r="3332" spans="5:22" ht="15" hidden="1" customHeight="1" x14ac:dyDescent="0.25">
      <c r="E3332" s="20" t="s">
        <v>6514</v>
      </c>
      <c r="F3332" s="12">
        <v>13869.6</v>
      </c>
      <c r="H3332" s="20" t="s">
        <v>5754</v>
      </c>
      <c r="I3332" s="12">
        <v>20789.71</v>
      </c>
      <c r="J3332" s="20" t="s">
        <v>14133</v>
      </c>
      <c r="L3332" s="43" t="s">
        <v>5754</v>
      </c>
      <c r="M3332" s="12">
        <v>20789.71</v>
      </c>
      <c r="N3332" s="19">
        <f t="shared" si="102"/>
        <v>0</v>
      </c>
      <c r="Q3332" s="20" t="s">
        <v>5754</v>
      </c>
      <c r="R3332" s="20">
        <v>20789.71</v>
      </c>
      <c r="S3332" s="19">
        <f t="shared" si="103"/>
        <v>0</v>
      </c>
      <c r="T3332" s="20"/>
      <c r="U3332" s="20"/>
      <c r="V3332" s="20"/>
    </row>
    <row r="3333" spans="5:22" ht="15" hidden="1" customHeight="1" x14ac:dyDescent="0.25">
      <c r="E3333" s="20" t="s">
        <v>6521</v>
      </c>
      <c r="F3333" s="12">
        <v>17324.75</v>
      </c>
      <c r="H3333" s="20" t="s">
        <v>5755</v>
      </c>
      <c r="I3333" s="12">
        <v>20789.71</v>
      </c>
      <c r="J3333" s="20" t="s">
        <v>14133</v>
      </c>
      <c r="L3333" s="43" t="s">
        <v>5755</v>
      </c>
      <c r="M3333" s="12">
        <v>20789.71</v>
      </c>
      <c r="N3333" s="19">
        <f t="shared" si="102"/>
        <v>0</v>
      </c>
      <c r="Q3333" s="20" t="s">
        <v>5755</v>
      </c>
      <c r="R3333" s="20">
        <v>20789.71</v>
      </c>
      <c r="S3333" s="19">
        <f t="shared" si="103"/>
        <v>0</v>
      </c>
      <c r="T3333" s="20"/>
      <c r="U3333" s="20"/>
      <c r="V3333" s="20"/>
    </row>
    <row r="3334" spans="5:22" ht="15" hidden="1" customHeight="1" x14ac:dyDescent="0.25">
      <c r="E3334" s="20" t="s">
        <v>6523</v>
      </c>
      <c r="F3334" s="12">
        <v>17324.75</v>
      </c>
      <c r="H3334" s="20" t="s">
        <v>5756</v>
      </c>
      <c r="I3334" s="12">
        <v>20789.71</v>
      </c>
      <c r="J3334" s="20" t="s">
        <v>14133</v>
      </c>
      <c r="L3334" s="43" t="s">
        <v>5756</v>
      </c>
      <c r="M3334" s="12">
        <v>20789.71</v>
      </c>
      <c r="N3334" s="19">
        <f t="shared" ref="N3334:N3397" si="104">+VLOOKUP(L3334,Q:V,2,0)-M3334</f>
        <v>0</v>
      </c>
      <c r="Q3334" s="20" t="s">
        <v>5756</v>
      </c>
      <c r="R3334" s="20">
        <v>20789.71</v>
      </c>
      <c r="S3334" s="19">
        <f t="shared" ref="S3334:S3397" si="105">VLOOKUP(Q3334,L:M,2,0)-R3334</f>
        <v>0</v>
      </c>
      <c r="T3334" s="20"/>
      <c r="U3334" s="20"/>
      <c r="V3334" s="20"/>
    </row>
    <row r="3335" spans="5:22" ht="15" hidden="1" customHeight="1" x14ac:dyDescent="0.25">
      <c r="E3335" s="20" t="s">
        <v>6318</v>
      </c>
      <c r="F3335" s="12">
        <v>20704.5</v>
      </c>
      <c r="H3335" s="20" t="s">
        <v>5758</v>
      </c>
      <c r="I3335" s="12">
        <v>20932.21</v>
      </c>
      <c r="J3335" s="20" t="s">
        <v>14133</v>
      </c>
      <c r="L3335" s="43" t="s">
        <v>5758</v>
      </c>
      <c r="M3335" s="12">
        <v>20932.21</v>
      </c>
      <c r="N3335" s="19">
        <f t="shared" si="104"/>
        <v>3.8520000016433187E-3</v>
      </c>
      <c r="Q3335" s="20" t="s">
        <v>5758</v>
      </c>
      <c r="R3335" s="20">
        <v>20932.213852000001</v>
      </c>
      <c r="S3335" s="19">
        <f t="shared" si="105"/>
        <v>-3.8520000016433187E-3</v>
      </c>
      <c r="T3335" s="20"/>
      <c r="U3335" s="20"/>
      <c r="V3335" s="20"/>
    </row>
    <row r="3336" spans="5:22" ht="15" hidden="1" customHeight="1" x14ac:dyDescent="0.25">
      <c r="E3336" s="20" t="s">
        <v>6319</v>
      </c>
      <c r="F3336" s="12">
        <v>15806.34</v>
      </c>
      <c r="H3336" s="20" t="s">
        <v>5757</v>
      </c>
      <c r="I3336" s="12">
        <v>16025.51</v>
      </c>
      <c r="J3336" s="20" t="s">
        <v>14133</v>
      </c>
      <c r="L3336" s="43" t="s">
        <v>5757</v>
      </c>
      <c r="M3336" s="12">
        <v>16025.51</v>
      </c>
      <c r="N3336" s="19">
        <f t="shared" si="104"/>
        <v>-1.0000000000218279E-2</v>
      </c>
      <c r="Q3336" s="20" t="s">
        <v>5757</v>
      </c>
      <c r="R3336" s="20">
        <v>16025.5</v>
      </c>
      <c r="S3336" s="19">
        <f t="shared" si="105"/>
        <v>1.0000000000218279E-2</v>
      </c>
      <c r="T3336" s="20"/>
      <c r="U3336" s="20"/>
      <c r="V3336" s="20"/>
    </row>
    <row r="3337" spans="5:22" ht="15" hidden="1" customHeight="1" x14ac:dyDescent="0.25">
      <c r="E3337" s="20" t="s">
        <v>6321</v>
      </c>
      <c r="F3337" s="12">
        <v>25407.68</v>
      </c>
      <c r="H3337" s="20" t="s">
        <v>5759</v>
      </c>
      <c r="I3337" s="12">
        <v>25932.14</v>
      </c>
      <c r="J3337" s="20" t="s">
        <v>14133</v>
      </c>
      <c r="L3337" s="43" t="s">
        <v>5759</v>
      </c>
      <c r="M3337" s="12">
        <v>25932.14</v>
      </c>
      <c r="N3337" s="19">
        <f t="shared" si="104"/>
        <v>0</v>
      </c>
      <c r="Q3337" s="20" t="s">
        <v>5759</v>
      </c>
      <c r="R3337" s="20">
        <v>25932.14</v>
      </c>
      <c r="S3337" s="19">
        <f t="shared" si="105"/>
        <v>0</v>
      </c>
      <c r="T3337" s="20"/>
      <c r="U3337" s="20"/>
      <c r="V3337" s="20"/>
    </row>
    <row r="3338" spans="5:22" ht="15" hidden="1" customHeight="1" x14ac:dyDescent="0.25">
      <c r="E3338" s="20" t="s">
        <v>6516</v>
      </c>
      <c r="F3338" s="12">
        <v>4714.9399999999996</v>
      </c>
      <c r="H3338" s="20" t="s">
        <v>5760</v>
      </c>
      <c r="I3338" s="12">
        <v>23574.68</v>
      </c>
      <c r="J3338" s="20" t="s">
        <v>14133</v>
      </c>
      <c r="L3338" s="43" t="s">
        <v>5760</v>
      </c>
      <c r="M3338" s="12">
        <v>23574.68</v>
      </c>
      <c r="N3338" s="19">
        <f t="shared" si="104"/>
        <v>0</v>
      </c>
      <c r="Q3338" s="20" t="s">
        <v>5760</v>
      </c>
      <c r="R3338" s="20">
        <v>23574.68</v>
      </c>
      <c r="S3338" s="19">
        <f t="shared" si="105"/>
        <v>0</v>
      </c>
      <c r="T3338" s="20"/>
      <c r="U3338" s="20"/>
      <c r="V3338" s="20"/>
    </row>
    <row r="3339" spans="5:22" ht="15" hidden="1" customHeight="1" x14ac:dyDescent="0.25">
      <c r="E3339" s="20" t="s">
        <v>6323</v>
      </c>
      <c r="F3339" s="12">
        <v>18479.740000000002</v>
      </c>
      <c r="H3339" s="20" t="s">
        <v>5761</v>
      </c>
      <c r="I3339" s="12">
        <v>23574.68</v>
      </c>
      <c r="J3339" s="20" t="s">
        <v>14133</v>
      </c>
      <c r="L3339" s="43" t="s">
        <v>5761</v>
      </c>
      <c r="M3339" s="12">
        <v>23574.68</v>
      </c>
      <c r="N3339" s="19">
        <f t="shared" si="104"/>
        <v>0</v>
      </c>
      <c r="Q3339" s="20" t="s">
        <v>5761</v>
      </c>
      <c r="R3339" s="20">
        <v>23574.68</v>
      </c>
      <c r="S3339" s="19">
        <f t="shared" si="105"/>
        <v>0</v>
      </c>
      <c r="T3339" s="20"/>
      <c r="U3339" s="20"/>
      <c r="V3339" s="20"/>
    </row>
    <row r="3340" spans="5:22" ht="15" hidden="1" customHeight="1" x14ac:dyDescent="0.25">
      <c r="E3340" s="20" t="s">
        <v>6324</v>
      </c>
      <c r="F3340" s="12">
        <v>20310.12</v>
      </c>
      <c r="H3340" s="20" t="s">
        <v>5762</v>
      </c>
      <c r="I3340" s="12">
        <v>23574.68</v>
      </c>
      <c r="J3340" s="20" t="s">
        <v>14133</v>
      </c>
      <c r="L3340" s="43" t="s">
        <v>5762</v>
      </c>
      <c r="M3340" s="12">
        <v>23574.68</v>
      </c>
      <c r="N3340" s="19">
        <f t="shared" si="104"/>
        <v>0</v>
      </c>
      <c r="Q3340" s="20" t="s">
        <v>5762</v>
      </c>
      <c r="R3340" s="20">
        <v>23574.68</v>
      </c>
      <c r="S3340" s="19">
        <f t="shared" si="105"/>
        <v>0</v>
      </c>
      <c r="T3340" s="20"/>
      <c r="U3340" s="20"/>
      <c r="V3340" s="20"/>
    </row>
    <row r="3341" spans="5:22" ht="15" hidden="1" customHeight="1" x14ac:dyDescent="0.25">
      <c r="E3341" s="20" t="s">
        <v>6326</v>
      </c>
      <c r="F3341" s="12">
        <v>22039.69</v>
      </c>
      <c r="H3341" s="20" t="s">
        <v>5763</v>
      </c>
      <c r="I3341" s="12">
        <v>23574.68</v>
      </c>
      <c r="J3341" s="20" t="s">
        <v>14133</v>
      </c>
      <c r="L3341" s="43" t="s">
        <v>5763</v>
      </c>
      <c r="M3341" s="12">
        <v>23574.68</v>
      </c>
      <c r="N3341" s="19">
        <f t="shared" si="104"/>
        <v>0</v>
      </c>
      <c r="Q3341" s="20" t="s">
        <v>5763</v>
      </c>
      <c r="R3341" s="20">
        <v>23574.68</v>
      </c>
      <c r="S3341" s="19">
        <f t="shared" si="105"/>
        <v>0</v>
      </c>
      <c r="T3341" s="20"/>
      <c r="U3341" s="20"/>
      <c r="V3341" s="20"/>
    </row>
    <row r="3342" spans="5:22" ht="15" hidden="1" customHeight="1" x14ac:dyDescent="0.25">
      <c r="E3342" s="20" t="s">
        <v>6328</v>
      </c>
      <c r="F3342" s="12">
        <v>22039.69</v>
      </c>
      <c r="H3342" s="20" t="s">
        <v>5764</v>
      </c>
      <c r="I3342" s="12">
        <v>23574.68</v>
      </c>
      <c r="J3342" s="20" t="s">
        <v>14133</v>
      </c>
      <c r="L3342" s="43" t="s">
        <v>5764</v>
      </c>
      <c r="M3342" s="12">
        <v>23574.68</v>
      </c>
      <c r="N3342" s="19">
        <f t="shared" si="104"/>
        <v>0</v>
      </c>
      <c r="Q3342" s="20" t="s">
        <v>5764</v>
      </c>
      <c r="R3342" s="20">
        <v>23574.68</v>
      </c>
      <c r="S3342" s="19">
        <f t="shared" si="105"/>
        <v>0</v>
      </c>
      <c r="T3342" s="20"/>
      <c r="U3342" s="20"/>
      <c r="V3342" s="20"/>
    </row>
    <row r="3343" spans="5:22" ht="15" hidden="1" customHeight="1" x14ac:dyDescent="0.25">
      <c r="E3343" s="20" t="s">
        <v>6330</v>
      </c>
      <c r="F3343" s="12">
        <v>22039.69</v>
      </c>
      <c r="H3343" s="20" t="s">
        <v>5765</v>
      </c>
      <c r="I3343" s="12">
        <v>23929.35</v>
      </c>
      <c r="J3343" s="20" t="s">
        <v>14133</v>
      </c>
      <c r="L3343" s="43" t="s">
        <v>5765</v>
      </c>
      <c r="M3343" s="12">
        <v>23929.35</v>
      </c>
      <c r="N3343" s="19">
        <f t="shared" si="104"/>
        <v>1.0000000002037268E-2</v>
      </c>
      <c r="Q3343" s="20" t="s">
        <v>5765</v>
      </c>
      <c r="R3343" s="20">
        <v>23929.360000000001</v>
      </c>
      <c r="S3343" s="19">
        <f t="shared" si="105"/>
        <v>-1.0000000002037268E-2</v>
      </c>
      <c r="T3343" s="20"/>
      <c r="U3343" s="20"/>
      <c r="V3343" s="20"/>
    </row>
    <row r="3344" spans="5:22" ht="15" hidden="1" customHeight="1" x14ac:dyDescent="0.25">
      <c r="E3344" s="20" t="s">
        <v>6332</v>
      </c>
      <c r="F3344" s="12">
        <v>22039.69</v>
      </c>
      <c r="H3344" s="20" t="s">
        <v>5766</v>
      </c>
      <c r="I3344" s="12">
        <v>21968.33</v>
      </c>
      <c r="J3344" s="20" t="s">
        <v>14133</v>
      </c>
      <c r="L3344" s="43" t="s">
        <v>5766</v>
      </c>
      <c r="M3344" s="12">
        <v>21968.33</v>
      </c>
      <c r="N3344" s="19">
        <f t="shared" si="104"/>
        <v>0</v>
      </c>
      <c r="Q3344" s="20" t="s">
        <v>5766</v>
      </c>
      <c r="R3344" s="20">
        <v>21968.33</v>
      </c>
      <c r="S3344" s="19">
        <f t="shared" si="105"/>
        <v>0</v>
      </c>
      <c r="T3344" s="20"/>
      <c r="U3344" s="20"/>
      <c r="V3344" s="20"/>
    </row>
    <row r="3345" spans="5:22" ht="15" hidden="1" customHeight="1" x14ac:dyDescent="0.25">
      <c r="E3345" s="20" t="s">
        <v>6334</v>
      </c>
      <c r="F3345" s="12">
        <v>23574.68</v>
      </c>
      <c r="H3345" s="20" t="s">
        <v>5767</v>
      </c>
      <c r="I3345" s="12">
        <v>21968.33</v>
      </c>
      <c r="J3345" s="20" t="s">
        <v>14133</v>
      </c>
      <c r="L3345" s="43" t="s">
        <v>5767</v>
      </c>
      <c r="M3345" s="12">
        <v>21968.33</v>
      </c>
      <c r="N3345" s="19">
        <f t="shared" si="104"/>
        <v>0</v>
      </c>
      <c r="Q3345" s="20" t="s">
        <v>5767</v>
      </c>
      <c r="R3345" s="20">
        <v>21968.33</v>
      </c>
      <c r="S3345" s="19">
        <f t="shared" si="105"/>
        <v>0</v>
      </c>
      <c r="T3345" s="20"/>
      <c r="U3345" s="20"/>
      <c r="V3345" s="20"/>
    </row>
    <row r="3346" spans="5:22" ht="15" hidden="1" customHeight="1" x14ac:dyDescent="0.25">
      <c r="E3346" s="20" t="s">
        <v>6335</v>
      </c>
      <c r="F3346" s="12">
        <v>16370.2</v>
      </c>
      <c r="H3346" s="20" t="s">
        <v>857</v>
      </c>
      <c r="I3346" s="12">
        <v>36200.67</v>
      </c>
      <c r="J3346" s="20" t="s">
        <v>14132</v>
      </c>
      <c r="L3346" s="43" t="s">
        <v>857</v>
      </c>
      <c r="M3346" s="12">
        <v>36200.67</v>
      </c>
      <c r="N3346" s="19">
        <f t="shared" si="104"/>
        <v>-9.9999999947613105E-3</v>
      </c>
      <c r="Q3346" s="20" t="s">
        <v>857</v>
      </c>
      <c r="R3346" s="20">
        <v>36200.660000000003</v>
      </c>
      <c r="S3346" s="19">
        <f t="shared" si="105"/>
        <v>9.9999999947613105E-3</v>
      </c>
      <c r="T3346" s="20"/>
      <c r="U3346" s="20"/>
      <c r="V3346" s="20"/>
    </row>
    <row r="3347" spans="5:22" ht="15" hidden="1" customHeight="1" x14ac:dyDescent="0.25">
      <c r="E3347" s="20" t="s">
        <v>6433</v>
      </c>
      <c r="F3347" s="12">
        <v>14144.81</v>
      </c>
      <c r="H3347" s="20" t="s">
        <v>5768</v>
      </c>
      <c r="I3347" s="12">
        <v>23144.17</v>
      </c>
      <c r="J3347" s="20" t="s">
        <v>14133</v>
      </c>
      <c r="L3347" s="43" t="s">
        <v>5768</v>
      </c>
      <c r="M3347" s="12">
        <v>23144.17</v>
      </c>
      <c r="N3347" s="19">
        <f t="shared" si="104"/>
        <v>0</v>
      </c>
      <c r="Q3347" s="20" t="s">
        <v>5768</v>
      </c>
      <c r="R3347" s="20">
        <v>23144.17</v>
      </c>
      <c r="S3347" s="19">
        <f t="shared" si="105"/>
        <v>0</v>
      </c>
      <c r="T3347" s="20"/>
      <c r="U3347" s="20"/>
      <c r="V3347" s="20"/>
    </row>
    <row r="3348" spans="5:22" ht="15" hidden="1" customHeight="1" x14ac:dyDescent="0.25">
      <c r="E3348" s="20" t="s">
        <v>6336</v>
      </c>
      <c r="F3348" s="12">
        <v>22039.69</v>
      </c>
      <c r="H3348" s="20" t="s">
        <v>5769</v>
      </c>
      <c r="I3348" s="12">
        <v>20438.939999999999</v>
      </c>
      <c r="J3348" s="20" t="s">
        <v>14133</v>
      </c>
      <c r="L3348" s="43" t="s">
        <v>5769</v>
      </c>
      <c r="M3348" s="12">
        <v>20438.939999999999</v>
      </c>
      <c r="N3348" s="19">
        <f t="shared" si="104"/>
        <v>0</v>
      </c>
      <c r="Q3348" s="20" t="s">
        <v>5769</v>
      </c>
      <c r="R3348" s="20">
        <v>20438.939999999999</v>
      </c>
      <c r="S3348" s="19">
        <f t="shared" si="105"/>
        <v>0</v>
      </c>
      <c r="T3348" s="20"/>
      <c r="U3348" s="20"/>
      <c r="V3348" s="20"/>
    </row>
    <row r="3349" spans="5:22" ht="15" hidden="1" customHeight="1" x14ac:dyDescent="0.25">
      <c r="E3349" s="20" t="s">
        <v>6338</v>
      </c>
      <c r="F3349" s="12">
        <v>20789.71</v>
      </c>
      <c r="H3349" s="20" t="s">
        <v>5770</v>
      </c>
      <c r="I3349" s="12">
        <v>7332.01</v>
      </c>
      <c r="J3349" s="20" t="s">
        <v>14133</v>
      </c>
      <c r="L3349" s="43" t="s">
        <v>5770</v>
      </c>
      <c r="M3349" s="12">
        <v>7332.01</v>
      </c>
      <c r="N3349" s="19">
        <f t="shared" si="104"/>
        <v>1.0000000000218279E-2</v>
      </c>
      <c r="Q3349" s="20" t="s">
        <v>5770</v>
      </c>
      <c r="R3349" s="20">
        <v>7332.02</v>
      </c>
      <c r="S3349" s="19">
        <f t="shared" si="105"/>
        <v>-1.0000000000218279E-2</v>
      </c>
      <c r="T3349" s="20"/>
      <c r="U3349" s="20"/>
      <c r="V3349" s="20"/>
    </row>
    <row r="3350" spans="5:22" ht="15" hidden="1" customHeight="1" x14ac:dyDescent="0.25">
      <c r="E3350" s="20" t="s">
        <v>6339</v>
      </c>
      <c r="F3350" s="12">
        <v>4714.9399999999996</v>
      </c>
      <c r="H3350" s="20" t="s">
        <v>858</v>
      </c>
      <c r="I3350" s="12">
        <v>47738.63</v>
      </c>
      <c r="J3350" s="20" t="s">
        <v>14132</v>
      </c>
      <c r="L3350" s="43" t="s">
        <v>858</v>
      </c>
      <c r="M3350" s="12">
        <v>47738.63</v>
      </c>
      <c r="N3350" s="19">
        <f t="shared" si="104"/>
        <v>0</v>
      </c>
      <c r="Q3350" s="20" t="s">
        <v>858</v>
      </c>
      <c r="R3350" s="20">
        <v>47738.63</v>
      </c>
      <c r="S3350" s="19">
        <f t="shared" si="105"/>
        <v>0</v>
      </c>
      <c r="T3350" s="20"/>
      <c r="U3350" s="20"/>
      <c r="V3350" s="20"/>
    </row>
    <row r="3351" spans="5:22" ht="15" hidden="1" customHeight="1" x14ac:dyDescent="0.25">
      <c r="E3351" s="20" t="s">
        <v>6341</v>
      </c>
      <c r="F3351" s="12">
        <v>19358.810000000001</v>
      </c>
      <c r="H3351" s="20" t="s">
        <v>859</v>
      </c>
      <c r="I3351" s="12">
        <v>16230.16</v>
      </c>
      <c r="J3351" s="20" t="s">
        <v>14132</v>
      </c>
      <c r="L3351" s="43" t="s">
        <v>859</v>
      </c>
      <c r="M3351" s="12">
        <v>16230.16</v>
      </c>
      <c r="N3351" s="19">
        <f t="shared" si="104"/>
        <v>-1.0000000000218279E-2</v>
      </c>
      <c r="Q3351" s="20" t="s">
        <v>859</v>
      </c>
      <c r="R3351" s="20">
        <v>16230.15</v>
      </c>
      <c r="S3351" s="19">
        <f t="shared" si="105"/>
        <v>1.0000000000218279E-2</v>
      </c>
      <c r="T3351" s="20"/>
      <c r="U3351" s="20"/>
      <c r="V3351" s="20"/>
    </row>
    <row r="3352" spans="5:22" ht="15" hidden="1" customHeight="1" x14ac:dyDescent="0.25">
      <c r="E3352" s="20" t="s">
        <v>6518</v>
      </c>
      <c r="F3352" s="12">
        <v>6759.49</v>
      </c>
      <c r="H3352" s="20" t="s">
        <v>860</v>
      </c>
      <c r="I3352" s="12">
        <v>28674.11</v>
      </c>
      <c r="J3352" s="20" t="s">
        <v>14132</v>
      </c>
      <c r="L3352" s="43" t="s">
        <v>860</v>
      </c>
      <c r="M3352" s="12">
        <v>28674.11</v>
      </c>
      <c r="N3352" s="19">
        <f t="shared" si="104"/>
        <v>-2.0000000000436557E-2</v>
      </c>
      <c r="Q3352" s="20" t="s">
        <v>860</v>
      </c>
      <c r="R3352" s="20">
        <v>28674.09</v>
      </c>
      <c r="S3352" s="19">
        <f t="shared" si="105"/>
        <v>2.0000000000436557E-2</v>
      </c>
      <c r="T3352" s="20"/>
      <c r="U3352" s="20"/>
      <c r="V3352" s="20"/>
    </row>
    <row r="3353" spans="5:22" ht="15" hidden="1" customHeight="1" x14ac:dyDescent="0.25">
      <c r="E3353" s="20" t="s">
        <v>6342</v>
      </c>
      <c r="F3353" s="12">
        <v>22001.98</v>
      </c>
      <c r="H3353" s="20" t="s">
        <v>5771</v>
      </c>
      <c r="I3353" s="12">
        <v>16847.16</v>
      </c>
      <c r="J3353" s="20" t="s">
        <v>14133</v>
      </c>
      <c r="L3353" s="43" t="s">
        <v>5771</v>
      </c>
      <c r="M3353" s="12">
        <v>16847.16</v>
      </c>
      <c r="N3353" s="19">
        <f t="shared" si="104"/>
        <v>9.9999999983992893E-3</v>
      </c>
      <c r="Q3353" s="20" t="s">
        <v>5771</v>
      </c>
      <c r="R3353" s="20">
        <v>16847.169999999998</v>
      </c>
      <c r="S3353" s="19">
        <f t="shared" si="105"/>
        <v>-9.9999999983992893E-3</v>
      </c>
      <c r="T3353" s="20"/>
      <c r="U3353" s="20"/>
      <c r="V3353" s="20"/>
    </row>
    <row r="3354" spans="5:22" ht="15" hidden="1" customHeight="1" x14ac:dyDescent="0.25">
      <c r="E3354" s="20" t="s">
        <v>6343</v>
      </c>
      <c r="F3354" s="12">
        <v>22039.69</v>
      </c>
      <c r="H3354" s="20" t="s">
        <v>5772</v>
      </c>
      <c r="I3354" s="12">
        <v>20692.95</v>
      </c>
      <c r="J3354" s="20" t="s">
        <v>14133</v>
      </c>
      <c r="L3354" s="43" t="s">
        <v>5772</v>
      </c>
      <c r="M3354" s="12">
        <v>20692.95</v>
      </c>
      <c r="N3354" s="19">
        <f t="shared" si="104"/>
        <v>0</v>
      </c>
      <c r="Q3354" s="20" t="s">
        <v>5772</v>
      </c>
      <c r="R3354" s="20">
        <v>20692.95</v>
      </c>
      <c r="S3354" s="19">
        <f t="shared" si="105"/>
        <v>0</v>
      </c>
      <c r="T3354" s="20"/>
      <c r="U3354" s="20"/>
      <c r="V3354" s="20"/>
    </row>
    <row r="3355" spans="5:22" ht="15" hidden="1" customHeight="1" x14ac:dyDescent="0.25">
      <c r="E3355" s="20" t="s">
        <v>6344</v>
      </c>
      <c r="F3355" s="12">
        <v>20789.71</v>
      </c>
      <c r="H3355" s="20" t="s">
        <v>5773</v>
      </c>
      <c r="I3355" s="12">
        <v>2309.9699999999998</v>
      </c>
      <c r="J3355" s="20" t="s">
        <v>14133</v>
      </c>
      <c r="L3355" s="43" t="s">
        <v>5773</v>
      </c>
      <c r="M3355" s="12">
        <v>2309.9699999999998</v>
      </c>
      <c r="N3355" s="19">
        <f t="shared" si="104"/>
        <v>0</v>
      </c>
      <c r="Q3355" s="20" t="s">
        <v>5773</v>
      </c>
      <c r="R3355" s="20">
        <v>2309.9699999999998</v>
      </c>
      <c r="S3355" s="19">
        <f t="shared" si="105"/>
        <v>0</v>
      </c>
      <c r="T3355" s="20"/>
      <c r="U3355" s="20"/>
      <c r="V3355" s="20"/>
    </row>
    <row r="3356" spans="5:22" ht="15" hidden="1" customHeight="1" x14ac:dyDescent="0.25">
      <c r="E3356" s="20" t="s">
        <v>6346</v>
      </c>
      <c r="F3356" s="12">
        <v>19919.66</v>
      </c>
      <c r="H3356" s="20" t="s">
        <v>5774</v>
      </c>
      <c r="I3356" s="12">
        <v>16312.27</v>
      </c>
      <c r="J3356" s="20" t="s">
        <v>14133</v>
      </c>
      <c r="L3356" s="43" t="s">
        <v>5774</v>
      </c>
      <c r="M3356" s="12">
        <v>16312.27</v>
      </c>
      <c r="N3356" s="19">
        <f t="shared" si="104"/>
        <v>1.0000000000218279E-2</v>
      </c>
      <c r="Q3356" s="20" t="s">
        <v>5774</v>
      </c>
      <c r="R3356" s="20">
        <v>16312.28</v>
      </c>
      <c r="S3356" s="19">
        <f t="shared" si="105"/>
        <v>-1.0000000000218279E-2</v>
      </c>
      <c r="T3356" s="20"/>
      <c r="U3356" s="20"/>
      <c r="V3356" s="20"/>
    </row>
    <row r="3357" spans="5:22" ht="15" hidden="1" customHeight="1" x14ac:dyDescent="0.25">
      <c r="E3357" s="20" t="s">
        <v>6347</v>
      </c>
      <c r="F3357" s="12">
        <v>6658.69</v>
      </c>
      <c r="H3357" s="20" t="s">
        <v>5775</v>
      </c>
      <c r="I3357" s="12">
        <v>15522.02</v>
      </c>
      <c r="J3357" s="20" t="s">
        <v>14133</v>
      </c>
      <c r="L3357" s="43" t="s">
        <v>5775</v>
      </c>
      <c r="M3357" s="12">
        <v>15522.02</v>
      </c>
      <c r="N3357" s="19">
        <f t="shared" si="104"/>
        <v>-1.0000000000218279E-2</v>
      </c>
      <c r="Q3357" s="20" t="s">
        <v>5775</v>
      </c>
      <c r="R3357" s="20">
        <v>15522.01</v>
      </c>
      <c r="S3357" s="19">
        <f t="shared" si="105"/>
        <v>1.0000000000218279E-2</v>
      </c>
      <c r="T3357" s="20"/>
      <c r="U3357" s="20"/>
      <c r="V3357" s="20"/>
    </row>
    <row r="3358" spans="5:22" ht="15" hidden="1" customHeight="1" x14ac:dyDescent="0.25">
      <c r="E3358" s="20" t="s">
        <v>6348</v>
      </c>
      <c r="F3358" s="12">
        <v>1383.3899999999999</v>
      </c>
      <c r="H3358" s="20" t="s">
        <v>5776</v>
      </c>
      <c r="I3358" s="12">
        <v>19633.939999999999</v>
      </c>
      <c r="J3358" s="20" t="s">
        <v>14133</v>
      </c>
      <c r="L3358" s="43" t="s">
        <v>5776</v>
      </c>
      <c r="M3358" s="12">
        <v>19633.939999999999</v>
      </c>
      <c r="N3358" s="19">
        <f t="shared" si="104"/>
        <v>-9.9999999983992893E-3</v>
      </c>
      <c r="Q3358" s="20" t="s">
        <v>5776</v>
      </c>
      <c r="R3358" s="20">
        <v>19633.93</v>
      </c>
      <c r="S3358" s="19">
        <f t="shared" si="105"/>
        <v>9.9999999983992893E-3</v>
      </c>
      <c r="T3358" s="20"/>
      <c r="U3358" s="20"/>
      <c r="V3358" s="20"/>
    </row>
    <row r="3359" spans="5:22" ht="15" hidden="1" customHeight="1" x14ac:dyDescent="0.25">
      <c r="E3359" s="20" t="s">
        <v>6349</v>
      </c>
      <c r="F3359" s="12">
        <v>730.57</v>
      </c>
      <c r="H3359" s="20" t="s">
        <v>861</v>
      </c>
      <c r="I3359" s="12">
        <v>11021.75</v>
      </c>
      <c r="J3359" s="20" t="s">
        <v>14132</v>
      </c>
      <c r="L3359" s="43" t="s">
        <v>861</v>
      </c>
      <c r="M3359" s="12">
        <v>11021.75</v>
      </c>
      <c r="N3359" s="19">
        <f t="shared" si="104"/>
        <v>-1.0000000000218279E-2</v>
      </c>
      <c r="Q3359" s="20" t="s">
        <v>861</v>
      </c>
      <c r="R3359" s="20">
        <v>11021.74</v>
      </c>
      <c r="S3359" s="19">
        <f t="shared" si="105"/>
        <v>1.0000000000218279E-2</v>
      </c>
      <c r="T3359" s="20"/>
      <c r="U3359" s="20"/>
      <c r="V3359" s="20"/>
    </row>
    <row r="3360" spans="5:22" ht="15" hidden="1" customHeight="1" x14ac:dyDescent="0.25">
      <c r="E3360" s="20" t="s">
        <v>6350</v>
      </c>
      <c r="F3360" s="12">
        <v>1047.54</v>
      </c>
      <c r="H3360" s="20" t="s">
        <v>862</v>
      </c>
      <c r="I3360" s="12">
        <v>14171.51</v>
      </c>
      <c r="J3360" s="20" t="s">
        <v>14132</v>
      </c>
      <c r="L3360" s="43" t="s">
        <v>862</v>
      </c>
      <c r="M3360" s="12">
        <v>14171.51</v>
      </c>
      <c r="N3360" s="19">
        <f t="shared" si="104"/>
        <v>1.0000000000218279E-2</v>
      </c>
      <c r="Q3360" s="20" t="s">
        <v>862</v>
      </c>
      <c r="R3360" s="20">
        <v>14171.52</v>
      </c>
      <c r="S3360" s="19">
        <f t="shared" si="105"/>
        <v>-1.0000000000218279E-2</v>
      </c>
      <c r="T3360" s="20"/>
      <c r="U3360" s="20"/>
      <c r="V3360" s="20"/>
    </row>
    <row r="3361" spans="5:22" ht="15" hidden="1" customHeight="1" x14ac:dyDescent="0.25">
      <c r="E3361" s="20" t="s">
        <v>6351</v>
      </c>
      <c r="F3361" s="12">
        <v>269.23</v>
      </c>
      <c r="H3361" s="20" t="s">
        <v>5788</v>
      </c>
      <c r="I3361" s="12">
        <v>18833.09</v>
      </c>
      <c r="J3361" s="20" t="s">
        <v>14133</v>
      </c>
      <c r="L3361" s="43" t="s">
        <v>5788</v>
      </c>
      <c r="M3361" s="12">
        <v>18833.09</v>
      </c>
      <c r="N3361" s="19">
        <f t="shared" si="104"/>
        <v>-4.439000000274973E-3</v>
      </c>
      <c r="Q3361" s="20" t="s">
        <v>5788</v>
      </c>
      <c r="R3361" s="20">
        <v>18833.085561</v>
      </c>
      <c r="S3361" s="19">
        <f t="shared" si="105"/>
        <v>4.439000000274973E-3</v>
      </c>
      <c r="T3361" s="20"/>
      <c r="U3361" s="20"/>
      <c r="V3361" s="20"/>
    </row>
    <row r="3362" spans="5:22" ht="15" hidden="1" customHeight="1" x14ac:dyDescent="0.25">
      <c r="E3362" s="20" t="s">
        <v>6352</v>
      </c>
      <c r="F3362" s="12">
        <v>23299.47</v>
      </c>
      <c r="H3362" s="20" t="s">
        <v>5777</v>
      </c>
      <c r="I3362" s="12">
        <v>22260.94</v>
      </c>
      <c r="J3362" s="20" t="s">
        <v>14133</v>
      </c>
      <c r="L3362" s="43" t="s">
        <v>5777</v>
      </c>
      <c r="M3362" s="12">
        <v>22260.94</v>
      </c>
      <c r="N3362" s="19">
        <f t="shared" si="104"/>
        <v>0</v>
      </c>
      <c r="Q3362" s="20" t="s">
        <v>5777</v>
      </c>
      <c r="R3362" s="20">
        <v>22260.94</v>
      </c>
      <c r="S3362" s="19">
        <f t="shared" si="105"/>
        <v>0</v>
      </c>
      <c r="T3362" s="20"/>
      <c r="U3362" s="20"/>
      <c r="V3362" s="20"/>
    </row>
    <row r="3363" spans="5:22" ht="15" hidden="1" customHeight="1" x14ac:dyDescent="0.25">
      <c r="E3363" s="20" t="s">
        <v>6353</v>
      </c>
      <c r="F3363" s="12">
        <v>1047.17</v>
      </c>
      <c r="H3363" s="20" t="s">
        <v>5778</v>
      </c>
      <c r="I3363" s="12">
        <v>1154.98</v>
      </c>
      <c r="J3363" s="20" t="s">
        <v>14133</v>
      </c>
      <c r="L3363" s="43" t="s">
        <v>5778</v>
      </c>
      <c r="M3363" s="12">
        <v>1154.98</v>
      </c>
      <c r="N3363" s="19">
        <f t="shared" si="104"/>
        <v>0</v>
      </c>
      <c r="Q3363" s="20" t="s">
        <v>5778</v>
      </c>
      <c r="R3363" s="20">
        <v>1154.98</v>
      </c>
      <c r="S3363" s="19">
        <f t="shared" si="105"/>
        <v>0</v>
      </c>
      <c r="T3363" s="20"/>
      <c r="U3363" s="20"/>
      <c r="V3363" s="20"/>
    </row>
    <row r="3364" spans="5:22" ht="15" hidden="1" customHeight="1" x14ac:dyDescent="0.25">
      <c r="E3364" s="20" t="s">
        <v>6354</v>
      </c>
      <c r="F3364" s="12">
        <v>367.12</v>
      </c>
      <c r="H3364" s="20" t="s">
        <v>5779</v>
      </c>
      <c r="I3364" s="12">
        <v>14568.44</v>
      </c>
      <c r="J3364" s="20" t="s">
        <v>14133</v>
      </c>
      <c r="L3364" s="43" t="s">
        <v>5779</v>
      </c>
      <c r="M3364" s="12">
        <v>14568.44</v>
      </c>
      <c r="N3364" s="19">
        <f t="shared" si="104"/>
        <v>-1.0000000000218279E-2</v>
      </c>
      <c r="Q3364" s="20" t="s">
        <v>5779</v>
      </c>
      <c r="R3364" s="20">
        <v>14568.43</v>
      </c>
      <c r="S3364" s="19">
        <f t="shared" si="105"/>
        <v>1.0000000000218279E-2</v>
      </c>
      <c r="T3364" s="20"/>
      <c r="U3364" s="20"/>
      <c r="V3364" s="20"/>
    </row>
    <row r="3365" spans="5:22" ht="15" hidden="1" customHeight="1" x14ac:dyDescent="0.25">
      <c r="E3365" s="20" t="s">
        <v>6355</v>
      </c>
      <c r="F3365" s="12">
        <v>1669.5300000000002</v>
      </c>
      <c r="H3365" s="20" t="s">
        <v>5780</v>
      </c>
      <c r="I3365" s="12">
        <v>20979.71</v>
      </c>
      <c r="J3365" s="20" t="s">
        <v>14133</v>
      </c>
      <c r="L3365" s="43" t="s">
        <v>5780</v>
      </c>
      <c r="M3365" s="12">
        <v>20979.71</v>
      </c>
      <c r="N3365" s="19">
        <f t="shared" si="104"/>
        <v>0</v>
      </c>
      <c r="Q3365" s="20" t="s">
        <v>5780</v>
      </c>
      <c r="R3365" s="20">
        <v>20979.71</v>
      </c>
      <c r="S3365" s="19">
        <f t="shared" si="105"/>
        <v>0</v>
      </c>
      <c r="T3365" s="20"/>
      <c r="U3365" s="20"/>
      <c r="V3365" s="20"/>
    </row>
    <row r="3366" spans="5:22" ht="15" hidden="1" customHeight="1" x14ac:dyDescent="0.25">
      <c r="E3366" s="20" t="s">
        <v>6356</v>
      </c>
      <c r="F3366" s="12">
        <v>734.24</v>
      </c>
      <c r="H3366" s="20" t="s">
        <v>5781</v>
      </c>
      <c r="I3366" s="12">
        <v>17916.009999999998</v>
      </c>
      <c r="J3366" s="20" t="s">
        <v>14133</v>
      </c>
      <c r="L3366" s="43" t="s">
        <v>5781</v>
      </c>
      <c r="M3366" s="12">
        <v>17916.009999999998</v>
      </c>
      <c r="N3366" s="19">
        <f t="shared" si="104"/>
        <v>-9.9999999983992893E-3</v>
      </c>
      <c r="Q3366" s="20" t="s">
        <v>5781</v>
      </c>
      <c r="R3366" s="20">
        <v>17916</v>
      </c>
      <c r="S3366" s="19">
        <f t="shared" si="105"/>
        <v>9.9999999983992893E-3</v>
      </c>
      <c r="T3366" s="20"/>
      <c r="U3366" s="20"/>
      <c r="V3366" s="20"/>
    </row>
    <row r="3367" spans="5:22" ht="15" hidden="1" customHeight="1" x14ac:dyDescent="0.25">
      <c r="E3367" s="20" t="s">
        <v>6357</v>
      </c>
      <c r="F3367" s="12">
        <v>17763.66</v>
      </c>
      <c r="H3367" s="20" t="s">
        <v>5782</v>
      </c>
      <c r="I3367" s="12">
        <v>20932.21</v>
      </c>
      <c r="J3367" s="20" t="s">
        <v>14133</v>
      </c>
      <c r="L3367" s="43" t="s">
        <v>5782</v>
      </c>
      <c r="M3367" s="12">
        <v>20932.21</v>
      </c>
      <c r="N3367" s="19">
        <f t="shared" si="104"/>
        <v>-9.9999999983992893E-3</v>
      </c>
      <c r="Q3367" s="20" t="s">
        <v>5782</v>
      </c>
      <c r="R3367" s="20">
        <v>20932.2</v>
      </c>
      <c r="S3367" s="19">
        <f t="shared" si="105"/>
        <v>9.9999999983992893E-3</v>
      </c>
      <c r="T3367" s="20"/>
      <c r="U3367" s="20"/>
      <c r="V3367" s="20"/>
    </row>
    <row r="3368" spans="5:22" ht="15" hidden="1" customHeight="1" x14ac:dyDescent="0.25">
      <c r="E3368" s="20" t="s">
        <v>6358</v>
      </c>
      <c r="F3368" s="12">
        <v>734.25</v>
      </c>
      <c r="H3368" s="20" t="s">
        <v>5783</v>
      </c>
      <c r="I3368" s="12">
        <v>20846.849999999999</v>
      </c>
      <c r="J3368" s="20" t="s">
        <v>14133</v>
      </c>
      <c r="L3368" s="43" t="s">
        <v>5783</v>
      </c>
      <c r="M3368" s="12">
        <v>20846.849999999999</v>
      </c>
      <c r="N3368" s="19">
        <f t="shared" si="104"/>
        <v>-9.9999999983992893E-3</v>
      </c>
      <c r="Q3368" s="20" t="s">
        <v>5783</v>
      </c>
      <c r="R3368" s="20">
        <v>20846.84</v>
      </c>
      <c r="S3368" s="19">
        <f t="shared" si="105"/>
        <v>9.9999999983992893E-3</v>
      </c>
      <c r="T3368" s="20"/>
      <c r="U3368" s="20"/>
      <c r="V3368" s="20"/>
    </row>
    <row r="3369" spans="5:22" ht="15" hidden="1" customHeight="1" x14ac:dyDescent="0.25">
      <c r="E3369" s="20" t="s">
        <v>6359</v>
      </c>
      <c r="F3369" s="12">
        <v>1564.57</v>
      </c>
      <c r="H3369" s="20" t="s">
        <v>5784</v>
      </c>
      <c r="I3369" s="12">
        <v>9429.8700000000008</v>
      </c>
      <c r="J3369" s="20" t="s">
        <v>14133</v>
      </c>
      <c r="L3369" s="43" t="s">
        <v>5784</v>
      </c>
      <c r="M3369" s="12">
        <v>9429.8700000000008</v>
      </c>
      <c r="N3369" s="19">
        <f t="shared" si="104"/>
        <v>0</v>
      </c>
      <c r="Q3369" s="20" t="s">
        <v>5784</v>
      </c>
      <c r="R3369" s="20">
        <v>9429.8700000000008</v>
      </c>
      <c r="S3369" s="19">
        <f t="shared" si="105"/>
        <v>0</v>
      </c>
      <c r="T3369" s="20"/>
      <c r="U3369" s="20"/>
      <c r="V3369" s="20"/>
    </row>
    <row r="3370" spans="5:22" ht="15" hidden="1" customHeight="1" x14ac:dyDescent="0.25">
      <c r="E3370" s="20" t="s">
        <v>6361</v>
      </c>
      <c r="F3370" s="12">
        <v>2189.0500000000002</v>
      </c>
      <c r="H3370" s="20" t="s">
        <v>5785</v>
      </c>
      <c r="I3370" s="12">
        <v>12057.07</v>
      </c>
      <c r="J3370" s="20" t="s">
        <v>14133</v>
      </c>
      <c r="L3370" s="43" t="s">
        <v>5785</v>
      </c>
      <c r="M3370" s="12">
        <v>12057.07</v>
      </c>
      <c r="N3370" s="19">
        <f t="shared" si="104"/>
        <v>-1.0000000000218279E-2</v>
      </c>
      <c r="Q3370" s="20" t="s">
        <v>5785</v>
      </c>
      <c r="R3370" s="20">
        <v>12057.06</v>
      </c>
      <c r="S3370" s="19">
        <f t="shared" si="105"/>
        <v>1.0000000000218279E-2</v>
      </c>
      <c r="T3370" s="20"/>
      <c r="U3370" s="20"/>
      <c r="V3370" s="20"/>
    </row>
    <row r="3371" spans="5:22" ht="15" hidden="1" customHeight="1" x14ac:dyDescent="0.25">
      <c r="E3371" s="20" t="s">
        <v>6363</v>
      </c>
      <c r="F3371" s="12">
        <v>931.41</v>
      </c>
      <c r="H3371" s="20" t="s">
        <v>5786</v>
      </c>
      <c r="I3371" s="12">
        <v>22134.69</v>
      </c>
      <c r="J3371" s="20" t="s">
        <v>14133</v>
      </c>
      <c r="L3371" s="43" t="s">
        <v>5786</v>
      </c>
      <c r="M3371" s="12">
        <v>22134.69</v>
      </c>
      <c r="N3371" s="19">
        <f t="shared" si="104"/>
        <v>0</v>
      </c>
      <c r="Q3371" s="20" t="s">
        <v>5786</v>
      </c>
      <c r="R3371" s="20">
        <v>22134.69</v>
      </c>
      <c r="S3371" s="19">
        <f t="shared" si="105"/>
        <v>0</v>
      </c>
      <c r="T3371" s="20"/>
      <c r="U3371" s="20"/>
      <c r="V3371" s="20"/>
    </row>
    <row r="3372" spans="5:22" ht="15" hidden="1" customHeight="1" x14ac:dyDescent="0.25">
      <c r="E3372" s="20" t="s">
        <v>6519</v>
      </c>
      <c r="F3372" s="12">
        <v>13551.74</v>
      </c>
      <c r="H3372" s="20" t="s">
        <v>5787</v>
      </c>
      <c r="I3372" s="12">
        <v>1689.87</v>
      </c>
      <c r="J3372" s="20" t="s">
        <v>14133</v>
      </c>
      <c r="L3372" s="43" t="s">
        <v>5787</v>
      </c>
      <c r="M3372" s="12">
        <v>1689.87</v>
      </c>
      <c r="N3372" s="19">
        <f t="shared" si="104"/>
        <v>0</v>
      </c>
      <c r="Q3372" s="20" t="s">
        <v>5787</v>
      </c>
      <c r="R3372" s="20">
        <v>1689.87</v>
      </c>
      <c r="S3372" s="19">
        <f t="shared" si="105"/>
        <v>0</v>
      </c>
      <c r="T3372" s="20"/>
      <c r="U3372" s="20"/>
      <c r="V3372" s="20"/>
    </row>
    <row r="3373" spans="5:22" ht="15" hidden="1" customHeight="1" x14ac:dyDescent="0.25">
      <c r="E3373" s="20" t="s">
        <v>6364</v>
      </c>
      <c r="F3373" s="12">
        <v>11406.35</v>
      </c>
      <c r="H3373" s="20" t="s">
        <v>5789</v>
      </c>
      <c r="I3373" s="12">
        <v>5020.6099999999997</v>
      </c>
      <c r="J3373" s="20" t="s">
        <v>14133</v>
      </c>
      <c r="L3373" s="43" t="s">
        <v>5789</v>
      </c>
      <c r="M3373" s="12">
        <v>5020.6099999999997</v>
      </c>
      <c r="N3373" s="19">
        <f t="shared" si="104"/>
        <v>0</v>
      </c>
      <c r="Q3373" s="20" t="s">
        <v>5789</v>
      </c>
      <c r="R3373" s="20">
        <v>5020.6099999999997</v>
      </c>
      <c r="S3373" s="19">
        <f t="shared" si="105"/>
        <v>0</v>
      </c>
      <c r="T3373" s="20"/>
      <c r="U3373" s="20"/>
      <c r="V3373" s="20"/>
    </row>
    <row r="3374" spans="5:22" ht="15" hidden="1" customHeight="1" x14ac:dyDescent="0.25">
      <c r="E3374" s="20" t="s">
        <v>6365</v>
      </c>
      <c r="F3374" s="12">
        <v>21351.119999999999</v>
      </c>
      <c r="H3374" s="20" t="s">
        <v>5790</v>
      </c>
      <c r="I3374" s="12">
        <v>14748.65</v>
      </c>
      <c r="J3374" s="20" t="s">
        <v>14133</v>
      </c>
      <c r="L3374" s="43" t="s">
        <v>5790</v>
      </c>
      <c r="M3374" s="12">
        <v>14748.65</v>
      </c>
      <c r="N3374" s="19">
        <f t="shared" si="104"/>
        <v>-2.0000000000436557E-2</v>
      </c>
      <c r="Q3374" s="20" t="s">
        <v>5790</v>
      </c>
      <c r="R3374" s="20">
        <v>14748.63</v>
      </c>
      <c r="S3374" s="19">
        <f t="shared" si="105"/>
        <v>2.0000000000436557E-2</v>
      </c>
      <c r="T3374" s="20"/>
      <c r="U3374" s="20"/>
      <c r="V3374" s="20"/>
    </row>
    <row r="3375" spans="5:22" ht="15" hidden="1" customHeight="1" x14ac:dyDescent="0.25">
      <c r="E3375" s="20" t="s">
        <v>6366</v>
      </c>
      <c r="F3375" s="12">
        <v>19214.419999999998</v>
      </c>
      <c r="H3375" s="20" t="s">
        <v>5791</v>
      </c>
      <c r="I3375" s="12">
        <v>11436.56</v>
      </c>
      <c r="J3375" s="20" t="s">
        <v>14133</v>
      </c>
      <c r="L3375" s="43" t="s">
        <v>5791</v>
      </c>
      <c r="M3375" s="12">
        <v>11436.56</v>
      </c>
      <c r="N3375" s="19">
        <f t="shared" si="104"/>
        <v>2.0000000000436557E-2</v>
      </c>
      <c r="Q3375" s="20" t="s">
        <v>5791</v>
      </c>
      <c r="R3375" s="20">
        <v>11436.58</v>
      </c>
      <c r="S3375" s="19">
        <f t="shared" si="105"/>
        <v>-2.0000000000436557E-2</v>
      </c>
      <c r="T3375" s="20"/>
      <c r="U3375" s="20"/>
      <c r="V3375" s="20"/>
    </row>
    <row r="3376" spans="5:22" ht="15" hidden="1" customHeight="1" x14ac:dyDescent="0.25">
      <c r="E3376" s="20" t="s">
        <v>6367</v>
      </c>
      <c r="F3376" s="12">
        <v>734.25</v>
      </c>
      <c r="H3376" s="20" t="s">
        <v>5792</v>
      </c>
      <c r="I3376" s="12">
        <v>10591.92</v>
      </c>
      <c r="J3376" s="20" t="s">
        <v>14133</v>
      </c>
      <c r="L3376" s="43" t="s">
        <v>5792</v>
      </c>
      <c r="M3376" s="12">
        <v>10591.92</v>
      </c>
      <c r="N3376" s="19">
        <f t="shared" si="104"/>
        <v>0</v>
      </c>
      <c r="Q3376" s="20" t="s">
        <v>5792</v>
      </c>
      <c r="R3376" s="20">
        <v>10591.92</v>
      </c>
      <c r="S3376" s="19">
        <f t="shared" si="105"/>
        <v>0</v>
      </c>
      <c r="T3376" s="20"/>
      <c r="U3376" s="20"/>
      <c r="V3376" s="20"/>
    </row>
    <row r="3377" spans="5:22" ht="15" hidden="1" customHeight="1" x14ac:dyDescent="0.25">
      <c r="E3377" s="20" t="s">
        <v>6368</v>
      </c>
      <c r="F3377" s="12">
        <v>20789.71</v>
      </c>
      <c r="H3377" s="20" t="s">
        <v>5793</v>
      </c>
      <c r="I3377" s="12">
        <v>16285.27</v>
      </c>
      <c r="J3377" s="20" t="s">
        <v>14133</v>
      </c>
      <c r="L3377" s="43" t="s">
        <v>5793</v>
      </c>
      <c r="M3377" s="12">
        <v>16285.27</v>
      </c>
      <c r="N3377" s="19">
        <f t="shared" si="104"/>
        <v>2.0000000000436557E-2</v>
      </c>
      <c r="Q3377" s="20" t="s">
        <v>5793</v>
      </c>
      <c r="R3377" s="20">
        <v>16285.29</v>
      </c>
      <c r="S3377" s="19">
        <f t="shared" si="105"/>
        <v>-2.0000000000436557E-2</v>
      </c>
      <c r="T3377" s="20"/>
      <c r="U3377" s="20"/>
      <c r="V3377" s="20"/>
    </row>
    <row r="3378" spans="5:22" ht="15" hidden="1" customHeight="1" x14ac:dyDescent="0.25">
      <c r="E3378" s="20" t="s">
        <v>6369</v>
      </c>
      <c r="F3378" s="12">
        <v>22134.69</v>
      </c>
      <c r="H3378" s="20" t="s">
        <v>5794</v>
      </c>
      <c r="I3378" s="12">
        <v>7825.1</v>
      </c>
      <c r="J3378" s="20" t="s">
        <v>14133</v>
      </c>
      <c r="L3378" s="43" t="s">
        <v>5794</v>
      </c>
      <c r="M3378" s="12">
        <v>7825.1</v>
      </c>
      <c r="N3378" s="19">
        <f t="shared" si="104"/>
        <v>0</v>
      </c>
      <c r="Q3378" s="20" t="s">
        <v>5794</v>
      </c>
      <c r="R3378" s="20">
        <v>7825.1</v>
      </c>
      <c r="S3378" s="19">
        <f t="shared" si="105"/>
        <v>0</v>
      </c>
      <c r="T3378" s="20"/>
      <c r="U3378" s="20"/>
      <c r="V3378" s="20"/>
    </row>
    <row r="3379" spans="5:22" ht="15" hidden="1" customHeight="1" x14ac:dyDescent="0.25">
      <c r="E3379" s="20" t="s">
        <v>6370</v>
      </c>
      <c r="F3379" s="12">
        <v>17679.080000000002</v>
      </c>
      <c r="H3379" s="20" t="s">
        <v>5795</v>
      </c>
      <c r="I3379" s="12">
        <v>5427.13</v>
      </c>
      <c r="J3379" s="20" t="s">
        <v>14133</v>
      </c>
      <c r="L3379" s="43" t="s">
        <v>5795</v>
      </c>
      <c r="M3379" s="12">
        <v>5427.13</v>
      </c>
      <c r="N3379" s="19">
        <f t="shared" si="104"/>
        <v>0</v>
      </c>
      <c r="Q3379" s="20" t="s">
        <v>5795</v>
      </c>
      <c r="R3379" s="20">
        <v>5427.13</v>
      </c>
      <c r="S3379" s="19">
        <f t="shared" si="105"/>
        <v>0</v>
      </c>
      <c r="T3379" s="20"/>
      <c r="U3379" s="20"/>
      <c r="V3379" s="20"/>
    </row>
    <row r="3380" spans="5:22" ht="15" hidden="1" customHeight="1" x14ac:dyDescent="0.25">
      <c r="E3380" s="20" t="s">
        <v>6372</v>
      </c>
      <c r="F3380" s="12">
        <v>9429.8700000000008</v>
      </c>
      <c r="H3380" s="20" t="s">
        <v>5796</v>
      </c>
      <c r="I3380" s="12">
        <v>14336</v>
      </c>
      <c r="J3380" s="20" t="s">
        <v>14133</v>
      </c>
      <c r="L3380" s="43" t="s">
        <v>5796</v>
      </c>
      <c r="M3380" s="12">
        <v>14336</v>
      </c>
      <c r="N3380" s="19">
        <f t="shared" si="104"/>
        <v>0</v>
      </c>
      <c r="Q3380" s="20" t="s">
        <v>5796</v>
      </c>
      <c r="R3380" s="20">
        <v>14336</v>
      </c>
      <c r="S3380" s="19">
        <f t="shared" si="105"/>
        <v>0</v>
      </c>
      <c r="T3380" s="20"/>
      <c r="U3380" s="20"/>
      <c r="V3380" s="20"/>
    </row>
    <row r="3381" spans="5:22" ht="15" hidden="1" customHeight="1" x14ac:dyDescent="0.25">
      <c r="E3381" s="20" t="s">
        <v>6373</v>
      </c>
      <c r="F3381" s="12">
        <v>15289.24</v>
      </c>
      <c r="H3381" s="20" t="s">
        <v>5798</v>
      </c>
      <c r="I3381" s="12">
        <v>20789.71</v>
      </c>
      <c r="J3381" s="20" t="s">
        <v>14133</v>
      </c>
      <c r="L3381" s="43" t="s">
        <v>5798</v>
      </c>
      <c r="M3381" s="12">
        <v>20789.71</v>
      </c>
      <c r="N3381" s="19">
        <f t="shared" si="104"/>
        <v>0</v>
      </c>
      <c r="Q3381" s="20" t="s">
        <v>5798</v>
      </c>
      <c r="R3381" s="20">
        <v>20789.71</v>
      </c>
      <c r="S3381" s="19">
        <f t="shared" si="105"/>
        <v>0</v>
      </c>
      <c r="T3381" s="20"/>
      <c r="U3381" s="20"/>
      <c r="V3381" s="20"/>
    </row>
    <row r="3382" spans="5:22" ht="15" hidden="1" customHeight="1" x14ac:dyDescent="0.25">
      <c r="E3382" s="20" t="s">
        <v>6374</v>
      </c>
      <c r="F3382" s="12">
        <v>20990.76</v>
      </c>
      <c r="H3382" s="20" t="s">
        <v>5799</v>
      </c>
      <c r="I3382" s="12">
        <v>19634.72</v>
      </c>
      <c r="J3382" s="20" t="s">
        <v>14133</v>
      </c>
      <c r="L3382" s="43" t="s">
        <v>5799</v>
      </c>
      <c r="M3382" s="12">
        <v>19634.72</v>
      </c>
      <c r="N3382" s="19">
        <f t="shared" si="104"/>
        <v>-1.0000000002037268E-2</v>
      </c>
      <c r="Q3382" s="20" t="s">
        <v>5799</v>
      </c>
      <c r="R3382" s="20">
        <v>19634.71</v>
      </c>
      <c r="S3382" s="19">
        <f t="shared" si="105"/>
        <v>1.0000000002037268E-2</v>
      </c>
      <c r="T3382" s="20"/>
      <c r="U3382" s="20"/>
      <c r="V3382" s="20"/>
    </row>
    <row r="3383" spans="5:22" ht="15" hidden="1" customHeight="1" x14ac:dyDescent="0.25">
      <c r="E3383" s="20" t="s">
        <v>6375</v>
      </c>
      <c r="F3383" s="12">
        <v>20148.009999999998</v>
      </c>
      <c r="H3383" s="20" t="s">
        <v>5801</v>
      </c>
      <c r="I3383" s="12">
        <v>23299.47</v>
      </c>
      <c r="J3383" s="20" t="s">
        <v>14133</v>
      </c>
      <c r="L3383" s="43" t="s">
        <v>5801</v>
      </c>
      <c r="M3383" s="12">
        <v>23299.47</v>
      </c>
      <c r="N3383" s="19">
        <f t="shared" si="104"/>
        <v>-1.0000000002037268E-2</v>
      </c>
      <c r="Q3383" s="20" t="s">
        <v>5801</v>
      </c>
      <c r="R3383" s="20">
        <v>23299.46</v>
      </c>
      <c r="S3383" s="19">
        <f t="shared" si="105"/>
        <v>1.0000000002037268E-2</v>
      </c>
      <c r="T3383" s="20"/>
      <c r="U3383" s="20"/>
      <c r="V3383" s="20"/>
    </row>
    <row r="3384" spans="5:22" ht="15" hidden="1" customHeight="1" x14ac:dyDescent="0.25">
      <c r="E3384" s="20" t="s">
        <v>6376</v>
      </c>
      <c r="F3384" s="12">
        <v>8937.5400000000009</v>
      </c>
      <c r="H3384" s="20" t="s">
        <v>5803</v>
      </c>
      <c r="I3384" s="12">
        <v>14144.81</v>
      </c>
      <c r="J3384" s="20" t="s">
        <v>14133</v>
      </c>
      <c r="L3384" s="43" t="s">
        <v>5803</v>
      </c>
      <c r="M3384" s="12">
        <v>14144.81</v>
      </c>
      <c r="N3384" s="19">
        <f t="shared" si="104"/>
        <v>-1.0000000000218279E-2</v>
      </c>
      <c r="Q3384" s="20" t="s">
        <v>5803</v>
      </c>
      <c r="R3384" s="20">
        <v>14144.8</v>
      </c>
      <c r="S3384" s="19">
        <f t="shared" si="105"/>
        <v>1.0000000000218279E-2</v>
      </c>
      <c r="T3384" s="20"/>
      <c r="U3384" s="20"/>
      <c r="V3384" s="20"/>
    </row>
    <row r="3385" spans="5:22" ht="15" hidden="1" customHeight="1" x14ac:dyDescent="0.25">
      <c r="E3385" s="20" t="s">
        <v>6377</v>
      </c>
      <c r="F3385" s="12">
        <v>20789.71</v>
      </c>
      <c r="H3385" s="20" t="s">
        <v>5804</v>
      </c>
      <c r="I3385" s="12">
        <v>20789.71</v>
      </c>
      <c r="J3385" s="20" t="s">
        <v>14133</v>
      </c>
      <c r="L3385" s="43" t="s">
        <v>5804</v>
      </c>
      <c r="M3385" s="12">
        <v>20789.71</v>
      </c>
      <c r="N3385" s="19">
        <f t="shared" si="104"/>
        <v>0</v>
      </c>
      <c r="Q3385" s="20" t="s">
        <v>5804</v>
      </c>
      <c r="R3385" s="20">
        <v>20789.71</v>
      </c>
      <c r="S3385" s="19">
        <f t="shared" si="105"/>
        <v>0</v>
      </c>
      <c r="T3385" s="20"/>
      <c r="U3385" s="20"/>
      <c r="V3385" s="20"/>
    </row>
    <row r="3386" spans="5:22" ht="15" hidden="1" customHeight="1" x14ac:dyDescent="0.25">
      <c r="E3386" s="20" t="s">
        <v>6379</v>
      </c>
      <c r="F3386" s="12">
        <v>741.59</v>
      </c>
      <c r="H3386" s="20" t="s">
        <v>5805</v>
      </c>
      <c r="I3386" s="12">
        <v>19634.72</v>
      </c>
      <c r="J3386" s="20" t="s">
        <v>14133</v>
      </c>
      <c r="L3386" s="43" t="s">
        <v>5805</v>
      </c>
      <c r="M3386" s="12">
        <v>19634.72</v>
      </c>
      <c r="N3386" s="19">
        <f t="shared" si="104"/>
        <v>9.9999999983992893E-3</v>
      </c>
      <c r="Q3386" s="20" t="s">
        <v>5805</v>
      </c>
      <c r="R3386" s="20">
        <v>19634.73</v>
      </c>
      <c r="S3386" s="19">
        <f t="shared" si="105"/>
        <v>-9.9999999983992893E-3</v>
      </c>
      <c r="T3386" s="20"/>
      <c r="U3386" s="20"/>
      <c r="V3386" s="20"/>
    </row>
    <row r="3387" spans="5:22" ht="15" hidden="1" customHeight="1" x14ac:dyDescent="0.25">
      <c r="E3387" s="20" t="s">
        <v>6380</v>
      </c>
      <c r="F3387" s="12">
        <v>15024.23</v>
      </c>
      <c r="H3387" s="20" t="s">
        <v>5806</v>
      </c>
      <c r="I3387" s="12">
        <v>23574.68</v>
      </c>
      <c r="J3387" s="20" t="s">
        <v>14133</v>
      </c>
      <c r="L3387" s="43" t="s">
        <v>5806</v>
      </c>
      <c r="M3387" s="12">
        <v>23574.68</v>
      </c>
      <c r="N3387" s="19">
        <f t="shared" si="104"/>
        <v>0</v>
      </c>
      <c r="Q3387" s="20" t="s">
        <v>5806</v>
      </c>
      <c r="R3387" s="20">
        <v>23574.68</v>
      </c>
      <c r="S3387" s="19">
        <f t="shared" si="105"/>
        <v>0</v>
      </c>
      <c r="T3387" s="20"/>
      <c r="U3387" s="20"/>
      <c r="V3387" s="20"/>
    </row>
    <row r="3388" spans="5:22" ht="15" hidden="1" customHeight="1" x14ac:dyDescent="0.25">
      <c r="E3388" s="20" t="s">
        <v>6382</v>
      </c>
      <c r="F3388" s="12">
        <v>1065.53</v>
      </c>
      <c r="H3388" s="20" t="s">
        <v>5807</v>
      </c>
      <c r="I3388" s="12">
        <v>20353.169999999998</v>
      </c>
      <c r="J3388" s="20" t="s">
        <v>14133</v>
      </c>
      <c r="L3388" s="43" t="s">
        <v>5807</v>
      </c>
      <c r="M3388" s="12">
        <v>20353.169999999998</v>
      </c>
      <c r="N3388" s="19">
        <f t="shared" si="104"/>
        <v>-9.9999999983992893E-3</v>
      </c>
      <c r="Q3388" s="20" t="s">
        <v>5807</v>
      </c>
      <c r="R3388" s="20">
        <v>20353.16</v>
      </c>
      <c r="S3388" s="19">
        <f t="shared" si="105"/>
        <v>9.9999999983992893E-3</v>
      </c>
      <c r="T3388" s="20"/>
      <c r="U3388" s="20"/>
      <c r="V3388" s="20"/>
    </row>
    <row r="3389" spans="5:22" ht="15" hidden="1" customHeight="1" x14ac:dyDescent="0.25">
      <c r="E3389" s="20" t="s">
        <v>6383</v>
      </c>
      <c r="F3389" s="12">
        <v>20789.71</v>
      </c>
      <c r="H3389" s="20" t="s">
        <v>5808</v>
      </c>
      <c r="I3389" s="12">
        <v>13166.57</v>
      </c>
      <c r="J3389" s="20" t="s">
        <v>14133</v>
      </c>
      <c r="L3389" s="43" t="s">
        <v>5808</v>
      </c>
      <c r="M3389" s="12">
        <v>13166.57</v>
      </c>
      <c r="N3389" s="19">
        <f t="shared" si="104"/>
        <v>-1.0000000000218279E-2</v>
      </c>
      <c r="Q3389" s="20" t="s">
        <v>5808</v>
      </c>
      <c r="R3389" s="20">
        <v>13166.56</v>
      </c>
      <c r="S3389" s="19">
        <f t="shared" si="105"/>
        <v>1.0000000000218279E-2</v>
      </c>
      <c r="T3389" s="20"/>
      <c r="U3389" s="20"/>
      <c r="V3389" s="20"/>
    </row>
    <row r="3390" spans="5:22" ht="15" hidden="1" customHeight="1" x14ac:dyDescent="0.25">
      <c r="E3390" s="20" t="s">
        <v>6385</v>
      </c>
      <c r="F3390" s="12">
        <v>575.04</v>
      </c>
      <c r="H3390" s="20" t="s">
        <v>5810</v>
      </c>
      <c r="I3390" s="12">
        <v>14367.04</v>
      </c>
      <c r="J3390" s="20" t="s">
        <v>14133</v>
      </c>
      <c r="L3390" s="43" t="s">
        <v>5810</v>
      </c>
      <c r="M3390" s="12">
        <v>14367.04</v>
      </c>
      <c r="N3390" s="19">
        <f t="shared" si="104"/>
        <v>-1.0000000000218279E-2</v>
      </c>
      <c r="Q3390" s="20" t="s">
        <v>5810</v>
      </c>
      <c r="R3390" s="20">
        <v>14367.03</v>
      </c>
      <c r="S3390" s="19">
        <f t="shared" si="105"/>
        <v>1.0000000000218279E-2</v>
      </c>
      <c r="T3390" s="20"/>
      <c r="U3390" s="20"/>
      <c r="V3390" s="20"/>
    </row>
    <row r="3391" spans="5:22" ht="15" hidden="1" customHeight="1" x14ac:dyDescent="0.25">
      <c r="E3391" s="20" t="s">
        <v>6387</v>
      </c>
      <c r="F3391" s="12">
        <v>23299.47</v>
      </c>
      <c r="H3391" s="20" t="s">
        <v>5812</v>
      </c>
      <c r="I3391" s="12">
        <v>20979.71</v>
      </c>
      <c r="J3391" s="20" t="s">
        <v>14133</v>
      </c>
      <c r="L3391" s="43" t="s">
        <v>5812</v>
      </c>
      <c r="M3391" s="12">
        <v>20979.71</v>
      </c>
      <c r="N3391" s="19">
        <f t="shared" si="104"/>
        <v>0</v>
      </c>
      <c r="Q3391" s="20" t="s">
        <v>5812</v>
      </c>
      <c r="R3391" s="20">
        <v>20979.71</v>
      </c>
      <c r="S3391" s="19">
        <f t="shared" si="105"/>
        <v>0</v>
      </c>
      <c r="T3391" s="20"/>
      <c r="U3391" s="20"/>
      <c r="V3391" s="20"/>
    </row>
    <row r="3392" spans="5:22" ht="15" hidden="1" customHeight="1" x14ac:dyDescent="0.25">
      <c r="E3392" s="20" t="s">
        <v>6388</v>
      </c>
      <c r="F3392" s="12">
        <v>21535.79</v>
      </c>
      <c r="H3392" s="20" t="s">
        <v>5814</v>
      </c>
      <c r="I3392" s="12">
        <v>22407.65</v>
      </c>
      <c r="J3392" s="20" t="s">
        <v>14133</v>
      </c>
      <c r="L3392" s="43" t="s">
        <v>5814</v>
      </c>
      <c r="M3392" s="12">
        <v>22407.65</v>
      </c>
      <c r="N3392" s="19">
        <f t="shared" si="104"/>
        <v>0</v>
      </c>
      <c r="Q3392" s="20" t="s">
        <v>5814</v>
      </c>
      <c r="R3392" s="20">
        <v>22407.65</v>
      </c>
      <c r="S3392" s="19">
        <f t="shared" si="105"/>
        <v>0</v>
      </c>
      <c r="T3392" s="20"/>
      <c r="U3392" s="20"/>
      <c r="V3392" s="20"/>
    </row>
    <row r="3393" spans="5:22" ht="15" hidden="1" customHeight="1" x14ac:dyDescent="0.25">
      <c r="E3393" s="20" t="s">
        <v>6389</v>
      </c>
      <c r="F3393" s="12">
        <v>20789.71</v>
      </c>
      <c r="H3393" s="20" t="s">
        <v>5815</v>
      </c>
      <c r="I3393" s="12">
        <v>21496.01</v>
      </c>
      <c r="J3393" s="20" t="s">
        <v>14133</v>
      </c>
      <c r="L3393" s="43" t="s">
        <v>5815</v>
      </c>
      <c r="M3393" s="12">
        <v>21496.01</v>
      </c>
      <c r="N3393" s="19">
        <f t="shared" si="104"/>
        <v>0</v>
      </c>
      <c r="Q3393" s="20" t="s">
        <v>5815</v>
      </c>
      <c r="R3393" s="20">
        <v>21496.01</v>
      </c>
      <c r="S3393" s="19">
        <f t="shared" si="105"/>
        <v>0</v>
      </c>
      <c r="T3393" s="20"/>
      <c r="U3393" s="20"/>
      <c r="V3393" s="20"/>
    </row>
    <row r="3394" spans="5:22" ht="15" hidden="1" customHeight="1" x14ac:dyDescent="0.25">
      <c r="E3394" s="20" t="s">
        <v>6391</v>
      </c>
      <c r="F3394" s="12">
        <v>20312.740000000002</v>
      </c>
      <c r="H3394" s="20" t="s">
        <v>5816</v>
      </c>
      <c r="I3394" s="12">
        <v>9587.3700000000008</v>
      </c>
      <c r="J3394" s="20" t="s">
        <v>14133</v>
      </c>
      <c r="L3394" s="43" t="s">
        <v>5816</v>
      </c>
      <c r="M3394" s="12">
        <v>9587.3700000000008</v>
      </c>
      <c r="N3394" s="19">
        <f t="shared" si="104"/>
        <v>0</v>
      </c>
      <c r="Q3394" s="20" t="s">
        <v>5816</v>
      </c>
      <c r="R3394" s="20">
        <v>9587.3700000000008</v>
      </c>
      <c r="S3394" s="19">
        <f t="shared" si="105"/>
        <v>0</v>
      </c>
      <c r="T3394" s="20"/>
      <c r="U3394" s="20"/>
      <c r="V3394" s="20"/>
    </row>
    <row r="3395" spans="5:22" ht="15" hidden="1" customHeight="1" x14ac:dyDescent="0.25">
      <c r="E3395" s="20" t="s">
        <v>6392</v>
      </c>
      <c r="F3395" s="12">
        <v>2428.64</v>
      </c>
      <c r="H3395" s="20" t="s">
        <v>864</v>
      </c>
      <c r="I3395" s="12">
        <v>53212.86</v>
      </c>
      <c r="J3395" s="20" t="s">
        <v>14132</v>
      </c>
      <c r="L3395" s="43" t="s">
        <v>864</v>
      </c>
      <c r="M3395" s="12">
        <v>53212.86</v>
      </c>
      <c r="N3395" s="19">
        <f t="shared" si="104"/>
        <v>1.0000000002037268E-2</v>
      </c>
      <c r="Q3395" s="20" t="s">
        <v>864</v>
      </c>
      <c r="R3395" s="20">
        <v>53212.87</v>
      </c>
      <c r="S3395" s="19">
        <f t="shared" si="105"/>
        <v>-1.0000000002037268E-2</v>
      </c>
      <c r="T3395" s="20"/>
      <c r="U3395" s="20"/>
      <c r="V3395" s="20"/>
    </row>
    <row r="3396" spans="5:22" ht="15" hidden="1" customHeight="1" x14ac:dyDescent="0.25">
      <c r="E3396" s="20" t="s">
        <v>6393</v>
      </c>
      <c r="F3396" s="12">
        <v>18859.740000000002</v>
      </c>
      <c r="H3396" s="20" t="s">
        <v>5817</v>
      </c>
      <c r="I3396" s="12">
        <v>20704.5</v>
      </c>
      <c r="J3396" s="20" t="s">
        <v>14133</v>
      </c>
      <c r="L3396" s="43" t="s">
        <v>5817</v>
      </c>
      <c r="M3396" s="12">
        <v>20704.5</v>
      </c>
      <c r="N3396" s="19">
        <f t="shared" si="104"/>
        <v>0</v>
      </c>
      <c r="Q3396" s="20" t="s">
        <v>5817</v>
      </c>
      <c r="R3396" s="20">
        <v>20704.5</v>
      </c>
      <c r="S3396" s="19">
        <f t="shared" si="105"/>
        <v>0</v>
      </c>
      <c r="T3396" s="20"/>
      <c r="U3396" s="20"/>
      <c r="V3396" s="20"/>
    </row>
    <row r="3397" spans="5:22" ht="15" hidden="1" customHeight="1" x14ac:dyDescent="0.25">
      <c r="E3397" s="20" t="s">
        <v>6524</v>
      </c>
      <c r="F3397" s="12">
        <v>19919.72</v>
      </c>
      <c r="H3397" s="20" t="s">
        <v>5818</v>
      </c>
      <c r="I3397" s="12">
        <v>24358.75</v>
      </c>
      <c r="J3397" s="20" t="s">
        <v>14133</v>
      </c>
      <c r="L3397" s="43" t="s">
        <v>5818</v>
      </c>
      <c r="M3397" s="12">
        <v>24358.75</v>
      </c>
      <c r="N3397" s="19">
        <f t="shared" si="104"/>
        <v>0</v>
      </c>
      <c r="Q3397" s="20" t="s">
        <v>5818</v>
      </c>
      <c r="R3397" s="20">
        <v>24358.75</v>
      </c>
      <c r="S3397" s="19">
        <f t="shared" si="105"/>
        <v>0</v>
      </c>
      <c r="T3397" s="20"/>
      <c r="U3397" s="20"/>
      <c r="V3397" s="20"/>
    </row>
    <row r="3398" spans="5:22" ht="15" hidden="1" customHeight="1" x14ac:dyDescent="0.25">
      <c r="E3398" s="20" t="s">
        <v>6394</v>
      </c>
      <c r="F3398" s="12">
        <v>20704.5</v>
      </c>
      <c r="H3398" s="20" t="s">
        <v>5819</v>
      </c>
      <c r="I3398" s="12">
        <v>1154.98</v>
      </c>
      <c r="J3398" s="20" t="s">
        <v>14133</v>
      </c>
      <c r="L3398" s="43" t="s">
        <v>5819</v>
      </c>
      <c r="M3398" s="12">
        <v>1154.98</v>
      </c>
      <c r="N3398" s="19">
        <f t="shared" ref="N3398:N3461" si="106">+VLOOKUP(L3398,Q:V,2,0)-M3398</f>
        <v>0</v>
      </c>
      <c r="Q3398" s="20" t="s">
        <v>5819</v>
      </c>
      <c r="R3398" s="20">
        <v>1154.98</v>
      </c>
      <c r="S3398" s="19">
        <f t="shared" ref="S3398:S3461" si="107">VLOOKUP(Q3398,L:M,2,0)-R3398</f>
        <v>0</v>
      </c>
      <c r="T3398" s="20"/>
      <c r="U3398" s="20"/>
      <c r="V3398" s="20"/>
    </row>
    <row r="3399" spans="5:22" ht="15" hidden="1" customHeight="1" x14ac:dyDescent="0.25">
      <c r="E3399" s="20" t="s">
        <v>6396</v>
      </c>
      <c r="F3399" s="12">
        <v>734.72</v>
      </c>
      <c r="H3399" s="20" t="s">
        <v>5820</v>
      </c>
      <c r="I3399" s="12">
        <v>5202.32</v>
      </c>
      <c r="J3399" s="20" t="s">
        <v>14133</v>
      </c>
      <c r="L3399" s="43" t="s">
        <v>5820</v>
      </c>
      <c r="M3399" s="12">
        <v>5202.32</v>
      </c>
      <c r="N3399" s="19">
        <f t="shared" si="106"/>
        <v>0</v>
      </c>
      <c r="Q3399" s="20" t="s">
        <v>5820</v>
      </c>
      <c r="R3399" s="20">
        <v>5202.32</v>
      </c>
      <c r="S3399" s="19">
        <f t="shared" si="107"/>
        <v>0</v>
      </c>
      <c r="T3399" s="20"/>
      <c r="U3399" s="20"/>
      <c r="V3399" s="20"/>
    </row>
    <row r="3400" spans="5:22" ht="15" hidden="1" customHeight="1" x14ac:dyDescent="0.25">
      <c r="E3400" s="20" t="s">
        <v>6398</v>
      </c>
      <c r="F3400" s="12">
        <v>19157.759999999998</v>
      </c>
      <c r="H3400" s="20" t="s">
        <v>5821</v>
      </c>
      <c r="I3400" s="12">
        <v>21668.15</v>
      </c>
      <c r="J3400" s="20" t="s">
        <v>14133</v>
      </c>
      <c r="L3400" s="43" t="s">
        <v>5821</v>
      </c>
      <c r="M3400" s="12">
        <v>21668.15</v>
      </c>
      <c r="N3400" s="19">
        <f t="shared" si="106"/>
        <v>9.9999999983992893E-3</v>
      </c>
      <c r="Q3400" s="20" t="s">
        <v>5821</v>
      </c>
      <c r="R3400" s="20">
        <v>21668.16</v>
      </c>
      <c r="S3400" s="19">
        <f t="shared" si="107"/>
        <v>-9.9999999983992893E-3</v>
      </c>
      <c r="T3400" s="20"/>
      <c r="U3400" s="20"/>
      <c r="V3400" s="20"/>
    </row>
    <row r="3401" spans="5:22" ht="15" hidden="1" customHeight="1" x14ac:dyDescent="0.25">
      <c r="E3401" s="20" t="s">
        <v>6400</v>
      </c>
      <c r="F3401" s="12">
        <v>24634.66</v>
      </c>
      <c r="H3401" s="20" t="s">
        <v>5822</v>
      </c>
      <c r="I3401" s="12">
        <v>4734.9799999999996</v>
      </c>
      <c r="J3401" s="20" t="s">
        <v>14133</v>
      </c>
      <c r="L3401" s="43" t="s">
        <v>5822</v>
      </c>
      <c r="M3401" s="12">
        <v>4734.9799999999996</v>
      </c>
      <c r="N3401" s="19">
        <f t="shared" si="106"/>
        <v>0</v>
      </c>
      <c r="Q3401" s="20" t="s">
        <v>5822</v>
      </c>
      <c r="R3401" s="20">
        <v>4734.9799999999996</v>
      </c>
      <c r="S3401" s="19">
        <f t="shared" si="107"/>
        <v>0</v>
      </c>
      <c r="T3401" s="20"/>
      <c r="U3401" s="20"/>
      <c r="V3401" s="20"/>
    </row>
    <row r="3402" spans="5:22" ht="15" hidden="1" customHeight="1" x14ac:dyDescent="0.25">
      <c r="E3402" s="20" t="s">
        <v>6401</v>
      </c>
      <c r="F3402" s="12">
        <v>20979.71</v>
      </c>
      <c r="H3402" s="20" t="s">
        <v>5823</v>
      </c>
      <c r="I3402" s="12">
        <v>12179.72</v>
      </c>
      <c r="J3402" s="20" t="s">
        <v>14133</v>
      </c>
      <c r="L3402" s="43" t="s">
        <v>5823</v>
      </c>
      <c r="M3402" s="12">
        <v>12179.72</v>
      </c>
      <c r="N3402" s="19">
        <f t="shared" si="106"/>
        <v>0</v>
      </c>
      <c r="Q3402" s="20" t="s">
        <v>5823</v>
      </c>
      <c r="R3402" s="20">
        <v>12179.72</v>
      </c>
      <c r="S3402" s="19">
        <f t="shared" si="107"/>
        <v>0</v>
      </c>
      <c r="T3402" s="20"/>
      <c r="U3402" s="20"/>
      <c r="V3402" s="20"/>
    </row>
    <row r="3403" spans="5:22" ht="15" hidden="1" customHeight="1" x14ac:dyDescent="0.25">
      <c r="E3403" s="20" t="s">
        <v>6403</v>
      </c>
      <c r="F3403" s="12">
        <v>244.07</v>
      </c>
      <c r="H3403" s="20" t="s">
        <v>5825</v>
      </c>
      <c r="I3403" s="12">
        <v>19729.32</v>
      </c>
      <c r="J3403" s="20" t="s">
        <v>14133</v>
      </c>
      <c r="L3403" s="43" t="s">
        <v>5825</v>
      </c>
      <c r="M3403" s="12">
        <v>19729.32</v>
      </c>
      <c r="N3403" s="19">
        <f t="shared" si="106"/>
        <v>0</v>
      </c>
      <c r="Q3403" s="20" t="s">
        <v>5825</v>
      </c>
      <c r="R3403" s="20">
        <v>19729.32</v>
      </c>
      <c r="S3403" s="19">
        <f t="shared" si="107"/>
        <v>0</v>
      </c>
      <c r="T3403" s="20"/>
      <c r="U3403" s="20"/>
      <c r="V3403" s="20"/>
    </row>
    <row r="3404" spans="5:22" ht="15" hidden="1" customHeight="1" x14ac:dyDescent="0.25">
      <c r="E3404" s="20" t="s">
        <v>6404</v>
      </c>
      <c r="F3404" s="12">
        <v>9429.8700000000008</v>
      </c>
      <c r="H3404" s="20" t="s">
        <v>5826</v>
      </c>
      <c r="I3404" s="12">
        <v>25932.14</v>
      </c>
      <c r="J3404" s="20" t="s">
        <v>14133</v>
      </c>
      <c r="L3404" s="43" t="s">
        <v>5826</v>
      </c>
      <c r="M3404" s="12">
        <v>25932.14</v>
      </c>
      <c r="N3404" s="19">
        <f t="shared" si="106"/>
        <v>0</v>
      </c>
      <c r="Q3404" s="20" t="s">
        <v>5826</v>
      </c>
      <c r="R3404" s="20">
        <v>25932.14</v>
      </c>
      <c r="S3404" s="19">
        <f t="shared" si="107"/>
        <v>0</v>
      </c>
      <c r="T3404" s="20"/>
      <c r="U3404" s="20"/>
      <c r="V3404" s="20"/>
    </row>
    <row r="3405" spans="5:22" ht="15" hidden="1" customHeight="1" x14ac:dyDescent="0.25">
      <c r="E3405" s="20" t="s">
        <v>6406</v>
      </c>
      <c r="F3405" s="12">
        <v>4353.38</v>
      </c>
      <c r="H3405" s="20" t="s">
        <v>5827</v>
      </c>
      <c r="I3405" s="12">
        <v>20789.71</v>
      </c>
      <c r="J3405" s="20" t="s">
        <v>14133</v>
      </c>
      <c r="L3405" s="43" t="s">
        <v>5827</v>
      </c>
      <c r="M3405" s="12">
        <v>20789.71</v>
      </c>
      <c r="N3405" s="19">
        <f t="shared" si="106"/>
        <v>0</v>
      </c>
      <c r="Q3405" s="20" t="s">
        <v>5827</v>
      </c>
      <c r="R3405" s="20">
        <v>20789.71</v>
      </c>
      <c r="S3405" s="19">
        <f t="shared" si="107"/>
        <v>0</v>
      </c>
      <c r="T3405" s="20"/>
      <c r="U3405" s="20"/>
      <c r="V3405" s="20"/>
    </row>
    <row r="3406" spans="5:22" ht="15" hidden="1" customHeight="1" x14ac:dyDescent="0.25">
      <c r="E3406" s="20" t="s">
        <v>6408</v>
      </c>
      <c r="F3406" s="12">
        <v>199.04</v>
      </c>
      <c r="H3406" s="20" t="s">
        <v>5828</v>
      </c>
      <c r="I3406" s="12">
        <v>20550.45</v>
      </c>
      <c r="J3406" s="20" t="s">
        <v>14133</v>
      </c>
      <c r="L3406" s="43" t="s">
        <v>5828</v>
      </c>
      <c r="M3406" s="12">
        <v>20550.45</v>
      </c>
      <c r="N3406" s="19">
        <f t="shared" si="106"/>
        <v>-1.0000000002037268E-2</v>
      </c>
      <c r="Q3406" s="20" t="s">
        <v>5828</v>
      </c>
      <c r="R3406" s="20">
        <v>20550.439999999999</v>
      </c>
      <c r="S3406" s="19">
        <f t="shared" si="107"/>
        <v>1.0000000002037268E-2</v>
      </c>
      <c r="T3406" s="20"/>
      <c r="U3406" s="20"/>
      <c r="V3406" s="20"/>
    </row>
    <row r="3407" spans="5:22" ht="15" hidden="1" customHeight="1" x14ac:dyDescent="0.25">
      <c r="E3407" s="20" t="s">
        <v>6409</v>
      </c>
      <c r="F3407" s="12">
        <v>20789.71</v>
      </c>
      <c r="H3407" s="20" t="s">
        <v>5829</v>
      </c>
      <c r="I3407" s="12">
        <v>10922.56</v>
      </c>
      <c r="J3407" s="20" t="s">
        <v>14133</v>
      </c>
      <c r="L3407" s="43" t="s">
        <v>5829</v>
      </c>
      <c r="M3407" s="12">
        <v>10922.56</v>
      </c>
      <c r="N3407" s="19">
        <f t="shared" si="106"/>
        <v>0</v>
      </c>
      <c r="Q3407" s="20" t="s">
        <v>5829</v>
      </c>
      <c r="R3407" s="20">
        <v>10922.56</v>
      </c>
      <c r="S3407" s="19">
        <f t="shared" si="107"/>
        <v>0</v>
      </c>
      <c r="T3407" s="20"/>
      <c r="U3407" s="20"/>
      <c r="V3407" s="20"/>
    </row>
    <row r="3408" spans="5:22" ht="15" hidden="1" customHeight="1" x14ac:dyDescent="0.25">
      <c r="E3408" s="20" t="s">
        <v>6410</v>
      </c>
      <c r="F3408" s="12">
        <v>22229.69</v>
      </c>
      <c r="H3408" s="20" t="s">
        <v>5830</v>
      </c>
      <c r="I3408" s="12">
        <v>23299.47</v>
      </c>
      <c r="J3408" s="20" t="s">
        <v>14133</v>
      </c>
      <c r="L3408" s="43" t="s">
        <v>5830</v>
      </c>
      <c r="M3408" s="12">
        <v>23299.47</v>
      </c>
      <c r="N3408" s="19">
        <f t="shared" si="106"/>
        <v>-1.0000000002037268E-2</v>
      </c>
      <c r="Q3408" s="20" t="s">
        <v>5830</v>
      </c>
      <c r="R3408" s="20">
        <v>23299.46</v>
      </c>
      <c r="S3408" s="19">
        <f t="shared" si="107"/>
        <v>1.0000000002037268E-2</v>
      </c>
      <c r="T3408" s="20"/>
      <c r="U3408" s="20"/>
      <c r="V3408" s="20"/>
    </row>
    <row r="3409" spans="5:22" ht="15" hidden="1" customHeight="1" x14ac:dyDescent="0.25">
      <c r="E3409" s="20" t="s">
        <v>6412</v>
      </c>
      <c r="F3409" s="12">
        <v>9784.5499999999993</v>
      </c>
      <c r="H3409" s="20" t="s">
        <v>5832</v>
      </c>
      <c r="I3409" s="12">
        <v>4619.93</v>
      </c>
      <c r="J3409" s="20" t="s">
        <v>14133</v>
      </c>
      <c r="L3409" s="43" t="s">
        <v>5832</v>
      </c>
      <c r="M3409" s="12">
        <v>4619.93</v>
      </c>
      <c r="N3409" s="19">
        <f t="shared" si="106"/>
        <v>0</v>
      </c>
      <c r="Q3409" s="20" t="s">
        <v>5832</v>
      </c>
      <c r="R3409" s="20">
        <v>4619.93</v>
      </c>
      <c r="S3409" s="19">
        <f t="shared" si="107"/>
        <v>0</v>
      </c>
      <c r="T3409" s="20"/>
      <c r="U3409" s="20"/>
      <c r="V3409" s="20"/>
    </row>
    <row r="3410" spans="5:22" ht="15" hidden="1" customHeight="1" x14ac:dyDescent="0.25">
      <c r="E3410" s="20" t="s">
        <v>6526</v>
      </c>
      <c r="F3410" s="12">
        <v>1154.98</v>
      </c>
      <c r="H3410" s="20" t="s">
        <v>5833</v>
      </c>
      <c r="I3410" s="12">
        <v>19634.72</v>
      </c>
      <c r="J3410" s="20" t="s">
        <v>14133</v>
      </c>
      <c r="L3410" s="43" t="s">
        <v>5833</v>
      </c>
      <c r="M3410" s="12">
        <v>19634.72</v>
      </c>
      <c r="N3410" s="19">
        <f t="shared" si="106"/>
        <v>0</v>
      </c>
      <c r="Q3410" s="20" t="s">
        <v>5833</v>
      </c>
      <c r="R3410" s="20">
        <v>19634.72</v>
      </c>
      <c r="S3410" s="19">
        <f t="shared" si="107"/>
        <v>0</v>
      </c>
      <c r="T3410" s="20"/>
      <c r="U3410" s="20"/>
      <c r="V3410" s="20"/>
    </row>
    <row r="3411" spans="5:22" ht="15" hidden="1" customHeight="1" x14ac:dyDescent="0.25">
      <c r="E3411" s="20" t="s">
        <v>6413</v>
      </c>
      <c r="F3411" s="12">
        <v>23574.68</v>
      </c>
      <c r="H3411" s="20" t="s">
        <v>5834</v>
      </c>
      <c r="I3411" s="12">
        <v>15876.33</v>
      </c>
      <c r="J3411" s="20" t="s">
        <v>14133</v>
      </c>
      <c r="L3411" s="43" t="s">
        <v>5834</v>
      </c>
      <c r="M3411" s="12">
        <v>15876.33</v>
      </c>
      <c r="N3411" s="19">
        <f t="shared" si="106"/>
        <v>-1.0000000000218279E-2</v>
      </c>
      <c r="Q3411" s="20" t="s">
        <v>5834</v>
      </c>
      <c r="R3411" s="20">
        <v>15876.32</v>
      </c>
      <c r="S3411" s="19">
        <f t="shared" si="107"/>
        <v>1.0000000000218279E-2</v>
      </c>
      <c r="T3411" s="20"/>
      <c r="U3411" s="20"/>
      <c r="V3411" s="20"/>
    </row>
    <row r="3412" spans="5:22" ht="15" hidden="1" customHeight="1" x14ac:dyDescent="0.25">
      <c r="E3412" s="20" t="s">
        <v>6414</v>
      </c>
      <c r="F3412" s="12">
        <v>14144.81</v>
      </c>
      <c r="H3412" s="20" t="s">
        <v>5836</v>
      </c>
      <c r="I3412" s="12">
        <v>23415.29</v>
      </c>
      <c r="J3412" s="20" t="s">
        <v>14133</v>
      </c>
      <c r="L3412" s="43" t="s">
        <v>5836</v>
      </c>
      <c r="M3412" s="12">
        <v>23415.29</v>
      </c>
      <c r="N3412" s="19">
        <f t="shared" si="106"/>
        <v>-1.0000000002037268E-2</v>
      </c>
      <c r="Q3412" s="20" t="s">
        <v>5836</v>
      </c>
      <c r="R3412" s="20">
        <v>23415.279999999999</v>
      </c>
      <c r="S3412" s="19">
        <f t="shared" si="107"/>
        <v>1.0000000002037268E-2</v>
      </c>
      <c r="T3412" s="20"/>
      <c r="U3412" s="20"/>
      <c r="V3412" s="20"/>
    </row>
    <row r="3413" spans="5:22" ht="15" hidden="1" customHeight="1" x14ac:dyDescent="0.25">
      <c r="E3413" s="20" t="s">
        <v>6415</v>
      </c>
      <c r="F3413" s="12">
        <v>13869.6</v>
      </c>
      <c r="H3413" s="20" t="s">
        <v>5837</v>
      </c>
      <c r="I3413" s="12">
        <v>14144.81</v>
      </c>
      <c r="J3413" s="20" t="s">
        <v>14133</v>
      </c>
      <c r="L3413" s="43" t="s">
        <v>5837</v>
      </c>
      <c r="M3413" s="12">
        <v>14144.81</v>
      </c>
      <c r="N3413" s="19">
        <f t="shared" si="106"/>
        <v>-1.0000000000218279E-2</v>
      </c>
      <c r="Q3413" s="20" t="s">
        <v>5837</v>
      </c>
      <c r="R3413" s="20">
        <v>14144.8</v>
      </c>
      <c r="S3413" s="19">
        <f t="shared" si="107"/>
        <v>1.0000000000218279E-2</v>
      </c>
      <c r="T3413" s="20"/>
      <c r="U3413" s="20"/>
      <c r="V3413" s="20"/>
    </row>
    <row r="3414" spans="5:22" ht="15" hidden="1" customHeight="1" x14ac:dyDescent="0.25">
      <c r="E3414" s="20" t="s">
        <v>6416</v>
      </c>
      <c r="F3414" s="12">
        <v>9313.64</v>
      </c>
      <c r="H3414" s="20" t="s">
        <v>5839</v>
      </c>
      <c r="I3414" s="12">
        <v>16093.36</v>
      </c>
      <c r="J3414" s="20" t="s">
        <v>14133</v>
      </c>
      <c r="L3414" s="43" t="s">
        <v>5839</v>
      </c>
      <c r="M3414" s="12">
        <v>16093.36</v>
      </c>
      <c r="N3414" s="19">
        <f t="shared" si="106"/>
        <v>-1.0000000000218279E-2</v>
      </c>
      <c r="Q3414" s="20" t="s">
        <v>5839</v>
      </c>
      <c r="R3414" s="20">
        <v>16093.35</v>
      </c>
      <c r="S3414" s="19">
        <f t="shared" si="107"/>
        <v>1.0000000000218279E-2</v>
      </c>
      <c r="T3414" s="20"/>
      <c r="U3414" s="20"/>
      <c r="V3414" s="20"/>
    </row>
    <row r="3415" spans="5:22" ht="15" hidden="1" customHeight="1" x14ac:dyDescent="0.25">
      <c r="E3415" s="20" t="s">
        <v>6418</v>
      </c>
      <c r="F3415" s="12">
        <v>3853.94</v>
      </c>
      <c r="H3415" s="20" t="s">
        <v>5840</v>
      </c>
      <c r="I3415" s="12">
        <v>19866.38</v>
      </c>
      <c r="J3415" s="20" t="s">
        <v>14133</v>
      </c>
      <c r="L3415" s="43" t="s">
        <v>5840</v>
      </c>
      <c r="M3415" s="12">
        <v>19866.38</v>
      </c>
      <c r="N3415" s="19">
        <f t="shared" si="106"/>
        <v>0</v>
      </c>
      <c r="Q3415" s="20" t="s">
        <v>5840</v>
      </c>
      <c r="R3415" s="20">
        <v>19866.38</v>
      </c>
      <c r="S3415" s="19">
        <f t="shared" si="107"/>
        <v>0</v>
      </c>
      <c r="T3415" s="20"/>
      <c r="U3415" s="20"/>
      <c r="V3415" s="20"/>
    </row>
    <row r="3416" spans="5:22" ht="15" hidden="1" customHeight="1" x14ac:dyDescent="0.25">
      <c r="E3416" s="20" t="s">
        <v>6420</v>
      </c>
      <c r="F3416" s="12">
        <v>660.82</v>
      </c>
      <c r="H3416" s="20" t="s">
        <v>5841</v>
      </c>
      <c r="I3416" s="12">
        <v>8825.69</v>
      </c>
      <c r="J3416" s="20" t="s">
        <v>14133</v>
      </c>
      <c r="L3416" s="43" t="s">
        <v>5841</v>
      </c>
      <c r="M3416" s="12">
        <v>8825.69</v>
      </c>
      <c r="N3416" s="19">
        <f t="shared" si="106"/>
        <v>-1.0000000000218279E-2</v>
      </c>
      <c r="Q3416" s="20" t="s">
        <v>5841</v>
      </c>
      <c r="R3416" s="20">
        <v>8825.68</v>
      </c>
      <c r="S3416" s="19">
        <f t="shared" si="107"/>
        <v>1.0000000000218279E-2</v>
      </c>
      <c r="T3416" s="20"/>
      <c r="U3416" s="20"/>
      <c r="V3416" s="20"/>
    </row>
    <row r="3417" spans="5:22" ht="15" hidden="1" customHeight="1" x14ac:dyDescent="0.25">
      <c r="E3417" s="20" t="s">
        <v>6422</v>
      </c>
      <c r="F3417" s="12">
        <v>3818.3200000000006</v>
      </c>
      <c r="H3417" s="20" t="s">
        <v>5842</v>
      </c>
      <c r="I3417" s="12">
        <v>20227.53</v>
      </c>
      <c r="J3417" s="20" t="s">
        <v>14133</v>
      </c>
      <c r="L3417" s="43" t="s">
        <v>5842</v>
      </c>
      <c r="M3417" s="12">
        <v>20227.53</v>
      </c>
      <c r="N3417" s="19">
        <f t="shared" si="106"/>
        <v>-9.9999999983992893E-3</v>
      </c>
      <c r="Q3417" s="20" t="s">
        <v>5842</v>
      </c>
      <c r="R3417" s="20">
        <v>20227.52</v>
      </c>
      <c r="S3417" s="19">
        <f t="shared" si="107"/>
        <v>9.9999999983992893E-3</v>
      </c>
      <c r="T3417" s="20"/>
      <c r="U3417" s="20"/>
      <c r="V3417" s="20"/>
    </row>
    <row r="3418" spans="5:22" ht="15" hidden="1" customHeight="1" x14ac:dyDescent="0.25">
      <c r="E3418" s="20" t="s">
        <v>6424</v>
      </c>
      <c r="F3418" s="12">
        <v>1463</v>
      </c>
      <c r="H3418" s="20" t="s">
        <v>5843</v>
      </c>
      <c r="I3418" s="12">
        <v>16454.77</v>
      </c>
      <c r="J3418" s="20" t="s">
        <v>14133</v>
      </c>
      <c r="L3418" s="43" t="s">
        <v>5843</v>
      </c>
      <c r="M3418" s="12">
        <v>16454.77</v>
      </c>
      <c r="N3418" s="19">
        <f t="shared" si="106"/>
        <v>0</v>
      </c>
      <c r="Q3418" s="20" t="s">
        <v>5843</v>
      </c>
      <c r="R3418" s="20">
        <v>16454.77</v>
      </c>
      <c r="S3418" s="19">
        <f t="shared" si="107"/>
        <v>0</v>
      </c>
      <c r="T3418" s="20"/>
      <c r="U3418" s="20"/>
      <c r="V3418" s="20"/>
    </row>
    <row r="3419" spans="5:22" ht="15" hidden="1" customHeight="1" x14ac:dyDescent="0.25">
      <c r="E3419" s="20" t="s">
        <v>6426</v>
      </c>
      <c r="F3419" s="12">
        <v>1373.53</v>
      </c>
      <c r="H3419" s="20" t="s">
        <v>5844</v>
      </c>
      <c r="I3419" s="12">
        <v>8825.69</v>
      </c>
      <c r="J3419" s="20" t="s">
        <v>14133</v>
      </c>
      <c r="L3419" s="43" t="s">
        <v>5844</v>
      </c>
      <c r="M3419" s="12">
        <v>8825.69</v>
      </c>
      <c r="N3419" s="19">
        <f t="shared" si="106"/>
        <v>-1.0000000000218279E-2</v>
      </c>
      <c r="Q3419" s="20" t="s">
        <v>5844</v>
      </c>
      <c r="R3419" s="20">
        <v>8825.68</v>
      </c>
      <c r="S3419" s="19">
        <f t="shared" si="107"/>
        <v>1.0000000000218279E-2</v>
      </c>
      <c r="T3419" s="20"/>
      <c r="U3419" s="20"/>
      <c r="V3419" s="20"/>
    </row>
    <row r="3420" spans="5:22" ht="15" hidden="1" customHeight="1" x14ac:dyDescent="0.25">
      <c r="E3420" s="20" t="s">
        <v>6428</v>
      </c>
      <c r="F3420" s="12">
        <v>3286.1</v>
      </c>
      <c r="H3420" s="20" t="s">
        <v>5845</v>
      </c>
      <c r="I3420" s="12">
        <v>8825.69</v>
      </c>
      <c r="J3420" s="20" t="s">
        <v>14133</v>
      </c>
      <c r="L3420" s="43" t="s">
        <v>5845</v>
      </c>
      <c r="M3420" s="12">
        <v>8825.69</v>
      </c>
      <c r="N3420" s="19">
        <f t="shared" si="106"/>
        <v>-1.0000000000218279E-2</v>
      </c>
      <c r="Q3420" s="20" t="s">
        <v>5845</v>
      </c>
      <c r="R3420" s="20">
        <v>8825.68</v>
      </c>
      <c r="S3420" s="19">
        <f t="shared" si="107"/>
        <v>1.0000000000218279E-2</v>
      </c>
      <c r="T3420" s="20"/>
      <c r="U3420" s="20"/>
      <c r="V3420" s="20"/>
    </row>
    <row r="3421" spans="5:22" ht="15" hidden="1" customHeight="1" x14ac:dyDescent="0.25">
      <c r="E3421" s="20" t="s">
        <v>6430</v>
      </c>
      <c r="F3421" s="12">
        <v>2093.1800000000003</v>
      </c>
      <c r="H3421" s="20" t="s">
        <v>5846</v>
      </c>
      <c r="I3421" s="12">
        <v>8825.69</v>
      </c>
      <c r="J3421" s="20" t="s">
        <v>14133</v>
      </c>
      <c r="L3421" s="43" t="s">
        <v>5846</v>
      </c>
      <c r="M3421" s="12">
        <v>8825.69</v>
      </c>
      <c r="N3421" s="19">
        <f t="shared" si="106"/>
        <v>-1.0000000000218279E-2</v>
      </c>
      <c r="Q3421" s="20" t="s">
        <v>5846</v>
      </c>
      <c r="R3421" s="20">
        <v>8825.68</v>
      </c>
      <c r="S3421" s="19">
        <f t="shared" si="107"/>
        <v>1.0000000000218279E-2</v>
      </c>
      <c r="T3421" s="20"/>
      <c r="U3421" s="20"/>
      <c r="V3421" s="20"/>
    </row>
    <row r="3422" spans="5:22" ht="15" hidden="1" customHeight="1" x14ac:dyDescent="0.25">
      <c r="E3422" s="20" t="s">
        <v>6554</v>
      </c>
      <c r="F3422" s="12">
        <v>13554.51</v>
      </c>
      <c r="H3422" s="20" t="s">
        <v>5848</v>
      </c>
      <c r="I3422" s="12">
        <v>19931.13</v>
      </c>
      <c r="J3422" s="20" t="s">
        <v>14133</v>
      </c>
      <c r="L3422" s="43" t="s">
        <v>5848</v>
      </c>
      <c r="M3422" s="12">
        <v>19931.13</v>
      </c>
      <c r="N3422" s="19">
        <f t="shared" si="106"/>
        <v>-1.0000000002037268E-2</v>
      </c>
      <c r="Q3422" s="20" t="s">
        <v>5848</v>
      </c>
      <c r="R3422" s="20">
        <v>19931.12</v>
      </c>
      <c r="S3422" s="19">
        <f t="shared" si="107"/>
        <v>1.0000000002037268E-2</v>
      </c>
      <c r="T3422" s="20"/>
      <c r="U3422" s="20"/>
      <c r="V3422" s="20"/>
    </row>
    <row r="3423" spans="5:22" ht="15" hidden="1" customHeight="1" x14ac:dyDescent="0.25">
      <c r="E3423" s="20" t="s">
        <v>6431</v>
      </c>
      <c r="F3423" s="12">
        <v>12638.01</v>
      </c>
      <c r="H3423" s="20" t="s">
        <v>5850</v>
      </c>
      <c r="I3423" s="12">
        <v>14144.81</v>
      </c>
      <c r="J3423" s="20" t="s">
        <v>14133</v>
      </c>
      <c r="L3423" s="43" t="s">
        <v>5850</v>
      </c>
      <c r="M3423" s="12">
        <v>14144.81</v>
      </c>
      <c r="N3423" s="19">
        <f t="shared" si="106"/>
        <v>-1.0000000000218279E-2</v>
      </c>
      <c r="Q3423" s="20" t="s">
        <v>5850</v>
      </c>
      <c r="R3423" s="20">
        <v>14144.8</v>
      </c>
      <c r="S3423" s="19">
        <f t="shared" si="107"/>
        <v>1.0000000000218279E-2</v>
      </c>
      <c r="T3423" s="20"/>
      <c r="U3423" s="20"/>
      <c r="V3423" s="20"/>
    </row>
    <row r="3424" spans="5:22" ht="15" hidden="1" customHeight="1" x14ac:dyDescent="0.25">
      <c r="E3424" s="20" t="s">
        <v>6434</v>
      </c>
      <c r="F3424" s="12">
        <v>16169.77</v>
      </c>
      <c r="H3424" s="20" t="s">
        <v>5851</v>
      </c>
      <c r="I3424" s="12">
        <v>15522.02</v>
      </c>
      <c r="J3424" s="20" t="s">
        <v>14133</v>
      </c>
      <c r="L3424" s="43" t="s">
        <v>5851</v>
      </c>
      <c r="M3424" s="12">
        <v>15522.02</v>
      </c>
      <c r="N3424" s="19">
        <f t="shared" si="106"/>
        <v>-1.0000000000218279E-2</v>
      </c>
      <c r="Q3424" s="20" t="s">
        <v>5851</v>
      </c>
      <c r="R3424" s="20">
        <v>15522.01</v>
      </c>
      <c r="S3424" s="19">
        <f t="shared" si="107"/>
        <v>1.0000000000218279E-2</v>
      </c>
      <c r="T3424" s="20"/>
      <c r="U3424" s="20"/>
      <c r="V3424" s="20"/>
    </row>
    <row r="3425" spans="5:22" ht="15" hidden="1" customHeight="1" x14ac:dyDescent="0.25">
      <c r="E3425" s="20" t="s">
        <v>6436</v>
      </c>
      <c r="F3425" s="12">
        <v>21074.71</v>
      </c>
      <c r="H3425" s="20" t="s">
        <v>5867</v>
      </c>
      <c r="I3425" s="12">
        <v>13470.78</v>
      </c>
      <c r="J3425" s="20" t="s">
        <v>14133</v>
      </c>
      <c r="L3425" s="43" t="s">
        <v>5867</v>
      </c>
      <c r="M3425" s="12">
        <v>13470.78</v>
      </c>
      <c r="N3425" s="19">
        <f t="shared" si="106"/>
        <v>-2.5380000006407499E-3</v>
      </c>
      <c r="Q3425" s="20" t="s">
        <v>5867</v>
      </c>
      <c r="R3425" s="20">
        <v>13470.777462</v>
      </c>
      <c r="S3425" s="19">
        <f t="shared" si="107"/>
        <v>2.5380000006407499E-3</v>
      </c>
      <c r="T3425" s="20"/>
      <c r="U3425" s="20"/>
      <c r="V3425" s="20"/>
    </row>
    <row r="3426" spans="5:22" ht="15" hidden="1" customHeight="1" x14ac:dyDescent="0.25">
      <c r="E3426" s="20" t="s">
        <v>6437</v>
      </c>
      <c r="F3426" s="12">
        <v>8084.89</v>
      </c>
      <c r="H3426" s="20" t="s">
        <v>5853</v>
      </c>
      <c r="I3426" s="12">
        <v>467.32</v>
      </c>
      <c r="J3426" s="20" t="s">
        <v>14133</v>
      </c>
      <c r="L3426" s="43" t="s">
        <v>5853</v>
      </c>
      <c r="M3426" s="12">
        <v>467.32</v>
      </c>
      <c r="N3426" s="19">
        <f t="shared" si="106"/>
        <v>0</v>
      </c>
      <c r="Q3426" s="20" t="s">
        <v>5853</v>
      </c>
      <c r="R3426" s="20">
        <v>467.32</v>
      </c>
      <c r="S3426" s="19">
        <f t="shared" si="107"/>
        <v>0</v>
      </c>
      <c r="T3426" s="20"/>
      <c r="U3426" s="20"/>
      <c r="V3426" s="20"/>
    </row>
    <row r="3427" spans="5:22" ht="15" hidden="1" customHeight="1" x14ac:dyDescent="0.25">
      <c r="E3427" s="20" t="s">
        <v>6539</v>
      </c>
      <c r="F3427" s="12">
        <v>16326.01</v>
      </c>
      <c r="H3427" s="20" t="s">
        <v>5875</v>
      </c>
      <c r="I3427" s="12">
        <v>5466.06</v>
      </c>
      <c r="J3427" s="20" t="s">
        <v>14133</v>
      </c>
      <c r="L3427" s="43" t="s">
        <v>5875</v>
      </c>
      <c r="M3427" s="12">
        <v>5466.06</v>
      </c>
      <c r="N3427" s="19">
        <f t="shared" si="106"/>
        <v>6.0789999997723498E-3</v>
      </c>
      <c r="Q3427" s="20" t="s">
        <v>5875</v>
      </c>
      <c r="R3427" s="20">
        <v>5466.0660790000002</v>
      </c>
      <c r="S3427" s="19">
        <f t="shared" si="107"/>
        <v>-6.0789999997723498E-3</v>
      </c>
      <c r="T3427" s="20"/>
      <c r="U3427" s="20"/>
      <c r="V3427" s="20"/>
    </row>
    <row r="3428" spans="5:22" ht="15" hidden="1" customHeight="1" x14ac:dyDescent="0.25">
      <c r="E3428" s="20" t="s">
        <v>6438</v>
      </c>
      <c r="F3428" s="12">
        <v>20789.71</v>
      </c>
      <c r="H3428" s="20" t="s">
        <v>5873</v>
      </c>
      <c r="I3428" s="12">
        <v>13106.73</v>
      </c>
      <c r="J3428" s="20" t="s">
        <v>14133</v>
      </c>
      <c r="L3428" s="43" t="s">
        <v>5873</v>
      </c>
      <c r="M3428" s="12">
        <v>13106.73</v>
      </c>
      <c r="N3428" s="19">
        <f t="shared" si="106"/>
        <v>4.5310000004974427E-3</v>
      </c>
      <c r="Q3428" s="20" t="s">
        <v>5873</v>
      </c>
      <c r="R3428" s="20">
        <v>13106.734531</v>
      </c>
      <c r="S3428" s="19">
        <f t="shared" si="107"/>
        <v>-4.5310000004974427E-3</v>
      </c>
      <c r="T3428" s="20"/>
      <c r="U3428" s="20"/>
      <c r="V3428" s="20"/>
    </row>
    <row r="3429" spans="5:22" ht="15" hidden="1" customHeight="1" x14ac:dyDescent="0.25">
      <c r="E3429" s="20" t="s">
        <v>6439</v>
      </c>
      <c r="F3429" s="12">
        <v>20789.71</v>
      </c>
      <c r="H3429" s="20" t="s">
        <v>5883</v>
      </c>
      <c r="I3429" s="12">
        <v>6331.06</v>
      </c>
      <c r="J3429" s="20" t="s">
        <v>14133</v>
      </c>
      <c r="L3429" s="43" t="s">
        <v>5883</v>
      </c>
      <c r="M3429" s="12">
        <v>6331.06</v>
      </c>
      <c r="N3429" s="19">
        <f t="shared" si="106"/>
        <v>-4.5430000000123982E-3</v>
      </c>
      <c r="Q3429" s="20" t="s">
        <v>5883</v>
      </c>
      <c r="R3429" s="20">
        <v>6331.0554570000004</v>
      </c>
      <c r="S3429" s="19">
        <f t="shared" si="107"/>
        <v>4.5430000000123982E-3</v>
      </c>
      <c r="T3429" s="20"/>
      <c r="U3429" s="20"/>
      <c r="V3429" s="20"/>
    </row>
    <row r="3430" spans="5:22" ht="15" hidden="1" customHeight="1" x14ac:dyDescent="0.25">
      <c r="E3430" s="20" t="s">
        <v>6440</v>
      </c>
      <c r="F3430" s="12">
        <v>20789.71</v>
      </c>
      <c r="H3430" s="20" t="s">
        <v>5854</v>
      </c>
      <c r="I3430" s="12">
        <v>7467.89</v>
      </c>
      <c r="J3430" s="20" t="s">
        <v>14133</v>
      </c>
      <c r="L3430" s="43" t="s">
        <v>5854</v>
      </c>
      <c r="M3430" s="12">
        <v>7467.89</v>
      </c>
      <c r="N3430" s="19">
        <f t="shared" si="106"/>
        <v>0</v>
      </c>
      <c r="Q3430" s="20" t="s">
        <v>5854</v>
      </c>
      <c r="R3430" s="20">
        <v>7467.89</v>
      </c>
      <c r="S3430" s="19">
        <f t="shared" si="107"/>
        <v>0</v>
      </c>
      <c r="T3430" s="20"/>
      <c r="U3430" s="20"/>
      <c r="V3430" s="20"/>
    </row>
    <row r="3431" spans="5:22" ht="15" hidden="1" customHeight="1" x14ac:dyDescent="0.25">
      <c r="E3431" s="20" t="s">
        <v>6441</v>
      </c>
      <c r="F3431" s="12">
        <v>20789.71</v>
      </c>
      <c r="H3431" s="20" t="s">
        <v>5899</v>
      </c>
      <c r="I3431" s="12">
        <v>15576.22</v>
      </c>
      <c r="J3431" s="20" t="s">
        <v>14133</v>
      </c>
      <c r="L3431" s="43" t="s">
        <v>5899</v>
      </c>
      <c r="M3431" s="12">
        <v>15576.22</v>
      </c>
      <c r="N3431" s="19">
        <f t="shared" si="106"/>
        <v>5.458000001453911E-3</v>
      </c>
      <c r="Q3431" s="20" t="s">
        <v>5899</v>
      </c>
      <c r="R3431" s="20">
        <v>15576.225458000001</v>
      </c>
      <c r="S3431" s="19">
        <f t="shared" si="107"/>
        <v>-5.458000001453911E-3</v>
      </c>
      <c r="T3431" s="20"/>
      <c r="U3431" s="20"/>
      <c r="V3431" s="20"/>
    </row>
    <row r="3432" spans="5:22" ht="15" hidden="1" customHeight="1" x14ac:dyDescent="0.25">
      <c r="E3432" s="20" t="s">
        <v>6442</v>
      </c>
      <c r="F3432" s="12">
        <v>20789.71</v>
      </c>
      <c r="H3432" s="20" t="s">
        <v>5855</v>
      </c>
      <c r="I3432" s="12">
        <v>7467.89</v>
      </c>
      <c r="J3432" s="20" t="s">
        <v>14133</v>
      </c>
      <c r="L3432" s="43" t="s">
        <v>5855</v>
      </c>
      <c r="M3432" s="12">
        <v>7467.89</v>
      </c>
      <c r="N3432" s="19">
        <f t="shared" si="106"/>
        <v>0</v>
      </c>
      <c r="Q3432" s="20" t="s">
        <v>5855</v>
      </c>
      <c r="R3432" s="20">
        <v>7467.89</v>
      </c>
      <c r="S3432" s="19">
        <f t="shared" si="107"/>
        <v>0</v>
      </c>
      <c r="T3432" s="20"/>
      <c r="U3432" s="20"/>
      <c r="V3432" s="20"/>
    </row>
    <row r="3433" spans="5:22" ht="15" hidden="1" customHeight="1" x14ac:dyDescent="0.25">
      <c r="E3433" s="20" t="s">
        <v>6443</v>
      </c>
      <c r="F3433" s="12">
        <v>20789.71</v>
      </c>
      <c r="H3433" s="20" t="s">
        <v>5973</v>
      </c>
      <c r="I3433" s="12">
        <v>21697.48</v>
      </c>
      <c r="J3433" s="20" t="s">
        <v>14133</v>
      </c>
      <c r="L3433" s="43" t="s">
        <v>5973</v>
      </c>
      <c r="M3433" s="12">
        <v>21697.48</v>
      </c>
      <c r="N3433" s="19">
        <f t="shared" si="106"/>
        <v>-6.4009999987320043E-3</v>
      </c>
      <c r="Q3433" s="20" t="s">
        <v>5973</v>
      </c>
      <c r="R3433" s="20">
        <v>21697.473599000001</v>
      </c>
      <c r="S3433" s="19">
        <f t="shared" si="107"/>
        <v>6.4009999987320043E-3</v>
      </c>
      <c r="T3433" s="20"/>
      <c r="U3433" s="20"/>
      <c r="V3433" s="20"/>
    </row>
    <row r="3434" spans="5:22" ht="15" hidden="1" customHeight="1" x14ac:dyDescent="0.25">
      <c r="E3434" s="20" t="s">
        <v>6444</v>
      </c>
      <c r="F3434" s="12">
        <v>20789.71</v>
      </c>
      <c r="H3434" s="20" t="s">
        <v>5972</v>
      </c>
      <c r="I3434" s="12">
        <v>23521.74</v>
      </c>
      <c r="J3434" s="20" t="s">
        <v>14133</v>
      </c>
      <c r="L3434" s="43" t="s">
        <v>5972</v>
      </c>
      <c r="M3434" s="12">
        <v>23521.74</v>
      </c>
      <c r="N3434" s="19">
        <f t="shared" si="106"/>
        <v>-4.0500000031897798E-3</v>
      </c>
      <c r="Q3434" s="20" t="s">
        <v>5972</v>
      </c>
      <c r="R3434" s="20">
        <v>23521.735949999998</v>
      </c>
      <c r="S3434" s="19">
        <f t="shared" si="107"/>
        <v>4.0500000031897798E-3</v>
      </c>
      <c r="T3434" s="20"/>
      <c r="U3434" s="20"/>
      <c r="V3434" s="20"/>
    </row>
    <row r="3435" spans="5:22" ht="15" hidden="1" customHeight="1" x14ac:dyDescent="0.25">
      <c r="E3435" s="20" t="s">
        <v>6445</v>
      </c>
      <c r="F3435" s="12">
        <v>20789.71</v>
      </c>
      <c r="H3435" s="20" t="s">
        <v>5878</v>
      </c>
      <c r="I3435" s="12">
        <v>9965.4</v>
      </c>
      <c r="J3435" s="20" t="s">
        <v>14133</v>
      </c>
      <c r="L3435" s="43" t="s">
        <v>5878</v>
      </c>
      <c r="M3435" s="12">
        <v>9965.4</v>
      </c>
      <c r="N3435" s="19">
        <f t="shared" si="106"/>
        <v>5.5030000003171153E-3</v>
      </c>
      <c r="Q3435" s="20" t="s">
        <v>5878</v>
      </c>
      <c r="R3435" s="20">
        <v>9965.405503</v>
      </c>
      <c r="S3435" s="19">
        <f t="shared" si="107"/>
        <v>-5.5030000003171153E-3</v>
      </c>
      <c r="T3435" s="20"/>
      <c r="U3435" s="20"/>
      <c r="V3435" s="20"/>
    </row>
    <row r="3436" spans="5:22" ht="15" hidden="1" customHeight="1" x14ac:dyDescent="0.25">
      <c r="E3436" s="20" t="s">
        <v>6446</v>
      </c>
      <c r="F3436" s="12">
        <v>20789.71</v>
      </c>
      <c r="H3436" s="20" t="s">
        <v>865</v>
      </c>
      <c r="I3436" s="12">
        <v>12004.65</v>
      </c>
      <c r="J3436" s="20" t="s">
        <v>14132</v>
      </c>
      <c r="L3436" s="43" t="s">
        <v>865</v>
      </c>
      <c r="M3436" s="12">
        <v>12004.65</v>
      </c>
      <c r="N3436" s="19">
        <f t="shared" si="106"/>
        <v>0</v>
      </c>
      <c r="Q3436" s="20" t="s">
        <v>865</v>
      </c>
      <c r="R3436" s="20">
        <v>12004.65</v>
      </c>
      <c r="S3436" s="19">
        <f t="shared" si="107"/>
        <v>0</v>
      </c>
      <c r="T3436" s="20"/>
      <c r="U3436" s="20"/>
      <c r="V3436" s="20"/>
    </row>
    <row r="3437" spans="5:22" ht="15" hidden="1" customHeight="1" x14ac:dyDescent="0.25">
      <c r="E3437" s="20" t="s">
        <v>6447</v>
      </c>
      <c r="F3437" s="12">
        <v>20789.71</v>
      </c>
      <c r="H3437" s="20" t="s">
        <v>866</v>
      </c>
      <c r="I3437" s="12">
        <v>49783.17</v>
      </c>
      <c r="J3437" s="20" t="s">
        <v>14132</v>
      </c>
      <c r="L3437" s="43" t="s">
        <v>866</v>
      </c>
      <c r="M3437" s="12">
        <v>49783.17</v>
      </c>
      <c r="N3437" s="19">
        <f t="shared" si="106"/>
        <v>0</v>
      </c>
      <c r="Q3437" s="20" t="s">
        <v>866</v>
      </c>
      <c r="R3437" s="20">
        <v>49783.17</v>
      </c>
      <c r="S3437" s="19">
        <f t="shared" si="107"/>
        <v>0</v>
      </c>
      <c r="T3437" s="20"/>
      <c r="U3437" s="20"/>
      <c r="V3437" s="20"/>
    </row>
    <row r="3438" spans="5:22" ht="15" hidden="1" customHeight="1" x14ac:dyDescent="0.25">
      <c r="E3438" s="20" t="s">
        <v>6448</v>
      </c>
      <c r="F3438" s="12">
        <v>20789.71</v>
      </c>
      <c r="H3438" s="20" t="s">
        <v>5856</v>
      </c>
      <c r="I3438" s="12">
        <v>18668.96</v>
      </c>
      <c r="J3438" s="20" t="s">
        <v>14133</v>
      </c>
      <c r="L3438" s="43" t="s">
        <v>5856</v>
      </c>
      <c r="M3438" s="12">
        <v>18668.96</v>
      </c>
      <c r="N3438" s="19">
        <f t="shared" si="106"/>
        <v>0</v>
      </c>
      <c r="Q3438" s="20" t="s">
        <v>5856</v>
      </c>
      <c r="R3438" s="20">
        <v>18668.96</v>
      </c>
      <c r="S3438" s="19">
        <f t="shared" si="107"/>
        <v>0</v>
      </c>
      <c r="T3438" s="20"/>
      <c r="U3438" s="20"/>
      <c r="V3438" s="20"/>
    </row>
    <row r="3439" spans="5:22" ht="15" hidden="1" customHeight="1" x14ac:dyDescent="0.25">
      <c r="E3439" s="20" t="s">
        <v>6449</v>
      </c>
      <c r="F3439" s="12">
        <v>20789.71</v>
      </c>
      <c r="H3439" s="20" t="s">
        <v>867</v>
      </c>
      <c r="I3439" s="12">
        <v>102229.75</v>
      </c>
      <c r="J3439" s="20" t="s">
        <v>14132</v>
      </c>
      <c r="L3439" s="43" t="s">
        <v>867</v>
      </c>
      <c r="M3439" s="12">
        <v>102229.75</v>
      </c>
      <c r="N3439" s="19">
        <f t="shared" si="106"/>
        <v>9.9999999947613105E-3</v>
      </c>
      <c r="Q3439" s="20" t="s">
        <v>867</v>
      </c>
      <c r="R3439" s="20">
        <v>102229.75999999999</v>
      </c>
      <c r="S3439" s="19">
        <f t="shared" si="107"/>
        <v>-9.9999999947613105E-3</v>
      </c>
      <c r="T3439" s="20"/>
      <c r="U3439" s="20"/>
      <c r="V3439" s="20"/>
    </row>
    <row r="3440" spans="5:22" ht="15" hidden="1" customHeight="1" x14ac:dyDescent="0.25">
      <c r="E3440" s="20" t="s">
        <v>6450</v>
      </c>
      <c r="F3440" s="12">
        <v>20789.71</v>
      </c>
      <c r="H3440" s="20" t="s">
        <v>5857</v>
      </c>
      <c r="I3440" s="12">
        <v>23574.68</v>
      </c>
      <c r="J3440" s="20" t="s">
        <v>14133</v>
      </c>
      <c r="L3440" s="43" t="s">
        <v>5857</v>
      </c>
      <c r="M3440" s="12">
        <v>23574.68</v>
      </c>
      <c r="N3440" s="19">
        <f t="shared" si="106"/>
        <v>0</v>
      </c>
      <c r="Q3440" s="20" t="s">
        <v>5857</v>
      </c>
      <c r="R3440" s="20">
        <v>23574.68</v>
      </c>
      <c r="S3440" s="19">
        <f t="shared" si="107"/>
        <v>0</v>
      </c>
      <c r="T3440" s="20"/>
      <c r="U3440" s="20"/>
      <c r="V3440" s="20"/>
    </row>
    <row r="3441" spans="5:22" ht="15" hidden="1" customHeight="1" x14ac:dyDescent="0.25">
      <c r="E3441" s="20" t="s">
        <v>6451</v>
      </c>
      <c r="F3441" s="12">
        <v>20789.71</v>
      </c>
      <c r="H3441" s="20" t="s">
        <v>5858</v>
      </c>
      <c r="I3441" s="12">
        <v>22039.69</v>
      </c>
      <c r="J3441" s="20" t="s">
        <v>14133</v>
      </c>
      <c r="L3441" s="43" t="s">
        <v>5858</v>
      </c>
      <c r="M3441" s="12">
        <v>22039.69</v>
      </c>
      <c r="N3441" s="19">
        <f t="shared" si="106"/>
        <v>0</v>
      </c>
      <c r="Q3441" s="20" t="s">
        <v>5858</v>
      </c>
      <c r="R3441" s="20">
        <v>22039.69</v>
      </c>
      <c r="S3441" s="19">
        <f t="shared" si="107"/>
        <v>0</v>
      </c>
      <c r="T3441" s="20"/>
      <c r="U3441" s="20"/>
      <c r="V3441" s="20"/>
    </row>
    <row r="3442" spans="5:22" ht="15" hidden="1" customHeight="1" x14ac:dyDescent="0.25">
      <c r="E3442" s="20" t="s">
        <v>6452</v>
      </c>
      <c r="F3442" s="12">
        <v>20789.71</v>
      </c>
      <c r="H3442" s="20" t="s">
        <v>5859</v>
      </c>
      <c r="I3442" s="12">
        <v>11549.84</v>
      </c>
      <c r="J3442" s="20" t="s">
        <v>14133</v>
      </c>
      <c r="L3442" s="43" t="s">
        <v>5859</v>
      </c>
      <c r="M3442" s="12">
        <v>11549.84</v>
      </c>
      <c r="N3442" s="19">
        <f t="shared" si="106"/>
        <v>-1.0000000000218279E-2</v>
      </c>
      <c r="Q3442" s="20" t="s">
        <v>5859</v>
      </c>
      <c r="R3442" s="20">
        <v>11549.83</v>
      </c>
      <c r="S3442" s="19">
        <f t="shared" si="107"/>
        <v>1.0000000000218279E-2</v>
      </c>
      <c r="T3442" s="20"/>
      <c r="U3442" s="20"/>
      <c r="V3442" s="20"/>
    </row>
    <row r="3443" spans="5:22" ht="15" hidden="1" customHeight="1" x14ac:dyDescent="0.25">
      <c r="E3443" s="20" t="s">
        <v>6453</v>
      </c>
      <c r="F3443" s="12">
        <v>20789.71</v>
      </c>
      <c r="H3443" s="20" t="s">
        <v>871</v>
      </c>
      <c r="I3443" s="12">
        <v>55073.15</v>
      </c>
      <c r="J3443" s="20" t="s">
        <v>14132</v>
      </c>
      <c r="L3443" s="43" t="s">
        <v>871</v>
      </c>
      <c r="M3443" s="12">
        <v>55073.15</v>
      </c>
      <c r="N3443" s="19">
        <f t="shared" si="106"/>
        <v>-2.7010000048903748E-3</v>
      </c>
      <c r="Q3443" s="20" t="s">
        <v>871</v>
      </c>
      <c r="R3443" s="20">
        <v>55073.147298999997</v>
      </c>
      <c r="S3443" s="19">
        <f t="shared" si="107"/>
        <v>2.7010000048903748E-3</v>
      </c>
      <c r="T3443" s="20"/>
      <c r="U3443" s="20"/>
      <c r="V3443" s="20"/>
    </row>
    <row r="3444" spans="5:22" ht="15" hidden="1" customHeight="1" x14ac:dyDescent="0.25">
      <c r="E3444" s="20" t="s">
        <v>6547</v>
      </c>
      <c r="F3444" s="12">
        <v>7644.78</v>
      </c>
      <c r="H3444" s="20" t="s">
        <v>868</v>
      </c>
      <c r="I3444" s="12">
        <v>8081.5</v>
      </c>
      <c r="J3444" s="20" t="s">
        <v>14132</v>
      </c>
      <c r="L3444" s="43" t="s">
        <v>868</v>
      </c>
      <c r="M3444" s="12">
        <v>8081.5</v>
      </c>
      <c r="N3444" s="19">
        <f t="shared" si="106"/>
        <v>-1.0000000000218279E-2</v>
      </c>
      <c r="Q3444" s="20" t="s">
        <v>868</v>
      </c>
      <c r="R3444" s="20">
        <v>8081.49</v>
      </c>
      <c r="S3444" s="19">
        <f t="shared" si="107"/>
        <v>1.0000000000218279E-2</v>
      </c>
      <c r="T3444" s="20"/>
      <c r="U3444" s="20"/>
      <c r="V3444" s="20"/>
    </row>
    <row r="3445" spans="5:22" ht="15" hidden="1" customHeight="1" x14ac:dyDescent="0.25">
      <c r="E3445" s="20" t="s">
        <v>6454</v>
      </c>
      <c r="F3445" s="12">
        <v>19634.72</v>
      </c>
      <c r="H3445" s="20" t="s">
        <v>869</v>
      </c>
      <c r="I3445" s="12">
        <v>16349.03</v>
      </c>
      <c r="J3445" s="20" t="s">
        <v>14132</v>
      </c>
      <c r="L3445" s="43" t="s">
        <v>869</v>
      </c>
      <c r="M3445" s="12">
        <v>16349.03</v>
      </c>
      <c r="N3445" s="19">
        <f t="shared" si="106"/>
        <v>-1.0000000000218279E-2</v>
      </c>
      <c r="Q3445" s="20" t="s">
        <v>869</v>
      </c>
      <c r="R3445" s="20">
        <v>16349.02</v>
      </c>
      <c r="S3445" s="19">
        <f t="shared" si="107"/>
        <v>1.0000000000218279E-2</v>
      </c>
      <c r="T3445" s="20"/>
      <c r="U3445" s="20"/>
      <c r="V3445" s="20"/>
    </row>
    <row r="3446" spans="5:22" ht="15" hidden="1" customHeight="1" x14ac:dyDescent="0.25">
      <c r="E3446" s="20" t="s">
        <v>6455</v>
      </c>
      <c r="F3446" s="12">
        <v>20082.439999999999</v>
      </c>
      <c r="H3446" s="20" t="s">
        <v>870</v>
      </c>
      <c r="I3446" s="12">
        <v>8383.17</v>
      </c>
      <c r="J3446" s="20" t="s">
        <v>14132</v>
      </c>
      <c r="L3446" s="43" t="s">
        <v>870</v>
      </c>
      <c r="M3446" s="12">
        <v>8383.17</v>
      </c>
      <c r="N3446" s="19">
        <f t="shared" si="106"/>
        <v>0</v>
      </c>
      <c r="Q3446" s="20" t="s">
        <v>870</v>
      </c>
      <c r="R3446" s="20">
        <v>8383.17</v>
      </c>
      <c r="S3446" s="19">
        <f t="shared" si="107"/>
        <v>0</v>
      </c>
      <c r="T3446" s="20"/>
      <c r="U3446" s="20"/>
      <c r="V3446" s="20"/>
    </row>
    <row r="3447" spans="5:22" ht="15" hidden="1" customHeight="1" x14ac:dyDescent="0.25">
      <c r="E3447" s="20" t="s">
        <v>6457</v>
      </c>
      <c r="F3447" s="12">
        <v>6567.15</v>
      </c>
      <c r="H3447" s="20" t="s">
        <v>5860</v>
      </c>
      <c r="I3447" s="12">
        <v>23574.68</v>
      </c>
      <c r="J3447" s="20" t="s">
        <v>14133</v>
      </c>
      <c r="L3447" s="43" t="s">
        <v>5860</v>
      </c>
      <c r="M3447" s="12">
        <v>23574.68</v>
      </c>
      <c r="N3447" s="19">
        <f t="shared" si="106"/>
        <v>0</v>
      </c>
      <c r="Q3447" s="20" t="s">
        <v>5860</v>
      </c>
      <c r="R3447" s="20">
        <v>23574.68</v>
      </c>
      <c r="S3447" s="19">
        <f t="shared" si="107"/>
        <v>0</v>
      </c>
      <c r="T3447" s="20"/>
      <c r="U3447" s="20"/>
      <c r="V3447" s="20"/>
    </row>
    <row r="3448" spans="5:22" ht="15" hidden="1" customHeight="1" x14ac:dyDescent="0.25">
      <c r="E3448" s="20" t="s">
        <v>6458</v>
      </c>
      <c r="F3448" s="12">
        <v>20789.71</v>
      </c>
      <c r="H3448" s="20" t="s">
        <v>5861</v>
      </c>
      <c r="I3448" s="12">
        <v>22620.63</v>
      </c>
      <c r="J3448" s="20" t="s">
        <v>14133</v>
      </c>
      <c r="L3448" s="43" t="s">
        <v>5861</v>
      </c>
      <c r="M3448" s="12">
        <v>22620.63</v>
      </c>
      <c r="N3448" s="19">
        <f t="shared" si="106"/>
        <v>-1.0000000002037268E-2</v>
      </c>
      <c r="Q3448" s="20" t="s">
        <v>5861</v>
      </c>
      <c r="R3448" s="20">
        <v>22620.62</v>
      </c>
      <c r="S3448" s="19">
        <f t="shared" si="107"/>
        <v>1.0000000002037268E-2</v>
      </c>
      <c r="T3448" s="20"/>
      <c r="U3448" s="20"/>
      <c r="V3448" s="20"/>
    </row>
    <row r="3449" spans="5:22" ht="15" hidden="1" customHeight="1" x14ac:dyDescent="0.25">
      <c r="E3449" s="20" t="s">
        <v>6459</v>
      </c>
      <c r="F3449" s="12">
        <v>20789.71</v>
      </c>
      <c r="H3449" s="20" t="s">
        <v>5862</v>
      </c>
      <c r="I3449" s="12">
        <v>21711.48</v>
      </c>
      <c r="J3449" s="20" t="s">
        <v>14133</v>
      </c>
      <c r="L3449" s="43" t="s">
        <v>5862</v>
      </c>
      <c r="M3449" s="12">
        <v>21711.48</v>
      </c>
      <c r="N3449" s="19">
        <f t="shared" si="106"/>
        <v>0</v>
      </c>
      <c r="Q3449" s="20" t="s">
        <v>5862</v>
      </c>
      <c r="R3449" s="20">
        <v>21711.48</v>
      </c>
      <c r="S3449" s="19">
        <f t="shared" si="107"/>
        <v>0</v>
      </c>
      <c r="T3449" s="20"/>
      <c r="U3449" s="20"/>
      <c r="V3449" s="20"/>
    </row>
    <row r="3450" spans="5:22" ht="15" hidden="1" customHeight="1" x14ac:dyDescent="0.25">
      <c r="E3450" s="20" t="s">
        <v>6461</v>
      </c>
      <c r="F3450" s="12">
        <v>20082.439999999999</v>
      </c>
      <c r="H3450" s="20" t="s">
        <v>5863</v>
      </c>
      <c r="I3450" s="12">
        <v>11549.84</v>
      </c>
      <c r="J3450" s="20" t="s">
        <v>14133</v>
      </c>
      <c r="L3450" s="43" t="s">
        <v>5863</v>
      </c>
      <c r="M3450" s="12">
        <v>11549.84</v>
      </c>
      <c r="N3450" s="19">
        <f t="shared" si="106"/>
        <v>-7.9690000002301531E-3</v>
      </c>
      <c r="Q3450" s="20" t="s">
        <v>5863</v>
      </c>
      <c r="R3450" s="20">
        <v>11549.832031</v>
      </c>
      <c r="S3450" s="19">
        <f t="shared" si="107"/>
        <v>7.9690000002301531E-3</v>
      </c>
      <c r="T3450" s="20"/>
      <c r="U3450" s="20"/>
      <c r="V3450" s="20"/>
    </row>
    <row r="3451" spans="5:22" ht="15" hidden="1" customHeight="1" x14ac:dyDescent="0.25">
      <c r="E3451" s="20" t="s">
        <v>6462</v>
      </c>
      <c r="F3451" s="12">
        <v>20789.71</v>
      </c>
      <c r="H3451" s="20" t="s">
        <v>5864</v>
      </c>
      <c r="I3451" s="12">
        <v>11006.06</v>
      </c>
      <c r="J3451" s="20" t="s">
        <v>14133</v>
      </c>
      <c r="L3451" s="43" t="s">
        <v>5864</v>
      </c>
      <c r="M3451" s="12">
        <v>11006.06</v>
      </c>
      <c r="N3451" s="19">
        <f t="shared" si="106"/>
        <v>-1.0000000000218279E-2</v>
      </c>
      <c r="Q3451" s="20" t="s">
        <v>5864</v>
      </c>
      <c r="R3451" s="20">
        <v>11006.05</v>
      </c>
      <c r="S3451" s="19">
        <f t="shared" si="107"/>
        <v>1.0000000000218279E-2</v>
      </c>
      <c r="T3451" s="20"/>
      <c r="U3451" s="20"/>
      <c r="V3451" s="20"/>
    </row>
    <row r="3452" spans="5:22" ht="15" hidden="1" customHeight="1" x14ac:dyDescent="0.25">
      <c r="E3452" s="20" t="s">
        <v>6463</v>
      </c>
      <c r="F3452" s="12">
        <v>20789.71</v>
      </c>
      <c r="H3452" s="20" t="s">
        <v>5866</v>
      </c>
      <c r="I3452" s="12">
        <v>116.83</v>
      </c>
      <c r="J3452" s="20" t="s">
        <v>14133</v>
      </c>
      <c r="L3452" s="43" t="s">
        <v>5866</v>
      </c>
      <c r="M3452" s="12">
        <v>116.83</v>
      </c>
      <c r="N3452" s="19">
        <f t="shared" si="106"/>
        <v>0</v>
      </c>
      <c r="Q3452" s="20" t="s">
        <v>5866</v>
      </c>
      <c r="R3452" s="20">
        <v>116.83</v>
      </c>
      <c r="S3452" s="19">
        <f t="shared" si="107"/>
        <v>0</v>
      </c>
      <c r="T3452" s="20"/>
      <c r="U3452" s="20"/>
      <c r="V3452" s="20"/>
    </row>
    <row r="3453" spans="5:22" hidden="1" x14ac:dyDescent="0.25">
      <c r="E3453" s="20" t="s">
        <v>6464</v>
      </c>
      <c r="F3453" s="12">
        <v>20789.71</v>
      </c>
      <c r="H3453" s="20" t="s">
        <v>873</v>
      </c>
      <c r="I3453" s="12">
        <v>5372.91</v>
      </c>
      <c r="J3453" s="20" t="s">
        <v>14132</v>
      </c>
      <c r="L3453" s="43" t="s">
        <v>873</v>
      </c>
      <c r="M3453" s="12">
        <v>5372.91</v>
      </c>
      <c r="N3453" s="19">
        <f t="shared" si="106"/>
        <v>2.2049999997761915E-3</v>
      </c>
      <c r="Q3453" s="21" t="s">
        <v>873</v>
      </c>
      <c r="R3453" s="21">
        <v>5372.9122049999996</v>
      </c>
      <c r="S3453" s="19">
        <f t="shared" si="107"/>
        <v>-2.2049999997761915E-3</v>
      </c>
      <c r="T3453" s="21"/>
      <c r="U3453" s="21"/>
      <c r="V3453" s="21"/>
    </row>
    <row r="3454" spans="5:22" ht="15" hidden="1" customHeight="1" x14ac:dyDescent="0.25">
      <c r="E3454" s="20" t="s">
        <v>6501</v>
      </c>
      <c r="F3454" s="12">
        <v>4619.93</v>
      </c>
      <c r="H3454" s="20" t="s">
        <v>5868</v>
      </c>
      <c r="I3454" s="12">
        <v>4389.8</v>
      </c>
      <c r="J3454" s="20" t="s">
        <v>14133</v>
      </c>
      <c r="L3454" s="43" t="s">
        <v>5868</v>
      </c>
      <c r="M3454" s="12">
        <v>4389.8</v>
      </c>
      <c r="N3454" s="19">
        <f t="shared" si="106"/>
        <v>0</v>
      </c>
      <c r="Q3454" s="20" t="s">
        <v>5868</v>
      </c>
      <c r="R3454" s="20">
        <v>4389.8</v>
      </c>
      <c r="S3454" s="19">
        <f t="shared" si="107"/>
        <v>0</v>
      </c>
      <c r="T3454" s="20"/>
      <c r="U3454" s="20"/>
      <c r="V3454" s="20"/>
    </row>
    <row r="3455" spans="5:22" ht="15" hidden="1" customHeight="1" x14ac:dyDescent="0.25">
      <c r="E3455" s="20" t="s">
        <v>6465</v>
      </c>
      <c r="F3455" s="12">
        <v>20054.46</v>
      </c>
      <c r="H3455" s="20" t="s">
        <v>5869</v>
      </c>
      <c r="I3455" s="12">
        <v>23445.91</v>
      </c>
      <c r="J3455" s="20" t="s">
        <v>14133</v>
      </c>
      <c r="L3455" s="43" t="s">
        <v>5869</v>
      </c>
      <c r="M3455" s="12">
        <v>23445.91</v>
      </c>
      <c r="N3455" s="19">
        <f t="shared" si="106"/>
        <v>0</v>
      </c>
      <c r="Q3455" s="20" t="s">
        <v>5869</v>
      </c>
      <c r="R3455" s="20">
        <v>23445.91</v>
      </c>
      <c r="S3455" s="19">
        <f t="shared" si="107"/>
        <v>0</v>
      </c>
      <c r="T3455" s="20"/>
      <c r="U3455" s="20"/>
      <c r="V3455" s="20"/>
    </row>
    <row r="3456" spans="5:22" ht="15" hidden="1" customHeight="1" x14ac:dyDescent="0.25">
      <c r="E3456" s="20" t="s">
        <v>6466</v>
      </c>
      <c r="F3456" s="12">
        <v>16669.64</v>
      </c>
      <c r="H3456" s="20" t="s">
        <v>5870</v>
      </c>
      <c r="I3456" s="12">
        <v>11718.74</v>
      </c>
      <c r="J3456" s="20" t="s">
        <v>14133</v>
      </c>
      <c r="L3456" s="43" t="s">
        <v>5870</v>
      </c>
      <c r="M3456" s="12">
        <v>11718.74</v>
      </c>
      <c r="N3456" s="19">
        <f t="shared" si="106"/>
        <v>0</v>
      </c>
      <c r="Q3456" s="20" t="s">
        <v>5870</v>
      </c>
      <c r="R3456" s="20">
        <v>11718.74</v>
      </c>
      <c r="S3456" s="19">
        <f t="shared" si="107"/>
        <v>0</v>
      </c>
      <c r="T3456" s="20"/>
      <c r="U3456" s="20"/>
      <c r="V3456" s="20"/>
    </row>
    <row r="3457" spans="5:22" ht="15" hidden="1" customHeight="1" x14ac:dyDescent="0.25">
      <c r="E3457" s="20" t="s">
        <v>6468</v>
      </c>
      <c r="F3457" s="12">
        <v>8825.69</v>
      </c>
      <c r="H3457" s="20" t="s">
        <v>5871</v>
      </c>
      <c r="I3457" s="12">
        <v>23023.91</v>
      </c>
      <c r="J3457" s="20" t="s">
        <v>14133</v>
      </c>
      <c r="L3457" s="43" t="s">
        <v>5871</v>
      </c>
      <c r="M3457" s="12">
        <v>23023.91</v>
      </c>
      <c r="N3457" s="19">
        <f t="shared" si="106"/>
        <v>0</v>
      </c>
      <c r="Q3457" s="20" t="s">
        <v>5871</v>
      </c>
      <c r="R3457" s="20">
        <v>23023.91</v>
      </c>
      <c r="S3457" s="19">
        <f t="shared" si="107"/>
        <v>0</v>
      </c>
      <c r="T3457" s="20"/>
      <c r="U3457" s="20"/>
      <c r="V3457" s="20"/>
    </row>
    <row r="3458" spans="5:22" ht="15" hidden="1" customHeight="1" x14ac:dyDescent="0.25">
      <c r="E3458" s="20" t="s">
        <v>6470</v>
      </c>
      <c r="F3458" s="12">
        <v>8825.69</v>
      </c>
      <c r="H3458" s="20" t="s">
        <v>6043</v>
      </c>
      <c r="I3458" s="12">
        <v>20552.07</v>
      </c>
      <c r="J3458" s="20" t="s">
        <v>14133</v>
      </c>
      <c r="L3458" s="43" t="s">
        <v>6043</v>
      </c>
      <c r="M3458" s="12">
        <v>20552.07</v>
      </c>
      <c r="N3458" s="19">
        <f t="shared" si="106"/>
        <v>-9.4070000013743993E-3</v>
      </c>
      <c r="Q3458" s="20" t="s">
        <v>6043</v>
      </c>
      <c r="R3458" s="20">
        <v>20552.060592999998</v>
      </c>
      <c r="S3458" s="19">
        <f t="shared" si="107"/>
        <v>9.4070000013743993E-3</v>
      </c>
      <c r="T3458" s="20"/>
      <c r="U3458" s="20"/>
      <c r="V3458" s="20"/>
    </row>
    <row r="3459" spans="5:22" ht="15" hidden="1" customHeight="1" x14ac:dyDescent="0.25">
      <c r="E3459" s="20" t="s">
        <v>6471</v>
      </c>
      <c r="F3459" s="12">
        <v>8825.69</v>
      </c>
      <c r="H3459" s="20" t="s">
        <v>5872</v>
      </c>
      <c r="I3459" s="12">
        <v>14996.92</v>
      </c>
      <c r="J3459" s="20" t="s">
        <v>14133</v>
      </c>
      <c r="L3459" s="43" t="s">
        <v>5872</v>
      </c>
      <c r="M3459" s="12">
        <v>14996.92</v>
      </c>
      <c r="N3459" s="19">
        <f t="shared" si="106"/>
        <v>0</v>
      </c>
      <c r="Q3459" s="20" t="s">
        <v>5872</v>
      </c>
      <c r="R3459" s="20">
        <v>14996.92</v>
      </c>
      <c r="S3459" s="19">
        <f t="shared" si="107"/>
        <v>0</v>
      </c>
      <c r="T3459" s="20"/>
      <c r="U3459" s="20"/>
      <c r="V3459" s="20"/>
    </row>
    <row r="3460" spans="5:22" ht="15" hidden="1" customHeight="1" x14ac:dyDescent="0.25">
      <c r="E3460" s="20" t="s">
        <v>6473</v>
      </c>
      <c r="F3460" s="12">
        <v>8825.69</v>
      </c>
      <c r="H3460" s="20" t="s">
        <v>5874</v>
      </c>
      <c r="I3460" s="12">
        <v>30989.89</v>
      </c>
      <c r="J3460" s="20" t="s">
        <v>14133</v>
      </c>
      <c r="L3460" s="43" t="s">
        <v>5874</v>
      </c>
      <c r="M3460" s="12">
        <v>30989.89</v>
      </c>
      <c r="N3460" s="19">
        <f t="shared" si="106"/>
        <v>-9.9999999983992893E-3</v>
      </c>
      <c r="Q3460" s="20" t="s">
        <v>5874</v>
      </c>
      <c r="R3460" s="20">
        <v>30989.88</v>
      </c>
      <c r="S3460" s="19">
        <f t="shared" si="107"/>
        <v>9.9999999983992893E-3</v>
      </c>
      <c r="T3460" s="20"/>
      <c r="U3460" s="20"/>
      <c r="V3460" s="20"/>
    </row>
    <row r="3461" spans="5:22" hidden="1" x14ac:dyDescent="0.25">
      <c r="E3461" s="20" t="s">
        <v>6475</v>
      </c>
      <c r="F3461" s="12">
        <v>8825.69</v>
      </c>
      <c r="H3461" s="20" t="s">
        <v>5876</v>
      </c>
      <c r="I3461" s="12">
        <v>17284.669999999998</v>
      </c>
      <c r="J3461" s="20" t="s">
        <v>14133</v>
      </c>
      <c r="L3461" s="43" t="s">
        <v>5876</v>
      </c>
      <c r="M3461" s="12">
        <v>17284.669999999998</v>
      </c>
      <c r="N3461" s="19">
        <f t="shared" si="106"/>
        <v>-7.4499999973340891E-3</v>
      </c>
      <c r="Q3461" s="21" t="s">
        <v>5876</v>
      </c>
      <c r="R3461" s="21">
        <v>17284.662550000001</v>
      </c>
      <c r="S3461" s="19">
        <f t="shared" si="107"/>
        <v>7.4499999973340891E-3</v>
      </c>
      <c r="T3461" s="21"/>
      <c r="U3461" s="21"/>
      <c r="V3461" s="21"/>
    </row>
    <row r="3462" spans="5:22" ht="15" hidden="1" customHeight="1" x14ac:dyDescent="0.25">
      <c r="E3462" s="20" t="s">
        <v>6476</v>
      </c>
      <c r="F3462" s="12">
        <v>7661.67</v>
      </c>
      <c r="H3462" s="20" t="s">
        <v>5877</v>
      </c>
      <c r="I3462" s="12">
        <v>20359.61</v>
      </c>
      <c r="J3462" s="20" t="s">
        <v>14133</v>
      </c>
      <c r="L3462" s="43" t="s">
        <v>5877</v>
      </c>
      <c r="M3462" s="12">
        <v>20359.61</v>
      </c>
      <c r="N3462" s="19">
        <f t="shared" ref="N3462:N3525" si="108">+VLOOKUP(L3462,Q:V,2,0)-M3462</f>
        <v>0</v>
      </c>
      <c r="Q3462" s="20" t="s">
        <v>5877</v>
      </c>
      <c r="R3462" s="20">
        <v>20359.61</v>
      </c>
      <c r="S3462" s="19">
        <f t="shared" ref="S3462:S3525" si="109">VLOOKUP(Q3462,L:M,2,0)-R3462</f>
        <v>0</v>
      </c>
      <c r="T3462" s="20"/>
      <c r="U3462" s="20"/>
      <c r="V3462" s="20"/>
    </row>
    <row r="3463" spans="5:22" ht="15" hidden="1" customHeight="1" x14ac:dyDescent="0.25">
      <c r="E3463" s="20" t="s">
        <v>6478</v>
      </c>
      <c r="F3463" s="12">
        <v>8825.69</v>
      </c>
      <c r="H3463" s="20" t="s">
        <v>5879</v>
      </c>
      <c r="I3463" s="12">
        <v>17266.07</v>
      </c>
      <c r="J3463" s="20" t="s">
        <v>14133</v>
      </c>
      <c r="L3463" s="43" t="s">
        <v>5879</v>
      </c>
      <c r="M3463" s="12">
        <v>17266.07</v>
      </c>
      <c r="N3463" s="19">
        <f t="shared" si="108"/>
        <v>-9.9999999983992893E-3</v>
      </c>
      <c r="Q3463" s="20" t="s">
        <v>5879</v>
      </c>
      <c r="R3463" s="20">
        <v>17266.060000000001</v>
      </c>
      <c r="S3463" s="19">
        <f t="shared" si="109"/>
        <v>9.9999999983992893E-3</v>
      </c>
      <c r="T3463" s="20"/>
      <c r="U3463" s="20"/>
      <c r="V3463" s="20"/>
    </row>
    <row r="3464" spans="5:22" ht="15" hidden="1" customHeight="1" x14ac:dyDescent="0.25">
      <c r="E3464" s="20" t="s">
        <v>6479</v>
      </c>
      <c r="F3464" s="12">
        <v>8825.69</v>
      </c>
      <c r="H3464" s="20" t="s">
        <v>5880</v>
      </c>
      <c r="I3464" s="12">
        <v>14144.81</v>
      </c>
      <c r="J3464" s="20" t="s">
        <v>14133</v>
      </c>
      <c r="L3464" s="43" t="s">
        <v>5880</v>
      </c>
      <c r="M3464" s="12">
        <v>14144.81</v>
      </c>
      <c r="N3464" s="19">
        <f t="shared" si="108"/>
        <v>-1.0000000000218279E-2</v>
      </c>
      <c r="Q3464" s="20" t="s">
        <v>5880</v>
      </c>
      <c r="R3464" s="20">
        <v>14144.8</v>
      </c>
      <c r="S3464" s="19">
        <f t="shared" si="109"/>
        <v>1.0000000000218279E-2</v>
      </c>
      <c r="T3464" s="20"/>
      <c r="U3464" s="20"/>
      <c r="V3464" s="20"/>
    </row>
    <row r="3465" spans="5:22" hidden="1" x14ac:dyDescent="0.25">
      <c r="E3465" s="20" t="s">
        <v>6480</v>
      </c>
      <c r="F3465" s="12">
        <v>8825.69</v>
      </c>
      <c r="H3465" s="20" t="s">
        <v>5881</v>
      </c>
      <c r="I3465" s="12">
        <v>198.44</v>
      </c>
      <c r="J3465" s="20" t="s">
        <v>14133</v>
      </c>
      <c r="L3465" s="43" t="s">
        <v>5881</v>
      </c>
      <c r="M3465" s="12">
        <v>198.44</v>
      </c>
      <c r="N3465" s="19">
        <f t="shared" si="108"/>
        <v>0</v>
      </c>
      <c r="Q3465" s="21" t="s">
        <v>5881</v>
      </c>
      <c r="R3465" s="21">
        <v>198.44</v>
      </c>
      <c r="S3465" s="19">
        <f t="shared" si="109"/>
        <v>0</v>
      </c>
      <c r="T3465" s="21"/>
      <c r="U3465" s="21"/>
      <c r="V3465" s="21"/>
    </row>
    <row r="3466" spans="5:22" hidden="1" x14ac:dyDescent="0.25">
      <c r="E3466" s="20" t="s">
        <v>6482</v>
      </c>
      <c r="F3466" s="12">
        <v>8825.69</v>
      </c>
      <c r="H3466" s="20" t="s">
        <v>874</v>
      </c>
      <c r="I3466" s="12">
        <v>4148.6899999999996</v>
      </c>
      <c r="J3466" s="20" t="s">
        <v>14132</v>
      </c>
      <c r="L3466" s="43" t="s">
        <v>874</v>
      </c>
      <c r="M3466" s="12">
        <v>4148.6899999999996</v>
      </c>
      <c r="N3466" s="19">
        <f t="shared" si="108"/>
        <v>2.0000000000436557E-2</v>
      </c>
      <c r="Q3466" s="21" t="s">
        <v>874</v>
      </c>
      <c r="R3466" s="21">
        <v>4148.71</v>
      </c>
      <c r="S3466" s="19">
        <f t="shared" si="109"/>
        <v>-2.0000000000436557E-2</v>
      </c>
      <c r="T3466" s="21"/>
      <c r="U3466" s="21"/>
      <c r="V3466" s="21"/>
    </row>
    <row r="3467" spans="5:22" hidden="1" x14ac:dyDescent="0.25">
      <c r="E3467" s="20" t="s">
        <v>6484</v>
      </c>
      <c r="F3467" s="12">
        <v>8825.69</v>
      </c>
      <c r="H3467" s="20" t="s">
        <v>5882</v>
      </c>
      <c r="I3467" s="12">
        <v>305.49</v>
      </c>
      <c r="J3467" s="20" t="s">
        <v>14133</v>
      </c>
      <c r="L3467" s="43" t="s">
        <v>5882</v>
      </c>
      <c r="M3467" s="12">
        <v>305.49</v>
      </c>
      <c r="N3467" s="19">
        <f t="shared" si="108"/>
        <v>0</v>
      </c>
      <c r="Q3467" s="21" t="s">
        <v>5882</v>
      </c>
      <c r="R3467" s="21">
        <v>305.49</v>
      </c>
      <c r="S3467" s="19">
        <f t="shared" si="109"/>
        <v>0</v>
      </c>
      <c r="T3467" s="21"/>
      <c r="U3467" s="21"/>
      <c r="V3467" s="21"/>
    </row>
    <row r="3468" spans="5:22" hidden="1" x14ac:dyDescent="0.25">
      <c r="E3468" s="20" t="s">
        <v>6485</v>
      </c>
      <c r="F3468" s="12">
        <v>8825.69</v>
      </c>
      <c r="H3468" s="20" t="s">
        <v>5884</v>
      </c>
      <c r="I3468" s="12">
        <v>396.62</v>
      </c>
      <c r="J3468" s="20" t="s">
        <v>14133</v>
      </c>
      <c r="L3468" s="43" t="s">
        <v>5884</v>
      </c>
      <c r="M3468" s="12">
        <v>396.62</v>
      </c>
      <c r="N3468" s="19">
        <f t="shared" si="108"/>
        <v>9.9999999999909051E-3</v>
      </c>
      <c r="Q3468" s="21" t="s">
        <v>5884</v>
      </c>
      <c r="R3468" s="21">
        <v>396.63</v>
      </c>
      <c r="S3468" s="19">
        <f t="shared" si="109"/>
        <v>-9.9999999999909051E-3</v>
      </c>
      <c r="T3468" s="21"/>
      <c r="U3468" s="21"/>
      <c r="V3468" s="21"/>
    </row>
    <row r="3469" spans="5:22" hidden="1" x14ac:dyDescent="0.25">
      <c r="E3469" s="20" t="s">
        <v>6487</v>
      </c>
      <c r="F3469" s="12">
        <v>8825.69</v>
      </c>
      <c r="H3469" s="20" t="s">
        <v>5885</v>
      </c>
      <c r="I3469" s="12">
        <v>1107.8300000000002</v>
      </c>
      <c r="J3469" s="20" t="s">
        <v>14133</v>
      </c>
      <c r="L3469" s="43" t="s">
        <v>5885</v>
      </c>
      <c r="M3469" s="12">
        <v>1107.8300000000002</v>
      </c>
      <c r="N3469" s="19">
        <f t="shared" si="108"/>
        <v>9.9999999997635314E-3</v>
      </c>
      <c r="Q3469" s="21" t="s">
        <v>5885</v>
      </c>
      <c r="R3469" s="21">
        <v>1107.8399999999999</v>
      </c>
      <c r="S3469" s="19">
        <f t="shared" si="109"/>
        <v>-9.9999999997635314E-3</v>
      </c>
      <c r="T3469" s="21"/>
      <c r="U3469" s="21"/>
      <c r="V3469" s="21"/>
    </row>
    <row r="3470" spans="5:22" hidden="1" x14ac:dyDescent="0.25">
      <c r="E3470" s="20" t="s">
        <v>6489</v>
      </c>
      <c r="F3470" s="12">
        <v>11434.12</v>
      </c>
      <c r="H3470" s="20" t="s">
        <v>5886</v>
      </c>
      <c r="I3470" s="12">
        <v>1227.5900000000001</v>
      </c>
      <c r="J3470" s="20" t="s">
        <v>14133</v>
      </c>
      <c r="L3470" s="43" t="s">
        <v>5886</v>
      </c>
      <c r="M3470" s="12">
        <v>1227.5900000000001</v>
      </c>
      <c r="N3470" s="19">
        <f t="shared" si="108"/>
        <v>0</v>
      </c>
      <c r="Q3470" s="21" t="s">
        <v>5886</v>
      </c>
      <c r="R3470" s="21">
        <v>1227.5899999999999</v>
      </c>
      <c r="S3470" s="19">
        <f t="shared" si="109"/>
        <v>0</v>
      </c>
      <c r="T3470" s="21"/>
      <c r="U3470" s="21"/>
      <c r="V3470" s="21"/>
    </row>
    <row r="3471" spans="5:22" hidden="1" x14ac:dyDescent="0.25">
      <c r="E3471" s="20" t="s">
        <v>6491</v>
      </c>
      <c r="F3471" s="12">
        <v>8825.69</v>
      </c>
      <c r="H3471" s="20" t="s">
        <v>5887</v>
      </c>
      <c r="I3471" s="12">
        <v>838.38000000000011</v>
      </c>
      <c r="J3471" s="20" t="s">
        <v>14133</v>
      </c>
      <c r="L3471" s="43" t="s">
        <v>5887</v>
      </c>
      <c r="M3471" s="12">
        <v>838.38000000000011</v>
      </c>
      <c r="N3471" s="19">
        <f t="shared" si="108"/>
        <v>9.9999999998772182E-3</v>
      </c>
      <c r="Q3471" s="21" t="s">
        <v>5887</v>
      </c>
      <c r="R3471" s="21">
        <v>838.39</v>
      </c>
      <c r="S3471" s="19">
        <f t="shared" si="109"/>
        <v>-9.9999999998772182E-3</v>
      </c>
      <c r="T3471" s="21"/>
      <c r="U3471" s="21"/>
      <c r="V3471" s="21"/>
    </row>
    <row r="3472" spans="5:22" hidden="1" x14ac:dyDescent="0.25">
      <c r="E3472" s="20" t="s">
        <v>6493</v>
      </c>
      <c r="F3472" s="12">
        <v>8825.69</v>
      </c>
      <c r="H3472" s="20" t="s">
        <v>5889</v>
      </c>
      <c r="I3472" s="12">
        <v>2524.17</v>
      </c>
      <c r="J3472" s="20" t="s">
        <v>14133</v>
      </c>
      <c r="L3472" s="43" t="s">
        <v>5889</v>
      </c>
      <c r="M3472" s="12">
        <v>2524.17</v>
      </c>
      <c r="N3472" s="19">
        <f t="shared" si="108"/>
        <v>-1.999999999998181E-2</v>
      </c>
      <c r="Q3472" s="21" t="s">
        <v>5889</v>
      </c>
      <c r="R3472" s="21">
        <v>2524.15</v>
      </c>
      <c r="S3472" s="19">
        <f t="shared" si="109"/>
        <v>1.999999999998181E-2</v>
      </c>
      <c r="T3472" s="21"/>
      <c r="U3472" s="21"/>
      <c r="V3472" s="21"/>
    </row>
    <row r="3473" spans="5:22" hidden="1" x14ac:dyDescent="0.25">
      <c r="E3473" s="20" t="s">
        <v>6494</v>
      </c>
      <c r="F3473" s="12">
        <v>6897.61</v>
      </c>
      <c r="H3473" s="20" t="s">
        <v>5890</v>
      </c>
      <c r="I3473" s="12">
        <v>115.44</v>
      </c>
      <c r="J3473" s="20" t="s">
        <v>14133</v>
      </c>
      <c r="L3473" s="43" t="s">
        <v>5890</v>
      </c>
      <c r="M3473" s="12">
        <v>115.44</v>
      </c>
      <c r="N3473" s="19">
        <f t="shared" si="108"/>
        <v>1.9999999999996021E-2</v>
      </c>
      <c r="Q3473" s="21" t="s">
        <v>5890</v>
      </c>
      <c r="R3473" s="21">
        <v>115.46</v>
      </c>
      <c r="S3473" s="19">
        <f t="shared" si="109"/>
        <v>-1.9999999999996021E-2</v>
      </c>
      <c r="T3473" s="21"/>
      <c r="U3473" s="21"/>
      <c r="V3473" s="21"/>
    </row>
    <row r="3474" spans="5:22" ht="15" hidden="1" customHeight="1" x14ac:dyDescent="0.25">
      <c r="E3474" s="20" t="s">
        <v>6538</v>
      </c>
      <c r="F3474" s="12">
        <v>11892.17</v>
      </c>
      <c r="H3474" s="20" t="s">
        <v>5891</v>
      </c>
      <c r="I3474" s="12">
        <v>22129.41</v>
      </c>
      <c r="J3474" s="20" t="s">
        <v>14133</v>
      </c>
      <c r="L3474" s="43" t="s">
        <v>5891</v>
      </c>
      <c r="M3474" s="12">
        <v>22129.41</v>
      </c>
      <c r="N3474" s="19">
        <f t="shared" si="108"/>
        <v>0</v>
      </c>
      <c r="Q3474" s="20" t="s">
        <v>5891</v>
      </c>
      <c r="R3474" s="20">
        <v>22129.41</v>
      </c>
      <c r="S3474" s="19">
        <f t="shared" si="109"/>
        <v>0</v>
      </c>
      <c r="T3474" s="20"/>
      <c r="U3474" s="20"/>
      <c r="V3474" s="20"/>
    </row>
    <row r="3475" spans="5:22" hidden="1" x14ac:dyDescent="0.25">
      <c r="E3475" s="20" t="s">
        <v>6740</v>
      </c>
      <c r="F3475" s="12">
        <v>5355.06</v>
      </c>
      <c r="H3475" s="20" t="s">
        <v>5892</v>
      </c>
      <c r="I3475" s="12">
        <v>1572.62</v>
      </c>
      <c r="J3475" s="20" t="s">
        <v>14133</v>
      </c>
      <c r="L3475" s="43" t="s">
        <v>5892</v>
      </c>
      <c r="M3475" s="12">
        <v>1572.62</v>
      </c>
      <c r="N3475" s="19">
        <f t="shared" si="108"/>
        <v>0</v>
      </c>
      <c r="Q3475" s="21" t="s">
        <v>5892</v>
      </c>
      <c r="R3475" s="21">
        <v>1572.62</v>
      </c>
      <c r="S3475" s="19">
        <f t="shared" si="109"/>
        <v>0</v>
      </c>
      <c r="T3475" s="21"/>
      <c r="U3475" s="21"/>
      <c r="V3475" s="21"/>
    </row>
    <row r="3476" spans="5:22" ht="15" hidden="1" customHeight="1" x14ac:dyDescent="0.25">
      <c r="E3476" s="20" t="s">
        <v>6549</v>
      </c>
      <c r="F3476" s="12">
        <v>10825.82</v>
      </c>
      <c r="H3476" s="20" t="s">
        <v>5893</v>
      </c>
      <c r="I3476" s="12">
        <v>265.29000000000002</v>
      </c>
      <c r="J3476" s="20" t="s">
        <v>14133</v>
      </c>
      <c r="L3476" s="43" t="s">
        <v>5893</v>
      </c>
      <c r="M3476" s="12">
        <v>265.29000000000002</v>
      </c>
      <c r="N3476" s="19">
        <f t="shared" si="108"/>
        <v>0</v>
      </c>
      <c r="Q3476" s="20" t="s">
        <v>5893</v>
      </c>
      <c r="R3476" s="20">
        <v>265.29000000000002</v>
      </c>
      <c r="S3476" s="19">
        <f t="shared" si="109"/>
        <v>0</v>
      </c>
      <c r="T3476" s="20"/>
      <c r="U3476" s="20"/>
      <c r="V3476" s="20"/>
    </row>
    <row r="3477" spans="5:22" ht="15" hidden="1" customHeight="1" x14ac:dyDescent="0.25">
      <c r="E3477" s="20" t="s">
        <v>6496</v>
      </c>
      <c r="F3477" s="12">
        <v>20847.46</v>
      </c>
      <c r="H3477" s="20" t="s">
        <v>5894</v>
      </c>
      <c r="I3477" s="12">
        <v>413.76</v>
      </c>
      <c r="J3477" s="20" t="s">
        <v>14133</v>
      </c>
      <c r="L3477" s="43" t="s">
        <v>5894</v>
      </c>
      <c r="M3477" s="12">
        <v>413.76</v>
      </c>
      <c r="N3477" s="19">
        <f t="shared" si="108"/>
        <v>0</v>
      </c>
      <c r="Q3477" s="20" t="s">
        <v>5894</v>
      </c>
      <c r="R3477" s="20">
        <v>413.76</v>
      </c>
      <c r="S3477" s="19">
        <f t="shared" si="109"/>
        <v>0</v>
      </c>
      <c r="T3477" s="20"/>
      <c r="U3477" s="20"/>
      <c r="V3477" s="20"/>
    </row>
    <row r="3478" spans="5:22" hidden="1" x14ac:dyDescent="0.25">
      <c r="E3478" s="20" t="s">
        <v>6721</v>
      </c>
      <c r="F3478" s="12">
        <v>4872.34</v>
      </c>
      <c r="H3478" s="20" t="s">
        <v>5895</v>
      </c>
      <c r="I3478" s="12">
        <v>953.99</v>
      </c>
      <c r="J3478" s="20" t="s">
        <v>14133</v>
      </c>
      <c r="L3478" s="43" t="s">
        <v>5895</v>
      </c>
      <c r="M3478" s="12">
        <v>953.99</v>
      </c>
      <c r="N3478" s="19">
        <f t="shared" si="108"/>
        <v>1.999999999998181E-2</v>
      </c>
      <c r="Q3478" s="21" t="s">
        <v>5895</v>
      </c>
      <c r="R3478" s="21">
        <v>954.01</v>
      </c>
      <c r="S3478" s="19">
        <f t="shared" si="109"/>
        <v>-1.999999999998181E-2</v>
      </c>
      <c r="T3478" s="21"/>
      <c r="U3478" s="21"/>
      <c r="V3478" s="21"/>
    </row>
    <row r="3479" spans="5:22" hidden="1" x14ac:dyDescent="0.25">
      <c r="E3479" s="20" t="s">
        <v>6498</v>
      </c>
      <c r="F3479" s="12">
        <v>10163.86</v>
      </c>
      <c r="H3479" s="20" t="s">
        <v>5897</v>
      </c>
      <c r="I3479" s="12">
        <v>1287.78</v>
      </c>
      <c r="J3479" s="20" t="s">
        <v>14133</v>
      </c>
      <c r="L3479" s="43" t="s">
        <v>5897</v>
      </c>
      <c r="M3479" s="12">
        <v>1287.78</v>
      </c>
      <c r="N3479" s="19">
        <f t="shared" si="108"/>
        <v>9.9999999999909051E-3</v>
      </c>
      <c r="Q3479" s="21" t="s">
        <v>5897</v>
      </c>
      <c r="R3479" s="21">
        <v>1287.79</v>
      </c>
      <c r="S3479" s="19">
        <f t="shared" si="109"/>
        <v>-9.9999999999909051E-3</v>
      </c>
      <c r="T3479" s="21"/>
      <c r="U3479" s="21"/>
      <c r="V3479" s="21"/>
    </row>
    <row r="3480" spans="5:22" ht="15" hidden="1" customHeight="1" x14ac:dyDescent="0.25">
      <c r="E3480" s="20" t="s">
        <v>6499</v>
      </c>
      <c r="F3480" s="12">
        <v>20212.21</v>
      </c>
      <c r="H3480" s="20" t="s">
        <v>5898</v>
      </c>
      <c r="I3480" s="12">
        <v>13927.15</v>
      </c>
      <c r="J3480" s="20" t="s">
        <v>14133</v>
      </c>
      <c r="L3480" s="43" t="s">
        <v>5898</v>
      </c>
      <c r="M3480" s="12">
        <v>13927.15</v>
      </c>
      <c r="N3480" s="19">
        <f t="shared" si="108"/>
        <v>0</v>
      </c>
      <c r="Q3480" s="20" t="s">
        <v>5898</v>
      </c>
      <c r="R3480" s="20">
        <v>13927.15</v>
      </c>
      <c r="S3480" s="19">
        <f t="shared" si="109"/>
        <v>0</v>
      </c>
      <c r="T3480" s="20"/>
      <c r="U3480" s="20"/>
      <c r="V3480" s="20"/>
    </row>
    <row r="3481" spans="5:22" ht="15" hidden="1" customHeight="1" x14ac:dyDescent="0.25">
      <c r="E3481" s="20" t="s">
        <v>6500</v>
      </c>
      <c r="F3481" s="12">
        <v>18479.740000000002</v>
      </c>
      <c r="H3481" s="20" t="s">
        <v>5900</v>
      </c>
      <c r="I3481" s="12">
        <v>21116.73</v>
      </c>
      <c r="J3481" s="20" t="s">
        <v>14133</v>
      </c>
      <c r="L3481" s="43" t="s">
        <v>5900</v>
      </c>
      <c r="M3481" s="12">
        <v>21116.73</v>
      </c>
      <c r="N3481" s="19">
        <f t="shared" si="108"/>
        <v>-9.9999999983992893E-3</v>
      </c>
      <c r="Q3481" s="20" t="s">
        <v>5900</v>
      </c>
      <c r="R3481" s="20">
        <v>21116.720000000001</v>
      </c>
      <c r="S3481" s="19">
        <f t="shared" si="109"/>
        <v>9.9999999983992893E-3</v>
      </c>
      <c r="T3481" s="20"/>
      <c r="U3481" s="20"/>
      <c r="V3481" s="20"/>
    </row>
    <row r="3482" spans="5:22" ht="15" hidden="1" customHeight="1" x14ac:dyDescent="0.25">
      <c r="E3482" s="20" t="s">
        <v>6541</v>
      </c>
      <c r="F3482" s="12">
        <v>11303.65</v>
      </c>
      <c r="H3482" s="20" t="s">
        <v>5901</v>
      </c>
      <c r="I3482" s="12">
        <v>4209.2</v>
      </c>
      <c r="J3482" s="20" t="s">
        <v>14133</v>
      </c>
      <c r="L3482" s="43" t="s">
        <v>5901</v>
      </c>
      <c r="M3482" s="12">
        <v>4209.2</v>
      </c>
      <c r="N3482" s="19">
        <f t="shared" si="108"/>
        <v>0</v>
      </c>
      <c r="Q3482" s="20" t="s">
        <v>5901</v>
      </c>
      <c r="R3482" s="20">
        <v>4209.2</v>
      </c>
      <c r="S3482" s="19">
        <f t="shared" si="109"/>
        <v>0</v>
      </c>
      <c r="T3482" s="20"/>
      <c r="U3482" s="20"/>
      <c r="V3482" s="20"/>
    </row>
    <row r="3483" spans="5:22" ht="15" hidden="1" customHeight="1" x14ac:dyDescent="0.25">
      <c r="E3483" s="20" t="s">
        <v>6545</v>
      </c>
      <c r="F3483" s="12">
        <v>11582.66</v>
      </c>
      <c r="H3483" s="20" t="s">
        <v>875</v>
      </c>
      <c r="I3483" s="12">
        <v>13593.77</v>
      </c>
      <c r="J3483" s="20" t="s">
        <v>14132</v>
      </c>
      <c r="L3483" s="43" t="s">
        <v>875</v>
      </c>
      <c r="M3483" s="12">
        <v>13593.77</v>
      </c>
      <c r="N3483" s="19">
        <f t="shared" si="108"/>
        <v>1.0000000000218279E-2</v>
      </c>
      <c r="Q3483" s="20" t="s">
        <v>875</v>
      </c>
      <c r="R3483" s="20">
        <v>13593.78</v>
      </c>
      <c r="S3483" s="19">
        <f t="shared" si="109"/>
        <v>-1.0000000000218279E-2</v>
      </c>
      <c r="T3483" s="20"/>
      <c r="U3483" s="20"/>
      <c r="V3483" s="20"/>
    </row>
    <row r="3484" spans="5:22" ht="15" hidden="1" customHeight="1" x14ac:dyDescent="0.25">
      <c r="E3484" s="20" t="s">
        <v>6543</v>
      </c>
      <c r="F3484" s="12">
        <v>12322.86</v>
      </c>
      <c r="H3484" s="20" t="s">
        <v>5902</v>
      </c>
      <c r="I3484" s="12">
        <v>1619.61</v>
      </c>
      <c r="J3484" s="20" t="s">
        <v>14133</v>
      </c>
      <c r="L3484" s="43" t="s">
        <v>5902</v>
      </c>
      <c r="M3484" s="12">
        <v>1619.61</v>
      </c>
      <c r="N3484" s="19">
        <f t="shared" si="108"/>
        <v>0</v>
      </c>
      <c r="Q3484" s="20" t="s">
        <v>5902</v>
      </c>
      <c r="R3484" s="20">
        <v>1619.61</v>
      </c>
      <c r="S3484" s="19">
        <f t="shared" si="109"/>
        <v>0</v>
      </c>
      <c r="T3484" s="20"/>
      <c r="U3484" s="20"/>
      <c r="V3484" s="20"/>
    </row>
    <row r="3485" spans="5:22" hidden="1" x14ac:dyDescent="0.25">
      <c r="E3485" s="20" t="s">
        <v>6502</v>
      </c>
      <c r="F3485" s="12">
        <v>20789.71</v>
      </c>
      <c r="H3485" s="20" t="s">
        <v>876</v>
      </c>
      <c r="I3485" s="12">
        <v>4073.04</v>
      </c>
      <c r="J3485" s="20" t="s">
        <v>14132</v>
      </c>
      <c r="L3485" s="43" t="s">
        <v>876</v>
      </c>
      <c r="M3485" s="12">
        <v>4073.04</v>
      </c>
      <c r="N3485" s="19">
        <f t="shared" si="108"/>
        <v>-2.9999999999745341E-2</v>
      </c>
      <c r="Q3485" s="21" t="s">
        <v>876</v>
      </c>
      <c r="R3485" s="21">
        <v>4073.01</v>
      </c>
      <c r="S3485" s="19">
        <f t="shared" si="109"/>
        <v>2.9999999999745341E-2</v>
      </c>
      <c r="T3485" s="21"/>
      <c r="U3485" s="21"/>
      <c r="V3485" s="21"/>
    </row>
    <row r="3486" spans="5:22" hidden="1" x14ac:dyDescent="0.25">
      <c r="E3486" s="20" t="s">
        <v>6503</v>
      </c>
      <c r="F3486" s="12">
        <v>20789.71</v>
      </c>
      <c r="H3486" s="20" t="s">
        <v>877</v>
      </c>
      <c r="I3486" s="12">
        <v>13887.85</v>
      </c>
      <c r="J3486" s="20" t="s">
        <v>14132</v>
      </c>
      <c r="L3486" s="43" t="s">
        <v>877</v>
      </c>
      <c r="M3486" s="12">
        <v>13887.85</v>
      </c>
      <c r="N3486" s="19">
        <f t="shared" si="108"/>
        <v>9.0000000000145519E-2</v>
      </c>
      <c r="Q3486" s="21" t="s">
        <v>877</v>
      </c>
      <c r="R3486" s="21">
        <v>13887.94</v>
      </c>
      <c r="S3486" s="19">
        <f t="shared" si="109"/>
        <v>-9.0000000000145519E-2</v>
      </c>
      <c r="T3486" s="21"/>
      <c r="U3486" s="21"/>
      <c r="V3486" s="21"/>
    </row>
    <row r="3487" spans="5:22" ht="15" hidden="1" customHeight="1" x14ac:dyDescent="0.25">
      <c r="E3487" s="20" t="s">
        <v>6504</v>
      </c>
      <c r="F3487" s="12">
        <v>20789.71</v>
      </c>
      <c r="H3487" s="20" t="s">
        <v>5903</v>
      </c>
      <c r="I3487" s="12">
        <v>14144.81</v>
      </c>
      <c r="J3487" s="20" t="s">
        <v>14133</v>
      </c>
      <c r="L3487" s="43" t="s">
        <v>5903</v>
      </c>
      <c r="M3487" s="12">
        <v>14144.81</v>
      </c>
      <c r="N3487" s="19">
        <f t="shared" si="108"/>
        <v>-1.0000000000218279E-2</v>
      </c>
      <c r="Q3487" s="20" t="s">
        <v>5903</v>
      </c>
      <c r="R3487" s="20">
        <v>14144.8</v>
      </c>
      <c r="S3487" s="19">
        <f t="shared" si="109"/>
        <v>1.0000000000218279E-2</v>
      </c>
      <c r="T3487" s="20"/>
      <c r="U3487" s="20"/>
      <c r="V3487" s="20"/>
    </row>
    <row r="3488" spans="5:22" hidden="1" x14ac:dyDescent="0.25">
      <c r="E3488" s="20" t="s">
        <v>6505</v>
      </c>
      <c r="F3488" s="12">
        <v>20789.71</v>
      </c>
      <c r="H3488" s="20" t="s">
        <v>5904</v>
      </c>
      <c r="I3488" s="12">
        <v>1231.8900000000001</v>
      </c>
      <c r="J3488" s="20" t="s">
        <v>14133</v>
      </c>
      <c r="L3488" s="43" t="s">
        <v>5904</v>
      </c>
      <c r="M3488" s="12">
        <v>1231.8900000000001</v>
      </c>
      <c r="N3488" s="19">
        <f t="shared" si="108"/>
        <v>2.9999999999972715E-2</v>
      </c>
      <c r="Q3488" s="21" t="s">
        <v>5904</v>
      </c>
      <c r="R3488" s="21">
        <v>1231.92</v>
      </c>
      <c r="S3488" s="19">
        <f t="shared" si="109"/>
        <v>-2.9999999999972715E-2</v>
      </c>
      <c r="T3488" s="21"/>
      <c r="U3488" s="21"/>
      <c r="V3488" s="21"/>
    </row>
    <row r="3489" spans="5:22" ht="15" hidden="1" customHeight="1" x14ac:dyDescent="0.25">
      <c r="E3489" s="20" t="s">
        <v>6506</v>
      </c>
      <c r="F3489" s="12">
        <v>9239.8700000000008</v>
      </c>
      <c r="H3489" s="20" t="s">
        <v>5906</v>
      </c>
      <c r="I3489" s="12">
        <v>1152.33</v>
      </c>
      <c r="J3489" s="20" t="s">
        <v>14133</v>
      </c>
      <c r="L3489" s="43" t="s">
        <v>5906</v>
      </c>
      <c r="M3489" s="12">
        <v>1152.33</v>
      </c>
      <c r="N3489" s="19">
        <f t="shared" si="108"/>
        <v>-9.9999999999909051E-3</v>
      </c>
      <c r="Q3489" s="20" t="s">
        <v>5906</v>
      </c>
      <c r="R3489" s="20">
        <v>1152.32</v>
      </c>
      <c r="S3489" s="19">
        <f t="shared" si="109"/>
        <v>9.9999999999909051E-3</v>
      </c>
      <c r="T3489" s="20"/>
      <c r="U3489" s="20"/>
      <c r="V3489" s="20"/>
    </row>
    <row r="3490" spans="5:22" hidden="1" x14ac:dyDescent="0.25">
      <c r="E3490" s="20" t="s">
        <v>6507</v>
      </c>
      <c r="F3490" s="12">
        <v>18859.740000000002</v>
      </c>
      <c r="H3490" s="20" t="s">
        <v>878</v>
      </c>
      <c r="I3490" s="12">
        <v>10641.810000000001</v>
      </c>
      <c r="J3490" s="20" t="s">
        <v>14132</v>
      </c>
      <c r="L3490" s="43" t="s">
        <v>878</v>
      </c>
      <c r="M3490" s="12">
        <v>10641.810000000001</v>
      </c>
      <c r="N3490" s="19">
        <f t="shared" si="108"/>
        <v>0</v>
      </c>
      <c r="Q3490" s="21" t="s">
        <v>878</v>
      </c>
      <c r="R3490" s="21">
        <v>10641.81</v>
      </c>
      <c r="S3490" s="19">
        <f t="shared" si="109"/>
        <v>0</v>
      </c>
      <c r="T3490" s="21"/>
      <c r="U3490" s="21"/>
      <c r="V3490" s="21"/>
    </row>
    <row r="3491" spans="5:22" hidden="1" x14ac:dyDescent="0.25">
      <c r="E3491" s="20" t="s">
        <v>6508</v>
      </c>
      <c r="F3491" s="12">
        <v>9382.7199999999993</v>
      </c>
      <c r="H3491" s="20" t="s">
        <v>5907</v>
      </c>
      <c r="I3491" s="12">
        <v>1775.51</v>
      </c>
      <c r="J3491" s="20" t="s">
        <v>14133</v>
      </c>
      <c r="L3491" s="43" t="s">
        <v>5907</v>
      </c>
      <c r="M3491" s="12">
        <v>1775.51</v>
      </c>
      <c r="N3491" s="19">
        <f t="shared" si="108"/>
        <v>0</v>
      </c>
      <c r="Q3491" s="21" t="s">
        <v>5907</v>
      </c>
      <c r="R3491" s="21">
        <v>1775.51</v>
      </c>
      <c r="S3491" s="19">
        <f t="shared" si="109"/>
        <v>0</v>
      </c>
      <c r="T3491" s="21"/>
      <c r="U3491" s="21"/>
      <c r="V3491" s="21"/>
    </row>
    <row r="3492" spans="5:22" hidden="1" x14ac:dyDescent="0.25">
      <c r="E3492" s="20" t="s">
        <v>6509</v>
      </c>
      <c r="F3492" s="12">
        <v>3464.95</v>
      </c>
      <c r="H3492" s="20" t="s">
        <v>5908</v>
      </c>
      <c r="I3492" s="12">
        <v>4056.7799999999997</v>
      </c>
      <c r="J3492" s="20" t="s">
        <v>14133</v>
      </c>
      <c r="L3492" s="43" t="s">
        <v>5908</v>
      </c>
      <c r="M3492" s="12">
        <v>4056.7799999999997</v>
      </c>
      <c r="N3492" s="19">
        <f t="shared" si="108"/>
        <v>1.0000000000218279E-2</v>
      </c>
      <c r="Q3492" s="21" t="s">
        <v>5908</v>
      </c>
      <c r="R3492" s="21">
        <v>4056.79</v>
      </c>
      <c r="S3492" s="19">
        <f t="shared" si="109"/>
        <v>-1.0000000000218279E-2</v>
      </c>
      <c r="T3492" s="21"/>
      <c r="U3492" s="21"/>
      <c r="V3492" s="21"/>
    </row>
    <row r="3493" spans="5:22" ht="15" hidden="1" customHeight="1" x14ac:dyDescent="0.25">
      <c r="E3493" s="20" t="s">
        <v>6528</v>
      </c>
      <c r="F3493" s="12">
        <v>18330.03</v>
      </c>
      <c r="H3493" s="20" t="s">
        <v>5909</v>
      </c>
      <c r="I3493" s="12">
        <v>827.52</v>
      </c>
      <c r="J3493" s="20" t="s">
        <v>14133</v>
      </c>
      <c r="L3493" s="43" t="s">
        <v>5909</v>
      </c>
      <c r="M3493" s="12">
        <v>827.52</v>
      </c>
      <c r="N3493" s="19">
        <f t="shared" si="108"/>
        <v>0</v>
      </c>
      <c r="Q3493" s="20" t="s">
        <v>5909</v>
      </c>
      <c r="R3493" s="20">
        <v>827.52</v>
      </c>
      <c r="S3493" s="19">
        <f t="shared" si="109"/>
        <v>0</v>
      </c>
      <c r="T3493" s="20"/>
      <c r="U3493" s="20"/>
      <c r="V3493" s="20"/>
    </row>
    <row r="3494" spans="5:22" ht="15" hidden="1" customHeight="1" x14ac:dyDescent="0.25">
      <c r="E3494" s="20" t="s">
        <v>6530</v>
      </c>
      <c r="F3494" s="12">
        <v>18330.03</v>
      </c>
      <c r="H3494" s="20" t="s">
        <v>879</v>
      </c>
      <c r="I3494" s="12">
        <v>4075.72</v>
      </c>
      <c r="J3494" s="20" t="s">
        <v>14132</v>
      </c>
      <c r="L3494" s="43" t="s">
        <v>879</v>
      </c>
      <c r="M3494" s="12">
        <v>4075.72</v>
      </c>
      <c r="N3494" s="19">
        <f t="shared" si="108"/>
        <v>1.0000000000218279E-2</v>
      </c>
      <c r="Q3494" s="20" t="s">
        <v>879</v>
      </c>
      <c r="R3494" s="20">
        <v>4075.73</v>
      </c>
      <c r="S3494" s="19">
        <f t="shared" si="109"/>
        <v>-1.0000000000218279E-2</v>
      </c>
      <c r="T3494" s="20"/>
      <c r="U3494" s="20"/>
      <c r="V3494" s="20"/>
    </row>
    <row r="3495" spans="5:22" ht="15" hidden="1" customHeight="1" x14ac:dyDescent="0.25">
      <c r="E3495" s="20" t="s">
        <v>6532</v>
      </c>
      <c r="F3495" s="12">
        <v>20564.72</v>
      </c>
      <c r="H3495" s="20" t="s">
        <v>5910</v>
      </c>
      <c r="I3495" s="12">
        <v>9869.76</v>
      </c>
      <c r="J3495" s="20" t="s">
        <v>14133</v>
      </c>
      <c r="L3495" s="43" t="s">
        <v>5910</v>
      </c>
      <c r="M3495" s="12">
        <v>9869.76</v>
      </c>
      <c r="N3495" s="19">
        <f t="shared" si="108"/>
        <v>-1.0000000000218279E-2</v>
      </c>
      <c r="Q3495" s="20" t="s">
        <v>5910</v>
      </c>
      <c r="R3495" s="20">
        <v>9869.75</v>
      </c>
      <c r="S3495" s="19">
        <f t="shared" si="109"/>
        <v>1.0000000000218279E-2</v>
      </c>
      <c r="T3495" s="20"/>
      <c r="U3495" s="20"/>
      <c r="V3495" s="20"/>
    </row>
    <row r="3496" spans="5:22" hidden="1" x14ac:dyDescent="0.25">
      <c r="E3496" s="20" t="s">
        <v>6534</v>
      </c>
      <c r="F3496" s="12">
        <v>20278.46</v>
      </c>
      <c r="H3496" s="20" t="s">
        <v>5911</v>
      </c>
      <c r="I3496" s="12">
        <v>1414.02</v>
      </c>
      <c r="J3496" s="20" t="s">
        <v>14133</v>
      </c>
      <c r="L3496" s="43" t="s">
        <v>5911</v>
      </c>
      <c r="M3496" s="12">
        <v>1414.02</v>
      </c>
      <c r="N3496" s="19">
        <f t="shared" si="108"/>
        <v>0</v>
      </c>
      <c r="Q3496" s="21" t="s">
        <v>5911</v>
      </c>
      <c r="R3496" s="21">
        <v>1414.02</v>
      </c>
      <c r="S3496" s="19">
        <f t="shared" si="109"/>
        <v>0</v>
      </c>
      <c r="T3496" s="21"/>
      <c r="U3496" s="21"/>
      <c r="V3496" s="21"/>
    </row>
    <row r="3497" spans="5:22" hidden="1" x14ac:dyDescent="0.25">
      <c r="E3497" s="20" t="s">
        <v>6536</v>
      </c>
      <c r="F3497" s="12">
        <v>16898.72</v>
      </c>
      <c r="H3497" s="20" t="s">
        <v>5912</v>
      </c>
      <c r="I3497" s="12">
        <v>607.12</v>
      </c>
      <c r="J3497" s="20" t="s">
        <v>14133</v>
      </c>
      <c r="L3497" s="43" t="s">
        <v>5912</v>
      </c>
      <c r="M3497" s="12">
        <v>607.12</v>
      </c>
      <c r="N3497" s="19">
        <f t="shared" si="108"/>
        <v>9.9999999999909051E-3</v>
      </c>
      <c r="Q3497" s="21" t="s">
        <v>5912</v>
      </c>
      <c r="R3497" s="21">
        <v>607.13</v>
      </c>
      <c r="S3497" s="19">
        <f t="shared" si="109"/>
        <v>-9.9999999999909051E-3</v>
      </c>
      <c r="T3497" s="21"/>
      <c r="U3497" s="21"/>
      <c r="V3497" s="21"/>
    </row>
    <row r="3498" spans="5:22" hidden="1" x14ac:dyDescent="0.25">
      <c r="E3498" s="20" t="s">
        <v>6722</v>
      </c>
      <c r="F3498" s="12">
        <v>31172.729999999996</v>
      </c>
      <c r="H3498" s="20" t="s">
        <v>5913</v>
      </c>
      <c r="I3498" s="12">
        <v>274.18</v>
      </c>
      <c r="J3498" s="20" t="s">
        <v>14133</v>
      </c>
      <c r="L3498" s="43" t="s">
        <v>5913</v>
      </c>
      <c r="M3498" s="12">
        <v>274.18</v>
      </c>
      <c r="N3498" s="19">
        <f t="shared" si="108"/>
        <v>-9.9999999999909051E-3</v>
      </c>
      <c r="Q3498" s="21" t="s">
        <v>5913</v>
      </c>
      <c r="R3498" s="21">
        <v>274.17</v>
      </c>
      <c r="S3498" s="19">
        <f t="shared" si="109"/>
        <v>9.9999999999909051E-3</v>
      </c>
      <c r="T3498" s="21"/>
      <c r="U3498" s="21"/>
      <c r="V3498" s="21"/>
    </row>
    <row r="3499" spans="5:22" hidden="1" x14ac:dyDescent="0.25">
      <c r="E3499" s="20" t="s">
        <v>6997</v>
      </c>
      <c r="F3499" s="12">
        <v>17453.78</v>
      </c>
      <c r="H3499" s="20" t="s">
        <v>5915</v>
      </c>
      <c r="I3499" s="12">
        <v>2695.85</v>
      </c>
      <c r="J3499" s="20" t="s">
        <v>14133</v>
      </c>
      <c r="L3499" s="43" t="s">
        <v>5915</v>
      </c>
      <c r="M3499" s="12">
        <v>2695.85</v>
      </c>
      <c r="N3499" s="19">
        <f t="shared" si="108"/>
        <v>-1.999999999998181E-2</v>
      </c>
      <c r="Q3499" s="21" t="s">
        <v>5915</v>
      </c>
      <c r="R3499" s="21">
        <v>2695.83</v>
      </c>
      <c r="S3499" s="19">
        <f t="shared" si="109"/>
        <v>1.999999999998181E-2</v>
      </c>
      <c r="T3499" s="21"/>
      <c r="U3499" s="21"/>
      <c r="V3499" s="21"/>
    </row>
    <row r="3500" spans="5:22" ht="15" hidden="1" customHeight="1" x14ac:dyDescent="0.25">
      <c r="E3500" s="20" t="s">
        <v>6550</v>
      </c>
      <c r="F3500" s="12">
        <v>827.52</v>
      </c>
      <c r="H3500" s="20" t="s">
        <v>880</v>
      </c>
      <c r="I3500" s="12">
        <v>462.75</v>
      </c>
      <c r="J3500" s="20" t="s">
        <v>14132</v>
      </c>
      <c r="L3500" s="43" t="s">
        <v>880</v>
      </c>
      <c r="M3500" s="12">
        <v>462.75</v>
      </c>
      <c r="N3500" s="19">
        <f t="shared" si="108"/>
        <v>-9.9999999999909051E-3</v>
      </c>
      <c r="Q3500" s="20" t="s">
        <v>880</v>
      </c>
      <c r="R3500" s="20">
        <v>462.74</v>
      </c>
      <c r="S3500" s="19">
        <f t="shared" si="109"/>
        <v>9.9999999999909051E-3</v>
      </c>
      <c r="T3500" s="20"/>
      <c r="U3500" s="20"/>
      <c r="V3500" s="20"/>
    </row>
    <row r="3501" spans="5:22" ht="15" hidden="1" customHeight="1" x14ac:dyDescent="0.25">
      <c r="E3501" s="20" t="s">
        <v>6551</v>
      </c>
      <c r="F3501" s="12">
        <v>2238.81</v>
      </c>
      <c r="H3501" s="20" t="s">
        <v>5916</v>
      </c>
      <c r="I3501" s="12">
        <v>1551.28</v>
      </c>
      <c r="J3501" s="20" t="s">
        <v>14133</v>
      </c>
      <c r="L3501" s="43" t="s">
        <v>5916</v>
      </c>
      <c r="M3501" s="12">
        <v>1551.28</v>
      </c>
      <c r="N3501" s="19">
        <f t="shared" si="108"/>
        <v>0</v>
      </c>
      <c r="Q3501" s="20" t="s">
        <v>5916</v>
      </c>
      <c r="R3501" s="20">
        <v>1551.28</v>
      </c>
      <c r="S3501" s="19">
        <f t="shared" si="109"/>
        <v>0</v>
      </c>
      <c r="T3501" s="20"/>
      <c r="U3501" s="20"/>
      <c r="V3501" s="20"/>
    </row>
    <row r="3502" spans="5:22" ht="15" hidden="1" customHeight="1" x14ac:dyDescent="0.25">
      <c r="E3502" s="20" t="s">
        <v>6552</v>
      </c>
      <c r="F3502" s="12">
        <v>14096.27</v>
      </c>
      <c r="H3502" s="20" t="s">
        <v>5917</v>
      </c>
      <c r="I3502" s="12">
        <v>198.14</v>
      </c>
      <c r="J3502" s="20" t="s">
        <v>14133</v>
      </c>
      <c r="L3502" s="43" t="s">
        <v>5917</v>
      </c>
      <c r="M3502" s="12">
        <v>198.14</v>
      </c>
      <c r="N3502" s="19">
        <f t="shared" si="108"/>
        <v>0</v>
      </c>
      <c r="Q3502" s="20" t="s">
        <v>5917</v>
      </c>
      <c r="R3502" s="20">
        <v>198.14</v>
      </c>
      <c r="S3502" s="19">
        <f t="shared" si="109"/>
        <v>0</v>
      </c>
      <c r="T3502" s="20"/>
      <c r="U3502" s="20"/>
      <c r="V3502" s="20"/>
    </row>
    <row r="3503" spans="5:22" ht="15" hidden="1" customHeight="1" x14ac:dyDescent="0.25">
      <c r="E3503" s="20" t="s">
        <v>6553</v>
      </c>
      <c r="F3503" s="12">
        <v>971.65</v>
      </c>
      <c r="H3503" s="20" t="s">
        <v>5918</v>
      </c>
      <c r="I3503" s="12">
        <v>23299.47</v>
      </c>
      <c r="J3503" s="20" t="s">
        <v>14133</v>
      </c>
      <c r="L3503" s="43" t="s">
        <v>5918</v>
      </c>
      <c r="M3503" s="12">
        <v>23299.47</v>
      </c>
      <c r="N3503" s="19">
        <f t="shared" si="108"/>
        <v>-1.0000000002037268E-2</v>
      </c>
      <c r="Q3503" s="20" t="s">
        <v>5918</v>
      </c>
      <c r="R3503" s="20">
        <v>23299.46</v>
      </c>
      <c r="S3503" s="19">
        <f t="shared" si="109"/>
        <v>1.0000000002037268E-2</v>
      </c>
      <c r="T3503" s="20"/>
      <c r="U3503" s="20"/>
      <c r="V3503" s="20"/>
    </row>
    <row r="3504" spans="5:22" ht="15" hidden="1" customHeight="1" x14ac:dyDescent="0.25">
      <c r="E3504" s="20" t="s">
        <v>6556</v>
      </c>
      <c r="F3504" s="12">
        <v>244.75</v>
      </c>
      <c r="H3504" s="20" t="s">
        <v>5919</v>
      </c>
      <c r="I3504" s="12">
        <v>231.37</v>
      </c>
      <c r="J3504" s="20" t="s">
        <v>14133</v>
      </c>
      <c r="L3504" s="43" t="s">
        <v>5919</v>
      </c>
      <c r="M3504" s="12">
        <v>231.37</v>
      </c>
      <c r="N3504" s="19">
        <f t="shared" si="108"/>
        <v>0</v>
      </c>
      <c r="Q3504" s="20" t="s">
        <v>5919</v>
      </c>
      <c r="R3504" s="20">
        <v>231.37</v>
      </c>
      <c r="S3504" s="19">
        <f t="shared" si="109"/>
        <v>0</v>
      </c>
      <c r="T3504" s="20"/>
      <c r="U3504" s="20"/>
      <c r="V3504" s="20"/>
    </row>
    <row r="3505" spans="5:22" hidden="1" x14ac:dyDescent="0.25">
      <c r="E3505" s="20" t="s">
        <v>6557</v>
      </c>
      <c r="F3505" s="12">
        <v>971.65</v>
      </c>
      <c r="H3505" s="20" t="s">
        <v>5920</v>
      </c>
      <c r="I3505" s="12">
        <v>3926.63</v>
      </c>
      <c r="J3505" s="20" t="s">
        <v>14133</v>
      </c>
      <c r="L3505" s="43" t="s">
        <v>5920</v>
      </c>
      <c r="M3505" s="12">
        <v>3926.63</v>
      </c>
      <c r="N3505" s="19">
        <f t="shared" si="108"/>
        <v>-1.0000000000218279E-2</v>
      </c>
      <c r="Q3505" s="21" t="s">
        <v>5920</v>
      </c>
      <c r="R3505" s="21">
        <v>3926.62</v>
      </c>
      <c r="S3505" s="19">
        <f t="shared" si="109"/>
        <v>1.0000000000218279E-2</v>
      </c>
      <c r="T3505" s="21"/>
      <c r="U3505" s="21"/>
      <c r="V3505" s="21"/>
    </row>
    <row r="3506" spans="5:22" hidden="1" x14ac:dyDescent="0.25">
      <c r="E3506" s="20" t="s">
        <v>6559</v>
      </c>
      <c r="F3506" s="12">
        <v>1279.3600000000001</v>
      </c>
      <c r="H3506" s="20" t="s">
        <v>5921</v>
      </c>
      <c r="I3506" s="12">
        <v>1397.97</v>
      </c>
      <c r="J3506" s="20" t="s">
        <v>14133</v>
      </c>
      <c r="L3506" s="43" t="s">
        <v>5921</v>
      </c>
      <c r="M3506" s="12">
        <v>1397.97</v>
      </c>
      <c r="N3506" s="19">
        <f t="shared" si="108"/>
        <v>-1.999999999998181E-2</v>
      </c>
      <c r="Q3506" s="21" t="s">
        <v>5921</v>
      </c>
      <c r="R3506" s="21">
        <v>1397.95</v>
      </c>
      <c r="S3506" s="19">
        <f t="shared" si="109"/>
        <v>1.999999999998181E-2</v>
      </c>
      <c r="T3506" s="21"/>
      <c r="U3506" s="21"/>
      <c r="V3506" s="21"/>
    </row>
    <row r="3507" spans="5:22" hidden="1" x14ac:dyDescent="0.25">
      <c r="E3507" s="20" t="s">
        <v>6560</v>
      </c>
      <c r="F3507" s="12">
        <v>393.05</v>
      </c>
      <c r="H3507" s="20" t="s">
        <v>5922</v>
      </c>
      <c r="I3507" s="12">
        <v>121.38</v>
      </c>
      <c r="J3507" s="20" t="s">
        <v>14133</v>
      </c>
      <c r="L3507" s="43" t="s">
        <v>5922</v>
      </c>
      <c r="M3507" s="12">
        <v>121.38</v>
      </c>
      <c r="N3507" s="19">
        <f t="shared" si="108"/>
        <v>-9.9999999999909051E-3</v>
      </c>
      <c r="Q3507" s="21" t="s">
        <v>5922</v>
      </c>
      <c r="R3507" s="21">
        <v>121.37</v>
      </c>
      <c r="S3507" s="19">
        <f t="shared" si="109"/>
        <v>9.9999999999909051E-3</v>
      </c>
      <c r="T3507" s="21"/>
      <c r="U3507" s="21"/>
      <c r="V3507" s="21"/>
    </row>
    <row r="3508" spans="5:22" hidden="1" x14ac:dyDescent="0.25">
      <c r="E3508" s="20" t="s">
        <v>6561</v>
      </c>
      <c r="F3508" s="12">
        <v>730.57</v>
      </c>
      <c r="H3508" s="20" t="s">
        <v>5923</v>
      </c>
      <c r="I3508" s="12">
        <v>509.99</v>
      </c>
      <c r="J3508" s="20" t="s">
        <v>14133</v>
      </c>
      <c r="L3508" s="43" t="s">
        <v>5923</v>
      </c>
      <c r="M3508" s="12">
        <v>509.99</v>
      </c>
      <c r="N3508" s="19">
        <f t="shared" si="108"/>
        <v>0</v>
      </c>
      <c r="Q3508" s="21" t="s">
        <v>5923</v>
      </c>
      <c r="R3508" s="21">
        <v>509.99</v>
      </c>
      <c r="S3508" s="19">
        <f t="shared" si="109"/>
        <v>0</v>
      </c>
      <c r="T3508" s="21"/>
      <c r="U3508" s="21"/>
      <c r="V3508" s="21"/>
    </row>
    <row r="3509" spans="5:22" hidden="1" x14ac:dyDescent="0.25">
      <c r="E3509" s="20" t="s">
        <v>6562</v>
      </c>
      <c r="F3509" s="12">
        <v>1045.73</v>
      </c>
      <c r="H3509" s="20" t="s">
        <v>5924</v>
      </c>
      <c r="I3509" s="12">
        <v>474.84000000000003</v>
      </c>
      <c r="J3509" s="20" t="s">
        <v>14133</v>
      </c>
      <c r="L3509" s="43" t="s">
        <v>5924</v>
      </c>
      <c r="M3509" s="12">
        <v>474.84000000000003</v>
      </c>
      <c r="N3509" s="19">
        <f t="shared" si="108"/>
        <v>9.9999999999909051E-3</v>
      </c>
      <c r="Q3509" s="21" t="s">
        <v>5924</v>
      </c>
      <c r="R3509" s="21">
        <v>474.85</v>
      </c>
      <c r="S3509" s="19">
        <f t="shared" si="109"/>
        <v>-9.9999999999909051E-3</v>
      </c>
      <c r="T3509" s="21"/>
      <c r="U3509" s="21"/>
      <c r="V3509" s="21"/>
    </row>
    <row r="3510" spans="5:22" hidden="1" x14ac:dyDescent="0.25">
      <c r="E3510" s="20" t="s">
        <v>6563</v>
      </c>
      <c r="F3510" s="12">
        <v>426.05</v>
      </c>
      <c r="H3510" s="20" t="s">
        <v>5925</v>
      </c>
      <c r="I3510" s="12">
        <v>571.48</v>
      </c>
      <c r="J3510" s="20" t="s">
        <v>14133</v>
      </c>
      <c r="L3510" s="43" t="s">
        <v>5925</v>
      </c>
      <c r="M3510" s="12">
        <v>571.48</v>
      </c>
      <c r="N3510" s="19">
        <f t="shared" si="108"/>
        <v>0</v>
      </c>
      <c r="Q3510" s="21" t="s">
        <v>5925</v>
      </c>
      <c r="R3510" s="21">
        <v>571.48</v>
      </c>
      <c r="S3510" s="19">
        <f t="shared" si="109"/>
        <v>0</v>
      </c>
      <c r="T3510" s="21"/>
      <c r="U3510" s="21"/>
      <c r="V3510" s="21"/>
    </row>
    <row r="3511" spans="5:22" ht="15" hidden="1" customHeight="1" x14ac:dyDescent="0.25">
      <c r="E3511" s="20" t="s">
        <v>6564</v>
      </c>
      <c r="F3511" s="12">
        <v>971.65</v>
      </c>
      <c r="H3511" s="20" t="s">
        <v>5926</v>
      </c>
      <c r="I3511" s="12">
        <v>1833</v>
      </c>
      <c r="J3511" s="20" t="s">
        <v>14133</v>
      </c>
      <c r="L3511" s="43" t="s">
        <v>5926</v>
      </c>
      <c r="M3511" s="12">
        <v>1833</v>
      </c>
      <c r="N3511" s="19">
        <f t="shared" si="108"/>
        <v>0</v>
      </c>
      <c r="Q3511" s="20" t="s">
        <v>5926</v>
      </c>
      <c r="R3511" s="20">
        <v>1833</v>
      </c>
      <c r="S3511" s="19">
        <f t="shared" si="109"/>
        <v>0</v>
      </c>
      <c r="T3511" s="20"/>
      <c r="U3511" s="20"/>
      <c r="V3511" s="20"/>
    </row>
    <row r="3512" spans="5:22" ht="15" hidden="1" customHeight="1" x14ac:dyDescent="0.25">
      <c r="E3512" s="20" t="s">
        <v>6566</v>
      </c>
      <c r="F3512" s="12">
        <v>1093.22</v>
      </c>
      <c r="H3512" s="20" t="s">
        <v>5927</v>
      </c>
      <c r="I3512" s="12">
        <v>647.09</v>
      </c>
      <c r="J3512" s="20" t="s">
        <v>14133</v>
      </c>
      <c r="L3512" s="43" t="s">
        <v>5927</v>
      </c>
      <c r="M3512" s="12">
        <v>647.09</v>
      </c>
      <c r="N3512" s="19">
        <f t="shared" si="108"/>
        <v>9.9999999999909051E-3</v>
      </c>
      <c r="Q3512" s="20" t="s">
        <v>5927</v>
      </c>
      <c r="R3512" s="20">
        <v>647.1</v>
      </c>
      <c r="S3512" s="19">
        <f t="shared" si="109"/>
        <v>-9.9999999999909051E-3</v>
      </c>
      <c r="T3512" s="20"/>
      <c r="U3512" s="20"/>
      <c r="V3512" s="20"/>
    </row>
    <row r="3513" spans="5:22" hidden="1" x14ac:dyDescent="0.25">
      <c r="E3513" s="20" t="s">
        <v>6568</v>
      </c>
      <c r="F3513" s="12">
        <v>1809.5100000000002</v>
      </c>
      <c r="H3513" s="20" t="s">
        <v>5929</v>
      </c>
      <c r="I3513" s="12">
        <v>1612.32</v>
      </c>
      <c r="J3513" s="20" t="s">
        <v>14133</v>
      </c>
      <c r="L3513" s="43" t="s">
        <v>5929</v>
      </c>
      <c r="M3513" s="12">
        <v>1612.32</v>
      </c>
      <c r="N3513" s="19">
        <f t="shared" si="108"/>
        <v>-1.999999999998181E-2</v>
      </c>
      <c r="Q3513" s="21" t="s">
        <v>5929</v>
      </c>
      <c r="R3513" s="21">
        <v>1612.3</v>
      </c>
      <c r="S3513" s="19">
        <f t="shared" si="109"/>
        <v>1.999999999998181E-2</v>
      </c>
      <c r="T3513" s="21"/>
      <c r="U3513" s="21"/>
      <c r="V3513" s="21"/>
    </row>
    <row r="3514" spans="5:22" hidden="1" x14ac:dyDescent="0.25">
      <c r="E3514" s="20" t="s">
        <v>6569</v>
      </c>
      <c r="F3514" s="12">
        <v>2190.39</v>
      </c>
      <c r="H3514" s="20" t="s">
        <v>5930</v>
      </c>
      <c r="I3514" s="12">
        <v>2010.78</v>
      </c>
      <c r="J3514" s="20" t="s">
        <v>14133</v>
      </c>
      <c r="L3514" s="43" t="s">
        <v>5930</v>
      </c>
      <c r="M3514" s="12">
        <v>2010.78</v>
      </c>
      <c r="N3514" s="19">
        <f t="shared" si="108"/>
        <v>-9.9999999999909051E-3</v>
      </c>
      <c r="Q3514" s="21" t="s">
        <v>5930</v>
      </c>
      <c r="R3514" s="21">
        <v>2010.77</v>
      </c>
      <c r="S3514" s="19">
        <f t="shared" si="109"/>
        <v>9.9999999999909051E-3</v>
      </c>
      <c r="T3514" s="21"/>
      <c r="U3514" s="21"/>
      <c r="V3514" s="21"/>
    </row>
    <row r="3515" spans="5:22" hidden="1" x14ac:dyDescent="0.25">
      <c r="E3515" s="20" t="s">
        <v>6570</v>
      </c>
      <c r="F3515" s="12">
        <v>777.37</v>
      </c>
      <c r="H3515" s="20" t="s">
        <v>5931</v>
      </c>
      <c r="I3515" s="12">
        <v>711.84999999999991</v>
      </c>
      <c r="J3515" s="20" t="s">
        <v>14133</v>
      </c>
      <c r="L3515" s="43" t="s">
        <v>5931</v>
      </c>
      <c r="M3515" s="12">
        <v>711.84999999999991</v>
      </c>
      <c r="N3515" s="19">
        <f t="shared" si="108"/>
        <v>0</v>
      </c>
      <c r="Q3515" s="21" t="s">
        <v>5931</v>
      </c>
      <c r="R3515" s="21">
        <v>711.85</v>
      </c>
      <c r="S3515" s="19">
        <f t="shared" si="109"/>
        <v>0</v>
      </c>
      <c r="T3515" s="21"/>
      <c r="U3515" s="21"/>
      <c r="V3515" s="21"/>
    </row>
    <row r="3516" spans="5:22" hidden="1" x14ac:dyDescent="0.25">
      <c r="E3516" s="20" t="s">
        <v>6571</v>
      </c>
      <c r="F3516" s="12">
        <v>1149.79</v>
      </c>
      <c r="H3516" s="20" t="s">
        <v>5932</v>
      </c>
      <c r="I3516" s="12">
        <v>336.32</v>
      </c>
      <c r="J3516" s="20" t="s">
        <v>14133</v>
      </c>
      <c r="L3516" s="43" t="s">
        <v>5932</v>
      </c>
      <c r="M3516" s="12">
        <v>336.32</v>
      </c>
      <c r="N3516" s="19">
        <f t="shared" si="108"/>
        <v>0</v>
      </c>
      <c r="Q3516" s="21" t="s">
        <v>5932</v>
      </c>
      <c r="R3516" s="21">
        <v>336.32</v>
      </c>
      <c r="S3516" s="19">
        <f t="shared" si="109"/>
        <v>0</v>
      </c>
      <c r="T3516" s="21"/>
      <c r="U3516" s="21"/>
      <c r="V3516" s="21"/>
    </row>
    <row r="3517" spans="5:22" ht="15" hidden="1" customHeight="1" x14ac:dyDescent="0.25">
      <c r="E3517" s="20" t="s">
        <v>6572</v>
      </c>
      <c r="F3517" s="12">
        <v>1409.27</v>
      </c>
      <c r="H3517" s="20" t="s">
        <v>883</v>
      </c>
      <c r="I3517" s="12">
        <v>407.95</v>
      </c>
      <c r="J3517" s="20" t="s">
        <v>14132</v>
      </c>
      <c r="L3517" s="43" t="s">
        <v>883</v>
      </c>
      <c r="M3517" s="12">
        <v>407.95</v>
      </c>
      <c r="N3517" s="19">
        <f t="shared" si="108"/>
        <v>0</v>
      </c>
      <c r="Q3517" s="20" t="s">
        <v>883</v>
      </c>
      <c r="R3517" s="20">
        <v>407.95</v>
      </c>
      <c r="S3517" s="19">
        <f t="shared" si="109"/>
        <v>0</v>
      </c>
      <c r="T3517" s="20"/>
      <c r="U3517" s="20"/>
      <c r="V3517" s="20"/>
    </row>
    <row r="3518" spans="5:22" ht="15" hidden="1" customHeight="1" x14ac:dyDescent="0.25">
      <c r="E3518" s="20" t="s">
        <v>6573</v>
      </c>
      <c r="F3518" s="12">
        <v>983.73</v>
      </c>
      <c r="H3518" s="20" t="s">
        <v>5933</v>
      </c>
      <c r="I3518" s="12">
        <v>2805.52</v>
      </c>
      <c r="J3518" s="20" t="s">
        <v>14133</v>
      </c>
      <c r="L3518" s="43" t="s">
        <v>5933</v>
      </c>
      <c r="M3518" s="12">
        <v>2805.52</v>
      </c>
      <c r="N3518" s="19">
        <f t="shared" si="108"/>
        <v>0</v>
      </c>
      <c r="Q3518" s="20" t="s">
        <v>5933</v>
      </c>
      <c r="R3518" s="20">
        <v>2805.52</v>
      </c>
      <c r="S3518" s="19">
        <f t="shared" si="109"/>
        <v>0</v>
      </c>
      <c r="T3518" s="20"/>
      <c r="U3518" s="20"/>
      <c r="V3518" s="20"/>
    </row>
    <row r="3519" spans="5:22" hidden="1" x14ac:dyDescent="0.25">
      <c r="E3519" s="20" t="s">
        <v>6574</v>
      </c>
      <c r="F3519" s="12">
        <v>535.75</v>
      </c>
      <c r="H3519" s="20" t="s">
        <v>5934</v>
      </c>
      <c r="I3519" s="12">
        <v>1543.94</v>
      </c>
      <c r="J3519" s="20" t="s">
        <v>14133</v>
      </c>
      <c r="L3519" s="43" t="s">
        <v>5934</v>
      </c>
      <c r="M3519" s="12">
        <v>1543.94</v>
      </c>
      <c r="N3519" s="19">
        <f t="shared" si="108"/>
        <v>9.9999999999909051E-3</v>
      </c>
      <c r="Q3519" s="21" t="s">
        <v>5934</v>
      </c>
      <c r="R3519" s="21">
        <v>1543.95</v>
      </c>
      <c r="S3519" s="19">
        <f t="shared" si="109"/>
        <v>-9.9999999999909051E-3</v>
      </c>
      <c r="T3519" s="21"/>
      <c r="U3519" s="21"/>
      <c r="V3519" s="21"/>
    </row>
    <row r="3520" spans="5:22" hidden="1" x14ac:dyDescent="0.25">
      <c r="E3520" s="20" t="s">
        <v>6575</v>
      </c>
      <c r="F3520" s="12">
        <v>367.12</v>
      </c>
      <c r="H3520" s="20" t="s">
        <v>5935</v>
      </c>
      <c r="I3520" s="12">
        <v>975.39</v>
      </c>
      <c r="J3520" s="20" t="s">
        <v>14133</v>
      </c>
      <c r="L3520" s="43" t="s">
        <v>5935</v>
      </c>
      <c r="M3520" s="12">
        <v>975.39</v>
      </c>
      <c r="N3520" s="19">
        <f t="shared" si="108"/>
        <v>0</v>
      </c>
      <c r="Q3520" s="21" t="s">
        <v>5935</v>
      </c>
      <c r="R3520" s="21">
        <v>975.39</v>
      </c>
      <c r="S3520" s="19">
        <f t="shared" si="109"/>
        <v>0</v>
      </c>
      <c r="T3520" s="21"/>
      <c r="U3520" s="21"/>
      <c r="V3520" s="21"/>
    </row>
    <row r="3521" spans="5:22" ht="15" hidden="1" customHeight="1" x14ac:dyDescent="0.25">
      <c r="E3521" s="20" t="s">
        <v>6577</v>
      </c>
      <c r="F3521" s="12">
        <v>244.75</v>
      </c>
      <c r="H3521" s="20" t="s">
        <v>5936</v>
      </c>
      <c r="I3521" s="12">
        <v>509.02</v>
      </c>
      <c r="J3521" s="20" t="s">
        <v>14133</v>
      </c>
      <c r="L3521" s="43" t="s">
        <v>5936</v>
      </c>
      <c r="M3521" s="12">
        <v>509.02</v>
      </c>
      <c r="N3521" s="19">
        <f t="shared" si="108"/>
        <v>0</v>
      </c>
      <c r="Q3521" s="20" t="s">
        <v>5936</v>
      </c>
      <c r="R3521" s="20">
        <v>509.02</v>
      </c>
      <c r="S3521" s="19">
        <f t="shared" si="109"/>
        <v>0</v>
      </c>
      <c r="T3521" s="20"/>
      <c r="U3521" s="20"/>
      <c r="V3521" s="20"/>
    </row>
    <row r="3522" spans="5:22" hidden="1" x14ac:dyDescent="0.25">
      <c r="E3522" s="20" t="s">
        <v>6578</v>
      </c>
      <c r="F3522" s="12">
        <v>449</v>
      </c>
      <c r="H3522" s="20" t="s">
        <v>5937</v>
      </c>
      <c r="I3522" s="12">
        <v>233.44</v>
      </c>
      <c r="J3522" s="20" t="s">
        <v>14133</v>
      </c>
      <c r="L3522" s="43" t="s">
        <v>5937</v>
      </c>
      <c r="M3522" s="12">
        <v>233.44</v>
      </c>
      <c r="N3522" s="19">
        <f t="shared" si="108"/>
        <v>0</v>
      </c>
      <c r="Q3522" s="21" t="s">
        <v>5937</v>
      </c>
      <c r="R3522" s="21">
        <v>233.44</v>
      </c>
      <c r="S3522" s="19">
        <f t="shared" si="109"/>
        <v>0</v>
      </c>
      <c r="T3522" s="21"/>
      <c r="U3522" s="21"/>
      <c r="V3522" s="21"/>
    </row>
    <row r="3523" spans="5:22" hidden="1" x14ac:dyDescent="0.25">
      <c r="E3523" s="20" t="s">
        <v>6579</v>
      </c>
      <c r="F3523" s="12">
        <v>1295.27</v>
      </c>
      <c r="H3523" s="20" t="s">
        <v>5938</v>
      </c>
      <c r="I3523" s="12">
        <v>233.44</v>
      </c>
      <c r="J3523" s="20" t="s">
        <v>14133</v>
      </c>
      <c r="L3523" s="43" t="s">
        <v>5938</v>
      </c>
      <c r="M3523" s="12">
        <v>233.44</v>
      </c>
      <c r="N3523" s="19">
        <f t="shared" si="108"/>
        <v>0</v>
      </c>
      <c r="Q3523" s="21" t="s">
        <v>5938</v>
      </c>
      <c r="R3523" s="21">
        <v>233.44</v>
      </c>
      <c r="S3523" s="19">
        <f t="shared" si="109"/>
        <v>0</v>
      </c>
      <c r="T3523" s="21"/>
      <c r="U3523" s="21"/>
      <c r="V3523" s="21"/>
    </row>
    <row r="3524" spans="5:22" hidden="1" x14ac:dyDescent="0.25">
      <c r="E3524" s="20" t="s">
        <v>6580</v>
      </c>
      <c r="F3524" s="12">
        <v>427.44</v>
      </c>
      <c r="H3524" s="20" t="s">
        <v>5939</v>
      </c>
      <c r="I3524" s="12">
        <v>233.44</v>
      </c>
      <c r="J3524" s="20" t="s">
        <v>14133</v>
      </c>
      <c r="L3524" s="43" t="s">
        <v>5939</v>
      </c>
      <c r="M3524" s="12">
        <v>233.44</v>
      </c>
      <c r="N3524" s="19">
        <f t="shared" si="108"/>
        <v>0</v>
      </c>
      <c r="Q3524" s="21" t="s">
        <v>5939</v>
      </c>
      <c r="R3524" s="21">
        <v>233.44</v>
      </c>
      <c r="S3524" s="19">
        <f t="shared" si="109"/>
        <v>0</v>
      </c>
      <c r="T3524" s="21"/>
      <c r="U3524" s="21"/>
      <c r="V3524" s="21"/>
    </row>
    <row r="3525" spans="5:22" ht="15" hidden="1" customHeight="1" x14ac:dyDescent="0.25">
      <c r="E3525" s="20" t="s">
        <v>6581</v>
      </c>
      <c r="F3525" s="12">
        <v>2885.92</v>
      </c>
      <c r="H3525" s="20" t="s">
        <v>5940</v>
      </c>
      <c r="I3525" s="12">
        <v>25932.14</v>
      </c>
      <c r="J3525" s="20" t="s">
        <v>14133</v>
      </c>
      <c r="L3525" s="43" t="s">
        <v>5940</v>
      </c>
      <c r="M3525" s="12">
        <v>25932.14</v>
      </c>
      <c r="N3525" s="19">
        <f t="shared" si="108"/>
        <v>0</v>
      </c>
      <c r="Q3525" s="20" t="s">
        <v>5940</v>
      </c>
      <c r="R3525" s="20">
        <v>25932.14</v>
      </c>
      <c r="S3525" s="19">
        <f t="shared" si="109"/>
        <v>0</v>
      </c>
      <c r="T3525" s="20"/>
      <c r="U3525" s="20"/>
      <c r="V3525" s="20"/>
    </row>
    <row r="3526" spans="5:22" hidden="1" x14ac:dyDescent="0.25">
      <c r="E3526" s="20" t="s">
        <v>6582</v>
      </c>
      <c r="F3526" s="12">
        <v>367.12</v>
      </c>
      <c r="H3526" s="20" t="s">
        <v>5941</v>
      </c>
      <c r="I3526" s="12">
        <v>233.44</v>
      </c>
      <c r="J3526" s="20" t="s">
        <v>14133</v>
      </c>
      <c r="L3526" s="43" t="s">
        <v>5941</v>
      </c>
      <c r="M3526" s="12">
        <v>233.44</v>
      </c>
      <c r="N3526" s="19">
        <f t="shared" ref="N3526:N3589" si="110">+VLOOKUP(L3526,Q:V,2,0)-M3526</f>
        <v>0</v>
      </c>
      <c r="Q3526" s="21" t="s">
        <v>5941</v>
      </c>
      <c r="R3526" s="21">
        <v>233.44</v>
      </c>
      <c r="S3526" s="19">
        <f t="shared" ref="S3526:S3589" si="111">VLOOKUP(Q3526,L:M,2,0)-R3526</f>
        <v>0</v>
      </c>
      <c r="T3526" s="21"/>
      <c r="U3526" s="21"/>
      <c r="V3526" s="21"/>
    </row>
    <row r="3527" spans="5:22" hidden="1" x14ac:dyDescent="0.25">
      <c r="E3527" s="20" t="s">
        <v>6584</v>
      </c>
      <c r="F3527" s="12">
        <v>494.45</v>
      </c>
      <c r="H3527" s="20" t="s">
        <v>5943</v>
      </c>
      <c r="I3527" s="12">
        <v>233.44</v>
      </c>
      <c r="J3527" s="20" t="s">
        <v>14133</v>
      </c>
      <c r="L3527" s="43" t="s">
        <v>5943</v>
      </c>
      <c r="M3527" s="12">
        <v>233.44</v>
      </c>
      <c r="N3527" s="19">
        <f t="shared" si="110"/>
        <v>0</v>
      </c>
      <c r="Q3527" s="21" t="s">
        <v>5943</v>
      </c>
      <c r="R3527" s="21">
        <v>233.44</v>
      </c>
      <c r="S3527" s="19">
        <f t="shared" si="111"/>
        <v>0</v>
      </c>
      <c r="T3527" s="21"/>
      <c r="U3527" s="21"/>
      <c r="V3527" s="21"/>
    </row>
    <row r="3528" spans="5:22" hidden="1" x14ac:dyDescent="0.25">
      <c r="E3528" s="20" t="s">
        <v>6585</v>
      </c>
      <c r="F3528" s="12">
        <v>852.33</v>
      </c>
      <c r="H3528" s="20" t="s">
        <v>5944</v>
      </c>
      <c r="I3528" s="12">
        <v>471.55</v>
      </c>
      <c r="J3528" s="20" t="s">
        <v>14133</v>
      </c>
      <c r="L3528" s="43" t="s">
        <v>5944</v>
      </c>
      <c r="M3528" s="12">
        <v>471.55</v>
      </c>
      <c r="N3528" s="19">
        <f t="shared" si="110"/>
        <v>9.9999999999909051E-3</v>
      </c>
      <c r="Q3528" s="21" t="s">
        <v>5944</v>
      </c>
      <c r="R3528" s="21">
        <v>471.56</v>
      </c>
      <c r="S3528" s="19">
        <f t="shared" si="111"/>
        <v>-9.9999999999909051E-3</v>
      </c>
      <c r="T3528" s="21"/>
      <c r="U3528" s="21"/>
      <c r="V3528" s="21"/>
    </row>
    <row r="3529" spans="5:22" hidden="1" x14ac:dyDescent="0.25">
      <c r="E3529" s="20" t="s">
        <v>6586</v>
      </c>
      <c r="F3529" s="12">
        <v>1027.08</v>
      </c>
      <c r="H3529" s="20" t="s">
        <v>5945</v>
      </c>
      <c r="I3529" s="12">
        <v>274.41000000000003</v>
      </c>
      <c r="J3529" s="20" t="s">
        <v>14133</v>
      </c>
      <c r="L3529" s="43" t="s">
        <v>5945</v>
      </c>
      <c r="M3529" s="12">
        <v>274.41000000000003</v>
      </c>
      <c r="N3529" s="19">
        <f t="shared" si="110"/>
        <v>0</v>
      </c>
      <c r="Q3529" s="21" t="s">
        <v>5945</v>
      </c>
      <c r="R3529" s="21">
        <v>274.41000000000003</v>
      </c>
      <c r="S3529" s="19">
        <f t="shared" si="111"/>
        <v>0</v>
      </c>
      <c r="T3529" s="21"/>
      <c r="U3529" s="21"/>
      <c r="V3529" s="21"/>
    </row>
    <row r="3530" spans="5:22" ht="15" hidden="1" customHeight="1" x14ac:dyDescent="0.25">
      <c r="E3530" s="20" t="s">
        <v>6587</v>
      </c>
      <c r="F3530" s="12">
        <v>944.18999999999994</v>
      </c>
      <c r="H3530" s="20" t="s">
        <v>5946</v>
      </c>
      <c r="I3530" s="12">
        <v>2188.9699999999998</v>
      </c>
      <c r="J3530" s="20" t="s">
        <v>14133</v>
      </c>
      <c r="L3530" s="43" t="s">
        <v>5946</v>
      </c>
      <c r="M3530" s="12">
        <v>2188.9699999999998</v>
      </c>
      <c r="N3530" s="19">
        <f t="shared" si="110"/>
        <v>-9.9999999997635314E-3</v>
      </c>
      <c r="Q3530" s="20" t="s">
        <v>5946</v>
      </c>
      <c r="R3530" s="20">
        <v>2188.96</v>
      </c>
      <c r="S3530" s="19">
        <f t="shared" si="111"/>
        <v>9.9999999997635314E-3</v>
      </c>
      <c r="T3530" s="20"/>
      <c r="U3530" s="20"/>
      <c r="V3530" s="20"/>
    </row>
    <row r="3531" spans="5:22" ht="15" hidden="1" customHeight="1" x14ac:dyDescent="0.25">
      <c r="E3531" s="20" t="s">
        <v>6588</v>
      </c>
      <c r="F3531" s="12">
        <v>375.28</v>
      </c>
      <c r="H3531" s="20" t="s">
        <v>5947</v>
      </c>
      <c r="I3531" s="12">
        <v>229.11</v>
      </c>
      <c r="J3531" s="20" t="s">
        <v>14133</v>
      </c>
      <c r="L3531" s="43" t="s">
        <v>5947</v>
      </c>
      <c r="M3531" s="12">
        <v>229.11</v>
      </c>
      <c r="N3531" s="19">
        <f t="shared" si="110"/>
        <v>-1.0000000000019327E-2</v>
      </c>
      <c r="Q3531" s="20" t="s">
        <v>5947</v>
      </c>
      <c r="R3531" s="20">
        <v>229.1</v>
      </c>
      <c r="S3531" s="19">
        <f t="shared" si="111"/>
        <v>1.0000000000019327E-2</v>
      </c>
      <c r="T3531" s="20"/>
      <c r="U3531" s="20"/>
      <c r="V3531" s="20"/>
    </row>
    <row r="3532" spans="5:22" ht="15" hidden="1" customHeight="1" x14ac:dyDescent="0.25">
      <c r="E3532" s="20" t="s">
        <v>6589</v>
      </c>
      <c r="F3532" s="12">
        <v>535.01</v>
      </c>
      <c r="H3532" s="20" t="s">
        <v>5949</v>
      </c>
      <c r="I3532" s="12">
        <v>231.37</v>
      </c>
      <c r="J3532" s="20" t="s">
        <v>14133</v>
      </c>
      <c r="L3532" s="43" t="s">
        <v>5949</v>
      </c>
      <c r="M3532" s="12">
        <v>231.37</v>
      </c>
      <c r="N3532" s="19">
        <f t="shared" si="110"/>
        <v>0</v>
      </c>
      <c r="Q3532" s="20" t="s">
        <v>5949</v>
      </c>
      <c r="R3532" s="20">
        <v>231.37</v>
      </c>
      <c r="S3532" s="19">
        <f t="shared" si="111"/>
        <v>0</v>
      </c>
      <c r="T3532" s="20"/>
      <c r="U3532" s="20"/>
      <c r="V3532" s="20"/>
    </row>
    <row r="3533" spans="5:22" ht="15" hidden="1" customHeight="1" x14ac:dyDescent="0.25">
      <c r="E3533" s="20" t="s">
        <v>6590</v>
      </c>
      <c r="F3533" s="12">
        <v>1289.58</v>
      </c>
      <c r="H3533" s="20" t="s">
        <v>5950</v>
      </c>
      <c r="I3533" s="12">
        <v>3904.55</v>
      </c>
      <c r="J3533" s="20" t="s">
        <v>14133</v>
      </c>
      <c r="L3533" s="43" t="s">
        <v>5950</v>
      </c>
      <c r="M3533" s="12">
        <v>3904.55</v>
      </c>
      <c r="N3533" s="19">
        <f t="shared" si="110"/>
        <v>0</v>
      </c>
      <c r="Q3533" s="20" t="s">
        <v>5950</v>
      </c>
      <c r="R3533" s="20">
        <v>3904.55</v>
      </c>
      <c r="S3533" s="19">
        <f t="shared" si="111"/>
        <v>0</v>
      </c>
      <c r="T3533" s="20"/>
      <c r="U3533" s="20"/>
      <c r="V3533" s="20"/>
    </row>
    <row r="3534" spans="5:22" hidden="1" x14ac:dyDescent="0.25">
      <c r="E3534" s="20" t="s">
        <v>6592</v>
      </c>
      <c r="F3534" s="12">
        <v>3187.46</v>
      </c>
      <c r="H3534" s="20" t="s">
        <v>5951</v>
      </c>
      <c r="I3534" s="12">
        <v>2434.34</v>
      </c>
      <c r="J3534" s="20" t="s">
        <v>14133</v>
      </c>
      <c r="L3534" s="43" t="s">
        <v>5951</v>
      </c>
      <c r="M3534" s="12">
        <v>2434.34</v>
      </c>
      <c r="N3534" s="19">
        <f t="shared" si="110"/>
        <v>0</v>
      </c>
      <c r="Q3534" s="21" t="s">
        <v>5951</v>
      </c>
      <c r="R3534" s="21">
        <v>2434.34</v>
      </c>
      <c r="S3534" s="19">
        <f t="shared" si="111"/>
        <v>0</v>
      </c>
      <c r="T3534" s="21"/>
      <c r="U3534" s="21"/>
      <c r="V3534" s="21"/>
    </row>
    <row r="3535" spans="5:22" ht="15" hidden="1" customHeight="1" x14ac:dyDescent="0.25">
      <c r="E3535" s="20" t="s">
        <v>6593</v>
      </c>
      <c r="F3535" s="12">
        <v>396.62</v>
      </c>
      <c r="H3535" s="20" t="s">
        <v>5952</v>
      </c>
      <c r="I3535" s="12">
        <v>355.1</v>
      </c>
      <c r="J3535" s="20" t="s">
        <v>14133</v>
      </c>
      <c r="L3535" s="43" t="s">
        <v>5952</v>
      </c>
      <c r="M3535" s="12">
        <v>355.1</v>
      </c>
      <c r="N3535" s="19">
        <f t="shared" si="110"/>
        <v>-1.0000000000047748E-2</v>
      </c>
      <c r="Q3535" s="20" t="s">
        <v>5952</v>
      </c>
      <c r="R3535" s="20">
        <v>355.09</v>
      </c>
      <c r="S3535" s="19">
        <f t="shared" si="111"/>
        <v>1.0000000000047748E-2</v>
      </c>
      <c r="T3535" s="20"/>
      <c r="U3535" s="20"/>
      <c r="V3535" s="20"/>
    </row>
    <row r="3536" spans="5:22" hidden="1" x14ac:dyDescent="0.25">
      <c r="E3536" s="20" t="s">
        <v>6594</v>
      </c>
      <c r="F3536" s="12">
        <v>1238.8300000000002</v>
      </c>
      <c r="H3536" s="20" t="s">
        <v>5954</v>
      </c>
      <c r="I3536" s="12">
        <v>896.31</v>
      </c>
      <c r="J3536" s="20" t="s">
        <v>14133</v>
      </c>
      <c r="L3536" s="43" t="s">
        <v>5954</v>
      </c>
      <c r="M3536" s="12">
        <v>896.31</v>
      </c>
      <c r="N3536" s="19">
        <f t="shared" si="110"/>
        <v>-9.9999999999909051E-3</v>
      </c>
      <c r="Q3536" s="21" t="s">
        <v>5954</v>
      </c>
      <c r="R3536" s="21">
        <v>896.3</v>
      </c>
      <c r="S3536" s="19">
        <f t="shared" si="111"/>
        <v>9.9999999999909051E-3</v>
      </c>
      <c r="T3536" s="21"/>
      <c r="U3536" s="21"/>
      <c r="V3536" s="21"/>
    </row>
    <row r="3537" spans="5:22" hidden="1" x14ac:dyDescent="0.25">
      <c r="E3537" s="20" t="s">
        <v>6595</v>
      </c>
      <c r="F3537" s="12">
        <v>2050.5299999999997</v>
      </c>
      <c r="H3537" s="20" t="s">
        <v>5955</v>
      </c>
      <c r="I3537" s="12">
        <v>1713.1599999999999</v>
      </c>
      <c r="J3537" s="20" t="s">
        <v>14133</v>
      </c>
      <c r="L3537" s="43" t="s">
        <v>5955</v>
      </c>
      <c r="M3537" s="12">
        <v>1713.1599999999999</v>
      </c>
      <c r="N3537" s="19">
        <f t="shared" si="110"/>
        <v>-9.9999999997635314E-3</v>
      </c>
      <c r="Q3537" s="21" t="s">
        <v>5955</v>
      </c>
      <c r="R3537" s="21">
        <v>1713.15</v>
      </c>
      <c r="S3537" s="19">
        <f t="shared" si="111"/>
        <v>9.9999999997635314E-3</v>
      </c>
      <c r="T3537" s="21"/>
      <c r="U3537" s="21"/>
      <c r="V3537" s="21"/>
    </row>
    <row r="3538" spans="5:22" hidden="1" x14ac:dyDescent="0.25">
      <c r="E3538" s="20" t="s">
        <v>6596</v>
      </c>
      <c r="F3538" s="12">
        <v>1053.3399999999999</v>
      </c>
      <c r="H3538" s="20" t="s">
        <v>5956</v>
      </c>
      <c r="I3538" s="12">
        <v>652</v>
      </c>
      <c r="J3538" s="20" t="s">
        <v>14133</v>
      </c>
      <c r="L3538" s="43" t="s">
        <v>5956</v>
      </c>
      <c r="M3538" s="12">
        <v>652</v>
      </c>
      <c r="N3538" s="19">
        <f t="shared" si="110"/>
        <v>9.9999999999909051E-3</v>
      </c>
      <c r="Q3538" s="21" t="s">
        <v>5956</v>
      </c>
      <c r="R3538" s="21">
        <v>652.01</v>
      </c>
      <c r="S3538" s="19">
        <f t="shared" si="111"/>
        <v>-9.9999999999909051E-3</v>
      </c>
      <c r="T3538" s="21"/>
      <c r="U3538" s="21"/>
      <c r="V3538" s="21"/>
    </row>
    <row r="3539" spans="5:22" ht="15" hidden="1" customHeight="1" x14ac:dyDescent="0.25">
      <c r="E3539" s="20" t="s">
        <v>6597</v>
      </c>
      <c r="F3539" s="12">
        <v>974.1</v>
      </c>
      <c r="H3539" s="20" t="s">
        <v>5957</v>
      </c>
      <c r="I3539" s="12">
        <v>20278.46</v>
      </c>
      <c r="J3539" s="20" t="s">
        <v>14133</v>
      </c>
      <c r="L3539" s="43" t="s">
        <v>5957</v>
      </c>
      <c r="M3539" s="12">
        <v>20278.46</v>
      </c>
      <c r="N3539" s="19">
        <f t="shared" si="110"/>
        <v>0</v>
      </c>
      <c r="Q3539" s="20" t="s">
        <v>5957</v>
      </c>
      <c r="R3539" s="20">
        <v>20278.46</v>
      </c>
      <c r="S3539" s="19">
        <f t="shared" si="111"/>
        <v>0</v>
      </c>
      <c r="T3539" s="20"/>
      <c r="U3539" s="20"/>
      <c r="V3539" s="20"/>
    </row>
    <row r="3540" spans="5:22" hidden="1" x14ac:dyDescent="0.25">
      <c r="E3540" s="20" t="s">
        <v>6598</v>
      </c>
      <c r="F3540" s="12">
        <v>562.53</v>
      </c>
      <c r="H3540" s="20" t="s">
        <v>884</v>
      </c>
      <c r="I3540" s="12">
        <v>1494.26</v>
      </c>
      <c r="J3540" s="20" t="s">
        <v>14132</v>
      </c>
      <c r="L3540" s="43" t="s">
        <v>884</v>
      </c>
      <c r="M3540" s="12">
        <v>1494.26</v>
      </c>
      <c r="N3540" s="19">
        <f t="shared" si="110"/>
        <v>1.999999999998181E-2</v>
      </c>
      <c r="Q3540" s="21" t="s">
        <v>884</v>
      </c>
      <c r="R3540" s="21">
        <v>1494.28</v>
      </c>
      <c r="S3540" s="19">
        <f t="shared" si="111"/>
        <v>-1.999999999998181E-2</v>
      </c>
      <c r="T3540" s="21"/>
      <c r="U3540" s="21"/>
      <c r="V3540" s="21"/>
    </row>
    <row r="3541" spans="5:22" ht="15" hidden="1" customHeight="1" x14ac:dyDescent="0.25">
      <c r="E3541" s="20" t="s">
        <v>6599</v>
      </c>
      <c r="F3541" s="12">
        <v>1209.02</v>
      </c>
      <c r="H3541" s="20" t="s">
        <v>5958</v>
      </c>
      <c r="I3541" s="12">
        <v>2834.56</v>
      </c>
      <c r="J3541" s="20" t="s">
        <v>14133</v>
      </c>
      <c r="L3541" s="43" t="s">
        <v>5958</v>
      </c>
      <c r="M3541" s="12">
        <v>2834.56</v>
      </c>
      <c r="N3541" s="19">
        <f t="shared" si="110"/>
        <v>0</v>
      </c>
      <c r="Q3541" s="20" t="s">
        <v>5958</v>
      </c>
      <c r="R3541" s="20">
        <v>2834.56</v>
      </c>
      <c r="S3541" s="19">
        <f t="shared" si="111"/>
        <v>0</v>
      </c>
      <c r="T3541" s="20"/>
      <c r="U3541" s="20"/>
      <c r="V3541" s="20"/>
    </row>
    <row r="3542" spans="5:22" hidden="1" x14ac:dyDescent="0.25">
      <c r="E3542" s="20" t="s">
        <v>6600</v>
      </c>
      <c r="F3542" s="12">
        <v>777</v>
      </c>
      <c r="H3542" s="20" t="s">
        <v>5960</v>
      </c>
      <c r="I3542" s="12">
        <v>3112.66</v>
      </c>
      <c r="J3542" s="20" t="s">
        <v>14133</v>
      </c>
      <c r="L3542" s="43" t="s">
        <v>5960</v>
      </c>
      <c r="M3542" s="12">
        <v>3112.66</v>
      </c>
      <c r="N3542" s="19">
        <f t="shared" si="110"/>
        <v>0</v>
      </c>
      <c r="Q3542" s="21" t="s">
        <v>5960</v>
      </c>
      <c r="R3542" s="21">
        <v>3112.66</v>
      </c>
      <c r="S3542" s="19">
        <f t="shared" si="111"/>
        <v>0</v>
      </c>
      <c r="T3542" s="21"/>
      <c r="U3542" s="21"/>
      <c r="V3542" s="21"/>
    </row>
    <row r="3543" spans="5:22" ht="15" hidden="1" customHeight="1" x14ac:dyDescent="0.25">
      <c r="E3543" s="20" t="s">
        <v>6601</v>
      </c>
      <c r="F3543" s="12">
        <v>335.05999999999995</v>
      </c>
      <c r="H3543" s="20" t="s">
        <v>5961</v>
      </c>
      <c r="I3543" s="12">
        <v>1404.3</v>
      </c>
      <c r="J3543" s="20" t="s">
        <v>14133</v>
      </c>
      <c r="L3543" s="43" t="s">
        <v>5961</v>
      </c>
      <c r="M3543" s="12">
        <v>1404.3</v>
      </c>
      <c r="N3543" s="19">
        <f t="shared" si="110"/>
        <v>0</v>
      </c>
      <c r="Q3543" s="20" t="s">
        <v>5961</v>
      </c>
      <c r="R3543" s="20">
        <v>1404.3</v>
      </c>
      <c r="S3543" s="19">
        <f t="shared" si="111"/>
        <v>0</v>
      </c>
      <c r="T3543" s="20"/>
      <c r="U3543" s="20"/>
      <c r="V3543" s="20"/>
    </row>
    <row r="3544" spans="5:22" ht="15" hidden="1" customHeight="1" x14ac:dyDescent="0.25">
      <c r="E3544" s="20" t="s">
        <v>6603</v>
      </c>
      <c r="F3544" s="12">
        <v>367.12</v>
      </c>
      <c r="H3544" s="20" t="s">
        <v>5962</v>
      </c>
      <c r="I3544" s="12">
        <v>22001.279999999999</v>
      </c>
      <c r="J3544" s="20" t="s">
        <v>14133</v>
      </c>
      <c r="L3544" s="43" t="s">
        <v>5962</v>
      </c>
      <c r="M3544" s="12">
        <v>22001.279999999999</v>
      </c>
      <c r="N3544" s="19">
        <f t="shared" si="110"/>
        <v>0</v>
      </c>
      <c r="Q3544" s="20" t="s">
        <v>5962</v>
      </c>
      <c r="R3544" s="20">
        <v>22001.279999999999</v>
      </c>
      <c r="S3544" s="19">
        <f t="shared" si="111"/>
        <v>0</v>
      </c>
      <c r="T3544" s="20"/>
      <c r="U3544" s="20"/>
      <c r="V3544" s="20"/>
    </row>
    <row r="3545" spans="5:22" ht="15" hidden="1" customHeight="1" x14ac:dyDescent="0.25">
      <c r="E3545" s="20" t="s">
        <v>6605</v>
      </c>
      <c r="F3545" s="12">
        <v>367.12</v>
      </c>
      <c r="H3545" s="20" t="s">
        <v>5963</v>
      </c>
      <c r="I3545" s="12">
        <v>2834.56</v>
      </c>
      <c r="J3545" s="20" t="s">
        <v>14133</v>
      </c>
      <c r="L3545" s="43" t="s">
        <v>5963</v>
      </c>
      <c r="M3545" s="12">
        <v>2834.56</v>
      </c>
      <c r="N3545" s="19">
        <f t="shared" si="110"/>
        <v>0</v>
      </c>
      <c r="Q3545" s="20" t="s">
        <v>5963</v>
      </c>
      <c r="R3545" s="20">
        <v>2834.56</v>
      </c>
      <c r="S3545" s="19">
        <f t="shared" si="111"/>
        <v>0</v>
      </c>
      <c r="T3545" s="20"/>
      <c r="U3545" s="20"/>
      <c r="V3545" s="20"/>
    </row>
    <row r="3546" spans="5:22" ht="15" hidden="1" customHeight="1" x14ac:dyDescent="0.25">
      <c r="E3546" s="20" t="s">
        <v>6607</v>
      </c>
      <c r="F3546" s="12">
        <v>247.23</v>
      </c>
      <c r="H3546" s="20" t="s">
        <v>5964</v>
      </c>
      <c r="I3546" s="12">
        <v>472.43</v>
      </c>
      <c r="J3546" s="20" t="s">
        <v>14133</v>
      </c>
      <c r="L3546" s="43" t="s">
        <v>5964</v>
      </c>
      <c r="M3546" s="12">
        <v>472.43</v>
      </c>
      <c r="N3546" s="19">
        <f t="shared" si="110"/>
        <v>0</v>
      </c>
      <c r="Q3546" s="20" t="s">
        <v>5964</v>
      </c>
      <c r="R3546" s="20">
        <v>472.43</v>
      </c>
      <c r="S3546" s="19">
        <f t="shared" si="111"/>
        <v>0</v>
      </c>
      <c r="T3546" s="20"/>
      <c r="U3546" s="20"/>
      <c r="V3546" s="20"/>
    </row>
    <row r="3547" spans="5:22" hidden="1" x14ac:dyDescent="0.25">
      <c r="E3547" s="20" t="s">
        <v>6609</v>
      </c>
      <c r="F3547" s="12">
        <v>1323.13</v>
      </c>
      <c r="H3547" s="20" t="s">
        <v>5965</v>
      </c>
      <c r="I3547" s="12">
        <v>1066.8699999999999</v>
      </c>
      <c r="J3547" s="20" t="s">
        <v>14133</v>
      </c>
      <c r="L3547" s="43" t="s">
        <v>5965</v>
      </c>
      <c r="M3547" s="12">
        <v>1066.8699999999999</v>
      </c>
      <c r="N3547" s="19">
        <f t="shared" si="110"/>
        <v>0</v>
      </c>
      <c r="Q3547" s="21" t="s">
        <v>5965</v>
      </c>
      <c r="R3547" s="21">
        <v>1066.8699999999999</v>
      </c>
      <c r="S3547" s="19">
        <f t="shared" si="111"/>
        <v>0</v>
      </c>
      <c r="T3547" s="21"/>
      <c r="U3547" s="21"/>
      <c r="V3547" s="21"/>
    </row>
    <row r="3548" spans="5:22" ht="15" hidden="1" customHeight="1" x14ac:dyDescent="0.25">
      <c r="E3548" s="20" t="s">
        <v>6610</v>
      </c>
      <c r="F3548" s="12">
        <v>734.25</v>
      </c>
      <c r="H3548" s="20" t="s">
        <v>5966</v>
      </c>
      <c r="I3548" s="12">
        <v>2821.58</v>
      </c>
      <c r="J3548" s="20" t="s">
        <v>14133</v>
      </c>
      <c r="L3548" s="43" t="s">
        <v>5966</v>
      </c>
      <c r="M3548" s="12">
        <v>2821.58</v>
      </c>
      <c r="N3548" s="19">
        <f t="shared" si="110"/>
        <v>0</v>
      </c>
      <c r="Q3548" s="20" t="s">
        <v>5966</v>
      </c>
      <c r="R3548" s="20">
        <v>2821.58</v>
      </c>
      <c r="S3548" s="19">
        <f t="shared" si="111"/>
        <v>0</v>
      </c>
      <c r="T3548" s="20"/>
      <c r="U3548" s="20"/>
      <c r="V3548" s="20"/>
    </row>
    <row r="3549" spans="5:22" ht="15" hidden="1" customHeight="1" x14ac:dyDescent="0.25">
      <c r="E3549" s="20" t="s">
        <v>6611</v>
      </c>
      <c r="F3549" s="12">
        <v>3100.14</v>
      </c>
      <c r="H3549" s="20" t="s">
        <v>5967</v>
      </c>
      <c r="I3549" s="12">
        <v>472.43</v>
      </c>
      <c r="J3549" s="20" t="s">
        <v>14133</v>
      </c>
      <c r="L3549" s="43" t="s">
        <v>5967</v>
      </c>
      <c r="M3549" s="12">
        <v>472.43</v>
      </c>
      <c r="N3549" s="19">
        <f t="shared" si="110"/>
        <v>0</v>
      </c>
      <c r="Q3549" s="20" t="s">
        <v>5967</v>
      </c>
      <c r="R3549" s="20">
        <v>472.43</v>
      </c>
      <c r="S3549" s="19">
        <f t="shared" si="111"/>
        <v>0</v>
      </c>
      <c r="T3549" s="20"/>
      <c r="U3549" s="20"/>
      <c r="V3549" s="20"/>
    </row>
    <row r="3550" spans="5:22" ht="15" hidden="1" customHeight="1" x14ac:dyDescent="0.25">
      <c r="E3550" s="20" t="s">
        <v>6612</v>
      </c>
      <c r="F3550" s="12">
        <v>636.35</v>
      </c>
      <c r="H3550" s="20" t="s">
        <v>5968</v>
      </c>
      <c r="I3550" s="12">
        <v>1417.28</v>
      </c>
      <c r="J3550" s="20" t="s">
        <v>14133</v>
      </c>
      <c r="L3550" s="43" t="s">
        <v>5968</v>
      </c>
      <c r="M3550" s="12">
        <v>1417.28</v>
      </c>
      <c r="N3550" s="19">
        <f t="shared" si="110"/>
        <v>0</v>
      </c>
      <c r="Q3550" s="20" t="s">
        <v>5968</v>
      </c>
      <c r="R3550" s="20">
        <v>1417.28</v>
      </c>
      <c r="S3550" s="19">
        <f t="shared" si="111"/>
        <v>0</v>
      </c>
      <c r="T3550" s="20"/>
      <c r="U3550" s="20"/>
      <c r="V3550" s="20"/>
    </row>
    <row r="3551" spans="5:22" ht="15" hidden="1" customHeight="1" x14ac:dyDescent="0.25">
      <c r="E3551" s="20" t="s">
        <v>6613</v>
      </c>
      <c r="F3551" s="12">
        <v>367.12</v>
      </c>
      <c r="H3551" s="20" t="s">
        <v>5969</v>
      </c>
      <c r="I3551" s="12">
        <v>17788.060000000001</v>
      </c>
      <c r="J3551" s="20" t="s">
        <v>14133</v>
      </c>
      <c r="L3551" s="43" t="s">
        <v>5969</v>
      </c>
      <c r="M3551" s="12">
        <v>17788.060000000001</v>
      </c>
      <c r="N3551" s="19">
        <f t="shared" si="110"/>
        <v>0</v>
      </c>
      <c r="Q3551" s="20" t="s">
        <v>5969</v>
      </c>
      <c r="R3551" s="20">
        <v>17788.060000000001</v>
      </c>
      <c r="S3551" s="19">
        <f t="shared" si="111"/>
        <v>0</v>
      </c>
      <c r="T3551" s="20"/>
      <c r="U3551" s="20"/>
      <c r="V3551" s="20"/>
    </row>
    <row r="3552" spans="5:22" hidden="1" x14ac:dyDescent="0.25">
      <c r="E3552" s="20" t="s">
        <v>6614</v>
      </c>
      <c r="F3552" s="12">
        <v>424.23</v>
      </c>
      <c r="H3552" s="20" t="s">
        <v>5970</v>
      </c>
      <c r="I3552" s="12">
        <v>1119.95</v>
      </c>
      <c r="J3552" s="20" t="s">
        <v>14133</v>
      </c>
      <c r="L3552" s="43" t="s">
        <v>5970</v>
      </c>
      <c r="M3552" s="12">
        <v>1119.95</v>
      </c>
      <c r="N3552" s="19">
        <f t="shared" si="110"/>
        <v>-3.999999999996362E-2</v>
      </c>
      <c r="Q3552" s="21" t="s">
        <v>5970</v>
      </c>
      <c r="R3552" s="21">
        <v>1119.9100000000001</v>
      </c>
      <c r="S3552" s="19">
        <f t="shared" si="111"/>
        <v>3.999999999996362E-2</v>
      </c>
      <c r="T3552" s="21"/>
      <c r="U3552" s="21"/>
      <c r="V3552" s="21"/>
    </row>
    <row r="3553" spans="5:22" ht="15" hidden="1" customHeight="1" x14ac:dyDescent="0.25">
      <c r="E3553" s="20" t="s">
        <v>6615</v>
      </c>
      <c r="F3553" s="12">
        <v>909.16</v>
      </c>
      <c r="H3553" s="20" t="s">
        <v>5974</v>
      </c>
      <c r="I3553" s="12">
        <v>17022.47</v>
      </c>
      <c r="J3553" s="20" t="s">
        <v>14133</v>
      </c>
      <c r="L3553" s="43" t="s">
        <v>5974</v>
      </c>
      <c r="M3553" s="12">
        <v>17022.47</v>
      </c>
      <c r="N3553" s="19">
        <f t="shared" si="110"/>
        <v>0</v>
      </c>
      <c r="Q3553" s="20" t="s">
        <v>5974</v>
      </c>
      <c r="R3553" s="20">
        <v>17022.47</v>
      </c>
      <c r="S3553" s="19">
        <f t="shared" si="111"/>
        <v>0</v>
      </c>
      <c r="T3553" s="20"/>
      <c r="U3553" s="20"/>
      <c r="V3553" s="20"/>
    </row>
    <row r="3554" spans="5:22" ht="15" hidden="1" customHeight="1" x14ac:dyDescent="0.25">
      <c r="E3554" s="20" t="s">
        <v>6616</v>
      </c>
      <c r="F3554" s="12">
        <v>179.82</v>
      </c>
      <c r="H3554" s="20" t="s">
        <v>5975</v>
      </c>
      <c r="I3554" s="12">
        <v>856.62</v>
      </c>
      <c r="J3554" s="20" t="s">
        <v>14133</v>
      </c>
      <c r="L3554" s="43" t="s">
        <v>5975</v>
      </c>
      <c r="M3554" s="12">
        <v>856.62</v>
      </c>
      <c r="N3554" s="19">
        <f t="shared" si="110"/>
        <v>2.9999999999972715E-2</v>
      </c>
      <c r="Q3554" s="20" t="s">
        <v>5975</v>
      </c>
      <c r="R3554" s="20">
        <v>856.65</v>
      </c>
      <c r="S3554" s="19">
        <f t="shared" si="111"/>
        <v>-2.9999999999972715E-2</v>
      </c>
      <c r="T3554" s="20"/>
      <c r="U3554" s="20"/>
      <c r="V3554" s="20"/>
    </row>
    <row r="3555" spans="5:22" hidden="1" x14ac:dyDescent="0.25">
      <c r="E3555" s="20" t="s">
        <v>6617</v>
      </c>
      <c r="F3555" s="12">
        <v>477.91</v>
      </c>
      <c r="H3555" s="20" t="s">
        <v>885</v>
      </c>
      <c r="I3555" s="12">
        <v>60330.880000000005</v>
      </c>
      <c r="J3555" s="20" t="s">
        <v>14132</v>
      </c>
      <c r="L3555" s="43" t="s">
        <v>885</v>
      </c>
      <c r="M3555" s="12">
        <v>60330.880000000005</v>
      </c>
      <c r="N3555" s="19">
        <f t="shared" si="110"/>
        <v>9.9999999947613105E-3</v>
      </c>
      <c r="Q3555" s="21" t="s">
        <v>885</v>
      </c>
      <c r="R3555" s="21">
        <v>60330.89</v>
      </c>
      <c r="S3555" s="19">
        <f t="shared" si="111"/>
        <v>-9.9999999947613105E-3</v>
      </c>
      <c r="T3555" s="21"/>
      <c r="U3555" s="21"/>
      <c r="V3555" s="21"/>
    </row>
    <row r="3556" spans="5:22" hidden="1" x14ac:dyDescent="0.25">
      <c r="E3556" s="20" t="s">
        <v>6618</v>
      </c>
      <c r="F3556" s="12">
        <v>686.57999999999993</v>
      </c>
      <c r="H3556" s="20" t="s">
        <v>5976</v>
      </c>
      <c r="I3556" s="12">
        <v>1075.03</v>
      </c>
      <c r="J3556" s="20" t="s">
        <v>14133</v>
      </c>
      <c r="L3556" s="43" t="s">
        <v>5976</v>
      </c>
      <c r="M3556" s="12">
        <v>1075.03</v>
      </c>
      <c r="N3556" s="19">
        <f t="shared" si="110"/>
        <v>-1.999999999998181E-2</v>
      </c>
      <c r="Q3556" s="21" t="s">
        <v>5976</v>
      </c>
      <c r="R3556" s="21">
        <v>1075.01</v>
      </c>
      <c r="S3556" s="19">
        <f t="shared" si="111"/>
        <v>1.999999999998181E-2</v>
      </c>
      <c r="T3556" s="21"/>
      <c r="U3556" s="21"/>
      <c r="V3556" s="21"/>
    </row>
    <row r="3557" spans="5:22" hidden="1" x14ac:dyDescent="0.25">
      <c r="E3557" s="20" t="s">
        <v>6619</v>
      </c>
      <c r="F3557" s="12">
        <v>250.77999999999997</v>
      </c>
      <c r="H3557" s="20" t="s">
        <v>5977</v>
      </c>
      <c r="I3557" s="12">
        <v>1362.87</v>
      </c>
      <c r="J3557" s="20" t="s">
        <v>14133</v>
      </c>
      <c r="L3557" s="43" t="s">
        <v>5977</v>
      </c>
      <c r="M3557" s="12">
        <v>1362.87</v>
      </c>
      <c r="N3557" s="19">
        <f t="shared" si="110"/>
        <v>-1.999999999998181E-2</v>
      </c>
      <c r="Q3557" s="21" t="s">
        <v>5977</v>
      </c>
      <c r="R3557" s="21">
        <v>1362.85</v>
      </c>
      <c r="S3557" s="19">
        <f t="shared" si="111"/>
        <v>1.999999999998181E-2</v>
      </c>
      <c r="T3557" s="21"/>
      <c r="U3557" s="21"/>
      <c r="V3557" s="21"/>
    </row>
    <row r="3558" spans="5:22" ht="15" hidden="1" customHeight="1" x14ac:dyDescent="0.25">
      <c r="E3558" s="20" t="s">
        <v>6620</v>
      </c>
      <c r="F3558" s="12">
        <v>14469.68</v>
      </c>
      <c r="H3558" s="20" t="s">
        <v>5978</v>
      </c>
      <c r="I3558" s="12">
        <v>882.55</v>
      </c>
      <c r="J3558" s="20" t="s">
        <v>14133</v>
      </c>
      <c r="L3558" s="43" t="s">
        <v>5978</v>
      </c>
      <c r="M3558" s="12">
        <v>882.55</v>
      </c>
      <c r="N3558" s="19">
        <f t="shared" si="110"/>
        <v>3.0000000000086402E-2</v>
      </c>
      <c r="Q3558" s="20" t="s">
        <v>5978</v>
      </c>
      <c r="R3558" s="20">
        <v>882.58</v>
      </c>
      <c r="S3558" s="19">
        <f t="shared" si="111"/>
        <v>-3.0000000000086402E-2</v>
      </c>
      <c r="T3558" s="20"/>
      <c r="U3558" s="20"/>
      <c r="V3558" s="20"/>
    </row>
    <row r="3559" spans="5:22" hidden="1" x14ac:dyDescent="0.25">
      <c r="E3559" s="20" t="s">
        <v>6621</v>
      </c>
      <c r="F3559" s="12">
        <v>974.1</v>
      </c>
      <c r="H3559" s="20" t="s">
        <v>5979</v>
      </c>
      <c r="I3559" s="12">
        <v>1516.4299999999998</v>
      </c>
      <c r="J3559" s="20" t="s">
        <v>14133</v>
      </c>
      <c r="L3559" s="43" t="s">
        <v>5979</v>
      </c>
      <c r="M3559" s="12">
        <v>1516.4299999999998</v>
      </c>
      <c r="N3559" s="19">
        <f t="shared" si="110"/>
        <v>-2.9999999999745341E-2</v>
      </c>
      <c r="Q3559" s="21" t="s">
        <v>5979</v>
      </c>
      <c r="R3559" s="21">
        <v>1516.4</v>
      </c>
      <c r="S3559" s="19">
        <f t="shared" si="111"/>
        <v>2.9999999999745341E-2</v>
      </c>
      <c r="T3559" s="21"/>
      <c r="U3559" s="21"/>
      <c r="V3559" s="21"/>
    </row>
    <row r="3560" spans="5:22" hidden="1" x14ac:dyDescent="0.25">
      <c r="E3560" s="20" t="s">
        <v>6622</v>
      </c>
      <c r="F3560" s="12">
        <v>455.65999999999997</v>
      </c>
      <c r="H3560" s="20" t="s">
        <v>5980</v>
      </c>
      <c r="I3560" s="12">
        <v>13342.779999999999</v>
      </c>
      <c r="J3560" s="20" t="s">
        <v>14133</v>
      </c>
      <c r="L3560" s="43" t="s">
        <v>5980</v>
      </c>
      <c r="M3560" s="12">
        <v>13342.779999999999</v>
      </c>
      <c r="N3560" s="19">
        <f t="shared" si="110"/>
        <v>1.0000000002037268E-2</v>
      </c>
      <c r="Q3560" s="21" t="s">
        <v>5980</v>
      </c>
      <c r="R3560" s="21">
        <v>13342.79</v>
      </c>
      <c r="S3560" s="19">
        <f t="shared" si="111"/>
        <v>-1.0000000002037268E-2</v>
      </c>
      <c r="T3560" s="21"/>
      <c r="U3560" s="21"/>
      <c r="V3560" s="21"/>
    </row>
    <row r="3561" spans="5:22" hidden="1" x14ac:dyDescent="0.25">
      <c r="E3561" s="20" t="s">
        <v>6623</v>
      </c>
      <c r="F3561" s="12">
        <v>360.32</v>
      </c>
      <c r="H3561" s="20" t="s">
        <v>5982</v>
      </c>
      <c r="I3561" s="12">
        <v>1213.75</v>
      </c>
      <c r="J3561" s="20" t="s">
        <v>14133</v>
      </c>
      <c r="L3561" s="43" t="s">
        <v>5982</v>
      </c>
      <c r="M3561" s="12">
        <v>1213.75</v>
      </c>
      <c r="N3561" s="19">
        <f t="shared" si="110"/>
        <v>-1.999999999998181E-2</v>
      </c>
      <c r="Q3561" s="21" t="s">
        <v>5982</v>
      </c>
      <c r="R3561" s="21">
        <v>1213.73</v>
      </c>
      <c r="S3561" s="19">
        <f t="shared" si="111"/>
        <v>1.999999999998181E-2</v>
      </c>
      <c r="T3561" s="21"/>
      <c r="U3561" s="21"/>
      <c r="V3561" s="21"/>
    </row>
    <row r="3562" spans="5:22" ht="15" hidden="1" customHeight="1" x14ac:dyDescent="0.25">
      <c r="E3562" s="20" t="s">
        <v>6624</v>
      </c>
      <c r="F3562" s="12">
        <v>868.6</v>
      </c>
      <c r="H3562" s="20" t="s">
        <v>5984</v>
      </c>
      <c r="I3562" s="12">
        <v>3504.88</v>
      </c>
      <c r="J3562" s="20" t="s">
        <v>14133</v>
      </c>
      <c r="L3562" s="43" t="s">
        <v>5984</v>
      </c>
      <c r="M3562" s="12">
        <v>3504.88</v>
      </c>
      <c r="N3562" s="19">
        <f t="shared" si="110"/>
        <v>0</v>
      </c>
      <c r="Q3562" s="20" t="s">
        <v>5984</v>
      </c>
      <c r="R3562" s="20">
        <v>3504.88</v>
      </c>
      <c r="S3562" s="19">
        <f t="shared" si="111"/>
        <v>0</v>
      </c>
      <c r="T3562" s="20"/>
      <c r="U3562" s="20"/>
      <c r="V3562" s="20"/>
    </row>
    <row r="3563" spans="5:22" hidden="1" x14ac:dyDescent="0.25">
      <c r="E3563" s="20" t="s">
        <v>6626</v>
      </c>
      <c r="F3563" s="12">
        <v>873.28</v>
      </c>
      <c r="H3563" s="20" t="s">
        <v>886</v>
      </c>
      <c r="I3563" s="12">
        <v>14609.22</v>
      </c>
      <c r="J3563" s="20" t="s">
        <v>14132</v>
      </c>
      <c r="L3563" s="43" t="s">
        <v>886</v>
      </c>
      <c r="M3563" s="12">
        <v>14609.22</v>
      </c>
      <c r="N3563" s="19">
        <f t="shared" si="110"/>
        <v>-2.9999999998835847E-2</v>
      </c>
      <c r="Q3563" s="21" t="s">
        <v>886</v>
      </c>
      <c r="R3563" s="21">
        <v>14609.19</v>
      </c>
      <c r="S3563" s="19">
        <f t="shared" si="111"/>
        <v>2.9999999998835847E-2</v>
      </c>
      <c r="T3563" s="21"/>
      <c r="U3563" s="21"/>
      <c r="V3563" s="21"/>
    </row>
    <row r="3564" spans="5:22" hidden="1" x14ac:dyDescent="0.25">
      <c r="E3564" s="20" t="s">
        <v>6628</v>
      </c>
      <c r="F3564" s="12">
        <v>1090.53</v>
      </c>
      <c r="H3564" s="20" t="s">
        <v>887</v>
      </c>
      <c r="I3564" s="12">
        <v>4903.54</v>
      </c>
      <c r="J3564" s="20" t="s">
        <v>14132</v>
      </c>
      <c r="L3564" s="43" t="s">
        <v>887</v>
      </c>
      <c r="M3564" s="12">
        <v>4903.54</v>
      </c>
      <c r="N3564" s="19">
        <f t="shared" si="110"/>
        <v>0</v>
      </c>
      <c r="Q3564" s="21" t="s">
        <v>887</v>
      </c>
      <c r="R3564" s="21">
        <v>4903.54</v>
      </c>
      <c r="S3564" s="19">
        <f t="shared" si="111"/>
        <v>0</v>
      </c>
      <c r="T3564" s="21"/>
      <c r="U3564" s="21"/>
      <c r="V3564" s="21"/>
    </row>
    <row r="3565" spans="5:22" hidden="1" x14ac:dyDescent="0.25">
      <c r="E3565" s="20" t="s">
        <v>6629</v>
      </c>
      <c r="F3565" s="12">
        <v>1032.3800000000001</v>
      </c>
      <c r="H3565" s="20" t="s">
        <v>5985</v>
      </c>
      <c r="I3565" s="12">
        <v>1571.46</v>
      </c>
      <c r="J3565" s="20" t="s">
        <v>14133</v>
      </c>
      <c r="L3565" s="43" t="s">
        <v>5985</v>
      </c>
      <c r="M3565" s="12">
        <v>1571.46</v>
      </c>
      <c r="N3565" s="19">
        <f t="shared" si="110"/>
        <v>-1.999999999998181E-2</v>
      </c>
      <c r="Q3565" s="21" t="s">
        <v>5985</v>
      </c>
      <c r="R3565" s="21">
        <v>1571.44</v>
      </c>
      <c r="S3565" s="19">
        <f t="shared" si="111"/>
        <v>1.999999999998181E-2</v>
      </c>
      <c r="T3565" s="21"/>
      <c r="U3565" s="21"/>
      <c r="V3565" s="21"/>
    </row>
    <row r="3566" spans="5:22" ht="15" hidden="1" customHeight="1" x14ac:dyDescent="0.25">
      <c r="E3566" s="20" t="s">
        <v>6631</v>
      </c>
      <c r="F3566" s="12">
        <v>367.12</v>
      </c>
      <c r="H3566" s="20" t="s">
        <v>5986</v>
      </c>
      <c r="I3566" s="12">
        <v>483.55</v>
      </c>
      <c r="J3566" s="20" t="s">
        <v>14133</v>
      </c>
      <c r="L3566" s="43" t="s">
        <v>5986</v>
      </c>
      <c r="M3566" s="12">
        <v>483.55</v>
      </c>
      <c r="N3566" s="19">
        <f t="shared" si="110"/>
        <v>9.9999999999909051E-3</v>
      </c>
      <c r="Q3566" s="20" t="s">
        <v>5986</v>
      </c>
      <c r="R3566" s="20">
        <v>483.56</v>
      </c>
      <c r="S3566" s="19">
        <f t="shared" si="111"/>
        <v>-9.9999999999909051E-3</v>
      </c>
      <c r="T3566" s="20"/>
      <c r="U3566" s="20"/>
      <c r="V3566" s="20"/>
    </row>
    <row r="3567" spans="5:22" hidden="1" x14ac:dyDescent="0.25">
      <c r="E3567" s="20" t="s">
        <v>6632</v>
      </c>
      <c r="F3567" s="12">
        <v>182.79</v>
      </c>
      <c r="H3567" s="20" t="s">
        <v>5987</v>
      </c>
      <c r="I3567" s="12">
        <v>788.78</v>
      </c>
      <c r="J3567" s="20" t="s">
        <v>14133</v>
      </c>
      <c r="L3567" s="43" t="s">
        <v>5987</v>
      </c>
      <c r="M3567" s="12">
        <v>788.78</v>
      </c>
      <c r="N3567" s="19">
        <f t="shared" si="110"/>
        <v>0</v>
      </c>
      <c r="Q3567" s="21" t="s">
        <v>5987</v>
      </c>
      <c r="R3567" s="21">
        <v>788.78</v>
      </c>
      <c r="S3567" s="19">
        <f t="shared" si="111"/>
        <v>0</v>
      </c>
      <c r="T3567" s="21"/>
      <c r="U3567" s="21"/>
      <c r="V3567" s="21"/>
    </row>
    <row r="3568" spans="5:22" hidden="1" x14ac:dyDescent="0.25">
      <c r="E3568" s="20" t="s">
        <v>6633</v>
      </c>
      <c r="F3568" s="12">
        <v>815.68000000000006</v>
      </c>
      <c r="H3568" s="20" t="s">
        <v>5988</v>
      </c>
      <c r="I3568" s="12">
        <v>251.18</v>
      </c>
      <c r="J3568" s="20" t="s">
        <v>14133</v>
      </c>
      <c r="L3568" s="43" t="s">
        <v>5988</v>
      </c>
      <c r="M3568" s="12">
        <v>251.18</v>
      </c>
      <c r="N3568" s="19">
        <f t="shared" si="110"/>
        <v>9.9999999999909051E-3</v>
      </c>
      <c r="Q3568" s="21" t="s">
        <v>5988</v>
      </c>
      <c r="R3568" s="21">
        <v>251.19</v>
      </c>
      <c r="S3568" s="19">
        <f t="shared" si="111"/>
        <v>-9.9999999999909051E-3</v>
      </c>
      <c r="T3568" s="21"/>
      <c r="U3568" s="21"/>
      <c r="V3568" s="21"/>
    </row>
    <row r="3569" spans="5:22" hidden="1" x14ac:dyDescent="0.25">
      <c r="E3569" s="20" t="s">
        <v>6634</v>
      </c>
      <c r="F3569" s="12">
        <v>357.03999999999996</v>
      </c>
      <c r="H3569" s="20" t="s">
        <v>5989</v>
      </c>
      <c r="I3569" s="12">
        <v>187.33</v>
      </c>
      <c r="J3569" s="20" t="s">
        <v>14133</v>
      </c>
      <c r="L3569" s="43" t="s">
        <v>5989</v>
      </c>
      <c r="M3569" s="12">
        <v>187.33</v>
      </c>
      <c r="N3569" s="19">
        <f t="shared" si="110"/>
        <v>0</v>
      </c>
      <c r="Q3569" s="21" t="s">
        <v>5989</v>
      </c>
      <c r="R3569" s="21">
        <v>187.33</v>
      </c>
      <c r="S3569" s="19">
        <f t="shared" si="111"/>
        <v>0</v>
      </c>
      <c r="T3569" s="21"/>
      <c r="U3569" s="21"/>
      <c r="V3569" s="21"/>
    </row>
    <row r="3570" spans="5:22" ht="15" hidden="1" customHeight="1" x14ac:dyDescent="0.25">
      <c r="E3570" s="20" t="s">
        <v>6635</v>
      </c>
      <c r="F3570" s="12">
        <v>314.32</v>
      </c>
      <c r="H3570" s="20" t="s">
        <v>5990</v>
      </c>
      <c r="I3570" s="12">
        <v>21514.59</v>
      </c>
      <c r="J3570" s="20" t="s">
        <v>14133</v>
      </c>
      <c r="L3570" s="43" t="s">
        <v>5990</v>
      </c>
      <c r="M3570" s="12">
        <v>21514.59</v>
      </c>
      <c r="N3570" s="19">
        <f t="shared" si="110"/>
        <v>0</v>
      </c>
      <c r="Q3570" s="20" t="s">
        <v>5990</v>
      </c>
      <c r="R3570" s="20">
        <v>21514.59</v>
      </c>
      <c r="S3570" s="19">
        <f t="shared" si="111"/>
        <v>0</v>
      </c>
      <c r="T3570" s="20"/>
      <c r="U3570" s="20"/>
      <c r="V3570" s="20"/>
    </row>
    <row r="3571" spans="5:22" ht="15" hidden="1" customHeight="1" x14ac:dyDescent="0.25">
      <c r="E3571" s="20" t="s">
        <v>6636</v>
      </c>
      <c r="F3571" s="12">
        <v>291.91000000000003</v>
      </c>
      <c r="H3571" s="20" t="s">
        <v>6069</v>
      </c>
      <c r="I3571" s="12">
        <v>3147.37</v>
      </c>
      <c r="J3571" s="20" t="s">
        <v>14133</v>
      </c>
      <c r="L3571" s="43" t="s">
        <v>6069</v>
      </c>
      <c r="M3571" s="12">
        <v>3147.37</v>
      </c>
      <c r="N3571" s="19">
        <f t="shared" si="110"/>
        <v>8.1990000003315799E-3</v>
      </c>
      <c r="Q3571" s="20" t="s">
        <v>6069</v>
      </c>
      <c r="R3571" s="20">
        <v>3147.3781990000002</v>
      </c>
      <c r="S3571" s="19">
        <f t="shared" si="111"/>
        <v>-8.1990000003315799E-3</v>
      </c>
      <c r="T3571" s="20"/>
      <c r="U3571" s="20"/>
      <c r="V3571" s="20"/>
    </row>
    <row r="3572" spans="5:22" ht="15" hidden="1" customHeight="1" x14ac:dyDescent="0.25">
      <c r="E3572" s="20" t="s">
        <v>6638</v>
      </c>
      <c r="F3572" s="12">
        <v>529.06999999999994</v>
      </c>
      <c r="H3572" s="20" t="s">
        <v>5994</v>
      </c>
      <c r="I3572" s="12">
        <v>17324.75</v>
      </c>
      <c r="J3572" s="20" t="s">
        <v>14133</v>
      </c>
      <c r="L3572" s="43" t="s">
        <v>5994</v>
      </c>
      <c r="M3572" s="12">
        <v>17324.75</v>
      </c>
      <c r="N3572" s="19">
        <f t="shared" si="110"/>
        <v>8.0459999990125652E-3</v>
      </c>
      <c r="Q3572" s="20" t="s">
        <v>5994</v>
      </c>
      <c r="R3572" s="20">
        <v>17324.758045999999</v>
      </c>
      <c r="S3572" s="19">
        <f t="shared" si="111"/>
        <v>-8.0459999990125652E-3</v>
      </c>
      <c r="T3572" s="20"/>
      <c r="U3572" s="20"/>
      <c r="V3572" s="20"/>
    </row>
    <row r="3573" spans="5:22" ht="15" hidden="1" customHeight="1" x14ac:dyDescent="0.25">
      <c r="E3573" s="20" t="s">
        <v>6639</v>
      </c>
      <c r="F3573" s="12">
        <v>298.08999999999997</v>
      </c>
      <c r="H3573" s="20" t="s">
        <v>5995</v>
      </c>
      <c r="I3573" s="12">
        <v>15638.24</v>
      </c>
      <c r="J3573" s="20" t="s">
        <v>14133</v>
      </c>
      <c r="L3573" s="43" t="s">
        <v>5995</v>
      </c>
      <c r="M3573" s="12">
        <v>15638.24</v>
      </c>
      <c r="N3573" s="19">
        <f t="shared" si="110"/>
        <v>-2.8210000000399305E-3</v>
      </c>
      <c r="Q3573" s="20" t="s">
        <v>5995</v>
      </c>
      <c r="R3573" s="20">
        <v>15638.237179</v>
      </c>
      <c r="S3573" s="19">
        <f t="shared" si="111"/>
        <v>2.8210000000399305E-3</v>
      </c>
      <c r="T3573" s="20"/>
      <c r="U3573" s="20"/>
      <c r="V3573" s="20"/>
    </row>
    <row r="3574" spans="5:22" ht="15" hidden="1" customHeight="1" x14ac:dyDescent="0.25">
      <c r="E3574" s="20" t="s">
        <v>6640</v>
      </c>
      <c r="F3574" s="12">
        <v>272.45999999999998</v>
      </c>
      <c r="H3574" s="20" t="s">
        <v>5991</v>
      </c>
      <c r="I3574" s="12">
        <v>20789.71</v>
      </c>
      <c r="J3574" s="20" t="s">
        <v>14133</v>
      </c>
      <c r="L3574" s="43" t="s">
        <v>5991</v>
      </c>
      <c r="M3574" s="12">
        <v>20789.71</v>
      </c>
      <c r="N3574" s="19">
        <f t="shared" si="110"/>
        <v>0</v>
      </c>
      <c r="Q3574" s="20" t="s">
        <v>5991</v>
      </c>
      <c r="R3574" s="20">
        <v>20789.71</v>
      </c>
      <c r="S3574" s="19">
        <f t="shared" si="111"/>
        <v>0</v>
      </c>
      <c r="T3574" s="20"/>
      <c r="U3574" s="20"/>
      <c r="V3574" s="20"/>
    </row>
    <row r="3575" spans="5:22" ht="15" hidden="1" customHeight="1" x14ac:dyDescent="0.25">
      <c r="E3575" s="20" t="s">
        <v>6641</v>
      </c>
      <c r="F3575" s="12">
        <v>1022.87</v>
      </c>
      <c r="H3575" s="20" t="s">
        <v>5992</v>
      </c>
      <c r="I3575" s="12">
        <v>19919.72</v>
      </c>
      <c r="J3575" s="20" t="s">
        <v>14133</v>
      </c>
      <c r="L3575" s="43" t="s">
        <v>5992</v>
      </c>
      <c r="M3575" s="12">
        <v>19919.72</v>
      </c>
      <c r="N3575" s="19">
        <f t="shared" si="110"/>
        <v>0</v>
      </c>
      <c r="Q3575" s="20" t="s">
        <v>5992</v>
      </c>
      <c r="R3575" s="20">
        <v>19919.72</v>
      </c>
      <c r="S3575" s="19">
        <f t="shared" si="111"/>
        <v>0</v>
      </c>
      <c r="T3575" s="20"/>
      <c r="U3575" s="20"/>
      <c r="V3575" s="20"/>
    </row>
    <row r="3576" spans="5:22" ht="15" hidden="1" customHeight="1" x14ac:dyDescent="0.25">
      <c r="E3576" s="20" t="s">
        <v>6643</v>
      </c>
      <c r="F3576" s="12">
        <v>290.75</v>
      </c>
      <c r="H3576" s="20" t="s">
        <v>5993</v>
      </c>
      <c r="I3576" s="12">
        <v>16200.41</v>
      </c>
      <c r="J3576" s="20" t="s">
        <v>14133</v>
      </c>
      <c r="L3576" s="43" t="s">
        <v>5993</v>
      </c>
      <c r="M3576" s="12">
        <v>16200.41</v>
      </c>
      <c r="N3576" s="19">
        <f t="shared" si="110"/>
        <v>1.0000000000218279E-2</v>
      </c>
      <c r="Q3576" s="20" t="s">
        <v>5993</v>
      </c>
      <c r="R3576" s="20">
        <v>16200.42</v>
      </c>
      <c r="S3576" s="19">
        <f t="shared" si="111"/>
        <v>-1.0000000000218279E-2</v>
      </c>
      <c r="T3576" s="20"/>
      <c r="U3576" s="20"/>
      <c r="V3576" s="20"/>
    </row>
    <row r="3577" spans="5:22" ht="15" hidden="1" customHeight="1" x14ac:dyDescent="0.25">
      <c r="E3577" s="20" t="s">
        <v>6644</v>
      </c>
      <c r="F3577" s="12">
        <v>489.49</v>
      </c>
      <c r="H3577" s="20" t="s">
        <v>6046</v>
      </c>
      <c r="I3577" s="12">
        <v>21963.919999999998</v>
      </c>
      <c r="J3577" s="20" t="s">
        <v>14133</v>
      </c>
      <c r="L3577" s="43" t="s">
        <v>6046</v>
      </c>
      <c r="M3577" s="12">
        <v>21963.919999999998</v>
      </c>
      <c r="N3577" s="19">
        <f t="shared" si="110"/>
        <v>-5.8099999660043977E-4</v>
      </c>
      <c r="Q3577" s="20" t="s">
        <v>6046</v>
      </c>
      <c r="R3577" s="20">
        <v>21963.919419000002</v>
      </c>
      <c r="S3577" s="19">
        <f t="shared" si="111"/>
        <v>5.8099999660043977E-4</v>
      </c>
      <c r="T3577" s="20"/>
      <c r="U3577" s="20"/>
      <c r="V3577" s="20"/>
    </row>
    <row r="3578" spans="5:22" ht="15" hidden="1" customHeight="1" x14ac:dyDescent="0.25">
      <c r="E3578" s="20" t="s">
        <v>6646</v>
      </c>
      <c r="F3578" s="12">
        <v>1404.63</v>
      </c>
      <c r="H3578" s="20" t="s">
        <v>6049</v>
      </c>
      <c r="I3578" s="12">
        <v>6122.4</v>
      </c>
      <c r="J3578" s="20" t="s">
        <v>14133</v>
      </c>
      <c r="L3578" s="43" t="s">
        <v>6049</v>
      </c>
      <c r="M3578" s="12">
        <v>6122.4</v>
      </c>
      <c r="N3578" s="19">
        <f t="shared" si="110"/>
        <v>-1.2149999993198435E-3</v>
      </c>
      <c r="Q3578" s="20" t="s">
        <v>6049</v>
      </c>
      <c r="R3578" s="20">
        <v>6122.3987850000003</v>
      </c>
      <c r="S3578" s="19">
        <f t="shared" si="111"/>
        <v>1.2149999993198435E-3</v>
      </c>
      <c r="T3578" s="20"/>
      <c r="U3578" s="20"/>
      <c r="V3578" s="20"/>
    </row>
    <row r="3579" spans="5:22" ht="15" hidden="1" customHeight="1" x14ac:dyDescent="0.25">
      <c r="E3579" s="20" t="s">
        <v>6647</v>
      </c>
      <c r="F3579" s="12">
        <v>1353.18</v>
      </c>
      <c r="H3579" s="20" t="s">
        <v>5996</v>
      </c>
      <c r="I3579" s="12">
        <v>22039.69</v>
      </c>
      <c r="J3579" s="20" t="s">
        <v>14133</v>
      </c>
      <c r="L3579" s="43" t="s">
        <v>5996</v>
      </c>
      <c r="M3579" s="12">
        <v>22039.69</v>
      </c>
      <c r="N3579" s="19">
        <f t="shared" si="110"/>
        <v>-9.9999999983992893E-3</v>
      </c>
      <c r="Q3579" s="20" t="s">
        <v>5996</v>
      </c>
      <c r="R3579" s="20">
        <v>22039.68</v>
      </c>
      <c r="S3579" s="19">
        <f t="shared" si="111"/>
        <v>9.9999999983992893E-3</v>
      </c>
      <c r="T3579" s="20"/>
      <c r="U3579" s="20"/>
      <c r="V3579" s="20"/>
    </row>
    <row r="3580" spans="5:22" ht="15" hidden="1" customHeight="1" x14ac:dyDescent="0.25">
      <c r="E3580" s="20" t="s">
        <v>6648</v>
      </c>
      <c r="F3580" s="12">
        <v>846.45</v>
      </c>
      <c r="H3580" s="20" t="s">
        <v>5997</v>
      </c>
      <c r="I3580" s="12">
        <v>21716.36</v>
      </c>
      <c r="J3580" s="20" t="s">
        <v>14133</v>
      </c>
      <c r="L3580" s="43" t="s">
        <v>5997</v>
      </c>
      <c r="M3580" s="12">
        <v>21716.36</v>
      </c>
      <c r="N3580" s="19">
        <f t="shared" si="110"/>
        <v>9.9999999983992893E-3</v>
      </c>
      <c r="Q3580" s="20" t="s">
        <v>5997</v>
      </c>
      <c r="R3580" s="20">
        <v>21716.37</v>
      </c>
      <c r="S3580" s="19">
        <f t="shared" si="111"/>
        <v>-9.9999999983992893E-3</v>
      </c>
      <c r="T3580" s="20"/>
      <c r="U3580" s="20"/>
      <c r="V3580" s="20"/>
    </row>
    <row r="3581" spans="5:22" ht="15" hidden="1" customHeight="1" x14ac:dyDescent="0.25">
      <c r="E3581" s="20" t="s">
        <v>6649</v>
      </c>
      <c r="F3581" s="12">
        <v>298.08999999999997</v>
      </c>
      <c r="H3581" s="20" t="s">
        <v>5998</v>
      </c>
      <c r="I3581" s="12">
        <v>21207.99</v>
      </c>
      <c r="J3581" s="20" t="s">
        <v>14133</v>
      </c>
      <c r="L3581" s="43" t="s">
        <v>5998</v>
      </c>
      <c r="M3581" s="12">
        <v>21207.99</v>
      </c>
      <c r="N3581" s="19">
        <f t="shared" si="110"/>
        <v>0</v>
      </c>
      <c r="Q3581" s="20" t="s">
        <v>5998</v>
      </c>
      <c r="R3581" s="20">
        <v>21207.99</v>
      </c>
      <c r="S3581" s="19">
        <f t="shared" si="111"/>
        <v>0</v>
      </c>
      <c r="T3581" s="20"/>
      <c r="U3581" s="20"/>
      <c r="V3581" s="20"/>
    </row>
    <row r="3582" spans="5:22" ht="15" hidden="1" customHeight="1" x14ac:dyDescent="0.25">
      <c r="E3582" s="20" t="s">
        <v>6650</v>
      </c>
      <c r="F3582" s="12">
        <v>1040.19</v>
      </c>
      <c r="H3582" s="20" t="s">
        <v>5999</v>
      </c>
      <c r="I3582" s="12">
        <v>20789.71</v>
      </c>
      <c r="J3582" s="20" t="s">
        <v>14133</v>
      </c>
      <c r="L3582" s="43" t="s">
        <v>5999</v>
      </c>
      <c r="M3582" s="12">
        <v>20789.71</v>
      </c>
      <c r="N3582" s="19">
        <f t="shared" si="110"/>
        <v>0</v>
      </c>
      <c r="Q3582" s="20" t="s">
        <v>5999</v>
      </c>
      <c r="R3582" s="20">
        <v>20789.71</v>
      </c>
      <c r="S3582" s="19">
        <f t="shared" si="111"/>
        <v>0</v>
      </c>
      <c r="T3582" s="20"/>
      <c r="U3582" s="20"/>
      <c r="V3582" s="20"/>
    </row>
    <row r="3583" spans="5:22" hidden="1" x14ac:dyDescent="0.25">
      <c r="E3583" s="20" t="s">
        <v>6652</v>
      </c>
      <c r="F3583" s="12">
        <v>1246.23</v>
      </c>
      <c r="H3583" s="20" t="s">
        <v>888</v>
      </c>
      <c r="I3583" s="12">
        <v>43000.86</v>
      </c>
      <c r="J3583" s="20" t="s">
        <v>14132</v>
      </c>
      <c r="L3583" s="43" t="s">
        <v>888</v>
      </c>
      <c r="M3583" s="12">
        <v>43000.86</v>
      </c>
      <c r="N3583" s="19">
        <f t="shared" si="110"/>
        <v>1.0000000002037268E-2</v>
      </c>
      <c r="Q3583" s="21" t="s">
        <v>888</v>
      </c>
      <c r="R3583" s="21">
        <v>43000.87</v>
      </c>
      <c r="S3583" s="19">
        <f t="shared" si="111"/>
        <v>-1.0000000002037268E-2</v>
      </c>
      <c r="T3583" s="21"/>
      <c r="U3583" s="21"/>
      <c r="V3583" s="21"/>
    </row>
    <row r="3584" spans="5:22" hidden="1" x14ac:dyDescent="0.25">
      <c r="E3584" s="20" t="s">
        <v>6653</v>
      </c>
      <c r="F3584" s="12">
        <v>244.75</v>
      </c>
      <c r="H3584" s="20" t="s">
        <v>889</v>
      </c>
      <c r="I3584" s="12">
        <v>5135.2700000000004</v>
      </c>
      <c r="J3584" s="20" t="s">
        <v>14132</v>
      </c>
      <c r="L3584" s="43" t="s">
        <v>889</v>
      </c>
      <c r="M3584" s="12">
        <v>5135.2700000000004</v>
      </c>
      <c r="N3584" s="19">
        <f t="shared" si="110"/>
        <v>0</v>
      </c>
      <c r="Q3584" s="21" t="s">
        <v>889</v>
      </c>
      <c r="R3584" s="21">
        <v>5135.2700000000004</v>
      </c>
      <c r="S3584" s="19">
        <f t="shared" si="111"/>
        <v>0</v>
      </c>
      <c r="T3584" s="21"/>
      <c r="U3584" s="21"/>
      <c r="V3584" s="21"/>
    </row>
    <row r="3585" spans="5:22" hidden="1" x14ac:dyDescent="0.25">
      <c r="E3585" s="20" t="s">
        <v>6654</v>
      </c>
      <c r="F3585" s="12">
        <v>550.67999999999995</v>
      </c>
      <c r="H3585" s="20" t="s">
        <v>892</v>
      </c>
      <c r="I3585" s="12">
        <v>9349.0499999999993</v>
      </c>
      <c r="J3585" s="20" t="s">
        <v>14132</v>
      </c>
      <c r="L3585" s="43" t="s">
        <v>892</v>
      </c>
      <c r="M3585" s="12">
        <v>9349.0499999999993</v>
      </c>
      <c r="N3585" s="19">
        <f t="shared" si="110"/>
        <v>-1.9999999998617568E-2</v>
      </c>
      <c r="Q3585" s="21" t="s">
        <v>892</v>
      </c>
      <c r="R3585" s="21">
        <v>9349.0300000000007</v>
      </c>
      <c r="S3585" s="19">
        <f t="shared" si="111"/>
        <v>1.9999999998617568E-2</v>
      </c>
      <c r="T3585" s="21"/>
      <c r="U3585" s="21"/>
      <c r="V3585" s="21"/>
    </row>
    <row r="3586" spans="5:22" ht="15" hidden="1" customHeight="1" x14ac:dyDescent="0.25">
      <c r="E3586" s="20" t="s">
        <v>6656</v>
      </c>
      <c r="F3586" s="12">
        <v>1527.36</v>
      </c>
      <c r="H3586" s="20" t="s">
        <v>6000</v>
      </c>
      <c r="I3586" s="12">
        <v>996.29</v>
      </c>
      <c r="J3586" s="20" t="s">
        <v>14133</v>
      </c>
      <c r="L3586" s="43" t="s">
        <v>6000</v>
      </c>
      <c r="M3586" s="12">
        <v>996.29</v>
      </c>
      <c r="N3586" s="19">
        <f t="shared" si="110"/>
        <v>9.9999999999909051E-3</v>
      </c>
      <c r="Q3586" s="20" t="s">
        <v>6000</v>
      </c>
      <c r="R3586" s="20">
        <v>996.3</v>
      </c>
      <c r="S3586" s="19">
        <f t="shared" si="111"/>
        <v>-9.9999999999909051E-3</v>
      </c>
      <c r="T3586" s="20"/>
      <c r="U3586" s="20"/>
      <c r="V3586" s="20"/>
    </row>
    <row r="3587" spans="5:22" ht="15" hidden="1" customHeight="1" x14ac:dyDescent="0.25">
      <c r="E3587" s="20" t="s">
        <v>6657</v>
      </c>
      <c r="F3587" s="12">
        <v>791.45</v>
      </c>
      <c r="H3587" s="20" t="s">
        <v>6001</v>
      </c>
      <c r="I3587" s="12">
        <v>21610.23</v>
      </c>
      <c r="J3587" s="20" t="s">
        <v>14133</v>
      </c>
      <c r="L3587" s="43" t="s">
        <v>6001</v>
      </c>
      <c r="M3587" s="12">
        <v>21610.23</v>
      </c>
      <c r="N3587" s="19">
        <f t="shared" si="110"/>
        <v>-9.9999999983992893E-3</v>
      </c>
      <c r="Q3587" s="20" t="s">
        <v>6001</v>
      </c>
      <c r="R3587" s="20">
        <v>21610.22</v>
      </c>
      <c r="S3587" s="19">
        <f t="shared" si="111"/>
        <v>9.9999999983992893E-3</v>
      </c>
      <c r="T3587" s="20"/>
      <c r="U3587" s="20"/>
      <c r="V3587" s="20"/>
    </row>
    <row r="3588" spans="5:22" ht="15" hidden="1" customHeight="1" x14ac:dyDescent="0.25">
      <c r="E3588" s="20" t="s">
        <v>6659</v>
      </c>
      <c r="F3588" s="12">
        <v>179.49</v>
      </c>
      <c r="H3588" s="20" t="s">
        <v>6002</v>
      </c>
      <c r="I3588" s="12">
        <v>2196.2399999999998</v>
      </c>
      <c r="J3588" s="20" t="s">
        <v>14133</v>
      </c>
      <c r="L3588" s="43" t="s">
        <v>6002</v>
      </c>
      <c r="M3588" s="12">
        <v>2196.2399999999998</v>
      </c>
      <c r="N3588" s="19">
        <f t="shared" si="110"/>
        <v>2.0000000000436557E-2</v>
      </c>
      <c r="Q3588" s="20" t="s">
        <v>6002</v>
      </c>
      <c r="R3588" s="20">
        <v>2196.2600000000002</v>
      </c>
      <c r="S3588" s="19">
        <f t="shared" si="111"/>
        <v>-2.0000000000436557E-2</v>
      </c>
      <c r="T3588" s="20"/>
      <c r="U3588" s="20"/>
      <c r="V3588" s="20"/>
    </row>
    <row r="3589" spans="5:22" ht="15" hidden="1" customHeight="1" x14ac:dyDescent="0.25">
      <c r="E3589" s="20" t="s">
        <v>6661</v>
      </c>
      <c r="F3589" s="12">
        <v>183.56</v>
      </c>
      <c r="H3589" s="20" t="s">
        <v>6003</v>
      </c>
      <c r="I3589" s="12">
        <v>11549.84</v>
      </c>
      <c r="J3589" s="20" t="s">
        <v>14133</v>
      </c>
      <c r="L3589" s="43" t="s">
        <v>6003</v>
      </c>
      <c r="M3589" s="12">
        <v>11549.84</v>
      </c>
      <c r="N3589" s="19">
        <f t="shared" si="110"/>
        <v>-1.0000000000218279E-2</v>
      </c>
      <c r="Q3589" s="20" t="s">
        <v>6003</v>
      </c>
      <c r="R3589" s="20">
        <v>11549.83</v>
      </c>
      <c r="S3589" s="19">
        <f t="shared" si="111"/>
        <v>1.0000000000218279E-2</v>
      </c>
      <c r="T3589" s="20"/>
      <c r="U3589" s="20"/>
      <c r="V3589" s="20"/>
    </row>
    <row r="3590" spans="5:22" hidden="1" x14ac:dyDescent="0.25">
      <c r="E3590" s="20" t="s">
        <v>6662</v>
      </c>
      <c r="F3590" s="12">
        <v>726.09</v>
      </c>
      <c r="H3590" s="20" t="s">
        <v>6004</v>
      </c>
      <c r="I3590" s="12">
        <v>730.57</v>
      </c>
      <c r="J3590" s="20" t="s">
        <v>14133</v>
      </c>
      <c r="L3590" s="43" t="s">
        <v>6004</v>
      </c>
      <c r="M3590" s="12">
        <v>730.57</v>
      </c>
      <c r="N3590" s="19">
        <f t="shared" ref="N3590:N3653" si="112">+VLOOKUP(L3590,Q:V,2,0)-M3590</f>
        <v>-1.0000000000104592E-2</v>
      </c>
      <c r="Q3590" s="21" t="s">
        <v>6004</v>
      </c>
      <c r="R3590" s="21">
        <v>730.56</v>
      </c>
      <c r="S3590" s="19">
        <f t="shared" ref="S3590:S3653" si="113">VLOOKUP(Q3590,L:M,2,0)-R3590</f>
        <v>1.0000000000104592E-2</v>
      </c>
      <c r="T3590" s="21"/>
      <c r="U3590" s="21"/>
      <c r="V3590" s="21"/>
    </row>
    <row r="3591" spans="5:22" ht="15" hidden="1" customHeight="1" x14ac:dyDescent="0.25">
      <c r="E3591" s="20" t="s">
        <v>6663</v>
      </c>
      <c r="F3591" s="12">
        <v>465.71</v>
      </c>
      <c r="H3591" s="20" t="s">
        <v>893</v>
      </c>
      <c r="I3591" s="12">
        <v>87691.19</v>
      </c>
      <c r="J3591" s="20" t="s">
        <v>14132</v>
      </c>
      <c r="L3591" s="43" t="s">
        <v>893</v>
      </c>
      <c r="M3591" s="12">
        <v>87691.19</v>
      </c>
      <c r="N3591" s="19">
        <f t="shared" si="112"/>
        <v>0</v>
      </c>
      <c r="Q3591" s="20" t="s">
        <v>893</v>
      </c>
      <c r="R3591" s="20">
        <v>87691.19</v>
      </c>
      <c r="S3591" s="19">
        <f t="shared" si="113"/>
        <v>0</v>
      </c>
      <c r="T3591" s="20"/>
      <c r="U3591" s="20"/>
      <c r="V3591" s="20"/>
    </row>
    <row r="3592" spans="5:22" ht="15" hidden="1" customHeight="1" x14ac:dyDescent="0.25">
      <c r="E3592" s="20" t="s">
        <v>6665</v>
      </c>
      <c r="F3592" s="12">
        <v>1211.8399999999999</v>
      </c>
      <c r="H3592" s="20" t="s">
        <v>894</v>
      </c>
      <c r="I3592" s="12">
        <v>9766.99</v>
      </c>
      <c r="J3592" s="20" t="s">
        <v>14132</v>
      </c>
      <c r="L3592" s="43" t="s">
        <v>894</v>
      </c>
      <c r="M3592" s="12">
        <v>9766.99</v>
      </c>
      <c r="N3592" s="19">
        <f t="shared" si="112"/>
        <v>-1.0000000000218279E-2</v>
      </c>
      <c r="Q3592" s="20" t="s">
        <v>894</v>
      </c>
      <c r="R3592" s="20">
        <v>9766.98</v>
      </c>
      <c r="S3592" s="19">
        <f t="shared" si="113"/>
        <v>1.0000000000218279E-2</v>
      </c>
      <c r="T3592" s="20"/>
      <c r="U3592" s="20"/>
      <c r="V3592" s="20"/>
    </row>
    <row r="3593" spans="5:22" ht="15" hidden="1" customHeight="1" x14ac:dyDescent="0.25">
      <c r="E3593" s="20" t="s">
        <v>6666</v>
      </c>
      <c r="F3593" s="12">
        <v>968.76</v>
      </c>
      <c r="H3593" s="20" t="s">
        <v>6005</v>
      </c>
      <c r="I3593" s="12">
        <v>6929.9</v>
      </c>
      <c r="J3593" s="20" t="s">
        <v>14133</v>
      </c>
      <c r="L3593" s="43" t="s">
        <v>6005</v>
      </c>
      <c r="M3593" s="12">
        <v>6929.9</v>
      </c>
      <c r="N3593" s="19">
        <f t="shared" si="112"/>
        <v>0</v>
      </c>
      <c r="Q3593" s="20" t="s">
        <v>6005</v>
      </c>
      <c r="R3593" s="20">
        <v>6929.9</v>
      </c>
      <c r="S3593" s="19">
        <f t="shared" si="113"/>
        <v>0</v>
      </c>
      <c r="T3593" s="20"/>
      <c r="U3593" s="20"/>
      <c r="V3593" s="20"/>
    </row>
    <row r="3594" spans="5:22" ht="15" hidden="1" customHeight="1" x14ac:dyDescent="0.25">
      <c r="E3594" s="20" t="s">
        <v>6667</v>
      </c>
      <c r="F3594" s="12">
        <v>1424.27</v>
      </c>
      <c r="H3594" s="20" t="s">
        <v>895</v>
      </c>
      <c r="I3594" s="12">
        <v>57328.84</v>
      </c>
      <c r="J3594" s="20" t="s">
        <v>14132</v>
      </c>
      <c r="L3594" s="43" t="s">
        <v>895</v>
      </c>
      <c r="M3594" s="12">
        <v>57328.84</v>
      </c>
      <c r="N3594" s="19">
        <f t="shared" si="112"/>
        <v>-9.9999999947613105E-3</v>
      </c>
      <c r="Q3594" s="20" t="s">
        <v>895</v>
      </c>
      <c r="R3594" s="20">
        <v>57328.83</v>
      </c>
      <c r="S3594" s="19">
        <f t="shared" si="113"/>
        <v>9.9999999947613105E-3</v>
      </c>
      <c r="T3594" s="20"/>
      <c r="U3594" s="20"/>
      <c r="V3594" s="20"/>
    </row>
    <row r="3595" spans="5:22" ht="15" hidden="1" customHeight="1" x14ac:dyDescent="0.25">
      <c r="E3595" s="20" t="s">
        <v>6668</v>
      </c>
      <c r="F3595" s="12">
        <v>884.29</v>
      </c>
      <c r="H3595" s="20" t="s">
        <v>6006</v>
      </c>
      <c r="I3595" s="12">
        <v>12322.86</v>
      </c>
      <c r="J3595" s="20" t="s">
        <v>14133</v>
      </c>
      <c r="L3595" s="43" t="s">
        <v>6006</v>
      </c>
      <c r="M3595" s="12">
        <v>12322.86</v>
      </c>
      <c r="N3595" s="19">
        <f t="shared" si="112"/>
        <v>-1.0000000000218279E-2</v>
      </c>
      <c r="Q3595" s="20" t="s">
        <v>6006</v>
      </c>
      <c r="R3595" s="20">
        <v>12322.85</v>
      </c>
      <c r="S3595" s="19">
        <f t="shared" si="113"/>
        <v>1.0000000000218279E-2</v>
      </c>
      <c r="T3595" s="20"/>
      <c r="U3595" s="20"/>
      <c r="V3595" s="20"/>
    </row>
    <row r="3596" spans="5:22" ht="15" hidden="1" customHeight="1" x14ac:dyDescent="0.25">
      <c r="E3596" s="20" t="s">
        <v>6669</v>
      </c>
      <c r="F3596" s="12">
        <v>2216.5299999999997</v>
      </c>
      <c r="H3596" s="20" t="s">
        <v>6007</v>
      </c>
      <c r="I3596" s="12">
        <v>12561.34</v>
      </c>
      <c r="J3596" s="20" t="s">
        <v>14133</v>
      </c>
      <c r="L3596" s="43" t="s">
        <v>6007</v>
      </c>
      <c r="M3596" s="12">
        <v>12561.34</v>
      </c>
      <c r="N3596" s="19">
        <f t="shared" si="112"/>
        <v>-1.0000000000218279E-2</v>
      </c>
      <c r="Q3596" s="20" t="s">
        <v>6007</v>
      </c>
      <c r="R3596" s="20">
        <v>12561.33</v>
      </c>
      <c r="S3596" s="19">
        <f t="shared" si="113"/>
        <v>1.0000000000218279E-2</v>
      </c>
      <c r="T3596" s="20"/>
      <c r="U3596" s="20"/>
      <c r="V3596" s="20"/>
    </row>
    <row r="3597" spans="5:22" ht="15" hidden="1" customHeight="1" x14ac:dyDescent="0.25">
      <c r="E3597" s="20" t="s">
        <v>6670</v>
      </c>
      <c r="F3597" s="12">
        <v>3232.98</v>
      </c>
      <c r="H3597" s="20" t="s">
        <v>6008</v>
      </c>
      <c r="I3597" s="12">
        <v>17324.75</v>
      </c>
      <c r="J3597" s="20" t="s">
        <v>14133</v>
      </c>
      <c r="L3597" s="43" t="s">
        <v>6008</v>
      </c>
      <c r="M3597" s="12">
        <v>17324.75</v>
      </c>
      <c r="N3597" s="19">
        <f t="shared" si="112"/>
        <v>9.9999999983992893E-3</v>
      </c>
      <c r="Q3597" s="20" t="s">
        <v>6008</v>
      </c>
      <c r="R3597" s="20">
        <v>17324.759999999998</v>
      </c>
      <c r="S3597" s="19">
        <f t="shared" si="113"/>
        <v>-9.9999999983992893E-3</v>
      </c>
      <c r="T3597" s="20"/>
      <c r="U3597" s="20"/>
      <c r="V3597" s="20"/>
    </row>
    <row r="3598" spans="5:22" ht="15" hidden="1" customHeight="1" x14ac:dyDescent="0.25">
      <c r="E3598" s="20" t="s">
        <v>6671</v>
      </c>
      <c r="F3598" s="12">
        <v>1707.47</v>
      </c>
      <c r="H3598" s="20" t="s">
        <v>6009</v>
      </c>
      <c r="I3598" s="12">
        <v>17593.509999999998</v>
      </c>
      <c r="J3598" s="20" t="s">
        <v>14133</v>
      </c>
      <c r="L3598" s="43" t="s">
        <v>6009</v>
      </c>
      <c r="M3598" s="12">
        <v>17593.509999999998</v>
      </c>
      <c r="N3598" s="19">
        <f t="shared" si="112"/>
        <v>-9.9999999983992893E-3</v>
      </c>
      <c r="Q3598" s="20" t="s">
        <v>6009</v>
      </c>
      <c r="R3598" s="20">
        <v>17593.5</v>
      </c>
      <c r="S3598" s="19">
        <f t="shared" si="113"/>
        <v>9.9999999983992893E-3</v>
      </c>
      <c r="T3598" s="20"/>
      <c r="U3598" s="20"/>
      <c r="V3598" s="20"/>
    </row>
    <row r="3599" spans="5:22" ht="15" hidden="1" customHeight="1" x14ac:dyDescent="0.25">
      <c r="E3599" s="20" t="s">
        <v>6672</v>
      </c>
      <c r="F3599" s="12">
        <v>1926.8500000000001</v>
      </c>
      <c r="H3599" s="20" t="s">
        <v>6010</v>
      </c>
      <c r="I3599" s="12">
        <v>11549.84</v>
      </c>
      <c r="J3599" s="20" t="s">
        <v>14133</v>
      </c>
      <c r="L3599" s="43" t="s">
        <v>6010</v>
      </c>
      <c r="M3599" s="12">
        <v>11549.84</v>
      </c>
      <c r="N3599" s="19">
        <f t="shared" si="112"/>
        <v>-1.0000000000218279E-2</v>
      </c>
      <c r="Q3599" s="20" t="s">
        <v>6010</v>
      </c>
      <c r="R3599" s="20">
        <v>11549.83</v>
      </c>
      <c r="S3599" s="19">
        <f t="shared" si="113"/>
        <v>1.0000000000218279E-2</v>
      </c>
      <c r="T3599" s="20"/>
      <c r="U3599" s="20"/>
      <c r="V3599" s="20"/>
    </row>
    <row r="3600" spans="5:22" ht="15" hidden="1" customHeight="1" x14ac:dyDescent="0.25">
      <c r="E3600" s="20" t="s">
        <v>6673</v>
      </c>
      <c r="F3600" s="12">
        <v>448.71</v>
      </c>
      <c r="H3600" s="20" t="s">
        <v>6011</v>
      </c>
      <c r="I3600" s="12">
        <v>22039.69</v>
      </c>
      <c r="J3600" s="20" t="s">
        <v>14133</v>
      </c>
      <c r="L3600" s="43" t="s">
        <v>6011</v>
      </c>
      <c r="M3600" s="12">
        <v>22039.69</v>
      </c>
      <c r="N3600" s="19">
        <f t="shared" si="112"/>
        <v>0</v>
      </c>
      <c r="Q3600" s="20" t="s">
        <v>6011</v>
      </c>
      <c r="R3600" s="20">
        <v>22039.69</v>
      </c>
      <c r="S3600" s="19">
        <f t="shared" si="113"/>
        <v>0</v>
      </c>
      <c r="T3600" s="20"/>
      <c r="U3600" s="20"/>
      <c r="V3600" s="20"/>
    </row>
    <row r="3601" spans="5:22" ht="15" hidden="1" customHeight="1" x14ac:dyDescent="0.25">
      <c r="E3601" s="20" t="s">
        <v>6675</v>
      </c>
      <c r="F3601" s="12">
        <v>183.56</v>
      </c>
      <c r="H3601" s="20" t="s">
        <v>6013</v>
      </c>
      <c r="I3601" s="12">
        <v>17324.75</v>
      </c>
      <c r="J3601" s="20" t="s">
        <v>14133</v>
      </c>
      <c r="L3601" s="43" t="s">
        <v>6013</v>
      </c>
      <c r="M3601" s="12">
        <v>17324.75</v>
      </c>
      <c r="N3601" s="19">
        <f t="shared" si="112"/>
        <v>0</v>
      </c>
      <c r="Q3601" s="20" t="s">
        <v>6013</v>
      </c>
      <c r="R3601" s="20">
        <v>17324.75</v>
      </c>
      <c r="S3601" s="19">
        <f t="shared" si="113"/>
        <v>0</v>
      </c>
      <c r="T3601" s="20"/>
      <c r="U3601" s="20"/>
      <c r="V3601" s="20"/>
    </row>
    <row r="3602" spans="5:22" ht="15" hidden="1" customHeight="1" x14ac:dyDescent="0.25">
      <c r="E3602" s="20" t="s">
        <v>6677</v>
      </c>
      <c r="F3602" s="12">
        <v>244.75</v>
      </c>
      <c r="H3602" s="20" t="s">
        <v>6014</v>
      </c>
      <c r="I3602" s="12">
        <v>5774.92</v>
      </c>
      <c r="J3602" s="20" t="s">
        <v>14133</v>
      </c>
      <c r="L3602" s="43" t="s">
        <v>6014</v>
      </c>
      <c r="M3602" s="12">
        <v>5774.92</v>
      </c>
      <c r="N3602" s="19">
        <f t="shared" si="112"/>
        <v>0</v>
      </c>
      <c r="Q3602" s="20" t="s">
        <v>6014</v>
      </c>
      <c r="R3602" s="20">
        <v>5774.92</v>
      </c>
      <c r="S3602" s="19">
        <f t="shared" si="113"/>
        <v>0</v>
      </c>
      <c r="T3602" s="20"/>
      <c r="U3602" s="20"/>
      <c r="V3602" s="20"/>
    </row>
    <row r="3603" spans="5:22" ht="15" hidden="1" customHeight="1" x14ac:dyDescent="0.25">
      <c r="E3603" s="20" t="s">
        <v>6678</v>
      </c>
      <c r="F3603" s="12">
        <v>244.75</v>
      </c>
      <c r="H3603" s="20" t="s">
        <v>6015</v>
      </c>
      <c r="I3603" s="12">
        <v>23574.68</v>
      </c>
      <c r="J3603" s="20" t="s">
        <v>14133</v>
      </c>
      <c r="L3603" s="43" t="s">
        <v>6015</v>
      </c>
      <c r="M3603" s="12">
        <v>23574.68</v>
      </c>
      <c r="N3603" s="19">
        <f t="shared" si="112"/>
        <v>0</v>
      </c>
      <c r="Q3603" s="20" t="s">
        <v>6015</v>
      </c>
      <c r="R3603" s="20">
        <v>23574.68</v>
      </c>
      <c r="S3603" s="19">
        <f t="shared" si="113"/>
        <v>0</v>
      </c>
      <c r="T3603" s="20"/>
      <c r="U3603" s="20"/>
      <c r="V3603" s="20"/>
    </row>
    <row r="3604" spans="5:22" ht="15" hidden="1" customHeight="1" x14ac:dyDescent="0.25">
      <c r="E3604" s="20" t="s">
        <v>6680</v>
      </c>
      <c r="F3604" s="12">
        <v>244.75</v>
      </c>
      <c r="H3604" s="20" t="s">
        <v>6016</v>
      </c>
      <c r="I3604" s="12">
        <v>25932.14</v>
      </c>
      <c r="J3604" s="20" t="s">
        <v>14133</v>
      </c>
      <c r="L3604" s="43" t="s">
        <v>6016</v>
      </c>
      <c r="M3604" s="12">
        <v>25932.14</v>
      </c>
      <c r="N3604" s="19">
        <f t="shared" si="112"/>
        <v>0</v>
      </c>
      <c r="Q3604" s="20" t="s">
        <v>6016</v>
      </c>
      <c r="R3604" s="20">
        <v>25932.14</v>
      </c>
      <c r="S3604" s="19">
        <f t="shared" si="113"/>
        <v>0</v>
      </c>
      <c r="T3604" s="20"/>
      <c r="U3604" s="20"/>
      <c r="V3604" s="20"/>
    </row>
    <row r="3605" spans="5:22" ht="15" hidden="1" customHeight="1" x14ac:dyDescent="0.25">
      <c r="E3605" s="20" t="s">
        <v>6681</v>
      </c>
      <c r="F3605" s="12">
        <v>973.05</v>
      </c>
      <c r="H3605" s="20" t="s">
        <v>6018</v>
      </c>
      <c r="I3605" s="12">
        <v>20789.71</v>
      </c>
      <c r="J3605" s="20" t="s">
        <v>14133</v>
      </c>
      <c r="L3605" s="43" t="s">
        <v>6018</v>
      </c>
      <c r="M3605" s="12">
        <v>20789.71</v>
      </c>
      <c r="N3605" s="19">
        <f t="shared" si="112"/>
        <v>0</v>
      </c>
      <c r="Q3605" s="20" t="s">
        <v>6018</v>
      </c>
      <c r="R3605" s="20">
        <v>20789.71</v>
      </c>
      <c r="S3605" s="19">
        <f t="shared" si="113"/>
        <v>0</v>
      </c>
      <c r="T3605" s="20"/>
      <c r="U3605" s="20"/>
      <c r="V3605" s="20"/>
    </row>
    <row r="3606" spans="5:22" ht="15" hidden="1" customHeight="1" x14ac:dyDescent="0.25">
      <c r="E3606" s="20" t="s">
        <v>6682</v>
      </c>
      <c r="F3606" s="12">
        <v>984.72</v>
      </c>
      <c r="H3606" s="20" t="s">
        <v>6019</v>
      </c>
      <c r="I3606" s="12">
        <v>4619.93</v>
      </c>
      <c r="J3606" s="20" t="s">
        <v>14133</v>
      </c>
      <c r="L3606" s="43" t="s">
        <v>6019</v>
      </c>
      <c r="M3606" s="12">
        <v>4619.93</v>
      </c>
      <c r="N3606" s="19">
        <f t="shared" si="112"/>
        <v>0</v>
      </c>
      <c r="Q3606" s="20" t="s">
        <v>6019</v>
      </c>
      <c r="R3606" s="20">
        <v>4619.93</v>
      </c>
      <c r="S3606" s="19">
        <f t="shared" si="113"/>
        <v>0</v>
      </c>
      <c r="T3606" s="20"/>
      <c r="U3606" s="20"/>
      <c r="V3606" s="20"/>
    </row>
    <row r="3607" spans="5:22" hidden="1" x14ac:dyDescent="0.25">
      <c r="E3607" s="20" t="s">
        <v>6683</v>
      </c>
      <c r="F3607" s="12">
        <v>2219.33</v>
      </c>
      <c r="H3607" s="20" t="s">
        <v>6020</v>
      </c>
      <c r="I3607" s="12">
        <v>2082.67</v>
      </c>
      <c r="J3607" s="20" t="s">
        <v>14133</v>
      </c>
      <c r="L3607" s="43" t="s">
        <v>6020</v>
      </c>
      <c r="M3607" s="12">
        <v>2082.67</v>
      </c>
      <c r="N3607" s="19">
        <f t="shared" si="112"/>
        <v>-3.0000000000200089E-2</v>
      </c>
      <c r="Q3607" s="21" t="s">
        <v>6020</v>
      </c>
      <c r="R3607" s="21">
        <v>2082.64</v>
      </c>
      <c r="S3607" s="19">
        <f t="shared" si="113"/>
        <v>3.0000000000200089E-2</v>
      </c>
      <c r="T3607" s="21"/>
      <c r="U3607" s="21"/>
      <c r="V3607" s="21"/>
    </row>
    <row r="3608" spans="5:22" ht="15" hidden="1" customHeight="1" x14ac:dyDescent="0.25">
      <c r="E3608" s="20" t="s">
        <v>6684</v>
      </c>
      <c r="F3608" s="12">
        <v>734.25</v>
      </c>
      <c r="H3608" s="20" t="s">
        <v>6021</v>
      </c>
      <c r="I3608" s="12">
        <v>19634.72</v>
      </c>
      <c r="J3608" s="20" t="s">
        <v>14133</v>
      </c>
      <c r="L3608" s="43" t="s">
        <v>6021</v>
      </c>
      <c r="M3608" s="12">
        <v>19634.72</v>
      </c>
      <c r="N3608" s="19">
        <f t="shared" si="112"/>
        <v>0</v>
      </c>
      <c r="Q3608" s="20" t="s">
        <v>6021</v>
      </c>
      <c r="R3608" s="20">
        <v>19634.72</v>
      </c>
      <c r="S3608" s="19">
        <f t="shared" si="113"/>
        <v>0</v>
      </c>
      <c r="T3608" s="20"/>
      <c r="U3608" s="20"/>
      <c r="V3608" s="20"/>
    </row>
    <row r="3609" spans="5:22" hidden="1" x14ac:dyDescent="0.25">
      <c r="E3609" s="20" t="s">
        <v>6686</v>
      </c>
      <c r="F3609" s="12">
        <v>1227.98</v>
      </c>
      <c r="H3609" s="20" t="s">
        <v>6022</v>
      </c>
      <c r="I3609" s="12">
        <v>92210.25</v>
      </c>
      <c r="J3609" s="20" t="s">
        <v>14133</v>
      </c>
      <c r="L3609" s="43" t="s">
        <v>6022</v>
      </c>
      <c r="M3609" s="12">
        <v>92210.25</v>
      </c>
      <c r="N3609" s="19">
        <f t="shared" si="112"/>
        <v>0</v>
      </c>
      <c r="Q3609" s="21" t="s">
        <v>6022</v>
      </c>
      <c r="R3609" s="21">
        <v>92210.25</v>
      </c>
      <c r="S3609" s="19">
        <f t="shared" si="113"/>
        <v>0</v>
      </c>
      <c r="T3609" s="21"/>
      <c r="U3609" s="21"/>
      <c r="V3609" s="21"/>
    </row>
    <row r="3610" spans="5:22" ht="15" hidden="1" customHeight="1" x14ac:dyDescent="0.25">
      <c r="E3610" s="20" t="s">
        <v>6688</v>
      </c>
      <c r="F3610" s="12">
        <v>122.41</v>
      </c>
      <c r="H3610" s="20" t="s">
        <v>6023</v>
      </c>
      <c r="I3610" s="12">
        <v>2193.36</v>
      </c>
      <c r="J3610" s="20" t="s">
        <v>14133</v>
      </c>
      <c r="L3610" s="43" t="s">
        <v>6023</v>
      </c>
      <c r="M3610" s="12">
        <v>2193.36</v>
      </c>
      <c r="N3610" s="19">
        <f t="shared" si="112"/>
        <v>0</v>
      </c>
      <c r="Q3610" s="20" t="s">
        <v>6023</v>
      </c>
      <c r="R3610" s="20">
        <v>2193.36</v>
      </c>
      <c r="S3610" s="19">
        <f t="shared" si="113"/>
        <v>0</v>
      </c>
      <c r="T3610" s="20"/>
      <c r="U3610" s="20"/>
      <c r="V3610" s="20"/>
    </row>
    <row r="3611" spans="5:22" hidden="1" x14ac:dyDescent="0.25">
      <c r="E3611" s="20" t="s">
        <v>6690</v>
      </c>
      <c r="F3611" s="12">
        <v>734.24</v>
      </c>
      <c r="H3611" s="20" t="s">
        <v>6024</v>
      </c>
      <c r="I3611" s="12">
        <v>16980.53</v>
      </c>
      <c r="J3611" s="20" t="s">
        <v>14133</v>
      </c>
      <c r="L3611" s="43" t="s">
        <v>6024</v>
      </c>
      <c r="M3611" s="12">
        <v>16980.53</v>
      </c>
      <c r="N3611" s="19">
        <f t="shared" si="112"/>
        <v>0</v>
      </c>
      <c r="Q3611" s="21" t="s">
        <v>6024</v>
      </c>
      <c r="R3611" s="21">
        <v>16980.53</v>
      </c>
      <c r="S3611" s="19">
        <f t="shared" si="113"/>
        <v>0</v>
      </c>
      <c r="T3611" s="21"/>
      <c r="U3611" s="21"/>
      <c r="V3611" s="21"/>
    </row>
    <row r="3612" spans="5:22" ht="15" hidden="1" customHeight="1" x14ac:dyDescent="0.25">
      <c r="E3612" s="20" t="s">
        <v>6691</v>
      </c>
      <c r="F3612" s="12">
        <v>1876.42</v>
      </c>
      <c r="H3612" s="20" t="s">
        <v>6026</v>
      </c>
      <c r="I3612" s="12">
        <v>465.71</v>
      </c>
      <c r="J3612" s="20" t="s">
        <v>14133</v>
      </c>
      <c r="L3612" s="43" t="s">
        <v>6026</v>
      </c>
      <c r="M3612" s="12">
        <v>465.71</v>
      </c>
      <c r="N3612" s="19">
        <f t="shared" si="112"/>
        <v>-9.9999999999909051E-3</v>
      </c>
      <c r="Q3612" s="20" t="s">
        <v>6026</v>
      </c>
      <c r="R3612" s="20">
        <v>465.7</v>
      </c>
      <c r="S3612" s="19">
        <f t="shared" si="113"/>
        <v>9.9999999999909051E-3</v>
      </c>
      <c r="T3612" s="20"/>
      <c r="U3612" s="20"/>
      <c r="V3612" s="20"/>
    </row>
    <row r="3613" spans="5:22" hidden="1" x14ac:dyDescent="0.25">
      <c r="E3613" s="20" t="s">
        <v>6692</v>
      </c>
      <c r="F3613" s="12">
        <v>2220.79</v>
      </c>
      <c r="H3613" s="20" t="s">
        <v>6027</v>
      </c>
      <c r="I3613" s="12">
        <v>29657.3</v>
      </c>
      <c r="J3613" s="20" t="s">
        <v>14133</v>
      </c>
      <c r="L3613" s="43" t="s">
        <v>6027</v>
      </c>
      <c r="M3613" s="12">
        <v>29657.3</v>
      </c>
      <c r="N3613" s="19">
        <f t="shared" si="112"/>
        <v>0</v>
      </c>
      <c r="Q3613" s="21" t="s">
        <v>6027</v>
      </c>
      <c r="R3613" s="21">
        <v>29657.3</v>
      </c>
      <c r="S3613" s="19">
        <f t="shared" si="113"/>
        <v>0</v>
      </c>
      <c r="T3613" s="21"/>
      <c r="U3613" s="21"/>
      <c r="V3613" s="21"/>
    </row>
    <row r="3614" spans="5:22" ht="15" hidden="1" customHeight="1" x14ac:dyDescent="0.25">
      <c r="E3614" s="20" t="s">
        <v>6693</v>
      </c>
      <c r="F3614" s="12">
        <v>528.67000000000007</v>
      </c>
      <c r="H3614" s="20" t="s">
        <v>6029</v>
      </c>
      <c r="I3614" s="12">
        <v>3464.95</v>
      </c>
      <c r="J3614" s="20" t="s">
        <v>14133</v>
      </c>
      <c r="L3614" s="43" t="s">
        <v>6029</v>
      </c>
      <c r="M3614" s="12">
        <v>3464.95</v>
      </c>
      <c r="N3614" s="19">
        <f t="shared" si="112"/>
        <v>0</v>
      </c>
      <c r="Q3614" s="20" t="s">
        <v>6029</v>
      </c>
      <c r="R3614" s="20">
        <v>3464.95</v>
      </c>
      <c r="S3614" s="19">
        <f t="shared" si="113"/>
        <v>0</v>
      </c>
      <c r="T3614" s="20"/>
      <c r="U3614" s="20"/>
      <c r="V3614" s="20"/>
    </row>
    <row r="3615" spans="5:22" ht="15" hidden="1" customHeight="1" x14ac:dyDescent="0.25">
      <c r="E3615" s="20" t="s">
        <v>6694</v>
      </c>
      <c r="F3615" s="12">
        <v>603.83999999999992</v>
      </c>
      <c r="H3615" s="20" t="s">
        <v>6030</v>
      </c>
      <c r="I3615" s="12">
        <v>20558.71</v>
      </c>
      <c r="J3615" s="20" t="s">
        <v>14133</v>
      </c>
      <c r="L3615" s="43" t="s">
        <v>6030</v>
      </c>
      <c r="M3615" s="12">
        <v>20558.71</v>
      </c>
      <c r="N3615" s="19">
        <f t="shared" si="112"/>
        <v>0</v>
      </c>
      <c r="Q3615" s="20" t="s">
        <v>6030</v>
      </c>
      <c r="R3615" s="20">
        <v>20558.71</v>
      </c>
      <c r="S3615" s="19">
        <f t="shared" si="113"/>
        <v>0</v>
      </c>
      <c r="T3615" s="20"/>
      <c r="U3615" s="20"/>
      <c r="V3615" s="20"/>
    </row>
    <row r="3616" spans="5:22" ht="15" hidden="1" customHeight="1" x14ac:dyDescent="0.25">
      <c r="E3616" s="20" t="s">
        <v>6695</v>
      </c>
      <c r="F3616" s="12">
        <v>497.38</v>
      </c>
      <c r="H3616" s="20" t="s">
        <v>6038</v>
      </c>
      <c r="I3616" s="12">
        <v>10584.85</v>
      </c>
      <c r="J3616" s="20" t="s">
        <v>14133</v>
      </c>
      <c r="L3616" s="43" t="s">
        <v>6038</v>
      </c>
      <c r="M3616" s="12">
        <v>10584.85</v>
      </c>
      <c r="N3616" s="19">
        <f t="shared" si="112"/>
        <v>4.2299999950046185E-4</v>
      </c>
      <c r="Q3616" s="20" t="s">
        <v>6038</v>
      </c>
      <c r="R3616" s="20">
        <v>10584.850423</v>
      </c>
      <c r="S3616" s="19">
        <f t="shared" si="113"/>
        <v>-4.2299999950046185E-4</v>
      </c>
      <c r="T3616" s="20"/>
      <c r="U3616" s="20"/>
      <c r="V3616" s="20"/>
    </row>
    <row r="3617" spans="5:22" ht="15" hidden="1" customHeight="1" x14ac:dyDescent="0.25">
      <c r="E3617" s="20" t="s">
        <v>6696</v>
      </c>
      <c r="F3617" s="12">
        <v>549.54999999999995</v>
      </c>
      <c r="H3617" s="20" t="s">
        <v>6031</v>
      </c>
      <c r="I3617" s="12">
        <v>23099.67</v>
      </c>
      <c r="J3617" s="20" t="s">
        <v>14133</v>
      </c>
      <c r="L3617" s="43" t="s">
        <v>6031</v>
      </c>
      <c r="M3617" s="12">
        <v>23099.67</v>
      </c>
      <c r="N3617" s="19">
        <f t="shared" si="112"/>
        <v>0</v>
      </c>
      <c r="Q3617" s="20" t="s">
        <v>6031</v>
      </c>
      <c r="R3617" s="20">
        <v>23099.67</v>
      </c>
      <c r="S3617" s="19">
        <f t="shared" si="113"/>
        <v>0</v>
      </c>
      <c r="T3617" s="20"/>
      <c r="U3617" s="20"/>
      <c r="V3617" s="20"/>
    </row>
    <row r="3618" spans="5:22" ht="15" hidden="1" customHeight="1" x14ac:dyDescent="0.25">
      <c r="E3618" s="20" t="s">
        <v>6697</v>
      </c>
      <c r="F3618" s="12">
        <v>809.26</v>
      </c>
      <c r="H3618" s="20" t="s">
        <v>6032</v>
      </c>
      <c r="I3618" s="12">
        <v>4386.7299999999996</v>
      </c>
      <c r="J3618" s="20" t="s">
        <v>14133</v>
      </c>
      <c r="L3618" s="43" t="s">
        <v>6032</v>
      </c>
      <c r="M3618" s="12">
        <v>4386.7299999999996</v>
      </c>
      <c r="N3618" s="19">
        <f t="shared" si="112"/>
        <v>-9.999999999308784E-3</v>
      </c>
      <c r="Q3618" s="20" t="s">
        <v>6032</v>
      </c>
      <c r="R3618" s="20">
        <v>4386.72</v>
      </c>
      <c r="S3618" s="19">
        <f t="shared" si="113"/>
        <v>9.999999999308784E-3</v>
      </c>
      <c r="T3618" s="20"/>
      <c r="U3618" s="20"/>
      <c r="V3618" s="20"/>
    </row>
    <row r="3619" spans="5:22" hidden="1" x14ac:dyDescent="0.25">
      <c r="E3619" s="20" t="s">
        <v>6698</v>
      </c>
      <c r="F3619" s="12">
        <v>1622.47</v>
      </c>
      <c r="H3619" s="20" t="s">
        <v>6033</v>
      </c>
      <c r="I3619" s="12">
        <v>1466.65</v>
      </c>
      <c r="J3619" s="20" t="s">
        <v>14133</v>
      </c>
      <c r="L3619" s="43" t="s">
        <v>6033</v>
      </c>
      <c r="M3619" s="12">
        <v>1466.65</v>
      </c>
      <c r="N3619" s="19">
        <f t="shared" si="112"/>
        <v>-5.0000000000181899E-2</v>
      </c>
      <c r="Q3619" s="21" t="s">
        <v>6033</v>
      </c>
      <c r="R3619" s="21">
        <v>1466.6</v>
      </c>
      <c r="S3619" s="19">
        <f t="shared" si="113"/>
        <v>5.0000000000181899E-2</v>
      </c>
      <c r="T3619" s="21"/>
      <c r="U3619" s="21"/>
      <c r="V3619" s="21"/>
    </row>
    <row r="3620" spans="5:22" ht="15" hidden="1" customHeight="1" x14ac:dyDescent="0.25">
      <c r="E3620" s="20" t="s">
        <v>6700</v>
      </c>
      <c r="F3620" s="12">
        <v>2426.3000000000002</v>
      </c>
      <c r="H3620" s="20" t="s">
        <v>6034</v>
      </c>
      <c r="I3620" s="12">
        <v>897.43</v>
      </c>
      <c r="J3620" s="20" t="s">
        <v>14133</v>
      </c>
      <c r="L3620" s="43" t="s">
        <v>6034</v>
      </c>
      <c r="M3620" s="12">
        <v>897.43</v>
      </c>
      <c r="N3620" s="19">
        <f t="shared" si="112"/>
        <v>0</v>
      </c>
      <c r="Q3620" s="20" t="s">
        <v>6034</v>
      </c>
      <c r="R3620" s="20">
        <v>897.43</v>
      </c>
      <c r="S3620" s="19">
        <f t="shared" si="113"/>
        <v>0</v>
      </c>
      <c r="T3620" s="20"/>
      <c r="U3620" s="20"/>
      <c r="V3620" s="20"/>
    </row>
    <row r="3621" spans="5:22" ht="15" hidden="1" customHeight="1" x14ac:dyDescent="0.25">
      <c r="E3621" s="20" t="s">
        <v>6701</v>
      </c>
      <c r="F3621" s="12">
        <v>820.87</v>
      </c>
      <c r="H3621" s="20" t="s">
        <v>6036</v>
      </c>
      <c r="I3621" s="12">
        <v>1436.36</v>
      </c>
      <c r="J3621" s="20" t="s">
        <v>14133</v>
      </c>
      <c r="L3621" s="43" t="s">
        <v>6036</v>
      </c>
      <c r="M3621" s="12">
        <v>1436.36</v>
      </c>
      <c r="N3621" s="19">
        <f t="shared" si="112"/>
        <v>3.0000000000200089E-2</v>
      </c>
      <c r="Q3621" s="20" t="s">
        <v>6036</v>
      </c>
      <c r="R3621" s="20">
        <v>1436.39</v>
      </c>
      <c r="S3621" s="19">
        <f t="shared" si="113"/>
        <v>-3.0000000000200089E-2</v>
      </c>
      <c r="T3621" s="20"/>
      <c r="U3621" s="20"/>
      <c r="V3621" s="20"/>
    </row>
    <row r="3622" spans="5:22" hidden="1" x14ac:dyDescent="0.25">
      <c r="E3622" s="20" t="s">
        <v>6703</v>
      </c>
      <c r="F3622" s="12">
        <v>985</v>
      </c>
      <c r="H3622" s="20" t="s">
        <v>896</v>
      </c>
      <c r="I3622" s="12">
        <v>20486.18</v>
      </c>
      <c r="J3622" s="20" t="s">
        <v>14132</v>
      </c>
      <c r="L3622" s="43" t="s">
        <v>896</v>
      </c>
      <c r="M3622" s="12">
        <v>20486.18</v>
      </c>
      <c r="N3622" s="19">
        <f t="shared" si="112"/>
        <v>-6.0000000001309672E-2</v>
      </c>
      <c r="Q3622" s="21" t="s">
        <v>896</v>
      </c>
      <c r="R3622" s="21">
        <v>20486.12</v>
      </c>
      <c r="S3622" s="19">
        <f t="shared" si="113"/>
        <v>6.0000000001309672E-2</v>
      </c>
      <c r="T3622" s="21"/>
      <c r="U3622" s="21"/>
      <c r="V3622" s="21"/>
    </row>
    <row r="3623" spans="5:22" hidden="1" x14ac:dyDescent="0.25">
      <c r="E3623" s="20" t="s">
        <v>6704</v>
      </c>
      <c r="F3623" s="12">
        <v>345.93</v>
      </c>
      <c r="H3623" s="20" t="s">
        <v>6040</v>
      </c>
      <c r="I3623" s="12">
        <v>1594.16</v>
      </c>
      <c r="J3623" s="20" t="s">
        <v>14133</v>
      </c>
      <c r="L3623" s="43" t="s">
        <v>6040</v>
      </c>
      <c r="M3623" s="12">
        <v>1594.16</v>
      </c>
      <c r="N3623" s="19">
        <f t="shared" si="112"/>
        <v>-9.9999999999909051E-3</v>
      </c>
      <c r="Q3623" s="21" t="s">
        <v>6040</v>
      </c>
      <c r="R3623" s="21">
        <v>1594.15</v>
      </c>
      <c r="S3623" s="19">
        <f t="shared" si="113"/>
        <v>9.9999999999909051E-3</v>
      </c>
      <c r="T3623" s="21"/>
      <c r="U3623" s="21"/>
      <c r="V3623" s="21"/>
    </row>
    <row r="3624" spans="5:22" ht="15" hidden="1" customHeight="1" x14ac:dyDescent="0.25">
      <c r="E3624" s="20" t="s">
        <v>6705</v>
      </c>
      <c r="F3624" s="12">
        <v>2445.7399999999998</v>
      </c>
      <c r="H3624" s="20" t="s">
        <v>6042</v>
      </c>
      <c r="I3624" s="12">
        <v>1126.3399999999999</v>
      </c>
      <c r="J3624" s="20" t="s">
        <v>14133</v>
      </c>
      <c r="L3624" s="43" t="s">
        <v>6042</v>
      </c>
      <c r="M3624" s="12">
        <v>1126.3399999999999</v>
      </c>
      <c r="N3624" s="19">
        <f t="shared" si="112"/>
        <v>9.9999999999909051E-3</v>
      </c>
      <c r="Q3624" s="20" t="s">
        <v>6042</v>
      </c>
      <c r="R3624" s="20">
        <v>1126.3499999999999</v>
      </c>
      <c r="S3624" s="19">
        <f t="shared" si="113"/>
        <v>-9.9999999999909051E-3</v>
      </c>
      <c r="T3624" s="20"/>
      <c r="U3624" s="20"/>
      <c r="V3624" s="20"/>
    </row>
    <row r="3625" spans="5:22" ht="15" hidden="1" customHeight="1" x14ac:dyDescent="0.25">
      <c r="E3625" s="20" t="s">
        <v>6706</v>
      </c>
      <c r="F3625" s="12">
        <v>2041.0900000000001</v>
      </c>
      <c r="H3625" s="20" t="s">
        <v>897</v>
      </c>
      <c r="I3625" s="12">
        <v>2919.41</v>
      </c>
      <c r="J3625" s="20" t="s">
        <v>14132</v>
      </c>
      <c r="L3625" s="43" t="s">
        <v>897</v>
      </c>
      <c r="M3625" s="12">
        <v>2919.41</v>
      </c>
      <c r="N3625" s="19">
        <f t="shared" si="112"/>
        <v>0</v>
      </c>
      <c r="Q3625" s="20" t="s">
        <v>897</v>
      </c>
      <c r="R3625" s="20">
        <v>2919.41</v>
      </c>
      <c r="S3625" s="19">
        <f t="shared" si="113"/>
        <v>0</v>
      </c>
      <c r="T3625" s="20"/>
      <c r="U3625" s="20"/>
      <c r="V3625" s="20"/>
    </row>
    <row r="3626" spans="5:22" ht="15" hidden="1" customHeight="1" x14ac:dyDescent="0.25">
      <c r="E3626" s="20" t="s">
        <v>6708</v>
      </c>
      <c r="F3626" s="12">
        <v>15081.01</v>
      </c>
      <c r="H3626" s="20" t="s">
        <v>898</v>
      </c>
      <c r="I3626" s="12">
        <v>695.68000000000006</v>
      </c>
      <c r="J3626" s="20" t="s">
        <v>14132</v>
      </c>
      <c r="L3626" s="43" t="s">
        <v>898</v>
      </c>
      <c r="M3626" s="12">
        <v>695.68000000000006</v>
      </c>
      <c r="N3626" s="19">
        <f t="shared" si="112"/>
        <v>9.9999999999909051E-3</v>
      </c>
      <c r="Q3626" s="20" t="s">
        <v>898</v>
      </c>
      <c r="R3626" s="20">
        <v>695.69</v>
      </c>
      <c r="S3626" s="19">
        <f t="shared" si="113"/>
        <v>-9.9999999999909051E-3</v>
      </c>
      <c r="T3626" s="20"/>
      <c r="U3626" s="20"/>
      <c r="V3626" s="20"/>
    </row>
    <row r="3627" spans="5:22" hidden="1" x14ac:dyDescent="0.25">
      <c r="E3627" s="20" t="s">
        <v>6710</v>
      </c>
      <c r="F3627" s="12">
        <v>4623.2700000000004</v>
      </c>
      <c r="H3627" s="20" t="s">
        <v>6044</v>
      </c>
      <c r="I3627" s="12">
        <v>947.19</v>
      </c>
      <c r="J3627" s="20" t="s">
        <v>14133</v>
      </c>
      <c r="L3627" s="43" t="s">
        <v>6044</v>
      </c>
      <c r="M3627" s="12">
        <v>947.19</v>
      </c>
      <c r="N3627" s="19">
        <f t="shared" si="112"/>
        <v>-1.0000000000104592E-2</v>
      </c>
      <c r="Q3627" s="21" t="s">
        <v>6044</v>
      </c>
      <c r="R3627" s="21">
        <v>947.18</v>
      </c>
      <c r="S3627" s="19">
        <f t="shared" si="113"/>
        <v>1.0000000000104592E-2</v>
      </c>
      <c r="T3627" s="21"/>
      <c r="U3627" s="21"/>
      <c r="V3627" s="21"/>
    </row>
    <row r="3628" spans="5:22" hidden="1" x14ac:dyDescent="0.25">
      <c r="E3628" s="20" t="s">
        <v>6711</v>
      </c>
      <c r="F3628" s="12">
        <v>1555.55</v>
      </c>
      <c r="H3628" s="20" t="s">
        <v>6045</v>
      </c>
      <c r="I3628" s="12">
        <v>4104.33</v>
      </c>
      <c r="J3628" s="20" t="s">
        <v>14133</v>
      </c>
      <c r="L3628" s="43" t="s">
        <v>6045</v>
      </c>
      <c r="M3628" s="12">
        <v>4104.33</v>
      </c>
      <c r="N3628" s="19">
        <f t="shared" si="112"/>
        <v>-5.0000000000181899E-2</v>
      </c>
      <c r="Q3628" s="21" t="s">
        <v>6045</v>
      </c>
      <c r="R3628" s="21">
        <v>4104.28</v>
      </c>
      <c r="S3628" s="19">
        <f t="shared" si="113"/>
        <v>5.0000000000181899E-2</v>
      </c>
      <c r="T3628" s="21"/>
      <c r="U3628" s="21"/>
      <c r="V3628" s="21"/>
    </row>
    <row r="3629" spans="5:22" ht="15" hidden="1" customHeight="1" x14ac:dyDescent="0.25">
      <c r="E3629" s="20" t="s">
        <v>6712</v>
      </c>
      <c r="F3629" s="12">
        <v>925.49</v>
      </c>
      <c r="H3629" s="20" t="s">
        <v>6048</v>
      </c>
      <c r="I3629" s="12">
        <v>1045.73</v>
      </c>
      <c r="J3629" s="20" t="s">
        <v>14133</v>
      </c>
      <c r="L3629" s="43" t="s">
        <v>6048</v>
      </c>
      <c r="M3629" s="12">
        <v>1045.73</v>
      </c>
      <c r="N3629" s="19">
        <f t="shared" si="112"/>
        <v>0</v>
      </c>
      <c r="Q3629" s="20" t="s">
        <v>6048</v>
      </c>
      <c r="R3629" s="20">
        <v>1045.73</v>
      </c>
      <c r="S3629" s="19">
        <f t="shared" si="113"/>
        <v>0</v>
      </c>
      <c r="T3629" s="20"/>
      <c r="U3629" s="20"/>
      <c r="V3629" s="20"/>
    </row>
    <row r="3630" spans="5:22" ht="15" hidden="1" customHeight="1" x14ac:dyDescent="0.25">
      <c r="E3630" s="20" t="s">
        <v>6714</v>
      </c>
      <c r="F3630" s="12">
        <v>3192.79</v>
      </c>
      <c r="H3630" s="20" t="s">
        <v>6051</v>
      </c>
      <c r="I3630" s="12">
        <v>652.66</v>
      </c>
      <c r="J3630" s="20" t="s">
        <v>14133</v>
      </c>
      <c r="L3630" s="43" t="s">
        <v>6051</v>
      </c>
      <c r="M3630" s="12">
        <v>652.66</v>
      </c>
      <c r="N3630" s="19">
        <f t="shared" si="112"/>
        <v>1.999999999998181E-2</v>
      </c>
      <c r="Q3630" s="20" t="s">
        <v>6051</v>
      </c>
      <c r="R3630" s="20">
        <v>652.67999999999995</v>
      </c>
      <c r="S3630" s="19">
        <f t="shared" si="113"/>
        <v>-1.999999999998181E-2</v>
      </c>
      <c r="T3630" s="20"/>
      <c r="U3630" s="20"/>
      <c r="V3630" s="20"/>
    </row>
    <row r="3631" spans="5:22" ht="15" hidden="1" customHeight="1" x14ac:dyDescent="0.25">
      <c r="E3631" s="20" t="s">
        <v>6715</v>
      </c>
      <c r="F3631" s="12">
        <v>3339.01</v>
      </c>
      <c r="H3631" s="20" t="s">
        <v>6052</v>
      </c>
      <c r="I3631" s="12">
        <v>1949.85</v>
      </c>
      <c r="J3631" s="20" t="s">
        <v>14133</v>
      </c>
      <c r="L3631" s="43" t="s">
        <v>6052</v>
      </c>
      <c r="M3631" s="12">
        <v>1949.85</v>
      </c>
      <c r="N3631" s="19">
        <f t="shared" si="112"/>
        <v>9.9999999999909051E-3</v>
      </c>
      <c r="Q3631" s="20" t="s">
        <v>6052</v>
      </c>
      <c r="R3631" s="20">
        <v>1949.86</v>
      </c>
      <c r="S3631" s="19">
        <f t="shared" si="113"/>
        <v>-9.9999999999909051E-3</v>
      </c>
      <c r="T3631" s="20"/>
      <c r="U3631" s="20"/>
      <c r="V3631" s="20"/>
    </row>
    <row r="3632" spans="5:22" hidden="1" x14ac:dyDescent="0.25">
      <c r="E3632" s="20" t="s">
        <v>6716</v>
      </c>
      <c r="F3632" s="12">
        <v>2577.0300000000002</v>
      </c>
      <c r="H3632" s="20" t="s">
        <v>899</v>
      </c>
      <c r="I3632" s="12">
        <v>3449.39</v>
      </c>
      <c r="J3632" s="20" t="s">
        <v>14132</v>
      </c>
      <c r="L3632" s="43" t="s">
        <v>899</v>
      </c>
      <c r="M3632" s="12">
        <v>3449.39</v>
      </c>
      <c r="N3632" s="19">
        <f t="shared" si="112"/>
        <v>3.999999999996362E-2</v>
      </c>
      <c r="Q3632" s="21" t="s">
        <v>899</v>
      </c>
      <c r="R3632" s="21">
        <v>3449.43</v>
      </c>
      <c r="S3632" s="19">
        <f t="shared" si="113"/>
        <v>-3.999999999996362E-2</v>
      </c>
      <c r="T3632" s="21"/>
      <c r="U3632" s="21"/>
      <c r="V3632" s="21"/>
    </row>
    <row r="3633" spans="5:22" hidden="1" x14ac:dyDescent="0.25">
      <c r="E3633" s="20" t="s">
        <v>6717</v>
      </c>
      <c r="F3633" s="12">
        <v>590.19000000000005</v>
      </c>
      <c r="H3633" s="20" t="s">
        <v>6053</v>
      </c>
      <c r="I3633" s="12">
        <v>2156.91</v>
      </c>
      <c r="J3633" s="20" t="s">
        <v>14133</v>
      </c>
      <c r="L3633" s="43" t="s">
        <v>6053</v>
      </c>
      <c r="M3633" s="12">
        <v>2156.91</v>
      </c>
      <c r="N3633" s="19">
        <f t="shared" si="112"/>
        <v>-1.999999999998181E-2</v>
      </c>
      <c r="Q3633" s="21" t="s">
        <v>6053</v>
      </c>
      <c r="R3633" s="21">
        <v>2156.89</v>
      </c>
      <c r="S3633" s="19">
        <f t="shared" si="113"/>
        <v>1.999999999998181E-2</v>
      </c>
      <c r="T3633" s="21"/>
      <c r="U3633" s="21"/>
      <c r="V3633" s="21"/>
    </row>
    <row r="3634" spans="5:22" hidden="1" x14ac:dyDescent="0.25">
      <c r="E3634" s="20" t="s">
        <v>6718</v>
      </c>
      <c r="F3634" s="12">
        <v>4391.22</v>
      </c>
      <c r="H3634" s="20" t="s">
        <v>6055</v>
      </c>
      <c r="I3634" s="12">
        <v>1087.2</v>
      </c>
      <c r="J3634" s="20" t="s">
        <v>14133</v>
      </c>
      <c r="L3634" s="43" t="s">
        <v>6055</v>
      </c>
      <c r="M3634" s="12">
        <v>1087.2</v>
      </c>
      <c r="N3634" s="19">
        <f t="shared" si="112"/>
        <v>-9.9999999999909051E-3</v>
      </c>
      <c r="Q3634" s="21" t="s">
        <v>6055</v>
      </c>
      <c r="R3634" s="21">
        <v>1087.19</v>
      </c>
      <c r="S3634" s="19">
        <f t="shared" si="113"/>
        <v>9.9999999999909051E-3</v>
      </c>
      <c r="T3634" s="21"/>
      <c r="U3634" s="21"/>
      <c r="V3634" s="21"/>
    </row>
    <row r="3635" spans="5:22" hidden="1" x14ac:dyDescent="0.25">
      <c r="E3635" s="20" t="s">
        <v>6719</v>
      </c>
      <c r="F3635" s="12">
        <v>9264.76</v>
      </c>
      <c r="H3635" s="20" t="s">
        <v>6056</v>
      </c>
      <c r="I3635" s="12">
        <v>852.34</v>
      </c>
      <c r="J3635" s="20" t="s">
        <v>14133</v>
      </c>
      <c r="L3635" s="43" t="s">
        <v>6056</v>
      </c>
      <c r="M3635" s="12">
        <v>852.34</v>
      </c>
      <c r="N3635" s="19">
        <f t="shared" si="112"/>
        <v>-1.999999999998181E-2</v>
      </c>
      <c r="Q3635" s="21" t="s">
        <v>6056</v>
      </c>
      <c r="R3635" s="21">
        <v>852.32</v>
      </c>
      <c r="S3635" s="19">
        <f t="shared" si="113"/>
        <v>1.999999999998181E-2</v>
      </c>
      <c r="T3635" s="21"/>
      <c r="U3635" s="21"/>
      <c r="V3635" s="21"/>
    </row>
    <row r="3636" spans="5:22" hidden="1" x14ac:dyDescent="0.25">
      <c r="E3636" s="20" t="s">
        <v>6724</v>
      </c>
      <c r="F3636" s="12">
        <v>8140.1100000000006</v>
      </c>
      <c r="H3636" s="20" t="s">
        <v>6057</v>
      </c>
      <c r="I3636" s="12">
        <v>481.26</v>
      </c>
      <c r="J3636" s="20" t="s">
        <v>14133</v>
      </c>
      <c r="L3636" s="43" t="s">
        <v>6057</v>
      </c>
      <c r="M3636" s="12">
        <v>481.26</v>
      </c>
      <c r="N3636" s="19">
        <f t="shared" si="112"/>
        <v>-9.9999999999909051E-3</v>
      </c>
      <c r="Q3636" s="21" t="s">
        <v>6057</v>
      </c>
      <c r="R3636" s="21">
        <v>481.25</v>
      </c>
      <c r="S3636" s="19">
        <f t="shared" si="113"/>
        <v>9.9999999999909051E-3</v>
      </c>
      <c r="T3636" s="21"/>
      <c r="U3636" s="21"/>
      <c r="V3636" s="21"/>
    </row>
    <row r="3637" spans="5:22" hidden="1" x14ac:dyDescent="0.25">
      <c r="E3637" s="20" t="s">
        <v>6725</v>
      </c>
      <c r="F3637" s="12">
        <v>5488.27</v>
      </c>
      <c r="H3637" s="20" t="s">
        <v>900</v>
      </c>
      <c r="I3637" s="12">
        <v>15854.63</v>
      </c>
      <c r="J3637" s="20" t="s">
        <v>14132</v>
      </c>
      <c r="L3637" s="43" t="s">
        <v>900</v>
      </c>
      <c r="M3637" s="12">
        <v>15854.63</v>
      </c>
      <c r="N3637" s="19">
        <f t="shared" si="112"/>
        <v>3.0000000000654836E-2</v>
      </c>
      <c r="Q3637" s="21" t="s">
        <v>900</v>
      </c>
      <c r="R3637" s="21">
        <v>15854.66</v>
      </c>
      <c r="S3637" s="19">
        <f t="shared" si="113"/>
        <v>-3.0000000000654836E-2</v>
      </c>
      <c r="T3637" s="21"/>
      <c r="U3637" s="21"/>
      <c r="V3637" s="21"/>
    </row>
    <row r="3638" spans="5:22" hidden="1" x14ac:dyDescent="0.25">
      <c r="E3638" s="20" t="s">
        <v>6726</v>
      </c>
      <c r="F3638" s="12">
        <v>1152.5</v>
      </c>
      <c r="H3638" s="20" t="s">
        <v>6059</v>
      </c>
      <c r="I3638" s="12">
        <v>1287.8800000000001</v>
      </c>
      <c r="J3638" s="20" t="s">
        <v>14133</v>
      </c>
      <c r="L3638" s="43" t="s">
        <v>6059</v>
      </c>
      <c r="M3638" s="12">
        <v>1287.8800000000001</v>
      </c>
      <c r="N3638" s="19">
        <f t="shared" si="112"/>
        <v>-2.0000000000209184E-2</v>
      </c>
      <c r="Q3638" s="21" t="s">
        <v>6059</v>
      </c>
      <c r="R3638" s="21">
        <v>1287.8599999999999</v>
      </c>
      <c r="S3638" s="19">
        <f t="shared" si="113"/>
        <v>2.0000000000209184E-2</v>
      </c>
      <c r="T3638" s="21"/>
      <c r="U3638" s="21"/>
      <c r="V3638" s="21"/>
    </row>
    <row r="3639" spans="5:22" ht="15" hidden="1" customHeight="1" x14ac:dyDescent="0.25">
      <c r="E3639" s="20" t="s">
        <v>6727</v>
      </c>
      <c r="F3639" s="12">
        <v>1232.2199999999998</v>
      </c>
      <c r="H3639" s="20" t="s">
        <v>6060</v>
      </c>
      <c r="I3639" s="12">
        <v>19866.38</v>
      </c>
      <c r="J3639" s="20" t="s">
        <v>14133</v>
      </c>
      <c r="L3639" s="43" t="s">
        <v>6060</v>
      </c>
      <c r="M3639" s="12">
        <v>19866.38</v>
      </c>
      <c r="N3639" s="19">
        <f t="shared" si="112"/>
        <v>0</v>
      </c>
      <c r="Q3639" s="20" t="s">
        <v>6060</v>
      </c>
      <c r="R3639" s="20">
        <v>19866.38</v>
      </c>
      <c r="S3639" s="19">
        <f t="shared" si="113"/>
        <v>0</v>
      </c>
      <c r="T3639" s="20"/>
      <c r="U3639" s="20"/>
      <c r="V3639" s="20"/>
    </row>
    <row r="3640" spans="5:22" hidden="1" x14ac:dyDescent="0.25">
      <c r="E3640" s="20" t="s">
        <v>6728</v>
      </c>
      <c r="F3640" s="12">
        <v>3710.7799999999997</v>
      </c>
      <c r="H3640" s="20" t="s">
        <v>903</v>
      </c>
      <c r="I3640" s="12">
        <v>4592.6100000000006</v>
      </c>
      <c r="J3640" s="20" t="s">
        <v>14132</v>
      </c>
      <c r="L3640" s="43" t="s">
        <v>903</v>
      </c>
      <c r="M3640" s="12">
        <v>4592.6100000000006</v>
      </c>
      <c r="N3640" s="19">
        <f t="shared" si="112"/>
        <v>9.999999999308784E-3</v>
      </c>
      <c r="Q3640" s="21" t="s">
        <v>903</v>
      </c>
      <c r="R3640" s="21">
        <v>4592.62</v>
      </c>
      <c r="S3640" s="19">
        <f t="shared" si="113"/>
        <v>-9.999999999308784E-3</v>
      </c>
      <c r="T3640" s="21"/>
      <c r="U3640" s="21"/>
      <c r="V3640" s="21"/>
    </row>
    <row r="3641" spans="5:22" hidden="1" x14ac:dyDescent="0.25">
      <c r="E3641" s="20" t="s">
        <v>6729</v>
      </c>
      <c r="F3641" s="12">
        <v>472.66</v>
      </c>
      <c r="H3641" s="20" t="s">
        <v>6062</v>
      </c>
      <c r="I3641" s="12">
        <v>2012.14</v>
      </c>
      <c r="J3641" s="20" t="s">
        <v>14133</v>
      </c>
      <c r="L3641" s="43" t="s">
        <v>6062</v>
      </c>
      <c r="M3641" s="12">
        <v>2012.14</v>
      </c>
      <c r="N3641" s="19">
        <f t="shared" si="112"/>
        <v>-4.0000000000190994E-2</v>
      </c>
      <c r="Q3641" s="21" t="s">
        <v>6062</v>
      </c>
      <c r="R3641" s="21">
        <v>2012.1</v>
      </c>
      <c r="S3641" s="19">
        <f t="shared" si="113"/>
        <v>4.0000000000190994E-2</v>
      </c>
      <c r="T3641" s="21"/>
      <c r="U3641" s="21"/>
      <c r="V3641" s="21"/>
    </row>
    <row r="3642" spans="5:22" ht="15" hidden="1" customHeight="1" x14ac:dyDescent="0.25">
      <c r="E3642" s="20" t="s">
        <v>6730</v>
      </c>
      <c r="F3642" s="12">
        <v>1477.18</v>
      </c>
      <c r="H3642" s="20" t="s">
        <v>6063</v>
      </c>
      <c r="I3642" s="12">
        <v>21024.639999999999</v>
      </c>
      <c r="J3642" s="20" t="s">
        <v>14133</v>
      </c>
      <c r="L3642" s="43" t="s">
        <v>6063</v>
      </c>
      <c r="M3642" s="12">
        <v>21024.639999999999</v>
      </c>
      <c r="N3642" s="19">
        <f t="shared" si="112"/>
        <v>0</v>
      </c>
      <c r="Q3642" s="20" t="s">
        <v>6063</v>
      </c>
      <c r="R3642" s="20">
        <v>21024.639999999999</v>
      </c>
      <c r="S3642" s="19">
        <f t="shared" si="113"/>
        <v>0</v>
      </c>
      <c r="T3642" s="20"/>
      <c r="U3642" s="20"/>
      <c r="V3642" s="20"/>
    </row>
    <row r="3643" spans="5:22" ht="15" hidden="1" customHeight="1" x14ac:dyDescent="0.25">
      <c r="E3643" s="20" t="s">
        <v>6731</v>
      </c>
      <c r="F3643" s="12">
        <v>1404.3</v>
      </c>
      <c r="H3643" s="20" t="s">
        <v>6065</v>
      </c>
      <c r="I3643" s="12">
        <v>979</v>
      </c>
      <c r="J3643" s="20" t="s">
        <v>14133</v>
      </c>
      <c r="L3643" s="43" t="s">
        <v>6065</v>
      </c>
      <c r="M3643" s="12">
        <v>979</v>
      </c>
      <c r="N3643" s="19">
        <f t="shared" si="112"/>
        <v>0</v>
      </c>
      <c r="Q3643" s="20" t="s">
        <v>6065</v>
      </c>
      <c r="R3643" s="20">
        <v>979</v>
      </c>
      <c r="S3643" s="19">
        <f t="shared" si="113"/>
        <v>0</v>
      </c>
      <c r="T3643" s="20"/>
      <c r="U3643" s="20"/>
      <c r="V3643" s="20"/>
    </row>
    <row r="3644" spans="5:22" ht="15" hidden="1" customHeight="1" x14ac:dyDescent="0.25">
      <c r="E3644" s="20" t="s">
        <v>6732</v>
      </c>
      <c r="F3644" s="12">
        <v>402.55</v>
      </c>
      <c r="H3644" s="20" t="s">
        <v>904</v>
      </c>
      <c r="I3644" s="12">
        <v>34655.839999999997</v>
      </c>
      <c r="J3644" s="20" t="s">
        <v>14132</v>
      </c>
      <c r="L3644" s="43" t="s">
        <v>904</v>
      </c>
      <c r="M3644" s="12">
        <v>34655.839999999997</v>
      </c>
      <c r="N3644" s="19">
        <f t="shared" si="112"/>
        <v>0</v>
      </c>
      <c r="Q3644" s="20" t="s">
        <v>904</v>
      </c>
      <c r="R3644" s="20">
        <v>34655.839999999997</v>
      </c>
      <c r="S3644" s="19">
        <f t="shared" si="113"/>
        <v>0</v>
      </c>
      <c r="T3644" s="20"/>
      <c r="U3644" s="20"/>
      <c r="V3644" s="20"/>
    </row>
    <row r="3645" spans="5:22" ht="15" hidden="1" customHeight="1" x14ac:dyDescent="0.25">
      <c r="E3645" s="20" t="s">
        <v>6733</v>
      </c>
      <c r="F3645" s="12">
        <v>687.32</v>
      </c>
      <c r="H3645" s="20" t="s">
        <v>906</v>
      </c>
      <c r="I3645" s="12">
        <v>40386.230000000003</v>
      </c>
      <c r="J3645" s="20" t="s">
        <v>14132</v>
      </c>
      <c r="L3645" s="43" t="s">
        <v>906</v>
      </c>
      <c r="M3645" s="12">
        <v>40386.230000000003</v>
      </c>
      <c r="N3645" s="19">
        <f t="shared" si="112"/>
        <v>0</v>
      </c>
      <c r="Q3645" s="20" t="s">
        <v>906</v>
      </c>
      <c r="R3645" s="20">
        <v>40386.230000000003</v>
      </c>
      <c r="S3645" s="19">
        <f t="shared" si="113"/>
        <v>0</v>
      </c>
      <c r="T3645" s="20"/>
      <c r="U3645" s="20"/>
      <c r="V3645" s="20"/>
    </row>
    <row r="3646" spans="5:22" ht="15" hidden="1" customHeight="1" x14ac:dyDescent="0.25">
      <c r="E3646" s="20" t="s">
        <v>6734</v>
      </c>
      <c r="F3646" s="12">
        <v>698.96</v>
      </c>
      <c r="H3646" s="20" t="s">
        <v>6066</v>
      </c>
      <c r="I3646" s="12">
        <v>1631.66</v>
      </c>
      <c r="J3646" s="20" t="s">
        <v>14133</v>
      </c>
      <c r="L3646" s="43" t="s">
        <v>6066</v>
      </c>
      <c r="M3646" s="12">
        <v>1631.66</v>
      </c>
      <c r="N3646" s="19">
        <f t="shared" si="112"/>
        <v>9.9999999999909051E-3</v>
      </c>
      <c r="Q3646" s="20" t="s">
        <v>6066</v>
      </c>
      <c r="R3646" s="20">
        <v>1631.67</v>
      </c>
      <c r="S3646" s="19">
        <f t="shared" si="113"/>
        <v>-9.9999999999909051E-3</v>
      </c>
      <c r="T3646" s="20"/>
      <c r="U3646" s="20"/>
      <c r="V3646" s="20"/>
    </row>
    <row r="3647" spans="5:22" hidden="1" x14ac:dyDescent="0.25">
      <c r="E3647" s="20" t="s">
        <v>6735</v>
      </c>
      <c r="F3647" s="12">
        <v>708.64</v>
      </c>
      <c r="H3647" s="20" t="s">
        <v>909</v>
      </c>
      <c r="I3647" s="12">
        <v>17023.989999999998</v>
      </c>
      <c r="J3647" s="20" t="s">
        <v>14132</v>
      </c>
      <c r="L3647" s="43" t="s">
        <v>909</v>
      </c>
      <c r="M3647" s="12">
        <v>17023.989999999998</v>
      </c>
      <c r="N3647" s="19">
        <f t="shared" si="112"/>
        <v>1.0000000002037268E-2</v>
      </c>
      <c r="Q3647" s="21" t="s">
        <v>909</v>
      </c>
      <c r="R3647" s="21">
        <v>17024</v>
      </c>
      <c r="S3647" s="19">
        <f t="shared" si="113"/>
        <v>-1.0000000002037268E-2</v>
      </c>
      <c r="T3647" s="21"/>
      <c r="U3647" s="21"/>
      <c r="V3647" s="21"/>
    </row>
    <row r="3648" spans="5:22" ht="15" hidden="1" customHeight="1" x14ac:dyDescent="0.25">
      <c r="E3648" s="20" t="s">
        <v>6736</v>
      </c>
      <c r="F3648" s="12">
        <v>236.21</v>
      </c>
      <c r="H3648" s="20" t="s">
        <v>6067</v>
      </c>
      <c r="I3648" s="12">
        <v>19866.38</v>
      </c>
      <c r="J3648" s="20" t="s">
        <v>14133</v>
      </c>
      <c r="L3648" s="43" t="s">
        <v>6067</v>
      </c>
      <c r="M3648" s="12">
        <v>19866.38</v>
      </c>
      <c r="N3648" s="19">
        <f t="shared" si="112"/>
        <v>0</v>
      </c>
      <c r="Q3648" s="20" t="s">
        <v>6067</v>
      </c>
      <c r="R3648" s="20">
        <v>19866.38</v>
      </c>
      <c r="S3648" s="19">
        <f t="shared" si="113"/>
        <v>0</v>
      </c>
      <c r="T3648" s="20"/>
      <c r="U3648" s="20"/>
      <c r="V3648" s="20"/>
    </row>
    <row r="3649" spans="5:22" ht="15" hidden="1" customHeight="1" x14ac:dyDescent="0.25">
      <c r="E3649" s="20" t="s">
        <v>6737</v>
      </c>
      <c r="F3649" s="12">
        <v>148.30000000000001</v>
      </c>
      <c r="H3649" s="20" t="s">
        <v>6068</v>
      </c>
      <c r="I3649" s="12">
        <v>20789.71</v>
      </c>
      <c r="J3649" s="20" t="s">
        <v>14133</v>
      </c>
      <c r="L3649" s="43" t="s">
        <v>6068</v>
      </c>
      <c r="M3649" s="12">
        <v>20789.71</v>
      </c>
      <c r="N3649" s="19">
        <f t="shared" si="112"/>
        <v>-9.9999999983992893E-3</v>
      </c>
      <c r="Q3649" s="20" t="s">
        <v>6068</v>
      </c>
      <c r="R3649" s="20">
        <v>20789.7</v>
      </c>
      <c r="S3649" s="19">
        <f t="shared" si="113"/>
        <v>9.9999999983992893E-3</v>
      </c>
      <c r="T3649" s="20"/>
      <c r="U3649" s="20"/>
      <c r="V3649" s="20"/>
    </row>
    <row r="3650" spans="5:22" ht="15" hidden="1" customHeight="1" x14ac:dyDescent="0.25">
      <c r="E3650" s="20" t="s">
        <v>6738</v>
      </c>
      <c r="F3650" s="12">
        <v>830.66000000000008</v>
      </c>
      <c r="H3650" s="20" t="s">
        <v>6070</v>
      </c>
      <c r="I3650" s="12">
        <v>14144.81</v>
      </c>
      <c r="J3650" s="20" t="s">
        <v>14133</v>
      </c>
      <c r="L3650" s="43" t="s">
        <v>6070</v>
      </c>
      <c r="M3650" s="12">
        <v>14144.81</v>
      </c>
      <c r="N3650" s="19">
        <f t="shared" si="112"/>
        <v>-1.0000000000218279E-2</v>
      </c>
      <c r="Q3650" s="20" t="s">
        <v>6070</v>
      </c>
      <c r="R3650" s="20">
        <v>14144.8</v>
      </c>
      <c r="S3650" s="19">
        <f t="shared" si="113"/>
        <v>1.0000000000218279E-2</v>
      </c>
      <c r="T3650" s="20"/>
      <c r="U3650" s="20"/>
      <c r="V3650" s="20"/>
    </row>
    <row r="3651" spans="5:22" ht="15" hidden="1" customHeight="1" x14ac:dyDescent="0.25">
      <c r="E3651" s="20" t="s">
        <v>6739</v>
      </c>
      <c r="F3651" s="12">
        <v>11113.17</v>
      </c>
      <c r="H3651" s="20" t="s">
        <v>910</v>
      </c>
      <c r="I3651" s="12">
        <v>65946.16</v>
      </c>
      <c r="J3651" s="20" t="s">
        <v>14132</v>
      </c>
      <c r="L3651" s="43" t="s">
        <v>910</v>
      </c>
      <c r="M3651" s="12">
        <v>65946.16</v>
      </c>
      <c r="N3651" s="19">
        <f t="shared" si="112"/>
        <v>0</v>
      </c>
      <c r="Q3651" s="20" t="s">
        <v>910</v>
      </c>
      <c r="R3651" s="20">
        <v>65946.16</v>
      </c>
      <c r="S3651" s="19">
        <f t="shared" si="113"/>
        <v>0</v>
      </c>
      <c r="T3651" s="20"/>
      <c r="U3651" s="20"/>
      <c r="V3651" s="20"/>
    </row>
    <row r="3652" spans="5:22" ht="15" hidden="1" customHeight="1" x14ac:dyDescent="0.25">
      <c r="E3652" s="20" t="s">
        <v>6741</v>
      </c>
      <c r="F3652" s="12">
        <v>10337</v>
      </c>
      <c r="H3652" s="20" t="s">
        <v>6071</v>
      </c>
      <c r="I3652" s="12">
        <v>23574.68</v>
      </c>
      <c r="J3652" s="20" t="s">
        <v>14133</v>
      </c>
      <c r="L3652" s="43" t="s">
        <v>6071</v>
      </c>
      <c r="M3652" s="12">
        <v>23574.68</v>
      </c>
      <c r="N3652" s="19">
        <f t="shared" si="112"/>
        <v>0</v>
      </c>
      <c r="Q3652" s="20" t="s">
        <v>6071</v>
      </c>
      <c r="R3652" s="20">
        <v>23574.68</v>
      </c>
      <c r="S3652" s="19">
        <f t="shared" si="113"/>
        <v>0</v>
      </c>
      <c r="T3652" s="20"/>
      <c r="U3652" s="20"/>
      <c r="V3652" s="20"/>
    </row>
    <row r="3653" spans="5:22" ht="15" hidden="1" customHeight="1" x14ac:dyDescent="0.25">
      <c r="E3653" s="20" t="s">
        <v>6744</v>
      </c>
      <c r="F3653" s="12">
        <v>10059.69</v>
      </c>
      <c r="H3653" s="20" t="s">
        <v>6072</v>
      </c>
      <c r="I3653" s="12">
        <v>21922.31</v>
      </c>
      <c r="J3653" s="20" t="s">
        <v>14133</v>
      </c>
      <c r="L3653" s="43" t="s">
        <v>6072</v>
      </c>
      <c r="M3653" s="12">
        <v>21922.31</v>
      </c>
      <c r="N3653" s="19">
        <f t="shared" si="112"/>
        <v>-2.0000000000436557E-2</v>
      </c>
      <c r="Q3653" s="20" t="s">
        <v>6072</v>
      </c>
      <c r="R3653" s="20">
        <v>21922.29</v>
      </c>
      <c r="S3653" s="19">
        <f t="shared" si="113"/>
        <v>2.0000000000436557E-2</v>
      </c>
      <c r="T3653" s="20"/>
      <c r="U3653" s="20"/>
      <c r="V3653" s="20"/>
    </row>
    <row r="3654" spans="5:22" ht="15" hidden="1" customHeight="1" x14ac:dyDescent="0.25">
      <c r="E3654" s="20" t="s">
        <v>6745</v>
      </c>
      <c r="F3654" s="12">
        <v>7539.0499999999993</v>
      </c>
      <c r="H3654" s="20" t="s">
        <v>6073</v>
      </c>
      <c r="I3654" s="12">
        <v>17184.96</v>
      </c>
      <c r="J3654" s="20" t="s">
        <v>14133</v>
      </c>
      <c r="L3654" s="43" t="s">
        <v>6073</v>
      </c>
      <c r="M3654" s="12">
        <v>17184.96</v>
      </c>
      <c r="N3654" s="19">
        <f t="shared" ref="N3654:N3717" si="114">+VLOOKUP(L3654,Q:V,2,0)-M3654</f>
        <v>-9.9999999983992893E-3</v>
      </c>
      <c r="Q3654" s="20" t="s">
        <v>6073</v>
      </c>
      <c r="R3654" s="20">
        <v>17184.95</v>
      </c>
      <c r="S3654" s="19">
        <f t="shared" ref="S3654:S3717" si="115">VLOOKUP(Q3654,L:M,2,0)-R3654</f>
        <v>9.9999999983992893E-3</v>
      </c>
      <c r="T3654" s="20"/>
      <c r="U3654" s="20"/>
      <c r="V3654" s="20"/>
    </row>
    <row r="3655" spans="5:22" hidden="1" x14ac:dyDescent="0.25">
      <c r="E3655" s="20" t="s">
        <v>6746</v>
      </c>
      <c r="F3655" s="12">
        <v>8644.93</v>
      </c>
      <c r="H3655" s="20" t="s">
        <v>6075</v>
      </c>
      <c r="I3655" s="12">
        <v>1622.02</v>
      </c>
      <c r="J3655" s="20" t="s">
        <v>14133</v>
      </c>
      <c r="L3655" s="43" t="s">
        <v>6075</v>
      </c>
      <c r="M3655" s="12">
        <v>1622.02</v>
      </c>
      <c r="N3655" s="19">
        <f t="shared" si="114"/>
        <v>-3.999999999996362E-2</v>
      </c>
      <c r="Q3655" s="21" t="s">
        <v>6075</v>
      </c>
      <c r="R3655" s="21">
        <v>1621.98</v>
      </c>
      <c r="S3655" s="19">
        <f t="shared" si="115"/>
        <v>3.999999999996362E-2</v>
      </c>
      <c r="T3655" s="21"/>
      <c r="U3655" s="21"/>
      <c r="V3655" s="21"/>
    </row>
    <row r="3656" spans="5:22" ht="15" hidden="1" customHeight="1" x14ac:dyDescent="0.25">
      <c r="E3656" s="20" t="s">
        <v>6747</v>
      </c>
      <c r="F3656" s="12">
        <v>8029.57</v>
      </c>
      <c r="H3656" s="20" t="s">
        <v>6076</v>
      </c>
      <c r="I3656" s="12">
        <v>14945.68</v>
      </c>
      <c r="J3656" s="20" t="s">
        <v>14133</v>
      </c>
      <c r="L3656" s="43" t="s">
        <v>6076</v>
      </c>
      <c r="M3656" s="12">
        <v>14945.68</v>
      </c>
      <c r="N3656" s="19">
        <f t="shared" si="114"/>
        <v>0</v>
      </c>
      <c r="Q3656" s="20" t="s">
        <v>6076</v>
      </c>
      <c r="R3656" s="20">
        <v>14945.68</v>
      </c>
      <c r="S3656" s="19">
        <f t="shared" si="115"/>
        <v>0</v>
      </c>
      <c r="T3656" s="20"/>
      <c r="U3656" s="20"/>
      <c r="V3656" s="20"/>
    </row>
    <row r="3657" spans="5:22" hidden="1" x14ac:dyDescent="0.25">
      <c r="E3657" s="20" t="s">
        <v>6749</v>
      </c>
      <c r="F3657" s="12">
        <v>22546.379999999997</v>
      </c>
      <c r="H3657" s="20" t="s">
        <v>913</v>
      </c>
      <c r="I3657" s="12">
        <v>12553.42</v>
      </c>
      <c r="J3657" s="20" t="s">
        <v>14132</v>
      </c>
      <c r="L3657" s="43" t="s">
        <v>913</v>
      </c>
      <c r="M3657" s="12">
        <v>12553.42</v>
      </c>
      <c r="N3657" s="19">
        <f t="shared" si="114"/>
        <v>-2.0000000000436557E-2</v>
      </c>
      <c r="Q3657" s="21" t="s">
        <v>913</v>
      </c>
      <c r="R3657" s="21">
        <v>12553.4</v>
      </c>
      <c r="S3657" s="19">
        <f t="shared" si="115"/>
        <v>2.0000000000436557E-2</v>
      </c>
      <c r="T3657" s="21"/>
      <c r="U3657" s="21"/>
      <c r="V3657" s="21"/>
    </row>
    <row r="3658" spans="5:22" ht="15" hidden="1" customHeight="1" x14ac:dyDescent="0.25">
      <c r="E3658" s="20" t="s">
        <v>6750</v>
      </c>
      <c r="F3658" s="12">
        <v>4238.8599999999997</v>
      </c>
      <c r="H3658" s="20" t="s">
        <v>914</v>
      </c>
      <c r="I3658" s="12">
        <v>34807.269999999997</v>
      </c>
      <c r="J3658" s="20" t="s">
        <v>14132</v>
      </c>
      <c r="L3658" s="43" t="s">
        <v>914</v>
      </c>
      <c r="M3658" s="12">
        <v>34807.269999999997</v>
      </c>
      <c r="N3658" s="19">
        <f t="shared" si="114"/>
        <v>-1.9999999996798579E-2</v>
      </c>
      <c r="Q3658" s="20" t="s">
        <v>914</v>
      </c>
      <c r="R3658" s="20">
        <v>34807.25</v>
      </c>
      <c r="S3658" s="19">
        <f t="shared" si="115"/>
        <v>1.9999999996798579E-2</v>
      </c>
      <c r="T3658" s="20"/>
      <c r="U3658" s="20"/>
      <c r="V3658" s="20"/>
    </row>
    <row r="3659" spans="5:22" ht="15" hidden="1" customHeight="1" x14ac:dyDescent="0.25">
      <c r="E3659" s="20" t="s">
        <v>6751</v>
      </c>
      <c r="F3659" s="12">
        <v>491.39</v>
      </c>
      <c r="H3659" s="20" t="s">
        <v>915</v>
      </c>
      <c r="I3659" s="12">
        <v>47833.35</v>
      </c>
      <c r="J3659" s="20" t="s">
        <v>14132</v>
      </c>
      <c r="L3659" s="43" t="s">
        <v>915</v>
      </c>
      <c r="M3659" s="12">
        <v>47833.35</v>
      </c>
      <c r="N3659" s="19">
        <f t="shared" si="114"/>
        <v>0</v>
      </c>
      <c r="Q3659" s="20" t="s">
        <v>915</v>
      </c>
      <c r="R3659" s="20">
        <v>47833.35</v>
      </c>
      <c r="S3659" s="19">
        <f t="shared" si="115"/>
        <v>0</v>
      </c>
      <c r="T3659" s="20"/>
      <c r="U3659" s="20"/>
      <c r="V3659" s="20"/>
    </row>
    <row r="3660" spans="5:22" ht="15" hidden="1" customHeight="1" x14ac:dyDescent="0.25">
      <c r="E3660" s="20" t="s">
        <v>6752</v>
      </c>
      <c r="F3660" s="12">
        <v>491.39</v>
      </c>
      <c r="H3660" s="20" t="s">
        <v>916</v>
      </c>
      <c r="I3660" s="12">
        <v>15202.46</v>
      </c>
      <c r="J3660" s="20" t="s">
        <v>14132</v>
      </c>
      <c r="L3660" s="43" t="s">
        <v>916</v>
      </c>
      <c r="M3660" s="12">
        <v>15202.46</v>
      </c>
      <c r="N3660" s="19">
        <f t="shared" si="114"/>
        <v>-9.9999999983992893E-3</v>
      </c>
      <c r="Q3660" s="20" t="s">
        <v>916</v>
      </c>
      <c r="R3660" s="20">
        <v>15202.45</v>
      </c>
      <c r="S3660" s="19">
        <f t="shared" si="115"/>
        <v>9.9999999983992893E-3</v>
      </c>
      <c r="T3660" s="20"/>
      <c r="U3660" s="20"/>
      <c r="V3660" s="20"/>
    </row>
    <row r="3661" spans="5:22" hidden="1" x14ac:dyDescent="0.25">
      <c r="E3661" s="20" t="s">
        <v>6753</v>
      </c>
      <c r="F3661" s="12">
        <v>1243.6300000000001</v>
      </c>
      <c r="H3661" s="20" t="s">
        <v>919</v>
      </c>
      <c r="I3661" s="12">
        <v>7184.01</v>
      </c>
      <c r="J3661" s="20" t="s">
        <v>14132</v>
      </c>
      <c r="L3661" s="43" t="s">
        <v>919</v>
      </c>
      <c r="M3661" s="12">
        <v>7184.01</v>
      </c>
      <c r="N3661" s="19">
        <f t="shared" si="114"/>
        <v>3.999999999996362E-2</v>
      </c>
      <c r="Q3661" s="21" t="s">
        <v>919</v>
      </c>
      <c r="R3661" s="21">
        <v>7184.05</v>
      </c>
      <c r="S3661" s="19">
        <f t="shared" si="115"/>
        <v>-3.999999999996362E-2</v>
      </c>
      <c r="T3661" s="21"/>
      <c r="U3661" s="21"/>
      <c r="V3661" s="21"/>
    </row>
    <row r="3662" spans="5:22" hidden="1" x14ac:dyDescent="0.25">
      <c r="E3662" s="20" t="s">
        <v>6754</v>
      </c>
      <c r="F3662" s="12">
        <v>787.52</v>
      </c>
      <c r="H3662" s="20" t="s">
        <v>6078</v>
      </c>
      <c r="I3662" s="12">
        <v>1766.93</v>
      </c>
      <c r="J3662" s="20" t="s">
        <v>14133</v>
      </c>
      <c r="L3662" s="43" t="s">
        <v>6078</v>
      </c>
      <c r="M3662" s="12">
        <v>1766.93</v>
      </c>
      <c r="N3662" s="19">
        <f t="shared" si="114"/>
        <v>-1.999999999998181E-2</v>
      </c>
      <c r="Q3662" s="21" t="s">
        <v>6078</v>
      </c>
      <c r="R3662" s="21">
        <v>1766.91</v>
      </c>
      <c r="S3662" s="19">
        <f t="shared" si="115"/>
        <v>1.999999999998181E-2</v>
      </c>
      <c r="T3662" s="21"/>
      <c r="U3662" s="21"/>
      <c r="V3662" s="21"/>
    </row>
    <row r="3663" spans="5:22" ht="15" hidden="1" customHeight="1" x14ac:dyDescent="0.25">
      <c r="E3663" s="20" t="s">
        <v>6755</v>
      </c>
      <c r="F3663" s="12">
        <v>410.24</v>
      </c>
      <c r="H3663" s="20" t="s">
        <v>920</v>
      </c>
      <c r="I3663" s="12">
        <v>19230.080000000002</v>
      </c>
      <c r="J3663" s="20" t="s">
        <v>14132</v>
      </c>
      <c r="L3663" s="43" t="s">
        <v>920</v>
      </c>
      <c r="M3663" s="12">
        <v>19230.080000000002</v>
      </c>
      <c r="N3663" s="19">
        <f t="shared" si="114"/>
        <v>-1.0000000002037268E-2</v>
      </c>
      <c r="Q3663" s="20" t="s">
        <v>920</v>
      </c>
      <c r="R3663" s="20">
        <v>19230.07</v>
      </c>
      <c r="S3663" s="19">
        <f t="shared" si="115"/>
        <v>1.0000000002037268E-2</v>
      </c>
      <c r="T3663" s="20"/>
      <c r="U3663" s="20"/>
      <c r="V3663" s="20"/>
    </row>
    <row r="3664" spans="5:22" hidden="1" x14ac:dyDescent="0.25">
      <c r="E3664" s="20" t="s">
        <v>6756</v>
      </c>
      <c r="F3664" s="12">
        <v>1417.28</v>
      </c>
      <c r="H3664" s="20" t="s">
        <v>6080</v>
      </c>
      <c r="I3664" s="12">
        <v>1134.51</v>
      </c>
      <c r="J3664" s="20" t="s">
        <v>14133</v>
      </c>
      <c r="L3664" s="43" t="s">
        <v>6080</v>
      </c>
      <c r="M3664" s="12">
        <v>1134.51</v>
      </c>
      <c r="N3664" s="19">
        <f t="shared" si="114"/>
        <v>-3.999999999996362E-2</v>
      </c>
      <c r="Q3664" s="21" t="s">
        <v>6080</v>
      </c>
      <c r="R3664" s="21">
        <v>1134.47</v>
      </c>
      <c r="S3664" s="19">
        <f t="shared" si="115"/>
        <v>3.999999999996362E-2</v>
      </c>
      <c r="T3664" s="21"/>
      <c r="U3664" s="21"/>
      <c r="V3664" s="21"/>
    </row>
    <row r="3665" spans="5:22" ht="15" hidden="1" customHeight="1" x14ac:dyDescent="0.25">
      <c r="E3665" s="20" t="s">
        <v>6758</v>
      </c>
      <c r="F3665" s="12">
        <v>231.37</v>
      </c>
      <c r="H3665" s="20" t="s">
        <v>921</v>
      </c>
      <c r="I3665" s="12">
        <v>136097.72</v>
      </c>
      <c r="J3665" s="20" t="s">
        <v>14132</v>
      </c>
      <c r="L3665" s="43" t="s">
        <v>921</v>
      </c>
      <c r="M3665" s="12">
        <v>136097.72</v>
      </c>
      <c r="N3665" s="19">
        <f t="shared" si="114"/>
        <v>1.0000000009313226E-2</v>
      </c>
      <c r="Q3665" s="20" t="s">
        <v>921</v>
      </c>
      <c r="R3665" s="20">
        <v>136097.73000000001</v>
      </c>
      <c r="S3665" s="19">
        <f t="shared" si="115"/>
        <v>-1.0000000009313226E-2</v>
      </c>
      <c r="T3665" s="20"/>
      <c r="U3665" s="20"/>
      <c r="V3665" s="20"/>
    </row>
    <row r="3666" spans="5:22" ht="15" hidden="1" customHeight="1" x14ac:dyDescent="0.25">
      <c r="E3666" s="20" t="s">
        <v>6759</v>
      </c>
      <c r="F3666" s="12">
        <v>1404.3</v>
      </c>
      <c r="H3666" s="20" t="s">
        <v>924</v>
      </c>
      <c r="I3666" s="12">
        <v>5401.39</v>
      </c>
      <c r="J3666" s="20" t="s">
        <v>14132</v>
      </c>
      <c r="L3666" s="43" t="s">
        <v>924</v>
      </c>
      <c r="M3666" s="12">
        <v>5401.39</v>
      </c>
      <c r="N3666" s="19">
        <f t="shared" si="114"/>
        <v>0</v>
      </c>
      <c r="Q3666" s="20" t="s">
        <v>924</v>
      </c>
      <c r="R3666" s="20">
        <v>5401.39</v>
      </c>
      <c r="S3666" s="19">
        <f t="shared" si="115"/>
        <v>0</v>
      </c>
      <c r="T3666" s="20"/>
      <c r="U3666" s="20"/>
      <c r="V3666" s="20"/>
    </row>
    <row r="3667" spans="5:22" ht="15" hidden="1" customHeight="1" x14ac:dyDescent="0.25">
      <c r="E3667" s="20" t="s">
        <v>6761</v>
      </c>
      <c r="F3667" s="12">
        <v>6424.59</v>
      </c>
      <c r="H3667" s="20" t="s">
        <v>925</v>
      </c>
      <c r="I3667" s="12">
        <v>143322.09</v>
      </c>
      <c r="J3667" s="20" t="s">
        <v>14132</v>
      </c>
      <c r="L3667" s="43" t="s">
        <v>925</v>
      </c>
      <c r="M3667" s="12">
        <v>143322.09</v>
      </c>
      <c r="N3667" s="19">
        <f t="shared" si="114"/>
        <v>0</v>
      </c>
      <c r="Q3667" s="20" t="s">
        <v>925</v>
      </c>
      <c r="R3667" s="20">
        <v>143322.09</v>
      </c>
      <c r="S3667" s="19">
        <f t="shared" si="115"/>
        <v>0</v>
      </c>
      <c r="T3667" s="20"/>
      <c r="U3667" s="20"/>
      <c r="V3667" s="20"/>
    </row>
    <row r="3668" spans="5:22" ht="15" hidden="1" customHeight="1" x14ac:dyDescent="0.25">
      <c r="E3668" s="20" t="s">
        <v>6762</v>
      </c>
      <c r="F3668" s="12">
        <v>1417.28</v>
      </c>
      <c r="H3668" s="20" t="s">
        <v>926</v>
      </c>
      <c r="I3668" s="12">
        <v>10910.83</v>
      </c>
      <c r="J3668" s="20" t="s">
        <v>14132</v>
      </c>
      <c r="L3668" s="43" t="s">
        <v>926</v>
      </c>
      <c r="M3668" s="12">
        <v>10910.83</v>
      </c>
      <c r="N3668" s="19">
        <f t="shared" si="114"/>
        <v>0</v>
      </c>
      <c r="Q3668" s="20" t="s">
        <v>926</v>
      </c>
      <c r="R3668" s="20">
        <v>10910.83</v>
      </c>
      <c r="S3668" s="19">
        <f t="shared" si="115"/>
        <v>0</v>
      </c>
      <c r="T3668" s="20"/>
      <c r="U3668" s="20"/>
      <c r="V3668" s="20"/>
    </row>
    <row r="3669" spans="5:22" hidden="1" x14ac:dyDescent="0.25">
      <c r="E3669" s="20" t="s">
        <v>6763</v>
      </c>
      <c r="F3669" s="12">
        <v>2834.56</v>
      </c>
      <c r="H3669" s="20" t="s">
        <v>6082</v>
      </c>
      <c r="I3669" s="12">
        <v>2188.09</v>
      </c>
      <c r="J3669" s="20" t="s">
        <v>14133</v>
      </c>
      <c r="L3669" s="43" t="s">
        <v>6082</v>
      </c>
      <c r="M3669" s="12">
        <v>2188.09</v>
      </c>
      <c r="N3669" s="19">
        <f t="shared" si="114"/>
        <v>-3.999999999996362E-2</v>
      </c>
      <c r="Q3669" s="21" t="s">
        <v>6082</v>
      </c>
      <c r="R3669" s="21">
        <v>2188.0500000000002</v>
      </c>
      <c r="S3669" s="19">
        <f t="shared" si="115"/>
        <v>3.999999999996362E-2</v>
      </c>
      <c r="T3669" s="21"/>
      <c r="U3669" s="21"/>
      <c r="V3669" s="21"/>
    </row>
    <row r="3670" spans="5:22" hidden="1" x14ac:dyDescent="0.25">
      <c r="E3670" s="20" t="s">
        <v>6764</v>
      </c>
      <c r="F3670" s="12">
        <v>1174.58</v>
      </c>
      <c r="H3670" s="20" t="s">
        <v>6084</v>
      </c>
      <c r="I3670" s="12">
        <v>1782.85</v>
      </c>
      <c r="J3670" s="20" t="s">
        <v>14133</v>
      </c>
      <c r="L3670" s="43" t="s">
        <v>6084</v>
      </c>
      <c r="M3670" s="12">
        <v>1782.85</v>
      </c>
      <c r="N3670" s="19">
        <f t="shared" si="114"/>
        <v>0</v>
      </c>
      <c r="Q3670" s="21" t="s">
        <v>6084</v>
      </c>
      <c r="R3670" s="21">
        <v>1782.85</v>
      </c>
      <c r="S3670" s="19">
        <f t="shared" si="115"/>
        <v>0</v>
      </c>
      <c r="T3670" s="21"/>
      <c r="U3670" s="21"/>
      <c r="V3670" s="21"/>
    </row>
    <row r="3671" spans="5:22" ht="15" hidden="1" customHeight="1" x14ac:dyDescent="0.25">
      <c r="E3671" s="20" t="s">
        <v>6765</v>
      </c>
      <c r="F3671" s="12">
        <v>694.12</v>
      </c>
      <c r="H3671" s="20" t="s">
        <v>929</v>
      </c>
      <c r="I3671" s="12">
        <v>21221.27</v>
      </c>
      <c r="J3671" s="20" t="s">
        <v>14132</v>
      </c>
      <c r="L3671" s="43" t="s">
        <v>929</v>
      </c>
      <c r="M3671" s="12">
        <v>21221.27</v>
      </c>
      <c r="N3671" s="19">
        <f t="shared" si="114"/>
        <v>0</v>
      </c>
      <c r="Q3671" s="20" t="s">
        <v>929</v>
      </c>
      <c r="R3671" s="20">
        <v>21221.27</v>
      </c>
      <c r="S3671" s="19">
        <f t="shared" si="115"/>
        <v>0</v>
      </c>
      <c r="T3671" s="20"/>
      <c r="U3671" s="20"/>
      <c r="V3671" s="20"/>
    </row>
    <row r="3672" spans="5:22" ht="15" hidden="1" customHeight="1" x14ac:dyDescent="0.25">
      <c r="E3672" s="20" t="s">
        <v>6766</v>
      </c>
      <c r="F3672" s="12">
        <v>3697.06</v>
      </c>
      <c r="H3672" s="20" t="s">
        <v>6086</v>
      </c>
      <c r="I3672" s="12">
        <v>22039.69</v>
      </c>
      <c r="J3672" s="20" t="s">
        <v>14133</v>
      </c>
      <c r="L3672" s="43" t="s">
        <v>6086</v>
      </c>
      <c r="M3672" s="12">
        <v>22039.69</v>
      </c>
      <c r="N3672" s="19">
        <f t="shared" si="114"/>
        <v>-9.9999999983992893E-3</v>
      </c>
      <c r="Q3672" s="20" t="s">
        <v>6086</v>
      </c>
      <c r="R3672" s="20">
        <v>22039.68</v>
      </c>
      <c r="S3672" s="19">
        <f t="shared" si="115"/>
        <v>9.9999999983992893E-3</v>
      </c>
      <c r="T3672" s="20"/>
      <c r="U3672" s="20"/>
      <c r="V3672" s="20"/>
    </row>
    <row r="3673" spans="5:22" ht="15" hidden="1" customHeight="1" x14ac:dyDescent="0.25">
      <c r="E3673" s="20" t="s">
        <v>6767</v>
      </c>
      <c r="F3673" s="12">
        <v>551.95000000000005</v>
      </c>
      <c r="H3673" s="20" t="s">
        <v>6087</v>
      </c>
      <c r="I3673" s="12">
        <v>25932.14</v>
      </c>
      <c r="J3673" s="20" t="s">
        <v>14133</v>
      </c>
      <c r="L3673" s="43" t="s">
        <v>6087</v>
      </c>
      <c r="M3673" s="12">
        <v>25932.14</v>
      </c>
      <c r="N3673" s="19">
        <f t="shared" si="114"/>
        <v>0</v>
      </c>
      <c r="Q3673" s="20" t="s">
        <v>6087</v>
      </c>
      <c r="R3673" s="20">
        <v>25932.14</v>
      </c>
      <c r="S3673" s="19">
        <f t="shared" si="115"/>
        <v>0</v>
      </c>
      <c r="T3673" s="20"/>
      <c r="U3673" s="20"/>
      <c r="V3673" s="20"/>
    </row>
    <row r="3674" spans="5:22" ht="15" hidden="1" customHeight="1" x14ac:dyDescent="0.25">
      <c r="E3674" s="20" t="s">
        <v>6769</v>
      </c>
      <c r="F3674" s="12">
        <v>1417.28</v>
      </c>
      <c r="H3674" s="20" t="s">
        <v>6088</v>
      </c>
      <c r="I3674" s="12">
        <v>25932.14</v>
      </c>
      <c r="J3674" s="20" t="s">
        <v>14133</v>
      </c>
      <c r="L3674" s="43" t="s">
        <v>6088</v>
      </c>
      <c r="M3674" s="12">
        <v>25932.14</v>
      </c>
      <c r="N3674" s="19">
        <f t="shared" si="114"/>
        <v>0</v>
      </c>
      <c r="Q3674" s="20" t="s">
        <v>6088</v>
      </c>
      <c r="R3674" s="20">
        <v>25932.14</v>
      </c>
      <c r="S3674" s="19">
        <f t="shared" si="115"/>
        <v>0</v>
      </c>
      <c r="T3674" s="20"/>
      <c r="U3674" s="20"/>
      <c r="V3674" s="20"/>
    </row>
    <row r="3675" spans="5:22" ht="15" hidden="1" customHeight="1" x14ac:dyDescent="0.25">
      <c r="E3675" s="20" t="s">
        <v>6770</v>
      </c>
      <c r="F3675" s="12">
        <v>698.96</v>
      </c>
      <c r="H3675" s="20" t="s">
        <v>6089</v>
      </c>
      <c r="I3675" s="12">
        <v>25932.14</v>
      </c>
      <c r="J3675" s="20" t="s">
        <v>14133</v>
      </c>
      <c r="L3675" s="43" t="s">
        <v>6089</v>
      </c>
      <c r="M3675" s="12">
        <v>25932.14</v>
      </c>
      <c r="N3675" s="19">
        <f t="shared" si="114"/>
        <v>0</v>
      </c>
      <c r="Q3675" s="20" t="s">
        <v>6089</v>
      </c>
      <c r="R3675" s="20">
        <v>25932.14</v>
      </c>
      <c r="S3675" s="19">
        <f t="shared" si="115"/>
        <v>0</v>
      </c>
      <c r="T3675" s="20"/>
      <c r="U3675" s="20"/>
      <c r="V3675" s="20"/>
    </row>
    <row r="3676" spans="5:22" ht="15" hidden="1" customHeight="1" x14ac:dyDescent="0.25">
      <c r="E3676" s="20" t="s">
        <v>6771</v>
      </c>
      <c r="F3676" s="12">
        <v>1456.4</v>
      </c>
      <c r="H3676" s="20" t="s">
        <v>6091</v>
      </c>
      <c r="I3676" s="12">
        <v>20932.21</v>
      </c>
      <c r="J3676" s="20" t="s">
        <v>14133</v>
      </c>
      <c r="L3676" s="43" t="s">
        <v>6091</v>
      </c>
      <c r="M3676" s="12">
        <v>20932.21</v>
      </c>
      <c r="N3676" s="19">
        <f t="shared" si="114"/>
        <v>0</v>
      </c>
      <c r="Q3676" s="20" t="s">
        <v>6091</v>
      </c>
      <c r="R3676" s="20">
        <v>20932.21</v>
      </c>
      <c r="S3676" s="19">
        <f t="shared" si="115"/>
        <v>0</v>
      </c>
      <c r="T3676" s="20"/>
      <c r="U3676" s="20"/>
      <c r="V3676" s="20"/>
    </row>
    <row r="3677" spans="5:22" hidden="1" x14ac:dyDescent="0.25">
      <c r="E3677" s="20" t="s">
        <v>6772</v>
      </c>
      <c r="F3677" s="12">
        <v>130.97999999999999</v>
      </c>
      <c r="H3677" s="20" t="s">
        <v>932</v>
      </c>
      <c r="I3677" s="12">
        <v>7031.13</v>
      </c>
      <c r="J3677" s="20" t="s">
        <v>14132</v>
      </c>
      <c r="L3677" s="43" t="s">
        <v>932</v>
      </c>
      <c r="M3677" s="12">
        <v>7031.13</v>
      </c>
      <c r="N3677" s="19">
        <f t="shared" si="114"/>
        <v>-1.0000000000218279E-2</v>
      </c>
      <c r="Q3677" s="21" t="s">
        <v>932</v>
      </c>
      <c r="R3677" s="21">
        <v>7031.12</v>
      </c>
      <c r="S3677" s="19">
        <f t="shared" si="115"/>
        <v>1.0000000000218279E-2</v>
      </c>
      <c r="T3677" s="21"/>
      <c r="U3677" s="21"/>
      <c r="V3677" s="21"/>
    </row>
    <row r="3678" spans="5:22" hidden="1" x14ac:dyDescent="0.25">
      <c r="E3678" s="20" t="s">
        <v>6773</v>
      </c>
      <c r="F3678" s="12">
        <v>2622.8700000000003</v>
      </c>
      <c r="H3678" s="20" t="s">
        <v>6093</v>
      </c>
      <c r="I3678" s="12">
        <v>2482.0500000000002</v>
      </c>
      <c r="J3678" s="20" t="s">
        <v>14133</v>
      </c>
      <c r="L3678" s="43" t="s">
        <v>6093</v>
      </c>
      <c r="M3678" s="12">
        <v>2482.0500000000002</v>
      </c>
      <c r="N3678" s="19">
        <f t="shared" si="114"/>
        <v>0</v>
      </c>
      <c r="Q3678" s="21" t="s">
        <v>6093</v>
      </c>
      <c r="R3678" s="21">
        <v>2482.0500000000002</v>
      </c>
      <c r="S3678" s="19">
        <f t="shared" si="115"/>
        <v>0</v>
      </c>
      <c r="T3678" s="21"/>
      <c r="U3678" s="21"/>
      <c r="V3678" s="21"/>
    </row>
    <row r="3679" spans="5:22" ht="15" hidden="1" customHeight="1" x14ac:dyDescent="0.25">
      <c r="E3679" s="20" t="s">
        <v>6774</v>
      </c>
      <c r="F3679" s="12">
        <v>412.46000000000004</v>
      </c>
      <c r="H3679" s="20" t="s">
        <v>6095</v>
      </c>
      <c r="I3679" s="12">
        <v>8878.75</v>
      </c>
      <c r="J3679" s="20" t="s">
        <v>14133</v>
      </c>
      <c r="L3679" s="43" t="s">
        <v>6095</v>
      </c>
      <c r="M3679" s="12">
        <v>8878.75</v>
      </c>
      <c r="N3679" s="19">
        <f t="shared" si="114"/>
        <v>0</v>
      </c>
      <c r="Q3679" s="20" t="s">
        <v>6095</v>
      </c>
      <c r="R3679" s="20">
        <v>8878.75</v>
      </c>
      <c r="S3679" s="19">
        <f t="shared" si="115"/>
        <v>0</v>
      </c>
      <c r="T3679" s="20"/>
      <c r="U3679" s="20"/>
      <c r="V3679" s="20"/>
    </row>
    <row r="3680" spans="5:22" ht="15" hidden="1" customHeight="1" x14ac:dyDescent="0.25">
      <c r="E3680" s="20" t="s">
        <v>6775</v>
      </c>
      <c r="F3680" s="12">
        <v>856.37</v>
      </c>
      <c r="H3680" s="20" t="s">
        <v>6097</v>
      </c>
      <c r="I3680" s="12">
        <v>15204.79</v>
      </c>
      <c r="J3680" s="20" t="s">
        <v>14133</v>
      </c>
      <c r="L3680" s="43" t="s">
        <v>6097</v>
      </c>
      <c r="M3680" s="12">
        <v>15204.79</v>
      </c>
      <c r="N3680" s="19">
        <f t="shared" si="114"/>
        <v>0</v>
      </c>
      <c r="Q3680" s="20" t="s">
        <v>6097</v>
      </c>
      <c r="R3680" s="20">
        <v>15204.79</v>
      </c>
      <c r="S3680" s="19">
        <f t="shared" si="115"/>
        <v>0</v>
      </c>
      <c r="T3680" s="20"/>
      <c r="U3680" s="20"/>
      <c r="V3680" s="20"/>
    </row>
    <row r="3681" spans="5:22" hidden="1" x14ac:dyDescent="0.25">
      <c r="E3681" s="20" t="s">
        <v>6776</v>
      </c>
      <c r="F3681" s="12">
        <v>4065.22</v>
      </c>
      <c r="H3681" s="20" t="s">
        <v>933</v>
      </c>
      <c r="I3681" s="12">
        <v>9672.41</v>
      </c>
      <c r="J3681" s="20" t="s">
        <v>14132</v>
      </c>
      <c r="L3681" s="43" t="s">
        <v>933</v>
      </c>
      <c r="M3681" s="12">
        <v>9672.41</v>
      </c>
      <c r="N3681" s="19">
        <f t="shared" si="114"/>
        <v>-2.0000000000436557E-2</v>
      </c>
      <c r="Q3681" s="21" t="s">
        <v>933</v>
      </c>
      <c r="R3681" s="21">
        <v>9672.39</v>
      </c>
      <c r="S3681" s="19">
        <f t="shared" si="115"/>
        <v>2.0000000000436557E-2</v>
      </c>
      <c r="T3681" s="21"/>
      <c r="U3681" s="21"/>
      <c r="V3681" s="21"/>
    </row>
    <row r="3682" spans="5:22" ht="15" hidden="1" customHeight="1" x14ac:dyDescent="0.25">
      <c r="E3682" s="20" t="s">
        <v>6777</v>
      </c>
      <c r="F3682" s="12">
        <v>292.87</v>
      </c>
      <c r="H3682" s="20" t="s">
        <v>6099</v>
      </c>
      <c r="I3682" s="12">
        <v>22250.89</v>
      </c>
      <c r="J3682" s="20" t="s">
        <v>14133</v>
      </c>
      <c r="L3682" s="43" t="s">
        <v>6099</v>
      </c>
      <c r="M3682" s="12">
        <v>22250.89</v>
      </c>
      <c r="N3682" s="19">
        <f t="shared" si="114"/>
        <v>-9.9999999983992893E-3</v>
      </c>
      <c r="Q3682" s="20" t="s">
        <v>6099</v>
      </c>
      <c r="R3682" s="20">
        <v>22250.880000000001</v>
      </c>
      <c r="S3682" s="19">
        <f t="shared" si="115"/>
        <v>9.9999999983992893E-3</v>
      </c>
      <c r="T3682" s="20"/>
      <c r="U3682" s="20"/>
      <c r="V3682" s="20"/>
    </row>
    <row r="3683" spans="5:22" hidden="1" x14ac:dyDescent="0.25">
      <c r="E3683" s="20" t="s">
        <v>6778</v>
      </c>
      <c r="F3683" s="12">
        <v>1250.73</v>
      </c>
      <c r="H3683" s="20" t="s">
        <v>934</v>
      </c>
      <c r="I3683" s="12">
        <v>7009.7300000000005</v>
      </c>
      <c r="J3683" s="20" t="s">
        <v>14132</v>
      </c>
      <c r="L3683" s="43" t="s">
        <v>934</v>
      </c>
      <c r="M3683" s="12">
        <v>7009.7300000000005</v>
      </c>
      <c r="N3683" s="19">
        <f t="shared" si="114"/>
        <v>0</v>
      </c>
      <c r="Q3683" s="21" t="s">
        <v>934</v>
      </c>
      <c r="R3683" s="21">
        <v>7009.73</v>
      </c>
      <c r="S3683" s="19">
        <f t="shared" si="115"/>
        <v>0</v>
      </c>
      <c r="T3683" s="21"/>
      <c r="U3683" s="21"/>
      <c r="V3683" s="21"/>
    </row>
    <row r="3684" spans="5:22" ht="15" hidden="1" customHeight="1" x14ac:dyDescent="0.25">
      <c r="E3684" s="20" t="s">
        <v>6780</v>
      </c>
      <c r="F3684" s="12">
        <v>1686.92</v>
      </c>
      <c r="H3684" s="20" t="s">
        <v>6101</v>
      </c>
      <c r="I3684" s="12">
        <v>21344.44</v>
      </c>
      <c r="J3684" s="20" t="s">
        <v>14133</v>
      </c>
      <c r="L3684" s="43" t="s">
        <v>6101</v>
      </c>
      <c r="M3684" s="12">
        <v>21344.44</v>
      </c>
      <c r="N3684" s="19">
        <f t="shared" si="114"/>
        <v>0</v>
      </c>
      <c r="Q3684" s="20" t="s">
        <v>6101</v>
      </c>
      <c r="R3684" s="20">
        <v>21344.44</v>
      </c>
      <c r="S3684" s="19">
        <f t="shared" si="115"/>
        <v>0</v>
      </c>
      <c r="T3684" s="20"/>
      <c r="U3684" s="20"/>
      <c r="V3684" s="20"/>
    </row>
    <row r="3685" spans="5:22" ht="15" hidden="1" customHeight="1" x14ac:dyDescent="0.25">
      <c r="E3685" s="20" t="s">
        <v>6781</v>
      </c>
      <c r="F3685" s="12">
        <v>1417.28</v>
      </c>
      <c r="H3685" s="20" t="s">
        <v>6103</v>
      </c>
      <c r="I3685" s="12">
        <v>21711.48</v>
      </c>
      <c r="J3685" s="20" t="s">
        <v>14133</v>
      </c>
      <c r="L3685" s="43" t="s">
        <v>6103</v>
      </c>
      <c r="M3685" s="12">
        <v>21711.48</v>
      </c>
      <c r="N3685" s="19">
        <f t="shared" si="114"/>
        <v>0</v>
      </c>
      <c r="Q3685" s="20" t="s">
        <v>6103</v>
      </c>
      <c r="R3685" s="20">
        <v>21711.48</v>
      </c>
      <c r="S3685" s="19">
        <f t="shared" si="115"/>
        <v>0</v>
      </c>
      <c r="T3685" s="20"/>
      <c r="U3685" s="20"/>
      <c r="V3685" s="20"/>
    </row>
    <row r="3686" spans="5:22" hidden="1" x14ac:dyDescent="0.25">
      <c r="E3686" s="20" t="s">
        <v>6782</v>
      </c>
      <c r="F3686" s="12">
        <v>2108.81</v>
      </c>
      <c r="H3686" s="20" t="s">
        <v>935</v>
      </c>
      <c r="I3686" s="12">
        <v>2628.1099999999997</v>
      </c>
      <c r="J3686" s="20" t="s">
        <v>14132</v>
      </c>
      <c r="L3686" s="43" t="s">
        <v>935</v>
      </c>
      <c r="M3686" s="12">
        <v>2628.1099999999997</v>
      </c>
      <c r="N3686" s="19">
        <f t="shared" si="114"/>
        <v>-9.9999999997635314E-3</v>
      </c>
      <c r="Q3686" s="21" t="s">
        <v>935</v>
      </c>
      <c r="R3686" s="21">
        <v>2628.1</v>
      </c>
      <c r="S3686" s="19">
        <f t="shared" si="115"/>
        <v>9.9999999997635314E-3</v>
      </c>
      <c r="T3686" s="21"/>
      <c r="U3686" s="21"/>
      <c r="V3686" s="21"/>
    </row>
    <row r="3687" spans="5:22" ht="15" hidden="1" customHeight="1" x14ac:dyDescent="0.25">
      <c r="E3687" s="20" t="s">
        <v>6784</v>
      </c>
      <c r="F3687" s="12">
        <v>4800.46</v>
      </c>
      <c r="H3687" s="20" t="s">
        <v>6105</v>
      </c>
      <c r="I3687" s="12">
        <v>22250.52</v>
      </c>
      <c r="J3687" s="20" t="s">
        <v>14133</v>
      </c>
      <c r="L3687" s="43" t="s">
        <v>6105</v>
      </c>
      <c r="M3687" s="12">
        <v>22250.52</v>
      </c>
      <c r="N3687" s="19">
        <f t="shared" si="114"/>
        <v>-1.0000000002037268E-2</v>
      </c>
      <c r="Q3687" s="20" t="s">
        <v>6105</v>
      </c>
      <c r="R3687" s="20">
        <v>22250.51</v>
      </c>
      <c r="S3687" s="19">
        <f t="shared" si="115"/>
        <v>1.0000000002037268E-2</v>
      </c>
      <c r="T3687" s="20"/>
      <c r="U3687" s="20"/>
      <c r="V3687" s="20"/>
    </row>
    <row r="3688" spans="5:22" ht="15" hidden="1" customHeight="1" x14ac:dyDescent="0.25">
      <c r="E3688" s="20" t="s">
        <v>6785</v>
      </c>
      <c r="F3688" s="12">
        <v>433.89</v>
      </c>
      <c r="H3688" s="20" t="s">
        <v>6293</v>
      </c>
      <c r="I3688" s="12">
        <v>16169.77</v>
      </c>
      <c r="J3688" s="20" t="s">
        <v>14133</v>
      </c>
      <c r="L3688" s="43" t="s">
        <v>6293</v>
      </c>
      <c r="M3688" s="12">
        <v>16169.77</v>
      </c>
      <c r="N3688" s="19">
        <f t="shared" si="114"/>
        <v>4.8429999988002237E-3</v>
      </c>
      <c r="Q3688" s="20" t="s">
        <v>6293</v>
      </c>
      <c r="R3688" s="20">
        <v>16169.774842999999</v>
      </c>
      <c r="S3688" s="19">
        <f t="shared" si="115"/>
        <v>-4.8429999988002237E-3</v>
      </c>
      <c r="T3688" s="20"/>
      <c r="U3688" s="20"/>
      <c r="V3688" s="20"/>
    </row>
    <row r="3689" spans="5:22" hidden="1" x14ac:dyDescent="0.25">
      <c r="E3689" s="20" t="s">
        <v>6786</v>
      </c>
      <c r="F3689" s="12">
        <v>236.21</v>
      </c>
      <c r="H3689" s="20" t="s">
        <v>6107</v>
      </c>
      <c r="I3689" s="12">
        <v>1128.52</v>
      </c>
      <c r="J3689" s="20" t="s">
        <v>14133</v>
      </c>
      <c r="L3689" s="43" t="s">
        <v>6107</v>
      </c>
      <c r="M3689" s="12">
        <v>1128.52</v>
      </c>
      <c r="N3689" s="19">
        <f t="shared" si="114"/>
        <v>-2.9999999999972715E-2</v>
      </c>
      <c r="Q3689" s="21" t="s">
        <v>6107</v>
      </c>
      <c r="R3689" s="21">
        <v>1128.49</v>
      </c>
      <c r="S3689" s="19">
        <f t="shared" si="115"/>
        <v>2.9999999999972715E-2</v>
      </c>
      <c r="T3689" s="21"/>
      <c r="U3689" s="21"/>
      <c r="V3689" s="21"/>
    </row>
    <row r="3690" spans="5:22" hidden="1" x14ac:dyDescent="0.25">
      <c r="E3690" s="20" t="s">
        <v>6787</v>
      </c>
      <c r="F3690" s="12">
        <v>232.34</v>
      </c>
      <c r="H3690" s="20" t="s">
        <v>6108</v>
      </c>
      <c r="I3690" s="12">
        <v>395.23</v>
      </c>
      <c r="J3690" s="20" t="s">
        <v>14133</v>
      </c>
      <c r="L3690" s="43" t="s">
        <v>6108</v>
      </c>
      <c r="M3690" s="12">
        <v>395.23</v>
      </c>
      <c r="N3690" s="19">
        <f t="shared" si="114"/>
        <v>0</v>
      </c>
      <c r="Q3690" s="21" t="s">
        <v>6108</v>
      </c>
      <c r="R3690" s="21">
        <v>395.23</v>
      </c>
      <c r="S3690" s="19">
        <f t="shared" si="115"/>
        <v>0</v>
      </c>
      <c r="T3690" s="21"/>
      <c r="U3690" s="21"/>
      <c r="V3690" s="21"/>
    </row>
    <row r="3691" spans="5:22" ht="15" hidden="1" customHeight="1" x14ac:dyDescent="0.25">
      <c r="E3691" s="20" t="s">
        <v>6789</v>
      </c>
      <c r="F3691" s="12">
        <v>2104.6</v>
      </c>
      <c r="H3691" s="20" t="s">
        <v>6109</v>
      </c>
      <c r="I3691" s="12">
        <v>19304.2</v>
      </c>
      <c r="J3691" s="20" t="s">
        <v>14133</v>
      </c>
      <c r="L3691" s="43" t="s">
        <v>6109</v>
      </c>
      <c r="M3691" s="12">
        <v>19304.2</v>
      </c>
      <c r="N3691" s="19">
        <f t="shared" si="114"/>
        <v>-1.0000000002037268E-2</v>
      </c>
      <c r="Q3691" s="20" t="s">
        <v>6109</v>
      </c>
      <c r="R3691" s="20">
        <v>19304.189999999999</v>
      </c>
      <c r="S3691" s="19">
        <f t="shared" si="115"/>
        <v>1.0000000002037268E-2</v>
      </c>
      <c r="T3691" s="20"/>
      <c r="U3691" s="20"/>
      <c r="V3691" s="20"/>
    </row>
    <row r="3692" spans="5:22" ht="15" hidden="1" customHeight="1" x14ac:dyDescent="0.25">
      <c r="E3692" s="20" t="s">
        <v>6790</v>
      </c>
      <c r="F3692" s="12">
        <v>775.5</v>
      </c>
      <c r="H3692" s="20" t="s">
        <v>6111</v>
      </c>
      <c r="I3692" s="12">
        <v>14144.81</v>
      </c>
      <c r="J3692" s="20" t="s">
        <v>14133</v>
      </c>
      <c r="L3692" s="43" t="s">
        <v>6111</v>
      </c>
      <c r="M3692" s="12">
        <v>14144.81</v>
      </c>
      <c r="N3692" s="19">
        <f t="shared" si="114"/>
        <v>-1.0000000000218279E-2</v>
      </c>
      <c r="Q3692" s="20" t="s">
        <v>6111</v>
      </c>
      <c r="R3692" s="20">
        <v>14144.8</v>
      </c>
      <c r="S3692" s="19">
        <f t="shared" si="115"/>
        <v>1.0000000000218279E-2</v>
      </c>
      <c r="T3692" s="20"/>
      <c r="U3692" s="20"/>
      <c r="V3692" s="20"/>
    </row>
    <row r="3693" spans="5:22" ht="15" hidden="1" customHeight="1" x14ac:dyDescent="0.25">
      <c r="E3693" s="20" t="s">
        <v>6791</v>
      </c>
      <c r="F3693" s="12">
        <v>708.64</v>
      </c>
      <c r="H3693" s="20" t="s">
        <v>6112</v>
      </c>
      <c r="I3693" s="12">
        <v>21678.55</v>
      </c>
      <c r="J3693" s="20" t="s">
        <v>14133</v>
      </c>
      <c r="L3693" s="43" t="s">
        <v>6112</v>
      </c>
      <c r="M3693" s="12">
        <v>21678.55</v>
      </c>
      <c r="N3693" s="19">
        <f t="shared" si="114"/>
        <v>-2.0000000000436557E-2</v>
      </c>
      <c r="Q3693" s="20" t="s">
        <v>6112</v>
      </c>
      <c r="R3693" s="20">
        <v>21678.53</v>
      </c>
      <c r="S3693" s="19">
        <f t="shared" si="115"/>
        <v>2.0000000000436557E-2</v>
      </c>
      <c r="T3693" s="20"/>
      <c r="U3693" s="20"/>
      <c r="V3693" s="20"/>
    </row>
    <row r="3694" spans="5:22" ht="15" hidden="1" customHeight="1" x14ac:dyDescent="0.25">
      <c r="E3694" s="20" t="s">
        <v>6792</v>
      </c>
      <c r="F3694" s="12">
        <v>650.20000000000005</v>
      </c>
      <c r="H3694" s="20" t="s">
        <v>6114</v>
      </c>
      <c r="I3694" s="12">
        <v>20789.71</v>
      </c>
      <c r="J3694" s="20" t="s">
        <v>14133</v>
      </c>
      <c r="L3694" s="43" t="s">
        <v>6114</v>
      </c>
      <c r="M3694" s="12">
        <v>20789.71</v>
      </c>
      <c r="N3694" s="19">
        <f t="shared" si="114"/>
        <v>0</v>
      </c>
      <c r="Q3694" s="20" t="s">
        <v>6114</v>
      </c>
      <c r="R3694" s="20">
        <v>20789.71</v>
      </c>
      <c r="S3694" s="19">
        <f t="shared" si="115"/>
        <v>0</v>
      </c>
      <c r="T3694" s="20"/>
      <c r="U3694" s="20"/>
      <c r="V3694" s="20"/>
    </row>
    <row r="3695" spans="5:22" ht="15" hidden="1" customHeight="1" x14ac:dyDescent="0.25">
      <c r="E3695" s="20" t="s">
        <v>6793</v>
      </c>
      <c r="F3695" s="12">
        <v>4698.54</v>
      </c>
      <c r="H3695" s="20" t="s">
        <v>6116</v>
      </c>
      <c r="I3695" s="12">
        <v>2309.9699999999998</v>
      </c>
      <c r="J3695" s="20" t="s">
        <v>14133</v>
      </c>
      <c r="L3695" s="43" t="s">
        <v>6116</v>
      </c>
      <c r="M3695" s="12">
        <v>2309.9699999999998</v>
      </c>
      <c r="N3695" s="19">
        <f t="shared" si="114"/>
        <v>0</v>
      </c>
      <c r="Q3695" s="20" t="s">
        <v>6116</v>
      </c>
      <c r="R3695" s="20">
        <v>2309.9699999999998</v>
      </c>
      <c r="S3695" s="19">
        <f t="shared" si="115"/>
        <v>0</v>
      </c>
      <c r="T3695" s="20"/>
      <c r="U3695" s="20"/>
      <c r="V3695" s="20"/>
    </row>
    <row r="3696" spans="5:22" hidden="1" x14ac:dyDescent="0.25">
      <c r="E3696" s="20" t="s">
        <v>6794</v>
      </c>
      <c r="F3696" s="12">
        <v>1047.54</v>
      </c>
      <c r="H3696" s="20" t="s">
        <v>6117</v>
      </c>
      <c r="I3696" s="12">
        <v>5306.2000000000007</v>
      </c>
      <c r="J3696" s="20" t="s">
        <v>14133</v>
      </c>
      <c r="L3696" s="43" t="s">
        <v>6117</v>
      </c>
      <c r="M3696" s="12">
        <v>5306.2000000000007</v>
      </c>
      <c r="N3696" s="19">
        <f t="shared" si="114"/>
        <v>-6.0000000000400178E-2</v>
      </c>
      <c r="Q3696" s="21" t="s">
        <v>6117</v>
      </c>
      <c r="R3696" s="21">
        <v>5306.14</v>
      </c>
      <c r="S3696" s="19">
        <f t="shared" si="115"/>
        <v>6.0000000000400178E-2</v>
      </c>
      <c r="T3696" s="21"/>
      <c r="U3696" s="21"/>
      <c r="V3696" s="21"/>
    </row>
    <row r="3697" spans="5:22" ht="15" hidden="1" customHeight="1" x14ac:dyDescent="0.25">
      <c r="E3697" s="20" t="s">
        <v>6795</v>
      </c>
      <c r="F3697" s="12">
        <v>1036.3200000000002</v>
      </c>
      <c r="H3697" s="20" t="s">
        <v>6118</v>
      </c>
      <c r="I3697" s="12">
        <v>118.89</v>
      </c>
      <c r="J3697" s="20" t="s">
        <v>14133</v>
      </c>
      <c r="L3697" s="43" t="s">
        <v>6118</v>
      </c>
      <c r="M3697" s="12">
        <v>118.89</v>
      </c>
      <c r="N3697" s="19">
        <f t="shared" si="114"/>
        <v>-1.0000000000005116E-2</v>
      </c>
      <c r="Q3697" s="20" t="s">
        <v>6118</v>
      </c>
      <c r="R3697" s="20">
        <v>118.88</v>
      </c>
      <c r="S3697" s="19">
        <f t="shared" si="115"/>
        <v>1.0000000000005116E-2</v>
      </c>
      <c r="T3697" s="20"/>
      <c r="U3697" s="20"/>
      <c r="V3697" s="20"/>
    </row>
    <row r="3698" spans="5:22" ht="15" hidden="1" customHeight="1" x14ac:dyDescent="0.25">
      <c r="E3698" s="20" t="s">
        <v>6796</v>
      </c>
      <c r="F3698" s="12">
        <v>541.27</v>
      </c>
      <c r="H3698" s="20" t="s">
        <v>6120</v>
      </c>
      <c r="I3698" s="12">
        <v>22260.94</v>
      </c>
      <c r="J3698" s="20" t="s">
        <v>14133</v>
      </c>
      <c r="L3698" s="43" t="s">
        <v>6120</v>
      </c>
      <c r="M3698" s="12">
        <v>22260.94</v>
      </c>
      <c r="N3698" s="19">
        <f t="shared" si="114"/>
        <v>0</v>
      </c>
      <c r="Q3698" s="20" t="s">
        <v>6120</v>
      </c>
      <c r="R3698" s="20">
        <v>22260.94</v>
      </c>
      <c r="S3698" s="19">
        <f t="shared" si="115"/>
        <v>0</v>
      </c>
      <c r="T3698" s="20"/>
      <c r="U3698" s="20"/>
      <c r="V3698" s="20"/>
    </row>
    <row r="3699" spans="5:22" ht="15" hidden="1" customHeight="1" x14ac:dyDescent="0.25">
      <c r="E3699" s="20" t="s">
        <v>6797</v>
      </c>
      <c r="F3699" s="12">
        <v>2566.04</v>
      </c>
      <c r="H3699" s="20" t="s">
        <v>6121</v>
      </c>
      <c r="I3699" s="12">
        <v>704.79</v>
      </c>
      <c r="J3699" s="20" t="s">
        <v>14133</v>
      </c>
      <c r="L3699" s="43" t="s">
        <v>6121</v>
      </c>
      <c r="M3699" s="12">
        <v>704.79</v>
      </c>
      <c r="N3699" s="19">
        <f t="shared" si="114"/>
        <v>1.999999999998181E-2</v>
      </c>
      <c r="Q3699" s="20" t="s">
        <v>6121</v>
      </c>
      <c r="R3699" s="20">
        <v>704.81</v>
      </c>
      <c r="S3699" s="19">
        <f t="shared" si="115"/>
        <v>-1.999999999998181E-2</v>
      </c>
      <c r="T3699" s="20"/>
      <c r="U3699" s="20"/>
      <c r="V3699" s="20"/>
    </row>
    <row r="3700" spans="5:22" ht="15" hidden="1" customHeight="1" x14ac:dyDescent="0.25">
      <c r="E3700" s="20" t="s">
        <v>6798</v>
      </c>
      <c r="F3700" s="12">
        <v>535.79</v>
      </c>
      <c r="H3700" s="20" t="s">
        <v>6122</v>
      </c>
      <c r="I3700" s="12">
        <v>98.87</v>
      </c>
      <c r="J3700" s="20" t="s">
        <v>14133</v>
      </c>
      <c r="L3700" s="43" t="s">
        <v>6122</v>
      </c>
      <c r="M3700" s="12">
        <v>98.87</v>
      </c>
      <c r="N3700" s="19">
        <f t="shared" si="114"/>
        <v>0</v>
      </c>
      <c r="Q3700" s="20" t="s">
        <v>6122</v>
      </c>
      <c r="R3700" s="20">
        <v>98.87</v>
      </c>
      <c r="S3700" s="19">
        <f t="shared" si="115"/>
        <v>0</v>
      </c>
      <c r="T3700" s="20"/>
      <c r="U3700" s="20"/>
      <c r="V3700" s="20"/>
    </row>
    <row r="3701" spans="5:22" ht="15" hidden="1" customHeight="1" x14ac:dyDescent="0.25">
      <c r="E3701" s="20" t="s">
        <v>6799</v>
      </c>
      <c r="F3701" s="12">
        <v>3909.14</v>
      </c>
      <c r="H3701" s="20" t="s">
        <v>6123</v>
      </c>
      <c r="I3701" s="12">
        <v>25932.14</v>
      </c>
      <c r="J3701" s="20" t="s">
        <v>14133</v>
      </c>
      <c r="L3701" s="43" t="s">
        <v>6123</v>
      </c>
      <c r="M3701" s="12">
        <v>25932.14</v>
      </c>
      <c r="N3701" s="19">
        <f t="shared" si="114"/>
        <v>0</v>
      </c>
      <c r="Q3701" s="20" t="s">
        <v>6123</v>
      </c>
      <c r="R3701" s="20">
        <v>25932.14</v>
      </c>
      <c r="S3701" s="19">
        <f t="shared" si="115"/>
        <v>0</v>
      </c>
      <c r="T3701" s="20"/>
      <c r="U3701" s="20"/>
      <c r="V3701" s="20"/>
    </row>
    <row r="3702" spans="5:22" ht="15" hidden="1" customHeight="1" x14ac:dyDescent="0.25">
      <c r="E3702" s="20" t="s">
        <v>6800</v>
      </c>
      <c r="F3702" s="12">
        <v>793.2</v>
      </c>
      <c r="H3702" s="20" t="s">
        <v>6125</v>
      </c>
      <c r="I3702" s="12">
        <v>148.30000000000001</v>
      </c>
      <c r="J3702" s="20" t="s">
        <v>14133</v>
      </c>
      <c r="L3702" s="43" t="s">
        <v>6125</v>
      </c>
      <c r="M3702" s="12">
        <v>148.30000000000001</v>
      </c>
      <c r="N3702" s="19">
        <f t="shared" si="114"/>
        <v>0</v>
      </c>
      <c r="Q3702" s="20" t="s">
        <v>6125</v>
      </c>
      <c r="R3702" s="20">
        <v>148.30000000000001</v>
      </c>
      <c r="S3702" s="19">
        <f t="shared" si="115"/>
        <v>0</v>
      </c>
      <c r="T3702" s="20"/>
      <c r="U3702" s="20"/>
      <c r="V3702" s="20"/>
    </row>
    <row r="3703" spans="5:22" ht="15" hidden="1" customHeight="1" x14ac:dyDescent="0.25">
      <c r="E3703" s="20" t="s">
        <v>6802</v>
      </c>
      <c r="F3703" s="12">
        <v>319.77</v>
      </c>
      <c r="H3703" s="20" t="s">
        <v>6126</v>
      </c>
      <c r="I3703" s="12">
        <v>25932.14</v>
      </c>
      <c r="J3703" s="20" t="s">
        <v>14133</v>
      </c>
      <c r="L3703" s="43" t="s">
        <v>6126</v>
      </c>
      <c r="M3703" s="12">
        <v>25932.14</v>
      </c>
      <c r="N3703" s="19">
        <f t="shared" si="114"/>
        <v>0</v>
      </c>
      <c r="Q3703" s="20" t="s">
        <v>6126</v>
      </c>
      <c r="R3703" s="20">
        <v>25932.14</v>
      </c>
      <c r="S3703" s="19">
        <f t="shared" si="115"/>
        <v>0</v>
      </c>
      <c r="T3703" s="20"/>
      <c r="U3703" s="20"/>
      <c r="V3703" s="20"/>
    </row>
    <row r="3704" spans="5:22" ht="15" hidden="1" customHeight="1" x14ac:dyDescent="0.25">
      <c r="E3704" s="20" t="s">
        <v>6803</v>
      </c>
      <c r="F3704" s="12">
        <v>2002.88</v>
      </c>
      <c r="H3704" s="20" t="s">
        <v>6127</v>
      </c>
      <c r="I3704" s="12">
        <v>25932.14</v>
      </c>
      <c r="J3704" s="20" t="s">
        <v>14133</v>
      </c>
      <c r="L3704" s="43" t="s">
        <v>6127</v>
      </c>
      <c r="M3704" s="12">
        <v>25932.14</v>
      </c>
      <c r="N3704" s="19">
        <f t="shared" si="114"/>
        <v>0</v>
      </c>
      <c r="Q3704" s="20" t="s">
        <v>6127</v>
      </c>
      <c r="R3704" s="20">
        <v>25932.14</v>
      </c>
      <c r="S3704" s="19">
        <f t="shared" si="115"/>
        <v>0</v>
      </c>
      <c r="T3704" s="20"/>
      <c r="U3704" s="20"/>
      <c r="V3704" s="20"/>
    </row>
    <row r="3705" spans="5:22" ht="15" hidden="1" customHeight="1" x14ac:dyDescent="0.25">
      <c r="E3705" s="20" t="s">
        <v>6805</v>
      </c>
      <c r="F3705" s="12">
        <v>2700.44</v>
      </c>
      <c r="H3705" s="20" t="s">
        <v>6128</v>
      </c>
      <c r="I3705" s="12">
        <v>25932.14</v>
      </c>
      <c r="J3705" s="20" t="s">
        <v>14133</v>
      </c>
      <c r="L3705" s="43" t="s">
        <v>6128</v>
      </c>
      <c r="M3705" s="12">
        <v>25932.14</v>
      </c>
      <c r="N3705" s="19">
        <f t="shared" si="114"/>
        <v>0</v>
      </c>
      <c r="Q3705" s="20" t="s">
        <v>6128</v>
      </c>
      <c r="R3705" s="20">
        <v>25932.14</v>
      </c>
      <c r="S3705" s="19">
        <f t="shared" si="115"/>
        <v>0</v>
      </c>
      <c r="T3705" s="20"/>
      <c r="U3705" s="20"/>
      <c r="V3705" s="20"/>
    </row>
    <row r="3706" spans="5:22" ht="15" hidden="1" customHeight="1" x14ac:dyDescent="0.25">
      <c r="E3706" s="20" t="s">
        <v>6807</v>
      </c>
      <c r="F3706" s="12">
        <v>230.06</v>
      </c>
      <c r="H3706" s="20" t="s">
        <v>6129</v>
      </c>
      <c r="I3706" s="12">
        <v>25932.14</v>
      </c>
      <c r="J3706" s="20" t="s">
        <v>14133</v>
      </c>
      <c r="L3706" s="43" t="s">
        <v>6129</v>
      </c>
      <c r="M3706" s="12">
        <v>25932.14</v>
      </c>
      <c r="N3706" s="19">
        <f t="shared" si="114"/>
        <v>0</v>
      </c>
      <c r="Q3706" s="20" t="s">
        <v>6129</v>
      </c>
      <c r="R3706" s="20">
        <v>25932.14</v>
      </c>
      <c r="S3706" s="19">
        <f t="shared" si="115"/>
        <v>0</v>
      </c>
      <c r="T3706" s="20"/>
      <c r="U3706" s="20"/>
      <c r="V3706" s="20"/>
    </row>
    <row r="3707" spans="5:22" ht="15" hidden="1" customHeight="1" x14ac:dyDescent="0.25">
      <c r="E3707" s="20" t="s">
        <v>6809</v>
      </c>
      <c r="F3707" s="12">
        <v>2854.13</v>
      </c>
      <c r="H3707" s="20" t="s">
        <v>6130</v>
      </c>
      <c r="I3707" s="12">
        <v>25932.14</v>
      </c>
      <c r="J3707" s="20" t="s">
        <v>14133</v>
      </c>
      <c r="L3707" s="43" t="s">
        <v>6130</v>
      </c>
      <c r="M3707" s="12">
        <v>25932.14</v>
      </c>
      <c r="N3707" s="19">
        <f t="shared" si="114"/>
        <v>0</v>
      </c>
      <c r="Q3707" s="20" t="s">
        <v>6130</v>
      </c>
      <c r="R3707" s="20">
        <v>25932.14</v>
      </c>
      <c r="S3707" s="19">
        <f t="shared" si="115"/>
        <v>0</v>
      </c>
      <c r="T3707" s="20"/>
      <c r="U3707" s="20"/>
      <c r="V3707" s="20"/>
    </row>
    <row r="3708" spans="5:22" ht="15" hidden="1" customHeight="1" x14ac:dyDescent="0.25">
      <c r="E3708" s="20" t="s">
        <v>6811</v>
      </c>
      <c r="F3708" s="12">
        <v>4093</v>
      </c>
      <c r="H3708" s="20" t="s">
        <v>6131</v>
      </c>
      <c r="I3708" s="12">
        <v>25932.14</v>
      </c>
      <c r="J3708" s="20" t="s">
        <v>14133</v>
      </c>
      <c r="L3708" s="43" t="s">
        <v>6131</v>
      </c>
      <c r="M3708" s="12">
        <v>25932.14</v>
      </c>
      <c r="N3708" s="19">
        <f t="shared" si="114"/>
        <v>0</v>
      </c>
      <c r="Q3708" s="20" t="s">
        <v>6131</v>
      </c>
      <c r="R3708" s="20">
        <v>25932.14</v>
      </c>
      <c r="S3708" s="19">
        <f t="shared" si="115"/>
        <v>0</v>
      </c>
      <c r="T3708" s="20"/>
      <c r="U3708" s="20"/>
      <c r="V3708" s="20"/>
    </row>
    <row r="3709" spans="5:22" hidden="1" x14ac:dyDescent="0.25">
      <c r="E3709" s="20" t="s">
        <v>6812</v>
      </c>
      <c r="F3709" s="12">
        <v>960.55000000000007</v>
      </c>
      <c r="H3709" s="20" t="s">
        <v>6132</v>
      </c>
      <c r="I3709" s="12">
        <v>1093.1099999999999</v>
      </c>
      <c r="J3709" s="20" t="s">
        <v>14133</v>
      </c>
      <c r="L3709" s="43" t="s">
        <v>6132</v>
      </c>
      <c r="M3709" s="12">
        <v>1093.1099999999999</v>
      </c>
      <c r="N3709" s="19">
        <f t="shared" si="114"/>
        <v>-5.999999999994543E-2</v>
      </c>
      <c r="Q3709" s="21" t="s">
        <v>6132</v>
      </c>
      <c r="R3709" s="21">
        <v>1093.05</v>
      </c>
      <c r="S3709" s="19">
        <f t="shared" si="115"/>
        <v>5.999999999994543E-2</v>
      </c>
      <c r="T3709" s="21"/>
      <c r="U3709" s="21"/>
      <c r="V3709" s="21"/>
    </row>
    <row r="3710" spans="5:22" hidden="1" x14ac:dyDescent="0.25">
      <c r="E3710" s="20" t="s">
        <v>6813</v>
      </c>
      <c r="F3710" s="12">
        <v>9295.1299999999992</v>
      </c>
      <c r="H3710" s="20" t="s">
        <v>6134</v>
      </c>
      <c r="I3710" s="12">
        <v>1093.1099999999999</v>
      </c>
      <c r="J3710" s="20" t="s">
        <v>14133</v>
      </c>
      <c r="L3710" s="43" t="s">
        <v>6134</v>
      </c>
      <c r="M3710" s="12">
        <v>1093.1099999999999</v>
      </c>
      <c r="N3710" s="19">
        <f t="shared" si="114"/>
        <v>-3.999999999996362E-2</v>
      </c>
      <c r="Q3710" s="21" t="s">
        <v>6134</v>
      </c>
      <c r="R3710" s="21">
        <v>1093.07</v>
      </c>
      <c r="S3710" s="19">
        <f t="shared" si="115"/>
        <v>3.999999999996362E-2</v>
      </c>
      <c r="T3710" s="21"/>
      <c r="U3710" s="21"/>
      <c r="V3710" s="21"/>
    </row>
    <row r="3711" spans="5:22" ht="15" hidden="1" customHeight="1" x14ac:dyDescent="0.25">
      <c r="E3711" s="20" t="s">
        <v>6814</v>
      </c>
      <c r="F3711" s="12">
        <v>4638.32</v>
      </c>
      <c r="H3711" s="20" t="s">
        <v>6136</v>
      </c>
      <c r="I3711" s="12">
        <v>23574.68</v>
      </c>
      <c r="J3711" s="20" t="s">
        <v>14133</v>
      </c>
      <c r="L3711" s="43" t="s">
        <v>6136</v>
      </c>
      <c r="M3711" s="12">
        <v>23574.68</v>
      </c>
      <c r="N3711" s="19">
        <f t="shared" si="114"/>
        <v>0</v>
      </c>
      <c r="Q3711" s="20" t="s">
        <v>6136</v>
      </c>
      <c r="R3711" s="20">
        <v>23574.68</v>
      </c>
      <c r="S3711" s="19">
        <f t="shared" si="115"/>
        <v>0</v>
      </c>
      <c r="T3711" s="20"/>
      <c r="U3711" s="20"/>
      <c r="V3711" s="20"/>
    </row>
    <row r="3712" spans="5:22" ht="15" hidden="1" customHeight="1" x14ac:dyDescent="0.25">
      <c r="E3712" s="20" t="s">
        <v>6815</v>
      </c>
      <c r="F3712" s="12">
        <v>497.67</v>
      </c>
      <c r="H3712" s="20" t="s">
        <v>937</v>
      </c>
      <c r="I3712" s="12">
        <v>244.75</v>
      </c>
      <c r="J3712" s="20" t="s">
        <v>14132</v>
      </c>
      <c r="L3712" s="43" t="s">
        <v>937</v>
      </c>
      <c r="M3712" s="12">
        <v>244.75</v>
      </c>
      <c r="N3712" s="19">
        <f t="shared" si="114"/>
        <v>0</v>
      </c>
      <c r="Q3712" s="20" t="s">
        <v>937</v>
      </c>
      <c r="R3712" s="20">
        <v>244.75</v>
      </c>
      <c r="S3712" s="19">
        <f t="shared" si="115"/>
        <v>0</v>
      </c>
      <c r="T3712" s="20"/>
      <c r="U3712" s="20"/>
      <c r="V3712" s="20"/>
    </row>
    <row r="3713" spans="5:22" ht="15" hidden="1" customHeight="1" x14ac:dyDescent="0.25">
      <c r="E3713" s="20" t="s">
        <v>6816</v>
      </c>
      <c r="F3713" s="12">
        <v>4347.5499999999993</v>
      </c>
      <c r="H3713" s="20" t="s">
        <v>6138</v>
      </c>
      <c r="I3713" s="12">
        <v>244.75</v>
      </c>
      <c r="J3713" s="20" t="s">
        <v>14133</v>
      </c>
      <c r="L3713" s="43" t="s">
        <v>6138</v>
      </c>
      <c r="M3713" s="12">
        <v>244.75</v>
      </c>
      <c r="N3713" s="19">
        <f t="shared" si="114"/>
        <v>0</v>
      </c>
      <c r="Q3713" s="20" t="s">
        <v>6138</v>
      </c>
      <c r="R3713" s="20">
        <v>244.75</v>
      </c>
      <c r="S3713" s="19">
        <f t="shared" si="115"/>
        <v>0</v>
      </c>
      <c r="T3713" s="20"/>
      <c r="U3713" s="20"/>
      <c r="V3713" s="20"/>
    </row>
    <row r="3714" spans="5:22" ht="15" hidden="1" customHeight="1" x14ac:dyDescent="0.25">
      <c r="E3714" s="20" t="s">
        <v>6817</v>
      </c>
      <c r="F3714" s="12">
        <v>186.28</v>
      </c>
      <c r="H3714" s="20" t="s">
        <v>6140</v>
      </c>
      <c r="I3714" s="12">
        <v>244.75</v>
      </c>
      <c r="J3714" s="20" t="s">
        <v>14133</v>
      </c>
      <c r="L3714" s="43" t="s">
        <v>6140</v>
      </c>
      <c r="M3714" s="12">
        <v>244.75</v>
      </c>
      <c r="N3714" s="19">
        <f t="shared" si="114"/>
        <v>0</v>
      </c>
      <c r="Q3714" s="20" t="s">
        <v>6140</v>
      </c>
      <c r="R3714" s="20">
        <v>244.75</v>
      </c>
      <c r="S3714" s="19">
        <f t="shared" si="115"/>
        <v>0</v>
      </c>
      <c r="T3714" s="20"/>
      <c r="U3714" s="20"/>
      <c r="V3714" s="20"/>
    </row>
    <row r="3715" spans="5:22" ht="15" hidden="1" customHeight="1" x14ac:dyDescent="0.25">
      <c r="E3715" s="20" t="s">
        <v>6818</v>
      </c>
      <c r="F3715" s="12">
        <v>182.96</v>
      </c>
      <c r="H3715" s="20" t="s">
        <v>6141</v>
      </c>
      <c r="I3715" s="12">
        <v>81.58</v>
      </c>
      <c r="J3715" s="20" t="s">
        <v>14133</v>
      </c>
      <c r="L3715" s="43" t="s">
        <v>6141</v>
      </c>
      <c r="M3715" s="12">
        <v>81.58</v>
      </c>
      <c r="N3715" s="19">
        <f t="shared" si="114"/>
        <v>0</v>
      </c>
      <c r="Q3715" s="20" t="s">
        <v>6141</v>
      </c>
      <c r="R3715" s="20">
        <v>81.58</v>
      </c>
      <c r="S3715" s="19">
        <f t="shared" si="115"/>
        <v>0</v>
      </c>
      <c r="T3715" s="20"/>
      <c r="U3715" s="20"/>
      <c r="V3715" s="20"/>
    </row>
    <row r="3716" spans="5:22" ht="15" hidden="1" customHeight="1" x14ac:dyDescent="0.25">
      <c r="E3716" s="20" t="s">
        <v>6819</v>
      </c>
      <c r="F3716" s="12">
        <v>584.57000000000005</v>
      </c>
      <c r="H3716" s="20" t="s">
        <v>6142</v>
      </c>
      <c r="I3716" s="12">
        <v>244.75</v>
      </c>
      <c r="J3716" s="20" t="s">
        <v>14133</v>
      </c>
      <c r="L3716" s="43" t="s">
        <v>6142</v>
      </c>
      <c r="M3716" s="12">
        <v>244.75</v>
      </c>
      <c r="N3716" s="19">
        <f t="shared" si="114"/>
        <v>0</v>
      </c>
      <c r="Q3716" s="20" t="s">
        <v>6142</v>
      </c>
      <c r="R3716" s="20">
        <v>244.75</v>
      </c>
      <c r="S3716" s="19">
        <f t="shared" si="115"/>
        <v>0</v>
      </c>
      <c r="T3716" s="20"/>
      <c r="U3716" s="20"/>
      <c r="V3716" s="20"/>
    </row>
    <row r="3717" spans="5:22" ht="15" hidden="1" customHeight="1" x14ac:dyDescent="0.25">
      <c r="E3717" s="20" t="s">
        <v>6820</v>
      </c>
      <c r="F3717" s="12">
        <v>1029.1500000000001</v>
      </c>
      <c r="H3717" s="20" t="s">
        <v>6143</v>
      </c>
      <c r="I3717" s="12">
        <v>244.75</v>
      </c>
      <c r="J3717" s="20" t="s">
        <v>14133</v>
      </c>
      <c r="L3717" s="43" t="s">
        <v>6143</v>
      </c>
      <c r="M3717" s="12">
        <v>244.75</v>
      </c>
      <c r="N3717" s="19">
        <f t="shared" si="114"/>
        <v>0</v>
      </c>
      <c r="Q3717" s="20" t="s">
        <v>6143</v>
      </c>
      <c r="R3717" s="20">
        <v>244.75</v>
      </c>
      <c r="S3717" s="19">
        <f t="shared" si="115"/>
        <v>0</v>
      </c>
      <c r="T3717" s="20"/>
      <c r="U3717" s="20"/>
      <c r="V3717" s="20"/>
    </row>
    <row r="3718" spans="5:22" ht="15" hidden="1" customHeight="1" x14ac:dyDescent="0.25">
      <c r="E3718" s="20" t="s">
        <v>6821</v>
      </c>
      <c r="F3718" s="12">
        <v>1454.82</v>
      </c>
      <c r="H3718" s="20" t="s">
        <v>6145</v>
      </c>
      <c r="I3718" s="12">
        <v>244.75</v>
      </c>
      <c r="J3718" s="20" t="s">
        <v>14133</v>
      </c>
      <c r="L3718" s="43" t="s">
        <v>6145</v>
      </c>
      <c r="M3718" s="12">
        <v>244.75</v>
      </c>
      <c r="N3718" s="19">
        <f t="shared" ref="N3718:N3781" si="116">+VLOOKUP(L3718,Q:V,2,0)-M3718</f>
        <v>0</v>
      </c>
      <c r="Q3718" s="20" t="s">
        <v>6145</v>
      </c>
      <c r="R3718" s="20">
        <v>244.75</v>
      </c>
      <c r="S3718" s="19">
        <f t="shared" ref="S3718:S3781" si="117">VLOOKUP(Q3718,L:M,2,0)-R3718</f>
        <v>0</v>
      </c>
      <c r="T3718" s="20"/>
      <c r="U3718" s="20"/>
      <c r="V3718" s="20"/>
    </row>
    <row r="3719" spans="5:22" hidden="1" x14ac:dyDescent="0.25">
      <c r="E3719" s="20" t="s">
        <v>6822</v>
      </c>
      <c r="F3719" s="12">
        <v>541.27</v>
      </c>
      <c r="H3719" s="20" t="s">
        <v>6147</v>
      </c>
      <c r="I3719" s="12">
        <v>852.33</v>
      </c>
      <c r="J3719" s="20" t="s">
        <v>14133</v>
      </c>
      <c r="L3719" s="43" t="s">
        <v>6147</v>
      </c>
      <c r="M3719" s="12">
        <v>852.33</v>
      </c>
      <c r="N3719" s="19">
        <f t="shared" si="116"/>
        <v>-9.9999999999909051E-3</v>
      </c>
      <c r="Q3719" s="21" t="s">
        <v>6147</v>
      </c>
      <c r="R3719" s="21">
        <v>852.32</v>
      </c>
      <c r="S3719" s="19">
        <f t="shared" si="117"/>
        <v>9.9999999999909051E-3</v>
      </c>
      <c r="T3719" s="21"/>
      <c r="U3719" s="21"/>
      <c r="V3719" s="21"/>
    </row>
    <row r="3720" spans="5:22" ht="15" hidden="1" customHeight="1" x14ac:dyDescent="0.25">
      <c r="E3720" s="20" t="s">
        <v>6823</v>
      </c>
      <c r="F3720" s="12">
        <v>3517.22</v>
      </c>
      <c r="H3720" s="20" t="s">
        <v>6148</v>
      </c>
      <c r="I3720" s="12">
        <v>822.9</v>
      </c>
      <c r="J3720" s="20" t="s">
        <v>14133</v>
      </c>
      <c r="L3720" s="43" t="s">
        <v>6148</v>
      </c>
      <c r="M3720" s="12">
        <v>822.9</v>
      </c>
      <c r="N3720" s="19">
        <f t="shared" si="116"/>
        <v>-9.9999999999909051E-3</v>
      </c>
      <c r="Q3720" s="20" t="s">
        <v>6148</v>
      </c>
      <c r="R3720" s="20">
        <v>822.89</v>
      </c>
      <c r="S3720" s="19">
        <f t="shared" si="117"/>
        <v>9.9999999999909051E-3</v>
      </c>
      <c r="T3720" s="20"/>
      <c r="U3720" s="20"/>
      <c r="V3720" s="20"/>
    </row>
    <row r="3721" spans="5:22" ht="15" hidden="1" customHeight="1" x14ac:dyDescent="0.25">
      <c r="E3721" s="20" t="s">
        <v>6824</v>
      </c>
      <c r="F3721" s="12">
        <v>2565.54</v>
      </c>
      <c r="H3721" s="20" t="s">
        <v>6150</v>
      </c>
      <c r="I3721" s="12">
        <v>244.75</v>
      </c>
      <c r="J3721" s="20" t="s">
        <v>14133</v>
      </c>
      <c r="L3721" s="43" t="s">
        <v>6150</v>
      </c>
      <c r="M3721" s="12">
        <v>244.75</v>
      </c>
      <c r="N3721" s="19">
        <f t="shared" si="116"/>
        <v>0</v>
      </c>
      <c r="Q3721" s="20" t="s">
        <v>6150</v>
      </c>
      <c r="R3721" s="20">
        <v>244.75</v>
      </c>
      <c r="S3721" s="19">
        <f t="shared" si="117"/>
        <v>0</v>
      </c>
      <c r="T3721" s="20"/>
      <c r="U3721" s="20"/>
      <c r="V3721" s="20"/>
    </row>
    <row r="3722" spans="5:22" ht="15" hidden="1" customHeight="1" x14ac:dyDescent="0.25">
      <c r="E3722" s="20" t="s">
        <v>6825</v>
      </c>
      <c r="F3722" s="12">
        <v>634.84</v>
      </c>
      <c r="H3722" s="20" t="s">
        <v>6152</v>
      </c>
      <c r="I3722" s="12">
        <v>244.75</v>
      </c>
      <c r="J3722" s="20" t="s">
        <v>14133</v>
      </c>
      <c r="L3722" s="43" t="s">
        <v>6152</v>
      </c>
      <c r="M3722" s="12">
        <v>244.75</v>
      </c>
      <c r="N3722" s="19">
        <f t="shared" si="116"/>
        <v>0</v>
      </c>
      <c r="Q3722" s="20" t="s">
        <v>6152</v>
      </c>
      <c r="R3722" s="20">
        <v>244.75</v>
      </c>
      <c r="S3722" s="19">
        <f t="shared" si="117"/>
        <v>0</v>
      </c>
      <c r="T3722" s="20"/>
      <c r="U3722" s="20"/>
      <c r="V3722" s="20"/>
    </row>
    <row r="3723" spans="5:22" hidden="1" x14ac:dyDescent="0.25">
      <c r="E3723" s="20" t="s">
        <v>6826</v>
      </c>
      <c r="F3723" s="12">
        <v>3689.48</v>
      </c>
      <c r="H3723" s="20" t="s">
        <v>6153</v>
      </c>
      <c r="I3723" s="12">
        <v>365.52</v>
      </c>
      <c r="J3723" s="20" t="s">
        <v>14133</v>
      </c>
      <c r="L3723" s="43" t="s">
        <v>6153</v>
      </c>
      <c r="M3723" s="12">
        <v>365.52</v>
      </c>
      <c r="N3723" s="19">
        <f t="shared" si="116"/>
        <v>-3.999999999996362E-2</v>
      </c>
      <c r="Q3723" s="21" t="s">
        <v>6153</v>
      </c>
      <c r="R3723" s="21">
        <v>365.48</v>
      </c>
      <c r="S3723" s="19">
        <f t="shared" si="117"/>
        <v>3.999999999996362E-2</v>
      </c>
      <c r="T3723" s="21"/>
      <c r="U3723" s="21"/>
      <c r="V3723" s="21"/>
    </row>
    <row r="3724" spans="5:22" ht="15" hidden="1" customHeight="1" x14ac:dyDescent="0.25">
      <c r="E3724" s="20" t="s">
        <v>6827</v>
      </c>
      <c r="F3724" s="12">
        <v>591.32000000000005</v>
      </c>
      <c r="H3724" s="20" t="s">
        <v>6155</v>
      </c>
      <c r="I3724" s="12">
        <v>244.75</v>
      </c>
      <c r="J3724" s="20" t="s">
        <v>14133</v>
      </c>
      <c r="L3724" s="43" t="s">
        <v>6155</v>
      </c>
      <c r="M3724" s="12">
        <v>244.75</v>
      </c>
      <c r="N3724" s="19">
        <f t="shared" si="116"/>
        <v>0</v>
      </c>
      <c r="Q3724" s="20" t="s">
        <v>6155</v>
      </c>
      <c r="R3724" s="20">
        <v>244.75</v>
      </c>
      <c r="S3724" s="19">
        <f t="shared" si="117"/>
        <v>0</v>
      </c>
      <c r="T3724" s="20"/>
      <c r="U3724" s="20"/>
      <c r="V3724" s="20"/>
    </row>
    <row r="3725" spans="5:22" hidden="1" x14ac:dyDescent="0.25">
      <c r="E3725" s="20" t="s">
        <v>6828</v>
      </c>
      <c r="F3725" s="12">
        <v>2502.13</v>
      </c>
      <c r="H3725" s="20" t="s">
        <v>6156</v>
      </c>
      <c r="I3725" s="12">
        <v>846.83</v>
      </c>
      <c r="J3725" s="20" t="s">
        <v>14133</v>
      </c>
      <c r="L3725" s="43" t="s">
        <v>6156</v>
      </c>
      <c r="M3725" s="12">
        <v>846.83</v>
      </c>
      <c r="N3725" s="19">
        <f t="shared" si="116"/>
        <v>9.9999999999909051E-3</v>
      </c>
      <c r="Q3725" s="21" t="s">
        <v>6156</v>
      </c>
      <c r="R3725" s="21">
        <v>846.84</v>
      </c>
      <c r="S3725" s="19">
        <f t="shared" si="117"/>
        <v>-9.9999999999909051E-3</v>
      </c>
      <c r="T3725" s="21"/>
      <c r="U3725" s="21"/>
      <c r="V3725" s="21"/>
    </row>
    <row r="3726" spans="5:22" ht="15" hidden="1" customHeight="1" x14ac:dyDescent="0.25">
      <c r="E3726" s="20" t="s">
        <v>6830</v>
      </c>
      <c r="F3726" s="12">
        <v>4680.46</v>
      </c>
      <c r="H3726" s="20" t="s">
        <v>938</v>
      </c>
      <c r="I3726" s="12">
        <v>2231.0499999999997</v>
      </c>
      <c r="J3726" s="20" t="s">
        <v>14132</v>
      </c>
      <c r="L3726" s="43" t="s">
        <v>938</v>
      </c>
      <c r="M3726" s="12">
        <v>2231.0499999999997</v>
      </c>
      <c r="N3726" s="19">
        <f t="shared" si="116"/>
        <v>0</v>
      </c>
      <c r="Q3726" s="20" t="s">
        <v>938</v>
      </c>
      <c r="R3726" s="20">
        <v>2231.0500000000002</v>
      </c>
      <c r="S3726" s="19">
        <f t="shared" si="117"/>
        <v>0</v>
      </c>
      <c r="T3726" s="20"/>
      <c r="U3726" s="20"/>
      <c r="V3726" s="20"/>
    </row>
    <row r="3727" spans="5:22" ht="15" hidden="1" customHeight="1" x14ac:dyDescent="0.25">
      <c r="E3727" s="20" t="s">
        <v>6831</v>
      </c>
      <c r="F3727" s="12">
        <v>685.8</v>
      </c>
      <c r="H3727" s="20" t="s">
        <v>6157</v>
      </c>
      <c r="I3727" s="12">
        <v>571.48</v>
      </c>
      <c r="J3727" s="20" t="s">
        <v>14133</v>
      </c>
      <c r="L3727" s="43" t="s">
        <v>6157</v>
      </c>
      <c r="M3727" s="12">
        <v>571.48</v>
      </c>
      <c r="N3727" s="19">
        <f t="shared" si="116"/>
        <v>0</v>
      </c>
      <c r="Q3727" s="20" t="s">
        <v>6157</v>
      </c>
      <c r="R3727" s="20">
        <v>571.48</v>
      </c>
      <c r="S3727" s="19">
        <f t="shared" si="117"/>
        <v>0</v>
      </c>
      <c r="T3727" s="20"/>
      <c r="U3727" s="20"/>
      <c r="V3727" s="20"/>
    </row>
    <row r="3728" spans="5:22" hidden="1" x14ac:dyDescent="0.25">
      <c r="E3728" s="20" t="s">
        <v>6832</v>
      </c>
      <c r="F3728" s="12">
        <v>5663.96</v>
      </c>
      <c r="H3728" s="20" t="s">
        <v>6158</v>
      </c>
      <c r="I3728" s="12">
        <v>292.8</v>
      </c>
      <c r="J3728" s="20" t="s">
        <v>14133</v>
      </c>
      <c r="L3728" s="43" t="s">
        <v>6158</v>
      </c>
      <c r="M3728" s="12">
        <v>292.8</v>
      </c>
      <c r="N3728" s="19">
        <f t="shared" si="116"/>
        <v>9.9999999999909051E-3</v>
      </c>
      <c r="Q3728" s="21" t="s">
        <v>6158</v>
      </c>
      <c r="R3728" s="21">
        <v>292.81</v>
      </c>
      <c r="S3728" s="19">
        <f t="shared" si="117"/>
        <v>-9.9999999999909051E-3</v>
      </c>
      <c r="T3728" s="21"/>
      <c r="U3728" s="21"/>
      <c r="V3728" s="21"/>
    </row>
    <row r="3729" spans="5:22" hidden="1" x14ac:dyDescent="0.25">
      <c r="E3729" s="20" t="s">
        <v>6833</v>
      </c>
      <c r="F3729" s="12">
        <v>859.92000000000007</v>
      </c>
      <c r="H3729" s="20" t="s">
        <v>6159</v>
      </c>
      <c r="I3729" s="12">
        <v>698.21</v>
      </c>
      <c r="J3729" s="20" t="s">
        <v>14133</v>
      </c>
      <c r="L3729" s="43" t="s">
        <v>6159</v>
      </c>
      <c r="M3729" s="12">
        <v>698.21</v>
      </c>
      <c r="N3729" s="19">
        <f t="shared" si="116"/>
        <v>0</v>
      </c>
      <c r="Q3729" s="21" t="s">
        <v>6159</v>
      </c>
      <c r="R3729" s="21">
        <v>698.21</v>
      </c>
      <c r="S3729" s="19">
        <f t="shared" si="117"/>
        <v>0</v>
      </c>
      <c r="T3729" s="21"/>
      <c r="U3729" s="21"/>
      <c r="V3729" s="21"/>
    </row>
    <row r="3730" spans="5:22" ht="15" hidden="1" customHeight="1" x14ac:dyDescent="0.25">
      <c r="E3730" s="20" t="s">
        <v>6834</v>
      </c>
      <c r="F3730" s="12">
        <v>1019.11</v>
      </c>
      <c r="H3730" s="20" t="s">
        <v>939</v>
      </c>
      <c r="I3730" s="12">
        <v>745.68000000000006</v>
      </c>
      <c r="J3730" s="20" t="s">
        <v>14132</v>
      </c>
      <c r="L3730" s="43" t="s">
        <v>939</v>
      </c>
      <c r="M3730" s="12">
        <v>745.68000000000006</v>
      </c>
      <c r="N3730" s="19">
        <f t="shared" si="116"/>
        <v>0</v>
      </c>
      <c r="Q3730" s="20" t="s">
        <v>939</v>
      </c>
      <c r="R3730" s="20">
        <v>745.68</v>
      </c>
      <c r="S3730" s="19">
        <f t="shared" si="117"/>
        <v>0</v>
      </c>
      <c r="T3730" s="20"/>
      <c r="U3730" s="20"/>
      <c r="V3730" s="20"/>
    </row>
    <row r="3731" spans="5:22" ht="15" hidden="1" customHeight="1" x14ac:dyDescent="0.25">
      <c r="E3731" s="20" t="s">
        <v>6835</v>
      </c>
      <c r="F3731" s="12">
        <v>387.28000000000003</v>
      </c>
      <c r="H3731" s="20" t="s">
        <v>6160</v>
      </c>
      <c r="I3731" s="12">
        <v>800.34999999999991</v>
      </c>
      <c r="J3731" s="20" t="s">
        <v>14133</v>
      </c>
      <c r="L3731" s="43" t="s">
        <v>6160</v>
      </c>
      <c r="M3731" s="12">
        <v>800.34999999999991</v>
      </c>
      <c r="N3731" s="19">
        <f t="shared" si="116"/>
        <v>-9.9999999998772182E-3</v>
      </c>
      <c r="Q3731" s="20" t="s">
        <v>6160</v>
      </c>
      <c r="R3731" s="20">
        <v>800.34</v>
      </c>
      <c r="S3731" s="19">
        <f t="shared" si="117"/>
        <v>9.9999999998772182E-3</v>
      </c>
      <c r="T3731" s="20"/>
      <c r="U3731" s="20"/>
      <c r="V3731" s="20"/>
    </row>
    <row r="3732" spans="5:22" hidden="1" x14ac:dyDescent="0.25">
      <c r="E3732" s="20" t="s">
        <v>6837</v>
      </c>
      <c r="F3732" s="12">
        <v>366.46</v>
      </c>
      <c r="H3732" s="20" t="s">
        <v>6161</v>
      </c>
      <c r="I3732" s="12">
        <v>2250.6400000000003</v>
      </c>
      <c r="J3732" s="20" t="s">
        <v>14133</v>
      </c>
      <c r="L3732" s="43" t="s">
        <v>6161</v>
      </c>
      <c r="M3732" s="12">
        <v>2250.6400000000003</v>
      </c>
      <c r="N3732" s="19">
        <f t="shared" si="116"/>
        <v>-3.0000000000200089E-2</v>
      </c>
      <c r="Q3732" s="21" t="s">
        <v>6161</v>
      </c>
      <c r="R3732" s="21">
        <v>2250.61</v>
      </c>
      <c r="S3732" s="19">
        <f t="shared" si="117"/>
        <v>3.0000000000200089E-2</v>
      </c>
      <c r="T3732" s="21"/>
      <c r="U3732" s="21"/>
      <c r="V3732" s="21"/>
    </row>
    <row r="3733" spans="5:22" hidden="1" x14ac:dyDescent="0.25">
      <c r="E3733" s="20" t="s">
        <v>6838</v>
      </c>
      <c r="F3733" s="12">
        <v>465.71</v>
      </c>
      <c r="H3733" s="20" t="s">
        <v>6162</v>
      </c>
      <c r="I3733" s="12">
        <v>730.57</v>
      </c>
      <c r="J3733" s="20" t="s">
        <v>14133</v>
      </c>
      <c r="L3733" s="43" t="s">
        <v>6162</v>
      </c>
      <c r="M3733" s="12">
        <v>730.57</v>
      </c>
      <c r="N3733" s="19">
        <f t="shared" si="116"/>
        <v>-1.0000000000104592E-2</v>
      </c>
      <c r="Q3733" s="21" t="s">
        <v>6162</v>
      </c>
      <c r="R3733" s="21">
        <v>730.56</v>
      </c>
      <c r="S3733" s="19">
        <f t="shared" si="117"/>
        <v>1.0000000000104592E-2</v>
      </c>
      <c r="T3733" s="21"/>
      <c r="U3733" s="21"/>
      <c r="V3733" s="21"/>
    </row>
    <row r="3734" spans="5:22" ht="15" hidden="1" customHeight="1" x14ac:dyDescent="0.25">
      <c r="E3734" s="20" t="s">
        <v>6839</v>
      </c>
      <c r="F3734" s="12">
        <v>870.44</v>
      </c>
      <c r="H3734" s="20" t="s">
        <v>6164</v>
      </c>
      <c r="I3734" s="12">
        <v>734.25</v>
      </c>
      <c r="J3734" s="20" t="s">
        <v>14133</v>
      </c>
      <c r="L3734" s="43" t="s">
        <v>6164</v>
      </c>
      <c r="M3734" s="12">
        <v>734.25</v>
      </c>
      <c r="N3734" s="19">
        <f t="shared" si="116"/>
        <v>2.9999999999972715E-2</v>
      </c>
      <c r="Q3734" s="20" t="s">
        <v>6164</v>
      </c>
      <c r="R3734" s="20">
        <v>734.28</v>
      </c>
      <c r="S3734" s="19">
        <f t="shared" si="117"/>
        <v>-2.9999999999972715E-2</v>
      </c>
      <c r="T3734" s="20"/>
      <c r="U3734" s="20"/>
      <c r="V3734" s="20"/>
    </row>
    <row r="3735" spans="5:22" hidden="1" x14ac:dyDescent="0.25">
      <c r="E3735" s="20" t="s">
        <v>6840</v>
      </c>
      <c r="F3735" s="12">
        <v>228.98</v>
      </c>
      <c r="H3735" s="20" t="s">
        <v>6165</v>
      </c>
      <c r="I3735" s="12">
        <v>651.1</v>
      </c>
      <c r="J3735" s="20" t="s">
        <v>14133</v>
      </c>
      <c r="L3735" s="43" t="s">
        <v>6165</v>
      </c>
      <c r="M3735" s="12">
        <v>651.1</v>
      </c>
      <c r="N3735" s="19">
        <f t="shared" si="116"/>
        <v>-1.999999999998181E-2</v>
      </c>
      <c r="Q3735" s="21" t="s">
        <v>6165</v>
      </c>
      <c r="R3735" s="21">
        <v>651.08000000000004</v>
      </c>
      <c r="S3735" s="19">
        <f t="shared" si="117"/>
        <v>1.999999999998181E-2</v>
      </c>
      <c r="T3735" s="21"/>
      <c r="U3735" s="21"/>
      <c r="V3735" s="21"/>
    </row>
    <row r="3736" spans="5:22" hidden="1" x14ac:dyDescent="0.25">
      <c r="E3736" s="20" t="s">
        <v>6841</v>
      </c>
      <c r="F3736" s="12">
        <v>1380.03</v>
      </c>
      <c r="H3736" s="20" t="s">
        <v>6166</v>
      </c>
      <c r="I3736" s="12">
        <v>1244.1600000000001</v>
      </c>
      <c r="J3736" s="20" t="s">
        <v>14133</v>
      </c>
      <c r="L3736" s="43" t="s">
        <v>6166</v>
      </c>
      <c r="M3736" s="12">
        <v>1244.1600000000001</v>
      </c>
      <c r="N3736" s="19">
        <f t="shared" si="116"/>
        <v>-1.999999999998181E-2</v>
      </c>
      <c r="Q3736" s="21" t="s">
        <v>6166</v>
      </c>
      <c r="R3736" s="21">
        <v>1244.1400000000001</v>
      </c>
      <c r="S3736" s="19">
        <f t="shared" si="117"/>
        <v>1.999999999998181E-2</v>
      </c>
      <c r="T3736" s="21"/>
      <c r="U3736" s="21"/>
      <c r="V3736" s="21"/>
    </row>
    <row r="3737" spans="5:22" ht="15" hidden="1" customHeight="1" x14ac:dyDescent="0.25">
      <c r="E3737" s="20" t="s">
        <v>6842</v>
      </c>
      <c r="F3737" s="12">
        <v>285.57</v>
      </c>
      <c r="H3737" s="20" t="s">
        <v>6168</v>
      </c>
      <c r="I3737" s="12">
        <v>20789.71</v>
      </c>
      <c r="J3737" s="20" t="s">
        <v>14133</v>
      </c>
      <c r="L3737" s="43" t="s">
        <v>6168</v>
      </c>
      <c r="M3737" s="12">
        <v>20789.71</v>
      </c>
      <c r="N3737" s="19">
        <f t="shared" si="116"/>
        <v>0</v>
      </c>
      <c r="Q3737" s="20" t="s">
        <v>6168</v>
      </c>
      <c r="R3737" s="20">
        <v>20789.71</v>
      </c>
      <c r="S3737" s="19">
        <f t="shared" si="117"/>
        <v>0</v>
      </c>
      <c r="T3737" s="20"/>
      <c r="U3737" s="20"/>
      <c r="V3737" s="20"/>
    </row>
    <row r="3738" spans="5:22" ht="15" hidden="1" customHeight="1" x14ac:dyDescent="0.25">
      <c r="E3738" s="20" t="s">
        <v>6843</v>
      </c>
      <c r="F3738" s="12">
        <v>430.2</v>
      </c>
      <c r="H3738" s="20" t="s">
        <v>6170</v>
      </c>
      <c r="I3738" s="12">
        <v>20789.71</v>
      </c>
      <c r="J3738" s="20" t="s">
        <v>14133</v>
      </c>
      <c r="L3738" s="43" t="s">
        <v>6170</v>
      </c>
      <c r="M3738" s="12">
        <v>20789.71</v>
      </c>
      <c r="N3738" s="19">
        <f t="shared" si="116"/>
        <v>0</v>
      </c>
      <c r="Q3738" s="20" t="s">
        <v>6170</v>
      </c>
      <c r="R3738" s="20">
        <v>20789.71</v>
      </c>
      <c r="S3738" s="19">
        <f t="shared" si="117"/>
        <v>0</v>
      </c>
      <c r="T3738" s="20"/>
      <c r="U3738" s="20"/>
      <c r="V3738" s="20"/>
    </row>
    <row r="3739" spans="5:22" ht="15" hidden="1" customHeight="1" x14ac:dyDescent="0.25">
      <c r="E3739" s="20" t="s">
        <v>6844</v>
      </c>
      <c r="F3739" s="12">
        <v>850.37</v>
      </c>
      <c r="H3739" s="20" t="s">
        <v>6172</v>
      </c>
      <c r="I3739" s="12">
        <v>20789.71</v>
      </c>
      <c r="J3739" s="20" t="s">
        <v>14133</v>
      </c>
      <c r="L3739" s="43" t="s">
        <v>6172</v>
      </c>
      <c r="M3739" s="12">
        <v>20789.71</v>
      </c>
      <c r="N3739" s="19">
        <f t="shared" si="116"/>
        <v>0</v>
      </c>
      <c r="Q3739" s="20" t="s">
        <v>6172</v>
      </c>
      <c r="R3739" s="20">
        <v>20789.71</v>
      </c>
      <c r="S3739" s="19">
        <f t="shared" si="117"/>
        <v>0</v>
      </c>
      <c r="T3739" s="20"/>
      <c r="U3739" s="20"/>
      <c r="V3739" s="20"/>
    </row>
    <row r="3740" spans="5:22" ht="15" hidden="1" customHeight="1" x14ac:dyDescent="0.25">
      <c r="E3740" s="20" t="s">
        <v>6845</v>
      </c>
      <c r="F3740" s="12">
        <v>2063.71</v>
      </c>
      <c r="H3740" s="20" t="s">
        <v>6174</v>
      </c>
      <c r="I3740" s="12">
        <v>20789.71</v>
      </c>
      <c r="J3740" s="20" t="s">
        <v>14133</v>
      </c>
      <c r="L3740" s="43" t="s">
        <v>6174</v>
      </c>
      <c r="M3740" s="12">
        <v>20789.71</v>
      </c>
      <c r="N3740" s="19">
        <f t="shared" si="116"/>
        <v>0</v>
      </c>
      <c r="Q3740" s="20" t="s">
        <v>6174</v>
      </c>
      <c r="R3740" s="20">
        <v>20789.71</v>
      </c>
      <c r="S3740" s="19">
        <f t="shared" si="117"/>
        <v>0</v>
      </c>
      <c r="T3740" s="20"/>
      <c r="U3740" s="20"/>
      <c r="V3740" s="20"/>
    </row>
    <row r="3741" spans="5:22" ht="15" hidden="1" customHeight="1" x14ac:dyDescent="0.25">
      <c r="E3741" s="20" t="s">
        <v>6846</v>
      </c>
      <c r="F3741" s="12">
        <v>1417.28</v>
      </c>
      <c r="H3741" s="20" t="s">
        <v>6176</v>
      </c>
      <c r="I3741" s="12">
        <v>20979.71</v>
      </c>
      <c r="J3741" s="20" t="s">
        <v>14133</v>
      </c>
      <c r="L3741" s="43" t="s">
        <v>6176</v>
      </c>
      <c r="M3741" s="12">
        <v>20979.71</v>
      </c>
      <c r="N3741" s="19">
        <f t="shared" si="116"/>
        <v>-9.9999999983992893E-3</v>
      </c>
      <c r="Q3741" s="20" t="s">
        <v>6176</v>
      </c>
      <c r="R3741" s="20">
        <v>20979.7</v>
      </c>
      <c r="S3741" s="19">
        <f t="shared" si="117"/>
        <v>9.9999999983992893E-3</v>
      </c>
      <c r="T3741" s="20"/>
      <c r="U3741" s="20"/>
      <c r="V3741" s="20"/>
    </row>
    <row r="3742" spans="5:22" ht="15" hidden="1" customHeight="1" x14ac:dyDescent="0.25">
      <c r="E3742" s="20" t="s">
        <v>6847</v>
      </c>
      <c r="F3742" s="12">
        <v>1762.53</v>
      </c>
      <c r="H3742" s="20" t="s">
        <v>6178</v>
      </c>
      <c r="I3742" s="12">
        <v>20789.71</v>
      </c>
      <c r="J3742" s="20" t="s">
        <v>14133</v>
      </c>
      <c r="L3742" s="43" t="s">
        <v>6178</v>
      </c>
      <c r="M3742" s="12">
        <v>20789.71</v>
      </c>
      <c r="N3742" s="19">
        <f t="shared" si="116"/>
        <v>0</v>
      </c>
      <c r="Q3742" s="20" t="s">
        <v>6178</v>
      </c>
      <c r="R3742" s="20">
        <v>20789.71</v>
      </c>
      <c r="S3742" s="19">
        <f t="shared" si="117"/>
        <v>0</v>
      </c>
      <c r="T3742" s="20"/>
      <c r="U3742" s="20"/>
      <c r="V3742" s="20"/>
    </row>
    <row r="3743" spans="5:22" ht="15" hidden="1" customHeight="1" x14ac:dyDescent="0.25">
      <c r="E3743" s="20" t="s">
        <v>6848</v>
      </c>
      <c r="F3743" s="12">
        <v>4200.53</v>
      </c>
      <c r="H3743" s="20" t="s">
        <v>6180</v>
      </c>
      <c r="I3743" s="12">
        <v>20789.71</v>
      </c>
      <c r="J3743" s="20" t="s">
        <v>14133</v>
      </c>
      <c r="L3743" s="43" t="s">
        <v>6180</v>
      </c>
      <c r="M3743" s="12">
        <v>20789.71</v>
      </c>
      <c r="N3743" s="19">
        <f t="shared" si="116"/>
        <v>0</v>
      </c>
      <c r="Q3743" s="20" t="s">
        <v>6180</v>
      </c>
      <c r="R3743" s="20">
        <v>20789.71</v>
      </c>
      <c r="S3743" s="19">
        <f t="shared" si="117"/>
        <v>0</v>
      </c>
      <c r="T3743" s="20"/>
      <c r="U3743" s="20"/>
      <c r="V3743" s="20"/>
    </row>
    <row r="3744" spans="5:22" ht="15" hidden="1" customHeight="1" x14ac:dyDescent="0.25">
      <c r="E3744" s="20" t="s">
        <v>6849</v>
      </c>
      <c r="F3744" s="12">
        <v>1417.28</v>
      </c>
      <c r="H3744" s="20" t="s">
        <v>6182</v>
      </c>
      <c r="I3744" s="12">
        <v>20789.71</v>
      </c>
      <c r="J3744" s="20" t="s">
        <v>14133</v>
      </c>
      <c r="L3744" s="43" t="s">
        <v>6182</v>
      </c>
      <c r="M3744" s="12">
        <v>20789.71</v>
      </c>
      <c r="N3744" s="19">
        <f t="shared" si="116"/>
        <v>-9.9999999983992893E-3</v>
      </c>
      <c r="Q3744" s="20" t="s">
        <v>6182</v>
      </c>
      <c r="R3744" s="20">
        <v>20789.7</v>
      </c>
      <c r="S3744" s="19">
        <f t="shared" si="117"/>
        <v>9.9999999983992893E-3</v>
      </c>
      <c r="T3744" s="20"/>
      <c r="U3744" s="20"/>
      <c r="V3744" s="20"/>
    </row>
    <row r="3745" spans="5:22" ht="15" hidden="1" customHeight="1" x14ac:dyDescent="0.25">
      <c r="E3745" s="20" t="s">
        <v>6850</v>
      </c>
      <c r="F3745" s="12">
        <v>4178.9400000000005</v>
      </c>
      <c r="H3745" s="20" t="s">
        <v>6184</v>
      </c>
      <c r="I3745" s="12">
        <v>5774.92</v>
      </c>
      <c r="J3745" s="20" t="s">
        <v>14133</v>
      </c>
      <c r="L3745" s="43" t="s">
        <v>6184</v>
      </c>
      <c r="M3745" s="12">
        <v>5774.92</v>
      </c>
      <c r="N3745" s="19">
        <f t="shared" si="116"/>
        <v>0</v>
      </c>
      <c r="Q3745" s="20" t="s">
        <v>6184</v>
      </c>
      <c r="R3745" s="20">
        <v>5774.92</v>
      </c>
      <c r="S3745" s="19">
        <f t="shared" si="117"/>
        <v>0</v>
      </c>
      <c r="T3745" s="20"/>
      <c r="U3745" s="20"/>
      <c r="V3745" s="20"/>
    </row>
    <row r="3746" spans="5:22" hidden="1" x14ac:dyDescent="0.25">
      <c r="E3746" s="20" t="s">
        <v>6851</v>
      </c>
      <c r="F3746" s="12">
        <v>3257.23</v>
      </c>
      <c r="H3746" s="20" t="s">
        <v>6186</v>
      </c>
      <c r="I3746" s="12">
        <v>1463.47</v>
      </c>
      <c r="J3746" s="20" t="s">
        <v>14133</v>
      </c>
      <c r="L3746" s="43" t="s">
        <v>6186</v>
      </c>
      <c r="M3746" s="12">
        <v>1463.47</v>
      </c>
      <c r="N3746" s="19">
        <f t="shared" si="116"/>
        <v>9.9999999999909051E-3</v>
      </c>
      <c r="Q3746" s="21" t="s">
        <v>6186</v>
      </c>
      <c r="R3746" s="21">
        <v>1463.48</v>
      </c>
      <c r="S3746" s="19">
        <f t="shared" si="117"/>
        <v>-9.9999999999909051E-3</v>
      </c>
      <c r="T3746" s="21"/>
      <c r="U3746" s="21"/>
      <c r="V3746" s="21"/>
    </row>
    <row r="3747" spans="5:22" ht="15" hidden="1" customHeight="1" x14ac:dyDescent="0.25">
      <c r="E3747" s="20" t="s">
        <v>6852</v>
      </c>
      <c r="F3747" s="12">
        <v>1291.19</v>
      </c>
      <c r="H3747" s="20" t="s">
        <v>6188</v>
      </c>
      <c r="I3747" s="12">
        <v>20789.71</v>
      </c>
      <c r="J3747" s="20" t="s">
        <v>14133</v>
      </c>
      <c r="L3747" s="43" t="s">
        <v>6188</v>
      </c>
      <c r="M3747" s="12">
        <v>20789.71</v>
      </c>
      <c r="N3747" s="19">
        <f t="shared" si="116"/>
        <v>0</v>
      </c>
      <c r="Q3747" s="20" t="s">
        <v>6188</v>
      </c>
      <c r="R3747" s="20">
        <v>20789.71</v>
      </c>
      <c r="S3747" s="19">
        <f t="shared" si="117"/>
        <v>0</v>
      </c>
      <c r="T3747" s="20"/>
      <c r="U3747" s="20"/>
      <c r="V3747" s="20"/>
    </row>
    <row r="3748" spans="5:22" ht="15" hidden="1" customHeight="1" x14ac:dyDescent="0.25">
      <c r="E3748" s="20" t="s">
        <v>6853</v>
      </c>
      <c r="F3748" s="12">
        <v>2301.63</v>
      </c>
      <c r="H3748" s="20" t="s">
        <v>6190</v>
      </c>
      <c r="I3748" s="12">
        <v>20789.71</v>
      </c>
      <c r="J3748" s="20" t="s">
        <v>14133</v>
      </c>
      <c r="L3748" s="43" t="s">
        <v>6190</v>
      </c>
      <c r="M3748" s="12">
        <v>20789.71</v>
      </c>
      <c r="N3748" s="19">
        <f t="shared" si="116"/>
        <v>0</v>
      </c>
      <c r="Q3748" s="20" t="s">
        <v>6190</v>
      </c>
      <c r="R3748" s="20">
        <v>20789.71</v>
      </c>
      <c r="S3748" s="19">
        <f t="shared" si="117"/>
        <v>0</v>
      </c>
      <c r="T3748" s="20"/>
      <c r="U3748" s="20"/>
      <c r="V3748" s="20"/>
    </row>
    <row r="3749" spans="5:22" ht="15" hidden="1" customHeight="1" x14ac:dyDescent="0.25">
      <c r="E3749" s="20" t="s">
        <v>6854</v>
      </c>
      <c r="F3749" s="12">
        <v>1536.17</v>
      </c>
      <c r="H3749" s="20" t="s">
        <v>6192</v>
      </c>
      <c r="I3749" s="12">
        <v>20418.29</v>
      </c>
      <c r="J3749" s="20" t="s">
        <v>14133</v>
      </c>
      <c r="L3749" s="43" t="s">
        <v>6192</v>
      </c>
      <c r="M3749" s="12">
        <v>20418.29</v>
      </c>
      <c r="N3749" s="19">
        <f t="shared" si="116"/>
        <v>-1.0000000002037268E-2</v>
      </c>
      <c r="Q3749" s="20" t="s">
        <v>6192</v>
      </c>
      <c r="R3749" s="20">
        <v>20418.28</v>
      </c>
      <c r="S3749" s="19">
        <f t="shared" si="117"/>
        <v>1.0000000002037268E-2</v>
      </c>
      <c r="T3749" s="20"/>
      <c r="U3749" s="20"/>
      <c r="V3749" s="20"/>
    </row>
    <row r="3750" spans="5:22" ht="15" hidden="1" customHeight="1" x14ac:dyDescent="0.25">
      <c r="E3750" s="20" t="s">
        <v>6855</v>
      </c>
      <c r="F3750" s="12">
        <v>10870.43</v>
      </c>
      <c r="H3750" s="20" t="s">
        <v>6194</v>
      </c>
      <c r="I3750" s="12">
        <v>20789.71</v>
      </c>
      <c r="J3750" s="20" t="s">
        <v>14133</v>
      </c>
      <c r="L3750" s="43" t="s">
        <v>6194</v>
      </c>
      <c r="M3750" s="12">
        <v>20789.71</v>
      </c>
      <c r="N3750" s="19">
        <f t="shared" si="116"/>
        <v>0</v>
      </c>
      <c r="Q3750" s="20" t="s">
        <v>6194</v>
      </c>
      <c r="R3750" s="20">
        <v>20789.71</v>
      </c>
      <c r="S3750" s="19">
        <f t="shared" si="117"/>
        <v>0</v>
      </c>
      <c r="T3750" s="20"/>
      <c r="U3750" s="20"/>
      <c r="V3750" s="20"/>
    </row>
    <row r="3751" spans="5:22" ht="15" hidden="1" customHeight="1" x14ac:dyDescent="0.25">
      <c r="E3751" s="20" t="s">
        <v>6856</v>
      </c>
      <c r="F3751" s="12">
        <v>1005.9200000000001</v>
      </c>
      <c r="H3751" s="20" t="s">
        <v>6195</v>
      </c>
      <c r="I3751" s="12">
        <v>25932.14</v>
      </c>
      <c r="J3751" s="20" t="s">
        <v>14133</v>
      </c>
      <c r="L3751" s="43" t="s">
        <v>6195</v>
      </c>
      <c r="M3751" s="12">
        <v>25932.14</v>
      </c>
      <c r="N3751" s="19">
        <f t="shared" si="116"/>
        <v>0</v>
      </c>
      <c r="Q3751" s="20" t="s">
        <v>6195</v>
      </c>
      <c r="R3751" s="20">
        <v>25932.14</v>
      </c>
      <c r="S3751" s="19">
        <f t="shared" si="117"/>
        <v>0</v>
      </c>
      <c r="T3751" s="20"/>
      <c r="U3751" s="20"/>
      <c r="V3751" s="20"/>
    </row>
    <row r="3752" spans="5:22" ht="15" hidden="1" customHeight="1" x14ac:dyDescent="0.25">
      <c r="E3752" s="20" t="s">
        <v>6858</v>
      </c>
      <c r="F3752" s="12">
        <v>2219.52</v>
      </c>
      <c r="H3752" s="20" t="s">
        <v>6196</v>
      </c>
      <c r="I3752" s="12">
        <v>25932.14</v>
      </c>
      <c r="J3752" s="20" t="s">
        <v>14133</v>
      </c>
      <c r="L3752" s="43" t="s">
        <v>6196</v>
      </c>
      <c r="M3752" s="12">
        <v>25932.14</v>
      </c>
      <c r="N3752" s="19">
        <f t="shared" si="116"/>
        <v>0</v>
      </c>
      <c r="Q3752" s="20" t="s">
        <v>6196</v>
      </c>
      <c r="R3752" s="20">
        <v>25932.14</v>
      </c>
      <c r="S3752" s="19">
        <f t="shared" si="117"/>
        <v>0</v>
      </c>
      <c r="T3752" s="20"/>
      <c r="U3752" s="20"/>
      <c r="V3752" s="20"/>
    </row>
    <row r="3753" spans="5:22" ht="15" hidden="1" customHeight="1" x14ac:dyDescent="0.25">
      <c r="E3753" s="20" t="s">
        <v>6859</v>
      </c>
      <c r="F3753" s="12">
        <v>2660.91</v>
      </c>
      <c r="H3753" s="20" t="s">
        <v>6197</v>
      </c>
      <c r="I3753" s="12">
        <v>20556.5</v>
      </c>
      <c r="J3753" s="20" t="s">
        <v>14133</v>
      </c>
      <c r="L3753" s="43" t="s">
        <v>6197</v>
      </c>
      <c r="M3753" s="12">
        <v>20556.5</v>
      </c>
      <c r="N3753" s="19">
        <f t="shared" si="116"/>
        <v>-9.9999999983992893E-3</v>
      </c>
      <c r="Q3753" s="20" t="s">
        <v>6197</v>
      </c>
      <c r="R3753" s="20">
        <v>20556.490000000002</v>
      </c>
      <c r="S3753" s="19">
        <f t="shared" si="117"/>
        <v>9.9999999983992893E-3</v>
      </c>
      <c r="T3753" s="20"/>
      <c r="U3753" s="20"/>
      <c r="V3753" s="20"/>
    </row>
    <row r="3754" spans="5:22" ht="15" hidden="1" customHeight="1" x14ac:dyDescent="0.25">
      <c r="E3754" s="20" t="s">
        <v>6860</v>
      </c>
      <c r="F3754" s="12">
        <v>4225.8900000000003</v>
      </c>
      <c r="H3754" s="20" t="s">
        <v>6198</v>
      </c>
      <c r="I3754" s="12">
        <v>25932.14</v>
      </c>
      <c r="J3754" s="20" t="s">
        <v>14133</v>
      </c>
      <c r="L3754" s="43" t="s">
        <v>6198</v>
      </c>
      <c r="M3754" s="12">
        <v>25932.14</v>
      </c>
      <c r="N3754" s="19">
        <f t="shared" si="116"/>
        <v>0</v>
      </c>
      <c r="Q3754" s="20" t="s">
        <v>6198</v>
      </c>
      <c r="R3754" s="20">
        <v>25932.14</v>
      </c>
      <c r="S3754" s="19">
        <f t="shared" si="117"/>
        <v>0</v>
      </c>
      <c r="T3754" s="20"/>
      <c r="U3754" s="20"/>
      <c r="V3754" s="20"/>
    </row>
    <row r="3755" spans="5:22" ht="15" hidden="1" customHeight="1" x14ac:dyDescent="0.25">
      <c r="E3755" s="20" t="s">
        <v>6861</v>
      </c>
      <c r="F3755" s="12">
        <v>887.51</v>
      </c>
      <c r="H3755" s="20" t="s">
        <v>6199</v>
      </c>
      <c r="I3755" s="12">
        <v>25932.14</v>
      </c>
      <c r="J3755" s="20" t="s">
        <v>14133</v>
      </c>
      <c r="L3755" s="43" t="s">
        <v>6199</v>
      </c>
      <c r="M3755" s="12">
        <v>25932.14</v>
      </c>
      <c r="N3755" s="19">
        <f t="shared" si="116"/>
        <v>0</v>
      </c>
      <c r="Q3755" s="20" t="s">
        <v>6199</v>
      </c>
      <c r="R3755" s="20">
        <v>25932.14</v>
      </c>
      <c r="S3755" s="19">
        <f t="shared" si="117"/>
        <v>0</v>
      </c>
      <c r="T3755" s="20"/>
      <c r="U3755" s="20"/>
      <c r="V3755" s="20"/>
    </row>
    <row r="3756" spans="5:22" ht="15" hidden="1" customHeight="1" x14ac:dyDescent="0.25">
      <c r="E3756" s="20" t="s">
        <v>6862</v>
      </c>
      <c r="F3756" s="12">
        <v>472.43</v>
      </c>
      <c r="H3756" s="20" t="s">
        <v>6201</v>
      </c>
      <c r="I3756" s="12">
        <v>20789.71</v>
      </c>
      <c r="J3756" s="20" t="s">
        <v>14133</v>
      </c>
      <c r="L3756" s="43" t="s">
        <v>6201</v>
      </c>
      <c r="M3756" s="12">
        <v>20789.71</v>
      </c>
      <c r="N3756" s="19">
        <f t="shared" si="116"/>
        <v>0</v>
      </c>
      <c r="Q3756" s="20" t="s">
        <v>6201</v>
      </c>
      <c r="R3756" s="20">
        <v>20789.71</v>
      </c>
      <c r="S3756" s="19">
        <f t="shared" si="117"/>
        <v>0</v>
      </c>
      <c r="T3756" s="20"/>
      <c r="U3756" s="20"/>
      <c r="V3756" s="20"/>
    </row>
    <row r="3757" spans="5:22" ht="15" hidden="1" customHeight="1" x14ac:dyDescent="0.25">
      <c r="E3757" s="20" t="s">
        <v>6863</v>
      </c>
      <c r="F3757" s="12">
        <v>5700.8600000000006</v>
      </c>
      <c r="H3757" s="20" t="s">
        <v>6202</v>
      </c>
      <c r="I3757" s="12">
        <v>22635.93</v>
      </c>
      <c r="J3757" s="20" t="s">
        <v>14133</v>
      </c>
      <c r="L3757" s="43" t="s">
        <v>6202</v>
      </c>
      <c r="M3757" s="12">
        <v>22635.93</v>
      </c>
      <c r="N3757" s="19">
        <f t="shared" si="116"/>
        <v>0</v>
      </c>
      <c r="Q3757" s="20" t="s">
        <v>6202</v>
      </c>
      <c r="R3757" s="20">
        <v>22635.93</v>
      </c>
      <c r="S3757" s="19">
        <f t="shared" si="117"/>
        <v>0</v>
      </c>
      <c r="T3757" s="20"/>
      <c r="U3757" s="20"/>
      <c r="V3757" s="20"/>
    </row>
    <row r="3758" spans="5:22" ht="15" hidden="1" customHeight="1" x14ac:dyDescent="0.25">
      <c r="E3758" s="20" t="s">
        <v>6864</v>
      </c>
      <c r="F3758" s="12">
        <v>3471.24</v>
      </c>
      <c r="H3758" s="20" t="s">
        <v>6203</v>
      </c>
      <c r="I3758" s="12">
        <v>22635.93</v>
      </c>
      <c r="J3758" s="20" t="s">
        <v>14133</v>
      </c>
      <c r="L3758" s="43" t="s">
        <v>6203</v>
      </c>
      <c r="M3758" s="12">
        <v>22635.93</v>
      </c>
      <c r="N3758" s="19">
        <f t="shared" si="116"/>
        <v>0</v>
      </c>
      <c r="Q3758" s="20" t="s">
        <v>6203</v>
      </c>
      <c r="R3758" s="20">
        <v>22635.93</v>
      </c>
      <c r="S3758" s="19">
        <f t="shared" si="117"/>
        <v>0</v>
      </c>
      <c r="T3758" s="20"/>
      <c r="U3758" s="20"/>
      <c r="V3758" s="20"/>
    </row>
    <row r="3759" spans="5:22" ht="15" hidden="1" customHeight="1" x14ac:dyDescent="0.25">
      <c r="E3759" s="20" t="s">
        <v>6866</v>
      </c>
      <c r="F3759" s="12">
        <v>2834.56</v>
      </c>
      <c r="H3759" s="20" t="s">
        <v>6204</v>
      </c>
      <c r="I3759" s="12">
        <v>20278.46</v>
      </c>
      <c r="J3759" s="20" t="s">
        <v>14133</v>
      </c>
      <c r="L3759" s="43" t="s">
        <v>6204</v>
      </c>
      <c r="M3759" s="12">
        <v>20278.46</v>
      </c>
      <c r="N3759" s="19">
        <f t="shared" si="116"/>
        <v>0</v>
      </c>
      <c r="Q3759" s="20" t="s">
        <v>6204</v>
      </c>
      <c r="R3759" s="20">
        <v>20278.46</v>
      </c>
      <c r="S3759" s="19">
        <f t="shared" si="117"/>
        <v>0</v>
      </c>
      <c r="T3759" s="20"/>
      <c r="U3759" s="20"/>
      <c r="V3759" s="20"/>
    </row>
    <row r="3760" spans="5:22" hidden="1" x14ac:dyDescent="0.25">
      <c r="E3760" s="20" t="s">
        <v>6867</v>
      </c>
      <c r="F3760" s="12">
        <v>489.5</v>
      </c>
      <c r="H3760" s="20" t="s">
        <v>6205</v>
      </c>
      <c r="I3760" s="12">
        <v>11457.25</v>
      </c>
      <c r="J3760" s="20" t="s">
        <v>14133</v>
      </c>
      <c r="L3760" s="43" t="s">
        <v>6205</v>
      </c>
      <c r="M3760" s="12">
        <v>11457.25</v>
      </c>
      <c r="N3760" s="19">
        <f t="shared" si="116"/>
        <v>-3.0000000000654836E-2</v>
      </c>
      <c r="Q3760" s="21" t="s">
        <v>6205</v>
      </c>
      <c r="R3760" s="21">
        <v>11457.22</v>
      </c>
      <c r="S3760" s="19">
        <f t="shared" si="117"/>
        <v>3.0000000000654836E-2</v>
      </c>
      <c r="T3760" s="21"/>
      <c r="U3760" s="21"/>
      <c r="V3760" s="21"/>
    </row>
    <row r="3761" spans="5:22" ht="15" hidden="1" customHeight="1" x14ac:dyDescent="0.25">
      <c r="E3761" s="20" t="s">
        <v>6868</v>
      </c>
      <c r="F3761" s="12">
        <v>1826.43</v>
      </c>
      <c r="H3761" s="20" t="s">
        <v>6207</v>
      </c>
      <c r="I3761" s="12">
        <v>20556.5</v>
      </c>
      <c r="J3761" s="20" t="s">
        <v>14133</v>
      </c>
      <c r="L3761" s="43" t="s">
        <v>6207</v>
      </c>
      <c r="M3761" s="12">
        <v>20556.5</v>
      </c>
      <c r="N3761" s="19">
        <f t="shared" si="116"/>
        <v>-9.9999999983992893E-3</v>
      </c>
      <c r="Q3761" s="20" t="s">
        <v>6207</v>
      </c>
      <c r="R3761" s="20">
        <v>20556.490000000002</v>
      </c>
      <c r="S3761" s="19">
        <f t="shared" si="117"/>
        <v>9.9999999983992893E-3</v>
      </c>
      <c r="T3761" s="20"/>
      <c r="U3761" s="20"/>
      <c r="V3761" s="20"/>
    </row>
    <row r="3762" spans="5:22" hidden="1" x14ac:dyDescent="0.25">
      <c r="E3762" s="20" t="s">
        <v>6869</v>
      </c>
      <c r="F3762" s="12">
        <v>1615.42</v>
      </c>
      <c r="H3762" s="20" t="s">
        <v>6208</v>
      </c>
      <c r="I3762" s="12">
        <v>3443.64</v>
      </c>
      <c r="J3762" s="20" t="s">
        <v>14133</v>
      </c>
      <c r="L3762" s="43" t="s">
        <v>6208</v>
      </c>
      <c r="M3762" s="12">
        <v>3443.64</v>
      </c>
      <c r="N3762" s="19">
        <f t="shared" si="116"/>
        <v>0</v>
      </c>
      <c r="Q3762" s="21" t="s">
        <v>6208</v>
      </c>
      <c r="R3762" s="21">
        <v>3443.64</v>
      </c>
      <c r="S3762" s="19">
        <f t="shared" si="117"/>
        <v>0</v>
      </c>
      <c r="T3762" s="21"/>
      <c r="U3762" s="21"/>
      <c r="V3762" s="21"/>
    </row>
    <row r="3763" spans="5:22" ht="15" hidden="1" customHeight="1" x14ac:dyDescent="0.25">
      <c r="E3763" s="20" t="s">
        <v>6871</v>
      </c>
      <c r="F3763" s="12">
        <v>2834.56</v>
      </c>
      <c r="H3763" s="20" t="s">
        <v>6209</v>
      </c>
      <c r="I3763" s="12">
        <v>1006.32</v>
      </c>
      <c r="J3763" s="20" t="s">
        <v>14133</v>
      </c>
      <c r="L3763" s="43" t="s">
        <v>6209</v>
      </c>
      <c r="M3763" s="12">
        <v>1006.32</v>
      </c>
      <c r="N3763" s="19">
        <f t="shared" si="116"/>
        <v>-1.0000000000104592E-2</v>
      </c>
      <c r="Q3763" s="20" t="s">
        <v>6209</v>
      </c>
      <c r="R3763" s="20">
        <v>1006.31</v>
      </c>
      <c r="S3763" s="19">
        <f t="shared" si="117"/>
        <v>1.0000000000104592E-2</v>
      </c>
      <c r="T3763" s="20"/>
      <c r="U3763" s="20"/>
      <c r="V3763" s="20"/>
    </row>
    <row r="3764" spans="5:22" hidden="1" x14ac:dyDescent="0.25">
      <c r="E3764" s="20" t="s">
        <v>6872</v>
      </c>
      <c r="F3764" s="12">
        <v>3617.8399999999997</v>
      </c>
      <c r="H3764" s="20" t="s">
        <v>940</v>
      </c>
      <c r="I3764" s="12">
        <v>1195.5</v>
      </c>
      <c r="J3764" s="20" t="s">
        <v>14132</v>
      </c>
      <c r="L3764" s="43" t="s">
        <v>940</v>
      </c>
      <c r="M3764" s="12">
        <v>1195.5</v>
      </c>
      <c r="N3764" s="19">
        <f t="shared" si="116"/>
        <v>0</v>
      </c>
      <c r="Q3764" s="21" t="s">
        <v>940</v>
      </c>
      <c r="R3764" s="21">
        <v>1195.5</v>
      </c>
      <c r="S3764" s="19">
        <f t="shared" si="117"/>
        <v>0</v>
      </c>
      <c r="T3764" s="21"/>
      <c r="U3764" s="21"/>
      <c r="V3764" s="21"/>
    </row>
    <row r="3765" spans="5:22" hidden="1" x14ac:dyDescent="0.25">
      <c r="E3765" s="20" t="s">
        <v>6873</v>
      </c>
      <c r="F3765" s="12">
        <v>4293.0999999999995</v>
      </c>
      <c r="H3765" s="20" t="s">
        <v>6210</v>
      </c>
      <c r="I3765" s="12">
        <v>1388.81</v>
      </c>
      <c r="J3765" s="20" t="s">
        <v>14133</v>
      </c>
      <c r="L3765" s="43" t="s">
        <v>6210</v>
      </c>
      <c r="M3765" s="12">
        <v>1388.81</v>
      </c>
      <c r="N3765" s="19">
        <f t="shared" si="116"/>
        <v>-9.9999999999909051E-3</v>
      </c>
      <c r="Q3765" s="21" t="s">
        <v>6210</v>
      </c>
      <c r="R3765" s="21">
        <v>1388.8</v>
      </c>
      <c r="S3765" s="19">
        <f t="shared" si="117"/>
        <v>9.9999999999909051E-3</v>
      </c>
      <c r="T3765" s="21"/>
      <c r="U3765" s="21"/>
      <c r="V3765" s="21"/>
    </row>
    <row r="3766" spans="5:22" ht="15" hidden="1" customHeight="1" x14ac:dyDescent="0.25">
      <c r="E3766" s="20" t="s">
        <v>6874</v>
      </c>
      <c r="F3766" s="12">
        <v>1149.79</v>
      </c>
      <c r="H3766" s="20" t="s">
        <v>6211</v>
      </c>
      <c r="I3766" s="12">
        <v>8884.7800000000007</v>
      </c>
      <c r="J3766" s="20" t="s">
        <v>14133</v>
      </c>
      <c r="L3766" s="43" t="s">
        <v>6211</v>
      </c>
      <c r="M3766" s="12">
        <v>8884.7800000000007</v>
      </c>
      <c r="N3766" s="19">
        <f t="shared" si="116"/>
        <v>0</v>
      </c>
      <c r="Q3766" s="20" t="s">
        <v>6211</v>
      </c>
      <c r="R3766" s="20">
        <v>8884.7800000000007</v>
      </c>
      <c r="S3766" s="19">
        <f t="shared" si="117"/>
        <v>0</v>
      </c>
      <c r="T3766" s="20"/>
      <c r="U3766" s="20"/>
      <c r="V3766" s="20"/>
    </row>
    <row r="3767" spans="5:22" hidden="1" x14ac:dyDescent="0.25">
      <c r="E3767" s="20" t="s">
        <v>6876</v>
      </c>
      <c r="F3767" s="12">
        <v>541.72</v>
      </c>
      <c r="H3767" s="20" t="s">
        <v>6212</v>
      </c>
      <c r="I3767" s="12">
        <v>1816.9099999999999</v>
      </c>
      <c r="J3767" s="20" t="s">
        <v>14133</v>
      </c>
      <c r="L3767" s="43" t="s">
        <v>6212</v>
      </c>
      <c r="M3767" s="12">
        <v>1816.9099999999999</v>
      </c>
      <c r="N3767" s="19">
        <f t="shared" si="116"/>
        <v>0</v>
      </c>
      <c r="Q3767" s="21" t="s">
        <v>6212</v>
      </c>
      <c r="R3767" s="21">
        <v>1816.91</v>
      </c>
      <c r="S3767" s="19">
        <f t="shared" si="117"/>
        <v>0</v>
      </c>
      <c r="T3767" s="21"/>
      <c r="U3767" s="21"/>
      <c r="V3767" s="21"/>
    </row>
    <row r="3768" spans="5:22" ht="15" hidden="1" customHeight="1" x14ac:dyDescent="0.25">
      <c r="E3768" s="20" t="s">
        <v>6877</v>
      </c>
      <c r="F3768" s="12">
        <v>897.43</v>
      </c>
      <c r="H3768" s="20" t="s">
        <v>6213</v>
      </c>
      <c r="I3768" s="12">
        <v>1036.1099999999999</v>
      </c>
      <c r="J3768" s="20" t="s">
        <v>14133</v>
      </c>
      <c r="L3768" s="43" t="s">
        <v>6213</v>
      </c>
      <c r="M3768" s="12">
        <v>1036.1099999999999</v>
      </c>
      <c r="N3768" s="19">
        <f t="shared" si="116"/>
        <v>2.0000000000209184E-2</v>
      </c>
      <c r="Q3768" s="20" t="s">
        <v>6213</v>
      </c>
      <c r="R3768" s="20">
        <v>1036.1300000000001</v>
      </c>
      <c r="S3768" s="19">
        <f t="shared" si="117"/>
        <v>-2.0000000000209184E-2</v>
      </c>
      <c r="T3768" s="20"/>
      <c r="U3768" s="20"/>
      <c r="V3768" s="20"/>
    </row>
    <row r="3769" spans="5:22" hidden="1" x14ac:dyDescent="0.25">
      <c r="E3769" s="20" t="s">
        <v>6878</v>
      </c>
      <c r="F3769" s="12">
        <v>1314.5</v>
      </c>
      <c r="H3769" s="20" t="s">
        <v>6214</v>
      </c>
      <c r="I3769" s="12">
        <v>593.86</v>
      </c>
      <c r="J3769" s="20" t="s">
        <v>14133</v>
      </c>
      <c r="L3769" s="43" t="s">
        <v>6214</v>
      </c>
      <c r="M3769" s="12">
        <v>593.86</v>
      </c>
      <c r="N3769" s="19">
        <f t="shared" si="116"/>
        <v>6.3169999999672655E-3</v>
      </c>
      <c r="Q3769" s="21" t="s">
        <v>6214</v>
      </c>
      <c r="R3769" s="21">
        <v>593.86631699999998</v>
      </c>
      <c r="S3769" s="19">
        <f t="shared" si="117"/>
        <v>-6.3169999999672655E-3</v>
      </c>
      <c r="T3769" s="21"/>
      <c r="U3769" s="21"/>
      <c r="V3769" s="21"/>
    </row>
    <row r="3770" spans="5:22" ht="15" hidden="1" customHeight="1" x14ac:dyDescent="0.25">
      <c r="E3770" s="20" t="s">
        <v>6879</v>
      </c>
      <c r="F3770" s="12">
        <v>814.54</v>
      </c>
      <c r="H3770" s="20" t="s">
        <v>6215</v>
      </c>
      <c r="I3770" s="12">
        <v>244.75</v>
      </c>
      <c r="J3770" s="20" t="s">
        <v>14133</v>
      </c>
      <c r="L3770" s="43" t="s">
        <v>6215</v>
      </c>
      <c r="M3770" s="12">
        <v>244.75</v>
      </c>
      <c r="N3770" s="19">
        <f t="shared" si="116"/>
        <v>9.9999999999909051E-3</v>
      </c>
      <c r="Q3770" s="20" t="s">
        <v>6215</v>
      </c>
      <c r="R3770" s="20">
        <v>244.76</v>
      </c>
      <c r="S3770" s="19">
        <f t="shared" si="117"/>
        <v>-9.9999999999909051E-3</v>
      </c>
      <c r="T3770" s="20"/>
      <c r="U3770" s="20"/>
      <c r="V3770" s="20"/>
    </row>
    <row r="3771" spans="5:22" ht="15" hidden="1" customHeight="1" x14ac:dyDescent="0.25">
      <c r="E3771" s="20" t="s">
        <v>6880</v>
      </c>
      <c r="F3771" s="12">
        <v>2213.8200000000002</v>
      </c>
      <c r="H3771" s="20" t="s">
        <v>6216</v>
      </c>
      <c r="I3771" s="12">
        <v>236.33</v>
      </c>
      <c r="J3771" s="20" t="s">
        <v>14133</v>
      </c>
      <c r="L3771" s="43" t="s">
        <v>6216</v>
      </c>
      <c r="M3771" s="12">
        <v>236.33</v>
      </c>
      <c r="N3771" s="19">
        <f t="shared" si="116"/>
        <v>0</v>
      </c>
      <c r="Q3771" s="20" t="s">
        <v>6216</v>
      </c>
      <c r="R3771" s="20">
        <v>236.33</v>
      </c>
      <c r="S3771" s="19">
        <f t="shared" si="117"/>
        <v>0</v>
      </c>
      <c r="T3771" s="20"/>
      <c r="U3771" s="20"/>
      <c r="V3771" s="20"/>
    </row>
    <row r="3772" spans="5:22" ht="15" hidden="1" customHeight="1" x14ac:dyDescent="0.25">
      <c r="E3772" s="20" t="s">
        <v>6881</v>
      </c>
      <c r="F3772" s="12">
        <v>1650.8300000000002</v>
      </c>
      <c r="H3772" s="20" t="s">
        <v>6217</v>
      </c>
      <c r="I3772" s="12">
        <v>267.27999999999997</v>
      </c>
      <c r="J3772" s="20" t="s">
        <v>14133</v>
      </c>
      <c r="L3772" s="43" t="s">
        <v>6217</v>
      </c>
      <c r="M3772" s="12">
        <v>267.27999999999997</v>
      </c>
      <c r="N3772" s="19">
        <f t="shared" si="116"/>
        <v>0</v>
      </c>
      <c r="Q3772" s="20" t="s">
        <v>6217</v>
      </c>
      <c r="R3772" s="20">
        <v>267.27999999999997</v>
      </c>
      <c r="S3772" s="19">
        <f t="shared" si="117"/>
        <v>0</v>
      </c>
      <c r="T3772" s="20"/>
      <c r="U3772" s="20"/>
      <c r="V3772" s="20"/>
    </row>
    <row r="3773" spans="5:22" hidden="1" x14ac:dyDescent="0.25">
      <c r="E3773" s="20" t="s">
        <v>6882</v>
      </c>
      <c r="F3773" s="12">
        <v>399.76</v>
      </c>
      <c r="H3773" s="20" t="s">
        <v>6218</v>
      </c>
      <c r="I3773" s="12">
        <v>88.74</v>
      </c>
      <c r="J3773" s="20" t="s">
        <v>14133</v>
      </c>
      <c r="L3773" s="43" t="s">
        <v>6218</v>
      </c>
      <c r="M3773" s="12">
        <v>88.74</v>
      </c>
      <c r="N3773" s="19">
        <f t="shared" si="116"/>
        <v>0</v>
      </c>
      <c r="Q3773" s="21" t="s">
        <v>6218</v>
      </c>
      <c r="R3773" s="21">
        <v>88.74</v>
      </c>
      <c r="S3773" s="19">
        <f t="shared" si="117"/>
        <v>0</v>
      </c>
      <c r="T3773" s="21"/>
      <c r="U3773" s="21"/>
      <c r="V3773" s="21"/>
    </row>
    <row r="3774" spans="5:22" ht="15" hidden="1" customHeight="1" x14ac:dyDescent="0.25">
      <c r="E3774" s="20" t="s">
        <v>6883</v>
      </c>
      <c r="F3774" s="12">
        <v>182.97</v>
      </c>
      <c r="H3774" s="20" t="s">
        <v>6219</v>
      </c>
      <c r="I3774" s="12">
        <v>385.45</v>
      </c>
      <c r="J3774" s="20" t="s">
        <v>14133</v>
      </c>
      <c r="L3774" s="43" t="s">
        <v>6219</v>
      </c>
      <c r="M3774" s="12">
        <v>385.45</v>
      </c>
      <c r="N3774" s="19">
        <f t="shared" si="116"/>
        <v>-9.9999999999909051E-3</v>
      </c>
      <c r="Q3774" s="20" t="s">
        <v>6219</v>
      </c>
      <c r="R3774" s="20">
        <v>385.44</v>
      </c>
      <c r="S3774" s="19">
        <f t="shared" si="117"/>
        <v>9.9999999999909051E-3</v>
      </c>
      <c r="T3774" s="20"/>
      <c r="U3774" s="20"/>
      <c r="V3774" s="20"/>
    </row>
    <row r="3775" spans="5:22" hidden="1" x14ac:dyDescent="0.25">
      <c r="E3775" s="20" t="s">
        <v>6884</v>
      </c>
      <c r="F3775" s="12">
        <v>558.96</v>
      </c>
      <c r="H3775" s="20" t="s">
        <v>6220</v>
      </c>
      <c r="I3775" s="12">
        <v>573.73</v>
      </c>
      <c r="J3775" s="20" t="s">
        <v>14133</v>
      </c>
      <c r="L3775" s="43" t="s">
        <v>6220</v>
      </c>
      <c r="M3775" s="12">
        <v>573.73</v>
      </c>
      <c r="N3775" s="19">
        <f t="shared" si="116"/>
        <v>-6.0000000000059117E-2</v>
      </c>
      <c r="Q3775" s="21" t="s">
        <v>6220</v>
      </c>
      <c r="R3775" s="21">
        <v>573.66999999999996</v>
      </c>
      <c r="S3775" s="19">
        <f t="shared" si="117"/>
        <v>6.0000000000059117E-2</v>
      </c>
      <c r="T3775" s="21"/>
      <c r="U3775" s="21"/>
      <c r="V3775" s="21"/>
    </row>
    <row r="3776" spans="5:22" ht="15" hidden="1" customHeight="1" x14ac:dyDescent="0.25">
      <c r="E3776" s="20" t="s">
        <v>6885</v>
      </c>
      <c r="F3776" s="12">
        <v>954.72</v>
      </c>
      <c r="H3776" s="20" t="s">
        <v>6222</v>
      </c>
      <c r="I3776" s="12">
        <v>244.75</v>
      </c>
      <c r="J3776" s="20" t="s">
        <v>14133</v>
      </c>
      <c r="L3776" s="43" t="s">
        <v>6222</v>
      </c>
      <c r="M3776" s="12">
        <v>244.75</v>
      </c>
      <c r="N3776" s="19">
        <f t="shared" si="116"/>
        <v>9.9999999999909051E-3</v>
      </c>
      <c r="Q3776" s="20" t="s">
        <v>6222</v>
      </c>
      <c r="R3776" s="20">
        <v>244.76</v>
      </c>
      <c r="S3776" s="19">
        <f t="shared" si="117"/>
        <v>-9.9999999999909051E-3</v>
      </c>
      <c r="T3776" s="20"/>
      <c r="U3776" s="20"/>
      <c r="V3776" s="20"/>
    </row>
    <row r="3777" spans="5:22" hidden="1" x14ac:dyDescent="0.25">
      <c r="E3777" s="20" t="s">
        <v>6886</v>
      </c>
      <c r="F3777" s="12">
        <v>1883.8600000000001</v>
      </c>
      <c r="H3777" s="20" t="s">
        <v>6223</v>
      </c>
      <c r="I3777" s="12">
        <v>962.65</v>
      </c>
      <c r="J3777" s="20" t="s">
        <v>14133</v>
      </c>
      <c r="L3777" s="43" t="s">
        <v>6223</v>
      </c>
      <c r="M3777" s="12">
        <v>962.65</v>
      </c>
      <c r="N3777" s="19">
        <f t="shared" si="116"/>
        <v>-9.9999999999909051E-3</v>
      </c>
      <c r="Q3777" s="21" t="s">
        <v>6223</v>
      </c>
      <c r="R3777" s="21">
        <v>962.64</v>
      </c>
      <c r="S3777" s="19">
        <f t="shared" si="117"/>
        <v>9.9999999999909051E-3</v>
      </c>
      <c r="T3777" s="21"/>
      <c r="U3777" s="21"/>
      <c r="V3777" s="21"/>
    </row>
    <row r="3778" spans="5:22" ht="15" hidden="1" customHeight="1" x14ac:dyDescent="0.25">
      <c r="E3778" s="20" t="s">
        <v>6888</v>
      </c>
      <c r="F3778" s="12">
        <v>1463.72</v>
      </c>
      <c r="H3778" s="20" t="s">
        <v>6224</v>
      </c>
      <c r="I3778" s="12">
        <v>538.92999999999995</v>
      </c>
      <c r="J3778" s="20" t="s">
        <v>14133</v>
      </c>
      <c r="L3778" s="43" t="s">
        <v>6224</v>
      </c>
      <c r="M3778" s="12">
        <v>538.92999999999995</v>
      </c>
      <c r="N3778" s="19">
        <f t="shared" si="116"/>
        <v>3.0000000000086402E-2</v>
      </c>
      <c r="Q3778" s="20" t="s">
        <v>6224</v>
      </c>
      <c r="R3778" s="20">
        <v>538.96</v>
      </c>
      <c r="S3778" s="19">
        <f t="shared" si="117"/>
        <v>-3.0000000000086402E-2</v>
      </c>
      <c r="T3778" s="20"/>
      <c r="U3778" s="20"/>
      <c r="V3778" s="20"/>
    </row>
    <row r="3779" spans="5:22" ht="15" hidden="1" customHeight="1" x14ac:dyDescent="0.25">
      <c r="E3779" s="20" t="s">
        <v>6889</v>
      </c>
      <c r="F3779" s="12">
        <v>2086.41</v>
      </c>
      <c r="H3779" s="20" t="s">
        <v>6225</v>
      </c>
      <c r="I3779" s="12">
        <v>8669.5</v>
      </c>
      <c r="J3779" s="20" t="s">
        <v>14133</v>
      </c>
      <c r="L3779" s="43" t="s">
        <v>6225</v>
      </c>
      <c r="M3779" s="12">
        <v>8669.5</v>
      </c>
      <c r="N3779" s="19">
        <f t="shared" si="116"/>
        <v>0</v>
      </c>
      <c r="Q3779" s="20" t="s">
        <v>6225</v>
      </c>
      <c r="R3779" s="20">
        <v>8669.5</v>
      </c>
      <c r="S3779" s="19">
        <f t="shared" si="117"/>
        <v>0</v>
      </c>
      <c r="T3779" s="20"/>
      <c r="U3779" s="20"/>
      <c r="V3779" s="20"/>
    </row>
    <row r="3780" spans="5:22" ht="15" hidden="1" customHeight="1" x14ac:dyDescent="0.25">
      <c r="E3780" s="20" t="s">
        <v>6890</v>
      </c>
      <c r="F3780" s="12">
        <v>1739.55</v>
      </c>
      <c r="H3780" s="20" t="s">
        <v>6226</v>
      </c>
      <c r="I3780" s="12">
        <v>946.86</v>
      </c>
      <c r="J3780" s="20" t="s">
        <v>14133</v>
      </c>
      <c r="L3780" s="43" t="s">
        <v>6226</v>
      </c>
      <c r="M3780" s="12">
        <v>946.86</v>
      </c>
      <c r="N3780" s="19">
        <f t="shared" si="116"/>
        <v>9.9999999999909051E-3</v>
      </c>
      <c r="Q3780" s="20" t="s">
        <v>6226</v>
      </c>
      <c r="R3780" s="20">
        <v>946.87</v>
      </c>
      <c r="S3780" s="19">
        <f t="shared" si="117"/>
        <v>-9.9999999999909051E-3</v>
      </c>
      <c r="T3780" s="20"/>
      <c r="U3780" s="20"/>
      <c r="V3780" s="20"/>
    </row>
    <row r="3781" spans="5:22" ht="15" hidden="1" customHeight="1" x14ac:dyDescent="0.25">
      <c r="E3781" s="20" t="s">
        <v>6891</v>
      </c>
      <c r="F3781" s="12">
        <v>557.35</v>
      </c>
      <c r="H3781" s="20" t="s">
        <v>6228</v>
      </c>
      <c r="I3781" s="12">
        <v>4238.8599999999997</v>
      </c>
      <c r="J3781" s="20" t="s">
        <v>14133</v>
      </c>
      <c r="L3781" s="43" t="s">
        <v>6228</v>
      </c>
      <c r="M3781" s="12">
        <v>4238.8599999999997</v>
      </c>
      <c r="N3781" s="19">
        <f t="shared" si="116"/>
        <v>0</v>
      </c>
      <c r="Q3781" s="20" t="s">
        <v>6228</v>
      </c>
      <c r="R3781" s="20">
        <v>4238.8599999999997</v>
      </c>
      <c r="S3781" s="19">
        <f t="shared" si="117"/>
        <v>0</v>
      </c>
      <c r="T3781" s="20"/>
      <c r="U3781" s="20"/>
      <c r="V3781" s="20"/>
    </row>
    <row r="3782" spans="5:22" ht="15" hidden="1" customHeight="1" x14ac:dyDescent="0.25">
      <c r="E3782" s="20" t="s">
        <v>6892</v>
      </c>
      <c r="F3782" s="12">
        <v>1865.36</v>
      </c>
      <c r="H3782" s="20" t="s">
        <v>6230</v>
      </c>
      <c r="I3782" s="12">
        <v>6806.7199999999993</v>
      </c>
      <c r="J3782" s="20" t="s">
        <v>14133</v>
      </c>
      <c r="L3782" s="43" t="s">
        <v>6230</v>
      </c>
      <c r="M3782" s="12">
        <v>6806.7199999999993</v>
      </c>
      <c r="N3782" s="19">
        <f t="shared" ref="N3782:N3845" si="118">+VLOOKUP(L3782,Q:V,2,0)-M3782</f>
        <v>0</v>
      </c>
      <c r="Q3782" s="20" t="s">
        <v>6230</v>
      </c>
      <c r="R3782" s="20">
        <v>6806.72</v>
      </c>
      <c r="S3782" s="19">
        <f t="shared" ref="S3782:S3845" si="119">VLOOKUP(Q3782,L:M,2,0)-R3782</f>
        <v>0</v>
      </c>
      <c r="T3782" s="20"/>
      <c r="U3782" s="20"/>
      <c r="V3782" s="20"/>
    </row>
    <row r="3783" spans="5:22" ht="15" hidden="1" customHeight="1" x14ac:dyDescent="0.25">
      <c r="E3783" s="20" t="s">
        <v>6893</v>
      </c>
      <c r="F3783" s="12">
        <v>5163.5200000000004</v>
      </c>
      <c r="H3783" s="20" t="s">
        <v>6231</v>
      </c>
      <c r="I3783" s="12">
        <v>2821.58</v>
      </c>
      <c r="J3783" s="20" t="s">
        <v>14133</v>
      </c>
      <c r="L3783" s="43" t="s">
        <v>6231</v>
      </c>
      <c r="M3783" s="12">
        <v>2821.58</v>
      </c>
      <c r="N3783" s="19">
        <f t="shared" si="118"/>
        <v>0</v>
      </c>
      <c r="Q3783" s="20" t="s">
        <v>6231</v>
      </c>
      <c r="R3783" s="20">
        <v>2821.58</v>
      </c>
      <c r="S3783" s="19">
        <f t="shared" si="119"/>
        <v>0</v>
      </c>
      <c r="T3783" s="20"/>
      <c r="U3783" s="20"/>
      <c r="V3783" s="20"/>
    </row>
    <row r="3784" spans="5:22" ht="15" hidden="1" customHeight="1" x14ac:dyDescent="0.25">
      <c r="E3784" s="20" t="s">
        <v>6894</v>
      </c>
      <c r="F3784" s="12">
        <v>796.55</v>
      </c>
      <c r="H3784" s="20" t="s">
        <v>6233</v>
      </c>
      <c r="I3784" s="12">
        <v>1889.71</v>
      </c>
      <c r="J3784" s="20" t="s">
        <v>14133</v>
      </c>
      <c r="L3784" s="43" t="s">
        <v>6233</v>
      </c>
      <c r="M3784" s="12">
        <v>1889.71</v>
      </c>
      <c r="N3784" s="19">
        <f t="shared" si="118"/>
        <v>0</v>
      </c>
      <c r="Q3784" s="20" t="s">
        <v>6233</v>
      </c>
      <c r="R3784" s="20">
        <v>1889.71</v>
      </c>
      <c r="S3784" s="19">
        <f t="shared" si="119"/>
        <v>0</v>
      </c>
      <c r="T3784" s="20"/>
      <c r="U3784" s="20"/>
      <c r="V3784" s="20"/>
    </row>
    <row r="3785" spans="5:22" hidden="1" x14ac:dyDescent="0.25">
      <c r="E3785" s="20" t="s">
        <v>6895</v>
      </c>
      <c r="F3785" s="12">
        <v>4040.67</v>
      </c>
      <c r="H3785" s="20" t="s">
        <v>6234</v>
      </c>
      <c r="I3785" s="12">
        <v>1731.02</v>
      </c>
      <c r="J3785" s="20" t="s">
        <v>14133</v>
      </c>
      <c r="L3785" s="43" t="s">
        <v>6234</v>
      </c>
      <c r="M3785" s="12">
        <v>1731.02</v>
      </c>
      <c r="N3785" s="19">
        <f t="shared" si="118"/>
        <v>9.9999999999909051E-3</v>
      </c>
      <c r="Q3785" s="21" t="s">
        <v>6234</v>
      </c>
      <c r="R3785" s="21">
        <v>1731.03</v>
      </c>
      <c r="S3785" s="19">
        <f t="shared" si="119"/>
        <v>-9.9999999999909051E-3</v>
      </c>
      <c r="T3785" s="21"/>
      <c r="U3785" s="21"/>
      <c r="V3785" s="21"/>
    </row>
    <row r="3786" spans="5:22" ht="15" hidden="1" customHeight="1" x14ac:dyDescent="0.25">
      <c r="E3786" s="20" t="s">
        <v>6896</v>
      </c>
      <c r="F3786" s="12">
        <v>4036.7</v>
      </c>
      <c r="H3786" s="20" t="s">
        <v>6235</v>
      </c>
      <c r="I3786" s="12">
        <v>2834.56</v>
      </c>
      <c r="J3786" s="20" t="s">
        <v>14133</v>
      </c>
      <c r="L3786" s="43" t="s">
        <v>6235</v>
      </c>
      <c r="M3786" s="12">
        <v>2834.56</v>
      </c>
      <c r="N3786" s="19">
        <f t="shared" si="118"/>
        <v>0</v>
      </c>
      <c r="Q3786" s="20" t="s">
        <v>6235</v>
      </c>
      <c r="R3786" s="20">
        <v>2834.56</v>
      </c>
      <c r="S3786" s="19">
        <f t="shared" si="119"/>
        <v>0</v>
      </c>
      <c r="T3786" s="20"/>
      <c r="U3786" s="20"/>
      <c r="V3786" s="20"/>
    </row>
    <row r="3787" spans="5:22" hidden="1" x14ac:dyDescent="0.25">
      <c r="E3787" s="20" t="s">
        <v>6897</v>
      </c>
      <c r="F3787" s="12">
        <v>2321.54</v>
      </c>
      <c r="H3787" s="20" t="s">
        <v>941</v>
      </c>
      <c r="I3787" s="12">
        <v>2691.56</v>
      </c>
      <c r="J3787" s="20" t="s">
        <v>14132</v>
      </c>
      <c r="L3787" s="43" t="s">
        <v>941</v>
      </c>
      <c r="M3787" s="12">
        <v>2691.56</v>
      </c>
      <c r="N3787" s="19">
        <f t="shared" si="118"/>
        <v>0</v>
      </c>
      <c r="Q3787" s="21" t="s">
        <v>941</v>
      </c>
      <c r="R3787" s="21">
        <v>2691.56</v>
      </c>
      <c r="S3787" s="19">
        <f t="shared" si="119"/>
        <v>0</v>
      </c>
      <c r="T3787" s="21"/>
      <c r="U3787" s="21"/>
      <c r="V3787" s="21"/>
    </row>
    <row r="3788" spans="5:22" ht="15" hidden="1" customHeight="1" x14ac:dyDescent="0.25">
      <c r="E3788" s="20" t="s">
        <v>6898</v>
      </c>
      <c r="F3788" s="12">
        <v>603.72</v>
      </c>
      <c r="H3788" s="20" t="s">
        <v>6237</v>
      </c>
      <c r="I3788" s="12">
        <v>4948.29</v>
      </c>
      <c r="J3788" s="20" t="s">
        <v>14133</v>
      </c>
      <c r="L3788" s="43" t="s">
        <v>6237</v>
      </c>
      <c r="M3788" s="12">
        <v>4948.29</v>
      </c>
      <c r="N3788" s="19">
        <f t="shared" si="118"/>
        <v>-1.9999999999527063E-2</v>
      </c>
      <c r="Q3788" s="20" t="s">
        <v>6237</v>
      </c>
      <c r="R3788" s="20">
        <v>4948.2700000000004</v>
      </c>
      <c r="S3788" s="19">
        <f t="shared" si="119"/>
        <v>1.9999999999527063E-2</v>
      </c>
      <c r="T3788" s="20"/>
      <c r="U3788" s="20"/>
      <c r="V3788" s="20"/>
    </row>
    <row r="3789" spans="5:22" ht="15" hidden="1" customHeight="1" x14ac:dyDescent="0.25">
      <c r="E3789" s="20" t="s">
        <v>6899</v>
      </c>
      <c r="F3789" s="12">
        <v>1118.94</v>
      </c>
      <c r="H3789" s="20" t="s">
        <v>6238</v>
      </c>
      <c r="I3789" s="12">
        <v>236.21</v>
      </c>
      <c r="J3789" s="20" t="s">
        <v>14133</v>
      </c>
      <c r="L3789" s="43" t="s">
        <v>6238</v>
      </c>
      <c r="M3789" s="12">
        <v>236.21</v>
      </c>
      <c r="N3789" s="19">
        <f t="shared" si="118"/>
        <v>0</v>
      </c>
      <c r="Q3789" s="20" t="s">
        <v>6238</v>
      </c>
      <c r="R3789" s="20">
        <v>236.21</v>
      </c>
      <c r="S3789" s="19">
        <f t="shared" si="119"/>
        <v>0</v>
      </c>
      <c r="T3789" s="20"/>
      <c r="U3789" s="20"/>
      <c r="V3789" s="20"/>
    </row>
    <row r="3790" spans="5:22" ht="15" hidden="1" customHeight="1" x14ac:dyDescent="0.25">
      <c r="E3790" s="20" t="s">
        <v>6900</v>
      </c>
      <c r="F3790" s="12">
        <v>1443.08</v>
      </c>
      <c r="H3790" s="20" t="s">
        <v>6239</v>
      </c>
      <c r="I3790" s="12">
        <v>236.21</v>
      </c>
      <c r="J3790" s="20" t="s">
        <v>14133</v>
      </c>
      <c r="L3790" s="43" t="s">
        <v>6239</v>
      </c>
      <c r="M3790" s="12">
        <v>236.21</v>
      </c>
      <c r="N3790" s="19">
        <f t="shared" si="118"/>
        <v>0</v>
      </c>
      <c r="Q3790" s="20" t="s">
        <v>6239</v>
      </c>
      <c r="R3790" s="20">
        <v>236.21</v>
      </c>
      <c r="S3790" s="19">
        <f t="shared" si="119"/>
        <v>0</v>
      </c>
      <c r="T3790" s="20"/>
      <c r="U3790" s="20"/>
      <c r="V3790" s="20"/>
    </row>
    <row r="3791" spans="5:22" ht="15" hidden="1" customHeight="1" x14ac:dyDescent="0.25">
      <c r="E3791" s="20" t="s">
        <v>6901</v>
      </c>
      <c r="F3791" s="12">
        <v>1533.47</v>
      </c>
      <c r="H3791" s="20" t="s">
        <v>6240</v>
      </c>
      <c r="I3791" s="12">
        <v>1423.54</v>
      </c>
      <c r="J3791" s="20" t="s">
        <v>14133</v>
      </c>
      <c r="L3791" s="43" t="s">
        <v>6240</v>
      </c>
      <c r="M3791" s="12">
        <v>1423.54</v>
      </c>
      <c r="N3791" s="19">
        <f t="shared" si="118"/>
        <v>-9.9999999999909051E-3</v>
      </c>
      <c r="Q3791" s="20" t="s">
        <v>6240</v>
      </c>
      <c r="R3791" s="20">
        <v>1423.53</v>
      </c>
      <c r="S3791" s="19">
        <f t="shared" si="119"/>
        <v>9.9999999999909051E-3</v>
      </c>
      <c r="T3791" s="20"/>
      <c r="U3791" s="20"/>
      <c r="V3791" s="20"/>
    </row>
    <row r="3792" spans="5:22" ht="15" hidden="1" customHeight="1" x14ac:dyDescent="0.25">
      <c r="E3792" s="20" t="s">
        <v>6902</v>
      </c>
      <c r="F3792" s="12">
        <v>1058.06</v>
      </c>
      <c r="H3792" s="20" t="s">
        <v>6241</v>
      </c>
      <c r="I3792" s="12">
        <v>20704.5</v>
      </c>
      <c r="J3792" s="20" t="s">
        <v>14133</v>
      </c>
      <c r="L3792" s="43" t="s">
        <v>6241</v>
      </c>
      <c r="M3792" s="12">
        <v>20704.5</v>
      </c>
      <c r="N3792" s="19">
        <f t="shared" si="118"/>
        <v>-9.9999999983992893E-3</v>
      </c>
      <c r="Q3792" s="20" t="s">
        <v>6241</v>
      </c>
      <c r="R3792" s="20">
        <v>20704.490000000002</v>
      </c>
      <c r="S3792" s="19">
        <f t="shared" si="119"/>
        <v>9.9999999983992893E-3</v>
      </c>
      <c r="T3792" s="20"/>
      <c r="U3792" s="20"/>
      <c r="V3792" s="20"/>
    </row>
    <row r="3793" spans="5:22" ht="15" hidden="1" customHeight="1" x14ac:dyDescent="0.25">
      <c r="E3793" s="20" t="s">
        <v>6903</v>
      </c>
      <c r="F3793" s="12">
        <v>1095.8599999999999</v>
      </c>
      <c r="H3793" s="20" t="s">
        <v>6242</v>
      </c>
      <c r="I3793" s="12">
        <v>14144.81</v>
      </c>
      <c r="J3793" s="20" t="s">
        <v>14133</v>
      </c>
      <c r="L3793" s="43" t="s">
        <v>6242</v>
      </c>
      <c r="M3793" s="12">
        <v>14144.81</v>
      </c>
      <c r="N3793" s="19">
        <f t="shared" si="118"/>
        <v>-1.0000000000218279E-2</v>
      </c>
      <c r="Q3793" s="20" t="s">
        <v>6242</v>
      </c>
      <c r="R3793" s="20">
        <v>14144.8</v>
      </c>
      <c r="S3793" s="19">
        <f t="shared" si="119"/>
        <v>1.0000000000218279E-2</v>
      </c>
      <c r="T3793" s="20"/>
      <c r="U3793" s="20"/>
      <c r="V3793" s="20"/>
    </row>
    <row r="3794" spans="5:22" ht="15" hidden="1" customHeight="1" x14ac:dyDescent="0.25">
      <c r="E3794" s="20" t="s">
        <v>6904</v>
      </c>
      <c r="F3794" s="12">
        <v>835.56</v>
      </c>
      <c r="H3794" s="20" t="s">
        <v>6243</v>
      </c>
      <c r="I3794" s="12">
        <v>20704.5</v>
      </c>
      <c r="J3794" s="20" t="s">
        <v>14133</v>
      </c>
      <c r="L3794" s="43" t="s">
        <v>6243</v>
      </c>
      <c r="M3794" s="12">
        <v>20704.5</v>
      </c>
      <c r="N3794" s="19">
        <f t="shared" si="118"/>
        <v>-9.9999999983992893E-3</v>
      </c>
      <c r="Q3794" s="20" t="s">
        <v>6243</v>
      </c>
      <c r="R3794" s="20">
        <v>20704.490000000002</v>
      </c>
      <c r="S3794" s="19">
        <f t="shared" si="119"/>
        <v>9.9999999983992893E-3</v>
      </c>
      <c r="T3794" s="20"/>
      <c r="U3794" s="20"/>
      <c r="V3794" s="20"/>
    </row>
    <row r="3795" spans="5:22" ht="15" hidden="1" customHeight="1" x14ac:dyDescent="0.25">
      <c r="E3795" s="20" t="s">
        <v>6905</v>
      </c>
      <c r="F3795" s="12">
        <v>1607.42</v>
      </c>
      <c r="H3795" s="20" t="s">
        <v>6510</v>
      </c>
      <c r="I3795" s="12">
        <v>10524.39</v>
      </c>
      <c r="J3795" s="20" t="s">
        <v>14133</v>
      </c>
      <c r="L3795" s="43" t="s">
        <v>6510</v>
      </c>
      <c r="M3795" s="12">
        <v>10524.39</v>
      </c>
      <c r="N3795" s="19">
        <f t="shared" si="118"/>
        <v>-2.8750000001309672E-3</v>
      </c>
      <c r="Q3795" s="20" t="s">
        <v>6510</v>
      </c>
      <c r="R3795" s="20">
        <v>10524.387124999999</v>
      </c>
      <c r="S3795" s="19">
        <f t="shared" si="119"/>
        <v>2.8750000001309672E-3</v>
      </c>
      <c r="T3795" s="20"/>
      <c r="U3795" s="20"/>
      <c r="V3795" s="20"/>
    </row>
    <row r="3796" spans="5:22" ht="15" hidden="1" customHeight="1" x14ac:dyDescent="0.25">
      <c r="E3796" s="20" t="s">
        <v>6906</v>
      </c>
      <c r="F3796" s="12">
        <v>1655.83</v>
      </c>
      <c r="H3796" s="20" t="s">
        <v>942</v>
      </c>
      <c r="I3796" s="12">
        <v>37577.79</v>
      </c>
      <c r="J3796" s="20" t="s">
        <v>14132</v>
      </c>
      <c r="L3796" s="43" t="s">
        <v>942</v>
      </c>
      <c r="M3796" s="12">
        <v>37577.79</v>
      </c>
      <c r="N3796" s="19">
        <f t="shared" si="118"/>
        <v>0</v>
      </c>
      <c r="Q3796" s="20" t="s">
        <v>942</v>
      </c>
      <c r="R3796" s="20">
        <v>37577.79</v>
      </c>
      <c r="S3796" s="19">
        <f t="shared" si="119"/>
        <v>0</v>
      </c>
      <c r="T3796" s="20"/>
      <c r="U3796" s="20"/>
      <c r="V3796" s="20"/>
    </row>
    <row r="3797" spans="5:22" ht="15" hidden="1" customHeight="1" x14ac:dyDescent="0.25">
      <c r="E3797" s="20" t="s">
        <v>6907</v>
      </c>
      <c r="F3797" s="12">
        <v>472.43</v>
      </c>
      <c r="H3797" s="20" t="s">
        <v>943</v>
      </c>
      <c r="I3797" s="12">
        <v>18788.89</v>
      </c>
      <c r="J3797" s="20" t="s">
        <v>14132</v>
      </c>
      <c r="L3797" s="43" t="s">
        <v>943</v>
      </c>
      <c r="M3797" s="12">
        <v>18788.89</v>
      </c>
      <c r="N3797" s="19">
        <f t="shared" si="118"/>
        <v>1.0000000002037268E-2</v>
      </c>
      <c r="Q3797" s="20" t="s">
        <v>943</v>
      </c>
      <c r="R3797" s="20">
        <v>18788.900000000001</v>
      </c>
      <c r="S3797" s="19">
        <f t="shared" si="119"/>
        <v>-1.0000000002037268E-2</v>
      </c>
      <c r="T3797" s="20"/>
      <c r="U3797" s="20"/>
      <c r="V3797" s="20"/>
    </row>
    <row r="3798" spans="5:22" ht="15" hidden="1" customHeight="1" x14ac:dyDescent="0.25">
      <c r="E3798" s="20" t="s">
        <v>6908</v>
      </c>
      <c r="F3798" s="12">
        <v>372.58</v>
      </c>
      <c r="H3798" s="20" t="s">
        <v>970</v>
      </c>
      <c r="I3798" s="12">
        <v>18863.36</v>
      </c>
      <c r="J3798" s="20" t="s">
        <v>14132</v>
      </c>
      <c r="L3798" s="43" t="s">
        <v>970</v>
      </c>
      <c r="M3798" s="12">
        <v>18863.36</v>
      </c>
      <c r="N3798" s="19">
        <f t="shared" si="118"/>
        <v>4.0200000003096648E-3</v>
      </c>
      <c r="Q3798" s="20" t="s">
        <v>970</v>
      </c>
      <c r="R3798" s="20">
        <v>18863.364020000001</v>
      </c>
      <c r="S3798" s="19">
        <f t="shared" si="119"/>
        <v>-4.0200000003096648E-3</v>
      </c>
      <c r="T3798" s="20"/>
      <c r="U3798" s="20"/>
      <c r="V3798" s="20"/>
    </row>
    <row r="3799" spans="5:22" ht="15" hidden="1" customHeight="1" x14ac:dyDescent="0.25">
      <c r="E3799" s="20" t="s">
        <v>6909</v>
      </c>
      <c r="F3799" s="12">
        <v>21259.200000000001</v>
      </c>
      <c r="H3799" s="20" t="s">
        <v>6244</v>
      </c>
      <c r="I3799" s="12">
        <v>465.71</v>
      </c>
      <c r="J3799" s="20" t="s">
        <v>14133</v>
      </c>
      <c r="L3799" s="43" t="s">
        <v>6244</v>
      </c>
      <c r="M3799" s="12">
        <v>465.71</v>
      </c>
      <c r="N3799" s="19">
        <f t="shared" si="118"/>
        <v>-9.9999999999909051E-3</v>
      </c>
      <c r="Q3799" s="20" t="s">
        <v>6244</v>
      </c>
      <c r="R3799" s="20">
        <v>465.7</v>
      </c>
      <c r="S3799" s="19">
        <f t="shared" si="119"/>
        <v>9.9999999999909051E-3</v>
      </c>
      <c r="T3799" s="20"/>
      <c r="U3799" s="20"/>
      <c r="V3799" s="20"/>
    </row>
    <row r="3800" spans="5:22" ht="15" hidden="1" customHeight="1" x14ac:dyDescent="0.25">
      <c r="E3800" s="20" t="s">
        <v>6910</v>
      </c>
      <c r="F3800" s="12">
        <v>236.21</v>
      </c>
      <c r="H3800" s="20" t="s">
        <v>6511</v>
      </c>
      <c r="I3800" s="12">
        <v>13773.82</v>
      </c>
      <c r="J3800" s="20" t="s">
        <v>14133</v>
      </c>
      <c r="L3800" s="43" t="s">
        <v>6511</v>
      </c>
      <c r="M3800" s="12">
        <v>13773.82</v>
      </c>
      <c r="N3800" s="19">
        <f t="shared" si="118"/>
        <v>-1.2763999999151565E-2</v>
      </c>
      <c r="Q3800" s="20" t="s">
        <v>6511</v>
      </c>
      <c r="R3800" s="20">
        <v>13773.807236000001</v>
      </c>
      <c r="S3800" s="19">
        <f t="shared" si="119"/>
        <v>1.2763999999151565E-2</v>
      </c>
      <c r="T3800" s="20"/>
      <c r="U3800" s="20"/>
      <c r="V3800" s="20"/>
    </row>
    <row r="3801" spans="5:22" ht="15" hidden="1" customHeight="1" x14ac:dyDescent="0.25">
      <c r="E3801" s="20" t="s">
        <v>6911</v>
      </c>
      <c r="F3801" s="12">
        <v>708.64</v>
      </c>
      <c r="H3801" s="20" t="s">
        <v>6245</v>
      </c>
      <c r="I3801" s="12">
        <v>19300.259999999998</v>
      </c>
      <c r="J3801" s="20" t="s">
        <v>14133</v>
      </c>
      <c r="L3801" s="43" t="s">
        <v>6245</v>
      </c>
      <c r="M3801" s="12">
        <v>19300.259999999998</v>
      </c>
      <c r="N3801" s="19">
        <f t="shared" si="118"/>
        <v>0</v>
      </c>
      <c r="Q3801" s="20" t="s">
        <v>6245</v>
      </c>
      <c r="R3801" s="20">
        <v>19300.259999999998</v>
      </c>
      <c r="S3801" s="19">
        <f t="shared" si="119"/>
        <v>0</v>
      </c>
      <c r="T3801" s="20"/>
      <c r="U3801" s="20"/>
      <c r="V3801" s="20"/>
    </row>
    <row r="3802" spans="5:22" hidden="1" x14ac:dyDescent="0.25">
      <c r="E3802" s="20" t="s">
        <v>6913</v>
      </c>
      <c r="F3802" s="12">
        <v>1066.8699999999999</v>
      </c>
      <c r="H3802" s="20" t="s">
        <v>6246</v>
      </c>
      <c r="I3802" s="12">
        <v>1155.47</v>
      </c>
      <c r="J3802" s="20" t="s">
        <v>14133</v>
      </c>
      <c r="L3802" s="43" t="s">
        <v>6246</v>
      </c>
      <c r="M3802" s="12">
        <v>1155.47</v>
      </c>
      <c r="N3802" s="19">
        <f t="shared" si="118"/>
        <v>-1.999999999998181E-2</v>
      </c>
      <c r="Q3802" s="21" t="s">
        <v>6246</v>
      </c>
      <c r="R3802" s="21">
        <v>1155.45</v>
      </c>
      <c r="S3802" s="19">
        <f t="shared" si="119"/>
        <v>1.999999999998181E-2</v>
      </c>
      <c r="T3802" s="21"/>
      <c r="U3802" s="21"/>
      <c r="V3802" s="21"/>
    </row>
    <row r="3803" spans="5:22" ht="15" hidden="1" customHeight="1" x14ac:dyDescent="0.25">
      <c r="E3803" s="20" t="s">
        <v>6914</v>
      </c>
      <c r="F3803" s="12">
        <v>2834.56</v>
      </c>
      <c r="H3803" s="20" t="s">
        <v>6247</v>
      </c>
      <c r="I3803" s="12">
        <v>595.9</v>
      </c>
      <c r="J3803" s="20" t="s">
        <v>14133</v>
      </c>
      <c r="L3803" s="43" t="s">
        <v>6247</v>
      </c>
      <c r="M3803" s="12">
        <v>595.9</v>
      </c>
      <c r="N3803" s="19">
        <f t="shared" si="118"/>
        <v>9.9999999999909051E-3</v>
      </c>
      <c r="Q3803" s="20" t="s">
        <v>6247</v>
      </c>
      <c r="R3803" s="20">
        <v>595.91</v>
      </c>
      <c r="S3803" s="19">
        <f t="shared" si="119"/>
        <v>-9.9999999999909051E-3</v>
      </c>
      <c r="T3803" s="20"/>
      <c r="U3803" s="20"/>
      <c r="V3803" s="20"/>
    </row>
    <row r="3804" spans="5:22" hidden="1" x14ac:dyDescent="0.25">
      <c r="E3804" s="20" t="s">
        <v>6915</v>
      </c>
      <c r="F3804" s="12">
        <v>236.21</v>
      </c>
      <c r="H3804" s="20" t="s">
        <v>6249</v>
      </c>
      <c r="I3804" s="12">
        <v>1464</v>
      </c>
      <c r="J3804" s="20" t="s">
        <v>14133</v>
      </c>
      <c r="L3804" s="43" t="s">
        <v>6249</v>
      </c>
      <c r="M3804" s="12">
        <v>1464</v>
      </c>
      <c r="N3804" s="19">
        <f t="shared" si="118"/>
        <v>-2.9999999999972715E-2</v>
      </c>
      <c r="Q3804" s="21" t="s">
        <v>6249</v>
      </c>
      <c r="R3804" s="21">
        <v>1463.97</v>
      </c>
      <c r="S3804" s="19">
        <f t="shared" si="119"/>
        <v>2.9999999999972715E-2</v>
      </c>
      <c r="T3804" s="21"/>
      <c r="U3804" s="21"/>
      <c r="V3804" s="21"/>
    </row>
    <row r="3805" spans="5:22" hidden="1" x14ac:dyDescent="0.25">
      <c r="E3805" s="20" t="s">
        <v>6916</v>
      </c>
      <c r="F3805" s="12">
        <v>794.09999999999991</v>
      </c>
      <c r="H3805" s="20" t="s">
        <v>944</v>
      </c>
      <c r="I3805" s="12">
        <v>1421.47</v>
      </c>
      <c r="J3805" s="20" t="s">
        <v>14132</v>
      </c>
      <c r="L3805" s="43" t="s">
        <v>944</v>
      </c>
      <c r="M3805" s="12">
        <v>1421.47</v>
      </c>
      <c r="N3805" s="19">
        <f t="shared" si="118"/>
        <v>-2.9999999999972715E-2</v>
      </c>
      <c r="Q3805" s="21" t="s">
        <v>944</v>
      </c>
      <c r="R3805" s="21">
        <v>1421.44</v>
      </c>
      <c r="S3805" s="19">
        <f t="shared" si="119"/>
        <v>2.9999999999972715E-2</v>
      </c>
      <c r="T3805" s="21"/>
      <c r="U3805" s="21"/>
      <c r="V3805" s="21"/>
    </row>
    <row r="3806" spans="5:22" ht="15" hidden="1" customHeight="1" x14ac:dyDescent="0.25">
      <c r="E3806" s="20" t="s">
        <v>6917</v>
      </c>
      <c r="F3806" s="12">
        <v>236.21</v>
      </c>
      <c r="H3806" s="20" t="s">
        <v>6250</v>
      </c>
      <c r="I3806" s="12">
        <v>21783.98</v>
      </c>
      <c r="J3806" s="20" t="s">
        <v>14133</v>
      </c>
      <c r="L3806" s="43" t="s">
        <v>6250</v>
      </c>
      <c r="M3806" s="12">
        <v>21783.98</v>
      </c>
      <c r="N3806" s="19">
        <f t="shared" si="118"/>
        <v>1.0000000002037268E-2</v>
      </c>
      <c r="Q3806" s="20" t="s">
        <v>6250</v>
      </c>
      <c r="R3806" s="20">
        <v>21783.99</v>
      </c>
      <c r="S3806" s="19">
        <f t="shared" si="119"/>
        <v>-1.0000000002037268E-2</v>
      </c>
      <c r="T3806" s="20"/>
      <c r="U3806" s="20"/>
      <c r="V3806" s="20"/>
    </row>
    <row r="3807" spans="5:22" ht="15" hidden="1" customHeight="1" x14ac:dyDescent="0.25">
      <c r="E3807" s="20" t="s">
        <v>6918</v>
      </c>
      <c r="F3807" s="12">
        <v>351.13</v>
      </c>
      <c r="H3807" s="20" t="s">
        <v>6251</v>
      </c>
      <c r="I3807" s="12">
        <v>19634.72</v>
      </c>
      <c r="J3807" s="20" t="s">
        <v>14133</v>
      </c>
      <c r="L3807" s="43" t="s">
        <v>6251</v>
      </c>
      <c r="M3807" s="12">
        <v>19634.72</v>
      </c>
      <c r="N3807" s="19">
        <f t="shared" si="118"/>
        <v>0</v>
      </c>
      <c r="Q3807" s="20" t="s">
        <v>6251</v>
      </c>
      <c r="R3807" s="20">
        <v>19634.72</v>
      </c>
      <c r="S3807" s="19">
        <f t="shared" si="119"/>
        <v>0</v>
      </c>
      <c r="T3807" s="20"/>
      <c r="U3807" s="20"/>
      <c r="V3807" s="20"/>
    </row>
    <row r="3808" spans="5:22" ht="15" hidden="1" customHeight="1" x14ac:dyDescent="0.25">
      <c r="E3808" s="20" t="s">
        <v>6919</v>
      </c>
      <c r="F3808" s="12">
        <v>236.21</v>
      </c>
      <c r="H3808" s="20" t="s">
        <v>6743</v>
      </c>
      <c r="I3808" s="12">
        <v>11338.31</v>
      </c>
      <c r="J3808" s="20" t="s">
        <v>14133</v>
      </c>
      <c r="L3808" s="43" t="s">
        <v>6743</v>
      </c>
      <c r="M3808" s="12">
        <v>11338.31</v>
      </c>
      <c r="N3808" s="19">
        <f t="shared" si="118"/>
        <v>3.0700000024808105E-4</v>
      </c>
      <c r="Q3808" s="20" t="s">
        <v>6743</v>
      </c>
      <c r="R3808" s="20">
        <v>11338.310307</v>
      </c>
      <c r="S3808" s="19">
        <f t="shared" si="119"/>
        <v>-3.0700000024808105E-4</v>
      </c>
      <c r="T3808" s="20"/>
      <c r="U3808" s="20"/>
      <c r="V3808" s="20"/>
    </row>
    <row r="3809" spans="5:22" hidden="1" x14ac:dyDescent="0.25">
      <c r="E3809" s="20" t="s">
        <v>6920</v>
      </c>
      <c r="F3809" s="12">
        <v>1463.55</v>
      </c>
      <c r="H3809" s="20" t="s">
        <v>6252</v>
      </c>
      <c r="I3809" s="12">
        <v>1908.52</v>
      </c>
      <c r="J3809" s="20" t="s">
        <v>14133</v>
      </c>
      <c r="L3809" s="43" t="s">
        <v>6252</v>
      </c>
      <c r="M3809" s="12">
        <v>1908.52</v>
      </c>
      <c r="N3809" s="19">
        <f t="shared" si="118"/>
        <v>-1.999999999998181E-2</v>
      </c>
      <c r="Q3809" s="21" t="s">
        <v>6252</v>
      </c>
      <c r="R3809" s="21">
        <v>1908.5</v>
      </c>
      <c r="S3809" s="19">
        <f t="shared" si="119"/>
        <v>1.999999999998181E-2</v>
      </c>
      <c r="T3809" s="21"/>
      <c r="U3809" s="21"/>
      <c r="V3809" s="21"/>
    </row>
    <row r="3810" spans="5:22" ht="15" hidden="1" customHeight="1" x14ac:dyDescent="0.25">
      <c r="E3810" s="20" t="s">
        <v>6921</v>
      </c>
      <c r="F3810" s="12">
        <v>790.87</v>
      </c>
      <c r="H3810" s="20" t="s">
        <v>6253</v>
      </c>
      <c r="I3810" s="12">
        <v>17764.09</v>
      </c>
      <c r="J3810" s="20" t="s">
        <v>14133</v>
      </c>
      <c r="L3810" s="43" t="s">
        <v>6253</v>
      </c>
      <c r="M3810" s="12">
        <v>17764.09</v>
      </c>
      <c r="N3810" s="19">
        <f t="shared" si="118"/>
        <v>-9.9999999983992893E-3</v>
      </c>
      <c r="Q3810" s="20" t="s">
        <v>6253</v>
      </c>
      <c r="R3810" s="20">
        <v>17764.080000000002</v>
      </c>
      <c r="S3810" s="19">
        <f t="shared" si="119"/>
        <v>9.9999999983992893E-3</v>
      </c>
      <c r="T3810" s="20"/>
      <c r="U3810" s="20"/>
      <c r="V3810" s="20"/>
    </row>
    <row r="3811" spans="5:22" ht="15" hidden="1" customHeight="1" x14ac:dyDescent="0.25">
      <c r="E3811" s="20" t="s">
        <v>6922</v>
      </c>
      <c r="F3811" s="12">
        <v>231.37</v>
      </c>
      <c r="H3811" s="20" t="s">
        <v>6254</v>
      </c>
      <c r="I3811" s="12">
        <v>20990.76</v>
      </c>
      <c r="J3811" s="20" t="s">
        <v>14133</v>
      </c>
      <c r="L3811" s="43" t="s">
        <v>6254</v>
      </c>
      <c r="M3811" s="12">
        <v>20990.76</v>
      </c>
      <c r="N3811" s="19">
        <f t="shared" si="118"/>
        <v>0</v>
      </c>
      <c r="Q3811" s="20" t="s">
        <v>6254</v>
      </c>
      <c r="R3811" s="20">
        <v>20990.76</v>
      </c>
      <c r="S3811" s="19">
        <f t="shared" si="119"/>
        <v>0</v>
      </c>
      <c r="T3811" s="20"/>
      <c r="U3811" s="20"/>
      <c r="V3811" s="20"/>
    </row>
    <row r="3812" spans="5:22" hidden="1" x14ac:dyDescent="0.25">
      <c r="E3812" s="20" t="s">
        <v>6923</v>
      </c>
      <c r="F3812" s="12">
        <v>231.37</v>
      </c>
      <c r="H3812" s="20" t="s">
        <v>6255</v>
      </c>
      <c r="I3812" s="12">
        <v>974.1</v>
      </c>
      <c r="J3812" s="20" t="s">
        <v>14133</v>
      </c>
      <c r="L3812" s="43" t="s">
        <v>6255</v>
      </c>
      <c r="M3812" s="12">
        <v>974.1</v>
      </c>
      <c r="N3812" s="19">
        <f t="shared" si="118"/>
        <v>-1.999999999998181E-2</v>
      </c>
      <c r="Q3812" s="21" t="s">
        <v>6255</v>
      </c>
      <c r="R3812" s="21">
        <v>974.08</v>
      </c>
      <c r="S3812" s="19">
        <f t="shared" si="119"/>
        <v>1.999999999998181E-2</v>
      </c>
      <c r="T3812" s="21"/>
      <c r="U3812" s="21"/>
      <c r="V3812" s="21"/>
    </row>
    <row r="3813" spans="5:22" hidden="1" x14ac:dyDescent="0.25">
      <c r="E3813" s="20" t="s">
        <v>6924</v>
      </c>
      <c r="F3813" s="12">
        <v>4251.84</v>
      </c>
      <c r="H3813" s="20" t="s">
        <v>6256</v>
      </c>
      <c r="I3813" s="12">
        <v>3909.9399999999996</v>
      </c>
      <c r="J3813" s="20" t="s">
        <v>14133</v>
      </c>
      <c r="L3813" s="43" t="s">
        <v>6256</v>
      </c>
      <c r="M3813" s="12">
        <v>3909.9399999999996</v>
      </c>
      <c r="N3813" s="19">
        <f t="shared" si="118"/>
        <v>-1.9999999999527063E-2</v>
      </c>
      <c r="Q3813" s="21" t="s">
        <v>6256</v>
      </c>
      <c r="R3813" s="21">
        <v>3909.92</v>
      </c>
      <c r="S3813" s="19">
        <f t="shared" si="119"/>
        <v>1.9999999999527063E-2</v>
      </c>
      <c r="T3813" s="21"/>
      <c r="U3813" s="21"/>
      <c r="V3813" s="21"/>
    </row>
    <row r="3814" spans="5:22" ht="15" hidden="1" customHeight="1" x14ac:dyDescent="0.25">
      <c r="E3814" s="20" t="s">
        <v>6925</v>
      </c>
      <c r="F3814" s="12">
        <v>1417.28</v>
      </c>
      <c r="H3814" s="20" t="s">
        <v>6258</v>
      </c>
      <c r="I3814" s="12">
        <v>25407.68</v>
      </c>
      <c r="J3814" s="20" t="s">
        <v>14133</v>
      </c>
      <c r="L3814" s="43" t="s">
        <v>6258</v>
      </c>
      <c r="M3814" s="12">
        <v>25407.68</v>
      </c>
      <c r="N3814" s="19">
        <f t="shared" si="118"/>
        <v>0</v>
      </c>
      <c r="Q3814" s="20" t="s">
        <v>6258</v>
      </c>
      <c r="R3814" s="20">
        <v>25407.68</v>
      </c>
      <c r="S3814" s="19">
        <f t="shared" si="119"/>
        <v>0</v>
      </c>
      <c r="T3814" s="20"/>
      <c r="U3814" s="20"/>
      <c r="V3814" s="20"/>
    </row>
    <row r="3815" spans="5:22" ht="15" hidden="1" customHeight="1" x14ac:dyDescent="0.25">
      <c r="E3815" s="20" t="s">
        <v>6926</v>
      </c>
      <c r="F3815" s="12">
        <v>708.64</v>
      </c>
      <c r="H3815" s="20" t="s">
        <v>6512</v>
      </c>
      <c r="I3815" s="12">
        <v>20195.509999999998</v>
      </c>
      <c r="J3815" s="20" t="s">
        <v>14133</v>
      </c>
      <c r="L3815" s="43" t="s">
        <v>6512</v>
      </c>
      <c r="M3815" s="12">
        <v>20195.509999999998</v>
      </c>
      <c r="N3815" s="19">
        <f t="shared" si="118"/>
        <v>-7.5279999982740264E-3</v>
      </c>
      <c r="Q3815" s="20" t="s">
        <v>6512</v>
      </c>
      <c r="R3815" s="20">
        <v>20195.502472</v>
      </c>
      <c r="S3815" s="19">
        <f t="shared" si="119"/>
        <v>7.5279999982740264E-3</v>
      </c>
      <c r="T3815" s="20"/>
      <c r="U3815" s="20"/>
      <c r="V3815" s="20"/>
    </row>
    <row r="3816" spans="5:22" hidden="1" x14ac:dyDescent="0.25">
      <c r="E3816" s="20" t="s">
        <v>6928</v>
      </c>
      <c r="F3816" s="12">
        <v>313.83</v>
      </c>
      <c r="H3816" s="20" t="s">
        <v>6259</v>
      </c>
      <c r="I3816" s="12">
        <v>1390.3100000000002</v>
      </c>
      <c r="J3816" s="20" t="s">
        <v>14133</v>
      </c>
      <c r="L3816" s="43" t="s">
        <v>6259</v>
      </c>
      <c r="M3816" s="12">
        <v>1390.3100000000002</v>
      </c>
      <c r="N3816" s="19">
        <f t="shared" si="118"/>
        <v>0</v>
      </c>
      <c r="Q3816" s="21" t="s">
        <v>6259</v>
      </c>
      <c r="R3816" s="21">
        <v>1390.31</v>
      </c>
      <c r="S3816" s="19">
        <f t="shared" si="119"/>
        <v>0</v>
      </c>
      <c r="T3816" s="21"/>
      <c r="U3816" s="21"/>
      <c r="V3816" s="21"/>
    </row>
    <row r="3817" spans="5:22" ht="15" hidden="1" customHeight="1" x14ac:dyDescent="0.25">
      <c r="E3817" s="20" t="s">
        <v>6929</v>
      </c>
      <c r="F3817" s="12">
        <v>2150.6099999999997</v>
      </c>
      <c r="H3817" s="20" t="s">
        <v>6260</v>
      </c>
      <c r="I3817" s="12">
        <v>13917.73</v>
      </c>
      <c r="J3817" s="20" t="s">
        <v>14133</v>
      </c>
      <c r="L3817" s="43" t="s">
        <v>6260</v>
      </c>
      <c r="M3817" s="12">
        <v>13917.73</v>
      </c>
      <c r="N3817" s="19">
        <f t="shared" si="118"/>
        <v>-1.0000000000218279E-2</v>
      </c>
      <c r="Q3817" s="20" t="s">
        <v>6260</v>
      </c>
      <c r="R3817" s="20">
        <v>13917.72</v>
      </c>
      <c r="S3817" s="19">
        <f t="shared" si="119"/>
        <v>1.0000000000218279E-2</v>
      </c>
      <c r="T3817" s="20"/>
      <c r="U3817" s="20"/>
      <c r="V3817" s="20"/>
    </row>
    <row r="3818" spans="5:22" hidden="1" x14ac:dyDescent="0.25">
      <c r="E3818" s="20" t="s">
        <v>6931</v>
      </c>
      <c r="F3818" s="12">
        <v>1514.9499999999998</v>
      </c>
      <c r="H3818" s="20" t="s">
        <v>6261</v>
      </c>
      <c r="I3818" s="12">
        <v>8359.5400000000009</v>
      </c>
      <c r="J3818" s="20" t="s">
        <v>14133</v>
      </c>
      <c r="L3818" s="43" t="s">
        <v>6261</v>
      </c>
      <c r="M3818" s="12">
        <v>8359.5400000000009</v>
      </c>
      <c r="N3818" s="19">
        <f t="shared" si="118"/>
        <v>-2.0000000000436557E-2</v>
      </c>
      <c r="Q3818" s="21" t="s">
        <v>6261</v>
      </c>
      <c r="R3818" s="21">
        <v>8359.52</v>
      </c>
      <c r="S3818" s="19">
        <f t="shared" si="119"/>
        <v>2.0000000000436557E-2</v>
      </c>
      <c r="T3818" s="21"/>
      <c r="U3818" s="21"/>
      <c r="V3818" s="21"/>
    </row>
    <row r="3819" spans="5:22" hidden="1" x14ac:dyDescent="0.25">
      <c r="E3819" s="20" t="s">
        <v>6933</v>
      </c>
      <c r="F3819" s="12">
        <v>672.6</v>
      </c>
      <c r="H3819" s="20" t="s">
        <v>6262</v>
      </c>
      <c r="I3819" s="12">
        <v>1071.67</v>
      </c>
      <c r="J3819" s="20" t="s">
        <v>14133</v>
      </c>
      <c r="L3819" s="43" t="s">
        <v>6262</v>
      </c>
      <c r="M3819" s="12">
        <v>1071.67</v>
      </c>
      <c r="N3819" s="19">
        <f t="shared" si="118"/>
        <v>-3.999999999996362E-2</v>
      </c>
      <c r="Q3819" s="21" t="s">
        <v>6262</v>
      </c>
      <c r="R3819" s="21">
        <v>1071.6300000000001</v>
      </c>
      <c r="S3819" s="19">
        <f t="shared" si="119"/>
        <v>3.999999999996362E-2</v>
      </c>
      <c r="T3819" s="21"/>
      <c r="U3819" s="21"/>
      <c r="V3819" s="21"/>
    </row>
    <row r="3820" spans="5:22" hidden="1" x14ac:dyDescent="0.25">
      <c r="E3820" s="20" t="s">
        <v>6935</v>
      </c>
      <c r="F3820" s="12">
        <v>4715.1499999999996</v>
      </c>
      <c r="H3820" s="20" t="s">
        <v>945</v>
      </c>
      <c r="I3820" s="12">
        <v>1212.76</v>
      </c>
      <c r="J3820" s="20" t="s">
        <v>14132</v>
      </c>
      <c r="L3820" s="43" t="s">
        <v>945</v>
      </c>
      <c r="M3820" s="12">
        <v>1212.76</v>
      </c>
      <c r="N3820" s="19">
        <f t="shared" si="118"/>
        <v>0</v>
      </c>
      <c r="Q3820" s="21" t="s">
        <v>945</v>
      </c>
      <c r="R3820" s="21">
        <v>1212.76</v>
      </c>
      <c r="S3820" s="19">
        <f t="shared" si="119"/>
        <v>0</v>
      </c>
      <c r="T3820" s="21"/>
      <c r="U3820" s="21"/>
      <c r="V3820" s="21"/>
    </row>
    <row r="3821" spans="5:22" ht="15" hidden="1" customHeight="1" x14ac:dyDescent="0.25">
      <c r="E3821" s="20" t="s">
        <v>6936</v>
      </c>
      <c r="F3821" s="12">
        <v>334.1</v>
      </c>
      <c r="H3821" s="20" t="s">
        <v>6263</v>
      </c>
      <c r="I3821" s="12">
        <v>1057.77</v>
      </c>
      <c r="J3821" s="20" t="s">
        <v>14133</v>
      </c>
      <c r="L3821" s="43" t="s">
        <v>6263</v>
      </c>
      <c r="M3821" s="12">
        <v>1057.77</v>
      </c>
      <c r="N3821" s="19">
        <f t="shared" si="118"/>
        <v>9.9999999999909051E-3</v>
      </c>
      <c r="Q3821" s="20" t="s">
        <v>6263</v>
      </c>
      <c r="R3821" s="20">
        <v>1057.78</v>
      </c>
      <c r="S3821" s="19">
        <f t="shared" si="119"/>
        <v>-9.9999999999909051E-3</v>
      </c>
      <c r="T3821" s="20"/>
      <c r="U3821" s="20"/>
      <c r="V3821" s="20"/>
    </row>
    <row r="3822" spans="5:22" hidden="1" x14ac:dyDescent="0.25">
      <c r="E3822" s="20" t="s">
        <v>6937</v>
      </c>
      <c r="F3822" s="12">
        <v>4818.1900000000005</v>
      </c>
      <c r="H3822" s="20" t="s">
        <v>6265</v>
      </c>
      <c r="I3822" s="12">
        <v>2442.85</v>
      </c>
      <c r="J3822" s="20" t="s">
        <v>14133</v>
      </c>
      <c r="L3822" s="43" t="s">
        <v>6265</v>
      </c>
      <c r="M3822" s="12">
        <v>2442.85</v>
      </c>
      <c r="N3822" s="19">
        <f t="shared" si="118"/>
        <v>5.0000000000181899E-2</v>
      </c>
      <c r="Q3822" s="21" t="s">
        <v>6265</v>
      </c>
      <c r="R3822" s="21">
        <v>2442.9</v>
      </c>
      <c r="S3822" s="19">
        <f t="shared" si="119"/>
        <v>-5.0000000000181899E-2</v>
      </c>
      <c r="T3822" s="21"/>
      <c r="U3822" s="21"/>
      <c r="V3822" s="21"/>
    </row>
    <row r="3823" spans="5:22" hidden="1" x14ac:dyDescent="0.25">
      <c r="E3823" s="20" t="s">
        <v>6938</v>
      </c>
      <c r="F3823" s="12">
        <v>437.93</v>
      </c>
      <c r="H3823" s="20" t="s">
        <v>6267</v>
      </c>
      <c r="I3823" s="12">
        <v>1859.47</v>
      </c>
      <c r="J3823" s="20" t="s">
        <v>14133</v>
      </c>
      <c r="L3823" s="43" t="s">
        <v>6267</v>
      </c>
      <c r="M3823" s="12">
        <v>1859.47</v>
      </c>
      <c r="N3823" s="19">
        <f t="shared" si="118"/>
        <v>-2.9999999999972715E-2</v>
      </c>
      <c r="Q3823" s="21" t="s">
        <v>6267</v>
      </c>
      <c r="R3823" s="21">
        <v>1859.44</v>
      </c>
      <c r="S3823" s="19">
        <f t="shared" si="119"/>
        <v>2.9999999999972715E-2</v>
      </c>
      <c r="T3823" s="21"/>
      <c r="U3823" s="21"/>
      <c r="V3823" s="21"/>
    </row>
    <row r="3824" spans="5:22" ht="15" hidden="1" customHeight="1" x14ac:dyDescent="0.25">
      <c r="E3824" s="20" t="s">
        <v>6939</v>
      </c>
      <c r="F3824" s="12">
        <v>734.86</v>
      </c>
      <c r="H3824" s="20" t="s">
        <v>6269</v>
      </c>
      <c r="I3824" s="12">
        <v>22669.58</v>
      </c>
      <c r="J3824" s="20" t="s">
        <v>14133</v>
      </c>
      <c r="L3824" s="43" t="s">
        <v>6269</v>
      </c>
      <c r="M3824" s="12">
        <v>22669.58</v>
      </c>
      <c r="N3824" s="19">
        <f t="shared" si="118"/>
        <v>-1.0000000002037268E-2</v>
      </c>
      <c r="Q3824" s="20" t="s">
        <v>6269</v>
      </c>
      <c r="R3824" s="20">
        <v>22669.57</v>
      </c>
      <c r="S3824" s="19">
        <f t="shared" si="119"/>
        <v>1.0000000002037268E-2</v>
      </c>
      <c r="T3824" s="20"/>
      <c r="U3824" s="20"/>
      <c r="V3824" s="20"/>
    </row>
    <row r="3825" spans="5:22" hidden="1" x14ac:dyDescent="0.25">
      <c r="E3825" s="20" t="s">
        <v>6940</v>
      </c>
      <c r="F3825" s="12">
        <v>25932.14</v>
      </c>
      <c r="H3825" s="20" t="s">
        <v>946</v>
      </c>
      <c r="I3825" s="12">
        <v>1225.76</v>
      </c>
      <c r="J3825" s="20" t="s">
        <v>14132</v>
      </c>
      <c r="L3825" s="43" t="s">
        <v>946</v>
      </c>
      <c r="M3825" s="12">
        <v>1225.76</v>
      </c>
      <c r="N3825" s="19">
        <f t="shared" si="118"/>
        <v>-9.9999999999909051E-3</v>
      </c>
      <c r="Q3825" s="21" t="s">
        <v>946</v>
      </c>
      <c r="R3825" s="21">
        <v>1225.75</v>
      </c>
      <c r="S3825" s="19">
        <f t="shared" si="119"/>
        <v>9.9999999999909051E-3</v>
      </c>
      <c r="T3825" s="21"/>
      <c r="U3825" s="21"/>
      <c r="V3825" s="21"/>
    </row>
    <row r="3826" spans="5:22" ht="15" hidden="1" customHeight="1" x14ac:dyDescent="0.25">
      <c r="E3826" s="20" t="s">
        <v>6941</v>
      </c>
      <c r="F3826" s="12">
        <v>25932.14</v>
      </c>
      <c r="H3826" s="20" t="s">
        <v>6513</v>
      </c>
      <c r="I3826" s="12">
        <v>1168.29</v>
      </c>
      <c r="J3826" s="20" t="s">
        <v>14133</v>
      </c>
      <c r="L3826" s="43" t="s">
        <v>6513</v>
      </c>
      <c r="M3826" s="12">
        <v>1168.29</v>
      </c>
      <c r="N3826" s="19">
        <f t="shared" si="118"/>
        <v>-1.4059999998607964E-3</v>
      </c>
      <c r="Q3826" s="20" t="s">
        <v>6513</v>
      </c>
      <c r="R3826" s="20">
        <v>1168.2885940000001</v>
      </c>
      <c r="S3826" s="19">
        <f t="shared" si="119"/>
        <v>1.4059999998607964E-3</v>
      </c>
      <c r="T3826" s="20"/>
      <c r="U3826" s="20"/>
      <c r="V3826" s="20"/>
    </row>
    <row r="3827" spans="5:22" ht="15" hidden="1" customHeight="1" x14ac:dyDescent="0.25">
      <c r="E3827" s="20" t="s">
        <v>6942</v>
      </c>
      <c r="F3827" s="12">
        <v>25932.14</v>
      </c>
      <c r="H3827" s="20" t="s">
        <v>6270</v>
      </c>
      <c r="I3827" s="12">
        <v>1762.54</v>
      </c>
      <c r="J3827" s="20" t="s">
        <v>14133</v>
      </c>
      <c r="L3827" s="43" t="s">
        <v>6270</v>
      </c>
      <c r="M3827" s="12">
        <v>1762.54</v>
      </c>
      <c r="N3827" s="19">
        <f t="shared" si="118"/>
        <v>-1.999999999998181E-2</v>
      </c>
      <c r="Q3827" s="20" t="s">
        <v>6270</v>
      </c>
      <c r="R3827" s="20">
        <v>1762.52</v>
      </c>
      <c r="S3827" s="19">
        <f t="shared" si="119"/>
        <v>1.999999999998181E-2</v>
      </c>
      <c r="T3827" s="20"/>
      <c r="U3827" s="20"/>
      <c r="V3827" s="20"/>
    </row>
    <row r="3828" spans="5:22" ht="15" hidden="1" customHeight="1" x14ac:dyDescent="0.25">
      <c r="E3828" s="20" t="s">
        <v>6943</v>
      </c>
      <c r="F3828" s="12">
        <v>25932.14</v>
      </c>
      <c r="H3828" s="20" t="s">
        <v>6272</v>
      </c>
      <c r="I3828" s="12">
        <v>1505.89</v>
      </c>
      <c r="J3828" s="20" t="s">
        <v>14133</v>
      </c>
      <c r="L3828" s="43" t="s">
        <v>6272</v>
      </c>
      <c r="M3828" s="12">
        <v>1505.89</v>
      </c>
      <c r="N3828" s="19">
        <f t="shared" si="118"/>
        <v>3.999999999996362E-2</v>
      </c>
      <c r="Q3828" s="20" t="s">
        <v>6272</v>
      </c>
      <c r="R3828" s="20">
        <v>1505.93</v>
      </c>
      <c r="S3828" s="19">
        <f t="shared" si="119"/>
        <v>-3.999999999996362E-2</v>
      </c>
      <c r="T3828" s="20"/>
      <c r="U3828" s="20"/>
      <c r="V3828" s="20"/>
    </row>
    <row r="3829" spans="5:22" hidden="1" x14ac:dyDescent="0.25">
      <c r="E3829" s="20" t="s">
        <v>6944</v>
      </c>
      <c r="F3829" s="12">
        <v>25932.14</v>
      </c>
      <c r="H3829" s="20" t="s">
        <v>949</v>
      </c>
      <c r="I3829" s="12">
        <v>1611.71</v>
      </c>
      <c r="J3829" s="20" t="s">
        <v>14132</v>
      </c>
      <c r="L3829" s="43" t="s">
        <v>949</v>
      </c>
      <c r="M3829" s="12">
        <v>1611.71</v>
      </c>
      <c r="N3829" s="19">
        <f t="shared" si="118"/>
        <v>-9.9999999999909051E-3</v>
      </c>
      <c r="Q3829" s="21" t="s">
        <v>949</v>
      </c>
      <c r="R3829" s="21">
        <v>1611.7</v>
      </c>
      <c r="S3829" s="19">
        <f t="shared" si="119"/>
        <v>9.9999999999909051E-3</v>
      </c>
      <c r="T3829" s="21"/>
      <c r="U3829" s="21"/>
      <c r="V3829" s="21"/>
    </row>
    <row r="3830" spans="5:22" ht="15" hidden="1" customHeight="1" x14ac:dyDescent="0.25">
      <c r="E3830" s="20" t="s">
        <v>6945</v>
      </c>
      <c r="F3830" s="12">
        <v>25932.14</v>
      </c>
      <c r="H3830" s="20" t="s">
        <v>6273</v>
      </c>
      <c r="I3830" s="12">
        <v>10449.049999999999</v>
      </c>
      <c r="J3830" s="20" t="s">
        <v>14133</v>
      </c>
      <c r="L3830" s="43" t="s">
        <v>6273</v>
      </c>
      <c r="M3830" s="12">
        <v>10449.049999999999</v>
      </c>
      <c r="N3830" s="19">
        <f t="shared" si="118"/>
        <v>0</v>
      </c>
      <c r="Q3830" s="20" t="s">
        <v>6273</v>
      </c>
      <c r="R3830" s="20">
        <v>10449.049999999999</v>
      </c>
      <c r="S3830" s="19">
        <f t="shared" si="119"/>
        <v>0</v>
      </c>
      <c r="T3830" s="20"/>
      <c r="U3830" s="20"/>
      <c r="V3830" s="20"/>
    </row>
    <row r="3831" spans="5:22" hidden="1" x14ac:dyDescent="0.25">
      <c r="E3831" s="20" t="s">
        <v>6946</v>
      </c>
      <c r="F3831" s="12">
        <v>8343.77</v>
      </c>
      <c r="H3831" s="20" t="s">
        <v>6275</v>
      </c>
      <c r="I3831" s="12">
        <v>2193.48</v>
      </c>
      <c r="J3831" s="20" t="s">
        <v>14133</v>
      </c>
      <c r="L3831" s="43" t="s">
        <v>6275</v>
      </c>
      <c r="M3831" s="12">
        <v>2193.48</v>
      </c>
      <c r="N3831" s="19">
        <f t="shared" si="118"/>
        <v>1.999999999998181E-2</v>
      </c>
      <c r="Q3831" s="21" t="s">
        <v>6275</v>
      </c>
      <c r="R3831" s="21">
        <v>2193.5</v>
      </c>
      <c r="S3831" s="19">
        <f t="shared" si="119"/>
        <v>-1.999999999998181E-2</v>
      </c>
      <c r="T3831" s="21"/>
      <c r="U3831" s="21"/>
      <c r="V3831" s="21"/>
    </row>
    <row r="3832" spans="5:22" hidden="1" x14ac:dyDescent="0.25">
      <c r="E3832" s="20" t="s">
        <v>6947</v>
      </c>
      <c r="F3832" s="12">
        <v>277.41000000000003</v>
      </c>
      <c r="H3832" s="20" t="s">
        <v>950</v>
      </c>
      <c r="I3832" s="12">
        <v>1295.5999999999999</v>
      </c>
      <c r="J3832" s="20" t="s">
        <v>14132</v>
      </c>
      <c r="L3832" s="43" t="s">
        <v>950</v>
      </c>
      <c r="M3832" s="12">
        <v>1295.5999999999999</v>
      </c>
      <c r="N3832" s="19">
        <f t="shared" si="118"/>
        <v>1.999999999998181E-2</v>
      </c>
      <c r="Q3832" s="21" t="s">
        <v>950</v>
      </c>
      <c r="R3832" s="21">
        <v>1295.6199999999999</v>
      </c>
      <c r="S3832" s="19">
        <f t="shared" si="119"/>
        <v>-1.999999999998181E-2</v>
      </c>
      <c r="T3832" s="21"/>
      <c r="U3832" s="21"/>
      <c r="V3832" s="21"/>
    </row>
    <row r="3833" spans="5:22" hidden="1" x14ac:dyDescent="0.25">
      <c r="E3833" s="20" t="s">
        <v>6948</v>
      </c>
      <c r="F3833" s="12">
        <v>512.5</v>
      </c>
      <c r="H3833" s="20" t="s">
        <v>6276</v>
      </c>
      <c r="I3833" s="12">
        <v>2819.18</v>
      </c>
      <c r="J3833" s="20" t="s">
        <v>14133</v>
      </c>
      <c r="L3833" s="43" t="s">
        <v>6276</v>
      </c>
      <c r="M3833" s="12">
        <v>2819.18</v>
      </c>
      <c r="N3833" s="19">
        <f t="shared" si="118"/>
        <v>-1.999999999998181E-2</v>
      </c>
      <c r="Q3833" s="21" t="s">
        <v>6276</v>
      </c>
      <c r="R3833" s="21">
        <v>2819.16</v>
      </c>
      <c r="S3833" s="19">
        <f t="shared" si="119"/>
        <v>1.999999999998181E-2</v>
      </c>
      <c r="T3833" s="21"/>
      <c r="U3833" s="21"/>
      <c r="V3833" s="21"/>
    </row>
    <row r="3834" spans="5:22" hidden="1" x14ac:dyDescent="0.25">
      <c r="E3834" s="20" t="s">
        <v>6949</v>
      </c>
      <c r="F3834" s="12">
        <v>1560.44</v>
      </c>
      <c r="H3834" s="20" t="s">
        <v>6277</v>
      </c>
      <c r="I3834" s="12">
        <v>1767.26</v>
      </c>
      <c r="J3834" s="20" t="s">
        <v>14133</v>
      </c>
      <c r="L3834" s="43" t="s">
        <v>6277</v>
      </c>
      <c r="M3834" s="12">
        <v>1767.26</v>
      </c>
      <c r="N3834" s="19">
        <f t="shared" si="118"/>
        <v>0</v>
      </c>
      <c r="Q3834" s="21" t="s">
        <v>6277</v>
      </c>
      <c r="R3834" s="21">
        <v>1767.26</v>
      </c>
      <c r="S3834" s="19">
        <f t="shared" si="119"/>
        <v>0</v>
      </c>
      <c r="T3834" s="21"/>
      <c r="U3834" s="21"/>
      <c r="V3834" s="21"/>
    </row>
    <row r="3835" spans="5:22" ht="15" hidden="1" customHeight="1" x14ac:dyDescent="0.25">
      <c r="E3835" s="20" t="s">
        <v>6950</v>
      </c>
      <c r="F3835" s="12">
        <v>12845.97</v>
      </c>
      <c r="H3835" s="20" t="s">
        <v>968</v>
      </c>
      <c r="I3835" s="12">
        <v>80380.22</v>
      </c>
      <c r="J3835" s="20" t="s">
        <v>14132</v>
      </c>
      <c r="L3835" s="43" t="s">
        <v>968</v>
      </c>
      <c r="M3835" s="12">
        <v>80380.22</v>
      </c>
      <c r="N3835" s="19">
        <f t="shared" si="118"/>
        <v>-7.7100000635255128E-4</v>
      </c>
      <c r="Q3835" s="20" t="s">
        <v>968</v>
      </c>
      <c r="R3835" s="20">
        <v>80380.219228999995</v>
      </c>
      <c r="S3835" s="19">
        <f t="shared" si="119"/>
        <v>7.7100000635255128E-4</v>
      </c>
      <c r="T3835" s="20"/>
      <c r="U3835" s="20"/>
      <c r="V3835" s="20"/>
    </row>
    <row r="3836" spans="5:22" hidden="1" x14ac:dyDescent="0.25">
      <c r="E3836" s="20" t="s">
        <v>6951</v>
      </c>
      <c r="F3836" s="12">
        <v>7693.09</v>
      </c>
      <c r="H3836" s="20" t="s">
        <v>6278</v>
      </c>
      <c r="I3836" s="12">
        <v>2230.1000000000004</v>
      </c>
      <c r="J3836" s="20" t="s">
        <v>14133</v>
      </c>
      <c r="L3836" s="43" t="s">
        <v>6278</v>
      </c>
      <c r="M3836" s="12">
        <v>2230.1000000000004</v>
      </c>
      <c r="N3836" s="19">
        <f t="shared" si="118"/>
        <v>-2.0000000000436557E-2</v>
      </c>
      <c r="Q3836" s="21" t="s">
        <v>6278</v>
      </c>
      <c r="R3836" s="21">
        <v>2230.08</v>
      </c>
      <c r="S3836" s="19">
        <f t="shared" si="119"/>
        <v>2.0000000000436557E-2</v>
      </c>
      <c r="T3836" s="21"/>
      <c r="U3836" s="21"/>
      <c r="V3836" s="21"/>
    </row>
    <row r="3837" spans="5:22" hidden="1" x14ac:dyDescent="0.25">
      <c r="E3837" s="20" t="s">
        <v>6952</v>
      </c>
      <c r="F3837" s="12">
        <v>6189.03</v>
      </c>
      <c r="H3837" s="20" t="s">
        <v>6280</v>
      </c>
      <c r="I3837" s="12">
        <v>2511.19</v>
      </c>
      <c r="J3837" s="20" t="s">
        <v>14133</v>
      </c>
      <c r="L3837" s="43" t="s">
        <v>6280</v>
      </c>
      <c r="M3837" s="12">
        <v>2511.19</v>
      </c>
      <c r="N3837" s="19">
        <f t="shared" si="118"/>
        <v>0</v>
      </c>
      <c r="Q3837" s="21" t="s">
        <v>6280</v>
      </c>
      <c r="R3837" s="21">
        <v>2511.19</v>
      </c>
      <c r="S3837" s="19">
        <f t="shared" si="119"/>
        <v>0</v>
      </c>
      <c r="T3837" s="21"/>
      <c r="U3837" s="21"/>
      <c r="V3837" s="21"/>
    </row>
    <row r="3838" spans="5:22" ht="15" hidden="1" customHeight="1" x14ac:dyDescent="0.25">
      <c r="E3838" s="20" t="s">
        <v>6953</v>
      </c>
      <c r="F3838" s="12">
        <v>25932.14</v>
      </c>
      <c r="H3838" s="20" t="s">
        <v>6281</v>
      </c>
      <c r="I3838" s="12">
        <v>901.16000000000008</v>
      </c>
      <c r="J3838" s="20" t="s">
        <v>14133</v>
      </c>
      <c r="L3838" s="43" t="s">
        <v>6281</v>
      </c>
      <c r="M3838" s="12">
        <v>901.16000000000008</v>
      </c>
      <c r="N3838" s="19">
        <f t="shared" si="118"/>
        <v>1.9999999999868123E-2</v>
      </c>
      <c r="Q3838" s="20" t="s">
        <v>6281</v>
      </c>
      <c r="R3838" s="20">
        <v>901.18</v>
      </c>
      <c r="S3838" s="19">
        <f t="shared" si="119"/>
        <v>-1.9999999999868123E-2</v>
      </c>
      <c r="T3838" s="20"/>
      <c r="U3838" s="20"/>
      <c r="V3838" s="20"/>
    </row>
    <row r="3839" spans="5:22" ht="15" hidden="1" customHeight="1" x14ac:dyDescent="0.25">
      <c r="E3839" s="20" t="s">
        <v>6954</v>
      </c>
      <c r="F3839" s="12">
        <v>8620.64</v>
      </c>
      <c r="H3839" s="20" t="s">
        <v>969</v>
      </c>
      <c r="I3839" s="12">
        <v>76482.06</v>
      </c>
      <c r="J3839" s="20" t="s">
        <v>14132</v>
      </c>
      <c r="L3839" s="43" t="s">
        <v>969</v>
      </c>
      <c r="M3839" s="12">
        <v>76482.06</v>
      </c>
      <c r="N3839" s="19">
        <f t="shared" si="118"/>
        <v>-8.1789999967440963E-3</v>
      </c>
      <c r="Q3839" s="20" t="s">
        <v>969</v>
      </c>
      <c r="R3839" s="20">
        <v>76482.051821000001</v>
      </c>
      <c r="S3839" s="19">
        <f t="shared" si="119"/>
        <v>8.1789999967440963E-3</v>
      </c>
      <c r="T3839" s="20"/>
      <c r="U3839" s="20"/>
      <c r="V3839" s="20"/>
    </row>
    <row r="3840" spans="5:22" hidden="1" x14ac:dyDescent="0.25">
      <c r="E3840" s="20" t="s">
        <v>6955</v>
      </c>
      <c r="F3840" s="12">
        <v>1728.16</v>
      </c>
      <c r="H3840" s="20" t="s">
        <v>6283</v>
      </c>
      <c r="I3840" s="12">
        <v>1089.06</v>
      </c>
      <c r="J3840" s="20" t="s">
        <v>14133</v>
      </c>
      <c r="L3840" s="43" t="s">
        <v>6283</v>
      </c>
      <c r="M3840" s="12">
        <v>1089.06</v>
      </c>
      <c r="N3840" s="19">
        <f t="shared" si="118"/>
        <v>-3.999999999996362E-2</v>
      </c>
      <c r="Q3840" s="21" t="s">
        <v>6283</v>
      </c>
      <c r="R3840" s="21">
        <v>1089.02</v>
      </c>
      <c r="S3840" s="19">
        <f t="shared" si="119"/>
        <v>3.999999999996362E-2</v>
      </c>
      <c r="T3840" s="21"/>
      <c r="U3840" s="21"/>
      <c r="V3840" s="21"/>
    </row>
    <row r="3841" spans="5:22" ht="15" hidden="1" customHeight="1" x14ac:dyDescent="0.25">
      <c r="E3841" s="20" t="s">
        <v>6956</v>
      </c>
      <c r="F3841" s="12">
        <v>10311.43</v>
      </c>
      <c r="H3841" s="20" t="s">
        <v>6284</v>
      </c>
      <c r="I3841" s="12">
        <v>509.9</v>
      </c>
      <c r="J3841" s="20" t="s">
        <v>14133</v>
      </c>
      <c r="L3841" s="43" t="s">
        <v>6284</v>
      </c>
      <c r="M3841" s="12">
        <v>509.9</v>
      </c>
      <c r="N3841" s="19">
        <f t="shared" si="118"/>
        <v>1.0000000000047748E-2</v>
      </c>
      <c r="Q3841" s="20" t="s">
        <v>6284</v>
      </c>
      <c r="R3841" s="20">
        <v>509.91</v>
      </c>
      <c r="S3841" s="19">
        <f t="shared" si="119"/>
        <v>-1.0000000000047748E-2</v>
      </c>
      <c r="T3841" s="20"/>
      <c r="U3841" s="20"/>
      <c r="V3841" s="20"/>
    </row>
    <row r="3842" spans="5:22" hidden="1" x14ac:dyDescent="0.25">
      <c r="E3842" s="20" t="s">
        <v>6958</v>
      </c>
      <c r="F3842" s="12">
        <v>3998.53</v>
      </c>
      <c r="H3842" s="20" t="s">
        <v>6285</v>
      </c>
      <c r="I3842" s="12">
        <v>1471.7099999999998</v>
      </c>
      <c r="J3842" s="20" t="s">
        <v>14133</v>
      </c>
      <c r="L3842" s="43" t="s">
        <v>6285</v>
      </c>
      <c r="M3842" s="12">
        <v>1471.7099999999998</v>
      </c>
      <c r="N3842" s="19">
        <f t="shared" si="118"/>
        <v>-2.9999999999745341E-2</v>
      </c>
      <c r="Q3842" s="21" t="s">
        <v>6285</v>
      </c>
      <c r="R3842" s="21">
        <v>1471.68</v>
      </c>
      <c r="S3842" s="19">
        <f t="shared" si="119"/>
        <v>2.9999999999745341E-2</v>
      </c>
      <c r="T3842" s="21"/>
      <c r="U3842" s="21"/>
      <c r="V3842" s="21"/>
    </row>
    <row r="3843" spans="5:22" ht="15" hidden="1" customHeight="1" x14ac:dyDescent="0.25">
      <c r="E3843" s="20" t="s">
        <v>6959</v>
      </c>
      <c r="F3843" s="12">
        <v>499.55</v>
      </c>
      <c r="H3843" s="20" t="s">
        <v>6287</v>
      </c>
      <c r="I3843" s="12">
        <v>1791.44</v>
      </c>
      <c r="J3843" s="20" t="s">
        <v>14133</v>
      </c>
      <c r="L3843" s="43" t="s">
        <v>6287</v>
      </c>
      <c r="M3843" s="12">
        <v>1791.44</v>
      </c>
      <c r="N3843" s="19">
        <f t="shared" si="118"/>
        <v>9.9999999999909051E-3</v>
      </c>
      <c r="Q3843" s="20" t="s">
        <v>6287</v>
      </c>
      <c r="R3843" s="20">
        <v>1791.45</v>
      </c>
      <c r="S3843" s="19">
        <f t="shared" si="119"/>
        <v>-9.9999999999909051E-3</v>
      </c>
      <c r="T3843" s="20"/>
      <c r="U3843" s="20"/>
      <c r="V3843" s="20"/>
    </row>
    <row r="3844" spans="5:22" ht="15" hidden="1" customHeight="1" x14ac:dyDescent="0.25">
      <c r="E3844" s="20" t="s">
        <v>6960</v>
      </c>
      <c r="F3844" s="12">
        <v>25932.14</v>
      </c>
      <c r="H3844" s="20" t="s">
        <v>6288</v>
      </c>
      <c r="I3844" s="12">
        <v>408.4</v>
      </c>
      <c r="J3844" s="20" t="s">
        <v>14133</v>
      </c>
      <c r="L3844" s="43" t="s">
        <v>6288</v>
      </c>
      <c r="M3844" s="12">
        <v>408.4</v>
      </c>
      <c r="N3844" s="19">
        <f t="shared" si="118"/>
        <v>0</v>
      </c>
      <c r="Q3844" s="20" t="s">
        <v>6288</v>
      </c>
      <c r="R3844" s="20">
        <v>408.4</v>
      </c>
      <c r="S3844" s="19">
        <f t="shared" si="119"/>
        <v>0</v>
      </c>
      <c r="T3844" s="20"/>
      <c r="U3844" s="20"/>
      <c r="V3844" s="20"/>
    </row>
    <row r="3845" spans="5:22" ht="15" hidden="1" customHeight="1" x14ac:dyDescent="0.25">
      <c r="E3845" s="20" t="s">
        <v>6961</v>
      </c>
      <c r="F3845" s="12">
        <v>3046.2200000000003</v>
      </c>
      <c r="H3845" s="20" t="s">
        <v>6289</v>
      </c>
      <c r="I3845" s="12">
        <v>1889.14</v>
      </c>
      <c r="J3845" s="20" t="s">
        <v>14133</v>
      </c>
      <c r="L3845" s="43" t="s">
        <v>6289</v>
      </c>
      <c r="M3845" s="12">
        <v>1889.14</v>
      </c>
      <c r="N3845" s="19">
        <f t="shared" si="118"/>
        <v>3.999999999996362E-2</v>
      </c>
      <c r="Q3845" s="20" t="s">
        <v>6289</v>
      </c>
      <c r="R3845" s="20">
        <v>1889.18</v>
      </c>
      <c r="S3845" s="19">
        <f t="shared" si="119"/>
        <v>-3.999999999996362E-2</v>
      </c>
      <c r="T3845" s="20"/>
      <c r="U3845" s="20"/>
      <c r="V3845" s="20"/>
    </row>
    <row r="3846" spans="5:22" ht="15" hidden="1" customHeight="1" x14ac:dyDescent="0.25">
      <c r="E3846" s="20" t="s">
        <v>6962</v>
      </c>
      <c r="F3846" s="12">
        <v>25932.14</v>
      </c>
      <c r="H3846" s="20" t="s">
        <v>6291</v>
      </c>
      <c r="I3846" s="12">
        <v>590.1</v>
      </c>
      <c r="J3846" s="20" t="s">
        <v>14133</v>
      </c>
      <c r="L3846" s="43" t="s">
        <v>6291</v>
      </c>
      <c r="M3846" s="12">
        <v>590.1</v>
      </c>
      <c r="N3846" s="19">
        <f t="shared" ref="N3846:N3909" si="120">+VLOOKUP(L3846,Q:V,2,0)-M3846</f>
        <v>0</v>
      </c>
      <c r="Q3846" s="20" t="s">
        <v>6291</v>
      </c>
      <c r="R3846" s="20">
        <v>590.1</v>
      </c>
      <c r="S3846" s="19">
        <f t="shared" ref="S3846:S3909" si="121">VLOOKUP(Q3846,L:M,2,0)-R3846</f>
        <v>0</v>
      </c>
      <c r="T3846" s="20"/>
      <c r="U3846" s="20"/>
      <c r="V3846" s="20"/>
    </row>
    <row r="3847" spans="5:22" ht="15" hidden="1" customHeight="1" x14ac:dyDescent="0.25">
      <c r="E3847" s="20" t="s">
        <v>6963</v>
      </c>
      <c r="F3847" s="12">
        <v>25932.14</v>
      </c>
      <c r="H3847" s="20" t="s">
        <v>6292</v>
      </c>
      <c r="I3847" s="12">
        <v>823.09</v>
      </c>
      <c r="J3847" s="20" t="s">
        <v>14133</v>
      </c>
      <c r="L3847" s="43" t="s">
        <v>6292</v>
      </c>
      <c r="M3847" s="12">
        <v>823.09</v>
      </c>
      <c r="N3847" s="19">
        <f t="shared" si="120"/>
        <v>9.9999999999909051E-3</v>
      </c>
      <c r="Q3847" s="20" t="s">
        <v>6292</v>
      </c>
      <c r="R3847" s="20">
        <v>823.1</v>
      </c>
      <c r="S3847" s="19">
        <f t="shared" si="121"/>
        <v>-9.9999999999909051E-3</v>
      </c>
      <c r="T3847" s="20"/>
      <c r="U3847" s="20"/>
      <c r="V3847" s="20"/>
    </row>
    <row r="3848" spans="5:22" hidden="1" x14ac:dyDescent="0.25">
      <c r="E3848" s="20" t="s">
        <v>6964</v>
      </c>
      <c r="F3848" s="12">
        <v>1146.04</v>
      </c>
      <c r="H3848" s="20" t="s">
        <v>6294</v>
      </c>
      <c r="I3848" s="12">
        <v>977.75</v>
      </c>
      <c r="J3848" s="20" t="s">
        <v>14133</v>
      </c>
      <c r="L3848" s="43" t="s">
        <v>6294</v>
      </c>
      <c r="M3848" s="12">
        <v>977.75</v>
      </c>
      <c r="N3848" s="19">
        <f t="shared" si="120"/>
        <v>-9.9999999999909051E-3</v>
      </c>
      <c r="Q3848" s="21" t="s">
        <v>6294</v>
      </c>
      <c r="R3848" s="21">
        <v>977.74</v>
      </c>
      <c r="S3848" s="19">
        <f t="shared" si="121"/>
        <v>9.9999999999909051E-3</v>
      </c>
      <c r="T3848" s="21"/>
      <c r="U3848" s="21"/>
      <c r="V3848" s="21"/>
    </row>
    <row r="3849" spans="5:22" ht="15" hidden="1" customHeight="1" x14ac:dyDescent="0.25">
      <c r="E3849" s="20" t="s">
        <v>6965</v>
      </c>
      <c r="F3849" s="12">
        <v>23574.68</v>
      </c>
      <c r="H3849" s="20" t="s">
        <v>951</v>
      </c>
      <c r="I3849" s="12">
        <v>1145.67</v>
      </c>
      <c r="J3849" s="20" t="s">
        <v>14132</v>
      </c>
      <c r="L3849" s="43" t="s">
        <v>951</v>
      </c>
      <c r="M3849" s="12">
        <v>1145.67</v>
      </c>
      <c r="N3849" s="19">
        <f t="shared" si="120"/>
        <v>0</v>
      </c>
      <c r="Q3849" s="20" t="s">
        <v>951</v>
      </c>
      <c r="R3849" s="20">
        <v>1145.67</v>
      </c>
      <c r="S3849" s="19">
        <f t="shared" si="121"/>
        <v>0</v>
      </c>
      <c r="T3849" s="20"/>
      <c r="U3849" s="20"/>
      <c r="V3849" s="20"/>
    </row>
    <row r="3850" spans="5:22" hidden="1" x14ac:dyDescent="0.25">
      <c r="E3850" s="20" t="s">
        <v>6966</v>
      </c>
      <c r="F3850" s="12">
        <v>1091.8</v>
      </c>
      <c r="H3850" s="20" t="s">
        <v>6296</v>
      </c>
      <c r="I3850" s="12">
        <v>1453.1999999999998</v>
      </c>
      <c r="J3850" s="20" t="s">
        <v>14133</v>
      </c>
      <c r="L3850" s="43" t="s">
        <v>6296</v>
      </c>
      <c r="M3850" s="12">
        <v>1453.1999999999998</v>
      </c>
      <c r="N3850" s="19">
        <f t="shared" si="120"/>
        <v>0</v>
      </c>
      <c r="Q3850" s="21" t="s">
        <v>6296</v>
      </c>
      <c r="R3850" s="21">
        <v>1453.2</v>
      </c>
      <c r="S3850" s="19">
        <f t="shared" si="121"/>
        <v>0</v>
      </c>
      <c r="T3850" s="21"/>
      <c r="U3850" s="21"/>
      <c r="V3850" s="21"/>
    </row>
    <row r="3851" spans="5:22" ht="15" hidden="1" customHeight="1" x14ac:dyDescent="0.25">
      <c r="E3851" s="20" t="s">
        <v>6967</v>
      </c>
      <c r="F3851" s="12">
        <v>795.53</v>
      </c>
      <c r="H3851" s="20" t="s">
        <v>6298</v>
      </c>
      <c r="I3851" s="12">
        <v>445.46</v>
      </c>
      <c r="J3851" s="20" t="s">
        <v>14133</v>
      </c>
      <c r="L3851" s="43" t="s">
        <v>6298</v>
      </c>
      <c r="M3851" s="12">
        <v>445.46</v>
      </c>
      <c r="N3851" s="19">
        <f t="shared" si="120"/>
        <v>0</v>
      </c>
      <c r="Q3851" s="20" t="s">
        <v>6298</v>
      </c>
      <c r="R3851" s="20">
        <v>445.46</v>
      </c>
      <c r="S3851" s="19">
        <f t="shared" si="121"/>
        <v>0</v>
      </c>
      <c r="T3851" s="20"/>
      <c r="U3851" s="20"/>
      <c r="V3851" s="20"/>
    </row>
    <row r="3852" spans="5:22" hidden="1" x14ac:dyDescent="0.25">
      <c r="E3852" s="20" t="s">
        <v>6968</v>
      </c>
      <c r="F3852" s="12">
        <v>11146.21</v>
      </c>
      <c r="H3852" s="20" t="s">
        <v>6299</v>
      </c>
      <c r="I3852" s="12">
        <v>1263.8400000000001</v>
      </c>
      <c r="J3852" s="20" t="s">
        <v>14133</v>
      </c>
      <c r="L3852" s="43" t="s">
        <v>6299</v>
      </c>
      <c r="M3852" s="12">
        <v>1263.8400000000001</v>
      </c>
      <c r="N3852" s="19">
        <f t="shared" si="120"/>
        <v>1.9999999999754436E-2</v>
      </c>
      <c r="Q3852" s="21" t="s">
        <v>6299</v>
      </c>
      <c r="R3852" s="21">
        <v>1263.8599999999999</v>
      </c>
      <c r="S3852" s="19">
        <f t="shared" si="121"/>
        <v>-1.9999999999754436E-2</v>
      </c>
      <c r="T3852" s="21"/>
      <c r="U3852" s="21"/>
      <c r="V3852" s="21"/>
    </row>
    <row r="3853" spans="5:22" ht="15" hidden="1" customHeight="1" x14ac:dyDescent="0.25">
      <c r="E3853" s="20" t="s">
        <v>6969</v>
      </c>
      <c r="F3853" s="12">
        <v>611.87</v>
      </c>
      <c r="H3853" s="20" t="s">
        <v>6300</v>
      </c>
      <c r="I3853" s="12">
        <v>10884.98</v>
      </c>
      <c r="J3853" s="20" t="s">
        <v>14133</v>
      </c>
      <c r="L3853" s="43" t="s">
        <v>6300</v>
      </c>
      <c r="M3853" s="12">
        <v>10884.98</v>
      </c>
      <c r="N3853" s="19">
        <f t="shared" si="120"/>
        <v>1.0000000000218279E-2</v>
      </c>
      <c r="Q3853" s="20" t="s">
        <v>6300</v>
      </c>
      <c r="R3853" s="20">
        <v>10884.99</v>
      </c>
      <c r="S3853" s="19">
        <f t="shared" si="121"/>
        <v>-1.0000000000218279E-2</v>
      </c>
      <c r="T3853" s="20"/>
      <c r="U3853" s="20"/>
      <c r="V3853" s="20"/>
    </row>
    <row r="3854" spans="5:22" hidden="1" x14ac:dyDescent="0.25">
      <c r="E3854" s="20" t="s">
        <v>6970</v>
      </c>
      <c r="F3854" s="12">
        <v>20278.46</v>
      </c>
      <c r="H3854" s="20" t="s">
        <v>6301</v>
      </c>
      <c r="I3854" s="12">
        <v>3845.29</v>
      </c>
      <c r="J3854" s="20" t="s">
        <v>14133</v>
      </c>
      <c r="L3854" s="43" t="s">
        <v>6301</v>
      </c>
      <c r="M3854" s="12">
        <v>3845.29</v>
      </c>
      <c r="N3854" s="19">
        <f t="shared" si="120"/>
        <v>0</v>
      </c>
      <c r="Q3854" s="21" t="s">
        <v>6301</v>
      </c>
      <c r="R3854" s="21">
        <v>3845.29</v>
      </c>
      <c r="S3854" s="19">
        <f t="shared" si="121"/>
        <v>0</v>
      </c>
      <c r="T3854" s="21"/>
      <c r="U3854" s="21"/>
      <c r="V3854" s="21"/>
    </row>
    <row r="3855" spans="5:22" ht="15" hidden="1" customHeight="1" x14ac:dyDescent="0.25">
      <c r="E3855" s="20" t="s">
        <v>6971</v>
      </c>
      <c r="F3855" s="12">
        <v>290.83</v>
      </c>
      <c r="H3855" s="20" t="s">
        <v>6302</v>
      </c>
      <c r="I3855" s="12">
        <v>361.15</v>
      </c>
      <c r="J3855" s="20" t="s">
        <v>14133</v>
      </c>
      <c r="L3855" s="43" t="s">
        <v>6302</v>
      </c>
      <c r="M3855" s="12">
        <v>361.15</v>
      </c>
      <c r="N3855" s="19">
        <f t="shared" si="120"/>
        <v>0</v>
      </c>
      <c r="Q3855" s="20" t="s">
        <v>6302</v>
      </c>
      <c r="R3855" s="20">
        <v>361.15</v>
      </c>
      <c r="S3855" s="19">
        <f t="shared" si="121"/>
        <v>0</v>
      </c>
      <c r="T3855" s="20"/>
      <c r="U3855" s="20"/>
      <c r="V3855" s="20"/>
    </row>
    <row r="3856" spans="5:22" hidden="1" x14ac:dyDescent="0.25">
      <c r="E3856" s="20" t="s">
        <v>6972</v>
      </c>
      <c r="F3856" s="12">
        <v>20278.46</v>
      </c>
      <c r="H3856" s="20" t="s">
        <v>6304</v>
      </c>
      <c r="I3856" s="12">
        <v>253.44</v>
      </c>
      <c r="J3856" s="20" t="s">
        <v>14133</v>
      </c>
      <c r="L3856" s="43" t="s">
        <v>6304</v>
      </c>
      <c r="M3856" s="12">
        <v>253.44</v>
      </c>
      <c r="N3856" s="19">
        <f t="shared" si="120"/>
        <v>9.9999999999909051E-3</v>
      </c>
      <c r="Q3856" s="21" t="s">
        <v>6304</v>
      </c>
      <c r="R3856" s="21">
        <v>253.45</v>
      </c>
      <c r="S3856" s="19">
        <f t="shared" si="121"/>
        <v>-9.9999999999909051E-3</v>
      </c>
      <c r="T3856" s="21"/>
      <c r="U3856" s="21"/>
      <c r="V3856" s="21"/>
    </row>
    <row r="3857" spans="5:22" ht="15" hidden="1" customHeight="1" x14ac:dyDescent="0.25">
      <c r="E3857" s="20" t="s">
        <v>6973</v>
      </c>
      <c r="F3857" s="12">
        <v>747.01</v>
      </c>
      <c r="H3857" s="20" t="s">
        <v>6305</v>
      </c>
      <c r="I3857" s="12">
        <v>14041.49</v>
      </c>
      <c r="J3857" s="20" t="s">
        <v>14133</v>
      </c>
      <c r="L3857" s="43" t="s">
        <v>6305</v>
      </c>
      <c r="M3857" s="12">
        <v>14041.49</v>
      </c>
      <c r="N3857" s="19">
        <f t="shared" si="120"/>
        <v>1.0000000000218279E-2</v>
      </c>
      <c r="Q3857" s="20" t="s">
        <v>6305</v>
      </c>
      <c r="R3857" s="20">
        <v>14041.5</v>
      </c>
      <c r="S3857" s="19">
        <f t="shared" si="121"/>
        <v>-1.0000000000218279E-2</v>
      </c>
      <c r="T3857" s="20"/>
      <c r="U3857" s="20"/>
      <c r="V3857" s="20"/>
    </row>
    <row r="3858" spans="5:22" hidden="1" x14ac:dyDescent="0.25">
      <c r="E3858" s="20" t="s">
        <v>6974</v>
      </c>
      <c r="F3858" s="12">
        <v>1063.4000000000001</v>
      </c>
      <c r="H3858" s="20" t="s">
        <v>6307</v>
      </c>
      <c r="I3858" s="12">
        <v>888.5</v>
      </c>
      <c r="J3858" s="20" t="s">
        <v>14133</v>
      </c>
      <c r="L3858" s="43" t="s">
        <v>6307</v>
      </c>
      <c r="M3858" s="12">
        <v>888.5</v>
      </c>
      <c r="N3858" s="19">
        <f t="shared" si="120"/>
        <v>-9.9999999999909051E-3</v>
      </c>
      <c r="Q3858" s="21" t="s">
        <v>6307</v>
      </c>
      <c r="R3858" s="21">
        <v>888.49</v>
      </c>
      <c r="S3858" s="19">
        <f t="shared" si="121"/>
        <v>9.9999999999909051E-3</v>
      </c>
      <c r="T3858" s="21"/>
      <c r="U3858" s="21"/>
      <c r="V3858" s="21"/>
    </row>
    <row r="3859" spans="5:22" hidden="1" x14ac:dyDescent="0.25">
      <c r="E3859" s="20" t="s">
        <v>6975</v>
      </c>
      <c r="F3859" s="12">
        <v>20278.46</v>
      </c>
      <c r="H3859" s="20" t="s">
        <v>6309</v>
      </c>
      <c r="I3859" s="12">
        <v>1551.24</v>
      </c>
      <c r="J3859" s="20" t="s">
        <v>14133</v>
      </c>
      <c r="L3859" s="43" t="s">
        <v>6309</v>
      </c>
      <c r="M3859" s="12">
        <v>1551.24</v>
      </c>
      <c r="N3859" s="19">
        <f t="shared" si="120"/>
        <v>-1.999999999998181E-2</v>
      </c>
      <c r="Q3859" s="21" t="s">
        <v>6309</v>
      </c>
      <c r="R3859" s="21">
        <v>1551.22</v>
      </c>
      <c r="S3859" s="19">
        <f t="shared" si="121"/>
        <v>1.999999999998181E-2</v>
      </c>
      <c r="T3859" s="21"/>
      <c r="U3859" s="21"/>
      <c r="V3859" s="21"/>
    </row>
    <row r="3860" spans="5:22" ht="15" hidden="1" customHeight="1" x14ac:dyDescent="0.25">
      <c r="E3860" s="20" t="s">
        <v>6977</v>
      </c>
      <c r="F3860" s="12">
        <v>489.5</v>
      </c>
      <c r="H3860" s="20" t="s">
        <v>6310</v>
      </c>
      <c r="I3860" s="12">
        <v>485.42</v>
      </c>
      <c r="J3860" s="20" t="s">
        <v>14133</v>
      </c>
      <c r="L3860" s="43" t="s">
        <v>6310</v>
      </c>
      <c r="M3860" s="12">
        <v>485.42</v>
      </c>
      <c r="N3860" s="19">
        <f t="shared" si="120"/>
        <v>9.9999999999909051E-3</v>
      </c>
      <c r="Q3860" s="20" t="s">
        <v>6310</v>
      </c>
      <c r="R3860" s="20">
        <v>485.43</v>
      </c>
      <c r="S3860" s="19">
        <f t="shared" si="121"/>
        <v>-9.9999999999909051E-3</v>
      </c>
      <c r="T3860" s="20"/>
      <c r="U3860" s="20"/>
      <c r="V3860" s="20"/>
    </row>
    <row r="3861" spans="5:22" ht="15" hidden="1" customHeight="1" x14ac:dyDescent="0.25">
      <c r="E3861" s="20" t="s">
        <v>6978</v>
      </c>
      <c r="F3861" s="12">
        <v>20278.46</v>
      </c>
      <c r="H3861" s="20" t="s">
        <v>6311</v>
      </c>
      <c r="I3861" s="12">
        <v>20704.5</v>
      </c>
      <c r="J3861" s="20" t="s">
        <v>14133</v>
      </c>
      <c r="L3861" s="43" t="s">
        <v>6311</v>
      </c>
      <c r="M3861" s="12">
        <v>20704.5</v>
      </c>
      <c r="N3861" s="19">
        <f t="shared" si="120"/>
        <v>0</v>
      </c>
      <c r="Q3861" s="20" t="s">
        <v>6311</v>
      </c>
      <c r="R3861" s="20">
        <v>20704.5</v>
      </c>
      <c r="S3861" s="19">
        <f t="shared" si="121"/>
        <v>0</v>
      </c>
      <c r="T3861" s="20"/>
      <c r="U3861" s="20"/>
      <c r="V3861" s="20"/>
    </row>
    <row r="3862" spans="5:22" ht="15" hidden="1" customHeight="1" x14ac:dyDescent="0.25">
      <c r="E3862" s="20" t="s">
        <v>6979</v>
      </c>
      <c r="F3862" s="12">
        <v>6929.9</v>
      </c>
      <c r="H3862" s="20" t="s">
        <v>6312</v>
      </c>
      <c r="I3862" s="12">
        <v>734.25</v>
      </c>
      <c r="J3862" s="20" t="s">
        <v>14133</v>
      </c>
      <c r="L3862" s="43" t="s">
        <v>6312</v>
      </c>
      <c r="M3862" s="12">
        <v>734.25</v>
      </c>
      <c r="N3862" s="19">
        <f t="shared" si="120"/>
        <v>2.9999999999972715E-2</v>
      </c>
      <c r="Q3862" s="20" t="s">
        <v>6312</v>
      </c>
      <c r="R3862" s="20">
        <v>734.28</v>
      </c>
      <c r="S3862" s="19">
        <f t="shared" si="121"/>
        <v>-2.9999999999972715E-2</v>
      </c>
      <c r="T3862" s="20"/>
      <c r="U3862" s="20"/>
      <c r="V3862" s="20"/>
    </row>
    <row r="3863" spans="5:22" ht="15" hidden="1" customHeight="1" x14ac:dyDescent="0.25">
      <c r="E3863" s="20" t="s">
        <v>6980</v>
      </c>
      <c r="F3863" s="12">
        <v>1357.98</v>
      </c>
      <c r="H3863" s="20" t="s">
        <v>6313</v>
      </c>
      <c r="I3863" s="12">
        <v>19204.63</v>
      </c>
      <c r="J3863" s="20" t="s">
        <v>14133</v>
      </c>
      <c r="L3863" s="43" t="s">
        <v>6313</v>
      </c>
      <c r="M3863" s="12">
        <v>19204.63</v>
      </c>
      <c r="N3863" s="19">
        <f t="shared" si="120"/>
        <v>-1.0000000002037268E-2</v>
      </c>
      <c r="Q3863" s="20" t="s">
        <v>6313</v>
      </c>
      <c r="R3863" s="20">
        <v>19204.62</v>
      </c>
      <c r="S3863" s="19">
        <f t="shared" si="121"/>
        <v>1.0000000002037268E-2</v>
      </c>
      <c r="T3863" s="20"/>
      <c r="U3863" s="20"/>
      <c r="V3863" s="20"/>
    </row>
    <row r="3864" spans="5:22" ht="15" hidden="1" customHeight="1" x14ac:dyDescent="0.25">
      <c r="E3864" s="20" t="s">
        <v>6981</v>
      </c>
      <c r="F3864" s="12">
        <v>810.49</v>
      </c>
      <c r="H3864" s="20" t="s">
        <v>6314</v>
      </c>
      <c r="I3864" s="12">
        <v>2365.9</v>
      </c>
      <c r="J3864" s="20" t="s">
        <v>14133</v>
      </c>
      <c r="L3864" s="43" t="s">
        <v>6314</v>
      </c>
      <c r="M3864" s="12">
        <v>2365.9</v>
      </c>
      <c r="N3864" s="19">
        <f t="shared" si="120"/>
        <v>9.9999999997635314E-3</v>
      </c>
      <c r="Q3864" s="20" t="s">
        <v>6314</v>
      </c>
      <c r="R3864" s="20">
        <v>2365.91</v>
      </c>
      <c r="S3864" s="19">
        <f t="shared" si="121"/>
        <v>-9.9999999997635314E-3</v>
      </c>
      <c r="T3864" s="20"/>
      <c r="U3864" s="20"/>
      <c r="V3864" s="20"/>
    </row>
    <row r="3865" spans="5:22" ht="15" hidden="1" customHeight="1" x14ac:dyDescent="0.25">
      <c r="E3865" s="20" t="s">
        <v>6983</v>
      </c>
      <c r="F3865" s="12">
        <v>4748.5599999999995</v>
      </c>
      <c r="H3865" s="20" t="s">
        <v>6315</v>
      </c>
      <c r="I3865" s="12">
        <v>1264.55</v>
      </c>
      <c r="J3865" s="20" t="s">
        <v>14133</v>
      </c>
      <c r="L3865" s="43" t="s">
        <v>6315</v>
      </c>
      <c r="M3865" s="12">
        <v>1264.55</v>
      </c>
      <c r="N3865" s="19">
        <f t="shared" si="120"/>
        <v>9.9999999999909051E-3</v>
      </c>
      <c r="Q3865" s="20" t="s">
        <v>6315</v>
      </c>
      <c r="R3865" s="20">
        <v>1264.56</v>
      </c>
      <c r="S3865" s="19">
        <f t="shared" si="121"/>
        <v>-9.9999999999909051E-3</v>
      </c>
      <c r="T3865" s="20"/>
      <c r="U3865" s="20"/>
      <c r="V3865" s="20"/>
    </row>
    <row r="3866" spans="5:22" ht="15" hidden="1" customHeight="1" x14ac:dyDescent="0.25">
      <c r="E3866" s="20" t="s">
        <v>6984</v>
      </c>
      <c r="F3866" s="12">
        <v>1064.8499999999999</v>
      </c>
      <c r="H3866" s="20" t="s">
        <v>6316</v>
      </c>
      <c r="I3866" s="12">
        <v>897.43</v>
      </c>
      <c r="J3866" s="20" t="s">
        <v>14133</v>
      </c>
      <c r="L3866" s="43" t="s">
        <v>6316</v>
      </c>
      <c r="M3866" s="12">
        <v>897.43</v>
      </c>
      <c r="N3866" s="19">
        <f t="shared" si="120"/>
        <v>0</v>
      </c>
      <c r="Q3866" s="20" t="s">
        <v>6316</v>
      </c>
      <c r="R3866" s="20">
        <v>897.43</v>
      </c>
      <c r="S3866" s="19">
        <f t="shared" si="121"/>
        <v>0</v>
      </c>
      <c r="T3866" s="20"/>
      <c r="U3866" s="20"/>
      <c r="V3866" s="20"/>
    </row>
    <row r="3867" spans="5:22" ht="15" hidden="1" customHeight="1" x14ac:dyDescent="0.25">
      <c r="E3867" s="20" t="s">
        <v>6985</v>
      </c>
      <c r="F3867" s="12">
        <v>945.87000000000012</v>
      </c>
      <c r="H3867" s="20" t="s">
        <v>6514</v>
      </c>
      <c r="I3867" s="12">
        <v>13869.6</v>
      </c>
      <c r="J3867" s="20" t="s">
        <v>14133</v>
      </c>
      <c r="L3867" s="43" t="s">
        <v>6514</v>
      </c>
      <c r="M3867" s="12">
        <v>13869.6</v>
      </c>
      <c r="N3867" s="19">
        <f t="shared" si="120"/>
        <v>-1.2125000001105946E-2</v>
      </c>
      <c r="Q3867" s="20" t="s">
        <v>6514</v>
      </c>
      <c r="R3867" s="20">
        <v>13869.587874999999</v>
      </c>
      <c r="S3867" s="19">
        <f t="shared" si="121"/>
        <v>1.2125000001105946E-2</v>
      </c>
      <c r="T3867" s="20"/>
      <c r="U3867" s="20"/>
      <c r="V3867" s="20"/>
    </row>
    <row r="3868" spans="5:22" ht="15" hidden="1" customHeight="1" x14ac:dyDescent="0.25">
      <c r="E3868" s="20" t="s">
        <v>6986</v>
      </c>
      <c r="F3868" s="12">
        <v>4102.5</v>
      </c>
      <c r="H3868" s="20" t="s">
        <v>952</v>
      </c>
      <c r="I3868" s="12">
        <v>1172.52</v>
      </c>
      <c r="J3868" s="20" t="s">
        <v>14132</v>
      </c>
      <c r="L3868" s="43" t="s">
        <v>952</v>
      </c>
      <c r="M3868" s="12">
        <v>1172.52</v>
      </c>
      <c r="N3868" s="19">
        <f t="shared" si="120"/>
        <v>-9.9999999999909051E-3</v>
      </c>
      <c r="Q3868" s="20" t="s">
        <v>952</v>
      </c>
      <c r="R3868" s="20">
        <v>1172.51</v>
      </c>
      <c r="S3868" s="19">
        <f t="shared" si="121"/>
        <v>9.9999999999909051E-3</v>
      </c>
      <c r="T3868" s="20"/>
      <c r="U3868" s="20"/>
      <c r="V3868" s="20"/>
    </row>
    <row r="3869" spans="5:22" ht="15" hidden="1" customHeight="1" x14ac:dyDescent="0.25">
      <c r="E3869" s="20" t="s">
        <v>6988</v>
      </c>
      <c r="F3869" s="12">
        <v>182.4</v>
      </c>
      <c r="H3869" s="20" t="s">
        <v>6521</v>
      </c>
      <c r="I3869" s="12">
        <v>17324.75</v>
      </c>
      <c r="J3869" s="20" t="s">
        <v>14133</v>
      </c>
      <c r="L3869" s="43" t="s">
        <v>6521</v>
      </c>
      <c r="M3869" s="12">
        <v>17324.75</v>
      </c>
      <c r="N3869" s="19">
        <f t="shared" si="120"/>
        <v>8.0459999990125652E-3</v>
      </c>
      <c r="Q3869" s="20" t="s">
        <v>6521</v>
      </c>
      <c r="R3869" s="20">
        <v>17324.758045999999</v>
      </c>
      <c r="S3869" s="19">
        <f t="shared" si="121"/>
        <v>-8.0459999990125652E-3</v>
      </c>
      <c r="T3869" s="20"/>
      <c r="U3869" s="20"/>
      <c r="V3869" s="20"/>
    </row>
    <row r="3870" spans="5:22" ht="15" hidden="1" customHeight="1" x14ac:dyDescent="0.25">
      <c r="E3870" s="20" t="s">
        <v>6990</v>
      </c>
      <c r="F3870" s="12">
        <v>180.22</v>
      </c>
      <c r="H3870" s="20" t="s">
        <v>6523</v>
      </c>
      <c r="I3870" s="12">
        <v>17324.75</v>
      </c>
      <c r="J3870" s="20" t="s">
        <v>14133</v>
      </c>
      <c r="L3870" s="43" t="s">
        <v>6523</v>
      </c>
      <c r="M3870" s="12">
        <v>17324.75</v>
      </c>
      <c r="N3870" s="19">
        <f t="shared" si="120"/>
        <v>8.0459999990125652E-3</v>
      </c>
      <c r="Q3870" s="20" t="s">
        <v>6523</v>
      </c>
      <c r="R3870" s="20">
        <v>17324.758045999999</v>
      </c>
      <c r="S3870" s="19">
        <f t="shared" si="121"/>
        <v>-8.0459999990125652E-3</v>
      </c>
      <c r="T3870" s="20"/>
      <c r="U3870" s="20"/>
      <c r="V3870" s="20"/>
    </row>
    <row r="3871" spans="5:22" ht="15" hidden="1" customHeight="1" x14ac:dyDescent="0.25">
      <c r="E3871" s="20" t="s">
        <v>6992</v>
      </c>
      <c r="F3871" s="12">
        <v>184.35</v>
      </c>
      <c r="H3871" s="20" t="s">
        <v>6318</v>
      </c>
      <c r="I3871" s="12">
        <v>20704.5</v>
      </c>
      <c r="J3871" s="20" t="s">
        <v>14133</v>
      </c>
      <c r="L3871" s="43" t="s">
        <v>6318</v>
      </c>
      <c r="M3871" s="12">
        <v>20704.5</v>
      </c>
      <c r="N3871" s="19">
        <f t="shared" si="120"/>
        <v>0</v>
      </c>
      <c r="Q3871" s="20" t="s">
        <v>6318</v>
      </c>
      <c r="R3871" s="20">
        <v>20704.5</v>
      </c>
      <c r="S3871" s="19">
        <f t="shared" si="121"/>
        <v>0</v>
      </c>
      <c r="T3871" s="20"/>
      <c r="U3871" s="20"/>
      <c r="V3871" s="20"/>
    </row>
    <row r="3872" spans="5:22" ht="15" hidden="1" customHeight="1" x14ac:dyDescent="0.25">
      <c r="E3872" s="20" t="s">
        <v>6994</v>
      </c>
      <c r="F3872" s="12">
        <v>183.78</v>
      </c>
      <c r="H3872" s="20" t="s">
        <v>6319</v>
      </c>
      <c r="I3872" s="12">
        <v>15806.34</v>
      </c>
      <c r="J3872" s="20" t="s">
        <v>14133</v>
      </c>
      <c r="L3872" s="43" t="s">
        <v>6319</v>
      </c>
      <c r="M3872" s="12">
        <v>15806.34</v>
      </c>
      <c r="N3872" s="19">
        <f t="shared" si="120"/>
        <v>0</v>
      </c>
      <c r="Q3872" s="20" t="s">
        <v>6319</v>
      </c>
      <c r="R3872" s="20">
        <v>15806.34</v>
      </c>
      <c r="S3872" s="19">
        <f t="shared" si="121"/>
        <v>0</v>
      </c>
      <c r="T3872" s="20"/>
      <c r="U3872" s="20"/>
      <c r="V3872" s="20"/>
    </row>
    <row r="3873" spans="5:22" ht="15" hidden="1" customHeight="1" x14ac:dyDescent="0.25">
      <c r="E3873" s="20" t="s">
        <v>6995</v>
      </c>
      <c r="F3873" s="12">
        <v>615.59</v>
      </c>
      <c r="H3873" s="20" t="s">
        <v>6321</v>
      </c>
      <c r="I3873" s="12">
        <v>25407.68</v>
      </c>
      <c r="J3873" s="20" t="s">
        <v>14133</v>
      </c>
      <c r="L3873" s="43" t="s">
        <v>6321</v>
      </c>
      <c r="M3873" s="12">
        <v>25407.68</v>
      </c>
      <c r="N3873" s="19">
        <f t="shared" si="120"/>
        <v>0</v>
      </c>
      <c r="Q3873" s="20" t="s">
        <v>6321</v>
      </c>
      <c r="R3873" s="20">
        <v>25407.68</v>
      </c>
      <c r="S3873" s="19">
        <f t="shared" si="121"/>
        <v>0</v>
      </c>
      <c r="T3873" s="20"/>
      <c r="U3873" s="20"/>
      <c r="V3873" s="20"/>
    </row>
    <row r="3874" spans="5:22" ht="15" hidden="1" customHeight="1" x14ac:dyDescent="0.25">
      <c r="E3874" s="20" t="s">
        <v>6998</v>
      </c>
      <c r="F3874" s="12">
        <v>1824.46</v>
      </c>
      <c r="H3874" s="20" t="s">
        <v>6516</v>
      </c>
      <c r="I3874" s="12">
        <v>4714.9399999999996</v>
      </c>
      <c r="J3874" s="20" t="s">
        <v>14133</v>
      </c>
      <c r="L3874" s="43" t="s">
        <v>6516</v>
      </c>
      <c r="M3874" s="12">
        <v>4714.9399999999996</v>
      </c>
      <c r="N3874" s="19">
        <f t="shared" si="120"/>
        <v>-6.3899999995555845E-3</v>
      </c>
      <c r="Q3874" s="20" t="s">
        <v>6516</v>
      </c>
      <c r="R3874" s="20">
        <v>4714.93361</v>
      </c>
      <c r="S3874" s="19">
        <f t="shared" si="121"/>
        <v>6.3899999995555845E-3</v>
      </c>
      <c r="T3874" s="20"/>
      <c r="U3874" s="20"/>
      <c r="V3874" s="20"/>
    </row>
    <row r="3875" spans="5:22" ht="15" hidden="1" customHeight="1" x14ac:dyDescent="0.25">
      <c r="E3875" s="20" t="s">
        <v>7000</v>
      </c>
      <c r="F3875" s="12">
        <v>2644.62</v>
      </c>
      <c r="H3875" s="20" t="s">
        <v>6323</v>
      </c>
      <c r="I3875" s="12">
        <v>18479.740000000002</v>
      </c>
      <c r="J3875" s="20" t="s">
        <v>14133</v>
      </c>
      <c r="L3875" s="43" t="s">
        <v>6323</v>
      </c>
      <c r="M3875" s="12">
        <v>18479.740000000002</v>
      </c>
      <c r="N3875" s="19">
        <f t="shared" si="120"/>
        <v>0</v>
      </c>
      <c r="Q3875" s="20" t="s">
        <v>6323</v>
      </c>
      <c r="R3875" s="20">
        <v>18479.740000000002</v>
      </c>
      <c r="S3875" s="19">
        <f t="shared" si="121"/>
        <v>0</v>
      </c>
      <c r="T3875" s="20"/>
      <c r="U3875" s="20"/>
      <c r="V3875" s="20"/>
    </row>
    <row r="3876" spans="5:22" ht="15" hidden="1" customHeight="1" x14ac:dyDescent="0.25">
      <c r="E3876" s="20" t="s">
        <v>7001</v>
      </c>
      <c r="F3876" s="12">
        <v>1403.21</v>
      </c>
      <c r="H3876" s="20" t="s">
        <v>6324</v>
      </c>
      <c r="I3876" s="12">
        <v>20310.12</v>
      </c>
      <c r="J3876" s="20" t="s">
        <v>14133</v>
      </c>
      <c r="L3876" s="43" t="s">
        <v>6324</v>
      </c>
      <c r="M3876" s="12">
        <v>20310.12</v>
      </c>
      <c r="N3876" s="19">
        <f t="shared" si="120"/>
        <v>0</v>
      </c>
      <c r="Q3876" s="20" t="s">
        <v>6324</v>
      </c>
      <c r="R3876" s="20">
        <v>20310.12</v>
      </c>
      <c r="S3876" s="19">
        <f t="shared" si="121"/>
        <v>0</v>
      </c>
      <c r="T3876" s="20"/>
      <c r="U3876" s="20"/>
      <c r="V3876" s="20"/>
    </row>
    <row r="3877" spans="5:22" ht="15" hidden="1" customHeight="1" x14ac:dyDescent="0.25">
      <c r="E3877" s="20" t="s">
        <v>7002</v>
      </c>
      <c r="F3877" s="12">
        <v>1179.8399999999999</v>
      </c>
      <c r="H3877" s="20" t="s">
        <v>6326</v>
      </c>
      <c r="I3877" s="12">
        <v>22039.69</v>
      </c>
      <c r="J3877" s="20" t="s">
        <v>14133</v>
      </c>
      <c r="L3877" s="43" t="s">
        <v>6326</v>
      </c>
      <c r="M3877" s="12">
        <v>22039.69</v>
      </c>
      <c r="N3877" s="19">
        <f t="shared" si="120"/>
        <v>0</v>
      </c>
      <c r="Q3877" s="20" t="s">
        <v>6326</v>
      </c>
      <c r="R3877" s="20">
        <v>22039.69</v>
      </c>
      <c r="S3877" s="19">
        <f t="shared" si="121"/>
        <v>0</v>
      </c>
      <c r="T3877" s="20"/>
      <c r="U3877" s="20"/>
      <c r="V3877" s="20"/>
    </row>
    <row r="3878" spans="5:22" ht="15" hidden="1" customHeight="1" x14ac:dyDescent="0.25">
      <c r="E3878" s="20" t="s">
        <v>7003</v>
      </c>
      <c r="F3878" s="12">
        <v>4177.74</v>
      </c>
      <c r="H3878" s="20" t="s">
        <v>6328</v>
      </c>
      <c r="I3878" s="12">
        <v>22039.69</v>
      </c>
      <c r="J3878" s="20" t="s">
        <v>14133</v>
      </c>
      <c r="L3878" s="43" t="s">
        <v>6328</v>
      </c>
      <c r="M3878" s="12">
        <v>22039.69</v>
      </c>
      <c r="N3878" s="19">
        <f t="shared" si="120"/>
        <v>0</v>
      </c>
      <c r="Q3878" s="20" t="s">
        <v>6328</v>
      </c>
      <c r="R3878" s="20">
        <v>22039.69</v>
      </c>
      <c r="S3878" s="19">
        <f t="shared" si="121"/>
        <v>0</v>
      </c>
      <c r="T3878" s="20"/>
      <c r="U3878" s="20"/>
      <c r="V3878" s="20"/>
    </row>
    <row r="3879" spans="5:22" ht="15" hidden="1" customHeight="1" x14ac:dyDescent="0.25">
      <c r="E3879" s="20" t="s">
        <v>7005</v>
      </c>
      <c r="F3879" s="12">
        <v>1028.19</v>
      </c>
      <c r="H3879" s="20" t="s">
        <v>6330</v>
      </c>
      <c r="I3879" s="12">
        <v>22039.69</v>
      </c>
      <c r="J3879" s="20" t="s">
        <v>14133</v>
      </c>
      <c r="L3879" s="43" t="s">
        <v>6330</v>
      </c>
      <c r="M3879" s="12">
        <v>22039.69</v>
      </c>
      <c r="N3879" s="19">
        <f t="shared" si="120"/>
        <v>0</v>
      </c>
      <c r="Q3879" s="20" t="s">
        <v>6330</v>
      </c>
      <c r="R3879" s="20">
        <v>22039.69</v>
      </c>
      <c r="S3879" s="19">
        <f t="shared" si="121"/>
        <v>0</v>
      </c>
      <c r="T3879" s="20"/>
      <c r="U3879" s="20"/>
      <c r="V3879" s="20"/>
    </row>
    <row r="3880" spans="5:22" ht="15" hidden="1" customHeight="1" x14ac:dyDescent="0.25">
      <c r="E3880" s="20" t="s">
        <v>7007</v>
      </c>
      <c r="F3880" s="12">
        <v>489.5</v>
      </c>
      <c r="H3880" s="20" t="s">
        <v>6332</v>
      </c>
      <c r="I3880" s="12">
        <v>22039.69</v>
      </c>
      <c r="J3880" s="20" t="s">
        <v>14133</v>
      </c>
      <c r="L3880" s="43" t="s">
        <v>6332</v>
      </c>
      <c r="M3880" s="12">
        <v>22039.69</v>
      </c>
      <c r="N3880" s="19">
        <f t="shared" si="120"/>
        <v>0</v>
      </c>
      <c r="Q3880" s="20" t="s">
        <v>6332</v>
      </c>
      <c r="R3880" s="20">
        <v>22039.69</v>
      </c>
      <c r="S3880" s="19">
        <f t="shared" si="121"/>
        <v>0</v>
      </c>
      <c r="T3880" s="20"/>
      <c r="U3880" s="20"/>
      <c r="V3880" s="20"/>
    </row>
    <row r="3881" spans="5:22" ht="15" hidden="1" customHeight="1" x14ac:dyDescent="0.25">
      <c r="E3881" s="20" t="s">
        <v>7009</v>
      </c>
      <c r="F3881" s="12">
        <v>726.64</v>
      </c>
      <c r="H3881" s="20" t="s">
        <v>6334</v>
      </c>
      <c r="I3881" s="12">
        <v>23574.68</v>
      </c>
      <c r="J3881" s="20" t="s">
        <v>14133</v>
      </c>
      <c r="L3881" s="43" t="s">
        <v>6334</v>
      </c>
      <c r="M3881" s="12">
        <v>23574.68</v>
      </c>
      <c r="N3881" s="19">
        <f t="shared" si="120"/>
        <v>0</v>
      </c>
      <c r="Q3881" s="20" t="s">
        <v>6334</v>
      </c>
      <c r="R3881" s="20">
        <v>23574.68</v>
      </c>
      <c r="S3881" s="19">
        <f t="shared" si="121"/>
        <v>0</v>
      </c>
      <c r="T3881" s="20"/>
      <c r="U3881" s="20"/>
      <c r="V3881" s="20"/>
    </row>
    <row r="3882" spans="5:22" ht="15" hidden="1" customHeight="1" x14ac:dyDescent="0.25">
      <c r="E3882" s="20" t="s">
        <v>7010</v>
      </c>
      <c r="F3882" s="12">
        <v>1081.7</v>
      </c>
      <c r="H3882" s="20" t="s">
        <v>6335</v>
      </c>
      <c r="I3882" s="12">
        <v>16370.2</v>
      </c>
      <c r="J3882" s="20" t="s">
        <v>14133</v>
      </c>
      <c r="L3882" s="43" t="s">
        <v>6335</v>
      </c>
      <c r="M3882" s="12">
        <v>16370.2</v>
      </c>
      <c r="N3882" s="19">
        <f t="shared" si="120"/>
        <v>0</v>
      </c>
      <c r="Q3882" s="20" t="s">
        <v>6335</v>
      </c>
      <c r="R3882" s="20">
        <v>16370.2</v>
      </c>
      <c r="S3882" s="19">
        <f t="shared" si="121"/>
        <v>0</v>
      </c>
      <c r="T3882" s="20"/>
      <c r="U3882" s="20"/>
      <c r="V3882" s="20"/>
    </row>
    <row r="3883" spans="5:22" ht="15" hidden="1" customHeight="1" x14ac:dyDescent="0.25">
      <c r="E3883" s="20" t="s">
        <v>7011</v>
      </c>
      <c r="F3883" s="12">
        <v>750.23</v>
      </c>
      <c r="H3883" s="20" t="s">
        <v>953</v>
      </c>
      <c r="I3883" s="12">
        <v>1827.48</v>
      </c>
      <c r="J3883" s="20" t="s">
        <v>14132</v>
      </c>
      <c r="L3883" s="43" t="s">
        <v>953</v>
      </c>
      <c r="M3883" s="12">
        <v>1827.48</v>
      </c>
      <c r="N3883" s="19">
        <f t="shared" si="120"/>
        <v>0</v>
      </c>
      <c r="Q3883" s="20" t="s">
        <v>953</v>
      </c>
      <c r="R3883" s="20">
        <v>1827.48</v>
      </c>
      <c r="S3883" s="19">
        <f t="shared" si="121"/>
        <v>0</v>
      </c>
      <c r="T3883" s="20"/>
      <c r="U3883" s="20"/>
      <c r="V3883" s="20"/>
    </row>
    <row r="3884" spans="5:22" ht="15" hidden="1" customHeight="1" x14ac:dyDescent="0.25">
      <c r="E3884" s="20" t="s">
        <v>7013</v>
      </c>
      <c r="F3884" s="12">
        <v>1267.51</v>
      </c>
      <c r="H3884" s="20" t="s">
        <v>6433</v>
      </c>
      <c r="I3884" s="12">
        <v>14144.81</v>
      </c>
      <c r="J3884" s="20" t="s">
        <v>14133</v>
      </c>
      <c r="L3884" s="43" t="s">
        <v>6433</v>
      </c>
      <c r="M3884" s="12">
        <v>14144.81</v>
      </c>
      <c r="N3884" s="19">
        <f t="shared" si="120"/>
        <v>-9.1699999993579695E-3</v>
      </c>
      <c r="Q3884" s="20" t="s">
        <v>6433</v>
      </c>
      <c r="R3884" s="20">
        <v>14144.80083</v>
      </c>
      <c r="S3884" s="19">
        <f t="shared" si="121"/>
        <v>9.1699999993579695E-3</v>
      </c>
      <c r="T3884" s="20"/>
      <c r="U3884" s="20"/>
      <c r="V3884" s="20"/>
    </row>
    <row r="3885" spans="5:22" ht="15" hidden="1" customHeight="1" x14ac:dyDescent="0.25">
      <c r="E3885" s="20" t="s">
        <v>7014</v>
      </c>
      <c r="F3885" s="12">
        <v>791.45</v>
      </c>
      <c r="H3885" s="20" t="s">
        <v>6336</v>
      </c>
      <c r="I3885" s="12">
        <v>22039.69</v>
      </c>
      <c r="J3885" s="20" t="s">
        <v>14133</v>
      </c>
      <c r="L3885" s="43" t="s">
        <v>6336</v>
      </c>
      <c r="M3885" s="12">
        <v>22039.69</v>
      </c>
      <c r="N3885" s="19">
        <f t="shared" si="120"/>
        <v>-9.9999999983992893E-3</v>
      </c>
      <c r="Q3885" s="20" t="s">
        <v>6336</v>
      </c>
      <c r="R3885" s="20">
        <v>22039.68</v>
      </c>
      <c r="S3885" s="19">
        <f t="shared" si="121"/>
        <v>9.9999999983992893E-3</v>
      </c>
      <c r="T3885" s="20"/>
      <c r="U3885" s="20"/>
      <c r="V3885" s="20"/>
    </row>
    <row r="3886" spans="5:22" ht="15" hidden="1" customHeight="1" x14ac:dyDescent="0.25">
      <c r="E3886" s="20" t="s">
        <v>7016</v>
      </c>
      <c r="F3886" s="12">
        <v>1872.1</v>
      </c>
      <c r="H3886" s="20" t="s">
        <v>6338</v>
      </c>
      <c r="I3886" s="12">
        <v>20789.71</v>
      </c>
      <c r="J3886" s="20" t="s">
        <v>14133</v>
      </c>
      <c r="L3886" s="43" t="s">
        <v>6338</v>
      </c>
      <c r="M3886" s="12">
        <v>20789.71</v>
      </c>
      <c r="N3886" s="19">
        <f t="shared" si="120"/>
        <v>0</v>
      </c>
      <c r="Q3886" s="20" t="s">
        <v>6338</v>
      </c>
      <c r="R3886" s="20">
        <v>20789.71</v>
      </c>
      <c r="S3886" s="19">
        <f t="shared" si="121"/>
        <v>0</v>
      </c>
      <c r="T3886" s="20"/>
      <c r="U3886" s="20"/>
      <c r="V3886" s="20"/>
    </row>
    <row r="3887" spans="5:22" ht="15" hidden="1" customHeight="1" x14ac:dyDescent="0.25">
      <c r="E3887" s="20" t="s">
        <v>7017</v>
      </c>
      <c r="F3887" s="12">
        <v>1073.19</v>
      </c>
      <c r="H3887" s="20" t="s">
        <v>6339</v>
      </c>
      <c r="I3887" s="12">
        <v>4714.9399999999996</v>
      </c>
      <c r="J3887" s="20" t="s">
        <v>14133</v>
      </c>
      <c r="L3887" s="43" t="s">
        <v>6339</v>
      </c>
      <c r="M3887" s="12">
        <v>4714.9399999999996</v>
      </c>
      <c r="N3887" s="19">
        <f t="shared" si="120"/>
        <v>-9.999999999308784E-3</v>
      </c>
      <c r="Q3887" s="20" t="s">
        <v>6339</v>
      </c>
      <c r="R3887" s="20">
        <v>4714.93</v>
      </c>
      <c r="S3887" s="19">
        <f t="shared" si="121"/>
        <v>9.999999999308784E-3</v>
      </c>
      <c r="T3887" s="20"/>
      <c r="U3887" s="20"/>
      <c r="V3887" s="20"/>
    </row>
    <row r="3888" spans="5:22" ht="15" hidden="1" customHeight="1" x14ac:dyDescent="0.25">
      <c r="E3888" s="20" t="s">
        <v>7019</v>
      </c>
      <c r="F3888" s="12">
        <v>718.51</v>
      </c>
      <c r="H3888" s="20" t="s">
        <v>6341</v>
      </c>
      <c r="I3888" s="12">
        <v>19358.810000000001</v>
      </c>
      <c r="J3888" s="20" t="s">
        <v>14133</v>
      </c>
      <c r="L3888" s="43" t="s">
        <v>6341</v>
      </c>
      <c r="M3888" s="12">
        <v>19358.810000000001</v>
      </c>
      <c r="N3888" s="19">
        <f t="shared" si="120"/>
        <v>0</v>
      </c>
      <c r="Q3888" s="20" t="s">
        <v>6341</v>
      </c>
      <c r="R3888" s="20">
        <v>19358.810000000001</v>
      </c>
      <c r="S3888" s="19">
        <f t="shared" si="121"/>
        <v>0</v>
      </c>
      <c r="T3888" s="20"/>
      <c r="U3888" s="20"/>
      <c r="V3888" s="20"/>
    </row>
    <row r="3889" spans="5:22" ht="15" hidden="1" customHeight="1" x14ac:dyDescent="0.25">
      <c r="E3889" s="20" t="s">
        <v>7020</v>
      </c>
      <c r="F3889" s="12">
        <v>1187.01</v>
      </c>
      <c r="H3889" s="20" t="s">
        <v>6518</v>
      </c>
      <c r="I3889" s="12">
        <v>6759.49</v>
      </c>
      <c r="J3889" s="20" t="s">
        <v>14133</v>
      </c>
      <c r="L3889" s="43" t="s">
        <v>6518</v>
      </c>
      <c r="M3889" s="12">
        <v>6759.49</v>
      </c>
      <c r="N3889" s="19">
        <f t="shared" si="120"/>
        <v>-3.4999999998035491E-3</v>
      </c>
      <c r="Q3889" s="20" t="s">
        <v>6518</v>
      </c>
      <c r="R3889" s="20">
        <v>6759.4865</v>
      </c>
      <c r="S3889" s="19">
        <f t="shared" si="121"/>
        <v>3.4999999998035491E-3</v>
      </c>
      <c r="T3889" s="20"/>
      <c r="U3889" s="20"/>
      <c r="V3889" s="20"/>
    </row>
    <row r="3890" spans="5:22" ht="15" hidden="1" customHeight="1" x14ac:dyDescent="0.25">
      <c r="E3890" s="20" t="s">
        <v>7021</v>
      </c>
      <c r="F3890" s="12">
        <v>1436.25</v>
      </c>
      <c r="H3890" s="20" t="s">
        <v>6342</v>
      </c>
      <c r="I3890" s="12">
        <v>22001.98</v>
      </c>
      <c r="J3890" s="20" t="s">
        <v>14133</v>
      </c>
      <c r="L3890" s="43" t="s">
        <v>6342</v>
      </c>
      <c r="M3890" s="12">
        <v>22001.98</v>
      </c>
      <c r="N3890" s="19">
        <f t="shared" si="120"/>
        <v>0</v>
      </c>
      <c r="Q3890" s="20" t="s">
        <v>6342</v>
      </c>
      <c r="R3890" s="20">
        <v>22001.98</v>
      </c>
      <c r="S3890" s="19">
        <f t="shared" si="121"/>
        <v>0</v>
      </c>
      <c r="T3890" s="20"/>
      <c r="U3890" s="20"/>
      <c r="V3890" s="20"/>
    </row>
    <row r="3891" spans="5:22" ht="15" hidden="1" customHeight="1" x14ac:dyDescent="0.25">
      <c r="E3891" s="20" t="s">
        <v>7022</v>
      </c>
      <c r="F3891" s="12">
        <v>2273.7800000000002</v>
      </c>
      <c r="H3891" s="20" t="s">
        <v>6343</v>
      </c>
      <c r="I3891" s="12">
        <v>22039.69</v>
      </c>
      <c r="J3891" s="20" t="s">
        <v>14133</v>
      </c>
      <c r="L3891" s="43" t="s">
        <v>6343</v>
      </c>
      <c r="M3891" s="12">
        <v>22039.69</v>
      </c>
      <c r="N3891" s="19">
        <f t="shared" si="120"/>
        <v>0</v>
      </c>
      <c r="Q3891" s="20" t="s">
        <v>6343</v>
      </c>
      <c r="R3891" s="20">
        <v>22039.69</v>
      </c>
      <c r="S3891" s="19">
        <f t="shared" si="121"/>
        <v>0</v>
      </c>
      <c r="T3891" s="20"/>
      <c r="U3891" s="20"/>
      <c r="V3891" s="20"/>
    </row>
    <row r="3892" spans="5:22" ht="15" hidden="1" customHeight="1" x14ac:dyDescent="0.25">
      <c r="E3892" s="20" t="s">
        <v>7023</v>
      </c>
      <c r="F3892" s="12">
        <v>1806.15</v>
      </c>
      <c r="H3892" s="20" t="s">
        <v>6344</v>
      </c>
      <c r="I3892" s="12">
        <v>20789.71</v>
      </c>
      <c r="J3892" s="20" t="s">
        <v>14133</v>
      </c>
      <c r="L3892" s="43" t="s">
        <v>6344</v>
      </c>
      <c r="M3892" s="12">
        <v>20789.71</v>
      </c>
      <c r="N3892" s="19">
        <f t="shared" si="120"/>
        <v>0</v>
      </c>
      <c r="Q3892" s="20" t="s">
        <v>6344</v>
      </c>
      <c r="R3892" s="20">
        <v>20789.71</v>
      </c>
      <c r="S3892" s="19">
        <f t="shared" si="121"/>
        <v>0</v>
      </c>
      <c r="T3892" s="20"/>
      <c r="U3892" s="20"/>
      <c r="V3892" s="20"/>
    </row>
    <row r="3893" spans="5:22" ht="15" hidden="1" customHeight="1" x14ac:dyDescent="0.25">
      <c r="E3893" s="20" t="s">
        <v>7024</v>
      </c>
      <c r="F3893" s="12">
        <v>330.41</v>
      </c>
      <c r="H3893" s="20" t="s">
        <v>6346</v>
      </c>
      <c r="I3893" s="12">
        <v>19919.66</v>
      </c>
      <c r="J3893" s="20" t="s">
        <v>14133</v>
      </c>
      <c r="L3893" s="43" t="s">
        <v>6346</v>
      </c>
      <c r="M3893" s="12">
        <v>19919.66</v>
      </c>
      <c r="N3893" s="19">
        <f t="shared" si="120"/>
        <v>0</v>
      </c>
      <c r="Q3893" s="20" t="s">
        <v>6346</v>
      </c>
      <c r="R3893" s="20">
        <v>19919.66</v>
      </c>
      <c r="S3893" s="19">
        <f t="shared" si="121"/>
        <v>0</v>
      </c>
      <c r="T3893" s="20"/>
      <c r="U3893" s="20"/>
      <c r="V3893" s="20"/>
    </row>
    <row r="3894" spans="5:22" hidden="1" x14ac:dyDescent="0.25">
      <c r="E3894" s="20" t="s">
        <v>7025</v>
      </c>
      <c r="F3894" s="12">
        <v>489.49</v>
      </c>
      <c r="H3894" s="20" t="s">
        <v>6347</v>
      </c>
      <c r="I3894" s="12">
        <v>6658.69</v>
      </c>
      <c r="J3894" s="20" t="s">
        <v>14133</v>
      </c>
      <c r="L3894" s="43" t="s">
        <v>6347</v>
      </c>
      <c r="M3894" s="12">
        <v>6658.69</v>
      </c>
      <c r="N3894" s="19">
        <f t="shared" si="120"/>
        <v>1.0000000000218279E-2</v>
      </c>
      <c r="Q3894" s="21" t="s">
        <v>6347</v>
      </c>
      <c r="R3894" s="21">
        <v>6658.7</v>
      </c>
      <c r="S3894" s="19">
        <f t="shared" si="121"/>
        <v>-1.0000000000218279E-2</v>
      </c>
      <c r="T3894" s="21"/>
      <c r="U3894" s="21"/>
      <c r="V3894" s="21"/>
    </row>
    <row r="3895" spans="5:22" ht="15" hidden="1" customHeight="1" x14ac:dyDescent="0.25">
      <c r="E3895" s="20" t="s">
        <v>7026</v>
      </c>
      <c r="F3895" s="12">
        <v>734.24</v>
      </c>
      <c r="H3895" s="20" t="s">
        <v>6348</v>
      </c>
      <c r="I3895" s="12">
        <v>1383.3899999999999</v>
      </c>
      <c r="J3895" s="20" t="s">
        <v>14133</v>
      </c>
      <c r="L3895" s="43" t="s">
        <v>6348</v>
      </c>
      <c r="M3895" s="12">
        <v>1383.3899999999999</v>
      </c>
      <c r="N3895" s="19">
        <f t="shared" si="120"/>
        <v>0</v>
      </c>
      <c r="Q3895" s="20" t="s">
        <v>6348</v>
      </c>
      <c r="R3895" s="20">
        <v>1383.39</v>
      </c>
      <c r="S3895" s="19">
        <f t="shared" si="121"/>
        <v>0</v>
      </c>
      <c r="T3895" s="20"/>
      <c r="U3895" s="20"/>
      <c r="V3895" s="20"/>
    </row>
    <row r="3896" spans="5:22" hidden="1" x14ac:dyDescent="0.25">
      <c r="E3896" s="20" t="s">
        <v>7027</v>
      </c>
      <c r="F3896" s="12">
        <v>669.69</v>
      </c>
      <c r="H3896" s="20" t="s">
        <v>6349</v>
      </c>
      <c r="I3896" s="12">
        <v>730.57</v>
      </c>
      <c r="J3896" s="20" t="s">
        <v>14133</v>
      </c>
      <c r="L3896" s="43" t="s">
        <v>6349</v>
      </c>
      <c r="M3896" s="12">
        <v>730.57</v>
      </c>
      <c r="N3896" s="19">
        <f t="shared" si="120"/>
        <v>-1.0000000000104592E-2</v>
      </c>
      <c r="Q3896" s="21" t="s">
        <v>6349</v>
      </c>
      <c r="R3896" s="21">
        <v>730.56</v>
      </c>
      <c r="S3896" s="19">
        <f t="shared" si="121"/>
        <v>1.0000000000104592E-2</v>
      </c>
      <c r="T3896" s="21"/>
      <c r="U3896" s="21"/>
      <c r="V3896" s="21"/>
    </row>
    <row r="3897" spans="5:22" hidden="1" x14ac:dyDescent="0.25">
      <c r="E3897" s="20" t="s">
        <v>7028</v>
      </c>
      <c r="F3897" s="12">
        <v>813.97</v>
      </c>
      <c r="H3897" s="20" t="s">
        <v>6350</v>
      </c>
      <c r="I3897" s="12">
        <v>1047.54</v>
      </c>
      <c r="J3897" s="20" t="s">
        <v>14133</v>
      </c>
      <c r="L3897" s="43" t="s">
        <v>6350</v>
      </c>
      <c r="M3897" s="12">
        <v>1047.54</v>
      </c>
      <c r="N3897" s="19">
        <f t="shared" si="120"/>
        <v>-9.9999999999909051E-3</v>
      </c>
      <c r="Q3897" s="21" t="s">
        <v>6350</v>
      </c>
      <c r="R3897" s="21">
        <v>1047.53</v>
      </c>
      <c r="S3897" s="19">
        <f t="shared" si="121"/>
        <v>9.9999999999909051E-3</v>
      </c>
      <c r="T3897" s="21"/>
      <c r="U3897" s="21"/>
      <c r="V3897" s="21"/>
    </row>
    <row r="3898" spans="5:22" ht="15" hidden="1" customHeight="1" x14ac:dyDescent="0.25">
      <c r="E3898" s="20" t="s">
        <v>7030</v>
      </c>
      <c r="F3898" s="12">
        <v>1794.85</v>
      </c>
      <c r="H3898" s="20" t="s">
        <v>6351</v>
      </c>
      <c r="I3898" s="12">
        <v>269.23</v>
      </c>
      <c r="J3898" s="20" t="s">
        <v>14133</v>
      </c>
      <c r="L3898" s="43" t="s">
        <v>6351</v>
      </c>
      <c r="M3898" s="12">
        <v>269.23</v>
      </c>
      <c r="N3898" s="19">
        <f t="shared" si="120"/>
        <v>-9.9999999999909051E-3</v>
      </c>
      <c r="Q3898" s="20" t="s">
        <v>6351</v>
      </c>
      <c r="R3898" s="20">
        <v>269.22000000000003</v>
      </c>
      <c r="S3898" s="19">
        <f t="shared" si="121"/>
        <v>9.9999999999909051E-3</v>
      </c>
      <c r="T3898" s="20"/>
      <c r="U3898" s="20"/>
      <c r="V3898" s="20"/>
    </row>
    <row r="3899" spans="5:22" ht="15" hidden="1" customHeight="1" x14ac:dyDescent="0.25">
      <c r="E3899" s="20" t="s">
        <v>7031</v>
      </c>
      <c r="F3899" s="12">
        <v>1805.67</v>
      </c>
      <c r="H3899" s="20" t="s">
        <v>6352</v>
      </c>
      <c r="I3899" s="12">
        <v>23299.47</v>
      </c>
      <c r="J3899" s="20" t="s">
        <v>14133</v>
      </c>
      <c r="L3899" s="43" t="s">
        <v>6352</v>
      </c>
      <c r="M3899" s="12">
        <v>23299.47</v>
      </c>
      <c r="N3899" s="19">
        <f t="shared" si="120"/>
        <v>-1.0000000002037268E-2</v>
      </c>
      <c r="Q3899" s="20" t="s">
        <v>6352</v>
      </c>
      <c r="R3899" s="20">
        <v>23299.46</v>
      </c>
      <c r="S3899" s="19">
        <f t="shared" si="121"/>
        <v>1.0000000002037268E-2</v>
      </c>
      <c r="T3899" s="20"/>
      <c r="U3899" s="20"/>
      <c r="V3899" s="20"/>
    </row>
    <row r="3900" spans="5:22" hidden="1" x14ac:dyDescent="0.25">
      <c r="E3900" s="20" t="s">
        <v>7032</v>
      </c>
      <c r="F3900" s="12">
        <v>913.21</v>
      </c>
      <c r="H3900" s="20" t="s">
        <v>6353</v>
      </c>
      <c r="I3900" s="12">
        <v>1047.17</v>
      </c>
      <c r="J3900" s="20" t="s">
        <v>14133</v>
      </c>
      <c r="L3900" s="43" t="s">
        <v>6353</v>
      </c>
      <c r="M3900" s="12">
        <v>1047.17</v>
      </c>
      <c r="N3900" s="19">
        <f t="shared" si="120"/>
        <v>9.9999999999909051E-3</v>
      </c>
      <c r="Q3900" s="21" t="s">
        <v>6353</v>
      </c>
      <c r="R3900" s="21">
        <v>1047.18</v>
      </c>
      <c r="S3900" s="19">
        <f t="shared" si="121"/>
        <v>-9.9999999999909051E-3</v>
      </c>
      <c r="T3900" s="21"/>
      <c r="U3900" s="21"/>
      <c r="V3900" s="21"/>
    </row>
    <row r="3901" spans="5:22" ht="15" hidden="1" customHeight="1" x14ac:dyDescent="0.25">
      <c r="E3901" s="20" t="s">
        <v>7034</v>
      </c>
      <c r="F3901" s="12">
        <v>844.39</v>
      </c>
      <c r="H3901" s="20" t="s">
        <v>6354</v>
      </c>
      <c r="I3901" s="12">
        <v>367.12</v>
      </c>
      <c r="J3901" s="20" t="s">
        <v>14133</v>
      </c>
      <c r="L3901" s="43" t="s">
        <v>6354</v>
      </c>
      <c r="M3901" s="12">
        <v>367.12</v>
      </c>
      <c r="N3901" s="19">
        <f t="shared" si="120"/>
        <v>1.999999999998181E-2</v>
      </c>
      <c r="Q3901" s="20" t="s">
        <v>6354</v>
      </c>
      <c r="R3901" s="20">
        <v>367.14</v>
      </c>
      <c r="S3901" s="19">
        <f t="shared" si="121"/>
        <v>-1.999999999998181E-2</v>
      </c>
      <c r="T3901" s="20"/>
      <c r="U3901" s="20"/>
      <c r="V3901" s="20"/>
    </row>
    <row r="3902" spans="5:22" hidden="1" x14ac:dyDescent="0.25">
      <c r="E3902" s="20" t="s">
        <v>7035</v>
      </c>
      <c r="F3902" s="12">
        <v>897.43</v>
      </c>
      <c r="H3902" s="20" t="s">
        <v>6355</v>
      </c>
      <c r="I3902" s="12">
        <v>1669.5300000000002</v>
      </c>
      <c r="J3902" s="20" t="s">
        <v>14133</v>
      </c>
      <c r="L3902" s="43" t="s">
        <v>6355</v>
      </c>
      <c r="M3902" s="12">
        <v>1669.5300000000002</v>
      </c>
      <c r="N3902" s="19">
        <f t="shared" si="120"/>
        <v>-4.0000000000190994E-2</v>
      </c>
      <c r="Q3902" s="21" t="s">
        <v>6355</v>
      </c>
      <c r="R3902" s="21">
        <v>1669.49</v>
      </c>
      <c r="S3902" s="19">
        <f t="shared" si="121"/>
        <v>4.0000000000190994E-2</v>
      </c>
      <c r="T3902" s="21"/>
      <c r="U3902" s="21"/>
      <c r="V3902" s="21"/>
    </row>
    <row r="3903" spans="5:22" ht="15" hidden="1" customHeight="1" x14ac:dyDescent="0.25">
      <c r="E3903" s="20" t="s">
        <v>7036</v>
      </c>
      <c r="F3903" s="12">
        <v>734.25</v>
      </c>
      <c r="H3903" s="20" t="s">
        <v>6356</v>
      </c>
      <c r="I3903" s="12">
        <v>734.24</v>
      </c>
      <c r="J3903" s="20" t="s">
        <v>14133</v>
      </c>
      <c r="L3903" s="43" t="s">
        <v>6356</v>
      </c>
      <c r="M3903" s="12">
        <v>734.24</v>
      </c>
      <c r="N3903" s="19">
        <f t="shared" si="120"/>
        <v>1.999999999998181E-2</v>
      </c>
      <c r="Q3903" s="20" t="s">
        <v>6356</v>
      </c>
      <c r="R3903" s="20">
        <v>734.26</v>
      </c>
      <c r="S3903" s="19">
        <f t="shared" si="121"/>
        <v>-1.999999999998181E-2</v>
      </c>
      <c r="T3903" s="20"/>
      <c r="U3903" s="20"/>
      <c r="V3903" s="20"/>
    </row>
    <row r="3904" spans="5:22" ht="15" hidden="1" customHeight="1" x14ac:dyDescent="0.25">
      <c r="E3904" s="20" t="s">
        <v>7038</v>
      </c>
      <c r="F3904" s="12">
        <v>5972.87</v>
      </c>
      <c r="H3904" s="20" t="s">
        <v>6357</v>
      </c>
      <c r="I3904" s="12">
        <v>17763.66</v>
      </c>
      <c r="J3904" s="20" t="s">
        <v>14133</v>
      </c>
      <c r="L3904" s="43" t="s">
        <v>6357</v>
      </c>
      <c r="M3904" s="12">
        <v>17763.66</v>
      </c>
      <c r="N3904" s="19">
        <f t="shared" si="120"/>
        <v>9.9999999983992893E-3</v>
      </c>
      <c r="Q3904" s="20" t="s">
        <v>6357</v>
      </c>
      <c r="R3904" s="20">
        <v>17763.669999999998</v>
      </c>
      <c r="S3904" s="19">
        <f t="shared" si="121"/>
        <v>-9.9999999983992893E-3</v>
      </c>
      <c r="T3904" s="20"/>
      <c r="U3904" s="20"/>
      <c r="V3904" s="20"/>
    </row>
    <row r="3905" spans="5:22" ht="15" hidden="1" customHeight="1" x14ac:dyDescent="0.25">
      <c r="E3905" s="20" t="s">
        <v>7039</v>
      </c>
      <c r="F3905" s="12">
        <v>305.94</v>
      </c>
      <c r="H3905" s="20" t="s">
        <v>6358</v>
      </c>
      <c r="I3905" s="12">
        <v>734.25</v>
      </c>
      <c r="J3905" s="20" t="s">
        <v>14133</v>
      </c>
      <c r="L3905" s="43" t="s">
        <v>6358</v>
      </c>
      <c r="M3905" s="12">
        <v>734.25</v>
      </c>
      <c r="N3905" s="19">
        <f t="shared" si="120"/>
        <v>9.9999999999909051E-3</v>
      </c>
      <c r="Q3905" s="20" t="s">
        <v>6358</v>
      </c>
      <c r="R3905" s="20">
        <v>734.26</v>
      </c>
      <c r="S3905" s="19">
        <f t="shared" si="121"/>
        <v>-9.9999999999909051E-3</v>
      </c>
      <c r="T3905" s="20"/>
      <c r="U3905" s="20"/>
      <c r="V3905" s="20"/>
    </row>
    <row r="3906" spans="5:22" hidden="1" x14ac:dyDescent="0.25">
      <c r="E3906" s="20" t="s">
        <v>7040</v>
      </c>
      <c r="F3906" s="12">
        <v>465.71</v>
      </c>
      <c r="H3906" s="20" t="s">
        <v>6359</v>
      </c>
      <c r="I3906" s="12">
        <v>1564.57</v>
      </c>
      <c r="J3906" s="20" t="s">
        <v>14133</v>
      </c>
      <c r="L3906" s="43" t="s">
        <v>6359</v>
      </c>
      <c r="M3906" s="12">
        <v>1564.57</v>
      </c>
      <c r="N3906" s="19">
        <f t="shared" si="120"/>
        <v>-4.9999999999954525E-2</v>
      </c>
      <c r="Q3906" s="21" t="s">
        <v>6359</v>
      </c>
      <c r="R3906" s="21">
        <v>1564.52</v>
      </c>
      <c r="S3906" s="19">
        <f t="shared" si="121"/>
        <v>4.9999999999954525E-2</v>
      </c>
      <c r="T3906" s="21"/>
      <c r="U3906" s="21"/>
      <c r="V3906" s="21"/>
    </row>
    <row r="3907" spans="5:22" ht="15" hidden="1" customHeight="1" x14ac:dyDescent="0.25">
      <c r="E3907" s="20" t="s">
        <v>7041</v>
      </c>
      <c r="F3907" s="12">
        <v>754.65</v>
      </c>
      <c r="H3907" s="20" t="s">
        <v>6361</v>
      </c>
      <c r="I3907" s="12">
        <v>2189.0500000000002</v>
      </c>
      <c r="J3907" s="20" t="s">
        <v>14133</v>
      </c>
      <c r="L3907" s="43" t="s">
        <v>6361</v>
      </c>
      <c r="M3907" s="12">
        <v>2189.0500000000002</v>
      </c>
      <c r="N3907" s="19">
        <f t="shared" si="120"/>
        <v>0</v>
      </c>
      <c r="Q3907" s="20" t="s">
        <v>6361</v>
      </c>
      <c r="R3907" s="20">
        <v>2189.0500000000002</v>
      </c>
      <c r="S3907" s="19">
        <f t="shared" si="121"/>
        <v>0</v>
      </c>
      <c r="T3907" s="20"/>
      <c r="U3907" s="20"/>
      <c r="V3907" s="20"/>
    </row>
    <row r="3908" spans="5:22" ht="15" hidden="1" customHeight="1" x14ac:dyDescent="0.25">
      <c r="E3908" s="20" t="s">
        <v>7042</v>
      </c>
      <c r="F3908" s="12">
        <v>669.69</v>
      </c>
      <c r="H3908" s="20" t="s">
        <v>6363</v>
      </c>
      <c r="I3908" s="12">
        <v>931.41</v>
      </c>
      <c r="J3908" s="20" t="s">
        <v>14133</v>
      </c>
      <c r="L3908" s="43" t="s">
        <v>6363</v>
      </c>
      <c r="M3908" s="12">
        <v>931.41</v>
      </c>
      <c r="N3908" s="19">
        <f t="shared" si="120"/>
        <v>9.9999999999909051E-3</v>
      </c>
      <c r="Q3908" s="20" t="s">
        <v>6363</v>
      </c>
      <c r="R3908" s="20">
        <v>931.42</v>
      </c>
      <c r="S3908" s="19">
        <f t="shared" si="121"/>
        <v>-9.9999999999909051E-3</v>
      </c>
      <c r="T3908" s="20"/>
      <c r="U3908" s="20"/>
      <c r="V3908" s="20"/>
    </row>
    <row r="3909" spans="5:22" ht="15" hidden="1" customHeight="1" x14ac:dyDescent="0.25">
      <c r="E3909" s="20" t="s">
        <v>7043</v>
      </c>
      <c r="F3909" s="12">
        <v>1032.3800000000001</v>
      </c>
      <c r="H3909" s="20" t="s">
        <v>6519</v>
      </c>
      <c r="I3909" s="12">
        <v>13551.74</v>
      </c>
      <c r="J3909" s="20" t="s">
        <v>14133</v>
      </c>
      <c r="L3909" s="43" t="s">
        <v>6519</v>
      </c>
      <c r="M3909" s="12">
        <v>13551.74</v>
      </c>
      <c r="N3909" s="19">
        <f t="shared" si="120"/>
        <v>-4.6689999999216525E-3</v>
      </c>
      <c r="Q3909" s="20" t="s">
        <v>6519</v>
      </c>
      <c r="R3909" s="20">
        <v>13551.735331</v>
      </c>
      <c r="S3909" s="19">
        <f t="shared" si="121"/>
        <v>4.6689999999216525E-3</v>
      </c>
      <c r="T3909" s="20"/>
      <c r="U3909" s="20"/>
      <c r="V3909" s="20"/>
    </row>
    <row r="3910" spans="5:22" ht="15" hidden="1" customHeight="1" x14ac:dyDescent="0.25">
      <c r="E3910" s="20" t="s">
        <v>7044</v>
      </c>
      <c r="F3910" s="12">
        <v>575.16</v>
      </c>
      <c r="H3910" s="20" t="s">
        <v>6364</v>
      </c>
      <c r="I3910" s="12">
        <v>11406.35</v>
      </c>
      <c r="J3910" s="20" t="s">
        <v>14133</v>
      </c>
      <c r="L3910" s="43" t="s">
        <v>6364</v>
      </c>
      <c r="M3910" s="12">
        <v>11406.35</v>
      </c>
      <c r="N3910" s="19">
        <f t="shared" ref="N3910:N3973" si="122">+VLOOKUP(L3910,Q:V,2,0)-M3910</f>
        <v>0</v>
      </c>
      <c r="Q3910" s="20" t="s">
        <v>6364</v>
      </c>
      <c r="R3910" s="20">
        <v>11406.35</v>
      </c>
      <c r="S3910" s="19">
        <f t="shared" ref="S3910:S3973" si="123">VLOOKUP(Q3910,L:M,2,0)-R3910</f>
        <v>0</v>
      </c>
      <c r="T3910" s="20"/>
      <c r="U3910" s="20"/>
      <c r="V3910" s="20"/>
    </row>
    <row r="3911" spans="5:22" ht="15" hidden="1" customHeight="1" x14ac:dyDescent="0.25">
      <c r="E3911" s="20" t="s">
        <v>7046</v>
      </c>
      <c r="F3911" s="12">
        <v>244.75</v>
      </c>
      <c r="H3911" s="20" t="s">
        <v>6365</v>
      </c>
      <c r="I3911" s="12">
        <v>21351.119999999999</v>
      </c>
      <c r="J3911" s="20" t="s">
        <v>14133</v>
      </c>
      <c r="L3911" s="43" t="s">
        <v>6365</v>
      </c>
      <c r="M3911" s="12">
        <v>21351.119999999999</v>
      </c>
      <c r="N3911" s="19">
        <f t="shared" si="122"/>
        <v>-9.9999999983992893E-3</v>
      </c>
      <c r="Q3911" s="20" t="s">
        <v>6365</v>
      </c>
      <c r="R3911" s="20">
        <v>21351.11</v>
      </c>
      <c r="S3911" s="19">
        <f t="shared" si="123"/>
        <v>9.9999999983992893E-3</v>
      </c>
      <c r="T3911" s="20"/>
      <c r="U3911" s="20"/>
      <c r="V3911" s="20"/>
    </row>
    <row r="3912" spans="5:22" ht="15" hidden="1" customHeight="1" x14ac:dyDescent="0.25">
      <c r="E3912" s="20" t="s">
        <v>7047</v>
      </c>
      <c r="F3912" s="12">
        <v>1806.15</v>
      </c>
      <c r="H3912" s="20" t="s">
        <v>6366</v>
      </c>
      <c r="I3912" s="12">
        <v>19214.419999999998</v>
      </c>
      <c r="J3912" s="20" t="s">
        <v>14133</v>
      </c>
      <c r="L3912" s="43" t="s">
        <v>6366</v>
      </c>
      <c r="M3912" s="12">
        <v>19214.419999999998</v>
      </c>
      <c r="N3912" s="19">
        <f t="shared" si="122"/>
        <v>0</v>
      </c>
      <c r="Q3912" s="20" t="s">
        <v>6366</v>
      </c>
      <c r="R3912" s="20">
        <v>19214.419999999998</v>
      </c>
      <c r="S3912" s="19">
        <f t="shared" si="123"/>
        <v>0</v>
      </c>
      <c r="T3912" s="20"/>
      <c r="U3912" s="20"/>
      <c r="V3912" s="20"/>
    </row>
    <row r="3913" spans="5:22" ht="15" hidden="1" customHeight="1" x14ac:dyDescent="0.25">
      <c r="E3913" s="20" t="s">
        <v>7048</v>
      </c>
      <c r="F3913" s="12">
        <v>1145.74</v>
      </c>
      <c r="H3913" s="20" t="s">
        <v>6367</v>
      </c>
      <c r="I3913" s="12">
        <v>734.25</v>
      </c>
      <c r="J3913" s="20" t="s">
        <v>14133</v>
      </c>
      <c r="L3913" s="43" t="s">
        <v>6367</v>
      </c>
      <c r="M3913" s="12">
        <v>734.25</v>
      </c>
      <c r="N3913" s="19">
        <f t="shared" si="122"/>
        <v>0</v>
      </c>
      <c r="Q3913" s="20" t="s">
        <v>6367</v>
      </c>
      <c r="R3913" s="20">
        <v>734.25</v>
      </c>
      <c r="S3913" s="19">
        <f t="shared" si="123"/>
        <v>0</v>
      </c>
      <c r="T3913" s="20"/>
      <c r="U3913" s="20"/>
      <c r="V3913" s="20"/>
    </row>
    <row r="3914" spans="5:22" ht="15" hidden="1" customHeight="1" x14ac:dyDescent="0.25">
      <c r="E3914" s="20" t="s">
        <v>7050</v>
      </c>
      <c r="F3914" s="12">
        <v>463</v>
      </c>
      <c r="H3914" s="20" t="s">
        <v>6368</v>
      </c>
      <c r="I3914" s="12">
        <v>20789.71</v>
      </c>
      <c r="J3914" s="20" t="s">
        <v>14133</v>
      </c>
      <c r="L3914" s="43" t="s">
        <v>6368</v>
      </c>
      <c r="M3914" s="12">
        <v>20789.71</v>
      </c>
      <c r="N3914" s="19">
        <f t="shared" si="122"/>
        <v>0</v>
      </c>
      <c r="Q3914" s="20" t="s">
        <v>6368</v>
      </c>
      <c r="R3914" s="20">
        <v>20789.71</v>
      </c>
      <c r="S3914" s="19">
        <f t="shared" si="123"/>
        <v>0</v>
      </c>
      <c r="T3914" s="20"/>
      <c r="U3914" s="20"/>
      <c r="V3914" s="20"/>
    </row>
    <row r="3915" spans="5:22" ht="15" hidden="1" customHeight="1" x14ac:dyDescent="0.25">
      <c r="E3915" s="20" t="s">
        <v>7052</v>
      </c>
      <c r="F3915" s="12">
        <v>58.35</v>
      </c>
      <c r="H3915" s="20" t="s">
        <v>6369</v>
      </c>
      <c r="I3915" s="12">
        <v>22134.69</v>
      </c>
      <c r="J3915" s="20" t="s">
        <v>14133</v>
      </c>
      <c r="L3915" s="43" t="s">
        <v>6369</v>
      </c>
      <c r="M3915" s="12">
        <v>22134.69</v>
      </c>
      <c r="N3915" s="19">
        <f t="shared" si="122"/>
        <v>0</v>
      </c>
      <c r="Q3915" s="20" t="s">
        <v>6369</v>
      </c>
      <c r="R3915" s="20">
        <v>22134.69</v>
      </c>
      <c r="S3915" s="19">
        <f t="shared" si="123"/>
        <v>0</v>
      </c>
      <c r="T3915" s="20"/>
      <c r="U3915" s="20"/>
      <c r="V3915" s="20"/>
    </row>
    <row r="3916" spans="5:22" ht="15" hidden="1" customHeight="1" x14ac:dyDescent="0.25">
      <c r="E3916" s="20" t="s">
        <v>7053</v>
      </c>
      <c r="F3916" s="12">
        <v>182.78</v>
      </c>
      <c r="H3916" s="20" t="s">
        <v>6370</v>
      </c>
      <c r="I3916" s="12">
        <v>17679.080000000002</v>
      </c>
      <c r="J3916" s="20" t="s">
        <v>14133</v>
      </c>
      <c r="L3916" s="43" t="s">
        <v>6370</v>
      </c>
      <c r="M3916" s="12">
        <v>17679.080000000002</v>
      </c>
      <c r="N3916" s="19">
        <f t="shared" si="122"/>
        <v>-1.0000000002037268E-2</v>
      </c>
      <c r="Q3916" s="20" t="s">
        <v>6370</v>
      </c>
      <c r="R3916" s="20">
        <v>17679.07</v>
      </c>
      <c r="S3916" s="19">
        <f t="shared" si="123"/>
        <v>1.0000000002037268E-2</v>
      </c>
      <c r="T3916" s="20"/>
      <c r="U3916" s="20"/>
      <c r="V3916" s="20"/>
    </row>
    <row r="3917" spans="5:22" ht="15" hidden="1" customHeight="1" x14ac:dyDescent="0.25">
      <c r="E3917" s="20" t="s">
        <v>7055</v>
      </c>
      <c r="F3917" s="12">
        <v>451.41</v>
      </c>
      <c r="H3917" s="20" t="s">
        <v>6372</v>
      </c>
      <c r="I3917" s="12">
        <v>9429.8700000000008</v>
      </c>
      <c r="J3917" s="20" t="s">
        <v>14133</v>
      </c>
      <c r="L3917" s="43" t="s">
        <v>6372</v>
      </c>
      <c r="M3917" s="12">
        <v>9429.8700000000008</v>
      </c>
      <c r="N3917" s="19">
        <f t="shared" si="122"/>
        <v>0</v>
      </c>
      <c r="Q3917" s="20" t="s">
        <v>6372</v>
      </c>
      <c r="R3917" s="20">
        <v>9429.8700000000008</v>
      </c>
      <c r="S3917" s="19">
        <f t="shared" si="123"/>
        <v>0</v>
      </c>
      <c r="T3917" s="20"/>
      <c r="U3917" s="20"/>
      <c r="V3917" s="20"/>
    </row>
    <row r="3918" spans="5:22" ht="15" hidden="1" customHeight="1" x14ac:dyDescent="0.25">
      <c r="E3918" s="20" t="s">
        <v>7056</v>
      </c>
      <c r="F3918" s="12">
        <v>657.83</v>
      </c>
      <c r="H3918" s="20" t="s">
        <v>6373</v>
      </c>
      <c r="I3918" s="12">
        <v>15289.24</v>
      </c>
      <c r="J3918" s="20" t="s">
        <v>14133</v>
      </c>
      <c r="L3918" s="43" t="s">
        <v>6373</v>
      </c>
      <c r="M3918" s="12">
        <v>15289.24</v>
      </c>
      <c r="N3918" s="19">
        <f t="shared" si="122"/>
        <v>0</v>
      </c>
      <c r="Q3918" s="20" t="s">
        <v>6373</v>
      </c>
      <c r="R3918" s="20">
        <v>15289.24</v>
      </c>
      <c r="S3918" s="19">
        <f t="shared" si="123"/>
        <v>0</v>
      </c>
      <c r="T3918" s="20"/>
      <c r="U3918" s="20"/>
      <c r="V3918" s="20"/>
    </row>
    <row r="3919" spans="5:22" ht="15" hidden="1" customHeight="1" x14ac:dyDescent="0.25">
      <c r="E3919" s="20" t="s">
        <v>7058</v>
      </c>
      <c r="F3919" s="12">
        <v>978.70999999999992</v>
      </c>
      <c r="H3919" s="20" t="s">
        <v>6374</v>
      </c>
      <c r="I3919" s="12">
        <v>20990.76</v>
      </c>
      <c r="J3919" s="20" t="s">
        <v>14133</v>
      </c>
      <c r="L3919" s="43" t="s">
        <v>6374</v>
      </c>
      <c r="M3919" s="12">
        <v>20990.76</v>
      </c>
      <c r="N3919" s="19">
        <f t="shared" si="122"/>
        <v>1.0000000002037268E-2</v>
      </c>
      <c r="Q3919" s="20" t="s">
        <v>6374</v>
      </c>
      <c r="R3919" s="20">
        <v>20990.77</v>
      </c>
      <c r="S3919" s="19">
        <f t="shared" si="123"/>
        <v>-1.0000000002037268E-2</v>
      </c>
      <c r="T3919" s="20"/>
      <c r="U3919" s="20"/>
      <c r="V3919" s="20"/>
    </row>
    <row r="3920" spans="5:22" ht="15" hidden="1" customHeight="1" x14ac:dyDescent="0.25">
      <c r="E3920" s="20" t="s">
        <v>7059</v>
      </c>
      <c r="F3920" s="12">
        <v>554.76</v>
      </c>
      <c r="H3920" s="20" t="s">
        <v>6375</v>
      </c>
      <c r="I3920" s="12">
        <v>20148.009999999998</v>
      </c>
      <c r="J3920" s="20" t="s">
        <v>14133</v>
      </c>
      <c r="L3920" s="43" t="s">
        <v>6375</v>
      </c>
      <c r="M3920" s="12">
        <v>20148.009999999998</v>
      </c>
      <c r="N3920" s="19">
        <f t="shared" si="122"/>
        <v>-9.9999999983992893E-3</v>
      </c>
      <c r="Q3920" s="20" t="s">
        <v>6375</v>
      </c>
      <c r="R3920" s="20">
        <v>20148</v>
      </c>
      <c r="S3920" s="19">
        <f t="shared" si="123"/>
        <v>9.9999999983992893E-3</v>
      </c>
      <c r="T3920" s="20"/>
      <c r="U3920" s="20"/>
      <c r="V3920" s="20"/>
    </row>
    <row r="3921" spans="5:22" ht="15" hidden="1" customHeight="1" x14ac:dyDescent="0.25">
      <c r="E3921" s="20" t="s">
        <v>7060</v>
      </c>
      <c r="F3921" s="12">
        <v>3132.62</v>
      </c>
      <c r="H3921" s="20" t="s">
        <v>6376</v>
      </c>
      <c r="I3921" s="12">
        <v>8937.5400000000009</v>
      </c>
      <c r="J3921" s="20" t="s">
        <v>14133</v>
      </c>
      <c r="L3921" s="43" t="s">
        <v>6376</v>
      </c>
      <c r="M3921" s="12">
        <v>8937.5400000000009</v>
      </c>
      <c r="N3921" s="19">
        <f t="shared" si="122"/>
        <v>9.9999999983992893E-3</v>
      </c>
      <c r="Q3921" s="20" t="s">
        <v>6376</v>
      </c>
      <c r="R3921" s="20">
        <v>8937.5499999999993</v>
      </c>
      <c r="S3921" s="19">
        <f t="shared" si="123"/>
        <v>-9.9999999983992893E-3</v>
      </c>
      <c r="T3921" s="20"/>
      <c r="U3921" s="20"/>
      <c r="V3921" s="20"/>
    </row>
    <row r="3922" spans="5:22" ht="15" hidden="1" customHeight="1" x14ac:dyDescent="0.25">
      <c r="E3922" s="20" t="s">
        <v>7061</v>
      </c>
      <c r="F3922" s="12">
        <v>1444.93</v>
      </c>
      <c r="H3922" s="20" t="s">
        <v>6377</v>
      </c>
      <c r="I3922" s="12">
        <v>20789.71</v>
      </c>
      <c r="J3922" s="20" t="s">
        <v>14133</v>
      </c>
      <c r="L3922" s="43" t="s">
        <v>6377</v>
      </c>
      <c r="M3922" s="12">
        <v>20789.71</v>
      </c>
      <c r="N3922" s="19">
        <f t="shared" si="122"/>
        <v>0</v>
      </c>
      <c r="Q3922" s="20" t="s">
        <v>6377</v>
      </c>
      <c r="R3922" s="20">
        <v>20789.71</v>
      </c>
      <c r="S3922" s="19">
        <f t="shared" si="123"/>
        <v>0</v>
      </c>
      <c r="T3922" s="20"/>
      <c r="U3922" s="20"/>
      <c r="V3922" s="20"/>
    </row>
    <row r="3923" spans="5:22" hidden="1" x14ac:dyDescent="0.25">
      <c r="E3923" s="20" t="s">
        <v>7063</v>
      </c>
      <c r="F3923" s="12">
        <v>596.64</v>
      </c>
      <c r="H3923" s="20" t="s">
        <v>6379</v>
      </c>
      <c r="I3923" s="12">
        <v>741.59</v>
      </c>
      <c r="J3923" s="20" t="s">
        <v>14133</v>
      </c>
      <c r="L3923" s="43" t="s">
        <v>6379</v>
      </c>
      <c r="M3923" s="12">
        <v>741.59</v>
      </c>
      <c r="N3923" s="19">
        <f t="shared" si="122"/>
        <v>-1.999999999998181E-2</v>
      </c>
      <c r="Q3923" s="21" t="s">
        <v>6379</v>
      </c>
      <c r="R3923" s="21">
        <v>741.57</v>
      </c>
      <c r="S3923" s="19">
        <f t="shared" si="123"/>
        <v>1.999999999998181E-2</v>
      </c>
      <c r="T3923" s="21"/>
      <c r="U3923" s="21"/>
      <c r="V3923" s="21"/>
    </row>
    <row r="3924" spans="5:22" ht="15" hidden="1" customHeight="1" x14ac:dyDescent="0.25">
      <c r="E3924" s="20" t="s">
        <v>7064</v>
      </c>
      <c r="F3924" s="12">
        <v>95.62</v>
      </c>
      <c r="H3924" s="20" t="s">
        <v>6380</v>
      </c>
      <c r="I3924" s="12">
        <v>15024.23</v>
      </c>
      <c r="J3924" s="20" t="s">
        <v>14133</v>
      </c>
      <c r="L3924" s="43" t="s">
        <v>6380</v>
      </c>
      <c r="M3924" s="12">
        <v>15024.23</v>
      </c>
      <c r="N3924" s="19">
        <f t="shared" si="122"/>
        <v>-1.0000000000218279E-2</v>
      </c>
      <c r="Q3924" s="20" t="s">
        <v>6380</v>
      </c>
      <c r="R3924" s="20">
        <v>15024.22</v>
      </c>
      <c r="S3924" s="19">
        <f t="shared" si="123"/>
        <v>1.0000000000218279E-2</v>
      </c>
      <c r="T3924" s="20"/>
      <c r="U3924" s="20"/>
      <c r="V3924" s="20"/>
    </row>
    <row r="3925" spans="5:22" hidden="1" x14ac:dyDescent="0.25">
      <c r="E3925" s="20" t="s">
        <v>7066</v>
      </c>
      <c r="F3925" s="12">
        <v>2473.87</v>
      </c>
      <c r="H3925" s="20" t="s">
        <v>6382</v>
      </c>
      <c r="I3925" s="12">
        <v>1065.53</v>
      </c>
      <c r="J3925" s="20" t="s">
        <v>14133</v>
      </c>
      <c r="L3925" s="43" t="s">
        <v>6382</v>
      </c>
      <c r="M3925" s="12">
        <v>1065.53</v>
      </c>
      <c r="N3925" s="19">
        <f t="shared" si="122"/>
        <v>2.9999999999972715E-2</v>
      </c>
      <c r="Q3925" s="21" t="s">
        <v>6382</v>
      </c>
      <c r="R3925" s="21">
        <v>1065.56</v>
      </c>
      <c r="S3925" s="19">
        <f t="shared" si="123"/>
        <v>-2.9999999999972715E-2</v>
      </c>
      <c r="T3925" s="21"/>
      <c r="U3925" s="21"/>
      <c r="V3925" s="21"/>
    </row>
    <row r="3926" spans="5:22" ht="15" hidden="1" customHeight="1" x14ac:dyDescent="0.25">
      <c r="E3926" s="20" t="s">
        <v>7068</v>
      </c>
      <c r="F3926" s="12">
        <v>1827.47</v>
      </c>
      <c r="H3926" s="20" t="s">
        <v>6383</v>
      </c>
      <c r="I3926" s="12">
        <v>20789.71</v>
      </c>
      <c r="J3926" s="20" t="s">
        <v>14133</v>
      </c>
      <c r="L3926" s="43" t="s">
        <v>6383</v>
      </c>
      <c r="M3926" s="12">
        <v>20789.71</v>
      </c>
      <c r="N3926" s="19">
        <f t="shared" si="122"/>
        <v>0</v>
      </c>
      <c r="Q3926" s="20" t="s">
        <v>6383</v>
      </c>
      <c r="R3926" s="20">
        <v>20789.71</v>
      </c>
      <c r="S3926" s="19">
        <f t="shared" si="123"/>
        <v>0</v>
      </c>
      <c r="T3926" s="20"/>
      <c r="U3926" s="20"/>
      <c r="V3926" s="20"/>
    </row>
    <row r="3927" spans="5:22" hidden="1" x14ac:dyDescent="0.25">
      <c r="E3927" s="20" t="s">
        <v>7069</v>
      </c>
      <c r="F3927" s="12">
        <v>378.73</v>
      </c>
      <c r="H3927" s="20" t="s">
        <v>6385</v>
      </c>
      <c r="I3927" s="12">
        <v>575.04</v>
      </c>
      <c r="J3927" s="20" t="s">
        <v>14133</v>
      </c>
      <c r="L3927" s="43" t="s">
        <v>6385</v>
      </c>
      <c r="M3927" s="12">
        <v>575.04</v>
      </c>
      <c r="N3927" s="19">
        <f t="shared" si="122"/>
        <v>9.9999999999909051E-3</v>
      </c>
      <c r="Q3927" s="21" t="s">
        <v>6385</v>
      </c>
      <c r="R3927" s="21">
        <v>575.04999999999995</v>
      </c>
      <c r="S3927" s="19">
        <f t="shared" si="123"/>
        <v>-9.9999999999909051E-3</v>
      </c>
      <c r="T3927" s="21"/>
      <c r="U3927" s="21"/>
      <c r="V3927" s="21"/>
    </row>
    <row r="3928" spans="5:22" ht="15" hidden="1" customHeight="1" x14ac:dyDescent="0.25">
      <c r="E3928" s="20" t="s">
        <v>7071</v>
      </c>
      <c r="F3928" s="12">
        <v>762.11</v>
      </c>
      <c r="H3928" s="20" t="s">
        <v>6387</v>
      </c>
      <c r="I3928" s="12">
        <v>23299.47</v>
      </c>
      <c r="J3928" s="20" t="s">
        <v>14133</v>
      </c>
      <c r="L3928" s="43" t="s">
        <v>6387</v>
      </c>
      <c r="M3928" s="12">
        <v>23299.47</v>
      </c>
      <c r="N3928" s="19">
        <f t="shared" si="122"/>
        <v>-1.0000000002037268E-2</v>
      </c>
      <c r="Q3928" s="20" t="s">
        <v>6387</v>
      </c>
      <c r="R3928" s="20">
        <v>23299.46</v>
      </c>
      <c r="S3928" s="19">
        <f t="shared" si="123"/>
        <v>1.0000000002037268E-2</v>
      </c>
      <c r="T3928" s="20"/>
      <c r="U3928" s="20"/>
      <c r="V3928" s="20"/>
    </row>
    <row r="3929" spans="5:22" ht="15" hidden="1" customHeight="1" x14ac:dyDescent="0.25">
      <c r="E3929" s="20" t="s">
        <v>7073</v>
      </c>
      <c r="F3929" s="12">
        <v>2317.0699999999997</v>
      </c>
      <c r="H3929" s="20" t="s">
        <v>6388</v>
      </c>
      <c r="I3929" s="12">
        <v>21535.79</v>
      </c>
      <c r="J3929" s="20" t="s">
        <v>14133</v>
      </c>
      <c r="L3929" s="43" t="s">
        <v>6388</v>
      </c>
      <c r="M3929" s="12">
        <v>21535.79</v>
      </c>
      <c r="N3929" s="19">
        <f t="shared" si="122"/>
        <v>-1.0000000002037268E-2</v>
      </c>
      <c r="Q3929" s="20" t="s">
        <v>6388</v>
      </c>
      <c r="R3929" s="20">
        <v>21535.78</v>
      </c>
      <c r="S3929" s="19">
        <f t="shared" si="123"/>
        <v>1.0000000002037268E-2</v>
      </c>
      <c r="T3929" s="20"/>
      <c r="U3929" s="20"/>
      <c r="V3929" s="20"/>
    </row>
    <row r="3930" spans="5:22" ht="15" hidden="1" customHeight="1" x14ac:dyDescent="0.25">
      <c r="E3930" s="20" t="s">
        <v>7074</v>
      </c>
      <c r="F3930" s="12">
        <v>452.97</v>
      </c>
      <c r="H3930" s="20" t="s">
        <v>6389</v>
      </c>
      <c r="I3930" s="12">
        <v>20789.71</v>
      </c>
      <c r="J3930" s="20" t="s">
        <v>14133</v>
      </c>
      <c r="L3930" s="43" t="s">
        <v>6389</v>
      </c>
      <c r="M3930" s="12">
        <v>20789.71</v>
      </c>
      <c r="N3930" s="19">
        <f t="shared" si="122"/>
        <v>0</v>
      </c>
      <c r="Q3930" s="20" t="s">
        <v>6389</v>
      </c>
      <c r="R3930" s="20">
        <v>20789.71</v>
      </c>
      <c r="S3930" s="19">
        <f t="shared" si="123"/>
        <v>0</v>
      </c>
      <c r="T3930" s="20"/>
      <c r="U3930" s="20"/>
      <c r="V3930" s="20"/>
    </row>
    <row r="3931" spans="5:22" ht="15" hidden="1" customHeight="1" x14ac:dyDescent="0.25">
      <c r="E3931" s="20" t="s">
        <v>7076</v>
      </c>
      <c r="F3931" s="12">
        <v>1608.35</v>
      </c>
      <c r="H3931" s="20" t="s">
        <v>6391</v>
      </c>
      <c r="I3931" s="12">
        <v>20312.740000000002</v>
      </c>
      <c r="J3931" s="20" t="s">
        <v>14133</v>
      </c>
      <c r="L3931" s="43" t="s">
        <v>6391</v>
      </c>
      <c r="M3931" s="12">
        <v>20312.740000000002</v>
      </c>
      <c r="N3931" s="19">
        <f t="shared" si="122"/>
        <v>0</v>
      </c>
      <c r="Q3931" s="20" t="s">
        <v>6391</v>
      </c>
      <c r="R3931" s="20">
        <v>20312.740000000002</v>
      </c>
      <c r="S3931" s="19">
        <f t="shared" si="123"/>
        <v>0</v>
      </c>
      <c r="T3931" s="20"/>
      <c r="U3931" s="20"/>
      <c r="V3931" s="20"/>
    </row>
    <row r="3932" spans="5:22" hidden="1" x14ac:dyDescent="0.25">
      <c r="E3932" s="20" t="s">
        <v>7078</v>
      </c>
      <c r="F3932" s="12">
        <v>1178.6500000000001</v>
      </c>
      <c r="H3932" s="20" t="s">
        <v>6392</v>
      </c>
      <c r="I3932" s="12">
        <v>2428.64</v>
      </c>
      <c r="J3932" s="20" t="s">
        <v>14133</v>
      </c>
      <c r="L3932" s="43" t="s">
        <v>6392</v>
      </c>
      <c r="M3932" s="12">
        <v>2428.64</v>
      </c>
      <c r="N3932" s="19">
        <f t="shared" si="122"/>
        <v>1.0000000000218279E-2</v>
      </c>
      <c r="Q3932" s="21" t="s">
        <v>6392</v>
      </c>
      <c r="R3932" s="21">
        <v>2428.65</v>
      </c>
      <c r="S3932" s="19">
        <f t="shared" si="123"/>
        <v>-1.0000000000218279E-2</v>
      </c>
      <c r="T3932" s="21"/>
      <c r="U3932" s="21"/>
      <c r="V3932" s="21"/>
    </row>
    <row r="3933" spans="5:22" ht="15" hidden="1" customHeight="1" x14ac:dyDescent="0.25">
      <c r="E3933" s="20" t="s">
        <v>7080</v>
      </c>
      <c r="F3933" s="12">
        <v>2606.6999999999998</v>
      </c>
      <c r="H3933" s="20" t="s">
        <v>6393</v>
      </c>
      <c r="I3933" s="12">
        <v>18859.740000000002</v>
      </c>
      <c r="J3933" s="20" t="s">
        <v>14133</v>
      </c>
      <c r="L3933" s="43" t="s">
        <v>6393</v>
      </c>
      <c r="M3933" s="12">
        <v>18859.740000000002</v>
      </c>
      <c r="N3933" s="19">
        <f t="shared" si="122"/>
        <v>0</v>
      </c>
      <c r="Q3933" s="20" t="s">
        <v>6393</v>
      </c>
      <c r="R3933" s="20">
        <v>18859.740000000002</v>
      </c>
      <c r="S3933" s="19">
        <f t="shared" si="123"/>
        <v>0</v>
      </c>
      <c r="T3933" s="20"/>
      <c r="U3933" s="20"/>
      <c r="V3933" s="20"/>
    </row>
    <row r="3934" spans="5:22" ht="15" hidden="1" customHeight="1" x14ac:dyDescent="0.25">
      <c r="E3934" s="20" t="s">
        <v>7082</v>
      </c>
      <c r="F3934" s="12">
        <v>3741.1000000000004</v>
      </c>
      <c r="H3934" s="20" t="s">
        <v>6524</v>
      </c>
      <c r="I3934" s="12">
        <v>19919.72</v>
      </c>
      <c r="J3934" s="20" t="s">
        <v>14133</v>
      </c>
      <c r="L3934" s="43" t="s">
        <v>6524</v>
      </c>
      <c r="M3934" s="12">
        <v>19919.72</v>
      </c>
      <c r="N3934" s="19">
        <f t="shared" si="122"/>
        <v>-3.1550000021525193E-3</v>
      </c>
      <c r="Q3934" s="20" t="s">
        <v>6524</v>
      </c>
      <c r="R3934" s="20">
        <v>19919.716844999999</v>
      </c>
      <c r="S3934" s="19">
        <f t="shared" si="123"/>
        <v>3.1550000021525193E-3</v>
      </c>
      <c r="T3934" s="20"/>
      <c r="U3934" s="20"/>
      <c r="V3934" s="20"/>
    </row>
    <row r="3935" spans="5:22" hidden="1" x14ac:dyDescent="0.25">
      <c r="E3935" s="20" t="s">
        <v>7084</v>
      </c>
      <c r="F3935" s="12">
        <v>3227.11</v>
      </c>
      <c r="H3935" s="20" t="s">
        <v>954</v>
      </c>
      <c r="I3935" s="12">
        <v>1538.34</v>
      </c>
      <c r="J3935" s="20" t="s">
        <v>14132</v>
      </c>
      <c r="L3935" s="43" t="s">
        <v>954</v>
      </c>
      <c r="M3935" s="12">
        <v>1538.34</v>
      </c>
      <c r="N3935" s="19">
        <f t="shared" si="122"/>
        <v>-9.9999999999909051E-3</v>
      </c>
      <c r="Q3935" s="21" t="s">
        <v>954</v>
      </c>
      <c r="R3935" s="21">
        <v>1538.33</v>
      </c>
      <c r="S3935" s="19">
        <f t="shared" si="123"/>
        <v>9.9999999999909051E-3</v>
      </c>
      <c r="T3935" s="21"/>
      <c r="U3935" s="21"/>
      <c r="V3935" s="21"/>
    </row>
    <row r="3936" spans="5:22" ht="15" hidden="1" customHeight="1" x14ac:dyDescent="0.25">
      <c r="E3936" s="20" t="s">
        <v>7085</v>
      </c>
      <c r="F3936" s="12">
        <v>10768.89</v>
      </c>
      <c r="H3936" s="20" t="s">
        <v>6394</v>
      </c>
      <c r="I3936" s="12">
        <v>20704.5</v>
      </c>
      <c r="J3936" s="20" t="s">
        <v>14133</v>
      </c>
      <c r="L3936" s="43" t="s">
        <v>6394</v>
      </c>
      <c r="M3936" s="12">
        <v>20704.5</v>
      </c>
      <c r="N3936" s="19">
        <f t="shared" si="122"/>
        <v>0</v>
      </c>
      <c r="Q3936" s="20" t="s">
        <v>6394</v>
      </c>
      <c r="R3936" s="20">
        <v>20704.5</v>
      </c>
      <c r="S3936" s="19">
        <f t="shared" si="123"/>
        <v>0</v>
      </c>
      <c r="T3936" s="20"/>
      <c r="U3936" s="20"/>
      <c r="V3936" s="20"/>
    </row>
    <row r="3937" spans="5:22" hidden="1" x14ac:dyDescent="0.25">
      <c r="E3937" s="20" t="s">
        <v>7086</v>
      </c>
      <c r="F3937" s="12">
        <v>25932.14</v>
      </c>
      <c r="H3937" s="20" t="s">
        <v>6396</v>
      </c>
      <c r="I3937" s="12">
        <v>734.72</v>
      </c>
      <c r="J3937" s="20" t="s">
        <v>14133</v>
      </c>
      <c r="L3937" s="43" t="s">
        <v>6396</v>
      </c>
      <c r="M3937" s="12">
        <v>734.72</v>
      </c>
      <c r="N3937" s="19">
        <f t="shared" si="122"/>
        <v>1.999999999998181E-2</v>
      </c>
      <c r="Q3937" s="21" t="s">
        <v>6396</v>
      </c>
      <c r="R3937" s="21">
        <v>734.74</v>
      </c>
      <c r="S3937" s="19">
        <f t="shared" si="123"/>
        <v>-1.999999999998181E-2</v>
      </c>
      <c r="T3937" s="21"/>
      <c r="U3937" s="21"/>
      <c r="V3937" s="21"/>
    </row>
    <row r="3938" spans="5:22" ht="15" hidden="1" customHeight="1" x14ac:dyDescent="0.25">
      <c r="E3938" s="20" t="s">
        <v>7087</v>
      </c>
      <c r="F3938" s="12">
        <v>25932.14</v>
      </c>
      <c r="H3938" s="20" t="s">
        <v>6398</v>
      </c>
      <c r="I3938" s="12">
        <v>19157.759999999998</v>
      </c>
      <c r="J3938" s="20" t="s">
        <v>14133</v>
      </c>
      <c r="L3938" s="43" t="s">
        <v>6398</v>
      </c>
      <c r="M3938" s="12">
        <v>19157.759999999998</v>
      </c>
      <c r="N3938" s="19">
        <f t="shared" si="122"/>
        <v>1.0000000002037268E-2</v>
      </c>
      <c r="Q3938" s="20" t="s">
        <v>6398</v>
      </c>
      <c r="R3938" s="20">
        <v>19157.77</v>
      </c>
      <c r="S3938" s="19">
        <f t="shared" si="123"/>
        <v>-1.0000000002037268E-2</v>
      </c>
      <c r="T3938" s="20"/>
      <c r="U3938" s="20"/>
      <c r="V3938" s="20"/>
    </row>
    <row r="3939" spans="5:22" ht="15" hidden="1" customHeight="1" x14ac:dyDescent="0.25">
      <c r="E3939" s="20" t="s">
        <v>7088</v>
      </c>
      <c r="F3939" s="12">
        <v>23317.15</v>
      </c>
      <c r="H3939" s="20" t="s">
        <v>6400</v>
      </c>
      <c r="I3939" s="12">
        <v>24634.66</v>
      </c>
      <c r="J3939" s="20" t="s">
        <v>14133</v>
      </c>
      <c r="L3939" s="43" t="s">
        <v>6400</v>
      </c>
      <c r="M3939" s="12">
        <v>24634.66</v>
      </c>
      <c r="N3939" s="19">
        <f t="shared" si="122"/>
        <v>0</v>
      </c>
      <c r="Q3939" s="20" t="s">
        <v>6400</v>
      </c>
      <c r="R3939" s="20">
        <v>24634.66</v>
      </c>
      <c r="S3939" s="19">
        <f t="shared" si="123"/>
        <v>0</v>
      </c>
      <c r="T3939" s="20"/>
      <c r="U3939" s="20"/>
      <c r="V3939" s="20"/>
    </row>
    <row r="3940" spans="5:22" ht="15" hidden="1" customHeight="1" x14ac:dyDescent="0.25">
      <c r="E3940" s="20" t="s">
        <v>7089</v>
      </c>
      <c r="F3940" s="12">
        <v>33702.050000000003</v>
      </c>
      <c r="H3940" s="20" t="s">
        <v>6401</v>
      </c>
      <c r="I3940" s="12">
        <v>20979.71</v>
      </c>
      <c r="J3940" s="20" t="s">
        <v>14133</v>
      </c>
      <c r="L3940" s="43" t="s">
        <v>6401</v>
      </c>
      <c r="M3940" s="12">
        <v>20979.71</v>
      </c>
      <c r="N3940" s="19">
        <f t="shared" si="122"/>
        <v>-9.9999999983992893E-3</v>
      </c>
      <c r="Q3940" s="20" t="s">
        <v>6401</v>
      </c>
      <c r="R3940" s="20">
        <v>20979.7</v>
      </c>
      <c r="S3940" s="19">
        <f t="shared" si="123"/>
        <v>9.9999999983992893E-3</v>
      </c>
      <c r="T3940" s="20"/>
      <c r="U3940" s="20"/>
      <c r="V3940" s="20"/>
    </row>
    <row r="3941" spans="5:22" hidden="1" x14ac:dyDescent="0.25">
      <c r="E3941" s="20" t="s">
        <v>7090</v>
      </c>
      <c r="F3941" s="12">
        <v>20990.76</v>
      </c>
      <c r="H3941" s="20" t="s">
        <v>6403</v>
      </c>
      <c r="I3941" s="12">
        <v>244.07</v>
      </c>
      <c r="J3941" s="20" t="s">
        <v>14133</v>
      </c>
      <c r="L3941" s="43" t="s">
        <v>6403</v>
      </c>
      <c r="M3941" s="12">
        <v>244.07</v>
      </c>
      <c r="N3941" s="19">
        <f t="shared" si="122"/>
        <v>-9.9999999999909051E-3</v>
      </c>
      <c r="Q3941" s="21" t="s">
        <v>6403</v>
      </c>
      <c r="R3941" s="21">
        <v>244.06</v>
      </c>
      <c r="S3941" s="19">
        <f t="shared" si="123"/>
        <v>9.9999999999909051E-3</v>
      </c>
      <c r="T3941" s="21"/>
      <c r="U3941" s="21"/>
      <c r="V3941" s="21"/>
    </row>
    <row r="3942" spans="5:22" ht="15" hidden="1" customHeight="1" x14ac:dyDescent="0.25">
      <c r="E3942" s="20" t="s">
        <v>7091</v>
      </c>
      <c r="F3942" s="12">
        <v>18330.03</v>
      </c>
      <c r="H3942" s="20" t="s">
        <v>6404</v>
      </c>
      <c r="I3942" s="12">
        <v>9429.8700000000008</v>
      </c>
      <c r="J3942" s="20" t="s">
        <v>14133</v>
      </c>
      <c r="L3942" s="43" t="s">
        <v>6404</v>
      </c>
      <c r="M3942" s="12">
        <v>9429.8700000000008</v>
      </c>
      <c r="N3942" s="19">
        <f t="shared" si="122"/>
        <v>0</v>
      </c>
      <c r="Q3942" s="20" t="s">
        <v>6404</v>
      </c>
      <c r="R3942" s="20">
        <v>9429.8700000000008</v>
      </c>
      <c r="S3942" s="19">
        <f t="shared" si="123"/>
        <v>0</v>
      </c>
      <c r="T3942" s="20"/>
      <c r="U3942" s="20"/>
      <c r="V3942" s="20"/>
    </row>
    <row r="3943" spans="5:22" ht="15" hidden="1" customHeight="1" x14ac:dyDescent="0.25">
      <c r="E3943" s="20" t="s">
        <v>7092</v>
      </c>
      <c r="F3943" s="12">
        <v>5774.92</v>
      </c>
      <c r="H3943" s="20" t="s">
        <v>6406</v>
      </c>
      <c r="I3943" s="12">
        <v>4353.38</v>
      </c>
      <c r="J3943" s="20" t="s">
        <v>14133</v>
      </c>
      <c r="L3943" s="43" t="s">
        <v>6406</v>
      </c>
      <c r="M3943" s="12">
        <v>4353.38</v>
      </c>
      <c r="N3943" s="19">
        <f t="shared" si="122"/>
        <v>-1.0000000000218279E-2</v>
      </c>
      <c r="Q3943" s="20" t="s">
        <v>6406</v>
      </c>
      <c r="R3943" s="20">
        <v>4353.37</v>
      </c>
      <c r="S3943" s="19">
        <f t="shared" si="123"/>
        <v>1.0000000000218279E-2</v>
      </c>
      <c r="T3943" s="20"/>
      <c r="U3943" s="20"/>
      <c r="V3943" s="20"/>
    </row>
    <row r="3944" spans="5:22" hidden="1" x14ac:dyDescent="0.25">
      <c r="E3944" s="20" t="s">
        <v>7093</v>
      </c>
      <c r="F3944" s="12">
        <v>2224.2800000000002</v>
      </c>
      <c r="H3944" s="20" t="s">
        <v>6408</v>
      </c>
      <c r="I3944" s="12">
        <v>199.04</v>
      </c>
      <c r="J3944" s="20" t="s">
        <v>14133</v>
      </c>
      <c r="L3944" s="43" t="s">
        <v>6408</v>
      </c>
      <c r="M3944" s="12">
        <v>199.04</v>
      </c>
      <c r="N3944" s="19">
        <f t="shared" si="122"/>
        <v>-9.9999999999909051E-3</v>
      </c>
      <c r="Q3944" s="21" t="s">
        <v>6408</v>
      </c>
      <c r="R3944" s="21">
        <v>199.03</v>
      </c>
      <c r="S3944" s="19">
        <f t="shared" si="123"/>
        <v>9.9999999999909051E-3</v>
      </c>
      <c r="T3944" s="21"/>
      <c r="U3944" s="21"/>
      <c r="V3944" s="21"/>
    </row>
    <row r="3945" spans="5:22" ht="15" hidden="1" customHeight="1" x14ac:dyDescent="0.25">
      <c r="E3945" s="20" t="s">
        <v>7095</v>
      </c>
      <c r="F3945" s="12">
        <v>793.24</v>
      </c>
      <c r="H3945" s="20" t="s">
        <v>6409</v>
      </c>
      <c r="I3945" s="12">
        <v>20789.71</v>
      </c>
      <c r="J3945" s="20" t="s">
        <v>14133</v>
      </c>
      <c r="L3945" s="43" t="s">
        <v>6409</v>
      </c>
      <c r="M3945" s="12">
        <v>20789.71</v>
      </c>
      <c r="N3945" s="19">
        <f t="shared" si="122"/>
        <v>0</v>
      </c>
      <c r="Q3945" s="20" t="s">
        <v>6409</v>
      </c>
      <c r="R3945" s="20">
        <v>20789.71</v>
      </c>
      <c r="S3945" s="19">
        <f t="shared" si="123"/>
        <v>0</v>
      </c>
      <c r="T3945" s="20"/>
      <c r="U3945" s="20"/>
      <c r="V3945" s="20"/>
    </row>
    <row r="3946" spans="5:22" ht="15" hidden="1" customHeight="1" x14ac:dyDescent="0.25">
      <c r="E3946" s="20" t="s">
        <v>7173</v>
      </c>
      <c r="F3946" s="12">
        <v>19518.12</v>
      </c>
      <c r="H3946" s="20" t="s">
        <v>6410</v>
      </c>
      <c r="I3946" s="12">
        <v>22229.69</v>
      </c>
      <c r="J3946" s="20" t="s">
        <v>14133</v>
      </c>
      <c r="L3946" s="43" t="s">
        <v>6410</v>
      </c>
      <c r="M3946" s="12">
        <v>22229.69</v>
      </c>
      <c r="N3946" s="19">
        <f t="shared" si="122"/>
        <v>0</v>
      </c>
      <c r="Q3946" s="20" t="s">
        <v>6410</v>
      </c>
      <c r="R3946" s="20">
        <v>22229.69</v>
      </c>
      <c r="S3946" s="19">
        <f t="shared" si="123"/>
        <v>0</v>
      </c>
      <c r="T3946" s="20"/>
      <c r="U3946" s="20"/>
      <c r="V3946" s="20"/>
    </row>
    <row r="3947" spans="5:22" ht="15" hidden="1" customHeight="1" x14ac:dyDescent="0.25">
      <c r="E3947" s="20" t="s">
        <v>7096</v>
      </c>
      <c r="F3947" s="12">
        <v>17957.240000000002</v>
      </c>
      <c r="H3947" s="20" t="s">
        <v>6412</v>
      </c>
      <c r="I3947" s="12">
        <v>9784.5499999999993</v>
      </c>
      <c r="J3947" s="20" t="s">
        <v>14133</v>
      </c>
      <c r="L3947" s="43" t="s">
        <v>6412</v>
      </c>
      <c r="M3947" s="12">
        <v>9784.5499999999993</v>
      </c>
      <c r="N3947" s="19">
        <f t="shared" si="122"/>
        <v>0</v>
      </c>
      <c r="Q3947" s="20" t="s">
        <v>6412</v>
      </c>
      <c r="R3947" s="20">
        <v>9784.5499999999993</v>
      </c>
      <c r="S3947" s="19">
        <f t="shared" si="123"/>
        <v>0</v>
      </c>
      <c r="T3947" s="20"/>
      <c r="U3947" s="20"/>
      <c r="V3947" s="20"/>
    </row>
    <row r="3948" spans="5:22" ht="15" hidden="1" customHeight="1" x14ac:dyDescent="0.25">
      <c r="E3948" s="20" t="s">
        <v>7097</v>
      </c>
      <c r="F3948" s="12">
        <v>13106.24</v>
      </c>
      <c r="H3948" s="20" t="s">
        <v>6526</v>
      </c>
      <c r="I3948" s="12">
        <v>1154.98</v>
      </c>
      <c r="J3948" s="20" t="s">
        <v>14133</v>
      </c>
      <c r="L3948" s="43" t="s">
        <v>6526</v>
      </c>
      <c r="M3948" s="12">
        <v>1154.98</v>
      </c>
      <c r="N3948" s="19">
        <f t="shared" si="122"/>
        <v>3.2029999999849679E-3</v>
      </c>
      <c r="Q3948" s="20" t="s">
        <v>6526</v>
      </c>
      <c r="R3948" s="20">
        <v>1154.983203</v>
      </c>
      <c r="S3948" s="19">
        <f t="shared" si="123"/>
        <v>-3.2029999999849679E-3</v>
      </c>
      <c r="T3948" s="20"/>
      <c r="U3948" s="20"/>
      <c r="V3948" s="20"/>
    </row>
    <row r="3949" spans="5:22" ht="15" hidden="1" customHeight="1" x14ac:dyDescent="0.25">
      <c r="E3949" s="20" t="s">
        <v>7098</v>
      </c>
      <c r="F3949" s="12">
        <v>15754.62</v>
      </c>
      <c r="H3949" s="20" t="s">
        <v>957</v>
      </c>
      <c r="I3949" s="12">
        <v>286644.18</v>
      </c>
      <c r="J3949" s="20" t="s">
        <v>14132</v>
      </c>
      <c r="L3949" s="43" t="s">
        <v>957</v>
      </c>
      <c r="M3949" s="12">
        <v>286644.18</v>
      </c>
      <c r="N3949" s="19">
        <f t="shared" si="122"/>
        <v>0</v>
      </c>
      <c r="Q3949" s="20" t="s">
        <v>957</v>
      </c>
      <c r="R3949" s="20">
        <v>286644.18</v>
      </c>
      <c r="S3949" s="19">
        <f t="shared" si="123"/>
        <v>0</v>
      </c>
      <c r="T3949" s="20"/>
      <c r="U3949" s="20"/>
      <c r="V3949" s="20"/>
    </row>
    <row r="3950" spans="5:22" ht="15" hidden="1" customHeight="1" x14ac:dyDescent="0.25">
      <c r="E3950" s="20" t="s">
        <v>7099</v>
      </c>
      <c r="F3950" s="12">
        <v>15644.68</v>
      </c>
      <c r="H3950" s="20" t="s">
        <v>6413</v>
      </c>
      <c r="I3950" s="12">
        <v>23574.68</v>
      </c>
      <c r="J3950" s="20" t="s">
        <v>14133</v>
      </c>
      <c r="L3950" s="43" t="s">
        <v>6413</v>
      </c>
      <c r="M3950" s="12">
        <v>23574.68</v>
      </c>
      <c r="N3950" s="19">
        <f t="shared" si="122"/>
        <v>0</v>
      </c>
      <c r="Q3950" s="20" t="s">
        <v>6413</v>
      </c>
      <c r="R3950" s="20">
        <v>23574.68</v>
      </c>
      <c r="S3950" s="19">
        <f t="shared" si="123"/>
        <v>0</v>
      </c>
      <c r="T3950" s="20"/>
      <c r="U3950" s="20"/>
      <c r="V3950" s="20"/>
    </row>
    <row r="3951" spans="5:22" ht="15" hidden="1" customHeight="1" x14ac:dyDescent="0.25">
      <c r="E3951" s="20" t="s">
        <v>7100</v>
      </c>
      <c r="F3951" s="12">
        <v>4714.9399999999996</v>
      </c>
      <c r="H3951" s="20" t="s">
        <v>6414</v>
      </c>
      <c r="I3951" s="12">
        <v>14144.81</v>
      </c>
      <c r="J3951" s="20" t="s">
        <v>14133</v>
      </c>
      <c r="L3951" s="43" t="s">
        <v>6414</v>
      </c>
      <c r="M3951" s="12">
        <v>14144.81</v>
      </c>
      <c r="N3951" s="19">
        <f t="shared" si="122"/>
        <v>-1.0000000000218279E-2</v>
      </c>
      <c r="Q3951" s="20" t="s">
        <v>6414</v>
      </c>
      <c r="R3951" s="20">
        <v>14144.8</v>
      </c>
      <c r="S3951" s="19">
        <f t="shared" si="123"/>
        <v>1.0000000000218279E-2</v>
      </c>
      <c r="T3951" s="20"/>
      <c r="U3951" s="20"/>
      <c r="V3951" s="20"/>
    </row>
    <row r="3952" spans="5:22" ht="15" hidden="1" customHeight="1" x14ac:dyDescent="0.25">
      <c r="E3952" s="20" t="s">
        <v>7101</v>
      </c>
      <c r="F3952" s="12">
        <v>2309.9699999999998</v>
      </c>
      <c r="H3952" s="20" t="s">
        <v>6415</v>
      </c>
      <c r="I3952" s="12">
        <v>13869.6</v>
      </c>
      <c r="J3952" s="20" t="s">
        <v>14133</v>
      </c>
      <c r="L3952" s="43" t="s">
        <v>6415</v>
      </c>
      <c r="M3952" s="12">
        <v>13869.6</v>
      </c>
      <c r="N3952" s="19">
        <f t="shared" si="122"/>
        <v>-1.0000000000218279E-2</v>
      </c>
      <c r="Q3952" s="20" t="s">
        <v>6415</v>
      </c>
      <c r="R3952" s="20">
        <v>13869.59</v>
      </c>
      <c r="S3952" s="19">
        <f t="shared" si="123"/>
        <v>1.0000000000218279E-2</v>
      </c>
      <c r="T3952" s="20"/>
      <c r="U3952" s="20"/>
      <c r="V3952" s="20"/>
    </row>
    <row r="3953" spans="5:22" ht="15" hidden="1" customHeight="1" x14ac:dyDescent="0.25">
      <c r="E3953" s="20" t="s">
        <v>7102</v>
      </c>
      <c r="F3953" s="12">
        <v>10858.16</v>
      </c>
      <c r="H3953" s="20" t="s">
        <v>6416</v>
      </c>
      <c r="I3953" s="12">
        <v>9313.64</v>
      </c>
      <c r="J3953" s="20" t="s">
        <v>14133</v>
      </c>
      <c r="L3953" s="43" t="s">
        <v>6416</v>
      </c>
      <c r="M3953" s="12">
        <v>9313.64</v>
      </c>
      <c r="N3953" s="19">
        <f t="shared" si="122"/>
        <v>-1.0000000000218279E-2</v>
      </c>
      <c r="Q3953" s="20" t="s">
        <v>6416</v>
      </c>
      <c r="R3953" s="20">
        <v>9313.6299999999992</v>
      </c>
      <c r="S3953" s="19">
        <f t="shared" si="123"/>
        <v>1.0000000000218279E-2</v>
      </c>
      <c r="T3953" s="20"/>
      <c r="U3953" s="20"/>
      <c r="V3953" s="20"/>
    </row>
    <row r="3954" spans="5:22" hidden="1" x14ac:dyDescent="0.25">
      <c r="E3954" s="20" t="s">
        <v>7103</v>
      </c>
      <c r="F3954" s="12">
        <v>15754.56</v>
      </c>
      <c r="H3954" s="20" t="s">
        <v>6418</v>
      </c>
      <c r="I3954" s="12">
        <v>3853.94</v>
      </c>
      <c r="J3954" s="20" t="s">
        <v>14133</v>
      </c>
      <c r="L3954" s="43" t="s">
        <v>6418</v>
      </c>
      <c r="M3954" s="12">
        <v>3853.94</v>
      </c>
      <c r="N3954" s="19">
        <f t="shared" si="122"/>
        <v>-5.999999999994543E-2</v>
      </c>
      <c r="Q3954" s="21" t="s">
        <v>6418</v>
      </c>
      <c r="R3954" s="21">
        <v>3853.88</v>
      </c>
      <c r="S3954" s="19">
        <f t="shared" si="123"/>
        <v>5.999999999994543E-2</v>
      </c>
      <c r="T3954" s="21"/>
      <c r="U3954" s="21"/>
      <c r="V3954" s="21"/>
    </row>
    <row r="3955" spans="5:22" ht="15" hidden="1" customHeight="1" x14ac:dyDescent="0.25">
      <c r="E3955" s="20" t="s">
        <v>7104</v>
      </c>
      <c r="F3955" s="12">
        <v>39.630000000000003</v>
      </c>
      <c r="H3955" s="20" t="s">
        <v>6420</v>
      </c>
      <c r="I3955" s="12">
        <v>660.82</v>
      </c>
      <c r="J3955" s="20" t="s">
        <v>14133</v>
      </c>
      <c r="L3955" s="43" t="s">
        <v>6420</v>
      </c>
      <c r="M3955" s="12">
        <v>660.82</v>
      </c>
      <c r="N3955" s="19">
        <f t="shared" si="122"/>
        <v>0</v>
      </c>
      <c r="Q3955" s="20" t="s">
        <v>6420</v>
      </c>
      <c r="R3955" s="20">
        <v>660.82</v>
      </c>
      <c r="S3955" s="19">
        <f t="shared" si="123"/>
        <v>0</v>
      </c>
      <c r="T3955" s="20"/>
      <c r="U3955" s="20"/>
      <c r="V3955" s="20"/>
    </row>
    <row r="3956" spans="5:22" hidden="1" x14ac:dyDescent="0.25">
      <c r="E3956" s="20" t="s">
        <v>7105</v>
      </c>
      <c r="F3956" s="12">
        <v>2011.28</v>
      </c>
      <c r="H3956" s="20" t="s">
        <v>6422</v>
      </c>
      <c r="I3956" s="12">
        <v>3818.3200000000006</v>
      </c>
      <c r="J3956" s="20" t="s">
        <v>14133</v>
      </c>
      <c r="L3956" s="43" t="s">
        <v>6422</v>
      </c>
      <c r="M3956" s="12">
        <v>3818.3200000000006</v>
      </c>
      <c r="N3956" s="19">
        <f t="shared" si="122"/>
        <v>-6.0000000000400178E-2</v>
      </c>
      <c r="Q3956" s="21" t="s">
        <v>6422</v>
      </c>
      <c r="R3956" s="21">
        <v>3818.26</v>
      </c>
      <c r="S3956" s="19">
        <f t="shared" si="123"/>
        <v>6.0000000000400178E-2</v>
      </c>
      <c r="T3956" s="21"/>
      <c r="U3956" s="21"/>
      <c r="V3956" s="21"/>
    </row>
    <row r="3957" spans="5:22" hidden="1" x14ac:dyDescent="0.25">
      <c r="E3957" s="20" t="s">
        <v>7106</v>
      </c>
      <c r="F3957" s="12">
        <v>244.75</v>
      </c>
      <c r="H3957" s="20" t="s">
        <v>6424</v>
      </c>
      <c r="I3957" s="12">
        <v>1463</v>
      </c>
      <c r="J3957" s="20" t="s">
        <v>14133</v>
      </c>
      <c r="L3957" s="43" t="s">
        <v>6424</v>
      </c>
      <c r="M3957" s="12">
        <v>1463</v>
      </c>
      <c r="N3957" s="19">
        <f t="shared" si="122"/>
        <v>9.9999999999909051E-3</v>
      </c>
      <c r="Q3957" s="21" t="s">
        <v>6424</v>
      </c>
      <c r="R3957" s="21">
        <v>1463.01</v>
      </c>
      <c r="S3957" s="19">
        <f t="shared" si="123"/>
        <v>-9.9999999999909051E-3</v>
      </c>
      <c r="T3957" s="21"/>
      <c r="U3957" s="21"/>
      <c r="V3957" s="21"/>
    </row>
    <row r="3958" spans="5:22" hidden="1" x14ac:dyDescent="0.25">
      <c r="E3958" s="20" t="s">
        <v>7107</v>
      </c>
      <c r="F3958" s="12">
        <v>2408.9</v>
      </c>
      <c r="H3958" s="20" t="s">
        <v>6426</v>
      </c>
      <c r="I3958" s="12">
        <v>1373.53</v>
      </c>
      <c r="J3958" s="20" t="s">
        <v>14133</v>
      </c>
      <c r="L3958" s="43" t="s">
        <v>6426</v>
      </c>
      <c r="M3958" s="12">
        <v>1373.53</v>
      </c>
      <c r="N3958" s="19">
        <f t="shared" si="122"/>
        <v>-9.9999999999909051E-3</v>
      </c>
      <c r="Q3958" s="21" t="s">
        <v>6426</v>
      </c>
      <c r="R3958" s="21">
        <v>1373.52</v>
      </c>
      <c r="S3958" s="19">
        <f t="shared" si="123"/>
        <v>9.9999999999909051E-3</v>
      </c>
      <c r="T3958" s="21"/>
      <c r="U3958" s="21"/>
      <c r="V3958" s="21"/>
    </row>
    <row r="3959" spans="5:22" hidden="1" x14ac:dyDescent="0.25">
      <c r="E3959" s="20" t="s">
        <v>7108</v>
      </c>
      <c r="F3959" s="12">
        <v>6806.47</v>
      </c>
      <c r="H3959" s="20" t="s">
        <v>6428</v>
      </c>
      <c r="I3959" s="12">
        <v>3286.1</v>
      </c>
      <c r="J3959" s="20" t="s">
        <v>14133</v>
      </c>
      <c r="L3959" s="43" t="s">
        <v>6428</v>
      </c>
      <c r="M3959" s="12">
        <v>3286.1</v>
      </c>
      <c r="N3959" s="19">
        <f t="shared" si="122"/>
        <v>0</v>
      </c>
      <c r="Q3959" s="21" t="s">
        <v>6428</v>
      </c>
      <c r="R3959" s="21">
        <v>3286.1</v>
      </c>
      <c r="S3959" s="19">
        <f t="shared" si="123"/>
        <v>0</v>
      </c>
      <c r="T3959" s="21"/>
      <c r="U3959" s="21"/>
      <c r="V3959" s="21"/>
    </row>
    <row r="3960" spans="5:22" hidden="1" x14ac:dyDescent="0.25">
      <c r="E3960" s="20" t="s">
        <v>7109</v>
      </c>
      <c r="F3960" s="12">
        <v>882.54</v>
      </c>
      <c r="H3960" s="20" t="s">
        <v>6430</v>
      </c>
      <c r="I3960" s="12">
        <v>2093.1800000000003</v>
      </c>
      <c r="J3960" s="20" t="s">
        <v>14133</v>
      </c>
      <c r="L3960" s="43" t="s">
        <v>6430</v>
      </c>
      <c r="M3960" s="12">
        <v>2093.1800000000003</v>
      </c>
      <c r="N3960" s="19">
        <f t="shared" si="122"/>
        <v>-2.0000000000436557E-2</v>
      </c>
      <c r="Q3960" s="21" t="s">
        <v>6430</v>
      </c>
      <c r="R3960" s="21">
        <v>2093.16</v>
      </c>
      <c r="S3960" s="19">
        <f t="shared" si="123"/>
        <v>2.0000000000436557E-2</v>
      </c>
      <c r="T3960" s="21"/>
      <c r="U3960" s="21"/>
      <c r="V3960" s="21"/>
    </row>
    <row r="3961" spans="5:22" ht="15" hidden="1" customHeight="1" x14ac:dyDescent="0.25">
      <c r="E3961" s="20" t="s">
        <v>7111</v>
      </c>
      <c r="F3961" s="12">
        <v>98.87</v>
      </c>
      <c r="H3961" s="20" t="s">
        <v>6554</v>
      </c>
      <c r="I3961" s="12">
        <v>13554.51</v>
      </c>
      <c r="J3961" s="20" t="s">
        <v>14133</v>
      </c>
      <c r="L3961" s="43" t="s">
        <v>6554</v>
      </c>
      <c r="M3961" s="12">
        <v>13554.51</v>
      </c>
      <c r="N3961" s="19">
        <f t="shared" si="122"/>
        <v>-6.9210000001476146E-3</v>
      </c>
      <c r="Q3961" s="20" t="s">
        <v>6554</v>
      </c>
      <c r="R3961" s="20">
        <v>13554.503079</v>
      </c>
      <c r="S3961" s="19">
        <f t="shared" si="123"/>
        <v>6.9210000001476146E-3</v>
      </c>
      <c r="T3961" s="20"/>
      <c r="U3961" s="20"/>
      <c r="V3961" s="20"/>
    </row>
    <row r="3962" spans="5:22" ht="15" hidden="1" customHeight="1" x14ac:dyDescent="0.25">
      <c r="E3962" s="20" t="s">
        <v>7112</v>
      </c>
      <c r="F3962" s="12">
        <v>95.64</v>
      </c>
      <c r="H3962" s="20" t="s">
        <v>6431</v>
      </c>
      <c r="I3962" s="12">
        <v>12638.01</v>
      </c>
      <c r="J3962" s="20" t="s">
        <v>14133</v>
      </c>
      <c r="L3962" s="43" t="s">
        <v>6431</v>
      </c>
      <c r="M3962" s="12">
        <v>12638.01</v>
      </c>
      <c r="N3962" s="19">
        <f t="shared" si="122"/>
        <v>-1.0000000000218279E-2</v>
      </c>
      <c r="Q3962" s="20" t="s">
        <v>6431</v>
      </c>
      <c r="R3962" s="20">
        <v>12638</v>
      </c>
      <c r="S3962" s="19">
        <f t="shared" si="123"/>
        <v>1.0000000000218279E-2</v>
      </c>
      <c r="T3962" s="20"/>
      <c r="U3962" s="20"/>
      <c r="V3962" s="20"/>
    </row>
    <row r="3963" spans="5:22" ht="15" hidden="1" customHeight="1" x14ac:dyDescent="0.25">
      <c r="E3963" s="20" t="s">
        <v>7113</v>
      </c>
      <c r="F3963" s="12">
        <v>897.43</v>
      </c>
      <c r="H3963" s="20" t="s">
        <v>958</v>
      </c>
      <c r="I3963" s="12">
        <v>12785.53</v>
      </c>
      <c r="J3963" s="20" t="s">
        <v>14132</v>
      </c>
      <c r="L3963" s="43" t="s">
        <v>958</v>
      </c>
      <c r="M3963" s="12">
        <v>12785.53</v>
      </c>
      <c r="N3963" s="19">
        <f t="shared" si="122"/>
        <v>-1.0000000000218279E-2</v>
      </c>
      <c r="Q3963" s="20" t="s">
        <v>958</v>
      </c>
      <c r="R3963" s="20">
        <v>12785.52</v>
      </c>
      <c r="S3963" s="19">
        <f t="shared" si="123"/>
        <v>1.0000000000218279E-2</v>
      </c>
      <c r="T3963" s="20"/>
      <c r="U3963" s="20"/>
      <c r="V3963" s="20"/>
    </row>
    <row r="3964" spans="5:22" ht="15" hidden="1" customHeight="1" x14ac:dyDescent="0.25">
      <c r="E3964" s="20" t="s">
        <v>7114</v>
      </c>
      <c r="F3964" s="12">
        <v>15406.19</v>
      </c>
      <c r="H3964" s="20" t="s">
        <v>959</v>
      </c>
      <c r="I3964" s="12">
        <v>372637.44</v>
      </c>
      <c r="J3964" s="20" t="s">
        <v>14132</v>
      </c>
      <c r="L3964" s="43" t="s">
        <v>959</v>
      </c>
      <c r="M3964" s="12">
        <v>372637.44</v>
      </c>
      <c r="N3964" s="19">
        <f t="shared" si="122"/>
        <v>0</v>
      </c>
      <c r="Q3964" s="20" t="s">
        <v>959</v>
      </c>
      <c r="R3964" s="20">
        <v>372637.44</v>
      </c>
      <c r="S3964" s="19">
        <f t="shared" si="123"/>
        <v>0</v>
      </c>
      <c r="T3964" s="20"/>
      <c r="U3964" s="20"/>
      <c r="V3964" s="20"/>
    </row>
    <row r="3965" spans="5:22" ht="15" hidden="1" customHeight="1" x14ac:dyDescent="0.25">
      <c r="E3965" s="20" t="s">
        <v>7115</v>
      </c>
      <c r="F3965" s="12">
        <v>1578.94</v>
      </c>
      <c r="H3965" s="20" t="s">
        <v>960</v>
      </c>
      <c r="I3965" s="12">
        <v>10430.11</v>
      </c>
      <c r="J3965" s="20" t="s">
        <v>14132</v>
      </c>
      <c r="L3965" s="43" t="s">
        <v>960</v>
      </c>
      <c r="M3965" s="12">
        <v>10430.11</v>
      </c>
      <c r="N3965" s="19">
        <f t="shared" si="122"/>
        <v>0</v>
      </c>
      <c r="Q3965" s="20" t="s">
        <v>960</v>
      </c>
      <c r="R3965" s="20">
        <v>10430.11</v>
      </c>
      <c r="S3965" s="19">
        <f t="shared" si="123"/>
        <v>0</v>
      </c>
      <c r="T3965" s="20"/>
      <c r="U3965" s="20"/>
      <c r="V3965" s="20"/>
    </row>
    <row r="3966" spans="5:22" ht="15" hidden="1" customHeight="1" x14ac:dyDescent="0.25">
      <c r="E3966" s="20" t="s">
        <v>7116</v>
      </c>
      <c r="F3966" s="12">
        <v>148.30000000000001</v>
      </c>
      <c r="H3966" s="20" t="s">
        <v>961</v>
      </c>
      <c r="I3966" s="12">
        <v>10430.11</v>
      </c>
      <c r="J3966" s="20" t="s">
        <v>14132</v>
      </c>
      <c r="L3966" s="43" t="s">
        <v>961</v>
      </c>
      <c r="M3966" s="12">
        <v>10430.11</v>
      </c>
      <c r="N3966" s="19">
        <f t="shared" si="122"/>
        <v>0</v>
      </c>
      <c r="Q3966" s="20" t="s">
        <v>961</v>
      </c>
      <c r="R3966" s="20">
        <v>10430.11</v>
      </c>
      <c r="S3966" s="19">
        <f t="shared" si="123"/>
        <v>0</v>
      </c>
      <c r="T3966" s="20"/>
      <c r="U3966" s="20"/>
      <c r="V3966" s="20"/>
    </row>
    <row r="3967" spans="5:22" ht="15" hidden="1" customHeight="1" x14ac:dyDescent="0.25">
      <c r="E3967" s="20" t="s">
        <v>7117</v>
      </c>
      <c r="F3967" s="12">
        <v>1801.62</v>
      </c>
      <c r="H3967" s="20" t="s">
        <v>6434</v>
      </c>
      <c r="I3967" s="12">
        <v>16169.77</v>
      </c>
      <c r="J3967" s="20" t="s">
        <v>14133</v>
      </c>
      <c r="L3967" s="43" t="s">
        <v>6434</v>
      </c>
      <c r="M3967" s="12">
        <v>16169.77</v>
      </c>
      <c r="N3967" s="19">
        <f t="shared" si="122"/>
        <v>0</v>
      </c>
      <c r="Q3967" s="20" t="s">
        <v>6434</v>
      </c>
      <c r="R3967" s="20">
        <v>16169.77</v>
      </c>
      <c r="S3967" s="19">
        <f t="shared" si="123"/>
        <v>0</v>
      </c>
      <c r="T3967" s="20"/>
      <c r="U3967" s="20"/>
      <c r="V3967" s="20"/>
    </row>
    <row r="3968" spans="5:22" ht="15" hidden="1" customHeight="1" x14ac:dyDescent="0.25">
      <c r="E3968" s="20" t="s">
        <v>7118</v>
      </c>
      <c r="F3968" s="12">
        <v>470.49</v>
      </c>
      <c r="H3968" s="20" t="s">
        <v>6436</v>
      </c>
      <c r="I3968" s="12">
        <v>21074.71</v>
      </c>
      <c r="J3968" s="20" t="s">
        <v>14133</v>
      </c>
      <c r="L3968" s="43" t="s">
        <v>6436</v>
      </c>
      <c r="M3968" s="12">
        <v>21074.71</v>
      </c>
      <c r="N3968" s="19">
        <f t="shared" si="122"/>
        <v>-9.9999999983992893E-3</v>
      </c>
      <c r="Q3968" s="20" t="s">
        <v>6436</v>
      </c>
      <c r="R3968" s="20">
        <v>21074.7</v>
      </c>
      <c r="S3968" s="19">
        <f t="shared" si="123"/>
        <v>9.9999999983992893E-3</v>
      </c>
      <c r="T3968" s="20"/>
      <c r="U3968" s="20"/>
      <c r="V3968" s="20"/>
    </row>
    <row r="3969" spans="5:22" ht="15" hidden="1" customHeight="1" x14ac:dyDescent="0.25">
      <c r="E3969" s="20" t="s">
        <v>7119</v>
      </c>
      <c r="F3969" s="12">
        <v>971.65</v>
      </c>
      <c r="H3969" s="20" t="s">
        <v>962</v>
      </c>
      <c r="I3969" s="12">
        <v>16162.99</v>
      </c>
      <c r="J3969" s="20" t="s">
        <v>14132</v>
      </c>
      <c r="L3969" s="43" t="s">
        <v>962</v>
      </c>
      <c r="M3969" s="12">
        <v>16162.99</v>
      </c>
      <c r="N3969" s="19">
        <f t="shared" si="122"/>
        <v>0</v>
      </c>
      <c r="Q3969" s="20" t="s">
        <v>962</v>
      </c>
      <c r="R3969" s="20">
        <v>16162.99</v>
      </c>
      <c r="S3969" s="19">
        <f t="shared" si="123"/>
        <v>0</v>
      </c>
      <c r="T3969" s="20"/>
      <c r="U3969" s="20"/>
      <c r="V3969" s="20"/>
    </row>
    <row r="3970" spans="5:22" ht="15" hidden="1" customHeight="1" x14ac:dyDescent="0.25">
      <c r="E3970" s="20" t="s">
        <v>7120</v>
      </c>
      <c r="F3970" s="12">
        <v>1018.08</v>
      </c>
      <c r="H3970" s="20" t="s">
        <v>963</v>
      </c>
      <c r="I3970" s="12">
        <v>11521.23</v>
      </c>
      <c r="J3970" s="20" t="s">
        <v>14132</v>
      </c>
      <c r="L3970" s="43" t="s">
        <v>963</v>
      </c>
      <c r="M3970" s="12">
        <v>11521.23</v>
      </c>
      <c r="N3970" s="19">
        <f t="shared" si="122"/>
        <v>-1.0000000000218279E-2</v>
      </c>
      <c r="Q3970" s="20" t="s">
        <v>963</v>
      </c>
      <c r="R3970" s="20">
        <v>11521.22</v>
      </c>
      <c r="S3970" s="19">
        <f t="shared" si="123"/>
        <v>1.0000000000218279E-2</v>
      </c>
      <c r="T3970" s="20"/>
      <c r="U3970" s="20"/>
      <c r="V3970" s="20"/>
    </row>
    <row r="3971" spans="5:22" ht="15" hidden="1" customHeight="1" x14ac:dyDescent="0.25">
      <c r="E3971" s="20" t="s">
        <v>7121</v>
      </c>
      <c r="F3971" s="12">
        <v>668.98</v>
      </c>
      <c r="H3971" s="20" t="s">
        <v>964</v>
      </c>
      <c r="I3971" s="12">
        <v>21895.87</v>
      </c>
      <c r="J3971" s="20" t="s">
        <v>14132</v>
      </c>
      <c r="L3971" s="43" t="s">
        <v>964</v>
      </c>
      <c r="M3971" s="12">
        <v>21895.87</v>
      </c>
      <c r="N3971" s="19">
        <f t="shared" si="122"/>
        <v>2.0000000000436557E-2</v>
      </c>
      <c r="Q3971" s="20" t="s">
        <v>964</v>
      </c>
      <c r="R3971" s="20">
        <v>21895.89</v>
      </c>
      <c r="S3971" s="19">
        <f t="shared" si="123"/>
        <v>-2.0000000000436557E-2</v>
      </c>
      <c r="T3971" s="20"/>
      <c r="U3971" s="20"/>
      <c r="V3971" s="20"/>
    </row>
    <row r="3972" spans="5:22" ht="15" hidden="1" customHeight="1" x14ac:dyDescent="0.25">
      <c r="E3972" s="20" t="s">
        <v>7122</v>
      </c>
      <c r="F3972" s="12">
        <v>708.64</v>
      </c>
      <c r="H3972" s="20" t="s">
        <v>965</v>
      </c>
      <c r="I3972" s="12">
        <v>232723.06</v>
      </c>
      <c r="J3972" s="20" t="s">
        <v>14132</v>
      </c>
      <c r="L3972" s="43" t="s">
        <v>965</v>
      </c>
      <c r="M3972" s="12">
        <v>232723.06</v>
      </c>
      <c r="N3972" s="19">
        <f t="shared" si="122"/>
        <v>0</v>
      </c>
      <c r="Q3972" s="20" t="s">
        <v>965</v>
      </c>
      <c r="R3972" s="20">
        <v>232723.06</v>
      </c>
      <c r="S3972" s="19">
        <f t="shared" si="123"/>
        <v>0</v>
      </c>
      <c r="T3972" s="20"/>
      <c r="U3972" s="20"/>
      <c r="V3972" s="20"/>
    </row>
    <row r="3973" spans="5:22" ht="15" hidden="1" customHeight="1" x14ac:dyDescent="0.25">
      <c r="E3973" s="20" t="s">
        <v>7123</v>
      </c>
      <c r="F3973" s="12">
        <v>1123.06</v>
      </c>
      <c r="H3973" s="20" t="s">
        <v>6437</v>
      </c>
      <c r="I3973" s="12">
        <v>8084.89</v>
      </c>
      <c r="J3973" s="20" t="s">
        <v>14133</v>
      </c>
      <c r="L3973" s="43" t="s">
        <v>6437</v>
      </c>
      <c r="M3973" s="12">
        <v>8084.89</v>
      </c>
      <c r="N3973" s="19">
        <f t="shared" si="122"/>
        <v>0</v>
      </c>
      <c r="Q3973" s="20" t="s">
        <v>6437</v>
      </c>
      <c r="R3973" s="20">
        <v>8084.89</v>
      </c>
      <c r="S3973" s="19">
        <f t="shared" si="123"/>
        <v>0</v>
      </c>
      <c r="T3973" s="20"/>
      <c r="U3973" s="20"/>
      <c r="V3973" s="20"/>
    </row>
    <row r="3974" spans="5:22" ht="15" hidden="1" customHeight="1" x14ac:dyDescent="0.25">
      <c r="E3974" s="20" t="s">
        <v>7124</v>
      </c>
      <c r="F3974" s="12">
        <v>1417.28</v>
      </c>
      <c r="H3974" s="20" t="s">
        <v>6539</v>
      </c>
      <c r="I3974" s="12">
        <v>16326.01</v>
      </c>
      <c r="J3974" s="20" t="s">
        <v>14133</v>
      </c>
      <c r="L3974" s="43" t="s">
        <v>6539</v>
      </c>
      <c r="M3974" s="12">
        <v>16326.01</v>
      </c>
      <c r="N3974" s="19">
        <f t="shared" ref="N3974:N4037" si="124">+VLOOKUP(L3974,Q:V,2,0)-M3974</f>
        <v>-2.5519999999232823E-3</v>
      </c>
      <c r="Q3974" s="20" t="s">
        <v>6539</v>
      </c>
      <c r="R3974" s="20">
        <v>16326.007448</v>
      </c>
      <c r="S3974" s="19">
        <f t="shared" ref="S3974:S4037" si="125">VLOOKUP(Q3974,L:M,2,0)-R3974</f>
        <v>2.5519999999232823E-3</v>
      </c>
      <c r="T3974" s="20"/>
      <c r="U3974" s="20"/>
      <c r="V3974" s="20"/>
    </row>
    <row r="3975" spans="5:22" ht="15" hidden="1" customHeight="1" x14ac:dyDescent="0.25">
      <c r="E3975" s="20" t="s">
        <v>7126</v>
      </c>
      <c r="F3975" s="12">
        <v>791.46</v>
      </c>
      <c r="H3975" s="20" t="s">
        <v>966</v>
      </c>
      <c r="I3975" s="12">
        <v>22931.53</v>
      </c>
      <c r="J3975" s="20" t="s">
        <v>14132</v>
      </c>
      <c r="L3975" s="43" t="s">
        <v>966</v>
      </c>
      <c r="M3975" s="12">
        <v>22931.53</v>
      </c>
      <c r="N3975" s="19">
        <f t="shared" si="124"/>
        <v>1.0000000002037268E-2</v>
      </c>
      <c r="Q3975" s="20" t="s">
        <v>966</v>
      </c>
      <c r="R3975" s="20">
        <v>22931.54</v>
      </c>
      <c r="S3975" s="19">
        <f t="shared" si="125"/>
        <v>-1.0000000002037268E-2</v>
      </c>
      <c r="T3975" s="20"/>
      <c r="U3975" s="20"/>
      <c r="V3975" s="20"/>
    </row>
    <row r="3976" spans="5:22" ht="15" hidden="1" customHeight="1" x14ac:dyDescent="0.25">
      <c r="E3976" s="20" t="s">
        <v>7127</v>
      </c>
      <c r="F3976" s="12">
        <v>3314.02</v>
      </c>
      <c r="H3976" s="20" t="s">
        <v>6438</v>
      </c>
      <c r="I3976" s="12">
        <v>20789.71</v>
      </c>
      <c r="J3976" s="20" t="s">
        <v>14133</v>
      </c>
      <c r="L3976" s="43" t="s">
        <v>6438</v>
      </c>
      <c r="M3976" s="12">
        <v>20789.71</v>
      </c>
      <c r="N3976" s="19">
        <f t="shared" si="124"/>
        <v>0</v>
      </c>
      <c r="Q3976" s="20" t="s">
        <v>6438</v>
      </c>
      <c r="R3976" s="20">
        <v>20789.71</v>
      </c>
      <c r="S3976" s="19">
        <f t="shared" si="125"/>
        <v>0</v>
      </c>
      <c r="T3976" s="20"/>
      <c r="U3976" s="20"/>
      <c r="V3976" s="20"/>
    </row>
    <row r="3977" spans="5:22" ht="15" hidden="1" customHeight="1" x14ac:dyDescent="0.25">
      <c r="E3977" s="20" t="s">
        <v>7128</v>
      </c>
      <c r="F3977" s="12">
        <v>852.34</v>
      </c>
      <c r="H3977" s="20" t="s">
        <v>6439</v>
      </c>
      <c r="I3977" s="12">
        <v>20789.71</v>
      </c>
      <c r="J3977" s="20" t="s">
        <v>14133</v>
      </c>
      <c r="L3977" s="43" t="s">
        <v>6439</v>
      </c>
      <c r="M3977" s="12">
        <v>20789.71</v>
      </c>
      <c r="N3977" s="19">
        <f t="shared" si="124"/>
        <v>0</v>
      </c>
      <c r="Q3977" s="20" t="s">
        <v>6439</v>
      </c>
      <c r="R3977" s="20">
        <v>20789.71</v>
      </c>
      <c r="S3977" s="19">
        <f t="shared" si="125"/>
        <v>0</v>
      </c>
      <c r="T3977" s="20"/>
      <c r="U3977" s="20"/>
      <c r="V3977" s="20"/>
    </row>
    <row r="3978" spans="5:22" ht="15" hidden="1" customHeight="1" x14ac:dyDescent="0.25">
      <c r="E3978" s="20" t="s">
        <v>7129</v>
      </c>
      <c r="F3978" s="12">
        <v>852.34</v>
      </c>
      <c r="H3978" s="20" t="s">
        <v>6440</v>
      </c>
      <c r="I3978" s="12">
        <v>20789.71</v>
      </c>
      <c r="J3978" s="20" t="s">
        <v>14133</v>
      </c>
      <c r="L3978" s="43" t="s">
        <v>6440</v>
      </c>
      <c r="M3978" s="12">
        <v>20789.71</v>
      </c>
      <c r="N3978" s="19">
        <f t="shared" si="124"/>
        <v>0</v>
      </c>
      <c r="Q3978" s="20" t="s">
        <v>6440</v>
      </c>
      <c r="R3978" s="20">
        <v>20789.71</v>
      </c>
      <c r="S3978" s="19">
        <f t="shared" si="125"/>
        <v>0</v>
      </c>
      <c r="T3978" s="20"/>
      <c r="U3978" s="20"/>
      <c r="V3978" s="20"/>
    </row>
    <row r="3979" spans="5:22" ht="15" hidden="1" customHeight="1" x14ac:dyDescent="0.25">
      <c r="E3979" s="20" t="s">
        <v>7130</v>
      </c>
      <c r="F3979" s="12">
        <v>788.24</v>
      </c>
      <c r="H3979" s="20" t="s">
        <v>6441</v>
      </c>
      <c r="I3979" s="12">
        <v>20789.71</v>
      </c>
      <c r="J3979" s="20" t="s">
        <v>14133</v>
      </c>
      <c r="L3979" s="43" t="s">
        <v>6441</v>
      </c>
      <c r="M3979" s="12">
        <v>20789.71</v>
      </c>
      <c r="N3979" s="19">
        <f t="shared" si="124"/>
        <v>0</v>
      </c>
      <c r="Q3979" s="20" t="s">
        <v>6441</v>
      </c>
      <c r="R3979" s="20">
        <v>20789.71</v>
      </c>
      <c r="S3979" s="19">
        <f t="shared" si="125"/>
        <v>0</v>
      </c>
      <c r="T3979" s="20"/>
      <c r="U3979" s="20"/>
      <c r="V3979" s="20"/>
    </row>
    <row r="3980" spans="5:22" ht="15" hidden="1" customHeight="1" x14ac:dyDescent="0.25">
      <c r="E3980" s="20" t="s">
        <v>7132</v>
      </c>
      <c r="F3980" s="12">
        <v>116.43</v>
      </c>
      <c r="H3980" s="20" t="s">
        <v>6442</v>
      </c>
      <c r="I3980" s="12">
        <v>20789.71</v>
      </c>
      <c r="J3980" s="20" t="s">
        <v>14133</v>
      </c>
      <c r="L3980" s="43" t="s">
        <v>6442</v>
      </c>
      <c r="M3980" s="12">
        <v>20789.71</v>
      </c>
      <c r="N3980" s="19">
        <f t="shared" si="124"/>
        <v>0</v>
      </c>
      <c r="Q3980" s="20" t="s">
        <v>6442</v>
      </c>
      <c r="R3980" s="20">
        <v>20789.71</v>
      </c>
      <c r="S3980" s="19">
        <f t="shared" si="125"/>
        <v>0</v>
      </c>
      <c r="T3980" s="20"/>
      <c r="U3980" s="20"/>
      <c r="V3980" s="20"/>
    </row>
    <row r="3981" spans="5:22" ht="15" hidden="1" customHeight="1" x14ac:dyDescent="0.25">
      <c r="E3981" s="20" t="s">
        <v>7134</v>
      </c>
      <c r="F3981" s="12">
        <v>116.43</v>
      </c>
      <c r="H3981" s="20" t="s">
        <v>6443</v>
      </c>
      <c r="I3981" s="12">
        <v>20789.71</v>
      </c>
      <c r="J3981" s="20" t="s">
        <v>14133</v>
      </c>
      <c r="L3981" s="43" t="s">
        <v>6443</v>
      </c>
      <c r="M3981" s="12">
        <v>20789.71</v>
      </c>
      <c r="N3981" s="19">
        <f t="shared" si="124"/>
        <v>0</v>
      </c>
      <c r="Q3981" s="20" t="s">
        <v>6443</v>
      </c>
      <c r="R3981" s="20">
        <v>20789.71</v>
      </c>
      <c r="S3981" s="19">
        <f t="shared" si="125"/>
        <v>0</v>
      </c>
      <c r="T3981" s="20"/>
      <c r="U3981" s="20"/>
      <c r="V3981" s="20"/>
    </row>
    <row r="3982" spans="5:22" ht="15" hidden="1" customHeight="1" x14ac:dyDescent="0.25">
      <c r="E3982" s="20" t="s">
        <v>7135</v>
      </c>
      <c r="F3982" s="12">
        <v>2506</v>
      </c>
      <c r="H3982" s="20" t="s">
        <v>6444</v>
      </c>
      <c r="I3982" s="12">
        <v>20789.71</v>
      </c>
      <c r="J3982" s="20" t="s">
        <v>14133</v>
      </c>
      <c r="L3982" s="43" t="s">
        <v>6444</v>
      </c>
      <c r="M3982" s="12">
        <v>20789.71</v>
      </c>
      <c r="N3982" s="19">
        <f t="shared" si="124"/>
        <v>0</v>
      </c>
      <c r="Q3982" s="20" t="s">
        <v>6444</v>
      </c>
      <c r="R3982" s="20">
        <v>20789.71</v>
      </c>
      <c r="S3982" s="19">
        <f t="shared" si="125"/>
        <v>0</v>
      </c>
      <c r="T3982" s="20"/>
      <c r="U3982" s="20"/>
      <c r="V3982" s="20"/>
    </row>
    <row r="3983" spans="5:22" ht="15" hidden="1" customHeight="1" x14ac:dyDescent="0.25">
      <c r="E3983" s="20" t="s">
        <v>7136</v>
      </c>
      <c r="F3983" s="12">
        <v>472.43</v>
      </c>
      <c r="H3983" s="20" t="s">
        <v>6445</v>
      </c>
      <c r="I3983" s="12">
        <v>20789.71</v>
      </c>
      <c r="J3983" s="20" t="s">
        <v>14133</v>
      </c>
      <c r="L3983" s="43" t="s">
        <v>6445</v>
      </c>
      <c r="M3983" s="12">
        <v>20789.71</v>
      </c>
      <c r="N3983" s="19">
        <f t="shared" si="124"/>
        <v>0</v>
      </c>
      <c r="Q3983" s="20" t="s">
        <v>6445</v>
      </c>
      <c r="R3983" s="20">
        <v>20789.71</v>
      </c>
      <c r="S3983" s="19">
        <f t="shared" si="125"/>
        <v>0</v>
      </c>
      <c r="T3983" s="20"/>
      <c r="U3983" s="20"/>
      <c r="V3983" s="20"/>
    </row>
    <row r="3984" spans="5:22" ht="15" hidden="1" customHeight="1" x14ac:dyDescent="0.25">
      <c r="E3984" s="20" t="s">
        <v>7137</v>
      </c>
      <c r="F3984" s="12">
        <v>236.21</v>
      </c>
      <c r="H3984" s="20" t="s">
        <v>6446</v>
      </c>
      <c r="I3984" s="12">
        <v>20789.71</v>
      </c>
      <c r="J3984" s="20" t="s">
        <v>14133</v>
      </c>
      <c r="L3984" s="43" t="s">
        <v>6446</v>
      </c>
      <c r="M3984" s="12">
        <v>20789.71</v>
      </c>
      <c r="N3984" s="19">
        <f t="shared" si="124"/>
        <v>0</v>
      </c>
      <c r="Q3984" s="20" t="s">
        <v>6446</v>
      </c>
      <c r="R3984" s="20">
        <v>20789.71</v>
      </c>
      <c r="S3984" s="19">
        <f t="shared" si="125"/>
        <v>0</v>
      </c>
      <c r="T3984" s="20"/>
      <c r="U3984" s="20"/>
      <c r="V3984" s="20"/>
    </row>
    <row r="3985" spans="5:22" ht="15" hidden="1" customHeight="1" x14ac:dyDescent="0.25">
      <c r="E3985" s="20" t="s">
        <v>7138</v>
      </c>
      <c r="F3985" s="12">
        <v>298.07</v>
      </c>
      <c r="H3985" s="20" t="s">
        <v>6447</v>
      </c>
      <c r="I3985" s="12">
        <v>20789.71</v>
      </c>
      <c r="J3985" s="20" t="s">
        <v>14133</v>
      </c>
      <c r="L3985" s="43" t="s">
        <v>6447</v>
      </c>
      <c r="M3985" s="12">
        <v>20789.71</v>
      </c>
      <c r="N3985" s="19">
        <f t="shared" si="124"/>
        <v>0</v>
      </c>
      <c r="Q3985" s="20" t="s">
        <v>6447</v>
      </c>
      <c r="R3985" s="20">
        <v>20789.71</v>
      </c>
      <c r="S3985" s="19">
        <f t="shared" si="125"/>
        <v>0</v>
      </c>
      <c r="T3985" s="20"/>
      <c r="U3985" s="20"/>
      <c r="V3985" s="20"/>
    </row>
    <row r="3986" spans="5:22" ht="15" hidden="1" customHeight="1" x14ac:dyDescent="0.25">
      <c r="E3986" s="20" t="s">
        <v>7139</v>
      </c>
      <c r="F3986" s="12">
        <v>2973.24</v>
      </c>
      <c r="H3986" s="20" t="s">
        <v>6448</v>
      </c>
      <c r="I3986" s="12">
        <v>20789.71</v>
      </c>
      <c r="J3986" s="20" t="s">
        <v>14133</v>
      </c>
      <c r="L3986" s="43" t="s">
        <v>6448</v>
      </c>
      <c r="M3986" s="12">
        <v>20789.71</v>
      </c>
      <c r="N3986" s="19">
        <f t="shared" si="124"/>
        <v>0</v>
      </c>
      <c r="Q3986" s="20" t="s">
        <v>6448</v>
      </c>
      <c r="R3986" s="20">
        <v>20789.71</v>
      </c>
      <c r="S3986" s="19">
        <f t="shared" si="125"/>
        <v>0</v>
      </c>
      <c r="T3986" s="20"/>
      <c r="U3986" s="20"/>
      <c r="V3986" s="20"/>
    </row>
    <row r="3987" spans="5:22" ht="15" hidden="1" customHeight="1" x14ac:dyDescent="0.25">
      <c r="E3987" s="20" t="s">
        <v>7141</v>
      </c>
      <c r="F3987" s="12">
        <v>355.1</v>
      </c>
      <c r="H3987" s="20" t="s">
        <v>6449</v>
      </c>
      <c r="I3987" s="12">
        <v>20789.71</v>
      </c>
      <c r="J3987" s="20" t="s">
        <v>14133</v>
      </c>
      <c r="L3987" s="43" t="s">
        <v>6449</v>
      </c>
      <c r="M3987" s="12">
        <v>20789.71</v>
      </c>
      <c r="N3987" s="19">
        <f t="shared" si="124"/>
        <v>0</v>
      </c>
      <c r="Q3987" s="20" t="s">
        <v>6449</v>
      </c>
      <c r="R3987" s="20">
        <v>20789.71</v>
      </c>
      <c r="S3987" s="19">
        <f t="shared" si="125"/>
        <v>0</v>
      </c>
      <c r="T3987" s="20"/>
      <c r="U3987" s="20"/>
      <c r="V3987" s="20"/>
    </row>
    <row r="3988" spans="5:22" ht="15" hidden="1" customHeight="1" x14ac:dyDescent="0.25">
      <c r="E3988" s="20" t="s">
        <v>7142</v>
      </c>
      <c r="F3988" s="12">
        <v>374.89</v>
      </c>
      <c r="H3988" s="20" t="s">
        <v>6450</v>
      </c>
      <c r="I3988" s="12">
        <v>20789.71</v>
      </c>
      <c r="J3988" s="20" t="s">
        <v>14133</v>
      </c>
      <c r="L3988" s="43" t="s">
        <v>6450</v>
      </c>
      <c r="M3988" s="12">
        <v>20789.71</v>
      </c>
      <c r="N3988" s="19">
        <f t="shared" si="124"/>
        <v>0</v>
      </c>
      <c r="Q3988" s="20" t="s">
        <v>6450</v>
      </c>
      <c r="R3988" s="20">
        <v>20789.71</v>
      </c>
      <c r="S3988" s="19">
        <f t="shared" si="125"/>
        <v>0</v>
      </c>
      <c r="T3988" s="20"/>
      <c r="U3988" s="20"/>
      <c r="V3988" s="20"/>
    </row>
    <row r="3989" spans="5:22" ht="15" hidden="1" customHeight="1" x14ac:dyDescent="0.25">
      <c r="E3989" s="20" t="s">
        <v>7143</v>
      </c>
      <c r="F3989" s="12">
        <v>1182.93</v>
      </c>
      <c r="H3989" s="20" t="s">
        <v>6451</v>
      </c>
      <c r="I3989" s="12">
        <v>20789.71</v>
      </c>
      <c r="J3989" s="20" t="s">
        <v>14133</v>
      </c>
      <c r="L3989" s="43" t="s">
        <v>6451</v>
      </c>
      <c r="M3989" s="12">
        <v>20789.71</v>
      </c>
      <c r="N3989" s="19">
        <f t="shared" si="124"/>
        <v>0</v>
      </c>
      <c r="Q3989" s="20" t="s">
        <v>6451</v>
      </c>
      <c r="R3989" s="20">
        <v>20789.71</v>
      </c>
      <c r="S3989" s="19">
        <f t="shared" si="125"/>
        <v>0</v>
      </c>
      <c r="T3989" s="20"/>
      <c r="U3989" s="20"/>
      <c r="V3989" s="20"/>
    </row>
    <row r="3990" spans="5:22" ht="15" hidden="1" customHeight="1" x14ac:dyDescent="0.25">
      <c r="E3990" s="20" t="s">
        <v>7144</v>
      </c>
      <c r="F3990" s="12">
        <v>2300.5099999999998</v>
      </c>
      <c r="H3990" s="20" t="s">
        <v>6452</v>
      </c>
      <c r="I3990" s="12">
        <v>20789.71</v>
      </c>
      <c r="J3990" s="20" t="s">
        <v>14133</v>
      </c>
      <c r="L3990" s="43" t="s">
        <v>6452</v>
      </c>
      <c r="M3990" s="12">
        <v>20789.71</v>
      </c>
      <c r="N3990" s="19">
        <f t="shared" si="124"/>
        <v>0</v>
      </c>
      <c r="Q3990" s="20" t="s">
        <v>6452</v>
      </c>
      <c r="R3990" s="20">
        <v>20789.71</v>
      </c>
      <c r="S3990" s="19">
        <f t="shared" si="125"/>
        <v>0</v>
      </c>
      <c r="T3990" s="20"/>
      <c r="U3990" s="20"/>
      <c r="V3990" s="20"/>
    </row>
    <row r="3991" spans="5:22" ht="15" hidden="1" customHeight="1" x14ac:dyDescent="0.25">
      <c r="E3991" s="20" t="s">
        <v>7145</v>
      </c>
      <c r="F3991" s="12">
        <v>1615.42</v>
      </c>
      <c r="H3991" s="20" t="s">
        <v>6453</v>
      </c>
      <c r="I3991" s="12">
        <v>20789.71</v>
      </c>
      <c r="J3991" s="20" t="s">
        <v>14133</v>
      </c>
      <c r="L3991" s="43" t="s">
        <v>6453</v>
      </c>
      <c r="M3991" s="12">
        <v>20789.71</v>
      </c>
      <c r="N3991" s="19">
        <f t="shared" si="124"/>
        <v>0</v>
      </c>
      <c r="Q3991" s="20" t="s">
        <v>6453</v>
      </c>
      <c r="R3991" s="20">
        <v>20789.71</v>
      </c>
      <c r="S3991" s="19">
        <f t="shared" si="125"/>
        <v>0</v>
      </c>
      <c r="T3991" s="20"/>
      <c r="U3991" s="20"/>
      <c r="V3991" s="20"/>
    </row>
    <row r="3992" spans="5:22" ht="15" hidden="1" customHeight="1" x14ac:dyDescent="0.25">
      <c r="E3992" s="20" t="s">
        <v>7146</v>
      </c>
      <c r="F3992" s="12">
        <v>355.1</v>
      </c>
      <c r="H3992" s="20" t="s">
        <v>6547</v>
      </c>
      <c r="I3992" s="12">
        <v>7644.78</v>
      </c>
      <c r="J3992" s="20" t="s">
        <v>14133</v>
      </c>
      <c r="L3992" s="43" t="s">
        <v>6547</v>
      </c>
      <c r="M3992" s="12">
        <v>7644.78</v>
      </c>
      <c r="N3992" s="19">
        <f t="shared" si="124"/>
        <v>7.3000000065803761E-4</v>
      </c>
      <c r="Q3992" s="20" t="s">
        <v>6547</v>
      </c>
      <c r="R3992" s="20">
        <v>7644.7807300000004</v>
      </c>
      <c r="S3992" s="19">
        <f t="shared" si="125"/>
        <v>-7.3000000065803761E-4</v>
      </c>
      <c r="T3992" s="20"/>
      <c r="U3992" s="20"/>
      <c r="V3992" s="20"/>
    </row>
    <row r="3993" spans="5:22" ht="15" hidden="1" customHeight="1" x14ac:dyDescent="0.25">
      <c r="E3993" s="20" t="s">
        <v>7147</v>
      </c>
      <c r="F3993" s="12">
        <v>1496.8799999999999</v>
      </c>
      <c r="H3993" s="20" t="s">
        <v>6454</v>
      </c>
      <c r="I3993" s="12">
        <v>19634.72</v>
      </c>
      <c r="J3993" s="20" t="s">
        <v>14133</v>
      </c>
      <c r="L3993" s="43" t="s">
        <v>6454</v>
      </c>
      <c r="M3993" s="12">
        <v>19634.72</v>
      </c>
      <c r="N3993" s="19">
        <f t="shared" si="124"/>
        <v>0</v>
      </c>
      <c r="Q3993" s="20" t="s">
        <v>6454</v>
      </c>
      <c r="R3993" s="20">
        <v>19634.72</v>
      </c>
      <c r="S3993" s="19">
        <f t="shared" si="125"/>
        <v>0</v>
      </c>
      <c r="T3993" s="20"/>
      <c r="U3993" s="20"/>
      <c r="V3993" s="20"/>
    </row>
    <row r="3994" spans="5:22" ht="15" hidden="1" customHeight="1" x14ac:dyDescent="0.25">
      <c r="E3994" s="20" t="s">
        <v>7148</v>
      </c>
      <c r="F3994" s="12">
        <v>159.19999999999999</v>
      </c>
      <c r="H3994" s="20" t="s">
        <v>6455</v>
      </c>
      <c r="I3994" s="12">
        <v>20082.439999999999</v>
      </c>
      <c r="J3994" s="20" t="s">
        <v>14133</v>
      </c>
      <c r="L3994" s="43" t="s">
        <v>6455</v>
      </c>
      <c r="M3994" s="12">
        <v>20082.439999999999</v>
      </c>
      <c r="N3994" s="19">
        <f t="shared" si="124"/>
        <v>0</v>
      </c>
      <c r="Q3994" s="20" t="s">
        <v>6455</v>
      </c>
      <c r="R3994" s="20">
        <v>20082.439999999999</v>
      </c>
      <c r="S3994" s="19">
        <f t="shared" si="125"/>
        <v>0</v>
      </c>
      <c r="T3994" s="20"/>
      <c r="U3994" s="20"/>
      <c r="V3994" s="20"/>
    </row>
    <row r="3995" spans="5:22" ht="15" hidden="1" customHeight="1" x14ac:dyDescent="0.25">
      <c r="E3995" s="20" t="s">
        <v>7149</v>
      </c>
      <c r="F3995" s="12">
        <v>236.21</v>
      </c>
      <c r="H3995" s="20" t="s">
        <v>6457</v>
      </c>
      <c r="I3995" s="12">
        <v>6567.15</v>
      </c>
      <c r="J3995" s="20" t="s">
        <v>14133</v>
      </c>
      <c r="L3995" s="43" t="s">
        <v>6457</v>
      </c>
      <c r="M3995" s="12">
        <v>6567.15</v>
      </c>
      <c r="N3995" s="19">
        <f t="shared" si="124"/>
        <v>0</v>
      </c>
      <c r="Q3995" s="20" t="s">
        <v>6457</v>
      </c>
      <c r="R3995" s="20">
        <v>6567.15</v>
      </c>
      <c r="S3995" s="19">
        <f t="shared" si="125"/>
        <v>0</v>
      </c>
      <c r="T3995" s="20"/>
      <c r="U3995" s="20"/>
      <c r="V3995" s="20"/>
    </row>
    <row r="3996" spans="5:22" ht="15" hidden="1" customHeight="1" x14ac:dyDescent="0.25">
      <c r="E3996" s="20" t="s">
        <v>7150</v>
      </c>
      <c r="F3996" s="12">
        <v>198.72</v>
      </c>
      <c r="H3996" s="20" t="s">
        <v>6458</v>
      </c>
      <c r="I3996" s="12">
        <v>20789.71</v>
      </c>
      <c r="J3996" s="20" t="s">
        <v>14133</v>
      </c>
      <c r="L3996" s="43" t="s">
        <v>6458</v>
      </c>
      <c r="M3996" s="12">
        <v>20789.71</v>
      </c>
      <c r="N3996" s="19">
        <f t="shared" si="124"/>
        <v>0</v>
      </c>
      <c r="Q3996" s="20" t="s">
        <v>6458</v>
      </c>
      <c r="R3996" s="20">
        <v>20789.71</v>
      </c>
      <c r="S3996" s="19">
        <f t="shared" si="125"/>
        <v>0</v>
      </c>
      <c r="T3996" s="20"/>
      <c r="U3996" s="20"/>
      <c r="V3996" s="20"/>
    </row>
    <row r="3997" spans="5:22" ht="15" hidden="1" customHeight="1" x14ac:dyDescent="0.25">
      <c r="E3997" s="20" t="s">
        <v>7152</v>
      </c>
      <c r="F3997" s="12">
        <v>116.43</v>
      </c>
      <c r="H3997" s="20" t="s">
        <v>6459</v>
      </c>
      <c r="I3997" s="12">
        <v>20789.71</v>
      </c>
      <c r="J3997" s="20" t="s">
        <v>14133</v>
      </c>
      <c r="L3997" s="43" t="s">
        <v>6459</v>
      </c>
      <c r="M3997" s="12">
        <v>20789.71</v>
      </c>
      <c r="N3997" s="19">
        <f t="shared" si="124"/>
        <v>0</v>
      </c>
      <c r="Q3997" s="20" t="s">
        <v>6459</v>
      </c>
      <c r="R3997" s="20">
        <v>20789.71</v>
      </c>
      <c r="S3997" s="19">
        <f t="shared" si="125"/>
        <v>0</v>
      </c>
      <c r="T3997" s="20"/>
      <c r="U3997" s="20"/>
      <c r="V3997" s="20"/>
    </row>
    <row r="3998" spans="5:22" ht="15" hidden="1" customHeight="1" x14ac:dyDescent="0.25">
      <c r="E3998" s="20" t="s">
        <v>7153</v>
      </c>
      <c r="F3998" s="12">
        <v>472.43</v>
      </c>
      <c r="H3998" s="20" t="s">
        <v>6461</v>
      </c>
      <c r="I3998" s="12">
        <v>20082.439999999999</v>
      </c>
      <c r="J3998" s="20" t="s">
        <v>14133</v>
      </c>
      <c r="L3998" s="43" t="s">
        <v>6461</v>
      </c>
      <c r="M3998" s="12">
        <v>20082.439999999999</v>
      </c>
      <c r="N3998" s="19">
        <f t="shared" si="124"/>
        <v>1.0000000002037268E-2</v>
      </c>
      <c r="Q3998" s="20" t="s">
        <v>6461</v>
      </c>
      <c r="R3998" s="20">
        <v>20082.45</v>
      </c>
      <c r="S3998" s="19">
        <f t="shared" si="125"/>
        <v>-1.0000000002037268E-2</v>
      </c>
      <c r="T3998" s="20"/>
      <c r="U3998" s="20"/>
      <c r="V3998" s="20"/>
    </row>
    <row r="3999" spans="5:22" ht="15" hidden="1" customHeight="1" x14ac:dyDescent="0.25">
      <c r="E3999" s="20" t="s">
        <v>7155</v>
      </c>
      <c r="F3999" s="12">
        <v>116.43</v>
      </c>
      <c r="H3999" s="20" t="s">
        <v>6462</v>
      </c>
      <c r="I3999" s="12">
        <v>20789.71</v>
      </c>
      <c r="J3999" s="20" t="s">
        <v>14133</v>
      </c>
      <c r="L3999" s="43" t="s">
        <v>6462</v>
      </c>
      <c r="M3999" s="12">
        <v>20789.71</v>
      </c>
      <c r="N3999" s="19">
        <f t="shared" si="124"/>
        <v>0</v>
      </c>
      <c r="Q3999" s="20" t="s">
        <v>6462</v>
      </c>
      <c r="R3999" s="20">
        <v>20789.71</v>
      </c>
      <c r="S3999" s="19">
        <f t="shared" si="125"/>
        <v>0</v>
      </c>
      <c r="T3999" s="20"/>
      <c r="U3999" s="20"/>
      <c r="V3999" s="20"/>
    </row>
    <row r="4000" spans="5:22" ht="15" hidden="1" customHeight="1" x14ac:dyDescent="0.25">
      <c r="E4000" s="20" t="s">
        <v>7156</v>
      </c>
      <c r="F4000" s="12">
        <v>179.49</v>
      </c>
      <c r="H4000" s="20" t="s">
        <v>6463</v>
      </c>
      <c r="I4000" s="12">
        <v>20789.71</v>
      </c>
      <c r="J4000" s="20" t="s">
        <v>14133</v>
      </c>
      <c r="L4000" s="43" t="s">
        <v>6463</v>
      </c>
      <c r="M4000" s="12">
        <v>20789.71</v>
      </c>
      <c r="N4000" s="19">
        <f t="shared" si="124"/>
        <v>0</v>
      </c>
      <c r="Q4000" s="20" t="s">
        <v>6463</v>
      </c>
      <c r="R4000" s="20">
        <v>20789.71</v>
      </c>
      <c r="S4000" s="19">
        <f t="shared" si="125"/>
        <v>0</v>
      </c>
      <c r="T4000" s="20"/>
      <c r="U4000" s="20"/>
      <c r="V4000" s="20"/>
    </row>
    <row r="4001" spans="5:22" ht="15" hidden="1" customHeight="1" x14ac:dyDescent="0.25">
      <c r="E4001" s="20" t="s">
        <v>7158</v>
      </c>
      <c r="F4001" s="12">
        <v>116.43</v>
      </c>
      <c r="H4001" s="20" t="s">
        <v>6464</v>
      </c>
      <c r="I4001" s="12">
        <v>20789.71</v>
      </c>
      <c r="J4001" s="20" t="s">
        <v>14133</v>
      </c>
      <c r="L4001" s="43" t="s">
        <v>6464</v>
      </c>
      <c r="M4001" s="12">
        <v>20789.71</v>
      </c>
      <c r="N4001" s="19">
        <f t="shared" si="124"/>
        <v>0</v>
      </c>
      <c r="Q4001" s="20" t="s">
        <v>6464</v>
      </c>
      <c r="R4001" s="20">
        <v>20789.71</v>
      </c>
      <c r="S4001" s="19">
        <f t="shared" si="125"/>
        <v>0</v>
      </c>
      <c r="T4001" s="20"/>
      <c r="U4001" s="20"/>
      <c r="V4001" s="20"/>
    </row>
    <row r="4002" spans="5:22" ht="15" hidden="1" customHeight="1" x14ac:dyDescent="0.25">
      <c r="E4002" s="20" t="s">
        <v>7159</v>
      </c>
      <c r="F4002" s="12">
        <v>14082.79</v>
      </c>
      <c r="H4002" s="20" t="s">
        <v>967</v>
      </c>
      <c r="I4002" s="12">
        <v>17375.03</v>
      </c>
      <c r="J4002" s="20" t="s">
        <v>14132</v>
      </c>
      <c r="L4002" s="43" t="s">
        <v>967</v>
      </c>
      <c r="M4002" s="12">
        <v>17375.03</v>
      </c>
      <c r="N4002" s="19">
        <f t="shared" si="124"/>
        <v>7.0070000001578592E-3</v>
      </c>
      <c r="Q4002" s="20" t="s">
        <v>967</v>
      </c>
      <c r="R4002" s="20">
        <v>17375.037006999999</v>
      </c>
      <c r="S4002" s="19">
        <f t="shared" si="125"/>
        <v>-7.0070000001578592E-3</v>
      </c>
      <c r="T4002" s="20"/>
      <c r="U4002" s="20"/>
      <c r="V4002" s="20"/>
    </row>
    <row r="4003" spans="5:22" ht="15" hidden="1" customHeight="1" x14ac:dyDescent="0.25">
      <c r="E4003" s="20" t="s">
        <v>7160</v>
      </c>
      <c r="F4003" s="12">
        <v>116.43</v>
      </c>
      <c r="H4003" s="20" t="s">
        <v>6501</v>
      </c>
      <c r="I4003" s="12">
        <v>4619.93</v>
      </c>
      <c r="J4003" s="20" t="s">
        <v>14133</v>
      </c>
      <c r="L4003" s="43" t="s">
        <v>6501</v>
      </c>
      <c r="M4003" s="12">
        <v>4619.93</v>
      </c>
      <c r="N4003" s="19">
        <f t="shared" si="124"/>
        <v>2.8119999997215928E-3</v>
      </c>
      <c r="Q4003" s="20" t="s">
        <v>6501</v>
      </c>
      <c r="R4003" s="20">
        <v>4619.932812</v>
      </c>
      <c r="S4003" s="19">
        <f t="shared" si="125"/>
        <v>-2.8119999997215928E-3</v>
      </c>
      <c r="T4003" s="20"/>
      <c r="U4003" s="20"/>
      <c r="V4003" s="20"/>
    </row>
    <row r="4004" spans="5:22" ht="15" hidden="1" customHeight="1" x14ac:dyDescent="0.25">
      <c r="E4004" s="20" t="s">
        <v>7161</v>
      </c>
      <c r="F4004" s="12">
        <v>235.25</v>
      </c>
      <c r="H4004" s="20" t="s">
        <v>6465</v>
      </c>
      <c r="I4004" s="12">
        <v>20054.46</v>
      </c>
      <c r="J4004" s="20" t="s">
        <v>14133</v>
      </c>
      <c r="L4004" s="43" t="s">
        <v>6465</v>
      </c>
      <c r="M4004" s="12">
        <v>20054.46</v>
      </c>
      <c r="N4004" s="19">
        <f t="shared" si="124"/>
        <v>-9.9999999983992893E-3</v>
      </c>
      <c r="Q4004" s="20" t="s">
        <v>6465</v>
      </c>
      <c r="R4004" s="20">
        <v>20054.45</v>
      </c>
      <c r="S4004" s="19">
        <f t="shared" si="125"/>
        <v>9.9999999983992893E-3</v>
      </c>
      <c r="T4004" s="20"/>
      <c r="U4004" s="20"/>
      <c r="V4004" s="20"/>
    </row>
    <row r="4005" spans="5:22" ht="15" hidden="1" customHeight="1" x14ac:dyDescent="0.25">
      <c r="E4005" s="20" t="s">
        <v>7163</v>
      </c>
      <c r="F4005" s="12">
        <v>116.43</v>
      </c>
      <c r="H4005" s="20" t="s">
        <v>6466</v>
      </c>
      <c r="I4005" s="12">
        <v>16669.64</v>
      </c>
      <c r="J4005" s="20" t="s">
        <v>14133</v>
      </c>
      <c r="L4005" s="43" t="s">
        <v>6466</v>
      </c>
      <c r="M4005" s="12">
        <v>16669.64</v>
      </c>
      <c r="N4005" s="19">
        <f t="shared" si="124"/>
        <v>1.0000000002037268E-2</v>
      </c>
      <c r="Q4005" s="20" t="s">
        <v>6466</v>
      </c>
      <c r="R4005" s="20">
        <v>16669.650000000001</v>
      </c>
      <c r="S4005" s="19">
        <f t="shared" si="125"/>
        <v>-1.0000000002037268E-2</v>
      </c>
      <c r="T4005" s="20"/>
      <c r="U4005" s="20"/>
      <c r="V4005" s="20"/>
    </row>
    <row r="4006" spans="5:22" ht="15" hidden="1" customHeight="1" x14ac:dyDescent="0.25">
      <c r="E4006" s="20" t="s">
        <v>7164</v>
      </c>
      <c r="F4006" s="12">
        <v>1660.55</v>
      </c>
      <c r="H4006" s="20" t="s">
        <v>6468</v>
      </c>
      <c r="I4006" s="12">
        <v>8825.69</v>
      </c>
      <c r="J4006" s="20" t="s">
        <v>14133</v>
      </c>
      <c r="L4006" s="43" t="s">
        <v>6468</v>
      </c>
      <c r="M4006" s="12">
        <v>8825.69</v>
      </c>
      <c r="N4006" s="19">
        <f t="shared" si="124"/>
        <v>-1.0000000000218279E-2</v>
      </c>
      <c r="Q4006" s="20" t="s">
        <v>6468</v>
      </c>
      <c r="R4006" s="20">
        <v>8825.68</v>
      </c>
      <c r="S4006" s="19">
        <f t="shared" si="125"/>
        <v>1.0000000000218279E-2</v>
      </c>
      <c r="T4006" s="20"/>
      <c r="U4006" s="20"/>
      <c r="V4006" s="20"/>
    </row>
    <row r="4007" spans="5:22" ht="15" hidden="1" customHeight="1" x14ac:dyDescent="0.25">
      <c r="E4007" s="20" t="s">
        <v>7165</v>
      </c>
      <c r="F4007" s="12">
        <v>489.5</v>
      </c>
      <c r="H4007" s="20" t="s">
        <v>6470</v>
      </c>
      <c r="I4007" s="12">
        <v>8825.69</v>
      </c>
      <c r="J4007" s="20" t="s">
        <v>14133</v>
      </c>
      <c r="L4007" s="43" t="s">
        <v>6470</v>
      </c>
      <c r="M4007" s="12">
        <v>8825.69</v>
      </c>
      <c r="N4007" s="19">
        <f t="shared" si="124"/>
        <v>-1.0000000000218279E-2</v>
      </c>
      <c r="Q4007" s="20" t="s">
        <v>6470</v>
      </c>
      <c r="R4007" s="20">
        <v>8825.68</v>
      </c>
      <c r="S4007" s="19">
        <f t="shared" si="125"/>
        <v>1.0000000000218279E-2</v>
      </c>
      <c r="T4007" s="20"/>
      <c r="U4007" s="20"/>
      <c r="V4007" s="20"/>
    </row>
    <row r="4008" spans="5:22" ht="15" hidden="1" customHeight="1" x14ac:dyDescent="0.25">
      <c r="E4008" s="20" t="s">
        <v>7166</v>
      </c>
      <c r="F4008" s="12">
        <v>116.43</v>
      </c>
      <c r="H4008" s="20" t="s">
        <v>6471</v>
      </c>
      <c r="I4008" s="12">
        <v>8825.69</v>
      </c>
      <c r="J4008" s="20" t="s">
        <v>14133</v>
      </c>
      <c r="L4008" s="43" t="s">
        <v>6471</v>
      </c>
      <c r="M4008" s="12">
        <v>8825.69</v>
      </c>
      <c r="N4008" s="19">
        <f t="shared" si="124"/>
        <v>-1.0000000000218279E-2</v>
      </c>
      <c r="Q4008" s="20" t="s">
        <v>6471</v>
      </c>
      <c r="R4008" s="20">
        <v>8825.68</v>
      </c>
      <c r="S4008" s="19">
        <f t="shared" si="125"/>
        <v>1.0000000000218279E-2</v>
      </c>
      <c r="T4008" s="20"/>
      <c r="U4008" s="20"/>
      <c r="V4008" s="20"/>
    </row>
    <row r="4009" spans="5:22" ht="15" hidden="1" customHeight="1" x14ac:dyDescent="0.25">
      <c r="E4009" s="20" t="s">
        <v>7167</v>
      </c>
      <c r="F4009" s="12">
        <v>358.23</v>
      </c>
      <c r="H4009" s="20" t="s">
        <v>6473</v>
      </c>
      <c r="I4009" s="12">
        <v>8825.69</v>
      </c>
      <c r="J4009" s="20" t="s">
        <v>14133</v>
      </c>
      <c r="L4009" s="43" t="s">
        <v>6473</v>
      </c>
      <c r="M4009" s="12">
        <v>8825.69</v>
      </c>
      <c r="N4009" s="19">
        <f t="shared" si="124"/>
        <v>-1.0000000000218279E-2</v>
      </c>
      <c r="Q4009" s="20" t="s">
        <v>6473</v>
      </c>
      <c r="R4009" s="20">
        <v>8825.68</v>
      </c>
      <c r="S4009" s="19">
        <f t="shared" si="125"/>
        <v>1.0000000000218279E-2</v>
      </c>
      <c r="T4009" s="20"/>
      <c r="U4009" s="20"/>
      <c r="V4009" s="20"/>
    </row>
    <row r="4010" spans="5:22" ht="15" hidden="1" customHeight="1" x14ac:dyDescent="0.25">
      <c r="E4010" s="20" t="s">
        <v>7168</v>
      </c>
      <c r="F4010" s="12">
        <v>726.1099999999999</v>
      </c>
      <c r="H4010" s="20" t="s">
        <v>6475</v>
      </c>
      <c r="I4010" s="12">
        <v>8825.69</v>
      </c>
      <c r="J4010" s="20" t="s">
        <v>14133</v>
      </c>
      <c r="L4010" s="43" t="s">
        <v>6475</v>
      </c>
      <c r="M4010" s="12">
        <v>8825.69</v>
      </c>
      <c r="N4010" s="19">
        <f t="shared" si="124"/>
        <v>-1.0000000000218279E-2</v>
      </c>
      <c r="Q4010" s="20" t="s">
        <v>6475</v>
      </c>
      <c r="R4010" s="20">
        <v>8825.68</v>
      </c>
      <c r="S4010" s="19">
        <f t="shared" si="125"/>
        <v>1.0000000000218279E-2</v>
      </c>
      <c r="T4010" s="20"/>
      <c r="U4010" s="20"/>
      <c r="V4010" s="20"/>
    </row>
    <row r="4011" spans="5:22" ht="15" hidden="1" customHeight="1" x14ac:dyDescent="0.25">
      <c r="E4011" s="20" t="s">
        <v>7169</v>
      </c>
      <c r="F4011" s="12">
        <v>636.41</v>
      </c>
      <c r="H4011" s="20" t="s">
        <v>6476</v>
      </c>
      <c r="I4011" s="12">
        <v>7661.67</v>
      </c>
      <c r="J4011" s="20" t="s">
        <v>14133</v>
      </c>
      <c r="L4011" s="43" t="s">
        <v>6476</v>
      </c>
      <c r="M4011" s="12">
        <v>7661.67</v>
      </c>
      <c r="N4011" s="19">
        <f t="shared" si="124"/>
        <v>0</v>
      </c>
      <c r="Q4011" s="20" t="s">
        <v>6476</v>
      </c>
      <c r="R4011" s="20">
        <v>7661.67</v>
      </c>
      <c r="S4011" s="19">
        <f t="shared" si="125"/>
        <v>0</v>
      </c>
      <c r="T4011" s="20"/>
      <c r="U4011" s="20"/>
      <c r="V4011" s="20"/>
    </row>
    <row r="4012" spans="5:22" ht="15" hidden="1" customHeight="1" x14ac:dyDescent="0.25">
      <c r="E4012" s="20" t="s">
        <v>7170</v>
      </c>
      <c r="F4012" s="12">
        <v>1417.28</v>
      </c>
      <c r="H4012" s="20" t="s">
        <v>6478</v>
      </c>
      <c r="I4012" s="12">
        <v>8825.69</v>
      </c>
      <c r="J4012" s="20" t="s">
        <v>14133</v>
      </c>
      <c r="L4012" s="43" t="s">
        <v>6478</v>
      </c>
      <c r="M4012" s="12">
        <v>8825.69</v>
      </c>
      <c r="N4012" s="19">
        <f t="shared" si="124"/>
        <v>-1.0000000000218279E-2</v>
      </c>
      <c r="Q4012" s="20" t="s">
        <v>6478</v>
      </c>
      <c r="R4012" s="20">
        <v>8825.68</v>
      </c>
      <c r="S4012" s="19">
        <f t="shared" si="125"/>
        <v>1.0000000000218279E-2</v>
      </c>
      <c r="T4012" s="20"/>
      <c r="U4012" s="20"/>
      <c r="V4012" s="20"/>
    </row>
    <row r="4013" spans="5:22" ht="15" hidden="1" customHeight="1" x14ac:dyDescent="0.25">
      <c r="E4013" s="20" t="s">
        <v>7171</v>
      </c>
      <c r="F4013" s="12">
        <v>1181.07</v>
      </c>
      <c r="H4013" s="20" t="s">
        <v>6479</v>
      </c>
      <c r="I4013" s="12">
        <v>8825.69</v>
      </c>
      <c r="J4013" s="20" t="s">
        <v>14133</v>
      </c>
      <c r="L4013" s="43" t="s">
        <v>6479</v>
      </c>
      <c r="M4013" s="12">
        <v>8825.69</v>
      </c>
      <c r="N4013" s="19">
        <f t="shared" si="124"/>
        <v>-1.0000000000218279E-2</v>
      </c>
      <c r="Q4013" s="20" t="s">
        <v>6479</v>
      </c>
      <c r="R4013" s="20">
        <v>8825.68</v>
      </c>
      <c r="S4013" s="19">
        <f t="shared" si="125"/>
        <v>1.0000000000218279E-2</v>
      </c>
      <c r="T4013" s="20"/>
      <c r="U4013" s="20"/>
      <c r="V4013" s="20"/>
    </row>
    <row r="4014" spans="5:22" ht="15" hidden="1" customHeight="1" x14ac:dyDescent="0.25">
      <c r="E4014" s="20" t="s">
        <v>7172</v>
      </c>
      <c r="F4014" s="12">
        <v>708.64</v>
      </c>
      <c r="H4014" s="20" t="s">
        <v>6480</v>
      </c>
      <c r="I4014" s="12">
        <v>8825.69</v>
      </c>
      <c r="J4014" s="20" t="s">
        <v>14133</v>
      </c>
      <c r="L4014" s="43" t="s">
        <v>6480</v>
      </c>
      <c r="M4014" s="12">
        <v>8825.69</v>
      </c>
      <c r="N4014" s="19">
        <f t="shared" si="124"/>
        <v>-1.0000000000218279E-2</v>
      </c>
      <c r="Q4014" s="20" t="s">
        <v>6480</v>
      </c>
      <c r="R4014" s="20">
        <v>8825.68</v>
      </c>
      <c r="S4014" s="19">
        <f t="shared" si="125"/>
        <v>1.0000000000218279E-2</v>
      </c>
      <c r="T4014" s="20"/>
      <c r="U4014" s="20"/>
      <c r="V4014" s="20"/>
    </row>
    <row r="4015" spans="5:22" ht="15" hidden="1" customHeight="1" x14ac:dyDescent="0.25">
      <c r="E4015" s="20" t="s">
        <v>7174</v>
      </c>
      <c r="F4015" s="12">
        <v>2914.16</v>
      </c>
      <c r="H4015" s="20" t="s">
        <v>6482</v>
      </c>
      <c r="I4015" s="12">
        <v>8825.69</v>
      </c>
      <c r="J4015" s="20" t="s">
        <v>14133</v>
      </c>
      <c r="L4015" s="43" t="s">
        <v>6482</v>
      </c>
      <c r="M4015" s="12">
        <v>8825.69</v>
      </c>
      <c r="N4015" s="19">
        <f t="shared" si="124"/>
        <v>-1.0000000000218279E-2</v>
      </c>
      <c r="Q4015" s="20" t="s">
        <v>6482</v>
      </c>
      <c r="R4015" s="20">
        <v>8825.68</v>
      </c>
      <c r="S4015" s="19">
        <f t="shared" si="125"/>
        <v>1.0000000000218279E-2</v>
      </c>
      <c r="T4015" s="20"/>
      <c r="U4015" s="20"/>
      <c r="V4015" s="20"/>
    </row>
    <row r="4016" spans="5:22" ht="15" hidden="1" customHeight="1" x14ac:dyDescent="0.25">
      <c r="E4016" s="20" t="s">
        <v>7175</v>
      </c>
      <c r="F4016" s="12">
        <v>3379.74</v>
      </c>
      <c r="H4016" s="20" t="s">
        <v>6484</v>
      </c>
      <c r="I4016" s="12">
        <v>8825.69</v>
      </c>
      <c r="J4016" s="20" t="s">
        <v>14133</v>
      </c>
      <c r="L4016" s="43" t="s">
        <v>6484</v>
      </c>
      <c r="M4016" s="12">
        <v>8825.69</v>
      </c>
      <c r="N4016" s="19">
        <f t="shared" si="124"/>
        <v>-1.0000000000218279E-2</v>
      </c>
      <c r="Q4016" s="20" t="s">
        <v>6484</v>
      </c>
      <c r="R4016" s="20">
        <v>8825.68</v>
      </c>
      <c r="S4016" s="19">
        <f t="shared" si="125"/>
        <v>1.0000000000218279E-2</v>
      </c>
      <c r="T4016" s="20"/>
      <c r="U4016" s="20"/>
      <c r="V4016" s="20"/>
    </row>
    <row r="4017" spans="5:22" ht="15" hidden="1" customHeight="1" x14ac:dyDescent="0.25">
      <c r="E4017" s="20" t="s">
        <v>7176</v>
      </c>
      <c r="F4017" s="12">
        <v>4225.8900000000003</v>
      </c>
      <c r="H4017" s="20" t="s">
        <v>6485</v>
      </c>
      <c r="I4017" s="12">
        <v>8825.69</v>
      </c>
      <c r="J4017" s="20" t="s">
        <v>14133</v>
      </c>
      <c r="L4017" s="43" t="s">
        <v>6485</v>
      </c>
      <c r="M4017" s="12">
        <v>8825.69</v>
      </c>
      <c r="N4017" s="19">
        <f t="shared" si="124"/>
        <v>-1.0000000000218279E-2</v>
      </c>
      <c r="Q4017" s="20" t="s">
        <v>6485</v>
      </c>
      <c r="R4017" s="20">
        <v>8825.68</v>
      </c>
      <c r="S4017" s="19">
        <f t="shared" si="125"/>
        <v>1.0000000000218279E-2</v>
      </c>
      <c r="T4017" s="20"/>
      <c r="U4017" s="20"/>
      <c r="V4017" s="20"/>
    </row>
    <row r="4018" spans="5:22" ht="15" hidden="1" customHeight="1" x14ac:dyDescent="0.25">
      <c r="E4018" s="20" t="s">
        <v>7178</v>
      </c>
      <c r="F4018" s="12">
        <v>116.43</v>
      </c>
      <c r="H4018" s="20" t="s">
        <v>6487</v>
      </c>
      <c r="I4018" s="12">
        <v>8825.69</v>
      </c>
      <c r="J4018" s="20" t="s">
        <v>14133</v>
      </c>
      <c r="L4018" s="43" t="s">
        <v>6487</v>
      </c>
      <c r="M4018" s="12">
        <v>8825.69</v>
      </c>
      <c r="N4018" s="19">
        <f t="shared" si="124"/>
        <v>-1.0000000000218279E-2</v>
      </c>
      <c r="Q4018" s="20" t="s">
        <v>6487</v>
      </c>
      <c r="R4018" s="20">
        <v>8825.68</v>
      </c>
      <c r="S4018" s="19">
        <f t="shared" si="125"/>
        <v>1.0000000000218279E-2</v>
      </c>
      <c r="T4018" s="20"/>
      <c r="U4018" s="20"/>
      <c r="V4018" s="20"/>
    </row>
    <row r="4019" spans="5:22" ht="15" hidden="1" customHeight="1" x14ac:dyDescent="0.25">
      <c r="E4019" s="20" t="s">
        <v>7180</v>
      </c>
      <c r="F4019" s="12">
        <v>116.43</v>
      </c>
      <c r="H4019" s="20" t="s">
        <v>6489</v>
      </c>
      <c r="I4019" s="12">
        <v>11434.12</v>
      </c>
      <c r="J4019" s="20" t="s">
        <v>14133</v>
      </c>
      <c r="L4019" s="43" t="s">
        <v>6489</v>
      </c>
      <c r="M4019" s="12">
        <v>11434.12</v>
      </c>
      <c r="N4019" s="19">
        <f t="shared" si="124"/>
        <v>-1.0000000000218279E-2</v>
      </c>
      <c r="Q4019" s="20" t="s">
        <v>6489</v>
      </c>
      <c r="R4019" s="20">
        <v>11434.11</v>
      </c>
      <c r="S4019" s="19">
        <f t="shared" si="125"/>
        <v>1.0000000000218279E-2</v>
      </c>
      <c r="T4019" s="20"/>
      <c r="U4019" s="20"/>
      <c r="V4019" s="20"/>
    </row>
    <row r="4020" spans="5:22" ht="15" hidden="1" customHeight="1" x14ac:dyDescent="0.25">
      <c r="E4020" s="20" t="s">
        <v>7182</v>
      </c>
      <c r="F4020" s="12">
        <v>116.43</v>
      </c>
      <c r="H4020" s="20" t="s">
        <v>6491</v>
      </c>
      <c r="I4020" s="12">
        <v>8825.69</v>
      </c>
      <c r="J4020" s="20" t="s">
        <v>14133</v>
      </c>
      <c r="L4020" s="43" t="s">
        <v>6491</v>
      </c>
      <c r="M4020" s="12">
        <v>8825.69</v>
      </c>
      <c r="N4020" s="19">
        <f t="shared" si="124"/>
        <v>-1.0000000000218279E-2</v>
      </c>
      <c r="Q4020" s="20" t="s">
        <v>6491</v>
      </c>
      <c r="R4020" s="20">
        <v>8825.68</v>
      </c>
      <c r="S4020" s="19">
        <f t="shared" si="125"/>
        <v>1.0000000000218279E-2</v>
      </c>
      <c r="T4020" s="20"/>
      <c r="U4020" s="20"/>
      <c r="V4020" s="20"/>
    </row>
    <row r="4021" spans="5:22" ht="15" hidden="1" customHeight="1" x14ac:dyDescent="0.25">
      <c r="E4021" s="20" t="s">
        <v>7183</v>
      </c>
      <c r="F4021" s="12">
        <v>122.38</v>
      </c>
      <c r="H4021" s="20" t="s">
        <v>6493</v>
      </c>
      <c r="I4021" s="12">
        <v>8825.69</v>
      </c>
      <c r="J4021" s="20" t="s">
        <v>14133</v>
      </c>
      <c r="L4021" s="43" t="s">
        <v>6493</v>
      </c>
      <c r="M4021" s="12">
        <v>8825.69</v>
      </c>
      <c r="N4021" s="19">
        <f t="shared" si="124"/>
        <v>0</v>
      </c>
      <c r="Q4021" s="20" t="s">
        <v>6493</v>
      </c>
      <c r="R4021" s="20">
        <v>8825.69</v>
      </c>
      <c r="S4021" s="19">
        <f t="shared" si="125"/>
        <v>0</v>
      </c>
      <c r="T4021" s="20"/>
      <c r="U4021" s="20"/>
      <c r="V4021" s="20"/>
    </row>
    <row r="4022" spans="5:22" ht="15" hidden="1" customHeight="1" x14ac:dyDescent="0.25">
      <c r="E4022" s="20" t="s">
        <v>7184</v>
      </c>
      <c r="F4022" s="12">
        <v>253.66</v>
      </c>
      <c r="H4022" s="20" t="s">
        <v>6494</v>
      </c>
      <c r="I4022" s="12">
        <v>6897.61</v>
      </c>
      <c r="J4022" s="20" t="s">
        <v>14133</v>
      </c>
      <c r="L4022" s="43" t="s">
        <v>6494</v>
      </c>
      <c r="M4022" s="12">
        <v>6897.61</v>
      </c>
      <c r="N4022" s="19">
        <f t="shared" si="124"/>
        <v>-9.999999999308784E-3</v>
      </c>
      <c r="Q4022" s="20" t="s">
        <v>6494</v>
      </c>
      <c r="R4022" s="20">
        <v>6897.6</v>
      </c>
      <c r="S4022" s="19">
        <f t="shared" si="125"/>
        <v>9.999999999308784E-3</v>
      </c>
      <c r="T4022" s="20"/>
      <c r="U4022" s="20"/>
      <c r="V4022" s="20"/>
    </row>
    <row r="4023" spans="5:22" ht="15" hidden="1" customHeight="1" x14ac:dyDescent="0.25">
      <c r="E4023" s="20" t="s">
        <v>7185</v>
      </c>
      <c r="F4023" s="12">
        <v>20979.71</v>
      </c>
      <c r="H4023" s="20" t="s">
        <v>6538</v>
      </c>
      <c r="I4023" s="12">
        <v>11892.17</v>
      </c>
      <c r="J4023" s="20" t="s">
        <v>14133</v>
      </c>
      <c r="L4023" s="43" t="s">
        <v>6538</v>
      </c>
      <c r="M4023" s="12">
        <v>11892.17</v>
      </c>
      <c r="N4023" s="19">
        <f t="shared" si="124"/>
        <v>-2.2250000001804437E-3</v>
      </c>
      <c r="Q4023" s="20" t="s">
        <v>6538</v>
      </c>
      <c r="R4023" s="20">
        <v>11892.167775</v>
      </c>
      <c r="S4023" s="19">
        <f t="shared" si="125"/>
        <v>2.2250000001804437E-3</v>
      </c>
      <c r="T4023" s="20"/>
      <c r="U4023" s="20"/>
      <c r="V4023" s="20"/>
    </row>
    <row r="4024" spans="5:22" ht="15" hidden="1" customHeight="1" x14ac:dyDescent="0.25">
      <c r="E4024" s="20" t="s">
        <v>7515</v>
      </c>
      <c r="F4024" s="12">
        <v>15244.88</v>
      </c>
      <c r="H4024" s="20" t="s">
        <v>6740</v>
      </c>
      <c r="I4024" s="12">
        <v>5355.06</v>
      </c>
      <c r="J4024" s="20" t="s">
        <v>14133</v>
      </c>
      <c r="L4024" s="43" t="s">
        <v>6740</v>
      </c>
      <c r="M4024" s="12">
        <v>5355.06</v>
      </c>
      <c r="N4024" s="19">
        <f t="shared" si="124"/>
        <v>2.3889999993116362E-3</v>
      </c>
      <c r="Q4024" s="20" t="s">
        <v>6740</v>
      </c>
      <c r="R4024" s="20">
        <v>5355.0623889999997</v>
      </c>
      <c r="S4024" s="19">
        <f t="shared" si="125"/>
        <v>-2.3889999993116362E-3</v>
      </c>
      <c r="T4024" s="20"/>
      <c r="U4024" s="20"/>
      <c r="V4024" s="20"/>
    </row>
    <row r="4025" spans="5:22" ht="15" hidden="1" customHeight="1" x14ac:dyDescent="0.25">
      <c r="E4025" s="20" t="s">
        <v>7186</v>
      </c>
      <c r="F4025" s="12">
        <v>2309.9699999999998</v>
      </c>
      <c r="H4025" s="20" t="s">
        <v>6549</v>
      </c>
      <c r="I4025" s="12">
        <v>10825.82</v>
      </c>
      <c r="J4025" s="20" t="s">
        <v>14133</v>
      </c>
      <c r="L4025" s="43" t="s">
        <v>6549</v>
      </c>
      <c r="M4025" s="12">
        <v>10825.82</v>
      </c>
      <c r="N4025" s="19">
        <f t="shared" si="124"/>
        <v>-4.9309999994875398E-3</v>
      </c>
      <c r="Q4025" s="20" t="s">
        <v>6549</v>
      </c>
      <c r="R4025" s="20">
        <v>10825.815069</v>
      </c>
      <c r="S4025" s="19">
        <f t="shared" si="125"/>
        <v>4.9309999994875398E-3</v>
      </c>
      <c r="T4025" s="20"/>
      <c r="U4025" s="20"/>
      <c r="V4025" s="20"/>
    </row>
    <row r="4026" spans="5:22" ht="15" hidden="1" customHeight="1" x14ac:dyDescent="0.25">
      <c r="E4026" s="20" t="s">
        <v>7187</v>
      </c>
      <c r="F4026" s="12">
        <v>1417.28</v>
      </c>
      <c r="H4026" s="20" t="s">
        <v>6496</v>
      </c>
      <c r="I4026" s="12">
        <v>20847.46</v>
      </c>
      <c r="J4026" s="20" t="s">
        <v>14133</v>
      </c>
      <c r="L4026" s="43" t="s">
        <v>6496</v>
      </c>
      <c r="M4026" s="12">
        <v>20847.46</v>
      </c>
      <c r="N4026" s="19">
        <f t="shared" si="124"/>
        <v>-2.0000000000436557E-2</v>
      </c>
      <c r="Q4026" s="20" t="s">
        <v>6496</v>
      </c>
      <c r="R4026" s="20">
        <v>20847.439999999999</v>
      </c>
      <c r="S4026" s="19">
        <f t="shared" si="125"/>
        <v>2.0000000000436557E-2</v>
      </c>
      <c r="T4026" s="20"/>
      <c r="U4026" s="20"/>
      <c r="V4026" s="20"/>
    </row>
    <row r="4027" spans="5:22" ht="15" hidden="1" customHeight="1" x14ac:dyDescent="0.25">
      <c r="E4027" s="20" t="s">
        <v>7188</v>
      </c>
      <c r="F4027" s="12">
        <v>1417.28</v>
      </c>
      <c r="H4027" s="20" t="s">
        <v>6721</v>
      </c>
      <c r="I4027" s="12">
        <v>4872.34</v>
      </c>
      <c r="J4027" s="20" t="s">
        <v>14133</v>
      </c>
      <c r="L4027" s="43" t="s">
        <v>6721</v>
      </c>
      <c r="M4027" s="12">
        <v>4872.34</v>
      </c>
      <c r="N4027" s="19">
        <f t="shared" si="124"/>
        <v>-5.897000000004482E-3</v>
      </c>
      <c r="Q4027" s="20" t="s">
        <v>6721</v>
      </c>
      <c r="R4027" s="20">
        <v>4872.3341030000001</v>
      </c>
      <c r="S4027" s="19">
        <f t="shared" si="125"/>
        <v>5.897000000004482E-3</v>
      </c>
      <c r="T4027" s="20"/>
      <c r="U4027" s="20"/>
      <c r="V4027" s="20"/>
    </row>
    <row r="4028" spans="5:22" ht="15" hidden="1" customHeight="1" x14ac:dyDescent="0.25">
      <c r="E4028" s="20" t="s">
        <v>7190</v>
      </c>
      <c r="F4028" s="12">
        <v>1417.28</v>
      </c>
      <c r="H4028" s="20" t="s">
        <v>6498</v>
      </c>
      <c r="I4028" s="12">
        <v>10163.86</v>
      </c>
      <c r="J4028" s="20" t="s">
        <v>14133</v>
      </c>
      <c r="L4028" s="43" t="s">
        <v>6498</v>
      </c>
      <c r="M4028" s="12">
        <v>10163.86</v>
      </c>
      <c r="N4028" s="19">
        <f t="shared" si="124"/>
        <v>0</v>
      </c>
      <c r="Q4028" s="20" t="s">
        <v>6498</v>
      </c>
      <c r="R4028" s="20">
        <v>10163.86</v>
      </c>
      <c r="S4028" s="19">
        <f t="shared" si="125"/>
        <v>0</v>
      </c>
      <c r="T4028" s="20"/>
      <c r="U4028" s="20"/>
      <c r="V4028" s="20"/>
    </row>
    <row r="4029" spans="5:22" ht="15" hidden="1" customHeight="1" x14ac:dyDescent="0.25">
      <c r="E4029" s="20" t="s">
        <v>7191</v>
      </c>
      <c r="F4029" s="12">
        <v>236.21</v>
      </c>
      <c r="H4029" s="20" t="s">
        <v>6499</v>
      </c>
      <c r="I4029" s="12">
        <v>20212.21</v>
      </c>
      <c r="J4029" s="20" t="s">
        <v>14133</v>
      </c>
      <c r="L4029" s="43" t="s">
        <v>6499</v>
      </c>
      <c r="M4029" s="12">
        <v>20212.21</v>
      </c>
      <c r="N4029" s="19">
        <f t="shared" si="124"/>
        <v>0</v>
      </c>
      <c r="Q4029" s="20" t="s">
        <v>6499</v>
      </c>
      <c r="R4029" s="20">
        <v>20212.21</v>
      </c>
      <c r="S4029" s="19">
        <f t="shared" si="125"/>
        <v>0</v>
      </c>
      <c r="T4029" s="20"/>
      <c r="U4029" s="20"/>
      <c r="V4029" s="20"/>
    </row>
    <row r="4030" spans="5:22" ht="15" hidden="1" customHeight="1" x14ac:dyDescent="0.25">
      <c r="E4030" s="20" t="s">
        <v>7192</v>
      </c>
      <c r="F4030" s="12">
        <v>7021.51</v>
      </c>
      <c r="H4030" s="20" t="s">
        <v>6500</v>
      </c>
      <c r="I4030" s="12">
        <v>18479.740000000002</v>
      </c>
      <c r="J4030" s="20" t="s">
        <v>14133</v>
      </c>
      <c r="L4030" s="43" t="s">
        <v>6500</v>
      </c>
      <c r="M4030" s="12">
        <v>18479.740000000002</v>
      </c>
      <c r="N4030" s="19">
        <f t="shared" si="124"/>
        <v>0</v>
      </c>
      <c r="Q4030" s="20" t="s">
        <v>6500</v>
      </c>
      <c r="R4030" s="20">
        <v>18479.740000000002</v>
      </c>
      <c r="S4030" s="19">
        <f t="shared" si="125"/>
        <v>0</v>
      </c>
      <c r="T4030" s="20"/>
      <c r="U4030" s="20"/>
      <c r="V4030" s="20"/>
    </row>
    <row r="4031" spans="5:22" ht="15" hidden="1" customHeight="1" x14ac:dyDescent="0.25">
      <c r="E4031" s="20" t="s">
        <v>7193</v>
      </c>
      <c r="F4031" s="12">
        <v>3543.2</v>
      </c>
      <c r="H4031" s="20" t="s">
        <v>6541</v>
      </c>
      <c r="I4031" s="12">
        <v>11303.65</v>
      </c>
      <c r="J4031" s="20" t="s">
        <v>14133</v>
      </c>
      <c r="L4031" s="43" t="s">
        <v>6541</v>
      </c>
      <c r="M4031" s="12">
        <v>11303.65</v>
      </c>
      <c r="N4031" s="19">
        <f t="shared" si="124"/>
        <v>-2.3270000001502922E-3</v>
      </c>
      <c r="Q4031" s="20" t="s">
        <v>6541</v>
      </c>
      <c r="R4031" s="20">
        <v>11303.647672999999</v>
      </c>
      <c r="S4031" s="19">
        <f t="shared" si="125"/>
        <v>2.3270000001502922E-3</v>
      </c>
      <c r="T4031" s="20"/>
      <c r="U4031" s="20"/>
      <c r="V4031" s="20"/>
    </row>
    <row r="4032" spans="5:22" ht="15" hidden="1" customHeight="1" x14ac:dyDescent="0.25">
      <c r="E4032" s="20" t="s">
        <v>7194</v>
      </c>
      <c r="F4032" s="12">
        <v>3285.55</v>
      </c>
      <c r="H4032" s="20" t="s">
        <v>6545</v>
      </c>
      <c r="I4032" s="12">
        <v>11582.66</v>
      </c>
      <c r="J4032" s="20" t="s">
        <v>14133</v>
      </c>
      <c r="L4032" s="43" t="s">
        <v>6545</v>
      </c>
      <c r="M4032" s="12">
        <v>11582.66</v>
      </c>
      <c r="N4032" s="19">
        <f t="shared" si="124"/>
        <v>2.0239999994373647E-3</v>
      </c>
      <c r="Q4032" s="20" t="s">
        <v>6545</v>
      </c>
      <c r="R4032" s="20">
        <v>11582.662023999999</v>
      </c>
      <c r="S4032" s="19">
        <f t="shared" si="125"/>
        <v>-2.0239999994373647E-3</v>
      </c>
      <c r="T4032" s="20"/>
      <c r="U4032" s="20"/>
      <c r="V4032" s="20"/>
    </row>
    <row r="4033" spans="5:22" ht="15" hidden="1" customHeight="1" x14ac:dyDescent="0.25">
      <c r="E4033" s="20" t="s">
        <v>7195</v>
      </c>
      <c r="F4033" s="12">
        <v>3347.6199999999994</v>
      </c>
      <c r="H4033" s="20" t="s">
        <v>6543</v>
      </c>
      <c r="I4033" s="12">
        <v>12322.86</v>
      </c>
      <c r="J4033" s="20" t="s">
        <v>14133</v>
      </c>
      <c r="L4033" s="43" t="s">
        <v>6543</v>
      </c>
      <c r="M4033" s="12">
        <v>12322.86</v>
      </c>
      <c r="N4033" s="19">
        <f t="shared" si="124"/>
        <v>-6.2319999997271225E-3</v>
      </c>
      <c r="Q4033" s="20" t="s">
        <v>6543</v>
      </c>
      <c r="R4033" s="20">
        <v>12322.853768000001</v>
      </c>
      <c r="S4033" s="19">
        <f t="shared" si="125"/>
        <v>6.2319999997271225E-3</v>
      </c>
      <c r="T4033" s="20"/>
      <c r="U4033" s="20"/>
      <c r="V4033" s="20"/>
    </row>
    <row r="4034" spans="5:22" ht="15" hidden="1" customHeight="1" x14ac:dyDescent="0.25">
      <c r="E4034" s="20" t="s">
        <v>7196</v>
      </c>
      <c r="F4034" s="12">
        <v>1269.3400000000001</v>
      </c>
      <c r="H4034" s="20" t="s">
        <v>6502</v>
      </c>
      <c r="I4034" s="12">
        <v>20789.71</v>
      </c>
      <c r="J4034" s="20" t="s">
        <v>14133</v>
      </c>
      <c r="L4034" s="43" t="s">
        <v>6502</v>
      </c>
      <c r="M4034" s="12">
        <v>20789.71</v>
      </c>
      <c r="N4034" s="19">
        <f t="shared" si="124"/>
        <v>0</v>
      </c>
      <c r="Q4034" s="20" t="s">
        <v>6502</v>
      </c>
      <c r="R4034" s="20">
        <v>20789.71</v>
      </c>
      <c r="S4034" s="19">
        <f t="shared" si="125"/>
        <v>0</v>
      </c>
      <c r="T4034" s="20"/>
      <c r="U4034" s="20"/>
      <c r="V4034" s="20"/>
    </row>
    <row r="4035" spans="5:22" ht="15" hidden="1" customHeight="1" x14ac:dyDescent="0.25">
      <c r="E4035" s="20" t="s">
        <v>7198</v>
      </c>
      <c r="F4035" s="12">
        <v>1417.28</v>
      </c>
      <c r="H4035" s="20" t="s">
        <v>6503</v>
      </c>
      <c r="I4035" s="12">
        <v>20789.71</v>
      </c>
      <c r="J4035" s="20" t="s">
        <v>14133</v>
      </c>
      <c r="L4035" s="43" t="s">
        <v>6503</v>
      </c>
      <c r="M4035" s="12">
        <v>20789.71</v>
      </c>
      <c r="N4035" s="19">
        <f t="shared" si="124"/>
        <v>0</v>
      </c>
      <c r="Q4035" s="20" t="s">
        <v>6503</v>
      </c>
      <c r="R4035" s="20">
        <v>20789.71</v>
      </c>
      <c r="S4035" s="19">
        <f t="shared" si="125"/>
        <v>0</v>
      </c>
      <c r="T4035" s="20"/>
      <c r="U4035" s="20"/>
      <c r="V4035" s="20"/>
    </row>
    <row r="4036" spans="5:22" ht="15" hidden="1" customHeight="1" x14ac:dyDescent="0.25">
      <c r="E4036" s="20" t="s">
        <v>7199</v>
      </c>
      <c r="F4036" s="12">
        <v>3529.02</v>
      </c>
      <c r="H4036" s="20" t="s">
        <v>6504</v>
      </c>
      <c r="I4036" s="12">
        <v>20789.71</v>
      </c>
      <c r="J4036" s="20" t="s">
        <v>14133</v>
      </c>
      <c r="L4036" s="43" t="s">
        <v>6504</v>
      </c>
      <c r="M4036" s="12">
        <v>20789.71</v>
      </c>
      <c r="N4036" s="19">
        <f t="shared" si="124"/>
        <v>0</v>
      </c>
      <c r="Q4036" s="20" t="s">
        <v>6504</v>
      </c>
      <c r="R4036" s="20">
        <v>20789.71</v>
      </c>
      <c r="S4036" s="19">
        <f t="shared" si="125"/>
        <v>0</v>
      </c>
      <c r="T4036" s="20"/>
      <c r="U4036" s="20"/>
      <c r="V4036" s="20"/>
    </row>
    <row r="4037" spans="5:22" ht="15" hidden="1" customHeight="1" x14ac:dyDescent="0.25">
      <c r="E4037" s="20" t="s">
        <v>7200</v>
      </c>
      <c r="F4037" s="12">
        <v>4238.8599999999997</v>
      </c>
      <c r="H4037" s="20" t="s">
        <v>6505</v>
      </c>
      <c r="I4037" s="12">
        <v>20789.71</v>
      </c>
      <c r="J4037" s="20" t="s">
        <v>14133</v>
      </c>
      <c r="L4037" s="43" t="s">
        <v>6505</v>
      </c>
      <c r="M4037" s="12">
        <v>20789.71</v>
      </c>
      <c r="N4037" s="19">
        <f t="shared" si="124"/>
        <v>0</v>
      </c>
      <c r="Q4037" s="20" t="s">
        <v>6505</v>
      </c>
      <c r="R4037" s="20">
        <v>20789.71</v>
      </c>
      <c r="S4037" s="19">
        <f t="shared" si="125"/>
        <v>0</v>
      </c>
      <c r="T4037" s="20"/>
      <c r="U4037" s="20"/>
      <c r="V4037" s="20"/>
    </row>
    <row r="4038" spans="5:22" ht="15" hidden="1" customHeight="1" x14ac:dyDescent="0.25">
      <c r="E4038" s="20" t="s">
        <v>7201</v>
      </c>
      <c r="F4038" s="12">
        <v>472.43</v>
      </c>
      <c r="H4038" s="20" t="s">
        <v>6506</v>
      </c>
      <c r="I4038" s="12">
        <v>9239.8700000000008</v>
      </c>
      <c r="J4038" s="20" t="s">
        <v>14133</v>
      </c>
      <c r="L4038" s="43" t="s">
        <v>6506</v>
      </c>
      <c r="M4038" s="12">
        <v>9239.8700000000008</v>
      </c>
      <c r="N4038" s="19">
        <f t="shared" ref="N4038:N4101" si="126">+VLOOKUP(L4038,Q:V,2,0)-M4038</f>
        <v>0</v>
      </c>
      <c r="Q4038" s="20" t="s">
        <v>6506</v>
      </c>
      <c r="R4038" s="20">
        <v>9239.8700000000008</v>
      </c>
      <c r="S4038" s="19">
        <f t="shared" ref="S4038:S4101" si="127">VLOOKUP(Q4038,L:M,2,0)-R4038</f>
        <v>0</v>
      </c>
      <c r="T4038" s="20"/>
      <c r="U4038" s="20"/>
      <c r="V4038" s="20"/>
    </row>
    <row r="4039" spans="5:22" ht="15" hidden="1" customHeight="1" x14ac:dyDescent="0.25">
      <c r="E4039" s="20" t="s">
        <v>7202</v>
      </c>
      <c r="F4039" s="12">
        <v>2276.1800000000003</v>
      </c>
      <c r="H4039" s="20" t="s">
        <v>6507</v>
      </c>
      <c r="I4039" s="12">
        <v>18859.740000000002</v>
      </c>
      <c r="J4039" s="20" t="s">
        <v>14133</v>
      </c>
      <c r="L4039" s="43" t="s">
        <v>6507</v>
      </c>
      <c r="M4039" s="12">
        <v>18859.740000000002</v>
      </c>
      <c r="N4039" s="19">
        <f t="shared" si="126"/>
        <v>0</v>
      </c>
      <c r="Q4039" s="20" t="s">
        <v>6507</v>
      </c>
      <c r="R4039" s="20">
        <v>18859.740000000002</v>
      </c>
      <c r="S4039" s="19">
        <f t="shared" si="127"/>
        <v>0</v>
      </c>
      <c r="T4039" s="20"/>
      <c r="U4039" s="20"/>
      <c r="V4039" s="20"/>
    </row>
    <row r="4040" spans="5:22" ht="15" hidden="1" customHeight="1" x14ac:dyDescent="0.25">
      <c r="E4040" s="20" t="s">
        <v>7203</v>
      </c>
      <c r="F4040" s="12">
        <v>3043.26</v>
      </c>
      <c r="H4040" s="20" t="s">
        <v>6508</v>
      </c>
      <c r="I4040" s="12">
        <v>9382.7199999999993</v>
      </c>
      <c r="J4040" s="20" t="s">
        <v>14133</v>
      </c>
      <c r="L4040" s="43" t="s">
        <v>6508</v>
      </c>
      <c r="M4040" s="12">
        <v>9382.7199999999993</v>
      </c>
      <c r="N4040" s="19">
        <f t="shared" si="126"/>
        <v>0</v>
      </c>
      <c r="Q4040" s="20" t="s">
        <v>6508</v>
      </c>
      <c r="R4040" s="20">
        <v>9382.7199999999993</v>
      </c>
      <c r="S4040" s="19">
        <f t="shared" si="127"/>
        <v>0</v>
      </c>
      <c r="T4040" s="20"/>
      <c r="U4040" s="20"/>
      <c r="V4040" s="20"/>
    </row>
    <row r="4041" spans="5:22" ht="15" hidden="1" customHeight="1" x14ac:dyDescent="0.25">
      <c r="E4041" s="20" t="s">
        <v>7204</v>
      </c>
      <c r="F4041" s="12">
        <v>5656.14</v>
      </c>
      <c r="H4041" s="20" t="s">
        <v>6509</v>
      </c>
      <c r="I4041" s="12">
        <v>3464.95</v>
      </c>
      <c r="J4041" s="20" t="s">
        <v>14133</v>
      </c>
      <c r="L4041" s="43" t="s">
        <v>6509</v>
      </c>
      <c r="M4041" s="12">
        <v>3464.95</v>
      </c>
      <c r="N4041" s="19">
        <f t="shared" si="126"/>
        <v>0</v>
      </c>
      <c r="Q4041" s="20" t="s">
        <v>6509</v>
      </c>
      <c r="R4041" s="20">
        <v>3464.95</v>
      </c>
      <c r="S4041" s="19">
        <f t="shared" si="127"/>
        <v>0</v>
      </c>
      <c r="T4041" s="20"/>
      <c r="U4041" s="20"/>
      <c r="V4041" s="20"/>
    </row>
    <row r="4042" spans="5:22" ht="15" hidden="1" customHeight="1" x14ac:dyDescent="0.25">
      <c r="E4042" s="20" t="s">
        <v>7205</v>
      </c>
      <c r="F4042" s="12">
        <v>2949.85</v>
      </c>
      <c r="H4042" s="20" t="s">
        <v>6528</v>
      </c>
      <c r="I4042" s="12">
        <v>18330.03</v>
      </c>
      <c r="J4042" s="20" t="s">
        <v>14133</v>
      </c>
      <c r="L4042" s="43" t="s">
        <v>6528</v>
      </c>
      <c r="M4042" s="12">
        <v>18330.03</v>
      </c>
      <c r="N4042" s="19">
        <f t="shared" si="126"/>
        <v>0</v>
      </c>
      <c r="Q4042" s="20" t="s">
        <v>6528</v>
      </c>
      <c r="R4042" s="20">
        <v>18330.03</v>
      </c>
      <c r="S4042" s="19">
        <f t="shared" si="127"/>
        <v>0</v>
      </c>
      <c r="T4042" s="20"/>
      <c r="U4042" s="20"/>
      <c r="V4042" s="20"/>
    </row>
    <row r="4043" spans="5:22" ht="15" hidden="1" customHeight="1" x14ac:dyDescent="0.25">
      <c r="E4043" s="20" t="s">
        <v>7206</v>
      </c>
      <c r="F4043" s="12">
        <v>472.43</v>
      </c>
      <c r="H4043" s="20" t="s">
        <v>6530</v>
      </c>
      <c r="I4043" s="12">
        <v>18330.03</v>
      </c>
      <c r="J4043" s="20" t="s">
        <v>14133</v>
      </c>
      <c r="L4043" s="43" t="s">
        <v>6530</v>
      </c>
      <c r="M4043" s="12">
        <v>18330.03</v>
      </c>
      <c r="N4043" s="19">
        <f t="shared" si="126"/>
        <v>0</v>
      </c>
      <c r="Q4043" s="20" t="s">
        <v>6530</v>
      </c>
      <c r="R4043" s="20">
        <v>18330.03</v>
      </c>
      <c r="S4043" s="19">
        <f t="shared" si="127"/>
        <v>0</v>
      </c>
      <c r="T4043" s="20"/>
      <c r="U4043" s="20"/>
      <c r="V4043" s="20"/>
    </row>
    <row r="4044" spans="5:22" ht="15" hidden="1" customHeight="1" x14ac:dyDescent="0.25">
      <c r="E4044" s="20" t="s">
        <v>7207</v>
      </c>
      <c r="F4044" s="12">
        <v>2284.4300000000003</v>
      </c>
      <c r="H4044" s="20" t="s">
        <v>6532</v>
      </c>
      <c r="I4044" s="12">
        <v>20564.72</v>
      </c>
      <c r="J4044" s="20" t="s">
        <v>14133</v>
      </c>
      <c r="L4044" s="43" t="s">
        <v>6532</v>
      </c>
      <c r="M4044" s="12">
        <v>20564.72</v>
      </c>
      <c r="N4044" s="19">
        <f t="shared" si="126"/>
        <v>0</v>
      </c>
      <c r="Q4044" s="20" t="s">
        <v>6532</v>
      </c>
      <c r="R4044" s="20">
        <v>20564.72</v>
      </c>
      <c r="S4044" s="19">
        <f t="shared" si="127"/>
        <v>0</v>
      </c>
      <c r="T4044" s="20"/>
      <c r="U4044" s="20"/>
      <c r="V4044" s="20"/>
    </row>
    <row r="4045" spans="5:22" ht="15" hidden="1" customHeight="1" x14ac:dyDescent="0.25">
      <c r="E4045" s="20" t="s">
        <v>7208</v>
      </c>
      <c r="F4045" s="12">
        <v>396.62</v>
      </c>
      <c r="H4045" s="20" t="s">
        <v>6534</v>
      </c>
      <c r="I4045" s="12">
        <v>20278.46</v>
      </c>
      <c r="J4045" s="20" t="s">
        <v>14133</v>
      </c>
      <c r="L4045" s="43" t="s">
        <v>6534</v>
      </c>
      <c r="M4045" s="12">
        <v>20278.46</v>
      </c>
      <c r="N4045" s="19">
        <f t="shared" si="126"/>
        <v>0</v>
      </c>
      <c r="Q4045" s="20" t="s">
        <v>6534</v>
      </c>
      <c r="R4045" s="20">
        <v>20278.46</v>
      </c>
      <c r="S4045" s="19">
        <f t="shared" si="127"/>
        <v>0</v>
      </c>
      <c r="T4045" s="20"/>
      <c r="U4045" s="20"/>
      <c r="V4045" s="20"/>
    </row>
    <row r="4046" spans="5:22" ht="15" hidden="1" customHeight="1" x14ac:dyDescent="0.25">
      <c r="E4046" s="20" t="s">
        <v>7209</v>
      </c>
      <c r="F4046" s="12">
        <v>660.7</v>
      </c>
      <c r="H4046" s="20" t="s">
        <v>6536</v>
      </c>
      <c r="I4046" s="12">
        <v>16898.72</v>
      </c>
      <c r="J4046" s="20" t="s">
        <v>14133</v>
      </c>
      <c r="L4046" s="43" t="s">
        <v>6536</v>
      </c>
      <c r="M4046" s="12">
        <v>16898.72</v>
      </c>
      <c r="N4046" s="19">
        <f t="shared" si="126"/>
        <v>-1.0000000002037268E-2</v>
      </c>
      <c r="Q4046" s="20" t="s">
        <v>6536</v>
      </c>
      <c r="R4046" s="20">
        <v>16898.71</v>
      </c>
      <c r="S4046" s="19">
        <f t="shared" si="127"/>
        <v>1.0000000002037268E-2</v>
      </c>
      <c r="T4046" s="20"/>
      <c r="U4046" s="20"/>
      <c r="V4046" s="20"/>
    </row>
    <row r="4047" spans="5:22" hidden="1" x14ac:dyDescent="0.25">
      <c r="E4047" s="20" t="s">
        <v>7210</v>
      </c>
      <c r="F4047" s="12">
        <v>2080.1799999999998</v>
      </c>
      <c r="H4047" s="20" t="s">
        <v>6722</v>
      </c>
      <c r="I4047" s="12">
        <v>31172.729999999996</v>
      </c>
      <c r="J4047" s="20" t="s">
        <v>14133</v>
      </c>
      <c r="L4047" s="43" t="s">
        <v>6722</v>
      </c>
      <c r="M4047" s="12">
        <v>31172.729999999996</v>
      </c>
      <c r="N4047" s="19">
        <f t="shared" si="126"/>
        <v>5.7100000412901863E-4</v>
      </c>
      <c r="Q4047" s="21" t="s">
        <v>6722</v>
      </c>
      <c r="R4047" s="21">
        <v>31172.730571</v>
      </c>
      <c r="S4047" s="19">
        <f t="shared" si="127"/>
        <v>-5.7100000412901863E-4</v>
      </c>
      <c r="T4047" s="21"/>
      <c r="U4047" s="21"/>
      <c r="V4047" s="21"/>
    </row>
    <row r="4048" spans="5:22" ht="15" hidden="1" customHeight="1" x14ac:dyDescent="0.25">
      <c r="E4048" s="20" t="s">
        <v>7212</v>
      </c>
      <c r="F4048" s="12">
        <v>3607.37</v>
      </c>
      <c r="H4048" s="20" t="s">
        <v>6997</v>
      </c>
      <c r="I4048" s="12">
        <v>17453.78</v>
      </c>
      <c r="J4048" s="20" t="s">
        <v>14133</v>
      </c>
      <c r="L4048" s="43" t="s">
        <v>6997</v>
      </c>
      <c r="M4048" s="12">
        <v>17453.78</v>
      </c>
      <c r="N4048" s="19">
        <f t="shared" si="126"/>
        <v>4.9840000028780196E-3</v>
      </c>
      <c r="Q4048" s="20" t="s">
        <v>6997</v>
      </c>
      <c r="R4048" s="20">
        <v>17453.784984000002</v>
      </c>
      <c r="S4048" s="19">
        <f t="shared" si="127"/>
        <v>-4.9840000028780196E-3</v>
      </c>
      <c r="T4048" s="20"/>
      <c r="U4048" s="20"/>
      <c r="V4048" s="20"/>
    </row>
    <row r="4049" spans="5:22" hidden="1" x14ac:dyDescent="0.25">
      <c r="E4049" s="20" t="s">
        <v>7213</v>
      </c>
      <c r="F4049" s="12">
        <v>122.41</v>
      </c>
      <c r="H4049" s="20" t="s">
        <v>973</v>
      </c>
      <c r="I4049" s="12">
        <v>5718.5400000000009</v>
      </c>
      <c r="J4049" s="20" t="s">
        <v>14132</v>
      </c>
      <c r="L4049" s="43" t="s">
        <v>973</v>
      </c>
      <c r="M4049" s="12">
        <v>5718.5400000000009</v>
      </c>
      <c r="N4049" s="19">
        <f t="shared" si="126"/>
        <v>-1.0000000001127773E-2</v>
      </c>
      <c r="Q4049" s="21" t="s">
        <v>973</v>
      </c>
      <c r="R4049" s="21">
        <v>5718.53</v>
      </c>
      <c r="S4049" s="19">
        <f t="shared" si="127"/>
        <v>1.0000000001127773E-2</v>
      </c>
      <c r="T4049" s="21"/>
      <c r="U4049" s="21"/>
      <c r="V4049" s="21"/>
    </row>
    <row r="4050" spans="5:22" ht="15" hidden="1" customHeight="1" x14ac:dyDescent="0.25">
      <c r="E4050" s="20" t="s">
        <v>7214</v>
      </c>
      <c r="F4050" s="12">
        <v>118.89</v>
      </c>
      <c r="H4050" s="20" t="s">
        <v>6550</v>
      </c>
      <c r="I4050" s="12">
        <v>827.52</v>
      </c>
      <c r="J4050" s="20" t="s">
        <v>14133</v>
      </c>
      <c r="L4050" s="43" t="s">
        <v>6550</v>
      </c>
      <c r="M4050" s="12">
        <v>827.52</v>
      </c>
      <c r="N4050" s="19">
        <f t="shared" si="126"/>
        <v>0</v>
      </c>
      <c r="Q4050" s="20" t="s">
        <v>6550</v>
      </c>
      <c r="R4050" s="20">
        <v>827.52</v>
      </c>
      <c r="S4050" s="19">
        <f t="shared" si="127"/>
        <v>0</v>
      </c>
      <c r="T4050" s="20"/>
      <c r="U4050" s="20"/>
      <c r="V4050" s="20"/>
    </row>
    <row r="4051" spans="5:22" hidden="1" x14ac:dyDescent="0.25">
      <c r="E4051" s="20" t="s">
        <v>7326</v>
      </c>
      <c r="F4051" s="12">
        <v>1095.81</v>
      </c>
      <c r="H4051" s="20" t="s">
        <v>6551</v>
      </c>
      <c r="I4051" s="12">
        <v>2238.81</v>
      </c>
      <c r="J4051" s="20" t="s">
        <v>14133</v>
      </c>
      <c r="L4051" s="43" t="s">
        <v>6551</v>
      </c>
      <c r="M4051" s="12">
        <v>2238.81</v>
      </c>
      <c r="N4051" s="19">
        <f t="shared" si="126"/>
        <v>-9.9999999997635314E-3</v>
      </c>
      <c r="Q4051" s="21" t="s">
        <v>6551</v>
      </c>
      <c r="R4051" s="21">
        <v>2238.8000000000002</v>
      </c>
      <c r="S4051" s="19">
        <f t="shared" si="127"/>
        <v>9.9999999997635314E-3</v>
      </c>
      <c r="T4051" s="21"/>
      <c r="U4051" s="21"/>
      <c r="V4051" s="21"/>
    </row>
    <row r="4052" spans="5:22" hidden="1" x14ac:dyDescent="0.25">
      <c r="E4052" s="20" t="s">
        <v>7215</v>
      </c>
      <c r="F4052" s="12">
        <v>2038.32</v>
      </c>
      <c r="H4052" s="20" t="s">
        <v>6552</v>
      </c>
      <c r="I4052" s="12">
        <v>14096.27</v>
      </c>
      <c r="J4052" s="20" t="s">
        <v>14133</v>
      </c>
      <c r="L4052" s="43" t="s">
        <v>6552</v>
      </c>
      <c r="M4052" s="12">
        <v>14096.27</v>
      </c>
      <c r="N4052" s="19">
        <f t="shared" si="126"/>
        <v>-6.9999999999708962E-2</v>
      </c>
      <c r="Q4052" s="21" t="s">
        <v>6552</v>
      </c>
      <c r="R4052" s="21">
        <v>14096.2</v>
      </c>
      <c r="S4052" s="19">
        <f t="shared" si="127"/>
        <v>6.9999999999708962E-2</v>
      </c>
      <c r="T4052" s="21"/>
      <c r="U4052" s="21"/>
      <c r="V4052" s="21"/>
    </row>
    <row r="4053" spans="5:22" hidden="1" x14ac:dyDescent="0.25">
      <c r="E4053" s="20" t="s">
        <v>7216</v>
      </c>
      <c r="F4053" s="12">
        <v>2445.7399999999998</v>
      </c>
      <c r="H4053" s="20" t="s">
        <v>6553</v>
      </c>
      <c r="I4053" s="12">
        <v>971.65</v>
      </c>
      <c r="J4053" s="20" t="s">
        <v>14133</v>
      </c>
      <c r="L4053" s="43" t="s">
        <v>6553</v>
      </c>
      <c r="M4053" s="12">
        <v>971.65</v>
      </c>
      <c r="N4053" s="19">
        <f t="shared" si="126"/>
        <v>-3.999999999996362E-2</v>
      </c>
      <c r="Q4053" s="21" t="s">
        <v>6553</v>
      </c>
      <c r="R4053" s="21">
        <v>971.61</v>
      </c>
      <c r="S4053" s="19">
        <f t="shared" si="127"/>
        <v>3.999999999996362E-2</v>
      </c>
      <c r="T4053" s="21"/>
      <c r="U4053" s="21"/>
      <c r="V4053" s="21"/>
    </row>
    <row r="4054" spans="5:22" ht="15" hidden="1" customHeight="1" x14ac:dyDescent="0.25">
      <c r="E4054" s="20" t="s">
        <v>7217</v>
      </c>
      <c r="F4054" s="12">
        <v>513.57000000000005</v>
      </c>
      <c r="H4054" s="20" t="s">
        <v>6556</v>
      </c>
      <c r="I4054" s="12">
        <v>244.75</v>
      </c>
      <c r="J4054" s="20" t="s">
        <v>14133</v>
      </c>
      <c r="L4054" s="43" t="s">
        <v>6556</v>
      </c>
      <c r="M4054" s="12">
        <v>244.75</v>
      </c>
      <c r="N4054" s="19">
        <f t="shared" si="126"/>
        <v>9.9999999999909051E-3</v>
      </c>
      <c r="Q4054" s="20" t="s">
        <v>6556</v>
      </c>
      <c r="R4054" s="20">
        <v>244.76</v>
      </c>
      <c r="S4054" s="19">
        <f t="shared" si="127"/>
        <v>-9.9999999999909051E-3</v>
      </c>
      <c r="T4054" s="20"/>
      <c r="U4054" s="20"/>
      <c r="V4054" s="20"/>
    </row>
    <row r="4055" spans="5:22" hidden="1" x14ac:dyDescent="0.25">
      <c r="E4055" s="20" t="s">
        <v>7218</v>
      </c>
      <c r="F4055" s="12">
        <v>2834.56</v>
      </c>
      <c r="H4055" s="20" t="s">
        <v>974</v>
      </c>
      <c r="I4055" s="12">
        <v>8285.82</v>
      </c>
      <c r="J4055" s="20" t="s">
        <v>14132</v>
      </c>
      <c r="L4055" s="43" t="s">
        <v>974</v>
      </c>
      <c r="M4055" s="12">
        <v>8285.82</v>
      </c>
      <c r="N4055" s="19">
        <f t="shared" si="126"/>
        <v>-4.9999999999272404E-2</v>
      </c>
      <c r="Q4055" s="21" t="s">
        <v>974</v>
      </c>
      <c r="R4055" s="21">
        <v>8285.77</v>
      </c>
      <c r="S4055" s="19">
        <f t="shared" si="127"/>
        <v>4.9999999999272404E-2</v>
      </c>
      <c r="T4055" s="21"/>
      <c r="U4055" s="21"/>
      <c r="V4055" s="21"/>
    </row>
    <row r="4056" spans="5:22" hidden="1" x14ac:dyDescent="0.25">
      <c r="E4056" s="20" t="s">
        <v>7220</v>
      </c>
      <c r="F4056" s="12">
        <v>1890.42</v>
      </c>
      <c r="H4056" s="20" t="s">
        <v>6557</v>
      </c>
      <c r="I4056" s="12">
        <v>971.65</v>
      </c>
      <c r="J4056" s="20" t="s">
        <v>14133</v>
      </c>
      <c r="L4056" s="43" t="s">
        <v>6557</v>
      </c>
      <c r="M4056" s="12">
        <v>971.65</v>
      </c>
      <c r="N4056" s="19">
        <f t="shared" si="126"/>
        <v>-3.999999999996362E-2</v>
      </c>
      <c r="Q4056" s="21" t="s">
        <v>6557</v>
      </c>
      <c r="R4056" s="21">
        <v>971.61</v>
      </c>
      <c r="S4056" s="19">
        <f t="shared" si="127"/>
        <v>3.999999999996362E-2</v>
      </c>
      <c r="T4056" s="21"/>
      <c r="U4056" s="21"/>
      <c r="V4056" s="21"/>
    </row>
    <row r="4057" spans="5:22" hidden="1" x14ac:dyDescent="0.25">
      <c r="E4057" s="20" t="s">
        <v>7221</v>
      </c>
      <c r="F4057" s="12">
        <v>2589.3399999999997</v>
      </c>
      <c r="H4057" s="20" t="s">
        <v>6559</v>
      </c>
      <c r="I4057" s="12">
        <v>1279.3600000000001</v>
      </c>
      <c r="J4057" s="20" t="s">
        <v>14133</v>
      </c>
      <c r="L4057" s="43" t="s">
        <v>6559</v>
      </c>
      <c r="M4057" s="12">
        <v>1279.3600000000001</v>
      </c>
      <c r="N4057" s="19">
        <f t="shared" si="126"/>
        <v>-5.0000000000181899E-2</v>
      </c>
      <c r="Q4057" s="21" t="s">
        <v>6559</v>
      </c>
      <c r="R4057" s="21">
        <v>1279.31</v>
      </c>
      <c r="S4057" s="19">
        <f t="shared" si="127"/>
        <v>5.0000000000181899E-2</v>
      </c>
      <c r="T4057" s="21"/>
      <c r="U4057" s="21"/>
      <c r="V4057" s="21"/>
    </row>
    <row r="4058" spans="5:22" ht="15" hidden="1" customHeight="1" x14ac:dyDescent="0.25">
      <c r="E4058" s="20" t="s">
        <v>7223</v>
      </c>
      <c r="F4058" s="12">
        <v>231.86</v>
      </c>
      <c r="H4058" s="20" t="s">
        <v>6560</v>
      </c>
      <c r="I4058" s="12">
        <v>393.05</v>
      </c>
      <c r="J4058" s="20" t="s">
        <v>14133</v>
      </c>
      <c r="L4058" s="43" t="s">
        <v>6560</v>
      </c>
      <c r="M4058" s="12">
        <v>393.05</v>
      </c>
      <c r="N4058" s="19">
        <f t="shared" si="126"/>
        <v>9.9999999999909051E-3</v>
      </c>
      <c r="Q4058" s="20" t="s">
        <v>6560</v>
      </c>
      <c r="R4058" s="20">
        <v>393.06</v>
      </c>
      <c r="S4058" s="19">
        <f t="shared" si="127"/>
        <v>-9.9999999999909051E-3</v>
      </c>
      <c r="T4058" s="20"/>
      <c r="U4058" s="20"/>
      <c r="V4058" s="20"/>
    </row>
    <row r="4059" spans="5:22" hidden="1" x14ac:dyDescent="0.25">
      <c r="E4059" s="20" t="s">
        <v>7224</v>
      </c>
      <c r="F4059" s="12">
        <v>2363.44</v>
      </c>
      <c r="H4059" s="20" t="s">
        <v>6561</v>
      </c>
      <c r="I4059" s="12">
        <v>730.57</v>
      </c>
      <c r="J4059" s="20" t="s">
        <v>14133</v>
      </c>
      <c r="L4059" s="43" t="s">
        <v>6561</v>
      </c>
      <c r="M4059" s="12">
        <v>730.57</v>
      </c>
      <c r="N4059" s="19">
        <f t="shared" si="126"/>
        <v>-1.0000000000104592E-2</v>
      </c>
      <c r="Q4059" s="21" t="s">
        <v>6561</v>
      </c>
      <c r="R4059" s="21">
        <v>730.56</v>
      </c>
      <c r="S4059" s="19">
        <f t="shared" si="127"/>
        <v>1.0000000000104592E-2</v>
      </c>
      <c r="T4059" s="21"/>
      <c r="U4059" s="21"/>
      <c r="V4059" s="21"/>
    </row>
    <row r="4060" spans="5:22" ht="15" hidden="1" customHeight="1" x14ac:dyDescent="0.25">
      <c r="E4060" s="20" t="s">
        <v>7225</v>
      </c>
      <c r="F4060" s="12">
        <v>11319.92</v>
      </c>
      <c r="H4060" s="20" t="s">
        <v>6562</v>
      </c>
      <c r="I4060" s="12">
        <v>1045.73</v>
      </c>
      <c r="J4060" s="20" t="s">
        <v>14133</v>
      </c>
      <c r="L4060" s="43" t="s">
        <v>6562</v>
      </c>
      <c r="M4060" s="12">
        <v>1045.73</v>
      </c>
      <c r="N4060" s="19">
        <f t="shared" si="126"/>
        <v>-9.9999999999909051E-3</v>
      </c>
      <c r="Q4060" s="20" t="s">
        <v>6562</v>
      </c>
      <c r="R4060" s="20">
        <v>1045.72</v>
      </c>
      <c r="S4060" s="19">
        <f t="shared" si="127"/>
        <v>9.9999999999909051E-3</v>
      </c>
      <c r="T4060" s="20"/>
      <c r="U4060" s="20"/>
      <c r="V4060" s="20"/>
    </row>
    <row r="4061" spans="5:22" ht="15" hidden="1" customHeight="1" x14ac:dyDescent="0.25">
      <c r="E4061" s="20" t="s">
        <v>7226</v>
      </c>
      <c r="F4061" s="12">
        <v>235.25</v>
      </c>
      <c r="H4061" s="20" t="s">
        <v>6563</v>
      </c>
      <c r="I4061" s="12">
        <v>426.05</v>
      </c>
      <c r="J4061" s="20" t="s">
        <v>14133</v>
      </c>
      <c r="L4061" s="43" t="s">
        <v>6563</v>
      </c>
      <c r="M4061" s="12">
        <v>426.05</v>
      </c>
      <c r="N4061" s="19">
        <f t="shared" si="126"/>
        <v>0</v>
      </c>
      <c r="Q4061" s="20" t="s">
        <v>6563</v>
      </c>
      <c r="R4061" s="20">
        <v>426.05</v>
      </c>
      <c r="S4061" s="19">
        <f t="shared" si="127"/>
        <v>0</v>
      </c>
      <c r="T4061" s="20"/>
      <c r="U4061" s="20"/>
      <c r="V4061" s="20"/>
    </row>
    <row r="4062" spans="5:22" hidden="1" x14ac:dyDescent="0.25">
      <c r="E4062" s="20" t="s">
        <v>7227</v>
      </c>
      <c r="F4062" s="12">
        <v>1204.6799999999998</v>
      </c>
      <c r="H4062" s="20" t="s">
        <v>6564</v>
      </c>
      <c r="I4062" s="12">
        <v>971.65</v>
      </c>
      <c r="J4062" s="20" t="s">
        <v>14133</v>
      </c>
      <c r="L4062" s="43" t="s">
        <v>6564</v>
      </c>
      <c r="M4062" s="12">
        <v>971.65</v>
      </c>
      <c r="N4062" s="19">
        <f t="shared" si="126"/>
        <v>-3.999999999996362E-2</v>
      </c>
      <c r="Q4062" s="21" t="s">
        <v>6564</v>
      </c>
      <c r="R4062" s="21">
        <v>971.61</v>
      </c>
      <c r="S4062" s="19">
        <f t="shared" si="127"/>
        <v>3.999999999996362E-2</v>
      </c>
      <c r="T4062" s="21"/>
      <c r="U4062" s="21"/>
      <c r="V4062" s="21"/>
    </row>
    <row r="4063" spans="5:22" ht="15" hidden="1" customHeight="1" x14ac:dyDescent="0.25">
      <c r="E4063" s="20" t="s">
        <v>7228</v>
      </c>
      <c r="F4063" s="12">
        <v>10761.789999999999</v>
      </c>
      <c r="H4063" s="20" t="s">
        <v>6566</v>
      </c>
      <c r="I4063" s="12">
        <v>1093.22</v>
      </c>
      <c r="J4063" s="20" t="s">
        <v>14133</v>
      </c>
      <c r="L4063" s="43" t="s">
        <v>6566</v>
      </c>
      <c r="M4063" s="12">
        <v>1093.22</v>
      </c>
      <c r="N4063" s="19">
        <f t="shared" si="126"/>
        <v>1.999999999998181E-2</v>
      </c>
      <c r="Q4063" s="20" t="s">
        <v>6566</v>
      </c>
      <c r="R4063" s="20">
        <v>1093.24</v>
      </c>
      <c r="S4063" s="19">
        <f t="shared" si="127"/>
        <v>-1.999999999998181E-2</v>
      </c>
      <c r="T4063" s="20"/>
      <c r="U4063" s="20"/>
      <c r="V4063" s="20"/>
    </row>
    <row r="4064" spans="5:22" hidden="1" x14ac:dyDescent="0.25">
      <c r="E4064" s="20" t="s">
        <v>7229</v>
      </c>
      <c r="F4064" s="12">
        <v>472.43</v>
      </c>
      <c r="H4064" s="20" t="s">
        <v>6568</v>
      </c>
      <c r="I4064" s="12">
        <v>1809.5100000000002</v>
      </c>
      <c r="J4064" s="20" t="s">
        <v>14133</v>
      </c>
      <c r="L4064" s="43" t="s">
        <v>6568</v>
      </c>
      <c r="M4064" s="12">
        <v>1809.5100000000002</v>
      </c>
      <c r="N4064" s="19">
        <f t="shared" si="126"/>
        <v>-2.0000000000209184E-2</v>
      </c>
      <c r="Q4064" s="21" t="s">
        <v>6568</v>
      </c>
      <c r="R4064" s="21">
        <v>1809.49</v>
      </c>
      <c r="S4064" s="19">
        <f t="shared" si="127"/>
        <v>2.0000000000209184E-2</v>
      </c>
      <c r="T4064" s="21"/>
      <c r="U4064" s="21"/>
      <c r="V4064" s="21"/>
    </row>
    <row r="4065" spans="5:22" hidden="1" x14ac:dyDescent="0.25">
      <c r="E4065" s="20" t="s">
        <v>7230</v>
      </c>
      <c r="F4065" s="12">
        <v>1417.28</v>
      </c>
      <c r="H4065" s="20" t="s">
        <v>6569</v>
      </c>
      <c r="I4065" s="12">
        <v>2190.39</v>
      </c>
      <c r="J4065" s="20" t="s">
        <v>14133</v>
      </c>
      <c r="L4065" s="43" t="s">
        <v>6569</v>
      </c>
      <c r="M4065" s="12">
        <v>2190.39</v>
      </c>
      <c r="N4065" s="19">
        <f t="shared" si="126"/>
        <v>0</v>
      </c>
      <c r="Q4065" s="21" t="s">
        <v>6569</v>
      </c>
      <c r="R4065" s="21">
        <v>2190.39</v>
      </c>
      <c r="S4065" s="19">
        <f t="shared" si="127"/>
        <v>0</v>
      </c>
      <c r="T4065" s="21"/>
      <c r="U4065" s="21"/>
      <c r="V4065" s="21"/>
    </row>
    <row r="4066" spans="5:22" hidden="1" x14ac:dyDescent="0.25">
      <c r="E4066" s="20" t="s">
        <v>7232</v>
      </c>
      <c r="F4066" s="12">
        <v>1417.28</v>
      </c>
      <c r="H4066" s="20" t="s">
        <v>6570</v>
      </c>
      <c r="I4066" s="12">
        <v>777.37</v>
      </c>
      <c r="J4066" s="20" t="s">
        <v>14133</v>
      </c>
      <c r="L4066" s="43" t="s">
        <v>6570</v>
      </c>
      <c r="M4066" s="12">
        <v>777.37</v>
      </c>
      <c r="N4066" s="19">
        <f t="shared" si="126"/>
        <v>-1.999999999998181E-2</v>
      </c>
      <c r="Q4066" s="21" t="s">
        <v>6570</v>
      </c>
      <c r="R4066" s="21">
        <v>777.35</v>
      </c>
      <c r="S4066" s="19">
        <f t="shared" si="127"/>
        <v>1.999999999998181E-2</v>
      </c>
      <c r="T4066" s="21"/>
      <c r="U4066" s="21"/>
      <c r="V4066" s="21"/>
    </row>
    <row r="4067" spans="5:22" hidden="1" x14ac:dyDescent="0.25">
      <c r="E4067" s="20" t="s">
        <v>7233</v>
      </c>
      <c r="F4067" s="12">
        <v>552.03</v>
      </c>
      <c r="H4067" s="20" t="s">
        <v>975</v>
      </c>
      <c r="I4067" s="12">
        <v>1623.44</v>
      </c>
      <c r="J4067" s="20" t="s">
        <v>14132</v>
      </c>
      <c r="L4067" s="43" t="s">
        <v>975</v>
      </c>
      <c r="M4067" s="12">
        <v>1623.44</v>
      </c>
      <c r="N4067" s="19">
        <f t="shared" si="126"/>
        <v>0</v>
      </c>
      <c r="Q4067" s="21" t="s">
        <v>975</v>
      </c>
      <c r="R4067" s="21">
        <v>1623.44</v>
      </c>
      <c r="S4067" s="19">
        <f t="shared" si="127"/>
        <v>0</v>
      </c>
      <c r="T4067" s="21"/>
      <c r="U4067" s="21"/>
      <c r="V4067" s="21"/>
    </row>
    <row r="4068" spans="5:22" hidden="1" x14ac:dyDescent="0.25">
      <c r="E4068" s="20" t="s">
        <v>7234</v>
      </c>
      <c r="F4068" s="12">
        <v>983.88</v>
      </c>
      <c r="H4068" s="20" t="s">
        <v>6571</v>
      </c>
      <c r="I4068" s="12">
        <v>1149.79</v>
      </c>
      <c r="J4068" s="20" t="s">
        <v>14133</v>
      </c>
      <c r="L4068" s="43" t="s">
        <v>6571</v>
      </c>
      <c r="M4068" s="12">
        <v>1149.79</v>
      </c>
      <c r="N4068" s="19">
        <f t="shared" si="126"/>
        <v>-1.999999999998181E-2</v>
      </c>
      <c r="Q4068" s="21" t="s">
        <v>6571</v>
      </c>
      <c r="R4068" s="21">
        <v>1149.77</v>
      </c>
      <c r="S4068" s="19">
        <f t="shared" si="127"/>
        <v>1.999999999998181E-2</v>
      </c>
      <c r="T4068" s="21"/>
      <c r="U4068" s="21"/>
      <c r="V4068" s="21"/>
    </row>
    <row r="4069" spans="5:22" hidden="1" x14ac:dyDescent="0.25">
      <c r="E4069" s="20" t="s">
        <v>7235</v>
      </c>
      <c r="F4069" s="12">
        <v>2080.42</v>
      </c>
      <c r="H4069" s="20" t="s">
        <v>6572</v>
      </c>
      <c r="I4069" s="12">
        <v>1409.27</v>
      </c>
      <c r="J4069" s="20" t="s">
        <v>14133</v>
      </c>
      <c r="L4069" s="43" t="s">
        <v>6572</v>
      </c>
      <c r="M4069" s="12">
        <v>1409.27</v>
      </c>
      <c r="N4069" s="19">
        <f t="shared" si="126"/>
        <v>-1.999999999998181E-2</v>
      </c>
      <c r="Q4069" s="21" t="s">
        <v>6572</v>
      </c>
      <c r="R4069" s="21">
        <v>1409.25</v>
      </c>
      <c r="S4069" s="19">
        <f t="shared" si="127"/>
        <v>1.999999999998181E-2</v>
      </c>
      <c r="T4069" s="21"/>
      <c r="U4069" s="21"/>
      <c r="V4069" s="21"/>
    </row>
    <row r="4070" spans="5:22" ht="15" hidden="1" customHeight="1" x14ac:dyDescent="0.25">
      <c r="E4070" s="20" t="s">
        <v>7236</v>
      </c>
      <c r="F4070" s="12">
        <v>1777.74</v>
      </c>
      <c r="H4070" s="20" t="s">
        <v>976</v>
      </c>
      <c r="I4070" s="12">
        <v>742.41</v>
      </c>
      <c r="J4070" s="20" t="s">
        <v>14132</v>
      </c>
      <c r="L4070" s="43" t="s">
        <v>976</v>
      </c>
      <c r="M4070" s="12">
        <v>742.41</v>
      </c>
      <c r="N4070" s="19">
        <f t="shared" si="126"/>
        <v>1.999999999998181E-2</v>
      </c>
      <c r="Q4070" s="20" t="s">
        <v>976</v>
      </c>
      <c r="R4070" s="20">
        <v>742.43</v>
      </c>
      <c r="S4070" s="19">
        <f t="shared" si="127"/>
        <v>-1.999999999998181E-2</v>
      </c>
      <c r="T4070" s="20"/>
      <c r="U4070" s="20"/>
      <c r="V4070" s="20"/>
    </row>
    <row r="4071" spans="5:22" hidden="1" x14ac:dyDescent="0.25">
      <c r="E4071" s="20" t="s">
        <v>7237</v>
      </c>
      <c r="F4071" s="12">
        <v>455.32000000000005</v>
      </c>
      <c r="H4071" s="20" t="s">
        <v>6573</v>
      </c>
      <c r="I4071" s="12">
        <v>983.73</v>
      </c>
      <c r="J4071" s="20" t="s">
        <v>14133</v>
      </c>
      <c r="L4071" s="43" t="s">
        <v>6573</v>
      </c>
      <c r="M4071" s="12">
        <v>983.73</v>
      </c>
      <c r="N4071" s="19">
        <f t="shared" si="126"/>
        <v>9.9999999999909051E-3</v>
      </c>
      <c r="Q4071" s="21" t="s">
        <v>6573</v>
      </c>
      <c r="R4071" s="21">
        <v>983.74</v>
      </c>
      <c r="S4071" s="19">
        <f t="shared" si="127"/>
        <v>-9.9999999999909051E-3</v>
      </c>
      <c r="T4071" s="21"/>
      <c r="U4071" s="21"/>
      <c r="V4071" s="21"/>
    </row>
    <row r="4072" spans="5:22" ht="15" hidden="1" customHeight="1" x14ac:dyDescent="0.25">
      <c r="E4072" s="20" t="s">
        <v>7238</v>
      </c>
      <c r="F4072" s="12">
        <v>1417.28</v>
      </c>
      <c r="H4072" s="20" t="s">
        <v>977</v>
      </c>
      <c r="I4072" s="12">
        <v>236.59</v>
      </c>
      <c r="J4072" s="20" t="s">
        <v>14132</v>
      </c>
      <c r="L4072" s="43" t="s">
        <v>977</v>
      </c>
      <c r="M4072" s="12">
        <v>236.59</v>
      </c>
      <c r="N4072" s="19">
        <f t="shared" si="126"/>
        <v>9.9999999999909051E-3</v>
      </c>
      <c r="Q4072" s="20" t="s">
        <v>977</v>
      </c>
      <c r="R4072" s="20">
        <v>236.6</v>
      </c>
      <c r="S4072" s="19">
        <f t="shared" si="127"/>
        <v>-9.9999999999909051E-3</v>
      </c>
      <c r="T4072" s="20"/>
      <c r="U4072" s="20"/>
      <c r="V4072" s="20"/>
    </row>
    <row r="4073" spans="5:22" hidden="1" x14ac:dyDescent="0.25">
      <c r="E4073" s="20" t="s">
        <v>7239</v>
      </c>
      <c r="F4073" s="12">
        <v>2949.47</v>
      </c>
      <c r="H4073" s="20" t="s">
        <v>6574</v>
      </c>
      <c r="I4073" s="12">
        <v>535.75</v>
      </c>
      <c r="J4073" s="20" t="s">
        <v>14133</v>
      </c>
      <c r="L4073" s="43" t="s">
        <v>6574</v>
      </c>
      <c r="M4073" s="12">
        <v>535.75</v>
      </c>
      <c r="N4073" s="19">
        <f t="shared" si="126"/>
        <v>-1.999999999998181E-2</v>
      </c>
      <c r="Q4073" s="21" t="s">
        <v>6574</v>
      </c>
      <c r="R4073" s="21">
        <v>535.73</v>
      </c>
      <c r="S4073" s="19">
        <f t="shared" si="127"/>
        <v>1.999999999998181E-2</v>
      </c>
      <c r="T4073" s="21"/>
      <c r="U4073" s="21"/>
      <c r="V4073" s="21"/>
    </row>
    <row r="4074" spans="5:22" ht="15" hidden="1" customHeight="1" x14ac:dyDescent="0.25">
      <c r="E4074" s="20" t="s">
        <v>7240</v>
      </c>
      <c r="F4074" s="12">
        <v>354.32</v>
      </c>
      <c r="H4074" s="20" t="s">
        <v>6575</v>
      </c>
      <c r="I4074" s="12">
        <v>367.12</v>
      </c>
      <c r="J4074" s="20" t="s">
        <v>14133</v>
      </c>
      <c r="L4074" s="43" t="s">
        <v>6575</v>
      </c>
      <c r="M4074" s="12">
        <v>367.12</v>
      </c>
      <c r="N4074" s="19">
        <f t="shared" si="126"/>
        <v>9.9999999999909051E-3</v>
      </c>
      <c r="Q4074" s="20" t="s">
        <v>6575</v>
      </c>
      <c r="R4074" s="20">
        <v>367.13</v>
      </c>
      <c r="S4074" s="19">
        <f t="shared" si="127"/>
        <v>-9.9999999999909051E-3</v>
      </c>
      <c r="T4074" s="20"/>
      <c r="U4074" s="20"/>
      <c r="V4074" s="20"/>
    </row>
    <row r="4075" spans="5:22" ht="15" hidden="1" customHeight="1" x14ac:dyDescent="0.25">
      <c r="E4075" s="20" t="s">
        <v>7242</v>
      </c>
      <c r="F4075" s="12">
        <v>354.32</v>
      </c>
      <c r="H4075" s="20" t="s">
        <v>6577</v>
      </c>
      <c r="I4075" s="12">
        <v>244.75</v>
      </c>
      <c r="J4075" s="20" t="s">
        <v>14133</v>
      </c>
      <c r="L4075" s="43" t="s">
        <v>6577</v>
      </c>
      <c r="M4075" s="12">
        <v>244.75</v>
      </c>
      <c r="N4075" s="19">
        <f t="shared" si="126"/>
        <v>9.9999999999909051E-3</v>
      </c>
      <c r="Q4075" s="20" t="s">
        <v>6577</v>
      </c>
      <c r="R4075" s="20">
        <v>244.76</v>
      </c>
      <c r="S4075" s="19">
        <f t="shared" si="127"/>
        <v>-9.9999999999909051E-3</v>
      </c>
      <c r="T4075" s="20"/>
      <c r="U4075" s="20"/>
      <c r="V4075" s="20"/>
    </row>
    <row r="4076" spans="5:22" hidden="1" x14ac:dyDescent="0.25">
      <c r="E4076" s="20" t="s">
        <v>7243</v>
      </c>
      <c r="F4076" s="12">
        <v>1359.46</v>
      </c>
      <c r="H4076" s="20" t="s">
        <v>6578</v>
      </c>
      <c r="I4076" s="12">
        <v>449</v>
      </c>
      <c r="J4076" s="20" t="s">
        <v>14133</v>
      </c>
      <c r="L4076" s="43" t="s">
        <v>6578</v>
      </c>
      <c r="M4076" s="12">
        <v>449</v>
      </c>
      <c r="N4076" s="19">
        <f t="shared" si="126"/>
        <v>-9.9999999999909051E-3</v>
      </c>
      <c r="Q4076" s="21" t="s">
        <v>6578</v>
      </c>
      <c r="R4076" s="21">
        <v>448.99</v>
      </c>
      <c r="S4076" s="19">
        <f t="shared" si="127"/>
        <v>9.9999999999909051E-3</v>
      </c>
      <c r="T4076" s="21"/>
      <c r="U4076" s="21"/>
      <c r="V4076" s="21"/>
    </row>
    <row r="4077" spans="5:22" hidden="1" x14ac:dyDescent="0.25">
      <c r="E4077" s="20" t="s">
        <v>7244</v>
      </c>
      <c r="F4077" s="12">
        <v>1496.82</v>
      </c>
      <c r="H4077" s="20" t="s">
        <v>6579</v>
      </c>
      <c r="I4077" s="12">
        <v>1295.27</v>
      </c>
      <c r="J4077" s="20" t="s">
        <v>14133</v>
      </c>
      <c r="L4077" s="43" t="s">
        <v>6579</v>
      </c>
      <c r="M4077" s="12">
        <v>1295.27</v>
      </c>
      <c r="N4077" s="19">
        <f t="shared" si="126"/>
        <v>-9.9999999999909051E-3</v>
      </c>
      <c r="Q4077" s="21" t="s">
        <v>6579</v>
      </c>
      <c r="R4077" s="21">
        <v>1295.26</v>
      </c>
      <c r="S4077" s="19">
        <f t="shared" si="127"/>
        <v>9.9999999999909051E-3</v>
      </c>
      <c r="T4077" s="21"/>
      <c r="U4077" s="21"/>
      <c r="V4077" s="21"/>
    </row>
    <row r="4078" spans="5:22" ht="15" hidden="1" customHeight="1" x14ac:dyDescent="0.25">
      <c r="E4078" s="20" t="s">
        <v>7245</v>
      </c>
      <c r="F4078" s="12">
        <v>277.36</v>
      </c>
      <c r="H4078" s="20" t="s">
        <v>6580</v>
      </c>
      <c r="I4078" s="12">
        <v>427.44</v>
      </c>
      <c r="J4078" s="20" t="s">
        <v>14133</v>
      </c>
      <c r="L4078" s="43" t="s">
        <v>6580</v>
      </c>
      <c r="M4078" s="12">
        <v>427.44</v>
      </c>
      <c r="N4078" s="19">
        <f t="shared" si="126"/>
        <v>-9.9999999999909051E-3</v>
      </c>
      <c r="Q4078" s="20" t="s">
        <v>6580</v>
      </c>
      <c r="R4078" s="20">
        <v>427.43</v>
      </c>
      <c r="S4078" s="19">
        <f t="shared" si="127"/>
        <v>9.9999999999909051E-3</v>
      </c>
      <c r="T4078" s="20"/>
      <c r="U4078" s="20"/>
      <c r="V4078" s="20"/>
    </row>
    <row r="4079" spans="5:22" hidden="1" x14ac:dyDescent="0.25">
      <c r="E4079" s="20" t="s">
        <v>7246</v>
      </c>
      <c r="F4079" s="12">
        <v>494.22</v>
      </c>
      <c r="H4079" s="20" t="s">
        <v>6581</v>
      </c>
      <c r="I4079" s="12">
        <v>2885.92</v>
      </c>
      <c r="J4079" s="20" t="s">
        <v>14133</v>
      </c>
      <c r="L4079" s="43" t="s">
        <v>6581</v>
      </c>
      <c r="M4079" s="12">
        <v>2885.92</v>
      </c>
      <c r="N4079" s="19">
        <f t="shared" si="126"/>
        <v>2.9999999999745341E-2</v>
      </c>
      <c r="Q4079" s="21" t="s">
        <v>6581</v>
      </c>
      <c r="R4079" s="21">
        <v>2885.95</v>
      </c>
      <c r="S4079" s="19">
        <f t="shared" si="127"/>
        <v>-2.9999999999745341E-2</v>
      </c>
      <c r="T4079" s="21"/>
      <c r="U4079" s="21"/>
      <c r="V4079" s="21"/>
    </row>
    <row r="4080" spans="5:22" ht="15" hidden="1" customHeight="1" x14ac:dyDescent="0.25">
      <c r="E4080" s="20" t="s">
        <v>7247</v>
      </c>
      <c r="F4080" s="12">
        <v>277.36</v>
      </c>
      <c r="H4080" s="20" t="s">
        <v>6582</v>
      </c>
      <c r="I4080" s="12">
        <v>367.12</v>
      </c>
      <c r="J4080" s="20" t="s">
        <v>14133</v>
      </c>
      <c r="L4080" s="43" t="s">
        <v>6582</v>
      </c>
      <c r="M4080" s="12">
        <v>367.12</v>
      </c>
      <c r="N4080" s="19">
        <f t="shared" si="126"/>
        <v>1.999999999998181E-2</v>
      </c>
      <c r="Q4080" s="20" t="s">
        <v>6582</v>
      </c>
      <c r="R4080" s="20">
        <v>367.14</v>
      </c>
      <c r="S4080" s="19">
        <f t="shared" si="127"/>
        <v>-1.999999999998181E-2</v>
      </c>
      <c r="T4080" s="20"/>
      <c r="U4080" s="20"/>
      <c r="V4080" s="20"/>
    </row>
    <row r="4081" spans="5:22" hidden="1" x14ac:dyDescent="0.25">
      <c r="E4081" s="20" t="s">
        <v>7248</v>
      </c>
      <c r="F4081" s="12">
        <v>277.36</v>
      </c>
      <c r="H4081" s="20" t="s">
        <v>6584</v>
      </c>
      <c r="I4081" s="12">
        <v>494.45</v>
      </c>
      <c r="J4081" s="20" t="s">
        <v>14133</v>
      </c>
      <c r="L4081" s="43" t="s">
        <v>6584</v>
      </c>
      <c r="M4081" s="12">
        <v>494.45</v>
      </c>
      <c r="N4081" s="19">
        <f t="shared" si="126"/>
        <v>9.9999999999909051E-3</v>
      </c>
      <c r="Q4081" s="21" t="s">
        <v>6584</v>
      </c>
      <c r="R4081" s="21">
        <v>494.46</v>
      </c>
      <c r="S4081" s="19">
        <f t="shared" si="127"/>
        <v>-9.9999999999909051E-3</v>
      </c>
      <c r="T4081" s="21"/>
      <c r="U4081" s="21"/>
      <c r="V4081" s="21"/>
    </row>
    <row r="4082" spans="5:22" hidden="1" x14ac:dyDescent="0.25">
      <c r="E4082" s="20" t="s">
        <v>7249</v>
      </c>
      <c r="F4082" s="12">
        <v>277.36</v>
      </c>
      <c r="H4082" s="20" t="s">
        <v>6585</v>
      </c>
      <c r="I4082" s="12">
        <v>852.33</v>
      </c>
      <c r="J4082" s="20" t="s">
        <v>14133</v>
      </c>
      <c r="L4082" s="43" t="s">
        <v>6585</v>
      </c>
      <c r="M4082" s="12">
        <v>852.33</v>
      </c>
      <c r="N4082" s="19">
        <f t="shared" si="126"/>
        <v>-9.9999999999909051E-3</v>
      </c>
      <c r="Q4082" s="21" t="s">
        <v>6585</v>
      </c>
      <c r="R4082" s="21">
        <v>852.32</v>
      </c>
      <c r="S4082" s="19">
        <f t="shared" si="127"/>
        <v>9.9999999999909051E-3</v>
      </c>
      <c r="T4082" s="21"/>
      <c r="U4082" s="21"/>
      <c r="V4082" s="21"/>
    </row>
    <row r="4083" spans="5:22" hidden="1" x14ac:dyDescent="0.25">
      <c r="E4083" s="20" t="s">
        <v>7250</v>
      </c>
      <c r="F4083" s="12">
        <v>277.36</v>
      </c>
      <c r="H4083" s="20" t="s">
        <v>6586</v>
      </c>
      <c r="I4083" s="12">
        <v>1027.08</v>
      </c>
      <c r="J4083" s="20" t="s">
        <v>14133</v>
      </c>
      <c r="L4083" s="43" t="s">
        <v>6586</v>
      </c>
      <c r="M4083" s="12">
        <v>1027.08</v>
      </c>
      <c r="N4083" s="19">
        <f t="shared" si="126"/>
        <v>0</v>
      </c>
      <c r="Q4083" s="21" t="s">
        <v>6586</v>
      </c>
      <c r="R4083" s="21">
        <v>1027.08</v>
      </c>
      <c r="S4083" s="19">
        <f t="shared" si="127"/>
        <v>0</v>
      </c>
      <c r="T4083" s="21"/>
      <c r="U4083" s="21"/>
      <c r="V4083" s="21"/>
    </row>
    <row r="4084" spans="5:22" hidden="1" x14ac:dyDescent="0.25">
      <c r="E4084" s="20" t="s">
        <v>7251</v>
      </c>
      <c r="F4084" s="12">
        <v>2876.42</v>
      </c>
      <c r="H4084" s="20" t="s">
        <v>6587</v>
      </c>
      <c r="I4084" s="12">
        <v>944.18999999999994</v>
      </c>
      <c r="J4084" s="20" t="s">
        <v>14133</v>
      </c>
      <c r="L4084" s="43" t="s">
        <v>6587</v>
      </c>
      <c r="M4084" s="12">
        <v>944.18999999999994</v>
      </c>
      <c r="N4084" s="19">
        <f t="shared" si="126"/>
        <v>-1.999999999998181E-2</v>
      </c>
      <c r="Q4084" s="21" t="s">
        <v>6587</v>
      </c>
      <c r="R4084" s="21">
        <v>944.17</v>
      </c>
      <c r="S4084" s="19">
        <f t="shared" si="127"/>
        <v>1.999999999998181E-2</v>
      </c>
      <c r="T4084" s="21"/>
      <c r="U4084" s="21"/>
      <c r="V4084" s="21"/>
    </row>
    <row r="4085" spans="5:22" ht="15" hidden="1" customHeight="1" x14ac:dyDescent="0.25">
      <c r="E4085" s="20" t="s">
        <v>7252</v>
      </c>
      <c r="F4085" s="12">
        <v>236.21</v>
      </c>
      <c r="H4085" s="20" t="s">
        <v>6588</v>
      </c>
      <c r="I4085" s="12">
        <v>375.28</v>
      </c>
      <c r="J4085" s="20" t="s">
        <v>14133</v>
      </c>
      <c r="L4085" s="43" t="s">
        <v>6588</v>
      </c>
      <c r="M4085" s="12">
        <v>375.28</v>
      </c>
      <c r="N4085" s="19">
        <f t="shared" si="126"/>
        <v>-9.9999999999909051E-3</v>
      </c>
      <c r="Q4085" s="20" t="s">
        <v>6588</v>
      </c>
      <c r="R4085" s="20">
        <v>375.27</v>
      </c>
      <c r="S4085" s="19">
        <f t="shared" si="127"/>
        <v>9.9999999999909051E-3</v>
      </c>
      <c r="T4085" s="20"/>
      <c r="U4085" s="20"/>
      <c r="V4085" s="20"/>
    </row>
    <row r="4086" spans="5:22" hidden="1" x14ac:dyDescent="0.25">
      <c r="E4086" s="20" t="s">
        <v>7254</v>
      </c>
      <c r="F4086" s="12">
        <v>2834.56</v>
      </c>
      <c r="H4086" s="20" t="s">
        <v>6589</v>
      </c>
      <c r="I4086" s="12">
        <v>535.01</v>
      </c>
      <c r="J4086" s="20" t="s">
        <v>14133</v>
      </c>
      <c r="L4086" s="43" t="s">
        <v>6589</v>
      </c>
      <c r="M4086" s="12">
        <v>535.01</v>
      </c>
      <c r="N4086" s="19">
        <f t="shared" si="126"/>
        <v>0</v>
      </c>
      <c r="Q4086" s="21" t="s">
        <v>6589</v>
      </c>
      <c r="R4086" s="21">
        <v>535.01</v>
      </c>
      <c r="S4086" s="19">
        <f t="shared" si="127"/>
        <v>0</v>
      </c>
      <c r="T4086" s="21"/>
      <c r="U4086" s="21"/>
      <c r="V4086" s="21"/>
    </row>
    <row r="4087" spans="5:22" hidden="1" x14ac:dyDescent="0.25">
      <c r="E4087" s="20" t="s">
        <v>7256</v>
      </c>
      <c r="F4087" s="12">
        <v>1318.99</v>
      </c>
      <c r="H4087" s="20" t="s">
        <v>6590</v>
      </c>
      <c r="I4087" s="12">
        <v>1289.58</v>
      </c>
      <c r="J4087" s="20" t="s">
        <v>14133</v>
      </c>
      <c r="L4087" s="43" t="s">
        <v>6590</v>
      </c>
      <c r="M4087" s="12">
        <v>1289.58</v>
      </c>
      <c r="N4087" s="19">
        <f t="shared" si="126"/>
        <v>5.0000000000181899E-2</v>
      </c>
      <c r="Q4087" s="21" t="s">
        <v>6590</v>
      </c>
      <c r="R4087" s="21">
        <v>1289.6300000000001</v>
      </c>
      <c r="S4087" s="19">
        <f t="shared" si="127"/>
        <v>-5.0000000000181899E-2</v>
      </c>
      <c r="T4087" s="21"/>
      <c r="U4087" s="21"/>
      <c r="V4087" s="21"/>
    </row>
    <row r="4088" spans="5:22" hidden="1" x14ac:dyDescent="0.25">
      <c r="E4088" s="20" t="s">
        <v>7257</v>
      </c>
      <c r="F4088" s="12">
        <v>1931.77</v>
      </c>
      <c r="H4088" s="20" t="s">
        <v>6592</v>
      </c>
      <c r="I4088" s="12">
        <v>3187.46</v>
      </c>
      <c r="J4088" s="20" t="s">
        <v>14133</v>
      </c>
      <c r="L4088" s="43" t="s">
        <v>6592</v>
      </c>
      <c r="M4088" s="12">
        <v>3187.46</v>
      </c>
      <c r="N4088" s="19">
        <f t="shared" si="126"/>
        <v>5.0000000000181899E-2</v>
      </c>
      <c r="Q4088" s="21" t="s">
        <v>6592</v>
      </c>
      <c r="R4088" s="21">
        <v>3187.51</v>
      </c>
      <c r="S4088" s="19">
        <f t="shared" si="127"/>
        <v>-5.0000000000181899E-2</v>
      </c>
      <c r="T4088" s="21"/>
      <c r="U4088" s="21"/>
      <c r="V4088" s="21"/>
    </row>
    <row r="4089" spans="5:22" ht="15" hidden="1" customHeight="1" x14ac:dyDescent="0.25">
      <c r="E4089" s="20" t="s">
        <v>7258</v>
      </c>
      <c r="F4089" s="12">
        <v>2058.75</v>
      </c>
      <c r="H4089" s="20" t="s">
        <v>6593</v>
      </c>
      <c r="I4089" s="12">
        <v>396.62</v>
      </c>
      <c r="J4089" s="20" t="s">
        <v>14133</v>
      </c>
      <c r="L4089" s="43" t="s">
        <v>6593</v>
      </c>
      <c r="M4089" s="12">
        <v>396.62</v>
      </c>
      <c r="N4089" s="19">
        <f t="shared" si="126"/>
        <v>0</v>
      </c>
      <c r="Q4089" s="20" t="s">
        <v>6593</v>
      </c>
      <c r="R4089" s="20">
        <v>396.62</v>
      </c>
      <c r="S4089" s="19">
        <f t="shared" si="127"/>
        <v>0</v>
      </c>
      <c r="T4089" s="20"/>
      <c r="U4089" s="20"/>
      <c r="V4089" s="20"/>
    </row>
    <row r="4090" spans="5:22" hidden="1" x14ac:dyDescent="0.25">
      <c r="E4090" s="20" t="s">
        <v>7259</v>
      </c>
      <c r="F4090" s="12">
        <v>354.32</v>
      </c>
      <c r="H4090" s="20" t="s">
        <v>6594</v>
      </c>
      <c r="I4090" s="12">
        <v>1238.8300000000002</v>
      </c>
      <c r="J4090" s="20" t="s">
        <v>14133</v>
      </c>
      <c r="L4090" s="43" t="s">
        <v>6594</v>
      </c>
      <c r="M4090" s="12">
        <v>1238.8300000000002</v>
      </c>
      <c r="N4090" s="19">
        <f t="shared" si="126"/>
        <v>-3.0000000000200089E-2</v>
      </c>
      <c r="Q4090" s="21" t="s">
        <v>6594</v>
      </c>
      <c r="R4090" s="21">
        <v>1238.8</v>
      </c>
      <c r="S4090" s="19">
        <f t="shared" si="127"/>
        <v>3.0000000000200089E-2</v>
      </c>
      <c r="T4090" s="21"/>
      <c r="U4090" s="21"/>
      <c r="V4090" s="21"/>
    </row>
    <row r="4091" spans="5:22" hidden="1" x14ac:dyDescent="0.25">
      <c r="E4091" s="20" t="s">
        <v>7260</v>
      </c>
      <c r="F4091" s="12">
        <v>549.47</v>
      </c>
      <c r="H4091" s="20" t="s">
        <v>6595</v>
      </c>
      <c r="I4091" s="12">
        <v>2050.5299999999997</v>
      </c>
      <c r="J4091" s="20" t="s">
        <v>14133</v>
      </c>
      <c r="L4091" s="43" t="s">
        <v>6595</v>
      </c>
      <c r="M4091" s="12">
        <v>2050.5299999999997</v>
      </c>
      <c r="N4091" s="19">
        <f t="shared" si="126"/>
        <v>-9.9999999997635314E-3</v>
      </c>
      <c r="Q4091" s="21" t="s">
        <v>6595</v>
      </c>
      <c r="R4091" s="21">
        <v>2050.52</v>
      </c>
      <c r="S4091" s="19">
        <f t="shared" si="127"/>
        <v>9.9999999997635314E-3</v>
      </c>
      <c r="T4091" s="21"/>
      <c r="U4091" s="21"/>
      <c r="V4091" s="21"/>
    </row>
    <row r="4092" spans="5:22" hidden="1" x14ac:dyDescent="0.25">
      <c r="E4092" s="20" t="s">
        <v>7261</v>
      </c>
      <c r="F4092" s="12">
        <v>1417.28</v>
      </c>
      <c r="H4092" s="20" t="s">
        <v>6596</v>
      </c>
      <c r="I4092" s="12">
        <v>1053.3399999999999</v>
      </c>
      <c r="J4092" s="20" t="s">
        <v>14133</v>
      </c>
      <c r="L4092" s="43" t="s">
        <v>6596</v>
      </c>
      <c r="M4092" s="12">
        <v>1053.3399999999999</v>
      </c>
      <c r="N4092" s="19">
        <f t="shared" si="126"/>
        <v>-9.9999999999909051E-3</v>
      </c>
      <c r="Q4092" s="21" t="s">
        <v>6596</v>
      </c>
      <c r="R4092" s="21">
        <v>1053.33</v>
      </c>
      <c r="S4092" s="19">
        <f t="shared" si="127"/>
        <v>9.9999999999909051E-3</v>
      </c>
      <c r="T4092" s="21"/>
      <c r="U4092" s="21"/>
      <c r="V4092" s="21"/>
    </row>
    <row r="4093" spans="5:22" hidden="1" x14ac:dyDescent="0.25">
      <c r="E4093" s="20" t="s">
        <v>7262</v>
      </c>
      <c r="F4093" s="12">
        <v>277.36</v>
      </c>
      <c r="H4093" s="20" t="s">
        <v>6597</v>
      </c>
      <c r="I4093" s="12">
        <v>974.1</v>
      </c>
      <c r="J4093" s="20" t="s">
        <v>14133</v>
      </c>
      <c r="L4093" s="43" t="s">
        <v>6597</v>
      </c>
      <c r="M4093" s="12">
        <v>974.1</v>
      </c>
      <c r="N4093" s="19">
        <f t="shared" si="126"/>
        <v>-1.999999999998181E-2</v>
      </c>
      <c r="Q4093" s="21" t="s">
        <v>6597</v>
      </c>
      <c r="R4093" s="21">
        <v>974.08</v>
      </c>
      <c r="S4093" s="19">
        <f t="shared" si="127"/>
        <v>1.999999999998181E-2</v>
      </c>
      <c r="T4093" s="21"/>
      <c r="U4093" s="21"/>
      <c r="V4093" s="21"/>
    </row>
    <row r="4094" spans="5:22" hidden="1" x14ac:dyDescent="0.25">
      <c r="E4094" s="20" t="s">
        <v>7263</v>
      </c>
      <c r="F4094" s="12">
        <v>12195.65</v>
      </c>
      <c r="H4094" s="20" t="s">
        <v>6598</v>
      </c>
      <c r="I4094" s="12">
        <v>562.53</v>
      </c>
      <c r="J4094" s="20" t="s">
        <v>14133</v>
      </c>
      <c r="L4094" s="43" t="s">
        <v>6598</v>
      </c>
      <c r="M4094" s="12">
        <v>562.53</v>
      </c>
      <c r="N4094" s="19">
        <f t="shared" si="126"/>
        <v>9.9999999999909051E-3</v>
      </c>
      <c r="Q4094" s="21" t="s">
        <v>6598</v>
      </c>
      <c r="R4094" s="21">
        <v>562.54</v>
      </c>
      <c r="S4094" s="19">
        <f t="shared" si="127"/>
        <v>-9.9999999999909051E-3</v>
      </c>
      <c r="T4094" s="21"/>
      <c r="U4094" s="21"/>
      <c r="V4094" s="21"/>
    </row>
    <row r="4095" spans="5:22" hidden="1" x14ac:dyDescent="0.25">
      <c r="E4095" s="20" t="s">
        <v>7264</v>
      </c>
      <c r="F4095" s="12">
        <v>1952.83</v>
      </c>
      <c r="H4095" s="20" t="s">
        <v>6599</v>
      </c>
      <c r="I4095" s="12">
        <v>1209.02</v>
      </c>
      <c r="J4095" s="20" t="s">
        <v>14133</v>
      </c>
      <c r="L4095" s="43" t="s">
        <v>6599</v>
      </c>
      <c r="M4095" s="12">
        <v>1209.02</v>
      </c>
      <c r="N4095" s="19">
        <f t="shared" si="126"/>
        <v>-1.999999999998181E-2</v>
      </c>
      <c r="Q4095" s="21" t="s">
        <v>6599</v>
      </c>
      <c r="R4095" s="21">
        <v>1209</v>
      </c>
      <c r="S4095" s="19">
        <f t="shared" si="127"/>
        <v>1.999999999998181E-2</v>
      </c>
      <c r="T4095" s="21"/>
      <c r="U4095" s="21"/>
      <c r="V4095" s="21"/>
    </row>
    <row r="4096" spans="5:22" hidden="1" x14ac:dyDescent="0.25">
      <c r="E4096" s="20" t="s">
        <v>7265</v>
      </c>
      <c r="F4096" s="12">
        <v>1003.6</v>
      </c>
      <c r="H4096" s="20" t="s">
        <v>6600</v>
      </c>
      <c r="I4096" s="12">
        <v>777</v>
      </c>
      <c r="J4096" s="20" t="s">
        <v>14133</v>
      </c>
      <c r="L4096" s="43" t="s">
        <v>6600</v>
      </c>
      <c r="M4096" s="12">
        <v>777</v>
      </c>
      <c r="N4096" s="19">
        <f t="shared" si="126"/>
        <v>-9.9999999999909051E-3</v>
      </c>
      <c r="Q4096" s="21" t="s">
        <v>6600</v>
      </c>
      <c r="R4096" s="21">
        <v>776.99</v>
      </c>
      <c r="S4096" s="19">
        <f t="shared" si="127"/>
        <v>9.9999999999909051E-3</v>
      </c>
      <c r="T4096" s="21"/>
      <c r="U4096" s="21"/>
      <c r="V4096" s="21"/>
    </row>
    <row r="4097" spans="5:22" hidden="1" x14ac:dyDescent="0.25">
      <c r="E4097" s="20" t="s">
        <v>7266</v>
      </c>
      <c r="F4097" s="12">
        <v>1417.28</v>
      </c>
      <c r="H4097" s="20" t="s">
        <v>6601</v>
      </c>
      <c r="I4097" s="12">
        <v>335.05999999999995</v>
      </c>
      <c r="J4097" s="20" t="s">
        <v>14133</v>
      </c>
      <c r="L4097" s="43" t="s">
        <v>6601</v>
      </c>
      <c r="M4097" s="12">
        <v>335.05999999999995</v>
      </c>
      <c r="N4097" s="19">
        <f t="shared" si="126"/>
        <v>0</v>
      </c>
      <c r="Q4097" s="21" t="s">
        <v>6601</v>
      </c>
      <c r="R4097" s="21">
        <v>335.06</v>
      </c>
      <c r="S4097" s="19">
        <f t="shared" si="127"/>
        <v>0</v>
      </c>
      <c r="T4097" s="21"/>
      <c r="U4097" s="21"/>
      <c r="V4097" s="21"/>
    </row>
    <row r="4098" spans="5:22" ht="15" hidden="1" customHeight="1" x14ac:dyDescent="0.25">
      <c r="E4098" s="20" t="s">
        <v>7267</v>
      </c>
      <c r="F4098" s="12">
        <v>816.93000000000006</v>
      </c>
      <c r="H4098" s="20" t="s">
        <v>6603</v>
      </c>
      <c r="I4098" s="12">
        <v>367.12</v>
      </c>
      <c r="J4098" s="20" t="s">
        <v>14133</v>
      </c>
      <c r="L4098" s="43" t="s">
        <v>6603</v>
      </c>
      <c r="M4098" s="12">
        <v>367.12</v>
      </c>
      <c r="N4098" s="19">
        <f t="shared" si="126"/>
        <v>1.999999999998181E-2</v>
      </c>
      <c r="Q4098" s="20" t="s">
        <v>6603</v>
      </c>
      <c r="R4098" s="20">
        <v>367.14</v>
      </c>
      <c r="S4098" s="19">
        <f t="shared" si="127"/>
        <v>-1.999999999998181E-2</v>
      </c>
      <c r="T4098" s="20"/>
      <c r="U4098" s="20"/>
      <c r="V4098" s="20"/>
    </row>
    <row r="4099" spans="5:22" ht="15" hidden="1" customHeight="1" x14ac:dyDescent="0.25">
      <c r="E4099" s="20" t="s">
        <v>7268</v>
      </c>
      <c r="F4099" s="12">
        <v>472.43</v>
      </c>
      <c r="H4099" s="20" t="s">
        <v>6605</v>
      </c>
      <c r="I4099" s="12">
        <v>367.12</v>
      </c>
      <c r="J4099" s="20" t="s">
        <v>14133</v>
      </c>
      <c r="L4099" s="43" t="s">
        <v>6605</v>
      </c>
      <c r="M4099" s="12">
        <v>367.12</v>
      </c>
      <c r="N4099" s="19">
        <f t="shared" si="126"/>
        <v>1.999999999998181E-2</v>
      </c>
      <c r="Q4099" s="20" t="s">
        <v>6605</v>
      </c>
      <c r="R4099" s="20">
        <v>367.14</v>
      </c>
      <c r="S4099" s="19">
        <f t="shared" si="127"/>
        <v>-1.999999999998181E-2</v>
      </c>
      <c r="T4099" s="20"/>
      <c r="U4099" s="20"/>
      <c r="V4099" s="20"/>
    </row>
    <row r="4100" spans="5:22" hidden="1" x14ac:dyDescent="0.25">
      <c r="E4100" s="20" t="s">
        <v>7269</v>
      </c>
      <c r="F4100" s="12">
        <v>1417.28</v>
      </c>
      <c r="H4100" s="20" t="s">
        <v>6607</v>
      </c>
      <c r="I4100" s="12">
        <v>247.23</v>
      </c>
      <c r="J4100" s="20" t="s">
        <v>14133</v>
      </c>
      <c r="L4100" s="43" t="s">
        <v>6607</v>
      </c>
      <c r="M4100" s="12">
        <v>247.23</v>
      </c>
      <c r="N4100" s="19">
        <f t="shared" si="126"/>
        <v>0</v>
      </c>
      <c r="Q4100" s="21" t="s">
        <v>6607</v>
      </c>
      <c r="R4100" s="21">
        <v>247.23</v>
      </c>
      <c r="S4100" s="19">
        <f t="shared" si="127"/>
        <v>0</v>
      </c>
      <c r="T4100" s="21"/>
      <c r="U4100" s="21"/>
      <c r="V4100" s="21"/>
    </row>
    <row r="4101" spans="5:22" hidden="1" x14ac:dyDescent="0.25">
      <c r="E4101" s="20" t="s">
        <v>7270</v>
      </c>
      <c r="F4101" s="12">
        <v>3055.34</v>
      </c>
      <c r="H4101" s="20" t="s">
        <v>6609</v>
      </c>
      <c r="I4101" s="12">
        <v>1323.13</v>
      </c>
      <c r="J4101" s="20" t="s">
        <v>14133</v>
      </c>
      <c r="L4101" s="43" t="s">
        <v>6609</v>
      </c>
      <c r="M4101" s="12">
        <v>1323.13</v>
      </c>
      <c r="N4101" s="19">
        <f t="shared" si="126"/>
        <v>-2.0000000000209184E-2</v>
      </c>
      <c r="Q4101" s="21" t="s">
        <v>6609</v>
      </c>
      <c r="R4101" s="21">
        <v>1323.11</v>
      </c>
      <c r="S4101" s="19">
        <f t="shared" si="127"/>
        <v>2.0000000000209184E-2</v>
      </c>
      <c r="T4101" s="21"/>
      <c r="U4101" s="21"/>
      <c r="V4101" s="21"/>
    </row>
    <row r="4102" spans="5:22" ht="15" hidden="1" customHeight="1" x14ac:dyDescent="0.25">
      <c r="E4102" s="20" t="s">
        <v>7271</v>
      </c>
      <c r="F4102" s="12">
        <v>2834.56</v>
      </c>
      <c r="H4102" s="20" t="s">
        <v>6610</v>
      </c>
      <c r="I4102" s="12">
        <v>734.25</v>
      </c>
      <c r="J4102" s="20" t="s">
        <v>14133</v>
      </c>
      <c r="L4102" s="43" t="s">
        <v>6610</v>
      </c>
      <c r="M4102" s="12">
        <v>734.25</v>
      </c>
      <c r="N4102" s="19">
        <f t="shared" ref="N4102:N4165" si="128">+VLOOKUP(L4102,Q:V,2,0)-M4102</f>
        <v>2.9999999999972715E-2</v>
      </c>
      <c r="Q4102" s="20" t="s">
        <v>6610</v>
      </c>
      <c r="R4102" s="20">
        <v>734.28</v>
      </c>
      <c r="S4102" s="19">
        <f t="shared" ref="S4102:S4165" si="129">VLOOKUP(Q4102,L:M,2,0)-R4102</f>
        <v>-2.9999999999972715E-2</v>
      </c>
      <c r="T4102" s="20"/>
      <c r="U4102" s="20"/>
      <c r="V4102" s="20"/>
    </row>
    <row r="4103" spans="5:22" hidden="1" x14ac:dyDescent="0.25">
      <c r="E4103" s="20" t="s">
        <v>7273</v>
      </c>
      <c r="F4103" s="12">
        <v>3183.11</v>
      </c>
      <c r="H4103" s="20" t="s">
        <v>6611</v>
      </c>
      <c r="I4103" s="12">
        <v>3100.14</v>
      </c>
      <c r="J4103" s="20" t="s">
        <v>14133</v>
      </c>
      <c r="L4103" s="43" t="s">
        <v>6611</v>
      </c>
      <c r="M4103" s="12">
        <v>3100.14</v>
      </c>
      <c r="N4103" s="19">
        <f t="shared" si="128"/>
        <v>1.0000000000218279E-2</v>
      </c>
      <c r="Q4103" s="21" t="s">
        <v>6611</v>
      </c>
      <c r="R4103" s="21">
        <v>3100.15</v>
      </c>
      <c r="S4103" s="19">
        <f t="shared" si="129"/>
        <v>-1.0000000000218279E-2</v>
      </c>
      <c r="T4103" s="21"/>
      <c r="U4103" s="21"/>
      <c r="V4103" s="21"/>
    </row>
    <row r="4104" spans="5:22" ht="15" hidden="1" customHeight="1" x14ac:dyDescent="0.25">
      <c r="E4104" s="20" t="s">
        <v>7274</v>
      </c>
      <c r="F4104" s="12">
        <v>1796.89</v>
      </c>
      <c r="H4104" s="20" t="s">
        <v>6612</v>
      </c>
      <c r="I4104" s="12">
        <v>636.35</v>
      </c>
      <c r="J4104" s="20" t="s">
        <v>14133</v>
      </c>
      <c r="L4104" s="43" t="s">
        <v>6612</v>
      </c>
      <c r="M4104" s="12">
        <v>636.35</v>
      </c>
      <c r="N4104" s="19">
        <f t="shared" si="128"/>
        <v>9.9999999999909051E-3</v>
      </c>
      <c r="Q4104" s="20" t="s">
        <v>6612</v>
      </c>
      <c r="R4104" s="20">
        <v>636.36</v>
      </c>
      <c r="S4104" s="19">
        <f t="shared" si="129"/>
        <v>-9.9999999999909051E-3</v>
      </c>
      <c r="T4104" s="20"/>
      <c r="U4104" s="20"/>
      <c r="V4104" s="20"/>
    </row>
    <row r="4105" spans="5:22" ht="15" hidden="1" customHeight="1" x14ac:dyDescent="0.25">
      <c r="E4105" s="20" t="s">
        <v>7275</v>
      </c>
      <c r="F4105" s="12">
        <v>725.72</v>
      </c>
      <c r="H4105" s="20" t="s">
        <v>978</v>
      </c>
      <c r="I4105" s="12">
        <v>232.85</v>
      </c>
      <c r="J4105" s="20" t="s">
        <v>14132</v>
      </c>
      <c r="L4105" s="43" t="s">
        <v>978</v>
      </c>
      <c r="M4105" s="12">
        <v>232.85</v>
      </c>
      <c r="N4105" s="19">
        <f t="shared" si="128"/>
        <v>1.0000000000019327E-2</v>
      </c>
      <c r="Q4105" s="20" t="s">
        <v>978</v>
      </c>
      <c r="R4105" s="20">
        <v>232.86</v>
      </c>
      <c r="S4105" s="19">
        <f t="shared" si="129"/>
        <v>-1.0000000000019327E-2</v>
      </c>
      <c r="T4105" s="20"/>
      <c r="U4105" s="20"/>
      <c r="V4105" s="20"/>
    </row>
    <row r="4106" spans="5:22" ht="15" hidden="1" customHeight="1" x14ac:dyDescent="0.25">
      <c r="E4106" s="20" t="s">
        <v>7276</v>
      </c>
      <c r="F4106" s="12">
        <v>1091.3800000000001</v>
      </c>
      <c r="H4106" s="20" t="s">
        <v>6613</v>
      </c>
      <c r="I4106" s="12">
        <v>367.12</v>
      </c>
      <c r="J4106" s="20" t="s">
        <v>14133</v>
      </c>
      <c r="L4106" s="43" t="s">
        <v>6613</v>
      </c>
      <c r="M4106" s="12">
        <v>367.12</v>
      </c>
      <c r="N4106" s="19">
        <f t="shared" si="128"/>
        <v>1.999999999998181E-2</v>
      </c>
      <c r="Q4106" s="20" t="s">
        <v>6613</v>
      </c>
      <c r="R4106" s="20">
        <v>367.14</v>
      </c>
      <c r="S4106" s="19">
        <f t="shared" si="129"/>
        <v>-1.999999999998181E-2</v>
      </c>
      <c r="T4106" s="20"/>
      <c r="U4106" s="20"/>
      <c r="V4106" s="20"/>
    </row>
    <row r="4107" spans="5:22" ht="15" hidden="1" customHeight="1" x14ac:dyDescent="0.25">
      <c r="E4107" s="20" t="s">
        <v>7277</v>
      </c>
      <c r="F4107" s="12">
        <v>566.91</v>
      </c>
      <c r="H4107" s="20" t="s">
        <v>6614</v>
      </c>
      <c r="I4107" s="12">
        <v>424.23</v>
      </c>
      <c r="J4107" s="20" t="s">
        <v>14133</v>
      </c>
      <c r="L4107" s="43" t="s">
        <v>6614</v>
      </c>
      <c r="M4107" s="12">
        <v>424.23</v>
      </c>
      <c r="N4107" s="19">
        <f t="shared" si="128"/>
        <v>9.9999999999909051E-3</v>
      </c>
      <c r="Q4107" s="20" t="s">
        <v>6614</v>
      </c>
      <c r="R4107" s="20">
        <v>424.24</v>
      </c>
      <c r="S4107" s="19">
        <f t="shared" si="129"/>
        <v>-9.9999999999909051E-3</v>
      </c>
      <c r="T4107" s="20"/>
      <c r="U4107" s="20"/>
      <c r="V4107" s="20"/>
    </row>
    <row r="4108" spans="5:22" hidden="1" x14ac:dyDescent="0.25">
      <c r="E4108" s="20" t="s">
        <v>7278</v>
      </c>
      <c r="F4108" s="12">
        <v>1467.63</v>
      </c>
      <c r="H4108" s="20" t="s">
        <v>6615</v>
      </c>
      <c r="I4108" s="12">
        <v>909.16</v>
      </c>
      <c r="J4108" s="20" t="s">
        <v>14133</v>
      </c>
      <c r="L4108" s="43" t="s">
        <v>6615</v>
      </c>
      <c r="M4108" s="12">
        <v>909.16</v>
      </c>
      <c r="N4108" s="19">
        <f t="shared" si="128"/>
        <v>-9.9999999999909051E-3</v>
      </c>
      <c r="Q4108" s="21" t="s">
        <v>6615</v>
      </c>
      <c r="R4108" s="21">
        <v>909.15</v>
      </c>
      <c r="S4108" s="19">
        <f t="shared" si="129"/>
        <v>9.9999999999909051E-3</v>
      </c>
      <c r="T4108" s="21"/>
      <c r="U4108" s="21"/>
      <c r="V4108" s="21"/>
    </row>
    <row r="4109" spans="5:22" hidden="1" x14ac:dyDescent="0.25">
      <c r="E4109" s="20" t="s">
        <v>7279</v>
      </c>
      <c r="F4109" s="12">
        <v>1417.28</v>
      </c>
      <c r="H4109" s="20" t="s">
        <v>979</v>
      </c>
      <c r="I4109" s="12">
        <v>443.04</v>
      </c>
      <c r="J4109" s="20" t="s">
        <v>14132</v>
      </c>
      <c r="L4109" s="43" t="s">
        <v>979</v>
      </c>
      <c r="M4109" s="12">
        <v>443.04</v>
      </c>
      <c r="N4109" s="19">
        <f t="shared" si="128"/>
        <v>0</v>
      </c>
      <c r="Q4109" s="21" t="s">
        <v>979</v>
      </c>
      <c r="R4109" s="21">
        <v>443.04</v>
      </c>
      <c r="S4109" s="19">
        <f t="shared" si="129"/>
        <v>0</v>
      </c>
      <c r="T4109" s="21"/>
      <c r="U4109" s="21"/>
      <c r="V4109" s="21"/>
    </row>
    <row r="4110" spans="5:22" hidden="1" x14ac:dyDescent="0.25">
      <c r="E4110" s="20" t="s">
        <v>7280</v>
      </c>
      <c r="F4110" s="12">
        <v>1348.44</v>
      </c>
      <c r="H4110" s="20" t="s">
        <v>6616</v>
      </c>
      <c r="I4110" s="12">
        <v>179.82</v>
      </c>
      <c r="J4110" s="20" t="s">
        <v>14133</v>
      </c>
      <c r="L4110" s="43" t="s">
        <v>6616</v>
      </c>
      <c r="M4110" s="12">
        <v>179.82</v>
      </c>
      <c r="N4110" s="19">
        <f t="shared" si="128"/>
        <v>0</v>
      </c>
      <c r="Q4110" s="21" t="s">
        <v>6616</v>
      </c>
      <c r="R4110" s="21">
        <v>179.82</v>
      </c>
      <c r="S4110" s="19">
        <f t="shared" si="129"/>
        <v>0</v>
      </c>
      <c r="T4110" s="21"/>
      <c r="U4110" s="21"/>
      <c r="V4110" s="21"/>
    </row>
    <row r="4111" spans="5:22" hidden="1" x14ac:dyDescent="0.25">
      <c r="E4111" s="20" t="s">
        <v>7281</v>
      </c>
      <c r="F4111" s="12">
        <v>3306.99</v>
      </c>
      <c r="H4111" s="20" t="s">
        <v>6617</v>
      </c>
      <c r="I4111" s="12">
        <v>477.91</v>
      </c>
      <c r="J4111" s="20" t="s">
        <v>14133</v>
      </c>
      <c r="L4111" s="43" t="s">
        <v>6617</v>
      </c>
      <c r="M4111" s="12">
        <v>477.91</v>
      </c>
      <c r="N4111" s="19">
        <f t="shared" si="128"/>
        <v>0</v>
      </c>
      <c r="Q4111" s="21" t="s">
        <v>6617</v>
      </c>
      <c r="R4111" s="21">
        <v>477.91</v>
      </c>
      <c r="S4111" s="19">
        <f t="shared" si="129"/>
        <v>0</v>
      </c>
      <c r="T4111" s="21"/>
      <c r="U4111" s="21"/>
      <c r="V4111" s="21"/>
    </row>
    <row r="4112" spans="5:22" hidden="1" x14ac:dyDescent="0.25">
      <c r="E4112" s="20" t="s">
        <v>7282</v>
      </c>
      <c r="F4112" s="12">
        <v>640.87</v>
      </c>
      <c r="H4112" s="20" t="s">
        <v>6618</v>
      </c>
      <c r="I4112" s="12">
        <v>686.57999999999993</v>
      </c>
      <c r="J4112" s="20" t="s">
        <v>14133</v>
      </c>
      <c r="L4112" s="43" t="s">
        <v>6618</v>
      </c>
      <c r="M4112" s="12">
        <v>686.57999999999993</v>
      </c>
      <c r="N4112" s="19">
        <f t="shared" si="128"/>
        <v>-2.9999999999972715E-2</v>
      </c>
      <c r="Q4112" s="21" t="s">
        <v>6618</v>
      </c>
      <c r="R4112" s="21">
        <v>686.55</v>
      </c>
      <c r="S4112" s="19">
        <f t="shared" si="129"/>
        <v>2.9999999999972715E-2</v>
      </c>
      <c r="T4112" s="21"/>
      <c r="U4112" s="21"/>
      <c r="V4112" s="21"/>
    </row>
    <row r="4113" spans="5:22" hidden="1" x14ac:dyDescent="0.25">
      <c r="E4113" s="20" t="s">
        <v>7283</v>
      </c>
      <c r="F4113" s="12">
        <v>697</v>
      </c>
      <c r="H4113" s="20" t="s">
        <v>6619</v>
      </c>
      <c r="I4113" s="12">
        <v>250.77999999999997</v>
      </c>
      <c r="J4113" s="20" t="s">
        <v>14133</v>
      </c>
      <c r="L4113" s="43" t="s">
        <v>6619</v>
      </c>
      <c r="M4113" s="12">
        <v>250.77999999999997</v>
      </c>
      <c r="N4113" s="19">
        <f t="shared" si="128"/>
        <v>0</v>
      </c>
      <c r="Q4113" s="21" t="s">
        <v>6619</v>
      </c>
      <c r="R4113" s="21">
        <v>250.78</v>
      </c>
      <c r="S4113" s="19">
        <f t="shared" si="129"/>
        <v>0</v>
      </c>
      <c r="T4113" s="21"/>
      <c r="U4113" s="21"/>
      <c r="V4113" s="21"/>
    </row>
    <row r="4114" spans="5:22" hidden="1" x14ac:dyDescent="0.25">
      <c r="E4114" s="20" t="s">
        <v>7284</v>
      </c>
      <c r="F4114" s="12">
        <v>676.82999999999993</v>
      </c>
      <c r="H4114" s="20" t="s">
        <v>6620</v>
      </c>
      <c r="I4114" s="12">
        <v>14469.68</v>
      </c>
      <c r="J4114" s="20" t="s">
        <v>14133</v>
      </c>
      <c r="L4114" s="43" t="s">
        <v>6620</v>
      </c>
      <c r="M4114" s="12">
        <v>14469.68</v>
      </c>
      <c r="N4114" s="19">
        <f t="shared" si="128"/>
        <v>1.0000000000218279E-2</v>
      </c>
      <c r="Q4114" s="21" t="s">
        <v>6620</v>
      </c>
      <c r="R4114" s="21">
        <v>14469.69</v>
      </c>
      <c r="S4114" s="19">
        <f t="shared" si="129"/>
        <v>-1.0000000000218279E-2</v>
      </c>
      <c r="T4114" s="21"/>
      <c r="U4114" s="21"/>
      <c r="V4114" s="21"/>
    </row>
    <row r="4115" spans="5:22" hidden="1" x14ac:dyDescent="0.25">
      <c r="E4115" s="20" t="s">
        <v>7285</v>
      </c>
      <c r="F4115" s="12">
        <v>697</v>
      </c>
      <c r="H4115" s="20" t="s">
        <v>6621</v>
      </c>
      <c r="I4115" s="12">
        <v>974.1</v>
      </c>
      <c r="J4115" s="20" t="s">
        <v>14133</v>
      </c>
      <c r="L4115" s="43" t="s">
        <v>6621</v>
      </c>
      <c r="M4115" s="12">
        <v>974.1</v>
      </c>
      <c r="N4115" s="19">
        <f t="shared" si="128"/>
        <v>-1.999999999998181E-2</v>
      </c>
      <c r="Q4115" s="21" t="s">
        <v>6621</v>
      </c>
      <c r="R4115" s="21">
        <v>974.08</v>
      </c>
      <c r="S4115" s="19">
        <f t="shared" si="129"/>
        <v>1.999999999998181E-2</v>
      </c>
      <c r="T4115" s="21"/>
      <c r="U4115" s="21"/>
      <c r="V4115" s="21"/>
    </row>
    <row r="4116" spans="5:22" hidden="1" x14ac:dyDescent="0.25">
      <c r="E4116" s="20" t="s">
        <v>7286</v>
      </c>
      <c r="F4116" s="12">
        <v>2632.4500000000003</v>
      </c>
      <c r="H4116" s="20" t="s">
        <v>6622</v>
      </c>
      <c r="I4116" s="12">
        <v>455.65999999999997</v>
      </c>
      <c r="J4116" s="20" t="s">
        <v>14133</v>
      </c>
      <c r="L4116" s="43" t="s">
        <v>6622</v>
      </c>
      <c r="M4116" s="12">
        <v>455.65999999999997</v>
      </c>
      <c r="N4116" s="19">
        <f t="shared" si="128"/>
        <v>0</v>
      </c>
      <c r="Q4116" s="21" t="s">
        <v>6622</v>
      </c>
      <c r="R4116" s="21">
        <v>455.66</v>
      </c>
      <c r="S4116" s="19">
        <f t="shared" si="129"/>
        <v>0</v>
      </c>
      <c r="T4116" s="21"/>
      <c r="U4116" s="21"/>
      <c r="V4116" s="21"/>
    </row>
    <row r="4117" spans="5:22" hidden="1" x14ac:dyDescent="0.25">
      <c r="E4117" s="20" t="s">
        <v>7288</v>
      </c>
      <c r="F4117" s="12">
        <v>594.66</v>
      </c>
      <c r="H4117" s="20" t="s">
        <v>6623</v>
      </c>
      <c r="I4117" s="12">
        <v>360.32</v>
      </c>
      <c r="J4117" s="20" t="s">
        <v>14133</v>
      </c>
      <c r="L4117" s="43" t="s">
        <v>6623</v>
      </c>
      <c r="M4117" s="12">
        <v>360.32</v>
      </c>
      <c r="N4117" s="19">
        <f t="shared" si="128"/>
        <v>0</v>
      </c>
      <c r="Q4117" s="21" t="s">
        <v>6623</v>
      </c>
      <c r="R4117" s="21">
        <v>360.32</v>
      </c>
      <c r="S4117" s="19">
        <f t="shared" si="129"/>
        <v>0</v>
      </c>
      <c r="T4117" s="21"/>
      <c r="U4117" s="21"/>
      <c r="V4117" s="21"/>
    </row>
    <row r="4118" spans="5:22" hidden="1" x14ac:dyDescent="0.25">
      <c r="E4118" s="20" t="s">
        <v>7289</v>
      </c>
      <c r="F4118" s="12">
        <v>2834.56</v>
      </c>
      <c r="H4118" s="20" t="s">
        <v>6624</v>
      </c>
      <c r="I4118" s="12">
        <v>868.6</v>
      </c>
      <c r="J4118" s="20" t="s">
        <v>14133</v>
      </c>
      <c r="L4118" s="43" t="s">
        <v>6624</v>
      </c>
      <c r="M4118" s="12">
        <v>868.6</v>
      </c>
      <c r="N4118" s="19">
        <f t="shared" si="128"/>
        <v>-9.9999999999909051E-3</v>
      </c>
      <c r="Q4118" s="21" t="s">
        <v>6624</v>
      </c>
      <c r="R4118" s="21">
        <v>868.59</v>
      </c>
      <c r="S4118" s="19">
        <f t="shared" si="129"/>
        <v>9.9999999999909051E-3</v>
      </c>
      <c r="T4118" s="21"/>
      <c r="U4118" s="21"/>
      <c r="V4118" s="21"/>
    </row>
    <row r="4119" spans="5:22" hidden="1" x14ac:dyDescent="0.25">
      <c r="E4119" s="20" t="s">
        <v>7290</v>
      </c>
      <c r="F4119" s="12">
        <v>1417.28</v>
      </c>
      <c r="H4119" s="20" t="s">
        <v>6626</v>
      </c>
      <c r="I4119" s="12">
        <v>873.28</v>
      </c>
      <c r="J4119" s="20" t="s">
        <v>14133</v>
      </c>
      <c r="L4119" s="43" t="s">
        <v>6626</v>
      </c>
      <c r="M4119" s="12">
        <v>873.28</v>
      </c>
      <c r="N4119" s="19">
        <f t="shared" si="128"/>
        <v>0</v>
      </c>
      <c r="Q4119" s="21" t="s">
        <v>6626</v>
      </c>
      <c r="R4119" s="21">
        <v>873.28</v>
      </c>
      <c r="S4119" s="19">
        <f t="shared" si="129"/>
        <v>0</v>
      </c>
      <c r="T4119" s="21"/>
      <c r="U4119" s="21"/>
      <c r="V4119" s="21"/>
    </row>
    <row r="4120" spans="5:22" hidden="1" x14ac:dyDescent="0.25">
      <c r="E4120" s="20" t="s">
        <v>7292</v>
      </c>
      <c r="F4120" s="12">
        <v>704.31</v>
      </c>
      <c r="H4120" s="20" t="s">
        <v>6628</v>
      </c>
      <c r="I4120" s="12">
        <v>1090.53</v>
      </c>
      <c r="J4120" s="20" t="s">
        <v>14133</v>
      </c>
      <c r="L4120" s="43" t="s">
        <v>6628</v>
      </c>
      <c r="M4120" s="12">
        <v>1090.53</v>
      </c>
      <c r="N4120" s="19">
        <f t="shared" si="128"/>
        <v>-2.9999999999972715E-2</v>
      </c>
      <c r="Q4120" s="21" t="s">
        <v>6628</v>
      </c>
      <c r="R4120" s="21">
        <v>1090.5</v>
      </c>
      <c r="S4120" s="19">
        <f t="shared" si="129"/>
        <v>2.9999999999972715E-2</v>
      </c>
      <c r="T4120" s="21"/>
      <c r="U4120" s="21"/>
      <c r="V4120" s="21"/>
    </row>
    <row r="4121" spans="5:22" hidden="1" x14ac:dyDescent="0.25">
      <c r="E4121" s="20" t="s">
        <v>7293</v>
      </c>
      <c r="F4121" s="12">
        <v>2634.2200000000003</v>
      </c>
      <c r="H4121" s="20" t="s">
        <v>6629</v>
      </c>
      <c r="I4121" s="12">
        <v>1032.3800000000001</v>
      </c>
      <c r="J4121" s="20" t="s">
        <v>14133</v>
      </c>
      <c r="L4121" s="43" t="s">
        <v>6629</v>
      </c>
      <c r="M4121" s="12">
        <v>1032.3800000000001</v>
      </c>
      <c r="N4121" s="19">
        <f t="shared" si="128"/>
        <v>1.999999999998181E-2</v>
      </c>
      <c r="Q4121" s="21" t="s">
        <v>6629</v>
      </c>
      <c r="R4121" s="21">
        <v>1032.4000000000001</v>
      </c>
      <c r="S4121" s="19">
        <f t="shared" si="129"/>
        <v>-1.999999999998181E-2</v>
      </c>
      <c r="T4121" s="21"/>
      <c r="U4121" s="21"/>
      <c r="V4121" s="21"/>
    </row>
    <row r="4122" spans="5:22" ht="15" hidden="1" customHeight="1" x14ac:dyDescent="0.25">
      <c r="E4122" s="20" t="s">
        <v>7294</v>
      </c>
      <c r="F4122" s="12">
        <v>914.99</v>
      </c>
      <c r="H4122" s="20" t="s">
        <v>6631</v>
      </c>
      <c r="I4122" s="12">
        <v>367.12</v>
      </c>
      <c r="J4122" s="20" t="s">
        <v>14133</v>
      </c>
      <c r="L4122" s="43" t="s">
        <v>6631</v>
      </c>
      <c r="M4122" s="12">
        <v>367.12</v>
      </c>
      <c r="N4122" s="19">
        <f t="shared" si="128"/>
        <v>1.999999999998181E-2</v>
      </c>
      <c r="Q4122" s="20" t="s">
        <v>6631</v>
      </c>
      <c r="R4122" s="20">
        <v>367.14</v>
      </c>
      <c r="S4122" s="19">
        <f t="shared" si="129"/>
        <v>-1.999999999998181E-2</v>
      </c>
      <c r="T4122" s="20"/>
      <c r="U4122" s="20"/>
      <c r="V4122" s="20"/>
    </row>
    <row r="4123" spans="5:22" hidden="1" x14ac:dyDescent="0.25">
      <c r="E4123" s="20" t="s">
        <v>7295</v>
      </c>
      <c r="F4123" s="12">
        <v>357.44</v>
      </c>
      <c r="H4123" s="20" t="s">
        <v>6632</v>
      </c>
      <c r="I4123" s="12">
        <v>182.79</v>
      </c>
      <c r="J4123" s="20" t="s">
        <v>14133</v>
      </c>
      <c r="L4123" s="43" t="s">
        <v>6632</v>
      </c>
      <c r="M4123" s="12">
        <v>182.79</v>
      </c>
      <c r="N4123" s="19">
        <f t="shared" si="128"/>
        <v>-9.9999999999909051E-3</v>
      </c>
      <c r="Q4123" s="21" t="s">
        <v>6632</v>
      </c>
      <c r="R4123" s="21">
        <v>182.78</v>
      </c>
      <c r="S4123" s="19">
        <f t="shared" si="129"/>
        <v>9.9999999999909051E-3</v>
      </c>
      <c r="T4123" s="21"/>
      <c r="U4123" s="21"/>
      <c r="V4123" s="21"/>
    </row>
    <row r="4124" spans="5:22" hidden="1" x14ac:dyDescent="0.25">
      <c r="E4124" s="20" t="s">
        <v>7296</v>
      </c>
      <c r="F4124" s="12">
        <v>3302.87</v>
      </c>
      <c r="H4124" s="20" t="s">
        <v>6633</v>
      </c>
      <c r="I4124" s="12">
        <v>815.68000000000006</v>
      </c>
      <c r="J4124" s="20" t="s">
        <v>14133</v>
      </c>
      <c r="L4124" s="43" t="s">
        <v>6633</v>
      </c>
      <c r="M4124" s="12">
        <v>815.68000000000006</v>
      </c>
      <c r="N4124" s="19">
        <f t="shared" si="128"/>
        <v>9.9999999999909051E-3</v>
      </c>
      <c r="Q4124" s="21" t="s">
        <v>6633</v>
      </c>
      <c r="R4124" s="21">
        <v>815.69</v>
      </c>
      <c r="S4124" s="19">
        <f t="shared" si="129"/>
        <v>-9.9999999999909051E-3</v>
      </c>
      <c r="T4124" s="21"/>
      <c r="U4124" s="21"/>
      <c r="V4124" s="21"/>
    </row>
    <row r="4125" spans="5:22" hidden="1" x14ac:dyDescent="0.25">
      <c r="E4125" s="20" t="s">
        <v>7297</v>
      </c>
      <c r="F4125" s="12">
        <v>3485.0199999999995</v>
      </c>
      <c r="H4125" s="20" t="s">
        <v>980</v>
      </c>
      <c r="I4125" s="12">
        <v>2874.97</v>
      </c>
      <c r="J4125" s="20" t="s">
        <v>14132</v>
      </c>
      <c r="L4125" s="43" t="s">
        <v>980</v>
      </c>
      <c r="M4125" s="12">
        <v>2874.97</v>
      </c>
      <c r="N4125" s="19">
        <f t="shared" si="128"/>
        <v>1.0000000000218279E-2</v>
      </c>
      <c r="Q4125" s="21" t="s">
        <v>980</v>
      </c>
      <c r="R4125" s="21">
        <v>2874.98</v>
      </c>
      <c r="S4125" s="19">
        <f t="shared" si="129"/>
        <v>-1.0000000000218279E-2</v>
      </c>
      <c r="T4125" s="21"/>
      <c r="U4125" s="21"/>
      <c r="V4125" s="21"/>
    </row>
    <row r="4126" spans="5:22" hidden="1" x14ac:dyDescent="0.25">
      <c r="E4126" s="20" t="s">
        <v>7298</v>
      </c>
      <c r="F4126" s="12">
        <v>944.85</v>
      </c>
      <c r="H4126" s="20" t="s">
        <v>981</v>
      </c>
      <c r="I4126" s="12">
        <v>583.71</v>
      </c>
      <c r="J4126" s="20" t="s">
        <v>14132</v>
      </c>
      <c r="L4126" s="43" t="s">
        <v>981</v>
      </c>
      <c r="M4126" s="12">
        <v>583.71</v>
      </c>
      <c r="N4126" s="19">
        <f t="shared" si="128"/>
        <v>-9.9999999999909051E-3</v>
      </c>
      <c r="Q4126" s="21" t="s">
        <v>981</v>
      </c>
      <c r="R4126" s="21">
        <v>583.70000000000005</v>
      </c>
      <c r="S4126" s="19">
        <f t="shared" si="129"/>
        <v>9.9999999999909051E-3</v>
      </c>
      <c r="T4126" s="21"/>
      <c r="U4126" s="21"/>
      <c r="V4126" s="21"/>
    </row>
    <row r="4127" spans="5:22" hidden="1" x14ac:dyDescent="0.25">
      <c r="E4127" s="20" t="s">
        <v>7299</v>
      </c>
      <c r="F4127" s="12">
        <v>944.85</v>
      </c>
      <c r="H4127" s="20" t="s">
        <v>6634</v>
      </c>
      <c r="I4127" s="12">
        <v>357.03999999999996</v>
      </c>
      <c r="J4127" s="20" t="s">
        <v>14133</v>
      </c>
      <c r="L4127" s="43" t="s">
        <v>6634</v>
      </c>
      <c r="M4127" s="12">
        <v>357.03999999999996</v>
      </c>
      <c r="N4127" s="19">
        <f t="shared" si="128"/>
        <v>1.0000000000047748E-2</v>
      </c>
      <c r="Q4127" s="21" t="s">
        <v>6634</v>
      </c>
      <c r="R4127" s="21">
        <v>357.05</v>
      </c>
      <c r="S4127" s="19">
        <f t="shared" si="129"/>
        <v>-1.0000000000047748E-2</v>
      </c>
      <c r="T4127" s="21"/>
      <c r="U4127" s="21"/>
      <c r="V4127" s="21"/>
    </row>
    <row r="4128" spans="5:22" ht="15" hidden="1" customHeight="1" x14ac:dyDescent="0.25">
      <c r="E4128" s="20" t="s">
        <v>7301</v>
      </c>
      <c r="F4128" s="12">
        <v>5315.8600000000006</v>
      </c>
      <c r="H4128" s="20" t="s">
        <v>6635</v>
      </c>
      <c r="I4128" s="12">
        <v>314.32</v>
      </c>
      <c r="J4128" s="20" t="s">
        <v>14133</v>
      </c>
      <c r="L4128" s="43" t="s">
        <v>6635</v>
      </c>
      <c r="M4128" s="12">
        <v>314.32</v>
      </c>
      <c r="N4128" s="19">
        <f t="shared" si="128"/>
        <v>9.9999999999909051E-3</v>
      </c>
      <c r="Q4128" s="20" t="s">
        <v>6635</v>
      </c>
      <c r="R4128" s="20">
        <v>314.33</v>
      </c>
      <c r="S4128" s="19">
        <f t="shared" si="129"/>
        <v>-9.9999999999909051E-3</v>
      </c>
      <c r="T4128" s="20"/>
      <c r="U4128" s="20"/>
      <c r="V4128" s="20"/>
    </row>
    <row r="4129" spans="5:22" ht="15" hidden="1" customHeight="1" x14ac:dyDescent="0.25">
      <c r="E4129" s="20" t="s">
        <v>7303</v>
      </c>
      <c r="F4129" s="12">
        <v>3741.18</v>
      </c>
      <c r="H4129" s="20" t="s">
        <v>6636</v>
      </c>
      <c r="I4129" s="12">
        <v>291.91000000000003</v>
      </c>
      <c r="J4129" s="20" t="s">
        <v>14133</v>
      </c>
      <c r="L4129" s="43" t="s">
        <v>6636</v>
      </c>
      <c r="M4129" s="12">
        <v>291.91000000000003</v>
      </c>
      <c r="N4129" s="19">
        <f t="shared" si="128"/>
        <v>9.9999999999909051E-3</v>
      </c>
      <c r="Q4129" s="20" t="s">
        <v>6636</v>
      </c>
      <c r="R4129" s="20">
        <v>291.92</v>
      </c>
      <c r="S4129" s="19">
        <f t="shared" si="129"/>
        <v>-9.9999999999909051E-3</v>
      </c>
      <c r="T4129" s="20"/>
      <c r="U4129" s="20"/>
      <c r="V4129" s="20"/>
    </row>
    <row r="4130" spans="5:22" hidden="1" x14ac:dyDescent="0.25">
      <c r="E4130" s="20" t="s">
        <v>7305</v>
      </c>
      <c r="F4130" s="12">
        <v>377.94</v>
      </c>
      <c r="H4130" s="20" t="s">
        <v>6638</v>
      </c>
      <c r="I4130" s="12">
        <v>529.06999999999994</v>
      </c>
      <c r="J4130" s="20" t="s">
        <v>14133</v>
      </c>
      <c r="L4130" s="43" t="s">
        <v>6638</v>
      </c>
      <c r="M4130" s="12">
        <v>529.06999999999994</v>
      </c>
      <c r="N4130" s="19">
        <f t="shared" si="128"/>
        <v>0</v>
      </c>
      <c r="Q4130" s="21" t="s">
        <v>6638</v>
      </c>
      <c r="R4130" s="21">
        <v>529.07000000000005</v>
      </c>
      <c r="S4130" s="19">
        <f t="shared" si="129"/>
        <v>0</v>
      </c>
      <c r="T4130" s="21"/>
      <c r="U4130" s="21"/>
      <c r="V4130" s="21"/>
    </row>
    <row r="4131" spans="5:22" hidden="1" x14ac:dyDescent="0.25">
      <c r="E4131" s="20" t="s">
        <v>7306</v>
      </c>
      <c r="F4131" s="12">
        <v>807.81</v>
      </c>
      <c r="H4131" s="20" t="s">
        <v>6639</v>
      </c>
      <c r="I4131" s="12">
        <v>298.08999999999997</v>
      </c>
      <c r="J4131" s="20" t="s">
        <v>14133</v>
      </c>
      <c r="L4131" s="43" t="s">
        <v>6639</v>
      </c>
      <c r="M4131" s="12">
        <v>298.08999999999997</v>
      </c>
      <c r="N4131" s="19">
        <f t="shared" si="128"/>
        <v>0</v>
      </c>
      <c r="Q4131" s="21" t="s">
        <v>6639</v>
      </c>
      <c r="R4131" s="21">
        <v>298.08999999999997</v>
      </c>
      <c r="S4131" s="19">
        <f t="shared" si="129"/>
        <v>0</v>
      </c>
      <c r="T4131" s="21"/>
      <c r="U4131" s="21"/>
      <c r="V4131" s="21"/>
    </row>
    <row r="4132" spans="5:22" hidden="1" x14ac:dyDescent="0.25">
      <c r="E4132" s="20" t="s">
        <v>7307</v>
      </c>
      <c r="F4132" s="12">
        <v>1532.19</v>
      </c>
      <c r="H4132" s="20" t="s">
        <v>6640</v>
      </c>
      <c r="I4132" s="12">
        <v>272.45999999999998</v>
      </c>
      <c r="J4132" s="20" t="s">
        <v>14133</v>
      </c>
      <c r="L4132" s="43" t="s">
        <v>6640</v>
      </c>
      <c r="M4132" s="12">
        <v>272.45999999999998</v>
      </c>
      <c r="N4132" s="19">
        <f t="shared" si="128"/>
        <v>1.0000000000047748E-2</v>
      </c>
      <c r="Q4132" s="21" t="s">
        <v>6640</v>
      </c>
      <c r="R4132" s="21">
        <v>272.47000000000003</v>
      </c>
      <c r="S4132" s="19">
        <f t="shared" si="129"/>
        <v>-1.0000000000047748E-2</v>
      </c>
      <c r="T4132" s="21"/>
      <c r="U4132" s="21"/>
      <c r="V4132" s="21"/>
    </row>
    <row r="4133" spans="5:22" hidden="1" x14ac:dyDescent="0.25">
      <c r="E4133" s="20" t="s">
        <v>7309</v>
      </c>
      <c r="F4133" s="12">
        <v>1775.51</v>
      </c>
      <c r="H4133" s="20" t="s">
        <v>6641</v>
      </c>
      <c r="I4133" s="12">
        <v>1022.87</v>
      </c>
      <c r="J4133" s="20" t="s">
        <v>14133</v>
      </c>
      <c r="L4133" s="43" t="s">
        <v>6641</v>
      </c>
      <c r="M4133" s="12">
        <v>1022.87</v>
      </c>
      <c r="N4133" s="19">
        <f t="shared" si="128"/>
        <v>0</v>
      </c>
      <c r="Q4133" s="21" t="s">
        <v>6641</v>
      </c>
      <c r="R4133" s="21">
        <v>1022.87</v>
      </c>
      <c r="S4133" s="19">
        <f t="shared" si="129"/>
        <v>0</v>
      </c>
      <c r="T4133" s="21"/>
      <c r="U4133" s="21"/>
      <c r="V4133" s="21"/>
    </row>
    <row r="4134" spans="5:22" hidden="1" x14ac:dyDescent="0.25">
      <c r="E4134" s="20" t="s">
        <v>7310</v>
      </c>
      <c r="F4134" s="12">
        <v>2834.56</v>
      </c>
      <c r="H4134" s="20" t="s">
        <v>982</v>
      </c>
      <c r="I4134" s="12">
        <v>15172.41</v>
      </c>
      <c r="J4134" s="20" t="s">
        <v>14132</v>
      </c>
      <c r="L4134" s="43" t="s">
        <v>982</v>
      </c>
      <c r="M4134" s="12">
        <v>15172.41</v>
      </c>
      <c r="N4134" s="19">
        <f t="shared" si="128"/>
        <v>-2.0000000000436557E-2</v>
      </c>
      <c r="Q4134" s="21" t="s">
        <v>982</v>
      </c>
      <c r="R4134" s="21">
        <v>15172.39</v>
      </c>
      <c r="S4134" s="19">
        <f t="shared" si="129"/>
        <v>2.0000000000436557E-2</v>
      </c>
      <c r="T4134" s="21"/>
      <c r="U4134" s="21"/>
      <c r="V4134" s="21"/>
    </row>
    <row r="4135" spans="5:22" hidden="1" x14ac:dyDescent="0.25">
      <c r="E4135" s="20" t="s">
        <v>7311</v>
      </c>
      <c r="F4135" s="12">
        <v>1889.71</v>
      </c>
      <c r="H4135" s="20" t="s">
        <v>6643</v>
      </c>
      <c r="I4135" s="12">
        <v>290.75</v>
      </c>
      <c r="J4135" s="20" t="s">
        <v>14133</v>
      </c>
      <c r="L4135" s="43" t="s">
        <v>6643</v>
      </c>
      <c r="M4135" s="12">
        <v>290.75</v>
      </c>
      <c r="N4135" s="19">
        <f t="shared" si="128"/>
        <v>-9.9999999999909051E-3</v>
      </c>
      <c r="Q4135" s="21" t="s">
        <v>6643</v>
      </c>
      <c r="R4135" s="21">
        <v>290.74</v>
      </c>
      <c r="S4135" s="19">
        <f t="shared" si="129"/>
        <v>9.9999999999909051E-3</v>
      </c>
      <c r="T4135" s="21"/>
      <c r="U4135" s="21"/>
      <c r="V4135" s="21"/>
    </row>
    <row r="4136" spans="5:22" ht="15" hidden="1" customHeight="1" x14ac:dyDescent="0.25">
      <c r="E4136" s="20" t="s">
        <v>7312</v>
      </c>
      <c r="F4136" s="12">
        <v>2346.8900000000003</v>
      </c>
      <c r="H4136" s="20" t="s">
        <v>6644</v>
      </c>
      <c r="I4136" s="12">
        <v>489.49</v>
      </c>
      <c r="J4136" s="20" t="s">
        <v>14133</v>
      </c>
      <c r="L4136" s="43" t="s">
        <v>6644</v>
      </c>
      <c r="M4136" s="12">
        <v>489.49</v>
      </c>
      <c r="N4136" s="19">
        <f t="shared" si="128"/>
        <v>2.9999999999972715E-2</v>
      </c>
      <c r="Q4136" s="20" t="s">
        <v>6644</v>
      </c>
      <c r="R4136" s="20">
        <v>489.52</v>
      </c>
      <c r="S4136" s="19">
        <f t="shared" si="129"/>
        <v>-2.9999999999972715E-2</v>
      </c>
      <c r="T4136" s="20"/>
      <c r="U4136" s="20"/>
      <c r="V4136" s="20"/>
    </row>
    <row r="4137" spans="5:22" hidden="1" x14ac:dyDescent="0.25">
      <c r="E4137" s="20" t="s">
        <v>7313</v>
      </c>
      <c r="F4137" s="12">
        <v>1005.24</v>
      </c>
      <c r="H4137" s="20" t="s">
        <v>6646</v>
      </c>
      <c r="I4137" s="12">
        <v>1404.63</v>
      </c>
      <c r="J4137" s="20" t="s">
        <v>14133</v>
      </c>
      <c r="L4137" s="43" t="s">
        <v>6646</v>
      </c>
      <c r="M4137" s="12">
        <v>1404.63</v>
      </c>
      <c r="N4137" s="19">
        <f t="shared" si="128"/>
        <v>0</v>
      </c>
      <c r="Q4137" s="21" t="s">
        <v>6646</v>
      </c>
      <c r="R4137" s="21">
        <v>1404.63</v>
      </c>
      <c r="S4137" s="19">
        <f t="shared" si="129"/>
        <v>0</v>
      </c>
      <c r="T4137" s="21"/>
      <c r="U4137" s="21"/>
      <c r="V4137" s="21"/>
    </row>
    <row r="4138" spans="5:22" hidden="1" x14ac:dyDescent="0.25">
      <c r="E4138" s="20" t="s">
        <v>7314</v>
      </c>
      <c r="F4138" s="12">
        <v>3694.4700000000003</v>
      </c>
      <c r="H4138" s="20" t="s">
        <v>6647</v>
      </c>
      <c r="I4138" s="12">
        <v>1353.18</v>
      </c>
      <c r="J4138" s="20" t="s">
        <v>14133</v>
      </c>
      <c r="L4138" s="43" t="s">
        <v>6647</v>
      </c>
      <c r="M4138" s="12">
        <v>1353.18</v>
      </c>
      <c r="N4138" s="19">
        <f t="shared" si="128"/>
        <v>-9.9999999999909051E-3</v>
      </c>
      <c r="Q4138" s="21" t="s">
        <v>6647</v>
      </c>
      <c r="R4138" s="21">
        <v>1353.17</v>
      </c>
      <c r="S4138" s="19">
        <f t="shared" si="129"/>
        <v>9.9999999999909051E-3</v>
      </c>
      <c r="T4138" s="21"/>
      <c r="U4138" s="21"/>
      <c r="V4138" s="21"/>
    </row>
    <row r="4139" spans="5:22" hidden="1" x14ac:dyDescent="0.25">
      <c r="E4139" s="20" t="s">
        <v>7315</v>
      </c>
      <c r="F4139" s="12">
        <v>1492.02</v>
      </c>
      <c r="H4139" s="20" t="s">
        <v>6648</v>
      </c>
      <c r="I4139" s="12">
        <v>846.45</v>
      </c>
      <c r="J4139" s="20" t="s">
        <v>14133</v>
      </c>
      <c r="L4139" s="43" t="s">
        <v>6648</v>
      </c>
      <c r="M4139" s="12">
        <v>846.45</v>
      </c>
      <c r="N4139" s="19">
        <f t="shared" si="128"/>
        <v>-2.0000000000095497E-2</v>
      </c>
      <c r="Q4139" s="21" t="s">
        <v>6648</v>
      </c>
      <c r="R4139" s="21">
        <v>846.43</v>
      </c>
      <c r="S4139" s="19">
        <f t="shared" si="129"/>
        <v>2.0000000000095497E-2</v>
      </c>
      <c r="T4139" s="21"/>
      <c r="U4139" s="21"/>
      <c r="V4139" s="21"/>
    </row>
    <row r="4140" spans="5:22" hidden="1" x14ac:dyDescent="0.25">
      <c r="E4140" s="20" t="s">
        <v>7316</v>
      </c>
      <c r="F4140" s="12">
        <v>3055.34</v>
      </c>
      <c r="H4140" s="20" t="s">
        <v>6649</v>
      </c>
      <c r="I4140" s="12">
        <v>298.08999999999997</v>
      </c>
      <c r="J4140" s="20" t="s">
        <v>14133</v>
      </c>
      <c r="L4140" s="43" t="s">
        <v>6649</v>
      </c>
      <c r="M4140" s="12">
        <v>298.08999999999997</v>
      </c>
      <c r="N4140" s="19">
        <f t="shared" si="128"/>
        <v>0</v>
      </c>
      <c r="Q4140" s="21" t="s">
        <v>6649</v>
      </c>
      <c r="R4140" s="21">
        <v>298.08999999999997</v>
      </c>
      <c r="S4140" s="19">
        <f t="shared" si="129"/>
        <v>0</v>
      </c>
      <c r="T4140" s="21"/>
      <c r="U4140" s="21"/>
      <c r="V4140" s="21"/>
    </row>
    <row r="4141" spans="5:22" ht="15" hidden="1" customHeight="1" x14ac:dyDescent="0.25">
      <c r="E4141" s="20" t="s">
        <v>7317</v>
      </c>
      <c r="F4141" s="12">
        <v>4690.7199999999993</v>
      </c>
      <c r="H4141" s="20" t="s">
        <v>6650</v>
      </c>
      <c r="I4141" s="12">
        <v>1040.19</v>
      </c>
      <c r="J4141" s="20" t="s">
        <v>14133</v>
      </c>
      <c r="L4141" s="43" t="s">
        <v>6650</v>
      </c>
      <c r="M4141" s="12">
        <v>1040.19</v>
      </c>
      <c r="N4141" s="19">
        <f t="shared" si="128"/>
        <v>0</v>
      </c>
      <c r="Q4141" s="20" t="s">
        <v>6650</v>
      </c>
      <c r="R4141" s="20">
        <v>1040.19</v>
      </c>
      <c r="S4141" s="19">
        <f t="shared" si="129"/>
        <v>0</v>
      </c>
      <c r="T4141" s="20"/>
      <c r="U4141" s="20"/>
      <c r="V4141" s="20"/>
    </row>
    <row r="4142" spans="5:22" hidden="1" x14ac:dyDescent="0.25">
      <c r="E4142" s="20" t="s">
        <v>7318</v>
      </c>
      <c r="F4142" s="12">
        <v>4711.29</v>
      </c>
      <c r="H4142" s="20" t="s">
        <v>6652</v>
      </c>
      <c r="I4142" s="12">
        <v>1246.23</v>
      </c>
      <c r="J4142" s="20" t="s">
        <v>14133</v>
      </c>
      <c r="L4142" s="43" t="s">
        <v>6652</v>
      </c>
      <c r="M4142" s="12">
        <v>1246.23</v>
      </c>
      <c r="N4142" s="19">
        <f t="shared" si="128"/>
        <v>-9.9999999999909051E-3</v>
      </c>
      <c r="Q4142" s="21" t="s">
        <v>6652</v>
      </c>
      <c r="R4142" s="21">
        <v>1246.22</v>
      </c>
      <c r="S4142" s="19">
        <f t="shared" si="129"/>
        <v>9.9999999999909051E-3</v>
      </c>
      <c r="T4142" s="21"/>
      <c r="U4142" s="21"/>
      <c r="V4142" s="21"/>
    </row>
    <row r="4143" spans="5:22" ht="15" hidden="1" customHeight="1" x14ac:dyDescent="0.25">
      <c r="E4143" s="20" t="s">
        <v>7319</v>
      </c>
      <c r="F4143" s="12">
        <v>3307.7</v>
      </c>
      <c r="H4143" s="20" t="s">
        <v>6653</v>
      </c>
      <c r="I4143" s="12">
        <v>244.75</v>
      </c>
      <c r="J4143" s="20" t="s">
        <v>14133</v>
      </c>
      <c r="L4143" s="43" t="s">
        <v>6653</v>
      </c>
      <c r="M4143" s="12">
        <v>244.75</v>
      </c>
      <c r="N4143" s="19">
        <f t="shared" si="128"/>
        <v>9.9999999999909051E-3</v>
      </c>
      <c r="Q4143" s="20" t="s">
        <v>6653</v>
      </c>
      <c r="R4143" s="20">
        <v>244.76</v>
      </c>
      <c r="S4143" s="19">
        <f t="shared" si="129"/>
        <v>-9.9999999999909051E-3</v>
      </c>
      <c r="T4143" s="20"/>
      <c r="U4143" s="20"/>
      <c r="V4143" s="20"/>
    </row>
    <row r="4144" spans="5:22" hidden="1" x14ac:dyDescent="0.25">
      <c r="E4144" s="20" t="s">
        <v>7320</v>
      </c>
      <c r="F4144" s="12">
        <v>2834.56</v>
      </c>
      <c r="H4144" s="20" t="s">
        <v>985</v>
      </c>
      <c r="I4144" s="12">
        <v>12175.42</v>
      </c>
      <c r="J4144" s="20" t="s">
        <v>14132</v>
      </c>
      <c r="L4144" s="43" t="s">
        <v>985</v>
      </c>
      <c r="M4144" s="12">
        <v>12175.42</v>
      </c>
      <c r="N4144" s="19">
        <f t="shared" si="128"/>
        <v>3.0000000000654836E-2</v>
      </c>
      <c r="Q4144" s="21" t="s">
        <v>985</v>
      </c>
      <c r="R4144" s="21">
        <v>12175.45</v>
      </c>
      <c r="S4144" s="19">
        <f t="shared" si="129"/>
        <v>-3.0000000000654836E-2</v>
      </c>
      <c r="T4144" s="21"/>
      <c r="U4144" s="21"/>
      <c r="V4144" s="21"/>
    </row>
    <row r="4145" spans="5:22" ht="15" hidden="1" customHeight="1" x14ac:dyDescent="0.25">
      <c r="E4145" s="20" t="s">
        <v>7321</v>
      </c>
      <c r="F4145" s="12">
        <v>1779.8</v>
      </c>
      <c r="H4145" s="20" t="s">
        <v>6654</v>
      </c>
      <c r="I4145" s="12">
        <v>550.67999999999995</v>
      </c>
      <c r="J4145" s="20" t="s">
        <v>14133</v>
      </c>
      <c r="L4145" s="43" t="s">
        <v>6654</v>
      </c>
      <c r="M4145" s="12">
        <v>550.67999999999995</v>
      </c>
      <c r="N4145" s="19">
        <f t="shared" si="128"/>
        <v>3.0000000000086402E-2</v>
      </c>
      <c r="Q4145" s="20" t="s">
        <v>6654</v>
      </c>
      <c r="R4145" s="20">
        <v>550.71</v>
      </c>
      <c r="S4145" s="19">
        <f t="shared" si="129"/>
        <v>-3.0000000000086402E-2</v>
      </c>
      <c r="T4145" s="20"/>
      <c r="U4145" s="20"/>
      <c r="V4145" s="20"/>
    </row>
    <row r="4146" spans="5:22" hidden="1" x14ac:dyDescent="0.25">
      <c r="E4146" s="20" t="s">
        <v>7322</v>
      </c>
      <c r="F4146" s="12">
        <v>554.56999999999994</v>
      </c>
      <c r="H4146" s="20" t="s">
        <v>6656</v>
      </c>
      <c r="I4146" s="12">
        <v>1527.36</v>
      </c>
      <c r="J4146" s="20" t="s">
        <v>14133</v>
      </c>
      <c r="L4146" s="43" t="s">
        <v>6656</v>
      </c>
      <c r="M4146" s="12">
        <v>1527.36</v>
      </c>
      <c r="N4146" s="19">
        <f t="shared" si="128"/>
        <v>9.9999999999909051E-3</v>
      </c>
      <c r="Q4146" s="21" t="s">
        <v>6656</v>
      </c>
      <c r="R4146" s="21">
        <v>1527.37</v>
      </c>
      <c r="S4146" s="19">
        <f t="shared" si="129"/>
        <v>-9.9999999999909051E-3</v>
      </c>
      <c r="T4146" s="21"/>
      <c r="U4146" s="21"/>
      <c r="V4146" s="21"/>
    </row>
    <row r="4147" spans="5:22" hidden="1" x14ac:dyDescent="0.25">
      <c r="E4147" s="20" t="s">
        <v>7323</v>
      </c>
      <c r="F4147" s="12">
        <v>440.7</v>
      </c>
      <c r="H4147" s="20" t="s">
        <v>6657</v>
      </c>
      <c r="I4147" s="12">
        <v>791.45</v>
      </c>
      <c r="J4147" s="20" t="s">
        <v>14133</v>
      </c>
      <c r="L4147" s="43" t="s">
        <v>6657</v>
      </c>
      <c r="M4147" s="12">
        <v>791.45</v>
      </c>
      <c r="N4147" s="19">
        <f t="shared" si="128"/>
        <v>-9.9999999999909051E-3</v>
      </c>
      <c r="Q4147" s="21" t="s">
        <v>6657</v>
      </c>
      <c r="R4147" s="21">
        <v>791.44</v>
      </c>
      <c r="S4147" s="19">
        <f t="shared" si="129"/>
        <v>9.9999999999909051E-3</v>
      </c>
      <c r="T4147" s="21"/>
      <c r="U4147" s="21"/>
      <c r="V4147" s="21"/>
    </row>
    <row r="4148" spans="5:22" ht="15" hidden="1" customHeight="1" x14ac:dyDescent="0.25">
      <c r="E4148" s="20" t="s">
        <v>7324</v>
      </c>
      <c r="F4148" s="12">
        <v>298.08999999999997</v>
      </c>
      <c r="H4148" s="20" t="s">
        <v>6659</v>
      </c>
      <c r="I4148" s="12">
        <v>179.49</v>
      </c>
      <c r="J4148" s="20" t="s">
        <v>14133</v>
      </c>
      <c r="L4148" s="43" t="s">
        <v>6659</v>
      </c>
      <c r="M4148" s="12">
        <v>179.49</v>
      </c>
      <c r="N4148" s="19">
        <f t="shared" si="128"/>
        <v>-1.0000000000019327E-2</v>
      </c>
      <c r="Q4148" s="20" t="s">
        <v>6659</v>
      </c>
      <c r="R4148" s="20">
        <v>179.48</v>
      </c>
      <c r="S4148" s="19">
        <f t="shared" si="129"/>
        <v>1.0000000000019327E-2</v>
      </c>
      <c r="T4148" s="20"/>
      <c r="U4148" s="20"/>
      <c r="V4148" s="20"/>
    </row>
    <row r="4149" spans="5:22" ht="15" hidden="1" customHeight="1" x14ac:dyDescent="0.25">
      <c r="E4149" s="20" t="s">
        <v>7327</v>
      </c>
      <c r="F4149" s="12">
        <v>472.43</v>
      </c>
      <c r="H4149" s="20" t="s">
        <v>6661</v>
      </c>
      <c r="I4149" s="12">
        <v>183.56</v>
      </c>
      <c r="J4149" s="20" t="s">
        <v>14133</v>
      </c>
      <c r="L4149" s="43" t="s">
        <v>6661</v>
      </c>
      <c r="M4149" s="12">
        <v>183.56</v>
      </c>
      <c r="N4149" s="19">
        <f t="shared" si="128"/>
        <v>9.9999999999909051E-3</v>
      </c>
      <c r="Q4149" s="20" t="s">
        <v>6661</v>
      </c>
      <c r="R4149" s="20">
        <v>183.57</v>
      </c>
      <c r="S4149" s="19">
        <f t="shared" si="129"/>
        <v>-9.9999999999909051E-3</v>
      </c>
      <c r="T4149" s="20"/>
      <c r="U4149" s="20"/>
      <c r="V4149" s="20"/>
    </row>
    <row r="4150" spans="5:22" hidden="1" x14ac:dyDescent="0.25">
      <c r="E4150" s="20" t="s">
        <v>7328</v>
      </c>
      <c r="F4150" s="12">
        <v>866.01</v>
      </c>
      <c r="H4150" s="20" t="s">
        <v>986</v>
      </c>
      <c r="I4150" s="12">
        <v>12543.73</v>
      </c>
      <c r="J4150" s="20" t="s">
        <v>14132</v>
      </c>
      <c r="L4150" s="43" t="s">
        <v>986</v>
      </c>
      <c r="M4150" s="12">
        <v>12543.73</v>
      </c>
      <c r="N4150" s="19">
        <f t="shared" si="128"/>
        <v>-1.0000000000218279E-2</v>
      </c>
      <c r="Q4150" s="21" t="s">
        <v>986</v>
      </c>
      <c r="R4150" s="21">
        <v>12543.72</v>
      </c>
      <c r="S4150" s="19">
        <f t="shared" si="129"/>
        <v>1.0000000000218279E-2</v>
      </c>
      <c r="T4150" s="21"/>
      <c r="U4150" s="21"/>
      <c r="V4150" s="21"/>
    </row>
    <row r="4151" spans="5:22" ht="15" hidden="1" customHeight="1" x14ac:dyDescent="0.25">
      <c r="E4151" s="20" t="s">
        <v>7329</v>
      </c>
      <c r="F4151" s="12">
        <v>2202.8200000000002</v>
      </c>
      <c r="H4151" s="20" t="s">
        <v>6662</v>
      </c>
      <c r="I4151" s="12">
        <v>726.09</v>
      </c>
      <c r="J4151" s="20" t="s">
        <v>14133</v>
      </c>
      <c r="L4151" s="43" t="s">
        <v>6662</v>
      </c>
      <c r="M4151" s="12">
        <v>726.09</v>
      </c>
      <c r="N4151" s="19">
        <f t="shared" si="128"/>
        <v>9.9999999999909051E-3</v>
      </c>
      <c r="Q4151" s="20" t="s">
        <v>6662</v>
      </c>
      <c r="R4151" s="20">
        <v>726.1</v>
      </c>
      <c r="S4151" s="19">
        <f t="shared" si="129"/>
        <v>-9.9999999999909051E-3</v>
      </c>
      <c r="T4151" s="20"/>
      <c r="U4151" s="20"/>
      <c r="V4151" s="20"/>
    </row>
    <row r="4152" spans="5:22" ht="15" hidden="1" customHeight="1" x14ac:dyDescent="0.25">
      <c r="E4152" s="20" t="s">
        <v>7330</v>
      </c>
      <c r="F4152" s="12">
        <v>277.36</v>
      </c>
      <c r="H4152" s="20" t="s">
        <v>6663</v>
      </c>
      <c r="I4152" s="12">
        <v>465.71</v>
      </c>
      <c r="J4152" s="20" t="s">
        <v>14133</v>
      </c>
      <c r="L4152" s="43" t="s">
        <v>6663</v>
      </c>
      <c r="M4152" s="12">
        <v>465.71</v>
      </c>
      <c r="N4152" s="19">
        <f t="shared" si="128"/>
        <v>-9.9999999999909051E-3</v>
      </c>
      <c r="Q4152" s="20" t="s">
        <v>6663</v>
      </c>
      <c r="R4152" s="20">
        <v>465.7</v>
      </c>
      <c r="S4152" s="19">
        <f t="shared" si="129"/>
        <v>9.9999999999909051E-3</v>
      </c>
      <c r="T4152" s="20"/>
      <c r="U4152" s="20"/>
      <c r="V4152" s="20"/>
    </row>
    <row r="4153" spans="5:22" hidden="1" x14ac:dyDescent="0.25">
      <c r="E4153" s="20" t="s">
        <v>7331</v>
      </c>
      <c r="F4153" s="12">
        <v>358.23</v>
      </c>
      <c r="H4153" s="20" t="s">
        <v>987</v>
      </c>
      <c r="I4153" s="12">
        <v>1296.4000000000001</v>
      </c>
      <c r="J4153" s="20" t="s">
        <v>14132</v>
      </c>
      <c r="L4153" s="43" t="s">
        <v>987</v>
      </c>
      <c r="M4153" s="12">
        <v>1296.4000000000001</v>
      </c>
      <c r="N4153" s="19">
        <f t="shared" si="128"/>
        <v>1.999999999998181E-2</v>
      </c>
      <c r="Q4153" s="21" t="s">
        <v>987</v>
      </c>
      <c r="R4153" s="21">
        <v>1296.42</v>
      </c>
      <c r="S4153" s="19">
        <f t="shared" si="129"/>
        <v>-1.999999999998181E-2</v>
      </c>
      <c r="T4153" s="21"/>
      <c r="U4153" s="21"/>
      <c r="V4153" s="21"/>
    </row>
    <row r="4154" spans="5:22" ht="15" hidden="1" customHeight="1" x14ac:dyDescent="0.25">
      <c r="E4154" s="20" t="s">
        <v>7332</v>
      </c>
      <c r="F4154" s="12">
        <v>1653.49</v>
      </c>
      <c r="H4154" s="20" t="s">
        <v>6665</v>
      </c>
      <c r="I4154" s="12">
        <v>1211.8399999999999</v>
      </c>
      <c r="J4154" s="20" t="s">
        <v>14133</v>
      </c>
      <c r="L4154" s="43" t="s">
        <v>6665</v>
      </c>
      <c r="M4154" s="12">
        <v>1211.8399999999999</v>
      </c>
      <c r="N4154" s="19">
        <f t="shared" si="128"/>
        <v>1.999999999998181E-2</v>
      </c>
      <c r="Q4154" s="20" t="s">
        <v>6665</v>
      </c>
      <c r="R4154" s="20">
        <v>1211.8599999999999</v>
      </c>
      <c r="S4154" s="19">
        <f t="shared" si="129"/>
        <v>-1.999999999998181E-2</v>
      </c>
      <c r="T4154" s="20"/>
      <c r="U4154" s="20"/>
      <c r="V4154" s="20"/>
    </row>
    <row r="4155" spans="5:22" hidden="1" x14ac:dyDescent="0.25">
      <c r="E4155" s="20" t="s">
        <v>7333</v>
      </c>
      <c r="F4155" s="12">
        <v>2125.92</v>
      </c>
      <c r="H4155" s="20" t="s">
        <v>6666</v>
      </c>
      <c r="I4155" s="12">
        <v>968.76</v>
      </c>
      <c r="J4155" s="20" t="s">
        <v>14133</v>
      </c>
      <c r="L4155" s="43" t="s">
        <v>6666</v>
      </c>
      <c r="M4155" s="12">
        <v>968.76</v>
      </c>
      <c r="N4155" s="19">
        <f t="shared" si="128"/>
        <v>-1.999999999998181E-2</v>
      </c>
      <c r="Q4155" s="21" t="s">
        <v>6666</v>
      </c>
      <c r="R4155" s="21">
        <v>968.74</v>
      </c>
      <c r="S4155" s="19">
        <f t="shared" si="129"/>
        <v>1.999999999998181E-2</v>
      </c>
      <c r="T4155" s="21"/>
      <c r="U4155" s="21"/>
      <c r="V4155" s="21"/>
    </row>
    <row r="4156" spans="5:22" hidden="1" x14ac:dyDescent="0.25">
      <c r="E4156" s="20" t="s">
        <v>7334</v>
      </c>
      <c r="F4156" s="12">
        <v>1417.28</v>
      </c>
      <c r="H4156" s="20" t="s">
        <v>6667</v>
      </c>
      <c r="I4156" s="12">
        <v>1424.27</v>
      </c>
      <c r="J4156" s="20" t="s">
        <v>14133</v>
      </c>
      <c r="L4156" s="43" t="s">
        <v>6667</v>
      </c>
      <c r="M4156" s="12">
        <v>1424.27</v>
      </c>
      <c r="N4156" s="19">
        <f t="shared" si="128"/>
        <v>9.9999999999909051E-3</v>
      </c>
      <c r="Q4156" s="21" t="s">
        <v>6667</v>
      </c>
      <c r="R4156" s="21">
        <v>1424.28</v>
      </c>
      <c r="S4156" s="19">
        <f t="shared" si="129"/>
        <v>-9.9999999999909051E-3</v>
      </c>
      <c r="T4156" s="21"/>
      <c r="U4156" s="21"/>
      <c r="V4156" s="21"/>
    </row>
    <row r="4157" spans="5:22" hidden="1" x14ac:dyDescent="0.25">
      <c r="E4157" s="20" t="s">
        <v>7335</v>
      </c>
      <c r="F4157" s="12">
        <v>236.21</v>
      </c>
      <c r="H4157" s="20" t="s">
        <v>6668</v>
      </c>
      <c r="I4157" s="12">
        <v>884.29</v>
      </c>
      <c r="J4157" s="20" t="s">
        <v>14133</v>
      </c>
      <c r="L4157" s="43" t="s">
        <v>6668</v>
      </c>
      <c r="M4157" s="12">
        <v>884.29</v>
      </c>
      <c r="N4157" s="19">
        <f t="shared" si="128"/>
        <v>-1.999999999998181E-2</v>
      </c>
      <c r="Q4157" s="21" t="s">
        <v>6668</v>
      </c>
      <c r="R4157" s="21">
        <v>884.27</v>
      </c>
      <c r="S4157" s="19">
        <f t="shared" si="129"/>
        <v>1.999999999998181E-2</v>
      </c>
      <c r="T4157" s="21"/>
      <c r="U4157" s="21"/>
      <c r="V4157" s="21"/>
    </row>
    <row r="4158" spans="5:22" hidden="1" x14ac:dyDescent="0.25">
      <c r="E4158" s="20" t="s">
        <v>7336</v>
      </c>
      <c r="F4158" s="12">
        <v>638.91</v>
      </c>
      <c r="H4158" s="20" t="s">
        <v>6669</v>
      </c>
      <c r="I4158" s="12">
        <v>2216.5299999999997</v>
      </c>
      <c r="J4158" s="20" t="s">
        <v>14133</v>
      </c>
      <c r="L4158" s="43" t="s">
        <v>6669</v>
      </c>
      <c r="M4158" s="12">
        <v>2216.5299999999997</v>
      </c>
      <c r="N4158" s="19">
        <f t="shared" si="128"/>
        <v>-1.9999999999527063E-2</v>
      </c>
      <c r="Q4158" s="21" t="s">
        <v>6669</v>
      </c>
      <c r="R4158" s="21">
        <v>2216.5100000000002</v>
      </c>
      <c r="S4158" s="19">
        <f t="shared" si="129"/>
        <v>1.9999999999527063E-2</v>
      </c>
      <c r="T4158" s="21"/>
      <c r="U4158" s="21"/>
      <c r="V4158" s="21"/>
    </row>
    <row r="4159" spans="5:22" hidden="1" x14ac:dyDescent="0.25">
      <c r="E4159" s="20" t="s">
        <v>7337</v>
      </c>
      <c r="F4159" s="12">
        <v>944.85</v>
      </c>
      <c r="H4159" s="20" t="s">
        <v>988</v>
      </c>
      <c r="I4159" s="12">
        <v>27419.3</v>
      </c>
      <c r="J4159" s="20" t="s">
        <v>14132</v>
      </c>
      <c r="L4159" s="43" t="s">
        <v>988</v>
      </c>
      <c r="M4159" s="12">
        <v>27419.3</v>
      </c>
      <c r="N4159" s="19">
        <f t="shared" si="128"/>
        <v>4.9999999999272404E-2</v>
      </c>
      <c r="Q4159" s="21" t="s">
        <v>988</v>
      </c>
      <c r="R4159" s="21">
        <v>27419.35</v>
      </c>
      <c r="S4159" s="19">
        <f t="shared" si="129"/>
        <v>-4.9999999999272404E-2</v>
      </c>
      <c r="T4159" s="21"/>
      <c r="U4159" s="21"/>
      <c r="V4159" s="21"/>
    </row>
    <row r="4160" spans="5:22" hidden="1" x14ac:dyDescent="0.25">
      <c r="E4160" s="20" t="s">
        <v>7338</v>
      </c>
      <c r="F4160" s="12">
        <v>3554.01</v>
      </c>
      <c r="H4160" s="20" t="s">
        <v>6670</v>
      </c>
      <c r="I4160" s="12">
        <v>3232.98</v>
      </c>
      <c r="J4160" s="20" t="s">
        <v>14133</v>
      </c>
      <c r="L4160" s="43" t="s">
        <v>6670</v>
      </c>
      <c r="M4160" s="12">
        <v>3232.98</v>
      </c>
      <c r="N4160" s="19">
        <f t="shared" si="128"/>
        <v>-1.0000000000218279E-2</v>
      </c>
      <c r="Q4160" s="21" t="s">
        <v>6670</v>
      </c>
      <c r="R4160" s="21">
        <v>3232.97</v>
      </c>
      <c r="S4160" s="19">
        <f t="shared" si="129"/>
        <v>1.0000000000218279E-2</v>
      </c>
      <c r="T4160" s="21"/>
      <c r="U4160" s="21"/>
      <c r="V4160" s="21"/>
    </row>
    <row r="4161" spans="5:22" hidden="1" x14ac:dyDescent="0.25">
      <c r="E4161" s="20" t="s">
        <v>7339</v>
      </c>
      <c r="F4161" s="12">
        <v>2609.75</v>
      </c>
      <c r="H4161" s="20" t="s">
        <v>6671</v>
      </c>
      <c r="I4161" s="12">
        <v>1707.47</v>
      </c>
      <c r="J4161" s="20" t="s">
        <v>14133</v>
      </c>
      <c r="L4161" s="43" t="s">
        <v>6671</v>
      </c>
      <c r="M4161" s="12">
        <v>1707.47</v>
      </c>
      <c r="N4161" s="19">
        <f t="shared" si="128"/>
        <v>0</v>
      </c>
      <c r="Q4161" s="21" t="s">
        <v>6671</v>
      </c>
      <c r="R4161" s="21">
        <v>1707.47</v>
      </c>
      <c r="S4161" s="19">
        <f t="shared" si="129"/>
        <v>0</v>
      </c>
      <c r="T4161" s="21"/>
      <c r="U4161" s="21"/>
      <c r="V4161" s="21"/>
    </row>
    <row r="4162" spans="5:22" hidden="1" x14ac:dyDescent="0.25">
      <c r="E4162" s="20" t="s">
        <v>7341</v>
      </c>
      <c r="F4162" s="12">
        <v>244.75</v>
      </c>
      <c r="H4162" s="20" t="s">
        <v>989</v>
      </c>
      <c r="I4162" s="12">
        <v>622.28</v>
      </c>
      <c r="J4162" s="20" t="s">
        <v>14132</v>
      </c>
      <c r="L4162" s="43" t="s">
        <v>989</v>
      </c>
      <c r="M4162" s="12">
        <v>622.28</v>
      </c>
      <c r="N4162" s="19">
        <f t="shared" si="128"/>
        <v>0</v>
      </c>
      <c r="Q4162" s="21" t="s">
        <v>989</v>
      </c>
      <c r="R4162" s="21">
        <v>622.28</v>
      </c>
      <c r="S4162" s="19">
        <f t="shared" si="129"/>
        <v>0</v>
      </c>
      <c r="T4162" s="21"/>
      <c r="U4162" s="21"/>
      <c r="V4162" s="21"/>
    </row>
    <row r="4163" spans="5:22" hidden="1" x14ac:dyDescent="0.25">
      <c r="E4163" s="20" t="s">
        <v>7342</v>
      </c>
      <c r="F4163" s="12">
        <v>2834.56</v>
      </c>
      <c r="H4163" s="20" t="s">
        <v>6672</v>
      </c>
      <c r="I4163" s="12">
        <v>1926.8500000000001</v>
      </c>
      <c r="J4163" s="20" t="s">
        <v>14133</v>
      </c>
      <c r="L4163" s="43" t="s">
        <v>6672</v>
      </c>
      <c r="M4163" s="12">
        <v>1926.8500000000001</v>
      </c>
      <c r="N4163" s="19">
        <f t="shared" si="128"/>
        <v>-3.0000000000200089E-2</v>
      </c>
      <c r="Q4163" s="21" t="s">
        <v>6672</v>
      </c>
      <c r="R4163" s="21">
        <v>1926.82</v>
      </c>
      <c r="S4163" s="19">
        <f t="shared" si="129"/>
        <v>3.0000000000200089E-2</v>
      </c>
      <c r="T4163" s="21"/>
      <c r="U4163" s="21"/>
      <c r="V4163" s="21"/>
    </row>
    <row r="4164" spans="5:22" hidden="1" x14ac:dyDescent="0.25">
      <c r="E4164" s="20" t="s">
        <v>7343</v>
      </c>
      <c r="F4164" s="12">
        <v>734.25</v>
      </c>
      <c r="H4164" s="20" t="s">
        <v>990</v>
      </c>
      <c r="I4164" s="12">
        <v>12542.91</v>
      </c>
      <c r="J4164" s="20" t="s">
        <v>14132</v>
      </c>
      <c r="L4164" s="43" t="s">
        <v>990</v>
      </c>
      <c r="M4164" s="12">
        <v>12542.91</v>
      </c>
      <c r="N4164" s="19">
        <f t="shared" si="128"/>
        <v>0</v>
      </c>
      <c r="Q4164" s="21" t="s">
        <v>990</v>
      </c>
      <c r="R4164" s="21">
        <v>12542.91</v>
      </c>
      <c r="S4164" s="19">
        <f t="shared" si="129"/>
        <v>0</v>
      </c>
      <c r="T4164" s="21"/>
      <c r="U4164" s="21"/>
      <c r="V4164" s="21"/>
    </row>
    <row r="4165" spans="5:22" ht="15" hidden="1" customHeight="1" x14ac:dyDescent="0.25">
      <c r="E4165" s="20" t="s">
        <v>7344</v>
      </c>
      <c r="F4165" s="12">
        <v>708.64</v>
      </c>
      <c r="H4165" s="20" t="s">
        <v>6673</v>
      </c>
      <c r="I4165" s="12">
        <v>448.71</v>
      </c>
      <c r="J4165" s="20" t="s">
        <v>14133</v>
      </c>
      <c r="L4165" s="43" t="s">
        <v>6673</v>
      </c>
      <c r="M4165" s="12">
        <v>448.71</v>
      </c>
      <c r="N4165" s="19">
        <f t="shared" si="128"/>
        <v>-9.9999999999909051E-3</v>
      </c>
      <c r="Q4165" s="20" t="s">
        <v>6673</v>
      </c>
      <c r="R4165" s="20">
        <v>448.7</v>
      </c>
      <c r="S4165" s="19">
        <f t="shared" si="129"/>
        <v>9.9999999999909051E-3</v>
      </c>
      <c r="T4165" s="20"/>
      <c r="U4165" s="20"/>
      <c r="V4165" s="20"/>
    </row>
    <row r="4166" spans="5:22" hidden="1" x14ac:dyDescent="0.25">
      <c r="E4166" s="20" t="s">
        <v>7345</v>
      </c>
      <c r="F4166" s="12">
        <v>399.76</v>
      </c>
      <c r="H4166" s="20" t="s">
        <v>6675</v>
      </c>
      <c r="I4166" s="12">
        <v>183.56</v>
      </c>
      <c r="J4166" s="20" t="s">
        <v>14133</v>
      </c>
      <c r="L4166" s="43" t="s">
        <v>6675</v>
      </c>
      <c r="M4166" s="12">
        <v>183.56</v>
      </c>
      <c r="N4166" s="19">
        <f t="shared" ref="N4166:N4229" si="130">+VLOOKUP(L4166,Q:V,2,0)-M4166</f>
        <v>9.9999999999909051E-3</v>
      </c>
      <c r="Q4166" s="21" t="s">
        <v>6675</v>
      </c>
      <c r="R4166" s="21">
        <v>183.57</v>
      </c>
      <c r="S4166" s="19">
        <f t="shared" ref="S4166:S4229" si="131">VLOOKUP(Q4166,L:M,2,0)-R4166</f>
        <v>-9.9999999999909051E-3</v>
      </c>
      <c r="T4166" s="21"/>
      <c r="U4166" s="21"/>
      <c r="V4166" s="21"/>
    </row>
    <row r="4167" spans="5:22" ht="15" hidden="1" customHeight="1" x14ac:dyDescent="0.25">
      <c r="E4167" s="20" t="s">
        <v>7346</v>
      </c>
      <c r="F4167" s="12">
        <v>921.88</v>
      </c>
      <c r="H4167" s="20" t="s">
        <v>6677</v>
      </c>
      <c r="I4167" s="12">
        <v>244.75</v>
      </c>
      <c r="J4167" s="20" t="s">
        <v>14133</v>
      </c>
      <c r="L4167" s="43" t="s">
        <v>6677</v>
      </c>
      <c r="M4167" s="12">
        <v>244.75</v>
      </c>
      <c r="N4167" s="19">
        <f t="shared" si="130"/>
        <v>9.9999999999909051E-3</v>
      </c>
      <c r="Q4167" s="20" t="s">
        <v>6677</v>
      </c>
      <c r="R4167" s="20">
        <v>244.76</v>
      </c>
      <c r="S4167" s="19">
        <f t="shared" si="131"/>
        <v>-9.9999999999909051E-3</v>
      </c>
      <c r="T4167" s="20"/>
      <c r="U4167" s="20"/>
      <c r="V4167" s="20"/>
    </row>
    <row r="4168" spans="5:22" ht="15" hidden="1" customHeight="1" x14ac:dyDescent="0.25">
      <c r="E4168" s="20" t="s">
        <v>7347</v>
      </c>
      <c r="F4168" s="12">
        <v>12208.9</v>
      </c>
      <c r="H4168" s="20" t="s">
        <v>6678</v>
      </c>
      <c r="I4168" s="12">
        <v>244.75</v>
      </c>
      <c r="J4168" s="20" t="s">
        <v>14133</v>
      </c>
      <c r="L4168" s="43" t="s">
        <v>6678</v>
      </c>
      <c r="M4168" s="12">
        <v>244.75</v>
      </c>
      <c r="N4168" s="19">
        <f t="shared" si="130"/>
        <v>9.9999999999909051E-3</v>
      </c>
      <c r="Q4168" s="20" t="s">
        <v>6678</v>
      </c>
      <c r="R4168" s="20">
        <v>244.76</v>
      </c>
      <c r="S4168" s="19">
        <f t="shared" si="131"/>
        <v>-9.9999999999909051E-3</v>
      </c>
      <c r="T4168" s="20"/>
      <c r="U4168" s="20"/>
      <c r="V4168" s="20"/>
    </row>
    <row r="4169" spans="5:22" ht="15" hidden="1" customHeight="1" x14ac:dyDescent="0.25">
      <c r="E4169" s="20" t="s">
        <v>7348</v>
      </c>
      <c r="F4169" s="12">
        <v>734.25</v>
      </c>
      <c r="H4169" s="20" t="s">
        <v>6680</v>
      </c>
      <c r="I4169" s="12">
        <v>244.75</v>
      </c>
      <c r="J4169" s="20" t="s">
        <v>14133</v>
      </c>
      <c r="L4169" s="43" t="s">
        <v>6680</v>
      </c>
      <c r="M4169" s="12">
        <v>244.75</v>
      </c>
      <c r="N4169" s="19">
        <f t="shared" si="130"/>
        <v>9.9999999999909051E-3</v>
      </c>
      <c r="Q4169" s="20" t="s">
        <v>6680</v>
      </c>
      <c r="R4169" s="20">
        <v>244.76</v>
      </c>
      <c r="S4169" s="19">
        <f t="shared" si="131"/>
        <v>-9.9999999999909051E-3</v>
      </c>
      <c r="T4169" s="20"/>
      <c r="U4169" s="20"/>
      <c r="V4169" s="20"/>
    </row>
    <row r="4170" spans="5:22" ht="15" hidden="1" customHeight="1" x14ac:dyDescent="0.25">
      <c r="E4170" s="20" t="s">
        <v>7349</v>
      </c>
      <c r="F4170" s="12">
        <v>897.43</v>
      </c>
      <c r="H4170" s="20" t="s">
        <v>6681</v>
      </c>
      <c r="I4170" s="12">
        <v>973.05</v>
      </c>
      <c r="J4170" s="20" t="s">
        <v>14133</v>
      </c>
      <c r="L4170" s="43" t="s">
        <v>6681</v>
      </c>
      <c r="M4170" s="12">
        <v>973.05</v>
      </c>
      <c r="N4170" s="19">
        <f t="shared" si="130"/>
        <v>2.0000000000095497E-2</v>
      </c>
      <c r="Q4170" s="20" t="s">
        <v>6681</v>
      </c>
      <c r="R4170" s="20">
        <v>973.07</v>
      </c>
      <c r="S4170" s="19">
        <f t="shared" si="131"/>
        <v>-2.0000000000095497E-2</v>
      </c>
      <c r="T4170" s="20"/>
      <c r="U4170" s="20"/>
      <c r="V4170" s="20"/>
    </row>
    <row r="4171" spans="5:22" hidden="1" x14ac:dyDescent="0.25">
      <c r="E4171" s="20" t="s">
        <v>7351</v>
      </c>
      <c r="F4171" s="12">
        <v>2008.24</v>
      </c>
      <c r="H4171" s="20" t="s">
        <v>6682</v>
      </c>
      <c r="I4171" s="12">
        <v>984.72</v>
      </c>
      <c r="J4171" s="20" t="s">
        <v>14133</v>
      </c>
      <c r="L4171" s="43" t="s">
        <v>6682</v>
      </c>
      <c r="M4171" s="12">
        <v>984.72</v>
      </c>
      <c r="N4171" s="19">
        <f t="shared" si="130"/>
        <v>1.999999999998181E-2</v>
      </c>
      <c r="Q4171" s="21" t="s">
        <v>6682</v>
      </c>
      <c r="R4171" s="21">
        <v>984.74</v>
      </c>
      <c r="S4171" s="19">
        <f t="shared" si="131"/>
        <v>-1.999999999998181E-2</v>
      </c>
      <c r="T4171" s="21"/>
      <c r="U4171" s="21"/>
      <c r="V4171" s="21"/>
    </row>
    <row r="4172" spans="5:22" ht="15" hidden="1" customHeight="1" x14ac:dyDescent="0.25">
      <c r="E4172" s="20" t="s">
        <v>7352</v>
      </c>
      <c r="F4172" s="12">
        <v>2735.24</v>
      </c>
      <c r="H4172" s="20" t="s">
        <v>991</v>
      </c>
      <c r="I4172" s="12">
        <v>1631.66</v>
      </c>
      <c r="J4172" s="20" t="s">
        <v>14132</v>
      </c>
      <c r="L4172" s="43" t="s">
        <v>991</v>
      </c>
      <c r="M4172" s="12">
        <v>1631.66</v>
      </c>
      <c r="N4172" s="19">
        <f t="shared" si="130"/>
        <v>9.9999999999909051E-3</v>
      </c>
      <c r="Q4172" s="20" t="s">
        <v>991</v>
      </c>
      <c r="R4172" s="20">
        <v>1631.67</v>
      </c>
      <c r="S4172" s="19">
        <f t="shared" si="131"/>
        <v>-9.9999999999909051E-3</v>
      </c>
      <c r="T4172" s="20"/>
      <c r="U4172" s="20"/>
      <c r="V4172" s="20"/>
    </row>
    <row r="4173" spans="5:22" hidden="1" x14ac:dyDescent="0.25">
      <c r="E4173" s="20" t="s">
        <v>7392</v>
      </c>
      <c r="F4173" s="12">
        <v>18731.27</v>
      </c>
      <c r="H4173" s="20" t="s">
        <v>6683</v>
      </c>
      <c r="I4173" s="12">
        <v>2219.33</v>
      </c>
      <c r="J4173" s="20" t="s">
        <v>14133</v>
      </c>
      <c r="L4173" s="43" t="s">
        <v>6683</v>
      </c>
      <c r="M4173" s="12">
        <v>2219.33</v>
      </c>
      <c r="N4173" s="19">
        <f t="shared" si="130"/>
        <v>-9.9999999997635314E-3</v>
      </c>
      <c r="Q4173" s="21" t="s">
        <v>6683</v>
      </c>
      <c r="R4173" s="21">
        <v>2219.3200000000002</v>
      </c>
      <c r="S4173" s="19">
        <f t="shared" si="131"/>
        <v>9.9999999997635314E-3</v>
      </c>
      <c r="T4173" s="21"/>
      <c r="U4173" s="21"/>
      <c r="V4173" s="21"/>
    </row>
    <row r="4174" spans="5:22" ht="15" hidden="1" customHeight="1" x14ac:dyDescent="0.25">
      <c r="E4174" s="20" t="s">
        <v>7353</v>
      </c>
      <c r="F4174" s="12">
        <v>2393.36</v>
      </c>
      <c r="H4174" s="20" t="s">
        <v>6684</v>
      </c>
      <c r="I4174" s="12">
        <v>734.25</v>
      </c>
      <c r="J4174" s="20" t="s">
        <v>14133</v>
      </c>
      <c r="L4174" s="43" t="s">
        <v>6684</v>
      </c>
      <c r="M4174" s="12">
        <v>734.25</v>
      </c>
      <c r="N4174" s="19">
        <f t="shared" si="130"/>
        <v>2.9999999999972715E-2</v>
      </c>
      <c r="Q4174" s="20" t="s">
        <v>6684</v>
      </c>
      <c r="R4174" s="20">
        <v>734.28</v>
      </c>
      <c r="S4174" s="19">
        <f t="shared" si="131"/>
        <v>-2.9999999999972715E-2</v>
      </c>
      <c r="T4174" s="20"/>
      <c r="U4174" s="20"/>
      <c r="V4174" s="20"/>
    </row>
    <row r="4175" spans="5:22" hidden="1" x14ac:dyDescent="0.25">
      <c r="E4175" s="20" t="s">
        <v>7354</v>
      </c>
      <c r="F4175" s="12">
        <v>1582.91</v>
      </c>
      <c r="H4175" s="20" t="s">
        <v>6686</v>
      </c>
      <c r="I4175" s="12">
        <v>1227.98</v>
      </c>
      <c r="J4175" s="20" t="s">
        <v>14133</v>
      </c>
      <c r="L4175" s="43" t="s">
        <v>6686</v>
      </c>
      <c r="M4175" s="12">
        <v>1227.98</v>
      </c>
      <c r="N4175" s="19">
        <f t="shared" si="130"/>
        <v>-9.9999999999909051E-3</v>
      </c>
      <c r="Q4175" s="21" t="s">
        <v>6686</v>
      </c>
      <c r="R4175" s="21">
        <v>1227.97</v>
      </c>
      <c r="S4175" s="19">
        <f t="shared" si="131"/>
        <v>9.9999999999909051E-3</v>
      </c>
      <c r="T4175" s="21"/>
      <c r="U4175" s="21"/>
      <c r="V4175" s="21"/>
    </row>
    <row r="4176" spans="5:22" ht="15" hidden="1" customHeight="1" x14ac:dyDescent="0.25">
      <c r="E4176" s="20" t="s">
        <v>7355</v>
      </c>
      <c r="F4176" s="12">
        <v>244.75</v>
      </c>
      <c r="H4176" s="20" t="s">
        <v>6688</v>
      </c>
      <c r="I4176" s="12">
        <v>122.41</v>
      </c>
      <c r="J4176" s="20" t="s">
        <v>14133</v>
      </c>
      <c r="L4176" s="43" t="s">
        <v>6688</v>
      </c>
      <c r="M4176" s="12">
        <v>122.41</v>
      </c>
      <c r="N4176" s="19">
        <f t="shared" si="130"/>
        <v>0</v>
      </c>
      <c r="Q4176" s="20" t="s">
        <v>6688</v>
      </c>
      <c r="R4176" s="20">
        <v>122.41</v>
      </c>
      <c r="S4176" s="19">
        <f t="shared" si="131"/>
        <v>0</v>
      </c>
      <c r="T4176" s="20"/>
      <c r="U4176" s="20"/>
      <c r="V4176" s="20"/>
    </row>
    <row r="4177" spans="5:22" hidden="1" x14ac:dyDescent="0.25">
      <c r="E4177" s="20" t="s">
        <v>7356</v>
      </c>
      <c r="F4177" s="12">
        <v>734.25</v>
      </c>
      <c r="H4177" s="20" t="s">
        <v>6690</v>
      </c>
      <c r="I4177" s="12">
        <v>734.24</v>
      </c>
      <c r="J4177" s="20" t="s">
        <v>14133</v>
      </c>
      <c r="L4177" s="43" t="s">
        <v>6690</v>
      </c>
      <c r="M4177" s="12">
        <v>734.24</v>
      </c>
      <c r="N4177" s="19">
        <f t="shared" si="130"/>
        <v>3.999999999996362E-2</v>
      </c>
      <c r="Q4177" s="21" t="s">
        <v>6690</v>
      </c>
      <c r="R4177" s="21">
        <v>734.28</v>
      </c>
      <c r="S4177" s="19">
        <f t="shared" si="131"/>
        <v>-3.999999999996362E-2</v>
      </c>
      <c r="T4177" s="21"/>
      <c r="U4177" s="21"/>
      <c r="V4177" s="21"/>
    </row>
    <row r="4178" spans="5:22" ht="15" hidden="1" customHeight="1" x14ac:dyDescent="0.25">
      <c r="E4178" s="20" t="s">
        <v>7358</v>
      </c>
      <c r="F4178" s="12">
        <v>2648.68</v>
      </c>
      <c r="H4178" s="20" t="s">
        <v>6691</v>
      </c>
      <c r="I4178" s="12">
        <v>1876.42</v>
      </c>
      <c r="J4178" s="20" t="s">
        <v>14133</v>
      </c>
      <c r="L4178" s="43" t="s">
        <v>6691</v>
      </c>
      <c r="M4178" s="12">
        <v>1876.42</v>
      </c>
      <c r="N4178" s="19">
        <f t="shared" si="130"/>
        <v>1.999999999998181E-2</v>
      </c>
      <c r="Q4178" s="20" t="s">
        <v>6691</v>
      </c>
      <c r="R4178" s="20">
        <v>1876.44</v>
      </c>
      <c r="S4178" s="19">
        <f t="shared" si="131"/>
        <v>-1.999999999998181E-2</v>
      </c>
      <c r="T4178" s="20"/>
      <c r="U4178" s="20"/>
      <c r="V4178" s="20"/>
    </row>
    <row r="4179" spans="5:22" hidden="1" x14ac:dyDescent="0.25">
      <c r="E4179" s="20" t="s">
        <v>7359</v>
      </c>
      <c r="F4179" s="12">
        <v>2202.7399999999998</v>
      </c>
      <c r="H4179" s="20" t="s">
        <v>6692</v>
      </c>
      <c r="I4179" s="12">
        <v>2220.79</v>
      </c>
      <c r="J4179" s="20" t="s">
        <v>14133</v>
      </c>
      <c r="L4179" s="43" t="s">
        <v>6692</v>
      </c>
      <c r="M4179" s="12">
        <v>2220.79</v>
      </c>
      <c r="N4179" s="19">
        <f t="shared" si="130"/>
        <v>-9.9999999997635314E-3</v>
      </c>
      <c r="Q4179" s="21" t="s">
        <v>6692</v>
      </c>
      <c r="R4179" s="21">
        <v>2220.7800000000002</v>
      </c>
      <c r="S4179" s="19">
        <f t="shared" si="131"/>
        <v>9.9999999997635314E-3</v>
      </c>
      <c r="T4179" s="21"/>
      <c r="U4179" s="21"/>
      <c r="V4179" s="21"/>
    </row>
    <row r="4180" spans="5:22" hidden="1" x14ac:dyDescent="0.25">
      <c r="E4180" s="20" t="s">
        <v>7360</v>
      </c>
      <c r="F4180" s="12">
        <v>367.12</v>
      </c>
      <c r="H4180" s="20" t="s">
        <v>6693</v>
      </c>
      <c r="I4180" s="12">
        <v>528.67000000000007</v>
      </c>
      <c r="J4180" s="20" t="s">
        <v>14133</v>
      </c>
      <c r="L4180" s="43" t="s">
        <v>6693</v>
      </c>
      <c r="M4180" s="12">
        <v>528.67000000000007</v>
      </c>
      <c r="N4180" s="19">
        <f t="shared" si="130"/>
        <v>-1.0000000000104592E-2</v>
      </c>
      <c r="Q4180" s="21" t="s">
        <v>6693</v>
      </c>
      <c r="R4180" s="21">
        <v>528.66</v>
      </c>
      <c r="S4180" s="19">
        <f t="shared" si="131"/>
        <v>1.0000000000104592E-2</v>
      </c>
      <c r="T4180" s="21"/>
      <c r="U4180" s="21"/>
      <c r="V4180" s="21"/>
    </row>
    <row r="4181" spans="5:22" hidden="1" x14ac:dyDescent="0.25">
      <c r="E4181" s="20" t="s">
        <v>7361</v>
      </c>
      <c r="F4181" s="12">
        <v>2239.06</v>
      </c>
      <c r="H4181" s="20" t="s">
        <v>6694</v>
      </c>
      <c r="I4181" s="12">
        <v>603.83999999999992</v>
      </c>
      <c r="J4181" s="20" t="s">
        <v>14133</v>
      </c>
      <c r="L4181" s="43" t="s">
        <v>6694</v>
      </c>
      <c r="M4181" s="12">
        <v>603.83999999999992</v>
      </c>
      <c r="N4181" s="19">
        <f t="shared" si="130"/>
        <v>0</v>
      </c>
      <c r="Q4181" s="21" t="s">
        <v>6694</v>
      </c>
      <c r="R4181" s="21">
        <v>603.84</v>
      </c>
      <c r="S4181" s="19">
        <f t="shared" si="131"/>
        <v>0</v>
      </c>
      <c r="T4181" s="21"/>
      <c r="U4181" s="21"/>
      <c r="V4181" s="21"/>
    </row>
    <row r="4182" spans="5:22" hidden="1" x14ac:dyDescent="0.25">
      <c r="E4182" s="20" t="s">
        <v>7362</v>
      </c>
      <c r="F4182" s="12">
        <v>1363.1399999999999</v>
      </c>
      <c r="H4182" s="20" t="s">
        <v>992</v>
      </c>
      <c r="I4182" s="12">
        <v>11906.44</v>
      </c>
      <c r="J4182" s="20" t="s">
        <v>14132</v>
      </c>
      <c r="L4182" s="43" t="s">
        <v>992</v>
      </c>
      <c r="M4182" s="12">
        <v>11906.44</v>
      </c>
      <c r="N4182" s="19">
        <f t="shared" si="130"/>
        <v>1.0000000000218279E-2</v>
      </c>
      <c r="Q4182" s="21" t="s">
        <v>992</v>
      </c>
      <c r="R4182" s="21">
        <v>11906.45</v>
      </c>
      <c r="S4182" s="19">
        <f t="shared" si="131"/>
        <v>-1.0000000000218279E-2</v>
      </c>
      <c r="T4182" s="21"/>
      <c r="U4182" s="21"/>
      <c r="V4182" s="21"/>
    </row>
    <row r="4183" spans="5:22" hidden="1" x14ac:dyDescent="0.25">
      <c r="E4183" s="20" t="s">
        <v>7364</v>
      </c>
      <c r="F4183" s="12">
        <v>489.51</v>
      </c>
      <c r="H4183" s="20" t="s">
        <v>994</v>
      </c>
      <c r="I4183" s="12">
        <v>963.45</v>
      </c>
      <c r="J4183" s="20" t="s">
        <v>14132</v>
      </c>
      <c r="L4183" s="43" t="s">
        <v>994</v>
      </c>
      <c r="M4183" s="12">
        <v>963.45</v>
      </c>
      <c r="N4183" s="19">
        <f t="shared" si="130"/>
        <v>9.9999999999909051E-3</v>
      </c>
      <c r="Q4183" s="21" t="s">
        <v>994</v>
      </c>
      <c r="R4183" s="21">
        <v>963.46</v>
      </c>
      <c r="S4183" s="19">
        <f t="shared" si="131"/>
        <v>-9.9999999999909051E-3</v>
      </c>
      <c r="T4183" s="21"/>
      <c r="U4183" s="21"/>
      <c r="V4183" s="21"/>
    </row>
    <row r="4184" spans="5:22" hidden="1" x14ac:dyDescent="0.25">
      <c r="E4184" s="20" t="s">
        <v>7365</v>
      </c>
      <c r="F4184" s="12">
        <v>367.12</v>
      </c>
      <c r="H4184" s="20" t="s">
        <v>995</v>
      </c>
      <c r="I4184" s="12">
        <v>1019.35</v>
      </c>
      <c r="J4184" s="20" t="s">
        <v>14132</v>
      </c>
      <c r="L4184" s="43" t="s">
        <v>995</v>
      </c>
      <c r="M4184" s="12">
        <v>1019.35</v>
      </c>
      <c r="N4184" s="19">
        <f t="shared" si="130"/>
        <v>9.9999999999909051E-3</v>
      </c>
      <c r="Q4184" s="21" t="s">
        <v>995</v>
      </c>
      <c r="R4184" s="21">
        <v>1019.36</v>
      </c>
      <c r="S4184" s="19">
        <f t="shared" si="131"/>
        <v>-9.9999999999909051E-3</v>
      </c>
      <c r="T4184" s="21"/>
      <c r="U4184" s="21"/>
      <c r="V4184" s="21"/>
    </row>
    <row r="4185" spans="5:22" hidden="1" x14ac:dyDescent="0.25">
      <c r="E4185" s="20" t="s">
        <v>7366</v>
      </c>
      <c r="F4185" s="12">
        <v>1063.3900000000001</v>
      </c>
      <c r="H4185" s="20" t="s">
        <v>6695</v>
      </c>
      <c r="I4185" s="12">
        <v>497.38</v>
      </c>
      <c r="J4185" s="20" t="s">
        <v>14133</v>
      </c>
      <c r="L4185" s="43" t="s">
        <v>6695</v>
      </c>
      <c r="M4185" s="12">
        <v>497.38</v>
      </c>
      <c r="N4185" s="19">
        <f t="shared" si="130"/>
        <v>9.9999999999909051E-3</v>
      </c>
      <c r="Q4185" s="21" t="s">
        <v>6695</v>
      </c>
      <c r="R4185" s="21">
        <v>497.39</v>
      </c>
      <c r="S4185" s="19">
        <f t="shared" si="131"/>
        <v>-9.9999999999909051E-3</v>
      </c>
      <c r="T4185" s="21"/>
      <c r="U4185" s="21"/>
      <c r="V4185" s="21"/>
    </row>
    <row r="4186" spans="5:22" hidden="1" x14ac:dyDescent="0.25">
      <c r="E4186" s="20" t="s">
        <v>7368</v>
      </c>
      <c r="F4186" s="12">
        <v>3012.8</v>
      </c>
      <c r="H4186" s="20" t="s">
        <v>6696</v>
      </c>
      <c r="I4186" s="12">
        <v>549.54999999999995</v>
      </c>
      <c r="J4186" s="20" t="s">
        <v>14133</v>
      </c>
      <c r="L4186" s="43" t="s">
        <v>6696</v>
      </c>
      <c r="M4186" s="12">
        <v>549.54999999999995</v>
      </c>
      <c r="N4186" s="19">
        <f t="shared" si="130"/>
        <v>-9.9999999999909051E-3</v>
      </c>
      <c r="Q4186" s="21" t="s">
        <v>6696</v>
      </c>
      <c r="R4186" s="21">
        <v>549.54</v>
      </c>
      <c r="S4186" s="19">
        <f t="shared" si="131"/>
        <v>9.9999999999909051E-3</v>
      </c>
      <c r="T4186" s="21"/>
      <c r="U4186" s="21"/>
      <c r="V4186" s="21"/>
    </row>
    <row r="4187" spans="5:22" hidden="1" x14ac:dyDescent="0.25">
      <c r="E4187" s="20" t="s">
        <v>7369</v>
      </c>
      <c r="F4187" s="12">
        <v>966.77</v>
      </c>
      <c r="H4187" s="20" t="s">
        <v>996</v>
      </c>
      <c r="I4187" s="12">
        <v>2412.3000000000002</v>
      </c>
      <c r="J4187" s="20" t="s">
        <v>14132</v>
      </c>
      <c r="L4187" s="43" t="s">
        <v>996</v>
      </c>
      <c r="M4187" s="12">
        <v>2412.3000000000002</v>
      </c>
      <c r="N4187" s="19">
        <f t="shared" si="130"/>
        <v>4.9999999999727152E-2</v>
      </c>
      <c r="Q4187" s="21" t="s">
        <v>996</v>
      </c>
      <c r="R4187" s="21">
        <v>2412.35</v>
      </c>
      <c r="S4187" s="19">
        <f t="shared" si="131"/>
        <v>-4.9999999999727152E-2</v>
      </c>
      <c r="T4187" s="21"/>
      <c r="U4187" s="21"/>
      <c r="V4187" s="21"/>
    </row>
    <row r="4188" spans="5:22" hidden="1" x14ac:dyDescent="0.25">
      <c r="E4188" s="20" t="s">
        <v>7370</v>
      </c>
      <c r="F4188" s="12">
        <v>11071.31</v>
      </c>
      <c r="H4188" s="20" t="s">
        <v>6697</v>
      </c>
      <c r="I4188" s="12">
        <v>809.26</v>
      </c>
      <c r="J4188" s="20" t="s">
        <v>14133</v>
      </c>
      <c r="L4188" s="43" t="s">
        <v>6697</v>
      </c>
      <c r="M4188" s="12">
        <v>809.26</v>
      </c>
      <c r="N4188" s="19">
        <f t="shared" si="130"/>
        <v>0</v>
      </c>
      <c r="Q4188" s="21" t="s">
        <v>6697</v>
      </c>
      <c r="R4188" s="21">
        <v>809.26</v>
      </c>
      <c r="S4188" s="19">
        <f t="shared" si="131"/>
        <v>0</v>
      </c>
      <c r="T4188" s="21"/>
      <c r="U4188" s="21"/>
      <c r="V4188" s="21"/>
    </row>
    <row r="4189" spans="5:22" hidden="1" x14ac:dyDescent="0.25">
      <c r="E4189" s="20" t="s">
        <v>7371</v>
      </c>
      <c r="F4189" s="12">
        <v>1464.86</v>
      </c>
      <c r="H4189" s="20" t="s">
        <v>6698</v>
      </c>
      <c r="I4189" s="12">
        <v>1622.47</v>
      </c>
      <c r="J4189" s="20" t="s">
        <v>14133</v>
      </c>
      <c r="L4189" s="43" t="s">
        <v>6698</v>
      </c>
      <c r="M4189" s="12">
        <v>1622.47</v>
      </c>
      <c r="N4189" s="19">
        <f t="shared" si="130"/>
        <v>-9.9999999999909051E-3</v>
      </c>
      <c r="Q4189" s="21" t="s">
        <v>6698</v>
      </c>
      <c r="R4189" s="21">
        <v>1622.46</v>
      </c>
      <c r="S4189" s="19">
        <f t="shared" si="131"/>
        <v>9.9999999999909051E-3</v>
      </c>
      <c r="T4189" s="21"/>
      <c r="U4189" s="21"/>
      <c r="V4189" s="21"/>
    </row>
    <row r="4190" spans="5:22" hidden="1" x14ac:dyDescent="0.25">
      <c r="E4190" s="20" t="s">
        <v>7373</v>
      </c>
      <c r="F4190" s="12">
        <v>628.58999999999992</v>
      </c>
      <c r="H4190" s="20" t="s">
        <v>6700</v>
      </c>
      <c r="I4190" s="12">
        <v>2426.3000000000002</v>
      </c>
      <c r="J4190" s="20" t="s">
        <v>14133</v>
      </c>
      <c r="L4190" s="43" t="s">
        <v>6700</v>
      </c>
      <c r="M4190" s="12">
        <v>2426.3000000000002</v>
      </c>
      <c r="N4190" s="19">
        <f t="shared" si="130"/>
        <v>0</v>
      </c>
      <c r="Q4190" s="21" t="s">
        <v>6700</v>
      </c>
      <c r="R4190" s="21">
        <v>2426.3000000000002</v>
      </c>
      <c r="S4190" s="19">
        <f t="shared" si="131"/>
        <v>0</v>
      </c>
      <c r="T4190" s="21"/>
      <c r="U4190" s="21"/>
      <c r="V4190" s="21"/>
    </row>
    <row r="4191" spans="5:22" hidden="1" x14ac:dyDescent="0.25">
      <c r="E4191" s="20" t="s">
        <v>7374</v>
      </c>
      <c r="F4191" s="12">
        <v>2016.78</v>
      </c>
      <c r="H4191" s="20" t="s">
        <v>6701</v>
      </c>
      <c r="I4191" s="12">
        <v>820.87</v>
      </c>
      <c r="J4191" s="20" t="s">
        <v>14133</v>
      </c>
      <c r="L4191" s="43" t="s">
        <v>6701</v>
      </c>
      <c r="M4191" s="12">
        <v>820.87</v>
      </c>
      <c r="N4191" s="19">
        <f t="shared" si="130"/>
        <v>-1.999999999998181E-2</v>
      </c>
      <c r="Q4191" s="21" t="s">
        <v>6701</v>
      </c>
      <c r="R4191" s="21">
        <v>820.85</v>
      </c>
      <c r="S4191" s="19">
        <f t="shared" si="131"/>
        <v>1.999999999998181E-2</v>
      </c>
      <c r="T4191" s="21"/>
      <c r="U4191" s="21"/>
      <c r="V4191" s="21"/>
    </row>
    <row r="4192" spans="5:22" hidden="1" x14ac:dyDescent="0.25">
      <c r="E4192" s="20" t="s">
        <v>7375</v>
      </c>
      <c r="F4192" s="12">
        <v>404.42</v>
      </c>
      <c r="H4192" s="20" t="s">
        <v>997</v>
      </c>
      <c r="I4192" s="12">
        <v>7778.75</v>
      </c>
      <c r="J4192" s="20" t="s">
        <v>14132</v>
      </c>
      <c r="L4192" s="43" t="s">
        <v>997</v>
      </c>
      <c r="M4192" s="12">
        <v>7778.75</v>
      </c>
      <c r="N4192" s="19">
        <f t="shared" si="130"/>
        <v>1.0000000000218279E-2</v>
      </c>
      <c r="Q4192" s="21" t="s">
        <v>997</v>
      </c>
      <c r="R4192" s="21">
        <v>7778.76</v>
      </c>
      <c r="S4192" s="19">
        <f t="shared" si="131"/>
        <v>-1.0000000000218279E-2</v>
      </c>
      <c r="T4192" s="21"/>
      <c r="U4192" s="21"/>
      <c r="V4192" s="21"/>
    </row>
    <row r="4193" spans="5:22" hidden="1" x14ac:dyDescent="0.25">
      <c r="E4193" s="20" t="s">
        <v>7376</v>
      </c>
      <c r="F4193" s="12">
        <v>348.49</v>
      </c>
      <c r="H4193" s="20" t="s">
        <v>6703</v>
      </c>
      <c r="I4193" s="12">
        <v>985</v>
      </c>
      <c r="J4193" s="20" t="s">
        <v>14133</v>
      </c>
      <c r="L4193" s="43" t="s">
        <v>6703</v>
      </c>
      <c r="M4193" s="12">
        <v>985</v>
      </c>
      <c r="N4193" s="19">
        <f t="shared" si="130"/>
        <v>-9.9999999999909051E-3</v>
      </c>
      <c r="Q4193" s="21" t="s">
        <v>6703</v>
      </c>
      <c r="R4193" s="21">
        <v>984.99</v>
      </c>
      <c r="S4193" s="19">
        <f t="shared" si="131"/>
        <v>9.9999999999909051E-3</v>
      </c>
      <c r="T4193" s="21"/>
      <c r="U4193" s="21"/>
      <c r="V4193" s="21"/>
    </row>
    <row r="4194" spans="5:22" hidden="1" x14ac:dyDescent="0.25">
      <c r="E4194" s="20" t="s">
        <v>7378</v>
      </c>
      <c r="F4194" s="12">
        <v>183.56</v>
      </c>
      <c r="H4194" s="20" t="s">
        <v>998</v>
      </c>
      <c r="I4194" s="12">
        <v>1845.06</v>
      </c>
      <c r="J4194" s="20" t="s">
        <v>14132</v>
      </c>
      <c r="L4194" s="43" t="s">
        <v>998</v>
      </c>
      <c r="M4194" s="12">
        <v>1845.06</v>
      </c>
      <c r="N4194" s="19">
        <f t="shared" si="130"/>
        <v>-9.9999999999909051E-3</v>
      </c>
      <c r="Q4194" s="21" t="s">
        <v>998</v>
      </c>
      <c r="R4194" s="21">
        <v>1845.05</v>
      </c>
      <c r="S4194" s="19">
        <f t="shared" si="131"/>
        <v>9.9999999999909051E-3</v>
      </c>
      <c r="T4194" s="21"/>
      <c r="U4194" s="21"/>
      <c r="V4194" s="21"/>
    </row>
    <row r="4195" spans="5:22" hidden="1" x14ac:dyDescent="0.25">
      <c r="E4195" s="20" t="s">
        <v>7379</v>
      </c>
      <c r="F4195" s="12">
        <v>485.05</v>
      </c>
      <c r="H4195" s="20" t="s">
        <v>6704</v>
      </c>
      <c r="I4195" s="12">
        <v>345.93</v>
      </c>
      <c r="J4195" s="20" t="s">
        <v>14133</v>
      </c>
      <c r="L4195" s="43" t="s">
        <v>6704</v>
      </c>
      <c r="M4195" s="12">
        <v>345.93</v>
      </c>
      <c r="N4195" s="19">
        <f t="shared" si="130"/>
        <v>0</v>
      </c>
      <c r="Q4195" s="21" t="s">
        <v>6704</v>
      </c>
      <c r="R4195" s="21">
        <v>345.93</v>
      </c>
      <c r="S4195" s="19">
        <f t="shared" si="131"/>
        <v>0</v>
      </c>
      <c r="T4195" s="21"/>
      <c r="U4195" s="21"/>
      <c r="V4195" s="21"/>
    </row>
    <row r="4196" spans="5:22" hidden="1" x14ac:dyDescent="0.25">
      <c r="E4196" s="20" t="s">
        <v>7380</v>
      </c>
      <c r="F4196" s="12">
        <v>546.61</v>
      </c>
      <c r="H4196" s="20" t="s">
        <v>6705</v>
      </c>
      <c r="I4196" s="12">
        <v>2445.7399999999998</v>
      </c>
      <c r="J4196" s="20" t="s">
        <v>14133</v>
      </c>
      <c r="L4196" s="43" t="s">
        <v>6705</v>
      </c>
      <c r="M4196" s="12">
        <v>2445.7399999999998</v>
      </c>
      <c r="N4196" s="19">
        <f t="shared" si="130"/>
        <v>-9.9999999997635314E-3</v>
      </c>
      <c r="Q4196" s="21" t="s">
        <v>6705</v>
      </c>
      <c r="R4196" s="21">
        <v>2445.73</v>
      </c>
      <c r="S4196" s="19">
        <f t="shared" si="131"/>
        <v>9.9999999997635314E-3</v>
      </c>
      <c r="T4196" s="21"/>
      <c r="U4196" s="21"/>
      <c r="V4196" s="21"/>
    </row>
    <row r="4197" spans="5:22" hidden="1" x14ac:dyDescent="0.25">
      <c r="E4197" s="20" t="s">
        <v>7381</v>
      </c>
      <c r="F4197" s="12">
        <v>244.75</v>
      </c>
      <c r="H4197" s="20" t="s">
        <v>6706</v>
      </c>
      <c r="I4197" s="12">
        <v>2041.0900000000001</v>
      </c>
      <c r="J4197" s="20" t="s">
        <v>14133</v>
      </c>
      <c r="L4197" s="43" t="s">
        <v>6706</v>
      </c>
      <c r="M4197" s="12">
        <v>2041.0900000000001</v>
      </c>
      <c r="N4197" s="19">
        <f t="shared" si="130"/>
        <v>-1.0000000000218279E-2</v>
      </c>
      <c r="Q4197" s="21" t="s">
        <v>6706</v>
      </c>
      <c r="R4197" s="21">
        <v>2041.08</v>
      </c>
      <c r="S4197" s="19">
        <f t="shared" si="131"/>
        <v>1.0000000000218279E-2</v>
      </c>
      <c r="T4197" s="21"/>
      <c r="U4197" s="21"/>
      <c r="V4197" s="21"/>
    </row>
    <row r="4198" spans="5:22" hidden="1" x14ac:dyDescent="0.25">
      <c r="E4198" s="20" t="s">
        <v>7382</v>
      </c>
      <c r="F4198" s="12">
        <v>305.13</v>
      </c>
      <c r="H4198" s="20" t="s">
        <v>6708</v>
      </c>
      <c r="I4198" s="12">
        <v>15081.01</v>
      </c>
      <c r="J4198" s="20" t="s">
        <v>14133</v>
      </c>
      <c r="L4198" s="43" t="s">
        <v>6708</v>
      </c>
      <c r="M4198" s="12">
        <v>15081.01</v>
      </c>
      <c r="N4198" s="19">
        <f t="shared" si="130"/>
        <v>6.9999999999708962E-2</v>
      </c>
      <c r="Q4198" s="21" t="s">
        <v>6708</v>
      </c>
      <c r="R4198" s="21">
        <v>15081.08</v>
      </c>
      <c r="S4198" s="19">
        <f t="shared" si="131"/>
        <v>-6.9999999999708962E-2</v>
      </c>
      <c r="T4198" s="21"/>
      <c r="U4198" s="21"/>
      <c r="V4198" s="21"/>
    </row>
    <row r="4199" spans="5:22" hidden="1" x14ac:dyDescent="0.25">
      <c r="E4199" s="20" t="s">
        <v>7383</v>
      </c>
      <c r="F4199" s="12">
        <v>1710.94</v>
      </c>
      <c r="H4199" s="20" t="s">
        <v>1001</v>
      </c>
      <c r="I4199" s="12">
        <v>940.78</v>
      </c>
      <c r="J4199" s="20" t="s">
        <v>14132</v>
      </c>
      <c r="L4199" s="43" t="s">
        <v>1001</v>
      </c>
      <c r="M4199" s="12">
        <v>940.78</v>
      </c>
      <c r="N4199" s="19">
        <f t="shared" si="130"/>
        <v>9.9999999999909051E-3</v>
      </c>
      <c r="Q4199" s="21" t="s">
        <v>1001</v>
      </c>
      <c r="R4199" s="21">
        <v>940.79</v>
      </c>
      <c r="S4199" s="19">
        <f t="shared" si="131"/>
        <v>-9.9999999999909051E-3</v>
      </c>
      <c r="T4199" s="21"/>
      <c r="U4199" s="21"/>
      <c r="V4199" s="21"/>
    </row>
    <row r="4200" spans="5:22" hidden="1" x14ac:dyDescent="0.25">
      <c r="E4200" s="20" t="s">
        <v>7384</v>
      </c>
      <c r="F4200" s="12">
        <v>1278.49</v>
      </c>
      <c r="H4200" s="20" t="s">
        <v>6710</v>
      </c>
      <c r="I4200" s="12">
        <v>4623.2700000000004</v>
      </c>
      <c r="J4200" s="20" t="s">
        <v>14133</v>
      </c>
      <c r="L4200" s="43" t="s">
        <v>6710</v>
      </c>
      <c r="M4200" s="12">
        <v>4623.2700000000004</v>
      </c>
      <c r="N4200" s="19">
        <f t="shared" si="130"/>
        <v>0</v>
      </c>
      <c r="Q4200" s="21" t="s">
        <v>6710</v>
      </c>
      <c r="R4200" s="21">
        <v>4623.2700000000004</v>
      </c>
      <c r="S4200" s="19">
        <f t="shared" si="131"/>
        <v>0</v>
      </c>
      <c r="T4200" s="21"/>
      <c r="U4200" s="21"/>
      <c r="V4200" s="21"/>
    </row>
    <row r="4201" spans="5:22" ht="15" hidden="1" customHeight="1" x14ac:dyDescent="0.25">
      <c r="E4201" s="20" t="s">
        <v>7385</v>
      </c>
      <c r="F4201" s="12">
        <v>24923.46</v>
      </c>
      <c r="H4201" s="20" t="s">
        <v>6711</v>
      </c>
      <c r="I4201" s="12">
        <v>1555.55</v>
      </c>
      <c r="J4201" s="20" t="s">
        <v>14133</v>
      </c>
      <c r="L4201" s="43" t="s">
        <v>6711</v>
      </c>
      <c r="M4201" s="12">
        <v>1555.55</v>
      </c>
      <c r="N4201" s="19">
        <f t="shared" si="130"/>
        <v>0</v>
      </c>
      <c r="Q4201" s="20" t="s">
        <v>6711</v>
      </c>
      <c r="R4201" s="20">
        <v>1555.55</v>
      </c>
      <c r="S4201" s="19">
        <f t="shared" si="131"/>
        <v>0</v>
      </c>
      <c r="T4201" s="20"/>
      <c r="U4201" s="20"/>
      <c r="V4201" s="20"/>
    </row>
    <row r="4202" spans="5:22" ht="15" hidden="1" customHeight="1" x14ac:dyDescent="0.25">
      <c r="E4202" s="20" t="s">
        <v>7387</v>
      </c>
      <c r="F4202" s="12">
        <v>183.56</v>
      </c>
      <c r="H4202" s="20" t="s">
        <v>6712</v>
      </c>
      <c r="I4202" s="12">
        <v>925.49</v>
      </c>
      <c r="J4202" s="20" t="s">
        <v>14133</v>
      </c>
      <c r="L4202" s="43" t="s">
        <v>6712</v>
      </c>
      <c r="M4202" s="12">
        <v>925.49</v>
      </c>
      <c r="N4202" s="19">
        <f t="shared" si="130"/>
        <v>9.9999999999909051E-3</v>
      </c>
      <c r="Q4202" s="20" t="s">
        <v>6712</v>
      </c>
      <c r="R4202" s="20">
        <v>925.5</v>
      </c>
      <c r="S4202" s="19">
        <f t="shared" si="131"/>
        <v>-9.9999999999909051E-3</v>
      </c>
      <c r="T4202" s="20"/>
      <c r="U4202" s="20"/>
      <c r="V4202" s="20"/>
    </row>
    <row r="4203" spans="5:22" hidden="1" x14ac:dyDescent="0.25">
      <c r="E4203" s="20" t="s">
        <v>7389</v>
      </c>
      <c r="F4203" s="12">
        <v>183.56</v>
      </c>
      <c r="H4203" s="20" t="s">
        <v>6714</v>
      </c>
      <c r="I4203" s="12">
        <v>3192.79</v>
      </c>
      <c r="J4203" s="20" t="s">
        <v>14133</v>
      </c>
      <c r="L4203" s="43" t="s">
        <v>6714</v>
      </c>
      <c r="M4203" s="12">
        <v>3192.79</v>
      </c>
      <c r="N4203" s="19">
        <f t="shared" si="130"/>
        <v>0</v>
      </c>
      <c r="Q4203" s="21" t="s">
        <v>6714</v>
      </c>
      <c r="R4203" s="21">
        <v>3192.79</v>
      </c>
      <c r="S4203" s="19">
        <f t="shared" si="131"/>
        <v>0</v>
      </c>
      <c r="T4203" s="21"/>
      <c r="U4203" s="21"/>
      <c r="V4203" s="21"/>
    </row>
    <row r="4204" spans="5:22" hidden="1" x14ac:dyDescent="0.25">
      <c r="E4204" s="20" t="s">
        <v>7391</v>
      </c>
      <c r="F4204" s="12">
        <v>367.12</v>
      </c>
      <c r="H4204" s="20" t="s">
        <v>6715</v>
      </c>
      <c r="I4204" s="12">
        <v>3339.01</v>
      </c>
      <c r="J4204" s="20" t="s">
        <v>14133</v>
      </c>
      <c r="L4204" s="43" t="s">
        <v>6715</v>
      </c>
      <c r="M4204" s="12">
        <v>3339.01</v>
      </c>
      <c r="N4204" s="19">
        <f t="shared" si="130"/>
        <v>0</v>
      </c>
      <c r="Q4204" s="21" t="s">
        <v>6715</v>
      </c>
      <c r="R4204" s="21">
        <v>3339.01</v>
      </c>
      <c r="S4204" s="19">
        <f t="shared" si="131"/>
        <v>0</v>
      </c>
      <c r="T4204" s="21"/>
      <c r="U4204" s="21"/>
      <c r="V4204" s="21"/>
    </row>
    <row r="4205" spans="5:22" ht="15" hidden="1" customHeight="1" x14ac:dyDescent="0.25">
      <c r="E4205" s="20" t="s">
        <v>7394</v>
      </c>
      <c r="F4205" s="12">
        <v>548.35</v>
      </c>
      <c r="H4205" s="20" t="s">
        <v>6716</v>
      </c>
      <c r="I4205" s="12">
        <v>2577.0300000000002</v>
      </c>
      <c r="J4205" s="20" t="s">
        <v>14133</v>
      </c>
      <c r="L4205" s="43" t="s">
        <v>6716</v>
      </c>
      <c r="M4205" s="12">
        <v>2577.0300000000002</v>
      </c>
      <c r="N4205" s="19">
        <f t="shared" si="130"/>
        <v>0</v>
      </c>
      <c r="Q4205" s="20" t="s">
        <v>6716</v>
      </c>
      <c r="R4205" s="20">
        <v>2577.0300000000002</v>
      </c>
      <c r="S4205" s="19">
        <f t="shared" si="131"/>
        <v>0</v>
      </c>
      <c r="T4205" s="20"/>
      <c r="U4205" s="20"/>
      <c r="V4205" s="20"/>
    </row>
    <row r="4206" spans="5:22" hidden="1" x14ac:dyDescent="0.25">
      <c r="E4206" s="20" t="s">
        <v>7395</v>
      </c>
      <c r="F4206" s="12">
        <v>3665.35</v>
      </c>
      <c r="H4206" s="20" t="s">
        <v>6717</v>
      </c>
      <c r="I4206" s="12">
        <v>590.19000000000005</v>
      </c>
      <c r="J4206" s="20" t="s">
        <v>14133</v>
      </c>
      <c r="L4206" s="43" t="s">
        <v>6717</v>
      </c>
      <c r="M4206" s="12">
        <v>590.19000000000005</v>
      </c>
      <c r="N4206" s="19">
        <f t="shared" si="130"/>
        <v>0</v>
      </c>
      <c r="Q4206" s="21" t="s">
        <v>6717</v>
      </c>
      <c r="R4206" s="21">
        <v>590.19000000000005</v>
      </c>
      <c r="S4206" s="19">
        <f t="shared" si="131"/>
        <v>0</v>
      </c>
      <c r="T4206" s="21"/>
      <c r="U4206" s="21"/>
      <c r="V4206" s="21"/>
    </row>
    <row r="4207" spans="5:22" hidden="1" x14ac:dyDescent="0.25">
      <c r="E4207" s="20" t="s">
        <v>7396</v>
      </c>
      <c r="F4207" s="12">
        <v>1908.7200000000003</v>
      </c>
      <c r="H4207" s="20" t="s">
        <v>6718</v>
      </c>
      <c r="I4207" s="12">
        <v>4391.22</v>
      </c>
      <c r="J4207" s="20" t="s">
        <v>14133</v>
      </c>
      <c r="L4207" s="43" t="s">
        <v>6718</v>
      </c>
      <c r="M4207" s="12">
        <v>4391.22</v>
      </c>
      <c r="N4207" s="19">
        <f t="shared" si="130"/>
        <v>0</v>
      </c>
      <c r="Q4207" s="21" t="s">
        <v>6718</v>
      </c>
      <c r="R4207" s="21">
        <v>4391.22</v>
      </c>
      <c r="S4207" s="19">
        <f t="shared" si="131"/>
        <v>0</v>
      </c>
      <c r="T4207" s="21"/>
      <c r="U4207" s="21"/>
      <c r="V4207" s="21"/>
    </row>
    <row r="4208" spans="5:22" hidden="1" x14ac:dyDescent="0.25">
      <c r="E4208" s="20" t="s">
        <v>7397</v>
      </c>
      <c r="F4208" s="12">
        <v>805.07</v>
      </c>
      <c r="H4208" s="20" t="s">
        <v>6719</v>
      </c>
      <c r="I4208" s="12">
        <v>9264.76</v>
      </c>
      <c r="J4208" s="20" t="s">
        <v>14133</v>
      </c>
      <c r="L4208" s="43" t="s">
        <v>6719</v>
      </c>
      <c r="M4208" s="12">
        <v>9264.76</v>
      </c>
      <c r="N4208" s="19">
        <f t="shared" si="130"/>
        <v>0</v>
      </c>
      <c r="Q4208" s="21" t="s">
        <v>6719</v>
      </c>
      <c r="R4208" s="21">
        <v>9264.76</v>
      </c>
      <c r="S4208" s="19">
        <f t="shared" si="131"/>
        <v>0</v>
      </c>
      <c r="T4208" s="21"/>
      <c r="U4208" s="21"/>
      <c r="V4208" s="21"/>
    </row>
    <row r="4209" spans="5:22" hidden="1" x14ac:dyDescent="0.25">
      <c r="E4209" s="20" t="s">
        <v>7398</v>
      </c>
      <c r="F4209" s="12">
        <v>2992.79</v>
      </c>
      <c r="H4209" s="20" t="s">
        <v>1002</v>
      </c>
      <c r="I4209" s="12">
        <v>37498.550000000003</v>
      </c>
      <c r="J4209" s="20" t="s">
        <v>14132</v>
      </c>
      <c r="L4209" s="43" t="s">
        <v>1002</v>
      </c>
      <c r="M4209" s="12">
        <v>37498.550000000003</v>
      </c>
      <c r="N4209" s="19">
        <f t="shared" si="130"/>
        <v>2.9999999998835847E-2</v>
      </c>
      <c r="Q4209" s="21" t="s">
        <v>1002</v>
      </c>
      <c r="R4209" s="21">
        <v>37498.58</v>
      </c>
      <c r="S4209" s="19">
        <f t="shared" si="131"/>
        <v>-2.9999999998835847E-2</v>
      </c>
      <c r="T4209" s="21"/>
      <c r="U4209" s="21"/>
      <c r="V4209" s="21"/>
    </row>
    <row r="4210" spans="5:22" hidden="1" x14ac:dyDescent="0.25">
      <c r="E4210" s="20" t="s">
        <v>7399</v>
      </c>
      <c r="F4210" s="12">
        <v>825.55</v>
      </c>
      <c r="H4210" s="20" t="s">
        <v>1003</v>
      </c>
      <c r="I4210" s="12">
        <v>18520.95</v>
      </c>
      <c r="J4210" s="20" t="s">
        <v>14132</v>
      </c>
      <c r="L4210" s="43" t="s">
        <v>1003</v>
      </c>
      <c r="M4210" s="12">
        <v>18520.95</v>
      </c>
      <c r="N4210" s="19">
        <f t="shared" si="130"/>
        <v>0</v>
      </c>
      <c r="Q4210" s="21" t="s">
        <v>1003</v>
      </c>
      <c r="R4210" s="21">
        <v>18520.95</v>
      </c>
      <c r="S4210" s="19">
        <f t="shared" si="131"/>
        <v>0</v>
      </c>
      <c r="T4210" s="21"/>
      <c r="U4210" s="21"/>
      <c r="V4210" s="21"/>
    </row>
    <row r="4211" spans="5:22" hidden="1" x14ac:dyDescent="0.25">
      <c r="E4211" s="20" t="s">
        <v>7400</v>
      </c>
      <c r="F4211" s="12">
        <v>436.96</v>
      </c>
      <c r="H4211" s="20" t="s">
        <v>1004</v>
      </c>
      <c r="I4211" s="12">
        <v>22310.21</v>
      </c>
      <c r="J4211" s="20" t="s">
        <v>14132</v>
      </c>
      <c r="L4211" s="43" t="s">
        <v>1004</v>
      </c>
      <c r="M4211" s="12">
        <v>22310.21</v>
      </c>
      <c r="N4211" s="19">
        <f t="shared" si="130"/>
        <v>0</v>
      </c>
      <c r="Q4211" s="21" t="s">
        <v>1004</v>
      </c>
      <c r="R4211" s="21">
        <v>22310.21</v>
      </c>
      <c r="S4211" s="19">
        <f t="shared" si="131"/>
        <v>0</v>
      </c>
      <c r="T4211" s="21"/>
      <c r="U4211" s="21"/>
      <c r="V4211" s="21"/>
    </row>
    <row r="4212" spans="5:22" hidden="1" x14ac:dyDescent="0.25">
      <c r="E4212" s="20" t="s">
        <v>7401</v>
      </c>
      <c r="F4212" s="12">
        <v>3746.46</v>
      </c>
      <c r="H4212" s="20" t="s">
        <v>6724</v>
      </c>
      <c r="I4212" s="12">
        <v>8140.1100000000006</v>
      </c>
      <c r="J4212" s="20" t="s">
        <v>14133</v>
      </c>
      <c r="L4212" s="43" t="s">
        <v>6724</v>
      </c>
      <c r="M4212" s="12">
        <v>8140.1100000000006</v>
      </c>
      <c r="N4212" s="19">
        <f t="shared" si="130"/>
        <v>-1.5368000000307802E-2</v>
      </c>
      <c r="Q4212" s="21" t="s">
        <v>6724</v>
      </c>
      <c r="R4212" s="21">
        <v>8140.0946320000003</v>
      </c>
      <c r="S4212" s="19">
        <f t="shared" si="131"/>
        <v>1.5368000000307802E-2</v>
      </c>
      <c r="T4212" s="21"/>
      <c r="U4212" s="21"/>
      <c r="V4212" s="21"/>
    </row>
    <row r="4213" spans="5:22" hidden="1" x14ac:dyDescent="0.25">
      <c r="E4213" s="20" t="s">
        <v>7402</v>
      </c>
      <c r="F4213" s="12">
        <v>191.91</v>
      </c>
      <c r="H4213" s="20" t="s">
        <v>6725</v>
      </c>
      <c r="I4213" s="12">
        <v>5488.27</v>
      </c>
      <c r="J4213" s="20" t="s">
        <v>14133</v>
      </c>
      <c r="L4213" s="43" t="s">
        <v>6725</v>
      </c>
      <c r="M4213" s="12">
        <v>5488.27</v>
      </c>
      <c r="N4213" s="19">
        <f t="shared" si="130"/>
        <v>-2.0000000000436557E-2</v>
      </c>
      <c r="Q4213" s="21" t="s">
        <v>6725</v>
      </c>
      <c r="R4213" s="21">
        <v>5488.25</v>
      </c>
      <c r="S4213" s="19">
        <f t="shared" si="131"/>
        <v>2.0000000000436557E-2</v>
      </c>
      <c r="T4213" s="21"/>
      <c r="U4213" s="21"/>
      <c r="V4213" s="21"/>
    </row>
    <row r="4214" spans="5:22" hidden="1" x14ac:dyDescent="0.25">
      <c r="E4214" s="20" t="s">
        <v>7403</v>
      </c>
      <c r="F4214" s="12">
        <v>1203.83</v>
      </c>
      <c r="H4214" s="20" t="s">
        <v>6726</v>
      </c>
      <c r="I4214" s="12">
        <v>1152.5</v>
      </c>
      <c r="J4214" s="20" t="s">
        <v>14133</v>
      </c>
      <c r="L4214" s="43" t="s">
        <v>6726</v>
      </c>
      <c r="M4214" s="12">
        <v>1152.5</v>
      </c>
      <c r="N4214" s="19">
        <f t="shared" si="130"/>
        <v>9.9999999999909051E-3</v>
      </c>
      <c r="Q4214" s="21" t="s">
        <v>6726</v>
      </c>
      <c r="R4214" s="21">
        <v>1152.51</v>
      </c>
      <c r="S4214" s="19">
        <f t="shared" si="131"/>
        <v>-9.9999999999909051E-3</v>
      </c>
      <c r="T4214" s="21"/>
      <c r="U4214" s="21"/>
      <c r="V4214" s="21"/>
    </row>
    <row r="4215" spans="5:22" hidden="1" x14ac:dyDescent="0.25">
      <c r="E4215" s="20" t="s">
        <v>7404</v>
      </c>
      <c r="F4215" s="12">
        <v>1383.72</v>
      </c>
      <c r="H4215" s="20" t="s">
        <v>6727</v>
      </c>
      <c r="I4215" s="12">
        <v>1232.2199999999998</v>
      </c>
      <c r="J4215" s="20" t="s">
        <v>14133</v>
      </c>
      <c r="L4215" s="43" t="s">
        <v>6727</v>
      </c>
      <c r="M4215" s="12">
        <v>1232.2199999999998</v>
      </c>
      <c r="N4215" s="19">
        <f t="shared" si="130"/>
        <v>2.0000000000209184E-2</v>
      </c>
      <c r="Q4215" s="21" t="s">
        <v>6727</v>
      </c>
      <c r="R4215" s="21">
        <v>1232.24</v>
      </c>
      <c r="S4215" s="19">
        <f t="shared" si="131"/>
        <v>-2.0000000000209184E-2</v>
      </c>
      <c r="T4215" s="21"/>
      <c r="U4215" s="21"/>
      <c r="V4215" s="21"/>
    </row>
    <row r="4216" spans="5:22" hidden="1" x14ac:dyDescent="0.25">
      <c r="E4216" s="20" t="s">
        <v>7405</v>
      </c>
      <c r="F4216" s="12">
        <v>331.72</v>
      </c>
      <c r="H4216" s="20" t="s">
        <v>6728</v>
      </c>
      <c r="I4216" s="12">
        <v>3710.7799999999997</v>
      </c>
      <c r="J4216" s="20" t="s">
        <v>14133</v>
      </c>
      <c r="L4216" s="43" t="s">
        <v>6728</v>
      </c>
      <c r="M4216" s="12">
        <v>3710.7799999999997</v>
      </c>
      <c r="N4216" s="19">
        <f t="shared" si="130"/>
        <v>-2.9999999999745341E-2</v>
      </c>
      <c r="Q4216" s="21" t="s">
        <v>6728</v>
      </c>
      <c r="R4216" s="21">
        <v>3710.75</v>
      </c>
      <c r="S4216" s="19">
        <f t="shared" si="131"/>
        <v>2.9999999999745341E-2</v>
      </c>
      <c r="T4216" s="21"/>
      <c r="U4216" s="21"/>
      <c r="V4216" s="21"/>
    </row>
    <row r="4217" spans="5:22" ht="15" hidden="1" customHeight="1" x14ac:dyDescent="0.25">
      <c r="E4217" s="20" t="s">
        <v>7406</v>
      </c>
      <c r="F4217" s="12">
        <v>395.92999999999995</v>
      </c>
      <c r="H4217" s="20" t="s">
        <v>6729</v>
      </c>
      <c r="I4217" s="12">
        <v>472.66</v>
      </c>
      <c r="J4217" s="20" t="s">
        <v>14133</v>
      </c>
      <c r="L4217" s="43" t="s">
        <v>6729</v>
      </c>
      <c r="M4217" s="12">
        <v>472.66</v>
      </c>
      <c r="N4217" s="19">
        <f t="shared" si="130"/>
        <v>0</v>
      </c>
      <c r="Q4217" s="20" t="s">
        <v>6729</v>
      </c>
      <c r="R4217" s="20">
        <v>472.66</v>
      </c>
      <c r="S4217" s="19">
        <f t="shared" si="131"/>
        <v>0</v>
      </c>
      <c r="T4217" s="20"/>
      <c r="U4217" s="20"/>
      <c r="V4217" s="20"/>
    </row>
    <row r="4218" spans="5:22" hidden="1" x14ac:dyDescent="0.25">
      <c r="E4218" s="20" t="s">
        <v>7408</v>
      </c>
      <c r="F4218" s="12">
        <v>198.43</v>
      </c>
      <c r="H4218" s="20" t="s">
        <v>6730</v>
      </c>
      <c r="I4218" s="12">
        <v>1477.18</v>
      </c>
      <c r="J4218" s="20" t="s">
        <v>14133</v>
      </c>
      <c r="L4218" s="43" t="s">
        <v>6730</v>
      </c>
      <c r="M4218" s="12">
        <v>1477.18</v>
      </c>
      <c r="N4218" s="19">
        <f t="shared" si="130"/>
        <v>0</v>
      </c>
      <c r="Q4218" s="21" t="s">
        <v>6730</v>
      </c>
      <c r="R4218" s="21">
        <v>1477.18</v>
      </c>
      <c r="S4218" s="19">
        <f t="shared" si="131"/>
        <v>0</v>
      </c>
      <c r="T4218" s="21"/>
      <c r="U4218" s="21"/>
      <c r="V4218" s="21"/>
    </row>
    <row r="4219" spans="5:22" ht="15" hidden="1" customHeight="1" x14ac:dyDescent="0.25">
      <c r="E4219" s="20" t="s">
        <v>7409</v>
      </c>
      <c r="F4219" s="12">
        <v>1148.82</v>
      </c>
      <c r="H4219" s="20" t="s">
        <v>6731</v>
      </c>
      <c r="I4219" s="12">
        <v>1404.3</v>
      </c>
      <c r="J4219" s="20" t="s">
        <v>14133</v>
      </c>
      <c r="L4219" s="43" t="s">
        <v>6731</v>
      </c>
      <c r="M4219" s="12">
        <v>1404.3</v>
      </c>
      <c r="N4219" s="19">
        <f t="shared" si="130"/>
        <v>0</v>
      </c>
      <c r="Q4219" s="20" t="s">
        <v>6731</v>
      </c>
      <c r="R4219" s="20">
        <v>1404.3</v>
      </c>
      <c r="S4219" s="19">
        <f t="shared" si="131"/>
        <v>0</v>
      </c>
      <c r="T4219" s="20"/>
      <c r="U4219" s="20"/>
      <c r="V4219" s="20"/>
    </row>
    <row r="4220" spans="5:22" hidden="1" x14ac:dyDescent="0.25">
      <c r="E4220" s="20" t="s">
        <v>7410</v>
      </c>
      <c r="F4220" s="12">
        <v>428.61</v>
      </c>
      <c r="H4220" s="20" t="s">
        <v>6732</v>
      </c>
      <c r="I4220" s="12">
        <v>402.55</v>
      </c>
      <c r="J4220" s="20" t="s">
        <v>14133</v>
      </c>
      <c r="L4220" s="43" t="s">
        <v>6732</v>
      </c>
      <c r="M4220" s="12">
        <v>402.55</v>
      </c>
      <c r="N4220" s="19">
        <f t="shared" si="130"/>
        <v>9.9999999999909051E-3</v>
      </c>
      <c r="Q4220" s="21" t="s">
        <v>6732</v>
      </c>
      <c r="R4220" s="21">
        <v>402.56</v>
      </c>
      <c r="S4220" s="19">
        <f t="shared" si="131"/>
        <v>-9.9999999999909051E-3</v>
      </c>
      <c r="T4220" s="21"/>
      <c r="U4220" s="21"/>
      <c r="V4220" s="21"/>
    </row>
    <row r="4221" spans="5:22" ht="15" hidden="1" customHeight="1" x14ac:dyDescent="0.25">
      <c r="E4221" s="20" t="s">
        <v>7411</v>
      </c>
      <c r="F4221" s="12">
        <v>210.66</v>
      </c>
      <c r="H4221" s="20" t="s">
        <v>1005</v>
      </c>
      <c r="I4221" s="12">
        <v>2834.56</v>
      </c>
      <c r="J4221" s="20" t="s">
        <v>14132</v>
      </c>
      <c r="L4221" s="43" t="s">
        <v>1005</v>
      </c>
      <c r="M4221" s="12">
        <v>2834.56</v>
      </c>
      <c r="N4221" s="19">
        <f t="shared" si="130"/>
        <v>0</v>
      </c>
      <c r="Q4221" s="20" t="s">
        <v>1005</v>
      </c>
      <c r="R4221" s="20">
        <v>2834.56</v>
      </c>
      <c r="S4221" s="19">
        <f t="shared" si="131"/>
        <v>0</v>
      </c>
      <c r="T4221" s="20"/>
      <c r="U4221" s="20"/>
      <c r="V4221" s="20"/>
    </row>
    <row r="4222" spans="5:22" ht="15" hidden="1" customHeight="1" x14ac:dyDescent="0.25">
      <c r="E4222" s="20" t="s">
        <v>7412</v>
      </c>
      <c r="F4222" s="12">
        <v>1494.82</v>
      </c>
      <c r="H4222" s="20" t="s">
        <v>6733</v>
      </c>
      <c r="I4222" s="12">
        <v>687.32</v>
      </c>
      <c r="J4222" s="20" t="s">
        <v>14133</v>
      </c>
      <c r="L4222" s="43" t="s">
        <v>6733</v>
      </c>
      <c r="M4222" s="12">
        <v>687.32</v>
      </c>
      <c r="N4222" s="19">
        <f t="shared" si="130"/>
        <v>0</v>
      </c>
      <c r="Q4222" s="20" t="s">
        <v>6733</v>
      </c>
      <c r="R4222" s="20">
        <v>687.32</v>
      </c>
      <c r="S4222" s="19">
        <f t="shared" si="131"/>
        <v>0</v>
      </c>
      <c r="T4222" s="20"/>
      <c r="U4222" s="20"/>
      <c r="V4222" s="20"/>
    </row>
    <row r="4223" spans="5:22" ht="15" hidden="1" customHeight="1" x14ac:dyDescent="0.25">
      <c r="E4223" s="20" t="s">
        <v>7413</v>
      </c>
      <c r="F4223" s="12">
        <v>1330.98</v>
      </c>
      <c r="H4223" s="20" t="s">
        <v>6734</v>
      </c>
      <c r="I4223" s="12">
        <v>698.96</v>
      </c>
      <c r="J4223" s="20" t="s">
        <v>14133</v>
      </c>
      <c r="L4223" s="43" t="s">
        <v>6734</v>
      </c>
      <c r="M4223" s="12">
        <v>698.96</v>
      </c>
      <c r="N4223" s="19">
        <f t="shared" si="130"/>
        <v>0</v>
      </c>
      <c r="Q4223" s="20" t="s">
        <v>6734</v>
      </c>
      <c r="R4223" s="20">
        <v>698.96</v>
      </c>
      <c r="S4223" s="19">
        <f t="shared" si="131"/>
        <v>0</v>
      </c>
      <c r="T4223" s="20"/>
      <c r="U4223" s="20"/>
      <c r="V4223" s="20"/>
    </row>
    <row r="4224" spans="5:22" ht="15" hidden="1" customHeight="1" x14ac:dyDescent="0.25">
      <c r="E4224" s="20" t="s">
        <v>7414</v>
      </c>
      <c r="F4224" s="12">
        <v>183.56</v>
      </c>
      <c r="H4224" s="20" t="s">
        <v>6735</v>
      </c>
      <c r="I4224" s="12">
        <v>708.64</v>
      </c>
      <c r="J4224" s="20" t="s">
        <v>14133</v>
      </c>
      <c r="L4224" s="43" t="s">
        <v>6735</v>
      </c>
      <c r="M4224" s="12">
        <v>708.64</v>
      </c>
      <c r="N4224" s="19">
        <f t="shared" si="130"/>
        <v>0</v>
      </c>
      <c r="Q4224" s="20" t="s">
        <v>6735</v>
      </c>
      <c r="R4224" s="20">
        <v>708.64</v>
      </c>
      <c r="S4224" s="19">
        <f t="shared" si="131"/>
        <v>0</v>
      </c>
      <c r="T4224" s="20"/>
      <c r="U4224" s="20"/>
      <c r="V4224" s="20"/>
    </row>
    <row r="4225" spans="5:22" ht="15" hidden="1" customHeight="1" x14ac:dyDescent="0.25">
      <c r="E4225" s="20" t="s">
        <v>7415</v>
      </c>
      <c r="F4225" s="12">
        <v>1327.6799999999998</v>
      </c>
      <c r="H4225" s="20" t="s">
        <v>6736</v>
      </c>
      <c r="I4225" s="12">
        <v>236.21</v>
      </c>
      <c r="J4225" s="20" t="s">
        <v>14133</v>
      </c>
      <c r="L4225" s="43" t="s">
        <v>6736</v>
      </c>
      <c r="M4225" s="12">
        <v>236.21</v>
      </c>
      <c r="N4225" s="19">
        <f t="shared" si="130"/>
        <v>0</v>
      </c>
      <c r="Q4225" s="20" t="s">
        <v>6736</v>
      </c>
      <c r="R4225" s="20">
        <v>236.21</v>
      </c>
      <c r="S4225" s="19">
        <f t="shared" si="131"/>
        <v>0</v>
      </c>
      <c r="T4225" s="20"/>
      <c r="U4225" s="20"/>
      <c r="V4225" s="20"/>
    </row>
    <row r="4226" spans="5:22" ht="15" hidden="1" customHeight="1" x14ac:dyDescent="0.25">
      <c r="E4226" s="20" t="s">
        <v>7416</v>
      </c>
      <c r="F4226" s="12">
        <v>777.74</v>
      </c>
      <c r="H4226" s="20" t="s">
        <v>6737</v>
      </c>
      <c r="I4226" s="12">
        <v>148.30000000000001</v>
      </c>
      <c r="J4226" s="20" t="s">
        <v>14133</v>
      </c>
      <c r="L4226" s="43" t="s">
        <v>6737</v>
      </c>
      <c r="M4226" s="12">
        <v>148.30000000000001</v>
      </c>
      <c r="N4226" s="19">
        <f t="shared" si="130"/>
        <v>-1.0000000000019327E-2</v>
      </c>
      <c r="Q4226" s="20" t="s">
        <v>6737</v>
      </c>
      <c r="R4226" s="20">
        <v>148.29</v>
      </c>
      <c r="S4226" s="19">
        <f t="shared" si="131"/>
        <v>1.0000000000019327E-2</v>
      </c>
      <c r="T4226" s="20"/>
      <c r="U4226" s="20"/>
      <c r="V4226" s="20"/>
    </row>
    <row r="4227" spans="5:22" hidden="1" x14ac:dyDescent="0.25">
      <c r="E4227" s="20" t="s">
        <v>7417</v>
      </c>
      <c r="F4227" s="12">
        <v>1983.19</v>
      </c>
      <c r="H4227" s="20" t="s">
        <v>6738</v>
      </c>
      <c r="I4227" s="12">
        <v>830.66000000000008</v>
      </c>
      <c r="J4227" s="20" t="s">
        <v>14133</v>
      </c>
      <c r="L4227" s="43" t="s">
        <v>6738</v>
      </c>
      <c r="M4227" s="12">
        <v>830.66000000000008</v>
      </c>
      <c r="N4227" s="19">
        <f t="shared" si="130"/>
        <v>0</v>
      </c>
      <c r="Q4227" s="21" t="s">
        <v>6738</v>
      </c>
      <c r="R4227" s="21">
        <v>830.66</v>
      </c>
      <c r="S4227" s="19">
        <f t="shared" si="131"/>
        <v>0</v>
      </c>
      <c r="T4227" s="21"/>
      <c r="U4227" s="21"/>
      <c r="V4227" s="21"/>
    </row>
    <row r="4228" spans="5:22" ht="15" hidden="1" customHeight="1" x14ac:dyDescent="0.25">
      <c r="E4228" s="20" t="s">
        <v>7418</v>
      </c>
      <c r="F4228" s="12">
        <v>1562.6200000000001</v>
      </c>
      <c r="H4228" s="20" t="s">
        <v>1006</v>
      </c>
      <c r="I4228" s="12">
        <v>472.43</v>
      </c>
      <c r="J4228" s="20" t="s">
        <v>14132</v>
      </c>
      <c r="L4228" s="43" t="s">
        <v>1006</v>
      </c>
      <c r="M4228" s="12">
        <v>472.43</v>
      </c>
      <c r="N4228" s="19">
        <f t="shared" si="130"/>
        <v>0</v>
      </c>
      <c r="Q4228" s="20" t="s">
        <v>1006</v>
      </c>
      <c r="R4228" s="20">
        <v>472.43</v>
      </c>
      <c r="S4228" s="19">
        <f t="shared" si="131"/>
        <v>0</v>
      </c>
      <c r="T4228" s="20"/>
      <c r="U4228" s="20"/>
      <c r="V4228" s="20"/>
    </row>
    <row r="4229" spans="5:22" hidden="1" x14ac:dyDescent="0.25">
      <c r="E4229" s="20" t="s">
        <v>7419</v>
      </c>
      <c r="F4229" s="12">
        <v>1966.6200000000001</v>
      </c>
      <c r="H4229" s="20" t="s">
        <v>1007</v>
      </c>
      <c r="I4229" s="12">
        <v>27707.550000000003</v>
      </c>
      <c r="J4229" s="20" t="s">
        <v>14132</v>
      </c>
      <c r="L4229" s="43" t="s">
        <v>1007</v>
      </c>
      <c r="M4229" s="12">
        <v>27707.550000000003</v>
      </c>
      <c r="N4229" s="19">
        <f t="shared" si="130"/>
        <v>-3.0000000002473826E-2</v>
      </c>
      <c r="Q4229" s="21" t="s">
        <v>1007</v>
      </c>
      <c r="R4229" s="21">
        <v>27707.52</v>
      </c>
      <c r="S4229" s="19">
        <f t="shared" si="131"/>
        <v>3.0000000002473826E-2</v>
      </c>
      <c r="T4229" s="21"/>
      <c r="U4229" s="21"/>
      <c r="V4229" s="21"/>
    </row>
    <row r="4230" spans="5:22" ht="15" hidden="1" customHeight="1" x14ac:dyDescent="0.25">
      <c r="E4230" s="20" t="s">
        <v>7420</v>
      </c>
      <c r="F4230" s="12">
        <v>3570.88</v>
      </c>
      <c r="H4230" s="20" t="s">
        <v>6739</v>
      </c>
      <c r="I4230" s="12">
        <v>11113.17</v>
      </c>
      <c r="J4230" s="20" t="s">
        <v>14133</v>
      </c>
      <c r="L4230" s="43" t="s">
        <v>6739</v>
      </c>
      <c r="M4230" s="12">
        <v>11113.17</v>
      </c>
      <c r="N4230" s="19">
        <f t="shared" ref="N4230:N4293" si="132">+VLOOKUP(L4230,Q:V,2,0)-M4230</f>
        <v>-1.0000000000218279E-2</v>
      </c>
      <c r="Q4230" s="20" t="s">
        <v>6739</v>
      </c>
      <c r="R4230" s="20">
        <v>11113.16</v>
      </c>
      <c r="S4230" s="19">
        <f t="shared" ref="S4230:S4293" si="133">VLOOKUP(Q4230,L:M,2,0)-R4230</f>
        <v>1.0000000000218279E-2</v>
      </c>
      <c r="T4230" s="20"/>
      <c r="U4230" s="20"/>
      <c r="V4230" s="20"/>
    </row>
    <row r="4231" spans="5:22" hidden="1" x14ac:dyDescent="0.25">
      <c r="E4231" s="20" t="s">
        <v>7421</v>
      </c>
      <c r="F4231" s="12">
        <v>2124.2600000000002</v>
      </c>
      <c r="H4231" s="20" t="s">
        <v>1008</v>
      </c>
      <c r="I4231" s="12">
        <v>10302.67</v>
      </c>
      <c r="J4231" s="20" t="s">
        <v>14132</v>
      </c>
      <c r="L4231" s="43" t="s">
        <v>1008</v>
      </c>
      <c r="M4231" s="12">
        <v>10302.67</v>
      </c>
      <c r="N4231" s="19">
        <f t="shared" si="132"/>
        <v>-1.0000000000218279E-2</v>
      </c>
      <c r="Q4231" s="21" t="s">
        <v>1008</v>
      </c>
      <c r="R4231" s="21">
        <v>10302.66</v>
      </c>
      <c r="S4231" s="19">
        <f t="shared" si="133"/>
        <v>1.0000000000218279E-2</v>
      </c>
      <c r="T4231" s="21"/>
      <c r="U4231" s="21"/>
      <c r="V4231" s="21"/>
    </row>
    <row r="4232" spans="5:22" ht="15" hidden="1" customHeight="1" x14ac:dyDescent="0.25">
      <c r="E4232" s="20" t="s">
        <v>7423</v>
      </c>
      <c r="F4232" s="12">
        <v>2915.8999999999996</v>
      </c>
      <c r="H4232" s="20" t="s">
        <v>6741</v>
      </c>
      <c r="I4232" s="12">
        <v>10337</v>
      </c>
      <c r="J4232" s="20" t="s">
        <v>14133</v>
      </c>
      <c r="L4232" s="43" t="s">
        <v>6741</v>
      </c>
      <c r="M4232" s="12">
        <v>10337</v>
      </c>
      <c r="N4232" s="19">
        <f t="shared" si="132"/>
        <v>2.0000000000436557E-2</v>
      </c>
      <c r="Q4232" s="20" t="s">
        <v>6741</v>
      </c>
      <c r="R4232" s="20">
        <v>10337.02</v>
      </c>
      <c r="S4232" s="19">
        <f t="shared" si="133"/>
        <v>-2.0000000000436557E-2</v>
      </c>
      <c r="T4232" s="20"/>
      <c r="U4232" s="20"/>
      <c r="V4232" s="20"/>
    </row>
    <row r="4233" spans="5:22" hidden="1" x14ac:dyDescent="0.25">
      <c r="E4233" s="20" t="s">
        <v>7424</v>
      </c>
      <c r="F4233" s="12">
        <v>3949.96</v>
      </c>
      <c r="H4233" s="20" t="s">
        <v>1009</v>
      </c>
      <c r="I4233" s="12">
        <v>13420.18</v>
      </c>
      <c r="J4233" s="20" t="s">
        <v>14132</v>
      </c>
      <c r="L4233" s="43" t="s">
        <v>1009</v>
      </c>
      <c r="M4233" s="12">
        <v>13420.18</v>
      </c>
      <c r="N4233" s="19">
        <f t="shared" si="132"/>
        <v>2.0000000000436557E-2</v>
      </c>
      <c r="Q4233" s="21" t="s">
        <v>1009</v>
      </c>
      <c r="R4233" s="21">
        <v>13420.2</v>
      </c>
      <c r="S4233" s="19">
        <f t="shared" si="133"/>
        <v>-2.0000000000436557E-2</v>
      </c>
      <c r="T4233" s="21"/>
      <c r="U4233" s="21"/>
      <c r="V4233" s="21"/>
    </row>
    <row r="4234" spans="5:22" ht="15" hidden="1" customHeight="1" x14ac:dyDescent="0.25">
      <c r="E4234" s="20" t="s">
        <v>7425</v>
      </c>
      <c r="F4234" s="12">
        <v>991.05</v>
      </c>
      <c r="H4234" s="20" t="s">
        <v>6744</v>
      </c>
      <c r="I4234" s="12">
        <v>10059.69</v>
      </c>
      <c r="J4234" s="20" t="s">
        <v>14133</v>
      </c>
      <c r="L4234" s="43" t="s">
        <v>6744</v>
      </c>
      <c r="M4234" s="12">
        <v>10059.69</v>
      </c>
      <c r="N4234" s="19">
        <f t="shared" si="132"/>
        <v>1.0000000000218279E-2</v>
      </c>
      <c r="Q4234" s="20" t="s">
        <v>6744</v>
      </c>
      <c r="R4234" s="20">
        <v>10059.700000000001</v>
      </c>
      <c r="S4234" s="19">
        <f t="shared" si="133"/>
        <v>-1.0000000000218279E-2</v>
      </c>
      <c r="T4234" s="20"/>
      <c r="U4234" s="20"/>
      <c r="V4234" s="20"/>
    </row>
    <row r="4235" spans="5:22" hidden="1" x14ac:dyDescent="0.25">
      <c r="E4235" s="20" t="s">
        <v>7426</v>
      </c>
      <c r="F4235" s="12">
        <v>2591.44</v>
      </c>
      <c r="H4235" s="20" t="s">
        <v>6745</v>
      </c>
      <c r="I4235" s="12">
        <v>7539.0499999999993</v>
      </c>
      <c r="J4235" s="20" t="s">
        <v>14133</v>
      </c>
      <c r="L4235" s="43" t="s">
        <v>6745</v>
      </c>
      <c r="M4235" s="12">
        <v>7539.0499999999993</v>
      </c>
      <c r="N4235" s="19">
        <f t="shared" si="132"/>
        <v>-3.9999999999054126E-2</v>
      </c>
      <c r="Q4235" s="21" t="s">
        <v>6745</v>
      </c>
      <c r="R4235" s="21">
        <v>7539.01</v>
      </c>
      <c r="S4235" s="19">
        <f t="shared" si="133"/>
        <v>3.9999999999054126E-2</v>
      </c>
      <c r="T4235" s="21"/>
      <c r="U4235" s="21"/>
      <c r="V4235" s="21"/>
    </row>
    <row r="4236" spans="5:22" ht="15" hidden="1" customHeight="1" x14ac:dyDescent="0.25">
      <c r="E4236" s="20" t="s">
        <v>7427</v>
      </c>
      <c r="F4236" s="12">
        <v>1320.1599999999999</v>
      </c>
      <c r="H4236" s="20" t="s">
        <v>6746</v>
      </c>
      <c r="I4236" s="12">
        <v>8644.93</v>
      </c>
      <c r="J4236" s="20" t="s">
        <v>14133</v>
      </c>
      <c r="L4236" s="43" t="s">
        <v>6746</v>
      </c>
      <c r="M4236" s="12">
        <v>8644.93</v>
      </c>
      <c r="N4236" s="19">
        <f t="shared" si="132"/>
        <v>0</v>
      </c>
      <c r="Q4236" s="20" t="s">
        <v>6746</v>
      </c>
      <c r="R4236" s="20">
        <v>8644.93</v>
      </c>
      <c r="S4236" s="19">
        <f t="shared" si="133"/>
        <v>0</v>
      </c>
      <c r="T4236" s="20"/>
      <c r="U4236" s="20"/>
      <c r="V4236" s="20"/>
    </row>
    <row r="4237" spans="5:22" ht="15" hidden="1" customHeight="1" x14ac:dyDescent="0.25">
      <c r="E4237" s="20" t="s">
        <v>7428</v>
      </c>
      <c r="F4237" s="12">
        <v>2641.85</v>
      </c>
      <c r="H4237" s="20" t="s">
        <v>6747</v>
      </c>
      <c r="I4237" s="12">
        <v>8029.57</v>
      </c>
      <c r="J4237" s="20" t="s">
        <v>14133</v>
      </c>
      <c r="L4237" s="43" t="s">
        <v>6747</v>
      </c>
      <c r="M4237" s="12">
        <v>8029.57</v>
      </c>
      <c r="N4237" s="19">
        <f t="shared" si="132"/>
        <v>1.0000000000218279E-2</v>
      </c>
      <c r="Q4237" s="20" t="s">
        <v>6747</v>
      </c>
      <c r="R4237" s="20">
        <v>8029.58</v>
      </c>
      <c r="S4237" s="19">
        <f t="shared" si="133"/>
        <v>-1.0000000000218279E-2</v>
      </c>
      <c r="T4237" s="20"/>
      <c r="U4237" s="20"/>
      <c r="V4237" s="20"/>
    </row>
    <row r="4238" spans="5:22" hidden="1" x14ac:dyDescent="0.25">
      <c r="E4238" s="20" t="s">
        <v>7429</v>
      </c>
      <c r="F4238" s="12">
        <v>399.76</v>
      </c>
      <c r="H4238" s="20" t="s">
        <v>6749</v>
      </c>
      <c r="I4238" s="12">
        <v>22546.379999999997</v>
      </c>
      <c r="J4238" s="20" t="s">
        <v>14133</v>
      </c>
      <c r="L4238" s="43" t="s">
        <v>6749</v>
      </c>
      <c r="M4238" s="12">
        <v>22546.379999999997</v>
      </c>
      <c r="N4238" s="19">
        <f t="shared" si="132"/>
        <v>2.0000000004074536E-2</v>
      </c>
      <c r="Q4238" s="21" t="s">
        <v>6749</v>
      </c>
      <c r="R4238" s="21">
        <v>22546.400000000001</v>
      </c>
      <c r="S4238" s="19">
        <f t="shared" si="133"/>
        <v>-2.0000000004074536E-2</v>
      </c>
      <c r="T4238" s="21"/>
      <c r="U4238" s="21"/>
      <c r="V4238" s="21"/>
    </row>
    <row r="4239" spans="5:22" ht="15" hidden="1" customHeight="1" x14ac:dyDescent="0.25">
      <c r="E4239" s="20" t="s">
        <v>7430</v>
      </c>
      <c r="F4239" s="12">
        <v>255.71</v>
      </c>
      <c r="H4239" s="20" t="s">
        <v>6750</v>
      </c>
      <c r="I4239" s="12">
        <v>4238.8599999999997</v>
      </c>
      <c r="J4239" s="20" t="s">
        <v>14133</v>
      </c>
      <c r="L4239" s="43" t="s">
        <v>6750</v>
      </c>
      <c r="M4239" s="12">
        <v>4238.8599999999997</v>
      </c>
      <c r="N4239" s="19">
        <f t="shared" si="132"/>
        <v>0</v>
      </c>
      <c r="Q4239" s="20" t="s">
        <v>6750</v>
      </c>
      <c r="R4239" s="20">
        <v>4238.8599999999997</v>
      </c>
      <c r="S4239" s="19">
        <f t="shared" si="133"/>
        <v>0</v>
      </c>
      <c r="T4239" s="20"/>
      <c r="U4239" s="20"/>
      <c r="V4239" s="20"/>
    </row>
    <row r="4240" spans="5:22" ht="15" hidden="1" customHeight="1" x14ac:dyDescent="0.25">
      <c r="E4240" s="20" t="s">
        <v>7431</v>
      </c>
      <c r="F4240" s="12">
        <v>2188.6799999999998</v>
      </c>
      <c r="H4240" s="20" t="s">
        <v>6751</v>
      </c>
      <c r="I4240" s="12">
        <v>491.39</v>
      </c>
      <c r="J4240" s="20" t="s">
        <v>14133</v>
      </c>
      <c r="L4240" s="43" t="s">
        <v>6751</v>
      </c>
      <c r="M4240" s="12">
        <v>491.39</v>
      </c>
      <c r="N4240" s="19">
        <f t="shared" si="132"/>
        <v>0</v>
      </c>
      <c r="Q4240" s="20" t="s">
        <v>6751</v>
      </c>
      <c r="R4240" s="20">
        <v>491.39</v>
      </c>
      <c r="S4240" s="19">
        <f t="shared" si="133"/>
        <v>0</v>
      </c>
      <c r="T4240" s="20"/>
      <c r="U4240" s="20"/>
      <c r="V4240" s="20"/>
    </row>
    <row r="4241" spans="5:22" ht="15" hidden="1" customHeight="1" x14ac:dyDescent="0.25">
      <c r="E4241" s="20" t="s">
        <v>7432</v>
      </c>
      <c r="F4241" s="12">
        <v>913.22</v>
      </c>
      <c r="H4241" s="20" t="s">
        <v>6752</v>
      </c>
      <c r="I4241" s="12">
        <v>491.39</v>
      </c>
      <c r="J4241" s="20" t="s">
        <v>14133</v>
      </c>
      <c r="L4241" s="43" t="s">
        <v>6752</v>
      </c>
      <c r="M4241" s="12">
        <v>491.39</v>
      </c>
      <c r="N4241" s="19">
        <f t="shared" si="132"/>
        <v>0</v>
      </c>
      <c r="Q4241" s="20" t="s">
        <v>6752</v>
      </c>
      <c r="R4241" s="20">
        <v>491.39</v>
      </c>
      <c r="S4241" s="19">
        <f t="shared" si="133"/>
        <v>0</v>
      </c>
      <c r="T4241" s="20"/>
      <c r="U4241" s="20"/>
      <c r="V4241" s="20"/>
    </row>
    <row r="4242" spans="5:22" ht="15" hidden="1" customHeight="1" x14ac:dyDescent="0.25">
      <c r="E4242" s="20" t="s">
        <v>7434</v>
      </c>
      <c r="F4242" s="12">
        <v>807.68</v>
      </c>
      <c r="H4242" s="20" t="s">
        <v>6753</v>
      </c>
      <c r="I4242" s="12">
        <v>1243.6300000000001</v>
      </c>
      <c r="J4242" s="20" t="s">
        <v>14133</v>
      </c>
      <c r="L4242" s="43" t="s">
        <v>6753</v>
      </c>
      <c r="M4242" s="12">
        <v>1243.6300000000001</v>
      </c>
      <c r="N4242" s="19">
        <f t="shared" si="132"/>
        <v>9.9999999999909051E-3</v>
      </c>
      <c r="Q4242" s="20" t="s">
        <v>6753</v>
      </c>
      <c r="R4242" s="20">
        <v>1243.6400000000001</v>
      </c>
      <c r="S4242" s="19">
        <f t="shared" si="133"/>
        <v>-9.9999999999909051E-3</v>
      </c>
      <c r="T4242" s="20"/>
      <c r="U4242" s="20"/>
      <c r="V4242" s="20"/>
    </row>
    <row r="4243" spans="5:22" hidden="1" x14ac:dyDescent="0.25">
      <c r="E4243" s="20" t="s">
        <v>7436</v>
      </c>
      <c r="F4243" s="12">
        <v>1979.87</v>
      </c>
      <c r="H4243" s="20" t="s">
        <v>6754</v>
      </c>
      <c r="I4243" s="12">
        <v>787.52</v>
      </c>
      <c r="J4243" s="20" t="s">
        <v>14133</v>
      </c>
      <c r="L4243" s="43" t="s">
        <v>6754</v>
      </c>
      <c r="M4243" s="12">
        <v>787.52</v>
      </c>
      <c r="N4243" s="19">
        <f t="shared" si="132"/>
        <v>9.9999999999909051E-3</v>
      </c>
      <c r="Q4243" s="21" t="s">
        <v>6754</v>
      </c>
      <c r="R4243" s="21">
        <v>787.53</v>
      </c>
      <c r="S4243" s="19">
        <f t="shared" si="133"/>
        <v>-9.9999999999909051E-3</v>
      </c>
      <c r="T4243" s="21"/>
      <c r="U4243" s="21"/>
      <c r="V4243" s="21"/>
    </row>
    <row r="4244" spans="5:22" hidden="1" x14ac:dyDescent="0.25">
      <c r="E4244" s="20" t="s">
        <v>7438</v>
      </c>
      <c r="F4244" s="12">
        <v>856.62</v>
      </c>
      <c r="H4244" s="20" t="s">
        <v>1012</v>
      </c>
      <c r="I4244" s="12">
        <v>23716.04</v>
      </c>
      <c r="J4244" s="20" t="s">
        <v>14132</v>
      </c>
      <c r="L4244" s="43" t="s">
        <v>1012</v>
      </c>
      <c r="M4244" s="12">
        <v>23716.04</v>
      </c>
      <c r="N4244" s="19">
        <f t="shared" si="132"/>
        <v>1.8919999998615822E-2</v>
      </c>
      <c r="Q4244" s="21" t="s">
        <v>1012</v>
      </c>
      <c r="R4244" s="21">
        <v>23716.058919999999</v>
      </c>
      <c r="S4244" s="19">
        <f t="shared" si="133"/>
        <v>-1.8919999998615822E-2</v>
      </c>
      <c r="T4244" s="21"/>
      <c r="U4244" s="21"/>
      <c r="V4244" s="21"/>
    </row>
    <row r="4245" spans="5:22" ht="15" hidden="1" customHeight="1" x14ac:dyDescent="0.25">
      <c r="E4245" s="20" t="s">
        <v>7439</v>
      </c>
      <c r="F4245" s="12">
        <v>852.33</v>
      </c>
      <c r="H4245" s="20" t="s">
        <v>6755</v>
      </c>
      <c r="I4245" s="12">
        <v>410.24</v>
      </c>
      <c r="J4245" s="20" t="s">
        <v>14133</v>
      </c>
      <c r="L4245" s="43" t="s">
        <v>6755</v>
      </c>
      <c r="M4245" s="12">
        <v>410.24</v>
      </c>
      <c r="N4245" s="19">
        <f t="shared" si="132"/>
        <v>0</v>
      </c>
      <c r="Q4245" s="20" t="s">
        <v>6755</v>
      </c>
      <c r="R4245" s="20">
        <v>410.24</v>
      </c>
      <c r="S4245" s="19">
        <f t="shared" si="133"/>
        <v>0</v>
      </c>
      <c r="T4245" s="20"/>
      <c r="U4245" s="20"/>
      <c r="V4245" s="20"/>
    </row>
    <row r="4246" spans="5:22" ht="15" hidden="1" customHeight="1" x14ac:dyDescent="0.25">
      <c r="E4246" s="20" t="s">
        <v>7441</v>
      </c>
      <c r="F4246" s="12">
        <v>1843.24</v>
      </c>
      <c r="H4246" s="20" t="s">
        <v>6756</v>
      </c>
      <c r="I4246" s="12">
        <v>1417.28</v>
      </c>
      <c r="J4246" s="20" t="s">
        <v>14133</v>
      </c>
      <c r="L4246" s="43" t="s">
        <v>6756</v>
      </c>
      <c r="M4246" s="12">
        <v>1417.28</v>
      </c>
      <c r="N4246" s="19">
        <f t="shared" si="132"/>
        <v>0</v>
      </c>
      <c r="Q4246" s="20" t="s">
        <v>6756</v>
      </c>
      <c r="R4246" s="20">
        <v>1417.28</v>
      </c>
      <c r="S4246" s="19">
        <f t="shared" si="133"/>
        <v>0</v>
      </c>
      <c r="T4246" s="20"/>
      <c r="U4246" s="20"/>
      <c r="V4246" s="20"/>
    </row>
    <row r="4247" spans="5:22" ht="15" hidden="1" customHeight="1" x14ac:dyDescent="0.25">
      <c r="E4247" s="20" t="s">
        <v>7442</v>
      </c>
      <c r="F4247" s="12">
        <v>417.11</v>
      </c>
      <c r="H4247" s="20" t="s">
        <v>6758</v>
      </c>
      <c r="I4247" s="12">
        <v>231.37</v>
      </c>
      <c r="J4247" s="20" t="s">
        <v>14133</v>
      </c>
      <c r="L4247" s="43" t="s">
        <v>6758</v>
      </c>
      <c r="M4247" s="12">
        <v>231.37</v>
      </c>
      <c r="N4247" s="19">
        <f t="shared" si="132"/>
        <v>0</v>
      </c>
      <c r="Q4247" s="20" t="s">
        <v>6758</v>
      </c>
      <c r="R4247" s="20">
        <v>231.37</v>
      </c>
      <c r="S4247" s="19">
        <f t="shared" si="133"/>
        <v>0</v>
      </c>
      <c r="T4247" s="20"/>
      <c r="U4247" s="20"/>
      <c r="V4247" s="20"/>
    </row>
    <row r="4248" spans="5:22" ht="15" hidden="1" customHeight="1" x14ac:dyDescent="0.25">
      <c r="E4248" s="20" t="s">
        <v>7444</v>
      </c>
      <c r="F4248" s="12">
        <v>775.48</v>
      </c>
      <c r="H4248" s="20" t="s">
        <v>6759</v>
      </c>
      <c r="I4248" s="12">
        <v>1404.3</v>
      </c>
      <c r="J4248" s="20" t="s">
        <v>14133</v>
      </c>
      <c r="L4248" s="43" t="s">
        <v>6759</v>
      </c>
      <c r="M4248" s="12">
        <v>1404.3</v>
      </c>
      <c r="N4248" s="19">
        <f t="shared" si="132"/>
        <v>0</v>
      </c>
      <c r="Q4248" s="20" t="s">
        <v>6759</v>
      </c>
      <c r="R4248" s="20">
        <v>1404.3</v>
      </c>
      <c r="S4248" s="19">
        <f t="shared" si="133"/>
        <v>0</v>
      </c>
      <c r="T4248" s="20"/>
      <c r="U4248" s="20"/>
      <c r="V4248" s="20"/>
    </row>
    <row r="4249" spans="5:22" hidden="1" x14ac:dyDescent="0.25">
      <c r="E4249" s="20" t="s">
        <v>7445</v>
      </c>
      <c r="F4249" s="12">
        <v>1489.74</v>
      </c>
      <c r="H4249" s="20" t="s">
        <v>6761</v>
      </c>
      <c r="I4249" s="12">
        <v>6424.59</v>
      </c>
      <c r="J4249" s="20" t="s">
        <v>14133</v>
      </c>
      <c r="L4249" s="43" t="s">
        <v>6761</v>
      </c>
      <c r="M4249" s="12">
        <v>6424.59</v>
      </c>
      <c r="N4249" s="19">
        <f t="shared" si="132"/>
        <v>-2.9999999999745341E-2</v>
      </c>
      <c r="Q4249" s="21" t="s">
        <v>6761</v>
      </c>
      <c r="R4249" s="21">
        <v>6424.56</v>
      </c>
      <c r="S4249" s="19">
        <f t="shared" si="133"/>
        <v>2.9999999999745341E-2</v>
      </c>
      <c r="T4249" s="21"/>
      <c r="U4249" s="21"/>
      <c r="V4249" s="21"/>
    </row>
    <row r="4250" spans="5:22" ht="15" hidden="1" customHeight="1" x14ac:dyDescent="0.25">
      <c r="E4250" s="20" t="s">
        <v>7446</v>
      </c>
      <c r="F4250" s="12">
        <v>13749.54</v>
      </c>
      <c r="H4250" s="20" t="s">
        <v>6762</v>
      </c>
      <c r="I4250" s="12">
        <v>1417.28</v>
      </c>
      <c r="J4250" s="20" t="s">
        <v>14133</v>
      </c>
      <c r="L4250" s="43" t="s">
        <v>6762</v>
      </c>
      <c r="M4250" s="12">
        <v>1417.28</v>
      </c>
      <c r="N4250" s="19">
        <f t="shared" si="132"/>
        <v>0</v>
      </c>
      <c r="Q4250" s="20" t="s">
        <v>6762</v>
      </c>
      <c r="R4250" s="20">
        <v>1417.28</v>
      </c>
      <c r="S4250" s="19">
        <f t="shared" si="133"/>
        <v>0</v>
      </c>
      <c r="T4250" s="20"/>
      <c r="U4250" s="20"/>
      <c r="V4250" s="20"/>
    </row>
    <row r="4251" spans="5:22" ht="15" hidden="1" customHeight="1" x14ac:dyDescent="0.25">
      <c r="E4251" s="20" t="s">
        <v>7447</v>
      </c>
      <c r="F4251" s="12">
        <v>1509.6399999999999</v>
      </c>
      <c r="H4251" s="20" t="s">
        <v>6763</v>
      </c>
      <c r="I4251" s="12">
        <v>2834.56</v>
      </c>
      <c r="J4251" s="20" t="s">
        <v>14133</v>
      </c>
      <c r="L4251" s="43" t="s">
        <v>6763</v>
      </c>
      <c r="M4251" s="12">
        <v>2834.56</v>
      </c>
      <c r="N4251" s="19">
        <f t="shared" si="132"/>
        <v>0</v>
      </c>
      <c r="Q4251" s="20" t="s">
        <v>6763</v>
      </c>
      <c r="R4251" s="20">
        <v>2834.56</v>
      </c>
      <c r="S4251" s="19">
        <f t="shared" si="133"/>
        <v>0</v>
      </c>
      <c r="T4251" s="20"/>
      <c r="U4251" s="20"/>
      <c r="V4251" s="20"/>
    </row>
    <row r="4252" spans="5:22" hidden="1" x14ac:dyDescent="0.25">
      <c r="E4252" s="20" t="s">
        <v>7448</v>
      </c>
      <c r="F4252" s="12">
        <v>1014.19</v>
      </c>
      <c r="H4252" s="20" t="s">
        <v>1013</v>
      </c>
      <c r="I4252" s="12">
        <v>7997.9</v>
      </c>
      <c r="J4252" s="20" t="s">
        <v>14132</v>
      </c>
      <c r="L4252" s="43" t="s">
        <v>1013</v>
      </c>
      <c r="M4252" s="12">
        <v>7997.9</v>
      </c>
      <c r="N4252" s="19">
        <f t="shared" si="132"/>
        <v>2.0000000000436557E-2</v>
      </c>
      <c r="Q4252" s="21" t="s">
        <v>1013</v>
      </c>
      <c r="R4252" s="21">
        <v>7997.92</v>
      </c>
      <c r="S4252" s="19">
        <f t="shared" si="133"/>
        <v>-2.0000000000436557E-2</v>
      </c>
      <c r="T4252" s="21"/>
      <c r="U4252" s="21"/>
      <c r="V4252" s="21"/>
    </row>
    <row r="4253" spans="5:22" hidden="1" x14ac:dyDescent="0.25">
      <c r="E4253" s="20" t="s">
        <v>7449</v>
      </c>
      <c r="F4253" s="12">
        <v>964.78</v>
      </c>
      <c r="H4253" s="20" t="s">
        <v>1014</v>
      </c>
      <c r="I4253" s="12">
        <v>100057.81000000001</v>
      </c>
      <c r="J4253" s="20" t="s">
        <v>14132</v>
      </c>
      <c r="L4253" s="43" t="s">
        <v>1014</v>
      </c>
      <c r="M4253" s="12">
        <v>100057.81000000001</v>
      </c>
      <c r="N4253" s="19">
        <f t="shared" si="132"/>
        <v>-1.0000000009313226E-2</v>
      </c>
      <c r="Q4253" s="21" t="s">
        <v>1014</v>
      </c>
      <c r="R4253" s="21">
        <v>100057.8</v>
      </c>
      <c r="S4253" s="19">
        <f t="shared" si="133"/>
        <v>1.0000000009313226E-2</v>
      </c>
      <c r="T4253" s="21"/>
      <c r="U4253" s="21"/>
      <c r="V4253" s="21"/>
    </row>
    <row r="4254" spans="5:22" ht="15" hidden="1" customHeight="1" x14ac:dyDescent="0.25">
      <c r="E4254" s="20" t="s">
        <v>7450</v>
      </c>
      <c r="F4254" s="12">
        <v>1443.87</v>
      </c>
      <c r="H4254" s="20" t="s">
        <v>1015</v>
      </c>
      <c r="I4254" s="12">
        <v>35110.660000000003</v>
      </c>
      <c r="J4254" s="20" t="s">
        <v>14132</v>
      </c>
      <c r="L4254" s="43" t="s">
        <v>1015</v>
      </c>
      <c r="M4254" s="12">
        <v>35110.660000000003</v>
      </c>
      <c r="N4254" s="19">
        <f t="shared" si="132"/>
        <v>0</v>
      </c>
      <c r="Q4254" s="20" t="s">
        <v>1015</v>
      </c>
      <c r="R4254" s="20">
        <v>35110.660000000003</v>
      </c>
      <c r="S4254" s="19">
        <f t="shared" si="133"/>
        <v>0</v>
      </c>
      <c r="T4254" s="20"/>
      <c r="U4254" s="20"/>
      <c r="V4254" s="20"/>
    </row>
    <row r="4255" spans="5:22" hidden="1" x14ac:dyDescent="0.25">
      <c r="E4255" s="20" t="s">
        <v>7451</v>
      </c>
      <c r="F4255" s="12">
        <v>148.30000000000001</v>
      </c>
      <c r="H4255" s="20" t="s">
        <v>1016</v>
      </c>
      <c r="I4255" s="12">
        <v>11205.29</v>
      </c>
      <c r="J4255" s="20" t="s">
        <v>14132</v>
      </c>
      <c r="L4255" s="43" t="s">
        <v>1016</v>
      </c>
      <c r="M4255" s="12">
        <v>11205.29</v>
      </c>
      <c r="N4255" s="19">
        <f t="shared" si="132"/>
        <v>-6.0000000001309672E-2</v>
      </c>
      <c r="Q4255" s="21" t="s">
        <v>1016</v>
      </c>
      <c r="R4255" s="21">
        <v>11205.23</v>
      </c>
      <c r="S4255" s="19">
        <f t="shared" si="133"/>
        <v>6.0000000001309672E-2</v>
      </c>
      <c r="T4255" s="21"/>
      <c r="U4255" s="21"/>
      <c r="V4255" s="21"/>
    </row>
    <row r="4256" spans="5:22" hidden="1" x14ac:dyDescent="0.25">
      <c r="E4256" s="20" t="s">
        <v>7452</v>
      </c>
      <c r="F4256" s="12">
        <v>11470.35</v>
      </c>
      <c r="H4256" s="20" t="s">
        <v>1017</v>
      </c>
      <c r="I4256" s="12">
        <v>1369.95</v>
      </c>
      <c r="J4256" s="20" t="s">
        <v>14132</v>
      </c>
      <c r="L4256" s="43" t="s">
        <v>1017</v>
      </c>
      <c r="M4256" s="12">
        <v>1369.95</v>
      </c>
      <c r="N4256" s="19">
        <f t="shared" si="132"/>
        <v>9.9999999999909051E-3</v>
      </c>
      <c r="Q4256" s="21" t="s">
        <v>1017</v>
      </c>
      <c r="R4256" s="21">
        <v>1369.96</v>
      </c>
      <c r="S4256" s="19">
        <f t="shared" si="133"/>
        <v>-9.9999999999909051E-3</v>
      </c>
      <c r="T4256" s="21"/>
      <c r="U4256" s="21"/>
      <c r="V4256" s="21"/>
    </row>
    <row r="4257" spans="5:22" hidden="1" x14ac:dyDescent="0.25">
      <c r="E4257" s="20" t="s">
        <v>7453</v>
      </c>
      <c r="F4257" s="12">
        <v>512.63</v>
      </c>
      <c r="H4257" s="20" t="s">
        <v>1018</v>
      </c>
      <c r="I4257" s="12">
        <v>17115.63</v>
      </c>
      <c r="J4257" s="20" t="s">
        <v>14132</v>
      </c>
      <c r="L4257" s="43" t="s">
        <v>1018</v>
      </c>
      <c r="M4257" s="12">
        <v>17115.63</v>
      </c>
      <c r="N4257" s="19">
        <f t="shared" si="132"/>
        <v>9.9999999983992893E-3</v>
      </c>
      <c r="Q4257" s="21" t="s">
        <v>1018</v>
      </c>
      <c r="R4257" s="21">
        <v>17115.64</v>
      </c>
      <c r="S4257" s="19">
        <f t="shared" si="133"/>
        <v>-9.9999999983992893E-3</v>
      </c>
      <c r="T4257" s="21"/>
      <c r="U4257" s="21"/>
      <c r="V4257" s="21"/>
    </row>
    <row r="4258" spans="5:22" hidden="1" x14ac:dyDescent="0.25">
      <c r="E4258" s="20" t="s">
        <v>7454</v>
      </c>
      <c r="F4258" s="12">
        <v>230.62</v>
      </c>
      <c r="H4258" s="20" t="s">
        <v>1019</v>
      </c>
      <c r="I4258" s="12">
        <v>11092.53</v>
      </c>
      <c r="J4258" s="20" t="s">
        <v>14132</v>
      </c>
      <c r="L4258" s="43" t="s">
        <v>1019</v>
      </c>
      <c r="M4258" s="12">
        <v>11092.53</v>
      </c>
      <c r="N4258" s="19">
        <f t="shared" si="132"/>
        <v>1.0000000000218279E-2</v>
      </c>
      <c r="Q4258" s="21" t="s">
        <v>1019</v>
      </c>
      <c r="R4258" s="21">
        <v>11092.54</v>
      </c>
      <c r="S4258" s="19">
        <f t="shared" si="133"/>
        <v>-1.0000000000218279E-2</v>
      </c>
      <c r="T4258" s="21"/>
      <c r="U4258" s="21"/>
      <c r="V4258" s="21"/>
    </row>
    <row r="4259" spans="5:22" hidden="1" x14ac:dyDescent="0.25">
      <c r="E4259" s="20" t="s">
        <v>7455</v>
      </c>
      <c r="F4259" s="12">
        <v>1711.17</v>
      </c>
      <c r="H4259" s="20" t="s">
        <v>1022</v>
      </c>
      <c r="I4259" s="12">
        <v>43492.130000000005</v>
      </c>
      <c r="J4259" s="20" t="s">
        <v>14132</v>
      </c>
      <c r="L4259" s="43" t="s">
        <v>1022</v>
      </c>
      <c r="M4259" s="12">
        <v>43492.130000000005</v>
      </c>
      <c r="N4259" s="19">
        <f t="shared" si="132"/>
        <v>-5.0000000002910383E-2</v>
      </c>
      <c r="Q4259" s="21" t="s">
        <v>1022</v>
      </c>
      <c r="R4259" s="21">
        <v>43492.08</v>
      </c>
      <c r="S4259" s="19">
        <f t="shared" si="133"/>
        <v>5.0000000002910383E-2</v>
      </c>
      <c r="T4259" s="21"/>
      <c r="U4259" s="21"/>
      <c r="V4259" s="21"/>
    </row>
    <row r="4260" spans="5:22" hidden="1" x14ac:dyDescent="0.25">
      <c r="E4260" s="20" t="s">
        <v>7456</v>
      </c>
      <c r="F4260" s="12">
        <v>1852.98</v>
      </c>
      <c r="H4260" s="20" t="s">
        <v>1023</v>
      </c>
      <c r="I4260" s="12">
        <v>8224.48</v>
      </c>
      <c r="J4260" s="20" t="s">
        <v>14132</v>
      </c>
      <c r="L4260" s="43" t="s">
        <v>1023</v>
      </c>
      <c r="M4260" s="12">
        <v>8224.48</v>
      </c>
      <c r="N4260" s="19">
        <f t="shared" si="132"/>
        <v>0</v>
      </c>
      <c r="Q4260" s="21" t="s">
        <v>1023</v>
      </c>
      <c r="R4260" s="21">
        <v>8224.48</v>
      </c>
      <c r="S4260" s="19">
        <f t="shared" si="133"/>
        <v>0</v>
      </c>
      <c r="T4260" s="21"/>
      <c r="U4260" s="21"/>
      <c r="V4260" s="21"/>
    </row>
    <row r="4261" spans="5:22" hidden="1" x14ac:dyDescent="0.25">
      <c r="E4261" s="20" t="s">
        <v>7457</v>
      </c>
      <c r="F4261" s="12">
        <v>918.96</v>
      </c>
      <c r="H4261" s="20" t="s">
        <v>1024</v>
      </c>
      <c r="I4261" s="12">
        <v>14974.55</v>
      </c>
      <c r="J4261" s="20" t="s">
        <v>14132</v>
      </c>
      <c r="L4261" s="43" t="s">
        <v>1024</v>
      </c>
      <c r="M4261" s="12">
        <v>14974.55</v>
      </c>
      <c r="N4261" s="19">
        <f t="shared" si="132"/>
        <v>-3.9999999999054126E-2</v>
      </c>
      <c r="Q4261" s="21" t="s">
        <v>1024</v>
      </c>
      <c r="R4261" s="21">
        <v>14974.51</v>
      </c>
      <c r="S4261" s="19">
        <f t="shared" si="133"/>
        <v>3.9999999999054126E-2</v>
      </c>
      <c r="T4261" s="21"/>
      <c r="U4261" s="21"/>
      <c r="V4261" s="21"/>
    </row>
    <row r="4262" spans="5:22" hidden="1" x14ac:dyDescent="0.25">
      <c r="E4262" s="20" t="s">
        <v>7458</v>
      </c>
      <c r="F4262" s="12">
        <v>844.39</v>
      </c>
      <c r="H4262" s="20" t="s">
        <v>1025</v>
      </c>
      <c r="I4262" s="12">
        <v>26527.89</v>
      </c>
      <c r="J4262" s="20" t="s">
        <v>14132</v>
      </c>
      <c r="L4262" s="43" t="s">
        <v>1025</v>
      </c>
      <c r="M4262" s="12">
        <v>26527.89</v>
      </c>
      <c r="N4262" s="19">
        <f t="shared" si="132"/>
        <v>-2.9999999998835847E-2</v>
      </c>
      <c r="Q4262" s="21" t="s">
        <v>1025</v>
      </c>
      <c r="R4262" s="21">
        <v>26527.86</v>
      </c>
      <c r="S4262" s="19">
        <f t="shared" si="133"/>
        <v>2.9999999998835847E-2</v>
      </c>
      <c r="T4262" s="21"/>
      <c r="U4262" s="21"/>
      <c r="V4262" s="21"/>
    </row>
    <row r="4263" spans="5:22" hidden="1" x14ac:dyDescent="0.25">
      <c r="E4263" s="20" t="s">
        <v>7459</v>
      </c>
      <c r="F4263" s="12">
        <v>868.55</v>
      </c>
      <c r="H4263" s="20" t="s">
        <v>1028</v>
      </c>
      <c r="I4263" s="12">
        <v>8692.9000000000015</v>
      </c>
      <c r="J4263" s="20" t="s">
        <v>14132</v>
      </c>
      <c r="L4263" s="43" t="s">
        <v>1028</v>
      </c>
      <c r="M4263" s="12">
        <v>8692.9000000000015</v>
      </c>
      <c r="N4263" s="19">
        <f t="shared" si="132"/>
        <v>3.9999999999054126E-2</v>
      </c>
      <c r="Q4263" s="21" t="s">
        <v>1028</v>
      </c>
      <c r="R4263" s="21">
        <v>8692.94</v>
      </c>
      <c r="S4263" s="19">
        <f t="shared" si="133"/>
        <v>-3.9999999999054126E-2</v>
      </c>
      <c r="T4263" s="21"/>
      <c r="U4263" s="21"/>
      <c r="V4263" s="21"/>
    </row>
    <row r="4264" spans="5:22" hidden="1" x14ac:dyDescent="0.25">
      <c r="E4264" s="20" t="s">
        <v>7461</v>
      </c>
      <c r="F4264" s="12">
        <v>1948.04</v>
      </c>
      <c r="H4264" s="20" t="s">
        <v>1029</v>
      </c>
      <c r="I4264" s="12">
        <v>20765.43</v>
      </c>
      <c r="J4264" s="20" t="s">
        <v>14132</v>
      </c>
      <c r="L4264" s="43" t="s">
        <v>1029</v>
      </c>
      <c r="M4264" s="12">
        <v>20765.43</v>
      </c>
      <c r="N4264" s="19">
        <f t="shared" si="132"/>
        <v>2.0000000000436557E-2</v>
      </c>
      <c r="Q4264" s="21" t="s">
        <v>1029</v>
      </c>
      <c r="R4264" s="21">
        <v>20765.45</v>
      </c>
      <c r="S4264" s="19">
        <f t="shared" si="133"/>
        <v>-2.0000000000436557E-2</v>
      </c>
      <c r="T4264" s="21"/>
      <c r="U4264" s="21"/>
      <c r="V4264" s="21"/>
    </row>
    <row r="4265" spans="5:22" hidden="1" x14ac:dyDescent="0.25">
      <c r="E4265" s="20" t="s">
        <v>7462</v>
      </c>
      <c r="F4265" s="12">
        <v>3000.11</v>
      </c>
      <c r="H4265" s="20" t="s">
        <v>1062</v>
      </c>
      <c r="I4265" s="12">
        <v>30326.36</v>
      </c>
      <c r="J4265" s="20" t="s">
        <v>14132</v>
      </c>
      <c r="L4265" s="43" t="s">
        <v>1062</v>
      </c>
      <c r="M4265" s="12">
        <v>30326.36</v>
      </c>
      <c r="N4265" s="19">
        <f t="shared" si="132"/>
        <v>2.0679999979620334E-3</v>
      </c>
      <c r="Q4265" s="21" t="s">
        <v>1062</v>
      </c>
      <c r="R4265" s="21">
        <v>30326.362067999999</v>
      </c>
      <c r="S4265" s="19">
        <f t="shared" si="133"/>
        <v>-2.0679999979620334E-3</v>
      </c>
      <c r="T4265" s="21"/>
      <c r="U4265" s="21"/>
      <c r="V4265" s="21"/>
    </row>
    <row r="4266" spans="5:22" ht="15" hidden="1" customHeight="1" x14ac:dyDescent="0.25">
      <c r="E4266" s="20" t="s">
        <v>7464</v>
      </c>
      <c r="F4266" s="12">
        <v>1882.03</v>
      </c>
      <c r="H4266" s="20" t="s">
        <v>6764</v>
      </c>
      <c r="I4266" s="12">
        <v>1174.58</v>
      </c>
      <c r="J4266" s="20" t="s">
        <v>14133</v>
      </c>
      <c r="L4266" s="43" t="s">
        <v>6764</v>
      </c>
      <c r="M4266" s="12">
        <v>1174.58</v>
      </c>
      <c r="N4266" s="19">
        <f t="shared" si="132"/>
        <v>0</v>
      </c>
      <c r="Q4266" s="20" t="s">
        <v>6764</v>
      </c>
      <c r="R4266" s="20">
        <v>1174.58</v>
      </c>
      <c r="S4266" s="19">
        <f t="shared" si="133"/>
        <v>0</v>
      </c>
      <c r="T4266" s="20"/>
      <c r="U4266" s="20"/>
      <c r="V4266" s="20"/>
    </row>
    <row r="4267" spans="5:22" ht="15" hidden="1" customHeight="1" x14ac:dyDescent="0.25">
      <c r="E4267" s="20" t="s">
        <v>7465</v>
      </c>
      <c r="F4267" s="12">
        <v>1745.28</v>
      </c>
      <c r="H4267" s="20" t="s">
        <v>6765</v>
      </c>
      <c r="I4267" s="12">
        <v>694.12</v>
      </c>
      <c r="J4267" s="20" t="s">
        <v>14133</v>
      </c>
      <c r="L4267" s="43" t="s">
        <v>6765</v>
      </c>
      <c r="M4267" s="12">
        <v>694.12</v>
      </c>
      <c r="N4267" s="19">
        <f t="shared" si="132"/>
        <v>-9.9999999999909051E-3</v>
      </c>
      <c r="Q4267" s="20" t="s">
        <v>6765</v>
      </c>
      <c r="R4267" s="20">
        <v>694.11</v>
      </c>
      <c r="S4267" s="19">
        <f t="shared" si="133"/>
        <v>9.9999999999909051E-3</v>
      </c>
      <c r="T4267" s="20"/>
      <c r="U4267" s="20"/>
      <c r="V4267" s="20"/>
    </row>
    <row r="4268" spans="5:22" hidden="1" x14ac:dyDescent="0.25">
      <c r="E4268" s="20" t="s">
        <v>7466</v>
      </c>
      <c r="F4268" s="12">
        <v>1233.96</v>
      </c>
      <c r="H4268" s="20" t="s">
        <v>6766</v>
      </c>
      <c r="I4268" s="12">
        <v>3697.06</v>
      </c>
      <c r="J4268" s="20" t="s">
        <v>14133</v>
      </c>
      <c r="L4268" s="43" t="s">
        <v>6766</v>
      </c>
      <c r="M4268" s="12">
        <v>3697.06</v>
      </c>
      <c r="N4268" s="19">
        <f t="shared" si="132"/>
        <v>0</v>
      </c>
      <c r="Q4268" s="21" t="s">
        <v>6766</v>
      </c>
      <c r="R4268" s="21">
        <v>3697.06</v>
      </c>
      <c r="S4268" s="19">
        <f t="shared" si="133"/>
        <v>0</v>
      </c>
      <c r="T4268" s="21"/>
      <c r="U4268" s="21"/>
      <c r="V4268" s="21"/>
    </row>
    <row r="4269" spans="5:22" hidden="1" x14ac:dyDescent="0.25">
      <c r="E4269" s="20" t="s">
        <v>7467</v>
      </c>
      <c r="F4269" s="12">
        <v>1059.3499999999999</v>
      </c>
      <c r="H4269" s="20" t="s">
        <v>6767</v>
      </c>
      <c r="I4269" s="12">
        <v>551.95000000000005</v>
      </c>
      <c r="J4269" s="20" t="s">
        <v>14133</v>
      </c>
      <c r="L4269" s="43" t="s">
        <v>6767</v>
      </c>
      <c r="M4269" s="12">
        <v>551.95000000000005</v>
      </c>
      <c r="N4269" s="19">
        <f t="shared" si="132"/>
        <v>0</v>
      </c>
      <c r="Q4269" s="21" t="s">
        <v>6767</v>
      </c>
      <c r="R4269" s="21">
        <v>551.95000000000005</v>
      </c>
      <c r="S4269" s="19">
        <f t="shared" si="133"/>
        <v>0</v>
      </c>
      <c r="T4269" s="21"/>
      <c r="U4269" s="21"/>
      <c r="V4269" s="21"/>
    </row>
    <row r="4270" spans="5:22" ht="15" hidden="1" customHeight="1" x14ac:dyDescent="0.25">
      <c r="E4270" s="20" t="s">
        <v>7468</v>
      </c>
      <c r="F4270" s="12">
        <v>367.13</v>
      </c>
      <c r="H4270" s="20" t="s">
        <v>6769</v>
      </c>
      <c r="I4270" s="12">
        <v>1417.28</v>
      </c>
      <c r="J4270" s="20" t="s">
        <v>14133</v>
      </c>
      <c r="L4270" s="43" t="s">
        <v>6769</v>
      </c>
      <c r="M4270" s="12">
        <v>1417.28</v>
      </c>
      <c r="N4270" s="19">
        <f t="shared" si="132"/>
        <v>0</v>
      </c>
      <c r="Q4270" s="20" t="s">
        <v>6769</v>
      </c>
      <c r="R4270" s="20">
        <v>1417.28</v>
      </c>
      <c r="S4270" s="19">
        <f t="shared" si="133"/>
        <v>0</v>
      </c>
      <c r="T4270" s="20"/>
      <c r="U4270" s="20"/>
      <c r="V4270" s="20"/>
    </row>
    <row r="4271" spans="5:22" ht="15" hidden="1" customHeight="1" x14ac:dyDescent="0.25">
      <c r="E4271" s="20" t="s">
        <v>7530</v>
      </c>
      <c r="F4271" s="12">
        <v>21180.43</v>
      </c>
      <c r="H4271" s="20" t="s">
        <v>6770</v>
      </c>
      <c r="I4271" s="12">
        <v>698.96</v>
      </c>
      <c r="J4271" s="20" t="s">
        <v>14133</v>
      </c>
      <c r="L4271" s="43" t="s">
        <v>6770</v>
      </c>
      <c r="M4271" s="12">
        <v>698.96</v>
      </c>
      <c r="N4271" s="19">
        <f t="shared" si="132"/>
        <v>-9.9999999999909051E-3</v>
      </c>
      <c r="Q4271" s="20" t="s">
        <v>6770</v>
      </c>
      <c r="R4271" s="20">
        <v>698.95</v>
      </c>
      <c r="S4271" s="19">
        <f t="shared" si="133"/>
        <v>9.9999999999909051E-3</v>
      </c>
      <c r="T4271" s="20"/>
      <c r="U4271" s="20"/>
      <c r="V4271" s="20"/>
    </row>
    <row r="4272" spans="5:22" hidden="1" x14ac:dyDescent="0.25">
      <c r="E4272" s="20" t="s">
        <v>7469</v>
      </c>
      <c r="F4272" s="12">
        <v>1501.09</v>
      </c>
      <c r="H4272" s="20" t="s">
        <v>6771</v>
      </c>
      <c r="I4272" s="12">
        <v>1456.4</v>
      </c>
      <c r="J4272" s="20" t="s">
        <v>14133</v>
      </c>
      <c r="L4272" s="43" t="s">
        <v>6771</v>
      </c>
      <c r="M4272" s="12">
        <v>1456.4</v>
      </c>
      <c r="N4272" s="19">
        <f t="shared" si="132"/>
        <v>9.9999999999909051E-3</v>
      </c>
      <c r="Q4272" s="21" t="s">
        <v>6771</v>
      </c>
      <c r="R4272" s="21">
        <v>1456.41</v>
      </c>
      <c r="S4272" s="19">
        <f t="shared" si="133"/>
        <v>-9.9999999999909051E-3</v>
      </c>
      <c r="T4272" s="21"/>
      <c r="U4272" s="21"/>
      <c r="V4272" s="21"/>
    </row>
    <row r="4273" spans="5:22" hidden="1" x14ac:dyDescent="0.25">
      <c r="E4273" s="20" t="s">
        <v>7470</v>
      </c>
      <c r="F4273" s="12">
        <v>1120.22</v>
      </c>
      <c r="H4273" s="20" t="s">
        <v>6772</v>
      </c>
      <c r="I4273" s="12">
        <v>130.97999999999999</v>
      </c>
      <c r="J4273" s="20" t="s">
        <v>14133</v>
      </c>
      <c r="L4273" s="43" t="s">
        <v>6772</v>
      </c>
      <c r="M4273" s="12">
        <v>130.97999999999999</v>
      </c>
      <c r="N4273" s="19">
        <f t="shared" si="132"/>
        <v>1.0000000000019327E-2</v>
      </c>
      <c r="Q4273" s="21" t="s">
        <v>6772</v>
      </c>
      <c r="R4273" s="21">
        <v>130.99</v>
      </c>
      <c r="S4273" s="19">
        <f t="shared" si="133"/>
        <v>-1.0000000000019327E-2</v>
      </c>
      <c r="T4273" s="21"/>
      <c r="U4273" s="21"/>
      <c r="V4273" s="21"/>
    </row>
    <row r="4274" spans="5:22" hidden="1" x14ac:dyDescent="0.25">
      <c r="E4274" s="20" t="s">
        <v>7471</v>
      </c>
      <c r="F4274" s="12">
        <v>396.62</v>
      </c>
      <c r="H4274" s="20" t="s">
        <v>6773</v>
      </c>
      <c r="I4274" s="12">
        <v>2622.8700000000003</v>
      </c>
      <c r="J4274" s="20" t="s">
        <v>14133</v>
      </c>
      <c r="L4274" s="43" t="s">
        <v>6773</v>
      </c>
      <c r="M4274" s="12">
        <v>2622.8700000000003</v>
      </c>
      <c r="N4274" s="19">
        <f t="shared" si="132"/>
        <v>9.9999999997635314E-3</v>
      </c>
      <c r="Q4274" s="21" t="s">
        <v>6773</v>
      </c>
      <c r="R4274" s="21">
        <v>2622.88</v>
      </c>
      <c r="S4274" s="19">
        <f t="shared" si="133"/>
        <v>-9.9999999997635314E-3</v>
      </c>
      <c r="T4274" s="21"/>
      <c r="U4274" s="21"/>
      <c r="V4274" s="21"/>
    </row>
    <row r="4275" spans="5:22" hidden="1" x14ac:dyDescent="0.25">
      <c r="E4275" s="20" t="s">
        <v>7472</v>
      </c>
      <c r="F4275" s="12">
        <v>629.11</v>
      </c>
      <c r="H4275" s="20" t="s">
        <v>6774</v>
      </c>
      <c r="I4275" s="12">
        <v>412.46000000000004</v>
      </c>
      <c r="J4275" s="20" t="s">
        <v>14133</v>
      </c>
      <c r="L4275" s="43" t="s">
        <v>6774</v>
      </c>
      <c r="M4275" s="12">
        <v>412.46000000000004</v>
      </c>
      <c r="N4275" s="19">
        <f t="shared" si="132"/>
        <v>0</v>
      </c>
      <c r="Q4275" s="21" t="s">
        <v>6774</v>
      </c>
      <c r="R4275" s="21">
        <v>412.46</v>
      </c>
      <c r="S4275" s="19">
        <f t="shared" si="133"/>
        <v>0</v>
      </c>
      <c r="T4275" s="21"/>
      <c r="U4275" s="21"/>
      <c r="V4275" s="21"/>
    </row>
    <row r="4276" spans="5:22" hidden="1" x14ac:dyDescent="0.25">
      <c r="E4276" s="20" t="s">
        <v>7473</v>
      </c>
      <c r="F4276" s="12">
        <v>367.13</v>
      </c>
      <c r="H4276" s="20" t="s">
        <v>6775</v>
      </c>
      <c r="I4276" s="12">
        <v>856.37</v>
      </c>
      <c r="J4276" s="20" t="s">
        <v>14133</v>
      </c>
      <c r="L4276" s="43" t="s">
        <v>6775</v>
      </c>
      <c r="M4276" s="12">
        <v>856.37</v>
      </c>
      <c r="N4276" s="19">
        <f t="shared" si="132"/>
        <v>0</v>
      </c>
      <c r="Q4276" s="21" t="s">
        <v>6775</v>
      </c>
      <c r="R4276" s="21">
        <v>856.37</v>
      </c>
      <c r="S4276" s="19">
        <f t="shared" si="133"/>
        <v>0</v>
      </c>
      <c r="T4276" s="21"/>
      <c r="U4276" s="21"/>
      <c r="V4276" s="21"/>
    </row>
    <row r="4277" spans="5:22" ht="15" hidden="1" customHeight="1" x14ac:dyDescent="0.25">
      <c r="E4277" s="20" t="s">
        <v>7474</v>
      </c>
      <c r="F4277" s="12">
        <v>1081.24</v>
      </c>
      <c r="H4277" s="20" t="s">
        <v>6776</v>
      </c>
      <c r="I4277" s="12">
        <v>4065.22</v>
      </c>
      <c r="J4277" s="20" t="s">
        <v>14133</v>
      </c>
      <c r="L4277" s="43" t="s">
        <v>6776</v>
      </c>
      <c r="M4277" s="12">
        <v>4065.22</v>
      </c>
      <c r="N4277" s="19">
        <f t="shared" si="132"/>
        <v>0</v>
      </c>
      <c r="Q4277" s="20" t="s">
        <v>6776</v>
      </c>
      <c r="R4277" s="20">
        <v>4065.22</v>
      </c>
      <c r="S4277" s="19">
        <f t="shared" si="133"/>
        <v>0</v>
      </c>
      <c r="T4277" s="20"/>
      <c r="U4277" s="20"/>
      <c r="V4277" s="20"/>
    </row>
    <row r="4278" spans="5:22" hidden="1" x14ac:dyDescent="0.25">
      <c r="E4278" s="20" t="s">
        <v>7475</v>
      </c>
      <c r="F4278" s="12">
        <v>891.75</v>
      </c>
      <c r="H4278" s="20" t="s">
        <v>6777</v>
      </c>
      <c r="I4278" s="12">
        <v>292.87</v>
      </c>
      <c r="J4278" s="20" t="s">
        <v>14133</v>
      </c>
      <c r="L4278" s="43" t="s">
        <v>6777</v>
      </c>
      <c r="M4278" s="12">
        <v>292.87</v>
      </c>
      <c r="N4278" s="19">
        <f t="shared" si="132"/>
        <v>0</v>
      </c>
      <c r="Q4278" s="21" t="s">
        <v>6777</v>
      </c>
      <c r="R4278" s="21">
        <v>292.87</v>
      </c>
      <c r="S4278" s="19">
        <f t="shared" si="133"/>
        <v>0</v>
      </c>
      <c r="T4278" s="21"/>
      <c r="U4278" s="21"/>
      <c r="V4278" s="21"/>
    </row>
    <row r="4279" spans="5:22" hidden="1" x14ac:dyDescent="0.25">
      <c r="E4279" s="20" t="s">
        <v>7477</v>
      </c>
      <c r="F4279" s="12">
        <v>7370.22</v>
      </c>
      <c r="H4279" s="20" t="s">
        <v>6778</v>
      </c>
      <c r="I4279" s="12">
        <v>1250.73</v>
      </c>
      <c r="J4279" s="20" t="s">
        <v>14133</v>
      </c>
      <c r="L4279" s="43" t="s">
        <v>6778</v>
      </c>
      <c r="M4279" s="12">
        <v>1250.73</v>
      </c>
      <c r="N4279" s="19">
        <f t="shared" si="132"/>
        <v>-3.999999999996362E-2</v>
      </c>
      <c r="Q4279" s="21" t="s">
        <v>6778</v>
      </c>
      <c r="R4279" s="21">
        <v>1250.69</v>
      </c>
      <c r="S4279" s="19">
        <f t="shared" si="133"/>
        <v>3.999999999996362E-2</v>
      </c>
      <c r="T4279" s="21"/>
      <c r="U4279" s="21"/>
      <c r="V4279" s="21"/>
    </row>
    <row r="4280" spans="5:22" hidden="1" x14ac:dyDescent="0.25">
      <c r="E4280" s="20" t="s">
        <v>7478</v>
      </c>
      <c r="F4280" s="12">
        <v>537.59</v>
      </c>
      <c r="H4280" s="20" t="s">
        <v>6780</v>
      </c>
      <c r="I4280" s="12">
        <v>1686.92</v>
      </c>
      <c r="J4280" s="20" t="s">
        <v>14133</v>
      </c>
      <c r="L4280" s="43" t="s">
        <v>6780</v>
      </c>
      <c r="M4280" s="12">
        <v>1686.92</v>
      </c>
      <c r="N4280" s="19">
        <f t="shared" si="132"/>
        <v>1.999999999998181E-2</v>
      </c>
      <c r="Q4280" s="21" t="s">
        <v>6780</v>
      </c>
      <c r="R4280" s="21">
        <v>1686.94</v>
      </c>
      <c r="S4280" s="19">
        <f t="shared" si="133"/>
        <v>-1.999999999998181E-2</v>
      </c>
      <c r="T4280" s="21"/>
      <c r="U4280" s="21"/>
      <c r="V4280" s="21"/>
    </row>
    <row r="4281" spans="5:22" ht="15" hidden="1" customHeight="1" x14ac:dyDescent="0.25">
      <c r="E4281" s="20" t="s">
        <v>7479</v>
      </c>
      <c r="F4281" s="12">
        <v>1131.25</v>
      </c>
      <c r="H4281" s="20" t="s">
        <v>6781</v>
      </c>
      <c r="I4281" s="12">
        <v>1417.28</v>
      </c>
      <c r="J4281" s="20" t="s">
        <v>14133</v>
      </c>
      <c r="L4281" s="43" t="s">
        <v>6781</v>
      </c>
      <c r="M4281" s="12">
        <v>1417.28</v>
      </c>
      <c r="N4281" s="19">
        <f t="shared" si="132"/>
        <v>0</v>
      </c>
      <c r="Q4281" s="20" t="s">
        <v>6781</v>
      </c>
      <c r="R4281" s="20">
        <v>1417.28</v>
      </c>
      <c r="S4281" s="19">
        <f t="shared" si="133"/>
        <v>0</v>
      </c>
      <c r="T4281" s="20"/>
      <c r="U4281" s="20"/>
      <c r="V4281" s="20"/>
    </row>
    <row r="4282" spans="5:22" ht="15" hidden="1" customHeight="1" x14ac:dyDescent="0.25">
      <c r="E4282" s="20" t="s">
        <v>7480</v>
      </c>
      <c r="F4282" s="12">
        <v>1966.81</v>
      </c>
      <c r="H4282" s="20" t="s">
        <v>1030</v>
      </c>
      <c r="I4282" s="12">
        <v>838.77</v>
      </c>
      <c r="J4282" s="20" t="s">
        <v>14132</v>
      </c>
      <c r="L4282" s="43" t="s">
        <v>1030</v>
      </c>
      <c r="M4282" s="12">
        <v>838.77</v>
      </c>
      <c r="N4282" s="19">
        <f t="shared" si="132"/>
        <v>-9.9999999999909051E-3</v>
      </c>
      <c r="Q4282" s="20" t="s">
        <v>1030</v>
      </c>
      <c r="R4282" s="20">
        <v>838.76</v>
      </c>
      <c r="S4282" s="19">
        <f t="shared" si="133"/>
        <v>9.9999999999909051E-3</v>
      </c>
      <c r="T4282" s="20"/>
      <c r="U4282" s="20"/>
      <c r="V4282" s="20"/>
    </row>
    <row r="4283" spans="5:22" hidden="1" x14ac:dyDescent="0.25">
      <c r="E4283" s="20" t="s">
        <v>7481</v>
      </c>
      <c r="F4283" s="12">
        <v>6068.83</v>
      </c>
      <c r="H4283" s="20" t="s">
        <v>6782</v>
      </c>
      <c r="I4283" s="12">
        <v>2108.81</v>
      </c>
      <c r="J4283" s="20" t="s">
        <v>14133</v>
      </c>
      <c r="L4283" s="43" t="s">
        <v>6782</v>
      </c>
      <c r="M4283" s="12">
        <v>2108.81</v>
      </c>
      <c r="N4283" s="19">
        <f t="shared" si="132"/>
        <v>-9.9999999997635314E-3</v>
      </c>
      <c r="Q4283" s="21" t="s">
        <v>6782</v>
      </c>
      <c r="R4283" s="21">
        <v>2108.8000000000002</v>
      </c>
      <c r="S4283" s="19">
        <f t="shared" si="133"/>
        <v>9.9999999997635314E-3</v>
      </c>
      <c r="T4283" s="21"/>
      <c r="U4283" s="21"/>
      <c r="V4283" s="21"/>
    </row>
    <row r="4284" spans="5:22" hidden="1" x14ac:dyDescent="0.25">
      <c r="E4284" s="20" t="s">
        <v>7482</v>
      </c>
      <c r="F4284" s="12">
        <v>1008.03</v>
      </c>
      <c r="H4284" s="20" t="s">
        <v>6784</v>
      </c>
      <c r="I4284" s="12">
        <v>4800.46</v>
      </c>
      <c r="J4284" s="20" t="s">
        <v>14133</v>
      </c>
      <c r="L4284" s="43" t="s">
        <v>6784</v>
      </c>
      <c r="M4284" s="12">
        <v>4800.46</v>
      </c>
      <c r="N4284" s="19">
        <f t="shared" si="132"/>
        <v>1.0000000000218279E-2</v>
      </c>
      <c r="Q4284" s="21" t="s">
        <v>6784</v>
      </c>
      <c r="R4284" s="21">
        <v>4800.47</v>
      </c>
      <c r="S4284" s="19">
        <f t="shared" si="133"/>
        <v>-1.0000000000218279E-2</v>
      </c>
      <c r="T4284" s="21"/>
      <c r="U4284" s="21"/>
      <c r="V4284" s="21"/>
    </row>
    <row r="4285" spans="5:22" hidden="1" x14ac:dyDescent="0.25">
      <c r="E4285" s="20" t="s">
        <v>7483</v>
      </c>
      <c r="F4285" s="12">
        <v>1503.25</v>
      </c>
      <c r="H4285" s="20" t="s">
        <v>6785</v>
      </c>
      <c r="I4285" s="12">
        <v>433.89</v>
      </c>
      <c r="J4285" s="20" t="s">
        <v>14133</v>
      </c>
      <c r="L4285" s="43" t="s">
        <v>6785</v>
      </c>
      <c r="M4285" s="12">
        <v>433.89</v>
      </c>
      <c r="N4285" s="19">
        <f t="shared" si="132"/>
        <v>-9.9999999999909051E-3</v>
      </c>
      <c r="Q4285" s="21" t="s">
        <v>6785</v>
      </c>
      <c r="R4285" s="21">
        <v>433.88</v>
      </c>
      <c r="S4285" s="19">
        <f t="shared" si="133"/>
        <v>9.9999999999909051E-3</v>
      </c>
      <c r="T4285" s="21"/>
      <c r="U4285" s="21"/>
      <c r="V4285" s="21"/>
    </row>
    <row r="4286" spans="5:22" ht="15" hidden="1" customHeight="1" x14ac:dyDescent="0.25">
      <c r="E4286" s="20" t="s">
        <v>7484</v>
      </c>
      <c r="F4286" s="12">
        <v>1015.6700000000001</v>
      </c>
      <c r="H4286" s="20" t="s">
        <v>6786</v>
      </c>
      <c r="I4286" s="12">
        <v>236.21</v>
      </c>
      <c r="J4286" s="20" t="s">
        <v>14133</v>
      </c>
      <c r="L4286" s="43" t="s">
        <v>6786</v>
      </c>
      <c r="M4286" s="12">
        <v>236.21</v>
      </c>
      <c r="N4286" s="19">
        <f t="shared" si="132"/>
        <v>0</v>
      </c>
      <c r="Q4286" s="20" t="s">
        <v>6786</v>
      </c>
      <c r="R4286" s="20">
        <v>236.21</v>
      </c>
      <c r="S4286" s="19">
        <f t="shared" si="133"/>
        <v>0</v>
      </c>
      <c r="T4286" s="20"/>
      <c r="U4286" s="20"/>
      <c r="V4286" s="20"/>
    </row>
    <row r="4287" spans="5:22" ht="15" hidden="1" customHeight="1" x14ac:dyDescent="0.25">
      <c r="E4287" s="20" t="s">
        <v>7485</v>
      </c>
      <c r="F4287" s="12">
        <v>1632.3</v>
      </c>
      <c r="H4287" s="20" t="s">
        <v>6787</v>
      </c>
      <c r="I4287" s="12">
        <v>232.34</v>
      </c>
      <c r="J4287" s="20" t="s">
        <v>14133</v>
      </c>
      <c r="L4287" s="43" t="s">
        <v>6787</v>
      </c>
      <c r="M4287" s="12">
        <v>232.34</v>
      </c>
      <c r="N4287" s="19">
        <f t="shared" si="132"/>
        <v>0</v>
      </c>
      <c r="Q4287" s="20" t="s">
        <v>6787</v>
      </c>
      <c r="R4287" s="20">
        <v>232.34</v>
      </c>
      <c r="S4287" s="19">
        <f t="shared" si="133"/>
        <v>0</v>
      </c>
      <c r="T4287" s="20"/>
      <c r="U4287" s="20"/>
      <c r="V4287" s="20"/>
    </row>
    <row r="4288" spans="5:22" ht="15" hidden="1" customHeight="1" x14ac:dyDescent="0.25">
      <c r="E4288" s="20" t="s">
        <v>7486</v>
      </c>
      <c r="F4288" s="12">
        <v>148.4</v>
      </c>
      <c r="H4288" s="20" t="s">
        <v>6789</v>
      </c>
      <c r="I4288" s="12">
        <v>2104.6</v>
      </c>
      <c r="J4288" s="20" t="s">
        <v>14133</v>
      </c>
      <c r="L4288" s="43" t="s">
        <v>6789</v>
      </c>
      <c r="M4288" s="12">
        <v>2104.6</v>
      </c>
      <c r="N4288" s="19">
        <f t="shared" si="132"/>
        <v>0</v>
      </c>
      <c r="Q4288" s="20" t="s">
        <v>6789</v>
      </c>
      <c r="R4288" s="20">
        <v>2104.6</v>
      </c>
      <c r="S4288" s="19">
        <f t="shared" si="133"/>
        <v>0</v>
      </c>
      <c r="T4288" s="20"/>
      <c r="U4288" s="20"/>
      <c r="V4288" s="20"/>
    </row>
    <row r="4289" spans="5:22" ht="15" hidden="1" customHeight="1" x14ac:dyDescent="0.25">
      <c r="E4289" s="20" t="s">
        <v>7487</v>
      </c>
      <c r="F4289" s="12">
        <v>1087.0700000000002</v>
      </c>
      <c r="H4289" s="20" t="s">
        <v>6790</v>
      </c>
      <c r="I4289" s="12">
        <v>775.5</v>
      </c>
      <c r="J4289" s="20" t="s">
        <v>14133</v>
      </c>
      <c r="L4289" s="43" t="s">
        <v>6790</v>
      </c>
      <c r="M4289" s="12">
        <v>775.5</v>
      </c>
      <c r="N4289" s="19">
        <f t="shared" si="132"/>
        <v>0</v>
      </c>
      <c r="Q4289" s="20" t="s">
        <v>6790</v>
      </c>
      <c r="R4289" s="20">
        <v>775.5</v>
      </c>
      <c r="S4289" s="19">
        <f t="shared" si="133"/>
        <v>0</v>
      </c>
      <c r="T4289" s="20"/>
      <c r="U4289" s="20"/>
      <c r="V4289" s="20"/>
    </row>
    <row r="4290" spans="5:22" ht="15" hidden="1" customHeight="1" x14ac:dyDescent="0.25">
      <c r="E4290" s="20" t="s">
        <v>7488</v>
      </c>
      <c r="F4290" s="12">
        <v>6891.9</v>
      </c>
      <c r="H4290" s="20" t="s">
        <v>6791</v>
      </c>
      <c r="I4290" s="12">
        <v>708.64</v>
      </c>
      <c r="J4290" s="20" t="s">
        <v>14133</v>
      </c>
      <c r="L4290" s="43" t="s">
        <v>6791</v>
      </c>
      <c r="M4290" s="12">
        <v>708.64</v>
      </c>
      <c r="N4290" s="19">
        <f t="shared" si="132"/>
        <v>0</v>
      </c>
      <c r="Q4290" s="20" t="s">
        <v>6791</v>
      </c>
      <c r="R4290" s="20">
        <v>708.64</v>
      </c>
      <c r="S4290" s="19">
        <f t="shared" si="133"/>
        <v>0</v>
      </c>
      <c r="T4290" s="20"/>
      <c r="U4290" s="20"/>
      <c r="V4290" s="20"/>
    </row>
    <row r="4291" spans="5:22" ht="15" hidden="1" customHeight="1" x14ac:dyDescent="0.25">
      <c r="E4291" s="20" t="s">
        <v>7489</v>
      </c>
      <c r="F4291" s="12">
        <v>118.89</v>
      </c>
      <c r="H4291" s="20" t="s">
        <v>1031</v>
      </c>
      <c r="I4291" s="12">
        <v>2004.57</v>
      </c>
      <c r="J4291" s="20" t="s">
        <v>14132</v>
      </c>
      <c r="L4291" s="43" t="s">
        <v>1031</v>
      </c>
      <c r="M4291" s="12">
        <v>2004.57</v>
      </c>
      <c r="N4291" s="19">
        <f t="shared" si="132"/>
        <v>0</v>
      </c>
      <c r="Q4291" s="20" t="s">
        <v>1031</v>
      </c>
      <c r="R4291" s="20">
        <v>2004.57</v>
      </c>
      <c r="S4291" s="19">
        <f t="shared" si="133"/>
        <v>0</v>
      </c>
      <c r="T4291" s="20"/>
      <c r="U4291" s="20"/>
      <c r="V4291" s="20"/>
    </row>
    <row r="4292" spans="5:22" hidden="1" x14ac:dyDescent="0.25">
      <c r="E4292" s="20" t="s">
        <v>7490</v>
      </c>
      <c r="F4292" s="12">
        <v>485.42</v>
      </c>
      <c r="H4292" s="20" t="s">
        <v>6792</v>
      </c>
      <c r="I4292" s="12">
        <v>650.20000000000005</v>
      </c>
      <c r="J4292" s="20" t="s">
        <v>14133</v>
      </c>
      <c r="L4292" s="43" t="s">
        <v>6792</v>
      </c>
      <c r="M4292" s="12">
        <v>650.20000000000005</v>
      </c>
      <c r="N4292" s="19">
        <f t="shared" si="132"/>
        <v>9.9999999999909051E-3</v>
      </c>
      <c r="Q4292" s="21" t="s">
        <v>6792</v>
      </c>
      <c r="R4292" s="21">
        <v>650.21</v>
      </c>
      <c r="S4292" s="19">
        <f t="shared" si="133"/>
        <v>-9.9999999999909051E-3</v>
      </c>
      <c r="T4292" s="21"/>
      <c r="U4292" s="21"/>
      <c r="V4292" s="21"/>
    </row>
    <row r="4293" spans="5:22" hidden="1" x14ac:dyDescent="0.25">
      <c r="E4293" s="20" t="s">
        <v>7491</v>
      </c>
      <c r="F4293" s="12">
        <v>456.96</v>
      </c>
      <c r="H4293" s="20" t="s">
        <v>6793</v>
      </c>
      <c r="I4293" s="12">
        <v>4698.54</v>
      </c>
      <c r="J4293" s="20" t="s">
        <v>14133</v>
      </c>
      <c r="L4293" s="43" t="s">
        <v>6793</v>
      </c>
      <c r="M4293" s="12">
        <v>4698.54</v>
      </c>
      <c r="N4293" s="19">
        <f t="shared" si="132"/>
        <v>-1.9999999999527063E-2</v>
      </c>
      <c r="Q4293" s="21" t="s">
        <v>6793</v>
      </c>
      <c r="R4293" s="21">
        <v>4698.5200000000004</v>
      </c>
      <c r="S4293" s="19">
        <f t="shared" si="133"/>
        <v>1.9999999999527063E-2</v>
      </c>
      <c r="T4293" s="21"/>
      <c r="U4293" s="21"/>
      <c r="V4293" s="21"/>
    </row>
    <row r="4294" spans="5:22" hidden="1" x14ac:dyDescent="0.25">
      <c r="E4294" s="20" t="s">
        <v>7493</v>
      </c>
      <c r="F4294" s="12">
        <v>807.40000000000009</v>
      </c>
      <c r="H4294" s="20" t="s">
        <v>6794</v>
      </c>
      <c r="I4294" s="12">
        <v>1047.54</v>
      </c>
      <c r="J4294" s="20" t="s">
        <v>14133</v>
      </c>
      <c r="L4294" s="43" t="s">
        <v>6794</v>
      </c>
      <c r="M4294" s="12">
        <v>1047.54</v>
      </c>
      <c r="N4294" s="19">
        <f t="shared" ref="N4294:N4357" si="134">+VLOOKUP(L4294,Q:V,2,0)-M4294</f>
        <v>-9.9999999999909051E-3</v>
      </c>
      <c r="Q4294" s="21" t="s">
        <v>6794</v>
      </c>
      <c r="R4294" s="21">
        <v>1047.53</v>
      </c>
      <c r="S4294" s="19">
        <f t="shared" ref="S4294:S4357" si="135">VLOOKUP(Q4294,L:M,2,0)-R4294</f>
        <v>9.9999999999909051E-3</v>
      </c>
      <c r="T4294" s="21"/>
      <c r="U4294" s="21"/>
      <c r="V4294" s="21"/>
    </row>
    <row r="4295" spans="5:22" ht="15" hidden="1" customHeight="1" x14ac:dyDescent="0.25">
      <c r="E4295" s="20" t="s">
        <v>7494</v>
      </c>
      <c r="F4295" s="12">
        <v>1830</v>
      </c>
      <c r="H4295" s="20" t="s">
        <v>6795</v>
      </c>
      <c r="I4295" s="12">
        <v>1036.3200000000002</v>
      </c>
      <c r="J4295" s="20" t="s">
        <v>14133</v>
      </c>
      <c r="L4295" s="43" t="s">
        <v>6795</v>
      </c>
      <c r="M4295" s="12">
        <v>1036.3200000000002</v>
      </c>
      <c r="N4295" s="19">
        <f t="shared" si="134"/>
        <v>0</v>
      </c>
      <c r="Q4295" s="20" t="s">
        <v>6795</v>
      </c>
      <c r="R4295" s="20">
        <v>1036.32</v>
      </c>
      <c r="S4295" s="19">
        <f t="shared" si="135"/>
        <v>0</v>
      </c>
      <c r="T4295" s="20"/>
      <c r="U4295" s="20"/>
      <c r="V4295" s="20"/>
    </row>
    <row r="4296" spans="5:22" ht="15" hidden="1" customHeight="1" x14ac:dyDescent="0.25">
      <c r="E4296" s="20" t="s">
        <v>7495</v>
      </c>
      <c r="F4296" s="12">
        <v>1923.07</v>
      </c>
      <c r="H4296" s="20" t="s">
        <v>6796</v>
      </c>
      <c r="I4296" s="12">
        <v>541.27</v>
      </c>
      <c r="J4296" s="20" t="s">
        <v>14133</v>
      </c>
      <c r="L4296" s="43" t="s">
        <v>6796</v>
      </c>
      <c r="M4296" s="12">
        <v>541.27</v>
      </c>
      <c r="N4296" s="19">
        <f t="shared" si="134"/>
        <v>0</v>
      </c>
      <c r="Q4296" s="20" t="s">
        <v>6796</v>
      </c>
      <c r="R4296" s="20">
        <v>541.27</v>
      </c>
      <c r="S4296" s="19">
        <f t="shared" si="135"/>
        <v>0</v>
      </c>
      <c r="T4296" s="20"/>
      <c r="U4296" s="20"/>
      <c r="V4296" s="20"/>
    </row>
    <row r="4297" spans="5:22" hidden="1" x14ac:dyDescent="0.25">
      <c r="E4297" s="20" t="s">
        <v>7496</v>
      </c>
      <c r="F4297" s="12">
        <v>1142.17</v>
      </c>
      <c r="H4297" s="20" t="s">
        <v>6797</v>
      </c>
      <c r="I4297" s="12">
        <v>2566.04</v>
      </c>
      <c r="J4297" s="20" t="s">
        <v>14133</v>
      </c>
      <c r="L4297" s="43" t="s">
        <v>6797</v>
      </c>
      <c r="M4297" s="12">
        <v>2566.04</v>
      </c>
      <c r="N4297" s="19">
        <f t="shared" si="134"/>
        <v>0</v>
      </c>
      <c r="Q4297" s="21" t="s">
        <v>6797</v>
      </c>
      <c r="R4297" s="21">
        <v>2566.04</v>
      </c>
      <c r="S4297" s="19">
        <f t="shared" si="135"/>
        <v>0</v>
      </c>
      <c r="T4297" s="21"/>
      <c r="U4297" s="21"/>
      <c r="V4297" s="21"/>
    </row>
    <row r="4298" spans="5:22" ht="15" hidden="1" customHeight="1" x14ac:dyDescent="0.25">
      <c r="E4298" s="20" t="s">
        <v>7497</v>
      </c>
      <c r="F4298" s="12">
        <v>725.69</v>
      </c>
      <c r="H4298" s="20" t="s">
        <v>6798</v>
      </c>
      <c r="I4298" s="12">
        <v>535.79</v>
      </c>
      <c r="J4298" s="20" t="s">
        <v>14133</v>
      </c>
      <c r="L4298" s="43" t="s">
        <v>6798</v>
      </c>
      <c r="M4298" s="12">
        <v>535.79</v>
      </c>
      <c r="N4298" s="19">
        <f t="shared" si="134"/>
        <v>9.9999999999909051E-3</v>
      </c>
      <c r="Q4298" s="20" t="s">
        <v>6798</v>
      </c>
      <c r="R4298" s="20">
        <v>535.79999999999995</v>
      </c>
      <c r="S4298" s="19">
        <f t="shared" si="135"/>
        <v>-9.9999999999909051E-3</v>
      </c>
      <c r="T4298" s="20"/>
      <c r="U4298" s="20"/>
      <c r="V4298" s="20"/>
    </row>
    <row r="4299" spans="5:22" hidden="1" x14ac:dyDescent="0.25">
      <c r="E4299" s="20" t="s">
        <v>7498</v>
      </c>
      <c r="F4299" s="12">
        <v>892.17</v>
      </c>
      <c r="H4299" s="20" t="s">
        <v>6799</v>
      </c>
      <c r="I4299" s="12">
        <v>3909.14</v>
      </c>
      <c r="J4299" s="20" t="s">
        <v>14133</v>
      </c>
      <c r="L4299" s="43" t="s">
        <v>6799</v>
      </c>
      <c r="M4299" s="12">
        <v>3909.14</v>
      </c>
      <c r="N4299" s="19">
        <f t="shared" si="134"/>
        <v>0</v>
      </c>
      <c r="Q4299" s="21" t="s">
        <v>6799</v>
      </c>
      <c r="R4299" s="21">
        <v>3909.14</v>
      </c>
      <c r="S4299" s="19">
        <f t="shared" si="135"/>
        <v>0</v>
      </c>
      <c r="T4299" s="21"/>
      <c r="U4299" s="21"/>
      <c r="V4299" s="21"/>
    </row>
    <row r="4300" spans="5:22" hidden="1" x14ac:dyDescent="0.25">
      <c r="E4300" s="20" t="s">
        <v>7499</v>
      </c>
      <c r="F4300" s="12">
        <v>1029.7</v>
      </c>
      <c r="H4300" s="20" t="s">
        <v>6800</v>
      </c>
      <c r="I4300" s="12">
        <v>793.2</v>
      </c>
      <c r="J4300" s="20" t="s">
        <v>14133</v>
      </c>
      <c r="L4300" s="43" t="s">
        <v>6800</v>
      </c>
      <c r="M4300" s="12">
        <v>793.2</v>
      </c>
      <c r="N4300" s="19">
        <f t="shared" si="134"/>
        <v>9.9999999999909051E-3</v>
      </c>
      <c r="Q4300" s="21" t="s">
        <v>6800</v>
      </c>
      <c r="R4300" s="21">
        <v>793.21</v>
      </c>
      <c r="S4300" s="19">
        <f t="shared" si="135"/>
        <v>-9.9999999999909051E-3</v>
      </c>
      <c r="T4300" s="21"/>
      <c r="U4300" s="21"/>
      <c r="V4300" s="21"/>
    </row>
    <row r="4301" spans="5:22" hidden="1" x14ac:dyDescent="0.25">
      <c r="E4301" s="20" t="s">
        <v>7500</v>
      </c>
      <c r="F4301" s="12">
        <v>690.86</v>
      </c>
      <c r="H4301" s="20" t="s">
        <v>6802</v>
      </c>
      <c r="I4301" s="12">
        <v>319.77</v>
      </c>
      <c r="J4301" s="20" t="s">
        <v>14133</v>
      </c>
      <c r="L4301" s="43" t="s">
        <v>6802</v>
      </c>
      <c r="M4301" s="12">
        <v>319.77</v>
      </c>
      <c r="N4301" s="19">
        <f t="shared" si="134"/>
        <v>-2.9999999999972715E-2</v>
      </c>
      <c r="Q4301" s="21" t="s">
        <v>6802</v>
      </c>
      <c r="R4301" s="21">
        <v>319.74</v>
      </c>
      <c r="S4301" s="19">
        <f t="shared" si="135"/>
        <v>2.9999999999972715E-2</v>
      </c>
      <c r="T4301" s="21"/>
      <c r="U4301" s="21"/>
      <c r="V4301" s="21"/>
    </row>
    <row r="4302" spans="5:22" hidden="1" x14ac:dyDescent="0.25">
      <c r="E4302" s="20" t="s">
        <v>7501</v>
      </c>
      <c r="F4302" s="12">
        <v>2394.16</v>
      </c>
      <c r="H4302" s="20" t="s">
        <v>6803</v>
      </c>
      <c r="I4302" s="12">
        <v>2002.88</v>
      </c>
      <c r="J4302" s="20" t="s">
        <v>14133</v>
      </c>
      <c r="L4302" s="43" t="s">
        <v>6803</v>
      </c>
      <c r="M4302" s="12">
        <v>2002.88</v>
      </c>
      <c r="N4302" s="19">
        <f t="shared" si="134"/>
        <v>1.999999999998181E-2</v>
      </c>
      <c r="Q4302" s="21" t="s">
        <v>6803</v>
      </c>
      <c r="R4302" s="21">
        <v>2002.9</v>
      </c>
      <c r="S4302" s="19">
        <f t="shared" si="135"/>
        <v>-1.999999999998181E-2</v>
      </c>
      <c r="T4302" s="21"/>
      <c r="U4302" s="21"/>
      <c r="V4302" s="21"/>
    </row>
    <row r="4303" spans="5:22" ht="15" hidden="1" customHeight="1" x14ac:dyDescent="0.25">
      <c r="E4303" s="20" t="s">
        <v>7502</v>
      </c>
      <c r="F4303" s="12">
        <v>1631.67</v>
      </c>
      <c r="H4303" s="20" t="s">
        <v>6805</v>
      </c>
      <c r="I4303" s="12">
        <v>2700.44</v>
      </c>
      <c r="J4303" s="20" t="s">
        <v>14133</v>
      </c>
      <c r="L4303" s="43" t="s">
        <v>6805</v>
      </c>
      <c r="M4303" s="12">
        <v>2700.44</v>
      </c>
      <c r="N4303" s="19">
        <f t="shared" si="134"/>
        <v>0</v>
      </c>
      <c r="Q4303" s="20" t="s">
        <v>6805</v>
      </c>
      <c r="R4303" s="20">
        <v>2700.44</v>
      </c>
      <c r="S4303" s="19">
        <f t="shared" si="135"/>
        <v>0</v>
      </c>
      <c r="T4303" s="20"/>
      <c r="U4303" s="20"/>
      <c r="V4303" s="20"/>
    </row>
    <row r="4304" spans="5:22" hidden="1" x14ac:dyDescent="0.25">
      <c r="E4304" s="20" t="s">
        <v>7503</v>
      </c>
      <c r="F4304" s="12">
        <v>974.1</v>
      </c>
      <c r="H4304" s="20" t="s">
        <v>6807</v>
      </c>
      <c r="I4304" s="12">
        <v>230.06</v>
      </c>
      <c r="J4304" s="20" t="s">
        <v>14133</v>
      </c>
      <c r="L4304" s="43" t="s">
        <v>6807</v>
      </c>
      <c r="M4304" s="12">
        <v>230.06</v>
      </c>
      <c r="N4304" s="19">
        <f t="shared" si="134"/>
        <v>-3.0000000000001137E-2</v>
      </c>
      <c r="Q4304" s="21" t="s">
        <v>6807</v>
      </c>
      <c r="R4304" s="21">
        <v>230.03</v>
      </c>
      <c r="S4304" s="19">
        <f t="shared" si="135"/>
        <v>3.0000000000001137E-2</v>
      </c>
      <c r="T4304" s="21"/>
      <c r="U4304" s="21"/>
      <c r="V4304" s="21"/>
    </row>
    <row r="4305" spans="5:22" ht="15" hidden="1" customHeight="1" x14ac:dyDescent="0.25">
      <c r="E4305" s="20" t="s">
        <v>7504</v>
      </c>
      <c r="F4305" s="12">
        <v>1530.79</v>
      </c>
      <c r="H4305" s="20" t="s">
        <v>6809</v>
      </c>
      <c r="I4305" s="12">
        <v>2854.13</v>
      </c>
      <c r="J4305" s="20" t="s">
        <v>14133</v>
      </c>
      <c r="L4305" s="43" t="s">
        <v>6809</v>
      </c>
      <c r="M4305" s="12">
        <v>2854.13</v>
      </c>
      <c r="N4305" s="19">
        <f t="shared" si="134"/>
        <v>-1.0000000000218279E-2</v>
      </c>
      <c r="Q4305" s="20" t="s">
        <v>6809</v>
      </c>
      <c r="R4305" s="20">
        <v>2854.12</v>
      </c>
      <c r="S4305" s="19">
        <f t="shared" si="135"/>
        <v>1.0000000000218279E-2</v>
      </c>
      <c r="T4305" s="20"/>
      <c r="U4305" s="20"/>
      <c r="V4305" s="20"/>
    </row>
    <row r="4306" spans="5:22" ht="15" hidden="1" customHeight="1" x14ac:dyDescent="0.25">
      <c r="E4306" s="20" t="s">
        <v>7505</v>
      </c>
      <c r="F4306" s="12">
        <v>489</v>
      </c>
      <c r="H4306" s="20" t="s">
        <v>6811</v>
      </c>
      <c r="I4306" s="12">
        <v>4093</v>
      </c>
      <c r="J4306" s="20" t="s">
        <v>14133</v>
      </c>
      <c r="L4306" s="43" t="s">
        <v>6811</v>
      </c>
      <c r="M4306" s="12">
        <v>4093</v>
      </c>
      <c r="N4306" s="19">
        <f t="shared" si="134"/>
        <v>0</v>
      </c>
      <c r="Q4306" s="20" t="s">
        <v>6811</v>
      </c>
      <c r="R4306" s="20">
        <v>4093</v>
      </c>
      <c r="S4306" s="19">
        <f t="shared" si="135"/>
        <v>0</v>
      </c>
      <c r="T4306" s="20"/>
      <c r="U4306" s="20"/>
      <c r="V4306" s="20"/>
    </row>
    <row r="4307" spans="5:22" ht="15" hidden="1" customHeight="1" x14ac:dyDescent="0.25">
      <c r="E4307" s="20" t="s">
        <v>7506</v>
      </c>
      <c r="F4307" s="12">
        <v>1238.8599999999999</v>
      </c>
      <c r="H4307" s="20" t="s">
        <v>6812</v>
      </c>
      <c r="I4307" s="12">
        <v>960.55000000000007</v>
      </c>
      <c r="J4307" s="20" t="s">
        <v>14133</v>
      </c>
      <c r="L4307" s="43" t="s">
        <v>6812</v>
      </c>
      <c r="M4307" s="12">
        <v>960.55000000000007</v>
      </c>
      <c r="N4307" s="19">
        <f t="shared" si="134"/>
        <v>0</v>
      </c>
      <c r="Q4307" s="20" t="s">
        <v>6812</v>
      </c>
      <c r="R4307" s="20">
        <v>960.55</v>
      </c>
      <c r="S4307" s="19">
        <f t="shared" si="135"/>
        <v>0</v>
      </c>
      <c r="T4307" s="20"/>
      <c r="U4307" s="20"/>
      <c r="V4307" s="20"/>
    </row>
    <row r="4308" spans="5:22" hidden="1" x14ac:dyDescent="0.25">
      <c r="E4308" s="20" t="s">
        <v>7507</v>
      </c>
      <c r="F4308" s="12">
        <v>949.03</v>
      </c>
      <c r="H4308" s="20" t="s">
        <v>6813</v>
      </c>
      <c r="I4308" s="12">
        <v>9295.1299999999992</v>
      </c>
      <c r="J4308" s="20" t="s">
        <v>14133</v>
      </c>
      <c r="L4308" s="43" t="s">
        <v>6813</v>
      </c>
      <c r="M4308" s="12">
        <v>9295.1299999999992</v>
      </c>
      <c r="N4308" s="19">
        <f t="shared" si="134"/>
        <v>-3.9999999999054126E-2</v>
      </c>
      <c r="Q4308" s="21" t="s">
        <v>6813</v>
      </c>
      <c r="R4308" s="21">
        <v>9295.09</v>
      </c>
      <c r="S4308" s="19">
        <f t="shared" si="135"/>
        <v>3.9999999999054126E-2</v>
      </c>
      <c r="T4308" s="21"/>
      <c r="U4308" s="21"/>
      <c r="V4308" s="21"/>
    </row>
    <row r="4309" spans="5:22" hidden="1" x14ac:dyDescent="0.25">
      <c r="E4309" s="20" t="s">
        <v>7508</v>
      </c>
      <c r="F4309" s="12">
        <v>852.33</v>
      </c>
      <c r="H4309" s="20" t="s">
        <v>6814</v>
      </c>
      <c r="I4309" s="12">
        <v>4638.32</v>
      </c>
      <c r="J4309" s="20" t="s">
        <v>14133</v>
      </c>
      <c r="L4309" s="43" t="s">
        <v>6814</v>
      </c>
      <c r="M4309" s="12">
        <v>4638.32</v>
      </c>
      <c r="N4309" s="19">
        <f t="shared" si="134"/>
        <v>1.0000000000218279E-2</v>
      </c>
      <c r="Q4309" s="21" t="s">
        <v>6814</v>
      </c>
      <c r="R4309" s="21">
        <v>4638.33</v>
      </c>
      <c r="S4309" s="19">
        <f t="shared" si="135"/>
        <v>-1.0000000000218279E-2</v>
      </c>
      <c r="T4309" s="21"/>
      <c r="U4309" s="21"/>
      <c r="V4309" s="21"/>
    </row>
    <row r="4310" spans="5:22" hidden="1" x14ac:dyDescent="0.25">
      <c r="E4310" s="20" t="s">
        <v>7509</v>
      </c>
      <c r="F4310" s="12">
        <v>322.2</v>
      </c>
      <c r="H4310" s="20" t="s">
        <v>6815</v>
      </c>
      <c r="I4310" s="12">
        <v>497.67</v>
      </c>
      <c r="J4310" s="20" t="s">
        <v>14133</v>
      </c>
      <c r="L4310" s="43" t="s">
        <v>6815</v>
      </c>
      <c r="M4310" s="12">
        <v>497.67</v>
      </c>
      <c r="N4310" s="19">
        <f t="shared" si="134"/>
        <v>0</v>
      </c>
      <c r="Q4310" s="21" t="s">
        <v>6815</v>
      </c>
      <c r="R4310" s="21">
        <v>497.67</v>
      </c>
      <c r="S4310" s="19">
        <f t="shared" si="135"/>
        <v>0</v>
      </c>
      <c r="T4310" s="21"/>
      <c r="U4310" s="21"/>
      <c r="V4310" s="21"/>
    </row>
    <row r="4311" spans="5:22" hidden="1" x14ac:dyDescent="0.25">
      <c r="E4311" s="20" t="s">
        <v>7510</v>
      </c>
      <c r="F4311" s="12">
        <v>367.12</v>
      </c>
      <c r="H4311" s="20" t="s">
        <v>6816</v>
      </c>
      <c r="I4311" s="12">
        <v>4347.5499999999993</v>
      </c>
      <c r="J4311" s="20" t="s">
        <v>14133</v>
      </c>
      <c r="L4311" s="43" t="s">
        <v>6816</v>
      </c>
      <c r="M4311" s="12">
        <v>4347.5499999999993</v>
      </c>
      <c r="N4311" s="19">
        <f t="shared" si="134"/>
        <v>-3.9999999999054126E-2</v>
      </c>
      <c r="Q4311" s="21" t="s">
        <v>6816</v>
      </c>
      <c r="R4311" s="21">
        <v>4347.51</v>
      </c>
      <c r="S4311" s="19">
        <f t="shared" si="135"/>
        <v>3.9999999999054126E-2</v>
      </c>
      <c r="T4311" s="21"/>
      <c r="U4311" s="21"/>
      <c r="V4311" s="21"/>
    </row>
    <row r="4312" spans="5:22" ht="15" hidden="1" customHeight="1" x14ac:dyDescent="0.25">
      <c r="E4312" s="20" t="s">
        <v>7511</v>
      </c>
      <c r="F4312" s="12">
        <v>1149.81</v>
      </c>
      <c r="H4312" s="20" t="s">
        <v>6817</v>
      </c>
      <c r="I4312" s="12">
        <v>186.28</v>
      </c>
      <c r="J4312" s="20" t="s">
        <v>14133</v>
      </c>
      <c r="L4312" s="43" t="s">
        <v>6817</v>
      </c>
      <c r="M4312" s="12">
        <v>186.28</v>
      </c>
      <c r="N4312" s="19">
        <f t="shared" si="134"/>
        <v>-9.9999999999909051E-3</v>
      </c>
      <c r="Q4312" s="20" t="s">
        <v>6817</v>
      </c>
      <c r="R4312" s="20">
        <v>186.27</v>
      </c>
      <c r="S4312" s="19">
        <f t="shared" si="135"/>
        <v>9.9999999999909051E-3</v>
      </c>
      <c r="T4312" s="20"/>
      <c r="U4312" s="20"/>
      <c r="V4312" s="20"/>
    </row>
    <row r="4313" spans="5:22" ht="15" hidden="1" customHeight="1" x14ac:dyDescent="0.25">
      <c r="E4313" s="20" t="s">
        <v>7512</v>
      </c>
      <c r="F4313" s="12">
        <v>701.99</v>
      </c>
      <c r="H4313" s="20" t="s">
        <v>6818</v>
      </c>
      <c r="I4313" s="12">
        <v>182.96</v>
      </c>
      <c r="J4313" s="20" t="s">
        <v>14133</v>
      </c>
      <c r="L4313" s="43" t="s">
        <v>6818</v>
      </c>
      <c r="M4313" s="12">
        <v>182.96</v>
      </c>
      <c r="N4313" s="19">
        <f t="shared" si="134"/>
        <v>0</v>
      </c>
      <c r="Q4313" s="20" t="s">
        <v>6818</v>
      </c>
      <c r="R4313" s="20">
        <v>182.96</v>
      </c>
      <c r="S4313" s="19">
        <f t="shared" si="135"/>
        <v>0</v>
      </c>
      <c r="T4313" s="20"/>
      <c r="U4313" s="20"/>
      <c r="V4313" s="20"/>
    </row>
    <row r="4314" spans="5:22" hidden="1" x14ac:dyDescent="0.25">
      <c r="E4314" s="20" t="s">
        <v>7513</v>
      </c>
      <c r="F4314" s="12">
        <v>1919.88</v>
      </c>
      <c r="H4314" s="20" t="s">
        <v>6819</v>
      </c>
      <c r="I4314" s="12">
        <v>584.57000000000005</v>
      </c>
      <c r="J4314" s="20" t="s">
        <v>14133</v>
      </c>
      <c r="L4314" s="43" t="s">
        <v>6819</v>
      </c>
      <c r="M4314" s="12">
        <v>584.57000000000005</v>
      </c>
      <c r="N4314" s="19">
        <f t="shared" si="134"/>
        <v>1.999999999998181E-2</v>
      </c>
      <c r="Q4314" s="21" t="s">
        <v>6819</v>
      </c>
      <c r="R4314" s="21">
        <v>584.59</v>
      </c>
      <c r="S4314" s="19">
        <f t="shared" si="135"/>
        <v>-1.999999999998181E-2</v>
      </c>
      <c r="T4314" s="21"/>
      <c r="U4314" s="21"/>
      <c r="V4314" s="21"/>
    </row>
    <row r="4315" spans="5:22" ht="15" hidden="1" customHeight="1" x14ac:dyDescent="0.25">
      <c r="E4315" s="20" t="s">
        <v>7514</v>
      </c>
      <c r="F4315" s="12">
        <v>708.61</v>
      </c>
      <c r="H4315" s="20" t="s">
        <v>6820</v>
      </c>
      <c r="I4315" s="12">
        <v>1029.1500000000001</v>
      </c>
      <c r="J4315" s="20" t="s">
        <v>14133</v>
      </c>
      <c r="L4315" s="43" t="s">
        <v>6820</v>
      </c>
      <c r="M4315" s="12">
        <v>1029.1500000000001</v>
      </c>
      <c r="N4315" s="19">
        <f t="shared" si="134"/>
        <v>-9.9999999999909051E-3</v>
      </c>
      <c r="Q4315" s="20" t="s">
        <v>6820</v>
      </c>
      <c r="R4315" s="20">
        <v>1029.1400000000001</v>
      </c>
      <c r="S4315" s="19">
        <f t="shared" si="135"/>
        <v>9.9999999999909051E-3</v>
      </c>
      <c r="T4315" s="20"/>
      <c r="U4315" s="20"/>
      <c r="V4315" s="20"/>
    </row>
    <row r="4316" spans="5:22" hidden="1" x14ac:dyDescent="0.25">
      <c r="E4316" s="20" t="s">
        <v>7516</v>
      </c>
      <c r="F4316" s="12">
        <v>923.45999999999992</v>
      </c>
      <c r="H4316" s="20" t="s">
        <v>6821</v>
      </c>
      <c r="I4316" s="12">
        <v>1454.82</v>
      </c>
      <c r="J4316" s="20" t="s">
        <v>14133</v>
      </c>
      <c r="L4316" s="43" t="s">
        <v>6821</v>
      </c>
      <c r="M4316" s="12">
        <v>1454.82</v>
      </c>
      <c r="N4316" s="19">
        <f t="shared" si="134"/>
        <v>-1.999999999998181E-2</v>
      </c>
      <c r="Q4316" s="21" t="s">
        <v>6821</v>
      </c>
      <c r="R4316" s="21">
        <v>1454.8</v>
      </c>
      <c r="S4316" s="19">
        <f t="shared" si="135"/>
        <v>1.999999999998181E-2</v>
      </c>
      <c r="T4316" s="21"/>
      <c r="U4316" s="21"/>
      <c r="V4316" s="21"/>
    </row>
    <row r="4317" spans="5:22" ht="15" hidden="1" customHeight="1" x14ac:dyDescent="0.25">
      <c r="E4317" s="20" t="s">
        <v>7517</v>
      </c>
      <c r="F4317" s="12">
        <v>708.68</v>
      </c>
      <c r="H4317" s="20" t="s">
        <v>6822</v>
      </c>
      <c r="I4317" s="12">
        <v>541.27</v>
      </c>
      <c r="J4317" s="20" t="s">
        <v>14133</v>
      </c>
      <c r="L4317" s="43" t="s">
        <v>6822</v>
      </c>
      <c r="M4317" s="12">
        <v>541.27</v>
      </c>
      <c r="N4317" s="19">
        <f t="shared" si="134"/>
        <v>0</v>
      </c>
      <c r="Q4317" s="20" t="s">
        <v>6822</v>
      </c>
      <c r="R4317" s="20">
        <v>541.27</v>
      </c>
      <c r="S4317" s="19">
        <f t="shared" si="135"/>
        <v>0</v>
      </c>
      <c r="T4317" s="20"/>
      <c r="U4317" s="20"/>
      <c r="V4317" s="20"/>
    </row>
    <row r="4318" spans="5:22" ht="15" hidden="1" customHeight="1" x14ac:dyDescent="0.25">
      <c r="E4318" s="20" t="s">
        <v>7518</v>
      </c>
      <c r="F4318" s="12">
        <v>2723.55</v>
      </c>
      <c r="H4318" s="20" t="s">
        <v>1032</v>
      </c>
      <c r="I4318" s="12">
        <v>36846.18</v>
      </c>
      <c r="J4318" s="20" t="s">
        <v>14132</v>
      </c>
      <c r="L4318" s="43" t="s">
        <v>1032</v>
      </c>
      <c r="M4318" s="12">
        <v>36846.18</v>
      </c>
      <c r="N4318" s="19">
        <f t="shared" si="134"/>
        <v>1.0000000002037268E-2</v>
      </c>
      <c r="Q4318" s="20" t="s">
        <v>1032</v>
      </c>
      <c r="R4318" s="20">
        <v>36846.19</v>
      </c>
      <c r="S4318" s="19">
        <f t="shared" si="135"/>
        <v>-1.0000000002037268E-2</v>
      </c>
      <c r="T4318" s="20"/>
      <c r="U4318" s="20"/>
      <c r="V4318" s="20"/>
    </row>
    <row r="4319" spans="5:22" hidden="1" x14ac:dyDescent="0.25">
      <c r="E4319" s="20" t="s">
        <v>7519</v>
      </c>
      <c r="F4319" s="12">
        <v>567.64</v>
      </c>
      <c r="H4319" s="20" t="s">
        <v>6823</v>
      </c>
      <c r="I4319" s="12">
        <v>3517.22</v>
      </c>
      <c r="J4319" s="20" t="s">
        <v>14133</v>
      </c>
      <c r="L4319" s="43" t="s">
        <v>6823</v>
      </c>
      <c r="M4319" s="12">
        <v>3517.22</v>
      </c>
      <c r="N4319" s="19">
        <f t="shared" si="134"/>
        <v>-9.9999999997635314E-3</v>
      </c>
      <c r="Q4319" s="21" t="s">
        <v>6823</v>
      </c>
      <c r="R4319" s="21">
        <v>3517.21</v>
      </c>
      <c r="S4319" s="19">
        <f t="shared" si="135"/>
        <v>9.9999999997635314E-3</v>
      </c>
      <c r="T4319" s="21"/>
      <c r="U4319" s="21"/>
      <c r="V4319" s="21"/>
    </row>
    <row r="4320" spans="5:22" hidden="1" x14ac:dyDescent="0.25">
      <c r="E4320" s="20" t="s">
        <v>7521</v>
      </c>
      <c r="F4320" s="12">
        <v>396.62</v>
      </c>
      <c r="H4320" s="20" t="s">
        <v>6824</v>
      </c>
      <c r="I4320" s="12">
        <v>2565.54</v>
      </c>
      <c r="J4320" s="20" t="s">
        <v>14133</v>
      </c>
      <c r="L4320" s="43" t="s">
        <v>6824</v>
      </c>
      <c r="M4320" s="12">
        <v>2565.54</v>
      </c>
      <c r="N4320" s="19">
        <f t="shared" si="134"/>
        <v>-2.9999999999745341E-2</v>
      </c>
      <c r="Q4320" s="21" t="s">
        <v>6824</v>
      </c>
      <c r="R4320" s="21">
        <v>2565.5100000000002</v>
      </c>
      <c r="S4320" s="19">
        <f t="shared" si="135"/>
        <v>2.9999999999745341E-2</v>
      </c>
      <c r="T4320" s="21"/>
      <c r="U4320" s="21"/>
      <c r="V4320" s="21"/>
    </row>
    <row r="4321" spans="5:22" hidden="1" x14ac:dyDescent="0.25">
      <c r="E4321" s="20" t="s">
        <v>7522</v>
      </c>
      <c r="F4321" s="12">
        <v>24679.730000000003</v>
      </c>
      <c r="H4321" s="20" t="s">
        <v>6825</v>
      </c>
      <c r="I4321" s="12">
        <v>634.84</v>
      </c>
      <c r="J4321" s="20" t="s">
        <v>14133</v>
      </c>
      <c r="L4321" s="43" t="s">
        <v>6825</v>
      </c>
      <c r="M4321" s="12">
        <v>634.84</v>
      </c>
      <c r="N4321" s="19">
        <f t="shared" si="134"/>
        <v>9.9999999999909051E-3</v>
      </c>
      <c r="Q4321" s="21" t="s">
        <v>6825</v>
      </c>
      <c r="R4321" s="21">
        <v>634.85</v>
      </c>
      <c r="S4321" s="19">
        <f t="shared" si="135"/>
        <v>-9.9999999999909051E-3</v>
      </c>
      <c r="T4321" s="21"/>
      <c r="U4321" s="21"/>
      <c r="V4321" s="21"/>
    </row>
    <row r="4322" spans="5:22" hidden="1" x14ac:dyDescent="0.25">
      <c r="E4322" s="20" t="s">
        <v>7523</v>
      </c>
      <c r="F4322" s="12">
        <v>1314.69</v>
      </c>
      <c r="H4322" s="20" t="s">
        <v>6826</v>
      </c>
      <c r="I4322" s="12">
        <v>3689.48</v>
      </c>
      <c r="J4322" s="20" t="s">
        <v>14133</v>
      </c>
      <c r="L4322" s="43" t="s">
        <v>6826</v>
      </c>
      <c r="M4322" s="12">
        <v>3689.48</v>
      </c>
      <c r="N4322" s="19">
        <f t="shared" si="134"/>
        <v>-1.999999999998181E-2</v>
      </c>
      <c r="Q4322" s="21" t="s">
        <v>6826</v>
      </c>
      <c r="R4322" s="21">
        <v>3689.46</v>
      </c>
      <c r="S4322" s="19">
        <f t="shared" si="135"/>
        <v>1.999999999998181E-2</v>
      </c>
      <c r="T4322" s="21"/>
      <c r="U4322" s="21"/>
      <c r="V4322" s="21"/>
    </row>
    <row r="4323" spans="5:22" ht="15" hidden="1" customHeight="1" x14ac:dyDescent="0.25">
      <c r="E4323" s="20" t="s">
        <v>7524</v>
      </c>
      <c r="F4323" s="12">
        <v>500.51</v>
      </c>
      <c r="H4323" s="20" t="s">
        <v>6827</v>
      </c>
      <c r="I4323" s="12">
        <v>591.32000000000005</v>
      </c>
      <c r="J4323" s="20" t="s">
        <v>14133</v>
      </c>
      <c r="L4323" s="43" t="s">
        <v>6827</v>
      </c>
      <c r="M4323" s="12">
        <v>591.32000000000005</v>
      </c>
      <c r="N4323" s="19">
        <f t="shared" si="134"/>
        <v>-1.0000000000104592E-2</v>
      </c>
      <c r="Q4323" s="20" t="s">
        <v>6827</v>
      </c>
      <c r="R4323" s="20">
        <v>591.30999999999995</v>
      </c>
      <c r="S4323" s="19">
        <f t="shared" si="135"/>
        <v>1.0000000000104592E-2</v>
      </c>
      <c r="T4323" s="20"/>
      <c r="U4323" s="20"/>
      <c r="V4323" s="20"/>
    </row>
    <row r="4324" spans="5:22" hidden="1" x14ac:dyDescent="0.25">
      <c r="E4324" s="20" t="s">
        <v>7526</v>
      </c>
      <c r="F4324" s="12">
        <v>2369.9500000000003</v>
      </c>
      <c r="H4324" s="20" t="s">
        <v>1033</v>
      </c>
      <c r="I4324" s="12">
        <v>1438.0800000000002</v>
      </c>
      <c r="J4324" s="20" t="s">
        <v>14132</v>
      </c>
      <c r="L4324" s="43" t="s">
        <v>1033</v>
      </c>
      <c r="M4324" s="12">
        <v>1438.0800000000002</v>
      </c>
      <c r="N4324" s="19">
        <f t="shared" si="134"/>
        <v>0</v>
      </c>
      <c r="Q4324" s="21" t="s">
        <v>1033</v>
      </c>
      <c r="R4324" s="21">
        <v>1438.08</v>
      </c>
      <c r="S4324" s="19">
        <f t="shared" si="135"/>
        <v>0</v>
      </c>
      <c r="T4324" s="21"/>
      <c r="U4324" s="21"/>
      <c r="V4324" s="21"/>
    </row>
    <row r="4325" spans="5:22" hidden="1" x14ac:dyDescent="0.25">
      <c r="E4325" s="20" t="s">
        <v>7527</v>
      </c>
      <c r="F4325" s="12">
        <v>1007.83</v>
      </c>
      <c r="H4325" s="20" t="s">
        <v>6828</v>
      </c>
      <c r="I4325" s="12">
        <v>2502.13</v>
      </c>
      <c r="J4325" s="20" t="s">
        <v>14133</v>
      </c>
      <c r="L4325" s="43" t="s">
        <v>6828</v>
      </c>
      <c r="M4325" s="12">
        <v>2502.13</v>
      </c>
      <c r="N4325" s="19">
        <f t="shared" si="134"/>
        <v>0</v>
      </c>
      <c r="Q4325" s="21" t="s">
        <v>6828</v>
      </c>
      <c r="R4325" s="21">
        <v>2502.13</v>
      </c>
      <c r="S4325" s="19">
        <f t="shared" si="135"/>
        <v>0</v>
      </c>
      <c r="T4325" s="21"/>
      <c r="U4325" s="21"/>
      <c r="V4325" s="21"/>
    </row>
    <row r="4326" spans="5:22" hidden="1" x14ac:dyDescent="0.25">
      <c r="E4326" s="20" t="s">
        <v>7528</v>
      </c>
      <c r="F4326" s="12">
        <v>489.5</v>
      </c>
      <c r="H4326" s="20" t="s">
        <v>6830</v>
      </c>
      <c r="I4326" s="12">
        <v>4680.46</v>
      </c>
      <c r="J4326" s="20" t="s">
        <v>14133</v>
      </c>
      <c r="L4326" s="43" t="s">
        <v>6830</v>
      </c>
      <c r="M4326" s="12">
        <v>4680.46</v>
      </c>
      <c r="N4326" s="19">
        <f t="shared" si="134"/>
        <v>0</v>
      </c>
      <c r="Q4326" s="21" t="s">
        <v>6830</v>
      </c>
      <c r="R4326" s="21">
        <v>4680.46</v>
      </c>
      <c r="S4326" s="19">
        <f t="shared" si="135"/>
        <v>0</v>
      </c>
      <c r="T4326" s="21"/>
      <c r="U4326" s="21"/>
      <c r="V4326" s="21"/>
    </row>
    <row r="4327" spans="5:22" ht="15" hidden="1" customHeight="1" x14ac:dyDescent="0.25">
      <c r="E4327" s="20" t="s">
        <v>7529</v>
      </c>
      <c r="F4327" s="12">
        <v>386.52</v>
      </c>
      <c r="H4327" s="20" t="s">
        <v>6831</v>
      </c>
      <c r="I4327" s="12">
        <v>685.8</v>
      </c>
      <c r="J4327" s="20" t="s">
        <v>14133</v>
      </c>
      <c r="L4327" s="43" t="s">
        <v>6831</v>
      </c>
      <c r="M4327" s="12">
        <v>685.8</v>
      </c>
      <c r="N4327" s="19">
        <f t="shared" si="134"/>
        <v>-9.9999999999909051E-3</v>
      </c>
      <c r="Q4327" s="20" t="s">
        <v>6831</v>
      </c>
      <c r="R4327" s="20">
        <v>685.79</v>
      </c>
      <c r="S4327" s="19">
        <f t="shared" si="135"/>
        <v>9.9999999999909051E-3</v>
      </c>
      <c r="T4327" s="20"/>
      <c r="U4327" s="20"/>
      <c r="V4327" s="20"/>
    </row>
    <row r="4328" spans="5:22" hidden="1" x14ac:dyDescent="0.25">
      <c r="E4328" s="20" t="s">
        <v>7531</v>
      </c>
      <c r="F4328" s="12">
        <v>699.35</v>
      </c>
      <c r="H4328" s="20" t="s">
        <v>1034</v>
      </c>
      <c r="I4328" s="12">
        <v>6421.33</v>
      </c>
      <c r="J4328" s="20" t="s">
        <v>14132</v>
      </c>
      <c r="L4328" s="43" t="s">
        <v>1034</v>
      </c>
      <c r="M4328" s="12">
        <v>6421.33</v>
      </c>
      <c r="N4328" s="19">
        <f t="shared" si="134"/>
        <v>-1.0000000000218279E-2</v>
      </c>
      <c r="Q4328" s="21" t="s">
        <v>1034</v>
      </c>
      <c r="R4328" s="21">
        <v>6421.32</v>
      </c>
      <c r="S4328" s="19">
        <f t="shared" si="135"/>
        <v>1.0000000000218279E-2</v>
      </c>
      <c r="T4328" s="21"/>
      <c r="U4328" s="21"/>
      <c r="V4328" s="21"/>
    </row>
    <row r="4329" spans="5:22" hidden="1" x14ac:dyDescent="0.25">
      <c r="E4329" s="20" t="s">
        <v>7532</v>
      </c>
      <c r="F4329" s="12">
        <v>1444.58</v>
      </c>
      <c r="H4329" s="20" t="s">
        <v>6832</v>
      </c>
      <c r="I4329" s="12">
        <v>5663.96</v>
      </c>
      <c r="J4329" s="20" t="s">
        <v>14133</v>
      </c>
      <c r="L4329" s="43" t="s">
        <v>6832</v>
      </c>
      <c r="M4329" s="12">
        <v>5663.96</v>
      </c>
      <c r="N4329" s="19">
        <f t="shared" si="134"/>
        <v>-1.0000000000218279E-2</v>
      </c>
      <c r="Q4329" s="21" t="s">
        <v>6832</v>
      </c>
      <c r="R4329" s="21">
        <v>5663.95</v>
      </c>
      <c r="S4329" s="19">
        <f t="shared" si="135"/>
        <v>1.0000000000218279E-2</v>
      </c>
      <c r="T4329" s="21"/>
      <c r="U4329" s="21"/>
      <c r="V4329" s="21"/>
    </row>
    <row r="4330" spans="5:22" hidden="1" x14ac:dyDescent="0.25">
      <c r="E4330" s="20" t="s">
        <v>7534</v>
      </c>
      <c r="F4330" s="12">
        <v>497.66</v>
      </c>
      <c r="H4330" s="20" t="s">
        <v>6833</v>
      </c>
      <c r="I4330" s="12">
        <v>859.92000000000007</v>
      </c>
      <c r="J4330" s="20" t="s">
        <v>14133</v>
      </c>
      <c r="L4330" s="43" t="s">
        <v>6833</v>
      </c>
      <c r="M4330" s="12">
        <v>859.92000000000007</v>
      </c>
      <c r="N4330" s="19">
        <f t="shared" si="134"/>
        <v>9.9999999998772182E-3</v>
      </c>
      <c r="Q4330" s="21" t="s">
        <v>6833</v>
      </c>
      <c r="R4330" s="21">
        <v>859.93</v>
      </c>
      <c r="S4330" s="19">
        <f t="shared" si="135"/>
        <v>-9.9999999998772182E-3</v>
      </c>
      <c r="T4330" s="21"/>
      <c r="U4330" s="21"/>
      <c r="V4330" s="21"/>
    </row>
    <row r="4331" spans="5:22" hidden="1" x14ac:dyDescent="0.25">
      <c r="E4331" s="20" t="s">
        <v>7535</v>
      </c>
      <c r="F4331" s="12">
        <v>1205.9000000000001</v>
      </c>
      <c r="H4331" s="20" t="s">
        <v>1035</v>
      </c>
      <c r="I4331" s="12">
        <v>931.14</v>
      </c>
      <c r="J4331" s="20" t="s">
        <v>14132</v>
      </c>
      <c r="L4331" s="43" t="s">
        <v>1035</v>
      </c>
      <c r="M4331" s="12">
        <v>931.14</v>
      </c>
      <c r="N4331" s="19">
        <f t="shared" si="134"/>
        <v>0</v>
      </c>
      <c r="Q4331" s="21" t="s">
        <v>1035</v>
      </c>
      <c r="R4331" s="21">
        <v>931.14</v>
      </c>
      <c r="S4331" s="19">
        <f t="shared" si="135"/>
        <v>0</v>
      </c>
      <c r="T4331" s="21"/>
      <c r="U4331" s="21"/>
      <c r="V4331" s="21"/>
    </row>
    <row r="4332" spans="5:22" hidden="1" x14ac:dyDescent="0.25">
      <c r="E4332" s="20" t="s">
        <v>7537</v>
      </c>
      <c r="F4332" s="12">
        <v>734.26</v>
      </c>
      <c r="H4332" s="20" t="s">
        <v>6834</v>
      </c>
      <c r="I4332" s="12">
        <v>1019.11</v>
      </c>
      <c r="J4332" s="20" t="s">
        <v>14133</v>
      </c>
      <c r="L4332" s="43" t="s">
        <v>6834</v>
      </c>
      <c r="M4332" s="12">
        <v>1019.11</v>
      </c>
      <c r="N4332" s="19">
        <f t="shared" si="134"/>
        <v>0</v>
      </c>
      <c r="Q4332" s="21" t="s">
        <v>6834</v>
      </c>
      <c r="R4332" s="21">
        <v>1019.11</v>
      </c>
      <c r="S4332" s="19">
        <f t="shared" si="135"/>
        <v>0</v>
      </c>
      <c r="T4332" s="21"/>
      <c r="U4332" s="21"/>
      <c r="V4332" s="21"/>
    </row>
    <row r="4333" spans="5:22" hidden="1" x14ac:dyDescent="0.25">
      <c r="E4333" s="20" t="s">
        <v>7538</v>
      </c>
      <c r="F4333" s="12">
        <v>538.92999999999995</v>
      </c>
      <c r="H4333" s="20" t="s">
        <v>6835</v>
      </c>
      <c r="I4333" s="12">
        <v>387.28000000000003</v>
      </c>
      <c r="J4333" s="20" t="s">
        <v>14133</v>
      </c>
      <c r="L4333" s="43" t="s">
        <v>6835</v>
      </c>
      <c r="M4333" s="12">
        <v>387.28000000000003</v>
      </c>
      <c r="N4333" s="19">
        <f t="shared" si="134"/>
        <v>-2.0000000000038654E-2</v>
      </c>
      <c r="Q4333" s="21" t="s">
        <v>6835</v>
      </c>
      <c r="R4333" s="21">
        <v>387.26</v>
      </c>
      <c r="S4333" s="19">
        <f t="shared" si="135"/>
        <v>2.0000000000038654E-2</v>
      </c>
      <c r="T4333" s="21"/>
      <c r="U4333" s="21"/>
      <c r="V4333" s="21"/>
    </row>
    <row r="4334" spans="5:22" hidden="1" x14ac:dyDescent="0.25">
      <c r="E4334" s="20" t="s">
        <v>7539</v>
      </c>
      <c r="F4334" s="12">
        <v>395.68</v>
      </c>
      <c r="H4334" s="20" t="s">
        <v>6837</v>
      </c>
      <c r="I4334" s="12">
        <v>366.46</v>
      </c>
      <c r="J4334" s="20" t="s">
        <v>14133</v>
      </c>
      <c r="L4334" s="43" t="s">
        <v>6837</v>
      </c>
      <c r="M4334" s="12">
        <v>366.46</v>
      </c>
      <c r="N4334" s="19">
        <f t="shared" si="134"/>
        <v>0</v>
      </c>
      <c r="Q4334" s="21" t="s">
        <v>6837</v>
      </c>
      <c r="R4334" s="21">
        <v>366.46</v>
      </c>
      <c r="S4334" s="19">
        <f t="shared" si="135"/>
        <v>0</v>
      </c>
      <c r="T4334" s="21"/>
      <c r="U4334" s="21"/>
      <c r="V4334" s="21"/>
    </row>
    <row r="4335" spans="5:22" ht="15" hidden="1" customHeight="1" x14ac:dyDescent="0.25">
      <c r="E4335" s="20" t="s">
        <v>7540</v>
      </c>
      <c r="F4335" s="12">
        <v>22646.57</v>
      </c>
      <c r="H4335" s="20" t="s">
        <v>6838</v>
      </c>
      <c r="I4335" s="12">
        <v>465.71</v>
      </c>
      <c r="J4335" s="20" t="s">
        <v>14133</v>
      </c>
      <c r="L4335" s="43" t="s">
        <v>6838</v>
      </c>
      <c r="M4335" s="12">
        <v>465.71</v>
      </c>
      <c r="N4335" s="19">
        <f t="shared" si="134"/>
        <v>-9.9999999999909051E-3</v>
      </c>
      <c r="Q4335" s="20" t="s">
        <v>6838</v>
      </c>
      <c r="R4335" s="20">
        <v>465.7</v>
      </c>
      <c r="S4335" s="19">
        <f t="shared" si="135"/>
        <v>9.9999999999909051E-3</v>
      </c>
      <c r="T4335" s="20"/>
      <c r="U4335" s="20"/>
      <c r="V4335" s="20"/>
    </row>
    <row r="4336" spans="5:22" hidden="1" x14ac:dyDescent="0.25">
      <c r="E4336" s="20" t="s">
        <v>7541</v>
      </c>
      <c r="F4336" s="12">
        <v>2072.9899999999998</v>
      </c>
      <c r="H4336" s="20" t="s">
        <v>6839</v>
      </c>
      <c r="I4336" s="12">
        <v>870.44</v>
      </c>
      <c r="J4336" s="20" t="s">
        <v>14133</v>
      </c>
      <c r="L4336" s="43" t="s">
        <v>6839</v>
      </c>
      <c r="M4336" s="12">
        <v>870.44</v>
      </c>
      <c r="N4336" s="19">
        <f t="shared" si="134"/>
        <v>9.9999999999909051E-3</v>
      </c>
      <c r="Q4336" s="21" t="s">
        <v>6839</v>
      </c>
      <c r="R4336" s="21">
        <v>870.45</v>
      </c>
      <c r="S4336" s="19">
        <f t="shared" si="135"/>
        <v>-9.9999999999909051E-3</v>
      </c>
      <c r="T4336" s="21"/>
      <c r="U4336" s="21"/>
      <c r="V4336" s="21"/>
    </row>
    <row r="4337" spans="5:22" hidden="1" x14ac:dyDescent="0.25">
      <c r="E4337" s="20" t="s">
        <v>7542</v>
      </c>
      <c r="F4337" s="12">
        <v>852.34</v>
      </c>
      <c r="H4337" s="20" t="s">
        <v>6840</v>
      </c>
      <c r="I4337" s="12">
        <v>228.98</v>
      </c>
      <c r="J4337" s="20" t="s">
        <v>14133</v>
      </c>
      <c r="L4337" s="43" t="s">
        <v>6840</v>
      </c>
      <c r="M4337" s="12">
        <v>228.98</v>
      </c>
      <c r="N4337" s="19">
        <f t="shared" si="134"/>
        <v>0</v>
      </c>
      <c r="Q4337" s="21" t="s">
        <v>6840</v>
      </c>
      <c r="R4337" s="21">
        <v>228.98</v>
      </c>
      <c r="S4337" s="19">
        <f t="shared" si="135"/>
        <v>0</v>
      </c>
      <c r="T4337" s="21"/>
      <c r="U4337" s="21"/>
      <c r="V4337" s="21"/>
    </row>
    <row r="4338" spans="5:22" ht="15" hidden="1" customHeight="1" x14ac:dyDescent="0.25">
      <c r="E4338" s="20" t="s">
        <v>7543</v>
      </c>
      <c r="F4338" s="12">
        <v>1611.9199999999998</v>
      </c>
      <c r="H4338" s="20" t="s">
        <v>6841</v>
      </c>
      <c r="I4338" s="12">
        <v>1380.03</v>
      </c>
      <c r="J4338" s="20" t="s">
        <v>14133</v>
      </c>
      <c r="L4338" s="43" t="s">
        <v>6841</v>
      </c>
      <c r="M4338" s="12">
        <v>1380.03</v>
      </c>
      <c r="N4338" s="19">
        <f t="shared" si="134"/>
        <v>1.999999999998181E-2</v>
      </c>
      <c r="Q4338" s="20" t="s">
        <v>6841</v>
      </c>
      <c r="R4338" s="20">
        <v>1380.05</v>
      </c>
      <c r="S4338" s="19">
        <f t="shared" si="135"/>
        <v>-1.999999999998181E-2</v>
      </c>
      <c r="T4338" s="20"/>
      <c r="U4338" s="20"/>
      <c r="V4338" s="20"/>
    </row>
    <row r="4339" spans="5:22" ht="15" hidden="1" customHeight="1" x14ac:dyDescent="0.25">
      <c r="E4339" s="20" t="s">
        <v>7544</v>
      </c>
      <c r="F4339" s="12">
        <v>412.33</v>
      </c>
      <c r="H4339" s="20" t="s">
        <v>6842</v>
      </c>
      <c r="I4339" s="12">
        <v>285.57</v>
      </c>
      <c r="J4339" s="20" t="s">
        <v>14133</v>
      </c>
      <c r="L4339" s="43" t="s">
        <v>6842</v>
      </c>
      <c r="M4339" s="12">
        <v>285.57</v>
      </c>
      <c r="N4339" s="19">
        <f t="shared" si="134"/>
        <v>0</v>
      </c>
      <c r="Q4339" s="20" t="s">
        <v>6842</v>
      </c>
      <c r="R4339" s="20">
        <v>285.57</v>
      </c>
      <c r="S4339" s="19">
        <f t="shared" si="135"/>
        <v>0</v>
      </c>
      <c r="T4339" s="20"/>
      <c r="U4339" s="20"/>
      <c r="V4339" s="20"/>
    </row>
    <row r="4340" spans="5:22" ht="15" hidden="1" customHeight="1" x14ac:dyDescent="0.25">
      <c r="E4340" s="20" t="s">
        <v>7545</v>
      </c>
      <c r="F4340" s="12">
        <v>1182.18</v>
      </c>
      <c r="H4340" s="20" t="s">
        <v>6843</v>
      </c>
      <c r="I4340" s="12">
        <v>430.2</v>
      </c>
      <c r="J4340" s="20" t="s">
        <v>14133</v>
      </c>
      <c r="L4340" s="43" t="s">
        <v>6843</v>
      </c>
      <c r="M4340" s="12">
        <v>430.2</v>
      </c>
      <c r="N4340" s="19">
        <f t="shared" si="134"/>
        <v>0</v>
      </c>
      <c r="Q4340" s="20" t="s">
        <v>6843</v>
      </c>
      <c r="R4340" s="20">
        <v>430.2</v>
      </c>
      <c r="S4340" s="19">
        <f t="shared" si="135"/>
        <v>0</v>
      </c>
      <c r="T4340" s="20"/>
      <c r="U4340" s="20"/>
      <c r="V4340" s="20"/>
    </row>
    <row r="4341" spans="5:22" ht="15" hidden="1" customHeight="1" x14ac:dyDescent="0.25">
      <c r="E4341" s="20" t="s">
        <v>7546</v>
      </c>
      <c r="F4341" s="12">
        <v>341.64</v>
      </c>
      <c r="H4341" s="20" t="s">
        <v>6844</v>
      </c>
      <c r="I4341" s="12">
        <v>850.37</v>
      </c>
      <c r="J4341" s="20" t="s">
        <v>14133</v>
      </c>
      <c r="L4341" s="43" t="s">
        <v>6844</v>
      </c>
      <c r="M4341" s="12">
        <v>850.37</v>
      </c>
      <c r="N4341" s="19">
        <f t="shared" si="134"/>
        <v>0</v>
      </c>
      <c r="Q4341" s="20" t="s">
        <v>6844</v>
      </c>
      <c r="R4341" s="20">
        <v>850.37</v>
      </c>
      <c r="S4341" s="19">
        <f t="shared" si="135"/>
        <v>0</v>
      </c>
      <c r="T4341" s="20"/>
      <c r="U4341" s="20"/>
      <c r="V4341" s="20"/>
    </row>
    <row r="4342" spans="5:22" ht="15" hidden="1" customHeight="1" x14ac:dyDescent="0.25">
      <c r="E4342" s="20" t="s">
        <v>7547</v>
      </c>
      <c r="F4342" s="12">
        <v>434.98</v>
      </c>
      <c r="H4342" s="20" t="s">
        <v>6845</v>
      </c>
      <c r="I4342" s="12">
        <v>2063.71</v>
      </c>
      <c r="J4342" s="20" t="s">
        <v>14133</v>
      </c>
      <c r="L4342" s="43" t="s">
        <v>6845</v>
      </c>
      <c r="M4342" s="12">
        <v>2063.71</v>
      </c>
      <c r="N4342" s="19">
        <f t="shared" si="134"/>
        <v>0</v>
      </c>
      <c r="Q4342" s="20" t="s">
        <v>6845</v>
      </c>
      <c r="R4342" s="20">
        <v>2063.71</v>
      </c>
      <c r="S4342" s="19">
        <f t="shared" si="135"/>
        <v>0</v>
      </c>
      <c r="T4342" s="20"/>
      <c r="U4342" s="20"/>
      <c r="V4342" s="20"/>
    </row>
    <row r="4343" spans="5:22" ht="15" hidden="1" customHeight="1" x14ac:dyDescent="0.25">
      <c r="E4343" s="20" t="s">
        <v>7548</v>
      </c>
      <c r="F4343" s="12">
        <v>363.12</v>
      </c>
      <c r="H4343" s="20" t="s">
        <v>6846</v>
      </c>
      <c r="I4343" s="12">
        <v>1417.28</v>
      </c>
      <c r="J4343" s="20" t="s">
        <v>14133</v>
      </c>
      <c r="L4343" s="43" t="s">
        <v>6846</v>
      </c>
      <c r="M4343" s="12">
        <v>1417.28</v>
      </c>
      <c r="N4343" s="19">
        <f t="shared" si="134"/>
        <v>0</v>
      </c>
      <c r="Q4343" s="20" t="s">
        <v>6846</v>
      </c>
      <c r="R4343" s="20">
        <v>1417.28</v>
      </c>
      <c r="S4343" s="19">
        <f t="shared" si="135"/>
        <v>0</v>
      </c>
      <c r="T4343" s="20"/>
      <c r="U4343" s="20"/>
      <c r="V4343" s="20"/>
    </row>
    <row r="4344" spans="5:22" hidden="1" x14ac:dyDescent="0.25">
      <c r="E4344" s="20" t="s">
        <v>7550</v>
      </c>
      <c r="F4344" s="12">
        <v>2524.91</v>
      </c>
      <c r="H4344" s="20" t="s">
        <v>6847</v>
      </c>
      <c r="I4344" s="12">
        <v>1762.53</v>
      </c>
      <c r="J4344" s="20" t="s">
        <v>14133</v>
      </c>
      <c r="L4344" s="43" t="s">
        <v>6847</v>
      </c>
      <c r="M4344" s="12">
        <v>1762.53</v>
      </c>
      <c r="N4344" s="19">
        <f t="shared" si="134"/>
        <v>0</v>
      </c>
      <c r="Q4344" s="21" t="s">
        <v>6847</v>
      </c>
      <c r="R4344" s="21">
        <v>1762.53</v>
      </c>
      <c r="S4344" s="19">
        <f t="shared" si="135"/>
        <v>0</v>
      </c>
      <c r="T4344" s="21"/>
      <c r="U4344" s="21"/>
      <c r="V4344" s="21"/>
    </row>
    <row r="4345" spans="5:22" hidden="1" x14ac:dyDescent="0.25">
      <c r="E4345" s="20" t="s">
        <v>7551</v>
      </c>
      <c r="F4345" s="12">
        <v>267.27999999999997</v>
      </c>
      <c r="H4345" s="20" t="s">
        <v>6848</v>
      </c>
      <c r="I4345" s="12">
        <v>4200.53</v>
      </c>
      <c r="J4345" s="20" t="s">
        <v>14133</v>
      </c>
      <c r="L4345" s="43" t="s">
        <v>6848</v>
      </c>
      <c r="M4345" s="12">
        <v>4200.53</v>
      </c>
      <c r="N4345" s="19">
        <f t="shared" si="134"/>
        <v>-9.999999999308784E-3</v>
      </c>
      <c r="Q4345" s="21" t="s">
        <v>6848</v>
      </c>
      <c r="R4345" s="21">
        <v>4200.5200000000004</v>
      </c>
      <c r="S4345" s="19">
        <f t="shared" si="135"/>
        <v>9.999999999308784E-3</v>
      </c>
      <c r="T4345" s="21"/>
      <c r="U4345" s="21"/>
      <c r="V4345" s="21"/>
    </row>
    <row r="4346" spans="5:22" ht="15" hidden="1" customHeight="1" x14ac:dyDescent="0.25">
      <c r="E4346" s="20" t="s">
        <v>7552</v>
      </c>
      <c r="F4346" s="12">
        <v>1649.88</v>
      </c>
      <c r="H4346" s="20" t="s">
        <v>6849</v>
      </c>
      <c r="I4346" s="12">
        <v>1417.28</v>
      </c>
      <c r="J4346" s="20" t="s">
        <v>14133</v>
      </c>
      <c r="L4346" s="43" t="s">
        <v>6849</v>
      </c>
      <c r="M4346" s="12">
        <v>1417.28</v>
      </c>
      <c r="N4346" s="19">
        <f t="shared" si="134"/>
        <v>0</v>
      </c>
      <c r="Q4346" s="20" t="s">
        <v>6849</v>
      </c>
      <c r="R4346" s="20">
        <v>1417.28</v>
      </c>
      <c r="S4346" s="19">
        <f t="shared" si="135"/>
        <v>0</v>
      </c>
      <c r="T4346" s="20"/>
      <c r="U4346" s="20"/>
      <c r="V4346" s="20"/>
    </row>
    <row r="4347" spans="5:22" ht="15" hidden="1" customHeight="1" x14ac:dyDescent="0.25">
      <c r="E4347" s="20" t="s">
        <v>7554</v>
      </c>
      <c r="F4347" s="12">
        <v>24799.829999999998</v>
      </c>
      <c r="H4347" s="20" t="s">
        <v>1036</v>
      </c>
      <c r="I4347" s="12">
        <v>717.94</v>
      </c>
      <c r="J4347" s="20" t="s">
        <v>14132</v>
      </c>
      <c r="L4347" s="43" t="s">
        <v>1036</v>
      </c>
      <c r="M4347" s="12">
        <v>717.94</v>
      </c>
      <c r="N4347" s="19">
        <f t="shared" si="134"/>
        <v>1.999999999998181E-2</v>
      </c>
      <c r="Q4347" s="20" t="s">
        <v>1036</v>
      </c>
      <c r="R4347" s="20">
        <v>717.96</v>
      </c>
      <c r="S4347" s="19">
        <f t="shared" si="135"/>
        <v>-1.999999999998181E-2</v>
      </c>
      <c r="T4347" s="20"/>
      <c r="U4347" s="20"/>
      <c r="V4347" s="20"/>
    </row>
    <row r="4348" spans="5:22" hidden="1" x14ac:dyDescent="0.25">
      <c r="E4348" s="20" t="s">
        <v>7555</v>
      </c>
      <c r="F4348" s="12">
        <v>4052.21</v>
      </c>
      <c r="H4348" s="20" t="s">
        <v>6850</v>
      </c>
      <c r="I4348" s="12">
        <v>4178.9400000000005</v>
      </c>
      <c r="J4348" s="20" t="s">
        <v>14133</v>
      </c>
      <c r="L4348" s="43" t="s">
        <v>6850</v>
      </c>
      <c r="M4348" s="12">
        <v>4178.9400000000005</v>
      </c>
      <c r="N4348" s="19">
        <f t="shared" si="134"/>
        <v>0</v>
      </c>
      <c r="Q4348" s="21" t="s">
        <v>6850</v>
      </c>
      <c r="R4348" s="21">
        <v>4178.9399999999996</v>
      </c>
      <c r="S4348" s="19">
        <f t="shared" si="135"/>
        <v>0</v>
      </c>
      <c r="T4348" s="21"/>
      <c r="U4348" s="21"/>
      <c r="V4348" s="21"/>
    </row>
    <row r="4349" spans="5:22" hidden="1" x14ac:dyDescent="0.25">
      <c r="E4349" s="20" t="s">
        <v>7556</v>
      </c>
      <c r="F4349" s="12">
        <v>577.12</v>
      </c>
      <c r="H4349" s="20" t="s">
        <v>6851</v>
      </c>
      <c r="I4349" s="12">
        <v>3257.23</v>
      </c>
      <c r="J4349" s="20" t="s">
        <v>14133</v>
      </c>
      <c r="L4349" s="43" t="s">
        <v>6851</v>
      </c>
      <c r="M4349" s="12">
        <v>3257.23</v>
      </c>
      <c r="N4349" s="19">
        <f t="shared" si="134"/>
        <v>9.9999999997635314E-3</v>
      </c>
      <c r="Q4349" s="21" t="s">
        <v>6851</v>
      </c>
      <c r="R4349" s="21">
        <v>3257.24</v>
      </c>
      <c r="S4349" s="19">
        <f t="shared" si="135"/>
        <v>-9.9999999997635314E-3</v>
      </c>
      <c r="T4349" s="21"/>
      <c r="U4349" s="21"/>
      <c r="V4349" s="21"/>
    </row>
    <row r="4350" spans="5:22" hidden="1" x14ac:dyDescent="0.25">
      <c r="E4350" s="20" t="s">
        <v>7557</v>
      </c>
      <c r="F4350" s="12">
        <v>1676.24</v>
      </c>
      <c r="H4350" s="20" t="s">
        <v>6852</v>
      </c>
      <c r="I4350" s="12">
        <v>1291.19</v>
      </c>
      <c r="J4350" s="20" t="s">
        <v>14133</v>
      </c>
      <c r="L4350" s="43" t="s">
        <v>6852</v>
      </c>
      <c r="M4350" s="12">
        <v>1291.19</v>
      </c>
      <c r="N4350" s="19">
        <f t="shared" si="134"/>
        <v>-9.9999999999909051E-3</v>
      </c>
      <c r="Q4350" s="21" t="s">
        <v>6852</v>
      </c>
      <c r="R4350" s="21">
        <v>1291.18</v>
      </c>
      <c r="S4350" s="19">
        <f t="shared" si="135"/>
        <v>9.9999999999909051E-3</v>
      </c>
      <c r="T4350" s="21"/>
      <c r="U4350" s="21"/>
      <c r="V4350" s="21"/>
    </row>
    <row r="4351" spans="5:22" hidden="1" x14ac:dyDescent="0.25">
      <c r="E4351" s="20" t="s">
        <v>7558</v>
      </c>
      <c r="F4351" s="12">
        <v>2684.07</v>
      </c>
      <c r="H4351" s="20" t="s">
        <v>6853</v>
      </c>
      <c r="I4351" s="12">
        <v>2301.63</v>
      </c>
      <c r="J4351" s="20" t="s">
        <v>14133</v>
      </c>
      <c r="L4351" s="43" t="s">
        <v>6853</v>
      </c>
      <c r="M4351" s="12">
        <v>2301.63</v>
      </c>
      <c r="N4351" s="19">
        <f t="shared" si="134"/>
        <v>1.999999999998181E-2</v>
      </c>
      <c r="Q4351" s="21" t="s">
        <v>6853</v>
      </c>
      <c r="R4351" s="21">
        <v>2301.65</v>
      </c>
      <c r="S4351" s="19">
        <f t="shared" si="135"/>
        <v>-1.999999999998181E-2</v>
      </c>
      <c r="T4351" s="21"/>
      <c r="U4351" s="21"/>
      <c r="V4351" s="21"/>
    </row>
    <row r="4352" spans="5:22" ht="15" hidden="1" customHeight="1" x14ac:dyDescent="0.25">
      <c r="E4352" s="20" t="s">
        <v>7559</v>
      </c>
      <c r="F4352" s="12">
        <v>452</v>
      </c>
      <c r="H4352" s="20" t="s">
        <v>6854</v>
      </c>
      <c r="I4352" s="12">
        <v>1536.17</v>
      </c>
      <c r="J4352" s="20" t="s">
        <v>14133</v>
      </c>
      <c r="L4352" s="43" t="s">
        <v>6854</v>
      </c>
      <c r="M4352" s="12">
        <v>1536.17</v>
      </c>
      <c r="N4352" s="19">
        <f t="shared" si="134"/>
        <v>0</v>
      </c>
      <c r="Q4352" s="20" t="s">
        <v>6854</v>
      </c>
      <c r="R4352" s="20">
        <v>1536.17</v>
      </c>
      <c r="S4352" s="19">
        <f t="shared" si="135"/>
        <v>0</v>
      </c>
      <c r="T4352" s="20"/>
      <c r="U4352" s="20"/>
      <c r="V4352" s="20"/>
    </row>
    <row r="4353" spans="5:22" hidden="1" x14ac:dyDescent="0.25">
      <c r="E4353" s="20" t="s">
        <v>7560</v>
      </c>
      <c r="F4353" s="12">
        <v>712.99</v>
      </c>
      <c r="H4353" s="20" t="s">
        <v>6855</v>
      </c>
      <c r="I4353" s="12">
        <v>10870.43</v>
      </c>
      <c r="J4353" s="20" t="s">
        <v>14133</v>
      </c>
      <c r="L4353" s="43" t="s">
        <v>6855</v>
      </c>
      <c r="M4353" s="12">
        <v>10870.43</v>
      </c>
      <c r="N4353" s="19">
        <f t="shared" si="134"/>
        <v>0</v>
      </c>
      <c r="Q4353" s="21" t="s">
        <v>6855</v>
      </c>
      <c r="R4353" s="21">
        <v>10870.43</v>
      </c>
      <c r="S4353" s="19">
        <f t="shared" si="135"/>
        <v>0</v>
      </c>
      <c r="T4353" s="21"/>
      <c r="U4353" s="21"/>
      <c r="V4353" s="21"/>
    </row>
    <row r="4354" spans="5:22" hidden="1" x14ac:dyDescent="0.25">
      <c r="E4354" s="20" t="s">
        <v>7561</v>
      </c>
      <c r="F4354" s="12">
        <v>2164.84</v>
      </c>
      <c r="H4354" s="20" t="s">
        <v>6856</v>
      </c>
      <c r="I4354" s="12">
        <v>1005.9200000000001</v>
      </c>
      <c r="J4354" s="20" t="s">
        <v>14133</v>
      </c>
      <c r="L4354" s="43" t="s">
        <v>6856</v>
      </c>
      <c r="M4354" s="12">
        <v>1005.9200000000001</v>
      </c>
      <c r="N4354" s="19">
        <f t="shared" si="134"/>
        <v>0</v>
      </c>
      <c r="Q4354" s="21" t="s">
        <v>6856</v>
      </c>
      <c r="R4354" s="21">
        <v>1005.92</v>
      </c>
      <c r="S4354" s="19">
        <f t="shared" si="135"/>
        <v>0</v>
      </c>
      <c r="T4354" s="21"/>
      <c r="U4354" s="21"/>
      <c r="V4354" s="21"/>
    </row>
    <row r="4355" spans="5:22" hidden="1" x14ac:dyDescent="0.25">
      <c r="E4355" s="20" t="s">
        <v>7562</v>
      </c>
      <c r="F4355" s="12">
        <v>1474.1100000000001</v>
      </c>
      <c r="H4355" s="20" t="s">
        <v>6858</v>
      </c>
      <c r="I4355" s="12">
        <v>2219.52</v>
      </c>
      <c r="J4355" s="20" t="s">
        <v>14133</v>
      </c>
      <c r="L4355" s="43" t="s">
        <v>6858</v>
      </c>
      <c r="M4355" s="12">
        <v>2219.52</v>
      </c>
      <c r="N4355" s="19">
        <f t="shared" si="134"/>
        <v>0</v>
      </c>
      <c r="Q4355" s="21" t="s">
        <v>6858</v>
      </c>
      <c r="R4355" s="21">
        <v>2219.52</v>
      </c>
      <c r="S4355" s="19">
        <f t="shared" si="135"/>
        <v>0</v>
      </c>
      <c r="T4355" s="21"/>
      <c r="U4355" s="21"/>
      <c r="V4355" s="21"/>
    </row>
    <row r="4356" spans="5:22" ht="15" hidden="1" customHeight="1" x14ac:dyDescent="0.25">
      <c r="E4356" s="20" t="s">
        <v>7563</v>
      </c>
      <c r="F4356" s="12">
        <v>888.19</v>
      </c>
      <c r="H4356" s="20" t="s">
        <v>6859</v>
      </c>
      <c r="I4356" s="12">
        <v>2660.91</v>
      </c>
      <c r="J4356" s="20" t="s">
        <v>14133</v>
      </c>
      <c r="L4356" s="43" t="s">
        <v>6859</v>
      </c>
      <c r="M4356" s="12">
        <v>2660.91</v>
      </c>
      <c r="N4356" s="19">
        <f t="shared" si="134"/>
        <v>1.0000000000218279E-2</v>
      </c>
      <c r="Q4356" s="20" t="s">
        <v>6859</v>
      </c>
      <c r="R4356" s="20">
        <v>2660.92</v>
      </c>
      <c r="S4356" s="19">
        <f t="shared" si="135"/>
        <v>-1.0000000000218279E-2</v>
      </c>
      <c r="T4356" s="20"/>
      <c r="U4356" s="20"/>
      <c r="V4356" s="20"/>
    </row>
    <row r="4357" spans="5:22" ht="15" hidden="1" customHeight="1" x14ac:dyDescent="0.25">
      <c r="E4357" s="20" t="s">
        <v>7564</v>
      </c>
      <c r="F4357" s="12">
        <v>884.42</v>
      </c>
      <c r="H4357" s="20" t="s">
        <v>6860</v>
      </c>
      <c r="I4357" s="12">
        <v>4225.8900000000003</v>
      </c>
      <c r="J4357" s="20" t="s">
        <v>14133</v>
      </c>
      <c r="L4357" s="43" t="s">
        <v>6860</v>
      </c>
      <c r="M4357" s="12">
        <v>4225.8900000000003</v>
      </c>
      <c r="N4357" s="19">
        <f t="shared" si="134"/>
        <v>0</v>
      </c>
      <c r="Q4357" s="20" t="s">
        <v>6860</v>
      </c>
      <c r="R4357" s="20">
        <v>4225.8900000000003</v>
      </c>
      <c r="S4357" s="19">
        <f t="shared" si="135"/>
        <v>0</v>
      </c>
      <c r="T4357" s="20"/>
      <c r="U4357" s="20"/>
      <c r="V4357" s="20"/>
    </row>
    <row r="4358" spans="5:22" ht="15" hidden="1" customHeight="1" x14ac:dyDescent="0.25">
      <c r="E4358" s="20" t="s">
        <v>7566</v>
      </c>
      <c r="F4358" s="12">
        <v>13730.38</v>
      </c>
      <c r="H4358" s="20" t="s">
        <v>1037</v>
      </c>
      <c r="I4358" s="12">
        <v>1929.5100000000002</v>
      </c>
      <c r="J4358" s="20" t="s">
        <v>14132</v>
      </c>
      <c r="L4358" s="43" t="s">
        <v>1037</v>
      </c>
      <c r="M4358" s="12">
        <v>1929.5100000000002</v>
      </c>
      <c r="N4358" s="19">
        <f t="shared" ref="N4358:N4421" si="136">+VLOOKUP(L4358,Q:V,2,0)-M4358</f>
        <v>0</v>
      </c>
      <c r="Q4358" s="20" t="s">
        <v>1037</v>
      </c>
      <c r="R4358" s="20">
        <v>1929.51</v>
      </c>
      <c r="S4358" s="19">
        <f t="shared" ref="S4358:S4421" si="137">VLOOKUP(Q4358,L:M,2,0)-R4358</f>
        <v>0</v>
      </c>
      <c r="T4358" s="20"/>
      <c r="U4358" s="20"/>
      <c r="V4358" s="20"/>
    </row>
    <row r="4359" spans="5:22" ht="15" hidden="1" customHeight="1" x14ac:dyDescent="0.25">
      <c r="E4359" s="20" t="s">
        <v>7567</v>
      </c>
      <c r="F4359" s="12">
        <v>763.90000000000009</v>
      </c>
      <c r="H4359" s="20" t="s">
        <v>6861</v>
      </c>
      <c r="I4359" s="12">
        <v>887.51</v>
      </c>
      <c r="J4359" s="20" t="s">
        <v>14133</v>
      </c>
      <c r="L4359" s="43" t="s">
        <v>6861</v>
      </c>
      <c r="M4359" s="12">
        <v>887.51</v>
      </c>
      <c r="N4359" s="19">
        <f t="shared" si="136"/>
        <v>9.9999999999909051E-3</v>
      </c>
      <c r="Q4359" s="20" t="s">
        <v>6861</v>
      </c>
      <c r="R4359" s="20">
        <v>887.52</v>
      </c>
      <c r="S4359" s="19">
        <f t="shared" si="137"/>
        <v>-9.9999999999909051E-3</v>
      </c>
      <c r="T4359" s="20"/>
      <c r="U4359" s="20"/>
      <c r="V4359" s="20"/>
    </row>
    <row r="4360" spans="5:22" ht="15" hidden="1" customHeight="1" x14ac:dyDescent="0.25">
      <c r="E4360" s="20" t="s">
        <v>7568</v>
      </c>
      <c r="F4360" s="12">
        <v>17324.75</v>
      </c>
      <c r="H4360" s="20" t="s">
        <v>6862</v>
      </c>
      <c r="I4360" s="12">
        <v>472.43</v>
      </c>
      <c r="J4360" s="20" t="s">
        <v>14133</v>
      </c>
      <c r="L4360" s="43" t="s">
        <v>6862</v>
      </c>
      <c r="M4360" s="12">
        <v>472.43</v>
      </c>
      <c r="N4360" s="19">
        <f t="shared" si="136"/>
        <v>0</v>
      </c>
      <c r="Q4360" s="20" t="s">
        <v>6862</v>
      </c>
      <c r="R4360" s="20">
        <v>472.43</v>
      </c>
      <c r="S4360" s="19">
        <f t="shared" si="137"/>
        <v>0</v>
      </c>
      <c r="T4360" s="20"/>
      <c r="U4360" s="20"/>
      <c r="V4360" s="20"/>
    </row>
    <row r="4361" spans="5:22" hidden="1" x14ac:dyDescent="0.25">
      <c r="E4361" s="20" t="s">
        <v>7569</v>
      </c>
      <c r="F4361" s="12">
        <v>14144.81</v>
      </c>
      <c r="H4361" s="20" t="s">
        <v>6863</v>
      </c>
      <c r="I4361" s="12">
        <v>5700.8600000000006</v>
      </c>
      <c r="J4361" s="20" t="s">
        <v>14133</v>
      </c>
      <c r="L4361" s="43" t="s">
        <v>6863</v>
      </c>
      <c r="M4361" s="12">
        <v>5700.8600000000006</v>
      </c>
      <c r="N4361" s="19">
        <f t="shared" si="136"/>
        <v>0</v>
      </c>
      <c r="Q4361" s="21" t="s">
        <v>6863</v>
      </c>
      <c r="R4361" s="21">
        <v>5700.86</v>
      </c>
      <c r="S4361" s="19">
        <f t="shared" si="137"/>
        <v>0</v>
      </c>
      <c r="T4361" s="21"/>
      <c r="U4361" s="21"/>
      <c r="V4361" s="21"/>
    </row>
    <row r="4362" spans="5:22" hidden="1" x14ac:dyDescent="0.25">
      <c r="E4362" s="20" t="s">
        <v>7571</v>
      </c>
      <c r="F4362" s="12">
        <v>1052.03</v>
      </c>
      <c r="H4362" s="20" t="s">
        <v>6864</v>
      </c>
      <c r="I4362" s="12">
        <v>3471.24</v>
      </c>
      <c r="J4362" s="20" t="s">
        <v>14133</v>
      </c>
      <c r="L4362" s="43" t="s">
        <v>6864</v>
      </c>
      <c r="M4362" s="12">
        <v>3471.24</v>
      </c>
      <c r="N4362" s="19">
        <f t="shared" si="136"/>
        <v>-9.9999999997635314E-3</v>
      </c>
      <c r="Q4362" s="21" t="s">
        <v>6864</v>
      </c>
      <c r="R4362" s="21">
        <v>3471.23</v>
      </c>
      <c r="S4362" s="19">
        <f t="shared" si="137"/>
        <v>9.9999999997635314E-3</v>
      </c>
      <c r="T4362" s="21"/>
      <c r="U4362" s="21"/>
      <c r="V4362" s="21"/>
    </row>
    <row r="4363" spans="5:22" ht="15" hidden="1" customHeight="1" x14ac:dyDescent="0.25">
      <c r="E4363" s="20" t="s">
        <v>7572</v>
      </c>
      <c r="F4363" s="12">
        <v>1003.11</v>
      </c>
      <c r="H4363" s="20" t="s">
        <v>6866</v>
      </c>
      <c r="I4363" s="12">
        <v>2834.56</v>
      </c>
      <c r="J4363" s="20" t="s">
        <v>14133</v>
      </c>
      <c r="L4363" s="43" t="s">
        <v>6866</v>
      </c>
      <c r="M4363" s="12">
        <v>2834.56</v>
      </c>
      <c r="N4363" s="19">
        <f t="shared" si="136"/>
        <v>0</v>
      </c>
      <c r="Q4363" s="20" t="s">
        <v>6866</v>
      </c>
      <c r="R4363" s="20">
        <v>2834.56</v>
      </c>
      <c r="S4363" s="19">
        <f t="shared" si="137"/>
        <v>0</v>
      </c>
      <c r="T4363" s="20"/>
      <c r="U4363" s="20"/>
      <c r="V4363" s="20"/>
    </row>
    <row r="4364" spans="5:22" ht="15" hidden="1" customHeight="1" x14ac:dyDescent="0.25">
      <c r="E4364" s="20" t="s">
        <v>7573</v>
      </c>
      <c r="F4364" s="12">
        <v>1198.42</v>
      </c>
      <c r="H4364" s="20" t="s">
        <v>6867</v>
      </c>
      <c r="I4364" s="12">
        <v>489.5</v>
      </c>
      <c r="J4364" s="20" t="s">
        <v>14133</v>
      </c>
      <c r="L4364" s="43" t="s">
        <v>6867</v>
      </c>
      <c r="M4364" s="12">
        <v>489.5</v>
      </c>
      <c r="N4364" s="19">
        <f t="shared" si="136"/>
        <v>1.999999999998181E-2</v>
      </c>
      <c r="Q4364" s="20" t="s">
        <v>6867</v>
      </c>
      <c r="R4364" s="20">
        <v>489.52</v>
      </c>
      <c r="S4364" s="19">
        <f t="shared" si="137"/>
        <v>-1.999999999998181E-2</v>
      </c>
      <c r="T4364" s="20"/>
      <c r="U4364" s="20"/>
      <c r="V4364" s="20"/>
    </row>
    <row r="4365" spans="5:22" ht="15" hidden="1" customHeight="1" x14ac:dyDescent="0.25">
      <c r="E4365" s="20" t="s">
        <v>7574</v>
      </c>
      <c r="F4365" s="12">
        <v>254.81</v>
      </c>
      <c r="H4365" s="20" t="s">
        <v>1038</v>
      </c>
      <c r="I4365" s="12">
        <v>12293.13</v>
      </c>
      <c r="J4365" s="20" t="s">
        <v>14132</v>
      </c>
      <c r="L4365" s="43" t="s">
        <v>1038</v>
      </c>
      <c r="M4365" s="12">
        <v>12293.13</v>
      </c>
      <c r="N4365" s="19">
        <f t="shared" si="136"/>
        <v>0</v>
      </c>
      <c r="Q4365" s="20" t="s">
        <v>1038</v>
      </c>
      <c r="R4365" s="20">
        <v>12293.13</v>
      </c>
      <c r="S4365" s="19">
        <f t="shared" si="137"/>
        <v>0</v>
      </c>
      <c r="T4365" s="20"/>
      <c r="U4365" s="20"/>
      <c r="V4365" s="20"/>
    </row>
    <row r="4366" spans="5:22" hidden="1" x14ac:dyDescent="0.25">
      <c r="E4366" s="20" t="s">
        <v>7575</v>
      </c>
      <c r="F4366" s="12">
        <v>1336.98</v>
      </c>
      <c r="H4366" s="20" t="s">
        <v>6868</v>
      </c>
      <c r="I4366" s="12">
        <v>1826.43</v>
      </c>
      <c r="J4366" s="20" t="s">
        <v>14133</v>
      </c>
      <c r="L4366" s="43" t="s">
        <v>6868</v>
      </c>
      <c r="M4366" s="12">
        <v>1826.43</v>
      </c>
      <c r="N4366" s="19">
        <f t="shared" si="136"/>
        <v>-2.9999999999972715E-2</v>
      </c>
      <c r="Q4366" s="21" t="s">
        <v>6868</v>
      </c>
      <c r="R4366" s="21">
        <v>1826.4</v>
      </c>
      <c r="S4366" s="19">
        <f t="shared" si="137"/>
        <v>2.9999999999972715E-2</v>
      </c>
      <c r="T4366" s="21"/>
      <c r="U4366" s="21"/>
      <c r="V4366" s="21"/>
    </row>
    <row r="4367" spans="5:22" ht="15" hidden="1" customHeight="1" x14ac:dyDescent="0.25">
      <c r="E4367" s="20" t="s">
        <v>7576</v>
      </c>
      <c r="F4367" s="12">
        <v>1952.0900000000001</v>
      </c>
      <c r="H4367" s="20" t="s">
        <v>6869</v>
      </c>
      <c r="I4367" s="12">
        <v>1615.42</v>
      </c>
      <c r="J4367" s="20" t="s">
        <v>14133</v>
      </c>
      <c r="L4367" s="43" t="s">
        <v>6869</v>
      </c>
      <c r="M4367" s="12">
        <v>1615.42</v>
      </c>
      <c r="N4367" s="19">
        <f t="shared" si="136"/>
        <v>0</v>
      </c>
      <c r="Q4367" s="20" t="s">
        <v>6869</v>
      </c>
      <c r="R4367" s="20">
        <v>1615.42</v>
      </c>
      <c r="S4367" s="19">
        <f t="shared" si="137"/>
        <v>0</v>
      </c>
      <c r="T4367" s="20"/>
      <c r="U4367" s="20"/>
      <c r="V4367" s="20"/>
    </row>
    <row r="4368" spans="5:22" ht="15" hidden="1" customHeight="1" x14ac:dyDescent="0.25">
      <c r="E4368" s="20" t="s">
        <v>7577</v>
      </c>
      <c r="F4368" s="12">
        <v>693.75</v>
      </c>
      <c r="H4368" s="20" t="s">
        <v>6871</v>
      </c>
      <c r="I4368" s="12">
        <v>2834.56</v>
      </c>
      <c r="J4368" s="20" t="s">
        <v>14133</v>
      </c>
      <c r="L4368" s="43" t="s">
        <v>6871</v>
      </c>
      <c r="M4368" s="12">
        <v>2834.56</v>
      </c>
      <c r="N4368" s="19">
        <f t="shared" si="136"/>
        <v>0</v>
      </c>
      <c r="Q4368" s="20" t="s">
        <v>6871</v>
      </c>
      <c r="R4368" s="20">
        <v>2834.56</v>
      </c>
      <c r="S4368" s="19">
        <f t="shared" si="137"/>
        <v>0</v>
      </c>
      <c r="T4368" s="20"/>
      <c r="U4368" s="20"/>
      <c r="V4368" s="20"/>
    </row>
    <row r="4369" spans="5:22" hidden="1" x14ac:dyDescent="0.25">
      <c r="E4369" s="20" t="s">
        <v>7578</v>
      </c>
      <c r="F4369" s="12">
        <v>768.5</v>
      </c>
      <c r="H4369" s="20" t="s">
        <v>6872</v>
      </c>
      <c r="I4369" s="12">
        <v>3617.8399999999997</v>
      </c>
      <c r="J4369" s="20" t="s">
        <v>14133</v>
      </c>
      <c r="L4369" s="43" t="s">
        <v>6872</v>
      </c>
      <c r="M4369" s="12">
        <v>3617.8399999999997</v>
      </c>
      <c r="N4369" s="19">
        <f t="shared" si="136"/>
        <v>7.0000000000163709E-2</v>
      </c>
      <c r="Q4369" s="21" t="s">
        <v>6872</v>
      </c>
      <c r="R4369" s="21">
        <v>3617.91</v>
      </c>
      <c r="S4369" s="19">
        <f t="shared" si="137"/>
        <v>-7.0000000000163709E-2</v>
      </c>
      <c r="T4369" s="21"/>
      <c r="U4369" s="21"/>
      <c r="V4369" s="21"/>
    </row>
    <row r="4370" spans="5:22" hidden="1" x14ac:dyDescent="0.25">
      <c r="E4370" s="20" t="s">
        <v>7579</v>
      </c>
      <c r="F4370" s="12">
        <v>1595.0800000000002</v>
      </c>
      <c r="H4370" s="20" t="s">
        <v>6873</v>
      </c>
      <c r="I4370" s="12">
        <v>4293.0999999999995</v>
      </c>
      <c r="J4370" s="20" t="s">
        <v>14133</v>
      </c>
      <c r="L4370" s="43" t="s">
        <v>6873</v>
      </c>
      <c r="M4370" s="12">
        <v>4293.0999999999995</v>
      </c>
      <c r="N4370" s="19">
        <f t="shared" si="136"/>
        <v>-3.9999999999054126E-2</v>
      </c>
      <c r="Q4370" s="21" t="s">
        <v>6873</v>
      </c>
      <c r="R4370" s="21">
        <v>4293.0600000000004</v>
      </c>
      <c r="S4370" s="19">
        <f t="shared" si="137"/>
        <v>3.9999999999054126E-2</v>
      </c>
      <c r="T4370" s="21"/>
      <c r="U4370" s="21"/>
      <c r="V4370" s="21"/>
    </row>
    <row r="4371" spans="5:22" hidden="1" x14ac:dyDescent="0.25">
      <c r="E4371" s="20" t="s">
        <v>7581</v>
      </c>
      <c r="F4371" s="12">
        <v>405.33</v>
      </c>
      <c r="H4371" s="20" t="s">
        <v>6874</v>
      </c>
      <c r="I4371" s="12">
        <v>1149.79</v>
      </c>
      <c r="J4371" s="20" t="s">
        <v>14133</v>
      </c>
      <c r="L4371" s="43" t="s">
        <v>6874</v>
      </c>
      <c r="M4371" s="12">
        <v>1149.79</v>
      </c>
      <c r="N4371" s="19">
        <f t="shared" si="136"/>
        <v>-3.999999999996362E-2</v>
      </c>
      <c r="Q4371" s="21" t="s">
        <v>6874</v>
      </c>
      <c r="R4371" s="21">
        <v>1149.75</v>
      </c>
      <c r="S4371" s="19">
        <f t="shared" si="137"/>
        <v>3.999999999996362E-2</v>
      </c>
      <c r="T4371" s="21"/>
      <c r="U4371" s="21"/>
      <c r="V4371" s="21"/>
    </row>
    <row r="4372" spans="5:22" ht="15" hidden="1" customHeight="1" x14ac:dyDescent="0.25">
      <c r="E4372" s="20" t="s">
        <v>7582</v>
      </c>
      <c r="F4372" s="12">
        <v>2663.8999999999996</v>
      </c>
      <c r="H4372" s="20" t="s">
        <v>6876</v>
      </c>
      <c r="I4372" s="12">
        <v>541.72</v>
      </c>
      <c r="J4372" s="20" t="s">
        <v>14133</v>
      </c>
      <c r="L4372" s="43" t="s">
        <v>6876</v>
      </c>
      <c r="M4372" s="12">
        <v>541.72</v>
      </c>
      <c r="N4372" s="19">
        <f t="shared" si="136"/>
        <v>0</v>
      </c>
      <c r="Q4372" s="20" t="s">
        <v>6876</v>
      </c>
      <c r="R4372" s="20">
        <v>541.72</v>
      </c>
      <c r="S4372" s="19">
        <f t="shared" si="137"/>
        <v>0</v>
      </c>
      <c r="T4372" s="20"/>
      <c r="U4372" s="20"/>
      <c r="V4372" s="20"/>
    </row>
    <row r="4373" spans="5:22" ht="15" hidden="1" customHeight="1" x14ac:dyDescent="0.25">
      <c r="E4373" s="20" t="s">
        <v>7583</v>
      </c>
      <c r="F4373" s="12">
        <v>638.49</v>
      </c>
      <c r="H4373" s="20" t="s">
        <v>6877</v>
      </c>
      <c r="I4373" s="12">
        <v>897.43</v>
      </c>
      <c r="J4373" s="20" t="s">
        <v>14133</v>
      </c>
      <c r="L4373" s="43" t="s">
        <v>6877</v>
      </c>
      <c r="M4373" s="12">
        <v>897.43</v>
      </c>
      <c r="N4373" s="19">
        <f t="shared" si="136"/>
        <v>0</v>
      </c>
      <c r="Q4373" s="20" t="s">
        <v>6877</v>
      </c>
      <c r="R4373" s="20">
        <v>897.43</v>
      </c>
      <c r="S4373" s="19">
        <f t="shared" si="137"/>
        <v>0</v>
      </c>
      <c r="T4373" s="20"/>
      <c r="U4373" s="20"/>
      <c r="V4373" s="20"/>
    </row>
    <row r="4374" spans="5:22" ht="15" hidden="1" customHeight="1" x14ac:dyDescent="0.25">
      <c r="E4374" s="20" t="s">
        <v>7584</v>
      </c>
      <c r="F4374" s="12">
        <v>1343.6100000000001</v>
      </c>
      <c r="H4374" s="20" t="s">
        <v>6878</v>
      </c>
      <c r="I4374" s="12">
        <v>1314.5</v>
      </c>
      <c r="J4374" s="20" t="s">
        <v>14133</v>
      </c>
      <c r="L4374" s="43" t="s">
        <v>6878</v>
      </c>
      <c r="M4374" s="12">
        <v>1314.5</v>
      </c>
      <c r="N4374" s="19">
        <f t="shared" si="136"/>
        <v>0</v>
      </c>
      <c r="Q4374" s="20" t="s">
        <v>6878</v>
      </c>
      <c r="R4374" s="20">
        <v>1314.5</v>
      </c>
      <c r="S4374" s="19">
        <f t="shared" si="137"/>
        <v>0</v>
      </c>
      <c r="T4374" s="20"/>
      <c r="U4374" s="20"/>
      <c r="V4374" s="20"/>
    </row>
    <row r="4375" spans="5:22" hidden="1" x14ac:dyDescent="0.25">
      <c r="E4375" s="20" t="s">
        <v>7586</v>
      </c>
      <c r="F4375" s="12">
        <v>3909.14</v>
      </c>
      <c r="H4375" s="20" t="s">
        <v>6879</v>
      </c>
      <c r="I4375" s="12">
        <v>814.54</v>
      </c>
      <c r="J4375" s="20" t="s">
        <v>14133</v>
      </c>
      <c r="L4375" s="43" t="s">
        <v>6879</v>
      </c>
      <c r="M4375" s="12">
        <v>814.54</v>
      </c>
      <c r="N4375" s="19">
        <f t="shared" si="136"/>
        <v>-2.9999999999972715E-2</v>
      </c>
      <c r="Q4375" s="21" t="s">
        <v>6879</v>
      </c>
      <c r="R4375" s="21">
        <v>814.51</v>
      </c>
      <c r="S4375" s="19">
        <f t="shared" si="137"/>
        <v>2.9999999999972715E-2</v>
      </c>
      <c r="T4375" s="21"/>
      <c r="U4375" s="21"/>
      <c r="V4375" s="21"/>
    </row>
    <row r="4376" spans="5:22" hidden="1" x14ac:dyDescent="0.25">
      <c r="E4376" s="20" t="s">
        <v>7587</v>
      </c>
      <c r="F4376" s="12">
        <v>714.76</v>
      </c>
      <c r="H4376" s="20" t="s">
        <v>6880</v>
      </c>
      <c r="I4376" s="12">
        <v>2213.8200000000002</v>
      </c>
      <c r="J4376" s="20" t="s">
        <v>14133</v>
      </c>
      <c r="L4376" s="43" t="s">
        <v>6880</v>
      </c>
      <c r="M4376" s="12">
        <v>2213.8200000000002</v>
      </c>
      <c r="N4376" s="19">
        <f t="shared" si="136"/>
        <v>-1.0000000000218279E-2</v>
      </c>
      <c r="Q4376" s="21" t="s">
        <v>6880</v>
      </c>
      <c r="R4376" s="21">
        <v>2213.81</v>
      </c>
      <c r="S4376" s="19">
        <f t="shared" si="137"/>
        <v>1.0000000000218279E-2</v>
      </c>
      <c r="T4376" s="21"/>
      <c r="U4376" s="21"/>
      <c r="V4376" s="21"/>
    </row>
    <row r="4377" spans="5:22" hidden="1" x14ac:dyDescent="0.25">
      <c r="E4377" s="20" t="s">
        <v>7588</v>
      </c>
      <c r="F4377" s="12">
        <v>709.89</v>
      </c>
      <c r="H4377" s="20" t="s">
        <v>6881</v>
      </c>
      <c r="I4377" s="12">
        <v>1650.8300000000002</v>
      </c>
      <c r="J4377" s="20" t="s">
        <v>14133</v>
      </c>
      <c r="L4377" s="43" t="s">
        <v>6881</v>
      </c>
      <c r="M4377" s="12">
        <v>1650.8300000000002</v>
      </c>
      <c r="N4377" s="19">
        <f t="shared" si="136"/>
        <v>-4.0000000000190994E-2</v>
      </c>
      <c r="Q4377" s="21" t="s">
        <v>6881</v>
      </c>
      <c r="R4377" s="21">
        <v>1650.79</v>
      </c>
      <c r="S4377" s="19">
        <f t="shared" si="137"/>
        <v>4.0000000000190994E-2</v>
      </c>
      <c r="T4377" s="21"/>
      <c r="U4377" s="21"/>
      <c r="V4377" s="21"/>
    </row>
    <row r="4378" spans="5:22" ht="15" hidden="1" customHeight="1" x14ac:dyDescent="0.25">
      <c r="E4378" s="20" t="s">
        <v>7589</v>
      </c>
      <c r="F4378" s="12">
        <v>790.5</v>
      </c>
      <c r="H4378" s="20" t="s">
        <v>6882</v>
      </c>
      <c r="I4378" s="12">
        <v>399.76</v>
      </c>
      <c r="J4378" s="20" t="s">
        <v>14133</v>
      </c>
      <c r="L4378" s="43" t="s">
        <v>6882</v>
      </c>
      <c r="M4378" s="12">
        <v>399.76</v>
      </c>
      <c r="N4378" s="19">
        <f t="shared" si="136"/>
        <v>9.9999999999909051E-3</v>
      </c>
      <c r="Q4378" s="20" t="s">
        <v>6882</v>
      </c>
      <c r="R4378" s="20">
        <v>399.77</v>
      </c>
      <c r="S4378" s="19">
        <f t="shared" si="137"/>
        <v>-9.9999999999909051E-3</v>
      </c>
      <c r="T4378" s="20"/>
      <c r="U4378" s="20"/>
      <c r="V4378" s="20"/>
    </row>
    <row r="4379" spans="5:22" hidden="1" x14ac:dyDescent="0.25">
      <c r="E4379" s="20" t="s">
        <v>7590</v>
      </c>
      <c r="F4379" s="12">
        <v>211.03</v>
      </c>
      <c r="H4379" s="20" t="s">
        <v>1039</v>
      </c>
      <c r="I4379" s="12">
        <v>4863.26</v>
      </c>
      <c r="J4379" s="20" t="s">
        <v>14132</v>
      </c>
      <c r="L4379" s="43" t="s">
        <v>1039</v>
      </c>
      <c r="M4379" s="12">
        <v>4863.26</v>
      </c>
      <c r="N4379" s="19">
        <f t="shared" si="136"/>
        <v>-3.0000000000654836E-2</v>
      </c>
      <c r="Q4379" s="21" t="s">
        <v>1039</v>
      </c>
      <c r="R4379" s="21">
        <v>4863.2299999999996</v>
      </c>
      <c r="S4379" s="19">
        <f t="shared" si="137"/>
        <v>3.0000000000654836E-2</v>
      </c>
      <c r="T4379" s="21"/>
      <c r="U4379" s="21"/>
      <c r="V4379" s="21"/>
    </row>
    <row r="4380" spans="5:22" ht="15" hidden="1" customHeight="1" x14ac:dyDescent="0.25">
      <c r="E4380" s="20" t="s">
        <v>7591</v>
      </c>
      <c r="F4380" s="12">
        <v>3194.46</v>
      </c>
      <c r="H4380" s="20" t="s">
        <v>6883</v>
      </c>
      <c r="I4380" s="12">
        <v>182.97</v>
      </c>
      <c r="J4380" s="20" t="s">
        <v>14133</v>
      </c>
      <c r="L4380" s="43" t="s">
        <v>6883</v>
      </c>
      <c r="M4380" s="12">
        <v>182.97</v>
      </c>
      <c r="N4380" s="19">
        <f t="shared" si="136"/>
        <v>0</v>
      </c>
      <c r="Q4380" s="20" t="s">
        <v>6883</v>
      </c>
      <c r="R4380" s="20">
        <v>182.97</v>
      </c>
      <c r="S4380" s="19">
        <f t="shared" si="137"/>
        <v>0</v>
      </c>
      <c r="T4380" s="20"/>
      <c r="U4380" s="20"/>
      <c r="V4380" s="20"/>
    </row>
    <row r="4381" spans="5:22" ht="15" hidden="1" customHeight="1" x14ac:dyDescent="0.25">
      <c r="E4381" s="20" t="s">
        <v>7592</v>
      </c>
      <c r="F4381" s="12">
        <v>726.75</v>
      </c>
      <c r="H4381" s="20" t="s">
        <v>1040</v>
      </c>
      <c r="I4381" s="12">
        <v>627.36999999999989</v>
      </c>
      <c r="J4381" s="20" t="s">
        <v>14132</v>
      </c>
      <c r="L4381" s="43" t="s">
        <v>1040</v>
      </c>
      <c r="M4381" s="12">
        <v>627.36999999999989</v>
      </c>
      <c r="N4381" s="19">
        <f t="shared" si="136"/>
        <v>0</v>
      </c>
      <c r="Q4381" s="20" t="s">
        <v>1040</v>
      </c>
      <c r="R4381" s="20">
        <v>627.37</v>
      </c>
      <c r="S4381" s="19">
        <f t="shared" si="137"/>
        <v>0</v>
      </c>
      <c r="T4381" s="20"/>
      <c r="U4381" s="20"/>
      <c r="V4381" s="20"/>
    </row>
    <row r="4382" spans="5:22" ht="15" hidden="1" customHeight="1" x14ac:dyDescent="0.25">
      <c r="E4382" s="20" t="s">
        <v>7593</v>
      </c>
      <c r="F4382" s="12">
        <v>724.76</v>
      </c>
      <c r="H4382" s="20" t="s">
        <v>6884</v>
      </c>
      <c r="I4382" s="12">
        <v>558.96</v>
      </c>
      <c r="J4382" s="20" t="s">
        <v>14133</v>
      </c>
      <c r="L4382" s="43" t="s">
        <v>6884</v>
      </c>
      <c r="M4382" s="12">
        <v>558.96</v>
      </c>
      <c r="N4382" s="19">
        <f t="shared" si="136"/>
        <v>-1.999999999998181E-2</v>
      </c>
      <c r="Q4382" s="20" t="s">
        <v>6884</v>
      </c>
      <c r="R4382" s="20">
        <v>558.94000000000005</v>
      </c>
      <c r="S4382" s="19">
        <f t="shared" si="137"/>
        <v>1.999999999998181E-2</v>
      </c>
      <c r="T4382" s="20"/>
      <c r="U4382" s="20"/>
      <c r="V4382" s="20"/>
    </row>
    <row r="4383" spans="5:22" ht="15" hidden="1" customHeight="1" x14ac:dyDescent="0.25">
      <c r="E4383" s="20" t="s">
        <v>7595</v>
      </c>
      <c r="F4383" s="12">
        <v>1018.4</v>
      </c>
      <c r="H4383" s="20" t="s">
        <v>6885</v>
      </c>
      <c r="I4383" s="12">
        <v>954.72</v>
      </c>
      <c r="J4383" s="20" t="s">
        <v>14133</v>
      </c>
      <c r="L4383" s="43" t="s">
        <v>6885</v>
      </c>
      <c r="M4383" s="12">
        <v>954.72</v>
      </c>
      <c r="N4383" s="19">
        <f t="shared" si="136"/>
        <v>-9.9999999999909051E-3</v>
      </c>
      <c r="Q4383" s="20" t="s">
        <v>6885</v>
      </c>
      <c r="R4383" s="20">
        <v>954.71</v>
      </c>
      <c r="S4383" s="19">
        <f t="shared" si="137"/>
        <v>9.9999999999909051E-3</v>
      </c>
      <c r="T4383" s="20"/>
      <c r="U4383" s="20"/>
      <c r="V4383" s="20"/>
    </row>
    <row r="4384" spans="5:22" hidden="1" x14ac:dyDescent="0.25">
      <c r="E4384" s="20" t="s">
        <v>7596</v>
      </c>
      <c r="F4384" s="12">
        <v>432.87</v>
      </c>
      <c r="H4384" s="20" t="s">
        <v>6886</v>
      </c>
      <c r="I4384" s="12">
        <v>1883.8600000000001</v>
      </c>
      <c r="J4384" s="20" t="s">
        <v>14133</v>
      </c>
      <c r="L4384" s="43" t="s">
        <v>6886</v>
      </c>
      <c r="M4384" s="12">
        <v>1883.8600000000001</v>
      </c>
      <c r="N4384" s="19">
        <f t="shared" si="136"/>
        <v>9.9999999997635314E-3</v>
      </c>
      <c r="Q4384" s="21" t="s">
        <v>6886</v>
      </c>
      <c r="R4384" s="21">
        <v>1883.87</v>
      </c>
      <c r="S4384" s="19">
        <f t="shared" si="137"/>
        <v>-9.9999999997635314E-3</v>
      </c>
      <c r="T4384" s="21"/>
      <c r="U4384" s="21"/>
      <c r="V4384" s="21"/>
    </row>
    <row r="4385" spans="5:22" ht="15" hidden="1" customHeight="1" x14ac:dyDescent="0.25">
      <c r="E4385" s="20" t="s">
        <v>7597</v>
      </c>
      <c r="F4385" s="12">
        <v>657.27</v>
      </c>
      <c r="H4385" s="20" t="s">
        <v>6888</v>
      </c>
      <c r="I4385" s="12">
        <v>1463.72</v>
      </c>
      <c r="J4385" s="20" t="s">
        <v>14133</v>
      </c>
      <c r="L4385" s="43" t="s">
        <v>6888</v>
      </c>
      <c r="M4385" s="12">
        <v>1463.72</v>
      </c>
      <c r="N4385" s="19">
        <f t="shared" si="136"/>
        <v>0</v>
      </c>
      <c r="Q4385" s="20" t="s">
        <v>6888</v>
      </c>
      <c r="R4385" s="20">
        <v>1463.72</v>
      </c>
      <c r="S4385" s="19">
        <f t="shared" si="137"/>
        <v>0</v>
      </c>
      <c r="T4385" s="20"/>
      <c r="U4385" s="20"/>
      <c r="V4385" s="20"/>
    </row>
    <row r="4386" spans="5:22" hidden="1" x14ac:dyDescent="0.25">
      <c r="E4386" s="20" t="s">
        <v>7598</v>
      </c>
      <c r="F4386" s="12">
        <v>21514.59</v>
      </c>
      <c r="H4386" s="20" t="s">
        <v>6889</v>
      </c>
      <c r="I4386" s="12">
        <v>2086.41</v>
      </c>
      <c r="J4386" s="20" t="s">
        <v>14133</v>
      </c>
      <c r="L4386" s="43" t="s">
        <v>6889</v>
      </c>
      <c r="M4386" s="12">
        <v>2086.41</v>
      </c>
      <c r="N4386" s="19">
        <f t="shared" si="136"/>
        <v>0</v>
      </c>
      <c r="Q4386" s="21" t="s">
        <v>6889</v>
      </c>
      <c r="R4386" s="21">
        <v>2086.41</v>
      </c>
      <c r="S4386" s="19">
        <f t="shared" si="137"/>
        <v>0</v>
      </c>
      <c r="T4386" s="21"/>
      <c r="U4386" s="21"/>
      <c r="V4386" s="21"/>
    </row>
    <row r="4387" spans="5:22" hidden="1" x14ac:dyDescent="0.25">
      <c r="E4387" s="20" t="s">
        <v>7599</v>
      </c>
      <c r="F4387" s="12">
        <v>2061.92</v>
      </c>
      <c r="H4387" s="20" t="s">
        <v>6890</v>
      </c>
      <c r="I4387" s="12">
        <v>1739.55</v>
      </c>
      <c r="J4387" s="20" t="s">
        <v>14133</v>
      </c>
      <c r="L4387" s="43" t="s">
        <v>6890</v>
      </c>
      <c r="M4387" s="12">
        <v>1739.55</v>
      </c>
      <c r="N4387" s="19">
        <f t="shared" si="136"/>
        <v>-1.999999999998181E-2</v>
      </c>
      <c r="Q4387" s="21" t="s">
        <v>6890</v>
      </c>
      <c r="R4387" s="21">
        <v>1739.53</v>
      </c>
      <c r="S4387" s="19">
        <f t="shared" si="137"/>
        <v>1.999999999998181E-2</v>
      </c>
      <c r="T4387" s="21"/>
      <c r="U4387" s="21"/>
      <c r="V4387" s="21"/>
    </row>
    <row r="4388" spans="5:22" ht="15" hidden="1" customHeight="1" x14ac:dyDescent="0.25">
      <c r="E4388" s="20" t="s">
        <v>7600</v>
      </c>
      <c r="F4388" s="12">
        <v>1953.1</v>
      </c>
      <c r="H4388" s="20" t="s">
        <v>6891</v>
      </c>
      <c r="I4388" s="12">
        <v>557.35</v>
      </c>
      <c r="J4388" s="20" t="s">
        <v>14133</v>
      </c>
      <c r="L4388" s="43" t="s">
        <v>6891</v>
      </c>
      <c r="M4388" s="12">
        <v>557.35</v>
      </c>
      <c r="N4388" s="19">
        <f t="shared" si="136"/>
        <v>-9.9999999999909051E-3</v>
      </c>
      <c r="Q4388" s="20" t="s">
        <v>6891</v>
      </c>
      <c r="R4388" s="20">
        <v>557.34</v>
      </c>
      <c r="S4388" s="19">
        <f t="shared" si="137"/>
        <v>9.9999999999909051E-3</v>
      </c>
      <c r="T4388" s="20"/>
      <c r="U4388" s="20"/>
      <c r="V4388" s="20"/>
    </row>
    <row r="4389" spans="5:22" hidden="1" x14ac:dyDescent="0.25">
      <c r="E4389" s="20" t="s">
        <v>7601</v>
      </c>
      <c r="F4389" s="12">
        <v>1153.58</v>
      </c>
      <c r="H4389" s="20" t="s">
        <v>6892</v>
      </c>
      <c r="I4389" s="12">
        <v>1865.36</v>
      </c>
      <c r="J4389" s="20" t="s">
        <v>14133</v>
      </c>
      <c r="L4389" s="43" t="s">
        <v>6892</v>
      </c>
      <c r="M4389" s="12">
        <v>1865.36</v>
      </c>
      <c r="N4389" s="19">
        <f t="shared" si="136"/>
        <v>9.9999999999909051E-3</v>
      </c>
      <c r="Q4389" s="21" t="s">
        <v>6892</v>
      </c>
      <c r="R4389" s="21">
        <v>1865.37</v>
      </c>
      <c r="S4389" s="19">
        <f t="shared" si="137"/>
        <v>-9.9999999999909051E-3</v>
      </c>
      <c r="T4389" s="21"/>
      <c r="U4389" s="21"/>
      <c r="V4389" s="21"/>
    </row>
    <row r="4390" spans="5:22" hidden="1" x14ac:dyDescent="0.25">
      <c r="E4390" s="20" t="s">
        <v>7602</v>
      </c>
      <c r="F4390" s="12">
        <v>2148.0699999999997</v>
      </c>
      <c r="H4390" s="20" t="s">
        <v>6893</v>
      </c>
      <c r="I4390" s="12">
        <v>5163.5200000000004</v>
      </c>
      <c r="J4390" s="20" t="s">
        <v>14133</v>
      </c>
      <c r="L4390" s="43" t="s">
        <v>6893</v>
      </c>
      <c r="M4390" s="12">
        <v>5163.5200000000004</v>
      </c>
      <c r="N4390" s="19">
        <f t="shared" si="136"/>
        <v>-2.0000000000436557E-2</v>
      </c>
      <c r="Q4390" s="21" t="s">
        <v>6893</v>
      </c>
      <c r="R4390" s="21">
        <v>5163.5</v>
      </c>
      <c r="S4390" s="19">
        <f t="shared" si="137"/>
        <v>2.0000000000436557E-2</v>
      </c>
      <c r="T4390" s="21"/>
      <c r="U4390" s="21"/>
      <c r="V4390" s="21"/>
    </row>
    <row r="4391" spans="5:22" hidden="1" x14ac:dyDescent="0.25">
      <c r="E4391" s="20" t="s">
        <v>7603</v>
      </c>
      <c r="F4391" s="12">
        <v>1718.0500000000002</v>
      </c>
      <c r="H4391" s="20" t="s">
        <v>6894</v>
      </c>
      <c r="I4391" s="12">
        <v>796.55</v>
      </c>
      <c r="J4391" s="20" t="s">
        <v>14133</v>
      </c>
      <c r="L4391" s="43" t="s">
        <v>6894</v>
      </c>
      <c r="M4391" s="12">
        <v>796.55</v>
      </c>
      <c r="N4391" s="19">
        <f t="shared" si="136"/>
        <v>9.9999999999909051E-3</v>
      </c>
      <c r="Q4391" s="21" t="s">
        <v>6894</v>
      </c>
      <c r="R4391" s="21">
        <v>796.56</v>
      </c>
      <c r="S4391" s="19">
        <f t="shared" si="137"/>
        <v>-9.9999999999909051E-3</v>
      </c>
      <c r="T4391" s="21"/>
      <c r="U4391" s="21"/>
      <c r="V4391" s="21"/>
    </row>
    <row r="4392" spans="5:22" hidden="1" x14ac:dyDescent="0.25">
      <c r="E4392" s="20" t="s">
        <v>7604</v>
      </c>
      <c r="F4392" s="12">
        <v>3205.38</v>
      </c>
      <c r="H4392" s="20" t="s">
        <v>6895</v>
      </c>
      <c r="I4392" s="12">
        <v>4040.67</v>
      </c>
      <c r="J4392" s="20" t="s">
        <v>14133</v>
      </c>
      <c r="L4392" s="43" t="s">
        <v>6895</v>
      </c>
      <c r="M4392" s="12">
        <v>4040.67</v>
      </c>
      <c r="N4392" s="19">
        <f t="shared" si="136"/>
        <v>-1.0000000000218279E-2</v>
      </c>
      <c r="Q4392" s="21" t="s">
        <v>6895</v>
      </c>
      <c r="R4392" s="21">
        <v>4040.66</v>
      </c>
      <c r="S4392" s="19">
        <f t="shared" si="137"/>
        <v>1.0000000000218279E-2</v>
      </c>
      <c r="T4392" s="21"/>
      <c r="U4392" s="21"/>
      <c r="V4392" s="21"/>
    </row>
    <row r="4393" spans="5:22" hidden="1" x14ac:dyDescent="0.25">
      <c r="E4393" s="20" t="s">
        <v>7605</v>
      </c>
      <c r="F4393" s="12">
        <v>274.45</v>
      </c>
      <c r="H4393" s="20" t="s">
        <v>6896</v>
      </c>
      <c r="I4393" s="12">
        <v>4036.7</v>
      </c>
      <c r="J4393" s="20" t="s">
        <v>14133</v>
      </c>
      <c r="L4393" s="43" t="s">
        <v>6896</v>
      </c>
      <c r="M4393" s="12">
        <v>4036.7</v>
      </c>
      <c r="N4393" s="19">
        <f t="shared" si="136"/>
        <v>1.999999999998181E-2</v>
      </c>
      <c r="Q4393" s="21" t="s">
        <v>6896</v>
      </c>
      <c r="R4393" s="21">
        <v>4036.72</v>
      </c>
      <c r="S4393" s="19">
        <f t="shared" si="137"/>
        <v>-1.999999999998181E-2</v>
      </c>
      <c r="T4393" s="21"/>
      <c r="U4393" s="21"/>
      <c r="V4393" s="21"/>
    </row>
    <row r="4394" spans="5:22" hidden="1" x14ac:dyDescent="0.25">
      <c r="E4394" s="20" t="s">
        <v>7606</v>
      </c>
      <c r="F4394" s="12">
        <v>12967.11</v>
      </c>
      <c r="H4394" s="20" t="s">
        <v>6897</v>
      </c>
      <c r="I4394" s="12">
        <v>2321.54</v>
      </c>
      <c r="J4394" s="20" t="s">
        <v>14133</v>
      </c>
      <c r="L4394" s="43" t="s">
        <v>6897</v>
      </c>
      <c r="M4394" s="12">
        <v>2321.54</v>
      </c>
      <c r="N4394" s="19">
        <f t="shared" si="136"/>
        <v>-0.11000000000012733</v>
      </c>
      <c r="Q4394" s="21" t="s">
        <v>6897</v>
      </c>
      <c r="R4394" s="21">
        <v>2321.4299999999998</v>
      </c>
      <c r="S4394" s="19">
        <f t="shared" si="137"/>
        <v>0.11000000000012733</v>
      </c>
      <c r="T4394" s="21"/>
      <c r="U4394" s="21"/>
      <c r="V4394" s="21"/>
    </row>
    <row r="4395" spans="5:22" ht="15" hidden="1" customHeight="1" x14ac:dyDescent="0.25">
      <c r="E4395" s="20" t="s">
        <v>7607</v>
      </c>
      <c r="F4395" s="12">
        <v>15406.19</v>
      </c>
      <c r="H4395" s="20" t="s">
        <v>6898</v>
      </c>
      <c r="I4395" s="12">
        <v>603.72</v>
      </c>
      <c r="J4395" s="20" t="s">
        <v>14133</v>
      </c>
      <c r="L4395" s="43" t="s">
        <v>6898</v>
      </c>
      <c r="M4395" s="12">
        <v>603.72</v>
      </c>
      <c r="N4395" s="19">
        <f t="shared" si="136"/>
        <v>9.9999999999909051E-3</v>
      </c>
      <c r="Q4395" s="20" t="s">
        <v>6898</v>
      </c>
      <c r="R4395" s="20">
        <v>603.73</v>
      </c>
      <c r="S4395" s="19">
        <f t="shared" si="137"/>
        <v>-9.9999999999909051E-3</v>
      </c>
      <c r="T4395" s="20"/>
      <c r="U4395" s="20"/>
      <c r="V4395" s="20"/>
    </row>
    <row r="4396" spans="5:22" hidden="1" x14ac:dyDescent="0.25">
      <c r="E4396" s="20" t="s">
        <v>7608</v>
      </c>
      <c r="F4396" s="12">
        <v>1334.6100000000001</v>
      </c>
      <c r="H4396" s="20" t="s">
        <v>6899</v>
      </c>
      <c r="I4396" s="12">
        <v>1118.94</v>
      </c>
      <c r="J4396" s="20" t="s">
        <v>14133</v>
      </c>
      <c r="L4396" s="43" t="s">
        <v>6899</v>
      </c>
      <c r="M4396" s="12">
        <v>1118.94</v>
      </c>
      <c r="N4396" s="19">
        <f t="shared" si="136"/>
        <v>-2.9999999999972715E-2</v>
      </c>
      <c r="Q4396" s="21" t="s">
        <v>6899</v>
      </c>
      <c r="R4396" s="21">
        <v>1118.9100000000001</v>
      </c>
      <c r="S4396" s="19">
        <f t="shared" si="137"/>
        <v>2.9999999999972715E-2</v>
      </c>
      <c r="T4396" s="21"/>
      <c r="U4396" s="21"/>
      <c r="V4396" s="21"/>
    </row>
    <row r="4397" spans="5:22" hidden="1" x14ac:dyDescent="0.25">
      <c r="E4397" s="20" t="s">
        <v>7609</v>
      </c>
      <c r="F4397" s="12">
        <v>1388.56</v>
      </c>
      <c r="H4397" s="20" t="s">
        <v>6900</v>
      </c>
      <c r="I4397" s="12">
        <v>1443.08</v>
      </c>
      <c r="J4397" s="20" t="s">
        <v>14133</v>
      </c>
      <c r="L4397" s="43" t="s">
        <v>6900</v>
      </c>
      <c r="M4397" s="12">
        <v>1443.08</v>
      </c>
      <c r="N4397" s="19">
        <f t="shared" si="136"/>
        <v>0</v>
      </c>
      <c r="Q4397" s="21" t="s">
        <v>6900</v>
      </c>
      <c r="R4397" s="21">
        <v>1443.08</v>
      </c>
      <c r="S4397" s="19">
        <f t="shared" si="137"/>
        <v>0</v>
      </c>
      <c r="T4397" s="21"/>
      <c r="U4397" s="21"/>
      <c r="V4397" s="21"/>
    </row>
    <row r="4398" spans="5:22" hidden="1" x14ac:dyDescent="0.25">
      <c r="E4398" s="20" t="s">
        <v>8421</v>
      </c>
      <c r="F4398" s="12">
        <v>1679.32</v>
      </c>
      <c r="H4398" s="20" t="s">
        <v>6901</v>
      </c>
      <c r="I4398" s="12">
        <v>1533.47</v>
      </c>
      <c r="J4398" s="20" t="s">
        <v>14133</v>
      </c>
      <c r="L4398" s="43" t="s">
        <v>6901</v>
      </c>
      <c r="M4398" s="12">
        <v>1533.47</v>
      </c>
      <c r="N4398" s="19">
        <f t="shared" si="136"/>
        <v>-1.999999999998181E-2</v>
      </c>
      <c r="Q4398" s="21" t="s">
        <v>6901</v>
      </c>
      <c r="R4398" s="21">
        <v>1533.45</v>
      </c>
      <c r="S4398" s="19">
        <f t="shared" si="137"/>
        <v>1.999999999998181E-2</v>
      </c>
      <c r="T4398" s="21"/>
      <c r="U4398" s="21"/>
      <c r="V4398" s="21"/>
    </row>
    <row r="4399" spans="5:22" hidden="1" x14ac:dyDescent="0.25">
      <c r="E4399" s="20" t="s">
        <v>7610</v>
      </c>
      <c r="F4399" s="12">
        <v>615.91999999999996</v>
      </c>
      <c r="H4399" s="20" t="s">
        <v>6902</v>
      </c>
      <c r="I4399" s="12">
        <v>1058.06</v>
      </c>
      <c r="J4399" s="20" t="s">
        <v>14133</v>
      </c>
      <c r="L4399" s="43" t="s">
        <v>6902</v>
      </c>
      <c r="M4399" s="12">
        <v>1058.06</v>
      </c>
      <c r="N4399" s="19">
        <f t="shared" si="136"/>
        <v>-2.9999999999972715E-2</v>
      </c>
      <c r="Q4399" s="21" t="s">
        <v>6902</v>
      </c>
      <c r="R4399" s="21">
        <v>1058.03</v>
      </c>
      <c r="S4399" s="19">
        <f t="shared" si="137"/>
        <v>2.9999999999972715E-2</v>
      </c>
      <c r="T4399" s="21"/>
      <c r="U4399" s="21"/>
      <c r="V4399" s="21"/>
    </row>
    <row r="4400" spans="5:22" hidden="1" x14ac:dyDescent="0.25">
      <c r="E4400" s="20" t="s">
        <v>7611</v>
      </c>
      <c r="F4400" s="12">
        <v>668.19</v>
      </c>
      <c r="H4400" s="20" t="s">
        <v>6903</v>
      </c>
      <c r="I4400" s="12">
        <v>1095.8599999999999</v>
      </c>
      <c r="J4400" s="20" t="s">
        <v>14133</v>
      </c>
      <c r="L4400" s="43" t="s">
        <v>6903</v>
      </c>
      <c r="M4400" s="12">
        <v>1095.8599999999999</v>
      </c>
      <c r="N4400" s="19">
        <f t="shared" si="136"/>
        <v>-1.999999999998181E-2</v>
      </c>
      <c r="Q4400" s="21" t="s">
        <v>6903</v>
      </c>
      <c r="R4400" s="21">
        <v>1095.8399999999999</v>
      </c>
      <c r="S4400" s="19">
        <f t="shared" si="137"/>
        <v>1.999999999998181E-2</v>
      </c>
      <c r="T4400" s="21"/>
      <c r="U4400" s="21"/>
      <c r="V4400" s="21"/>
    </row>
    <row r="4401" spans="5:22" hidden="1" x14ac:dyDescent="0.25">
      <c r="E4401" s="20" t="s">
        <v>7612</v>
      </c>
      <c r="F4401" s="12">
        <v>5295.23</v>
      </c>
      <c r="H4401" s="20" t="s">
        <v>6904</v>
      </c>
      <c r="I4401" s="12">
        <v>835.56</v>
      </c>
      <c r="J4401" s="20" t="s">
        <v>14133</v>
      </c>
      <c r="L4401" s="43" t="s">
        <v>6904</v>
      </c>
      <c r="M4401" s="12">
        <v>835.56</v>
      </c>
      <c r="N4401" s="19">
        <f t="shared" si="136"/>
        <v>-1.999999999998181E-2</v>
      </c>
      <c r="Q4401" s="21" t="s">
        <v>6904</v>
      </c>
      <c r="R4401" s="21">
        <v>835.54</v>
      </c>
      <c r="S4401" s="19">
        <f t="shared" si="137"/>
        <v>1.999999999998181E-2</v>
      </c>
      <c r="T4401" s="21"/>
      <c r="U4401" s="21"/>
      <c r="V4401" s="21"/>
    </row>
    <row r="4402" spans="5:22" hidden="1" x14ac:dyDescent="0.25">
      <c r="E4402" s="20" t="s">
        <v>7613</v>
      </c>
      <c r="F4402" s="12">
        <v>637.31000000000006</v>
      </c>
      <c r="H4402" s="20" t="s">
        <v>6905</v>
      </c>
      <c r="I4402" s="12">
        <v>1607.42</v>
      </c>
      <c r="J4402" s="20" t="s">
        <v>14133</v>
      </c>
      <c r="L4402" s="43" t="s">
        <v>6905</v>
      </c>
      <c r="M4402" s="12">
        <v>1607.42</v>
      </c>
      <c r="N4402" s="19">
        <f t="shared" si="136"/>
        <v>0</v>
      </c>
      <c r="Q4402" s="21" t="s">
        <v>6905</v>
      </c>
      <c r="R4402" s="21">
        <v>1607.42</v>
      </c>
      <c r="S4402" s="19">
        <f t="shared" si="137"/>
        <v>0</v>
      </c>
      <c r="T4402" s="21"/>
      <c r="U4402" s="21"/>
      <c r="V4402" s="21"/>
    </row>
    <row r="4403" spans="5:22" ht="15" hidden="1" customHeight="1" x14ac:dyDescent="0.25">
      <c r="E4403" s="20" t="s">
        <v>7614</v>
      </c>
      <c r="F4403" s="12">
        <v>3097.1899999999996</v>
      </c>
      <c r="H4403" s="20" t="s">
        <v>6906</v>
      </c>
      <c r="I4403" s="12">
        <v>1655.83</v>
      </c>
      <c r="J4403" s="20" t="s">
        <v>14133</v>
      </c>
      <c r="L4403" s="43" t="s">
        <v>6906</v>
      </c>
      <c r="M4403" s="12">
        <v>1655.83</v>
      </c>
      <c r="N4403" s="19">
        <f t="shared" si="136"/>
        <v>0</v>
      </c>
      <c r="Q4403" s="20" t="s">
        <v>6906</v>
      </c>
      <c r="R4403" s="20">
        <v>1655.83</v>
      </c>
      <c r="S4403" s="19">
        <f t="shared" si="137"/>
        <v>0</v>
      </c>
      <c r="T4403" s="20"/>
      <c r="U4403" s="20"/>
      <c r="V4403" s="20"/>
    </row>
    <row r="4404" spans="5:22" ht="15" hidden="1" customHeight="1" x14ac:dyDescent="0.25">
      <c r="E4404" s="20" t="s">
        <v>7615</v>
      </c>
      <c r="F4404" s="12">
        <v>569.77</v>
      </c>
      <c r="H4404" s="20" t="s">
        <v>6907</v>
      </c>
      <c r="I4404" s="12">
        <v>472.43</v>
      </c>
      <c r="J4404" s="20" t="s">
        <v>14133</v>
      </c>
      <c r="L4404" s="43" t="s">
        <v>6907</v>
      </c>
      <c r="M4404" s="12">
        <v>472.43</v>
      </c>
      <c r="N4404" s="19">
        <f t="shared" si="136"/>
        <v>0</v>
      </c>
      <c r="Q4404" s="20" t="s">
        <v>6907</v>
      </c>
      <c r="R4404" s="20">
        <v>472.43</v>
      </c>
      <c r="S4404" s="19">
        <f t="shared" si="137"/>
        <v>0</v>
      </c>
      <c r="T4404" s="20"/>
      <c r="U4404" s="20"/>
      <c r="V4404" s="20"/>
    </row>
    <row r="4405" spans="5:22" hidden="1" x14ac:dyDescent="0.25">
      <c r="E4405" s="20" t="s">
        <v>7616</v>
      </c>
      <c r="F4405" s="12">
        <v>2641.69</v>
      </c>
      <c r="H4405" s="20" t="s">
        <v>6908</v>
      </c>
      <c r="I4405" s="12">
        <v>372.58</v>
      </c>
      <c r="J4405" s="20" t="s">
        <v>14133</v>
      </c>
      <c r="L4405" s="43" t="s">
        <v>6908</v>
      </c>
      <c r="M4405" s="12">
        <v>372.58</v>
      </c>
      <c r="N4405" s="19">
        <f t="shared" si="136"/>
        <v>-9.9999999999909051E-3</v>
      </c>
      <c r="Q4405" s="21" t="s">
        <v>6908</v>
      </c>
      <c r="R4405" s="21">
        <v>372.57</v>
      </c>
      <c r="S4405" s="19">
        <f t="shared" si="137"/>
        <v>9.9999999999909051E-3</v>
      </c>
      <c r="T4405" s="21"/>
      <c r="U4405" s="21"/>
      <c r="V4405" s="21"/>
    </row>
    <row r="4406" spans="5:22" ht="15" hidden="1" customHeight="1" x14ac:dyDescent="0.25">
      <c r="E4406" s="20" t="s">
        <v>7618</v>
      </c>
      <c r="F4406" s="12">
        <v>3909.14</v>
      </c>
      <c r="H4406" s="20" t="s">
        <v>6909</v>
      </c>
      <c r="I4406" s="12">
        <v>21259.200000000001</v>
      </c>
      <c r="J4406" s="20" t="s">
        <v>14133</v>
      </c>
      <c r="L4406" s="43" t="s">
        <v>6909</v>
      </c>
      <c r="M4406" s="12">
        <v>21259.200000000001</v>
      </c>
      <c r="N4406" s="19">
        <f t="shared" si="136"/>
        <v>0</v>
      </c>
      <c r="Q4406" s="20" t="s">
        <v>6909</v>
      </c>
      <c r="R4406" s="20">
        <v>21259.200000000001</v>
      </c>
      <c r="S4406" s="19">
        <f t="shared" si="137"/>
        <v>0</v>
      </c>
      <c r="T4406" s="20"/>
      <c r="U4406" s="20"/>
      <c r="V4406" s="20"/>
    </row>
    <row r="4407" spans="5:22" ht="15" hidden="1" customHeight="1" x14ac:dyDescent="0.25">
      <c r="E4407" s="20" t="s">
        <v>7619</v>
      </c>
      <c r="F4407" s="12">
        <v>235.75</v>
      </c>
      <c r="H4407" s="20" t="s">
        <v>6910</v>
      </c>
      <c r="I4407" s="12">
        <v>236.21</v>
      </c>
      <c r="J4407" s="20" t="s">
        <v>14133</v>
      </c>
      <c r="L4407" s="43" t="s">
        <v>6910</v>
      </c>
      <c r="M4407" s="12">
        <v>236.21</v>
      </c>
      <c r="N4407" s="19">
        <f t="shared" si="136"/>
        <v>0</v>
      </c>
      <c r="Q4407" s="20" t="s">
        <v>6910</v>
      </c>
      <c r="R4407" s="20">
        <v>236.21</v>
      </c>
      <c r="S4407" s="19">
        <f t="shared" si="137"/>
        <v>0</v>
      </c>
      <c r="T4407" s="20"/>
      <c r="U4407" s="20"/>
      <c r="V4407" s="20"/>
    </row>
    <row r="4408" spans="5:22" ht="15" hidden="1" customHeight="1" x14ac:dyDescent="0.25">
      <c r="E4408" s="20" t="s">
        <v>7620</v>
      </c>
      <c r="F4408" s="12">
        <v>14537.82</v>
      </c>
      <c r="H4408" s="20" t="s">
        <v>6911</v>
      </c>
      <c r="I4408" s="12">
        <v>708.64</v>
      </c>
      <c r="J4408" s="20" t="s">
        <v>14133</v>
      </c>
      <c r="L4408" s="43" t="s">
        <v>6911</v>
      </c>
      <c r="M4408" s="12">
        <v>708.64</v>
      </c>
      <c r="N4408" s="19">
        <f t="shared" si="136"/>
        <v>0</v>
      </c>
      <c r="Q4408" s="20" t="s">
        <v>6911</v>
      </c>
      <c r="R4408" s="20">
        <v>708.64</v>
      </c>
      <c r="S4408" s="19">
        <f t="shared" si="137"/>
        <v>0</v>
      </c>
      <c r="T4408" s="20"/>
      <c r="U4408" s="20"/>
      <c r="V4408" s="20"/>
    </row>
    <row r="4409" spans="5:22" ht="15" hidden="1" customHeight="1" x14ac:dyDescent="0.25">
      <c r="E4409" s="20" t="s">
        <v>7621</v>
      </c>
      <c r="F4409" s="12">
        <v>14308.36</v>
      </c>
      <c r="H4409" s="20" t="s">
        <v>1041</v>
      </c>
      <c r="I4409" s="12">
        <v>7021.51</v>
      </c>
      <c r="J4409" s="20" t="s">
        <v>14132</v>
      </c>
      <c r="L4409" s="43" t="s">
        <v>1041</v>
      </c>
      <c r="M4409" s="12">
        <v>7021.51</v>
      </c>
      <c r="N4409" s="19">
        <f t="shared" si="136"/>
        <v>0</v>
      </c>
      <c r="Q4409" s="20" t="s">
        <v>1041</v>
      </c>
      <c r="R4409" s="20">
        <v>7021.51</v>
      </c>
      <c r="S4409" s="19">
        <f t="shared" si="137"/>
        <v>0</v>
      </c>
      <c r="T4409" s="20"/>
      <c r="U4409" s="20"/>
      <c r="V4409" s="20"/>
    </row>
    <row r="4410" spans="5:22" hidden="1" x14ac:dyDescent="0.25">
      <c r="E4410" s="20" t="s">
        <v>7622</v>
      </c>
      <c r="F4410" s="12">
        <v>765.06000000000006</v>
      </c>
      <c r="H4410" s="20" t="s">
        <v>6913</v>
      </c>
      <c r="I4410" s="12">
        <v>1066.8699999999999</v>
      </c>
      <c r="J4410" s="20" t="s">
        <v>14133</v>
      </c>
      <c r="L4410" s="43" t="s">
        <v>6913</v>
      </c>
      <c r="M4410" s="12">
        <v>1066.8699999999999</v>
      </c>
      <c r="N4410" s="19">
        <f t="shared" si="136"/>
        <v>0</v>
      </c>
      <c r="Q4410" s="21" t="s">
        <v>6913</v>
      </c>
      <c r="R4410" s="21">
        <v>1066.8699999999999</v>
      </c>
      <c r="S4410" s="19">
        <f t="shared" si="137"/>
        <v>0</v>
      </c>
      <c r="T4410" s="21"/>
      <c r="U4410" s="21"/>
      <c r="V4410" s="21"/>
    </row>
    <row r="4411" spans="5:22" ht="15" hidden="1" customHeight="1" x14ac:dyDescent="0.25">
      <c r="E4411" s="20" t="s">
        <v>7623</v>
      </c>
      <c r="F4411" s="12">
        <v>21019.8</v>
      </c>
      <c r="H4411" s="20" t="s">
        <v>1042</v>
      </c>
      <c r="I4411" s="12">
        <v>4299.8100000000004</v>
      </c>
      <c r="J4411" s="20" t="s">
        <v>14132</v>
      </c>
      <c r="L4411" s="43" t="s">
        <v>1042</v>
      </c>
      <c r="M4411" s="12">
        <v>4299.8100000000004</v>
      </c>
      <c r="N4411" s="19">
        <f t="shared" si="136"/>
        <v>0</v>
      </c>
      <c r="Q4411" s="20" t="s">
        <v>1042</v>
      </c>
      <c r="R4411" s="20">
        <v>4299.8100000000004</v>
      </c>
      <c r="S4411" s="19">
        <f t="shared" si="137"/>
        <v>0</v>
      </c>
      <c r="T4411" s="20"/>
      <c r="U4411" s="20"/>
      <c r="V4411" s="20"/>
    </row>
    <row r="4412" spans="5:22" ht="15" hidden="1" customHeight="1" x14ac:dyDescent="0.25">
      <c r="E4412" s="20" t="s">
        <v>7624</v>
      </c>
      <c r="F4412" s="12">
        <v>1791.04</v>
      </c>
      <c r="H4412" s="20" t="s">
        <v>6914</v>
      </c>
      <c r="I4412" s="12">
        <v>2834.56</v>
      </c>
      <c r="J4412" s="20" t="s">
        <v>14133</v>
      </c>
      <c r="L4412" s="43" t="s">
        <v>6914</v>
      </c>
      <c r="M4412" s="12">
        <v>2834.56</v>
      </c>
      <c r="N4412" s="19">
        <f t="shared" si="136"/>
        <v>0</v>
      </c>
      <c r="Q4412" s="20" t="s">
        <v>6914</v>
      </c>
      <c r="R4412" s="20">
        <v>2834.56</v>
      </c>
      <c r="S4412" s="19">
        <f t="shared" si="137"/>
        <v>0</v>
      </c>
      <c r="T4412" s="20"/>
      <c r="U4412" s="20"/>
      <c r="V4412" s="20"/>
    </row>
    <row r="4413" spans="5:22" ht="15" hidden="1" customHeight="1" x14ac:dyDescent="0.25">
      <c r="E4413" s="20" t="s">
        <v>7625</v>
      </c>
      <c r="F4413" s="12">
        <v>4386.7299999999996</v>
      </c>
      <c r="H4413" s="20" t="s">
        <v>6915</v>
      </c>
      <c r="I4413" s="12">
        <v>236.21</v>
      </c>
      <c r="J4413" s="20" t="s">
        <v>14133</v>
      </c>
      <c r="L4413" s="43" t="s">
        <v>6915</v>
      </c>
      <c r="M4413" s="12">
        <v>236.21</v>
      </c>
      <c r="N4413" s="19">
        <f t="shared" si="136"/>
        <v>0</v>
      </c>
      <c r="Q4413" s="20" t="s">
        <v>6915</v>
      </c>
      <c r="R4413" s="20">
        <v>236.21</v>
      </c>
      <c r="S4413" s="19">
        <f t="shared" si="137"/>
        <v>0</v>
      </c>
      <c r="T4413" s="20"/>
      <c r="U4413" s="20"/>
      <c r="V4413" s="20"/>
    </row>
    <row r="4414" spans="5:22" hidden="1" x14ac:dyDescent="0.25">
      <c r="E4414" s="20" t="s">
        <v>7626</v>
      </c>
      <c r="F4414" s="12">
        <v>20789.71</v>
      </c>
      <c r="H4414" s="20" t="s">
        <v>6916</v>
      </c>
      <c r="I4414" s="12">
        <v>794.09999999999991</v>
      </c>
      <c r="J4414" s="20" t="s">
        <v>14133</v>
      </c>
      <c r="L4414" s="43" t="s">
        <v>6916</v>
      </c>
      <c r="M4414" s="12">
        <v>794.09999999999991</v>
      </c>
      <c r="N4414" s="19">
        <f t="shared" si="136"/>
        <v>-9.9999999998772182E-3</v>
      </c>
      <c r="Q4414" s="21" t="s">
        <v>6916</v>
      </c>
      <c r="R4414" s="21">
        <v>794.09</v>
      </c>
      <c r="S4414" s="19">
        <f t="shared" si="137"/>
        <v>9.9999999998772182E-3</v>
      </c>
      <c r="T4414" s="21"/>
      <c r="U4414" s="21"/>
      <c r="V4414" s="21"/>
    </row>
    <row r="4415" spans="5:22" ht="15" hidden="1" customHeight="1" x14ac:dyDescent="0.25">
      <c r="E4415" s="20" t="s">
        <v>7627</v>
      </c>
      <c r="F4415" s="12">
        <v>2311.98</v>
      </c>
      <c r="H4415" s="20" t="s">
        <v>6917</v>
      </c>
      <c r="I4415" s="12">
        <v>236.21</v>
      </c>
      <c r="J4415" s="20" t="s">
        <v>14133</v>
      </c>
      <c r="L4415" s="43" t="s">
        <v>6917</v>
      </c>
      <c r="M4415" s="12">
        <v>236.21</v>
      </c>
      <c r="N4415" s="19">
        <f t="shared" si="136"/>
        <v>0</v>
      </c>
      <c r="Q4415" s="20" t="s">
        <v>6917</v>
      </c>
      <c r="R4415" s="20">
        <v>236.21</v>
      </c>
      <c r="S4415" s="19">
        <f t="shared" si="137"/>
        <v>0</v>
      </c>
      <c r="T4415" s="20"/>
      <c r="U4415" s="20"/>
      <c r="V4415" s="20"/>
    </row>
    <row r="4416" spans="5:22" hidden="1" x14ac:dyDescent="0.25">
      <c r="E4416" s="20" t="s">
        <v>7628</v>
      </c>
      <c r="F4416" s="12">
        <v>1873.48</v>
      </c>
      <c r="H4416" s="20" t="s">
        <v>6918</v>
      </c>
      <c r="I4416" s="12">
        <v>351.13</v>
      </c>
      <c r="J4416" s="20" t="s">
        <v>14133</v>
      </c>
      <c r="L4416" s="43" t="s">
        <v>6918</v>
      </c>
      <c r="M4416" s="12">
        <v>351.13</v>
      </c>
      <c r="N4416" s="19">
        <f t="shared" si="136"/>
        <v>-9.9999999999909051E-3</v>
      </c>
      <c r="Q4416" s="21" t="s">
        <v>6918</v>
      </c>
      <c r="R4416" s="21">
        <v>351.12</v>
      </c>
      <c r="S4416" s="19">
        <f t="shared" si="137"/>
        <v>9.9999999999909051E-3</v>
      </c>
      <c r="T4416" s="21"/>
      <c r="U4416" s="21"/>
      <c r="V4416" s="21"/>
    </row>
    <row r="4417" spans="5:22" hidden="1" x14ac:dyDescent="0.25">
      <c r="E4417" s="20" t="s">
        <v>7629</v>
      </c>
      <c r="F4417" s="12">
        <v>4575.28</v>
      </c>
      <c r="H4417" s="20" t="s">
        <v>1043</v>
      </c>
      <c r="I4417" s="12">
        <v>3178.25</v>
      </c>
      <c r="J4417" s="20" t="s">
        <v>14132</v>
      </c>
      <c r="L4417" s="43" t="s">
        <v>1043</v>
      </c>
      <c r="M4417" s="12">
        <v>3178.25</v>
      </c>
      <c r="N4417" s="19">
        <f t="shared" si="136"/>
        <v>-1.0000000000218279E-2</v>
      </c>
      <c r="Q4417" s="21" t="s">
        <v>1043</v>
      </c>
      <c r="R4417" s="21">
        <v>3178.24</v>
      </c>
      <c r="S4417" s="19">
        <f t="shared" si="137"/>
        <v>1.0000000000218279E-2</v>
      </c>
      <c r="T4417" s="21"/>
      <c r="U4417" s="21"/>
      <c r="V4417" s="21"/>
    </row>
    <row r="4418" spans="5:22" ht="15" hidden="1" customHeight="1" x14ac:dyDescent="0.25">
      <c r="E4418" s="20" t="s">
        <v>7630</v>
      </c>
      <c r="F4418" s="12">
        <v>1722.3500000000001</v>
      </c>
      <c r="H4418" s="20" t="s">
        <v>6919</v>
      </c>
      <c r="I4418" s="12">
        <v>236.21</v>
      </c>
      <c r="J4418" s="20" t="s">
        <v>14133</v>
      </c>
      <c r="L4418" s="43" t="s">
        <v>6919</v>
      </c>
      <c r="M4418" s="12">
        <v>236.21</v>
      </c>
      <c r="N4418" s="19">
        <f t="shared" si="136"/>
        <v>0</v>
      </c>
      <c r="Q4418" s="20" t="s">
        <v>6919</v>
      </c>
      <c r="R4418" s="20">
        <v>236.21</v>
      </c>
      <c r="S4418" s="19">
        <f t="shared" si="137"/>
        <v>0</v>
      </c>
      <c r="T4418" s="20"/>
      <c r="U4418" s="20"/>
      <c r="V4418" s="20"/>
    </row>
    <row r="4419" spans="5:22" ht="15" hidden="1" customHeight="1" x14ac:dyDescent="0.25">
      <c r="E4419" s="20" t="s">
        <v>7631</v>
      </c>
      <c r="F4419" s="12">
        <v>1163.54</v>
      </c>
      <c r="H4419" s="20" t="s">
        <v>6920</v>
      </c>
      <c r="I4419" s="12">
        <v>1463.55</v>
      </c>
      <c r="J4419" s="20" t="s">
        <v>14133</v>
      </c>
      <c r="L4419" s="43" t="s">
        <v>6920</v>
      </c>
      <c r="M4419" s="12">
        <v>1463.55</v>
      </c>
      <c r="N4419" s="19">
        <f t="shared" si="136"/>
        <v>9.9999999999909051E-3</v>
      </c>
      <c r="Q4419" s="20" t="s">
        <v>6920</v>
      </c>
      <c r="R4419" s="20">
        <v>1463.56</v>
      </c>
      <c r="S4419" s="19">
        <f t="shared" si="137"/>
        <v>-9.9999999999909051E-3</v>
      </c>
      <c r="T4419" s="20"/>
      <c r="U4419" s="20"/>
      <c r="V4419" s="20"/>
    </row>
    <row r="4420" spans="5:22" hidden="1" x14ac:dyDescent="0.25">
      <c r="E4420" s="20" t="s">
        <v>7632</v>
      </c>
      <c r="F4420" s="12">
        <v>2021.6499999999999</v>
      </c>
      <c r="H4420" s="20" t="s">
        <v>6921</v>
      </c>
      <c r="I4420" s="12">
        <v>790.87</v>
      </c>
      <c r="J4420" s="20" t="s">
        <v>14133</v>
      </c>
      <c r="L4420" s="43" t="s">
        <v>6921</v>
      </c>
      <c r="M4420" s="12">
        <v>790.87</v>
      </c>
      <c r="N4420" s="19">
        <f t="shared" si="136"/>
        <v>1.999999999998181E-2</v>
      </c>
      <c r="Q4420" s="21" t="s">
        <v>6921</v>
      </c>
      <c r="R4420" s="21">
        <v>790.89</v>
      </c>
      <c r="S4420" s="19">
        <f t="shared" si="137"/>
        <v>-1.999999999998181E-2</v>
      </c>
      <c r="T4420" s="21"/>
      <c r="U4420" s="21"/>
      <c r="V4420" s="21"/>
    </row>
    <row r="4421" spans="5:22" ht="15" hidden="1" customHeight="1" x14ac:dyDescent="0.25">
      <c r="E4421" s="20" t="s">
        <v>7633</v>
      </c>
      <c r="F4421" s="12">
        <v>493.76</v>
      </c>
      <c r="H4421" s="20" t="s">
        <v>6922</v>
      </c>
      <c r="I4421" s="12">
        <v>231.37</v>
      </c>
      <c r="J4421" s="20" t="s">
        <v>14133</v>
      </c>
      <c r="L4421" s="43" t="s">
        <v>6922</v>
      </c>
      <c r="M4421" s="12">
        <v>231.37</v>
      </c>
      <c r="N4421" s="19">
        <f t="shared" si="136"/>
        <v>0</v>
      </c>
      <c r="Q4421" s="20" t="s">
        <v>6922</v>
      </c>
      <c r="R4421" s="20">
        <v>231.37</v>
      </c>
      <c r="S4421" s="19">
        <f t="shared" si="137"/>
        <v>0</v>
      </c>
      <c r="T4421" s="20"/>
      <c r="U4421" s="20"/>
      <c r="V4421" s="20"/>
    </row>
    <row r="4422" spans="5:22" ht="15" hidden="1" customHeight="1" x14ac:dyDescent="0.25">
      <c r="E4422" s="20" t="s">
        <v>7634</v>
      </c>
      <c r="F4422" s="12">
        <v>1566.1899999999998</v>
      </c>
      <c r="H4422" s="20" t="s">
        <v>6923</v>
      </c>
      <c r="I4422" s="12">
        <v>231.37</v>
      </c>
      <c r="J4422" s="20" t="s">
        <v>14133</v>
      </c>
      <c r="L4422" s="43" t="s">
        <v>6923</v>
      </c>
      <c r="M4422" s="12">
        <v>231.37</v>
      </c>
      <c r="N4422" s="19">
        <f t="shared" ref="N4422:N4485" si="138">+VLOOKUP(L4422,Q:V,2,0)-M4422</f>
        <v>0</v>
      </c>
      <c r="Q4422" s="20" t="s">
        <v>6923</v>
      </c>
      <c r="R4422" s="20">
        <v>231.37</v>
      </c>
      <c r="S4422" s="19">
        <f t="shared" ref="S4422:S4485" si="139">VLOOKUP(Q4422,L:M,2,0)-R4422</f>
        <v>0</v>
      </c>
      <c r="T4422" s="20"/>
      <c r="U4422" s="20"/>
      <c r="V4422" s="20"/>
    </row>
    <row r="4423" spans="5:22" ht="15" hidden="1" customHeight="1" x14ac:dyDescent="0.25">
      <c r="E4423" s="20" t="s">
        <v>7635</v>
      </c>
      <c r="F4423" s="12">
        <v>952.86999999999989</v>
      </c>
      <c r="H4423" s="20" t="s">
        <v>1044</v>
      </c>
      <c r="I4423" s="12">
        <v>1388.24</v>
      </c>
      <c r="J4423" s="20" t="s">
        <v>14132</v>
      </c>
      <c r="L4423" s="43" t="s">
        <v>1044</v>
      </c>
      <c r="M4423" s="12">
        <v>1388.24</v>
      </c>
      <c r="N4423" s="19">
        <f t="shared" si="138"/>
        <v>0</v>
      </c>
      <c r="Q4423" s="20" t="s">
        <v>1044</v>
      </c>
      <c r="R4423" s="20">
        <v>1388.24</v>
      </c>
      <c r="S4423" s="19">
        <f t="shared" si="139"/>
        <v>0</v>
      </c>
      <c r="T4423" s="20"/>
      <c r="U4423" s="20"/>
      <c r="V4423" s="20"/>
    </row>
    <row r="4424" spans="5:22" ht="15" hidden="1" customHeight="1" x14ac:dyDescent="0.25">
      <c r="E4424" s="20" t="s">
        <v>7636</v>
      </c>
      <c r="F4424" s="12">
        <v>1494.51</v>
      </c>
      <c r="H4424" s="20" t="s">
        <v>6924</v>
      </c>
      <c r="I4424" s="12">
        <v>4251.84</v>
      </c>
      <c r="J4424" s="20" t="s">
        <v>14133</v>
      </c>
      <c r="L4424" s="43" t="s">
        <v>6924</v>
      </c>
      <c r="M4424" s="12">
        <v>4251.84</v>
      </c>
      <c r="N4424" s="19">
        <f t="shared" si="138"/>
        <v>0</v>
      </c>
      <c r="Q4424" s="20" t="s">
        <v>6924</v>
      </c>
      <c r="R4424" s="20">
        <v>4251.84</v>
      </c>
      <c r="S4424" s="19">
        <f t="shared" si="139"/>
        <v>0</v>
      </c>
      <c r="T4424" s="20"/>
      <c r="U4424" s="20"/>
      <c r="V4424" s="20"/>
    </row>
    <row r="4425" spans="5:22" ht="15" hidden="1" customHeight="1" x14ac:dyDescent="0.25">
      <c r="E4425" s="20" t="s">
        <v>7637</v>
      </c>
      <c r="F4425" s="12">
        <v>5774.92</v>
      </c>
      <c r="H4425" s="20" t="s">
        <v>6925</v>
      </c>
      <c r="I4425" s="12">
        <v>1417.28</v>
      </c>
      <c r="J4425" s="20" t="s">
        <v>14133</v>
      </c>
      <c r="L4425" s="43" t="s">
        <v>6925</v>
      </c>
      <c r="M4425" s="12">
        <v>1417.28</v>
      </c>
      <c r="N4425" s="19">
        <f t="shared" si="138"/>
        <v>0</v>
      </c>
      <c r="Q4425" s="20" t="s">
        <v>6925</v>
      </c>
      <c r="R4425" s="20">
        <v>1417.28</v>
      </c>
      <c r="S4425" s="19">
        <f t="shared" si="139"/>
        <v>0</v>
      </c>
      <c r="T4425" s="20"/>
      <c r="U4425" s="20"/>
      <c r="V4425" s="20"/>
    </row>
    <row r="4426" spans="5:22" ht="15" hidden="1" customHeight="1" x14ac:dyDescent="0.25">
      <c r="E4426" s="20" t="s">
        <v>7638</v>
      </c>
      <c r="F4426" s="12">
        <v>3685.53</v>
      </c>
      <c r="H4426" s="20" t="s">
        <v>6926</v>
      </c>
      <c r="I4426" s="12">
        <v>708.64</v>
      </c>
      <c r="J4426" s="20" t="s">
        <v>14133</v>
      </c>
      <c r="L4426" s="43" t="s">
        <v>6926</v>
      </c>
      <c r="M4426" s="12">
        <v>708.64</v>
      </c>
      <c r="N4426" s="19">
        <f t="shared" si="138"/>
        <v>0</v>
      </c>
      <c r="Q4426" s="20" t="s">
        <v>6926</v>
      </c>
      <c r="R4426" s="20">
        <v>708.64</v>
      </c>
      <c r="S4426" s="19">
        <f t="shared" si="139"/>
        <v>0</v>
      </c>
      <c r="T4426" s="20"/>
      <c r="U4426" s="20"/>
      <c r="V4426" s="20"/>
    </row>
    <row r="4427" spans="5:22" hidden="1" x14ac:dyDescent="0.25">
      <c r="E4427" s="20" t="s">
        <v>7639</v>
      </c>
      <c r="F4427" s="12">
        <v>2646.39</v>
      </c>
      <c r="H4427" s="20" t="s">
        <v>6928</v>
      </c>
      <c r="I4427" s="12">
        <v>313.83</v>
      </c>
      <c r="J4427" s="20" t="s">
        <v>14133</v>
      </c>
      <c r="L4427" s="43" t="s">
        <v>6928</v>
      </c>
      <c r="M4427" s="12">
        <v>313.83</v>
      </c>
      <c r="N4427" s="19">
        <f t="shared" si="138"/>
        <v>-2.9999999999972715E-2</v>
      </c>
      <c r="Q4427" s="21" t="s">
        <v>6928</v>
      </c>
      <c r="R4427" s="21">
        <v>313.8</v>
      </c>
      <c r="S4427" s="19">
        <f t="shared" si="139"/>
        <v>2.9999999999972715E-2</v>
      </c>
      <c r="T4427" s="21"/>
      <c r="U4427" s="21"/>
      <c r="V4427" s="21"/>
    </row>
    <row r="4428" spans="5:22" hidden="1" x14ac:dyDescent="0.25">
      <c r="E4428" s="20" t="s">
        <v>7640</v>
      </c>
      <c r="F4428" s="12">
        <v>3493.05</v>
      </c>
      <c r="H4428" s="20" t="s">
        <v>6929</v>
      </c>
      <c r="I4428" s="12">
        <v>2150.6099999999997</v>
      </c>
      <c r="J4428" s="20" t="s">
        <v>14133</v>
      </c>
      <c r="L4428" s="43" t="s">
        <v>6929</v>
      </c>
      <c r="M4428" s="12">
        <v>2150.6099999999997</v>
      </c>
      <c r="N4428" s="19">
        <f t="shared" si="138"/>
        <v>2.0000000000436557E-2</v>
      </c>
      <c r="Q4428" s="21" t="s">
        <v>6929</v>
      </c>
      <c r="R4428" s="21">
        <v>2150.63</v>
      </c>
      <c r="S4428" s="19">
        <f t="shared" si="139"/>
        <v>-2.0000000000436557E-2</v>
      </c>
      <c r="T4428" s="21"/>
      <c r="U4428" s="21"/>
      <c r="V4428" s="21"/>
    </row>
    <row r="4429" spans="5:22" hidden="1" x14ac:dyDescent="0.25">
      <c r="E4429" s="20" t="s">
        <v>7641</v>
      </c>
      <c r="F4429" s="12">
        <v>13334.71</v>
      </c>
      <c r="H4429" s="20" t="s">
        <v>6931</v>
      </c>
      <c r="I4429" s="12">
        <v>1514.9499999999998</v>
      </c>
      <c r="J4429" s="20" t="s">
        <v>14133</v>
      </c>
      <c r="L4429" s="43" t="s">
        <v>6931</v>
      </c>
      <c r="M4429" s="12">
        <v>1514.9499999999998</v>
      </c>
      <c r="N4429" s="19">
        <f t="shared" si="138"/>
        <v>1.0000000000218279E-2</v>
      </c>
      <c r="Q4429" s="21" t="s">
        <v>6931</v>
      </c>
      <c r="R4429" s="21">
        <v>1514.96</v>
      </c>
      <c r="S4429" s="19">
        <f t="shared" si="139"/>
        <v>-1.0000000000218279E-2</v>
      </c>
      <c r="T4429" s="21"/>
      <c r="U4429" s="21"/>
      <c r="V4429" s="21"/>
    </row>
    <row r="4430" spans="5:22" ht="15" hidden="1" customHeight="1" x14ac:dyDescent="0.25">
      <c r="E4430" s="20" t="s">
        <v>7642</v>
      </c>
      <c r="F4430" s="12">
        <v>22669.58</v>
      </c>
      <c r="H4430" s="20" t="s">
        <v>6933</v>
      </c>
      <c r="I4430" s="12">
        <v>672.6</v>
      </c>
      <c r="J4430" s="20" t="s">
        <v>14133</v>
      </c>
      <c r="L4430" s="43" t="s">
        <v>6933</v>
      </c>
      <c r="M4430" s="12">
        <v>672.6</v>
      </c>
      <c r="N4430" s="19">
        <f t="shared" si="138"/>
        <v>0</v>
      </c>
      <c r="Q4430" s="20" t="s">
        <v>6933</v>
      </c>
      <c r="R4430" s="20">
        <v>672.6</v>
      </c>
      <c r="S4430" s="19">
        <f t="shared" si="139"/>
        <v>0</v>
      </c>
      <c r="T4430" s="20"/>
      <c r="U4430" s="20"/>
      <c r="V4430" s="20"/>
    </row>
    <row r="4431" spans="5:22" hidden="1" x14ac:dyDescent="0.25">
      <c r="E4431" s="20" t="s">
        <v>7643</v>
      </c>
      <c r="F4431" s="12">
        <v>3147.37</v>
      </c>
      <c r="H4431" s="20" t="s">
        <v>6935</v>
      </c>
      <c r="I4431" s="12">
        <v>4715.1499999999996</v>
      </c>
      <c r="J4431" s="20" t="s">
        <v>14133</v>
      </c>
      <c r="L4431" s="43" t="s">
        <v>6935</v>
      </c>
      <c r="M4431" s="12">
        <v>4715.1499999999996</v>
      </c>
      <c r="N4431" s="19">
        <f t="shared" si="138"/>
        <v>-4.9999999999272404E-2</v>
      </c>
      <c r="Q4431" s="21" t="s">
        <v>6935</v>
      </c>
      <c r="R4431" s="21">
        <v>4715.1000000000004</v>
      </c>
      <c r="S4431" s="19">
        <f t="shared" si="139"/>
        <v>4.9999999999272404E-2</v>
      </c>
      <c r="T4431" s="21"/>
      <c r="U4431" s="21"/>
      <c r="V4431" s="21"/>
    </row>
    <row r="4432" spans="5:22" ht="15" hidden="1" customHeight="1" x14ac:dyDescent="0.25">
      <c r="E4432" s="20" t="s">
        <v>7644</v>
      </c>
      <c r="F4432" s="12">
        <v>7024.9</v>
      </c>
      <c r="H4432" s="20" t="s">
        <v>6936</v>
      </c>
      <c r="I4432" s="12">
        <v>334.1</v>
      </c>
      <c r="J4432" s="20" t="s">
        <v>14133</v>
      </c>
      <c r="L4432" s="43" t="s">
        <v>6936</v>
      </c>
      <c r="M4432" s="12">
        <v>334.1</v>
      </c>
      <c r="N4432" s="19">
        <f t="shared" si="138"/>
        <v>-1.0000000000047748E-2</v>
      </c>
      <c r="Q4432" s="20" t="s">
        <v>6936</v>
      </c>
      <c r="R4432" s="20">
        <v>334.09</v>
      </c>
      <c r="S4432" s="19">
        <f t="shared" si="139"/>
        <v>1.0000000000047748E-2</v>
      </c>
      <c r="T4432" s="20"/>
      <c r="U4432" s="20"/>
      <c r="V4432" s="20"/>
    </row>
    <row r="4433" spans="5:22" hidden="1" x14ac:dyDescent="0.25">
      <c r="E4433" s="20" t="s">
        <v>7645</v>
      </c>
      <c r="F4433" s="12">
        <v>20789.71</v>
      </c>
      <c r="H4433" s="20" t="s">
        <v>1045</v>
      </c>
      <c r="I4433" s="12">
        <v>4340.13</v>
      </c>
      <c r="J4433" s="20" t="s">
        <v>14132</v>
      </c>
      <c r="L4433" s="43" t="s">
        <v>1045</v>
      </c>
      <c r="M4433" s="12">
        <v>4340.13</v>
      </c>
      <c r="N4433" s="19">
        <f t="shared" si="138"/>
        <v>0</v>
      </c>
      <c r="Q4433" s="21" t="s">
        <v>1045</v>
      </c>
      <c r="R4433" s="21">
        <v>4340.13</v>
      </c>
      <c r="S4433" s="19">
        <f t="shared" si="139"/>
        <v>0</v>
      </c>
      <c r="T4433" s="21"/>
      <c r="U4433" s="21"/>
      <c r="V4433" s="21"/>
    </row>
    <row r="4434" spans="5:22" hidden="1" x14ac:dyDescent="0.25">
      <c r="E4434" s="20" t="s">
        <v>7646</v>
      </c>
      <c r="F4434" s="12">
        <v>24634.66</v>
      </c>
      <c r="H4434" s="20" t="s">
        <v>6937</v>
      </c>
      <c r="I4434" s="12">
        <v>4818.1900000000005</v>
      </c>
      <c r="J4434" s="20" t="s">
        <v>14133</v>
      </c>
      <c r="L4434" s="43" t="s">
        <v>6937</v>
      </c>
      <c r="M4434" s="12">
        <v>4818.1900000000005</v>
      </c>
      <c r="N4434" s="19">
        <f t="shared" si="138"/>
        <v>2.9999999999745341E-2</v>
      </c>
      <c r="Q4434" s="21" t="s">
        <v>6937</v>
      </c>
      <c r="R4434" s="21">
        <v>4818.22</v>
      </c>
      <c r="S4434" s="19">
        <f t="shared" si="139"/>
        <v>-2.9999999999745341E-2</v>
      </c>
      <c r="T4434" s="21"/>
      <c r="U4434" s="21"/>
      <c r="V4434" s="21"/>
    </row>
    <row r="4435" spans="5:22" hidden="1" x14ac:dyDescent="0.25">
      <c r="E4435" s="20" t="s">
        <v>7647</v>
      </c>
      <c r="F4435" s="12">
        <v>4534.7299999999996</v>
      </c>
      <c r="H4435" s="20" t="s">
        <v>6938</v>
      </c>
      <c r="I4435" s="12">
        <v>437.93</v>
      </c>
      <c r="J4435" s="20" t="s">
        <v>14133</v>
      </c>
      <c r="L4435" s="43" t="s">
        <v>6938</v>
      </c>
      <c r="M4435" s="12">
        <v>437.93</v>
      </c>
      <c r="N4435" s="19">
        <f t="shared" si="138"/>
        <v>0</v>
      </c>
      <c r="Q4435" s="21" t="s">
        <v>6938</v>
      </c>
      <c r="R4435" s="21">
        <v>437.93</v>
      </c>
      <c r="S4435" s="19">
        <f t="shared" si="139"/>
        <v>0</v>
      </c>
      <c r="T4435" s="21"/>
      <c r="U4435" s="21"/>
      <c r="V4435" s="21"/>
    </row>
    <row r="4436" spans="5:22" ht="15" hidden="1" customHeight="1" x14ac:dyDescent="0.25">
      <c r="E4436" s="20" t="s">
        <v>7648</v>
      </c>
      <c r="F4436" s="12">
        <v>9265.77</v>
      </c>
      <c r="H4436" s="20" t="s">
        <v>6939</v>
      </c>
      <c r="I4436" s="12">
        <v>734.86</v>
      </c>
      <c r="J4436" s="20" t="s">
        <v>14133</v>
      </c>
      <c r="L4436" s="43" t="s">
        <v>6939</v>
      </c>
      <c r="M4436" s="12">
        <v>734.86</v>
      </c>
      <c r="N4436" s="19">
        <f t="shared" si="138"/>
        <v>0</v>
      </c>
      <c r="Q4436" s="20" t="s">
        <v>6939</v>
      </c>
      <c r="R4436" s="20">
        <v>734.86</v>
      </c>
      <c r="S4436" s="19">
        <f t="shared" si="139"/>
        <v>0</v>
      </c>
      <c r="T4436" s="20"/>
      <c r="U4436" s="20"/>
      <c r="V4436" s="20"/>
    </row>
    <row r="4437" spans="5:22" ht="15" hidden="1" customHeight="1" x14ac:dyDescent="0.25">
      <c r="E4437" s="20" t="s">
        <v>7649</v>
      </c>
      <c r="F4437" s="12">
        <v>14049.8</v>
      </c>
      <c r="H4437" s="20" t="s">
        <v>6940</v>
      </c>
      <c r="I4437" s="12">
        <v>25932.14</v>
      </c>
      <c r="J4437" s="20" t="s">
        <v>14133</v>
      </c>
      <c r="L4437" s="43" t="s">
        <v>6940</v>
      </c>
      <c r="M4437" s="12">
        <v>25932.14</v>
      </c>
      <c r="N4437" s="19">
        <f t="shared" si="138"/>
        <v>0</v>
      </c>
      <c r="Q4437" s="20" t="s">
        <v>6940</v>
      </c>
      <c r="R4437" s="20">
        <v>25932.14</v>
      </c>
      <c r="S4437" s="19">
        <f t="shared" si="139"/>
        <v>0</v>
      </c>
      <c r="T4437" s="20"/>
      <c r="U4437" s="20"/>
      <c r="V4437" s="20"/>
    </row>
    <row r="4438" spans="5:22" ht="15" hidden="1" customHeight="1" x14ac:dyDescent="0.25">
      <c r="E4438" s="20" t="s">
        <v>7650</v>
      </c>
      <c r="F4438" s="12">
        <v>22324.91</v>
      </c>
      <c r="H4438" s="20" t="s">
        <v>6941</v>
      </c>
      <c r="I4438" s="12">
        <v>25932.14</v>
      </c>
      <c r="J4438" s="20" t="s">
        <v>14133</v>
      </c>
      <c r="L4438" s="43" t="s">
        <v>6941</v>
      </c>
      <c r="M4438" s="12">
        <v>25932.14</v>
      </c>
      <c r="N4438" s="19">
        <f t="shared" si="138"/>
        <v>0</v>
      </c>
      <c r="Q4438" s="20" t="s">
        <v>6941</v>
      </c>
      <c r="R4438" s="20">
        <v>25932.14</v>
      </c>
      <c r="S4438" s="19">
        <f t="shared" si="139"/>
        <v>0</v>
      </c>
      <c r="T4438" s="20"/>
      <c r="U4438" s="20"/>
      <c r="V4438" s="20"/>
    </row>
    <row r="4439" spans="5:22" ht="15" hidden="1" customHeight="1" x14ac:dyDescent="0.25">
      <c r="E4439" s="20" t="s">
        <v>7652</v>
      </c>
      <c r="F4439" s="12">
        <v>4238.8599999999997</v>
      </c>
      <c r="H4439" s="20" t="s">
        <v>6942</v>
      </c>
      <c r="I4439" s="12">
        <v>25932.14</v>
      </c>
      <c r="J4439" s="20" t="s">
        <v>14133</v>
      </c>
      <c r="L4439" s="43" t="s">
        <v>6942</v>
      </c>
      <c r="M4439" s="12">
        <v>25932.14</v>
      </c>
      <c r="N4439" s="19">
        <f t="shared" si="138"/>
        <v>0</v>
      </c>
      <c r="Q4439" s="20" t="s">
        <v>6942</v>
      </c>
      <c r="R4439" s="20">
        <v>25932.14</v>
      </c>
      <c r="S4439" s="19">
        <f t="shared" si="139"/>
        <v>0</v>
      </c>
      <c r="T4439" s="20"/>
      <c r="U4439" s="20"/>
      <c r="V4439" s="20"/>
    </row>
    <row r="4440" spans="5:22" ht="15" hidden="1" customHeight="1" x14ac:dyDescent="0.25">
      <c r="E4440" s="20" t="s">
        <v>7653</v>
      </c>
      <c r="F4440" s="12">
        <v>561.47</v>
      </c>
      <c r="H4440" s="20" t="s">
        <v>6943</v>
      </c>
      <c r="I4440" s="12">
        <v>25932.14</v>
      </c>
      <c r="J4440" s="20" t="s">
        <v>14133</v>
      </c>
      <c r="L4440" s="43" t="s">
        <v>6943</v>
      </c>
      <c r="M4440" s="12">
        <v>25932.14</v>
      </c>
      <c r="N4440" s="19">
        <f t="shared" si="138"/>
        <v>0</v>
      </c>
      <c r="Q4440" s="20" t="s">
        <v>6943</v>
      </c>
      <c r="R4440" s="20">
        <v>25932.14</v>
      </c>
      <c r="S4440" s="19">
        <f t="shared" si="139"/>
        <v>0</v>
      </c>
      <c r="T4440" s="20"/>
      <c r="U4440" s="20"/>
      <c r="V4440" s="20"/>
    </row>
    <row r="4441" spans="5:22" ht="15" hidden="1" customHeight="1" x14ac:dyDescent="0.25">
      <c r="E4441" s="20" t="s">
        <v>7654</v>
      </c>
      <c r="F4441" s="12">
        <v>688.92</v>
      </c>
      <c r="H4441" s="20" t="s">
        <v>6944</v>
      </c>
      <c r="I4441" s="12">
        <v>25932.14</v>
      </c>
      <c r="J4441" s="20" t="s">
        <v>14133</v>
      </c>
      <c r="L4441" s="43" t="s">
        <v>6944</v>
      </c>
      <c r="M4441" s="12">
        <v>25932.14</v>
      </c>
      <c r="N4441" s="19">
        <f t="shared" si="138"/>
        <v>0</v>
      </c>
      <c r="Q4441" s="20" t="s">
        <v>6944</v>
      </c>
      <c r="R4441" s="20">
        <v>25932.14</v>
      </c>
      <c r="S4441" s="19">
        <f t="shared" si="139"/>
        <v>0</v>
      </c>
      <c r="T4441" s="20"/>
      <c r="U4441" s="20"/>
      <c r="V4441" s="20"/>
    </row>
    <row r="4442" spans="5:22" ht="15" hidden="1" customHeight="1" x14ac:dyDescent="0.25">
      <c r="E4442" s="20" t="s">
        <v>7655</v>
      </c>
      <c r="F4442" s="12">
        <v>3094.67</v>
      </c>
      <c r="H4442" s="20" t="s">
        <v>6945</v>
      </c>
      <c r="I4442" s="12">
        <v>25932.14</v>
      </c>
      <c r="J4442" s="20" t="s">
        <v>14133</v>
      </c>
      <c r="L4442" s="43" t="s">
        <v>6945</v>
      </c>
      <c r="M4442" s="12">
        <v>25932.14</v>
      </c>
      <c r="N4442" s="19">
        <f t="shared" si="138"/>
        <v>0</v>
      </c>
      <c r="Q4442" s="20" t="s">
        <v>6945</v>
      </c>
      <c r="R4442" s="20">
        <v>25932.14</v>
      </c>
      <c r="S4442" s="19">
        <f t="shared" si="139"/>
        <v>0</v>
      </c>
      <c r="T4442" s="20"/>
      <c r="U4442" s="20"/>
      <c r="V4442" s="20"/>
    </row>
    <row r="4443" spans="5:22" hidden="1" x14ac:dyDescent="0.25">
      <c r="E4443" s="20" t="s">
        <v>7656</v>
      </c>
      <c r="F4443" s="12">
        <v>1517.97</v>
      </c>
      <c r="H4443" s="20" t="s">
        <v>1046</v>
      </c>
      <c r="I4443" s="12">
        <v>2141.4499999999998</v>
      </c>
      <c r="J4443" s="20" t="s">
        <v>14132</v>
      </c>
      <c r="L4443" s="43" t="s">
        <v>1046</v>
      </c>
      <c r="M4443" s="12">
        <v>2141.4499999999998</v>
      </c>
      <c r="N4443" s="19">
        <f t="shared" si="138"/>
        <v>-4.9999999999727152E-2</v>
      </c>
      <c r="Q4443" s="21" t="s">
        <v>1046</v>
      </c>
      <c r="R4443" s="21">
        <v>2141.4</v>
      </c>
      <c r="S4443" s="19">
        <f t="shared" si="139"/>
        <v>4.9999999999727152E-2</v>
      </c>
      <c r="T4443" s="21"/>
      <c r="U4443" s="21"/>
      <c r="V4443" s="21"/>
    </row>
    <row r="4444" spans="5:22" ht="15" hidden="1" customHeight="1" x14ac:dyDescent="0.25">
      <c r="E4444" s="20" t="s">
        <v>7657</v>
      </c>
      <c r="F4444" s="12">
        <v>178.18</v>
      </c>
      <c r="H4444" s="20" t="s">
        <v>6946</v>
      </c>
      <c r="I4444" s="12">
        <v>8343.77</v>
      </c>
      <c r="J4444" s="20" t="s">
        <v>14133</v>
      </c>
      <c r="L4444" s="43" t="s">
        <v>6946</v>
      </c>
      <c r="M4444" s="12">
        <v>8343.77</v>
      </c>
      <c r="N4444" s="19">
        <f t="shared" si="138"/>
        <v>-1.0000000000218279E-2</v>
      </c>
      <c r="Q4444" s="20" t="s">
        <v>6946</v>
      </c>
      <c r="R4444" s="20">
        <v>8343.76</v>
      </c>
      <c r="S4444" s="19">
        <f t="shared" si="139"/>
        <v>1.0000000000218279E-2</v>
      </c>
      <c r="T4444" s="20"/>
      <c r="U4444" s="20"/>
      <c r="V4444" s="20"/>
    </row>
    <row r="4445" spans="5:22" hidden="1" x14ac:dyDescent="0.25">
      <c r="E4445" s="20" t="s">
        <v>7659</v>
      </c>
      <c r="F4445" s="12">
        <v>790.42000000000007</v>
      </c>
      <c r="H4445" s="20" t="s">
        <v>6947</v>
      </c>
      <c r="I4445" s="12">
        <v>277.41000000000003</v>
      </c>
      <c r="J4445" s="20" t="s">
        <v>14133</v>
      </c>
      <c r="L4445" s="43" t="s">
        <v>6947</v>
      </c>
      <c r="M4445" s="12">
        <v>277.41000000000003</v>
      </c>
      <c r="N4445" s="19">
        <f t="shared" si="138"/>
        <v>9.9999999999909051E-3</v>
      </c>
      <c r="Q4445" s="21" t="s">
        <v>6947</v>
      </c>
      <c r="R4445" s="21">
        <v>277.42</v>
      </c>
      <c r="S4445" s="19">
        <f t="shared" si="139"/>
        <v>-9.9999999999909051E-3</v>
      </c>
      <c r="T4445" s="21"/>
      <c r="U4445" s="21"/>
      <c r="V4445" s="21"/>
    </row>
    <row r="4446" spans="5:22" hidden="1" x14ac:dyDescent="0.25">
      <c r="E4446" s="20" t="s">
        <v>7660</v>
      </c>
      <c r="F4446" s="12">
        <v>18864.32</v>
      </c>
      <c r="H4446" s="20" t="s">
        <v>6948</v>
      </c>
      <c r="I4446" s="12">
        <v>512.5</v>
      </c>
      <c r="J4446" s="20" t="s">
        <v>14133</v>
      </c>
      <c r="L4446" s="43" t="s">
        <v>6948</v>
      </c>
      <c r="M4446" s="12">
        <v>512.5</v>
      </c>
      <c r="N4446" s="19">
        <f t="shared" si="138"/>
        <v>-9.9999999999909051E-3</v>
      </c>
      <c r="Q4446" s="21" t="s">
        <v>6948</v>
      </c>
      <c r="R4446" s="21">
        <v>512.49</v>
      </c>
      <c r="S4446" s="19">
        <f t="shared" si="139"/>
        <v>9.9999999999909051E-3</v>
      </c>
      <c r="T4446" s="21"/>
      <c r="U4446" s="21"/>
      <c r="V4446" s="21"/>
    </row>
    <row r="4447" spans="5:22" hidden="1" x14ac:dyDescent="0.25">
      <c r="E4447" s="20" t="s">
        <v>7661</v>
      </c>
      <c r="F4447" s="12">
        <v>5931.92</v>
      </c>
      <c r="H4447" s="20" t="s">
        <v>6949</v>
      </c>
      <c r="I4447" s="12">
        <v>1560.44</v>
      </c>
      <c r="J4447" s="20" t="s">
        <v>14133</v>
      </c>
      <c r="L4447" s="43" t="s">
        <v>6949</v>
      </c>
      <c r="M4447" s="12">
        <v>1560.44</v>
      </c>
      <c r="N4447" s="19">
        <f t="shared" si="138"/>
        <v>-9.9999999999909051E-3</v>
      </c>
      <c r="Q4447" s="21" t="s">
        <v>6949</v>
      </c>
      <c r="R4447" s="21">
        <v>1560.43</v>
      </c>
      <c r="S4447" s="19">
        <f t="shared" si="139"/>
        <v>9.9999999999909051E-3</v>
      </c>
      <c r="T4447" s="21"/>
      <c r="U4447" s="21"/>
      <c r="V4447" s="21"/>
    </row>
    <row r="4448" spans="5:22" ht="15" hidden="1" customHeight="1" x14ac:dyDescent="0.25">
      <c r="E4448" s="20" t="s">
        <v>7663</v>
      </c>
      <c r="F4448" s="12">
        <v>346.19</v>
      </c>
      <c r="H4448" s="20" t="s">
        <v>6950</v>
      </c>
      <c r="I4448" s="12">
        <v>12845.97</v>
      </c>
      <c r="J4448" s="20" t="s">
        <v>14133</v>
      </c>
      <c r="L4448" s="43" t="s">
        <v>6950</v>
      </c>
      <c r="M4448" s="12">
        <v>12845.97</v>
      </c>
      <c r="N4448" s="19">
        <f t="shared" si="138"/>
        <v>0</v>
      </c>
      <c r="Q4448" s="20" t="s">
        <v>6950</v>
      </c>
      <c r="R4448" s="20">
        <v>12845.97</v>
      </c>
      <c r="S4448" s="19">
        <f t="shared" si="139"/>
        <v>0</v>
      </c>
      <c r="T4448" s="20"/>
      <c r="U4448" s="20"/>
      <c r="V4448" s="20"/>
    </row>
    <row r="4449" spans="5:22" ht="15" hidden="1" customHeight="1" x14ac:dyDescent="0.25">
      <c r="E4449" s="20" t="s">
        <v>7665</v>
      </c>
      <c r="F4449" s="12">
        <v>1122.77</v>
      </c>
      <c r="H4449" s="20" t="s">
        <v>6951</v>
      </c>
      <c r="I4449" s="12">
        <v>7693.09</v>
      </c>
      <c r="J4449" s="20" t="s">
        <v>14133</v>
      </c>
      <c r="L4449" s="43" t="s">
        <v>6951</v>
      </c>
      <c r="M4449" s="12">
        <v>7693.09</v>
      </c>
      <c r="N4449" s="19">
        <f t="shared" si="138"/>
        <v>-1.0000000000218279E-2</v>
      </c>
      <c r="Q4449" s="20" t="s">
        <v>6951</v>
      </c>
      <c r="R4449" s="20">
        <v>7693.08</v>
      </c>
      <c r="S4449" s="19">
        <f t="shared" si="139"/>
        <v>1.0000000000218279E-2</v>
      </c>
      <c r="T4449" s="20"/>
      <c r="U4449" s="20"/>
      <c r="V4449" s="20"/>
    </row>
    <row r="4450" spans="5:22" ht="15" hidden="1" customHeight="1" x14ac:dyDescent="0.25">
      <c r="E4450" s="20" t="s">
        <v>7666</v>
      </c>
      <c r="F4450" s="12">
        <v>10617.779999999999</v>
      </c>
      <c r="H4450" s="20" t="s">
        <v>6952</v>
      </c>
      <c r="I4450" s="12">
        <v>6189.03</v>
      </c>
      <c r="J4450" s="20" t="s">
        <v>14133</v>
      </c>
      <c r="L4450" s="43" t="s">
        <v>6952</v>
      </c>
      <c r="M4450" s="12">
        <v>6189.03</v>
      </c>
      <c r="N4450" s="19">
        <f t="shared" si="138"/>
        <v>-9.999999999308784E-3</v>
      </c>
      <c r="Q4450" s="20" t="s">
        <v>6952</v>
      </c>
      <c r="R4450" s="20">
        <v>6189.02</v>
      </c>
      <c r="S4450" s="19">
        <f t="shared" si="139"/>
        <v>9.999999999308784E-3</v>
      </c>
      <c r="T4450" s="20"/>
      <c r="U4450" s="20"/>
      <c r="V4450" s="20"/>
    </row>
    <row r="4451" spans="5:22" ht="15" hidden="1" customHeight="1" x14ac:dyDescent="0.25">
      <c r="E4451" s="20" t="s">
        <v>7667</v>
      </c>
      <c r="F4451" s="12">
        <v>89.68</v>
      </c>
      <c r="H4451" s="20" t="s">
        <v>6953</v>
      </c>
      <c r="I4451" s="12">
        <v>25932.14</v>
      </c>
      <c r="J4451" s="20" t="s">
        <v>14133</v>
      </c>
      <c r="L4451" s="43" t="s">
        <v>6953</v>
      </c>
      <c r="M4451" s="12">
        <v>25932.14</v>
      </c>
      <c r="N4451" s="19">
        <f t="shared" si="138"/>
        <v>0</v>
      </c>
      <c r="Q4451" s="20" t="s">
        <v>6953</v>
      </c>
      <c r="R4451" s="20">
        <v>25932.14</v>
      </c>
      <c r="S4451" s="19">
        <f t="shared" si="139"/>
        <v>0</v>
      </c>
      <c r="T4451" s="20"/>
      <c r="U4451" s="20"/>
      <c r="V4451" s="20"/>
    </row>
    <row r="4452" spans="5:22" ht="15" hidden="1" customHeight="1" x14ac:dyDescent="0.25">
      <c r="E4452" s="20" t="s">
        <v>7669</v>
      </c>
      <c r="F4452" s="12">
        <v>395.27</v>
      </c>
      <c r="H4452" s="20" t="s">
        <v>6954</v>
      </c>
      <c r="I4452" s="12">
        <v>8620.64</v>
      </c>
      <c r="J4452" s="20" t="s">
        <v>14133</v>
      </c>
      <c r="L4452" s="43" t="s">
        <v>6954</v>
      </c>
      <c r="M4452" s="12">
        <v>8620.64</v>
      </c>
      <c r="N4452" s="19">
        <f t="shared" si="138"/>
        <v>1.0000000000218279E-2</v>
      </c>
      <c r="Q4452" s="20" t="s">
        <v>6954</v>
      </c>
      <c r="R4452" s="20">
        <v>8620.65</v>
      </c>
      <c r="S4452" s="19">
        <f t="shared" si="139"/>
        <v>-1.0000000000218279E-2</v>
      </c>
      <c r="T4452" s="20"/>
      <c r="U4452" s="20"/>
      <c r="V4452" s="20"/>
    </row>
    <row r="4453" spans="5:22" hidden="1" x14ac:dyDescent="0.25">
      <c r="E4453" s="20" t="s">
        <v>7670</v>
      </c>
      <c r="F4453" s="12">
        <v>15787.81</v>
      </c>
      <c r="H4453" s="20" t="s">
        <v>6955</v>
      </c>
      <c r="I4453" s="12">
        <v>1728.16</v>
      </c>
      <c r="J4453" s="20" t="s">
        <v>14133</v>
      </c>
      <c r="L4453" s="43" t="s">
        <v>6955</v>
      </c>
      <c r="M4453" s="12">
        <v>1728.16</v>
      </c>
      <c r="N4453" s="19">
        <f t="shared" si="138"/>
        <v>0</v>
      </c>
      <c r="Q4453" s="21" t="s">
        <v>6955</v>
      </c>
      <c r="R4453" s="21">
        <v>1728.16</v>
      </c>
      <c r="S4453" s="19">
        <f t="shared" si="139"/>
        <v>0</v>
      </c>
      <c r="T4453" s="21"/>
      <c r="U4453" s="21"/>
      <c r="V4453" s="21"/>
    </row>
    <row r="4454" spans="5:22" ht="15" hidden="1" customHeight="1" x14ac:dyDescent="0.25">
      <c r="E4454" s="20" t="s">
        <v>7671</v>
      </c>
      <c r="F4454" s="12">
        <v>420.15</v>
      </c>
      <c r="H4454" s="20" t="s">
        <v>6956</v>
      </c>
      <c r="I4454" s="12">
        <v>10311.43</v>
      </c>
      <c r="J4454" s="20" t="s">
        <v>14133</v>
      </c>
      <c r="L4454" s="43" t="s">
        <v>6956</v>
      </c>
      <c r="M4454" s="12">
        <v>10311.43</v>
      </c>
      <c r="N4454" s="19">
        <f t="shared" si="138"/>
        <v>2.0000000000436557E-2</v>
      </c>
      <c r="Q4454" s="20" t="s">
        <v>6956</v>
      </c>
      <c r="R4454" s="20">
        <v>10311.450000000001</v>
      </c>
      <c r="S4454" s="19">
        <f t="shared" si="139"/>
        <v>-2.0000000000436557E-2</v>
      </c>
      <c r="T4454" s="20"/>
      <c r="U4454" s="20"/>
      <c r="V4454" s="20"/>
    </row>
    <row r="4455" spans="5:22" hidden="1" x14ac:dyDescent="0.25">
      <c r="E4455" s="20" t="s">
        <v>7672</v>
      </c>
      <c r="F4455" s="12">
        <v>457.42</v>
      </c>
      <c r="H4455" s="20" t="s">
        <v>6958</v>
      </c>
      <c r="I4455" s="12">
        <v>3998.53</v>
      </c>
      <c r="J4455" s="20" t="s">
        <v>14133</v>
      </c>
      <c r="L4455" s="43" t="s">
        <v>6958</v>
      </c>
      <c r="M4455" s="12">
        <v>3998.53</v>
      </c>
      <c r="N4455" s="19">
        <f t="shared" si="138"/>
        <v>0</v>
      </c>
      <c r="Q4455" s="21" t="s">
        <v>6958</v>
      </c>
      <c r="R4455" s="21">
        <v>3998.53</v>
      </c>
      <c r="S4455" s="19">
        <f t="shared" si="139"/>
        <v>0</v>
      </c>
      <c r="T4455" s="21"/>
      <c r="U4455" s="21"/>
      <c r="V4455" s="21"/>
    </row>
    <row r="4456" spans="5:22" ht="15" hidden="1" customHeight="1" x14ac:dyDescent="0.25">
      <c r="E4456" s="20" t="s">
        <v>7673</v>
      </c>
      <c r="F4456" s="12">
        <v>24126.99</v>
      </c>
      <c r="H4456" s="20" t="s">
        <v>6959</v>
      </c>
      <c r="I4456" s="12">
        <v>499.55</v>
      </c>
      <c r="J4456" s="20" t="s">
        <v>14133</v>
      </c>
      <c r="L4456" s="43" t="s">
        <v>6959</v>
      </c>
      <c r="M4456" s="12">
        <v>499.55</v>
      </c>
      <c r="N4456" s="19">
        <f t="shared" si="138"/>
        <v>9.9999999999909051E-3</v>
      </c>
      <c r="Q4456" s="20" t="s">
        <v>6959</v>
      </c>
      <c r="R4456" s="20">
        <v>499.56</v>
      </c>
      <c r="S4456" s="19">
        <f t="shared" si="139"/>
        <v>-9.9999999999909051E-3</v>
      </c>
      <c r="T4456" s="20"/>
      <c r="U4456" s="20"/>
      <c r="V4456" s="20"/>
    </row>
    <row r="4457" spans="5:22" ht="15" hidden="1" customHeight="1" x14ac:dyDescent="0.25">
      <c r="E4457" s="20" t="s">
        <v>7674</v>
      </c>
      <c r="F4457" s="12">
        <v>316.42</v>
      </c>
      <c r="H4457" s="20" t="s">
        <v>6960</v>
      </c>
      <c r="I4457" s="12">
        <v>25932.14</v>
      </c>
      <c r="J4457" s="20" t="s">
        <v>14133</v>
      </c>
      <c r="L4457" s="43" t="s">
        <v>6960</v>
      </c>
      <c r="M4457" s="12">
        <v>25932.14</v>
      </c>
      <c r="N4457" s="19">
        <f t="shared" si="138"/>
        <v>0</v>
      </c>
      <c r="Q4457" s="20" t="s">
        <v>6960</v>
      </c>
      <c r="R4457" s="20">
        <v>25932.14</v>
      </c>
      <c r="S4457" s="19">
        <f t="shared" si="139"/>
        <v>0</v>
      </c>
      <c r="T4457" s="20"/>
      <c r="U4457" s="20"/>
      <c r="V4457" s="20"/>
    </row>
    <row r="4458" spans="5:22" hidden="1" x14ac:dyDescent="0.25">
      <c r="E4458" s="20" t="s">
        <v>7675</v>
      </c>
      <c r="F4458" s="12">
        <v>17443.080000000002</v>
      </c>
      <c r="H4458" s="20" t="s">
        <v>6961</v>
      </c>
      <c r="I4458" s="12">
        <v>3046.2200000000003</v>
      </c>
      <c r="J4458" s="20" t="s">
        <v>14133</v>
      </c>
      <c r="L4458" s="43" t="s">
        <v>6961</v>
      </c>
      <c r="M4458" s="12">
        <v>3046.2200000000003</v>
      </c>
      <c r="N4458" s="19">
        <f t="shared" si="138"/>
        <v>-1.0000000000218279E-2</v>
      </c>
      <c r="Q4458" s="21" t="s">
        <v>6961</v>
      </c>
      <c r="R4458" s="21">
        <v>3046.21</v>
      </c>
      <c r="S4458" s="19">
        <f t="shared" si="139"/>
        <v>1.0000000000218279E-2</v>
      </c>
      <c r="T4458" s="21"/>
      <c r="U4458" s="21"/>
      <c r="V4458" s="21"/>
    </row>
    <row r="4459" spans="5:22" ht="15" hidden="1" customHeight="1" x14ac:dyDescent="0.25">
      <c r="E4459" s="20" t="s">
        <v>7676</v>
      </c>
      <c r="F4459" s="12">
        <v>25932.14</v>
      </c>
      <c r="H4459" s="20" t="s">
        <v>6962</v>
      </c>
      <c r="I4459" s="12">
        <v>25932.14</v>
      </c>
      <c r="J4459" s="20" t="s">
        <v>14133</v>
      </c>
      <c r="L4459" s="43" t="s">
        <v>6962</v>
      </c>
      <c r="M4459" s="12">
        <v>25932.14</v>
      </c>
      <c r="N4459" s="19">
        <f t="shared" si="138"/>
        <v>0</v>
      </c>
      <c r="Q4459" s="20" t="s">
        <v>6962</v>
      </c>
      <c r="R4459" s="20">
        <v>25932.14</v>
      </c>
      <c r="S4459" s="19">
        <f t="shared" si="139"/>
        <v>0</v>
      </c>
      <c r="T4459" s="20"/>
      <c r="U4459" s="20"/>
      <c r="V4459" s="20"/>
    </row>
    <row r="4460" spans="5:22" ht="15" hidden="1" customHeight="1" x14ac:dyDescent="0.25">
      <c r="E4460" s="20" t="s">
        <v>7677</v>
      </c>
      <c r="F4460" s="12">
        <v>1780.23</v>
      </c>
      <c r="H4460" s="20" t="s">
        <v>6963</v>
      </c>
      <c r="I4460" s="12">
        <v>25932.14</v>
      </c>
      <c r="J4460" s="20" t="s">
        <v>14133</v>
      </c>
      <c r="L4460" s="43" t="s">
        <v>6963</v>
      </c>
      <c r="M4460" s="12">
        <v>25932.14</v>
      </c>
      <c r="N4460" s="19">
        <f t="shared" si="138"/>
        <v>0</v>
      </c>
      <c r="Q4460" s="20" t="s">
        <v>6963</v>
      </c>
      <c r="R4460" s="20">
        <v>25932.14</v>
      </c>
      <c r="S4460" s="19">
        <f t="shared" si="139"/>
        <v>0</v>
      </c>
      <c r="T4460" s="20"/>
      <c r="U4460" s="20"/>
      <c r="V4460" s="20"/>
    </row>
    <row r="4461" spans="5:22" hidden="1" x14ac:dyDescent="0.25">
      <c r="E4461" s="20" t="s">
        <v>7678</v>
      </c>
      <c r="F4461" s="12">
        <v>25932.14</v>
      </c>
      <c r="H4461" s="20" t="s">
        <v>6964</v>
      </c>
      <c r="I4461" s="12">
        <v>1146.04</v>
      </c>
      <c r="J4461" s="20" t="s">
        <v>14133</v>
      </c>
      <c r="L4461" s="43" t="s">
        <v>6964</v>
      </c>
      <c r="M4461" s="12">
        <v>1146.04</v>
      </c>
      <c r="N4461" s="19">
        <f t="shared" si="138"/>
        <v>9.9999999999909051E-3</v>
      </c>
      <c r="Q4461" s="21" t="s">
        <v>6964</v>
      </c>
      <c r="R4461" s="21">
        <v>1146.05</v>
      </c>
      <c r="S4461" s="19">
        <f t="shared" si="139"/>
        <v>-9.9999999999909051E-3</v>
      </c>
      <c r="T4461" s="21"/>
      <c r="U4461" s="21"/>
      <c r="V4461" s="21"/>
    </row>
    <row r="4462" spans="5:22" ht="15" hidden="1" customHeight="1" x14ac:dyDescent="0.25">
      <c r="E4462" s="20" t="s">
        <v>7680</v>
      </c>
      <c r="F4462" s="12">
        <v>153.38</v>
      </c>
      <c r="H4462" s="20" t="s">
        <v>6965</v>
      </c>
      <c r="I4462" s="12">
        <v>23574.68</v>
      </c>
      <c r="J4462" s="20" t="s">
        <v>14133</v>
      </c>
      <c r="L4462" s="43" t="s">
        <v>6965</v>
      </c>
      <c r="M4462" s="12">
        <v>23574.68</v>
      </c>
      <c r="N4462" s="19">
        <f t="shared" si="138"/>
        <v>0</v>
      </c>
      <c r="Q4462" s="20" t="s">
        <v>6965</v>
      </c>
      <c r="R4462" s="20">
        <v>23574.68</v>
      </c>
      <c r="S4462" s="19">
        <f t="shared" si="139"/>
        <v>0</v>
      </c>
      <c r="T4462" s="20"/>
      <c r="U4462" s="20"/>
      <c r="V4462" s="20"/>
    </row>
    <row r="4463" spans="5:22" hidden="1" x14ac:dyDescent="0.25">
      <c r="E4463" s="20" t="s">
        <v>7681</v>
      </c>
      <c r="F4463" s="12">
        <v>177.47</v>
      </c>
      <c r="H4463" s="20" t="s">
        <v>6966</v>
      </c>
      <c r="I4463" s="12">
        <v>1091.8</v>
      </c>
      <c r="J4463" s="20" t="s">
        <v>14133</v>
      </c>
      <c r="L4463" s="43" t="s">
        <v>6966</v>
      </c>
      <c r="M4463" s="12">
        <v>1091.8</v>
      </c>
      <c r="N4463" s="19">
        <f t="shared" si="138"/>
        <v>0</v>
      </c>
      <c r="Q4463" s="21" t="s">
        <v>6966</v>
      </c>
      <c r="R4463" s="21">
        <v>1091.8</v>
      </c>
      <c r="S4463" s="19">
        <f t="shared" si="139"/>
        <v>0</v>
      </c>
      <c r="T4463" s="21"/>
      <c r="U4463" s="21"/>
      <c r="V4463" s="21"/>
    </row>
    <row r="4464" spans="5:22" hidden="1" x14ac:dyDescent="0.25">
      <c r="E4464" s="20" t="s">
        <v>7682</v>
      </c>
      <c r="F4464" s="12">
        <v>22501.439999999999</v>
      </c>
      <c r="H4464" s="20" t="s">
        <v>6967</v>
      </c>
      <c r="I4464" s="12">
        <v>795.53</v>
      </c>
      <c r="J4464" s="20" t="s">
        <v>14133</v>
      </c>
      <c r="L4464" s="43" t="s">
        <v>6967</v>
      </c>
      <c r="M4464" s="12">
        <v>795.53</v>
      </c>
      <c r="N4464" s="19">
        <f t="shared" si="138"/>
        <v>-9.9999999999909051E-3</v>
      </c>
      <c r="Q4464" s="21" t="s">
        <v>6967</v>
      </c>
      <c r="R4464" s="21">
        <v>795.52</v>
      </c>
      <c r="S4464" s="19">
        <f t="shared" si="139"/>
        <v>9.9999999999909051E-3</v>
      </c>
      <c r="T4464" s="21"/>
      <c r="U4464" s="21"/>
      <c r="V4464" s="21"/>
    </row>
    <row r="4465" spans="5:22" ht="15" hidden="1" customHeight="1" x14ac:dyDescent="0.25">
      <c r="E4465" s="20" t="s">
        <v>7683</v>
      </c>
      <c r="F4465" s="12">
        <v>931.14</v>
      </c>
      <c r="H4465" s="20" t="s">
        <v>6968</v>
      </c>
      <c r="I4465" s="12">
        <v>11146.21</v>
      </c>
      <c r="J4465" s="20" t="s">
        <v>14133</v>
      </c>
      <c r="L4465" s="43" t="s">
        <v>6968</v>
      </c>
      <c r="M4465" s="12">
        <v>11146.21</v>
      </c>
      <c r="N4465" s="19">
        <f t="shared" si="138"/>
        <v>0</v>
      </c>
      <c r="Q4465" s="20" t="s">
        <v>6968</v>
      </c>
      <c r="R4465" s="20">
        <v>11146.21</v>
      </c>
      <c r="S4465" s="19">
        <f t="shared" si="139"/>
        <v>0</v>
      </c>
      <c r="T4465" s="20"/>
      <c r="U4465" s="20"/>
      <c r="V4465" s="20"/>
    </row>
    <row r="4466" spans="5:22" ht="15" hidden="1" customHeight="1" x14ac:dyDescent="0.25">
      <c r="E4466" s="20" t="s">
        <v>7684</v>
      </c>
      <c r="F4466" s="12">
        <v>14548.37</v>
      </c>
      <c r="H4466" s="20" t="s">
        <v>6969</v>
      </c>
      <c r="I4466" s="12">
        <v>611.87</v>
      </c>
      <c r="J4466" s="20" t="s">
        <v>14133</v>
      </c>
      <c r="L4466" s="43" t="s">
        <v>6969</v>
      </c>
      <c r="M4466" s="12">
        <v>611.87</v>
      </c>
      <c r="N4466" s="19">
        <f t="shared" si="138"/>
        <v>1.999999999998181E-2</v>
      </c>
      <c r="Q4466" s="20" t="s">
        <v>6969</v>
      </c>
      <c r="R4466" s="20">
        <v>611.89</v>
      </c>
      <c r="S4466" s="19">
        <f t="shared" si="139"/>
        <v>-1.999999999998181E-2</v>
      </c>
      <c r="T4466" s="20"/>
      <c r="U4466" s="20"/>
      <c r="V4466" s="20"/>
    </row>
    <row r="4467" spans="5:22" ht="15" hidden="1" customHeight="1" x14ac:dyDescent="0.25">
      <c r="E4467" s="20" t="s">
        <v>7685</v>
      </c>
      <c r="F4467" s="12">
        <v>7324.33</v>
      </c>
      <c r="H4467" s="20" t="s">
        <v>6970</v>
      </c>
      <c r="I4467" s="12">
        <v>20278.46</v>
      </c>
      <c r="J4467" s="20" t="s">
        <v>14133</v>
      </c>
      <c r="L4467" s="43" t="s">
        <v>6970</v>
      </c>
      <c r="M4467" s="12">
        <v>20278.46</v>
      </c>
      <c r="N4467" s="19">
        <f t="shared" si="138"/>
        <v>0</v>
      </c>
      <c r="Q4467" s="20" t="s">
        <v>6970</v>
      </c>
      <c r="R4467" s="20">
        <v>20278.46</v>
      </c>
      <c r="S4467" s="19">
        <f t="shared" si="139"/>
        <v>0</v>
      </c>
      <c r="T4467" s="20"/>
      <c r="U4467" s="20"/>
      <c r="V4467" s="20"/>
    </row>
    <row r="4468" spans="5:22" ht="15" hidden="1" customHeight="1" x14ac:dyDescent="0.25">
      <c r="E4468" s="20" t="s">
        <v>7687</v>
      </c>
      <c r="F4468" s="12">
        <v>7918.28</v>
      </c>
      <c r="H4468" s="20" t="s">
        <v>1047</v>
      </c>
      <c r="I4468" s="12">
        <v>923.32</v>
      </c>
      <c r="J4468" s="20" t="s">
        <v>14132</v>
      </c>
      <c r="L4468" s="43" t="s">
        <v>1047</v>
      </c>
      <c r="M4468" s="12">
        <v>923.32</v>
      </c>
      <c r="N4468" s="19">
        <f t="shared" si="138"/>
        <v>9.9999999999909051E-3</v>
      </c>
      <c r="Q4468" s="20" t="s">
        <v>1047</v>
      </c>
      <c r="R4468" s="20">
        <v>923.33</v>
      </c>
      <c r="S4468" s="19">
        <f t="shared" si="139"/>
        <v>-9.9999999999909051E-3</v>
      </c>
      <c r="T4468" s="20"/>
      <c r="U4468" s="20"/>
      <c r="V4468" s="20"/>
    </row>
    <row r="4469" spans="5:22" hidden="1" x14ac:dyDescent="0.25">
      <c r="E4469" s="20" t="s">
        <v>7688</v>
      </c>
      <c r="F4469" s="12">
        <v>786.06</v>
      </c>
      <c r="H4469" s="20" t="s">
        <v>6971</v>
      </c>
      <c r="I4469" s="12">
        <v>290.83</v>
      </c>
      <c r="J4469" s="20" t="s">
        <v>14133</v>
      </c>
      <c r="L4469" s="43" t="s">
        <v>6971</v>
      </c>
      <c r="M4469" s="12">
        <v>290.83</v>
      </c>
      <c r="N4469" s="19">
        <f t="shared" si="138"/>
        <v>0</v>
      </c>
      <c r="Q4469" s="21" t="s">
        <v>6971</v>
      </c>
      <c r="R4469" s="21">
        <v>290.83</v>
      </c>
      <c r="S4469" s="19">
        <f t="shared" si="139"/>
        <v>0</v>
      </c>
      <c r="T4469" s="21"/>
      <c r="U4469" s="21"/>
      <c r="V4469" s="21"/>
    </row>
    <row r="4470" spans="5:22" ht="15" hidden="1" customHeight="1" x14ac:dyDescent="0.25">
      <c r="E4470" s="20" t="s">
        <v>7689</v>
      </c>
      <c r="F4470" s="12">
        <v>1245.0999999999999</v>
      </c>
      <c r="H4470" s="20" t="s">
        <v>6972</v>
      </c>
      <c r="I4470" s="12">
        <v>20278.46</v>
      </c>
      <c r="J4470" s="20" t="s">
        <v>14133</v>
      </c>
      <c r="L4470" s="43" t="s">
        <v>6972</v>
      </c>
      <c r="M4470" s="12">
        <v>20278.46</v>
      </c>
      <c r="N4470" s="19">
        <f t="shared" si="138"/>
        <v>0</v>
      </c>
      <c r="Q4470" s="20" t="s">
        <v>6972</v>
      </c>
      <c r="R4470" s="20">
        <v>20278.46</v>
      </c>
      <c r="S4470" s="19">
        <f t="shared" si="139"/>
        <v>0</v>
      </c>
      <c r="T4470" s="20"/>
      <c r="U4470" s="20"/>
      <c r="V4470" s="20"/>
    </row>
    <row r="4471" spans="5:22" ht="15" hidden="1" customHeight="1" x14ac:dyDescent="0.25">
      <c r="E4471" s="20" t="s">
        <v>7691</v>
      </c>
      <c r="F4471" s="12">
        <v>630.52</v>
      </c>
      <c r="H4471" s="20" t="s">
        <v>6973</v>
      </c>
      <c r="I4471" s="12">
        <v>747.01</v>
      </c>
      <c r="J4471" s="20" t="s">
        <v>14133</v>
      </c>
      <c r="L4471" s="43" t="s">
        <v>6973</v>
      </c>
      <c r="M4471" s="12">
        <v>747.01</v>
      </c>
      <c r="N4471" s="19">
        <f t="shared" si="138"/>
        <v>9.9999999999909051E-3</v>
      </c>
      <c r="Q4471" s="20" t="s">
        <v>6973</v>
      </c>
      <c r="R4471" s="20">
        <v>747.02</v>
      </c>
      <c r="S4471" s="19">
        <f t="shared" si="139"/>
        <v>-9.9999999999909051E-3</v>
      </c>
      <c r="T4471" s="20"/>
      <c r="U4471" s="20"/>
      <c r="V4471" s="20"/>
    </row>
    <row r="4472" spans="5:22" hidden="1" x14ac:dyDescent="0.25">
      <c r="E4472" s="20" t="s">
        <v>7692</v>
      </c>
      <c r="F4472" s="12">
        <v>1915.75</v>
      </c>
      <c r="H4472" s="20" t="s">
        <v>6974</v>
      </c>
      <c r="I4472" s="12">
        <v>1063.4000000000001</v>
      </c>
      <c r="J4472" s="20" t="s">
        <v>14133</v>
      </c>
      <c r="L4472" s="43" t="s">
        <v>6974</v>
      </c>
      <c r="M4472" s="12">
        <v>1063.4000000000001</v>
      </c>
      <c r="N4472" s="19">
        <f t="shared" si="138"/>
        <v>9.9999999999909051E-3</v>
      </c>
      <c r="Q4472" s="21" t="s">
        <v>6974</v>
      </c>
      <c r="R4472" s="21">
        <v>1063.4100000000001</v>
      </c>
      <c r="S4472" s="19">
        <f t="shared" si="139"/>
        <v>-9.9999999999909051E-3</v>
      </c>
      <c r="T4472" s="21"/>
      <c r="U4472" s="21"/>
      <c r="V4472" s="21"/>
    </row>
    <row r="4473" spans="5:22" ht="15" hidden="1" customHeight="1" x14ac:dyDescent="0.25">
      <c r="E4473" s="20" t="s">
        <v>7693</v>
      </c>
      <c r="F4473" s="12">
        <v>1047.54</v>
      </c>
      <c r="H4473" s="20" t="s">
        <v>6975</v>
      </c>
      <c r="I4473" s="12">
        <v>20278.46</v>
      </c>
      <c r="J4473" s="20" t="s">
        <v>14133</v>
      </c>
      <c r="L4473" s="43" t="s">
        <v>6975</v>
      </c>
      <c r="M4473" s="12">
        <v>20278.46</v>
      </c>
      <c r="N4473" s="19">
        <f t="shared" si="138"/>
        <v>0</v>
      </c>
      <c r="Q4473" s="20" t="s">
        <v>6975</v>
      </c>
      <c r="R4473" s="20">
        <v>20278.46</v>
      </c>
      <c r="S4473" s="19">
        <f t="shared" si="139"/>
        <v>0</v>
      </c>
      <c r="T4473" s="20"/>
      <c r="U4473" s="20"/>
      <c r="V4473" s="20"/>
    </row>
    <row r="4474" spans="5:22" ht="15" hidden="1" customHeight="1" x14ac:dyDescent="0.25">
      <c r="E4474" s="20" t="s">
        <v>7694</v>
      </c>
      <c r="F4474" s="12">
        <v>3047.37</v>
      </c>
      <c r="H4474" s="20" t="s">
        <v>6977</v>
      </c>
      <c r="I4474" s="12">
        <v>489.5</v>
      </c>
      <c r="J4474" s="20" t="s">
        <v>14133</v>
      </c>
      <c r="L4474" s="43" t="s">
        <v>6977</v>
      </c>
      <c r="M4474" s="12">
        <v>489.5</v>
      </c>
      <c r="N4474" s="19">
        <f t="shared" si="138"/>
        <v>1.999999999998181E-2</v>
      </c>
      <c r="Q4474" s="20" t="s">
        <v>6977</v>
      </c>
      <c r="R4474" s="20">
        <v>489.52</v>
      </c>
      <c r="S4474" s="19">
        <f t="shared" si="139"/>
        <v>-1.999999999998181E-2</v>
      </c>
      <c r="T4474" s="20"/>
      <c r="U4474" s="20"/>
      <c r="V4474" s="20"/>
    </row>
    <row r="4475" spans="5:22" ht="15" hidden="1" customHeight="1" x14ac:dyDescent="0.25">
      <c r="E4475" s="20" t="s">
        <v>7695</v>
      </c>
      <c r="F4475" s="12">
        <v>1498.54</v>
      </c>
      <c r="H4475" s="20" t="s">
        <v>6978</v>
      </c>
      <c r="I4475" s="12">
        <v>20278.46</v>
      </c>
      <c r="J4475" s="20" t="s">
        <v>14133</v>
      </c>
      <c r="L4475" s="43" t="s">
        <v>6978</v>
      </c>
      <c r="M4475" s="12">
        <v>20278.46</v>
      </c>
      <c r="N4475" s="19">
        <f t="shared" si="138"/>
        <v>0</v>
      </c>
      <c r="Q4475" s="20" t="s">
        <v>6978</v>
      </c>
      <c r="R4475" s="20">
        <v>20278.46</v>
      </c>
      <c r="S4475" s="19">
        <f t="shared" si="139"/>
        <v>0</v>
      </c>
      <c r="T4475" s="20"/>
      <c r="U4475" s="20"/>
      <c r="V4475" s="20"/>
    </row>
    <row r="4476" spans="5:22" ht="15" hidden="1" customHeight="1" x14ac:dyDescent="0.25">
      <c r="E4476" s="20" t="s">
        <v>7696</v>
      </c>
      <c r="F4476" s="12">
        <v>1176.7</v>
      </c>
      <c r="H4476" s="20" t="s">
        <v>6979</v>
      </c>
      <c r="I4476" s="12">
        <v>6929.9</v>
      </c>
      <c r="J4476" s="20" t="s">
        <v>14133</v>
      </c>
      <c r="L4476" s="43" t="s">
        <v>6979</v>
      </c>
      <c r="M4476" s="12">
        <v>6929.9</v>
      </c>
      <c r="N4476" s="19">
        <f t="shared" si="138"/>
        <v>0</v>
      </c>
      <c r="Q4476" s="20" t="s">
        <v>6979</v>
      </c>
      <c r="R4476" s="20">
        <v>6929.9</v>
      </c>
      <c r="S4476" s="19">
        <f t="shared" si="139"/>
        <v>0</v>
      </c>
      <c r="T4476" s="20"/>
      <c r="U4476" s="20"/>
      <c r="V4476" s="20"/>
    </row>
    <row r="4477" spans="5:22" hidden="1" x14ac:dyDescent="0.25">
      <c r="E4477" s="20" t="s">
        <v>7697</v>
      </c>
      <c r="F4477" s="12">
        <v>815.31</v>
      </c>
      <c r="H4477" s="20" t="s">
        <v>6980</v>
      </c>
      <c r="I4477" s="12">
        <v>1357.98</v>
      </c>
      <c r="J4477" s="20" t="s">
        <v>14133</v>
      </c>
      <c r="L4477" s="43" t="s">
        <v>6980</v>
      </c>
      <c r="M4477" s="12">
        <v>1357.98</v>
      </c>
      <c r="N4477" s="19">
        <f t="shared" si="138"/>
        <v>-5.999999999994543E-2</v>
      </c>
      <c r="Q4477" s="21" t="s">
        <v>6980</v>
      </c>
      <c r="R4477" s="21">
        <v>1357.92</v>
      </c>
      <c r="S4477" s="19">
        <f t="shared" si="139"/>
        <v>5.999999999994543E-2</v>
      </c>
      <c r="T4477" s="21"/>
      <c r="U4477" s="21"/>
      <c r="V4477" s="21"/>
    </row>
    <row r="4478" spans="5:22" ht="15" hidden="1" customHeight="1" x14ac:dyDescent="0.25">
      <c r="E4478" s="20" t="s">
        <v>7698</v>
      </c>
      <c r="F4478" s="12">
        <v>2004.57</v>
      </c>
      <c r="H4478" s="20" t="s">
        <v>6981</v>
      </c>
      <c r="I4478" s="12">
        <v>810.49</v>
      </c>
      <c r="J4478" s="20" t="s">
        <v>14133</v>
      </c>
      <c r="L4478" s="43" t="s">
        <v>6981</v>
      </c>
      <c r="M4478" s="12">
        <v>810.49</v>
      </c>
      <c r="N4478" s="19">
        <f t="shared" si="138"/>
        <v>-9.9999999999909051E-3</v>
      </c>
      <c r="Q4478" s="20" t="s">
        <v>6981</v>
      </c>
      <c r="R4478" s="20">
        <v>810.48</v>
      </c>
      <c r="S4478" s="19">
        <f t="shared" si="139"/>
        <v>9.9999999999909051E-3</v>
      </c>
      <c r="T4478" s="20"/>
      <c r="U4478" s="20"/>
      <c r="V4478" s="20"/>
    </row>
    <row r="4479" spans="5:22" ht="15" hidden="1" customHeight="1" x14ac:dyDescent="0.25">
      <c r="E4479" s="20" t="s">
        <v>7699</v>
      </c>
      <c r="F4479" s="12">
        <v>265.33</v>
      </c>
      <c r="H4479" s="20" t="s">
        <v>1048</v>
      </c>
      <c r="I4479" s="12">
        <v>693.47</v>
      </c>
      <c r="J4479" s="20" t="s">
        <v>14132</v>
      </c>
      <c r="L4479" s="43" t="s">
        <v>1048</v>
      </c>
      <c r="M4479" s="12">
        <v>693.47</v>
      </c>
      <c r="N4479" s="19">
        <f t="shared" si="138"/>
        <v>-9.9999999999909051E-3</v>
      </c>
      <c r="Q4479" s="20" t="s">
        <v>1048</v>
      </c>
      <c r="R4479" s="20">
        <v>693.46</v>
      </c>
      <c r="S4479" s="19">
        <f t="shared" si="139"/>
        <v>9.9999999999909051E-3</v>
      </c>
      <c r="T4479" s="20"/>
      <c r="U4479" s="20"/>
      <c r="V4479" s="20"/>
    </row>
    <row r="4480" spans="5:22" hidden="1" x14ac:dyDescent="0.25">
      <c r="E4480" s="20" t="s">
        <v>7700</v>
      </c>
      <c r="F4480" s="12">
        <v>2510.35</v>
      </c>
      <c r="H4480" s="20" t="s">
        <v>6983</v>
      </c>
      <c r="I4480" s="12">
        <v>4748.5599999999995</v>
      </c>
      <c r="J4480" s="20" t="s">
        <v>14133</v>
      </c>
      <c r="L4480" s="43" t="s">
        <v>6983</v>
      </c>
      <c r="M4480" s="12">
        <v>4748.5599999999995</v>
      </c>
      <c r="N4480" s="19">
        <f t="shared" si="138"/>
        <v>-6.9999999999708962E-2</v>
      </c>
      <c r="Q4480" s="21" t="s">
        <v>6983</v>
      </c>
      <c r="R4480" s="21">
        <v>4748.49</v>
      </c>
      <c r="S4480" s="19">
        <f t="shared" si="139"/>
        <v>6.9999999999708962E-2</v>
      </c>
      <c r="T4480" s="21"/>
      <c r="U4480" s="21"/>
      <c r="V4480" s="21"/>
    </row>
    <row r="4481" spans="5:22" hidden="1" x14ac:dyDescent="0.25">
      <c r="E4481" s="20" t="s">
        <v>7701</v>
      </c>
      <c r="F4481" s="12">
        <v>3184.75</v>
      </c>
      <c r="H4481" s="20" t="s">
        <v>6984</v>
      </c>
      <c r="I4481" s="12">
        <v>1064.8499999999999</v>
      </c>
      <c r="J4481" s="20" t="s">
        <v>14133</v>
      </c>
      <c r="L4481" s="43" t="s">
        <v>6984</v>
      </c>
      <c r="M4481" s="12">
        <v>1064.8499999999999</v>
      </c>
      <c r="N4481" s="19">
        <f t="shared" si="138"/>
        <v>-9.9999999999909051E-3</v>
      </c>
      <c r="Q4481" s="21" t="s">
        <v>6984</v>
      </c>
      <c r="R4481" s="21">
        <v>1064.8399999999999</v>
      </c>
      <c r="S4481" s="19">
        <f t="shared" si="139"/>
        <v>9.9999999999909051E-3</v>
      </c>
      <c r="T4481" s="21"/>
      <c r="U4481" s="21"/>
      <c r="V4481" s="21"/>
    </row>
    <row r="4482" spans="5:22" hidden="1" x14ac:dyDescent="0.25">
      <c r="E4482" s="20" t="s">
        <v>7702</v>
      </c>
      <c r="F4482" s="12">
        <v>984.77</v>
      </c>
      <c r="H4482" s="20" t="s">
        <v>6985</v>
      </c>
      <c r="I4482" s="12">
        <v>945.87000000000012</v>
      </c>
      <c r="J4482" s="20" t="s">
        <v>14133</v>
      </c>
      <c r="L4482" s="43" t="s">
        <v>6985</v>
      </c>
      <c r="M4482" s="12">
        <v>945.87000000000012</v>
      </c>
      <c r="N4482" s="19">
        <f t="shared" si="138"/>
        <v>-2.0000000000095497E-2</v>
      </c>
      <c r="Q4482" s="21" t="s">
        <v>6985</v>
      </c>
      <c r="R4482" s="21">
        <v>945.85</v>
      </c>
      <c r="S4482" s="19">
        <f t="shared" si="139"/>
        <v>2.0000000000095497E-2</v>
      </c>
      <c r="T4482" s="21"/>
      <c r="U4482" s="21"/>
      <c r="V4482" s="21"/>
    </row>
    <row r="4483" spans="5:22" hidden="1" x14ac:dyDescent="0.25">
      <c r="E4483" s="20" t="s">
        <v>7703</v>
      </c>
      <c r="F4483" s="12">
        <v>258.2</v>
      </c>
      <c r="H4483" s="20" t="s">
        <v>6986</v>
      </c>
      <c r="I4483" s="12">
        <v>4102.5</v>
      </c>
      <c r="J4483" s="20" t="s">
        <v>14133</v>
      </c>
      <c r="L4483" s="43" t="s">
        <v>6986</v>
      </c>
      <c r="M4483" s="12">
        <v>4102.5</v>
      </c>
      <c r="N4483" s="19">
        <f t="shared" si="138"/>
        <v>-5.0000000000181899E-2</v>
      </c>
      <c r="Q4483" s="21" t="s">
        <v>6986</v>
      </c>
      <c r="R4483" s="21">
        <v>4102.45</v>
      </c>
      <c r="S4483" s="19">
        <f t="shared" si="139"/>
        <v>5.0000000000181899E-2</v>
      </c>
      <c r="T4483" s="21"/>
      <c r="U4483" s="21"/>
      <c r="V4483" s="21"/>
    </row>
    <row r="4484" spans="5:22" hidden="1" x14ac:dyDescent="0.25">
      <c r="E4484" s="20" t="s">
        <v>7704</v>
      </c>
      <c r="F4484" s="12">
        <v>512.36</v>
      </c>
      <c r="H4484" s="20" t="s">
        <v>6988</v>
      </c>
      <c r="I4484" s="12">
        <v>182.4</v>
      </c>
      <c r="J4484" s="20" t="s">
        <v>14133</v>
      </c>
      <c r="L4484" s="43" t="s">
        <v>6988</v>
      </c>
      <c r="M4484" s="12">
        <v>182.4</v>
      </c>
      <c r="N4484" s="19">
        <f t="shared" si="138"/>
        <v>0</v>
      </c>
      <c r="Q4484" s="21" t="s">
        <v>6988</v>
      </c>
      <c r="R4484" s="21">
        <v>182.4</v>
      </c>
      <c r="S4484" s="19">
        <f t="shared" si="139"/>
        <v>0</v>
      </c>
      <c r="T4484" s="21"/>
      <c r="U4484" s="21"/>
      <c r="V4484" s="21"/>
    </row>
    <row r="4485" spans="5:22" hidden="1" x14ac:dyDescent="0.25">
      <c r="E4485" s="20" t="s">
        <v>7705</v>
      </c>
      <c r="F4485" s="12">
        <v>442.61</v>
      </c>
      <c r="H4485" s="20" t="s">
        <v>6990</v>
      </c>
      <c r="I4485" s="12">
        <v>180.22</v>
      </c>
      <c r="J4485" s="20" t="s">
        <v>14133</v>
      </c>
      <c r="L4485" s="43" t="s">
        <v>6990</v>
      </c>
      <c r="M4485" s="12">
        <v>180.22</v>
      </c>
      <c r="N4485" s="19">
        <f t="shared" si="138"/>
        <v>0</v>
      </c>
      <c r="Q4485" s="21" t="s">
        <v>6990</v>
      </c>
      <c r="R4485" s="21">
        <v>180.22</v>
      </c>
      <c r="S4485" s="19">
        <f t="shared" si="139"/>
        <v>0</v>
      </c>
      <c r="T4485" s="21"/>
      <c r="U4485" s="21"/>
      <c r="V4485" s="21"/>
    </row>
    <row r="4486" spans="5:22" ht="15" hidden="1" customHeight="1" x14ac:dyDescent="0.25">
      <c r="E4486" s="20" t="s">
        <v>7706</v>
      </c>
      <c r="F4486" s="12">
        <v>1417.28</v>
      </c>
      <c r="H4486" s="20" t="s">
        <v>6992</v>
      </c>
      <c r="I4486" s="12">
        <v>184.35</v>
      </c>
      <c r="J4486" s="20" t="s">
        <v>14133</v>
      </c>
      <c r="L4486" s="43" t="s">
        <v>6992</v>
      </c>
      <c r="M4486" s="12">
        <v>184.35</v>
      </c>
      <c r="N4486" s="19">
        <f t="shared" ref="N4486:N4549" si="140">+VLOOKUP(L4486,Q:V,2,0)-M4486</f>
        <v>-9.9999999999909051E-3</v>
      </c>
      <c r="Q4486" s="20" t="s">
        <v>6992</v>
      </c>
      <c r="R4486" s="20">
        <v>184.34</v>
      </c>
      <c r="S4486" s="19">
        <f t="shared" ref="S4486:S4549" si="141">VLOOKUP(Q4486,L:M,2,0)-R4486</f>
        <v>9.9999999999909051E-3</v>
      </c>
      <c r="T4486" s="20"/>
      <c r="U4486" s="20"/>
      <c r="V4486" s="20"/>
    </row>
    <row r="4487" spans="5:22" hidden="1" x14ac:dyDescent="0.25">
      <c r="E4487" s="20" t="s">
        <v>7707</v>
      </c>
      <c r="F4487" s="12">
        <v>1222.6199999999999</v>
      </c>
      <c r="H4487" s="20" t="s">
        <v>6994</v>
      </c>
      <c r="I4487" s="12">
        <v>183.78</v>
      </c>
      <c r="J4487" s="20" t="s">
        <v>14133</v>
      </c>
      <c r="L4487" s="43" t="s">
        <v>6994</v>
      </c>
      <c r="M4487" s="12">
        <v>183.78</v>
      </c>
      <c r="N4487" s="19">
        <f t="shared" si="140"/>
        <v>0</v>
      </c>
      <c r="Q4487" s="21" t="s">
        <v>6994</v>
      </c>
      <c r="R4487" s="21">
        <v>183.78</v>
      </c>
      <c r="S4487" s="19">
        <f t="shared" si="141"/>
        <v>0</v>
      </c>
      <c r="T4487" s="21"/>
      <c r="U4487" s="21"/>
      <c r="V4487" s="21"/>
    </row>
    <row r="4488" spans="5:22" ht="15" hidden="1" customHeight="1" x14ac:dyDescent="0.25">
      <c r="E4488" s="20" t="s">
        <v>7709</v>
      </c>
      <c r="F4488" s="12">
        <v>585.32999999999993</v>
      </c>
      <c r="H4488" s="20" t="s">
        <v>6995</v>
      </c>
      <c r="I4488" s="12">
        <v>615.59</v>
      </c>
      <c r="J4488" s="20" t="s">
        <v>14133</v>
      </c>
      <c r="L4488" s="43" t="s">
        <v>6995</v>
      </c>
      <c r="M4488" s="12">
        <v>615.59</v>
      </c>
      <c r="N4488" s="19">
        <f t="shared" si="140"/>
        <v>9.9999999999909051E-3</v>
      </c>
      <c r="Q4488" s="20" t="s">
        <v>6995</v>
      </c>
      <c r="R4488" s="20">
        <v>615.6</v>
      </c>
      <c r="S4488" s="19">
        <f t="shared" si="141"/>
        <v>-9.9999999999909051E-3</v>
      </c>
      <c r="T4488" s="20"/>
      <c r="U4488" s="20"/>
      <c r="V4488" s="20"/>
    </row>
    <row r="4489" spans="5:22" hidden="1" x14ac:dyDescent="0.25">
      <c r="E4489" s="20" t="s">
        <v>7710</v>
      </c>
      <c r="F4489" s="12">
        <v>3030.8500000000004</v>
      </c>
      <c r="H4489" s="20" t="s">
        <v>6998</v>
      </c>
      <c r="I4489" s="12">
        <v>1824.46</v>
      </c>
      <c r="J4489" s="20" t="s">
        <v>14133</v>
      </c>
      <c r="L4489" s="43" t="s">
        <v>6998</v>
      </c>
      <c r="M4489" s="12">
        <v>1824.46</v>
      </c>
      <c r="N4489" s="19">
        <f t="shared" si="140"/>
        <v>-1.999999999998181E-2</v>
      </c>
      <c r="Q4489" s="21" t="s">
        <v>6998</v>
      </c>
      <c r="R4489" s="21">
        <v>1824.44</v>
      </c>
      <c r="S4489" s="19">
        <f t="shared" si="141"/>
        <v>1.999999999998181E-2</v>
      </c>
      <c r="T4489" s="21"/>
      <c r="U4489" s="21"/>
      <c r="V4489" s="21"/>
    </row>
    <row r="4490" spans="5:22" hidden="1" x14ac:dyDescent="0.25">
      <c r="E4490" s="20" t="s">
        <v>7711</v>
      </c>
      <c r="F4490" s="12">
        <v>567.21</v>
      </c>
      <c r="H4490" s="20" t="s">
        <v>7000</v>
      </c>
      <c r="I4490" s="12">
        <v>2644.62</v>
      </c>
      <c r="J4490" s="20" t="s">
        <v>14133</v>
      </c>
      <c r="L4490" s="43" t="s">
        <v>7000</v>
      </c>
      <c r="M4490" s="12">
        <v>2644.62</v>
      </c>
      <c r="N4490" s="19">
        <f t="shared" si="140"/>
        <v>1.999999999998181E-2</v>
      </c>
      <c r="Q4490" s="21" t="s">
        <v>7000</v>
      </c>
      <c r="R4490" s="21">
        <v>2644.64</v>
      </c>
      <c r="S4490" s="19">
        <f t="shared" si="141"/>
        <v>-1.999999999998181E-2</v>
      </c>
      <c r="T4490" s="21"/>
      <c r="U4490" s="21"/>
      <c r="V4490" s="21"/>
    </row>
    <row r="4491" spans="5:22" hidden="1" x14ac:dyDescent="0.25">
      <c r="E4491" s="20" t="s">
        <v>7713</v>
      </c>
      <c r="F4491" s="12">
        <v>346.27</v>
      </c>
      <c r="H4491" s="20" t="s">
        <v>7001</v>
      </c>
      <c r="I4491" s="12">
        <v>1403.21</v>
      </c>
      <c r="J4491" s="20" t="s">
        <v>14133</v>
      </c>
      <c r="L4491" s="43" t="s">
        <v>7001</v>
      </c>
      <c r="M4491" s="12">
        <v>1403.21</v>
      </c>
      <c r="N4491" s="19">
        <f t="shared" si="140"/>
        <v>0</v>
      </c>
      <c r="Q4491" s="21" t="s">
        <v>7001</v>
      </c>
      <c r="R4491" s="21">
        <v>1403.21</v>
      </c>
      <c r="S4491" s="19">
        <f t="shared" si="141"/>
        <v>0</v>
      </c>
      <c r="T4491" s="21"/>
      <c r="U4491" s="21"/>
      <c r="V4491" s="21"/>
    </row>
    <row r="4492" spans="5:22" hidden="1" x14ac:dyDescent="0.25">
      <c r="E4492" s="20" t="s">
        <v>7714</v>
      </c>
      <c r="F4492" s="12">
        <v>428.61</v>
      </c>
      <c r="H4492" s="20" t="s">
        <v>7002</v>
      </c>
      <c r="I4492" s="12">
        <v>1179.8399999999999</v>
      </c>
      <c r="J4492" s="20" t="s">
        <v>14133</v>
      </c>
      <c r="L4492" s="43" t="s">
        <v>7002</v>
      </c>
      <c r="M4492" s="12">
        <v>1179.8399999999999</v>
      </c>
      <c r="N4492" s="19">
        <f t="shared" si="140"/>
        <v>-5.999999999994543E-2</v>
      </c>
      <c r="Q4492" s="21" t="s">
        <v>7002</v>
      </c>
      <c r="R4492" s="21">
        <v>1179.78</v>
      </c>
      <c r="S4492" s="19">
        <f t="shared" si="141"/>
        <v>5.999999999994543E-2</v>
      </c>
      <c r="T4492" s="21"/>
      <c r="U4492" s="21"/>
      <c r="V4492" s="21"/>
    </row>
    <row r="4493" spans="5:22" hidden="1" x14ac:dyDescent="0.25">
      <c r="E4493" s="20" t="s">
        <v>7715</v>
      </c>
      <c r="F4493" s="12">
        <v>376.16</v>
      </c>
      <c r="H4493" s="20" t="s">
        <v>7003</v>
      </c>
      <c r="I4493" s="12">
        <v>4177.74</v>
      </c>
      <c r="J4493" s="20" t="s">
        <v>14133</v>
      </c>
      <c r="L4493" s="43" t="s">
        <v>7003</v>
      </c>
      <c r="M4493" s="12">
        <v>4177.74</v>
      </c>
      <c r="N4493" s="19">
        <f t="shared" si="140"/>
        <v>-1.9999999999527063E-2</v>
      </c>
      <c r="Q4493" s="21" t="s">
        <v>7003</v>
      </c>
      <c r="R4493" s="21">
        <v>4177.72</v>
      </c>
      <c r="S4493" s="19">
        <f t="shared" si="141"/>
        <v>1.9999999999527063E-2</v>
      </c>
      <c r="T4493" s="21"/>
      <c r="U4493" s="21"/>
      <c r="V4493" s="21"/>
    </row>
    <row r="4494" spans="5:22" ht="15" hidden="1" customHeight="1" x14ac:dyDescent="0.25">
      <c r="E4494" s="20" t="s">
        <v>7716</v>
      </c>
      <c r="F4494" s="12">
        <v>538.48</v>
      </c>
      <c r="H4494" s="20" t="s">
        <v>1051</v>
      </c>
      <c r="I4494" s="12">
        <v>550.67999999999995</v>
      </c>
      <c r="J4494" s="20" t="s">
        <v>14132</v>
      </c>
      <c r="L4494" s="43" t="s">
        <v>1051</v>
      </c>
      <c r="M4494" s="12">
        <v>550.67999999999995</v>
      </c>
      <c r="N4494" s="19">
        <f t="shared" si="140"/>
        <v>3.0000000000086402E-2</v>
      </c>
      <c r="Q4494" s="20" t="s">
        <v>1051</v>
      </c>
      <c r="R4494" s="20">
        <v>550.71</v>
      </c>
      <c r="S4494" s="19">
        <f t="shared" si="141"/>
        <v>-3.0000000000086402E-2</v>
      </c>
      <c r="T4494" s="20"/>
      <c r="U4494" s="20"/>
      <c r="V4494" s="20"/>
    </row>
    <row r="4495" spans="5:22" hidden="1" x14ac:dyDescent="0.25">
      <c r="E4495" s="20" t="s">
        <v>7718</v>
      </c>
      <c r="F4495" s="12">
        <v>691.2</v>
      </c>
      <c r="H4495" s="20" t="s">
        <v>7005</v>
      </c>
      <c r="I4495" s="12">
        <v>1028.19</v>
      </c>
      <c r="J4495" s="20" t="s">
        <v>14133</v>
      </c>
      <c r="L4495" s="43" t="s">
        <v>7005</v>
      </c>
      <c r="M4495" s="12">
        <v>1028.19</v>
      </c>
      <c r="N4495" s="19">
        <f t="shared" si="140"/>
        <v>-9.9999999999909051E-3</v>
      </c>
      <c r="Q4495" s="21" t="s">
        <v>7005</v>
      </c>
      <c r="R4495" s="21">
        <v>1028.18</v>
      </c>
      <c r="S4495" s="19">
        <f t="shared" si="141"/>
        <v>9.9999999999909051E-3</v>
      </c>
      <c r="T4495" s="21"/>
      <c r="U4495" s="21"/>
      <c r="V4495" s="21"/>
    </row>
    <row r="4496" spans="5:22" ht="15" hidden="1" customHeight="1" x14ac:dyDescent="0.25">
      <c r="E4496" s="20" t="s">
        <v>7719</v>
      </c>
      <c r="F4496" s="12">
        <v>2292.63</v>
      </c>
      <c r="H4496" s="20" t="s">
        <v>7007</v>
      </c>
      <c r="I4496" s="12">
        <v>489.5</v>
      </c>
      <c r="J4496" s="20" t="s">
        <v>14133</v>
      </c>
      <c r="L4496" s="43" t="s">
        <v>7007</v>
      </c>
      <c r="M4496" s="12">
        <v>489.5</v>
      </c>
      <c r="N4496" s="19">
        <f t="shared" si="140"/>
        <v>1.999999999998181E-2</v>
      </c>
      <c r="Q4496" s="20" t="s">
        <v>7007</v>
      </c>
      <c r="R4496" s="20">
        <v>489.52</v>
      </c>
      <c r="S4496" s="19">
        <f t="shared" si="141"/>
        <v>-1.999999999998181E-2</v>
      </c>
      <c r="T4496" s="20"/>
      <c r="U4496" s="20"/>
      <c r="V4496" s="20"/>
    </row>
    <row r="4497" spans="5:22" hidden="1" x14ac:dyDescent="0.25">
      <c r="E4497" s="20" t="s">
        <v>7720</v>
      </c>
      <c r="F4497" s="12">
        <v>329.3</v>
      </c>
      <c r="H4497" s="20" t="s">
        <v>7009</v>
      </c>
      <c r="I4497" s="12">
        <v>726.64</v>
      </c>
      <c r="J4497" s="20" t="s">
        <v>14133</v>
      </c>
      <c r="L4497" s="43" t="s">
        <v>7009</v>
      </c>
      <c r="M4497" s="12">
        <v>726.64</v>
      </c>
      <c r="N4497" s="19">
        <f t="shared" si="140"/>
        <v>-9.9999999999909051E-3</v>
      </c>
      <c r="Q4497" s="21" t="s">
        <v>7009</v>
      </c>
      <c r="R4497" s="21">
        <v>726.63</v>
      </c>
      <c r="S4497" s="19">
        <f t="shared" si="141"/>
        <v>9.9999999999909051E-3</v>
      </c>
      <c r="T4497" s="21"/>
      <c r="U4497" s="21"/>
      <c r="V4497" s="21"/>
    </row>
    <row r="4498" spans="5:22" hidden="1" x14ac:dyDescent="0.25">
      <c r="E4498" s="20" t="s">
        <v>7722</v>
      </c>
      <c r="F4498" s="12">
        <v>1072.6199999999999</v>
      </c>
      <c r="H4498" s="20" t="s">
        <v>7010</v>
      </c>
      <c r="I4498" s="12">
        <v>1081.7</v>
      </c>
      <c r="J4498" s="20" t="s">
        <v>14133</v>
      </c>
      <c r="L4498" s="43" t="s">
        <v>7010</v>
      </c>
      <c r="M4498" s="12">
        <v>1081.7</v>
      </c>
      <c r="N4498" s="19">
        <f t="shared" si="140"/>
        <v>0</v>
      </c>
      <c r="Q4498" s="21" t="s">
        <v>7010</v>
      </c>
      <c r="R4498" s="21">
        <v>1081.7</v>
      </c>
      <c r="S4498" s="19">
        <f t="shared" si="141"/>
        <v>0</v>
      </c>
      <c r="T4498" s="21"/>
      <c r="U4498" s="21"/>
      <c r="V4498" s="21"/>
    </row>
    <row r="4499" spans="5:22" ht="15" hidden="1" customHeight="1" x14ac:dyDescent="0.25">
      <c r="E4499" s="20" t="s">
        <v>7724</v>
      </c>
      <c r="F4499" s="12">
        <v>472.43</v>
      </c>
      <c r="H4499" s="20" t="s">
        <v>7011</v>
      </c>
      <c r="I4499" s="12">
        <v>750.23</v>
      </c>
      <c r="J4499" s="20" t="s">
        <v>14133</v>
      </c>
      <c r="L4499" s="43" t="s">
        <v>7011</v>
      </c>
      <c r="M4499" s="12">
        <v>750.23</v>
      </c>
      <c r="N4499" s="19">
        <f t="shared" si="140"/>
        <v>1.999999999998181E-2</v>
      </c>
      <c r="Q4499" s="20" t="s">
        <v>7011</v>
      </c>
      <c r="R4499" s="20">
        <v>750.25</v>
      </c>
      <c r="S4499" s="19">
        <f t="shared" si="141"/>
        <v>-1.999999999998181E-2</v>
      </c>
      <c r="T4499" s="20"/>
      <c r="U4499" s="20"/>
      <c r="V4499" s="20"/>
    </row>
    <row r="4500" spans="5:22" hidden="1" x14ac:dyDescent="0.25">
      <c r="E4500" s="20" t="s">
        <v>7725</v>
      </c>
      <c r="F4500" s="12">
        <v>1417.28</v>
      </c>
      <c r="H4500" s="20" t="s">
        <v>1052</v>
      </c>
      <c r="I4500" s="12">
        <v>1258.23</v>
      </c>
      <c r="J4500" s="20" t="s">
        <v>14132</v>
      </c>
      <c r="L4500" s="43" t="s">
        <v>1052</v>
      </c>
      <c r="M4500" s="12">
        <v>1258.23</v>
      </c>
      <c r="N4500" s="19">
        <f t="shared" si="140"/>
        <v>0</v>
      </c>
      <c r="Q4500" s="21" t="s">
        <v>1052</v>
      </c>
      <c r="R4500" s="21">
        <v>1258.23</v>
      </c>
      <c r="S4500" s="19">
        <f t="shared" si="141"/>
        <v>0</v>
      </c>
      <c r="T4500" s="21"/>
      <c r="U4500" s="21"/>
      <c r="V4500" s="21"/>
    </row>
    <row r="4501" spans="5:22" ht="15" hidden="1" customHeight="1" x14ac:dyDescent="0.25">
      <c r="E4501" s="20" t="s">
        <v>7727</v>
      </c>
      <c r="F4501" s="12">
        <v>457.89</v>
      </c>
      <c r="H4501" s="20" t="s">
        <v>7013</v>
      </c>
      <c r="I4501" s="12">
        <v>1267.51</v>
      </c>
      <c r="J4501" s="20" t="s">
        <v>14133</v>
      </c>
      <c r="L4501" s="43" t="s">
        <v>7013</v>
      </c>
      <c r="M4501" s="12">
        <v>1267.51</v>
      </c>
      <c r="N4501" s="19">
        <f t="shared" si="140"/>
        <v>-9.9999999999909051E-3</v>
      </c>
      <c r="Q4501" s="20" t="s">
        <v>7013</v>
      </c>
      <c r="R4501" s="20">
        <v>1267.5</v>
      </c>
      <c r="S4501" s="19">
        <f t="shared" si="141"/>
        <v>9.9999999999909051E-3</v>
      </c>
      <c r="T4501" s="20"/>
      <c r="U4501" s="20"/>
      <c r="V4501" s="20"/>
    </row>
    <row r="4502" spans="5:22" hidden="1" x14ac:dyDescent="0.25">
      <c r="E4502" s="20" t="s">
        <v>7728</v>
      </c>
      <c r="F4502" s="12">
        <v>1831.46</v>
      </c>
      <c r="H4502" s="20" t="s">
        <v>7014</v>
      </c>
      <c r="I4502" s="12">
        <v>791.45</v>
      </c>
      <c r="J4502" s="20" t="s">
        <v>14133</v>
      </c>
      <c r="L4502" s="43" t="s">
        <v>7014</v>
      </c>
      <c r="M4502" s="12">
        <v>791.45</v>
      </c>
      <c r="N4502" s="19">
        <f t="shared" si="140"/>
        <v>-9.9999999999909051E-3</v>
      </c>
      <c r="Q4502" s="21" t="s">
        <v>7014</v>
      </c>
      <c r="R4502" s="21">
        <v>791.44</v>
      </c>
      <c r="S4502" s="19">
        <f t="shared" si="141"/>
        <v>9.9999999999909051E-3</v>
      </c>
      <c r="T4502" s="21"/>
      <c r="U4502" s="21"/>
      <c r="V4502" s="21"/>
    </row>
    <row r="4503" spans="5:22" hidden="1" x14ac:dyDescent="0.25">
      <c r="E4503" s="20" t="s">
        <v>7729</v>
      </c>
      <c r="F4503" s="12">
        <v>274.04000000000002</v>
      </c>
      <c r="H4503" s="20" t="s">
        <v>7016</v>
      </c>
      <c r="I4503" s="12">
        <v>1872.1</v>
      </c>
      <c r="J4503" s="20" t="s">
        <v>14133</v>
      </c>
      <c r="L4503" s="43" t="s">
        <v>7016</v>
      </c>
      <c r="M4503" s="12">
        <v>1872.1</v>
      </c>
      <c r="N4503" s="19">
        <f t="shared" si="140"/>
        <v>-2.9999999999972715E-2</v>
      </c>
      <c r="Q4503" s="21" t="s">
        <v>7016</v>
      </c>
      <c r="R4503" s="21">
        <v>1872.07</v>
      </c>
      <c r="S4503" s="19">
        <f t="shared" si="141"/>
        <v>2.9999999999972715E-2</v>
      </c>
      <c r="T4503" s="21"/>
      <c r="U4503" s="21"/>
      <c r="V4503" s="21"/>
    </row>
    <row r="4504" spans="5:22" hidden="1" x14ac:dyDescent="0.25">
      <c r="E4504" s="20" t="s">
        <v>7730</v>
      </c>
      <c r="F4504" s="12">
        <v>2376.5</v>
      </c>
      <c r="H4504" s="20" t="s">
        <v>7017</v>
      </c>
      <c r="I4504" s="12">
        <v>1073.19</v>
      </c>
      <c r="J4504" s="20" t="s">
        <v>14133</v>
      </c>
      <c r="L4504" s="43" t="s">
        <v>7017</v>
      </c>
      <c r="M4504" s="12">
        <v>1073.19</v>
      </c>
      <c r="N4504" s="19">
        <f t="shared" si="140"/>
        <v>9.9999999999909051E-3</v>
      </c>
      <c r="Q4504" s="21" t="s">
        <v>7017</v>
      </c>
      <c r="R4504" s="21">
        <v>1073.2</v>
      </c>
      <c r="S4504" s="19">
        <f t="shared" si="141"/>
        <v>-9.9999999999909051E-3</v>
      </c>
      <c r="T4504" s="21"/>
      <c r="U4504" s="21"/>
      <c r="V4504" s="21"/>
    </row>
    <row r="4505" spans="5:22" hidden="1" x14ac:dyDescent="0.25">
      <c r="E4505" s="20" t="s">
        <v>7731</v>
      </c>
      <c r="F4505" s="12">
        <v>867.15</v>
      </c>
      <c r="H4505" s="20" t="s">
        <v>7019</v>
      </c>
      <c r="I4505" s="12">
        <v>718.51</v>
      </c>
      <c r="J4505" s="20" t="s">
        <v>14133</v>
      </c>
      <c r="L4505" s="43" t="s">
        <v>7019</v>
      </c>
      <c r="M4505" s="12">
        <v>718.51</v>
      </c>
      <c r="N4505" s="19">
        <f t="shared" si="140"/>
        <v>-9.9999999999909051E-3</v>
      </c>
      <c r="Q4505" s="21" t="s">
        <v>7019</v>
      </c>
      <c r="R4505" s="21">
        <v>718.5</v>
      </c>
      <c r="S4505" s="19">
        <f t="shared" si="141"/>
        <v>9.9999999999909051E-3</v>
      </c>
      <c r="T4505" s="21"/>
      <c r="U4505" s="21"/>
      <c r="V4505" s="21"/>
    </row>
    <row r="4506" spans="5:22" ht="15" hidden="1" customHeight="1" x14ac:dyDescent="0.25">
      <c r="E4506" s="20" t="s">
        <v>7732</v>
      </c>
      <c r="F4506" s="12">
        <v>298.60000000000002</v>
      </c>
      <c r="H4506" s="20" t="s">
        <v>7020</v>
      </c>
      <c r="I4506" s="12">
        <v>1187.01</v>
      </c>
      <c r="J4506" s="20" t="s">
        <v>14133</v>
      </c>
      <c r="L4506" s="43" t="s">
        <v>7020</v>
      </c>
      <c r="M4506" s="12">
        <v>1187.01</v>
      </c>
      <c r="N4506" s="19">
        <f t="shared" si="140"/>
        <v>-1.999999999998181E-2</v>
      </c>
      <c r="Q4506" s="20" t="s">
        <v>7020</v>
      </c>
      <c r="R4506" s="20">
        <v>1186.99</v>
      </c>
      <c r="S4506" s="19">
        <f t="shared" si="141"/>
        <v>1.999999999998181E-2</v>
      </c>
      <c r="T4506" s="20"/>
      <c r="U4506" s="20"/>
      <c r="V4506" s="20"/>
    </row>
    <row r="4507" spans="5:22" hidden="1" x14ac:dyDescent="0.25">
      <c r="E4507" s="20" t="s">
        <v>7734</v>
      </c>
      <c r="F4507" s="12">
        <v>1342.02</v>
      </c>
      <c r="H4507" s="20" t="s">
        <v>7021</v>
      </c>
      <c r="I4507" s="12">
        <v>1436.25</v>
      </c>
      <c r="J4507" s="20" t="s">
        <v>14133</v>
      </c>
      <c r="L4507" s="43" t="s">
        <v>7021</v>
      </c>
      <c r="M4507" s="12">
        <v>1436.25</v>
      </c>
      <c r="N4507" s="19">
        <f t="shared" si="140"/>
        <v>9.9999999999909051E-3</v>
      </c>
      <c r="Q4507" s="21" t="s">
        <v>7021</v>
      </c>
      <c r="R4507" s="21">
        <v>1436.26</v>
      </c>
      <c r="S4507" s="19">
        <f t="shared" si="141"/>
        <v>-9.9999999999909051E-3</v>
      </c>
      <c r="T4507" s="21"/>
      <c r="U4507" s="21"/>
      <c r="V4507" s="21"/>
    </row>
    <row r="4508" spans="5:22" hidden="1" x14ac:dyDescent="0.25">
      <c r="E4508" s="20" t="s">
        <v>7735</v>
      </c>
      <c r="F4508" s="12">
        <v>155.46</v>
      </c>
      <c r="H4508" s="20" t="s">
        <v>7022</v>
      </c>
      <c r="I4508" s="12">
        <v>2273.7800000000002</v>
      </c>
      <c r="J4508" s="20" t="s">
        <v>14133</v>
      </c>
      <c r="L4508" s="43" t="s">
        <v>7022</v>
      </c>
      <c r="M4508" s="12">
        <v>2273.7800000000002</v>
      </c>
      <c r="N4508" s="19">
        <f t="shared" si="140"/>
        <v>6.9999999999708962E-2</v>
      </c>
      <c r="Q4508" s="21" t="s">
        <v>7022</v>
      </c>
      <c r="R4508" s="21">
        <v>2273.85</v>
      </c>
      <c r="S4508" s="19">
        <f t="shared" si="141"/>
        <v>-6.9999999999708962E-2</v>
      </c>
      <c r="T4508" s="21"/>
      <c r="U4508" s="21"/>
      <c r="V4508" s="21"/>
    </row>
    <row r="4509" spans="5:22" hidden="1" x14ac:dyDescent="0.25">
      <c r="E4509" s="20" t="s">
        <v>7736</v>
      </c>
      <c r="F4509" s="12">
        <v>1510.1100000000001</v>
      </c>
      <c r="H4509" s="20" t="s">
        <v>7023</v>
      </c>
      <c r="I4509" s="12">
        <v>1806.15</v>
      </c>
      <c r="J4509" s="20" t="s">
        <v>14133</v>
      </c>
      <c r="L4509" s="43" t="s">
        <v>7023</v>
      </c>
      <c r="M4509" s="12">
        <v>1806.15</v>
      </c>
      <c r="N4509" s="19">
        <f t="shared" si="140"/>
        <v>-1.999999999998181E-2</v>
      </c>
      <c r="Q4509" s="21" t="s">
        <v>7023</v>
      </c>
      <c r="R4509" s="21">
        <v>1806.13</v>
      </c>
      <c r="S4509" s="19">
        <f t="shared" si="141"/>
        <v>1.999999999998181E-2</v>
      </c>
      <c r="T4509" s="21"/>
      <c r="U4509" s="21"/>
      <c r="V4509" s="21"/>
    </row>
    <row r="4510" spans="5:22" ht="15" hidden="1" customHeight="1" x14ac:dyDescent="0.25">
      <c r="E4510" s="20" t="s">
        <v>7737</v>
      </c>
      <c r="F4510" s="12">
        <v>1228.31</v>
      </c>
      <c r="H4510" s="20" t="s">
        <v>7024</v>
      </c>
      <c r="I4510" s="12">
        <v>330.41</v>
      </c>
      <c r="J4510" s="20" t="s">
        <v>14133</v>
      </c>
      <c r="L4510" s="43" t="s">
        <v>7024</v>
      </c>
      <c r="M4510" s="12">
        <v>330.41</v>
      </c>
      <c r="N4510" s="19">
        <f t="shared" si="140"/>
        <v>0</v>
      </c>
      <c r="Q4510" s="20" t="s">
        <v>7024</v>
      </c>
      <c r="R4510" s="20">
        <v>330.41</v>
      </c>
      <c r="S4510" s="19">
        <f t="shared" si="141"/>
        <v>0</v>
      </c>
      <c r="T4510" s="20"/>
      <c r="U4510" s="20"/>
      <c r="V4510" s="20"/>
    </row>
    <row r="4511" spans="5:22" ht="15" hidden="1" customHeight="1" x14ac:dyDescent="0.25">
      <c r="E4511" s="20" t="s">
        <v>7738</v>
      </c>
      <c r="F4511" s="12">
        <v>236.21</v>
      </c>
      <c r="H4511" s="20" t="s">
        <v>7025</v>
      </c>
      <c r="I4511" s="12">
        <v>489.49</v>
      </c>
      <c r="J4511" s="20" t="s">
        <v>14133</v>
      </c>
      <c r="L4511" s="43" t="s">
        <v>7025</v>
      </c>
      <c r="M4511" s="12">
        <v>489.49</v>
      </c>
      <c r="N4511" s="19">
        <f t="shared" si="140"/>
        <v>0</v>
      </c>
      <c r="Q4511" s="20" t="s">
        <v>7025</v>
      </c>
      <c r="R4511" s="20">
        <v>489.49</v>
      </c>
      <c r="S4511" s="19">
        <f t="shared" si="141"/>
        <v>0</v>
      </c>
      <c r="T4511" s="20"/>
      <c r="U4511" s="20"/>
      <c r="V4511" s="20"/>
    </row>
    <row r="4512" spans="5:22" ht="15" hidden="1" customHeight="1" x14ac:dyDescent="0.25">
      <c r="E4512" s="20" t="s">
        <v>7739</v>
      </c>
      <c r="F4512" s="12">
        <v>1567.53</v>
      </c>
      <c r="H4512" s="20" t="s">
        <v>7026</v>
      </c>
      <c r="I4512" s="12">
        <v>734.24</v>
      </c>
      <c r="J4512" s="20" t="s">
        <v>14133</v>
      </c>
      <c r="L4512" s="43" t="s">
        <v>7026</v>
      </c>
      <c r="M4512" s="12">
        <v>734.24</v>
      </c>
      <c r="N4512" s="19">
        <f t="shared" si="140"/>
        <v>0</v>
      </c>
      <c r="Q4512" s="20" t="s">
        <v>7026</v>
      </c>
      <c r="R4512" s="20">
        <v>734.24</v>
      </c>
      <c r="S4512" s="19">
        <f t="shared" si="141"/>
        <v>0</v>
      </c>
      <c r="T4512" s="20"/>
      <c r="U4512" s="20"/>
      <c r="V4512" s="20"/>
    </row>
    <row r="4513" spans="5:22" hidden="1" x14ac:dyDescent="0.25">
      <c r="E4513" s="20" t="s">
        <v>7740</v>
      </c>
      <c r="F4513" s="12">
        <v>867.83999999999992</v>
      </c>
      <c r="H4513" s="20" t="s">
        <v>7027</v>
      </c>
      <c r="I4513" s="12">
        <v>669.69</v>
      </c>
      <c r="J4513" s="20" t="s">
        <v>14133</v>
      </c>
      <c r="L4513" s="43" t="s">
        <v>7027</v>
      </c>
      <c r="M4513" s="12">
        <v>669.69</v>
      </c>
      <c r="N4513" s="19">
        <f t="shared" si="140"/>
        <v>-1.0000000000104592E-2</v>
      </c>
      <c r="Q4513" s="21" t="s">
        <v>7027</v>
      </c>
      <c r="R4513" s="21">
        <v>669.68</v>
      </c>
      <c r="S4513" s="19">
        <f t="shared" si="141"/>
        <v>1.0000000000104592E-2</v>
      </c>
      <c r="T4513" s="21"/>
      <c r="U4513" s="21"/>
      <c r="V4513" s="21"/>
    </row>
    <row r="4514" spans="5:22" ht="15" hidden="1" customHeight="1" x14ac:dyDescent="0.25">
      <c r="E4514" s="20" t="s">
        <v>7741</v>
      </c>
      <c r="F4514" s="12">
        <v>1374.02</v>
      </c>
      <c r="H4514" s="20" t="s">
        <v>7028</v>
      </c>
      <c r="I4514" s="12">
        <v>813.97</v>
      </c>
      <c r="J4514" s="20" t="s">
        <v>14133</v>
      </c>
      <c r="L4514" s="43" t="s">
        <v>7028</v>
      </c>
      <c r="M4514" s="12">
        <v>813.97</v>
      </c>
      <c r="N4514" s="19">
        <f t="shared" si="140"/>
        <v>-9.9999999999909051E-3</v>
      </c>
      <c r="Q4514" s="20" t="s">
        <v>7028</v>
      </c>
      <c r="R4514" s="20">
        <v>813.96</v>
      </c>
      <c r="S4514" s="19">
        <f t="shared" si="141"/>
        <v>9.9999999999909051E-3</v>
      </c>
      <c r="T4514" s="20"/>
      <c r="U4514" s="20"/>
      <c r="V4514" s="20"/>
    </row>
    <row r="4515" spans="5:22" ht="15" hidden="1" customHeight="1" x14ac:dyDescent="0.25">
      <c r="E4515" s="20" t="s">
        <v>7742</v>
      </c>
      <c r="F4515" s="12">
        <v>1456.03</v>
      </c>
      <c r="H4515" s="20" t="s">
        <v>7030</v>
      </c>
      <c r="I4515" s="12">
        <v>1794.85</v>
      </c>
      <c r="J4515" s="20" t="s">
        <v>14133</v>
      </c>
      <c r="L4515" s="43" t="s">
        <v>7030</v>
      </c>
      <c r="M4515" s="12">
        <v>1794.85</v>
      </c>
      <c r="N4515" s="19">
        <f t="shared" si="140"/>
        <v>0</v>
      </c>
      <c r="Q4515" s="20" t="s">
        <v>7030</v>
      </c>
      <c r="R4515" s="20">
        <v>1794.85</v>
      </c>
      <c r="S4515" s="19">
        <f t="shared" si="141"/>
        <v>0</v>
      </c>
      <c r="T4515" s="20"/>
      <c r="U4515" s="20"/>
      <c r="V4515" s="20"/>
    </row>
    <row r="4516" spans="5:22" hidden="1" x14ac:dyDescent="0.25">
      <c r="E4516" s="20" t="s">
        <v>7743</v>
      </c>
      <c r="F4516" s="12">
        <v>2450.4900000000002</v>
      </c>
      <c r="H4516" s="20" t="s">
        <v>7031</v>
      </c>
      <c r="I4516" s="12">
        <v>1805.67</v>
      </c>
      <c r="J4516" s="20" t="s">
        <v>14133</v>
      </c>
      <c r="L4516" s="43" t="s">
        <v>7031</v>
      </c>
      <c r="M4516" s="12">
        <v>1805.67</v>
      </c>
      <c r="N4516" s="19">
        <f t="shared" si="140"/>
        <v>-7.0000000000163709E-2</v>
      </c>
      <c r="Q4516" s="21" t="s">
        <v>7031</v>
      </c>
      <c r="R4516" s="21">
        <v>1805.6</v>
      </c>
      <c r="S4516" s="19">
        <f t="shared" si="141"/>
        <v>7.0000000000163709E-2</v>
      </c>
      <c r="T4516" s="21"/>
      <c r="U4516" s="21"/>
      <c r="V4516" s="21"/>
    </row>
    <row r="4517" spans="5:22" hidden="1" x14ac:dyDescent="0.25">
      <c r="E4517" s="20" t="s">
        <v>7745</v>
      </c>
      <c r="F4517" s="12">
        <v>1890.17</v>
      </c>
      <c r="H4517" s="20" t="s">
        <v>7032</v>
      </c>
      <c r="I4517" s="12">
        <v>913.21</v>
      </c>
      <c r="J4517" s="20" t="s">
        <v>14133</v>
      </c>
      <c r="L4517" s="43" t="s">
        <v>7032</v>
      </c>
      <c r="M4517" s="12">
        <v>913.21</v>
      </c>
      <c r="N4517" s="19">
        <f t="shared" si="140"/>
        <v>-9.9999999999909051E-3</v>
      </c>
      <c r="Q4517" s="21" t="s">
        <v>7032</v>
      </c>
      <c r="R4517" s="21">
        <v>913.2</v>
      </c>
      <c r="S4517" s="19">
        <f t="shared" si="141"/>
        <v>9.9999999999909051E-3</v>
      </c>
      <c r="T4517" s="21"/>
      <c r="U4517" s="21"/>
      <c r="V4517" s="21"/>
    </row>
    <row r="4518" spans="5:22" ht="15" hidden="1" customHeight="1" x14ac:dyDescent="0.25">
      <c r="E4518" s="20" t="s">
        <v>7746</v>
      </c>
      <c r="F4518" s="12">
        <v>1342.71</v>
      </c>
      <c r="H4518" s="20" t="s">
        <v>7034</v>
      </c>
      <c r="I4518" s="12">
        <v>844.39</v>
      </c>
      <c r="J4518" s="20" t="s">
        <v>14133</v>
      </c>
      <c r="L4518" s="43" t="s">
        <v>7034</v>
      </c>
      <c r="M4518" s="12">
        <v>844.39</v>
      </c>
      <c r="N4518" s="19">
        <f t="shared" si="140"/>
        <v>0</v>
      </c>
      <c r="Q4518" s="20" t="s">
        <v>7034</v>
      </c>
      <c r="R4518" s="20">
        <v>844.39</v>
      </c>
      <c r="S4518" s="19">
        <f t="shared" si="141"/>
        <v>0</v>
      </c>
      <c r="T4518" s="20"/>
      <c r="U4518" s="20"/>
      <c r="V4518" s="20"/>
    </row>
    <row r="4519" spans="5:22" ht="15" hidden="1" customHeight="1" x14ac:dyDescent="0.25">
      <c r="E4519" s="20" t="s">
        <v>7747</v>
      </c>
      <c r="F4519" s="12">
        <v>472.43</v>
      </c>
      <c r="H4519" s="20" t="s">
        <v>7035</v>
      </c>
      <c r="I4519" s="12">
        <v>897.43</v>
      </c>
      <c r="J4519" s="20" t="s">
        <v>14133</v>
      </c>
      <c r="L4519" s="43" t="s">
        <v>7035</v>
      </c>
      <c r="M4519" s="12">
        <v>897.43</v>
      </c>
      <c r="N4519" s="19">
        <f t="shared" si="140"/>
        <v>0</v>
      </c>
      <c r="Q4519" s="20" t="s">
        <v>7035</v>
      </c>
      <c r="R4519" s="20">
        <v>897.43</v>
      </c>
      <c r="S4519" s="19">
        <f t="shared" si="141"/>
        <v>0</v>
      </c>
      <c r="T4519" s="20"/>
      <c r="U4519" s="20"/>
      <c r="V4519" s="20"/>
    </row>
    <row r="4520" spans="5:22" ht="15" hidden="1" customHeight="1" x14ac:dyDescent="0.25">
      <c r="E4520" s="20" t="s">
        <v>7748</v>
      </c>
      <c r="F4520" s="12">
        <v>472.43</v>
      </c>
      <c r="H4520" s="20" t="s">
        <v>7036</v>
      </c>
      <c r="I4520" s="12">
        <v>734.25</v>
      </c>
      <c r="J4520" s="20" t="s">
        <v>14133</v>
      </c>
      <c r="L4520" s="43" t="s">
        <v>7036</v>
      </c>
      <c r="M4520" s="12">
        <v>734.25</v>
      </c>
      <c r="N4520" s="19">
        <f t="shared" si="140"/>
        <v>1.999999999998181E-2</v>
      </c>
      <c r="Q4520" s="20" t="s">
        <v>7036</v>
      </c>
      <c r="R4520" s="20">
        <v>734.27</v>
      </c>
      <c r="S4520" s="19">
        <f t="shared" si="141"/>
        <v>-1.999999999998181E-2</v>
      </c>
      <c r="T4520" s="20"/>
      <c r="U4520" s="20"/>
      <c r="V4520" s="20"/>
    </row>
    <row r="4521" spans="5:22" hidden="1" x14ac:dyDescent="0.25">
      <c r="E4521" s="20" t="s">
        <v>7750</v>
      </c>
      <c r="F4521" s="12">
        <v>236.21</v>
      </c>
      <c r="H4521" s="20" t="s">
        <v>7038</v>
      </c>
      <c r="I4521" s="12">
        <v>5972.87</v>
      </c>
      <c r="J4521" s="20" t="s">
        <v>14133</v>
      </c>
      <c r="L4521" s="43" t="s">
        <v>7038</v>
      </c>
      <c r="M4521" s="12">
        <v>5972.87</v>
      </c>
      <c r="N4521" s="19">
        <f t="shared" si="140"/>
        <v>1.0000000000218279E-2</v>
      </c>
      <c r="Q4521" s="21" t="s">
        <v>7038</v>
      </c>
      <c r="R4521" s="21">
        <v>5972.88</v>
      </c>
      <c r="S4521" s="19">
        <f t="shared" si="141"/>
        <v>-1.0000000000218279E-2</v>
      </c>
      <c r="T4521" s="21"/>
      <c r="U4521" s="21"/>
      <c r="V4521" s="21"/>
    </row>
    <row r="4522" spans="5:22" ht="15" hidden="1" customHeight="1" x14ac:dyDescent="0.25">
      <c r="E4522" s="20" t="s">
        <v>7751</v>
      </c>
      <c r="F4522" s="12">
        <v>2019.37</v>
      </c>
      <c r="H4522" s="20" t="s">
        <v>7039</v>
      </c>
      <c r="I4522" s="12">
        <v>305.94</v>
      </c>
      <c r="J4522" s="20" t="s">
        <v>14133</v>
      </c>
      <c r="L4522" s="43" t="s">
        <v>7039</v>
      </c>
      <c r="M4522" s="12">
        <v>305.94</v>
      </c>
      <c r="N4522" s="19">
        <f t="shared" si="140"/>
        <v>9.9999999999909051E-3</v>
      </c>
      <c r="Q4522" s="20" t="s">
        <v>7039</v>
      </c>
      <c r="R4522" s="20">
        <v>305.95</v>
      </c>
      <c r="S4522" s="19">
        <f t="shared" si="141"/>
        <v>-9.9999999999909051E-3</v>
      </c>
      <c r="T4522" s="20"/>
      <c r="U4522" s="20"/>
      <c r="V4522" s="20"/>
    </row>
    <row r="4523" spans="5:22" ht="15" hidden="1" customHeight="1" x14ac:dyDescent="0.25">
      <c r="E4523" s="20" t="s">
        <v>7752</v>
      </c>
      <c r="F4523" s="12">
        <v>20201.16</v>
      </c>
      <c r="H4523" s="20" t="s">
        <v>7040</v>
      </c>
      <c r="I4523" s="12">
        <v>465.71</v>
      </c>
      <c r="J4523" s="20" t="s">
        <v>14133</v>
      </c>
      <c r="L4523" s="43" t="s">
        <v>7040</v>
      </c>
      <c r="M4523" s="12">
        <v>465.71</v>
      </c>
      <c r="N4523" s="19">
        <f t="shared" si="140"/>
        <v>-9.9999999999909051E-3</v>
      </c>
      <c r="Q4523" s="20" t="s">
        <v>7040</v>
      </c>
      <c r="R4523" s="20">
        <v>465.7</v>
      </c>
      <c r="S4523" s="19">
        <f t="shared" si="141"/>
        <v>9.9999999999909051E-3</v>
      </c>
      <c r="T4523" s="20"/>
      <c r="U4523" s="20"/>
      <c r="V4523" s="20"/>
    </row>
    <row r="4524" spans="5:22" ht="15" hidden="1" customHeight="1" x14ac:dyDescent="0.25">
      <c r="E4524" s="20" t="s">
        <v>7753</v>
      </c>
      <c r="F4524" s="12">
        <v>2742.44</v>
      </c>
      <c r="H4524" s="20" t="s">
        <v>7041</v>
      </c>
      <c r="I4524" s="12">
        <v>754.65</v>
      </c>
      <c r="J4524" s="20" t="s">
        <v>14133</v>
      </c>
      <c r="L4524" s="43" t="s">
        <v>7041</v>
      </c>
      <c r="M4524" s="12">
        <v>754.65</v>
      </c>
      <c r="N4524" s="19">
        <f t="shared" si="140"/>
        <v>0</v>
      </c>
      <c r="Q4524" s="20" t="s">
        <v>7041</v>
      </c>
      <c r="R4524" s="20">
        <v>754.65</v>
      </c>
      <c r="S4524" s="19">
        <f t="shared" si="141"/>
        <v>0</v>
      </c>
      <c r="T4524" s="20"/>
      <c r="U4524" s="20"/>
      <c r="V4524" s="20"/>
    </row>
    <row r="4525" spans="5:22" hidden="1" x14ac:dyDescent="0.25">
      <c r="E4525" s="20" t="s">
        <v>7754</v>
      </c>
      <c r="F4525" s="12">
        <v>4577.13</v>
      </c>
      <c r="H4525" s="20" t="s">
        <v>7042</v>
      </c>
      <c r="I4525" s="12">
        <v>669.69</v>
      </c>
      <c r="J4525" s="20" t="s">
        <v>14133</v>
      </c>
      <c r="L4525" s="43" t="s">
        <v>7042</v>
      </c>
      <c r="M4525" s="12">
        <v>669.69</v>
      </c>
      <c r="N4525" s="19">
        <f t="shared" si="140"/>
        <v>-1.0000000000104592E-2</v>
      </c>
      <c r="Q4525" s="21" t="s">
        <v>7042</v>
      </c>
      <c r="R4525" s="21">
        <v>669.68</v>
      </c>
      <c r="S4525" s="19">
        <f t="shared" si="141"/>
        <v>1.0000000000104592E-2</v>
      </c>
      <c r="T4525" s="21"/>
      <c r="U4525" s="21"/>
      <c r="V4525" s="21"/>
    </row>
    <row r="4526" spans="5:22" hidden="1" x14ac:dyDescent="0.25">
      <c r="E4526" s="20" t="s">
        <v>7755</v>
      </c>
      <c r="F4526" s="12">
        <v>2834.56</v>
      </c>
      <c r="H4526" s="20" t="s">
        <v>7043</v>
      </c>
      <c r="I4526" s="12">
        <v>1032.3800000000001</v>
      </c>
      <c r="J4526" s="20" t="s">
        <v>14133</v>
      </c>
      <c r="L4526" s="43" t="s">
        <v>7043</v>
      </c>
      <c r="M4526" s="12">
        <v>1032.3800000000001</v>
      </c>
      <c r="N4526" s="19">
        <f t="shared" si="140"/>
        <v>-6.0000000000172804E-2</v>
      </c>
      <c r="Q4526" s="21" t="s">
        <v>7043</v>
      </c>
      <c r="R4526" s="21">
        <v>1032.32</v>
      </c>
      <c r="S4526" s="19">
        <f t="shared" si="141"/>
        <v>6.0000000000172804E-2</v>
      </c>
      <c r="T4526" s="21"/>
      <c r="U4526" s="21"/>
      <c r="V4526" s="21"/>
    </row>
    <row r="4527" spans="5:22" ht="15" hidden="1" customHeight="1" x14ac:dyDescent="0.25">
      <c r="E4527" s="20" t="s">
        <v>7756</v>
      </c>
      <c r="F4527" s="12">
        <v>1095.45</v>
      </c>
      <c r="H4527" s="20" t="s">
        <v>7044</v>
      </c>
      <c r="I4527" s="12">
        <v>575.16</v>
      </c>
      <c r="J4527" s="20" t="s">
        <v>14133</v>
      </c>
      <c r="L4527" s="43" t="s">
        <v>7044</v>
      </c>
      <c r="M4527" s="12">
        <v>575.16</v>
      </c>
      <c r="N4527" s="19">
        <f t="shared" si="140"/>
        <v>9.9999999999909051E-3</v>
      </c>
      <c r="Q4527" s="20" t="s">
        <v>7044</v>
      </c>
      <c r="R4527" s="20">
        <v>575.16999999999996</v>
      </c>
      <c r="S4527" s="19">
        <f t="shared" si="141"/>
        <v>-9.9999999999909051E-3</v>
      </c>
      <c r="T4527" s="20"/>
      <c r="U4527" s="20"/>
      <c r="V4527" s="20"/>
    </row>
    <row r="4528" spans="5:22" ht="15" hidden="1" customHeight="1" x14ac:dyDescent="0.25">
      <c r="E4528" s="20" t="s">
        <v>7757</v>
      </c>
      <c r="F4528" s="12">
        <v>3075.0699999999997</v>
      </c>
      <c r="H4528" s="20" t="s">
        <v>7046</v>
      </c>
      <c r="I4528" s="12">
        <v>244.75</v>
      </c>
      <c r="J4528" s="20" t="s">
        <v>14133</v>
      </c>
      <c r="L4528" s="43" t="s">
        <v>7046</v>
      </c>
      <c r="M4528" s="12">
        <v>244.75</v>
      </c>
      <c r="N4528" s="19">
        <f t="shared" si="140"/>
        <v>9.9999999999909051E-3</v>
      </c>
      <c r="Q4528" s="20" t="s">
        <v>7046</v>
      </c>
      <c r="R4528" s="20">
        <v>244.76</v>
      </c>
      <c r="S4528" s="19">
        <f t="shared" si="141"/>
        <v>-9.9999999999909051E-3</v>
      </c>
      <c r="T4528" s="20"/>
      <c r="U4528" s="20"/>
      <c r="V4528" s="20"/>
    </row>
    <row r="4529" spans="5:22" ht="15" hidden="1" customHeight="1" x14ac:dyDescent="0.25">
      <c r="E4529" s="20" t="s">
        <v>7758</v>
      </c>
      <c r="F4529" s="12">
        <v>642.91</v>
      </c>
      <c r="H4529" s="20" t="s">
        <v>1055</v>
      </c>
      <c r="I4529" s="12">
        <v>183.56</v>
      </c>
      <c r="J4529" s="20" t="s">
        <v>14132</v>
      </c>
      <c r="L4529" s="43" t="s">
        <v>1055</v>
      </c>
      <c r="M4529" s="12">
        <v>183.56</v>
      </c>
      <c r="N4529" s="19">
        <f t="shared" si="140"/>
        <v>9.9999999999909051E-3</v>
      </c>
      <c r="Q4529" s="20" t="s">
        <v>1055</v>
      </c>
      <c r="R4529" s="20">
        <v>183.57</v>
      </c>
      <c r="S4529" s="19">
        <f t="shared" si="141"/>
        <v>-9.9999999999909051E-3</v>
      </c>
      <c r="T4529" s="20"/>
      <c r="U4529" s="20"/>
      <c r="V4529" s="20"/>
    </row>
    <row r="4530" spans="5:22" hidden="1" x14ac:dyDescent="0.25">
      <c r="E4530" s="20" t="s">
        <v>7759</v>
      </c>
      <c r="F4530" s="12">
        <v>2834.56</v>
      </c>
      <c r="H4530" s="20" t="s">
        <v>7047</v>
      </c>
      <c r="I4530" s="12">
        <v>1806.15</v>
      </c>
      <c r="J4530" s="20" t="s">
        <v>14133</v>
      </c>
      <c r="L4530" s="43" t="s">
        <v>7047</v>
      </c>
      <c r="M4530" s="12">
        <v>1806.15</v>
      </c>
      <c r="N4530" s="19">
        <f t="shared" si="140"/>
        <v>-9.9999999999909051E-3</v>
      </c>
      <c r="Q4530" s="21" t="s">
        <v>7047</v>
      </c>
      <c r="R4530" s="21">
        <v>1806.14</v>
      </c>
      <c r="S4530" s="19">
        <f t="shared" si="141"/>
        <v>9.9999999999909051E-3</v>
      </c>
      <c r="T4530" s="21"/>
      <c r="U4530" s="21"/>
      <c r="V4530" s="21"/>
    </row>
    <row r="4531" spans="5:22" hidden="1" x14ac:dyDescent="0.25">
      <c r="E4531" s="20" t="s">
        <v>7760</v>
      </c>
      <c r="F4531" s="12">
        <v>2905.43</v>
      </c>
      <c r="H4531" s="20" t="s">
        <v>7048</v>
      </c>
      <c r="I4531" s="12">
        <v>1145.74</v>
      </c>
      <c r="J4531" s="20" t="s">
        <v>14133</v>
      </c>
      <c r="L4531" s="43" t="s">
        <v>7048</v>
      </c>
      <c r="M4531" s="12">
        <v>1145.74</v>
      </c>
      <c r="N4531" s="19">
        <f t="shared" si="140"/>
        <v>-4.9999999999954525E-2</v>
      </c>
      <c r="Q4531" s="21" t="s">
        <v>7048</v>
      </c>
      <c r="R4531" s="21">
        <v>1145.69</v>
      </c>
      <c r="S4531" s="19">
        <f t="shared" si="141"/>
        <v>4.9999999999954525E-2</v>
      </c>
      <c r="T4531" s="21"/>
      <c r="U4531" s="21"/>
      <c r="V4531" s="21"/>
    </row>
    <row r="4532" spans="5:22" hidden="1" x14ac:dyDescent="0.25">
      <c r="E4532" s="20" t="s">
        <v>7761</v>
      </c>
      <c r="F4532" s="12">
        <v>940.53</v>
      </c>
      <c r="H4532" s="20" t="s">
        <v>7050</v>
      </c>
      <c r="I4532" s="12">
        <v>463</v>
      </c>
      <c r="J4532" s="20" t="s">
        <v>14133</v>
      </c>
      <c r="L4532" s="43" t="s">
        <v>7050</v>
      </c>
      <c r="M4532" s="12">
        <v>463</v>
      </c>
      <c r="N4532" s="19">
        <f t="shared" si="140"/>
        <v>-9.9999999999909051E-3</v>
      </c>
      <c r="Q4532" s="21" t="s">
        <v>7050</v>
      </c>
      <c r="R4532" s="21">
        <v>462.99</v>
      </c>
      <c r="S4532" s="19">
        <f t="shared" si="141"/>
        <v>9.9999999999909051E-3</v>
      </c>
      <c r="T4532" s="21"/>
      <c r="U4532" s="21"/>
      <c r="V4532" s="21"/>
    </row>
    <row r="4533" spans="5:22" hidden="1" x14ac:dyDescent="0.25">
      <c r="E4533" s="20" t="s">
        <v>7762</v>
      </c>
      <c r="F4533" s="12">
        <v>472.43</v>
      </c>
      <c r="H4533" s="20" t="s">
        <v>7052</v>
      </c>
      <c r="I4533" s="12">
        <v>58.35</v>
      </c>
      <c r="J4533" s="20" t="s">
        <v>14133</v>
      </c>
      <c r="L4533" s="43" t="s">
        <v>7052</v>
      </c>
      <c r="M4533" s="12">
        <v>58.35</v>
      </c>
      <c r="N4533" s="19">
        <f t="shared" si="140"/>
        <v>0</v>
      </c>
      <c r="Q4533" s="21" t="s">
        <v>7052</v>
      </c>
      <c r="R4533" s="21">
        <v>58.35</v>
      </c>
      <c r="S4533" s="19">
        <f t="shared" si="141"/>
        <v>0</v>
      </c>
      <c r="T4533" s="21"/>
      <c r="U4533" s="21"/>
      <c r="V4533" s="21"/>
    </row>
    <row r="4534" spans="5:22" hidden="1" x14ac:dyDescent="0.25">
      <c r="E4534" s="20" t="s">
        <v>7763</v>
      </c>
      <c r="F4534" s="12">
        <v>708.64</v>
      </c>
      <c r="H4534" s="20" t="s">
        <v>7053</v>
      </c>
      <c r="I4534" s="12">
        <v>182.78</v>
      </c>
      <c r="J4534" s="20" t="s">
        <v>14133</v>
      </c>
      <c r="L4534" s="43" t="s">
        <v>7053</v>
      </c>
      <c r="M4534" s="12">
        <v>182.78</v>
      </c>
      <c r="N4534" s="19">
        <f t="shared" si="140"/>
        <v>0</v>
      </c>
      <c r="Q4534" s="21" t="s">
        <v>7053</v>
      </c>
      <c r="R4534" s="21">
        <v>182.78</v>
      </c>
      <c r="S4534" s="19">
        <f t="shared" si="141"/>
        <v>0</v>
      </c>
      <c r="T4534" s="21"/>
      <c r="U4534" s="21"/>
      <c r="V4534" s="21"/>
    </row>
    <row r="4535" spans="5:22" ht="15" hidden="1" customHeight="1" x14ac:dyDescent="0.25">
      <c r="E4535" s="20" t="s">
        <v>7764</v>
      </c>
      <c r="F4535" s="12">
        <v>1404.3</v>
      </c>
      <c r="H4535" s="20" t="s">
        <v>1056</v>
      </c>
      <c r="I4535" s="12">
        <v>44.22</v>
      </c>
      <c r="J4535" s="20" t="s">
        <v>14132</v>
      </c>
      <c r="L4535" s="43" t="s">
        <v>1056</v>
      </c>
      <c r="M4535" s="12">
        <v>44.22</v>
      </c>
      <c r="N4535" s="19">
        <f t="shared" si="140"/>
        <v>-9.9999999999980105E-3</v>
      </c>
      <c r="Q4535" s="20" t="s">
        <v>1056</v>
      </c>
      <c r="R4535" s="20">
        <v>44.21</v>
      </c>
      <c r="S4535" s="19">
        <f t="shared" si="141"/>
        <v>9.9999999999980105E-3</v>
      </c>
      <c r="T4535" s="20"/>
      <c r="U4535" s="20"/>
      <c r="V4535" s="20"/>
    </row>
    <row r="4536" spans="5:22" hidden="1" x14ac:dyDescent="0.25">
      <c r="E4536" s="20" t="s">
        <v>7765</v>
      </c>
      <c r="F4536" s="12">
        <v>1417.28</v>
      </c>
      <c r="H4536" s="20" t="s">
        <v>7055</v>
      </c>
      <c r="I4536" s="12">
        <v>451.41</v>
      </c>
      <c r="J4536" s="20" t="s">
        <v>14133</v>
      </c>
      <c r="L4536" s="43" t="s">
        <v>7055</v>
      </c>
      <c r="M4536" s="12">
        <v>451.41</v>
      </c>
      <c r="N4536" s="19">
        <f t="shared" si="140"/>
        <v>0</v>
      </c>
      <c r="Q4536" s="21" t="s">
        <v>7055</v>
      </c>
      <c r="R4536" s="21">
        <v>451.41</v>
      </c>
      <c r="S4536" s="19">
        <f t="shared" si="141"/>
        <v>0</v>
      </c>
      <c r="T4536" s="21"/>
      <c r="U4536" s="21"/>
      <c r="V4536" s="21"/>
    </row>
    <row r="4537" spans="5:22" hidden="1" x14ac:dyDescent="0.25">
      <c r="E4537" s="20" t="s">
        <v>7766</v>
      </c>
      <c r="F4537" s="12">
        <v>1417.28</v>
      </c>
      <c r="H4537" s="20" t="s">
        <v>7056</v>
      </c>
      <c r="I4537" s="12">
        <v>657.83</v>
      </c>
      <c r="J4537" s="20" t="s">
        <v>14133</v>
      </c>
      <c r="L4537" s="43" t="s">
        <v>7056</v>
      </c>
      <c r="M4537" s="12">
        <v>657.83</v>
      </c>
      <c r="N4537" s="19">
        <f t="shared" si="140"/>
        <v>9.9999999999909051E-3</v>
      </c>
      <c r="Q4537" s="21" t="s">
        <v>7056</v>
      </c>
      <c r="R4537" s="21">
        <v>657.84</v>
      </c>
      <c r="S4537" s="19">
        <f t="shared" si="141"/>
        <v>-9.9999999999909051E-3</v>
      </c>
      <c r="T4537" s="21"/>
      <c r="U4537" s="21"/>
      <c r="V4537" s="21"/>
    </row>
    <row r="4538" spans="5:22" hidden="1" x14ac:dyDescent="0.25">
      <c r="E4538" s="20" t="s">
        <v>7767</v>
      </c>
      <c r="F4538" s="12">
        <v>454.23</v>
      </c>
      <c r="H4538" s="20" t="s">
        <v>7058</v>
      </c>
      <c r="I4538" s="12">
        <v>978.70999999999992</v>
      </c>
      <c r="J4538" s="20" t="s">
        <v>14133</v>
      </c>
      <c r="L4538" s="43" t="s">
        <v>7058</v>
      </c>
      <c r="M4538" s="12">
        <v>978.70999999999992</v>
      </c>
      <c r="N4538" s="19">
        <f t="shared" si="140"/>
        <v>3.0000000000086402E-2</v>
      </c>
      <c r="Q4538" s="21" t="s">
        <v>7058</v>
      </c>
      <c r="R4538" s="21">
        <v>978.74</v>
      </c>
      <c r="S4538" s="19">
        <f t="shared" si="141"/>
        <v>-3.0000000000086402E-2</v>
      </c>
      <c r="T4538" s="21"/>
      <c r="U4538" s="21"/>
      <c r="V4538" s="21"/>
    </row>
    <row r="4539" spans="5:22" ht="15" hidden="1" customHeight="1" x14ac:dyDescent="0.25">
      <c r="E4539" s="20" t="s">
        <v>7768</v>
      </c>
      <c r="F4539" s="12">
        <v>1289.06</v>
      </c>
      <c r="H4539" s="20" t="s">
        <v>7059</v>
      </c>
      <c r="I4539" s="12">
        <v>554.76</v>
      </c>
      <c r="J4539" s="20" t="s">
        <v>14133</v>
      </c>
      <c r="L4539" s="43" t="s">
        <v>7059</v>
      </c>
      <c r="M4539" s="12">
        <v>554.76</v>
      </c>
      <c r="N4539" s="19">
        <f t="shared" si="140"/>
        <v>2.9999999999972715E-2</v>
      </c>
      <c r="Q4539" s="20" t="s">
        <v>7059</v>
      </c>
      <c r="R4539" s="20">
        <v>554.79</v>
      </c>
      <c r="S4539" s="19">
        <f t="shared" si="141"/>
        <v>-2.9999999999972715E-2</v>
      </c>
      <c r="T4539" s="20"/>
      <c r="U4539" s="20"/>
      <c r="V4539" s="20"/>
    </row>
    <row r="4540" spans="5:22" hidden="1" x14ac:dyDescent="0.25">
      <c r="E4540" s="20" t="s">
        <v>7769</v>
      </c>
      <c r="F4540" s="12">
        <v>2715.6</v>
      </c>
      <c r="H4540" s="20" t="s">
        <v>7060</v>
      </c>
      <c r="I4540" s="12">
        <v>3132.62</v>
      </c>
      <c r="J4540" s="20" t="s">
        <v>14133</v>
      </c>
      <c r="L4540" s="43" t="s">
        <v>7060</v>
      </c>
      <c r="M4540" s="12">
        <v>3132.62</v>
      </c>
      <c r="N4540" s="19">
        <f t="shared" si="140"/>
        <v>7.0000000000163709E-2</v>
      </c>
      <c r="Q4540" s="21" t="s">
        <v>7060</v>
      </c>
      <c r="R4540" s="21">
        <v>3132.69</v>
      </c>
      <c r="S4540" s="19">
        <f t="shared" si="141"/>
        <v>-7.0000000000163709E-2</v>
      </c>
      <c r="T4540" s="21"/>
      <c r="U4540" s="21"/>
      <c r="V4540" s="21"/>
    </row>
    <row r="4541" spans="5:22" hidden="1" x14ac:dyDescent="0.25">
      <c r="E4541" s="20" t="s">
        <v>7770</v>
      </c>
      <c r="F4541" s="12">
        <v>484.77</v>
      </c>
      <c r="H4541" s="20" t="s">
        <v>7061</v>
      </c>
      <c r="I4541" s="12">
        <v>1444.93</v>
      </c>
      <c r="J4541" s="20" t="s">
        <v>14133</v>
      </c>
      <c r="L4541" s="43" t="s">
        <v>7061</v>
      </c>
      <c r="M4541" s="12">
        <v>1444.93</v>
      </c>
      <c r="N4541" s="19">
        <f t="shared" si="140"/>
        <v>-9.9999999999909051E-3</v>
      </c>
      <c r="Q4541" s="21" t="s">
        <v>7061</v>
      </c>
      <c r="R4541" s="21">
        <v>1444.92</v>
      </c>
      <c r="S4541" s="19">
        <f t="shared" si="141"/>
        <v>9.9999999999909051E-3</v>
      </c>
      <c r="T4541" s="21"/>
      <c r="U4541" s="21"/>
      <c r="V4541" s="21"/>
    </row>
    <row r="4542" spans="5:22" ht="15" hidden="1" customHeight="1" x14ac:dyDescent="0.25">
      <c r="E4542" s="20" t="s">
        <v>7771</v>
      </c>
      <c r="F4542" s="12">
        <v>1173.49</v>
      </c>
      <c r="H4542" s="20" t="s">
        <v>1057</v>
      </c>
      <c r="I4542" s="12">
        <v>465.71</v>
      </c>
      <c r="J4542" s="20" t="s">
        <v>14132</v>
      </c>
      <c r="L4542" s="43" t="s">
        <v>1057</v>
      </c>
      <c r="M4542" s="12">
        <v>465.71</v>
      </c>
      <c r="N4542" s="19">
        <f t="shared" si="140"/>
        <v>-9.9999999999909051E-3</v>
      </c>
      <c r="Q4542" s="20" t="s">
        <v>1057</v>
      </c>
      <c r="R4542" s="20">
        <v>465.7</v>
      </c>
      <c r="S4542" s="19">
        <f t="shared" si="141"/>
        <v>9.9999999999909051E-3</v>
      </c>
      <c r="T4542" s="20"/>
      <c r="U4542" s="20"/>
      <c r="V4542" s="20"/>
    </row>
    <row r="4543" spans="5:22" hidden="1" x14ac:dyDescent="0.25">
      <c r="E4543" s="20" t="s">
        <v>7773</v>
      </c>
      <c r="F4543" s="12">
        <v>3215.96</v>
      </c>
      <c r="H4543" s="20" t="s">
        <v>7063</v>
      </c>
      <c r="I4543" s="12">
        <v>596.64</v>
      </c>
      <c r="J4543" s="20" t="s">
        <v>14133</v>
      </c>
      <c r="L4543" s="43" t="s">
        <v>7063</v>
      </c>
      <c r="M4543" s="12">
        <v>596.64</v>
      </c>
      <c r="N4543" s="19">
        <f t="shared" si="140"/>
        <v>-9.9999999999909051E-3</v>
      </c>
      <c r="Q4543" s="21" t="s">
        <v>7063</v>
      </c>
      <c r="R4543" s="21">
        <v>596.63</v>
      </c>
      <c r="S4543" s="19">
        <f t="shared" si="141"/>
        <v>9.9999999999909051E-3</v>
      </c>
      <c r="T4543" s="21"/>
      <c r="U4543" s="21"/>
      <c r="V4543" s="21"/>
    </row>
    <row r="4544" spans="5:22" ht="15" hidden="1" customHeight="1" x14ac:dyDescent="0.25">
      <c r="E4544" s="20" t="s">
        <v>7774</v>
      </c>
      <c r="F4544" s="12">
        <v>480.88</v>
      </c>
      <c r="H4544" s="20" t="s">
        <v>7064</v>
      </c>
      <c r="I4544" s="12">
        <v>95.62</v>
      </c>
      <c r="J4544" s="20" t="s">
        <v>14133</v>
      </c>
      <c r="L4544" s="43" t="s">
        <v>7064</v>
      </c>
      <c r="M4544" s="12">
        <v>95.62</v>
      </c>
      <c r="N4544" s="19">
        <f t="shared" si="140"/>
        <v>9.9999999999909051E-3</v>
      </c>
      <c r="Q4544" s="20" t="s">
        <v>7064</v>
      </c>
      <c r="R4544" s="20">
        <v>95.63</v>
      </c>
      <c r="S4544" s="19">
        <f t="shared" si="141"/>
        <v>-9.9999999999909051E-3</v>
      </c>
      <c r="T4544" s="20"/>
      <c r="U4544" s="20"/>
      <c r="V4544" s="20"/>
    </row>
    <row r="4545" spans="5:22" hidden="1" x14ac:dyDescent="0.25">
      <c r="E4545" s="20" t="s">
        <v>7776</v>
      </c>
      <c r="F4545" s="12">
        <v>2474.09</v>
      </c>
      <c r="H4545" s="20" t="s">
        <v>7066</v>
      </c>
      <c r="I4545" s="12">
        <v>2473.87</v>
      </c>
      <c r="J4545" s="20" t="s">
        <v>14133</v>
      </c>
      <c r="L4545" s="43" t="s">
        <v>7066</v>
      </c>
      <c r="M4545" s="12">
        <v>2473.87</v>
      </c>
      <c r="N4545" s="19">
        <f t="shared" si="140"/>
        <v>0</v>
      </c>
      <c r="Q4545" s="21" t="s">
        <v>7066</v>
      </c>
      <c r="R4545" s="21">
        <v>2473.87</v>
      </c>
      <c r="S4545" s="19">
        <f t="shared" si="141"/>
        <v>0</v>
      </c>
      <c r="T4545" s="21"/>
      <c r="U4545" s="21"/>
      <c r="V4545" s="21"/>
    </row>
    <row r="4546" spans="5:22" ht="15" hidden="1" customHeight="1" x14ac:dyDescent="0.25">
      <c r="E4546" s="20" t="s">
        <v>7777</v>
      </c>
      <c r="F4546" s="12">
        <v>526.95000000000005</v>
      </c>
      <c r="H4546" s="20" t="s">
        <v>7068</v>
      </c>
      <c r="I4546" s="12">
        <v>1827.47</v>
      </c>
      <c r="J4546" s="20" t="s">
        <v>14133</v>
      </c>
      <c r="L4546" s="43" t="s">
        <v>7068</v>
      </c>
      <c r="M4546" s="12">
        <v>1827.47</v>
      </c>
      <c r="N4546" s="19">
        <f t="shared" si="140"/>
        <v>0</v>
      </c>
      <c r="Q4546" s="20" t="s">
        <v>7068</v>
      </c>
      <c r="R4546" s="20">
        <v>1827.47</v>
      </c>
      <c r="S4546" s="19">
        <f t="shared" si="141"/>
        <v>0</v>
      </c>
      <c r="T4546" s="20"/>
      <c r="U4546" s="20"/>
      <c r="V4546" s="20"/>
    </row>
    <row r="4547" spans="5:22" hidden="1" x14ac:dyDescent="0.25">
      <c r="E4547" s="20" t="s">
        <v>7778</v>
      </c>
      <c r="F4547" s="12">
        <v>355.44</v>
      </c>
      <c r="H4547" s="20" t="s">
        <v>7069</v>
      </c>
      <c r="I4547" s="12">
        <v>378.73</v>
      </c>
      <c r="J4547" s="20" t="s">
        <v>14133</v>
      </c>
      <c r="L4547" s="43" t="s">
        <v>7069</v>
      </c>
      <c r="M4547" s="12">
        <v>378.73</v>
      </c>
      <c r="N4547" s="19">
        <f t="shared" si="140"/>
        <v>-9.9999999999909051E-3</v>
      </c>
      <c r="Q4547" s="21" t="s">
        <v>7069</v>
      </c>
      <c r="R4547" s="21">
        <v>378.72</v>
      </c>
      <c r="S4547" s="19">
        <f t="shared" si="141"/>
        <v>9.9999999999909051E-3</v>
      </c>
      <c r="T4547" s="21"/>
      <c r="U4547" s="21"/>
      <c r="V4547" s="21"/>
    </row>
    <row r="4548" spans="5:22" hidden="1" x14ac:dyDescent="0.25">
      <c r="E4548" s="20" t="s">
        <v>7780</v>
      </c>
      <c r="F4548" s="12">
        <v>567.41999999999996</v>
      </c>
      <c r="H4548" s="20" t="s">
        <v>7071</v>
      </c>
      <c r="I4548" s="12">
        <v>762.11</v>
      </c>
      <c r="J4548" s="20" t="s">
        <v>14133</v>
      </c>
      <c r="L4548" s="43" t="s">
        <v>7071</v>
      </c>
      <c r="M4548" s="12">
        <v>762.11</v>
      </c>
      <c r="N4548" s="19">
        <f t="shared" si="140"/>
        <v>9.9999999999909051E-3</v>
      </c>
      <c r="Q4548" s="21" t="s">
        <v>7071</v>
      </c>
      <c r="R4548" s="21">
        <v>762.12</v>
      </c>
      <c r="S4548" s="19">
        <f t="shared" si="141"/>
        <v>-9.9999999999909051E-3</v>
      </c>
      <c r="T4548" s="21"/>
      <c r="U4548" s="21"/>
      <c r="V4548" s="21"/>
    </row>
    <row r="4549" spans="5:22" ht="15" hidden="1" customHeight="1" x14ac:dyDescent="0.25">
      <c r="E4549" s="20" t="s">
        <v>7781</v>
      </c>
      <c r="F4549" s="12">
        <v>422.45</v>
      </c>
      <c r="H4549" s="20" t="s">
        <v>7073</v>
      </c>
      <c r="I4549" s="12">
        <v>2317.0699999999997</v>
      </c>
      <c r="J4549" s="20" t="s">
        <v>14133</v>
      </c>
      <c r="L4549" s="43" t="s">
        <v>7073</v>
      </c>
      <c r="M4549" s="12">
        <v>2317.0699999999997</v>
      </c>
      <c r="N4549" s="19">
        <f t="shared" si="140"/>
        <v>0</v>
      </c>
      <c r="Q4549" s="20" t="s">
        <v>7073</v>
      </c>
      <c r="R4549" s="20">
        <v>2317.0700000000002</v>
      </c>
      <c r="S4549" s="19">
        <f t="shared" si="141"/>
        <v>0</v>
      </c>
      <c r="T4549" s="20"/>
      <c r="U4549" s="20"/>
      <c r="V4549" s="20"/>
    </row>
    <row r="4550" spans="5:22" ht="15" hidden="1" customHeight="1" x14ac:dyDescent="0.25">
      <c r="E4550" s="20" t="s">
        <v>7782</v>
      </c>
      <c r="F4550" s="12">
        <v>349.57</v>
      </c>
      <c r="H4550" s="20" t="s">
        <v>7074</v>
      </c>
      <c r="I4550" s="12">
        <v>452.97</v>
      </c>
      <c r="J4550" s="20" t="s">
        <v>14133</v>
      </c>
      <c r="L4550" s="43" t="s">
        <v>7074</v>
      </c>
      <c r="M4550" s="12">
        <v>452.97</v>
      </c>
      <c r="N4550" s="19">
        <f t="shared" ref="N4550:N4613" si="142">+VLOOKUP(L4550,Q:V,2,0)-M4550</f>
        <v>0</v>
      </c>
      <c r="Q4550" s="20" t="s">
        <v>7074</v>
      </c>
      <c r="R4550" s="20">
        <v>452.97</v>
      </c>
      <c r="S4550" s="19">
        <f t="shared" ref="S4550:S4613" si="143">VLOOKUP(Q4550,L:M,2,0)-R4550</f>
        <v>0</v>
      </c>
      <c r="T4550" s="20"/>
      <c r="U4550" s="20"/>
      <c r="V4550" s="20"/>
    </row>
    <row r="4551" spans="5:22" hidden="1" x14ac:dyDescent="0.25">
      <c r="E4551" s="20" t="s">
        <v>7783</v>
      </c>
      <c r="F4551" s="12">
        <v>854.3</v>
      </c>
      <c r="H4551" s="20" t="s">
        <v>7076</v>
      </c>
      <c r="I4551" s="12">
        <v>1608.35</v>
      </c>
      <c r="J4551" s="20" t="s">
        <v>14133</v>
      </c>
      <c r="L4551" s="43" t="s">
        <v>7076</v>
      </c>
      <c r="M4551" s="12">
        <v>1608.35</v>
      </c>
      <c r="N4551" s="19">
        <f t="shared" si="142"/>
        <v>9.9999999999909051E-3</v>
      </c>
      <c r="Q4551" s="21" t="s">
        <v>7076</v>
      </c>
      <c r="R4551" s="21">
        <v>1608.36</v>
      </c>
      <c r="S4551" s="19">
        <f t="shared" si="143"/>
        <v>-9.9999999999909051E-3</v>
      </c>
      <c r="T4551" s="21"/>
      <c r="U4551" s="21"/>
      <c r="V4551" s="21"/>
    </row>
    <row r="4552" spans="5:22" hidden="1" x14ac:dyDescent="0.25">
      <c r="E4552" s="20" t="s">
        <v>7784</v>
      </c>
      <c r="F4552" s="12">
        <v>997.41</v>
      </c>
      <c r="H4552" s="20" t="s">
        <v>7078</v>
      </c>
      <c r="I4552" s="12">
        <v>1178.6500000000001</v>
      </c>
      <c r="J4552" s="20" t="s">
        <v>14133</v>
      </c>
      <c r="L4552" s="43" t="s">
        <v>7078</v>
      </c>
      <c r="M4552" s="12">
        <v>1178.6500000000001</v>
      </c>
      <c r="N4552" s="19">
        <f t="shared" si="142"/>
        <v>9.9999999999909051E-3</v>
      </c>
      <c r="Q4552" s="21" t="s">
        <v>7078</v>
      </c>
      <c r="R4552" s="21">
        <v>1178.6600000000001</v>
      </c>
      <c r="S4552" s="19">
        <f t="shared" si="143"/>
        <v>-9.9999999999909051E-3</v>
      </c>
      <c r="T4552" s="21"/>
      <c r="U4552" s="21"/>
      <c r="V4552" s="21"/>
    </row>
    <row r="4553" spans="5:22" hidden="1" x14ac:dyDescent="0.25">
      <c r="E4553" s="20" t="s">
        <v>7785</v>
      </c>
      <c r="F4553" s="12">
        <v>1110.4299999999998</v>
      </c>
      <c r="H4553" s="20" t="s">
        <v>7080</v>
      </c>
      <c r="I4553" s="12">
        <v>2606.6999999999998</v>
      </c>
      <c r="J4553" s="20" t="s">
        <v>14133</v>
      </c>
      <c r="L4553" s="43" t="s">
        <v>7080</v>
      </c>
      <c r="M4553" s="12">
        <v>2606.6999999999998</v>
      </c>
      <c r="N4553" s="19">
        <f t="shared" si="142"/>
        <v>-4.9999999999727152E-2</v>
      </c>
      <c r="Q4553" s="21" t="s">
        <v>7080</v>
      </c>
      <c r="R4553" s="21">
        <v>2606.65</v>
      </c>
      <c r="S4553" s="19">
        <f t="shared" si="143"/>
        <v>4.9999999999727152E-2</v>
      </c>
      <c r="T4553" s="21"/>
      <c r="U4553" s="21"/>
      <c r="V4553" s="21"/>
    </row>
    <row r="4554" spans="5:22" hidden="1" x14ac:dyDescent="0.25">
      <c r="E4554" s="20" t="s">
        <v>7786</v>
      </c>
      <c r="F4554" s="12">
        <v>10787.439999999999</v>
      </c>
      <c r="H4554" s="20" t="s">
        <v>7082</v>
      </c>
      <c r="I4554" s="12">
        <v>3741.1000000000004</v>
      </c>
      <c r="J4554" s="20" t="s">
        <v>14133</v>
      </c>
      <c r="L4554" s="43" t="s">
        <v>7082</v>
      </c>
      <c r="M4554" s="12">
        <v>3741.1000000000004</v>
      </c>
      <c r="N4554" s="19">
        <f t="shared" si="142"/>
        <v>-0.1000000000003638</v>
      </c>
      <c r="Q4554" s="21" t="s">
        <v>7082</v>
      </c>
      <c r="R4554" s="21">
        <v>3741</v>
      </c>
      <c r="S4554" s="19">
        <f t="shared" si="143"/>
        <v>0.1000000000003638</v>
      </c>
      <c r="T4554" s="21"/>
      <c r="U4554" s="21"/>
      <c r="V4554" s="21"/>
    </row>
    <row r="4555" spans="5:22" hidden="1" x14ac:dyDescent="0.25">
      <c r="E4555" s="20" t="s">
        <v>7787</v>
      </c>
      <c r="F4555" s="12">
        <v>827.53</v>
      </c>
      <c r="H4555" s="20" t="s">
        <v>7084</v>
      </c>
      <c r="I4555" s="12">
        <v>3227.11</v>
      </c>
      <c r="J4555" s="20" t="s">
        <v>14133</v>
      </c>
      <c r="L4555" s="43" t="s">
        <v>7084</v>
      </c>
      <c r="M4555" s="12">
        <v>3227.11</v>
      </c>
      <c r="N4555" s="19">
        <f t="shared" si="142"/>
        <v>-3.0000000000200089E-2</v>
      </c>
      <c r="Q4555" s="21" t="s">
        <v>7084</v>
      </c>
      <c r="R4555" s="21">
        <v>3227.08</v>
      </c>
      <c r="S4555" s="19">
        <f t="shared" si="143"/>
        <v>3.0000000000200089E-2</v>
      </c>
      <c r="T4555" s="21"/>
      <c r="U4555" s="21"/>
      <c r="V4555" s="21"/>
    </row>
    <row r="4556" spans="5:22" hidden="1" x14ac:dyDescent="0.25">
      <c r="E4556" s="20" t="s">
        <v>7788</v>
      </c>
      <c r="F4556" s="12">
        <v>472.43</v>
      </c>
      <c r="H4556" s="20" t="s">
        <v>7085</v>
      </c>
      <c r="I4556" s="12">
        <v>10768.89</v>
      </c>
      <c r="J4556" s="20" t="s">
        <v>14133</v>
      </c>
      <c r="L4556" s="43" t="s">
        <v>7085</v>
      </c>
      <c r="M4556" s="12">
        <v>10768.89</v>
      </c>
      <c r="N4556" s="19">
        <f t="shared" si="142"/>
        <v>-4.9999999999272404E-2</v>
      </c>
      <c r="Q4556" s="21" t="s">
        <v>7085</v>
      </c>
      <c r="R4556" s="21">
        <v>10768.84</v>
      </c>
      <c r="S4556" s="19">
        <f t="shared" si="143"/>
        <v>4.9999999999272404E-2</v>
      </c>
      <c r="T4556" s="21"/>
      <c r="U4556" s="21"/>
      <c r="V4556" s="21"/>
    </row>
    <row r="4557" spans="5:22" ht="15" hidden="1" customHeight="1" x14ac:dyDescent="0.25">
      <c r="E4557" s="20" t="s">
        <v>7790</v>
      </c>
      <c r="F4557" s="12">
        <v>1577.05</v>
      </c>
      <c r="H4557" s="20" t="s">
        <v>1058</v>
      </c>
      <c r="I4557" s="12">
        <v>33359.71</v>
      </c>
      <c r="J4557" s="20" t="s">
        <v>14132</v>
      </c>
      <c r="L4557" s="43" t="s">
        <v>1058</v>
      </c>
      <c r="M4557" s="12">
        <v>33359.71</v>
      </c>
      <c r="N4557" s="19">
        <f t="shared" si="142"/>
        <v>0</v>
      </c>
      <c r="Q4557" s="20" t="s">
        <v>1058</v>
      </c>
      <c r="R4557" s="20">
        <v>33359.71</v>
      </c>
      <c r="S4557" s="19">
        <f t="shared" si="143"/>
        <v>0</v>
      </c>
      <c r="T4557" s="20"/>
      <c r="U4557" s="20"/>
      <c r="V4557" s="20"/>
    </row>
    <row r="4558" spans="5:22" ht="15" hidden="1" customHeight="1" x14ac:dyDescent="0.25">
      <c r="E4558" s="20" t="s">
        <v>7792</v>
      </c>
      <c r="F4558" s="12">
        <v>2264.7199999999998</v>
      </c>
      <c r="H4558" s="20" t="s">
        <v>1059</v>
      </c>
      <c r="I4558" s="12">
        <v>20193.12</v>
      </c>
      <c r="J4558" s="20" t="s">
        <v>14132</v>
      </c>
      <c r="L4558" s="43" t="s">
        <v>1059</v>
      </c>
      <c r="M4558" s="12">
        <v>20193.12</v>
      </c>
      <c r="N4558" s="19">
        <f t="shared" si="142"/>
        <v>-9.9999999983992893E-3</v>
      </c>
      <c r="Q4558" s="20" t="s">
        <v>1059</v>
      </c>
      <c r="R4558" s="20">
        <v>20193.11</v>
      </c>
      <c r="S4558" s="19">
        <f t="shared" si="143"/>
        <v>9.9999999983992893E-3</v>
      </c>
      <c r="T4558" s="20"/>
      <c r="U4558" s="20"/>
      <c r="V4558" s="20"/>
    </row>
    <row r="4559" spans="5:22" ht="15" hidden="1" customHeight="1" x14ac:dyDescent="0.25">
      <c r="E4559" s="20" t="s">
        <v>7794</v>
      </c>
      <c r="F4559" s="12">
        <v>2020.73</v>
      </c>
      <c r="H4559" s="20" t="s">
        <v>1060</v>
      </c>
      <c r="I4559" s="12">
        <v>11729.63</v>
      </c>
      <c r="J4559" s="20" t="s">
        <v>14132</v>
      </c>
      <c r="L4559" s="43" t="s">
        <v>1060</v>
      </c>
      <c r="M4559" s="12">
        <v>11729.63</v>
      </c>
      <c r="N4559" s="19">
        <f t="shared" si="142"/>
        <v>0</v>
      </c>
      <c r="Q4559" s="20" t="s">
        <v>1060</v>
      </c>
      <c r="R4559" s="20">
        <v>11729.63</v>
      </c>
      <c r="S4559" s="19">
        <f t="shared" si="143"/>
        <v>0</v>
      </c>
      <c r="T4559" s="20"/>
      <c r="U4559" s="20"/>
      <c r="V4559" s="20"/>
    </row>
    <row r="4560" spans="5:22" ht="15" hidden="1" customHeight="1" x14ac:dyDescent="0.25">
      <c r="E4560" s="20" t="s">
        <v>7795</v>
      </c>
      <c r="F4560" s="12">
        <v>2624.86</v>
      </c>
      <c r="H4560" s="20" t="s">
        <v>7086</v>
      </c>
      <c r="I4560" s="12">
        <v>25932.14</v>
      </c>
      <c r="J4560" s="20" t="s">
        <v>14133</v>
      </c>
      <c r="L4560" s="43" t="s">
        <v>7086</v>
      </c>
      <c r="M4560" s="12">
        <v>25932.14</v>
      </c>
      <c r="N4560" s="19">
        <f t="shared" si="142"/>
        <v>0</v>
      </c>
      <c r="Q4560" s="20" t="s">
        <v>7086</v>
      </c>
      <c r="R4560" s="20">
        <v>25932.14</v>
      </c>
      <c r="S4560" s="19">
        <f t="shared" si="143"/>
        <v>0</v>
      </c>
      <c r="T4560" s="20"/>
      <c r="U4560" s="20"/>
      <c r="V4560" s="20"/>
    </row>
    <row r="4561" spans="5:22" ht="15" hidden="1" customHeight="1" x14ac:dyDescent="0.25">
      <c r="E4561" s="20" t="s">
        <v>7797</v>
      </c>
      <c r="F4561" s="12">
        <v>1532.19</v>
      </c>
      <c r="H4561" s="20" t="s">
        <v>7087</v>
      </c>
      <c r="I4561" s="12">
        <v>25932.14</v>
      </c>
      <c r="J4561" s="20" t="s">
        <v>14133</v>
      </c>
      <c r="L4561" s="43" t="s">
        <v>7087</v>
      </c>
      <c r="M4561" s="12">
        <v>25932.14</v>
      </c>
      <c r="N4561" s="19">
        <f t="shared" si="142"/>
        <v>0</v>
      </c>
      <c r="Q4561" s="20" t="s">
        <v>7087</v>
      </c>
      <c r="R4561" s="20">
        <v>25932.14</v>
      </c>
      <c r="S4561" s="19">
        <f t="shared" si="143"/>
        <v>0</v>
      </c>
      <c r="T4561" s="20"/>
      <c r="U4561" s="20"/>
      <c r="V4561" s="20"/>
    </row>
    <row r="4562" spans="5:22" ht="15" hidden="1" customHeight="1" x14ac:dyDescent="0.25">
      <c r="E4562" s="20" t="s">
        <v>7798</v>
      </c>
      <c r="F4562" s="12">
        <v>823.55</v>
      </c>
      <c r="H4562" s="20" t="s">
        <v>7088</v>
      </c>
      <c r="I4562" s="12">
        <v>23317.15</v>
      </c>
      <c r="J4562" s="20" t="s">
        <v>14133</v>
      </c>
      <c r="L4562" s="43" t="s">
        <v>7088</v>
      </c>
      <c r="M4562" s="12">
        <v>23317.15</v>
      </c>
      <c r="N4562" s="19">
        <f t="shared" si="142"/>
        <v>-1.0000000002037268E-2</v>
      </c>
      <c r="Q4562" s="20" t="s">
        <v>7088</v>
      </c>
      <c r="R4562" s="20">
        <v>23317.14</v>
      </c>
      <c r="S4562" s="19">
        <f t="shared" si="143"/>
        <v>1.0000000002037268E-2</v>
      </c>
      <c r="T4562" s="20"/>
      <c r="U4562" s="20"/>
      <c r="V4562" s="20"/>
    </row>
    <row r="4563" spans="5:22" hidden="1" x14ac:dyDescent="0.25">
      <c r="E4563" s="20" t="s">
        <v>7799</v>
      </c>
      <c r="F4563" s="12">
        <v>236.21</v>
      </c>
      <c r="H4563" s="20" t="s">
        <v>7089</v>
      </c>
      <c r="I4563" s="12">
        <v>33702.050000000003</v>
      </c>
      <c r="J4563" s="20" t="s">
        <v>14133</v>
      </c>
      <c r="L4563" s="43" t="s">
        <v>7089</v>
      </c>
      <c r="M4563" s="12">
        <v>33702.050000000003</v>
      </c>
      <c r="N4563" s="19">
        <f t="shared" si="142"/>
        <v>1.9999999996798579E-2</v>
      </c>
      <c r="Q4563" s="21" t="s">
        <v>7089</v>
      </c>
      <c r="R4563" s="21">
        <v>33702.07</v>
      </c>
      <c r="S4563" s="19">
        <f t="shared" si="143"/>
        <v>-1.9999999996798579E-2</v>
      </c>
      <c r="T4563" s="21"/>
      <c r="U4563" s="21"/>
      <c r="V4563" s="21"/>
    </row>
    <row r="4564" spans="5:22" ht="15" hidden="1" customHeight="1" x14ac:dyDescent="0.25">
      <c r="E4564" s="20" t="s">
        <v>7800</v>
      </c>
      <c r="F4564" s="12">
        <v>2834.56</v>
      </c>
      <c r="H4564" s="20" t="s">
        <v>7090</v>
      </c>
      <c r="I4564" s="12">
        <v>20990.76</v>
      </c>
      <c r="J4564" s="20" t="s">
        <v>14133</v>
      </c>
      <c r="L4564" s="43" t="s">
        <v>7090</v>
      </c>
      <c r="M4564" s="12">
        <v>20990.76</v>
      </c>
      <c r="N4564" s="19">
        <f t="shared" si="142"/>
        <v>1.0000000002037268E-2</v>
      </c>
      <c r="Q4564" s="20" t="s">
        <v>7090</v>
      </c>
      <c r="R4564" s="20">
        <v>20990.77</v>
      </c>
      <c r="S4564" s="19">
        <f t="shared" si="143"/>
        <v>-1.0000000002037268E-2</v>
      </c>
      <c r="T4564" s="20"/>
      <c r="U4564" s="20"/>
      <c r="V4564" s="20"/>
    </row>
    <row r="4565" spans="5:22" ht="15" hidden="1" customHeight="1" x14ac:dyDescent="0.25">
      <c r="E4565" s="20" t="s">
        <v>7801</v>
      </c>
      <c r="F4565" s="12">
        <v>476</v>
      </c>
      <c r="H4565" s="20" t="s">
        <v>7091</v>
      </c>
      <c r="I4565" s="12">
        <v>18330.03</v>
      </c>
      <c r="J4565" s="20" t="s">
        <v>14133</v>
      </c>
      <c r="L4565" s="43" t="s">
        <v>7091</v>
      </c>
      <c r="M4565" s="12">
        <v>18330.03</v>
      </c>
      <c r="N4565" s="19">
        <f t="shared" si="142"/>
        <v>0</v>
      </c>
      <c r="Q4565" s="20" t="s">
        <v>7091</v>
      </c>
      <c r="R4565" s="20">
        <v>18330.03</v>
      </c>
      <c r="S4565" s="19">
        <f t="shared" si="143"/>
        <v>0</v>
      </c>
      <c r="T4565" s="20"/>
      <c r="U4565" s="20"/>
      <c r="V4565" s="20"/>
    </row>
    <row r="4566" spans="5:22" ht="15" hidden="1" customHeight="1" x14ac:dyDescent="0.25">
      <c r="E4566" s="20" t="s">
        <v>7802</v>
      </c>
      <c r="F4566" s="12">
        <v>333.86</v>
      </c>
      <c r="H4566" s="20" t="s">
        <v>7092</v>
      </c>
      <c r="I4566" s="12">
        <v>5774.92</v>
      </c>
      <c r="J4566" s="20" t="s">
        <v>14133</v>
      </c>
      <c r="L4566" s="43" t="s">
        <v>7092</v>
      </c>
      <c r="M4566" s="12">
        <v>5774.92</v>
      </c>
      <c r="N4566" s="19">
        <f t="shared" si="142"/>
        <v>0</v>
      </c>
      <c r="Q4566" s="20" t="s">
        <v>7092</v>
      </c>
      <c r="R4566" s="20">
        <v>5774.92</v>
      </c>
      <c r="S4566" s="19">
        <f t="shared" si="143"/>
        <v>0</v>
      </c>
      <c r="T4566" s="20"/>
      <c r="U4566" s="20"/>
      <c r="V4566" s="20"/>
    </row>
    <row r="4567" spans="5:22" ht="15" hidden="1" customHeight="1" x14ac:dyDescent="0.25">
      <c r="E4567" s="20" t="s">
        <v>7803</v>
      </c>
      <c r="F4567" s="12">
        <v>503.05999999999995</v>
      </c>
      <c r="H4567" s="20" t="s">
        <v>7093</v>
      </c>
      <c r="I4567" s="12">
        <v>2224.2800000000002</v>
      </c>
      <c r="J4567" s="20" t="s">
        <v>14133</v>
      </c>
      <c r="L4567" s="43" t="s">
        <v>7093</v>
      </c>
      <c r="M4567" s="12">
        <v>2224.2800000000002</v>
      </c>
      <c r="N4567" s="19">
        <f t="shared" si="142"/>
        <v>-1.0000000000218279E-2</v>
      </c>
      <c r="Q4567" s="20" t="s">
        <v>7093</v>
      </c>
      <c r="R4567" s="20">
        <v>2224.27</v>
      </c>
      <c r="S4567" s="19">
        <f t="shared" si="143"/>
        <v>1.0000000000218279E-2</v>
      </c>
      <c r="T4567" s="20"/>
      <c r="U4567" s="20"/>
      <c r="V4567" s="20"/>
    </row>
    <row r="4568" spans="5:22" ht="15" hidden="1" customHeight="1" x14ac:dyDescent="0.25">
      <c r="E4568" s="20" t="s">
        <v>7804</v>
      </c>
      <c r="F4568" s="12">
        <v>524.1</v>
      </c>
      <c r="H4568" s="20" t="s">
        <v>7095</v>
      </c>
      <c r="I4568" s="12">
        <v>793.24</v>
      </c>
      <c r="J4568" s="20" t="s">
        <v>14133</v>
      </c>
      <c r="L4568" s="43" t="s">
        <v>7095</v>
      </c>
      <c r="M4568" s="12">
        <v>793.24</v>
      </c>
      <c r="N4568" s="19">
        <f t="shared" si="142"/>
        <v>0</v>
      </c>
      <c r="Q4568" s="20" t="s">
        <v>7095</v>
      </c>
      <c r="R4568" s="20">
        <v>793.24</v>
      </c>
      <c r="S4568" s="19">
        <f t="shared" si="143"/>
        <v>0</v>
      </c>
      <c r="T4568" s="20"/>
      <c r="U4568" s="20"/>
      <c r="V4568" s="20"/>
    </row>
    <row r="4569" spans="5:22" ht="15" hidden="1" customHeight="1" x14ac:dyDescent="0.25">
      <c r="E4569" s="20" t="s">
        <v>7806</v>
      </c>
      <c r="F4569" s="12">
        <v>4805.5200000000004</v>
      </c>
      <c r="H4569" s="20" t="s">
        <v>1078</v>
      </c>
      <c r="I4569" s="12">
        <v>9120.69</v>
      </c>
      <c r="J4569" s="20" t="s">
        <v>14132</v>
      </c>
      <c r="L4569" s="43" t="s">
        <v>1078</v>
      </c>
      <c r="M4569" s="12">
        <v>9120.69</v>
      </c>
      <c r="N4569" s="19">
        <f t="shared" si="142"/>
        <v>-5.3459999999176944E-3</v>
      </c>
      <c r="Q4569" s="20" t="s">
        <v>1078</v>
      </c>
      <c r="R4569" s="20">
        <v>9120.6846540000006</v>
      </c>
      <c r="S4569" s="19">
        <f t="shared" si="143"/>
        <v>5.3459999999176944E-3</v>
      </c>
      <c r="T4569" s="20"/>
      <c r="U4569" s="20"/>
      <c r="V4569" s="20"/>
    </row>
    <row r="4570" spans="5:22" ht="15" hidden="1" customHeight="1" x14ac:dyDescent="0.25">
      <c r="E4570" s="20" t="s">
        <v>7807</v>
      </c>
      <c r="F4570" s="12">
        <v>3909.14</v>
      </c>
      <c r="H4570" s="20" t="s">
        <v>7173</v>
      </c>
      <c r="I4570" s="12">
        <v>19518.12</v>
      </c>
      <c r="J4570" s="20" t="s">
        <v>14133</v>
      </c>
      <c r="L4570" s="43" t="s">
        <v>7173</v>
      </c>
      <c r="M4570" s="12">
        <v>19518.12</v>
      </c>
      <c r="N4570" s="19">
        <f t="shared" si="142"/>
        <v>3.5399999978835694E-4</v>
      </c>
      <c r="Q4570" s="20" t="s">
        <v>7173</v>
      </c>
      <c r="R4570" s="20">
        <v>19518.120353999999</v>
      </c>
      <c r="S4570" s="19">
        <f t="shared" si="143"/>
        <v>-3.5399999978835694E-4</v>
      </c>
      <c r="T4570" s="20"/>
      <c r="U4570" s="20"/>
      <c r="V4570" s="20"/>
    </row>
    <row r="4571" spans="5:22" ht="15" hidden="1" customHeight="1" x14ac:dyDescent="0.25">
      <c r="E4571" s="20" t="s">
        <v>7808</v>
      </c>
      <c r="F4571" s="12">
        <v>420.56</v>
      </c>
      <c r="H4571" s="20" t="s">
        <v>7096</v>
      </c>
      <c r="I4571" s="12">
        <v>17957.240000000002</v>
      </c>
      <c r="J4571" s="20" t="s">
        <v>14133</v>
      </c>
      <c r="L4571" s="43" t="s">
        <v>7096</v>
      </c>
      <c r="M4571" s="12">
        <v>17957.240000000002</v>
      </c>
      <c r="N4571" s="19">
        <f t="shared" si="142"/>
        <v>-1.0000000002037268E-2</v>
      </c>
      <c r="Q4571" s="20" t="s">
        <v>7096</v>
      </c>
      <c r="R4571" s="20">
        <v>17957.23</v>
      </c>
      <c r="S4571" s="19">
        <f t="shared" si="143"/>
        <v>1.0000000002037268E-2</v>
      </c>
      <c r="T4571" s="20"/>
      <c r="U4571" s="20"/>
      <c r="V4571" s="20"/>
    </row>
    <row r="4572" spans="5:22" ht="15" hidden="1" customHeight="1" x14ac:dyDescent="0.25">
      <c r="E4572" s="20" t="s">
        <v>7809</v>
      </c>
      <c r="F4572" s="12">
        <v>704.05</v>
      </c>
      <c r="H4572" s="20" t="s">
        <v>1061</v>
      </c>
      <c r="I4572" s="12">
        <v>8736.5499999999993</v>
      </c>
      <c r="J4572" s="20" t="s">
        <v>14132</v>
      </c>
      <c r="L4572" s="43" t="s">
        <v>1061</v>
      </c>
      <c r="M4572" s="12">
        <v>8736.5499999999993</v>
      </c>
      <c r="N4572" s="19">
        <f t="shared" si="142"/>
        <v>0</v>
      </c>
      <c r="Q4572" s="20" t="s">
        <v>1061</v>
      </c>
      <c r="R4572" s="20">
        <v>8736.5499999999993</v>
      </c>
      <c r="S4572" s="19">
        <f t="shared" si="143"/>
        <v>0</v>
      </c>
      <c r="T4572" s="20"/>
      <c r="U4572" s="20"/>
      <c r="V4572" s="20"/>
    </row>
    <row r="4573" spans="5:22" hidden="1" x14ac:dyDescent="0.25">
      <c r="E4573" s="20" t="s">
        <v>7810</v>
      </c>
      <c r="F4573" s="12">
        <v>1069.56</v>
      </c>
      <c r="H4573" s="20" t="s">
        <v>7097</v>
      </c>
      <c r="I4573" s="12">
        <v>13106.24</v>
      </c>
      <c r="J4573" s="20" t="s">
        <v>14133</v>
      </c>
      <c r="L4573" s="43" t="s">
        <v>7097</v>
      </c>
      <c r="M4573" s="12">
        <v>13106.24</v>
      </c>
      <c r="N4573" s="19">
        <f t="shared" si="142"/>
        <v>0</v>
      </c>
      <c r="Q4573" s="21" t="s">
        <v>7097</v>
      </c>
      <c r="R4573" s="21">
        <v>13106.24</v>
      </c>
      <c r="S4573" s="19">
        <f t="shared" si="143"/>
        <v>0</v>
      </c>
      <c r="T4573" s="21"/>
      <c r="U4573" s="21"/>
      <c r="V4573" s="21"/>
    </row>
    <row r="4574" spans="5:22" hidden="1" x14ac:dyDescent="0.25">
      <c r="E4574" s="20" t="s">
        <v>7811</v>
      </c>
      <c r="F4574" s="12">
        <v>1848.7</v>
      </c>
      <c r="H4574" s="20" t="s">
        <v>7098</v>
      </c>
      <c r="I4574" s="12">
        <v>15754.62</v>
      </c>
      <c r="J4574" s="20" t="s">
        <v>14133</v>
      </c>
      <c r="L4574" s="43" t="s">
        <v>7098</v>
      </c>
      <c r="M4574" s="12">
        <v>15754.62</v>
      </c>
      <c r="N4574" s="19">
        <f t="shared" si="142"/>
        <v>0</v>
      </c>
      <c r="Q4574" s="21" t="s">
        <v>7098</v>
      </c>
      <c r="R4574" s="21">
        <v>15754.62</v>
      </c>
      <c r="S4574" s="19">
        <f t="shared" si="143"/>
        <v>0</v>
      </c>
      <c r="T4574" s="21"/>
      <c r="U4574" s="21"/>
      <c r="V4574" s="21"/>
    </row>
    <row r="4575" spans="5:22" ht="15" hidden="1" customHeight="1" x14ac:dyDescent="0.25">
      <c r="E4575" s="20" t="s">
        <v>7812</v>
      </c>
      <c r="F4575" s="12">
        <v>474.11</v>
      </c>
      <c r="H4575" s="20" t="s">
        <v>7099</v>
      </c>
      <c r="I4575" s="12">
        <v>15644.68</v>
      </c>
      <c r="J4575" s="20" t="s">
        <v>14133</v>
      </c>
      <c r="L4575" s="43" t="s">
        <v>7099</v>
      </c>
      <c r="M4575" s="12">
        <v>15644.68</v>
      </c>
      <c r="N4575" s="19">
        <f t="shared" si="142"/>
        <v>-1.0000000000218279E-2</v>
      </c>
      <c r="Q4575" s="20" t="s">
        <v>7099</v>
      </c>
      <c r="R4575" s="20">
        <v>15644.67</v>
      </c>
      <c r="S4575" s="19">
        <f t="shared" si="143"/>
        <v>1.0000000000218279E-2</v>
      </c>
      <c r="T4575" s="20"/>
      <c r="U4575" s="20"/>
      <c r="V4575" s="20"/>
    </row>
    <row r="4576" spans="5:22" ht="15" hidden="1" customHeight="1" x14ac:dyDescent="0.25">
      <c r="E4576" s="20" t="s">
        <v>7813</v>
      </c>
      <c r="F4576" s="12">
        <v>312.14</v>
      </c>
      <c r="H4576" s="20" t="s">
        <v>7100</v>
      </c>
      <c r="I4576" s="12">
        <v>4714.9399999999996</v>
      </c>
      <c r="J4576" s="20" t="s">
        <v>14133</v>
      </c>
      <c r="L4576" s="43" t="s">
        <v>7100</v>
      </c>
      <c r="M4576" s="12">
        <v>4714.9399999999996</v>
      </c>
      <c r="N4576" s="19">
        <f t="shared" si="142"/>
        <v>-9.999999999308784E-3</v>
      </c>
      <c r="Q4576" s="20" t="s">
        <v>7100</v>
      </c>
      <c r="R4576" s="20">
        <v>4714.93</v>
      </c>
      <c r="S4576" s="19">
        <f t="shared" si="143"/>
        <v>9.999999999308784E-3</v>
      </c>
      <c r="T4576" s="20"/>
      <c r="U4576" s="20"/>
      <c r="V4576" s="20"/>
    </row>
    <row r="4577" spans="5:22" ht="15" hidden="1" customHeight="1" x14ac:dyDescent="0.25">
      <c r="E4577" s="20" t="s">
        <v>7814</v>
      </c>
      <c r="F4577" s="12">
        <v>264.41000000000003</v>
      </c>
      <c r="H4577" s="20" t="s">
        <v>7101</v>
      </c>
      <c r="I4577" s="12">
        <v>2309.9699999999998</v>
      </c>
      <c r="J4577" s="20" t="s">
        <v>14133</v>
      </c>
      <c r="L4577" s="43" t="s">
        <v>7101</v>
      </c>
      <c r="M4577" s="12">
        <v>2309.9699999999998</v>
      </c>
      <c r="N4577" s="19">
        <f t="shared" si="142"/>
        <v>0</v>
      </c>
      <c r="Q4577" s="20" t="s">
        <v>7101</v>
      </c>
      <c r="R4577" s="20">
        <v>2309.9699999999998</v>
      </c>
      <c r="S4577" s="19">
        <f t="shared" si="143"/>
        <v>0</v>
      </c>
      <c r="T4577" s="20"/>
      <c r="U4577" s="20"/>
      <c r="V4577" s="20"/>
    </row>
    <row r="4578" spans="5:22" ht="15" hidden="1" customHeight="1" x14ac:dyDescent="0.25">
      <c r="E4578" s="20" t="s">
        <v>7815</v>
      </c>
      <c r="F4578" s="12">
        <v>125.36</v>
      </c>
      <c r="H4578" s="20" t="s">
        <v>7102</v>
      </c>
      <c r="I4578" s="12">
        <v>10858.16</v>
      </c>
      <c r="J4578" s="20" t="s">
        <v>14133</v>
      </c>
      <c r="L4578" s="43" t="s">
        <v>7102</v>
      </c>
      <c r="M4578" s="12">
        <v>10858.16</v>
      </c>
      <c r="N4578" s="19">
        <f t="shared" si="142"/>
        <v>0</v>
      </c>
      <c r="Q4578" s="20" t="s">
        <v>7102</v>
      </c>
      <c r="R4578" s="20">
        <v>10858.16</v>
      </c>
      <c r="S4578" s="19">
        <f t="shared" si="143"/>
        <v>0</v>
      </c>
      <c r="T4578" s="20"/>
      <c r="U4578" s="20"/>
      <c r="V4578" s="20"/>
    </row>
    <row r="4579" spans="5:22" hidden="1" x14ac:dyDescent="0.25">
      <c r="E4579" s="20" t="s">
        <v>7816</v>
      </c>
      <c r="F4579" s="12">
        <v>8106.64</v>
      </c>
      <c r="H4579" s="20" t="s">
        <v>7103</v>
      </c>
      <c r="I4579" s="12">
        <v>15754.56</v>
      </c>
      <c r="J4579" s="20" t="s">
        <v>14133</v>
      </c>
      <c r="L4579" s="43" t="s">
        <v>7103</v>
      </c>
      <c r="M4579" s="12">
        <v>15754.56</v>
      </c>
      <c r="N4579" s="19">
        <f t="shared" si="142"/>
        <v>0</v>
      </c>
      <c r="Q4579" s="21" t="s">
        <v>7103</v>
      </c>
      <c r="R4579" s="21">
        <v>15754.56</v>
      </c>
      <c r="S4579" s="19">
        <f t="shared" si="143"/>
        <v>0</v>
      </c>
      <c r="T4579" s="21"/>
      <c r="U4579" s="21"/>
      <c r="V4579" s="21"/>
    </row>
    <row r="4580" spans="5:22" ht="15" hidden="1" customHeight="1" x14ac:dyDescent="0.25">
      <c r="E4580" s="20" t="s">
        <v>7818</v>
      </c>
      <c r="F4580" s="12">
        <v>611.25</v>
      </c>
      <c r="H4580" s="20" t="s">
        <v>1063</v>
      </c>
      <c r="I4580" s="12">
        <v>57328.84</v>
      </c>
      <c r="J4580" s="20" t="s">
        <v>14132</v>
      </c>
      <c r="L4580" s="43" t="s">
        <v>1063</v>
      </c>
      <c r="M4580" s="12">
        <v>57328.84</v>
      </c>
      <c r="N4580" s="19">
        <f t="shared" si="142"/>
        <v>-9.9999999947613105E-3</v>
      </c>
      <c r="Q4580" s="20" t="s">
        <v>1063</v>
      </c>
      <c r="R4580" s="20">
        <v>57328.83</v>
      </c>
      <c r="S4580" s="19">
        <f t="shared" si="143"/>
        <v>9.9999999947613105E-3</v>
      </c>
      <c r="T4580" s="20"/>
      <c r="U4580" s="20"/>
      <c r="V4580" s="20"/>
    </row>
    <row r="4581" spans="5:22" ht="15" hidden="1" customHeight="1" x14ac:dyDescent="0.25">
      <c r="E4581" s="20" t="s">
        <v>7819</v>
      </c>
      <c r="F4581" s="12">
        <v>3061.31</v>
      </c>
      <c r="H4581" s="20" t="s">
        <v>7104</v>
      </c>
      <c r="I4581" s="12">
        <v>39.630000000000003</v>
      </c>
      <c r="J4581" s="20" t="s">
        <v>14133</v>
      </c>
      <c r="L4581" s="43" t="s">
        <v>7104</v>
      </c>
      <c r="M4581" s="12">
        <v>39.630000000000003</v>
      </c>
      <c r="N4581" s="19">
        <f t="shared" si="142"/>
        <v>-1.0000000000005116E-2</v>
      </c>
      <c r="Q4581" s="20" t="s">
        <v>7104</v>
      </c>
      <c r="R4581" s="20">
        <v>39.619999999999997</v>
      </c>
      <c r="S4581" s="19">
        <f t="shared" si="143"/>
        <v>1.0000000000005116E-2</v>
      </c>
      <c r="T4581" s="20"/>
      <c r="U4581" s="20"/>
      <c r="V4581" s="20"/>
    </row>
    <row r="4582" spans="5:22" hidden="1" x14ac:dyDescent="0.25">
      <c r="E4582" s="20" t="s">
        <v>7820</v>
      </c>
      <c r="F4582" s="12">
        <v>1223.29</v>
      </c>
      <c r="H4582" s="20" t="s">
        <v>7105</v>
      </c>
      <c r="I4582" s="12">
        <v>2011.28</v>
      </c>
      <c r="J4582" s="20" t="s">
        <v>14133</v>
      </c>
      <c r="L4582" s="43" t="s">
        <v>7105</v>
      </c>
      <c r="M4582" s="12">
        <v>2011.28</v>
      </c>
      <c r="N4582" s="19">
        <f t="shared" si="142"/>
        <v>-9.9999999999909051E-3</v>
      </c>
      <c r="Q4582" s="21" t="s">
        <v>7105</v>
      </c>
      <c r="R4582" s="21">
        <v>2011.27</v>
      </c>
      <c r="S4582" s="19">
        <f t="shared" si="143"/>
        <v>9.9999999999909051E-3</v>
      </c>
      <c r="T4582" s="21"/>
      <c r="U4582" s="21"/>
      <c r="V4582" s="21"/>
    </row>
    <row r="4583" spans="5:22" ht="15" hidden="1" customHeight="1" x14ac:dyDescent="0.25">
      <c r="E4583" s="20" t="s">
        <v>7821</v>
      </c>
      <c r="F4583" s="12">
        <v>2892.23</v>
      </c>
      <c r="H4583" s="20" t="s">
        <v>7106</v>
      </c>
      <c r="I4583" s="12">
        <v>244.75</v>
      </c>
      <c r="J4583" s="20" t="s">
        <v>14133</v>
      </c>
      <c r="L4583" s="43" t="s">
        <v>7106</v>
      </c>
      <c r="M4583" s="12">
        <v>244.75</v>
      </c>
      <c r="N4583" s="19">
        <f t="shared" si="142"/>
        <v>0</v>
      </c>
      <c r="Q4583" s="20" t="s">
        <v>7106</v>
      </c>
      <c r="R4583" s="20">
        <v>244.75</v>
      </c>
      <c r="S4583" s="19">
        <f t="shared" si="143"/>
        <v>0</v>
      </c>
      <c r="T4583" s="20"/>
      <c r="U4583" s="20"/>
      <c r="V4583" s="20"/>
    </row>
    <row r="4584" spans="5:22" hidden="1" x14ac:dyDescent="0.25">
      <c r="E4584" s="20" t="s">
        <v>7823</v>
      </c>
      <c r="F4584" s="12">
        <v>1536.17</v>
      </c>
      <c r="H4584" s="20" t="s">
        <v>7107</v>
      </c>
      <c r="I4584" s="12">
        <v>2408.9</v>
      </c>
      <c r="J4584" s="20" t="s">
        <v>14133</v>
      </c>
      <c r="L4584" s="43" t="s">
        <v>7107</v>
      </c>
      <c r="M4584" s="12">
        <v>2408.9</v>
      </c>
      <c r="N4584" s="19">
        <f t="shared" si="142"/>
        <v>-1.0000000000218279E-2</v>
      </c>
      <c r="Q4584" s="21" t="s">
        <v>7107</v>
      </c>
      <c r="R4584" s="21">
        <v>2408.89</v>
      </c>
      <c r="S4584" s="19">
        <f t="shared" si="143"/>
        <v>1.0000000000218279E-2</v>
      </c>
      <c r="T4584" s="21"/>
      <c r="U4584" s="21"/>
      <c r="V4584" s="21"/>
    </row>
    <row r="4585" spans="5:22" ht="15" hidden="1" customHeight="1" x14ac:dyDescent="0.25">
      <c r="E4585" s="20" t="s">
        <v>7824</v>
      </c>
      <c r="F4585" s="12">
        <v>144.06</v>
      </c>
      <c r="H4585" s="20" t="s">
        <v>7108</v>
      </c>
      <c r="I4585" s="12">
        <v>6806.47</v>
      </c>
      <c r="J4585" s="20" t="s">
        <v>14133</v>
      </c>
      <c r="L4585" s="43" t="s">
        <v>7108</v>
      </c>
      <c r="M4585" s="12">
        <v>6806.47</v>
      </c>
      <c r="N4585" s="19">
        <f t="shared" si="142"/>
        <v>-1.0000000000218279E-2</v>
      </c>
      <c r="Q4585" s="20" t="s">
        <v>7108</v>
      </c>
      <c r="R4585" s="20">
        <v>6806.46</v>
      </c>
      <c r="S4585" s="19">
        <f t="shared" si="143"/>
        <v>1.0000000000218279E-2</v>
      </c>
      <c r="T4585" s="20"/>
      <c r="U4585" s="20"/>
      <c r="V4585" s="20"/>
    </row>
    <row r="4586" spans="5:22" ht="15" hidden="1" customHeight="1" x14ac:dyDescent="0.25">
      <c r="E4586" s="20" t="s">
        <v>7826</v>
      </c>
      <c r="F4586" s="12">
        <v>5102.13</v>
      </c>
      <c r="H4586" s="20" t="s">
        <v>7109</v>
      </c>
      <c r="I4586" s="12">
        <v>882.54</v>
      </c>
      <c r="J4586" s="20" t="s">
        <v>14133</v>
      </c>
      <c r="L4586" s="43" t="s">
        <v>7109</v>
      </c>
      <c r="M4586" s="12">
        <v>882.54</v>
      </c>
      <c r="N4586" s="19">
        <f t="shared" si="142"/>
        <v>9.9999999999909051E-3</v>
      </c>
      <c r="Q4586" s="20" t="s">
        <v>7109</v>
      </c>
      <c r="R4586" s="20">
        <v>882.55</v>
      </c>
      <c r="S4586" s="19">
        <f t="shared" si="143"/>
        <v>-9.9999999999909051E-3</v>
      </c>
      <c r="T4586" s="20"/>
      <c r="U4586" s="20"/>
      <c r="V4586" s="20"/>
    </row>
    <row r="4587" spans="5:22" ht="15" hidden="1" customHeight="1" x14ac:dyDescent="0.25">
      <c r="E4587" s="20" t="s">
        <v>7827</v>
      </c>
      <c r="F4587" s="12">
        <v>2618.89</v>
      </c>
      <c r="H4587" s="20" t="s">
        <v>7111</v>
      </c>
      <c r="I4587" s="12">
        <v>98.87</v>
      </c>
      <c r="J4587" s="20" t="s">
        <v>14133</v>
      </c>
      <c r="L4587" s="43" t="s">
        <v>7111</v>
      </c>
      <c r="M4587" s="12">
        <v>98.87</v>
      </c>
      <c r="N4587" s="19">
        <f t="shared" si="142"/>
        <v>0</v>
      </c>
      <c r="Q4587" s="20" t="s">
        <v>7111</v>
      </c>
      <c r="R4587" s="20">
        <v>98.87</v>
      </c>
      <c r="S4587" s="19">
        <f t="shared" si="143"/>
        <v>0</v>
      </c>
      <c r="T4587" s="20"/>
      <c r="U4587" s="20"/>
      <c r="V4587" s="20"/>
    </row>
    <row r="4588" spans="5:22" ht="15" hidden="1" customHeight="1" x14ac:dyDescent="0.25">
      <c r="E4588" s="20" t="s">
        <v>7828</v>
      </c>
      <c r="F4588" s="12">
        <v>1938.72</v>
      </c>
      <c r="H4588" s="20" t="s">
        <v>7112</v>
      </c>
      <c r="I4588" s="12">
        <v>95.64</v>
      </c>
      <c r="J4588" s="20" t="s">
        <v>14133</v>
      </c>
      <c r="L4588" s="43" t="s">
        <v>7112</v>
      </c>
      <c r="M4588" s="12">
        <v>95.64</v>
      </c>
      <c r="N4588" s="19">
        <f t="shared" si="142"/>
        <v>0</v>
      </c>
      <c r="Q4588" s="20" t="s">
        <v>7112</v>
      </c>
      <c r="R4588" s="20">
        <v>95.64</v>
      </c>
      <c r="S4588" s="19">
        <f t="shared" si="143"/>
        <v>0</v>
      </c>
      <c r="T4588" s="20"/>
      <c r="U4588" s="20"/>
      <c r="V4588" s="20"/>
    </row>
    <row r="4589" spans="5:22" ht="15" hidden="1" customHeight="1" x14ac:dyDescent="0.25">
      <c r="E4589" s="20" t="s">
        <v>7829</v>
      </c>
      <c r="F4589" s="12">
        <v>7890.33</v>
      </c>
      <c r="H4589" s="20" t="s">
        <v>7113</v>
      </c>
      <c r="I4589" s="12">
        <v>897.43</v>
      </c>
      <c r="J4589" s="20" t="s">
        <v>14133</v>
      </c>
      <c r="L4589" s="43" t="s">
        <v>7113</v>
      </c>
      <c r="M4589" s="12">
        <v>897.43</v>
      </c>
      <c r="N4589" s="19">
        <f t="shared" si="142"/>
        <v>0</v>
      </c>
      <c r="Q4589" s="20" t="s">
        <v>7113</v>
      </c>
      <c r="R4589" s="20">
        <v>897.43</v>
      </c>
      <c r="S4589" s="19">
        <f t="shared" si="143"/>
        <v>0</v>
      </c>
      <c r="T4589" s="20"/>
      <c r="U4589" s="20"/>
      <c r="V4589" s="20"/>
    </row>
    <row r="4590" spans="5:22" ht="15" hidden="1" customHeight="1" x14ac:dyDescent="0.25">
      <c r="E4590" s="20" t="s">
        <v>7830</v>
      </c>
      <c r="F4590" s="12">
        <v>894.84</v>
      </c>
      <c r="H4590" s="20" t="s">
        <v>7114</v>
      </c>
      <c r="I4590" s="12">
        <v>15406.19</v>
      </c>
      <c r="J4590" s="20" t="s">
        <v>14133</v>
      </c>
      <c r="L4590" s="43" t="s">
        <v>7114</v>
      </c>
      <c r="M4590" s="12">
        <v>15406.19</v>
      </c>
      <c r="N4590" s="19">
        <f t="shared" si="142"/>
        <v>0</v>
      </c>
      <c r="Q4590" s="20" t="s">
        <v>7114</v>
      </c>
      <c r="R4590" s="20">
        <v>15406.19</v>
      </c>
      <c r="S4590" s="19">
        <f t="shared" si="143"/>
        <v>0</v>
      </c>
      <c r="T4590" s="20"/>
      <c r="U4590" s="20"/>
      <c r="V4590" s="20"/>
    </row>
    <row r="4591" spans="5:22" hidden="1" x14ac:dyDescent="0.25">
      <c r="E4591" s="20" t="s">
        <v>7831</v>
      </c>
      <c r="F4591" s="12">
        <v>1648.73</v>
      </c>
      <c r="H4591" s="20" t="s">
        <v>7115</v>
      </c>
      <c r="I4591" s="12">
        <v>1578.94</v>
      </c>
      <c r="J4591" s="20" t="s">
        <v>14133</v>
      </c>
      <c r="L4591" s="43" t="s">
        <v>7115</v>
      </c>
      <c r="M4591" s="12">
        <v>1578.94</v>
      </c>
      <c r="N4591" s="19">
        <f t="shared" si="142"/>
        <v>-9.9999999999909051E-3</v>
      </c>
      <c r="Q4591" s="21" t="s">
        <v>7115</v>
      </c>
      <c r="R4591" s="21">
        <v>1578.93</v>
      </c>
      <c r="S4591" s="19">
        <f t="shared" si="143"/>
        <v>9.9999999999909051E-3</v>
      </c>
      <c r="T4591" s="21"/>
      <c r="U4591" s="21"/>
      <c r="V4591" s="21"/>
    </row>
    <row r="4592" spans="5:22" ht="15" hidden="1" customHeight="1" x14ac:dyDescent="0.25">
      <c r="E4592" s="20" t="s">
        <v>7832</v>
      </c>
      <c r="F4592" s="12">
        <v>3091.9</v>
      </c>
      <c r="H4592" s="20" t="s">
        <v>7116</v>
      </c>
      <c r="I4592" s="12">
        <v>148.30000000000001</v>
      </c>
      <c r="J4592" s="20" t="s">
        <v>14133</v>
      </c>
      <c r="L4592" s="43" t="s">
        <v>7116</v>
      </c>
      <c r="M4592" s="12">
        <v>148.30000000000001</v>
      </c>
      <c r="N4592" s="19">
        <f t="shared" si="142"/>
        <v>0</v>
      </c>
      <c r="Q4592" s="20" t="s">
        <v>7116</v>
      </c>
      <c r="R4592" s="20">
        <v>148.30000000000001</v>
      </c>
      <c r="S4592" s="19">
        <f t="shared" si="143"/>
        <v>0</v>
      </c>
      <c r="T4592" s="20"/>
      <c r="U4592" s="20"/>
      <c r="V4592" s="20"/>
    </row>
    <row r="4593" spans="5:22" ht="15" hidden="1" customHeight="1" x14ac:dyDescent="0.25">
      <c r="E4593" s="20" t="s">
        <v>7833</v>
      </c>
      <c r="F4593" s="12">
        <v>200.46</v>
      </c>
      <c r="H4593" s="20" t="s">
        <v>1064</v>
      </c>
      <c r="I4593" s="12">
        <v>148.30000000000001</v>
      </c>
      <c r="J4593" s="20" t="s">
        <v>14132</v>
      </c>
      <c r="L4593" s="43" t="s">
        <v>1064</v>
      </c>
      <c r="M4593" s="12">
        <v>148.30000000000001</v>
      </c>
      <c r="N4593" s="19">
        <f t="shared" si="142"/>
        <v>0</v>
      </c>
      <c r="Q4593" s="20" t="s">
        <v>1064</v>
      </c>
      <c r="R4593" s="20">
        <v>148.30000000000001</v>
      </c>
      <c r="S4593" s="19">
        <f t="shared" si="143"/>
        <v>0</v>
      </c>
      <c r="T4593" s="20"/>
      <c r="U4593" s="20"/>
      <c r="V4593" s="20"/>
    </row>
    <row r="4594" spans="5:22" hidden="1" x14ac:dyDescent="0.25">
      <c r="E4594" s="20" t="s">
        <v>7834</v>
      </c>
      <c r="F4594" s="12">
        <v>2339.1999999999998</v>
      </c>
      <c r="H4594" s="20" t="s">
        <v>7117</v>
      </c>
      <c r="I4594" s="12">
        <v>1801.62</v>
      </c>
      <c r="J4594" s="20" t="s">
        <v>14133</v>
      </c>
      <c r="L4594" s="43" t="s">
        <v>7117</v>
      </c>
      <c r="M4594" s="12">
        <v>1801.62</v>
      </c>
      <c r="N4594" s="19">
        <f t="shared" si="142"/>
        <v>-3.999999999996362E-2</v>
      </c>
      <c r="Q4594" s="21" t="s">
        <v>7117</v>
      </c>
      <c r="R4594" s="21">
        <v>1801.58</v>
      </c>
      <c r="S4594" s="19">
        <f t="shared" si="143"/>
        <v>3.999999999996362E-2</v>
      </c>
      <c r="T4594" s="21"/>
      <c r="U4594" s="21"/>
      <c r="V4594" s="21"/>
    </row>
    <row r="4595" spans="5:22" ht="15" hidden="1" customHeight="1" x14ac:dyDescent="0.25">
      <c r="E4595" s="20" t="s">
        <v>7835</v>
      </c>
      <c r="F4595" s="12">
        <v>741.53</v>
      </c>
      <c r="H4595" s="20" t="s">
        <v>7118</v>
      </c>
      <c r="I4595" s="12">
        <v>470.49</v>
      </c>
      <c r="J4595" s="20" t="s">
        <v>14133</v>
      </c>
      <c r="L4595" s="43" t="s">
        <v>7118</v>
      </c>
      <c r="M4595" s="12">
        <v>470.49</v>
      </c>
      <c r="N4595" s="19">
        <f t="shared" si="142"/>
        <v>-9.9999999999909051E-3</v>
      </c>
      <c r="Q4595" s="20" t="s">
        <v>7118</v>
      </c>
      <c r="R4595" s="20">
        <v>470.48</v>
      </c>
      <c r="S4595" s="19">
        <f t="shared" si="143"/>
        <v>9.9999999999909051E-3</v>
      </c>
      <c r="T4595" s="20"/>
      <c r="U4595" s="20"/>
      <c r="V4595" s="20"/>
    </row>
    <row r="4596" spans="5:22" hidden="1" x14ac:dyDescent="0.25">
      <c r="E4596" s="20" t="s">
        <v>7836</v>
      </c>
      <c r="F4596" s="12">
        <v>1536.17</v>
      </c>
      <c r="H4596" s="20" t="s">
        <v>7119</v>
      </c>
      <c r="I4596" s="12">
        <v>971.65</v>
      </c>
      <c r="J4596" s="20" t="s">
        <v>14133</v>
      </c>
      <c r="L4596" s="43" t="s">
        <v>7119</v>
      </c>
      <c r="M4596" s="12">
        <v>971.65</v>
      </c>
      <c r="N4596" s="19">
        <f t="shared" si="142"/>
        <v>-3.999999999996362E-2</v>
      </c>
      <c r="Q4596" s="21" t="s">
        <v>7119</v>
      </c>
      <c r="R4596" s="21">
        <v>971.61</v>
      </c>
      <c r="S4596" s="19">
        <f t="shared" si="143"/>
        <v>3.999999999996362E-2</v>
      </c>
      <c r="T4596" s="21"/>
      <c r="U4596" s="21"/>
      <c r="V4596" s="21"/>
    </row>
    <row r="4597" spans="5:22" hidden="1" x14ac:dyDescent="0.25">
      <c r="E4597" s="20" t="s">
        <v>7837</v>
      </c>
      <c r="F4597" s="12">
        <v>853.48</v>
      </c>
      <c r="H4597" s="20" t="s">
        <v>7120</v>
      </c>
      <c r="I4597" s="12">
        <v>1018.08</v>
      </c>
      <c r="J4597" s="20" t="s">
        <v>14133</v>
      </c>
      <c r="L4597" s="43" t="s">
        <v>7120</v>
      </c>
      <c r="M4597" s="12">
        <v>1018.08</v>
      </c>
      <c r="N4597" s="19">
        <f t="shared" si="142"/>
        <v>9.9999999999909051E-3</v>
      </c>
      <c r="Q4597" s="21" t="s">
        <v>7120</v>
      </c>
      <c r="R4597" s="21">
        <v>1018.09</v>
      </c>
      <c r="S4597" s="19">
        <f t="shared" si="143"/>
        <v>-9.9999999999909051E-3</v>
      </c>
      <c r="T4597" s="21"/>
      <c r="U4597" s="21"/>
      <c r="V4597" s="21"/>
    </row>
    <row r="4598" spans="5:22" ht="15" hidden="1" customHeight="1" x14ac:dyDescent="0.25">
      <c r="E4598" s="20" t="s">
        <v>7838</v>
      </c>
      <c r="F4598" s="12">
        <v>1316.42</v>
      </c>
      <c r="H4598" s="20" t="s">
        <v>7121</v>
      </c>
      <c r="I4598" s="12">
        <v>668.98</v>
      </c>
      <c r="J4598" s="20" t="s">
        <v>14133</v>
      </c>
      <c r="L4598" s="43" t="s">
        <v>7121</v>
      </c>
      <c r="M4598" s="12">
        <v>668.98</v>
      </c>
      <c r="N4598" s="19">
        <f t="shared" si="142"/>
        <v>1.999999999998181E-2</v>
      </c>
      <c r="Q4598" s="20" t="s">
        <v>7121</v>
      </c>
      <c r="R4598" s="20">
        <v>669</v>
      </c>
      <c r="S4598" s="19">
        <f t="shared" si="143"/>
        <v>-1.999999999998181E-2</v>
      </c>
      <c r="T4598" s="20"/>
      <c r="U4598" s="20"/>
      <c r="V4598" s="20"/>
    </row>
    <row r="4599" spans="5:22" ht="15" hidden="1" customHeight="1" x14ac:dyDescent="0.25">
      <c r="E4599" s="20" t="s">
        <v>7839</v>
      </c>
      <c r="F4599" s="12">
        <v>719.99</v>
      </c>
      <c r="H4599" s="20" t="s">
        <v>7122</v>
      </c>
      <c r="I4599" s="12">
        <v>708.64</v>
      </c>
      <c r="J4599" s="20" t="s">
        <v>14133</v>
      </c>
      <c r="L4599" s="43" t="s">
        <v>7122</v>
      </c>
      <c r="M4599" s="12">
        <v>708.64</v>
      </c>
      <c r="N4599" s="19">
        <f t="shared" si="142"/>
        <v>0</v>
      </c>
      <c r="Q4599" s="20" t="s">
        <v>7122</v>
      </c>
      <c r="R4599" s="20">
        <v>708.64</v>
      </c>
      <c r="S4599" s="19">
        <f t="shared" si="143"/>
        <v>0</v>
      </c>
      <c r="T4599" s="20"/>
      <c r="U4599" s="20"/>
      <c r="V4599" s="20"/>
    </row>
    <row r="4600" spans="5:22" ht="15" hidden="1" customHeight="1" x14ac:dyDescent="0.25">
      <c r="E4600" s="20" t="s">
        <v>7840</v>
      </c>
      <c r="F4600" s="12">
        <v>747.34</v>
      </c>
      <c r="H4600" s="20" t="s">
        <v>7123</v>
      </c>
      <c r="I4600" s="12">
        <v>1123.06</v>
      </c>
      <c r="J4600" s="20" t="s">
        <v>14133</v>
      </c>
      <c r="L4600" s="43" t="s">
        <v>7123</v>
      </c>
      <c r="M4600" s="12">
        <v>1123.06</v>
      </c>
      <c r="N4600" s="19">
        <f t="shared" si="142"/>
        <v>0</v>
      </c>
      <c r="Q4600" s="20" t="s">
        <v>7123</v>
      </c>
      <c r="R4600" s="20">
        <v>1123.06</v>
      </c>
      <c r="S4600" s="19">
        <f t="shared" si="143"/>
        <v>0</v>
      </c>
      <c r="T4600" s="20"/>
      <c r="U4600" s="20"/>
      <c r="V4600" s="20"/>
    </row>
    <row r="4601" spans="5:22" ht="15" hidden="1" customHeight="1" x14ac:dyDescent="0.25">
      <c r="E4601" s="20" t="s">
        <v>7841</v>
      </c>
      <c r="F4601" s="12">
        <v>3134.64</v>
      </c>
      <c r="H4601" s="20" t="s">
        <v>7124</v>
      </c>
      <c r="I4601" s="12">
        <v>1417.28</v>
      </c>
      <c r="J4601" s="20" t="s">
        <v>14133</v>
      </c>
      <c r="L4601" s="43" t="s">
        <v>7124</v>
      </c>
      <c r="M4601" s="12">
        <v>1417.28</v>
      </c>
      <c r="N4601" s="19">
        <f t="shared" si="142"/>
        <v>0</v>
      </c>
      <c r="Q4601" s="20" t="s">
        <v>7124</v>
      </c>
      <c r="R4601" s="20">
        <v>1417.28</v>
      </c>
      <c r="S4601" s="19">
        <f t="shared" si="143"/>
        <v>0</v>
      </c>
      <c r="T4601" s="20"/>
      <c r="U4601" s="20"/>
      <c r="V4601" s="20"/>
    </row>
    <row r="4602" spans="5:22" hidden="1" x14ac:dyDescent="0.25">
      <c r="E4602" s="20" t="s">
        <v>7842</v>
      </c>
      <c r="F4602" s="12">
        <v>345.18</v>
      </c>
      <c r="H4602" s="20" t="s">
        <v>7126</v>
      </c>
      <c r="I4602" s="12">
        <v>791.46</v>
      </c>
      <c r="J4602" s="20" t="s">
        <v>14133</v>
      </c>
      <c r="L4602" s="43" t="s">
        <v>7126</v>
      </c>
      <c r="M4602" s="12">
        <v>791.46</v>
      </c>
      <c r="N4602" s="19">
        <f t="shared" si="142"/>
        <v>-1.999999999998181E-2</v>
      </c>
      <c r="Q4602" s="21" t="s">
        <v>7126</v>
      </c>
      <c r="R4602" s="21">
        <v>791.44</v>
      </c>
      <c r="S4602" s="19">
        <f t="shared" si="143"/>
        <v>1.999999999998181E-2</v>
      </c>
      <c r="T4602" s="21"/>
      <c r="U4602" s="21"/>
      <c r="V4602" s="21"/>
    </row>
    <row r="4603" spans="5:22" hidden="1" x14ac:dyDescent="0.25">
      <c r="E4603" s="20" t="s">
        <v>7843</v>
      </c>
      <c r="F4603" s="12">
        <v>274.04000000000002</v>
      </c>
      <c r="H4603" s="20" t="s">
        <v>7127</v>
      </c>
      <c r="I4603" s="12">
        <v>3314.02</v>
      </c>
      <c r="J4603" s="20" t="s">
        <v>14133</v>
      </c>
      <c r="L4603" s="43" t="s">
        <v>7127</v>
      </c>
      <c r="M4603" s="12">
        <v>3314.02</v>
      </c>
      <c r="N4603" s="19">
        <f t="shared" si="142"/>
        <v>-9.9999999997635314E-3</v>
      </c>
      <c r="Q4603" s="21" t="s">
        <v>7127</v>
      </c>
      <c r="R4603" s="21">
        <v>3314.01</v>
      </c>
      <c r="S4603" s="19">
        <f t="shared" si="143"/>
        <v>9.9999999997635314E-3</v>
      </c>
      <c r="T4603" s="21"/>
      <c r="U4603" s="21"/>
      <c r="V4603" s="21"/>
    </row>
    <row r="4604" spans="5:22" hidden="1" x14ac:dyDescent="0.25">
      <c r="E4604" s="20" t="s">
        <v>7844</v>
      </c>
      <c r="F4604" s="12">
        <v>3383.92</v>
      </c>
      <c r="H4604" s="20" t="s">
        <v>7128</v>
      </c>
      <c r="I4604" s="12">
        <v>852.34</v>
      </c>
      <c r="J4604" s="20" t="s">
        <v>14133</v>
      </c>
      <c r="L4604" s="43" t="s">
        <v>7128</v>
      </c>
      <c r="M4604" s="12">
        <v>852.34</v>
      </c>
      <c r="N4604" s="19">
        <f t="shared" si="142"/>
        <v>-1.999999999998181E-2</v>
      </c>
      <c r="Q4604" s="21" t="s">
        <v>7128</v>
      </c>
      <c r="R4604" s="21">
        <v>852.32</v>
      </c>
      <c r="S4604" s="19">
        <f t="shared" si="143"/>
        <v>1.999999999998181E-2</v>
      </c>
      <c r="T4604" s="21"/>
      <c r="U4604" s="21"/>
      <c r="V4604" s="21"/>
    </row>
    <row r="4605" spans="5:22" hidden="1" x14ac:dyDescent="0.25">
      <c r="E4605" s="20" t="s">
        <v>7845</v>
      </c>
      <c r="F4605" s="12">
        <v>2834.56</v>
      </c>
      <c r="H4605" s="20" t="s">
        <v>7129</v>
      </c>
      <c r="I4605" s="12">
        <v>852.34</v>
      </c>
      <c r="J4605" s="20" t="s">
        <v>14133</v>
      </c>
      <c r="L4605" s="43" t="s">
        <v>7129</v>
      </c>
      <c r="M4605" s="12">
        <v>852.34</v>
      </c>
      <c r="N4605" s="19">
        <f t="shared" si="142"/>
        <v>-1.999999999998181E-2</v>
      </c>
      <c r="Q4605" s="21" t="s">
        <v>7129</v>
      </c>
      <c r="R4605" s="21">
        <v>852.32</v>
      </c>
      <c r="S4605" s="19">
        <f t="shared" si="143"/>
        <v>1.999999999998181E-2</v>
      </c>
      <c r="T4605" s="21"/>
      <c r="U4605" s="21"/>
      <c r="V4605" s="21"/>
    </row>
    <row r="4606" spans="5:22" ht="15" hidden="1" customHeight="1" x14ac:dyDescent="0.25">
      <c r="E4606" s="20" t="s">
        <v>7846</v>
      </c>
      <c r="F4606" s="12">
        <v>645.81999999999994</v>
      </c>
      <c r="H4606" s="20" t="s">
        <v>7130</v>
      </c>
      <c r="I4606" s="12">
        <v>788.24</v>
      </c>
      <c r="J4606" s="20" t="s">
        <v>14133</v>
      </c>
      <c r="L4606" s="43" t="s">
        <v>7130</v>
      </c>
      <c r="M4606" s="12">
        <v>788.24</v>
      </c>
      <c r="N4606" s="19">
        <f t="shared" si="142"/>
        <v>0</v>
      </c>
      <c r="Q4606" s="20" t="s">
        <v>7130</v>
      </c>
      <c r="R4606" s="20">
        <v>788.24</v>
      </c>
      <c r="S4606" s="19">
        <f t="shared" si="143"/>
        <v>0</v>
      </c>
      <c r="T4606" s="20"/>
      <c r="U4606" s="20"/>
      <c r="V4606" s="20"/>
    </row>
    <row r="4607" spans="5:22" ht="15" hidden="1" customHeight="1" x14ac:dyDescent="0.25">
      <c r="E4607" s="20" t="s">
        <v>7847</v>
      </c>
      <c r="F4607" s="12">
        <v>2045.83</v>
      </c>
      <c r="H4607" s="20" t="s">
        <v>7132</v>
      </c>
      <c r="I4607" s="12">
        <v>116.43</v>
      </c>
      <c r="J4607" s="20" t="s">
        <v>14133</v>
      </c>
      <c r="L4607" s="43" t="s">
        <v>7132</v>
      </c>
      <c r="M4607" s="12">
        <v>116.43</v>
      </c>
      <c r="N4607" s="19">
        <f t="shared" si="142"/>
        <v>-1.0000000000005116E-2</v>
      </c>
      <c r="Q4607" s="20" t="s">
        <v>7132</v>
      </c>
      <c r="R4607" s="20">
        <v>116.42</v>
      </c>
      <c r="S4607" s="19">
        <f t="shared" si="143"/>
        <v>1.0000000000005116E-2</v>
      </c>
      <c r="T4607" s="20"/>
      <c r="U4607" s="20"/>
      <c r="V4607" s="20"/>
    </row>
    <row r="4608" spans="5:22" ht="15" hidden="1" customHeight="1" x14ac:dyDescent="0.25">
      <c r="E4608" s="20" t="s">
        <v>7848</v>
      </c>
      <c r="F4608" s="12">
        <v>740.44999999999993</v>
      </c>
      <c r="H4608" s="20" t="s">
        <v>7134</v>
      </c>
      <c r="I4608" s="12">
        <v>116.43</v>
      </c>
      <c r="J4608" s="20" t="s">
        <v>14133</v>
      </c>
      <c r="L4608" s="43" t="s">
        <v>7134</v>
      </c>
      <c r="M4608" s="12">
        <v>116.43</v>
      </c>
      <c r="N4608" s="19">
        <f t="shared" si="142"/>
        <v>-1.0000000000005116E-2</v>
      </c>
      <c r="Q4608" s="20" t="s">
        <v>7134</v>
      </c>
      <c r="R4608" s="20">
        <v>116.42</v>
      </c>
      <c r="S4608" s="19">
        <f t="shared" si="143"/>
        <v>1.0000000000005116E-2</v>
      </c>
      <c r="T4608" s="20"/>
      <c r="U4608" s="20"/>
      <c r="V4608" s="20"/>
    </row>
    <row r="4609" spans="5:22" ht="15" hidden="1" customHeight="1" x14ac:dyDescent="0.25">
      <c r="E4609" s="20" t="s">
        <v>7849</v>
      </c>
      <c r="F4609" s="12">
        <v>968.77</v>
      </c>
      <c r="H4609" s="20" t="s">
        <v>1065</v>
      </c>
      <c r="I4609" s="12">
        <v>310.92</v>
      </c>
      <c r="J4609" s="20" t="s">
        <v>14132</v>
      </c>
      <c r="L4609" s="43" t="s">
        <v>1065</v>
      </c>
      <c r="M4609" s="12">
        <v>310.92</v>
      </c>
      <c r="N4609" s="19">
        <f t="shared" si="142"/>
        <v>0</v>
      </c>
      <c r="Q4609" s="20" t="s">
        <v>1065</v>
      </c>
      <c r="R4609" s="20">
        <v>310.92</v>
      </c>
      <c r="S4609" s="19">
        <f t="shared" si="143"/>
        <v>0</v>
      </c>
      <c r="T4609" s="20"/>
      <c r="U4609" s="20"/>
      <c r="V4609" s="20"/>
    </row>
    <row r="4610" spans="5:22" ht="15" hidden="1" customHeight="1" x14ac:dyDescent="0.25">
      <c r="E4610" s="20" t="s">
        <v>7850</v>
      </c>
      <c r="F4610" s="12">
        <v>586.16</v>
      </c>
      <c r="H4610" s="20" t="s">
        <v>7135</v>
      </c>
      <c r="I4610" s="12">
        <v>2506</v>
      </c>
      <c r="J4610" s="20" t="s">
        <v>14133</v>
      </c>
      <c r="L4610" s="43" t="s">
        <v>7135</v>
      </c>
      <c r="M4610" s="12">
        <v>2506</v>
      </c>
      <c r="N4610" s="19">
        <f t="shared" si="142"/>
        <v>0</v>
      </c>
      <c r="Q4610" s="20" t="s">
        <v>7135</v>
      </c>
      <c r="R4610" s="20">
        <v>2506</v>
      </c>
      <c r="S4610" s="19">
        <f t="shared" si="143"/>
        <v>0</v>
      </c>
      <c r="T4610" s="20"/>
      <c r="U4610" s="20"/>
      <c r="V4610" s="20"/>
    </row>
    <row r="4611" spans="5:22" ht="15" hidden="1" customHeight="1" x14ac:dyDescent="0.25">
      <c r="E4611" s="20" t="s">
        <v>7851</v>
      </c>
      <c r="F4611" s="12">
        <v>1248.1600000000001</v>
      </c>
      <c r="H4611" s="20" t="s">
        <v>7136</v>
      </c>
      <c r="I4611" s="12">
        <v>472.43</v>
      </c>
      <c r="J4611" s="20" t="s">
        <v>14133</v>
      </c>
      <c r="L4611" s="43" t="s">
        <v>7136</v>
      </c>
      <c r="M4611" s="12">
        <v>472.43</v>
      </c>
      <c r="N4611" s="19">
        <f t="shared" si="142"/>
        <v>-9.9999999999909051E-3</v>
      </c>
      <c r="Q4611" s="20" t="s">
        <v>7136</v>
      </c>
      <c r="R4611" s="20">
        <v>472.42</v>
      </c>
      <c r="S4611" s="19">
        <f t="shared" si="143"/>
        <v>9.9999999999909051E-3</v>
      </c>
      <c r="T4611" s="20"/>
      <c r="U4611" s="20"/>
      <c r="V4611" s="20"/>
    </row>
    <row r="4612" spans="5:22" ht="15" hidden="1" customHeight="1" x14ac:dyDescent="0.25">
      <c r="E4612" s="20" t="s">
        <v>7852</v>
      </c>
      <c r="F4612" s="12">
        <v>913.21</v>
      </c>
      <c r="H4612" s="20" t="s">
        <v>7137</v>
      </c>
      <c r="I4612" s="12">
        <v>236.21</v>
      </c>
      <c r="J4612" s="20" t="s">
        <v>14133</v>
      </c>
      <c r="L4612" s="43" t="s">
        <v>7137</v>
      </c>
      <c r="M4612" s="12">
        <v>236.21</v>
      </c>
      <c r="N4612" s="19">
        <f t="shared" si="142"/>
        <v>0</v>
      </c>
      <c r="Q4612" s="20" t="s">
        <v>7137</v>
      </c>
      <c r="R4612" s="20">
        <v>236.21</v>
      </c>
      <c r="S4612" s="19">
        <f t="shared" si="143"/>
        <v>0</v>
      </c>
      <c r="T4612" s="20"/>
      <c r="U4612" s="20"/>
      <c r="V4612" s="20"/>
    </row>
    <row r="4613" spans="5:22" ht="15" hidden="1" customHeight="1" x14ac:dyDescent="0.25">
      <c r="E4613" s="20" t="s">
        <v>7853</v>
      </c>
      <c r="F4613" s="12">
        <v>1885.43</v>
      </c>
      <c r="H4613" s="20" t="s">
        <v>7138</v>
      </c>
      <c r="I4613" s="12">
        <v>298.07</v>
      </c>
      <c r="J4613" s="20" t="s">
        <v>14133</v>
      </c>
      <c r="L4613" s="43" t="s">
        <v>7138</v>
      </c>
      <c r="M4613" s="12">
        <v>298.07</v>
      </c>
      <c r="N4613" s="19">
        <f t="shared" si="142"/>
        <v>0</v>
      </c>
      <c r="Q4613" s="20" t="s">
        <v>7138</v>
      </c>
      <c r="R4613" s="20">
        <v>298.07</v>
      </c>
      <c r="S4613" s="19">
        <f t="shared" si="143"/>
        <v>0</v>
      </c>
      <c r="T4613" s="20"/>
      <c r="U4613" s="20"/>
      <c r="V4613" s="20"/>
    </row>
    <row r="4614" spans="5:22" ht="15" hidden="1" customHeight="1" x14ac:dyDescent="0.25">
      <c r="E4614" s="20" t="s">
        <v>7854</v>
      </c>
      <c r="F4614" s="12">
        <v>1388.94</v>
      </c>
      <c r="H4614" s="20" t="s">
        <v>7139</v>
      </c>
      <c r="I4614" s="12">
        <v>2973.24</v>
      </c>
      <c r="J4614" s="20" t="s">
        <v>14133</v>
      </c>
      <c r="L4614" s="43" t="s">
        <v>7139</v>
      </c>
      <c r="M4614" s="12">
        <v>2973.24</v>
      </c>
      <c r="N4614" s="19">
        <f t="shared" ref="N4614:N4677" si="144">+VLOOKUP(L4614,Q:V,2,0)-M4614</f>
        <v>0</v>
      </c>
      <c r="Q4614" s="20" t="s">
        <v>7139</v>
      </c>
      <c r="R4614" s="20">
        <v>2973.24</v>
      </c>
      <c r="S4614" s="19">
        <f t="shared" ref="S4614:S4677" si="145">VLOOKUP(Q4614,L:M,2,0)-R4614</f>
        <v>0</v>
      </c>
      <c r="T4614" s="20"/>
      <c r="U4614" s="20"/>
      <c r="V4614" s="20"/>
    </row>
    <row r="4615" spans="5:22" ht="15" hidden="1" customHeight="1" x14ac:dyDescent="0.25">
      <c r="E4615" s="20" t="s">
        <v>7855</v>
      </c>
      <c r="F4615" s="12">
        <v>669.69</v>
      </c>
      <c r="H4615" s="20" t="s">
        <v>7141</v>
      </c>
      <c r="I4615" s="12">
        <v>355.1</v>
      </c>
      <c r="J4615" s="20" t="s">
        <v>14133</v>
      </c>
      <c r="L4615" s="43" t="s">
        <v>7141</v>
      </c>
      <c r="M4615" s="12">
        <v>355.1</v>
      </c>
      <c r="N4615" s="19">
        <f t="shared" si="144"/>
        <v>-1.0000000000047748E-2</v>
      </c>
      <c r="Q4615" s="20" t="s">
        <v>7141</v>
      </c>
      <c r="R4615" s="20">
        <v>355.09</v>
      </c>
      <c r="S4615" s="19">
        <f t="shared" si="145"/>
        <v>1.0000000000047748E-2</v>
      </c>
      <c r="T4615" s="20"/>
      <c r="U4615" s="20"/>
      <c r="V4615" s="20"/>
    </row>
    <row r="4616" spans="5:22" ht="15" hidden="1" customHeight="1" x14ac:dyDescent="0.25">
      <c r="E4616" s="20" t="s">
        <v>7856</v>
      </c>
      <c r="F4616" s="12">
        <v>2499.66</v>
      </c>
      <c r="H4616" s="20" t="s">
        <v>7142</v>
      </c>
      <c r="I4616" s="12">
        <v>374.89</v>
      </c>
      <c r="J4616" s="20" t="s">
        <v>14133</v>
      </c>
      <c r="L4616" s="43" t="s">
        <v>7142</v>
      </c>
      <c r="M4616" s="12">
        <v>374.89</v>
      </c>
      <c r="N4616" s="19">
        <f t="shared" si="144"/>
        <v>0</v>
      </c>
      <c r="Q4616" s="20" t="s">
        <v>7142</v>
      </c>
      <c r="R4616" s="20">
        <v>374.89</v>
      </c>
      <c r="S4616" s="19">
        <f t="shared" si="145"/>
        <v>0</v>
      </c>
      <c r="T4616" s="20"/>
      <c r="U4616" s="20"/>
      <c r="V4616" s="20"/>
    </row>
    <row r="4617" spans="5:22" hidden="1" x14ac:dyDescent="0.25">
      <c r="E4617" s="20" t="s">
        <v>7857</v>
      </c>
      <c r="F4617" s="12">
        <v>450.34000000000003</v>
      </c>
      <c r="H4617" s="20" t="s">
        <v>7143</v>
      </c>
      <c r="I4617" s="12">
        <v>1182.93</v>
      </c>
      <c r="J4617" s="20" t="s">
        <v>14133</v>
      </c>
      <c r="L4617" s="43" t="s">
        <v>7143</v>
      </c>
      <c r="M4617" s="12">
        <v>1182.93</v>
      </c>
      <c r="N4617" s="19">
        <f t="shared" si="144"/>
        <v>0</v>
      </c>
      <c r="Q4617" s="21" t="s">
        <v>7143</v>
      </c>
      <c r="R4617" s="21">
        <v>1182.93</v>
      </c>
      <c r="S4617" s="19">
        <f t="shared" si="145"/>
        <v>0</v>
      </c>
      <c r="T4617" s="21"/>
      <c r="U4617" s="21"/>
      <c r="V4617" s="21"/>
    </row>
    <row r="4618" spans="5:22" hidden="1" x14ac:dyDescent="0.25">
      <c r="E4618" s="20" t="s">
        <v>7858</v>
      </c>
      <c r="F4618" s="12">
        <v>7912.52</v>
      </c>
      <c r="H4618" s="20" t="s">
        <v>7144</v>
      </c>
      <c r="I4618" s="12">
        <v>2300.5099999999998</v>
      </c>
      <c r="J4618" s="20" t="s">
        <v>14133</v>
      </c>
      <c r="L4618" s="43" t="s">
        <v>7144</v>
      </c>
      <c r="M4618" s="12">
        <v>2300.5099999999998</v>
      </c>
      <c r="N4618" s="19">
        <f t="shared" si="144"/>
        <v>-9.9999999997635314E-3</v>
      </c>
      <c r="Q4618" s="21" t="s">
        <v>7144</v>
      </c>
      <c r="R4618" s="21">
        <v>2300.5</v>
      </c>
      <c r="S4618" s="19">
        <f t="shared" si="145"/>
        <v>9.9999999997635314E-3</v>
      </c>
      <c r="T4618" s="21"/>
      <c r="U4618" s="21"/>
      <c r="V4618" s="21"/>
    </row>
    <row r="4619" spans="5:22" ht="15" hidden="1" customHeight="1" x14ac:dyDescent="0.25">
      <c r="E4619" s="20" t="s">
        <v>7859</v>
      </c>
      <c r="F4619" s="12">
        <v>659.45</v>
      </c>
      <c r="H4619" s="20" t="s">
        <v>7145</v>
      </c>
      <c r="I4619" s="12">
        <v>1615.42</v>
      </c>
      <c r="J4619" s="20" t="s">
        <v>14133</v>
      </c>
      <c r="L4619" s="43" t="s">
        <v>7145</v>
      </c>
      <c r="M4619" s="12">
        <v>1615.42</v>
      </c>
      <c r="N4619" s="19">
        <f t="shared" si="144"/>
        <v>0</v>
      </c>
      <c r="Q4619" s="20" t="s">
        <v>7145</v>
      </c>
      <c r="R4619" s="20">
        <v>1615.42</v>
      </c>
      <c r="S4619" s="19">
        <f t="shared" si="145"/>
        <v>0</v>
      </c>
      <c r="T4619" s="20"/>
      <c r="U4619" s="20"/>
      <c r="V4619" s="20"/>
    </row>
    <row r="4620" spans="5:22" ht="15" hidden="1" customHeight="1" x14ac:dyDescent="0.25">
      <c r="E4620" s="20" t="s">
        <v>7860</v>
      </c>
      <c r="F4620" s="12">
        <v>2563.86</v>
      </c>
      <c r="H4620" s="20" t="s">
        <v>7146</v>
      </c>
      <c r="I4620" s="12">
        <v>355.1</v>
      </c>
      <c r="J4620" s="20" t="s">
        <v>14133</v>
      </c>
      <c r="L4620" s="43" t="s">
        <v>7146</v>
      </c>
      <c r="M4620" s="12">
        <v>355.1</v>
      </c>
      <c r="N4620" s="19">
        <f t="shared" si="144"/>
        <v>-1.0000000000047748E-2</v>
      </c>
      <c r="Q4620" s="20" t="s">
        <v>7146</v>
      </c>
      <c r="R4620" s="20">
        <v>355.09</v>
      </c>
      <c r="S4620" s="19">
        <f t="shared" si="145"/>
        <v>1.0000000000047748E-2</v>
      </c>
      <c r="T4620" s="20"/>
      <c r="U4620" s="20"/>
      <c r="V4620" s="20"/>
    </row>
    <row r="4621" spans="5:22" ht="15" hidden="1" customHeight="1" x14ac:dyDescent="0.25">
      <c r="E4621" s="20" t="s">
        <v>7861</v>
      </c>
      <c r="F4621" s="12">
        <v>477.74</v>
      </c>
      <c r="H4621" s="20" t="s">
        <v>7147</v>
      </c>
      <c r="I4621" s="12">
        <v>1496.8799999999999</v>
      </c>
      <c r="J4621" s="20" t="s">
        <v>14133</v>
      </c>
      <c r="L4621" s="43" t="s">
        <v>7147</v>
      </c>
      <c r="M4621" s="12">
        <v>1496.8799999999999</v>
      </c>
      <c r="N4621" s="19">
        <f t="shared" si="144"/>
        <v>0</v>
      </c>
      <c r="Q4621" s="20" t="s">
        <v>7147</v>
      </c>
      <c r="R4621" s="20">
        <v>1496.88</v>
      </c>
      <c r="S4621" s="19">
        <f t="shared" si="145"/>
        <v>0</v>
      </c>
      <c r="T4621" s="20"/>
      <c r="U4621" s="20"/>
      <c r="V4621" s="20"/>
    </row>
    <row r="4622" spans="5:22" ht="15" hidden="1" customHeight="1" x14ac:dyDescent="0.25">
      <c r="E4622" s="20" t="s">
        <v>7863</v>
      </c>
      <c r="F4622" s="12">
        <v>244.75</v>
      </c>
      <c r="H4622" s="20" t="s">
        <v>7148</v>
      </c>
      <c r="I4622" s="12">
        <v>159.19999999999999</v>
      </c>
      <c r="J4622" s="20" t="s">
        <v>14133</v>
      </c>
      <c r="L4622" s="43" t="s">
        <v>7148</v>
      </c>
      <c r="M4622" s="12">
        <v>159.19999999999999</v>
      </c>
      <c r="N4622" s="19">
        <f t="shared" si="144"/>
        <v>0</v>
      </c>
      <c r="Q4622" s="20" t="s">
        <v>7148</v>
      </c>
      <c r="R4622" s="20">
        <v>159.19999999999999</v>
      </c>
      <c r="S4622" s="19">
        <f t="shared" si="145"/>
        <v>0</v>
      </c>
      <c r="T4622" s="20"/>
      <c r="U4622" s="20"/>
      <c r="V4622" s="20"/>
    </row>
    <row r="4623" spans="5:22" ht="15" hidden="1" customHeight="1" x14ac:dyDescent="0.25">
      <c r="E4623" s="20" t="s">
        <v>7864</v>
      </c>
      <c r="F4623" s="12">
        <v>1104.73</v>
      </c>
      <c r="H4623" s="20" t="s">
        <v>7149</v>
      </c>
      <c r="I4623" s="12">
        <v>236.21</v>
      </c>
      <c r="J4623" s="20" t="s">
        <v>14133</v>
      </c>
      <c r="L4623" s="43" t="s">
        <v>7149</v>
      </c>
      <c r="M4623" s="12">
        <v>236.21</v>
      </c>
      <c r="N4623" s="19">
        <f t="shared" si="144"/>
        <v>0</v>
      </c>
      <c r="Q4623" s="20" t="s">
        <v>7149</v>
      </c>
      <c r="R4623" s="20">
        <v>236.21</v>
      </c>
      <c r="S4623" s="19">
        <f t="shared" si="145"/>
        <v>0</v>
      </c>
      <c r="T4623" s="20"/>
      <c r="U4623" s="20"/>
      <c r="V4623" s="20"/>
    </row>
    <row r="4624" spans="5:22" hidden="1" x14ac:dyDescent="0.25">
      <c r="E4624" s="20" t="s">
        <v>7865</v>
      </c>
      <c r="F4624" s="12">
        <v>7572.7</v>
      </c>
      <c r="H4624" s="20" t="s">
        <v>1066</v>
      </c>
      <c r="I4624" s="12">
        <v>1281.77</v>
      </c>
      <c r="J4624" s="20" t="s">
        <v>14132</v>
      </c>
      <c r="L4624" s="43" t="s">
        <v>1066</v>
      </c>
      <c r="M4624" s="12">
        <v>1281.77</v>
      </c>
      <c r="N4624" s="19">
        <f t="shared" si="144"/>
        <v>-9.9999999999909051E-3</v>
      </c>
      <c r="Q4624" s="21" t="s">
        <v>1066</v>
      </c>
      <c r="R4624" s="21">
        <v>1281.76</v>
      </c>
      <c r="S4624" s="19">
        <f t="shared" si="145"/>
        <v>9.9999999999909051E-3</v>
      </c>
      <c r="T4624" s="21"/>
      <c r="U4624" s="21"/>
      <c r="V4624" s="21"/>
    </row>
    <row r="4625" spans="5:22" ht="15" hidden="1" customHeight="1" x14ac:dyDescent="0.25">
      <c r="E4625" s="20" t="s">
        <v>7866</v>
      </c>
      <c r="F4625" s="12">
        <v>2510.94</v>
      </c>
      <c r="H4625" s="20" t="s">
        <v>7150</v>
      </c>
      <c r="I4625" s="12">
        <v>198.72</v>
      </c>
      <c r="J4625" s="20" t="s">
        <v>14133</v>
      </c>
      <c r="L4625" s="43" t="s">
        <v>7150</v>
      </c>
      <c r="M4625" s="12">
        <v>198.72</v>
      </c>
      <c r="N4625" s="19">
        <f t="shared" si="144"/>
        <v>-9.9999999999909051E-3</v>
      </c>
      <c r="Q4625" s="20" t="s">
        <v>7150</v>
      </c>
      <c r="R4625" s="20">
        <v>198.71</v>
      </c>
      <c r="S4625" s="19">
        <f t="shared" si="145"/>
        <v>9.9999999999909051E-3</v>
      </c>
      <c r="T4625" s="20"/>
      <c r="U4625" s="20"/>
      <c r="V4625" s="20"/>
    </row>
    <row r="4626" spans="5:22" ht="15" hidden="1" customHeight="1" x14ac:dyDescent="0.25">
      <c r="E4626" s="20" t="s">
        <v>7867</v>
      </c>
      <c r="F4626" s="12">
        <v>2063.84</v>
      </c>
      <c r="H4626" s="20" t="s">
        <v>7152</v>
      </c>
      <c r="I4626" s="12">
        <v>116.43</v>
      </c>
      <c r="J4626" s="20" t="s">
        <v>14133</v>
      </c>
      <c r="L4626" s="43" t="s">
        <v>7152</v>
      </c>
      <c r="M4626" s="12">
        <v>116.43</v>
      </c>
      <c r="N4626" s="19">
        <f t="shared" si="144"/>
        <v>-1.0000000000005116E-2</v>
      </c>
      <c r="Q4626" s="20" t="s">
        <v>7152</v>
      </c>
      <c r="R4626" s="20">
        <v>116.42</v>
      </c>
      <c r="S4626" s="19">
        <f t="shared" si="145"/>
        <v>1.0000000000005116E-2</v>
      </c>
      <c r="T4626" s="20"/>
      <c r="U4626" s="20"/>
      <c r="V4626" s="20"/>
    </row>
    <row r="4627" spans="5:22" ht="15" hidden="1" customHeight="1" x14ac:dyDescent="0.25">
      <c r="E4627" s="20" t="s">
        <v>7868</v>
      </c>
      <c r="F4627" s="12">
        <v>645.32000000000005</v>
      </c>
      <c r="H4627" s="20" t="s">
        <v>7153</v>
      </c>
      <c r="I4627" s="12">
        <v>472.43</v>
      </c>
      <c r="J4627" s="20" t="s">
        <v>14133</v>
      </c>
      <c r="L4627" s="43" t="s">
        <v>7153</v>
      </c>
      <c r="M4627" s="12">
        <v>472.43</v>
      </c>
      <c r="N4627" s="19">
        <f t="shared" si="144"/>
        <v>0</v>
      </c>
      <c r="Q4627" s="20" t="s">
        <v>7153</v>
      </c>
      <c r="R4627" s="20">
        <v>472.43</v>
      </c>
      <c r="S4627" s="19">
        <f t="shared" si="145"/>
        <v>0</v>
      </c>
      <c r="T4627" s="20"/>
      <c r="U4627" s="20"/>
      <c r="V4627" s="20"/>
    </row>
    <row r="4628" spans="5:22" ht="15" hidden="1" customHeight="1" x14ac:dyDescent="0.25">
      <c r="E4628" s="20" t="s">
        <v>7869</v>
      </c>
      <c r="F4628" s="12">
        <v>443.68</v>
      </c>
      <c r="H4628" s="20" t="s">
        <v>7155</v>
      </c>
      <c r="I4628" s="12">
        <v>116.43</v>
      </c>
      <c r="J4628" s="20" t="s">
        <v>14133</v>
      </c>
      <c r="L4628" s="43" t="s">
        <v>7155</v>
      </c>
      <c r="M4628" s="12">
        <v>116.43</v>
      </c>
      <c r="N4628" s="19">
        <f t="shared" si="144"/>
        <v>-1.0000000000005116E-2</v>
      </c>
      <c r="Q4628" s="20" t="s">
        <v>7155</v>
      </c>
      <c r="R4628" s="20">
        <v>116.42</v>
      </c>
      <c r="S4628" s="19">
        <f t="shared" si="145"/>
        <v>1.0000000000005116E-2</v>
      </c>
      <c r="T4628" s="20"/>
      <c r="U4628" s="20"/>
      <c r="V4628" s="20"/>
    </row>
    <row r="4629" spans="5:22" ht="15" hidden="1" customHeight="1" x14ac:dyDescent="0.25">
      <c r="E4629" s="20" t="s">
        <v>7870</v>
      </c>
      <c r="F4629" s="12">
        <v>1311.6799999999998</v>
      </c>
      <c r="H4629" s="20" t="s">
        <v>7156</v>
      </c>
      <c r="I4629" s="12">
        <v>179.49</v>
      </c>
      <c r="J4629" s="20" t="s">
        <v>14133</v>
      </c>
      <c r="L4629" s="43" t="s">
        <v>7156</v>
      </c>
      <c r="M4629" s="12">
        <v>179.49</v>
      </c>
      <c r="N4629" s="19">
        <f t="shared" si="144"/>
        <v>-1.0000000000019327E-2</v>
      </c>
      <c r="Q4629" s="20" t="s">
        <v>7156</v>
      </c>
      <c r="R4629" s="20">
        <v>179.48</v>
      </c>
      <c r="S4629" s="19">
        <f t="shared" si="145"/>
        <v>1.0000000000019327E-2</v>
      </c>
      <c r="T4629" s="20"/>
      <c r="U4629" s="20"/>
      <c r="V4629" s="20"/>
    </row>
    <row r="4630" spans="5:22" ht="15" hidden="1" customHeight="1" x14ac:dyDescent="0.25">
      <c r="E4630" s="20" t="s">
        <v>7872</v>
      </c>
      <c r="F4630" s="12">
        <v>2127.08</v>
      </c>
      <c r="H4630" s="20" t="s">
        <v>7158</v>
      </c>
      <c r="I4630" s="12">
        <v>116.43</v>
      </c>
      <c r="J4630" s="20" t="s">
        <v>14133</v>
      </c>
      <c r="L4630" s="43" t="s">
        <v>7158</v>
      </c>
      <c r="M4630" s="12">
        <v>116.43</v>
      </c>
      <c r="N4630" s="19">
        <f t="shared" si="144"/>
        <v>-1.0000000000005116E-2</v>
      </c>
      <c r="Q4630" s="20" t="s">
        <v>7158</v>
      </c>
      <c r="R4630" s="20">
        <v>116.42</v>
      </c>
      <c r="S4630" s="19">
        <f t="shared" si="145"/>
        <v>1.0000000000005116E-2</v>
      </c>
      <c r="T4630" s="20"/>
      <c r="U4630" s="20"/>
      <c r="V4630" s="20"/>
    </row>
    <row r="4631" spans="5:22" hidden="1" x14ac:dyDescent="0.25">
      <c r="E4631" s="20" t="s">
        <v>7873</v>
      </c>
      <c r="F4631" s="12">
        <v>1194.33</v>
      </c>
      <c r="H4631" s="20" t="s">
        <v>7159</v>
      </c>
      <c r="I4631" s="12">
        <v>14082.79</v>
      </c>
      <c r="J4631" s="20" t="s">
        <v>14133</v>
      </c>
      <c r="L4631" s="43" t="s">
        <v>7159</v>
      </c>
      <c r="M4631" s="12">
        <v>14082.79</v>
      </c>
      <c r="N4631" s="19">
        <f t="shared" si="144"/>
        <v>0</v>
      </c>
      <c r="Q4631" s="21" t="s">
        <v>7159</v>
      </c>
      <c r="R4631" s="21">
        <v>14082.79</v>
      </c>
      <c r="S4631" s="19">
        <f t="shared" si="145"/>
        <v>0</v>
      </c>
      <c r="T4631" s="21"/>
      <c r="U4631" s="21"/>
      <c r="V4631" s="21"/>
    </row>
    <row r="4632" spans="5:22" ht="15" hidden="1" customHeight="1" x14ac:dyDescent="0.25">
      <c r="E4632" s="20" t="s">
        <v>7874</v>
      </c>
      <c r="F4632" s="12">
        <v>220.28</v>
      </c>
      <c r="H4632" s="20" t="s">
        <v>7160</v>
      </c>
      <c r="I4632" s="12">
        <v>116.43</v>
      </c>
      <c r="J4632" s="20" t="s">
        <v>14133</v>
      </c>
      <c r="L4632" s="43" t="s">
        <v>7160</v>
      </c>
      <c r="M4632" s="12">
        <v>116.43</v>
      </c>
      <c r="N4632" s="19">
        <f t="shared" si="144"/>
        <v>-1.0000000000005116E-2</v>
      </c>
      <c r="Q4632" s="20" t="s">
        <v>7160</v>
      </c>
      <c r="R4632" s="20">
        <v>116.42</v>
      </c>
      <c r="S4632" s="19">
        <f t="shared" si="145"/>
        <v>1.0000000000005116E-2</v>
      </c>
      <c r="T4632" s="20"/>
      <c r="U4632" s="20"/>
      <c r="V4632" s="20"/>
    </row>
    <row r="4633" spans="5:22" ht="15" hidden="1" customHeight="1" x14ac:dyDescent="0.25">
      <c r="E4633" s="20" t="s">
        <v>7875</v>
      </c>
      <c r="F4633" s="12">
        <v>2306.7999999999997</v>
      </c>
      <c r="H4633" s="20" t="s">
        <v>7161</v>
      </c>
      <c r="I4633" s="12">
        <v>235.25</v>
      </c>
      <c r="J4633" s="20" t="s">
        <v>14133</v>
      </c>
      <c r="L4633" s="43" t="s">
        <v>7161</v>
      </c>
      <c r="M4633" s="12">
        <v>235.25</v>
      </c>
      <c r="N4633" s="19">
        <f t="shared" si="144"/>
        <v>-9.9999999999909051E-3</v>
      </c>
      <c r="Q4633" s="20" t="s">
        <v>7161</v>
      </c>
      <c r="R4633" s="20">
        <v>235.24</v>
      </c>
      <c r="S4633" s="19">
        <f t="shared" si="145"/>
        <v>9.9999999999909051E-3</v>
      </c>
      <c r="T4633" s="20"/>
      <c r="U4633" s="20"/>
      <c r="V4633" s="20"/>
    </row>
    <row r="4634" spans="5:22" ht="15" hidden="1" customHeight="1" x14ac:dyDescent="0.25">
      <c r="E4634" s="20" t="s">
        <v>7876</v>
      </c>
      <c r="F4634" s="12">
        <v>418.69</v>
      </c>
      <c r="H4634" s="20" t="s">
        <v>7163</v>
      </c>
      <c r="I4634" s="12">
        <v>116.43</v>
      </c>
      <c r="J4634" s="20" t="s">
        <v>14133</v>
      </c>
      <c r="L4634" s="43" t="s">
        <v>7163</v>
      </c>
      <c r="M4634" s="12">
        <v>116.43</v>
      </c>
      <c r="N4634" s="19">
        <f t="shared" si="144"/>
        <v>-1.0000000000005116E-2</v>
      </c>
      <c r="Q4634" s="20" t="s">
        <v>7163</v>
      </c>
      <c r="R4634" s="20">
        <v>116.42</v>
      </c>
      <c r="S4634" s="19">
        <f t="shared" si="145"/>
        <v>1.0000000000005116E-2</v>
      </c>
      <c r="T4634" s="20"/>
      <c r="U4634" s="20"/>
      <c r="V4634" s="20"/>
    </row>
    <row r="4635" spans="5:22" hidden="1" x14ac:dyDescent="0.25">
      <c r="E4635" s="20" t="s">
        <v>7877</v>
      </c>
      <c r="F4635" s="12">
        <v>191.25</v>
      </c>
      <c r="H4635" s="20" t="s">
        <v>7164</v>
      </c>
      <c r="I4635" s="12">
        <v>1660.55</v>
      </c>
      <c r="J4635" s="20" t="s">
        <v>14133</v>
      </c>
      <c r="L4635" s="43" t="s">
        <v>7164</v>
      </c>
      <c r="M4635" s="12">
        <v>1660.55</v>
      </c>
      <c r="N4635" s="19">
        <f t="shared" si="144"/>
        <v>-9.9999999999909051E-3</v>
      </c>
      <c r="Q4635" s="21" t="s">
        <v>7164</v>
      </c>
      <c r="R4635" s="21">
        <v>1660.54</v>
      </c>
      <c r="S4635" s="19">
        <f t="shared" si="145"/>
        <v>9.9999999999909051E-3</v>
      </c>
      <c r="T4635" s="21"/>
      <c r="U4635" s="21"/>
      <c r="V4635" s="21"/>
    </row>
    <row r="4636" spans="5:22" ht="15" hidden="1" customHeight="1" x14ac:dyDescent="0.25">
      <c r="E4636" s="20" t="s">
        <v>7878</v>
      </c>
      <c r="F4636" s="12">
        <v>1243.98</v>
      </c>
      <c r="H4636" s="20" t="s">
        <v>7165</v>
      </c>
      <c r="I4636" s="12">
        <v>489.5</v>
      </c>
      <c r="J4636" s="20" t="s">
        <v>14133</v>
      </c>
      <c r="L4636" s="43" t="s">
        <v>7165</v>
      </c>
      <c r="M4636" s="12">
        <v>489.5</v>
      </c>
      <c r="N4636" s="19">
        <f t="shared" si="144"/>
        <v>9.9999999999909051E-3</v>
      </c>
      <c r="Q4636" s="20" t="s">
        <v>7165</v>
      </c>
      <c r="R4636" s="20">
        <v>489.51</v>
      </c>
      <c r="S4636" s="19">
        <f t="shared" si="145"/>
        <v>-9.9999999999909051E-3</v>
      </c>
      <c r="T4636" s="20"/>
      <c r="U4636" s="20"/>
      <c r="V4636" s="20"/>
    </row>
    <row r="4637" spans="5:22" ht="15" hidden="1" customHeight="1" x14ac:dyDescent="0.25">
      <c r="E4637" s="20" t="s">
        <v>7879</v>
      </c>
      <c r="F4637" s="12">
        <v>1131.3499999999999</v>
      </c>
      <c r="H4637" s="20" t="s">
        <v>7166</v>
      </c>
      <c r="I4637" s="12">
        <v>116.43</v>
      </c>
      <c r="J4637" s="20" t="s">
        <v>14133</v>
      </c>
      <c r="L4637" s="43" t="s">
        <v>7166</v>
      </c>
      <c r="M4637" s="12">
        <v>116.43</v>
      </c>
      <c r="N4637" s="19">
        <f t="shared" si="144"/>
        <v>-1.0000000000005116E-2</v>
      </c>
      <c r="Q4637" s="20" t="s">
        <v>7166</v>
      </c>
      <c r="R4637" s="20">
        <v>116.42</v>
      </c>
      <c r="S4637" s="19">
        <f t="shared" si="145"/>
        <v>1.0000000000005116E-2</v>
      </c>
      <c r="T4637" s="20"/>
      <c r="U4637" s="20"/>
      <c r="V4637" s="20"/>
    </row>
    <row r="4638" spans="5:22" hidden="1" x14ac:dyDescent="0.25">
      <c r="E4638" s="20" t="s">
        <v>7880</v>
      </c>
      <c r="F4638" s="12">
        <v>2180.27</v>
      </c>
      <c r="H4638" s="20" t="s">
        <v>7167</v>
      </c>
      <c r="I4638" s="12">
        <v>358.23</v>
      </c>
      <c r="J4638" s="20" t="s">
        <v>14133</v>
      </c>
      <c r="L4638" s="43" t="s">
        <v>7167</v>
      </c>
      <c r="M4638" s="12">
        <v>358.23</v>
      </c>
      <c r="N4638" s="19">
        <f t="shared" si="144"/>
        <v>0</v>
      </c>
      <c r="Q4638" s="21" t="s">
        <v>7167</v>
      </c>
      <c r="R4638" s="21">
        <v>358.23</v>
      </c>
      <c r="S4638" s="19">
        <f t="shared" si="145"/>
        <v>0</v>
      </c>
      <c r="T4638" s="21"/>
      <c r="U4638" s="21"/>
      <c r="V4638" s="21"/>
    </row>
    <row r="4639" spans="5:22" ht="15" hidden="1" customHeight="1" x14ac:dyDescent="0.25">
      <c r="E4639" s="20" t="s">
        <v>7881</v>
      </c>
      <c r="F4639" s="12">
        <v>734.24</v>
      </c>
      <c r="H4639" s="20" t="s">
        <v>1067</v>
      </c>
      <c r="I4639" s="12">
        <v>2484.36</v>
      </c>
      <c r="J4639" s="20" t="s">
        <v>14132</v>
      </c>
      <c r="L4639" s="43" t="s">
        <v>1067</v>
      </c>
      <c r="M4639" s="12">
        <v>2484.36</v>
      </c>
      <c r="N4639" s="19">
        <f t="shared" si="144"/>
        <v>9.9999999997635314E-3</v>
      </c>
      <c r="Q4639" s="20" t="s">
        <v>1067</v>
      </c>
      <c r="R4639" s="20">
        <v>2484.37</v>
      </c>
      <c r="S4639" s="19">
        <f t="shared" si="145"/>
        <v>-9.9999999997635314E-3</v>
      </c>
      <c r="T4639" s="20"/>
      <c r="U4639" s="20"/>
      <c r="V4639" s="20"/>
    </row>
    <row r="4640" spans="5:22" ht="15" hidden="1" customHeight="1" x14ac:dyDescent="0.25">
      <c r="E4640" s="20" t="s">
        <v>7882</v>
      </c>
      <c r="F4640" s="12">
        <v>881.1</v>
      </c>
      <c r="H4640" s="20" t="s">
        <v>7168</v>
      </c>
      <c r="I4640" s="12">
        <v>726.1099999999999</v>
      </c>
      <c r="J4640" s="20" t="s">
        <v>14133</v>
      </c>
      <c r="L4640" s="43" t="s">
        <v>7168</v>
      </c>
      <c r="M4640" s="12">
        <v>726.1099999999999</v>
      </c>
      <c r="N4640" s="19">
        <f t="shared" si="144"/>
        <v>1.0000000000104592E-2</v>
      </c>
      <c r="Q4640" s="20" t="s">
        <v>7168</v>
      </c>
      <c r="R4640" s="20">
        <v>726.12</v>
      </c>
      <c r="S4640" s="19">
        <f t="shared" si="145"/>
        <v>-1.0000000000104592E-2</v>
      </c>
      <c r="T4640" s="20"/>
      <c r="U4640" s="20"/>
      <c r="V4640" s="20"/>
    </row>
    <row r="4641" spans="5:22" hidden="1" x14ac:dyDescent="0.25">
      <c r="E4641" s="20" t="s">
        <v>7883</v>
      </c>
      <c r="F4641" s="12">
        <v>363.04</v>
      </c>
      <c r="H4641" s="20" t="s">
        <v>7169</v>
      </c>
      <c r="I4641" s="12">
        <v>636.41</v>
      </c>
      <c r="J4641" s="20" t="s">
        <v>14133</v>
      </c>
      <c r="L4641" s="43" t="s">
        <v>7169</v>
      </c>
      <c r="M4641" s="12">
        <v>636.41</v>
      </c>
      <c r="N4641" s="19">
        <f t="shared" si="144"/>
        <v>0</v>
      </c>
      <c r="Q4641" s="21" t="s">
        <v>7169</v>
      </c>
      <c r="R4641" s="21">
        <v>636.41</v>
      </c>
      <c r="S4641" s="19">
        <f t="shared" si="145"/>
        <v>0</v>
      </c>
      <c r="T4641" s="21"/>
      <c r="U4641" s="21"/>
      <c r="V4641" s="21"/>
    </row>
    <row r="4642" spans="5:22" ht="15" hidden="1" customHeight="1" x14ac:dyDescent="0.25">
      <c r="E4642" s="20" t="s">
        <v>7884</v>
      </c>
      <c r="F4642" s="12">
        <v>367.12</v>
      </c>
      <c r="H4642" s="20" t="s">
        <v>7170</v>
      </c>
      <c r="I4642" s="12">
        <v>1417.28</v>
      </c>
      <c r="J4642" s="20" t="s">
        <v>14133</v>
      </c>
      <c r="L4642" s="43" t="s">
        <v>7170</v>
      </c>
      <c r="M4642" s="12">
        <v>1417.28</v>
      </c>
      <c r="N4642" s="19">
        <f t="shared" si="144"/>
        <v>0</v>
      </c>
      <c r="Q4642" s="20" t="s">
        <v>7170</v>
      </c>
      <c r="R4642" s="20">
        <v>1417.28</v>
      </c>
      <c r="S4642" s="19">
        <f t="shared" si="145"/>
        <v>0</v>
      </c>
      <c r="T4642" s="20"/>
      <c r="U4642" s="20"/>
      <c r="V4642" s="20"/>
    </row>
    <row r="4643" spans="5:22" ht="15" hidden="1" customHeight="1" x14ac:dyDescent="0.25">
      <c r="E4643" s="20" t="s">
        <v>7885</v>
      </c>
      <c r="F4643" s="12">
        <v>4761.83</v>
      </c>
      <c r="H4643" s="20" t="s">
        <v>7171</v>
      </c>
      <c r="I4643" s="12">
        <v>1181.07</v>
      </c>
      <c r="J4643" s="20" t="s">
        <v>14133</v>
      </c>
      <c r="L4643" s="43" t="s">
        <v>7171</v>
      </c>
      <c r="M4643" s="12">
        <v>1181.07</v>
      </c>
      <c r="N4643" s="19">
        <f t="shared" si="144"/>
        <v>0</v>
      </c>
      <c r="Q4643" s="20" t="s">
        <v>7171</v>
      </c>
      <c r="R4643" s="20">
        <v>1181.07</v>
      </c>
      <c r="S4643" s="19">
        <f t="shared" si="145"/>
        <v>0</v>
      </c>
      <c r="T4643" s="20"/>
      <c r="U4643" s="20"/>
      <c r="V4643" s="20"/>
    </row>
    <row r="4644" spans="5:22" ht="15" hidden="1" customHeight="1" x14ac:dyDescent="0.25">
      <c r="E4644" s="20" t="s">
        <v>7887</v>
      </c>
      <c r="F4644" s="12">
        <v>782.79000000000008</v>
      </c>
      <c r="H4644" s="20" t="s">
        <v>7172</v>
      </c>
      <c r="I4644" s="12">
        <v>708.64</v>
      </c>
      <c r="J4644" s="20" t="s">
        <v>14133</v>
      </c>
      <c r="L4644" s="43" t="s">
        <v>7172</v>
      </c>
      <c r="M4644" s="12">
        <v>708.64</v>
      </c>
      <c r="N4644" s="19">
        <f t="shared" si="144"/>
        <v>0</v>
      </c>
      <c r="Q4644" s="20" t="s">
        <v>7172</v>
      </c>
      <c r="R4644" s="20">
        <v>708.64</v>
      </c>
      <c r="S4644" s="19">
        <f t="shared" si="145"/>
        <v>0</v>
      </c>
      <c r="T4644" s="20"/>
      <c r="U4644" s="20"/>
      <c r="V4644" s="20"/>
    </row>
    <row r="4645" spans="5:22" ht="15" hidden="1" customHeight="1" x14ac:dyDescent="0.25">
      <c r="E4645" s="20" t="s">
        <v>7888</v>
      </c>
      <c r="F4645" s="12">
        <v>998.69</v>
      </c>
      <c r="H4645" s="20" t="s">
        <v>7174</v>
      </c>
      <c r="I4645" s="12">
        <v>2914.16</v>
      </c>
      <c r="J4645" s="20" t="s">
        <v>14133</v>
      </c>
      <c r="L4645" s="43" t="s">
        <v>7174</v>
      </c>
      <c r="M4645" s="12">
        <v>2914.16</v>
      </c>
      <c r="N4645" s="19">
        <f t="shared" si="144"/>
        <v>0</v>
      </c>
      <c r="Q4645" s="20" t="s">
        <v>7174</v>
      </c>
      <c r="R4645" s="20">
        <v>2914.16</v>
      </c>
      <c r="S4645" s="19">
        <f t="shared" si="145"/>
        <v>0</v>
      </c>
      <c r="T4645" s="20"/>
      <c r="U4645" s="20"/>
      <c r="V4645" s="20"/>
    </row>
    <row r="4646" spans="5:22" ht="15" hidden="1" customHeight="1" x14ac:dyDescent="0.25">
      <c r="E4646" s="20" t="s">
        <v>7889</v>
      </c>
      <c r="F4646" s="12">
        <v>1561.6799999999998</v>
      </c>
      <c r="H4646" s="20" t="s">
        <v>7175</v>
      </c>
      <c r="I4646" s="12">
        <v>3379.74</v>
      </c>
      <c r="J4646" s="20" t="s">
        <v>14133</v>
      </c>
      <c r="L4646" s="43" t="s">
        <v>7175</v>
      </c>
      <c r="M4646" s="12">
        <v>3379.74</v>
      </c>
      <c r="N4646" s="19">
        <f t="shared" si="144"/>
        <v>0</v>
      </c>
      <c r="Q4646" s="20" t="s">
        <v>7175</v>
      </c>
      <c r="R4646" s="20">
        <v>3379.74</v>
      </c>
      <c r="S4646" s="19">
        <f t="shared" si="145"/>
        <v>0</v>
      </c>
      <c r="T4646" s="20"/>
      <c r="U4646" s="20"/>
      <c r="V4646" s="20"/>
    </row>
    <row r="4647" spans="5:22" ht="15" hidden="1" customHeight="1" x14ac:dyDescent="0.25">
      <c r="E4647" s="20" t="s">
        <v>7890</v>
      </c>
      <c r="F4647" s="12">
        <v>1337.09</v>
      </c>
      <c r="H4647" s="20" t="s">
        <v>7176</v>
      </c>
      <c r="I4647" s="12">
        <v>4225.8900000000003</v>
      </c>
      <c r="J4647" s="20" t="s">
        <v>14133</v>
      </c>
      <c r="L4647" s="43" t="s">
        <v>7176</v>
      </c>
      <c r="M4647" s="12">
        <v>4225.8900000000003</v>
      </c>
      <c r="N4647" s="19">
        <f t="shared" si="144"/>
        <v>0</v>
      </c>
      <c r="Q4647" s="20" t="s">
        <v>7176</v>
      </c>
      <c r="R4647" s="20">
        <v>4225.8900000000003</v>
      </c>
      <c r="S4647" s="19">
        <f t="shared" si="145"/>
        <v>0</v>
      </c>
      <c r="T4647" s="20"/>
      <c r="U4647" s="20"/>
      <c r="V4647" s="20"/>
    </row>
    <row r="4648" spans="5:22" ht="15" hidden="1" customHeight="1" x14ac:dyDescent="0.25">
      <c r="E4648" s="20" t="s">
        <v>7891</v>
      </c>
      <c r="F4648" s="12">
        <v>2653.83</v>
      </c>
      <c r="H4648" s="20" t="s">
        <v>7178</v>
      </c>
      <c r="I4648" s="12">
        <v>116.43</v>
      </c>
      <c r="J4648" s="20" t="s">
        <v>14133</v>
      </c>
      <c r="L4648" s="43" t="s">
        <v>7178</v>
      </c>
      <c r="M4648" s="12">
        <v>116.43</v>
      </c>
      <c r="N4648" s="19">
        <f t="shared" si="144"/>
        <v>-1.0000000000005116E-2</v>
      </c>
      <c r="Q4648" s="20" t="s">
        <v>7178</v>
      </c>
      <c r="R4648" s="20">
        <v>116.42</v>
      </c>
      <c r="S4648" s="19">
        <f t="shared" si="145"/>
        <v>1.0000000000005116E-2</v>
      </c>
      <c r="T4648" s="20"/>
      <c r="U4648" s="20"/>
      <c r="V4648" s="20"/>
    </row>
    <row r="4649" spans="5:22" ht="15" hidden="1" customHeight="1" x14ac:dyDescent="0.25">
      <c r="E4649" s="20" t="s">
        <v>7893</v>
      </c>
      <c r="F4649" s="12">
        <v>1121.46</v>
      </c>
      <c r="H4649" s="20" t="s">
        <v>7180</v>
      </c>
      <c r="I4649" s="12">
        <v>116.43</v>
      </c>
      <c r="J4649" s="20" t="s">
        <v>14133</v>
      </c>
      <c r="L4649" s="43" t="s">
        <v>7180</v>
      </c>
      <c r="M4649" s="12">
        <v>116.43</v>
      </c>
      <c r="N4649" s="19">
        <f t="shared" si="144"/>
        <v>-1.0000000000005116E-2</v>
      </c>
      <c r="Q4649" s="20" t="s">
        <v>7180</v>
      </c>
      <c r="R4649" s="20">
        <v>116.42</v>
      </c>
      <c r="S4649" s="19">
        <f t="shared" si="145"/>
        <v>1.0000000000005116E-2</v>
      </c>
      <c r="T4649" s="20"/>
      <c r="U4649" s="20"/>
      <c r="V4649" s="20"/>
    </row>
    <row r="4650" spans="5:22" hidden="1" x14ac:dyDescent="0.25">
      <c r="E4650" s="20" t="s">
        <v>7894</v>
      </c>
      <c r="F4650" s="12">
        <v>1854.8200000000002</v>
      </c>
      <c r="H4650" s="20" t="s">
        <v>1068</v>
      </c>
      <c r="I4650" s="12">
        <v>8493.67</v>
      </c>
      <c r="J4650" s="20" t="s">
        <v>14132</v>
      </c>
      <c r="L4650" s="43" t="s">
        <v>1068</v>
      </c>
      <c r="M4650" s="12">
        <v>8493.67</v>
      </c>
      <c r="N4650" s="19">
        <f t="shared" si="144"/>
        <v>0</v>
      </c>
      <c r="Q4650" s="21" t="s">
        <v>1068</v>
      </c>
      <c r="R4650" s="21">
        <v>8493.67</v>
      </c>
      <c r="S4650" s="19">
        <f t="shared" si="145"/>
        <v>0</v>
      </c>
      <c r="T4650" s="21"/>
      <c r="U4650" s="21"/>
      <c r="V4650" s="21"/>
    </row>
    <row r="4651" spans="5:22" ht="15" hidden="1" customHeight="1" x14ac:dyDescent="0.25">
      <c r="E4651" s="20" t="s">
        <v>7895</v>
      </c>
      <c r="F4651" s="12">
        <v>16151.52</v>
      </c>
      <c r="H4651" s="20" t="s">
        <v>7182</v>
      </c>
      <c r="I4651" s="12">
        <v>116.43</v>
      </c>
      <c r="J4651" s="20" t="s">
        <v>14133</v>
      </c>
      <c r="L4651" s="43" t="s">
        <v>7182</v>
      </c>
      <c r="M4651" s="12">
        <v>116.43</v>
      </c>
      <c r="N4651" s="19">
        <f t="shared" si="144"/>
        <v>-1.0000000000005116E-2</v>
      </c>
      <c r="Q4651" s="20" t="s">
        <v>7182</v>
      </c>
      <c r="R4651" s="20">
        <v>116.42</v>
      </c>
      <c r="S4651" s="19">
        <f t="shared" si="145"/>
        <v>1.0000000000005116E-2</v>
      </c>
      <c r="T4651" s="20"/>
      <c r="U4651" s="20"/>
      <c r="V4651" s="20"/>
    </row>
    <row r="4652" spans="5:22" ht="15" hidden="1" customHeight="1" x14ac:dyDescent="0.25">
      <c r="E4652" s="20" t="s">
        <v>7896</v>
      </c>
      <c r="F4652" s="12">
        <v>1608.43</v>
      </c>
      <c r="H4652" s="20" t="s">
        <v>7183</v>
      </c>
      <c r="I4652" s="12">
        <v>122.38</v>
      </c>
      <c r="J4652" s="20" t="s">
        <v>14133</v>
      </c>
      <c r="L4652" s="43" t="s">
        <v>7183</v>
      </c>
      <c r="M4652" s="12">
        <v>122.38</v>
      </c>
      <c r="N4652" s="19">
        <f t="shared" si="144"/>
        <v>0</v>
      </c>
      <c r="Q4652" s="20" t="s">
        <v>7183</v>
      </c>
      <c r="R4652" s="20">
        <v>122.38</v>
      </c>
      <c r="S4652" s="19">
        <f t="shared" si="145"/>
        <v>0</v>
      </c>
      <c r="T4652" s="20"/>
      <c r="U4652" s="20"/>
      <c r="V4652" s="20"/>
    </row>
    <row r="4653" spans="5:22" hidden="1" x14ac:dyDescent="0.25">
      <c r="E4653" s="20" t="s">
        <v>7897</v>
      </c>
      <c r="F4653" s="12">
        <v>726.26</v>
      </c>
      <c r="H4653" s="20" t="s">
        <v>7184</v>
      </c>
      <c r="I4653" s="12">
        <v>253.66</v>
      </c>
      <c r="J4653" s="20" t="s">
        <v>14133</v>
      </c>
      <c r="L4653" s="43" t="s">
        <v>7184</v>
      </c>
      <c r="M4653" s="12">
        <v>253.66</v>
      </c>
      <c r="N4653" s="19">
        <f t="shared" si="144"/>
        <v>9.9999999999909051E-3</v>
      </c>
      <c r="Q4653" s="21" t="s">
        <v>7184</v>
      </c>
      <c r="R4653" s="21">
        <v>253.67</v>
      </c>
      <c r="S4653" s="19">
        <f t="shared" si="145"/>
        <v>-9.9999999999909051E-3</v>
      </c>
      <c r="T4653" s="21"/>
      <c r="U4653" s="21"/>
      <c r="V4653" s="21"/>
    </row>
    <row r="4654" spans="5:22" ht="15" hidden="1" customHeight="1" x14ac:dyDescent="0.25">
      <c r="E4654" s="20" t="s">
        <v>7898</v>
      </c>
      <c r="F4654" s="12">
        <v>2235.3199999999997</v>
      </c>
      <c r="H4654" s="20" t="s">
        <v>7185</v>
      </c>
      <c r="I4654" s="12">
        <v>20979.71</v>
      </c>
      <c r="J4654" s="20" t="s">
        <v>14133</v>
      </c>
      <c r="L4654" s="43" t="s">
        <v>7185</v>
      </c>
      <c r="M4654" s="12">
        <v>20979.71</v>
      </c>
      <c r="N4654" s="19">
        <f t="shared" si="144"/>
        <v>-9.9999999983992893E-3</v>
      </c>
      <c r="Q4654" s="20" t="s">
        <v>7185</v>
      </c>
      <c r="R4654" s="20">
        <v>20979.7</v>
      </c>
      <c r="S4654" s="19">
        <f t="shared" si="145"/>
        <v>9.9999999983992893E-3</v>
      </c>
      <c r="T4654" s="20"/>
      <c r="U4654" s="20"/>
      <c r="V4654" s="20"/>
    </row>
    <row r="4655" spans="5:22" ht="15" hidden="1" customHeight="1" x14ac:dyDescent="0.25">
      <c r="E4655" s="20" t="s">
        <v>7899</v>
      </c>
      <c r="F4655" s="12">
        <v>730.57</v>
      </c>
      <c r="H4655" s="20" t="s">
        <v>7515</v>
      </c>
      <c r="I4655" s="12">
        <v>15244.88</v>
      </c>
      <c r="J4655" s="20" t="s">
        <v>14133</v>
      </c>
      <c r="L4655" s="43" t="s">
        <v>7515</v>
      </c>
      <c r="M4655" s="12">
        <v>15244.88</v>
      </c>
      <c r="N4655" s="19">
        <f t="shared" si="144"/>
        <v>4.690000005211914E-4</v>
      </c>
      <c r="Q4655" s="20" t="s">
        <v>7515</v>
      </c>
      <c r="R4655" s="20">
        <v>15244.880469</v>
      </c>
      <c r="S4655" s="19">
        <f t="shared" si="145"/>
        <v>-4.690000005211914E-4</v>
      </c>
      <c r="T4655" s="20"/>
      <c r="U4655" s="20"/>
      <c r="V4655" s="20"/>
    </row>
    <row r="4656" spans="5:22" ht="15" hidden="1" customHeight="1" x14ac:dyDescent="0.25">
      <c r="E4656" s="20" t="s">
        <v>7900</v>
      </c>
      <c r="F4656" s="12">
        <v>367.12</v>
      </c>
      <c r="H4656" s="20" t="s">
        <v>7186</v>
      </c>
      <c r="I4656" s="12">
        <v>2309.9699999999998</v>
      </c>
      <c r="J4656" s="20" t="s">
        <v>14133</v>
      </c>
      <c r="L4656" s="43" t="s">
        <v>7186</v>
      </c>
      <c r="M4656" s="12">
        <v>2309.9699999999998</v>
      </c>
      <c r="N4656" s="19">
        <f t="shared" si="144"/>
        <v>0</v>
      </c>
      <c r="Q4656" s="20" t="s">
        <v>7186</v>
      </c>
      <c r="R4656" s="20">
        <v>2309.9699999999998</v>
      </c>
      <c r="S4656" s="19">
        <f t="shared" si="145"/>
        <v>0</v>
      </c>
      <c r="T4656" s="20"/>
      <c r="U4656" s="20"/>
      <c r="V4656" s="20"/>
    </row>
    <row r="4657" spans="5:22" ht="15" hidden="1" customHeight="1" x14ac:dyDescent="0.25">
      <c r="E4657" s="20" t="s">
        <v>7901</v>
      </c>
      <c r="F4657" s="12">
        <v>726.26</v>
      </c>
      <c r="H4657" s="20" t="s">
        <v>7187</v>
      </c>
      <c r="I4657" s="12">
        <v>1417.28</v>
      </c>
      <c r="J4657" s="20" t="s">
        <v>14133</v>
      </c>
      <c r="L4657" s="43" t="s">
        <v>7187</v>
      </c>
      <c r="M4657" s="12">
        <v>1417.28</v>
      </c>
      <c r="N4657" s="19">
        <f t="shared" si="144"/>
        <v>0</v>
      </c>
      <c r="Q4657" s="20" t="s">
        <v>7187</v>
      </c>
      <c r="R4657" s="20">
        <v>1417.28</v>
      </c>
      <c r="S4657" s="19">
        <f t="shared" si="145"/>
        <v>0</v>
      </c>
      <c r="T4657" s="20"/>
      <c r="U4657" s="20"/>
      <c r="V4657" s="20"/>
    </row>
    <row r="4658" spans="5:22" ht="15" hidden="1" customHeight="1" x14ac:dyDescent="0.25">
      <c r="E4658" s="20" t="s">
        <v>7902</v>
      </c>
      <c r="F4658" s="12">
        <v>1699.69</v>
      </c>
      <c r="H4658" s="20" t="s">
        <v>7188</v>
      </c>
      <c r="I4658" s="12">
        <v>1417.28</v>
      </c>
      <c r="J4658" s="20" t="s">
        <v>14133</v>
      </c>
      <c r="L4658" s="43" t="s">
        <v>7188</v>
      </c>
      <c r="M4658" s="12">
        <v>1417.28</v>
      </c>
      <c r="N4658" s="19">
        <f t="shared" si="144"/>
        <v>0</v>
      </c>
      <c r="Q4658" s="20" t="s">
        <v>7188</v>
      </c>
      <c r="R4658" s="20">
        <v>1417.28</v>
      </c>
      <c r="S4658" s="19">
        <f t="shared" si="145"/>
        <v>0</v>
      </c>
      <c r="T4658" s="20"/>
      <c r="U4658" s="20"/>
      <c r="V4658" s="20"/>
    </row>
    <row r="4659" spans="5:22" ht="15" hidden="1" customHeight="1" x14ac:dyDescent="0.25">
      <c r="E4659" s="20" t="s">
        <v>7903</v>
      </c>
      <c r="F4659" s="12">
        <v>946.86</v>
      </c>
      <c r="H4659" s="20" t="s">
        <v>7190</v>
      </c>
      <c r="I4659" s="12">
        <v>1417.28</v>
      </c>
      <c r="J4659" s="20" t="s">
        <v>14133</v>
      </c>
      <c r="L4659" s="43" t="s">
        <v>7190</v>
      </c>
      <c r="M4659" s="12">
        <v>1417.28</v>
      </c>
      <c r="N4659" s="19">
        <f t="shared" si="144"/>
        <v>0</v>
      </c>
      <c r="Q4659" s="20" t="s">
        <v>7190</v>
      </c>
      <c r="R4659" s="20">
        <v>1417.28</v>
      </c>
      <c r="S4659" s="19">
        <f t="shared" si="145"/>
        <v>0</v>
      </c>
      <c r="T4659" s="20"/>
      <c r="U4659" s="20"/>
      <c r="V4659" s="20"/>
    </row>
    <row r="4660" spans="5:22" ht="15" hidden="1" customHeight="1" x14ac:dyDescent="0.25">
      <c r="E4660" s="20" t="s">
        <v>7904</v>
      </c>
      <c r="F4660" s="12">
        <v>794.06</v>
      </c>
      <c r="H4660" s="20" t="s">
        <v>7191</v>
      </c>
      <c r="I4660" s="12">
        <v>236.21</v>
      </c>
      <c r="J4660" s="20" t="s">
        <v>14133</v>
      </c>
      <c r="L4660" s="43" t="s">
        <v>7191</v>
      </c>
      <c r="M4660" s="12">
        <v>236.21</v>
      </c>
      <c r="N4660" s="19">
        <f t="shared" si="144"/>
        <v>0</v>
      </c>
      <c r="Q4660" s="20" t="s">
        <v>7191</v>
      </c>
      <c r="R4660" s="20">
        <v>236.21</v>
      </c>
      <c r="S4660" s="19">
        <f t="shared" si="145"/>
        <v>0</v>
      </c>
      <c r="T4660" s="20"/>
      <c r="U4660" s="20"/>
      <c r="V4660" s="20"/>
    </row>
    <row r="4661" spans="5:22" ht="15" hidden="1" customHeight="1" x14ac:dyDescent="0.25">
      <c r="E4661" s="20" t="s">
        <v>7905</v>
      </c>
      <c r="F4661" s="12">
        <v>10075.280000000001</v>
      </c>
      <c r="H4661" s="20" t="s">
        <v>7192</v>
      </c>
      <c r="I4661" s="12">
        <v>7021.51</v>
      </c>
      <c r="J4661" s="20" t="s">
        <v>14133</v>
      </c>
      <c r="L4661" s="43" t="s">
        <v>7192</v>
      </c>
      <c r="M4661" s="12">
        <v>7021.51</v>
      </c>
      <c r="N4661" s="19">
        <f t="shared" si="144"/>
        <v>0</v>
      </c>
      <c r="Q4661" s="20" t="s">
        <v>7192</v>
      </c>
      <c r="R4661" s="20">
        <v>7021.51</v>
      </c>
      <c r="S4661" s="19">
        <f t="shared" si="145"/>
        <v>0</v>
      </c>
      <c r="T4661" s="20"/>
      <c r="U4661" s="20"/>
      <c r="V4661" s="20"/>
    </row>
    <row r="4662" spans="5:22" ht="15" hidden="1" customHeight="1" x14ac:dyDescent="0.25">
      <c r="E4662" s="20" t="s">
        <v>7906</v>
      </c>
      <c r="F4662" s="12">
        <v>3663.96</v>
      </c>
      <c r="H4662" s="20" t="s">
        <v>7193</v>
      </c>
      <c r="I4662" s="12">
        <v>3543.2</v>
      </c>
      <c r="J4662" s="20" t="s">
        <v>14133</v>
      </c>
      <c r="L4662" s="43" t="s">
        <v>7193</v>
      </c>
      <c r="M4662" s="12">
        <v>3543.2</v>
      </c>
      <c r="N4662" s="19">
        <f t="shared" si="144"/>
        <v>0</v>
      </c>
      <c r="Q4662" s="20" t="s">
        <v>7193</v>
      </c>
      <c r="R4662" s="20">
        <v>3543.2</v>
      </c>
      <c r="S4662" s="19">
        <f t="shared" si="145"/>
        <v>0</v>
      </c>
      <c r="T4662" s="20"/>
      <c r="U4662" s="20"/>
      <c r="V4662" s="20"/>
    </row>
    <row r="4663" spans="5:22" hidden="1" x14ac:dyDescent="0.25">
      <c r="E4663" s="20" t="s">
        <v>7907</v>
      </c>
      <c r="F4663" s="12">
        <v>1208.46</v>
      </c>
      <c r="H4663" s="20" t="s">
        <v>7194</v>
      </c>
      <c r="I4663" s="12">
        <v>3285.55</v>
      </c>
      <c r="J4663" s="20" t="s">
        <v>14133</v>
      </c>
      <c r="L4663" s="43" t="s">
        <v>7194</v>
      </c>
      <c r="M4663" s="12">
        <v>3285.55</v>
      </c>
      <c r="N4663" s="19">
        <f t="shared" si="144"/>
        <v>0</v>
      </c>
      <c r="Q4663" s="21" t="s">
        <v>7194</v>
      </c>
      <c r="R4663" s="21">
        <v>3285.55</v>
      </c>
      <c r="S4663" s="19">
        <f t="shared" si="145"/>
        <v>0</v>
      </c>
      <c r="T4663" s="21"/>
      <c r="U4663" s="21"/>
      <c r="V4663" s="21"/>
    </row>
    <row r="4664" spans="5:22" hidden="1" x14ac:dyDescent="0.25">
      <c r="E4664" s="20" t="s">
        <v>7908</v>
      </c>
      <c r="F4664" s="12">
        <v>655.3599999999999</v>
      </c>
      <c r="H4664" s="20" t="s">
        <v>7195</v>
      </c>
      <c r="I4664" s="12">
        <v>3347.6199999999994</v>
      </c>
      <c r="J4664" s="20" t="s">
        <v>14133</v>
      </c>
      <c r="L4664" s="43" t="s">
        <v>7195</v>
      </c>
      <c r="M4664" s="12">
        <v>3347.6199999999994</v>
      </c>
      <c r="N4664" s="19">
        <f t="shared" si="144"/>
        <v>-9.999999999308784E-3</v>
      </c>
      <c r="Q4664" s="21" t="s">
        <v>7195</v>
      </c>
      <c r="R4664" s="21">
        <v>3347.61</v>
      </c>
      <c r="S4664" s="19">
        <f t="shared" si="145"/>
        <v>9.999999999308784E-3</v>
      </c>
      <c r="T4664" s="21"/>
      <c r="U4664" s="21"/>
      <c r="V4664" s="21"/>
    </row>
    <row r="4665" spans="5:22" hidden="1" x14ac:dyDescent="0.25">
      <c r="E4665" s="20" t="s">
        <v>7909</v>
      </c>
      <c r="F4665" s="12">
        <v>887.59999999999991</v>
      </c>
      <c r="H4665" s="20" t="s">
        <v>7196</v>
      </c>
      <c r="I4665" s="12">
        <v>1269.3400000000001</v>
      </c>
      <c r="J4665" s="20" t="s">
        <v>14133</v>
      </c>
      <c r="L4665" s="43" t="s">
        <v>7196</v>
      </c>
      <c r="M4665" s="12">
        <v>1269.3400000000001</v>
      </c>
      <c r="N4665" s="19">
        <f t="shared" si="144"/>
        <v>-1.0000000000218279E-2</v>
      </c>
      <c r="Q4665" s="21" t="s">
        <v>7196</v>
      </c>
      <c r="R4665" s="21">
        <v>1269.33</v>
      </c>
      <c r="S4665" s="19">
        <f t="shared" si="145"/>
        <v>1.0000000000218279E-2</v>
      </c>
      <c r="T4665" s="21"/>
      <c r="U4665" s="21"/>
      <c r="V4665" s="21"/>
    </row>
    <row r="4666" spans="5:22" ht="15" hidden="1" customHeight="1" x14ac:dyDescent="0.25">
      <c r="E4666" s="20" t="s">
        <v>7910</v>
      </c>
      <c r="F4666" s="12">
        <v>1060.1600000000001</v>
      </c>
      <c r="H4666" s="20" t="s">
        <v>7198</v>
      </c>
      <c r="I4666" s="12">
        <v>1417.28</v>
      </c>
      <c r="J4666" s="20" t="s">
        <v>14133</v>
      </c>
      <c r="L4666" s="43" t="s">
        <v>7198</v>
      </c>
      <c r="M4666" s="12">
        <v>1417.28</v>
      </c>
      <c r="N4666" s="19">
        <f t="shared" si="144"/>
        <v>0</v>
      </c>
      <c r="Q4666" s="20" t="s">
        <v>7198</v>
      </c>
      <c r="R4666" s="20">
        <v>1417.28</v>
      </c>
      <c r="S4666" s="19">
        <f t="shared" si="145"/>
        <v>0</v>
      </c>
      <c r="T4666" s="20"/>
      <c r="U4666" s="20"/>
      <c r="V4666" s="20"/>
    </row>
    <row r="4667" spans="5:22" ht="15" hidden="1" customHeight="1" x14ac:dyDescent="0.25">
      <c r="E4667" s="20" t="s">
        <v>7911</v>
      </c>
      <c r="F4667" s="12">
        <v>2252.58</v>
      </c>
      <c r="H4667" s="20" t="s">
        <v>7199</v>
      </c>
      <c r="I4667" s="12">
        <v>3529.02</v>
      </c>
      <c r="J4667" s="20" t="s">
        <v>14133</v>
      </c>
      <c r="L4667" s="43" t="s">
        <v>7199</v>
      </c>
      <c r="M4667" s="12">
        <v>3529.02</v>
      </c>
      <c r="N4667" s="19">
        <f t="shared" si="144"/>
        <v>-9.9999999997635314E-3</v>
      </c>
      <c r="Q4667" s="20" t="s">
        <v>7199</v>
      </c>
      <c r="R4667" s="20">
        <v>3529.01</v>
      </c>
      <c r="S4667" s="19">
        <f t="shared" si="145"/>
        <v>9.9999999997635314E-3</v>
      </c>
      <c r="T4667" s="20"/>
      <c r="U4667" s="20"/>
      <c r="V4667" s="20"/>
    </row>
    <row r="4668" spans="5:22" ht="15" hidden="1" customHeight="1" x14ac:dyDescent="0.25">
      <c r="E4668" s="20" t="s">
        <v>7912</v>
      </c>
      <c r="F4668" s="12">
        <v>1397.12</v>
      </c>
      <c r="H4668" s="20" t="s">
        <v>7200</v>
      </c>
      <c r="I4668" s="12">
        <v>4238.8599999999997</v>
      </c>
      <c r="J4668" s="20" t="s">
        <v>14133</v>
      </c>
      <c r="L4668" s="43" t="s">
        <v>7200</v>
      </c>
      <c r="M4668" s="12">
        <v>4238.8599999999997</v>
      </c>
      <c r="N4668" s="19">
        <f t="shared" si="144"/>
        <v>0</v>
      </c>
      <c r="Q4668" s="20" t="s">
        <v>7200</v>
      </c>
      <c r="R4668" s="20">
        <v>4238.8599999999997</v>
      </c>
      <c r="S4668" s="19">
        <f t="shared" si="145"/>
        <v>0</v>
      </c>
      <c r="T4668" s="20"/>
      <c r="U4668" s="20"/>
      <c r="V4668" s="20"/>
    </row>
    <row r="4669" spans="5:22" ht="15" hidden="1" customHeight="1" x14ac:dyDescent="0.25">
      <c r="E4669" s="20" t="s">
        <v>7913</v>
      </c>
      <c r="F4669" s="12">
        <v>305.93</v>
      </c>
      <c r="H4669" s="20" t="s">
        <v>7201</v>
      </c>
      <c r="I4669" s="12">
        <v>472.43</v>
      </c>
      <c r="J4669" s="20" t="s">
        <v>14133</v>
      </c>
      <c r="L4669" s="43" t="s">
        <v>7201</v>
      </c>
      <c r="M4669" s="12">
        <v>472.43</v>
      </c>
      <c r="N4669" s="19">
        <f t="shared" si="144"/>
        <v>0</v>
      </c>
      <c r="Q4669" s="20" t="s">
        <v>7201</v>
      </c>
      <c r="R4669" s="20">
        <v>472.43</v>
      </c>
      <c r="S4669" s="19">
        <f t="shared" si="145"/>
        <v>0</v>
      </c>
      <c r="T4669" s="20"/>
      <c r="U4669" s="20"/>
      <c r="V4669" s="20"/>
    </row>
    <row r="4670" spans="5:22" hidden="1" x14ac:dyDescent="0.25">
      <c r="E4670" s="20" t="s">
        <v>7914</v>
      </c>
      <c r="F4670" s="12">
        <v>11182.1</v>
      </c>
      <c r="H4670" s="20" t="s">
        <v>7202</v>
      </c>
      <c r="I4670" s="12">
        <v>2276.1800000000003</v>
      </c>
      <c r="J4670" s="20" t="s">
        <v>14133</v>
      </c>
      <c r="L4670" s="43" t="s">
        <v>7202</v>
      </c>
      <c r="M4670" s="12">
        <v>2276.1800000000003</v>
      </c>
      <c r="N4670" s="19">
        <f t="shared" si="144"/>
        <v>0</v>
      </c>
      <c r="Q4670" s="21" t="s">
        <v>7202</v>
      </c>
      <c r="R4670" s="21">
        <v>2276.1799999999998</v>
      </c>
      <c r="S4670" s="19">
        <f t="shared" si="145"/>
        <v>0</v>
      </c>
      <c r="T4670" s="21"/>
      <c r="U4670" s="21"/>
      <c r="V4670" s="21"/>
    </row>
    <row r="4671" spans="5:22" hidden="1" x14ac:dyDescent="0.25">
      <c r="E4671" s="20" t="s">
        <v>7915</v>
      </c>
      <c r="F4671" s="12">
        <v>763.04</v>
      </c>
      <c r="H4671" s="20" t="s">
        <v>7203</v>
      </c>
      <c r="I4671" s="12">
        <v>3043.26</v>
      </c>
      <c r="J4671" s="20" t="s">
        <v>14133</v>
      </c>
      <c r="L4671" s="43" t="s">
        <v>7203</v>
      </c>
      <c r="M4671" s="12">
        <v>3043.26</v>
      </c>
      <c r="N4671" s="19">
        <f t="shared" si="144"/>
        <v>9.9999999997635314E-3</v>
      </c>
      <c r="Q4671" s="21" t="s">
        <v>7203</v>
      </c>
      <c r="R4671" s="21">
        <v>3043.27</v>
      </c>
      <c r="S4671" s="19">
        <f t="shared" si="145"/>
        <v>-9.9999999997635314E-3</v>
      </c>
      <c r="T4671" s="21"/>
      <c r="U4671" s="21"/>
      <c r="V4671" s="21"/>
    </row>
    <row r="4672" spans="5:22" ht="15" hidden="1" customHeight="1" x14ac:dyDescent="0.25">
      <c r="E4672" s="20" t="s">
        <v>7916</v>
      </c>
      <c r="F4672" s="12">
        <v>989.34</v>
      </c>
      <c r="H4672" s="20" t="s">
        <v>7204</v>
      </c>
      <c r="I4672" s="12">
        <v>5656.14</v>
      </c>
      <c r="J4672" s="20" t="s">
        <v>14133</v>
      </c>
      <c r="L4672" s="43" t="s">
        <v>7204</v>
      </c>
      <c r="M4672" s="12">
        <v>5656.14</v>
      </c>
      <c r="N4672" s="19">
        <f t="shared" si="144"/>
        <v>0</v>
      </c>
      <c r="Q4672" s="20" t="s">
        <v>7204</v>
      </c>
      <c r="R4672" s="20">
        <v>5656.14</v>
      </c>
      <c r="S4672" s="19">
        <f t="shared" si="145"/>
        <v>0</v>
      </c>
      <c r="T4672" s="20"/>
      <c r="U4672" s="20"/>
      <c r="V4672" s="20"/>
    </row>
    <row r="4673" spans="5:22" hidden="1" x14ac:dyDescent="0.25">
      <c r="E4673" s="20" t="s">
        <v>7917</v>
      </c>
      <c r="F4673" s="12">
        <v>395.31</v>
      </c>
      <c r="H4673" s="20" t="s">
        <v>7205</v>
      </c>
      <c r="I4673" s="12">
        <v>2949.85</v>
      </c>
      <c r="J4673" s="20" t="s">
        <v>14133</v>
      </c>
      <c r="L4673" s="43" t="s">
        <v>7205</v>
      </c>
      <c r="M4673" s="12">
        <v>2949.85</v>
      </c>
      <c r="N4673" s="19">
        <f t="shared" si="144"/>
        <v>0</v>
      </c>
      <c r="Q4673" s="21" t="s">
        <v>7205</v>
      </c>
      <c r="R4673" s="21">
        <v>2949.85</v>
      </c>
      <c r="S4673" s="19">
        <f t="shared" si="145"/>
        <v>0</v>
      </c>
      <c r="T4673" s="21"/>
      <c r="U4673" s="21"/>
      <c r="V4673" s="21"/>
    </row>
    <row r="4674" spans="5:22" ht="15" hidden="1" customHeight="1" x14ac:dyDescent="0.25">
      <c r="E4674" s="20" t="s">
        <v>7918</v>
      </c>
      <c r="F4674" s="12">
        <v>1834.82</v>
      </c>
      <c r="H4674" s="20" t="s">
        <v>7206</v>
      </c>
      <c r="I4674" s="12">
        <v>472.43</v>
      </c>
      <c r="J4674" s="20" t="s">
        <v>14133</v>
      </c>
      <c r="L4674" s="43" t="s">
        <v>7206</v>
      </c>
      <c r="M4674" s="12">
        <v>472.43</v>
      </c>
      <c r="N4674" s="19">
        <f t="shared" si="144"/>
        <v>-9.9999999999909051E-3</v>
      </c>
      <c r="Q4674" s="20" t="s">
        <v>7206</v>
      </c>
      <c r="R4674" s="20">
        <v>472.42</v>
      </c>
      <c r="S4674" s="19">
        <f t="shared" si="145"/>
        <v>9.9999999999909051E-3</v>
      </c>
      <c r="T4674" s="20"/>
      <c r="U4674" s="20"/>
      <c r="V4674" s="20"/>
    </row>
    <row r="4675" spans="5:22" ht="15" hidden="1" customHeight="1" x14ac:dyDescent="0.25">
      <c r="E4675" s="20" t="s">
        <v>7919</v>
      </c>
      <c r="F4675" s="12">
        <v>314.20999999999998</v>
      </c>
      <c r="H4675" s="20" t="s">
        <v>7207</v>
      </c>
      <c r="I4675" s="12">
        <v>2284.4300000000003</v>
      </c>
      <c r="J4675" s="20" t="s">
        <v>14133</v>
      </c>
      <c r="L4675" s="43" t="s">
        <v>7207</v>
      </c>
      <c r="M4675" s="12">
        <v>2284.4300000000003</v>
      </c>
      <c r="N4675" s="19">
        <f t="shared" si="144"/>
        <v>9.9999999997635314E-3</v>
      </c>
      <c r="Q4675" s="20" t="s">
        <v>7207</v>
      </c>
      <c r="R4675" s="20">
        <v>2284.44</v>
      </c>
      <c r="S4675" s="19">
        <f t="shared" si="145"/>
        <v>-9.9999999997635314E-3</v>
      </c>
      <c r="T4675" s="20"/>
      <c r="U4675" s="20"/>
      <c r="V4675" s="20"/>
    </row>
    <row r="4676" spans="5:22" ht="15" hidden="1" customHeight="1" x14ac:dyDescent="0.25">
      <c r="E4676" s="20" t="s">
        <v>7920</v>
      </c>
      <c r="F4676" s="12">
        <v>43687.56</v>
      </c>
      <c r="H4676" s="20" t="s">
        <v>7208</v>
      </c>
      <c r="I4676" s="12">
        <v>396.62</v>
      </c>
      <c r="J4676" s="20" t="s">
        <v>14133</v>
      </c>
      <c r="L4676" s="43" t="s">
        <v>7208</v>
      </c>
      <c r="M4676" s="12">
        <v>396.62</v>
      </c>
      <c r="N4676" s="19">
        <f t="shared" si="144"/>
        <v>0</v>
      </c>
      <c r="Q4676" s="20" t="s">
        <v>7208</v>
      </c>
      <c r="R4676" s="20">
        <v>396.62</v>
      </c>
      <c r="S4676" s="19">
        <f t="shared" si="145"/>
        <v>0</v>
      </c>
      <c r="T4676" s="20"/>
      <c r="U4676" s="20"/>
      <c r="V4676" s="20"/>
    </row>
    <row r="4677" spans="5:22" hidden="1" x14ac:dyDescent="0.25">
      <c r="E4677" s="20" t="s">
        <v>7921</v>
      </c>
      <c r="F4677" s="12">
        <v>1384.12</v>
      </c>
      <c r="H4677" s="20" t="s">
        <v>7209</v>
      </c>
      <c r="I4677" s="12">
        <v>660.7</v>
      </c>
      <c r="J4677" s="20" t="s">
        <v>14133</v>
      </c>
      <c r="L4677" s="43" t="s">
        <v>7209</v>
      </c>
      <c r="M4677" s="12">
        <v>660.7</v>
      </c>
      <c r="N4677" s="19">
        <f t="shared" si="144"/>
        <v>-9.9999999999909051E-3</v>
      </c>
      <c r="Q4677" s="21" t="s">
        <v>7209</v>
      </c>
      <c r="R4677" s="21">
        <v>660.69</v>
      </c>
      <c r="S4677" s="19">
        <f t="shared" si="145"/>
        <v>9.9999999999909051E-3</v>
      </c>
      <c r="T4677" s="21"/>
      <c r="U4677" s="21"/>
      <c r="V4677" s="21"/>
    </row>
    <row r="4678" spans="5:22" ht="15" hidden="1" customHeight="1" x14ac:dyDescent="0.25">
      <c r="E4678" s="20" t="s">
        <v>7922</v>
      </c>
      <c r="F4678" s="12">
        <v>1280.1400000000001</v>
      </c>
      <c r="H4678" s="20" t="s">
        <v>1069</v>
      </c>
      <c r="I4678" s="12">
        <v>597.83000000000004</v>
      </c>
      <c r="J4678" s="20" t="s">
        <v>14132</v>
      </c>
      <c r="L4678" s="43" t="s">
        <v>1069</v>
      </c>
      <c r="M4678" s="12">
        <v>597.83000000000004</v>
      </c>
      <c r="N4678" s="19">
        <f t="shared" ref="N4678:N4741" si="146">+VLOOKUP(L4678,Q:V,2,0)-M4678</f>
        <v>0</v>
      </c>
      <c r="Q4678" s="20" t="s">
        <v>1069</v>
      </c>
      <c r="R4678" s="20">
        <v>597.83000000000004</v>
      </c>
      <c r="S4678" s="19">
        <f t="shared" ref="S4678:S4741" si="147">VLOOKUP(Q4678,L:M,2,0)-R4678</f>
        <v>0</v>
      </c>
      <c r="T4678" s="20"/>
      <c r="U4678" s="20"/>
      <c r="V4678" s="20"/>
    </row>
    <row r="4679" spans="5:22" hidden="1" x14ac:dyDescent="0.25">
      <c r="E4679" s="20" t="s">
        <v>7923</v>
      </c>
      <c r="F4679" s="12">
        <v>1367.47</v>
      </c>
      <c r="H4679" s="20" t="s">
        <v>7210</v>
      </c>
      <c r="I4679" s="12">
        <v>2080.1799999999998</v>
      </c>
      <c r="J4679" s="20" t="s">
        <v>14133</v>
      </c>
      <c r="L4679" s="43" t="s">
        <v>7210</v>
      </c>
      <c r="M4679" s="12">
        <v>2080.1799999999998</v>
      </c>
      <c r="N4679" s="19">
        <f t="shared" si="146"/>
        <v>0</v>
      </c>
      <c r="Q4679" s="21" t="s">
        <v>7210</v>
      </c>
      <c r="R4679" s="21">
        <v>2080.1799999999998</v>
      </c>
      <c r="S4679" s="19">
        <f t="shared" si="147"/>
        <v>0</v>
      </c>
      <c r="T4679" s="21"/>
      <c r="U4679" s="21"/>
      <c r="V4679" s="21"/>
    </row>
    <row r="4680" spans="5:22" hidden="1" x14ac:dyDescent="0.25">
      <c r="E4680" s="20" t="s">
        <v>7924</v>
      </c>
      <c r="F4680" s="12">
        <v>890.43000000000006</v>
      </c>
      <c r="H4680" s="20" t="s">
        <v>7212</v>
      </c>
      <c r="I4680" s="12">
        <v>3607.37</v>
      </c>
      <c r="J4680" s="20" t="s">
        <v>14133</v>
      </c>
      <c r="L4680" s="43" t="s">
        <v>7212</v>
      </c>
      <c r="M4680" s="12">
        <v>3607.37</v>
      </c>
      <c r="N4680" s="19">
        <f t="shared" si="146"/>
        <v>-3.999999999996362E-2</v>
      </c>
      <c r="Q4680" s="21" t="s">
        <v>7212</v>
      </c>
      <c r="R4680" s="21">
        <v>3607.33</v>
      </c>
      <c r="S4680" s="19">
        <f t="shared" si="147"/>
        <v>3.999999999996362E-2</v>
      </c>
      <c r="T4680" s="21"/>
      <c r="U4680" s="21"/>
      <c r="V4680" s="21"/>
    </row>
    <row r="4681" spans="5:22" ht="15" hidden="1" customHeight="1" x14ac:dyDescent="0.25">
      <c r="E4681" s="20" t="s">
        <v>7925</v>
      </c>
      <c r="F4681" s="12">
        <v>1377.45</v>
      </c>
      <c r="H4681" s="20" t="s">
        <v>7213</v>
      </c>
      <c r="I4681" s="12">
        <v>122.41</v>
      </c>
      <c r="J4681" s="20" t="s">
        <v>14133</v>
      </c>
      <c r="L4681" s="43" t="s">
        <v>7213</v>
      </c>
      <c r="M4681" s="12">
        <v>122.41</v>
      </c>
      <c r="N4681" s="19">
        <f t="shared" si="146"/>
        <v>0</v>
      </c>
      <c r="Q4681" s="20" t="s">
        <v>7213</v>
      </c>
      <c r="R4681" s="20">
        <v>122.41</v>
      </c>
      <c r="S4681" s="19">
        <f t="shared" si="147"/>
        <v>0</v>
      </c>
      <c r="T4681" s="20"/>
      <c r="U4681" s="20"/>
      <c r="V4681" s="20"/>
    </row>
    <row r="4682" spans="5:22" ht="15" hidden="1" customHeight="1" x14ac:dyDescent="0.25">
      <c r="E4682" s="20" t="s">
        <v>7926</v>
      </c>
      <c r="F4682" s="12">
        <v>2328.5300000000002</v>
      </c>
      <c r="H4682" s="20" t="s">
        <v>7214</v>
      </c>
      <c r="I4682" s="12">
        <v>118.89</v>
      </c>
      <c r="J4682" s="20" t="s">
        <v>14133</v>
      </c>
      <c r="L4682" s="43" t="s">
        <v>7214</v>
      </c>
      <c r="M4682" s="12">
        <v>118.89</v>
      </c>
      <c r="N4682" s="19">
        <f t="shared" si="146"/>
        <v>-1.0000000000005116E-2</v>
      </c>
      <c r="Q4682" s="20" t="s">
        <v>7214</v>
      </c>
      <c r="R4682" s="20">
        <v>118.88</v>
      </c>
      <c r="S4682" s="19">
        <f t="shared" si="147"/>
        <v>1.0000000000005116E-2</v>
      </c>
      <c r="T4682" s="20"/>
      <c r="U4682" s="20"/>
      <c r="V4682" s="20"/>
    </row>
    <row r="4683" spans="5:22" hidden="1" x14ac:dyDescent="0.25">
      <c r="E4683" s="20" t="s">
        <v>7928</v>
      </c>
      <c r="F4683" s="12">
        <v>1783.29</v>
      </c>
      <c r="H4683" s="20" t="s">
        <v>7326</v>
      </c>
      <c r="I4683" s="12">
        <v>1095.81</v>
      </c>
      <c r="J4683" s="20" t="s">
        <v>14133</v>
      </c>
      <c r="L4683" s="43" t="s">
        <v>7326</v>
      </c>
      <c r="M4683" s="12">
        <v>1095.81</v>
      </c>
      <c r="N4683" s="19">
        <f t="shared" si="146"/>
        <v>6.6269999999803986E-3</v>
      </c>
      <c r="Q4683" s="21" t="s">
        <v>7326</v>
      </c>
      <c r="R4683" s="21">
        <v>1095.8166269999999</v>
      </c>
      <c r="S4683" s="19">
        <f t="shared" si="147"/>
        <v>-6.6269999999803986E-3</v>
      </c>
      <c r="T4683" s="21"/>
      <c r="U4683" s="21"/>
      <c r="V4683" s="21"/>
    </row>
    <row r="4684" spans="5:22" ht="15" hidden="1" customHeight="1" x14ac:dyDescent="0.25">
      <c r="E4684" s="20" t="s">
        <v>7929</v>
      </c>
      <c r="F4684" s="12">
        <v>2268.0500000000002</v>
      </c>
      <c r="H4684" s="20" t="s">
        <v>7215</v>
      </c>
      <c r="I4684" s="12">
        <v>2038.32</v>
      </c>
      <c r="J4684" s="20" t="s">
        <v>14133</v>
      </c>
      <c r="L4684" s="43" t="s">
        <v>7215</v>
      </c>
      <c r="M4684" s="12">
        <v>2038.32</v>
      </c>
      <c r="N4684" s="19">
        <f t="shared" si="146"/>
        <v>0</v>
      </c>
      <c r="Q4684" s="20" t="s">
        <v>7215</v>
      </c>
      <c r="R4684" s="20">
        <v>2038.32</v>
      </c>
      <c r="S4684" s="19">
        <f t="shared" si="147"/>
        <v>0</v>
      </c>
      <c r="T4684" s="20"/>
      <c r="U4684" s="20"/>
      <c r="V4684" s="20"/>
    </row>
    <row r="4685" spans="5:22" hidden="1" x14ac:dyDescent="0.25">
      <c r="E4685" s="20" t="s">
        <v>7930</v>
      </c>
      <c r="F4685" s="12">
        <v>2541.6999999999998</v>
      </c>
      <c r="H4685" s="20" t="s">
        <v>7216</v>
      </c>
      <c r="I4685" s="12">
        <v>2445.7399999999998</v>
      </c>
      <c r="J4685" s="20" t="s">
        <v>14133</v>
      </c>
      <c r="L4685" s="43" t="s">
        <v>7216</v>
      </c>
      <c r="M4685" s="12">
        <v>2445.7399999999998</v>
      </c>
      <c r="N4685" s="19">
        <f t="shared" si="146"/>
        <v>-9.9999999997635314E-3</v>
      </c>
      <c r="Q4685" s="21" t="s">
        <v>7216</v>
      </c>
      <c r="R4685" s="21">
        <v>2445.73</v>
      </c>
      <c r="S4685" s="19">
        <f t="shared" si="147"/>
        <v>9.9999999997635314E-3</v>
      </c>
      <c r="T4685" s="21"/>
      <c r="U4685" s="21"/>
      <c r="V4685" s="21"/>
    </row>
    <row r="4686" spans="5:22" ht="15" hidden="1" customHeight="1" x14ac:dyDescent="0.25">
      <c r="E4686" s="20" t="s">
        <v>7932</v>
      </c>
      <c r="F4686" s="12">
        <v>7515.97</v>
      </c>
      <c r="H4686" s="20" t="s">
        <v>7217</v>
      </c>
      <c r="I4686" s="12">
        <v>513.57000000000005</v>
      </c>
      <c r="J4686" s="20" t="s">
        <v>14133</v>
      </c>
      <c r="L4686" s="43" t="s">
        <v>7217</v>
      </c>
      <c r="M4686" s="12">
        <v>513.57000000000005</v>
      </c>
      <c r="N4686" s="19">
        <f t="shared" si="146"/>
        <v>0</v>
      </c>
      <c r="Q4686" s="20" t="s">
        <v>7217</v>
      </c>
      <c r="R4686" s="20">
        <v>513.57000000000005</v>
      </c>
      <c r="S4686" s="19">
        <f t="shared" si="147"/>
        <v>0</v>
      </c>
      <c r="T4686" s="20"/>
      <c r="U4686" s="20"/>
      <c r="V4686" s="20"/>
    </row>
    <row r="4687" spans="5:22" ht="15" hidden="1" customHeight="1" x14ac:dyDescent="0.25">
      <c r="E4687" s="20" t="s">
        <v>7933</v>
      </c>
      <c r="F4687" s="12">
        <v>20312.11</v>
      </c>
      <c r="H4687" s="20" t="s">
        <v>7218</v>
      </c>
      <c r="I4687" s="12">
        <v>2834.56</v>
      </c>
      <c r="J4687" s="20" t="s">
        <v>14133</v>
      </c>
      <c r="L4687" s="43" t="s">
        <v>7218</v>
      </c>
      <c r="M4687" s="12">
        <v>2834.56</v>
      </c>
      <c r="N4687" s="19">
        <f t="shared" si="146"/>
        <v>0</v>
      </c>
      <c r="Q4687" s="20" t="s">
        <v>7218</v>
      </c>
      <c r="R4687" s="20">
        <v>2834.56</v>
      </c>
      <c r="S4687" s="19">
        <f t="shared" si="147"/>
        <v>0</v>
      </c>
      <c r="T4687" s="20"/>
      <c r="U4687" s="20"/>
      <c r="V4687" s="20"/>
    </row>
    <row r="4688" spans="5:22" hidden="1" x14ac:dyDescent="0.25">
      <c r="E4688" s="20" t="s">
        <v>7934</v>
      </c>
      <c r="F4688" s="12">
        <v>4386.7299999999996</v>
      </c>
      <c r="H4688" s="20" t="s">
        <v>7220</v>
      </c>
      <c r="I4688" s="12">
        <v>1890.42</v>
      </c>
      <c r="J4688" s="20" t="s">
        <v>14133</v>
      </c>
      <c r="L4688" s="43" t="s">
        <v>7220</v>
      </c>
      <c r="M4688" s="12">
        <v>1890.42</v>
      </c>
      <c r="N4688" s="19">
        <f t="shared" si="146"/>
        <v>0</v>
      </c>
      <c r="Q4688" s="21" t="s">
        <v>7220</v>
      </c>
      <c r="R4688" s="21">
        <v>1890.42</v>
      </c>
      <c r="S4688" s="19">
        <f t="shared" si="147"/>
        <v>0</v>
      </c>
      <c r="T4688" s="21"/>
      <c r="U4688" s="21"/>
      <c r="V4688" s="21"/>
    </row>
    <row r="4689" spans="5:22" hidden="1" x14ac:dyDescent="0.25">
      <c r="E4689" s="20" t="s">
        <v>7935</v>
      </c>
      <c r="F4689" s="12">
        <v>14373.09</v>
      </c>
      <c r="H4689" s="20" t="s">
        <v>7221</v>
      </c>
      <c r="I4689" s="12">
        <v>2589.3399999999997</v>
      </c>
      <c r="J4689" s="20" t="s">
        <v>14133</v>
      </c>
      <c r="L4689" s="43" t="s">
        <v>7221</v>
      </c>
      <c r="M4689" s="12">
        <v>2589.3399999999997</v>
      </c>
      <c r="N4689" s="19">
        <f t="shared" si="146"/>
        <v>-9.9999999997635314E-3</v>
      </c>
      <c r="Q4689" s="21" t="s">
        <v>7221</v>
      </c>
      <c r="R4689" s="21">
        <v>2589.33</v>
      </c>
      <c r="S4689" s="19">
        <f t="shared" si="147"/>
        <v>9.9999999997635314E-3</v>
      </c>
      <c r="T4689" s="21"/>
      <c r="U4689" s="21"/>
      <c r="V4689" s="21"/>
    </row>
    <row r="4690" spans="5:22" ht="15" hidden="1" customHeight="1" x14ac:dyDescent="0.25">
      <c r="E4690" s="20" t="s">
        <v>7936</v>
      </c>
      <c r="F4690" s="12">
        <v>20168.48</v>
      </c>
      <c r="H4690" s="20" t="s">
        <v>7223</v>
      </c>
      <c r="I4690" s="12">
        <v>231.86</v>
      </c>
      <c r="J4690" s="20" t="s">
        <v>14133</v>
      </c>
      <c r="L4690" s="43" t="s">
        <v>7223</v>
      </c>
      <c r="M4690" s="12">
        <v>231.86</v>
      </c>
      <c r="N4690" s="19">
        <f t="shared" si="146"/>
        <v>-2.0000000000010232E-2</v>
      </c>
      <c r="Q4690" s="20" t="s">
        <v>7223</v>
      </c>
      <c r="R4690" s="20">
        <v>231.84</v>
      </c>
      <c r="S4690" s="19">
        <f t="shared" si="147"/>
        <v>2.0000000000010232E-2</v>
      </c>
      <c r="T4690" s="20"/>
      <c r="U4690" s="20"/>
      <c r="V4690" s="20"/>
    </row>
    <row r="4691" spans="5:22" hidden="1" x14ac:dyDescent="0.25">
      <c r="E4691" s="20" t="s">
        <v>7937</v>
      </c>
      <c r="F4691" s="12">
        <v>3464.95</v>
      </c>
      <c r="H4691" s="20" t="s">
        <v>7224</v>
      </c>
      <c r="I4691" s="12">
        <v>2363.44</v>
      </c>
      <c r="J4691" s="20" t="s">
        <v>14133</v>
      </c>
      <c r="L4691" s="43" t="s">
        <v>7224</v>
      </c>
      <c r="M4691" s="12">
        <v>2363.44</v>
      </c>
      <c r="N4691" s="19">
        <f t="shared" si="146"/>
        <v>-1.999999999998181E-2</v>
      </c>
      <c r="Q4691" s="21" t="s">
        <v>7224</v>
      </c>
      <c r="R4691" s="21">
        <v>2363.42</v>
      </c>
      <c r="S4691" s="19">
        <f t="shared" si="147"/>
        <v>1.999999999998181E-2</v>
      </c>
      <c r="T4691" s="21"/>
      <c r="U4691" s="21"/>
      <c r="V4691" s="21"/>
    </row>
    <row r="4692" spans="5:22" hidden="1" x14ac:dyDescent="0.25">
      <c r="E4692" s="20" t="s">
        <v>7938</v>
      </c>
      <c r="F4692" s="12">
        <v>21149.31</v>
      </c>
      <c r="H4692" s="20" t="s">
        <v>7225</v>
      </c>
      <c r="I4692" s="12">
        <v>11319.92</v>
      </c>
      <c r="J4692" s="20" t="s">
        <v>14133</v>
      </c>
      <c r="L4692" s="43" t="s">
        <v>7225</v>
      </c>
      <c r="M4692" s="12">
        <v>11319.92</v>
      </c>
      <c r="N4692" s="19">
        <f t="shared" si="146"/>
        <v>1.0000000000218279E-2</v>
      </c>
      <c r="Q4692" s="21" t="s">
        <v>7225</v>
      </c>
      <c r="R4692" s="21">
        <v>11319.93</v>
      </c>
      <c r="S4692" s="19">
        <f t="shared" si="147"/>
        <v>-1.0000000000218279E-2</v>
      </c>
      <c r="T4692" s="21"/>
      <c r="U4692" s="21"/>
      <c r="V4692" s="21"/>
    </row>
    <row r="4693" spans="5:22" ht="15" hidden="1" customHeight="1" x14ac:dyDescent="0.25">
      <c r="E4693" s="20" t="s">
        <v>7939</v>
      </c>
      <c r="F4693" s="12">
        <v>14144.81</v>
      </c>
      <c r="H4693" s="20" t="s">
        <v>7226</v>
      </c>
      <c r="I4693" s="12">
        <v>235.25</v>
      </c>
      <c r="J4693" s="20" t="s">
        <v>14133</v>
      </c>
      <c r="L4693" s="43" t="s">
        <v>7226</v>
      </c>
      <c r="M4693" s="12">
        <v>235.25</v>
      </c>
      <c r="N4693" s="19">
        <f t="shared" si="146"/>
        <v>9.9999999999909051E-3</v>
      </c>
      <c r="Q4693" s="20" t="s">
        <v>7226</v>
      </c>
      <c r="R4693" s="20">
        <v>235.26</v>
      </c>
      <c r="S4693" s="19">
        <f t="shared" si="147"/>
        <v>-9.9999999999909051E-3</v>
      </c>
      <c r="T4693" s="20"/>
      <c r="U4693" s="20"/>
      <c r="V4693" s="20"/>
    </row>
    <row r="4694" spans="5:22" hidden="1" x14ac:dyDescent="0.25">
      <c r="E4694" s="20" t="s">
        <v>7940</v>
      </c>
      <c r="F4694" s="12">
        <v>12561.34</v>
      </c>
      <c r="H4694" s="20" t="s">
        <v>7227</v>
      </c>
      <c r="I4694" s="12">
        <v>1204.6799999999998</v>
      </c>
      <c r="J4694" s="20" t="s">
        <v>14133</v>
      </c>
      <c r="L4694" s="43" t="s">
        <v>7227</v>
      </c>
      <c r="M4694" s="12">
        <v>1204.6799999999998</v>
      </c>
      <c r="N4694" s="19">
        <f t="shared" si="146"/>
        <v>2.0000000000209184E-2</v>
      </c>
      <c r="Q4694" s="21" t="s">
        <v>7227</v>
      </c>
      <c r="R4694" s="21">
        <v>1204.7</v>
      </c>
      <c r="S4694" s="19">
        <f t="shared" si="147"/>
        <v>-2.0000000000209184E-2</v>
      </c>
      <c r="T4694" s="21"/>
      <c r="U4694" s="21"/>
      <c r="V4694" s="21"/>
    </row>
    <row r="4695" spans="5:22" hidden="1" x14ac:dyDescent="0.25">
      <c r="E4695" s="20" t="s">
        <v>7941</v>
      </c>
      <c r="F4695" s="12">
        <v>22145.11</v>
      </c>
      <c r="H4695" s="20" t="s">
        <v>7228</v>
      </c>
      <c r="I4695" s="12">
        <v>10761.789999999999</v>
      </c>
      <c r="J4695" s="20" t="s">
        <v>14133</v>
      </c>
      <c r="L4695" s="43" t="s">
        <v>7228</v>
      </c>
      <c r="M4695" s="12">
        <v>10761.789999999999</v>
      </c>
      <c r="N4695" s="19">
        <f t="shared" si="146"/>
        <v>0</v>
      </c>
      <c r="Q4695" s="21" t="s">
        <v>7228</v>
      </c>
      <c r="R4695" s="21">
        <v>10761.79</v>
      </c>
      <c r="S4695" s="19">
        <f t="shared" si="147"/>
        <v>0</v>
      </c>
      <c r="T4695" s="21"/>
      <c r="U4695" s="21"/>
      <c r="V4695" s="21"/>
    </row>
    <row r="4696" spans="5:22" ht="15" hidden="1" customHeight="1" x14ac:dyDescent="0.25">
      <c r="E4696" s="20" t="s">
        <v>7942</v>
      </c>
      <c r="F4696" s="12">
        <v>3387.46</v>
      </c>
      <c r="H4696" s="20" t="s">
        <v>7229</v>
      </c>
      <c r="I4696" s="12">
        <v>472.43</v>
      </c>
      <c r="J4696" s="20" t="s">
        <v>14133</v>
      </c>
      <c r="L4696" s="43" t="s">
        <v>7229</v>
      </c>
      <c r="M4696" s="12">
        <v>472.43</v>
      </c>
      <c r="N4696" s="19">
        <f t="shared" si="146"/>
        <v>-9.9999999999909051E-3</v>
      </c>
      <c r="Q4696" s="20" t="s">
        <v>7229</v>
      </c>
      <c r="R4696" s="20">
        <v>472.42</v>
      </c>
      <c r="S4696" s="19">
        <f t="shared" si="147"/>
        <v>9.9999999999909051E-3</v>
      </c>
      <c r="T4696" s="20"/>
      <c r="U4696" s="20"/>
      <c r="V4696" s="20"/>
    </row>
    <row r="4697" spans="5:22" ht="15" hidden="1" customHeight="1" x14ac:dyDescent="0.25">
      <c r="E4697" s="20" t="s">
        <v>7992</v>
      </c>
      <c r="F4697" s="12">
        <v>7638.54</v>
      </c>
      <c r="H4697" s="20" t="s">
        <v>7230</v>
      </c>
      <c r="I4697" s="12">
        <v>1417.28</v>
      </c>
      <c r="J4697" s="20" t="s">
        <v>14133</v>
      </c>
      <c r="L4697" s="43" t="s">
        <v>7230</v>
      </c>
      <c r="M4697" s="12">
        <v>1417.28</v>
      </c>
      <c r="N4697" s="19">
        <f t="shared" si="146"/>
        <v>0</v>
      </c>
      <c r="Q4697" s="20" t="s">
        <v>7230</v>
      </c>
      <c r="R4697" s="20">
        <v>1417.28</v>
      </c>
      <c r="S4697" s="19">
        <f t="shared" si="147"/>
        <v>0</v>
      </c>
      <c r="T4697" s="20"/>
      <c r="U4697" s="20"/>
      <c r="V4697" s="20"/>
    </row>
    <row r="4698" spans="5:22" ht="15" hidden="1" customHeight="1" x14ac:dyDescent="0.25">
      <c r="E4698" s="20" t="s">
        <v>7943</v>
      </c>
      <c r="F4698" s="12">
        <v>2193.36</v>
      </c>
      <c r="H4698" s="20" t="s">
        <v>7232</v>
      </c>
      <c r="I4698" s="12">
        <v>1417.28</v>
      </c>
      <c r="J4698" s="20" t="s">
        <v>14133</v>
      </c>
      <c r="L4698" s="43" t="s">
        <v>7232</v>
      </c>
      <c r="M4698" s="12">
        <v>1417.28</v>
      </c>
      <c r="N4698" s="19">
        <f t="shared" si="146"/>
        <v>0</v>
      </c>
      <c r="Q4698" s="20" t="s">
        <v>7232</v>
      </c>
      <c r="R4698" s="20">
        <v>1417.28</v>
      </c>
      <c r="S4698" s="19">
        <f t="shared" si="147"/>
        <v>0</v>
      </c>
      <c r="T4698" s="20"/>
      <c r="U4698" s="20"/>
      <c r="V4698" s="20"/>
    </row>
    <row r="4699" spans="5:22" ht="15" hidden="1" customHeight="1" x14ac:dyDescent="0.25">
      <c r="E4699" s="20" t="s">
        <v>7944</v>
      </c>
      <c r="F4699" s="12">
        <v>967.98</v>
      </c>
      <c r="H4699" s="20" t="s">
        <v>7233</v>
      </c>
      <c r="I4699" s="12">
        <v>552.03</v>
      </c>
      <c r="J4699" s="20" t="s">
        <v>14133</v>
      </c>
      <c r="L4699" s="43" t="s">
        <v>7233</v>
      </c>
      <c r="M4699" s="12">
        <v>552.03</v>
      </c>
      <c r="N4699" s="19">
        <f t="shared" si="146"/>
        <v>-9.9999999999909051E-3</v>
      </c>
      <c r="Q4699" s="20" t="s">
        <v>7233</v>
      </c>
      <c r="R4699" s="20">
        <v>552.02</v>
      </c>
      <c r="S4699" s="19">
        <f t="shared" si="147"/>
        <v>9.9999999999909051E-3</v>
      </c>
      <c r="T4699" s="20"/>
      <c r="U4699" s="20"/>
      <c r="V4699" s="20"/>
    </row>
    <row r="4700" spans="5:22" ht="15" hidden="1" customHeight="1" x14ac:dyDescent="0.25">
      <c r="E4700" s="20" t="s">
        <v>7945</v>
      </c>
      <c r="F4700" s="12">
        <v>11706.64</v>
      </c>
      <c r="H4700" s="20" t="s">
        <v>7234</v>
      </c>
      <c r="I4700" s="12">
        <v>983.88</v>
      </c>
      <c r="J4700" s="20" t="s">
        <v>14133</v>
      </c>
      <c r="L4700" s="43" t="s">
        <v>7234</v>
      </c>
      <c r="M4700" s="12">
        <v>983.88</v>
      </c>
      <c r="N4700" s="19">
        <f t="shared" si="146"/>
        <v>0</v>
      </c>
      <c r="Q4700" s="20" t="s">
        <v>7234</v>
      </c>
      <c r="R4700" s="20">
        <v>983.88</v>
      </c>
      <c r="S4700" s="19">
        <f t="shared" si="147"/>
        <v>0</v>
      </c>
      <c r="T4700" s="20"/>
      <c r="U4700" s="20"/>
      <c r="V4700" s="20"/>
    </row>
    <row r="4701" spans="5:22" hidden="1" x14ac:dyDescent="0.25">
      <c r="E4701" s="20" t="s">
        <v>7946</v>
      </c>
      <c r="F4701" s="12">
        <v>19316.3</v>
      </c>
      <c r="H4701" s="20" t="s">
        <v>7235</v>
      </c>
      <c r="I4701" s="12">
        <v>2080.42</v>
      </c>
      <c r="J4701" s="20" t="s">
        <v>14133</v>
      </c>
      <c r="L4701" s="43" t="s">
        <v>7235</v>
      </c>
      <c r="M4701" s="12">
        <v>2080.42</v>
      </c>
      <c r="N4701" s="19">
        <f t="shared" si="146"/>
        <v>-1.0000000000218279E-2</v>
      </c>
      <c r="Q4701" s="21" t="s">
        <v>7235</v>
      </c>
      <c r="R4701" s="21">
        <v>2080.41</v>
      </c>
      <c r="S4701" s="19">
        <f t="shared" si="147"/>
        <v>1.0000000000218279E-2</v>
      </c>
      <c r="T4701" s="21"/>
      <c r="U4701" s="21"/>
      <c r="V4701" s="21"/>
    </row>
    <row r="4702" spans="5:22" ht="15" hidden="1" customHeight="1" x14ac:dyDescent="0.25">
      <c r="E4702" s="20" t="s">
        <v>7947</v>
      </c>
      <c r="F4702" s="12">
        <v>14144.81</v>
      </c>
      <c r="H4702" s="20" t="s">
        <v>7236</v>
      </c>
      <c r="I4702" s="12">
        <v>1777.74</v>
      </c>
      <c r="J4702" s="20" t="s">
        <v>14133</v>
      </c>
      <c r="L4702" s="43" t="s">
        <v>7236</v>
      </c>
      <c r="M4702" s="12">
        <v>1777.74</v>
      </c>
      <c r="N4702" s="19">
        <f t="shared" si="146"/>
        <v>0</v>
      </c>
      <c r="Q4702" s="20" t="s">
        <v>7236</v>
      </c>
      <c r="R4702" s="20">
        <v>1777.74</v>
      </c>
      <c r="S4702" s="19">
        <f t="shared" si="147"/>
        <v>0</v>
      </c>
      <c r="T4702" s="20"/>
      <c r="U4702" s="20"/>
      <c r="V4702" s="20"/>
    </row>
    <row r="4703" spans="5:22" ht="15" hidden="1" customHeight="1" x14ac:dyDescent="0.25">
      <c r="E4703" s="20" t="s">
        <v>7948</v>
      </c>
      <c r="F4703" s="12">
        <v>7811.21</v>
      </c>
      <c r="H4703" s="20" t="s">
        <v>7237</v>
      </c>
      <c r="I4703" s="12">
        <v>455.32000000000005</v>
      </c>
      <c r="J4703" s="20" t="s">
        <v>14133</v>
      </c>
      <c r="L4703" s="43" t="s">
        <v>7237</v>
      </c>
      <c r="M4703" s="12">
        <v>455.32000000000005</v>
      </c>
      <c r="N4703" s="19">
        <f t="shared" si="146"/>
        <v>0</v>
      </c>
      <c r="Q4703" s="20" t="s">
        <v>7237</v>
      </c>
      <c r="R4703" s="20">
        <v>455.32</v>
      </c>
      <c r="S4703" s="19">
        <f t="shared" si="147"/>
        <v>0</v>
      </c>
      <c r="T4703" s="20"/>
      <c r="U4703" s="20"/>
      <c r="V4703" s="20"/>
    </row>
    <row r="4704" spans="5:22" ht="15" hidden="1" customHeight="1" x14ac:dyDescent="0.25">
      <c r="E4704" s="20" t="s">
        <v>7949</v>
      </c>
      <c r="F4704" s="12">
        <v>1417.28</v>
      </c>
      <c r="H4704" s="20" t="s">
        <v>7238</v>
      </c>
      <c r="I4704" s="12">
        <v>1417.28</v>
      </c>
      <c r="J4704" s="20" t="s">
        <v>14133</v>
      </c>
      <c r="L4704" s="43" t="s">
        <v>7238</v>
      </c>
      <c r="M4704" s="12">
        <v>1417.28</v>
      </c>
      <c r="N4704" s="19">
        <f t="shared" si="146"/>
        <v>0</v>
      </c>
      <c r="Q4704" s="20" t="s">
        <v>7238</v>
      </c>
      <c r="R4704" s="20">
        <v>1417.28</v>
      </c>
      <c r="S4704" s="19">
        <f t="shared" si="147"/>
        <v>0</v>
      </c>
      <c r="T4704" s="20"/>
      <c r="U4704" s="20"/>
      <c r="V4704" s="20"/>
    </row>
    <row r="4705" spans="5:22" hidden="1" x14ac:dyDescent="0.25">
      <c r="E4705" s="20" t="s">
        <v>8156</v>
      </c>
      <c r="F4705" s="12">
        <v>20789.71</v>
      </c>
      <c r="H4705" s="20" t="s">
        <v>7239</v>
      </c>
      <c r="I4705" s="12">
        <v>2949.47</v>
      </c>
      <c r="J4705" s="20" t="s">
        <v>14133</v>
      </c>
      <c r="L4705" s="43" t="s">
        <v>7239</v>
      </c>
      <c r="M4705" s="12">
        <v>2949.47</v>
      </c>
      <c r="N4705" s="19">
        <f t="shared" si="146"/>
        <v>0</v>
      </c>
      <c r="Q4705" s="21" t="s">
        <v>7239</v>
      </c>
      <c r="R4705" s="21">
        <v>2949.47</v>
      </c>
      <c r="S4705" s="19">
        <f t="shared" si="147"/>
        <v>0</v>
      </c>
      <c r="T4705" s="21"/>
      <c r="U4705" s="21"/>
      <c r="V4705" s="21"/>
    </row>
    <row r="4706" spans="5:22" ht="15" hidden="1" customHeight="1" x14ac:dyDescent="0.25">
      <c r="E4706" s="20" t="s">
        <v>7950</v>
      </c>
      <c r="F4706" s="12">
        <v>4008.33</v>
      </c>
      <c r="H4706" s="20" t="s">
        <v>7240</v>
      </c>
      <c r="I4706" s="12">
        <v>354.32</v>
      </c>
      <c r="J4706" s="20" t="s">
        <v>14133</v>
      </c>
      <c r="L4706" s="43" t="s">
        <v>7240</v>
      </c>
      <c r="M4706" s="12">
        <v>354.32</v>
      </c>
      <c r="N4706" s="19">
        <f t="shared" si="146"/>
        <v>0</v>
      </c>
      <c r="Q4706" s="20" t="s">
        <v>7240</v>
      </c>
      <c r="R4706" s="20">
        <v>354.32</v>
      </c>
      <c r="S4706" s="19">
        <f t="shared" si="147"/>
        <v>0</v>
      </c>
      <c r="T4706" s="20"/>
      <c r="U4706" s="20"/>
      <c r="V4706" s="20"/>
    </row>
    <row r="4707" spans="5:22" ht="15" hidden="1" customHeight="1" x14ac:dyDescent="0.25">
      <c r="E4707" s="20" t="s">
        <v>7951</v>
      </c>
      <c r="F4707" s="12">
        <v>20999.919999999998</v>
      </c>
      <c r="H4707" s="20" t="s">
        <v>7242</v>
      </c>
      <c r="I4707" s="12">
        <v>354.32</v>
      </c>
      <c r="J4707" s="20" t="s">
        <v>14133</v>
      </c>
      <c r="L4707" s="43" t="s">
        <v>7242</v>
      </c>
      <c r="M4707" s="12">
        <v>354.32</v>
      </c>
      <c r="N4707" s="19">
        <f t="shared" si="146"/>
        <v>0</v>
      </c>
      <c r="Q4707" s="20" t="s">
        <v>7242</v>
      </c>
      <c r="R4707" s="20">
        <v>354.32</v>
      </c>
      <c r="S4707" s="19">
        <f t="shared" si="147"/>
        <v>0</v>
      </c>
      <c r="T4707" s="20"/>
      <c r="U4707" s="20"/>
      <c r="V4707" s="20"/>
    </row>
    <row r="4708" spans="5:22" hidden="1" x14ac:dyDescent="0.25">
      <c r="E4708" s="20" t="s">
        <v>7952</v>
      </c>
      <c r="F4708" s="12">
        <v>3771.8</v>
      </c>
      <c r="H4708" s="20" t="s">
        <v>7243</v>
      </c>
      <c r="I4708" s="12">
        <v>1359.46</v>
      </c>
      <c r="J4708" s="20" t="s">
        <v>14133</v>
      </c>
      <c r="L4708" s="43" t="s">
        <v>7243</v>
      </c>
      <c r="M4708" s="12">
        <v>1359.46</v>
      </c>
      <c r="N4708" s="19">
        <f t="shared" si="146"/>
        <v>0</v>
      </c>
      <c r="Q4708" s="21" t="s">
        <v>7243</v>
      </c>
      <c r="R4708" s="21">
        <v>1359.46</v>
      </c>
      <c r="S4708" s="19">
        <f t="shared" si="147"/>
        <v>0</v>
      </c>
      <c r="T4708" s="21"/>
      <c r="U4708" s="21"/>
      <c r="V4708" s="21"/>
    </row>
    <row r="4709" spans="5:22" ht="15" hidden="1" customHeight="1" x14ac:dyDescent="0.25">
      <c r="E4709" s="20" t="s">
        <v>7953</v>
      </c>
      <c r="F4709" s="12">
        <v>396.29</v>
      </c>
      <c r="H4709" s="20" t="s">
        <v>7244</v>
      </c>
      <c r="I4709" s="12">
        <v>1496.82</v>
      </c>
      <c r="J4709" s="20" t="s">
        <v>14133</v>
      </c>
      <c r="L4709" s="43" t="s">
        <v>7244</v>
      </c>
      <c r="M4709" s="12">
        <v>1496.82</v>
      </c>
      <c r="N4709" s="19">
        <f t="shared" si="146"/>
        <v>0</v>
      </c>
      <c r="Q4709" s="20" t="s">
        <v>7244</v>
      </c>
      <c r="R4709" s="20">
        <v>1496.82</v>
      </c>
      <c r="S4709" s="19">
        <f t="shared" si="147"/>
        <v>0</v>
      </c>
      <c r="T4709" s="20"/>
      <c r="U4709" s="20"/>
      <c r="V4709" s="20"/>
    </row>
    <row r="4710" spans="5:22" ht="15" hidden="1" customHeight="1" x14ac:dyDescent="0.25">
      <c r="E4710" s="20" t="s">
        <v>7954</v>
      </c>
      <c r="F4710" s="12">
        <v>22145.11</v>
      </c>
      <c r="H4710" s="20" t="s">
        <v>7245</v>
      </c>
      <c r="I4710" s="12">
        <v>277.36</v>
      </c>
      <c r="J4710" s="20" t="s">
        <v>14133</v>
      </c>
      <c r="L4710" s="43" t="s">
        <v>7245</v>
      </c>
      <c r="M4710" s="12">
        <v>277.36</v>
      </c>
      <c r="N4710" s="19">
        <f t="shared" si="146"/>
        <v>0</v>
      </c>
      <c r="Q4710" s="20" t="s">
        <v>7245</v>
      </c>
      <c r="R4710" s="20">
        <v>277.36</v>
      </c>
      <c r="S4710" s="19">
        <f t="shared" si="147"/>
        <v>0</v>
      </c>
      <c r="T4710" s="20"/>
      <c r="U4710" s="20"/>
      <c r="V4710" s="20"/>
    </row>
    <row r="4711" spans="5:22" hidden="1" x14ac:dyDescent="0.25">
      <c r="E4711" s="20" t="s">
        <v>7955</v>
      </c>
      <c r="F4711" s="12">
        <v>6005.79</v>
      </c>
      <c r="H4711" s="20" t="s">
        <v>7246</v>
      </c>
      <c r="I4711" s="12">
        <v>494.22</v>
      </c>
      <c r="J4711" s="20" t="s">
        <v>14133</v>
      </c>
      <c r="L4711" s="43" t="s">
        <v>7246</v>
      </c>
      <c r="M4711" s="12">
        <v>494.22</v>
      </c>
      <c r="N4711" s="19">
        <f t="shared" si="146"/>
        <v>-1.0000000000047748E-2</v>
      </c>
      <c r="Q4711" s="21" t="s">
        <v>7246</v>
      </c>
      <c r="R4711" s="21">
        <v>494.21</v>
      </c>
      <c r="S4711" s="19">
        <f t="shared" si="147"/>
        <v>1.0000000000047748E-2</v>
      </c>
      <c r="T4711" s="21"/>
      <c r="U4711" s="21"/>
      <c r="V4711" s="21"/>
    </row>
    <row r="4712" spans="5:22" ht="15" hidden="1" customHeight="1" x14ac:dyDescent="0.25">
      <c r="E4712" s="20" t="s">
        <v>7957</v>
      </c>
      <c r="F4712" s="12">
        <v>7236.38</v>
      </c>
      <c r="H4712" s="20" t="s">
        <v>7247</v>
      </c>
      <c r="I4712" s="12">
        <v>277.36</v>
      </c>
      <c r="J4712" s="20" t="s">
        <v>14133</v>
      </c>
      <c r="L4712" s="43" t="s">
        <v>7247</v>
      </c>
      <c r="M4712" s="12">
        <v>277.36</v>
      </c>
      <c r="N4712" s="19">
        <f t="shared" si="146"/>
        <v>0</v>
      </c>
      <c r="Q4712" s="20" t="s">
        <v>7247</v>
      </c>
      <c r="R4712" s="20">
        <v>277.36</v>
      </c>
      <c r="S4712" s="19">
        <f t="shared" si="147"/>
        <v>0</v>
      </c>
      <c r="T4712" s="20"/>
      <c r="U4712" s="20"/>
      <c r="V4712" s="20"/>
    </row>
    <row r="4713" spans="5:22" ht="15" hidden="1" customHeight="1" x14ac:dyDescent="0.25">
      <c r="E4713" s="20" t="s">
        <v>7958</v>
      </c>
      <c r="F4713" s="12">
        <v>1486.65</v>
      </c>
      <c r="H4713" s="20" t="s">
        <v>7248</v>
      </c>
      <c r="I4713" s="12">
        <v>277.36</v>
      </c>
      <c r="J4713" s="20" t="s">
        <v>14133</v>
      </c>
      <c r="L4713" s="43" t="s">
        <v>7248</v>
      </c>
      <c r="M4713" s="12">
        <v>277.36</v>
      </c>
      <c r="N4713" s="19">
        <f t="shared" si="146"/>
        <v>0</v>
      </c>
      <c r="Q4713" s="20" t="s">
        <v>7248</v>
      </c>
      <c r="R4713" s="20">
        <v>277.36</v>
      </c>
      <c r="S4713" s="19">
        <f t="shared" si="147"/>
        <v>0</v>
      </c>
      <c r="T4713" s="20"/>
      <c r="U4713" s="20"/>
      <c r="V4713" s="20"/>
    </row>
    <row r="4714" spans="5:22" ht="15" hidden="1" customHeight="1" x14ac:dyDescent="0.25">
      <c r="E4714" s="20" t="s">
        <v>7959</v>
      </c>
      <c r="F4714" s="12">
        <v>1889.71</v>
      </c>
      <c r="H4714" s="20" t="s">
        <v>7249</v>
      </c>
      <c r="I4714" s="12">
        <v>277.36</v>
      </c>
      <c r="J4714" s="20" t="s">
        <v>14133</v>
      </c>
      <c r="L4714" s="43" t="s">
        <v>7249</v>
      </c>
      <c r="M4714" s="12">
        <v>277.36</v>
      </c>
      <c r="N4714" s="19">
        <f t="shared" si="146"/>
        <v>0</v>
      </c>
      <c r="Q4714" s="20" t="s">
        <v>7249</v>
      </c>
      <c r="R4714" s="20">
        <v>277.36</v>
      </c>
      <c r="S4714" s="19">
        <f t="shared" si="147"/>
        <v>0</v>
      </c>
      <c r="T4714" s="20"/>
      <c r="U4714" s="20"/>
      <c r="V4714" s="20"/>
    </row>
    <row r="4715" spans="5:22" ht="15" hidden="1" customHeight="1" x14ac:dyDescent="0.25">
      <c r="E4715" s="20" t="s">
        <v>7960</v>
      </c>
      <c r="F4715" s="12">
        <v>2834.56</v>
      </c>
      <c r="H4715" s="20" t="s">
        <v>7250</v>
      </c>
      <c r="I4715" s="12">
        <v>277.36</v>
      </c>
      <c r="J4715" s="20" t="s">
        <v>14133</v>
      </c>
      <c r="L4715" s="43" t="s">
        <v>7250</v>
      </c>
      <c r="M4715" s="12">
        <v>277.36</v>
      </c>
      <c r="N4715" s="19">
        <f t="shared" si="146"/>
        <v>0</v>
      </c>
      <c r="Q4715" s="20" t="s">
        <v>7250</v>
      </c>
      <c r="R4715" s="20">
        <v>277.36</v>
      </c>
      <c r="S4715" s="19">
        <f t="shared" si="147"/>
        <v>0</v>
      </c>
      <c r="T4715" s="20"/>
      <c r="U4715" s="20"/>
      <c r="V4715" s="20"/>
    </row>
    <row r="4716" spans="5:22" hidden="1" x14ac:dyDescent="0.25">
      <c r="E4716" s="20" t="s">
        <v>7962</v>
      </c>
      <c r="F4716" s="12">
        <v>1417.28</v>
      </c>
      <c r="H4716" s="20" t="s">
        <v>7251</v>
      </c>
      <c r="I4716" s="12">
        <v>2876.42</v>
      </c>
      <c r="J4716" s="20" t="s">
        <v>14133</v>
      </c>
      <c r="L4716" s="43" t="s">
        <v>7251</v>
      </c>
      <c r="M4716" s="12">
        <v>2876.42</v>
      </c>
      <c r="N4716" s="19">
        <f t="shared" si="146"/>
        <v>0</v>
      </c>
      <c r="Q4716" s="21" t="s">
        <v>7251</v>
      </c>
      <c r="R4716" s="21">
        <v>2876.42</v>
      </c>
      <c r="S4716" s="19">
        <f t="shared" si="147"/>
        <v>0</v>
      </c>
      <c r="T4716" s="21"/>
      <c r="U4716" s="21"/>
      <c r="V4716" s="21"/>
    </row>
    <row r="4717" spans="5:22" ht="15" hidden="1" customHeight="1" x14ac:dyDescent="0.25">
      <c r="E4717" s="20" t="s">
        <v>7963</v>
      </c>
      <c r="F4717" s="12">
        <v>3356.58</v>
      </c>
      <c r="H4717" s="20" t="s">
        <v>7252</v>
      </c>
      <c r="I4717" s="12">
        <v>236.21</v>
      </c>
      <c r="J4717" s="20" t="s">
        <v>14133</v>
      </c>
      <c r="L4717" s="43" t="s">
        <v>7252</v>
      </c>
      <c r="M4717" s="12">
        <v>236.21</v>
      </c>
      <c r="N4717" s="19">
        <f t="shared" si="146"/>
        <v>0</v>
      </c>
      <c r="Q4717" s="20" t="s">
        <v>7252</v>
      </c>
      <c r="R4717" s="20">
        <v>236.21</v>
      </c>
      <c r="S4717" s="19">
        <f t="shared" si="147"/>
        <v>0</v>
      </c>
      <c r="T4717" s="20"/>
      <c r="U4717" s="20"/>
      <c r="V4717" s="20"/>
    </row>
    <row r="4718" spans="5:22" ht="15" hidden="1" customHeight="1" x14ac:dyDescent="0.25">
      <c r="E4718" s="20" t="s">
        <v>7964</v>
      </c>
      <c r="F4718" s="12">
        <v>754.91</v>
      </c>
      <c r="H4718" s="20" t="s">
        <v>7254</v>
      </c>
      <c r="I4718" s="12">
        <v>2834.56</v>
      </c>
      <c r="J4718" s="20" t="s">
        <v>14133</v>
      </c>
      <c r="L4718" s="43" t="s">
        <v>7254</v>
      </c>
      <c r="M4718" s="12">
        <v>2834.56</v>
      </c>
      <c r="N4718" s="19">
        <f t="shared" si="146"/>
        <v>0</v>
      </c>
      <c r="Q4718" s="20" t="s">
        <v>7254</v>
      </c>
      <c r="R4718" s="20">
        <v>2834.56</v>
      </c>
      <c r="S4718" s="19">
        <f t="shared" si="147"/>
        <v>0</v>
      </c>
      <c r="T4718" s="20"/>
      <c r="U4718" s="20"/>
      <c r="V4718" s="20"/>
    </row>
    <row r="4719" spans="5:22" hidden="1" x14ac:dyDescent="0.25">
      <c r="E4719" s="20" t="s">
        <v>7965</v>
      </c>
      <c r="F4719" s="12">
        <v>1655.83</v>
      </c>
      <c r="H4719" s="20" t="s">
        <v>7256</v>
      </c>
      <c r="I4719" s="12">
        <v>1318.99</v>
      </c>
      <c r="J4719" s="20" t="s">
        <v>14133</v>
      </c>
      <c r="L4719" s="43" t="s">
        <v>7256</v>
      </c>
      <c r="M4719" s="12">
        <v>1318.99</v>
      </c>
      <c r="N4719" s="19">
        <f t="shared" si="146"/>
        <v>-1.999999999998181E-2</v>
      </c>
      <c r="Q4719" s="21" t="s">
        <v>7256</v>
      </c>
      <c r="R4719" s="21">
        <v>1318.97</v>
      </c>
      <c r="S4719" s="19">
        <f t="shared" si="147"/>
        <v>1.999999999998181E-2</v>
      </c>
      <c r="T4719" s="21"/>
      <c r="U4719" s="21"/>
      <c r="V4719" s="21"/>
    </row>
    <row r="4720" spans="5:22" hidden="1" x14ac:dyDescent="0.25">
      <c r="E4720" s="20" t="s">
        <v>7966</v>
      </c>
      <c r="F4720" s="12">
        <v>1417.28</v>
      </c>
      <c r="H4720" s="20" t="s">
        <v>7257</v>
      </c>
      <c r="I4720" s="12">
        <v>1931.77</v>
      </c>
      <c r="J4720" s="20" t="s">
        <v>14133</v>
      </c>
      <c r="L4720" s="43" t="s">
        <v>7257</v>
      </c>
      <c r="M4720" s="12">
        <v>1931.77</v>
      </c>
      <c r="N4720" s="19">
        <f t="shared" si="146"/>
        <v>0</v>
      </c>
      <c r="Q4720" s="21" t="s">
        <v>7257</v>
      </c>
      <c r="R4720" s="21">
        <v>1931.77</v>
      </c>
      <c r="S4720" s="19">
        <f t="shared" si="147"/>
        <v>0</v>
      </c>
      <c r="T4720" s="21"/>
      <c r="U4720" s="21"/>
      <c r="V4720" s="21"/>
    </row>
    <row r="4721" spans="5:22" hidden="1" x14ac:dyDescent="0.25">
      <c r="E4721" s="20" t="s">
        <v>7967</v>
      </c>
      <c r="F4721" s="12">
        <v>502.63</v>
      </c>
      <c r="H4721" s="20" t="s">
        <v>7258</v>
      </c>
      <c r="I4721" s="12">
        <v>2058.75</v>
      </c>
      <c r="J4721" s="20" t="s">
        <v>14133</v>
      </c>
      <c r="L4721" s="43" t="s">
        <v>7258</v>
      </c>
      <c r="M4721" s="12">
        <v>2058.75</v>
      </c>
      <c r="N4721" s="19">
        <f t="shared" si="146"/>
        <v>-1.0000000000218279E-2</v>
      </c>
      <c r="Q4721" s="21" t="s">
        <v>7258</v>
      </c>
      <c r="R4721" s="21">
        <v>2058.7399999999998</v>
      </c>
      <c r="S4721" s="19">
        <f t="shared" si="147"/>
        <v>1.0000000000218279E-2</v>
      </c>
      <c r="T4721" s="21"/>
      <c r="U4721" s="21"/>
      <c r="V4721" s="21"/>
    </row>
    <row r="4722" spans="5:22" ht="15" hidden="1" customHeight="1" x14ac:dyDescent="0.25">
      <c r="E4722" s="20" t="s">
        <v>7968</v>
      </c>
      <c r="F4722" s="12">
        <v>1463.55</v>
      </c>
      <c r="H4722" s="20" t="s">
        <v>7259</v>
      </c>
      <c r="I4722" s="12">
        <v>354.32</v>
      </c>
      <c r="J4722" s="20" t="s">
        <v>14133</v>
      </c>
      <c r="L4722" s="43" t="s">
        <v>7259</v>
      </c>
      <c r="M4722" s="12">
        <v>354.32</v>
      </c>
      <c r="N4722" s="19">
        <f t="shared" si="146"/>
        <v>0</v>
      </c>
      <c r="Q4722" s="20" t="s">
        <v>7259</v>
      </c>
      <c r="R4722" s="20">
        <v>354.32</v>
      </c>
      <c r="S4722" s="19">
        <f t="shared" si="147"/>
        <v>0</v>
      </c>
      <c r="T4722" s="20"/>
      <c r="U4722" s="20"/>
      <c r="V4722" s="20"/>
    </row>
    <row r="4723" spans="5:22" hidden="1" x14ac:dyDescent="0.25">
      <c r="E4723" s="20" t="s">
        <v>7969</v>
      </c>
      <c r="F4723" s="12">
        <v>5784.03</v>
      </c>
      <c r="H4723" s="20" t="s">
        <v>7260</v>
      </c>
      <c r="I4723" s="12">
        <v>549.47</v>
      </c>
      <c r="J4723" s="20" t="s">
        <v>14133</v>
      </c>
      <c r="L4723" s="43" t="s">
        <v>7260</v>
      </c>
      <c r="M4723" s="12">
        <v>549.47</v>
      </c>
      <c r="N4723" s="19">
        <f t="shared" si="146"/>
        <v>-9.9999999999909051E-3</v>
      </c>
      <c r="Q4723" s="21" t="s">
        <v>7260</v>
      </c>
      <c r="R4723" s="21">
        <v>549.46</v>
      </c>
      <c r="S4723" s="19">
        <f t="shared" si="147"/>
        <v>9.9999999999909051E-3</v>
      </c>
      <c r="T4723" s="21"/>
      <c r="U4723" s="21"/>
      <c r="V4723" s="21"/>
    </row>
    <row r="4724" spans="5:22" ht="15" hidden="1" customHeight="1" x14ac:dyDescent="0.25">
      <c r="E4724" s="20" t="s">
        <v>7970</v>
      </c>
      <c r="F4724" s="12">
        <v>236.21</v>
      </c>
      <c r="H4724" s="20" t="s">
        <v>7261</v>
      </c>
      <c r="I4724" s="12">
        <v>1417.28</v>
      </c>
      <c r="J4724" s="20" t="s">
        <v>14133</v>
      </c>
      <c r="L4724" s="43" t="s">
        <v>7261</v>
      </c>
      <c r="M4724" s="12">
        <v>1417.28</v>
      </c>
      <c r="N4724" s="19">
        <f t="shared" si="146"/>
        <v>0</v>
      </c>
      <c r="Q4724" s="20" t="s">
        <v>7261</v>
      </c>
      <c r="R4724" s="20">
        <v>1417.28</v>
      </c>
      <c r="S4724" s="19">
        <f t="shared" si="147"/>
        <v>0</v>
      </c>
      <c r="T4724" s="20"/>
      <c r="U4724" s="20"/>
      <c r="V4724" s="20"/>
    </row>
    <row r="4725" spans="5:22" ht="15" hidden="1" customHeight="1" x14ac:dyDescent="0.25">
      <c r="E4725" s="20" t="s">
        <v>7971</v>
      </c>
      <c r="F4725" s="12">
        <v>1523.35</v>
      </c>
      <c r="H4725" s="20" t="s">
        <v>7262</v>
      </c>
      <c r="I4725" s="12">
        <v>277.36</v>
      </c>
      <c r="J4725" s="20" t="s">
        <v>14133</v>
      </c>
      <c r="L4725" s="43" t="s">
        <v>7262</v>
      </c>
      <c r="M4725" s="12">
        <v>277.36</v>
      </c>
      <c r="N4725" s="19">
        <f t="shared" si="146"/>
        <v>0</v>
      </c>
      <c r="Q4725" s="20" t="s">
        <v>7262</v>
      </c>
      <c r="R4725" s="20">
        <v>277.36</v>
      </c>
      <c r="S4725" s="19">
        <f t="shared" si="147"/>
        <v>0</v>
      </c>
      <c r="T4725" s="20"/>
      <c r="U4725" s="20"/>
      <c r="V4725" s="20"/>
    </row>
    <row r="4726" spans="5:22" ht="15" hidden="1" customHeight="1" x14ac:dyDescent="0.25">
      <c r="E4726" s="20" t="s">
        <v>7972</v>
      </c>
      <c r="F4726" s="12">
        <v>1274.1200000000001</v>
      </c>
      <c r="H4726" s="20" t="s">
        <v>7263</v>
      </c>
      <c r="I4726" s="12">
        <v>12195.65</v>
      </c>
      <c r="J4726" s="20" t="s">
        <v>14133</v>
      </c>
      <c r="L4726" s="43" t="s">
        <v>7263</v>
      </c>
      <c r="M4726" s="12">
        <v>12195.65</v>
      </c>
      <c r="N4726" s="19">
        <f t="shared" si="146"/>
        <v>-1.0000000000218279E-2</v>
      </c>
      <c r="Q4726" s="20" t="s">
        <v>7263</v>
      </c>
      <c r="R4726" s="20">
        <v>12195.64</v>
      </c>
      <c r="S4726" s="19">
        <f t="shared" si="147"/>
        <v>1.0000000000218279E-2</v>
      </c>
      <c r="T4726" s="20"/>
      <c r="U4726" s="20"/>
      <c r="V4726" s="20"/>
    </row>
    <row r="4727" spans="5:22" hidden="1" x14ac:dyDescent="0.25">
      <c r="E4727" s="20" t="s">
        <v>7973</v>
      </c>
      <c r="F4727" s="12">
        <v>4390.13</v>
      </c>
      <c r="H4727" s="20" t="s">
        <v>7264</v>
      </c>
      <c r="I4727" s="12">
        <v>1952.83</v>
      </c>
      <c r="J4727" s="20" t="s">
        <v>14133</v>
      </c>
      <c r="L4727" s="43" t="s">
        <v>7264</v>
      </c>
      <c r="M4727" s="12">
        <v>1952.83</v>
      </c>
      <c r="N4727" s="19">
        <f t="shared" si="146"/>
        <v>-9.9999999999909051E-3</v>
      </c>
      <c r="Q4727" s="21" t="s">
        <v>7264</v>
      </c>
      <c r="R4727" s="21">
        <v>1952.82</v>
      </c>
      <c r="S4727" s="19">
        <f t="shared" si="147"/>
        <v>9.9999999999909051E-3</v>
      </c>
      <c r="T4727" s="21"/>
      <c r="U4727" s="21"/>
      <c r="V4727" s="21"/>
    </row>
    <row r="4728" spans="5:22" hidden="1" x14ac:dyDescent="0.25">
      <c r="E4728" s="20" t="s">
        <v>7974</v>
      </c>
      <c r="F4728" s="12">
        <v>1417.28</v>
      </c>
      <c r="H4728" s="20" t="s">
        <v>7265</v>
      </c>
      <c r="I4728" s="12">
        <v>1003.6</v>
      </c>
      <c r="J4728" s="20" t="s">
        <v>14133</v>
      </c>
      <c r="L4728" s="43" t="s">
        <v>7265</v>
      </c>
      <c r="M4728" s="12">
        <v>1003.6</v>
      </c>
      <c r="N4728" s="19">
        <f t="shared" si="146"/>
        <v>9.9999999999909051E-3</v>
      </c>
      <c r="Q4728" s="21" t="s">
        <v>7265</v>
      </c>
      <c r="R4728" s="21">
        <v>1003.61</v>
      </c>
      <c r="S4728" s="19">
        <f t="shared" si="147"/>
        <v>-9.9999999999909051E-3</v>
      </c>
      <c r="T4728" s="21"/>
      <c r="U4728" s="21"/>
      <c r="V4728" s="21"/>
    </row>
    <row r="4729" spans="5:22" ht="15" hidden="1" customHeight="1" x14ac:dyDescent="0.25">
      <c r="E4729" s="20" t="s">
        <v>7975</v>
      </c>
      <c r="F4729" s="12">
        <v>1412.95</v>
      </c>
      <c r="H4729" s="20" t="s">
        <v>7266</v>
      </c>
      <c r="I4729" s="12">
        <v>1417.28</v>
      </c>
      <c r="J4729" s="20" t="s">
        <v>14133</v>
      </c>
      <c r="L4729" s="43" t="s">
        <v>7266</v>
      </c>
      <c r="M4729" s="12">
        <v>1417.28</v>
      </c>
      <c r="N4729" s="19">
        <f t="shared" si="146"/>
        <v>0</v>
      </c>
      <c r="Q4729" s="20" t="s">
        <v>7266</v>
      </c>
      <c r="R4729" s="20">
        <v>1417.28</v>
      </c>
      <c r="S4729" s="19">
        <f t="shared" si="147"/>
        <v>0</v>
      </c>
      <c r="T4729" s="20"/>
      <c r="U4729" s="20"/>
      <c r="V4729" s="20"/>
    </row>
    <row r="4730" spans="5:22" hidden="1" x14ac:dyDescent="0.25">
      <c r="E4730" s="20" t="s">
        <v>7976</v>
      </c>
      <c r="F4730" s="12">
        <v>2834.81</v>
      </c>
      <c r="H4730" s="20" t="s">
        <v>7267</v>
      </c>
      <c r="I4730" s="12">
        <v>816.93000000000006</v>
      </c>
      <c r="J4730" s="20" t="s">
        <v>14133</v>
      </c>
      <c r="L4730" s="43" t="s">
        <v>7267</v>
      </c>
      <c r="M4730" s="12">
        <v>816.93000000000006</v>
      </c>
      <c r="N4730" s="19">
        <f t="shared" si="146"/>
        <v>-2.0000000000095497E-2</v>
      </c>
      <c r="Q4730" s="21" t="s">
        <v>7267</v>
      </c>
      <c r="R4730" s="21">
        <v>816.91</v>
      </c>
      <c r="S4730" s="19">
        <f t="shared" si="147"/>
        <v>2.0000000000095497E-2</v>
      </c>
      <c r="T4730" s="21"/>
      <c r="U4730" s="21"/>
      <c r="V4730" s="21"/>
    </row>
    <row r="4731" spans="5:22" ht="15" hidden="1" customHeight="1" x14ac:dyDescent="0.25">
      <c r="E4731" s="20" t="s">
        <v>7977</v>
      </c>
      <c r="F4731" s="12">
        <v>20789.71</v>
      </c>
      <c r="H4731" s="20" t="s">
        <v>7268</v>
      </c>
      <c r="I4731" s="12">
        <v>472.43</v>
      </c>
      <c r="J4731" s="20" t="s">
        <v>14133</v>
      </c>
      <c r="L4731" s="43" t="s">
        <v>7268</v>
      </c>
      <c r="M4731" s="12">
        <v>472.43</v>
      </c>
      <c r="N4731" s="19">
        <f t="shared" si="146"/>
        <v>0</v>
      </c>
      <c r="Q4731" s="20" t="s">
        <v>7268</v>
      </c>
      <c r="R4731" s="20">
        <v>472.43</v>
      </c>
      <c r="S4731" s="19">
        <f t="shared" si="147"/>
        <v>0</v>
      </c>
      <c r="T4731" s="20"/>
      <c r="U4731" s="20"/>
      <c r="V4731" s="20"/>
    </row>
    <row r="4732" spans="5:22" ht="15" hidden="1" customHeight="1" x14ac:dyDescent="0.25">
      <c r="E4732" s="20" t="s">
        <v>7978</v>
      </c>
      <c r="F4732" s="12">
        <v>25932.14</v>
      </c>
      <c r="H4732" s="20" t="s">
        <v>7269</v>
      </c>
      <c r="I4732" s="12">
        <v>1417.28</v>
      </c>
      <c r="J4732" s="20" t="s">
        <v>14133</v>
      </c>
      <c r="L4732" s="43" t="s">
        <v>7269</v>
      </c>
      <c r="M4732" s="12">
        <v>1417.28</v>
      </c>
      <c r="N4732" s="19">
        <f t="shared" si="146"/>
        <v>0</v>
      </c>
      <c r="Q4732" s="20" t="s">
        <v>7269</v>
      </c>
      <c r="R4732" s="20">
        <v>1417.28</v>
      </c>
      <c r="S4732" s="19">
        <f t="shared" si="147"/>
        <v>0</v>
      </c>
      <c r="T4732" s="20"/>
      <c r="U4732" s="20"/>
      <c r="V4732" s="20"/>
    </row>
    <row r="4733" spans="5:22" hidden="1" x14ac:dyDescent="0.25">
      <c r="E4733" s="20" t="s">
        <v>7979</v>
      </c>
      <c r="F4733" s="12">
        <v>1404.3</v>
      </c>
      <c r="H4733" s="20" t="s">
        <v>7270</v>
      </c>
      <c r="I4733" s="12">
        <v>3055.34</v>
      </c>
      <c r="J4733" s="20" t="s">
        <v>14133</v>
      </c>
      <c r="L4733" s="43" t="s">
        <v>7270</v>
      </c>
      <c r="M4733" s="12">
        <v>3055.34</v>
      </c>
      <c r="N4733" s="19">
        <f t="shared" si="146"/>
        <v>0</v>
      </c>
      <c r="Q4733" s="21" t="s">
        <v>7270</v>
      </c>
      <c r="R4733" s="21">
        <v>3055.34</v>
      </c>
      <c r="S4733" s="19">
        <f t="shared" si="147"/>
        <v>0</v>
      </c>
      <c r="T4733" s="21"/>
      <c r="U4733" s="21"/>
      <c r="V4733" s="21"/>
    </row>
    <row r="4734" spans="5:22" ht="15" hidden="1" customHeight="1" x14ac:dyDescent="0.25">
      <c r="E4734" s="20" t="s">
        <v>7980</v>
      </c>
      <c r="F4734" s="12">
        <v>1181.07</v>
      </c>
      <c r="H4734" s="20" t="s">
        <v>7271</v>
      </c>
      <c r="I4734" s="12">
        <v>2834.56</v>
      </c>
      <c r="J4734" s="20" t="s">
        <v>14133</v>
      </c>
      <c r="L4734" s="43" t="s">
        <v>7271</v>
      </c>
      <c r="M4734" s="12">
        <v>2834.56</v>
      </c>
      <c r="N4734" s="19">
        <f t="shared" si="146"/>
        <v>0</v>
      </c>
      <c r="Q4734" s="20" t="s">
        <v>7271</v>
      </c>
      <c r="R4734" s="20">
        <v>2834.56</v>
      </c>
      <c r="S4734" s="19">
        <f t="shared" si="147"/>
        <v>0</v>
      </c>
      <c r="T4734" s="20"/>
      <c r="U4734" s="20"/>
      <c r="V4734" s="20"/>
    </row>
    <row r="4735" spans="5:22" ht="15" hidden="1" customHeight="1" x14ac:dyDescent="0.25">
      <c r="E4735" s="20" t="s">
        <v>7981</v>
      </c>
      <c r="F4735" s="12">
        <v>20559.689999999999</v>
      </c>
      <c r="H4735" s="20" t="s">
        <v>7273</v>
      </c>
      <c r="I4735" s="12">
        <v>3183.11</v>
      </c>
      <c r="J4735" s="20" t="s">
        <v>14133</v>
      </c>
      <c r="L4735" s="43" t="s">
        <v>7273</v>
      </c>
      <c r="M4735" s="12">
        <v>3183.11</v>
      </c>
      <c r="N4735" s="19">
        <f t="shared" si="146"/>
        <v>0</v>
      </c>
      <c r="Q4735" s="20" t="s">
        <v>7273</v>
      </c>
      <c r="R4735" s="20">
        <v>3183.11</v>
      </c>
      <c r="S4735" s="19">
        <f t="shared" si="147"/>
        <v>0</v>
      </c>
      <c r="T4735" s="20"/>
      <c r="U4735" s="20"/>
      <c r="V4735" s="20"/>
    </row>
    <row r="4736" spans="5:22" hidden="1" x14ac:dyDescent="0.25">
      <c r="E4736" s="20" t="s">
        <v>7982</v>
      </c>
      <c r="F4736" s="12">
        <v>620.73</v>
      </c>
      <c r="H4736" s="20" t="s">
        <v>7274</v>
      </c>
      <c r="I4736" s="12">
        <v>1796.89</v>
      </c>
      <c r="J4736" s="20" t="s">
        <v>14133</v>
      </c>
      <c r="L4736" s="43" t="s">
        <v>7274</v>
      </c>
      <c r="M4736" s="12">
        <v>1796.89</v>
      </c>
      <c r="N4736" s="19">
        <f t="shared" si="146"/>
        <v>-9.9999999999909051E-3</v>
      </c>
      <c r="Q4736" s="21" t="s">
        <v>7274</v>
      </c>
      <c r="R4736" s="21">
        <v>1796.88</v>
      </c>
      <c r="S4736" s="19">
        <f t="shared" si="147"/>
        <v>9.9999999999909051E-3</v>
      </c>
      <c r="T4736" s="21"/>
      <c r="U4736" s="21"/>
      <c r="V4736" s="21"/>
    </row>
    <row r="4737" spans="5:22" ht="15" hidden="1" customHeight="1" x14ac:dyDescent="0.25">
      <c r="E4737" s="20" t="s">
        <v>7983</v>
      </c>
      <c r="F4737" s="12">
        <v>20666.09</v>
      </c>
      <c r="H4737" s="20" t="s">
        <v>7275</v>
      </c>
      <c r="I4737" s="12">
        <v>725.72</v>
      </c>
      <c r="J4737" s="20" t="s">
        <v>14133</v>
      </c>
      <c r="L4737" s="43" t="s">
        <v>7275</v>
      </c>
      <c r="M4737" s="12">
        <v>725.72</v>
      </c>
      <c r="N4737" s="19">
        <f t="shared" si="146"/>
        <v>0</v>
      </c>
      <c r="Q4737" s="20" t="s">
        <v>7275</v>
      </c>
      <c r="R4737" s="20">
        <v>725.72</v>
      </c>
      <c r="S4737" s="19">
        <f t="shared" si="147"/>
        <v>0</v>
      </c>
      <c r="T4737" s="20"/>
      <c r="U4737" s="20"/>
      <c r="V4737" s="20"/>
    </row>
    <row r="4738" spans="5:22" hidden="1" x14ac:dyDescent="0.25">
      <c r="E4738" s="20" t="s">
        <v>7985</v>
      </c>
      <c r="F4738" s="12">
        <v>4890.3999999999996</v>
      </c>
      <c r="H4738" s="20" t="s">
        <v>7276</v>
      </c>
      <c r="I4738" s="12">
        <v>1091.3800000000001</v>
      </c>
      <c r="J4738" s="20" t="s">
        <v>14133</v>
      </c>
      <c r="L4738" s="43" t="s">
        <v>7276</v>
      </c>
      <c r="M4738" s="12">
        <v>1091.3800000000001</v>
      </c>
      <c r="N4738" s="19">
        <f t="shared" si="146"/>
        <v>0</v>
      </c>
      <c r="Q4738" s="21" t="s">
        <v>7276</v>
      </c>
      <c r="R4738" s="21">
        <v>1091.3800000000001</v>
      </c>
      <c r="S4738" s="19">
        <f t="shared" si="147"/>
        <v>0</v>
      </c>
      <c r="T4738" s="21"/>
      <c r="U4738" s="21"/>
      <c r="V4738" s="21"/>
    </row>
    <row r="4739" spans="5:22" ht="15" hidden="1" customHeight="1" x14ac:dyDescent="0.25">
      <c r="E4739" s="20" t="s">
        <v>7986</v>
      </c>
      <c r="F4739" s="12">
        <v>12683.22</v>
      </c>
      <c r="H4739" s="20" t="s">
        <v>7277</v>
      </c>
      <c r="I4739" s="12">
        <v>566.91</v>
      </c>
      <c r="J4739" s="20" t="s">
        <v>14133</v>
      </c>
      <c r="L4739" s="43" t="s">
        <v>7277</v>
      </c>
      <c r="M4739" s="12">
        <v>566.91</v>
      </c>
      <c r="N4739" s="19">
        <f t="shared" si="146"/>
        <v>9.9999999999909051E-3</v>
      </c>
      <c r="Q4739" s="20" t="s">
        <v>7277</v>
      </c>
      <c r="R4739" s="20">
        <v>566.91999999999996</v>
      </c>
      <c r="S4739" s="19">
        <f t="shared" si="147"/>
        <v>-9.9999999999909051E-3</v>
      </c>
      <c r="T4739" s="20"/>
      <c r="U4739" s="20"/>
      <c r="V4739" s="20"/>
    </row>
    <row r="4740" spans="5:22" hidden="1" x14ac:dyDescent="0.25">
      <c r="E4740" s="20" t="s">
        <v>7987</v>
      </c>
      <c r="F4740" s="12">
        <v>1417.28</v>
      </c>
      <c r="H4740" s="20" t="s">
        <v>7278</v>
      </c>
      <c r="I4740" s="12">
        <v>1467.63</v>
      </c>
      <c r="J4740" s="20" t="s">
        <v>14133</v>
      </c>
      <c r="L4740" s="43" t="s">
        <v>7278</v>
      </c>
      <c r="M4740" s="12">
        <v>1467.63</v>
      </c>
      <c r="N4740" s="19">
        <f t="shared" si="146"/>
        <v>-1.0000000000218279E-2</v>
      </c>
      <c r="Q4740" s="21" t="s">
        <v>7278</v>
      </c>
      <c r="R4740" s="21">
        <v>1467.62</v>
      </c>
      <c r="S4740" s="19">
        <f t="shared" si="147"/>
        <v>1.0000000000218279E-2</v>
      </c>
      <c r="T4740" s="21"/>
      <c r="U4740" s="21"/>
      <c r="V4740" s="21"/>
    </row>
    <row r="4741" spans="5:22" ht="15" hidden="1" customHeight="1" x14ac:dyDescent="0.25">
      <c r="E4741" s="20" t="s">
        <v>7989</v>
      </c>
      <c r="F4741" s="12">
        <v>1655.83</v>
      </c>
      <c r="H4741" s="20" t="s">
        <v>7279</v>
      </c>
      <c r="I4741" s="12">
        <v>1417.28</v>
      </c>
      <c r="J4741" s="20" t="s">
        <v>14133</v>
      </c>
      <c r="L4741" s="43" t="s">
        <v>7279</v>
      </c>
      <c r="M4741" s="12">
        <v>1417.28</v>
      </c>
      <c r="N4741" s="19">
        <f t="shared" si="146"/>
        <v>0</v>
      </c>
      <c r="Q4741" s="20" t="s">
        <v>7279</v>
      </c>
      <c r="R4741" s="20">
        <v>1417.28</v>
      </c>
      <c r="S4741" s="19">
        <f t="shared" si="147"/>
        <v>0</v>
      </c>
      <c r="T4741" s="20"/>
      <c r="U4741" s="20"/>
      <c r="V4741" s="20"/>
    </row>
    <row r="4742" spans="5:22" hidden="1" x14ac:dyDescent="0.25">
      <c r="E4742" s="20" t="s">
        <v>7990</v>
      </c>
      <c r="F4742" s="12">
        <v>21105.96</v>
      </c>
      <c r="H4742" s="20" t="s">
        <v>7280</v>
      </c>
      <c r="I4742" s="12">
        <v>1348.44</v>
      </c>
      <c r="J4742" s="20" t="s">
        <v>14133</v>
      </c>
      <c r="L4742" s="43" t="s">
        <v>7280</v>
      </c>
      <c r="M4742" s="12">
        <v>1348.44</v>
      </c>
      <c r="N4742" s="19">
        <f t="shared" ref="N4742:N4805" si="148">+VLOOKUP(L4742,Q:V,2,0)-M4742</f>
        <v>0</v>
      </c>
      <c r="Q4742" s="21" t="s">
        <v>7280</v>
      </c>
      <c r="R4742" s="21">
        <v>1348.44</v>
      </c>
      <c r="S4742" s="19">
        <f t="shared" ref="S4742:S4805" si="149">VLOOKUP(Q4742,L:M,2,0)-R4742</f>
        <v>0</v>
      </c>
      <c r="T4742" s="21"/>
      <c r="U4742" s="21"/>
      <c r="V4742" s="21"/>
    </row>
    <row r="4743" spans="5:22" ht="15" hidden="1" customHeight="1" x14ac:dyDescent="0.25">
      <c r="E4743" s="20" t="s">
        <v>7991</v>
      </c>
      <c r="F4743" s="12">
        <v>9587.3700000000008</v>
      </c>
      <c r="H4743" s="20" t="s">
        <v>7281</v>
      </c>
      <c r="I4743" s="12">
        <v>3306.99</v>
      </c>
      <c r="J4743" s="20" t="s">
        <v>14133</v>
      </c>
      <c r="L4743" s="43" t="s">
        <v>7281</v>
      </c>
      <c r="M4743" s="12">
        <v>3306.99</v>
      </c>
      <c r="N4743" s="19">
        <f t="shared" si="148"/>
        <v>0</v>
      </c>
      <c r="Q4743" s="20" t="s">
        <v>7281</v>
      </c>
      <c r="R4743" s="20">
        <v>3306.99</v>
      </c>
      <c r="S4743" s="19">
        <f t="shared" si="149"/>
        <v>0</v>
      </c>
      <c r="T4743" s="20"/>
      <c r="U4743" s="20"/>
      <c r="V4743" s="20"/>
    </row>
    <row r="4744" spans="5:22" hidden="1" x14ac:dyDescent="0.25">
      <c r="E4744" s="20" t="s">
        <v>7993</v>
      </c>
      <c r="F4744" s="12">
        <v>4377.54</v>
      </c>
      <c r="H4744" s="20" t="s">
        <v>7282</v>
      </c>
      <c r="I4744" s="12">
        <v>640.87</v>
      </c>
      <c r="J4744" s="20" t="s">
        <v>14133</v>
      </c>
      <c r="L4744" s="43" t="s">
        <v>7282</v>
      </c>
      <c r="M4744" s="12">
        <v>640.87</v>
      </c>
      <c r="N4744" s="19">
        <f t="shared" si="148"/>
        <v>-1.999999999998181E-2</v>
      </c>
      <c r="Q4744" s="21" t="s">
        <v>7282</v>
      </c>
      <c r="R4744" s="21">
        <v>640.85</v>
      </c>
      <c r="S4744" s="19">
        <f t="shared" si="149"/>
        <v>1.999999999998181E-2</v>
      </c>
      <c r="T4744" s="21"/>
      <c r="U4744" s="21"/>
      <c r="V4744" s="21"/>
    </row>
    <row r="4745" spans="5:22" hidden="1" x14ac:dyDescent="0.25">
      <c r="E4745" s="20" t="s">
        <v>7994</v>
      </c>
      <c r="F4745" s="12">
        <v>472.43</v>
      </c>
      <c r="H4745" s="20" t="s">
        <v>7283</v>
      </c>
      <c r="I4745" s="12">
        <v>697</v>
      </c>
      <c r="J4745" s="20" t="s">
        <v>14133</v>
      </c>
      <c r="L4745" s="43" t="s">
        <v>7283</v>
      </c>
      <c r="M4745" s="12">
        <v>697</v>
      </c>
      <c r="N4745" s="19">
        <f t="shared" si="148"/>
        <v>0</v>
      </c>
      <c r="Q4745" s="21" t="s">
        <v>7283</v>
      </c>
      <c r="R4745" s="21">
        <v>697</v>
      </c>
      <c r="S4745" s="19">
        <f t="shared" si="149"/>
        <v>0</v>
      </c>
      <c r="T4745" s="21"/>
      <c r="U4745" s="21"/>
      <c r="V4745" s="21"/>
    </row>
    <row r="4746" spans="5:22" hidden="1" x14ac:dyDescent="0.25">
      <c r="E4746" s="20" t="s">
        <v>7995</v>
      </c>
      <c r="F4746" s="12">
        <v>1682.61</v>
      </c>
      <c r="H4746" s="20" t="s">
        <v>7284</v>
      </c>
      <c r="I4746" s="12">
        <v>676.82999999999993</v>
      </c>
      <c r="J4746" s="20" t="s">
        <v>14133</v>
      </c>
      <c r="L4746" s="43" t="s">
        <v>7284</v>
      </c>
      <c r="M4746" s="12">
        <v>676.82999999999993</v>
      </c>
      <c r="N4746" s="19">
        <f t="shared" si="148"/>
        <v>-9.9999999998772182E-3</v>
      </c>
      <c r="Q4746" s="21" t="s">
        <v>7284</v>
      </c>
      <c r="R4746" s="21">
        <v>676.82</v>
      </c>
      <c r="S4746" s="19">
        <f t="shared" si="149"/>
        <v>9.9999999998772182E-3</v>
      </c>
      <c r="T4746" s="21"/>
      <c r="U4746" s="21"/>
      <c r="V4746" s="21"/>
    </row>
    <row r="4747" spans="5:22" hidden="1" x14ac:dyDescent="0.25">
      <c r="E4747" s="20" t="s">
        <v>7996</v>
      </c>
      <c r="F4747" s="12">
        <v>790.81999999999994</v>
      </c>
      <c r="H4747" s="20" t="s">
        <v>7285</v>
      </c>
      <c r="I4747" s="12">
        <v>697</v>
      </c>
      <c r="J4747" s="20" t="s">
        <v>14133</v>
      </c>
      <c r="L4747" s="43" t="s">
        <v>7285</v>
      </c>
      <c r="M4747" s="12">
        <v>697</v>
      </c>
      <c r="N4747" s="19">
        <f t="shared" si="148"/>
        <v>0</v>
      </c>
      <c r="Q4747" s="21" t="s">
        <v>7285</v>
      </c>
      <c r="R4747" s="21">
        <v>697</v>
      </c>
      <c r="S4747" s="19">
        <f t="shared" si="149"/>
        <v>0</v>
      </c>
      <c r="T4747" s="21"/>
      <c r="U4747" s="21"/>
      <c r="V4747" s="21"/>
    </row>
    <row r="4748" spans="5:22" hidden="1" x14ac:dyDescent="0.25">
      <c r="E4748" s="20" t="s">
        <v>7997</v>
      </c>
      <c r="F4748" s="12">
        <v>472.43</v>
      </c>
      <c r="H4748" s="20" t="s">
        <v>7286</v>
      </c>
      <c r="I4748" s="12">
        <v>2632.4500000000003</v>
      </c>
      <c r="J4748" s="20" t="s">
        <v>14133</v>
      </c>
      <c r="L4748" s="43" t="s">
        <v>7286</v>
      </c>
      <c r="M4748" s="12">
        <v>2632.4500000000003</v>
      </c>
      <c r="N4748" s="19">
        <f t="shared" si="148"/>
        <v>-1.0000000000218279E-2</v>
      </c>
      <c r="Q4748" s="21" t="s">
        <v>7286</v>
      </c>
      <c r="R4748" s="21">
        <v>2632.44</v>
      </c>
      <c r="S4748" s="19">
        <f t="shared" si="149"/>
        <v>1.0000000000218279E-2</v>
      </c>
      <c r="T4748" s="21"/>
      <c r="U4748" s="21"/>
      <c r="V4748" s="21"/>
    </row>
    <row r="4749" spans="5:22" ht="15" hidden="1" customHeight="1" x14ac:dyDescent="0.25">
      <c r="E4749" s="20" t="s">
        <v>7998</v>
      </c>
      <c r="F4749" s="12">
        <v>138.68</v>
      </c>
      <c r="H4749" s="20" t="s">
        <v>7288</v>
      </c>
      <c r="I4749" s="12">
        <v>594.66</v>
      </c>
      <c r="J4749" s="20" t="s">
        <v>14133</v>
      </c>
      <c r="L4749" s="43" t="s">
        <v>7288</v>
      </c>
      <c r="M4749" s="12">
        <v>594.66</v>
      </c>
      <c r="N4749" s="19">
        <f t="shared" si="148"/>
        <v>0</v>
      </c>
      <c r="Q4749" s="20" t="s">
        <v>7288</v>
      </c>
      <c r="R4749" s="20">
        <v>594.66</v>
      </c>
      <c r="S4749" s="19">
        <f t="shared" si="149"/>
        <v>0</v>
      </c>
      <c r="T4749" s="20"/>
      <c r="U4749" s="20"/>
      <c r="V4749" s="20"/>
    </row>
    <row r="4750" spans="5:22" ht="15" hidden="1" customHeight="1" x14ac:dyDescent="0.25">
      <c r="E4750" s="20" t="s">
        <v>7999</v>
      </c>
      <c r="F4750" s="12">
        <v>2022.6200000000001</v>
      </c>
      <c r="H4750" s="20" t="s">
        <v>7289</v>
      </c>
      <c r="I4750" s="12">
        <v>2834.56</v>
      </c>
      <c r="J4750" s="20" t="s">
        <v>14133</v>
      </c>
      <c r="L4750" s="43" t="s">
        <v>7289</v>
      </c>
      <c r="M4750" s="12">
        <v>2834.56</v>
      </c>
      <c r="N4750" s="19">
        <f t="shared" si="148"/>
        <v>0</v>
      </c>
      <c r="Q4750" s="20" t="s">
        <v>7289</v>
      </c>
      <c r="R4750" s="20">
        <v>2834.56</v>
      </c>
      <c r="S4750" s="19">
        <f t="shared" si="149"/>
        <v>0</v>
      </c>
      <c r="T4750" s="20"/>
      <c r="U4750" s="20"/>
      <c r="V4750" s="20"/>
    </row>
    <row r="4751" spans="5:22" ht="15" hidden="1" customHeight="1" x14ac:dyDescent="0.25">
      <c r="E4751" s="20" t="s">
        <v>8000</v>
      </c>
      <c r="F4751" s="12">
        <v>1014.78</v>
      </c>
      <c r="H4751" s="20" t="s">
        <v>7290</v>
      </c>
      <c r="I4751" s="12">
        <v>1417.28</v>
      </c>
      <c r="J4751" s="20" t="s">
        <v>14133</v>
      </c>
      <c r="L4751" s="43" t="s">
        <v>7290</v>
      </c>
      <c r="M4751" s="12">
        <v>1417.28</v>
      </c>
      <c r="N4751" s="19">
        <f t="shared" si="148"/>
        <v>0</v>
      </c>
      <c r="Q4751" s="20" t="s">
        <v>7290</v>
      </c>
      <c r="R4751" s="20">
        <v>1417.28</v>
      </c>
      <c r="S4751" s="19">
        <f t="shared" si="149"/>
        <v>0</v>
      </c>
      <c r="T4751" s="20"/>
      <c r="U4751" s="20"/>
      <c r="V4751" s="20"/>
    </row>
    <row r="4752" spans="5:22" ht="15" hidden="1" customHeight="1" x14ac:dyDescent="0.25">
      <c r="E4752" s="20" t="s">
        <v>8001</v>
      </c>
      <c r="F4752" s="12">
        <v>472.43</v>
      </c>
      <c r="H4752" s="20" t="s">
        <v>7292</v>
      </c>
      <c r="I4752" s="12">
        <v>704.31</v>
      </c>
      <c r="J4752" s="20" t="s">
        <v>14133</v>
      </c>
      <c r="L4752" s="43" t="s">
        <v>7292</v>
      </c>
      <c r="M4752" s="12">
        <v>704.31</v>
      </c>
      <c r="N4752" s="19">
        <f t="shared" si="148"/>
        <v>0</v>
      </c>
      <c r="Q4752" s="20" t="s">
        <v>7292</v>
      </c>
      <c r="R4752" s="20">
        <v>704.31</v>
      </c>
      <c r="S4752" s="19">
        <f t="shared" si="149"/>
        <v>0</v>
      </c>
      <c r="T4752" s="20"/>
      <c r="U4752" s="20"/>
      <c r="V4752" s="20"/>
    </row>
    <row r="4753" spans="5:22" ht="15" hidden="1" customHeight="1" x14ac:dyDescent="0.25">
      <c r="E4753" s="20" t="s">
        <v>8002</v>
      </c>
      <c r="F4753" s="12">
        <v>236.21</v>
      </c>
      <c r="H4753" s="20" t="s">
        <v>7293</v>
      </c>
      <c r="I4753" s="12">
        <v>2634.2200000000003</v>
      </c>
      <c r="J4753" s="20" t="s">
        <v>14133</v>
      </c>
      <c r="L4753" s="43" t="s">
        <v>7293</v>
      </c>
      <c r="M4753" s="12">
        <v>2634.2200000000003</v>
      </c>
      <c r="N4753" s="19">
        <f t="shared" si="148"/>
        <v>9.9999999997635314E-3</v>
      </c>
      <c r="Q4753" s="20" t="s">
        <v>7293</v>
      </c>
      <c r="R4753" s="20">
        <v>2634.23</v>
      </c>
      <c r="S4753" s="19">
        <f t="shared" si="149"/>
        <v>-9.9999999997635314E-3</v>
      </c>
      <c r="T4753" s="20"/>
      <c r="U4753" s="20"/>
      <c r="V4753" s="20"/>
    </row>
    <row r="4754" spans="5:22" ht="15" hidden="1" customHeight="1" x14ac:dyDescent="0.25">
      <c r="E4754" s="20" t="s">
        <v>8003</v>
      </c>
      <c r="F4754" s="12">
        <v>468.1</v>
      </c>
      <c r="H4754" s="20" t="s">
        <v>7294</v>
      </c>
      <c r="I4754" s="12">
        <v>914.99</v>
      </c>
      <c r="J4754" s="20" t="s">
        <v>14133</v>
      </c>
      <c r="L4754" s="43" t="s">
        <v>7294</v>
      </c>
      <c r="M4754" s="12">
        <v>914.99</v>
      </c>
      <c r="N4754" s="19">
        <f t="shared" si="148"/>
        <v>0</v>
      </c>
      <c r="Q4754" s="20" t="s">
        <v>7294</v>
      </c>
      <c r="R4754" s="20">
        <v>914.99</v>
      </c>
      <c r="S4754" s="19">
        <f t="shared" si="149"/>
        <v>0</v>
      </c>
      <c r="T4754" s="20"/>
      <c r="U4754" s="20"/>
      <c r="V4754" s="20"/>
    </row>
    <row r="4755" spans="5:22" hidden="1" x14ac:dyDescent="0.25">
      <c r="E4755" s="20" t="s">
        <v>8004</v>
      </c>
      <c r="F4755" s="12">
        <v>3239.42</v>
      </c>
      <c r="H4755" s="20" t="s">
        <v>7295</v>
      </c>
      <c r="I4755" s="12">
        <v>357.44</v>
      </c>
      <c r="J4755" s="20" t="s">
        <v>14133</v>
      </c>
      <c r="L4755" s="43" t="s">
        <v>7295</v>
      </c>
      <c r="M4755" s="12">
        <v>357.44</v>
      </c>
      <c r="N4755" s="19">
        <f t="shared" si="148"/>
        <v>0</v>
      </c>
      <c r="Q4755" s="21" t="s">
        <v>7295</v>
      </c>
      <c r="R4755" s="21">
        <v>357.44</v>
      </c>
      <c r="S4755" s="19">
        <f t="shared" si="149"/>
        <v>0</v>
      </c>
      <c r="T4755" s="21"/>
      <c r="U4755" s="21"/>
      <c r="V4755" s="21"/>
    </row>
    <row r="4756" spans="5:22" ht="15" hidden="1" customHeight="1" x14ac:dyDescent="0.25">
      <c r="E4756" s="20" t="s">
        <v>8005</v>
      </c>
      <c r="F4756" s="12">
        <v>2117.81</v>
      </c>
      <c r="H4756" s="20" t="s">
        <v>7296</v>
      </c>
      <c r="I4756" s="12">
        <v>3302.87</v>
      </c>
      <c r="J4756" s="20" t="s">
        <v>14133</v>
      </c>
      <c r="L4756" s="43" t="s">
        <v>7296</v>
      </c>
      <c r="M4756" s="12">
        <v>3302.87</v>
      </c>
      <c r="N4756" s="19">
        <f t="shared" si="148"/>
        <v>0</v>
      </c>
      <c r="Q4756" s="20" t="s">
        <v>7296</v>
      </c>
      <c r="R4756" s="20">
        <v>3302.87</v>
      </c>
      <c r="S4756" s="19">
        <f t="shared" si="149"/>
        <v>0</v>
      </c>
      <c r="T4756" s="20"/>
      <c r="U4756" s="20"/>
      <c r="V4756" s="20"/>
    </row>
    <row r="4757" spans="5:22" hidden="1" x14ac:dyDescent="0.25">
      <c r="E4757" s="20" t="s">
        <v>8006</v>
      </c>
      <c r="F4757" s="12">
        <v>1417.28</v>
      </c>
      <c r="H4757" s="20" t="s">
        <v>7297</v>
      </c>
      <c r="I4757" s="12">
        <v>3485.0199999999995</v>
      </c>
      <c r="J4757" s="20" t="s">
        <v>14133</v>
      </c>
      <c r="L4757" s="43" t="s">
        <v>7297</v>
      </c>
      <c r="M4757" s="12">
        <v>3485.0199999999995</v>
      </c>
      <c r="N4757" s="19">
        <f t="shared" si="148"/>
        <v>-9.999999999308784E-3</v>
      </c>
      <c r="Q4757" s="21" t="s">
        <v>7297</v>
      </c>
      <c r="R4757" s="21">
        <v>3485.01</v>
      </c>
      <c r="S4757" s="19">
        <f t="shared" si="149"/>
        <v>9.999999999308784E-3</v>
      </c>
      <c r="T4757" s="21"/>
      <c r="U4757" s="21"/>
      <c r="V4757" s="21"/>
    </row>
    <row r="4758" spans="5:22" ht="15" hidden="1" customHeight="1" x14ac:dyDescent="0.25">
      <c r="E4758" s="20" t="s">
        <v>8007</v>
      </c>
      <c r="F4758" s="12">
        <v>955.01</v>
      </c>
      <c r="H4758" s="20" t="s">
        <v>7298</v>
      </c>
      <c r="I4758" s="12">
        <v>944.85</v>
      </c>
      <c r="J4758" s="20" t="s">
        <v>14133</v>
      </c>
      <c r="L4758" s="43" t="s">
        <v>7298</v>
      </c>
      <c r="M4758" s="12">
        <v>944.85</v>
      </c>
      <c r="N4758" s="19">
        <f t="shared" si="148"/>
        <v>9.9999999999909051E-3</v>
      </c>
      <c r="Q4758" s="20" t="s">
        <v>7298</v>
      </c>
      <c r="R4758" s="20">
        <v>944.86</v>
      </c>
      <c r="S4758" s="19">
        <f t="shared" si="149"/>
        <v>-9.9999999999909051E-3</v>
      </c>
      <c r="T4758" s="20"/>
      <c r="U4758" s="20"/>
      <c r="V4758" s="20"/>
    </row>
    <row r="4759" spans="5:22" ht="15" hidden="1" customHeight="1" x14ac:dyDescent="0.25">
      <c r="E4759" s="20" t="s">
        <v>8008</v>
      </c>
      <c r="F4759" s="12">
        <v>135.78</v>
      </c>
      <c r="H4759" s="20" t="s">
        <v>7299</v>
      </c>
      <c r="I4759" s="12">
        <v>944.85</v>
      </c>
      <c r="J4759" s="20" t="s">
        <v>14133</v>
      </c>
      <c r="L4759" s="43" t="s">
        <v>7299</v>
      </c>
      <c r="M4759" s="12">
        <v>944.85</v>
      </c>
      <c r="N4759" s="19">
        <f t="shared" si="148"/>
        <v>9.9999999999909051E-3</v>
      </c>
      <c r="Q4759" s="20" t="s">
        <v>7299</v>
      </c>
      <c r="R4759" s="20">
        <v>944.86</v>
      </c>
      <c r="S4759" s="19">
        <f t="shared" si="149"/>
        <v>-9.9999999999909051E-3</v>
      </c>
      <c r="T4759" s="20"/>
      <c r="U4759" s="20"/>
      <c r="V4759" s="20"/>
    </row>
    <row r="4760" spans="5:22" hidden="1" x14ac:dyDescent="0.25">
      <c r="E4760" s="20" t="s">
        <v>8010</v>
      </c>
      <c r="F4760" s="12">
        <v>98.87</v>
      </c>
      <c r="H4760" s="20" t="s">
        <v>7301</v>
      </c>
      <c r="I4760" s="12">
        <v>5315.8600000000006</v>
      </c>
      <c r="J4760" s="20" t="s">
        <v>14133</v>
      </c>
      <c r="L4760" s="43" t="s">
        <v>7301</v>
      </c>
      <c r="M4760" s="12">
        <v>5315.8600000000006</v>
      </c>
      <c r="N4760" s="19">
        <f t="shared" si="148"/>
        <v>9.999999999308784E-3</v>
      </c>
      <c r="Q4760" s="21" t="s">
        <v>7301</v>
      </c>
      <c r="R4760" s="21">
        <v>5315.87</v>
      </c>
      <c r="S4760" s="19">
        <f t="shared" si="149"/>
        <v>-9.999999999308784E-3</v>
      </c>
      <c r="T4760" s="21"/>
      <c r="U4760" s="21"/>
      <c r="V4760" s="21"/>
    </row>
    <row r="4761" spans="5:22" hidden="1" x14ac:dyDescent="0.25">
      <c r="E4761" s="20" t="s">
        <v>8012</v>
      </c>
      <c r="F4761" s="12">
        <v>98.87</v>
      </c>
      <c r="H4761" s="20" t="s">
        <v>7303</v>
      </c>
      <c r="I4761" s="12">
        <v>3741.18</v>
      </c>
      <c r="J4761" s="20" t="s">
        <v>14133</v>
      </c>
      <c r="L4761" s="43" t="s">
        <v>7303</v>
      </c>
      <c r="M4761" s="12">
        <v>3741.18</v>
      </c>
      <c r="N4761" s="19">
        <f t="shared" si="148"/>
        <v>1.999999999998181E-2</v>
      </c>
      <c r="Q4761" s="21" t="s">
        <v>7303</v>
      </c>
      <c r="R4761" s="21">
        <v>3741.2</v>
      </c>
      <c r="S4761" s="19">
        <f t="shared" si="149"/>
        <v>-1.999999999998181E-2</v>
      </c>
      <c r="T4761" s="21"/>
      <c r="U4761" s="21"/>
      <c r="V4761" s="21"/>
    </row>
    <row r="4762" spans="5:22" hidden="1" x14ac:dyDescent="0.25">
      <c r="E4762" s="20" t="s">
        <v>8013</v>
      </c>
      <c r="F4762" s="12">
        <v>98.87</v>
      </c>
      <c r="H4762" s="20" t="s">
        <v>1070</v>
      </c>
      <c r="I4762" s="12">
        <v>1889.64</v>
      </c>
      <c r="J4762" s="20" t="s">
        <v>14132</v>
      </c>
      <c r="L4762" s="43" t="s">
        <v>1070</v>
      </c>
      <c r="M4762" s="12">
        <v>1889.64</v>
      </c>
      <c r="N4762" s="19">
        <f t="shared" si="148"/>
        <v>-2.0000000000209184E-2</v>
      </c>
      <c r="Q4762" s="21" t="s">
        <v>1070</v>
      </c>
      <c r="R4762" s="21">
        <v>1889.62</v>
      </c>
      <c r="S4762" s="19">
        <f t="shared" si="149"/>
        <v>2.0000000000209184E-2</v>
      </c>
      <c r="T4762" s="21"/>
      <c r="U4762" s="21"/>
      <c r="V4762" s="21"/>
    </row>
    <row r="4763" spans="5:22" ht="15" hidden="1" customHeight="1" x14ac:dyDescent="0.25">
      <c r="E4763" s="20" t="s">
        <v>8015</v>
      </c>
      <c r="F4763" s="12">
        <v>98.87</v>
      </c>
      <c r="H4763" s="20" t="s">
        <v>7305</v>
      </c>
      <c r="I4763" s="12">
        <v>377.94</v>
      </c>
      <c r="J4763" s="20" t="s">
        <v>14133</v>
      </c>
      <c r="L4763" s="43" t="s">
        <v>7305</v>
      </c>
      <c r="M4763" s="12">
        <v>377.94</v>
      </c>
      <c r="N4763" s="19">
        <f t="shared" si="148"/>
        <v>-9.9999999999909051E-3</v>
      </c>
      <c r="Q4763" s="20" t="s">
        <v>7305</v>
      </c>
      <c r="R4763" s="20">
        <v>377.93</v>
      </c>
      <c r="S4763" s="19">
        <f t="shared" si="149"/>
        <v>9.9999999999909051E-3</v>
      </c>
      <c r="T4763" s="20"/>
      <c r="U4763" s="20"/>
      <c r="V4763" s="20"/>
    </row>
    <row r="4764" spans="5:22" ht="15" hidden="1" customHeight="1" x14ac:dyDescent="0.25">
      <c r="E4764" s="20" t="s">
        <v>8016</v>
      </c>
      <c r="F4764" s="12">
        <v>98.87</v>
      </c>
      <c r="H4764" s="20" t="s">
        <v>7306</v>
      </c>
      <c r="I4764" s="12">
        <v>807.81</v>
      </c>
      <c r="J4764" s="20" t="s">
        <v>14133</v>
      </c>
      <c r="L4764" s="43" t="s">
        <v>7306</v>
      </c>
      <c r="M4764" s="12">
        <v>807.81</v>
      </c>
      <c r="N4764" s="19">
        <f t="shared" si="148"/>
        <v>0</v>
      </c>
      <c r="Q4764" s="20" t="s">
        <v>7306</v>
      </c>
      <c r="R4764" s="20">
        <v>807.81</v>
      </c>
      <c r="S4764" s="19">
        <f t="shared" si="149"/>
        <v>0</v>
      </c>
      <c r="T4764" s="20"/>
      <c r="U4764" s="20"/>
      <c r="V4764" s="20"/>
    </row>
    <row r="4765" spans="5:22" hidden="1" x14ac:dyDescent="0.25">
      <c r="E4765" s="20" t="s">
        <v>8017</v>
      </c>
      <c r="F4765" s="12">
        <v>98.87</v>
      </c>
      <c r="H4765" s="20" t="s">
        <v>7307</v>
      </c>
      <c r="I4765" s="12">
        <v>1532.19</v>
      </c>
      <c r="J4765" s="20" t="s">
        <v>14133</v>
      </c>
      <c r="L4765" s="43" t="s">
        <v>7307</v>
      </c>
      <c r="M4765" s="12">
        <v>1532.19</v>
      </c>
      <c r="N4765" s="19">
        <f t="shared" si="148"/>
        <v>0</v>
      </c>
      <c r="Q4765" s="21" t="s">
        <v>7307</v>
      </c>
      <c r="R4765" s="21">
        <v>1532.19</v>
      </c>
      <c r="S4765" s="19">
        <f t="shared" si="149"/>
        <v>0</v>
      </c>
      <c r="T4765" s="21"/>
      <c r="U4765" s="21"/>
      <c r="V4765" s="21"/>
    </row>
    <row r="4766" spans="5:22" hidden="1" x14ac:dyDescent="0.25">
      <c r="E4766" s="20" t="s">
        <v>8018</v>
      </c>
      <c r="F4766" s="12">
        <v>971.65</v>
      </c>
      <c r="H4766" s="20" t="s">
        <v>7309</v>
      </c>
      <c r="I4766" s="12">
        <v>1775.51</v>
      </c>
      <c r="J4766" s="20" t="s">
        <v>14133</v>
      </c>
      <c r="L4766" s="43" t="s">
        <v>7309</v>
      </c>
      <c r="M4766" s="12">
        <v>1775.51</v>
      </c>
      <c r="N4766" s="19">
        <f t="shared" si="148"/>
        <v>0</v>
      </c>
      <c r="Q4766" s="21" t="s">
        <v>7309</v>
      </c>
      <c r="R4766" s="21">
        <v>1775.51</v>
      </c>
      <c r="S4766" s="19">
        <f t="shared" si="149"/>
        <v>0</v>
      </c>
      <c r="T4766" s="21"/>
      <c r="U4766" s="21"/>
      <c r="V4766" s="21"/>
    </row>
    <row r="4767" spans="5:22" ht="15" hidden="1" customHeight="1" x14ac:dyDescent="0.25">
      <c r="E4767" s="20" t="s">
        <v>8019</v>
      </c>
      <c r="F4767" s="12">
        <v>852.34</v>
      </c>
      <c r="H4767" s="20" t="s">
        <v>7310</v>
      </c>
      <c r="I4767" s="12">
        <v>2834.56</v>
      </c>
      <c r="J4767" s="20" t="s">
        <v>14133</v>
      </c>
      <c r="L4767" s="43" t="s">
        <v>7310</v>
      </c>
      <c r="M4767" s="12">
        <v>2834.56</v>
      </c>
      <c r="N4767" s="19">
        <f t="shared" si="148"/>
        <v>0</v>
      </c>
      <c r="Q4767" s="20" t="s">
        <v>7310</v>
      </c>
      <c r="R4767" s="20">
        <v>2834.56</v>
      </c>
      <c r="S4767" s="19">
        <f t="shared" si="149"/>
        <v>0</v>
      </c>
      <c r="T4767" s="20"/>
      <c r="U4767" s="20"/>
      <c r="V4767" s="20"/>
    </row>
    <row r="4768" spans="5:22" ht="15" hidden="1" customHeight="1" x14ac:dyDescent="0.25">
      <c r="E4768" s="20" t="s">
        <v>8020</v>
      </c>
      <c r="F4768" s="12">
        <v>98.87</v>
      </c>
      <c r="H4768" s="20" t="s">
        <v>7311</v>
      </c>
      <c r="I4768" s="12">
        <v>1889.71</v>
      </c>
      <c r="J4768" s="20" t="s">
        <v>14133</v>
      </c>
      <c r="L4768" s="43" t="s">
        <v>7311</v>
      </c>
      <c r="M4768" s="12">
        <v>1889.71</v>
      </c>
      <c r="N4768" s="19">
        <f t="shared" si="148"/>
        <v>0</v>
      </c>
      <c r="Q4768" s="20" t="s">
        <v>7311</v>
      </c>
      <c r="R4768" s="20">
        <v>1889.71</v>
      </c>
      <c r="S4768" s="19">
        <f t="shared" si="149"/>
        <v>0</v>
      </c>
      <c r="T4768" s="20"/>
      <c r="U4768" s="20"/>
      <c r="V4768" s="20"/>
    </row>
    <row r="4769" spans="5:22" hidden="1" x14ac:dyDescent="0.25">
      <c r="E4769" s="20" t="s">
        <v>8022</v>
      </c>
      <c r="F4769" s="12">
        <v>98.87</v>
      </c>
      <c r="H4769" s="20" t="s">
        <v>7312</v>
      </c>
      <c r="I4769" s="12">
        <v>2346.8900000000003</v>
      </c>
      <c r="J4769" s="20" t="s">
        <v>14133</v>
      </c>
      <c r="L4769" s="43" t="s">
        <v>7312</v>
      </c>
      <c r="M4769" s="12">
        <v>2346.8900000000003</v>
      </c>
      <c r="N4769" s="19">
        <f t="shared" si="148"/>
        <v>0</v>
      </c>
      <c r="Q4769" s="21" t="s">
        <v>7312</v>
      </c>
      <c r="R4769" s="21">
        <v>2346.89</v>
      </c>
      <c r="S4769" s="19">
        <f t="shared" si="149"/>
        <v>0</v>
      </c>
      <c r="T4769" s="21"/>
      <c r="U4769" s="21"/>
      <c r="V4769" s="21"/>
    </row>
    <row r="4770" spans="5:22" ht="15" hidden="1" customHeight="1" x14ac:dyDescent="0.25">
      <c r="E4770" s="20" t="s">
        <v>8041</v>
      </c>
      <c r="F4770" s="12">
        <v>713.46</v>
      </c>
      <c r="H4770" s="20" t="s">
        <v>7313</v>
      </c>
      <c r="I4770" s="12">
        <v>1005.24</v>
      </c>
      <c r="J4770" s="20" t="s">
        <v>14133</v>
      </c>
      <c r="L4770" s="43" t="s">
        <v>7313</v>
      </c>
      <c r="M4770" s="12">
        <v>1005.24</v>
      </c>
      <c r="N4770" s="19">
        <f t="shared" si="148"/>
        <v>0</v>
      </c>
      <c r="Q4770" s="20" t="s">
        <v>7313</v>
      </c>
      <c r="R4770" s="20">
        <v>1005.24</v>
      </c>
      <c r="S4770" s="19">
        <f t="shared" si="149"/>
        <v>0</v>
      </c>
      <c r="T4770" s="20"/>
      <c r="U4770" s="20"/>
      <c r="V4770" s="20"/>
    </row>
    <row r="4771" spans="5:22" hidden="1" x14ac:dyDescent="0.25">
      <c r="E4771" s="20" t="s">
        <v>8023</v>
      </c>
      <c r="F4771" s="12">
        <v>138.20999999999998</v>
      </c>
      <c r="H4771" s="20" t="s">
        <v>7314</v>
      </c>
      <c r="I4771" s="12">
        <v>3694.4700000000003</v>
      </c>
      <c r="J4771" s="20" t="s">
        <v>14133</v>
      </c>
      <c r="L4771" s="43" t="s">
        <v>7314</v>
      </c>
      <c r="M4771" s="12">
        <v>3694.4700000000003</v>
      </c>
      <c r="N4771" s="19">
        <f t="shared" si="148"/>
        <v>0</v>
      </c>
      <c r="Q4771" s="21" t="s">
        <v>7314</v>
      </c>
      <c r="R4771" s="21">
        <v>3694.47</v>
      </c>
      <c r="S4771" s="19">
        <f t="shared" si="149"/>
        <v>0</v>
      </c>
      <c r="T4771" s="21"/>
      <c r="U4771" s="21"/>
      <c r="V4771" s="21"/>
    </row>
    <row r="4772" spans="5:22" hidden="1" x14ac:dyDescent="0.25">
      <c r="E4772" s="20" t="s">
        <v>8024</v>
      </c>
      <c r="F4772" s="12">
        <v>213.04</v>
      </c>
      <c r="H4772" s="20" t="s">
        <v>7315</v>
      </c>
      <c r="I4772" s="12">
        <v>1492.02</v>
      </c>
      <c r="J4772" s="20" t="s">
        <v>14133</v>
      </c>
      <c r="L4772" s="43" t="s">
        <v>7315</v>
      </c>
      <c r="M4772" s="12">
        <v>1492.02</v>
      </c>
      <c r="N4772" s="19">
        <f t="shared" si="148"/>
        <v>-9.9999999999909051E-3</v>
      </c>
      <c r="Q4772" s="21" t="s">
        <v>7315</v>
      </c>
      <c r="R4772" s="21">
        <v>1492.01</v>
      </c>
      <c r="S4772" s="19">
        <f t="shared" si="149"/>
        <v>9.9999999999909051E-3</v>
      </c>
      <c r="T4772" s="21"/>
      <c r="U4772" s="21"/>
      <c r="V4772" s="21"/>
    </row>
    <row r="4773" spans="5:22" hidden="1" x14ac:dyDescent="0.25">
      <c r="E4773" s="20" t="s">
        <v>8025</v>
      </c>
      <c r="F4773" s="12">
        <v>9972.8700000000008</v>
      </c>
      <c r="H4773" s="20" t="s">
        <v>7316</v>
      </c>
      <c r="I4773" s="12">
        <v>3055.34</v>
      </c>
      <c r="J4773" s="20" t="s">
        <v>14133</v>
      </c>
      <c r="L4773" s="43" t="s">
        <v>7316</v>
      </c>
      <c r="M4773" s="12">
        <v>3055.34</v>
      </c>
      <c r="N4773" s="19">
        <f t="shared" si="148"/>
        <v>0</v>
      </c>
      <c r="Q4773" s="21" t="s">
        <v>7316</v>
      </c>
      <c r="R4773" s="21">
        <v>3055.34</v>
      </c>
      <c r="S4773" s="19">
        <f t="shared" si="149"/>
        <v>0</v>
      </c>
      <c r="T4773" s="21"/>
      <c r="U4773" s="21"/>
      <c r="V4773" s="21"/>
    </row>
    <row r="4774" spans="5:22" hidden="1" x14ac:dyDescent="0.25">
      <c r="E4774" s="20" t="s">
        <v>8026</v>
      </c>
      <c r="F4774" s="12">
        <v>4248.8200000000006</v>
      </c>
      <c r="H4774" s="20" t="s">
        <v>7317</v>
      </c>
      <c r="I4774" s="12">
        <v>4690.7199999999993</v>
      </c>
      <c r="J4774" s="20" t="s">
        <v>14133</v>
      </c>
      <c r="L4774" s="43" t="s">
        <v>7317</v>
      </c>
      <c r="M4774" s="12">
        <v>4690.7199999999993</v>
      </c>
      <c r="N4774" s="19">
        <f t="shared" si="148"/>
        <v>0</v>
      </c>
      <c r="Q4774" s="21" t="s">
        <v>7317</v>
      </c>
      <c r="R4774" s="21">
        <v>4690.72</v>
      </c>
      <c r="S4774" s="19">
        <f t="shared" si="149"/>
        <v>0</v>
      </c>
      <c r="T4774" s="21"/>
      <c r="U4774" s="21"/>
      <c r="V4774" s="21"/>
    </row>
    <row r="4775" spans="5:22" hidden="1" x14ac:dyDescent="0.25">
      <c r="E4775" s="20" t="s">
        <v>8027</v>
      </c>
      <c r="F4775" s="12">
        <v>519.51</v>
      </c>
      <c r="H4775" s="20" t="s">
        <v>1071</v>
      </c>
      <c r="I4775" s="12">
        <v>23711.839999999997</v>
      </c>
      <c r="J4775" s="20" t="s">
        <v>14132</v>
      </c>
      <c r="L4775" s="43" t="s">
        <v>1071</v>
      </c>
      <c r="M4775" s="12">
        <v>23711.839999999997</v>
      </c>
      <c r="N4775" s="19">
        <f t="shared" si="148"/>
        <v>1.0000000002037268E-2</v>
      </c>
      <c r="Q4775" s="21" t="s">
        <v>1071</v>
      </c>
      <c r="R4775" s="21">
        <v>23711.85</v>
      </c>
      <c r="S4775" s="19">
        <f t="shared" si="149"/>
        <v>-1.0000000002037268E-2</v>
      </c>
      <c r="T4775" s="21"/>
      <c r="U4775" s="21"/>
      <c r="V4775" s="21"/>
    </row>
    <row r="4776" spans="5:22" ht="15" hidden="1" customHeight="1" x14ac:dyDescent="0.25">
      <c r="E4776" s="20" t="s">
        <v>8028</v>
      </c>
      <c r="F4776" s="12">
        <v>347.93</v>
      </c>
      <c r="H4776" s="20" t="s">
        <v>7318</v>
      </c>
      <c r="I4776" s="12">
        <v>4711.29</v>
      </c>
      <c r="J4776" s="20" t="s">
        <v>14133</v>
      </c>
      <c r="L4776" s="43" t="s">
        <v>7318</v>
      </c>
      <c r="M4776" s="12">
        <v>4711.29</v>
      </c>
      <c r="N4776" s="19">
        <f t="shared" si="148"/>
        <v>0</v>
      </c>
      <c r="Q4776" s="20" t="s">
        <v>7318</v>
      </c>
      <c r="R4776" s="20">
        <v>4711.29</v>
      </c>
      <c r="S4776" s="19">
        <f t="shared" si="149"/>
        <v>0</v>
      </c>
      <c r="T4776" s="20"/>
      <c r="U4776" s="20"/>
      <c r="V4776" s="20"/>
    </row>
    <row r="4777" spans="5:22" hidden="1" x14ac:dyDescent="0.25">
      <c r="E4777" s="20" t="s">
        <v>8029</v>
      </c>
      <c r="F4777" s="12">
        <v>741.18</v>
      </c>
      <c r="H4777" s="20" t="s">
        <v>7319</v>
      </c>
      <c r="I4777" s="12">
        <v>3307.7</v>
      </c>
      <c r="J4777" s="20" t="s">
        <v>14133</v>
      </c>
      <c r="L4777" s="43" t="s">
        <v>7319</v>
      </c>
      <c r="M4777" s="12">
        <v>3307.7</v>
      </c>
      <c r="N4777" s="19">
        <f t="shared" si="148"/>
        <v>0</v>
      </c>
      <c r="Q4777" s="21" t="s">
        <v>7319</v>
      </c>
      <c r="R4777" s="21">
        <v>3307.7</v>
      </c>
      <c r="S4777" s="19">
        <f t="shared" si="149"/>
        <v>0</v>
      </c>
      <c r="T4777" s="21"/>
      <c r="U4777" s="21"/>
      <c r="V4777" s="21"/>
    </row>
    <row r="4778" spans="5:22" ht="15" hidden="1" customHeight="1" x14ac:dyDescent="0.25">
      <c r="E4778" s="20" t="s">
        <v>8030</v>
      </c>
      <c r="F4778" s="12">
        <v>516.05999999999995</v>
      </c>
      <c r="H4778" s="20" t="s">
        <v>1072</v>
      </c>
      <c r="I4778" s="12">
        <v>2119.4299999999998</v>
      </c>
      <c r="J4778" s="20" t="s">
        <v>14132</v>
      </c>
      <c r="L4778" s="43" t="s">
        <v>1072</v>
      </c>
      <c r="M4778" s="12">
        <v>2119.4299999999998</v>
      </c>
      <c r="N4778" s="19">
        <f t="shared" si="148"/>
        <v>0</v>
      </c>
      <c r="Q4778" s="20" t="s">
        <v>1072</v>
      </c>
      <c r="R4778" s="20">
        <v>2119.4299999999998</v>
      </c>
      <c r="S4778" s="19">
        <f t="shared" si="149"/>
        <v>0</v>
      </c>
      <c r="T4778" s="20"/>
      <c r="U4778" s="20"/>
      <c r="V4778" s="20"/>
    </row>
    <row r="4779" spans="5:22" hidden="1" x14ac:dyDescent="0.25">
      <c r="E4779" s="20" t="s">
        <v>8031</v>
      </c>
      <c r="F4779" s="12">
        <v>450.02</v>
      </c>
      <c r="H4779" s="20" t="s">
        <v>1073</v>
      </c>
      <c r="I4779" s="12">
        <v>4787.3900000000003</v>
      </c>
      <c r="J4779" s="20" t="s">
        <v>14132</v>
      </c>
      <c r="L4779" s="43" t="s">
        <v>1073</v>
      </c>
      <c r="M4779" s="12">
        <v>4787.3900000000003</v>
      </c>
      <c r="N4779" s="19">
        <f t="shared" si="148"/>
        <v>-1.0000000000218279E-2</v>
      </c>
      <c r="Q4779" s="21" t="s">
        <v>1073</v>
      </c>
      <c r="R4779" s="21">
        <v>4787.38</v>
      </c>
      <c r="S4779" s="19">
        <f t="shared" si="149"/>
        <v>1.0000000000218279E-2</v>
      </c>
      <c r="T4779" s="21"/>
      <c r="U4779" s="21"/>
      <c r="V4779" s="21"/>
    </row>
    <row r="4780" spans="5:22" ht="15" hidden="1" customHeight="1" x14ac:dyDescent="0.25">
      <c r="E4780" s="20" t="s">
        <v>8032</v>
      </c>
      <c r="F4780" s="12">
        <v>1432.65</v>
      </c>
      <c r="H4780" s="20" t="s">
        <v>7320</v>
      </c>
      <c r="I4780" s="12">
        <v>2834.56</v>
      </c>
      <c r="J4780" s="20" t="s">
        <v>14133</v>
      </c>
      <c r="L4780" s="43" t="s">
        <v>7320</v>
      </c>
      <c r="M4780" s="12">
        <v>2834.56</v>
      </c>
      <c r="N4780" s="19">
        <f t="shared" si="148"/>
        <v>0</v>
      </c>
      <c r="Q4780" s="20" t="s">
        <v>7320</v>
      </c>
      <c r="R4780" s="20">
        <v>2834.56</v>
      </c>
      <c r="S4780" s="19">
        <f t="shared" si="149"/>
        <v>0</v>
      </c>
      <c r="T4780" s="20"/>
      <c r="U4780" s="20"/>
      <c r="V4780" s="20"/>
    </row>
    <row r="4781" spans="5:22" hidden="1" x14ac:dyDescent="0.25">
      <c r="E4781" s="20" t="s">
        <v>8033</v>
      </c>
      <c r="F4781" s="12">
        <v>258.99</v>
      </c>
      <c r="H4781" s="20" t="s">
        <v>7321</v>
      </c>
      <c r="I4781" s="12">
        <v>1779.8</v>
      </c>
      <c r="J4781" s="20" t="s">
        <v>14133</v>
      </c>
      <c r="L4781" s="43" t="s">
        <v>7321</v>
      </c>
      <c r="M4781" s="12">
        <v>1779.8</v>
      </c>
      <c r="N4781" s="19">
        <f t="shared" si="148"/>
        <v>-2.9999999999972715E-2</v>
      </c>
      <c r="Q4781" s="21" t="s">
        <v>7321</v>
      </c>
      <c r="R4781" s="21">
        <v>1779.77</v>
      </c>
      <c r="S4781" s="19">
        <f t="shared" si="149"/>
        <v>2.9999999999972715E-2</v>
      </c>
      <c r="T4781" s="21"/>
      <c r="U4781" s="21"/>
      <c r="V4781" s="21"/>
    </row>
    <row r="4782" spans="5:22" hidden="1" x14ac:dyDescent="0.25">
      <c r="E4782" s="20" t="s">
        <v>8034</v>
      </c>
      <c r="F4782" s="12">
        <v>225.12</v>
      </c>
      <c r="H4782" s="20" t="s">
        <v>7322</v>
      </c>
      <c r="I4782" s="12">
        <v>554.56999999999994</v>
      </c>
      <c r="J4782" s="20" t="s">
        <v>14133</v>
      </c>
      <c r="L4782" s="43" t="s">
        <v>7322</v>
      </c>
      <c r="M4782" s="12">
        <v>554.56999999999994</v>
      </c>
      <c r="N4782" s="19">
        <f t="shared" si="148"/>
        <v>-1.999999999998181E-2</v>
      </c>
      <c r="Q4782" s="21" t="s">
        <v>7322</v>
      </c>
      <c r="R4782" s="21">
        <v>554.54999999999995</v>
      </c>
      <c r="S4782" s="19">
        <f t="shared" si="149"/>
        <v>1.999999999998181E-2</v>
      </c>
      <c r="T4782" s="21"/>
      <c r="U4782" s="21"/>
      <c r="V4782" s="21"/>
    </row>
    <row r="4783" spans="5:22" hidden="1" x14ac:dyDescent="0.25">
      <c r="E4783" s="20" t="s">
        <v>8035</v>
      </c>
      <c r="F4783" s="12">
        <v>1126.1600000000001</v>
      </c>
      <c r="H4783" s="20" t="s">
        <v>7323</v>
      </c>
      <c r="I4783" s="12">
        <v>440.7</v>
      </c>
      <c r="J4783" s="20" t="s">
        <v>14133</v>
      </c>
      <c r="L4783" s="43" t="s">
        <v>7323</v>
      </c>
      <c r="M4783" s="12">
        <v>440.7</v>
      </c>
      <c r="N4783" s="19">
        <f t="shared" si="148"/>
        <v>-1.999999999998181E-2</v>
      </c>
      <c r="Q4783" s="21" t="s">
        <v>7323</v>
      </c>
      <c r="R4783" s="21">
        <v>440.68</v>
      </c>
      <c r="S4783" s="19">
        <f t="shared" si="149"/>
        <v>1.999999999998181E-2</v>
      </c>
      <c r="T4783" s="21"/>
      <c r="U4783" s="21"/>
      <c r="V4783" s="21"/>
    </row>
    <row r="4784" spans="5:22" hidden="1" x14ac:dyDescent="0.25">
      <c r="E4784" s="20" t="s">
        <v>8036</v>
      </c>
      <c r="F4784" s="12">
        <v>228.2</v>
      </c>
      <c r="H4784" s="20" t="s">
        <v>1074</v>
      </c>
      <c r="I4784" s="12">
        <v>1568.25</v>
      </c>
      <c r="J4784" s="20" t="s">
        <v>14132</v>
      </c>
      <c r="L4784" s="43" t="s">
        <v>1074</v>
      </c>
      <c r="M4784" s="12">
        <v>1568.25</v>
      </c>
      <c r="N4784" s="19">
        <f t="shared" si="148"/>
        <v>-1.999999999998181E-2</v>
      </c>
      <c r="Q4784" s="21" t="s">
        <v>1074</v>
      </c>
      <c r="R4784" s="21">
        <v>1568.23</v>
      </c>
      <c r="S4784" s="19">
        <f t="shared" si="149"/>
        <v>1.999999999998181E-2</v>
      </c>
      <c r="T4784" s="21"/>
      <c r="U4784" s="21"/>
      <c r="V4784" s="21"/>
    </row>
    <row r="4785" spans="5:22" hidden="1" x14ac:dyDescent="0.25">
      <c r="E4785" s="20" t="s">
        <v>8037</v>
      </c>
      <c r="F4785" s="12">
        <v>466.45</v>
      </c>
      <c r="H4785" s="20" t="s">
        <v>7324</v>
      </c>
      <c r="I4785" s="12">
        <v>298.08999999999997</v>
      </c>
      <c r="J4785" s="20" t="s">
        <v>14133</v>
      </c>
      <c r="L4785" s="43" t="s">
        <v>7324</v>
      </c>
      <c r="M4785" s="12">
        <v>298.08999999999997</v>
      </c>
      <c r="N4785" s="19">
        <f t="shared" si="148"/>
        <v>0</v>
      </c>
      <c r="Q4785" s="21" t="s">
        <v>7324</v>
      </c>
      <c r="R4785" s="21">
        <v>298.08999999999997</v>
      </c>
      <c r="S4785" s="19">
        <f t="shared" si="149"/>
        <v>0</v>
      </c>
      <c r="T4785" s="21"/>
      <c r="U4785" s="21"/>
      <c r="V4785" s="21"/>
    </row>
    <row r="4786" spans="5:22" ht="15" hidden="1" customHeight="1" x14ac:dyDescent="0.25">
      <c r="E4786" s="20" t="s">
        <v>8039</v>
      </c>
      <c r="F4786" s="12">
        <v>362.34</v>
      </c>
      <c r="H4786" s="20" t="s">
        <v>1075</v>
      </c>
      <c r="I4786" s="12">
        <v>9610.2800000000007</v>
      </c>
      <c r="J4786" s="20" t="s">
        <v>14132</v>
      </c>
      <c r="L4786" s="43" t="s">
        <v>1075</v>
      </c>
      <c r="M4786" s="12">
        <v>9610.2800000000007</v>
      </c>
      <c r="N4786" s="19">
        <f t="shared" si="148"/>
        <v>0</v>
      </c>
      <c r="Q4786" s="20" t="s">
        <v>1075</v>
      </c>
      <c r="R4786" s="20">
        <v>9610.2800000000007</v>
      </c>
      <c r="S4786" s="19">
        <f t="shared" si="149"/>
        <v>0</v>
      </c>
      <c r="T4786" s="20"/>
      <c r="U4786" s="20"/>
      <c r="V4786" s="20"/>
    </row>
    <row r="4787" spans="5:22" ht="15" hidden="1" customHeight="1" x14ac:dyDescent="0.25">
      <c r="E4787" s="20" t="s">
        <v>8040</v>
      </c>
      <c r="F4787" s="12">
        <v>971.38</v>
      </c>
      <c r="H4787" s="20" t="s">
        <v>7327</v>
      </c>
      <c r="I4787" s="12">
        <v>472.43</v>
      </c>
      <c r="J4787" s="20" t="s">
        <v>14133</v>
      </c>
      <c r="L4787" s="43" t="s">
        <v>7327</v>
      </c>
      <c r="M4787" s="12">
        <v>472.43</v>
      </c>
      <c r="N4787" s="19">
        <f t="shared" si="148"/>
        <v>0</v>
      </c>
      <c r="Q4787" s="20" t="s">
        <v>7327</v>
      </c>
      <c r="R4787" s="20">
        <v>472.43</v>
      </c>
      <c r="S4787" s="19">
        <f t="shared" si="149"/>
        <v>0</v>
      </c>
      <c r="T4787" s="20"/>
      <c r="U4787" s="20"/>
      <c r="V4787" s="20"/>
    </row>
    <row r="4788" spans="5:22" hidden="1" x14ac:dyDescent="0.25">
      <c r="E4788" s="20" t="s">
        <v>8042</v>
      </c>
      <c r="F4788" s="12">
        <v>588.25</v>
      </c>
      <c r="H4788" s="20" t="s">
        <v>1076</v>
      </c>
      <c r="I4788" s="12">
        <v>10774.47</v>
      </c>
      <c r="J4788" s="20" t="s">
        <v>14132</v>
      </c>
      <c r="L4788" s="43" t="s">
        <v>1076</v>
      </c>
      <c r="M4788" s="12">
        <v>10774.47</v>
      </c>
      <c r="N4788" s="19">
        <f t="shared" si="148"/>
        <v>-2.9999999998835847E-2</v>
      </c>
      <c r="Q4788" s="21" t="s">
        <v>1076</v>
      </c>
      <c r="R4788" s="21">
        <v>10774.44</v>
      </c>
      <c r="S4788" s="19">
        <f t="shared" si="149"/>
        <v>2.9999999998835847E-2</v>
      </c>
      <c r="T4788" s="21"/>
      <c r="U4788" s="21"/>
      <c r="V4788" s="21"/>
    </row>
    <row r="4789" spans="5:22" ht="15" hidden="1" customHeight="1" x14ac:dyDescent="0.25">
      <c r="E4789" s="20" t="s">
        <v>8043</v>
      </c>
      <c r="F4789" s="12">
        <v>541.93999999999994</v>
      </c>
      <c r="H4789" s="20" t="s">
        <v>7328</v>
      </c>
      <c r="I4789" s="12">
        <v>866.01</v>
      </c>
      <c r="J4789" s="20" t="s">
        <v>14133</v>
      </c>
      <c r="L4789" s="43" t="s">
        <v>7328</v>
      </c>
      <c r="M4789" s="12">
        <v>866.01</v>
      </c>
      <c r="N4789" s="19">
        <f t="shared" si="148"/>
        <v>0</v>
      </c>
      <c r="Q4789" s="20" t="s">
        <v>7328</v>
      </c>
      <c r="R4789" s="20">
        <v>866.01</v>
      </c>
      <c r="S4789" s="19">
        <f t="shared" si="149"/>
        <v>0</v>
      </c>
      <c r="T4789" s="20"/>
      <c r="U4789" s="20"/>
      <c r="V4789" s="20"/>
    </row>
    <row r="4790" spans="5:22" hidden="1" x14ac:dyDescent="0.25">
      <c r="E4790" s="20" t="s">
        <v>8044</v>
      </c>
      <c r="F4790" s="12">
        <v>1600.85</v>
      </c>
      <c r="H4790" s="20" t="s">
        <v>7329</v>
      </c>
      <c r="I4790" s="12">
        <v>2202.8200000000002</v>
      </c>
      <c r="J4790" s="20" t="s">
        <v>14133</v>
      </c>
      <c r="L4790" s="43" t="s">
        <v>7329</v>
      </c>
      <c r="M4790" s="12">
        <v>2202.8200000000002</v>
      </c>
      <c r="N4790" s="19">
        <f t="shared" si="148"/>
        <v>0</v>
      </c>
      <c r="Q4790" s="21" t="s">
        <v>7329</v>
      </c>
      <c r="R4790" s="21">
        <v>2202.8200000000002</v>
      </c>
      <c r="S4790" s="19">
        <f t="shared" si="149"/>
        <v>0</v>
      </c>
      <c r="T4790" s="21"/>
      <c r="U4790" s="21"/>
      <c r="V4790" s="21"/>
    </row>
    <row r="4791" spans="5:22" ht="15" hidden="1" customHeight="1" x14ac:dyDescent="0.25">
      <c r="E4791" s="20" t="s">
        <v>8045</v>
      </c>
      <c r="F4791" s="12">
        <v>1021.3100000000001</v>
      </c>
      <c r="H4791" s="20" t="s">
        <v>7330</v>
      </c>
      <c r="I4791" s="12">
        <v>277.36</v>
      </c>
      <c r="J4791" s="20" t="s">
        <v>14133</v>
      </c>
      <c r="L4791" s="43" t="s">
        <v>7330</v>
      </c>
      <c r="M4791" s="12">
        <v>277.36</v>
      </c>
      <c r="N4791" s="19">
        <f t="shared" si="148"/>
        <v>0</v>
      </c>
      <c r="Q4791" s="20" t="s">
        <v>7330</v>
      </c>
      <c r="R4791" s="20">
        <v>277.36</v>
      </c>
      <c r="S4791" s="19">
        <f t="shared" si="149"/>
        <v>0</v>
      </c>
      <c r="T4791" s="20"/>
      <c r="U4791" s="20"/>
      <c r="V4791" s="20"/>
    </row>
    <row r="4792" spans="5:22" hidden="1" x14ac:dyDescent="0.25">
      <c r="E4792" s="20" t="s">
        <v>8046</v>
      </c>
      <c r="F4792" s="12">
        <v>457.42</v>
      </c>
      <c r="H4792" s="20" t="s">
        <v>7331</v>
      </c>
      <c r="I4792" s="12">
        <v>358.23</v>
      </c>
      <c r="J4792" s="20" t="s">
        <v>14133</v>
      </c>
      <c r="L4792" s="43" t="s">
        <v>7331</v>
      </c>
      <c r="M4792" s="12">
        <v>358.23</v>
      </c>
      <c r="N4792" s="19">
        <f t="shared" si="148"/>
        <v>0</v>
      </c>
      <c r="Q4792" s="21" t="s">
        <v>7331</v>
      </c>
      <c r="R4792" s="21">
        <v>358.23</v>
      </c>
      <c r="S4792" s="19">
        <f t="shared" si="149"/>
        <v>0</v>
      </c>
      <c r="T4792" s="21"/>
      <c r="U4792" s="21"/>
      <c r="V4792" s="21"/>
    </row>
    <row r="4793" spans="5:22" ht="15" hidden="1" customHeight="1" x14ac:dyDescent="0.25">
      <c r="E4793" s="20" t="s">
        <v>8047</v>
      </c>
      <c r="F4793" s="12">
        <v>4692.84</v>
      </c>
      <c r="H4793" s="20" t="s">
        <v>7332</v>
      </c>
      <c r="I4793" s="12">
        <v>1653.49</v>
      </c>
      <c r="J4793" s="20" t="s">
        <v>14133</v>
      </c>
      <c r="L4793" s="43" t="s">
        <v>7332</v>
      </c>
      <c r="M4793" s="12">
        <v>1653.49</v>
      </c>
      <c r="N4793" s="19">
        <f t="shared" si="148"/>
        <v>0</v>
      </c>
      <c r="Q4793" s="20" t="s">
        <v>7332</v>
      </c>
      <c r="R4793" s="20">
        <v>1653.49</v>
      </c>
      <c r="S4793" s="19">
        <f t="shared" si="149"/>
        <v>0</v>
      </c>
      <c r="T4793" s="20"/>
      <c r="U4793" s="20"/>
      <c r="V4793" s="20"/>
    </row>
    <row r="4794" spans="5:22" ht="15" hidden="1" customHeight="1" x14ac:dyDescent="0.25">
      <c r="E4794" s="20" t="s">
        <v>8048</v>
      </c>
      <c r="F4794" s="12">
        <v>20222.509999999998</v>
      </c>
      <c r="H4794" s="20" t="s">
        <v>7333</v>
      </c>
      <c r="I4794" s="12">
        <v>2125.92</v>
      </c>
      <c r="J4794" s="20" t="s">
        <v>14133</v>
      </c>
      <c r="L4794" s="43" t="s">
        <v>7333</v>
      </c>
      <c r="M4794" s="12">
        <v>2125.92</v>
      </c>
      <c r="N4794" s="19">
        <f t="shared" si="148"/>
        <v>0</v>
      </c>
      <c r="Q4794" s="20" t="s">
        <v>7333</v>
      </c>
      <c r="R4794" s="20">
        <v>2125.92</v>
      </c>
      <c r="S4794" s="19">
        <f t="shared" si="149"/>
        <v>0</v>
      </c>
      <c r="T4794" s="20"/>
      <c r="U4794" s="20"/>
      <c r="V4794" s="20"/>
    </row>
    <row r="4795" spans="5:22" ht="15" hidden="1" customHeight="1" x14ac:dyDescent="0.25">
      <c r="E4795" s="20" t="s">
        <v>8049</v>
      </c>
      <c r="F4795" s="12">
        <v>512.36</v>
      </c>
      <c r="H4795" s="20" t="s">
        <v>7334</v>
      </c>
      <c r="I4795" s="12">
        <v>1417.28</v>
      </c>
      <c r="J4795" s="20" t="s">
        <v>14133</v>
      </c>
      <c r="L4795" s="43" t="s">
        <v>7334</v>
      </c>
      <c r="M4795" s="12">
        <v>1417.28</v>
      </c>
      <c r="N4795" s="19">
        <f t="shared" si="148"/>
        <v>0</v>
      </c>
      <c r="Q4795" s="20" t="s">
        <v>7334</v>
      </c>
      <c r="R4795" s="20">
        <v>1417.28</v>
      </c>
      <c r="S4795" s="19">
        <f t="shared" si="149"/>
        <v>0</v>
      </c>
      <c r="T4795" s="20"/>
      <c r="U4795" s="20"/>
      <c r="V4795" s="20"/>
    </row>
    <row r="4796" spans="5:22" ht="15" hidden="1" customHeight="1" x14ac:dyDescent="0.25">
      <c r="E4796" s="20" t="s">
        <v>8050</v>
      </c>
      <c r="F4796" s="12">
        <v>442.61</v>
      </c>
      <c r="H4796" s="20" t="s">
        <v>7335</v>
      </c>
      <c r="I4796" s="12">
        <v>236.21</v>
      </c>
      <c r="J4796" s="20" t="s">
        <v>14133</v>
      </c>
      <c r="L4796" s="43" t="s">
        <v>7335</v>
      </c>
      <c r="M4796" s="12">
        <v>236.21</v>
      </c>
      <c r="N4796" s="19">
        <f t="shared" si="148"/>
        <v>0</v>
      </c>
      <c r="Q4796" s="20" t="s">
        <v>7335</v>
      </c>
      <c r="R4796" s="20">
        <v>236.21</v>
      </c>
      <c r="S4796" s="19">
        <f t="shared" si="149"/>
        <v>0</v>
      </c>
      <c r="T4796" s="20"/>
      <c r="U4796" s="20"/>
      <c r="V4796" s="20"/>
    </row>
    <row r="4797" spans="5:22" ht="15" hidden="1" customHeight="1" x14ac:dyDescent="0.25">
      <c r="E4797" s="20" t="s">
        <v>8051</v>
      </c>
      <c r="F4797" s="12">
        <v>5632.22</v>
      </c>
      <c r="H4797" s="20" t="s">
        <v>7336</v>
      </c>
      <c r="I4797" s="12">
        <v>638.91</v>
      </c>
      <c r="J4797" s="20" t="s">
        <v>14133</v>
      </c>
      <c r="L4797" s="43" t="s">
        <v>7336</v>
      </c>
      <c r="M4797" s="12">
        <v>638.91</v>
      </c>
      <c r="N4797" s="19">
        <f t="shared" si="148"/>
        <v>9.9999999999909051E-3</v>
      </c>
      <c r="Q4797" s="20" t="s">
        <v>7336</v>
      </c>
      <c r="R4797" s="20">
        <v>638.91999999999996</v>
      </c>
      <c r="S4797" s="19">
        <f t="shared" si="149"/>
        <v>-9.9999999999909051E-3</v>
      </c>
      <c r="T4797" s="20"/>
      <c r="U4797" s="20"/>
      <c r="V4797" s="20"/>
    </row>
    <row r="4798" spans="5:22" ht="15" hidden="1" customHeight="1" x14ac:dyDescent="0.25">
      <c r="E4798" s="20" t="s">
        <v>8052</v>
      </c>
      <c r="F4798" s="12">
        <v>1269.1899999999998</v>
      </c>
      <c r="H4798" s="20" t="s">
        <v>7337</v>
      </c>
      <c r="I4798" s="12">
        <v>944.85</v>
      </c>
      <c r="J4798" s="20" t="s">
        <v>14133</v>
      </c>
      <c r="L4798" s="43" t="s">
        <v>7337</v>
      </c>
      <c r="M4798" s="12">
        <v>944.85</v>
      </c>
      <c r="N4798" s="19">
        <f t="shared" si="148"/>
        <v>0</v>
      </c>
      <c r="Q4798" s="20" t="s">
        <v>7337</v>
      </c>
      <c r="R4798" s="20">
        <v>944.85</v>
      </c>
      <c r="S4798" s="19">
        <f t="shared" si="149"/>
        <v>0</v>
      </c>
      <c r="T4798" s="20"/>
      <c r="U4798" s="20"/>
      <c r="V4798" s="20"/>
    </row>
    <row r="4799" spans="5:22" hidden="1" x14ac:dyDescent="0.25">
      <c r="E4799" s="20" t="s">
        <v>8053</v>
      </c>
      <c r="F4799" s="12">
        <v>1649.88</v>
      </c>
      <c r="H4799" s="20" t="s">
        <v>7338</v>
      </c>
      <c r="I4799" s="12">
        <v>3554.01</v>
      </c>
      <c r="J4799" s="20" t="s">
        <v>14133</v>
      </c>
      <c r="L4799" s="43" t="s">
        <v>7338</v>
      </c>
      <c r="M4799" s="12">
        <v>3554.01</v>
      </c>
      <c r="N4799" s="19">
        <f t="shared" si="148"/>
        <v>-4.0000000000418368E-2</v>
      </c>
      <c r="Q4799" s="21" t="s">
        <v>7338</v>
      </c>
      <c r="R4799" s="21">
        <v>3553.97</v>
      </c>
      <c r="S4799" s="19">
        <f t="shared" si="149"/>
        <v>4.0000000000418368E-2</v>
      </c>
      <c r="T4799" s="21"/>
      <c r="U4799" s="21"/>
      <c r="V4799" s="21"/>
    </row>
    <row r="4800" spans="5:22" hidden="1" x14ac:dyDescent="0.25">
      <c r="E4800" s="20" t="s">
        <v>8054</v>
      </c>
      <c r="F4800" s="12">
        <v>1676.24</v>
      </c>
      <c r="H4800" s="20" t="s">
        <v>7339</v>
      </c>
      <c r="I4800" s="12">
        <v>2609.75</v>
      </c>
      <c r="J4800" s="20" t="s">
        <v>14133</v>
      </c>
      <c r="L4800" s="43" t="s">
        <v>7339</v>
      </c>
      <c r="M4800" s="12">
        <v>2609.75</v>
      </c>
      <c r="N4800" s="19">
        <f t="shared" si="148"/>
        <v>1.0000000000218279E-2</v>
      </c>
      <c r="Q4800" s="21" t="s">
        <v>7339</v>
      </c>
      <c r="R4800" s="21">
        <v>2609.7600000000002</v>
      </c>
      <c r="S4800" s="19">
        <f t="shared" si="149"/>
        <v>-1.0000000000218279E-2</v>
      </c>
      <c r="T4800" s="21"/>
      <c r="U4800" s="21"/>
      <c r="V4800" s="21"/>
    </row>
    <row r="4801" spans="5:22" ht="15" hidden="1" customHeight="1" x14ac:dyDescent="0.25">
      <c r="E4801" s="20" t="s">
        <v>8055</v>
      </c>
      <c r="F4801" s="12">
        <v>1595.0800000000002</v>
      </c>
      <c r="H4801" s="20" t="s">
        <v>7341</v>
      </c>
      <c r="I4801" s="12">
        <v>244.75</v>
      </c>
      <c r="J4801" s="20" t="s">
        <v>14133</v>
      </c>
      <c r="L4801" s="43" t="s">
        <v>7341</v>
      </c>
      <c r="M4801" s="12">
        <v>244.75</v>
      </c>
      <c r="N4801" s="19">
        <f t="shared" si="148"/>
        <v>9.9999999999909051E-3</v>
      </c>
      <c r="Q4801" s="20" t="s">
        <v>7341</v>
      </c>
      <c r="R4801" s="20">
        <v>244.76</v>
      </c>
      <c r="S4801" s="19">
        <f t="shared" si="149"/>
        <v>-9.9999999999909051E-3</v>
      </c>
      <c r="T4801" s="20"/>
      <c r="U4801" s="20"/>
      <c r="V4801" s="20"/>
    </row>
    <row r="4802" spans="5:22" ht="15" hidden="1" customHeight="1" x14ac:dyDescent="0.25">
      <c r="E4802" s="20" t="s">
        <v>8056</v>
      </c>
      <c r="F4802" s="12">
        <v>768.5</v>
      </c>
      <c r="H4802" s="20" t="s">
        <v>7342</v>
      </c>
      <c r="I4802" s="12">
        <v>2834.56</v>
      </c>
      <c r="J4802" s="20" t="s">
        <v>14133</v>
      </c>
      <c r="L4802" s="43" t="s">
        <v>7342</v>
      </c>
      <c r="M4802" s="12">
        <v>2834.56</v>
      </c>
      <c r="N4802" s="19">
        <f t="shared" si="148"/>
        <v>0</v>
      </c>
      <c r="Q4802" s="20" t="s">
        <v>7342</v>
      </c>
      <c r="R4802" s="20">
        <v>2834.56</v>
      </c>
      <c r="S4802" s="19">
        <f t="shared" si="149"/>
        <v>0</v>
      </c>
      <c r="T4802" s="20"/>
      <c r="U4802" s="20"/>
      <c r="V4802" s="20"/>
    </row>
    <row r="4803" spans="5:22" hidden="1" x14ac:dyDescent="0.25">
      <c r="E4803" s="20" t="s">
        <v>8057</v>
      </c>
      <c r="F4803" s="12">
        <v>712.99</v>
      </c>
      <c r="H4803" s="20" t="s">
        <v>7343</v>
      </c>
      <c r="I4803" s="12">
        <v>734.25</v>
      </c>
      <c r="J4803" s="20" t="s">
        <v>14133</v>
      </c>
      <c r="L4803" s="43" t="s">
        <v>7343</v>
      </c>
      <c r="M4803" s="12">
        <v>734.25</v>
      </c>
      <c r="N4803" s="19">
        <f t="shared" si="148"/>
        <v>-9.9999999999909051E-3</v>
      </c>
      <c r="Q4803" s="21" t="s">
        <v>7343</v>
      </c>
      <c r="R4803" s="21">
        <v>734.24</v>
      </c>
      <c r="S4803" s="19">
        <f t="shared" si="149"/>
        <v>9.9999999999909051E-3</v>
      </c>
      <c r="T4803" s="21"/>
      <c r="U4803" s="21"/>
      <c r="V4803" s="21"/>
    </row>
    <row r="4804" spans="5:22" ht="15" hidden="1" customHeight="1" x14ac:dyDescent="0.25">
      <c r="E4804" s="20" t="s">
        <v>8058</v>
      </c>
      <c r="F4804" s="12">
        <v>8339.19</v>
      </c>
      <c r="H4804" s="20" t="s">
        <v>7344</v>
      </c>
      <c r="I4804" s="12">
        <v>708.64</v>
      </c>
      <c r="J4804" s="20" t="s">
        <v>14133</v>
      </c>
      <c r="L4804" s="43" t="s">
        <v>7344</v>
      </c>
      <c r="M4804" s="12">
        <v>708.64</v>
      </c>
      <c r="N4804" s="19">
        <f t="shared" si="148"/>
        <v>-9.9999999999909051E-3</v>
      </c>
      <c r="Q4804" s="20" t="s">
        <v>7344</v>
      </c>
      <c r="R4804" s="20">
        <v>708.63</v>
      </c>
      <c r="S4804" s="19">
        <f t="shared" si="149"/>
        <v>9.9999999999909051E-3</v>
      </c>
      <c r="T4804" s="20"/>
      <c r="U4804" s="20"/>
      <c r="V4804" s="20"/>
    </row>
    <row r="4805" spans="5:22" ht="15" hidden="1" customHeight="1" x14ac:dyDescent="0.25">
      <c r="E4805" s="20" t="s">
        <v>8059</v>
      </c>
      <c r="F4805" s="12">
        <v>1102.31</v>
      </c>
      <c r="H4805" s="20" t="s">
        <v>7345</v>
      </c>
      <c r="I4805" s="12">
        <v>399.76</v>
      </c>
      <c r="J4805" s="20" t="s">
        <v>14133</v>
      </c>
      <c r="L4805" s="43" t="s">
        <v>7345</v>
      </c>
      <c r="M4805" s="12">
        <v>399.76</v>
      </c>
      <c r="N4805" s="19">
        <f t="shared" si="148"/>
        <v>9.9999999999909051E-3</v>
      </c>
      <c r="Q4805" s="20" t="s">
        <v>7345</v>
      </c>
      <c r="R4805" s="20">
        <v>399.77</v>
      </c>
      <c r="S4805" s="19">
        <f t="shared" si="149"/>
        <v>-9.9999999999909051E-3</v>
      </c>
      <c r="T4805" s="20"/>
      <c r="U4805" s="20"/>
      <c r="V4805" s="20"/>
    </row>
    <row r="4806" spans="5:22" hidden="1" x14ac:dyDescent="0.25">
      <c r="E4806" s="20" t="s">
        <v>8060</v>
      </c>
      <c r="F4806" s="12">
        <v>400.90999999999997</v>
      </c>
      <c r="H4806" s="20" t="s">
        <v>7346</v>
      </c>
      <c r="I4806" s="12">
        <v>921.88</v>
      </c>
      <c r="J4806" s="20" t="s">
        <v>14133</v>
      </c>
      <c r="L4806" s="43" t="s">
        <v>7346</v>
      </c>
      <c r="M4806" s="12">
        <v>921.88</v>
      </c>
      <c r="N4806" s="19">
        <f t="shared" ref="N4806:N4869" si="150">+VLOOKUP(L4806,Q:V,2,0)-M4806</f>
        <v>3.999999999996362E-2</v>
      </c>
      <c r="Q4806" s="21" t="s">
        <v>7346</v>
      </c>
      <c r="R4806" s="21">
        <v>921.92</v>
      </c>
      <c r="S4806" s="19">
        <f t="shared" ref="S4806:S4869" si="151">VLOOKUP(Q4806,L:M,2,0)-R4806</f>
        <v>-3.999999999996362E-2</v>
      </c>
      <c r="T4806" s="21"/>
      <c r="U4806" s="21"/>
      <c r="V4806" s="21"/>
    </row>
    <row r="4807" spans="5:22" ht="15" hidden="1" customHeight="1" x14ac:dyDescent="0.25">
      <c r="E4807" s="20" t="s">
        <v>8061</v>
      </c>
      <c r="F4807" s="12">
        <v>1764.24</v>
      </c>
      <c r="H4807" s="20" t="s">
        <v>7347</v>
      </c>
      <c r="I4807" s="12">
        <v>12208.9</v>
      </c>
      <c r="J4807" s="20" t="s">
        <v>14133</v>
      </c>
      <c r="L4807" s="43" t="s">
        <v>7347</v>
      </c>
      <c r="M4807" s="12">
        <v>12208.9</v>
      </c>
      <c r="N4807" s="19">
        <f t="shared" si="150"/>
        <v>2.0000000000436557E-2</v>
      </c>
      <c r="Q4807" s="20" t="s">
        <v>7347</v>
      </c>
      <c r="R4807" s="20">
        <v>12208.92</v>
      </c>
      <c r="S4807" s="19">
        <f t="shared" si="151"/>
        <v>-2.0000000000436557E-2</v>
      </c>
      <c r="T4807" s="20"/>
      <c r="U4807" s="20"/>
      <c r="V4807" s="20"/>
    </row>
    <row r="4808" spans="5:22" hidden="1" x14ac:dyDescent="0.25">
      <c r="E4808" s="20" t="s">
        <v>8062</v>
      </c>
      <c r="F4808" s="12">
        <v>461.48</v>
      </c>
      <c r="H4808" s="20" t="s">
        <v>7348</v>
      </c>
      <c r="I4808" s="12">
        <v>734.25</v>
      </c>
      <c r="J4808" s="20" t="s">
        <v>14133</v>
      </c>
      <c r="L4808" s="43" t="s">
        <v>7348</v>
      </c>
      <c r="M4808" s="12">
        <v>734.25</v>
      </c>
      <c r="N4808" s="19">
        <f t="shared" si="150"/>
        <v>2.9999999999972715E-2</v>
      </c>
      <c r="Q4808" s="21" t="s">
        <v>7348</v>
      </c>
      <c r="R4808" s="21">
        <v>734.28</v>
      </c>
      <c r="S4808" s="19">
        <f t="shared" si="151"/>
        <v>-2.9999999999972715E-2</v>
      </c>
      <c r="T4808" s="21"/>
      <c r="U4808" s="21"/>
      <c r="V4808" s="21"/>
    </row>
    <row r="4809" spans="5:22" ht="15" hidden="1" customHeight="1" x14ac:dyDescent="0.25">
      <c r="E4809" s="20" t="s">
        <v>8063</v>
      </c>
      <c r="F4809" s="12">
        <v>2467.0700000000002</v>
      </c>
      <c r="H4809" s="20" t="s">
        <v>7349</v>
      </c>
      <c r="I4809" s="12">
        <v>897.43</v>
      </c>
      <c r="J4809" s="20" t="s">
        <v>14133</v>
      </c>
      <c r="L4809" s="43" t="s">
        <v>7349</v>
      </c>
      <c r="M4809" s="12">
        <v>897.43</v>
      </c>
      <c r="N4809" s="19">
        <f t="shared" si="150"/>
        <v>-9.9999999999909051E-3</v>
      </c>
      <c r="Q4809" s="20" t="s">
        <v>7349</v>
      </c>
      <c r="R4809" s="20">
        <v>897.42</v>
      </c>
      <c r="S4809" s="19">
        <f t="shared" si="151"/>
        <v>9.9999999999909051E-3</v>
      </c>
      <c r="T4809" s="20"/>
      <c r="U4809" s="20"/>
      <c r="V4809" s="20"/>
    </row>
    <row r="4810" spans="5:22" ht="15" hidden="1" customHeight="1" x14ac:dyDescent="0.25">
      <c r="E4810" s="20" t="s">
        <v>8064</v>
      </c>
      <c r="F4810" s="12">
        <v>2269.73</v>
      </c>
      <c r="H4810" s="20" t="s">
        <v>7351</v>
      </c>
      <c r="I4810" s="12">
        <v>2008.24</v>
      </c>
      <c r="J4810" s="20" t="s">
        <v>14133</v>
      </c>
      <c r="L4810" s="43" t="s">
        <v>7351</v>
      </c>
      <c r="M4810" s="12">
        <v>2008.24</v>
      </c>
      <c r="N4810" s="19">
        <f t="shared" si="150"/>
        <v>0</v>
      </c>
      <c r="Q4810" s="20" t="s">
        <v>7351</v>
      </c>
      <c r="R4810" s="20">
        <v>2008.24</v>
      </c>
      <c r="S4810" s="19">
        <f t="shared" si="151"/>
        <v>0</v>
      </c>
      <c r="T4810" s="20"/>
      <c r="U4810" s="20"/>
      <c r="V4810" s="20"/>
    </row>
    <row r="4811" spans="5:22" hidden="1" x14ac:dyDescent="0.25">
      <c r="E4811" s="20" t="s">
        <v>8065</v>
      </c>
      <c r="F4811" s="12">
        <v>5553.13</v>
      </c>
      <c r="H4811" s="20" t="s">
        <v>1077</v>
      </c>
      <c r="I4811" s="12">
        <v>2261.92</v>
      </c>
      <c r="J4811" s="20" t="s">
        <v>14132</v>
      </c>
      <c r="L4811" s="43" t="s">
        <v>1077</v>
      </c>
      <c r="M4811" s="12">
        <v>2261.92</v>
      </c>
      <c r="N4811" s="19">
        <f t="shared" si="150"/>
        <v>-3.0000000000200089E-2</v>
      </c>
      <c r="Q4811" s="21" t="s">
        <v>1077</v>
      </c>
      <c r="R4811" s="21">
        <v>2261.89</v>
      </c>
      <c r="S4811" s="19">
        <f t="shared" si="151"/>
        <v>3.0000000000200089E-2</v>
      </c>
      <c r="T4811" s="21"/>
      <c r="U4811" s="21"/>
      <c r="V4811" s="21"/>
    </row>
    <row r="4812" spans="5:22" hidden="1" x14ac:dyDescent="0.25">
      <c r="E4812" s="20" t="s">
        <v>8066</v>
      </c>
      <c r="F4812" s="12">
        <v>3490.15</v>
      </c>
      <c r="H4812" s="20" t="s">
        <v>7352</v>
      </c>
      <c r="I4812" s="12">
        <v>2735.24</v>
      </c>
      <c r="J4812" s="20" t="s">
        <v>14133</v>
      </c>
      <c r="L4812" s="43" t="s">
        <v>7352</v>
      </c>
      <c r="M4812" s="12">
        <v>2735.24</v>
      </c>
      <c r="N4812" s="19">
        <f t="shared" si="150"/>
        <v>-1.999999999998181E-2</v>
      </c>
      <c r="Q4812" s="21" t="s">
        <v>7352</v>
      </c>
      <c r="R4812" s="21">
        <v>2735.22</v>
      </c>
      <c r="S4812" s="19">
        <f t="shared" si="151"/>
        <v>1.999999999998181E-2</v>
      </c>
      <c r="T4812" s="21"/>
      <c r="U4812" s="21"/>
      <c r="V4812" s="21"/>
    </row>
    <row r="4813" spans="5:22" ht="15" hidden="1" customHeight="1" x14ac:dyDescent="0.25">
      <c r="E4813" s="20" t="s">
        <v>8068</v>
      </c>
      <c r="F4813" s="12">
        <v>2265.9700000000003</v>
      </c>
      <c r="H4813" s="20" t="s">
        <v>7392</v>
      </c>
      <c r="I4813" s="12">
        <v>18731.27</v>
      </c>
      <c r="J4813" s="20" t="s">
        <v>14133</v>
      </c>
      <c r="L4813" s="43" t="s">
        <v>7392</v>
      </c>
      <c r="M4813" s="12">
        <v>18731.27</v>
      </c>
      <c r="N4813" s="19">
        <f t="shared" si="150"/>
        <v>4.3560000012803357E-3</v>
      </c>
      <c r="Q4813" s="20" t="s">
        <v>7392</v>
      </c>
      <c r="R4813" s="20">
        <v>18731.274356000002</v>
      </c>
      <c r="S4813" s="19">
        <f t="shared" si="151"/>
        <v>-4.3560000012803357E-3</v>
      </c>
      <c r="T4813" s="20"/>
      <c r="U4813" s="20"/>
      <c r="V4813" s="20"/>
    </row>
    <row r="4814" spans="5:22" hidden="1" x14ac:dyDescent="0.25">
      <c r="E4814" s="20" t="s">
        <v>8069</v>
      </c>
      <c r="F4814" s="12">
        <v>312.48</v>
      </c>
      <c r="H4814" s="20" t="s">
        <v>7353</v>
      </c>
      <c r="I4814" s="12">
        <v>2393.36</v>
      </c>
      <c r="J4814" s="20" t="s">
        <v>14133</v>
      </c>
      <c r="L4814" s="43" t="s">
        <v>7353</v>
      </c>
      <c r="M4814" s="12">
        <v>2393.36</v>
      </c>
      <c r="N4814" s="19">
        <f t="shared" si="150"/>
        <v>-3.0000000000200089E-2</v>
      </c>
      <c r="Q4814" s="21" t="s">
        <v>7353</v>
      </c>
      <c r="R4814" s="21">
        <v>2393.33</v>
      </c>
      <c r="S4814" s="19">
        <f t="shared" si="151"/>
        <v>3.0000000000200089E-2</v>
      </c>
      <c r="T4814" s="21"/>
      <c r="U4814" s="21"/>
      <c r="V4814" s="21"/>
    </row>
    <row r="4815" spans="5:22" hidden="1" x14ac:dyDescent="0.25">
      <c r="E4815" s="20" t="s">
        <v>8070</v>
      </c>
      <c r="F4815" s="12">
        <v>2292</v>
      </c>
      <c r="H4815" s="20" t="s">
        <v>7354</v>
      </c>
      <c r="I4815" s="12">
        <v>1582.91</v>
      </c>
      <c r="J4815" s="20" t="s">
        <v>14133</v>
      </c>
      <c r="L4815" s="43" t="s">
        <v>7354</v>
      </c>
      <c r="M4815" s="12">
        <v>1582.91</v>
      </c>
      <c r="N4815" s="19">
        <f t="shared" si="150"/>
        <v>-2.9999999999972715E-2</v>
      </c>
      <c r="Q4815" s="21" t="s">
        <v>7354</v>
      </c>
      <c r="R4815" s="21">
        <v>1582.88</v>
      </c>
      <c r="S4815" s="19">
        <f t="shared" si="151"/>
        <v>2.9999999999972715E-2</v>
      </c>
      <c r="T4815" s="21"/>
      <c r="U4815" s="21"/>
      <c r="V4815" s="21"/>
    </row>
    <row r="4816" spans="5:22" ht="15" hidden="1" customHeight="1" x14ac:dyDescent="0.25">
      <c r="E4816" s="20" t="s">
        <v>8071</v>
      </c>
      <c r="F4816" s="12">
        <v>2461.9899999999998</v>
      </c>
      <c r="H4816" s="20" t="s">
        <v>7355</v>
      </c>
      <c r="I4816" s="12">
        <v>244.75</v>
      </c>
      <c r="J4816" s="20" t="s">
        <v>14133</v>
      </c>
      <c r="L4816" s="43" t="s">
        <v>7355</v>
      </c>
      <c r="M4816" s="12">
        <v>244.75</v>
      </c>
      <c r="N4816" s="19">
        <f t="shared" si="150"/>
        <v>9.9999999999909051E-3</v>
      </c>
      <c r="Q4816" s="20" t="s">
        <v>7355</v>
      </c>
      <c r="R4816" s="20">
        <v>244.76</v>
      </c>
      <c r="S4816" s="19">
        <f t="shared" si="151"/>
        <v>-9.9999999999909051E-3</v>
      </c>
      <c r="T4816" s="20"/>
      <c r="U4816" s="20"/>
      <c r="V4816" s="20"/>
    </row>
    <row r="4817" spans="5:22" hidden="1" x14ac:dyDescent="0.25">
      <c r="E4817" s="20" t="s">
        <v>8072</v>
      </c>
      <c r="F4817" s="12">
        <v>526.59</v>
      </c>
      <c r="H4817" s="20" t="s">
        <v>7356</v>
      </c>
      <c r="I4817" s="12">
        <v>734.25</v>
      </c>
      <c r="J4817" s="20" t="s">
        <v>14133</v>
      </c>
      <c r="L4817" s="43" t="s">
        <v>7356</v>
      </c>
      <c r="M4817" s="12">
        <v>734.25</v>
      </c>
      <c r="N4817" s="19">
        <f t="shared" si="150"/>
        <v>2.9999999999972715E-2</v>
      </c>
      <c r="Q4817" s="21" t="s">
        <v>7356</v>
      </c>
      <c r="R4817" s="21">
        <v>734.28</v>
      </c>
      <c r="S4817" s="19">
        <f t="shared" si="151"/>
        <v>-2.9999999999972715E-2</v>
      </c>
      <c r="T4817" s="21"/>
      <c r="U4817" s="21"/>
      <c r="V4817" s="21"/>
    </row>
    <row r="4818" spans="5:22" hidden="1" x14ac:dyDescent="0.25">
      <c r="E4818" s="20" t="s">
        <v>8074</v>
      </c>
      <c r="F4818" s="12">
        <v>1458.46</v>
      </c>
      <c r="H4818" s="20" t="s">
        <v>7358</v>
      </c>
      <c r="I4818" s="12">
        <v>2648.68</v>
      </c>
      <c r="J4818" s="20" t="s">
        <v>14133</v>
      </c>
      <c r="L4818" s="43" t="s">
        <v>7358</v>
      </c>
      <c r="M4818" s="12">
        <v>2648.68</v>
      </c>
      <c r="N4818" s="19">
        <f t="shared" si="150"/>
        <v>-2.9999999999745341E-2</v>
      </c>
      <c r="Q4818" s="21" t="s">
        <v>7358</v>
      </c>
      <c r="R4818" s="21">
        <v>2648.65</v>
      </c>
      <c r="S4818" s="19">
        <f t="shared" si="151"/>
        <v>2.9999999999745341E-2</v>
      </c>
      <c r="T4818" s="21"/>
      <c r="U4818" s="21"/>
      <c r="V4818" s="21"/>
    </row>
    <row r="4819" spans="5:22" ht="15" hidden="1" customHeight="1" x14ac:dyDescent="0.25">
      <c r="E4819" s="20" t="s">
        <v>8075</v>
      </c>
      <c r="F4819" s="12">
        <v>524.98</v>
      </c>
      <c r="H4819" s="20" t="s">
        <v>7359</v>
      </c>
      <c r="I4819" s="12">
        <v>2202.7399999999998</v>
      </c>
      <c r="J4819" s="20" t="s">
        <v>14133</v>
      </c>
      <c r="L4819" s="43" t="s">
        <v>7359</v>
      </c>
      <c r="M4819" s="12">
        <v>2202.7399999999998</v>
      </c>
      <c r="N4819" s="19">
        <f t="shared" si="150"/>
        <v>4.0000000000418368E-2</v>
      </c>
      <c r="Q4819" s="20" t="s">
        <v>7359</v>
      </c>
      <c r="R4819" s="20">
        <v>2202.7800000000002</v>
      </c>
      <c r="S4819" s="19">
        <f t="shared" si="151"/>
        <v>-4.0000000000418368E-2</v>
      </c>
      <c r="T4819" s="20"/>
      <c r="U4819" s="20"/>
      <c r="V4819" s="20"/>
    </row>
    <row r="4820" spans="5:22" ht="15" hidden="1" customHeight="1" x14ac:dyDescent="0.25">
      <c r="E4820" s="20" t="s">
        <v>8076</v>
      </c>
      <c r="F4820" s="12">
        <v>456.96</v>
      </c>
      <c r="H4820" s="20" t="s">
        <v>7360</v>
      </c>
      <c r="I4820" s="12">
        <v>367.12</v>
      </c>
      <c r="J4820" s="20" t="s">
        <v>14133</v>
      </c>
      <c r="L4820" s="43" t="s">
        <v>7360</v>
      </c>
      <c r="M4820" s="12">
        <v>367.12</v>
      </c>
      <c r="N4820" s="19">
        <f t="shared" si="150"/>
        <v>1.999999999998181E-2</v>
      </c>
      <c r="Q4820" s="20" t="s">
        <v>7360</v>
      </c>
      <c r="R4820" s="20">
        <v>367.14</v>
      </c>
      <c r="S4820" s="19">
        <f t="shared" si="151"/>
        <v>-1.999999999998181E-2</v>
      </c>
      <c r="T4820" s="20"/>
      <c r="U4820" s="20"/>
      <c r="V4820" s="20"/>
    </row>
    <row r="4821" spans="5:22" hidden="1" x14ac:dyDescent="0.25">
      <c r="E4821" s="20" t="s">
        <v>8077</v>
      </c>
      <c r="F4821" s="12">
        <v>785.93000000000006</v>
      </c>
      <c r="H4821" s="20" t="s">
        <v>7361</v>
      </c>
      <c r="I4821" s="12">
        <v>2239.06</v>
      </c>
      <c r="J4821" s="20" t="s">
        <v>14133</v>
      </c>
      <c r="L4821" s="43" t="s">
        <v>7361</v>
      </c>
      <c r="M4821" s="12">
        <v>2239.06</v>
      </c>
      <c r="N4821" s="19">
        <f t="shared" si="150"/>
        <v>0</v>
      </c>
      <c r="Q4821" s="21" t="s">
        <v>7361</v>
      </c>
      <c r="R4821" s="21">
        <v>2239.06</v>
      </c>
      <c r="S4821" s="19">
        <f t="shared" si="151"/>
        <v>0</v>
      </c>
      <c r="T4821" s="21"/>
      <c r="U4821" s="21"/>
      <c r="V4821" s="21"/>
    </row>
    <row r="4822" spans="5:22" ht="15" hidden="1" customHeight="1" x14ac:dyDescent="0.25">
      <c r="E4822" s="20" t="s">
        <v>8078</v>
      </c>
      <c r="F4822" s="12">
        <v>548.36</v>
      </c>
      <c r="H4822" s="20" t="s">
        <v>7362</v>
      </c>
      <c r="I4822" s="12">
        <v>1363.1399999999999</v>
      </c>
      <c r="J4822" s="20" t="s">
        <v>14133</v>
      </c>
      <c r="L4822" s="43" t="s">
        <v>7362</v>
      </c>
      <c r="M4822" s="12">
        <v>1363.1399999999999</v>
      </c>
      <c r="N4822" s="19">
        <f t="shared" si="150"/>
        <v>-9.9999999997635314E-3</v>
      </c>
      <c r="Q4822" s="20" t="s">
        <v>7362</v>
      </c>
      <c r="R4822" s="20">
        <v>1363.13</v>
      </c>
      <c r="S4822" s="19">
        <f t="shared" si="151"/>
        <v>9.9999999997635314E-3</v>
      </c>
      <c r="T4822" s="20"/>
      <c r="U4822" s="20"/>
      <c r="V4822" s="20"/>
    </row>
    <row r="4823" spans="5:22" ht="15" hidden="1" customHeight="1" x14ac:dyDescent="0.25">
      <c r="E4823" s="20" t="s">
        <v>8079</v>
      </c>
      <c r="F4823" s="12">
        <v>2481.7799999999997</v>
      </c>
      <c r="H4823" s="20" t="s">
        <v>7364</v>
      </c>
      <c r="I4823" s="12">
        <v>489.51</v>
      </c>
      <c r="J4823" s="20" t="s">
        <v>14133</v>
      </c>
      <c r="L4823" s="43" t="s">
        <v>7364</v>
      </c>
      <c r="M4823" s="12">
        <v>489.51</v>
      </c>
      <c r="N4823" s="19">
        <f t="shared" si="150"/>
        <v>0</v>
      </c>
      <c r="Q4823" s="20" t="s">
        <v>7364</v>
      </c>
      <c r="R4823" s="20">
        <v>489.51</v>
      </c>
      <c r="S4823" s="19">
        <f t="shared" si="151"/>
        <v>0</v>
      </c>
      <c r="T4823" s="20"/>
      <c r="U4823" s="20"/>
      <c r="V4823" s="20"/>
    </row>
    <row r="4824" spans="5:22" ht="15" hidden="1" customHeight="1" x14ac:dyDescent="0.25">
      <c r="E4824" s="20" t="s">
        <v>8080</v>
      </c>
      <c r="F4824" s="12">
        <v>2004.57</v>
      </c>
      <c r="H4824" s="20" t="s">
        <v>7365</v>
      </c>
      <c r="I4824" s="12">
        <v>367.12</v>
      </c>
      <c r="J4824" s="20" t="s">
        <v>14133</v>
      </c>
      <c r="L4824" s="43" t="s">
        <v>7365</v>
      </c>
      <c r="M4824" s="12">
        <v>367.12</v>
      </c>
      <c r="N4824" s="19">
        <f t="shared" si="150"/>
        <v>1.999999999998181E-2</v>
      </c>
      <c r="Q4824" s="20" t="s">
        <v>7365</v>
      </c>
      <c r="R4824" s="20">
        <v>367.14</v>
      </c>
      <c r="S4824" s="19">
        <f t="shared" si="151"/>
        <v>-1.999999999998181E-2</v>
      </c>
      <c r="T4824" s="20"/>
      <c r="U4824" s="20"/>
      <c r="V4824" s="20"/>
    </row>
    <row r="4825" spans="5:22" hidden="1" x14ac:dyDescent="0.25">
      <c r="E4825" s="20" t="s">
        <v>8081</v>
      </c>
      <c r="F4825" s="12">
        <v>708.66000000000008</v>
      </c>
      <c r="H4825" s="20" t="s">
        <v>7366</v>
      </c>
      <c r="I4825" s="12">
        <v>1063.3900000000001</v>
      </c>
      <c r="J4825" s="20" t="s">
        <v>14133</v>
      </c>
      <c r="L4825" s="43" t="s">
        <v>7366</v>
      </c>
      <c r="M4825" s="12">
        <v>1063.3900000000001</v>
      </c>
      <c r="N4825" s="19">
        <f t="shared" si="150"/>
        <v>-9.9999999999909051E-3</v>
      </c>
      <c r="Q4825" s="21" t="s">
        <v>7366</v>
      </c>
      <c r="R4825" s="21">
        <v>1063.3800000000001</v>
      </c>
      <c r="S4825" s="19">
        <f t="shared" si="151"/>
        <v>9.9999999999909051E-3</v>
      </c>
      <c r="T4825" s="21"/>
      <c r="U4825" s="21"/>
      <c r="V4825" s="21"/>
    </row>
    <row r="4826" spans="5:22" hidden="1" x14ac:dyDescent="0.25">
      <c r="E4826" s="20" t="s">
        <v>8083</v>
      </c>
      <c r="F4826" s="12">
        <v>334.1</v>
      </c>
      <c r="H4826" s="20" t="s">
        <v>7368</v>
      </c>
      <c r="I4826" s="12">
        <v>3012.8</v>
      </c>
      <c r="J4826" s="20" t="s">
        <v>14133</v>
      </c>
      <c r="L4826" s="43" t="s">
        <v>7368</v>
      </c>
      <c r="M4826" s="12">
        <v>3012.8</v>
      </c>
      <c r="N4826" s="19">
        <f t="shared" si="150"/>
        <v>-1.0000000000218279E-2</v>
      </c>
      <c r="Q4826" s="21" t="s">
        <v>7368</v>
      </c>
      <c r="R4826" s="21">
        <v>3012.79</v>
      </c>
      <c r="S4826" s="19">
        <f t="shared" si="151"/>
        <v>1.0000000000218279E-2</v>
      </c>
      <c r="T4826" s="21"/>
      <c r="U4826" s="21"/>
      <c r="V4826" s="21"/>
    </row>
    <row r="4827" spans="5:22" hidden="1" x14ac:dyDescent="0.25">
      <c r="E4827" s="20" t="s">
        <v>8084</v>
      </c>
      <c r="F4827" s="12">
        <v>1842.67</v>
      </c>
      <c r="H4827" s="20" t="s">
        <v>7369</v>
      </c>
      <c r="I4827" s="12">
        <v>966.77</v>
      </c>
      <c r="J4827" s="20" t="s">
        <v>14133</v>
      </c>
      <c r="L4827" s="43" t="s">
        <v>7369</v>
      </c>
      <c r="M4827" s="12">
        <v>966.77</v>
      </c>
      <c r="N4827" s="19">
        <f t="shared" si="150"/>
        <v>9.9999999999909051E-3</v>
      </c>
      <c r="Q4827" s="21" t="s">
        <v>7369</v>
      </c>
      <c r="R4827" s="21">
        <v>966.78</v>
      </c>
      <c r="S4827" s="19">
        <f t="shared" si="151"/>
        <v>-9.9999999999909051E-3</v>
      </c>
      <c r="T4827" s="21"/>
      <c r="U4827" s="21"/>
      <c r="V4827" s="21"/>
    </row>
    <row r="4828" spans="5:22" ht="15" hidden="1" customHeight="1" x14ac:dyDescent="0.25">
      <c r="E4828" s="20" t="s">
        <v>8085</v>
      </c>
      <c r="F4828" s="12">
        <v>2744.23</v>
      </c>
      <c r="H4828" s="20" t="s">
        <v>7370</v>
      </c>
      <c r="I4828" s="12">
        <v>11071.31</v>
      </c>
      <c r="J4828" s="20" t="s">
        <v>14133</v>
      </c>
      <c r="L4828" s="43" t="s">
        <v>7370</v>
      </c>
      <c r="M4828" s="12">
        <v>11071.31</v>
      </c>
      <c r="N4828" s="19">
        <f t="shared" si="150"/>
        <v>-1.0000000000218279E-2</v>
      </c>
      <c r="Q4828" s="20" t="s">
        <v>7370</v>
      </c>
      <c r="R4828" s="20">
        <v>11071.3</v>
      </c>
      <c r="S4828" s="19">
        <f t="shared" si="151"/>
        <v>1.0000000000218279E-2</v>
      </c>
      <c r="T4828" s="20"/>
      <c r="U4828" s="20"/>
      <c r="V4828" s="20"/>
    </row>
    <row r="4829" spans="5:22" hidden="1" x14ac:dyDescent="0.25">
      <c r="E4829" s="20" t="s">
        <v>8086</v>
      </c>
      <c r="F4829" s="12">
        <v>755.66000000000008</v>
      </c>
      <c r="H4829" s="20" t="s">
        <v>1079</v>
      </c>
      <c r="I4829" s="12">
        <v>1348.97</v>
      </c>
      <c r="J4829" s="20" t="s">
        <v>14132</v>
      </c>
      <c r="L4829" s="43" t="s">
        <v>1079</v>
      </c>
      <c r="M4829" s="12">
        <v>1348.97</v>
      </c>
      <c r="N4829" s="19">
        <f t="shared" si="150"/>
        <v>0</v>
      </c>
      <c r="Q4829" s="21" t="s">
        <v>1079</v>
      </c>
      <c r="R4829" s="21">
        <v>1348.97</v>
      </c>
      <c r="S4829" s="19">
        <f t="shared" si="151"/>
        <v>0</v>
      </c>
      <c r="T4829" s="21"/>
      <c r="U4829" s="21"/>
      <c r="V4829" s="21"/>
    </row>
    <row r="4830" spans="5:22" hidden="1" x14ac:dyDescent="0.25">
      <c r="E4830" s="20" t="s">
        <v>8088</v>
      </c>
      <c r="F4830" s="12">
        <v>465.71</v>
      </c>
      <c r="H4830" s="20" t="s">
        <v>7371</v>
      </c>
      <c r="I4830" s="12">
        <v>1464.86</v>
      </c>
      <c r="J4830" s="20" t="s">
        <v>14133</v>
      </c>
      <c r="L4830" s="43" t="s">
        <v>7371</v>
      </c>
      <c r="M4830" s="12">
        <v>1464.86</v>
      </c>
      <c r="N4830" s="19">
        <f t="shared" si="150"/>
        <v>9.9999999999909051E-3</v>
      </c>
      <c r="Q4830" s="21" t="s">
        <v>7371</v>
      </c>
      <c r="R4830" s="21">
        <v>1464.87</v>
      </c>
      <c r="S4830" s="19">
        <f t="shared" si="151"/>
        <v>-9.9999999999909051E-3</v>
      </c>
      <c r="T4830" s="21"/>
      <c r="U4830" s="21"/>
      <c r="V4830" s="21"/>
    </row>
    <row r="4831" spans="5:22" hidden="1" x14ac:dyDescent="0.25">
      <c r="E4831" s="20" t="s">
        <v>8090</v>
      </c>
      <c r="F4831" s="12">
        <v>594.5</v>
      </c>
      <c r="H4831" s="20" t="s">
        <v>7373</v>
      </c>
      <c r="I4831" s="12">
        <v>628.58999999999992</v>
      </c>
      <c r="J4831" s="20" t="s">
        <v>14133</v>
      </c>
      <c r="L4831" s="43" t="s">
        <v>7373</v>
      </c>
      <c r="M4831" s="12">
        <v>628.58999999999992</v>
      </c>
      <c r="N4831" s="19">
        <f t="shared" si="150"/>
        <v>1.0000000000104592E-2</v>
      </c>
      <c r="Q4831" s="21" t="s">
        <v>7373</v>
      </c>
      <c r="R4831" s="21">
        <v>628.6</v>
      </c>
      <c r="S4831" s="19">
        <f t="shared" si="151"/>
        <v>-1.0000000000104592E-2</v>
      </c>
      <c r="T4831" s="21"/>
      <c r="U4831" s="21"/>
      <c r="V4831" s="21"/>
    </row>
    <row r="4832" spans="5:22" hidden="1" x14ac:dyDescent="0.25">
      <c r="E4832" s="20" t="s">
        <v>8092</v>
      </c>
      <c r="F4832" s="12">
        <v>201.47</v>
      </c>
      <c r="H4832" s="20" t="s">
        <v>7374</v>
      </c>
      <c r="I4832" s="12">
        <v>2016.78</v>
      </c>
      <c r="J4832" s="20" t="s">
        <v>14133</v>
      </c>
      <c r="L4832" s="43" t="s">
        <v>7374</v>
      </c>
      <c r="M4832" s="12">
        <v>2016.78</v>
      </c>
      <c r="N4832" s="19">
        <f t="shared" si="150"/>
        <v>-9.9999999999909051E-3</v>
      </c>
      <c r="Q4832" s="21" t="s">
        <v>7374</v>
      </c>
      <c r="R4832" s="21">
        <v>2016.77</v>
      </c>
      <c r="S4832" s="19">
        <f t="shared" si="151"/>
        <v>9.9999999999909051E-3</v>
      </c>
      <c r="T4832" s="21"/>
      <c r="U4832" s="21"/>
      <c r="V4832" s="21"/>
    </row>
    <row r="4833" spans="5:22" hidden="1" x14ac:dyDescent="0.25">
      <c r="E4833" s="20" t="s">
        <v>8093</v>
      </c>
      <c r="F4833" s="12">
        <v>411.11</v>
      </c>
      <c r="H4833" s="20" t="s">
        <v>7375</v>
      </c>
      <c r="I4833" s="12">
        <v>404.42</v>
      </c>
      <c r="J4833" s="20" t="s">
        <v>14133</v>
      </c>
      <c r="L4833" s="43" t="s">
        <v>7375</v>
      </c>
      <c r="M4833" s="12">
        <v>404.42</v>
      </c>
      <c r="N4833" s="19">
        <f t="shared" si="150"/>
        <v>0</v>
      </c>
      <c r="Q4833" s="21" t="s">
        <v>7375</v>
      </c>
      <c r="R4833" s="21">
        <v>404.42</v>
      </c>
      <c r="S4833" s="19">
        <f t="shared" si="151"/>
        <v>0</v>
      </c>
      <c r="T4833" s="21"/>
      <c r="U4833" s="21"/>
      <c r="V4833" s="21"/>
    </row>
    <row r="4834" spans="5:22" ht="15" hidden="1" customHeight="1" x14ac:dyDescent="0.25">
      <c r="E4834" s="20" t="s">
        <v>8095</v>
      </c>
      <c r="F4834" s="12">
        <v>932.41000000000008</v>
      </c>
      <c r="H4834" s="20" t="s">
        <v>7376</v>
      </c>
      <c r="I4834" s="12">
        <v>348.49</v>
      </c>
      <c r="J4834" s="20" t="s">
        <v>14133</v>
      </c>
      <c r="L4834" s="43" t="s">
        <v>7376</v>
      </c>
      <c r="M4834" s="12">
        <v>348.49</v>
      </c>
      <c r="N4834" s="19">
        <f t="shared" si="150"/>
        <v>-9.9999999999909051E-3</v>
      </c>
      <c r="Q4834" s="20" t="s">
        <v>7376</v>
      </c>
      <c r="R4834" s="20">
        <v>348.48</v>
      </c>
      <c r="S4834" s="19">
        <f t="shared" si="151"/>
        <v>9.9999999999909051E-3</v>
      </c>
      <c r="T4834" s="20"/>
      <c r="U4834" s="20"/>
      <c r="V4834" s="20"/>
    </row>
    <row r="4835" spans="5:22" ht="15" hidden="1" customHeight="1" x14ac:dyDescent="0.25">
      <c r="E4835" s="20" t="s">
        <v>8096</v>
      </c>
      <c r="F4835" s="12">
        <v>3123.18</v>
      </c>
      <c r="H4835" s="20" t="s">
        <v>7378</v>
      </c>
      <c r="I4835" s="12">
        <v>183.56</v>
      </c>
      <c r="J4835" s="20" t="s">
        <v>14133</v>
      </c>
      <c r="L4835" s="43" t="s">
        <v>7378</v>
      </c>
      <c r="M4835" s="12">
        <v>183.56</v>
      </c>
      <c r="N4835" s="19">
        <f t="shared" si="150"/>
        <v>0</v>
      </c>
      <c r="Q4835" s="20" t="s">
        <v>7378</v>
      </c>
      <c r="R4835" s="20">
        <v>183.56</v>
      </c>
      <c r="S4835" s="19">
        <f t="shared" si="151"/>
        <v>0</v>
      </c>
      <c r="T4835" s="20"/>
      <c r="U4835" s="20"/>
      <c r="V4835" s="20"/>
    </row>
    <row r="4836" spans="5:22" ht="15" hidden="1" customHeight="1" x14ac:dyDescent="0.25">
      <c r="E4836" s="20" t="s">
        <v>8097</v>
      </c>
      <c r="F4836" s="12">
        <v>873.54</v>
      </c>
      <c r="H4836" s="20" t="s">
        <v>7379</v>
      </c>
      <c r="I4836" s="12">
        <v>485.05</v>
      </c>
      <c r="J4836" s="20" t="s">
        <v>14133</v>
      </c>
      <c r="L4836" s="43" t="s">
        <v>7379</v>
      </c>
      <c r="M4836" s="12">
        <v>485.05</v>
      </c>
      <c r="N4836" s="19">
        <f t="shared" si="150"/>
        <v>0</v>
      </c>
      <c r="Q4836" s="20" t="s">
        <v>7379</v>
      </c>
      <c r="R4836" s="20">
        <v>485.05</v>
      </c>
      <c r="S4836" s="19">
        <f t="shared" si="151"/>
        <v>0</v>
      </c>
      <c r="T4836" s="20"/>
      <c r="U4836" s="20"/>
      <c r="V4836" s="20"/>
    </row>
    <row r="4837" spans="5:22" ht="15" hidden="1" customHeight="1" x14ac:dyDescent="0.25">
      <c r="E4837" s="20" t="s">
        <v>8099</v>
      </c>
      <c r="F4837" s="12">
        <v>1449.59</v>
      </c>
      <c r="H4837" s="20" t="s">
        <v>7380</v>
      </c>
      <c r="I4837" s="12">
        <v>546.61</v>
      </c>
      <c r="J4837" s="20" t="s">
        <v>14133</v>
      </c>
      <c r="L4837" s="43" t="s">
        <v>7380</v>
      </c>
      <c r="M4837" s="12">
        <v>546.61</v>
      </c>
      <c r="N4837" s="19">
        <f t="shared" si="150"/>
        <v>9.9999999999909051E-3</v>
      </c>
      <c r="Q4837" s="20" t="s">
        <v>7380</v>
      </c>
      <c r="R4837" s="20">
        <v>546.62</v>
      </c>
      <c r="S4837" s="19">
        <f t="shared" si="151"/>
        <v>-9.9999999999909051E-3</v>
      </c>
      <c r="T4837" s="20"/>
      <c r="U4837" s="20"/>
      <c r="V4837" s="20"/>
    </row>
    <row r="4838" spans="5:22" hidden="1" x14ac:dyDescent="0.25">
      <c r="E4838" s="20" t="s">
        <v>8100</v>
      </c>
      <c r="F4838" s="12">
        <v>891.92000000000007</v>
      </c>
      <c r="H4838" s="20" t="s">
        <v>1080</v>
      </c>
      <c r="I4838" s="12">
        <v>1465.96</v>
      </c>
      <c r="J4838" s="20" t="s">
        <v>14132</v>
      </c>
      <c r="L4838" s="43" t="s">
        <v>1080</v>
      </c>
      <c r="M4838" s="12">
        <v>1465.96</v>
      </c>
      <c r="N4838" s="19">
        <f t="shared" si="150"/>
        <v>0</v>
      </c>
      <c r="Q4838" s="21" t="s">
        <v>1080</v>
      </c>
      <c r="R4838" s="21">
        <v>1465.96</v>
      </c>
      <c r="S4838" s="19">
        <f t="shared" si="151"/>
        <v>0</v>
      </c>
      <c r="T4838" s="21"/>
      <c r="U4838" s="21"/>
      <c r="V4838" s="21"/>
    </row>
    <row r="4839" spans="5:22" hidden="1" x14ac:dyDescent="0.25">
      <c r="E4839" s="20" t="s">
        <v>8101</v>
      </c>
      <c r="F4839" s="12">
        <v>942.40000000000009</v>
      </c>
      <c r="H4839" s="20" t="s">
        <v>7381</v>
      </c>
      <c r="I4839" s="12">
        <v>244.75</v>
      </c>
      <c r="J4839" s="20" t="s">
        <v>14133</v>
      </c>
      <c r="L4839" s="43" t="s">
        <v>7381</v>
      </c>
      <c r="M4839" s="12">
        <v>244.75</v>
      </c>
      <c r="N4839" s="19">
        <f t="shared" si="150"/>
        <v>9.9999999999909051E-3</v>
      </c>
      <c r="Q4839" s="21" t="s">
        <v>7381</v>
      </c>
      <c r="R4839" s="21">
        <v>244.76</v>
      </c>
      <c r="S4839" s="19">
        <f t="shared" si="151"/>
        <v>-9.9999999999909051E-3</v>
      </c>
      <c r="T4839" s="21"/>
      <c r="U4839" s="21"/>
      <c r="V4839" s="21"/>
    </row>
    <row r="4840" spans="5:22" hidden="1" x14ac:dyDescent="0.25">
      <c r="E4840" s="20" t="s">
        <v>8102</v>
      </c>
      <c r="F4840" s="12">
        <v>2438.4700000000003</v>
      </c>
      <c r="H4840" s="20" t="s">
        <v>7382</v>
      </c>
      <c r="I4840" s="12">
        <v>305.13</v>
      </c>
      <c r="J4840" s="20" t="s">
        <v>14133</v>
      </c>
      <c r="L4840" s="43" t="s">
        <v>7382</v>
      </c>
      <c r="M4840" s="12">
        <v>305.13</v>
      </c>
      <c r="N4840" s="19">
        <f t="shared" si="150"/>
        <v>0</v>
      </c>
      <c r="Q4840" s="21" t="s">
        <v>7382</v>
      </c>
      <c r="R4840" s="21">
        <v>305.13</v>
      </c>
      <c r="S4840" s="19">
        <f t="shared" si="151"/>
        <v>0</v>
      </c>
      <c r="T4840" s="21"/>
      <c r="U4840" s="21"/>
      <c r="V4840" s="21"/>
    </row>
    <row r="4841" spans="5:22" ht="15" hidden="1" customHeight="1" x14ac:dyDescent="0.25">
      <c r="E4841" s="20" t="s">
        <v>8104</v>
      </c>
      <c r="F4841" s="12">
        <v>1066.3399999999999</v>
      </c>
      <c r="H4841" s="20" t="s">
        <v>7383</v>
      </c>
      <c r="I4841" s="12">
        <v>1710.94</v>
      </c>
      <c r="J4841" s="20" t="s">
        <v>14133</v>
      </c>
      <c r="L4841" s="43" t="s">
        <v>7383</v>
      </c>
      <c r="M4841" s="12">
        <v>1710.94</v>
      </c>
      <c r="N4841" s="19">
        <f t="shared" si="150"/>
        <v>2.9999999999972715E-2</v>
      </c>
      <c r="Q4841" s="20" t="s">
        <v>7383</v>
      </c>
      <c r="R4841" s="20">
        <v>1710.97</v>
      </c>
      <c r="S4841" s="19">
        <f t="shared" si="151"/>
        <v>-2.9999999999972715E-2</v>
      </c>
      <c r="T4841" s="20"/>
      <c r="U4841" s="20"/>
      <c r="V4841" s="20"/>
    </row>
    <row r="4842" spans="5:22" hidden="1" x14ac:dyDescent="0.25">
      <c r="E4842" s="20" t="s">
        <v>8105</v>
      </c>
      <c r="F4842" s="12">
        <v>1128.48</v>
      </c>
      <c r="H4842" s="20" t="s">
        <v>1081</v>
      </c>
      <c r="I4842" s="12">
        <v>15824.59</v>
      </c>
      <c r="J4842" s="20" t="s">
        <v>14132</v>
      </c>
      <c r="L4842" s="43" t="s">
        <v>1081</v>
      </c>
      <c r="M4842" s="12">
        <v>15824.59</v>
      </c>
      <c r="N4842" s="19">
        <f t="shared" si="150"/>
        <v>-3.0000000000654836E-2</v>
      </c>
      <c r="Q4842" s="21" t="s">
        <v>1081</v>
      </c>
      <c r="R4842" s="21">
        <v>15824.56</v>
      </c>
      <c r="S4842" s="19">
        <f t="shared" si="151"/>
        <v>3.0000000000654836E-2</v>
      </c>
      <c r="T4842" s="21"/>
      <c r="U4842" s="21"/>
      <c r="V4842" s="21"/>
    </row>
    <row r="4843" spans="5:22" ht="15" hidden="1" customHeight="1" x14ac:dyDescent="0.25">
      <c r="E4843" s="20" t="s">
        <v>8106</v>
      </c>
      <c r="F4843" s="12">
        <v>382.8</v>
      </c>
      <c r="H4843" s="20" t="s">
        <v>7384</v>
      </c>
      <c r="I4843" s="12">
        <v>1278.49</v>
      </c>
      <c r="J4843" s="20" t="s">
        <v>14133</v>
      </c>
      <c r="L4843" s="43" t="s">
        <v>7384</v>
      </c>
      <c r="M4843" s="12">
        <v>1278.49</v>
      </c>
      <c r="N4843" s="19">
        <f t="shared" si="150"/>
        <v>1.999999999998181E-2</v>
      </c>
      <c r="Q4843" s="20" t="s">
        <v>7384</v>
      </c>
      <c r="R4843" s="20">
        <v>1278.51</v>
      </c>
      <c r="S4843" s="19">
        <f t="shared" si="151"/>
        <v>-1.999999999998181E-2</v>
      </c>
      <c r="T4843" s="20"/>
      <c r="U4843" s="20"/>
      <c r="V4843" s="20"/>
    </row>
    <row r="4844" spans="5:22" hidden="1" x14ac:dyDescent="0.25">
      <c r="E4844" s="20" t="s">
        <v>8107</v>
      </c>
      <c r="F4844" s="12">
        <v>301.23</v>
      </c>
      <c r="H4844" s="20" t="s">
        <v>1082</v>
      </c>
      <c r="I4844" s="12">
        <v>1481.4</v>
      </c>
      <c r="J4844" s="20" t="s">
        <v>14132</v>
      </c>
      <c r="L4844" s="43" t="s">
        <v>1082</v>
      </c>
      <c r="M4844" s="12">
        <v>1481.4</v>
      </c>
      <c r="N4844" s="19">
        <f t="shared" si="150"/>
        <v>0</v>
      </c>
      <c r="Q4844" s="21" t="s">
        <v>1082</v>
      </c>
      <c r="R4844" s="21">
        <v>1481.4</v>
      </c>
      <c r="S4844" s="19">
        <f t="shared" si="151"/>
        <v>0</v>
      </c>
      <c r="T4844" s="21"/>
      <c r="U4844" s="21"/>
      <c r="V4844" s="21"/>
    </row>
    <row r="4845" spans="5:22" hidden="1" x14ac:dyDescent="0.25">
      <c r="E4845" s="20" t="s">
        <v>8108</v>
      </c>
      <c r="F4845" s="12">
        <v>301.23</v>
      </c>
      <c r="H4845" s="20" t="s">
        <v>7385</v>
      </c>
      <c r="I4845" s="12">
        <v>24923.46</v>
      </c>
      <c r="J4845" s="20" t="s">
        <v>14133</v>
      </c>
      <c r="L4845" s="43" t="s">
        <v>7385</v>
      </c>
      <c r="M4845" s="12">
        <v>24923.46</v>
      </c>
      <c r="N4845" s="19">
        <f t="shared" si="150"/>
        <v>0</v>
      </c>
      <c r="Q4845" s="21" t="s">
        <v>7385</v>
      </c>
      <c r="R4845" s="21">
        <v>24923.46</v>
      </c>
      <c r="S4845" s="19">
        <f t="shared" si="151"/>
        <v>0</v>
      </c>
      <c r="T4845" s="21"/>
      <c r="U4845" s="21"/>
      <c r="V4845" s="21"/>
    </row>
    <row r="4846" spans="5:22" ht="15" hidden="1" customHeight="1" x14ac:dyDescent="0.25">
      <c r="E4846" s="20" t="s">
        <v>8109</v>
      </c>
      <c r="F4846" s="12">
        <v>1517.97</v>
      </c>
      <c r="H4846" s="20" t="s">
        <v>7387</v>
      </c>
      <c r="I4846" s="12">
        <v>183.56</v>
      </c>
      <c r="J4846" s="20" t="s">
        <v>14133</v>
      </c>
      <c r="L4846" s="43" t="s">
        <v>7387</v>
      </c>
      <c r="M4846" s="12">
        <v>183.56</v>
      </c>
      <c r="N4846" s="19">
        <f t="shared" si="150"/>
        <v>9.9999999999909051E-3</v>
      </c>
      <c r="Q4846" s="20" t="s">
        <v>7387</v>
      </c>
      <c r="R4846" s="20">
        <v>183.57</v>
      </c>
      <c r="S4846" s="19">
        <f t="shared" si="151"/>
        <v>-9.9999999999909051E-3</v>
      </c>
      <c r="T4846" s="20"/>
      <c r="U4846" s="20"/>
      <c r="V4846" s="20"/>
    </row>
    <row r="4847" spans="5:22" ht="15" hidden="1" customHeight="1" x14ac:dyDescent="0.25">
      <c r="E4847" s="20" t="s">
        <v>8110</v>
      </c>
      <c r="F4847" s="12">
        <v>305.94</v>
      </c>
      <c r="H4847" s="20" t="s">
        <v>7389</v>
      </c>
      <c r="I4847" s="12">
        <v>183.56</v>
      </c>
      <c r="J4847" s="20" t="s">
        <v>14133</v>
      </c>
      <c r="L4847" s="43" t="s">
        <v>7389</v>
      </c>
      <c r="M4847" s="12">
        <v>183.56</v>
      </c>
      <c r="N4847" s="19">
        <f t="shared" si="150"/>
        <v>9.9999999999909051E-3</v>
      </c>
      <c r="Q4847" s="20" t="s">
        <v>7389</v>
      </c>
      <c r="R4847" s="20">
        <v>183.57</v>
      </c>
      <c r="S4847" s="19">
        <f t="shared" si="151"/>
        <v>-9.9999999999909051E-3</v>
      </c>
      <c r="T4847" s="20"/>
      <c r="U4847" s="20"/>
      <c r="V4847" s="20"/>
    </row>
    <row r="4848" spans="5:22" hidden="1" x14ac:dyDescent="0.25">
      <c r="E4848" s="20" t="s">
        <v>8111</v>
      </c>
      <c r="F4848" s="12">
        <v>1179.0900000000001</v>
      </c>
      <c r="H4848" s="20" t="s">
        <v>7391</v>
      </c>
      <c r="I4848" s="12">
        <v>367.12</v>
      </c>
      <c r="J4848" s="20" t="s">
        <v>14133</v>
      </c>
      <c r="L4848" s="43" t="s">
        <v>7391</v>
      </c>
      <c r="M4848" s="12">
        <v>367.12</v>
      </c>
      <c r="N4848" s="19">
        <f t="shared" si="150"/>
        <v>1.999999999998181E-2</v>
      </c>
      <c r="Q4848" s="21" t="s">
        <v>7391</v>
      </c>
      <c r="R4848" s="21">
        <v>367.14</v>
      </c>
      <c r="S4848" s="19">
        <f t="shared" si="151"/>
        <v>-1.999999999998181E-2</v>
      </c>
      <c r="T4848" s="21"/>
      <c r="U4848" s="21"/>
      <c r="V4848" s="21"/>
    </row>
    <row r="4849" spans="5:22" hidden="1" x14ac:dyDescent="0.25">
      <c r="E4849" s="20" t="s">
        <v>8112</v>
      </c>
      <c r="F4849" s="12">
        <v>669.69</v>
      </c>
      <c r="H4849" s="20" t="s">
        <v>7394</v>
      </c>
      <c r="I4849" s="12">
        <v>548.35</v>
      </c>
      <c r="J4849" s="20" t="s">
        <v>14133</v>
      </c>
      <c r="L4849" s="43" t="s">
        <v>7394</v>
      </c>
      <c r="M4849" s="12">
        <v>548.35</v>
      </c>
      <c r="N4849" s="19">
        <f t="shared" si="150"/>
        <v>-9.9999999999909051E-3</v>
      </c>
      <c r="Q4849" s="21" t="s">
        <v>7394</v>
      </c>
      <c r="R4849" s="21">
        <v>548.34</v>
      </c>
      <c r="S4849" s="19">
        <f t="shared" si="151"/>
        <v>9.9999999999909051E-3</v>
      </c>
      <c r="T4849" s="21"/>
      <c r="U4849" s="21"/>
      <c r="V4849" s="21"/>
    </row>
    <row r="4850" spans="5:22" hidden="1" x14ac:dyDescent="0.25">
      <c r="E4850" s="20" t="s">
        <v>8113</v>
      </c>
      <c r="F4850" s="12">
        <v>1400.27</v>
      </c>
      <c r="H4850" s="20" t="s">
        <v>7395</v>
      </c>
      <c r="I4850" s="12">
        <v>3665.35</v>
      </c>
      <c r="J4850" s="20" t="s">
        <v>14133</v>
      </c>
      <c r="L4850" s="43" t="s">
        <v>7395</v>
      </c>
      <c r="M4850" s="12">
        <v>3665.35</v>
      </c>
      <c r="N4850" s="19">
        <f t="shared" si="150"/>
        <v>-2.9999999999745341E-2</v>
      </c>
      <c r="Q4850" s="21" t="s">
        <v>7395</v>
      </c>
      <c r="R4850" s="21">
        <v>3665.32</v>
      </c>
      <c r="S4850" s="19">
        <f t="shared" si="151"/>
        <v>2.9999999999745341E-2</v>
      </c>
      <c r="T4850" s="21"/>
      <c r="U4850" s="21"/>
      <c r="V4850" s="21"/>
    </row>
    <row r="4851" spans="5:22" hidden="1" x14ac:dyDescent="0.25">
      <c r="E4851" s="20" t="s">
        <v>8114</v>
      </c>
      <c r="F4851" s="12">
        <v>3972.71</v>
      </c>
      <c r="H4851" s="20" t="s">
        <v>7396</v>
      </c>
      <c r="I4851" s="12">
        <v>1908.7200000000003</v>
      </c>
      <c r="J4851" s="20" t="s">
        <v>14133</v>
      </c>
      <c r="L4851" s="43" t="s">
        <v>7396</v>
      </c>
      <c r="M4851" s="12">
        <v>1908.7200000000003</v>
      </c>
      <c r="N4851" s="19">
        <f t="shared" si="150"/>
        <v>-1.0000000000218279E-2</v>
      </c>
      <c r="Q4851" s="21" t="s">
        <v>7396</v>
      </c>
      <c r="R4851" s="21">
        <v>1908.71</v>
      </c>
      <c r="S4851" s="19">
        <f t="shared" si="151"/>
        <v>1.0000000000218279E-2</v>
      </c>
      <c r="T4851" s="21"/>
      <c r="U4851" s="21"/>
      <c r="V4851" s="21"/>
    </row>
    <row r="4852" spans="5:22" hidden="1" x14ac:dyDescent="0.25">
      <c r="E4852" s="20" t="s">
        <v>8116</v>
      </c>
      <c r="F4852" s="12">
        <v>1784.95</v>
      </c>
      <c r="H4852" s="20" t="s">
        <v>7397</v>
      </c>
      <c r="I4852" s="12">
        <v>805.07</v>
      </c>
      <c r="J4852" s="20" t="s">
        <v>14133</v>
      </c>
      <c r="L4852" s="43" t="s">
        <v>7397</v>
      </c>
      <c r="M4852" s="12">
        <v>805.07</v>
      </c>
      <c r="N4852" s="19">
        <f t="shared" si="150"/>
        <v>-1.0000000000104592E-2</v>
      </c>
      <c r="Q4852" s="21" t="s">
        <v>7397</v>
      </c>
      <c r="R4852" s="21">
        <v>805.06</v>
      </c>
      <c r="S4852" s="19">
        <f t="shared" si="151"/>
        <v>1.0000000000104592E-2</v>
      </c>
      <c r="T4852" s="21"/>
      <c r="U4852" s="21"/>
      <c r="V4852" s="21"/>
    </row>
    <row r="4853" spans="5:22" hidden="1" x14ac:dyDescent="0.25">
      <c r="E4853" s="20" t="s">
        <v>8118</v>
      </c>
      <c r="F4853" s="12">
        <v>3611.18</v>
      </c>
      <c r="H4853" s="20" t="s">
        <v>7398</v>
      </c>
      <c r="I4853" s="12">
        <v>2992.79</v>
      </c>
      <c r="J4853" s="20" t="s">
        <v>14133</v>
      </c>
      <c r="L4853" s="43" t="s">
        <v>7398</v>
      </c>
      <c r="M4853" s="12">
        <v>2992.79</v>
      </c>
      <c r="N4853" s="19">
        <f t="shared" si="150"/>
        <v>1.0000000000218279E-2</v>
      </c>
      <c r="Q4853" s="21" t="s">
        <v>7398</v>
      </c>
      <c r="R4853" s="21">
        <v>2992.8</v>
      </c>
      <c r="S4853" s="19">
        <f t="shared" si="151"/>
        <v>-1.0000000000218279E-2</v>
      </c>
      <c r="T4853" s="21"/>
      <c r="U4853" s="21"/>
      <c r="V4853" s="21"/>
    </row>
    <row r="4854" spans="5:22" hidden="1" x14ac:dyDescent="0.25">
      <c r="E4854" s="20" t="s">
        <v>8120</v>
      </c>
      <c r="F4854" s="12">
        <v>15602.8</v>
      </c>
      <c r="H4854" s="20" t="s">
        <v>7399</v>
      </c>
      <c r="I4854" s="12">
        <v>825.55</v>
      </c>
      <c r="J4854" s="20" t="s">
        <v>14133</v>
      </c>
      <c r="L4854" s="43" t="s">
        <v>7399</v>
      </c>
      <c r="M4854" s="12">
        <v>825.55</v>
      </c>
      <c r="N4854" s="19">
        <f t="shared" si="150"/>
        <v>3.0000000000086402E-2</v>
      </c>
      <c r="Q4854" s="21" t="s">
        <v>7399</v>
      </c>
      <c r="R4854" s="21">
        <v>825.58</v>
      </c>
      <c r="S4854" s="19">
        <f t="shared" si="151"/>
        <v>-3.0000000000086402E-2</v>
      </c>
      <c r="T4854" s="21"/>
      <c r="U4854" s="21"/>
      <c r="V4854" s="21"/>
    </row>
    <row r="4855" spans="5:22" ht="15" hidden="1" customHeight="1" x14ac:dyDescent="0.25">
      <c r="E4855" s="20" t="s">
        <v>8121</v>
      </c>
      <c r="F4855" s="12">
        <v>10682.78</v>
      </c>
      <c r="H4855" s="20" t="s">
        <v>7400</v>
      </c>
      <c r="I4855" s="12">
        <v>436.96</v>
      </c>
      <c r="J4855" s="20" t="s">
        <v>14133</v>
      </c>
      <c r="L4855" s="43" t="s">
        <v>7400</v>
      </c>
      <c r="M4855" s="12">
        <v>436.96</v>
      </c>
      <c r="N4855" s="19">
        <f t="shared" si="150"/>
        <v>1.0000000000047748E-2</v>
      </c>
      <c r="Q4855" s="20" t="s">
        <v>7400</v>
      </c>
      <c r="R4855" s="20">
        <v>436.97</v>
      </c>
      <c r="S4855" s="19">
        <f t="shared" si="151"/>
        <v>-1.0000000000047748E-2</v>
      </c>
      <c r="T4855" s="20"/>
      <c r="U4855" s="20"/>
      <c r="V4855" s="20"/>
    </row>
    <row r="4856" spans="5:22" hidden="1" x14ac:dyDescent="0.25">
      <c r="E4856" s="20" t="s">
        <v>8122</v>
      </c>
      <c r="F4856" s="12">
        <v>244.75</v>
      </c>
      <c r="H4856" s="20" t="s">
        <v>1083</v>
      </c>
      <c r="I4856" s="12">
        <v>15282.41</v>
      </c>
      <c r="J4856" s="20" t="s">
        <v>14132</v>
      </c>
      <c r="L4856" s="43" t="s">
        <v>1083</v>
      </c>
      <c r="M4856" s="12">
        <v>15282.41</v>
      </c>
      <c r="N4856" s="19">
        <f t="shared" si="150"/>
        <v>-3.9999999999054126E-2</v>
      </c>
      <c r="Q4856" s="21" t="s">
        <v>1083</v>
      </c>
      <c r="R4856" s="21">
        <v>15282.37</v>
      </c>
      <c r="S4856" s="19">
        <f t="shared" si="151"/>
        <v>3.9999999999054126E-2</v>
      </c>
      <c r="T4856" s="21"/>
      <c r="U4856" s="21"/>
      <c r="V4856" s="21"/>
    </row>
    <row r="4857" spans="5:22" hidden="1" x14ac:dyDescent="0.25">
      <c r="E4857" s="20" t="s">
        <v>8123</v>
      </c>
      <c r="F4857" s="12">
        <v>309.86</v>
      </c>
      <c r="H4857" s="20" t="s">
        <v>7401</v>
      </c>
      <c r="I4857" s="12">
        <v>3746.46</v>
      </c>
      <c r="J4857" s="20" t="s">
        <v>14133</v>
      </c>
      <c r="L4857" s="43" t="s">
        <v>7401</v>
      </c>
      <c r="M4857" s="12">
        <v>3746.46</v>
      </c>
      <c r="N4857" s="19">
        <f t="shared" si="150"/>
        <v>2.9999999999745341E-2</v>
      </c>
      <c r="Q4857" s="21" t="s">
        <v>7401</v>
      </c>
      <c r="R4857" s="21">
        <v>3746.49</v>
      </c>
      <c r="S4857" s="19">
        <f t="shared" si="151"/>
        <v>-2.9999999999745341E-2</v>
      </c>
      <c r="T4857" s="21"/>
      <c r="U4857" s="21"/>
      <c r="V4857" s="21"/>
    </row>
    <row r="4858" spans="5:22" hidden="1" x14ac:dyDescent="0.25">
      <c r="E4858" s="20" t="s">
        <v>8124</v>
      </c>
      <c r="F4858" s="12">
        <v>2122.3200000000002</v>
      </c>
      <c r="H4858" s="20" t="s">
        <v>7402</v>
      </c>
      <c r="I4858" s="12">
        <v>191.91</v>
      </c>
      <c r="J4858" s="20" t="s">
        <v>14133</v>
      </c>
      <c r="L4858" s="43" t="s">
        <v>7402</v>
      </c>
      <c r="M4858" s="12">
        <v>191.91</v>
      </c>
      <c r="N4858" s="19">
        <f t="shared" si="150"/>
        <v>0</v>
      </c>
      <c r="Q4858" s="21" t="s">
        <v>7402</v>
      </c>
      <c r="R4858" s="21">
        <v>191.91</v>
      </c>
      <c r="S4858" s="19">
        <f t="shared" si="151"/>
        <v>0</v>
      </c>
      <c r="T4858" s="21"/>
      <c r="U4858" s="21"/>
      <c r="V4858" s="21"/>
    </row>
    <row r="4859" spans="5:22" hidden="1" x14ac:dyDescent="0.25">
      <c r="E4859" s="20" t="s">
        <v>8126</v>
      </c>
      <c r="F4859" s="12">
        <v>244.75</v>
      </c>
      <c r="H4859" s="20" t="s">
        <v>7403</v>
      </c>
      <c r="I4859" s="12">
        <v>1203.83</v>
      </c>
      <c r="J4859" s="20" t="s">
        <v>14133</v>
      </c>
      <c r="L4859" s="43" t="s">
        <v>7403</v>
      </c>
      <c r="M4859" s="12">
        <v>1203.83</v>
      </c>
      <c r="N4859" s="19">
        <f t="shared" si="150"/>
        <v>5.0000000000181899E-2</v>
      </c>
      <c r="Q4859" s="21" t="s">
        <v>7403</v>
      </c>
      <c r="R4859" s="21">
        <v>1203.8800000000001</v>
      </c>
      <c r="S4859" s="19">
        <f t="shared" si="151"/>
        <v>-5.0000000000181899E-2</v>
      </c>
      <c r="T4859" s="21"/>
      <c r="U4859" s="21"/>
      <c r="V4859" s="21"/>
    </row>
    <row r="4860" spans="5:22" hidden="1" x14ac:dyDescent="0.25">
      <c r="E4860" s="20" t="s">
        <v>8127</v>
      </c>
      <c r="F4860" s="12">
        <v>312.03999999999996</v>
      </c>
      <c r="H4860" s="20" t="s">
        <v>7404</v>
      </c>
      <c r="I4860" s="12">
        <v>1383.72</v>
      </c>
      <c r="J4860" s="20" t="s">
        <v>14133</v>
      </c>
      <c r="L4860" s="43" t="s">
        <v>7404</v>
      </c>
      <c r="M4860" s="12">
        <v>1383.72</v>
      </c>
      <c r="N4860" s="19">
        <f t="shared" si="150"/>
        <v>-9.9999999999909051E-3</v>
      </c>
      <c r="Q4860" s="21" t="s">
        <v>7404</v>
      </c>
      <c r="R4860" s="21">
        <v>1383.71</v>
      </c>
      <c r="S4860" s="19">
        <f t="shared" si="151"/>
        <v>9.9999999999909051E-3</v>
      </c>
      <c r="T4860" s="21"/>
      <c r="U4860" s="21"/>
      <c r="V4860" s="21"/>
    </row>
    <row r="4861" spans="5:22" ht="15" hidden="1" customHeight="1" x14ac:dyDescent="0.25">
      <c r="E4861" s="20" t="s">
        <v>8129</v>
      </c>
      <c r="F4861" s="12">
        <v>244.75</v>
      </c>
      <c r="H4861" s="20" t="s">
        <v>7405</v>
      </c>
      <c r="I4861" s="12">
        <v>331.72</v>
      </c>
      <c r="J4861" s="20" t="s">
        <v>14133</v>
      </c>
      <c r="L4861" s="43" t="s">
        <v>7405</v>
      </c>
      <c r="M4861" s="12">
        <v>331.72</v>
      </c>
      <c r="N4861" s="19">
        <f t="shared" si="150"/>
        <v>9.9999999999909051E-3</v>
      </c>
      <c r="Q4861" s="20" t="s">
        <v>7405</v>
      </c>
      <c r="R4861" s="20">
        <v>331.73</v>
      </c>
      <c r="S4861" s="19">
        <f t="shared" si="151"/>
        <v>-9.9999999999909051E-3</v>
      </c>
      <c r="T4861" s="20"/>
      <c r="U4861" s="20"/>
      <c r="V4861" s="20"/>
    </row>
    <row r="4862" spans="5:22" hidden="1" x14ac:dyDescent="0.25">
      <c r="E4862" s="20" t="s">
        <v>8130</v>
      </c>
      <c r="F4862" s="12">
        <v>5205.28</v>
      </c>
      <c r="H4862" s="20" t="s">
        <v>7406</v>
      </c>
      <c r="I4862" s="12">
        <v>395.92999999999995</v>
      </c>
      <c r="J4862" s="20" t="s">
        <v>14133</v>
      </c>
      <c r="L4862" s="43" t="s">
        <v>7406</v>
      </c>
      <c r="M4862" s="12">
        <v>395.92999999999995</v>
      </c>
      <c r="N4862" s="19">
        <f t="shared" si="150"/>
        <v>0</v>
      </c>
      <c r="Q4862" s="21" t="s">
        <v>7406</v>
      </c>
      <c r="R4862" s="21">
        <v>395.93</v>
      </c>
      <c r="S4862" s="19">
        <f t="shared" si="151"/>
        <v>0</v>
      </c>
      <c r="T4862" s="21"/>
      <c r="U4862" s="21"/>
      <c r="V4862" s="21"/>
    </row>
    <row r="4863" spans="5:22" hidden="1" x14ac:dyDescent="0.25">
      <c r="E4863" s="20" t="s">
        <v>8132</v>
      </c>
      <c r="F4863" s="12">
        <v>183.56</v>
      </c>
      <c r="H4863" s="20" t="s">
        <v>7408</v>
      </c>
      <c r="I4863" s="12">
        <v>198.43</v>
      </c>
      <c r="J4863" s="20" t="s">
        <v>14133</v>
      </c>
      <c r="L4863" s="43" t="s">
        <v>7408</v>
      </c>
      <c r="M4863" s="12">
        <v>198.43</v>
      </c>
      <c r="N4863" s="19">
        <f t="shared" si="150"/>
        <v>9.9999999999909051E-3</v>
      </c>
      <c r="Q4863" s="21" t="s">
        <v>7408</v>
      </c>
      <c r="R4863" s="21">
        <v>198.44</v>
      </c>
      <c r="S4863" s="19">
        <f t="shared" si="151"/>
        <v>-9.9999999999909051E-3</v>
      </c>
      <c r="T4863" s="21"/>
      <c r="U4863" s="21"/>
      <c r="V4863" s="21"/>
    </row>
    <row r="4864" spans="5:22" hidden="1" x14ac:dyDescent="0.25">
      <c r="E4864" s="20" t="s">
        <v>8133</v>
      </c>
      <c r="F4864" s="12">
        <v>766.11999999999989</v>
      </c>
      <c r="H4864" s="20" t="s">
        <v>7409</v>
      </c>
      <c r="I4864" s="12">
        <v>1148.82</v>
      </c>
      <c r="J4864" s="20" t="s">
        <v>14133</v>
      </c>
      <c r="L4864" s="43" t="s">
        <v>7409</v>
      </c>
      <c r="M4864" s="12">
        <v>1148.82</v>
      </c>
      <c r="N4864" s="19">
        <f t="shared" si="150"/>
        <v>-9.9999999999909051E-3</v>
      </c>
      <c r="Q4864" s="21" t="s">
        <v>7409</v>
      </c>
      <c r="R4864" s="21">
        <v>1148.81</v>
      </c>
      <c r="S4864" s="19">
        <f t="shared" si="151"/>
        <v>9.9999999999909051E-3</v>
      </c>
      <c r="T4864" s="21"/>
      <c r="U4864" s="21"/>
      <c r="V4864" s="21"/>
    </row>
    <row r="4865" spans="5:22" hidden="1" x14ac:dyDescent="0.25">
      <c r="E4865" s="20" t="s">
        <v>8134</v>
      </c>
      <c r="F4865" s="12">
        <v>1330.88</v>
      </c>
      <c r="H4865" s="20" t="s">
        <v>7410</v>
      </c>
      <c r="I4865" s="12">
        <v>428.61</v>
      </c>
      <c r="J4865" s="20" t="s">
        <v>14133</v>
      </c>
      <c r="L4865" s="43" t="s">
        <v>7410</v>
      </c>
      <c r="M4865" s="12">
        <v>428.61</v>
      </c>
      <c r="N4865" s="19">
        <f t="shared" si="150"/>
        <v>0</v>
      </c>
      <c r="Q4865" s="21" t="s">
        <v>7410</v>
      </c>
      <c r="R4865" s="21">
        <v>428.61</v>
      </c>
      <c r="S4865" s="19">
        <f t="shared" si="151"/>
        <v>0</v>
      </c>
      <c r="T4865" s="21"/>
      <c r="U4865" s="21"/>
      <c r="V4865" s="21"/>
    </row>
    <row r="4866" spans="5:22" ht="15" hidden="1" customHeight="1" x14ac:dyDescent="0.25">
      <c r="E4866" s="20" t="s">
        <v>8135</v>
      </c>
      <c r="F4866" s="12">
        <v>396.62</v>
      </c>
      <c r="H4866" s="20" t="s">
        <v>7411</v>
      </c>
      <c r="I4866" s="12">
        <v>210.66</v>
      </c>
      <c r="J4866" s="20" t="s">
        <v>14133</v>
      </c>
      <c r="L4866" s="43" t="s">
        <v>7411</v>
      </c>
      <c r="M4866" s="12">
        <v>210.66</v>
      </c>
      <c r="N4866" s="19">
        <f t="shared" si="150"/>
        <v>-9.9999999999909051E-3</v>
      </c>
      <c r="Q4866" s="20" t="s">
        <v>7411</v>
      </c>
      <c r="R4866" s="20">
        <v>210.65</v>
      </c>
      <c r="S4866" s="19">
        <f t="shared" si="151"/>
        <v>9.9999999999909051E-3</v>
      </c>
      <c r="T4866" s="20"/>
      <c r="U4866" s="20"/>
      <c r="V4866" s="20"/>
    </row>
    <row r="4867" spans="5:22" hidden="1" x14ac:dyDescent="0.25">
      <c r="E4867" s="20" t="s">
        <v>8136</v>
      </c>
      <c r="F4867" s="12">
        <v>586.32000000000005</v>
      </c>
      <c r="H4867" s="20" t="s">
        <v>7412</v>
      </c>
      <c r="I4867" s="12">
        <v>1494.82</v>
      </c>
      <c r="J4867" s="20" t="s">
        <v>14133</v>
      </c>
      <c r="L4867" s="43" t="s">
        <v>7412</v>
      </c>
      <c r="M4867" s="12">
        <v>1494.82</v>
      </c>
      <c r="N4867" s="19">
        <f t="shared" si="150"/>
        <v>0</v>
      </c>
      <c r="Q4867" s="21" t="s">
        <v>7412</v>
      </c>
      <c r="R4867" s="21">
        <v>1494.82</v>
      </c>
      <c r="S4867" s="19">
        <f t="shared" si="151"/>
        <v>0</v>
      </c>
      <c r="T4867" s="21"/>
      <c r="U4867" s="21"/>
      <c r="V4867" s="21"/>
    </row>
    <row r="4868" spans="5:22" hidden="1" x14ac:dyDescent="0.25">
      <c r="E4868" s="20" t="s">
        <v>8138</v>
      </c>
      <c r="F4868" s="12">
        <v>1556.2800000000002</v>
      </c>
      <c r="H4868" s="20" t="s">
        <v>7413</v>
      </c>
      <c r="I4868" s="12">
        <v>1330.98</v>
      </c>
      <c r="J4868" s="20" t="s">
        <v>14133</v>
      </c>
      <c r="L4868" s="43" t="s">
        <v>7413</v>
      </c>
      <c r="M4868" s="12">
        <v>1330.98</v>
      </c>
      <c r="N4868" s="19">
        <f t="shared" si="150"/>
        <v>0</v>
      </c>
      <c r="Q4868" s="21" t="s">
        <v>7413</v>
      </c>
      <c r="R4868" s="21">
        <v>1330.98</v>
      </c>
      <c r="S4868" s="19">
        <f t="shared" si="151"/>
        <v>0</v>
      </c>
      <c r="T4868" s="21"/>
      <c r="U4868" s="21"/>
      <c r="V4868" s="21"/>
    </row>
    <row r="4869" spans="5:22" ht="15" hidden="1" customHeight="1" x14ac:dyDescent="0.25">
      <c r="E4869" s="20" t="s">
        <v>8139</v>
      </c>
      <c r="F4869" s="12">
        <v>554.29999999999995</v>
      </c>
      <c r="H4869" s="20" t="s">
        <v>7414</v>
      </c>
      <c r="I4869" s="12">
        <v>183.56</v>
      </c>
      <c r="J4869" s="20" t="s">
        <v>14133</v>
      </c>
      <c r="L4869" s="43" t="s">
        <v>7414</v>
      </c>
      <c r="M4869" s="12">
        <v>183.56</v>
      </c>
      <c r="N4869" s="19">
        <f t="shared" si="150"/>
        <v>9.9999999999909051E-3</v>
      </c>
      <c r="Q4869" s="20" t="s">
        <v>7414</v>
      </c>
      <c r="R4869" s="20">
        <v>183.57</v>
      </c>
      <c r="S4869" s="19">
        <f t="shared" si="151"/>
        <v>-9.9999999999909051E-3</v>
      </c>
      <c r="T4869" s="20"/>
      <c r="U4869" s="20"/>
      <c r="V4869" s="20"/>
    </row>
    <row r="4870" spans="5:22" hidden="1" x14ac:dyDescent="0.25">
      <c r="E4870" s="20" t="s">
        <v>8140</v>
      </c>
      <c r="F4870" s="12">
        <v>2567.12</v>
      </c>
      <c r="H4870" s="20" t="s">
        <v>7415</v>
      </c>
      <c r="I4870" s="12">
        <v>1327.6799999999998</v>
      </c>
      <c r="J4870" s="20" t="s">
        <v>14133</v>
      </c>
      <c r="L4870" s="43" t="s">
        <v>7415</v>
      </c>
      <c r="M4870" s="12">
        <v>1327.6799999999998</v>
      </c>
      <c r="N4870" s="19">
        <f t="shared" ref="N4870:N4933" si="152">+VLOOKUP(L4870,Q:V,2,0)-M4870</f>
        <v>-1.9999999999754436E-2</v>
      </c>
      <c r="Q4870" s="21" t="s">
        <v>7415</v>
      </c>
      <c r="R4870" s="21">
        <v>1327.66</v>
      </c>
      <c r="S4870" s="19">
        <f t="shared" ref="S4870:S4933" si="153">VLOOKUP(Q4870,L:M,2,0)-R4870</f>
        <v>1.9999999999754436E-2</v>
      </c>
      <c r="T4870" s="21"/>
      <c r="U4870" s="21"/>
      <c r="V4870" s="21"/>
    </row>
    <row r="4871" spans="5:22" ht="15" hidden="1" customHeight="1" x14ac:dyDescent="0.25">
      <c r="E4871" s="20" t="s">
        <v>8141</v>
      </c>
      <c r="F4871" s="12">
        <v>274.18</v>
      </c>
      <c r="H4871" s="20" t="s">
        <v>7416</v>
      </c>
      <c r="I4871" s="12">
        <v>777.74</v>
      </c>
      <c r="J4871" s="20" t="s">
        <v>14133</v>
      </c>
      <c r="L4871" s="43" t="s">
        <v>7416</v>
      </c>
      <c r="M4871" s="12">
        <v>777.74</v>
      </c>
      <c r="N4871" s="19">
        <f t="shared" si="152"/>
        <v>1.999999999998181E-2</v>
      </c>
      <c r="Q4871" s="20" t="s">
        <v>7416</v>
      </c>
      <c r="R4871" s="20">
        <v>777.76</v>
      </c>
      <c r="S4871" s="19">
        <f t="shared" si="153"/>
        <v>-1.999999999998181E-2</v>
      </c>
      <c r="T4871" s="20"/>
      <c r="U4871" s="20"/>
      <c r="V4871" s="20"/>
    </row>
    <row r="4872" spans="5:22" hidden="1" x14ac:dyDescent="0.25">
      <c r="E4872" s="20" t="s">
        <v>8142</v>
      </c>
      <c r="F4872" s="12">
        <v>1951.9899999999998</v>
      </c>
      <c r="H4872" s="20" t="s">
        <v>1084</v>
      </c>
      <c r="I4872" s="12">
        <v>28803.15</v>
      </c>
      <c r="J4872" s="20" t="s">
        <v>14132</v>
      </c>
      <c r="L4872" s="43" t="s">
        <v>1084</v>
      </c>
      <c r="M4872" s="12">
        <v>28803.15</v>
      </c>
      <c r="N4872" s="19">
        <f t="shared" si="152"/>
        <v>-1.0000000002037268E-2</v>
      </c>
      <c r="Q4872" s="21" t="s">
        <v>1084</v>
      </c>
      <c r="R4872" s="21">
        <v>28803.14</v>
      </c>
      <c r="S4872" s="19">
        <f t="shared" si="153"/>
        <v>1.0000000002037268E-2</v>
      </c>
      <c r="T4872" s="21"/>
      <c r="U4872" s="21"/>
      <c r="V4872" s="21"/>
    </row>
    <row r="4873" spans="5:22" hidden="1" x14ac:dyDescent="0.25">
      <c r="E4873" s="20" t="s">
        <v>8143</v>
      </c>
      <c r="F4873" s="12">
        <v>488.71</v>
      </c>
      <c r="H4873" s="20" t="s">
        <v>7417</v>
      </c>
      <c r="I4873" s="12">
        <v>1983.19</v>
      </c>
      <c r="J4873" s="20" t="s">
        <v>14133</v>
      </c>
      <c r="L4873" s="43" t="s">
        <v>7417</v>
      </c>
      <c r="M4873" s="12">
        <v>1983.19</v>
      </c>
      <c r="N4873" s="19">
        <f t="shared" si="152"/>
        <v>-2.9999999999972715E-2</v>
      </c>
      <c r="Q4873" s="21" t="s">
        <v>7417</v>
      </c>
      <c r="R4873" s="21">
        <v>1983.16</v>
      </c>
      <c r="S4873" s="19">
        <f t="shared" si="153"/>
        <v>2.9999999999972715E-2</v>
      </c>
      <c r="T4873" s="21"/>
      <c r="U4873" s="21"/>
      <c r="V4873" s="21"/>
    </row>
    <row r="4874" spans="5:22" hidden="1" x14ac:dyDescent="0.25">
      <c r="E4874" s="20" t="s">
        <v>8144</v>
      </c>
      <c r="F4874" s="12">
        <v>396.62</v>
      </c>
      <c r="H4874" s="20" t="s">
        <v>7418</v>
      </c>
      <c r="I4874" s="12">
        <v>1562.6200000000001</v>
      </c>
      <c r="J4874" s="20" t="s">
        <v>14133</v>
      </c>
      <c r="L4874" s="43" t="s">
        <v>7418</v>
      </c>
      <c r="M4874" s="12">
        <v>1562.6200000000001</v>
      </c>
      <c r="N4874" s="19">
        <f t="shared" si="152"/>
        <v>-6.0000000000172804E-2</v>
      </c>
      <c r="Q4874" s="21" t="s">
        <v>7418</v>
      </c>
      <c r="R4874" s="21">
        <v>1562.56</v>
      </c>
      <c r="S4874" s="19">
        <f t="shared" si="153"/>
        <v>6.0000000000172804E-2</v>
      </c>
      <c r="T4874" s="21"/>
      <c r="U4874" s="21"/>
      <c r="V4874" s="21"/>
    </row>
    <row r="4875" spans="5:22" hidden="1" x14ac:dyDescent="0.25">
      <c r="E4875" s="20" t="s">
        <v>8145</v>
      </c>
      <c r="F4875" s="12">
        <v>840.89</v>
      </c>
      <c r="H4875" s="20" t="s">
        <v>7419</v>
      </c>
      <c r="I4875" s="12">
        <v>1966.6200000000001</v>
      </c>
      <c r="J4875" s="20" t="s">
        <v>14133</v>
      </c>
      <c r="L4875" s="43" t="s">
        <v>7419</v>
      </c>
      <c r="M4875" s="12">
        <v>1966.6200000000001</v>
      </c>
      <c r="N4875" s="19">
        <f t="shared" si="152"/>
        <v>0</v>
      </c>
      <c r="Q4875" s="21" t="s">
        <v>7419</v>
      </c>
      <c r="R4875" s="21">
        <v>1966.62</v>
      </c>
      <c r="S4875" s="19">
        <f t="shared" si="153"/>
        <v>0</v>
      </c>
      <c r="T4875" s="21"/>
      <c r="U4875" s="21"/>
      <c r="V4875" s="21"/>
    </row>
    <row r="4876" spans="5:22" hidden="1" x14ac:dyDescent="0.25">
      <c r="E4876" s="20" t="s">
        <v>8146</v>
      </c>
      <c r="F4876" s="12">
        <v>3509.5299999999997</v>
      </c>
      <c r="H4876" s="20" t="s">
        <v>7420</v>
      </c>
      <c r="I4876" s="12">
        <v>3570.88</v>
      </c>
      <c r="J4876" s="20" t="s">
        <v>14133</v>
      </c>
      <c r="L4876" s="43" t="s">
        <v>7420</v>
      </c>
      <c r="M4876" s="12">
        <v>3570.88</v>
      </c>
      <c r="N4876" s="19">
        <f t="shared" si="152"/>
        <v>4.9999999999727152E-2</v>
      </c>
      <c r="Q4876" s="21" t="s">
        <v>7420</v>
      </c>
      <c r="R4876" s="21">
        <v>3570.93</v>
      </c>
      <c r="S4876" s="19">
        <f t="shared" si="153"/>
        <v>-4.9999999999727152E-2</v>
      </c>
      <c r="T4876" s="21"/>
      <c r="U4876" s="21"/>
      <c r="V4876" s="21"/>
    </row>
    <row r="4877" spans="5:22" hidden="1" x14ac:dyDescent="0.25">
      <c r="E4877" s="20" t="s">
        <v>8147</v>
      </c>
      <c r="F4877" s="12">
        <v>1063.68</v>
      </c>
      <c r="H4877" s="20" t="s">
        <v>7421</v>
      </c>
      <c r="I4877" s="12">
        <v>2124.2600000000002</v>
      </c>
      <c r="J4877" s="20" t="s">
        <v>14133</v>
      </c>
      <c r="L4877" s="43" t="s">
        <v>7421</v>
      </c>
      <c r="M4877" s="12">
        <v>2124.2600000000002</v>
      </c>
      <c r="N4877" s="19">
        <f t="shared" si="152"/>
        <v>0</v>
      </c>
      <c r="Q4877" s="21" t="s">
        <v>7421</v>
      </c>
      <c r="R4877" s="21">
        <v>2124.2600000000002</v>
      </c>
      <c r="S4877" s="19">
        <f t="shared" si="153"/>
        <v>0</v>
      </c>
      <c r="T4877" s="21"/>
      <c r="U4877" s="21"/>
      <c r="V4877" s="21"/>
    </row>
    <row r="4878" spans="5:22" hidden="1" x14ac:dyDescent="0.25">
      <c r="E4878" s="20" t="s">
        <v>8148</v>
      </c>
      <c r="F4878" s="12">
        <v>1059.56</v>
      </c>
      <c r="H4878" s="20" t="s">
        <v>7423</v>
      </c>
      <c r="I4878" s="12">
        <v>2915.8999999999996</v>
      </c>
      <c r="J4878" s="20" t="s">
        <v>14133</v>
      </c>
      <c r="L4878" s="43" t="s">
        <v>7423</v>
      </c>
      <c r="M4878" s="12">
        <v>2915.8999999999996</v>
      </c>
      <c r="N4878" s="19">
        <f t="shared" si="152"/>
        <v>2.0000000000436557E-2</v>
      </c>
      <c r="Q4878" s="21" t="s">
        <v>7423</v>
      </c>
      <c r="R4878" s="21">
        <v>2915.92</v>
      </c>
      <c r="S4878" s="19">
        <f t="shared" si="153"/>
        <v>-2.0000000000436557E-2</v>
      </c>
      <c r="T4878" s="21"/>
      <c r="U4878" s="21"/>
      <c r="V4878" s="21"/>
    </row>
    <row r="4879" spans="5:22" hidden="1" x14ac:dyDescent="0.25">
      <c r="E4879" s="20" t="s">
        <v>8149</v>
      </c>
      <c r="F4879" s="12">
        <v>489.5</v>
      </c>
      <c r="H4879" s="20" t="s">
        <v>7424</v>
      </c>
      <c r="I4879" s="12">
        <v>3949.96</v>
      </c>
      <c r="J4879" s="20" t="s">
        <v>14133</v>
      </c>
      <c r="L4879" s="43" t="s">
        <v>7424</v>
      </c>
      <c r="M4879" s="12">
        <v>3949.96</v>
      </c>
      <c r="N4879" s="19">
        <f t="shared" si="152"/>
        <v>2.9999999999745341E-2</v>
      </c>
      <c r="Q4879" s="21" t="s">
        <v>7424</v>
      </c>
      <c r="R4879" s="21">
        <v>3949.99</v>
      </c>
      <c r="S4879" s="19">
        <f t="shared" si="153"/>
        <v>-2.9999999999745341E-2</v>
      </c>
      <c r="T4879" s="21"/>
      <c r="U4879" s="21"/>
      <c r="V4879" s="21"/>
    </row>
    <row r="4880" spans="5:22" hidden="1" x14ac:dyDescent="0.25">
      <c r="E4880" s="20" t="s">
        <v>8150</v>
      </c>
      <c r="F4880" s="12">
        <v>821.42</v>
      </c>
      <c r="H4880" s="20" t="s">
        <v>1085</v>
      </c>
      <c r="I4880" s="12">
        <v>12570.21</v>
      </c>
      <c r="J4880" s="20" t="s">
        <v>14132</v>
      </c>
      <c r="L4880" s="43" t="s">
        <v>1085</v>
      </c>
      <c r="M4880" s="12">
        <v>12570.21</v>
      </c>
      <c r="N4880" s="19">
        <f t="shared" si="152"/>
        <v>-5.9999999999490683E-2</v>
      </c>
      <c r="Q4880" s="21" t="s">
        <v>1085</v>
      </c>
      <c r="R4880" s="21">
        <v>12570.15</v>
      </c>
      <c r="S4880" s="19">
        <f t="shared" si="153"/>
        <v>5.9999999999490683E-2</v>
      </c>
      <c r="T4880" s="21"/>
      <c r="U4880" s="21"/>
      <c r="V4880" s="21"/>
    </row>
    <row r="4881" spans="5:22" hidden="1" x14ac:dyDescent="0.25">
      <c r="E4881" s="20" t="s">
        <v>8151</v>
      </c>
      <c r="F4881" s="12">
        <v>1066.1099999999999</v>
      </c>
      <c r="H4881" s="20" t="s">
        <v>1086</v>
      </c>
      <c r="I4881" s="12">
        <v>14819.65</v>
      </c>
      <c r="J4881" s="20" t="s">
        <v>14132</v>
      </c>
      <c r="L4881" s="43" t="s">
        <v>1086</v>
      </c>
      <c r="M4881" s="12">
        <v>14819.65</v>
      </c>
      <c r="N4881" s="19">
        <f t="shared" si="152"/>
        <v>0</v>
      </c>
      <c r="Q4881" s="21" t="s">
        <v>1086</v>
      </c>
      <c r="R4881" s="21">
        <v>14819.65</v>
      </c>
      <c r="S4881" s="19">
        <f t="shared" si="153"/>
        <v>0</v>
      </c>
      <c r="T4881" s="21"/>
      <c r="U4881" s="21"/>
      <c r="V4881" s="21"/>
    </row>
    <row r="4882" spans="5:22" hidden="1" x14ac:dyDescent="0.25">
      <c r="E4882" s="20" t="s">
        <v>8152</v>
      </c>
      <c r="F4882" s="12">
        <v>590.14</v>
      </c>
      <c r="H4882" s="20" t="s">
        <v>7425</v>
      </c>
      <c r="I4882" s="12">
        <v>991.05</v>
      </c>
      <c r="J4882" s="20" t="s">
        <v>14133</v>
      </c>
      <c r="L4882" s="43" t="s">
        <v>7425</v>
      </c>
      <c r="M4882" s="12">
        <v>991.05</v>
      </c>
      <c r="N4882" s="19">
        <f t="shared" si="152"/>
        <v>-1.999999999998181E-2</v>
      </c>
      <c r="Q4882" s="21" t="s">
        <v>7425</v>
      </c>
      <c r="R4882" s="21">
        <v>991.03</v>
      </c>
      <c r="S4882" s="19">
        <f t="shared" si="153"/>
        <v>1.999999999998181E-2</v>
      </c>
      <c r="T4882" s="21"/>
      <c r="U4882" s="21"/>
      <c r="V4882" s="21"/>
    </row>
    <row r="4883" spans="5:22" hidden="1" x14ac:dyDescent="0.25">
      <c r="E4883" s="20" t="s">
        <v>8153</v>
      </c>
      <c r="F4883" s="12">
        <v>274.25</v>
      </c>
      <c r="H4883" s="20" t="s">
        <v>1087</v>
      </c>
      <c r="I4883" s="12">
        <v>792.67000000000007</v>
      </c>
      <c r="J4883" s="20" t="s">
        <v>14132</v>
      </c>
      <c r="L4883" s="43" t="s">
        <v>1087</v>
      </c>
      <c r="M4883" s="12">
        <v>792.67000000000007</v>
      </c>
      <c r="N4883" s="19">
        <f t="shared" si="152"/>
        <v>9.9999999998772182E-3</v>
      </c>
      <c r="Q4883" s="21" t="s">
        <v>1087</v>
      </c>
      <c r="R4883" s="21">
        <v>792.68</v>
      </c>
      <c r="S4883" s="19">
        <f t="shared" si="153"/>
        <v>-9.9999999998772182E-3</v>
      </c>
      <c r="T4883" s="21"/>
      <c r="U4883" s="21"/>
      <c r="V4883" s="21"/>
    </row>
    <row r="4884" spans="5:22" hidden="1" x14ac:dyDescent="0.25">
      <c r="E4884" s="20" t="s">
        <v>8154</v>
      </c>
      <c r="F4884" s="12">
        <v>11845.23</v>
      </c>
      <c r="H4884" s="20" t="s">
        <v>7426</v>
      </c>
      <c r="I4884" s="12">
        <v>2591.44</v>
      </c>
      <c r="J4884" s="20" t="s">
        <v>14133</v>
      </c>
      <c r="L4884" s="43" t="s">
        <v>7426</v>
      </c>
      <c r="M4884" s="12">
        <v>2591.44</v>
      </c>
      <c r="N4884" s="19">
        <f t="shared" si="152"/>
        <v>0</v>
      </c>
      <c r="Q4884" s="21" t="s">
        <v>7426</v>
      </c>
      <c r="R4884" s="21">
        <v>2591.44</v>
      </c>
      <c r="S4884" s="19">
        <f t="shared" si="153"/>
        <v>0</v>
      </c>
      <c r="T4884" s="21"/>
      <c r="U4884" s="21"/>
      <c r="V4884" s="21"/>
    </row>
    <row r="4885" spans="5:22" hidden="1" x14ac:dyDescent="0.25">
      <c r="E4885" s="20" t="s">
        <v>8155</v>
      </c>
      <c r="F4885" s="12">
        <v>899.77</v>
      </c>
      <c r="H4885" s="20" t="s">
        <v>7427</v>
      </c>
      <c r="I4885" s="12">
        <v>1320.1599999999999</v>
      </c>
      <c r="J4885" s="20" t="s">
        <v>14133</v>
      </c>
      <c r="L4885" s="43" t="s">
        <v>7427</v>
      </c>
      <c r="M4885" s="12">
        <v>1320.1599999999999</v>
      </c>
      <c r="N4885" s="19">
        <f t="shared" si="152"/>
        <v>0</v>
      </c>
      <c r="Q4885" s="21" t="s">
        <v>7427</v>
      </c>
      <c r="R4885" s="21">
        <v>1320.16</v>
      </c>
      <c r="S4885" s="19">
        <f t="shared" si="153"/>
        <v>0</v>
      </c>
      <c r="T4885" s="21"/>
      <c r="U4885" s="21"/>
      <c r="V4885" s="21"/>
    </row>
    <row r="4886" spans="5:22" hidden="1" x14ac:dyDescent="0.25">
      <c r="E4886" s="20" t="s">
        <v>8157</v>
      </c>
      <c r="F4886" s="12">
        <v>963.38</v>
      </c>
      <c r="H4886" s="20" t="s">
        <v>1088</v>
      </c>
      <c r="I4886" s="12">
        <v>18982.349999999999</v>
      </c>
      <c r="J4886" s="20" t="s">
        <v>14132</v>
      </c>
      <c r="L4886" s="43" t="s">
        <v>1088</v>
      </c>
      <c r="M4886" s="12">
        <v>18982.349999999999</v>
      </c>
      <c r="N4886" s="19">
        <f t="shared" si="152"/>
        <v>2.0000000000436557E-2</v>
      </c>
      <c r="Q4886" s="21" t="s">
        <v>1088</v>
      </c>
      <c r="R4886" s="21">
        <v>18982.37</v>
      </c>
      <c r="S4886" s="19">
        <f t="shared" si="153"/>
        <v>-2.0000000000436557E-2</v>
      </c>
      <c r="T4886" s="21"/>
      <c r="U4886" s="21"/>
      <c r="V4886" s="21"/>
    </row>
    <row r="4887" spans="5:22" hidden="1" x14ac:dyDescent="0.25">
      <c r="E4887" s="20" t="s">
        <v>8158</v>
      </c>
      <c r="F4887" s="12">
        <v>2472.2999999999997</v>
      </c>
      <c r="H4887" s="20" t="s">
        <v>7428</v>
      </c>
      <c r="I4887" s="12">
        <v>2641.85</v>
      </c>
      <c r="J4887" s="20" t="s">
        <v>14133</v>
      </c>
      <c r="L4887" s="43" t="s">
        <v>7428</v>
      </c>
      <c r="M4887" s="12">
        <v>2641.85</v>
      </c>
      <c r="N4887" s="19">
        <f t="shared" si="152"/>
        <v>-1.999999999998181E-2</v>
      </c>
      <c r="Q4887" s="21" t="s">
        <v>7428</v>
      </c>
      <c r="R4887" s="21">
        <v>2641.83</v>
      </c>
      <c r="S4887" s="19">
        <f t="shared" si="153"/>
        <v>1.999999999998181E-2</v>
      </c>
      <c r="T4887" s="21"/>
      <c r="U4887" s="21"/>
      <c r="V4887" s="21"/>
    </row>
    <row r="4888" spans="5:22" ht="15" hidden="1" customHeight="1" x14ac:dyDescent="0.25">
      <c r="E4888" s="20" t="s">
        <v>8159</v>
      </c>
      <c r="F4888" s="12">
        <v>1068.1600000000001</v>
      </c>
      <c r="H4888" s="20" t="s">
        <v>7429</v>
      </c>
      <c r="I4888" s="12">
        <v>399.76</v>
      </c>
      <c r="J4888" s="20" t="s">
        <v>14133</v>
      </c>
      <c r="L4888" s="43" t="s">
        <v>7429</v>
      </c>
      <c r="M4888" s="12">
        <v>399.76</v>
      </c>
      <c r="N4888" s="19">
        <f t="shared" si="152"/>
        <v>0</v>
      </c>
      <c r="Q4888" s="20" t="s">
        <v>7429</v>
      </c>
      <c r="R4888" s="20">
        <v>399.76</v>
      </c>
      <c r="S4888" s="19">
        <f t="shared" si="153"/>
        <v>0</v>
      </c>
      <c r="T4888" s="20"/>
      <c r="U4888" s="20"/>
      <c r="V4888" s="20"/>
    </row>
    <row r="4889" spans="5:22" hidden="1" x14ac:dyDescent="0.25">
      <c r="E4889" s="20" t="s">
        <v>8160</v>
      </c>
      <c r="F4889" s="12">
        <v>730.57</v>
      </c>
      <c r="H4889" s="20" t="s">
        <v>7430</v>
      </c>
      <c r="I4889" s="12">
        <v>255.71</v>
      </c>
      <c r="J4889" s="20" t="s">
        <v>14133</v>
      </c>
      <c r="L4889" s="43" t="s">
        <v>7430</v>
      </c>
      <c r="M4889" s="12">
        <v>255.71</v>
      </c>
      <c r="N4889" s="19">
        <f t="shared" si="152"/>
        <v>9.9999999999909051E-3</v>
      </c>
      <c r="Q4889" s="21" t="s">
        <v>7430</v>
      </c>
      <c r="R4889" s="21">
        <v>255.72</v>
      </c>
      <c r="S4889" s="19">
        <f t="shared" si="153"/>
        <v>-9.9999999999909051E-3</v>
      </c>
      <c r="T4889" s="21"/>
      <c r="U4889" s="21"/>
      <c r="V4889" s="21"/>
    </row>
    <row r="4890" spans="5:22" hidden="1" x14ac:dyDescent="0.25">
      <c r="E4890" s="20" t="s">
        <v>8162</v>
      </c>
      <c r="F4890" s="12">
        <v>98.87</v>
      </c>
      <c r="H4890" s="20" t="s">
        <v>7431</v>
      </c>
      <c r="I4890" s="12">
        <v>2188.6799999999998</v>
      </c>
      <c r="J4890" s="20" t="s">
        <v>14133</v>
      </c>
      <c r="L4890" s="43" t="s">
        <v>7431</v>
      </c>
      <c r="M4890" s="12">
        <v>2188.6799999999998</v>
      </c>
      <c r="N4890" s="19">
        <f t="shared" si="152"/>
        <v>-1.999999999998181E-2</v>
      </c>
      <c r="Q4890" s="21" t="s">
        <v>7431</v>
      </c>
      <c r="R4890" s="21">
        <v>2188.66</v>
      </c>
      <c r="S4890" s="19">
        <f t="shared" si="153"/>
        <v>1.999999999998181E-2</v>
      </c>
      <c r="T4890" s="21"/>
      <c r="U4890" s="21"/>
      <c r="V4890" s="21"/>
    </row>
    <row r="4891" spans="5:22" hidden="1" x14ac:dyDescent="0.25">
      <c r="E4891" s="20" t="s">
        <v>8163</v>
      </c>
      <c r="F4891" s="12">
        <v>3883.23</v>
      </c>
      <c r="H4891" s="20" t="s">
        <v>1089</v>
      </c>
      <c r="I4891" s="12">
        <v>890.03</v>
      </c>
      <c r="J4891" s="20" t="s">
        <v>14132</v>
      </c>
      <c r="L4891" s="43" t="s">
        <v>1089</v>
      </c>
      <c r="M4891" s="12">
        <v>890.03</v>
      </c>
      <c r="N4891" s="19">
        <f t="shared" si="152"/>
        <v>0</v>
      </c>
      <c r="Q4891" s="21" t="s">
        <v>1089</v>
      </c>
      <c r="R4891" s="21">
        <v>890.03</v>
      </c>
      <c r="S4891" s="19">
        <f t="shared" si="153"/>
        <v>0</v>
      </c>
      <c r="T4891" s="21"/>
      <c r="U4891" s="21"/>
      <c r="V4891" s="21"/>
    </row>
    <row r="4892" spans="5:22" hidden="1" x14ac:dyDescent="0.25">
      <c r="E4892" s="20" t="s">
        <v>8164</v>
      </c>
      <c r="F4892" s="12">
        <v>1093.1099999999999</v>
      </c>
      <c r="H4892" s="20" t="s">
        <v>7432</v>
      </c>
      <c r="I4892" s="12">
        <v>913.22</v>
      </c>
      <c r="J4892" s="20" t="s">
        <v>14133</v>
      </c>
      <c r="L4892" s="43" t="s">
        <v>7432</v>
      </c>
      <c r="M4892" s="12">
        <v>913.22</v>
      </c>
      <c r="N4892" s="19">
        <f t="shared" si="152"/>
        <v>-1.999999999998181E-2</v>
      </c>
      <c r="Q4892" s="21" t="s">
        <v>7432</v>
      </c>
      <c r="R4892" s="21">
        <v>913.2</v>
      </c>
      <c r="S4892" s="19">
        <f t="shared" si="153"/>
        <v>1.999999999998181E-2</v>
      </c>
      <c r="T4892" s="21"/>
      <c r="U4892" s="21"/>
      <c r="V4892" s="21"/>
    </row>
    <row r="4893" spans="5:22" ht="15" hidden="1" customHeight="1" x14ac:dyDescent="0.25">
      <c r="E4893" s="20" t="s">
        <v>8165</v>
      </c>
      <c r="F4893" s="12">
        <v>404.81</v>
      </c>
      <c r="H4893" s="20" t="s">
        <v>7434</v>
      </c>
      <c r="I4893" s="12">
        <v>807.68</v>
      </c>
      <c r="J4893" s="20" t="s">
        <v>14133</v>
      </c>
      <c r="L4893" s="43" t="s">
        <v>7434</v>
      </c>
      <c r="M4893" s="12">
        <v>807.68</v>
      </c>
      <c r="N4893" s="19">
        <f t="shared" si="152"/>
        <v>2.0000000000095497E-2</v>
      </c>
      <c r="Q4893" s="20" t="s">
        <v>7434</v>
      </c>
      <c r="R4893" s="20">
        <v>807.7</v>
      </c>
      <c r="S4893" s="19">
        <f t="shared" si="153"/>
        <v>-2.0000000000095497E-2</v>
      </c>
      <c r="T4893" s="20"/>
      <c r="U4893" s="20"/>
      <c r="V4893" s="20"/>
    </row>
    <row r="4894" spans="5:22" hidden="1" x14ac:dyDescent="0.25">
      <c r="E4894" s="20" t="s">
        <v>8167</v>
      </c>
      <c r="F4894" s="12">
        <v>465.99</v>
      </c>
      <c r="H4894" s="20" t="s">
        <v>7436</v>
      </c>
      <c r="I4894" s="12">
        <v>1979.87</v>
      </c>
      <c r="J4894" s="20" t="s">
        <v>14133</v>
      </c>
      <c r="L4894" s="43" t="s">
        <v>7436</v>
      </c>
      <c r="M4894" s="12">
        <v>1979.87</v>
      </c>
      <c r="N4894" s="19">
        <f t="shared" si="152"/>
        <v>-9.9999999999909051E-3</v>
      </c>
      <c r="Q4894" s="21" t="s">
        <v>7436</v>
      </c>
      <c r="R4894" s="21">
        <v>1979.86</v>
      </c>
      <c r="S4894" s="19">
        <f t="shared" si="153"/>
        <v>9.9999999999909051E-3</v>
      </c>
      <c r="T4894" s="21"/>
      <c r="U4894" s="21"/>
      <c r="V4894" s="21"/>
    </row>
    <row r="4895" spans="5:22" ht="15" hidden="1" customHeight="1" x14ac:dyDescent="0.25">
      <c r="E4895" s="20" t="s">
        <v>8168</v>
      </c>
      <c r="F4895" s="12">
        <v>148.30000000000001</v>
      </c>
      <c r="H4895" s="20" t="s">
        <v>7438</v>
      </c>
      <c r="I4895" s="12">
        <v>856.62</v>
      </c>
      <c r="J4895" s="20" t="s">
        <v>14133</v>
      </c>
      <c r="L4895" s="43" t="s">
        <v>7438</v>
      </c>
      <c r="M4895" s="12">
        <v>856.62</v>
      </c>
      <c r="N4895" s="19">
        <f t="shared" si="152"/>
        <v>3.999999999996362E-2</v>
      </c>
      <c r="Q4895" s="20" t="s">
        <v>7438</v>
      </c>
      <c r="R4895" s="20">
        <v>856.66</v>
      </c>
      <c r="S4895" s="19">
        <f t="shared" si="153"/>
        <v>-3.999999999996362E-2</v>
      </c>
      <c r="T4895" s="20"/>
      <c r="U4895" s="20"/>
      <c r="V4895" s="20"/>
    </row>
    <row r="4896" spans="5:22" hidden="1" x14ac:dyDescent="0.25">
      <c r="E4896" s="20" t="s">
        <v>8169</v>
      </c>
      <c r="F4896" s="12">
        <v>20789.71</v>
      </c>
      <c r="H4896" s="20" t="s">
        <v>7439</v>
      </c>
      <c r="I4896" s="12">
        <v>852.33</v>
      </c>
      <c r="J4896" s="20" t="s">
        <v>14133</v>
      </c>
      <c r="L4896" s="43" t="s">
        <v>7439</v>
      </c>
      <c r="M4896" s="12">
        <v>852.33</v>
      </c>
      <c r="N4896" s="19">
        <f t="shared" si="152"/>
        <v>-9.9999999999909051E-3</v>
      </c>
      <c r="Q4896" s="21" t="s">
        <v>7439</v>
      </c>
      <c r="R4896" s="21">
        <v>852.32</v>
      </c>
      <c r="S4896" s="19">
        <f t="shared" si="153"/>
        <v>9.9999999999909051E-3</v>
      </c>
      <c r="T4896" s="21"/>
      <c r="U4896" s="21"/>
      <c r="V4896" s="21"/>
    </row>
    <row r="4897" spans="5:22" ht="15" hidden="1" customHeight="1" x14ac:dyDescent="0.25">
      <c r="E4897" s="20" t="s">
        <v>8170</v>
      </c>
      <c r="F4897" s="12">
        <v>20789.71</v>
      </c>
      <c r="H4897" s="20" t="s">
        <v>7441</v>
      </c>
      <c r="I4897" s="12">
        <v>1843.24</v>
      </c>
      <c r="J4897" s="20" t="s">
        <v>14133</v>
      </c>
      <c r="L4897" s="43" t="s">
        <v>7441</v>
      </c>
      <c r="M4897" s="12">
        <v>1843.24</v>
      </c>
      <c r="N4897" s="19">
        <f t="shared" si="152"/>
        <v>-3.999999999996362E-2</v>
      </c>
      <c r="Q4897" s="20" t="s">
        <v>7441</v>
      </c>
      <c r="R4897" s="20">
        <v>1843.2</v>
      </c>
      <c r="S4897" s="19">
        <f t="shared" si="153"/>
        <v>3.999999999996362E-2</v>
      </c>
      <c r="T4897" s="20"/>
      <c r="U4897" s="20"/>
      <c r="V4897" s="20"/>
    </row>
    <row r="4898" spans="5:22" hidden="1" x14ac:dyDescent="0.25">
      <c r="E4898" s="20" t="s">
        <v>8171</v>
      </c>
      <c r="F4898" s="12">
        <v>1032.3800000000001</v>
      </c>
      <c r="H4898" s="20" t="s">
        <v>7442</v>
      </c>
      <c r="I4898" s="12">
        <v>417.11</v>
      </c>
      <c r="J4898" s="20" t="s">
        <v>14133</v>
      </c>
      <c r="L4898" s="43" t="s">
        <v>7442</v>
      </c>
      <c r="M4898" s="12">
        <v>417.11</v>
      </c>
      <c r="N4898" s="19">
        <f t="shared" si="152"/>
        <v>0</v>
      </c>
      <c r="Q4898" s="21" t="s">
        <v>7442</v>
      </c>
      <c r="R4898" s="21">
        <v>417.11</v>
      </c>
      <c r="S4898" s="19">
        <f t="shared" si="153"/>
        <v>0</v>
      </c>
      <c r="T4898" s="21"/>
      <c r="U4898" s="21"/>
      <c r="V4898" s="21"/>
    </row>
    <row r="4899" spans="5:22" hidden="1" x14ac:dyDescent="0.25">
      <c r="E4899" s="20" t="s">
        <v>8172</v>
      </c>
      <c r="F4899" s="12">
        <v>21961.67</v>
      </c>
      <c r="H4899" s="20" t="s">
        <v>7444</v>
      </c>
      <c r="I4899" s="12">
        <v>775.48</v>
      </c>
      <c r="J4899" s="20" t="s">
        <v>14133</v>
      </c>
      <c r="L4899" s="43" t="s">
        <v>7444</v>
      </c>
      <c r="M4899" s="12">
        <v>775.48</v>
      </c>
      <c r="N4899" s="19">
        <f t="shared" si="152"/>
        <v>9.9999999999909051E-3</v>
      </c>
      <c r="Q4899" s="21" t="s">
        <v>7444</v>
      </c>
      <c r="R4899" s="21">
        <v>775.49</v>
      </c>
      <c r="S4899" s="19">
        <f t="shared" si="153"/>
        <v>-9.9999999999909051E-3</v>
      </c>
      <c r="T4899" s="21"/>
      <c r="U4899" s="21"/>
      <c r="V4899" s="21"/>
    </row>
    <row r="4900" spans="5:22" hidden="1" x14ac:dyDescent="0.25">
      <c r="E4900" s="20" t="s">
        <v>8173</v>
      </c>
      <c r="F4900" s="12">
        <v>14928.88</v>
      </c>
      <c r="H4900" s="20" t="s">
        <v>7445</v>
      </c>
      <c r="I4900" s="12">
        <v>1489.74</v>
      </c>
      <c r="J4900" s="20" t="s">
        <v>14133</v>
      </c>
      <c r="L4900" s="43" t="s">
        <v>7445</v>
      </c>
      <c r="M4900" s="12">
        <v>1489.74</v>
      </c>
      <c r="N4900" s="19">
        <f t="shared" si="152"/>
        <v>0</v>
      </c>
      <c r="Q4900" s="21" t="s">
        <v>7445</v>
      </c>
      <c r="R4900" s="21">
        <v>1489.74</v>
      </c>
      <c r="S4900" s="19">
        <f t="shared" si="153"/>
        <v>0</v>
      </c>
      <c r="T4900" s="21"/>
      <c r="U4900" s="21"/>
      <c r="V4900" s="21"/>
    </row>
    <row r="4901" spans="5:22" ht="15" hidden="1" customHeight="1" x14ac:dyDescent="0.25">
      <c r="E4901" s="20" t="s">
        <v>8174</v>
      </c>
      <c r="F4901" s="12">
        <v>23574.68</v>
      </c>
      <c r="H4901" s="20" t="s">
        <v>7446</v>
      </c>
      <c r="I4901" s="12">
        <v>13749.54</v>
      </c>
      <c r="J4901" s="20" t="s">
        <v>14133</v>
      </c>
      <c r="L4901" s="43" t="s">
        <v>7446</v>
      </c>
      <c r="M4901" s="12">
        <v>13749.54</v>
      </c>
      <c r="N4901" s="19">
        <f t="shared" si="152"/>
        <v>-1.0000000000218279E-2</v>
      </c>
      <c r="Q4901" s="20" t="s">
        <v>7446</v>
      </c>
      <c r="R4901" s="20">
        <v>13749.53</v>
      </c>
      <c r="S4901" s="19">
        <f t="shared" si="153"/>
        <v>1.0000000000218279E-2</v>
      </c>
      <c r="T4901" s="20"/>
      <c r="U4901" s="20"/>
      <c r="V4901" s="20"/>
    </row>
    <row r="4902" spans="5:22" hidden="1" x14ac:dyDescent="0.25">
      <c r="E4902" s="20" t="s">
        <v>8175</v>
      </c>
      <c r="F4902" s="12">
        <v>23574.68</v>
      </c>
      <c r="H4902" s="20" t="s">
        <v>7447</v>
      </c>
      <c r="I4902" s="12">
        <v>1509.6399999999999</v>
      </c>
      <c r="J4902" s="20" t="s">
        <v>14133</v>
      </c>
      <c r="L4902" s="43" t="s">
        <v>7447</v>
      </c>
      <c r="M4902" s="12">
        <v>1509.6399999999999</v>
      </c>
      <c r="N4902" s="19">
        <f t="shared" si="152"/>
        <v>3.0000000000200089E-2</v>
      </c>
      <c r="Q4902" s="21" t="s">
        <v>7447</v>
      </c>
      <c r="R4902" s="21">
        <v>1509.67</v>
      </c>
      <c r="S4902" s="19">
        <f t="shared" si="153"/>
        <v>-3.0000000000200089E-2</v>
      </c>
      <c r="T4902" s="21"/>
      <c r="U4902" s="21"/>
      <c r="V4902" s="21"/>
    </row>
    <row r="4903" spans="5:22" hidden="1" x14ac:dyDescent="0.25">
      <c r="E4903" s="20" t="s">
        <v>8176</v>
      </c>
      <c r="F4903" s="12">
        <v>1093.1099999999999</v>
      </c>
      <c r="H4903" s="20" t="s">
        <v>1090</v>
      </c>
      <c r="I4903" s="12">
        <v>15094.47</v>
      </c>
      <c r="J4903" s="20" t="s">
        <v>14132</v>
      </c>
      <c r="L4903" s="43" t="s">
        <v>1090</v>
      </c>
      <c r="M4903" s="12">
        <v>15094.47</v>
      </c>
      <c r="N4903" s="19">
        <f t="shared" si="152"/>
        <v>-3.9999999999054126E-2</v>
      </c>
      <c r="Q4903" s="21" t="s">
        <v>1090</v>
      </c>
      <c r="R4903" s="21">
        <v>15094.43</v>
      </c>
      <c r="S4903" s="19">
        <f t="shared" si="153"/>
        <v>3.9999999999054126E-2</v>
      </c>
      <c r="T4903" s="21"/>
      <c r="U4903" s="21"/>
      <c r="V4903" s="21"/>
    </row>
    <row r="4904" spans="5:22" hidden="1" x14ac:dyDescent="0.25">
      <c r="E4904" s="20" t="s">
        <v>8177</v>
      </c>
      <c r="F4904" s="12">
        <v>428.31</v>
      </c>
      <c r="H4904" s="20" t="s">
        <v>7448</v>
      </c>
      <c r="I4904" s="12">
        <v>1014.19</v>
      </c>
      <c r="J4904" s="20" t="s">
        <v>14133</v>
      </c>
      <c r="L4904" s="43" t="s">
        <v>7448</v>
      </c>
      <c r="M4904" s="12">
        <v>1014.19</v>
      </c>
      <c r="N4904" s="19">
        <f t="shared" si="152"/>
        <v>0</v>
      </c>
      <c r="Q4904" s="21" t="s">
        <v>7448</v>
      </c>
      <c r="R4904" s="21">
        <v>1014.19</v>
      </c>
      <c r="S4904" s="19">
        <f t="shared" si="153"/>
        <v>0</v>
      </c>
      <c r="T4904" s="21"/>
      <c r="U4904" s="21"/>
      <c r="V4904" s="21"/>
    </row>
    <row r="4905" spans="5:22" hidden="1" x14ac:dyDescent="0.25">
      <c r="E4905" s="20" t="s">
        <v>8178</v>
      </c>
      <c r="F4905" s="12">
        <v>244.75</v>
      </c>
      <c r="H4905" s="20" t="s">
        <v>1091</v>
      </c>
      <c r="I4905" s="12">
        <v>5294.1799999999994</v>
      </c>
      <c r="J4905" s="20" t="s">
        <v>14132</v>
      </c>
      <c r="L4905" s="43" t="s">
        <v>1091</v>
      </c>
      <c r="M4905" s="12">
        <v>5294.1799999999994</v>
      </c>
      <c r="N4905" s="19">
        <f t="shared" si="152"/>
        <v>1.0000000000218279E-2</v>
      </c>
      <c r="Q4905" s="21" t="s">
        <v>1091</v>
      </c>
      <c r="R4905" s="21">
        <v>5294.19</v>
      </c>
      <c r="S4905" s="19">
        <f t="shared" si="153"/>
        <v>-1.0000000000218279E-2</v>
      </c>
      <c r="T4905" s="21"/>
      <c r="U4905" s="21"/>
      <c r="V4905" s="21"/>
    </row>
    <row r="4906" spans="5:22" hidden="1" x14ac:dyDescent="0.25">
      <c r="E4906" s="20" t="s">
        <v>8179</v>
      </c>
      <c r="F4906" s="12">
        <v>148.30000000000001</v>
      </c>
      <c r="H4906" s="20" t="s">
        <v>7449</v>
      </c>
      <c r="I4906" s="12">
        <v>964.78</v>
      </c>
      <c r="J4906" s="20" t="s">
        <v>14133</v>
      </c>
      <c r="L4906" s="43" t="s">
        <v>7449</v>
      </c>
      <c r="M4906" s="12">
        <v>964.78</v>
      </c>
      <c r="N4906" s="19">
        <f t="shared" si="152"/>
        <v>-2.9999999999972715E-2</v>
      </c>
      <c r="Q4906" s="21" t="s">
        <v>7449</v>
      </c>
      <c r="R4906" s="21">
        <v>964.75</v>
      </c>
      <c r="S4906" s="19">
        <f t="shared" si="153"/>
        <v>2.9999999999972715E-2</v>
      </c>
      <c r="T4906" s="21"/>
      <c r="U4906" s="21"/>
      <c r="V4906" s="21"/>
    </row>
    <row r="4907" spans="5:22" hidden="1" x14ac:dyDescent="0.25">
      <c r="E4907" s="20" t="s">
        <v>8180</v>
      </c>
      <c r="F4907" s="12">
        <v>98.87</v>
      </c>
      <c r="H4907" s="20" t="s">
        <v>7450</v>
      </c>
      <c r="I4907" s="12">
        <v>1443.87</v>
      </c>
      <c r="J4907" s="20" t="s">
        <v>14133</v>
      </c>
      <c r="L4907" s="43" t="s">
        <v>7450</v>
      </c>
      <c r="M4907" s="12">
        <v>1443.87</v>
      </c>
      <c r="N4907" s="19">
        <f t="shared" si="152"/>
        <v>-2.9999999999972715E-2</v>
      </c>
      <c r="Q4907" s="21" t="s">
        <v>7450</v>
      </c>
      <c r="R4907" s="21">
        <v>1443.84</v>
      </c>
      <c r="S4907" s="19">
        <f t="shared" si="153"/>
        <v>2.9999999999972715E-2</v>
      </c>
      <c r="T4907" s="21"/>
      <c r="U4907" s="21"/>
      <c r="V4907" s="21"/>
    </row>
    <row r="4908" spans="5:22" ht="15" hidden="1" customHeight="1" x14ac:dyDescent="0.25">
      <c r="E4908" s="20" t="s">
        <v>8182</v>
      </c>
      <c r="F4908" s="12">
        <v>98.87</v>
      </c>
      <c r="H4908" s="20" t="s">
        <v>7451</v>
      </c>
      <c r="I4908" s="12">
        <v>148.30000000000001</v>
      </c>
      <c r="J4908" s="20" t="s">
        <v>14133</v>
      </c>
      <c r="L4908" s="43" t="s">
        <v>7451</v>
      </c>
      <c r="M4908" s="12">
        <v>148.30000000000001</v>
      </c>
      <c r="N4908" s="19">
        <f t="shared" si="152"/>
        <v>0</v>
      </c>
      <c r="Q4908" s="20" t="s">
        <v>7451</v>
      </c>
      <c r="R4908" s="20">
        <v>148.30000000000001</v>
      </c>
      <c r="S4908" s="19">
        <f t="shared" si="153"/>
        <v>0</v>
      </c>
      <c r="T4908" s="20"/>
      <c r="U4908" s="20"/>
      <c r="V4908" s="20"/>
    </row>
    <row r="4909" spans="5:22" ht="15" hidden="1" customHeight="1" x14ac:dyDescent="0.25">
      <c r="E4909" s="20" t="s">
        <v>8183</v>
      </c>
      <c r="F4909" s="12">
        <v>98.87</v>
      </c>
      <c r="H4909" s="20" t="s">
        <v>7452</v>
      </c>
      <c r="I4909" s="12">
        <v>11470.35</v>
      </c>
      <c r="J4909" s="20" t="s">
        <v>14133</v>
      </c>
      <c r="L4909" s="43" t="s">
        <v>7452</v>
      </c>
      <c r="M4909" s="12">
        <v>11470.35</v>
      </c>
      <c r="N4909" s="19">
        <f t="shared" si="152"/>
        <v>-1.0000000000218279E-2</v>
      </c>
      <c r="Q4909" s="20" t="s">
        <v>7452</v>
      </c>
      <c r="R4909" s="20">
        <v>11470.34</v>
      </c>
      <c r="S4909" s="19">
        <f t="shared" si="153"/>
        <v>1.0000000000218279E-2</v>
      </c>
      <c r="T4909" s="20"/>
      <c r="U4909" s="20"/>
      <c r="V4909" s="20"/>
    </row>
    <row r="4910" spans="5:22" ht="15" hidden="1" customHeight="1" x14ac:dyDescent="0.25">
      <c r="E4910" s="20" t="s">
        <v>8184</v>
      </c>
      <c r="F4910" s="12">
        <v>98.87</v>
      </c>
      <c r="H4910" s="20" t="s">
        <v>7453</v>
      </c>
      <c r="I4910" s="12">
        <v>512.63</v>
      </c>
      <c r="J4910" s="20" t="s">
        <v>14133</v>
      </c>
      <c r="L4910" s="43" t="s">
        <v>7453</v>
      </c>
      <c r="M4910" s="12">
        <v>512.63</v>
      </c>
      <c r="N4910" s="19">
        <f t="shared" si="152"/>
        <v>9.9999999999909051E-3</v>
      </c>
      <c r="Q4910" s="20" t="s">
        <v>7453</v>
      </c>
      <c r="R4910" s="20">
        <v>512.64</v>
      </c>
      <c r="S4910" s="19">
        <f t="shared" si="153"/>
        <v>-9.9999999999909051E-3</v>
      </c>
      <c r="T4910" s="20"/>
      <c r="U4910" s="20"/>
      <c r="V4910" s="20"/>
    </row>
    <row r="4911" spans="5:22" hidden="1" x14ac:dyDescent="0.25">
      <c r="E4911" s="20" t="s">
        <v>8185</v>
      </c>
      <c r="F4911" s="12">
        <v>98.87</v>
      </c>
      <c r="H4911" s="20" t="s">
        <v>7454</v>
      </c>
      <c r="I4911" s="12">
        <v>230.62</v>
      </c>
      <c r="J4911" s="20" t="s">
        <v>14133</v>
      </c>
      <c r="L4911" s="43" t="s">
        <v>7454</v>
      </c>
      <c r="M4911" s="12">
        <v>230.62</v>
      </c>
      <c r="N4911" s="19">
        <f t="shared" si="152"/>
        <v>0</v>
      </c>
      <c r="Q4911" s="21" t="s">
        <v>7454</v>
      </c>
      <c r="R4911" s="21">
        <v>230.62</v>
      </c>
      <c r="S4911" s="19">
        <f t="shared" si="153"/>
        <v>0</v>
      </c>
      <c r="T4911" s="21"/>
      <c r="U4911" s="21"/>
      <c r="V4911" s="21"/>
    </row>
    <row r="4912" spans="5:22" hidden="1" x14ac:dyDescent="0.25">
      <c r="E4912" s="20" t="s">
        <v>8186</v>
      </c>
      <c r="F4912" s="12">
        <v>98.87</v>
      </c>
      <c r="H4912" s="20" t="s">
        <v>7455</v>
      </c>
      <c r="I4912" s="12">
        <v>1711.17</v>
      </c>
      <c r="J4912" s="20" t="s">
        <v>14133</v>
      </c>
      <c r="L4912" s="43" t="s">
        <v>7455</v>
      </c>
      <c r="M4912" s="12">
        <v>1711.17</v>
      </c>
      <c r="N4912" s="19">
        <f t="shared" si="152"/>
        <v>-5.0000000000181899E-2</v>
      </c>
      <c r="Q4912" s="21" t="s">
        <v>7455</v>
      </c>
      <c r="R4912" s="21">
        <v>1711.12</v>
      </c>
      <c r="S4912" s="19">
        <f t="shared" si="153"/>
        <v>5.0000000000181899E-2</v>
      </c>
      <c r="T4912" s="21"/>
      <c r="U4912" s="21"/>
      <c r="V4912" s="21"/>
    </row>
    <row r="4913" spans="5:22" hidden="1" x14ac:dyDescent="0.25">
      <c r="E4913" s="20" t="s">
        <v>8187</v>
      </c>
      <c r="F4913" s="12">
        <v>98.87</v>
      </c>
      <c r="H4913" s="20" t="s">
        <v>7456</v>
      </c>
      <c r="I4913" s="12">
        <v>1852.98</v>
      </c>
      <c r="J4913" s="20" t="s">
        <v>14133</v>
      </c>
      <c r="L4913" s="43" t="s">
        <v>7456</v>
      </c>
      <c r="M4913" s="12">
        <v>1852.98</v>
      </c>
      <c r="N4913" s="19">
        <f t="shared" si="152"/>
        <v>1.999999999998181E-2</v>
      </c>
      <c r="Q4913" s="21" t="s">
        <v>7456</v>
      </c>
      <c r="R4913" s="21">
        <v>1853</v>
      </c>
      <c r="S4913" s="19">
        <f t="shared" si="153"/>
        <v>-1.999999999998181E-2</v>
      </c>
      <c r="T4913" s="21"/>
      <c r="U4913" s="21"/>
      <c r="V4913" s="21"/>
    </row>
    <row r="4914" spans="5:22" hidden="1" x14ac:dyDescent="0.25">
      <c r="E4914" s="20" t="s">
        <v>8188</v>
      </c>
      <c r="F4914" s="12">
        <v>367.12</v>
      </c>
      <c r="H4914" s="20" t="s">
        <v>7457</v>
      </c>
      <c r="I4914" s="12">
        <v>918.96</v>
      </c>
      <c r="J4914" s="20" t="s">
        <v>14133</v>
      </c>
      <c r="L4914" s="43" t="s">
        <v>7457</v>
      </c>
      <c r="M4914" s="12">
        <v>918.96</v>
      </c>
      <c r="N4914" s="19">
        <f t="shared" si="152"/>
        <v>4.9999999999954525E-2</v>
      </c>
      <c r="Q4914" s="21" t="s">
        <v>7457</v>
      </c>
      <c r="R4914" s="21">
        <v>919.01</v>
      </c>
      <c r="S4914" s="19">
        <f t="shared" si="153"/>
        <v>-4.9999999999954525E-2</v>
      </c>
      <c r="T4914" s="21"/>
      <c r="U4914" s="21"/>
      <c r="V4914" s="21"/>
    </row>
    <row r="4915" spans="5:22" ht="15" hidden="1" customHeight="1" x14ac:dyDescent="0.25">
      <c r="E4915" s="20" t="s">
        <v>8189</v>
      </c>
      <c r="F4915" s="12">
        <v>1898.77</v>
      </c>
      <c r="H4915" s="20" t="s">
        <v>7458</v>
      </c>
      <c r="I4915" s="12">
        <v>844.39</v>
      </c>
      <c r="J4915" s="20" t="s">
        <v>14133</v>
      </c>
      <c r="L4915" s="43" t="s">
        <v>7458</v>
      </c>
      <c r="M4915" s="12">
        <v>844.39</v>
      </c>
      <c r="N4915" s="19">
        <f t="shared" si="152"/>
        <v>9.9999999999909051E-3</v>
      </c>
      <c r="Q4915" s="20" t="s">
        <v>7458</v>
      </c>
      <c r="R4915" s="20">
        <v>844.4</v>
      </c>
      <c r="S4915" s="19">
        <f t="shared" si="153"/>
        <v>-9.9999999999909051E-3</v>
      </c>
      <c r="T4915" s="20"/>
      <c r="U4915" s="20"/>
      <c r="V4915" s="20"/>
    </row>
    <row r="4916" spans="5:22" hidden="1" x14ac:dyDescent="0.25">
      <c r="E4916" s="20" t="s">
        <v>8190</v>
      </c>
      <c r="F4916" s="12">
        <v>15596.55</v>
      </c>
      <c r="H4916" s="20" t="s">
        <v>7459</v>
      </c>
      <c r="I4916" s="12">
        <v>868.55</v>
      </c>
      <c r="J4916" s="20" t="s">
        <v>14133</v>
      </c>
      <c r="L4916" s="43" t="s">
        <v>7459</v>
      </c>
      <c r="M4916" s="12">
        <v>868.55</v>
      </c>
      <c r="N4916" s="19">
        <f t="shared" si="152"/>
        <v>4.0000000000077307E-2</v>
      </c>
      <c r="Q4916" s="21" t="s">
        <v>7459</v>
      </c>
      <c r="R4916" s="21">
        <v>868.59</v>
      </c>
      <c r="S4916" s="19">
        <f t="shared" si="153"/>
        <v>-4.0000000000077307E-2</v>
      </c>
      <c r="T4916" s="21"/>
      <c r="U4916" s="21"/>
      <c r="V4916" s="21"/>
    </row>
    <row r="4917" spans="5:22" hidden="1" x14ac:dyDescent="0.25">
      <c r="E4917" s="20" t="s">
        <v>8191</v>
      </c>
      <c r="F4917" s="12">
        <v>21879.33</v>
      </c>
      <c r="H4917" s="20" t="s">
        <v>7461</v>
      </c>
      <c r="I4917" s="12">
        <v>1948.04</v>
      </c>
      <c r="J4917" s="20" t="s">
        <v>14133</v>
      </c>
      <c r="L4917" s="43" t="s">
        <v>7461</v>
      </c>
      <c r="M4917" s="12">
        <v>1948.04</v>
      </c>
      <c r="N4917" s="19">
        <f t="shared" si="152"/>
        <v>-9.9999999999909051E-3</v>
      </c>
      <c r="Q4917" s="21" t="s">
        <v>7461</v>
      </c>
      <c r="R4917" s="21">
        <v>1948.03</v>
      </c>
      <c r="S4917" s="19">
        <f t="shared" si="153"/>
        <v>9.9999999999909051E-3</v>
      </c>
      <c r="T4917" s="21"/>
      <c r="U4917" s="21"/>
      <c r="V4917" s="21"/>
    </row>
    <row r="4918" spans="5:22" hidden="1" x14ac:dyDescent="0.25">
      <c r="E4918" s="20" t="s">
        <v>8192</v>
      </c>
      <c r="F4918" s="12">
        <v>1154.98</v>
      </c>
      <c r="H4918" s="20" t="s">
        <v>1092</v>
      </c>
      <c r="I4918" s="12">
        <v>2196.4499999999998</v>
      </c>
      <c r="J4918" s="20" t="s">
        <v>14132</v>
      </c>
      <c r="L4918" s="43" t="s">
        <v>1092</v>
      </c>
      <c r="M4918" s="12">
        <v>2196.4499999999998</v>
      </c>
      <c r="N4918" s="19">
        <f t="shared" si="152"/>
        <v>-1.999999999998181E-2</v>
      </c>
      <c r="Q4918" s="21" t="s">
        <v>1092</v>
      </c>
      <c r="R4918" s="21">
        <v>2196.4299999999998</v>
      </c>
      <c r="S4918" s="19">
        <f t="shared" si="153"/>
        <v>1.999999999998181E-2</v>
      </c>
      <c r="T4918" s="21"/>
      <c r="U4918" s="21"/>
      <c r="V4918" s="21"/>
    </row>
    <row r="4919" spans="5:22" hidden="1" x14ac:dyDescent="0.25">
      <c r="E4919" s="20" t="s">
        <v>8193</v>
      </c>
      <c r="F4919" s="12">
        <v>21000.55</v>
      </c>
      <c r="H4919" s="20" t="s">
        <v>7462</v>
      </c>
      <c r="I4919" s="12">
        <v>3000.11</v>
      </c>
      <c r="J4919" s="20" t="s">
        <v>14133</v>
      </c>
      <c r="L4919" s="43" t="s">
        <v>7462</v>
      </c>
      <c r="M4919" s="12">
        <v>3000.11</v>
      </c>
      <c r="N4919" s="19">
        <f t="shared" si="152"/>
        <v>-5.0000000000181899E-2</v>
      </c>
      <c r="Q4919" s="21" t="s">
        <v>7462</v>
      </c>
      <c r="R4919" s="21">
        <v>3000.06</v>
      </c>
      <c r="S4919" s="19">
        <f t="shared" si="153"/>
        <v>5.0000000000181899E-2</v>
      </c>
      <c r="T4919" s="21"/>
      <c r="U4919" s="21"/>
      <c r="V4919" s="21"/>
    </row>
    <row r="4920" spans="5:22" hidden="1" x14ac:dyDescent="0.25">
      <c r="E4920" s="20" t="s">
        <v>8194</v>
      </c>
      <c r="F4920" s="12">
        <v>2541.62</v>
      </c>
      <c r="H4920" s="20" t="s">
        <v>7464</v>
      </c>
      <c r="I4920" s="12">
        <v>1882.03</v>
      </c>
      <c r="J4920" s="20" t="s">
        <v>14133</v>
      </c>
      <c r="L4920" s="43" t="s">
        <v>7464</v>
      </c>
      <c r="M4920" s="12">
        <v>1882.03</v>
      </c>
      <c r="N4920" s="19">
        <f t="shared" si="152"/>
        <v>3.999999999996362E-2</v>
      </c>
      <c r="Q4920" s="21" t="s">
        <v>7464</v>
      </c>
      <c r="R4920" s="21">
        <v>1882.07</v>
      </c>
      <c r="S4920" s="19">
        <f t="shared" si="153"/>
        <v>-3.999999999996362E-2</v>
      </c>
      <c r="T4920" s="21"/>
      <c r="U4920" s="21"/>
      <c r="V4920" s="21"/>
    </row>
    <row r="4921" spans="5:22" hidden="1" x14ac:dyDescent="0.25">
      <c r="E4921" s="20" t="s">
        <v>8195</v>
      </c>
      <c r="F4921" s="12">
        <v>21899.17</v>
      </c>
      <c r="H4921" s="20" t="s">
        <v>7465</v>
      </c>
      <c r="I4921" s="12">
        <v>1745.28</v>
      </c>
      <c r="J4921" s="20" t="s">
        <v>14133</v>
      </c>
      <c r="L4921" s="43" t="s">
        <v>7465</v>
      </c>
      <c r="M4921" s="12">
        <v>1745.28</v>
      </c>
      <c r="N4921" s="19">
        <f t="shared" si="152"/>
        <v>-1.999999999998181E-2</v>
      </c>
      <c r="Q4921" s="21" t="s">
        <v>7465</v>
      </c>
      <c r="R4921" s="21">
        <v>1745.26</v>
      </c>
      <c r="S4921" s="19">
        <f t="shared" si="153"/>
        <v>1.999999999998181E-2</v>
      </c>
      <c r="T4921" s="21"/>
      <c r="U4921" s="21"/>
      <c r="V4921" s="21"/>
    </row>
    <row r="4922" spans="5:22" hidden="1" x14ac:dyDescent="0.25">
      <c r="E4922" s="20" t="s">
        <v>8196</v>
      </c>
      <c r="F4922" s="12">
        <v>4386.7299999999996</v>
      </c>
      <c r="H4922" s="20" t="s">
        <v>7466</v>
      </c>
      <c r="I4922" s="12">
        <v>1233.96</v>
      </c>
      <c r="J4922" s="20" t="s">
        <v>14133</v>
      </c>
      <c r="L4922" s="43" t="s">
        <v>7466</v>
      </c>
      <c r="M4922" s="12">
        <v>1233.96</v>
      </c>
      <c r="N4922" s="19">
        <f t="shared" si="152"/>
        <v>-9.9999999999909051E-3</v>
      </c>
      <c r="Q4922" s="21" t="s">
        <v>7466</v>
      </c>
      <c r="R4922" s="21">
        <v>1233.95</v>
      </c>
      <c r="S4922" s="19">
        <f t="shared" si="153"/>
        <v>9.9999999999909051E-3</v>
      </c>
      <c r="T4922" s="21"/>
      <c r="U4922" s="21"/>
      <c r="V4922" s="21"/>
    </row>
    <row r="4923" spans="5:22" hidden="1" x14ac:dyDescent="0.25">
      <c r="E4923" s="20" t="s">
        <v>8197</v>
      </c>
      <c r="F4923" s="12">
        <v>14367.04</v>
      </c>
      <c r="H4923" s="20" t="s">
        <v>1093</v>
      </c>
      <c r="I4923" s="12">
        <v>6965.7699999999995</v>
      </c>
      <c r="J4923" s="20" t="s">
        <v>14132</v>
      </c>
      <c r="L4923" s="43" t="s">
        <v>1093</v>
      </c>
      <c r="M4923" s="12">
        <v>6965.7699999999995</v>
      </c>
      <c r="N4923" s="19">
        <f t="shared" si="152"/>
        <v>3.0000000000654836E-2</v>
      </c>
      <c r="Q4923" s="21" t="s">
        <v>1093</v>
      </c>
      <c r="R4923" s="21">
        <v>6965.8</v>
      </c>
      <c r="S4923" s="19">
        <f t="shared" si="153"/>
        <v>-3.0000000000654836E-2</v>
      </c>
      <c r="T4923" s="21"/>
      <c r="U4923" s="21"/>
      <c r="V4923" s="21"/>
    </row>
    <row r="4924" spans="5:22" hidden="1" x14ac:dyDescent="0.25">
      <c r="E4924" s="20" t="s">
        <v>8198</v>
      </c>
      <c r="F4924" s="12">
        <v>8050.0599999999995</v>
      </c>
      <c r="H4924" s="20" t="s">
        <v>7467</v>
      </c>
      <c r="I4924" s="12">
        <v>1059.3499999999999</v>
      </c>
      <c r="J4924" s="20" t="s">
        <v>14133</v>
      </c>
      <c r="L4924" s="43" t="s">
        <v>7467</v>
      </c>
      <c r="M4924" s="12">
        <v>1059.3499999999999</v>
      </c>
      <c r="N4924" s="19">
        <f t="shared" si="152"/>
        <v>-1.999999999998181E-2</v>
      </c>
      <c r="Q4924" s="21" t="s">
        <v>7467</v>
      </c>
      <c r="R4924" s="21">
        <v>1059.33</v>
      </c>
      <c r="S4924" s="19">
        <f t="shared" si="153"/>
        <v>1.999999999998181E-2</v>
      </c>
      <c r="T4924" s="21"/>
      <c r="U4924" s="21"/>
      <c r="V4924" s="21"/>
    </row>
    <row r="4925" spans="5:22" ht="15" hidden="1" customHeight="1" x14ac:dyDescent="0.25">
      <c r="E4925" s="20" t="s">
        <v>8199</v>
      </c>
      <c r="F4925" s="12">
        <v>1405.34</v>
      </c>
      <c r="H4925" s="20" t="s">
        <v>7468</v>
      </c>
      <c r="I4925" s="12">
        <v>367.13</v>
      </c>
      <c r="J4925" s="20" t="s">
        <v>14133</v>
      </c>
      <c r="L4925" s="43" t="s">
        <v>7468</v>
      </c>
      <c r="M4925" s="12">
        <v>367.13</v>
      </c>
      <c r="N4925" s="19">
        <f t="shared" si="152"/>
        <v>9.9999999999909051E-3</v>
      </c>
      <c r="Q4925" s="20" t="s">
        <v>7468</v>
      </c>
      <c r="R4925" s="20">
        <v>367.14</v>
      </c>
      <c r="S4925" s="19">
        <f t="shared" si="153"/>
        <v>-9.9999999999909051E-3</v>
      </c>
      <c r="T4925" s="20"/>
      <c r="U4925" s="20"/>
      <c r="V4925" s="20"/>
    </row>
    <row r="4926" spans="5:22" ht="15" hidden="1" customHeight="1" x14ac:dyDescent="0.25">
      <c r="E4926" s="20" t="s">
        <v>8200</v>
      </c>
      <c r="F4926" s="12">
        <v>12915.65</v>
      </c>
      <c r="H4926" s="20" t="s">
        <v>7530</v>
      </c>
      <c r="I4926" s="12">
        <v>21180.43</v>
      </c>
      <c r="J4926" s="20" t="s">
        <v>14133</v>
      </c>
      <c r="L4926" s="43" t="s">
        <v>7530</v>
      </c>
      <c r="M4926" s="12">
        <v>21180.43</v>
      </c>
      <c r="N4926" s="19">
        <f t="shared" si="152"/>
        <v>4.3000000005122274E-3</v>
      </c>
      <c r="Q4926" s="20" t="s">
        <v>7530</v>
      </c>
      <c r="R4926" s="20">
        <v>21180.434300000001</v>
      </c>
      <c r="S4926" s="19">
        <f t="shared" si="153"/>
        <v>-4.3000000005122274E-3</v>
      </c>
      <c r="T4926" s="20"/>
      <c r="U4926" s="20"/>
      <c r="V4926" s="20"/>
    </row>
    <row r="4927" spans="5:22" hidden="1" x14ac:dyDescent="0.25">
      <c r="E4927" s="20" t="s">
        <v>8201</v>
      </c>
      <c r="F4927" s="12">
        <v>11119.74</v>
      </c>
      <c r="H4927" s="20" t="s">
        <v>7469</v>
      </c>
      <c r="I4927" s="12">
        <v>1501.09</v>
      </c>
      <c r="J4927" s="20" t="s">
        <v>14133</v>
      </c>
      <c r="L4927" s="43" t="s">
        <v>7469</v>
      </c>
      <c r="M4927" s="12">
        <v>1501.09</v>
      </c>
      <c r="N4927" s="19">
        <f t="shared" si="152"/>
        <v>9.9999999999909051E-3</v>
      </c>
      <c r="Q4927" s="21" t="s">
        <v>7469</v>
      </c>
      <c r="R4927" s="21">
        <v>1501.1</v>
      </c>
      <c r="S4927" s="19">
        <f t="shared" si="153"/>
        <v>-9.9999999999909051E-3</v>
      </c>
      <c r="T4927" s="21"/>
      <c r="U4927" s="21"/>
      <c r="V4927" s="21"/>
    </row>
    <row r="4928" spans="5:22" hidden="1" x14ac:dyDescent="0.25">
      <c r="E4928" s="20" t="s">
        <v>8202</v>
      </c>
      <c r="F4928" s="12">
        <v>4793.68</v>
      </c>
      <c r="H4928" s="20" t="s">
        <v>7470</v>
      </c>
      <c r="I4928" s="12">
        <v>1120.22</v>
      </c>
      <c r="J4928" s="20" t="s">
        <v>14133</v>
      </c>
      <c r="L4928" s="43" t="s">
        <v>7470</v>
      </c>
      <c r="M4928" s="12">
        <v>1120.22</v>
      </c>
      <c r="N4928" s="19">
        <f t="shared" si="152"/>
        <v>-1.999999999998181E-2</v>
      </c>
      <c r="Q4928" s="21" t="s">
        <v>7470</v>
      </c>
      <c r="R4928" s="21">
        <v>1120.2</v>
      </c>
      <c r="S4928" s="19">
        <f t="shared" si="153"/>
        <v>1.999999999998181E-2</v>
      </c>
      <c r="T4928" s="21"/>
      <c r="U4928" s="21"/>
      <c r="V4928" s="21"/>
    </row>
    <row r="4929" spans="5:22" ht="15" hidden="1" customHeight="1" x14ac:dyDescent="0.25">
      <c r="E4929" s="20" t="s">
        <v>8203</v>
      </c>
      <c r="F4929" s="12">
        <v>12179.72</v>
      </c>
      <c r="H4929" s="20" t="s">
        <v>7471</v>
      </c>
      <c r="I4929" s="12">
        <v>396.62</v>
      </c>
      <c r="J4929" s="20" t="s">
        <v>14133</v>
      </c>
      <c r="L4929" s="43" t="s">
        <v>7471</v>
      </c>
      <c r="M4929" s="12">
        <v>396.62</v>
      </c>
      <c r="N4929" s="19">
        <f t="shared" si="152"/>
        <v>0</v>
      </c>
      <c r="Q4929" s="20" t="s">
        <v>7471</v>
      </c>
      <c r="R4929" s="20">
        <v>396.62</v>
      </c>
      <c r="S4929" s="19">
        <f t="shared" si="153"/>
        <v>0</v>
      </c>
      <c r="T4929" s="20"/>
      <c r="U4929" s="20"/>
      <c r="V4929" s="20"/>
    </row>
    <row r="4930" spans="5:22" hidden="1" x14ac:dyDescent="0.25">
      <c r="E4930" s="20" t="s">
        <v>8204</v>
      </c>
      <c r="F4930" s="12">
        <v>21906.63</v>
      </c>
      <c r="H4930" s="20" t="s">
        <v>7472</v>
      </c>
      <c r="I4930" s="12">
        <v>629.11</v>
      </c>
      <c r="J4930" s="20" t="s">
        <v>14133</v>
      </c>
      <c r="L4930" s="43" t="s">
        <v>7472</v>
      </c>
      <c r="M4930" s="12">
        <v>629.11</v>
      </c>
      <c r="N4930" s="19">
        <f t="shared" si="152"/>
        <v>0</v>
      </c>
      <c r="Q4930" s="21" t="s">
        <v>7472</v>
      </c>
      <c r="R4930" s="21">
        <v>629.11</v>
      </c>
      <c r="S4930" s="19">
        <f t="shared" si="153"/>
        <v>0</v>
      </c>
      <c r="T4930" s="21"/>
      <c r="U4930" s="21"/>
      <c r="V4930" s="21"/>
    </row>
    <row r="4931" spans="5:22" ht="15" hidden="1" customHeight="1" x14ac:dyDescent="0.25">
      <c r="E4931" s="20" t="s">
        <v>8205</v>
      </c>
      <c r="F4931" s="12">
        <v>1287.22</v>
      </c>
      <c r="H4931" s="20" t="s">
        <v>7473</v>
      </c>
      <c r="I4931" s="12">
        <v>367.13</v>
      </c>
      <c r="J4931" s="20" t="s">
        <v>14133</v>
      </c>
      <c r="L4931" s="43" t="s">
        <v>7473</v>
      </c>
      <c r="M4931" s="12">
        <v>367.13</v>
      </c>
      <c r="N4931" s="19">
        <f t="shared" si="152"/>
        <v>9.9999999999909051E-3</v>
      </c>
      <c r="Q4931" s="20" t="s">
        <v>7473</v>
      </c>
      <c r="R4931" s="20">
        <v>367.14</v>
      </c>
      <c r="S4931" s="19">
        <f t="shared" si="153"/>
        <v>-9.9999999999909051E-3</v>
      </c>
      <c r="T4931" s="20"/>
      <c r="U4931" s="20"/>
      <c r="V4931" s="20"/>
    </row>
    <row r="4932" spans="5:22" hidden="1" x14ac:dyDescent="0.25">
      <c r="E4932" s="20" t="s">
        <v>8206</v>
      </c>
      <c r="F4932" s="12">
        <v>663.04</v>
      </c>
      <c r="H4932" s="20" t="s">
        <v>7474</v>
      </c>
      <c r="I4932" s="12">
        <v>1081.24</v>
      </c>
      <c r="J4932" s="20" t="s">
        <v>14133</v>
      </c>
      <c r="L4932" s="43" t="s">
        <v>7474</v>
      </c>
      <c r="M4932" s="12">
        <v>1081.24</v>
      </c>
      <c r="N4932" s="19">
        <f t="shared" si="152"/>
        <v>0</v>
      </c>
      <c r="Q4932" s="21" t="s">
        <v>7474</v>
      </c>
      <c r="R4932" s="21">
        <v>1081.24</v>
      </c>
      <c r="S4932" s="19">
        <f t="shared" si="153"/>
        <v>0</v>
      </c>
      <c r="T4932" s="21"/>
      <c r="U4932" s="21"/>
      <c r="V4932" s="21"/>
    </row>
    <row r="4933" spans="5:22" hidden="1" x14ac:dyDescent="0.25">
      <c r="E4933" s="20" t="s">
        <v>8207</v>
      </c>
      <c r="F4933" s="12">
        <v>10203.870000000001</v>
      </c>
      <c r="H4933" s="20" t="s">
        <v>1094</v>
      </c>
      <c r="I4933" s="12">
        <v>5845.9</v>
      </c>
      <c r="J4933" s="20" t="s">
        <v>14132</v>
      </c>
      <c r="L4933" s="43" t="s">
        <v>1094</v>
      </c>
      <c r="M4933" s="12">
        <v>5845.9</v>
      </c>
      <c r="N4933" s="19">
        <f t="shared" si="152"/>
        <v>-9.999999999308784E-3</v>
      </c>
      <c r="Q4933" s="21" t="s">
        <v>1094</v>
      </c>
      <c r="R4933" s="21">
        <v>5845.89</v>
      </c>
      <c r="S4933" s="19">
        <f t="shared" si="153"/>
        <v>9.999999999308784E-3</v>
      </c>
      <c r="T4933" s="21"/>
      <c r="U4933" s="21"/>
      <c r="V4933" s="21"/>
    </row>
    <row r="4934" spans="5:22" hidden="1" x14ac:dyDescent="0.25">
      <c r="E4934" s="20" t="s">
        <v>8208</v>
      </c>
      <c r="F4934" s="12">
        <v>467.36</v>
      </c>
      <c r="H4934" s="20" t="s">
        <v>7475</v>
      </c>
      <c r="I4934" s="12">
        <v>891.75</v>
      </c>
      <c r="J4934" s="20" t="s">
        <v>14133</v>
      </c>
      <c r="L4934" s="43" t="s">
        <v>7475</v>
      </c>
      <c r="M4934" s="12">
        <v>891.75</v>
      </c>
      <c r="N4934" s="19">
        <f t="shared" ref="N4934:N4997" si="154">+VLOOKUP(L4934,Q:V,2,0)-M4934</f>
        <v>-9.9999999999909051E-3</v>
      </c>
      <c r="Q4934" s="21" t="s">
        <v>7475</v>
      </c>
      <c r="R4934" s="21">
        <v>891.74</v>
      </c>
      <c r="S4934" s="19">
        <f t="shared" ref="S4934:S4997" si="155">VLOOKUP(Q4934,L:M,2,0)-R4934</f>
        <v>9.9999999999909051E-3</v>
      </c>
      <c r="T4934" s="21"/>
      <c r="U4934" s="21"/>
      <c r="V4934" s="21"/>
    </row>
    <row r="4935" spans="5:22" ht="15" hidden="1" customHeight="1" x14ac:dyDescent="0.25">
      <c r="E4935" s="20" t="s">
        <v>8209</v>
      </c>
      <c r="F4935" s="12">
        <v>22727.5</v>
      </c>
      <c r="H4935" s="20" t="s">
        <v>7477</v>
      </c>
      <c r="I4935" s="12">
        <v>7370.22</v>
      </c>
      <c r="J4935" s="20" t="s">
        <v>14133</v>
      </c>
      <c r="L4935" s="43" t="s">
        <v>7477</v>
      </c>
      <c r="M4935" s="12">
        <v>7370.22</v>
      </c>
      <c r="N4935" s="19">
        <f t="shared" si="154"/>
        <v>0</v>
      </c>
      <c r="Q4935" s="20" t="s">
        <v>7477</v>
      </c>
      <c r="R4935" s="20">
        <v>7370.22</v>
      </c>
      <c r="S4935" s="19">
        <f t="shared" si="155"/>
        <v>0</v>
      </c>
      <c r="T4935" s="20"/>
      <c r="U4935" s="20"/>
      <c r="V4935" s="20"/>
    </row>
    <row r="4936" spans="5:22" hidden="1" x14ac:dyDescent="0.25">
      <c r="E4936" s="20" t="s">
        <v>8210</v>
      </c>
      <c r="F4936" s="12">
        <v>428.31</v>
      </c>
      <c r="H4936" s="20" t="s">
        <v>1095</v>
      </c>
      <c r="I4936" s="12">
        <v>7586.6699999999992</v>
      </c>
      <c r="J4936" s="20" t="s">
        <v>14132</v>
      </c>
      <c r="L4936" s="43" t="s">
        <v>1095</v>
      </c>
      <c r="M4936" s="12">
        <v>7586.6699999999992</v>
      </c>
      <c r="N4936" s="19">
        <f t="shared" si="154"/>
        <v>2.0000000000436557E-2</v>
      </c>
      <c r="Q4936" s="21" t="s">
        <v>1095</v>
      </c>
      <c r="R4936" s="21">
        <v>7586.69</v>
      </c>
      <c r="S4936" s="19">
        <f t="shared" si="155"/>
        <v>-2.0000000000436557E-2</v>
      </c>
      <c r="T4936" s="21"/>
      <c r="U4936" s="21"/>
      <c r="V4936" s="21"/>
    </row>
    <row r="4937" spans="5:22" hidden="1" x14ac:dyDescent="0.25">
      <c r="E4937" s="20" t="s">
        <v>8212</v>
      </c>
      <c r="F4937" s="12">
        <v>4620.59</v>
      </c>
      <c r="H4937" s="20" t="s">
        <v>7478</v>
      </c>
      <c r="I4937" s="12">
        <v>537.59</v>
      </c>
      <c r="J4937" s="20" t="s">
        <v>14133</v>
      </c>
      <c r="L4937" s="43" t="s">
        <v>7478</v>
      </c>
      <c r="M4937" s="12">
        <v>537.59</v>
      </c>
      <c r="N4937" s="19">
        <f t="shared" si="154"/>
        <v>-9.9999999999909051E-3</v>
      </c>
      <c r="Q4937" s="21" t="s">
        <v>7478</v>
      </c>
      <c r="R4937" s="21">
        <v>537.58000000000004</v>
      </c>
      <c r="S4937" s="19">
        <f t="shared" si="155"/>
        <v>9.9999999999909051E-3</v>
      </c>
      <c r="T4937" s="21"/>
      <c r="U4937" s="21"/>
      <c r="V4937" s="21"/>
    </row>
    <row r="4938" spans="5:22" hidden="1" x14ac:dyDescent="0.25">
      <c r="E4938" s="20" t="s">
        <v>8213</v>
      </c>
      <c r="F4938" s="12">
        <v>1290.69</v>
      </c>
      <c r="H4938" s="20" t="s">
        <v>7479</v>
      </c>
      <c r="I4938" s="12">
        <v>1131.25</v>
      </c>
      <c r="J4938" s="20" t="s">
        <v>14133</v>
      </c>
      <c r="L4938" s="43" t="s">
        <v>7479</v>
      </c>
      <c r="M4938" s="12">
        <v>1131.25</v>
      </c>
      <c r="N4938" s="19">
        <f t="shared" si="154"/>
        <v>-3.999999999996362E-2</v>
      </c>
      <c r="Q4938" s="21" t="s">
        <v>7479</v>
      </c>
      <c r="R4938" s="21">
        <v>1131.21</v>
      </c>
      <c r="S4938" s="19">
        <f t="shared" si="155"/>
        <v>3.999999999996362E-2</v>
      </c>
      <c r="T4938" s="21"/>
      <c r="U4938" s="21"/>
      <c r="V4938" s="21"/>
    </row>
    <row r="4939" spans="5:22" hidden="1" x14ac:dyDescent="0.25">
      <c r="E4939" s="20" t="s">
        <v>8214</v>
      </c>
      <c r="F4939" s="12">
        <v>734.24</v>
      </c>
      <c r="H4939" s="20" t="s">
        <v>7480</v>
      </c>
      <c r="I4939" s="12">
        <v>1966.81</v>
      </c>
      <c r="J4939" s="20" t="s">
        <v>14133</v>
      </c>
      <c r="L4939" s="43" t="s">
        <v>7480</v>
      </c>
      <c r="M4939" s="12">
        <v>1966.81</v>
      </c>
      <c r="N4939" s="19">
        <f t="shared" si="154"/>
        <v>9.9999999999909051E-3</v>
      </c>
      <c r="Q4939" s="21" t="s">
        <v>7480</v>
      </c>
      <c r="R4939" s="21">
        <v>1966.82</v>
      </c>
      <c r="S4939" s="19">
        <f t="shared" si="155"/>
        <v>-9.9999999999909051E-3</v>
      </c>
      <c r="T4939" s="21"/>
      <c r="U4939" s="21"/>
      <c r="V4939" s="21"/>
    </row>
    <row r="4940" spans="5:22" hidden="1" x14ac:dyDescent="0.25">
      <c r="E4940" s="20" t="s">
        <v>8215</v>
      </c>
      <c r="F4940" s="12">
        <v>9587.3700000000008</v>
      </c>
      <c r="H4940" s="20" t="s">
        <v>1096</v>
      </c>
      <c r="I4940" s="12">
        <v>809.27</v>
      </c>
      <c r="J4940" s="20" t="s">
        <v>14132</v>
      </c>
      <c r="L4940" s="43" t="s">
        <v>1096</v>
      </c>
      <c r="M4940" s="12">
        <v>809.27</v>
      </c>
      <c r="N4940" s="19">
        <f t="shared" si="154"/>
        <v>9.9999999999909051E-3</v>
      </c>
      <c r="Q4940" s="21" t="s">
        <v>1096</v>
      </c>
      <c r="R4940" s="21">
        <v>809.28</v>
      </c>
      <c r="S4940" s="19">
        <f t="shared" si="155"/>
        <v>-9.9999999999909051E-3</v>
      </c>
      <c r="T4940" s="21"/>
      <c r="U4940" s="21"/>
      <c r="V4940" s="21"/>
    </row>
    <row r="4941" spans="5:22" ht="15" hidden="1" customHeight="1" x14ac:dyDescent="0.25">
      <c r="E4941" s="20" t="s">
        <v>8216</v>
      </c>
      <c r="F4941" s="12">
        <v>974.1</v>
      </c>
      <c r="H4941" s="20" t="s">
        <v>7481</v>
      </c>
      <c r="I4941" s="12">
        <v>6068.83</v>
      </c>
      <c r="J4941" s="20" t="s">
        <v>14133</v>
      </c>
      <c r="L4941" s="43" t="s">
        <v>7481</v>
      </c>
      <c r="M4941" s="12">
        <v>6068.83</v>
      </c>
      <c r="N4941" s="19">
        <f t="shared" si="154"/>
        <v>0</v>
      </c>
      <c r="Q4941" s="20" t="s">
        <v>7481</v>
      </c>
      <c r="R4941" s="20">
        <v>6068.83</v>
      </c>
      <c r="S4941" s="19">
        <f t="shared" si="155"/>
        <v>0</v>
      </c>
      <c r="T4941" s="20"/>
      <c r="U4941" s="20"/>
      <c r="V4941" s="20"/>
    </row>
    <row r="4942" spans="5:22" hidden="1" x14ac:dyDescent="0.25">
      <c r="E4942" s="20" t="s">
        <v>8217</v>
      </c>
      <c r="F4942" s="12">
        <v>183.56</v>
      </c>
      <c r="H4942" s="20" t="s">
        <v>7482</v>
      </c>
      <c r="I4942" s="12">
        <v>1008.03</v>
      </c>
      <c r="J4942" s="20" t="s">
        <v>14133</v>
      </c>
      <c r="L4942" s="43" t="s">
        <v>7482</v>
      </c>
      <c r="M4942" s="12">
        <v>1008.03</v>
      </c>
      <c r="N4942" s="19">
        <f t="shared" si="154"/>
        <v>-9.9999999999909051E-3</v>
      </c>
      <c r="Q4942" s="21" t="s">
        <v>7482</v>
      </c>
      <c r="R4942" s="21">
        <v>1008.02</v>
      </c>
      <c r="S4942" s="19">
        <f t="shared" si="155"/>
        <v>9.9999999999909051E-3</v>
      </c>
      <c r="T4942" s="21"/>
      <c r="U4942" s="21"/>
      <c r="V4942" s="21"/>
    </row>
    <row r="4943" spans="5:22" hidden="1" x14ac:dyDescent="0.25">
      <c r="E4943" s="20" t="s">
        <v>8218</v>
      </c>
      <c r="F4943" s="12">
        <v>979</v>
      </c>
      <c r="H4943" s="20" t="s">
        <v>7483</v>
      </c>
      <c r="I4943" s="12">
        <v>1503.25</v>
      </c>
      <c r="J4943" s="20" t="s">
        <v>14133</v>
      </c>
      <c r="L4943" s="43" t="s">
        <v>7483</v>
      </c>
      <c r="M4943" s="12">
        <v>1503.25</v>
      </c>
      <c r="N4943" s="19">
        <f t="shared" si="154"/>
        <v>9.9999999999909051E-3</v>
      </c>
      <c r="Q4943" s="21" t="s">
        <v>7483</v>
      </c>
      <c r="R4943" s="21">
        <v>1503.26</v>
      </c>
      <c r="S4943" s="19">
        <f t="shared" si="155"/>
        <v>-9.9999999999909051E-3</v>
      </c>
      <c r="T4943" s="21"/>
      <c r="U4943" s="21"/>
      <c r="V4943" s="21"/>
    </row>
    <row r="4944" spans="5:22" hidden="1" x14ac:dyDescent="0.25">
      <c r="E4944" s="20" t="s">
        <v>8219</v>
      </c>
      <c r="F4944" s="12">
        <v>1475.93</v>
      </c>
      <c r="H4944" s="20" t="s">
        <v>7484</v>
      </c>
      <c r="I4944" s="12">
        <v>1015.6700000000001</v>
      </c>
      <c r="J4944" s="20" t="s">
        <v>14133</v>
      </c>
      <c r="L4944" s="43" t="s">
        <v>7484</v>
      </c>
      <c r="M4944" s="12">
        <v>1015.6700000000001</v>
      </c>
      <c r="N4944" s="19">
        <f t="shared" si="154"/>
        <v>-2.0000000000095497E-2</v>
      </c>
      <c r="Q4944" s="21" t="s">
        <v>7484</v>
      </c>
      <c r="R4944" s="21">
        <v>1015.65</v>
      </c>
      <c r="S4944" s="19">
        <f t="shared" si="155"/>
        <v>2.0000000000095497E-2</v>
      </c>
      <c r="T4944" s="21"/>
      <c r="U4944" s="21"/>
      <c r="V4944" s="21"/>
    </row>
    <row r="4945" spans="5:22" hidden="1" x14ac:dyDescent="0.25">
      <c r="E4945" s="20" t="s">
        <v>8220</v>
      </c>
      <c r="F4945" s="12">
        <v>5774.92</v>
      </c>
      <c r="H4945" s="20" t="s">
        <v>7485</v>
      </c>
      <c r="I4945" s="12">
        <v>1632.3</v>
      </c>
      <c r="J4945" s="20" t="s">
        <v>14133</v>
      </c>
      <c r="L4945" s="43" t="s">
        <v>7485</v>
      </c>
      <c r="M4945" s="12">
        <v>1632.3</v>
      </c>
      <c r="N4945" s="19">
        <f t="shared" si="154"/>
        <v>-3.999999999996362E-2</v>
      </c>
      <c r="Q4945" s="21" t="s">
        <v>7485</v>
      </c>
      <c r="R4945" s="21">
        <v>1632.26</v>
      </c>
      <c r="S4945" s="19">
        <f t="shared" si="155"/>
        <v>3.999999999996362E-2</v>
      </c>
      <c r="T4945" s="21"/>
      <c r="U4945" s="21"/>
      <c r="V4945" s="21"/>
    </row>
    <row r="4946" spans="5:22" hidden="1" x14ac:dyDescent="0.25">
      <c r="E4946" s="20" t="s">
        <v>8221</v>
      </c>
      <c r="F4946" s="12">
        <v>25932.14</v>
      </c>
      <c r="H4946" s="20" t="s">
        <v>7486</v>
      </c>
      <c r="I4946" s="12">
        <v>148.4</v>
      </c>
      <c r="J4946" s="20" t="s">
        <v>14133</v>
      </c>
      <c r="L4946" s="43" t="s">
        <v>7486</v>
      </c>
      <c r="M4946" s="12">
        <v>148.4</v>
      </c>
      <c r="N4946" s="19">
        <f t="shared" si="154"/>
        <v>0</v>
      </c>
      <c r="Q4946" s="21" t="s">
        <v>7486</v>
      </c>
      <c r="R4946" s="21">
        <v>148.4</v>
      </c>
      <c r="S4946" s="19">
        <f t="shared" si="155"/>
        <v>0</v>
      </c>
      <c r="T4946" s="21"/>
      <c r="U4946" s="21"/>
      <c r="V4946" s="21"/>
    </row>
    <row r="4947" spans="5:22" hidden="1" x14ac:dyDescent="0.25">
      <c r="E4947" s="20" t="s">
        <v>8222</v>
      </c>
      <c r="F4947" s="12">
        <v>20789.71</v>
      </c>
      <c r="H4947" s="20" t="s">
        <v>7487</v>
      </c>
      <c r="I4947" s="12">
        <v>1087.0700000000002</v>
      </c>
      <c r="J4947" s="20" t="s">
        <v>14133</v>
      </c>
      <c r="L4947" s="43" t="s">
        <v>7487</v>
      </c>
      <c r="M4947" s="12">
        <v>1087.0700000000002</v>
      </c>
      <c r="N4947" s="19">
        <f t="shared" si="154"/>
        <v>0</v>
      </c>
      <c r="Q4947" s="21" t="s">
        <v>7487</v>
      </c>
      <c r="R4947" s="21">
        <v>1087.07</v>
      </c>
      <c r="S4947" s="19">
        <f t="shared" si="155"/>
        <v>0</v>
      </c>
      <c r="T4947" s="21"/>
      <c r="U4947" s="21"/>
      <c r="V4947" s="21"/>
    </row>
    <row r="4948" spans="5:22" hidden="1" x14ac:dyDescent="0.25">
      <c r="E4948" s="20" t="s">
        <v>8223</v>
      </c>
      <c r="F4948" s="12">
        <v>21164.5</v>
      </c>
      <c r="H4948" s="20" t="s">
        <v>7488</v>
      </c>
      <c r="I4948" s="12">
        <v>6891.9</v>
      </c>
      <c r="J4948" s="20" t="s">
        <v>14133</v>
      </c>
      <c r="L4948" s="43" t="s">
        <v>7488</v>
      </c>
      <c r="M4948" s="12">
        <v>6891.9</v>
      </c>
      <c r="N4948" s="19">
        <f t="shared" si="154"/>
        <v>-1.9999999999527063E-2</v>
      </c>
      <c r="Q4948" s="21" t="s">
        <v>7488</v>
      </c>
      <c r="R4948" s="21">
        <v>6891.88</v>
      </c>
      <c r="S4948" s="19">
        <f t="shared" si="155"/>
        <v>1.9999999999527063E-2</v>
      </c>
      <c r="T4948" s="21"/>
      <c r="U4948" s="21"/>
      <c r="V4948" s="21"/>
    </row>
    <row r="4949" spans="5:22" ht="15" hidden="1" customHeight="1" x14ac:dyDescent="0.25">
      <c r="E4949" s="20" t="s">
        <v>8224</v>
      </c>
      <c r="F4949" s="12">
        <v>2048.5700000000002</v>
      </c>
      <c r="H4949" s="20" t="s">
        <v>7489</v>
      </c>
      <c r="I4949" s="12">
        <v>118.89</v>
      </c>
      <c r="J4949" s="20" t="s">
        <v>14133</v>
      </c>
      <c r="L4949" s="43" t="s">
        <v>7489</v>
      </c>
      <c r="M4949" s="12">
        <v>118.89</v>
      </c>
      <c r="N4949" s="19">
        <f t="shared" si="154"/>
        <v>-1.0000000000005116E-2</v>
      </c>
      <c r="Q4949" s="20" t="s">
        <v>7489</v>
      </c>
      <c r="R4949" s="20">
        <v>118.88</v>
      </c>
      <c r="S4949" s="19">
        <f t="shared" si="155"/>
        <v>1.0000000000005116E-2</v>
      </c>
      <c r="T4949" s="20"/>
      <c r="U4949" s="20"/>
      <c r="V4949" s="20"/>
    </row>
    <row r="4950" spans="5:22" hidden="1" x14ac:dyDescent="0.25">
      <c r="E4950" s="20" t="s">
        <v>8225</v>
      </c>
      <c r="F4950" s="12">
        <v>550.67999999999995</v>
      </c>
      <c r="H4950" s="20" t="s">
        <v>1132</v>
      </c>
      <c r="I4950" s="12">
        <v>9821.52</v>
      </c>
      <c r="J4950" s="20" t="s">
        <v>14132</v>
      </c>
      <c r="L4950" s="43" t="s">
        <v>1132</v>
      </c>
      <c r="M4950" s="12">
        <v>9821.52</v>
      </c>
      <c r="N4950" s="19">
        <f t="shared" si="154"/>
        <v>-1.4815000000453438E-2</v>
      </c>
      <c r="Q4950" s="21" t="s">
        <v>1132</v>
      </c>
      <c r="R4950" s="21">
        <v>9821.505185</v>
      </c>
      <c r="S4950" s="19">
        <f t="shared" si="155"/>
        <v>1.4815000000453438E-2</v>
      </c>
      <c r="T4950" s="21"/>
      <c r="U4950" s="21"/>
      <c r="V4950" s="21"/>
    </row>
    <row r="4951" spans="5:22" hidden="1" x14ac:dyDescent="0.25">
      <c r="E4951" s="20" t="s">
        <v>8226</v>
      </c>
      <c r="F4951" s="12">
        <v>2026.23</v>
      </c>
      <c r="H4951" s="20" t="s">
        <v>1097</v>
      </c>
      <c r="I4951" s="12">
        <v>1667.82</v>
      </c>
      <c r="J4951" s="20" t="s">
        <v>14132</v>
      </c>
      <c r="L4951" s="43" t="s">
        <v>1097</v>
      </c>
      <c r="M4951" s="12">
        <v>1667.82</v>
      </c>
      <c r="N4951" s="19">
        <f t="shared" si="154"/>
        <v>-9.9999999999909051E-3</v>
      </c>
      <c r="Q4951" s="21" t="s">
        <v>1097</v>
      </c>
      <c r="R4951" s="21">
        <v>1667.81</v>
      </c>
      <c r="S4951" s="19">
        <f t="shared" si="155"/>
        <v>9.9999999999909051E-3</v>
      </c>
      <c r="T4951" s="21"/>
      <c r="U4951" s="21"/>
      <c r="V4951" s="21"/>
    </row>
    <row r="4952" spans="5:22" ht="15" hidden="1" customHeight="1" x14ac:dyDescent="0.25">
      <c r="E4952" s="20" t="s">
        <v>8227</v>
      </c>
      <c r="F4952" s="12">
        <v>367.12</v>
      </c>
      <c r="H4952" s="20" t="s">
        <v>7490</v>
      </c>
      <c r="I4952" s="12">
        <v>485.42</v>
      </c>
      <c r="J4952" s="20" t="s">
        <v>14133</v>
      </c>
      <c r="L4952" s="43" t="s">
        <v>7490</v>
      </c>
      <c r="M4952" s="12">
        <v>485.42</v>
      </c>
      <c r="N4952" s="19">
        <f t="shared" si="154"/>
        <v>9.9999999999909051E-3</v>
      </c>
      <c r="Q4952" s="20" t="s">
        <v>7490</v>
      </c>
      <c r="R4952" s="20">
        <v>485.43</v>
      </c>
      <c r="S4952" s="19">
        <f t="shared" si="155"/>
        <v>-9.9999999999909051E-3</v>
      </c>
      <c r="T4952" s="20"/>
      <c r="U4952" s="20"/>
      <c r="V4952" s="20"/>
    </row>
    <row r="4953" spans="5:22" hidden="1" x14ac:dyDescent="0.25">
      <c r="E4953" s="20" t="s">
        <v>8228</v>
      </c>
      <c r="F4953" s="12">
        <v>367.12</v>
      </c>
      <c r="H4953" s="20" t="s">
        <v>7491</v>
      </c>
      <c r="I4953" s="12">
        <v>456.96</v>
      </c>
      <c r="J4953" s="20" t="s">
        <v>14133</v>
      </c>
      <c r="L4953" s="43" t="s">
        <v>7491</v>
      </c>
      <c r="M4953" s="12">
        <v>456.96</v>
      </c>
      <c r="N4953" s="19">
        <f t="shared" si="154"/>
        <v>-9.9999999999909051E-3</v>
      </c>
      <c r="Q4953" s="21" t="s">
        <v>7491</v>
      </c>
      <c r="R4953" s="21">
        <v>456.95</v>
      </c>
      <c r="S4953" s="19">
        <f t="shared" si="155"/>
        <v>9.9999999999909051E-3</v>
      </c>
      <c r="T4953" s="21"/>
      <c r="U4953" s="21"/>
      <c r="V4953" s="21"/>
    </row>
    <row r="4954" spans="5:22" hidden="1" x14ac:dyDescent="0.25">
      <c r="E4954" s="20" t="s">
        <v>8229</v>
      </c>
      <c r="F4954" s="12">
        <v>13336.24</v>
      </c>
      <c r="H4954" s="20" t="s">
        <v>1098</v>
      </c>
      <c r="I4954" s="12">
        <v>3962.01</v>
      </c>
      <c r="J4954" s="20" t="s">
        <v>14132</v>
      </c>
      <c r="L4954" s="43" t="s">
        <v>1098</v>
      </c>
      <c r="M4954" s="12">
        <v>3962.01</v>
      </c>
      <c r="N4954" s="19">
        <f t="shared" si="154"/>
        <v>-2.0000000000436557E-2</v>
      </c>
      <c r="Q4954" s="21" t="s">
        <v>1098</v>
      </c>
      <c r="R4954" s="21">
        <v>3961.99</v>
      </c>
      <c r="S4954" s="19">
        <f t="shared" si="155"/>
        <v>2.0000000000436557E-2</v>
      </c>
      <c r="T4954" s="21"/>
      <c r="U4954" s="21"/>
      <c r="V4954" s="21"/>
    </row>
    <row r="4955" spans="5:22" hidden="1" x14ac:dyDescent="0.25">
      <c r="E4955" s="20" t="s">
        <v>8230</v>
      </c>
      <c r="F4955" s="12">
        <v>538.78</v>
      </c>
      <c r="H4955" s="20" t="s">
        <v>7493</v>
      </c>
      <c r="I4955" s="12">
        <v>807.40000000000009</v>
      </c>
      <c r="J4955" s="20" t="s">
        <v>14133</v>
      </c>
      <c r="L4955" s="43" t="s">
        <v>7493</v>
      </c>
      <c r="M4955" s="12">
        <v>807.40000000000009</v>
      </c>
      <c r="N4955" s="19">
        <f t="shared" si="154"/>
        <v>0</v>
      </c>
      <c r="Q4955" s="21" t="s">
        <v>7493</v>
      </c>
      <c r="R4955" s="21">
        <v>807.4</v>
      </c>
      <c r="S4955" s="19">
        <f t="shared" si="155"/>
        <v>0</v>
      </c>
      <c r="T4955" s="21"/>
      <c r="U4955" s="21"/>
      <c r="V4955" s="21"/>
    </row>
    <row r="4956" spans="5:22" hidden="1" x14ac:dyDescent="0.25">
      <c r="E4956" s="20" t="s">
        <v>8231</v>
      </c>
      <c r="F4956" s="12">
        <v>924.12000000000012</v>
      </c>
      <c r="H4956" s="20" t="s">
        <v>7494</v>
      </c>
      <c r="I4956" s="12">
        <v>1830</v>
      </c>
      <c r="J4956" s="20" t="s">
        <v>14133</v>
      </c>
      <c r="L4956" s="43" t="s">
        <v>7494</v>
      </c>
      <c r="M4956" s="12">
        <v>1830</v>
      </c>
      <c r="N4956" s="19">
        <f t="shared" si="154"/>
        <v>-9.9999999999909051E-3</v>
      </c>
      <c r="Q4956" s="21" t="s">
        <v>7494</v>
      </c>
      <c r="R4956" s="21">
        <v>1829.99</v>
      </c>
      <c r="S4956" s="19">
        <f t="shared" si="155"/>
        <v>9.9999999999909051E-3</v>
      </c>
      <c r="T4956" s="21"/>
      <c r="U4956" s="21"/>
      <c r="V4956" s="21"/>
    </row>
    <row r="4957" spans="5:22" hidden="1" x14ac:dyDescent="0.25">
      <c r="E4957" s="20" t="s">
        <v>8232</v>
      </c>
      <c r="F4957" s="12">
        <v>1200.1200000000001</v>
      </c>
      <c r="H4957" s="20" t="s">
        <v>7495</v>
      </c>
      <c r="I4957" s="12">
        <v>1923.07</v>
      </c>
      <c r="J4957" s="20" t="s">
        <v>14133</v>
      </c>
      <c r="L4957" s="43" t="s">
        <v>7495</v>
      </c>
      <c r="M4957" s="12">
        <v>1923.07</v>
      </c>
      <c r="N4957" s="19">
        <f t="shared" si="154"/>
        <v>0</v>
      </c>
      <c r="Q4957" s="21" t="s">
        <v>7495</v>
      </c>
      <c r="R4957" s="21">
        <v>1923.07</v>
      </c>
      <c r="S4957" s="19">
        <f t="shared" si="155"/>
        <v>0</v>
      </c>
      <c r="T4957" s="21"/>
      <c r="U4957" s="21"/>
      <c r="V4957" s="21"/>
    </row>
    <row r="4958" spans="5:22" ht="15" hidden="1" customHeight="1" x14ac:dyDescent="0.25">
      <c r="E4958" s="20" t="s">
        <v>8233</v>
      </c>
      <c r="F4958" s="12">
        <v>1449.88</v>
      </c>
      <c r="H4958" s="20" t="s">
        <v>7496</v>
      </c>
      <c r="I4958" s="12">
        <v>1142.17</v>
      </c>
      <c r="J4958" s="20" t="s">
        <v>14133</v>
      </c>
      <c r="L4958" s="43" t="s">
        <v>7496</v>
      </c>
      <c r="M4958" s="12">
        <v>1142.17</v>
      </c>
      <c r="N4958" s="19">
        <f t="shared" si="154"/>
        <v>1.999999999998181E-2</v>
      </c>
      <c r="Q4958" s="20" t="s">
        <v>7496</v>
      </c>
      <c r="R4958" s="20">
        <v>1142.19</v>
      </c>
      <c r="S4958" s="19">
        <f t="shared" si="155"/>
        <v>-1.999999999998181E-2</v>
      </c>
      <c r="T4958" s="20"/>
      <c r="U4958" s="20"/>
      <c r="V4958" s="20"/>
    </row>
    <row r="4959" spans="5:22" hidden="1" x14ac:dyDescent="0.25">
      <c r="E4959" s="20" t="s">
        <v>8235</v>
      </c>
      <c r="F4959" s="12">
        <v>734.24</v>
      </c>
      <c r="H4959" s="20" t="s">
        <v>7497</v>
      </c>
      <c r="I4959" s="12">
        <v>725.69</v>
      </c>
      <c r="J4959" s="20" t="s">
        <v>14133</v>
      </c>
      <c r="L4959" s="43" t="s">
        <v>7497</v>
      </c>
      <c r="M4959" s="12">
        <v>725.69</v>
      </c>
      <c r="N4959" s="19">
        <f t="shared" si="154"/>
        <v>0</v>
      </c>
      <c r="Q4959" s="21" t="s">
        <v>7497</v>
      </c>
      <c r="R4959" s="21">
        <v>725.69</v>
      </c>
      <c r="S4959" s="19">
        <f t="shared" si="155"/>
        <v>0</v>
      </c>
      <c r="T4959" s="21"/>
      <c r="U4959" s="21"/>
      <c r="V4959" s="21"/>
    </row>
    <row r="4960" spans="5:22" hidden="1" x14ac:dyDescent="0.25">
      <c r="E4960" s="20" t="s">
        <v>8236</v>
      </c>
      <c r="F4960" s="12">
        <v>1561.57</v>
      </c>
      <c r="H4960" s="20" t="s">
        <v>7498</v>
      </c>
      <c r="I4960" s="12">
        <v>892.17</v>
      </c>
      <c r="J4960" s="20" t="s">
        <v>14133</v>
      </c>
      <c r="L4960" s="43" t="s">
        <v>7498</v>
      </c>
      <c r="M4960" s="12">
        <v>892.17</v>
      </c>
      <c r="N4960" s="19">
        <f t="shared" si="154"/>
        <v>-9.9999999999909051E-3</v>
      </c>
      <c r="Q4960" s="21" t="s">
        <v>7498</v>
      </c>
      <c r="R4960" s="21">
        <v>892.16</v>
      </c>
      <c r="S4960" s="19">
        <f t="shared" si="155"/>
        <v>9.9999999999909051E-3</v>
      </c>
      <c r="T4960" s="21"/>
      <c r="U4960" s="21"/>
      <c r="V4960" s="21"/>
    </row>
    <row r="4961" spans="5:22" hidden="1" x14ac:dyDescent="0.25">
      <c r="E4961" s="20" t="s">
        <v>8237</v>
      </c>
      <c r="F4961" s="12">
        <v>907.88000000000011</v>
      </c>
      <c r="H4961" s="20" t="s">
        <v>1101</v>
      </c>
      <c r="I4961" s="12">
        <v>1253.6199999999999</v>
      </c>
      <c r="J4961" s="20" t="s">
        <v>14132</v>
      </c>
      <c r="L4961" s="43" t="s">
        <v>1101</v>
      </c>
      <c r="M4961" s="12">
        <v>1253.6199999999999</v>
      </c>
      <c r="N4961" s="19">
        <f t="shared" si="154"/>
        <v>0</v>
      </c>
      <c r="Q4961" s="21" t="s">
        <v>1101</v>
      </c>
      <c r="R4961" s="21">
        <v>1253.6199999999999</v>
      </c>
      <c r="S4961" s="19">
        <f t="shared" si="155"/>
        <v>0</v>
      </c>
      <c r="T4961" s="21"/>
      <c r="U4961" s="21"/>
      <c r="V4961" s="21"/>
    </row>
    <row r="4962" spans="5:22" hidden="1" x14ac:dyDescent="0.25">
      <c r="E4962" s="20" t="s">
        <v>8238</v>
      </c>
      <c r="F4962" s="12">
        <v>1032.3800000000001</v>
      </c>
      <c r="H4962" s="20" t="s">
        <v>7499</v>
      </c>
      <c r="I4962" s="12">
        <v>1029.7</v>
      </c>
      <c r="J4962" s="20" t="s">
        <v>14133</v>
      </c>
      <c r="L4962" s="43" t="s">
        <v>7499</v>
      </c>
      <c r="M4962" s="12">
        <v>1029.7</v>
      </c>
      <c r="N4962" s="19">
        <f t="shared" si="154"/>
        <v>-1.999999999998181E-2</v>
      </c>
      <c r="Q4962" s="21" t="s">
        <v>7499</v>
      </c>
      <c r="R4962" s="21">
        <v>1029.68</v>
      </c>
      <c r="S4962" s="19">
        <f t="shared" si="155"/>
        <v>1.999999999998181E-2</v>
      </c>
      <c r="T4962" s="21"/>
      <c r="U4962" s="21"/>
      <c r="V4962" s="21"/>
    </row>
    <row r="4963" spans="5:22" hidden="1" x14ac:dyDescent="0.25">
      <c r="E4963" s="20" t="s">
        <v>8239</v>
      </c>
      <c r="F4963" s="12">
        <v>791.46</v>
      </c>
      <c r="H4963" s="20" t="s">
        <v>7500</v>
      </c>
      <c r="I4963" s="12">
        <v>690.86</v>
      </c>
      <c r="J4963" s="20" t="s">
        <v>14133</v>
      </c>
      <c r="L4963" s="43" t="s">
        <v>7500</v>
      </c>
      <c r="M4963" s="12">
        <v>690.86</v>
      </c>
      <c r="N4963" s="19">
        <f t="shared" si="154"/>
        <v>9.9999999999909051E-3</v>
      </c>
      <c r="Q4963" s="21" t="s">
        <v>7500</v>
      </c>
      <c r="R4963" s="21">
        <v>690.87</v>
      </c>
      <c r="S4963" s="19">
        <f t="shared" si="155"/>
        <v>-9.9999999999909051E-3</v>
      </c>
      <c r="T4963" s="21"/>
      <c r="U4963" s="21"/>
      <c r="V4963" s="21"/>
    </row>
    <row r="4964" spans="5:22" hidden="1" x14ac:dyDescent="0.25">
      <c r="E4964" s="20" t="s">
        <v>8240</v>
      </c>
      <c r="F4964" s="12">
        <v>971.65</v>
      </c>
      <c r="H4964" s="20" t="s">
        <v>7501</v>
      </c>
      <c r="I4964" s="12">
        <v>2394.16</v>
      </c>
      <c r="J4964" s="20" t="s">
        <v>14133</v>
      </c>
      <c r="L4964" s="43" t="s">
        <v>7501</v>
      </c>
      <c r="M4964" s="12">
        <v>2394.16</v>
      </c>
      <c r="N4964" s="19">
        <f t="shared" si="154"/>
        <v>3.0000000000200089E-2</v>
      </c>
      <c r="Q4964" s="21" t="s">
        <v>7501</v>
      </c>
      <c r="R4964" s="21">
        <v>2394.19</v>
      </c>
      <c r="S4964" s="19">
        <f t="shared" si="155"/>
        <v>-3.0000000000200089E-2</v>
      </c>
      <c r="T4964" s="21"/>
      <c r="U4964" s="21"/>
      <c r="V4964" s="21"/>
    </row>
    <row r="4965" spans="5:22" ht="15" hidden="1" customHeight="1" x14ac:dyDescent="0.25">
      <c r="E4965" s="20" t="s">
        <v>8241</v>
      </c>
      <c r="F4965" s="12">
        <v>1191.98</v>
      </c>
      <c r="H4965" s="20" t="s">
        <v>7502</v>
      </c>
      <c r="I4965" s="12">
        <v>1631.67</v>
      </c>
      <c r="J4965" s="20" t="s">
        <v>14133</v>
      </c>
      <c r="L4965" s="43" t="s">
        <v>7502</v>
      </c>
      <c r="M4965" s="12">
        <v>1631.67</v>
      </c>
      <c r="N4965" s="19">
        <f t="shared" si="154"/>
        <v>3.999999999996362E-2</v>
      </c>
      <c r="Q4965" s="20" t="s">
        <v>7502</v>
      </c>
      <c r="R4965" s="20">
        <v>1631.71</v>
      </c>
      <c r="S4965" s="19">
        <f t="shared" si="155"/>
        <v>-3.999999999996362E-2</v>
      </c>
      <c r="T4965" s="20"/>
      <c r="U4965" s="20"/>
      <c r="V4965" s="20"/>
    </row>
    <row r="4966" spans="5:22" hidden="1" x14ac:dyDescent="0.25">
      <c r="E4966" s="20" t="s">
        <v>8243</v>
      </c>
      <c r="F4966" s="12">
        <v>116.43</v>
      </c>
      <c r="H4966" s="20" t="s">
        <v>7503</v>
      </c>
      <c r="I4966" s="12">
        <v>974.1</v>
      </c>
      <c r="J4966" s="20" t="s">
        <v>14133</v>
      </c>
      <c r="L4966" s="43" t="s">
        <v>7503</v>
      </c>
      <c r="M4966" s="12">
        <v>974.1</v>
      </c>
      <c r="N4966" s="19">
        <f t="shared" si="154"/>
        <v>-1.999999999998181E-2</v>
      </c>
      <c r="Q4966" s="21" t="s">
        <v>7503</v>
      </c>
      <c r="R4966" s="21">
        <v>974.08</v>
      </c>
      <c r="S4966" s="19">
        <f t="shared" si="155"/>
        <v>1.999999999998181E-2</v>
      </c>
      <c r="T4966" s="21"/>
      <c r="U4966" s="21"/>
      <c r="V4966" s="21"/>
    </row>
    <row r="4967" spans="5:22" hidden="1" x14ac:dyDescent="0.25">
      <c r="E4967" s="20" t="s">
        <v>8245</v>
      </c>
      <c r="F4967" s="12">
        <v>236.28</v>
      </c>
      <c r="H4967" s="20" t="s">
        <v>7504</v>
      </c>
      <c r="I4967" s="12">
        <v>1530.79</v>
      </c>
      <c r="J4967" s="20" t="s">
        <v>14133</v>
      </c>
      <c r="L4967" s="43" t="s">
        <v>7504</v>
      </c>
      <c r="M4967" s="12">
        <v>1530.79</v>
      </c>
      <c r="N4967" s="19">
        <f t="shared" si="154"/>
        <v>2.9999999999972715E-2</v>
      </c>
      <c r="Q4967" s="21" t="s">
        <v>7504</v>
      </c>
      <c r="R4967" s="21">
        <v>1530.82</v>
      </c>
      <c r="S4967" s="19">
        <f t="shared" si="155"/>
        <v>-2.9999999999972715E-2</v>
      </c>
      <c r="T4967" s="21"/>
      <c r="U4967" s="21"/>
      <c r="V4967" s="21"/>
    </row>
    <row r="4968" spans="5:22" hidden="1" x14ac:dyDescent="0.25">
      <c r="E4968" s="20" t="s">
        <v>8246</v>
      </c>
      <c r="F4968" s="12">
        <v>967.1</v>
      </c>
      <c r="H4968" s="20" t="s">
        <v>7505</v>
      </c>
      <c r="I4968" s="12">
        <v>489</v>
      </c>
      <c r="J4968" s="20" t="s">
        <v>14133</v>
      </c>
      <c r="L4968" s="43" t="s">
        <v>7505</v>
      </c>
      <c r="M4968" s="12">
        <v>489</v>
      </c>
      <c r="N4968" s="19">
        <f t="shared" si="154"/>
        <v>1.999999999998181E-2</v>
      </c>
      <c r="Q4968" s="21" t="s">
        <v>7505</v>
      </c>
      <c r="R4968" s="21">
        <v>489.02</v>
      </c>
      <c r="S4968" s="19">
        <f t="shared" si="155"/>
        <v>-1.999999999998181E-2</v>
      </c>
      <c r="T4968" s="21"/>
      <c r="U4968" s="21"/>
      <c r="V4968" s="21"/>
    </row>
    <row r="4969" spans="5:22" hidden="1" x14ac:dyDescent="0.25">
      <c r="E4969" s="20" t="s">
        <v>8247</v>
      </c>
      <c r="F4969" s="12">
        <v>312.23</v>
      </c>
      <c r="H4969" s="20" t="s">
        <v>7506</v>
      </c>
      <c r="I4969" s="12">
        <v>1238.8599999999999</v>
      </c>
      <c r="J4969" s="20" t="s">
        <v>14133</v>
      </c>
      <c r="L4969" s="43" t="s">
        <v>7506</v>
      </c>
      <c r="M4969" s="12">
        <v>1238.8599999999999</v>
      </c>
      <c r="N4969" s="19">
        <f t="shared" si="154"/>
        <v>-5.999999999994543E-2</v>
      </c>
      <c r="Q4969" s="21" t="s">
        <v>7506</v>
      </c>
      <c r="R4969" s="21">
        <v>1238.8</v>
      </c>
      <c r="S4969" s="19">
        <f t="shared" si="155"/>
        <v>5.999999999994543E-2</v>
      </c>
      <c r="T4969" s="21"/>
      <c r="U4969" s="21"/>
      <c r="V4969" s="21"/>
    </row>
    <row r="4970" spans="5:22" hidden="1" x14ac:dyDescent="0.25">
      <c r="E4970" s="20" t="s">
        <v>8249</v>
      </c>
      <c r="F4970" s="12">
        <v>1995.6399999999999</v>
      </c>
      <c r="H4970" s="20" t="s">
        <v>7507</v>
      </c>
      <c r="I4970" s="12">
        <v>949.03</v>
      </c>
      <c r="J4970" s="20" t="s">
        <v>14133</v>
      </c>
      <c r="L4970" s="43" t="s">
        <v>7507</v>
      </c>
      <c r="M4970" s="12">
        <v>949.03</v>
      </c>
      <c r="N4970" s="19">
        <f t="shared" si="154"/>
        <v>0</v>
      </c>
      <c r="Q4970" s="21" t="s">
        <v>7507</v>
      </c>
      <c r="R4970" s="21">
        <v>949.03</v>
      </c>
      <c r="S4970" s="19">
        <f t="shared" si="155"/>
        <v>0</v>
      </c>
      <c r="T4970" s="21"/>
      <c r="U4970" s="21"/>
      <c r="V4970" s="21"/>
    </row>
    <row r="4971" spans="5:22" hidden="1" x14ac:dyDescent="0.25">
      <c r="E4971" s="20" t="s">
        <v>8251</v>
      </c>
      <c r="F4971" s="12">
        <v>367.12</v>
      </c>
      <c r="H4971" s="20" t="s">
        <v>7508</v>
      </c>
      <c r="I4971" s="12">
        <v>852.33</v>
      </c>
      <c r="J4971" s="20" t="s">
        <v>14133</v>
      </c>
      <c r="L4971" s="43" t="s">
        <v>7508</v>
      </c>
      <c r="M4971" s="12">
        <v>852.33</v>
      </c>
      <c r="N4971" s="19">
        <f t="shared" si="154"/>
        <v>-9.9999999999909051E-3</v>
      </c>
      <c r="Q4971" s="21" t="s">
        <v>7508</v>
      </c>
      <c r="R4971" s="21">
        <v>852.32</v>
      </c>
      <c r="S4971" s="19">
        <f t="shared" si="155"/>
        <v>9.9999999999909051E-3</v>
      </c>
      <c r="T4971" s="21"/>
      <c r="U4971" s="21"/>
      <c r="V4971" s="21"/>
    </row>
    <row r="4972" spans="5:22" hidden="1" x14ac:dyDescent="0.25">
      <c r="E4972" s="20" t="s">
        <v>8253</v>
      </c>
      <c r="F4972" s="12">
        <v>144.68</v>
      </c>
      <c r="H4972" s="20" t="s">
        <v>7509</v>
      </c>
      <c r="I4972" s="12">
        <v>322.2</v>
      </c>
      <c r="J4972" s="20" t="s">
        <v>14133</v>
      </c>
      <c r="L4972" s="43" t="s">
        <v>7509</v>
      </c>
      <c r="M4972" s="12">
        <v>322.2</v>
      </c>
      <c r="N4972" s="19">
        <f t="shared" si="154"/>
        <v>-2.9999999999972715E-2</v>
      </c>
      <c r="Q4972" s="21" t="s">
        <v>7509</v>
      </c>
      <c r="R4972" s="21">
        <v>322.17</v>
      </c>
      <c r="S4972" s="19">
        <f t="shared" si="155"/>
        <v>2.9999999999972715E-2</v>
      </c>
      <c r="T4972" s="21"/>
      <c r="U4972" s="21"/>
      <c r="V4972" s="21"/>
    </row>
    <row r="4973" spans="5:22" ht="15" hidden="1" customHeight="1" x14ac:dyDescent="0.25">
      <c r="E4973" s="20" t="s">
        <v>8255</v>
      </c>
      <c r="F4973" s="12">
        <v>183.49</v>
      </c>
      <c r="H4973" s="20" t="s">
        <v>7510</v>
      </c>
      <c r="I4973" s="12">
        <v>367.12</v>
      </c>
      <c r="J4973" s="20" t="s">
        <v>14133</v>
      </c>
      <c r="L4973" s="43" t="s">
        <v>7510</v>
      </c>
      <c r="M4973" s="12">
        <v>367.12</v>
      </c>
      <c r="N4973" s="19">
        <f t="shared" si="154"/>
        <v>1.999999999998181E-2</v>
      </c>
      <c r="Q4973" s="20" t="s">
        <v>7510</v>
      </c>
      <c r="R4973" s="20">
        <v>367.14</v>
      </c>
      <c r="S4973" s="19">
        <f t="shared" si="155"/>
        <v>-1.999999999998181E-2</v>
      </c>
      <c r="T4973" s="20"/>
      <c r="U4973" s="20"/>
      <c r="V4973" s="20"/>
    </row>
    <row r="4974" spans="5:22" hidden="1" x14ac:dyDescent="0.25">
      <c r="E4974" s="20" t="s">
        <v>8257</v>
      </c>
      <c r="F4974" s="12">
        <v>377.26</v>
      </c>
      <c r="H4974" s="20" t="s">
        <v>7511</v>
      </c>
      <c r="I4974" s="12">
        <v>1149.81</v>
      </c>
      <c r="J4974" s="20" t="s">
        <v>14133</v>
      </c>
      <c r="L4974" s="43" t="s">
        <v>7511</v>
      </c>
      <c r="M4974" s="12">
        <v>1149.81</v>
      </c>
      <c r="N4974" s="19">
        <f t="shared" si="154"/>
        <v>0</v>
      </c>
      <c r="Q4974" s="21" t="s">
        <v>7511</v>
      </c>
      <c r="R4974" s="21">
        <v>1149.81</v>
      </c>
      <c r="S4974" s="19">
        <f t="shared" si="155"/>
        <v>0</v>
      </c>
      <c r="T4974" s="21"/>
      <c r="U4974" s="21"/>
      <c r="V4974" s="21"/>
    </row>
    <row r="4975" spans="5:22" hidden="1" x14ac:dyDescent="0.25">
      <c r="E4975" s="20" t="s">
        <v>8258</v>
      </c>
      <c r="F4975" s="12">
        <v>974.1</v>
      </c>
      <c r="H4975" s="20" t="s">
        <v>1102</v>
      </c>
      <c r="I4975" s="12">
        <v>3540.84</v>
      </c>
      <c r="J4975" s="20" t="s">
        <v>14132</v>
      </c>
      <c r="L4975" s="43" t="s">
        <v>1102</v>
      </c>
      <c r="M4975" s="12">
        <v>3540.84</v>
      </c>
      <c r="N4975" s="19">
        <f t="shared" si="154"/>
        <v>-1.999999999998181E-2</v>
      </c>
      <c r="Q4975" s="21" t="s">
        <v>1102</v>
      </c>
      <c r="R4975" s="21">
        <v>3540.82</v>
      </c>
      <c r="S4975" s="19">
        <f t="shared" si="155"/>
        <v>1.999999999998181E-2</v>
      </c>
      <c r="T4975" s="21"/>
      <c r="U4975" s="21"/>
      <c r="V4975" s="21"/>
    </row>
    <row r="4976" spans="5:22" hidden="1" x14ac:dyDescent="0.25">
      <c r="E4976" s="20" t="s">
        <v>8259</v>
      </c>
      <c r="F4976" s="12">
        <v>1826.43</v>
      </c>
      <c r="H4976" s="20" t="s">
        <v>7512</v>
      </c>
      <c r="I4976" s="12">
        <v>701.99</v>
      </c>
      <c r="J4976" s="20" t="s">
        <v>14133</v>
      </c>
      <c r="L4976" s="43" t="s">
        <v>7512</v>
      </c>
      <c r="M4976" s="12">
        <v>701.99</v>
      </c>
      <c r="N4976" s="19">
        <f t="shared" si="154"/>
        <v>2.9999999999972715E-2</v>
      </c>
      <c r="Q4976" s="21" t="s">
        <v>7512</v>
      </c>
      <c r="R4976" s="21">
        <v>702.02</v>
      </c>
      <c r="S4976" s="19">
        <f t="shared" si="155"/>
        <v>-2.9999999999972715E-2</v>
      </c>
      <c r="T4976" s="21"/>
      <c r="U4976" s="21"/>
      <c r="V4976" s="21"/>
    </row>
    <row r="4977" spans="5:22" hidden="1" x14ac:dyDescent="0.25">
      <c r="E4977" s="20" t="s">
        <v>8260</v>
      </c>
      <c r="F4977" s="12">
        <v>1434.88</v>
      </c>
      <c r="H4977" s="20" t="s">
        <v>1103</v>
      </c>
      <c r="I4977" s="12">
        <v>10983.54</v>
      </c>
      <c r="J4977" s="20" t="s">
        <v>14132</v>
      </c>
      <c r="L4977" s="43" t="s">
        <v>1103</v>
      </c>
      <c r="M4977" s="12">
        <v>10983.54</v>
      </c>
      <c r="N4977" s="19">
        <f t="shared" si="154"/>
        <v>-5.0000000001091394E-2</v>
      </c>
      <c r="Q4977" s="21" t="s">
        <v>1103</v>
      </c>
      <c r="R4977" s="21">
        <v>10983.49</v>
      </c>
      <c r="S4977" s="19">
        <f t="shared" si="155"/>
        <v>5.0000000001091394E-2</v>
      </c>
      <c r="T4977" s="21"/>
      <c r="U4977" s="21"/>
      <c r="V4977" s="21"/>
    </row>
    <row r="4978" spans="5:22" hidden="1" x14ac:dyDescent="0.25">
      <c r="E4978" s="20" t="s">
        <v>8261</v>
      </c>
      <c r="F4978" s="12">
        <v>2324.87</v>
      </c>
      <c r="H4978" s="20" t="s">
        <v>7513</v>
      </c>
      <c r="I4978" s="12">
        <v>1919.88</v>
      </c>
      <c r="J4978" s="20" t="s">
        <v>14133</v>
      </c>
      <c r="L4978" s="43" t="s">
        <v>7513</v>
      </c>
      <c r="M4978" s="12">
        <v>1919.88</v>
      </c>
      <c r="N4978" s="19">
        <f t="shared" si="154"/>
        <v>9.9999999999909051E-3</v>
      </c>
      <c r="Q4978" s="21" t="s">
        <v>7513</v>
      </c>
      <c r="R4978" s="21">
        <v>1919.89</v>
      </c>
      <c r="S4978" s="19">
        <f t="shared" si="155"/>
        <v>-9.9999999999909051E-3</v>
      </c>
      <c r="T4978" s="21"/>
      <c r="U4978" s="21"/>
      <c r="V4978" s="21"/>
    </row>
    <row r="4979" spans="5:22" hidden="1" x14ac:dyDescent="0.25">
      <c r="E4979" s="20" t="s">
        <v>8262</v>
      </c>
      <c r="F4979" s="12">
        <v>1382.3899999999999</v>
      </c>
      <c r="H4979" s="20" t="s">
        <v>7514</v>
      </c>
      <c r="I4979" s="12">
        <v>708.61</v>
      </c>
      <c r="J4979" s="20" t="s">
        <v>14133</v>
      </c>
      <c r="L4979" s="43" t="s">
        <v>7514</v>
      </c>
      <c r="M4979" s="12">
        <v>708.61</v>
      </c>
      <c r="N4979" s="19">
        <f t="shared" si="154"/>
        <v>2.9999999999972715E-2</v>
      </c>
      <c r="Q4979" s="21" t="s">
        <v>7514</v>
      </c>
      <c r="R4979" s="21">
        <v>708.64</v>
      </c>
      <c r="S4979" s="19">
        <f t="shared" si="155"/>
        <v>-2.9999999999972715E-2</v>
      </c>
      <c r="T4979" s="21"/>
      <c r="U4979" s="21"/>
      <c r="V4979" s="21"/>
    </row>
    <row r="4980" spans="5:22" hidden="1" x14ac:dyDescent="0.25">
      <c r="E4980" s="20" t="s">
        <v>8263</v>
      </c>
      <c r="F4980" s="12">
        <v>496.72</v>
      </c>
      <c r="H4980" s="20" t="s">
        <v>7516</v>
      </c>
      <c r="I4980" s="12">
        <v>923.45999999999992</v>
      </c>
      <c r="J4980" s="20" t="s">
        <v>14133</v>
      </c>
      <c r="L4980" s="43" t="s">
        <v>7516</v>
      </c>
      <c r="M4980" s="12">
        <v>923.45999999999992</v>
      </c>
      <c r="N4980" s="19">
        <f t="shared" si="154"/>
        <v>5.0000000000068212E-2</v>
      </c>
      <c r="Q4980" s="21" t="s">
        <v>7516</v>
      </c>
      <c r="R4980" s="21">
        <v>923.51</v>
      </c>
      <c r="S4980" s="19">
        <f t="shared" si="155"/>
        <v>-5.0000000000068212E-2</v>
      </c>
      <c r="T4980" s="21"/>
      <c r="U4980" s="21"/>
      <c r="V4980" s="21"/>
    </row>
    <row r="4981" spans="5:22" hidden="1" x14ac:dyDescent="0.25">
      <c r="E4981" s="20" t="s">
        <v>8264</v>
      </c>
      <c r="F4981" s="12">
        <v>1403.63</v>
      </c>
      <c r="H4981" s="20" t="s">
        <v>7517</v>
      </c>
      <c r="I4981" s="12">
        <v>708.68</v>
      </c>
      <c r="J4981" s="20" t="s">
        <v>14133</v>
      </c>
      <c r="L4981" s="43" t="s">
        <v>7517</v>
      </c>
      <c r="M4981" s="12">
        <v>708.68</v>
      </c>
      <c r="N4981" s="19">
        <f t="shared" si="154"/>
        <v>-9.9999999999909051E-3</v>
      </c>
      <c r="Q4981" s="21" t="s">
        <v>7517</v>
      </c>
      <c r="R4981" s="21">
        <v>708.67</v>
      </c>
      <c r="S4981" s="19">
        <f t="shared" si="155"/>
        <v>9.9999999999909051E-3</v>
      </c>
      <c r="T4981" s="21"/>
      <c r="U4981" s="21"/>
      <c r="V4981" s="21"/>
    </row>
    <row r="4982" spans="5:22" hidden="1" x14ac:dyDescent="0.25">
      <c r="E4982" s="20" t="s">
        <v>8265</v>
      </c>
      <c r="F4982" s="12">
        <v>501.84000000000003</v>
      </c>
      <c r="H4982" s="20" t="s">
        <v>7518</v>
      </c>
      <c r="I4982" s="12">
        <v>2723.55</v>
      </c>
      <c r="J4982" s="20" t="s">
        <v>14133</v>
      </c>
      <c r="L4982" s="43" t="s">
        <v>7518</v>
      </c>
      <c r="M4982" s="12">
        <v>2723.55</v>
      </c>
      <c r="N4982" s="19">
        <f t="shared" si="154"/>
        <v>9.9999999997635314E-3</v>
      </c>
      <c r="Q4982" s="21" t="s">
        <v>7518</v>
      </c>
      <c r="R4982" s="21">
        <v>2723.56</v>
      </c>
      <c r="S4982" s="19">
        <f t="shared" si="155"/>
        <v>-9.9999999997635314E-3</v>
      </c>
      <c r="T4982" s="21"/>
      <c r="U4982" s="21"/>
      <c r="V4982" s="21"/>
    </row>
    <row r="4983" spans="5:22" hidden="1" x14ac:dyDescent="0.25">
      <c r="E4983" s="20" t="s">
        <v>8266</v>
      </c>
      <c r="F4983" s="12">
        <v>1713.22</v>
      </c>
      <c r="H4983" s="20" t="s">
        <v>1104</v>
      </c>
      <c r="I4983" s="12">
        <v>33228.47</v>
      </c>
      <c r="J4983" s="20" t="s">
        <v>14132</v>
      </c>
      <c r="L4983" s="43" t="s">
        <v>1104</v>
      </c>
      <c r="M4983" s="12">
        <v>33228.47</v>
      </c>
      <c r="N4983" s="19">
        <f t="shared" si="154"/>
        <v>2.9999999998835847E-2</v>
      </c>
      <c r="Q4983" s="21" t="s">
        <v>1104</v>
      </c>
      <c r="R4983" s="21">
        <v>33228.5</v>
      </c>
      <c r="S4983" s="19">
        <f t="shared" si="155"/>
        <v>-2.9999999998835847E-2</v>
      </c>
      <c r="T4983" s="21"/>
      <c r="U4983" s="21"/>
      <c r="V4983" s="21"/>
    </row>
    <row r="4984" spans="5:22" hidden="1" x14ac:dyDescent="0.25">
      <c r="E4984" s="20" t="s">
        <v>8267</v>
      </c>
      <c r="F4984" s="12">
        <v>457.19</v>
      </c>
      <c r="H4984" s="20" t="s">
        <v>7519</v>
      </c>
      <c r="I4984" s="12">
        <v>567.64</v>
      </c>
      <c r="J4984" s="20" t="s">
        <v>14133</v>
      </c>
      <c r="L4984" s="43" t="s">
        <v>7519</v>
      </c>
      <c r="M4984" s="12">
        <v>567.64</v>
      </c>
      <c r="N4984" s="19">
        <f t="shared" si="154"/>
        <v>0</v>
      </c>
      <c r="Q4984" s="21" t="s">
        <v>7519</v>
      </c>
      <c r="R4984" s="21">
        <v>567.64</v>
      </c>
      <c r="S4984" s="19">
        <f t="shared" si="155"/>
        <v>0</v>
      </c>
      <c r="T4984" s="21"/>
      <c r="U4984" s="21"/>
      <c r="V4984" s="21"/>
    </row>
    <row r="4985" spans="5:22" ht="15" hidden="1" customHeight="1" x14ac:dyDescent="0.25">
      <c r="E4985" s="20" t="s">
        <v>8268</v>
      </c>
      <c r="F4985" s="12">
        <v>5321.05</v>
      </c>
      <c r="H4985" s="20" t="s">
        <v>7521</v>
      </c>
      <c r="I4985" s="12">
        <v>396.62</v>
      </c>
      <c r="J4985" s="20" t="s">
        <v>14133</v>
      </c>
      <c r="L4985" s="43" t="s">
        <v>7521</v>
      </c>
      <c r="M4985" s="12">
        <v>396.62</v>
      </c>
      <c r="N4985" s="19">
        <f t="shared" si="154"/>
        <v>0</v>
      </c>
      <c r="Q4985" s="20" t="s">
        <v>7521</v>
      </c>
      <c r="R4985" s="20">
        <v>396.62</v>
      </c>
      <c r="S4985" s="19">
        <f t="shared" si="155"/>
        <v>0</v>
      </c>
      <c r="T4985" s="20"/>
      <c r="U4985" s="20"/>
      <c r="V4985" s="20"/>
    </row>
    <row r="4986" spans="5:22" hidden="1" x14ac:dyDescent="0.25">
      <c r="E4986" s="20" t="s">
        <v>8269</v>
      </c>
      <c r="F4986" s="12">
        <v>966.63000000000011</v>
      </c>
      <c r="H4986" s="20" t="s">
        <v>1105</v>
      </c>
      <c r="I4986" s="12">
        <v>894.42</v>
      </c>
      <c r="J4986" s="20" t="s">
        <v>14132</v>
      </c>
      <c r="L4986" s="43" t="s">
        <v>1105</v>
      </c>
      <c r="M4986" s="12">
        <v>894.42</v>
      </c>
      <c r="N4986" s="19">
        <f t="shared" si="154"/>
        <v>2.0000000000095497E-2</v>
      </c>
      <c r="Q4986" s="21" t="s">
        <v>1105</v>
      </c>
      <c r="R4986" s="21">
        <v>894.44</v>
      </c>
      <c r="S4986" s="19">
        <f t="shared" si="155"/>
        <v>-2.0000000000095497E-2</v>
      </c>
      <c r="T4986" s="21"/>
      <c r="U4986" s="21"/>
      <c r="V4986" s="21"/>
    </row>
    <row r="4987" spans="5:22" hidden="1" x14ac:dyDescent="0.25">
      <c r="E4987" s="20" t="s">
        <v>8270</v>
      </c>
      <c r="F4987" s="12">
        <v>572.27</v>
      </c>
      <c r="H4987" s="20" t="s">
        <v>7522</v>
      </c>
      <c r="I4987" s="12">
        <v>24679.730000000003</v>
      </c>
      <c r="J4987" s="20" t="s">
        <v>14133</v>
      </c>
      <c r="L4987" s="43" t="s">
        <v>7522</v>
      </c>
      <c r="M4987" s="12">
        <v>24679.730000000003</v>
      </c>
      <c r="N4987" s="19">
        <f t="shared" si="154"/>
        <v>9.9999999983992893E-3</v>
      </c>
      <c r="Q4987" s="21" t="s">
        <v>7522</v>
      </c>
      <c r="R4987" s="21">
        <v>24679.74</v>
      </c>
      <c r="S4987" s="19">
        <f t="shared" si="155"/>
        <v>-9.9999999983992893E-3</v>
      </c>
      <c r="T4987" s="21"/>
      <c r="U4987" s="21"/>
      <c r="V4987" s="21"/>
    </row>
    <row r="4988" spans="5:22" hidden="1" x14ac:dyDescent="0.25">
      <c r="E4988" s="20" t="s">
        <v>8271</v>
      </c>
      <c r="F4988" s="12">
        <v>2290.56</v>
      </c>
      <c r="H4988" s="20" t="s">
        <v>7523</v>
      </c>
      <c r="I4988" s="12">
        <v>1314.69</v>
      </c>
      <c r="J4988" s="20" t="s">
        <v>14133</v>
      </c>
      <c r="L4988" s="43" t="s">
        <v>7523</v>
      </c>
      <c r="M4988" s="12">
        <v>1314.69</v>
      </c>
      <c r="N4988" s="19">
        <f t="shared" si="154"/>
        <v>0</v>
      </c>
      <c r="Q4988" s="21" t="s">
        <v>7523</v>
      </c>
      <c r="R4988" s="21">
        <v>1314.69</v>
      </c>
      <c r="S4988" s="19">
        <f t="shared" si="155"/>
        <v>0</v>
      </c>
      <c r="T4988" s="21"/>
      <c r="U4988" s="21"/>
      <c r="V4988" s="21"/>
    </row>
    <row r="4989" spans="5:22" hidden="1" x14ac:dyDescent="0.25">
      <c r="E4989" s="20" t="s">
        <v>8272</v>
      </c>
      <c r="F4989" s="12">
        <v>489.5</v>
      </c>
      <c r="H4989" s="20" t="s">
        <v>7524</v>
      </c>
      <c r="I4989" s="12">
        <v>500.51</v>
      </c>
      <c r="J4989" s="20" t="s">
        <v>14133</v>
      </c>
      <c r="L4989" s="43" t="s">
        <v>7524</v>
      </c>
      <c r="M4989" s="12">
        <v>500.51</v>
      </c>
      <c r="N4989" s="19">
        <f t="shared" si="154"/>
        <v>0</v>
      </c>
      <c r="Q4989" s="21" t="s">
        <v>7524</v>
      </c>
      <c r="R4989" s="21">
        <v>500.51</v>
      </c>
      <c r="S4989" s="19">
        <f t="shared" si="155"/>
        <v>0</v>
      </c>
      <c r="T4989" s="21"/>
      <c r="U4989" s="21"/>
      <c r="V4989" s="21"/>
    </row>
    <row r="4990" spans="5:22" hidden="1" x14ac:dyDescent="0.25">
      <c r="E4990" s="20" t="s">
        <v>8273</v>
      </c>
      <c r="F4990" s="12">
        <v>1110.58</v>
      </c>
      <c r="H4990" s="20" t="s">
        <v>7526</v>
      </c>
      <c r="I4990" s="12">
        <v>2369.9500000000003</v>
      </c>
      <c r="J4990" s="20" t="s">
        <v>14133</v>
      </c>
      <c r="L4990" s="43" t="s">
        <v>7526</v>
      </c>
      <c r="M4990" s="12">
        <v>2369.9500000000003</v>
      </c>
      <c r="N4990" s="19">
        <f t="shared" si="154"/>
        <v>0</v>
      </c>
      <c r="Q4990" s="21" t="s">
        <v>7526</v>
      </c>
      <c r="R4990" s="21">
        <v>2369.9499999999998</v>
      </c>
      <c r="S4990" s="19">
        <f t="shared" si="155"/>
        <v>0</v>
      </c>
      <c r="T4990" s="21"/>
      <c r="U4990" s="21"/>
      <c r="V4990" s="21"/>
    </row>
    <row r="4991" spans="5:22" hidden="1" x14ac:dyDescent="0.25">
      <c r="E4991" s="20" t="s">
        <v>8274</v>
      </c>
      <c r="F4991" s="12">
        <v>1152.1400000000001</v>
      </c>
      <c r="H4991" s="20" t="s">
        <v>7527</v>
      </c>
      <c r="I4991" s="12">
        <v>1007.83</v>
      </c>
      <c r="J4991" s="20" t="s">
        <v>14133</v>
      </c>
      <c r="L4991" s="43" t="s">
        <v>7527</v>
      </c>
      <c r="M4991" s="12">
        <v>1007.83</v>
      </c>
      <c r="N4991" s="19">
        <f t="shared" si="154"/>
        <v>1.999999999998181E-2</v>
      </c>
      <c r="Q4991" s="21" t="s">
        <v>7527</v>
      </c>
      <c r="R4991" s="21">
        <v>1007.85</v>
      </c>
      <c r="S4991" s="19">
        <f t="shared" si="155"/>
        <v>-1.999999999998181E-2</v>
      </c>
      <c r="T4991" s="21"/>
      <c r="U4991" s="21"/>
      <c r="V4991" s="21"/>
    </row>
    <row r="4992" spans="5:22" ht="15" hidden="1" customHeight="1" x14ac:dyDescent="0.25">
      <c r="E4992" s="20" t="s">
        <v>8276</v>
      </c>
      <c r="F4992" s="12">
        <v>367.12</v>
      </c>
      <c r="H4992" s="20" t="s">
        <v>7528</v>
      </c>
      <c r="I4992" s="12">
        <v>489.5</v>
      </c>
      <c r="J4992" s="20" t="s">
        <v>14133</v>
      </c>
      <c r="L4992" s="43" t="s">
        <v>7528</v>
      </c>
      <c r="M4992" s="12">
        <v>489.5</v>
      </c>
      <c r="N4992" s="19">
        <f t="shared" si="154"/>
        <v>1.999999999998181E-2</v>
      </c>
      <c r="Q4992" s="20" t="s">
        <v>7528</v>
      </c>
      <c r="R4992" s="20">
        <v>489.52</v>
      </c>
      <c r="S4992" s="19">
        <f t="shared" si="155"/>
        <v>-1.999999999998181E-2</v>
      </c>
      <c r="T4992" s="20"/>
      <c r="U4992" s="20"/>
      <c r="V4992" s="20"/>
    </row>
    <row r="4993" spans="5:22" hidden="1" x14ac:dyDescent="0.25">
      <c r="E4993" s="20" t="s">
        <v>8277</v>
      </c>
      <c r="F4993" s="12">
        <v>2007.43</v>
      </c>
      <c r="H4993" s="20" t="s">
        <v>7529</v>
      </c>
      <c r="I4993" s="12">
        <v>386.52</v>
      </c>
      <c r="J4993" s="20" t="s">
        <v>14133</v>
      </c>
      <c r="L4993" s="43" t="s">
        <v>7529</v>
      </c>
      <c r="M4993" s="12">
        <v>386.52</v>
      </c>
      <c r="N4993" s="19">
        <f t="shared" si="154"/>
        <v>0</v>
      </c>
      <c r="Q4993" s="21" t="s">
        <v>7529</v>
      </c>
      <c r="R4993" s="21">
        <v>386.52</v>
      </c>
      <c r="S4993" s="19">
        <f t="shared" si="155"/>
        <v>0</v>
      </c>
      <c r="T4993" s="21"/>
      <c r="U4993" s="21"/>
      <c r="V4993" s="21"/>
    </row>
    <row r="4994" spans="5:22" hidden="1" x14ac:dyDescent="0.25">
      <c r="E4994" s="20" t="s">
        <v>8278</v>
      </c>
      <c r="F4994" s="12">
        <v>654.55999999999995</v>
      </c>
      <c r="H4994" s="20" t="s">
        <v>7531</v>
      </c>
      <c r="I4994" s="12">
        <v>699.35</v>
      </c>
      <c r="J4994" s="20" t="s">
        <v>14133</v>
      </c>
      <c r="L4994" s="43" t="s">
        <v>7531</v>
      </c>
      <c r="M4994" s="12">
        <v>699.35</v>
      </c>
      <c r="N4994" s="19">
        <f t="shared" si="154"/>
        <v>-9.9999999999909051E-3</v>
      </c>
      <c r="Q4994" s="21" t="s">
        <v>7531</v>
      </c>
      <c r="R4994" s="21">
        <v>699.34</v>
      </c>
      <c r="S4994" s="19">
        <f t="shared" si="155"/>
        <v>9.9999999999909051E-3</v>
      </c>
      <c r="T4994" s="21"/>
      <c r="U4994" s="21"/>
      <c r="V4994" s="21"/>
    </row>
    <row r="4995" spans="5:22" hidden="1" x14ac:dyDescent="0.25">
      <c r="E4995" s="20" t="s">
        <v>8280</v>
      </c>
      <c r="F4995" s="12">
        <v>118.64</v>
      </c>
      <c r="H4995" s="20" t="s">
        <v>7532</v>
      </c>
      <c r="I4995" s="12">
        <v>1444.58</v>
      </c>
      <c r="J4995" s="20" t="s">
        <v>14133</v>
      </c>
      <c r="L4995" s="43" t="s">
        <v>7532</v>
      </c>
      <c r="M4995" s="12">
        <v>1444.58</v>
      </c>
      <c r="N4995" s="19">
        <f t="shared" si="154"/>
        <v>-9.9999999999909051E-3</v>
      </c>
      <c r="Q4995" s="21" t="s">
        <v>7532</v>
      </c>
      <c r="R4995" s="21">
        <v>1444.57</v>
      </c>
      <c r="S4995" s="19">
        <f t="shared" si="155"/>
        <v>9.9999999999909051E-3</v>
      </c>
      <c r="T4995" s="21"/>
      <c r="U4995" s="21"/>
      <c r="V4995" s="21"/>
    </row>
    <row r="4996" spans="5:22" hidden="1" x14ac:dyDescent="0.25">
      <c r="E4996" s="20" t="s">
        <v>8281</v>
      </c>
      <c r="F4996" s="12">
        <v>182.79</v>
      </c>
      <c r="H4996" s="20" t="s">
        <v>1106</v>
      </c>
      <c r="I4996" s="12">
        <v>714.49</v>
      </c>
      <c r="J4996" s="20" t="s">
        <v>14132</v>
      </c>
      <c r="L4996" s="43" t="s">
        <v>1106</v>
      </c>
      <c r="M4996" s="12">
        <v>714.49</v>
      </c>
      <c r="N4996" s="19">
        <f t="shared" si="154"/>
        <v>-1.999999999998181E-2</v>
      </c>
      <c r="Q4996" s="21" t="s">
        <v>1106</v>
      </c>
      <c r="R4996" s="21">
        <v>714.47</v>
      </c>
      <c r="S4996" s="19">
        <f t="shared" si="155"/>
        <v>1.999999999998181E-2</v>
      </c>
      <c r="T4996" s="21"/>
      <c r="U4996" s="21"/>
      <c r="V4996" s="21"/>
    </row>
    <row r="4997" spans="5:22" ht="15" hidden="1" customHeight="1" x14ac:dyDescent="0.25">
      <c r="E4997" s="20" t="s">
        <v>8282</v>
      </c>
      <c r="F4997" s="12">
        <v>459.43</v>
      </c>
      <c r="H4997" s="20" t="s">
        <v>1107</v>
      </c>
      <c r="I4997" s="12">
        <v>996.77</v>
      </c>
      <c r="J4997" s="20" t="s">
        <v>14132</v>
      </c>
      <c r="L4997" s="43" t="s">
        <v>1107</v>
      </c>
      <c r="M4997" s="12">
        <v>996.77</v>
      </c>
      <c r="N4997" s="19">
        <f t="shared" si="154"/>
        <v>0</v>
      </c>
      <c r="Q4997" s="20" t="s">
        <v>1107</v>
      </c>
      <c r="R4997" s="20">
        <v>996.77</v>
      </c>
      <c r="S4997" s="19">
        <f t="shared" si="155"/>
        <v>0</v>
      </c>
      <c r="T4997" s="20"/>
      <c r="U4997" s="20"/>
      <c r="V4997" s="20"/>
    </row>
    <row r="4998" spans="5:22" hidden="1" x14ac:dyDescent="0.25">
      <c r="E4998" s="20" t="s">
        <v>8283</v>
      </c>
      <c r="F4998" s="12">
        <v>430.9</v>
      </c>
      <c r="H4998" s="20" t="s">
        <v>1108</v>
      </c>
      <c r="I4998" s="12">
        <v>11154.02</v>
      </c>
      <c r="J4998" s="20" t="s">
        <v>14132</v>
      </c>
      <c r="L4998" s="43" t="s">
        <v>1108</v>
      </c>
      <c r="M4998" s="12">
        <v>11154.02</v>
      </c>
      <c r="N4998" s="19">
        <f t="shared" ref="N4998:N5061" si="156">+VLOOKUP(L4998,Q:V,2,0)-M4998</f>
        <v>5.9999999999490683E-2</v>
      </c>
      <c r="Q4998" s="21" t="s">
        <v>1108</v>
      </c>
      <c r="R4998" s="21">
        <v>11154.08</v>
      </c>
      <c r="S4998" s="19">
        <f t="shared" ref="S4998:S5061" si="157">VLOOKUP(Q4998,L:M,2,0)-R4998</f>
        <v>-5.9999999999490683E-2</v>
      </c>
      <c r="T4998" s="21"/>
      <c r="U4998" s="21"/>
      <c r="V4998" s="21"/>
    </row>
    <row r="4999" spans="5:22" ht="15" hidden="1" customHeight="1" x14ac:dyDescent="0.25">
      <c r="E4999" s="20" t="s">
        <v>8285</v>
      </c>
      <c r="F4999" s="12">
        <v>273.36</v>
      </c>
      <c r="H4999" s="20" t="s">
        <v>7534</v>
      </c>
      <c r="I4999" s="12">
        <v>497.66</v>
      </c>
      <c r="J4999" s="20" t="s">
        <v>14133</v>
      </c>
      <c r="L4999" s="43" t="s">
        <v>7534</v>
      </c>
      <c r="M4999" s="12">
        <v>497.66</v>
      </c>
      <c r="N4999" s="19">
        <f t="shared" si="156"/>
        <v>0</v>
      </c>
      <c r="Q4999" s="20" t="s">
        <v>7534</v>
      </c>
      <c r="R4999" s="20">
        <v>497.66</v>
      </c>
      <c r="S4999" s="19">
        <f t="shared" si="157"/>
        <v>0</v>
      </c>
      <c r="T4999" s="20"/>
      <c r="U4999" s="20"/>
      <c r="V4999" s="20"/>
    </row>
    <row r="5000" spans="5:22" ht="15" hidden="1" customHeight="1" x14ac:dyDescent="0.25">
      <c r="E5000" s="20" t="s">
        <v>8286</v>
      </c>
      <c r="F5000" s="12">
        <v>480.88</v>
      </c>
      <c r="H5000" s="20" t="s">
        <v>7535</v>
      </c>
      <c r="I5000" s="12">
        <v>1205.9000000000001</v>
      </c>
      <c r="J5000" s="20" t="s">
        <v>14133</v>
      </c>
      <c r="L5000" s="43" t="s">
        <v>7535</v>
      </c>
      <c r="M5000" s="12">
        <v>1205.9000000000001</v>
      </c>
      <c r="N5000" s="19">
        <f t="shared" si="156"/>
        <v>1.999999999998181E-2</v>
      </c>
      <c r="Q5000" s="20" t="s">
        <v>7535</v>
      </c>
      <c r="R5000" s="20">
        <v>1205.92</v>
      </c>
      <c r="S5000" s="19">
        <f t="shared" si="157"/>
        <v>-1.999999999998181E-2</v>
      </c>
      <c r="T5000" s="20"/>
      <c r="U5000" s="20"/>
      <c r="V5000" s="20"/>
    </row>
    <row r="5001" spans="5:22" hidden="1" x14ac:dyDescent="0.25">
      <c r="E5001" s="20" t="s">
        <v>8287</v>
      </c>
      <c r="F5001" s="12">
        <v>1067.27</v>
      </c>
      <c r="H5001" s="20" t="s">
        <v>1109</v>
      </c>
      <c r="I5001" s="12">
        <v>1423.59</v>
      </c>
      <c r="J5001" s="20" t="s">
        <v>14132</v>
      </c>
      <c r="L5001" s="43" t="s">
        <v>1109</v>
      </c>
      <c r="M5001" s="12">
        <v>1423.59</v>
      </c>
      <c r="N5001" s="19">
        <f t="shared" si="156"/>
        <v>-9.9999999999909051E-3</v>
      </c>
      <c r="Q5001" s="21" t="s">
        <v>1109</v>
      </c>
      <c r="R5001" s="21">
        <v>1423.58</v>
      </c>
      <c r="S5001" s="19">
        <f t="shared" si="157"/>
        <v>9.9999999999909051E-3</v>
      </c>
      <c r="T5001" s="21"/>
      <c r="U5001" s="21"/>
      <c r="V5001" s="21"/>
    </row>
    <row r="5002" spans="5:22" ht="15" hidden="1" customHeight="1" x14ac:dyDescent="0.25">
      <c r="E5002" s="20" t="s">
        <v>8288</v>
      </c>
      <c r="F5002" s="12">
        <v>141.15</v>
      </c>
      <c r="H5002" s="20" t="s">
        <v>7537</v>
      </c>
      <c r="I5002" s="12">
        <v>734.26</v>
      </c>
      <c r="J5002" s="20" t="s">
        <v>14133</v>
      </c>
      <c r="L5002" s="43" t="s">
        <v>7537</v>
      </c>
      <c r="M5002" s="12">
        <v>734.26</v>
      </c>
      <c r="N5002" s="19">
        <f t="shared" si="156"/>
        <v>-9.9999999999909051E-3</v>
      </c>
      <c r="Q5002" s="20" t="s">
        <v>7537</v>
      </c>
      <c r="R5002" s="20">
        <v>734.25</v>
      </c>
      <c r="S5002" s="19">
        <f t="shared" si="157"/>
        <v>9.9999999999909051E-3</v>
      </c>
      <c r="T5002" s="20"/>
      <c r="U5002" s="20"/>
      <c r="V5002" s="20"/>
    </row>
    <row r="5003" spans="5:22" ht="15" hidden="1" customHeight="1" x14ac:dyDescent="0.25">
      <c r="E5003" s="20" t="s">
        <v>8289</v>
      </c>
      <c r="F5003" s="12">
        <v>332.04</v>
      </c>
      <c r="H5003" s="20" t="s">
        <v>7538</v>
      </c>
      <c r="I5003" s="12">
        <v>538.92999999999995</v>
      </c>
      <c r="J5003" s="20" t="s">
        <v>14133</v>
      </c>
      <c r="L5003" s="43" t="s">
        <v>7538</v>
      </c>
      <c r="M5003" s="12">
        <v>538.92999999999995</v>
      </c>
      <c r="N5003" s="19">
        <f t="shared" si="156"/>
        <v>3.0000000000086402E-2</v>
      </c>
      <c r="Q5003" s="20" t="s">
        <v>7538</v>
      </c>
      <c r="R5003" s="20">
        <v>538.96</v>
      </c>
      <c r="S5003" s="19">
        <f t="shared" si="157"/>
        <v>-3.0000000000086402E-2</v>
      </c>
      <c r="T5003" s="20"/>
      <c r="U5003" s="20"/>
      <c r="V5003" s="20"/>
    </row>
    <row r="5004" spans="5:22" ht="15" hidden="1" customHeight="1" x14ac:dyDescent="0.25">
      <c r="E5004" s="20" t="s">
        <v>8291</v>
      </c>
      <c r="F5004" s="12">
        <v>301.23</v>
      </c>
      <c r="H5004" s="20" t="s">
        <v>7539</v>
      </c>
      <c r="I5004" s="12">
        <v>395.68</v>
      </c>
      <c r="J5004" s="20" t="s">
        <v>14133</v>
      </c>
      <c r="L5004" s="43" t="s">
        <v>7539</v>
      </c>
      <c r="M5004" s="12">
        <v>395.68</v>
      </c>
      <c r="N5004" s="19">
        <f t="shared" si="156"/>
        <v>9.9999999999909051E-3</v>
      </c>
      <c r="Q5004" s="20" t="s">
        <v>7539</v>
      </c>
      <c r="R5004" s="20">
        <v>395.69</v>
      </c>
      <c r="S5004" s="19">
        <f t="shared" si="157"/>
        <v>-9.9999999999909051E-3</v>
      </c>
      <c r="T5004" s="20"/>
      <c r="U5004" s="20"/>
      <c r="V5004" s="20"/>
    </row>
    <row r="5005" spans="5:22" ht="15" hidden="1" customHeight="1" x14ac:dyDescent="0.25">
      <c r="E5005" s="20" t="s">
        <v>8292</v>
      </c>
      <c r="F5005" s="12">
        <v>567.57000000000005</v>
      </c>
      <c r="H5005" s="20" t="s">
        <v>1110</v>
      </c>
      <c r="I5005" s="12">
        <v>111516.16</v>
      </c>
      <c r="J5005" s="20" t="s">
        <v>14132</v>
      </c>
      <c r="L5005" s="43" t="s">
        <v>1110</v>
      </c>
      <c r="M5005" s="12">
        <v>111516.16</v>
      </c>
      <c r="N5005" s="19">
        <f t="shared" si="156"/>
        <v>0</v>
      </c>
      <c r="Q5005" s="20" t="s">
        <v>1110</v>
      </c>
      <c r="R5005" s="20">
        <v>111516.16</v>
      </c>
      <c r="S5005" s="19">
        <f t="shared" si="157"/>
        <v>0</v>
      </c>
      <c r="T5005" s="20"/>
      <c r="U5005" s="20"/>
      <c r="V5005" s="20"/>
    </row>
    <row r="5006" spans="5:22" hidden="1" x14ac:dyDescent="0.25">
      <c r="E5006" s="20" t="s">
        <v>8294</v>
      </c>
      <c r="F5006" s="12">
        <v>1000.97</v>
      </c>
      <c r="H5006" s="20" t="s">
        <v>7540</v>
      </c>
      <c r="I5006" s="12">
        <v>22646.57</v>
      </c>
      <c r="J5006" s="20" t="s">
        <v>14133</v>
      </c>
      <c r="L5006" s="43" t="s">
        <v>7540</v>
      </c>
      <c r="M5006" s="12">
        <v>22646.57</v>
      </c>
      <c r="N5006" s="19">
        <f t="shared" si="156"/>
        <v>0</v>
      </c>
      <c r="Q5006" s="21" t="s">
        <v>7540</v>
      </c>
      <c r="R5006" s="21">
        <v>22646.57</v>
      </c>
      <c r="S5006" s="19">
        <f t="shared" si="157"/>
        <v>0</v>
      </c>
      <c r="T5006" s="21"/>
      <c r="U5006" s="21"/>
      <c r="V5006" s="21"/>
    </row>
    <row r="5007" spans="5:22" hidden="1" x14ac:dyDescent="0.25">
      <c r="E5007" s="20" t="s">
        <v>8295</v>
      </c>
      <c r="F5007" s="12">
        <v>622.68000000000006</v>
      </c>
      <c r="H5007" s="20" t="s">
        <v>7541</v>
      </c>
      <c r="I5007" s="12">
        <v>2072.9899999999998</v>
      </c>
      <c r="J5007" s="20" t="s">
        <v>14133</v>
      </c>
      <c r="L5007" s="43" t="s">
        <v>7541</v>
      </c>
      <c r="M5007" s="12">
        <v>2072.9899999999998</v>
      </c>
      <c r="N5007" s="19">
        <f t="shared" si="156"/>
        <v>-7.999999999992724E-2</v>
      </c>
      <c r="Q5007" s="21" t="s">
        <v>7541</v>
      </c>
      <c r="R5007" s="21">
        <v>2072.91</v>
      </c>
      <c r="S5007" s="19">
        <f t="shared" si="157"/>
        <v>7.999999999992724E-2</v>
      </c>
      <c r="T5007" s="21"/>
      <c r="U5007" s="21"/>
      <c r="V5007" s="21"/>
    </row>
    <row r="5008" spans="5:22" ht="15" hidden="1" customHeight="1" x14ac:dyDescent="0.25">
      <c r="E5008" s="20" t="s">
        <v>8296</v>
      </c>
      <c r="F5008" s="12">
        <v>755.17000000000007</v>
      </c>
      <c r="H5008" s="20" t="s">
        <v>1111</v>
      </c>
      <c r="I5008" s="12">
        <v>97052.92</v>
      </c>
      <c r="J5008" s="20" t="s">
        <v>14132</v>
      </c>
      <c r="L5008" s="43" t="s">
        <v>1111</v>
      </c>
      <c r="M5008" s="12">
        <v>97052.92</v>
      </c>
      <c r="N5008" s="19">
        <f t="shared" si="156"/>
        <v>-9.9999999947613105E-3</v>
      </c>
      <c r="Q5008" s="20" t="s">
        <v>1111</v>
      </c>
      <c r="R5008" s="20">
        <v>97052.91</v>
      </c>
      <c r="S5008" s="19">
        <f t="shared" si="157"/>
        <v>9.9999999947613105E-3</v>
      </c>
      <c r="T5008" s="20"/>
      <c r="U5008" s="20"/>
      <c r="V5008" s="20"/>
    </row>
    <row r="5009" spans="5:22" hidden="1" x14ac:dyDescent="0.25">
      <c r="E5009" s="20" t="s">
        <v>8297</v>
      </c>
      <c r="F5009" s="12">
        <v>684.79</v>
      </c>
      <c r="H5009" s="20" t="s">
        <v>7542</v>
      </c>
      <c r="I5009" s="12">
        <v>852.34</v>
      </c>
      <c r="J5009" s="20" t="s">
        <v>14133</v>
      </c>
      <c r="L5009" s="43" t="s">
        <v>7542</v>
      </c>
      <c r="M5009" s="12">
        <v>852.34</v>
      </c>
      <c r="N5009" s="19">
        <f t="shared" si="156"/>
        <v>-1.999999999998181E-2</v>
      </c>
      <c r="Q5009" s="21" t="s">
        <v>7542</v>
      </c>
      <c r="R5009" s="21">
        <v>852.32</v>
      </c>
      <c r="S5009" s="19">
        <f t="shared" si="157"/>
        <v>1.999999999998181E-2</v>
      </c>
      <c r="T5009" s="21"/>
      <c r="U5009" s="21"/>
      <c r="V5009" s="21"/>
    </row>
    <row r="5010" spans="5:22" hidden="1" x14ac:dyDescent="0.25">
      <c r="E5010" s="20" t="s">
        <v>8298</v>
      </c>
      <c r="F5010" s="12">
        <v>203.39</v>
      </c>
      <c r="H5010" s="20" t="s">
        <v>7543</v>
      </c>
      <c r="I5010" s="12">
        <v>1611.9199999999998</v>
      </c>
      <c r="J5010" s="20" t="s">
        <v>14133</v>
      </c>
      <c r="L5010" s="43" t="s">
        <v>7543</v>
      </c>
      <c r="M5010" s="12">
        <v>1611.9199999999998</v>
      </c>
      <c r="N5010" s="19">
        <f t="shared" si="156"/>
        <v>-4.9999999999954525E-2</v>
      </c>
      <c r="Q5010" s="21" t="s">
        <v>7543</v>
      </c>
      <c r="R5010" s="21">
        <v>1611.87</v>
      </c>
      <c r="S5010" s="19">
        <f t="shared" si="157"/>
        <v>4.9999999999954525E-2</v>
      </c>
      <c r="T5010" s="21"/>
      <c r="U5010" s="21"/>
      <c r="V5010" s="21"/>
    </row>
    <row r="5011" spans="5:22" ht="15" hidden="1" customHeight="1" x14ac:dyDescent="0.25">
      <c r="E5011" s="20" t="s">
        <v>8299</v>
      </c>
      <c r="F5011" s="12">
        <v>227.24</v>
      </c>
      <c r="H5011" s="20" t="s">
        <v>7544</v>
      </c>
      <c r="I5011" s="12">
        <v>412.33</v>
      </c>
      <c r="J5011" s="20" t="s">
        <v>14133</v>
      </c>
      <c r="L5011" s="43" t="s">
        <v>7544</v>
      </c>
      <c r="M5011" s="12">
        <v>412.33</v>
      </c>
      <c r="N5011" s="19">
        <f t="shared" si="156"/>
        <v>9.9999999999909051E-3</v>
      </c>
      <c r="Q5011" s="20" t="s">
        <v>7544</v>
      </c>
      <c r="R5011" s="20">
        <v>412.34</v>
      </c>
      <c r="S5011" s="19">
        <f t="shared" si="157"/>
        <v>-9.9999999999909051E-3</v>
      </c>
      <c r="T5011" s="20"/>
      <c r="U5011" s="20"/>
      <c r="V5011" s="20"/>
    </row>
    <row r="5012" spans="5:22" hidden="1" x14ac:dyDescent="0.25">
      <c r="E5012" s="20" t="s">
        <v>8300</v>
      </c>
      <c r="F5012" s="12">
        <v>456.96</v>
      </c>
      <c r="H5012" s="20" t="s">
        <v>7545</v>
      </c>
      <c r="I5012" s="12">
        <v>1182.18</v>
      </c>
      <c r="J5012" s="20" t="s">
        <v>14133</v>
      </c>
      <c r="L5012" s="43" t="s">
        <v>7545</v>
      </c>
      <c r="M5012" s="12">
        <v>1182.18</v>
      </c>
      <c r="N5012" s="19">
        <f t="shared" si="156"/>
        <v>-4.9999999999954525E-2</v>
      </c>
      <c r="Q5012" s="21" t="s">
        <v>7545</v>
      </c>
      <c r="R5012" s="21">
        <v>1182.1300000000001</v>
      </c>
      <c r="S5012" s="19">
        <f t="shared" si="157"/>
        <v>4.9999999999954525E-2</v>
      </c>
      <c r="T5012" s="21"/>
      <c r="U5012" s="21"/>
      <c r="V5012" s="21"/>
    </row>
    <row r="5013" spans="5:22" hidden="1" x14ac:dyDescent="0.25">
      <c r="E5013" s="20" t="s">
        <v>8301</v>
      </c>
      <c r="F5013" s="12">
        <v>1121.8399999999999</v>
      </c>
      <c r="H5013" s="20" t="s">
        <v>7546</v>
      </c>
      <c r="I5013" s="12">
        <v>341.64</v>
      </c>
      <c r="J5013" s="20" t="s">
        <v>14133</v>
      </c>
      <c r="L5013" s="43" t="s">
        <v>7546</v>
      </c>
      <c r="M5013" s="12">
        <v>341.64</v>
      </c>
      <c r="N5013" s="19">
        <f t="shared" si="156"/>
        <v>-2.9999999999972715E-2</v>
      </c>
      <c r="Q5013" s="21" t="s">
        <v>7546</v>
      </c>
      <c r="R5013" s="21">
        <v>341.61</v>
      </c>
      <c r="S5013" s="19">
        <f t="shared" si="157"/>
        <v>2.9999999999972715E-2</v>
      </c>
      <c r="T5013" s="21"/>
      <c r="U5013" s="21"/>
      <c r="V5013" s="21"/>
    </row>
    <row r="5014" spans="5:22" ht="15" hidden="1" customHeight="1" x14ac:dyDescent="0.25">
      <c r="E5014" s="20" t="s">
        <v>8302</v>
      </c>
      <c r="F5014" s="12">
        <v>2085.3000000000002</v>
      </c>
      <c r="H5014" s="20" t="s">
        <v>7547</v>
      </c>
      <c r="I5014" s="12">
        <v>434.98</v>
      </c>
      <c r="J5014" s="20" t="s">
        <v>14133</v>
      </c>
      <c r="L5014" s="43" t="s">
        <v>7547</v>
      </c>
      <c r="M5014" s="12">
        <v>434.98</v>
      </c>
      <c r="N5014" s="19">
        <f t="shared" si="156"/>
        <v>1.999999999998181E-2</v>
      </c>
      <c r="Q5014" s="20" t="s">
        <v>7547</v>
      </c>
      <c r="R5014" s="20">
        <v>435</v>
      </c>
      <c r="S5014" s="19">
        <f t="shared" si="157"/>
        <v>-1.999999999998181E-2</v>
      </c>
      <c r="T5014" s="20"/>
      <c r="U5014" s="20"/>
      <c r="V5014" s="20"/>
    </row>
    <row r="5015" spans="5:22" hidden="1" x14ac:dyDescent="0.25">
      <c r="E5015" s="20" t="s">
        <v>8303</v>
      </c>
      <c r="F5015" s="12">
        <v>426.21999999999997</v>
      </c>
      <c r="H5015" s="20" t="s">
        <v>7548</v>
      </c>
      <c r="I5015" s="12">
        <v>363.12</v>
      </c>
      <c r="J5015" s="20" t="s">
        <v>14133</v>
      </c>
      <c r="L5015" s="43" t="s">
        <v>7548</v>
      </c>
      <c r="M5015" s="12">
        <v>363.12</v>
      </c>
      <c r="N5015" s="19">
        <f t="shared" si="156"/>
        <v>0</v>
      </c>
      <c r="Q5015" s="21" t="s">
        <v>7548</v>
      </c>
      <c r="R5015" s="21">
        <v>363.12</v>
      </c>
      <c r="S5015" s="19">
        <f t="shared" si="157"/>
        <v>0</v>
      </c>
      <c r="T5015" s="21"/>
      <c r="U5015" s="21"/>
      <c r="V5015" s="21"/>
    </row>
    <row r="5016" spans="5:22" hidden="1" x14ac:dyDescent="0.25">
      <c r="E5016" s="20" t="s">
        <v>8304</v>
      </c>
      <c r="F5016" s="12">
        <v>2776.7</v>
      </c>
      <c r="H5016" s="20" t="s">
        <v>7550</v>
      </c>
      <c r="I5016" s="12">
        <v>2524.91</v>
      </c>
      <c r="J5016" s="20" t="s">
        <v>14133</v>
      </c>
      <c r="L5016" s="43" t="s">
        <v>7550</v>
      </c>
      <c r="M5016" s="12">
        <v>2524.91</v>
      </c>
      <c r="N5016" s="19">
        <f t="shared" si="156"/>
        <v>-9.9999999997635314E-3</v>
      </c>
      <c r="Q5016" s="21" t="s">
        <v>7550</v>
      </c>
      <c r="R5016" s="21">
        <v>2524.9</v>
      </c>
      <c r="S5016" s="19">
        <f t="shared" si="157"/>
        <v>9.9999999997635314E-3</v>
      </c>
      <c r="T5016" s="21"/>
      <c r="U5016" s="21"/>
      <c r="V5016" s="21"/>
    </row>
    <row r="5017" spans="5:22" ht="15" hidden="1" customHeight="1" x14ac:dyDescent="0.25">
      <c r="E5017" s="20" t="s">
        <v>8305</v>
      </c>
      <c r="F5017" s="12">
        <v>439.5</v>
      </c>
      <c r="H5017" s="20" t="s">
        <v>7551</v>
      </c>
      <c r="I5017" s="12">
        <v>267.27999999999997</v>
      </c>
      <c r="J5017" s="20" t="s">
        <v>14133</v>
      </c>
      <c r="L5017" s="43" t="s">
        <v>7551</v>
      </c>
      <c r="M5017" s="12">
        <v>267.27999999999997</v>
      </c>
      <c r="N5017" s="19">
        <f t="shared" si="156"/>
        <v>0</v>
      </c>
      <c r="Q5017" s="20" t="s">
        <v>7551</v>
      </c>
      <c r="R5017" s="20">
        <v>267.27999999999997</v>
      </c>
      <c r="S5017" s="19">
        <f t="shared" si="157"/>
        <v>0</v>
      </c>
      <c r="T5017" s="20"/>
      <c r="U5017" s="20"/>
      <c r="V5017" s="20"/>
    </row>
    <row r="5018" spans="5:22" ht="15" hidden="1" customHeight="1" x14ac:dyDescent="0.25">
      <c r="E5018" s="20" t="s">
        <v>8306</v>
      </c>
      <c r="F5018" s="12">
        <v>1228.8599999999999</v>
      </c>
      <c r="H5018" s="20" t="s">
        <v>1112</v>
      </c>
      <c r="I5018" s="12">
        <v>817.83</v>
      </c>
      <c r="J5018" s="20" t="s">
        <v>14132</v>
      </c>
      <c r="L5018" s="43" t="s">
        <v>1112</v>
      </c>
      <c r="M5018" s="12">
        <v>817.83</v>
      </c>
      <c r="N5018" s="19">
        <f t="shared" si="156"/>
        <v>0</v>
      </c>
      <c r="Q5018" s="20" t="s">
        <v>1112</v>
      </c>
      <c r="R5018" s="20">
        <v>817.83</v>
      </c>
      <c r="S5018" s="19">
        <f t="shared" si="157"/>
        <v>0</v>
      </c>
      <c r="T5018" s="20"/>
      <c r="U5018" s="20"/>
      <c r="V5018" s="20"/>
    </row>
    <row r="5019" spans="5:22" ht="15" hidden="1" customHeight="1" x14ac:dyDescent="0.25">
      <c r="E5019" s="20" t="s">
        <v>8307</v>
      </c>
      <c r="F5019" s="12">
        <v>1091.5900000000001</v>
      </c>
      <c r="H5019" s="20" t="s">
        <v>1113</v>
      </c>
      <c r="I5019" s="12">
        <v>70863.990000000005</v>
      </c>
      <c r="J5019" s="20" t="s">
        <v>14132</v>
      </c>
      <c r="L5019" s="43" t="s">
        <v>1113</v>
      </c>
      <c r="M5019" s="12">
        <v>70863.990000000005</v>
      </c>
      <c r="N5019" s="19">
        <f t="shared" si="156"/>
        <v>0</v>
      </c>
      <c r="Q5019" s="20" t="s">
        <v>1113</v>
      </c>
      <c r="R5019" s="20">
        <v>70863.990000000005</v>
      </c>
      <c r="S5019" s="19">
        <f t="shared" si="157"/>
        <v>0</v>
      </c>
      <c r="T5019" s="20"/>
      <c r="U5019" s="20"/>
      <c r="V5019" s="20"/>
    </row>
    <row r="5020" spans="5:22" hidden="1" x14ac:dyDescent="0.25">
      <c r="E5020" s="20" t="s">
        <v>8308</v>
      </c>
      <c r="F5020" s="12">
        <v>290.75</v>
      </c>
      <c r="H5020" s="20" t="s">
        <v>7552</v>
      </c>
      <c r="I5020" s="12">
        <v>1649.88</v>
      </c>
      <c r="J5020" s="20" t="s">
        <v>14133</v>
      </c>
      <c r="L5020" s="43" t="s">
        <v>7552</v>
      </c>
      <c r="M5020" s="12">
        <v>1649.88</v>
      </c>
      <c r="N5020" s="19">
        <f t="shared" si="156"/>
        <v>-2.0000000000209184E-2</v>
      </c>
      <c r="Q5020" s="21" t="s">
        <v>7552</v>
      </c>
      <c r="R5020" s="21">
        <v>1649.86</v>
      </c>
      <c r="S5020" s="19">
        <f t="shared" si="157"/>
        <v>2.0000000000209184E-2</v>
      </c>
      <c r="T5020" s="21"/>
      <c r="U5020" s="21"/>
      <c r="V5020" s="21"/>
    </row>
    <row r="5021" spans="5:22" hidden="1" x14ac:dyDescent="0.25">
      <c r="E5021" s="20" t="s">
        <v>8309</v>
      </c>
      <c r="F5021" s="12">
        <v>768.24</v>
      </c>
      <c r="H5021" s="20" t="s">
        <v>7554</v>
      </c>
      <c r="I5021" s="12">
        <v>24799.829999999998</v>
      </c>
      <c r="J5021" s="20" t="s">
        <v>14133</v>
      </c>
      <c r="L5021" s="43" t="s">
        <v>7554</v>
      </c>
      <c r="M5021" s="12">
        <v>24799.829999999998</v>
      </c>
      <c r="N5021" s="19">
        <f t="shared" si="156"/>
        <v>1.0000000002037268E-2</v>
      </c>
      <c r="Q5021" s="21" t="s">
        <v>7554</v>
      </c>
      <c r="R5021" s="21">
        <v>24799.84</v>
      </c>
      <c r="S5021" s="19">
        <f t="shared" si="157"/>
        <v>-1.0000000002037268E-2</v>
      </c>
      <c r="T5021" s="21"/>
      <c r="U5021" s="21"/>
      <c r="V5021" s="21"/>
    </row>
    <row r="5022" spans="5:22" hidden="1" x14ac:dyDescent="0.25">
      <c r="E5022" s="20" t="s">
        <v>8310</v>
      </c>
      <c r="F5022" s="12">
        <v>895.31999999999994</v>
      </c>
      <c r="H5022" s="20" t="s">
        <v>7555</v>
      </c>
      <c r="I5022" s="12">
        <v>4052.21</v>
      </c>
      <c r="J5022" s="20" t="s">
        <v>14133</v>
      </c>
      <c r="L5022" s="43" t="s">
        <v>7555</v>
      </c>
      <c r="M5022" s="12">
        <v>4052.21</v>
      </c>
      <c r="N5022" s="19">
        <f t="shared" si="156"/>
        <v>2.9999999999745341E-2</v>
      </c>
      <c r="Q5022" s="21" t="s">
        <v>7555</v>
      </c>
      <c r="R5022" s="21">
        <v>4052.24</v>
      </c>
      <c r="S5022" s="19">
        <f t="shared" si="157"/>
        <v>-2.9999999999745341E-2</v>
      </c>
      <c r="T5022" s="21"/>
      <c r="U5022" s="21"/>
      <c r="V5022" s="21"/>
    </row>
    <row r="5023" spans="5:22" hidden="1" x14ac:dyDescent="0.25">
      <c r="E5023" s="20" t="s">
        <v>8311</v>
      </c>
      <c r="F5023" s="12">
        <v>3218.8</v>
      </c>
      <c r="H5023" s="20" t="s">
        <v>7556</v>
      </c>
      <c r="I5023" s="12">
        <v>577.12</v>
      </c>
      <c r="J5023" s="20" t="s">
        <v>14133</v>
      </c>
      <c r="L5023" s="43" t="s">
        <v>7556</v>
      </c>
      <c r="M5023" s="12">
        <v>577.12</v>
      </c>
      <c r="N5023" s="19">
        <f t="shared" si="156"/>
        <v>-9.9999999999909051E-3</v>
      </c>
      <c r="Q5023" s="21" t="s">
        <v>7556</v>
      </c>
      <c r="R5023" s="21">
        <v>577.11</v>
      </c>
      <c r="S5023" s="19">
        <f t="shared" si="157"/>
        <v>9.9999999999909051E-3</v>
      </c>
      <c r="T5023" s="21"/>
      <c r="U5023" s="21"/>
      <c r="V5023" s="21"/>
    </row>
    <row r="5024" spans="5:22" hidden="1" x14ac:dyDescent="0.25">
      <c r="E5024" s="20" t="s">
        <v>8312</v>
      </c>
      <c r="F5024" s="12">
        <v>1972.1299999999999</v>
      </c>
      <c r="H5024" s="20" t="s">
        <v>1114</v>
      </c>
      <c r="I5024" s="12">
        <v>11087.550000000001</v>
      </c>
      <c r="J5024" s="20" t="s">
        <v>14132</v>
      </c>
      <c r="L5024" s="43" t="s">
        <v>1114</v>
      </c>
      <c r="M5024" s="12">
        <v>11087.550000000001</v>
      </c>
      <c r="N5024" s="19">
        <f t="shared" si="156"/>
        <v>0</v>
      </c>
      <c r="Q5024" s="21" t="s">
        <v>1114</v>
      </c>
      <c r="R5024" s="21">
        <v>11087.55</v>
      </c>
      <c r="S5024" s="19">
        <f t="shared" si="157"/>
        <v>0</v>
      </c>
      <c r="T5024" s="21"/>
      <c r="U5024" s="21"/>
      <c r="V5024" s="21"/>
    </row>
    <row r="5025" spans="5:22" hidden="1" x14ac:dyDescent="0.25">
      <c r="E5025" s="20" t="s">
        <v>8313</v>
      </c>
      <c r="F5025" s="12">
        <v>1871.42</v>
      </c>
      <c r="H5025" s="20" t="s">
        <v>7557</v>
      </c>
      <c r="I5025" s="12">
        <v>1676.24</v>
      </c>
      <c r="J5025" s="20" t="s">
        <v>14133</v>
      </c>
      <c r="L5025" s="43" t="s">
        <v>7557</v>
      </c>
      <c r="M5025" s="12">
        <v>1676.24</v>
      </c>
      <c r="N5025" s="19">
        <f t="shared" si="156"/>
        <v>0</v>
      </c>
      <c r="Q5025" s="21" t="s">
        <v>7557</v>
      </c>
      <c r="R5025" s="21">
        <v>1676.24</v>
      </c>
      <c r="S5025" s="19">
        <f t="shared" si="157"/>
        <v>0</v>
      </c>
      <c r="T5025" s="21"/>
      <c r="U5025" s="21"/>
      <c r="V5025" s="21"/>
    </row>
    <row r="5026" spans="5:22" hidden="1" x14ac:dyDescent="0.25">
      <c r="E5026" s="20" t="s">
        <v>8314</v>
      </c>
      <c r="F5026" s="12">
        <v>600.35</v>
      </c>
      <c r="H5026" s="20" t="s">
        <v>7558</v>
      </c>
      <c r="I5026" s="12">
        <v>2684.07</v>
      </c>
      <c r="J5026" s="20" t="s">
        <v>14133</v>
      </c>
      <c r="L5026" s="43" t="s">
        <v>7558</v>
      </c>
      <c r="M5026" s="12">
        <v>2684.07</v>
      </c>
      <c r="N5026" s="19">
        <f t="shared" si="156"/>
        <v>-1.0000000000218279E-2</v>
      </c>
      <c r="Q5026" s="21" t="s">
        <v>7558</v>
      </c>
      <c r="R5026" s="21">
        <v>2684.06</v>
      </c>
      <c r="S5026" s="19">
        <f t="shared" si="157"/>
        <v>1.0000000000218279E-2</v>
      </c>
      <c r="T5026" s="21"/>
      <c r="U5026" s="21"/>
      <c r="V5026" s="21"/>
    </row>
    <row r="5027" spans="5:22" hidden="1" x14ac:dyDescent="0.25">
      <c r="E5027" s="20" t="s">
        <v>8315</v>
      </c>
      <c r="F5027" s="12">
        <v>592.94999999999993</v>
      </c>
      <c r="H5027" s="20" t="s">
        <v>7559</v>
      </c>
      <c r="I5027" s="12">
        <v>452</v>
      </c>
      <c r="J5027" s="20" t="s">
        <v>14133</v>
      </c>
      <c r="L5027" s="43" t="s">
        <v>7559</v>
      </c>
      <c r="M5027" s="12">
        <v>452</v>
      </c>
      <c r="N5027" s="19">
        <f t="shared" si="156"/>
        <v>1.999999999998181E-2</v>
      </c>
      <c r="Q5027" s="21" t="s">
        <v>7559</v>
      </c>
      <c r="R5027" s="21">
        <v>452.02</v>
      </c>
      <c r="S5027" s="19">
        <f t="shared" si="157"/>
        <v>-1.999999999998181E-2</v>
      </c>
      <c r="T5027" s="21"/>
      <c r="U5027" s="21"/>
      <c r="V5027" s="21"/>
    </row>
    <row r="5028" spans="5:22" hidden="1" x14ac:dyDescent="0.25">
      <c r="E5028" s="20" t="s">
        <v>8316</v>
      </c>
      <c r="F5028" s="12">
        <v>3470.64</v>
      </c>
      <c r="H5028" s="20" t="s">
        <v>7560</v>
      </c>
      <c r="I5028" s="12">
        <v>712.99</v>
      </c>
      <c r="J5028" s="20" t="s">
        <v>14133</v>
      </c>
      <c r="L5028" s="43" t="s">
        <v>7560</v>
      </c>
      <c r="M5028" s="12">
        <v>712.99</v>
      </c>
      <c r="N5028" s="19">
        <f t="shared" si="156"/>
        <v>9.9999999999909051E-3</v>
      </c>
      <c r="Q5028" s="21" t="s">
        <v>7560</v>
      </c>
      <c r="R5028" s="21">
        <v>713</v>
      </c>
      <c r="S5028" s="19">
        <f t="shared" si="157"/>
        <v>-9.9999999999909051E-3</v>
      </c>
      <c r="T5028" s="21"/>
      <c r="U5028" s="21"/>
      <c r="V5028" s="21"/>
    </row>
    <row r="5029" spans="5:22" hidden="1" x14ac:dyDescent="0.25">
      <c r="E5029" s="20" t="s">
        <v>8317</v>
      </c>
      <c r="F5029" s="12">
        <v>1190.4100000000001</v>
      </c>
      <c r="H5029" s="20" t="s">
        <v>7561</v>
      </c>
      <c r="I5029" s="12">
        <v>2164.84</v>
      </c>
      <c r="J5029" s="20" t="s">
        <v>14133</v>
      </c>
      <c r="L5029" s="43" t="s">
        <v>7561</v>
      </c>
      <c r="M5029" s="12">
        <v>2164.84</v>
      </c>
      <c r="N5029" s="19">
        <f t="shared" si="156"/>
        <v>9.9999999997635314E-3</v>
      </c>
      <c r="Q5029" s="21" t="s">
        <v>7561</v>
      </c>
      <c r="R5029" s="21">
        <v>2164.85</v>
      </c>
      <c r="S5029" s="19">
        <f t="shared" si="157"/>
        <v>-9.9999999997635314E-3</v>
      </c>
      <c r="T5029" s="21"/>
      <c r="U5029" s="21"/>
      <c r="V5029" s="21"/>
    </row>
    <row r="5030" spans="5:22" hidden="1" x14ac:dyDescent="0.25">
      <c r="E5030" s="20" t="s">
        <v>8318</v>
      </c>
      <c r="F5030" s="12">
        <v>457.42</v>
      </c>
      <c r="H5030" s="20" t="s">
        <v>7562</v>
      </c>
      <c r="I5030" s="12">
        <v>1474.1100000000001</v>
      </c>
      <c r="J5030" s="20" t="s">
        <v>14133</v>
      </c>
      <c r="L5030" s="43" t="s">
        <v>7562</v>
      </c>
      <c r="M5030" s="12">
        <v>1474.1100000000001</v>
      </c>
      <c r="N5030" s="19">
        <f t="shared" si="156"/>
        <v>9.9999999997635314E-3</v>
      </c>
      <c r="Q5030" s="21" t="s">
        <v>7562</v>
      </c>
      <c r="R5030" s="21">
        <v>1474.12</v>
      </c>
      <c r="S5030" s="19">
        <f t="shared" si="157"/>
        <v>-9.9999999997635314E-3</v>
      </c>
      <c r="T5030" s="21"/>
      <c r="U5030" s="21"/>
      <c r="V5030" s="21"/>
    </row>
    <row r="5031" spans="5:22" hidden="1" x14ac:dyDescent="0.25">
      <c r="E5031" s="20" t="s">
        <v>8319</v>
      </c>
      <c r="F5031" s="12">
        <v>1405.33</v>
      </c>
      <c r="H5031" s="20" t="s">
        <v>7563</v>
      </c>
      <c r="I5031" s="12">
        <v>888.19</v>
      </c>
      <c r="J5031" s="20" t="s">
        <v>14133</v>
      </c>
      <c r="L5031" s="43" t="s">
        <v>7563</v>
      </c>
      <c r="M5031" s="12">
        <v>888.19</v>
      </c>
      <c r="N5031" s="19">
        <f t="shared" si="156"/>
        <v>0</v>
      </c>
      <c r="Q5031" s="21" t="s">
        <v>7563</v>
      </c>
      <c r="R5031" s="21">
        <v>888.19</v>
      </c>
      <c r="S5031" s="19">
        <f t="shared" si="157"/>
        <v>0</v>
      </c>
      <c r="T5031" s="21"/>
      <c r="U5031" s="21"/>
      <c r="V5031" s="21"/>
    </row>
    <row r="5032" spans="5:22" ht="15" hidden="1" customHeight="1" x14ac:dyDescent="0.25">
      <c r="E5032" s="20" t="s">
        <v>8320</v>
      </c>
      <c r="F5032" s="12">
        <v>167.71</v>
      </c>
      <c r="H5032" s="20" t="s">
        <v>7564</v>
      </c>
      <c r="I5032" s="12">
        <v>884.42</v>
      </c>
      <c r="J5032" s="20" t="s">
        <v>14133</v>
      </c>
      <c r="L5032" s="43" t="s">
        <v>7564</v>
      </c>
      <c r="M5032" s="12">
        <v>884.42</v>
      </c>
      <c r="N5032" s="19">
        <f t="shared" si="156"/>
        <v>2.0000000000095497E-2</v>
      </c>
      <c r="Q5032" s="20" t="s">
        <v>7564</v>
      </c>
      <c r="R5032" s="20">
        <v>884.44</v>
      </c>
      <c r="S5032" s="19">
        <f t="shared" si="157"/>
        <v>-2.0000000000095497E-2</v>
      </c>
      <c r="T5032" s="20"/>
      <c r="U5032" s="20"/>
      <c r="V5032" s="20"/>
    </row>
    <row r="5033" spans="5:22" hidden="1" x14ac:dyDescent="0.25">
      <c r="E5033" s="20" t="s">
        <v>8321</v>
      </c>
      <c r="F5033" s="12">
        <v>280.16000000000003</v>
      </c>
      <c r="H5033" s="20" t="s">
        <v>7566</v>
      </c>
      <c r="I5033" s="12">
        <v>13730.38</v>
      </c>
      <c r="J5033" s="20" t="s">
        <v>14133</v>
      </c>
      <c r="L5033" s="43" t="s">
        <v>7566</v>
      </c>
      <c r="M5033" s="12">
        <v>13730.38</v>
      </c>
      <c r="N5033" s="19">
        <f t="shared" si="156"/>
        <v>-2.9999999998835847E-2</v>
      </c>
      <c r="Q5033" s="21" t="s">
        <v>7566</v>
      </c>
      <c r="R5033" s="21">
        <v>13730.35</v>
      </c>
      <c r="S5033" s="19">
        <f t="shared" si="157"/>
        <v>2.9999999998835847E-2</v>
      </c>
      <c r="T5033" s="21"/>
      <c r="U5033" s="21"/>
      <c r="V5033" s="21"/>
    </row>
    <row r="5034" spans="5:22" ht="15" hidden="1" customHeight="1" x14ac:dyDescent="0.25">
      <c r="E5034" s="20" t="s">
        <v>8323</v>
      </c>
      <c r="F5034" s="12">
        <v>180.22</v>
      </c>
      <c r="H5034" s="20" t="s">
        <v>7567</v>
      </c>
      <c r="I5034" s="12">
        <v>763.90000000000009</v>
      </c>
      <c r="J5034" s="20" t="s">
        <v>14133</v>
      </c>
      <c r="L5034" s="43" t="s">
        <v>7567</v>
      </c>
      <c r="M5034" s="12">
        <v>763.90000000000009</v>
      </c>
      <c r="N5034" s="19">
        <f t="shared" si="156"/>
        <v>-2.0000000000095497E-2</v>
      </c>
      <c r="Q5034" s="20" t="s">
        <v>7567</v>
      </c>
      <c r="R5034" s="20">
        <v>763.88</v>
      </c>
      <c r="S5034" s="19">
        <f t="shared" si="157"/>
        <v>2.0000000000095497E-2</v>
      </c>
      <c r="T5034" s="20"/>
      <c r="U5034" s="20"/>
      <c r="V5034" s="20"/>
    </row>
    <row r="5035" spans="5:22" hidden="1" x14ac:dyDescent="0.25">
      <c r="E5035" s="20" t="s">
        <v>8324</v>
      </c>
      <c r="F5035" s="12">
        <v>180.22</v>
      </c>
      <c r="H5035" s="20" t="s">
        <v>1115</v>
      </c>
      <c r="I5035" s="12">
        <v>3328.31</v>
      </c>
      <c r="J5035" s="20" t="s">
        <v>14132</v>
      </c>
      <c r="L5035" s="43" t="s">
        <v>1115</v>
      </c>
      <c r="M5035" s="12">
        <v>3328.31</v>
      </c>
      <c r="N5035" s="19">
        <f t="shared" si="156"/>
        <v>-1.999999999998181E-2</v>
      </c>
      <c r="Q5035" s="21" t="s">
        <v>1115</v>
      </c>
      <c r="R5035" s="21">
        <v>3328.29</v>
      </c>
      <c r="S5035" s="19">
        <f t="shared" si="157"/>
        <v>1.999999999998181E-2</v>
      </c>
      <c r="T5035" s="21"/>
      <c r="U5035" s="21"/>
      <c r="V5035" s="21"/>
    </row>
    <row r="5036" spans="5:22" ht="15" hidden="1" customHeight="1" x14ac:dyDescent="0.25">
      <c r="E5036" s="20" t="s">
        <v>8325</v>
      </c>
      <c r="F5036" s="12">
        <v>541.27</v>
      </c>
      <c r="H5036" s="20" t="s">
        <v>7568</v>
      </c>
      <c r="I5036" s="12">
        <v>17324.75</v>
      </c>
      <c r="J5036" s="20" t="s">
        <v>14133</v>
      </c>
      <c r="L5036" s="43" t="s">
        <v>7568</v>
      </c>
      <c r="M5036" s="12">
        <v>17324.75</v>
      </c>
      <c r="N5036" s="19">
        <f t="shared" si="156"/>
        <v>0</v>
      </c>
      <c r="Q5036" s="20" t="s">
        <v>7568</v>
      </c>
      <c r="R5036" s="20">
        <v>17324.75</v>
      </c>
      <c r="S5036" s="19">
        <f t="shared" si="157"/>
        <v>0</v>
      </c>
      <c r="T5036" s="20"/>
      <c r="U5036" s="20"/>
      <c r="V5036" s="20"/>
    </row>
    <row r="5037" spans="5:22" ht="15" hidden="1" customHeight="1" x14ac:dyDescent="0.25">
      <c r="E5037" s="20" t="s">
        <v>8327</v>
      </c>
      <c r="F5037" s="12">
        <v>182.96</v>
      </c>
      <c r="H5037" s="20" t="s">
        <v>7569</v>
      </c>
      <c r="I5037" s="12">
        <v>14144.81</v>
      </c>
      <c r="J5037" s="20" t="s">
        <v>14133</v>
      </c>
      <c r="L5037" s="43" t="s">
        <v>7569</v>
      </c>
      <c r="M5037" s="12">
        <v>14144.81</v>
      </c>
      <c r="N5037" s="19">
        <f t="shared" si="156"/>
        <v>-1.0000000000218279E-2</v>
      </c>
      <c r="Q5037" s="20" t="s">
        <v>7569</v>
      </c>
      <c r="R5037" s="20">
        <v>14144.8</v>
      </c>
      <c r="S5037" s="19">
        <f t="shared" si="157"/>
        <v>1.0000000000218279E-2</v>
      </c>
      <c r="T5037" s="20"/>
      <c r="U5037" s="20"/>
      <c r="V5037" s="20"/>
    </row>
    <row r="5038" spans="5:22" ht="15" hidden="1" customHeight="1" x14ac:dyDescent="0.25">
      <c r="E5038" s="20" t="s">
        <v>8328</v>
      </c>
      <c r="F5038" s="12">
        <v>257.20999999999998</v>
      </c>
      <c r="H5038" s="20" t="s">
        <v>7571</v>
      </c>
      <c r="I5038" s="12">
        <v>1052.03</v>
      </c>
      <c r="J5038" s="20" t="s">
        <v>14133</v>
      </c>
      <c r="L5038" s="43" t="s">
        <v>7571</v>
      </c>
      <c r="M5038" s="12">
        <v>1052.03</v>
      </c>
      <c r="N5038" s="19">
        <f t="shared" si="156"/>
        <v>1.999999999998181E-2</v>
      </c>
      <c r="Q5038" s="20" t="s">
        <v>7571</v>
      </c>
      <c r="R5038" s="20">
        <v>1052.05</v>
      </c>
      <c r="S5038" s="19">
        <f t="shared" si="157"/>
        <v>-1.999999999998181E-2</v>
      </c>
      <c r="T5038" s="20"/>
      <c r="U5038" s="20"/>
      <c r="V5038" s="20"/>
    </row>
    <row r="5039" spans="5:22" ht="15" hidden="1" customHeight="1" x14ac:dyDescent="0.25">
      <c r="E5039" s="20" t="s">
        <v>8330</v>
      </c>
      <c r="F5039" s="12">
        <v>180.22</v>
      </c>
      <c r="H5039" s="20" t="s">
        <v>1116</v>
      </c>
      <c r="I5039" s="12">
        <v>248.67000000000002</v>
      </c>
      <c r="J5039" s="20" t="s">
        <v>14132</v>
      </c>
      <c r="L5039" s="43" t="s">
        <v>1116</v>
      </c>
      <c r="M5039" s="12">
        <v>248.67000000000002</v>
      </c>
      <c r="N5039" s="19">
        <f t="shared" si="156"/>
        <v>9.9999999999909051E-3</v>
      </c>
      <c r="Q5039" s="20" t="s">
        <v>1116</v>
      </c>
      <c r="R5039" s="20">
        <v>248.68</v>
      </c>
      <c r="S5039" s="19">
        <f t="shared" si="157"/>
        <v>-9.9999999999909051E-3</v>
      </c>
      <c r="T5039" s="20"/>
      <c r="U5039" s="20"/>
      <c r="V5039" s="20"/>
    </row>
    <row r="5040" spans="5:22" hidden="1" x14ac:dyDescent="0.25">
      <c r="E5040" s="20" t="s">
        <v>8331</v>
      </c>
      <c r="F5040" s="12">
        <v>2131.02</v>
      </c>
      <c r="H5040" s="20" t="s">
        <v>1133</v>
      </c>
      <c r="I5040" s="12">
        <v>771.04</v>
      </c>
      <c r="J5040" s="20" t="s">
        <v>14132</v>
      </c>
      <c r="L5040" s="43" t="s">
        <v>1133</v>
      </c>
      <c r="M5040" s="12">
        <v>771.04</v>
      </c>
      <c r="N5040" s="19">
        <f t="shared" si="156"/>
        <v>-6.9829999999910797E-3</v>
      </c>
      <c r="Q5040" s="21" t="s">
        <v>1133</v>
      </c>
      <c r="R5040" s="21">
        <v>771.03301699999997</v>
      </c>
      <c r="S5040" s="19">
        <f t="shared" si="157"/>
        <v>6.9829999999910797E-3</v>
      </c>
      <c r="T5040" s="21"/>
      <c r="U5040" s="21"/>
      <c r="V5040" s="21"/>
    </row>
    <row r="5041" spans="5:22" hidden="1" x14ac:dyDescent="0.25">
      <c r="E5041" s="20" t="s">
        <v>8332</v>
      </c>
      <c r="F5041" s="12">
        <v>677.09</v>
      </c>
      <c r="H5041" s="20" t="s">
        <v>7572</v>
      </c>
      <c r="I5041" s="12">
        <v>1003.11</v>
      </c>
      <c r="J5041" s="20" t="s">
        <v>14133</v>
      </c>
      <c r="L5041" s="43" t="s">
        <v>7572</v>
      </c>
      <c r="M5041" s="12">
        <v>1003.11</v>
      </c>
      <c r="N5041" s="19">
        <f t="shared" si="156"/>
        <v>1.999999999998181E-2</v>
      </c>
      <c r="Q5041" s="21" t="s">
        <v>7572</v>
      </c>
      <c r="R5041" s="21">
        <v>1003.13</v>
      </c>
      <c r="S5041" s="19">
        <f t="shared" si="157"/>
        <v>-1.999999999998181E-2</v>
      </c>
      <c r="T5041" s="21"/>
      <c r="U5041" s="21"/>
      <c r="V5041" s="21"/>
    </row>
    <row r="5042" spans="5:22" hidden="1" x14ac:dyDescent="0.25">
      <c r="E5042" s="20" t="s">
        <v>8333</v>
      </c>
      <c r="F5042" s="12">
        <v>182.56</v>
      </c>
      <c r="H5042" s="20" t="s">
        <v>7573</v>
      </c>
      <c r="I5042" s="12">
        <v>1198.42</v>
      </c>
      <c r="J5042" s="20" t="s">
        <v>14133</v>
      </c>
      <c r="L5042" s="43" t="s">
        <v>7573</v>
      </c>
      <c r="M5042" s="12">
        <v>1198.42</v>
      </c>
      <c r="N5042" s="19">
        <f t="shared" si="156"/>
        <v>0</v>
      </c>
      <c r="Q5042" s="21" t="s">
        <v>7573</v>
      </c>
      <c r="R5042" s="21">
        <v>1198.42</v>
      </c>
      <c r="S5042" s="19">
        <f t="shared" si="157"/>
        <v>0</v>
      </c>
      <c r="T5042" s="21"/>
      <c r="U5042" s="21"/>
      <c r="V5042" s="21"/>
    </row>
    <row r="5043" spans="5:22" ht="15" hidden="1" customHeight="1" x14ac:dyDescent="0.25">
      <c r="E5043" s="20" t="s">
        <v>8334</v>
      </c>
      <c r="F5043" s="12">
        <v>182.56</v>
      </c>
      <c r="H5043" s="20" t="s">
        <v>7574</v>
      </c>
      <c r="I5043" s="12">
        <v>254.81</v>
      </c>
      <c r="J5043" s="20" t="s">
        <v>14133</v>
      </c>
      <c r="L5043" s="43" t="s">
        <v>7574</v>
      </c>
      <c r="M5043" s="12">
        <v>254.81</v>
      </c>
      <c r="N5043" s="19">
        <f t="shared" si="156"/>
        <v>9.9999999999909051E-3</v>
      </c>
      <c r="Q5043" s="20" t="s">
        <v>7574</v>
      </c>
      <c r="R5043" s="20">
        <v>254.82</v>
      </c>
      <c r="S5043" s="19">
        <f t="shared" si="157"/>
        <v>-9.9999999999909051E-3</v>
      </c>
      <c r="T5043" s="20"/>
      <c r="U5043" s="20"/>
      <c r="V5043" s="20"/>
    </row>
    <row r="5044" spans="5:22" hidden="1" x14ac:dyDescent="0.25">
      <c r="E5044" s="20" t="s">
        <v>8335</v>
      </c>
      <c r="F5044" s="12">
        <v>2836.9799999999996</v>
      </c>
      <c r="H5044" s="20" t="s">
        <v>7575</v>
      </c>
      <c r="I5044" s="12">
        <v>1336.98</v>
      </c>
      <c r="J5044" s="20" t="s">
        <v>14133</v>
      </c>
      <c r="L5044" s="43" t="s">
        <v>7575</v>
      </c>
      <c r="M5044" s="12">
        <v>1336.98</v>
      </c>
      <c r="N5044" s="19">
        <f t="shared" si="156"/>
        <v>1.999999999998181E-2</v>
      </c>
      <c r="Q5044" s="21" t="s">
        <v>7575</v>
      </c>
      <c r="R5044" s="21">
        <v>1337</v>
      </c>
      <c r="S5044" s="19">
        <f t="shared" si="157"/>
        <v>-1.999999999998181E-2</v>
      </c>
      <c r="T5044" s="21"/>
      <c r="U5044" s="21"/>
      <c r="V5044" s="21"/>
    </row>
    <row r="5045" spans="5:22" hidden="1" x14ac:dyDescent="0.25">
      <c r="E5045" s="20" t="s">
        <v>8336</v>
      </c>
      <c r="F5045" s="12">
        <v>558.86</v>
      </c>
      <c r="H5045" s="20" t="s">
        <v>7576</v>
      </c>
      <c r="I5045" s="12">
        <v>1952.0900000000001</v>
      </c>
      <c r="J5045" s="20" t="s">
        <v>14133</v>
      </c>
      <c r="L5045" s="43" t="s">
        <v>7576</v>
      </c>
      <c r="M5045" s="12">
        <v>1952.0900000000001</v>
      </c>
      <c r="N5045" s="19">
        <f t="shared" si="156"/>
        <v>0</v>
      </c>
      <c r="Q5045" s="21" t="s">
        <v>7576</v>
      </c>
      <c r="R5045" s="21">
        <v>1952.09</v>
      </c>
      <c r="S5045" s="19">
        <f t="shared" si="157"/>
        <v>0</v>
      </c>
      <c r="T5045" s="21"/>
      <c r="U5045" s="21"/>
      <c r="V5045" s="21"/>
    </row>
    <row r="5046" spans="5:22" ht="15" hidden="1" customHeight="1" x14ac:dyDescent="0.25">
      <c r="E5046" s="20" t="s">
        <v>8338</v>
      </c>
      <c r="F5046" s="12">
        <v>182.56</v>
      </c>
      <c r="H5046" s="20" t="s">
        <v>7577</v>
      </c>
      <c r="I5046" s="12">
        <v>693.75</v>
      </c>
      <c r="J5046" s="20" t="s">
        <v>14133</v>
      </c>
      <c r="L5046" s="43" t="s">
        <v>7577</v>
      </c>
      <c r="M5046" s="12">
        <v>693.75</v>
      </c>
      <c r="N5046" s="19">
        <f t="shared" si="156"/>
        <v>-9.9999999999909051E-3</v>
      </c>
      <c r="Q5046" s="20" t="s">
        <v>7577</v>
      </c>
      <c r="R5046" s="20">
        <v>693.74</v>
      </c>
      <c r="S5046" s="19">
        <f t="shared" si="157"/>
        <v>9.9999999999909051E-3</v>
      </c>
      <c r="T5046" s="20"/>
      <c r="U5046" s="20"/>
      <c r="V5046" s="20"/>
    </row>
    <row r="5047" spans="5:22" hidden="1" x14ac:dyDescent="0.25">
      <c r="E5047" s="20" t="s">
        <v>8339</v>
      </c>
      <c r="F5047" s="12">
        <v>2599.19</v>
      </c>
      <c r="H5047" s="20" t="s">
        <v>7578</v>
      </c>
      <c r="I5047" s="12">
        <v>768.5</v>
      </c>
      <c r="J5047" s="20" t="s">
        <v>14133</v>
      </c>
      <c r="L5047" s="43" t="s">
        <v>7578</v>
      </c>
      <c r="M5047" s="12">
        <v>768.5</v>
      </c>
      <c r="N5047" s="19">
        <f t="shared" si="156"/>
        <v>-9.9999999999909051E-3</v>
      </c>
      <c r="Q5047" s="21" t="s">
        <v>7578</v>
      </c>
      <c r="R5047" s="21">
        <v>768.49</v>
      </c>
      <c r="S5047" s="19">
        <f t="shared" si="157"/>
        <v>9.9999999999909051E-3</v>
      </c>
      <c r="T5047" s="21"/>
      <c r="U5047" s="21"/>
      <c r="V5047" s="21"/>
    </row>
    <row r="5048" spans="5:22" hidden="1" x14ac:dyDescent="0.25">
      <c r="E5048" s="20" t="s">
        <v>8340</v>
      </c>
      <c r="F5048" s="12">
        <v>1363.29</v>
      </c>
      <c r="H5048" s="20" t="s">
        <v>1117</v>
      </c>
      <c r="I5048" s="12">
        <v>1538.0100000000002</v>
      </c>
      <c r="J5048" s="20" t="s">
        <v>14132</v>
      </c>
      <c r="L5048" s="43" t="s">
        <v>1117</v>
      </c>
      <c r="M5048" s="12">
        <v>1538.0100000000002</v>
      </c>
      <c r="N5048" s="19">
        <f t="shared" si="156"/>
        <v>1.9999999999754436E-2</v>
      </c>
      <c r="Q5048" s="21" t="s">
        <v>1117</v>
      </c>
      <c r="R5048" s="21">
        <v>1538.03</v>
      </c>
      <c r="S5048" s="19">
        <f t="shared" si="157"/>
        <v>-1.9999999999754436E-2</v>
      </c>
      <c r="T5048" s="21"/>
      <c r="U5048" s="21"/>
      <c r="V5048" s="21"/>
    </row>
    <row r="5049" spans="5:22" hidden="1" x14ac:dyDescent="0.25">
      <c r="E5049" s="20" t="s">
        <v>8342</v>
      </c>
      <c r="F5049" s="12">
        <v>682.89</v>
      </c>
      <c r="H5049" s="20" t="s">
        <v>7579</v>
      </c>
      <c r="I5049" s="12">
        <v>1595.0800000000002</v>
      </c>
      <c r="J5049" s="20" t="s">
        <v>14133</v>
      </c>
      <c r="L5049" s="43" t="s">
        <v>7579</v>
      </c>
      <c r="M5049" s="12">
        <v>1595.0800000000002</v>
      </c>
      <c r="N5049" s="19">
        <f t="shared" si="156"/>
        <v>-2.0000000000209184E-2</v>
      </c>
      <c r="Q5049" s="21" t="s">
        <v>7579</v>
      </c>
      <c r="R5049" s="21">
        <v>1595.06</v>
      </c>
      <c r="S5049" s="19">
        <f t="shared" si="157"/>
        <v>2.0000000000209184E-2</v>
      </c>
      <c r="T5049" s="21"/>
      <c r="U5049" s="21"/>
      <c r="V5049" s="21"/>
    </row>
    <row r="5050" spans="5:22" hidden="1" x14ac:dyDescent="0.25">
      <c r="E5050" s="20" t="s">
        <v>8343</v>
      </c>
      <c r="F5050" s="12">
        <v>534.54999999999995</v>
      </c>
      <c r="H5050" s="20" t="s">
        <v>7581</v>
      </c>
      <c r="I5050" s="12">
        <v>405.33</v>
      </c>
      <c r="J5050" s="20" t="s">
        <v>14133</v>
      </c>
      <c r="L5050" s="43" t="s">
        <v>7581</v>
      </c>
      <c r="M5050" s="12">
        <v>405.33</v>
      </c>
      <c r="N5050" s="19">
        <f t="shared" si="156"/>
        <v>2.0000000000038654E-2</v>
      </c>
      <c r="Q5050" s="21" t="s">
        <v>7581</v>
      </c>
      <c r="R5050" s="21">
        <v>405.35</v>
      </c>
      <c r="S5050" s="19">
        <f t="shared" si="157"/>
        <v>-2.0000000000038654E-2</v>
      </c>
      <c r="T5050" s="21"/>
      <c r="U5050" s="21"/>
      <c r="V5050" s="21"/>
    </row>
    <row r="5051" spans="5:22" hidden="1" x14ac:dyDescent="0.25">
      <c r="E5051" s="20" t="s">
        <v>8344</v>
      </c>
      <c r="F5051" s="12">
        <v>546.70000000000005</v>
      </c>
      <c r="H5051" s="20" t="s">
        <v>7582</v>
      </c>
      <c r="I5051" s="12">
        <v>2663.8999999999996</v>
      </c>
      <c r="J5051" s="20" t="s">
        <v>14133</v>
      </c>
      <c r="L5051" s="43" t="s">
        <v>7582</v>
      </c>
      <c r="M5051" s="12">
        <v>2663.8999999999996</v>
      </c>
      <c r="N5051" s="19">
        <f t="shared" si="156"/>
        <v>1.0000000000218279E-2</v>
      </c>
      <c r="Q5051" s="21" t="s">
        <v>7582</v>
      </c>
      <c r="R5051" s="21">
        <v>2663.91</v>
      </c>
      <c r="S5051" s="19">
        <f t="shared" si="157"/>
        <v>-1.0000000000218279E-2</v>
      </c>
      <c r="T5051" s="21"/>
      <c r="U5051" s="21"/>
      <c r="V5051" s="21"/>
    </row>
    <row r="5052" spans="5:22" ht="15" hidden="1" customHeight="1" x14ac:dyDescent="0.25">
      <c r="E5052" s="20" t="s">
        <v>8345</v>
      </c>
      <c r="F5052" s="12">
        <v>789.82999999999993</v>
      </c>
      <c r="H5052" s="20" t="s">
        <v>7583</v>
      </c>
      <c r="I5052" s="12">
        <v>638.49</v>
      </c>
      <c r="J5052" s="20" t="s">
        <v>14133</v>
      </c>
      <c r="L5052" s="43" t="s">
        <v>7583</v>
      </c>
      <c r="M5052" s="12">
        <v>638.49</v>
      </c>
      <c r="N5052" s="19">
        <f t="shared" si="156"/>
        <v>0</v>
      </c>
      <c r="Q5052" s="20" t="s">
        <v>7583</v>
      </c>
      <c r="R5052" s="20">
        <v>638.49</v>
      </c>
      <c r="S5052" s="19">
        <f t="shared" si="157"/>
        <v>0</v>
      </c>
      <c r="T5052" s="20"/>
      <c r="U5052" s="20"/>
      <c r="V5052" s="20"/>
    </row>
    <row r="5053" spans="5:22" hidden="1" x14ac:dyDescent="0.25">
      <c r="E5053" s="20" t="s">
        <v>8346</v>
      </c>
      <c r="F5053" s="12">
        <v>451.9</v>
      </c>
      <c r="H5053" s="20" t="s">
        <v>7584</v>
      </c>
      <c r="I5053" s="12">
        <v>1343.6100000000001</v>
      </c>
      <c r="J5053" s="20" t="s">
        <v>14133</v>
      </c>
      <c r="L5053" s="43" t="s">
        <v>7584</v>
      </c>
      <c r="M5053" s="12">
        <v>1343.6100000000001</v>
      </c>
      <c r="N5053" s="19">
        <f t="shared" si="156"/>
        <v>-3.0000000000200089E-2</v>
      </c>
      <c r="Q5053" s="21" t="s">
        <v>7584</v>
      </c>
      <c r="R5053" s="21">
        <v>1343.58</v>
      </c>
      <c r="S5053" s="19">
        <f t="shared" si="157"/>
        <v>3.0000000000200089E-2</v>
      </c>
      <c r="T5053" s="21"/>
      <c r="U5053" s="21"/>
      <c r="V5053" s="21"/>
    </row>
    <row r="5054" spans="5:22" hidden="1" x14ac:dyDescent="0.25">
      <c r="E5054" s="20" t="s">
        <v>8347</v>
      </c>
      <c r="F5054" s="12">
        <v>1542.43</v>
      </c>
      <c r="H5054" s="20" t="s">
        <v>7586</v>
      </c>
      <c r="I5054" s="12">
        <v>3909.14</v>
      </c>
      <c r="J5054" s="20" t="s">
        <v>14133</v>
      </c>
      <c r="L5054" s="43" t="s">
        <v>7586</v>
      </c>
      <c r="M5054" s="12">
        <v>3909.14</v>
      </c>
      <c r="N5054" s="19">
        <f t="shared" si="156"/>
        <v>0</v>
      </c>
      <c r="Q5054" s="21" t="s">
        <v>7586</v>
      </c>
      <c r="R5054" s="21">
        <v>3909.14</v>
      </c>
      <c r="S5054" s="19">
        <f t="shared" si="157"/>
        <v>0</v>
      </c>
      <c r="T5054" s="21"/>
      <c r="U5054" s="21"/>
      <c r="V5054" s="21"/>
    </row>
    <row r="5055" spans="5:22" hidden="1" x14ac:dyDescent="0.25">
      <c r="E5055" s="20" t="s">
        <v>8348</v>
      </c>
      <c r="F5055" s="12">
        <v>891.65</v>
      </c>
      <c r="H5055" s="20" t="s">
        <v>7587</v>
      </c>
      <c r="I5055" s="12">
        <v>714.76</v>
      </c>
      <c r="J5055" s="20" t="s">
        <v>14133</v>
      </c>
      <c r="L5055" s="43" t="s">
        <v>7587</v>
      </c>
      <c r="M5055" s="12">
        <v>714.76</v>
      </c>
      <c r="N5055" s="19">
        <f t="shared" si="156"/>
        <v>-1.999999999998181E-2</v>
      </c>
      <c r="Q5055" s="21" t="s">
        <v>7587</v>
      </c>
      <c r="R5055" s="21">
        <v>714.74</v>
      </c>
      <c r="S5055" s="19">
        <f t="shared" si="157"/>
        <v>1.999999999998181E-2</v>
      </c>
      <c r="T5055" s="21"/>
      <c r="U5055" s="21"/>
      <c r="V5055" s="21"/>
    </row>
    <row r="5056" spans="5:22" hidden="1" x14ac:dyDescent="0.25">
      <c r="E5056" s="20" t="s">
        <v>8349</v>
      </c>
      <c r="F5056" s="12">
        <v>3350.2000000000003</v>
      </c>
      <c r="H5056" s="20" t="s">
        <v>7588</v>
      </c>
      <c r="I5056" s="12">
        <v>709.89</v>
      </c>
      <c r="J5056" s="20" t="s">
        <v>14133</v>
      </c>
      <c r="L5056" s="43" t="s">
        <v>7588</v>
      </c>
      <c r="M5056" s="12">
        <v>709.89</v>
      </c>
      <c r="N5056" s="19">
        <f t="shared" si="156"/>
        <v>-1.999999999998181E-2</v>
      </c>
      <c r="Q5056" s="21" t="s">
        <v>7588</v>
      </c>
      <c r="R5056" s="21">
        <v>709.87</v>
      </c>
      <c r="S5056" s="19">
        <f t="shared" si="157"/>
        <v>1.999999999998181E-2</v>
      </c>
      <c r="T5056" s="21"/>
      <c r="U5056" s="21"/>
      <c r="V5056" s="21"/>
    </row>
    <row r="5057" spans="5:22" hidden="1" x14ac:dyDescent="0.25">
      <c r="E5057" s="20" t="s">
        <v>8350</v>
      </c>
      <c r="F5057" s="12">
        <v>2394.11</v>
      </c>
      <c r="H5057" s="20" t="s">
        <v>7589</v>
      </c>
      <c r="I5057" s="12">
        <v>790.5</v>
      </c>
      <c r="J5057" s="20" t="s">
        <v>14133</v>
      </c>
      <c r="L5057" s="43" t="s">
        <v>7589</v>
      </c>
      <c r="M5057" s="12">
        <v>790.5</v>
      </c>
      <c r="N5057" s="19">
        <f t="shared" si="156"/>
        <v>9.9999999999909051E-3</v>
      </c>
      <c r="Q5057" s="21" t="s">
        <v>7589</v>
      </c>
      <c r="R5057" s="21">
        <v>790.51</v>
      </c>
      <c r="S5057" s="19">
        <f t="shared" si="157"/>
        <v>-9.9999999999909051E-3</v>
      </c>
      <c r="T5057" s="21"/>
      <c r="U5057" s="21"/>
      <c r="V5057" s="21"/>
    </row>
    <row r="5058" spans="5:22" ht="15" hidden="1" customHeight="1" x14ac:dyDescent="0.25">
      <c r="E5058" s="20" t="s">
        <v>8351</v>
      </c>
      <c r="F5058" s="12">
        <v>2076.89</v>
      </c>
      <c r="H5058" s="20" t="s">
        <v>7590</v>
      </c>
      <c r="I5058" s="12">
        <v>211.03</v>
      </c>
      <c r="J5058" s="20" t="s">
        <v>14133</v>
      </c>
      <c r="L5058" s="43" t="s">
        <v>7590</v>
      </c>
      <c r="M5058" s="12">
        <v>211.03</v>
      </c>
      <c r="N5058" s="19">
        <f t="shared" si="156"/>
        <v>0</v>
      </c>
      <c r="Q5058" s="20" t="s">
        <v>7590</v>
      </c>
      <c r="R5058" s="20">
        <v>211.03</v>
      </c>
      <c r="S5058" s="19">
        <f t="shared" si="157"/>
        <v>0</v>
      </c>
      <c r="T5058" s="20"/>
      <c r="U5058" s="20"/>
      <c r="V5058" s="20"/>
    </row>
    <row r="5059" spans="5:22" hidden="1" x14ac:dyDescent="0.25">
      <c r="E5059" s="20" t="s">
        <v>8352</v>
      </c>
      <c r="F5059" s="12">
        <v>914.84</v>
      </c>
      <c r="H5059" s="20" t="s">
        <v>7591</v>
      </c>
      <c r="I5059" s="12">
        <v>3194.46</v>
      </c>
      <c r="J5059" s="20" t="s">
        <v>14133</v>
      </c>
      <c r="L5059" s="43" t="s">
        <v>7591</v>
      </c>
      <c r="M5059" s="12">
        <v>3194.46</v>
      </c>
      <c r="N5059" s="19">
        <f t="shared" si="156"/>
        <v>-3.999999999996362E-2</v>
      </c>
      <c r="Q5059" s="21" t="s">
        <v>7591</v>
      </c>
      <c r="R5059" s="21">
        <v>3194.42</v>
      </c>
      <c r="S5059" s="19">
        <f t="shared" si="157"/>
        <v>3.999999999996362E-2</v>
      </c>
      <c r="T5059" s="21"/>
      <c r="U5059" s="21"/>
      <c r="V5059" s="21"/>
    </row>
    <row r="5060" spans="5:22" ht="15" hidden="1" customHeight="1" x14ac:dyDescent="0.25">
      <c r="E5060" s="20" t="s">
        <v>8353</v>
      </c>
      <c r="F5060" s="12">
        <v>1330.29</v>
      </c>
      <c r="H5060" s="20" t="s">
        <v>7592</v>
      </c>
      <c r="I5060" s="12">
        <v>726.75</v>
      </c>
      <c r="J5060" s="20" t="s">
        <v>14133</v>
      </c>
      <c r="L5060" s="43" t="s">
        <v>7592</v>
      </c>
      <c r="M5060" s="12">
        <v>726.75</v>
      </c>
      <c r="N5060" s="19">
        <f t="shared" si="156"/>
        <v>0</v>
      </c>
      <c r="Q5060" s="20" t="s">
        <v>7592</v>
      </c>
      <c r="R5060" s="20">
        <v>726.75</v>
      </c>
      <c r="S5060" s="19">
        <f t="shared" si="157"/>
        <v>0</v>
      </c>
      <c r="T5060" s="20"/>
      <c r="U5060" s="20"/>
      <c r="V5060" s="20"/>
    </row>
    <row r="5061" spans="5:22" hidden="1" x14ac:dyDescent="0.25">
      <c r="E5061" s="20" t="s">
        <v>8354</v>
      </c>
      <c r="F5061" s="12">
        <v>1619.31</v>
      </c>
      <c r="H5061" s="20" t="s">
        <v>7593</v>
      </c>
      <c r="I5061" s="12">
        <v>724.76</v>
      </c>
      <c r="J5061" s="20" t="s">
        <v>14133</v>
      </c>
      <c r="L5061" s="43" t="s">
        <v>7593</v>
      </c>
      <c r="M5061" s="12">
        <v>724.76</v>
      </c>
      <c r="N5061" s="19">
        <f t="shared" si="156"/>
        <v>0</v>
      </c>
      <c r="Q5061" s="21" t="s">
        <v>7593</v>
      </c>
      <c r="R5061" s="21">
        <v>724.76</v>
      </c>
      <c r="S5061" s="19">
        <f t="shared" si="157"/>
        <v>0</v>
      </c>
      <c r="T5061" s="21"/>
      <c r="U5061" s="21"/>
      <c r="V5061" s="21"/>
    </row>
    <row r="5062" spans="5:22" hidden="1" x14ac:dyDescent="0.25">
      <c r="E5062" s="20" t="s">
        <v>8355</v>
      </c>
      <c r="F5062" s="12">
        <v>387.98</v>
      </c>
      <c r="H5062" s="20" t="s">
        <v>1118</v>
      </c>
      <c r="I5062" s="12">
        <v>4505.99</v>
      </c>
      <c r="J5062" s="20" t="s">
        <v>14132</v>
      </c>
      <c r="L5062" s="43" t="s">
        <v>1118</v>
      </c>
      <c r="M5062" s="12">
        <v>4505.99</v>
      </c>
      <c r="N5062" s="19">
        <f t="shared" ref="N5062:N5125" si="158">+VLOOKUP(L5062,Q:V,2,0)-M5062</f>
        <v>1.0000000000218279E-2</v>
      </c>
      <c r="Q5062" s="21" t="s">
        <v>1118</v>
      </c>
      <c r="R5062" s="21">
        <v>4506</v>
      </c>
      <c r="S5062" s="19">
        <f t="shared" ref="S5062:S5125" si="159">VLOOKUP(Q5062,L:M,2,0)-R5062</f>
        <v>-1.0000000000218279E-2</v>
      </c>
      <c r="T5062" s="21"/>
      <c r="U5062" s="21"/>
      <c r="V5062" s="21"/>
    </row>
    <row r="5063" spans="5:22" hidden="1" x14ac:dyDescent="0.25">
      <c r="E5063" s="20" t="s">
        <v>8356</v>
      </c>
      <c r="F5063" s="12">
        <v>366.14</v>
      </c>
      <c r="H5063" s="20" t="s">
        <v>7595</v>
      </c>
      <c r="I5063" s="12">
        <v>1018.4</v>
      </c>
      <c r="J5063" s="20" t="s">
        <v>14133</v>
      </c>
      <c r="L5063" s="43" t="s">
        <v>7595</v>
      </c>
      <c r="M5063" s="12">
        <v>1018.4</v>
      </c>
      <c r="N5063" s="19">
        <f t="shared" si="158"/>
        <v>1.999999999998181E-2</v>
      </c>
      <c r="Q5063" s="21" t="s">
        <v>7595</v>
      </c>
      <c r="R5063" s="21">
        <v>1018.42</v>
      </c>
      <c r="S5063" s="19">
        <f t="shared" si="159"/>
        <v>-1.999999999998181E-2</v>
      </c>
      <c r="T5063" s="21"/>
      <c r="U5063" s="21"/>
      <c r="V5063" s="21"/>
    </row>
    <row r="5064" spans="5:22" ht="15" hidden="1" customHeight="1" x14ac:dyDescent="0.25">
      <c r="E5064" s="20" t="s">
        <v>8357</v>
      </c>
      <c r="F5064" s="12">
        <v>3011.88</v>
      </c>
      <c r="H5064" s="20" t="s">
        <v>7596</v>
      </c>
      <c r="I5064" s="12">
        <v>432.87</v>
      </c>
      <c r="J5064" s="20" t="s">
        <v>14133</v>
      </c>
      <c r="L5064" s="43" t="s">
        <v>7596</v>
      </c>
      <c r="M5064" s="12">
        <v>432.87</v>
      </c>
      <c r="N5064" s="19">
        <f t="shared" si="158"/>
        <v>-9.9999999999909051E-3</v>
      </c>
      <c r="Q5064" s="20" t="s">
        <v>7596</v>
      </c>
      <c r="R5064" s="20">
        <v>432.86</v>
      </c>
      <c r="S5064" s="19">
        <f t="shared" si="159"/>
        <v>9.9999999999909051E-3</v>
      </c>
      <c r="T5064" s="20"/>
      <c r="U5064" s="20"/>
      <c r="V5064" s="20"/>
    </row>
    <row r="5065" spans="5:22" hidden="1" x14ac:dyDescent="0.25">
      <c r="E5065" s="20" t="s">
        <v>8358</v>
      </c>
      <c r="F5065" s="12">
        <v>2499.1999999999998</v>
      </c>
      <c r="H5065" s="20" t="s">
        <v>7597</v>
      </c>
      <c r="I5065" s="12">
        <v>657.27</v>
      </c>
      <c r="J5065" s="20" t="s">
        <v>14133</v>
      </c>
      <c r="L5065" s="43" t="s">
        <v>7597</v>
      </c>
      <c r="M5065" s="12">
        <v>657.27</v>
      </c>
      <c r="N5065" s="19">
        <f t="shared" si="158"/>
        <v>-2.9999999999972715E-2</v>
      </c>
      <c r="Q5065" s="21" t="s">
        <v>7597</v>
      </c>
      <c r="R5065" s="21">
        <v>657.24</v>
      </c>
      <c r="S5065" s="19">
        <f t="shared" si="159"/>
        <v>2.9999999999972715E-2</v>
      </c>
      <c r="T5065" s="21"/>
      <c r="U5065" s="21"/>
      <c r="V5065" s="21"/>
    </row>
    <row r="5066" spans="5:22" ht="15" hidden="1" customHeight="1" x14ac:dyDescent="0.25">
      <c r="E5066" s="20" t="s">
        <v>8359</v>
      </c>
      <c r="F5066" s="12">
        <v>2091.94</v>
      </c>
      <c r="H5066" s="20" t="s">
        <v>1119</v>
      </c>
      <c r="I5066" s="12">
        <v>4378.38</v>
      </c>
      <c r="J5066" s="20" t="s">
        <v>14132</v>
      </c>
      <c r="L5066" s="43" t="s">
        <v>1119</v>
      </c>
      <c r="M5066" s="12">
        <v>4378.38</v>
      </c>
      <c r="N5066" s="19">
        <f t="shared" si="158"/>
        <v>-1.0000000000218279E-2</v>
      </c>
      <c r="Q5066" s="20" t="s">
        <v>1119</v>
      </c>
      <c r="R5066" s="20">
        <v>4378.37</v>
      </c>
      <c r="S5066" s="19">
        <f t="shared" si="159"/>
        <v>1.0000000000218279E-2</v>
      </c>
      <c r="T5066" s="20"/>
      <c r="U5066" s="20"/>
      <c r="V5066" s="20"/>
    </row>
    <row r="5067" spans="5:22" hidden="1" x14ac:dyDescent="0.25">
      <c r="E5067" s="20" t="s">
        <v>8360</v>
      </c>
      <c r="F5067" s="12">
        <v>1291.74</v>
      </c>
      <c r="H5067" s="20" t="s">
        <v>1120</v>
      </c>
      <c r="I5067" s="12">
        <v>4465.1499999999996</v>
      </c>
      <c r="J5067" s="20" t="s">
        <v>14132</v>
      </c>
      <c r="L5067" s="43" t="s">
        <v>1120</v>
      </c>
      <c r="M5067" s="12">
        <v>4465.1499999999996</v>
      </c>
      <c r="N5067" s="19">
        <f t="shared" si="158"/>
        <v>-1.9999999999527063E-2</v>
      </c>
      <c r="Q5067" s="21" t="s">
        <v>1120</v>
      </c>
      <c r="R5067" s="21">
        <v>4465.13</v>
      </c>
      <c r="S5067" s="19">
        <f t="shared" si="159"/>
        <v>1.9999999999527063E-2</v>
      </c>
      <c r="T5067" s="21"/>
      <c r="U5067" s="21"/>
      <c r="V5067" s="21"/>
    </row>
    <row r="5068" spans="5:22" ht="15" hidden="1" customHeight="1" x14ac:dyDescent="0.25">
      <c r="E5068" s="20" t="s">
        <v>8361</v>
      </c>
      <c r="F5068" s="12">
        <v>1330.25</v>
      </c>
      <c r="H5068" s="20" t="s">
        <v>7598</v>
      </c>
      <c r="I5068" s="12">
        <v>21514.59</v>
      </c>
      <c r="J5068" s="20" t="s">
        <v>14133</v>
      </c>
      <c r="L5068" s="43" t="s">
        <v>7598</v>
      </c>
      <c r="M5068" s="12">
        <v>21514.59</v>
      </c>
      <c r="N5068" s="19">
        <f t="shared" si="158"/>
        <v>0</v>
      </c>
      <c r="Q5068" s="20" t="s">
        <v>7598</v>
      </c>
      <c r="R5068" s="20">
        <v>21514.59</v>
      </c>
      <c r="S5068" s="19">
        <f t="shared" si="159"/>
        <v>0</v>
      </c>
      <c r="T5068" s="20"/>
      <c r="U5068" s="20"/>
      <c r="V5068" s="20"/>
    </row>
    <row r="5069" spans="5:22" hidden="1" x14ac:dyDescent="0.25">
      <c r="E5069" s="20" t="s">
        <v>8362</v>
      </c>
      <c r="F5069" s="12">
        <v>3124.1000000000004</v>
      </c>
      <c r="H5069" s="20" t="s">
        <v>7599</v>
      </c>
      <c r="I5069" s="12">
        <v>2061.92</v>
      </c>
      <c r="J5069" s="20" t="s">
        <v>14133</v>
      </c>
      <c r="L5069" s="43" t="s">
        <v>7599</v>
      </c>
      <c r="M5069" s="12">
        <v>2061.92</v>
      </c>
      <c r="N5069" s="19">
        <f t="shared" si="158"/>
        <v>-1.999999999998181E-2</v>
      </c>
      <c r="Q5069" s="21" t="s">
        <v>7599</v>
      </c>
      <c r="R5069" s="21">
        <v>2061.9</v>
      </c>
      <c r="S5069" s="19">
        <f t="shared" si="159"/>
        <v>1.999999999998181E-2</v>
      </c>
      <c r="T5069" s="21"/>
      <c r="U5069" s="21"/>
      <c r="V5069" s="21"/>
    </row>
    <row r="5070" spans="5:22" ht="15" hidden="1" customHeight="1" x14ac:dyDescent="0.25">
      <c r="E5070" s="20" t="s">
        <v>8363</v>
      </c>
      <c r="F5070" s="12">
        <v>4251.84</v>
      </c>
      <c r="H5070" s="20" t="s">
        <v>1121</v>
      </c>
      <c r="I5070" s="12">
        <v>4009.14</v>
      </c>
      <c r="J5070" s="20" t="s">
        <v>14132</v>
      </c>
      <c r="L5070" s="43" t="s">
        <v>1121</v>
      </c>
      <c r="M5070" s="12">
        <v>4009.14</v>
      </c>
      <c r="N5070" s="19">
        <f t="shared" si="158"/>
        <v>0</v>
      </c>
      <c r="Q5070" s="20" t="s">
        <v>1121</v>
      </c>
      <c r="R5070" s="20">
        <v>4009.14</v>
      </c>
      <c r="S5070" s="19">
        <f t="shared" si="159"/>
        <v>0</v>
      </c>
      <c r="T5070" s="20"/>
      <c r="U5070" s="20"/>
      <c r="V5070" s="20"/>
    </row>
    <row r="5071" spans="5:22" hidden="1" x14ac:dyDescent="0.25">
      <c r="E5071" s="20" t="s">
        <v>8364</v>
      </c>
      <c r="F5071" s="12">
        <v>708.64</v>
      </c>
      <c r="H5071" s="20" t="s">
        <v>7600</v>
      </c>
      <c r="I5071" s="12">
        <v>1953.1</v>
      </c>
      <c r="J5071" s="20" t="s">
        <v>14133</v>
      </c>
      <c r="L5071" s="43" t="s">
        <v>7600</v>
      </c>
      <c r="M5071" s="12">
        <v>1953.1</v>
      </c>
      <c r="N5071" s="19">
        <f t="shared" si="158"/>
        <v>0</v>
      </c>
      <c r="Q5071" s="21" t="s">
        <v>7600</v>
      </c>
      <c r="R5071" s="21">
        <v>1953.1</v>
      </c>
      <c r="S5071" s="19">
        <f t="shared" si="159"/>
        <v>0</v>
      </c>
      <c r="T5071" s="21"/>
      <c r="U5071" s="21"/>
      <c r="V5071" s="21"/>
    </row>
    <row r="5072" spans="5:22" hidden="1" x14ac:dyDescent="0.25">
      <c r="E5072" s="20" t="s">
        <v>8365</v>
      </c>
      <c r="F5072" s="12">
        <v>708.64</v>
      </c>
      <c r="H5072" s="20" t="s">
        <v>7601</v>
      </c>
      <c r="I5072" s="12">
        <v>1153.58</v>
      </c>
      <c r="J5072" s="20" t="s">
        <v>14133</v>
      </c>
      <c r="L5072" s="43" t="s">
        <v>7601</v>
      </c>
      <c r="M5072" s="12">
        <v>1153.58</v>
      </c>
      <c r="N5072" s="19">
        <f t="shared" si="158"/>
        <v>-2.9999999999972715E-2</v>
      </c>
      <c r="Q5072" s="21" t="s">
        <v>7601</v>
      </c>
      <c r="R5072" s="21">
        <v>1153.55</v>
      </c>
      <c r="S5072" s="19">
        <f t="shared" si="159"/>
        <v>2.9999999999972715E-2</v>
      </c>
      <c r="T5072" s="21"/>
      <c r="U5072" s="21"/>
      <c r="V5072" s="21"/>
    </row>
    <row r="5073" spans="5:22" ht="15" hidden="1" customHeight="1" x14ac:dyDescent="0.25">
      <c r="E5073" s="20" t="s">
        <v>8366</v>
      </c>
      <c r="F5073" s="12">
        <v>1929.95</v>
      </c>
      <c r="H5073" s="20" t="s">
        <v>1122</v>
      </c>
      <c r="I5073" s="12">
        <v>9819.7099999999991</v>
      </c>
      <c r="J5073" s="20" t="s">
        <v>14132</v>
      </c>
      <c r="L5073" s="43" t="s">
        <v>1122</v>
      </c>
      <c r="M5073" s="12">
        <v>9819.7099999999991</v>
      </c>
      <c r="N5073" s="19">
        <f t="shared" si="158"/>
        <v>1.0000000000218279E-2</v>
      </c>
      <c r="Q5073" s="20" t="s">
        <v>1122</v>
      </c>
      <c r="R5073" s="20">
        <v>9819.7199999999993</v>
      </c>
      <c r="S5073" s="19">
        <f t="shared" si="159"/>
        <v>-1.0000000000218279E-2</v>
      </c>
      <c r="T5073" s="20"/>
      <c r="U5073" s="20"/>
      <c r="V5073" s="20"/>
    </row>
    <row r="5074" spans="5:22" ht="15" hidden="1" customHeight="1" x14ac:dyDescent="0.25">
      <c r="E5074" s="20" t="s">
        <v>8367</v>
      </c>
      <c r="F5074" s="12">
        <v>118.89</v>
      </c>
      <c r="H5074" s="20" t="s">
        <v>1123</v>
      </c>
      <c r="I5074" s="12">
        <v>15452.43</v>
      </c>
      <c r="J5074" s="20" t="s">
        <v>14132</v>
      </c>
      <c r="L5074" s="43" t="s">
        <v>1123</v>
      </c>
      <c r="M5074" s="12">
        <v>15452.43</v>
      </c>
      <c r="N5074" s="19">
        <f t="shared" si="158"/>
        <v>1.0000000000218279E-2</v>
      </c>
      <c r="Q5074" s="20" t="s">
        <v>1123</v>
      </c>
      <c r="R5074" s="20">
        <v>15452.44</v>
      </c>
      <c r="S5074" s="19">
        <f t="shared" si="159"/>
        <v>-1.0000000000218279E-2</v>
      </c>
      <c r="T5074" s="20"/>
      <c r="U5074" s="20"/>
      <c r="V5074" s="20"/>
    </row>
    <row r="5075" spans="5:22" hidden="1" x14ac:dyDescent="0.25">
      <c r="E5075" s="20" t="s">
        <v>8368</v>
      </c>
      <c r="F5075" s="12">
        <v>552.03</v>
      </c>
      <c r="H5075" s="20" t="s">
        <v>7602</v>
      </c>
      <c r="I5075" s="12">
        <v>2148.0699999999997</v>
      </c>
      <c r="J5075" s="20" t="s">
        <v>14133</v>
      </c>
      <c r="L5075" s="43" t="s">
        <v>7602</v>
      </c>
      <c r="M5075" s="12">
        <v>2148.0699999999997</v>
      </c>
      <c r="N5075" s="19">
        <f t="shared" si="158"/>
        <v>-2.9999999999745341E-2</v>
      </c>
      <c r="Q5075" s="21" t="s">
        <v>7602</v>
      </c>
      <c r="R5075" s="21">
        <v>2148.04</v>
      </c>
      <c r="S5075" s="19">
        <f t="shared" si="159"/>
        <v>2.9999999999745341E-2</v>
      </c>
      <c r="T5075" s="21"/>
      <c r="U5075" s="21"/>
      <c r="V5075" s="21"/>
    </row>
    <row r="5076" spans="5:22" hidden="1" x14ac:dyDescent="0.25">
      <c r="E5076" s="20" t="s">
        <v>8370</v>
      </c>
      <c r="F5076" s="12">
        <v>4212.91</v>
      </c>
      <c r="H5076" s="20" t="s">
        <v>7603</v>
      </c>
      <c r="I5076" s="12">
        <v>1718.0500000000002</v>
      </c>
      <c r="J5076" s="20" t="s">
        <v>14133</v>
      </c>
      <c r="L5076" s="43" t="s">
        <v>7603</v>
      </c>
      <c r="M5076" s="12">
        <v>1718.0500000000002</v>
      </c>
      <c r="N5076" s="19">
        <f t="shared" si="158"/>
        <v>-1.0000000000218279E-2</v>
      </c>
      <c r="Q5076" s="21" t="s">
        <v>7603</v>
      </c>
      <c r="R5076" s="21">
        <v>1718.04</v>
      </c>
      <c r="S5076" s="19">
        <f t="shared" si="159"/>
        <v>1.0000000000218279E-2</v>
      </c>
      <c r="T5076" s="21"/>
      <c r="U5076" s="21"/>
      <c r="V5076" s="21"/>
    </row>
    <row r="5077" spans="5:22" hidden="1" x14ac:dyDescent="0.25">
      <c r="E5077" s="20" t="s">
        <v>8371</v>
      </c>
      <c r="F5077" s="12">
        <v>472.43</v>
      </c>
      <c r="H5077" s="20" t="s">
        <v>7604</v>
      </c>
      <c r="I5077" s="12">
        <v>3205.38</v>
      </c>
      <c r="J5077" s="20" t="s">
        <v>14133</v>
      </c>
      <c r="L5077" s="43" t="s">
        <v>7604</v>
      </c>
      <c r="M5077" s="12">
        <v>3205.38</v>
      </c>
      <c r="N5077" s="19">
        <f t="shared" si="158"/>
        <v>9.9999999997635314E-3</v>
      </c>
      <c r="Q5077" s="21" t="s">
        <v>7604</v>
      </c>
      <c r="R5077" s="21">
        <v>3205.39</v>
      </c>
      <c r="S5077" s="19">
        <f t="shared" si="159"/>
        <v>-9.9999999997635314E-3</v>
      </c>
      <c r="T5077" s="21"/>
      <c r="U5077" s="21"/>
      <c r="V5077" s="21"/>
    </row>
    <row r="5078" spans="5:22" ht="15" hidden="1" customHeight="1" x14ac:dyDescent="0.25">
      <c r="E5078" s="20" t="s">
        <v>8372</v>
      </c>
      <c r="F5078" s="12">
        <v>236.21</v>
      </c>
      <c r="H5078" s="20" t="s">
        <v>7605</v>
      </c>
      <c r="I5078" s="12">
        <v>274.45</v>
      </c>
      <c r="J5078" s="20" t="s">
        <v>14133</v>
      </c>
      <c r="L5078" s="43" t="s">
        <v>7605</v>
      </c>
      <c r="M5078" s="12">
        <v>274.45</v>
      </c>
      <c r="N5078" s="19">
        <f t="shared" si="158"/>
        <v>0</v>
      </c>
      <c r="Q5078" s="20" t="s">
        <v>7605</v>
      </c>
      <c r="R5078" s="20">
        <v>274.45</v>
      </c>
      <c r="S5078" s="19">
        <f t="shared" si="159"/>
        <v>0</v>
      </c>
      <c r="T5078" s="20"/>
      <c r="U5078" s="20"/>
      <c r="V5078" s="20"/>
    </row>
    <row r="5079" spans="5:22" ht="15" hidden="1" customHeight="1" x14ac:dyDescent="0.25">
      <c r="E5079" s="20" t="s">
        <v>8374</v>
      </c>
      <c r="F5079" s="12">
        <v>2111.71</v>
      </c>
      <c r="H5079" s="20" t="s">
        <v>7606</v>
      </c>
      <c r="I5079" s="12">
        <v>12967.11</v>
      </c>
      <c r="J5079" s="20" t="s">
        <v>14133</v>
      </c>
      <c r="L5079" s="43" t="s">
        <v>7606</v>
      </c>
      <c r="M5079" s="12">
        <v>12967.11</v>
      </c>
      <c r="N5079" s="19">
        <f t="shared" si="158"/>
        <v>1.0000000000218279E-2</v>
      </c>
      <c r="Q5079" s="20" t="s">
        <v>7606</v>
      </c>
      <c r="R5079" s="20">
        <v>12967.12</v>
      </c>
      <c r="S5079" s="19">
        <f t="shared" si="159"/>
        <v>-1.0000000000218279E-2</v>
      </c>
      <c r="T5079" s="20"/>
      <c r="U5079" s="20"/>
      <c r="V5079" s="20"/>
    </row>
    <row r="5080" spans="5:22" hidden="1" x14ac:dyDescent="0.25">
      <c r="E5080" s="20" t="s">
        <v>8376</v>
      </c>
      <c r="F5080" s="12">
        <v>355.1</v>
      </c>
      <c r="H5080" s="20" t="s">
        <v>1124</v>
      </c>
      <c r="I5080" s="12">
        <v>3118.4700000000003</v>
      </c>
      <c r="J5080" s="20" t="s">
        <v>14132</v>
      </c>
      <c r="L5080" s="43" t="s">
        <v>1124</v>
      </c>
      <c r="M5080" s="12">
        <v>3118.4700000000003</v>
      </c>
      <c r="N5080" s="19">
        <f t="shared" si="158"/>
        <v>-6.0000000000400178E-2</v>
      </c>
      <c r="Q5080" s="21" t="s">
        <v>1124</v>
      </c>
      <c r="R5080" s="21">
        <v>3118.41</v>
      </c>
      <c r="S5080" s="19">
        <f t="shared" si="159"/>
        <v>6.0000000000400178E-2</v>
      </c>
      <c r="T5080" s="21"/>
      <c r="U5080" s="21"/>
      <c r="V5080" s="21"/>
    </row>
    <row r="5081" spans="5:22" ht="15" hidden="1" customHeight="1" x14ac:dyDescent="0.25">
      <c r="E5081" s="20" t="s">
        <v>8377</v>
      </c>
      <c r="F5081" s="12">
        <v>2011.72</v>
      </c>
      <c r="H5081" s="20" t="s">
        <v>7607</v>
      </c>
      <c r="I5081" s="12">
        <v>15406.19</v>
      </c>
      <c r="J5081" s="20" t="s">
        <v>14133</v>
      </c>
      <c r="L5081" s="43" t="s">
        <v>7607</v>
      </c>
      <c r="M5081" s="12">
        <v>15406.19</v>
      </c>
      <c r="N5081" s="19">
        <f t="shared" si="158"/>
        <v>0</v>
      </c>
      <c r="Q5081" s="20" t="s">
        <v>7607</v>
      </c>
      <c r="R5081" s="20">
        <v>15406.19</v>
      </c>
      <c r="S5081" s="19">
        <f t="shared" si="159"/>
        <v>0</v>
      </c>
      <c r="T5081" s="20"/>
      <c r="U5081" s="20"/>
      <c r="V5081" s="20"/>
    </row>
    <row r="5082" spans="5:22" hidden="1" x14ac:dyDescent="0.25">
      <c r="E5082" s="20" t="s">
        <v>8378</v>
      </c>
      <c r="F5082" s="12">
        <v>472.43</v>
      </c>
      <c r="H5082" s="20" t="s">
        <v>7608</v>
      </c>
      <c r="I5082" s="12">
        <v>1334.6100000000001</v>
      </c>
      <c r="J5082" s="20" t="s">
        <v>14133</v>
      </c>
      <c r="L5082" s="43" t="s">
        <v>7608</v>
      </c>
      <c r="M5082" s="12">
        <v>1334.6100000000001</v>
      </c>
      <c r="N5082" s="19">
        <f t="shared" si="158"/>
        <v>-1.0000000000218279E-2</v>
      </c>
      <c r="Q5082" s="21" t="s">
        <v>7608</v>
      </c>
      <c r="R5082" s="21">
        <v>1334.6</v>
      </c>
      <c r="S5082" s="19">
        <f t="shared" si="159"/>
        <v>1.0000000000218279E-2</v>
      </c>
      <c r="T5082" s="21"/>
      <c r="U5082" s="21"/>
      <c r="V5082" s="21"/>
    </row>
    <row r="5083" spans="5:22" hidden="1" x14ac:dyDescent="0.25">
      <c r="E5083" s="20" t="s">
        <v>8379</v>
      </c>
      <c r="F5083" s="12">
        <v>236.21</v>
      </c>
      <c r="H5083" s="20" t="s">
        <v>7609</v>
      </c>
      <c r="I5083" s="12">
        <v>1388.56</v>
      </c>
      <c r="J5083" s="20" t="s">
        <v>14133</v>
      </c>
      <c r="L5083" s="43" t="s">
        <v>7609</v>
      </c>
      <c r="M5083" s="12">
        <v>1388.56</v>
      </c>
      <c r="N5083" s="19">
        <f t="shared" si="158"/>
        <v>-9.9999999999909051E-3</v>
      </c>
      <c r="Q5083" s="21" t="s">
        <v>7609</v>
      </c>
      <c r="R5083" s="21">
        <v>1388.55</v>
      </c>
      <c r="S5083" s="19">
        <f t="shared" si="159"/>
        <v>9.9999999999909051E-3</v>
      </c>
      <c r="T5083" s="21"/>
      <c r="U5083" s="21"/>
      <c r="V5083" s="21"/>
    </row>
    <row r="5084" spans="5:22" hidden="1" x14ac:dyDescent="0.25">
      <c r="E5084" s="20" t="s">
        <v>8380</v>
      </c>
      <c r="F5084" s="12">
        <v>472.43</v>
      </c>
      <c r="H5084" s="20" t="s">
        <v>8421</v>
      </c>
      <c r="I5084" s="12">
        <v>1679.32</v>
      </c>
      <c r="J5084" s="20" t="s">
        <v>14133</v>
      </c>
      <c r="L5084" s="43" t="s">
        <v>8421</v>
      </c>
      <c r="M5084" s="12">
        <v>1679.32</v>
      </c>
      <c r="N5084" s="19">
        <f t="shared" si="158"/>
        <v>-6.2129999998887797E-3</v>
      </c>
      <c r="Q5084" s="21" t="s">
        <v>8421</v>
      </c>
      <c r="R5084" s="21">
        <v>1679.313787</v>
      </c>
      <c r="S5084" s="19">
        <f t="shared" si="159"/>
        <v>6.2129999998887797E-3</v>
      </c>
      <c r="T5084" s="21"/>
      <c r="U5084" s="21"/>
      <c r="V5084" s="21"/>
    </row>
    <row r="5085" spans="5:22" hidden="1" x14ac:dyDescent="0.25">
      <c r="E5085" s="20" t="s">
        <v>8381</v>
      </c>
      <c r="F5085" s="12">
        <v>1417.28</v>
      </c>
      <c r="H5085" s="20" t="s">
        <v>7610</v>
      </c>
      <c r="I5085" s="12">
        <v>615.91999999999996</v>
      </c>
      <c r="J5085" s="20" t="s">
        <v>14133</v>
      </c>
      <c r="L5085" s="43" t="s">
        <v>7610</v>
      </c>
      <c r="M5085" s="12">
        <v>615.91999999999996</v>
      </c>
      <c r="N5085" s="19">
        <f t="shared" si="158"/>
        <v>0</v>
      </c>
      <c r="Q5085" s="21" t="s">
        <v>7610</v>
      </c>
      <c r="R5085" s="21">
        <v>615.91999999999996</v>
      </c>
      <c r="S5085" s="19">
        <f t="shared" si="159"/>
        <v>0</v>
      </c>
      <c r="T5085" s="21"/>
      <c r="U5085" s="21"/>
      <c r="V5085" s="21"/>
    </row>
    <row r="5086" spans="5:22" ht="15" hidden="1" customHeight="1" x14ac:dyDescent="0.25">
      <c r="E5086" s="20" t="s">
        <v>8382</v>
      </c>
      <c r="F5086" s="12">
        <v>4811.1299999999992</v>
      </c>
      <c r="H5086" s="20" t="s">
        <v>7611</v>
      </c>
      <c r="I5086" s="12">
        <v>668.19</v>
      </c>
      <c r="J5086" s="20" t="s">
        <v>14133</v>
      </c>
      <c r="L5086" s="43" t="s">
        <v>7611</v>
      </c>
      <c r="M5086" s="12">
        <v>668.19</v>
      </c>
      <c r="N5086" s="19">
        <f t="shared" si="158"/>
        <v>0</v>
      </c>
      <c r="Q5086" s="20" t="s">
        <v>7611</v>
      </c>
      <c r="R5086" s="20">
        <v>668.19</v>
      </c>
      <c r="S5086" s="19">
        <f t="shared" si="159"/>
        <v>0</v>
      </c>
      <c r="T5086" s="20"/>
      <c r="U5086" s="20"/>
      <c r="V5086" s="20"/>
    </row>
    <row r="5087" spans="5:22" hidden="1" x14ac:dyDescent="0.25">
      <c r="E5087" s="20" t="s">
        <v>8383</v>
      </c>
      <c r="F5087" s="12">
        <v>1417.28</v>
      </c>
      <c r="H5087" s="20" t="s">
        <v>7612</v>
      </c>
      <c r="I5087" s="12">
        <v>5295.23</v>
      </c>
      <c r="J5087" s="20" t="s">
        <v>14133</v>
      </c>
      <c r="L5087" s="43" t="s">
        <v>7612</v>
      </c>
      <c r="M5087" s="12">
        <v>5295.23</v>
      </c>
      <c r="N5087" s="19">
        <f t="shared" si="158"/>
        <v>0</v>
      </c>
      <c r="Q5087" s="21" t="s">
        <v>7612</v>
      </c>
      <c r="R5087" s="21">
        <v>5295.23</v>
      </c>
      <c r="S5087" s="19">
        <f t="shared" si="159"/>
        <v>0</v>
      </c>
      <c r="T5087" s="21"/>
      <c r="U5087" s="21"/>
      <c r="V5087" s="21"/>
    </row>
    <row r="5088" spans="5:22" ht="15" hidden="1" customHeight="1" x14ac:dyDescent="0.25">
      <c r="E5088" s="20" t="s">
        <v>8384</v>
      </c>
      <c r="F5088" s="12">
        <v>88.74</v>
      </c>
      <c r="H5088" s="20" t="s">
        <v>7613</v>
      </c>
      <c r="I5088" s="12">
        <v>637.31000000000006</v>
      </c>
      <c r="J5088" s="20" t="s">
        <v>14133</v>
      </c>
      <c r="L5088" s="43" t="s">
        <v>7613</v>
      </c>
      <c r="M5088" s="12">
        <v>637.31000000000006</v>
      </c>
      <c r="N5088" s="19">
        <f t="shared" si="158"/>
        <v>0</v>
      </c>
      <c r="Q5088" s="20" t="s">
        <v>7613</v>
      </c>
      <c r="R5088" s="20">
        <v>637.30999999999995</v>
      </c>
      <c r="S5088" s="19">
        <f t="shared" si="159"/>
        <v>0</v>
      </c>
      <c r="T5088" s="20"/>
      <c r="U5088" s="20"/>
      <c r="V5088" s="20"/>
    </row>
    <row r="5089" spans="5:22" hidden="1" x14ac:dyDescent="0.25">
      <c r="E5089" s="20" t="s">
        <v>8385</v>
      </c>
      <c r="F5089" s="12">
        <v>2834.56</v>
      </c>
      <c r="H5089" s="20" t="s">
        <v>7614</v>
      </c>
      <c r="I5089" s="12">
        <v>3097.1899999999996</v>
      </c>
      <c r="J5089" s="20" t="s">
        <v>14133</v>
      </c>
      <c r="L5089" s="43" t="s">
        <v>7614</v>
      </c>
      <c r="M5089" s="12">
        <v>3097.1899999999996</v>
      </c>
      <c r="N5089" s="19">
        <f t="shared" si="158"/>
        <v>-9.9999999997635314E-3</v>
      </c>
      <c r="Q5089" s="21" t="s">
        <v>7614</v>
      </c>
      <c r="R5089" s="21">
        <v>3097.18</v>
      </c>
      <c r="S5089" s="19">
        <f t="shared" si="159"/>
        <v>9.9999999997635314E-3</v>
      </c>
      <c r="T5089" s="21"/>
      <c r="U5089" s="21"/>
      <c r="V5089" s="21"/>
    </row>
    <row r="5090" spans="5:22" ht="15" hidden="1" customHeight="1" x14ac:dyDescent="0.25">
      <c r="E5090" s="20" t="s">
        <v>8386</v>
      </c>
      <c r="F5090" s="12">
        <v>2834.56</v>
      </c>
      <c r="H5090" s="20" t="s">
        <v>7615</v>
      </c>
      <c r="I5090" s="12">
        <v>569.77</v>
      </c>
      <c r="J5090" s="20" t="s">
        <v>14133</v>
      </c>
      <c r="L5090" s="43" t="s">
        <v>7615</v>
      </c>
      <c r="M5090" s="12">
        <v>569.77</v>
      </c>
      <c r="N5090" s="19">
        <f t="shared" si="158"/>
        <v>-9.9999999999909051E-3</v>
      </c>
      <c r="Q5090" s="20" t="s">
        <v>7615</v>
      </c>
      <c r="R5090" s="20">
        <v>569.76</v>
      </c>
      <c r="S5090" s="19">
        <f t="shared" si="159"/>
        <v>9.9999999999909051E-3</v>
      </c>
      <c r="T5090" s="20"/>
      <c r="U5090" s="20"/>
      <c r="V5090" s="20"/>
    </row>
    <row r="5091" spans="5:22" hidden="1" x14ac:dyDescent="0.25">
      <c r="E5091" s="20" t="s">
        <v>8387</v>
      </c>
      <c r="F5091" s="12">
        <v>620.73</v>
      </c>
      <c r="H5091" s="20" t="s">
        <v>7616</v>
      </c>
      <c r="I5091" s="12">
        <v>2641.69</v>
      </c>
      <c r="J5091" s="20" t="s">
        <v>14133</v>
      </c>
      <c r="L5091" s="43" t="s">
        <v>7616</v>
      </c>
      <c r="M5091" s="12">
        <v>2641.69</v>
      </c>
      <c r="N5091" s="19">
        <f t="shared" si="158"/>
        <v>-3.999999999996362E-2</v>
      </c>
      <c r="Q5091" s="21" t="s">
        <v>7616</v>
      </c>
      <c r="R5091" s="21">
        <v>2641.65</v>
      </c>
      <c r="S5091" s="19">
        <f t="shared" si="159"/>
        <v>3.999999999996362E-2</v>
      </c>
      <c r="T5091" s="21"/>
      <c r="U5091" s="21"/>
      <c r="V5091" s="21"/>
    </row>
    <row r="5092" spans="5:22" hidden="1" x14ac:dyDescent="0.25">
      <c r="E5092" s="20" t="s">
        <v>8388</v>
      </c>
      <c r="F5092" s="12">
        <v>3192.79</v>
      </c>
      <c r="H5092" s="20" t="s">
        <v>1125</v>
      </c>
      <c r="I5092" s="12">
        <v>1135.1600000000001</v>
      </c>
      <c r="J5092" s="20" t="s">
        <v>14132</v>
      </c>
      <c r="L5092" s="43" t="s">
        <v>1125</v>
      </c>
      <c r="M5092" s="12">
        <v>1135.1600000000001</v>
      </c>
      <c r="N5092" s="19">
        <f t="shared" si="158"/>
        <v>-1.999999999998181E-2</v>
      </c>
      <c r="Q5092" s="21" t="s">
        <v>1125</v>
      </c>
      <c r="R5092" s="21">
        <v>1135.1400000000001</v>
      </c>
      <c r="S5092" s="19">
        <f t="shared" si="159"/>
        <v>1.999999999998181E-2</v>
      </c>
      <c r="T5092" s="21"/>
      <c r="U5092" s="21"/>
      <c r="V5092" s="21"/>
    </row>
    <row r="5093" spans="5:22" hidden="1" x14ac:dyDescent="0.25">
      <c r="E5093" s="20" t="s">
        <v>8389</v>
      </c>
      <c r="F5093" s="12">
        <v>2958.61</v>
      </c>
      <c r="H5093" s="20" t="s">
        <v>7618</v>
      </c>
      <c r="I5093" s="12">
        <v>3909.14</v>
      </c>
      <c r="J5093" s="20" t="s">
        <v>14133</v>
      </c>
      <c r="L5093" s="43" t="s">
        <v>7618</v>
      </c>
      <c r="M5093" s="12">
        <v>3909.14</v>
      </c>
      <c r="N5093" s="19">
        <f t="shared" si="158"/>
        <v>0</v>
      </c>
      <c r="Q5093" s="21" t="s">
        <v>7618</v>
      </c>
      <c r="R5093" s="21">
        <v>3909.14</v>
      </c>
      <c r="S5093" s="19">
        <f t="shared" si="159"/>
        <v>0</v>
      </c>
      <c r="T5093" s="21"/>
      <c r="U5093" s="21"/>
      <c r="V5093" s="21"/>
    </row>
    <row r="5094" spans="5:22" ht="15" hidden="1" customHeight="1" x14ac:dyDescent="0.25">
      <c r="E5094" s="20" t="s">
        <v>8390</v>
      </c>
      <c r="F5094" s="12">
        <v>2821.9</v>
      </c>
      <c r="H5094" s="20" t="s">
        <v>7619</v>
      </c>
      <c r="I5094" s="12">
        <v>235.75</v>
      </c>
      <c r="J5094" s="20" t="s">
        <v>14133</v>
      </c>
      <c r="L5094" s="43" t="s">
        <v>7619</v>
      </c>
      <c r="M5094" s="12">
        <v>235.75</v>
      </c>
      <c r="N5094" s="19">
        <f t="shared" si="158"/>
        <v>-9.9999999999909051E-3</v>
      </c>
      <c r="Q5094" s="20" t="s">
        <v>7619</v>
      </c>
      <c r="R5094" s="20">
        <v>235.74</v>
      </c>
      <c r="S5094" s="19">
        <f t="shared" si="159"/>
        <v>9.9999999999909051E-3</v>
      </c>
      <c r="T5094" s="20"/>
      <c r="U5094" s="20"/>
      <c r="V5094" s="20"/>
    </row>
    <row r="5095" spans="5:22" ht="15" hidden="1" customHeight="1" x14ac:dyDescent="0.25">
      <c r="E5095" s="20" t="s">
        <v>8391</v>
      </c>
      <c r="F5095" s="12">
        <v>233.79</v>
      </c>
      <c r="H5095" s="20" t="s">
        <v>1126</v>
      </c>
      <c r="I5095" s="12">
        <v>79042.66</v>
      </c>
      <c r="J5095" s="20" t="s">
        <v>14132</v>
      </c>
      <c r="L5095" s="43" t="s">
        <v>1126</v>
      </c>
      <c r="M5095" s="12">
        <v>79042.66</v>
      </c>
      <c r="N5095" s="19">
        <f t="shared" si="158"/>
        <v>1.9999999989522621E-2</v>
      </c>
      <c r="Q5095" s="20" t="s">
        <v>1126</v>
      </c>
      <c r="R5095" s="20">
        <v>79042.679999999993</v>
      </c>
      <c r="S5095" s="19">
        <f t="shared" si="159"/>
        <v>-1.9999999989522621E-2</v>
      </c>
      <c r="T5095" s="20"/>
      <c r="U5095" s="20"/>
      <c r="V5095" s="20"/>
    </row>
    <row r="5096" spans="5:22" ht="15" hidden="1" customHeight="1" x14ac:dyDescent="0.25">
      <c r="E5096" s="20" t="s">
        <v>8392</v>
      </c>
      <c r="F5096" s="12">
        <v>1653.49</v>
      </c>
      <c r="H5096" s="20" t="s">
        <v>7620</v>
      </c>
      <c r="I5096" s="12">
        <v>14537.82</v>
      </c>
      <c r="J5096" s="20" t="s">
        <v>14133</v>
      </c>
      <c r="L5096" s="43" t="s">
        <v>7620</v>
      </c>
      <c r="M5096" s="12">
        <v>14537.82</v>
      </c>
      <c r="N5096" s="19">
        <f t="shared" si="158"/>
        <v>-1.0000000000218279E-2</v>
      </c>
      <c r="Q5096" s="20" t="s">
        <v>7620</v>
      </c>
      <c r="R5096" s="20">
        <v>14537.81</v>
      </c>
      <c r="S5096" s="19">
        <f t="shared" si="159"/>
        <v>1.0000000000218279E-2</v>
      </c>
      <c r="T5096" s="20"/>
      <c r="U5096" s="20"/>
      <c r="V5096" s="20"/>
    </row>
    <row r="5097" spans="5:22" ht="15" hidden="1" customHeight="1" x14ac:dyDescent="0.25">
      <c r="E5097" s="20" t="s">
        <v>8393</v>
      </c>
      <c r="F5097" s="12">
        <v>472.43</v>
      </c>
      <c r="H5097" s="20" t="s">
        <v>7621</v>
      </c>
      <c r="I5097" s="12">
        <v>14308.36</v>
      </c>
      <c r="J5097" s="20" t="s">
        <v>14133</v>
      </c>
      <c r="L5097" s="43" t="s">
        <v>7621</v>
      </c>
      <c r="M5097" s="12">
        <v>14308.36</v>
      </c>
      <c r="N5097" s="19">
        <f t="shared" si="158"/>
        <v>-2.0000000000436557E-2</v>
      </c>
      <c r="Q5097" s="20" t="s">
        <v>7621</v>
      </c>
      <c r="R5097" s="20">
        <v>14308.34</v>
      </c>
      <c r="S5097" s="19">
        <f t="shared" si="159"/>
        <v>2.0000000000436557E-2</v>
      </c>
      <c r="T5097" s="20"/>
      <c r="U5097" s="20"/>
      <c r="V5097" s="20"/>
    </row>
    <row r="5098" spans="5:22" ht="15" hidden="1" customHeight="1" x14ac:dyDescent="0.25">
      <c r="E5098" s="20" t="s">
        <v>8394</v>
      </c>
      <c r="F5098" s="12">
        <v>472.43</v>
      </c>
      <c r="H5098" s="20" t="s">
        <v>7622</v>
      </c>
      <c r="I5098" s="12">
        <v>765.06000000000006</v>
      </c>
      <c r="J5098" s="20" t="s">
        <v>14133</v>
      </c>
      <c r="L5098" s="43" t="s">
        <v>7622</v>
      </c>
      <c r="M5098" s="12">
        <v>765.06000000000006</v>
      </c>
      <c r="N5098" s="19">
        <f t="shared" si="158"/>
        <v>0</v>
      </c>
      <c r="Q5098" s="20" t="s">
        <v>7622</v>
      </c>
      <c r="R5098" s="20">
        <v>765.06</v>
      </c>
      <c r="S5098" s="19">
        <f t="shared" si="159"/>
        <v>0</v>
      </c>
      <c r="T5098" s="20"/>
      <c r="U5098" s="20"/>
      <c r="V5098" s="20"/>
    </row>
    <row r="5099" spans="5:22" hidden="1" x14ac:dyDescent="0.25">
      <c r="E5099" s="20" t="s">
        <v>8395</v>
      </c>
      <c r="F5099" s="12">
        <v>3426.5899999999997</v>
      </c>
      <c r="H5099" s="20" t="s">
        <v>1129</v>
      </c>
      <c r="I5099" s="12">
        <v>11773.03</v>
      </c>
      <c r="J5099" s="20" t="s">
        <v>14132</v>
      </c>
      <c r="L5099" s="43" t="s">
        <v>1129</v>
      </c>
      <c r="M5099" s="12">
        <v>11773.03</v>
      </c>
      <c r="N5099" s="19">
        <f t="shared" si="158"/>
        <v>-2.0000000000436557E-2</v>
      </c>
      <c r="Q5099" s="21" t="s">
        <v>1129</v>
      </c>
      <c r="R5099" s="21">
        <v>11773.01</v>
      </c>
      <c r="S5099" s="19">
        <f t="shared" si="159"/>
        <v>2.0000000000436557E-2</v>
      </c>
      <c r="T5099" s="21"/>
      <c r="U5099" s="21"/>
      <c r="V5099" s="21"/>
    </row>
    <row r="5100" spans="5:22" ht="15" hidden="1" customHeight="1" x14ac:dyDescent="0.25">
      <c r="E5100" s="20" t="s">
        <v>8396</v>
      </c>
      <c r="F5100" s="12">
        <v>6016.3499999999995</v>
      </c>
      <c r="H5100" s="20" t="s">
        <v>7623</v>
      </c>
      <c r="I5100" s="12">
        <v>21019.8</v>
      </c>
      <c r="J5100" s="20" t="s">
        <v>14133</v>
      </c>
      <c r="L5100" s="43" t="s">
        <v>7623</v>
      </c>
      <c r="M5100" s="12">
        <v>21019.8</v>
      </c>
      <c r="N5100" s="19">
        <f t="shared" si="158"/>
        <v>-9.9999999983992893E-3</v>
      </c>
      <c r="Q5100" s="20" t="s">
        <v>7623</v>
      </c>
      <c r="R5100" s="20">
        <v>21019.79</v>
      </c>
      <c r="S5100" s="19">
        <f t="shared" si="159"/>
        <v>9.9999999983992893E-3</v>
      </c>
      <c r="T5100" s="20"/>
      <c r="U5100" s="20"/>
      <c r="V5100" s="20"/>
    </row>
    <row r="5101" spans="5:22" ht="15" hidden="1" customHeight="1" x14ac:dyDescent="0.25">
      <c r="E5101" s="20" t="s">
        <v>8397</v>
      </c>
      <c r="F5101" s="12">
        <v>9329.0499999999993</v>
      </c>
      <c r="H5101" s="20" t="s">
        <v>7624</v>
      </c>
      <c r="I5101" s="12">
        <v>1791.04</v>
      </c>
      <c r="J5101" s="20" t="s">
        <v>14133</v>
      </c>
      <c r="L5101" s="43" t="s">
        <v>7624</v>
      </c>
      <c r="M5101" s="12">
        <v>1791.04</v>
      </c>
      <c r="N5101" s="19">
        <f t="shared" si="158"/>
        <v>9.9999999999909051E-3</v>
      </c>
      <c r="Q5101" s="20" t="s">
        <v>7624</v>
      </c>
      <c r="R5101" s="20">
        <v>1791.05</v>
      </c>
      <c r="S5101" s="19">
        <f t="shared" si="159"/>
        <v>-9.9999999999909051E-3</v>
      </c>
      <c r="T5101" s="20"/>
      <c r="U5101" s="20"/>
      <c r="V5101" s="20"/>
    </row>
    <row r="5102" spans="5:22" ht="15" hidden="1" customHeight="1" x14ac:dyDescent="0.25">
      <c r="E5102" s="20" t="s">
        <v>8398</v>
      </c>
      <c r="F5102" s="12">
        <v>910.17</v>
      </c>
      <c r="H5102" s="20" t="s">
        <v>7625</v>
      </c>
      <c r="I5102" s="12">
        <v>4386.7299999999996</v>
      </c>
      <c r="J5102" s="20" t="s">
        <v>14133</v>
      </c>
      <c r="L5102" s="43" t="s">
        <v>7625</v>
      </c>
      <c r="M5102" s="12">
        <v>4386.7299999999996</v>
      </c>
      <c r="N5102" s="19">
        <f t="shared" si="158"/>
        <v>-9.999999999308784E-3</v>
      </c>
      <c r="Q5102" s="20" t="s">
        <v>7625</v>
      </c>
      <c r="R5102" s="20">
        <v>4386.72</v>
      </c>
      <c r="S5102" s="19">
        <f t="shared" si="159"/>
        <v>9.999999999308784E-3</v>
      </c>
      <c r="T5102" s="20"/>
      <c r="U5102" s="20"/>
      <c r="V5102" s="20"/>
    </row>
    <row r="5103" spans="5:22" ht="15" hidden="1" customHeight="1" x14ac:dyDescent="0.25">
      <c r="E5103" s="20" t="s">
        <v>8399</v>
      </c>
      <c r="F5103" s="12">
        <v>944.85</v>
      </c>
      <c r="H5103" s="20" t="s">
        <v>7626</v>
      </c>
      <c r="I5103" s="12">
        <v>20789.71</v>
      </c>
      <c r="J5103" s="20" t="s">
        <v>14133</v>
      </c>
      <c r="L5103" s="43" t="s">
        <v>7626</v>
      </c>
      <c r="M5103" s="12">
        <v>20789.71</v>
      </c>
      <c r="N5103" s="19">
        <f t="shared" si="158"/>
        <v>0</v>
      </c>
      <c r="Q5103" s="20" t="s">
        <v>7626</v>
      </c>
      <c r="R5103" s="20">
        <v>20789.71</v>
      </c>
      <c r="S5103" s="19">
        <f t="shared" si="159"/>
        <v>0</v>
      </c>
      <c r="T5103" s="20"/>
      <c r="U5103" s="20"/>
      <c r="V5103" s="20"/>
    </row>
    <row r="5104" spans="5:22" hidden="1" x14ac:dyDescent="0.25">
      <c r="E5104" s="20" t="s">
        <v>8400</v>
      </c>
      <c r="F5104" s="12">
        <v>491.39</v>
      </c>
      <c r="H5104" s="20" t="s">
        <v>7627</v>
      </c>
      <c r="I5104" s="12">
        <v>2311.98</v>
      </c>
      <c r="J5104" s="20" t="s">
        <v>14133</v>
      </c>
      <c r="L5104" s="43" t="s">
        <v>7627</v>
      </c>
      <c r="M5104" s="12">
        <v>2311.98</v>
      </c>
      <c r="N5104" s="19">
        <f t="shared" si="158"/>
        <v>-1.0000000000218279E-2</v>
      </c>
      <c r="Q5104" s="21" t="s">
        <v>7627</v>
      </c>
      <c r="R5104" s="21">
        <v>2311.9699999999998</v>
      </c>
      <c r="S5104" s="19">
        <f t="shared" si="159"/>
        <v>1.0000000000218279E-2</v>
      </c>
      <c r="T5104" s="21"/>
      <c r="U5104" s="21"/>
      <c r="V5104" s="21"/>
    </row>
    <row r="5105" spans="5:22" ht="15" hidden="1" customHeight="1" x14ac:dyDescent="0.25">
      <c r="E5105" s="20" t="s">
        <v>8401</v>
      </c>
      <c r="F5105" s="12">
        <v>1417.28</v>
      </c>
      <c r="H5105" s="20" t="s">
        <v>7628</v>
      </c>
      <c r="I5105" s="12">
        <v>1873.48</v>
      </c>
      <c r="J5105" s="20" t="s">
        <v>14133</v>
      </c>
      <c r="L5105" s="43" t="s">
        <v>7628</v>
      </c>
      <c r="M5105" s="12">
        <v>1873.48</v>
      </c>
      <c r="N5105" s="19">
        <f t="shared" si="158"/>
        <v>0</v>
      </c>
      <c r="Q5105" s="20" t="s">
        <v>7628</v>
      </c>
      <c r="R5105" s="20">
        <v>1873.48</v>
      </c>
      <c r="S5105" s="19">
        <f t="shared" si="159"/>
        <v>0</v>
      </c>
      <c r="T5105" s="20"/>
      <c r="U5105" s="20"/>
      <c r="V5105" s="20"/>
    </row>
    <row r="5106" spans="5:22" hidden="1" x14ac:dyDescent="0.25">
      <c r="E5106" s="20" t="s">
        <v>8402</v>
      </c>
      <c r="F5106" s="12">
        <v>591.32000000000005</v>
      </c>
      <c r="H5106" s="20" t="s">
        <v>7629</v>
      </c>
      <c r="I5106" s="12">
        <v>4575.28</v>
      </c>
      <c r="J5106" s="20" t="s">
        <v>14133</v>
      </c>
      <c r="L5106" s="43" t="s">
        <v>7629</v>
      </c>
      <c r="M5106" s="12">
        <v>4575.28</v>
      </c>
      <c r="N5106" s="19">
        <f t="shared" si="158"/>
        <v>-5.0000000000181899E-2</v>
      </c>
      <c r="Q5106" s="21" t="s">
        <v>7629</v>
      </c>
      <c r="R5106" s="21">
        <v>4575.2299999999996</v>
      </c>
      <c r="S5106" s="19">
        <f t="shared" si="159"/>
        <v>5.0000000000181899E-2</v>
      </c>
      <c r="T5106" s="21"/>
      <c r="U5106" s="21"/>
      <c r="V5106" s="21"/>
    </row>
    <row r="5107" spans="5:22" hidden="1" x14ac:dyDescent="0.25">
      <c r="E5107" s="20" t="s">
        <v>8403</v>
      </c>
      <c r="F5107" s="12">
        <v>1121.79</v>
      </c>
      <c r="H5107" s="20" t="s">
        <v>7630</v>
      </c>
      <c r="I5107" s="12">
        <v>1722.3500000000001</v>
      </c>
      <c r="J5107" s="20" t="s">
        <v>14133</v>
      </c>
      <c r="L5107" s="43" t="s">
        <v>7630</v>
      </c>
      <c r="M5107" s="12">
        <v>1722.3500000000001</v>
      </c>
      <c r="N5107" s="19">
        <f t="shared" si="158"/>
        <v>0</v>
      </c>
      <c r="Q5107" s="21" t="s">
        <v>7630</v>
      </c>
      <c r="R5107" s="21">
        <v>1722.35</v>
      </c>
      <c r="S5107" s="19">
        <f t="shared" si="159"/>
        <v>0</v>
      </c>
      <c r="T5107" s="21"/>
      <c r="U5107" s="21"/>
      <c r="V5107" s="21"/>
    </row>
    <row r="5108" spans="5:22" hidden="1" x14ac:dyDescent="0.25">
      <c r="E5108" s="20" t="s">
        <v>8404</v>
      </c>
      <c r="F5108" s="12">
        <v>7932.37</v>
      </c>
      <c r="H5108" s="20" t="s">
        <v>7631</v>
      </c>
      <c r="I5108" s="12">
        <v>1163.54</v>
      </c>
      <c r="J5108" s="20" t="s">
        <v>14133</v>
      </c>
      <c r="L5108" s="43" t="s">
        <v>7631</v>
      </c>
      <c r="M5108" s="12">
        <v>1163.54</v>
      </c>
      <c r="N5108" s="19">
        <f t="shared" si="158"/>
        <v>9.9999999999909051E-3</v>
      </c>
      <c r="Q5108" s="21" t="s">
        <v>7631</v>
      </c>
      <c r="R5108" s="21">
        <v>1163.55</v>
      </c>
      <c r="S5108" s="19">
        <f t="shared" si="159"/>
        <v>-9.9999999999909051E-3</v>
      </c>
      <c r="T5108" s="21"/>
      <c r="U5108" s="21"/>
      <c r="V5108" s="21"/>
    </row>
    <row r="5109" spans="5:22" hidden="1" x14ac:dyDescent="0.25">
      <c r="E5109" s="20" t="s">
        <v>8405</v>
      </c>
      <c r="F5109" s="12">
        <v>377.94</v>
      </c>
      <c r="H5109" s="20" t="s">
        <v>7632</v>
      </c>
      <c r="I5109" s="12">
        <v>2021.6499999999999</v>
      </c>
      <c r="J5109" s="20" t="s">
        <v>14133</v>
      </c>
      <c r="L5109" s="43" t="s">
        <v>7632</v>
      </c>
      <c r="M5109" s="12">
        <v>2021.6499999999999</v>
      </c>
      <c r="N5109" s="19">
        <f t="shared" si="158"/>
        <v>-1.9999999999754436E-2</v>
      </c>
      <c r="Q5109" s="21" t="s">
        <v>7632</v>
      </c>
      <c r="R5109" s="21">
        <v>2021.63</v>
      </c>
      <c r="S5109" s="19">
        <f t="shared" si="159"/>
        <v>1.9999999999754436E-2</v>
      </c>
      <c r="T5109" s="21"/>
      <c r="U5109" s="21"/>
      <c r="V5109" s="21"/>
    </row>
    <row r="5110" spans="5:22" hidden="1" x14ac:dyDescent="0.25">
      <c r="E5110" s="20" t="s">
        <v>8406</v>
      </c>
      <c r="F5110" s="12">
        <v>1506.26</v>
      </c>
      <c r="H5110" s="20" t="s">
        <v>1134</v>
      </c>
      <c r="I5110" s="12">
        <v>1482.34</v>
      </c>
      <c r="J5110" s="20" t="s">
        <v>14132</v>
      </c>
      <c r="L5110" s="43" t="s">
        <v>1134</v>
      </c>
      <c r="M5110" s="12">
        <v>1482.34</v>
      </c>
      <c r="N5110" s="19">
        <f t="shared" si="158"/>
        <v>0</v>
      </c>
      <c r="Q5110" s="21" t="s">
        <v>1134</v>
      </c>
      <c r="R5110" s="21">
        <v>1482.34</v>
      </c>
      <c r="S5110" s="19">
        <f t="shared" si="159"/>
        <v>0</v>
      </c>
      <c r="T5110" s="21"/>
      <c r="U5110" s="21"/>
      <c r="V5110" s="21"/>
    </row>
    <row r="5111" spans="5:22" ht="15" hidden="1" customHeight="1" x14ac:dyDescent="0.25">
      <c r="E5111" s="20" t="s">
        <v>8407</v>
      </c>
      <c r="F5111" s="12">
        <v>649.52</v>
      </c>
      <c r="H5111" s="20" t="s">
        <v>7633</v>
      </c>
      <c r="I5111" s="12">
        <v>493.76</v>
      </c>
      <c r="J5111" s="20" t="s">
        <v>14133</v>
      </c>
      <c r="L5111" s="43" t="s">
        <v>7633</v>
      </c>
      <c r="M5111" s="12">
        <v>493.76</v>
      </c>
      <c r="N5111" s="19">
        <f t="shared" si="158"/>
        <v>9.9999999999909051E-3</v>
      </c>
      <c r="Q5111" s="20" t="s">
        <v>7633</v>
      </c>
      <c r="R5111" s="20">
        <v>493.77</v>
      </c>
      <c r="S5111" s="19">
        <f t="shared" si="159"/>
        <v>-9.9999999999909051E-3</v>
      </c>
      <c r="T5111" s="20"/>
      <c r="U5111" s="20"/>
      <c r="V5111" s="20"/>
    </row>
    <row r="5112" spans="5:22" hidden="1" x14ac:dyDescent="0.25">
      <c r="E5112" s="20" t="s">
        <v>8408</v>
      </c>
      <c r="F5112" s="12">
        <v>851.4</v>
      </c>
      <c r="H5112" s="20" t="s">
        <v>7634</v>
      </c>
      <c r="I5112" s="12">
        <v>1566.1899999999998</v>
      </c>
      <c r="J5112" s="20" t="s">
        <v>14133</v>
      </c>
      <c r="L5112" s="43" t="s">
        <v>7634</v>
      </c>
      <c r="M5112" s="12">
        <v>1566.1899999999998</v>
      </c>
      <c r="N5112" s="19">
        <f t="shared" si="158"/>
        <v>1.0000000000218279E-2</v>
      </c>
      <c r="Q5112" s="21" t="s">
        <v>7634</v>
      </c>
      <c r="R5112" s="21">
        <v>1566.2</v>
      </c>
      <c r="S5112" s="19">
        <f t="shared" si="159"/>
        <v>-1.0000000000218279E-2</v>
      </c>
      <c r="T5112" s="21"/>
      <c r="U5112" s="21"/>
      <c r="V5112" s="21"/>
    </row>
    <row r="5113" spans="5:22" ht="15" hidden="1" customHeight="1" x14ac:dyDescent="0.25">
      <c r="E5113" s="20" t="s">
        <v>8409</v>
      </c>
      <c r="F5113" s="12">
        <v>236.21</v>
      </c>
      <c r="H5113" s="20" t="s">
        <v>7635</v>
      </c>
      <c r="I5113" s="12">
        <v>952.86999999999989</v>
      </c>
      <c r="J5113" s="20" t="s">
        <v>14133</v>
      </c>
      <c r="L5113" s="43" t="s">
        <v>7635</v>
      </c>
      <c r="M5113" s="12">
        <v>952.86999999999989</v>
      </c>
      <c r="N5113" s="19">
        <f t="shared" si="158"/>
        <v>1.0000000000104592E-2</v>
      </c>
      <c r="Q5113" s="20" t="s">
        <v>7635</v>
      </c>
      <c r="R5113" s="20">
        <v>952.88</v>
      </c>
      <c r="S5113" s="19">
        <f t="shared" si="159"/>
        <v>-1.0000000000104592E-2</v>
      </c>
      <c r="T5113" s="20"/>
      <c r="U5113" s="20"/>
      <c r="V5113" s="20"/>
    </row>
    <row r="5114" spans="5:22" hidden="1" x14ac:dyDescent="0.25">
      <c r="E5114" s="20" t="s">
        <v>8410</v>
      </c>
      <c r="F5114" s="12">
        <v>1495.13</v>
      </c>
      <c r="H5114" s="20" t="s">
        <v>7636</v>
      </c>
      <c r="I5114" s="12">
        <v>1494.51</v>
      </c>
      <c r="J5114" s="20" t="s">
        <v>14133</v>
      </c>
      <c r="L5114" s="43" t="s">
        <v>7636</v>
      </c>
      <c r="M5114" s="12">
        <v>1494.51</v>
      </c>
      <c r="N5114" s="19">
        <f t="shared" si="158"/>
        <v>9.9999999999909051E-3</v>
      </c>
      <c r="Q5114" s="21" t="s">
        <v>7636</v>
      </c>
      <c r="R5114" s="21">
        <v>1494.52</v>
      </c>
      <c r="S5114" s="19">
        <f t="shared" si="159"/>
        <v>-9.9999999999909051E-3</v>
      </c>
      <c r="T5114" s="21"/>
      <c r="U5114" s="21"/>
      <c r="V5114" s="21"/>
    </row>
    <row r="5115" spans="5:22" ht="15" hidden="1" customHeight="1" x14ac:dyDescent="0.25">
      <c r="E5115" s="20" t="s">
        <v>8411</v>
      </c>
      <c r="F5115" s="12">
        <v>2712.2799999999997</v>
      </c>
      <c r="H5115" s="20" t="s">
        <v>7637</v>
      </c>
      <c r="I5115" s="12">
        <v>5774.92</v>
      </c>
      <c r="J5115" s="20" t="s">
        <v>14133</v>
      </c>
      <c r="L5115" s="43" t="s">
        <v>7637</v>
      </c>
      <c r="M5115" s="12">
        <v>5774.92</v>
      </c>
      <c r="N5115" s="19">
        <f t="shared" si="158"/>
        <v>0</v>
      </c>
      <c r="Q5115" s="20" t="s">
        <v>7637</v>
      </c>
      <c r="R5115" s="20">
        <v>5774.92</v>
      </c>
      <c r="S5115" s="19">
        <f t="shared" si="159"/>
        <v>0</v>
      </c>
      <c r="T5115" s="20"/>
      <c r="U5115" s="20"/>
      <c r="V5115" s="20"/>
    </row>
    <row r="5116" spans="5:22" hidden="1" x14ac:dyDescent="0.25">
      <c r="E5116" s="20" t="s">
        <v>8412</v>
      </c>
      <c r="F5116" s="12">
        <v>931.14</v>
      </c>
      <c r="H5116" s="20" t="s">
        <v>7638</v>
      </c>
      <c r="I5116" s="12">
        <v>3685.53</v>
      </c>
      <c r="J5116" s="20" t="s">
        <v>14133</v>
      </c>
      <c r="L5116" s="43" t="s">
        <v>7638</v>
      </c>
      <c r="M5116" s="12">
        <v>3685.53</v>
      </c>
      <c r="N5116" s="19">
        <f t="shared" si="158"/>
        <v>9.9999999997635314E-3</v>
      </c>
      <c r="Q5116" s="21" t="s">
        <v>7638</v>
      </c>
      <c r="R5116" s="21">
        <v>3685.54</v>
      </c>
      <c r="S5116" s="19">
        <f t="shared" si="159"/>
        <v>-9.9999999997635314E-3</v>
      </c>
      <c r="T5116" s="21"/>
      <c r="U5116" s="21"/>
      <c r="V5116" s="21"/>
    </row>
    <row r="5117" spans="5:22" hidden="1" x14ac:dyDescent="0.25">
      <c r="E5117" s="20" t="s">
        <v>8413</v>
      </c>
      <c r="F5117" s="12">
        <v>7279.09</v>
      </c>
      <c r="H5117" s="20" t="s">
        <v>7639</v>
      </c>
      <c r="I5117" s="12">
        <v>2646.39</v>
      </c>
      <c r="J5117" s="20" t="s">
        <v>14133</v>
      </c>
      <c r="L5117" s="43" t="s">
        <v>7639</v>
      </c>
      <c r="M5117" s="12">
        <v>2646.39</v>
      </c>
      <c r="N5117" s="19">
        <f t="shared" si="158"/>
        <v>1.0000000000218279E-2</v>
      </c>
      <c r="Q5117" s="21" t="s">
        <v>7639</v>
      </c>
      <c r="R5117" s="21">
        <v>2646.4</v>
      </c>
      <c r="S5117" s="19">
        <f t="shared" si="159"/>
        <v>-1.0000000000218279E-2</v>
      </c>
      <c r="T5117" s="21"/>
      <c r="U5117" s="21"/>
      <c r="V5117" s="21"/>
    </row>
    <row r="5118" spans="5:22" hidden="1" x14ac:dyDescent="0.25">
      <c r="E5118" s="20" t="s">
        <v>8414</v>
      </c>
      <c r="F5118" s="12">
        <v>2534.5300000000002</v>
      </c>
      <c r="H5118" s="20" t="s">
        <v>7640</v>
      </c>
      <c r="I5118" s="12">
        <v>3493.05</v>
      </c>
      <c r="J5118" s="20" t="s">
        <v>14133</v>
      </c>
      <c r="L5118" s="43" t="s">
        <v>7640</v>
      </c>
      <c r="M5118" s="12">
        <v>3493.05</v>
      </c>
      <c r="N5118" s="19">
        <f t="shared" si="158"/>
        <v>-5.0000000000181899E-2</v>
      </c>
      <c r="Q5118" s="21" t="s">
        <v>7640</v>
      </c>
      <c r="R5118" s="21">
        <v>3493</v>
      </c>
      <c r="S5118" s="19">
        <f t="shared" si="159"/>
        <v>5.0000000000181899E-2</v>
      </c>
      <c r="T5118" s="21"/>
      <c r="U5118" s="21"/>
      <c r="V5118" s="21"/>
    </row>
    <row r="5119" spans="5:22" ht="15" hidden="1" customHeight="1" x14ac:dyDescent="0.25">
      <c r="E5119" s="20" t="s">
        <v>8415</v>
      </c>
      <c r="F5119" s="12">
        <v>8294.39</v>
      </c>
      <c r="H5119" s="20" t="s">
        <v>7641</v>
      </c>
      <c r="I5119" s="12">
        <v>13334.71</v>
      </c>
      <c r="J5119" s="20" t="s">
        <v>14133</v>
      </c>
      <c r="L5119" s="43" t="s">
        <v>7641</v>
      </c>
      <c r="M5119" s="12">
        <v>13334.71</v>
      </c>
      <c r="N5119" s="19">
        <f t="shared" si="158"/>
        <v>-9.9999999983992893E-3</v>
      </c>
      <c r="Q5119" s="20" t="s">
        <v>7641</v>
      </c>
      <c r="R5119" s="20">
        <v>13334.7</v>
      </c>
      <c r="S5119" s="19">
        <f t="shared" si="159"/>
        <v>9.9999999983992893E-3</v>
      </c>
      <c r="T5119" s="20"/>
      <c r="U5119" s="20"/>
      <c r="V5119" s="20"/>
    </row>
    <row r="5120" spans="5:22" ht="15" hidden="1" customHeight="1" x14ac:dyDescent="0.25">
      <c r="E5120" s="20" t="s">
        <v>8416</v>
      </c>
      <c r="F5120" s="12">
        <v>6094.42</v>
      </c>
      <c r="H5120" s="20" t="s">
        <v>7642</v>
      </c>
      <c r="I5120" s="12">
        <v>22669.58</v>
      </c>
      <c r="J5120" s="20" t="s">
        <v>14133</v>
      </c>
      <c r="L5120" s="43" t="s">
        <v>7642</v>
      </c>
      <c r="M5120" s="12">
        <v>22669.58</v>
      </c>
      <c r="N5120" s="19">
        <f t="shared" si="158"/>
        <v>-1.0000000002037268E-2</v>
      </c>
      <c r="Q5120" s="20" t="s">
        <v>7642</v>
      </c>
      <c r="R5120" s="20">
        <v>22669.57</v>
      </c>
      <c r="S5120" s="19">
        <f t="shared" si="159"/>
        <v>1.0000000002037268E-2</v>
      </c>
      <c r="T5120" s="20"/>
      <c r="U5120" s="20"/>
      <c r="V5120" s="20"/>
    </row>
    <row r="5121" spans="5:22" ht="15" hidden="1" customHeight="1" x14ac:dyDescent="0.25">
      <c r="E5121" s="20" t="s">
        <v>8417</v>
      </c>
      <c r="F5121" s="12">
        <v>6658.06</v>
      </c>
      <c r="H5121" s="20" t="s">
        <v>7643</v>
      </c>
      <c r="I5121" s="12">
        <v>3147.37</v>
      </c>
      <c r="J5121" s="20" t="s">
        <v>14133</v>
      </c>
      <c r="L5121" s="43" t="s">
        <v>7643</v>
      </c>
      <c r="M5121" s="12">
        <v>3147.37</v>
      </c>
      <c r="N5121" s="19">
        <f t="shared" si="158"/>
        <v>1.0000000000218279E-2</v>
      </c>
      <c r="Q5121" s="20" t="s">
        <v>7643</v>
      </c>
      <c r="R5121" s="20">
        <v>3147.38</v>
      </c>
      <c r="S5121" s="19">
        <f t="shared" si="159"/>
        <v>-1.0000000000218279E-2</v>
      </c>
      <c r="T5121" s="20"/>
      <c r="U5121" s="20"/>
      <c r="V5121" s="20"/>
    </row>
    <row r="5122" spans="5:22" ht="15" hidden="1" customHeight="1" x14ac:dyDescent="0.25">
      <c r="E5122" s="20" t="s">
        <v>8418</v>
      </c>
      <c r="F5122" s="12">
        <v>4671.93</v>
      </c>
      <c r="H5122" s="20" t="s">
        <v>7644</v>
      </c>
      <c r="I5122" s="12">
        <v>7024.9</v>
      </c>
      <c r="J5122" s="20" t="s">
        <v>14133</v>
      </c>
      <c r="L5122" s="43" t="s">
        <v>7644</v>
      </c>
      <c r="M5122" s="12">
        <v>7024.9</v>
      </c>
      <c r="N5122" s="19">
        <f t="shared" si="158"/>
        <v>-9.999999999308784E-3</v>
      </c>
      <c r="Q5122" s="20" t="s">
        <v>7644</v>
      </c>
      <c r="R5122" s="20">
        <v>7024.89</v>
      </c>
      <c r="S5122" s="19">
        <f t="shared" si="159"/>
        <v>9.999999999308784E-3</v>
      </c>
      <c r="T5122" s="20"/>
      <c r="U5122" s="20"/>
      <c r="V5122" s="20"/>
    </row>
    <row r="5123" spans="5:22" ht="15" hidden="1" customHeight="1" x14ac:dyDescent="0.25">
      <c r="E5123" s="20" t="s">
        <v>8419</v>
      </c>
      <c r="F5123" s="12">
        <v>7472.43</v>
      </c>
      <c r="H5123" s="20" t="s">
        <v>7645</v>
      </c>
      <c r="I5123" s="12">
        <v>20789.71</v>
      </c>
      <c r="J5123" s="20" t="s">
        <v>14133</v>
      </c>
      <c r="L5123" s="43" t="s">
        <v>7645</v>
      </c>
      <c r="M5123" s="12">
        <v>20789.71</v>
      </c>
      <c r="N5123" s="19">
        <f t="shared" si="158"/>
        <v>0</v>
      </c>
      <c r="Q5123" s="20" t="s">
        <v>7645</v>
      </c>
      <c r="R5123" s="20">
        <v>20789.71</v>
      </c>
      <c r="S5123" s="19">
        <f t="shared" si="159"/>
        <v>0</v>
      </c>
      <c r="T5123" s="20"/>
      <c r="U5123" s="20"/>
      <c r="V5123" s="20"/>
    </row>
    <row r="5124" spans="5:22" ht="15" hidden="1" customHeight="1" x14ac:dyDescent="0.25">
      <c r="E5124" s="20" t="s">
        <v>8420</v>
      </c>
      <c r="F5124" s="12">
        <v>9584.16</v>
      </c>
      <c r="H5124" s="20" t="s">
        <v>7646</v>
      </c>
      <c r="I5124" s="12">
        <v>24634.66</v>
      </c>
      <c r="J5124" s="20" t="s">
        <v>14133</v>
      </c>
      <c r="L5124" s="43" t="s">
        <v>7646</v>
      </c>
      <c r="M5124" s="12">
        <v>24634.66</v>
      </c>
      <c r="N5124" s="19">
        <f t="shared" si="158"/>
        <v>0</v>
      </c>
      <c r="Q5124" s="20" t="s">
        <v>7646</v>
      </c>
      <c r="R5124" s="20">
        <v>24634.66</v>
      </c>
      <c r="S5124" s="19">
        <f t="shared" si="159"/>
        <v>0</v>
      </c>
      <c r="T5124" s="20"/>
      <c r="U5124" s="20"/>
      <c r="V5124" s="20"/>
    </row>
    <row r="5125" spans="5:22" ht="15" hidden="1" customHeight="1" x14ac:dyDescent="0.25">
      <c r="E5125" s="20" t="s">
        <v>8669</v>
      </c>
      <c r="F5125" s="12">
        <v>5437.49</v>
      </c>
      <c r="H5125" s="20" t="s">
        <v>7647</v>
      </c>
      <c r="I5125" s="12">
        <v>4534.7299999999996</v>
      </c>
      <c r="J5125" s="20" t="s">
        <v>14133</v>
      </c>
      <c r="L5125" s="43" t="s">
        <v>7647</v>
      </c>
      <c r="M5125" s="12">
        <v>4534.7299999999996</v>
      </c>
      <c r="N5125" s="19">
        <f t="shared" si="158"/>
        <v>-9.999999999308784E-3</v>
      </c>
      <c r="Q5125" s="20" t="s">
        <v>7647</v>
      </c>
      <c r="R5125" s="20">
        <v>4534.72</v>
      </c>
      <c r="S5125" s="19">
        <f t="shared" si="159"/>
        <v>9.999999999308784E-3</v>
      </c>
      <c r="T5125" s="20"/>
      <c r="U5125" s="20"/>
      <c r="V5125" s="20"/>
    </row>
    <row r="5126" spans="5:22" ht="15" hidden="1" customHeight="1" x14ac:dyDescent="0.25">
      <c r="E5126" s="20" t="s">
        <v>8649</v>
      </c>
      <c r="F5126" s="12">
        <v>12564.12</v>
      </c>
      <c r="H5126" s="20" t="s">
        <v>7648</v>
      </c>
      <c r="I5126" s="12">
        <v>9265.77</v>
      </c>
      <c r="J5126" s="20" t="s">
        <v>14133</v>
      </c>
      <c r="L5126" s="43" t="s">
        <v>7648</v>
      </c>
      <c r="M5126" s="12">
        <v>9265.77</v>
      </c>
      <c r="N5126" s="19">
        <f t="shared" ref="N5126:N5189" si="160">+VLOOKUP(L5126,Q:V,2,0)-M5126</f>
        <v>0</v>
      </c>
      <c r="Q5126" s="20" t="s">
        <v>7648</v>
      </c>
      <c r="R5126" s="20">
        <v>9265.77</v>
      </c>
      <c r="S5126" s="19">
        <f t="shared" ref="S5126:S5189" si="161">VLOOKUP(Q5126,L:M,2,0)-R5126</f>
        <v>0</v>
      </c>
      <c r="T5126" s="20"/>
      <c r="U5126" s="20"/>
      <c r="V5126" s="20"/>
    </row>
    <row r="5127" spans="5:22" ht="15" hidden="1" customHeight="1" x14ac:dyDescent="0.25">
      <c r="E5127" s="20" t="s">
        <v>8648</v>
      </c>
      <c r="F5127" s="12">
        <v>7172.52</v>
      </c>
      <c r="H5127" s="20" t="s">
        <v>7649</v>
      </c>
      <c r="I5127" s="12">
        <v>14049.8</v>
      </c>
      <c r="J5127" s="20" t="s">
        <v>14133</v>
      </c>
      <c r="L5127" s="43" t="s">
        <v>7649</v>
      </c>
      <c r="M5127" s="12">
        <v>14049.8</v>
      </c>
      <c r="N5127" s="19">
        <f t="shared" si="160"/>
        <v>1.0000000000218279E-2</v>
      </c>
      <c r="Q5127" s="20" t="s">
        <v>7649</v>
      </c>
      <c r="R5127" s="20">
        <v>14049.81</v>
      </c>
      <c r="S5127" s="19">
        <f t="shared" si="161"/>
        <v>-1.0000000000218279E-2</v>
      </c>
      <c r="T5127" s="20"/>
      <c r="U5127" s="20"/>
      <c r="V5127" s="20"/>
    </row>
    <row r="5128" spans="5:22" ht="15" hidden="1" customHeight="1" x14ac:dyDescent="0.25">
      <c r="E5128" s="20" t="s">
        <v>8610</v>
      </c>
      <c r="F5128" s="12">
        <v>9167.43</v>
      </c>
      <c r="H5128" s="20" t="s">
        <v>7650</v>
      </c>
      <c r="I5128" s="12">
        <v>22324.91</v>
      </c>
      <c r="J5128" s="20" t="s">
        <v>14133</v>
      </c>
      <c r="L5128" s="43" t="s">
        <v>7650</v>
      </c>
      <c r="M5128" s="12">
        <v>22324.91</v>
      </c>
      <c r="N5128" s="19">
        <f t="shared" si="160"/>
        <v>0</v>
      </c>
      <c r="Q5128" s="20" t="s">
        <v>7650</v>
      </c>
      <c r="R5128" s="20">
        <v>22324.91</v>
      </c>
      <c r="S5128" s="19">
        <f t="shared" si="161"/>
        <v>0</v>
      </c>
      <c r="T5128" s="20"/>
      <c r="U5128" s="20"/>
      <c r="V5128" s="20"/>
    </row>
    <row r="5129" spans="5:22" hidden="1" x14ac:dyDescent="0.25">
      <c r="E5129" s="20" t="s">
        <v>8676</v>
      </c>
      <c r="F5129" s="12">
        <v>8855.83</v>
      </c>
      <c r="H5129" s="20" t="s">
        <v>1135</v>
      </c>
      <c r="I5129" s="12">
        <v>40056.21</v>
      </c>
      <c r="J5129" s="20" t="s">
        <v>14132</v>
      </c>
      <c r="L5129" s="43" t="s">
        <v>1135</v>
      </c>
      <c r="M5129" s="12">
        <v>40056.21</v>
      </c>
      <c r="N5129" s="19">
        <f t="shared" si="160"/>
        <v>-2.9999999998835847E-2</v>
      </c>
      <c r="Q5129" s="21" t="s">
        <v>1135</v>
      </c>
      <c r="R5129" s="21">
        <v>40056.18</v>
      </c>
      <c r="S5129" s="19">
        <f t="shared" si="161"/>
        <v>2.9999999998835847E-2</v>
      </c>
      <c r="T5129" s="21"/>
      <c r="U5129" s="21"/>
      <c r="V5129" s="21"/>
    </row>
    <row r="5130" spans="5:22" ht="15" hidden="1" customHeight="1" x14ac:dyDescent="0.25">
      <c r="E5130" s="20" t="s">
        <v>8650</v>
      </c>
      <c r="F5130" s="12">
        <v>5699.92</v>
      </c>
      <c r="H5130" s="20" t="s">
        <v>7652</v>
      </c>
      <c r="I5130" s="12">
        <v>4238.8599999999997</v>
      </c>
      <c r="J5130" s="20" t="s">
        <v>14133</v>
      </c>
      <c r="L5130" s="43" t="s">
        <v>7652</v>
      </c>
      <c r="M5130" s="12">
        <v>4238.8599999999997</v>
      </c>
      <c r="N5130" s="19">
        <f t="shared" si="160"/>
        <v>0</v>
      </c>
      <c r="Q5130" s="20" t="s">
        <v>7652</v>
      </c>
      <c r="R5130" s="20">
        <v>4238.8599999999997</v>
      </c>
      <c r="S5130" s="19">
        <f t="shared" si="161"/>
        <v>0</v>
      </c>
      <c r="T5130" s="20"/>
      <c r="U5130" s="20"/>
      <c r="V5130" s="20"/>
    </row>
    <row r="5131" spans="5:22" hidden="1" x14ac:dyDescent="0.25">
      <c r="E5131" s="20" t="s">
        <v>8611</v>
      </c>
      <c r="F5131" s="12">
        <v>6315.54</v>
      </c>
      <c r="H5131" s="20" t="s">
        <v>7653</v>
      </c>
      <c r="I5131" s="12">
        <v>561.47</v>
      </c>
      <c r="J5131" s="20" t="s">
        <v>14133</v>
      </c>
      <c r="L5131" s="43" t="s">
        <v>7653</v>
      </c>
      <c r="M5131" s="12">
        <v>561.47</v>
      </c>
      <c r="N5131" s="19">
        <f t="shared" si="160"/>
        <v>0</v>
      </c>
      <c r="Q5131" s="21" t="s">
        <v>7653</v>
      </c>
      <c r="R5131" s="21">
        <v>561.47</v>
      </c>
      <c r="S5131" s="19">
        <f t="shared" si="161"/>
        <v>0</v>
      </c>
      <c r="T5131" s="21"/>
      <c r="U5131" s="21"/>
      <c r="V5131" s="21"/>
    </row>
    <row r="5132" spans="5:22" hidden="1" x14ac:dyDescent="0.25">
      <c r="E5132" s="20" t="s">
        <v>8422</v>
      </c>
      <c r="F5132" s="12">
        <v>7193.72</v>
      </c>
      <c r="H5132" s="20" t="s">
        <v>7654</v>
      </c>
      <c r="I5132" s="12">
        <v>688.92</v>
      </c>
      <c r="J5132" s="20" t="s">
        <v>14133</v>
      </c>
      <c r="L5132" s="43" t="s">
        <v>7654</v>
      </c>
      <c r="M5132" s="12">
        <v>688.92</v>
      </c>
      <c r="N5132" s="19">
        <f t="shared" si="160"/>
        <v>-9.9999999999909051E-3</v>
      </c>
      <c r="Q5132" s="21" t="s">
        <v>7654</v>
      </c>
      <c r="R5132" s="21">
        <v>688.91</v>
      </c>
      <c r="S5132" s="19">
        <f t="shared" si="161"/>
        <v>9.9999999999909051E-3</v>
      </c>
      <c r="T5132" s="21"/>
      <c r="U5132" s="21"/>
      <c r="V5132" s="21"/>
    </row>
    <row r="5133" spans="5:22" hidden="1" x14ac:dyDescent="0.25">
      <c r="E5133" s="20" t="s">
        <v>8423</v>
      </c>
      <c r="F5133" s="12">
        <v>20929.669999999998</v>
      </c>
      <c r="H5133" s="20" t="s">
        <v>7655</v>
      </c>
      <c r="I5133" s="12">
        <v>3094.67</v>
      </c>
      <c r="J5133" s="20" t="s">
        <v>14133</v>
      </c>
      <c r="L5133" s="43" t="s">
        <v>7655</v>
      </c>
      <c r="M5133" s="12">
        <v>3094.67</v>
      </c>
      <c r="N5133" s="19">
        <f t="shared" si="160"/>
        <v>-5.999999999994543E-2</v>
      </c>
      <c r="Q5133" s="21" t="s">
        <v>7655</v>
      </c>
      <c r="R5133" s="21">
        <v>3094.61</v>
      </c>
      <c r="S5133" s="19">
        <f t="shared" si="161"/>
        <v>5.999999999994543E-2</v>
      </c>
      <c r="T5133" s="21"/>
      <c r="U5133" s="21"/>
      <c r="V5133" s="21"/>
    </row>
    <row r="5134" spans="5:22" hidden="1" x14ac:dyDescent="0.25">
      <c r="E5134" s="20" t="s">
        <v>8424</v>
      </c>
      <c r="F5134" s="12">
        <v>21890.1</v>
      </c>
      <c r="H5134" s="20" t="s">
        <v>1136</v>
      </c>
      <c r="I5134" s="12">
        <v>49615.99</v>
      </c>
      <c r="J5134" s="20" t="s">
        <v>14132</v>
      </c>
      <c r="L5134" s="43" t="s">
        <v>1136</v>
      </c>
      <c r="M5134" s="12">
        <v>49615.99</v>
      </c>
      <c r="N5134" s="19">
        <f t="shared" si="160"/>
        <v>2.0000000004074536E-2</v>
      </c>
      <c r="Q5134" s="21" t="s">
        <v>1136</v>
      </c>
      <c r="R5134" s="21">
        <v>49616.01</v>
      </c>
      <c r="S5134" s="19">
        <f t="shared" si="161"/>
        <v>-2.0000000004074536E-2</v>
      </c>
      <c r="T5134" s="21"/>
      <c r="U5134" s="21"/>
      <c r="V5134" s="21"/>
    </row>
    <row r="5135" spans="5:22" hidden="1" x14ac:dyDescent="0.25">
      <c r="E5135" s="20" t="s">
        <v>8425</v>
      </c>
      <c r="F5135" s="12">
        <v>5059.47</v>
      </c>
      <c r="H5135" s="20" t="s">
        <v>7656</v>
      </c>
      <c r="I5135" s="12">
        <v>1517.97</v>
      </c>
      <c r="J5135" s="20" t="s">
        <v>14133</v>
      </c>
      <c r="L5135" s="43" t="s">
        <v>7656</v>
      </c>
      <c r="M5135" s="12">
        <v>1517.97</v>
      </c>
      <c r="N5135" s="19">
        <f t="shared" si="160"/>
        <v>-1.999999999998181E-2</v>
      </c>
      <c r="Q5135" s="21" t="s">
        <v>7656</v>
      </c>
      <c r="R5135" s="21">
        <v>1517.95</v>
      </c>
      <c r="S5135" s="19">
        <f t="shared" si="161"/>
        <v>1.999999999998181E-2</v>
      </c>
      <c r="T5135" s="21"/>
      <c r="U5135" s="21"/>
      <c r="V5135" s="21"/>
    </row>
    <row r="5136" spans="5:22" ht="15" hidden="1" customHeight="1" x14ac:dyDescent="0.25">
      <c r="E5136" s="20" t="s">
        <v>8426</v>
      </c>
      <c r="F5136" s="12">
        <v>13334.71</v>
      </c>
      <c r="H5136" s="20" t="s">
        <v>1137</v>
      </c>
      <c r="I5136" s="12">
        <v>569.26</v>
      </c>
      <c r="J5136" s="20" t="s">
        <v>14132</v>
      </c>
      <c r="L5136" s="43" t="s">
        <v>1137</v>
      </c>
      <c r="M5136" s="12">
        <v>569.26</v>
      </c>
      <c r="N5136" s="19">
        <f t="shared" si="160"/>
        <v>0</v>
      </c>
      <c r="Q5136" s="20" t="s">
        <v>1137</v>
      </c>
      <c r="R5136" s="20">
        <v>569.26</v>
      </c>
      <c r="S5136" s="19">
        <f t="shared" si="161"/>
        <v>0</v>
      </c>
      <c r="T5136" s="20"/>
      <c r="U5136" s="20"/>
      <c r="V5136" s="20"/>
    </row>
    <row r="5137" spans="5:22" ht="15" hidden="1" customHeight="1" x14ac:dyDescent="0.25">
      <c r="E5137" s="20" t="s">
        <v>8427</v>
      </c>
      <c r="F5137" s="12">
        <v>20990.13</v>
      </c>
      <c r="H5137" s="20" t="s">
        <v>7657</v>
      </c>
      <c r="I5137" s="12">
        <v>178.18</v>
      </c>
      <c r="J5137" s="20" t="s">
        <v>14133</v>
      </c>
      <c r="L5137" s="43" t="s">
        <v>7657</v>
      </c>
      <c r="M5137" s="12">
        <v>178.18</v>
      </c>
      <c r="N5137" s="19">
        <f t="shared" si="160"/>
        <v>9.9999999999909051E-3</v>
      </c>
      <c r="Q5137" s="20" t="s">
        <v>7657</v>
      </c>
      <c r="R5137" s="20">
        <v>178.19</v>
      </c>
      <c r="S5137" s="19">
        <f t="shared" si="161"/>
        <v>-9.9999999999909051E-3</v>
      </c>
      <c r="T5137" s="20"/>
      <c r="U5137" s="20"/>
      <c r="V5137" s="20"/>
    </row>
    <row r="5138" spans="5:22" hidden="1" x14ac:dyDescent="0.25">
      <c r="E5138" s="20" t="s">
        <v>8428</v>
      </c>
      <c r="F5138" s="12">
        <v>2455.5100000000002</v>
      </c>
      <c r="H5138" s="20" t="s">
        <v>7659</v>
      </c>
      <c r="I5138" s="12">
        <v>790.42000000000007</v>
      </c>
      <c r="J5138" s="20" t="s">
        <v>14133</v>
      </c>
      <c r="L5138" s="43" t="s">
        <v>7659</v>
      </c>
      <c r="M5138" s="12">
        <v>790.42000000000007</v>
      </c>
      <c r="N5138" s="19">
        <f t="shared" si="160"/>
        <v>-1.0000000000104592E-2</v>
      </c>
      <c r="Q5138" s="21" t="s">
        <v>7659</v>
      </c>
      <c r="R5138" s="21">
        <v>790.41</v>
      </c>
      <c r="S5138" s="19">
        <f t="shared" si="161"/>
        <v>1.0000000000104592E-2</v>
      </c>
      <c r="T5138" s="21"/>
      <c r="U5138" s="21"/>
      <c r="V5138" s="21"/>
    </row>
    <row r="5139" spans="5:22" ht="15" hidden="1" customHeight="1" x14ac:dyDescent="0.25">
      <c r="E5139" s="20" t="s">
        <v>8550</v>
      </c>
      <c r="F5139" s="12">
        <v>22150.2</v>
      </c>
      <c r="H5139" s="20" t="s">
        <v>7660</v>
      </c>
      <c r="I5139" s="12">
        <v>18864.32</v>
      </c>
      <c r="J5139" s="20" t="s">
        <v>14133</v>
      </c>
      <c r="L5139" s="43" t="s">
        <v>7660</v>
      </c>
      <c r="M5139" s="12">
        <v>18864.32</v>
      </c>
      <c r="N5139" s="19">
        <f t="shared" si="160"/>
        <v>-2.0000000000436557E-2</v>
      </c>
      <c r="Q5139" s="20" t="s">
        <v>7660</v>
      </c>
      <c r="R5139" s="20">
        <v>18864.3</v>
      </c>
      <c r="S5139" s="19">
        <f t="shared" si="161"/>
        <v>2.0000000000436557E-2</v>
      </c>
      <c r="T5139" s="20"/>
      <c r="U5139" s="20"/>
      <c r="V5139" s="20"/>
    </row>
    <row r="5140" spans="5:22" hidden="1" x14ac:dyDescent="0.25">
      <c r="E5140" s="20" t="s">
        <v>8429</v>
      </c>
      <c r="F5140" s="12">
        <v>23574.68</v>
      </c>
      <c r="H5140" s="20" t="s">
        <v>7661</v>
      </c>
      <c r="I5140" s="12">
        <v>5931.92</v>
      </c>
      <c r="J5140" s="20" t="s">
        <v>14133</v>
      </c>
      <c r="L5140" s="43" t="s">
        <v>7661</v>
      </c>
      <c r="M5140" s="12">
        <v>5931.92</v>
      </c>
      <c r="N5140" s="19">
        <f t="shared" si="160"/>
        <v>1.0000000000218279E-2</v>
      </c>
      <c r="Q5140" s="21" t="s">
        <v>7661</v>
      </c>
      <c r="R5140" s="21">
        <v>5931.93</v>
      </c>
      <c r="S5140" s="19">
        <f t="shared" si="161"/>
        <v>-1.0000000000218279E-2</v>
      </c>
      <c r="T5140" s="21"/>
      <c r="U5140" s="21"/>
      <c r="V5140" s="21"/>
    </row>
    <row r="5141" spans="5:22" hidden="1" x14ac:dyDescent="0.25">
      <c r="E5141" s="20" t="s">
        <v>8430</v>
      </c>
      <c r="F5141" s="12">
        <v>18233.91</v>
      </c>
      <c r="H5141" s="20" t="s">
        <v>7663</v>
      </c>
      <c r="I5141" s="12">
        <v>346.19</v>
      </c>
      <c r="J5141" s="20" t="s">
        <v>14133</v>
      </c>
      <c r="L5141" s="43" t="s">
        <v>7663</v>
      </c>
      <c r="M5141" s="12">
        <v>346.19</v>
      </c>
      <c r="N5141" s="19">
        <f t="shared" si="160"/>
        <v>0</v>
      </c>
      <c r="Q5141" s="21" t="s">
        <v>7663</v>
      </c>
      <c r="R5141" s="21">
        <v>346.19</v>
      </c>
      <c r="S5141" s="19">
        <f t="shared" si="161"/>
        <v>0</v>
      </c>
      <c r="T5141" s="21"/>
      <c r="U5141" s="21"/>
      <c r="V5141" s="21"/>
    </row>
    <row r="5142" spans="5:22" hidden="1" x14ac:dyDescent="0.25">
      <c r="E5142" s="20" t="s">
        <v>8431</v>
      </c>
      <c r="F5142" s="12">
        <v>4793.68</v>
      </c>
      <c r="H5142" s="20" t="s">
        <v>7665</v>
      </c>
      <c r="I5142" s="12">
        <v>1122.77</v>
      </c>
      <c r="J5142" s="20" t="s">
        <v>14133</v>
      </c>
      <c r="L5142" s="43" t="s">
        <v>7665</v>
      </c>
      <c r="M5142" s="12">
        <v>1122.77</v>
      </c>
      <c r="N5142" s="19">
        <f t="shared" si="160"/>
        <v>1.999999999998181E-2</v>
      </c>
      <c r="Q5142" s="21" t="s">
        <v>7665</v>
      </c>
      <c r="R5142" s="21">
        <v>1122.79</v>
      </c>
      <c r="S5142" s="19">
        <f t="shared" si="161"/>
        <v>-1.999999999998181E-2</v>
      </c>
      <c r="T5142" s="21"/>
      <c r="U5142" s="21"/>
      <c r="V5142" s="21"/>
    </row>
    <row r="5143" spans="5:22" ht="15" hidden="1" customHeight="1" x14ac:dyDescent="0.25">
      <c r="E5143" s="20" t="s">
        <v>8432</v>
      </c>
      <c r="F5143" s="12">
        <v>15119.58</v>
      </c>
      <c r="H5143" s="20" t="s">
        <v>1138</v>
      </c>
      <c r="I5143" s="12">
        <v>2963.02</v>
      </c>
      <c r="J5143" s="20" t="s">
        <v>14132</v>
      </c>
      <c r="L5143" s="43" t="s">
        <v>1138</v>
      </c>
      <c r="M5143" s="12">
        <v>2963.02</v>
      </c>
      <c r="N5143" s="19">
        <f t="shared" si="160"/>
        <v>0</v>
      </c>
      <c r="Q5143" s="20" t="s">
        <v>1138</v>
      </c>
      <c r="R5143" s="20">
        <v>2963.02</v>
      </c>
      <c r="S5143" s="19">
        <f t="shared" si="161"/>
        <v>0</v>
      </c>
      <c r="T5143" s="20"/>
      <c r="U5143" s="20"/>
      <c r="V5143" s="20"/>
    </row>
    <row r="5144" spans="5:22" ht="15" hidden="1" customHeight="1" x14ac:dyDescent="0.25">
      <c r="E5144" s="20" t="s">
        <v>8433</v>
      </c>
      <c r="F5144" s="12">
        <v>2309.9699999999998</v>
      </c>
      <c r="H5144" s="20" t="s">
        <v>1139</v>
      </c>
      <c r="I5144" s="12">
        <v>305.26</v>
      </c>
      <c r="J5144" s="20" t="s">
        <v>14132</v>
      </c>
      <c r="L5144" s="43" t="s">
        <v>1139</v>
      </c>
      <c r="M5144" s="12">
        <v>305.26</v>
      </c>
      <c r="N5144" s="19">
        <f t="shared" si="160"/>
        <v>0</v>
      </c>
      <c r="Q5144" s="20" t="s">
        <v>1139</v>
      </c>
      <c r="R5144" s="20">
        <v>305.26</v>
      </c>
      <c r="S5144" s="19">
        <f t="shared" si="161"/>
        <v>0</v>
      </c>
      <c r="T5144" s="20"/>
      <c r="U5144" s="20"/>
      <c r="V5144" s="20"/>
    </row>
    <row r="5145" spans="5:22" hidden="1" x14ac:dyDescent="0.25">
      <c r="E5145" s="20" t="s">
        <v>8435</v>
      </c>
      <c r="F5145" s="12">
        <v>18641.009999999998</v>
      </c>
      <c r="H5145" s="20" t="s">
        <v>7666</v>
      </c>
      <c r="I5145" s="12">
        <v>10617.779999999999</v>
      </c>
      <c r="J5145" s="20" t="s">
        <v>14133</v>
      </c>
      <c r="L5145" s="43" t="s">
        <v>7666</v>
      </c>
      <c r="M5145" s="12">
        <v>10617.779999999999</v>
      </c>
      <c r="N5145" s="19">
        <f t="shared" si="160"/>
        <v>1.0000000002037268E-2</v>
      </c>
      <c r="Q5145" s="21" t="s">
        <v>7666</v>
      </c>
      <c r="R5145" s="21">
        <v>10617.79</v>
      </c>
      <c r="S5145" s="19">
        <f t="shared" si="161"/>
        <v>-1.0000000002037268E-2</v>
      </c>
      <c r="T5145" s="21"/>
      <c r="U5145" s="21"/>
      <c r="V5145" s="21"/>
    </row>
    <row r="5146" spans="5:22" hidden="1" x14ac:dyDescent="0.25">
      <c r="E5146" s="20" t="s">
        <v>8437</v>
      </c>
      <c r="F5146" s="12">
        <v>9996.5</v>
      </c>
      <c r="H5146" s="20" t="s">
        <v>7667</v>
      </c>
      <c r="I5146" s="12">
        <v>89.68</v>
      </c>
      <c r="J5146" s="20" t="s">
        <v>14133</v>
      </c>
      <c r="L5146" s="43" t="s">
        <v>7667</v>
      </c>
      <c r="M5146" s="12">
        <v>89.68</v>
      </c>
      <c r="N5146" s="19">
        <f t="shared" si="160"/>
        <v>0</v>
      </c>
      <c r="Q5146" s="21" t="s">
        <v>7667</v>
      </c>
      <c r="R5146" s="21">
        <v>89.68</v>
      </c>
      <c r="S5146" s="19">
        <f t="shared" si="161"/>
        <v>0</v>
      </c>
      <c r="T5146" s="21"/>
      <c r="U5146" s="21"/>
      <c r="V5146" s="21"/>
    </row>
    <row r="5147" spans="5:22" hidden="1" x14ac:dyDescent="0.25">
      <c r="E5147" s="20" t="s">
        <v>8438</v>
      </c>
      <c r="F5147" s="12">
        <v>17831.990000000002</v>
      </c>
      <c r="H5147" s="20" t="s">
        <v>7669</v>
      </c>
      <c r="I5147" s="12">
        <v>395.27</v>
      </c>
      <c r="J5147" s="20" t="s">
        <v>14133</v>
      </c>
      <c r="L5147" s="43" t="s">
        <v>7669</v>
      </c>
      <c r="M5147" s="12">
        <v>395.27</v>
      </c>
      <c r="N5147" s="19">
        <f t="shared" si="160"/>
        <v>0</v>
      </c>
      <c r="Q5147" s="21" t="s">
        <v>7669</v>
      </c>
      <c r="R5147" s="21">
        <v>395.27</v>
      </c>
      <c r="S5147" s="19">
        <f t="shared" si="161"/>
        <v>0</v>
      </c>
      <c r="T5147" s="21"/>
      <c r="U5147" s="21"/>
      <c r="V5147" s="21"/>
    </row>
    <row r="5148" spans="5:22" ht="15" hidden="1" customHeight="1" x14ac:dyDescent="0.25">
      <c r="E5148" s="20" t="s">
        <v>8439</v>
      </c>
      <c r="F5148" s="12">
        <v>23574.68</v>
      </c>
      <c r="H5148" s="20" t="s">
        <v>7670</v>
      </c>
      <c r="I5148" s="12">
        <v>15787.81</v>
      </c>
      <c r="J5148" s="20" t="s">
        <v>14133</v>
      </c>
      <c r="L5148" s="43" t="s">
        <v>7670</v>
      </c>
      <c r="M5148" s="12">
        <v>15787.81</v>
      </c>
      <c r="N5148" s="19">
        <f t="shared" si="160"/>
        <v>-1.9999999998617568E-2</v>
      </c>
      <c r="Q5148" s="20" t="s">
        <v>7670</v>
      </c>
      <c r="R5148" s="20">
        <v>15787.79</v>
      </c>
      <c r="S5148" s="19">
        <f t="shared" si="161"/>
        <v>1.9999999998617568E-2</v>
      </c>
      <c r="T5148" s="20"/>
      <c r="U5148" s="20"/>
      <c r="V5148" s="20"/>
    </row>
    <row r="5149" spans="5:22" ht="15" hidden="1" customHeight="1" x14ac:dyDescent="0.25">
      <c r="E5149" s="20" t="s">
        <v>8440</v>
      </c>
      <c r="F5149" s="12">
        <v>10139.23</v>
      </c>
      <c r="H5149" s="20" t="s">
        <v>7671</v>
      </c>
      <c r="I5149" s="12">
        <v>420.15</v>
      </c>
      <c r="J5149" s="20" t="s">
        <v>14133</v>
      </c>
      <c r="L5149" s="43" t="s">
        <v>7671</v>
      </c>
      <c r="M5149" s="12">
        <v>420.15</v>
      </c>
      <c r="N5149" s="19">
        <f t="shared" si="160"/>
        <v>0</v>
      </c>
      <c r="Q5149" s="20" t="s">
        <v>7671</v>
      </c>
      <c r="R5149" s="20">
        <v>420.15</v>
      </c>
      <c r="S5149" s="19">
        <f t="shared" si="161"/>
        <v>0</v>
      </c>
      <c r="T5149" s="20"/>
      <c r="U5149" s="20"/>
      <c r="V5149" s="20"/>
    </row>
    <row r="5150" spans="5:22" ht="15" hidden="1" customHeight="1" x14ac:dyDescent="0.25">
      <c r="E5150" s="20" t="s">
        <v>8441</v>
      </c>
      <c r="F5150" s="12">
        <v>30766.750000000004</v>
      </c>
      <c r="H5150" s="20" t="s">
        <v>7672</v>
      </c>
      <c r="I5150" s="12">
        <v>457.42</v>
      </c>
      <c r="J5150" s="20" t="s">
        <v>14133</v>
      </c>
      <c r="L5150" s="43" t="s">
        <v>7672</v>
      </c>
      <c r="M5150" s="12">
        <v>457.42</v>
      </c>
      <c r="N5150" s="19">
        <f t="shared" si="160"/>
        <v>-9.9999999999909051E-3</v>
      </c>
      <c r="Q5150" s="20" t="s">
        <v>7672</v>
      </c>
      <c r="R5150" s="20">
        <v>457.41</v>
      </c>
      <c r="S5150" s="19">
        <f t="shared" si="161"/>
        <v>9.9999999999909051E-3</v>
      </c>
      <c r="T5150" s="20"/>
      <c r="U5150" s="20"/>
      <c r="V5150" s="20"/>
    </row>
    <row r="5151" spans="5:22" ht="15" hidden="1" customHeight="1" x14ac:dyDescent="0.25">
      <c r="E5151" s="20" t="s">
        <v>8442</v>
      </c>
      <c r="F5151" s="12">
        <v>20789.71</v>
      </c>
      <c r="H5151" s="20" t="s">
        <v>7673</v>
      </c>
      <c r="I5151" s="12">
        <v>24126.99</v>
      </c>
      <c r="J5151" s="20" t="s">
        <v>14133</v>
      </c>
      <c r="L5151" s="43" t="s">
        <v>7673</v>
      </c>
      <c r="M5151" s="12">
        <v>24126.99</v>
      </c>
      <c r="N5151" s="19">
        <f t="shared" si="160"/>
        <v>0</v>
      </c>
      <c r="Q5151" s="20" t="s">
        <v>7673</v>
      </c>
      <c r="R5151" s="20">
        <v>24126.99</v>
      </c>
      <c r="S5151" s="19">
        <f t="shared" si="161"/>
        <v>0</v>
      </c>
      <c r="T5151" s="20"/>
      <c r="U5151" s="20"/>
      <c r="V5151" s="20"/>
    </row>
    <row r="5152" spans="5:22" hidden="1" x14ac:dyDescent="0.25">
      <c r="E5152" s="20" t="s">
        <v>8443</v>
      </c>
      <c r="F5152" s="12">
        <v>4176.26</v>
      </c>
      <c r="H5152" s="20" t="s">
        <v>7674</v>
      </c>
      <c r="I5152" s="12">
        <v>316.42</v>
      </c>
      <c r="J5152" s="20" t="s">
        <v>14133</v>
      </c>
      <c r="L5152" s="43" t="s">
        <v>7674</v>
      </c>
      <c r="M5152" s="12">
        <v>316.42</v>
      </c>
      <c r="N5152" s="19">
        <f t="shared" si="160"/>
        <v>-9.9999999999909051E-3</v>
      </c>
      <c r="Q5152" s="21" t="s">
        <v>7674</v>
      </c>
      <c r="R5152" s="21">
        <v>316.41000000000003</v>
      </c>
      <c r="S5152" s="19">
        <f t="shared" si="161"/>
        <v>9.9999999999909051E-3</v>
      </c>
      <c r="T5152" s="21"/>
      <c r="U5152" s="21"/>
      <c r="V5152" s="21"/>
    </row>
    <row r="5153" spans="5:22" ht="15" hidden="1" customHeight="1" x14ac:dyDescent="0.25">
      <c r="E5153" s="20" t="s">
        <v>8444</v>
      </c>
      <c r="F5153" s="12">
        <v>12057.07</v>
      </c>
      <c r="H5153" s="20" t="s">
        <v>7675</v>
      </c>
      <c r="I5153" s="12">
        <v>17443.080000000002</v>
      </c>
      <c r="J5153" s="20" t="s">
        <v>14133</v>
      </c>
      <c r="L5153" s="43" t="s">
        <v>7675</v>
      </c>
      <c r="M5153" s="12">
        <v>17443.080000000002</v>
      </c>
      <c r="N5153" s="19">
        <f t="shared" si="160"/>
        <v>0</v>
      </c>
      <c r="Q5153" s="20" t="s">
        <v>7675</v>
      </c>
      <c r="R5153" s="20">
        <v>17443.080000000002</v>
      </c>
      <c r="S5153" s="19">
        <f t="shared" si="161"/>
        <v>0</v>
      </c>
      <c r="T5153" s="20"/>
      <c r="U5153" s="20"/>
      <c r="V5153" s="20"/>
    </row>
    <row r="5154" spans="5:22" ht="15" hidden="1" customHeight="1" x14ac:dyDescent="0.25">
      <c r="E5154" s="20" t="s">
        <v>8445</v>
      </c>
      <c r="F5154" s="12">
        <v>20789.71</v>
      </c>
      <c r="H5154" s="20" t="s">
        <v>7676</v>
      </c>
      <c r="I5154" s="12">
        <v>25932.14</v>
      </c>
      <c r="J5154" s="20" t="s">
        <v>14133</v>
      </c>
      <c r="L5154" s="43" t="s">
        <v>7676</v>
      </c>
      <c r="M5154" s="12">
        <v>25932.14</v>
      </c>
      <c r="N5154" s="19">
        <f t="shared" si="160"/>
        <v>0</v>
      </c>
      <c r="Q5154" s="20" t="s">
        <v>7676</v>
      </c>
      <c r="R5154" s="20">
        <v>25932.14</v>
      </c>
      <c r="S5154" s="19">
        <f t="shared" si="161"/>
        <v>0</v>
      </c>
      <c r="T5154" s="20"/>
      <c r="U5154" s="20"/>
      <c r="V5154" s="20"/>
    </row>
    <row r="5155" spans="5:22" hidden="1" x14ac:dyDescent="0.25">
      <c r="E5155" s="20" t="s">
        <v>8446</v>
      </c>
      <c r="F5155" s="12">
        <v>20789.71</v>
      </c>
      <c r="H5155" s="20" t="s">
        <v>7677</v>
      </c>
      <c r="I5155" s="12">
        <v>1780.23</v>
      </c>
      <c r="J5155" s="20" t="s">
        <v>14133</v>
      </c>
      <c r="L5155" s="43" t="s">
        <v>7677</v>
      </c>
      <c r="M5155" s="12">
        <v>1780.23</v>
      </c>
      <c r="N5155" s="19">
        <f t="shared" si="160"/>
        <v>0</v>
      </c>
      <c r="Q5155" s="21" t="s">
        <v>7677</v>
      </c>
      <c r="R5155" s="21">
        <v>1780.23</v>
      </c>
      <c r="S5155" s="19">
        <f t="shared" si="161"/>
        <v>0</v>
      </c>
      <c r="T5155" s="21"/>
      <c r="U5155" s="21"/>
      <c r="V5155" s="21"/>
    </row>
    <row r="5156" spans="5:22" ht="15" hidden="1" customHeight="1" x14ac:dyDescent="0.25">
      <c r="E5156" s="20" t="s">
        <v>8447</v>
      </c>
      <c r="F5156" s="12">
        <v>20789.71</v>
      </c>
      <c r="H5156" s="20" t="s">
        <v>7678</v>
      </c>
      <c r="I5156" s="12">
        <v>25932.14</v>
      </c>
      <c r="J5156" s="20" t="s">
        <v>14133</v>
      </c>
      <c r="L5156" s="43" t="s">
        <v>7678</v>
      </c>
      <c r="M5156" s="12">
        <v>25932.14</v>
      </c>
      <c r="N5156" s="19">
        <f t="shared" si="160"/>
        <v>0</v>
      </c>
      <c r="Q5156" s="20" t="s">
        <v>7678</v>
      </c>
      <c r="R5156" s="20">
        <v>25932.14</v>
      </c>
      <c r="S5156" s="19">
        <f t="shared" si="161"/>
        <v>0</v>
      </c>
      <c r="T5156" s="20"/>
      <c r="U5156" s="20"/>
      <c r="V5156" s="20"/>
    </row>
    <row r="5157" spans="5:22" hidden="1" x14ac:dyDescent="0.25">
      <c r="E5157" s="20" t="s">
        <v>8448</v>
      </c>
      <c r="F5157" s="12">
        <v>20789.71</v>
      </c>
      <c r="H5157" s="20" t="s">
        <v>7680</v>
      </c>
      <c r="I5157" s="12">
        <v>153.38</v>
      </c>
      <c r="J5157" s="20" t="s">
        <v>14133</v>
      </c>
      <c r="L5157" s="43" t="s">
        <v>7680</v>
      </c>
      <c r="M5157" s="12">
        <v>153.38</v>
      </c>
      <c r="N5157" s="19">
        <f t="shared" si="160"/>
        <v>0</v>
      </c>
      <c r="Q5157" s="21" t="s">
        <v>7680</v>
      </c>
      <c r="R5157" s="21">
        <v>153.38</v>
      </c>
      <c r="S5157" s="19">
        <f t="shared" si="161"/>
        <v>0</v>
      </c>
      <c r="T5157" s="21"/>
      <c r="U5157" s="21"/>
      <c r="V5157" s="21"/>
    </row>
    <row r="5158" spans="5:22" hidden="1" x14ac:dyDescent="0.25">
      <c r="E5158" s="20" t="s">
        <v>8449</v>
      </c>
      <c r="F5158" s="12">
        <v>20789.71</v>
      </c>
      <c r="H5158" s="20" t="s">
        <v>7681</v>
      </c>
      <c r="I5158" s="12">
        <v>177.47</v>
      </c>
      <c r="J5158" s="20" t="s">
        <v>14133</v>
      </c>
      <c r="L5158" s="43" t="s">
        <v>7681</v>
      </c>
      <c r="M5158" s="12">
        <v>177.47</v>
      </c>
      <c r="N5158" s="19">
        <f t="shared" si="160"/>
        <v>0</v>
      </c>
      <c r="Q5158" s="21" t="s">
        <v>7681</v>
      </c>
      <c r="R5158" s="21">
        <v>177.47</v>
      </c>
      <c r="S5158" s="19">
        <f t="shared" si="161"/>
        <v>0</v>
      </c>
      <c r="T5158" s="21"/>
      <c r="U5158" s="21"/>
      <c r="V5158" s="21"/>
    </row>
    <row r="5159" spans="5:22" ht="15" hidden="1" customHeight="1" x14ac:dyDescent="0.25">
      <c r="E5159" s="20" t="s">
        <v>8450</v>
      </c>
      <c r="F5159" s="12">
        <v>20789.71</v>
      </c>
      <c r="H5159" s="20" t="s">
        <v>7682</v>
      </c>
      <c r="I5159" s="12">
        <v>22501.439999999999</v>
      </c>
      <c r="J5159" s="20" t="s">
        <v>14133</v>
      </c>
      <c r="L5159" s="43" t="s">
        <v>7682</v>
      </c>
      <c r="M5159" s="12">
        <v>22501.439999999999</v>
      </c>
      <c r="N5159" s="19">
        <f t="shared" si="160"/>
        <v>-9.9999999983992893E-3</v>
      </c>
      <c r="Q5159" s="20" t="s">
        <v>7682</v>
      </c>
      <c r="R5159" s="20">
        <v>22501.43</v>
      </c>
      <c r="S5159" s="19">
        <f t="shared" si="161"/>
        <v>9.9999999983992893E-3</v>
      </c>
      <c r="T5159" s="20"/>
      <c r="U5159" s="20"/>
      <c r="V5159" s="20"/>
    </row>
    <row r="5160" spans="5:22" hidden="1" x14ac:dyDescent="0.25">
      <c r="E5160" s="20" t="s">
        <v>8451</v>
      </c>
      <c r="F5160" s="12">
        <v>20789.71</v>
      </c>
      <c r="H5160" s="20" t="s">
        <v>7683</v>
      </c>
      <c r="I5160" s="12">
        <v>931.14</v>
      </c>
      <c r="J5160" s="20" t="s">
        <v>14133</v>
      </c>
      <c r="L5160" s="43" t="s">
        <v>7683</v>
      </c>
      <c r="M5160" s="12">
        <v>931.14</v>
      </c>
      <c r="N5160" s="19">
        <f t="shared" si="160"/>
        <v>0</v>
      </c>
      <c r="Q5160" s="21" t="s">
        <v>7683</v>
      </c>
      <c r="R5160" s="21">
        <v>931.14</v>
      </c>
      <c r="S5160" s="19">
        <f t="shared" si="161"/>
        <v>0</v>
      </c>
      <c r="T5160" s="21"/>
      <c r="U5160" s="21"/>
      <c r="V5160" s="21"/>
    </row>
    <row r="5161" spans="5:22" ht="15" hidden="1" customHeight="1" x14ac:dyDescent="0.25">
      <c r="E5161" s="20" t="s">
        <v>8452</v>
      </c>
      <c r="F5161" s="12">
        <v>20789.71</v>
      </c>
      <c r="H5161" s="20" t="s">
        <v>7684</v>
      </c>
      <c r="I5161" s="12">
        <v>14548.37</v>
      </c>
      <c r="J5161" s="20" t="s">
        <v>14133</v>
      </c>
      <c r="L5161" s="43" t="s">
        <v>7684</v>
      </c>
      <c r="M5161" s="12">
        <v>14548.37</v>
      </c>
      <c r="N5161" s="19">
        <f t="shared" si="160"/>
        <v>0</v>
      </c>
      <c r="Q5161" s="20" t="s">
        <v>7684</v>
      </c>
      <c r="R5161" s="20">
        <v>14548.37</v>
      </c>
      <c r="S5161" s="19">
        <f t="shared" si="161"/>
        <v>0</v>
      </c>
      <c r="T5161" s="20"/>
      <c r="U5161" s="20"/>
      <c r="V5161" s="20"/>
    </row>
    <row r="5162" spans="5:22" hidden="1" x14ac:dyDescent="0.25">
      <c r="E5162" s="20" t="s">
        <v>8453</v>
      </c>
      <c r="F5162" s="12">
        <v>20789.71</v>
      </c>
      <c r="H5162" s="20" t="s">
        <v>1140</v>
      </c>
      <c r="I5162" s="12">
        <v>2492.2400000000002</v>
      </c>
      <c r="J5162" s="20" t="s">
        <v>14132</v>
      </c>
      <c r="L5162" s="43" t="s">
        <v>1140</v>
      </c>
      <c r="M5162" s="12">
        <v>2492.2400000000002</v>
      </c>
      <c r="N5162" s="19">
        <f t="shared" si="160"/>
        <v>-1.0000000000218279E-2</v>
      </c>
      <c r="Q5162" s="21" t="s">
        <v>1140</v>
      </c>
      <c r="R5162" s="21">
        <v>2492.23</v>
      </c>
      <c r="S5162" s="19">
        <f t="shared" si="161"/>
        <v>1.0000000000218279E-2</v>
      </c>
      <c r="T5162" s="21"/>
      <c r="U5162" s="21"/>
      <c r="V5162" s="21"/>
    </row>
    <row r="5163" spans="5:22" hidden="1" x14ac:dyDescent="0.25">
      <c r="E5163" s="20" t="s">
        <v>8454</v>
      </c>
      <c r="F5163" s="12">
        <v>20789.71</v>
      </c>
      <c r="H5163" s="20" t="s">
        <v>7685</v>
      </c>
      <c r="I5163" s="12">
        <v>7324.33</v>
      </c>
      <c r="J5163" s="20" t="s">
        <v>14133</v>
      </c>
      <c r="L5163" s="43" t="s">
        <v>7685</v>
      </c>
      <c r="M5163" s="12">
        <v>7324.33</v>
      </c>
      <c r="N5163" s="19">
        <f t="shared" si="160"/>
        <v>-1.9999999999527063E-2</v>
      </c>
      <c r="Q5163" s="21" t="s">
        <v>7685</v>
      </c>
      <c r="R5163" s="21">
        <v>7324.31</v>
      </c>
      <c r="S5163" s="19">
        <f t="shared" si="161"/>
        <v>1.9999999999527063E-2</v>
      </c>
      <c r="T5163" s="21"/>
      <c r="U5163" s="21"/>
      <c r="V5163" s="21"/>
    </row>
    <row r="5164" spans="5:22" hidden="1" x14ac:dyDescent="0.25">
      <c r="E5164" s="20" t="s">
        <v>8455</v>
      </c>
      <c r="F5164" s="12">
        <v>20789.71</v>
      </c>
      <c r="H5164" s="20" t="s">
        <v>7687</v>
      </c>
      <c r="I5164" s="12">
        <v>7918.28</v>
      </c>
      <c r="J5164" s="20" t="s">
        <v>14133</v>
      </c>
      <c r="L5164" s="43" t="s">
        <v>7687</v>
      </c>
      <c r="M5164" s="12">
        <v>7918.28</v>
      </c>
      <c r="N5164" s="19">
        <f t="shared" si="160"/>
        <v>0</v>
      </c>
      <c r="Q5164" s="21" t="s">
        <v>7687</v>
      </c>
      <c r="R5164" s="21">
        <v>7918.28</v>
      </c>
      <c r="S5164" s="19">
        <f t="shared" si="161"/>
        <v>0</v>
      </c>
      <c r="T5164" s="21"/>
      <c r="U5164" s="21"/>
      <c r="V5164" s="21"/>
    </row>
    <row r="5165" spans="5:22" ht="15" hidden="1" customHeight="1" x14ac:dyDescent="0.25">
      <c r="E5165" s="20" t="s">
        <v>8456</v>
      </c>
      <c r="F5165" s="12">
        <v>20789.71</v>
      </c>
      <c r="H5165" s="20" t="s">
        <v>7688</v>
      </c>
      <c r="I5165" s="12">
        <v>786.06</v>
      </c>
      <c r="J5165" s="20" t="s">
        <v>14133</v>
      </c>
      <c r="L5165" s="43" t="s">
        <v>7688</v>
      </c>
      <c r="M5165" s="12">
        <v>786.06</v>
      </c>
      <c r="N5165" s="19">
        <f t="shared" si="160"/>
        <v>0</v>
      </c>
      <c r="Q5165" s="20" t="s">
        <v>7688</v>
      </c>
      <c r="R5165" s="20">
        <v>786.06</v>
      </c>
      <c r="S5165" s="19">
        <f t="shared" si="161"/>
        <v>0</v>
      </c>
      <c r="T5165" s="20"/>
      <c r="U5165" s="20"/>
      <c r="V5165" s="20"/>
    </row>
    <row r="5166" spans="5:22" hidden="1" x14ac:dyDescent="0.25">
      <c r="E5166" s="20" t="s">
        <v>8457</v>
      </c>
      <c r="F5166" s="12">
        <v>20789.71</v>
      </c>
      <c r="H5166" s="20" t="s">
        <v>7689</v>
      </c>
      <c r="I5166" s="12">
        <v>1245.0999999999999</v>
      </c>
      <c r="J5166" s="20" t="s">
        <v>14133</v>
      </c>
      <c r="L5166" s="43" t="s">
        <v>7689</v>
      </c>
      <c r="M5166" s="12">
        <v>1245.0999999999999</v>
      </c>
      <c r="N5166" s="19">
        <f t="shared" si="160"/>
        <v>-3.999999999996362E-2</v>
      </c>
      <c r="Q5166" s="21" t="s">
        <v>7689</v>
      </c>
      <c r="R5166" s="21">
        <v>1245.06</v>
      </c>
      <c r="S5166" s="19">
        <f t="shared" si="161"/>
        <v>3.999999999996362E-2</v>
      </c>
      <c r="T5166" s="21"/>
      <c r="U5166" s="21"/>
      <c r="V5166" s="21"/>
    </row>
    <row r="5167" spans="5:22" hidden="1" x14ac:dyDescent="0.25">
      <c r="E5167" s="20" t="s">
        <v>8458</v>
      </c>
      <c r="F5167" s="12">
        <v>18479.740000000002</v>
      </c>
      <c r="H5167" s="20" t="s">
        <v>7691</v>
      </c>
      <c r="I5167" s="12">
        <v>630.52</v>
      </c>
      <c r="J5167" s="20" t="s">
        <v>14133</v>
      </c>
      <c r="L5167" s="43" t="s">
        <v>7691</v>
      </c>
      <c r="M5167" s="12">
        <v>630.52</v>
      </c>
      <c r="N5167" s="19">
        <f t="shared" si="160"/>
        <v>-2.9999999999972715E-2</v>
      </c>
      <c r="Q5167" s="21" t="s">
        <v>7691</v>
      </c>
      <c r="R5167" s="21">
        <v>630.49</v>
      </c>
      <c r="S5167" s="19">
        <f t="shared" si="161"/>
        <v>2.9999999999972715E-2</v>
      </c>
      <c r="T5167" s="21"/>
      <c r="U5167" s="21"/>
      <c r="V5167" s="21"/>
    </row>
    <row r="5168" spans="5:22" hidden="1" x14ac:dyDescent="0.25">
      <c r="E5168" s="20" t="s">
        <v>8459</v>
      </c>
      <c r="F5168" s="12">
        <v>20789.71</v>
      </c>
      <c r="H5168" s="20" t="s">
        <v>7692</v>
      </c>
      <c r="I5168" s="12">
        <v>1915.75</v>
      </c>
      <c r="J5168" s="20" t="s">
        <v>14133</v>
      </c>
      <c r="L5168" s="43" t="s">
        <v>7692</v>
      </c>
      <c r="M5168" s="12">
        <v>1915.75</v>
      </c>
      <c r="N5168" s="19">
        <f t="shared" si="160"/>
        <v>-2.9999999999972715E-2</v>
      </c>
      <c r="Q5168" s="21" t="s">
        <v>7692</v>
      </c>
      <c r="R5168" s="21">
        <v>1915.72</v>
      </c>
      <c r="S5168" s="19">
        <f t="shared" si="161"/>
        <v>2.9999999999972715E-2</v>
      </c>
      <c r="T5168" s="21"/>
      <c r="U5168" s="21"/>
      <c r="V5168" s="21"/>
    </row>
    <row r="5169" spans="5:22" hidden="1" x14ac:dyDescent="0.25">
      <c r="E5169" s="20" t="s">
        <v>8460</v>
      </c>
      <c r="F5169" s="12">
        <v>20789.71</v>
      </c>
      <c r="H5169" s="20" t="s">
        <v>7693</v>
      </c>
      <c r="I5169" s="12">
        <v>1047.54</v>
      </c>
      <c r="J5169" s="20" t="s">
        <v>14133</v>
      </c>
      <c r="L5169" s="43" t="s">
        <v>7693</v>
      </c>
      <c r="M5169" s="12">
        <v>1047.54</v>
      </c>
      <c r="N5169" s="19">
        <f t="shared" si="160"/>
        <v>-9.9999999999909051E-3</v>
      </c>
      <c r="Q5169" s="21" t="s">
        <v>7693</v>
      </c>
      <c r="R5169" s="21">
        <v>1047.53</v>
      </c>
      <c r="S5169" s="19">
        <f t="shared" si="161"/>
        <v>9.9999999999909051E-3</v>
      </c>
      <c r="T5169" s="21"/>
      <c r="U5169" s="21"/>
      <c r="V5169" s="21"/>
    </row>
    <row r="5170" spans="5:22" hidden="1" x14ac:dyDescent="0.25">
      <c r="E5170" s="20" t="s">
        <v>8461</v>
      </c>
      <c r="F5170" s="12">
        <v>18711.39</v>
      </c>
      <c r="H5170" s="20" t="s">
        <v>1141</v>
      </c>
      <c r="I5170" s="12">
        <v>901.15</v>
      </c>
      <c r="J5170" s="20" t="s">
        <v>14132</v>
      </c>
      <c r="L5170" s="43" t="s">
        <v>1141</v>
      </c>
      <c r="M5170" s="12">
        <v>901.15</v>
      </c>
      <c r="N5170" s="19">
        <f t="shared" si="160"/>
        <v>0</v>
      </c>
      <c r="Q5170" s="21" t="s">
        <v>1141</v>
      </c>
      <c r="R5170" s="21">
        <v>901.15</v>
      </c>
      <c r="S5170" s="19">
        <f t="shared" si="161"/>
        <v>0</v>
      </c>
      <c r="T5170" s="21"/>
      <c r="U5170" s="21"/>
      <c r="V5170" s="21"/>
    </row>
    <row r="5171" spans="5:22" hidden="1" x14ac:dyDescent="0.25">
      <c r="E5171" s="20" t="s">
        <v>8462</v>
      </c>
      <c r="F5171" s="12">
        <v>25932.14</v>
      </c>
      <c r="H5171" s="20" t="s">
        <v>7694</v>
      </c>
      <c r="I5171" s="12">
        <v>3047.37</v>
      </c>
      <c r="J5171" s="20" t="s">
        <v>14133</v>
      </c>
      <c r="L5171" s="43" t="s">
        <v>7694</v>
      </c>
      <c r="M5171" s="12">
        <v>3047.37</v>
      </c>
      <c r="N5171" s="19">
        <f t="shared" si="160"/>
        <v>-1.999999999998181E-2</v>
      </c>
      <c r="Q5171" s="21" t="s">
        <v>7694</v>
      </c>
      <c r="R5171" s="21">
        <v>3047.35</v>
      </c>
      <c r="S5171" s="19">
        <f t="shared" si="161"/>
        <v>1.999999999998181E-2</v>
      </c>
      <c r="T5171" s="21"/>
      <c r="U5171" s="21"/>
      <c r="V5171" s="21"/>
    </row>
    <row r="5172" spans="5:22" hidden="1" x14ac:dyDescent="0.25">
      <c r="E5172" s="20" t="s">
        <v>8463</v>
      </c>
      <c r="F5172" s="12">
        <v>231.37</v>
      </c>
      <c r="H5172" s="20" t="s">
        <v>7695</v>
      </c>
      <c r="I5172" s="12">
        <v>1498.54</v>
      </c>
      <c r="J5172" s="20" t="s">
        <v>14133</v>
      </c>
      <c r="L5172" s="43" t="s">
        <v>7695</v>
      </c>
      <c r="M5172" s="12">
        <v>1498.54</v>
      </c>
      <c r="N5172" s="19">
        <f t="shared" si="160"/>
        <v>0</v>
      </c>
      <c r="Q5172" s="21" t="s">
        <v>7695</v>
      </c>
      <c r="R5172" s="21">
        <v>1498.54</v>
      </c>
      <c r="S5172" s="19">
        <f t="shared" si="161"/>
        <v>0</v>
      </c>
      <c r="T5172" s="21"/>
      <c r="U5172" s="21"/>
      <c r="V5172" s="21"/>
    </row>
    <row r="5173" spans="5:22" ht="15" hidden="1" customHeight="1" x14ac:dyDescent="0.25">
      <c r="E5173" s="20" t="s">
        <v>8464</v>
      </c>
      <c r="F5173" s="12">
        <v>1648.65</v>
      </c>
      <c r="H5173" s="20" t="s">
        <v>7696</v>
      </c>
      <c r="I5173" s="12">
        <v>1176.7</v>
      </c>
      <c r="J5173" s="20" t="s">
        <v>14133</v>
      </c>
      <c r="L5173" s="43" t="s">
        <v>7696</v>
      </c>
      <c r="M5173" s="12">
        <v>1176.7</v>
      </c>
      <c r="N5173" s="19">
        <f t="shared" si="160"/>
        <v>0</v>
      </c>
      <c r="Q5173" s="20" t="s">
        <v>7696</v>
      </c>
      <c r="R5173" s="20">
        <v>1176.7</v>
      </c>
      <c r="S5173" s="19">
        <f t="shared" si="161"/>
        <v>0</v>
      </c>
      <c r="T5173" s="20"/>
      <c r="U5173" s="20"/>
      <c r="V5173" s="20"/>
    </row>
    <row r="5174" spans="5:22" hidden="1" x14ac:dyDescent="0.25">
      <c r="E5174" s="20" t="s">
        <v>8465</v>
      </c>
      <c r="F5174" s="12">
        <v>25932.14</v>
      </c>
      <c r="H5174" s="20" t="s">
        <v>7697</v>
      </c>
      <c r="I5174" s="12">
        <v>815.31</v>
      </c>
      <c r="J5174" s="20" t="s">
        <v>14133</v>
      </c>
      <c r="L5174" s="43" t="s">
        <v>7697</v>
      </c>
      <c r="M5174" s="12">
        <v>815.31</v>
      </c>
      <c r="N5174" s="19">
        <f t="shared" si="160"/>
        <v>-3.999999999996362E-2</v>
      </c>
      <c r="Q5174" s="21" t="s">
        <v>7697</v>
      </c>
      <c r="R5174" s="21">
        <v>815.27</v>
      </c>
      <c r="S5174" s="19">
        <f t="shared" si="161"/>
        <v>3.999999999996362E-2</v>
      </c>
      <c r="T5174" s="21"/>
      <c r="U5174" s="21"/>
      <c r="V5174" s="21"/>
    </row>
    <row r="5175" spans="5:22" ht="15" hidden="1" customHeight="1" x14ac:dyDescent="0.25">
      <c r="E5175" s="20" t="s">
        <v>8466</v>
      </c>
      <c r="F5175" s="12">
        <v>25932.14</v>
      </c>
      <c r="H5175" s="20" t="s">
        <v>7698</v>
      </c>
      <c r="I5175" s="12">
        <v>2004.57</v>
      </c>
      <c r="J5175" s="20" t="s">
        <v>14133</v>
      </c>
      <c r="L5175" s="43" t="s">
        <v>7698</v>
      </c>
      <c r="M5175" s="12">
        <v>2004.57</v>
      </c>
      <c r="N5175" s="19">
        <f t="shared" si="160"/>
        <v>0</v>
      </c>
      <c r="Q5175" s="20" t="s">
        <v>7698</v>
      </c>
      <c r="R5175" s="20">
        <v>2004.57</v>
      </c>
      <c r="S5175" s="19">
        <f t="shared" si="161"/>
        <v>0</v>
      </c>
      <c r="T5175" s="20"/>
      <c r="U5175" s="20"/>
      <c r="V5175" s="20"/>
    </row>
    <row r="5176" spans="5:22" ht="15" hidden="1" customHeight="1" x14ac:dyDescent="0.25">
      <c r="E5176" s="20" t="s">
        <v>8467</v>
      </c>
      <c r="F5176" s="12">
        <v>25932.14</v>
      </c>
      <c r="H5176" s="20" t="s">
        <v>7699</v>
      </c>
      <c r="I5176" s="12">
        <v>265.33</v>
      </c>
      <c r="J5176" s="20" t="s">
        <v>14133</v>
      </c>
      <c r="L5176" s="43" t="s">
        <v>7699</v>
      </c>
      <c r="M5176" s="12">
        <v>265.33</v>
      </c>
      <c r="N5176" s="19">
        <f t="shared" si="160"/>
        <v>-9.9999999999909051E-3</v>
      </c>
      <c r="Q5176" s="20" t="s">
        <v>7699</v>
      </c>
      <c r="R5176" s="20">
        <v>265.32</v>
      </c>
      <c r="S5176" s="19">
        <f t="shared" si="161"/>
        <v>9.9999999999909051E-3</v>
      </c>
      <c r="T5176" s="20"/>
      <c r="U5176" s="20"/>
      <c r="V5176" s="20"/>
    </row>
    <row r="5177" spans="5:22" hidden="1" x14ac:dyDescent="0.25">
      <c r="E5177" s="20" t="s">
        <v>8468</v>
      </c>
      <c r="F5177" s="12">
        <v>25932.14</v>
      </c>
      <c r="H5177" s="20" t="s">
        <v>7700</v>
      </c>
      <c r="I5177" s="12">
        <v>2510.35</v>
      </c>
      <c r="J5177" s="20" t="s">
        <v>14133</v>
      </c>
      <c r="L5177" s="43" t="s">
        <v>7700</v>
      </c>
      <c r="M5177" s="12">
        <v>2510.35</v>
      </c>
      <c r="N5177" s="19">
        <f t="shared" si="160"/>
        <v>-1.999999999998181E-2</v>
      </c>
      <c r="Q5177" s="21" t="s">
        <v>7700</v>
      </c>
      <c r="R5177" s="21">
        <v>2510.33</v>
      </c>
      <c r="S5177" s="19">
        <f t="shared" si="161"/>
        <v>1.999999999998181E-2</v>
      </c>
      <c r="T5177" s="21"/>
      <c r="U5177" s="21"/>
      <c r="V5177" s="21"/>
    </row>
    <row r="5178" spans="5:22" hidden="1" x14ac:dyDescent="0.25">
      <c r="E5178" s="20" t="s">
        <v>8469</v>
      </c>
      <c r="F5178" s="12">
        <v>25932.14</v>
      </c>
      <c r="H5178" s="20" t="s">
        <v>7701</v>
      </c>
      <c r="I5178" s="12">
        <v>3184.75</v>
      </c>
      <c r="J5178" s="20" t="s">
        <v>14133</v>
      </c>
      <c r="L5178" s="43" t="s">
        <v>7701</v>
      </c>
      <c r="M5178" s="12">
        <v>3184.75</v>
      </c>
      <c r="N5178" s="19">
        <f t="shared" si="160"/>
        <v>-1.0000000000218279E-2</v>
      </c>
      <c r="Q5178" s="21" t="s">
        <v>7701</v>
      </c>
      <c r="R5178" s="21">
        <v>3184.74</v>
      </c>
      <c r="S5178" s="19">
        <f t="shared" si="161"/>
        <v>1.0000000000218279E-2</v>
      </c>
      <c r="T5178" s="21"/>
      <c r="U5178" s="21"/>
      <c r="V5178" s="21"/>
    </row>
    <row r="5179" spans="5:22" hidden="1" x14ac:dyDescent="0.25">
      <c r="E5179" s="20" t="s">
        <v>8470</v>
      </c>
      <c r="F5179" s="12">
        <v>25932.14</v>
      </c>
      <c r="H5179" s="20" t="s">
        <v>7702</v>
      </c>
      <c r="I5179" s="12">
        <v>984.77</v>
      </c>
      <c r="J5179" s="20" t="s">
        <v>14133</v>
      </c>
      <c r="L5179" s="43" t="s">
        <v>7702</v>
      </c>
      <c r="M5179" s="12">
        <v>984.77</v>
      </c>
      <c r="N5179" s="19">
        <f t="shared" si="160"/>
        <v>0</v>
      </c>
      <c r="Q5179" s="21" t="s">
        <v>7702</v>
      </c>
      <c r="R5179" s="21">
        <v>984.77</v>
      </c>
      <c r="S5179" s="19">
        <f t="shared" si="161"/>
        <v>0</v>
      </c>
      <c r="T5179" s="21"/>
      <c r="U5179" s="21"/>
      <c r="V5179" s="21"/>
    </row>
    <row r="5180" spans="5:22" hidden="1" x14ac:dyDescent="0.25">
      <c r="E5180" s="20" t="s">
        <v>8471</v>
      </c>
      <c r="F5180" s="12">
        <v>25932.14</v>
      </c>
      <c r="H5180" s="20" t="s">
        <v>7703</v>
      </c>
      <c r="I5180" s="12">
        <v>258.2</v>
      </c>
      <c r="J5180" s="20" t="s">
        <v>14133</v>
      </c>
      <c r="L5180" s="43" t="s">
        <v>7703</v>
      </c>
      <c r="M5180" s="12">
        <v>258.2</v>
      </c>
      <c r="N5180" s="19">
        <f t="shared" si="160"/>
        <v>0</v>
      </c>
      <c r="Q5180" s="21" t="s">
        <v>7703</v>
      </c>
      <c r="R5180" s="21">
        <v>258.2</v>
      </c>
      <c r="S5180" s="19">
        <f t="shared" si="161"/>
        <v>0</v>
      </c>
      <c r="T5180" s="21"/>
      <c r="U5180" s="21"/>
      <c r="V5180" s="21"/>
    </row>
    <row r="5181" spans="5:22" ht="15" hidden="1" customHeight="1" x14ac:dyDescent="0.25">
      <c r="E5181" s="20" t="s">
        <v>8472</v>
      </c>
      <c r="F5181" s="12">
        <v>701.53</v>
      </c>
      <c r="H5181" s="20" t="s">
        <v>7704</v>
      </c>
      <c r="I5181" s="12">
        <v>512.36</v>
      </c>
      <c r="J5181" s="20" t="s">
        <v>14133</v>
      </c>
      <c r="L5181" s="43" t="s">
        <v>7704</v>
      </c>
      <c r="M5181" s="12">
        <v>512.36</v>
      </c>
      <c r="N5181" s="19">
        <f t="shared" si="160"/>
        <v>9.9999999999909051E-3</v>
      </c>
      <c r="Q5181" s="20" t="s">
        <v>7704</v>
      </c>
      <c r="R5181" s="20">
        <v>512.37</v>
      </c>
      <c r="S5181" s="19">
        <f t="shared" si="161"/>
        <v>-9.9999999999909051E-3</v>
      </c>
      <c r="T5181" s="20"/>
      <c r="U5181" s="20"/>
      <c r="V5181" s="20"/>
    </row>
    <row r="5182" spans="5:22" ht="15" hidden="1" customHeight="1" x14ac:dyDescent="0.25">
      <c r="E5182" s="20" t="s">
        <v>8474</v>
      </c>
      <c r="F5182" s="12">
        <v>1054.06</v>
      </c>
      <c r="H5182" s="20" t="s">
        <v>7705</v>
      </c>
      <c r="I5182" s="12">
        <v>442.61</v>
      </c>
      <c r="J5182" s="20" t="s">
        <v>14133</v>
      </c>
      <c r="L5182" s="43" t="s">
        <v>7705</v>
      </c>
      <c r="M5182" s="12">
        <v>442.61</v>
      </c>
      <c r="N5182" s="19">
        <f t="shared" si="160"/>
        <v>9.9999999999909051E-3</v>
      </c>
      <c r="Q5182" s="20" t="s">
        <v>7705</v>
      </c>
      <c r="R5182" s="20">
        <v>442.62</v>
      </c>
      <c r="S5182" s="19">
        <f t="shared" si="161"/>
        <v>-9.9999999999909051E-3</v>
      </c>
      <c r="T5182" s="20"/>
      <c r="U5182" s="20"/>
      <c r="V5182" s="20"/>
    </row>
    <row r="5183" spans="5:22" ht="15" hidden="1" customHeight="1" x14ac:dyDescent="0.25">
      <c r="E5183" s="20" t="s">
        <v>8475</v>
      </c>
      <c r="F5183" s="12">
        <v>24157.69</v>
      </c>
      <c r="H5183" s="20" t="s">
        <v>7706</v>
      </c>
      <c r="I5183" s="12">
        <v>1417.28</v>
      </c>
      <c r="J5183" s="20" t="s">
        <v>14133</v>
      </c>
      <c r="L5183" s="43" t="s">
        <v>7706</v>
      </c>
      <c r="M5183" s="12">
        <v>1417.28</v>
      </c>
      <c r="N5183" s="19">
        <f t="shared" si="160"/>
        <v>0</v>
      </c>
      <c r="Q5183" s="20" t="s">
        <v>7706</v>
      </c>
      <c r="R5183" s="20">
        <v>1417.28</v>
      </c>
      <c r="S5183" s="19">
        <f t="shared" si="161"/>
        <v>0</v>
      </c>
      <c r="T5183" s="20"/>
      <c r="U5183" s="20"/>
      <c r="V5183" s="20"/>
    </row>
    <row r="5184" spans="5:22" hidden="1" x14ac:dyDescent="0.25">
      <c r="E5184" s="20" t="s">
        <v>8476</v>
      </c>
      <c r="F5184" s="12">
        <v>3702.6</v>
      </c>
      <c r="H5184" s="20" t="s">
        <v>1142</v>
      </c>
      <c r="I5184" s="12">
        <v>4182.46</v>
      </c>
      <c r="J5184" s="20" t="s">
        <v>14132</v>
      </c>
      <c r="L5184" s="43" t="s">
        <v>1142</v>
      </c>
      <c r="M5184" s="12">
        <v>4182.46</v>
      </c>
      <c r="N5184" s="19">
        <f t="shared" si="160"/>
        <v>0</v>
      </c>
      <c r="Q5184" s="21" t="s">
        <v>1142</v>
      </c>
      <c r="R5184" s="21">
        <v>4182.46</v>
      </c>
      <c r="S5184" s="19">
        <f t="shared" si="161"/>
        <v>0</v>
      </c>
      <c r="T5184" s="21"/>
      <c r="U5184" s="21"/>
      <c r="V5184" s="21"/>
    </row>
    <row r="5185" spans="5:22" hidden="1" x14ac:dyDescent="0.25">
      <c r="E5185" s="20" t="s">
        <v>8478</v>
      </c>
      <c r="F5185" s="12">
        <v>2834.56</v>
      </c>
      <c r="H5185" s="20" t="s">
        <v>7707</v>
      </c>
      <c r="I5185" s="12">
        <v>1222.6199999999999</v>
      </c>
      <c r="J5185" s="20" t="s">
        <v>14133</v>
      </c>
      <c r="L5185" s="43" t="s">
        <v>7707</v>
      </c>
      <c r="M5185" s="12">
        <v>1222.6199999999999</v>
      </c>
      <c r="N5185" s="19">
        <f t="shared" si="160"/>
        <v>-9.9999999999909051E-3</v>
      </c>
      <c r="Q5185" s="21" t="s">
        <v>7707</v>
      </c>
      <c r="R5185" s="21">
        <v>1222.6099999999999</v>
      </c>
      <c r="S5185" s="19">
        <f t="shared" si="161"/>
        <v>9.9999999999909051E-3</v>
      </c>
      <c r="T5185" s="21"/>
      <c r="U5185" s="21"/>
      <c r="V5185" s="21"/>
    </row>
    <row r="5186" spans="5:22" hidden="1" x14ac:dyDescent="0.25">
      <c r="E5186" s="20" t="s">
        <v>8479</v>
      </c>
      <c r="F5186" s="12">
        <v>236.21</v>
      </c>
      <c r="H5186" s="20" t="s">
        <v>1143</v>
      </c>
      <c r="I5186" s="12">
        <v>11860.130000000001</v>
      </c>
      <c r="J5186" s="20" t="s">
        <v>14132</v>
      </c>
      <c r="L5186" s="43" t="s">
        <v>1143</v>
      </c>
      <c r="M5186" s="12">
        <v>11860.130000000001</v>
      </c>
      <c r="N5186" s="19">
        <f t="shared" si="160"/>
        <v>9.9999999983992893E-3</v>
      </c>
      <c r="Q5186" s="21" t="s">
        <v>1143</v>
      </c>
      <c r="R5186" s="21">
        <v>11860.14</v>
      </c>
      <c r="S5186" s="19">
        <f t="shared" si="161"/>
        <v>-9.9999999983992893E-3</v>
      </c>
      <c r="T5186" s="21"/>
      <c r="U5186" s="21"/>
      <c r="V5186" s="21"/>
    </row>
    <row r="5187" spans="5:22" hidden="1" x14ac:dyDescent="0.25">
      <c r="E5187" s="20" t="s">
        <v>8480</v>
      </c>
      <c r="F5187" s="12">
        <v>1417.28</v>
      </c>
      <c r="H5187" s="20" t="s">
        <v>1144</v>
      </c>
      <c r="I5187" s="12">
        <v>5275.51</v>
      </c>
      <c r="J5187" s="20" t="s">
        <v>14132</v>
      </c>
      <c r="L5187" s="43" t="s">
        <v>1144</v>
      </c>
      <c r="M5187" s="12">
        <v>5275.51</v>
      </c>
      <c r="N5187" s="19">
        <f t="shared" si="160"/>
        <v>0</v>
      </c>
      <c r="Q5187" s="21" t="s">
        <v>1144</v>
      </c>
      <c r="R5187" s="21">
        <v>5275.51</v>
      </c>
      <c r="S5187" s="19">
        <f t="shared" si="161"/>
        <v>0</v>
      </c>
      <c r="T5187" s="21"/>
      <c r="U5187" s="21"/>
      <c r="V5187" s="21"/>
    </row>
    <row r="5188" spans="5:22" hidden="1" x14ac:dyDescent="0.25">
      <c r="E5188" s="20" t="s">
        <v>8481</v>
      </c>
      <c r="F5188" s="12">
        <v>21604.47</v>
      </c>
      <c r="H5188" s="20" t="s">
        <v>7709</v>
      </c>
      <c r="I5188" s="12">
        <v>585.32999999999993</v>
      </c>
      <c r="J5188" s="20" t="s">
        <v>14133</v>
      </c>
      <c r="L5188" s="43" t="s">
        <v>7709</v>
      </c>
      <c r="M5188" s="12">
        <v>585.32999999999993</v>
      </c>
      <c r="N5188" s="19">
        <f t="shared" si="160"/>
        <v>0</v>
      </c>
      <c r="Q5188" s="21" t="s">
        <v>7709</v>
      </c>
      <c r="R5188" s="21">
        <v>585.33000000000004</v>
      </c>
      <c r="S5188" s="19">
        <f t="shared" si="161"/>
        <v>0</v>
      </c>
      <c r="T5188" s="21"/>
      <c r="U5188" s="21"/>
      <c r="V5188" s="21"/>
    </row>
    <row r="5189" spans="5:22" hidden="1" x14ac:dyDescent="0.25">
      <c r="E5189" s="20" t="s">
        <v>8482</v>
      </c>
      <c r="F5189" s="12">
        <v>944.85</v>
      </c>
      <c r="H5189" s="20" t="s">
        <v>7710</v>
      </c>
      <c r="I5189" s="12">
        <v>3030.8500000000004</v>
      </c>
      <c r="J5189" s="20" t="s">
        <v>14133</v>
      </c>
      <c r="L5189" s="43" t="s">
        <v>7710</v>
      </c>
      <c r="M5189" s="12">
        <v>3030.8500000000004</v>
      </c>
      <c r="N5189" s="19">
        <f t="shared" si="160"/>
        <v>-1.0000000000218279E-2</v>
      </c>
      <c r="Q5189" s="21" t="s">
        <v>7710</v>
      </c>
      <c r="R5189" s="21">
        <v>3030.84</v>
      </c>
      <c r="S5189" s="19">
        <f t="shared" si="161"/>
        <v>1.0000000000218279E-2</v>
      </c>
      <c r="T5189" s="21"/>
      <c r="U5189" s="21"/>
      <c r="V5189" s="21"/>
    </row>
    <row r="5190" spans="5:22" hidden="1" x14ac:dyDescent="0.25">
      <c r="E5190" s="20" t="s">
        <v>8483</v>
      </c>
      <c r="F5190" s="12">
        <v>820.76</v>
      </c>
      <c r="H5190" s="20" t="s">
        <v>7711</v>
      </c>
      <c r="I5190" s="12">
        <v>567.21</v>
      </c>
      <c r="J5190" s="20" t="s">
        <v>14133</v>
      </c>
      <c r="L5190" s="43" t="s">
        <v>7711</v>
      </c>
      <c r="M5190" s="12">
        <v>567.21</v>
      </c>
      <c r="N5190" s="19">
        <f t="shared" ref="N5190:N5253" si="162">+VLOOKUP(L5190,Q:V,2,0)-M5190</f>
        <v>0</v>
      </c>
      <c r="Q5190" s="21" t="s">
        <v>7711</v>
      </c>
      <c r="R5190" s="21">
        <v>567.21</v>
      </c>
      <c r="S5190" s="19">
        <f t="shared" ref="S5190:S5253" si="163">VLOOKUP(Q5190,L:M,2,0)-R5190</f>
        <v>0</v>
      </c>
      <c r="T5190" s="21"/>
      <c r="U5190" s="21"/>
      <c r="V5190" s="21"/>
    </row>
    <row r="5191" spans="5:22" hidden="1" x14ac:dyDescent="0.25">
      <c r="E5191" s="20" t="s">
        <v>8484</v>
      </c>
      <c r="F5191" s="12">
        <v>4492.4799999999996</v>
      </c>
      <c r="H5191" s="20" t="s">
        <v>7713</v>
      </c>
      <c r="I5191" s="12">
        <v>346.27</v>
      </c>
      <c r="J5191" s="20" t="s">
        <v>14133</v>
      </c>
      <c r="L5191" s="43" t="s">
        <v>7713</v>
      </c>
      <c r="M5191" s="12">
        <v>346.27</v>
      </c>
      <c r="N5191" s="19">
        <f t="shared" si="162"/>
        <v>9.9999999999909051E-3</v>
      </c>
      <c r="Q5191" s="21" t="s">
        <v>7713</v>
      </c>
      <c r="R5191" s="21">
        <v>346.28</v>
      </c>
      <c r="S5191" s="19">
        <f t="shared" si="163"/>
        <v>-9.9999999999909051E-3</v>
      </c>
      <c r="T5191" s="21"/>
      <c r="U5191" s="21"/>
      <c r="V5191" s="21"/>
    </row>
    <row r="5192" spans="5:22" hidden="1" x14ac:dyDescent="0.25">
      <c r="E5192" s="20" t="s">
        <v>8485</v>
      </c>
      <c r="F5192" s="12">
        <v>20850.98</v>
      </c>
      <c r="H5192" s="20" t="s">
        <v>7714</v>
      </c>
      <c r="I5192" s="12">
        <v>428.61</v>
      </c>
      <c r="J5192" s="20" t="s">
        <v>14133</v>
      </c>
      <c r="L5192" s="43" t="s">
        <v>7714</v>
      </c>
      <c r="M5192" s="12">
        <v>428.61</v>
      </c>
      <c r="N5192" s="19">
        <f t="shared" si="162"/>
        <v>0</v>
      </c>
      <c r="Q5192" s="21" t="s">
        <v>7714</v>
      </c>
      <c r="R5192" s="21">
        <v>428.61</v>
      </c>
      <c r="S5192" s="19">
        <f t="shared" si="163"/>
        <v>0</v>
      </c>
      <c r="T5192" s="21"/>
      <c r="U5192" s="21"/>
      <c r="V5192" s="21"/>
    </row>
    <row r="5193" spans="5:22" hidden="1" x14ac:dyDescent="0.25">
      <c r="E5193" s="20" t="s">
        <v>8486</v>
      </c>
      <c r="F5193" s="12">
        <v>20278.46</v>
      </c>
      <c r="H5193" s="20" t="s">
        <v>1145</v>
      </c>
      <c r="I5193" s="12">
        <v>1153.6100000000001</v>
      </c>
      <c r="J5193" s="20" t="s">
        <v>14132</v>
      </c>
      <c r="L5193" s="43" t="s">
        <v>1145</v>
      </c>
      <c r="M5193" s="12">
        <v>1153.6100000000001</v>
      </c>
      <c r="N5193" s="19">
        <f t="shared" si="162"/>
        <v>1.999999999998181E-2</v>
      </c>
      <c r="Q5193" s="21" t="s">
        <v>1145</v>
      </c>
      <c r="R5193" s="21">
        <v>1153.6300000000001</v>
      </c>
      <c r="S5193" s="19">
        <f t="shared" si="163"/>
        <v>-1.999999999998181E-2</v>
      </c>
      <c r="T5193" s="21"/>
      <c r="U5193" s="21"/>
      <c r="V5193" s="21"/>
    </row>
    <row r="5194" spans="5:22" ht="15" hidden="1" customHeight="1" x14ac:dyDescent="0.25">
      <c r="E5194" s="20" t="s">
        <v>8706</v>
      </c>
      <c r="F5194" s="12">
        <v>866.31</v>
      </c>
      <c r="H5194" s="20" t="s">
        <v>7715</v>
      </c>
      <c r="I5194" s="12">
        <v>376.16</v>
      </c>
      <c r="J5194" s="20" t="s">
        <v>14133</v>
      </c>
      <c r="L5194" s="43" t="s">
        <v>7715</v>
      </c>
      <c r="M5194" s="12">
        <v>376.16</v>
      </c>
      <c r="N5194" s="19">
        <f t="shared" si="162"/>
        <v>0</v>
      </c>
      <c r="Q5194" s="20" t="s">
        <v>7715</v>
      </c>
      <c r="R5194" s="20">
        <v>376.16</v>
      </c>
      <c r="S5194" s="19">
        <f t="shared" si="163"/>
        <v>0</v>
      </c>
      <c r="T5194" s="20"/>
      <c r="U5194" s="20"/>
      <c r="V5194" s="20"/>
    </row>
    <row r="5195" spans="5:22" hidden="1" x14ac:dyDescent="0.25">
      <c r="E5195" s="20" t="s">
        <v>8487</v>
      </c>
      <c r="F5195" s="12">
        <v>20278.46</v>
      </c>
      <c r="H5195" s="20" t="s">
        <v>7716</v>
      </c>
      <c r="I5195" s="12">
        <v>538.48</v>
      </c>
      <c r="J5195" s="20" t="s">
        <v>14133</v>
      </c>
      <c r="L5195" s="43" t="s">
        <v>7716</v>
      </c>
      <c r="M5195" s="12">
        <v>538.48</v>
      </c>
      <c r="N5195" s="19">
        <f t="shared" si="162"/>
        <v>0</v>
      </c>
      <c r="Q5195" s="21" t="s">
        <v>7716</v>
      </c>
      <c r="R5195" s="21">
        <v>538.48</v>
      </c>
      <c r="S5195" s="19">
        <f t="shared" si="163"/>
        <v>0</v>
      </c>
      <c r="T5195" s="21"/>
      <c r="U5195" s="21"/>
      <c r="V5195" s="21"/>
    </row>
    <row r="5196" spans="5:22" hidden="1" x14ac:dyDescent="0.25">
      <c r="E5196" s="20" t="s">
        <v>8488</v>
      </c>
      <c r="F5196" s="12">
        <v>6759.49</v>
      </c>
      <c r="H5196" s="20" t="s">
        <v>7718</v>
      </c>
      <c r="I5196" s="12">
        <v>691.2</v>
      </c>
      <c r="J5196" s="20" t="s">
        <v>14133</v>
      </c>
      <c r="L5196" s="43" t="s">
        <v>7718</v>
      </c>
      <c r="M5196" s="12">
        <v>691.2</v>
      </c>
      <c r="N5196" s="19">
        <f t="shared" si="162"/>
        <v>9.9999999999909051E-3</v>
      </c>
      <c r="Q5196" s="21" t="s">
        <v>7718</v>
      </c>
      <c r="R5196" s="21">
        <v>691.21</v>
      </c>
      <c r="S5196" s="19">
        <f t="shared" si="163"/>
        <v>-9.9999999999909051E-3</v>
      </c>
      <c r="T5196" s="21"/>
      <c r="U5196" s="21"/>
      <c r="V5196" s="21"/>
    </row>
    <row r="5197" spans="5:22" hidden="1" x14ac:dyDescent="0.25">
      <c r="E5197" s="20" t="s">
        <v>8489</v>
      </c>
      <c r="F5197" s="12">
        <v>358.23</v>
      </c>
      <c r="H5197" s="20" t="s">
        <v>7719</v>
      </c>
      <c r="I5197" s="12">
        <v>2292.63</v>
      </c>
      <c r="J5197" s="20" t="s">
        <v>14133</v>
      </c>
      <c r="L5197" s="43" t="s">
        <v>7719</v>
      </c>
      <c r="M5197" s="12">
        <v>2292.63</v>
      </c>
      <c r="N5197" s="19">
        <f t="shared" si="162"/>
        <v>9.9999999997635314E-3</v>
      </c>
      <c r="Q5197" s="21" t="s">
        <v>7719</v>
      </c>
      <c r="R5197" s="21">
        <v>2292.64</v>
      </c>
      <c r="S5197" s="19">
        <f t="shared" si="163"/>
        <v>-9.9999999997635314E-3</v>
      </c>
      <c r="T5197" s="21"/>
      <c r="U5197" s="21"/>
      <c r="V5197" s="21"/>
    </row>
    <row r="5198" spans="5:22" ht="15" hidden="1" customHeight="1" x14ac:dyDescent="0.25">
      <c r="E5198" s="20" t="s">
        <v>8490</v>
      </c>
      <c r="F5198" s="12">
        <v>5443.7599999999993</v>
      </c>
      <c r="H5198" s="20" t="s">
        <v>7720</v>
      </c>
      <c r="I5198" s="12">
        <v>329.3</v>
      </c>
      <c r="J5198" s="20" t="s">
        <v>14133</v>
      </c>
      <c r="L5198" s="43" t="s">
        <v>7720</v>
      </c>
      <c r="M5198" s="12">
        <v>329.3</v>
      </c>
      <c r="N5198" s="19">
        <f t="shared" si="162"/>
        <v>9.9999999999909051E-3</v>
      </c>
      <c r="Q5198" s="20" t="s">
        <v>7720</v>
      </c>
      <c r="R5198" s="20">
        <v>329.31</v>
      </c>
      <c r="S5198" s="19">
        <f t="shared" si="163"/>
        <v>-9.9999999999909051E-3</v>
      </c>
      <c r="T5198" s="20"/>
      <c r="U5198" s="20"/>
      <c r="V5198" s="20"/>
    </row>
    <row r="5199" spans="5:22" hidden="1" x14ac:dyDescent="0.25">
      <c r="E5199" s="20" t="s">
        <v>8491</v>
      </c>
      <c r="F5199" s="12">
        <v>17324.75</v>
      </c>
      <c r="H5199" s="20" t="s">
        <v>7722</v>
      </c>
      <c r="I5199" s="12">
        <v>1072.6199999999999</v>
      </c>
      <c r="J5199" s="20" t="s">
        <v>14133</v>
      </c>
      <c r="L5199" s="43" t="s">
        <v>7722</v>
      </c>
      <c r="M5199" s="12">
        <v>1072.6199999999999</v>
      </c>
      <c r="N5199" s="19">
        <f t="shared" si="162"/>
        <v>2.0000000000209184E-2</v>
      </c>
      <c r="Q5199" s="21" t="s">
        <v>7722</v>
      </c>
      <c r="R5199" s="21">
        <v>1072.6400000000001</v>
      </c>
      <c r="S5199" s="19">
        <f t="shared" si="163"/>
        <v>-2.0000000000209184E-2</v>
      </c>
      <c r="T5199" s="21"/>
      <c r="U5199" s="21"/>
      <c r="V5199" s="21"/>
    </row>
    <row r="5200" spans="5:22" ht="15" hidden="1" customHeight="1" x14ac:dyDescent="0.25">
      <c r="E5200" s="20" t="s">
        <v>8492</v>
      </c>
      <c r="F5200" s="12">
        <v>17324.75</v>
      </c>
      <c r="H5200" s="20" t="s">
        <v>7724</v>
      </c>
      <c r="I5200" s="12">
        <v>472.43</v>
      </c>
      <c r="J5200" s="20" t="s">
        <v>14133</v>
      </c>
      <c r="L5200" s="43" t="s">
        <v>7724</v>
      </c>
      <c r="M5200" s="12">
        <v>472.43</v>
      </c>
      <c r="N5200" s="19">
        <f t="shared" si="162"/>
        <v>-9.9999999999909051E-3</v>
      </c>
      <c r="Q5200" s="20" t="s">
        <v>7724</v>
      </c>
      <c r="R5200" s="20">
        <v>472.42</v>
      </c>
      <c r="S5200" s="19">
        <f t="shared" si="163"/>
        <v>9.9999999999909051E-3</v>
      </c>
      <c r="T5200" s="20"/>
      <c r="U5200" s="20"/>
      <c r="V5200" s="20"/>
    </row>
    <row r="5201" spans="5:22" ht="15" hidden="1" customHeight="1" x14ac:dyDescent="0.25">
      <c r="E5201" s="20" t="s">
        <v>8493</v>
      </c>
      <c r="F5201" s="12">
        <v>11549.84</v>
      </c>
      <c r="H5201" s="20" t="s">
        <v>7725</v>
      </c>
      <c r="I5201" s="12">
        <v>1417.28</v>
      </c>
      <c r="J5201" s="20" t="s">
        <v>14133</v>
      </c>
      <c r="L5201" s="43" t="s">
        <v>7725</v>
      </c>
      <c r="M5201" s="12">
        <v>1417.28</v>
      </c>
      <c r="N5201" s="19">
        <f t="shared" si="162"/>
        <v>0</v>
      </c>
      <c r="Q5201" s="20" t="s">
        <v>7725</v>
      </c>
      <c r="R5201" s="20">
        <v>1417.28</v>
      </c>
      <c r="S5201" s="19">
        <f t="shared" si="163"/>
        <v>0</v>
      </c>
      <c r="T5201" s="20"/>
      <c r="U5201" s="20"/>
      <c r="V5201" s="20"/>
    </row>
    <row r="5202" spans="5:22" ht="15" hidden="1" customHeight="1" x14ac:dyDescent="0.25">
      <c r="E5202" s="20" t="s">
        <v>8494</v>
      </c>
      <c r="F5202" s="12">
        <v>1890.01</v>
      </c>
      <c r="H5202" s="20" t="s">
        <v>1146</v>
      </c>
      <c r="I5202" s="12">
        <v>3075.2</v>
      </c>
      <c r="J5202" s="20" t="s">
        <v>14132</v>
      </c>
      <c r="L5202" s="43" t="s">
        <v>1146</v>
      </c>
      <c r="M5202" s="12">
        <v>3075.2</v>
      </c>
      <c r="N5202" s="19">
        <f t="shared" si="162"/>
        <v>0</v>
      </c>
      <c r="Q5202" s="20" t="s">
        <v>1146</v>
      </c>
      <c r="R5202" s="20">
        <v>3075.2</v>
      </c>
      <c r="S5202" s="19">
        <f t="shared" si="163"/>
        <v>0</v>
      </c>
      <c r="T5202" s="20"/>
      <c r="U5202" s="20"/>
      <c r="V5202" s="20"/>
    </row>
    <row r="5203" spans="5:22" hidden="1" x14ac:dyDescent="0.25">
      <c r="E5203" s="20" t="s">
        <v>8495</v>
      </c>
      <c r="F5203" s="12">
        <v>1417.28</v>
      </c>
      <c r="H5203" s="20" t="s">
        <v>7727</v>
      </c>
      <c r="I5203" s="12">
        <v>457.89</v>
      </c>
      <c r="J5203" s="20" t="s">
        <v>14133</v>
      </c>
      <c r="L5203" s="43" t="s">
        <v>7727</v>
      </c>
      <c r="M5203" s="12">
        <v>457.89</v>
      </c>
      <c r="N5203" s="19">
        <f t="shared" si="162"/>
        <v>2.0000000000038654E-2</v>
      </c>
      <c r="Q5203" s="21" t="s">
        <v>7727</v>
      </c>
      <c r="R5203" s="21">
        <v>457.91</v>
      </c>
      <c r="S5203" s="19">
        <f t="shared" si="163"/>
        <v>-2.0000000000038654E-2</v>
      </c>
      <c r="T5203" s="21"/>
      <c r="U5203" s="21"/>
      <c r="V5203" s="21"/>
    </row>
    <row r="5204" spans="5:22" hidden="1" x14ac:dyDescent="0.25">
      <c r="E5204" s="20" t="s">
        <v>8496</v>
      </c>
      <c r="F5204" s="12">
        <v>358.23</v>
      </c>
      <c r="H5204" s="20" t="s">
        <v>7728</v>
      </c>
      <c r="I5204" s="12">
        <v>1831.46</v>
      </c>
      <c r="J5204" s="20" t="s">
        <v>14133</v>
      </c>
      <c r="L5204" s="43" t="s">
        <v>7728</v>
      </c>
      <c r="M5204" s="12">
        <v>1831.46</v>
      </c>
      <c r="N5204" s="19">
        <f t="shared" si="162"/>
        <v>-3.999999999996362E-2</v>
      </c>
      <c r="Q5204" s="21" t="s">
        <v>7728</v>
      </c>
      <c r="R5204" s="21">
        <v>1831.42</v>
      </c>
      <c r="S5204" s="19">
        <f t="shared" si="163"/>
        <v>3.999999999996362E-2</v>
      </c>
      <c r="T5204" s="21"/>
      <c r="U5204" s="21"/>
      <c r="V5204" s="21"/>
    </row>
    <row r="5205" spans="5:22" hidden="1" x14ac:dyDescent="0.25">
      <c r="E5205" s="20" t="s">
        <v>8497</v>
      </c>
      <c r="F5205" s="12">
        <v>1243.6300000000001</v>
      </c>
      <c r="H5205" s="20" t="s">
        <v>7729</v>
      </c>
      <c r="I5205" s="12">
        <v>274.04000000000002</v>
      </c>
      <c r="J5205" s="20" t="s">
        <v>14133</v>
      </c>
      <c r="L5205" s="43" t="s">
        <v>7729</v>
      </c>
      <c r="M5205" s="12">
        <v>274.04000000000002</v>
      </c>
      <c r="N5205" s="19">
        <f t="shared" si="162"/>
        <v>0</v>
      </c>
      <c r="Q5205" s="21" t="s">
        <v>7729</v>
      </c>
      <c r="R5205" s="21">
        <v>274.04000000000002</v>
      </c>
      <c r="S5205" s="19">
        <f t="shared" si="163"/>
        <v>0</v>
      </c>
      <c r="T5205" s="21"/>
      <c r="U5205" s="21"/>
      <c r="V5205" s="21"/>
    </row>
    <row r="5206" spans="5:22" ht="15" hidden="1" customHeight="1" x14ac:dyDescent="0.25">
      <c r="E5206" s="20" t="s">
        <v>8498</v>
      </c>
      <c r="F5206" s="12">
        <v>1417.28</v>
      </c>
      <c r="H5206" s="20" t="s">
        <v>7730</v>
      </c>
      <c r="I5206" s="12">
        <v>2376.5</v>
      </c>
      <c r="J5206" s="20" t="s">
        <v>14133</v>
      </c>
      <c r="L5206" s="43" t="s">
        <v>7730</v>
      </c>
      <c r="M5206" s="12">
        <v>2376.5</v>
      </c>
      <c r="N5206" s="19">
        <f t="shared" si="162"/>
        <v>-1.0000000000218279E-2</v>
      </c>
      <c r="Q5206" s="20" t="s">
        <v>7730</v>
      </c>
      <c r="R5206" s="20">
        <v>2376.4899999999998</v>
      </c>
      <c r="S5206" s="19">
        <f t="shared" si="163"/>
        <v>1.0000000000218279E-2</v>
      </c>
      <c r="T5206" s="20"/>
      <c r="U5206" s="20"/>
      <c r="V5206" s="20"/>
    </row>
    <row r="5207" spans="5:22" ht="15" hidden="1" customHeight="1" x14ac:dyDescent="0.25">
      <c r="E5207" s="20" t="s">
        <v>8499</v>
      </c>
      <c r="F5207" s="12">
        <v>472.43</v>
      </c>
      <c r="H5207" s="20" t="s">
        <v>7731</v>
      </c>
      <c r="I5207" s="12">
        <v>867.15</v>
      </c>
      <c r="J5207" s="20" t="s">
        <v>14133</v>
      </c>
      <c r="L5207" s="43" t="s">
        <v>7731</v>
      </c>
      <c r="M5207" s="12">
        <v>867.15</v>
      </c>
      <c r="N5207" s="19">
        <f t="shared" si="162"/>
        <v>9.9999999999909051E-3</v>
      </c>
      <c r="Q5207" s="20" t="s">
        <v>7731</v>
      </c>
      <c r="R5207" s="20">
        <v>867.16</v>
      </c>
      <c r="S5207" s="19">
        <f t="shared" si="163"/>
        <v>-9.9999999999909051E-3</v>
      </c>
      <c r="T5207" s="20"/>
      <c r="U5207" s="20"/>
      <c r="V5207" s="20"/>
    </row>
    <row r="5208" spans="5:22" ht="15" hidden="1" customHeight="1" x14ac:dyDescent="0.25">
      <c r="E5208" s="20" t="s">
        <v>8500</v>
      </c>
      <c r="F5208" s="12">
        <v>1221.8499999999999</v>
      </c>
      <c r="H5208" s="20" t="s">
        <v>7732</v>
      </c>
      <c r="I5208" s="12">
        <v>298.60000000000002</v>
      </c>
      <c r="J5208" s="20" t="s">
        <v>14133</v>
      </c>
      <c r="L5208" s="43" t="s">
        <v>7732</v>
      </c>
      <c r="M5208" s="12">
        <v>298.60000000000002</v>
      </c>
      <c r="N5208" s="19">
        <f t="shared" si="162"/>
        <v>0</v>
      </c>
      <c r="Q5208" s="20" t="s">
        <v>7732</v>
      </c>
      <c r="R5208" s="20">
        <v>298.60000000000002</v>
      </c>
      <c r="S5208" s="19">
        <f t="shared" si="163"/>
        <v>0</v>
      </c>
      <c r="T5208" s="20"/>
      <c r="U5208" s="20"/>
      <c r="V5208" s="20"/>
    </row>
    <row r="5209" spans="5:22" ht="15" hidden="1" customHeight="1" x14ac:dyDescent="0.25">
      <c r="E5209" s="20" t="s">
        <v>8501</v>
      </c>
      <c r="F5209" s="12">
        <v>472.43</v>
      </c>
      <c r="H5209" s="20" t="s">
        <v>1147</v>
      </c>
      <c r="I5209" s="12">
        <v>283.45999999999998</v>
      </c>
      <c r="J5209" s="20" t="s">
        <v>14132</v>
      </c>
      <c r="L5209" s="43" t="s">
        <v>1147</v>
      </c>
      <c r="M5209" s="12">
        <v>283.45999999999998</v>
      </c>
      <c r="N5209" s="19">
        <f t="shared" si="162"/>
        <v>0</v>
      </c>
      <c r="Q5209" s="20" t="s">
        <v>1147</v>
      </c>
      <c r="R5209" s="20">
        <v>283.45999999999998</v>
      </c>
      <c r="S5209" s="19">
        <f t="shared" si="163"/>
        <v>0</v>
      </c>
      <c r="T5209" s="20"/>
      <c r="U5209" s="20"/>
      <c r="V5209" s="20"/>
    </row>
    <row r="5210" spans="5:22" hidden="1" x14ac:dyDescent="0.25">
      <c r="E5210" s="20" t="s">
        <v>8502</v>
      </c>
      <c r="F5210" s="12">
        <v>2834.56</v>
      </c>
      <c r="H5210" s="20" t="s">
        <v>7734</v>
      </c>
      <c r="I5210" s="12">
        <v>1342.02</v>
      </c>
      <c r="J5210" s="20" t="s">
        <v>14133</v>
      </c>
      <c r="L5210" s="43" t="s">
        <v>7734</v>
      </c>
      <c r="M5210" s="12">
        <v>1342.02</v>
      </c>
      <c r="N5210" s="19">
        <f t="shared" si="162"/>
        <v>2.9999999999972715E-2</v>
      </c>
      <c r="Q5210" s="21" t="s">
        <v>7734</v>
      </c>
      <c r="R5210" s="21">
        <v>1342.05</v>
      </c>
      <c r="S5210" s="19">
        <f t="shared" si="163"/>
        <v>-2.9999999999972715E-2</v>
      </c>
      <c r="T5210" s="21"/>
      <c r="U5210" s="21"/>
      <c r="V5210" s="21"/>
    </row>
    <row r="5211" spans="5:22" hidden="1" x14ac:dyDescent="0.25">
      <c r="E5211" s="20" t="s">
        <v>8503</v>
      </c>
      <c r="F5211" s="12">
        <v>1417.28</v>
      </c>
      <c r="H5211" s="20" t="s">
        <v>7735</v>
      </c>
      <c r="I5211" s="12">
        <v>155.46</v>
      </c>
      <c r="J5211" s="20" t="s">
        <v>14133</v>
      </c>
      <c r="L5211" s="43" t="s">
        <v>7735</v>
      </c>
      <c r="M5211" s="12">
        <v>155.46</v>
      </c>
      <c r="N5211" s="19">
        <f t="shared" si="162"/>
        <v>0</v>
      </c>
      <c r="Q5211" s="21" t="s">
        <v>7735</v>
      </c>
      <c r="R5211" s="21">
        <v>155.46</v>
      </c>
      <c r="S5211" s="19">
        <f t="shared" si="163"/>
        <v>0</v>
      </c>
      <c r="T5211" s="21"/>
      <c r="U5211" s="21"/>
      <c r="V5211" s="21"/>
    </row>
    <row r="5212" spans="5:22" hidden="1" x14ac:dyDescent="0.25">
      <c r="E5212" s="20" t="s">
        <v>8504</v>
      </c>
      <c r="F5212" s="12">
        <v>46335.729999999996</v>
      </c>
      <c r="H5212" s="20" t="s">
        <v>7736</v>
      </c>
      <c r="I5212" s="12">
        <v>1510.1100000000001</v>
      </c>
      <c r="J5212" s="20" t="s">
        <v>14133</v>
      </c>
      <c r="L5212" s="43" t="s">
        <v>7736</v>
      </c>
      <c r="M5212" s="12">
        <v>1510.1100000000001</v>
      </c>
      <c r="N5212" s="19">
        <f t="shared" si="162"/>
        <v>0</v>
      </c>
      <c r="Q5212" s="21" t="s">
        <v>7736</v>
      </c>
      <c r="R5212" s="21">
        <v>1510.11</v>
      </c>
      <c r="S5212" s="19">
        <f t="shared" si="163"/>
        <v>0</v>
      </c>
      <c r="T5212" s="21"/>
      <c r="U5212" s="21"/>
      <c r="V5212" s="21"/>
    </row>
    <row r="5213" spans="5:22" ht="15" hidden="1" customHeight="1" x14ac:dyDescent="0.25">
      <c r="E5213" s="20" t="s">
        <v>8505</v>
      </c>
      <c r="F5213" s="12">
        <v>469.52</v>
      </c>
      <c r="H5213" s="20" t="s">
        <v>7737</v>
      </c>
      <c r="I5213" s="12">
        <v>1228.31</v>
      </c>
      <c r="J5213" s="20" t="s">
        <v>14133</v>
      </c>
      <c r="L5213" s="43" t="s">
        <v>7737</v>
      </c>
      <c r="M5213" s="12">
        <v>1228.31</v>
      </c>
      <c r="N5213" s="19">
        <f t="shared" si="162"/>
        <v>0</v>
      </c>
      <c r="Q5213" s="20" t="s">
        <v>7737</v>
      </c>
      <c r="R5213" s="20">
        <v>1228.31</v>
      </c>
      <c r="S5213" s="19">
        <f t="shared" si="163"/>
        <v>0</v>
      </c>
      <c r="T5213" s="20"/>
      <c r="U5213" s="20"/>
      <c r="V5213" s="20"/>
    </row>
    <row r="5214" spans="5:22" ht="15" hidden="1" customHeight="1" x14ac:dyDescent="0.25">
      <c r="E5214" s="20" t="s">
        <v>8506</v>
      </c>
      <c r="F5214" s="12">
        <v>472.43</v>
      </c>
      <c r="H5214" s="20" t="s">
        <v>7738</v>
      </c>
      <c r="I5214" s="12">
        <v>236.21</v>
      </c>
      <c r="J5214" s="20" t="s">
        <v>14133</v>
      </c>
      <c r="L5214" s="43" t="s">
        <v>7738</v>
      </c>
      <c r="M5214" s="12">
        <v>236.21</v>
      </c>
      <c r="N5214" s="19">
        <f t="shared" si="162"/>
        <v>0</v>
      </c>
      <c r="Q5214" s="20" t="s">
        <v>7738</v>
      </c>
      <c r="R5214" s="20">
        <v>236.21</v>
      </c>
      <c r="S5214" s="19">
        <f t="shared" si="163"/>
        <v>0</v>
      </c>
      <c r="T5214" s="20"/>
      <c r="U5214" s="20"/>
      <c r="V5214" s="20"/>
    </row>
    <row r="5215" spans="5:22" hidden="1" x14ac:dyDescent="0.25">
      <c r="E5215" s="20" t="s">
        <v>8507</v>
      </c>
      <c r="F5215" s="12">
        <v>3068.61</v>
      </c>
      <c r="H5215" s="20" t="s">
        <v>7739</v>
      </c>
      <c r="I5215" s="12">
        <v>1567.53</v>
      </c>
      <c r="J5215" s="20" t="s">
        <v>14133</v>
      </c>
      <c r="L5215" s="43" t="s">
        <v>7739</v>
      </c>
      <c r="M5215" s="12">
        <v>1567.53</v>
      </c>
      <c r="N5215" s="19">
        <f t="shared" si="162"/>
        <v>9.9999999999909051E-3</v>
      </c>
      <c r="Q5215" s="21" t="s">
        <v>7739</v>
      </c>
      <c r="R5215" s="21">
        <v>1567.54</v>
      </c>
      <c r="S5215" s="19">
        <f t="shared" si="163"/>
        <v>-9.9999999999909051E-3</v>
      </c>
      <c r="T5215" s="21"/>
      <c r="U5215" s="21"/>
      <c r="V5215" s="21"/>
    </row>
    <row r="5216" spans="5:22" ht="15" hidden="1" customHeight="1" x14ac:dyDescent="0.25">
      <c r="E5216" s="20" t="s">
        <v>8508</v>
      </c>
      <c r="F5216" s="12">
        <v>1064.73</v>
      </c>
      <c r="H5216" s="20" t="s">
        <v>7740</v>
      </c>
      <c r="I5216" s="12">
        <v>867.83999999999992</v>
      </c>
      <c r="J5216" s="20" t="s">
        <v>14133</v>
      </c>
      <c r="L5216" s="43" t="s">
        <v>7740</v>
      </c>
      <c r="M5216" s="12">
        <v>867.83999999999992</v>
      </c>
      <c r="N5216" s="19">
        <f t="shared" si="162"/>
        <v>0</v>
      </c>
      <c r="Q5216" s="20" t="s">
        <v>7740</v>
      </c>
      <c r="R5216" s="20">
        <v>867.84</v>
      </c>
      <c r="S5216" s="19">
        <f t="shared" si="163"/>
        <v>0</v>
      </c>
      <c r="T5216" s="20"/>
      <c r="U5216" s="20"/>
      <c r="V5216" s="20"/>
    </row>
    <row r="5217" spans="5:22" ht="15" hidden="1" customHeight="1" x14ac:dyDescent="0.25">
      <c r="E5217" s="20" t="s">
        <v>8510</v>
      </c>
      <c r="F5217" s="12">
        <v>2425.9</v>
      </c>
      <c r="H5217" s="20" t="s">
        <v>7741</v>
      </c>
      <c r="I5217" s="12">
        <v>1374.02</v>
      </c>
      <c r="J5217" s="20" t="s">
        <v>14133</v>
      </c>
      <c r="L5217" s="43" t="s">
        <v>7741</v>
      </c>
      <c r="M5217" s="12">
        <v>1374.02</v>
      </c>
      <c r="N5217" s="19">
        <f t="shared" si="162"/>
        <v>-9.9999999999909051E-3</v>
      </c>
      <c r="Q5217" s="20" t="s">
        <v>7741</v>
      </c>
      <c r="R5217" s="20">
        <v>1374.01</v>
      </c>
      <c r="S5217" s="19">
        <f t="shared" si="163"/>
        <v>9.9999999999909051E-3</v>
      </c>
      <c r="T5217" s="20"/>
      <c r="U5217" s="20"/>
      <c r="V5217" s="20"/>
    </row>
    <row r="5218" spans="5:22" ht="15" hidden="1" customHeight="1" x14ac:dyDescent="0.25">
      <c r="E5218" s="20" t="s">
        <v>8511</v>
      </c>
      <c r="F5218" s="12">
        <v>236.21</v>
      </c>
      <c r="H5218" s="20" t="s">
        <v>1148</v>
      </c>
      <c r="I5218" s="12">
        <v>1651.33</v>
      </c>
      <c r="J5218" s="20" t="s">
        <v>14132</v>
      </c>
      <c r="L5218" s="43" t="s">
        <v>1148</v>
      </c>
      <c r="M5218" s="12">
        <v>1651.33</v>
      </c>
      <c r="N5218" s="19">
        <f t="shared" si="162"/>
        <v>0</v>
      </c>
      <c r="Q5218" s="20" t="s">
        <v>1148</v>
      </c>
      <c r="R5218" s="20">
        <v>1651.33</v>
      </c>
      <c r="S5218" s="19">
        <f t="shared" si="163"/>
        <v>0</v>
      </c>
      <c r="T5218" s="20"/>
      <c r="U5218" s="20"/>
      <c r="V5218" s="20"/>
    </row>
    <row r="5219" spans="5:22" hidden="1" x14ac:dyDescent="0.25">
      <c r="E5219" s="20" t="s">
        <v>8512</v>
      </c>
      <c r="F5219" s="12">
        <v>4251.84</v>
      </c>
      <c r="H5219" s="20" t="s">
        <v>7742</v>
      </c>
      <c r="I5219" s="12">
        <v>1456.03</v>
      </c>
      <c r="J5219" s="20" t="s">
        <v>14133</v>
      </c>
      <c r="L5219" s="43" t="s">
        <v>7742</v>
      </c>
      <c r="M5219" s="12">
        <v>1456.03</v>
      </c>
      <c r="N5219" s="19">
        <f t="shared" si="162"/>
        <v>9.9999999999909051E-3</v>
      </c>
      <c r="Q5219" s="21" t="s">
        <v>7742</v>
      </c>
      <c r="R5219" s="21">
        <v>1456.04</v>
      </c>
      <c r="S5219" s="19">
        <f t="shared" si="163"/>
        <v>-9.9999999999909051E-3</v>
      </c>
      <c r="T5219" s="21"/>
      <c r="U5219" s="21"/>
      <c r="V5219" s="21"/>
    </row>
    <row r="5220" spans="5:22" ht="15" hidden="1" customHeight="1" x14ac:dyDescent="0.25">
      <c r="E5220" s="20" t="s">
        <v>8514</v>
      </c>
      <c r="F5220" s="12">
        <v>573.67999999999995</v>
      </c>
      <c r="H5220" s="20" t="s">
        <v>1149</v>
      </c>
      <c r="I5220" s="12">
        <v>815.21</v>
      </c>
      <c r="J5220" s="20" t="s">
        <v>14132</v>
      </c>
      <c r="L5220" s="43" t="s">
        <v>1149</v>
      </c>
      <c r="M5220" s="12">
        <v>815.21</v>
      </c>
      <c r="N5220" s="19">
        <f t="shared" si="162"/>
        <v>0</v>
      </c>
      <c r="Q5220" s="20" t="s">
        <v>1149</v>
      </c>
      <c r="R5220" s="20">
        <v>815.21</v>
      </c>
      <c r="S5220" s="19">
        <f t="shared" si="163"/>
        <v>0</v>
      </c>
      <c r="T5220" s="20"/>
      <c r="U5220" s="20"/>
      <c r="V5220" s="20"/>
    </row>
    <row r="5221" spans="5:22" ht="15" hidden="1" customHeight="1" x14ac:dyDescent="0.25">
      <c r="E5221" s="20" t="s">
        <v>8515</v>
      </c>
      <c r="F5221" s="12">
        <v>18374.760000000002</v>
      </c>
      <c r="H5221" s="20" t="s">
        <v>7743</v>
      </c>
      <c r="I5221" s="12">
        <v>2450.4900000000002</v>
      </c>
      <c r="J5221" s="20" t="s">
        <v>14133</v>
      </c>
      <c r="L5221" s="43" t="s">
        <v>7743</v>
      </c>
      <c r="M5221" s="12">
        <v>2450.4900000000002</v>
      </c>
      <c r="N5221" s="19">
        <f t="shared" si="162"/>
        <v>0</v>
      </c>
      <c r="Q5221" s="20" t="s">
        <v>7743</v>
      </c>
      <c r="R5221" s="20">
        <v>2450.4899999999998</v>
      </c>
      <c r="S5221" s="19">
        <f t="shared" si="163"/>
        <v>0</v>
      </c>
      <c r="T5221" s="20"/>
      <c r="U5221" s="20"/>
      <c r="V5221" s="20"/>
    </row>
    <row r="5222" spans="5:22" hidden="1" x14ac:dyDescent="0.25">
      <c r="E5222" s="20" t="s">
        <v>8517</v>
      </c>
      <c r="F5222" s="12">
        <v>2193.36</v>
      </c>
      <c r="H5222" s="20" t="s">
        <v>7745</v>
      </c>
      <c r="I5222" s="12">
        <v>1890.17</v>
      </c>
      <c r="J5222" s="20" t="s">
        <v>14133</v>
      </c>
      <c r="L5222" s="43" t="s">
        <v>7745</v>
      </c>
      <c r="M5222" s="12">
        <v>1890.17</v>
      </c>
      <c r="N5222" s="19">
        <f t="shared" si="162"/>
        <v>3.999999999996362E-2</v>
      </c>
      <c r="Q5222" s="21" t="s">
        <v>7745</v>
      </c>
      <c r="R5222" s="21">
        <v>1890.21</v>
      </c>
      <c r="S5222" s="19">
        <f t="shared" si="163"/>
        <v>-3.999999999996362E-2</v>
      </c>
      <c r="T5222" s="21"/>
      <c r="U5222" s="21"/>
      <c r="V5222" s="21"/>
    </row>
    <row r="5223" spans="5:22" hidden="1" x14ac:dyDescent="0.25">
      <c r="E5223" s="20" t="s">
        <v>8518</v>
      </c>
      <c r="F5223" s="12">
        <v>10515.62</v>
      </c>
      <c r="H5223" s="20" t="s">
        <v>7746</v>
      </c>
      <c r="I5223" s="12">
        <v>1342.71</v>
      </c>
      <c r="J5223" s="20" t="s">
        <v>14133</v>
      </c>
      <c r="L5223" s="43" t="s">
        <v>7746</v>
      </c>
      <c r="M5223" s="12">
        <v>1342.71</v>
      </c>
      <c r="N5223" s="19">
        <f t="shared" si="162"/>
        <v>0</v>
      </c>
      <c r="Q5223" s="21" t="s">
        <v>7746</v>
      </c>
      <c r="R5223" s="21">
        <v>1342.71</v>
      </c>
      <c r="S5223" s="19">
        <f t="shared" si="163"/>
        <v>0</v>
      </c>
      <c r="T5223" s="21"/>
      <c r="U5223" s="21"/>
      <c r="V5223" s="21"/>
    </row>
    <row r="5224" spans="5:22" ht="15" hidden="1" customHeight="1" x14ac:dyDescent="0.25">
      <c r="E5224" s="20" t="s">
        <v>8520</v>
      </c>
      <c r="F5224" s="12">
        <v>236.21</v>
      </c>
      <c r="H5224" s="20" t="s">
        <v>7747</v>
      </c>
      <c r="I5224" s="12">
        <v>472.43</v>
      </c>
      <c r="J5224" s="20" t="s">
        <v>14133</v>
      </c>
      <c r="L5224" s="43" t="s">
        <v>7747</v>
      </c>
      <c r="M5224" s="12">
        <v>472.43</v>
      </c>
      <c r="N5224" s="19">
        <f t="shared" si="162"/>
        <v>-9.9999999999909051E-3</v>
      </c>
      <c r="Q5224" s="20" t="s">
        <v>7747</v>
      </c>
      <c r="R5224" s="20">
        <v>472.42</v>
      </c>
      <c r="S5224" s="19">
        <f t="shared" si="163"/>
        <v>9.9999999999909051E-3</v>
      </c>
      <c r="T5224" s="20"/>
      <c r="U5224" s="20"/>
      <c r="V5224" s="20"/>
    </row>
    <row r="5225" spans="5:22" ht="15" hidden="1" customHeight="1" x14ac:dyDescent="0.25">
      <c r="E5225" s="20" t="s">
        <v>8521</v>
      </c>
      <c r="F5225" s="12">
        <v>1689.87</v>
      </c>
      <c r="H5225" s="20" t="s">
        <v>7748</v>
      </c>
      <c r="I5225" s="12">
        <v>472.43</v>
      </c>
      <c r="J5225" s="20" t="s">
        <v>14133</v>
      </c>
      <c r="L5225" s="43" t="s">
        <v>7748</v>
      </c>
      <c r="M5225" s="12">
        <v>472.43</v>
      </c>
      <c r="N5225" s="19">
        <f t="shared" si="162"/>
        <v>0</v>
      </c>
      <c r="Q5225" s="20" t="s">
        <v>7748</v>
      </c>
      <c r="R5225" s="20">
        <v>472.43</v>
      </c>
      <c r="S5225" s="19">
        <f t="shared" si="163"/>
        <v>0</v>
      </c>
      <c r="T5225" s="20"/>
      <c r="U5225" s="20"/>
      <c r="V5225" s="20"/>
    </row>
    <row r="5226" spans="5:22" ht="15" hidden="1" customHeight="1" x14ac:dyDescent="0.25">
      <c r="E5226" s="20" t="s">
        <v>8522</v>
      </c>
      <c r="F5226" s="12">
        <v>944.85</v>
      </c>
      <c r="H5226" s="20" t="s">
        <v>7750</v>
      </c>
      <c r="I5226" s="12">
        <v>236.21</v>
      </c>
      <c r="J5226" s="20" t="s">
        <v>14133</v>
      </c>
      <c r="L5226" s="43" t="s">
        <v>7750</v>
      </c>
      <c r="M5226" s="12">
        <v>236.21</v>
      </c>
      <c r="N5226" s="19">
        <f t="shared" si="162"/>
        <v>0</v>
      </c>
      <c r="Q5226" s="20" t="s">
        <v>7750</v>
      </c>
      <c r="R5226" s="20">
        <v>236.21</v>
      </c>
      <c r="S5226" s="19">
        <f t="shared" si="163"/>
        <v>0</v>
      </c>
      <c r="T5226" s="20"/>
      <c r="U5226" s="20"/>
      <c r="V5226" s="20"/>
    </row>
    <row r="5227" spans="5:22" hidden="1" x14ac:dyDescent="0.25">
      <c r="E5227" s="20" t="s">
        <v>8523</v>
      </c>
      <c r="F5227" s="12">
        <v>2834.56</v>
      </c>
      <c r="H5227" s="20" t="s">
        <v>7751</v>
      </c>
      <c r="I5227" s="12">
        <v>2019.37</v>
      </c>
      <c r="J5227" s="20" t="s">
        <v>14133</v>
      </c>
      <c r="L5227" s="43" t="s">
        <v>7751</v>
      </c>
      <c r="M5227" s="12">
        <v>2019.37</v>
      </c>
      <c r="N5227" s="19">
        <f t="shared" si="162"/>
        <v>-9.9999999999909051E-3</v>
      </c>
      <c r="Q5227" s="21" t="s">
        <v>7751</v>
      </c>
      <c r="R5227" s="21">
        <v>2019.36</v>
      </c>
      <c r="S5227" s="19">
        <f t="shared" si="163"/>
        <v>9.9999999999909051E-3</v>
      </c>
      <c r="T5227" s="21"/>
      <c r="U5227" s="21"/>
      <c r="V5227" s="21"/>
    </row>
    <row r="5228" spans="5:22" hidden="1" x14ac:dyDescent="0.25">
      <c r="E5228" s="20" t="s">
        <v>8524</v>
      </c>
      <c r="F5228" s="12">
        <v>2834.56</v>
      </c>
      <c r="H5228" s="20" t="s">
        <v>7752</v>
      </c>
      <c r="I5228" s="12">
        <v>20201.16</v>
      </c>
      <c r="J5228" s="20" t="s">
        <v>14133</v>
      </c>
      <c r="L5228" s="43" t="s">
        <v>7752</v>
      </c>
      <c r="M5228" s="12">
        <v>20201.16</v>
      </c>
      <c r="N5228" s="19">
        <f t="shared" si="162"/>
        <v>0</v>
      </c>
      <c r="Q5228" s="21" t="s">
        <v>7752</v>
      </c>
      <c r="R5228" s="21">
        <v>20201.16</v>
      </c>
      <c r="S5228" s="19">
        <f t="shared" si="163"/>
        <v>0</v>
      </c>
      <c r="T5228" s="21"/>
      <c r="U5228" s="21"/>
      <c r="V5228" s="21"/>
    </row>
    <row r="5229" spans="5:22" hidden="1" x14ac:dyDescent="0.25">
      <c r="E5229" s="20" t="s">
        <v>8525</v>
      </c>
      <c r="F5229" s="12">
        <v>1957.38</v>
      </c>
      <c r="H5229" s="20" t="s">
        <v>7753</v>
      </c>
      <c r="I5229" s="12">
        <v>2742.44</v>
      </c>
      <c r="J5229" s="20" t="s">
        <v>14133</v>
      </c>
      <c r="L5229" s="43" t="s">
        <v>7753</v>
      </c>
      <c r="M5229" s="12">
        <v>2742.44</v>
      </c>
      <c r="N5229" s="19">
        <f t="shared" si="162"/>
        <v>0</v>
      </c>
      <c r="Q5229" s="21" t="s">
        <v>7753</v>
      </c>
      <c r="R5229" s="21">
        <v>2742.44</v>
      </c>
      <c r="S5229" s="19">
        <f t="shared" si="163"/>
        <v>0</v>
      </c>
      <c r="T5229" s="21"/>
      <c r="U5229" s="21"/>
      <c r="V5229" s="21"/>
    </row>
    <row r="5230" spans="5:22" ht="15" hidden="1" customHeight="1" x14ac:dyDescent="0.25">
      <c r="E5230" s="20" t="s">
        <v>8526</v>
      </c>
      <c r="F5230" s="12">
        <v>18514.28</v>
      </c>
      <c r="H5230" s="20" t="s">
        <v>7754</v>
      </c>
      <c r="I5230" s="12">
        <v>4577.13</v>
      </c>
      <c r="J5230" s="20" t="s">
        <v>14133</v>
      </c>
      <c r="L5230" s="43" t="s">
        <v>7754</v>
      </c>
      <c r="M5230" s="12">
        <v>4577.13</v>
      </c>
      <c r="N5230" s="19">
        <f t="shared" si="162"/>
        <v>0</v>
      </c>
      <c r="Q5230" s="20" t="s">
        <v>7754</v>
      </c>
      <c r="R5230" s="20">
        <v>4577.13</v>
      </c>
      <c r="S5230" s="19">
        <f t="shared" si="163"/>
        <v>0</v>
      </c>
      <c r="T5230" s="20"/>
      <c r="U5230" s="20"/>
      <c r="V5230" s="20"/>
    </row>
    <row r="5231" spans="5:22" ht="15" hidden="1" customHeight="1" x14ac:dyDescent="0.25">
      <c r="E5231" s="20" t="s">
        <v>8527</v>
      </c>
      <c r="F5231" s="12">
        <v>540.96</v>
      </c>
      <c r="H5231" s="20" t="s">
        <v>7755</v>
      </c>
      <c r="I5231" s="12">
        <v>2834.56</v>
      </c>
      <c r="J5231" s="20" t="s">
        <v>14133</v>
      </c>
      <c r="L5231" s="43" t="s">
        <v>7755</v>
      </c>
      <c r="M5231" s="12">
        <v>2834.56</v>
      </c>
      <c r="N5231" s="19">
        <f t="shared" si="162"/>
        <v>0</v>
      </c>
      <c r="Q5231" s="20" t="s">
        <v>7755</v>
      </c>
      <c r="R5231" s="20">
        <v>2834.56</v>
      </c>
      <c r="S5231" s="19">
        <f t="shared" si="163"/>
        <v>0</v>
      </c>
      <c r="T5231" s="20"/>
      <c r="U5231" s="20"/>
      <c r="V5231" s="20"/>
    </row>
    <row r="5232" spans="5:22" hidden="1" x14ac:dyDescent="0.25">
      <c r="E5232" s="20" t="s">
        <v>8528</v>
      </c>
      <c r="F5232" s="12">
        <v>272.47000000000003</v>
      </c>
      <c r="H5232" s="20" t="s">
        <v>7756</v>
      </c>
      <c r="I5232" s="12">
        <v>1095.45</v>
      </c>
      <c r="J5232" s="20" t="s">
        <v>14133</v>
      </c>
      <c r="L5232" s="43" t="s">
        <v>7756</v>
      </c>
      <c r="M5232" s="12">
        <v>1095.45</v>
      </c>
      <c r="N5232" s="19">
        <f t="shared" si="162"/>
        <v>-9.9999999999909051E-3</v>
      </c>
      <c r="Q5232" s="21" t="s">
        <v>7756</v>
      </c>
      <c r="R5232" s="21">
        <v>1095.44</v>
      </c>
      <c r="S5232" s="19">
        <f t="shared" si="163"/>
        <v>9.9999999999909051E-3</v>
      </c>
      <c r="T5232" s="21"/>
      <c r="U5232" s="21"/>
      <c r="V5232" s="21"/>
    </row>
    <row r="5233" spans="5:22" hidden="1" x14ac:dyDescent="0.25">
      <c r="E5233" s="20" t="s">
        <v>8529</v>
      </c>
      <c r="F5233" s="12">
        <v>688.81</v>
      </c>
      <c r="H5233" s="20" t="s">
        <v>7757</v>
      </c>
      <c r="I5233" s="12">
        <v>3075.0699999999997</v>
      </c>
      <c r="J5233" s="20" t="s">
        <v>14133</v>
      </c>
      <c r="L5233" s="43" t="s">
        <v>7757</v>
      </c>
      <c r="M5233" s="12">
        <v>3075.0699999999997</v>
      </c>
      <c r="N5233" s="19">
        <f t="shared" si="162"/>
        <v>-9.9999999997635314E-3</v>
      </c>
      <c r="Q5233" s="21" t="s">
        <v>7757</v>
      </c>
      <c r="R5233" s="21">
        <v>3075.06</v>
      </c>
      <c r="S5233" s="19">
        <f t="shared" si="163"/>
        <v>9.9999999997635314E-3</v>
      </c>
      <c r="T5233" s="21"/>
      <c r="U5233" s="21"/>
      <c r="V5233" s="21"/>
    </row>
    <row r="5234" spans="5:22" hidden="1" x14ac:dyDescent="0.25">
      <c r="E5234" s="20" t="s">
        <v>8530</v>
      </c>
      <c r="F5234" s="12">
        <v>495.55</v>
      </c>
      <c r="H5234" s="20" t="s">
        <v>7758</v>
      </c>
      <c r="I5234" s="12">
        <v>642.91</v>
      </c>
      <c r="J5234" s="20" t="s">
        <v>14133</v>
      </c>
      <c r="L5234" s="43" t="s">
        <v>7758</v>
      </c>
      <c r="M5234" s="12">
        <v>642.91</v>
      </c>
      <c r="N5234" s="19">
        <f t="shared" si="162"/>
        <v>-9.9999999999909051E-3</v>
      </c>
      <c r="Q5234" s="21" t="s">
        <v>7758</v>
      </c>
      <c r="R5234" s="21">
        <v>642.9</v>
      </c>
      <c r="S5234" s="19">
        <f t="shared" si="163"/>
        <v>9.9999999999909051E-3</v>
      </c>
      <c r="T5234" s="21"/>
      <c r="U5234" s="21"/>
      <c r="V5234" s="21"/>
    </row>
    <row r="5235" spans="5:22" ht="15" hidden="1" customHeight="1" x14ac:dyDescent="0.25">
      <c r="E5235" s="20" t="s">
        <v>8531</v>
      </c>
      <c r="F5235" s="12">
        <v>708.64</v>
      </c>
      <c r="H5235" s="20" t="s">
        <v>7759</v>
      </c>
      <c r="I5235" s="12">
        <v>2834.56</v>
      </c>
      <c r="J5235" s="20" t="s">
        <v>14133</v>
      </c>
      <c r="L5235" s="43" t="s">
        <v>7759</v>
      </c>
      <c r="M5235" s="12">
        <v>2834.56</v>
      </c>
      <c r="N5235" s="19">
        <f t="shared" si="162"/>
        <v>0</v>
      </c>
      <c r="Q5235" s="20" t="s">
        <v>7759</v>
      </c>
      <c r="R5235" s="20">
        <v>2834.56</v>
      </c>
      <c r="S5235" s="19">
        <f t="shared" si="163"/>
        <v>0</v>
      </c>
      <c r="T5235" s="20"/>
      <c r="U5235" s="20"/>
      <c r="V5235" s="20"/>
    </row>
    <row r="5236" spans="5:22" ht="15" hidden="1" customHeight="1" x14ac:dyDescent="0.25">
      <c r="E5236" s="20" t="s">
        <v>8532</v>
      </c>
      <c r="F5236" s="12">
        <v>236.21</v>
      </c>
      <c r="H5236" s="20" t="s">
        <v>1150</v>
      </c>
      <c r="I5236" s="12">
        <v>12755.52</v>
      </c>
      <c r="J5236" s="20" t="s">
        <v>14132</v>
      </c>
      <c r="L5236" s="43" t="s">
        <v>1150</v>
      </c>
      <c r="M5236" s="12">
        <v>12755.52</v>
      </c>
      <c r="N5236" s="19">
        <f t="shared" si="162"/>
        <v>0</v>
      </c>
      <c r="Q5236" s="20" t="s">
        <v>1150</v>
      </c>
      <c r="R5236" s="20">
        <v>12755.52</v>
      </c>
      <c r="S5236" s="19">
        <f t="shared" si="163"/>
        <v>0</v>
      </c>
      <c r="T5236" s="20"/>
      <c r="U5236" s="20"/>
      <c r="V5236" s="20"/>
    </row>
    <row r="5237" spans="5:22" ht="15" hidden="1" customHeight="1" x14ac:dyDescent="0.25">
      <c r="E5237" s="20" t="s">
        <v>8533</v>
      </c>
      <c r="F5237" s="12">
        <v>7024.9</v>
      </c>
      <c r="H5237" s="20" t="s">
        <v>7760</v>
      </c>
      <c r="I5237" s="12">
        <v>2905.43</v>
      </c>
      <c r="J5237" s="20" t="s">
        <v>14133</v>
      </c>
      <c r="L5237" s="43" t="s">
        <v>7760</v>
      </c>
      <c r="M5237" s="12">
        <v>2905.43</v>
      </c>
      <c r="N5237" s="19">
        <f t="shared" si="162"/>
        <v>0</v>
      </c>
      <c r="Q5237" s="20" t="s">
        <v>7760</v>
      </c>
      <c r="R5237" s="20">
        <v>2905.43</v>
      </c>
      <c r="S5237" s="19">
        <f t="shared" si="163"/>
        <v>0</v>
      </c>
      <c r="T5237" s="20"/>
      <c r="U5237" s="20"/>
      <c r="V5237" s="20"/>
    </row>
    <row r="5238" spans="5:22" ht="15" hidden="1" customHeight="1" x14ac:dyDescent="0.25">
      <c r="E5238" s="20" t="s">
        <v>8535</v>
      </c>
      <c r="F5238" s="12">
        <v>155.9</v>
      </c>
      <c r="H5238" s="20" t="s">
        <v>7761</v>
      </c>
      <c r="I5238" s="12">
        <v>940.53</v>
      </c>
      <c r="J5238" s="20" t="s">
        <v>14133</v>
      </c>
      <c r="L5238" s="43" t="s">
        <v>7761</v>
      </c>
      <c r="M5238" s="12">
        <v>940.53</v>
      </c>
      <c r="N5238" s="19">
        <f t="shared" si="162"/>
        <v>0</v>
      </c>
      <c r="Q5238" s="20" t="s">
        <v>7761</v>
      </c>
      <c r="R5238" s="20">
        <v>940.53</v>
      </c>
      <c r="S5238" s="19">
        <f t="shared" si="163"/>
        <v>0</v>
      </c>
      <c r="T5238" s="20"/>
      <c r="U5238" s="20"/>
      <c r="V5238" s="20"/>
    </row>
    <row r="5239" spans="5:22" ht="15" hidden="1" customHeight="1" x14ac:dyDescent="0.25">
      <c r="E5239" s="20" t="s">
        <v>8536</v>
      </c>
      <c r="F5239" s="12">
        <v>236.21</v>
      </c>
      <c r="H5239" s="20" t="s">
        <v>7762</v>
      </c>
      <c r="I5239" s="12">
        <v>472.43</v>
      </c>
      <c r="J5239" s="20" t="s">
        <v>14133</v>
      </c>
      <c r="L5239" s="43" t="s">
        <v>7762</v>
      </c>
      <c r="M5239" s="12">
        <v>472.43</v>
      </c>
      <c r="N5239" s="19">
        <f t="shared" si="162"/>
        <v>0</v>
      </c>
      <c r="Q5239" s="20" t="s">
        <v>7762</v>
      </c>
      <c r="R5239" s="20">
        <v>472.43</v>
      </c>
      <c r="S5239" s="19">
        <f t="shared" si="163"/>
        <v>0</v>
      </c>
      <c r="T5239" s="20"/>
      <c r="U5239" s="20"/>
      <c r="V5239" s="20"/>
    </row>
    <row r="5240" spans="5:22" ht="15" hidden="1" customHeight="1" x14ac:dyDescent="0.25">
      <c r="E5240" s="20" t="s">
        <v>8537</v>
      </c>
      <c r="F5240" s="12">
        <v>236.21</v>
      </c>
      <c r="H5240" s="20" t="s">
        <v>7763</v>
      </c>
      <c r="I5240" s="12">
        <v>708.64</v>
      </c>
      <c r="J5240" s="20" t="s">
        <v>14133</v>
      </c>
      <c r="L5240" s="43" t="s">
        <v>7763</v>
      </c>
      <c r="M5240" s="12">
        <v>708.64</v>
      </c>
      <c r="N5240" s="19">
        <f t="shared" si="162"/>
        <v>0</v>
      </c>
      <c r="Q5240" s="20" t="s">
        <v>7763</v>
      </c>
      <c r="R5240" s="20">
        <v>708.64</v>
      </c>
      <c r="S5240" s="19">
        <f t="shared" si="163"/>
        <v>0</v>
      </c>
      <c r="T5240" s="20"/>
      <c r="U5240" s="20"/>
      <c r="V5240" s="20"/>
    </row>
    <row r="5241" spans="5:22" ht="15" hidden="1" customHeight="1" x14ac:dyDescent="0.25">
      <c r="E5241" s="20" t="s">
        <v>8538</v>
      </c>
      <c r="F5241" s="12">
        <v>155.9</v>
      </c>
      <c r="H5241" s="20" t="s">
        <v>7764</v>
      </c>
      <c r="I5241" s="12">
        <v>1404.3</v>
      </c>
      <c r="J5241" s="20" t="s">
        <v>14133</v>
      </c>
      <c r="L5241" s="43" t="s">
        <v>7764</v>
      </c>
      <c r="M5241" s="12">
        <v>1404.3</v>
      </c>
      <c r="N5241" s="19">
        <f t="shared" si="162"/>
        <v>0</v>
      </c>
      <c r="Q5241" s="20" t="s">
        <v>7764</v>
      </c>
      <c r="R5241" s="20">
        <v>1404.3</v>
      </c>
      <c r="S5241" s="19">
        <f t="shared" si="163"/>
        <v>0</v>
      </c>
      <c r="T5241" s="20"/>
      <c r="U5241" s="20"/>
      <c r="V5241" s="20"/>
    </row>
    <row r="5242" spans="5:22" ht="15" hidden="1" customHeight="1" x14ac:dyDescent="0.25">
      <c r="E5242" s="20" t="s">
        <v>8539</v>
      </c>
      <c r="F5242" s="12">
        <v>254.91</v>
      </c>
      <c r="H5242" s="20" t="s">
        <v>7765</v>
      </c>
      <c r="I5242" s="12">
        <v>1417.28</v>
      </c>
      <c r="J5242" s="20" t="s">
        <v>14133</v>
      </c>
      <c r="L5242" s="43" t="s">
        <v>7765</v>
      </c>
      <c r="M5242" s="12">
        <v>1417.28</v>
      </c>
      <c r="N5242" s="19">
        <f t="shared" si="162"/>
        <v>0</v>
      </c>
      <c r="Q5242" s="20" t="s">
        <v>7765</v>
      </c>
      <c r="R5242" s="20">
        <v>1417.28</v>
      </c>
      <c r="S5242" s="19">
        <f t="shared" si="163"/>
        <v>0</v>
      </c>
      <c r="T5242" s="20"/>
      <c r="U5242" s="20"/>
      <c r="V5242" s="20"/>
    </row>
    <row r="5243" spans="5:22" ht="15" hidden="1" customHeight="1" x14ac:dyDescent="0.25">
      <c r="E5243" s="20" t="s">
        <v>8540</v>
      </c>
      <c r="F5243" s="12">
        <v>187.03</v>
      </c>
      <c r="H5243" s="20" t="s">
        <v>7766</v>
      </c>
      <c r="I5243" s="12">
        <v>1417.28</v>
      </c>
      <c r="J5243" s="20" t="s">
        <v>14133</v>
      </c>
      <c r="L5243" s="43" t="s">
        <v>7766</v>
      </c>
      <c r="M5243" s="12">
        <v>1417.28</v>
      </c>
      <c r="N5243" s="19">
        <f t="shared" si="162"/>
        <v>0</v>
      </c>
      <c r="Q5243" s="20" t="s">
        <v>7766</v>
      </c>
      <c r="R5243" s="20">
        <v>1417.28</v>
      </c>
      <c r="S5243" s="19">
        <f t="shared" si="163"/>
        <v>0</v>
      </c>
      <c r="T5243" s="20"/>
      <c r="U5243" s="20"/>
      <c r="V5243" s="20"/>
    </row>
    <row r="5244" spans="5:22" hidden="1" x14ac:dyDescent="0.25">
      <c r="E5244" s="20" t="s">
        <v>8541</v>
      </c>
      <c r="F5244" s="12">
        <v>3820.2200000000003</v>
      </c>
      <c r="H5244" s="20" t="s">
        <v>7767</v>
      </c>
      <c r="I5244" s="12">
        <v>454.23</v>
      </c>
      <c r="J5244" s="20" t="s">
        <v>14133</v>
      </c>
      <c r="L5244" s="43" t="s">
        <v>7767</v>
      </c>
      <c r="M5244" s="12">
        <v>454.23</v>
      </c>
      <c r="N5244" s="19">
        <f t="shared" si="162"/>
        <v>0</v>
      </c>
      <c r="Q5244" s="21" t="s">
        <v>7767</v>
      </c>
      <c r="R5244" s="21">
        <v>454.23</v>
      </c>
      <c r="S5244" s="19">
        <f t="shared" si="163"/>
        <v>0</v>
      </c>
      <c r="T5244" s="21"/>
      <c r="U5244" s="21"/>
      <c r="V5244" s="21"/>
    </row>
    <row r="5245" spans="5:22" ht="15" hidden="1" customHeight="1" x14ac:dyDescent="0.25">
      <c r="E5245" s="20" t="s">
        <v>8542</v>
      </c>
      <c r="F5245" s="12">
        <v>981.65</v>
      </c>
      <c r="H5245" s="20" t="s">
        <v>7768</v>
      </c>
      <c r="I5245" s="12">
        <v>1289.06</v>
      </c>
      <c r="J5245" s="20" t="s">
        <v>14133</v>
      </c>
      <c r="L5245" s="43" t="s">
        <v>7768</v>
      </c>
      <c r="M5245" s="12">
        <v>1289.06</v>
      </c>
      <c r="N5245" s="19">
        <f t="shared" si="162"/>
        <v>9.9999999999909051E-3</v>
      </c>
      <c r="Q5245" s="20" t="s">
        <v>7768</v>
      </c>
      <c r="R5245" s="20">
        <v>1289.07</v>
      </c>
      <c r="S5245" s="19">
        <f t="shared" si="163"/>
        <v>-9.9999999999909051E-3</v>
      </c>
      <c r="T5245" s="20"/>
      <c r="U5245" s="20"/>
      <c r="V5245" s="20"/>
    </row>
    <row r="5246" spans="5:22" ht="15" hidden="1" customHeight="1" x14ac:dyDescent="0.25">
      <c r="E5246" s="20" t="s">
        <v>8543</v>
      </c>
      <c r="F5246" s="12">
        <v>277.08</v>
      </c>
      <c r="H5246" s="20" t="s">
        <v>7769</v>
      </c>
      <c r="I5246" s="12">
        <v>2715.6</v>
      </c>
      <c r="J5246" s="20" t="s">
        <v>14133</v>
      </c>
      <c r="L5246" s="43" t="s">
        <v>7769</v>
      </c>
      <c r="M5246" s="12">
        <v>2715.6</v>
      </c>
      <c r="N5246" s="19">
        <f t="shared" si="162"/>
        <v>-9.9999999997635314E-3</v>
      </c>
      <c r="Q5246" s="20" t="s">
        <v>7769</v>
      </c>
      <c r="R5246" s="20">
        <v>2715.59</v>
      </c>
      <c r="S5246" s="19">
        <f t="shared" si="163"/>
        <v>9.9999999997635314E-3</v>
      </c>
      <c r="T5246" s="20"/>
      <c r="U5246" s="20"/>
      <c r="V5246" s="20"/>
    </row>
    <row r="5247" spans="5:22" hidden="1" x14ac:dyDescent="0.25">
      <c r="E5247" s="20" t="s">
        <v>8544</v>
      </c>
      <c r="F5247" s="12">
        <v>615.45000000000005</v>
      </c>
      <c r="H5247" s="20" t="s">
        <v>7770</v>
      </c>
      <c r="I5247" s="12">
        <v>484.77</v>
      </c>
      <c r="J5247" s="20" t="s">
        <v>14133</v>
      </c>
      <c r="L5247" s="43" t="s">
        <v>7770</v>
      </c>
      <c r="M5247" s="12">
        <v>484.77</v>
      </c>
      <c r="N5247" s="19">
        <f t="shared" si="162"/>
        <v>-9.9999999999909051E-3</v>
      </c>
      <c r="Q5247" s="21" t="s">
        <v>7770</v>
      </c>
      <c r="R5247" s="21">
        <v>484.76</v>
      </c>
      <c r="S5247" s="19">
        <f t="shared" si="163"/>
        <v>9.9999999999909051E-3</v>
      </c>
      <c r="T5247" s="21"/>
      <c r="U5247" s="21"/>
      <c r="V5247" s="21"/>
    </row>
    <row r="5248" spans="5:22" hidden="1" x14ac:dyDescent="0.25">
      <c r="E5248" s="20" t="s">
        <v>8545</v>
      </c>
      <c r="F5248" s="12">
        <v>472.43</v>
      </c>
      <c r="H5248" s="20" t="s">
        <v>7771</v>
      </c>
      <c r="I5248" s="12">
        <v>1173.49</v>
      </c>
      <c r="J5248" s="20" t="s">
        <v>14133</v>
      </c>
      <c r="L5248" s="43" t="s">
        <v>7771</v>
      </c>
      <c r="M5248" s="12">
        <v>1173.49</v>
      </c>
      <c r="N5248" s="19">
        <f t="shared" si="162"/>
        <v>1.999999999998181E-2</v>
      </c>
      <c r="Q5248" s="21" t="s">
        <v>7771</v>
      </c>
      <c r="R5248" s="21">
        <v>1173.51</v>
      </c>
      <c r="S5248" s="19">
        <f t="shared" si="163"/>
        <v>-1.999999999998181E-2</v>
      </c>
      <c r="T5248" s="21"/>
      <c r="U5248" s="21"/>
      <c r="V5248" s="21"/>
    </row>
    <row r="5249" spans="5:22" hidden="1" x14ac:dyDescent="0.25">
      <c r="E5249" s="20" t="s">
        <v>8546</v>
      </c>
      <c r="F5249" s="12">
        <v>20668.79</v>
      </c>
      <c r="H5249" s="20" t="s">
        <v>1151</v>
      </c>
      <c r="I5249" s="12">
        <v>453.42</v>
      </c>
      <c r="J5249" s="20" t="s">
        <v>14132</v>
      </c>
      <c r="L5249" s="43" t="s">
        <v>1151</v>
      </c>
      <c r="M5249" s="12">
        <v>453.42</v>
      </c>
      <c r="N5249" s="19">
        <f t="shared" si="162"/>
        <v>-2.0000000000038654E-2</v>
      </c>
      <c r="Q5249" s="21" t="s">
        <v>1151</v>
      </c>
      <c r="R5249" s="21">
        <v>453.4</v>
      </c>
      <c r="S5249" s="19">
        <f t="shared" si="163"/>
        <v>2.0000000000038654E-2</v>
      </c>
      <c r="T5249" s="21"/>
      <c r="U5249" s="21"/>
      <c r="V5249" s="21"/>
    </row>
    <row r="5250" spans="5:22" hidden="1" x14ac:dyDescent="0.25">
      <c r="E5250" s="20" t="s">
        <v>8547</v>
      </c>
      <c r="F5250" s="12">
        <v>20789.71</v>
      </c>
      <c r="H5250" s="20" t="s">
        <v>7773</v>
      </c>
      <c r="I5250" s="12">
        <v>3215.96</v>
      </c>
      <c r="J5250" s="20" t="s">
        <v>14133</v>
      </c>
      <c r="L5250" s="43" t="s">
        <v>7773</v>
      </c>
      <c r="M5250" s="12">
        <v>3215.96</v>
      </c>
      <c r="N5250" s="19">
        <f t="shared" si="162"/>
        <v>-1.0000000000218279E-2</v>
      </c>
      <c r="Q5250" s="21" t="s">
        <v>7773</v>
      </c>
      <c r="R5250" s="21">
        <v>3215.95</v>
      </c>
      <c r="S5250" s="19">
        <f t="shared" si="163"/>
        <v>1.0000000000218279E-2</v>
      </c>
      <c r="T5250" s="21"/>
      <c r="U5250" s="21"/>
      <c r="V5250" s="21"/>
    </row>
    <row r="5251" spans="5:22" hidden="1" x14ac:dyDescent="0.25">
      <c r="E5251" s="20" t="s">
        <v>8548</v>
      </c>
      <c r="F5251" s="12">
        <v>11150.99</v>
      </c>
      <c r="H5251" s="20" t="s">
        <v>7774</v>
      </c>
      <c r="I5251" s="12">
        <v>480.88</v>
      </c>
      <c r="J5251" s="20" t="s">
        <v>14133</v>
      </c>
      <c r="L5251" s="43" t="s">
        <v>7774</v>
      </c>
      <c r="M5251" s="12">
        <v>480.88</v>
      </c>
      <c r="N5251" s="19">
        <f t="shared" si="162"/>
        <v>-9.9999999999909051E-3</v>
      </c>
      <c r="Q5251" s="21" t="s">
        <v>7774</v>
      </c>
      <c r="R5251" s="21">
        <v>480.87</v>
      </c>
      <c r="S5251" s="19">
        <f t="shared" si="163"/>
        <v>9.9999999999909051E-3</v>
      </c>
      <c r="T5251" s="21"/>
      <c r="U5251" s="21"/>
      <c r="V5251" s="21"/>
    </row>
    <row r="5252" spans="5:22" hidden="1" x14ac:dyDescent="0.25">
      <c r="E5252" s="20" t="s">
        <v>8549</v>
      </c>
      <c r="F5252" s="12">
        <v>13412.07</v>
      </c>
      <c r="H5252" s="20" t="s">
        <v>7776</v>
      </c>
      <c r="I5252" s="12">
        <v>2474.09</v>
      </c>
      <c r="J5252" s="20" t="s">
        <v>14133</v>
      </c>
      <c r="L5252" s="43" t="s">
        <v>7776</v>
      </c>
      <c r="M5252" s="12">
        <v>2474.09</v>
      </c>
      <c r="N5252" s="19">
        <f t="shared" si="162"/>
        <v>0</v>
      </c>
      <c r="Q5252" s="21" t="s">
        <v>7776</v>
      </c>
      <c r="R5252" s="21">
        <v>2474.09</v>
      </c>
      <c r="S5252" s="19">
        <f t="shared" si="163"/>
        <v>0</v>
      </c>
      <c r="T5252" s="21"/>
      <c r="U5252" s="21"/>
      <c r="V5252" s="21"/>
    </row>
    <row r="5253" spans="5:22" hidden="1" x14ac:dyDescent="0.25">
      <c r="E5253" s="20" t="s">
        <v>8552</v>
      </c>
      <c r="F5253" s="12">
        <v>666.47</v>
      </c>
      <c r="H5253" s="20" t="s">
        <v>7777</v>
      </c>
      <c r="I5253" s="12">
        <v>526.95000000000005</v>
      </c>
      <c r="J5253" s="20" t="s">
        <v>14133</v>
      </c>
      <c r="L5253" s="43" t="s">
        <v>7777</v>
      </c>
      <c r="M5253" s="12">
        <v>526.95000000000005</v>
      </c>
      <c r="N5253" s="19">
        <f t="shared" si="162"/>
        <v>-9.9999999999909051E-3</v>
      </c>
      <c r="Q5253" s="21" t="s">
        <v>7777</v>
      </c>
      <c r="R5253" s="21">
        <v>526.94000000000005</v>
      </c>
      <c r="S5253" s="19">
        <f t="shared" si="163"/>
        <v>9.9999999999909051E-3</v>
      </c>
      <c r="T5253" s="21"/>
      <c r="U5253" s="21"/>
      <c r="V5253" s="21"/>
    </row>
    <row r="5254" spans="5:22" ht="15" hidden="1" customHeight="1" x14ac:dyDescent="0.25">
      <c r="E5254" s="20" t="s">
        <v>8554</v>
      </c>
      <c r="F5254" s="12">
        <v>178.24</v>
      </c>
      <c r="H5254" s="20" t="s">
        <v>7778</v>
      </c>
      <c r="I5254" s="12">
        <v>355.44</v>
      </c>
      <c r="J5254" s="20" t="s">
        <v>14133</v>
      </c>
      <c r="L5254" s="43" t="s">
        <v>7778</v>
      </c>
      <c r="M5254" s="12">
        <v>355.44</v>
      </c>
      <c r="N5254" s="19">
        <f t="shared" ref="N5254:N5317" si="164">+VLOOKUP(L5254,Q:V,2,0)-M5254</f>
        <v>-9.9999999999909051E-3</v>
      </c>
      <c r="Q5254" s="20" t="s">
        <v>7778</v>
      </c>
      <c r="R5254" s="20">
        <v>355.43</v>
      </c>
      <c r="S5254" s="19">
        <f t="shared" ref="S5254:S5317" si="165">VLOOKUP(Q5254,L:M,2,0)-R5254</f>
        <v>9.9999999999909051E-3</v>
      </c>
      <c r="T5254" s="20"/>
      <c r="U5254" s="20"/>
      <c r="V5254" s="20"/>
    </row>
    <row r="5255" spans="5:22" hidden="1" x14ac:dyDescent="0.25">
      <c r="E5255" s="20" t="s">
        <v>8556</v>
      </c>
      <c r="F5255" s="12">
        <v>248.73</v>
      </c>
      <c r="H5255" s="20" t="s">
        <v>7780</v>
      </c>
      <c r="I5255" s="12">
        <v>567.41999999999996</v>
      </c>
      <c r="J5255" s="20" t="s">
        <v>14133</v>
      </c>
      <c r="L5255" s="43" t="s">
        <v>7780</v>
      </c>
      <c r="M5255" s="12">
        <v>567.41999999999996</v>
      </c>
      <c r="N5255" s="19">
        <f t="shared" si="164"/>
        <v>-9.9999999999909051E-3</v>
      </c>
      <c r="Q5255" s="21" t="s">
        <v>7780</v>
      </c>
      <c r="R5255" s="21">
        <v>567.41</v>
      </c>
      <c r="S5255" s="19">
        <f t="shared" si="165"/>
        <v>9.9999999999909051E-3</v>
      </c>
      <c r="T5255" s="21"/>
      <c r="U5255" s="21"/>
      <c r="V5255" s="21"/>
    </row>
    <row r="5256" spans="5:22" ht="15" hidden="1" customHeight="1" x14ac:dyDescent="0.25">
      <c r="E5256" s="20" t="s">
        <v>8558</v>
      </c>
      <c r="F5256" s="12">
        <v>531.16</v>
      </c>
      <c r="H5256" s="20" t="s">
        <v>7781</v>
      </c>
      <c r="I5256" s="12">
        <v>422.45</v>
      </c>
      <c r="J5256" s="20" t="s">
        <v>14133</v>
      </c>
      <c r="L5256" s="43" t="s">
        <v>7781</v>
      </c>
      <c r="M5256" s="12">
        <v>422.45</v>
      </c>
      <c r="N5256" s="19">
        <f t="shared" si="164"/>
        <v>-9.9999999999909051E-3</v>
      </c>
      <c r="Q5256" s="20" t="s">
        <v>7781</v>
      </c>
      <c r="R5256" s="20">
        <v>422.44</v>
      </c>
      <c r="S5256" s="19">
        <f t="shared" si="165"/>
        <v>9.9999999999909051E-3</v>
      </c>
      <c r="T5256" s="20"/>
      <c r="U5256" s="20"/>
      <c r="V5256" s="20"/>
    </row>
    <row r="5257" spans="5:22" ht="15" hidden="1" customHeight="1" x14ac:dyDescent="0.25">
      <c r="E5257" s="20" t="s">
        <v>8560</v>
      </c>
      <c r="F5257" s="12">
        <v>198.01999999999998</v>
      </c>
      <c r="H5257" s="20" t="s">
        <v>7782</v>
      </c>
      <c r="I5257" s="12">
        <v>349.57</v>
      </c>
      <c r="J5257" s="20" t="s">
        <v>14133</v>
      </c>
      <c r="L5257" s="43" t="s">
        <v>7782</v>
      </c>
      <c r="M5257" s="12">
        <v>349.57</v>
      </c>
      <c r="N5257" s="19">
        <f t="shared" si="164"/>
        <v>9.9999999999909051E-3</v>
      </c>
      <c r="Q5257" s="20" t="s">
        <v>7782</v>
      </c>
      <c r="R5257" s="20">
        <v>349.58</v>
      </c>
      <c r="S5257" s="19">
        <f t="shared" si="165"/>
        <v>-9.9999999999909051E-3</v>
      </c>
      <c r="T5257" s="20"/>
      <c r="U5257" s="20"/>
      <c r="V5257" s="20"/>
    </row>
    <row r="5258" spans="5:22" hidden="1" x14ac:dyDescent="0.25">
      <c r="E5258" s="20" t="s">
        <v>8562</v>
      </c>
      <c r="F5258" s="12">
        <v>1590.37</v>
      </c>
      <c r="H5258" s="20" t="s">
        <v>7783</v>
      </c>
      <c r="I5258" s="12">
        <v>854.3</v>
      </c>
      <c r="J5258" s="20" t="s">
        <v>14133</v>
      </c>
      <c r="L5258" s="43" t="s">
        <v>7783</v>
      </c>
      <c r="M5258" s="12">
        <v>854.3</v>
      </c>
      <c r="N5258" s="19">
        <f t="shared" si="164"/>
        <v>-9.9999999999909051E-3</v>
      </c>
      <c r="Q5258" s="21" t="s">
        <v>7783</v>
      </c>
      <c r="R5258" s="21">
        <v>854.29</v>
      </c>
      <c r="S5258" s="19">
        <f t="shared" si="165"/>
        <v>9.9999999999909051E-3</v>
      </c>
      <c r="T5258" s="21"/>
      <c r="U5258" s="21"/>
      <c r="V5258" s="21"/>
    </row>
    <row r="5259" spans="5:22" ht="15" hidden="1" customHeight="1" x14ac:dyDescent="0.25">
      <c r="E5259" s="20" t="s">
        <v>8564</v>
      </c>
      <c r="F5259" s="12">
        <v>4053.65</v>
      </c>
      <c r="H5259" s="20" t="s">
        <v>7784</v>
      </c>
      <c r="I5259" s="12">
        <v>997.41</v>
      </c>
      <c r="J5259" s="20" t="s">
        <v>14133</v>
      </c>
      <c r="L5259" s="43" t="s">
        <v>7784</v>
      </c>
      <c r="M5259" s="12">
        <v>997.41</v>
      </c>
      <c r="N5259" s="19">
        <f t="shared" si="164"/>
        <v>-9.9999999999909051E-3</v>
      </c>
      <c r="Q5259" s="20" t="s">
        <v>7784</v>
      </c>
      <c r="R5259" s="20">
        <v>997.4</v>
      </c>
      <c r="S5259" s="19">
        <f t="shared" si="165"/>
        <v>9.9999999999909051E-3</v>
      </c>
      <c r="T5259" s="20"/>
      <c r="U5259" s="20"/>
      <c r="V5259" s="20"/>
    </row>
    <row r="5260" spans="5:22" hidden="1" x14ac:dyDescent="0.25">
      <c r="E5260" s="20" t="s">
        <v>8565</v>
      </c>
      <c r="F5260" s="12">
        <v>2292.19</v>
      </c>
      <c r="H5260" s="20" t="s">
        <v>7785</v>
      </c>
      <c r="I5260" s="12">
        <v>1110.4299999999998</v>
      </c>
      <c r="J5260" s="20" t="s">
        <v>14133</v>
      </c>
      <c r="L5260" s="43" t="s">
        <v>7785</v>
      </c>
      <c r="M5260" s="12">
        <v>1110.4299999999998</v>
      </c>
      <c r="N5260" s="19">
        <f t="shared" si="164"/>
        <v>1.0000000000218279E-2</v>
      </c>
      <c r="Q5260" s="21" t="s">
        <v>7785</v>
      </c>
      <c r="R5260" s="21">
        <v>1110.44</v>
      </c>
      <c r="S5260" s="19">
        <f t="shared" si="165"/>
        <v>-1.0000000000218279E-2</v>
      </c>
      <c r="T5260" s="21"/>
      <c r="U5260" s="21"/>
      <c r="V5260" s="21"/>
    </row>
    <row r="5261" spans="5:22" ht="15" hidden="1" customHeight="1" x14ac:dyDescent="0.25">
      <c r="E5261" s="20" t="s">
        <v>8567</v>
      </c>
      <c r="F5261" s="12">
        <v>1041.81</v>
      </c>
      <c r="H5261" s="20" t="s">
        <v>7786</v>
      </c>
      <c r="I5261" s="12">
        <v>10787.439999999999</v>
      </c>
      <c r="J5261" s="20" t="s">
        <v>14133</v>
      </c>
      <c r="L5261" s="43" t="s">
        <v>7786</v>
      </c>
      <c r="M5261" s="12">
        <v>10787.439999999999</v>
      </c>
      <c r="N5261" s="19">
        <f t="shared" si="164"/>
        <v>0</v>
      </c>
      <c r="Q5261" s="20" t="s">
        <v>7786</v>
      </c>
      <c r="R5261" s="20">
        <v>10787.44</v>
      </c>
      <c r="S5261" s="19">
        <f t="shared" si="165"/>
        <v>0</v>
      </c>
      <c r="T5261" s="20"/>
      <c r="U5261" s="20"/>
      <c r="V5261" s="20"/>
    </row>
    <row r="5262" spans="5:22" ht="15" hidden="1" customHeight="1" x14ac:dyDescent="0.25">
      <c r="E5262" s="20" t="s">
        <v>8569</v>
      </c>
      <c r="F5262" s="12">
        <v>246.88</v>
      </c>
      <c r="H5262" s="20" t="s">
        <v>7787</v>
      </c>
      <c r="I5262" s="12">
        <v>827.53</v>
      </c>
      <c r="J5262" s="20" t="s">
        <v>14133</v>
      </c>
      <c r="L5262" s="43" t="s">
        <v>7787</v>
      </c>
      <c r="M5262" s="12">
        <v>827.53</v>
      </c>
      <c r="N5262" s="19">
        <f t="shared" si="164"/>
        <v>-9.9999999999909051E-3</v>
      </c>
      <c r="Q5262" s="20" t="s">
        <v>7787</v>
      </c>
      <c r="R5262" s="20">
        <v>827.52</v>
      </c>
      <c r="S5262" s="19">
        <f t="shared" si="165"/>
        <v>9.9999999999909051E-3</v>
      </c>
      <c r="T5262" s="20"/>
      <c r="U5262" s="20"/>
      <c r="V5262" s="20"/>
    </row>
    <row r="5263" spans="5:22" ht="15" hidden="1" customHeight="1" x14ac:dyDescent="0.25">
      <c r="E5263" s="20" t="s">
        <v>8570</v>
      </c>
      <c r="F5263" s="12">
        <v>666.18</v>
      </c>
      <c r="H5263" s="20" t="s">
        <v>7788</v>
      </c>
      <c r="I5263" s="12">
        <v>472.43</v>
      </c>
      <c r="J5263" s="20" t="s">
        <v>14133</v>
      </c>
      <c r="L5263" s="43" t="s">
        <v>7788</v>
      </c>
      <c r="M5263" s="12">
        <v>472.43</v>
      </c>
      <c r="N5263" s="19">
        <f t="shared" si="164"/>
        <v>0</v>
      </c>
      <c r="Q5263" s="20" t="s">
        <v>7788</v>
      </c>
      <c r="R5263" s="20">
        <v>472.43</v>
      </c>
      <c r="S5263" s="19">
        <f t="shared" si="165"/>
        <v>0</v>
      </c>
      <c r="T5263" s="20"/>
      <c r="U5263" s="20"/>
      <c r="V5263" s="20"/>
    </row>
    <row r="5264" spans="5:22" ht="15" hidden="1" customHeight="1" x14ac:dyDescent="0.25">
      <c r="E5264" s="20" t="s">
        <v>8571</v>
      </c>
      <c r="F5264" s="12">
        <v>109.77</v>
      </c>
      <c r="H5264" s="20" t="s">
        <v>1152</v>
      </c>
      <c r="I5264" s="12">
        <v>7060.44</v>
      </c>
      <c r="J5264" s="20" t="s">
        <v>14132</v>
      </c>
      <c r="L5264" s="43" t="s">
        <v>1152</v>
      </c>
      <c r="M5264" s="12">
        <v>7060.44</v>
      </c>
      <c r="N5264" s="19">
        <f t="shared" si="164"/>
        <v>1.0000000000218279E-2</v>
      </c>
      <c r="Q5264" s="20" t="s">
        <v>1152</v>
      </c>
      <c r="R5264" s="20">
        <v>7060.45</v>
      </c>
      <c r="S5264" s="19">
        <f t="shared" si="165"/>
        <v>-1.0000000000218279E-2</v>
      </c>
      <c r="T5264" s="20"/>
      <c r="U5264" s="20"/>
      <c r="V5264" s="20"/>
    </row>
    <row r="5265" spans="5:22" hidden="1" x14ac:dyDescent="0.25">
      <c r="E5265" s="20" t="s">
        <v>8572</v>
      </c>
      <c r="F5265" s="12">
        <v>15626</v>
      </c>
      <c r="H5265" s="20" t="s">
        <v>7790</v>
      </c>
      <c r="I5265" s="12">
        <v>1577.05</v>
      </c>
      <c r="J5265" s="20" t="s">
        <v>14133</v>
      </c>
      <c r="L5265" s="43" t="s">
        <v>7790</v>
      </c>
      <c r="M5265" s="12">
        <v>1577.05</v>
      </c>
      <c r="N5265" s="19">
        <f t="shared" si="164"/>
        <v>-1.999999999998181E-2</v>
      </c>
      <c r="Q5265" s="21" t="s">
        <v>7790</v>
      </c>
      <c r="R5265" s="21">
        <v>1577.03</v>
      </c>
      <c r="S5265" s="19">
        <f t="shared" si="165"/>
        <v>1.999999999998181E-2</v>
      </c>
      <c r="T5265" s="21"/>
      <c r="U5265" s="21"/>
      <c r="V5265" s="21"/>
    </row>
    <row r="5266" spans="5:22" hidden="1" x14ac:dyDescent="0.25">
      <c r="E5266" s="20" t="s">
        <v>8573</v>
      </c>
      <c r="F5266" s="12">
        <v>804.29</v>
      </c>
      <c r="H5266" s="20" t="s">
        <v>1153</v>
      </c>
      <c r="I5266" s="12">
        <v>2517.9700000000003</v>
      </c>
      <c r="J5266" s="20" t="s">
        <v>14132</v>
      </c>
      <c r="L5266" s="43" t="s">
        <v>1153</v>
      </c>
      <c r="M5266" s="12">
        <v>2517.9700000000003</v>
      </c>
      <c r="N5266" s="19">
        <f t="shared" si="164"/>
        <v>-6.0000000000400178E-2</v>
      </c>
      <c r="Q5266" s="21" t="s">
        <v>1153</v>
      </c>
      <c r="R5266" s="21">
        <v>2517.91</v>
      </c>
      <c r="S5266" s="19">
        <f t="shared" si="165"/>
        <v>6.0000000000400178E-2</v>
      </c>
      <c r="T5266" s="21"/>
      <c r="U5266" s="21"/>
      <c r="V5266" s="21"/>
    </row>
    <row r="5267" spans="5:22" ht="15" hidden="1" customHeight="1" x14ac:dyDescent="0.25">
      <c r="E5267" s="20" t="s">
        <v>8574</v>
      </c>
      <c r="F5267" s="12">
        <v>306.83999999999997</v>
      </c>
      <c r="H5267" s="20" t="s">
        <v>7792</v>
      </c>
      <c r="I5267" s="12">
        <v>2264.7199999999998</v>
      </c>
      <c r="J5267" s="20" t="s">
        <v>14133</v>
      </c>
      <c r="L5267" s="43" t="s">
        <v>7792</v>
      </c>
      <c r="M5267" s="12">
        <v>2264.7199999999998</v>
      </c>
      <c r="N5267" s="19">
        <f t="shared" si="164"/>
        <v>1.999999999998181E-2</v>
      </c>
      <c r="Q5267" s="20" t="s">
        <v>7792</v>
      </c>
      <c r="R5267" s="20">
        <v>2264.7399999999998</v>
      </c>
      <c r="S5267" s="19">
        <f t="shared" si="165"/>
        <v>-1.999999999998181E-2</v>
      </c>
      <c r="T5267" s="20"/>
      <c r="U5267" s="20"/>
      <c r="V5267" s="20"/>
    </row>
    <row r="5268" spans="5:22" hidden="1" x14ac:dyDescent="0.25">
      <c r="E5268" s="20" t="s">
        <v>8575</v>
      </c>
      <c r="F5268" s="12">
        <v>345.99</v>
      </c>
      <c r="H5268" s="20" t="s">
        <v>7794</v>
      </c>
      <c r="I5268" s="12">
        <v>2020.73</v>
      </c>
      <c r="J5268" s="20" t="s">
        <v>14133</v>
      </c>
      <c r="L5268" s="43" t="s">
        <v>7794</v>
      </c>
      <c r="M5268" s="12">
        <v>2020.73</v>
      </c>
      <c r="N5268" s="19">
        <f t="shared" si="164"/>
        <v>-9.9999999999909051E-3</v>
      </c>
      <c r="Q5268" s="21" t="s">
        <v>7794</v>
      </c>
      <c r="R5268" s="21">
        <v>2020.72</v>
      </c>
      <c r="S5268" s="19">
        <f t="shared" si="165"/>
        <v>9.9999999999909051E-3</v>
      </c>
      <c r="T5268" s="21"/>
      <c r="U5268" s="21"/>
      <c r="V5268" s="21"/>
    </row>
    <row r="5269" spans="5:22" hidden="1" x14ac:dyDescent="0.25">
      <c r="E5269" s="20" t="s">
        <v>8576</v>
      </c>
      <c r="F5269" s="12">
        <v>389.49</v>
      </c>
      <c r="H5269" s="20" t="s">
        <v>7795</v>
      </c>
      <c r="I5269" s="12">
        <v>2624.86</v>
      </c>
      <c r="J5269" s="20" t="s">
        <v>14133</v>
      </c>
      <c r="L5269" s="43" t="s">
        <v>7795</v>
      </c>
      <c r="M5269" s="12">
        <v>2624.86</v>
      </c>
      <c r="N5269" s="19">
        <f t="shared" si="164"/>
        <v>0</v>
      </c>
      <c r="Q5269" s="21" t="s">
        <v>7795</v>
      </c>
      <c r="R5269" s="21">
        <v>2624.86</v>
      </c>
      <c r="S5269" s="19">
        <f t="shared" si="165"/>
        <v>0</v>
      </c>
      <c r="T5269" s="21"/>
      <c r="U5269" s="21"/>
      <c r="V5269" s="21"/>
    </row>
    <row r="5270" spans="5:22" hidden="1" x14ac:dyDescent="0.25">
      <c r="E5270" s="20" t="s">
        <v>8577</v>
      </c>
      <c r="F5270" s="12">
        <v>1527.48</v>
      </c>
      <c r="H5270" s="20" t="s">
        <v>7797</v>
      </c>
      <c r="I5270" s="12">
        <v>1532.19</v>
      </c>
      <c r="J5270" s="20" t="s">
        <v>14133</v>
      </c>
      <c r="L5270" s="43" t="s">
        <v>7797</v>
      </c>
      <c r="M5270" s="12">
        <v>1532.19</v>
      </c>
      <c r="N5270" s="19">
        <f t="shared" si="164"/>
        <v>0</v>
      </c>
      <c r="Q5270" s="21" t="s">
        <v>7797</v>
      </c>
      <c r="R5270" s="21">
        <v>1532.19</v>
      </c>
      <c r="S5270" s="19">
        <f t="shared" si="165"/>
        <v>0</v>
      </c>
      <c r="T5270" s="21"/>
      <c r="U5270" s="21"/>
      <c r="V5270" s="21"/>
    </row>
    <row r="5271" spans="5:22" hidden="1" x14ac:dyDescent="0.25">
      <c r="E5271" s="20" t="s">
        <v>8578</v>
      </c>
      <c r="F5271" s="12">
        <v>1420.27</v>
      </c>
      <c r="H5271" s="20" t="s">
        <v>7798</v>
      </c>
      <c r="I5271" s="12">
        <v>823.55</v>
      </c>
      <c r="J5271" s="20" t="s">
        <v>14133</v>
      </c>
      <c r="L5271" s="43" t="s">
        <v>7798</v>
      </c>
      <c r="M5271" s="12">
        <v>823.55</v>
      </c>
      <c r="N5271" s="19">
        <f t="shared" si="164"/>
        <v>0</v>
      </c>
      <c r="Q5271" s="21" t="s">
        <v>7798</v>
      </c>
      <c r="R5271" s="21">
        <v>823.55</v>
      </c>
      <c r="S5271" s="19">
        <f t="shared" si="165"/>
        <v>0</v>
      </c>
      <c r="T5271" s="21"/>
      <c r="U5271" s="21"/>
      <c r="V5271" s="21"/>
    </row>
    <row r="5272" spans="5:22" ht="15" hidden="1" customHeight="1" x14ac:dyDescent="0.25">
      <c r="E5272" s="20" t="s">
        <v>8579</v>
      </c>
      <c r="F5272" s="12">
        <v>559.91999999999996</v>
      </c>
      <c r="H5272" s="20" t="s">
        <v>7799</v>
      </c>
      <c r="I5272" s="12">
        <v>236.21</v>
      </c>
      <c r="J5272" s="20" t="s">
        <v>14133</v>
      </c>
      <c r="L5272" s="43" t="s">
        <v>7799</v>
      </c>
      <c r="M5272" s="12">
        <v>236.21</v>
      </c>
      <c r="N5272" s="19">
        <f t="shared" si="164"/>
        <v>0</v>
      </c>
      <c r="Q5272" s="20" t="s">
        <v>7799</v>
      </c>
      <c r="R5272" s="20">
        <v>236.21</v>
      </c>
      <c r="S5272" s="19">
        <f t="shared" si="165"/>
        <v>0</v>
      </c>
      <c r="T5272" s="20"/>
      <c r="U5272" s="20"/>
      <c r="V5272" s="20"/>
    </row>
    <row r="5273" spans="5:22" ht="15" hidden="1" customHeight="1" x14ac:dyDescent="0.25">
      <c r="E5273" s="20" t="s">
        <v>8580</v>
      </c>
      <c r="F5273" s="12">
        <v>437.01</v>
      </c>
      <c r="H5273" s="20" t="s">
        <v>7800</v>
      </c>
      <c r="I5273" s="12">
        <v>2834.56</v>
      </c>
      <c r="J5273" s="20" t="s">
        <v>14133</v>
      </c>
      <c r="L5273" s="43" t="s">
        <v>7800</v>
      </c>
      <c r="M5273" s="12">
        <v>2834.56</v>
      </c>
      <c r="N5273" s="19">
        <f t="shared" si="164"/>
        <v>0</v>
      </c>
      <c r="Q5273" s="20" t="s">
        <v>7800</v>
      </c>
      <c r="R5273" s="20">
        <v>2834.56</v>
      </c>
      <c r="S5273" s="19">
        <f t="shared" si="165"/>
        <v>0</v>
      </c>
      <c r="T5273" s="20"/>
      <c r="U5273" s="20"/>
      <c r="V5273" s="20"/>
    </row>
    <row r="5274" spans="5:22" hidden="1" x14ac:dyDescent="0.25">
      <c r="E5274" s="20" t="s">
        <v>8581</v>
      </c>
      <c r="F5274" s="12">
        <v>230.62</v>
      </c>
      <c r="H5274" s="20" t="s">
        <v>7801</v>
      </c>
      <c r="I5274" s="12">
        <v>476</v>
      </c>
      <c r="J5274" s="20" t="s">
        <v>14133</v>
      </c>
      <c r="L5274" s="43" t="s">
        <v>7801</v>
      </c>
      <c r="M5274" s="12">
        <v>476</v>
      </c>
      <c r="N5274" s="19">
        <f t="shared" si="164"/>
        <v>-9.9999999999909051E-3</v>
      </c>
      <c r="Q5274" s="21" t="s">
        <v>7801</v>
      </c>
      <c r="R5274" s="21">
        <v>475.99</v>
      </c>
      <c r="S5274" s="19">
        <f t="shared" si="165"/>
        <v>9.9999999999909051E-3</v>
      </c>
      <c r="T5274" s="21"/>
      <c r="U5274" s="21"/>
      <c r="V5274" s="21"/>
    </row>
    <row r="5275" spans="5:22" hidden="1" x14ac:dyDescent="0.25">
      <c r="E5275" s="20" t="s">
        <v>8583</v>
      </c>
      <c r="F5275" s="12">
        <v>193.93</v>
      </c>
      <c r="H5275" s="20" t="s">
        <v>7802</v>
      </c>
      <c r="I5275" s="12">
        <v>333.86</v>
      </c>
      <c r="J5275" s="20" t="s">
        <v>14133</v>
      </c>
      <c r="L5275" s="43" t="s">
        <v>7802</v>
      </c>
      <c r="M5275" s="12">
        <v>333.86</v>
      </c>
      <c r="N5275" s="19">
        <f t="shared" si="164"/>
        <v>0</v>
      </c>
      <c r="Q5275" s="21" t="s">
        <v>7802</v>
      </c>
      <c r="R5275" s="21">
        <v>333.86</v>
      </c>
      <c r="S5275" s="19">
        <f t="shared" si="165"/>
        <v>0</v>
      </c>
      <c r="T5275" s="21"/>
      <c r="U5275" s="21"/>
      <c r="V5275" s="21"/>
    </row>
    <row r="5276" spans="5:22" hidden="1" x14ac:dyDescent="0.25">
      <c r="E5276" s="20" t="s">
        <v>8584</v>
      </c>
      <c r="F5276" s="12">
        <v>219.87</v>
      </c>
      <c r="H5276" s="20" t="s">
        <v>7803</v>
      </c>
      <c r="I5276" s="12">
        <v>503.05999999999995</v>
      </c>
      <c r="J5276" s="20" t="s">
        <v>14133</v>
      </c>
      <c r="L5276" s="43" t="s">
        <v>7803</v>
      </c>
      <c r="M5276" s="12">
        <v>503.05999999999995</v>
      </c>
      <c r="N5276" s="19">
        <f t="shared" si="164"/>
        <v>-9.9999999999340616E-3</v>
      </c>
      <c r="Q5276" s="21" t="s">
        <v>7803</v>
      </c>
      <c r="R5276" s="21">
        <v>503.05</v>
      </c>
      <c r="S5276" s="19">
        <f t="shared" si="165"/>
        <v>9.9999999999340616E-3</v>
      </c>
      <c r="T5276" s="21"/>
      <c r="U5276" s="21"/>
      <c r="V5276" s="21"/>
    </row>
    <row r="5277" spans="5:22" hidden="1" x14ac:dyDescent="0.25">
      <c r="E5277" s="20" t="s">
        <v>8585</v>
      </c>
      <c r="F5277" s="12">
        <v>2375.83</v>
      </c>
      <c r="H5277" s="20" t="s">
        <v>7804</v>
      </c>
      <c r="I5277" s="12">
        <v>524.1</v>
      </c>
      <c r="J5277" s="20" t="s">
        <v>14133</v>
      </c>
      <c r="L5277" s="43" t="s">
        <v>7804</v>
      </c>
      <c r="M5277" s="12">
        <v>524.1</v>
      </c>
      <c r="N5277" s="19">
        <f t="shared" si="164"/>
        <v>0</v>
      </c>
      <c r="Q5277" s="21" t="s">
        <v>7804</v>
      </c>
      <c r="R5277" s="21">
        <v>524.1</v>
      </c>
      <c r="S5277" s="19">
        <f t="shared" si="165"/>
        <v>0</v>
      </c>
      <c r="T5277" s="21"/>
      <c r="U5277" s="21"/>
      <c r="V5277" s="21"/>
    </row>
    <row r="5278" spans="5:22" hidden="1" x14ac:dyDescent="0.25">
      <c r="E5278" s="20" t="s">
        <v>8587</v>
      </c>
      <c r="F5278" s="12">
        <v>1737.0900000000001</v>
      </c>
      <c r="H5278" s="20" t="s">
        <v>7806</v>
      </c>
      <c r="I5278" s="12">
        <v>4805.5200000000004</v>
      </c>
      <c r="J5278" s="20" t="s">
        <v>14133</v>
      </c>
      <c r="L5278" s="43" t="s">
        <v>7806</v>
      </c>
      <c r="M5278" s="12">
        <v>4805.5200000000004</v>
      </c>
      <c r="N5278" s="19">
        <f t="shared" si="164"/>
        <v>-1.0000000000218279E-2</v>
      </c>
      <c r="Q5278" s="21" t="s">
        <v>7806</v>
      </c>
      <c r="R5278" s="21">
        <v>4805.51</v>
      </c>
      <c r="S5278" s="19">
        <f t="shared" si="165"/>
        <v>1.0000000000218279E-2</v>
      </c>
      <c r="T5278" s="21"/>
      <c r="U5278" s="21"/>
      <c r="V5278" s="21"/>
    </row>
    <row r="5279" spans="5:22" hidden="1" x14ac:dyDescent="0.25">
      <c r="E5279" s="20" t="s">
        <v>8588</v>
      </c>
      <c r="F5279" s="12">
        <v>735.15</v>
      </c>
      <c r="H5279" s="20" t="s">
        <v>7807</v>
      </c>
      <c r="I5279" s="12">
        <v>3909.14</v>
      </c>
      <c r="J5279" s="20" t="s">
        <v>14133</v>
      </c>
      <c r="L5279" s="43" t="s">
        <v>7807</v>
      </c>
      <c r="M5279" s="12">
        <v>3909.14</v>
      </c>
      <c r="N5279" s="19">
        <f t="shared" si="164"/>
        <v>0</v>
      </c>
      <c r="Q5279" s="21" t="s">
        <v>7807</v>
      </c>
      <c r="R5279" s="21">
        <v>3909.14</v>
      </c>
      <c r="S5279" s="19">
        <f t="shared" si="165"/>
        <v>0</v>
      </c>
      <c r="T5279" s="21"/>
      <c r="U5279" s="21"/>
      <c r="V5279" s="21"/>
    </row>
    <row r="5280" spans="5:22" hidden="1" x14ac:dyDescent="0.25">
      <c r="E5280" s="20" t="s">
        <v>8590</v>
      </c>
      <c r="F5280" s="12">
        <v>2227.16</v>
      </c>
      <c r="H5280" s="20" t="s">
        <v>7808</v>
      </c>
      <c r="I5280" s="12">
        <v>420.56</v>
      </c>
      <c r="J5280" s="20" t="s">
        <v>14133</v>
      </c>
      <c r="L5280" s="43" t="s">
        <v>7808</v>
      </c>
      <c r="M5280" s="12">
        <v>420.56</v>
      </c>
      <c r="N5280" s="19">
        <f t="shared" si="164"/>
        <v>-9.9999999999909051E-3</v>
      </c>
      <c r="Q5280" s="21" t="s">
        <v>7808</v>
      </c>
      <c r="R5280" s="21">
        <v>420.55</v>
      </c>
      <c r="S5280" s="19">
        <f t="shared" si="165"/>
        <v>9.9999999999909051E-3</v>
      </c>
      <c r="T5280" s="21"/>
      <c r="U5280" s="21"/>
      <c r="V5280" s="21"/>
    </row>
    <row r="5281" spans="5:22" hidden="1" x14ac:dyDescent="0.25">
      <c r="E5281" s="20" t="s">
        <v>8592</v>
      </c>
      <c r="F5281" s="12">
        <v>1211.02</v>
      </c>
      <c r="H5281" s="20" t="s">
        <v>7809</v>
      </c>
      <c r="I5281" s="12">
        <v>704.05</v>
      </c>
      <c r="J5281" s="20" t="s">
        <v>14133</v>
      </c>
      <c r="L5281" s="43" t="s">
        <v>7809</v>
      </c>
      <c r="M5281" s="12">
        <v>704.05</v>
      </c>
      <c r="N5281" s="19">
        <f t="shared" si="164"/>
        <v>9.9999999999909051E-3</v>
      </c>
      <c r="Q5281" s="21" t="s">
        <v>7809</v>
      </c>
      <c r="R5281" s="21">
        <v>704.06</v>
      </c>
      <c r="S5281" s="19">
        <f t="shared" si="165"/>
        <v>-9.9999999999909051E-3</v>
      </c>
      <c r="T5281" s="21"/>
      <c r="U5281" s="21"/>
      <c r="V5281" s="21"/>
    </row>
    <row r="5282" spans="5:22" hidden="1" x14ac:dyDescent="0.25">
      <c r="E5282" s="20" t="s">
        <v>8593</v>
      </c>
      <c r="F5282" s="12">
        <v>831.21</v>
      </c>
      <c r="H5282" s="20" t="s">
        <v>1154</v>
      </c>
      <c r="I5282" s="12">
        <v>2320.9700000000003</v>
      </c>
      <c r="J5282" s="20" t="s">
        <v>14132</v>
      </c>
      <c r="L5282" s="43" t="s">
        <v>1154</v>
      </c>
      <c r="M5282" s="12">
        <v>2320.9700000000003</v>
      </c>
      <c r="N5282" s="19">
        <f t="shared" si="164"/>
        <v>-2.0000000000436557E-2</v>
      </c>
      <c r="Q5282" s="21" t="s">
        <v>1154</v>
      </c>
      <c r="R5282" s="21">
        <v>2320.9499999999998</v>
      </c>
      <c r="S5282" s="19">
        <f t="shared" si="165"/>
        <v>2.0000000000436557E-2</v>
      </c>
      <c r="T5282" s="21"/>
      <c r="U5282" s="21"/>
      <c r="V5282" s="21"/>
    </row>
    <row r="5283" spans="5:22" ht="15" hidden="1" customHeight="1" x14ac:dyDescent="0.25">
      <c r="E5283" s="20" t="s">
        <v>8594</v>
      </c>
      <c r="F5283" s="12">
        <v>807.05</v>
      </c>
      <c r="H5283" s="20" t="s">
        <v>1155</v>
      </c>
      <c r="I5283" s="12">
        <v>6061.07</v>
      </c>
      <c r="J5283" s="20" t="s">
        <v>14132</v>
      </c>
      <c r="L5283" s="43" t="s">
        <v>1155</v>
      </c>
      <c r="M5283" s="12">
        <v>6061.07</v>
      </c>
      <c r="N5283" s="19">
        <f t="shared" si="164"/>
        <v>0</v>
      </c>
      <c r="Q5283" s="20" t="s">
        <v>1155</v>
      </c>
      <c r="R5283" s="20">
        <v>6061.07</v>
      </c>
      <c r="S5283" s="19">
        <f t="shared" si="165"/>
        <v>0</v>
      </c>
      <c r="T5283" s="20"/>
      <c r="U5283" s="20"/>
      <c r="V5283" s="20"/>
    </row>
    <row r="5284" spans="5:22" ht="15" hidden="1" customHeight="1" x14ac:dyDescent="0.25">
      <c r="E5284" s="20" t="s">
        <v>8596</v>
      </c>
      <c r="F5284" s="12">
        <v>1398.5</v>
      </c>
      <c r="H5284" s="20" t="s">
        <v>7810</v>
      </c>
      <c r="I5284" s="12">
        <v>1069.56</v>
      </c>
      <c r="J5284" s="20" t="s">
        <v>14133</v>
      </c>
      <c r="L5284" s="43" t="s">
        <v>7810</v>
      </c>
      <c r="M5284" s="12">
        <v>1069.56</v>
      </c>
      <c r="N5284" s="19">
        <f t="shared" si="164"/>
        <v>0</v>
      </c>
      <c r="Q5284" s="20" t="s">
        <v>7810</v>
      </c>
      <c r="R5284" s="20">
        <v>1069.56</v>
      </c>
      <c r="S5284" s="19">
        <f t="shared" si="165"/>
        <v>0</v>
      </c>
      <c r="T5284" s="20"/>
      <c r="U5284" s="20"/>
      <c r="V5284" s="20"/>
    </row>
    <row r="5285" spans="5:22" hidden="1" x14ac:dyDescent="0.25">
      <c r="E5285" s="20" t="s">
        <v>8597</v>
      </c>
      <c r="F5285" s="12">
        <v>671.32</v>
      </c>
      <c r="H5285" s="20" t="s">
        <v>1156</v>
      </c>
      <c r="I5285" s="12">
        <v>1233.02</v>
      </c>
      <c r="J5285" s="20" t="s">
        <v>14132</v>
      </c>
      <c r="L5285" s="43" t="s">
        <v>1156</v>
      </c>
      <c r="M5285" s="12">
        <v>1233.02</v>
      </c>
      <c r="N5285" s="19">
        <f t="shared" si="164"/>
        <v>0</v>
      </c>
      <c r="Q5285" s="21" t="s">
        <v>1156</v>
      </c>
      <c r="R5285" s="21">
        <v>1233.02</v>
      </c>
      <c r="S5285" s="19">
        <f t="shared" si="165"/>
        <v>0</v>
      </c>
      <c r="T5285" s="21"/>
      <c r="U5285" s="21"/>
      <c r="V5285" s="21"/>
    </row>
    <row r="5286" spans="5:22" hidden="1" x14ac:dyDescent="0.25">
      <c r="E5286" s="20" t="s">
        <v>8598</v>
      </c>
      <c r="F5286" s="12">
        <v>1329.48</v>
      </c>
      <c r="H5286" s="20" t="s">
        <v>7811</v>
      </c>
      <c r="I5286" s="12">
        <v>1848.7</v>
      </c>
      <c r="J5286" s="20" t="s">
        <v>14133</v>
      </c>
      <c r="L5286" s="43" t="s">
        <v>7811</v>
      </c>
      <c r="M5286" s="12">
        <v>1848.7</v>
      </c>
      <c r="N5286" s="19">
        <f t="shared" si="164"/>
        <v>-9.9999999999909051E-3</v>
      </c>
      <c r="Q5286" s="21" t="s">
        <v>7811</v>
      </c>
      <c r="R5286" s="21">
        <v>1848.69</v>
      </c>
      <c r="S5286" s="19">
        <f t="shared" si="165"/>
        <v>9.9999999999909051E-3</v>
      </c>
      <c r="T5286" s="21"/>
      <c r="U5286" s="21"/>
      <c r="V5286" s="21"/>
    </row>
    <row r="5287" spans="5:22" hidden="1" x14ac:dyDescent="0.25">
      <c r="E5287" s="20" t="s">
        <v>8599</v>
      </c>
      <c r="F5287" s="12">
        <v>647.6</v>
      </c>
      <c r="H5287" s="20" t="s">
        <v>7812</v>
      </c>
      <c r="I5287" s="12">
        <v>474.11</v>
      </c>
      <c r="J5287" s="20" t="s">
        <v>14133</v>
      </c>
      <c r="L5287" s="43" t="s">
        <v>7812</v>
      </c>
      <c r="M5287" s="12">
        <v>474.11</v>
      </c>
      <c r="N5287" s="19">
        <f t="shared" si="164"/>
        <v>-9.9999999999909051E-3</v>
      </c>
      <c r="Q5287" s="21" t="s">
        <v>7812</v>
      </c>
      <c r="R5287" s="21">
        <v>474.1</v>
      </c>
      <c r="S5287" s="19">
        <f t="shared" si="165"/>
        <v>9.9999999999909051E-3</v>
      </c>
      <c r="T5287" s="21"/>
      <c r="U5287" s="21"/>
      <c r="V5287" s="21"/>
    </row>
    <row r="5288" spans="5:22" hidden="1" x14ac:dyDescent="0.25">
      <c r="E5288" s="20" t="s">
        <v>8600</v>
      </c>
      <c r="F5288" s="12">
        <v>106.04</v>
      </c>
      <c r="H5288" s="20" t="s">
        <v>7813</v>
      </c>
      <c r="I5288" s="12">
        <v>312.14</v>
      </c>
      <c r="J5288" s="20" t="s">
        <v>14133</v>
      </c>
      <c r="L5288" s="43" t="s">
        <v>7813</v>
      </c>
      <c r="M5288" s="12">
        <v>312.14</v>
      </c>
      <c r="N5288" s="19">
        <f t="shared" si="164"/>
        <v>0</v>
      </c>
      <c r="Q5288" s="21" t="s">
        <v>7813</v>
      </c>
      <c r="R5288" s="21">
        <v>312.14</v>
      </c>
      <c r="S5288" s="19">
        <f t="shared" si="165"/>
        <v>0</v>
      </c>
      <c r="T5288" s="21"/>
      <c r="U5288" s="21"/>
      <c r="V5288" s="21"/>
    </row>
    <row r="5289" spans="5:22" hidden="1" x14ac:dyDescent="0.25">
      <c r="E5289" s="20" t="s">
        <v>8601</v>
      </c>
      <c r="F5289" s="12">
        <v>274.7</v>
      </c>
      <c r="H5289" s="20" t="s">
        <v>7814</v>
      </c>
      <c r="I5289" s="12">
        <v>264.41000000000003</v>
      </c>
      <c r="J5289" s="20" t="s">
        <v>14133</v>
      </c>
      <c r="L5289" s="43" t="s">
        <v>7814</v>
      </c>
      <c r="M5289" s="12">
        <v>264.41000000000003</v>
      </c>
      <c r="N5289" s="19">
        <f t="shared" si="164"/>
        <v>-1.0000000000047748E-2</v>
      </c>
      <c r="Q5289" s="21" t="s">
        <v>7814</v>
      </c>
      <c r="R5289" s="21">
        <v>264.39999999999998</v>
      </c>
      <c r="S5289" s="19">
        <f t="shared" si="165"/>
        <v>1.0000000000047748E-2</v>
      </c>
      <c r="T5289" s="21"/>
      <c r="U5289" s="21"/>
      <c r="V5289" s="21"/>
    </row>
    <row r="5290" spans="5:22" hidden="1" x14ac:dyDescent="0.25">
      <c r="E5290" s="20" t="s">
        <v>8603</v>
      </c>
      <c r="F5290" s="12">
        <v>1817.25</v>
      </c>
      <c r="H5290" s="20" t="s">
        <v>7815</v>
      </c>
      <c r="I5290" s="12">
        <v>125.36</v>
      </c>
      <c r="J5290" s="20" t="s">
        <v>14133</v>
      </c>
      <c r="L5290" s="43" t="s">
        <v>7815</v>
      </c>
      <c r="M5290" s="12">
        <v>125.36</v>
      </c>
      <c r="N5290" s="19">
        <f t="shared" si="164"/>
        <v>-1.0000000000005116E-2</v>
      </c>
      <c r="Q5290" s="21" t="s">
        <v>7815</v>
      </c>
      <c r="R5290" s="21">
        <v>125.35</v>
      </c>
      <c r="S5290" s="19">
        <f t="shared" si="165"/>
        <v>1.0000000000005116E-2</v>
      </c>
      <c r="T5290" s="21"/>
      <c r="U5290" s="21"/>
      <c r="V5290" s="21"/>
    </row>
    <row r="5291" spans="5:22" ht="15" hidden="1" customHeight="1" x14ac:dyDescent="0.25">
      <c r="E5291" s="20" t="s">
        <v>8604</v>
      </c>
      <c r="F5291" s="12">
        <v>1108.5900000000001</v>
      </c>
      <c r="H5291" s="20" t="s">
        <v>7816</v>
      </c>
      <c r="I5291" s="12">
        <v>8106.64</v>
      </c>
      <c r="J5291" s="20" t="s">
        <v>14133</v>
      </c>
      <c r="L5291" s="43" t="s">
        <v>7816</v>
      </c>
      <c r="M5291" s="12">
        <v>8106.64</v>
      </c>
      <c r="N5291" s="19">
        <f t="shared" si="164"/>
        <v>9.999999999308784E-3</v>
      </c>
      <c r="Q5291" s="20" t="s">
        <v>7816</v>
      </c>
      <c r="R5291" s="20">
        <v>8106.65</v>
      </c>
      <c r="S5291" s="19">
        <f t="shared" si="165"/>
        <v>-9.999999999308784E-3</v>
      </c>
      <c r="T5291" s="20"/>
      <c r="U5291" s="20"/>
      <c r="V5291" s="20"/>
    </row>
    <row r="5292" spans="5:22" ht="15" hidden="1" customHeight="1" x14ac:dyDescent="0.25">
      <c r="E5292" s="20" t="s">
        <v>8605</v>
      </c>
      <c r="F5292" s="12">
        <v>97.84</v>
      </c>
      <c r="H5292" s="20" t="s">
        <v>7818</v>
      </c>
      <c r="I5292" s="12">
        <v>611.25</v>
      </c>
      <c r="J5292" s="20" t="s">
        <v>14133</v>
      </c>
      <c r="L5292" s="43" t="s">
        <v>7818</v>
      </c>
      <c r="M5292" s="12">
        <v>611.25</v>
      </c>
      <c r="N5292" s="19">
        <f t="shared" si="164"/>
        <v>0</v>
      </c>
      <c r="Q5292" s="20" t="s">
        <v>7818</v>
      </c>
      <c r="R5292" s="20">
        <v>611.25</v>
      </c>
      <c r="S5292" s="19">
        <f t="shared" si="165"/>
        <v>0</v>
      </c>
      <c r="T5292" s="20"/>
      <c r="U5292" s="20"/>
      <c r="V5292" s="20"/>
    </row>
    <row r="5293" spans="5:22" hidden="1" x14ac:dyDescent="0.25">
      <c r="E5293" s="20" t="s">
        <v>8606</v>
      </c>
      <c r="F5293" s="12">
        <v>97.84</v>
      </c>
      <c r="H5293" s="20" t="s">
        <v>7819</v>
      </c>
      <c r="I5293" s="12">
        <v>3061.31</v>
      </c>
      <c r="J5293" s="20" t="s">
        <v>14133</v>
      </c>
      <c r="L5293" s="43" t="s">
        <v>7819</v>
      </c>
      <c r="M5293" s="12">
        <v>3061.31</v>
      </c>
      <c r="N5293" s="19">
        <f t="shared" si="164"/>
        <v>0</v>
      </c>
      <c r="Q5293" s="21" t="s">
        <v>7819</v>
      </c>
      <c r="R5293" s="21">
        <v>3061.31</v>
      </c>
      <c r="S5293" s="19">
        <f t="shared" si="165"/>
        <v>0</v>
      </c>
      <c r="T5293" s="21"/>
      <c r="U5293" s="21"/>
      <c r="V5293" s="21"/>
    </row>
    <row r="5294" spans="5:22" ht="15" hidden="1" customHeight="1" x14ac:dyDescent="0.25">
      <c r="E5294" s="20" t="s">
        <v>8607</v>
      </c>
      <c r="F5294" s="12">
        <v>97.84</v>
      </c>
      <c r="H5294" s="20" t="s">
        <v>7820</v>
      </c>
      <c r="I5294" s="12">
        <v>1223.29</v>
      </c>
      <c r="J5294" s="20" t="s">
        <v>14133</v>
      </c>
      <c r="L5294" s="43" t="s">
        <v>7820</v>
      </c>
      <c r="M5294" s="12">
        <v>1223.29</v>
      </c>
      <c r="N5294" s="19">
        <f t="shared" si="164"/>
        <v>0</v>
      </c>
      <c r="Q5294" s="20" t="s">
        <v>7820</v>
      </c>
      <c r="R5294" s="20">
        <v>1223.29</v>
      </c>
      <c r="S5294" s="19">
        <f t="shared" si="165"/>
        <v>0</v>
      </c>
      <c r="T5294" s="20"/>
      <c r="U5294" s="20"/>
      <c r="V5294" s="20"/>
    </row>
    <row r="5295" spans="5:22" hidden="1" x14ac:dyDescent="0.25">
      <c r="E5295" s="20" t="s">
        <v>8608</v>
      </c>
      <c r="F5295" s="12">
        <v>97.84</v>
      </c>
      <c r="H5295" s="20" t="s">
        <v>7821</v>
      </c>
      <c r="I5295" s="12">
        <v>2892.23</v>
      </c>
      <c r="J5295" s="20" t="s">
        <v>14133</v>
      </c>
      <c r="L5295" s="43" t="s">
        <v>7821</v>
      </c>
      <c r="M5295" s="12">
        <v>2892.23</v>
      </c>
      <c r="N5295" s="19">
        <f t="shared" si="164"/>
        <v>-1.0000000000218279E-2</v>
      </c>
      <c r="Q5295" s="21" t="s">
        <v>7821</v>
      </c>
      <c r="R5295" s="21">
        <v>2892.22</v>
      </c>
      <c r="S5295" s="19">
        <f t="shared" si="165"/>
        <v>1.0000000000218279E-2</v>
      </c>
      <c r="T5295" s="21"/>
      <c r="U5295" s="21"/>
      <c r="V5295" s="21"/>
    </row>
    <row r="5296" spans="5:22" ht="15" hidden="1" customHeight="1" x14ac:dyDescent="0.25">
      <c r="E5296" s="20" t="s">
        <v>8609</v>
      </c>
      <c r="F5296" s="12">
        <v>97.84</v>
      </c>
      <c r="H5296" s="20" t="s">
        <v>7823</v>
      </c>
      <c r="I5296" s="12">
        <v>1536.17</v>
      </c>
      <c r="J5296" s="20" t="s">
        <v>14133</v>
      </c>
      <c r="L5296" s="43" t="s">
        <v>7823</v>
      </c>
      <c r="M5296" s="12">
        <v>1536.17</v>
      </c>
      <c r="N5296" s="19">
        <f t="shared" si="164"/>
        <v>-9.9999999999909051E-3</v>
      </c>
      <c r="Q5296" s="20" t="s">
        <v>7823</v>
      </c>
      <c r="R5296" s="20">
        <v>1536.16</v>
      </c>
      <c r="S5296" s="19">
        <f t="shared" si="165"/>
        <v>9.9999999999909051E-3</v>
      </c>
      <c r="T5296" s="20"/>
      <c r="U5296" s="20"/>
      <c r="V5296" s="20"/>
    </row>
    <row r="5297" spans="5:22" hidden="1" x14ac:dyDescent="0.25">
      <c r="E5297" s="20" t="s">
        <v>8612</v>
      </c>
      <c r="F5297" s="12">
        <v>225.95</v>
      </c>
      <c r="H5297" s="20" t="s">
        <v>7824</v>
      </c>
      <c r="I5297" s="12">
        <v>144.06</v>
      </c>
      <c r="J5297" s="20" t="s">
        <v>14133</v>
      </c>
      <c r="L5297" s="43" t="s">
        <v>7824</v>
      </c>
      <c r="M5297" s="12">
        <v>144.06</v>
      </c>
      <c r="N5297" s="19">
        <f t="shared" si="164"/>
        <v>9.9999999999909051E-3</v>
      </c>
      <c r="Q5297" s="21" t="s">
        <v>7824</v>
      </c>
      <c r="R5297" s="21">
        <v>144.07</v>
      </c>
      <c r="S5297" s="19">
        <f t="shared" si="165"/>
        <v>-9.9999999999909051E-3</v>
      </c>
      <c r="T5297" s="21"/>
      <c r="U5297" s="21"/>
      <c r="V5297" s="21"/>
    </row>
    <row r="5298" spans="5:22" hidden="1" x14ac:dyDescent="0.25">
      <c r="E5298" s="20" t="s">
        <v>8613</v>
      </c>
      <c r="F5298" s="12">
        <v>5002.29</v>
      </c>
      <c r="H5298" s="20" t="s">
        <v>7826</v>
      </c>
      <c r="I5298" s="12">
        <v>5102.13</v>
      </c>
      <c r="J5298" s="20" t="s">
        <v>14133</v>
      </c>
      <c r="L5298" s="43" t="s">
        <v>7826</v>
      </c>
      <c r="M5298" s="12">
        <v>5102.13</v>
      </c>
      <c r="N5298" s="19">
        <f t="shared" si="164"/>
        <v>-1.0000000000218279E-2</v>
      </c>
      <c r="Q5298" s="21" t="s">
        <v>7826</v>
      </c>
      <c r="R5298" s="21">
        <v>5102.12</v>
      </c>
      <c r="S5298" s="19">
        <f t="shared" si="165"/>
        <v>1.0000000000218279E-2</v>
      </c>
      <c r="T5298" s="21"/>
      <c r="U5298" s="21"/>
      <c r="V5298" s="21"/>
    </row>
    <row r="5299" spans="5:22" ht="15" hidden="1" customHeight="1" x14ac:dyDescent="0.25">
      <c r="E5299" s="20" t="s">
        <v>8614</v>
      </c>
      <c r="F5299" s="12">
        <v>2754.89</v>
      </c>
      <c r="H5299" s="20" t="s">
        <v>7827</v>
      </c>
      <c r="I5299" s="12">
        <v>2618.89</v>
      </c>
      <c r="J5299" s="20" t="s">
        <v>14133</v>
      </c>
      <c r="L5299" s="43" t="s">
        <v>7827</v>
      </c>
      <c r="M5299" s="12">
        <v>2618.89</v>
      </c>
      <c r="N5299" s="19">
        <f t="shared" si="164"/>
        <v>0</v>
      </c>
      <c r="Q5299" s="20" t="s">
        <v>7827</v>
      </c>
      <c r="R5299" s="20">
        <v>2618.89</v>
      </c>
      <c r="S5299" s="19">
        <f t="shared" si="165"/>
        <v>0</v>
      </c>
      <c r="T5299" s="20"/>
      <c r="U5299" s="20"/>
      <c r="V5299" s="20"/>
    </row>
    <row r="5300" spans="5:22" hidden="1" x14ac:dyDescent="0.25">
      <c r="E5300" s="20" t="s">
        <v>8615</v>
      </c>
      <c r="F5300" s="12">
        <v>806.99</v>
      </c>
      <c r="H5300" s="20" t="s">
        <v>7828</v>
      </c>
      <c r="I5300" s="12">
        <v>1938.72</v>
      </c>
      <c r="J5300" s="20" t="s">
        <v>14133</v>
      </c>
      <c r="L5300" s="43" t="s">
        <v>7828</v>
      </c>
      <c r="M5300" s="12">
        <v>1938.72</v>
      </c>
      <c r="N5300" s="19">
        <f t="shared" si="164"/>
        <v>0</v>
      </c>
      <c r="Q5300" s="21" t="s">
        <v>7828</v>
      </c>
      <c r="R5300" s="21">
        <v>1938.72</v>
      </c>
      <c r="S5300" s="19">
        <f t="shared" si="165"/>
        <v>0</v>
      </c>
      <c r="T5300" s="21"/>
      <c r="U5300" s="21"/>
      <c r="V5300" s="21"/>
    </row>
    <row r="5301" spans="5:22" ht="15" hidden="1" customHeight="1" x14ac:dyDescent="0.25">
      <c r="E5301" s="20" t="s">
        <v>8616</v>
      </c>
      <c r="F5301" s="12">
        <v>706.71</v>
      </c>
      <c r="H5301" s="20" t="s">
        <v>7829</v>
      </c>
      <c r="I5301" s="12">
        <v>7890.33</v>
      </c>
      <c r="J5301" s="20" t="s">
        <v>14133</v>
      </c>
      <c r="L5301" s="43" t="s">
        <v>7829</v>
      </c>
      <c r="M5301" s="12">
        <v>7890.33</v>
      </c>
      <c r="N5301" s="19">
        <f t="shared" si="164"/>
        <v>0</v>
      </c>
      <c r="Q5301" s="20" t="s">
        <v>7829</v>
      </c>
      <c r="R5301" s="20">
        <v>7890.33</v>
      </c>
      <c r="S5301" s="19">
        <f t="shared" si="165"/>
        <v>0</v>
      </c>
      <c r="T5301" s="20"/>
      <c r="U5301" s="20"/>
      <c r="V5301" s="20"/>
    </row>
    <row r="5302" spans="5:22" hidden="1" x14ac:dyDescent="0.25">
      <c r="E5302" s="20" t="s">
        <v>8617</v>
      </c>
      <c r="F5302" s="12">
        <v>1728.48</v>
      </c>
      <c r="H5302" s="20" t="s">
        <v>7830</v>
      </c>
      <c r="I5302" s="12">
        <v>894.84</v>
      </c>
      <c r="J5302" s="20" t="s">
        <v>14133</v>
      </c>
      <c r="L5302" s="43" t="s">
        <v>7830</v>
      </c>
      <c r="M5302" s="12">
        <v>894.84</v>
      </c>
      <c r="N5302" s="19">
        <f t="shared" si="164"/>
        <v>-9.9999999999909051E-3</v>
      </c>
      <c r="Q5302" s="21" t="s">
        <v>7830</v>
      </c>
      <c r="R5302" s="21">
        <v>894.83</v>
      </c>
      <c r="S5302" s="19">
        <f t="shared" si="165"/>
        <v>9.9999999999909051E-3</v>
      </c>
      <c r="T5302" s="21"/>
      <c r="U5302" s="21"/>
      <c r="V5302" s="21"/>
    </row>
    <row r="5303" spans="5:22" hidden="1" x14ac:dyDescent="0.25">
      <c r="E5303" s="20" t="s">
        <v>8619</v>
      </c>
      <c r="F5303" s="12">
        <v>1231.45</v>
      </c>
      <c r="H5303" s="20" t="s">
        <v>7831</v>
      </c>
      <c r="I5303" s="12">
        <v>1648.73</v>
      </c>
      <c r="J5303" s="20" t="s">
        <v>14133</v>
      </c>
      <c r="L5303" s="43" t="s">
        <v>7831</v>
      </c>
      <c r="M5303" s="12">
        <v>1648.73</v>
      </c>
      <c r="N5303" s="19">
        <f t="shared" si="164"/>
        <v>-9.9999999999909051E-3</v>
      </c>
      <c r="Q5303" s="21" t="s">
        <v>7831</v>
      </c>
      <c r="R5303" s="21">
        <v>1648.72</v>
      </c>
      <c r="S5303" s="19">
        <f t="shared" si="165"/>
        <v>9.9999999999909051E-3</v>
      </c>
      <c r="T5303" s="21"/>
      <c r="U5303" s="21"/>
      <c r="V5303" s="21"/>
    </row>
    <row r="5304" spans="5:22" hidden="1" x14ac:dyDescent="0.25">
      <c r="E5304" s="20" t="s">
        <v>8620</v>
      </c>
      <c r="F5304" s="12">
        <v>397.4</v>
      </c>
      <c r="H5304" s="20" t="s">
        <v>7832</v>
      </c>
      <c r="I5304" s="12">
        <v>3091.9</v>
      </c>
      <c r="J5304" s="20" t="s">
        <v>14133</v>
      </c>
      <c r="L5304" s="43" t="s">
        <v>7832</v>
      </c>
      <c r="M5304" s="12">
        <v>3091.9</v>
      </c>
      <c r="N5304" s="19">
        <f t="shared" si="164"/>
        <v>0</v>
      </c>
      <c r="Q5304" s="21" t="s">
        <v>7832</v>
      </c>
      <c r="R5304" s="21">
        <v>3091.9</v>
      </c>
      <c r="S5304" s="19">
        <f t="shared" si="165"/>
        <v>0</v>
      </c>
      <c r="T5304" s="21"/>
      <c r="U5304" s="21"/>
      <c r="V5304" s="21"/>
    </row>
    <row r="5305" spans="5:22" ht="15" hidden="1" customHeight="1" x14ac:dyDescent="0.25">
      <c r="E5305" s="20" t="s">
        <v>8621</v>
      </c>
      <c r="F5305" s="12">
        <v>369.97</v>
      </c>
      <c r="H5305" s="20" t="s">
        <v>7833</v>
      </c>
      <c r="I5305" s="12">
        <v>200.46</v>
      </c>
      <c r="J5305" s="20" t="s">
        <v>14133</v>
      </c>
      <c r="L5305" s="43" t="s">
        <v>7833</v>
      </c>
      <c r="M5305" s="12">
        <v>200.46</v>
      </c>
      <c r="N5305" s="19">
        <f t="shared" si="164"/>
        <v>0</v>
      </c>
      <c r="Q5305" s="20" t="s">
        <v>7833</v>
      </c>
      <c r="R5305" s="20">
        <v>200.46</v>
      </c>
      <c r="S5305" s="19">
        <f t="shared" si="165"/>
        <v>0</v>
      </c>
      <c r="T5305" s="20"/>
      <c r="U5305" s="20"/>
      <c r="V5305" s="20"/>
    </row>
    <row r="5306" spans="5:22" hidden="1" x14ac:dyDescent="0.25">
      <c r="E5306" s="20" t="s">
        <v>8622</v>
      </c>
      <c r="F5306" s="12">
        <v>308.66000000000003</v>
      </c>
      <c r="H5306" s="20" t="s">
        <v>7834</v>
      </c>
      <c r="I5306" s="12">
        <v>2339.1999999999998</v>
      </c>
      <c r="J5306" s="20" t="s">
        <v>14133</v>
      </c>
      <c r="L5306" s="43" t="s">
        <v>7834</v>
      </c>
      <c r="M5306" s="12">
        <v>2339.1999999999998</v>
      </c>
      <c r="N5306" s="19">
        <f t="shared" si="164"/>
        <v>0</v>
      </c>
      <c r="Q5306" s="21" t="s">
        <v>7834</v>
      </c>
      <c r="R5306" s="21">
        <v>2339.1999999999998</v>
      </c>
      <c r="S5306" s="19">
        <f t="shared" si="165"/>
        <v>0</v>
      </c>
      <c r="T5306" s="21"/>
      <c r="U5306" s="21"/>
      <c r="V5306" s="21"/>
    </row>
    <row r="5307" spans="5:22" hidden="1" x14ac:dyDescent="0.25">
      <c r="E5307" s="20" t="s">
        <v>8624</v>
      </c>
      <c r="F5307" s="12">
        <v>323.14999999999998</v>
      </c>
      <c r="H5307" s="20" t="s">
        <v>7835</v>
      </c>
      <c r="I5307" s="12">
        <v>741.53</v>
      </c>
      <c r="J5307" s="20" t="s">
        <v>14133</v>
      </c>
      <c r="L5307" s="43" t="s">
        <v>7835</v>
      </c>
      <c r="M5307" s="12">
        <v>741.53</v>
      </c>
      <c r="N5307" s="19">
        <f t="shared" si="164"/>
        <v>0</v>
      </c>
      <c r="Q5307" s="21" t="s">
        <v>7835</v>
      </c>
      <c r="R5307" s="21">
        <v>741.53</v>
      </c>
      <c r="S5307" s="19">
        <f t="shared" si="165"/>
        <v>0</v>
      </c>
      <c r="T5307" s="21"/>
      <c r="U5307" s="21"/>
      <c r="V5307" s="21"/>
    </row>
    <row r="5308" spans="5:22" ht="15" hidden="1" customHeight="1" x14ac:dyDescent="0.25">
      <c r="E5308" s="20" t="s">
        <v>8625</v>
      </c>
      <c r="F5308" s="12">
        <v>2236.3199999999997</v>
      </c>
      <c r="H5308" s="20" t="s">
        <v>7836</v>
      </c>
      <c r="I5308" s="12">
        <v>1536.17</v>
      </c>
      <c r="J5308" s="20" t="s">
        <v>14133</v>
      </c>
      <c r="L5308" s="43" t="s">
        <v>7836</v>
      </c>
      <c r="M5308" s="12">
        <v>1536.17</v>
      </c>
      <c r="N5308" s="19">
        <f t="shared" si="164"/>
        <v>0</v>
      </c>
      <c r="Q5308" s="20" t="s">
        <v>7836</v>
      </c>
      <c r="R5308" s="20">
        <v>1536.17</v>
      </c>
      <c r="S5308" s="19">
        <f t="shared" si="165"/>
        <v>0</v>
      </c>
      <c r="T5308" s="20"/>
      <c r="U5308" s="20"/>
      <c r="V5308" s="20"/>
    </row>
    <row r="5309" spans="5:22" ht="15" hidden="1" customHeight="1" x14ac:dyDescent="0.25">
      <c r="E5309" s="20" t="s">
        <v>8626</v>
      </c>
      <c r="F5309" s="12">
        <v>419.27</v>
      </c>
      <c r="H5309" s="20" t="s">
        <v>7837</v>
      </c>
      <c r="I5309" s="12">
        <v>853.48</v>
      </c>
      <c r="J5309" s="20" t="s">
        <v>14133</v>
      </c>
      <c r="L5309" s="43" t="s">
        <v>7837</v>
      </c>
      <c r="M5309" s="12">
        <v>853.48</v>
      </c>
      <c r="N5309" s="19">
        <f t="shared" si="164"/>
        <v>9.9999999999909051E-3</v>
      </c>
      <c r="Q5309" s="20" t="s">
        <v>7837</v>
      </c>
      <c r="R5309" s="20">
        <v>853.49</v>
      </c>
      <c r="S5309" s="19">
        <f t="shared" si="165"/>
        <v>-9.9999999999909051E-3</v>
      </c>
      <c r="T5309" s="20"/>
      <c r="U5309" s="20"/>
      <c r="V5309" s="20"/>
    </row>
    <row r="5310" spans="5:22" hidden="1" x14ac:dyDescent="0.25">
      <c r="E5310" s="20" t="s">
        <v>8627</v>
      </c>
      <c r="F5310" s="12">
        <v>2088.4299999999998</v>
      </c>
      <c r="H5310" s="20" t="s">
        <v>7838</v>
      </c>
      <c r="I5310" s="12">
        <v>1316.42</v>
      </c>
      <c r="J5310" s="20" t="s">
        <v>14133</v>
      </c>
      <c r="L5310" s="43" t="s">
        <v>7838</v>
      </c>
      <c r="M5310" s="12">
        <v>1316.42</v>
      </c>
      <c r="N5310" s="19">
        <f t="shared" si="164"/>
        <v>9.9999999999909051E-3</v>
      </c>
      <c r="Q5310" s="21" t="s">
        <v>7838</v>
      </c>
      <c r="R5310" s="21">
        <v>1316.43</v>
      </c>
      <c r="S5310" s="19">
        <f t="shared" si="165"/>
        <v>-9.9999999999909051E-3</v>
      </c>
      <c r="T5310" s="21"/>
      <c r="U5310" s="21"/>
      <c r="V5310" s="21"/>
    </row>
    <row r="5311" spans="5:22" hidden="1" x14ac:dyDescent="0.25">
      <c r="E5311" s="20" t="s">
        <v>8628</v>
      </c>
      <c r="F5311" s="12">
        <v>2255.04</v>
      </c>
      <c r="H5311" s="20" t="s">
        <v>1157</v>
      </c>
      <c r="I5311" s="12">
        <v>3565.15</v>
      </c>
      <c r="J5311" s="20" t="s">
        <v>14132</v>
      </c>
      <c r="L5311" s="43" t="s">
        <v>1157</v>
      </c>
      <c r="M5311" s="12">
        <v>3565.15</v>
      </c>
      <c r="N5311" s="19">
        <f t="shared" si="164"/>
        <v>0</v>
      </c>
      <c r="Q5311" s="21" t="s">
        <v>1157</v>
      </c>
      <c r="R5311" s="21">
        <v>3565.15</v>
      </c>
      <c r="S5311" s="19">
        <f t="shared" si="165"/>
        <v>0</v>
      </c>
      <c r="T5311" s="21"/>
      <c r="U5311" s="21"/>
      <c r="V5311" s="21"/>
    </row>
    <row r="5312" spans="5:22" hidden="1" x14ac:dyDescent="0.25">
      <c r="E5312" s="20" t="s">
        <v>8629</v>
      </c>
      <c r="F5312" s="12">
        <v>1516.3600000000001</v>
      </c>
      <c r="H5312" s="20" t="s">
        <v>7839</v>
      </c>
      <c r="I5312" s="12">
        <v>719.99</v>
      </c>
      <c r="J5312" s="20" t="s">
        <v>14133</v>
      </c>
      <c r="L5312" s="43" t="s">
        <v>7839</v>
      </c>
      <c r="M5312" s="12">
        <v>719.99</v>
      </c>
      <c r="N5312" s="19">
        <f t="shared" si="164"/>
        <v>-9.9999999999909051E-3</v>
      </c>
      <c r="Q5312" s="21" t="s">
        <v>7839</v>
      </c>
      <c r="R5312" s="21">
        <v>719.98</v>
      </c>
      <c r="S5312" s="19">
        <f t="shared" si="165"/>
        <v>9.9999999999909051E-3</v>
      </c>
      <c r="T5312" s="21"/>
      <c r="U5312" s="21"/>
      <c r="V5312" s="21"/>
    </row>
    <row r="5313" spans="5:22" ht="15" hidden="1" customHeight="1" x14ac:dyDescent="0.25">
      <c r="E5313" s="20" t="s">
        <v>8630</v>
      </c>
      <c r="F5313" s="12">
        <v>2124.61</v>
      </c>
      <c r="H5313" s="20" t="s">
        <v>7840</v>
      </c>
      <c r="I5313" s="12">
        <v>747.34</v>
      </c>
      <c r="J5313" s="20" t="s">
        <v>14133</v>
      </c>
      <c r="L5313" s="43" t="s">
        <v>7840</v>
      </c>
      <c r="M5313" s="12">
        <v>747.34</v>
      </c>
      <c r="N5313" s="19">
        <f t="shared" si="164"/>
        <v>9.9999999999909051E-3</v>
      </c>
      <c r="Q5313" s="20" t="s">
        <v>7840</v>
      </c>
      <c r="R5313" s="20">
        <v>747.35</v>
      </c>
      <c r="S5313" s="19">
        <f t="shared" si="165"/>
        <v>-9.9999999999909051E-3</v>
      </c>
      <c r="T5313" s="20"/>
      <c r="U5313" s="20"/>
      <c r="V5313" s="20"/>
    </row>
    <row r="5314" spans="5:22" hidden="1" x14ac:dyDescent="0.25">
      <c r="E5314" s="20" t="s">
        <v>8631</v>
      </c>
      <c r="F5314" s="12">
        <v>544.9</v>
      </c>
      <c r="H5314" s="20" t="s">
        <v>7841</v>
      </c>
      <c r="I5314" s="12">
        <v>3134.64</v>
      </c>
      <c r="J5314" s="20" t="s">
        <v>14133</v>
      </c>
      <c r="L5314" s="43" t="s">
        <v>7841</v>
      </c>
      <c r="M5314" s="12">
        <v>3134.64</v>
      </c>
      <c r="N5314" s="19">
        <f t="shared" si="164"/>
        <v>0</v>
      </c>
      <c r="Q5314" s="21" t="s">
        <v>7841</v>
      </c>
      <c r="R5314" s="21">
        <v>3134.64</v>
      </c>
      <c r="S5314" s="19">
        <f t="shared" si="165"/>
        <v>0</v>
      </c>
      <c r="T5314" s="21"/>
      <c r="U5314" s="21"/>
      <c r="V5314" s="21"/>
    </row>
    <row r="5315" spans="5:22" hidden="1" x14ac:dyDescent="0.25">
      <c r="E5315" s="20" t="s">
        <v>8632</v>
      </c>
      <c r="F5315" s="12">
        <v>291.73</v>
      </c>
      <c r="H5315" s="20" t="s">
        <v>7842</v>
      </c>
      <c r="I5315" s="12">
        <v>345.18</v>
      </c>
      <c r="J5315" s="20" t="s">
        <v>14133</v>
      </c>
      <c r="L5315" s="43" t="s">
        <v>7842</v>
      </c>
      <c r="M5315" s="12">
        <v>345.18</v>
      </c>
      <c r="N5315" s="19">
        <f t="shared" si="164"/>
        <v>9.9999999999909051E-3</v>
      </c>
      <c r="Q5315" s="21" t="s">
        <v>7842</v>
      </c>
      <c r="R5315" s="21">
        <v>345.19</v>
      </c>
      <c r="S5315" s="19">
        <f t="shared" si="165"/>
        <v>-9.9999999999909051E-3</v>
      </c>
      <c r="T5315" s="21"/>
      <c r="U5315" s="21"/>
      <c r="V5315" s="21"/>
    </row>
    <row r="5316" spans="5:22" hidden="1" x14ac:dyDescent="0.25">
      <c r="E5316" s="20" t="s">
        <v>8633</v>
      </c>
      <c r="F5316" s="12">
        <v>2635.37</v>
      </c>
      <c r="H5316" s="20" t="s">
        <v>1158</v>
      </c>
      <c r="I5316" s="12">
        <v>8253.69</v>
      </c>
      <c r="J5316" s="20" t="s">
        <v>14132</v>
      </c>
      <c r="L5316" s="43" t="s">
        <v>1158</v>
      </c>
      <c r="M5316" s="12">
        <v>8253.69</v>
      </c>
      <c r="N5316" s="19">
        <f t="shared" si="164"/>
        <v>0</v>
      </c>
      <c r="Q5316" s="21" t="s">
        <v>1158</v>
      </c>
      <c r="R5316" s="21">
        <v>8253.69</v>
      </c>
      <c r="S5316" s="19">
        <f t="shared" si="165"/>
        <v>0</v>
      </c>
      <c r="T5316" s="21"/>
      <c r="U5316" s="21"/>
      <c r="V5316" s="21"/>
    </row>
    <row r="5317" spans="5:22" hidden="1" x14ac:dyDescent="0.25">
      <c r="E5317" s="20" t="s">
        <v>8634</v>
      </c>
      <c r="F5317" s="12">
        <v>1261.9000000000001</v>
      </c>
      <c r="H5317" s="20" t="s">
        <v>7843</v>
      </c>
      <c r="I5317" s="12">
        <v>274.04000000000002</v>
      </c>
      <c r="J5317" s="20" t="s">
        <v>14133</v>
      </c>
      <c r="L5317" s="43" t="s">
        <v>7843</v>
      </c>
      <c r="M5317" s="12">
        <v>274.04000000000002</v>
      </c>
      <c r="N5317" s="19">
        <f t="shared" si="164"/>
        <v>-4.0000000000020464E-2</v>
      </c>
      <c r="Q5317" s="21" t="s">
        <v>7843</v>
      </c>
      <c r="R5317" s="21">
        <v>274</v>
      </c>
      <c r="S5317" s="19">
        <f t="shared" si="165"/>
        <v>4.0000000000020464E-2</v>
      </c>
      <c r="T5317" s="21"/>
      <c r="U5317" s="21"/>
      <c r="V5317" s="21"/>
    </row>
    <row r="5318" spans="5:22" ht="15" hidden="1" customHeight="1" x14ac:dyDescent="0.25">
      <c r="E5318" s="20" t="s">
        <v>8635</v>
      </c>
      <c r="F5318" s="12">
        <v>1704.76</v>
      </c>
      <c r="H5318" s="20" t="s">
        <v>1159</v>
      </c>
      <c r="I5318" s="12">
        <v>231.41</v>
      </c>
      <c r="J5318" s="20" t="s">
        <v>14132</v>
      </c>
      <c r="L5318" s="43" t="s">
        <v>1159</v>
      </c>
      <c r="M5318" s="12">
        <v>231.41</v>
      </c>
      <c r="N5318" s="19">
        <f t="shared" ref="N5318:N5381" si="166">+VLOOKUP(L5318,Q:V,2,0)-M5318</f>
        <v>0</v>
      </c>
      <c r="Q5318" s="20" t="s">
        <v>1159</v>
      </c>
      <c r="R5318" s="20">
        <v>231.41</v>
      </c>
      <c r="S5318" s="19">
        <f t="shared" ref="S5318:S5381" si="167">VLOOKUP(Q5318,L:M,2,0)-R5318</f>
        <v>0</v>
      </c>
      <c r="T5318" s="20"/>
      <c r="U5318" s="20"/>
      <c r="V5318" s="20"/>
    </row>
    <row r="5319" spans="5:22" ht="15" hidden="1" customHeight="1" x14ac:dyDescent="0.25">
      <c r="E5319" s="20" t="s">
        <v>8636</v>
      </c>
      <c r="F5319" s="12">
        <v>2935.55</v>
      </c>
      <c r="H5319" s="20" t="s">
        <v>7844</v>
      </c>
      <c r="I5319" s="12">
        <v>3383.92</v>
      </c>
      <c r="J5319" s="20" t="s">
        <v>14133</v>
      </c>
      <c r="L5319" s="43" t="s">
        <v>7844</v>
      </c>
      <c r="M5319" s="12">
        <v>3383.92</v>
      </c>
      <c r="N5319" s="19">
        <f t="shared" si="166"/>
        <v>0</v>
      </c>
      <c r="Q5319" s="20" t="s">
        <v>7844</v>
      </c>
      <c r="R5319" s="20">
        <v>3383.92</v>
      </c>
      <c r="S5319" s="19">
        <f t="shared" si="167"/>
        <v>0</v>
      </c>
      <c r="T5319" s="20"/>
      <c r="U5319" s="20"/>
      <c r="V5319" s="20"/>
    </row>
    <row r="5320" spans="5:22" ht="15" hidden="1" customHeight="1" x14ac:dyDescent="0.25">
      <c r="E5320" s="20" t="s">
        <v>8637</v>
      </c>
      <c r="F5320" s="12">
        <v>457.42</v>
      </c>
      <c r="H5320" s="20" t="s">
        <v>7845</v>
      </c>
      <c r="I5320" s="12">
        <v>2834.56</v>
      </c>
      <c r="J5320" s="20" t="s">
        <v>14133</v>
      </c>
      <c r="L5320" s="43" t="s">
        <v>7845</v>
      </c>
      <c r="M5320" s="12">
        <v>2834.56</v>
      </c>
      <c r="N5320" s="19">
        <f t="shared" si="166"/>
        <v>0</v>
      </c>
      <c r="Q5320" s="20" t="s">
        <v>7845</v>
      </c>
      <c r="R5320" s="20">
        <v>2834.56</v>
      </c>
      <c r="S5320" s="19">
        <f t="shared" si="167"/>
        <v>0</v>
      </c>
      <c r="T5320" s="20"/>
      <c r="U5320" s="20"/>
      <c r="V5320" s="20"/>
    </row>
    <row r="5321" spans="5:22" ht="15" hidden="1" customHeight="1" x14ac:dyDescent="0.25">
      <c r="E5321" s="20" t="s">
        <v>8638</v>
      </c>
      <c r="F5321" s="12">
        <v>1193.96</v>
      </c>
      <c r="H5321" s="20" t="s">
        <v>7846</v>
      </c>
      <c r="I5321" s="12">
        <v>645.81999999999994</v>
      </c>
      <c r="J5321" s="20" t="s">
        <v>14133</v>
      </c>
      <c r="L5321" s="43" t="s">
        <v>7846</v>
      </c>
      <c r="M5321" s="12">
        <v>645.81999999999994</v>
      </c>
      <c r="N5321" s="19">
        <f t="shared" si="166"/>
        <v>0</v>
      </c>
      <c r="Q5321" s="20" t="s">
        <v>7846</v>
      </c>
      <c r="R5321" s="20">
        <v>645.82000000000005</v>
      </c>
      <c r="S5321" s="19">
        <f t="shared" si="167"/>
        <v>0</v>
      </c>
      <c r="T5321" s="20"/>
      <c r="U5321" s="20"/>
      <c r="V5321" s="20"/>
    </row>
    <row r="5322" spans="5:22" hidden="1" x14ac:dyDescent="0.25">
      <c r="E5322" s="20" t="s">
        <v>8639</v>
      </c>
      <c r="F5322" s="12">
        <v>508.67</v>
      </c>
      <c r="H5322" s="20" t="s">
        <v>7847</v>
      </c>
      <c r="I5322" s="12">
        <v>2045.83</v>
      </c>
      <c r="J5322" s="20" t="s">
        <v>14133</v>
      </c>
      <c r="L5322" s="43" t="s">
        <v>7847</v>
      </c>
      <c r="M5322" s="12">
        <v>2045.83</v>
      </c>
      <c r="N5322" s="19">
        <f t="shared" si="166"/>
        <v>-9.9999999999909051E-3</v>
      </c>
      <c r="Q5322" s="21" t="s">
        <v>7847</v>
      </c>
      <c r="R5322" s="21">
        <v>2045.82</v>
      </c>
      <c r="S5322" s="19">
        <f t="shared" si="167"/>
        <v>9.9999999999909051E-3</v>
      </c>
      <c r="T5322" s="21"/>
      <c r="U5322" s="21"/>
      <c r="V5322" s="21"/>
    </row>
    <row r="5323" spans="5:22" hidden="1" x14ac:dyDescent="0.25">
      <c r="E5323" s="20" t="s">
        <v>8640</v>
      </c>
      <c r="F5323" s="12">
        <v>1904.57</v>
      </c>
      <c r="H5323" s="20" t="s">
        <v>7848</v>
      </c>
      <c r="I5323" s="12">
        <v>740.44999999999993</v>
      </c>
      <c r="J5323" s="20" t="s">
        <v>14133</v>
      </c>
      <c r="L5323" s="43" t="s">
        <v>7848</v>
      </c>
      <c r="M5323" s="12">
        <v>740.44999999999993</v>
      </c>
      <c r="N5323" s="19">
        <f t="shared" si="166"/>
        <v>-1.999999999998181E-2</v>
      </c>
      <c r="Q5323" s="21" t="s">
        <v>7848</v>
      </c>
      <c r="R5323" s="21">
        <v>740.43</v>
      </c>
      <c r="S5323" s="19">
        <f t="shared" si="167"/>
        <v>1.999999999998181E-2</v>
      </c>
      <c r="T5323" s="21"/>
      <c r="U5323" s="21"/>
      <c r="V5323" s="21"/>
    </row>
    <row r="5324" spans="5:22" hidden="1" x14ac:dyDescent="0.25">
      <c r="E5324" s="20" t="s">
        <v>8641</v>
      </c>
      <c r="F5324" s="12">
        <v>267.27999999999997</v>
      </c>
      <c r="H5324" s="20" t="s">
        <v>7849</v>
      </c>
      <c r="I5324" s="12">
        <v>968.77</v>
      </c>
      <c r="J5324" s="20" t="s">
        <v>14133</v>
      </c>
      <c r="L5324" s="43" t="s">
        <v>7849</v>
      </c>
      <c r="M5324" s="12">
        <v>968.77</v>
      </c>
      <c r="N5324" s="19">
        <f t="shared" si="166"/>
        <v>-1.999999999998181E-2</v>
      </c>
      <c r="Q5324" s="21" t="s">
        <v>7849</v>
      </c>
      <c r="R5324" s="21">
        <v>968.75</v>
      </c>
      <c r="S5324" s="19">
        <f t="shared" si="167"/>
        <v>1.999999999998181E-2</v>
      </c>
      <c r="T5324" s="21"/>
      <c r="U5324" s="21"/>
      <c r="V5324" s="21"/>
    </row>
    <row r="5325" spans="5:22" hidden="1" x14ac:dyDescent="0.25">
      <c r="E5325" s="20" t="s">
        <v>8642</v>
      </c>
      <c r="F5325" s="12">
        <v>230.67</v>
      </c>
      <c r="H5325" s="20" t="s">
        <v>7850</v>
      </c>
      <c r="I5325" s="12">
        <v>586.16</v>
      </c>
      <c r="J5325" s="20" t="s">
        <v>14133</v>
      </c>
      <c r="L5325" s="43" t="s">
        <v>7850</v>
      </c>
      <c r="M5325" s="12">
        <v>586.16</v>
      </c>
      <c r="N5325" s="19">
        <f t="shared" si="166"/>
        <v>0</v>
      </c>
      <c r="Q5325" s="21" t="s">
        <v>7850</v>
      </c>
      <c r="R5325" s="21">
        <v>586.16</v>
      </c>
      <c r="S5325" s="19">
        <f t="shared" si="167"/>
        <v>0</v>
      </c>
      <c r="T5325" s="21"/>
      <c r="U5325" s="21"/>
      <c r="V5325" s="21"/>
    </row>
    <row r="5326" spans="5:22" hidden="1" x14ac:dyDescent="0.25">
      <c r="E5326" s="20" t="s">
        <v>8643</v>
      </c>
      <c r="F5326" s="12">
        <v>1497.66</v>
      </c>
      <c r="H5326" s="20" t="s">
        <v>7851</v>
      </c>
      <c r="I5326" s="12">
        <v>1248.1600000000001</v>
      </c>
      <c r="J5326" s="20" t="s">
        <v>14133</v>
      </c>
      <c r="L5326" s="43" t="s">
        <v>7851</v>
      </c>
      <c r="M5326" s="12">
        <v>1248.1600000000001</v>
      </c>
      <c r="N5326" s="19">
        <f t="shared" si="166"/>
        <v>-1.999999999998181E-2</v>
      </c>
      <c r="Q5326" s="21" t="s">
        <v>7851</v>
      </c>
      <c r="R5326" s="21">
        <v>1248.1400000000001</v>
      </c>
      <c r="S5326" s="19">
        <f t="shared" si="167"/>
        <v>1.999999999998181E-2</v>
      </c>
      <c r="T5326" s="21"/>
      <c r="U5326" s="21"/>
      <c r="V5326" s="21"/>
    </row>
    <row r="5327" spans="5:22" hidden="1" x14ac:dyDescent="0.25">
      <c r="E5327" s="20" t="s">
        <v>8644</v>
      </c>
      <c r="F5327" s="12">
        <v>671.77</v>
      </c>
      <c r="H5327" s="20" t="s">
        <v>7852</v>
      </c>
      <c r="I5327" s="12">
        <v>913.21</v>
      </c>
      <c r="J5327" s="20" t="s">
        <v>14133</v>
      </c>
      <c r="L5327" s="43" t="s">
        <v>7852</v>
      </c>
      <c r="M5327" s="12">
        <v>913.21</v>
      </c>
      <c r="N5327" s="19">
        <f t="shared" si="166"/>
        <v>-9.9999999999909051E-3</v>
      </c>
      <c r="Q5327" s="21" t="s">
        <v>7852</v>
      </c>
      <c r="R5327" s="21">
        <v>913.2</v>
      </c>
      <c r="S5327" s="19">
        <f t="shared" si="167"/>
        <v>9.9999999999909051E-3</v>
      </c>
      <c r="T5327" s="21"/>
      <c r="U5327" s="21"/>
      <c r="V5327" s="21"/>
    </row>
    <row r="5328" spans="5:22" hidden="1" x14ac:dyDescent="0.25">
      <c r="E5328" s="20" t="s">
        <v>8645</v>
      </c>
      <c r="F5328" s="12">
        <v>1866.99</v>
      </c>
      <c r="H5328" s="20" t="s">
        <v>7853</v>
      </c>
      <c r="I5328" s="12">
        <v>1885.43</v>
      </c>
      <c r="J5328" s="20" t="s">
        <v>14133</v>
      </c>
      <c r="L5328" s="43" t="s">
        <v>7853</v>
      </c>
      <c r="M5328" s="12">
        <v>1885.43</v>
      </c>
      <c r="N5328" s="19">
        <f t="shared" si="166"/>
        <v>-0.11000000000012733</v>
      </c>
      <c r="Q5328" s="21" t="s">
        <v>7853</v>
      </c>
      <c r="R5328" s="21">
        <v>1885.32</v>
      </c>
      <c r="S5328" s="19">
        <f t="shared" si="167"/>
        <v>0.11000000000012733</v>
      </c>
      <c r="T5328" s="21"/>
      <c r="U5328" s="21"/>
      <c r="V5328" s="21"/>
    </row>
    <row r="5329" spans="5:22" hidden="1" x14ac:dyDescent="0.25">
      <c r="E5329" s="20" t="s">
        <v>8647</v>
      </c>
      <c r="F5329" s="12">
        <v>406.96</v>
      </c>
      <c r="H5329" s="20" t="s">
        <v>1160</v>
      </c>
      <c r="I5329" s="12">
        <v>2886.74</v>
      </c>
      <c r="J5329" s="20" t="s">
        <v>14132</v>
      </c>
      <c r="L5329" s="43" t="s">
        <v>1160</v>
      </c>
      <c r="M5329" s="12">
        <v>2886.74</v>
      </c>
      <c r="N5329" s="19">
        <f t="shared" si="166"/>
        <v>-9.9999999997635314E-3</v>
      </c>
      <c r="Q5329" s="21" t="s">
        <v>1160</v>
      </c>
      <c r="R5329" s="21">
        <v>2886.73</v>
      </c>
      <c r="S5329" s="19">
        <f t="shared" si="167"/>
        <v>9.9999999997635314E-3</v>
      </c>
      <c r="T5329" s="21"/>
      <c r="U5329" s="21"/>
      <c r="V5329" s="21"/>
    </row>
    <row r="5330" spans="5:22" hidden="1" x14ac:dyDescent="0.25">
      <c r="E5330" s="20" t="s">
        <v>8651</v>
      </c>
      <c r="F5330" s="12">
        <v>612.29999999999995</v>
      </c>
      <c r="H5330" s="20" t="s">
        <v>7854</v>
      </c>
      <c r="I5330" s="12">
        <v>1388.94</v>
      </c>
      <c r="J5330" s="20" t="s">
        <v>14133</v>
      </c>
      <c r="L5330" s="43" t="s">
        <v>7854</v>
      </c>
      <c r="M5330" s="12">
        <v>1388.94</v>
      </c>
      <c r="N5330" s="19">
        <f t="shared" si="166"/>
        <v>1.999999999998181E-2</v>
      </c>
      <c r="Q5330" s="21" t="s">
        <v>7854</v>
      </c>
      <c r="R5330" s="21">
        <v>1388.96</v>
      </c>
      <c r="S5330" s="19">
        <f t="shared" si="167"/>
        <v>-1.999999999998181E-2</v>
      </c>
      <c r="T5330" s="21"/>
      <c r="U5330" s="21"/>
      <c r="V5330" s="21"/>
    </row>
    <row r="5331" spans="5:22" hidden="1" x14ac:dyDescent="0.25">
      <c r="E5331" s="20" t="s">
        <v>8652</v>
      </c>
      <c r="F5331" s="12">
        <v>460.54999999999995</v>
      </c>
      <c r="H5331" s="20" t="s">
        <v>7855</v>
      </c>
      <c r="I5331" s="12">
        <v>669.69</v>
      </c>
      <c r="J5331" s="20" t="s">
        <v>14133</v>
      </c>
      <c r="L5331" s="43" t="s">
        <v>7855</v>
      </c>
      <c r="M5331" s="12">
        <v>669.69</v>
      </c>
      <c r="N5331" s="19">
        <f t="shared" si="166"/>
        <v>-1.0000000000104592E-2</v>
      </c>
      <c r="Q5331" s="21" t="s">
        <v>7855</v>
      </c>
      <c r="R5331" s="21">
        <v>669.68</v>
      </c>
      <c r="S5331" s="19">
        <f t="shared" si="167"/>
        <v>1.0000000000104592E-2</v>
      </c>
      <c r="T5331" s="21"/>
      <c r="U5331" s="21"/>
      <c r="V5331" s="21"/>
    </row>
    <row r="5332" spans="5:22" hidden="1" x14ac:dyDescent="0.25">
      <c r="E5332" s="20" t="s">
        <v>8653</v>
      </c>
      <c r="F5332" s="12">
        <v>1496.78</v>
      </c>
      <c r="H5332" s="20" t="s">
        <v>7856</v>
      </c>
      <c r="I5332" s="12">
        <v>2499.66</v>
      </c>
      <c r="J5332" s="20" t="s">
        <v>14133</v>
      </c>
      <c r="L5332" s="43" t="s">
        <v>7856</v>
      </c>
      <c r="M5332" s="12">
        <v>2499.66</v>
      </c>
      <c r="N5332" s="19">
        <f t="shared" si="166"/>
        <v>3.999999999996362E-2</v>
      </c>
      <c r="Q5332" s="21" t="s">
        <v>7856</v>
      </c>
      <c r="R5332" s="21">
        <v>2499.6999999999998</v>
      </c>
      <c r="S5332" s="19">
        <f t="shared" si="167"/>
        <v>-3.999999999996362E-2</v>
      </c>
      <c r="T5332" s="21"/>
      <c r="U5332" s="21"/>
      <c r="V5332" s="21"/>
    </row>
    <row r="5333" spans="5:22" hidden="1" x14ac:dyDescent="0.25">
      <c r="E5333" s="20" t="s">
        <v>8654</v>
      </c>
      <c r="F5333" s="12">
        <v>182.97</v>
      </c>
      <c r="H5333" s="20" t="s">
        <v>7857</v>
      </c>
      <c r="I5333" s="12">
        <v>450.34000000000003</v>
      </c>
      <c r="J5333" s="20" t="s">
        <v>14133</v>
      </c>
      <c r="L5333" s="43" t="s">
        <v>7857</v>
      </c>
      <c r="M5333" s="12">
        <v>450.34000000000003</v>
      </c>
      <c r="N5333" s="19">
        <f t="shared" si="166"/>
        <v>0</v>
      </c>
      <c r="Q5333" s="21" t="s">
        <v>7857</v>
      </c>
      <c r="R5333" s="21">
        <v>450.34</v>
      </c>
      <c r="S5333" s="19">
        <f t="shared" si="167"/>
        <v>0</v>
      </c>
      <c r="T5333" s="21"/>
      <c r="U5333" s="21"/>
      <c r="V5333" s="21"/>
    </row>
    <row r="5334" spans="5:22" ht="15" hidden="1" customHeight="1" x14ac:dyDescent="0.25">
      <c r="E5334" s="20" t="s">
        <v>8655</v>
      </c>
      <c r="F5334" s="12">
        <v>561.47</v>
      </c>
      <c r="H5334" s="20" t="s">
        <v>7858</v>
      </c>
      <c r="I5334" s="12">
        <v>7912.52</v>
      </c>
      <c r="J5334" s="20" t="s">
        <v>14133</v>
      </c>
      <c r="L5334" s="43" t="s">
        <v>7858</v>
      </c>
      <c r="M5334" s="12">
        <v>7912.52</v>
      </c>
      <c r="N5334" s="19">
        <f t="shared" si="166"/>
        <v>0</v>
      </c>
      <c r="Q5334" s="20" t="s">
        <v>7858</v>
      </c>
      <c r="R5334" s="20">
        <v>7912.52</v>
      </c>
      <c r="S5334" s="19">
        <f t="shared" si="167"/>
        <v>0</v>
      </c>
      <c r="T5334" s="20"/>
      <c r="U5334" s="20"/>
      <c r="V5334" s="20"/>
    </row>
    <row r="5335" spans="5:22" ht="15" hidden="1" customHeight="1" x14ac:dyDescent="0.25">
      <c r="E5335" s="20" t="s">
        <v>8656</v>
      </c>
      <c r="F5335" s="12">
        <v>296.20999999999998</v>
      </c>
      <c r="H5335" s="20" t="s">
        <v>7859</v>
      </c>
      <c r="I5335" s="12">
        <v>659.45</v>
      </c>
      <c r="J5335" s="20" t="s">
        <v>14133</v>
      </c>
      <c r="L5335" s="43" t="s">
        <v>7859</v>
      </c>
      <c r="M5335" s="12">
        <v>659.45</v>
      </c>
      <c r="N5335" s="19">
        <f t="shared" si="166"/>
        <v>0</v>
      </c>
      <c r="Q5335" s="20" t="s">
        <v>7859</v>
      </c>
      <c r="R5335" s="20">
        <v>659.45</v>
      </c>
      <c r="S5335" s="19">
        <f t="shared" si="167"/>
        <v>0</v>
      </c>
      <c r="T5335" s="20"/>
      <c r="U5335" s="20"/>
      <c r="V5335" s="20"/>
    </row>
    <row r="5336" spans="5:22" hidden="1" x14ac:dyDescent="0.25">
      <c r="E5336" s="20" t="s">
        <v>8657</v>
      </c>
      <c r="F5336" s="12">
        <v>584.87</v>
      </c>
      <c r="H5336" s="20" t="s">
        <v>7860</v>
      </c>
      <c r="I5336" s="12">
        <v>2563.86</v>
      </c>
      <c r="J5336" s="20" t="s">
        <v>14133</v>
      </c>
      <c r="L5336" s="43" t="s">
        <v>7860</v>
      </c>
      <c r="M5336" s="12">
        <v>2563.86</v>
      </c>
      <c r="N5336" s="19">
        <f t="shared" si="166"/>
        <v>-3.999999999996362E-2</v>
      </c>
      <c r="Q5336" s="21" t="s">
        <v>7860</v>
      </c>
      <c r="R5336" s="21">
        <v>2563.8200000000002</v>
      </c>
      <c r="S5336" s="19">
        <f t="shared" si="167"/>
        <v>3.999999999996362E-2</v>
      </c>
      <c r="T5336" s="21"/>
      <c r="U5336" s="21"/>
      <c r="V5336" s="21"/>
    </row>
    <row r="5337" spans="5:22" ht="15" hidden="1" customHeight="1" x14ac:dyDescent="0.25">
      <c r="E5337" s="20" t="s">
        <v>8659</v>
      </c>
      <c r="F5337" s="12">
        <v>182.97</v>
      </c>
      <c r="H5337" s="20" t="s">
        <v>7861</v>
      </c>
      <c r="I5337" s="12">
        <v>477.74</v>
      </c>
      <c r="J5337" s="20" t="s">
        <v>14133</v>
      </c>
      <c r="L5337" s="43" t="s">
        <v>7861</v>
      </c>
      <c r="M5337" s="12">
        <v>477.74</v>
      </c>
      <c r="N5337" s="19">
        <f t="shared" si="166"/>
        <v>2.9999999999972715E-2</v>
      </c>
      <c r="Q5337" s="20" t="s">
        <v>7861</v>
      </c>
      <c r="R5337" s="20">
        <v>477.77</v>
      </c>
      <c r="S5337" s="19">
        <f t="shared" si="167"/>
        <v>-2.9999999999972715E-2</v>
      </c>
      <c r="T5337" s="20"/>
      <c r="U5337" s="20"/>
      <c r="V5337" s="20"/>
    </row>
    <row r="5338" spans="5:22" ht="15" hidden="1" customHeight="1" x14ac:dyDescent="0.25">
      <c r="E5338" s="20" t="s">
        <v>8660</v>
      </c>
      <c r="F5338" s="12">
        <v>182.97</v>
      </c>
      <c r="H5338" s="20" t="s">
        <v>7863</v>
      </c>
      <c r="I5338" s="12">
        <v>244.75</v>
      </c>
      <c r="J5338" s="20" t="s">
        <v>14133</v>
      </c>
      <c r="L5338" s="43" t="s">
        <v>7863</v>
      </c>
      <c r="M5338" s="12">
        <v>244.75</v>
      </c>
      <c r="N5338" s="19">
        <f t="shared" si="166"/>
        <v>9.9999999999909051E-3</v>
      </c>
      <c r="Q5338" s="20" t="s">
        <v>7863</v>
      </c>
      <c r="R5338" s="20">
        <v>244.76</v>
      </c>
      <c r="S5338" s="19">
        <f t="shared" si="167"/>
        <v>-9.9999999999909051E-3</v>
      </c>
      <c r="T5338" s="20"/>
      <c r="U5338" s="20"/>
      <c r="V5338" s="20"/>
    </row>
    <row r="5339" spans="5:22" ht="15" hidden="1" customHeight="1" x14ac:dyDescent="0.25">
      <c r="E5339" s="20" t="s">
        <v>8661</v>
      </c>
      <c r="F5339" s="12">
        <v>182.97</v>
      </c>
      <c r="H5339" s="20" t="s">
        <v>1161</v>
      </c>
      <c r="I5339" s="12">
        <v>140.06</v>
      </c>
      <c r="J5339" s="20" t="s">
        <v>14132</v>
      </c>
      <c r="L5339" s="43" t="s">
        <v>1161</v>
      </c>
      <c r="M5339" s="12">
        <v>140.06</v>
      </c>
      <c r="N5339" s="19">
        <f t="shared" si="166"/>
        <v>0</v>
      </c>
      <c r="Q5339" s="20" t="s">
        <v>1161</v>
      </c>
      <c r="R5339" s="20">
        <v>140.06</v>
      </c>
      <c r="S5339" s="19">
        <f t="shared" si="167"/>
        <v>0</v>
      </c>
      <c r="T5339" s="20"/>
      <c r="U5339" s="20"/>
      <c r="V5339" s="20"/>
    </row>
    <row r="5340" spans="5:22" hidden="1" x14ac:dyDescent="0.25">
      <c r="E5340" s="20" t="s">
        <v>8662</v>
      </c>
      <c r="F5340" s="12">
        <v>783.78000000000009</v>
      </c>
      <c r="H5340" s="20" t="s">
        <v>1162</v>
      </c>
      <c r="I5340" s="12">
        <v>586.1</v>
      </c>
      <c r="J5340" s="20" t="s">
        <v>14132</v>
      </c>
      <c r="L5340" s="43" t="s">
        <v>1162</v>
      </c>
      <c r="M5340" s="12">
        <v>586.1</v>
      </c>
      <c r="N5340" s="19">
        <f t="shared" si="166"/>
        <v>0</v>
      </c>
      <c r="Q5340" s="21" t="s">
        <v>1162</v>
      </c>
      <c r="R5340" s="21">
        <v>586.1</v>
      </c>
      <c r="S5340" s="19">
        <f t="shared" si="167"/>
        <v>0</v>
      </c>
      <c r="T5340" s="21"/>
      <c r="U5340" s="21"/>
      <c r="V5340" s="21"/>
    </row>
    <row r="5341" spans="5:22" hidden="1" x14ac:dyDescent="0.25">
      <c r="E5341" s="20" t="s">
        <v>8663</v>
      </c>
      <c r="F5341" s="12">
        <v>3276.62</v>
      </c>
      <c r="H5341" s="20" t="s">
        <v>7864</v>
      </c>
      <c r="I5341" s="12">
        <v>1104.73</v>
      </c>
      <c r="J5341" s="20" t="s">
        <v>14133</v>
      </c>
      <c r="L5341" s="43" t="s">
        <v>7864</v>
      </c>
      <c r="M5341" s="12">
        <v>1104.73</v>
      </c>
      <c r="N5341" s="19">
        <f t="shared" si="166"/>
        <v>-1.999999999998181E-2</v>
      </c>
      <c r="Q5341" s="21" t="s">
        <v>7864</v>
      </c>
      <c r="R5341" s="21">
        <v>1104.71</v>
      </c>
      <c r="S5341" s="19">
        <f t="shared" si="167"/>
        <v>1.999999999998181E-2</v>
      </c>
      <c r="T5341" s="21"/>
      <c r="U5341" s="21"/>
      <c r="V5341" s="21"/>
    </row>
    <row r="5342" spans="5:22" ht="15" hidden="1" customHeight="1" x14ac:dyDescent="0.25">
      <c r="E5342" s="20" t="s">
        <v>8664</v>
      </c>
      <c r="F5342" s="12">
        <v>944.55</v>
      </c>
      <c r="H5342" s="20" t="s">
        <v>7865</v>
      </c>
      <c r="I5342" s="12">
        <v>7572.7</v>
      </c>
      <c r="J5342" s="20" t="s">
        <v>14133</v>
      </c>
      <c r="L5342" s="43" t="s">
        <v>7865</v>
      </c>
      <c r="M5342" s="12">
        <v>7572.7</v>
      </c>
      <c r="N5342" s="19">
        <f t="shared" si="166"/>
        <v>0</v>
      </c>
      <c r="Q5342" s="20" t="s">
        <v>7865</v>
      </c>
      <c r="R5342" s="20">
        <v>7572.7</v>
      </c>
      <c r="S5342" s="19">
        <f t="shared" si="167"/>
        <v>0</v>
      </c>
      <c r="T5342" s="20"/>
      <c r="U5342" s="20"/>
      <c r="V5342" s="20"/>
    </row>
    <row r="5343" spans="5:22" hidden="1" x14ac:dyDescent="0.25">
      <c r="E5343" s="20" t="s">
        <v>8666</v>
      </c>
      <c r="F5343" s="12">
        <v>457.42</v>
      </c>
      <c r="H5343" s="20" t="s">
        <v>7866</v>
      </c>
      <c r="I5343" s="12">
        <v>2510.94</v>
      </c>
      <c r="J5343" s="20" t="s">
        <v>14133</v>
      </c>
      <c r="L5343" s="43" t="s">
        <v>7866</v>
      </c>
      <c r="M5343" s="12">
        <v>2510.94</v>
      </c>
      <c r="N5343" s="19">
        <f t="shared" si="166"/>
        <v>-1.0000000000218279E-2</v>
      </c>
      <c r="Q5343" s="21" t="s">
        <v>7866</v>
      </c>
      <c r="R5343" s="21">
        <v>2510.9299999999998</v>
      </c>
      <c r="S5343" s="19">
        <f t="shared" si="167"/>
        <v>1.0000000000218279E-2</v>
      </c>
      <c r="T5343" s="21"/>
      <c r="U5343" s="21"/>
      <c r="V5343" s="21"/>
    </row>
    <row r="5344" spans="5:22" hidden="1" x14ac:dyDescent="0.25">
      <c r="E5344" s="20" t="s">
        <v>8667</v>
      </c>
      <c r="F5344" s="12">
        <v>1064.78</v>
      </c>
      <c r="H5344" s="20" t="s">
        <v>7867</v>
      </c>
      <c r="I5344" s="12">
        <v>2063.84</v>
      </c>
      <c r="J5344" s="20" t="s">
        <v>14133</v>
      </c>
      <c r="L5344" s="43" t="s">
        <v>7867</v>
      </c>
      <c r="M5344" s="12">
        <v>2063.84</v>
      </c>
      <c r="N5344" s="19">
        <f t="shared" si="166"/>
        <v>1.999999999998181E-2</v>
      </c>
      <c r="Q5344" s="21" t="s">
        <v>7867</v>
      </c>
      <c r="R5344" s="21">
        <v>2063.86</v>
      </c>
      <c r="S5344" s="19">
        <f t="shared" si="167"/>
        <v>-1.999999999998181E-2</v>
      </c>
      <c r="T5344" s="21"/>
      <c r="U5344" s="21"/>
      <c r="V5344" s="21"/>
    </row>
    <row r="5345" spans="5:22" hidden="1" x14ac:dyDescent="0.25">
      <c r="E5345" s="20" t="s">
        <v>8668</v>
      </c>
      <c r="F5345" s="12">
        <v>267.27999999999997</v>
      </c>
      <c r="H5345" s="20" t="s">
        <v>7868</v>
      </c>
      <c r="I5345" s="12">
        <v>645.32000000000005</v>
      </c>
      <c r="J5345" s="20" t="s">
        <v>14133</v>
      </c>
      <c r="L5345" s="43" t="s">
        <v>7868</v>
      </c>
      <c r="M5345" s="12">
        <v>645.32000000000005</v>
      </c>
      <c r="N5345" s="19">
        <f t="shared" si="166"/>
        <v>9.9999999999909051E-3</v>
      </c>
      <c r="Q5345" s="21" t="s">
        <v>7868</v>
      </c>
      <c r="R5345" s="21">
        <v>645.33000000000004</v>
      </c>
      <c r="S5345" s="19">
        <f t="shared" si="167"/>
        <v>-9.9999999999909051E-3</v>
      </c>
      <c r="T5345" s="21"/>
      <c r="U5345" s="21"/>
      <c r="V5345" s="21"/>
    </row>
    <row r="5346" spans="5:22" hidden="1" x14ac:dyDescent="0.25">
      <c r="E5346" s="20" t="s">
        <v>8670</v>
      </c>
      <c r="F5346" s="12">
        <v>4983.21</v>
      </c>
      <c r="H5346" s="20" t="s">
        <v>7869</v>
      </c>
      <c r="I5346" s="12">
        <v>443.68</v>
      </c>
      <c r="J5346" s="20" t="s">
        <v>14133</v>
      </c>
      <c r="L5346" s="43" t="s">
        <v>7869</v>
      </c>
      <c r="M5346" s="12">
        <v>443.68</v>
      </c>
      <c r="N5346" s="19">
        <f t="shared" si="166"/>
        <v>0</v>
      </c>
      <c r="Q5346" s="21" t="s">
        <v>7869</v>
      </c>
      <c r="R5346" s="21">
        <v>443.68</v>
      </c>
      <c r="S5346" s="19">
        <f t="shared" si="167"/>
        <v>0</v>
      </c>
      <c r="T5346" s="21"/>
      <c r="U5346" s="21"/>
      <c r="V5346" s="21"/>
    </row>
    <row r="5347" spans="5:22" hidden="1" x14ac:dyDescent="0.25">
      <c r="E5347" s="20" t="s">
        <v>8672</v>
      </c>
      <c r="F5347" s="12">
        <v>382.60999999999996</v>
      </c>
      <c r="H5347" s="20" t="s">
        <v>7870</v>
      </c>
      <c r="I5347" s="12">
        <v>1311.6799999999998</v>
      </c>
      <c r="J5347" s="20" t="s">
        <v>14133</v>
      </c>
      <c r="L5347" s="43" t="s">
        <v>7870</v>
      </c>
      <c r="M5347" s="12">
        <v>1311.6799999999998</v>
      </c>
      <c r="N5347" s="19">
        <f t="shared" si="166"/>
        <v>-2.9999999999745341E-2</v>
      </c>
      <c r="Q5347" s="21" t="s">
        <v>7870</v>
      </c>
      <c r="R5347" s="21">
        <v>1311.65</v>
      </c>
      <c r="S5347" s="19">
        <f t="shared" si="167"/>
        <v>2.9999999999745341E-2</v>
      </c>
      <c r="T5347" s="21"/>
      <c r="U5347" s="21"/>
      <c r="V5347" s="21"/>
    </row>
    <row r="5348" spans="5:22" hidden="1" x14ac:dyDescent="0.25">
      <c r="E5348" s="20" t="s">
        <v>8673</v>
      </c>
      <c r="F5348" s="12">
        <v>365.91</v>
      </c>
      <c r="H5348" s="20" t="s">
        <v>7872</v>
      </c>
      <c r="I5348" s="12">
        <v>2127.08</v>
      </c>
      <c r="J5348" s="20" t="s">
        <v>14133</v>
      </c>
      <c r="L5348" s="43" t="s">
        <v>7872</v>
      </c>
      <c r="M5348" s="12">
        <v>2127.08</v>
      </c>
      <c r="N5348" s="19">
        <f t="shared" si="166"/>
        <v>-2.9999999999745341E-2</v>
      </c>
      <c r="Q5348" s="21" t="s">
        <v>7872</v>
      </c>
      <c r="R5348" s="21">
        <v>2127.0500000000002</v>
      </c>
      <c r="S5348" s="19">
        <f t="shared" si="167"/>
        <v>2.9999999999745341E-2</v>
      </c>
      <c r="T5348" s="21"/>
      <c r="U5348" s="21"/>
      <c r="V5348" s="21"/>
    </row>
    <row r="5349" spans="5:22" hidden="1" x14ac:dyDescent="0.25">
      <c r="E5349" s="20" t="s">
        <v>8675</v>
      </c>
      <c r="F5349" s="12">
        <v>832.16</v>
      </c>
      <c r="H5349" s="20" t="s">
        <v>7873</v>
      </c>
      <c r="I5349" s="12">
        <v>1194.33</v>
      </c>
      <c r="J5349" s="20" t="s">
        <v>14133</v>
      </c>
      <c r="L5349" s="43" t="s">
        <v>7873</v>
      </c>
      <c r="M5349" s="12">
        <v>1194.33</v>
      </c>
      <c r="N5349" s="19">
        <f t="shared" si="166"/>
        <v>-5.999999999994543E-2</v>
      </c>
      <c r="Q5349" s="21" t="s">
        <v>7873</v>
      </c>
      <c r="R5349" s="21">
        <v>1194.27</v>
      </c>
      <c r="S5349" s="19">
        <f t="shared" si="167"/>
        <v>5.999999999994543E-2</v>
      </c>
      <c r="T5349" s="21"/>
      <c r="U5349" s="21"/>
      <c r="V5349" s="21"/>
    </row>
    <row r="5350" spans="5:22" ht="15" hidden="1" customHeight="1" x14ac:dyDescent="0.25">
      <c r="E5350" s="20" t="s">
        <v>8677</v>
      </c>
      <c r="F5350" s="12">
        <v>16826.189999999999</v>
      </c>
      <c r="H5350" s="20" t="s">
        <v>7874</v>
      </c>
      <c r="I5350" s="12">
        <v>220.28</v>
      </c>
      <c r="J5350" s="20" t="s">
        <v>14133</v>
      </c>
      <c r="L5350" s="43" t="s">
        <v>7874</v>
      </c>
      <c r="M5350" s="12">
        <v>220.28</v>
      </c>
      <c r="N5350" s="19">
        <f t="shared" si="166"/>
        <v>0</v>
      </c>
      <c r="Q5350" s="20" t="s">
        <v>7874</v>
      </c>
      <c r="R5350" s="20">
        <v>220.28</v>
      </c>
      <c r="S5350" s="19">
        <f t="shared" si="167"/>
        <v>0</v>
      </c>
      <c r="T5350" s="20"/>
      <c r="U5350" s="20"/>
      <c r="V5350" s="20"/>
    </row>
    <row r="5351" spans="5:22" hidden="1" x14ac:dyDescent="0.25">
      <c r="E5351" s="20" t="s">
        <v>8678</v>
      </c>
      <c r="F5351" s="12">
        <v>15262.71</v>
      </c>
      <c r="H5351" s="20" t="s">
        <v>7875</v>
      </c>
      <c r="I5351" s="12">
        <v>2306.7999999999997</v>
      </c>
      <c r="J5351" s="20" t="s">
        <v>14133</v>
      </c>
      <c r="L5351" s="43" t="s">
        <v>7875</v>
      </c>
      <c r="M5351" s="12">
        <v>2306.7999999999997</v>
      </c>
      <c r="N5351" s="19">
        <f t="shared" si="166"/>
        <v>-3.9999999999508873E-2</v>
      </c>
      <c r="Q5351" s="21" t="s">
        <v>7875</v>
      </c>
      <c r="R5351" s="21">
        <v>2306.7600000000002</v>
      </c>
      <c r="S5351" s="19">
        <f t="shared" si="167"/>
        <v>3.9999999999508873E-2</v>
      </c>
      <c r="T5351" s="21"/>
      <c r="U5351" s="21"/>
      <c r="V5351" s="21"/>
    </row>
    <row r="5352" spans="5:22" hidden="1" x14ac:dyDescent="0.25">
      <c r="E5352" s="20" t="s">
        <v>8679</v>
      </c>
      <c r="F5352" s="12">
        <v>12812.68</v>
      </c>
      <c r="H5352" s="20" t="s">
        <v>7876</v>
      </c>
      <c r="I5352" s="12">
        <v>418.69</v>
      </c>
      <c r="J5352" s="20" t="s">
        <v>14133</v>
      </c>
      <c r="L5352" s="43" t="s">
        <v>7876</v>
      </c>
      <c r="M5352" s="12">
        <v>418.69</v>
      </c>
      <c r="N5352" s="19">
        <f t="shared" si="166"/>
        <v>0</v>
      </c>
      <c r="Q5352" s="21" t="s">
        <v>7876</v>
      </c>
      <c r="R5352" s="21">
        <v>418.69</v>
      </c>
      <c r="S5352" s="19">
        <f t="shared" si="167"/>
        <v>0</v>
      </c>
      <c r="T5352" s="21"/>
      <c r="U5352" s="21"/>
      <c r="V5352" s="21"/>
    </row>
    <row r="5353" spans="5:22" ht="15" hidden="1" customHeight="1" x14ac:dyDescent="0.25">
      <c r="E5353" s="20" t="s">
        <v>8680</v>
      </c>
      <c r="F5353" s="12">
        <v>2918.36</v>
      </c>
      <c r="H5353" s="20" t="s">
        <v>7877</v>
      </c>
      <c r="I5353" s="12">
        <v>191.25</v>
      </c>
      <c r="J5353" s="20" t="s">
        <v>14133</v>
      </c>
      <c r="L5353" s="43" t="s">
        <v>7877</v>
      </c>
      <c r="M5353" s="12">
        <v>191.25</v>
      </c>
      <c r="N5353" s="19">
        <f t="shared" si="166"/>
        <v>0</v>
      </c>
      <c r="Q5353" s="20" t="s">
        <v>7877</v>
      </c>
      <c r="R5353" s="20">
        <v>191.25</v>
      </c>
      <c r="S5353" s="19">
        <f t="shared" si="167"/>
        <v>0</v>
      </c>
      <c r="T5353" s="20"/>
      <c r="U5353" s="20"/>
      <c r="V5353" s="20"/>
    </row>
    <row r="5354" spans="5:22" hidden="1" x14ac:dyDescent="0.25">
      <c r="E5354" s="20" t="s">
        <v>8681</v>
      </c>
      <c r="F5354" s="12">
        <v>18795.990000000002</v>
      </c>
      <c r="H5354" s="20" t="s">
        <v>7878</v>
      </c>
      <c r="I5354" s="12">
        <v>1243.98</v>
      </c>
      <c r="J5354" s="20" t="s">
        <v>14133</v>
      </c>
      <c r="L5354" s="43" t="s">
        <v>7878</v>
      </c>
      <c r="M5354" s="12">
        <v>1243.98</v>
      </c>
      <c r="N5354" s="19">
        <f t="shared" si="166"/>
        <v>0</v>
      </c>
      <c r="Q5354" s="21" t="s">
        <v>7878</v>
      </c>
      <c r="R5354" s="21">
        <v>1243.98</v>
      </c>
      <c r="S5354" s="19">
        <f t="shared" si="167"/>
        <v>0</v>
      </c>
      <c r="T5354" s="21"/>
      <c r="U5354" s="21"/>
      <c r="V5354" s="21"/>
    </row>
    <row r="5355" spans="5:22" hidden="1" x14ac:dyDescent="0.25">
      <c r="E5355" s="20" t="s">
        <v>8682</v>
      </c>
      <c r="F5355" s="12">
        <v>13212.05</v>
      </c>
      <c r="H5355" s="20" t="s">
        <v>7879</v>
      </c>
      <c r="I5355" s="12">
        <v>1131.3499999999999</v>
      </c>
      <c r="J5355" s="20" t="s">
        <v>14133</v>
      </c>
      <c r="L5355" s="43" t="s">
        <v>7879</v>
      </c>
      <c r="M5355" s="12">
        <v>1131.3499999999999</v>
      </c>
      <c r="N5355" s="19">
        <f t="shared" si="166"/>
        <v>-9.9999999999909051E-3</v>
      </c>
      <c r="Q5355" s="21" t="s">
        <v>7879</v>
      </c>
      <c r="R5355" s="21">
        <v>1131.3399999999999</v>
      </c>
      <c r="S5355" s="19">
        <f t="shared" si="167"/>
        <v>9.9999999999909051E-3</v>
      </c>
      <c r="T5355" s="21"/>
      <c r="U5355" s="21"/>
      <c r="V5355" s="21"/>
    </row>
    <row r="5356" spans="5:22" hidden="1" x14ac:dyDescent="0.25">
      <c r="E5356" s="20" t="s">
        <v>8683</v>
      </c>
      <c r="F5356" s="12">
        <v>24660.78</v>
      </c>
      <c r="H5356" s="20" t="s">
        <v>7880</v>
      </c>
      <c r="I5356" s="12">
        <v>2180.27</v>
      </c>
      <c r="J5356" s="20" t="s">
        <v>14133</v>
      </c>
      <c r="L5356" s="43" t="s">
        <v>7880</v>
      </c>
      <c r="M5356" s="12">
        <v>2180.27</v>
      </c>
      <c r="N5356" s="19">
        <f t="shared" si="166"/>
        <v>-1.999999999998181E-2</v>
      </c>
      <c r="Q5356" s="21" t="s">
        <v>7880</v>
      </c>
      <c r="R5356" s="21">
        <v>2180.25</v>
      </c>
      <c r="S5356" s="19">
        <f t="shared" si="167"/>
        <v>1.999999999998181E-2</v>
      </c>
      <c r="T5356" s="21"/>
      <c r="U5356" s="21"/>
      <c r="V5356" s="21"/>
    </row>
    <row r="5357" spans="5:22" ht="15" hidden="1" customHeight="1" x14ac:dyDescent="0.25">
      <c r="E5357" s="20" t="s">
        <v>8684</v>
      </c>
      <c r="F5357" s="12">
        <v>40545.65</v>
      </c>
      <c r="H5357" s="20" t="s">
        <v>7881</v>
      </c>
      <c r="I5357" s="12">
        <v>734.24</v>
      </c>
      <c r="J5357" s="20" t="s">
        <v>14133</v>
      </c>
      <c r="L5357" s="43" t="s">
        <v>7881</v>
      </c>
      <c r="M5357" s="12">
        <v>734.24</v>
      </c>
      <c r="N5357" s="19">
        <f t="shared" si="166"/>
        <v>0</v>
      </c>
      <c r="Q5357" s="20" t="s">
        <v>7881</v>
      </c>
      <c r="R5357" s="20">
        <v>734.24</v>
      </c>
      <c r="S5357" s="19">
        <f t="shared" si="167"/>
        <v>0</v>
      </c>
      <c r="T5357" s="20"/>
      <c r="U5357" s="20"/>
      <c r="V5357" s="20"/>
    </row>
    <row r="5358" spans="5:22" hidden="1" x14ac:dyDescent="0.25">
      <c r="E5358" s="20" t="s">
        <v>8685</v>
      </c>
      <c r="F5358" s="12">
        <v>23337.17</v>
      </c>
      <c r="H5358" s="20" t="s">
        <v>7882</v>
      </c>
      <c r="I5358" s="12">
        <v>881.1</v>
      </c>
      <c r="J5358" s="20" t="s">
        <v>14133</v>
      </c>
      <c r="L5358" s="43" t="s">
        <v>7882</v>
      </c>
      <c r="M5358" s="12">
        <v>881.1</v>
      </c>
      <c r="N5358" s="19">
        <f t="shared" si="166"/>
        <v>2.9999999999972715E-2</v>
      </c>
      <c r="Q5358" s="21" t="s">
        <v>7882</v>
      </c>
      <c r="R5358" s="21">
        <v>881.13</v>
      </c>
      <c r="S5358" s="19">
        <f t="shared" si="167"/>
        <v>-2.9999999999972715E-2</v>
      </c>
      <c r="T5358" s="21"/>
      <c r="U5358" s="21"/>
      <c r="V5358" s="21"/>
    </row>
    <row r="5359" spans="5:22" ht="15" hidden="1" customHeight="1" x14ac:dyDescent="0.25">
      <c r="E5359" s="20" t="s">
        <v>8686</v>
      </c>
      <c r="F5359" s="12">
        <v>5069.6099999999997</v>
      </c>
      <c r="H5359" s="20" t="s">
        <v>7883</v>
      </c>
      <c r="I5359" s="12">
        <v>363.04</v>
      </c>
      <c r="J5359" s="20" t="s">
        <v>14133</v>
      </c>
      <c r="L5359" s="43" t="s">
        <v>7883</v>
      </c>
      <c r="M5359" s="12">
        <v>363.04</v>
      </c>
      <c r="N5359" s="19">
        <f t="shared" si="166"/>
        <v>9.9999999999909051E-3</v>
      </c>
      <c r="Q5359" s="20" t="s">
        <v>7883</v>
      </c>
      <c r="R5359" s="20">
        <v>363.05</v>
      </c>
      <c r="S5359" s="19">
        <f t="shared" si="167"/>
        <v>-9.9999999999909051E-3</v>
      </c>
      <c r="T5359" s="20"/>
      <c r="U5359" s="20"/>
      <c r="V5359" s="20"/>
    </row>
    <row r="5360" spans="5:22" ht="15" hidden="1" customHeight="1" x14ac:dyDescent="0.25">
      <c r="E5360" s="20" t="s">
        <v>8687</v>
      </c>
      <c r="F5360" s="12">
        <v>10489.85</v>
      </c>
      <c r="H5360" s="20" t="s">
        <v>7884</v>
      </c>
      <c r="I5360" s="12">
        <v>367.12</v>
      </c>
      <c r="J5360" s="20" t="s">
        <v>14133</v>
      </c>
      <c r="L5360" s="43" t="s">
        <v>7884</v>
      </c>
      <c r="M5360" s="12">
        <v>367.12</v>
      </c>
      <c r="N5360" s="19">
        <f t="shared" si="166"/>
        <v>1.999999999998181E-2</v>
      </c>
      <c r="Q5360" s="20" t="s">
        <v>7884</v>
      </c>
      <c r="R5360" s="20">
        <v>367.14</v>
      </c>
      <c r="S5360" s="19">
        <f t="shared" si="167"/>
        <v>-1.999999999998181E-2</v>
      </c>
      <c r="T5360" s="20"/>
      <c r="U5360" s="20"/>
      <c r="V5360" s="20"/>
    </row>
    <row r="5361" spans="5:22" hidden="1" x14ac:dyDescent="0.25">
      <c r="E5361" s="20" t="s">
        <v>8688</v>
      </c>
      <c r="F5361" s="12">
        <v>7045.75</v>
      </c>
      <c r="H5361" s="20" t="s">
        <v>7885</v>
      </c>
      <c r="I5361" s="12">
        <v>4761.83</v>
      </c>
      <c r="J5361" s="20" t="s">
        <v>14133</v>
      </c>
      <c r="L5361" s="43" t="s">
        <v>7885</v>
      </c>
      <c r="M5361" s="12">
        <v>4761.83</v>
      </c>
      <c r="N5361" s="19">
        <f t="shared" si="166"/>
        <v>-6.9999999999708962E-2</v>
      </c>
      <c r="Q5361" s="21" t="s">
        <v>7885</v>
      </c>
      <c r="R5361" s="21">
        <v>4761.76</v>
      </c>
      <c r="S5361" s="19">
        <f t="shared" si="167"/>
        <v>6.9999999999708962E-2</v>
      </c>
      <c r="T5361" s="21"/>
      <c r="U5361" s="21"/>
      <c r="V5361" s="21"/>
    </row>
    <row r="5362" spans="5:22" hidden="1" x14ac:dyDescent="0.25">
      <c r="E5362" s="20" t="s">
        <v>8689</v>
      </c>
      <c r="F5362" s="12">
        <v>20789.71</v>
      </c>
      <c r="H5362" s="20" t="s">
        <v>7887</v>
      </c>
      <c r="I5362" s="12">
        <v>782.79000000000008</v>
      </c>
      <c r="J5362" s="20" t="s">
        <v>14133</v>
      </c>
      <c r="L5362" s="43" t="s">
        <v>7887</v>
      </c>
      <c r="M5362" s="12">
        <v>782.79000000000008</v>
      </c>
      <c r="N5362" s="19">
        <f t="shared" si="166"/>
        <v>-4.0000000000077307E-2</v>
      </c>
      <c r="Q5362" s="21" t="s">
        <v>7887</v>
      </c>
      <c r="R5362" s="21">
        <v>782.75</v>
      </c>
      <c r="S5362" s="19">
        <f t="shared" si="167"/>
        <v>4.0000000000077307E-2</v>
      </c>
      <c r="T5362" s="21"/>
      <c r="U5362" s="21"/>
      <c r="V5362" s="21"/>
    </row>
    <row r="5363" spans="5:22" hidden="1" x14ac:dyDescent="0.25">
      <c r="E5363" s="20" t="s">
        <v>8690</v>
      </c>
      <c r="F5363" s="12">
        <v>25932.14</v>
      </c>
      <c r="H5363" s="20" t="s">
        <v>7888</v>
      </c>
      <c r="I5363" s="12">
        <v>998.69</v>
      </c>
      <c r="J5363" s="20" t="s">
        <v>14133</v>
      </c>
      <c r="L5363" s="43" t="s">
        <v>7888</v>
      </c>
      <c r="M5363" s="12">
        <v>998.69</v>
      </c>
      <c r="N5363" s="19">
        <f t="shared" si="166"/>
        <v>2.9999999999972715E-2</v>
      </c>
      <c r="Q5363" s="21" t="s">
        <v>7888</v>
      </c>
      <c r="R5363" s="21">
        <v>998.72</v>
      </c>
      <c r="S5363" s="19">
        <f t="shared" si="167"/>
        <v>-2.9999999999972715E-2</v>
      </c>
      <c r="T5363" s="21"/>
      <c r="U5363" s="21"/>
      <c r="V5363" s="21"/>
    </row>
    <row r="5364" spans="5:22" hidden="1" x14ac:dyDescent="0.25">
      <c r="E5364" s="20" t="s">
        <v>8691</v>
      </c>
      <c r="F5364" s="12">
        <v>21716.36</v>
      </c>
      <c r="H5364" s="20" t="s">
        <v>7889</v>
      </c>
      <c r="I5364" s="12">
        <v>1561.6799999999998</v>
      </c>
      <c r="J5364" s="20" t="s">
        <v>14133</v>
      </c>
      <c r="L5364" s="43" t="s">
        <v>7889</v>
      </c>
      <c r="M5364" s="12">
        <v>1561.6799999999998</v>
      </c>
      <c r="N5364" s="19">
        <f t="shared" si="166"/>
        <v>-9.9999999997635314E-3</v>
      </c>
      <c r="Q5364" s="21" t="s">
        <v>7889</v>
      </c>
      <c r="R5364" s="21">
        <v>1561.67</v>
      </c>
      <c r="S5364" s="19">
        <f t="shared" si="167"/>
        <v>9.9999999997635314E-3</v>
      </c>
      <c r="T5364" s="21"/>
      <c r="U5364" s="21"/>
      <c r="V5364" s="21"/>
    </row>
    <row r="5365" spans="5:22" hidden="1" x14ac:dyDescent="0.25">
      <c r="E5365" s="20" t="s">
        <v>8692</v>
      </c>
      <c r="F5365" s="12">
        <v>20789.71</v>
      </c>
      <c r="H5365" s="20" t="s">
        <v>7890</v>
      </c>
      <c r="I5365" s="12">
        <v>1337.09</v>
      </c>
      <c r="J5365" s="20" t="s">
        <v>14133</v>
      </c>
      <c r="L5365" s="43" t="s">
        <v>7890</v>
      </c>
      <c r="M5365" s="12">
        <v>1337.09</v>
      </c>
      <c r="N5365" s="19">
        <f t="shared" si="166"/>
        <v>-1.999999999998181E-2</v>
      </c>
      <c r="Q5365" s="21" t="s">
        <v>7890</v>
      </c>
      <c r="R5365" s="21">
        <v>1337.07</v>
      </c>
      <c r="S5365" s="19">
        <f t="shared" si="167"/>
        <v>1.999999999998181E-2</v>
      </c>
      <c r="T5365" s="21"/>
      <c r="U5365" s="21"/>
      <c r="V5365" s="21"/>
    </row>
    <row r="5366" spans="5:22" hidden="1" x14ac:dyDescent="0.25">
      <c r="E5366" s="20" t="s">
        <v>8693</v>
      </c>
      <c r="F5366" s="12">
        <v>20338.64</v>
      </c>
      <c r="H5366" s="20" t="s">
        <v>7891</v>
      </c>
      <c r="I5366" s="12">
        <v>2653.83</v>
      </c>
      <c r="J5366" s="20" t="s">
        <v>14133</v>
      </c>
      <c r="L5366" s="43" t="s">
        <v>7891</v>
      </c>
      <c r="M5366" s="12">
        <v>2653.83</v>
      </c>
      <c r="N5366" s="19">
        <f t="shared" si="166"/>
        <v>-2.9999999999745341E-2</v>
      </c>
      <c r="Q5366" s="21" t="s">
        <v>7891</v>
      </c>
      <c r="R5366" s="21">
        <v>2653.8</v>
      </c>
      <c r="S5366" s="19">
        <f t="shared" si="167"/>
        <v>2.9999999999745341E-2</v>
      </c>
      <c r="T5366" s="21"/>
      <c r="U5366" s="21"/>
      <c r="V5366" s="21"/>
    </row>
    <row r="5367" spans="5:22" hidden="1" x14ac:dyDescent="0.25">
      <c r="E5367" s="20" t="s">
        <v>8694</v>
      </c>
      <c r="F5367" s="12">
        <v>19835.150000000001</v>
      </c>
      <c r="H5367" s="20" t="s">
        <v>7893</v>
      </c>
      <c r="I5367" s="12">
        <v>1121.46</v>
      </c>
      <c r="J5367" s="20" t="s">
        <v>14133</v>
      </c>
      <c r="L5367" s="43" t="s">
        <v>7893</v>
      </c>
      <c r="M5367" s="12">
        <v>1121.46</v>
      </c>
      <c r="N5367" s="19">
        <f t="shared" si="166"/>
        <v>9.9999999999909051E-3</v>
      </c>
      <c r="Q5367" s="21" t="s">
        <v>7893</v>
      </c>
      <c r="R5367" s="21">
        <v>1121.47</v>
      </c>
      <c r="S5367" s="19">
        <f t="shared" si="167"/>
        <v>-9.9999999999909051E-3</v>
      </c>
      <c r="T5367" s="21"/>
      <c r="U5367" s="21"/>
      <c r="V5367" s="21"/>
    </row>
    <row r="5368" spans="5:22" hidden="1" x14ac:dyDescent="0.25">
      <c r="E5368" s="20" t="s">
        <v>8695</v>
      </c>
      <c r="F5368" s="12">
        <v>19903.47</v>
      </c>
      <c r="H5368" s="20" t="s">
        <v>7894</v>
      </c>
      <c r="I5368" s="12">
        <v>1854.8200000000002</v>
      </c>
      <c r="J5368" s="20" t="s">
        <v>14133</v>
      </c>
      <c r="L5368" s="43" t="s">
        <v>7894</v>
      </c>
      <c r="M5368" s="12">
        <v>1854.8200000000002</v>
      </c>
      <c r="N5368" s="19">
        <f t="shared" si="166"/>
        <v>0</v>
      </c>
      <c r="Q5368" s="21" t="s">
        <v>7894</v>
      </c>
      <c r="R5368" s="21">
        <v>1854.82</v>
      </c>
      <c r="S5368" s="19">
        <f t="shared" si="167"/>
        <v>0</v>
      </c>
      <c r="T5368" s="21"/>
      <c r="U5368" s="21"/>
      <c r="V5368" s="21"/>
    </row>
    <row r="5369" spans="5:22" ht="15" hidden="1" customHeight="1" x14ac:dyDescent="0.25">
      <c r="E5369" s="20" t="s">
        <v>8696</v>
      </c>
      <c r="F5369" s="12">
        <v>15903.63</v>
      </c>
      <c r="H5369" s="20" t="s">
        <v>7895</v>
      </c>
      <c r="I5369" s="12">
        <v>16151.52</v>
      </c>
      <c r="J5369" s="20" t="s">
        <v>14133</v>
      </c>
      <c r="L5369" s="43" t="s">
        <v>7895</v>
      </c>
      <c r="M5369" s="12">
        <v>16151.52</v>
      </c>
      <c r="N5369" s="19">
        <f t="shared" si="166"/>
        <v>2.9999999998835847E-2</v>
      </c>
      <c r="Q5369" s="20" t="s">
        <v>7895</v>
      </c>
      <c r="R5369" s="20">
        <v>16151.55</v>
      </c>
      <c r="S5369" s="19">
        <f t="shared" si="167"/>
        <v>-2.9999999998835847E-2</v>
      </c>
      <c r="T5369" s="20"/>
      <c r="U5369" s="20"/>
      <c r="V5369" s="20"/>
    </row>
    <row r="5370" spans="5:22" hidden="1" x14ac:dyDescent="0.25">
      <c r="E5370" s="20" t="s">
        <v>8697</v>
      </c>
      <c r="F5370" s="12">
        <v>12036.24</v>
      </c>
      <c r="H5370" s="20" t="s">
        <v>7896</v>
      </c>
      <c r="I5370" s="12">
        <v>1608.43</v>
      </c>
      <c r="J5370" s="20" t="s">
        <v>14133</v>
      </c>
      <c r="L5370" s="43" t="s">
        <v>7896</v>
      </c>
      <c r="M5370" s="12">
        <v>1608.43</v>
      </c>
      <c r="N5370" s="19">
        <f t="shared" si="166"/>
        <v>-9.9999999999909051E-3</v>
      </c>
      <c r="Q5370" s="21" t="s">
        <v>7896</v>
      </c>
      <c r="R5370" s="21">
        <v>1608.42</v>
      </c>
      <c r="S5370" s="19">
        <f t="shared" si="167"/>
        <v>9.9999999999909051E-3</v>
      </c>
      <c r="T5370" s="21"/>
      <c r="U5370" s="21"/>
      <c r="V5370" s="21"/>
    </row>
    <row r="5371" spans="5:22" hidden="1" x14ac:dyDescent="0.25">
      <c r="E5371" s="20" t="s">
        <v>8698</v>
      </c>
      <c r="F5371" s="12">
        <v>14373.09</v>
      </c>
      <c r="H5371" s="20" t="s">
        <v>7897</v>
      </c>
      <c r="I5371" s="12">
        <v>726.26</v>
      </c>
      <c r="J5371" s="20" t="s">
        <v>14133</v>
      </c>
      <c r="L5371" s="43" t="s">
        <v>7897</v>
      </c>
      <c r="M5371" s="12">
        <v>726.26</v>
      </c>
      <c r="N5371" s="19">
        <f t="shared" si="166"/>
        <v>9.9999999999909051E-3</v>
      </c>
      <c r="Q5371" s="21" t="s">
        <v>7897</v>
      </c>
      <c r="R5371" s="21">
        <v>726.27</v>
      </c>
      <c r="S5371" s="19">
        <f t="shared" si="167"/>
        <v>-9.9999999999909051E-3</v>
      </c>
      <c r="T5371" s="21"/>
      <c r="U5371" s="21"/>
      <c r="V5371" s="21"/>
    </row>
    <row r="5372" spans="5:22" hidden="1" x14ac:dyDescent="0.25">
      <c r="E5372" s="20" t="s">
        <v>8699</v>
      </c>
      <c r="F5372" s="12">
        <v>17757.46</v>
      </c>
      <c r="H5372" s="20" t="s">
        <v>7898</v>
      </c>
      <c r="I5372" s="12">
        <v>2235.3199999999997</v>
      </c>
      <c r="J5372" s="20" t="s">
        <v>14133</v>
      </c>
      <c r="L5372" s="43" t="s">
        <v>7898</v>
      </c>
      <c r="M5372" s="12">
        <v>2235.3199999999997</v>
      </c>
      <c r="N5372" s="19">
        <f t="shared" si="166"/>
        <v>-9.9999999997635314E-3</v>
      </c>
      <c r="Q5372" s="21" t="s">
        <v>7898</v>
      </c>
      <c r="R5372" s="21">
        <v>2235.31</v>
      </c>
      <c r="S5372" s="19">
        <f t="shared" si="167"/>
        <v>9.9999999997635314E-3</v>
      </c>
      <c r="T5372" s="21"/>
      <c r="U5372" s="21"/>
      <c r="V5372" s="21"/>
    </row>
    <row r="5373" spans="5:22" hidden="1" x14ac:dyDescent="0.25">
      <c r="E5373" s="20" t="s">
        <v>8700</v>
      </c>
      <c r="F5373" s="12">
        <v>17524.55</v>
      </c>
      <c r="H5373" s="20" t="s">
        <v>7899</v>
      </c>
      <c r="I5373" s="12">
        <v>730.57</v>
      </c>
      <c r="J5373" s="20" t="s">
        <v>14133</v>
      </c>
      <c r="L5373" s="43" t="s">
        <v>7899</v>
      </c>
      <c r="M5373" s="12">
        <v>730.57</v>
      </c>
      <c r="N5373" s="19">
        <f t="shared" si="166"/>
        <v>-1.0000000000104592E-2</v>
      </c>
      <c r="Q5373" s="21" t="s">
        <v>7899</v>
      </c>
      <c r="R5373" s="21">
        <v>730.56</v>
      </c>
      <c r="S5373" s="19">
        <f t="shared" si="167"/>
        <v>1.0000000000104592E-2</v>
      </c>
      <c r="T5373" s="21"/>
      <c r="U5373" s="21"/>
      <c r="V5373" s="21"/>
    </row>
    <row r="5374" spans="5:22" ht="15" hidden="1" customHeight="1" x14ac:dyDescent="0.25">
      <c r="E5374" s="20" t="s">
        <v>8701</v>
      </c>
      <c r="F5374" s="12">
        <v>22260.94</v>
      </c>
      <c r="H5374" s="20" t="s">
        <v>7900</v>
      </c>
      <c r="I5374" s="12">
        <v>367.12</v>
      </c>
      <c r="J5374" s="20" t="s">
        <v>14133</v>
      </c>
      <c r="L5374" s="43" t="s">
        <v>7900</v>
      </c>
      <c r="M5374" s="12">
        <v>367.12</v>
      </c>
      <c r="N5374" s="19">
        <f t="shared" si="166"/>
        <v>1.999999999998181E-2</v>
      </c>
      <c r="Q5374" s="20" t="s">
        <v>7900</v>
      </c>
      <c r="R5374" s="20">
        <v>367.14</v>
      </c>
      <c r="S5374" s="19">
        <f t="shared" si="167"/>
        <v>-1.999999999998181E-2</v>
      </c>
      <c r="T5374" s="20"/>
      <c r="U5374" s="20"/>
      <c r="V5374" s="20"/>
    </row>
    <row r="5375" spans="5:22" hidden="1" x14ac:dyDescent="0.25">
      <c r="E5375" s="20" t="s">
        <v>8702</v>
      </c>
      <c r="F5375" s="12">
        <v>6786.42</v>
      </c>
      <c r="H5375" s="20" t="s">
        <v>7901</v>
      </c>
      <c r="I5375" s="12">
        <v>726.26</v>
      </c>
      <c r="J5375" s="20" t="s">
        <v>14133</v>
      </c>
      <c r="L5375" s="43" t="s">
        <v>7901</v>
      </c>
      <c r="M5375" s="12">
        <v>726.26</v>
      </c>
      <c r="N5375" s="19">
        <f t="shared" si="166"/>
        <v>9.9999999999909051E-3</v>
      </c>
      <c r="Q5375" s="21" t="s">
        <v>7901</v>
      </c>
      <c r="R5375" s="21">
        <v>726.27</v>
      </c>
      <c r="S5375" s="19">
        <f t="shared" si="167"/>
        <v>-9.9999999999909051E-3</v>
      </c>
      <c r="T5375" s="21"/>
      <c r="U5375" s="21"/>
      <c r="V5375" s="21"/>
    </row>
    <row r="5376" spans="5:22" hidden="1" x14ac:dyDescent="0.25">
      <c r="E5376" s="20" t="s">
        <v>8703</v>
      </c>
      <c r="F5376" s="12">
        <v>16322.7</v>
      </c>
      <c r="H5376" s="20" t="s">
        <v>7902</v>
      </c>
      <c r="I5376" s="12">
        <v>1699.69</v>
      </c>
      <c r="J5376" s="20" t="s">
        <v>14133</v>
      </c>
      <c r="L5376" s="43" t="s">
        <v>7902</v>
      </c>
      <c r="M5376" s="12">
        <v>1699.69</v>
      </c>
      <c r="N5376" s="19">
        <f t="shared" si="166"/>
        <v>-1.999999999998181E-2</v>
      </c>
      <c r="Q5376" s="21" t="s">
        <v>7902</v>
      </c>
      <c r="R5376" s="21">
        <v>1699.67</v>
      </c>
      <c r="S5376" s="19">
        <f t="shared" si="167"/>
        <v>1.999999999998181E-2</v>
      </c>
      <c r="T5376" s="21"/>
      <c r="U5376" s="21"/>
      <c r="V5376" s="21"/>
    </row>
    <row r="5377" spans="5:22" ht="15" hidden="1" customHeight="1" x14ac:dyDescent="0.25">
      <c r="E5377" s="20" t="s">
        <v>8704</v>
      </c>
      <c r="F5377" s="12">
        <v>1154.98</v>
      </c>
      <c r="H5377" s="20" t="s">
        <v>7903</v>
      </c>
      <c r="I5377" s="12">
        <v>946.86</v>
      </c>
      <c r="J5377" s="20" t="s">
        <v>14133</v>
      </c>
      <c r="L5377" s="43" t="s">
        <v>7903</v>
      </c>
      <c r="M5377" s="12">
        <v>946.86</v>
      </c>
      <c r="N5377" s="19">
        <f t="shared" si="166"/>
        <v>1.999999999998181E-2</v>
      </c>
      <c r="Q5377" s="20" t="s">
        <v>7903</v>
      </c>
      <c r="R5377" s="20">
        <v>946.88</v>
      </c>
      <c r="S5377" s="19">
        <f t="shared" si="167"/>
        <v>-1.999999999998181E-2</v>
      </c>
      <c r="T5377" s="20"/>
      <c r="U5377" s="20"/>
      <c r="V5377" s="20"/>
    </row>
    <row r="5378" spans="5:22" ht="15" hidden="1" customHeight="1" x14ac:dyDescent="0.25">
      <c r="E5378" s="20" t="s">
        <v>8707</v>
      </c>
      <c r="F5378" s="12">
        <v>14748.65</v>
      </c>
      <c r="H5378" s="20" t="s">
        <v>7904</v>
      </c>
      <c r="I5378" s="12">
        <v>794.06</v>
      </c>
      <c r="J5378" s="20" t="s">
        <v>14133</v>
      </c>
      <c r="L5378" s="43" t="s">
        <v>7904</v>
      </c>
      <c r="M5378" s="12">
        <v>794.06</v>
      </c>
      <c r="N5378" s="19">
        <f t="shared" si="166"/>
        <v>2.0000000000095497E-2</v>
      </c>
      <c r="Q5378" s="20" t="s">
        <v>7904</v>
      </c>
      <c r="R5378" s="20">
        <v>794.08</v>
      </c>
      <c r="S5378" s="19">
        <f t="shared" si="167"/>
        <v>-2.0000000000095497E-2</v>
      </c>
      <c r="T5378" s="20"/>
      <c r="U5378" s="20"/>
      <c r="V5378" s="20"/>
    </row>
    <row r="5379" spans="5:22" ht="15" hidden="1" customHeight="1" x14ac:dyDescent="0.25">
      <c r="E5379" s="20" t="s">
        <v>8708</v>
      </c>
      <c r="F5379" s="12">
        <v>727.6</v>
      </c>
      <c r="H5379" s="20" t="s">
        <v>7905</v>
      </c>
      <c r="I5379" s="12">
        <v>10075.280000000001</v>
      </c>
      <c r="J5379" s="20" t="s">
        <v>14133</v>
      </c>
      <c r="L5379" s="43" t="s">
        <v>7905</v>
      </c>
      <c r="M5379" s="12">
        <v>10075.280000000001</v>
      </c>
      <c r="N5379" s="19">
        <f t="shared" si="166"/>
        <v>-1.0000000000218279E-2</v>
      </c>
      <c r="Q5379" s="20" t="s">
        <v>7905</v>
      </c>
      <c r="R5379" s="20">
        <v>10075.27</v>
      </c>
      <c r="S5379" s="19">
        <f t="shared" si="167"/>
        <v>1.0000000000218279E-2</v>
      </c>
      <c r="T5379" s="20"/>
      <c r="U5379" s="20"/>
      <c r="V5379" s="20"/>
    </row>
    <row r="5380" spans="5:22" hidden="1" x14ac:dyDescent="0.25">
      <c r="E5380" s="20" t="s">
        <v>8709</v>
      </c>
      <c r="F5380" s="12">
        <v>1169.8200000000002</v>
      </c>
      <c r="H5380" s="20" t="s">
        <v>7906</v>
      </c>
      <c r="I5380" s="12">
        <v>3663.96</v>
      </c>
      <c r="J5380" s="20" t="s">
        <v>14133</v>
      </c>
      <c r="L5380" s="43" t="s">
        <v>7906</v>
      </c>
      <c r="M5380" s="12">
        <v>3663.96</v>
      </c>
      <c r="N5380" s="19">
        <f t="shared" si="166"/>
        <v>5.999999999994543E-2</v>
      </c>
      <c r="Q5380" s="21" t="s">
        <v>7906</v>
      </c>
      <c r="R5380" s="21">
        <v>3664.02</v>
      </c>
      <c r="S5380" s="19">
        <f t="shared" si="167"/>
        <v>-5.999999999994543E-2</v>
      </c>
      <c r="T5380" s="21"/>
      <c r="U5380" s="21"/>
      <c r="V5380" s="21"/>
    </row>
    <row r="5381" spans="5:22" hidden="1" x14ac:dyDescent="0.25">
      <c r="E5381" s="20" t="s">
        <v>8710</v>
      </c>
      <c r="F5381" s="12">
        <v>699.47</v>
      </c>
      <c r="H5381" s="20" t="s">
        <v>7907</v>
      </c>
      <c r="I5381" s="12">
        <v>1208.46</v>
      </c>
      <c r="J5381" s="20" t="s">
        <v>14133</v>
      </c>
      <c r="L5381" s="43" t="s">
        <v>7907</v>
      </c>
      <c r="M5381" s="12">
        <v>1208.46</v>
      </c>
      <c r="N5381" s="19">
        <f t="shared" si="166"/>
        <v>0</v>
      </c>
      <c r="Q5381" s="21" t="s">
        <v>7907</v>
      </c>
      <c r="R5381" s="21">
        <v>1208.46</v>
      </c>
      <c r="S5381" s="19">
        <f t="shared" si="167"/>
        <v>0</v>
      </c>
      <c r="T5381" s="21"/>
      <c r="U5381" s="21"/>
      <c r="V5381" s="21"/>
    </row>
    <row r="5382" spans="5:22" ht="15" hidden="1" customHeight="1" x14ac:dyDescent="0.25">
      <c r="E5382" s="20" t="s">
        <v>8711</v>
      </c>
      <c r="F5382" s="12">
        <v>1811.62</v>
      </c>
      <c r="H5382" s="20" t="s">
        <v>7908</v>
      </c>
      <c r="I5382" s="12">
        <v>655.3599999999999</v>
      </c>
      <c r="J5382" s="20" t="s">
        <v>14133</v>
      </c>
      <c r="L5382" s="43" t="s">
        <v>7908</v>
      </c>
      <c r="M5382" s="12">
        <v>655.3599999999999</v>
      </c>
      <c r="N5382" s="19">
        <f t="shared" ref="N5382:N5445" si="168">+VLOOKUP(L5382,Q:V,2,0)-M5382</f>
        <v>2.0000000000095497E-2</v>
      </c>
      <c r="Q5382" s="20" t="s">
        <v>7908</v>
      </c>
      <c r="R5382" s="20">
        <v>655.38</v>
      </c>
      <c r="S5382" s="19">
        <f t="shared" ref="S5382:S5445" si="169">VLOOKUP(Q5382,L:M,2,0)-R5382</f>
        <v>-2.0000000000095497E-2</v>
      </c>
      <c r="T5382" s="20"/>
      <c r="U5382" s="20"/>
      <c r="V5382" s="20"/>
    </row>
    <row r="5383" spans="5:22" hidden="1" x14ac:dyDescent="0.25">
      <c r="E5383" s="20" t="s">
        <v>8712</v>
      </c>
      <c r="F5383" s="12">
        <v>1065.6200000000001</v>
      </c>
      <c r="H5383" s="20" t="s">
        <v>7909</v>
      </c>
      <c r="I5383" s="12">
        <v>887.59999999999991</v>
      </c>
      <c r="J5383" s="20" t="s">
        <v>14133</v>
      </c>
      <c r="L5383" s="43" t="s">
        <v>7909</v>
      </c>
      <c r="M5383" s="12">
        <v>887.59999999999991</v>
      </c>
      <c r="N5383" s="19">
        <f t="shared" si="168"/>
        <v>-9.9999999998772182E-3</v>
      </c>
      <c r="Q5383" s="21" t="s">
        <v>7909</v>
      </c>
      <c r="R5383" s="21">
        <v>887.59</v>
      </c>
      <c r="S5383" s="19">
        <f t="shared" si="169"/>
        <v>9.9999999998772182E-3</v>
      </c>
      <c r="T5383" s="21"/>
      <c r="U5383" s="21"/>
      <c r="V5383" s="21"/>
    </row>
    <row r="5384" spans="5:22" ht="15" hidden="1" customHeight="1" x14ac:dyDescent="0.25">
      <c r="E5384" s="20" t="s">
        <v>8713</v>
      </c>
      <c r="F5384" s="12">
        <v>6271.2699999999995</v>
      </c>
      <c r="H5384" s="20" t="s">
        <v>7910</v>
      </c>
      <c r="I5384" s="12">
        <v>1060.1600000000001</v>
      </c>
      <c r="J5384" s="20" t="s">
        <v>14133</v>
      </c>
      <c r="L5384" s="43" t="s">
        <v>7910</v>
      </c>
      <c r="M5384" s="12">
        <v>1060.1600000000001</v>
      </c>
      <c r="N5384" s="19">
        <f t="shared" si="168"/>
        <v>1.999999999998181E-2</v>
      </c>
      <c r="Q5384" s="20" t="s">
        <v>7910</v>
      </c>
      <c r="R5384" s="20">
        <v>1060.18</v>
      </c>
      <c r="S5384" s="19">
        <f t="shared" si="169"/>
        <v>-1.999999999998181E-2</v>
      </c>
      <c r="T5384" s="20"/>
      <c r="U5384" s="20"/>
      <c r="V5384" s="20"/>
    </row>
    <row r="5385" spans="5:22" hidden="1" x14ac:dyDescent="0.25">
      <c r="E5385" s="20" t="s">
        <v>8714</v>
      </c>
      <c r="F5385" s="12">
        <v>236.21</v>
      </c>
      <c r="H5385" s="20" t="s">
        <v>7911</v>
      </c>
      <c r="I5385" s="12">
        <v>2252.58</v>
      </c>
      <c r="J5385" s="20" t="s">
        <v>14133</v>
      </c>
      <c r="L5385" s="43" t="s">
        <v>7911</v>
      </c>
      <c r="M5385" s="12">
        <v>2252.58</v>
      </c>
      <c r="N5385" s="19">
        <f t="shared" si="168"/>
        <v>-7.999999999992724E-2</v>
      </c>
      <c r="Q5385" s="21" t="s">
        <v>7911</v>
      </c>
      <c r="R5385" s="21">
        <v>2252.5</v>
      </c>
      <c r="S5385" s="19">
        <f t="shared" si="169"/>
        <v>7.999999999992724E-2</v>
      </c>
      <c r="T5385" s="21"/>
      <c r="U5385" s="21"/>
      <c r="V5385" s="21"/>
    </row>
    <row r="5386" spans="5:22" ht="15" hidden="1" customHeight="1" x14ac:dyDescent="0.25">
      <c r="E5386" s="20" t="s">
        <v>8715</v>
      </c>
      <c r="F5386" s="12">
        <v>1463.55</v>
      </c>
      <c r="H5386" s="20" t="s">
        <v>7912</v>
      </c>
      <c r="I5386" s="12">
        <v>1397.12</v>
      </c>
      <c r="J5386" s="20" t="s">
        <v>14133</v>
      </c>
      <c r="L5386" s="43" t="s">
        <v>7912</v>
      </c>
      <c r="M5386" s="12">
        <v>1397.12</v>
      </c>
      <c r="N5386" s="19">
        <f t="shared" si="168"/>
        <v>0</v>
      </c>
      <c r="Q5386" s="20" t="s">
        <v>7912</v>
      </c>
      <c r="R5386" s="20">
        <v>1397.12</v>
      </c>
      <c r="S5386" s="19">
        <f t="shared" si="169"/>
        <v>0</v>
      </c>
      <c r="T5386" s="20"/>
      <c r="U5386" s="20"/>
      <c r="V5386" s="20"/>
    </row>
    <row r="5387" spans="5:22" ht="15" hidden="1" customHeight="1" x14ac:dyDescent="0.25">
      <c r="E5387" s="20" t="s">
        <v>8716</v>
      </c>
      <c r="F5387" s="12">
        <v>1417.28</v>
      </c>
      <c r="H5387" s="20" t="s">
        <v>7913</v>
      </c>
      <c r="I5387" s="12">
        <v>305.93</v>
      </c>
      <c r="J5387" s="20" t="s">
        <v>14133</v>
      </c>
      <c r="L5387" s="43" t="s">
        <v>7913</v>
      </c>
      <c r="M5387" s="12">
        <v>305.93</v>
      </c>
      <c r="N5387" s="19">
        <f t="shared" si="168"/>
        <v>1.999999999998181E-2</v>
      </c>
      <c r="Q5387" s="20" t="s">
        <v>7913</v>
      </c>
      <c r="R5387" s="20">
        <v>305.95</v>
      </c>
      <c r="S5387" s="19">
        <f t="shared" si="169"/>
        <v>-1.999999999998181E-2</v>
      </c>
      <c r="T5387" s="20"/>
      <c r="U5387" s="20"/>
      <c r="V5387" s="20"/>
    </row>
    <row r="5388" spans="5:22" hidden="1" x14ac:dyDescent="0.25">
      <c r="E5388" s="20" t="s">
        <v>8717</v>
      </c>
      <c r="F5388" s="12">
        <v>1417.28</v>
      </c>
      <c r="H5388" s="20" t="s">
        <v>1163</v>
      </c>
      <c r="I5388" s="12">
        <v>1855.11</v>
      </c>
      <c r="J5388" s="20" t="s">
        <v>14132</v>
      </c>
      <c r="L5388" s="43" t="s">
        <v>1163</v>
      </c>
      <c r="M5388" s="12">
        <v>1855.11</v>
      </c>
      <c r="N5388" s="19">
        <f t="shared" si="168"/>
        <v>9.9999999999909051E-3</v>
      </c>
      <c r="Q5388" s="21" t="s">
        <v>1163</v>
      </c>
      <c r="R5388" s="21">
        <v>1855.12</v>
      </c>
      <c r="S5388" s="19">
        <f t="shared" si="169"/>
        <v>-9.9999999999909051E-3</v>
      </c>
      <c r="T5388" s="21"/>
      <c r="U5388" s="21"/>
      <c r="V5388" s="21"/>
    </row>
    <row r="5389" spans="5:22" ht="15" hidden="1" customHeight="1" x14ac:dyDescent="0.25">
      <c r="E5389" s="20" t="s">
        <v>8718</v>
      </c>
      <c r="F5389" s="12">
        <v>1166.0999999999999</v>
      </c>
      <c r="H5389" s="20" t="s">
        <v>7914</v>
      </c>
      <c r="I5389" s="12">
        <v>11182.1</v>
      </c>
      <c r="J5389" s="20" t="s">
        <v>14133</v>
      </c>
      <c r="L5389" s="43" t="s">
        <v>7914</v>
      </c>
      <c r="M5389" s="12">
        <v>11182.1</v>
      </c>
      <c r="N5389" s="19">
        <f t="shared" si="168"/>
        <v>1.0000000000218279E-2</v>
      </c>
      <c r="Q5389" s="20" t="s">
        <v>7914</v>
      </c>
      <c r="R5389" s="20">
        <v>11182.11</v>
      </c>
      <c r="S5389" s="19">
        <f t="shared" si="169"/>
        <v>-1.0000000000218279E-2</v>
      </c>
      <c r="T5389" s="20"/>
      <c r="U5389" s="20"/>
      <c r="V5389" s="20"/>
    </row>
    <row r="5390" spans="5:22" hidden="1" x14ac:dyDescent="0.25">
      <c r="E5390" s="20" t="s">
        <v>8719</v>
      </c>
      <c r="F5390" s="12">
        <v>2967.57</v>
      </c>
      <c r="H5390" s="20" t="s">
        <v>1164</v>
      </c>
      <c r="I5390" s="12">
        <v>1653.77</v>
      </c>
      <c r="J5390" s="20" t="s">
        <v>14132</v>
      </c>
      <c r="L5390" s="43" t="s">
        <v>1164</v>
      </c>
      <c r="M5390" s="12">
        <v>1653.77</v>
      </c>
      <c r="N5390" s="19">
        <f t="shared" si="168"/>
        <v>-2.9999999999972715E-2</v>
      </c>
      <c r="Q5390" s="21" t="s">
        <v>1164</v>
      </c>
      <c r="R5390" s="21">
        <v>1653.74</v>
      </c>
      <c r="S5390" s="19">
        <f t="shared" si="169"/>
        <v>2.9999999999972715E-2</v>
      </c>
      <c r="T5390" s="21"/>
      <c r="U5390" s="21"/>
      <c r="V5390" s="21"/>
    </row>
    <row r="5391" spans="5:22" hidden="1" x14ac:dyDescent="0.25">
      <c r="E5391" s="20" t="s">
        <v>8720</v>
      </c>
      <c r="F5391" s="12">
        <v>2168.9900000000002</v>
      </c>
      <c r="H5391" s="20" t="s">
        <v>7915</v>
      </c>
      <c r="I5391" s="12">
        <v>763.04</v>
      </c>
      <c r="J5391" s="20" t="s">
        <v>14133</v>
      </c>
      <c r="L5391" s="43" t="s">
        <v>7915</v>
      </c>
      <c r="M5391" s="12">
        <v>763.04</v>
      </c>
      <c r="N5391" s="19">
        <f t="shared" si="168"/>
        <v>1.999999999998181E-2</v>
      </c>
      <c r="Q5391" s="21" t="s">
        <v>7915</v>
      </c>
      <c r="R5391" s="21">
        <v>763.06</v>
      </c>
      <c r="S5391" s="19">
        <f t="shared" si="169"/>
        <v>-1.999999999998181E-2</v>
      </c>
      <c r="T5391" s="21"/>
      <c r="U5391" s="21"/>
      <c r="V5391" s="21"/>
    </row>
    <row r="5392" spans="5:22" hidden="1" x14ac:dyDescent="0.25">
      <c r="E5392" s="20" t="s">
        <v>8721</v>
      </c>
      <c r="F5392" s="12">
        <v>3740.8</v>
      </c>
      <c r="H5392" s="20" t="s">
        <v>7916</v>
      </c>
      <c r="I5392" s="12">
        <v>989.34</v>
      </c>
      <c r="J5392" s="20" t="s">
        <v>14133</v>
      </c>
      <c r="L5392" s="43" t="s">
        <v>7916</v>
      </c>
      <c r="M5392" s="12">
        <v>989.34</v>
      </c>
      <c r="N5392" s="19">
        <f t="shared" si="168"/>
        <v>0</v>
      </c>
      <c r="Q5392" s="21" t="s">
        <v>7916</v>
      </c>
      <c r="R5392" s="21">
        <v>989.34</v>
      </c>
      <c r="S5392" s="19">
        <f t="shared" si="169"/>
        <v>0</v>
      </c>
      <c r="T5392" s="21"/>
      <c r="U5392" s="21"/>
      <c r="V5392" s="21"/>
    </row>
    <row r="5393" spans="5:22" ht="15" hidden="1" customHeight="1" x14ac:dyDescent="0.25">
      <c r="E5393" s="20" t="s">
        <v>8722</v>
      </c>
      <c r="F5393" s="12">
        <v>3100.29</v>
      </c>
      <c r="H5393" s="20" t="s">
        <v>7917</v>
      </c>
      <c r="I5393" s="12">
        <v>395.31</v>
      </c>
      <c r="J5393" s="20" t="s">
        <v>14133</v>
      </c>
      <c r="L5393" s="43" t="s">
        <v>7917</v>
      </c>
      <c r="M5393" s="12">
        <v>395.31</v>
      </c>
      <c r="N5393" s="19">
        <f t="shared" si="168"/>
        <v>9.9999999999909051E-3</v>
      </c>
      <c r="Q5393" s="20" t="s">
        <v>7917</v>
      </c>
      <c r="R5393" s="20">
        <v>395.32</v>
      </c>
      <c r="S5393" s="19">
        <f t="shared" si="169"/>
        <v>-9.9999999999909051E-3</v>
      </c>
      <c r="T5393" s="20"/>
      <c r="U5393" s="20"/>
      <c r="V5393" s="20"/>
    </row>
    <row r="5394" spans="5:22" hidden="1" x14ac:dyDescent="0.25">
      <c r="E5394" s="20" t="s">
        <v>8723</v>
      </c>
      <c r="F5394" s="12">
        <v>4791.41</v>
      </c>
      <c r="H5394" s="20" t="s">
        <v>1165</v>
      </c>
      <c r="I5394" s="12">
        <v>1463.09</v>
      </c>
      <c r="J5394" s="20" t="s">
        <v>14132</v>
      </c>
      <c r="L5394" s="43" t="s">
        <v>1165</v>
      </c>
      <c r="M5394" s="12">
        <v>1463.09</v>
      </c>
      <c r="N5394" s="19">
        <f t="shared" si="168"/>
        <v>0</v>
      </c>
      <c r="Q5394" s="21" t="s">
        <v>1165</v>
      </c>
      <c r="R5394" s="21">
        <v>1463.09</v>
      </c>
      <c r="S5394" s="19">
        <f t="shared" si="169"/>
        <v>0</v>
      </c>
      <c r="T5394" s="21"/>
      <c r="U5394" s="21"/>
      <c r="V5394" s="21"/>
    </row>
    <row r="5395" spans="5:22" hidden="1" x14ac:dyDescent="0.25">
      <c r="E5395" s="20" t="s">
        <v>8724</v>
      </c>
      <c r="F5395" s="12">
        <v>526.66</v>
      </c>
      <c r="H5395" s="20" t="s">
        <v>7918</v>
      </c>
      <c r="I5395" s="12">
        <v>1834.82</v>
      </c>
      <c r="J5395" s="20" t="s">
        <v>14133</v>
      </c>
      <c r="L5395" s="43" t="s">
        <v>7918</v>
      </c>
      <c r="M5395" s="12">
        <v>1834.82</v>
      </c>
      <c r="N5395" s="19">
        <f t="shared" si="168"/>
        <v>-2.9999999999972715E-2</v>
      </c>
      <c r="Q5395" s="21" t="s">
        <v>7918</v>
      </c>
      <c r="R5395" s="21">
        <v>1834.79</v>
      </c>
      <c r="S5395" s="19">
        <f t="shared" si="169"/>
        <v>2.9999999999972715E-2</v>
      </c>
      <c r="T5395" s="21"/>
      <c r="U5395" s="21"/>
      <c r="V5395" s="21"/>
    </row>
    <row r="5396" spans="5:22" ht="15" hidden="1" customHeight="1" x14ac:dyDescent="0.25">
      <c r="E5396" s="20" t="s">
        <v>8725</v>
      </c>
      <c r="F5396" s="12">
        <v>4303.1600000000008</v>
      </c>
      <c r="H5396" s="20" t="s">
        <v>7919</v>
      </c>
      <c r="I5396" s="12">
        <v>314.20999999999998</v>
      </c>
      <c r="J5396" s="20" t="s">
        <v>14133</v>
      </c>
      <c r="L5396" s="43" t="s">
        <v>7919</v>
      </c>
      <c r="M5396" s="12">
        <v>314.20999999999998</v>
      </c>
      <c r="N5396" s="19">
        <f t="shared" si="168"/>
        <v>0</v>
      </c>
      <c r="Q5396" s="20" t="s">
        <v>7919</v>
      </c>
      <c r="R5396" s="20">
        <v>314.20999999999998</v>
      </c>
      <c r="S5396" s="19">
        <f t="shared" si="169"/>
        <v>0</v>
      </c>
      <c r="T5396" s="20"/>
      <c r="U5396" s="20"/>
      <c r="V5396" s="20"/>
    </row>
    <row r="5397" spans="5:22" hidden="1" x14ac:dyDescent="0.25">
      <c r="E5397" s="20" t="s">
        <v>8726</v>
      </c>
      <c r="F5397" s="12">
        <v>1417.28</v>
      </c>
      <c r="H5397" s="20" t="s">
        <v>7920</v>
      </c>
      <c r="I5397" s="12">
        <v>43687.56</v>
      </c>
      <c r="J5397" s="20" t="s">
        <v>14133</v>
      </c>
      <c r="L5397" s="43" t="s">
        <v>7920</v>
      </c>
      <c r="M5397" s="12">
        <v>43687.56</v>
      </c>
      <c r="N5397" s="19">
        <f t="shared" si="168"/>
        <v>2.0000000004074536E-2</v>
      </c>
      <c r="Q5397" s="21" t="s">
        <v>7920</v>
      </c>
      <c r="R5397" s="21">
        <v>43687.58</v>
      </c>
      <c r="S5397" s="19">
        <f t="shared" si="169"/>
        <v>-2.0000000004074536E-2</v>
      </c>
      <c r="T5397" s="21"/>
      <c r="U5397" s="21"/>
      <c r="V5397" s="21"/>
    </row>
    <row r="5398" spans="5:22" hidden="1" x14ac:dyDescent="0.25">
      <c r="E5398" s="20" t="s">
        <v>8727</v>
      </c>
      <c r="F5398" s="12">
        <v>3086.79</v>
      </c>
      <c r="H5398" s="20" t="s">
        <v>7921</v>
      </c>
      <c r="I5398" s="12">
        <v>1384.12</v>
      </c>
      <c r="J5398" s="20" t="s">
        <v>14133</v>
      </c>
      <c r="L5398" s="43" t="s">
        <v>7921</v>
      </c>
      <c r="M5398" s="12">
        <v>1384.12</v>
      </c>
      <c r="N5398" s="19">
        <f t="shared" si="168"/>
        <v>-1.999999999998181E-2</v>
      </c>
      <c r="Q5398" s="21" t="s">
        <v>7921</v>
      </c>
      <c r="R5398" s="21">
        <v>1384.1</v>
      </c>
      <c r="S5398" s="19">
        <f t="shared" si="169"/>
        <v>1.999999999998181E-2</v>
      </c>
      <c r="T5398" s="21"/>
      <c r="U5398" s="21"/>
      <c r="V5398" s="21"/>
    </row>
    <row r="5399" spans="5:22" hidden="1" x14ac:dyDescent="0.25">
      <c r="E5399" s="20" t="s">
        <v>8728</v>
      </c>
      <c r="F5399" s="12">
        <v>4808.9800000000005</v>
      </c>
      <c r="H5399" s="20" t="s">
        <v>7922</v>
      </c>
      <c r="I5399" s="12">
        <v>1280.1400000000001</v>
      </c>
      <c r="J5399" s="20" t="s">
        <v>14133</v>
      </c>
      <c r="L5399" s="43" t="s">
        <v>7922</v>
      </c>
      <c r="M5399" s="12">
        <v>1280.1400000000001</v>
      </c>
      <c r="N5399" s="19">
        <f t="shared" si="168"/>
        <v>-3.0000000000200089E-2</v>
      </c>
      <c r="Q5399" s="21" t="s">
        <v>7922</v>
      </c>
      <c r="R5399" s="21">
        <v>1280.1099999999999</v>
      </c>
      <c r="S5399" s="19">
        <f t="shared" si="169"/>
        <v>3.0000000000200089E-2</v>
      </c>
      <c r="T5399" s="21"/>
      <c r="U5399" s="21"/>
      <c r="V5399" s="21"/>
    </row>
    <row r="5400" spans="5:22" hidden="1" x14ac:dyDescent="0.25">
      <c r="E5400" s="20" t="s">
        <v>8729</v>
      </c>
      <c r="F5400" s="12">
        <v>8505.64</v>
      </c>
      <c r="H5400" s="20" t="s">
        <v>7923</v>
      </c>
      <c r="I5400" s="12">
        <v>1367.47</v>
      </c>
      <c r="J5400" s="20" t="s">
        <v>14133</v>
      </c>
      <c r="L5400" s="43" t="s">
        <v>7923</v>
      </c>
      <c r="M5400" s="12">
        <v>1367.47</v>
      </c>
      <c r="N5400" s="19">
        <f t="shared" si="168"/>
        <v>9.9999999999909051E-3</v>
      </c>
      <c r="Q5400" s="21" t="s">
        <v>7923</v>
      </c>
      <c r="R5400" s="21">
        <v>1367.48</v>
      </c>
      <c r="S5400" s="19">
        <f t="shared" si="169"/>
        <v>-9.9999999999909051E-3</v>
      </c>
      <c r="T5400" s="21"/>
      <c r="U5400" s="21"/>
      <c r="V5400" s="21"/>
    </row>
    <row r="5401" spans="5:22" ht="15" hidden="1" customHeight="1" x14ac:dyDescent="0.25">
      <c r="E5401" s="20" t="s">
        <v>8731</v>
      </c>
      <c r="F5401" s="12">
        <v>2456.5300000000002</v>
      </c>
      <c r="H5401" s="20" t="s">
        <v>7924</v>
      </c>
      <c r="I5401" s="12">
        <v>890.43000000000006</v>
      </c>
      <c r="J5401" s="20" t="s">
        <v>14133</v>
      </c>
      <c r="L5401" s="43" t="s">
        <v>7924</v>
      </c>
      <c r="M5401" s="12">
        <v>890.43000000000006</v>
      </c>
      <c r="N5401" s="19">
        <f t="shared" si="168"/>
        <v>2.9999999999972715E-2</v>
      </c>
      <c r="Q5401" s="20" t="s">
        <v>7924</v>
      </c>
      <c r="R5401" s="20">
        <v>890.46</v>
      </c>
      <c r="S5401" s="19">
        <f t="shared" si="169"/>
        <v>-2.9999999999972715E-2</v>
      </c>
      <c r="T5401" s="20"/>
      <c r="U5401" s="20"/>
      <c r="V5401" s="20"/>
    </row>
    <row r="5402" spans="5:22" hidden="1" x14ac:dyDescent="0.25">
      <c r="E5402" s="20" t="s">
        <v>8733</v>
      </c>
      <c r="F5402" s="12">
        <v>252.23</v>
      </c>
      <c r="H5402" s="20" t="s">
        <v>7925</v>
      </c>
      <c r="I5402" s="12">
        <v>1377.45</v>
      </c>
      <c r="J5402" s="20" t="s">
        <v>14133</v>
      </c>
      <c r="L5402" s="43" t="s">
        <v>7925</v>
      </c>
      <c r="M5402" s="12">
        <v>1377.45</v>
      </c>
      <c r="N5402" s="19">
        <f t="shared" si="168"/>
        <v>0</v>
      </c>
      <c r="Q5402" s="21" t="s">
        <v>7925</v>
      </c>
      <c r="R5402" s="21">
        <v>1377.45</v>
      </c>
      <c r="S5402" s="19">
        <f t="shared" si="169"/>
        <v>0</v>
      </c>
      <c r="T5402" s="21"/>
      <c r="U5402" s="21"/>
      <c r="V5402" s="21"/>
    </row>
    <row r="5403" spans="5:22" ht="15" hidden="1" customHeight="1" x14ac:dyDescent="0.25">
      <c r="E5403" s="20" t="s">
        <v>8734</v>
      </c>
      <c r="F5403" s="12">
        <v>257.51</v>
      </c>
      <c r="H5403" s="20" t="s">
        <v>7926</v>
      </c>
      <c r="I5403" s="12">
        <v>2328.5300000000002</v>
      </c>
      <c r="J5403" s="20" t="s">
        <v>14133</v>
      </c>
      <c r="L5403" s="43" t="s">
        <v>7926</v>
      </c>
      <c r="M5403" s="12">
        <v>2328.5300000000002</v>
      </c>
      <c r="N5403" s="19">
        <f t="shared" si="168"/>
        <v>0</v>
      </c>
      <c r="Q5403" s="20" t="s">
        <v>7926</v>
      </c>
      <c r="R5403" s="20">
        <v>2328.5300000000002</v>
      </c>
      <c r="S5403" s="19">
        <f t="shared" si="169"/>
        <v>0</v>
      </c>
      <c r="T5403" s="20"/>
      <c r="U5403" s="20"/>
      <c r="V5403" s="20"/>
    </row>
    <row r="5404" spans="5:22" ht="15" hidden="1" customHeight="1" x14ac:dyDescent="0.25">
      <c r="E5404" s="20" t="s">
        <v>8735</v>
      </c>
      <c r="F5404" s="12">
        <v>1597.33</v>
      </c>
      <c r="H5404" s="20" t="s">
        <v>7928</v>
      </c>
      <c r="I5404" s="12">
        <v>1783.29</v>
      </c>
      <c r="J5404" s="20" t="s">
        <v>14133</v>
      </c>
      <c r="L5404" s="43" t="s">
        <v>7928</v>
      </c>
      <c r="M5404" s="12">
        <v>1783.29</v>
      </c>
      <c r="N5404" s="19">
        <f t="shared" si="168"/>
        <v>0</v>
      </c>
      <c r="Q5404" s="20" t="s">
        <v>7928</v>
      </c>
      <c r="R5404" s="20">
        <v>1783.29</v>
      </c>
      <c r="S5404" s="19">
        <f t="shared" si="169"/>
        <v>0</v>
      </c>
      <c r="T5404" s="20"/>
      <c r="U5404" s="20"/>
      <c r="V5404" s="20"/>
    </row>
    <row r="5405" spans="5:22" ht="15" hidden="1" customHeight="1" x14ac:dyDescent="0.25">
      <c r="E5405" s="20" t="s">
        <v>8736</v>
      </c>
      <c r="F5405" s="12">
        <v>3427.75</v>
      </c>
      <c r="H5405" s="20" t="s">
        <v>7929</v>
      </c>
      <c r="I5405" s="12">
        <v>2268.0500000000002</v>
      </c>
      <c r="J5405" s="20" t="s">
        <v>14133</v>
      </c>
      <c r="L5405" s="43" t="s">
        <v>7929</v>
      </c>
      <c r="M5405" s="12">
        <v>2268.0500000000002</v>
      </c>
      <c r="N5405" s="19">
        <f t="shared" si="168"/>
        <v>0</v>
      </c>
      <c r="Q5405" s="20" t="s">
        <v>7929</v>
      </c>
      <c r="R5405" s="20">
        <v>2268.0500000000002</v>
      </c>
      <c r="S5405" s="19">
        <f t="shared" si="169"/>
        <v>0</v>
      </c>
      <c r="T5405" s="20"/>
      <c r="U5405" s="20"/>
      <c r="V5405" s="20"/>
    </row>
    <row r="5406" spans="5:22" ht="15" hidden="1" customHeight="1" x14ac:dyDescent="0.25">
      <c r="E5406" s="20" t="s">
        <v>8737</v>
      </c>
      <c r="F5406" s="12">
        <v>354.32</v>
      </c>
      <c r="H5406" s="20" t="s">
        <v>7930</v>
      </c>
      <c r="I5406" s="12">
        <v>2541.6999999999998</v>
      </c>
      <c r="J5406" s="20" t="s">
        <v>14133</v>
      </c>
      <c r="L5406" s="43" t="s">
        <v>7930</v>
      </c>
      <c r="M5406" s="12">
        <v>2541.6999999999998</v>
      </c>
      <c r="N5406" s="19">
        <f t="shared" si="168"/>
        <v>0</v>
      </c>
      <c r="Q5406" s="20" t="s">
        <v>7930</v>
      </c>
      <c r="R5406" s="20">
        <v>2541.6999999999998</v>
      </c>
      <c r="S5406" s="19">
        <f t="shared" si="169"/>
        <v>0</v>
      </c>
      <c r="T5406" s="20"/>
      <c r="U5406" s="20"/>
      <c r="V5406" s="20"/>
    </row>
    <row r="5407" spans="5:22" ht="15" hidden="1" customHeight="1" x14ac:dyDescent="0.25">
      <c r="E5407" s="20" t="s">
        <v>8738</v>
      </c>
      <c r="F5407" s="12">
        <v>2792.96</v>
      </c>
      <c r="H5407" s="20" t="s">
        <v>1166</v>
      </c>
      <c r="I5407" s="12">
        <v>10096.56</v>
      </c>
      <c r="J5407" s="20" t="s">
        <v>14132</v>
      </c>
      <c r="L5407" s="43" t="s">
        <v>1166</v>
      </c>
      <c r="M5407" s="12">
        <v>10096.56</v>
      </c>
      <c r="N5407" s="19">
        <f t="shared" si="168"/>
        <v>0</v>
      </c>
      <c r="Q5407" s="20" t="s">
        <v>1166</v>
      </c>
      <c r="R5407" s="20">
        <v>10096.56</v>
      </c>
      <c r="S5407" s="19">
        <f t="shared" si="169"/>
        <v>0</v>
      </c>
      <c r="T5407" s="20"/>
      <c r="U5407" s="20"/>
      <c r="V5407" s="20"/>
    </row>
    <row r="5408" spans="5:22" hidden="1" x14ac:dyDescent="0.25">
      <c r="E5408" s="20" t="s">
        <v>8739</v>
      </c>
      <c r="F5408" s="12">
        <v>1417.28</v>
      </c>
      <c r="H5408" s="20" t="s">
        <v>7932</v>
      </c>
      <c r="I5408" s="12">
        <v>7515.97</v>
      </c>
      <c r="J5408" s="20" t="s">
        <v>14133</v>
      </c>
      <c r="L5408" s="43" t="s">
        <v>7932</v>
      </c>
      <c r="M5408" s="12">
        <v>7515.97</v>
      </c>
      <c r="N5408" s="19">
        <f t="shared" si="168"/>
        <v>0</v>
      </c>
      <c r="Q5408" s="21" t="s">
        <v>7932</v>
      </c>
      <c r="R5408" s="21">
        <v>7515.97</v>
      </c>
      <c r="S5408" s="19">
        <f t="shared" si="169"/>
        <v>0</v>
      </c>
      <c r="T5408" s="21"/>
      <c r="U5408" s="21"/>
      <c r="V5408" s="21"/>
    </row>
    <row r="5409" spans="5:22" ht="15" hidden="1" customHeight="1" x14ac:dyDescent="0.25">
      <c r="E5409" s="20" t="s">
        <v>8740</v>
      </c>
      <c r="F5409" s="12">
        <v>472.43</v>
      </c>
      <c r="H5409" s="20" t="s">
        <v>1167</v>
      </c>
      <c r="I5409" s="12">
        <v>4251.84</v>
      </c>
      <c r="J5409" s="20" t="s">
        <v>14132</v>
      </c>
      <c r="L5409" s="43" t="s">
        <v>1167</v>
      </c>
      <c r="M5409" s="12">
        <v>4251.84</v>
      </c>
      <c r="N5409" s="19">
        <f t="shared" si="168"/>
        <v>0</v>
      </c>
      <c r="Q5409" s="20" t="s">
        <v>1167</v>
      </c>
      <c r="R5409" s="20">
        <v>4251.84</v>
      </c>
      <c r="S5409" s="19">
        <f t="shared" si="169"/>
        <v>0</v>
      </c>
      <c r="T5409" s="20"/>
      <c r="U5409" s="20"/>
      <c r="V5409" s="20"/>
    </row>
    <row r="5410" spans="5:22" hidden="1" x14ac:dyDescent="0.25">
      <c r="E5410" s="20" t="s">
        <v>8741</v>
      </c>
      <c r="F5410" s="12">
        <v>1889.71</v>
      </c>
      <c r="H5410" s="20" t="s">
        <v>1168</v>
      </c>
      <c r="I5410" s="12">
        <v>5218.21</v>
      </c>
      <c r="J5410" s="20" t="s">
        <v>14132</v>
      </c>
      <c r="L5410" s="43" t="s">
        <v>1168</v>
      </c>
      <c r="M5410" s="12">
        <v>5218.21</v>
      </c>
      <c r="N5410" s="19">
        <f t="shared" si="168"/>
        <v>1.0000000000218279E-2</v>
      </c>
      <c r="Q5410" s="21" t="s">
        <v>1168</v>
      </c>
      <c r="R5410" s="21">
        <v>5218.22</v>
      </c>
      <c r="S5410" s="19">
        <f t="shared" si="169"/>
        <v>-1.0000000000218279E-2</v>
      </c>
      <c r="T5410" s="21"/>
      <c r="U5410" s="21"/>
      <c r="V5410" s="21"/>
    </row>
    <row r="5411" spans="5:22" hidden="1" x14ac:dyDescent="0.25">
      <c r="E5411" s="20" t="s">
        <v>8742</v>
      </c>
      <c r="F5411" s="12">
        <v>472.43</v>
      </c>
      <c r="H5411" s="20" t="s">
        <v>1169</v>
      </c>
      <c r="I5411" s="12">
        <v>14444.23</v>
      </c>
      <c r="J5411" s="20" t="s">
        <v>14132</v>
      </c>
      <c r="L5411" s="43" t="s">
        <v>1169</v>
      </c>
      <c r="M5411" s="12">
        <v>14444.23</v>
      </c>
      <c r="N5411" s="19">
        <f t="shared" si="168"/>
        <v>2.0000000000436557E-2</v>
      </c>
      <c r="Q5411" s="21" t="s">
        <v>1169</v>
      </c>
      <c r="R5411" s="21">
        <v>14444.25</v>
      </c>
      <c r="S5411" s="19">
        <f t="shared" si="169"/>
        <v>-2.0000000000436557E-2</v>
      </c>
      <c r="T5411" s="21"/>
      <c r="U5411" s="21"/>
      <c r="V5411" s="21"/>
    </row>
    <row r="5412" spans="5:22" ht="15" hidden="1" customHeight="1" x14ac:dyDescent="0.25">
      <c r="E5412" s="20" t="s">
        <v>8743</v>
      </c>
      <c r="F5412" s="12">
        <v>1417.28</v>
      </c>
      <c r="H5412" s="20" t="s">
        <v>7933</v>
      </c>
      <c r="I5412" s="12">
        <v>20312.11</v>
      </c>
      <c r="J5412" s="20" t="s">
        <v>14133</v>
      </c>
      <c r="L5412" s="43" t="s">
        <v>7933</v>
      </c>
      <c r="M5412" s="12">
        <v>20312.11</v>
      </c>
      <c r="N5412" s="19">
        <f t="shared" si="168"/>
        <v>0</v>
      </c>
      <c r="Q5412" s="20" t="s">
        <v>7933</v>
      </c>
      <c r="R5412" s="20">
        <v>20312.11</v>
      </c>
      <c r="S5412" s="19">
        <f t="shared" si="169"/>
        <v>0</v>
      </c>
      <c r="T5412" s="20"/>
      <c r="U5412" s="20"/>
      <c r="V5412" s="20"/>
    </row>
    <row r="5413" spans="5:22" ht="15" hidden="1" customHeight="1" x14ac:dyDescent="0.25">
      <c r="E5413" s="20" t="s">
        <v>8744</v>
      </c>
      <c r="F5413" s="12">
        <v>717.26</v>
      </c>
      <c r="H5413" s="20" t="s">
        <v>7934</v>
      </c>
      <c r="I5413" s="12">
        <v>4386.7299999999996</v>
      </c>
      <c r="J5413" s="20" t="s">
        <v>14133</v>
      </c>
      <c r="L5413" s="43" t="s">
        <v>7934</v>
      </c>
      <c r="M5413" s="12">
        <v>4386.7299999999996</v>
      </c>
      <c r="N5413" s="19">
        <f t="shared" si="168"/>
        <v>-9.999999999308784E-3</v>
      </c>
      <c r="Q5413" s="20" t="s">
        <v>7934</v>
      </c>
      <c r="R5413" s="20">
        <v>4386.72</v>
      </c>
      <c r="S5413" s="19">
        <f t="shared" si="169"/>
        <v>9.999999999308784E-3</v>
      </c>
      <c r="T5413" s="20"/>
      <c r="U5413" s="20"/>
      <c r="V5413" s="20"/>
    </row>
    <row r="5414" spans="5:22" ht="15" hidden="1" customHeight="1" x14ac:dyDescent="0.25">
      <c r="E5414" s="20" t="s">
        <v>8745</v>
      </c>
      <c r="F5414" s="12">
        <v>1589.4</v>
      </c>
      <c r="H5414" s="20" t="s">
        <v>7935</v>
      </c>
      <c r="I5414" s="12">
        <v>14373.09</v>
      </c>
      <c r="J5414" s="20" t="s">
        <v>14133</v>
      </c>
      <c r="L5414" s="43" t="s">
        <v>7935</v>
      </c>
      <c r="M5414" s="12">
        <v>14373.09</v>
      </c>
      <c r="N5414" s="19">
        <f t="shared" si="168"/>
        <v>-1.0000000000218279E-2</v>
      </c>
      <c r="Q5414" s="20" t="s">
        <v>7935</v>
      </c>
      <c r="R5414" s="20">
        <v>14373.08</v>
      </c>
      <c r="S5414" s="19">
        <f t="shared" si="169"/>
        <v>1.0000000000218279E-2</v>
      </c>
      <c r="T5414" s="20"/>
      <c r="U5414" s="20"/>
      <c r="V5414" s="20"/>
    </row>
    <row r="5415" spans="5:22" ht="15" hidden="1" customHeight="1" x14ac:dyDescent="0.25">
      <c r="E5415" s="20" t="s">
        <v>8746</v>
      </c>
      <c r="F5415" s="12">
        <v>236.21</v>
      </c>
      <c r="H5415" s="20" t="s">
        <v>7936</v>
      </c>
      <c r="I5415" s="12">
        <v>20168.48</v>
      </c>
      <c r="J5415" s="20" t="s">
        <v>14133</v>
      </c>
      <c r="L5415" s="43" t="s">
        <v>7936</v>
      </c>
      <c r="M5415" s="12">
        <v>20168.48</v>
      </c>
      <c r="N5415" s="19">
        <f t="shared" si="168"/>
        <v>-9.9999999983992893E-3</v>
      </c>
      <c r="Q5415" s="20" t="s">
        <v>7936</v>
      </c>
      <c r="R5415" s="20">
        <v>20168.47</v>
      </c>
      <c r="S5415" s="19">
        <f t="shared" si="169"/>
        <v>9.9999999983992893E-3</v>
      </c>
      <c r="T5415" s="20"/>
      <c r="U5415" s="20"/>
      <c r="V5415" s="20"/>
    </row>
    <row r="5416" spans="5:22" ht="15" hidden="1" customHeight="1" x14ac:dyDescent="0.25">
      <c r="E5416" s="20" t="s">
        <v>8747</v>
      </c>
      <c r="F5416" s="12">
        <v>236.21</v>
      </c>
      <c r="H5416" s="20" t="s">
        <v>7937</v>
      </c>
      <c r="I5416" s="12">
        <v>3464.95</v>
      </c>
      <c r="J5416" s="20" t="s">
        <v>14133</v>
      </c>
      <c r="L5416" s="43" t="s">
        <v>7937</v>
      </c>
      <c r="M5416" s="12">
        <v>3464.95</v>
      </c>
      <c r="N5416" s="19">
        <f t="shared" si="168"/>
        <v>0</v>
      </c>
      <c r="Q5416" s="20" t="s">
        <v>7937</v>
      </c>
      <c r="R5416" s="20">
        <v>3464.95</v>
      </c>
      <c r="S5416" s="19">
        <f t="shared" si="169"/>
        <v>0</v>
      </c>
      <c r="T5416" s="20"/>
      <c r="U5416" s="20"/>
      <c r="V5416" s="20"/>
    </row>
    <row r="5417" spans="5:22" ht="15" hidden="1" customHeight="1" x14ac:dyDescent="0.25">
      <c r="E5417" s="20" t="s">
        <v>8748</v>
      </c>
      <c r="F5417" s="12">
        <v>2420.12</v>
      </c>
      <c r="H5417" s="20" t="s">
        <v>7938</v>
      </c>
      <c r="I5417" s="12">
        <v>21149.31</v>
      </c>
      <c r="J5417" s="20" t="s">
        <v>14133</v>
      </c>
      <c r="L5417" s="43" t="s">
        <v>7938</v>
      </c>
      <c r="M5417" s="12">
        <v>21149.31</v>
      </c>
      <c r="N5417" s="19">
        <f t="shared" si="168"/>
        <v>-1.0000000002037268E-2</v>
      </c>
      <c r="Q5417" s="20" t="s">
        <v>7938</v>
      </c>
      <c r="R5417" s="20">
        <v>21149.3</v>
      </c>
      <c r="S5417" s="19">
        <f t="shared" si="169"/>
        <v>1.0000000002037268E-2</v>
      </c>
      <c r="T5417" s="20"/>
      <c r="U5417" s="20"/>
      <c r="V5417" s="20"/>
    </row>
    <row r="5418" spans="5:22" ht="15" hidden="1" customHeight="1" x14ac:dyDescent="0.25">
      <c r="E5418" s="20" t="s">
        <v>8749</v>
      </c>
      <c r="F5418" s="12">
        <v>612.91999999999996</v>
      </c>
      <c r="H5418" s="20" t="s">
        <v>7939</v>
      </c>
      <c r="I5418" s="12">
        <v>14144.81</v>
      </c>
      <c r="J5418" s="20" t="s">
        <v>14133</v>
      </c>
      <c r="L5418" s="43" t="s">
        <v>7939</v>
      </c>
      <c r="M5418" s="12">
        <v>14144.81</v>
      </c>
      <c r="N5418" s="19">
        <f t="shared" si="168"/>
        <v>-1.0000000000218279E-2</v>
      </c>
      <c r="Q5418" s="20" t="s">
        <v>7939</v>
      </c>
      <c r="R5418" s="20">
        <v>14144.8</v>
      </c>
      <c r="S5418" s="19">
        <f t="shared" si="169"/>
        <v>1.0000000000218279E-2</v>
      </c>
      <c r="T5418" s="20"/>
      <c r="U5418" s="20"/>
      <c r="V5418" s="20"/>
    </row>
    <row r="5419" spans="5:22" ht="15" hidden="1" customHeight="1" x14ac:dyDescent="0.25">
      <c r="E5419" s="20" t="s">
        <v>8750</v>
      </c>
      <c r="F5419" s="12">
        <v>293.47000000000003</v>
      </c>
      <c r="H5419" s="20" t="s">
        <v>7940</v>
      </c>
      <c r="I5419" s="12">
        <v>12561.34</v>
      </c>
      <c r="J5419" s="20" t="s">
        <v>14133</v>
      </c>
      <c r="L5419" s="43" t="s">
        <v>7940</v>
      </c>
      <c r="M5419" s="12">
        <v>12561.34</v>
      </c>
      <c r="N5419" s="19">
        <f t="shared" si="168"/>
        <v>-1.0000000000218279E-2</v>
      </c>
      <c r="Q5419" s="20" t="s">
        <v>7940</v>
      </c>
      <c r="R5419" s="20">
        <v>12561.33</v>
      </c>
      <c r="S5419" s="19">
        <f t="shared" si="169"/>
        <v>1.0000000000218279E-2</v>
      </c>
      <c r="T5419" s="20"/>
      <c r="U5419" s="20"/>
      <c r="V5419" s="20"/>
    </row>
    <row r="5420" spans="5:22" ht="15" hidden="1" customHeight="1" x14ac:dyDescent="0.25">
      <c r="E5420" s="20" t="s">
        <v>8751</v>
      </c>
      <c r="F5420" s="12">
        <v>1823.5</v>
      </c>
      <c r="H5420" s="20" t="s">
        <v>7941</v>
      </c>
      <c r="I5420" s="12">
        <v>22145.11</v>
      </c>
      <c r="J5420" s="20" t="s">
        <v>14133</v>
      </c>
      <c r="L5420" s="43" t="s">
        <v>7941</v>
      </c>
      <c r="M5420" s="12">
        <v>22145.11</v>
      </c>
      <c r="N5420" s="19">
        <f t="shared" si="168"/>
        <v>0</v>
      </c>
      <c r="Q5420" s="20" t="s">
        <v>7941</v>
      </c>
      <c r="R5420" s="20">
        <v>22145.11</v>
      </c>
      <c r="S5420" s="19">
        <f t="shared" si="169"/>
        <v>0</v>
      </c>
      <c r="T5420" s="20"/>
      <c r="U5420" s="20"/>
      <c r="V5420" s="20"/>
    </row>
    <row r="5421" spans="5:22" ht="15" hidden="1" customHeight="1" x14ac:dyDescent="0.25">
      <c r="E5421" s="20" t="s">
        <v>8752</v>
      </c>
      <c r="F5421" s="12">
        <v>4078.19</v>
      </c>
      <c r="H5421" s="20" t="s">
        <v>7942</v>
      </c>
      <c r="I5421" s="12">
        <v>3387.46</v>
      </c>
      <c r="J5421" s="20" t="s">
        <v>14133</v>
      </c>
      <c r="L5421" s="43" t="s">
        <v>7942</v>
      </c>
      <c r="M5421" s="12">
        <v>3387.46</v>
      </c>
      <c r="N5421" s="19">
        <f t="shared" si="168"/>
        <v>0</v>
      </c>
      <c r="Q5421" s="20" t="s">
        <v>7942</v>
      </c>
      <c r="R5421" s="20">
        <v>3387.46</v>
      </c>
      <c r="S5421" s="19">
        <f t="shared" si="169"/>
        <v>0</v>
      </c>
      <c r="T5421" s="20"/>
      <c r="U5421" s="20"/>
      <c r="V5421" s="20"/>
    </row>
    <row r="5422" spans="5:22" ht="15" hidden="1" customHeight="1" x14ac:dyDescent="0.25">
      <c r="E5422" s="20" t="s">
        <v>8753</v>
      </c>
      <c r="F5422" s="12">
        <v>377.94</v>
      </c>
      <c r="H5422" s="20" t="s">
        <v>7992</v>
      </c>
      <c r="I5422" s="12">
        <v>7638.54</v>
      </c>
      <c r="J5422" s="20" t="s">
        <v>14133</v>
      </c>
      <c r="L5422" s="43" t="s">
        <v>7992</v>
      </c>
      <c r="M5422" s="12">
        <v>7638.54</v>
      </c>
      <c r="N5422" s="19">
        <f t="shared" si="168"/>
        <v>-6.9439999997484847E-3</v>
      </c>
      <c r="Q5422" s="20" t="s">
        <v>7992</v>
      </c>
      <c r="R5422" s="20">
        <v>7638.5330560000002</v>
      </c>
      <c r="S5422" s="19">
        <f t="shared" si="169"/>
        <v>6.9439999997484847E-3</v>
      </c>
      <c r="T5422" s="20"/>
      <c r="U5422" s="20"/>
      <c r="V5422" s="20"/>
    </row>
    <row r="5423" spans="5:22" ht="15" hidden="1" customHeight="1" x14ac:dyDescent="0.25">
      <c r="E5423" s="20" t="s">
        <v>8754</v>
      </c>
      <c r="F5423" s="12">
        <v>296.60000000000002</v>
      </c>
      <c r="H5423" s="20" t="s">
        <v>7943</v>
      </c>
      <c r="I5423" s="12">
        <v>2193.36</v>
      </c>
      <c r="J5423" s="20" t="s">
        <v>14133</v>
      </c>
      <c r="L5423" s="43" t="s">
        <v>7943</v>
      </c>
      <c r="M5423" s="12">
        <v>2193.36</v>
      </c>
      <c r="N5423" s="19">
        <f t="shared" si="168"/>
        <v>0</v>
      </c>
      <c r="Q5423" s="20" t="s">
        <v>7943</v>
      </c>
      <c r="R5423" s="20">
        <v>2193.36</v>
      </c>
      <c r="S5423" s="19">
        <f t="shared" si="169"/>
        <v>0</v>
      </c>
      <c r="T5423" s="20"/>
      <c r="U5423" s="20"/>
      <c r="V5423" s="20"/>
    </row>
    <row r="5424" spans="5:22" ht="15" hidden="1" customHeight="1" x14ac:dyDescent="0.25">
      <c r="E5424" s="20" t="s">
        <v>8755</v>
      </c>
      <c r="F5424" s="12">
        <v>1724.54</v>
      </c>
      <c r="H5424" s="20" t="s">
        <v>7944</v>
      </c>
      <c r="I5424" s="12">
        <v>967.98</v>
      </c>
      <c r="J5424" s="20" t="s">
        <v>14133</v>
      </c>
      <c r="L5424" s="43" t="s">
        <v>7944</v>
      </c>
      <c r="M5424" s="12">
        <v>967.98</v>
      </c>
      <c r="N5424" s="19">
        <f t="shared" si="168"/>
        <v>-9.9999999999909051E-3</v>
      </c>
      <c r="Q5424" s="20" t="s">
        <v>7944</v>
      </c>
      <c r="R5424" s="20">
        <v>967.97</v>
      </c>
      <c r="S5424" s="19">
        <f t="shared" si="169"/>
        <v>9.9999999999909051E-3</v>
      </c>
      <c r="T5424" s="20"/>
      <c r="U5424" s="20"/>
      <c r="V5424" s="20"/>
    </row>
    <row r="5425" spans="5:22" ht="15" hidden="1" customHeight="1" x14ac:dyDescent="0.25">
      <c r="E5425" s="20" t="s">
        <v>8757</v>
      </c>
      <c r="F5425" s="12">
        <v>1063.74</v>
      </c>
      <c r="H5425" s="20" t="s">
        <v>7945</v>
      </c>
      <c r="I5425" s="12">
        <v>11706.64</v>
      </c>
      <c r="J5425" s="20" t="s">
        <v>14133</v>
      </c>
      <c r="L5425" s="43" t="s">
        <v>7945</v>
      </c>
      <c r="M5425" s="12">
        <v>11706.64</v>
      </c>
      <c r="N5425" s="19">
        <f t="shared" si="168"/>
        <v>-1.0000000000218279E-2</v>
      </c>
      <c r="Q5425" s="20" t="s">
        <v>7945</v>
      </c>
      <c r="R5425" s="20">
        <v>11706.63</v>
      </c>
      <c r="S5425" s="19">
        <f t="shared" si="169"/>
        <v>1.0000000000218279E-2</v>
      </c>
      <c r="T5425" s="20"/>
      <c r="U5425" s="20"/>
      <c r="V5425" s="20"/>
    </row>
    <row r="5426" spans="5:22" ht="15" hidden="1" customHeight="1" x14ac:dyDescent="0.25">
      <c r="E5426" s="20" t="s">
        <v>8766</v>
      </c>
      <c r="F5426" s="12">
        <v>4238.8599999999997</v>
      </c>
      <c r="H5426" s="20" t="s">
        <v>7946</v>
      </c>
      <c r="I5426" s="12">
        <v>19316.3</v>
      </c>
      <c r="J5426" s="20" t="s">
        <v>14133</v>
      </c>
      <c r="L5426" s="43" t="s">
        <v>7946</v>
      </c>
      <c r="M5426" s="12">
        <v>19316.3</v>
      </c>
      <c r="N5426" s="19">
        <f t="shared" si="168"/>
        <v>0</v>
      </c>
      <c r="Q5426" s="20" t="s">
        <v>7946</v>
      </c>
      <c r="R5426" s="20">
        <v>19316.3</v>
      </c>
      <c r="S5426" s="19">
        <f t="shared" si="169"/>
        <v>0</v>
      </c>
      <c r="T5426" s="20"/>
      <c r="U5426" s="20"/>
      <c r="V5426" s="20"/>
    </row>
    <row r="5427" spans="5:22" ht="15" hidden="1" customHeight="1" x14ac:dyDescent="0.25">
      <c r="E5427" s="20" t="s">
        <v>8759</v>
      </c>
      <c r="F5427" s="12">
        <v>1068.23</v>
      </c>
      <c r="H5427" s="20" t="s">
        <v>7947</v>
      </c>
      <c r="I5427" s="12">
        <v>14144.81</v>
      </c>
      <c r="J5427" s="20" t="s">
        <v>14133</v>
      </c>
      <c r="L5427" s="43" t="s">
        <v>7947</v>
      </c>
      <c r="M5427" s="12">
        <v>14144.81</v>
      </c>
      <c r="N5427" s="19">
        <f t="shared" si="168"/>
        <v>-1.0000000000218279E-2</v>
      </c>
      <c r="Q5427" s="20" t="s">
        <v>7947</v>
      </c>
      <c r="R5427" s="20">
        <v>14144.8</v>
      </c>
      <c r="S5427" s="19">
        <f t="shared" si="169"/>
        <v>1.0000000000218279E-2</v>
      </c>
      <c r="T5427" s="20"/>
      <c r="U5427" s="20"/>
      <c r="V5427" s="20"/>
    </row>
    <row r="5428" spans="5:22" ht="15" hidden="1" customHeight="1" x14ac:dyDescent="0.25">
      <c r="E5428" s="20" t="s">
        <v>8760</v>
      </c>
      <c r="F5428" s="12">
        <v>236.21</v>
      </c>
      <c r="H5428" s="20" t="s">
        <v>7948</v>
      </c>
      <c r="I5428" s="12">
        <v>7811.21</v>
      </c>
      <c r="J5428" s="20" t="s">
        <v>14133</v>
      </c>
      <c r="L5428" s="43" t="s">
        <v>7948</v>
      </c>
      <c r="M5428" s="12">
        <v>7811.21</v>
      </c>
      <c r="N5428" s="19">
        <f t="shared" si="168"/>
        <v>0</v>
      </c>
      <c r="Q5428" s="20" t="s">
        <v>7948</v>
      </c>
      <c r="R5428" s="20">
        <v>7811.21</v>
      </c>
      <c r="S5428" s="19">
        <f t="shared" si="169"/>
        <v>0</v>
      </c>
      <c r="T5428" s="20"/>
      <c r="U5428" s="20"/>
      <c r="V5428" s="20"/>
    </row>
    <row r="5429" spans="5:22" ht="15" hidden="1" customHeight="1" x14ac:dyDescent="0.25">
      <c r="E5429" s="20" t="s">
        <v>8761</v>
      </c>
      <c r="F5429" s="12">
        <v>1643.81</v>
      </c>
      <c r="H5429" s="20" t="s">
        <v>7949</v>
      </c>
      <c r="I5429" s="12">
        <v>1417.28</v>
      </c>
      <c r="J5429" s="20" t="s">
        <v>14133</v>
      </c>
      <c r="L5429" s="43" t="s">
        <v>7949</v>
      </c>
      <c r="M5429" s="12">
        <v>1417.28</v>
      </c>
      <c r="N5429" s="19">
        <f t="shared" si="168"/>
        <v>0</v>
      </c>
      <c r="Q5429" s="20" t="s">
        <v>7949</v>
      </c>
      <c r="R5429" s="20">
        <v>1417.28</v>
      </c>
      <c r="S5429" s="19">
        <f t="shared" si="169"/>
        <v>0</v>
      </c>
      <c r="T5429" s="20"/>
      <c r="U5429" s="20"/>
      <c r="V5429" s="20"/>
    </row>
    <row r="5430" spans="5:22" ht="15" hidden="1" customHeight="1" x14ac:dyDescent="0.25">
      <c r="E5430" s="20" t="s">
        <v>8762</v>
      </c>
      <c r="F5430" s="12">
        <v>34800.660000000003</v>
      </c>
      <c r="H5430" s="20" t="s">
        <v>8156</v>
      </c>
      <c r="I5430" s="12">
        <v>20789.71</v>
      </c>
      <c r="J5430" s="20" t="s">
        <v>14133</v>
      </c>
      <c r="L5430" s="43" t="s">
        <v>8156</v>
      </c>
      <c r="M5430" s="12">
        <v>20789.71</v>
      </c>
      <c r="N5430" s="19">
        <f t="shared" si="168"/>
        <v>-1.2344999999186257E-2</v>
      </c>
      <c r="Q5430" s="20" t="s">
        <v>8156</v>
      </c>
      <c r="R5430" s="20">
        <v>20789.697655</v>
      </c>
      <c r="S5430" s="19">
        <f t="shared" si="169"/>
        <v>1.2344999999186257E-2</v>
      </c>
      <c r="T5430" s="20"/>
      <c r="U5430" s="20"/>
      <c r="V5430" s="20"/>
    </row>
    <row r="5431" spans="5:22" hidden="1" x14ac:dyDescent="0.25">
      <c r="E5431" s="20" t="s">
        <v>8763</v>
      </c>
      <c r="F5431" s="12">
        <v>472.43</v>
      </c>
      <c r="H5431" s="20" t="s">
        <v>7950</v>
      </c>
      <c r="I5431" s="12">
        <v>4008.33</v>
      </c>
      <c r="J5431" s="20" t="s">
        <v>14133</v>
      </c>
      <c r="L5431" s="43" t="s">
        <v>7950</v>
      </c>
      <c r="M5431" s="12">
        <v>4008.33</v>
      </c>
      <c r="N5431" s="19">
        <f t="shared" si="168"/>
        <v>0</v>
      </c>
      <c r="Q5431" s="21" t="s">
        <v>7950</v>
      </c>
      <c r="R5431" s="21">
        <v>4008.33</v>
      </c>
      <c r="S5431" s="19">
        <f t="shared" si="169"/>
        <v>0</v>
      </c>
      <c r="T5431" s="21"/>
      <c r="U5431" s="21"/>
      <c r="V5431" s="21"/>
    </row>
    <row r="5432" spans="5:22" ht="15" hidden="1" customHeight="1" x14ac:dyDescent="0.25">
      <c r="E5432" s="20" t="s">
        <v>8764</v>
      </c>
      <c r="F5432" s="12">
        <v>472.43</v>
      </c>
      <c r="H5432" s="20" t="s">
        <v>7951</v>
      </c>
      <c r="I5432" s="12">
        <v>20999.919999999998</v>
      </c>
      <c r="J5432" s="20" t="s">
        <v>14133</v>
      </c>
      <c r="L5432" s="43" t="s">
        <v>7951</v>
      </c>
      <c r="M5432" s="12">
        <v>20999.919999999998</v>
      </c>
      <c r="N5432" s="19">
        <f t="shared" si="168"/>
        <v>1.0000000002037268E-2</v>
      </c>
      <c r="Q5432" s="20" t="s">
        <v>7951</v>
      </c>
      <c r="R5432" s="20">
        <v>20999.93</v>
      </c>
      <c r="S5432" s="19">
        <f t="shared" si="169"/>
        <v>-1.0000000002037268E-2</v>
      </c>
      <c r="T5432" s="20"/>
      <c r="U5432" s="20"/>
      <c r="V5432" s="20"/>
    </row>
    <row r="5433" spans="5:22" hidden="1" x14ac:dyDescent="0.25">
      <c r="E5433" s="20" t="s">
        <v>8767</v>
      </c>
      <c r="F5433" s="12">
        <v>1441.08</v>
      </c>
      <c r="H5433" s="20" t="s">
        <v>7952</v>
      </c>
      <c r="I5433" s="12">
        <v>3771.8</v>
      </c>
      <c r="J5433" s="20" t="s">
        <v>14133</v>
      </c>
      <c r="L5433" s="43" t="s">
        <v>7952</v>
      </c>
      <c r="M5433" s="12">
        <v>3771.8</v>
      </c>
      <c r="N5433" s="19">
        <f t="shared" si="168"/>
        <v>0</v>
      </c>
      <c r="Q5433" s="21" t="s">
        <v>7952</v>
      </c>
      <c r="R5433" s="21">
        <v>3771.8</v>
      </c>
      <c r="S5433" s="19">
        <f t="shared" si="169"/>
        <v>0</v>
      </c>
      <c r="T5433" s="21"/>
      <c r="U5433" s="21"/>
      <c r="V5433" s="21"/>
    </row>
    <row r="5434" spans="5:22" ht="15" hidden="1" customHeight="1" x14ac:dyDescent="0.25">
      <c r="E5434" s="20" t="s">
        <v>8768</v>
      </c>
      <c r="F5434" s="12">
        <v>4042.75</v>
      </c>
      <c r="H5434" s="20" t="s">
        <v>7953</v>
      </c>
      <c r="I5434" s="12">
        <v>396.29</v>
      </c>
      <c r="J5434" s="20" t="s">
        <v>14133</v>
      </c>
      <c r="L5434" s="43" t="s">
        <v>7953</v>
      </c>
      <c r="M5434" s="12">
        <v>396.29</v>
      </c>
      <c r="N5434" s="19">
        <f t="shared" si="168"/>
        <v>0</v>
      </c>
      <c r="Q5434" s="20" t="s">
        <v>7953</v>
      </c>
      <c r="R5434" s="20">
        <v>396.29</v>
      </c>
      <c r="S5434" s="19">
        <f t="shared" si="169"/>
        <v>0</v>
      </c>
      <c r="T5434" s="20"/>
      <c r="U5434" s="20"/>
      <c r="V5434" s="20"/>
    </row>
    <row r="5435" spans="5:22" ht="15" hidden="1" customHeight="1" x14ac:dyDescent="0.25">
      <c r="E5435" s="20" t="s">
        <v>8769</v>
      </c>
      <c r="F5435" s="12">
        <v>974.1</v>
      </c>
      <c r="H5435" s="20" t="s">
        <v>7954</v>
      </c>
      <c r="I5435" s="12">
        <v>22145.11</v>
      </c>
      <c r="J5435" s="20" t="s">
        <v>14133</v>
      </c>
      <c r="L5435" s="43" t="s">
        <v>7954</v>
      </c>
      <c r="M5435" s="12">
        <v>22145.11</v>
      </c>
      <c r="N5435" s="19">
        <f t="shared" si="168"/>
        <v>9.9999999983992893E-3</v>
      </c>
      <c r="Q5435" s="20" t="s">
        <v>7954</v>
      </c>
      <c r="R5435" s="20">
        <v>22145.119999999999</v>
      </c>
      <c r="S5435" s="19">
        <f t="shared" si="169"/>
        <v>-9.9999999983992893E-3</v>
      </c>
      <c r="T5435" s="20"/>
      <c r="U5435" s="20"/>
      <c r="V5435" s="20"/>
    </row>
    <row r="5436" spans="5:22" ht="15" hidden="1" customHeight="1" x14ac:dyDescent="0.25">
      <c r="E5436" s="20" t="s">
        <v>8770</v>
      </c>
      <c r="F5436" s="12">
        <v>840.31</v>
      </c>
      <c r="H5436" s="20" t="s">
        <v>7955</v>
      </c>
      <c r="I5436" s="12">
        <v>6005.79</v>
      </c>
      <c r="J5436" s="20" t="s">
        <v>14133</v>
      </c>
      <c r="L5436" s="43" t="s">
        <v>7955</v>
      </c>
      <c r="M5436" s="12">
        <v>6005.79</v>
      </c>
      <c r="N5436" s="19">
        <f t="shared" si="168"/>
        <v>0</v>
      </c>
      <c r="Q5436" s="20" t="s">
        <v>7955</v>
      </c>
      <c r="R5436" s="20">
        <v>6005.79</v>
      </c>
      <c r="S5436" s="19">
        <f t="shared" si="169"/>
        <v>0</v>
      </c>
      <c r="T5436" s="20"/>
      <c r="U5436" s="20"/>
      <c r="V5436" s="20"/>
    </row>
    <row r="5437" spans="5:22" ht="15" hidden="1" customHeight="1" x14ac:dyDescent="0.25">
      <c r="E5437" s="20" t="s">
        <v>8771</v>
      </c>
      <c r="F5437" s="12">
        <v>1387.16</v>
      </c>
      <c r="H5437" s="20" t="s">
        <v>1170</v>
      </c>
      <c r="I5437" s="12">
        <v>1486.65</v>
      </c>
      <c r="J5437" s="20" t="s">
        <v>14132</v>
      </c>
      <c r="L5437" s="43" t="s">
        <v>1170</v>
      </c>
      <c r="M5437" s="12">
        <v>1486.65</v>
      </c>
      <c r="N5437" s="19">
        <f t="shared" si="168"/>
        <v>-9.9999999999909051E-3</v>
      </c>
      <c r="Q5437" s="20" t="s">
        <v>1170</v>
      </c>
      <c r="R5437" s="20">
        <v>1486.64</v>
      </c>
      <c r="S5437" s="19">
        <f t="shared" si="169"/>
        <v>9.9999999999909051E-3</v>
      </c>
      <c r="T5437" s="20"/>
      <c r="U5437" s="20"/>
      <c r="V5437" s="20"/>
    </row>
    <row r="5438" spans="5:22" ht="15" hidden="1" customHeight="1" x14ac:dyDescent="0.25">
      <c r="E5438" s="20" t="s">
        <v>8772</v>
      </c>
      <c r="F5438" s="12">
        <v>974.1</v>
      </c>
      <c r="H5438" s="20" t="s">
        <v>1171</v>
      </c>
      <c r="I5438" s="12">
        <v>1486.65</v>
      </c>
      <c r="J5438" s="20" t="s">
        <v>14132</v>
      </c>
      <c r="L5438" s="43" t="s">
        <v>1171</v>
      </c>
      <c r="M5438" s="12">
        <v>1486.65</v>
      </c>
      <c r="N5438" s="19">
        <f t="shared" si="168"/>
        <v>-9.9999999999909051E-3</v>
      </c>
      <c r="Q5438" s="20" t="s">
        <v>1171</v>
      </c>
      <c r="R5438" s="20">
        <v>1486.64</v>
      </c>
      <c r="S5438" s="19">
        <f t="shared" si="169"/>
        <v>9.9999999999909051E-3</v>
      </c>
      <c r="T5438" s="20"/>
      <c r="U5438" s="20"/>
      <c r="V5438" s="20"/>
    </row>
    <row r="5439" spans="5:22" hidden="1" x14ac:dyDescent="0.25">
      <c r="E5439" s="20" t="s">
        <v>8773</v>
      </c>
      <c r="F5439" s="12">
        <v>1111.73</v>
      </c>
      <c r="H5439" s="20" t="s">
        <v>7957</v>
      </c>
      <c r="I5439" s="12">
        <v>7236.38</v>
      </c>
      <c r="J5439" s="20" t="s">
        <v>14133</v>
      </c>
      <c r="L5439" s="43" t="s">
        <v>7957</v>
      </c>
      <c r="M5439" s="12">
        <v>7236.38</v>
      </c>
      <c r="N5439" s="19">
        <f t="shared" si="168"/>
        <v>-3.999999999996362E-2</v>
      </c>
      <c r="Q5439" s="21" t="s">
        <v>7957</v>
      </c>
      <c r="R5439" s="21">
        <v>7236.34</v>
      </c>
      <c r="S5439" s="19">
        <f t="shared" si="169"/>
        <v>3.999999999996362E-2</v>
      </c>
      <c r="T5439" s="21"/>
      <c r="U5439" s="21"/>
      <c r="V5439" s="21"/>
    </row>
    <row r="5440" spans="5:22" ht="15" hidden="1" customHeight="1" x14ac:dyDescent="0.25">
      <c r="E5440" s="20" t="s">
        <v>8774</v>
      </c>
      <c r="F5440" s="12">
        <v>244.75</v>
      </c>
      <c r="H5440" s="20" t="s">
        <v>7958</v>
      </c>
      <c r="I5440" s="12">
        <v>1486.65</v>
      </c>
      <c r="J5440" s="20" t="s">
        <v>14133</v>
      </c>
      <c r="L5440" s="43" t="s">
        <v>7958</v>
      </c>
      <c r="M5440" s="12">
        <v>1486.65</v>
      </c>
      <c r="N5440" s="19">
        <f t="shared" si="168"/>
        <v>-9.9999999999909051E-3</v>
      </c>
      <c r="Q5440" s="20" t="s">
        <v>7958</v>
      </c>
      <c r="R5440" s="20">
        <v>1486.64</v>
      </c>
      <c r="S5440" s="19">
        <f t="shared" si="169"/>
        <v>9.9999999999909051E-3</v>
      </c>
      <c r="T5440" s="20"/>
      <c r="U5440" s="20"/>
      <c r="V5440" s="20"/>
    </row>
    <row r="5441" spans="5:22" ht="15" hidden="1" customHeight="1" x14ac:dyDescent="0.25">
      <c r="E5441" s="20" t="s">
        <v>8775</v>
      </c>
      <c r="F5441" s="12">
        <v>611.87</v>
      </c>
      <c r="H5441" s="20" t="s">
        <v>7959</v>
      </c>
      <c r="I5441" s="12">
        <v>1889.71</v>
      </c>
      <c r="J5441" s="20" t="s">
        <v>14133</v>
      </c>
      <c r="L5441" s="43" t="s">
        <v>7959</v>
      </c>
      <c r="M5441" s="12">
        <v>1889.71</v>
      </c>
      <c r="N5441" s="19">
        <f t="shared" si="168"/>
        <v>9.9999999999909051E-3</v>
      </c>
      <c r="Q5441" s="20" t="s">
        <v>7959</v>
      </c>
      <c r="R5441" s="20">
        <v>1889.72</v>
      </c>
      <c r="S5441" s="19">
        <f t="shared" si="169"/>
        <v>-9.9999999999909051E-3</v>
      </c>
      <c r="T5441" s="20"/>
      <c r="U5441" s="20"/>
      <c r="V5441" s="20"/>
    </row>
    <row r="5442" spans="5:22" ht="15" hidden="1" customHeight="1" x14ac:dyDescent="0.25">
      <c r="E5442" s="20" t="s">
        <v>8776</v>
      </c>
      <c r="F5442" s="12">
        <v>897.43</v>
      </c>
      <c r="H5442" s="20" t="s">
        <v>7960</v>
      </c>
      <c r="I5442" s="12">
        <v>2834.56</v>
      </c>
      <c r="J5442" s="20" t="s">
        <v>14133</v>
      </c>
      <c r="L5442" s="43" t="s">
        <v>7960</v>
      </c>
      <c r="M5442" s="12">
        <v>2834.56</v>
      </c>
      <c r="N5442" s="19">
        <f t="shared" si="168"/>
        <v>0</v>
      </c>
      <c r="Q5442" s="20" t="s">
        <v>7960</v>
      </c>
      <c r="R5442" s="20">
        <v>2834.56</v>
      </c>
      <c r="S5442" s="19">
        <f t="shared" si="169"/>
        <v>0</v>
      </c>
      <c r="T5442" s="20"/>
      <c r="U5442" s="20"/>
      <c r="V5442" s="20"/>
    </row>
    <row r="5443" spans="5:22" ht="15" hidden="1" customHeight="1" x14ac:dyDescent="0.25">
      <c r="E5443" s="20" t="s">
        <v>8777</v>
      </c>
      <c r="F5443" s="12">
        <v>1933.53</v>
      </c>
      <c r="H5443" s="20" t="s">
        <v>7962</v>
      </c>
      <c r="I5443" s="12">
        <v>1417.28</v>
      </c>
      <c r="J5443" s="20" t="s">
        <v>14133</v>
      </c>
      <c r="L5443" s="43" t="s">
        <v>7962</v>
      </c>
      <c r="M5443" s="12">
        <v>1417.28</v>
      </c>
      <c r="N5443" s="19">
        <f t="shared" si="168"/>
        <v>0</v>
      </c>
      <c r="Q5443" s="20" t="s">
        <v>7962</v>
      </c>
      <c r="R5443" s="20">
        <v>1417.28</v>
      </c>
      <c r="S5443" s="19">
        <f t="shared" si="169"/>
        <v>0</v>
      </c>
      <c r="T5443" s="20"/>
      <c r="U5443" s="20"/>
      <c r="V5443" s="20"/>
    </row>
    <row r="5444" spans="5:22" ht="15" hidden="1" customHeight="1" x14ac:dyDescent="0.25">
      <c r="E5444" s="20" t="s">
        <v>8778</v>
      </c>
      <c r="F5444" s="12">
        <v>892.76</v>
      </c>
      <c r="H5444" s="20" t="s">
        <v>7963</v>
      </c>
      <c r="I5444" s="12">
        <v>3356.58</v>
      </c>
      <c r="J5444" s="20" t="s">
        <v>14133</v>
      </c>
      <c r="L5444" s="43" t="s">
        <v>7963</v>
      </c>
      <c r="M5444" s="12">
        <v>3356.58</v>
      </c>
      <c r="N5444" s="19">
        <f t="shared" si="168"/>
        <v>0</v>
      </c>
      <c r="Q5444" s="20" t="s">
        <v>7963</v>
      </c>
      <c r="R5444" s="20">
        <v>3356.58</v>
      </c>
      <c r="S5444" s="19">
        <f t="shared" si="169"/>
        <v>0</v>
      </c>
      <c r="T5444" s="20"/>
      <c r="U5444" s="20"/>
      <c r="V5444" s="20"/>
    </row>
    <row r="5445" spans="5:22" ht="15" hidden="1" customHeight="1" x14ac:dyDescent="0.25">
      <c r="E5445" s="20" t="s">
        <v>8779</v>
      </c>
      <c r="F5445" s="12">
        <v>1592.94</v>
      </c>
      <c r="H5445" s="20" t="s">
        <v>7964</v>
      </c>
      <c r="I5445" s="12">
        <v>754.91</v>
      </c>
      <c r="J5445" s="20" t="s">
        <v>14133</v>
      </c>
      <c r="L5445" s="43" t="s">
        <v>7964</v>
      </c>
      <c r="M5445" s="12">
        <v>754.91</v>
      </c>
      <c r="N5445" s="19">
        <f t="shared" si="168"/>
        <v>9.9999999999909051E-3</v>
      </c>
      <c r="Q5445" s="20" t="s">
        <v>7964</v>
      </c>
      <c r="R5445" s="20">
        <v>754.92</v>
      </c>
      <c r="S5445" s="19">
        <f t="shared" si="169"/>
        <v>-9.9999999999909051E-3</v>
      </c>
      <c r="T5445" s="20"/>
      <c r="U5445" s="20"/>
      <c r="V5445" s="20"/>
    </row>
    <row r="5446" spans="5:22" ht="15" hidden="1" customHeight="1" x14ac:dyDescent="0.25">
      <c r="E5446" s="20" t="s">
        <v>8780</v>
      </c>
      <c r="F5446" s="12">
        <v>1604.1200000000001</v>
      </c>
      <c r="H5446" s="20" t="s">
        <v>7965</v>
      </c>
      <c r="I5446" s="12">
        <v>1655.83</v>
      </c>
      <c r="J5446" s="20" t="s">
        <v>14133</v>
      </c>
      <c r="L5446" s="43" t="s">
        <v>7965</v>
      </c>
      <c r="M5446" s="12">
        <v>1655.83</v>
      </c>
      <c r="N5446" s="19">
        <f t="shared" ref="N5446:N5509" si="170">+VLOOKUP(L5446,Q:V,2,0)-M5446</f>
        <v>0</v>
      </c>
      <c r="Q5446" s="20" t="s">
        <v>7965</v>
      </c>
      <c r="R5446" s="20">
        <v>1655.83</v>
      </c>
      <c r="S5446" s="19">
        <f t="shared" ref="S5446:S5509" si="171">VLOOKUP(Q5446,L:M,2,0)-R5446</f>
        <v>0</v>
      </c>
      <c r="T5446" s="20"/>
      <c r="U5446" s="20"/>
      <c r="V5446" s="20"/>
    </row>
    <row r="5447" spans="5:22" ht="15" hidden="1" customHeight="1" x14ac:dyDescent="0.25">
      <c r="E5447" s="20" t="s">
        <v>8782</v>
      </c>
      <c r="F5447" s="12">
        <v>11549.84</v>
      </c>
      <c r="H5447" s="20" t="s">
        <v>7966</v>
      </c>
      <c r="I5447" s="12">
        <v>1417.28</v>
      </c>
      <c r="J5447" s="20" t="s">
        <v>14133</v>
      </c>
      <c r="L5447" s="43" t="s">
        <v>7966</v>
      </c>
      <c r="M5447" s="12">
        <v>1417.28</v>
      </c>
      <c r="N5447" s="19">
        <f t="shared" si="170"/>
        <v>0</v>
      </c>
      <c r="Q5447" s="20" t="s">
        <v>7966</v>
      </c>
      <c r="R5447" s="20">
        <v>1417.28</v>
      </c>
      <c r="S5447" s="19">
        <f t="shared" si="171"/>
        <v>0</v>
      </c>
      <c r="T5447" s="20"/>
      <c r="U5447" s="20"/>
      <c r="V5447" s="20"/>
    </row>
    <row r="5448" spans="5:22" ht="15" hidden="1" customHeight="1" x14ac:dyDescent="0.25">
      <c r="E5448" s="20" t="s">
        <v>8783</v>
      </c>
      <c r="F5448" s="12">
        <v>244.75</v>
      </c>
      <c r="H5448" s="20" t="s">
        <v>7967</v>
      </c>
      <c r="I5448" s="12">
        <v>502.63</v>
      </c>
      <c r="J5448" s="20" t="s">
        <v>14133</v>
      </c>
      <c r="L5448" s="43" t="s">
        <v>7967</v>
      </c>
      <c r="M5448" s="12">
        <v>502.63</v>
      </c>
      <c r="N5448" s="19">
        <f t="shared" si="170"/>
        <v>-9.9999999999909051E-3</v>
      </c>
      <c r="Q5448" s="20" t="s">
        <v>7967</v>
      </c>
      <c r="R5448" s="20">
        <v>502.62</v>
      </c>
      <c r="S5448" s="19">
        <f t="shared" si="171"/>
        <v>9.9999999999909051E-3</v>
      </c>
      <c r="T5448" s="20"/>
      <c r="U5448" s="20"/>
      <c r="V5448" s="20"/>
    </row>
    <row r="5449" spans="5:22" ht="15" hidden="1" customHeight="1" x14ac:dyDescent="0.25">
      <c r="E5449" s="20" t="s">
        <v>8784</v>
      </c>
      <c r="F5449" s="12">
        <v>823.99</v>
      </c>
      <c r="H5449" s="20" t="s">
        <v>7968</v>
      </c>
      <c r="I5449" s="12">
        <v>1463.55</v>
      </c>
      <c r="J5449" s="20" t="s">
        <v>14133</v>
      </c>
      <c r="L5449" s="43" t="s">
        <v>7968</v>
      </c>
      <c r="M5449" s="12">
        <v>1463.55</v>
      </c>
      <c r="N5449" s="19">
        <f t="shared" si="170"/>
        <v>9.9999999999909051E-3</v>
      </c>
      <c r="Q5449" s="20" t="s">
        <v>7968</v>
      </c>
      <c r="R5449" s="20">
        <v>1463.56</v>
      </c>
      <c r="S5449" s="19">
        <f t="shared" si="171"/>
        <v>-9.9999999999909051E-3</v>
      </c>
      <c r="T5449" s="20"/>
      <c r="U5449" s="20"/>
      <c r="V5449" s="20"/>
    </row>
    <row r="5450" spans="5:22" hidden="1" x14ac:dyDescent="0.25">
      <c r="E5450" s="20" t="s">
        <v>8785</v>
      </c>
      <c r="F5450" s="12">
        <v>244.75</v>
      </c>
      <c r="H5450" s="20" t="s">
        <v>7969</v>
      </c>
      <c r="I5450" s="12">
        <v>5784.03</v>
      </c>
      <c r="J5450" s="20" t="s">
        <v>14133</v>
      </c>
      <c r="L5450" s="43" t="s">
        <v>7969</v>
      </c>
      <c r="M5450" s="12">
        <v>5784.03</v>
      </c>
      <c r="N5450" s="19">
        <f t="shared" si="170"/>
        <v>0</v>
      </c>
      <c r="Q5450" s="21" t="s">
        <v>7969</v>
      </c>
      <c r="R5450" s="21">
        <v>5784.03</v>
      </c>
      <c r="S5450" s="19">
        <f t="shared" si="171"/>
        <v>0</v>
      </c>
      <c r="T5450" s="21"/>
      <c r="U5450" s="21"/>
      <c r="V5450" s="21"/>
    </row>
    <row r="5451" spans="5:22" ht="15" hidden="1" customHeight="1" x14ac:dyDescent="0.25">
      <c r="E5451" s="20" t="s">
        <v>8786</v>
      </c>
      <c r="F5451" s="12">
        <v>5247.6600000000008</v>
      </c>
      <c r="H5451" s="20" t="s">
        <v>7970</v>
      </c>
      <c r="I5451" s="12">
        <v>236.21</v>
      </c>
      <c r="J5451" s="20" t="s">
        <v>14133</v>
      </c>
      <c r="L5451" s="43" t="s">
        <v>7970</v>
      </c>
      <c r="M5451" s="12">
        <v>236.21</v>
      </c>
      <c r="N5451" s="19">
        <f t="shared" si="170"/>
        <v>0</v>
      </c>
      <c r="Q5451" s="20" t="s">
        <v>7970</v>
      </c>
      <c r="R5451" s="20">
        <v>236.21</v>
      </c>
      <c r="S5451" s="19">
        <f t="shared" si="171"/>
        <v>0</v>
      </c>
      <c r="T5451" s="20"/>
      <c r="U5451" s="20"/>
      <c r="V5451" s="20"/>
    </row>
    <row r="5452" spans="5:22" ht="15" hidden="1" customHeight="1" x14ac:dyDescent="0.25">
      <c r="E5452" s="20" t="s">
        <v>8787</v>
      </c>
      <c r="F5452" s="12">
        <v>754.23</v>
      </c>
      <c r="H5452" s="20" t="s">
        <v>1181</v>
      </c>
      <c r="I5452" s="12">
        <v>82750.53</v>
      </c>
      <c r="J5452" s="20" t="s">
        <v>14132</v>
      </c>
      <c r="L5452" s="43" t="s">
        <v>1181</v>
      </c>
      <c r="M5452" s="12">
        <v>82750.53</v>
      </c>
      <c r="N5452" s="19">
        <f t="shared" si="170"/>
        <v>1.3420000032056123E-3</v>
      </c>
      <c r="Q5452" s="20" t="s">
        <v>1181</v>
      </c>
      <c r="R5452" s="20">
        <v>82750.531342000002</v>
      </c>
      <c r="S5452" s="19">
        <f t="shared" si="171"/>
        <v>-1.3420000032056123E-3</v>
      </c>
      <c r="T5452" s="20"/>
      <c r="U5452" s="20"/>
      <c r="V5452" s="20"/>
    </row>
    <row r="5453" spans="5:22" hidden="1" x14ac:dyDescent="0.25">
      <c r="E5453" s="20" t="s">
        <v>8788</v>
      </c>
      <c r="F5453" s="12">
        <v>485.01</v>
      </c>
      <c r="H5453" s="20" t="s">
        <v>7971</v>
      </c>
      <c r="I5453" s="12">
        <v>1523.35</v>
      </c>
      <c r="J5453" s="20" t="s">
        <v>14133</v>
      </c>
      <c r="L5453" s="43" t="s">
        <v>7971</v>
      </c>
      <c r="M5453" s="12">
        <v>1523.35</v>
      </c>
      <c r="N5453" s="19">
        <f t="shared" si="170"/>
        <v>9.9999999999909051E-3</v>
      </c>
      <c r="Q5453" s="21" t="s">
        <v>7971</v>
      </c>
      <c r="R5453" s="21">
        <v>1523.36</v>
      </c>
      <c r="S5453" s="19">
        <f t="shared" si="171"/>
        <v>-9.9999999999909051E-3</v>
      </c>
      <c r="T5453" s="21"/>
      <c r="U5453" s="21"/>
      <c r="V5453" s="21"/>
    </row>
    <row r="5454" spans="5:22" hidden="1" x14ac:dyDescent="0.25">
      <c r="E5454" s="20" t="s">
        <v>8789</v>
      </c>
      <c r="F5454" s="12">
        <v>550.67999999999995</v>
      </c>
      <c r="H5454" s="20" t="s">
        <v>7972</v>
      </c>
      <c r="I5454" s="12">
        <v>1274.1200000000001</v>
      </c>
      <c r="J5454" s="20" t="s">
        <v>14133</v>
      </c>
      <c r="L5454" s="43" t="s">
        <v>7972</v>
      </c>
      <c r="M5454" s="12">
        <v>1274.1200000000001</v>
      </c>
      <c r="N5454" s="19">
        <f t="shared" si="170"/>
        <v>-1.0000000000218279E-2</v>
      </c>
      <c r="Q5454" s="21" t="s">
        <v>7972</v>
      </c>
      <c r="R5454" s="21">
        <v>1274.1099999999999</v>
      </c>
      <c r="S5454" s="19">
        <f t="shared" si="171"/>
        <v>1.0000000000218279E-2</v>
      </c>
      <c r="T5454" s="21"/>
      <c r="U5454" s="21"/>
      <c r="V5454" s="21"/>
    </row>
    <row r="5455" spans="5:22" hidden="1" x14ac:dyDescent="0.25">
      <c r="E5455" s="20" t="s">
        <v>8790</v>
      </c>
      <c r="F5455" s="12">
        <v>1259.18</v>
      </c>
      <c r="H5455" s="20" t="s">
        <v>7973</v>
      </c>
      <c r="I5455" s="12">
        <v>4390.13</v>
      </c>
      <c r="J5455" s="20" t="s">
        <v>14133</v>
      </c>
      <c r="L5455" s="43" t="s">
        <v>7973</v>
      </c>
      <c r="M5455" s="12">
        <v>4390.13</v>
      </c>
      <c r="N5455" s="19">
        <f t="shared" si="170"/>
        <v>-2.0000000000436557E-2</v>
      </c>
      <c r="Q5455" s="21" t="s">
        <v>7973</v>
      </c>
      <c r="R5455" s="21">
        <v>4390.1099999999997</v>
      </c>
      <c r="S5455" s="19">
        <f t="shared" si="171"/>
        <v>2.0000000000436557E-2</v>
      </c>
      <c r="T5455" s="21"/>
      <c r="U5455" s="21"/>
      <c r="V5455" s="21"/>
    </row>
    <row r="5456" spans="5:22" ht="15" hidden="1" customHeight="1" x14ac:dyDescent="0.25">
      <c r="E5456" s="20" t="s">
        <v>8791</v>
      </c>
      <c r="F5456" s="12">
        <v>1128.57</v>
      </c>
      <c r="H5456" s="20" t="s">
        <v>7974</v>
      </c>
      <c r="I5456" s="12">
        <v>1417.28</v>
      </c>
      <c r="J5456" s="20" t="s">
        <v>14133</v>
      </c>
      <c r="L5456" s="43" t="s">
        <v>7974</v>
      </c>
      <c r="M5456" s="12">
        <v>1417.28</v>
      </c>
      <c r="N5456" s="19">
        <f t="shared" si="170"/>
        <v>0</v>
      </c>
      <c r="Q5456" s="20" t="s">
        <v>7974</v>
      </c>
      <c r="R5456" s="20">
        <v>1417.28</v>
      </c>
      <c r="S5456" s="19">
        <f t="shared" si="171"/>
        <v>0</v>
      </c>
      <c r="T5456" s="20"/>
      <c r="U5456" s="20"/>
      <c r="V5456" s="20"/>
    </row>
    <row r="5457" spans="5:22" ht="15" hidden="1" customHeight="1" x14ac:dyDescent="0.25">
      <c r="E5457" s="20" t="s">
        <v>8792</v>
      </c>
      <c r="F5457" s="12">
        <v>1418.35</v>
      </c>
      <c r="H5457" s="20" t="s">
        <v>7975</v>
      </c>
      <c r="I5457" s="12">
        <v>1412.95</v>
      </c>
      <c r="J5457" s="20" t="s">
        <v>14133</v>
      </c>
      <c r="L5457" s="43" t="s">
        <v>7975</v>
      </c>
      <c r="M5457" s="12">
        <v>1412.95</v>
      </c>
      <c r="N5457" s="19">
        <f t="shared" si="170"/>
        <v>9.9999999999909051E-3</v>
      </c>
      <c r="Q5457" s="20" t="s">
        <v>7975</v>
      </c>
      <c r="R5457" s="20">
        <v>1412.96</v>
      </c>
      <c r="S5457" s="19">
        <f t="shared" si="171"/>
        <v>-9.9999999999909051E-3</v>
      </c>
      <c r="T5457" s="20"/>
      <c r="U5457" s="20"/>
      <c r="V5457" s="20"/>
    </row>
    <row r="5458" spans="5:22" ht="15" hidden="1" customHeight="1" x14ac:dyDescent="0.25">
      <c r="E5458" s="20" t="s">
        <v>8793</v>
      </c>
      <c r="F5458" s="12">
        <v>1056.18</v>
      </c>
      <c r="H5458" s="20" t="s">
        <v>7976</v>
      </c>
      <c r="I5458" s="12">
        <v>2834.81</v>
      </c>
      <c r="J5458" s="20" t="s">
        <v>14133</v>
      </c>
      <c r="L5458" s="43" t="s">
        <v>7976</v>
      </c>
      <c r="M5458" s="12">
        <v>2834.81</v>
      </c>
      <c r="N5458" s="19">
        <f t="shared" si="170"/>
        <v>0</v>
      </c>
      <c r="Q5458" s="20" t="s">
        <v>7976</v>
      </c>
      <c r="R5458" s="20">
        <v>2834.81</v>
      </c>
      <c r="S5458" s="19">
        <f t="shared" si="171"/>
        <v>0</v>
      </c>
      <c r="T5458" s="20"/>
      <c r="U5458" s="20"/>
      <c r="V5458" s="20"/>
    </row>
    <row r="5459" spans="5:22" ht="15" hidden="1" customHeight="1" x14ac:dyDescent="0.25">
      <c r="E5459" s="20" t="s">
        <v>8794</v>
      </c>
      <c r="F5459" s="12">
        <v>489.5</v>
      </c>
      <c r="H5459" s="20" t="s">
        <v>7977</v>
      </c>
      <c r="I5459" s="12">
        <v>20789.71</v>
      </c>
      <c r="J5459" s="20" t="s">
        <v>14133</v>
      </c>
      <c r="L5459" s="43" t="s">
        <v>7977</v>
      </c>
      <c r="M5459" s="12">
        <v>20789.71</v>
      </c>
      <c r="N5459" s="19">
        <f t="shared" si="170"/>
        <v>0</v>
      </c>
      <c r="Q5459" s="20" t="s">
        <v>7977</v>
      </c>
      <c r="R5459" s="20">
        <v>20789.71</v>
      </c>
      <c r="S5459" s="19">
        <f t="shared" si="171"/>
        <v>0</v>
      </c>
      <c r="T5459" s="20"/>
      <c r="U5459" s="20"/>
      <c r="V5459" s="20"/>
    </row>
    <row r="5460" spans="5:22" ht="15" hidden="1" customHeight="1" x14ac:dyDescent="0.25">
      <c r="E5460" s="20" t="s">
        <v>8795</v>
      </c>
      <c r="F5460" s="12">
        <v>3074.17</v>
      </c>
      <c r="H5460" s="20" t="s">
        <v>1172</v>
      </c>
      <c r="I5460" s="12">
        <v>7073.42</v>
      </c>
      <c r="J5460" s="20" t="s">
        <v>14132</v>
      </c>
      <c r="L5460" s="43" t="s">
        <v>1172</v>
      </c>
      <c r="M5460" s="12">
        <v>7073.42</v>
      </c>
      <c r="N5460" s="19">
        <f t="shared" si="170"/>
        <v>0</v>
      </c>
      <c r="Q5460" s="20" t="s">
        <v>1172</v>
      </c>
      <c r="R5460" s="20">
        <v>7073.42</v>
      </c>
      <c r="S5460" s="19">
        <f t="shared" si="171"/>
        <v>0</v>
      </c>
      <c r="T5460" s="20"/>
      <c r="U5460" s="20"/>
      <c r="V5460" s="20"/>
    </row>
    <row r="5461" spans="5:22" ht="15" hidden="1" customHeight="1" x14ac:dyDescent="0.25">
      <c r="E5461" s="20" t="s">
        <v>8797</v>
      </c>
      <c r="F5461" s="12">
        <v>116.43</v>
      </c>
      <c r="H5461" s="20" t="s">
        <v>7978</v>
      </c>
      <c r="I5461" s="12">
        <v>25932.14</v>
      </c>
      <c r="J5461" s="20" t="s">
        <v>14133</v>
      </c>
      <c r="L5461" s="43" t="s">
        <v>7978</v>
      </c>
      <c r="M5461" s="12">
        <v>25932.14</v>
      </c>
      <c r="N5461" s="19">
        <f t="shared" si="170"/>
        <v>0</v>
      </c>
      <c r="Q5461" s="20" t="s">
        <v>7978</v>
      </c>
      <c r="R5461" s="20">
        <v>25932.14</v>
      </c>
      <c r="S5461" s="19">
        <f t="shared" si="171"/>
        <v>0</v>
      </c>
      <c r="T5461" s="20"/>
      <c r="U5461" s="20"/>
      <c r="V5461" s="20"/>
    </row>
    <row r="5462" spans="5:22" ht="15" hidden="1" customHeight="1" x14ac:dyDescent="0.25">
      <c r="E5462" s="20" t="s">
        <v>8798</v>
      </c>
      <c r="F5462" s="12">
        <v>116.43</v>
      </c>
      <c r="H5462" s="20" t="s">
        <v>7979</v>
      </c>
      <c r="I5462" s="12">
        <v>1404.3</v>
      </c>
      <c r="J5462" s="20" t="s">
        <v>14133</v>
      </c>
      <c r="L5462" s="43" t="s">
        <v>7979</v>
      </c>
      <c r="M5462" s="12">
        <v>1404.3</v>
      </c>
      <c r="N5462" s="19">
        <f t="shared" si="170"/>
        <v>0</v>
      </c>
      <c r="Q5462" s="20" t="s">
        <v>7979</v>
      </c>
      <c r="R5462" s="20">
        <v>1404.3</v>
      </c>
      <c r="S5462" s="19">
        <f t="shared" si="171"/>
        <v>0</v>
      </c>
      <c r="T5462" s="20"/>
      <c r="U5462" s="20"/>
      <c r="V5462" s="20"/>
    </row>
    <row r="5463" spans="5:22" ht="15" hidden="1" customHeight="1" x14ac:dyDescent="0.25">
      <c r="E5463" s="20" t="s">
        <v>8799</v>
      </c>
      <c r="F5463" s="12">
        <v>116.43</v>
      </c>
      <c r="H5463" s="20" t="s">
        <v>7980</v>
      </c>
      <c r="I5463" s="12">
        <v>1181.07</v>
      </c>
      <c r="J5463" s="20" t="s">
        <v>14133</v>
      </c>
      <c r="L5463" s="43" t="s">
        <v>7980</v>
      </c>
      <c r="M5463" s="12">
        <v>1181.07</v>
      </c>
      <c r="N5463" s="19">
        <f t="shared" si="170"/>
        <v>0</v>
      </c>
      <c r="Q5463" s="20" t="s">
        <v>7980</v>
      </c>
      <c r="R5463" s="20">
        <v>1181.07</v>
      </c>
      <c r="S5463" s="19">
        <f t="shared" si="171"/>
        <v>0</v>
      </c>
      <c r="T5463" s="20"/>
      <c r="U5463" s="20"/>
      <c r="V5463" s="20"/>
    </row>
    <row r="5464" spans="5:22" ht="15" hidden="1" customHeight="1" x14ac:dyDescent="0.25">
      <c r="E5464" s="20" t="s">
        <v>8800</v>
      </c>
      <c r="F5464" s="12">
        <v>18419.28</v>
      </c>
      <c r="H5464" s="20" t="s">
        <v>7981</v>
      </c>
      <c r="I5464" s="12">
        <v>20559.689999999999</v>
      </c>
      <c r="J5464" s="20" t="s">
        <v>14133</v>
      </c>
      <c r="L5464" s="43" t="s">
        <v>7981</v>
      </c>
      <c r="M5464" s="12">
        <v>20559.689999999999</v>
      </c>
      <c r="N5464" s="19">
        <f t="shared" si="170"/>
        <v>0</v>
      </c>
      <c r="Q5464" s="20" t="s">
        <v>7981</v>
      </c>
      <c r="R5464" s="20">
        <v>20559.689999999999</v>
      </c>
      <c r="S5464" s="19">
        <f t="shared" si="171"/>
        <v>0</v>
      </c>
      <c r="T5464" s="20"/>
      <c r="U5464" s="20"/>
      <c r="V5464" s="20"/>
    </row>
    <row r="5465" spans="5:22" ht="15" hidden="1" customHeight="1" x14ac:dyDescent="0.25">
      <c r="E5465" s="20" t="s">
        <v>8801</v>
      </c>
      <c r="F5465" s="12">
        <v>116.43</v>
      </c>
      <c r="H5465" s="20" t="s">
        <v>7982</v>
      </c>
      <c r="I5465" s="12">
        <v>620.73</v>
      </c>
      <c r="J5465" s="20" t="s">
        <v>14133</v>
      </c>
      <c r="L5465" s="43" t="s">
        <v>7982</v>
      </c>
      <c r="M5465" s="12">
        <v>620.73</v>
      </c>
      <c r="N5465" s="19">
        <f t="shared" si="170"/>
        <v>-1.999999999998181E-2</v>
      </c>
      <c r="Q5465" s="20" t="s">
        <v>7982</v>
      </c>
      <c r="R5465" s="20">
        <v>620.71</v>
      </c>
      <c r="S5465" s="19">
        <f t="shared" si="171"/>
        <v>1.999999999998181E-2</v>
      </c>
      <c r="T5465" s="20"/>
      <c r="U5465" s="20"/>
      <c r="V5465" s="20"/>
    </row>
    <row r="5466" spans="5:22" ht="15" hidden="1" customHeight="1" x14ac:dyDescent="0.25">
      <c r="E5466" s="20" t="s">
        <v>8802</v>
      </c>
      <c r="F5466" s="12">
        <v>116.43</v>
      </c>
      <c r="H5466" s="20" t="s">
        <v>7983</v>
      </c>
      <c r="I5466" s="12">
        <v>20666.09</v>
      </c>
      <c r="J5466" s="20" t="s">
        <v>14133</v>
      </c>
      <c r="L5466" s="43" t="s">
        <v>7983</v>
      </c>
      <c r="M5466" s="12">
        <v>20666.09</v>
      </c>
      <c r="N5466" s="19">
        <f t="shared" si="170"/>
        <v>0</v>
      </c>
      <c r="Q5466" s="20" t="s">
        <v>7983</v>
      </c>
      <c r="R5466" s="20">
        <v>20666.09</v>
      </c>
      <c r="S5466" s="19">
        <f t="shared" si="171"/>
        <v>0</v>
      </c>
      <c r="T5466" s="20"/>
      <c r="U5466" s="20"/>
      <c r="V5466" s="20"/>
    </row>
    <row r="5467" spans="5:22" ht="15" hidden="1" customHeight="1" x14ac:dyDescent="0.25">
      <c r="E5467" s="20" t="s">
        <v>8803</v>
      </c>
      <c r="F5467" s="12">
        <v>971.65</v>
      </c>
      <c r="H5467" s="20" t="s">
        <v>7985</v>
      </c>
      <c r="I5467" s="12">
        <v>4890.3999999999996</v>
      </c>
      <c r="J5467" s="20" t="s">
        <v>14133</v>
      </c>
      <c r="L5467" s="43" t="s">
        <v>7985</v>
      </c>
      <c r="M5467" s="12">
        <v>4890.3999999999996</v>
      </c>
      <c r="N5467" s="19">
        <f t="shared" si="170"/>
        <v>-9.999999999308784E-3</v>
      </c>
      <c r="Q5467" s="20" t="s">
        <v>7985</v>
      </c>
      <c r="R5467" s="20">
        <v>4890.3900000000003</v>
      </c>
      <c r="S5467" s="19">
        <f t="shared" si="171"/>
        <v>9.999999999308784E-3</v>
      </c>
      <c r="T5467" s="20"/>
      <c r="U5467" s="20"/>
      <c r="V5467" s="20"/>
    </row>
    <row r="5468" spans="5:22" ht="15" hidden="1" customHeight="1" x14ac:dyDescent="0.25">
      <c r="E5468" s="20" t="s">
        <v>8804</v>
      </c>
      <c r="F5468" s="12">
        <v>6102.8</v>
      </c>
      <c r="H5468" s="20" t="s">
        <v>7986</v>
      </c>
      <c r="I5468" s="12">
        <v>12683.22</v>
      </c>
      <c r="J5468" s="20" t="s">
        <v>14133</v>
      </c>
      <c r="L5468" s="43" t="s">
        <v>7986</v>
      </c>
      <c r="M5468" s="12">
        <v>12683.22</v>
      </c>
      <c r="N5468" s="19">
        <f t="shared" si="170"/>
        <v>-1.0000000000218279E-2</v>
      </c>
      <c r="Q5468" s="20" t="s">
        <v>7986</v>
      </c>
      <c r="R5468" s="20">
        <v>12683.21</v>
      </c>
      <c r="S5468" s="19">
        <f t="shared" si="171"/>
        <v>1.0000000000218279E-2</v>
      </c>
      <c r="T5468" s="20"/>
      <c r="U5468" s="20"/>
      <c r="V5468" s="20"/>
    </row>
    <row r="5469" spans="5:22" ht="15" hidden="1" customHeight="1" x14ac:dyDescent="0.25">
      <c r="E5469" s="20" t="s">
        <v>8805</v>
      </c>
      <c r="F5469" s="12">
        <v>428.31</v>
      </c>
      <c r="H5469" s="20" t="s">
        <v>7987</v>
      </c>
      <c r="I5469" s="12">
        <v>1417.28</v>
      </c>
      <c r="J5469" s="20" t="s">
        <v>14133</v>
      </c>
      <c r="L5469" s="43" t="s">
        <v>7987</v>
      </c>
      <c r="M5469" s="12">
        <v>1417.28</v>
      </c>
      <c r="N5469" s="19">
        <f t="shared" si="170"/>
        <v>0</v>
      </c>
      <c r="Q5469" s="20" t="s">
        <v>7987</v>
      </c>
      <c r="R5469" s="20">
        <v>1417.28</v>
      </c>
      <c r="S5469" s="19">
        <f t="shared" si="171"/>
        <v>0</v>
      </c>
      <c r="T5469" s="20"/>
      <c r="U5469" s="20"/>
      <c r="V5469" s="20"/>
    </row>
    <row r="5470" spans="5:22" ht="15" hidden="1" customHeight="1" x14ac:dyDescent="0.25">
      <c r="E5470" s="20" t="s">
        <v>8806</v>
      </c>
      <c r="F5470" s="12">
        <v>7160.96</v>
      </c>
      <c r="H5470" s="20" t="s">
        <v>7989</v>
      </c>
      <c r="I5470" s="12">
        <v>1655.83</v>
      </c>
      <c r="J5470" s="20" t="s">
        <v>14133</v>
      </c>
      <c r="L5470" s="43" t="s">
        <v>7989</v>
      </c>
      <c r="M5470" s="12">
        <v>1655.83</v>
      </c>
      <c r="N5470" s="19">
        <f t="shared" si="170"/>
        <v>0</v>
      </c>
      <c r="Q5470" s="20" t="s">
        <v>7989</v>
      </c>
      <c r="R5470" s="20">
        <v>1655.83</v>
      </c>
      <c r="S5470" s="19">
        <f t="shared" si="171"/>
        <v>0</v>
      </c>
      <c r="T5470" s="20"/>
      <c r="U5470" s="20"/>
      <c r="V5470" s="20"/>
    </row>
    <row r="5471" spans="5:22" ht="15" hidden="1" customHeight="1" x14ac:dyDescent="0.25">
      <c r="E5471" s="20" t="s">
        <v>8807</v>
      </c>
      <c r="F5471" s="12">
        <v>791.46</v>
      </c>
      <c r="H5471" s="20" t="s">
        <v>7990</v>
      </c>
      <c r="I5471" s="12">
        <v>21105.96</v>
      </c>
      <c r="J5471" s="20" t="s">
        <v>14133</v>
      </c>
      <c r="L5471" s="43" t="s">
        <v>7990</v>
      </c>
      <c r="M5471" s="12">
        <v>21105.96</v>
      </c>
      <c r="N5471" s="19">
        <f t="shared" si="170"/>
        <v>0</v>
      </c>
      <c r="Q5471" s="20" t="s">
        <v>7990</v>
      </c>
      <c r="R5471" s="20">
        <v>21105.96</v>
      </c>
      <c r="S5471" s="19">
        <f t="shared" si="171"/>
        <v>0</v>
      </c>
      <c r="T5471" s="20"/>
      <c r="U5471" s="20"/>
      <c r="V5471" s="20"/>
    </row>
    <row r="5472" spans="5:22" ht="15" hidden="1" customHeight="1" x14ac:dyDescent="0.25">
      <c r="E5472" s="20" t="s">
        <v>8808</v>
      </c>
      <c r="F5472" s="12">
        <v>10386.17</v>
      </c>
      <c r="H5472" s="20" t="s">
        <v>7991</v>
      </c>
      <c r="I5472" s="12">
        <v>9587.3700000000008</v>
      </c>
      <c r="J5472" s="20" t="s">
        <v>14133</v>
      </c>
      <c r="L5472" s="43" t="s">
        <v>7991</v>
      </c>
      <c r="M5472" s="12">
        <v>9587.3700000000008</v>
      </c>
      <c r="N5472" s="19">
        <f t="shared" si="170"/>
        <v>0</v>
      </c>
      <c r="Q5472" s="20" t="s">
        <v>7991</v>
      </c>
      <c r="R5472" s="20">
        <v>9587.3700000000008</v>
      </c>
      <c r="S5472" s="19">
        <f t="shared" si="171"/>
        <v>0</v>
      </c>
      <c r="T5472" s="20"/>
      <c r="U5472" s="20"/>
      <c r="V5472" s="20"/>
    </row>
    <row r="5473" spans="5:22" ht="15" hidden="1" customHeight="1" x14ac:dyDescent="0.25">
      <c r="E5473" s="20" t="s">
        <v>8809</v>
      </c>
      <c r="F5473" s="12">
        <v>971.65</v>
      </c>
      <c r="H5473" s="20" t="s">
        <v>7993</v>
      </c>
      <c r="I5473" s="12">
        <v>4377.54</v>
      </c>
      <c r="J5473" s="20" t="s">
        <v>14133</v>
      </c>
      <c r="L5473" s="43" t="s">
        <v>7993</v>
      </c>
      <c r="M5473" s="12">
        <v>4377.54</v>
      </c>
      <c r="N5473" s="19">
        <f t="shared" si="170"/>
        <v>0</v>
      </c>
      <c r="Q5473" s="20" t="s">
        <v>7993</v>
      </c>
      <c r="R5473" s="20">
        <v>4377.54</v>
      </c>
      <c r="S5473" s="19">
        <f t="shared" si="171"/>
        <v>0</v>
      </c>
      <c r="T5473" s="20"/>
      <c r="U5473" s="20"/>
      <c r="V5473" s="20"/>
    </row>
    <row r="5474" spans="5:22" ht="15" hidden="1" customHeight="1" x14ac:dyDescent="0.25">
      <c r="E5474" s="20" t="s">
        <v>8810</v>
      </c>
      <c r="F5474" s="12">
        <v>42323.65</v>
      </c>
      <c r="H5474" s="20" t="s">
        <v>7994</v>
      </c>
      <c r="I5474" s="12">
        <v>472.43</v>
      </c>
      <c r="J5474" s="20" t="s">
        <v>14133</v>
      </c>
      <c r="L5474" s="43" t="s">
        <v>7994</v>
      </c>
      <c r="M5474" s="12">
        <v>472.43</v>
      </c>
      <c r="N5474" s="19">
        <f t="shared" si="170"/>
        <v>0</v>
      </c>
      <c r="Q5474" s="20" t="s">
        <v>7994</v>
      </c>
      <c r="R5474" s="20">
        <v>472.43</v>
      </c>
      <c r="S5474" s="19">
        <f t="shared" si="171"/>
        <v>0</v>
      </c>
      <c r="T5474" s="20"/>
      <c r="U5474" s="20"/>
      <c r="V5474" s="20"/>
    </row>
    <row r="5475" spans="5:22" ht="15" hidden="1" customHeight="1" x14ac:dyDescent="0.25">
      <c r="E5475" s="20" t="s">
        <v>8811</v>
      </c>
      <c r="F5475" s="12">
        <v>271.22000000000003</v>
      </c>
      <c r="H5475" s="20" t="s">
        <v>7995</v>
      </c>
      <c r="I5475" s="12">
        <v>1682.61</v>
      </c>
      <c r="J5475" s="20" t="s">
        <v>14133</v>
      </c>
      <c r="L5475" s="43" t="s">
        <v>7995</v>
      </c>
      <c r="M5475" s="12">
        <v>1682.61</v>
      </c>
      <c r="N5475" s="19">
        <f t="shared" si="170"/>
        <v>-9.9999999999909051E-3</v>
      </c>
      <c r="Q5475" s="20" t="s">
        <v>7995</v>
      </c>
      <c r="R5475" s="20">
        <v>1682.6</v>
      </c>
      <c r="S5475" s="19">
        <f t="shared" si="171"/>
        <v>9.9999999999909051E-3</v>
      </c>
      <c r="T5475" s="20"/>
      <c r="U5475" s="20"/>
      <c r="V5475" s="20"/>
    </row>
    <row r="5476" spans="5:22" ht="15" hidden="1" customHeight="1" x14ac:dyDescent="0.25">
      <c r="E5476" s="20" t="s">
        <v>8860</v>
      </c>
      <c r="F5476" s="12">
        <v>8940.9</v>
      </c>
      <c r="H5476" s="20" t="s">
        <v>7996</v>
      </c>
      <c r="I5476" s="12">
        <v>790.81999999999994</v>
      </c>
      <c r="J5476" s="20" t="s">
        <v>14133</v>
      </c>
      <c r="L5476" s="43" t="s">
        <v>7996</v>
      </c>
      <c r="M5476" s="12">
        <v>790.81999999999994</v>
      </c>
      <c r="N5476" s="19">
        <f t="shared" si="170"/>
        <v>-9.9999999999909051E-3</v>
      </c>
      <c r="Q5476" s="20" t="s">
        <v>7996</v>
      </c>
      <c r="R5476" s="20">
        <v>790.81</v>
      </c>
      <c r="S5476" s="19">
        <f t="shared" si="171"/>
        <v>9.9999999999909051E-3</v>
      </c>
      <c r="T5476" s="20"/>
      <c r="U5476" s="20"/>
      <c r="V5476" s="20"/>
    </row>
    <row r="5477" spans="5:22" ht="15" hidden="1" customHeight="1" x14ac:dyDescent="0.25">
      <c r="E5477" s="20" t="s">
        <v>8813</v>
      </c>
      <c r="F5477" s="12">
        <v>116.43</v>
      </c>
      <c r="H5477" s="20" t="s">
        <v>7997</v>
      </c>
      <c r="I5477" s="12">
        <v>472.43</v>
      </c>
      <c r="J5477" s="20" t="s">
        <v>14133</v>
      </c>
      <c r="L5477" s="43" t="s">
        <v>7997</v>
      </c>
      <c r="M5477" s="12">
        <v>472.43</v>
      </c>
      <c r="N5477" s="19">
        <f t="shared" si="170"/>
        <v>-9.9999999999909051E-3</v>
      </c>
      <c r="Q5477" s="20" t="s">
        <v>7997</v>
      </c>
      <c r="R5477" s="20">
        <v>472.42</v>
      </c>
      <c r="S5477" s="19">
        <f t="shared" si="171"/>
        <v>9.9999999999909051E-3</v>
      </c>
      <c r="T5477" s="20"/>
      <c r="U5477" s="20"/>
      <c r="V5477" s="20"/>
    </row>
    <row r="5478" spans="5:22" ht="15" hidden="1" customHeight="1" x14ac:dyDescent="0.25">
      <c r="E5478" s="20" t="s">
        <v>8814</v>
      </c>
      <c r="F5478" s="12">
        <v>417.71</v>
      </c>
      <c r="H5478" s="20" t="s">
        <v>7998</v>
      </c>
      <c r="I5478" s="12">
        <v>138.68</v>
      </c>
      <c r="J5478" s="20" t="s">
        <v>14133</v>
      </c>
      <c r="L5478" s="43" t="s">
        <v>7998</v>
      </c>
      <c r="M5478" s="12">
        <v>138.68</v>
      </c>
      <c r="N5478" s="19">
        <f t="shared" si="170"/>
        <v>0</v>
      </c>
      <c r="Q5478" s="20" t="s">
        <v>7998</v>
      </c>
      <c r="R5478" s="20">
        <v>138.68</v>
      </c>
      <c r="S5478" s="19">
        <f t="shared" si="171"/>
        <v>0</v>
      </c>
      <c r="T5478" s="20"/>
      <c r="U5478" s="20"/>
      <c r="V5478" s="20"/>
    </row>
    <row r="5479" spans="5:22" ht="15" hidden="1" customHeight="1" x14ac:dyDescent="0.25">
      <c r="E5479" s="20" t="s">
        <v>8815</v>
      </c>
      <c r="F5479" s="12">
        <v>116.43</v>
      </c>
      <c r="H5479" s="20" t="s">
        <v>7999</v>
      </c>
      <c r="I5479" s="12">
        <v>2022.6200000000001</v>
      </c>
      <c r="J5479" s="20" t="s">
        <v>14133</v>
      </c>
      <c r="L5479" s="43" t="s">
        <v>7999</v>
      </c>
      <c r="M5479" s="12">
        <v>2022.6200000000001</v>
      </c>
      <c r="N5479" s="19">
        <f t="shared" si="170"/>
        <v>0</v>
      </c>
      <c r="Q5479" s="20" t="s">
        <v>7999</v>
      </c>
      <c r="R5479" s="20">
        <v>2022.62</v>
      </c>
      <c r="S5479" s="19">
        <f t="shared" si="171"/>
        <v>0</v>
      </c>
      <c r="T5479" s="20"/>
      <c r="U5479" s="20"/>
      <c r="V5479" s="20"/>
    </row>
    <row r="5480" spans="5:22" ht="15" hidden="1" customHeight="1" x14ac:dyDescent="0.25">
      <c r="E5480" s="20" t="s">
        <v>8816</v>
      </c>
      <c r="F5480" s="12">
        <v>116.43</v>
      </c>
      <c r="H5480" s="20" t="s">
        <v>1173</v>
      </c>
      <c r="I5480" s="12">
        <v>8234.58</v>
      </c>
      <c r="J5480" s="20" t="s">
        <v>14132</v>
      </c>
      <c r="L5480" s="43" t="s">
        <v>1173</v>
      </c>
      <c r="M5480" s="12">
        <v>8234.58</v>
      </c>
      <c r="N5480" s="19">
        <f t="shared" si="170"/>
        <v>0</v>
      </c>
      <c r="Q5480" s="20" t="s">
        <v>1173</v>
      </c>
      <c r="R5480" s="20">
        <v>8234.58</v>
      </c>
      <c r="S5480" s="19">
        <f t="shared" si="171"/>
        <v>0</v>
      </c>
      <c r="T5480" s="20"/>
      <c r="U5480" s="20"/>
      <c r="V5480" s="20"/>
    </row>
    <row r="5481" spans="5:22" ht="15" hidden="1" customHeight="1" x14ac:dyDescent="0.25">
      <c r="E5481" s="20" t="s">
        <v>8817</v>
      </c>
      <c r="F5481" s="12">
        <v>9342.0300000000007</v>
      </c>
      <c r="H5481" s="20" t="s">
        <v>8000</v>
      </c>
      <c r="I5481" s="12">
        <v>1014.78</v>
      </c>
      <c r="J5481" s="20" t="s">
        <v>14133</v>
      </c>
      <c r="L5481" s="43" t="s">
        <v>8000</v>
      </c>
      <c r="M5481" s="12">
        <v>1014.78</v>
      </c>
      <c r="N5481" s="19">
        <f t="shared" si="170"/>
        <v>0</v>
      </c>
      <c r="Q5481" s="20" t="s">
        <v>8000</v>
      </c>
      <c r="R5481" s="20">
        <v>1014.78</v>
      </c>
      <c r="S5481" s="19">
        <f t="shared" si="171"/>
        <v>0</v>
      </c>
      <c r="T5481" s="20"/>
      <c r="U5481" s="20"/>
      <c r="V5481" s="20"/>
    </row>
    <row r="5482" spans="5:22" ht="15" hidden="1" customHeight="1" x14ac:dyDescent="0.25">
      <c r="E5482" s="20" t="s">
        <v>8818</v>
      </c>
      <c r="F5482" s="12">
        <v>807.99</v>
      </c>
      <c r="H5482" s="20" t="s">
        <v>1174</v>
      </c>
      <c r="I5482" s="12">
        <v>45085.95</v>
      </c>
      <c r="J5482" s="20" t="s">
        <v>14132</v>
      </c>
      <c r="L5482" s="43" t="s">
        <v>1174</v>
      </c>
      <c r="M5482" s="12">
        <v>45085.95</v>
      </c>
      <c r="N5482" s="19">
        <f t="shared" si="170"/>
        <v>0</v>
      </c>
      <c r="Q5482" s="20" t="s">
        <v>1174</v>
      </c>
      <c r="R5482" s="20">
        <v>45085.95</v>
      </c>
      <c r="S5482" s="19">
        <f t="shared" si="171"/>
        <v>0</v>
      </c>
      <c r="T5482" s="20"/>
      <c r="U5482" s="20"/>
      <c r="V5482" s="20"/>
    </row>
    <row r="5483" spans="5:22" ht="15" hidden="1" customHeight="1" x14ac:dyDescent="0.25">
      <c r="E5483" s="20" t="s">
        <v>8819</v>
      </c>
      <c r="F5483" s="12">
        <v>922.59999999999991</v>
      </c>
      <c r="H5483" s="20" t="s">
        <v>1175</v>
      </c>
      <c r="I5483" s="12">
        <v>29381.38</v>
      </c>
      <c r="J5483" s="20" t="s">
        <v>14132</v>
      </c>
      <c r="L5483" s="43" t="s">
        <v>1175</v>
      </c>
      <c r="M5483" s="12">
        <v>29381.38</v>
      </c>
      <c r="N5483" s="19">
        <f t="shared" si="170"/>
        <v>-2.0000000000436557E-2</v>
      </c>
      <c r="Q5483" s="20" t="s">
        <v>1175</v>
      </c>
      <c r="R5483" s="20">
        <v>29381.360000000001</v>
      </c>
      <c r="S5483" s="19">
        <f t="shared" si="171"/>
        <v>2.0000000000436557E-2</v>
      </c>
      <c r="T5483" s="20"/>
      <c r="U5483" s="20"/>
      <c r="V5483" s="20"/>
    </row>
    <row r="5484" spans="5:22" ht="15" hidden="1" customHeight="1" x14ac:dyDescent="0.25">
      <c r="E5484" s="20" t="s">
        <v>8820</v>
      </c>
      <c r="F5484" s="12">
        <v>294.68</v>
      </c>
      <c r="H5484" s="20" t="s">
        <v>8001</v>
      </c>
      <c r="I5484" s="12">
        <v>472.43</v>
      </c>
      <c r="J5484" s="20" t="s">
        <v>14133</v>
      </c>
      <c r="L5484" s="43" t="s">
        <v>8001</v>
      </c>
      <c r="M5484" s="12">
        <v>472.43</v>
      </c>
      <c r="N5484" s="19">
        <f t="shared" si="170"/>
        <v>0</v>
      </c>
      <c r="Q5484" s="20" t="s">
        <v>8001</v>
      </c>
      <c r="R5484" s="20">
        <v>472.43</v>
      </c>
      <c r="S5484" s="19">
        <f t="shared" si="171"/>
        <v>0</v>
      </c>
      <c r="T5484" s="20"/>
      <c r="U5484" s="20"/>
      <c r="V5484" s="20"/>
    </row>
    <row r="5485" spans="5:22" ht="15" hidden="1" customHeight="1" x14ac:dyDescent="0.25">
      <c r="E5485" s="20" t="s">
        <v>8821</v>
      </c>
      <c r="F5485" s="12">
        <v>386.07</v>
      </c>
      <c r="H5485" s="20" t="s">
        <v>1176</v>
      </c>
      <c r="I5485" s="12">
        <v>20249.82</v>
      </c>
      <c r="J5485" s="20" t="s">
        <v>14132</v>
      </c>
      <c r="L5485" s="43" t="s">
        <v>1176</v>
      </c>
      <c r="M5485" s="12">
        <v>20249.82</v>
      </c>
      <c r="N5485" s="19">
        <f t="shared" si="170"/>
        <v>-9.9999999983992893E-3</v>
      </c>
      <c r="Q5485" s="20" t="s">
        <v>1176</v>
      </c>
      <c r="R5485" s="20">
        <v>20249.810000000001</v>
      </c>
      <c r="S5485" s="19">
        <f t="shared" si="171"/>
        <v>9.9999999983992893E-3</v>
      </c>
      <c r="T5485" s="20"/>
      <c r="U5485" s="20"/>
      <c r="V5485" s="20"/>
    </row>
    <row r="5486" spans="5:22" ht="15" hidden="1" customHeight="1" x14ac:dyDescent="0.25">
      <c r="E5486" s="20" t="s">
        <v>8823</v>
      </c>
      <c r="F5486" s="12">
        <v>250.45999999999998</v>
      </c>
      <c r="H5486" s="20" t="s">
        <v>1177</v>
      </c>
      <c r="I5486" s="12">
        <v>5732.88</v>
      </c>
      <c r="J5486" s="20" t="s">
        <v>14132</v>
      </c>
      <c r="L5486" s="43" t="s">
        <v>1177</v>
      </c>
      <c r="M5486" s="12">
        <v>5732.88</v>
      </c>
      <c r="N5486" s="19">
        <f t="shared" si="170"/>
        <v>0</v>
      </c>
      <c r="Q5486" s="20" t="s">
        <v>1177</v>
      </c>
      <c r="R5486" s="20">
        <v>5732.88</v>
      </c>
      <c r="S5486" s="19">
        <f t="shared" si="171"/>
        <v>0</v>
      </c>
      <c r="T5486" s="20"/>
      <c r="U5486" s="20"/>
      <c r="V5486" s="20"/>
    </row>
    <row r="5487" spans="5:22" ht="15" hidden="1" customHeight="1" x14ac:dyDescent="0.25">
      <c r="E5487" s="20" t="s">
        <v>8824</v>
      </c>
      <c r="F5487" s="12">
        <v>227.01</v>
      </c>
      <c r="H5487" s="20" t="s">
        <v>8002</v>
      </c>
      <c r="I5487" s="12">
        <v>236.21</v>
      </c>
      <c r="J5487" s="20" t="s">
        <v>14133</v>
      </c>
      <c r="L5487" s="43" t="s">
        <v>8002</v>
      </c>
      <c r="M5487" s="12">
        <v>236.21</v>
      </c>
      <c r="N5487" s="19">
        <f t="shared" si="170"/>
        <v>0</v>
      </c>
      <c r="Q5487" s="20" t="s">
        <v>8002</v>
      </c>
      <c r="R5487" s="20">
        <v>236.21</v>
      </c>
      <c r="S5487" s="19">
        <f t="shared" si="171"/>
        <v>0</v>
      </c>
      <c r="T5487" s="20"/>
      <c r="U5487" s="20"/>
      <c r="V5487" s="20"/>
    </row>
    <row r="5488" spans="5:22" ht="15" hidden="1" customHeight="1" x14ac:dyDescent="0.25">
      <c r="E5488" s="20" t="s">
        <v>8825</v>
      </c>
      <c r="F5488" s="12">
        <v>666.1</v>
      </c>
      <c r="H5488" s="20" t="s">
        <v>8003</v>
      </c>
      <c r="I5488" s="12">
        <v>468.1</v>
      </c>
      <c r="J5488" s="20" t="s">
        <v>14133</v>
      </c>
      <c r="L5488" s="43" t="s">
        <v>8003</v>
      </c>
      <c r="M5488" s="12">
        <v>468.1</v>
      </c>
      <c r="N5488" s="19">
        <f t="shared" si="170"/>
        <v>0</v>
      </c>
      <c r="Q5488" s="20" t="s">
        <v>8003</v>
      </c>
      <c r="R5488" s="20">
        <v>468.1</v>
      </c>
      <c r="S5488" s="19">
        <f t="shared" si="171"/>
        <v>0</v>
      </c>
      <c r="T5488" s="20"/>
      <c r="U5488" s="20"/>
      <c r="V5488" s="20"/>
    </row>
    <row r="5489" spans="5:22" ht="15" hidden="1" customHeight="1" x14ac:dyDescent="0.25">
      <c r="E5489" s="20" t="s">
        <v>8826</v>
      </c>
      <c r="F5489" s="12">
        <v>1448.47</v>
      </c>
      <c r="H5489" s="20" t="s">
        <v>1178</v>
      </c>
      <c r="I5489" s="12">
        <v>8275.0400000000009</v>
      </c>
      <c r="J5489" s="20" t="s">
        <v>14132</v>
      </c>
      <c r="L5489" s="43" t="s">
        <v>1178</v>
      </c>
      <c r="M5489" s="12">
        <v>8275.0400000000009</v>
      </c>
      <c r="N5489" s="19">
        <f t="shared" si="170"/>
        <v>0</v>
      </c>
      <c r="Q5489" s="20" t="s">
        <v>1178</v>
      </c>
      <c r="R5489" s="20">
        <v>8275.0400000000009</v>
      </c>
      <c r="S5489" s="19">
        <f t="shared" si="171"/>
        <v>0</v>
      </c>
      <c r="T5489" s="20"/>
      <c r="U5489" s="20"/>
      <c r="V5489" s="20"/>
    </row>
    <row r="5490" spans="5:22" ht="15" hidden="1" customHeight="1" x14ac:dyDescent="0.25">
      <c r="E5490" s="20" t="s">
        <v>8828</v>
      </c>
      <c r="F5490" s="12">
        <v>483.31</v>
      </c>
      <c r="H5490" s="20" t="s">
        <v>1179</v>
      </c>
      <c r="I5490" s="12">
        <v>20935.34</v>
      </c>
      <c r="J5490" s="20" t="s">
        <v>14132</v>
      </c>
      <c r="L5490" s="43" t="s">
        <v>1179</v>
      </c>
      <c r="M5490" s="12">
        <v>20935.34</v>
      </c>
      <c r="N5490" s="19">
        <f t="shared" si="170"/>
        <v>0</v>
      </c>
      <c r="Q5490" s="20" t="s">
        <v>1179</v>
      </c>
      <c r="R5490" s="20">
        <v>20935.34</v>
      </c>
      <c r="S5490" s="19">
        <f t="shared" si="171"/>
        <v>0</v>
      </c>
      <c r="T5490" s="20"/>
      <c r="U5490" s="20"/>
      <c r="V5490" s="20"/>
    </row>
    <row r="5491" spans="5:22" ht="15" hidden="1" customHeight="1" x14ac:dyDescent="0.25">
      <c r="E5491" s="20" t="s">
        <v>8829</v>
      </c>
      <c r="F5491" s="12">
        <v>280.02999999999997</v>
      </c>
      <c r="H5491" s="20" t="s">
        <v>1180</v>
      </c>
      <c r="I5491" s="12">
        <v>99.36</v>
      </c>
      <c r="J5491" s="20" t="s">
        <v>14132</v>
      </c>
      <c r="L5491" s="43" t="s">
        <v>1180</v>
      </c>
      <c r="M5491" s="12">
        <v>99.36</v>
      </c>
      <c r="N5491" s="19">
        <f t="shared" si="170"/>
        <v>0</v>
      </c>
      <c r="Q5491" s="20" t="s">
        <v>1180</v>
      </c>
      <c r="R5491" s="20">
        <v>99.36</v>
      </c>
      <c r="S5491" s="19">
        <f t="shared" si="171"/>
        <v>0</v>
      </c>
      <c r="T5491" s="20"/>
      <c r="U5491" s="20"/>
      <c r="V5491" s="20"/>
    </row>
    <row r="5492" spans="5:22" ht="15" hidden="1" customHeight="1" x14ac:dyDescent="0.25">
      <c r="E5492" s="20" t="s">
        <v>8830</v>
      </c>
      <c r="F5492" s="12">
        <v>530.49</v>
      </c>
      <c r="H5492" s="20" t="s">
        <v>8004</v>
      </c>
      <c r="I5492" s="12">
        <v>3239.42</v>
      </c>
      <c r="J5492" s="20" t="s">
        <v>14133</v>
      </c>
      <c r="L5492" s="43" t="s">
        <v>8004</v>
      </c>
      <c r="M5492" s="12">
        <v>3239.42</v>
      </c>
      <c r="N5492" s="19">
        <f t="shared" si="170"/>
        <v>9.9999999997635314E-3</v>
      </c>
      <c r="Q5492" s="20" t="s">
        <v>8004</v>
      </c>
      <c r="R5492" s="20">
        <v>3239.43</v>
      </c>
      <c r="S5492" s="19">
        <f t="shared" si="171"/>
        <v>-9.9999999997635314E-3</v>
      </c>
      <c r="T5492" s="20"/>
      <c r="U5492" s="20"/>
      <c r="V5492" s="20"/>
    </row>
    <row r="5493" spans="5:22" ht="15" hidden="1" customHeight="1" x14ac:dyDescent="0.25">
      <c r="E5493" s="20" t="s">
        <v>8832</v>
      </c>
      <c r="F5493" s="12">
        <v>430.28</v>
      </c>
      <c r="H5493" s="20" t="s">
        <v>8005</v>
      </c>
      <c r="I5493" s="12">
        <v>2117.81</v>
      </c>
      <c r="J5493" s="20" t="s">
        <v>14133</v>
      </c>
      <c r="L5493" s="43" t="s">
        <v>8005</v>
      </c>
      <c r="M5493" s="12">
        <v>2117.81</v>
      </c>
      <c r="N5493" s="19">
        <f t="shared" si="170"/>
        <v>0</v>
      </c>
      <c r="Q5493" s="20" t="s">
        <v>8005</v>
      </c>
      <c r="R5493" s="20">
        <v>2117.81</v>
      </c>
      <c r="S5493" s="19">
        <f t="shared" si="171"/>
        <v>0</v>
      </c>
      <c r="T5493" s="20"/>
      <c r="U5493" s="20"/>
      <c r="V5493" s="20"/>
    </row>
    <row r="5494" spans="5:22" ht="15" hidden="1" customHeight="1" x14ac:dyDescent="0.25">
      <c r="E5494" s="20" t="s">
        <v>8833</v>
      </c>
      <c r="F5494" s="12">
        <v>8027.56</v>
      </c>
      <c r="H5494" s="20" t="s">
        <v>8006</v>
      </c>
      <c r="I5494" s="12">
        <v>1417.28</v>
      </c>
      <c r="J5494" s="20" t="s">
        <v>14133</v>
      </c>
      <c r="L5494" s="43" t="s">
        <v>8006</v>
      </c>
      <c r="M5494" s="12">
        <v>1417.28</v>
      </c>
      <c r="N5494" s="19">
        <f t="shared" si="170"/>
        <v>0</v>
      </c>
      <c r="Q5494" s="20" t="s">
        <v>8006</v>
      </c>
      <c r="R5494" s="20">
        <v>1417.28</v>
      </c>
      <c r="S5494" s="19">
        <f t="shared" si="171"/>
        <v>0</v>
      </c>
      <c r="T5494" s="20"/>
      <c r="U5494" s="20"/>
      <c r="V5494" s="20"/>
    </row>
    <row r="5495" spans="5:22" ht="15" hidden="1" customHeight="1" x14ac:dyDescent="0.25">
      <c r="E5495" s="20" t="s">
        <v>8834</v>
      </c>
      <c r="F5495" s="12">
        <v>430.28</v>
      </c>
      <c r="H5495" s="20" t="s">
        <v>1182</v>
      </c>
      <c r="I5495" s="12">
        <v>13166.31</v>
      </c>
      <c r="J5495" s="20" t="s">
        <v>14132</v>
      </c>
      <c r="L5495" s="43" t="s">
        <v>1182</v>
      </c>
      <c r="M5495" s="12">
        <v>13166.31</v>
      </c>
      <c r="N5495" s="19">
        <f t="shared" si="170"/>
        <v>0</v>
      </c>
      <c r="Q5495" s="20" t="s">
        <v>1182</v>
      </c>
      <c r="R5495" s="20">
        <v>13166.31</v>
      </c>
      <c r="S5495" s="19">
        <f t="shared" si="171"/>
        <v>0</v>
      </c>
      <c r="T5495" s="20"/>
      <c r="U5495" s="20"/>
      <c r="V5495" s="20"/>
    </row>
    <row r="5496" spans="5:22" hidden="1" x14ac:dyDescent="0.25">
      <c r="E5496" s="20" t="s">
        <v>8835</v>
      </c>
      <c r="F5496" s="12">
        <v>386.07</v>
      </c>
      <c r="H5496" s="20" t="s">
        <v>1183</v>
      </c>
      <c r="I5496" s="12">
        <v>6012.5</v>
      </c>
      <c r="J5496" s="20" t="s">
        <v>14132</v>
      </c>
      <c r="L5496" s="43" t="s">
        <v>1183</v>
      </c>
      <c r="M5496" s="12">
        <v>6012.5</v>
      </c>
      <c r="N5496" s="19">
        <f t="shared" si="170"/>
        <v>0</v>
      </c>
      <c r="Q5496" s="21" t="s">
        <v>1183</v>
      </c>
      <c r="R5496" s="21">
        <v>6012.5</v>
      </c>
      <c r="S5496" s="19">
        <f t="shared" si="171"/>
        <v>0</v>
      </c>
      <c r="T5496" s="21"/>
      <c r="U5496" s="21"/>
      <c r="V5496" s="21"/>
    </row>
    <row r="5497" spans="5:22" ht="15" hidden="1" customHeight="1" x14ac:dyDescent="0.25">
      <c r="E5497" s="20" t="s">
        <v>8836</v>
      </c>
      <c r="F5497" s="12">
        <v>341.85</v>
      </c>
      <c r="H5497" s="20" t="s">
        <v>1184</v>
      </c>
      <c r="I5497" s="12">
        <v>3504.88</v>
      </c>
      <c r="J5497" s="20" t="s">
        <v>14132</v>
      </c>
      <c r="L5497" s="43" t="s">
        <v>1184</v>
      </c>
      <c r="M5497" s="12">
        <v>3504.88</v>
      </c>
      <c r="N5497" s="19">
        <f t="shared" si="170"/>
        <v>0</v>
      </c>
      <c r="Q5497" s="20" t="s">
        <v>1184</v>
      </c>
      <c r="R5497" s="20">
        <v>3504.88</v>
      </c>
      <c r="S5497" s="19">
        <f t="shared" si="171"/>
        <v>0</v>
      </c>
      <c r="T5497" s="20"/>
      <c r="U5497" s="20"/>
      <c r="V5497" s="20"/>
    </row>
    <row r="5498" spans="5:22" ht="15" hidden="1" customHeight="1" x14ac:dyDescent="0.25">
      <c r="E5498" s="20" t="s">
        <v>8837</v>
      </c>
      <c r="F5498" s="12">
        <v>462.80999999999995</v>
      </c>
      <c r="H5498" s="20" t="s">
        <v>8007</v>
      </c>
      <c r="I5498" s="12">
        <v>955.01</v>
      </c>
      <c r="J5498" s="20" t="s">
        <v>14133</v>
      </c>
      <c r="L5498" s="43" t="s">
        <v>8007</v>
      </c>
      <c r="M5498" s="12">
        <v>955.01</v>
      </c>
      <c r="N5498" s="19">
        <f t="shared" si="170"/>
        <v>-9.9999999999909051E-3</v>
      </c>
      <c r="Q5498" s="20" t="s">
        <v>8007</v>
      </c>
      <c r="R5498" s="20">
        <v>955</v>
      </c>
      <c r="S5498" s="19">
        <f t="shared" si="171"/>
        <v>9.9999999999909051E-3</v>
      </c>
      <c r="T5498" s="20"/>
      <c r="U5498" s="20"/>
      <c r="V5498" s="20"/>
    </row>
    <row r="5499" spans="5:22" ht="15" hidden="1" customHeight="1" x14ac:dyDescent="0.25">
      <c r="E5499" s="20" t="s">
        <v>8838</v>
      </c>
      <c r="F5499" s="12">
        <v>13242.400000000001</v>
      </c>
      <c r="H5499" s="20" t="s">
        <v>1185</v>
      </c>
      <c r="I5499" s="12">
        <v>2122.13</v>
      </c>
      <c r="J5499" s="20" t="s">
        <v>14132</v>
      </c>
      <c r="L5499" s="43" t="s">
        <v>1185</v>
      </c>
      <c r="M5499" s="12">
        <v>2122.13</v>
      </c>
      <c r="N5499" s="19">
        <f t="shared" si="170"/>
        <v>-1.0000000000218279E-2</v>
      </c>
      <c r="Q5499" s="20" t="s">
        <v>1185</v>
      </c>
      <c r="R5499" s="20">
        <v>2122.12</v>
      </c>
      <c r="S5499" s="19">
        <f t="shared" si="171"/>
        <v>1.0000000000218279E-2</v>
      </c>
      <c r="T5499" s="20"/>
      <c r="U5499" s="20"/>
      <c r="V5499" s="20"/>
    </row>
    <row r="5500" spans="5:22" ht="15" hidden="1" customHeight="1" x14ac:dyDescent="0.25">
      <c r="E5500" s="20" t="s">
        <v>8840</v>
      </c>
      <c r="F5500" s="12">
        <v>2365.79</v>
      </c>
      <c r="H5500" s="20" t="s">
        <v>8008</v>
      </c>
      <c r="I5500" s="12">
        <v>135.78</v>
      </c>
      <c r="J5500" s="20" t="s">
        <v>14133</v>
      </c>
      <c r="L5500" s="43" t="s">
        <v>8008</v>
      </c>
      <c r="M5500" s="12">
        <v>135.78</v>
      </c>
      <c r="N5500" s="19">
        <f t="shared" si="170"/>
        <v>0</v>
      </c>
      <c r="Q5500" s="20" t="s">
        <v>8008</v>
      </c>
      <c r="R5500" s="20">
        <v>135.78</v>
      </c>
      <c r="S5500" s="19">
        <f t="shared" si="171"/>
        <v>0</v>
      </c>
      <c r="T5500" s="20"/>
      <c r="U5500" s="20"/>
      <c r="V5500" s="20"/>
    </row>
    <row r="5501" spans="5:22" ht="15" hidden="1" customHeight="1" x14ac:dyDescent="0.25">
      <c r="E5501" s="20" t="s">
        <v>8841</v>
      </c>
      <c r="F5501" s="12">
        <v>182.79</v>
      </c>
      <c r="H5501" s="20" t="s">
        <v>1186</v>
      </c>
      <c r="I5501" s="12">
        <v>5835.36</v>
      </c>
      <c r="J5501" s="20" t="s">
        <v>14132</v>
      </c>
      <c r="L5501" s="43" t="s">
        <v>1186</v>
      </c>
      <c r="M5501" s="12">
        <v>5835.36</v>
      </c>
      <c r="N5501" s="19">
        <f t="shared" si="170"/>
        <v>1.0000000000218279E-2</v>
      </c>
      <c r="Q5501" s="20" t="s">
        <v>1186</v>
      </c>
      <c r="R5501" s="20">
        <v>5835.37</v>
      </c>
      <c r="S5501" s="19">
        <f t="shared" si="171"/>
        <v>-1.0000000000218279E-2</v>
      </c>
      <c r="T5501" s="20"/>
      <c r="U5501" s="20"/>
      <c r="V5501" s="20"/>
    </row>
    <row r="5502" spans="5:22" ht="15" hidden="1" customHeight="1" x14ac:dyDescent="0.25">
      <c r="E5502" s="20" t="s">
        <v>8843</v>
      </c>
      <c r="F5502" s="12">
        <v>3356.4300000000003</v>
      </c>
      <c r="H5502" s="20" t="s">
        <v>8010</v>
      </c>
      <c r="I5502" s="12">
        <v>98.87</v>
      </c>
      <c r="J5502" s="20" t="s">
        <v>14133</v>
      </c>
      <c r="L5502" s="43" t="s">
        <v>8010</v>
      </c>
      <c r="M5502" s="12">
        <v>98.87</v>
      </c>
      <c r="N5502" s="19">
        <f t="shared" si="170"/>
        <v>0</v>
      </c>
      <c r="Q5502" s="20" t="s">
        <v>8010</v>
      </c>
      <c r="R5502" s="20">
        <v>98.87</v>
      </c>
      <c r="S5502" s="19">
        <f t="shared" si="171"/>
        <v>0</v>
      </c>
      <c r="T5502" s="20"/>
      <c r="U5502" s="20"/>
      <c r="V5502" s="20"/>
    </row>
    <row r="5503" spans="5:22" ht="15" hidden="1" customHeight="1" x14ac:dyDescent="0.25">
      <c r="E5503" s="20" t="s">
        <v>8844</v>
      </c>
      <c r="F5503" s="12">
        <v>371.41999999999996</v>
      </c>
      <c r="H5503" s="20" t="s">
        <v>8012</v>
      </c>
      <c r="I5503" s="12">
        <v>98.87</v>
      </c>
      <c r="J5503" s="20" t="s">
        <v>14133</v>
      </c>
      <c r="L5503" s="43" t="s">
        <v>8012</v>
      </c>
      <c r="M5503" s="12">
        <v>98.87</v>
      </c>
      <c r="N5503" s="19">
        <f t="shared" si="170"/>
        <v>0</v>
      </c>
      <c r="Q5503" s="20" t="s">
        <v>8012</v>
      </c>
      <c r="R5503" s="20">
        <v>98.87</v>
      </c>
      <c r="S5503" s="19">
        <f t="shared" si="171"/>
        <v>0</v>
      </c>
      <c r="T5503" s="20"/>
      <c r="U5503" s="20"/>
      <c r="V5503" s="20"/>
    </row>
    <row r="5504" spans="5:22" ht="15" hidden="1" customHeight="1" x14ac:dyDescent="0.25">
      <c r="E5504" s="20" t="s">
        <v>8846</v>
      </c>
      <c r="F5504" s="12">
        <v>1737.95</v>
      </c>
      <c r="H5504" s="20" t="s">
        <v>8013</v>
      </c>
      <c r="I5504" s="12">
        <v>98.87</v>
      </c>
      <c r="J5504" s="20" t="s">
        <v>14133</v>
      </c>
      <c r="L5504" s="43" t="s">
        <v>8013</v>
      </c>
      <c r="M5504" s="12">
        <v>98.87</v>
      </c>
      <c r="N5504" s="19">
        <f t="shared" si="170"/>
        <v>0</v>
      </c>
      <c r="Q5504" s="20" t="s">
        <v>8013</v>
      </c>
      <c r="R5504" s="20">
        <v>98.87</v>
      </c>
      <c r="S5504" s="19">
        <f t="shared" si="171"/>
        <v>0</v>
      </c>
      <c r="T5504" s="20"/>
      <c r="U5504" s="20"/>
      <c r="V5504" s="20"/>
    </row>
    <row r="5505" spans="5:22" ht="15" hidden="1" customHeight="1" x14ac:dyDescent="0.25">
      <c r="E5505" s="20" t="s">
        <v>8847</v>
      </c>
      <c r="F5505" s="12">
        <v>1577.5800000000002</v>
      </c>
      <c r="H5505" s="20" t="s">
        <v>8015</v>
      </c>
      <c r="I5505" s="12">
        <v>98.87</v>
      </c>
      <c r="J5505" s="20" t="s">
        <v>14133</v>
      </c>
      <c r="L5505" s="43" t="s">
        <v>8015</v>
      </c>
      <c r="M5505" s="12">
        <v>98.87</v>
      </c>
      <c r="N5505" s="19">
        <f t="shared" si="170"/>
        <v>0</v>
      </c>
      <c r="Q5505" s="20" t="s">
        <v>8015</v>
      </c>
      <c r="R5505" s="20">
        <v>98.87</v>
      </c>
      <c r="S5505" s="19">
        <f t="shared" si="171"/>
        <v>0</v>
      </c>
      <c r="T5505" s="20"/>
      <c r="U5505" s="20"/>
      <c r="V5505" s="20"/>
    </row>
    <row r="5506" spans="5:22" ht="15" hidden="1" customHeight="1" x14ac:dyDescent="0.25">
      <c r="E5506" s="20" t="s">
        <v>8848</v>
      </c>
      <c r="F5506" s="12">
        <v>1279.94</v>
      </c>
      <c r="H5506" s="20" t="s">
        <v>8016</v>
      </c>
      <c r="I5506" s="12">
        <v>98.87</v>
      </c>
      <c r="J5506" s="20" t="s">
        <v>14133</v>
      </c>
      <c r="L5506" s="43" t="s">
        <v>8016</v>
      </c>
      <c r="M5506" s="12">
        <v>98.87</v>
      </c>
      <c r="N5506" s="19">
        <f t="shared" si="170"/>
        <v>0</v>
      </c>
      <c r="Q5506" s="20" t="s">
        <v>8016</v>
      </c>
      <c r="R5506" s="20">
        <v>98.87</v>
      </c>
      <c r="S5506" s="19">
        <f t="shared" si="171"/>
        <v>0</v>
      </c>
      <c r="T5506" s="20"/>
      <c r="U5506" s="20"/>
      <c r="V5506" s="20"/>
    </row>
    <row r="5507" spans="5:22" ht="15" hidden="1" customHeight="1" x14ac:dyDescent="0.25">
      <c r="E5507" s="20" t="s">
        <v>8850</v>
      </c>
      <c r="F5507" s="12">
        <v>2759.28</v>
      </c>
      <c r="H5507" s="20" t="s">
        <v>8017</v>
      </c>
      <c r="I5507" s="12">
        <v>98.87</v>
      </c>
      <c r="J5507" s="20" t="s">
        <v>14133</v>
      </c>
      <c r="L5507" s="43" t="s">
        <v>8017</v>
      </c>
      <c r="M5507" s="12">
        <v>98.87</v>
      </c>
      <c r="N5507" s="19">
        <f t="shared" si="170"/>
        <v>0</v>
      </c>
      <c r="Q5507" s="20" t="s">
        <v>8017</v>
      </c>
      <c r="R5507" s="20">
        <v>98.87</v>
      </c>
      <c r="S5507" s="19">
        <f t="shared" si="171"/>
        <v>0</v>
      </c>
      <c r="T5507" s="20"/>
      <c r="U5507" s="20"/>
      <c r="V5507" s="20"/>
    </row>
    <row r="5508" spans="5:22" hidden="1" x14ac:dyDescent="0.25">
      <c r="E5508" s="20" t="s">
        <v>8851</v>
      </c>
      <c r="F5508" s="12">
        <v>17517.43</v>
      </c>
      <c r="H5508" s="20" t="s">
        <v>8018</v>
      </c>
      <c r="I5508" s="12">
        <v>971.65</v>
      </c>
      <c r="J5508" s="20" t="s">
        <v>14133</v>
      </c>
      <c r="L5508" s="43" t="s">
        <v>8018</v>
      </c>
      <c r="M5508" s="12">
        <v>971.65</v>
      </c>
      <c r="N5508" s="19">
        <f t="shared" si="170"/>
        <v>-3.999999999996362E-2</v>
      </c>
      <c r="Q5508" s="21" t="s">
        <v>8018</v>
      </c>
      <c r="R5508" s="21">
        <v>971.61</v>
      </c>
      <c r="S5508" s="19">
        <f t="shared" si="171"/>
        <v>3.999999999996362E-2</v>
      </c>
      <c r="T5508" s="21"/>
      <c r="U5508" s="21"/>
      <c r="V5508" s="21"/>
    </row>
    <row r="5509" spans="5:22" hidden="1" x14ac:dyDescent="0.25">
      <c r="E5509" s="20" t="s">
        <v>8853</v>
      </c>
      <c r="F5509" s="12">
        <v>949.78</v>
      </c>
      <c r="H5509" s="20" t="s">
        <v>8019</v>
      </c>
      <c r="I5509" s="12">
        <v>852.34</v>
      </c>
      <c r="J5509" s="20" t="s">
        <v>14133</v>
      </c>
      <c r="L5509" s="43" t="s">
        <v>8019</v>
      </c>
      <c r="M5509" s="12">
        <v>852.34</v>
      </c>
      <c r="N5509" s="19">
        <f t="shared" si="170"/>
        <v>-1.999999999998181E-2</v>
      </c>
      <c r="Q5509" s="21" t="s">
        <v>8019</v>
      </c>
      <c r="R5509" s="21">
        <v>852.32</v>
      </c>
      <c r="S5509" s="19">
        <f t="shared" si="171"/>
        <v>1.999999999998181E-2</v>
      </c>
      <c r="T5509" s="21"/>
      <c r="U5509" s="21"/>
      <c r="V5509" s="21"/>
    </row>
    <row r="5510" spans="5:22" ht="15" hidden="1" customHeight="1" x14ac:dyDescent="0.25">
      <c r="E5510" s="20" t="s">
        <v>8855</v>
      </c>
      <c r="F5510" s="12">
        <v>1148.3300000000002</v>
      </c>
      <c r="H5510" s="20" t="s">
        <v>8020</v>
      </c>
      <c r="I5510" s="12">
        <v>98.87</v>
      </c>
      <c r="J5510" s="20" t="s">
        <v>14133</v>
      </c>
      <c r="L5510" s="43" t="s">
        <v>8020</v>
      </c>
      <c r="M5510" s="12">
        <v>98.87</v>
      </c>
      <c r="N5510" s="19">
        <f t="shared" ref="N5510:N5573" si="172">+VLOOKUP(L5510,Q:V,2,0)-M5510</f>
        <v>0</v>
      </c>
      <c r="Q5510" s="20" t="s">
        <v>8020</v>
      </c>
      <c r="R5510" s="20">
        <v>98.87</v>
      </c>
      <c r="S5510" s="19">
        <f t="shared" ref="S5510:S5573" si="173">VLOOKUP(Q5510,L:M,2,0)-R5510</f>
        <v>0</v>
      </c>
      <c r="T5510" s="20"/>
      <c r="U5510" s="20"/>
      <c r="V5510" s="20"/>
    </row>
    <row r="5511" spans="5:22" ht="15" hidden="1" customHeight="1" x14ac:dyDescent="0.25">
      <c r="E5511" s="20" t="s">
        <v>8857</v>
      </c>
      <c r="F5511" s="12">
        <v>1043.3800000000001</v>
      </c>
      <c r="H5511" s="20" t="s">
        <v>8022</v>
      </c>
      <c r="I5511" s="12">
        <v>98.87</v>
      </c>
      <c r="J5511" s="20" t="s">
        <v>14133</v>
      </c>
      <c r="L5511" s="43" t="s">
        <v>8022</v>
      </c>
      <c r="M5511" s="12">
        <v>98.87</v>
      </c>
      <c r="N5511" s="19">
        <f t="shared" si="172"/>
        <v>0</v>
      </c>
      <c r="Q5511" s="20" t="s">
        <v>8022</v>
      </c>
      <c r="R5511" s="20">
        <v>98.87</v>
      </c>
      <c r="S5511" s="19">
        <f t="shared" si="173"/>
        <v>0</v>
      </c>
      <c r="T5511" s="20"/>
      <c r="U5511" s="20"/>
      <c r="V5511" s="20"/>
    </row>
    <row r="5512" spans="5:22" hidden="1" x14ac:dyDescent="0.25">
      <c r="E5512" s="20" t="s">
        <v>8858</v>
      </c>
      <c r="F5512" s="12">
        <v>346.73</v>
      </c>
      <c r="H5512" s="20" t="s">
        <v>8041</v>
      </c>
      <c r="I5512" s="12">
        <v>713.46</v>
      </c>
      <c r="J5512" s="20" t="s">
        <v>14133</v>
      </c>
      <c r="L5512" s="43" t="s">
        <v>8041</v>
      </c>
      <c r="M5512" s="12">
        <v>713.46</v>
      </c>
      <c r="N5512" s="19">
        <f t="shared" si="172"/>
        <v>1.0674999999991996E-2</v>
      </c>
      <c r="Q5512" s="21" t="s">
        <v>8041</v>
      </c>
      <c r="R5512" s="21">
        <v>713.47067500000003</v>
      </c>
      <c r="S5512" s="19">
        <f t="shared" si="173"/>
        <v>-1.0674999999991996E-2</v>
      </c>
      <c r="T5512" s="21"/>
      <c r="U5512" s="21"/>
      <c r="V5512" s="21"/>
    </row>
    <row r="5513" spans="5:22" ht="15" hidden="1" customHeight="1" x14ac:dyDescent="0.25">
      <c r="E5513" s="20" t="s">
        <v>8859</v>
      </c>
      <c r="F5513" s="12">
        <v>987.7</v>
      </c>
      <c r="H5513" s="20" t="s">
        <v>8023</v>
      </c>
      <c r="I5513" s="12">
        <v>138.20999999999998</v>
      </c>
      <c r="J5513" s="20" t="s">
        <v>14133</v>
      </c>
      <c r="L5513" s="43" t="s">
        <v>8023</v>
      </c>
      <c r="M5513" s="12">
        <v>138.20999999999998</v>
      </c>
      <c r="N5513" s="19">
        <f t="shared" si="172"/>
        <v>0</v>
      </c>
      <c r="Q5513" s="20" t="s">
        <v>8023</v>
      </c>
      <c r="R5513" s="20">
        <v>138.21</v>
      </c>
      <c r="S5513" s="19">
        <f t="shared" si="173"/>
        <v>0</v>
      </c>
      <c r="T5513" s="20"/>
      <c r="U5513" s="20"/>
      <c r="V5513" s="20"/>
    </row>
    <row r="5514" spans="5:22" hidden="1" x14ac:dyDescent="0.25">
      <c r="E5514" s="20" t="s">
        <v>8862</v>
      </c>
      <c r="F5514" s="12">
        <v>440.56</v>
      </c>
      <c r="H5514" s="20" t="s">
        <v>1187</v>
      </c>
      <c r="I5514" s="12">
        <v>16135.27</v>
      </c>
      <c r="J5514" s="20" t="s">
        <v>14132</v>
      </c>
      <c r="L5514" s="43" t="s">
        <v>1187</v>
      </c>
      <c r="M5514" s="12">
        <v>16135.27</v>
      </c>
      <c r="N5514" s="19">
        <f t="shared" si="172"/>
        <v>-1.0000000000218279E-2</v>
      </c>
      <c r="Q5514" s="21" t="s">
        <v>1187</v>
      </c>
      <c r="R5514" s="21">
        <v>16135.26</v>
      </c>
      <c r="S5514" s="19">
        <f t="shared" si="173"/>
        <v>1.0000000000218279E-2</v>
      </c>
      <c r="T5514" s="21"/>
      <c r="U5514" s="21"/>
      <c r="V5514" s="21"/>
    </row>
    <row r="5515" spans="5:22" ht="15" hidden="1" customHeight="1" x14ac:dyDescent="0.25">
      <c r="E5515" s="20" t="s">
        <v>8863</v>
      </c>
      <c r="F5515" s="12">
        <v>205.32</v>
      </c>
      <c r="H5515" s="20" t="s">
        <v>8024</v>
      </c>
      <c r="I5515" s="12">
        <v>213.04</v>
      </c>
      <c r="J5515" s="20" t="s">
        <v>14133</v>
      </c>
      <c r="L5515" s="43" t="s">
        <v>8024</v>
      </c>
      <c r="M5515" s="12">
        <v>213.04</v>
      </c>
      <c r="N5515" s="19">
        <f t="shared" si="172"/>
        <v>3.0000000000001137E-2</v>
      </c>
      <c r="Q5515" s="20" t="s">
        <v>8024</v>
      </c>
      <c r="R5515" s="20">
        <v>213.07</v>
      </c>
      <c r="S5515" s="19">
        <f t="shared" si="173"/>
        <v>-3.0000000000001137E-2</v>
      </c>
      <c r="T5515" s="20"/>
      <c r="U5515" s="20"/>
      <c r="V5515" s="20"/>
    </row>
    <row r="5516" spans="5:22" hidden="1" x14ac:dyDescent="0.25">
      <c r="E5516" s="20" t="s">
        <v>8864</v>
      </c>
      <c r="F5516" s="12">
        <v>1452.86</v>
      </c>
      <c r="H5516" s="20" t="s">
        <v>1188</v>
      </c>
      <c r="I5516" s="12">
        <v>7606.32</v>
      </c>
      <c r="J5516" s="20" t="s">
        <v>14132</v>
      </c>
      <c r="L5516" s="43" t="s">
        <v>1188</v>
      </c>
      <c r="M5516" s="12">
        <v>7606.32</v>
      </c>
      <c r="N5516" s="19">
        <f t="shared" si="172"/>
        <v>1.0000000000218279E-2</v>
      </c>
      <c r="Q5516" s="21" t="s">
        <v>1188</v>
      </c>
      <c r="R5516" s="21">
        <v>7606.33</v>
      </c>
      <c r="S5516" s="19">
        <f t="shared" si="173"/>
        <v>-1.0000000000218279E-2</v>
      </c>
      <c r="T5516" s="21"/>
      <c r="U5516" s="21"/>
      <c r="V5516" s="21"/>
    </row>
    <row r="5517" spans="5:22" hidden="1" x14ac:dyDescent="0.25">
      <c r="E5517" s="20" t="s">
        <v>8866</v>
      </c>
      <c r="F5517" s="12">
        <v>3325.7999999999997</v>
      </c>
      <c r="H5517" s="20" t="s">
        <v>1189</v>
      </c>
      <c r="I5517" s="12">
        <v>2857.39</v>
      </c>
      <c r="J5517" s="20" t="s">
        <v>14132</v>
      </c>
      <c r="L5517" s="43" t="s">
        <v>1189</v>
      </c>
      <c r="M5517" s="12">
        <v>2857.39</v>
      </c>
      <c r="N5517" s="19">
        <f t="shared" si="172"/>
        <v>0</v>
      </c>
      <c r="Q5517" s="21" t="s">
        <v>1189</v>
      </c>
      <c r="R5517" s="21">
        <v>2857.39</v>
      </c>
      <c r="S5517" s="19">
        <f t="shared" si="173"/>
        <v>0</v>
      </c>
      <c r="T5517" s="21"/>
      <c r="U5517" s="21"/>
      <c r="V5517" s="21"/>
    </row>
    <row r="5518" spans="5:22" hidden="1" x14ac:dyDescent="0.25">
      <c r="E5518" s="20" t="s">
        <v>8868</v>
      </c>
      <c r="F5518" s="12">
        <v>225.48000000000002</v>
      </c>
      <c r="H5518" s="20" t="s">
        <v>1190</v>
      </c>
      <c r="I5518" s="12">
        <v>8922.5499999999993</v>
      </c>
      <c r="J5518" s="20" t="s">
        <v>14132</v>
      </c>
      <c r="L5518" s="43" t="s">
        <v>1190</v>
      </c>
      <c r="M5518" s="12">
        <v>8922.5499999999993</v>
      </c>
      <c r="N5518" s="19">
        <f t="shared" si="172"/>
        <v>-2.9999999998835847E-2</v>
      </c>
      <c r="Q5518" s="21" t="s">
        <v>1190</v>
      </c>
      <c r="R5518" s="21">
        <v>8922.52</v>
      </c>
      <c r="S5518" s="19">
        <f t="shared" si="173"/>
        <v>2.9999999998835847E-2</v>
      </c>
      <c r="T5518" s="21"/>
      <c r="U5518" s="21"/>
      <c r="V5518" s="21"/>
    </row>
    <row r="5519" spans="5:22" hidden="1" x14ac:dyDescent="0.25">
      <c r="E5519" s="20" t="s">
        <v>8869</v>
      </c>
      <c r="F5519" s="12">
        <v>122.37</v>
      </c>
      <c r="H5519" s="20" t="s">
        <v>1193</v>
      </c>
      <c r="I5519" s="12">
        <v>5760.07</v>
      </c>
      <c r="J5519" s="20" t="s">
        <v>14132</v>
      </c>
      <c r="L5519" s="43" t="s">
        <v>1193</v>
      </c>
      <c r="M5519" s="12">
        <v>5760.07</v>
      </c>
      <c r="N5519" s="19">
        <f t="shared" si="172"/>
        <v>3.0000000000654836E-2</v>
      </c>
      <c r="Q5519" s="21" t="s">
        <v>1193</v>
      </c>
      <c r="R5519" s="21">
        <v>5760.1</v>
      </c>
      <c r="S5519" s="19">
        <f t="shared" si="173"/>
        <v>-3.0000000000654836E-2</v>
      </c>
      <c r="T5519" s="21"/>
      <c r="U5519" s="21"/>
      <c r="V5519" s="21"/>
    </row>
    <row r="5520" spans="5:22" ht="15" hidden="1" customHeight="1" x14ac:dyDescent="0.25">
      <c r="E5520" s="20" t="s">
        <v>8870</v>
      </c>
      <c r="F5520" s="12">
        <v>209.6</v>
      </c>
      <c r="H5520" s="20" t="s">
        <v>8025</v>
      </c>
      <c r="I5520" s="12">
        <v>9972.8700000000008</v>
      </c>
      <c r="J5520" s="20" t="s">
        <v>14133</v>
      </c>
      <c r="L5520" s="43" t="s">
        <v>8025</v>
      </c>
      <c r="M5520" s="12">
        <v>9972.8700000000008</v>
      </c>
      <c r="N5520" s="19">
        <f t="shared" si="172"/>
        <v>-2.0000000000436557E-2</v>
      </c>
      <c r="Q5520" s="20" t="s">
        <v>8025</v>
      </c>
      <c r="R5520" s="20">
        <v>9972.85</v>
      </c>
      <c r="S5520" s="19">
        <f t="shared" si="173"/>
        <v>2.0000000000436557E-2</v>
      </c>
      <c r="T5520" s="20"/>
      <c r="U5520" s="20"/>
      <c r="V5520" s="20"/>
    </row>
    <row r="5521" spans="5:22" hidden="1" x14ac:dyDescent="0.25">
      <c r="E5521" s="20" t="s">
        <v>8871</v>
      </c>
      <c r="F5521" s="12">
        <v>459.84999999999997</v>
      </c>
      <c r="H5521" s="20" t="s">
        <v>8026</v>
      </c>
      <c r="I5521" s="12">
        <v>4248.8200000000006</v>
      </c>
      <c r="J5521" s="20" t="s">
        <v>14133</v>
      </c>
      <c r="L5521" s="43" t="s">
        <v>8026</v>
      </c>
      <c r="M5521" s="12">
        <v>4248.8200000000006</v>
      </c>
      <c r="N5521" s="19">
        <f t="shared" si="172"/>
        <v>9.999999999308784E-3</v>
      </c>
      <c r="Q5521" s="21" t="s">
        <v>8026</v>
      </c>
      <c r="R5521" s="21">
        <v>4248.83</v>
      </c>
      <c r="S5521" s="19">
        <f t="shared" si="173"/>
        <v>-9.999999999308784E-3</v>
      </c>
      <c r="T5521" s="21"/>
      <c r="U5521" s="21"/>
      <c r="V5521" s="21"/>
    </row>
    <row r="5522" spans="5:22" hidden="1" x14ac:dyDescent="0.25">
      <c r="E5522" s="20" t="s">
        <v>8872</v>
      </c>
      <c r="F5522" s="12">
        <v>605.92000000000007</v>
      </c>
      <c r="H5522" s="20" t="s">
        <v>1194</v>
      </c>
      <c r="I5522" s="12">
        <v>8396.86</v>
      </c>
      <c r="J5522" s="20" t="s">
        <v>14132</v>
      </c>
      <c r="L5522" s="43" t="s">
        <v>1194</v>
      </c>
      <c r="M5522" s="12">
        <v>8396.86</v>
      </c>
      <c r="N5522" s="19">
        <f t="shared" si="172"/>
        <v>1.0000000000218279E-2</v>
      </c>
      <c r="Q5522" s="21" t="s">
        <v>1194</v>
      </c>
      <c r="R5522" s="21">
        <v>8396.8700000000008</v>
      </c>
      <c r="S5522" s="19">
        <f t="shared" si="173"/>
        <v>-1.0000000000218279E-2</v>
      </c>
      <c r="T5522" s="21"/>
      <c r="U5522" s="21"/>
      <c r="V5522" s="21"/>
    </row>
    <row r="5523" spans="5:22" hidden="1" x14ac:dyDescent="0.25">
      <c r="E5523" s="20" t="s">
        <v>8873</v>
      </c>
      <c r="F5523" s="12">
        <v>551.25</v>
      </c>
      <c r="H5523" s="20" t="s">
        <v>1195</v>
      </c>
      <c r="I5523" s="12">
        <v>9696.82</v>
      </c>
      <c r="J5523" s="20" t="s">
        <v>14132</v>
      </c>
      <c r="L5523" s="43" t="s">
        <v>1195</v>
      </c>
      <c r="M5523" s="12">
        <v>9696.82</v>
      </c>
      <c r="N5523" s="19">
        <f t="shared" si="172"/>
        <v>0</v>
      </c>
      <c r="Q5523" s="21" t="s">
        <v>1195</v>
      </c>
      <c r="R5523" s="21">
        <v>9696.82</v>
      </c>
      <c r="S5523" s="19">
        <f t="shared" si="173"/>
        <v>0</v>
      </c>
      <c r="T5523" s="21"/>
      <c r="U5523" s="21"/>
      <c r="V5523" s="21"/>
    </row>
    <row r="5524" spans="5:22" hidden="1" x14ac:dyDescent="0.25">
      <c r="E5524" s="20" t="s">
        <v>8874</v>
      </c>
      <c r="F5524" s="12">
        <v>997.06</v>
      </c>
      <c r="H5524" s="20" t="s">
        <v>8027</v>
      </c>
      <c r="I5524" s="12">
        <v>519.51</v>
      </c>
      <c r="J5524" s="20" t="s">
        <v>14133</v>
      </c>
      <c r="L5524" s="43" t="s">
        <v>8027</v>
      </c>
      <c r="M5524" s="12">
        <v>519.51</v>
      </c>
      <c r="N5524" s="19">
        <f t="shared" si="172"/>
        <v>9.9999999999909051E-3</v>
      </c>
      <c r="Q5524" s="21" t="s">
        <v>8027</v>
      </c>
      <c r="R5524" s="21">
        <v>519.52</v>
      </c>
      <c r="S5524" s="19">
        <f t="shared" si="173"/>
        <v>-9.9999999999909051E-3</v>
      </c>
      <c r="T5524" s="21"/>
      <c r="U5524" s="21"/>
      <c r="V5524" s="21"/>
    </row>
    <row r="5525" spans="5:22" ht="15" hidden="1" customHeight="1" x14ac:dyDescent="0.25">
      <c r="E5525" s="20" t="s">
        <v>8875</v>
      </c>
      <c r="F5525" s="12">
        <v>305.93</v>
      </c>
      <c r="H5525" s="20" t="s">
        <v>8028</v>
      </c>
      <c r="I5525" s="12">
        <v>347.93</v>
      </c>
      <c r="J5525" s="20" t="s">
        <v>14133</v>
      </c>
      <c r="L5525" s="43" t="s">
        <v>8028</v>
      </c>
      <c r="M5525" s="12">
        <v>347.93</v>
      </c>
      <c r="N5525" s="19">
        <f t="shared" si="172"/>
        <v>9.9999999999909051E-3</v>
      </c>
      <c r="Q5525" s="20" t="s">
        <v>8028</v>
      </c>
      <c r="R5525" s="20">
        <v>347.94</v>
      </c>
      <c r="S5525" s="19">
        <f t="shared" si="173"/>
        <v>-9.9999999999909051E-3</v>
      </c>
      <c r="T5525" s="20"/>
      <c r="U5525" s="20"/>
      <c r="V5525" s="20"/>
    </row>
    <row r="5526" spans="5:22" ht="15" hidden="1" customHeight="1" x14ac:dyDescent="0.25">
      <c r="E5526" s="20" t="s">
        <v>8877</v>
      </c>
      <c r="F5526" s="12">
        <v>4613.62</v>
      </c>
      <c r="H5526" s="20" t="s">
        <v>8029</v>
      </c>
      <c r="I5526" s="12">
        <v>741.18</v>
      </c>
      <c r="J5526" s="20" t="s">
        <v>14133</v>
      </c>
      <c r="L5526" s="43" t="s">
        <v>8029</v>
      </c>
      <c r="M5526" s="12">
        <v>741.18</v>
      </c>
      <c r="N5526" s="19">
        <f t="shared" si="172"/>
        <v>0</v>
      </c>
      <c r="Q5526" s="20" t="s">
        <v>8029</v>
      </c>
      <c r="R5526" s="20">
        <v>741.18</v>
      </c>
      <c r="S5526" s="19">
        <f t="shared" si="173"/>
        <v>0</v>
      </c>
      <c r="T5526" s="20"/>
      <c r="U5526" s="20"/>
      <c r="V5526" s="20"/>
    </row>
    <row r="5527" spans="5:22" ht="15" hidden="1" customHeight="1" x14ac:dyDescent="0.25">
      <c r="E5527" s="20" t="s">
        <v>8879</v>
      </c>
      <c r="F5527" s="12">
        <v>581.02</v>
      </c>
      <c r="H5527" s="20" t="s">
        <v>8030</v>
      </c>
      <c r="I5527" s="12">
        <v>516.05999999999995</v>
      </c>
      <c r="J5527" s="20" t="s">
        <v>14133</v>
      </c>
      <c r="L5527" s="43" t="s">
        <v>8030</v>
      </c>
      <c r="M5527" s="12">
        <v>516.05999999999995</v>
      </c>
      <c r="N5527" s="19">
        <f t="shared" si="172"/>
        <v>0</v>
      </c>
      <c r="Q5527" s="20" t="s">
        <v>8030</v>
      </c>
      <c r="R5527" s="20">
        <v>516.05999999999995</v>
      </c>
      <c r="S5527" s="19">
        <f t="shared" si="173"/>
        <v>0</v>
      </c>
      <c r="T5527" s="20"/>
      <c r="U5527" s="20"/>
      <c r="V5527" s="20"/>
    </row>
    <row r="5528" spans="5:22" hidden="1" x14ac:dyDescent="0.25">
      <c r="E5528" s="20" t="s">
        <v>8880</v>
      </c>
      <c r="F5528" s="12">
        <v>367.12</v>
      </c>
      <c r="H5528" s="20" t="s">
        <v>8031</v>
      </c>
      <c r="I5528" s="12">
        <v>450.02</v>
      </c>
      <c r="J5528" s="20" t="s">
        <v>14133</v>
      </c>
      <c r="L5528" s="43" t="s">
        <v>8031</v>
      </c>
      <c r="M5528" s="12">
        <v>450.02</v>
      </c>
      <c r="N5528" s="19">
        <f t="shared" si="172"/>
        <v>9.9999999999909051E-3</v>
      </c>
      <c r="Q5528" s="21" t="s">
        <v>8031</v>
      </c>
      <c r="R5528" s="21">
        <v>450.03</v>
      </c>
      <c r="S5528" s="19">
        <f t="shared" si="173"/>
        <v>-9.9999999999909051E-3</v>
      </c>
      <c r="T5528" s="21"/>
      <c r="U5528" s="21"/>
      <c r="V5528" s="21"/>
    </row>
    <row r="5529" spans="5:22" hidden="1" x14ac:dyDescent="0.25">
      <c r="E5529" s="20" t="s">
        <v>8882</v>
      </c>
      <c r="F5529" s="12">
        <v>705.07</v>
      </c>
      <c r="H5529" s="20" t="s">
        <v>8032</v>
      </c>
      <c r="I5529" s="12">
        <v>1432.65</v>
      </c>
      <c r="J5529" s="20" t="s">
        <v>14133</v>
      </c>
      <c r="L5529" s="43" t="s">
        <v>8032</v>
      </c>
      <c r="M5529" s="12">
        <v>1432.65</v>
      </c>
      <c r="N5529" s="19">
        <f t="shared" si="172"/>
        <v>0</v>
      </c>
      <c r="Q5529" s="21" t="s">
        <v>8032</v>
      </c>
      <c r="R5529" s="21">
        <v>1432.65</v>
      </c>
      <c r="S5529" s="19">
        <f t="shared" si="173"/>
        <v>0</v>
      </c>
      <c r="T5529" s="21"/>
      <c r="U5529" s="21"/>
      <c r="V5529" s="21"/>
    </row>
    <row r="5530" spans="5:22" hidden="1" x14ac:dyDescent="0.25">
      <c r="E5530" s="20" t="s">
        <v>8883</v>
      </c>
      <c r="F5530" s="12">
        <v>1192.6099999999999</v>
      </c>
      <c r="H5530" s="20" t="s">
        <v>1196</v>
      </c>
      <c r="I5530" s="12">
        <v>26655.48</v>
      </c>
      <c r="J5530" s="20" t="s">
        <v>14132</v>
      </c>
      <c r="L5530" s="43" t="s">
        <v>1196</v>
      </c>
      <c r="M5530" s="12">
        <v>26655.48</v>
      </c>
      <c r="N5530" s="19">
        <f t="shared" si="172"/>
        <v>4.9999999999272404E-2</v>
      </c>
      <c r="Q5530" s="21" t="s">
        <v>1196</v>
      </c>
      <c r="R5530" s="21">
        <v>26655.53</v>
      </c>
      <c r="S5530" s="19">
        <f t="shared" si="173"/>
        <v>-4.9999999999272404E-2</v>
      </c>
      <c r="T5530" s="21"/>
      <c r="U5530" s="21"/>
      <c r="V5530" s="21"/>
    </row>
    <row r="5531" spans="5:22" hidden="1" x14ac:dyDescent="0.25">
      <c r="E5531" s="20" t="s">
        <v>8884</v>
      </c>
      <c r="F5531" s="12">
        <v>407.74</v>
      </c>
      <c r="H5531" s="20" t="s">
        <v>8033</v>
      </c>
      <c r="I5531" s="12">
        <v>258.99</v>
      </c>
      <c r="J5531" s="20" t="s">
        <v>14133</v>
      </c>
      <c r="L5531" s="43" t="s">
        <v>8033</v>
      </c>
      <c r="M5531" s="12">
        <v>258.99</v>
      </c>
      <c r="N5531" s="19">
        <f t="shared" si="172"/>
        <v>-9.9999999999909051E-3</v>
      </c>
      <c r="Q5531" s="21" t="s">
        <v>8033</v>
      </c>
      <c r="R5531" s="21">
        <v>258.98</v>
      </c>
      <c r="S5531" s="19">
        <f t="shared" si="173"/>
        <v>9.9999999999909051E-3</v>
      </c>
      <c r="T5531" s="21"/>
      <c r="U5531" s="21"/>
      <c r="V5531" s="21"/>
    </row>
    <row r="5532" spans="5:22" ht="15" hidden="1" customHeight="1" x14ac:dyDescent="0.25">
      <c r="E5532" s="20" t="s">
        <v>8885</v>
      </c>
      <c r="F5532" s="12">
        <v>407.74</v>
      </c>
      <c r="H5532" s="20" t="s">
        <v>8034</v>
      </c>
      <c r="I5532" s="12">
        <v>225.12</v>
      </c>
      <c r="J5532" s="20" t="s">
        <v>14133</v>
      </c>
      <c r="L5532" s="43" t="s">
        <v>8034</v>
      </c>
      <c r="M5532" s="12">
        <v>225.12</v>
      </c>
      <c r="N5532" s="19">
        <f t="shared" si="172"/>
        <v>0</v>
      </c>
      <c r="Q5532" s="20" t="s">
        <v>8034</v>
      </c>
      <c r="R5532" s="20">
        <v>225.12</v>
      </c>
      <c r="S5532" s="19">
        <f t="shared" si="173"/>
        <v>0</v>
      </c>
      <c r="T5532" s="20"/>
      <c r="U5532" s="20"/>
      <c r="V5532" s="20"/>
    </row>
    <row r="5533" spans="5:22" hidden="1" x14ac:dyDescent="0.25">
      <c r="E5533" s="20" t="s">
        <v>8886</v>
      </c>
      <c r="F5533" s="12">
        <v>244.75</v>
      </c>
      <c r="H5533" s="20" t="s">
        <v>8035</v>
      </c>
      <c r="I5533" s="12">
        <v>1126.1600000000001</v>
      </c>
      <c r="J5533" s="20" t="s">
        <v>14133</v>
      </c>
      <c r="L5533" s="43" t="s">
        <v>8035</v>
      </c>
      <c r="M5533" s="12">
        <v>1126.1600000000001</v>
      </c>
      <c r="N5533" s="19">
        <f t="shared" si="172"/>
        <v>-1.999999999998181E-2</v>
      </c>
      <c r="Q5533" s="21" t="s">
        <v>8035</v>
      </c>
      <c r="R5533" s="21">
        <v>1126.1400000000001</v>
      </c>
      <c r="S5533" s="19">
        <f t="shared" si="173"/>
        <v>1.999999999998181E-2</v>
      </c>
      <c r="T5533" s="21"/>
      <c r="U5533" s="21"/>
      <c r="V5533" s="21"/>
    </row>
    <row r="5534" spans="5:22" hidden="1" x14ac:dyDescent="0.25">
      <c r="E5534" s="20" t="s">
        <v>8887</v>
      </c>
      <c r="F5534" s="12">
        <v>170.1</v>
      </c>
      <c r="H5534" s="20" t="s">
        <v>8036</v>
      </c>
      <c r="I5534" s="12">
        <v>228.2</v>
      </c>
      <c r="J5534" s="20" t="s">
        <v>14133</v>
      </c>
      <c r="L5534" s="43" t="s">
        <v>8036</v>
      </c>
      <c r="M5534" s="12">
        <v>228.2</v>
      </c>
      <c r="N5534" s="19">
        <f t="shared" si="172"/>
        <v>-3.0000000000001137E-2</v>
      </c>
      <c r="Q5534" s="21" t="s">
        <v>8036</v>
      </c>
      <c r="R5534" s="21">
        <v>228.17</v>
      </c>
      <c r="S5534" s="19">
        <f t="shared" si="173"/>
        <v>3.0000000000001137E-2</v>
      </c>
      <c r="T5534" s="21"/>
      <c r="U5534" s="21"/>
      <c r="V5534" s="21"/>
    </row>
    <row r="5535" spans="5:22" ht="15" hidden="1" customHeight="1" x14ac:dyDescent="0.25">
      <c r="E5535" s="20" t="s">
        <v>8888</v>
      </c>
      <c r="F5535" s="12">
        <v>1722</v>
      </c>
      <c r="H5535" s="20" t="s">
        <v>8037</v>
      </c>
      <c r="I5535" s="12">
        <v>466.45</v>
      </c>
      <c r="J5535" s="20" t="s">
        <v>14133</v>
      </c>
      <c r="L5535" s="43" t="s">
        <v>8037</v>
      </c>
      <c r="M5535" s="12">
        <v>466.45</v>
      </c>
      <c r="N5535" s="19">
        <f t="shared" si="172"/>
        <v>-9.9999999999909051E-3</v>
      </c>
      <c r="Q5535" s="20" t="s">
        <v>8037</v>
      </c>
      <c r="R5535" s="20">
        <v>466.44</v>
      </c>
      <c r="S5535" s="19">
        <f t="shared" si="173"/>
        <v>9.9999999999909051E-3</v>
      </c>
      <c r="T5535" s="20"/>
      <c r="U5535" s="20"/>
      <c r="V5535" s="20"/>
    </row>
    <row r="5536" spans="5:22" hidden="1" x14ac:dyDescent="0.25">
      <c r="E5536" s="20" t="s">
        <v>8889</v>
      </c>
      <c r="F5536" s="12">
        <v>531.29</v>
      </c>
      <c r="H5536" s="20" t="s">
        <v>1197</v>
      </c>
      <c r="I5536" s="12">
        <v>1005.2</v>
      </c>
      <c r="J5536" s="20" t="s">
        <v>14132</v>
      </c>
      <c r="L5536" s="43" t="s">
        <v>1197</v>
      </c>
      <c r="M5536" s="12">
        <v>1005.2</v>
      </c>
      <c r="N5536" s="19">
        <f t="shared" si="172"/>
        <v>-2.0000000000095497E-2</v>
      </c>
      <c r="Q5536" s="21" t="s">
        <v>1197</v>
      </c>
      <c r="R5536" s="21">
        <v>1005.18</v>
      </c>
      <c r="S5536" s="19">
        <f t="shared" si="173"/>
        <v>2.0000000000095497E-2</v>
      </c>
      <c r="T5536" s="21"/>
      <c r="U5536" s="21"/>
      <c r="V5536" s="21"/>
    </row>
    <row r="5537" spans="5:22" ht="15" hidden="1" customHeight="1" x14ac:dyDescent="0.25">
      <c r="E5537" s="20" t="s">
        <v>8890</v>
      </c>
      <c r="F5537" s="12">
        <v>1659.05</v>
      </c>
      <c r="H5537" s="20" t="s">
        <v>8039</v>
      </c>
      <c r="I5537" s="12">
        <v>362.34</v>
      </c>
      <c r="J5537" s="20" t="s">
        <v>14133</v>
      </c>
      <c r="L5537" s="43" t="s">
        <v>8039</v>
      </c>
      <c r="M5537" s="12">
        <v>362.34</v>
      </c>
      <c r="N5537" s="19">
        <f t="shared" si="172"/>
        <v>1.0000000000047748E-2</v>
      </c>
      <c r="Q5537" s="20" t="s">
        <v>8039</v>
      </c>
      <c r="R5537" s="20">
        <v>362.35</v>
      </c>
      <c r="S5537" s="19">
        <f t="shared" si="173"/>
        <v>-1.0000000000047748E-2</v>
      </c>
      <c r="T5537" s="20"/>
      <c r="U5537" s="20"/>
      <c r="V5537" s="20"/>
    </row>
    <row r="5538" spans="5:22" hidden="1" x14ac:dyDescent="0.25">
      <c r="E5538" s="20" t="s">
        <v>8891</v>
      </c>
      <c r="F5538" s="12">
        <v>407.74</v>
      </c>
      <c r="H5538" s="20" t="s">
        <v>8040</v>
      </c>
      <c r="I5538" s="12">
        <v>971.38</v>
      </c>
      <c r="J5538" s="20" t="s">
        <v>14133</v>
      </c>
      <c r="L5538" s="43" t="s">
        <v>8040</v>
      </c>
      <c r="M5538" s="12">
        <v>971.38</v>
      </c>
      <c r="N5538" s="19">
        <f t="shared" si="172"/>
        <v>0</v>
      </c>
      <c r="Q5538" s="21" t="s">
        <v>8040</v>
      </c>
      <c r="R5538" s="21">
        <v>971.38</v>
      </c>
      <c r="S5538" s="19">
        <f t="shared" si="173"/>
        <v>0</v>
      </c>
      <c r="T5538" s="21"/>
      <c r="U5538" s="21"/>
      <c r="V5538" s="21"/>
    </row>
    <row r="5539" spans="5:22" hidden="1" x14ac:dyDescent="0.25">
      <c r="E5539" s="20" t="s">
        <v>8893</v>
      </c>
      <c r="F5539" s="12">
        <v>1812.2</v>
      </c>
      <c r="H5539" s="20" t="s">
        <v>8042</v>
      </c>
      <c r="I5539" s="12">
        <v>588.25</v>
      </c>
      <c r="J5539" s="20" t="s">
        <v>14133</v>
      </c>
      <c r="L5539" s="43" t="s">
        <v>8042</v>
      </c>
      <c r="M5539" s="12">
        <v>588.25</v>
      </c>
      <c r="N5539" s="19">
        <f t="shared" si="172"/>
        <v>-4.9999999999954525E-2</v>
      </c>
      <c r="Q5539" s="21" t="s">
        <v>8042</v>
      </c>
      <c r="R5539" s="21">
        <v>588.20000000000005</v>
      </c>
      <c r="S5539" s="19">
        <f t="shared" si="173"/>
        <v>4.9999999999954525E-2</v>
      </c>
      <c r="T5539" s="21"/>
      <c r="U5539" s="21"/>
      <c r="V5539" s="21"/>
    </row>
    <row r="5540" spans="5:22" ht="15" hidden="1" customHeight="1" x14ac:dyDescent="0.25">
      <c r="E5540" s="20" t="s">
        <v>8894</v>
      </c>
      <c r="F5540" s="12">
        <v>486.12</v>
      </c>
      <c r="H5540" s="20" t="s">
        <v>8043</v>
      </c>
      <c r="I5540" s="12">
        <v>541.93999999999994</v>
      </c>
      <c r="J5540" s="20" t="s">
        <v>14133</v>
      </c>
      <c r="L5540" s="43" t="s">
        <v>8043</v>
      </c>
      <c r="M5540" s="12">
        <v>541.93999999999994</v>
      </c>
      <c r="N5540" s="19">
        <f t="shared" si="172"/>
        <v>-9.9999999999909051E-3</v>
      </c>
      <c r="Q5540" s="20" t="s">
        <v>8043</v>
      </c>
      <c r="R5540" s="20">
        <v>541.92999999999995</v>
      </c>
      <c r="S5540" s="19">
        <f t="shared" si="173"/>
        <v>9.9999999999909051E-3</v>
      </c>
      <c r="T5540" s="20"/>
      <c r="U5540" s="20"/>
      <c r="V5540" s="20"/>
    </row>
    <row r="5541" spans="5:22" hidden="1" x14ac:dyDescent="0.25">
      <c r="E5541" s="20" t="s">
        <v>8895</v>
      </c>
      <c r="F5541" s="12">
        <v>1125.28</v>
      </c>
      <c r="H5541" s="20" t="s">
        <v>1198</v>
      </c>
      <c r="I5541" s="12">
        <v>21172.260000000002</v>
      </c>
      <c r="J5541" s="20" t="s">
        <v>14132</v>
      </c>
      <c r="L5541" s="43" t="s">
        <v>1198</v>
      </c>
      <c r="M5541" s="12">
        <v>21172.260000000002</v>
      </c>
      <c r="N5541" s="19">
        <f t="shared" si="172"/>
        <v>2.9999999998835847E-2</v>
      </c>
      <c r="Q5541" s="21" t="s">
        <v>1198</v>
      </c>
      <c r="R5541" s="21">
        <v>21172.29</v>
      </c>
      <c r="S5541" s="19">
        <f t="shared" si="173"/>
        <v>-2.9999999998835847E-2</v>
      </c>
      <c r="T5541" s="21"/>
      <c r="U5541" s="21"/>
      <c r="V5541" s="21"/>
    </row>
    <row r="5542" spans="5:22" hidden="1" x14ac:dyDescent="0.25">
      <c r="E5542" s="20" t="s">
        <v>8897</v>
      </c>
      <c r="F5542" s="12">
        <v>486.12</v>
      </c>
      <c r="H5542" s="20" t="s">
        <v>8044</v>
      </c>
      <c r="I5542" s="12">
        <v>1600.85</v>
      </c>
      <c r="J5542" s="20" t="s">
        <v>14133</v>
      </c>
      <c r="L5542" s="43" t="s">
        <v>8044</v>
      </c>
      <c r="M5542" s="12">
        <v>1600.85</v>
      </c>
      <c r="N5542" s="19">
        <f t="shared" si="172"/>
        <v>-9.9999999999909051E-3</v>
      </c>
      <c r="Q5542" s="21" t="s">
        <v>8044</v>
      </c>
      <c r="R5542" s="21">
        <v>1600.84</v>
      </c>
      <c r="S5542" s="19">
        <f t="shared" si="173"/>
        <v>9.9999999999909051E-3</v>
      </c>
      <c r="T5542" s="21"/>
      <c r="U5542" s="21"/>
      <c r="V5542" s="21"/>
    </row>
    <row r="5543" spans="5:22" ht="15" hidden="1" customHeight="1" x14ac:dyDescent="0.25">
      <c r="E5543" s="20" t="s">
        <v>8898</v>
      </c>
      <c r="F5543" s="12">
        <v>179.82</v>
      </c>
      <c r="H5543" s="20" t="s">
        <v>1199</v>
      </c>
      <c r="I5543" s="12">
        <v>267.27999999999997</v>
      </c>
      <c r="J5543" s="20" t="s">
        <v>14132</v>
      </c>
      <c r="L5543" s="43" t="s">
        <v>1199</v>
      </c>
      <c r="M5543" s="12">
        <v>267.27999999999997</v>
      </c>
      <c r="N5543" s="19">
        <f t="shared" si="172"/>
        <v>0</v>
      </c>
      <c r="Q5543" s="20" t="s">
        <v>1199</v>
      </c>
      <c r="R5543" s="20">
        <v>267.27999999999997</v>
      </c>
      <c r="S5543" s="19">
        <f t="shared" si="173"/>
        <v>0</v>
      </c>
      <c r="T5543" s="20"/>
      <c r="U5543" s="20"/>
      <c r="V5543" s="20"/>
    </row>
    <row r="5544" spans="5:22" hidden="1" x14ac:dyDescent="0.25">
      <c r="E5544" s="20" t="s">
        <v>8900</v>
      </c>
      <c r="F5544" s="12">
        <v>644.87</v>
      </c>
      <c r="H5544" s="20" t="s">
        <v>8045</v>
      </c>
      <c r="I5544" s="12">
        <v>1021.3100000000001</v>
      </c>
      <c r="J5544" s="20" t="s">
        <v>14133</v>
      </c>
      <c r="L5544" s="43" t="s">
        <v>8045</v>
      </c>
      <c r="M5544" s="12">
        <v>1021.3100000000001</v>
      </c>
      <c r="N5544" s="19">
        <f t="shared" si="172"/>
        <v>-1.0000000000104592E-2</v>
      </c>
      <c r="Q5544" s="21" t="s">
        <v>8045</v>
      </c>
      <c r="R5544" s="21">
        <v>1021.3</v>
      </c>
      <c r="S5544" s="19">
        <f t="shared" si="173"/>
        <v>1.0000000000104592E-2</v>
      </c>
      <c r="T5544" s="21"/>
      <c r="U5544" s="21"/>
      <c r="V5544" s="21"/>
    </row>
    <row r="5545" spans="5:22" ht="15" hidden="1" customHeight="1" x14ac:dyDescent="0.25">
      <c r="E5545" s="20" t="s">
        <v>8902</v>
      </c>
      <c r="F5545" s="12">
        <v>179.9</v>
      </c>
      <c r="H5545" s="20" t="s">
        <v>8046</v>
      </c>
      <c r="I5545" s="12">
        <v>457.42</v>
      </c>
      <c r="J5545" s="20" t="s">
        <v>14133</v>
      </c>
      <c r="L5545" s="43" t="s">
        <v>8046</v>
      </c>
      <c r="M5545" s="12">
        <v>457.42</v>
      </c>
      <c r="N5545" s="19">
        <f t="shared" si="172"/>
        <v>-9.9999999999909051E-3</v>
      </c>
      <c r="Q5545" s="20" t="s">
        <v>8046</v>
      </c>
      <c r="R5545" s="20">
        <v>457.41</v>
      </c>
      <c r="S5545" s="19">
        <f t="shared" si="173"/>
        <v>9.9999999999909051E-3</v>
      </c>
      <c r="T5545" s="20"/>
      <c r="U5545" s="20"/>
      <c r="V5545" s="20"/>
    </row>
    <row r="5546" spans="5:22" hidden="1" x14ac:dyDescent="0.25">
      <c r="E5546" s="20" t="s">
        <v>8903</v>
      </c>
      <c r="F5546" s="12">
        <v>1113.1400000000001</v>
      </c>
      <c r="H5546" s="20" t="s">
        <v>8047</v>
      </c>
      <c r="I5546" s="12">
        <v>4692.84</v>
      </c>
      <c r="J5546" s="20" t="s">
        <v>14133</v>
      </c>
      <c r="L5546" s="43" t="s">
        <v>8047</v>
      </c>
      <c r="M5546" s="12">
        <v>4692.84</v>
      </c>
      <c r="N5546" s="19">
        <f t="shared" si="172"/>
        <v>1.9999999999527063E-2</v>
      </c>
      <c r="Q5546" s="21" t="s">
        <v>8047</v>
      </c>
      <c r="R5546" s="21">
        <v>4692.8599999999997</v>
      </c>
      <c r="S5546" s="19">
        <f t="shared" si="173"/>
        <v>-1.9999999999527063E-2</v>
      </c>
      <c r="T5546" s="21"/>
      <c r="U5546" s="21"/>
      <c r="V5546" s="21"/>
    </row>
    <row r="5547" spans="5:22" hidden="1" x14ac:dyDescent="0.25">
      <c r="E5547" s="20" t="s">
        <v>8905</v>
      </c>
      <c r="F5547" s="12">
        <v>245.19</v>
      </c>
      <c r="H5547" s="20" t="s">
        <v>1200</v>
      </c>
      <c r="I5547" s="12">
        <v>9988.36</v>
      </c>
      <c r="J5547" s="20" t="s">
        <v>14132</v>
      </c>
      <c r="L5547" s="43" t="s">
        <v>1200</v>
      </c>
      <c r="M5547" s="12">
        <v>9988.36</v>
      </c>
      <c r="N5547" s="19">
        <f t="shared" si="172"/>
        <v>-3.0000000000654836E-2</v>
      </c>
      <c r="Q5547" s="21" t="s">
        <v>1200</v>
      </c>
      <c r="R5547" s="21">
        <v>9988.33</v>
      </c>
      <c r="S5547" s="19">
        <f t="shared" si="173"/>
        <v>3.0000000000654836E-2</v>
      </c>
      <c r="T5547" s="21"/>
      <c r="U5547" s="21"/>
      <c r="V5547" s="21"/>
    </row>
    <row r="5548" spans="5:22" hidden="1" x14ac:dyDescent="0.25">
      <c r="E5548" s="20" t="s">
        <v>8906</v>
      </c>
      <c r="F5548" s="12">
        <v>815.47</v>
      </c>
      <c r="H5548" s="20" t="s">
        <v>8048</v>
      </c>
      <c r="I5548" s="12">
        <v>20222.509999999998</v>
      </c>
      <c r="J5548" s="20" t="s">
        <v>14133</v>
      </c>
      <c r="L5548" s="43" t="s">
        <v>8048</v>
      </c>
      <c r="M5548" s="12">
        <v>20222.509999999998</v>
      </c>
      <c r="N5548" s="19">
        <f t="shared" si="172"/>
        <v>0</v>
      </c>
      <c r="Q5548" s="21" t="s">
        <v>8048</v>
      </c>
      <c r="R5548" s="21">
        <v>20222.509999999998</v>
      </c>
      <c r="S5548" s="19">
        <f t="shared" si="173"/>
        <v>0</v>
      </c>
      <c r="T5548" s="21"/>
      <c r="U5548" s="21"/>
      <c r="V5548" s="21"/>
    </row>
    <row r="5549" spans="5:22" ht="15" hidden="1" customHeight="1" x14ac:dyDescent="0.25">
      <c r="E5549" s="20" t="s">
        <v>8907</v>
      </c>
      <c r="F5549" s="12">
        <v>407.74</v>
      </c>
      <c r="H5549" s="20" t="s">
        <v>8049</v>
      </c>
      <c r="I5549" s="12">
        <v>512.36</v>
      </c>
      <c r="J5549" s="20" t="s">
        <v>14133</v>
      </c>
      <c r="L5549" s="43" t="s">
        <v>8049</v>
      </c>
      <c r="M5549" s="12">
        <v>512.36</v>
      </c>
      <c r="N5549" s="19">
        <f t="shared" si="172"/>
        <v>9.9999999999909051E-3</v>
      </c>
      <c r="Q5549" s="20" t="s">
        <v>8049</v>
      </c>
      <c r="R5549" s="20">
        <v>512.37</v>
      </c>
      <c r="S5549" s="19">
        <f t="shared" si="173"/>
        <v>-9.9999999999909051E-3</v>
      </c>
      <c r="T5549" s="20"/>
      <c r="U5549" s="20"/>
      <c r="V5549" s="20"/>
    </row>
    <row r="5550" spans="5:22" ht="15" hidden="1" customHeight="1" x14ac:dyDescent="0.25">
      <c r="E5550" s="20" t="s">
        <v>8908</v>
      </c>
      <c r="F5550" s="12">
        <v>407.74</v>
      </c>
      <c r="H5550" s="20" t="s">
        <v>8050</v>
      </c>
      <c r="I5550" s="12">
        <v>442.61</v>
      </c>
      <c r="J5550" s="20" t="s">
        <v>14133</v>
      </c>
      <c r="L5550" s="43" t="s">
        <v>8050</v>
      </c>
      <c r="M5550" s="12">
        <v>442.61</v>
      </c>
      <c r="N5550" s="19">
        <f t="shared" si="172"/>
        <v>9.9999999999909051E-3</v>
      </c>
      <c r="Q5550" s="20" t="s">
        <v>8050</v>
      </c>
      <c r="R5550" s="20">
        <v>442.62</v>
      </c>
      <c r="S5550" s="19">
        <f t="shared" si="173"/>
        <v>-9.9999999999909051E-3</v>
      </c>
      <c r="T5550" s="20"/>
      <c r="U5550" s="20"/>
      <c r="V5550" s="20"/>
    </row>
    <row r="5551" spans="5:22" ht="15" hidden="1" customHeight="1" x14ac:dyDescent="0.25">
      <c r="E5551" s="20" t="s">
        <v>8909</v>
      </c>
      <c r="F5551" s="12">
        <v>407.74</v>
      </c>
      <c r="H5551" s="20" t="s">
        <v>8051</v>
      </c>
      <c r="I5551" s="12">
        <v>5632.22</v>
      </c>
      <c r="J5551" s="20" t="s">
        <v>14133</v>
      </c>
      <c r="L5551" s="43" t="s">
        <v>8051</v>
      </c>
      <c r="M5551" s="12">
        <v>5632.22</v>
      </c>
      <c r="N5551" s="19">
        <f t="shared" si="172"/>
        <v>0</v>
      </c>
      <c r="Q5551" s="20" t="s">
        <v>8051</v>
      </c>
      <c r="R5551" s="20">
        <v>5632.22</v>
      </c>
      <c r="S5551" s="19">
        <f t="shared" si="173"/>
        <v>0</v>
      </c>
      <c r="T5551" s="20"/>
      <c r="U5551" s="20"/>
      <c r="V5551" s="20"/>
    </row>
    <row r="5552" spans="5:22" hidden="1" x14ac:dyDescent="0.25">
      <c r="E5552" s="20" t="s">
        <v>8911</v>
      </c>
      <c r="F5552" s="12">
        <v>175.09</v>
      </c>
      <c r="H5552" s="20" t="s">
        <v>1201</v>
      </c>
      <c r="I5552" s="12">
        <v>4275.6000000000004</v>
      </c>
      <c r="J5552" s="20" t="s">
        <v>14132</v>
      </c>
      <c r="L5552" s="43" t="s">
        <v>1201</v>
      </c>
      <c r="M5552" s="12">
        <v>4275.6000000000004</v>
      </c>
      <c r="N5552" s="19">
        <f t="shared" si="172"/>
        <v>0</v>
      </c>
      <c r="Q5552" s="21" t="s">
        <v>1201</v>
      </c>
      <c r="R5552" s="21">
        <v>4275.6000000000004</v>
      </c>
      <c r="S5552" s="19">
        <f t="shared" si="173"/>
        <v>0</v>
      </c>
      <c r="T5552" s="21"/>
      <c r="U5552" s="21"/>
      <c r="V5552" s="21"/>
    </row>
    <row r="5553" spans="5:22" hidden="1" x14ac:dyDescent="0.25">
      <c r="E5553" s="20" t="s">
        <v>8912</v>
      </c>
      <c r="F5553" s="12">
        <v>979.93999999999994</v>
      </c>
      <c r="H5553" s="20" t="s">
        <v>1202</v>
      </c>
      <c r="I5553" s="12">
        <v>19738.32</v>
      </c>
      <c r="J5553" s="20" t="s">
        <v>14132</v>
      </c>
      <c r="L5553" s="43" t="s">
        <v>1202</v>
      </c>
      <c r="M5553" s="12">
        <v>19738.32</v>
      </c>
      <c r="N5553" s="19">
        <f t="shared" si="172"/>
        <v>-9.9999999983992893E-3</v>
      </c>
      <c r="Q5553" s="21" t="s">
        <v>1202</v>
      </c>
      <c r="R5553" s="21">
        <v>19738.310000000001</v>
      </c>
      <c r="S5553" s="19">
        <f t="shared" si="173"/>
        <v>9.9999999983992893E-3</v>
      </c>
      <c r="T5553" s="21"/>
      <c r="U5553" s="21"/>
      <c r="V5553" s="21"/>
    </row>
    <row r="5554" spans="5:22" hidden="1" x14ac:dyDescent="0.25">
      <c r="E5554" s="20" t="s">
        <v>8913</v>
      </c>
      <c r="F5554" s="12">
        <v>271.21000000000004</v>
      </c>
      <c r="H5554" s="20" t="s">
        <v>8052</v>
      </c>
      <c r="I5554" s="12">
        <v>1269.1899999999998</v>
      </c>
      <c r="J5554" s="20" t="s">
        <v>14133</v>
      </c>
      <c r="L5554" s="43" t="s">
        <v>8052</v>
      </c>
      <c r="M5554" s="12">
        <v>1269.1899999999998</v>
      </c>
      <c r="N5554" s="19">
        <f t="shared" si="172"/>
        <v>-9.9999999997635314E-3</v>
      </c>
      <c r="Q5554" s="21" t="s">
        <v>8052</v>
      </c>
      <c r="R5554" s="21">
        <v>1269.18</v>
      </c>
      <c r="S5554" s="19">
        <f t="shared" si="173"/>
        <v>9.9999999997635314E-3</v>
      </c>
      <c r="T5554" s="21"/>
      <c r="U5554" s="21"/>
      <c r="V5554" s="21"/>
    </row>
    <row r="5555" spans="5:22" hidden="1" x14ac:dyDescent="0.25">
      <c r="E5555" s="20" t="s">
        <v>8914</v>
      </c>
      <c r="F5555" s="12">
        <v>350.72</v>
      </c>
      <c r="H5555" s="20" t="s">
        <v>1203</v>
      </c>
      <c r="I5555" s="12">
        <v>25263.95</v>
      </c>
      <c r="J5555" s="20" t="s">
        <v>14132</v>
      </c>
      <c r="L5555" s="43" t="s">
        <v>1203</v>
      </c>
      <c r="M5555" s="12">
        <v>25263.95</v>
      </c>
      <c r="N5555" s="19">
        <f t="shared" si="172"/>
        <v>2.0000000000436557E-2</v>
      </c>
      <c r="Q5555" s="21" t="s">
        <v>1203</v>
      </c>
      <c r="R5555" s="21">
        <v>25263.97</v>
      </c>
      <c r="S5555" s="19">
        <f t="shared" si="173"/>
        <v>-2.0000000000436557E-2</v>
      </c>
      <c r="T5555" s="21"/>
      <c r="U5555" s="21"/>
      <c r="V5555" s="21"/>
    </row>
    <row r="5556" spans="5:22" hidden="1" x14ac:dyDescent="0.25">
      <c r="E5556" s="20" t="s">
        <v>8916</v>
      </c>
      <c r="F5556" s="12">
        <v>263.47000000000003</v>
      </c>
      <c r="H5556" s="20" t="s">
        <v>1204</v>
      </c>
      <c r="I5556" s="12">
        <v>5378.2</v>
      </c>
      <c r="J5556" s="20" t="s">
        <v>14132</v>
      </c>
      <c r="L5556" s="43" t="s">
        <v>1204</v>
      </c>
      <c r="M5556" s="12">
        <v>5378.2</v>
      </c>
      <c r="N5556" s="19">
        <f t="shared" si="172"/>
        <v>0</v>
      </c>
      <c r="Q5556" s="21" t="s">
        <v>1204</v>
      </c>
      <c r="R5556" s="21">
        <v>5378.2</v>
      </c>
      <c r="S5556" s="19">
        <f t="shared" si="173"/>
        <v>0</v>
      </c>
      <c r="T5556" s="21"/>
      <c r="U5556" s="21"/>
      <c r="V5556" s="21"/>
    </row>
    <row r="5557" spans="5:22" hidden="1" x14ac:dyDescent="0.25">
      <c r="E5557" s="20" t="s">
        <v>8917</v>
      </c>
      <c r="F5557" s="12">
        <v>242.23</v>
      </c>
      <c r="H5557" s="20" t="s">
        <v>8053</v>
      </c>
      <c r="I5557" s="12">
        <v>1649.88</v>
      </c>
      <c r="J5557" s="20" t="s">
        <v>14133</v>
      </c>
      <c r="L5557" s="43" t="s">
        <v>8053</v>
      </c>
      <c r="M5557" s="12">
        <v>1649.88</v>
      </c>
      <c r="N5557" s="19">
        <f t="shared" si="172"/>
        <v>-2.0000000000209184E-2</v>
      </c>
      <c r="Q5557" s="21" t="s">
        <v>8053</v>
      </c>
      <c r="R5557" s="21">
        <v>1649.86</v>
      </c>
      <c r="S5557" s="19">
        <f t="shared" si="173"/>
        <v>2.0000000000209184E-2</v>
      </c>
      <c r="T5557" s="21"/>
      <c r="U5557" s="21"/>
      <c r="V5557" s="21"/>
    </row>
    <row r="5558" spans="5:22" hidden="1" x14ac:dyDescent="0.25">
      <c r="E5558" s="20" t="s">
        <v>8919</v>
      </c>
      <c r="F5558" s="12">
        <v>1231.3900000000001</v>
      </c>
      <c r="H5558" s="20" t="s">
        <v>8054</v>
      </c>
      <c r="I5558" s="12">
        <v>1676.24</v>
      </c>
      <c r="J5558" s="20" t="s">
        <v>14133</v>
      </c>
      <c r="L5558" s="43" t="s">
        <v>8054</v>
      </c>
      <c r="M5558" s="12">
        <v>1676.24</v>
      </c>
      <c r="N5558" s="19">
        <f t="shared" si="172"/>
        <v>0</v>
      </c>
      <c r="Q5558" s="21" t="s">
        <v>8054</v>
      </c>
      <c r="R5558" s="21">
        <v>1676.24</v>
      </c>
      <c r="S5558" s="19">
        <f t="shared" si="173"/>
        <v>0</v>
      </c>
      <c r="T5558" s="21"/>
      <c r="U5558" s="21"/>
      <c r="V5558" s="21"/>
    </row>
    <row r="5559" spans="5:22" hidden="1" x14ac:dyDescent="0.25">
      <c r="E5559" s="20" t="s">
        <v>8920</v>
      </c>
      <c r="F5559" s="12">
        <v>998.36</v>
      </c>
      <c r="H5559" s="20" t="s">
        <v>8055</v>
      </c>
      <c r="I5559" s="12">
        <v>1595.0800000000002</v>
      </c>
      <c r="J5559" s="20" t="s">
        <v>14133</v>
      </c>
      <c r="L5559" s="43" t="s">
        <v>8055</v>
      </c>
      <c r="M5559" s="12">
        <v>1595.0800000000002</v>
      </c>
      <c r="N5559" s="19">
        <f t="shared" si="172"/>
        <v>-2.0000000000209184E-2</v>
      </c>
      <c r="Q5559" s="21" t="s">
        <v>8055</v>
      </c>
      <c r="R5559" s="21">
        <v>1595.06</v>
      </c>
      <c r="S5559" s="19">
        <f t="shared" si="173"/>
        <v>2.0000000000209184E-2</v>
      </c>
      <c r="T5559" s="21"/>
      <c r="U5559" s="21"/>
      <c r="V5559" s="21"/>
    </row>
    <row r="5560" spans="5:22" hidden="1" x14ac:dyDescent="0.25">
      <c r="E5560" s="20" t="s">
        <v>8921</v>
      </c>
      <c r="F5560" s="12">
        <v>1724.27</v>
      </c>
      <c r="H5560" s="20" t="s">
        <v>8056</v>
      </c>
      <c r="I5560" s="12">
        <v>768.5</v>
      </c>
      <c r="J5560" s="20" t="s">
        <v>14133</v>
      </c>
      <c r="L5560" s="43" t="s">
        <v>8056</v>
      </c>
      <c r="M5560" s="12">
        <v>768.5</v>
      </c>
      <c r="N5560" s="19">
        <f t="shared" si="172"/>
        <v>-9.9999999999909051E-3</v>
      </c>
      <c r="Q5560" s="21" t="s">
        <v>8056</v>
      </c>
      <c r="R5560" s="21">
        <v>768.49</v>
      </c>
      <c r="S5560" s="19">
        <f t="shared" si="173"/>
        <v>9.9999999999909051E-3</v>
      </c>
      <c r="T5560" s="21"/>
      <c r="U5560" s="21"/>
      <c r="V5560" s="21"/>
    </row>
    <row r="5561" spans="5:22" hidden="1" x14ac:dyDescent="0.25">
      <c r="E5561" s="20" t="s">
        <v>8922</v>
      </c>
      <c r="F5561" s="12">
        <v>244.75</v>
      </c>
      <c r="H5561" s="20" t="s">
        <v>8057</v>
      </c>
      <c r="I5561" s="12">
        <v>712.99</v>
      </c>
      <c r="J5561" s="20" t="s">
        <v>14133</v>
      </c>
      <c r="L5561" s="43" t="s">
        <v>8057</v>
      </c>
      <c r="M5561" s="12">
        <v>712.99</v>
      </c>
      <c r="N5561" s="19">
        <f t="shared" si="172"/>
        <v>9.9999999999909051E-3</v>
      </c>
      <c r="Q5561" s="21" t="s">
        <v>8057</v>
      </c>
      <c r="R5561" s="21">
        <v>713</v>
      </c>
      <c r="S5561" s="19">
        <f t="shared" si="173"/>
        <v>-9.9999999999909051E-3</v>
      </c>
      <c r="T5561" s="21"/>
      <c r="U5561" s="21"/>
      <c r="V5561" s="21"/>
    </row>
    <row r="5562" spans="5:22" ht="15" hidden="1" customHeight="1" x14ac:dyDescent="0.25">
      <c r="E5562" s="20" t="s">
        <v>8923</v>
      </c>
      <c r="F5562" s="12">
        <v>1123.43</v>
      </c>
      <c r="H5562" s="20" t="s">
        <v>8058</v>
      </c>
      <c r="I5562" s="12">
        <v>8339.19</v>
      </c>
      <c r="J5562" s="20" t="s">
        <v>14133</v>
      </c>
      <c r="L5562" s="43" t="s">
        <v>8058</v>
      </c>
      <c r="M5562" s="12">
        <v>8339.19</v>
      </c>
      <c r="N5562" s="19">
        <f t="shared" si="172"/>
        <v>-1.0000000000218279E-2</v>
      </c>
      <c r="Q5562" s="20" t="s">
        <v>8058</v>
      </c>
      <c r="R5562" s="20">
        <v>8339.18</v>
      </c>
      <c r="S5562" s="19">
        <f t="shared" si="173"/>
        <v>1.0000000000218279E-2</v>
      </c>
      <c r="T5562" s="20"/>
      <c r="U5562" s="20"/>
      <c r="V5562" s="20"/>
    </row>
    <row r="5563" spans="5:22" hidden="1" x14ac:dyDescent="0.25">
      <c r="E5563" s="20" t="s">
        <v>8924</v>
      </c>
      <c r="F5563" s="12">
        <v>1754.3500000000001</v>
      </c>
      <c r="H5563" s="20" t="s">
        <v>8059</v>
      </c>
      <c r="I5563" s="12">
        <v>1102.31</v>
      </c>
      <c r="J5563" s="20" t="s">
        <v>14133</v>
      </c>
      <c r="L5563" s="43" t="s">
        <v>8059</v>
      </c>
      <c r="M5563" s="12">
        <v>1102.31</v>
      </c>
      <c r="N5563" s="19">
        <f t="shared" si="172"/>
        <v>-9.9999999999909051E-3</v>
      </c>
      <c r="Q5563" s="21" t="s">
        <v>8059</v>
      </c>
      <c r="R5563" s="21">
        <v>1102.3</v>
      </c>
      <c r="S5563" s="19">
        <f t="shared" si="173"/>
        <v>9.9999999999909051E-3</v>
      </c>
      <c r="T5563" s="21"/>
      <c r="U5563" s="21"/>
      <c r="V5563" s="21"/>
    </row>
    <row r="5564" spans="5:22" hidden="1" x14ac:dyDescent="0.25">
      <c r="E5564" s="20" t="s">
        <v>8926</v>
      </c>
      <c r="F5564" s="12">
        <v>2524.79</v>
      </c>
      <c r="H5564" s="20" t="s">
        <v>8060</v>
      </c>
      <c r="I5564" s="12">
        <v>400.90999999999997</v>
      </c>
      <c r="J5564" s="20" t="s">
        <v>14133</v>
      </c>
      <c r="L5564" s="43" t="s">
        <v>8060</v>
      </c>
      <c r="M5564" s="12">
        <v>400.90999999999997</v>
      </c>
      <c r="N5564" s="19">
        <f t="shared" si="172"/>
        <v>-9.9999999999909051E-3</v>
      </c>
      <c r="Q5564" s="21" t="s">
        <v>8060</v>
      </c>
      <c r="R5564" s="21">
        <v>400.9</v>
      </c>
      <c r="S5564" s="19">
        <f t="shared" si="173"/>
        <v>9.9999999999909051E-3</v>
      </c>
      <c r="T5564" s="21"/>
      <c r="U5564" s="21"/>
      <c r="V5564" s="21"/>
    </row>
    <row r="5565" spans="5:22" ht="15" hidden="1" customHeight="1" x14ac:dyDescent="0.25">
      <c r="E5565" s="20" t="s">
        <v>8928</v>
      </c>
      <c r="F5565" s="12">
        <v>3505.59</v>
      </c>
      <c r="H5565" s="20" t="s">
        <v>1205</v>
      </c>
      <c r="I5565" s="12">
        <v>21889.65</v>
      </c>
      <c r="J5565" s="20" t="s">
        <v>14132</v>
      </c>
      <c r="L5565" s="43" t="s">
        <v>1205</v>
      </c>
      <c r="M5565" s="12">
        <v>21889.65</v>
      </c>
      <c r="N5565" s="19">
        <f t="shared" si="172"/>
        <v>9.9999999983992893E-3</v>
      </c>
      <c r="Q5565" s="20" t="s">
        <v>1205</v>
      </c>
      <c r="R5565" s="20">
        <v>21889.66</v>
      </c>
      <c r="S5565" s="19">
        <f t="shared" si="173"/>
        <v>-9.9999999983992893E-3</v>
      </c>
      <c r="T5565" s="20"/>
      <c r="U5565" s="20"/>
      <c r="V5565" s="20"/>
    </row>
    <row r="5566" spans="5:22" hidden="1" x14ac:dyDescent="0.25">
      <c r="E5566" s="20" t="s">
        <v>8929</v>
      </c>
      <c r="F5566" s="12">
        <v>244.75</v>
      </c>
      <c r="H5566" s="20" t="s">
        <v>8061</v>
      </c>
      <c r="I5566" s="12">
        <v>1764.24</v>
      </c>
      <c r="J5566" s="20" t="s">
        <v>14133</v>
      </c>
      <c r="L5566" s="43" t="s">
        <v>8061</v>
      </c>
      <c r="M5566" s="12">
        <v>1764.24</v>
      </c>
      <c r="N5566" s="19">
        <f t="shared" si="172"/>
        <v>0</v>
      </c>
      <c r="Q5566" s="21" t="s">
        <v>8061</v>
      </c>
      <c r="R5566" s="21">
        <v>1764.24</v>
      </c>
      <c r="S5566" s="19">
        <f t="shared" si="173"/>
        <v>0</v>
      </c>
      <c r="T5566" s="21"/>
      <c r="U5566" s="21"/>
      <c r="V5566" s="21"/>
    </row>
    <row r="5567" spans="5:22" hidden="1" x14ac:dyDescent="0.25">
      <c r="E5567" s="20" t="s">
        <v>8930</v>
      </c>
      <c r="F5567" s="12">
        <v>673.06</v>
      </c>
      <c r="H5567" s="20" t="s">
        <v>8062</v>
      </c>
      <c r="I5567" s="12">
        <v>461.48</v>
      </c>
      <c r="J5567" s="20" t="s">
        <v>14133</v>
      </c>
      <c r="L5567" s="43" t="s">
        <v>8062</v>
      </c>
      <c r="M5567" s="12">
        <v>461.48</v>
      </c>
      <c r="N5567" s="19">
        <f t="shared" si="172"/>
        <v>0</v>
      </c>
      <c r="Q5567" s="21" t="s">
        <v>8062</v>
      </c>
      <c r="R5567" s="21">
        <v>461.48</v>
      </c>
      <c r="S5567" s="19">
        <f t="shared" si="173"/>
        <v>0</v>
      </c>
      <c r="T5567" s="21"/>
      <c r="U5567" s="21"/>
      <c r="V5567" s="21"/>
    </row>
    <row r="5568" spans="5:22" hidden="1" x14ac:dyDescent="0.25">
      <c r="E5568" s="20" t="s">
        <v>8931</v>
      </c>
      <c r="F5568" s="12">
        <v>669.69</v>
      </c>
      <c r="H5568" s="20" t="s">
        <v>8063</v>
      </c>
      <c r="I5568" s="12">
        <v>2467.0700000000002</v>
      </c>
      <c r="J5568" s="20" t="s">
        <v>14133</v>
      </c>
      <c r="L5568" s="43" t="s">
        <v>8063</v>
      </c>
      <c r="M5568" s="12">
        <v>2467.0700000000002</v>
      </c>
      <c r="N5568" s="19">
        <f t="shared" si="172"/>
        <v>0</v>
      </c>
      <c r="Q5568" s="21" t="s">
        <v>8063</v>
      </c>
      <c r="R5568" s="21">
        <v>2467.0700000000002</v>
      </c>
      <c r="S5568" s="19">
        <f t="shared" si="173"/>
        <v>0</v>
      </c>
      <c r="T5568" s="21"/>
      <c r="U5568" s="21"/>
      <c r="V5568" s="21"/>
    </row>
    <row r="5569" spans="5:22" hidden="1" x14ac:dyDescent="0.25">
      <c r="E5569" s="20" t="s">
        <v>8932</v>
      </c>
      <c r="F5569" s="12">
        <v>244.75</v>
      </c>
      <c r="H5569" s="20" t="s">
        <v>8064</v>
      </c>
      <c r="I5569" s="12">
        <v>2269.73</v>
      </c>
      <c r="J5569" s="20" t="s">
        <v>14133</v>
      </c>
      <c r="L5569" s="43" t="s">
        <v>8064</v>
      </c>
      <c r="M5569" s="12">
        <v>2269.73</v>
      </c>
      <c r="N5569" s="19">
        <f t="shared" si="172"/>
        <v>-3.999999999996362E-2</v>
      </c>
      <c r="Q5569" s="21" t="s">
        <v>8064</v>
      </c>
      <c r="R5569" s="21">
        <v>2269.69</v>
      </c>
      <c r="S5569" s="19">
        <f t="shared" si="173"/>
        <v>3.999999999996362E-2</v>
      </c>
      <c r="T5569" s="21"/>
      <c r="U5569" s="21"/>
      <c r="V5569" s="21"/>
    </row>
    <row r="5570" spans="5:22" hidden="1" x14ac:dyDescent="0.25">
      <c r="E5570" s="20" t="s">
        <v>8933</v>
      </c>
      <c r="F5570" s="12">
        <v>1170.3899999999999</v>
      </c>
      <c r="H5570" s="20" t="s">
        <v>1206</v>
      </c>
      <c r="I5570" s="12">
        <v>16700.64</v>
      </c>
      <c r="J5570" s="20" t="s">
        <v>14132</v>
      </c>
      <c r="L5570" s="43" t="s">
        <v>1206</v>
      </c>
      <c r="M5570" s="12">
        <v>16700.64</v>
      </c>
      <c r="N5570" s="19">
        <f t="shared" si="172"/>
        <v>0</v>
      </c>
      <c r="Q5570" s="21" t="s">
        <v>1206</v>
      </c>
      <c r="R5570" s="21">
        <v>16700.64</v>
      </c>
      <c r="S5570" s="19">
        <f t="shared" si="173"/>
        <v>0</v>
      </c>
      <c r="T5570" s="21"/>
      <c r="U5570" s="21"/>
      <c r="V5570" s="21"/>
    </row>
    <row r="5571" spans="5:22" ht="15" hidden="1" customHeight="1" x14ac:dyDescent="0.25">
      <c r="E5571" s="20" t="s">
        <v>8934</v>
      </c>
      <c r="F5571" s="12">
        <v>4536.1099999999997</v>
      </c>
      <c r="H5571" s="20" t="s">
        <v>8065</v>
      </c>
      <c r="I5571" s="12">
        <v>5553.13</v>
      </c>
      <c r="J5571" s="20" t="s">
        <v>14133</v>
      </c>
      <c r="L5571" s="43" t="s">
        <v>8065</v>
      </c>
      <c r="M5571" s="12">
        <v>5553.13</v>
      </c>
      <c r="N5571" s="19">
        <f t="shared" si="172"/>
        <v>-1.0000000000218279E-2</v>
      </c>
      <c r="Q5571" s="20" t="s">
        <v>8065</v>
      </c>
      <c r="R5571" s="20">
        <v>5553.12</v>
      </c>
      <c r="S5571" s="19">
        <f t="shared" si="173"/>
        <v>1.0000000000218279E-2</v>
      </c>
      <c r="T5571" s="20"/>
      <c r="U5571" s="20"/>
      <c r="V5571" s="20"/>
    </row>
    <row r="5572" spans="5:22" hidden="1" x14ac:dyDescent="0.25">
      <c r="E5572" s="20" t="s">
        <v>8935</v>
      </c>
      <c r="F5572" s="12">
        <v>301.23</v>
      </c>
      <c r="H5572" s="20" t="s">
        <v>8066</v>
      </c>
      <c r="I5572" s="12">
        <v>3490.15</v>
      </c>
      <c r="J5572" s="20" t="s">
        <v>14133</v>
      </c>
      <c r="L5572" s="43" t="s">
        <v>8066</v>
      </c>
      <c r="M5572" s="12">
        <v>3490.15</v>
      </c>
      <c r="N5572" s="19">
        <f t="shared" si="172"/>
        <v>0</v>
      </c>
      <c r="Q5572" s="21" t="s">
        <v>8066</v>
      </c>
      <c r="R5572" s="21">
        <v>3490.15</v>
      </c>
      <c r="S5572" s="19">
        <f t="shared" si="173"/>
        <v>0</v>
      </c>
      <c r="T5572" s="21"/>
      <c r="U5572" s="21"/>
      <c r="V5572" s="21"/>
    </row>
    <row r="5573" spans="5:22" hidden="1" x14ac:dyDescent="0.25">
      <c r="E5573" s="20" t="s">
        <v>8936</v>
      </c>
      <c r="F5573" s="12">
        <v>730.57</v>
      </c>
      <c r="H5573" s="20" t="s">
        <v>8068</v>
      </c>
      <c r="I5573" s="12">
        <v>2265.9700000000003</v>
      </c>
      <c r="J5573" s="20" t="s">
        <v>14133</v>
      </c>
      <c r="L5573" s="43" t="s">
        <v>8068</v>
      </c>
      <c r="M5573" s="12">
        <v>2265.9700000000003</v>
      </c>
      <c r="N5573" s="19">
        <f t="shared" si="172"/>
        <v>-1.0000000000218279E-2</v>
      </c>
      <c r="Q5573" s="21" t="s">
        <v>8068</v>
      </c>
      <c r="R5573" s="21">
        <v>2265.96</v>
      </c>
      <c r="S5573" s="19">
        <f t="shared" si="173"/>
        <v>1.0000000000218279E-2</v>
      </c>
      <c r="T5573" s="21"/>
      <c r="U5573" s="21"/>
      <c r="V5573" s="21"/>
    </row>
    <row r="5574" spans="5:22" hidden="1" x14ac:dyDescent="0.25">
      <c r="E5574" s="20" t="s">
        <v>8937</v>
      </c>
      <c r="F5574" s="12">
        <v>943.15000000000009</v>
      </c>
      <c r="H5574" s="20" t="s">
        <v>8069</v>
      </c>
      <c r="I5574" s="12">
        <v>312.48</v>
      </c>
      <c r="J5574" s="20" t="s">
        <v>14133</v>
      </c>
      <c r="L5574" s="43" t="s">
        <v>8069</v>
      </c>
      <c r="M5574" s="12">
        <v>312.48</v>
      </c>
      <c r="N5574" s="19">
        <f t="shared" ref="N5574:N5637" si="174">+VLOOKUP(L5574,Q:V,2,0)-M5574</f>
        <v>-9.9999999999909051E-3</v>
      </c>
      <c r="Q5574" s="21" t="s">
        <v>8069</v>
      </c>
      <c r="R5574" s="21">
        <v>312.47000000000003</v>
      </c>
      <c r="S5574" s="19">
        <f t="shared" ref="S5574:S5637" si="175">VLOOKUP(Q5574,L:M,2,0)-R5574</f>
        <v>9.9999999999909051E-3</v>
      </c>
      <c r="T5574" s="21"/>
      <c r="U5574" s="21"/>
      <c r="V5574" s="21"/>
    </row>
    <row r="5575" spans="5:22" hidden="1" x14ac:dyDescent="0.25">
      <c r="E5575" s="20" t="s">
        <v>8938</v>
      </c>
      <c r="F5575" s="12">
        <v>313.28999999999996</v>
      </c>
      <c r="H5575" s="20" t="s">
        <v>8070</v>
      </c>
      <c r="I5575" s="12">
        <v>2292</v>
      </c>
      <c r="J5575" s="20" t="s">
        <v>14133</v>
      </c>
      <c r="L5575" s="43" t="s">
        <v>8070</v>
      </c>
      <c r="M5575" s="12">
        <v>2292</v>
      </c>
      <c r="N5575" s="19">
        <f t="shared" si="174"/>
        <v>-1.0000000000218279E-2</v>
      </c>
      <c r="Q5575" s="21" t="s">
        <v>8070</v>
      </c>
      <c r="R5575" s="21">
        <v>2291.9899999999998</v>
      </c>
      <c r="S5575" s="19">
        <f t="shared" si="175"/>
        <v>1.0000000000218279E-2</v>
      </c>
      <c r="T5575" s="21"/>
      <c r="U5575" s="21"/>
      <c r="V5575" s="21"/>
    </row>
    <row r="5576" spans="5:22" ht="15" hidden="1" customHeight="1" x14ac:dyDescent="0.25">
      <c r="E5576" s="20" t="s">
        <v>8939</v>
      </c>
      <c r="F5576" s="12">
        <v>411.31</v>
      </c>
      <c r="H5576" s="20" t="s">
        <v>8071</v>
      </c>
      <c r="I5576" s="12">
        <v>2461.9899999999998</v>
      </c>
      <c r="J5576" s="20" t="s">
        <v>14133</v>
      </c>
      <c r="L5576" s="43" t="s">
        <v>8071</v>
      </c>
      <c r="M5576" s="12">
        <v>2461.9899999999998</v>
      </c>
      <c r="N5576" s="19">
        <f t="shared" si="174"/>
        <v>-9.9999999997635314E-3</v>
      </c>
      <c r="Q5576" s="20" t="s">
        <v>8071</v>
      </c>
      <c r="R5576" s="20">
        <v>2461.98</v>
      </c>
      <c r="S5576" s="19">
        <f t="shared" si="175"/>
        <v>9.9999999997635314E-3</v>
      </c>
      <c r="T5576" s="20"/>
      <c r="U5576" s="20"/>
      <c r="V5576" s="20"/>
    </row>
    <row r="5577" spans="5:22" hidden="1" x14ac:dyDescent="0.25">
      <c r="E5577" s="20" t="s">
        <v>8940</v>
      </c>
      <c r="F5577" s="12">
        <v>997.31</v>
      </c>
      <c r="H5577" s="20" t="s">
        <v>8072</v>
      </c>
      <c r="I5577" s="12">
        <v>526.59</v>
      </c>
      <c r="J5577" s="20" t="s">
        <v>14133</v>
      </c>
      <c r="L5577" s="43" t="s">
        <v>8072</v>
      </c>
      <c r="M5577" s="12">
        <v>526.59</v>
      </c>
      <c r="N5577" s="19">
        <f t="shared" si="174"/>
        <v>0</v>
      </c>
      <c r="Q5577" s="21" t="s">
        <v>8072</v>
      </c>
      <c r="R5577" s="21">
        <v>526.59</v>
      </c>
      <c r="S5577" s="19">
        <f t="shared" si="175"/>
        <v>0</v>
      </c>
      <c r="T5577" s="21"/>
      <c r="U5577" s="21"/>
      <c r="V5577" s="21"/>
    </row>
    <row r="5578" spans="5:22" hidden="1" x14ac:dyDescent="0.25">
      <c r="E5578" s="20" t="s">
        <v>8941</v>
      </c>
      <c r="F5578" s="12">
        <v>442.94</v>
      </c>
      <c r="H5578" s="20" t="s">
        <v>8074</v>
      </c>
      <c r="I5578" s="12">
        <v>1458.46</v>
      </c>
      <c r="J5578" s="20" t="s">
        <v>14133</v>
      </c>
      <c r="L5578" s="43" t="s">
        <v>8074</v>
      </c>
      <c r="M5578" s="12">
        <v>1458.46</v>
      </c>
      <c r="N5578" s="19">
        <f t="shared" si="174"/>
        <v>-2.9999999999972715E-2</v>
      </c>
      <c r="Q5578" s="21" t="s">
        <v>8074</v>
      </c>
      <c r="R5578" s="21">
        <v>1458.43</v>
      </c>
      <c r="S5578" s="19">
        <f t="shared" si="175"/>
        <v>2.9999999999972715E-2</v>
      </c>
      <c r="T5578" s="21"/>
      <c r="U5578" s="21"/>
      <c r="V5578" s="21"/>
    </row>
    <row r="5579" spans="5:22" hidden="1" x14ac:dyDescent="0.25">
      <c r="E5579" s="20" t="s">
        <v>8942</v>
      </c>
      <c r="F5579" s="12">
        <v>1384.6799999999998</v>
      </c>
      <c r="H5579" s="20" t="s">
        <v>8075</v>
      </c>
      <c r="I5579" s="12">
        <v>524.98</v>
      </c>
      <c r="J5579" s="20" t="s">
        <v>14133</v>
      </c>
      <c r="L5579" s="43" t="s">
        <v>8075</v>
      </c>
      <c r="M5579" s="12">
        <v>524.98</v>
      </c>
      <c r="N5579" s="19">
        <f t="shared" si="174"/>
        <v>-9.9999999999909051E-3</v>
      </c>
      <c r="Q5579" s="21" t="s">
        <v>8075</v>
      </c>
      <c r="R5579" s="21">
        <v>524.97</v>
      </c>
      <c r="S5579" s="19">
        <f t="shared" si="175"/>
        <v>9.9999999999909051E-3</v>
      </c>
      <c r="T5579" s="21"/>
      <c r="U5579" s="21"/>
      <c r="V5579" s="21"/>
    </row>
    <row r="5580" spans="5:22" hidden="1" x14ac:dyDescent="0.25">
      <c r="E5580" s="20" t="s">
        <v>8943</v>
      </c>
      <c r="F5580" s="12">
        <v>501.48</v>
      </c>
      <c r="H5580" s="20" t="s">
        <v>8076</v>
      </c>
      <c r="I5580" s="12">
        <v>456.96</v>
      </c>
      <c r="J5580" s="20" t="s">
        <v>14133</v>
      </c>
      <c r="L5580" s="43" t="s">
        <v>8076</v>
      </c>
      <c r="M5580" s="12">
        <v>456.96</v>
      </c>
      <c r="N5580" s="19">
        <f t="shared" si="174"/>
        <v>0</v>
      </c>
      <c r="Q5580" s="21" t="s">
        <v>8076</v>
      </c>
      <c r="R5580" s="21">
        <v>456.96</v>
      </c>
      <c r="S5580" s="19">
        <f t="shared" si="175"/>
        <v>0</v>
      </c>
      <c r="T5580" s="21"/>
      <c r="U5580" s="21"/>
      <c r="V5580" s="21"/>
    </row>
    <row r="5581" spans="5:22" hidden="1" x14ac:dyDescent="0.25">
      <c r="E5581" s="20" t="s">
        <v>8944</v>
      </c>
      <c r="F5581" s="12">
        <v>789.49</v>
      </c>
      <c r="H5581" s="20" t="s">
        <v>8077</v>
      </c>
      <c r="I5581" s="12">
        <v>785.93000000000006</v>
      </c>
      <c r="J5581" s="20" t="s">
        <v>14133</v>
      </c>
      <c r="L5581" s="43" t="s">
        <v>8077</v>
      </c>
      <c r="M5581" s="12">
        <v>785.93000000000006</v>
      </c>
      <c r="N5581" s="19">
        <f t="shared" si="174"/>
        <v>-3.0000000000086402E-2</v>
      </c>
      <c r="Q5581" s="21" t="s">
        <v>8077</v>
      </c>
      <c r="R5581" s="21">
        <v>785.9</v>
      </c>
      <c r="S5581" s="19">
        <f t="shared" si="175"/>
        <v>3.0000000000086402E-2</v>
      </c>
      <c r="T5581" s="21"/>
      <c r="U5581" s="21"/>
      <c r="V5581" s="21"/>
    </row>
    <row r="5582" spans="5:22" hidden="1" x14ac:dyDescent="0.25">
      <c r="E5582" s="20" t="s">
        <v>8945</v>
      </c>
      <c r="F5582" s="12">
        <v>687.27</v>
      </c>
      <c r="H5582" s="20" t="s">
        <v>8078</v>
      </c>
      <c r="I5582" s="12">
        <v>548.36</v>
      </c>
      <c r="J5582" s="20" t="s">
        <v>14133</v>
      </c>
      <c r="L5582" s="43" t="s">
        <v>8078</v>
      </c>
      <c r="M5582" s="12">
        <v>548.36</v>
      </c>
      <c r="N5582" s="19">
        <f t="shared" si="174"/>
        <v>0</v>
      </c>
      <c r="Q5582" s="21" t="s">
        <v>8078</v>
      </c>
      <c r="R5582" s="21">
        <v>548.36</v>
      </c>
      <c r="S5582" s="19">
        <f t="shared" si="175"/>
        <v>0</v>
      </c>
      <c r="T5582" s="21"/>
      <c r="U5582" s="21"/>
      <c r="V5582" s="21"/>
    </row>
    <row r="5583" spans="5:22" hidden="1" x14ac:dyDescent="0.25">
      <c r="E5583" s="20" t="s">
        <v>8946</v>
      </c>
      <c r="F5583" s="12">
        <v>422.37</v>
      </c>
      <c r="H5583" s="20" t="s">
        <v>1207</v>
      </c>
      <c r="I5583" s="12">
        <v>230.62</v>
      </c>
      <c r="J5583" s="20" t="s">
        <v>14132</v>
      </c>
      <c r="L5583" s="43" t="s">
        <v>1207</v>
      </c>
      <c r="M5583" s="12">
        <v>230.62</v>
      </c>
      <c r="N5583" s="19">
        <f t="shared" si="174"/>
        <v>0</v>
      </c>
      <c r="Q5583" s="21" t="s">
        <v>1207</v>
      </c>
      <c r="R5583" s="21">
        <v>230.62</v>
      </c>
      <c r="S5583" s="19">
        <f t="shared" si="175"/>
        <v>0</v>
      </c>
      <c r="T5583" s="21"/>
      <c r="U5583" s="21"/>
      <c r="V5583" s="21"/>
    </row>
    <row r="5584" spans="5:22" hidden="1" x14ac:dyDescent="0.25">
      <c r="E5584" s="20" t="s">
        <v>8947</v>
      </c>
      <c r="F5584" s="12">
        <v>177.47</v>
      </c>
      <c r="H5584" s="20" t="s">
        <v>8079</v>
      </c>
      <c r="I5584" s="12">
        <v>2481.7799999999997</v>
      </c>
      <c r="J5584" s="20" t="s">
        <v>14133</v>
      </c>
      <c r="L5584" s="43" t="s">
        <v>8079</v>
      </c>
      <c r="M5584" s="12">
        <v>2481.7799999999997</v>
      </c>
      <c r="N5584" s="19">
        <f t="shared" si="174"/>
        <v>-3.999999999996362E-2</v>
      </c>
      <c r="Q5584" s="21" t="s">
        <v>8079</v>
      </c>
      <c r="R5584" s="21">
        <v>2481.7399999999998</v>
      </c>
      <c r="S5584" s="19">
        <f t="shared" si="175"/>
        <v>3.999999999996362E-2</v>
      </c>
      <c r="T5584" s="21"/>
      <c r="U5584" s="21"/>
      <c r="V5584" s="21"/>
    </row>
    <row r="5585" spans="5:22" ht="15" hidden="1" customHeight="1" x14ac:dyDescent="0.25">
      <c r="E5585" s="20" t="s">
        <v>8948</v>
      </c>
      <c r="F5585" s="12">
        <v>964.90000000000009</v>
      </c>
      <c r="H5585" s="20" t="s">
        <v>8080</v>
      </c>
      <c r="I5585" s="12">
        <v>2004.57</v>
      </c>
      <c r="J5585" s="20" t="s">
        <v>14133</v>
      </c>
      <c r="L5585" s="43" t="s">
        <v>8080</v>
      </c>
      <c r="M5585" s="12">
        <v>2004.57</v>
      </c>
      <c r="N5585" s="19">
        <f t="shared" si="174"/>
        <v>0</v>
      </c>
      <c r="Q5585" s="20" t="s">
        <v>8080</v>
      </c>
      <c r="R5585" s="20">
        <v>2004.57</v>
      </c>
      <c r="S5585" s="19">
        <f t="shared" si="175"/>
        <v>0</v>
      </c>
      <c r="T5585" s="20"/>
      <c r="U5585" s="20"/>
      <c r="V5585" s="20"/>
    </row>
    <row r="5586" spans="5:22" hidden="1" x14ac:dyDescent="0.25">
      <c r="E5586" s="20" t="s">
        <v>8949</v>
      </c>
      <c r="F5586" s="12">
        <v>534.11</v>
      </c>
      <c r="H5586" s="20" t="s">
        <v>8081</v>
      </c>
      <c r="I5586" s="12">
        <v>708.66000000000008</v>
      </c>
      <c r="J5586" s="20" t="s">
        <v>14133</v>
      </c>
      <c r="L5586" s="43" t="s">
        <v>8081</v>
      </c>
      <c r="M5586" s="12">
        <v>708.66000000000008</v>
      </c>
      <c r="N5586" s="19">
        <f t="shared" si="174"/>
        <v>9.9999999998772182E-3</v>
      </c>
      <c r="Q5586" s="21" t="s">
        <v>8081</v>
      </c>
      <c r="R5586" s="21">
        <v>708.67</v>
      </c>
      <c r="S5586" s="19">
        <f t="shared" si="175"/>
        <v>-9.9999999998772182E-3</v>
      </c>
      <c r="T5586" s="21"/>
      <c r="U5586" s="21"/>
      <c r="V5586" s="21"/>
    </row>
    <row r="5587" spans="5:22" ht="15" hidden="1" customHeight="1" x14ac:dyDescent="0.25">
      <c r="E5587" s="20" t="s">
        <v>8950</v>
      </c>
      <c r="F5587" s="12">
        <v>1177.95</v>
      </c>
      <c r="H5587" s="20" t="s">
        <v>8083</v>
      </c>
      <c r="I5587" s="12">
        <v>334.1</v>
      </c>
      <c r="J5587" s="20" t="s">
        <v>14133</v>
      </c>
      <c r="L5587" s="43" t="s">
        <v>8083</v>
      </c>
      <c r="M5587" s="12">
        <v>334.1</v>
      </c>
      <c r="N5587" s="19">
        <f t="shared" si="174"/>
        <v>-1.0000000000047748E-2</v>
      </c>
      <c r="Q5587" s="20" t="s">
        <v>8083</v>
      </c>
      <c r="R5587" s="20">
        <v>334.09</v>
      </c>
      <c r="S5587" s="19">
        <f t="shared" si="175"/>
        <v>1.0000000000047748E-2</v>
      </c>
      <c r="T5587" s="20"/>
      <c r="U5587" s="20"/>
      <c r="V5587" s="20"/>
    </row>
    <row r="5588" spans="5:22" hidden="1" x14ac:dyDescent="0.25">
      <c r="E5588" s="20" t="s">
        <v>8951</v>
      </c>
      <c r="F5588" s="12">
        <v>567.79</v>
      </c>
      <c r="H5588" s="20" t="s">
        <v>8084</v>
      </c>
      <c r="I5588" s="12">
        <v>1842.67</v>
      </c>
      <c r="J5588" s="20" t="s">
        <v>14133</v>
      </c>
      <c r="L5588" s="43" t="s">
        <v>8084</v>
      </c>
      <c r="M5588" s="12">
        <v>1842.67</v>
      </c>
      <c r="N5588" s="19">
        <f t="shared" si="174"/>
        <v>-2.9999999999972715E-2</v>
      </c>
      <c r="Q5588" s="21" t="s">
        <v>8084</v>
      </c>
      <c r="R5588" s="21">
        <v>1842.64</v>
      </c>
      <c r="S5588" s="19">
        <f t="shared" si="175"/>
        <v>2.9999999999972715E-2</v>
      </c>
      <c r="T5588" s="21"/>
      <c r="U5588" s="21"/>
      <c r="V5588" s="21"/>
    </row>
    <row r="5589" spans="5:22" hidden="1" x14ac:dyDescent="0.25">
      <c r="E5589" s="20" t="s">
        <v>8952</v>
      </c>
      <c r="F5589" s="12">
        <v>2643.76</v>
      </c>
      <c r="H5589" s="20" t="s">
        <v>8085</v>
      </c>
      <c r="I5589" s="12">
        <v>2744.23</v>
      </c>
      <c r="J5589" s="20" t="s">
        <v>14133</v>
      </c>
      <c r="L5589" s="43" t="s">
        <v>8085</v>
      </c>
      <c r="M5589" s="12">
        <v>2744.23</v>
      </c>
      <c r="N5589" s="19">
        <f t="shared" si="174"/>
        <v>0</v>
      </c>
      <c r="Q5589" s="21" t="s">
        <v>8085</v>
      </c>
      <c r="R5589" s="21">
        <v>2744.23</v>
      </c>
      <c r="S5589" s="19">
        <f t="shared" si="175"/>
        <v>0</v>
      </c>
      <c r="T5589" s="21"/>
      <c r="U5589" s="21"/>
      <c r="V5589" s="21"/>
    </row>
    <row r="5590" spans="5:22" hidden="1" x14ac:dyDescent="0.25">
      <c r="E5590" s="20" t="s">
        <v>8953</v>
      </c>
      <c r="F5590" s="12">
        <v>714.93000000000006</v>
      </c>
      <c r="H5590" s="20" t="s">
        <v>8086</v>
      </c>
      <c r="I5590" s="12">
        <v>755.66000000000008</v>
      </c>
      <c r="J5590" s="20" t="s">
        <v>14133</v>
      </c>
      <c r="L5590" s="43" t="s">
        <v>8086</v>
      </c>
      <c r="M5590" s="12">
        <v>755.66000000000008</v>
      </c>
      <c r="N5590" s="19">
        <f t="shared" si="174"/>
        <v>0</v>
      </c>
      <c r="Q5590" s="21" t="s">
        <v>8086</v>
      </c>
      <c r="R5590" s="21">
        <v>755.66</v>
      </c>
      <c r="S5590" s="19">
        <f t="shared" si="175"/>
        <v>0</v>
      </c>
      <c r="T5590" s="21"/>
      <c r="U5590" s="21"/>
      <c r="V5590" s="21"/>
    </row>
    <row r="5591" spans="5:22" ht="15" hidden="1" customHeight="1" x14ac:dyDescent="0.25">
      <c r="E5591" s="20" t="s">
        <v>8954</v>
      </c>
      <c r="F5591" s="12">
        <v>2269.7999999999997</v>
      </c>
      <c r="H5591" s="20" t="s">
        <v>8088</v>
      </c>
      <c r="I5591" s="12">
        <v>465.71</v>
      </c>
      <c r="J5591" s="20" t="s">
        <v>14133</v>
      </c>
      <c r="L5591" s="43" t="s">
        <v>8088</v>
      </c>
      <c r="M5591" s="12">
        <v>465.71</v>
      </c>
      <c r="N5591" s="19">
        <f t="shared" si="174"/>
        <v>-9.9999999999909051E-3</v>
      </c>
      <c r="Q5591" s="20" t="s">
        <v>8088</v>
      </c>
      <c r="R5591" s="20">
        <v>465.7</v>
      </c>
      <c r="S5591" s="19">
        <f t="shared" si="175"/>
        <v>9.9999999999909051E-3</v>
      </c>
      <c r="T5591" s="20"/>
      <c r="U5591" s="20"/>
      <c r="V5591" s="20"/>
    </row>
    <row r="5592" spans="5:22" hidden="1" x14ac:dyDescent="0.25">
      <c r="E5592" s="20" t="s">
        <v>8955</v>
      </c>
      <c r="F5592" s="12">
        <v>2108.79</v>
      </c>
      <c r="H5592" s="20" t="s">
        <v>8090</v>
      </c>
      <c r="I5592" s="12">
        <v>594.5</v>
      </c>
      <c r="J5592" s="20" t="s">
        <v>14133</v>
      </c>
      <c r="L5592" s="43" t="s">
        <v>8090</v>
      </c>
      <c r="M5592" s="12">
        <v>594.5</v>
      </c>
      <c r="N5592" s="19">
        <f t="shared" si="174"/>
        <v>9.9999999999909051E-3</v>
      </c>
      <c r="Q5592" s="21" t="s">
        <v>8090</v>
      </c>
      <c r="R5592" s="21">
        <v>594.51</v>
      </c>
      <c r="S5592" s="19">
        <f t="shared" si="175"/>
        <v>-9.9999999999909051E-3</v>
      </c>
      <c r="T5592" s="21"/>
      <c r="U5592" s="21"/>
      <c r="V5592" s="21"/>
    </row>
    <row r="5593" spans="5:22" ht="15" hidden="1" customHeight="1" x14ac:dyDescent="0.25">
      <c r="E5593" s="20" t="s">
        <v>8956</v>
      </c>
      <c r="F5593" s="12">
        <v>1248.78</v>
      </c>
      <c r="H5593" s="20" t="s">
        <v>8092</v>
      </c>
      <c r="I5593" s="12">
        <v>201.47</v>
      </c>
      <c r="J5593" s="20" t="s">
        <v>14133</v>
      </c>
      <c r="L5593" s="43" t="s">
        <v>8092</v>
      </c>
      <c r="M5593" s="12">
        <v>201.47</v>
      </c>
      <c r="N5593" s="19">
        <f t="shared" si="174"/>
        <v>0</v>
      </c>
      <c r="Q5593" s="20" t="s">
        <v>8092</v>
      </c>
      <c r="R5593" s="20">
        <v>201.47</v>
      </c>
      <c r="S5593" s="19">
        <f t="shared" si="175"/>
        <v>0</v>
      </c>
      <c r="T5593" s="20"/>
      <c r="U5593" s="20"/>
      <c r="V5593" s="20"/>
    </row>
    <row r="5594" spans="5:22" hidden="1" x14ac:dyDescent="0.25">
      <c r="E5594" s="20" t="s">
        <v>8957</v>
      </c>
      <c r="F5594" s="12">
        <v>925.4</v>
      </c>
      <c r="H5594" s="20" t="s">
        <v>8093</v>
      </c>
      <c r="I5594" s="12">
        <v>411.11</v>
      </c>
      <c r="J5594" s="20" t="s">
        <v>14133</v>
      </c>
      <c r="L5594" s="43" t="s">
        <v>8093</v>
      </c>
      <c r="M5594" s="12">
        <v>411.11</v>
      </c>
      <c r="N5594" s="19">
        <f t="shared" si="174"/>
        <v>0</v>
      </c>
      <c r="Q5594" s="21" t="s">
        <v>8093</v>
      </c>
      <c r="R5594" s="21">
        <v>411.11</v>
      </c>
      <c r="S5594" s="19">
        <f t="shared" si="175"/>
        <v>0</v>
      </c>
      <c r="T5594" s="21"/>
      <c r="U5594" s="21"/>
      <c r="V5594" s="21"/>
    </row>
    <row r="5595" spans="5:22" hidden="1" x14ac:dyDescent="0.25">
      <c r="E5595" s="20" t="s">
        <v>8958</v>
      </c>
      <c r="F5595" s="12">
        <v>1514.3300000000002</v>
      </c>
      <c r="H5595" s="20" t="s">
        <v>8095</v>
      </c>
      <c r="I5595" s="12">
        <v>932.41000000000008</v>
      </c>
      <c r="J5595" s="20" t="s">
        <v>14133</v>
      </c>
      <c r="L5595" s="43" t="s">
        <v>8095</v>
      </c>
      <c r="M5595" s="12">
        <v>932.41000000000008</v>
      </c>
      <c r="N5595" s="19">
        <f t="shared" si="174"/>
        <v>3.999999999996362E-2</v>
      </c>
      <c r="Q5595" s="21" t="s">
        <v>8095</v>
      </c>
      <c r="R5595" s="21">
        <v>932.45</v>
      </c>
      <c r="S5595" s="19">
        <f t="shared" si="175"/>
        <v>-3.999999999996362E-2</v>
      </c>
      <c r="T5595" s="21"/>
      <c r="U5595" s="21"/>
      <c r="V5595" s="21"/>
    </row>
    <row r="5596" spans="5:22" hidden="1" x14ac:dyDescent="0.25">
      <c r="E5596" s="20" t="s">
        <v>8959</v>
      </c>
      <c r="F5596" s="12">
        <v>3975.36</v>
      </c>
      <c r="H5596" s="20" t="s">
        <v>8096</v>
      </c>
      <c r="I5596" s="12">
        <v>3123.18</v>
      </c>
      <c r="J5596" s="20" t="s">
        <v>14133</v>
      </c>
      <c r="L5596" s="43" t="s">
        <v>8096</v>
      </c>
      <c r="M5596" s="12">
        <v>3123.18</v>
      </c>
      <c r="N5596" s="19">
        <f t="shared" si="174"/>
        <v>0</v>
      </c>
      <c r="Q5596" s="21" t="s">
        <v>8096</v>
      </c>
      <c r="R5596" s="21">
        <v>3123.18</v>
      </c>
      <c r="S5596" s="19">
        <f t="shared" si="175"/>
        <v>0</v>
      </c>
      <c r="T5596" s="21"/>
      <c r="U5596" s="21"/>
      <c r="V5596" s="21"/>
    </row>
    <row r="5597" spans="5:22" hidden="1" x14ac:dyDescent="0.25">
      <c r="E5597" s="20" t="s">
        <v>8960</v>
      </c>
      <c r="F5597" s="12">
        <v>544.74</v>
      </c>
      <c r="H5597" s="20" t="s">
        <v>8097</v>
      </c>
      <c r="I5597" s="12">
        <v>873.54</v>
      </c>
      <c r="J5597" s="20" t="s">
        <v>14133</v>
      </c>
      <c r="L5597" s="43" t="s">
        <v>8097</v>
      </c>
      <c r="M5597" s="12">
        <v>873.54</v>
      </c>
      <c r="N5597" s="19">
        <f t="shared" si="174"/>
        <v>-1.999999999998181E-2</v>
      </c>
      <c r="Q5597" s="21" t="s">
        <v>8097</v>
      </c>
      <c r="R5597" s="21">
        <v>873.52</v>
      </c>
      <c r="S5597" s="19">
        <f t="shared" si="175"/>
        <v>1.999999999998181E-2</v>
      </c>
      <c r="T5597" s="21"/>
      <c r="U5597" s="21"/>
      <c r="V5597" s="21"/>
    </row>
    <row r="5598" spans="5:22" hidden="1" x14ac:dyDescent="0.25">
      <c r="E5598" s="20" t="s">
        <v>8961</v>
      </c>
      <c r="F5598" s="12">
        <v>685.81999999999994</v>
      </c>
      <c r="H5598" s="20" t="s">
        <v>8099</v>
      </c>
      <c r="I5598" s="12">
        <v>1449.59</v>
      </c>
      <c r="J5598" s="20" t="s">
        <v>14133</v>
      </c>
      <c r="L5598" s="43" t="s">
        <v>8099</v>
      </c>
      <c r="M5598" s="12">
        <v>1449.59</v>
      </c>
      <c r="N5598" s="19">
        <f t="shared" si="174"/>
        <v>-1.999999999998181E-2</v>
      </c>
      <c r="Q5598" s="21" t="s">
        <v>8099</v>
      </c>
      <c r="R5598" s="21">
        <v>1449.57</v>
      </c>
      <c r="S5598" s="19">
        <f t="shared" si="175"/>
        <v>1.999999999998181E-2</v>
      </c>
      <c r="T5598" s="21"/>
      <c r="U5598" s="21"/>
      <c r="V5598" s="21"/>
    </row>
    <row r="5599" spans="5:22" hidden="1" x14ac:dyDescent="0.25">
      <c r="E5599" s="20" t="s">
        <v>8962</v>
      </c>
      <c r="F5599" s="12">
        <v>1560.44</v>
      </c>
      <c r="H5599" s="20" t="s">
        <v>8100</v>
      </c>
      <c r="I5599" s="12">
        <v>891.92000000000007</v>
      </c>
      <c r="J5599" s="20" t="s">
        <v>14133</v>
      </c>
      <c r="L5599" s="43" t="s">
        <v>8100</v>
      </c>
      <c r="M5599" s="12">
        <v>891.92000000000007</v>
      </c>
      <c r="N5599" s="19">
        <f t="shared" si="174"/>
        <v>-2.0000000000095497E-2</v>
      </c>
      <c r="Q5599" s="21" t="s">
        <v>8100</v>
      </c>
      <c r="R5599" s="21">
        <v>891.9</v>
      </c>
      <c r="S5599" s="19">
        <f t="shared" si="175"/>
        <v>2.0000000000095497E-2</v>
      </c>
      <c r="T5599" s="21"/>
      <c r="U5599" s="21"/>
      <c r="V5599" s="21"/>
    </row>
    <row r="5600" spans="5:22" hidden="1" x14ac:dyDescent="0.25">
      <c r="E5600" s="20" t="s">
        <v>8963</v>
      </c>
      <c r="F5600" s="12">
        <v>1000.4000000000001</v>
      </c>
      <c r="H5600" s="20" t="s">
        <v>8101</v>
      </c>
      <c r="I5600" s="12">
        <v>942.40000000000009</v>
      </c>
      <c r="J5600" s="20" t="s">
        <v>14133</v>
      </c>
      <c r="L5600" s="43" t="s">
        <v>8101</v>
      </c>
      <c r="M5600" s="12">
        <v>942.40000000000009</v>
      </c>
      <c r="N5600" s="19">
        <f t="shared" si="174"/>
        <v>-1.0000000000104592E-2</v>
      </c>
      <c r="Q5600" s="21" t="s">
        <v>8101</v>
      </c>
      <c r="R5600" s="21">
        <v>942.39</v>
      </c>
      <c r="S5600" s="19">
        <f t="shared" si="175"/>
        <v>1.0000000000104592E-2</v>
      </c>
      <c r="T5600" s="21"/>
      <c r="U5600" s="21"/>
      <c r="V5600" s="21"/>
    </row>
    <row r="5601" spans="5:22" hidden="1" x14ac:dyDescent="0.25">
      <c r="E5601" s="20" t="s">
        <v>8964</v>
      </c>
      <c r="F5601" s="12">
        <v>544.74</v>
      </c>
      <c r="H5601" s="20" t="s">
        <v>8102</v>
      </c>
      <c r="I5601" s="12">
        <v>2438.4700000000003</v>
      </c>
      <c r="J5601" s="20" t="s">
        <v>14133</v>
      </c>
      <c r="L5601" s="43" t="s">
        <v>8102</v>
      </c>
      <c r="M5601" s="12">
        <v>2438.4700000000003</v>
      </c>
      <c r="N5601" s="19">
        <f t="shared" si="174"/>
        <v>-6.0000000000400178E-2</v>
      </c>
      <c r="Q5601" s="21" t="s">
        <v>8102</v>
      </c>
      <c r="R5601" s="21">
        <v>2438.41</v>
      </c>
      <c r="S5601" s="19">
        <f t="shared" si="175"/>
        <v>6.0000000000400178E-2</v>
      </c>
      <c r="T5601" s="21"/>
      <c r="U5601" s="21"/>
      <c r="V5601" s="21"/>
    </row>
    <row r="5602" spans="5:22" ht="15" hidden="1" customHeight="1" x14ac:dyDescent="0.25">
      <c r="E5602" s="20" t="s">
        <v>8965</v>
      </c>
      <c r="F5602" s="12">
        <v>396.99</v>
      </c>
      <c r="H5602" s="20" t="s">
        <v>8104</v>
      </c>
      <c r="I5602" s="12">
        <v>1066.3399999999999</v>
      </c>
      <c r="J5602" s="20" t="s">
        <v>14133</v>
      </c>
      <c r="L5602" s="43" t="s">
        <v>8104</v>
      </c>
      <c r="M5602" s="12">
        <v>1066.3399999999999</v>
      </c>
      <c r="N5602" s="19">
        <f t="shared" si="174"/>
        <v>1.999999999998181E-2</v>
      </c>
      <c r="Q5602" s="20" t="s">
        <v>8104</v>
      </c>
      <c r="R5602" s="20">
        <v>1066.3599999999999</v>
      </c>
      <c r="S5602" s="19">
        <f t="shared" si="175"/>
        <v>-1.999999999998181E-2</v>
      </c>
      <c r="T5602" s="20"/>
      <c r="U5602" s="20"/>
      <c r="V5602" s="20"/>
    </row>
    <row r="5603" spans="5:22" hidden="1" x14ac:dyDescent="0.25">
      <c r="E5603" s="20" t="s">
        <v>8967</v>
      </c>
      <c r="F5603" s="12">
        <v>1312.71</v>
      </c>
      <c r="H5603" s="20" t="s">
        <v>8105</v>
      </c>
      <c r="I5603" s="12">
        <v>1128.48</v>
      </c>
      <c r="J5603" s="20" t="s">
        <v>14133</v>
      </c>
      <c r="L5603" s="43" t="s">
        <v>8105</v>
      </c>
      <c r="M5603" s="12">
        <v>1128.48</v>
      </c>
      <c r="N5603" s="19">
        <f t="shared" si="174"/>
        <v>-1.999999999998181E-2</v>
      </c>
      <c r="Q5603" s="21" t="s">
        <v>8105</v>
      </c>
      <c r="R5603" s="21">
        <v>1128.46</v>
      </c>
      <c r="S5603" s="19">
        <f t="shared" si="175"/>
        <v>1.999999999998181E-2</v>
      </c>
      <c r="T5603" s="21"/>
      <c r="U5603" s="21"/>
      <c r="V5603" s="21"/>
    </row>
    <row r="5604" spans="5:22" hidden="1" x14ac:dyDescent="0.25">
      <c r="E5604" s="20" t="s">
        <v>8968</v>
      </c>
      <c r="F5604" s="12">
        <v>1340.17</v>
      </c>
      <c r="H5604" s="20" t="s">
        <v>8106</v>
      </c>
      <c r="I5604" s="12">
        <v>382.8</v>
      </c>
      <c r="J5604" s="20" t="s">
        <v>14133</v>
      </c>
      <c r="L5604" s="43" t="s">
        <v>8106</v>
      </c>
      <c r="M5604" s="12">
        <v>382.8</v>
      </c>
      <c r="N5604" s="19">
        <f t="shared" si="174"/>
        <v>-9.9999999999909051E-3</v>
      </c>
      <c r="Q5604" s="21" t="s">
        <v>8106</v>
      </c>
      <c r="R5604" s="21">
        <v>382.79</v>
      </c>
      <c r="S5604" s="19">
        <f t="shared" si="175"/>
        <v>9.9999999999909051E-3</v>
      </c>
      <c r="T5604" s="21"/>
      <c r="U5604" s="21"/>
      <c r="V5604" s="21"/>
    </row>
    <row r="5605" spans="5:22" hidden="1" x14ac:dyDescent="0.25">
      <c r="E5605" s="20" t="s">
        <v>8969</v>
      </c>
      <c r="F5605" s="12">
        <v>807.06</v>
      </c>
      <c r="H5605" s="20" t="s">
        <v>8107</v>
      </c>
      <c r="I5605" s="12">
        <v>301.23</v>
      </c>
      <c r="J5605" s="20" t="s">
        <v>14133</v>
      </c>
      <c r="L5605" s="43" t="s">
        <v>8107</v>
      </c>
      <c r="M5605" s="12">
        <v>301.23</v>
      </c>
      <c r="N5605" s="19">
        <f t="shared" si="174"/>
        <v>0</v>
      </c>
      <c r="Q5605" s="21" t="s">
        <v>8107</v>
      </c>
      <c r="R5605" s="21">
        <v>301.23</v>
      </c>
      <c r="S5605" s="19">
        <f t="shared" si="175"/>
        <v>0</v>
      </c>
      <c r="T5605" s="21"/>
      <c r="U5605" s="21"/>
      <c r="V5605" s="21"/>
    </row>
    <row r="5606" spans="5:22" hidden="1" x14ac:dyDescent="0.25">
      <c r="E5606" s="20" t="s">
        <v>8970</v>
      </c>
      <c r="F5606" s="12">
        <v>286.52999999999997</v>
      </c>
      <c r="H5606" s="20" t="s">
        <v>8108</v>
      </c>
      <c r="I5606" s="12">
        <v>301.23</v>
      </c>
      <c r="J5606" s="20" t="s">
        <v>14133</v>
      </c>
      <c r="L5606" s="43" t="s">
        <v>8108</v>
      </c>
      <c r="M5606" s="12">
        <v>301.23</v>
      </c>
      <c r="N5606" s="19">
        <f t="shared" si="174"/>
        <v>0</v>
      </c>
      <c r="Q5606" s="21" t="s">
        <v>8108</v>
      </c>
      <c r="R5606" s="21">
        <v>301.23</v>
      </c>
      <c r="S5606" s="19">
        <f t="shared" si="175"/>
        <v>0</v>
      </c>
      <c r="T5606" s="21"/>
      <c r="U5606" s="21"/>
      <c r="V5606" s="21"/>
    </row>
    <row r="5607" spans="5:22" hidden="1" x14ac:dyDescent="0.25">
      <c r="E5607" s="20" t="s">
        <v>8971</v>
      </c>
      <c r="F5607" s="12">
        <v>648.29</v>
      </c>
      <c r="H5607" s="20" t="s">
        <v>8109</v>
      </c>
      <c r="I5607" s="12">
        <v>1517.97</v>
      </c>
      <c r="J5607" s="20" t="s">
        <v>14133</v>
      </c>
      <c r="L5607" s="43" t="s">
        <v>8109</v>
      </c>
      <c r="M5607" s="12">
        <v>1517.97</v>
      </c>
      <c r="N5607" s="19">
        <f t="shared" si="174"/>
        <v>-1.999999999998181E-2</v>
      </c>
      <c r="Q5607" s="21" t="s">
        <v>8109</v>
      </c>
      <c r="R5607" s="21">
        <v>1517.95</v>
      </c>
      <c r="S5607" s="19">
        <f t="shared" si="175"/>
        <v>1.999999999998181E-2</v>
      </c>
      <c r="T5607" s="21"/>
      <c r="U5607" s="21"/>
      <c r="V5607" s="21"/>
    </row>
    <row r="5608" spans="5:22" ht="15" hidden="1" customHeight="1" x14ac:dyDescent="0.25">
      <c r="E5608" s="20" t="s">
        <v>8972</v>
      </c>
      <c r="F5608" s="12">
        <v>450.24</v>
      </c>
      <c r="H5608" s="20" t="s">
        <v>8110</v>
      </c>
      <c r="I5608" s="12">
        <v>305.94</v>
      </c>
      <c r="J5608" s="20" t="s">
        <v>14133</v>
      </c>
      <c r="L5608" s="43" t="s">
        <v>8110</v>
      </c>
      <c r="M5608" s="12">
        <v>305.94</v>
      </c>
      <c r="N5608" s="19">
        <f t="shared" si="174"/>
        <v>9.9999999999909051E-3</v>
      </c>
      <c r="Q5608" s="20" t="s">
        <v>8110</v>
      </c>
      <c r="R5608" s="20">
        <v>305.95</v>
      </c>
      <c r="S5608" s="19">
        <f t="shared" si="175"/>
        <v>-9.9999999999909051E-3</v>
      </c>
      <c r="T5608" s="20"/>
      <c r="U5608" s="20"/>
      <c r="V5608" s="20"/>
    </row>
    <row r="5609" spans="5:22" hidden="1" x14ac:dyDescent="0.25">
      <c r="E5609" s="20" t="s">
        <v>8973</v>
      </c>
      <c r="F5609" s="12">
        <v>749.57</v>
      </c>
      <c r="H5609" s="20" t="s">
        <v>8111</v>
      </c>
      <c r="I5609" s="12">
        <v>1179.0900000000001</v>
      </c>
      <c r="J5609" s="20" t="s">
        <v>14133</v>
      </c>
      <c r="L5609" s="43" t="s">
        <v>8111</v>
      </c>
      <c r="M5609" s="12">
        <v>1179.0900000000001</v>
      </c>
      <c r="N5609" s="19">
        <f t="shared" si="174"/>
        <v>9.9999999997635314E-3</v>
      </c>
      <c r="Q5609" s="21" t="s">
        <v>8111</v>
      </c>
      <c r="R5609" s="21">
        <v>1179.0999999999999</v>
      </c>
      <c r="S5609" s="19">
        <f t="shared" si="175"/>
        <v>-9.9999999997635314E-3</v>
      </c>
      <c r="T5609" s="21"/>
      <c r="U5609" s="21"/>
      <c r="V5609" s="21"/>
    </row>
    <row r="5610" spans="5:22" hidden="1" x14ac:dyDescent="0.25">
      <c r="E5610" s="20" t="s">
        <v>8974</v>
      </c>
      <c r="F5610" s="12">
        <v>241.27</v>
      </c>
      <c r="H5610" s="20" t="s">
        <v>8112</v>
      </c>
      <c r="I5610" s="12">
        <v>669.69</v>
      </c>
      <c r="J5610" s="20" t="s">
        <v>14133</v>
      </c>
      <c r="L5610" s="43" t="s">
        <v>8112</v>
      </c>
      <c r="M5610" s="12">
        <v>669.69</v>
      </c>
      <c r="N5610" s="19">
        <f t="shared" si="174"/>
        <v>-1.0000000000104592E-2</v>
      </c>
      <c r="Q5610" s="21" t="s">
        <v>8112</v>
      </c>
      <c r="R5610" s="21">
        <v>669.68</v>
      </c>
      <c r="S5610" s="19">
        <f t="shared" si="175"/>
        <v>1.0000000000104592E-2</v>
      </c>
      <c r="T5610" s="21"/>
      <c r="U5610" s="21"/>
      <c r="V5610" s="21"/>
    </row>
    <row r="5611" spans="5:22" hidden="1" x14ac:dyDescent="0.25">
      <c r="E5611" s="20" t="s">
        <v>8975</v>
      </c>
      <c r="F5611" s="12">
        <v>3702.34</v>
      </c>
      <c r="H5611" s="20" t="s">
        <v>8113</v>
      </c>
      <c r="I5611" s="12">
        <v>1400.27</v>
      </c>
      <c r="J5611" s="20" t="s">
        <v>14133</v>
      </c>
      <c r="L5611" s="43" t="s">
        <v>8113</v>
      </c>
      <c r="M5611" s="12">
        <v>1400.27</v>
      </c>
      <c r="N5611" s="19">
        <f t="shared" si="174"/>
        <v>-1.999999999998181E-2</v>
      </c>
      <c r="Q5611" s="21" t="s">
        <v>8113</v>
      </c>
      <c r="R5611" s="21">
        <v>1400.25</v>
      </c>
      <c r="S5611" s="19">
        <f t="shared" si="175"/>
        <v>1.999999999998181E-2</v>
      </c>
      <c r="T5611" s="21"/>
      <c r="U5611" s="21"/>
      <c r="V5611" s="21"/>
    </row>
    <row r="5612" spans="5:22" hidden="1" x14ac:dyDescent="0.25">
      <c r="E5612" s="20" t="s">
        <v>8976</v>
      </c>
      <c r="F5612" s="12">
        <v>151.19999999999999</v>
      </c>
      <c r="H5612" s="20" t="s">
        <v>8114</v>
      </c>
      <c r="I5612" s="12">
        <v>3972.71</v>
      </c>
      <c r="J5612" s="20" t="s">
        <v>14133</v>
      </c>
      <c r="L5612" s="43" t="s">
        <v>8114</v>
      </c>
      <c r="M5612" s="12">
        <v>3972.71</v>
      </c>
      <c r="N5612" s="19">
        <f t="shared" si="174"/>
        <v>-5.0000000000181899E-2</v>
      </c>
      <c r="Q5612" s="21" t="s">
        <v>8114</v>
      </c>
      <c r="R5612" s="21">
        <v>3972.66</v>
      </c>
      <c r="S5612" s="19">
        <f t="shared" si="175"/>
        <v>5.0000000000181899E-2</v>
      </c>
      <c r="T5612" s="21"/>
      <c r="U5612" s="21"/>
      <c r="V5612" s="21"/>
    </row>
    <row r="5613" spans="5:22" hidden="1" x14ac:dyDescent="0.25">
      <c r="E5613" s="20" t="s">
        <v>8977</v>
      </c>
      <c r="F5613" s="12">
        <v>6862.38</v>
      </c>
      <c r="H5613" s="20" t="s">
        <v>8116</v>
      </c>
      <c r="I5613" s="12">
        <v>1784.95</v>
      </c>
      <c r="J5613" s="20" t="s">
        <v>14133</v>
      </c>
      <c r="L5613" s="43" t="s">
        <v>8116</v>
      </c>
      <c r="M5613" s="12">
        <v>1784.95</v>
      </c>
      <c r="N5613" s="19">
        <f t="shared" si="174"/>
        <v>0</v>
      </c>
      <c r="Q5613" s="21" t="s">
        <v>8116</v>
      </c>
      <c r="R5613" s="21">
        <v>1784.95</v>
      </c>
      <c r="S5613" s="19">
        <f t="shared" si="175"/>
        <v>0</v>
      </c>
      <c r="T5613" s="21"/>
      <c r="U5613" s="21"/>
      <c r="V5613" s="21"/>
    </row>
    <row r="5614" spans="5:22" hidden="1" x14ac:dyDescent="0.25">
      <c r="E5614" s="20" t="s">
        <v>8978</v>
      </c>
      <c r="F5614" s="12">
        <v>550.69000000000005</v>
      </c>
      <c r="H5614" s="20" t="s">
        <v>8118</v>
      </c>
      <c r="I5614" s="12">
        <v>3611.18</v>
      </c>
      <c r="J5614" s="20" t="s">
        <v>14133</v>
      </c>
      <c r="L5614" s="43" t="s">
        <v>8118</v>
      </c>
      <c r="M5614" s="12">
        <v>3611.18</v>
      </c>
      <c r="N5614" s="19">
        <f t="shared" si="174"/>
        <v>-9.9999999997635314E-3</v>
      </c>
      <c r="Q5614" s="21" t="s">
        <v>8118</v>
      </c>
      <c r="R5614" s="21">
        <v>3611.17</v>
      </c>
      <c r="S5614" s="19">
        <f t="shared" si="175"/>
        <v>9.9999999997635314E-3</v>
      </c>
      <c r="T5614" s="21"/>
      <c r="U5614" s="21"/>
      <c r="V5614" s="21"/>
    </row>
    <row r="5615" spans="5:22" hidden="1" x14ac:dyDescent="0.25">
      <c r="E5615" s="20" t="s">
        <v>8979</v>
      </c>
      <c r="F5615" s="12">
        <v>226.49</v>
      </c>
      <c r="H5615" s="20" t="s">
        <v>8120</v>
      </c>
      <c r="I5615" s="12">
        <v>15602.8</v>
      </c>
      <c r="J5615" s="20" t="s">
        <v>14133</v>
      </c>
      <c r="L5615" s="43" t="s">
        <v>8120</v>
      </c>
      <c r="M5615" s="12">
        <v>15602.8</v>
      </c>
      <c r="N5615" s="19">
        <f t="shared" si="174"/>
        <v>1.0000000000218279E-2</v>
      </c>
      <c r="Q5615" s="21" t="s">
        <v>8120</v>
      </c>
      <c r="R5615" s="21">
        <v>15602.81</v>
      </c>
      <c r="S5615" s="19">
        <f t="shared" si="175"/>
        <v>-1.0000000000218279E-2</v>
      </c>
      <c r="T5615" s="21"/>
      <c r="U5615" s="21"/>
      <c r="V5615" s="21"/>
    </row>
    <row r="5616" spans="5:22" ht="15" hidden="1" customHeight="1" x14ac:dyDescent="0.25">
      <c r="E5616" s="20" t="s">
        <v>8980</v>
      </c>
      <c r="F5616" s="12">
        <v>571.73</v>
      </c>
      <c r="H5616" s="20" t="s">
        <v>1210</v>
      </c>
      <c r="I5616" s="12">
        <v>244.75</v>
      </c>
      <c r="J5616" s="20" t="s">
        <v>14132</v>
      </c>
      <c r="L5616" s="43" t="s">
        <v>1210</v>
      </c>
      <c r="M5616" s="12">
        <v>244.75</v>
      </c>
      <c r="N5616" s="19">
        <f t="shared" si="174"/>
        <v>9.9999999999909051E-3</v>
      </c>
      <c r="Q5616" s="20" t="s">
        <v>1210</v>
      </c>
      <c r="R5616" s="20">
        <v>244.76</v>
      </c>
      <c r="S5616" s="19">
        <f t="shared" si="175"/>
        <v>-9.9999999999909051E-3</v>
      </c>
      <c r="T5616" s="20"/>
      <c r="U5616" s="20"/>
      <c r="V5616" s="20"/>
    </row>
    <row r="5617" spans="5:22" ht="15" hidden="1" customHeight="1" x14ac:dyDescent="0.25">
      <c r="E5617" s="20" t="s">
        <v>8981</v>
      </c>
      <c r="F5617" s="12">
        <v>1397.48</v>
      </c>
      <c r="H5617" s="20" t="s">
        <v>8121</v>
      </c>
      <c r="I5617" s="12">
        <v>10682.78</v>
      </c>
      <c r="J5617" s="20" t="s">
        <v>14133</v>
      </c>
      <c r="L5617" s="43" t="s">
        <v>8121</v>
      </c>
      <c r="M5617" s="12">
        <v>10682.78</v>
      </c>
      <c r="N5617" s="19">
        <f t="shared" si="174"/>
        <v>1.9999999998617568E-2</v>
      </c>
      <c r="Q5617" s="20" t="s">
        <v>8121</v>
      </c>
      <c r="R5617" s="20">
        <v>10682.8</v>
      </c>
      <c r="S5617" s="19">
        <f t="shared" si="175"/>
        <v>-1.9999999998617568E-2</v>
      </c>
      <c r="T5617" s="20"/>
      <c r="U5617" s="20"/>
      <c r="V5617" s="20"/>
    </row>
    <row r="5618" spans="5:22" ht="15" hidden="1" customHeight="1" x14ac:dyDescent="0.25">
      <c r="E5618" s="20" t="s">
        <v>8982</v>
      </c>
      <c r="F5618" s="12">
        <v>404.04</v>
      </c>
      <c r="H5618" s="20" t="s">
        <v>8122</v>
      </c>
      <c r="I5618" s="12">
        <v>244.75</v>
      </c>
      <c r="J5618" s="20" t="s">
        <v>14133</v>
      </c>
      <c r="L5618" s="43" t="s">
        <v>8122</v>
      </c>
      <c r="M5618" s="12">
        <v>244.75</v>
      </c>
      <c r="N5618" s="19">
        <f t="shared" si="174"/>
        <v>9.9999999999909051E-3</v>
      </c>
      <c r="Q5618" s="20" t="s">
        <v>8122</v>
      </c>
      <c r="R5618" s="20">
        <v>244.76</v>
      </c>
      <c r="S5618" s="19">
        <f t="shared" si="175"/>
        <v>-9.9999999999909051E-3</v>
      </c>
      <c r="T5618" s="20"/>
      <c r="U5618" s="20"/>
      <c r="V5618" s="20"/>
    </row>
    <row r="5619" spans="5:22" hidden="1" x14ac:dyDescent="0.25">
      <c r="E5619" s="20" t="s">
        <v>8983</v>
      </c>
      <c r="F5619" s="12">
        <v>359.4</v>
      </c>
      <c r="H5619" s="20" t="s">
        <v>8123</v>
      </c>
      <c r="I5619" s="12">
        <v>309.86</v>
      </c>
      <c r="J5619" s="20" t="s">
        <v>14133</v>
      </c>
      <c r="L5619" s="43" t="s">
        <v>8123</v>
      </c>
      <c r="M5619" s="12">
        <v>309.86</v>
      </c>
      <c r="N5619" s="19">
        <f t="shared" si="174"/>
        <v>0</v>
      </c>
      <c r="Q5619" s="21" t="s">
        <v>8123</v>
      </c>
      <c r="R5619" s="21">
        <v>309.86</v>
      </c>
      <c r="S5619" s="19">
        <f t="shared" si="175"/>
        <v>0</v>
      </c>
      <c r="T5619" s="21"/>
      <c r="U5619" s="21"/>
      <c r="V5619" s="21"/>
    </row>
    <row r="5620" spans="5:22" hidden="1" x14ac:dyDescent="0.25">
      <c r="E5620" s="20" t="s">
        <v>8985</v>
      </c>
      <c r="F5620" s="12">
        <v>428.31</v>
      </c>
      <c r="H5620" s="20" t="s">
        <v>8124</v>
      </c>
      <c r="I5620" s="12">
        <v>2122.3200000000002</v>
      </c>
      <c r="J5620" s="20" t="s">
        <v>14133</v>
      </c>
      <c r="L5620" s="43" t="s">
        <v>8124</v>
      </c>
      <c r="M5620" s="12">
        <v>2122.3200000000002</v>
      </c>
      <c r="N5620" s="19">
        <f t="shared" si="174"/>
        <v>0</v>
      </c>
      <c r="Q5620" s="21" t="s">
        <v>8124</v>
      </c>
      <c r="R5620" s="21">
        <v>2122.3200000000002</v>
      </c>
      <c r="S5620" s="19">
        <f t="shared" si="175"/>
        <v>0</v>
      </c>
      <c r="T5620" s="21"/>
      <c r="U5620" s="21"/>
      <c r="V5620" s="21"/>
    </row>
    <row r="5621" spans="5:22" ht="15" hidden="1" customHeight="1" x14ac:dyDescent="0.25">
      <c r="E5621" s="20" t="s">
        <v>8986</v>
      </c>
      <c r="F5621" s="12">
        <v>228.7</v>
      </c>
      <c r="H5621" s="20" t="s">
        <v>8126</v>
      </c>
      <c r="I5621" s="12">
        <v>244.75</v>
      </c>
      <c r="J5621" s="20" t="s">
        <v>14133</v>
      </c>
      <c r="L5621" s="43" t="s">
        <v>8126</v>
      </c>
      <c r="M5621" s="12">
        <v>244.75</v>
      </c>
      <c r="N5621" s="19">
        <f t="shared" si="174"/>
        <v>9.9999999999909051E-3</v>
      </c>
      <c r="Q5621" s="20" t="s">
        <v>8126</v>
      </c>
      <c r="R5621" s="20">
        <v>244.76</v>
      </c>
      <c r="S5621" s="19">
        <f t="shared" si="175"/>
        <v>-9.9999999999909051E-3</v>
      </c>
      <c r="T5621" s="20"/>
      <c r="U5621" s="20"/>
      <c r="V5621" s="20"/>
    </row>
    <row r="5622" spans="5:22" hidden="1" x14ac:dyDescent="0.25">
      <c r="E5622" s="20" t="s">
        <v>8987</v>
      </c>
      <c r="F5622" s="12">
        <v>422.06</v>
      </c>
      <c r="H5622" s="20" t="s">
        <v>8127</v>
      </c>
      <c r="I5622" s="12">
        <v>312.03999999999996</v>
      </c>
      <c r="J5622" s="20" t="s">
        <v>14133</v>
      </c>
      <c r="L5622" s="43" t="s">
        <v>8127</v>
      </c>
      <c r="M5622" s="12">
        <v>312.03999999999996</v>
      </c>
      <c r="N5622" s="19">
        <f t="shared" si="174"/>
        <v>0</v>
      </c>
      <c r="Q5622" s="21" t="s">
        <v>8127</v>
      </c>
      <c r="R5622" s="21">
        <v>312.04000000000002</v>
      </c>
      <c r="S5622" s="19">
        <f t="shared" si="175"/>
        <v>0</v>
      </c>
      <c r="T5622" s="21"/>
      <c r="U5622" s="21"/>
      <c r="V5622" s="21"/>
    </row>
    <row r="5623" spans="5:22" ht="15" hidden="1" customHeight="1" x14ac:dyDescent="0.25">
      <c r="E5623" s="20" t="s">
        <v>8988</v>
      </c>
      <c r="F5623" s="12">
        <v>893.17</v>
      </c>
      <c r="H5623" s="20" t="s">
        <v>8129</v>
      </c>
      <c r="I5623" s="12">
        <v>244.75</v>
      </c>
      <c r="J5623" s="20" t="s">
        <v>14133</v>
      </c>
      <c r="L5623" s="43" t="s">
        <v>8129</v>
      </c>
      <c r="M5623" s="12">
        <v>244.75</v>
      </c>
      <c r="N5623" s="19">
        <f t="shared" si="174"/>
        <v>9.9999999999909051E-3</v>
      </c>
      <c r="Q5623" s="20" t="s">
        <v>8129</v>
      </c>
      <c r="R5623" s="20">
        <v>244.76</v>
      </c>
      <c r="S5623" s="19">
        <f t="shared" si="175"/>
        <v>-9.9999999999909051E-3</v>
      </c>
      <c r="T5623" s="20"/>
      <c r="U5623" s="20"/>
      <c r="V5623" s="20"/>
    </row>
    <row r="5624" spans="5:22" ht="15" hidden="1" customHeight="1" x14ac:dyDescent="0.25">
      <c r="E5624" s="20" t="s">
        <v>8989</v>
      </c>
      <c r="F5624" s="12">
        <v>465.71</v>
      </c>
      <c r="H5624" s="20" t="s">
        <v>8130</v>
      </c>
      <c r="I5624" s="12">
        <v>5205.28</v>
      </c>
      <c r="J5624" s="20" t="s">
        <v>14133</v>
      </c>
      <c r="L5624" s="43" t="s">
        <v>8130</v>
      </c>
      <c r="M5624" s="12">
        <v>5205.28</v>
      </c>
      <c r="N5624" s="19">
        <f t="shared" si="174"/>
        <v>-9.999999999308784E-3</v>
      </c>
      <c r="Q5624" s="20" t="s">
        <v>8130</v>
      </c>
      <c r="R5624" s="20">
        <v>5205.2700000000004</v>
      </c>
      <c r="S5624" s="19">
        <f t="shared" si="175"/>
        <v>9.999999999308784E-3</v>
      </c>
      <c r="T5624" s="20"/>
      <c r="U5624" s="20"/>
      <c r="V5624" s="20"/>
    </row>
    <row r="5625" spans="5:22" ht="15" hidden="1" customHeight="1" x14ac:dyDescent="0.25">
      <c r="E5625" s="20" t="s">
        <v>8990</v>
      </c>
      <c r="F5625" s="12">
        <v>974.1</v>
      </c>
      <c r="H5625" s="20" t="s">
        <v>8132</v>
      </c>
      <c r="I5625" s="12">
        <v>183.56</v>
      </c>
      <c r="J5625" s="20" t="s">
        <v>14133</v>
      </c>
      <c r="L5625" s="43" t="s">
        <v>8132</v>
      </c>
      <c r="M5625" s="12">
        <v>183.56</v>
      </c>
      <c r="N5625" s="19">
        <f t="shared" si="174"/>
        <v>9.9999999999909051E-3</v>
      </c>
      <c r="Q5625" s="20" t="s">
        <v>8132</v>
      </c>
      <c r="R5625" s="20">
        <v>183.57</v>
      </c>
      <c r="S5625" s="19">
        <f t="shared" si="175"/>
        <v>-9.9999999999909051E-3</v>
      </c>
      <c r="T5625" s="20"/>
      <c r="U5625" s="20"/>
      <c r="V5625" s="20"/>
    </row>
    <row r="5626" spans="5:22" hidden="1" x14ac:dyDescent="0.25">
      <c r="E5626" s="20" t="s">
        <v>8991</v>
      </c>
      <c r="F5626" s="12">
        <v>3077.68</v>
      </c>
      <c r="H5626" s="20" t="s">
        <v>8133</v>
      </c>
      <c r="I5626" s="12">
        <v>766.11999999999989</v>
      </c>
      <c r="J5626" s="20" t="s">
        <v>14133</v>
      </c>
      <c r="L5626" s="43" t="s">
        <v>8133</v>
      </c>
      <c r="M5626" s="12">
        <v>766.11999999999989</v>
      </c>
      <c r="N5626" s="19">
        <f t="shared" si="174"/>
        <v>-1.9999999999868123E-2</v>
      </c>
      <c r="Q5626" s="21" t="s">
        <v>8133</v>
      </c>
      <c r="R5626" s="21">
        <v>766.1</v>
      </c>
      <c r="S5626" s="19">
        <f t="shared" si="175"/>
        <v>1.9999999999868123E-2</v>
      </c>
      <c r="T5626" s="21"/>
      <c r="U5626" s="21"/>
      <c r="V5626" s="21"/>
    </row>
    <row r="5627" spans="5:22" hidden="1" x14ac:dyDescent="0.25">
      <c r="E5627" s="20" t="s">
        <v>8992</v>
      </c>
      <c r="F5627" s="12">
        <v>791.45</v>
      </c>
      <c r="H5627" s="20" t="s">
        <v>8134</v>
      </c>
      <c r="I5627" s="12">
        <v>1330.88</v>
      </c>
      <c r="J5627" s="20" t="s">
        <v>14133</v>
      </c>
      <c r="L5627" s="43" t="s">
        <v>8134</v>
      </c>
      <c r="M5627" s="12">
        <v>1330.88</v>
      </c>
      <c r="N5627" s="19">
        <f t="shared" si="174"/>
        <v>9.9999999999909051E-3</v>
      </c>
      <c r="Q5627" s="21" t="s">
        <v>8134</v>
      </c>
      <c r="R5627" s="21">
        <v>1330.89</v>
      </c>
      <c r="S5627" s="19">
        <f t="shared" si="175"/>
        <v>-9.9999999999909051E-3</v>
      </c>
      <c r="T5627" s="21"/>
      <c r="U5627" s="21"/>
      <c r="V5627" s="21"/>
    </row>
    <row r="5628" spans="5:22" ht="15" hidden="1" customHeight="1" x14ac:dyDescent="0.25">
      <c r="E5628" s="20" t="s">
        <v>8994</v>
      </c>
      <c r="F5628" s="12">
        <v>1124.17</v>
      </c>
      <c r="H5628" s="20" t="s">
        <v>8135</v>
      </c>
      <c r="I5628" s="12">
        <v>396.62</v>
      </c>
      <c r="J5628" s="20" t="s">
        <v>14133</v>
      </c>
      <c r="L5628" s="43" t="s">
        <v>8135</v>
      </c>
      <c r="M5628" s="12">
        <v>396.62</v>
      </c>
      <c r="N5628" s="19">
        <f t="shared" si="174"/>
        <v>0</v>
      </c>
      <c r="Q5628" s="20" t="s">
        <v>8135</v>
      </c>
      <c r="R5628" s="20">
        <v>396.62</v>
      </c>
      <c r="S5628" s="19">
        <f t="shared" si="175"/>
        <v>0</v>
      </c>
      <c r="T5628" s="20"/>
      <c r="U5628" s="20"/>
      <c r="V5628" s="20"/>
    </row>
    <row r="5629" spans="5:22" hidden="1" x14ac:dyDescent="0.25">
      <c r="E5629" s="20" t="s">
        <v>8996</v>
      </c>
      <c r="F5629" s="12">
        <v>325.33999999999997</v>
      </c>
      <c r="H5629" s="20" t="s">
        <v>8136</v>
      </c>
      <c r="I5629" s="12">
        <v>586.32000000000005</v>
      </c>
      <c r="J5629" s="20" t="s">
        <v>14133</v>
      </c>
      <c r="L5629" s="43" t="s">
        <v>8136</v>
      </c>
      <c r="M5629" s="12">
        <v>586.32000000000005</v>
      </c>
      <c r="N5629" s="19">
        <f t="shared" si="174"/>
        <v>-1.0000000000104592E-2</v>
      </c>
      <c r="Q5629" s="21" t="s">
        <v>8136</v>
      </c>
      <c r="R5629" s="21">
        <v>586.30999999999995</v>
      </c>
      <c r="S5629" s="19">
        <f t="shared" si="175"/>
        <v>1.0000000000104592E-2</v>
      </c>
      <c r="T5629" s="21"/>
      <c r="U5629" s="21"/>
      <c r="V5629" s="21"/>
    </row>
    <row r="5630" spans="5:22" hidden="1" x14ac:dyDescent="0.25">
      <c r="E5630" s="20" t="s">
        <v>8997</v>
      </c>
      <c r="F5630" s="12">
        <v>150.56</v>
      </c>
      <c r="H5630" s="20" t="s">
        <v>1211</v>
      </c>
      <c r="I5630" s="12">
        <v>2839.72</v>
      </c>
      <c r="J5630" s="20" t="s">
        <v>14132</v>
      </c>
      <c r="L5630" s="43" t="s">
        <v>1211</v>
      </c>
      <c r="M5630" s="12">
        <v>2839.72</v>
      </c>
      <c r="N5630" s="19">
        <f t="shared" si="174"/>
        <v>-3.999999999996362E-2</v>
      </c>
      <c r="Q5630" s="21" t="s">
        <v>1211</v>
      </c>
      <c r="R5630" s="21">
        <v>2839.68</v>
      </c>
      <c r="S5630" s="19">
        <f t="shared" si="175"/>
        <v>3.999999999996362E-2</v>
      </c>
      <c r="T5630" s="21"/>
      <c r="U5630" s="21"/>
      <c r="V5630" s="21"/>
    </row>
    <row r="5631" spans="5:22" hidden="1" x14ac:dyDescent="0.25">
      <c r="E5631" s="20" t="s">
        <v>8998</v>
      </c>
      <c r="F5631" s="12">
        <v>625.41999999999996</v>
      </c>
      <c r="H5631" s="20" t="s">
        <v>8138</v>
      </c>
      <c r="I5631" s="12">
        <v>1556.2800000000002</v>
      </c>
      <c r="J5631" s="20" t="s">
        <v>14133</v>
      </c>
      <c r="L5631" s="43" t="s">
        <v>8138</v>
      </c>
      <c r="M5631" s="12">
        <v>1556.2800000000002</v>
      </c>
      <c r="N5631" s="19">
        <f t="shared" si="174"/>
        <v>0</v>
      </c>
      <c r="Q5631" s="21" t="s">
        <v>8138</v>
      </c>
      <c r="R5631" s="21">
        <v>1556.28</v>
      </c>
      <c r="S5631" s="19">
        <f t="shared" si="175"/>
        <v>0</v>
      </c>
      <c r="T5631" s="21"/>
      <c r="U5631" s="21"/>
      <c r="V5631" s="21"/>
    </row>
    <row r="5632" spans="5:22" ht="15" hidden="1" customHeight="1" x14ac:dyDescent="0.25">
      <c r="E5632" s="20" t="s">
        <v>8999</v>
      </c>
      <c r="F5632" s="12">
        <v>6523.77</v>
      </c>
      <c r="H5632" s="20" t="s">
        <v>8139</v>
      </c>
      <c r="I5632" s="12">
        <v>554.29999999999995</v>
      </c>
      <c r="J5632" s="20" t="s">
        <v>14133</v>
      </c>
      <c r="L5632" s="43" t="s">
        <v>8139</v>
      </c>
      <c r="M5632" s="12">
        <v>554.29999999999995</v>
      </c>
      <c r="N5632" s="19">
        <f t="shared" si="174"/>
        <v>-9.9999999999909051E-3</v>
      </c>
      <c r="Q5632" s="20" t="s">
        <v>8139</v>
      </c>
      <c r="R5632" s="20">
        <v>554.29</v>
      </c>
      <c r="S5632" s="19">
        <f t="shared" si="175"/>
        <v>9.9999999999909051E-3</v>
      </c>
      <c r="T5632" s="20"/>
      <c r="U5632" s="20"/>
      <c r="V5632" s="20"/>
    </row>
    <row r="5633" spans="5:22" hidden="1" x14ac:dyDescent="0.25">
      <c r="E5633" s="20" t="s">
        <v>9000</v>
      </c>
      <c r="F5633" s="12">
        <v>203.87</v>
      </c>
      <c r="H5633" s="20" t="s">
        <v>8140</v>
      </c>
      <c r="I5633" s="12">
        <v>2567.12</v>
      </c>
      <c r="J5633" s="20" t="s">
        <v>14133</v>
      </c>
      <c r="L5633" s="43" t="s">
        <v>8140</v>
      </c>
      <c r="M5633" s="12">
        <v>2567.12</v>
      </c>
      <c r="N5633" s="19">
        <f t="shared" si="174"/>
        <v>0</v>
      </c>
      <c r="Q5633" s="21" t="s">
        <v>8140</v>
      </c>
      <c r="R5633" s="21">
        <v>2567.12</v>
      </c>
      <c r="S5633" s="19">
        <f t="shared" si="175"/>
        <v>0</v>
      </c>
      <c r="T5633" s="21"/>
      <c r="U5633" s="21"/>
      <c r="V5633" s="21"/>
    </row>
    <row r="5634" spans="5:22" hidden="1" x14ac:dyDescent="0.25">
      <c r="E5634" s="20" t="s">
        <v>9001</v>
      </c>
      <c r="F5634" s="12">
        <v>280.02999999999997</v>
      </c>
      <c r="H5634" s="20" t="s">
        <v>8141</v>
      </c>
      <c r="I5634" s="12">
        <v>274.18</v>
      </c>
      <c r="J5634" s="20" t="s">
        <v>14133</v>
      </c>
      <c r="L5634" s="43" t="s">
        <v>8141</v>
      </c>
      <c r="M5634" s="12">
        <v>274.18</v>
      </c>
      <c r="N5634" s="19">
        <f t="shared" si="174"/>
        <v>-9.9999999999909051E-3</v>
      </c>
      <c r="Q5634" s="21" t="s">
        <v>8141</v>
      </c>
      <c r="R5634" s="21">
        <v>274.17</v>
      </c>
      <c r="S5634" s="19">
        <f t="shared" si="175"/>
        <v>9.9999999999909051E-3</v>
      </c>
      <c r="T5634" s="21"/>
      <c r="U5634" s="21"/>
      <c r="V5634" s="21"/>
    </row>
    <row r="5635" spans="5:22" hidden="1" x14ac:dyDescent="0.25">
      <c r="E5635" s="20" t="s">
        <v>9002</v>
      </c>
      <c r="F5635" s="12">
        <v>560.05999999999995</v>
      </c>
      <c r="H5635" s="20" t="s">
        <v>8142</v>
      </c>
      <c r="I5635" s="12">
        <v>1951.9899999999998</v>
      </c>
      <c r="J5635" s="20" t="s">
        <v>14133</v>
      </c>
      <c r="L5635" s="43" t="s">
        <v>8142</v>
      </c>
      <c r="M5635" s="12">
        <v>1951.9899999999998</v>
      </c>
      <c r="N5635" s="19">
        <f t="shared" si="174"/>
        <v>-9.9999999997635314E-3</v>
      </c>
      <c r="Q5635" s="21" t="s">
        <v>8142</v>
      </c>
      <c r="R5635" s="21">
        <v>1951.98</v>
      </c>
      <c r="S5635" s="19">
        <f t="shared" si="175"/>
        <v>9.9999999997635314E-3</v>
      </c>
      <c r="T5635" s="21"/>
      <c r="U5635" s="21"/>
      <c r="V5635" s="21"/>
    </row>
    <row r="5636" spans="5:22" hidden="1" x14ac:dyDescent="0.25">
      <c r="E5636" s="20" t="s">
        <v>9003</v>
      </c>
      <c r="F5636" s="12">
        <v>865.75</v>
      </c>
      <c r="H5636" s="20" t="s">
        <v>8143</v>
      </c>
      <c r="I5636" s="12">
        <v>488.71</v>
      </c>
      <c r="J5636" s="20" t="s">
        <v>14133</v>
      </c>
      <c r="L5636" s="43" t="s">
        <v>8143</v>
      </c>
      <c r="M5636" s="12">
        <v>488.71</v>
      </c>
      <c r="N5636" s="19">
        <f t="shared" si="174"/>
        <v>0</v>
      </c>
      <c r="Q5636" s="21" t="s">
        <v>8143</v>
      </c>
      <c r="R5636" s="21">
        <v>488.71</v>
      </c>
      <c r="S5636" s="19">
        <f t="shared" si="175"/>
        <v>0</v>
      </c>
      <c r="T5636" s="21"/>
      <c r="U5636" s="21"/>
      <c r="V5636" s="21"/>
    </row>
    <row r="5637" spans="5:22" ht="15" hidden="1" customHeight="1" x14ac:dyDescent="0.25">
      <c r="E5637" s="20" t="s">
        <v>9005</v>
      </c>
      <c r="F5637" s="12">
        <v>3909.14</v>
      </c>
      <c r="H5637" s="20" t="s">
        <v>8144</v>
      </c>
      <c r="I5637" s="12">
        <v>396.62</v>
      </c>
      <c r="J5637" s="20" t="s">
        <v>14133</v>
      </c>
      <c r="L5637" s="43" t="s">
        <v>8144</v>
      </c>
      <c r="M5637" s="12">
        <v>396.62</v>
      </c>
      <c r="N5637" s="19">
        <f t="shared" si="174"/>
        <v>0</v>
      </c>
      <c r="Q5637" s="20" t="s">
        <v>8144</v>
      </c>
      <c r="R5637" s="20">
        <v>396.62</v>
      </c>
      <c r="S5637" s="19">
        <f t="shared" si="175"/>
        <v>0</v>
      </c>
      <c r="T5637" s="20"/>
      <c r="U5637" s="20"/>
      <c r="V5637" s="20"/>
    </row>
    <row r="5638" spans="5:22" hidden="1" x14ac:dyDescent="0.25">
      <c r="E5638" s="20" t="s">
        <v>9006</v>
      </c>
      <c r="F5638" s="12">
        <v>1095.44</v>
      </c>
      <c r="H5638" s="20" t="s">
        <v>8145</v>
      </c>
      <c r="I5638" s="12">
        <v>840.89</v>
      </c>
      <c r="J5638" s="20" t="s">
        <v>14133</v>
      </c>
      <c r="L5638" s="43" t="s">
        <v>8145</v>
      </c>
      <c r="M5638" s="12">
        <v>840.89</v>
      </c>
      <c r="N5638" s="19">
        <f t="shared" ref="N5638:N5701" si="176">+VLOOKUP(L5638,Q:V,2,0)-M5638</f>
        <v>-9.9999999999909051E-3</v>
      </c>
      <c r="Q5638" s="21" t="s">
        <v>8145</v>
      </c>
      <c r="R5638" s="21">
        <v>840.88</v>
      </c>
      <c r="S5638" s="19">
        <f t="shared" ref="S5638:S5701" si="177">VLOOKUP(Q5638,L:M,2,0)-R5638</f>
        <v>9.9999999999909051E-3</v>
      </c>
      <c r="T5638" s="21"/>
      <c r="U5638" s="21"/>
      <c r="V5638" s="21"/>
    </row>
    <row r="5639" spans="5:22" hidden="1" x14ac:dyDescent="0.25">
      <c r="E5639" s="20" t="s">
        <v>9007</v>
      </c>
      <c r="F5639" s="12">
        <v>994.22</v>
      </c>
      <c r="H5639" s="20" t="s">
        <v>8146</v>
      </c>
      <c r="I5639" s="12">
        <v>3509.5299999999997</v>
      </c>
      <c r="J5639" s="20" t="s">
        <v>14133</v>
      </c>
      <c r="L5639" s="43" t="s">
        <v>8146</v>
      </c>
      <c r="M5639" s="12">
        <v>3509.5299999999997</v>
      </c>
      <c r="N5639" s="19">
        <f t="shared" si="176"/>
        <v>-1.9999999999527063E-2</v>
      </c>
      <c r="Q5639" s="21" t="s">
        <v>8146</v>
      </c>
      <c r="R5639" s="21">
        <v>3509.51</v>
      </c>
      <c r="S5639" s="19">
        <f t="shared" si="177"/>
        <v>1.9999999999527063E-2</v>
      </c>
      <c r="T5639" s="21"/>
      <c r="U5639" s="21"/>
      <c r="V5639" s="21"/>
    </row>
    <row r="5640" spans="5:22" hidden="1" x14ac:dyDescent="0.25">
      <c r="E5640" s="20" t="s">
        <v>9009</v>
      </c>
      <c r="F5640" s="12">
        <v>398.23</v>
      </c>
      <c r="H5640" s="20" t="s">
        <v>8147</v>
      </c>
      <c r="I5640" s="12">
        <v>1063.68</v>
      </c>
      <c r="J5640" s="20" t="s">
        <v>14133</v>
      </c>
      <c r="L5640" s="43" t="s">
        <v>8147</v>
      </c>
      <c r="M5640" s="12">
        <v>1063.68</v>
      </c>
      <c r="N5640" s="19">
        <f t="shared" si="176"/>
        <v>-1.999999999998181E-2</v>
      </c>
      <c r="Q5640" s="21" t="s">
        <v>8147</v>
      </c>
      <c r="R5640" s="21">
        <v>1063.6600000000001</v>
      </c>
      <c r="S5640" s="19">
        <f t="shared" si="177"/>
        <v>1.999999999998181E-2</v>
      </c>
      <c r="T5640" s="21"/>
      <c r="U5640" s="21"/>
      <c r="V5640" s="21"/>
    </row>
    <row r="5641" spans="5:22" hidden="1" x14ac:dyDescent="0.25">
      <c r="E5641" s="20" t="s">
        <v>9010</v>
      </c>
      <c r="F5641" s="12">
        <v>280.02999999999997</v>
      </c>
      <c r="H5641" s="20" t="s">
        <v>8148</v>
      </c>
      <c r="I5641" s="12">
        <v>1059.56</v>
      </c>
      <c r="J5641" s="20" t="s">
        <v>14133</v>
      </c>
      <c r="L5641" s="43" t="s">
        <v>8148</v>
      </c>
      <c r="M5641" s="12">
        <v>1059.56</v>
      </c>
      <c r="N5641" s="19">
        <f t="shared" si="176"/>
        <v>-1.999999999998181E-2</v>
      </c>
      <c r="Q5641" s="21" t="s">
        <v>8148</v>
      </c>
      <c r="R5641" s="21">
        <v>1059.54</v>
      </c>
      <c r="S5641" s="19">
        <f t="shared" si="177"/>
        <v>1.999999999998181E-2</v>
      </c>
      <c r="T5641" s="21"/>
      <c r="U5641" s="21"/>
      <c r="V5641" s="21"/>
    </row>
    <row r="5642" spans="5:22" ht="15" hidden="1" customHeight="1" x14ac:dyDescent="0.25">
      <c r="E5642" s="20" t="s">
        <v>9011</v>
      </c>
      <c r="F5642" s="12">
        <v>926.63</v>
      </c>
      <c r="H5642" s="20" t="s">
        <v>8149</v>
      </c>
      <c r="I5642" s="12">
        <v>489.5</v>
      </c>
      <c r="J5642" s="20" t="s">
        <v>14133</v>
      </c>
      <c r="L5642" s="43" t="s">
        <v>8149</v>
      </c>
      <c r="M5642" s="12">
        <v>489.5</v>
      </c>
      <c r="N5642" s="19">
        <f t="shared" si="176"/>
        <v>1.999999999998181E-2</v>
      </c>
      <c r="Q5642" s="20" t="s">
        <v>8149</v>
      </c>
      <c r="R5642" s="20">
        <v>489.52</v>
      </c>
      <c r="S5642" s="19">
        <f t="shared" si="177"/>
        <v>-1.999999999998181E-2</v>
      </c>
      <c r="T5642" s="20"/>
      <c r="U5642" s="20"/>
      <c r="V5642" s="20"/>
    </row>
    <row r="5643" spans="5:22" ht="15" hidden="1" customHeight="1" x14ac:dyDescent="0.25">
      <c r="E5643" s="20" t="s">
        <v>9012</v>
      </c>
      <c r="F5643" s="12">
        <v>546.13</v>
      </c>
      <c r="H5643" s="20" t="s">
        <v>8150</v>
      </c>
      <c r="I5643" s="12">
        <v>821.42</v>
      </c>
      <c r="J5643" s="20" t="s">
        <v>14133</v>
      </c>
      <c r="L5643" s="43" t="s">
        <v>8150</v>
      </c>
      <c r="M5643" s="12">
        <v>821.42</v>
      </c>
      <c r="N5643" s="19">
        <f t="shared" si="176"/>
        <v>0</v>
      </c>
      <c r="Q5643" s="20" t="s">
        <v>8150</v>
      </c>
      <c r="R5643" s="20">
        <v>821.42</v>
      </c>
      <c r="S5643" s="19">
        <f t="shared" si="177"/>
        <v>0</v>
      </c>
      <c r="T5643" s="20"/>
      <c r="U5643" s="20"/>
      <c r="V5643" s="20"/>
    </row>
    <row r="5644" spans="5:22" ht="15" hidden="1" customHeight="1" x14ac:dyDescent="0.25">
      <c r="E5644" s="20" t="s">
        <v>9013</v>
      </c>
      <c r="F5644" s="12">
        <v>5125.55</v>
      </c>
      <c r="H5644" s="20" t="s">
        <v>8151</v>
      </c>
      <c r="I5644" s="12">
        <v>1066.1099999999999</v>
      </c>
      <c r="J5644" s="20" t="s">
        <v>14133</v>
      </c>
      <c r="L5644" s="43" t="s">
        <v>8151</v>
      </c>
      <c r="M5644" s="12">
        <v>1066.1099999999999</v>
      </c>
      <c r="N5644" s="19">
        <f t="shared" si="176"/>
        <v>-9.9999999999909051E-3</v>
      </c>
      <c r="Q5644" s="20" t="s">
        <v>8151</v>
      </c>
      <c r="R5644" s="20">
        <v>1066.0999999999999</v>
      </c>
      <c r="S5644" s="19">
        <f t="shared" si="177"/>
        <v>9.9999999999909051E-3</v>
      </c>
      <c r="T5644" s="20"/>
      <c r="U5644" s="20"/>
      <c r="V5644" s="20"/>
    </row>
    <row r="5645" spans="5:22" hidden="1" x14ac:dyDescent="0.25">
      <c r="E5645" s="20" t="s">
        <v>9014</v>
      </c>
      <c r="F5645" s="12">
        <v>424.09</v>
      </c>
      <c r="H5645" s="20" t="s">
        <v>8152</v>
      </c>
      <c r="I5645" s="12">
        <v>590.14</v>
      </c>
      <c r="J5645" s="20" t="s">
        <v>14133</v>
      </c>
      <c r="L5645" s="43" t="s">
        <v>8152</v>
      </c>
      <c r="M5645" s="12">
        <v>590.14</v>
      </c>
      <c r="N5645" s="19">
        <f t="shared" si="176"/>
        <v>0</v>
      </c>
      <c r="Q5645" s="21" t="s">
        <v>8152</v>
      </c>
      <c r="R5645" s="21">
        <v>590.14</v>
      </c>
      <c r="S5645" s="19">
        <f t="shared" si="177"/>
        <v>0</v>
      </c>
      <c r="T5645" s="21"/>
      <c r="U5645" s="21"/>
      <c r="V5645" s="21"/>
    </row>
    <row r="5646" spans="5:22" hidden="1" x14ac:dyDescent="0.25">
      <c r="E5646" s="20" t="s">
        <v>9015</v>
      </c>
      <c r="F5646" s="12">
        <v>548.24</v>
      </c>
      <c r="H5646" s="20" t="s">
        <v>8153</v>
      </c>
      <c r="I5646" s="12">
        <v>274.25</v>
      </c>
      <c r="J5646" s="20" t="s">
        <v>14133</v>
      </c>
      <c r="L5646" s="43" t="s">
        <v>8153</v>
      </c>
      <c r="M5646" s="12">
        <v>274.25</v>
      </c>
      <c r="N5646" s="19">
        <f t="shared" si="176"/>
        <v>-1.999999999998181E-2</v>
      </c>
      <c r="Q5646" s="21" t="s">
        <v>8153</v>
      </c>
      <c r="R5646" s="21">
        <v>274.23</v>
      </c>
      <c r="S5646" s="19">
        <f t="shared" si="177"/>
        <v>1.999999999998181E-2</v>
      </c>
      <c r="T5646" s="21"/>
      <c r="U5646" s="21"/>
      <c r="V5646" s="21"/>
    </row>
    <row r="5647" spans="5:22" ht="15" hidden="1" customHeight="1" x14ac:dyDescent="0.25">
      <c r="E5647" s="20" t="s">
        <v>9016</v>
      </c>
      <c r="F5647" s="12">
        <v>451.69</v>
      </c>
      <c r="H5647" s="20" t="s">
        <v>8154</v>
      </c>
      <c r="I5647" s="12">
        <v>11845.23</v>
      </c>
      <c r="J5647" s="20" t="s">
        <v>14133</v>
      </c>
      <c r="L5647" s="43" t="s">
        <v>8154</v>
      </c>
      <c r="M5647" s="12">
        <v>11845.23</v>
      </c>
      <c r="N5647" s="19">
        <f t="shared" si="176"/>
        <v>1.0000000000218279E-2</v>
      </c>
      <c r="Q5647" s="20" t="s">
        <v>8154</v>
      </c>
      <c r="R5647" s="20">
        <v>11845.24</v>
      </c>
      <c r="S5647" s="19">
        <f t="shared" si="177"/>
        <v>-1.0000000000218279E-2</v>
      </c>
      <c r="T5647" s="20"/>
      <c r="U5647" s="20"/>
      <c r="V5647" s="20"/>
    </row>
    <row r="5648" spans="5:22" hidden="1" x14ac:dyDescent="0.25">
      <c r="E5648" s="20" t="s">
        <v>9018</v>
      </c>
      <c r="F5648" s="12">
        <v>267.27999999999997</v>
      </c>
      <c r="H5648" s="20" t="s">
        <v>8155</v>
      </c>
      <c r="I5648" s="12">
        <v>899.77</v>
      </c>
      <c r="J5648" s="20" t="s">
        <v>14133</v>
      </c>
      <c r="L5648" s="43" t="s">
        <v>8155</v>
      </c>
      <c r="M5648" s="12">
        <v>899.77</v>
      </c>
      <c r="N5648" s="19">
        <f t="shared" si="176"/>
        <v>-1.999999999998181E-2</v>
      </c>
      <c r="Q5648" s="21" t="s">
        <v>8155</v>
      </c>
      <c r="R5648" s="21">
        <v>899.75</v>
      </c>
      <c r="S5648" s="19">
        <f t="shared" si="177"/>
        <v>1.999999999998181E-2</v>
      </c>
      <c r="T5648" s="21"/>
      <c r="U5648" s="21"/>
      <c r="V5648" s="21"/>
    </row>
    <row r="5649" spans="5:22" hidden="1" x14ac:dyDescent="0.25">
      <c r="E5649" s="20" t="s">
        <v>9019</v>
      </c>
      <c r="F5649" s="12">
        <v>575.46</v>
      </c>
      <c r="H5649" s="20" t="s">
        <v>8157</v>
      </c>
      <c r="I5649" s="12">
        <v>963.38</v>
      </c>
      <c r="J5649" s="20" t="s">
        <v>14133</v>
      </c>
      <c r="L5649" s="43" t="s">
        <v>8157</v>
      </c>
      <c r="M5649" s="12">
        <v>963.38</v>
      </c>
      <c r="N5649" s="19">
        <f t="shared" si="176"/>
        <v>-9.9999999999909051E-3</v>
      </c>
      <c r="Q5649" s="21" t="s">
        <v>8157</v>
      </c>
      <c r="R5649" s="21">
        <v>963.37</v>
      </c>
      <c r="S5649" s="19">
        <f t="shared" si="177"/>
        <v>9.9999999999909051E-3</v>
      </c>
      <c r="T5649" s="21"/>
      <c r="U5649" s="21"/>
      <c r="V5649" s="21"/>
    </row>
    <row r="5650" spans="5:22" hidden="1" x14ac:dyDescent="0.25">
      <c r="E5650" s="20" t="s">
        <v>9020</v>
      </c>
      <c r="F5650" s="12">
        <v>596.57000000000005</v>
      </c>
      <c r="H5650" s="20" t="s">
        <v>8158</v>
      </c>
      <c r="I5650" s="12">
        <v>2472.2999999999997</v>
      </c>
      <c r="J5650" s="20" t="s">
        <v>14133</v>
      </c>
      <c r="L5650" s="43" t="s">
        <v>8158</v>
      </c>
      <c r="M5650" s="12">
        <v>2472.2999999999997</v>
      </c>
      <c r="N5650" s="19">
        <f t="shared" si="176"/>
        <v>0</v>
      </c>
      <c r="Q5650" s="21" t="s">
        <v>8158</v>
      </c>
      <c r="R5650" s="21">
        <v>2472.3000000000002</v>
      </c>
      <c r="S5650" s="19">
        <f t="shared" si="177"/>
        <v>0</v>
      </c>
      <c r="T5650" s="21"/>
      <c r="U5650" s="21"/>
      <c r="V5650" s="21"/>
    </row>
    <row r="5651" spans="5:22" ht="15" hidden="1" customHeight="1" x14ac:dyDescent="0.25">
      <c r="E5651" s="20" t="s">
        <v>9021</v>
      </c>
      <c r="F5651" s="12">
        <v>370.47</v>
      </c>
      <c r="H5651" s="20" t="s">
        <v>8159</v>
      </c>
      <c r="I5651" s="12">
        <v>1068.1600000000001</v>
      </c>
      <c r="J5651" s="20" t="s">
        <v>14133</v>
      </c>
      <c r="L5651" s="43" t="s">
        <v>8159</v>
      </c>
      <c r="M5651" s="12">
        <v>1068.1600000000001</v>
      </c>
      <c r="N5651" s="19">
        <f t="shared" si="176"/>
        <v>2.9999999999972715E-2</v>
      </c>
      <c r="Q5651" s="20" t="s">
        <v>8159</v>
      </c>
      <c r="R5651" s="20">
        <v>1068.19</v>
      </c>
      <c r="S5651" s="19">
        <f t="shared" si="177"/>
        <v>-2.9999999999972715E-2</v>
      </c>
      <c r="T5651" s="20"/>
      <c r="U5651" s="20"/>
      <c r="V5651" s="20"/>
    </row>
    <row r="5652" spans="5:22" hidden="1" x14ac:dyDescent="0.25">
      <c r="E5652" s="20" t="s">
        <v>9022</v>
      </c>
      <c r="F5652" s="12">
        <v>468.31</v>
      </c>
      <c r="H5652" s="20" t="s">
        <v>8160</v>
      </c>
      <c r="I5652" s="12">
        <v>730.57</v>
      </c>
      <c r="J5652" s="20" t="s">
        <v>14133</v>
      </c>
      <c r="L5652" s="43" t="s">
        <v>8160</v>
      </c>
      <c r="M5652" s="12">
        <v>730.57</v>
      </c>
      <c r="N5652" s="19">
        <f t="shared" si="176"/>
        <v>-1.0000000000104592E-2</v>
      </c>
      <c r="Q5652" s="21" t="s">
        <v>8160</v>
      </c>
      <c r="R5652" s="21">
        <v>730.56</v>
      </c>
      <c r="S5652" s="19">
        <f t="shared" si="177"/>
        <v>1.0000000000104592E-2</v>
      </c>
      <c r="T5652" s="21"/>
      <c r="U5652" s="21"/>
      <c r="V5652" s="21"/>
    </row>
    <row r="5653" spans="5:22" ht="15" hidden="1" customHeight="1" x14ac:dyDescent="0.25">
      <c r="E5653" s="20" t="s">
        <v>9023</v>
      </c>
      <c r="F5653" s="12">
        <v>1790.48</v>
      </c>
      <c r="H5653" s="20" t="s">
        <v>8162</v>
      </c>
      <c r="I5653" s="12">
        <v>98.87</v>
      </c>
      <c r="J5653" s="20" t="s">
        <v>14133</v>
      </c>
      <c r="L5653" s="43" t="s">
        <v>8162</v>
      </c>
      <c r="M5653" s="12">
        <v>98.87</v>
      </c>
      <c r="N5653" s="19">
        <f t="shared" si="176"/>
        <v>0</v>
      </c>
      <c r="Q5653" s="20" t="s">
        <v>8162</v>
      </c>
      <c r="R5653" s="20">
        <v>98.87</v>
      </c>
      <c r="S5653" s="19">
        <f t="shared" si="177"/>
        <v>0</v>
      </c>
      <c r="T5653" s="20"/>
      <c r="U5653" s="20"/>
      <c r="V5653" s="20"/>
    </row>
    <row r="5654" spans="5:22" ht="15" hidden="1" customHeight="1" x14ac:dyDescent="0.25">
      <c r="E5654" s="20" t="s">
        <v>9024</v>
      </c>
      <c r="F5654" s="12">
        <v>209.65</v>
      </c>
      <c r="H5654" s="20" t="s">
        <v>1212</v>
      </c>
      <c r="I5654" s="12">
        <v>14944.9</v>
      </c>
      <c r="J5654" s="20" t="s">
        <v>14132</v>
      </c>
      <c r="L5654" s="43" t="s">
        <v>1212</v>
      </c>
      <c r="M5654" s="12">
        <v>14944.9</v>
      </c>
      <c r="N5654" s="19">
        <f t="shared" si="176"/>
        <v>-1.0000000000218279E-2</v>
      </c>
      <c r="Q5654" s="20" t="s">
        <v>1212</v>
      </c>
      <c r="R5654" s="20">
        <v>14944.89</v>
      </c>
      <c r="S5654" s="19">
        <f t="shared" si="177"/>
        <v>1.0000000000218279E-2</v>
      </c>
      <c r="T5654" s="20"/>
      <c r="U5654" s="20"/>
      <c r="V5654" s="20"/>
    </row>
    <row r="5655" spans="5:22" ht="15" hidden="1" customHeight="1" x14ac:dyDescent="0.25">
      <c r="E5655" s="20" t="s">
        <v>9025</v>
      </c>
      <c r="F5655" s="12">
        <v>433</v>
      </c>
      <c r="H5655" s="20" t="s">
        <v>8163</v>
      </c>
      <c r="I5655" s="12">
        <v>3883.23</v>
      </c>
      <c r="J5655" s="20" t="s">
        <v>14133</v>
      </c>
      <c r="L5655" s="43" t="s">
        <v>8163</v>
      </c>
      <c r="M5655" s="12">
        <v>3883.23</v>
      </c>
      <c r="N5655" s="19">
        <f t="shared" si="176"/>
        <v>0</v>
      </c>
      <c r="Q5655" s="20" t="s">
        <v>8163</v>
      </c>
      <c r="R5655" s="20">
        <v>3883.23</v>
      </c>
      <c r="S5655" s="19">
        <f t="shared" si="177"/>
        <v>0</v>
      </c>
      <c r="T5655" s="20"/>
      <c r="U5655" s="20"/>
      <c r="V5655" s="20"/>
    </row>
    <row r="5656" spans="5:22" ht="15" hidden="1" customHeight="1" x14ac:dyDescent="0.25">
      <c r="E5656" s="20" t="s">
        <v>9026</v>
      </c>
      <c r="F5656" s="12">
        <v>6439.3099999999995</v>
      </c>
      <c r="H5656" s="20" t="s">
        <v>1213</v>
      </c>
      <c r="I5656" s="12">
        <v>12759.97</v>
      </c>
      <c r="J5656" s="20" t="s">
        <v>14132</v>
      </c>
      <c r="L5656" s="43" t="s">
        <v>1213</v>
      </c>
      <c r="M5656" s="12">
        <v>12759.97</v>
      </c>
      <c r="N5656" s="19">
        <f t="shared" si="176"/>
        <v>-1.0000000000218279E-2</v>
      </c>
      <c r="Q5656" s="20" t="s">
        <v>1213</v>
      </c>
      <c r="R5656" s="20">
        <v>12759.96</v>
      </c>
      <c r="S5656" s="19">
        <f t="shared" si="177"/>
        <v>1.0000000000218279E-2</v>
      </c>
      <c r="T5656" s="20"/>
      <c r="U5656" s="20"/>
      <c r="V5656" s="20"/>
    </row>
    <row r="5657" spans="5:22" hidden="1" x14ac:dyDescent="0.25">
      <c r="E5657" s="20" t="s">
        <v>9027</v>
      </c>
      <c r="F5657" s="12">
        <v>358.75</v>
      </c>
      <c r="H5657" s="20" t="s">
        <v>8164</v>
      </c>
      <c r="I5657" s="12">
        <v>1093.1099999999999</v>
      </c>
      <c r="J5657" s="20" t="s">
        <v>14133</v>
      </c>
      <c r="L5657" s="43" t="s">
        <v>8164</v>
      </c>
      <c r="M5657" s="12">
        <v>1093.1099999999999</v>
      </c>
      <c r="N5657" s="19">
        <f t="shared" si="176"/>
        <v>-4.9999999999954525E-2</v>
      </c>
      <c r="Q5657" s="21" t="s">
        <v>8164</v>
      </c>
      <c r="R5657" s="21">
        <v>1093.06</v>
      </c>
      <c r="S5657" s="19">
        <f t="shared" si="177"/>
        <v>4.9999999999954525E-2</v>
      </c>
      <c r="T5657" s="21"/>
      <c r="U5657" s="21"/>
      <c r="V5657" s="21"/>
    </row>
    <row r="5658" spans="5:22" ht="15" hidden="1" customHeight="1" x14ac:dyDescent="0.25">
      <c r="E5658" s="20" t="s">
        <v>9028</v>
      </c>
      <c r="F5658" s="12">
        <v>225.12</v>
      </c>
      <c r="H5658" s="20" t="s">
        <v>8165</v>
      </c>
      <c r="I5658" s="12">
        <v>404.81</v>
      </c>
      <c r="J5658" s="20" t="s">
        <v>14133</v>
      </c>
      <c r="L5658" s="43" t="s">
        <v>8165</v>
      </c>
      <c r="M5658" s="12">
        <v>404.81</v>
      </c>
      <c r="N5658" s="19">
        <f t="shared" si="176"/>
        <v>9.9999999999909051E-3</v>
      </c>
      <c r="Q5658" s="20" t="s">
        <v>8165</v>
      </c>
      <c r="R5658" s="20">
        <v>404.82</v>
      </c>
      <c r="S5658" s="19">
        <f t="shared" si="177"/>
        <v>-9.9999999999909051E-3</v>
      </c>
      <c r="T5658" s="20"/>
      <c r="U5658" s="20"/>
      <c r="V5658" s="20"/>
    </row>
    <row r="5659" spans="5:22" ht="15" hidden="1" customHeight="1" x14ac:dyDescent="0.25">
      <c r="E5659" s="20" t="s">
        <v>9030</v>
      </c>
      <c r="F5659" s="12">
        <v>296.35000000000002</v>
      </c>
      <c r="H5659" s="20" t="s">
        <v>8167</v>
      </c>
      <c r="I5659" s="12">
        <v>465.99</v>
      </c>
      <c r="J5659" s="20" t="s">
        <v>14133</v>
      </c>
      <c r="L5659" s="43" t="s">
        <v>8167</v>
      </c>
      <c r="M5659" s="12">
        <v>465.99</v>
      </c>
      <c r="N5659" s="19">
        <f t="shared" si="176"/>
        <v>1.999999999998181E-2</v>
      </c>
      <c r="Q5659" s="20" t="s">
        <v>8167</v>
      </c>
      <c r="R5659" s="20">
        <v>466.01</v>
      </c>
      <c r="S5659" s="19">
        <f t="shared" si="177"/>
        <v>-1.999999999998181E-2</v>
      </c>
      <c r="T5659" s="20"/>
      <c r="U5659" s="20"/>
      <c r="V5659" s="20"/>
    </row>
    <row r="5660" spans="5:22" ht="15" hidden="1" customHeight="1" x14ac:dyDescent="0.25">
      <c r="E5660" s="20" t="s">
        <v>9031</v>
      </c>
      <c r="F5660" s="12">
        <v>358.75</v>
      </c>
      <c r="H5660" s="20" t="s">
        <v>8168</v>
      </c>
      <c r="I5660" s="12">
        <v>148.30000000000001</v>
      </c>
      <c r="J5660" s="20" t="s">
        <v>14133</v>
      </c>
      <c r="L5660" s="43" t="s">
        <v>8168</v>
      </c>
      <c r="M5660" s="12">
        <v>148.30000000000001</v>
      </c>
      <c r="N5660" s="19">
        <f t="shared" si="176"/>
        <v>0</v>
      </c>
      <c r="Q5660" s="20" t="s">
        <v>8168</v>
      </c>
      <c r="R5660" s="20">
        <v>148.30000000000001</v>
      </c>
      <c r="S5660" s="19">
        <f t="shared" si="177"/>
        <v>0</v>
      </c>
      <c r="T5660" s="20"/>
      <c r="U5660" s="20"/>
      <c r="V5660" s="20"/>
    </row>
    <row r="5661" spans="5:22" ht="15" hidden="1" customHeight="1" x14ac:dyDescent="0.25">
      <c r="E5661" s="20" t="s">
        <v>9032</v>
      </c>
      <c r="F5661" s="12">
        <v>358.75</v>
      </c>
      <c r="H5661" s="20" t="s">
        <v>1276</v>
      </c>
      <c r="I5661" s="12">
        <v>71485.179999999993</v>
      </c>
      <c r="J5661" s="20" t="s">
        <v>14132</v>
      </c>
      <c r="L5661" s="43" t="s">
        <v>1276</v>
      </c>
      <c r="M5661" s="12">
        <v>71485.179999999993</v>
      </c>
      <c r="N5661" s="19">
        <f t="shared" si="176"/>
        <v>3.1400000007124618E-3</v>
      </c>
      <c r="Q5661" s="20" t="s">
        <v>1276</v>
      </c>
      <c r="R5661" s="20">
        <v>71485.183139999994</v>
      </c>
      <c r="S5661" s="19">
        <f t="shared" si="177"/>
        <v>-3.1400000007124618E-3</v>
      </c>
      <c r="T5661" s="20"/>
      <c r="U5661" s="20"/>
      <c r="V5661" s="20"/>
    </row>
    <row r="5662" spans="5:22" ht="15" hidden="1" customHeight="1" x14ac:dyDescent="0.25">
      <c r="E5662" s="20" t="s">
        <v>9034</v>
      </c>
      <c r="F5662" s="12">
        <v>14525.95</v>
      </c>
      <c r="H5662" s="20" t="s">
        <v>8169</v>
      </c>
      <c r="I5662" s="12">
        <v>20789.71</v>
      </c>
      <c r="J5662" s="20" t="s">
        <v>14133</v>
      </c>
      <c r="L5662" s="43" t="s">
        <v>8169</v>
      </c>
      <c r="M5662" s="12">
        <v>20789.71</v>
      </c>
      <c r="N5662" s="19">
        <f t="shared" si="176"/>
        <v>0</v>
      </c>
      <c r="Q5662" s="20" t="s">
        <v>8169</v>
      </c>
      <c r="R5662" s="20">
        <v>20789.71</v>
      </c>
      <c r="S5662" s="19">
        <f t="shared" si="177"/>
        <v>0</v>
      </c>
      <c r="T5662" s="20"/>
      <c r="U5662" s="20"/>
      <c r="V5662" s="20"/>
    </row>
    <row r="5663" spans="5:22" ht="15" hidden="1" customHeight="1" x14ac:dyDescent="0.25">
      <c r="E5663" s="20" t="s">
        <v>9035</v>
      </c>
      <c r="F5663" s="12">
        <v>15936.56</v>
      </c>
      <c r="H5663" s="20" t="s">
        <v>8170</v>
      </c>
      <c r="I5663" s="12">
        <v>20789.71</v>
      </c>
      <c r="J5663" s="20" t="s">
        <v>14133</v>
      </c>
      <c r="L5663" s="43" t="s">
        <v>8170</v>
      </c>
      <c r="M5663" s="12">
        <v>20789.71</v>
      </c>
      <c r="N5663" s="19">
        <f t="shared" si="176"/>
        <v>0</v>
      </c>
      <c r="Q5663" s="20" t="s">
        <v>8170</v>
      </c>
      <c r="R5663" s="20">
        <v>20789.71</v>
      </c>
      <c r="S5663" s="19">
        <f t="shared" si="177"/>
        <v>0</v>
      </c>
      <c r="T5663" s="20"/>
      <c r="U5663" s="20"/>
      <c r="V5663" s="20"/>
    </row>
    <row r="5664" spans="5:22" hidden="1" x14ac:dyDescent="0.25">
      <c r="E5664" s="20" t="s">
        <v>9036</v>
      </c>
      <c r="F5664" s="12">
        <v>20789.71</v>
      </c>
      <c r="H5664" s="20" t="s">
        <v>8171</v>
      </c>
      <c r="I5664" s="12">
        <v>1032.3800000000001</v>
      </c>
      <c r="J5664" s="20" t="s">
        <v>14133</v>
      </c>
      <c r="L5664" s="43" t="s">
        <v>8171</v>
      </c>
      <c r="M5664" s="12">
        <v>1032.3800000000001</v>
      </c>
      <c r="N5664" s="19">
        <f t="shared" si="176"/>
        <v>-5.0000000000181899E-2</v>
      </c>
      <c r="Q5664" s="21" t="s">
        <v>8171</v>
      </c>
      <c r="R5664" s="21">
        <v>1032.33</v>
      </c>
      <c r="S5664" s="19">
        <f t="shared" si="177"/>
        <v>5.0000000000181899E-2</v>
      </c>
      <c r="T5664" s="21"/>
      <c r="U5664" s="21"/>
      <c r="V5664" s="21"/>
    </row>
    <row r="5665" spans="5:22" ht="15" hidden="1" customHeight="1" x14ac:dyDescent="0.25">
      <c r="E5665" s="20" t="s">
        <v>9037</v>
      </c>
      <c r="F5665" s="12">
        <v>19634.72</v>
      </c>
      <c r="H5665" s="20" t="s">
        <v>8172</v>
      </c>
      <c r="I5665" s="12">
        <v>21961.67</v>
      </c>
      <c r="J5665" s="20" t="s">
        <v>14133</v>
      </c>
      <c r="L5665" s="43" t="s">
        <v>8172</v>
      </c>
      <c r="M5665" s="12">
        <v>21961.67</v>
      </c>
      <c r="N5665" s="19">
        <f t="shared" si="176"/>
        <v>0</v>
      </c>
      <c r="Q5665" s="20" t="s">
        <v>8172</v>
      </c>
      <c r="R5665" s="20">
        <v>21961.67</v>
      </c>
      <c r="S5665" s="19">
        <f t="shared" si="177"/>
        <v>0</v>
      </c>
      <c r="T5665" s="20"/>
      <c r="U5665" s="20"/>
      <c r="V5665" s="20"/>
    </row>
    <row r="5666" spans="5:22" ht="15" hidden="1" customHeight="1" x14ac:dyDescent="0.25">
      <c r="E5666" s="20" t="s">
        <v>9038</v>
      </c>
      <c r="F5666" s="12">
        <v>10139.23</v>
      </c>
      <c r="H5666" s="20" t="s">
        <v>8173</v>
      </c>
      <c r="I5666" s="12">
        <v>14928.88</v>
      </c>
      <c r="J5666" s="20" t="s">
        <v>14133</v>
      </c>
      <c r="L5666" s="43" t="s">
        <v>8173</v>
      </c>
      <c r="M5666" s="12">
        <v>14928.88</v>
      </c>
      <c r="N5666" s="19">
        <f t="shared" si="176"/>
        <v>0</v>
      </c>
      <c r="Q5666" s="20" t="s">
        <v>8173</v>
      </c>
      <c r="R5666" s="20">
        <v>14928.88</v>
      </c>
      <c r="S5666" s="19">
        <f t="shared" si="177"/>
        <v>0</v>
      </c>
      <c r="T5666" s="20"/>
      <c r="U5666" s="20"/>
      <c r="V5666" s="20"/>
    </row>
    <row r="5667" spans="5:22" ht="15" hidden="1" customHeight="1" x14ac:dyDescent="0.25">
      <c r="E5667" s="20" t="s">
        <v>9039</v>
      </c>
      <c r="F5667" s="12">
        <v>3991.81</v>
      </c>
      <c r="H5667" s="20" t="s">
        <v>8174</v>
      </c>
      <c r="I5667" s="12">
        <v>23574.68</v>
      </c>
      <c r="J5667" s="20" t="s">
        <v>14133</v>
      </c>
      <c r="L5667" s="43" t="s">
        <v>8174</v>
      </c>
      <c r="M5667" s="12">
        <v>23574.68</v>
      </c>
      <c r="N5667" s="19">
        <f t="shared" si="176"/>
        <v>0</v>
      </c>
      <c r="Q5667" s="20" t="s">
        <v>8174</v>
      </c>
      <c r="R5667" s="20">
        <v>23574.68</v>
      </c>
      <c r="S5667" s="19">
        <f t="shared" si="177"/>
        <v>0</v>
      </c>
      <c r="T5667" s="20"/>
      <c r="U5667" s="20"/>
      <c r="V5667" s="20"/>
    </row>
    <row r="5668" spans="5:22" ht="15" hidden="1" customHeight="1" x14ac:dyDescent="0.25">
      <c r="E5668" s="20" t="s">
        <v>9041</v>
      </c>
      <c r="F5668" s="12">
        <v>19445.080000000002</v>
      </c>
      <c r="H5668" s="20" t="s">
        <v>8175</v>
      </c>
      <c r="I5668" s="12">
        <v>23574.68</v>
      </c>
      <c r="J5668" s="20" t="s">
        <v>14133</v>
      </c>
      <c r="L5668" s="43" t="s">
        <v>8175</v>
      </c>
      <c r="M5668" s="12">
        <v>23574.68</v>
      </c>
      <c r="N5668" s="19">
        <f t="shared" si="176"/>
        <v>0</v>
      </c>
      <c r="Q5668" s="20" t="s">
        <v>8175</v>
      </c>
      <c r="R5668" s="20">
        <v>23574.68</v>
      </c>
      <c r="S5668" s="19">
        <f t="shared" si="177"/>
        <v>0</v>
      </c>
      <c r="T5668" s="20"/>
      <c r="U5668" s="20"/>
      <c r="V5668" s="20"/>
    </row>
    <row r="5669" spans="5:22" hidden="1" x14ac:dyDescent="0.25">
      <c r="E5669" s="20" t="s">
        <v>9043</v>
      </c>
      <c r="F5669" s="12">
        <v>8328.49</v>
      </c>
      <c r="H5669" s="20" t="s">
        <v>8176</v>
      </c>
      <c r="I5669" s="12">
        <v>1093.1099999999999</v>
      </c>
      <c r="J5669" s="20" t="s">
        <v>14133</v>
      </c>
      <c r="L5669" s="43" t="s">
        <v>8176</v>
      </c>
      <c r="M5669" s="12">
        <v>1093.1099999999999</v>
      </c>
      <c r="N5669" s="19">
        <f t="shared" si="176"/>
        <v>-4.9999999999954525E-2</v>
      </c>
      <c r="Q5669" s="21" t="s">
        <v>8176</v>
      </c>
      <c r="R5669" s="21">
        <v>1093.06</v>
      </c>
      <c r="S5669" s="19">
        <f t="shared" si="177"/>
        <v>4.9999999999954525E-2</v>
      </c>
      <c r="T5669" s="21"/>
      <c r="U5669" s="21"/>
      <c r="V5669" s="21"/>
    </row>
    <row r="5670" spans="5:22" ht="15" hidden="1" customHeight="1" x14ac:dyDescent="0.25">
      <c r="E5670" s="20" t="s">
        <v>9044</v>
      </c>
      <c r="F5670" s="12">
        <v>468.31</v>
      </c>
      <c r="H5670" s="20" t="s">
        <v>8177</v>
      </c>
      <c r="I5670" s="12">
        <v>428.31</v>
      </c>
      <c r="J5670" s="20" t="s">
        <v>14133</v>
      </c>
      <c r="L5670" s="43" t="s">
        <v>8177</v>
      </c>
      <c r="M5670" s="12">
        <v>428.31</v>
      </c>
      <c r="N5670" s="19">
        <f t="shared" si="176"/>
        <v>1.999999999998181E-2</v>
      </c>
      <c r="Q5670" s="20" t="s">
        <v>8177</v>
      </c>
      <c r="R5670" s="20">
        <v>428.33</v>
      </c>
      <c r="S5670" s="19">
        <f t="shared" si="177"/>
        <v>-1.999999999998181E-2</v>
      </c>
      <c r="T5670" s="20"/>
      <c r="U5670" s="20"/>
      <c r="V5670" s="20"/>
    </row>
    <row r="5671" spans="5:22" ht="15" hidden="1" customHeight="1" x14ac:dyDescent="0.25">
      <c r="E5671" s="20" t="s">
        <v>9045</v>
      </c>
      <c r="F5671" s="12">
        <v>6595.71</v>
      </c>
      <c r="H5671" s="20" t="s">
        <v>8178</v>
      </c>
      <c r="I5671" s="12">
        <v>244.75</v>
      </c>
      <c r="J5671" s="20" t="s">
        <v>14133</v>
      </c>
      <c r="L5671" s="43" t="s">
        <v>8178</v>
      </c>
      <c r="M5671" s="12">
        <v>244.75</v>
      </c>
      <c r="N5671" s="19">
        <f t="shared" si="176"/>
        <v>9.9999999999909051E-3</v>
      </c>
      <c r="Q5671" s="20" t="s">
        <v>8178</v>
      </c>
      <c r="R5671" s="20">
        <v>244.76</v>
      </c>
      <c r="S5671" s="19">
        <f t="shared" si="177"/>
        <v>-9.9999999999909051E-3</v>
      </c>
      <c r="T5671" s="20"/>
      <c r="U5671" s="20"/>
      <c r="V5671" s="20"/>
    </row>
    <row r="5672" spans="5:22" ht="15" hidden="1" customHeight="1" x14ac:dyDescent="0.25">
      <c r="E5672" s="20" t="s">
        <v>9046</v>
      </c>
      <c r="F5672" s="12">
        <v>20704.5</v>
      </c>
      <c r="H5672" s="20" t="s">
        <v>8179</v>
      </c>
      <c r="I5672" s="12">
        <v>148.30000000000001</v>
      </c>
      <c r="J5672" s="20" t="s">
        <v>14133</v>
      </c>
      <c r="L5672" s="43" t="s">
        <v>8179</v>
      </c>
      <c r="M5672" s="12">
        <v>148.30000000000001</v>
      </c>
      <c r="N5672" s="19">
        <f t="shared" si="176"/>
        <v>0</v>
      </c>
      <c r="Q5672" s="20" t="s">
        <v>8179</v>
      </c>
      <c r="R5672" s="20">
        <v>148.30000000000001</v>
      </c>
      <c r="S5672" s="19">
        <f t="shared" si="177"/>
        <v>0</v>
      </c>
      <c r="T5672" s="20"/>
      <c r="U5672" s="20"/>
      <c r="V5672" s="20"/>
    </row>
    <row r="5673" spans="5:22" ht="15" hidden="1" customHeight="1" x14ac:dyDescent="0.25">
      <c r="E5673" s="20" t="s">
        <v>9047</v>
      </c>
      <c r="F5673" s="12">
        <v>23299.47</v>
      </c>
      <c r="H5673" s="20" t="s">
        <v>8180</v>
      </c>
      <c r="I5673" s="12">
        <v>98.87</v>
      </c>
      <c r="J5673" s="20" t="s">
        <v>14133</v>
      </c>
      <c r="L5673" s="43" t="s">
        <v>8180</v>
      </c>
      <c r="M5673" s="12">
        <v>98.87</v>
      </c>
      <c r="N5673" s="19">
        <f t="shared" si="176"/>
        <v>0</v>
      </c>
      <c r="Q5673" s="20" t="s">
        <v>8180</v>
      </c>
      <c r="R5673" s="20">
        <v>98.87</v>
      </c>
      <c r="S5673" s="19">
        <f t="shared" si="177"/>
        <v>0</v>
      </c>
      <c r="T5673" s="20"/>
      <c r="U5673" s="20"/>
      <c r="V5673" s="20"/>
    </row>
    <row r="5674" spans="5:22" ht="15" hidden="1" customHeight="1" x14ac:dyDescent="0.25">
      <c r="E5674" s="20" t="s">
        <v>9048</v>
      </c>
      <c r="F5674" s="12">
        <v>4714.9399999999996</v>
      </c>
      <c r="H5674" s="20" t="s">
        <v>8182</v>
      </c>
      <c r="I5674" s="12">
        <v>98.87</v>
      </c>
      <c r="J5674" s="20" t="s">
        <v>14133</v>
      </c>
      <c r="L5674" s="43" t="s">
        <v>8182</v>
      </c>
      <c r="M5674" s="12">
        <v>98.87</v>
      </c>
      <c r="N5674" s="19">
        <f t="shared" si="176"/>
        <v>0</v>
      </c>
      <c r="Q5674" s="20" t="s">
        <v>8182</v>
      </c>
      <c r="R5674" s="20">
        <v>98.87</v>
      </c>
      <c r="S5674" s="19">
        <f t="shared" si="177"/>
        <v>0</v>
      </c>
      <c r="T5674" s="20"/>
      <c r="U5674" s="20"/>
      <c r="V5674" s="20"/>
    </row>
    <row r="5675" spans="5:22" ht="15" hidden="1" customHeight="1" x14ac:dyDescent="0.25">
      <c r="E5675" s="20" t="s">
        <v>9049</v>
      </c>
      <c r="F5675" s="12">
        <v>23337.17</v>
      </c>
      <c r="H5675" s="20" t="s">
        <v>8183</v>
      </c>
      <c r="I5675" s="12">
        <v>98.87</v>
      </c>
      <c r="J5675" s="20" t="s">
        <v>14133</v>
      </c>
      <c r="L5675" s="43" t="s">
        <v>8183</v>
      </c>
      <c r="M5675" s="12">
        <v>98.87</v>
      </c>
      <c r="N5675" s="19">
        <f t="shared" si="176"/>
        <v>0</v>
      </c>
      <c r="Q5675" s="20" t="s">
        <v>8183</v>
      </c>
      <c r="R5675" s="20">
        <v>98.87</v>
      </c>
      <c r="S5675" s="19">
        <f t="shared" si="177"/>
        <v>0</v>
      </c>
      <c r="T5675" s="20"/>
      <c r="U5675" s="20"/>
      <c r="V5675" s="20"/>
    </row>
    <row r="5676" spans="5:22" ht="15" hidden="1" customHeight="1" x14ac:dyDescent="0.25">
      <c r="E5676" s="20" t="s">
        <v>9050</v>
      </c>
      <c r="F5676" s="12">
        <v>3379.74</v>
      </c>
      <c r="H5676" s="20" t="s">
        <v>8184</v>
      </c>
      <c r="I5676" s="12">
        <v>98.87</v>
      </c>
      <c r="J5676" s="20" t="s">
        <v>14133</v>
      </c>
      <c r="L5676" s="43" t="s">
        <v>8184</v>
      </c>
      <c r="M5676" s="12">
        <v>98.87</v>
      </c>
      <c r="N5676" s="19">
        <f t="shared" si="176"/>
        <v>0</v>
      </c>
      <c r="Q5676" s="20" t="s">
        <v>8184</v>
      </c>
      <c r="R5676" s="20">
        <v>98.87</v>
      </c>
      <c r="S5676" s="19">
        <f t="shared" si="177"/>
        <v>0</v>
      </c>
      <c r="T5676" s="20"/>
      <c r="U5676" s="20"/>
      <c r="V5676" s="20"/>
    </row>
    <row r="5677" spans="5:22" ht="15" hidden="1" customHeight="1" x14ac:dyDescent="0.25">
      <c r="E5677" s="20" t="s">
        <v>9051</v>
      </c>
      <c r="F5677" s="12">
        <v>956.79</v>
      </c>
      <c r="H5677" s="20" t="s">
        <v>8185</v>
      </c>
      <c r="I5677" s="12">
        <v>98.87</v>
      </c>
      <c r="J5677" s="20" t="s">
        <v>14133</v>
      </c>
      <c r="L5677" s="43" t="s">
        <v>8185</v>
      </c>
      <c r="M5677" s="12">
        <v>98.87</v>
      </c>
      <c r="N5677" s="19">
        <f t="shared" si="176"/>
        <v>0</v>
      </c>
      <c r="Q5677" s="20" t="s">
        <v>8185</v>
      </c>
      <c r="R5677" s="20">
        <v>98.87</v>
      </c>
      <c r="S5677" s="19">
        <f t="shared" si="177"/>
        <v>0</v>
      </c>
      <c r="T5677" s="20"/>
      <c r="U5677" s="20"/>
      <c r="V5677" s="20"/>
    </row>
    <row r="5678" spans="5:22" ht="15" hidden="1" customHeight="1" x14ac:dyDescent="0.25">
      <c r="E5678" s="20" t="s">
        <v>9052</v>
      </c>
      <c r="F5678" s="12">
        <v>214.3</v>
      </c>
      <c r="H5678" s="20" t="s">
        <v>8186</v>
      </c>
      <c r="I5678" s="12">
        <v>98.87</v>
      </c>
      <c r="J5678" s="20" t="s">
        <v>14133</v>
      </c>
      <c r="L5678" s="43" t="s">
        <v>8186</v>
      </c>
      <c r="M5678" s="12">
        <v>98.87</v>
      </c>
      <c r="N5678" s="19">
        <f t="shared" si="176"/>
        <v>0</v>
      </c>
      <c r="Q5678" s="20" t="s">
        <v>8186</v>
      </c>
      <c r="R5678" s="20">
        <v>98.87</v>
      </c>
      <c r="S5678" s="19">
        <f t="shared" si="177"/>
        <v>0</v>
      </c>
      <c r="T5678" s="20"/>
      <c r="U5678" s="20"/>
      <c r="V5678" s="20"/>
    </row>
    <row r="5679" spans="5:22" ht="15" hidden="1" customHeight="1" x14ac:dyDescent="0.25">
      <c r="E5679" s="20" t="s">
        <v>9053</v>
      </c>
      <c r="F5679" s="12">
        <v>877.66</v>
      </c>
      <c r="H5679" s="20" t="s">
        <v>8187</v>
      </c>
      <c r="I5679" s="12">
        <v>98.87</v>
      </c>
      <c r="J5679" s="20" t="s">
        <v>14133</v>
      </c>
      <c r="L5679" s="43" t="s">
        <v>8187</v>
      </c>
      <c r="M5679" s="12">
        <v>98.87</v>
      </c>
      <c r="N5679" s="19">
        <f t="shared" si="176"/>
        <v>0</v>
      </c>
      <c r="Q5679" s="20" t="s">
        <v>8187</v>
      </c>
      <c r="R5679" s="20">
        <v>98.87</v>
      </c>
      <c r="S5679" s="19">
        <f t="shared" si="177"/>
        <v>0</v>
      </c>
      <c r="T5679" s="20"/>
      <c r="U5679" s="20"/>
      <c r="V5679" s="20"/>
    </row>
    <row r="5680" spans="5:22" ht="15" hidden="1" customHeight="1" x14ac:dyDescent="0.25">
      <c r="E5680" s="20" t="s">
        <v>9054</v>
      </c>
      <c r="F5680" s="12">
        <v>377.87</v>
      </c>
      <c r="H5680" s="20" t="s">
        <v>8188</v>
      </c>
      <c r="I5680" s="12">
        <v>367.12</v>
      </c>
      <c r="J5680" s="20" t="s">
        <v>14133</v>
      </c>
      <c r="L5680" s="43" t="s">
        <v>8188</v>
      </c>
      <c r="M5680" s="12">
        <v>367.12</v>
      </c>
      <c r="N5680" s="19">
        <f t="shared" si="176"/>
        <v>1.999999999998181E-2</v>
      </c>
      <c r="Q5680" s="20" t="s">
        <v>8188</v>
      </c>
      <c r="R5680" s="20">
        <v>367.14</v>
      </c>
      <c r="S5680" s="19">
        <f t="shared" si="177"/>
        <v>-1.999999999998181E-2</v>
      </c>
      <c r="T5680" s="20"/>
      <c r="U5680" s="20"/>
      <c r="V5680" s="20"/>
    </row>
    <row r="5681" spans="5:22" hidden="1" x14ac:dyDescent="0.25">
      <c r="E5681" s="20" t="s">
        <v>9055</v>
      </c>
      <c r="F5681" s="12">
        <v>326.26</v>
      </c>
      <c r="H5681" s="20" t="s">
        <v>1214</v>
      </c>
      <c r="I5681" s="12">
        <v>22879.71</v>
      </c>
      <c r="J5681" s="20" t="s">
        <v>14132</v>
      </c>
      <c r="L5681" s="43" t="s">
        <v>1214</v>
      </c>
      <c r="M5681" s="12">
        <v>22879.71</v>
      </c>
      <c r="N5681" s="19">
        <f t="shared" si="176"/>
        <v>2.0000000000436557E-2</v>
      </c>
      <c r="Q5681" s="21" t="s">
        <v>1214</v>
      </c>
      <c r="R5681" s="21">
        <v>22879.73</v>
      </c>
      <c r="S5681" s="19">
        <f t="shared" si="177"/>
        <v>-2.0000000000436557E-2</v>
      </c>
      <c r="T5681" s="21"/>
      <c r="U5681" s="21"/>
      <c r="V5681" s="21"/>
    </row>
    <row r="5682" spans="5:22" hidden="1" x14ac:dyDescent="0.25">
      <c r="E5682" s="20" t="s">
        <v>9056</v>
      </c>
      <c r="F5682" s="12">
        <v>424.09</v>
      </c>
      <c r="H5682" s="20" t="s">
        <v>8189</v>
      </c>
      <c r="I5682" s="12">
        <v>1898.77</v>
      </c>
      <c r="J5682" s="20" t="s">
        <v>14133</v>
      </c>
      <c r="L5682" s="43" t="s">
        <v>8189</v>
      </c>
      <c r="M5682" s="12">
        <v>1898.77</v>
      </c>
      <c r="N5682" s="19">
        <f t="shared" si="176"/>
        <v>2.9999999999972715E-2</v>
      </c>
      <c r="Q5682" s="21" t="s">
        <v>8189</v>
      </c>
      <c r="R5682" s="21">
        <v>1898.8</v>
      </c>
      <c r="S5682" s="19">
        <f t="shared" si="177"/>
        <v>-2.9999999999972715E-2</v>
      </c>
      <c r="T5682" s="21"/>
      <c r="U5682" s="21"/>
      <c r="V5682" s="21"/>
    </row>
    <row r="5683" spans="5:22" ht="15" hidden="1" customHeight="1" x14ac:dyDescent="0.25">
      <c r="E5683" s="20" t="s">
        <v>9057</v>
      </c>
      <c r="F5683" s="12">
        <v>377.87</v>
      </c>
      <c r="H5683" s="20" t="s">
        <v>8190</v>
      </c>
      <c r="I5683" s="12">
        <v>15596.55</v>
      </c>
      <c r="J5683" s="20" t="s">
        <v>14133</v>
      </c>
      <c r="L5683" s="43" t="s">
        <v>8190</v>
      </c>
      <c r="M5683" s="12">
        <v>15596.55</v>
      </c>
      <c r="N5683" s="19">
        <f t="shared" si="176"/>
        <v>-9.9999999983992893E-3</v>
      </c>
      <c r="Q5683" s="20" t="s">
        <v>8190</v>
      </c>
      <c r="R5683" s="20">
        <v>15596.54</v>
      </c>
      <c r="S5683" s="19">
        <f t="shared" si="177"/>
        <v>9.9999999983992893E-3</v>
      </c>
      <c r="T5683" s="20"/>
      <c r="U5683" s="20"/>
      <c r="V5683" s="20"/>
    </row>
    <row r="5684" spans="5:22" hidden="1" x14ac:dyDescent="0.25">
      <c r="E5684" s="20" t="s">
        <v>9058</v>
      </c>
      <c r="F5684" s="12">
        <v>499.9</v>
      </c>
      <c r="H5684" s="20" t="s">
        <v>1215</v>
      </c>
      <c r="I5684" s="12">
        <v>12517.33</v>
      </c>
      <c r="J5684" s="20" t="s">
        <v>14132</v>
      </c>
      <c r="L5684" s="43" t="s">
        <v>1215</v>
      </c>
      <c r="M5684" s="12">
        <v>12517.33</v>
      </c>
      <c r="N5684" s="19">
        <f t="shared" si="176"/>
        <v>1.0000000000218279E-2</v>
      </c>
      <c r="Q5684" s="21" t="s">
        <v>1215</v>
      </c>
      <c r="R5684" s="21">
        <v>12517.34</v>
      </c>
      <c r="S5684" s="19">
        <f t="shared" si="177"/>
        <v>-1.0000000000218279E-2</v>
      </c>
      <c r="T5684" s="21"/>
      <c r="U5684" s="21"/>
      <c r="V5684" s="21"/>
    </row>
    <row r="5685" spans="5:22" hidden="1" x14ac:dyDescent="0.25">
      <c r="E5685" s="20" t="s">
        <v>9059</v>
      </c>
      <c r="F5685" s="12">
        <v>2299.67</v>
      </c>
      <c r="H5685" s="20" t="s">
        <v>1216</v>
      </c>
      <c r="I5685" s="12">
        <v>25286.53</v>
      </c>
      <c r="J5685" s="20" t="s">
        <v>14132</v>
      </c>
      <c r="L5685" s="43" t="s">
        <v>1216</v>
      </c>
      <c r="M5685" s="12">
        <v>25286.53</v>
      </c>
      <c r="N5685" s="19">
        <f t="shared" si="176"/>
        <v>4.0000000000873115E-2</v>
      </c>
      <c r="Q5685" s="21" t="s">
        <v>1216</v>
      </c>
      <c r="R5685" s="21">
        <v>25286.57</v>
      </c>
      <c r="S5685" s="19">
        <f t="shared" si="177"/>
        <v>-4.0000000000873115E-2</v>
      </c>
      <c r="T5685" s="21"/>
      <c r="U5685" s="21"/>
      <c r="V5685" s="21"/>
    </row>
    <row r="5686" spans="5:22" hidden="1" x14ac:dyDescent="0.25">
      <c r="E5686" s="20" t="s">
        <v>9125</v>
      </c>
      <c r="F5686" s="12">
        <v>18275.02</v>
      </c>
      <c r="H5686" s="20" t="s">
        <v>1217</v>
      </c>
      <c r="I5686" s="12">
        <v>17260.849999999999</v>
      </c>
      <c r="J5686" s="20" t="s">
        <v>14132</v>
      </c>
      <c r="L5686" s="43" t="s">
        <v>1217</v>
      </c>
      <c r="M5686" s="12">
        <v>17260.849999999999</v>
      </c>
      <c r="N5686" s="19">
        <f t="shared" si="176"/>
        <v>1.0000000002037268E-2</v>
      </c>
      <c r="Q5686" s="21" t="s">
        <v>1217</v>
      </c>
      <c r="R5686" s="21">
        <v>17260.86</v>
      </c>
      <c r="S5686" s="19">
        <f t="shared" si="177"/>
        <v>-1.0000000002037268E-2</v>
      </c>
      <c r="T5686" s="21"/>
      <c r="U5686" s="21"/>
      <c r="V5686" s="21"/>
    </row>
    <row r="5687" spans="5:22" ht="15" hidden="1" customHeight="1" x14ac:dyDescent="0.25">
      <c r="E5687" s="20" t="s">
        <v>9060</v>
      </c>
      <c r="F5687" s="12">
        <v>653.28</v>
      </c>
      <c r="H5687" s="20" t="s">
        <v>8191</v>
      </c>
      <c r="I5687" s="12">
        <v>21879.33</v>
      </c>
      <c r="J5687" s="20" t="s">
        <v>14133</v>
      </c>
      <c r="L5687" s="43" t="s">
        <v>8191</v>
      </c>
      <c r="M5687" s="12">
        <v>21879.33</v>
      </c>
      <c r="N5687" s="19">
        <f t="shared" si="176"/>
        <v>0</v>
      </c>
      <c r="Q5687" s="20" t="s">
        <v>8191</v>
      </c>
      <c r="R5687" s="20">
        <v>21879.33</v>
      </c>
      <c r="S5687" s="19">
        <f t="shared" si="177"/>
        <v>0</v>
      </c>
      <c r="T5687" s="20"/>
      <c r="U5687" s="20"/>
      <c r="V5687" s="20"/>
    </row>
    <row r="5688" spans="5:22" ht="15" hidden="1" customHeight="1" x14ac:dyDescent="0.25">
      <c r="E5688" s="20" t="s">
        <v>9061</v>
      </c>
      <c r="F5688" s="12">
        <v>20789.71</v>
      </c>
      <c r="H5688" s="20" t="s">
        <v>8192</v>
      </c>
      <c r="I5688" s="12">
        <v>1154.98</v>
      </c>
      <c r="J5688" s="20" t="s">
        <v>14133</v>
      </c>
      <c r="L5688" s="43" t="s">
        <v>8192</v>
      </c>
      <c r="M5688" s="12">
        <v>1154.98</v>
      </c>
      <c r="N5688" s="19">
        <f t="shared" si="176"/>
        <v>0</v>
      </c>
      <c r="Q5688" s="20" t="s">
        <v>8192</v>
      </c>
      <c r="R5688" s="20">
        <v>1154.98</v>
      </c>
      <c r="S5688" s="19">
        <f t="shared" si="177"/>
        <v>0</v>
      </c>
      <c r="T5688" s="20"/>
      <c r="U5688" s="20"/>
      <c r="V5688" s="20"/>
    </row>
    <row r="5689" spans="5:22" ht="15" hidden="1" customHeight="1" x14ac:dyDescent="0.25">
      <c r="E5689" s="20" t="s">
        <v>9062</v>
      </c>
      <c r="F5689" s="12">
        <v>17524.55</v>
      </c>
      <c r="H5689" s="20" t="s">
        <v>8193</v>
      </c>
      <c r="I5689" s="12">
        <v>21000.55</v>
      </c>
      <c r="J5689" s="20" t="s">
        <v>14133</v>
      </c>
      <c r="L5689" s="43" t="s">
        <v>8193</v>
      </c>
      <c r="M5689" s="12">
        <v>21000.55</v>
      </c>
      <c r="N5689" s="19">
        <f t="shared" si="176"/>
        <v>0</v>
      </c>
      <c r="Q5689" s="20" t="s">
        <v>8193</v>
      </c>
      <c r="R5689" s="20">
        <v>21000.55</v>
      </c>
      <c r="S5689" s="19">
        <f t="shared" si="177"/>
        <v>0</v>
      </c>
      <c r="T5689" s="20"/>
      <c r="U5689" s="20"/>
      <c r="V5689" s="20"/>
    </row>
    <row r="5690" spans="5:22" ht="15" hidden="1" customHeight="1" x14ac:dyDescent="0.25">
      <c r="E5690" s="20" t="s">
        <v>9063</v>
      </c>
      <c r="F5690" s="12">
        <v>6415.51</v>
      </c>
      <c r="H5690" s="20" t="s">
        <v>8194</v>
      </c>
      <c r="I5690" s="12">
        <v>2541.62</v>
      </c>
      <c r="J5690" s="20" t="s">
        <v>14133</v>
      </c>
      <c r="L5690" s="43" t="s">
        <v>8194</v>
      </c>
      <c r="M5690" s="12">
        <v>2541.62</v>
      </c>
      <c r="N5690" s="19">
        <f t="shared" si="176"/>
        <v>0</v>
      </c>
      <c r="Q5690" s="20" t="s">
        <v>8194</v>
      </c>
      <c r="R5690" s="20">
        <v>2541.62</v>
      </c>
      <c r="S5690" s="19">
        <f t="shared" si="177"/>
        <v>0</v>
      </c>
      <c r="T5690" s="20"/>
      <c r="U5690" s="20"/>
      <c r="V5690" s="20"/>
    </row>
    <row r="5691" spans="5:22" ht="15" hidden="1" customHeight="1" x14ac:dyDescent="0.25">
      <c r="E5691" s="20" t="s">
        <v>9064</v>
      </c>
      <c r="F5691" s="12">
        <v>358.1</v>
      </c>
      <c r="H5691" s="20" t="s">
        <v>8195</v>
      </c>
      <c r="I5691" s="12">
        <v>21899.17</v>
      </c>
      <c r="J5691" s="20" t="s">
        <v>14133</v>
      </c>
      <c r="L5691" s="43" t="s">
        <v>8195</v>
      </c>
      <c r="M5691" s="12">
        <v>21899.17</v>
      </c>
      <c r="N5691" s="19">
        <f t="shared" si="176"/>
        <v>-9.9999999983992893E-3</v>
      </c>
      <c r="Q5691" s="20" t="s">
        <v>8195</v>
      </c>
      <c r="R5691" s="20">
        <v>21899.16</v>
      </c>
      <c r="S5691" s="19">
        <f t="shared" si="177"/>
        <v>9.9999999983992893E-3</v>
      </c>
      <c r="T5691" s="20"/>
      <c r="U5691" s="20"/>
      <c r="V5691" s="20"/>
    </row>
    <row r="5692" spans="5:22" ht="15" hidden="1" customHeight="1" x14ac:dyDescent="0.25">
      <c r="E5692" s="20" t="s">
        <v>9065</v>
      </c>
      <c r="F5692" s="12">
        <v>744.67</v>
      </c>
      <c r="H5692" s="20" t="s">
        <v>8196</v>
      </c>
      <c r="I5692" s="12">
        <v>4386.7299999999996</v>
      </c>
      <c r="J5692" s="20" t="s">
        <v>14133</v>
      </c>
      <c r="L5692" s="43" t="s">
        <v>8196</v>
      </c>
      <c r="M5692" s="12">
        <v>4386.7299999999996</v>
      </c>
      <c r="N5692" s="19">
        <f t="shared" si="176"/>
        <v>-9.999999999308784E-3</v>
      </c>
      <c r="Q5692" s="20" t="s">
        <v>8196</v>
      </c>
      <c r="R5692" s="20">
        <v>4386.72</v>
      </c>
      <c r="S5692" s="19">
        <f t="shared" si="177"/>
        <v>9.999999999308784E-3</v>
      </c>
      <c r="T5692" s="20"/>
      <c r="U5692" s="20"/>
      <c r="V5692" s="20"/>
    </row>
    <row r="5693" spans="5:22" ht="15" hidden="1" customHeight="1" x14ac:dyDescent="0.25">
      <c r="E5693" s="20" t="s">
        <v>9066</v>
      </c>
      <c r="F5693" s="12">
        <v>1278.6300000000001</v>
      </c>
      <c r="H5693" s="20" t="s">
        <v>8197</v>
      </c>
      <c r="I5693" s="12">
        <v>14367.04</v>
      </c>
      <c r="J5693" s="20" t="s">
        <v>14133</v>
      </c>
      <c r="L5693" s="43" t="s">
        <v>8197</v>
      </c>
      <c r="M5693" s="12">
        <v>14367.04</v>
      </c>
      <c r="N5693" s="19">
        <f t="shared" si="176"/>
        <v>-1.0000000000218279E-2</v>
      </c>
      <c r="Q5693" s="20" t="s">
        <v>8197</v>
      </c>
      <c r="R5693" s="20">
        <v>14367.03</v>
      </c>
      <c r="S5693" s="19">
        <f t="shared" si="177"/>
        <v>1.0000000000218279E-2</v>
      </c>
      <c r="T5693" s="20"/>
      <c r="U5693" s="20"/>
      <c r="V5693" s="20"/>
    </row>
    <row r="5694" spans="5:22" hidden="1" x14ac:dyDescent="0.25">
      <c r="E5694" s="20" t="s">
        <v>9067</v>
      </c>
      <c r="F5694" s="12">
        <v>468.31</v>
      </c>
      <c r="H5694" s="20" t="s">
        <v>8198</v>
      </c>
      <c r="I5694" s="12">
        <v>8050.0599999999995</v>
      </c>
      <c r="J5694" s="20" t="s">
        <v>14133</v>
      </c>
      <c r="L5694" s="43" t="s">
        <v>8198</v>
      </c>
      <c r="M5694" s="12">
        <v>8050.0599999999995</v>
      </c>
      <c r="N5694" s="19">
        <f t="shared" si="176"/>
        <v>1.0000000000218279E-2</v>
      </c>
      <c r="Q5694" s="21" t="s">
        <v>8198</v>
      </c>
      <c r="R5694" s="21">
        <v>8050.07</v>
      </c>
      <c r="S5694" s="19">
        <f t="shared" si="177"/>
        <v>-1.0000000000218279E-2</v>
      </c>
      <c r="T5694" s="21"/>
      <c r="U5694" s="21"/>
      <c r="V5694" s="21"/>
    </row>
    <row r="5695" spans="5:22" hidden="1" x14ac:dyDescent="0.25">
      <c r="E5695" s="20" t="s">
        <v>9068</v>
      </c>
      <c r="F5695" s="12">
        <v>468.31</v>
      </c>
      <c r="H5695" s="20" t="s">
        <v>1218</v>
      </c>
      <c r="I5695" s="12">
        <v>4597.5599999999995</v>
      </c>
      <c r="J5695" s="20" t="s">
        <v>14132</v>
      </c>
      <c r="L5695" s="43" t="s">
        <v>1218</v>
      </c>
      <c r="M5695" s="12">
        <v>4597.5599999999995</v>
      </c>
      <c r="N5695" s="19">
        <f t="shared" si="176"/>
        <v>0</v>
      </c>
      <c r="Q5695" s="21" t="s">
        <v>1218</v>
      </c>
      <c r="R5695" s="21">
        <v>4597.5600000000004</v>
      </c>
      <c r="S5695" s="19">
        <f t="shared" si="177"/>
        <v>0</v>
      </c>
      <c r="T5695" s="21"/>
      <c r="U5695" s="21"/>
      <c r="V5695" s="21"/>
    </row>
    <row r="5696" spans="5:22" hidden="1" x14ac:dyDescent="0.25">
      <c r="E5696" s="20" t="s">
        <v>9069</v>
      </c>
      <c r="F5696" s="12">
        <v>1329.74</v>
      </c>
      <c r="H5696" s="20" t="s">
        <v>1219</v>
      </c>
      <c r="I5696" s="12">
        <v>44710.07</v>
      </c>
      <c r="J5696" s="20" t="s">
        <v>14132</v>
      </c>
      <c r="L5696" s="43" t="s">
        <v>1219</v>
      </c>
      <c r="M5696" s="12">
        <v>44710.07</v>
      </c>
      <c r="N5696" s="19">
        <f t="shared" si="176"/>
        <v>4.0000000000873115E-2</v>
      </c>
      <c r="Q5696" s="21" t="s">
        <v>1219</v>
      </c>
      <c r="R5696" s="21">
        <v>44710.11</v>
      </c>
      <c r="S5696" s="19">
        <f t="shared" si="177"/>
        <v>-4.0000000000873115E-2</v>
      </c>
      <c r="T5696" s="21"/>
      <c r="U5696" s="21"/>
      <c r="V5696" s="21"/>
    </row>
    <row r="5697" spans="5:22" hidden="1" x14ac:dyDescent="0.25">
      <c r="E5697" s="20" t="s">
        <v>9070</v>
      </c>
      <c r="F5697" s="12">
        <v>16322.7</v>
      </c>
      <c r="H5697" s="20" t="s">
        <v>8199</v>
      </c>
      <c r="I5697" s="12">
        <v>1405.34</v>
      </c>
      <c r="J5697" s="20" t="s">
        <v>14133</v>
      </c>
      <c r="L5697" s="43" t="s">
        <v>8199</v>
      </c>
      <c r="M5697" s="12">
        <v>1405.34</v>
      </c>
      <c r="N5697" s="19">
        <f t="shared" si="176"/>
        <v>-9.9999999999909051E-3</v>
      </c>
      <c r="Q5697" s="21" t="s">
        <v>8199</v>
      </c>
      <c r="R5697" s="21">
        <v>1405.33</v>
      </c>
      <c r="S5697" s="19">
        <f t="shared" si="177"/>
        <v>9.9999999999909051E-3</v>
      </c>
      <c r="T5697" s="21"/>
      <c r="U5697" s="21"/>
      <c r="V5697" s="21"/>
    </row>
    <row r="5698" spans="5:22" ht="15" hidden="1" customHeight="1" x14ac:dyDescent="0.25">
      <c r="E5698" s="20" t="s">
        <v>9071</v>
      </c>
      <c r="F5698" s="12">
        <v>22134.69</v>
      </c>
      <c r="H5698" s="20" t="s">
        <v>1220</v>
      </c>
      <c r="I5698" s="12">
        <v>11822.9</v>
      </c>
      <c r="J5698" s="20" t="s">
        <v>14132</v>
      </c>
      <c r="L5698" s="43" t="s">
        <v>1220</v>
      </c>
      <c r="M5698" s="12">
        <v>11822.9</v>
      </c>
      <c r="N5698" s="19">
        <f t="shared" si="176"/>
        <v>0</v>
      </c>
      <c r="Q5698" s="20" t="s">
        <v>1220</v>
      </c>
      <c r="R5698" s="20">
        <v>11822.9</v>
      </c>
      <c r="S5698" s="19">
        <f t="shared" si="177"/>
        <v>0</v>
      </c>
      <c r="T5698" s="20"/>
      <c r="U5698" s="20"/>
      <c r="V5698" s="20"/>
    </row>
    <row r="5699" spans="5:22" ht="15" hidden="1" customHeight="1" x14ac:dyDescent="0.25">
      <c r="E5699" s="20" t="s">
        <v>9072</v>
      </c>
      <c r="F5699" s="12">
        <v>6728.09</v>
      </c>
      <c r="H5699" s="20" t="s">
        <v>1221</v>
      </c>
      <c r="I5699" s="12">
        <v>17268.52</v>
      </c>
      <c r="J5699" s="20" t="s">
        <v>14132</v>
      </c>
      <c r="L5699" s="43" t="s">
        <v>1221</v>
      </c>
      <c r="M5699" s="12">
        <v>17268.52</v>
      </c>
      <c r="N5699" s="19">
        <f t="shared" si="176"/>
        <v>-1.0000000002037268E-2</v>
      </c>
      <c r="Q5699" s="20" t="s">
        <v>1221</v>
      </c>
      <c r="R5699" s="20">
        <v>17268.509999999998</v>
      </c>
      <c r="S5699" s="19">
        <f t="shared" si="177"/>
        <v>1.0000000002037268E-2</v>
      </c>
      <c r="T5699" s="20"/>
      <c r="U5699" s="20"/>
      <c r="V5699" s="20"/>
    </row>
    <row r="5700" spans="5:22" hidden="1" x14ac:dyDescent="0.25">
      <c r="E5700" s="20" t="s">
        <v>9073</v>
      </c>
      <c r="F5700" s="12">
        <v>625.13</v>
      </c>
      <c r="H5700" s="20" t="s">
        <v>1224</v>
      </c>
      <c r="I5700" s="12">
        <v>14530.85</v>
      </c>
      <c r="J5700" s="20" t="s">
        <v>14132</v>
      </c>
      <c r="L5700" s="43" t="s">
        <v>1224</v>
      </c>
      <c r="M5700" s="12">
        <v>14530.85</v>
      </c>
      <c r="N5700" s="19">
        <f t="shared" si="176"/>
        <v>-2.0000000000436557E-2</v>
      </c>
      <c r="Q5700" s="21" t="s">
        <v>1224</v>
      </c>
      <c r="R5700" s="21">
        <v>14530.83</v>
      </c>
      <c r="S5700" s="19">
        <f t="shared" si="177"/>
        <v>2.0000000000436557E-2</v>
      </c>
      <c r="T5700" s="21"/>
      <c r="U5700" s="21"/>
      <c r="V5700" s="21"/>
    </row>
    <row r="5701" spans="5:22" hidden="1" x14ac:dyDescent="0.25">
      <c r="E5701" s="20" t="s">
        <v>9074</v>
      </c>
      <c r="F5701" s="12">
        <v>202.01999999999998</v>
      </c>
      <c r="H5701" s="20" t="s">
        <v>1225</v>
      </c>
      <c r="I5701" s="12">
        <v>2870.46</v>
      </c>
      <c r="J5701" s="20" t="s">
        <v>14132</v>
      </c>
      <c r="L5701" s="43" t="s">
        <v>1225</v>
      </c>
      <c r="M5701" s="12">
        <v>2870.46</v>
      </c>
      <c r="N5701" s="19">
        <f t="shared" si="176"/>
        <v>0</v>
      </c>
      <c r="Q5701" s="21" t="s">
        <v>1225</v>
      </c>
      <c r="R5701" s="21">
        <v>2870.46</v>
      </c>
      <c r="S5701" s="19">
        <f t="shared" si="177"/>
        <v>0</v>
      </c>
      <c r="T5701" s="21"/>
      <c r="U5701" s="21"/>
      <c r="V5701" s="21"/>
    </row>
    <row r="5702" spans="5:22" ht="15" hidden="1" customHeight="1" x14ac:dyDescent="0.25">
      <c r="E5702" s="20" t="s">
        <v>9075</v>
      </c>
      <c r="F5702" s="12">
        <v>16799.66</v>
      </c>
      <c r="H5702" s="20" t="s">
        <v>8200</v>
      </c>
      <c r="I5702" s="12">
        <v>12915.65</v>
      </c>
      <c r="J5702" s="20" t="s">
        <v>14133</v>
      </c>
      <c r="L5702" s="43" t="s">
        <v>8200</v>
      </c>
      <c r="M5702" s="12">
        <v>12915.65</v>
      </c>
      <c r="N5702" s="19">
        <f t="shared" ref="N5702:N5765" si="178">+VLOOKUP(L5702,Q:V,2,0)-M5702</f>
        <v>-1.0000000000218279E-2</v>
      </c>
      <c r="Q5702" s="20" t="s">
        <v>8200</v>
      </c>
      <c r="R5702" s="20">
        <v>12915.64</v>
      </c>
      <c r="S5702" s="19">
        <f t="shared" ref="S5702:S5765" si="179">VLOOKUP(Q5702,L:M,2,0)-R5702</f>
        <v>1.0000000000218279E-2</v>
      </c>
      <c r="T5702" s="20"/>
      <c r="U5702" s="20"/>
      <c r="V5702" s="20"/>
    </row>
    <row r="5703" spans="5:22" ht="15" hidden="1" customHeight="1" x14ac:dyDescent="0.25">
      <c r="E5703" s="20" t="s">
        <v>9076</v>
      </c>
      <c r="F5703" s="12">
        <v>1454.78</v>
      </c>
      <c r="H5703" s="20" t="s">
        <v>8201</v>
      </c>
      <c r="I5703" s="12">
        <v>11119.74</v>
      </c>
      <c r="J5703" s="20" t="s">
        <v>14133</v>
      </c>
      <c r="L5703" s="43" t="s">
        <v>8201</v>
      </c>
      <c r="M5703" s="12">
        <v>11119.74</v>
      </c>
      <c r="N5703" s="19">
        <f t="shared" si="178"/>
        <v>0</v>
      </c>
      <c r="Q5703" s="20" t="s">
        <v>8201</v>
      </c>
      <c r="R5703" s="20">
        <v>11119.74</v>
      </c>
      <c r="S5703" s="19">
        <f t="shared" si="179"/>
        <v>0</v>
      </c>
      <c r="T5703" s="20"/>
      <c r="U5703" s="20"/>
      <c r="V5703" s="20"/>
    </row>
    <row r="5704" spans="5:22" ht="15" hidden="1" customHeight="1" x14ac:dyDescent="0.25">
      <c r="E5704" s="20" t="s">
        <v>9077</v>
      </c>
      <c r="F5704" s="12">
        <v>2241.4300000000003</v>
      </c>
      <c r="H5704" s="20" t="s">
        <v>8202</v>
      </c>
      <c r="I5704" s="12">
        <v>4793.68</v>
      </c>
      <c r="J5704" s="20" t="s">
        <v>14133</v>
      </c>
      <c r="L5704" s="43" t="s">
        <v>8202</v>
      </c>
      <c r="M5704" s="12">
        <v>4793.68</v>
      </c>
      <c r="N5704" s="19">
        <f t="shared" si="178"/>
        <v>0</v>
      </c>
      <c r="Q5704" s="20" t="s">
        <v>8202</v>
      </c>
      <c r="R5704" s="20">
        <v>4793.68</v>
      </c>
      <c r="S5704" s="19">
        <f t="shared" si="179"/>
        <v>0</v>
      </c>
      <c r="T5704" s="20"/>
      <c r="U5704" s="20"/>
      <c r="V5704" s="20"/>
    </row>
    <row r="5705" spans="5:22" ht="15" hidden="1" customHeight="1" x14ac:dyDescent="0.25">
      <c r="E5705" s="20" t="s">
        <v>9078</v>
      </c>
      <c r="F5705" s="12">
        <v>743.3</v>
      </c>
      <c r="H5705" s="20" t="s">
        <v>1226</v>
      </c>
      <c r="I5705" s="12">
        <v>12778.72</v>
      </c>
      <c r="J5705" s="20" t="s">
        <v>14132</v>
      </c>
      <c r="L5705" s="43" t="s">
        <v>1226</v>
      </c>
      <c r="M5705" s="12">
        <v>12778.72</v>
      </c>
      <c r="N5705" s="19">
        <f t="shared" si="178"/>
        <v>-1.0000000000218279E-2</v>
      </c>
      <c r="Q5705" s="20" t="s">
        <v>1226</v>
      </c>
      <c r="R5705" s="20">
        <v>12778.71</v>
      </c>
      <c r="S5705" s="19">
        <f t="shared" si="179"/>
        <v>1.0000000000218279E-2</v>
      </c>
      <c r="T5705" s="20"/>
      <c r="U5705" s="20"/>
      <c r="V5705" s="20"/>
    </row>
    <row r="5706" spans="5:22" ht="15" hidden="1" customHeight="1" x14ac:dyDescent="0.25">
      <c r="E5706" s="20" t="s">
        <v>9079</v>
      </c>
      <c r="F5706" s="12">
        <v>17361.07</v>
      </c>
      <c r="H5706" s="20" t="s">
        <v>8203</v>
      </c>
      <c r="I5706" s="12">
        <v>12179.72</v>
      </c>
      <c r="J5706" s="20" t="s">
        <v>14133</v>
      </c>
      <c r="L5706" s="43" t="s">
        <v>8203</v>
      </c>
      <c r="M5706" s="12">
        <v>12179.72</v>
      </c>
      <c r="N5706" s="19">
        <f t="shared" si="178"/>
        <v>0</v>
      </c>
      <c r="Q5706" s="20" t="s">
        <v>8203</v>
      </c>
      <c r="R5706" s="20">
        <v>12179.72</v>
      </c>
      <c r="S5706" s="19">
        <f t="shared" si="179"/>
        <v>0</v>
      </c>
      <c r="T5706" s="20"/>
      <c r="U5706" s="20"/>
      <c r="V5706" s="20"/>
    </row>
    <row r="5707" spans="5:22" ht="15" hidden="1" customHeight="1" x14ac:dyDescent="0.25">
      <c r="E5707" s="20" t="s">
        <v>9080</v>
      </c>
      <c r="F5707" s="12">
        <v>280.02999999999997</v>
      </c>
      <c r="H5707" s="20" t="s">
        <v>8204</v>
      </c>
      <c r="I5707" s="12">
        <v>21906.63</v>
      </c>
      <c r="J5707" s="20" t="s">
        <v>14133</v>
      </c>
      <c r="L5707" s="43" t="s">
        <v>8204</v>
      </c>
      <c r="M5707" s="12">
        <v>21906.63</v>
      </c>
      <c r="N5707" s="19">
        <f t="shared" si="178"/>
        <v>0</v>
      </c>
      <c r="Q5707" s="20" t="s">
        <v>8204</v>
      </c>
      <c r="R5707" s="20">
        <v>21906.63</v>
      </c>
      <c r="S5707" s="19">
        <f t="shared" si="179"/>
        <v>0</v>
      </c>
      <c r="T5707" s="20"/>
      <c r="U5707" s="20"/>
      <c r="V5707" s="20"/>
    </row>
    <row r="5708" spans="5:22" ht="15" hidden="1" customHeight="1" x14ac:dyDescent="0.25">
      <c r="E5708" s="20" t="s">
        <v>9081</v>
      </c>
      <c r="F5708" s="12">
        <v>18415.009999999998</v>
      </c>
      <c r="H5708" s="20" t="s">
        <v>8205</v>
      </c>
      <c r="I5708" s="12">
        <v>1287.22</v>
      </c>
      <c r="J5708" s="20" t="s">
        <v>14133</v>
      </c>
      <c r="L5708" s="43" t="s">
        <v>8205</v>
      </c>
      <c r="M5708" s="12">
        <v>1287.22</v>
      </c>
      <c r="N5708" s="19">
        <f t="shared" si="178"/>
        <v>0</v>
      </c>
      <c r="Q5708" s="20" t="s">
        <v>8205</v>
      </c>
      <c r="R5708" s="20">
        <v>1287.22</v>
      </c>
      <c r="S5708" s="19">
        <f t="shared" si="179"/>
        <v>0</v>
      </c>
      <c r="T5708" s="20"/>
      <c r="U5708" s="20"/>
      <c r="V5708" s="20"/>
    </row>
    <row r="5709" spans="5:22" ht="15" hidden="1" customHeight="1" x14ac:dyDescent="0.25">
      <c r="E5709" s="20" t="s">
        <v>9082</v>
      </c>
      <c r="F5709" s="12">
        <v>9538.36</v>
      </c>
      <c r="H5709" s="20" t="s">
        <v>8206</v>
      </c>
      <c r="I5709" s="12">
        <v>663.04</v>
      </c>
      <c r="J5709" s="20" t="s">
        <v>14133</v>
      </c>
      <c r="L5709" s="43" t="s">
        <v>8206</v>
      </c>
      <c r="M5709" s="12">
        <v>663.04</v>
      </c>
      <c r="N5709" s="19">
        <f t="shared" si="178"/>
        <v>0</v>
      </c>
      <c r="Q5709" s="20" t="s">
        <v>8206</v>
      </c>
      <c r="R5709" s="20">
        <v>663.04</v>
      </c>
      <c r="S5709" s="19">
        <f t="shared" si="179"/>
        <v>0</v>
      </c>
      <c r="T5709" s="20"/>
      <c r="U5709" s="20"/>
      <c r="V5709" s="20"/>
    </row>
    <row r="5710" spans="5:22" hidden="1" x14ac:dyDescent="0.25">
      <c r="E5710" s="20" t="s">
        <v>9083</v>
      </c>
      <c r="F5710" s="12">
        <v>666.85</v>
      </c>
      <c r="H5710" s="20" t="s">
        <v>1227</v>
      </c>
      <c r="I5710" s="12">
        <v>837.36</v>
      </c>
      <c r="J5710" s="20" t="s">
        <v>14132</v>
      </c>
      <c r="L5710" s="43" t="s">
        <v>1227</v>
      </c>
      <c r="M5710" s="12">
        <v>837.36</v>
      </c>
      <c r="N5710" s="19">
        <f t="shared" si="178"/>
        <v>-9.9999999999909051E-3</v>
      </c>
      <c r="Q5710" s="21" t="s">
        <v>1227</v>
      </c>
      <c r="R5710" s="21">
        <v>837.35</v>
      </c>
      <c r="S5710" s="19">
        <f t="shared" si="179"/>
        <v>9.9999999999909051E-3</v>
      </c>
      <c r="T5710" s="21"/>
      <c r="U5710" s="21"/>
      <c r="V5710" s="21"/>
    </row>
    <row r="5711" spans="5:22" ht="15" hidden="1" customHeight="1" x14ac:dyDescent="0.25">
      <c r="E5711" s="20" t="s">
        <v>9084</v>
      </c>
      <c r="F5711" s="12">
        <v>500.52</v>
      </c>
      <c r="H5711" s="20" t="s">
        <v>8207</v>
      </c>
      <c r="I5711" s="12">
        <v>10203.870000000001</v>
      </c>
      <c r="J5711" s="20" t="s">
        <v>14133</v>
      </c>
      <c r="L5711" s="43" t="s">
        <v>8207</v>
      </c>
      <c r="M5711" s="12">
        <v>10203.870000000001</v>
      </c>
      <c r="N5711" s="19">
        <f t="shared" si="178"/>
        <v>0</v>
      </c>
      <c r="Q5711" s="20" t="s">
        <v>8207</v>
      </c>
      <c r="R5711" s="20">
        <v>10203.870000000001</v>
      </c>
      <c r="S5711" s="19">
        <f t="shared" si="179"/>
        <v>0</v>
      </c>
      <c r="T5711" s="20"/>
      <c r="U5711" s="20"/>
      <c r="V5711" s="20"/>
    </row>
    <row r="5712" spans="5:22" ht="15" hidden="1" customHeight="1" x14ac:dyDescent="0.25">
      <c r="E5712" s="20" t="s">
        <v>9085</v>
      </c>
      <c r="F5712" s="12">
        <v>280.02999999999997</v>
      </c>
      <c r="H5712" s="20" t="s">
        <v>1228</v>
      </c>
      <c r="I5712" s="12">
        <v>191.25</v>
      </c>
      <c r="J5712" s="20" t="s">
        <v>14132</v>
      </c>
      <c r="L5712" s="43" t="s">
        <v>1228</v>
      </c>
      <c r="M5712" s="12">
        <v>191.25</v>
      </c>
      <c r="N5712" s="19">
        <f t="shared" si="178"/>
        <v>0</v>
      </c>
      <c r="Q5712" s="20" t="s">
        <v>1228</v>
      </c>
      <c r="R5712" s="20">
        <v>191.25</v>
      </c>
      <c r="S5712" s="19">
        <f t="shared" si="179"/>
        <v>0</v>
      </c>
      <c r="T5712" s="20"/>
      <c r="U5712" s="20"/>
      <c r="V5712" s="20"/>
    </row>
    <row r="5713" spans="5:22" ht="15" hidden="1" customHeight="1" x14ac:dyDescent="0.25">
      <c r="E5713" s="20" t="s">
        <v>9086</v>
      </c>
      <c r="F5713" s="12">
        <v>21019.8</v>
      </c>
      <c r="H5713" s="20" t="s">
        <v>1229</v>
      </c>
      <c r="I5713" s="12">
        <v>40130.19</v>
      </c>
      <c r="J5713" s="20" t="s">
        <v>14132</v>
      </c>
      <c r="L5713" s="43" t="s">
        <v>1229</v>
      </c>
      <c r="M5713" s="12">
        <v>40130.19</v>
      </c>
      <c r="N5713" s="19">
        <f t="shared" si="178"/>
        <v>-5.3420000040205196E-3</v>
      </c>
      <c r="Q5713" s="20" t="s">
        <v>1229</v>
      </c>
      <c r="R5713" s="20">
        <v>40130.184657999998</v>
      </c>
      <c r="S5713" s="19">
        <f t="shared" si="179"/>
        <v>5.3420000040205196E-3</v>
      </c>
      <c r="T5713" s="20"/>
      <c r="U5713" s="20"/>
      <c r="V5713" s="20"/>
    </row>
    <row r="5714" spans="5:22" hidden="1" x14ac:dyDescent="0.25">
      <c r="E5714" s="20" t="s">
        <v>9087</v>
      </c>
      <c r="F5714" s="12">
        <v>280.02999999999997</v>
      </c>
      <c r="H5714" s="20" t="s">
        <v>8208</v>
      </c>
      <c r="I5714" s="12">
        <v>467.36</v>
      </c>
      <c r="J5714" s="20" t="s">
        <v>14133</v>
      </c>
      <c r="L5714" s="43" t="s">
        <v>8208</v>
      </c>
      <c r="M5714" s="12">
        <v>467.36</v>
      </c>
      <c r="N5714" s="19">
        <f t="shared" si="178"/>
        <v>-9.9999999999909051E-3</v>
      </c>
      <c r="Q5714" s="21" t="s">
        <v>8208</v>
      </c>
      <c r="R5714" s="21">
        <v>467.35</v>
      </c>
      <c r="S5714" s="19">
        <f t="shared" si="179"/>
        <v>9.9999999999909051E-3</v>
      </c>
      <c r="T5714" s="21"/>
      <c r="U5714" s="21"/>
      <c r="V5714" s="21"/>
    </row>
    <row r="5715" spans="5:22" ht="15" hidden="1" customHeight="1" x14ac:dyDescent="0.25">
      <c r="E5715" s="20" t="s">
        <v>9088</v>
      </c>
      <c r="F5715" s="12">
        <v>20979.71</v>
      </c>
      <c r="H5715" s="20" t="s">
        <v>8209</v>
      </c>
      <c r="I5715" s="12">
        <v>22727.5</v>
      </c>
      <c r="J5715" s="20" t="s">
        <v>14133</v>
      </c>
      <c r="L5715" s="43" t="s">
        <v>8209</v>
      </c>
      <c r="M5715" s="12">
        <v>22727.5</v>
      </c>
      <c r="N5715" s="19">
        <f t="shared" si="178"/>
        <v>0</v>
      </c>
      <c r="Q5715" s="20" t="s">
        <v>8209</v>
      </c>
      <c r="R5715" s="20">
        <v>22727.5</v>
      </c>
      <c r="S5715" s="19">
        <f t="shared" si="179"/>
        <v>0</v>
      </c>
      <c r="T5715" s="20"/>
      <c r="U5715" s="20"/>
      <c r="V5715" s="20"/>
    </row>
    <row r="5716" spans="5:22" ht="15" hidden="1" customHeight="1" x14ac:dyDescent="0.25">
      <c r="E5716" s="20" t="s">
        <v>9089</v>
      </c>
      <c r="F5716" s="12">
        <v>424.09</v>
      </c>
      <c r="H5716" s="20" t="s">
        <v>8210</v>
      </c>
      <c r="I5716" s="12">
        <v>428.31</v>
      </c>
      <c r="J5716" s="20" t="s">
        <v>14133</v>
      </c>
      <c r="L5716" s="43" t="s">
        <v>8210</v>
      </c>
      <c r="M5716" s="12">
        <v>428.31</v>
      </c>
      <c r="N5716" s="19">
        <f t="shared" si="178"/>
        <v>1.999999999998181E-2</v>
      </c>
      <c r="Q5716" s="20" t="s">
        <v>8210</v>
      </c>
      <c r="R5716" s="20">
        <v>428.33</v>
      </c>
      <c r="S5716" s="19">
        <f t="shared" si="179"/>
        <v>-1.999999999998181E-2</v>
      </c>
      <c r="T5716" s="20"/>
      <c r="U5716" s="20"/>
      <c r="V5716" s="20"/>
    </row>
    <row r="5717" spans="5:22" ht="15" hidden="1" customHeight="1" x14ac:dyDescent="0.25">
      <c r="E5717" s="20" t="s">
        <v>9090</v>
      </c>
      <c r="F5717" s="12">
        <v>291.08</v>
      </c>
      <c r="H5717" s="20" t="s">
        <v>8212</v>
      </c>
      <c r="I5717" s="12">
        <v>4620.59</v>
      </c>
      <c r="J5717" s="20" t="s">
        <v>14133</v>
      </c>
      <c r="L5717" s="43" t="s">
        <v>8212</v>
      </c>
      <c r="M5717" s="12">
        <v>4620.59</v>
      </c>
      <c r="N5717" s="19">
        <f t="shared" si="178"/>
        <v>0</v>
      </c>
      <c r="Q5717" s="20" t="s">
        <v>8212</v>
      </c>
      <c r="R5717" s="20">
        <v>4620.59</v>
      </c>
      <c r="S5717" s="19">
        <f t="shared" si="179"/>
        <v>0</v>
      </c>
      <c r="T5717" s="20"/>
      <c r="U5717" s="20"/>
      <c r="V5717" s="20"/>
    </row>
    <row r="5718" spans="5:22" hidden="1" x14ac:dyDescent="0.25">
      <c r="E5718" s="20" t="s">
        <v>9092</v>
      </c>
      <c r="F5718" s="12">
        <v>974.2</v>
      </c>
      <c r="H5718" s="20" t="s">
        <v>8213</v>
      </c>
      <c r="I5718" s="12">
        <v>1290.69</v>
      </c>
      <c r="J5718" s="20" t="s">
        <v>14133</v>
      </c>
      <c r="L5718" s="43" t="s">
        <v>8213</v>
      </c>
      <c r="M5718" s="12">
        <v>1290.69</v>
      </c>
      <c r="N5718" s="19">
        <f t="shared" si="178"/>
        <v>9.9999999999909051E-3</v>
      </c>
      <c r="Q5718" s="21" t="s">
        <v>8213</v>
      </c>
      <c r="R5718" s="21">
        <v>1290.7</v>
      </c>
      <c r="S5718" s="19">
        <f t="shared" si="179"/>
        <v>-9.9999999999909051E-3</v>
      </c>
      <c r="T5718" s="21"/>
      <c r="U5718" s="21"/>
      <c r="V5718" s="21"/>
    </row>
    <row r="5719" spans="5:22" ht="15" hidden="1" customHeight="1" x14ac:dyDescent="0.25">
      <c r="E5719" s="20" t="s">
        <v>9093</v>
      </c>
      <c r="F5719" s="12">
        <v>22239.48</v>
      </c>
      <c r="H5719" s="20" t="s">
        <v>8214</v>
      </c>
      <c r="I5719" s="12">
        <v>734.24</v>
      </c>
      <c r="J5719" s="20" t="s">
        <v>14133</v>
      </c>
      <c r="L5719" s="43" t="s">
        <v>8214</v>
      </c>
      <c r="M5719" s="12">
        <v>734.24</v>
      </c>
      <c r="N5719" s="19">
        <f t="shared" si="178"/>
        <v>3.999999999996362E-2</v>
      </c>
      <c r="Q5719" s="20" t="s">
        <v>8214</v>
      </c>
      <c r="R5719" s="20">
        <v>734.28</v>
      </c>
      <c r="S5719" s="19">
        <f t="shared" si="179"/>
        <v>-3.999999999996362E-2</v>
      </c>
      <c r="T5719" s="20"/>
      <c r="U5719" s="20"/>
      <c r="V5719" s="20"/>
    </row>
    <row r="5720" spans="5:22" ht="15" hidden="1" customHeight="1" x14ac:dyDescent="0.25">
      <c r="E5720" s="20" t="s">
        <v>9094</v>
      </c>
      <c r="F5720" s="12">
        <v>2684.21</v>
      </c>
      <c r="H5720" s="20" t="s">
        <v>8215</v>
      </c>
      <c r="I5720" s="12">
        <v>9587.3700000000008</v>
      </c>
      <c r="J5720" s="20" t="s">
        <v>14133</v>
      </c>
      <c r="L5720" s="43" t="s">
        <v>8215</v>
      </c>
      <c r="M5720" s="12">
        <v>9587.3700000000008</v>
      </c>
      <c r="N5720" s="19">
        <f t="shared" si="178"/>
        <v>0</v>
      </c>
      <c r="Q5720" s="20" t="s">
        <v>8215</v>
      </c>
      <c r="R5720" s="20">
        <v>9587.3700000000008</v>
      </c>
      <c r="S5720" s="19">
        <f t="shared" si="179"/>
        <v>0</v>
      </c>
      <c r="T5720" s="20"/>
      <c r="U5720" s="20"/>
      <c r="V5720" s="20"/>
    </row>
    <row r="5721" spans="5:22" hidden="1" x14ac:dyDescent="0.25">
      <c r="E5721" s="20" t="s">
        <v>9095</v>
      </c>
      <c r="F5721" s="12">
        <v>18118.62</v>
      </c>
      <c r="H5721" s="20" t="s">
        <v>8216</v>
      </c>
      <c r="I5721" s="12">
        <v>974.1</v>
      </c>
      <c r="J5721" s="20" t="s">
        <v>14133</v>
      </c>
      <c r="L5721" s="43" t="s">
        <v>8216</v>
      </c>
      <c r="M5721" s="12">
        <v>974.1</v>
      </c>
      <c r="N5721" s="19">
        <f t="shared" si="178"/>
        <v>-1.999999999998181E-2</v>
      </c>
      <c r="Q5721" s="21" t="s">
        <v>8216</v>
      </c>
      <c r="R5721" s="21">
        <v>974.08</v>
      </c>
      <c r="S5721" s="19">
        <f t="shared" si="179"/>
        <v>1.999999999998181E-2</v>
      </c>
      <c r="T5721" s="21"/>
      <c r="U5721" s="21"/>
      <c r="V5721" s="21"/>
    </row>
    <row r="5722" spans="5:22" ht="15" hidden="1" customHeight="1" x14ac:dyDescent="0.25">
      <c r="E5722" s="20" t="s">
        <v>9096</v>
      </c>
      <c r="F5722" s="12">
        <v>1610.85</v>
      </c>
      <c r="H5722" s="20" t="s">
        <v>8217</v>
      </c>
      <c r="I5722" s="12">
        <v>183.56</v>
      </c>
      <c r="J5722" s="20" t="s">
        <v>14133</v>
      </c>
      <c r="L5722" s="43" t="s">
        <v>8217</v>
      </c>
      <c r="M5722" s="12">
        <v>183.56</v>
      </c>
      <c r="N5722" s="19">
        <f t="shared" si="178"/>
        <v>9.9999999999909051E-3</v>
      </c>
      <c r="Q5722" s="20" t="s">
        <v>8217</v>
      </c>
      <c r="R5722" s="20">
        <v>183.57</v>
      </c>
      <c r="S5722" s="19">
        <f t="shared" si="179"/>
        <v>-9.9999999999909051E-3</v>
      </c>
      <c r="T5722" s="20"/>
      <c r="U5722" s="20"/>
      <c r="V5722" s="20"/>
    </row>
    <row r="5723" spans="5:22" ht="15" hidden="1" customHeight="1" x14ac:dyDescent="0.25">
      <c r="E5723" s="20" t="s">
        <v>9097</v>
      </c>
      <c r="F5723" s="12">
        <v>21239.040000000001</v>
      </c>
      <c r="H5723" s="20" t="s">
        <v>8218</v>
      </c>
      <c r="I5723" s="12">
        <v>979</v>
      </c>
      <c r="J5723" s="20" t="s">
        <v>14133</v>
      </c>
      <c r="L5723" s="43" t="s">
        <v>8218</v>
      </c>
      <c r="M5723" s="12">
        <v>979</v>
      </c>
      <c r="N5723" s="19">
        <f t="shared" si="178"/>
        <v>1.999999999998181E-2</v>
      </c>
      <c r="Q5723" s="20" t="s">
        <v>8218</v>
      </c>
      <c r="R5723" s="20">
        <v>979.02</v>
      </c>
      <c r="S5723" s="19">
        <f t="shared" si="179"/>
        <v>-1.999999999998181E-2</v>
      </c>
      <c r="T5723" s="20"/>
      <c r="U5723" s="20"/>
      <c r="V5723" s="20"/>
    </row>
    <row r="5724" spans="5:22" ht="15" hidden="1" customHeight="1" x14ac:dyDescent="0.25">
      <c r="E5724" s="20" t="s">
        <v>9098</v>
      </c>
      <c r="F5724" s="12">
        <v>2541.62</v>
      </c>
      <c r="H5724" s="20" t="s">
        <v>8219</v>
      </c>
      <c r="I5724" s="12">
        <v>1475.93</v>
      </c>
      <c r="J5724" s="20" t="s">
        <v>14133</v>
      </c>
      <c r="L5724" s="43" t="s">
        <v>8219</v>
      </c>
      <c r="M5724" s="12">
        <v>1475.93</v>
      </c>
      <c r="N5724" s="19">
        <f t="shared" si="178"/>
        <v>9.9999999999909051E-3</v>
      </c>
      <c r="Q5724" s="20" t="s">
        <v>8219</v>
      </c>
      <c r="R5724" s="20">
        <v>1475.94</v>
      </c>
      <c r="S5724" s="19">
        <f t="shared" si="179"/>
        <v>-9.9999999999909051E-3</v>
      </c>
      <c r="T5724" s="20"/>
      <c r="U5724" s="20"/>
      <c r="V5724" s="20"/>
    </row>
    <row r="5725" spans="5:22" ht="15" hidden="1" customHeight="1" x14ac:dyDescent="0.25">
      <c r="E5725" s="20" t="s">
        <v>9099</v>
      </c>
      <c r="F5725" s="12">
        <v>2408.08</v>
      </c>
      <c r="H5725" s="20" t="s">
        <v>8220</v>
      </c>
      <c r="I5725" s="12">
        <v>5774.92</v>
      </c>
      <c r="J5725" s="20" t="s">
        <v>14133</v>
      </c>
      <c r="L5725" s="43" t="s">
        <v>8220</v>
      </c>
      <c r="M5725" s="12">
        <v>5774.92</v>
      </c>
      <c r="N5725" s="19">
        <f t="shared" si="178"/>
        <v>0</v>
      </c>
      <c r="Q5725" s="20" t="s">
        <v>8220</v>
      </c>
      <c r="R5725" s="20">
        <v>5774.92</v>
      </c>
      <c r="S5725" s="19">
        <f t="shared" si="179"/>
        <v>0</v>
      </c>
      <c r="T5725" s="20"/>
      <c r="U5725" s="20"/>
      <c r="V5725" s="20"/>
    </row>
    <row r="5726" spans="5:22" ht="15" hidden="1" customHeight="1" x14ac:dyDescent="0.25">
      <c r="E5726" s="20" t="s">
        <v>9100</v>
      </c>
      <c r="F5726" s="12">
        <v>20673.099999999999</v>
      </c>
      <c r="H5726" s="20" t="s">
        <v>8221</v>
      </c>
      <c r="I5726" s="12">
        <v>25932.14</v>
      </c>
      <c r="J5726" s="20" t="s">
        <v>14133</v>
      </c>
      <c r="L5726" s="43" t="s">
        <v>8221</v>
      </c>
      <c r="M5726" s="12">
        <v>25932.14</v>
      </c>
      <c r="N5726" s="19">
        <f t="shared" si="178"/>
        <v>0</v>
      </c>
      <c r="Q5726" s="20" t="s">
        <v>8221</v>
      </c>
      <c r="R5726" s="20">
        <v>25932.14</v>
      </c>
      <c r="S5726" s="19">
        <f t="shared" si="179"/>
        <v>0</v>
      </c>
      <c r="T5726" s="20"/>
      <c r="U5726" s="20"/>
      <c r="V5726" s="20"/>
    </row>
    <row r="5727" spans="5:22" ht="15" hidden="1" customHeight="1" x14ac:dyDescent="0.25">
      <c r="E5727" s="20" t="s">
        <v>9101</v>
      </c>
      <c r="F5727" s="12">
        <v>24512</v>
      </c>
      <c r="H5727" s="20" t="s">
        <v>8222</v>
      </c>
      <c r="I5727" s="12">
        <v>20789.71</v>
      </c>
      <c r="J5727" s="20" t="s">
        <v>14133</v>
      </c>
      <c r="L5727" s="43" t="s">
        <v>8222</v>
      </c>
      <c r="M5727" s="12">
        <v>20789.71</v>
      </c>
      <c r="N5727" s="19">
        <f t="shared" si="178"/>
        <v>-9.9999999983992893E-3</v>
      </c>
      <c r="Q5727" s="20" t="s">
        <v>8222</v>
      </c>
      <c r="R5727" s="20">
        <v>20789.7</v>
      </c>
      <c r="S5727" s="19">
        <f t="shared" si="179"/>
        <v>9.9999999983992893E-3</v>
      </c>
      <c r="T5727" s="20"/>
      <c r="U5727" s="20"/>
      <c r="V5727" s="20"/>
    </row>
    <row r="5728" spans="5:22" ht="15" hidden="1" customHeight="1" x14ac:dyDescent="0.25">
      <c r="E5728" s="20" t="s">
        <v>9102</v>
      </c>
      <c r="F5728" s="12">
        <v>6759.49</v>
      </c>
      <c r="H5728" s="20" t="s">
        <v>8223</v>
      </c>
      <c r="I5728" s="12">
        <v>21164.5</v>
      </c>
      <c r="J5728" s="20" t="s">
        <v>14133</v>
      </c>
      <c r="L5728" s="43" t="s">
        <v>8223</v>
      </c>
      <c r="M5728" s="12">
        <v>21164.5</v>
      </c>
      <c r="N5728" s="19">
        <f t="shared" si="178"/>
        <v>-9.9999999983992893E-3</v>
      </c>
      <c r="Q5728" s="20" t="s">
        <v>8223</v>
      </c>
      <c r="R5728" s="20">
        <v>21164.49</v>
      </c>
      <c r="S5728" s="19">
        <f t="shared" si="179"/>
        <v>9.9999999983992893E-3</v>
      </c>
      <c r="T5728" s="20"/>
      <c r="U5728" s="20"/>
      <c r="V5728" s="20"/>
    </row>
    <row r="5729" spans="5:22" hidden="1" x14ac:dyDescent="0.25">
      <c r="E5729" s="20" t="s">
        <v>9103</v>
      </c>
      <c r="F5729" s="12">
        <v>12915.65</v>
      </c>
      <c r="H5729" s="20" t="s">
        <v>8224</v>
      </c>
      <c r="I5729" s="12">
        <v>2048.5700000000002</v>
      </c>
      <c r="J5729" s="20" t="s">
        <v>14133</v>
      </c>
      <c r="L5729" s="43" t="s">
        <v>8224</v>
      </c>
      <c r="M5729" s="12">
        <v>2048.5700000000002</v>
      </c>
      <c r="N5729" s="19">
        <f t="shared" si="178"/>
        <v>3.999999999996362E-2</v>
      </c>
      <c r="Q5729" s="21" t="s">
        <v>8224</v>
      </c>
      <c r="R5729" s="21">
        <v>2048.61</v>
      </c>
      <c r="S5729" s="19">
        <f t="shared" si="179"/>
        <v>-3.999999999996362E-2</v>
      </c>
      <c r="T5729" s="21"/>
      <c r="U5729" s="21"/>
      <c r="V5729" s="21"/>
    </row>
    <row r="5730" spans="5:22" ht="15" hidden="1" customHeight="1" x14ac:dyDescent="0.25">
      <c r="E5730" s="20" t="s">
        <v>9104</v>
      </c>
      <c r="F5730" s="12">
        <v>16322.7</v>
      </c>
      <c r="H5730" s="20" t="s">
        <v>8225</v>
      </c>
      <c r="I5730" s="12">
        <v>550.67999999999995</v>
      </c>
      <c r="J5730" s="20" t="s">
        <v>14133</v>
      </c>
      <c r="L5730" s="43" t="s">
        <v>8225</v>
      </c>
      <c r="M5730" s="12">
        <v>550.67999999999995</v>
      </c>
      <c r="N5730" s="19">
        <f t="shared" si="178"/>
        <v>3.0000000000086402E-2</v>
      </c>
      <c r="Q5730" s="20" t="s">
        <v>8225</v>
      </c>
      <c r="R5730" s="20">
        <v>550.71</v>
      </c>
      <c r="S5730" s="19">
        <f t="shared" si="179"/>
        <v>-3.0000000000086402E-2</v>
      </c>
      <c r="T5730" s="20"/>
      <c r="U5730" s="20"/>
      <c r="V5730" s="20"/>
    </row>
    <row r="5731" spans="5:22" ht="15" hidden="1" customHeight="1" x14ac:dyDescent="0.25">
      <c r="E5731" s="20" t="s">
        <v>9105</v>
      </c>
      <c r="F5731" s="12">
        <v>19014.63</v>
      </c>
      <c r="H5731" s="20" t="s">
        <v>1230</v>
      </c>
      <c r="I5731" s="12">
        <v>31062.97</v>
      </c>
      <c r="J5731" s="20" t="s">
        <v>14132</v>
      </c>
      <c r="L5731" s="43" t="s">
        <v>1230</v>
      </c>
      <c r="M5731" s="12">
        <v>31062.97</v>
      </c>
      <c r="N5731" s="19">
        <f t="shared" si="178"/>
        <v>9.9999999983992893E-3</v>
      </c>
      <c r="Q5731" s="20" t="s">
        <v>1230</v>
      </c>
      <c r="R5731" s="20">
        <v>31062.98</v>
      </c>
      <c r="S5731" s="19">
        <f t="shared" si="179"/>
        <v>-9.9999999983992893E-3</v>
      </c>
      <c r="T5731" s="20"/>
      <c r="U5731" s="20"/>
      <c r="V5731" s="20"/>
    </row>
    <row r="5732" spans="5:22" hidden="1" x14ac:dyDescent="0.25">
      <c r="E5732" s="20" t="s">
        <v>9106</v>
      </c>
      <c r="F5732" s="12">
        <v>12894.82</v>
      </c>
      <c r="H5732" s="20" t="s">
        <v>8226</v>
      </c>
      <c r="I5732" s="12">
        <v>2026.23</v>
      </c>
      <c r="J5732" s="20" t="s">
        <v>14133</v>
      </c>
      <c r="L5732" s="43" t="s">
        <v>8226</v>
      </c>
      <c r="M5732" s="12">
        <v>2026.23</v>
      </c>
      <c r="N5732" s="19">
        <f t="shared" si="178"/>
        <v>-3.999999999996362E-2</v>
      </c>
      <c r="Q5732" s="21" t="s">
        <v>8226</v>
      </c>
      <c r="R5732" s="21">
        <v>2026.19</v>
      </c>
      <c r="S5732" s="19">
        <f t="shared" si="179"/>
        <v>3.999999999996362E-2</v>
      </c>
      <c r="T5732" s="21"/>
      <c r="U5732" s="21"/>
      <c r="V5732" s="21"/>
    </row>
    <row r="5733" spans="5:22" ht="15" hidden="1" customHeight="1" x14ac:dyDescent="0.25">
      <c r="E5733" s="20" t="s">
        <v>9108</v>
      </c>
      <c r="F5733" s="12">
        <v>408.02000000000004</v>
      </c>
      <c r="H5733" s="20" t="s">
        <v>8227</v>
      </c>
      <c r="I5733" s="12">
        <v>367.12</v>
      </c>
      <c r="J5733" s="20" t="s">
        <v>14133</v>
      </c>
      <c r="L5733" s="43" t="s">
        <v>8227</v>
      </c>
      <c r="M5733" s="12">
        <v>367.12</v>
      </c>
      <c r="N5733" s="19">
        <f t="shared" si="178"/>
        <v>1.999999999998181E-2</v>
      </c>
      <c r="Q5733" s="20" t="s">
        <v>8227</v>
      </c>
      <c r="R5733" s="20">
        <v>367.14</v>
      </c>
      <c r="S5733" s="19">
        <f t="shared" si="179"/>
        <v>-1.999999999998181E-2</v>
      </c>
      <c r="T5733" s="20"/>
      <c r="U5733" s="20"/>
      <c r="V5733" s="20"/>
    </row>
    <row r="5734" spans="5:22" ht="15" hidden="1" customHeight="1" x14ac:dyDescent="0.25">
      <c r="E5734" s="20" t="s">
        <v>9110</v>
      </c>
      <c r="F5734" s="12">
        <v>329.22</v>
      </c>
      <c r="H5734" s="20" t="s">
        <v>8228</v>
      </c>
      <c r="I5734" s="12">
        <v>367.12</v>
      </c>
      <c r="J5734" s="20" t="s">
        <v>14133</v>
      </c>
      <c r="L5734" s="43" t="s">
        <v>8228</v>
      </c>
      <c r="M5734" s="12">
        <v>367.12</v>
      </c>
      <c r="N5734" s="19">
        <f t="shared" si="178"/>
        <v>1.999999999998181E-2</v>
      </c>
      <c r="Q5734" s="20" t="s">
        <v>8228</v>
      </c>
      <c r="R5734" s="20">
        <v>367.14</v>
      </c>
      <c r="S5734" s="19">
        <f t="shared" si="179"/>
        <v>-1.999999999998181E-2</v>
      </c>
      <c r="T5734" s="20"/>
      <c r="U5734" s="20"/>
      <c r="V5734" s="20"/>
    </row>
    <row r="5735" spans="5:22" hidden="1" x14ac:dyDescent="0.25">
      <c r="E5735" s="20" t="s">
        <v>9111</v>
      </c>
      <c r="F5735" s="12">
        <v>191.6</v>
      </c>
      <c r="H5735" s="20" t="s">
        <v>1231</v>
      </c>
      <c r="I5735" s="12">
        <v>12667.96</v>
      </c>
      <c r="J5735" s="20" t="s">
        <v>14132</v>
      </c>
      <c r="L5735" s="43" t="s">
        <v>1231</v>
      </c>
      <c r="M5735" s="12">
        <v>12667.96</v>
      </c>
      <c r="N5735" s="19">
        <f t="shared" si="178"/>
        <v>1.0000000000218279E-2</v>
      </c>
      <c r="Q5735" s="21" t="s">
        <v>1231</v>
      </c>
      <c r="R5735" s="21">
        <v>12667.97</v>
      </c>
      <c r="S5735" s="19">
        <f t="shared" si="179"/>
        <v>-1.0000000000218279E-2</v>
      </c>
      <c r="T5735" s="21"/>
      <c r="U5735" s="21"/>
      <c r="V5735" s="21"/>
    </row>
    <row r="5736" spans="5:22" hidden="1" x14ac:dyDescent="0.25">
      <c r="E5736" s="20" t="s">
        <v>9113</v>
      </c>
      <c r="F5736" s="12">
        <v>290.47000000000003</v>
      </c>
      <c r="H5736" s="20" t="s">
        <v>1232</v>
      </c>
      <c r="I5736" s="12">
        <v>1042.92</v>
      </c>
      <c r="J5736" s="20" t="s">
        <v>14132</v>
      </c>
      <c r="L5736" s="43" t="s">
        <v>1232</v>
      </c>
      <c r="M5736" s="12">
        <v>1042.92</v>
      </c>
      <c r="N5736" s="19">
        <f t="shared" si="178"/>
        <v>1.999999999998181E-2</v>
      </c>
      <c r="Q5736" s="21" t="s">
        <v>1232</v>
      </c>
      <c r="R5736" s="21">
        <v>1042.94</v>
      </c>
      <c r="S5736" s="19">
        <f t="shared" si="179"/>
        <v>-1.999999999998181E-2</v>
      </c>
      <c r="T5736" s="21"/>
      <c r="U5736" s="21"/>
      <c r="V5736" s="21"/>
    </row>
    <row r="5737" spans="5:22" ht="15" hidden="1" customHeight="1" x14ac:dyDescent="0.25">
      <c r="E5737" s="20" t="s">
        <v>9114</v>
      </c>
      <c r="F5737" s="12">
        <v>1293.55</v>
      </c>
      <c r="H5737" s="20" t="s">
        <v>8229</v>
      </c>
      <c r="I5737" s="12">
        <v>13336.24</v>
      </c>
      <c r="J5737" s="20" t="s">
        <v>14133</v>
      </c>
      <c r="L5737" s="43" t="s">
        <v>8229</v>
      </c>
      <c r="M5737" s="12">
        <v>13336.24</v>
      </c>
      <c r="N5737" s="19">
        <f t="shared" si="178"/>
        <v>0</v>
      </c>
      <c r="Q5737" s="20" t="s">
        <v>8229</v>
      </c>
      <c r="R5737" s="20">
        <v>13336.24</v>
      </c>
      <c r="S5737" s="19">
        <f t="shared" si="179"/>
        <v>0</v>
      </c>
      <c r="T5737" s="20"/>
      <c r="U5737" s="20"/>
      <c r="V5737" s="20"/>
    </row>
    <row r="5738" spans="5:22" ht="15" hidden="1" customHeight="1" x14ac:dyDescent="0.25">
      <c r="E5738" s="20" t="s">
        <v>9115</v>
      </c>
      <c r="F5738" s="12">
        <v>22134.69</v>
      </c>
      <c r="H5738" s="20" t="s">
        <v>8230</v>
      </c>
      <c r="I5738" s="12">
        <v>538.78</v>
      </c>
      <c r="J5738" s="20" t="s">
        <v>14133</v>
      </c>
      <c r="L5738" s="43" t="s">
        <v>8230</v>
      </c>
      <c r="M5738" s="12">
        <v>538.78</v>
      </c>
      <c r="N5738" s="19">
        <f t="shared" si="178"/>
        <v>2.9999999999972715E-2</v>
      </c>
      <c r="Q5738" s="20" t="s">
        <v>8230</v>
      </c>
      <c r="R5738" s="20">
        <v>538.80999999999995</v>
      </c>
      <c r="S5738" s="19">
        <f t="shared" si="179"/>
        <v>-2.9999999999972715E-2</v>
      </c>
      <c r="T5738" s="20"/>
      <c r="U5738" s="20"/>
      <c r="V5738" s="20"/>
    </row>
    <row r="5739" spans="5:22" ht="15" hidden="1" customHeight="1" x14ac:dyDescent="0.25">
      <c r="E5739" s="20" t="s">
        <v>9116</v>
      </c>
      <c r="F5739" s="12">
        <v>5710.19</v>
      </c>
      <c r="H5739" s="20" t="s">
        <v>8231</v>
      </c>
      <c r="I5739" s="12">
        <v>924.12000000000012</v>
      </c>
      <c r="J5739" s="20" t="s">
        <v>14133</v>
      </c>
      <c r="L5739" s="43" t="s">
        <v>8231</v>
      </c>
      <c r="M5739" s="12">
        <v>924.12000000000012</v>
      </c>
      <c r="N5739" s="19">
        <f t="shared" si="178"/>
        <v>-2.0000000000095497E-2</v>
      </c>
      <c r="Q5739" s="20" t="s">
        <v>8231</v>
      </c>
      <c r="R5739" s="20">
        <v>924.1</v>
      </c>
      <c r="S5739" s="19">
        <f t="shared" si="179"/>
        <v>2.0000000000095497E-2</v>
      </c>
      <c r="T5739" s="20"/>
      <c r="U5739" s="20"/>
      <c r="V5739" s="20"/>
    </row>
    <row r="5740" spans="5:22" hidden="1" x14ac:dyDescent="0.25">
      <c r="E5740" s="20" t="s">
        <v>9117</v>
      </c>
      <c r="F5740" s="12">
        <v>22680</v>
      </c>
      <c r="H5740" s="20" t="s">
        <v>1233</v>
      </c>
      <c r="I5740" s="12">
        <v>1459.96</v>
      </c>
      <c r="J5740" s="20" t="s">
        <v>14132</v>
      </c>
      <c r="L5740" s="43" t="s">
        <v>1233</v>
      </c>
      <c r="M5740" s="12">
        <v>1459.96</v>
      </c>
      <c r="N5740" s="19">
        <f t="shared" si="178"/>
        <v>0</v>
      </c>
      <c r="Q5740" s="21" t="s">
        <v>1233</v>
      </c>
      <c r="R5740" s="21">
        <v>1459.96</v>
      </c>
      <c r="S5740" s="19">
        <f t="shared" si="179"/>
        <v>0</v>
      </c>
      <c r="T5740" s="21"/>
      <c r="U5740" s="21"/>
      <c r="V5740" s="21"/>
    </row>
    <row r="5741" spans="5:22" hidden="1" x14ac:dyDescent="0.25">
      <c r="E5741" s="20" t="s">
        <v>9119</v>
      </c>
      <c r="F5741" s="12">
        <v>12644.36</v>
      </c>
      <c r="H5741" s="20" t="s">
        <v>8232</v>
      </c>
      <c r="I5741" s="12">
        <v>1200.1200000000001</v>
      </c>
      <c r="J5741" s="20" t="s">
        <v>14133</v>
      </c>
      <c r="L5741" s="43" t="s">
        <v>8232</v>
      </c>
      <c r="M5741" s="12">
        <v>1200.1200000000001</v>
      </c>
      <c r="N5741" s="19">
        <f t="shared" si="178"/>
        <v>-2.0000000000209184E-2</v>
      </c>
      <c r="Q5741" s="21" t="s">
        <v>8232</v>
      </c>
      <c r="R5741" s="21">
        <v>1200.0999999999999</v>
      </c>
      <c r="S5741" s="19">
        <f t="shared" si="179"/>
        <v>2.0000000000209184E-2</v>
      </c>
      <c r="T5741" s="21"/>
      <c r="U5741" s="21"/>
      <c r="V5741" s="21"/>
    </row>
    <row r="5742" spans="5:22" hidden="1" x14ac:dyDescent="0.25">
      <c r="E5742" s="20" t="s">
        <v>9120</v>
      </c>
      <c r="F5742" s="12">
        <v>12915.67</v>
      </c>
      <c r="H5742" s="20" t="s">
        <v>8233</v>
      </c>
      <c r="I5742" s="12">
        <v>1449.88</v>
      </c>
      <c r="J5742" s="20" t="s">
        <v>14133</v>
      </c>
      <c r="L5742" s="43" t="s">
        <v>8233</v>
      </c>
      <c r="M5742" s="12">
        <v>1449.88</v>
      </c>
      <c r="N5742" s="19">
        <f t="shared" si="178"/>
        <v>-1.0000000000218279E-2</v>
      </c>
      <c r="Q5742" s="21" t="s">
        <v>8233</v>
      </c>
      <c r="R5742" s="21">
        <v>1449.87</v>
      </c>
      <c r="S5742" s="19">
        <f t="shared" si="179"/>
        <v>1.0000000000218279E-2</v>
      </c>
      <c r="T5742" s="21"/>
      <c r="U5742" s="21"/>
      <c r="V5742" s="21"/>
    </row>
    <row r="5743" spans="5:22" ht="15" hidden="1" customHeight="1" x14ac:dyDescent="0.25">
      <c r="E5743" s="20" t="s">
        <v>9122</v>
      </c>
      <c r="F5743" s="12">
        <v>138.69999999999999</v>
      </c>
      <c r="H5743" s="20" t="s">
        <v>8235</v>
      </c>
      <c r="I5743" s="12">
        <v>734.24</v>
      </c>
      <c r="J5743" s="20" t="s">
        <v>14133</v>
      </c>
      <c r="L5743" s="43" t="s">
        <v>8235</v>
      </c>
      <c r="M5743" s="12">
        <v>734.24</v>
      </c>
      <c r="N5743" s="19">
        <f t="shared" si="178"/>
        <v>3.999999999996362E-2</v>
      </c>
      <c r="Q5743" s="20" t="s">
        <v>8235</v>
      </c>
      <c r="R5743" s="20">
        <v>734.28</v>
      </c>
      <c r="S5743" s="19">
        <f t="shared" si="179"/>
        <v>-3.999999999996362E-2</v>
      </c>
      <c r="T5743" s="20"/>
      <c r="U5743" s="20"/>
      <c r="V5743" s="20"/>
    </row>
    <row r="5744" spans="5:22" hidden="1" x14ac:dyDescent="0.25">
      <c r="E5744" s="20" t="s">
        <v>9124</v>
      </c>
      <c r="F5744" s="12">
        <v>95.35</v>
      </c>
      <c r="H5744" s="20" t="s">
        <v>8236</v>
      </c>
      <c r="I5744" s="12">
        <v>1561.57</v>
      </c>
      <c r="J5744" s="20" t="s">
        <v>14133</v>
      </c>
      <c r="L5744" s="43" t="s">
        <v>8236</v>
      </c>
      <c r="M5744" s="12">
        <v>1561.57</v>
      </c>
      <c r="N5744" s="19">
        <f t="shared" si="178"/>
        <v>-2.9999999999972715E-2</v>
      </c>
      <c r="Q5744" s="21" t="s">
        <v>8236</v>
      </c>
      <c r="R5744" s="21">
        <v>1561.54</v>
      </c>
      <c r="S5744" s="19">
        <f t="shared" si="179"/>
        <v>2.9999999999972715E-2</v>
      </c>
      <c r="T5744" s="21"/>
      <c r="U5744" s="21"/>
      <c r="V5744" s="21"/>
    </row>
    <row r="5745" spans="5:22" hidden="1" x14ac:dyDescent="0.25">
      <c r="E5745" s="20" t="s">
        <v>9126</v>
      </c>
      <c r="F5745" s="12">
        <v>20789.71</v>
      </c>
      <c r="H5745" s="20" t="s">
        <v>8237</v>
      </c>
      <c r="I5745" s="12">
        <v>907.88000000000011</v>
      </c>
      <c r="J5745" s="20" t="s">
        <v>14133</v>
      </c>
      <c r="L5745" s="43" t="s">
        <v>8237</v>
      </c>
      <c r="M5745" s="12">
        <v>907.88000000000011</v>
      </c>
      <c r="N5745" s="19">
        <f t="shared" si="178"/>
        <v>-2.0000000000095497E-2</v>
      </c>
      <c r="Q5745" s="21" t="s">
        <v>8237</v>
      </c>
      <c r="R5745" s="21">
        <v>907.86</v>
      </c>
      <c r="S5745" s="19">
        <f t="shared" si="179"/>
        <v>2.0000000000095497E-2</v>
      </c>
      <c r="T5745" s="21"/>
      <c r="U5745" s="21"/>
      <c r="V5745" s="21"/>
    </row>
    <row r="5746" spans="5:22" hidden="1" x14ac:dyDescent="0.25">
      <c r="E5746" s="20" t="s">
        <v>9127</v>
      </c>
      <c r="F5746" s="12">
        <v>666.85</v>
      </c>
      <c r="H5746" s="20" t="s">
        <v>1280</v>
      </c>
      <c r="I5746" s="12">
        <v>18907.25</v>
      </c>
      <c r="J5746" s="20" t="s">
        <v>14132</v>
      </c>
      <c r="L5746" s="43" t="s">
        <v>1280</v>
      </c>
      <c r="M5746" s="12">
        <v>18907.25</v>
      </c>
      <c r="N5746" s="19">
        <f t="shared" si="178"/>
        <v>-1.9925000000512227E-2</v>
      </c>
      <c r="Q5746" s="21" t="s">
        <v>1280</v>
      </c>
      <c r="R5746" s="21">
        <v>18907.230074999999</v>
      </c>
      <c r="S5746" s="19">
        <f t="shared" si="179"/>
        <v>1.9925000000512227E-2</v>
      </c>
      <c r="T5746" s="21"/>
      <c r="U5746" s="21"/>
      <c r="V5746" s="21"/>
    </row>
    <row r="5747" spans="5:22" hidden="1" x14ac:dyDescent="0.25">
      <c r="E5747" s="20" t="s">
        <v>9128</v>
      </c>
      <c r="F5747" s="12">
        <v>25439.83</v>
      </c>
      <c r="H5747" s="20" t="s">
        <v>1248</v>
      </c>
      <c r="I5747" s="12">
        <v>4194.51</v>
      </c>
      <c r="J5747" s="20" t="s">
        <v>14132</v>
      </c>
      <c r="L5747" s="43" t="s">
        <v>1248</v>
      </c>
      <c r="M5747" s="12">
        <v>4194.51</v>
      </c>
      <c r="N5747" s="19">
        <f t="shared" si="178"/>
        <v>1.6359999999622232E-3</v>
      </c>
      <c r="Q5747" s="21" t="s">
        <v>1248</v>
      </c>
      <c r="R5747" s="21">
        <v>4194.5116360000002</v>
      </c>
      <c r="S5747" s="19">
        <f t="shared" si="179"/>
        <v>-1.6359999999622232E-3</v>
      </c>
      <c r="T5747" s="21"/>
      <c r="U5747" s="21"/>
      <c r="V5747" s="21"/>
    </row>
    <row r="5748" spans="5:22" hidden="1" x14ac:dyDescent="0.25">
      <c r="E5748" s="20" t="s">
        <v>9129</v>
      </c>
      <c r="F5748" s="12">
        <v>21150.87</v>
      </c>
      <c r="H5748" s="20" t="s">
        <v>8238</v>
      </c>
      <c r="I5748" s="12">
        <v>1032.3800000000001</v>
      </c>
      <c r="J5748" s="20" t="s">
        <v>14133</v>
      </c>
      <c r="L5748" s="43" t="s">
        <v>8238</v>
      </c>
      <c r="M5748" s="12">
        <v>1032.3800000000001</v>
      </c>
      <c r="N5748" s="19">
        <f t="shared" si="178"/>
        <v>-4.0000000000190994E-2</v>
      </c>
      <c r="Q5748" s="21" t="s">
        <v>8238</v>
      </c>
      <c r="R5748" s="21">
        <v>1032.3399999999999</v>
      </c>
      <c r="S5748" s="19">
        <f t="shared" si="179"/>
        <v>4.0000000000190994E-2</v>
      </c>
      <c r="T5748" s="21"/>
      <c r="U5748" s="21"/>
      <c r="V5748" s="21"/>
    </row>
    <row r="5749" spans="5:22" hidden="1" x14ac:dyDescent="0.25">
      <c r="E5749" s="20" t="s">
        <v>9174</v>
      </c>
      <c r="F5749" s="12">
        <v>2309.9699999999998</v>
      </c>
      <c r="H5749" s="20" t="s">
        <v>8239</v>
      </c>
      <c r="I5749" s="12">
        <v>791.46</v>
      </c>
      <c r="J5749" s="20" t="s">
        <v>14133</v>
      </c>
      <c r="L5749" s="43" t="s">
        <v>8239</v>
      </c>
      <c r="M5749" s="12">
        <v>791.46</v>
      </c>
      <c r="N5749" s="19">
        <f t="shared" si="178"/>
        <v>-1.999999999998181E-2</v>
      </c>
      <c r="Q5749" s="21" t="s">
        <v>8239</v>
      </c>
      <c r="R5749" s="21">
        <v>791.44</v>
      </c>
      <c r="S5749" s="19">
        <f t="shared" si="179"/>
        <v>1.999999999998181E-2</v>
      </c>
      <c r="T5749" s="21"/>
      <c r="U5749" s="21"/>
      <c r="V5749" s="21"/>
    </row>
    <row r="5750" spans="5:22" hidden="1" x14ac:dyDescent="0.25">
      <c r="E5750" s="20" t="s">
        <v>9130</v>
      </c>
      <c r="F5750" s="12">
        <v>20704.5</v>
      </c>
      <c r="H5750" s="20" t="s">
        <v>8240</v>
      </c>
      <c r="I5750" s="12">
        <v>971.65</v>
      </c>
      <c r="J5750" s="20" t="s">
        <v>14133</v>
      </c>
      <c r="L5750" s="43" t="s">
        <v>8240</v>
      </c>
      <c r="M5750" s="12">
        <v>971.65</v>
      </c>
      <c r="N5750" s="19">
        <f t="shared" si="178"/>
        <v>-4.9999999999954525E-2</v>
      </c>
      <c r="Q5750" s="21" t="s">
        <v>8240</v>
      </c>
      <c r="R5750" s="21">
        <v>971.6</v>
      </c>
      <c r="S5750" s="19">
        <f t="shared" si="179"/>
        <v>4.9999999999954525E-2</v>
      </c>
      <c r="T5750" s="21"/>
      <c r="U5750" s="21"/>
      <c r="V5750" s="21"/>
    </row>
    <row r="5751" spans="5:22" hidden="1" x14ac:dyDescent="0.25">
      <c r="E5751" s="20" t="s">
        <v>9193</v>
      </c>
      <c r="F5751" s="12">
        <v>16555.740000000002</v>
      </c>
      <c r="H5751" s="20" t="s">
        <v>8241</v>
      </c>
      <c r="I5751" s="12">
        <v>1191.98</v>
      </c>
      <c r="J5751" s="20" t="s">
        <v>14133</v>
      </c>
      <c r="L5751" s="43" t="s">
        <v>8241</v>
      </c>
      <c r="M5751" s="12">
        <v>1191.98</v>
      </c>
      <c r="N5751" s="19">
        <f t="shared" si="178"/>
        <v>-4.9999999999954525E-2</v>
      </c>
      <c r="Q5751" s="21" t="s">
        <v>8241</v>
      </c>
      <c r="R5751" s="21">
        <v>1191.93</v>
      </c>
      <c r="S5751" s="19">
        <f t="shared" si="179"/>
        <v>4.9999999999954525E-2</v>
      </c>
      <c r="T5751" s="21"/>
      <c r="U5751" s="21"/>
      <c r="V5751" s="21"/>
    </row>
    <row r="5752" spans="5:22" ht="15" hidden="1" customHeight="1" x14ac:dyDescent="0.25">
      <c r="E5752" s="20" t="s">
        <v>9664</v>
      </c>
      <c r="F5752" s="12">
        <v>242.56</v>
      </c>
      <c r="H5752" s="20" t="s">
        <v>8243</v>
      </c>
      <c r="I5752" s="12">
        <v>116.43</v>
      </c>
      <c r="J5752" s="20" t="s">
        <v>14133</v>
      </c>
      <c r="L5752" s="43" t="s">
        <v>8243</v>
      </c>
      <c r="M5752" s="12">
        <v>116.43</v>
      </c>
      <c r="N5752" s="19">
        <f t="shared" si="178"/>
        <v>-1.0000000000005116E-2</v>
      </c>
      <c r="Q5752" s="20" t="s">
        <v>8243</v>
      </c>
      <c r="R5752" s="20">
        <v>116.42</v>
      </c>
      <c r="S5752" s="19">
        <f t="shared" si="179"/>
        <v>1.0000000000005116E-2</v>
      </c>
      <c r="T5752" s="20"/>
      <c r="U5752" s="20"/>
      <c r="V5752" s="20"/>
    </row>
    <row r="5753" spans="5:22" hidden="1" x14ac:dyDescent="0.25">
      <c r="E5753" s="20" t="s">
        <v>9662</v>
      </c>
      <c r="F5753" s="12">
        <v>611.07999999999993</v>
      </c>
      <c r="H5753" s="20" t="s">
        <v>8245</v>
      </c>
      <c r="I5753" s="12">
        <v>236.28</v>
      </c>
      <c r="J5753" s="20" t="s">
        <v>14133</v>
      </c>
      <c r="L5753" s="43" t="s">
        <v>8245</v>
      </c>
      <c r="M5753" s="12">
        <v>236.28</v>
      </c>
      <c r="N5753" s="19">
        <f t="shared" si="178"/>
        <v>0</v>
      </c>
      <c r="Q5753" s="21" t="s">
        <v>8245</v>
      </c>
      <c r="R5753" s="21">
        <v>236.28</v>
      </c>
      <c r="S5753" s="19">
        <f t="shared" si="179"/>
        <v>0</v>
      </c>
      <c r="T5753" s="21"/>
      <c r="U5753" s="21"/>
      <c r="V5753" s="21"/>
    </row>
    <row r="5754" spans="5:22" ht="15" hidden="1" customHeight="1" x14ac:dyDescent="0.25">
      <c r="E5754" s="20" t="s">
        <v>9131</v>
      </c>
      <c r="F5754" s="12">
        <v>1182.96</v>
      </c>
      <c r="H5754" s="20" t="s">
        <v>8246</v>
      </c>
      <c r="I5754" s="12">
        <v>967.1</v>
      </c>
      <c r="J5754" s="20" t="s">
        <v>14133</v>
      </c>
      <c r="L5754" s="43" t="s">
        <v>8246</v>
      </c>
      <c r="M5754" s="12">
        <v>967.1</v>
      </c>
      <c r="N5754" s="19">
        <f t="shared" si="178"/>
        <v>2.9999999999972715E-2</v>
      </c>
      <c r="Q5754" s="20" t="s">
        <v>8246</v>
      </c>
      <c r="R5754" s="20">
        <v>967.13</v>
      </c>
      <c r="S5754" s="19">
        <f t="shared" si="179"/>
        <v>-2.9999999999972715E-2</v>
      </c>
      <c r="T5754" s="20"/>
      <c r="U5754" s="20"/>
      <c r="V5754" s="20"/>
    </row>
    <row r="5755" spans="5:22" ht="15" hidden="1" customHeight="1" x14ac:dyDescent="0.25">
      <c r="E5755" s="20" t="s">
        <v>9132</v>
      </c>
      <c r="F5755" s="12">
        <v>4503.8100000000004</v>
      </c>
      <c r="H5755" s="20" t="s">
        <v>8247</v>
      </c>
      <c r="I5755" s="12">
        <v>312.23</v>
      </c>
      <c r="J5755" s="20" t="s">
        <v>14133</v>
      </c>
      <c r="L5755" s="43" t="s">
        <v>8247</v>
      </c>
      <c r="M5755" s="12">
        <v>312.23</v>
      </c>
      <c r="N5755" s="19">
        <f t="shared" si="178"/>
        <v>-9.9999999999909051E-3</v>
      </c>
      <c r="Q5755" s="20" t="s">
        <v>8247</v>
      </c>
      <c r="R5755" s="20">
        <v>312.22000000000003</v>
      </c>
      <c r="S5755" s="19">
        <f t="shared" si="179"/>
        <v>9.9999999999909051E-3</v>
      </c>
      <c r="T5755" s="20"/>
      <c r="U5755" s="20"/>
      <c r="V5755" s="20"/>
    </row>
    <row r="5756" spans="5:22" hidden="1" x14ac:dyDescent="0.25">
      <c r="E5756" s="20" t="s">
        <v>9133</v>
      </c>
      <c r="F5756" s="12">
        <v>2558.09</v>
      </c>
      <c r="H5756" s="20" t="s">
        <v>8249</v>
      </c>
      <c r="I5756" s="12">
        <v>1995.6399999999999</v>
      </c>
      <c r="J5756" s="20" t="s">
        <v>14133</v>
      </c>
      <c r="L5756" s="43" t="s">
        <v>8249</v>
      </c>
      <c r="M5756" s="12">
        <v>1995.6399999999999</v>
      </c>
      <c r="N5756" s="19">
        <f t="shared" si="178"/>
        <v>2.0000000000209184E-2</v>
      </c>
      <c r="Q5756" s="21" t="s">
        <v>8249</v>
      </c>
      <c r="R5756" s="21">
        <v>1995.66</v>
      </c>
      <c r="S5756" s="19">
        <f t="shared" si="179"/>
        <v>-2.0000000000209184E-2</v>
      </c>
      <c r="T5756" s="21"/>
      <c r="U5756" s="21"/>
      <c r="V5756" s="21"/>
    </row>
    <row r="5757" spans="5:22" ht="15" hidden="1" customHeight="1" x14ac:dyDescent="0.25">
      <c r="E5757" s="20" t="s">
        <v>9134</v>
      </c>
      <c r="F5757" s="12">
        <v>5469.52</v>
      </c>
      <c r="H5757" s="20" t="s">
        <v>8251</v>
      </c>
      <c r="I5757" s="12">
        <v>367.12</v>
      </c>
      <c r="J5757" s="20" t="s">
        <v>14133</v>
      </c>
      <c r="L5757" s="43" t="s">
        <v>8251</v>
      </c>
      <c r="M5757" s="12">
        <v>367.12</v>
      </c>
      <c r="N5757" s="19">
        <f t="shared" si="178"/>
        <v>1.999999999998181E-2</v>
      </c>
      <c r="Q5757" s="20" t="s">
        <v>8251</v>
      </c>
      <c r="R5757" s="20">
        <v>367.14</v>
      </c>
      <c r="S5757" s="19">
        <f t="shared" si="179"/>
        <v>-1.999999999998181E-2</v>
      </c>
      <c r="T5757" s="20"/>
      <c r="U5757" s="20"/>
      <c r="V5757" s="20"/>
    </row>
    <row r="5758" spans="5:22" hidden="1" x14ac:dyDescent="0.25">
      <c r="E5758" s="20" t="s">
        <v>9135</v>
      </c>
      <c r="F5758" s="12">
        <v>1798.1399999999999</v>
      </c>
      <c r="H5758" s="20" t="s">
        <v>8253</v>
      </c>
      <c r="I5758" s="12">
        <v>144.68</v>
      </c>
      <c r="J5758" s="20" t="s">
        <v>14133</v>
      </c>
      <c r="L5758" s="43" t="s">
        <v>8253</v>
      </c>
      <c r="M5758" s="12">
        <v>144.68</v>
      </c>
      <c r="N5758" s="19">
        <f t="shared" si="178"/>
        <v>-1.0000000000019327E-2</v>
      </c>
      <c r="Q5758" s="21" t="s">
        <v>8253</v>
      </c>
      <c r="R5758" s="21">
        <v>144.66999999999999</v>
      </c>
      <c r="S5758" s="19">
        <f t="shared" si="179"/>
        <v>1.0000000000019327E-2</v>
      </c>
      <c r="T5758" s="21"/>
      <c r="U5758" s="21"/>
      <c r="V5758" s="21"/>
    </row>
    <row r="5759" spans="5:22" hidden="1" x14ac:dyDescent="0.25">
      <c r="E5759" s="20" t="s">
        <v>9137</v>
      </c>
      <c r="F5759" s="12">
        <v>1689.87</v>
      </c>
      <c r="H5759" s="20" t="s">
        <v>8255</v>
      </c>
      <c r="I5759" s="12">
        <v>183.49</v>
      </c>
      <c r="J5759" s="20" t="s">
        <v>14133</v>
      </c>
      <c r="L5759" s="43" t="s">
        <v>8255</v>
      </c>
      <c r="M5759" s="12">
        <v>183.49</v>
      </c>
      <c r="N5759" s="19">
        <f t="shared" si="178"/>
        <v>9.9999999999909051E-3</v>
      </c>
      <c r="Q5759" s="21" t="s">
        <v>8255</v>
      </c>
      <c r="R5759" s="21">
        <v>183.5</v>
      </c>
      <c r="S5759" s="19">
        <f t="shared" si="179"/>
        <v>-9.9999999999909051E-3</v>
      </c>
      <c r="T5759" s="21"/>
      <c r="U5759" s="21"/>
      <c r="V5759" s="21"/>
    </row>
    <row r="5760" spans="5:22" ht="15" hidden="1" customHeight="1" x14ac:dyDescent="0.25">
      <c r="E5760" s="20" t="s">
        <v>9138</v>
      </c>
      <c r="F5760" s="12">
        <v>2834.56</v>
      </c>
      <c r="H5760" s="20" t="s">
        <v>8257</v>
      </c>
      <c r="I5760" s="12">
        <v>377.26</v>
      </c>
      <c r="J5760" s="20" t="s">
        <v>14133</v>
      </c>
      <c r="L5760" s="43" t="s">
        <v>8257</v>
      </c>
      <c r="M5760" s="12">
        <v>377.26</v>
      </c>
      <c r="N5760" s="19">
        <f t="shared" si="178"/>
        <v>0</v>
      </c>
      <c r="Q5760" s="20" t="s">
        <v>8257</v>
      </c>
      <c r="R5760" s="20">
        <v>377.26</v>
      </c>
      <c r="S5760" s="19">
        <f t="shared" si="179"/>
        <v>0</v>
      </c>
      <c r="T5760" s="20"/>
      <c r="U5760" s="20"/>
      <c r="V5760" s="20"/>
    </row>
    <row r="5761" spans="5:22" hidden="1" x14ac:dyDescent="0.25">
      <c r="E5761" s="20" t="s">
        <v>9139</v>
      </c>
      <c r="F5761" s="12">
        <v>1860.74</v>
      </c>
      <c r="H5761" s="20" t="s">
        <v>8258</v>
      </c>
      <c r="I5761" s="12">
        <v>974.1</v>
      </c>
      <c r="J5761" s="20" t="s">
        <v>14133</v>
      </c>
      <c r="L5761" s="43" t="s">
        <v>8258</v>
      </c>
      <c r="M5761" s="12">
        <v>974.1</v>
      </c>
      <c r="N5761" s="19">
        <f t="shared" si="178"/>
        <v>-1.999999999998181E-2</v>
      </c>
      <c r="Q5761" s="21" t="s">
        <v>8258</v>
      </c>
      <c r="R5761" s="21">
        <v>974.08</v>
      </c>
      <c r="S5761" s="19">
        <f t="shared" si="179"/>
        <v>1.999999999998181E-2</v>
      </c>
      <c r="T5761" s="21"/>
      <c r="U5761" s="21"/>
      <c r="V5761" s="21"/>
    </row>
    <row r="5762" spans="5:22" hidden="1" x14ac:dyDescent="0.25">
      <c r="E5762" s="20" t="s">
        <v>9141</v>
      </c>
      <c r="F5762" s="12">
        <v>944.85</v>
      </c>
      <c r="H5762" s="20" t="s">
        <v>8259</v>
      </c>
      <c r="I5762" s="12">
        <v>1826.43</v>
      </c>
      <c r="J5762" s="20" t="s">
        <v>14133</v>
      </c>
      <c r="L5762" s="43" t="s">
        <v>8259</v>
      </c>
      <c r="M5762" s="12">
        <v>1826.43</v>
      </c>
      <c r="N5762" s="19">
        <f t="shared" si="178"/>
        <v>-1.999999999998181E-2</v>
      </c>
      <c r="Q5762" s="21" t="s">
        <v>8259</v>
      </c>
      <c r="R5762" s="21">
        <v>1826.41</v>
      </c>
      <c r="S5762" s="19">
        <f t="shared" si="179"/>
        <v>1.999999999998181E-2</v>
      </c>
      <c r="T5762" s="21"/>
      <c r="U5762" s="21"/>
      <c r="V5762" s="21"/>
    </row>
    <row r="5763" spans="5:22" hidden="1" x14ac:dyDescent="0.25">
      <c r="E5763" s="20" t="s">
        <v>9142</v>
      </c>
      <c r="F5763" s="12">
        <v>2953.45</v>
      </c>
      <c r="H5763" s="20" t="s">
        <v>8260</v>
      </c>
      <c r="I5763" s="12">
        <v>1434.88</v>
      </c>
      <c r="J5763" s="20" t="s">
        <v>14133</v>
      </c>
      <c r="L5763" s="43" t="s">
        <v>8260</v>
      </c>
      <c r="M5763" s="12">
        <v>1434.88</v>
      </c>
      <c r="N5763" s="19">
        <f t="shared" si="178"/>
        <v>0</v>
      </c>
      <c r="Q5763" s="21" t="s">
        <v>8260</v>
      </c>
      <c r="R5763" s="21">
        <v>1434.88</v>
      </c>
      <c r="S5763" s="19">
        <f t="shared" si="179"/>
        <v>0</v>
      </c>
      <c r="T5763" s="21"/>
      <c r="U5763" s="21"/>
      <c r="V5763" s="21"/>
    </row>
    <row r="5764" spans="5:22" hidden="1" x14ac:dyDescent="0.25">
      <c r="E5764" s="20" t="s">
        <v>9144</v>
      </c>
      <c r="F5764" s="12">
        <v>912.39</v>
      </c>
      <c r="H5764" s="20" t="s">
        <v>8261</v>
      </c>
      <c r="I5764" s="12">
        <v>2324.87</v>
      </c>
      <c r="J5764" s="20" t="s">
        <v>14133</v>
      </c>
      <c r="L5764" s="43" t="s">
        <v>8261</v>
      </c>
      <c r="M5764" s="12">
        <v>2324.87</v>
      </c>
      <c r="N5764" s="19">
        <f t="shared" si="178"/>
        <v>-2.9999999999745341E-2</v>
      </c>
      <c r="Q5764" s="21" t="s">
        <v>8261</v>
      </c>
      <c r="R5764" s="21">
        <v>2324.84</v>
      </c>
      <c r="S5764" s="19">
        <f t="shared" si="179"/>
        <v>2.9999999999745341E-2</v>
      </c>
      <c r="T5764" s="21"/>
      <c r="U5764" s="21"/>
      <c r="V5764" s="21"/>
    </row>
    <row r="5765" spans="5:22" hidden="1" x14ac:dyDescent="0.25">
      <c r="E5765" s="20" t="s">
        <v>9145</v>
      </c>
      <c r="F5765" s="12">
        <v>236.21</v>
      </c>
      <c r="H5765" s="20" t="s">
        <v>8262</v>
      </c>
      <c r="I5765" s="12">
        <v>1382.3899999999999</v>
      </c>
      <c r="J5765" s="20" t="s">
        <v>14133</v>
      </c>
      <c r="L5765" s="43" t="s">
        <v>8262</v>
      </c>
      <c r="M5765" s="12">
        <v>1382.3899999999999</v>
      </c>
      <c r="N5765" s="19">
        <f t="shared" si="178"/>
        <v>-2.9999999999972715E-2</v>
      </c>
      <c r="Q5765" s="21" t="s">
        <v>8262</v>
      </c>
      <c r="R5765" s="21">
        <v>1382.36</v>
      </c>
      <c r="S5765" s="19">
        <f t="shared" si="179"/>
        <v>2.9999999999972715E-2</v>
      </c>
      <c r="T5765" s="21"/>
      <c r="U5765" s="21"/>
      <c r="V5765" s="21"/>
    </row>
    <row r="5766" spans="5:22" hidden="1" x14ac:dyDescent="0.25">
      <c r="E5766" s="20" t="s">
        <v>9146</v>
      </c>
      <c r="F5766" s="12">
        <v>1417.28</v>
      </c>
      <c r="H5766" s="20" t="s">
        <v>8263</v>
      </c>
      <c r="I5766" s="12">
        <v>496.72</v>
      </c>
      <c r="J5766" s="20" t="s">
        <v>14133</v>
      </c>
      <c r="L5766" s="43" t="s">
        <v>8263</v>
      </c>
      <c r="M5766" s="12">
        <v>496.72</v>
      </c>
      <c r="N5766" s="19">
        <f t="shared" ref="N5766:N5829" si="180">+VLOOKUP(L5766,Q:V,2,0)-M5766</f>
        <v>-2.0000000000038654E-2</v>
      </c>
      <c r="Q5766" s="21" t="s">
        <v>8263</v>
      </c>
      <c r="R5766" s="21">
        <v>496.7</v>
      </c>
      <c r="S5766" s="19">
        <f t="shared" ref="S5766:S5829" si="181">VLOOKUP(Q5766,L:M,2,0)-R5766</f>
        <v>2.0000000000038654E-2</v>
      </c>
      <c r="T5766" s="21"/>
      <c r="U5766" s="21"/>
      <c r="V5766" s="21"/>
    </row>
    <row r="5767" spans="5:22" ht="15" hidden="1" customHeight="1" x14ac:dyDescent="0.25">
      <c r="E5767" s="20" t="s">
        <v>9148</v>
      </c>
      <c r="F5767" s="12">
        <v>5542.5599999999995</v>
      </c>
      <c r="H5767" s="20" t="s">
        <v>8264</v>
      </c>
      <c r="I5767" s="12">
        <v>1403.63</v>
      </c>
      <c r="J5767" s="20" t="s">
        <v>14133</v>
      </c>
      <c r="L5767" s="43" t="s">
        <v>8264</v>
      </c>
      <c r="M5767" s="12">
        <v>1403.63</v>
      </c>
      <c r="N5767" s="19">
        <f t="shared" si="180"/>
        <v>0</v>
      </c>
      <c r="Q5767" s="20" t="s">
        <v>8264</v>
      </c>
      <c r="R5767" s="20">
        <v>1403.63</v>
      </c>
      <c r="S5767" s="19">
        <f t="shared" si="181"/>
        <v>0</v>
      </c>
      <c r="T5767" s="20"/>
      <c r="U5767" s="20"/>
      <c r="V5767" s="20"/>
    </row>
    <row r="5768" spans="5:22" hidden="1" x14ac:dyDescent="0.25">
      <c r="E5768" s="20" t="s">
        <v>9149</v>
      </c>
      <c r="F5768" s="12">
        <v>236.21</v>
      </c>
      <c r="H5768" s="20" t="s">
        <v>8265</v>
      </c>
      <c r="I5768" s="12">
        <v>501.84000000000003</v>
      </c>
      <c r="J5768" s="20" t="s">
        <v>14133</v>
      </c>
      <c r="L5768" s="43" t="s">
        <v>8265</v>
      </c>
      <c r="M5768" s="12">
        <v>501.84000000000003</v>
      </c>
      <c r="N5768" s="19">
        <f t="shared" si="180"/>
        <v>-2.0000000000038654E-2</v>
      </c>
      <c r="Q5768" s="21" t="s">
        <v>8265</v>
      </c>
      <c r="R5768" s="21">
        <v>501.82</v>
      </c>
      <c r="S5768" s="19">
        <f t="shared" si="181"/>
        <v>2.0000000000038654E-2</v>
      </c>
      <c r="T5768" s="21"/>
      <c r="U5768" s="21"/>
      <c r="V5768" s="21"/>
    </row>
    <row r="5769" spans="5:22" ht="15" hidden="1" customHeight="1" x14ac:dyDescent="0.25">
      <c r="E5769" s="20" t="s">
        <v>9150</v>
      </c>
      <c r="F5769" s="12">
        <v>1958.24</v>
      </c>
      <c r="H5769" s="20" t="s">
        <v>8266</v>
      </c>
      <c r="I5769" s="12">
        <v>1713.22</v>
      </c>
      <c r="J5769" s="20" t="s">
        <v>14133</v>
      </c>
      <c r="L5769" s="43" t="s">
        <v>8266</v>
      </c>
      <c r="M5769" s="12">
        <v>1713.22</v>
      </c>
      <c r="N5769" s="19">
        <f t="shared" si="180"/>
        <v>1.999999999998181E-2</v>
      </c>
      <c r="Q5769" s="20" t="s">
        <v>8266</v>
      </c>
      <c r="R5769" s="20">
        <v>1713.24</v>
      </c>
      <c r="S5769" s="19">
        <f t="shared" si="181"/>
        <v>-1.999999999998181E-2</v>
      </c>
      <c r="T5769" s="20"/>
      <c r="U5769" s="20"/>
      <c r="V5769" s="20"/>
    </row>
    <row r="5770" spans="5:22" hidden="1" x14ac:dyDescent="0.25">
      <c r="E5770" s="20" t="s">
        <v>9151</v>
      </c>
      <c r="F5770" s="12">
        <v>925.02</v>
      </c>
      <c r="H5770" s="20" t="s">
        <v>8267</v>
      </c>
      <c r="I5770" s="12">
        <v>457.19</v>
      </c>
      <c r="J5770" s="20" t="s">
        <v>14133</v>
      </c>
      <c r="L5770" s="43" t="s">
        <v>8267</v>
      </c>
      <c r="M5770" s="12">
        <v>457.19</v>
      </c>
      <c r="N5770" s="19">
        <f t="shared" si="180"/>
        <v>0</v>
      </c>
      <c r="Q5770" s="21" t="s">
        <v>8267</v>
      </c>
      <c r="R5770" s="21">
        <v>457.19</v>
      </c>
      <c r="S5770" s="19">
        <f t="shared" si="181"/>
        <v>0</v>
      </c>
      <c r="T5770" s="21"/>
      <c r="U5770" s="21"/>
      <c r="V5770" s="21"/>
    </row>
    <row r="5771" spans="5:22" hidden="1" x14ac:dyDescent="0.25">
      <c r="E5771" s="20" t="s">
        <v>9152</v>
      </c>
      <c r="F5771" s="12">
        <v>3312.7</v>
      </c>
      <c r="H5771" s="20" t="s">
        <v>8268</v>
      </c>
      <c r="I5771" s="12">
        <v>5321.05</v>
      </c>
      <c r="J5771" s="20" t="s">
        <v>14133</v>
      </c>
      <c r="L5771" s="43" t="s">
        <v>8268</v>
      </c>
      <c r="M5771" s="12">
        <v>5321.05</v>
      </c>
      <c r="N5771" s="19">
        <f t="shared" si="180"/>
        <v>1.0000000000218279E-2</v>
      </c>
      <c r="Q5771" s="21" t="s">
        <v>8268</v>
      </c>
      <c r="R5771" s="21">
        <v>5321.06</v>
      </c>
      <c r="S5771" s="19">
        <f t="shared" si="181"/>
        <v>-1.0000000000218279E-2</v>
      </c>
      <c r="T5771" s="21"/>
      <c r="U5771" s="21"/>
      <c r="V5771" s="21"/>
    </row>
    <row r="5772" spans="5:22" hidden="1" x14ac:dyDescent="0.25">
      <c r="E5772" s="20" t="s">
        <v>9153</v>
      </c>
      <c r="F5772" s="12">
        <v>1417.28</v>
      </c>
      <c r="H5772" s="20" t="s">
        <v>8269</v>
      </c>
      <c r="I5772" s="12">
        <v>966.63000000000011</v>
      </c>
      <c r="J5772" s="20" t="s">
        <v>14133</v>
      </c>
      <c r="L5772" s="43" t="s">
        <v>8269</v>
      </c>
      <c r="M5772" s="12">
        <v>966.63000000000011</v>
      </c>
      <c r="N5772" s="19">
        <f t="shared" si="180"/>
        <v>-2.0000000000095497E-2</v>
      </c>
      <c r="Q5772" s="21" t="s">
        <v>8269</v>
      </c>
      <c r="R5772" s="21">
        <v>966.61</v>
      </c>
      <c r="S5772" s="19">
        <f t="shared" si="181"/>
        <v>2.0000000000095497E-2</v>
      </c>
      <c r="T5772" s="21"/>
      <c r="U5772" s="21"/>
      <c r="V5772" s="21"/>
    </row>
    <row r="5773" spans="5:22" hidden="1" x14ac:dyDescent="0.25">
      <c r="E5773" s="20" t="s">
        <v>9154</v>
      </c>
      <c r="F5773" s="12">
        <v>236.21</v>
      </c>
      <c r="H5773" s="20" t="s">
        <v>8270</v>
      </c>
      <c r="I5773" s="12">
        <v>572.27</v>
      </c>
      <c r="J5773" s="20" t="s">
        <v>14133</v>
      </c>
      <c r="L5773" s="43" t="s">
        <v>8270</v>
      </c>
      <c r="M5773" s="12">
        <v>572.27</v>
      </c>
      <c r="N5773" s="19">
        <f t="shared" si="180"/>
        <v>0</v>
      </c>
      <c r="Q5773" s="21" t="s">
        <v>8270</v>
      </c>
      <c r="R5773" s="21">
        <v>572.27</v>
      </c>
      <c r="S5773" s="19">
        <f t="shared" si="181"/>
        <v>0</v>
      </c>
      <c r="T5773" s="21"/>
      <c r="U5773" s="21"/>
      <c r="V5773" s="21"/>
    </row>
    <row r="5774" spans="5:22" hidden="1" x14ac:dyDescent="0.25">
      <c r="E5774" s="20" t="s">
        <v>9155</v>
      </c>
      <c r="F5774" s="12">
        <v>236.21</v>
      </c>
      <c r="H5774" s="20" t="s">
        <v>1234</v>
      </c>
      <c r="I5774" s="12">
        <v>854.01</v>
      </c>
      <c r="J5774" s="20" t="s">
        <v>14132</v>
      </c>
      <c r="L5774" s="43" t="s">
        <v>1234</v>
      </c>
      <c r="M5774" s="12">
        <v>854.01</v>
      </c>
      <c r="N5774" s="19">
        <f t="shared" si="180"/>
        <v>0</v>
      </c>
      <c r="Q5774" s="21" t="s">
        <v>1234</v>
      </c>
      <c r="R5774" s="21">
        <v>854.01</v>
      </c>
      <c r="S5774" s="19">
        <f t="shared" si="181"/>
        <v>0</v>
      </c>
      <c r="T5774" s="21"/>
      <c r="U5774" s="21"/>
      <c r="V5774" s="21"/>
    </row>
    <row r="5775" spans="5:22" hidden="1" x14ac:dyDescent="0.25">
      <c r="E5775" s="20" t="s">
        <v>9156</v>
      </c>
      <c r="F5775" s="12">
        <v>963.81999999999994</v>
      </c>
      <c r="H5775" s="20" t="s">
        <v>8271</v>
      </c>
      <c r="I5775" s="12">
        <v>2290.56</v>
      </c>
      <c r="J5775" s="20" t="s">
        <v>14133</v>
      </c>
      <c r="L5775" s="43" t="s">
        <v>8271</v>
      </c>
      <c r="M5775" s="12">
        <v>2290.56</v>
      </c>
      <c r="N5775" s="19">
        <f t="shared" si="180"/>
        <v>-1.999999999998181E-2</v>
      </c>
      <c r="Q5775" s="21" t="s">
        <v>8271</v>
      </c>
      <c r="R5775" s="21">
        <v>2290.54</v>
      </c>
      <c r="S5775" s="19">
        <f t="shared" si="181"/>
        <v>1.999999999998181E-2</v>
      </c>
      <c r="T5775" s="21"/>
      <c r="U5775" s="21"/>
      <c r="V5775" s="21"/>
    </row>
    <row r="5776" spans="5:22" ht="15" hidden="1" customHeight="1" x14ac:dyDescent="0.25">
      <c r="E5776" s="20" t="s">
        <v>9157</v>
      </c>
      <c r="F5776" s="12">
        <v>2350.79</v>
      </c>
      <c r="H5776" s="20" t="s">
        <v>8272</v>
      </c>
      <c r="I5776" s="12">
        <v>489.5</v>
      </c>
      <c r="J5776" s="20" t="s">
        <v>14133</v>
      </c>
      <c r="L5776" s="43" t="s">
        <v>8272</v>
      </c>
      <c r="M5776" s="12">
        <v>489.5</v>
      </c>
      <c r="N5776" s="19">
        <f t="shared" si="180"/>
        <v>0</v>
      </c>
      <c r="Q5776" s="20" t="s">
        <v>8272</v>
      </c>
      <c r="R5776" s="20">
        <v>489.5</v>
      </c>
      <c r="S5776" s="19">
        <f t="shared" si="181"/>
        <v>0</v>
      </c>
      <c r="T5776" s="20"/>
      <c r="U5776" s="20"/>
      <c r="V5776" s="20"/>
    </row>
    <row r="5777" spans="5:22" hidden="1" x14ac:dyDescent="0.25">
      <c r="E5777" s="20" t="s">
        <v>9158</v>
      </c>
      <c r="F5777" s="12">
        <v>2221.7800000000002</v>
      </c>
      <c r="H5777" s="20" t="s">
        <v>8273</v>
      </c>
      <c r="I5777" s="12">
        <v>1110.58</v>
      </c>
      <c r="J5777" s="20" t="s">
        <v>14133</v>
      </c>
      <c r="L5777" s="43" t="s">
        <v>8273</v>
      </c>
      <c r="M5777" s="12">
        <v>1110.58</v>
      </c>
      <c r="N5777" s="19">
        <f t="shared" si="180"/>
        <v>-9.9999999999909051E-3</v>
      </c>
      <c r="Q5777" s="21" t="s">
        <v>8273</v>
      </c>
      <c r="R5777" s="21">
        <v>1110.57</v>
      </c>
      <c r="S5777" s="19">
        <f t="shared" si="181"/>
        <v>9.9999999999909051E-3</v>
      </c>
      <c r="T5777" s="21"/>
      <c r="U5777" s="21"/>
      <c r="V5777" s="21"/>
    </row>
    <row r="5778" spans="5:22" hidden="1" x14ac:dyDescent="0.25">
      <c r="E5778" s="20" t="s">
        <v>9159</v>
      </c>
      <c r="F5778" s="12">
        <v>2363.69</v>
      </c>
      <c r="H5778" s="20" t="s">
        <v>8274</v>
      </c>
      <c r="I5778" s="12">
        <v>1152.1400000000001</v>
      </c>
      <c r="J5778" s="20" t="s">
        <v>14133</v>
      </c>
      <c r="L5778" s="43" t="s">
        <v>8274</v>
      </c>
      <c r="M5778" s="12">
        <v>1152.1400000000001</v>
      </c>
      <c r="N5778" s="19">
        <f t="shared" si="180"/>
        <v>-2.0000000000209184E-2</v>
      </c>
      <c r="Q5778" s="21" t="s">
        <v>8274</v>
      </c>
      <c r="R5778" s="21">
        <v>1152.1199999999999</v>
      </c>
      <c r="S5778" s="19">
        <f t="shared" si="181"/>
        <v>2.0000000000209184E-2</v>
      </c>
      <c r="T5778" s="21"/>
      <c r="U5778" s="21"/>
      <c r="V5778" s="21"/>
    </row>
    <row r="5779" spans="5:22" ht="15" hidden="1" customHeight="1" x14ac:dyDescent="0.25">
      <c r="E5779" s="20" t="s">
        <v>9160</v>
      </c>
      <c r="F5779" s="12">
        <v>236.21</v>
      </c>
      <c r="H5779" s="20" t="s">
        <v>8276</v>
      </c>
      <c r="I5779" s="12">
        <v>367.12</v>
      </c>
      <c r="J5779" s="20" t="s">
        <v>14133</v>
      </c>
      <c r="L5779" s="43" t="s">
        <v>8276</v>
      </c>
      <c r="M5779" s="12">
        <v>367.12</v>
      </c>
      <c r="N5779" s="19">
        <f t="shared" si="180"/>
        <v>1.999999999998181E-2</v>
      </c>
      <c r="Q5779" s="20" t="s">
        <v>8276</v>
      </c>
      <c r="R5779" s="20">
        <v>367.14</v>
      </c>
      <c r="S5779" s="19">
        <f t="shared" si="181"/>
        <v>-1.999999999998181E-2</v>
      </c>
      <c r="T5779" s="20"/>
      <c r="U5779" s="20"/>
      <c r="V5779" s="20"/>
    </row>
    <row r="5780" spans="5:22" hidden="1" x14ac:dyDescent="0.25">
      <c r="E5780" s="20" t="s">
        <v>9161</v>
      </c>
      <c r="F5780" s="12">
        <v>13709.49</v>
      </c>
      <c r="H5780" s="20" t="s">
        <v>8277</v>
      </c>
      <c r="I5780" s="12">
        <v>2007.43</v>
      </c>
      <c r="J5780" s="20" t="s">
        <v>14133</v>
      </c>
      <c r="L5780" s="43" t="s">
        <v>8277</v>
      </c>
      <c r="M5780" s="12">
        <v>2007.43</v>
      </c>
      <c r="N5780" s="19">
        <f t="shared" si="180"/>
        <v>-1.999999999998181E-2</v>
      </c>
      <c r="Q5780" s="21" t="s">
        <v>8277</v>
      </c>
      <c r="R5780" s="21">
        <v>2007.41</v>
      </c>
      <c r="S5780" s="19">
        <f t="shared" si="181"/>
        <v>1.999999999998181E-2</v>
      </c>
      <c r="T5780" s="21"/>
      <c r="U5780" s="21"/>
      <c r="V5780" s="21"/>
    </row>
    <row r="5781" spans="5:22" hidden="1" x14ac:dyDescent="0.25">
      <c r="E5781" s="20" t="s">
        <v>9162</v>
      </c>
      <c r="F5781" s="12">
        <v>1417.28</v>
      </c>
      <c r="H5781" s="20" t="s">
        <v>8278</v>
      </c>
      <c r="I5781" s="12">
        <v>654.55999999999995</v>
      </c>
      <c r="J5781" s="20" t="s">
        <v>14133</v>
      </c>
      <c r="L5781" s="43" t="s">
        <v>8278</v>
      </c>
      <c r="M5781" s="12">
        <v>654.55999999999995</v>
      </c>
      <c r="N5781" s="19">
        <f t="shared" si="180"/>
        <v>-9.9999999999909051E-3</v>
      </c>
      <c r="Q5781" s="21" t="s">
        <v>8278</v>
      </c>
      <c r="R5781" s="21">
        <v>654.54999999999995</v>
      </c>
      <c r="S5781" s="19">
        <f t="shared" si="181"/>
        <v>9.9999999999909051E-3</v>
      </c>
      <c r="T5781" s="21"/>
      <c r="U5781" s="21"/>
      <c r="V5781" s="21"/>
    </row>
    <row r="5782" spans="5:22" ht="15" hidden="1" customHeight="1" x14ac:dyDescent="0.25">
      <c r="E5782" s="20" t="s">
        <v>9163</v>
      </c>
      <c r="F5782" s="12">
        <v>2647.94</v>
      </c>
      <c r="H5782" s="20" t="s">
        <v>8280</v>
      </c>
      <c r="I5782" s="12">
        <v>118.64</v>
      </c>
      <c r="J5782" s="20" t="s">
        <v>14133</v>
      </c>
      <c r="L5782" s="43" t="s">
        <v>8280</v>
      </c>
      <c r="M5782" s="12">
        <v>118.64</v>
      </c>
      <c r="N5782" s="19">
        <f t="shared" si="180"/>
        <v>0</v>
      </c>
      <c r="Q5782" s="20" t="s">
        <v>8280</v>
      </c>
      <c r="R5782" s="20">
        <v>118.64</v>
      </c>
      <c r="S5782" s="19">
        <f t="shared" si="181"/>
        <v>0</v>
      </c>
      <c r="T5782" s="20"/>
      <c r="U5782" s="20"/>
      <c r="V5782" s="20"/>
    </row>
    <row r="5783" spans="5:22" hidden="1" x14ac:dyDescent="0.25">
      <c r="E5783" s="20" t="s">
        <v>9164</v>
      </c>
      <c r="F5783" s="12">
        <v>472.43</v>
      </c>
      <c r="H5783" s="20" t="s">
        <v>8281</v>
      </c>
      <c r="I5783" s="12">
        <v>182.79</v>
      </c>
      <c r="J5783" s="20" t="s">
        <v>14133</v>
      </c>
      <c r="L5783" s="43" t="s">
        <v>8281</v>
      </c>
      <c r="M5783" s="12">
        <v>182.79</v>
      </c>
      <c r="N5783" s="19">
        <f t="shared" si="180"/>
        <v>-9.9999999999909051E-3</v>
      </c>
      <c r="Q5783" s="21" t="s">
        <v>8281</v>
      </c>
      <c r="R5783" s="21">
        <v>182.78</v>
      </c>
      <c r="S5783" s="19">
        <f t="shared" si="181"/>
        <v>9.9999999999909051E-3</v>
      </c>
      <c r="T5783" s="21"/>
      <c r="U5783" s="21"/>
      <c r="V5783" s="21"/>
    </row>
    <row r="5784" spans="5:22" hidden="1" x14ac:dyDescent="0.25">
      <c r="E5784" s="20" t="s">
        <v>9165</v>
      </c>
      <c r="F5784" s="12">
        <v>472.43</v>
      </c>
      <c r="H5784" s="20" t="s">
        <v>8282</v>
      </c>
      <c r="I5784" s="12">
        <v>459.43</v>
      </c>
      <c r="J5784" s="20" t="s">
        <v>14133</v>
      </c>
      <c r="L5784" s="43" t="s">
        <v>8282</v>
      </c>
      <c r="M5784" s="12">
        <v>459.43</v>
      </c>
      <c r="N5784" s="19">
        <f t="shared" si="180"/>
        <v>-9.9999999999909051E-3</v>
      </c>
      <c r="Q5784" s="21" t="s">
        <v>8282</v>
      </c>
      <c r="R5784" s="21">
        <v>459.42</v>
      </c>
      <c r="S5784" s="19">
        <f t="shared" si="181"/>
        <v>9.9999999999909051E-3</v>
      </c>
      <c r="T5784" s="21"/>
      <c r="U5784" s="21"/>
      <c r="V5784" s="21"/>
    </row>
    <row r="5785" spans="5:22" ht="15" hidden="1" customHeight="1" x14ac:dyDescent="0.25">
      <c r="E5785" s="20" t="s">
        <v>9166</v>
      </c>
      <c r="F5785" s="12">
        <v>708.64</v>
      </c>
      <c r="H5785" s="20" t="s">
        <v>8283</v>
      </c>
      <c r="I5785" s="12">
        <v>430.9</v>
      </c>
      <c r="J5785" s="20" t="s">
        <v>14133</v>
      </c>
      <c r="L5785" s="43" t="s">
        <v>8283</v>
      </c>
      <c r="M5785" s="12">
        <v>430.9</v>
      </c>
      <c r="N5785" s="19">
        <f t="shared" si="180"/>
        <v>0</v>
      </c>
      <c r="Q5785" s="20" t="s">
        <v>8283</v>
      </c>
      <c r="R5785" s="20">
        <v>430.9</v>
      </c>
      <c r="S5785" s="19">
        <f t="shared" si="181"/>
        <v>0</v>
      </c>
      <c r="T5785" s="20"/>
      <c r="U5785" s="20"/>
      <c r="V5785" s="20"/>
    </row>
    <row r="5786" spans="5:22" hidden="1" x14ac:dyDescent="0.25">
      <c r="E5786" s="20" t="s">
        <v>9167</v>
      </c>
      <c r="F5786" s="12">
        <v>1464.52</v>
      </c>
      <c r="H5786" s="20" t="s">
        <v>8285</v>
      </c>
      <c r="I5786" s="12">
        <v>273.36</v>
      </c>
      <c r="J5786" s="20" t="s">
        <v>14133</v>
      </c>
      <c r="L5786" s="43" t="s">
        <v>8285</v>
      </c>
      <c r="M5786" s="12">
        <v>273.36</v>
      </c>
      <c r="N5786" s="19">
        <f t="shared" si="180"/>
        <v>-9.9999999999909051E-3</v>
      </c>
      <c r="Q5786" s="21" t="s">
        <v>8285</v>
      </c>
      <c r="R5786" s="21">
        <v>273.35000000000002</v>
      </c>
      <c r="S5786" s="19">
        <f t="shared" si="181"/>
        <v>9.9999999999909051E-3</v>
      </c>
      <c r="T5786" s="21"/>
      <c r="U5786" s="21"/>
      <c r="V5786" s="21"/>
    </row>
    <row r="5787" spans="5:22" hidden="1" x14ac:dyDescent="0.25">
      <c r="E5787" s="20" t="s">
        <v>9168</v>
      </c>
      <c r="F5787" s="12">
        <v>472.43</v>
      </c>
      <c r="H5787" s="20" t="s">
        <v>8286</v>
      </c>
      <c r="I5787" s="12">
        <v>480.88</v>
      </c>
      <c r="J5787" s="20" t="s">
        <v>14133</v>
      </c>
      <c r="L5787" s="43" t="s">
        <v>8286</v>
      </c>
      <c r="M5787" s="12">
        <v>480.88</v>
      </c>
      <c r="N5787" s="19">
        <f t="shared" si="180"/>
        <v>0</v>
      </c>
      <c r="Q5787" s="21" t="s">
        <v>8286</v>
      </c>
      <c r="R5787" s="21">
        <v>480.88</v>
      </c>
      <c r="S5787" s="19">
        <f t="shared" si="181"/>
        <v>0</v>
      </c>
      <c r="T5787" s="21"/>
      <c r="U5787" s="21"/>
      <c r="V5787" s="21"/>
    </row>
    <row r="5788" spans="5:22" hidden="1" x14ac:dyDescent="0.25">
      <c r="E5788" s="20" t="s">
        <v>9169</v>
      </c>
      <c r="F5788" s="12">
        <v>285.94</v>
      </c>
      <c r="H5788" s="20" t="s">
        <v>8287</v>
      </c>
      <c r="I5788" s="12">
        <v>1067.27</v>
      </c>
      <c r="J5788" s="20" t="s">
        <v>14133</v>
      </c>
      <c r="L5788" s="43" t="s">
        <v>8287</v>
      </c>
      <c r="M5788" s="12">
        <v>1067.27</v>
      </c>
      <c r="N5788" s="19">
        <f t="shared" si="180"/>
        <v>-1.999999999998181E-2</v>
      </c>
      <c r="Q5788" s="21" t="s">
        <v>8287</v>
      </c>
      <c r="R5788" s="21">
        <v>1067.25</v>
      </c>
      <c r="S5788" s="19">
        <f t="shared" si="181"/>
        <v>1.999999999998181E-2</v>
      </c>
      <c r="T5788" s="21"/>
      <c r="U5788" s="21"/>
      <c r="V5788" s="21"/>
    </row>
    <row r="5789" spans="5:22" hidden="1" x14ac:dyDescent="0.25">
      <c r="E5789" s="20" t="s">
        <v>9170</v>
      </c>
      <c r="F5789" s="12">
        <v>1746.04</v>
      </c>
      <c r="H5789" s="20" t="s">
        <v>8288</v>
      </c>
      <c r="I5789" s="12">
        <v>141.15</v>
      </c>
      <c r="J5789" s="20" t="s">
        <v>14133</v>
      </c>
      <c r="L5789" s="43" t="s">
        <v>8288</v>
      </c>
      <c r="M5789" s="12">
        <v>141.15</v>
      </c>
      <c r="N5789" s="19">
        <f t="shared" si="180"/>
        <v>0</v>
      </c>
      <c r="Q5789" s="21" t="s">
        <v>8288</v>
      </c>
      <c r="R5789" s="21">
        <v>141.15</v>
      </c>
      <c r="S5789" s="19">
        <f t="shared" si="181"/>
        <v>0</v>
      </c>
      <c r="T5789" s="21"/>
      <c r="U5789" s="21"/>
      <c r="V5789" s="21"/>
    </row>
    <row r="5790" spans="5:22" hidden="1" x14ac:dyDescent="0.25">
      <c r="E5790" s="20" t="s">
        <v>9171</v>
      </c>
      <c r="F5790" s="12">
        <v>1417.28</v>
      </c>
      <c r="H5790" s="20" t="s">
        <v>8289</v>
      </c>
      <c r="I5790" s="12">
        <v>332.04</v>
      </c>
      <c r="J5790" s="20" t="s">
        <v>14133</v>
      </c>
      <c r="L5790" s="43" t="s">
        <v>8289</v>
      </c>
      <c r="M5790" s="12">
        <v>332.04</v>
      </c>
      <c r="N5790" s="19">
        <f t="shared" si="180"/>
        <v>0</v>
      </c>
      <c r="Q5790" s="21" t="s">
        <v>8289</v>
      </c>
      <c r="R5790" s="21">
        <v>332.04</v>
      </c>
      <c r="S5790" s="19">
        <f t="shared" si="181"/>
        <v>0</v>
      </c>
      <c r="T5790" s="21"/>
      <c r="U5790" s="21"/>
      <c r="V5790" s="21"/>
    </row>
    <row r="5791" spans="5:22" hidden="1" x14ac:dyDescent="0.25">
      <c r="E5791" s="20" t="s">
        <v>9172</v>
      </c>
      <c r="F5791" s="12">
        <v>708.64</v>
      </c>
      <c r="H5791" s="20" t="s">
        <v>8291</v>
      </c>
      <c r="I5791" s="12">
        <v>301.23</v>
      </c>
      <c r="J5791" s="20" t="s">
        <v>14133</v>
      </c>
      <c r="L5791" s="43" t="s">
        <v>8291</v>
      </c>
      <c r="M5791" s="12">
        <v>301.23</v>
      </c>
      <c r="N5791" s="19">
        <f t="shared" si="180"/>
        <v>0</v>
      </c>
      <c r="Q5791" s="21" t="s">
        <v>8291</v>
      </c>
      <c r="R5791" s="21">
        <v>301.23</v>
      </c>
      <c r="S5791" s="19">
        <f t="shared" si="181"/>
        <v>0</v>
      </c>
      <c r="T5791" s="21"/>
      <c r="U5791" s="21"/>
      <c r="V5791" s="21"/>
    </row>
    <row r="5792" spans="5:22" hidden="1" x14ac:dyDescent="0.25">
      <c r="E5792" s="20" t="s">
        <v>9173</v>
      </c>
      <c r="F5792" s="12">
        <v>2759.29</v>
      </c>
      <c r="H5792" s="20" t="s">
        <v>8292</v>
      </c>
      <c r="I5792" s="12">
        <v>567.57000000000005</v>
      </c>
      <c r="J5792" s="20" t="s">
        <v>14133</v>
      </c>
      <c r="L5792" s="43" t="s">
        <v>8292</v>
      </c>
      <c r="M5792" s="12">
        <v>567.57000000000005</v>
      </c>
      <c r="N5792" s="19">
        <f t="shared" si="180"/>
        <v>0</v>
      </c>
      <c r="Q5792" s="21" t="s">
        <v>8292</v>
      </c>
      <c r="R5792" s="21">
        <v>567.57000000000005</v>
      </c>
      <c r="S5792" s="19">
        <f t="shared" si="181"/>
        <v>0</v>
      </c>
      <c r="T5792" s="21"/>
      <c r="U5792" s="21"/>
      <c r="V5792" s="21"/>
    </row>
    <row r="5793" spans="5:22" hidden="1" x14ac:dyDescent="0.25">
      <c r="E5793" s="20" t="s">
        <v>9175</v>
      </c>
      <c r="F5793" s="12">
        <v>2615.06</v>
      </c>
      <c r="H5793" s="20" t="s">
        <v>8294</v>
      </c>
      <c r="I5793" s="12">
        <v>1000.97</v>
      </c>
      <c r="J5793" s="20" t="s">
        <v>14133</v>
      </c>
      <c r="L5793" s="43" t="s">
        <v>8294</v>
      </c>
      <c r="M5793" s="12">
        <v>1000.97</v>
      </c>
      <c r="N5793" s="19">
        <f t="shared" si="180"/>
        <v>-1.999999999998181E-2</v>
      </c>
      <c r="Q5793" s="21" t="s">
        <v>8294</v>
      </c>
      <c r="R5793" s="21">
        <v>1000.95</v>
      </c>
      <c r="S5793" s="19">
        <f t="shared" si="181"/>
        <v>1.999999999998181E-2</v>
      </c>
      <c r="T5793" s="21"/>
      <c r="U5793" s="21"/>
      <c r="V5793" s="21"/>
    </row>
    <row r="5794" spans="5:22" hidden="1" x14ac:dyDescent="0.25">
      <c r="E5794" s="20" t="s">
        <v>9176</v>
      </c>
      <c r="F5794" s="12">
        <v>236.21</v>
      </c>
      <c r="H5794" s="20" t="s">
        <v>8295</v>
      </c>
      <c r="I5794" s="12">
        <v>622.68000000000006</v>
      </c>
      <c r="J5794" s="20" t="s">
        <v>14133</v>
      </c>
      <c r="L5794" s="43" t="s">
        <v>8295</v>
      </c>
      <c r="M5794" s="12">
        <v>622.68000000000006</v>
      </c>
      <c r="N5794" s="19">
        <f t="shared" si="180"/>
        <v>0</v>
      </c>
      <c r="Q5794" s="21" t="s">
        <v>8295</v>
      </c>
      <c r="R5794" s="21">
        <v>622.67999999999995</v>
      </c>
      <c r="S5794" s="19">
        <f t="shared" si="181"/>
        <v>0</v>
      </c>
      <c r="T5794" s="21"/>
      <c r="U5794" s="21"/>
      <c r="V5794" s="21"/>
    </row>
    <row r="5795" spans="5:22" hidden="1" x14ac:dyDescent="0.25">
      <c r="E5795" s="20" t="s">
        <v>9177</v>
      </c>
      <c r="F5795" s="12">
        <v>236.21</v>
      </c>
      <c r="H5795" s="20" t="s">
        <v>8296</v>
      </c>
      <c r="I5795" s="12">
        <v>755.17000000000007</v>
      </c>
      <c r="J5795" s="20" t="s">
        <v>14133</v>
      </c>
      <c r="L5795" s="43" t="s">
        <v>8296</v>
      </c>
      <c r="M5795" s="12">
        <v>755.17000000000007</v>
      </c>
      <c r="N5795" s="19">
        <f t="shared" si="180"/>
        <v>9.9999999998772182E-3</v>
      </c>
      <c r="Q5795" s="21" t="s">
        <v>8296</v>
      </c>
      <c r="R5795" s="21">
        <v>755.18</v>
      </c>
      <c r="S5795" s="19">
        <f t="shared" si="181"/>
        <v>-9.9999999998772182E-3</v>
      </c>
      <c r="T5795" s="21"/>
      <c r="U5795" s="21"/>
      <c r="V5795" s="21"/>
    </row>
    <row r="5796" spans="5:22" hidden="1" x14ac:dyDescent="0.25">
      <c r="E5796" s="20" t="s">
        <v>9178</v>
      </c>
      <c r="F5796" s="12">
        <v>935.17</v>
      </c>
      <c r="H5796" s="20" t="s">
        <v>8297</v>
      </c>
      <c r="I5796" s="12">
        <v>684.79</v>
      </c>
      <c r="J5796" s="20" t="s">
        <v>14133</v>
      </c>
      <c r="L5796" s="43" t="s">
        <v>8297</v>
      </c>
      <c r="M5796" s="12">
        <v>684.79</v>
      </c>
      <c r="N5796" s="19">
        <f t="shared" si="180"/>
        <v>0</v>
      </c>
      <c r="Q5796" s="21" t="s">
        <v>8297</v>
      </c>
      <c r="R5796" s="21">
        <v>684.79</v>
      </c>
      <c r="S5796" s="19">
        <f t="shared" si="181"/>
        <v>0</v>
      </c>
      <c r="T5796" s="21"/>
      <c r="U5796" s="21"/>
      <c r="V5796" s="21"/>
    </row>
    <row r="5797" spans="5:22" hidden="1" x14ac:dyDescent="0.25">
      <c r="E5797" s="20" t="s">
        <v>9179</v>
      </c>
      <c r="F5797" s="12">
        <v>491.39</v>
      </c>
      <c r="H5797" s="20" t="s">
        <v>8298</v>
      </c>
      <c r="I5797" s="12">
        <v>203.39</v>
      </c>
      <c r="J5797" s="20" t="s">
        <v>14133</v>
      </c>
      <c r="L5797" s="43" t="s">
        <v>8298</v>
      </c>
      <c r="M5797" s="12">
        <v>203.39</v>
      </c>
      <c r="N5797" s="19">
        <f t="shared" si="180"/>
        <v>0</v>
      </c>
      <c r="Q5797" s="21" t="s">
        <v>8298</v>
      </c>
      <c r="R5797" s="21">
        <v>203.39</v>
      </c>
      <c r="S5797" s="19">
        <f t="shared" si="181"/>
        <v>0</v>
      </c>
      <c r="T5797" s="21"/>
      <c r="U5797" s="21"/>
      <c r="V5797" s="21"/>
    </row>
    <row r="5798" spans="5:22" hidden="1" x14ac:dyDescent="0.25">
      <c r="E5798" s="20" t="s">
        <v>9180</v>
      </c>
      <c r="F5798" s="12">
        <v>472.43</v>
      </c>
      <c r="H5798" s="20" t="s">
        <v>8299</v>
      </c>
      <c r="I5798" s="12">
        <v>227.24</v>
      </c>
      <c r="J5798" s="20" t="s">
        <v>14133</v>
      </c>
      <c r="L5798" s="43" t="s">
        <v>8299</v>
      </c>
      <c r="M5798" s="12">
        <v>227.24</v>
      </c>
      <c r="N5798" s="19">
        <f t="shared" si="180"/>
        <v>-1.0000000000019327E-2</v>
      </c>
      <c r="Q5798" s="21" t="s">
        <v>8299</v>
      </c>
      <c r="R5798" s="21">
        <v>227.23</v>
      </c>
      <c r="S5798" s="19">
        <f t="shared" si="181"/>
        <v>1.0000000000019327E-2</v>
      </c>
      <c r="T5798" s="21"/>
      <c r="U5798" s="21"/>
      <c r="V5798" s="21"/>
    </row>
    <row r="5799" spans="5:22" hidden="1" x14ac:dyDescent="0.25">
      <c r="E5799" s="20" t="s">
        <v>9181</v>
      </c>
      <c r="F5799" s="12">
        <v>236.21</v>
      </c>
      <c r="H5799" s="20" t="s">
        <v>8300</v>
      </c>
      <c r="I5799" s="12">
        <v>456.96</v>
      </c>
      <c r="J5799" s="20" t="s">
        <v>14133</v>
      </c>
      <c r="L5799" s="43" t="s">
        <v>8300</v>
      </c>
      <c r="M5799" s="12">
        <v>456.96</v>
      </c>
      <c r="N5799" s="19">
        <f t="shared" si="180"/>
        <v>1.0000000000047748E-2</v>
      </c>
      <c r="Q5799" s="21" t="s">
        <v>8300</v>
      </c>
      <c r="R5799" s="21">
        <v>456.97</v>
      </c>
      <c r="S5799" s="19">
        <f t="shared" si="181"/>
        <v>-1.0000000000047748E-2</v>
      </c>
      <c r="T5799" s="21"/>
      <c r="U5799" s="21"/>
      <c r="V5799" s="21"/>
    </row>
    <row r="5800" spans="5:22" hidden="1" x14ac:dyDescent="0.25">
      <c r="E5800" s="20" t="s">
        <v>9182</v>
      </c>
      <c r="F5800" s="12">
        <v>841.7</v>
      </c>
      <c r="H5800" s="20" t="s">
        <v>8301</v>
      </c>
      <c r="I5800" s="12">
        <v>1121.8399999999999</v>
      </c>
      <c r="J5800" s="20" t="s">
        <v>14133</v>
      </c>
      <c r="L5800" s="43" t="s">
        <v>8301</v>
      </c>
      <c r="M5800" s="12">
        <v>1121.8399999999999</v>
      </c>
      <c r="N5800" s="19">
        <f t="shared" si="180"/>
        <v>9.9999999999909051E-3</v>
      </c>
      <c r="Q5800" s="21" t="s">
        <v>8301</v>
      </c>
      <c r="R5800" s="21">
        <v>1121.8499999999999</v>
      </c>
      <c r="S5800" s="19">
        <f t="shared" si="181"/>
        <v>-9.9999999999909051E-3</v>
      </c>
      <c r="T5800" s="21"/>
      <c r="U5800" s="21"/>
      <c r="V5800" s="21"/>
    </row>
    <row r="5801" spans="5:22" hidden="1" x14ac:dyDescent="0.25">
      <c r="E5801" s="20" t="s">
        <v>9183</v>
      </c>
      <c r="F5801" s="12">
        <v>1417.28</v>
      </c>
      <c r="H5801" s="20" t="s">
        <v>8302</v>
      </c>
      <c r="I5801" s="12">
        <v>2085.3000000000002</v>
      </c>
      <c r="J5801" s="20" t="s">
        <v>14133</v>
      </c>
      <c r="L5801" s="43" t="s">
        <v>8302</v>
      </c>
      <c r="M5801" s="12">
        <v>2085.3000000000002</v>
      </c>
      <c r="N5801" s="19">
        <f t="shared" si="180"/>
        <v>0</v>
      </c>
      <c r="Q5801" s="21" t="s">
        <v>8302</v>
      </c>
      <c r="R5801" s="21">
        <v>2085.3000000000002</v>
      </c>
      <c r="S5801" s="19">
        <f t="shared" si="181"/>
        <v>0</v>
      </c>
      <c r="T5801" s="21"/>
      <c r="U5801" s="21"/>
      <c r="V5801" s="21"/>
    </row>
    <row r="5802" spans="5:22" hidden="1" x14ac:dyDescent="0.25">
      <c r="E5802" s="20" t="s">
        <v>9184</v>
      </c>
      <c r="F5802" s="12">
        <v>1551.11</v>
      </c>
      <c r="H5802" s="20" t="s">
        <v>8303</v>
      </c>
      <c r="I5802" s="12">
        <v>426.21999999999997</v>
      </c>
      <c r="J5802" s="20" t="s">
        <v>14133</v>
      </c>
      <c r="L5802" s="43" t="s">
        <v>8303</v>
      </c>
      <c r="M5802" s="12">
        <v>426.21999999999997</v>
      </c>
      <c r="N5802" s="19">
        <f t="shared" si="180"/>
        <v>2.0000000000038654E-2</v>
      </c>
      <c r="Q5802" s="21" t="s">
        <v>8303</v>
      </c>
      <c r="R5802" s="21">
        <v>426.24</v>
      </c>
      <c r="S5802" s="19">
        <f t="shared" si="181"/>
        <v>-2.0000000000038654E-2</v>
      </c>
      <c r="T5802" s="21"/>
      <c r="U5802" s="21"/>
      <c r="V5802" s="21"/>
    </row>
    <row r="5803" spans="5:22" hidden="1" x14ac:dyDescent="0.25">
      <c r="E5803" s="20" t="s">
        <v>9185</v>
      </c>
      <c r="F5803" s="12">
        <v>236.21</v>
      </c>
      <c r="H5803" s="20" t="s">
        <v>8304</v>
      </c>
      <c r="I5803" s="12">
        <v>2776.7</v>
      </c>
      <c r="J5803" s="20" t="s">
        <v>14133</v>
      </c>
      <c r="L5803" s="43" t="s">
        <v>8304</v>
      </c>
      <c r="M5803" s="12">
        <v>2776.7</v>
      </c>
      <c r="N5803" s="19">
        <f t="shared" si="180"/>
        <v>1.0000000000218279E-2</v>
      </c>
      <c r="Q5803" s="21" t="s">
        <v>8304</v>
      </c>
      <c r="R5803" s="21">
        <v>2776.71</v>
      </c>
      <c r="S5803" s="19">
        <f t="shared" si="181"/>
        <v>-1.0000000000218279E-2</v>
      </c>
      <c r="T5803" s="21"/>
      <c r="U5803" s="21"/>
      <c r="V5803" s="21"/>
    </row>
    <row r="5804" spans="5:22" hidden="1" x14ac:dyDescent="0.25">
      <c r="E5804" s="20" t="s">
        <v>9186</v>
      </c>
      <c r="F5804" s="12">
        <v>1860.66</v>
      </c>
      <c r="H5804" s="20" t="s">
        <v>8305</v>
      </c>
      <c r="I5804" s="12">
        <v>439.5</v>
      </c>
      <c r="J5804" s="20" t="s">
        <v>14133</v>
      </c>
      <c r="L5804" s="43" t="s">
        <v>8305</v>
      </c>
      <c r="M5804" s="12">
        <v>439.5</v>
      </c>
      <c r="N5804" s="19">
        <f t="shared" si="180"/>
        <v>1.999999999998181E-2</v>
      </c>
      <c r="Q5804" s="21" t="s">
        <v>8305</v>
      </c>
      <c r="R5804" s="21">
        <v>439.52</v>
      </c>
      <c r="S5804" s="19">
        <f t="shared" si="181"/>
        <v>-1.999999999998181E-2</v>
      </c>
      <c r="T5804" s="21"/>
      <c r="U5804" s="21"/>
      <c r="V5804" s="21"/>
    </row>
    <row r="5805" spans="5:22" hidden="1" x14ac:dyDescent="0.25">
      <c r="E5805" s="20" t="s">
        <v>9187</v>
      </c>
      <c r="F5805" s="12">
        <v>236.21</v>
      </c>
      <c r="H5805" s="20" t="s">
        <v>8306</v>
      </c>
      <c r="I5805" s="12">
        <v>1228.8599999999999</v>
      </c>
      <c r="J5805" s="20" t="s">
        <v>14133</v>
      </c>
      <c r="L5805" s="43" t="s">
        <v>8306</v>
      </c>
      <c r="M5805" s="12">
        <v>1228.8599999999999</v>
      </c>
      <c r="N5805" s="19">
        <f t="shared" si="180"/>
        <v>9.9999999999909051E-3</v>
      </c>
      <c r="Q5805" s="21" t="s">
        <v>8306</v>
      </c>
      <c r="R5805" s="21">
        <v>1228.8699999999999</v>
      </c>
      <c r="S5805" s="19">
        <f t="shared" si="181"/>
        <v>-9.9999999999909051E-3</v>
      </c>
      <c r="T5805" s="21"/>
      <c r="U5805" s="21"/>
      <c r="V5805" s="21"/>
    </row>
    <row r="5806" spans="5:22" hidden="1" x14ac:dyDescent="0.25">
      <c r="E5806" s="20" t="s">
        <v>9188</v>
      </c>
      <c r="F5806" s="12">
        <v>1417.28</v>
      </c>
      <c r="H5806" s="20" t="s">
        <v>8307</v>
      </c>
      <c r="I5806" s="12">
        <v>1091.5900000000001</v>
      </c>
      <c r="J5806" s="20" t="s">
        <v>14133</v>
      </c>
      <c r="L5806" s="43" t="s">
        <v>8307</v>
      </c>
      <c r="M5806" s="12">
        <v>1091.5900000000001</v>
      </c>
      <c r="N5806" s="19">
        <f t="shared" si="180"/>
        <v>1.9999999999754436E-2</v>
      </c>
      <c r="Q5806" s="21" t="s">
        <v>8307</v>
      </c>
      <c r="R5806" s="21">
        <v>1091.6099999999999</v>
      </c>
      <c r="S5806" s="19">
        <f t="shared" si="181"/>
        <v>-1.9999999999754436E-2</v>
      </c>
      <c r="T5806" s="21"/>
      <c r="U5806" s="21"/>
      <c r="V5806" s="21"/>
    </row>
    <row r="5807" spans="5:22" hidden="1" x14ac:dyDescent="0.25">
      <c r="E5807" s="20" t="s">
        <v>9189</v>
      </c>
      <c r="F5807" s="12">
        <v>940.01</v>
      </c>
      <c r="H5807" s="20" t="s">
        <v>8308</v>
      </c>
      <c r="I5807" s="12">
        <v>290.75</v>
      </c>
      <c r="J5807" s="20" t="s">
        <v>14133</v>
      </c>
      <c r="L5807" s="43" t="s">
        <v>8308</v>
      </c>
      <c r="M5807" s="12">
        <v>290.75</v>
      </c>
      <c r="N5807" s="19">
        <f t="shared" si="180"/>
        <v>-9.9999999999909051E-3</v>
      </c>
      <c r="Q5807" s="21" t="s">
        <v>8308</v>
      </c>
      <c r="R5807" s="21">
        <v>290.74</v>
      </c>
      <c r="S5807" s="19">
        <f t="shared" si="181"/>
        <v>9.9999999999909051E-3</v>
      </c>
      <c r="T5807" s="21"/>
      <c r="U5807" s="21"/>
      <c r="V5807" s="21"/>
    </row>
    <row r="5808" spans="5:22" hidden="1" x14ac:dyDescent="0.25">
      <c r="E5808" s="20" t="s">
        <v>9190</v>
      </c>
      <c r="F5808" s="12">
        <v>237</v>
      </c>
      <c r="H5808" s="20" t="s">
        <v>8309</v>
      </c>
      <c r="I5808" s="12">
        <v>768.24</v>
      </c>
      <c r="J5808" s="20" t="s">
        <v>14133</v>
      </c>
      <c r="L5808" s="43" t="s">
        <v>8309</v>
      </c>
      <c r="M5808" s="12">
        <v>768.24</v>
      </c>
      <c r="N5808" s="19">
        <f t="shared" si="180"/>
        <v>9.9999999999909051E-3</v>
      </c>
      <c r="Q5808" s="21" t="s">
        <v>8309</v>
      </c>
      <c r="R5808" s="21">
        <v>768.25</v>
      </c>
      <c r="S5808" s="19">
        <f t="shared" si="181"/>
        <v>-9.9999999999909051E-3</v>
      </c>
      <c r="T5808" s="21"/>
      <c r="U5808" s="21"/>
      <c r="V5808" s="21"/>
    </row>
    <row r="5809" spans="5:22" ht="15" hidden="1" customHeight="1" x14ac:dyDescent="0.25">
      <c r="E5809" s="20" t="s">
        <v>9191</v>
      </c>
      <c r="F5809" s="12">
        <v>20172.97</v>
      </c>
      <c r="H5809" s="20" t="s">
        <v>8310</v>
      </c>
      <c r="I5809" s="12">
        <v>895.31999999999994</v>
      </c>
      <c r="J5809" s="20" t="s">
        <v>14133</v>
      </c>
      <c r="L5809" s="43" t="s">
        <v>8310</v>
      </c>
      <c r="M5809" s="12">
        <v>895.31999999999994</v>
      </c>
      <c r="N5809" s="19">
        <f t="shared" si="180"/>
        <v>0</v>
      </c>
      <c r="Q5809" s="20" t="s">
        <v>8310</v>
      </c>
      <c r="R5809" s="20">
        <v>895.32</v>
      </c>
      <c r="S5809" s="19">
        <f t="shared" si="181"/>
        <v>0</v>
      </c>
      <c r="T5809" s="20"/>
      <c r="U5809" s="20"/>
      <c r="V5809" s="20"/>
    </row>
    <row r="5810" spans="5:22" hidden="1" x14ac:dyDescent="0.25">
      <c r="E5810" s="20" t="s">
        <v>9192</v>
      </c>
      <c r="F5810" s="12">
        <v>12011.59</v>
      </c>
      <c r="H5810" s="20" t="s">
        <v>8311</v>
      </c>
      <c r="I5810" s="12">
        <v>3218.8</v>
      </c>
      <c r="J5810" s="20" t="s">
        <v>14133</v>
      </c>
      <c r="L5810" s="43" t="s">
        <v>8311</v>
      </c>
      <c r="M5810" s="12">
        <v>3218.8</v>
      </c>
      <c r="N5810" s="19">
        <f t="shared" si="180"/>
        <v>-3.999999999996362E-2</v>
      </c>
      <c r="Q5810" s="21" t="s">
        <v>8311</v>
      </c>
      <c r="R5810" s="21">
        <v>3218.76</v>
      </c>
      <c r="S5810" s="19">
        <f t="shared" si="181"/>
        <v>3.999999999996362E-2</v>
      </c>
      <c r="T5810" s="21"/>
      <c r="U5810" s="21"/>
      <c r="V5810" s="21"/>
    </row>
    <row r="5811" spans="5:22" hidden="1" x14ac:dyDescent="0.25">
      <c r="E5811" s="20" t="s">
        <v>9194</v>
      </c>
      <c r="F5811" s="12">
        <v>498.22</v>
      </c>
      <c r="H5811" s="20" t="s">
        <v>8312</v>
      </c>
      <c r="I5811" s="12">
        <v>1972.1299999999999</v>
      </c>
      <c r="J5811" s="20" t="s">
        <v>14133</v>
      </c>
      <c r="L5811" s="43" t="s">
        <v>8312</v>
      </c>
      <c r="M5811" s="12">
        <v>1972.1299999999999</v>
      </c>
      <c r="N5811" s="19">
        <f t="shared" si="180"/>
        <v>-2.9999999999972715E-2</v>
      </c>
      <c r="Q5811" s="21" t="s">
        <v>8312</v>
      </c>
      <c r="R5811" s="21">
        <v>1972.1</v>
      </c>
      <c r="S5811" s="19">
        <f t="shared" si="181"/>
        <v>2.9999999999972715E-2</v>
      </c>
      <c r="T5811" s="21"/>
      <c r="U5811" s="21"/>
      <c r="V5811" s="21"/>
    </row>
    <row r="5812" spans="5:22" hidden="1" x14ac:dyDescent="0.25">
      <c r="E5812" s="20" t="s">
        <v>9195</v>
      </c>
      <c r="F5812" s="12">
        <v>9834.8799999999992</v>
      </c>
      <c r="H5812" s="20" t="s">
        <v>8313</v>
      </c>
      <c r="I5812" s="12">
        <v>1871.42</v>
      </c>
      <c r="J5812" s="20" t="s">
        <v>14133</v>
      </c>
      <c r="L5812" s="43" t="s">
        <v>8313</v>
      </c>
      <c r="M5812" s="12">
        <v>1871.42</v>
      </c>
      <c r="N5812" s="19">
        <f t="shared" si="180"/>
        <v>-3.999999999996362E-2</v>
      </c>
      <c r="Q5812" s="21" t="s">
        <v>8313</v>
      </c>
      <c r="R5812" s="21">
        <v>1871.38</v>
      </c>
      <c r="S5812" s="19">
        <f t="shared" si="181"/>
        <v>3.999999999996362E-2</v>
      </c>
      <c r="T5812" s="21"/>
      <c r="U5812" s="21"/>
      <c r="V5812" s="21"/>
    </row>
    <row r="5813" spans="5:22" ht="15" hidden="1" customHeight="1" x14ac:dyDescent="0.25">
      <c r="E5813" s="20" t="s">
        <v>9196</v>
      </c>
      <c r="F5813" s="12">
        <v>12412.58</v>
      </c>
      <c r="H5813" s="20" t="s">
        <v>8314</v>
      </c>
      <c r="I5813" s="12">
        <v>600.35</v>
      </c>
      <c r="J5813" s="20" t="s">
        <v>14133</v>
      </c>
      <c r="L5813" s="43" t="s">
        <v>8314</v>
      </c>
      <c r="M5813" s="12">
        <v>600.35</v>
      </c>
      <c r="N5813" s="19">
        <f t="shared" si="180"/>
        <v>0</v>
      </c>
      <c r="Q5813" s="20" t="s">
        <v>8314</v>
      </c>
      <c r="R5813" s="20">
        <v>600.35</v>
      </c>
      <c r="S5813" s="19">
        <f t="shared" si="181"/>
        <v>0</v>
      </c>
      <c r="T5813" s="20"/>
      <c r="U5813" s="20"/>
      <c r="V5813" s="20"/>
    </row>
    <row r="5814" spans="5:22" hidden="1" x14ac:dyDescent="0.25">
      <c r="E5814" s="20" t="s">
        <v>9197</v>
      </c>
      <c r="F5814" s="12">
        <v>699.79000000000008</v>
      </c>
      <c r="H5814" s="20" t="s">
        <v>8315</v>
      </c>
      <c r="I5814" s="12">
        <v>592.94999999999993</v>
      </c>
      <c r="J5814" s="20" t="s">
        <v>14133</v>
      </c>
      <c r="L5814" s="43" t="s">
        <v>8315</v>
      </c>
      <c r="M5814" s="12">
        <v>592.94999999999993</v>
      </c>
      <c r="N5814" s="19">
        <f t="shared" si="180"/>
        <v>-9.9999999998772182E-3</v>
      </c>
      <c r="Q5814" s="21" t="s">
        <v>8315</v>
      </c>
      <c r="R5814" s="21">
        <v>592.94000000000005</v>
      </c>
      <c r="S5814" s="19">
        <f t="shared" si="181"/>
        <v>9.9999999998772182E-3</v>
      </c>
      <c r="T5814" s="21"/>
      <c r="U5814" s="21"/>
      <c r="V5814" s="21"/>
    </row>
    <row r="5815" spans="5:22" hidden="1" x14ac:dyDescent="0.25">
      <c r="E5815" s="20" t="s">
        <v>9198</v>
      </c>
      <c r="F5815" s="12">
        <v>2521.2199999999998</v>
      </c>
      <c r="H5815" s="20" t="s">
        <v>8316</v>
      </c>
      <c r="I5815" s="12">
        <v>3470.64</v>
      </c>
      <c r="J5815" s="20" t="s">
        <v>14133</v>
      </c>
      <c r="L5815" s="43" t="s">
        <v>8316</v>
      </c>
      <c r="M5815" s="12">
        <v>3470.64</v>
      </c>
      <c r="N5815" s="19">
        <f t="shared" si="180"/>
        <v>-2.9999999999745341E-2</v>
      </c>
      <c r="Q5815" s="21" t="s">
        <v>8316</v>
      </c>
      <c r="R5815" s="21">
        <v>3470.61</v>
      </c>
      <c r="S5815" s="19">
        <f t="shared" si="181"/>
        <v>2.9999999999745341E-2</v>
      </c>
      <c r="T5815" s="21"/>
      <c r="U5815" s="21"/>
      <c r="V5815" s="21"/>
    </row>
    <row r="5816" spans="5:22" hidden="1" x14ac:dyDescent="0.25">
      <c r="E5816" s="20" t="s">
        <v>9199</v>
      </c>
      <c r="F5816" s="12">
        <v>411.46000000000004</v>
      </c>
      <c r="H5816" s="20" t="s">
        <v>8317</v>
      </c>
      <c r="I5816" s="12">
        <v>1190.4100000000001</v>
      </c>
      <c r="J5816" s="20" t="s">
        <v>14133</v>
      </c>
      <c r="L5816" s="43" t="s">
        <v>8317</v>
      </c>
      <c r="M5816" s="12">
        <v>1190.4100000000001</v>
      </c>
      <c r="N5816" s="19">
        <f t="shared" si="180"/>
        <v>9.9999999999909051E-3</v>
      </c>
      <c r="Q5816" s="21" t="s">
        <v>8317</v>
      </c>
      <c r="R5816" s="21">
        <v>1190.42</v>
      </c>
      <c r="S5816" s="19">
        <f t="shared" si="181"/>
        <v>-9.9999999999909051E-3</v>
      </c>
      <c r="T5816" s="21"/>
      <c r="U5816" s="21"/>
      <c r="V5816" s="21"/>
    </row>
    <row r="5817" spans="5:22" ht="15" hidden="1" customHeight="1" x14ac:dyDescent="0.25">
      <c r="E5817" s="20" t="s">
        <v>9200</v>
      </c>
      <c r="F5817" s="12">
        <v>433.41999999999996</v>
      </c>
      <c r="H5817" s="20" t="s">
        <v>8318</v>
      </c>
      <c r="I5817" s="12">
        <v>457.42</v>
      </c>
      <c r="J5817" s="20" t="s">
        <v>14133</v>
      </c>
      <c r="L5817" s="43" t="s">
        <v>8318</v>
      </c>
      <c r="M5817" s="12">
        <v>457.42</v>
      </c>
      <c r="N5817" s="19">
        <f t="shared" si="180"/>
        <v>-9.9999999999909051E-3</v>
      </c>
      <c r="Q5817" s="20" t="s">
        <v>8318</v>
      </c>
      <c r="R5817" s="20">
        <v>457.41</v>
      </c>
      <c r="S5817" s="19">
        <f t="shared" si="181"/>
        <v>9.9999999999909051E-3</v>
      </c>
      <c r="T5817" s="20"/>
      <c r="U5817" s="20"/>
      <c r="V5817" s="20"/>
    </row>
    <row r="5818" spans="5:22" hidden="1" x14ac:dyDescent="0.25">
      <c r="E5818" s="20" t="s">
        <v>9201</v>
      </c>
      <c r="F5818" s="12">
        <v>931.14</v>
      </c>
      <c r="H5818" s="20" t="s">
        <v>8319</v>
      </c>
      <c r="I5818" s="12">
        <v>1405.33</v>
      </c>
      <c r="J5818" s="20" t="s">
        <v>14133</v>
      </c>
      <c r="L5818" s="43" t="s">
        <v>8319</v>
      </c>
      <c r="M5818" s="12">
        <v>1405.33</v>
      </c>
      <c r="N5818" s="19">
        <f t="shared" si="180"/>
        <v>-1.999999999998181E-2</v>
      </c>
      <c r="Q5818" s="21" t="s">
        <v>8319</v>
      </c>
      <c r="R5818" s="21">
        <v>1405.31</v>
      </c>
      <c r="S5818" s="19">
        <f t="shared" si="181"/>
        <v>1.999999999998181E-2</v>
      </c>
      <c r="T5818" s="21"/>
      <c r="U5818" s="21"/>
      <c r="V5818" s="21"/>
    </row>
    <row r="5819" spans="5:22" ht="15" hidden="1" customHeight="1" x14ac:dyDescent="0.25">
      <c r="E5819" s="20" t="s">
        <v>9202</v>
      </c>
      <c r="F5819" s="12">
        <v>237.22</v>
      </c>
      <c r="H5819" s="20" t="s">
        <v>8320</v>
      </c>
      <c r="I5819" s="12">
        <v>167.71</v>
      </c>
      <c r="J5819" s="20" t="s">
        <v>14133</v>
      </c>
      <c r="L5819" s="43" t="s">
        <v>8320</v>
      </c>
      <c r="M5819" s="12">
        <v>167.71</v>
      </c>
      <c r="N5819" s="19">
        <f t="shared" si="180"/>
        <v>9.9999999999909051E-3</v>
      </c>
      <c r="Q5819" s="20" t="s">
        <v>8320</v>
      </c>
      <c r="R5819" s="20">
        <v>167.72</v>
      </c>
      <c r="S5819" s="19">
        <f t="shared" si="181"/>
        <v>-9.9999999999909051E-3</v>
      </c>
      <c r="T5819" s="20"/>
      <c r="U5819" s="20"/>
      <c r="V5819" s="20"/>
    </row>
    <row r="5820" spans="5:22" ht="15" hidden="1" customHeight="1" x14ac:dyDescent="0.25">
      <c r="E5820" s="20" t="s">
        <v>9203</v>
      </c>
      <c r="F5820" s="12">
        <v>285.88</v>
      </c>
      <c r="H5820" s="20" t="s">
        <v>8321</v>
      </c>
      <c r="I5820" s="12">
        <v>280.16000000000003</v>
      </c>
      <c r="J5820" s="20" t="s">
        <v>14133</v>
      </c>
      <c r="L5820" s="43" t="s">
        <v>8321</v>
      </c>
      <c r="M5820" s="12">
        <v>280.16000000000003</v>
      </c>
      <c r="N5820" s="19">
        <f t="shared" si="180"/>
        <v>0</v>
      </c>
      <c r="Q5820" s="20" t="s">
        <v>8321</v>
      </c>
      <c r="R5820" s="20">
        <v>280.16000000000003</v>
      </c>
      <c r="S5820" s="19">
        <f t="shared" si="181"/>
        <v>0</v>
      </c>
      <c r="T5820" s="20"/>
      <c r="U5820" s="20"/>
      <c r="V5820" s="20"/>
    </row>
    <row r="5821" spans="5:22" hidden="1" x14ac:dyDescent="0.25">
      <c r="E5821" s="20" t="s">
        <v>9204</v>
      </c>
      <c r="F5821" s="12">
        <v>3768.6</v>
      </c>
      <c r="H5821" s="20" t="s">
        <v>8323</v>
      </c>
      <c r="I5821" s="12">
        <v>180.22</v>
      </c>
      <c r="J5821" s="20" t="s">
        <v>14133</v>
      </c>
      <c r="L5821" s="43" t="s">
        <v>8323</v>
      </c>
      <c r="M5821" s="12">
        <v>180.22</v>
      </c>
      <c r="N5821" s="19">
        <f t="shared" si="180"/>
        <v>0</v>
      </c>
      <c r="Q5821" s="21" t="s">
        <v>8323</v>
      </c>
      <c r="R5821" s="21">
        <v>180.22</v>
      </c>
      <c r="S5821" s="19">
        <f t="shared" si="181"/>
        <v>0</v>
      </c>
      <c r="T5821" s="21"/>
      <c r="U5821" s="21"/>
      <c r="V5821" s="21"/>
    </row>
    <row r="5822" spans="5:22" hidden="1" x14ac:dyDescent="0.25">
      <c r="E5822" s="20" t="s">
        <v>9205</v>
      </c>
      <c r="F5822" s="12">
        <v>663.84999999999991</v>
      </c>
      <c r="H5822" s="20" t="s">
        <v>8324</v>
      </c>
      <c r="I5822" s="12">
        <v>180.22</v>
      </c>
      <c r="J5822" s="20" t="s">
        <v>14133</v>
      </c>
      <c r="L5822" s="43" t="s">
        <v>8324</v>
      </c>
      <c r="M5822" s="12">
        <v>180.22</v>
      </c>
      <c r="N5822" s="19">
        <f t="shared" si="180"/>
        <v>0</v>
      </c>
      <c r="Q5822" s="21" t="s">
        <v>8324</v>
      </c>
      <c r="R5822" s="21">
        <v>180.22</v>
      </c>
      <c r="S5822" s="19">
        <f t="shared" si="181"/>
        <v>0</v>
      </c>
      <c r="T5822" s="21"/>
      <c r="U5822" s="21"/>
      <c r="V5822" s="21"/>
    </row>
    <row r="5823" spans="5:22" ht="15" hidden="1" customHeight="1" x14ac:dyDescent="0.25">
      <c r="E5823" s="20" t="s">
        <v>9206</v>
      </c>
      <c r="F5823" s="12">
        <v>17598.599999999999</v>
      </c>
      <c r="H5823" s="20" t="s">
        <v>8325</v>
      </c>
      <c r="I5823" s="12">
        <v>541.27</v>
      </c>
      <c r="J5823" s="20" t="s">
        <v>14133</v>
      </c>
      <c r="L5823" s="43" t="s">
        <v>8325</v>
      </c>
      <c r="M5823" s="12">
        <v>541.27</v>
      </c>
      <c r="N5823" s="19">
        <f t="shared" si="180"/>
        <v>0</v>
      </c>
      <c r="Q5823" s="20" t="s">
        <v>8325</v>
      </c>
      <c r="R5823" s="20">
        <v>541.27</v>
      </c>
      <c r="S5823" s="19">
        <f t="shared" si="181"/>
        <v>0</v>
      </c>
      <c r="T5823" s="20"/>
      <c r="U5823" s="20"/>
      <c r="V5823" s="20"/>
    </row>
    <row r="5824" spans="5:22" ht="15" hidden="1" customHeight="1" x14ac:dyDescent="0.25">
      <c r="E5824" s="20" t="s">
        <v>9208</v>
      </c>
      <c r="F5824" s="12">
        <v>894.06</v>
      </c>
      <c r="H5824" s="20" t="s">
        <v>8327</v>
      </c>
      <c r="I5824" s="12">
        <v>182.96</v>
      </c>
      <c r="J5824" s="20" t="s">
        <v>14133</v>
      </c>
      <c r="L5824" s="43" t="s">
        <v>8327</v>
      </c>
      <c r="M5824" s="12">
        <v>182.96</v>
      </c>
      <c r="N5824" s="19">
        <f t="shared" si="180"/>
        <v>0</v>
      </c>
      <c r="Q5824" s="20" t="s">
        <v>8327</v>
      </c>
      <c r="R5824" s="20">
        <v>182.96</v>
      </c>
      <c r="S5824" s="19">
        <f t="shared" si="181"/>
        <v>0</v>
      </c>
      <c r="T5824" s="20"/>
      <c r="U5824" s="20"/>
      <c r="V5824" s="20"/>
    </row>
    <row r="5825" spans="5:22" ht="15" hidden="1" customHeight="1" x14ac:dyDescent="0.25">
      <c r="E5825" s="20" t="s">
        <v>9209</v>
      </c>
      <c r="F5825" s="12">
        <v>3689.02</v>
      </c>
      <c r="H5825" s="20" t="s">
        <v>8328</v>
      </c>
      <c r="I5825" s="12">
        <v>257.20999999999998</v>
      </c>
      <c r="J5825" s="20" t="s">
        <v>14133</v>
      </c>
      <c r="L5825" s="43" t="s">
        <v>8328</v>
      </c>
      <c r="M5825" s="12">
        <v>257.20999999999998</v>
      </c>
      <c r="N5825" s="19">
        <f t="shared" si="180"/>
        <v>0</v>
      </c>
      <c r="Q5825" s="20" t="s">
        <v>8328</v>
      </c>
      <c r="R5825" s="20">
        <v>257.20999999999998</v>
      </c>
      <c r="S5825" s="19">
        <f t="shared" si="181"/>
        <v>0</v>
      </c>
      <c r="T5825" s="20"/>
      <c r="U5825" s="20"/>
      <c r="V5825" s="20"/>
    </row>
    <row r="5826" spans="5:22" hidden="1" x14ac:dyDescent="0.25">
      <c r="E5826" s="20" t="s">
        <v>9210</v>
      </c>
      <c r="F5826" s="12">
        <v>1625.85</v>
      </c>
      <c r="H5826" s="20" t="s">
        <v>8330</v>
      </c>
      <c r="I5826" s="12">
        <v>180.22</v>
      </c>
      <c r="J5826" s="20" t="s">
        <v>14133</v>
      </c>
      <c r="L5826" s="43" t="s">
        <v>8330</v>
      </c>
      <c r="M5826" s="12">
        <v>180.22</v>
      </c>
      <c r="N5826" s="19">
        <f t="shared" si="180"/>
        <v>0</v>
      </c>
      <c r="Q5826" s="21" t="s">
        <v>8330</v>
      </c>
      <c r="R5826" s="21">
        <v>180.22</v>
      </c>
      <c r="S5826" s="19">
        <f t="shared" si="181"/>
        <v>0</v>
      </c>
      <c r="T5826" s="21"/>
      <c r="U5826" s="21"/>
      <c r="V5826" s="21"/>
    </row>
    <row r="5827" spans="5:22" hidden="1" x14ac:dyDescent="0.25">
      <c r="E5827" s="20" t="s">
        <v>9211</v>
      </c>
      <c r="F5827" s="12">
        <v>367.12</v>
      </c>
      <c r="H5827" s="20" t="s">
        <v>8331</v>
      </c>
      <c r="I5827" s="12">
        <v>2131.02</v>
      </c>
      <c r="J5827" s="20" t="s">
        <v>14133</v>
      </c>
      <c r="L5827" s="43" t="s">
        <v>8331</v>
      </c>
      <c r="M5827" s="12">
        <v>2131.02</v>
      </c>
      <c r="N5827" s="19">
        <f t="shared" si="180"/>
        <v>-9.9999999997635314E-3</v>
      </c>
      <c r="Q5827" s="21" t="s">
        <v>8331</v>
      </c>
      <c r="R5827" s="21">
        <v>2131.0100000000002</v>
      </c>
      <c r="S5827" s="19">
        <f t="shared" si="181"/>
        <v>9.9999999997635314E-3</v>
      </c>
      <c r="T5827" s="21"/>
      <c r="U5827" s="21"/>
      <c r="V5827" s="21"/>
    </row>
    <row r="5828" spans="5:22" hidden="1" x14ac:dyDescent="0.25">
      <c r="E5828" s="20" t="s">
        <v>9213</v>
      </c>
      <c r="F5828" s="12">
        <v>179.49</v>
      </c>
      <c r="H5828" s="20" t="s">
        <v>8332</v>
      </c>
      <c r="I5828" s="12">
        <v>677.09</v>
      </c>
      <c r="J5828" s="20" t="s">
        <v>14133</v>
      </c>
      <c r="L5828" s="43" t="s">
        <v>8332</v>
      </c>
      <c r="M5828" s="12">
        <v>677.09</v>
      </c>
      <c r="N5828" s="19">
        <f t="shared" si="180"/>
        <v>0</v>
      </c>
      <c r="Q5828" s="21" t="s">
        <v>8332</v>
      </c>
      <c r="R5828" s="21">
        <v>677.09</v>
      </c>
      <c r="S5828" s="19">
        <f t="shared" si="181"/>
        <v>0</v>
      </c>
      <c r="T5828" s="21"/>
      <c r="U5828" s="21"/>
      <c r="V5828" s="21"/>
    </row>
    <row r="5829" spans="5:22" hidden="1" x14ac:dyDescent="0.25">
      <c r="E5829" s="20" t="s">
        <v>9214</v>
      </c>
      <c r="F5829" s="12">
        <v>341.52</v>
      </c>
      <c r="H5829" s="20" t="s">
        <v>8333</v>
      </c>
      <c r="I5829" s="12">
        <v>182.56</v>
      </c>
      <c r="J5829" s="20" t="s">
        <v>14133</v>
      </c>
      <c r="L5829" s="43" t="s">
        <v>8333</v>
      </c>
      <c r="M5829" s="12">
        <v>182.56</v>
      </c>
      <c r="N5829" s="19">
        <f t="shared" si="180"/>
        <v>0</v>
      </c>
      <c r="Q5829" s="21" t="s">
        <v>8333</v>
      </c>
      <c r="R5829" s="21">
        <v>182.56</v>
      </c>
      <c r="S5829" s="19">
        <f t="shared" si="181"/>
        <v>0</v>
      </c>
      <c r="T5829" s="21"/>
      <c r="U5829" s="21"/>
      <c r="V5829" s="21"/>
    </row>
    <row r="5830" spans="5:22" hidden="1" x14ac:dyDescent="0.25">
      <c r="E5830" s="20" t="s">
        <v>9215</v>
      </c>
      <c r="F5830" s="12">
        <v>457.42</v>
      </c>
      <c r="H5830" s="20" t="s">
        <v>8334</v>
      </c>
      <c r="I5830" s="12">
        <v>182.56</v>
      </c>
      <c r="J5830" s="20" t="s">
        <v>14133</v>
      </c>
      <c r="L5830" s="43" t="s">
        <v>8334</v>
      </c>
      <c r="M5830" s="12">
        <v>182.56</v>
      </c>
      <c r="N5830" s="19">
        <f t="shared" ref="N5830:N5893" si="182">+VLOOKUP(L5830,Q:V,2,0)-M5830</f>
        <v>0</v>
      </c>
      <c r="Q5830" s="21" t="s">
        <v>8334</v>
      </c>
      <c r="R5830" s="21">
        <v>182.56</v>
      </c>
      <c r="S5830" s="19">
        <f t="shared" ref="S5830:S5893" si="183">VLOOKUP(Q5830,L:M,2,0)-R5830</f>
        <v>0</v>
      </c>
      <c r="T5830" s="21"/>
      <c r="U5830" s="21"/>
      <c r="V5830" s="21"/>
    </row>
    <row r="5831" spans="5:22" hidden="1" x14ac:dyDescent="0.25">
      <c r="E5831" s="20" t="s">
        <v>9216</v>
      </c>
      <c r="F5831" s="12">
        <v>1578.9699999999998</v>
      </c>
      <c r="H5831" s="20" t="s">
        <v>8335</v>
      </c>
      <c r="I5831" s="12">
        <v>2836.9799999999996</v>
      </c>
      <c r="J5831" s="20" t="s">
        <v>14133</v>
      </c>
      <c r="L5831" s="43" t="s">
        <v>8335</v>
      </c>
      <c r="M5831" s="12">
        <v>2836.9799999999996</v>
      </c>
      <c r="N5831" s="19">
        <f t="shared" si="182"/>
        <v>-4.9999999999727152E-2</v>
      </c>
      <c r="Q5831" s="21" t="s">
        <v>8335</v>
      </c>
      <c r="R5831" s="21">
        <v>2836.93</v>
      </c>
      <c r="S5831" s="19">
        <f t="shared" si="183"/>
        <v>4.9999999999727152E-2</v>
      </c>
      <c r="T5831" s="21"/>
      <c r="U5831" s="21"/>
      <c r="V5831" s="21"/>
    </row>
    <row r="5832" spans="5:22" ht="15" hidden="1" customHeight="1" x14ac:dyDescent="0.25">
      <c r="E5832" s="20" t="s">
        <v>9217</v>
      </c>
      <c r="F5832" s="12">
        <v>244.75</v>
      </c>
      <c r="H5832" s="20" t="s">
        <v>8336</v>
      </c>
      <c r="I5832" s="12">
        <v>558.86</v>
      </c>
      <c r="J5832" s="20" t="s">
        <v>14133</v>
      </c>
      <c r="L5832" s="43" t="s">
        <v>8336</v>
      </c>
      <c r="M5832" s="12">
        <v>558.86</v>
      </c>
      <c r="N5832" s="19">
        <f t="shared" si="182"/>
        <v>0</v>
      </c>
      <c r="Q5832" s="20" t="s">
        <v>8336</v>
      </c>
      <c r="R5832" s="20">
        <v>558.86</v>
      </c>
      <c r="S5832" s="19">
        <f t="shared" si="183"/>
        <v>0</v>
      </c>
      <c r="T5832" s="20"/>
      <c r="U5832" s="20"/>
      <c r="V5832" s="20"/>
    </row>
    <row r="5833" spans="5:22" hidden="1" x14ac:dyDescent="0.25">
      <c r="E5833" s="20" t="s">
        <v>9218</v>
      </c>
      <c r="F5833" s="12">
        <v>7865.39</v>
      </c>
      <c r="H5833" s="20" t="s">
        <v>8338</v>
      </c>
      <c r="I5833" s="12">
        <v>182.56</v>
      </c>
      <c r="J5833" s="20" t="s">
        <v>14133</v>
      </c>
      <c r="L5833" s="43" t="s">
        <v>8338</v>
      </c>
      <c r="M5833" s="12">
        <v>182.56</v>
      </c>
      <c r="N5833" s="19">
        <f t="shared" si="182"/>
        <v>0</v>
      </c>
      <c r="Q5833" s="21" t="s">
        <v>8338</v>
      </c>
      <c r="R5833" s="21">
        <v>182.56</v>
      </c>
      <c r="S5833" s="19">
        <f t="shared" si="183"/>
        <v>0</v>
      </c>
      <c r="T5833" s="21"/>
      <c r="U5833" s="21"/>
      <c r="V5833" s="21"/>
    </row>
    <row r="5834" spans="5:22" ht="15" hidden="1" customHeight="1" x14ac:dyDescent="0.25">
      <c r="E5834" s="20" t="s">
        <v>9219</v>
      </c>
      <c r="F5834" s="12">
        <v>917.81</v>
      </c>
      <c r="H5834" s="20" t="s">
        <v>8339</v>
      </c>
      <c r="I5834" s="12">
        <v>2599.19</v>
      </c>
      <c r="J5834" s="20" t="s">
        <v>14133</v>
      </c>
      <c r="L5834" s="43" t="s">
        <v>8339</v>
      </c>
      <c r="M5834" s="12">
        <v>2599.19</v>
      </c>
      <c r="N5834" s="19">
        <f t="shared" si="182"/>
        <v>0</v>
      </c>
      <c r="Q5834" s="20" t="s">
        <v>8339</v>
      </c>
      <c r="R5834" s="20">
        <v>2599.19</v>
      </c>
      <c r="S5834" s="19">
        <f t="shared" si="183"/>
        <v>0</v>
      </c>
      <c r="T5834" s="20"/>
      <c r="U5834" s="20"/>
      <c r="V5834" s="20"/>
    </row>
    <row r="5835" spans="5:22" hidden="1" x14ac:dyDescent="0.25">
      <c r="E5835" s="20" t="s">
        <v>9220</v>
      </c>
      <c r="F5835" s="12">
        <v>1170.18</v>
      </c>
      <c r="H5835" s="20" t="s">
        <v>8340</v>
      </c>
      <c r="I5835" s="12">
        <v>1363.29</v>
      </c>
      <c r="J5835" s="20" t="s">
        <v>14133</v>
      </c>
      <c r="L5835" s="43" t="s">
        <v>8340</v>
      </c>
      <c r="M5835" s="12">
        <v>1363.29</v>
      </c>
      <c r="N5835" s="19">
        <f t="shared" si="182"/>
        <v>9.9999999999909051E-3</v>
      </c>
      <c r="Q5835" s="21" t="s">
        <v>8340</v>
      </c>
      <c r="R5835" s="21">
        <v>1363.3</v>
      </c>
      <c r="S5835" s="19">
        <f t="shared" si="183"/>
        <v>-9.9999999999909051E-3</v>
      </c>
      <c r="T5835" s="21"/>
      <c r="U5835" s="21"/>
      <c r="V5835" s="21"/>
    </row>
    <row r="5836" spans="5:22" hidden="1" x14ac:dyDescent="0.25">
      <c r="E5836" s="20" t="s">
        <v>9222</v>
      </c>
      <c r="F5836" s="12">
        <v>930.05</v>
      </c>
      <c r="H5836" s="20" t="s">
        <v>8342</v>
      </c>
      <c r="I5836" s="12">
        <v>682.89</v>
      </c>
      <c r="J5836" s="20" t="s">
        <v>14133</v>
      </c>
      <c r="L5836" s="43" t="s">
        <v>8342</v>
      </c>
      <c r="M5836" s="12">
        <v>682.89</v>
      </c>
      <c r="N5836" s="19">
        <f t="shared" si="182"/>
        <v>9.9999999999909051E-3</v>
      </c>
      <c r="Q5836" s="21" t="s">
        <v>8342</v>
      </c>
      <c r="R5836" s="21">
        <v>682.9</v>
      </c>
      <c r="S5836" s="19">
        <f t="shared" si="183"/>
        <v>-9.9999999999909051E-3</v>
      </c>
      <c r="T5836" s="21"/>
      <c r="U5836" s="21"/>
      <c r="V5836" s="21"/>
    </row>
    <row r="5837" spans="5:22" ht="15" hidden="1" customHeight="1" x14ac:dyDescent="0.25">
      <c r="E5837" s="20" t="s">
        <v>9223</v>
      </c>
      <c r="F5837" s="12">
        <v>2843.3</v>
      </c>
      <c r="H5837" s="20" t="s">
        <v>8343</v>
      </c>
      <c r="I5837" s="12">
        <v>534.54999999999995</v>
      </c>
      <c r="J5837" s="20" t="s">
        <v>14133</v>
      </c>
      <c r="L5837" s="43" t="s">
        <v>8343</v>
      </c>
      <c r="M5837" s="12">
        <v>534.54999999999995</v>
      </c>
      <c r="N5837" s="19">
        <f t="shared" si="182"/>
        <v>0</v>
      </c>
      <c r="Q5837" s="20" t="s">
        <v>8343</v>
      </c>
      <c r="R5837" s="20">
        <v>534.54999999999995</v>
      </c>
      <c r="S5837" s="19">
        <f t="shared" si="183"/>
        <v>0</v>
      </c>
      <c r="T5837" s="20"/>
      <c r="U5837" s="20"/>
      <c r="V5837" s="20"/>
    </row>
    <row r="5838" spans="5:22" ht="15" hidden="1" customHeight="1" x14ac:dyDescent="0.25">
      <c r="E5838" s="20" t="s">
        <v>9224</v>
      </c>
      <c r="F5838" s="12">
        <v>1310.82</v>
      </c>
      <c r="H5838" s="20" t="s">
        <v>8344</v>
      </c>
      <c r="I5838" s="12">
        <v>546.70000000000005</v>
      </c>
      <c r="J5838" s="20" t="s">
        <v>14133</v>
      </c>
      <c r="L5838" s="43" t="s">
        <v>8344</v>
      </c>
      <c r="M5838" s="12">
        <v>546.70000000000005</v>
      </c>
      <c r="N5838" s="19">
        <f t="shared" si="182"/>
        <v>0</v>
      </c>
      <c r="Q5838" s="20" t="s">
        <v>8344</v>
      </c>
      <c r="R5838" s="20">
        <v>546.70000000000005</v>
      </c>
      <c r="S5838" s="19">
        <f t="shared" si="183"/>
        <v>0</v>
      </c>
      <c r="T5838" s="20"/>
      <c r="U5838" s="20"/>
      <c r="V5838" s="20"/>
    </row>
    <row r="5839" spans="5:22" hidden="1" x14ac:dyDescent="0.25">
      <c r="E5839" s="20" t="s">
        <v>9225</v>
      </c>
      <c r="F5839" s="12">
        <v>317.89</v>
      </c>
      <c r="H5839" s="20" t="s">
        <v>8345</v>
      </c>
      <c r="I5839" s="12">
        <v>789.82999999999993</v>
      </c>
      <c r="J5839" s="20" t="s">
        <v>14133</v>
      </c>
      <c r="L5839" s="43" t="s">
        <v>8345</v>
      </c>
      <c r="M5839" s="12">
        <v>789.82999999999993</v>
      </c>
      <c r="N5839" s="19">
        <f t="shared" si="182"/>
        <v>2.0000000000095497E-2</v>
      </c>
      <c r="Q5839" s="21" t="s">
        <v>8345</v>
      </c>
      <c r="R5839" s="21">
        <v>789.85</v>
      </c>
      <c r="S5839" s="19">
        <f t="shared" si="183"/>
        <v>-2.0000000000095497E-2</v>
      </c>
      <c r="T5839" s="21"/>
      <c r="U5839" s="21"/>
      <c r="V5839" s="21"/>
    </row>
    <row r="5840" spans="5:22" hidden="1" x14ac:dyDescent="0.25">
      <c r="E5840" s="20" t="s">
        <v>9226</v>
      </c>
      <c r="F5840" s="12">
        <v>673.06</v>
      </c>
      <c r="H5840" s="20" t="s">
        <v>8346</v>
      </c>
      <c r="I5840" s="12">
        <v>451.9</v>
      </c>
      <c r="J5840" s="20" t="s">
        <v>14133</v>
      </c>
      <c r="L5840" s="43" t="s">
        <v>8346</v>
      </c>
      <c r="M5840" s="12">
        <v>451.9</v>
      </c>
      <c r="N5840" s="19">
        <f t="shared" si="182"/>
        <v>-9.9999999999909051E-3</v>
      </c>
      <c r="Q5840" s="21" t="s">
        <v>8346</v>
      </c>
      <c r="R5840" s="21">
        <v>451.89</v>
      </c>
      <c r="S5840" s="19">
        <f t="shared" si="183"/>
        <v>9.9999999999909051E-3</v>
      </c>
      <c r="T5840" s="21"/>
      <c r="U5840" s="21"/>
      <c r="V5840" s="21"/>
    </row>
    <row r="5841" spans="5:22" hidden="1" x14ac:dyDescent="0.25">
      <c r="E5841" s="20" t="s">
        <v>9227</v>
      </c>
      <c r="F5841" s="12">
        <v>1589.06</v>
      </c>
      <c r="H5841" s="20" t="s">
        <v>8347</v>
      </c>
      <c r="I5841" s="12">
        <v>1542.43</v>
      </c>
      <c r="J5841" s="20" t="s">
        <v>14133</v>
      </c>
      <c r="L5841" s="43" t="s">
        <v>8347</v>
      </c>
      <c r="M5841" s="12">
        <v>1542.43</v>
      </c>
      <c r="N5841" s="19">
        <f t="shared" si="182"/>
        <v>0</v>
      </c>
      <c r="Q5841" s="21" t="s">
        <v>8347</v>
      </c>
      <c r="R5841" s="21">
        <v>1542.43</v>
      </c>
      <c r="S5841" s="19">
        <f t="shared" si="183"/>
        <v>0</v>
      </c>
      <c r="T5841" s="21"/>
      <c r="U5841" s="21"/>
      <c r="V5841" s="21"/>
    </row>
    <row r="5842" spans="5:22" hidden="1" x14ac:dyDescent="0.25">
      <c r="E5842" s="20" t="s">
        <v>9228</v>
      </c>
      <c r="F5842" s="12">
        <v>2616.3999999999996</v>
      </c>
      <c r="H5842" s="20" t="s">
        <v>8348</v>
      </c>
      <c r="I5842" s="12">
        <v>891.65</v>
      </c>
      <c r="J5842" s="20" t="s">
        <v>14133</v>
      </c>
      <c r="L5842" s="43" t="s">
        <v>8348</v>
      </c>
      <c r="M5842" s="12">
        <v>891.65</v>
      </c>
      <c r="N5842" s="19">
        <f t="shared" si="182"/>
        <v>-1.999999999998181E-2</v>
      </c>
      <c r="Q5842" s="21" t="s">
        <v>8348</v>
      </c>
      <c r="R5842" s="21">
        <v>891.63</v>
      </c>
      <c r="S5842" s="19">
        <f t="shared" si="183"/>
        <v>1.999999999998181E-2</v>
      </c>
      <c r="T5842" s="21"/>
      <c r="U5842" s="21"/>
      <c r="V5842" s="21"/>
    </row>
    <row r="5843" spans="5:22" hidden="1" x14ac:dyDescent="0.25">
      <c r="E5843" s="20" t="s">
        <v>9229</v>
      </c>
      <c r="F5843" s="12">
        <v>16753.38</v>
      </c>
      <c r="H5843" s="20" t="s">
        <v>8349</v>
      </c>
      <c r="I5843" s="12">
        <v>3350.2000000000003</v>
      </c>
      <c r="J5843" s="20" t="s">
        <v>14133</v>
      </c>
      <c r="L5843" s="43" t="s">
        <v>8349</v>
      </c>
      <c r="M5843" s="12">
        <v>3350.2000000000003</v>
      </c>
      <c r="N5843" s="19">
        <f t="shared" si="182"/>
        <v>-4.0000000000418368E-2</v>
      </c>
      <c r="Q5843" s="21" t="s">
        <v>8349</v>
      </c>
      <c r="R5843" s="21">
        <v>3350.16</v>
      </c>
      <c r="S5843" s="19">
        <f t="shared" si="183"/>
        <v>4.0000000000418368E-2</v>
      </c>
      <c r="T5843" s="21"/>
      <c r="U5843" s="21"/>
      <c r="V5843" s="21"/>
    </row>
    <row r="5844" spans="5:22" hidden="1" x14ac:dyDescent="0.25">
      <c r="E5844" s="20" t="s">
        <v>9230</v>
      </c>
      <c r="F5844" s="12">
        <v>406.95</v>
      </c>
      <c r="H5844" s="20" t="s">
        <v>8350</v>
      </c>
      <c r="I5844" s="12">
        <v>2394.11</v>
      </c>
      <c r="J5844" s="20" t="s">
        <v>14133</v>
      </c>
      <c r="L5844" s="43" t="s">
        <v>8350</v>
      </c>
      <c r="M5844" s="12">
        <v>2394.11</v>
      </c>
      <c r="N5844" s="19">
        <f t="shared" si="182"/>
        <v>-1.999999999998181E-2</v>
      </c>
      <c r="Q5844" s="21" t="s">
        <v>8350</v>
      </c>
      <c r="R5844" s="21">
        <v>2394.09</v>
      </c>
      <c r="S5844" s="19">
        <f t="shared" si="183"/>
        <v>1.999999999998181E-2</v>
      </c>
      <c r="T5844" s="21"/>
      <c r="U5844" s="21"/>
      <c r="V5844" s="21"/>
    </row>
    <row r="5845" spans="5:22" hidden="1" x14ac:dyDescent="0.25">
      <c r="E5845" s="20" t="s">
        <v>9231</v>
      </c>
      <c r="F5845" s="12">
        <v>936.33999999999992</v>
      </c>
      <c r="H5845" s="20" t="s">
        <v>8351</v>
      </c>
      <c r="I5845" s="12">
        <v>2076.89</v>
      </c>
      <c r="J5845" s="20" t="s">
        <v>14133</v>
      </c>
      <c r="L5845" s="43" t="s">
        <v>8351</v>
      </c>
      <c r="M5845" s="12">
        <v>2076.89</v>
      </c>
      <c r="N5845" s="19">
        <f t="shared" si="182"/>
        <v>-9.9999999997635314E-3</v>
      </c>
      <c r="Q5845" s="21" t="s">
        <v>8351</v>
      </c>
      <c r="R5845" s="21">
        <v>2076.88</v>
      </c>
      <c r="S5845" s="19">
        <f t="shared" si="183"/>
        <v>9.9999999997635314E-3</v>
      </c>
      <c r="T5845" s="21"/>
      <c r="U5845" s="21"/>
      <c r="V5845" s="21"/>
    </row>
    <row r="5846" spans="5:22" ht="15" hidden="1" customHeight="1" x14ac:dyDescent="0.25">
      <c r="E5846" s="20" t="s">
        <v>9232</v>
      </c>
      <c r="F5846" s="12">
        <v>550.67999999999995</v>
      </c>
      <c r="H5846" s="20" t="s">
        <v>8352</v>
      </c>
      <c r="I5846" s="12">
        <v>914.84</v>
      </c>
      <c r="J5846" s="20" t="s">
        <v>14133</v>
      </c>
      <c r="L5846" s="43" t="s">
        <v>8352</v>
      </c>
      <c r="M5846" s="12">
        <v>914.84</v>
      </c>
      <c r="N5846" s="19">
        <f t="shared" si="182"/>
        <v>-1.999999999998181E-2</v>
      </c>
      <c r="Q5846" s="20" t="s">
        <v>8352</v>
      </c>
      <c r="R5846" s="20">
        <v>914.82</v>
      </c>
      <c r="S5846" s="19">
        <f t="shared" si="183"/>
        <v>1.999999999998181E-2</v>
      </c>
      <c r="T5846" s="20"/>
      <c r="U5846" s="20"/>
      <c r="V5846" s="20"/>
    </row>
    <row r="5847" spans="5:22" hidden="1" x14ac:dyDescent="0.25">
      <c r="E5847" s="20" t="s">
        <v>9233</v>
      </c>
      <c r="F5847" s="12">
        <v>862.91000000000008</v>
      </c>
      <c r="H5847" s="20" t="s">
        <v>8353</v>
      </c>
      <c r="I5847" s="12">
        <v>1330.29</v>
      </c>
      <c r="J5847" s="20" t="s">
        <v>14133</v>
      </c>
      <c r="L5847" s="43" t="s">
        <v>8353</v>
      </c>
      <c r="M5847" s="12">
        <v>1330.29</v>
      </c>
      <c r="N5847" s="19">
        <f t="shared" si="182"/>
        <v>-1.999999999998181E-2</v>
      </c>
      <c r="Q5847" s="21" t="s">
        <v>8353</v>
      </c>
      <c r="R5847" s="21">
        <v>1330.27</v>
      </c>
      <c r="S5847" s="19">
        <f t="shared" si="183"/>
        <v>1.999999999998181E-2</v>
      </c>
      <c r="T5847" s="21"/>
      <c r="U5847" s="21"/>
      <c r="V5847" s="21"/>
    </row>
    <row r="5848" spans="5:22" ht="15" hidden="1" customHeight="1" x14ac:dyDescent="0.25">
      <c r="E5848" s="20" t="s">
        <v>9234</v>
      </c>
      <c r="F5848" s="12">
        <v>4529.17</v>
      </c>
      <c r="H5848" s="20" t="s">
        <v>1235</v>
      </c>
      <c r="I5848" s="12">
        <v>148.17000000000002</v>
      </c>
      <c r="J5848" s="20" t="s">
        <v>14132</v>
      </c>
      <c r="L5848" s="43" t="s">
        <v>1235</v>
      </c>
      <c r="M5848" s="12">
        <v>148.17000000000002</v>
      </c>
      <c r="N5848" s="19">
        <f t="shared" si="182"/>
        <v>-1.0000000000019327E-2</v>
      </c>
      <c r="Q5848" s="20" t="s">
        <v>1235</v>
      </c>
      <c r="R5848" s="20">
        <v>148.16</v>
      </c>
      <c r="S5848" s="19">
        <f t="shared" si="183"/>
        <v>1.0000000000019327E-2</v>
      </c>
      <c r="T5848" s="20"/>
      <c r="U5848" s="20"/>
      <c r="V5848" s="20"/>
    </row>
    <row r="5849" spans="5:22" hidden="1" x14ac:dyDescent="0.25">
      <c r="E5849" s="20" t="s">
        <v>9235</v>
      </c>
      <c r="F5849" s="12">
        <v>636.6</v>
      </c>
      <c r="H5849" s="20" t="s">
        <v>8354</v>
      </c>
      <c r="I5849" s="12">
        <v>1619.31</v>
      </c>
      <c r="J5849" s="20" t="s">
        <v>14133</v>
      </c>
      <c r="L5849" s="43" t="s">
        <v>8354</v>
      </c>
      <c r="M5849" s="12">
        <v>1619.31</v>
      </c>
      <c r="N5849" s="19">
        <f t="shared" si="182"/>
        <v>-3.999999999996362E-2</v>
      </c>
      <c r="Q5849" s="21" t="s">
        <v>8354</v>
      </c>
      <c r="R5849" s="21">
        <v>1619.27</v>
      </c>
      <c r="S5849" s="19">
        <f t="shared" si="183"/>
        <v>3.999999999996362E-2</v>
      </c>
      <c r="T5849" s="21"/>
      <c r="U5849" s="21"/>
      <c r="V5849" s="21"/>
    </row>
    <row r="5850" spans="5:22" hidden="1" x14ac:dyDescent="0.25">
      <c r="E5850" s="20" t="s">
        <v>9236</v>
      </c>
      <c r="F5850" s="12">
        <v>432.95</v>
      </c>
      <c r="H5850" s="20" t="s">
        <v>8355</v>
      </c>
      <c r="I5850" s="12">
        <v>387.98</v>
      </c>
      <c r="J5850" s="20" t="s">
        <v>14133</v>
      </c>
      <c r="L5850" s="43" t="s">
        <v>8355</v>
      </c>
      <c r="M5850" s="12">
        <v>387.98</v>
      </c>
      <c r="N5850" s="19">
        <f t="shared" si="182"/>
        <v>9.9999999999909051E-3</v>
      </c>
      <c r="Q5850" s="21" t="s">
        <v>8355</v>
      </c>
      <c r="R5850" s="21">
        <v>387.99</v>
      </c>
      <c r="S5850" s="19">
        <f t="shared" si="183"/>
        <v>-9.9999999999909051E-3</v>
      </c>
      <c r="T5850" s="21"/>
      <c r="U5850" s="21"/>
      <c r="V5850" s="21"/>
    </row>
    <row r="5851" spans="5:22" ht="15" hidden="1" customHeight="1" x14ac:dyDescent="0.25">
      <c r="E5851" s="20" t="s">
        <v>9237</v>
      </c>
      <c r="F5851" s="12">
        <v>358.75</v>
      </c>
      <c r="H5851" s="20" t="s">
        <v>8356</v>
      </c>
      <c r="I5851" s="12">
        <v>366.14</v>
      </c>
      <c r="J5851" s="20" t="s">
        <v>14133</v>
      </c>
      <c r="L5851" s="43" t="s">
        <v>8356</v>
      </c>
      <c r="M5851" s="12">
        <v>366.14</v>
      </c>
      <c r="N5851" s="19">
        <f t="shared" si="182"/>
        <v>0</v>
      </c>
      <c r="Q5851" s="20" t="s">
        <v>8356</v>
      </c>
      <c r="R5851" s="20">
        <v>366.14</v>
      </c>
      <c r="S5851" s="19">
        <f t="shared" si="183"/>
        <v>0</v>
      </c>
      <c r="T5851" s="20"/>
      <c r="U5851" s="20"/>
      <c r="V5851" s="20"/>
    </row>
    <row r="5852" spans="5:22" hidden="1" x14ac:dyDescent="0.25">
      <c r="E5852" s="20" t="s">
        <v>9238</v>
      </c>
      <c r="F5852" s="12">
        <v>762.31999999999994</v>
      </c>
      <c r="H5852" s="20" t="s">
        <v>1236</v>
      </c>
      <c r="I5852" s="12">
        <v>5033.97</v>
      </c>
      <c r="J5852" s="20" t="s">
        <v>14132</v>
      </c>
      <c r="L5852" s="43" t="s">
        <v>1236</v>
      </c>
      <c r="M5852" s="12">
        <v>5033.97</v>
      </c>
      <c r="N5852" s="19">
        <f t="shared" si="182"/>
        <v>-1.0000000000218279E-2</v>
      </c>
      <c r="Q5852" s="21" t="s">
        <v>1236</v>
      </c>
      <c r="R5852" s="21">
        <v>5033.96</v>
      </c>
      <c r="S5852" s="19">
        <f t="shared" si="183"/>
        <v>1.0000000000218279E-2</v>
      </c>
      <c r="T5852" s="21"/>
      <c r="U5852" s="21"/>
      <c r="V5852" s="21"/>
    </row>
    <row r="5853" spans="5:22" hidden="1" x14ac:dyDescent="0.25">
      <c r="E5853" s="20" t="s">
        <v>9239</v>
      </c>
      <c r="F5853" s="12">
        <v>657.92</v>
      </c>
      <c r="H5853" s="20" t="s">
        <v>1237</v>
      </c>
      <c r="I5853" s="12">
        <v>1512.2800000000002</v>
      </c>
      <c r="J5853" s="20" t="s">
        <v>14132</v>
      </c>
      <c r="L5853" s="43" t="s">
        <v>1237</v>
      </c>
      <c r="M5853" s="12">
        <v>1512.2800000000002</v>
      </c>
      <c r="N5853" s="19">
        <f t="shared" si="182"/>
        <v>1.9999999999754436E-2</v>
      </c>
      <c r="Q5853" s="21" t="s">
        <v>1237</v>
      </c>
      <c r="R5853" s="21">
        <v>1512.3</v>
      </c>
      <c r="S5853" s="19">
        <f t="shared" si="183"/>
        <v>-1.9999999999754436E-2</v>
      </c>
      <c r="T5853" s="21"/>
      <c r="U5853" s="21"/>
      <c r="V5853" s="21"/>
    </row>
    <row r="5854" spans="5:22" hidden="1" x14ac:dyDescent="0.25">
      <c r="E5854" s="20" t="s">
        <v>9240</v>
      </c>
      <c r="F5854" s="12">
        <v>392.5</v>
      </c>
      <c r="H5854" s="20" t="s">
        <v>8357</v>
      </c>
      <c r="I5854" s="12">
        <v>3011.88</v>
      </c>
      <c r="J5854" s="20" t="s">
        <v>14133</v>
      </c>
      <c r="L5854" s="43" t="s">
        <v>8357</v>
      </c>
      <c r="M5854" s="12">
        <v>3011.88</v>
      </c>
      <c r="N5854" s="19">
        <f t="shared" si="182"/>
        <v>-1.999999999998181E-2</v>
      </c>
      <c r="Q5854" s="21" t="s">
        <v>8357</v>
      </c>
      <c r="R5854" s="21">
        <v>3011.86</v>
      </c>
      <c r="S5854" s="19">
        <f t="shared" si="183"/>
        <v>1.999999999998181E-2</v>
      </c>
      <c r="T5854" s="21"/>
      <c r="U5854" s="21"/>
      <c r="V5854" s="21"/>
    </row>
    <row r="5855" spans="5:22" hidden="1" x14ac:dyDescent="0.25">
      <c r="E5855" s="20" t="s">
        <v>9242</v>
      </c>
      <c r="F5855" s="12">
        <v>299.36</v>
      </c>
      <c r="H5855" s="20" t="s">
        <v>8358</v>
      </c>
      <c r="I5855" s="12">
        <v>2499.1999999999998</v>
      </c>
      <c r="J5855" s="20" t="s">
        <v>14133</v>
      </c>
      <c r="L5855" s="43" t="s">
        <v>8358</v>
      </c>
      <c r="M5855" s="12">
        <v>2499.1999999999998</v>
      </c>
      <c r="N5855" s="19">
        <f t="shared" si="182"/>
        <v>-9.9999999997635314E-3</v>
      </c>
      <c r="Q5855" s="21" t="s">
        <v>8358</v>
      </c>
      <c r="R5855" s="21">
        <v>2499.19</v>
      </c>
      <c r="S5855" s="19">
        <f t="shared" si="183"/>
        <v>9.9999999997635314E-3</v>
      </c>
      <c r="T5855" s="21"/>
      <c r="U5855" s="21"/>
      <c r="V5855" s="21"/>
    </row>
    <row r="5856" spans="5:22" hidden="1" x14ac:dyDescent="0.25">
      <c r="E5856" s="20" t="s">
        <v>9243</v>
      </c>
      <c r="F5856" s="12">
        <v>7709.54</v>
      </c>
      <c r="H5856" s="20" t="s">
        <v>8359</v>
      </c>
      <c r="I5856" s="12">
        <v>2091.94</v>
      </c>
      <c r="J5856" s="20" t="s">
        <v>14133</v>
      </c>
      <c r="L5856" s="43" t="s">
        <v>8359</v>
      </c>
      <c r="M5856" s="12">
        <v>2091.94</v>
      </c>
      <c r="N5856" s="19">
        <f t="shared" si="182"/>
        <v>-1.0000000000218279E-2</v>
      </c>
      <c r="Q5856" s="21" t="s">
        <v>8359</v>
      </c>
      <c r="R5856" s="21">
        <v>2091.9299999999998</v>
      </c>
      <c r="S5856" s="19">
        <f t="shared" si="183"/>
        <v>1.0000000000218279E-2</v>
      </c>
      <c r="T5856" s="21"/>
      <c r="U5856" s="21"/>
      <c r="V5856" s="21"/>
    </row>
    <row r="5857" spans="5:22" hidden="1" x14ac:dyDescent="0.25">
      <c r="E5857" s="20" t="s">
        <v>9244</v>
      </c>
      <c r="F5857" s="12">
        <v>2989.9300000000003</v>
      </c>
      <c r="H5857" s="20" t="s">
        <v>8360</v>
      </c>
      <c r="I5857" s="12">
        <v>1291.74</v>
      </c>
      <c r="J5857" s="20" t="s">
        <v>14133</v>
      </c>
      <c r="L5857" s="43" t="s">
        <v>8360</v>
      </c>
      <c r="M5857" s="12">
        <v>1291.74</v>
      </c>
      <c r="N5857" s="19">
        <f t="shared" si="182"/>
        <v>0</v>
      </c>
      <c r="Q5857" s="21" t="s">
        <v>8360</v>
      </c>
      <c r="R5857" s="21">
        <v>1291.74</v>
      </c>
      <c r="S5857" s="19">
        <f t="shared" si="183"/>
        <v>0</v>
      </c>
      <c r="T5857" s="21"/>
      <c r="U5857" s="21"/>
      <c r="V5857" s="21"/>
    </row>
    <row r="5858" spans="5:22" hidden="1" x14ac:dyDescent="0.25">
      <c r="E5858" s="20" t="s">
        <v>9245</v>
      </c>
      <c r="F5858" s="12">
        <v>677.14</v>
      </c>
      <c r="H5858" s="20" t="s">
        <v>8361</v>
      </c>
      <c r="I5858" s="12">
        <v>1330.25</v>
      </c>
      <c r="J5858" s="20" t="s">
        <v>14133</v>
      </c>
      <c r="L5858" s="43" t="s">
        <v>8361</v>
      </c>
      <c r="M5858" s="12">
        <v>1330.25</v>
      </c>
      <c r="N5858" s="19">
        <f t="shared" si="182"/>
        <v>-9.9999999999909051E-3</v>
      </c>
      <c r="Q5858" s="21" t="s">
        <v>8361</v>
      </c>
      <c r="R5858" s="21">
        <v>1330.24</v>
      </c>
      <c r="S5858" s="19">
        <f t="shared" si="183"/>
        <v>9.9999999999909051E-3</v>
      </c>
      <c r="T5858" s="21"/>
      <c r="U5858" s="21"/>
      <c r="V5858" s="21"/>
    </row>
    <row r="5859" spans="5:22" hidden="1" x14ac:dyDescent="0.25">
      <c r="E5859" s="20" t="s">
        <v>9247</v>
      </c>
      <c r="F5859" s="12">
        <v>867.58</v>
      </c>
      <c r="H5859" s="20" t="s">
        <v>8362</v>
      </c>
      <c r="I5859" s="12">
        <v>3124.1000000000004</v>
      </c>
      <c r="J5859" s="20" t="s">
        <v>14133</v>
      </c>
      <c r="L5859" s="43" t="s">
        <v>8362</v>
      </c>
      <c r="M5859" s="12">
        <v>3124.1000000000004</v>
      </c>
      <c r="N5859" s="19">
        <f t="shared" si="182"/>
        <v>9.9999999997635314E-3</v>
      </c>
      <c r="Q5859" s="21" t="s">
        <v>8362</v>
      </c>
      <c r="R5859" s="21">
        <v>3124.11</v>
      </c>
      <c r="S5859" s="19">
        <f t="shared" si="183"/>
        <v>-9.9999999997635314E-3</v>
      </c>
      <c r="T5859" s="21"/>
      <c r="U5859" s="21"/>
      <c r="V5859" s="21"/>
    </row>
    <row r="5860" spans="5:22" ht="15" hidden="1" customHeight="1" x14ac:dyDescent="0.25">
      <c r="E5860" s="20" t="s">
        <v>9248</v>
      </c>
      <c r="F5860" s="12">
        <v>1185.52</v>
      </c>
      <c r="H5860" s="20" t="s">
        <v>8363</v>
      </c>
      <c r="I5860" s="12">
        <v>4251.84</v>
      </c>
      <c r="J5860" s="20" t="s">
        <v>14133</v>
      </c>
      <c r="L5860" s="43" t="s">
        <v>8363</v>
      </c>
      <c r="M5860" s="12">
        <v>4251.84</v>
      </c>
      <c r="N5860" s="19">
        <f t="shared" si="182"/>
        <v>0</v>
      </c>
      <c r="Q5860" s="20" t="s">
        <v>8363</v>
      </c>
      <c r="R5860" s="20">
        <v>4251.84</v>
      </c>
      <c r="S5860" s="19">
        <f t="shared" si="183"/>
        <v>0</v>
      </c>
      <c r="T5860" s="20"/>
      <c r="U5860" s="20"/>
      <c r="V5860" s="20"/>
    </row>
    <row r="5861" spans="5:22" ht="15" hidden="1" customHeight="1" x14ac:dyDescent="0.25">
      <c r="E5861" s="20" t="s">
        <v>9249</v>
      </c>
      <c r="F5861" s="12">
        <v>4162.8599999999997</v>
      </c>
      <c r="H5861" s="20" t="s">
        <v>8364</v>
      </c>
      <c r="I5861" s="12">
        <v>708.64</v>
      </c>
      <c r="J5861" s="20" t="s">
        <v>14133</v>
      </c>
      <c r="L5861" s="43" t="s">
        <v>8364</v>
      </c>
      <c r="M5861" s="12">
        <v>708.64</v>
      </c>
      <c r="N5861" s="19">
        <f t="shared" si="182"/>
        <v>0</v>
      </c>
      <c r="Q5861" s="20" t="s">
        <v>8364</v>
      </c>
      <c r="R5861" s="20">
        <v>708.64</v>
      </c>
      <c r="S5861" s="19">
        <f t="shared" si="183"/>
        <v>0</v>
      </c>
      <c r="T5861" s="20"/>
      <c r="U5861" s="20"/>
      <c r="V5861" s="20"/>
    </row>
    <row r="5862" spans="5:22" ht="15" hidden="1" customHeight="1" x14ac:dyDescent="0.25">
      <c r="E5862" s="20" t="s">
        <v>9250</v>
      </c>
      <c r="F5862" s="12">
        <v>202.01999999999998</v>
      </c>
      <c r="H5862" s="20" t="s">
        <v>8365</v>
      </c>
      <c r="I5862" s="12">
        <v>708.64</v>
      </c>
      <c r="J5862" s="20" t="s">
        <v>14133</v>
      </c>
      <c r="L5862" s="43" t="s">
        <v>8365</v>
      </c>
      <c r="M5862" s="12">
        <v>708.64</v>
      </c>
      <c r="N5862" s="19">
        <f t="shared" si="182"/>
        <v>0</v>
      </c>
      <c r="Q5862" s="20" t="s">
        <v>8365</v>
      </c>
      <c r="R5862" s="20">
        <v>708.64</v>
      </c>
      <c r="S5862" s="19">
        <f t="shared" si="183"/>
        <v>0</v>
      </c>
      <c r="T5862" s="20"/>
      <c r="U5862" s="20"/>
      <c r="V5862" s="20"/>
    </row>
    <row r="5863" spans="5:22" hidden="1" x14ac:dyDescent="0.25">
      <c r="E5863" s="20" t="s">
        <v>9251</v>
      </c>
      <c r="F5863" s="12">
        <v>202.01999999999998</v>
      </c>
      <c r="H5863" s="20" t="s">
        <v>8366</v>
      </c>
      <c r="I5863" s="12">
        <v>1929.95</v>
      </c>
      <c r="J5863" s="20" t="s">
        <v>14133</v>
      </c>
      <c r="L5863" s="43" t="s">
        <v>8366</v>
      </c>
      <c r="M5863" s="12">
        <v>1929.95</v>
      </c>
      <c r="N5863" s="19">
        <f t="shared" si="182"/>
        <v>0</v>
      </c>
      <c r="Q5863" s="21" t="s">
        <v>8366</v>
      </c>
      <c r="R5863" s="21">
        <v>1929.95</v>
      </c>
      <c r="S5863" s="19">
        <f t="shared" si="183"/>
        <v>0</v>
      </c>
      <c r="T5863" s="21"/>
      <c r="U5863" s="21"/>
      <c r="V5863" s="21"/>
    </row>
    <row r="5864" spans="5:22" ht="15" hidden="1" customHeight="1" x14ac:dyDescent="0.25">
      <c r="E5864" s="20" t="s">
        <v>9252</v>
      </c>
      <c r="F5864" s="12">
        <v>3675.28</v>
      </c>
      <c r="H5864" s="20" t="s">
        <v>8367</v>
      </c>
      <c r="I5864" s="12">
        <v>118.89</v>
      </c>
      <c r="J5864" s="20" t="s">
        <v>14133</v>
      </c>
      <c r="L5864" s="43" t="s">
        <v>8367</v>
      </c>
      <c r="M5864" s="12">
        <v>118.89</v>
      </c>
      <c r="N5864" s="19">
        <f t="shared" si="182"/>
        <v>-1.0000000000005116E-2</v>
      </c>
      <c r="Q5864" s="20" t="s">
        <v>8367</v>
      </c>
      <c r="R5864" s="20">
        <v>118.88</v>
      </c>
      <c r="S5864" s="19">
        <f t="shared" si="183"/>
        <v>1.0000000000005116E-2</v>
      </c>
      <c r="T5864" s="20"/>
      <c r="U5864" s="20"/>
      <c r="V5864" s="20"/>
    </row>
    <row r="5865" spans="5:22" ht="15" hidden="1" customHeight="1" x14ac:dyDescent="0.25">
      <c r="E5865" s="20" t="s">
        <v>9254</v>
      </c>
      <c r="F5865" s="12">
        <v>172.95</v>
      </c>
      <c r="H5865" s="20" t="s">
        <v>8368</v>
      </c>
      <c r="I5865" s="12">
        <v>552.03</v>
      </c>
      <c r="J5865" s="20" t="s">
        <v>14133</v>
      </c>
      <c r="L5865" s="43" t="s">
        <v>8368</v>
      </c>
      <c r="M5865" s="12">
        <v>552.03</v>
      </c>
      <c r="N5865" s="19">
        <f t="shared" si="182"/>
        <v>-9.9999999999909051E-3</v>
      </c>
      <c r="Q5865" s="20" t="s">
        <v>8368</v>
      </c>
      <c r="R5865" s="20">
        <v>552.02</v>
      </c>
      <c r="S5865" s="19">
        <f t="shared" si="183"/>
        <v>9.9999999999909051E-3</v>
      </c>
      <c r="T5865" s="20"/>
      <c r="U5865" s="20"/>
      <c r="V5865" s="20"/>
    </row>
    <row r="5866" spans="5:22" ht="15" hidden="1" customHeight="1" x14ac:dyDescent="0.25">
      <c r="E5866" s="20" t="s">
        <v>9255</v>
      </c>
      <c r="F5866" s="12">
        <v>179.89</v>
      </c>
      <c r="H5866" s="20" t="s">
        <v>8370</v>
      </c>
      <c r="I5866" s="12">
        <v>4212.91</v>
      </c>
      <c r="J5866" s="20" t="s">
        <v>14133</v>
      </c>
      <c r="L5866" s="43" t="s">
        <v>8370</v>
      </c>
      <c r="M5866" s="12">
        <v>4212.91</v>
      </c>
      <c r="N5866" s="19">
        <f t="shared" si="182"/>
        <v>-1.0000000000218279E-2</v>
      </c>
      <c r="Q5866" s="20" t="s">
        <v>8370</v>
      </c>
      <c r="R5866" s="20">
        <v>4212.8999999999996</v>
      </c>
      <c r="S5866" s="19">
        <f t="shared" si="183"/>
        <v>1.0000000000218279E-2</v>
      </c>
      <c r="T5866" s="20"/>
      <c r="U5866" s="20"/>
      <c r="V5866" s="20"/>
    </row>
    <row r="5867" spans="5:22" ht="15" hidden="1" customHeight="1" x14ac:dyDescent="0.25">
      <c r="E5867" s="20" t="s">
        <v>9257</v>
      </c>
      <c r="F5867" s="12">
        <v>734.25</v>
      </c>
      <c r="H5867" s="20" t="s">
        <v>8371</v>
      </c>
      <c r="I5867" s="12">
        <v>472.43</v>
      </c>
      <c r="J5867" s="20" t="s">
        <v>14133</v>
      </c>
      <c r="L5867" s="43" t="s">
        <v>8371</v>
      </c>
      <c r="M5867" s="12">
        <v>472.43</v>
      </c>
      <c r="N5867" s="19">
        <f t="shared" si="182"/>
        <v>0</v>
      </c>
      <c r="Q5867" s="20" t="s">
        <v>8371</v>
      </c>
      <c r="R5867" s="20">
        <v>472.43</v>
      </c>
      <c r="S5867" s="19">
        <f t="shared" si="183"/>
        <v>0</v>
      </c>
      <c r="T5867" s="20"/>
      <c r="U5867" s="20"/>
      <c r="V5867" s="20"/>
    </row>
    <row r="5868" spans="5:22" ht="15" hidden="1" customHeight="1" x14ac:dyDescent="0.25">
      <c r="E5868" s="20" t="s">
        <v>9258</v>
      </c>
      <c r="F5868" s="12">
        <v>465.71</v>
      </c>
      <c r="H5868" s="20" t="s">
        <v>8372</v>
      </c>
      <c r="I5868" s="12">
        <v>236.21</v>
      </c>
      <c r="J5868" s="20" t="s">
        <v>14133</v>
      </c>
      <c r="L5868" s="43" t="s">
        <v>8372</v>
      </c>
      <c r="M5868" s="12">
        <v>236.21</v>
      </c>
      <c r="N5868" s="19">
        <f t="shared" si="182"/>
        <v>0</v>
      </c>
      <c r="Q5868" s="20" t="s">
        <v>8372</v>
      </c>
      <c r="R5868" s="20">
        <v>236.21</v>
      </c>
      <c r="S5868" s="19">
        <f t="shared" si="183"/>
        <v>0</v>
      </c>
      <c r="T5868" s="20"/>
      <c r="U5868" s="20"/>
      <c r="V5868" s="20"/>
    </row>
    <row r="5869" spans="5:22" ht="15" hidden="1" customHeight="1" x14ac:dyDescent="0.25">
      <c r="E5869" s="20" t="s">
        <v>9259</v>
      </c>
      <c r="F5869" s="12">
        <v>251.23</v>
      </c>
      <c r="H5869" s="20" t="s">
        <v>8374</v>
      </c>
      <c r="I5869" s="12">
        <v>2111.71</v>
      </c>
      <c r="J5869" s="20" t="s">
        <v>14133</v>
      </c>
      <c r="L5869" s="43" t="s">
        <v>8374</v>
      </c>
      <c r="M5869" s="12">
        <v>2111.71</v>
      </c>
      <c r="N5869" s="19">
        <f t="shared" si="182"/>
        <v>-1.0000000000218279E-2</v>
      </c>
      <c r="Q5869" s="20" t="s">
        <v>8374</v>
      </c>
      <c r="R5869" s="20">
        <v>2111.6999999999998</v>
      </c>
      <c r="S5869" s="19">
        <f t="shared" si="183"/>
        <v>1.0000000000218279E-2</v>
      </c>
      <c r="T5869" s="20"/>
      <c r="U5869" s="20"/>
      <c r="V5869" s="20"/>
    </row>
    <row r="5870" spans="5:22" ht="15" hidden="1" customHeight="1" x14ac:dyDescent="0.25">
      <c r="E5870" s="20" t="s">
        <v>9260</v>
      </c>
      <c r="F5870" s="12">
        <v>992.53</v>
      </c>
      <c r="H5870" s="20" t="s">
        <v>8376</v>
      </c>
      <c r="I5870" s="12">
        <v>355.1</v>
      </c>
      <c r="J5870" s="20" t="s">
        <v>14133</v>
      </c>
      <c r="L5870" s="43" t="s">
        <v>8376</v>
      </c>
      <c r="M5870" s="12">
        <v>355.1</v>
      </c>
      <c r="N5870" s="19">
        <f t="shared" si="182"/>
        <v>-1.0000000000047748E-2</v>
      </c>
      <c r="Q5870" s="20" t="s">
        <v>8376</v>
      </c>
      <c r="R5870" s="20">
        <v>355.09</v>
      </c>
      <c r="S5870" s="19">
        <f t="shared" si="183"/>
        <v>1.0000000000047748E-2</v>
      </c>
      <c r="T5870" s="20"/>
      <c r="U5870" s="20"/>
      <c r="V5870" s="20"/>
    </row>
    <row r="5871" spans="5:22" hidden="1" x14ac:dyDescent="0.25">
      <c r="E5871" s="20" t="s">
        <v>9261</v>
      </c>
      <c r="F5871" s="12">
        <v>2399.4</v>
      </c>
      <c r="H5871" s="20" t="s">
        <v>8377</v>
      </c>
      <c r="I5871" s="12">
        <v>2011.72</v>
      </c>
      <c r="J5871" s="20" t="s">
        <v>14133</v>
      </c>
      <c r="L5871" s="43" t="s">
        <v>8377</v>
      </c>
      <c r="M5871" s="12">
        <v>2011.72</v>
      </c>
      <c r="N5871" s="19">
        <f t="shared" si="182"/>
        <v>0</v>
      </c>
      <c r="Q5871" s="21" t="s">
        <v>8377</v>
      </c>
      <c r="R5871" s="21">
        <v>2011.72</v>
      </c>
      <c r="S5871" s="19">
        <f t="shared" si="183"/>
        <v>0</v>
      </c>
      <c r="T5871" s="21"/>
      <c r="U5871" s="21"/>
      <c r="V5871" s="21"/>
    </row>
    <row r="5872" spans="5:22" ht="15" hidden="1" customHeight="1" x14ac:dyDescent="0.25">
      <c r="E5872" s="20" t="s">
        <v>9262</v>
      </c>
      <c r="F5872" s="12">
        <v>896.26</v>
      </c>
      <c r="H5872" s="20" t="s">
        <v>8378</v>
      </c>
      <c r="I5872" s="12">
        <v>472.43</v>
      </c>
      <c r="J5872" s="20" t="s">
        <v>14133</v>
      </c>
      <c r="L5872" s="43" t="s">
        <v>8378</v>
      </c>
      <c r="M5872" s="12">
        <v>472.43</v>
      </c>
      <c r="N5872" s="19">
        <f t="shared" si="182"/>
        <v>-9.9999999999909051E-3</v>
      </c>
      <c r="Q5872" s="20" t="s">
        <v>8378</v>
      </c>
      <c r="R5872" s="20">
        <v>472.42</v>
      </c>
      <c r="S5872" s="19">
        <f t="shared" si="183"/>
        <v>9.9999999999909051E-3</v>
      </c>
      <c r="T5872" s="20"/>
      <c r="U5872" s="20"/>
      <c r="V5872" s="20"/>
    </row>
    <row r="5873" spans="5:22" ht="15" hidden="1" customHeight="1" x14ac:dyDescent="0.25">
      <c r="E5873" s="20" t="s">
        <v>9263</v>
      </c>
      <c r="F5873" s="12">
        <v>334.92</v>
      </c>
      <c r="H5873" s="20" t="s">
        <v>8379</v>
      </c>
      <c r="I5873" s="12">
        <v>236.21</v>
      </c>
      <c r="J5873" s="20" t="s">
        <v>14133</v>
      </c>
      <c r="L5873" s="43" t="s">
        <v>8379</v>
      </c>
      <c r="M5873" s="12">
        <v>236.21</v>
      </c>
      <c r="N5873" s="19">
        <f t="shared" si="182"/>
        <v>0</v>
      </c>
      <c r="Q5873" s="20" t="s">
        <v>8379</v>
      </c>
      <c r="R5873" s="20">
        <v>236.21</v>
      </c>
      <c r="S5873" s="19">
        <f t="shared" si="183"/>
        <v>0</v>
      </c>
      <c r="T5873" s="20"/>
      <c r="U5873" s="20"/>
      <c r="V5873" s="20"/>
    </row>
    <row r="5874" spans="5:22" ht="15" hidden="1" customHeight="1" x14ac:dyDescent="0.25">
      <c r="E5874" s="20" t="s">
        <v>9264</v>
      </c>
      <c r="F5874" s="12">
        <v>274.45</v>
      </c>
      <c r="H5874" s="20" t="s">
        <v>8380</v>
      </c>
      <c r="I5874" s="12">
        <v>472.43</v>
      </c>
      <c r="J5874" s="20" t="s">
        <v>14133</v>
      </c>
      <c r="L5874" s="43" t="s">
        <v>8380</v>
      </c>
      <c r="M5874" s="12">
        <v>472.43</v>
      </c>
      <c r="N5874" s="19">
        <f t="shared" si="182"/>
        <v>-9.9999999999909051E-3</v>
      </c>
      <c r="Q5874" s="20" t="s">
        <v>8380</v>
      </c>
      <c r="R5874" s="20">
        <v>472.42</v>
      </c>
      <c r="S5874" s="19">
        <f t="shared" si="183"/>
        <v>9.9999999999909051E-3</v>
      </c>
      <c r="T5874" s="20"/>
      <c r="U5874" s="20"/>
      <c r="V5874" s="20"/>
    </row>
    <row r="5875" spans="5:22" ht="15" hidden="1" customHeight="1" x14ac:dyDescent="0.25">
      <c r="E5875" s="20" t="s">
        <v>9265</v>
      </c>
      <c r="F5875" s="12">
        <v>1024.48</v>
      </c>
      <c r="H5875" s="20" t="s">
        <v>8381</v>
      </c>
      <c r="I5875" s="12">
        <v>1417.28</v>
      </c>
      <c r="J5875" s="20" t="s">
        <v>14133</v>
      </c>
      <c r="L5875" s="43" t="s">
        <v>8381</v>
      </c>
      <c r="M5875" s="12">
        <v>1417.28</v>
      </c>
      <c r="N5875" s="19">
        <f t="shared" si="182"/>
        <v>0</v>
      </c>
      <c r="Q5875" s="20" t="s">
        <v>8381</v>
      </c>
      <c r="R5875" s="20">
        <v>1417.28</v>
      </c>
      <c r="S5875" s="19">
        <f t="shared" si="183"/>
        <v>0</v>
      </c>
      <c r="T5875" s="20"/>
      <c r="U5875" s="20"/>
      <c r="V5875" s="20"/>
    </row>
    <row r="5876" spans="5:22" ht="15" hidden="1" customHeight="1" x14ac:dyDescent="0.25">
      <c r="E5876" s="20" t="s">
        <v>9267</v>
      </c>
      <c r="F5876" s="12">
        <v>856.62</v>
      </c>
      <c r="H5876" s="20" t="s">
        <v>8382</v>
      </c>
      <c r="I5876" s="12">
        <v>4811.1299999999992</v>
      </c>
      <c r="J5876" s="20" t="s">
        <v>14133</v>
      </c>
      <c r="L5876" s="43" t="s">
        <v>8382</v>
      </c>
      <c r="M5876" s="12">
        <v>4811.1299999999992</v>
      </c>
      <c r="N5876" s="19">
        <f t="shared" si="182"/>
        <v>0</v>
      </c>
      <c r="Q5876" s="20" t="s">
        <v>8382</v>
      </c>
      <c r="R5876" s="20">
        <v>4811.13</v>
      </c>
      <c r="S5876" s="19">
        <f t="shared" si="183"/>
        <v>0</v>
      </c>
      <c r="T5876" s="20"/>
      <c r="U5876" s="20"/>
      <c r="V5876" s="20"/>
    </row>
    <row r="5877" spans="5:22" ht="15" hidden="1" customHeight="1" x14ac:dyDescent="0.25">
      <c r="E5877" s="20" t="s">
        <v>9268</v>
      </c>
      <c r="F5877" s="12">
        <v>3944.63</v>
      </c>
      <c r="H5877" s="20" t="s">
        <v>8383</v>
      </c>
      <c r="I5877" s="12">
        <v>1417.28</v>
      </c>
      <c r="J5877" s="20" t="s">
        <v>14133</v>
      </c>
      <c r="L5877" s="43" t="s">
        <v>8383</v>
      </c>
      <c r="M5877" s="12">
        <v>1417.28</v>
      </c>
      <c r="N5877" s="19">
        <f t="shared" si="182"/>
        <v>0</v>
      </c>
      <c r="Q5877" s="20" t="s">
        <v>8383</v>
      </c>
      <c r="R5877" s="20">
        <v>1417.28</v>
      </c>
      <c r="S5877" s="19">
        <f t="shared" si="183"/>
        <v>0</v>
      </c>
      <c r="T5877" s="20"/>
      <c r="U5877" s="20"/>
      <c r="V5877" s="20"/>
    </row>
    <row r="5878" spans="5:22" hidden="1" x14ac:dyDescent="0.25">
      <c r="E5878" s="20" t="s">
        <v>9269</v>
      </c>
      <c r="F5878" s="12">
        <v>829.88</v>
      </c>
      <c r="H5878" s="20" t="s">
        <v>8384</v>
      </c>
      <c r="I5878" s="12">
        <v>88.74</v>
      </c>
      <c r="J5878" s="20" t="s">
        <v>14133</v>
      </c>
      <c r="L5878" s="43" t="s">
        <v>8384</v>
      </c>
      <c r="M5878" s="12">
        <v>88.74</v>
      </c>
      <c r="N5878" s="19">
        <f t="shared" si="182"/>
        <v>0</v>
      </c>
      <c r="Q5878" s="21" t="s">
        <v>8384</v>
      </c>
      <c r="R5878" s="21">
        <v>88.74</v>
      </c>
      <c r="S5878" s="19">
        <f t="shared" si="183"/>
        <v>0</v>
      </c>
      <c r="T5878" s="21"/>
      <c r="U5878" s="21"/>
      <c r="V5878" s="21"/>
    </row>
    <row r="5879" spans="5:22" ht="15" hidden="1" customHeight="1" x14ac:dyDescent="0.25">
      <c r="E5879" s="20" t="s">
        <v>9270</v>
      </c>
      <c r="F5879" s="12">
        <v>894.88</v>
      </c>
      <c r="H5879" s="20" t="s">
        <v>1238</v>
      </c>
      <c r="I5879" s="12">
        <v>10267.36</v>
      </c>
      <c r="J5879" s="20" t="s">
        <v>14132</v>
      </c>
      <c r="L5879" s="43" t="s">
        <v>1238</v>
      </c>
      <c r="M5879" s="12">
        <v>10267.36</v>
      </c>
      <c r="N5879" s="19">
        <f t="shared" si="182"/>
        <v>1.0000000000218279E-2</v>
      </c>
      <c r="Q5879" s="20" t="s">
        <v>1238</v>
      </c>
      <c r="R5879" s="20">
        <v>10267.370000000001</v>
      </c>
      <c r="S5879" s="19">
        <f t="shared" si="183"/>
        <v>-1.0000000000218279E-2</v>
      </c>
      <c r="T5879" s="20"/>
      <c r="U5879" s="20"/>
      <c r="V5879" s="20"/>
    </row>
    <row r="5880" spans="5:22" ht="15" hidden="1" customHeight="1" x14ac:dyDescent="0.25">
      <c r="E5880" s="20" t="s">
        <v>9271</v>
      </c>
      <c r="F5880" s="12">
        <v>5774.92</v>
      </c>
      <c r="H5880" s="20" t="s">
        <v>8385</v>
      </c>
      <c r="I5880" s="12">
        <v>2834.56</v>
      </c>
      <c r="J5880" s="20" t="s">
        <v>14133</v>
      </c>
      <c r="L5880" s="43" t="s">
        <v>8385</v>
      </c>
      <c r="M5880" s="12">
        <v>2834.56</v>
      </c>
      <c r="N5880" s="19">
        <f t="shared" si="182"/>
        <v>0</v>
      </c>
      <c r="Q5880" s="20" t="s">
        <v>8385</v>
      </c>
      <c r="R5880" s="20">
        <v>2834.56</v>
      </c>
      <c r="S5880" s="19">
        <f t="shared" si="183"/>
        <v>0</v>
      </c>
      <c r="T5880" s="20"/>
      <c r="U5880" s="20"/>
      <c r="V5880" s="20"/>
    </row>
    <row r="5881" spans="5:22" ht="15" hidden="1" customHeight="1" x14ac:dyDescent="0.25">
      <c r="E5881" s="20" t="s">
        <v>9272</v>
      </c>
      <c r="F5881" s="12">
        <v>1067.6300000000001</v>
      </c>
      <c r="H5881" s="20" t="s">
        <v>1239</v>
      </c>
      <c r="I5881" s="12">
        <v>4498.92</v>
      </c>
      <c r="J5881" s="20" t="s">
        <v>14132</v>
      </c>
      <c r="L5881" s="43" t="s">
        <v>1239</v>
      </c>
      <c r="M5881" s="12">
        <v>4498.92</v>
      </c>
      <c r="N5881" s="19">
        <f t="shared" si="182"/>
        <v>-1.0000000000218279E-2</v>
      </c>
      <c r="Q5881" s="20" t="s">
        <v>1239</v>
      </c>
      <c r="R5881" s="20">
        <v>4498.91</v>
      </c>
      <c r="S5881" s="19">
        <f t="shared" si="183"/>
        <v>1.0000000000218279E-2</v>
      </c>
      <c r="T5881" s="20"/>
      <c r="U5881" s="20"/>
      <c r="V5881" s="20"/>
    </row>
    <row r="5882" spans="5:22" ht="15" hidden="1" customHeight="1" x14ac:dyDescent="0.25">
      <c r="E5882" s="20" t="s">
        <v>9273</v>
      </c>
      <c r="F5882" s="12">
        <v>1053.72</v>
      </c>
      <c r="H5882" s="20" t="s">
        <v>8386</v>
      </c>
      <c r="I5882" s="12">
        <v>2834.56</v>
      </c>
      <c r="J5882" s="20" t="s">
        <v>14133</v>
      </c>
      <c r="L5882" s="43" t="s">
        <v>8386</v>
      </c>
      <c r="M5882" s="12">
        <v>2834.56</v>
      </c>
      <c r="N5882" s="19">
        <f t="shared" si="182"/>
        <v>0</v>
      </c>
      <c r="Q5882" s="20" t="s">
        <v>8386</v>
      </c>
      <c r="R5882" s="20">
        <v>2834.56</v>
      </c>
      <c r="S5882" s="19">
        <f t="shared" si="183"/>
        <v>0</v>
      </c>
      <c r="T5882" s="20"/>
      <c r="U5882" s="20"/>
      <c r="V5882" s="20"/>
    </row>
    <row r="5883" spans="5:22" ht="15" hidden="1" customHeight="1" x14ac:dyDescent="0.25">
      <c r="E5883" s="20" t="s">
        <v>9274</v>
      </c>
      <c r="F5883" s="12">
        <v>1777.2</v>
      </c>
      <c r="H5883" s="20" t="s">
        <v>1240</v>
      </c>
      <c r="I5883" s="12">
        <v>4049.15</v>
      </c>
      <c r="J5883" s="20" t="s">
        <v>14132</v>
      </c>
      <c r="L5883" s="43" t="s">
        <v>1240</v>
      </c>
      <c r="M5883" s="12">
        <v>4049.15</v>
      </c>
      <c r="N5883" s="19">
        <f t="shared" si="182"/>
        <v>0</v>
      </c>
      <c r="Q5883" s="20" t="s">
        <v>1240</v>
      </c>
      <c r="R5883" s="20">
        <v>4049.15</v>
      </c>
      <c r="S5883" s="19">
        <f t="shared" si="183"/>
        <v>0</v>
      </c>
      <c r="T5883" s="20"/>
      <c r="U5883" s="20"/>
      <c r="V5883" s="20"/>
    </row>
    <row r="5884" spans="5:22" ht="15" hidden="1" customHeight="1" x14ac:dyDescent="0.25">
      <c r="E5884" s="20" t="s">
        <v>9275</v>
      </c>
      <c r="F5884" s="12">
        <v>1809.61</v>
      </c>
      <c r="H5884" s="20" t="s">
        <v>8387</v>
      </c>
      <c r="I5884" s="12">
        <v>620.73</v>
      </c>
      <c r="J5884" s="20" t="s">
        <v>14133</v>
      </c>
      <c r="L5884" s="43" t="s">
        <v>8387</v>
      </c>
      <c r="M5884" s="12">
        <v>620.73</v>
      </c>
      <c r="N5884" s="19">
        <f t="shared" si="182"/>
        <v>-9.9999999999909051E-3</v>
      </c>
      <c r="Q5884" s="20" t="s">
        <v>8387</v>
      </c>
      <c r="R5884" s="20">
        <v>620.72</v>
      </c>
      <c r="S5884" s="19">
        <f t="shared" si="183"/>
        <v>9.9999999999909051E-3</v>
      </c>
      <c r="T5884" s="20"/>
      <c r="U5884" s="20"/>
      <c r="V5884" s="20"/>
    </row>
    <row r="5885" spans="5:22" hidden="1" x14ac:dyDescent="0.25">
      <c r="E5885" s="20" t="s">
        <v>9276</v>
      </c>
      <c r="F5885" s="12">
        <v>403.67</v>
      </c>
      <c r="H5885" s="20" t="s">
        <v>8388</v>
      </c>
      <c r="I5885" s="12">
        <v>3192.79</v>
      </c>
      <c r="J5885" s="20" t="s">
        <v>14133</v>
      </c>
      <c r="L5885" s="43" t="s">
        <v>8388</v>
      </c>
      <c r="M5885" s="12">
        <v>3192.79</v>
      </c>
      <c r="N5885" s="19">
        <f t="shared" si="182"/>
        <v>0</v>
      </c>
      <c r="Q5885" s="21" t="s">
        <v>8388</v>
      </c>
      <c r="R5885" s="21">
        <v>3192.79</v>
      </c>
      <c r="S5885" s="19">
        <f t="shared" si="183"/>
        <v>0</v>
      </c>
      <c r="T5885" s="21"/>
      <c r="U5885" s="21"/>
      <c r="V5885" s="21"/>
    </row>
    <row r="5886" spans="5:22" ht="15" hidden="1" customHeight="1" x14ac:dyDescent="0.25">
      <c r="E5886" s="20" t="s">
        <v>9277</v>
      </c>
      <c r="F5886" s="12">
        <v>747.78</v>
      </c>
      <c r="H5886" s="20" t="s">
        <v>8389</v>
      </c>
      <c r="I5886" s="12">
        <v>2958.61</v>
      </c>
      <c r="J5886" s="20" t="s">
        <v>14133</v>
      </c>
      <c r="L5886" s="43" t="s">
        <v>8389</v>
      </c>
      <c r="M5886" s="12">
        <v>2958.61</v>
      </c>
      <c r="N5886" s="19">
        <f t="shared" si="182"/>
        <v>-1.0000000000218279E-2</v>
      </c>
      <c r="Q5886" s="20" t="s">
        <v>8389</v>
      </c>
      <c r="R5886" s="20">
        <v>2958.6</v>
      </c>
      <c r="S5886" s="19">
        <f t="shared" si="183"/>
        <v>1.0000000000218279E-2</v>
      </c>
      <c r="T5886" s="20"/>
      <c r="U5886" s="20"/>
      <c r="V5886" s="20"/>
    </row>
    <row r="5887" spans="5:22" hidden="1" x14ac:dyDescent="0.25">
      <c r="E5887" s="20" t="s">
        <v>9279</v>
      </c>
      <c r="F5887" s="12">
        <v>1473</v>
      </c>
      <c r="H5887" s="20" t="s">
        <v>8390</v>
      </c>
      <c r="I5887" s="12">
        <v>2821.9</v>
      </c>
      <c r="J5887" s="20" t="s">
        <v>14133</v>
      </c>
      <c r="L5887" s="43" t="s">
        <v>8390</v>
      </c>
      <c r="M5887" s="12">
        <v>2821.9</v>
      </c>
      <c r="N5887" s="19">
        <f t="shared" si="182"/>
        <v>0</v>
      </c>
      <c r="Q5887" s="21" t="s">
        <v>8390</v>
      </c>
      <c r="R5887" s="21">
        <v>2821.9</v>
      </c>
      <c r="S5887" s="19">
        <f t="shared" si="183"/>
        <v>0</v>
      </c>
      <c r="T5887" s="21"/>
      <c r="U5887" s="21"/>
      <c r="V5887" s="21"/>
    </row>
    <row r="5888" spans="5:22" ht="15" hidden="1" customHeight="1" x14ac:dyDescent="0.25">
      <c r="E5888" s="20" t="s">
        <v>9280</v>
      </c>
      <c r="F5888" s="12">
        <v>1101.3699999999999</v>
      </c>
      <c r="H5888" s="20" t="s">
        <v>8391</v>
      </c>
      <c r="I5888" s="12">
        <v>233.79</v>
      </c>
      <c r="J5888" s="20" t="s">
        <v>14133</v>
      </c>
      <c r="L5888" s="43" t="s">
        <v>8391</v>
      </c>
      <c r="M5888" s="12">
        <v>233.79</v>
      </c>
      <c r="N5888" s="19">
        <f t="shared" si="182"/>
        <v>0</v>
      </c>
      <c r="Q5888" s="20" t="s">
        <v>8391</v>
      </c>
      <c r="R5888" s="20">
        <v>233.79</v>
      </c>
      <c r="S5888" s="19">
        <f t="shared" si="183"/>
        <v>0</v>
      </c>
      <c r="T5888" s="20"/>
      <c r="U5888" s="20"/>
      <c r="V5888" s="20"/>
    </row>
    <row r="5889" spans="5:22" ht="15" hidden="1" customHeight="1" x14ac:dyDescent="0.25">
      <c r="E5889" s="20" t="s">
        <v>9281</v>
      </c>
      <c r="F5889" s="12">
        <v>1786.33</v>
      </c>
      <c r="H5889" s="20" t="s">
        <v>8392</v>
      </c>
      <c r="I5889" s="12">
        <v>1653.49</v>
      </c>
      <c r="J5889" s="20" t="s">
        <v>14133</v>
      </c>
      <c r="L5889" s="43" t="s">
        <v>8392</v>
      </c>
      <c r="M5889" s="12">
        <v>1653.49</v>
      </c>
      <c r="N5889" s="19">
        <f t="shared" si="182"/>
        <v>0</v>
      </c>
      <c r="Q5889" s="20" t="s">
        <v>8392</v>
      </c>
      <c r="R5889" s="20">
        <v>1653.49</v>
      </c>
      <c r="S5889" s="19">
        <f t="shared" si="183"/>
        <v>0</v>
      </c>
      <c r="T5889" s="20"/>
      <c r="U5889" s="20"/>
      <c r="V5889" s="20"/>
    </row>
    <row r="5890" spans="5:22" ht="15" hidden="1" customHeight="1" x14ac:dyDescent="0.25">
      <c r="E5890" s="20" t="s">
        <v>9282</v>
      </c>
      <c r="F5890" s="12">
        <v>1856.07</v>
      </c>
      <c r="H5890" s="20" t="s">
        <v>8393</v>
      </c>
      <c r="I5890" s="12">
        <v>472.43</v>
      </c>
      <c r="J5890" s="20" t="s">
        <v>14133</v>
      </c>
      <c r="L5890" s="43" t="s">
        <v>8393</v>
      </c>
      <c r="M5890" s="12">
        <v>472.43</v>
      </c>
      <c r="N5890" s="19">
        <f t="shared" si="182"/>
        <v>0</v>
      </c>
      <c r="Q5890" s="20" t="s">
        <v>8393</v>
      </c>
      <c r="R5890" s="20">
        <v>472.43</v>
      </c>
      <c r="S5890" s="19">
        <f t="shared" si="183"/>
        <v>0</v>
      </c>
      <c r="T5890" s="20"/>
      <c r="U5890" s="20"/>
      <c r="V5890" s="20"/>
    </row>
    <row r="5891" spans="5:22" ht="15" hidden="1" customHeight="1" x14ac:dyDescent="0.25">
      <c r="E5891" s="20" t="s">
        <v>9283</v>
      </c>
      <c r="F5891" s="12">
        <v>673.06</v>
      </c>
      <c r="H5891" s="20" t="s">
        <v>8394</v>
      </c>
      <c r="I5891" s="12">
        <v>472.43</v>
      </c>
      <c r="J5891" s="20" t="s">
        <v>14133</v>
      </c>
      <c r="L5891" s="43" t="s">
        <v>8394</v>
      </c>
      <c r="M5891" s="12">
        <v>472.43</v>
      </c>
      <c r="N5891" s="19">
        <f t="shared" si="182"/>
        <v>0</v>
      </c>
      <c r="Q5891" s="20" t="s">
        <v>8394</v>
      </c>
      <c r="R5891" s="20">
        <v>472.43</v>
      </c>
      <c r="S5891" s="19">
        <f t="shared" si="183"/>
        <v>0</v>
      </c>
      <c r="T5891" s="20"/>
      <c r="U5891" s="20"/>
      <c r="V5891" s="20"/>
    </row>
    <row r="5892" spans="5:22" ht="15" hidden="1" customHeight="1" x14ac:dyDescent="0.25">
      <c r="E5892" s="20" t="s">
        <v>9284</v>
      </c>
      <c r="F5892" s="12">
        <v>870.16</v>
      </c>
      <c r="H5892" s="20" t="s">
        <v>1241</v>
      </c>
      <c r="I5892" s="12">
        <v>4251.84</v>
      </c>
      <c r="J5892" s="20" t="s">
        <v>14132</v>
      </c>
      <c r="L5892" s="43" t="s">
        <v>1241</v>
      </c>
      <c r="M5892" s="12">
        <v>4251.84</v>
      </c>
      <c r="N5892" s="19">
        <f t="shared" si="182"/>
        <v>0</v>
      </c>
      <c r="Q5892" s="20" t="s">
        <v>1241</v>
      </c>
      <c r="R5892" s="20">
        <v>4251.84</v>
      </c>
      <c r="S5892" s="19">
        <f t="shared" si="183"/>
        <v>0</v>
      </c>
      <c r="T5892" s="20"/>
      <c r="U5892" s="20"/>
      <c r="V5892" s="20"/>
    </row>
    <row r="5893" spans="5:22" hidden="1" x14ac:dyDescent="0.25">
      <c r="E5893" s="20" t="s">
        <v>9285</v>
      </c>
      <c r="F5893" s="12">
        <v>232.34</v>
      </c>
      <c r="H5893" s="20" t="s">
        <v>8395</v>
      </c>
      <c r="I5893" s="12">
        <v>3426.5899999999997</v>
      </c>
      <c r="J5893" s="20" t="s">
        <v>14133</v>
      </c>
      <c r="L5893" s="43" t="s">
        <v>8395</v>
      </c>
      <c r="M5893" s="12">
        <v>3426.5899999999997</v>
      </c>
      <c r="N5893" s="19">
        <f t="shared" si="182"/>
        <v>0</v>
      </c>
      <c r="Q5893" s="21" t="s">
        <v>8395</v>
      </c>
      <c r="R5893" s="21">
        <v>3426.59</v>
      </c>
      <c r="S5893" s="19">
        <f t="shared" si="183"/>
        <v>0</v>
      </c>
      <c r="T5893" s="21"/>
      <c r="U5893" s="21"/>
      <c r="V5893" s="21"/>
    </row>
    <row r="5894" spans="5:22" hidden="1" x14ac:dyDescent="0.25">
      <c r="E5894" s="20" t="s">
        <v>9286</v>
      </c>
      <c r="F5894" s="12">
        <v>172.95</v>
      </c>
      <c r="H5894" s="20" t="s">
        <v>8396</v>
      </c>
      <c r="I5894" s="12">
        <v>6016.3499999999995</v>
      </c>
      <c r="J5894" s="20" t="s">
        <v>14133</v>
      </c>
      <c r="L5894" s="43" t="s">
        <v>8396</v>
      </c>
      <c r="M5894" s="12">
        <v>6016.3499999999995</v>
      </c>
      <c r="N5894" s="19">
        <f t="shared" ref="N5894:N5957" si="184">+VLOOKUP(L5894,Q:V,2,0)-M5894</f>
        <v>-5.9999999999490683E-2</v>
      </c>
      <c r="Q5894" s="21" t="s">
        <v>8396</v>
      </c>
      <c r="R5894" s="21">
        <v>6016.29</v>
      </c>
      <c r="S5894" s="19">
        <f t="shared" ref="S5894:S5957" si="185">VLOOKUP(Q5894,L:M,2,0)-R5894</f>
        <v>5.9999999999490683E-2</v>
      </c>
      <c r="T5894" s="21"/>
      <c r="U5894" s="21"/>
      <c r="V5894" s="21"/>
    </row>
    <row r="5895" spans="5:22" ht="15" hidden="1" customHeight="1" x14ac:dyDescent="0.25">
      <c r="E5895" s="20" t="s">
        <v>9287</v>
      </c>
      <c r="F5895" s="12">
        <v>475.8</v>
      </c>
      <c r="H5895" s="20" t="s">
        <v>8397</v>
      </c>
      <c r="I5895" s="12">
        <v>9329.0499999999993</v>
      </c>
      <c r="J5895" s="20" t="s">
        <v>14133</v>
      </c>
      <c r="L5895" s="43" t="s">
        <v>8397</v>
      </c>
      <c r="M5895" s="12">
        <v>9329.0499999999993</v>
      </c>
      <c r="N5895" s="19">
        <f t="shared" si="184"/>
        <v>-9.9999999983992893E-3</v>
      </c>
      <c r="Q5895" s="20" t="s">
        <v>8397</v>
      </c>
      <c r="R5895" s="20">
        <v>9329.0400000000009</v>
      </c>
      <c r="S5895" s="19">
        <f t="shared" si="185"/>
        <v>9.9999999983992893E-3</v>
      </c>
      <c r="T5895" s="20"/>
      <c r="U5895" s="20"/>
      <c r="V5895" s="20"/>
    </row>
    <row r="5896" spans="5:22" ht="15" hidden="1" customHeight="1" x14ac:dyDescent="0.25">
      <c r="E5896" s="20" t="s">
        <v>9288</v>
      </c>
      <c r="F5896" s="12">
        <v>2056.5699999999997</v>
      </c>
      <c r="H5896" s="20" t="s">
        <v>1242</v>
      </c>
      <c r="I5896" s="12">
        <v>354.32</v>
      </c>
      <c r="J5896" s="20" t="s">
        <v>14132</v>
      </c>
      <c r="L5896" s="43" t="s">
        <v>1242</v>
      </c>
      <c r="M5896" s="12">
        <v>354.32</v>
      </c>
      <c r="N5896" s="19">
        <f t="shared" si="184"/>
        <v>0</v>
      </c>
      <c r="Q5896" s="20" t="s">
        <v>1242</v>
      </c>
      <c r="R5896" s="20">
        <v>354.32</v>
      </c>
      <c r="S5896" s="19">
        <f t="shared" si="185"/>
        <v>0</v>
      </c>
      <c r="T5896" s="20"/>
      <c r="U5896" s="20"/>
      <c r="V5896" s="20"/>
    </row>
    <row r="5897" spans="5:22" hidden="1" x14ac:dyDescent="0.25">
      <c r="E5897" s="20" t="s">
        <v>9289</v>
      </c>
      <c r="F5897" s="12">
        <v>3431.4700000000003</v>
      </c>
      <c r="H5897" s="20" t="s">
        <v>8398</v>
      </c>
      <c r="I5897" s="12">
        <v>910.17</v>
      </c>
      <c r="J5897" s="20" t="s">
        <v>14133</v>
      </c>
      <c r="L5897" s="43" t="s">
        <v>8398</v>
      </c>
      <c r="M5897" s="12">
        <v>910.17</v>
      </c>
      <c r="N5897" s="19">
        <f t="shared" si="184"/>
        <v>0</v>
      </c>
      <c r="Q5897" s="21" t="s">
        <v>8398</v>
      </c>
      <c r="R5897" s="21">
        <v>910.17</v>
      </c>
      <c r="S5897" s="19">
        <f t="shared" si="185"/>
        <v>0</v>
      </c>
      <c r="T5897" s="21"/>
      <c r="U5897" s="21"/>
      <c r="V5897" s="21"/>
    </row>
    <row r="5898" spans="5:22" ht="15" hidden="1" customHeight="1" x14ac:dyDescent="0.25">
      <c r="E5898" s="20" t="s">
        <v>9290</v>
      </c>
      <c r="F5898" s="12">
        <v>3826.52</v>
      </c>
      <c r="H5898" s="20" t="s">
        <v>8399</v>
      </c>
      <c r="I5898" s="12">
        <v>944.85</v>
      </c>
      <c r="J5898" s="20" t="s">
        <v>14133</v>
      </c>
      <c r="L5898" s="43" t="s">
        <v>8399</v>
      </c>
      <c r="M5898" s="12">
        <v>944.85</v>
      </c>
      <c r="N5898" s="19">
        <f t="shared" si="184"/>
        <v>9.9999999999909051E-3</v>
      </c>
      <c r="Q5898" s="20" t="s">
        <v>8399</v>
      </c>
      <c r="R5898" s="20">
        <v>944.86</v>
      </c>
      <c r="S5898" s="19">
        <f t="shared" si="185"/>
        <v>-9.9999999999909051E-3</v>
      </c>
      <c r="T5898" s="20"/>
      <c r="U5898" s="20"/>
      <c r="V5898" s="20"/>
    </row>
    <row r="5899" spans="5:22" ht="15" hidden="1" customHeight="1" x14ac:dyDescent="0.25">
      <c r="E5899" s="20" t="s">
        <v>9291</v>
      </c>
      <c r="F5899" s="12">
        <v>1946.44</v>
      </c>
      <c r="H5899" s="20" t="s">
        <v>1243</v>
      </c>
      <c r="I5899" s="12">
        <v>4233.92</v>
      </c>
      <c r="J5899" s="20" t="s">
        <v>14132</v>
      </c>
      <c r="L5899" s="43" t="s">
        <v>1243</v>
      </c>
      <c r="M5899" s="12">
        <v>4233.92</v>
      </c>
      <c r="N5899" s="19">
        <f t="shared" si="184"/>
        <v>-1.0000000000218279E-2</v>
      </c>
      <c r="Q5899" s="20" t="s">
        <v>1243</v>
      </c>
      <c r="R5899" s="20">
        <v>4233.91</v>
      </c>
      <c r="S5899" s="19">
        <f t="shared" si="185"/>
        <v>1.0000000000218279E-2</v>
      </c>
      <c r="T5899" s="20"/>
      <c r="U5899" s="20"/>
      <c r="V5899" s="20"/>
    </row>
    <row r="5900" spans="5:22" ht="15" hidden="1" customHeight="1" x14ac:dyDescent="0.25">
      <c r="E5900" s="20" t="s">
        <v>9292</v>
      </c>
      <c r="F5900" s="12">
        <v>3426.7599999999998</v>
      </c>
      <c r="H5900" s="20" t="s">
        <v>8400</v>
      </c>
      <c r="I5900" s="12">
        <v>491.39</v>
      </c>
      <c r="J5900" s="20" t="s">
        <v>14133</v>
      </c>
      <c r="L5900" s="43" t="s">
        <v>8400</v>
      </c>
      <c r="M5900" s="12">
        <v>491.39</v>
      </c>
      <c r="N5900" s="19">
        <f t="shared" si="184"/>
        <v>0</v>
      </c>
      <c r="Q5900" s="20" t="s">
        <v>8400</v>
      </c>
      <c r="R5900" s="20">
        <v>491.39</v>
      </c>
      <c r="S5900" s="19">
        <f t="shared" si="185"/>
        <v>0</v>
      </c>
      <c r="T5900" s="20"/>
      <c r="U5900" s="20"/>
      <c r="V5900" s="20"/>
    </row>
    <row r="5901" spans="5:22" ht="15" hidden="1" customHeight="1" x14ac:dyDescent="0.25">
      <c r="E5901" s="20" t="s">
        <v>9294</v>
      </c>
      <c r="F5901" s="12">
        <v>150.56</v>
      </c>
      <c r="H5901" s="20" t="s">
        <v>8401</v>
      </c>
      <c r="I5901" s="12">
        <v>1417.28</v>
      </c>
      <c r="J5901" s="20" t="s">
        <v>14133</v>
      </c>
      <c r="L5901" s="43" t="s">
        <v>8401</v>
      </c>
      <c r="M5901" s="12">
        <v>1417.28</v>
      </c>
      <c r="N5901" s="19">
        <f t="shared" si="184"/>
        <v>0</v>
      </c>
      <c r="Q5901" s="20" t="s">
        <v>8401</v>
      </c>
      <c r="R5901" s="20">
        <v>1417.28</v>
      </c>
      <c r="S5901" s="19">
        <f t="shared" si="185"/>
        <v>0</v>
      </c>
      <c r="T5901" s="20"/>
      <c r="U5901" s="20"/>
      <c r="V5901" s="20"/>
    </row>
    <row r="5902" spans="5:22" ht="15" hidden="1" customHeight="1" x14ac:dyDescent="0.25">
      <c r="E5902" s="20" t="s">
        <v>9296</v>
      </c>
      <c r="F5902" s="12">
        <v>243.7</v>
      </c>
      <c r="H5902" s="20" t="s">
        <v>8402</v>
      </c>
      <c r="I5902" s="12">
        <v>591.32000000000005</v>
      </c>
      <c r="J5902" s="20" t="s">
        <v>14133</v>
      </c>
      <c r="L5902" s="43" t="s">
        <v>8402</v>
      </c>
      <c r="M5902" s="12">
        <v>591.32000000000005</v>
      </c>
      <c r="N5902" s="19">
        <f t="shared" si="184"/>
        <v>-1.0000000000104592E-2</v>
      </c>
      <c r="Q5902" s="20" t="s">
        <v>8402</v>
      </c>
      <c r="R5902" s="20">
        <v>591.30999999999995</v>
      </c>
      <c r="S5902" s="19">
        <f t="shared" si="185"/>
        <v>1.0000000000104592E-2</v>
      </c>
      <c r="T5902" s="20"/>
      <c r="U5902" s="20"/>
      <c r="V5902" s="20"/>
    </row>
    <row r="5903" spans="5:22" hidden="1" x14ac:dyDescent="0.25">
      <c r="E5903" s="20" t="s">
        <v>9297</v>
      </c>
      <c r="F5903" s="12">
        <v>274.25</v>
      </c>
      <c r="H5903" s="20" t="s">
        <v>8403</v>
      </c>
      <c r="I5903" s="12">
        <v>1121.79</v>
      </c>
      <c r="J5903" s="20" t="s">
        <v>14133</v>
      </c>
      <c r="L5903" s="43" t="s">
        <v>8403</v>
      </c>
      <c r="M5903" s="12">
        <v>1121.79</v>
      </c>
      <c r="N5903" s="19">
        <f t="shared" si="184"/>
        <v>-3.999999999996362E-2</v>
      </c>
      <c r="Q5903" s="21" t="s">
        <v>8403</v>
      </c>
      <c r="R5903" s="21">
        <v>1121.75</v>
      </c>
      <c r="S5903" s="19">
        <f t="shared" si="185"/>
        <v>3.999999999996362E-2</v>
      </c>
      <c r="T5903" s="21"/>
      <c r="U5903" s="21"/>
      <c r="V5903" s="21"/>
    </row>
    <row r="5904" spans="5:22" ht="15" hidden="1" customHeight="1" x14ac:dyDescent="0.25">
      <c r="E5904" s="20" t="s">
        <v>9298</v>
      </c>
      <c r="F5904" s="12">
        <v>1217.79</v>
      </c>
      <c r="H5904" s="20" t="s">
        <v>8404</v>
      </c>
      <c r="I5904" s="12">
        <v>7932.37</v>
      </c>
      <c r="J5904" s="20" t="s">
        <v>14133</v>
      </c>
      <c r="L5904" s="43" t="s">
        <v>8404</v>
      </c>
      <c r="M5904" s="12">
        <v>7932.37</v>
      </c>
      <c r="N5904" s="19">
        <f t="shared" si="184"/>
        <v>-1.0000000000218279E-2</v>
      </c>
      <c r="Q5904" s="20" t="s">
        <v>8404</v>
      </c>
      <c r="R5904" s="20">
        <v>7932.36</v>
      </c>
      <c r="S5904" s="19">
        <f t="shared" si="185"/>
        <v>1.0000000000218279E-2</v>
      </c>
      <c r="T5904" s="20"/>
      <c r="U5904" s="20"/>
      <c r="V5904" s="20"/>
    </row>
    <row r="5905" spans="5:22" ht="15" hidden="1" customHeight="1" x14ac:dyDescent="0.25">
      <c r="E5905" s="20" t="s">
        <v>9299</v>
      </c>
      <c r="F5905" s="12">
        <v>1314.82</v>
      </c>
      <c r="H5905" s="20" t="s">
        <v>8405</v>
      </c>
      <c r="I5905" s="12">
        <v>377.94</v>
      </c>
      <c r="J5905" s="20" t="s">
        <v>14133</v>
      </c>
      <c r="L5905" s="43" t="s">
        <v>8405</v>
      </c>
      <c r="M5905" s="12">
        <v>377.94</v>
      </c>
      <c r="N5905" s="19">
        <f t="shared" si="184"/>
        <v>-9.9999999999909051E-3</v>
      </c>
      <c r="Q5905" s="20" t="s">
        <v>8405</v>
      </c>
      <c r="R5905" s="20">
        <v>377.93</v>
      </c>
      <c r="S5905" s="19">
        <f t="shared" si="185"/>
        <v>9.9999999999909051E-3</v>
      </c>
      <c r="T5905" s="20"/>
      <c r="U5905" s="20"/>
      <c r="V5905" s="20"/>
    </row>
    <row r="5906" spans="5:22" ht="15" hidden="1" customHeight="1" x14ac:dyDescent="0.25">
      <c r="E5906" s="20" t="s">
        <v>9300</v>
      </c>
      <c r="F5906" s="12">
        <v>241.48000000000002</v>
      </c>
      <c r="H5906" s="20" t="s">
        <v>8406</v>
      </c>
      <c r="I5906" s="12">
        <v>1506.26</v>
      </c>
      <c r="J5906" s="20" t="s">
        <v>14133</v>
      </c>
      <c r="L5906" s="43" t="s">
        <v>8406</v>
      </c>
      <c r="M5906" s="12">
        <v>1506.26</v>
      </c>
      <c r="N5906" s="19">
        <f t="shared" si="184"/>
        <v>0</v>
      </c>
      <c r="Q5906" s="20" t="s">
        <v>8406</v>
      </c>
      <c r="R5906" s="20">
        <v>1506.26</v>
      </c>
      <c r="S5906" s="19">
        <f t="shared" si="185"/>
        <v>0</v>
      </c>
      <c r="T5906" s="20"/>
      <c r="U5906" s="20"/>
      <c r="V5906" s="20"/>
    </row>
    <row r="5907" spans="5:22" ht="15" hidden="1" customHeight="1" x14ac:dyDescent="0.25">
      <c r="E5907" s="20" t="s">
        <v>9301</v>
      </c>
      <c r="F5907" s="12">
        <v>1938</v>
      </c>
      <c r="H5907" s="20" t="s">
        <v>8407</v>
      </c>
      <c r="I5907" s="12">
        <v>649.52</v>
      </c>
      <c r="J5907" s="20" t="s">
        <v>14133</v>
      </c>
      <c r="L5907" s="43" t="s">
        <v>8407</v>
      </c>
      <c r="M5907" s="12">
        <v>649.52</v>
      </c>
      <c r="N5907" s="19">
        <f t="shared" si="184"/>
        <v>0</v>
      </c>
      <c r="Q5907" s="20" t="s">
        <v>8407</v>
      </c>
      <c r="R5907" s="20">
        <v>649.52</v>
      </c>
      <c r="S5907" s="19">
        <f t="shared" si="185"/>
        <v>0</v>
      </c>
      <c r="T5907" s="20"/>
      <c r="U5907" s="20"/>
      <c r="V5907" s="20"/>
    </row>
    <row r="5908" spans="5:22" ht="15" hidden="1" customHeight="1" x14ac:dyDescent="0.25">
      <c r="E5908" s="20" t="s">
        <v>9302</v>
      </c>
      <c r="F5908" s="12">
        <v>283.89999999999998</v>
      </c>
      <c r="H5908" s="20" t="s">
        <v>8408</v>
      </c>
      <c r="I5908" s="12">
        <v>851.4</v>
      </c>
      <c r="J5908" s="20" t="s">
        <v>14133</v>
      </c>
      <c r="L5908" s="43" t="s">
        <v>8408</v>
      </c>
      <c r="M5908" s="12">
        <v>851.4</v>
      </c>
      <c r="N5908" s="19">
        <f t="shared" si="184"/>
        <v>2.9999999999972715E-2</v>
      </c>
      <c r="Q5908" s="20" t="s">
        <v>8408</v>
      </c>
      <c r="R5908" s="20">
        <v>851.43</v>
      </c>
      <c r="S5908" s="19">
        <f t="shared" si="185"/>
        <v>-2.9999999999972715E-2</v>
      </c>
      <c r="T5908" s="20"/>
      <c r="U5908" s="20"/>
      <c r="V5908" s="20"/>
    </row>
    <row r="5909" spans="5:22" ht="15" hidden="1" customHeight="1" x14ac:dyDescent="0.25">
      <c r="E5909" s="20" t="s">
        <v>9303</v>
      </c>
      <c r="F5909" s="12">
        <v>1567.07</v>
      </c>
      <c r="H5909" s="20" t="s">
        <v>1244</v>
      </c>
      <c r="I5909" s="12">
        <v>1417.28</v>
      </c>
      <c r="J5909" s="20" t="s">
        <v>14132</v>
      </c>
      <c r="L5909" s="43" t="s">
        <v>1244</v>
      </c>
      <c r="M5909" s="12">
        <v>1417.28</v>
      </c>
      <c r="N5909" s="19">
        <f t="shared" si="184"/>
        <v>9.9999999999909051E-3</v>
      </c>
      <c r="Q5909" s="20" t="s">
        <v>1244</v>
      </c>
      <c r="R5909" s="20">
        <v>1417.29</v>
      </c>
      <c r="S5909" s="19">
        <f t="shared" si="185"/>
        <v>-9.9999999999909051E-3</v>
      </c>
      <c r="T5909" s="20"/>
      <c r="U5909" s="20"/>
      <c r="V5909" s="20"/>
    </row>
    <row r="5910" spans="5:22" ht="15" hidden="1" customHeight="1" x14ac:dyDescent="0.25">
      <c r="E5910" s="20" t="s">
        <v>9304</v>
      </c>
      <c r="F5910" s="12">
        <v>91.48</v>
      </c>
      <c r="H5910" s="20" t="s">
        <v>8409</v>
      </c>
      <c r="I5910" s="12">
        <v>236.21</v>
      </c>
      <c r="J5910" s="20" t="s">
        <v>14133</v>
      </c>
      <c r="L5910" s="43" t="s">
        <v>8409</v>
      </c>
      <c r="M5910" s="12">
        <v>236.21</v>
      </c>
      <c r="N5910" s="19">
        <f t="shared" si="184"/>
        <v>0</v>
      </c>
      <c r="Q5910" s="20" t="s">
        <v>8409</v>
      </c>
      <c r="R5910" s="20">
        <v>236.21</v>
      </c>
      <c r="S5910" s="19">
        <f t="shared" si="185"/>
        <v>0</v>
      </c>
      <c r="T5910" s="20"/>
      <c r="U5910" s="20"/>
      <c r="V5910" s="20"/>
    </row>
    <row r="5911" spans="5:22" hidden="1" x14ac:dyDescent="0.25">
      <c r="E5911" s="20" t="s">
        <v>9305</v>
      </c>
      <c r="F5911" s="12">
        <v>789.49</v>
      </c>
      <c r="H5911" s="20" t="s">
        <v>8410</v>
      </c>
      <c r="I5911" s="12">
        <v>1495.13</v>
      </c>
      <c r="J5911" s="20" t="s">
        <v>14133</v>
      </c>
      <c r="L5911" s="43" t="s">
        <v>8410</v>
      </c>
      <c r="M5911" s="12">
        <v>1495.13</v>
      </c>
      <c r="N5911" s="19">
        <f t="shared" si="184"/>
        <v>9.9999999999909051E-3</v>
      </c>
      <c r="Q5911" s="21" t="s">
        <v>8410</v>
      </c>
      <c r="R5911" s="21">
        <v>1495.14</v>
      </c>
      <c r="S5911" s="19">
        <f t="shared" si="185"/>
        <v>-9.9999999999909051E-3</v>
      </c>
      <c r="T5911" s="21"/>
      <c r="U5911" s="21"/>
      <c r="V5911" s="21"/>
    </row>
    <row r="5912" spans="5:22" hidden="1" x14ac:dyDescent="0.25">
      <c r="E5912" s="20" t="s">
        <v>9307</v>
      </c>
      <c r="F5912" s="12">
        <v>150.56</v>
      </c>
      <c r="H5912" s="20" t="s">
        <v>8411</v>
      </c>
      <c r="I5912" s="12">
        <v>2712.2799999999997</v>
      </c>
      <c r="J5912" s="20" t="s">
        <v>14133</v>
      </c>
      <c r="L5912" s="43" t="s">
        <v>8411</v>
      </c>
      <c r="M5912" s="12">
        <v>2712.2799999999997</v>
      </c>
      <c r="N5912" s="19">
        <f t="shared" si="184"/>
        <v>-9.9999999997635314E-3</v>
      </c>
      <c r="Q5912" s="21" t="s">
        <v>8411</v>
      </c>
      <c r="R5912" s="21">
        <v>2712.27</v>
      </c>
      <c r="S5912" s="19">
        <f t="shared" si="185"/>
        <v>9.9999999997635314E-3</v>
      </c>
      <c r="T5912" s="21"/>
      <c r="U5912" s="21"/>
      <c r="V5912" s="21"/>
    </row>
    <row r="5913" spans="5:22" hidden="1" x14ac:dyDescent="0.25">
      <c r="E5913" s="20" t="s">
        <v>9308</v>
      </c>
      <c r="F5913" s="12">
        <v>973.05</v>
      </c>
      <c r="H5913" s="20" t="s">
        <v>8412</v>
      </c>
      <c r="I5913" s="12">
        <v>931.14</v>
      </c>
      <c r="J5913" s="20" t="s">
        <v>14133</v>
      </c>
      <c r="L5913" s="43" t="s">
        <v>8412</v>
      </c>
      <c r="M5913" s="12">
        <v>931.14</v>
      </c>
      <c r="N5913" s="19">
        <f t="shared" si="184"/>
        <v>0</v>
      </c>
      <c r="Q5913" s="21" t="s">
        <v>8412</v>
      </c>
      <c r="R5913" s="21">
        <v>931.14</v>
      </c>
      <c r="S5913" s="19">
        <f t="shared" si="185"/>
        <v>0</v>
      </c>
      <c r="T5913" s="21"/>
      <c r="U5913" s="21"/>
      <c r="V5913" s="21"/>
    </row>
    <row r="5914" spans="5:22" hidden="1" x14ac:dyDescent="0.25">
      <c r="E5914" s="20" t="s">
        <v>9309</v>
      </c>
      <c r="F5914" s="12">
        <v>228.14</v>
      </c>
      <c r="H5914" s="20" t="s">
        <v>8413</v>
      </c>
      <c r="I5914" s="12">
        <v>7279.09</v>
      </c>
      <c r="J5914" s="20" t="s">
        <v>14133</v>
      </c>
      <c r="L5914" s="43" t="s">
        <v>8413</v>
      </c>
      <c r="M5914" s="12">
        <v>7279.09</v>
      </c>
      <c r="N5914" s="19">
        <f t="shared" si="184"/>
        <v>-2.0000000000436557E-2</v>
      </c>
      <c r="Q5914" s="21" t="s">
        <v>8413</v>
      </c>
      <c r="R5914" s="21">
        <v>7279.07</v>
      </c>
      <c r="S5914" s="19">
        <f t="shared" si="185"/>
        <v>2.0000000000436557E-2</v>
      </c>
      <c r="T5914" s="21"/>
      <c r="U5914" s="21"/>
      <c r="V5914" s="21"/>
    </row>
    <row r="5915" spans="5:22" ht="15" hidden="1" customHeight="1" x14ac:dyDescent="0.25">
      <c r="E5915" s="20" t="s">
        <v>9310</v>
      </c>
      <c r="F5915" s="12">
        <v>575.16</v>
      </c>
      <c r="H5915" s="20" t="s">
        <v>1245</v>
      </c>
      <c r="I5915" s="12">
        <v>1417.28</v>
      </c>
      <c r="J5915" s="20" t="s">
        <v>14132</v>
      </c>
      <c r="L5915" s="43" t="s">
        <v>1245</v>
      </c>
      <c r="M5915" s="12">
        <v>1417.28</v>
      </c>
      <c r="N5915" s="19">
        <f t="shared" si="184"/>
        <v>0</v>
      </c>
      <c r="Q5915" s="20" t="s">
        <v>1245</v>
      </c>
      <c r="R5915" s="20">
        <v>1417.28</v>
      </c>
      <c r="S5915" s="19">
        <f t="shared" si="185"/>
        <v>0</v>
      </c>
      <c r="T5915" s="20"/>
      <c r="U5915" s="20"/>
      <c r="V5915" s="20"/>
    </row>
    <row r="5916" spans="5:22" ht="15" hidden="1" customHeight="1" x14ac:dyDescent="0.25">
      <c r="E5916" s="20" t="s">
        <v>9312</v>
      </c>
      <c r="F5916" s="12">
        <v>182.97</v>
      </c>
      <c r="H5916" s="20" t="s">
        <v>8414</v>
      </c>
      <c r="I5916" s="12">
        <v>2534.5300000000002</v>
      </c>
      <c r="J5916" s="20" t="s">
        <v>14133</v>
      </c>
      <c r="L5916" s="43" t="s">
        <v>8414</v>
      </c>
      <c r="M5916" s="12">
        <v>2534.5300000000002</v>
      </c>
      <c r="N5916" s="19">
        <f t="shared" si="184"/>
        <v>-1.0000000000218279E-2</v>
      </c>
      <c r="Q5916" s="20" t="s">
        <v>8414</v>
      </c>
      <c r="R5916" s="20">
        <v>2534.52</v>
      </c>
      <c r="S5916" s="19">
        <f t="shared" si="185"/>
        <v>1.0000000000218279E-2</v>
      </c>
      <c r="T5916" s="20"/>
      <c r="U5916" s="20"/>
      <c r="V5916" s="20"/>
    </row>
    <row r="5917" spans="5:22" ht="15" hidden="1" customHeight="1" x14ac:dyDescent="0.25">
      <c r="E5917" s="20" t="s">
        <v>9313</v>
      </c>
      <c r="F5917" s="12">
        <v>660.82</v>
      </c>
      <c r="H5917" s="20" t="s">
        <v>8415</v>
      </c>
      <c r="I5917" s="12">
        <v>8294.39</v>
      </c>
      <c r="J5917" s="20" t="s">
        <v>14133</v>
      </c>
      <c r="L5917" s="43" t="s">
        <v>8415</v>
      </c>
      <c r="M5917" s="12">
        <v>8294.39</v>
      </c>
      <c r="N5917" s="19">
        <f t="shared" si="184"/>
        <v>-1.0000000000218279E-2</v>
      </c>
      <c r="Q5917" s="20" t="s">
        <v>8415</v>
      </c>
      <c r="R5917" s="20">
        <v>8294.3799999999992</v>
      </c>
      <c r="S5917" s="19">
        <f t="shared" si="185"/>
        <v>1.0000000000218279E-2</v>
      </c>
      <c r="T5917" s="20"/>
      <c r="U5917" s="20"/>
      <c r="V5917" s="20"/>
    </row>
    <row r="5918" spans="5:22" ht="15" hidden="1" customHeight="1" x14ac:dyDescent="0.25">
      <c r="E5918" s="20" t="s">
        <v>9315</v>
      </c>
      <c r="F5918" s="12">
        <v>967.74</v>
      </c>
      <c r="H5918" s="20" t="s">
        <v>8416</v>
      </c>
      <c r="I5918" s="12">
        <v>6094.42</v>
      </c>
      <c r="J5918" s="20" t="s">
        <v>14133</v>
      </c>
      <c r="L5918" s="43" t="s">
        <v>8416</v>
      </c>
      <c r="M5918" s="12">
        <v>6094.42</v>
      </c>
      <c r="N5918" s="19">
        <f t="shared" si="184"/>
        <v>0</v>
      </c>
      <c r="Q5918" s="20" t="s">
        <v>8416</v>
      </c>
      <c r="R5918" s="20">
        <v>6094.42</v>
      </c>
      <c r="S5918" s="19">
        <f t="shared" si="185"/>
        <v>0</v>
      </c>
      <c r="T5918" s="20"/>
      <c r="U5918" s="20"/>
      <c r="V5918" s="20"/>
    </row>
    <row r="5919" spans="5:22" ht="15" hidden="1" customHeight="1" x14ac:dyDescent="0.25">
      <c r="E5919" s="20" t="s">
        <v>9316</v>
      </c>
      <c r="F5919" s="12">
        <v>667.1099999999999</v>
      </c>
      <c r="H5919" s="20" t="s">
        <v>8417</v>
      </c>
      <c r="I5919" s="12">
        <v>6658.06</v>
      </c>
      <c r="J5919" s="20" t="s">
        <v>14133</v>
      </c>
      <c r="L5919" s="43" t="s">
        <v>8417</v>
      </c>
      <c r="M5919" s="12">
        <v>6658.06</v>
      </c>
      <c r="N5919" s="19">
        <f t="shared" si="184"/>
        <v>9.999999999308784E-3</v>
      </c>
      <c r="Q5919" s="20" t="s">
        <v>8417</v>
      </c>
      <c r="R5919" s="20">
        <v>6658.07</v>
      </c>
      <c r="S5919" s="19">
        <f t="shared" si="185"/>
        <v>-9.999999999308784E-3</v>
      </c>
      <c r="T5919" s="20"/>
      <c r="U5919" s="20"/>
      <c r="V5919" s="20"/>
    </row>
    <row r="5920" spans="5:22" ht="15" hidden="1" customHeight="1" x14ac:dyDescent="0.25">
      <c r="E5920" s="20" t="s">
        <v>9317</v>
      </c>
      <c r="F5920" s="12">
        <v>911.8599999999999</v>
      </c>
      <c r="H5920" s="20" t="s">
        <v>8418</v>
      </c>
      <c r="I5920" s="12">
        <v>4671.93</v>
      </c>
      <c r="J5920" s="20" t="s">
        <v>14133</v>
      </c>
      <c r="L5920" s="43" t="s">
        <v>8418</v>
      </c>
      <c r="M5920" s="12">
        <v>4671.93</v>
      </c>
      <c r="N5920" s="19">
        <f t="shared" si="184"/>
        <v>-1.0000000000218279E-2</v>
      </c>
      <c r="Q5920" s="20" t="s">
        <v>8418</v>
      </c>
      <c r="R5920" s="20">
        <v>4671.92</v>
      </c>
      <c r="S5920" s="19">
        <f t="shared" si="185"/>
        <v>1.0000000000218279E-2</v>
      </c>
      <c r="T5920" s="20"/>
      <c r="U5920" s="20"/>
      <c r="V5920" s="20"/>
    </row>
    <row r="5921" spans="5:22" ht="15" hidden="1" customHeight="1" x14ac:dyDescent="0.25">
      <c r="E5921" s="20" t="s">
        <v>9318</v>
      </c>
      <c r="F5921" s="12">
        <v>3420.52</v>
      </c>
      <c r="H5921" s="20" t="s">
        <v>8419</v>
      </c>
      <c r="I5921" s="12">
        <v>7472.43</v>
      </c>
      <c r="J5921" s="20" t="s">
        <v>14133</v>
      </c>
      <c r="L5921" s="43" t="s">
        <v>8419</v>
      </c>
      <c r="M5921" s="12">
        <v>7472.43</v>
      </c>
      <c r="N5921" s="19">
        <f t="shared" si="184"/>
        <v>0</v>
      </c>
      <c r="Q5921" s="20" t="s">
        <v>8419</v>
      </c>
      <c r="R5921" s="20">
        <v>7472.43</v>
      </c>
      <c r="S5921" s="19">
        <f t="shared" si="185"/>
        <v>0</v>
      </c>
      <c r="T5921" s="20"/>
      <c r="U5921" s="20"/>
      <c r="V5921" s="20"/>
    </row>
    <row r="5922" spans="5:22" ht="15" hidden="1" customHeight="1" x14ac:dyDescent="0.25">
      <c r="E5922" s="20" t="s">
        <v>9319</v>
      </c>
      <c r="F5922" s="12">
        <v>911.8599999999999</v>
      </c>
      <c r="H5922" s="20" t="s">
        <v>8420</v>
      </c>
      <c r="I5922" s="12">
        <v>9584.16</v>
      </c>
      <c r="J5922" s="20" t="s">
        <v>14133</v>
      </c>
      <c r="L5922" s="43" t="s">
        <v>8420</v>
      </c>
      <c r="M5922" s="12">
        <v>9584.16</v>
      </c>
      <c r="N5922" s="19">
        <f t="shared" si="184"/>
        <v>1.0000000000218279E-2</v>
      </c>
      <c r="Q5922" s="20" t="s">
        <v>8420</v>
      </c>
      <c r="R5922" s="20">
        <v>9584.17</v>
      </c>
      <c r="S5922" s="19">
        <f t="shared" si="185"/>
        <v>-1.0000000000218279E-2</v>
      </c>
      <c r="T5922" s="20"/>
      <c r="U5922" s="20"/>
      <c r="V5922" s="20"/>
    </row>
    <row r="5923" spans="5:22" ht="15" hidden="1" customHeight="1" x14ac:dyDescent="0.25">
      <c r="E5923" s="20" t="s">
        <v>9320</v>
      </c>
      <c r="F5923" s="12">
        <v>693.46</v>
      </c>
      <c r="H5923" s="20" t="s">
        <v>8669</v>
      </c>
      <c r="I5923" s="12">
        <v>5437.49</v>
      </c>
      <c r="J5923" s="20" t="s">
        <v>14133</v>
      </c>
      <c r="L5923" s="43" t="s">
        <v>8669</v>
      </c>
      <c r="M5923" s="12">
        <v>5437.49</v>
      </c>
      <c r="N5923" s="19">
        <f t="shared" si="184"/>
        <v>7.5850000002901652E-3</v>
      </c>
      <c r="Q5923" s="20" t="s">
        <v>8669</v>
      </c>
      <c r="R5923" s="20">
        <v>5437.4975850000001</v>
      </c>
      <c r="S5923" s="19">
        <f t="shared" si="185"/>
        <v>-7.5850000002901652E-3</v>
      </c>
      <c r="T5923" s="20"/>
      <c r="U5923" s="20"/>
      <c r="V5923" s="20"/>
    </row>
    <row r="5924" spans="5:22" ht="15" hidden="1" customHeight="1" x14ac:dyDescent="0.25">
      <c r="E5924" s="20" t="s">
        <v>9321</v>
      </c>
      <c r="F5924" s="12">
        <v>305.94</v>
      </c>
      <c r="H5924" s="20" t="s">
        <v>8649</v>
      </c>
      <c r="I5924" s="12">
        <v>12564.12</v>
      </c>
      <c r="J5924" s="20" t="s">
        <v>14133</v>
      </c>
      <c r="L5924" s="43" t="s">
        <v>8649</v>
      </c>
      <c r="M5924" s="12">
        <v>12564.12</v>
      </c>
      <c r="N5924" s="19">
        <f t="shared" si="184"/>
        <v>-8.5390000003826572E-3</v>
      </c>
      <c r="Q5924" s="20" t="s">
        <v>8649</v>
      </c>
      <c r="R5924" s="20">
        <v>12564.111461</v>
      </c>
      <c r="S5924" s="19">
        <f t="shared" si="185"/>
        <v>8.5390000003826572E-3</v>
      </c>
      <c r="T5924" s="20"/>
      <c r="U5924" s="20"/>
      <c r="V5924" s="20"/>
    </row>
    <row r="5925" spans="5:22" ht="15" hidden="1" customHeight="1" x14ac:dyDescent="0.25">
      <c r="E5925" s="20" t="s">
        <v>9322</v>
      </c>
      <c r="F5925" s="12">
        <v>21640.84</v>
      </c>
      <c r="H5925" s="20" t="s">
        <v>8648</v>
      </c>
      <c r="I5925" s="12">
        <v>7172.52</v>
      </c>
      <c r="J5925" s="20" t="s">
        <v>14133</v>
      </c>
      <c r="L5925" s="43" t="s">
        <v>8648</v>
      </c>
      <c r="M5925" s="12">
        <v>7172.52</v>
      </c>
      <c r="N5925" s="19">
        <f t="shared" si="184"/>
        <v>9.1479999991861405E-3</v>
      </c>
      <c r="Q5925" s="20" t="s">
        <v>8648</v>
      </c>
      <c r="R5925" s="20">
        <v>7172.5291479999996</v>
      </c>
      <c r="S5925" s="19">
        <f t="shared" si="185"/>
        <v>-9.1479999991861405E-3</v>
      </c>
      <c r="T5925" s="20"/>
      <c r="U5925" s="20"/>
      <c r="V5925" s="20"/>
    </row>
    <row r="5926" spans="5:22" ht="15" hidden="1" customHeight="1" x14ac:dyDescent="0.25">
      <c r="E5926" s="20" t="s">
        <v>9323</v>
      </c>
      <c r="F5926" s="12">
        <v>20789.71</v>
      </c>
      <c r="H5926" s="20" t="s">
        <v>8610</v>
      </c>
      <c r="I5926" s="12">
        <v>9167.43</v>
      </c>
      <c r="J5926" s="20" t="s">
        <v>14133</v>
      </c>
      <c r="L5926" s="43" t="s">
        <v>8610</v>
      </c>
      <c r="M5926" s="12">
        <v>9167.43</v>
      </c>
      <c r="N5926" s="19">
        <f t="shared" si="184"/>
        <v>1.5829999993002275E-3</v>
      </c>
      <c r="Q5926" s="20" t="s">
        <v>8610</v>
      </c>
      <c r="R5926" s="20">
        <v>9167.4315829999996</v>
      </c>
      <c r="S5926" s="19">
        <f t="shared" si="185"/>
        <v>-1.5829999993002275E-3</v>
      </c>
      <c r="T5926" s="20"/>
      <c r="U5926" s="20"/>
      <c r="V5926" s="20"/>
    </row>
    <row r="5927" spans="5:22" ht="15" hidden="1" customHeight="1" x14ac:dyDescent="0.25">
      <c r="E5927" s="20" t="s">
        <v>9324</v>
      </c>
      <c r="F5927" s="12">
        <v>10594.35</v>
      </c>
      <c r="H5927" s="20" t="s">
        <v>8676</v>
      </c>
      <c r="I5927" s="12">
        <v>8855.83</v>
      </c>
      <c r="J5927" s="20" t="s">
        <v>14133</v>
      </c>
      <c r="L5927" s="43" t="s">
        <v>8676</v>
      </c>
      <c r="M5927" s="12">
        <v>8855.83</v>
      </c>
      <c r="N5927" s="19">
        <f t="shared" si="184"/>
        <v>1.0937000000922126E-2</v>
      </c>
      <c r="Q5927" s="20" t="s">
        <v>8676</v>
      </c>
      <c r="R5927" s="20">
        <v>8855.8409370000008</v>
      </c>
      <c r="S5927" s="19">
        <f t="shared" si="185"/>
        <v>-1.0937000000922126E-2</v>
      </c>
      <c r="T5927" s="20"/>
      <c r="U5927" s="20"/>
      <c r="V5927" s="20"/>
    </row>
    <row r="5928" spans="5:22" ht="15" hidden="1" customHeight="1" x14ac:dyDescent="0.25">
      <c r="E5928" s="20" t="s">
        <v>9325</v>
      </c>
      <c r="F5928" s="12">
        <v>14144.81</v>
      </c>
      <c r="H5928" s="20" t="s">
        <v>8650</v>
      </c>
      <c r="I5928" s="12">
        <v>5699.92</v>
      </c>
      <c r="J5928" s="20" t="s">
        <v>14133</v>
      </c>
      <c r="L5928" s="43" t="s">
        <v>8650</v>
      </c>
      <c r="M5928" s="12">
        <v>5699.92</v>
      </c>
      <c r="N5928" s="19">
        <f t="shared" si="184"/>
        <v>-7.6770000005126349E-3</v>
      </c>
      <c r="Q5928" s="20" t="s">
        <v>8650</v>
      </c>
      <c r="R5928" s="20">
        <v>5699.9123229999996</v>
      </c>
      <c r="S5928" s="19">
        <f t="shared" si="185"/>
        <v>7.6770000005126349E-3</v>
      </c>
      <c r="T5928" s="20"/>
      <c r="U5928" s="20"/>
      <c r="V5928" s="20"/>
    </row>
    <row r="5929" spans="5:22" ht="15" hidden="1" customHeight="1" x14ac:dyDescent="0.25">
      <c r="E5929" s="20" t="s">
        <v>9326</v>
      </c>
      <c r="F5929" s="12">
        <v>17324.75</v>
      </c>
      <c r="H5929" s="20" t="s">
        <v>8611</v>
      </c>
      <c r="I5929" s="12">
        <v>6315.54</v>
      </c>
      <c r="J5929" s="20" t="s">
        <v>14133</v>
      </c>
      <c r="L5929" s="43" t="s">
        <v>8611</v>
      </c>
      <c r="M5929" s="12">
        <v>6315.54</v>
      </c>
      <c r="N5929" s="19">
        <f t="shared" si="184"/>
        <v>-4.9269999999523861E-3</v>
      </c>
      <c r="Q5929" s="20" t="s">
        <v>8611</v>
      </c>
      <c r="R5929" s="20">
        <v>6315.535073</v>
      </c>
      <c r="S5929" s="19">
        <f t="shared" si="185"/>
        <v>4.9269999999523861E-3</v>
      </c>
      <c r="T5929" s="20"/>
      <c r="U5929" s="20"/>
      <c r="V5929" s="20"/>
    </row>
    <row r="5930" spans="5:22" hidden="1" x14ac:dyDescent="0.25">
      <c r="E5930" s="20" t="s">
        <v>9327</v>
      </c>
      <c r="F5930" s="12">
        <v>19919.72</v>
      </c>
      <c r="H5930" s="20" t="s">
        <v>8422</v>
      </c>
      <c r="I5930" s="12">
        <v>7193.72</v>
      </c>
      <c r="J5930" s="20" t="s">
        <v>14133</v>
      </c>
      <c r="L5930" s="43" t="s">
        <v>8422</v>
      </c>
      <c r="M5930" s="12">
        <v>7193.72</v>
      </c>
      <c r="N5930" s="19">
        <f t="shared" si="184"/>
        <v>-1.0000000000218279E-2</v>
      </c>
      <c r="Q5930" s="21" t="s">
        <v>8422</v>
      </c>
      <c r="R5930" s="21">
        <v>7193.71</v>
      </c>
      <c r="S5930" s="19">
        <f t="shared" si="185"/>
        <v>1.0000000000218279E-2</v>
      </c>
      <c r="T5930" s="21"/>
      <c r="U5930" s="21"/>
      <c r="V5930" s="21"/>
    </row>
    <row r="5931" spans="5:22" ht="15" hidden="1" customHeight="1" x14ac:dyDescent="0.25">
      <c r="E5931" s="20" t="s">
        <v>9328</v>
      </c>
      <c r="F5931" s="12">
        <v>10425.49</v>
      </c>
      <c r="H5931" s="20" t="s">
        <v>8423</v>
      </c>
      <c r="I5931" s="12">
        <v>20929.669999999998</v>
      </c>
      <c r="J5931" s="20" t="s">
        <v>14133</v>
      </c>
      <c r="L5931" s="43" t="s">
        <v>8423</v>
      </c>
      <c r="M5931" s="12">
        <v>20929.669999999998</v>
      </c>
      <c r="N5931" s="19">
        <f t="shared" si="184"/>
        <v>0</v>
      </c>
      <c r="Q5931" s="20" t="s">
        <v>8423</v>
      </c>
      <c r="R5931" s="20">
        <v>20929.669999999998</v>
      </c>
      <c r="S5931" s="19">
        <f t="shared" si="185"/>
        <v>0</v>
      </c>
      <c r="T5931" s="20"/>
      <c r="U5931" s="20"/>
      <c r="V5931" s="20"/>
    </row>
    <row r="5932" spans="5:22" ht="15" hidden="1" customHeight="1" x14ac:dyDescent="0.25">
      <c r="E5932" s="20" t="s">
        <v>9329</v>
      </c>
      <c r="F5932" s="12">
        <v>17831.990000000002</v>
      </c>
      <c r="H5932" s="20" t="s">
        <v>8424</v>
      </c>
      <c r="I5932" s="12">
        <v>21890.1</v>
      </c>
      <c r="J5932" s="20" t="s">
        <v>14133</v>
      </c>
      <c r="L5932" s="43" t="s">
        <v>8424</v>
      </c>
      <c r="M5932" s="12">
        <v>21890.1</v>
      </c>
      <c r="N5932" s="19">
        <f t="shared" si="184"/>
        <v>0</v>
      </c>
      <c r="Q5932" s="20" t="s">
        <v>8424</v>
      </c>
      <c r="R5932" s="20">
        <v>21890.1</v>
      </c>
      <c r="S5932" s="19">
        <f t="shared" si="185"/>
        <v>0</v>
      </c>
      <c r="T5932" s="20"/>
      <c r="U5932" s="20"/>
      <c r="V5932" s="20"/>
    </row>
    <row r="5933" spans="5:22" ht="15" hidden="1" customHeight="1" x14ac:dyDescent="0.25">
      <c r="E5933" s="20" t="s">
        <v>9330</v>
      </c>
      <c r="F5933" s="12">
        <v>16179.56</v>
      </c>
      <c r="H5933" s="20" t="s">
        <v>8425</v>
      </c>
      <c r="I5933" s="12">
        <v>5059.47</v>
      </c>
      <c r="J5933" s="20" t="s">
        <v>14133</v>
      </c>
      <c r="L5933" s="43" t="s">
        <v>8425</v>
      </c>
      <c r="M5933" s="12">
        <v>5059.47</v>
      </c>
      <c r="N5933" s="19">
        <f t="shared" si="184"/>
        <v>0</v>
      </c>
      <c r="Q5933" s="20" t="s">
        <v>8425</v>
      </c>
      <c r="R5933" s="20">
        <v>5059.47</v>
      </c>
      <c r="S5933" s="19">
        <f t="shared" si="185"/>
        <v>0</v>
      </c>
      <c r="T5933" s="20"/>
      <c r="U5933" s="20"/>
      <c r="V5933" s="20"/>
    </row>
    <row r="5934" spans="5:22" ht="15" hidden="1" customHeight="1" x14ac:dyDescent="0.25">
      <c r="E5934" s="20" t="s">
        <v>9331</v>
      </c>
      <c r="F5934" s="12">
        <v>496.86</v>
      </c>
      <c r="H5934" s="20" t="s">
        <v>8426</v>
      </c>
      <c r="I5934" s="12">
        <v>13334.71</v>
      </c>
      <c r="J5934" s="20" t="s">
        <v>14133</v>
      </c>
      <c r="L5934" s="43" t="s">
        <v>8426</v>
      </c>
      <c r="M5934" s="12">
        <v>13334.71</v>
      </c>
      <c r="N5934" s="19">
        <f t="shared" si="184"/>
        <v>-9.9999999983992893E-3</v>
      </c>
      <c r="Q5934" s="20" t="s">
        <v>8426</v>
      </c>
      <c r="R5934" s="20">
        <v>13334.7</v>
      </c>
      <c r="S5934" s="19">
        <f t="shared" si="185"/>
        <v>9.9999999983992893E-3</v>
      </c>
      <c r="T5934" s="20"/>
      <c r="U5934" s="20"/>
      <c r="V5934" s="20"/>
    </row>
    <row r="5935" spans="5:22" ht="15" hidden="1" customHeight="1" x14ac:dyDescent="0.25">
      <c r="E5935" s="20" t="s">
        <v>9332</v>
      </c>
      <c r="F5935" s="12">
        <v>316.72000000000003</v>
      </c>
      <c r="H5935" s="20" t="s">
        <v>8427</v>
      </c>
      <c r="I5935" s="12">
        <v>20990.13</v>
      </c>
      <c r="J5935" s="20" t="s">
        <v>14133</v>
      </c>
      <c r="L5935" s="43" t="s">
        <v>8427</v>
      </c>
      <c r="M5935" s="12">
        <v>20990.13</v>
      </c>
      <c r="N5935" s="19">
        <f t="shared" si="184"/>
        <v>0</v>
      </c>
      <c r="Q5935" s="20" t="s">
        <v>8427</v>
      </c>
      <c r="R5935" s="20">
        <v>20990.13</v>
      </c>
      <c r="S5935" s="19">
        <f t="shared" si="185"/>
        <v>0</v>
      </c>
      <c r="T5935" s="20"/>
      <c r="U5935" s="20"/>
      <c r="V5935" s="20"/>
    </row>
    <row r="5936" spans="5:22" ht="15" hidden="1" customHeight="1" x14ac:dyDescent="0.25">
      <c r="E5936" s="20" t="s">
        <v>9333</v>
      </c>
      <c r="F5936" s="12">
        <v>790.85</v>
      </c>
      <c r="H5936" s="20" t="s">
        <v>8428</v>
      </c>
      <c r="I5936" s="12">
        <v>2455.5100000000002</v>
      </c>
      <c r="J5936" s="20" t="s">
        <v>14133</v>
      </c>
      <c r="L5936" s="43" t="s">
        <v>8428</v>
      </c>
      <c r="M5936" s="12">
        <v>2455.5100000000002</v>
      </c>
      <c r="N5936" s="19">
        <f t="shared" si="184"/>
        <v>0</v>
      </c>
      <c r="Q5936" s="20" t="s">
        <v>8428</v>
      </c>
      <c r="R5936" s="20">
        <v>2455.5100000000002</v>
      </c>
      <c r="S5936" s="19">
        <f t="shared" si="185"/>
        <v>0</v>
      </c>
      <c r="T5936" s="20"/>
      <c r="U5936" s="20"/>
      <c r="V5936" s="20"/>
    </row>
    <row r="5937" spans="5:22" ht="15" hidden="1" customHeight="1" x14ac:dyDescent="0.25">
      <c r="E5937" s="20" t="s">
        <v>9334</v>
      </c>
      <c r="F5937" s="12">
        <v>18073.22</v>
      </c>
      <c r="H5937" s="20" t="s">
        <v>8550</v>
      </c>
      <c r="I5937" s="12">
        <v>22150.2</v>
      </c>
      <c r="J5937" s="20" t="s">
        <v>14133</v>
      </c>
      <c r="L5937" s="43" t="s">
        <v>8550</v>
      </c>
      <c r="M5937" s="12">
        <v>22150.2</v>
      </c>
      <c r="N5937" s="19">
        <f t="shared" si="184"/>
        <v>-2.0210999999108026E-2</v>
      </c>
      <c r="Q5937" s="20" t="s">
        <v>8550</v>
      </c>
      <c r="R5937" s="20">
        <v>22150.179789000002</v>
      </c>
      <c r="S5937" s="19">
        <f t="shared" si="185"/>
        <v>2.0210999999108026E-2</v>
      </c>
      <c r="T5937" s="20"/>
      <c r="U5937" s="20"/>
      <c r="V5937" s="20"/>
    </row>
    <row r="5938" spans="5:22" ht="15" hidden="1" customHeight="1" x14ac:dyDescent="0.25">
      <c r="E5938" s="20" t="s">
        <v>9335</v>
      </c>
      <c r="F5938" s="12">
        <v>182.79</v>
      </c>
      <c r="H5938" s="20" t="s">
        <v>8429</v>
      </c>
      <c r="I5938" s="12">
        <v>23574.68</v>
      </c>
      <c r="J5938" s="20" t="s">
        <v>14133</v>
      </c>
      <c r="L5938" s="43" t="s">
        <v>8429</v>
      </c>
      <c r="M5938" s="12">
        <v>23574.68</v>
      </c>
      <c r="N5938" s="19">
        <f t="shared" si="184"/>
        <v>0</v>
      </c>
      <c r="Q5938" s="20" t="s">
        <v>8429</v>
      </c>
      <c r="R5938" s="20">
        <v>23574.68</v>
      </c>
      <c r="S5938" s="19">
        <f t="shared" si="185"/>
        <v>0</v>
      </c>
      <c r="T5938" s="20"/>
      <c r="U5938" s="20"/>
      <c r="V5938" s="20"/>
    </row>
    <row r="5939" spans="5:22" ht="15" hidden="1" customHeight="1" x14ac:dyDescent="0.25">
      <c r="E5939" s="20" t="s">
        <v>9337</v>
      </c>
      <c r="F5939" s="12">
        <v>857.21</v>
      </c>
      <c r="H5939" s="20" t="s">
        <v>8430</v>
      </c>
      <c r="I5939" s="12">
        <v>18233.91</v>
      </c>
      <c r="J5939" s="20" t="s">
        <v>14133</v>
      </c>
      <c r="L5939" s="43" t="s">
        <v>8430</v>
      </c>
      <c r="M5939" s="12">
        <v>18233.91</v>
      </c>
      <c r="N5939" s="19">
        <f t="shared" si="184"/>
        <v>-9.9999999983992893E-3</v>
      </c>
      <c r="Q5939" s="20" t="s">
        <v>8430</v>
      </c>
      <c r="R5939" s="20">
        <v>18233.900000000001</v>
      </c>
      <c r="S5939" s="19">
        <f t="shared" si="185"/>
        <v>9.9999999983992893E-3</v>
      </c>
      <c r="T5939" s="20"/>
      <c r="U5939" s="20"/>
      <c r="V5939" s="20"/>
    </row>
    <row r="5940" spans="5:22" ht="15" hidden="1" customHeight="1" x14ac:dyDescent="0.25">
      <c r="E5940" s="20" t="s">
        <v>9338</v>
      </c>
      <c r="F5940" s="12">
        <v>25268.76</v>
      </c>
      <c r="H5940" s="20" t="s">
        <v>8431</v>
      </c>
      <c r="I5940" s="12">
        <v>4793.68</v>
      </c>
      <c r="J5940" s="20" t="s">
        <v>14133</v>
      </c>
      <c r="L5940" s="43" t="s">
        <v>8431</v>
      </c>
      <c r="M5940" s="12">
        <v>4793.68</v>
      </c>
      <c r="N5940" s="19">
        <f t="shared" si="184"/>
        <v>0</v>
      </c>
      <c r="Q5940" s="20" t="s">
        <v>8431</v>
      </c>
      <c r="R5940" s="20">
        <v>4793.68</v>
      </c>
      <c r="S5940" s="19">
        <f t="shared" si="185"/>
        <v>0</v>
      </c>
      <c r="T5940" s="20"/>
      <c r="U5940" s="20"/>
      <c r="V5940" s="20"/>
    </row>
    <row r="5941" spans="5:22" ht="15" hidden="1" customHeight="1" x14ac:dyDescent="0.25">
      <c r="E5941" s="20" t="s">
        <v>9339</v>
      </c>
      <c r="F5941" s="12">
        <v>7157.9800000000005</v>
      </c>
      <c r="H5941" s="20" t="s">
        <v>8432</v>
      </c>
      <c r="I5941" s="12">
        <v>15119.58</v>
      </c>
      <c r="J5941" s="20" t="s">
        <v>14133</v>
      </c>
      <c r="L5941" s="43" t="s">
        <v>8432</v>
      </c>
      <c r="M5941" s="12">
        <v>15119.58</v>
      </c>
      <c r="N5941" s="19">
        <f t="shared" si="184"/>
        <v>-1.0000000000218279E-2</v>
      </c>
      <c r="Q5941" s="20" t="s">
        <v>8432</v>
      </c>
      <c r="R5941" s="20">
        <v>15119.57</v>
      </c>
      <c r="S5941" s="19">
        <f t="shared" si="185"/>
        <v>1.0000000000218279E-2</v>
      </c>
      <c r="T5941" s="20"/>
      <c r="U5941" s="20"/>
      <c r="V5941" s="20"/>
    </row>
    <row r="5942" spans="5:22" ht="15" hidden="1" customHeight="1" x14ac:dyDescent="0.25">
      <c r="E5942" s="20" t="s">
        <v>9340</v>
      </c>
      <c r="F5942" s="12">
        <v>276.27</v>
      </c>
      <c r="H5942" s="20" t="s">
        <v>8433</v>
      </c>
      <c r="I5942" s="12">
        <v>2309.9699999999998</v>
      </c>
      <c r="J5942" s="20" t="s">
        <v>14133</v>
      </c>
      <c r="L5942" s="43" t="s">
        <v>8433</v>
      </c>
      <c r="M5942" s="12">
        <v>2309.9699999999998</v>
      </c>
      <c r="N5942" s="19">
        <f t="shared" si="184"/>
        <v>0</v>
      </c>
      <c r="Q5942" s="20" t="s">
        <v>8433</v>
      </c>
      <c r="R5942" s="20">
        <v>2309.9699999999998</v>
      </c>
      <c r="S5942" s="19">
        <f t="shared" si="185"/>
        <v>0</v>
      </c>
      <c r="T5942" s="20"/>
      <c r="U5942" s="20"/>
      <c r="V5942" s="20"/>
    </row>
    <row r="5943" spans="5:22" ht="15" hidden="1" customHeight="1" x14ac:dyDescent="0.25">
      <c r="E5943" s="20" t="s">
        <v>9341</v>
      </c>
      <c r="F5943" s="12">
        <v>19251.98</v>
      </c>
      <c r="H5943" s="20" t="s">
        <v>8435</v>
      </c>
      <c r="I5943" s="12">
        <v>18641.009999999998</v>
      </c>
      <c r="J5943" s="20" t="s">
        <v>14133</v>
      </c>
      <c r="L5943" s="43" t="s">
        <v>8435</v>
      </c>
      <c r="M5943" s="12">
        <v>18641.009999999998</v>
      </c>
      <c r="N5943" s="19">
        <f t="shared" si="184"/>
        <v>1.0000000002037268E-2</v>
      </c>
      <c r="Q5943" s="20" t="s">
        <v>8435</v>
      </c>
      <c r="R5943" s="20">
        <v>18641.02</v>
      </c>
      <c r="S5943" s="19">
        <f t="shared" si="185"/>
        <v>-1.0000000002037268E-2</v>
      </c>
      <c r="T5943" s="20"/>
      <c r="U5943" s="20"/>
      <c r="V5943" s="20"/>
    </row>
    <row r="5944" spans="5:22" hidden="1" x14ac:dyDescent="0.25">
      <c r="E5944" s="20" t="s">
        <v>9343</v>
      </c>
      <c r="F5944" s="12">
        <v>5139.71</v>
      </c>
      <c r="H5944" s="20" t="s">
        <v>8437</v>
      </c>
      <c r="I5944" s="12">
        <v>9996.5</v>
      </c>
      <c r="J5944" s="20" t="s">
        <v>14133</v>
      </c>
      <c r="L5944" s="43" t="s">
        <v>8437</v>
      </c>
      <c r="M5944" s="12">
        <v>9996.5</v>
      </c>
      <c r="N5944" s="19">
        <f t="shared" si="184"/>
        <v>0</v>
      </c>
      <c r="Q5944" s="21" t="s">
        <v>8437</v>
      </c>
      <c r="R5944" s="21">
        <v>9996.5</v>
      </c>
      <c r="S5944" s="19">
        <f t="shared" si="185"/>
        <v>0</v>
      </c>
      <c r="T5944" s="21"/>
      <c r="U5944" s="21"/>
      <c r="V5944" s="21"/>
    </row>
    <row r="5945" spans="5:22" ht="15" hidden="1" customHeight="1" x14ac:dyDescent="0.25">
      <c r="E5945" s="20" t="s">
        <v>9345</v>
      </c>
      <c r="F5945" s="12">
        <v>2450.98</v>
      </c>
      <c r="H5945" s="20" t="s">
        <v>8438</v>
      </c>
      <c r="I5945" s="12">
        <v>17831.990000000002</v>
      </c>
      <c r="J5945" s="20" t="s">
        <v>14133</v>
      </c>
      <c r="L5945" s="43" t="s">
        <v>8438</v>
      </c>
      <c r="M5945" s="12">
        <v>17831.990000000002</v>
      </c>
      <c r="N5945" s="19">
        <f t="shared" si="184"/>
        <v>-1.0000000002037268E-2</v>
      </c>
      <c r="Q5945" s="20" t="s">
        <v>8438</v>
      </c>
      <c r="R5945" s="20">
        <v>17831.98</v>
      </c>
      <c r="S5945" s="19">
        <f t="shared" si="185"/>
        <v>1.0000000002037268E-2</v>
      </c>
      <c r="T5945" s="20"/>
      <c r="U5945" s="20"/>
      <c r="V5945" s="20"/>
    </row>
    <row r="5946" spans="5:22" ht="15" hidden="1" customHeight="1" x14ac:dyDescent="0.25">
      <c r="E5946" s="20" t="s">
        <v>9346</v>
      </c>
      <c r="F5946" s="12">
        <v>4347.6499999999996</v>
      </c>
      <c r="H5946" s="20" t="s">
        <v>8439</v>
      </c>
      <c r="I5946" s="12">
        <v>23574.68</v>
      </c>
      <c r="J5946" s="20" t="s">
        <v>14133</v>
      </c>
      <c r="L5946" s="43" t="s">
        <v>8439</v>
      </c>
      <c r="M5946" s="12">
        <v>23574.68</v>
      </c>
      <c r="N5946" s="19">
        <f t="shared" si="184"/>
        <v>0</v>
      </c>
      <c r="Q5946" s="20" t="s">
        <v>8439</v>
      </c>
      <c r="R5946" s="20">
        <v>23574.68</v>
      </c>
      <c r="S5946" s="19">
        <f t="shared" si="185"/>
        <v>0</v>
      </c>
      <c r="T5946" s="20"/>
      <c r="U5946" s="20"/>
      <c r="V5946" s="20"/>
    </row>
    <row r="5947" spans="5:22" ht="15" hidden="1" customHeight="1" x14ac:dyDescent="0.25">
      <c r="E5947" s="20" t="s">
        <v>9347</v>
      </c>
      <c r="F5947" s="12">
        <v>20227.53</v>
      </c>
      <c r="H5947" s="20" t="s">
        <v>8440</v>
      </c>
      <c r="I5947" s="12">
        <v>10139.23</v>
      </c>
      <c r="J5947" s="20" t="s">
        <v>14133</v>
      </c>
      <c r="L5947" s="43" t="s">
        <v>8440</v>
      </c>
      <c r="M5947" s="12">
        <v>10139.23</v>
      </c>
      <c r="N5947" s="19">
        <f t="shared" si="184"/>
        <v>-1.0000000000218279E-2</v>
      </c>
      <c r="Q5947" s="20" t="s">
        <v>8440</v>
      </c>
      <c r="R5947" s="20">
        <v>10139.219999999999</v>
      </c>
      <c r="S5947" s="19">
        <f t="shared" si="185"/>
        <v>1.0000000000218279E-2</v>
      </c>
      <c r="T5947" s="20"/>
      <c r="U5947" s="20"/>
      <c r="V5947" s="20"/>
    </row>
    <row r="5948" spans="5:22" hidden="1" x14ac:dyDescent="0.25">
      <c r="E5948" s="20" t="s">
        <v>9348</v>
      </c>
      <c r="F5948" s="12">
        <v>4912.71</v>
      </c>
      <c r="H5948" s="20" t="s">
        <v>8441</v>
      </c>
      <c r="I5948" s="12">
        <v>30766.750000000004</v>
      </c>
      <c r="J5948" s="20" t="s">
        <v>14133</v>
      </c>
      <c r="L5948" s="43" t="s">
        <v>8441</v>
      </c>
      <c r="M5948" s="12">
        <v>30766.750000000004</v>
      </c>
      <c r="N5948" s="19">
        <f t="shared" si="184"/>
        <v>-2.0000000004074536E-2</v>
      </c>
      <c r="Q5948" s="21" t="s">
        <v>8441</v>
      </c>
      <c r="R5948" s="21">
        <v>30766.73</v>
      </c>
      <c r="S5948" s="19">
        <f t="shared" si="185"/>
        <v>2.0000000004074536E-2</v>
      </c>
      <c r="T5948" s="21"/>
      <c r="U5948" s="21"/>
      <c r="V5948" s="21"/>
    </row>
    <row r="5949" spans="5:22" ht="15" hidden="1" customHeight="1" x14ac:dyDescent="0.25">
      <c r="E5949" s="20" t="s">
        <v>9349</v>
      </c>
      <c r="F5949" s="12">
        <v>12704.82</v>
      </c>
      <c r="H5949" s="20" t="s">
        <v>8442</v>
      </c>
      <c r="I5949" s="12">
        <v>20789.71</v>
      </c>
      <c r="J5949" s="20" t="s">
        <v>14133</v>
      </c>
      <c r="L5949" s="43" t="s">
        <v>8442</v>
      </c>
      <c r="M5949" s="12">
        <v>20789.71</v>
      </c>
      <c r="N5949" s="19">
        <f t="shared" si="184"/>
        <v>-9.9999999983992893E-3</v>
      </c>
      <c r="Q5949" s="20" t="s">
        <v>8442</v>
      </c>
      <c r="R5949" s="20">
        <v>20789.7</v>
      </c>
      <c r="S5949" s="19">
        <f t="shared" si="185"/>
        <v>9.9999999983992893E-3</v>
      </c>
      <c r="T5949" s="20"/>
      <c r="U5949" s="20"/>
      <c r="V5949" s="20"/>
    </row>
    <row r="5950" spans="5:22" hidden="1" x14ac:dyDescent="0.25">
      <c r="E5950" s="20" t="s">
        <v>9350</v>
      </c>
      <c r="F5950" s="12">
        <v>14144.81</v>
      </c>
      <c r="H5950" s="20" t="s">
        <v>8443</v>
      </c>
      <c r="I5950" s="12">
        <v>4176.26</v>
      </c>
      <c r="J5950" s="20" t="s">
        <v>14133</v>
      </c>
      <c r="L5950" s="43" t="s">
        <v>8443</v>
      </c>
      <c r="M5950" s="12">
        <v>4176.26</v>
      </c>
      <c r="N5950" s="19">
        <f t="shared" si="184"/>
        <v>-3.999999999996362E-2</v>
      </c>
      <c r="Q5950" s="21" t="s">
        <v>8443</v>
      </c>
      <c r="R5950" s="21">
        <v>4176.22</v>
      </c>
      <c r="S5950" s="19">
        <f t="shared" si="185"/>
        <v>3.999999999996362E-2</v>
      </c>
      <c r="T5950" s="21"/>
      <c r="U5950" s="21"/>
      <c r="V5950" s="21"/>
    </row>
    <row r="5951" spans="5:22" ht="15" hidden="1" customHeight="1" x14ac:dyDescent="0.25">
      <c r="E5951" s="20" t="s">
        <v>9351</v>
      </c>
      <c r="F5951" s="12">
        <v>15528.07</v>
      </c>
      <c r="H5951" s="20" t="s">
        <v>8444</v>
      </c>
      <c r="I5951" s="12">
        <v>12057.07</v>
      </c>
      <c r="J5951" s="20" t="s">
        <v>14133</v>
      </c>
      <c r="L5951" s="43" t="s">
        <v>8444</v>
      </c>
      <c r="M5951" s="12">
        <v>12057.07</v>
      </c>
      <c r="N5951" s="19">
        <f t="shared" si="184"/>
        <v>-1.0000000000218279E-2</v>
      </c>
      <c r="Q5951" s="20" t="s">
        <v>8444</v>
      </c>
      <c r="R5951" s="20">
        <v>12057.06</v>
      </c>
      <c r="S5951" s="19">
        <f t="shared" si="185"/>
        <v>1.0000000000218279E-2</v>
      </c>
      <c r="T5951" s="20"/>
      <c r="U5951" s="20"/>
      <c r="V5951" s="20"/>
    </row>
    <row r="5952" spans="5:22" hidden="1" x14ac:dyDescent="0.25">
      <c r="E5952" s="20" t="s">
        <v>9352</v>
      </c>
      <c r="F5952" s="12">
        <v>22145.11</v>
      </c>
      <c r="H5952" s="20" t="s">
        <v>1251</v>
      </c>
      <c r="I5952" s="12">
        <v>8222.1299999999992</v>
      </c>
      <c r="J5952" s="20" t="s">
        <v>14132</v>
      </c>
      <c r="L5952" s="43" t="s">
        <v>1251</v>
      </c>
      <c r="M5952" s="12">
        <v>8222.1299999999992</v>
      </c>
      <c r="N5952" s="19">
        <f t="shared" si="184"/>
        <v>0</v>
      </c>
      <c r="Q5952" s="21" t="s">
        <v>1251</v>
      </c>
      <c r="R5952" s="21">
        <v>8222.1299999999992</v>
      </c>
      <c r="S5952" s="19">
        <f t="shared" si="185"/>
        <v>0</v>
      </c>
      <c r="T5952" s="21"/>
      <c r="U5952" s="21"/>
      <c r="V5952" s="21"/>
    </row>
    <row r="5953" spans="5:22" hidden="1" x14ac:dyDescent="0.25">
      <c r="E5953" s="20" t="s">
        <v>9353</v>
      </c>
      <c r="F5953" s="12">
        <v>416.88</v>
      </c>
      <c r="H5953" s="20" t="s">
        <v>1252</v>
      </c>
      <c r="I5953" s="12">
        <v>32614.36</v>
      </c>
      <c r="J5953" s="20" t="s">
        <v>14132</v>
      </c>
      <c r="L5953" s="43" t="s">
        <v>1252</v>
      </c>
      <c r="M5953" s="12">
        <v>32614.36</v>
      </c>
      <c r="N5953" s="19">
        <f t="shared" si="184"/>
        <v>-2.9999999998835847E-2</v>
      </c>
      <c r="Q5953" s="21" t="s">
        <v>1252</v>
      </c>
      <c r="R5953" s="21">
        <v>32614.33</v>
      </c>
      <c r="S5953" s="19">
        <f t="shared" si="185"/>
        <v>2.9999999998835847E-2</v>
      </c>
      <c r="T5953" s="21"/>
      <c r="U5953" s="21"/>
      <c r="V5953" s="21"/>
    </row>
    <row r="5954" spans="5:22" hidden="1" x14ac:dyDescent="0.25">
      <c r="E5954" s="20" t="s">
        <v>9354</v>
      </c>
      <c r="F5954" s="12">
        <v>1287.22</v>
      </c>
      <c r="H5954" s="20" t="s">
        <v>1255</v>
      </c>
      <c r="I5954" s="12">
        <v>8222.1299999999992</v>
      </c>
      <c r="J5954" s="20" t="s">
        <v>14132</v>
      </c>
      <c r="L5954" s="43" t="s">
        <v>1255</v>
      </c>
      <c r="M5954" s="12">
        <v>8222.1299999999992</v>
      </c>
      <c r="N5954" s="19">
        <f t="shared" si="184"/>
        <v>-9.9999999983992893E-3</v>
      </c>
      <c r="Q5954" s="21" t="s">
        <v>1255</v>
      </c>
      <c r="R5954" s="21">
        <v>8222.1200000000008</v>
      </c>
      <c r="S5954" s="19">
        <f t="shared" si="185"/>
        <v>9.9999999983992893E-3</v>
      </c>
      <c r="T5954" s="21"/>
      <c r="U5954" s="21"/>
      <c r="V5954" s="21"/>
    </row>
    <row r="5955" spans="5:22" ht="15" hidden="1" customHeight="1" x14ac:dyDescent="0.25">
      <c r="E5955" s="20" t="s">
        <v>9355</v>
      </c>
      <c r="F5955" s="12">
        <v>418.26</v>
      </c>
      <c r="H5955" s="20" t="s">
        <v>8445</v>
      </c>
      <c r="I5955" s="12">
        <v>20789.71</v>
      </c>
      <c r="J5955" s="20" t="s">
        <v>14133</v>
      </c>
      <c r="L5955" s="43" t="s">
        <v>8445</v>
      </c>
      <c r="M5955" s="12">
        <v>20789.71</v>
      </c>
      <c r="N5955" s="19">
        <f t="shared" si="184"/>
        <v>0</v>
      </c>
      <c r="Q5955" s="20" t="s">
        <v>8445</v>
      </c>
      <c r="R5955" s="20">
        <v>20789.71</v>
      </c>
      <c r="S5955" s="19">
        <f t="shared" si="185"/>
        <v>0</v>
      </c>
      <c r="T5955" s="20"/>
      <c r="U5955" s="20"/>
      <c r="V5955" s="20"/>
    </row>
    <row r="5956" spans="5:22" ht="15" hidden="1" customHeight="1" x14ac:dyDescent="0.25">
      <c r="E5956" s="20" t="s">
        <v>9356</v>
      </c>
      <c r="F5956" s="12">
        <v>694.71</v>
      </c>
      <c r="H5956" s="20" t="s">
        <v>8446</v>
      </c>
      <c r="I5956" s="12">
        <v>20789.71</v>
      </c>
      <c r="J5956" s="20" t="s">
        <v>14133</v>
      </c>
      <c r="L5956" s="43" t="s">
        <v>8446</v>
      </c>
      <c r="M5956" s="12">
        <v>20789.71</v>
      </c>
      <c r="N5956" s="19">
        <f t="shared" si="184"/>
        <v>0</v>
      </c>
      <c r="Q5956" s="20" t="s">
        <v>8446</v>
      </c>
      <c r="R5956" s="20">
        <v>20789.71</v>
      </c>
      <c r="S5956" s="19">
        <f t="shared" si="185"/>
        <v>0</v>
      </c>
      <c r="T5956" s="20"/>
      <c r="U5956" s="20"/>
      <c r="V5956" s="20"/>
    </row>
    <row r="5957" spans="5:22" ht="15" hidden="1" customHeight="1" x14ac:dyDescent="0.25">
      <c r="E5957" s="20" t="s">
        <v>9357</v>
      </c>
      <c r="F5957" s="12">
        <v>326.87</v>
      </c>
      <c r="H5957" s="20" t="s">
        <v>8447</v>
      </c>
      <c r="I5957" s="12">
        <v>20789.71</v>
      </c>
      <c r="J5957" s="20" t="s">
        <v>14133</v>
      </c>
      <c r="L5957" s="43" t="s">
        <v>8447</v>
      </c>
      <c r="M5957" s="12">
        <v>20789.71</v>
      </c>
      <c r="N5957" s="19">
        <f t="shared" si="184"/>
        <v>0</v>
      </c>
      <c r="Q5957" s="20" t="s">
        <v>8447</v>
      </c>
      <c r="R5957" s="20">
        <v>20789.71</v>
      </c>
      <c r="S5957" s="19">
        <f t="shared" si="185"/>
        <v>0</v>
      </c>
      <c r="T5957" s="20"/>
      <c r="U5957" s="20"/>
      <c r="V5957" s="20"/>
    </row>
    <row r="5958" spans="5:22" ht="15" hidden="1" customHeight="1" x14ac:dyDescent="0.25">
      <c r="E5958" s="20" t="s">
        <v>9358</v>
      </c>
      <c r="F5958" s="12">
        <v>19304.2</v>
      </c>
      <c r="H5958" s="20" t="s">
        <v>8448</v>
      </c>
      <c r="I5958" s="12">
        <v>20789.71</v>
      </c>
      <c r="J5958" s="20" t="s">
        <v>14133</v>
      </c>
      <c r="L5958" s="43" t="s">
        <v>8448</v>
      </c>
      <c r="M5958" s="12">
        <v>20789.71</v>
      </c>
      <c r="N5958" s="19">
        <f t="shared" ref="N5958:N6021" si="186">+VLOOKUP(L5958,Q:V,2,0)-M5958</f>
        <v>0</v>
      </c>
      <c r="Q5958" s="20" t="s">
        <v>8448</v>
      </c>
      <c r="R5958" s="20">
        <v>20789.71</v>
      </c>
      <c r="S5958" s="19">
        <f t="shared" ref="S5958:S6021" si="187">VLOOKUP(Q5958,L:M,2,0)-R5958</f>
        <v>0</v>
      </c>
      <c r="T5958" s="20"/>
      <c r="U5958" s="20"/>
      <c r="V5958" s="20"/>
    </row>
    <row r="5959" spans="5:22" ht="15" hidden="1" customHeight="1" x14ac:dyDescent="0.25">
      <c r="E5959" s="20" t="s">
        <v>9359</v>
      </c>
      <c r="F5959" s="12">
        <v>14144.81</v>
      </c>
      <c r="H5959" s="20" t="s">
        <v>8449</v>
      </c>
      <c r="I5959" s="12">
        <v>20789.71</v>
      </c>
      <c r="J5959" s="20" t="s">
        <v>14133</v>
      </c>
      <c r="L5959" s="43" t="s">
        <v>8449</v>
      </c>
      <c r="M5959" s="12">
        <v>20789.71</v>
      </c>
      <c r="N5959" s="19">
        <f t="shared" si="186"/>
        <v>0</v>
      </c>
      <c r="Q5959" s="20" t="s">
        <v>8449</v>
      </c>
      <c r="R5959" s="20">
        <v>20789.71</v>
      </c>
      <c r="S5959" s="19">
        <f t="shared" si="187"/>
        <v>0</v>
      </c>
      <c r="T5959" s="20"/>
      <c r="U5959" s="20"/>
      <c r="V5959" s="20"/>
    </row>
    <row r="5960" spans="5:22" ht="15" hidden="1" customHeight="1" x14ac:dyDescent="0.25">
      <c r="E5960" s="20" t="s">
        <v>9360</v>
      </c>
      <c r="F5960" s="12">
        <v>560.05999999999995</v>
      </c>
      <c r="H5960" s="20" t="s">
        <v>8450</v>
      </c>
      <c r="I5960" s="12">
        <v>20789.71</v>
      </c>
      <c r="J5960" s="20" t="s">
        <v>14133</v>
      </c>
      <c r="L5960" s="43" t="s">
        <v>8450</v>
      </c>
      <c r="M5960" s="12">
        <v>20789.71</v>
      </c>
      <c r="N5960" s="19">
        <f t="shared" si="186"/>
        <v>0</v>
      </c>
      <c r="Q5960" s="20" t="s">
        <v>8450</v>
      </c>
      <c r="R5960" s="20">
        <v>20789.71</v>
      </c>
      <c r="S5960" s="19">
        <f t="shared" si="187"/>
        <v>0</v>
      </c>
      <c r="T5960" s="20"/>
      <c r="U5960" s="20"/>
      <c r="V5960" s="20"/>
    </row>
    <row r="5961" spans="5:22" ht="15" hidden="1" customHeight="1" x14ac:dyDescent="0.25">
      <c r="E5961" s="20" t="s">
        <v>9361</v>
      </c>
      <c r="F5961" s="12">
        <v>18012.57</v>
      </c>
      <c r="H5961" s="20" t="s">
        <v>8451</v>
      </c>
      <c r="I5961" s="12">
        <v>20789.71</v>
      </c>
      <c r="J5961" s="20" t="s">
        <v>14133</v>
      </c>
      <c r="L5961" s="43" t="s">
        <v>8451</v>
      </c>
      <c r="M5961" s="12">
        <v>20789.71</v>
      </c>
      <c r="N5961" s="19">
        <f t="shared" si="186"/>
        <v>0</v>
      </c>
      <c r="Q5961" s="20" t="s">
        <v>8451</v>
      </c>
      <c r="R5961" s="20">
        <v>20789.71</v>
      </c>
      <c r="S5961" s="19">
        <f t="shared" si="187"/>
        <v>0</v>
      </c>
      <c r="T5961" s="20"/>
      <c r="U5961" s="20"/>
      <c r="V5961" s="20"/>
    </row>
    <row r="5962" spans="5:22" ht="15" hidden="1" customHeight="1" x14ac:dyDescent="0.25">
      <c r="E5962" s="20" t="s">
        <v>9362</v>
      </c>
      <c r="F5962" s="12">
        <v>437.1</v>
      </c>
      <c r="H5962" s="20" t="s">
        <v>8452</v>
      </c>
      <c r="I5962" s="12">
        <v>20789.71</v>
      </c>
      <c r="J5962" s="20" t="s">
        <v>14133</v>
      </c>
      <c r="L5962" s="43" t="s">
        <v>8452</v>
      </c>
      <c r="M5962" s="12">
        <v>20789.71</v>
      </c>
      <c r="N5962" s="19">
        <f t="shared" si="186"/>
        <v>0</v>
      </c>
      <c r="Q5962" s="20" t="s">
        <v>8452</v>
      </c>
      <c r="R5962" s="20">
        <v>20789.71</v>
      </c>
      <c r="S5962" s="19">
        <f t="shared" si="187"/>
        <v>0</v>
      </c>
      <c r="T5962" s="20"/>
      <c r="U5962" s="20"/>
      <c r="V5962" s="20"/>
    </row>
    <row r="5963" spans="5:22" ht="15" hidden="1" customHeight="1" x14ac:dyDescent="0.25">
      <c r="E5963" s="20" t="s">
        <v>9363</v>
      </c>
      <c r="F5963" s="12">
        <v>12227.23</v>
      </c>
      <c r="H5963" s="20" t="s">
        <v>8453</v>
      </c>
      <c r="I5963" s="12">
        <v>20789.71</v>
      </c>
      <c r="J5963" s="20" t="s">
        <v>14133</v>
      </c>
      <c r="L5963" s="43" t="s">
        <v>8453</v>
      </c>
      <c r="M5963" s="12">
        <v>20789.71</v>
      </c>
      <c r="N5963" s="19">
        <f t="shared" si="186"/>
        <v>0</v>
      </c>
      <c r="Q5963" s="20" t="s">
        <v>8453</v>
      </c>
      <c r="R5963" s="20">
        <v>20789.71</v>
      </c>
      <c r="S5963" s="19">
        <f t="shared" si="187"/>
        <v>0</v>
      </c>
      <c r="T5963" s="20"/>
      <c r="U5963" s="20"/>
      <c r="V5963" s="20"/>
    </row>
    <row r="5964" spans="5:22" ht="15" hidden="1" customHeight="1" x14ac:dyDescent="0.25">
      <c r="E5964" s="20" t="s">
        <v>9364</v>
      </c>
      <c r="F5964" s="12">
        <v>15522.02</v>
      </c>
      <c r="H5964" s="20" t="s">
        <v>8454</v>
      </c>
      <c r="I5964" s="12">
        <v>20789.71</v>
      </c>
      <c r="J5964" s="20" t="s">
        <v>14133</v>
      </c>
      <c r="L5964" s="43" t="s">
        <v>8454</v>
      </c>
      <c r="M5964" s="12">
        <v>20789.71</v>
      </c>
      <c r="N5964" s="19">
        <f t="shared" si="186"/>
        <v>0</v>
      </c>
      <c r="Q5964" s="20" t="s">
        <v>8454</v>
      </c>
      <c r="R5964" s="20">
        <v>20789.71</v>
      </c>
      <c r="S5964" s="19">
        <f t="shared" si="187"/>
        <v>0</v>
      </c>
      <c r="T5964" s="20"/>
      <c r="U5964" s="20"/>
      <c r="V5964" s="20"/>
    </row>
    <row r="5965" spans="5:22" ht="15" hidden="1" customHeight="1" x14ac:dyDescent="0.25">
      <c r="E5965" s="20" t="s">
        <v>9365</v>
      </c>
      <c r="F5965" s="12">
        <v>14748.65</v>
      </c>
      <c r="H5965" s="20" t="s">
        <v>8455</v>
      </c>
      <c r="I5965" s="12">
        <v>20789.71</v>
      </c>
      <c r="J5965" s="20" t="s">
        <v>14133</v>
      </c>
      <c r="L5965" s="43" t="s">
        <v>8455</v>
      </c>
      <c r="M5965" s="12">
        <v>20789.71</v>
      </c>
      <c r="N5965" s="19">
        <f t="shared" si="186"/>
        <v>0</v>
      </c>
      <c r="Q5965" s="20" t="s">
        <v>8455</v>
      </c>
      <c r="R5965" s="20">
        <v>20789.71</v>
      </c>
      <c r="S5965" s="19">
        <f t="shared" si="187"/>
        <v>0</v>
      </c>
      <c r="T5965" s="20"/>
      <c r="U5965" s="20"/>
      <c r="V5965" s="20"/>
    </row>
    <row r="5966" spans="5:22" ht="15" hidden="1" customHeight="1" x14ac:dyDescent="0.25">
      <c r="E5966" s="20" t="s">
        <v>9366</v>
      </c>
      <c r="F5966" s="12">
        <v>13859.8</v>
      </c>
      <c r="H5966" s="20" t="s">
        <v>8456</v>
      </c>
      <c r="I5966" s="12">
        <v>20789.71</v>
      </c>
      <c r="J5966" s="20" t="s">
        <v>14133</v>
      </c>
      <c r="L5966" s="43" t="s">
        <v>8456</v>
      </c>
      <c r="M5966" s="12">
        <v>20789.71</v>
      </c>
      <c r="N5966" s="19">
        <f t="shared" si="186"/>
        <v>0</v>
      </c>
      <c r="Q5966" s="20" t="s">
        <v>8456</v>
      </c>
      <c r="R5966" s="20">
        <v>20789.71</v>
      </c>
      <c r="S5966" s="19">
        <f t="shared" si="187"/>
        <v>0</v>
      </c>
      <c r="T5966" s="20"/>
      <c r="U5966" s="20"/>
      <c r="V5966" s="20"/>
    </row>
    <row r="5967" spans="5:22" ht="15" hidden="1" customHeight="1" x14ac:dyDescent="0.25">
      <c r="E5967" s="20" t="s">
        <v>9367</v>
      </c>
      <c r="F5967" s="12">
        <v>11787.34</v>
      </c>
      <c r="H5967" s="20" t="s">
        <v>8457</v>
      </c>
      <c r="I5967" s="12">
        <v>20789.71</v>
      </c>
      <c r="J5967" s="20" t="s">
        <v>14133</v>
      </c>
      <c r="L5967" s="43" t="s">
        <v>8457</v>
      </c>
      <c r="M5967" s="12">
        <v>20789.71</v>
      </c>
      <c r="N5967" s="19">
        <f t="shared" si="186"/>
        <v>0</v>
      </c>
      <c r="Q5967" s="20" t="s">
        <v>8457</v>
      </c>
      <c r="R5967" s="20">
        <v>20789.71</v>
      </c>
      <c r="S5967" s="19">
        <f t="shared" si="187"/>
        <v>0</v>
      </c>
      <c r="T5967" s="20"/>
      <c r="U5967" s="20"/>
      <c r="V5967" s="20"/>
    </row>
    <row r="5968" spans="5:22" ht="15" hidden="1" customHeight="1" x14ac:dyDescent="0.25">
      <c r="E5968" s="20" t="s">
        <v>9368</v>
      </c>
      <c r="F5968" s="12">
        <v>783.16</v>
      </c>
      <c r="H5968" s="20" t="s">
        <v>8458</v>
      </c>
      <c r="I5968" s="12">
        <v>18479.740000000002</v>
      </c>
      <c r="J5968" s="20" t="s">
        <v>14133</v>
      </c>
      <c r="L5968" s="43" t="s">
        <v>8458</v>
      </c>
      <c r="M5968" s="12">
        <v>18479.740000000002</v>
      </c>
      <c r="N5968" s="19">
        <f t="shared" si="186"/>
        <v>0</v>
      </c>
      <c r="Q5968" s="20" t="s">
        <v>8458</v>
      </c>
      <c r="R5968" s="20">
        <v>18479.740000000002</v>
      </c>
      <c r="S5968" s="19">
        <f t="shared" si="187"/>
        <v>0</v>
      </c>
      <c r="T5968" s="20"/>
      <c r="U5968" s="20"/>
      <c r="V5968" s="20"/>
    </row>
    <row r="5969" spans="5:22" ht="15" hidden="1" customHeight="1" x14ac:dyDescent="0.25">
      <c r="E5969" s="20" t="s">
        <v>9369</v>
      </c>
      <c r="F5969" s="12">
        <v>19445.080000000002</v>
      </c>
      <c r="H5969" s="20" t="s">
        <v>8459</v>
      </c>
      <c r="I5969" s="12">
        <v>20789.71</v>
      </c>
      <c r="J5969" s="20" t="s">
        <v>14133</v>
      </c>
      <c r="L5969" s="43" t="s">
        <v>8459</v>
      </c>
      <c r="M5969" s="12">
        <v>20789.71</v>
      </c>
      <c r="N5969" s="19">
        <f t="shared" si="186"/>
        <v>0</v>
      </c>
      <c r="Q5969" s="20" t="s">
        <v>8459</v>
      </c>
      <c r="R5969" s="20">
        <v>20789.71</v>
      </c>
      <c r="S5969" s="19">
        <f t="shared" si="187"/>
        <v>0</v>
      </c>
      <c r="T5969" s="20"/>
      <c r="U5969" s="20"/>
      <c r="V5969" s="20"/>
    </row>
    <row r="5970" spans="5:22" ht="15" hidden="1" customHeight="1" x14ac:dyDescent="0.25">
      <c r="E5970" s="20" t="s">
        <v>9370</v>
      </c>
      <c r="F5970" s="12">
        <v>580.42000000000007</v>
      </c>
      <c r="H5970" s="20" t="s">
        <v>8460</v>
      </c>
      <c r="I5970" s="12">
        <v>20789.71</v>
      </c>
      <c r="J5970" s="20" t="s">
        <v>14133</v>
      </c>
      <c r="L5970" s="43" t="s">
        <v>8460</v>
      </c>
      <c r="M5970" s="12">
        <v>20789.71</v>
      </c>
      <c r="N5970" s="19">
        <f t="shared" si="186"/>
        <v>0</v>
      </c>
      <c r="Q5970" s="20" t="s">
        <v>8460</v>
      </c>
      <c r="R5970" s="20">
        <v>20789.71</v>
      </c>
      <c r="S5970" s="19">
        <f t="shared" si="187"/>
        <v>0</v>
      </c>
      <c r="T5970" s="20"/>
      <c r="U5970" s="20"/>
      <c r="V5970" s="20"/>
    </row>
    <row r="5971" spans="5:22" ht="15" hidden="1" customHeight="1" x14ac:dyDescent="0.25">
      <c r="E5971" s="20" t="s">
        <v>9372</v>
      </c>
      <c r="F5971" s="12">
        <v>1933.52</v>
      </c>
      <c r="H5971" s="20" t="s">
        <v>8461</v>
      </c>
      <c r="I5971" s="12">
        <v>18711.39</v>
      </c>
      <c r="J5971" s="20" t="s">
        <v>14133</v>
      </c>
      <c r="L5971" s="43" t="s">
        <v>8461</v>
      </c>
      <c r="M5971" s="12">
        <v>18711.39</v>
      </c>
      <c r="N5971" s="19">
        <f t="shared" si="186"/>
        <v>0</v>
      </c>
      <c r="Q5971" s="20" t="s">
        <v>8461</v>
      </c>
      <c r="R5971" s="20">
        <v>18711.39</v>
      </c>
      <c r="S5971" s="19">
        <f t="shared" si="187"/>
        <v>0</v>
      </c>
      <c r="T5971" s="20"/>
      <c r="U5971" s="20"/>
      <c r="V5971" s="20"/>
    </row>
    <row r="5972" spans="5:22" ht="15" hidden="1" customHeight="1" x14ac:dyDescent="0.25">
      <c r="E5972" s="20" t="s">
        <v>9373</v>
      </c>
      <c r="F5972" s="12">
        <v>280.02999999999997</v>
      </c>
      <c r="H5972" s="20" t="s">
        <v>8462</v>
      </c>
      <c r="I5972" s="12">
        <v>25932.14</v>
      </c>
      <c r="J5972" s="20" t="s">
        <v>14133</v>
      </c>
      <c r="L5972" s="43" t="s">
        <v>8462</v>
      </c>
      <c r="M5972" s="12">
        <v>25932.14</v>
      </c>
      <c r="N5972" s="19">
        <f t="shared" si="186"/>
        <v>0</v>
      </c>
      <c r="Q5972" s="20" t="s">
        <v>8462</v>
      </c>
      <c r="R5972" s="20">
        <v>25932.14</v>
      </c>
      <c r="S5972" s="19">
        <f t="shared" si="187"/>
        <v>0</v>
      </c>
      <c r="T5972" s="20"/>
      <c r="U5972" s="20"/>
      <c r="V5972" s="20"/>
    </row>
    <row r="5973" spans="5:22" ht="15" hidden="1" customHeight="1" x14ac:dyDescent="0.25">
      <c r="E5973" s="20" t="s">
        <v>9374</v>
      </c>
      <c r="F5973" s="12">
        <v>280.02999999999997</v>
      </c>
      <c r="H5973" s="20" t="s">
        <v>8463</v>
      </c>
      <c r="I5973" s="12">
        <v>231.37</v>
      </c>
      <c r="J5973" s="20" t="s">
        <v>14133</v>
      </c>
      <c r="L5973" s="43" t="s">
        <v>8463</v>
      </c>
      <c r="M5973" s="12">
        <v>231.37</v>
      </c>
      <c r="N5973" s="19">
        <f t="shared" si="186"/>
        <v>0</v>
      </c>
      <c r="Q5973" s="20" t="s">
        <v>8463</v>
      </c>
      <c r="R5973" s="20">
        <v>231.37</v>
      </c>
      <c r="S5973" s="19">
        <f t="shared" si="187"/>
        <v>0</v>
      </c>
      <c r="T5973" s="20"/>
      <c r="U5973" s="20"/>
      <c r="V5973" s="20"/>
    </row>
    <row r="5974" spans="5:22" ht="15" hidden="1" customHeight="1" x14ac:dyDescent="0.25">
      <c r="E5974" s="20" t="s">
        <v>9375</v>
      </c>
      <c r="F5974" s="12">
        <v>676.46</v>
      </c>
      <c r="H5974" s="20" t="s">
        <v>8464</v>
      </c>
      <c r="I5974" s="12">
        <v>1648.65</v>
      </c>
      <c r="J5974" s="20" t="s">
        <v>14133</v>
      </c>
      <c r="L5974" s="43" t="s">
        <v>8464</v>
      </c>
      <c r="M5974" s="12">
        <v>1648.65</v>
      </c>
      <c r="N5974" s="19">
        <f t="shared" si="186"/>
        <v>0</v>
      </c>
      <c r="Q5974" s="20" t="s">
        <v>8464</v>
      </c>
      <c r="R5974" s="20">
        <v>1648.65</v>
      </c>
      <c r="S5974" s="19">
        <f t="shared" si="187"/>
        <v>0</v>
      </c>
      <c r="T5974" s="20"/>
      <c r="U5974" s="20"/>
      <c r="V5974" s="20"/>
    </row>
    <row r="5975" spans="5:22" ht="15" hidden="1" customHeight="1" x14ac:dyDescent="0.25">
      <c r="E5975" s="20" t="s">
        <v>9376</v>
      </c>
      <c r="F5975" s="12">
        <v>10489.85</v>
      </c>
      <c r="H5975" s="20" t="s">
        <v>8465</v>
      </c>
      <c r="I5975" s="12">
        <v>25932.14</v>
      </c>
      <c r="J5975" s="20" t="s">
        <v>14133</v>
      </c>
      <c r="L5975" s="43" t="s">
        <v>8465</v>
      </c>
      <c r="M5975" s="12">
        <v>25932.14</v>
      </c>
      <c r="N5975" s="19">
        <f t="shared" si="186"/>
        <v>0</v>
      </c>
      <c r="Q5975" s="20" t="s">
        <v>8465</v>
      </c>
      <c r="R5975" s="20">
        <v>25932.14</v>
      </c>
      <c r="S5975" s="19">
        <f t="shared" si="187"/>
        <v>0</v>
      </c>
      <c r="T5975" s="20"/>
      <c r="U5975" s="20"/>
      <c r="V5975" s="20"/>
    </row>
    <row r="5976" spans="5:22" ht="15" hidden="1" customHeight="1" x14ac:dyDescent="0.25">
      <c r="E5976" s="20" t="s">
        <v>9377</v>
      </c>
      <c r="F5976" s="12">
        <v>198.31</v>
      </c>
      <c r="H5976" s="20" t="s">
        <v>8466</v>
      </c>
      <c r="I5976" s="12">
        <v>25932.14</v>
      </c>
      <c r="J5976" s="20" t="s">
        <v>14133</v>
      </c>
      <c r="L5976" s="43" t="s">
        <v>8466</v>
      </c>
      <c r="M5976" s="12">
        <v>25932.14</v>
      </c>
      <c r="N5976" s="19">
        <f t="shared" si="186"/>
        <v>0</v>
      </c>
      <c r="Q5976" s="20" t="s">
        <v>8466</v>
      </c>
      <c r="R5976" s="20">
        <v>25932.14</v>
      </c>
      <c r="S5976" s="19">
        <f t="shared" si="187"/>
        <v>0</v>
      </c>
      <c r="T5976" s="20"/>
      <c r="U5976" s="20"/>
      <c r="V5976" s="20"/>
    </row>
    <row r="5977" spans="5:22" ht="15" hidden="1" customHeight="1" x14ac:dyDescent="0.25">
      <c r="E5977" s="20" t="s">
        <v>9378</v>
      </c>
      <c r="F5977" s="12">
        <v>19634.72</v>
      </c>
      <c r="H5977" s="20" t="s">
        <v>8467</v>
      </c>
      <c r="I5977" s="12">
        <v>25932.14</v>
      </c>
      <c r="J5977" s="20" t="s">
        <v>14133</v>
      </c>
      <c r="L5977" s="43" t="s">
        <v>8467</v>
      </c>
      <c r="M5977" s="12">
        <v>25932.14</v>
      </c>
      <c r="N5977" s="19">
        <f t="shared" si="186"/>
        <v>0</v>
      </c>
      <c r="Q5977" s="20" t="s">
        <v>8467</v>
      </c>
      <c r="R5977" s="20">
        <v>25932.14</v>
      </c>
      <c r="S5977" s="19">
        <f t="shared" si="187"/>
        <v>0</v>
      </c>
      <c r="T5977" s="20"/>
      <c r="U5977" s="20"/>
      <c r="V5977" s="20"/>
    </row>
    <row r="5978" spans="5:22" ht="15" hidden="1" customHeight="1" x14ac:dyDescent="0.25">
      <c r="E5978" s="20" t="s">
        <v>9379</v>
      </c>
      <c r="F5978" s="12">
        <v>280.02999999999997</v>
      </c>
      <c r="H5978" s="20" t="s">
        <v>8468</v>
      </c>
      <c r="I5978" s="12">
        <v>25932.14</v>
      </c>
      <c r="J5978" s="20" t="s">
        <v>14133</v>
      </c>
      <c r="L5978" s="43" t="s">
        <v>8468</v>
      </c>
      <c r="M5978" s="12">
        <v>25932.14</v>
      </c>
      <c r="N5978" s="19">
        <f t="shared" si="186"/>
        <v>0</v>
      </c>
      <c r="Q5978" s="20" t="s">
        <v>8468</v>
      </c>
      <c r="R5978" s="20">
        <v>25932.14</v>
      </c>
      <c r="S5978" s="19">
        <f t="shared" si="187"/>
        <v>0</v>
      </c>
      <c r="T5978" s="20"/>
      <c r="U5978" s="20"/>
      <c r="V5978" s="20"/>
    </row>
    <row r="5979" spans="5:22" ht="15" hidden="1" customHeight="1" x14ac:dyDescent="0.25">
      <c r="E5979" s="20" t="s">
        <v>9380</v>
      </c>
      <c r="F5979" s="12">
        <v>22864.91</v>
      </c>
      <c r="H5979" s="20" t="s">
        <v>8469</v>
      </c>
      <c r="I5979" s="12">
        <v>25932.14</v>
      </c>
      <c r="J5979" s="20" t="s">
        <v>14133</v>
      </c>
      <c r="L5979" s="43" t="s">
        <v>8469</v>
      </c>
      <c r="M5979" s="12">
        <v>25932.14</v>
      </c>
      <c r="N5979" s="19">
        <f t="shared" si="186"/>
        <v>0</v>
      </c>
      <c r="Q5979" s="20" t="s">
        <v>8469</v>
      </c>
      <c r="R5979" s="20">
        <v>25932.14</v>
      </c>
      <c r="S5979" s="19">
        <f t="shared" si="187"/>
        <v>0</v>
      </c>
      <c r="T5979" s="20"/>
      <c r="U5979" s="20"/>
      <c r="V5979" s="20"/>
    </row>
    <row r="5980" spans="5:22" ht="15" hidden="1" customHeight="1" x14ac:dyDescent="0.25">
      <c r="E5980" s="20" t="s">
        <v>9381</v>
      </c>
      <c r="F5980" s="12">
        <v>497.33000000000004</v>
      </c>
      <c r="H5980" s="20" t="s">
        <v>8470</v>
      </c>
      <c r="I5980" s="12">
        <v>25932.14</v>
      </c>
      <c r="J5980" s="20" t="s">
        <v>14133</v>
      </c>
      <c r="L5980" s="43" t="s">
        <v>8470</v>
      </c>
      <c r="M5980" s="12">
        <v>25932.14</v>
      </c>
      <c r="N5980" s="19">
        <f t="shared" si="186"/>
        <v>0</v>
      </c>
      <c r="Q5980" s="20" t="s">
        <v>8470</v>
      </c>
      <c r="R5980" s="20">
        <v>25932.14</v>
      </c>
      <c r="S5980" s="19">
        <f t="shared" si="187"/>
        <v>0</v>
      </c>
      <c r="T5980" s="20"/>
      <c r="U5980" s="20"/>
      <c r="V5980" s="20"/>
    </row>
    <row r="5981" spans="5:22" ht="15" hidden="1" customHeight="1" x14ac:dyDescent="0.25">
      <c r="E5981" s="20" t="s">
        <v>9382</v>
      </c>
      <c r="F5981" s="12">
        <v>23574.68</v>
      </c>
      <c r="H5981" s="20" t="s">
        <v>8471</v>
      </c>
      <c r="I5981" s="12">
        <v>25932.14</v>
      </c>
      <c r="J5981" s="20" t="s">
        <v>14133</v>
      </c>
      <c r="L5981" s="43" t="s">
        <v>8471</v>
      </c>
      <c r="M5981" s="12">
        <v>25932.14</v>
      </c>
      <c r="N5981" s="19">
        <f t="shared" si="186"/>
        <v>0</v>
      </c>
      <c r="Q5981" s="20" t="s">
        <v>8471</v>
      </c>
      <c r="R5981" s="20">
        <v>25932.14</v>
      </c>
      <c r="S5981" s="19">
        <f t="shared" si="187"/>
        <v>0</v>
      </c>
      <c r="T5981" s="20"/>
      <c r="U5981" s="20"/>
      <c r="V5981" s="20"/>
    </row>
    <row r="5982" spans="5:22" ht="15" hidden="1" customHeight="1" x14ac:dyDescent="0.25">
      <c r="E5982" s="20" t="s">
        <v>9383</v>
      </c>
      <c r="F5982" s="12">
        <v>14091.5</v>
      </c>
      <c r="H5982" s="20" t="s">
        <v>8472</v>
      </c>
      <c r="I5982" s="12">
        <v>701.53</v>
      </c>
      <c r="J5982" s="20" t="s">
        <v>14133</v>
      </c>
      <c r="L5982" s="43" t="s">
        <v>8472</v>
      </c>
      <c r="M5982" s="12">
        <v>701.53</v>
      </c>
      <c r="N5982" s="19">
        <f t="shared" si="186"/>
        <v>0</v>
      </c>
      <c r="Q5982" s="20" t="s">
        <v>8472</v>
      </c>
      <c r="R5982" s="20">
        <v>701.53</v>
      </c>
      <c r="S5982" s="19">
        <f t="shared" si="187"/>
        <v>0</v>
      </c>
      <c r="T5982" s="20"/>
      <c r="U5982" s="20"/>
      <c r="V5982" s="20"/>
    </row>
    <row r="5983" spans="5:22" ht="15" hidden="1" customHeight="1" x14ac:dyDescent="0.25">
      <c r="E5983" s="20" t="s">
        <v>9384</v>
      </c>
      <c r="F5983" s="12">
        <v>20789.71</v>
      </c>
      <c r="H5983" s="20" t="s">
        <v>8474</v>
      </c>
      <c r="I5983" s="12">
        <v>1054.06</v>
      </c>
      <c r="J5983" s="20" t="s">
        <v>14133</v>
      </c>
      <c r="L5983" s="43" t="s">
        <v>8474</v>
      </c>
      <c r="M5983" s="12">
        <v>1054.06</v>
      </c>
      <c r="N5983" s="19">
        <f t="shared" si="186"/>
        <v>-9.9999999999909051E-3</v>
      </c>
      <c r="Q5983" s="20" t="s">
        <v>8474</v>
      </c>
      <c r="R5983" s="20">
        <v>1054.05</v>
      </c>
      <c r="S5983" s="19">
        <f t="shared" si="187"/>
        <v>9.9999999999909051E-3</v>
      </c>
      <c r="T5983" s="20"/>
      <c r="U5983" s="20"/>
      <c r="V5983" s="20"/>
    </row>
    <row r="5984" spans="5:22" ht="15" hidden="1" customHeight="1" x14ac:dyDescent="0.25">
      <c r="E5984" s="20" t="s">
        <v>9385</v>
      </c>
      <c r="F5984" s="12">
        <v>19950.97</v>
      </c>
      <c r="H5984" s="20" t="s">
        <v>8475</v>
      </c>
      <c r="I5984" s="12">
        <v>24157.69</v>
      </c>
      <c r="J5984" s="20" t="s">
        <v>14133</v>
      </c>
      <c r="L5984" s="43" t="s">
        <v>8475</v>
      </c>
      <c r="M5984" s="12">
        <v>24157.69</v>
      </c>
      <c r="N5984" s="19">
        <f t="shared" si="186"/>
        <v>0</v>
      </c>
      <c r="Q5984" s="20" t="s">
        <v>8475</v>
      </c>
      <c r="R5984" s="20">
        <v>24157.69</v>
      </c>
      <c r="S5984" s="19">
        <f t="shared" si="187"/>
        <v>0</v>
      </c>
      <c r="T5984" s="20"/>
      <c r="U5984" s="20"/>
      <c r="V5984" s="20"/>
    </row>
    <row r="5985" spans="5:22" hidden="1" x14ac:dyDescent="0.25">
      <c r="E5985" s="20" t="s">
        <v>9386</v>
      </c>
      <c r="F5985" s="12">
        <v>2809.5499999999997</v>
      </c>
      <c r="H5985" s="20" t="s">
        <v>8476</v>
      </c>
      <c r="I5985" s="12">
        <v>3702.6</v>
      </c>
      <c r="J5985" s="20" t="s">
        <v>14133</v>
      </c>
      <c r="L5985" s="43" t="s">
        <v>8476</v>
      </c>
      <c r="M5985" s="12">
        <v>3702.6</v>
      </c>
      <c r="N5985" s="19">
        <f t="shared" si="186"/>
        <v>0</v>
      </c>
      <c r="Q5985" s="21" t="s">
        <v>8476</v>
      </c>
      <c r="R5985" s="21">
        <v>3702.6</v>
      </c>
      <c r="S5985" s="19">
        <f t="shared" si="187"/>
        <v>0</v>
      </c>
      <c r="T5985" s="21"/>
      <c r="U5985" s="21"/>
      <c r="V5985" s="21"/>
    </row>
    <row r="5986" spans="5:22" ht="15" hidden="1" customHeight="1" x14ac:dyDescent="0.25">
      <c r="E5986" s="20" t="s">
        <v>9387</v>
      </c>
      <c r="F5986" s="12">
        <v>759.46</v>
      </c>
      <c r="H5986" s="20" t="s">
        <v>8478</v>
      </c>
      <c r="I5986" s="12">
        <v>2834.56</v>
      </c>
      <c r="J5986" s="20" t="s">
        <v>14133</v>
      </c>
      <c r="L5986" s="43" t="s">
        <v>8478</v>
      </c>
      <c r="M5986" s="12">
        <v>2834.56</v>
      </c>
      <c r="N5986" s="19">
        <f t="shared" si="186"/>
        <v>0</v>
      </c>
      <c r="Q5986" s="20" t="s">
        <v>8478</v>
      </c>
      <c r="R5986" s="20">
        <v>2834.56</v>
      </c>
      <c r="S5986" s="19">
        <f t="shared" si="187"/>
        <v>0</v>
      </c>
      <c r="T5986" s="20"/>
      <c r="U5986" s="20"/>
      <c r="V5986" s="20"/>
    </row>
    <row r="5987" spans="5:22" ht="15" hidden="1" customHeight="1" x14ac:dyDescent="0.25">
      <c r="E5987" s="20" t="s">
        <v>9388</v>
      </c>
      <c r="F5987" s="12">
        <v>1064.01</v>
      </c>
      <c r="H5987" s="20" t="s">
        <v>8479</v>
      </c>
      <c r="I5987" s="12">
        <v>236.21</v>
      </c>
      <c r="J5987" s="20" t="s">
        <v>14133</v>
      </c>
      <c r="L5987" s="43" t="s">
        <v>8479</v>
      </c>
      <c r="M5987" s="12">
        <v>236.21</v>
      </c>
      <c r="N5987" s="19">
        <f t="shared" si="186"/>
        <v>0</v>
      </c>
      <c r="Q5987" s="20" t="s">
        <v>8479</v>
      </c>
      <c r="R5987" s="20">
        <v>236.21</v>
      </c>
      <c r="S5987" s="19">
        <f t="shared" si="187"/>
        <v>0</v>
      </c>
      <c r="T5987" s="20"/>
      <c r="U5987" s="20"/>
      <c r="V5987" s="20"/>
    </row>
    <row r="5988" spans="5:22" ht="15" hidden="1" customHeight="1" x14ac:dyDescent="0.25">
      <c r="E5988" s="20" t="s">
        <v>9389</v>
      </c>
      <c r="F5988" s="12">
        <v>23204.47</v>
      </c>
      <c r="H5988" s="20" t="s">
        <v>8480</v>
      </c>
      <c r="I5988" s="12">
        <v>1417.28</v>
      </c>
      <c r="J5988" s="20" t="s">
        <v>14133</v>
      </c>
      <c r="L5988" s="43" t="s">
        <v>8480</v>
      </c>
      <c r="M5988" s="12">
        <v>1417.28</v>
      </c>
      <c r="N5988" s="19">
        <f t="shared" si="186"/>
        <v>0</v>
      </c>
      <c r="Q5988" s="20" t="s">
        <v>8480</v>
      </c>
      <c r="R5988" s="20">
        <v>1417.28</v>
      </c>
      <c r="S5988" s="19">
        <f t="shared" si="187"/>
        <v>0</v>
      </c>
      <c r="T5988" s="20"/>
      <c r="U5988" s="20"/>
      <c r="V5988" s="20"/>
    </row>
    <row r="5989" spans="5:22" ht="15" hidden="1" customHeight="1" x14ac:dyDescent="0.25">
      <c r="E5989" s="20" t="s">
        <v>9390</v>
      </c>
      <c r="F5989" s="12">
        <v>8400.99</v>
      </c>
      <c r="H5989" s="20" t="s">
        <v>8481</v>
      </c>
      <c r="I5989" s="12">
        <v>21604.47</v>
      </c>
      <c r="J5989" s="20" t="s">
        <v>14133</v>
      </c>
      <c r="L5989" s="43" t="s">
        <v>8481</v>
      </c>
      <c r="M5989" s="12">
        <v>21604.47</v>
      </c>
      <c r="N5989" s="19">
        <f t="shared" si="186"/>
        <v>0</v>
      </c>
      <c r="Q5989" s="20" t="s">
        <v>8481</v>
      </c>
      <c r="R5989" s="20">
        <v>21604.47</v>
      </c>
      <c r="S5989" s="19">
        <f t="shared" si="187"/>
        <v>0</v>
      </c>
      <c r="T5989" s="20"/>
      <c r="U5989" s="20"/>
      <c r="V5989" s="20"/>
    </row>
    <row r="5990" spans="5:22" ht="15" hidden="1" customHeight="1" x14ac:dyDescent="0.25">
      <c r="E5990" s="20" t="s">
        <v>9391</v>
      </c>
      <c r="F5990" s="12">
        <v>1154.98</v>
      </c>
      <c r="H5990" s="20" t="s">
        <v>8482</v>
      </c>
      <c r="I5990" s="12">
        <v>944.85</v>
      </c>
      <c r="J5990" s="20" t="s">
        <v>14133</v>
      </c>
      <c r="L5990" s="43" t="s">
        <v>8482</v>
      </c>
      <c r="M5990" s="12">
        <v>944.85</v>
      </c>
      <c r="N5990" s="19">
        <f t="shared" si="186"/>
        <v>9.9999999999909051E-3</v>
      </c>
      <c r="Q5990" s="20" t="s">
        <v>8482</v>
      </c>
      <c r="R5990" s="20">
        <v>944.86</v>
      </c>
      <c r="S5990" s="19">
        <f t="shared" si="187"/>
        <v>-9.9999999999909051E-3</v>
      </c>
      <c r="T5990" s="20"/>
      <c r="U5990" s="20"/>
      <c r="V5990" s="20"/>
    </row>
    <row r="5991" spans="5:22" ht="15" hidden="1" customHeight="1" x14ac:dyDescent="0.25">
      <c r="E5991" s="20" t="s">
        <v>9392</v>
      </c>
      <c r="F5991" s="12">
        <v>570.43000000000006</v>
      </c>
      <c r="H5991" s="20" t="s">
        <v>8483</v>
      </c>
      <c r="I5991" s="12">
        <v>820.76</v>
      </c>
      <c r="J5991" s="20" t="s">
        <v>14133</v>
      </c>
      <c r="L5991" s="43" t="s">
        <v>8483</v>
      </c>
      <c r="M5991" s="12">
        <v>820.76</v>
      </c>
      <c r="N5991" s="19">
        <f t="shared" si="186"/>
        <v>0</v>
      </c>
      <c r="Q5991" s="20" t="s">
        <v>8483</v>
      </c>
      <c r="R5991" s="20">
        <v>820.76</v>
      </c>
      <c r="S5991" s="19">
        <f t="shared" si="187"/>
        <v>0</v>
      </c>
      <c r="T5991" s="20"/>
      <c r="U5991" s="20"/>
      <c r="V5991" s="20"/>
    </row>
    <row r="5992" spans="5:22" ht="15" hidden="1" customHeight="1" x14ac:dyDescent="0.25">
      <c r="E5992" s="20" t="s">
        <v>9393</v>
      </c>
      <c r="F5992" s="12">
        <v>738.97</v>
      </c>
      <c r="H5992" s="20" t="s">
        <v>8484</v>
      </c>
      <c r="I5992" s="12">
        <v>4492.4799999999996</v>
      </c>
      <c r="J5992" s="20" t="s">
        <v>14133</v>
      </c>
      <c r="L5992" s="43" t="s">
        <v>8484</v>
      </c>
      <c r="M5992" s="12">
        <v>4492.4799999999996</v>
      </c>
      <c r="N5992" s="19">
        <f t="shared" si="186"/>
        <v>0</v>
      </c>
      <c r="Q5992" s="20" t="s">
        <v>8484</v>
      </c>
      <c r="R5992" s="20">
        <v>4492.4799999999996</v>
      </c>
      <c r="S5992" s="19">
        <f t="shared" si="187"/>
        <v>0</v>
      </c>
      <c r="T5992" s="20"/>
      <c r="U5992" s="20"/>
      <c r="V5992" s="20"/>
    </row>
    <row r="5993" spans="5:22" ht="15" hidden="1" customHeight="1" x14ac:dyDescent="0.25">
      <c r="E5993" s="20" t="s">
        <v>9394</v>
      </c>
      <c r="F5993" s="12">
        <v>856.1</v>
      </c>
      <c r="H5993" s="20" t="s">
        <v>8485</v>
      </c>
      <c r="I5993" s="12">
        <v>20850.98</v>
      </c>
      <c r="J5993" s="20" t="s">
        <v>14133</v>
      </c>
      <c r="L5993" s="43" t="s">
        <v>8485</v>
      </c>
      <c r="M5993" s="12">
        <v>20850.98</v>
      </c>
      <c r="N5993" s="19">
        <f t="shared" si="186"/>
        <v>1.0000000002037268E-2</v>
      </c>
      <c r="Q5993" s="20" t="s">
        <v>8485</v>
      </c>
      <c r="R5993" s="20">
        <v>20850.990000000002</v>
      </c>
      <c r="S5993" s="19">
        <f t="shared" si="187"/>
        <v>-1.0000000002037268E-2</v>
      </c>
      <c r="T5993" s="20"/>
      <c r="U5993" s="20"/>
      <c r="V5993" s="20"/>
    </row>
    <row r="5994" spans="5:22" ht="15" hidden="1" customHeight="1" x14ac:dyDescent="0.25">
      <c r="E5994" s="20" t="s">
        <v>9395</v>
      </c>
      <c r="F5994" s="12">
        <v>407.74</v>
      </c>
      <c r="H5994" s="20" t="s">
        <v>8486</v>
      </c>
      <c r="I5994" s="12">
        <v>20278.46</v>
      </c>
      <c r="J5994" s="20" t="s">
        <v>14133</v>
      </c>
      <c r="L5994" s="43" t="s">
        <v>8486</v>
      </c>
      <c r="M5994" s="12">
        <v>20278.46</v>
      </c>
      <c r="N5994" s="19">
        <f t="shared" si="186"/>
        <v>0</v>
      </c>
      <c r="Q5994" s="20" t="s">
        <v>8486</v>
      </c>
      <c r="R5994" s="20">
        <v>20278.46</v>
      </c>
      <c r="S5994" s="19">
        <f t="shared" si="187"/>
        <v>0</v>
      </c>
      <c r="T5994" s="20"/>
      <c r="U5994" s="20"/>
      <c r="V5994" s="20"/>
    </row>
    <row r="5995" spans="5:22" hidden="1" x14ac:dyDescent="0.25">
      <c r="E5995" s="20" t="s">
        <v>9396</v>
      </c>
      <c r="F5995" s="12">
        <v>244.75</v>
      </c>
      <c r="H5995" s="20" t="s">
        <v>8706</v>
      </c>
      <c r="I5995" s="12">
        <v>866.31</v>
      </c>
      <c r="J5995" s="20" t="s">
        <v>14133</v>
      </c>
      <c r="L5995" s="43" t="s">
        <v>8706</v>
      </c>
      <c r="M5995" s="12">
        <v>866.31</v>
      </c>
      <c r="N5995" s="19">
        <f t="shared" si="186"/>
        <v>-4.7449999999571446E-3</v>
      </c>
      <c r="Q5995" s="21" t="s">
        <v>8706</v>
      </c>
      <c r="R5995" s="21">
        <v>866.30525499999999</v>
      </c>
      <c r="S5995" s="19">
        <f t="shared" si="187"/>
        <v>4.7449999999571446E-3</v>
      </c>
      <c r="T5995" s="21"/>
      <c r="U5995" s="21"/>
      <c r="V5995" s="21"/>
    </row>
    <row r="5996" spans="5:22" ht="15" hidden="1" customHeight="1" x14ac:dyDescent="0.25">
      <c r="E5996" s="20" t="s">
        <v>9397</v>
      </c>
      <c r="F5996" s="12">
        <v>244.75</v>
      </c>
      <c r="H5996" s="20" t="s">
        <v>8487</v>
      </c>
      <c r="I5996" s="12">
        <v>20278.46</v>
      </c>
      <c r="J5996" s="20" t="s">
        <v>14133</v>
      </c>
      <c r="L5996" s="43" t="s">
        <v>8487</v>
      </c>
      <c r="M5996" s="12">
        <v>20278.46</v>
      </c>
      <c r="N5996" s="19">
        <f t="shared" si="186"/>
        <v>0</v>
      </c>
      <c r="Q5996" s="20" t="s">
        <v>8487</v>
      </c>
      <c r="R5996" s="20">
        <v>20278.46</v>
      </c>
      <c r="S5996" s="19">
        <f t="shared" si="187"/>
        <v>0</v>
      </c>
      <c r="T5996" s="20"/>
      <c r="U5996" s="20"/>
      <c r="V5996" s="20"/>
    </row>
    <row r="5997" spans="5:22" ht="15" hidden="1" customHeight="1" x14ac:dyDescent="0.25">
      <c r="E5997" s="20" t="s">
        <v>9398</v>
      </c>
      <c r="F5997" s="12">
        <v>244.75</v>
      </c>
      <c r="H5997" s="20" t="s">
        <v>8488</v>
      </c>
      <c r="I5997" s="12">
        <v>6759.49</v>
      </c>
      <c r="J5997" s="20" t="s">
        <v>14133</v>
      </c>
      <c r="L5997" s="43" t="s">
        <v>8488</v>
      </c>
      <c r="M5997" s="12">
        <v>6759.49</v>
      </c>
      <c r="N5997" s="19">
        <f t="shared" si="186"/>
        <v>0</v>
      </c>
      <c r="Q5997" s="20" t="s">
        <v>8488</v>
      </c>
      <c r="R5997" s="20">
        <v>6759.49</v>
      </c>
      <c r="S5997" s="19">
        <f t="shared" si="187"/>
        <v>0</v>
      </c>
      <c r="T5997" s="20"/>
      <c r="U5997" s="20"/>
      <c r="V5997" s="20"/>
    </row>
    <row r="5998" spans="5:22" hidden="1" x14ac:dyDescent="0.25">
      <c r="E5998" s="20" t="s">
        <v>9399</v>
      </c>
      <c r="F5998" s="12">
        <v>244.75</v>
      </c>
      <c r="H5998" s="20" t="s">
        <v>8489</v>
      </c>
      <c r="I5998" s="12">
        <v>358.23</v>
      </c>
      <c r="J5998" s="20" t="s">
        <v>14133</v>
      </c>
      <c r="L5998" s="43" t="s">
        <v>8489</v>
      </c>
      <c r="M5998" s="12">
        <v>358.23</v>
      </c>
      <c r="N5998" s="19">
        <f t="shared" si="186"/>
        <v>0</v>
      </c>
      <c r="Q5998" s="21" t="s">
        <v>8489</v>
      </c>
      <c r="R5998" s="21">
        <v>358.23</v>
      </c>
      <c r="S5998" s="19">
        <f t="shared" si="187"/>
        <v>0</v>
      </c>
      <c r="T5998" s="21"/>
      <c r="U5998" s="21"/>
      <c r="V5998" s="21"/>
    </row>
    <row r="5999" spans="5:22" hidden="1" x14ac:dyDescent="0.25">
      <c r="E5999" s="20" t="s">
        <v>9400</v>
      </c>
      <c r="F5999" s="12">
        <v>244.75</v>
      </c>
      <c r="H5999" s="20" t="s">
        <v>8490</v>
      </c>
      <c r="I5999" s="12">
        <v>5443.7599999999993</v>
      </c>
      <c r="J5999" s="20" t="s">
        <v>14133</v>
      </c>
      <c r="L5999" s="43" t="s">
        <v>8490</v>
      </c>
      <c r="M5999" s="12">
        <v>5443.7599999999993</v>
      </c>
      <c r="N5999" s="19">
        <f t="shared" si="186"/>
        <v>-1.9999999999527063E-2</v>
      </c>
      <c r="Q5999" s="21" t="s">
        <v>8490</v>
      </c>
      <c r="R5999" s="21">
        <v>5443.74</v>
      </c>
      <c r="S5999" s="19">
        <f t="shared" si="187"/>
        <v>1.9999999999527063E-2</v>
      </c>
      <c r="T5999" s="21"/>
      <c r="U5999" s="21"/>
      <c r="V5999" s="21"/>
    </row>
    <row r="6000" spans="5:22" ht="15" hidden="1" customHeight="1" x14ac:dyDescent="0.25">
      <c r="E6000" s="20" t="s">
        <v>9401</v>
      </c>
      <c r="F6000" s="12">
        <v>244.75</v>
      </c>
      <c r="H6000" s="20" t="s">
        <v>8491</v>
      </c>
      <c r="I6000" s="12">
        <v>17324.75</v>
      </c>
      <c r="J6000" s="20" t="s">
        <v>14133</v>
      </c>
      <c r="L6000" s="43" t="s">
        <v>8491</v>
      </c>
      <c r="M6000" s="12">
        <v>17324.75</v>
      </c>
      <c r="N6000" s="19">
        <f t="shared" si="186"/>
        <v>0</v>
      </c>
      <c r="Q6000" s="20" t="s">
        <v>8491</v>
      </c>
      <c r="R6000" s="20">
        <v>17324.75</v>
      </c>
      <c r="S6000" s="19">
        <f t="shared" si="187"/>
        <v>0</v>
      </c>
      <c r="T6000" s="20"/>
      <c r="U6000" s="20"/>
      <c r="V6000" s="20"/>
    </row>
    <row r="6001" spans="5:22" ht="15" hidden="1" customHeight="1" x14ac:dyDescent="0.25">
      <c r="E6001" s="20" t="s">
        <v>9402</v>
      </c>
      <c r="F6001" s="12">
        <v>244.75</v>
      </c>
      <c r="H6001" s="20" t="s">
        <v>8492</v>
      </c>
      <c r="I6001" s="12">
        <v>17324.75</v>
      </c>
      <c r="J6001" s="20" t="s">
        <v>14133</v>
      </c>
      <c r="L6001" s="43" t="s">
        <v>8492</v>
      </c>
      <c r="M6001" s="12">
        <v>17324.75</v>
      </c>
      <c r="N6001" s="19">
        <f t="shared" si="186"/>
        <v>9.9999999983992893E-3</v>
      </c>
      <c r="Q6001" s="20" t="s">
        <v>8492</v>
      </c>
      <c r="R6001" s="20">
        <v>17324.759999999998</v>
      </c>
      <c r="S6001" s="19">
        <f t="shared" si="187"/>
        <v>-9.9999999983992893E-3</v>
      </c>
      <c r="T6001" s="20"/>
      <c r="U6001" s="20"/>
      <c r="V6001" s="20"/>
    </row>
    <row r="6002" spans="5:22" ht="15" hidden="1" customHeight="1" x14ac:dyDescent="0.25">
      <c r="E6002" s="20" t="s">
        <v>9403</v>
      </c>
      <c r="F6002" s="12">
        <v>244.75</v>
      </c>
      <c r="H6002" s="20" t="s">
        <v>8493</v>
      </c>
      <c r="I6002" s="12">
        <v>11549.84</v>
      </c>
      <c r="J6002" s="20" t="s">
        <v>14133</v>
      </c>
      <c r="L6002" s="43" t="s">
        <v>8493</v>
      </c>
      <c r="M6002" s="12">
        <v>11549.84</v>
      </c>
      <c r="N6002" s="19">
        <f t="shared" si="186"/>
        <v>-1.0000000000218279E-2</v>
      </c>
      <c r="Q6002" s="20" t="s">
        <v>8493</v>
      </c>
      <c r="R6002" s="20">
        <v>11549.83</v>
      </c>
      <c r="S6002" s="19">
        <f t="shared" si="187"/>
        <v>1.0000000000218279E-2</v>
      </c>
      <c r="T6002" s="20"/>
      <c r="U6002" s="20"/>
      <c r="V6002" s="20"/>
    </row>
    <row r="6003" spans="5:22" hidden="1" x14ac:dyDescent="0.25">
      <c r="E6003" s="20" t="s">
        <v>9404</v>
      </c>
      <c r="F6003" s="12">
        <v>244.75</v>
      </c>
      <c r="H6003" s="20" t="s">
        <v>8494</v>
      </c>
      <c r="I6003" s="12">
        <v>1890.01</v>
      </c>
      <c r="J6003" s="20" t="s">
        <v>14133</v>
      </c>
      <c r="L6003" s="43" t="s">
        <v>8494</v>
      </c>
      <c r="M6003" s="12">
        <v>1890.01</v>
      </c>
      <c r="N6003" s="19">
        <f t="shared" si="186"/>
        <v>0</v>
      </c>
      <c r="Q6003" s="21" t="s">
        <v>8494</v>
      </c>
      <c r="R6003" s="21">
        <v>1890.01</v>
      </c>
      <c r="S6003" s="19">
        <f t="shared" si="187"/>
        <v>0</v>
      </c>
      <c r="T6003" s="21"/>
      <c r="U6003" s="21"/>
      <c r="V6003" s="21"/>
    </row>
    <row r="6004" spans="5:22" ht="15" hidden="1" customHeight="1" x14ac:dyDescent="0.25">
      <c r="E6004" s="20" t="s">
        <v>9405</v>
      </c>
      <c r="F6004" s="12">
        <v>244.75</v>
      </c>
      <c r="H6004" s="20" t="s">
        <v>8495</v>
      </c>
      <c r="I6004" s="12">
        <v>1417.28</v>
      </c>
      <c r="J6004" s="20" t="s">
        <v>14133</v>
      </c>
      <c r="L6004" s="43" t="s">
        <v>8495</v>
      </c>
      <c r="M6004" s="12">
        <v>1417.28</v>
      </c>
      <c r="N6004" s="19">
        <f t="shared" si="186"/>
        <v>0</v>
      </c>
      <c r="Q6004" s="20" t="s">
        <v>8495</v>
      </c>
      <c r="R6004" s="20">
        <v>1417.28</v>
      </c>
      <c r="S6004" s="19">
        <f t="shared" si="187"/>
        <v>0</v>
      </c>
      <c r="T6004" s="20"/>
      <c r="U6004" s="20"/>
      <c r="V6004" s="20"/>
    </row>
    <row r="6005" spans="5:22" hidden="1" x14ac:dyDescent="0.25">
      <c r="E6005" s="20" t="s">
        <v>9406</v>
      </c>
      <c r="F6005" s="12">
        <v>244.75</v>
      </c>
      <c r="H6005" s="20" t="s">
        <v>8496</v>
      </c>
      <c r="I6005" s="12">
        <v>358.23</v>
      </c>
      <c r="J6005" s="20" t="s">
        <v>14133</v>
      </c>
      <c r="L6005" s="43" t="s">
        <v>8496</v>
      </c>
      <c r="M6005" s="12">
        <v>358.23</v>
      </c>
      <c r="N6005" s="19">
        <f t="shared" si="186"/>
        <v>0</v>
      </c>
      <c r="Q6005" s="21" t="s">
        <v>8496</v>
      </c>
      <c r="R6005" s="21">
        <v>358.23</v>
      </c>
      <c r="S6005" s="19">
        <f t="shared" si="187"/>
        <v>0</v>
      </c>
      <c r="T6005" s="21"/>
      <c r="U6005" s="21"/>
      <c r="V6005" s="21"/>
    </row>
    <row r="6006" spans="5:22" ht="15" hidden="1" customHeight="1" x14ac:dyDescent="0.25">
      <c r="E6006" s="20" t="s">
        <v>9407</v>
      </c>
      <c r="F6006" s="12">
        <v>244.75</v>
      </c>
      <c r="H6006" s="20" t="s">
        <v>8497</v>
      </c>
      <c r="I6006" s="12">
        <v>1243.6300000000001</v>
      </c>
      <c r="J6006" s="20" t="s">
        <v>14133</v>
      </c>
      <c r="L6006" s="43" t="s">
        <v>8497</v>
      </c>
      <c r="M6006" s="12">
        <v>1243.6300000000001</v>
      </c>
      <c r="N6006" s="19">
        <f t="shared" si="186"/>
        <v>9.9999999999909051E-3</v>
      </c>
      <c r="Q6006" s="20" t="s">
        <v>8497</v>
      </c>
      <c r="R6006" s="20">
        <v>1243.6400000000001</v>
      </c>
      <c r="S6006" s="19">
        <f t="shared" si="187"/>
        <v>-9.9999999999909051E-3</v>
      </c>
      <c r="T6006" s="20"/>
      <c r="U6006" s="20"/>
      <c r="V6006" s="20"/>
    </row>
    <row r="6007" spans="5:22" ht="15" hidden="1" customHeight="1" x14ac:dyDescent="0.25">
      <c r="E6007" s="20" t="s">
        <v>9408</v>
      </c>
      <c r="F6007" s="12">
        <v>21889.38</v>
      </c>
      <c r="H6007" s="20" t="s">
        <v>8498</v>
      </c>
      <c r="I6007" s="12">
        <v>1417.28</v>
      </c>
      <c r="J6007" s="20" t="s">
        <v>14133</v>
      </c>
      <c r="L6007" s="43" t="s">
        <v>8498</v>
      </c>
      <c r="M6007" s="12">
        <v>1417.28</v>
      </c>
      <c r="N6007" s="19">
        <f t="shared" si="186"/>
        <v>0</v>
      </c>
      <c r="Q6007" s="20" t="s">
        <v>8498</v>
      </c>
      <c r="R6007" s="20">
        <v>1417.28</v>
      </c>
      <c r="S6007" s="19">
        <f t="shared" si="187"/>
        <v>0</v>
      </c>
      <c r="T6007" s="20"/>
      <c r="U6007" s="20"/>
      <c r="V6007" s="20"/>
    </row>
    <row r="6008" spans="5:22" ht="15" hidden="1" customHeight="1" x14ac:dyDescent="0.25">
      <c r="E6008" s="20" t="s">
        <v>9409</v>
      </c>
      <c r="F6008" s="12">
        <v>244.75</v>
      </c>
      <c r="H6008" s="20" t="s">
        <v>8499</v>
      </c>
      <c r="I6008" s="12">
        <v>472.43</v>
      </c>
      <c r="J6008" s="20" t="s">
        <v>14133</v>
      </c>
      <c r="L6008" s="43" t="s">
        <v>8499</v>
      </c>
      <c r="M6008" s="12">
        <v>472.43</v>
      </c>
      <c r="N6008" s="19">
        <f t="shared" si="186"/>
        <v>0</v>
      </c>
      <c r="Q6008" s="20" t="s">
        <v>8499</v>
      </c>
      <c r="R6008" s="20">
        <v>472.43</v>
      </c>
      <c r="S6008" s="19">
        <f t="shared" si="187"/>
        <v>0</v>
      </c>
      <c r="T6008" s="20"/>
      <c r="U6008" s="20"/>
      <c r="V6008" s="20"/>
    </row>
    <row r="6009" spans="5:22" hidden="1" x14ac:dyDescent="0.25">
      <c r="E6009" s="20" t="s">
        <v>9410</v>
      </c>
      <c r="F6009" s="12">
        <v>348.89</v>
      </c>
      <c r="H6009" s="20" t="s">
        <v>8500</v>
      </c>
      <c r="I6009" s="12">
        <v>1221.8499999999999</v>
      </c>
      <c r="J6009" s="20" t="s">
        <v>14133</v>
      </c>
      <c r="L6009" s="43" t="s">
        <v>8500</v>
      </c>
      <c r="M6009" s="12">
        <v>1221.8499999999999</v>
      </c>
      <c r="N6009" s="19">
        <f t="shared" si="186"/>
        <v>-9.9999999999909051E-3</v>
      </c>
      <c r="Q6009" s="21" t="s">
        <v>8500</v>
      </c>
      <c r="R6009" s="21">
        <v>1221.8399999999999</v>
      </c>
      <c r="S6009" s="19">
        <f t="shared" si="187"/>
        <v>9.9999999999909051E-3</v>
      </c>
      <c r="T6009" s="21"/>
      <c r="U6009" s="21"/>
      <c r="V6009" s="21"/>
    </row>
    <row r="6010" spans="5:22" ht="15" hidden="1" customHeight="1" x14ac:dyDescent="0.25">
      <c r="E6010" s="20" t="s">
        <v>9411</v>
      </c>
      <c r="F6010" s="12">
        <v>244.75</v>
      </c>
      <c r="H6010" s="20" t="s">
        <v>8501</v>
      </c>
      <c r="I6010" s="12">
        <v>472.43</v>
      </c>
      <c r="J6010" s="20" t="s">
        <v>14133</v>
      </c>
      <c r="L6010" s="43" t="s">
        <v>8501</v>
      </c>
      <c r="M6010" s="12">
        <v>472.43</v>
      </c>
      <c r="N6010" s="19">
        <f t="shared" si="186"/>
        <v>0</v>
      </c>
      <c r="Q6010" s="20" t="s">
        <v>8501</v>
      </c>
      <c r="R6010" s="20">
        <v>472.43</v>
      </c>
      <c r="S6010" s="19">
        <f t="shared" si="187"/>
        <v>0</v>
      </c>
      <c r="T6010" s="20"/>
      <c r="U6010" s="20"/>
      <c r="V6010" s="20"/>
    </row>
    <row r="6011" spans="5:22" ht="15" hidden="1" customHeight="1" x14ac:dyDescent="0.25">
      <c r="E6011" s="20" t="s">
        <v>9412</v>
      </c>
      <c r="F6011" s="12">
        <v>244.75</v>
      </c>
      <c r="H6011" s="20" t="s">
        <v>8502</v>
      </c>
      <c r="I6011" s="12">
        <v>2834.56</v>
      </c>
      <c r="J6011" s="20" t="s">
        <v>14133</v>
      </c>
      <c r="L6011" s="43" t="s">
        <v>8502</v>
      </c>
      <c r="M6011" s="12">
        <v>2834.56</v>
      </c>
      <c r="N6011" s="19">
        <f t="shared" si="186"/>
        <v>0</v>
      </c>
      <c r="Q6011" s="20" t="s">
        <v>8502</v>
      </c>
      <c r="R6011" s="20">
        <v>2834.56</v>
      </c>
      <c r="S6011" s="19">
        <f t="shared" si="187"/>
        <v>0</v>
      </c>
      <c r="T6011" s="20"/>
      <c r="U6011" s="20"/>
      <c r="V6011" s="20"/>
    </row>
    <row r="6012" spans="5:22" ht="15" hidden="1" customHeight="1" x14ac:dyDescent="0.25">
      <c r="E6012" s="20" t="s">
        <v>9413</v>
      </c>
      <c r="F6012" s="12">
        <v>244.75</v>
      </c>
      <c r="H6012" s="20" t="s">
        <v>8503</v>
      </c>
      <c r="I6012" s="12">
        <v>1417.28</v>
      </c>
      <c r="J6012" s="20" t="s">
        <v>14133</v>
      </c>
      <c r="L6012" s="43" t="s">
        <v>8503</v>
      </c>
      <c r="M6012" s="12">
        <v>1417.28</v>
      </c>
      <c r="N6012" s="19">
        <f t="shared" si="186"/>
        <v>0</v>
      </c>
      <c r="Q6012" s="20" t="s">
        <v>8503</v>
      </c>
      <c r="R6012" s="20">
        <v>1417.28</v>
      </c>
      <c r="S6012" s="19">
        <f t="shared" si="187"/>
        <v>0</v>
      </c>
      <c r="T6012" s="20"/>
      <c r="U6012" s="20"/>
      <c r="V6012" s="20"/>
    </row>
    <row r="6013" spans="5:22" hidden="1" x14ac:dyDescent="0.25">
      <c r="E6013" s="20" t="s">
        <v>9414</v>
      </c>
      <c r="F6013" s="12">
        <v>2189.0500000000002</v>
      </c>
      <c r="H6013" s="20" t="s">
        <v>8504</v>
      </c>
      <c r="I6013" s="12">
        <v>46335.729999999996</v>
      </c>
      <c r="J6013" s="20" t="s">
        <v>14133</v>
      </c>
      <c r="L6013" s="43" t="s">
        <v>8504</v>
      </c>
      <c r="M6013" s="12">
        <v>46335.729999999996</v>
      </c>
      <c r="N6013" s="19">
        <f t="shared" si="186"/>
        <v>2.0000000004074536E-2</v>
      </c>
      <c r="Q6013" s="21" t="s">
        <v>8504</v>
      </c>
      <c r="R6013" s="21">
        <v>46335.75</v>
      </c>
      <c r="S6013" s="19">
        <f t="shared" si="187"/>
        <v>-2.0000000004074536E-2</v>
      </c>
      <c r="T6013" s="21"/>
      <c r="U6013" s="21"/>
      <c r="V6013" s="21"/>
    </row>
    <row r="6014" spans="5:22" ht="15" hidden="1" customHeight="1" x14ac:dyDescent="0.25">
      <c r="E6014" s="20" t="s">
        <v>9415</v>
      </c>
      <c r="F6014" s="12">
        <v>244.75</v>
      </c>
      <c r="H6014" s="20" t="s">
        <v>1256</v>
      </c>
      <c r="I6014" s="12">
        <v>7965.86</v>
      </c>
      <c r="J6014" s="20" t="s">
        <v>14132</v>
      </c>
      <c r="L6014" s="43" t="s">
        <v>1256</v>
      </c>
      <c r="M6014" s="12">
        <v>7965.86</v>
      </c>
      <c r="N6014" s="19">
        <f t="shared" si="186"/>
        <v>0</v>
      </c>
      <c r="Q6014" s="20" t="s">
        <v>1256</v>
      </c>
      <c r="R6014" s="20">
        <v>7965.86</v>
      </c>
      <c r="S6014" s="19">
        <f t="shared" si="187"/>
        <v>0</v>
      </c>
      <c r="T6014" s="20"/>
      <c r="U6014" s="20"/>
      <c r="V6014" s="20"/>
    </row>
    <row r="6015" spans="5:22" ht="15" hidden="1" customHeight="1" x14ac:dyDescent="0.25">
      <c r="E6015" s="20" t="s">
        <v>9416</v>
      </c>
      <c r="F6015" s="12">
        <v>176.59</v>
      </c>
      <c r="H6015" s="20" t="s">
        <v>8505</v>
      </c>
      <c r="I6015" s="12">
        <v>469.52</v>
      </c>
      <c r="J6015" s="20" t="s">
        <v>14133</v>
      </c>
      <c r="L6015" s="43" t="s">
        <v>8505</v>
      </c>
      <c r="M6015" s="12">
        <v>469.52</v>
      </c>
      <c r="N6015" s="19">
        <f t="shared" si="186"/>
        <v>-9.9999999999909051E-3</v>
      </c>
      <c r="Q6015" s="20" t="s">
        <v>8505</v>
      </c>
      <c r="R6015" s="20">
        <v>469.51</v>
      </c>
      <c r="S6015" s="19">
        <f t="shared" si="187"/>
        <v>9.9999999999909051E-3</v>
      </c>
      <c r="T6015" s="20"/>
      <c r="U6015" s="20"/>
      <c r="V6015" s="20"/>
    </row>
    <row r="6016" spans="5:22" ht="15" hidden="1" customHeight="1" x14ac:dyDescent="0.25">
      <c r="E6016" s="20" t="s">
        <v>9417</v>
      </c>
      <c r="F6016" s="12">
        <v>244.75</v>
      </c>
      <c r="H6016" s="20" t="s">
        <v>8506</v>
      </c>
      <c r="I6016" s="12">
        <v>472.43</v>
      </c>
      <c r="J6016" s="20" t="s">
        <v>14133</v>
      </c>
      <c r="L6016" s="43" t="s">
        <v>8506</v>
      </c>
      <c r="M6016" s="12">
        <v>472.43</v>
      </c>
      <c r="N6016" s="19">
        <f t="shared" si="186"/>
        <v>0</v>
      </c>
      <c r="Q6016" s="20" t="s">
        <v>8506</v>
      </c>
      <c r="R6016" s="20">
        <v>472.43</v>
      </c>
      <c r="S6016" s="19">
        <f t="shared" si="187"/>
        <v>0</v>
      </c>
      <c r="T6016" s="20"/>
      <c r="U6016" s="20"/>
      <c r="V6016" s="20"/>
    </row>
    <row r="6017" spans="5:22" ht="15" hidden="1" customHeight="1" x14ac:dyDescent="0.25">
      <c r="E6017" s="20" t="s">
        <v>9418</v>
      </c>
      <c r="F6017" s="12">
        <v>1974.5500000000002</v>
      </c>
      <c r="H6017" s="20" t="s">
        <v>8507</v>
      </c>
      <c r="I6017" s="12">
        <v>3068.61</v>
      </c>
      <c r="J6017" s="20" t="s">
        <v>14133</v>
      </c>
      <c r="L6017" s="43" t="s">
        <v>8507</v>
      </c>
      <c r="M6017" s="12">
        <v>3068.61</v>
      </c>
      <c r="N6017" s="19">
        <f t="shared" si="186"/>
        <v>0</v>
      </c>
      <c r="Q6017" s="20" t="s">
        <v>8507</v>
      </c>
      <c r="R6017" s="20">
        <v>3068.61</v>
      </c>
      <c r="S6017" s="19">
        <f t="shared" si="187"/>
        <v>0</v>
      </c>
      <c r="T6017" s="20"/>
      <c r="U6017" s="20"/>
      <c r="V6017" s="20"/>
    </row>
    <row r="6018" spans="5:22" ht="15" hidden="1" customHeight="1" x14ac:dyDescent="0.25">
      <c r="E6018" s="20" t="s">
        <v>9419</v>
      </c>
      <c r="F6018" s="12">
        <v>244.75</v>
      </c>
      <c r="H6018" s="20" t="s">
        <v>8508</v>
      </c>
      <c r="I6018" s="12">
        <v>1064.73</v>
      </c>
      <c r="J6018" s="20" t="s">
        <v>14133</v>
      </c>
      <c r="L6018" s="43" t="s">
        <v>8508</v>
      </c>
      <c r="M6018" s="12">
        <v>1064.73</v>
      </c>
      <c r="N6018" s="19">
        <f t="shared" si="186"/>
        <v>0</v>
      </c>
      <c r="Q6018" s="20" t="s">
        <v>8508</v>
      </c>
      <c r="R6018" s="20">
        <v>1064.73</v>
      </c>
      <c r="S6018" s="19">
        <f t="shared" si="187"/>
        <v>0</v>
      </c>
      <c r="T6018" s="20"/>
      <c r="U6018" s="20"/>
      <c r="V6018" s="20"/>
    </row>
    <row r="6019" spans="5:22" hidden="1" x14ac:dyDescent="0.25">
      <c r="E6019" s="20" t="s">
        <v>9420</v>
      </c>
      <c r="F6019" s="12">
        <v>244.75</v>
      </c>
      <c r="H6019" s="20" t="s">
        <v>8510</v>
      </c>
      <c r="I6019" s="12">
        <v>2425.9</v>
      </c>
      <c r="J6019" s="20" t="s">
        <v>14133</v>
      </c>
      <c r="L6019" s="43" t="s">
        <v>8510</v>
      </c>
      <c r="M6019" s="12">
        <v>2425.9</v>
      </c>
      <c r="N6019" s="19">
        <f t="shared" si="186"/>
        <v>0</v>
      </c>
      <c r="Q6019" s="21" t="s">
        <v>8510</v>
      </c>
      <c r="R6019" s="21">
        <v>2425.9</v>
      </c>
      <c r="S6019" s="19">
        <f t="shared" si="187"/>
        <v>0</v>
      </c>
      <c r="T6019" s="21"/>
      <c r="U6019" s="21"/>
      <c r="V6019" s="21"/>
    </row>
    <row r="6020" spans="5:22" ht="15" hidden="1" customHeight="1" x14ac:dyDescent="0.25">
      <c r="E6020" s="20" t="s">
        <v>9421</v>
      </c>
      <c r="F6020" s="12">
        <v>244.75</v>
      </c>
      <c r="H6020" s="20" t="s">
        <v>8511</v>
      </c>
      <c r="I6020" s="12">
        <v>236.21</v>
      </c>
      <c r="J6020" s="20" t="s">
        <v>14133</v>
      </c>
      <c r="L6020" s="43" t="s">
        <v>8511</v>
      </c>
      <c r="M6020" s="12">
        <v>236.21</v>
      </c>
      <c r="N6020" s="19">
        <f t="shared" si="186"/>
        <v>0</v>
      </c>
      <c r="Q6020" s="20" t="s">
        <v>8511</v>
      </c>
      <c r="R6020" s="20">
        <v>236.21</v>
      </c>
      <c r="S6020" s="19">
        <f t="shared" si="187"/>
        <v>0</v>
      </c>
      <c r="T6020" s="20"/>
      <c r="U6020" s="20"/>
      <c r="V6020" s="20"/>
    </row>
    <row r="6021" spans="5:22" hidden="1" x14ac:dyDescent="0.25">
      <c r="E6021" s="20" t="s">
        <v>9422</v>
      </c>
      <c r="F6021" s="12">
        <v>244.75</v>
      </c>
      <c r="H6021" s="20" t="s">
        <v>1257</v>
      </c>
      <c r="I6021" s="12">
        <v>61280.259999999995</v>
      </c>
      <c r="J6021" s="20" t="s">
        <v>14132</v>
      </c>
      <c r="L6021" s="43" t="s">
        <v>1257</v>
      </c>
      <c r="M6021" s="12">
        <v>61280.259999999995</v>
      </c>
      <c r="N6021" s="19">
        <f t="shared" si="186"/>
        <v>1.0000000002037268E-2</v>
      </c>
      <c r="Q6021" s="21" t="s">
        <v>1257</v>
      </c>
      <c r="R6021" s="21">
        <v>61280.27</v>
      </c>
      <c r="S6021" s="19">
        <f t="shared" si="187"/>
        <v>-1.0000000002037268E-2</v>
      </c>
      <c r="T6021" s="21"/>
      <c r="U6021" s="21"/>
      <c r="V6021" s="21"/>
    </row>
    <row r="6022" spans="5:22" ht="15" hidden="1" customHeight="1" x14ac:dyDescent="0.25">
      <c r="E6022" s="20" t="s">
        <v>9423</v>
      </c>
      <c r="F6022" s="12">
        <v>244.75</v>
      </c>
      <c r="H6022" s="20" t="s">
        <v>1275</v>
      </c>
      <c r="I6022" s="12">
        <v>10731.78</v>
      </c>
      <c r="J6022" s="20" t="s">
        <v>14132</v>
      </c>
      <c r="L6022" s="43" t="s">
        <v>1275</v>
      </c>
      <c r="M6022" s="12">
        <v>10731.78</v>
      </c>
      <c r="N6022" s="19">
        <f t="shared" ref="N6022:N6085" si="188">+VLOOKUP(L6022,Q:V,2,0)-M6022</f>
        <v>6.3789999985601753E-3</v>
      </c>
      <c r="Q6022" s="20" t="s">
        <v>1275</v>
      </c>
      <c r="R6022" s="20">
        <v>10731.786378999999</v>
      </c>
      <c r="S6022" s="19">
        <f t="shared" ref="S6022:S6085" si="189">VLOOKUP(Q6022,L:M,2,0)-R6022</f>
        <v>-6.3789999985601753E-3</v>
      </c>
      <c r="T6022" s="20"/>
      <c r="U6022" s="20"/>
      <c r="V6022" s="20"/>
    </row>
    <row r="6023" spans="5:22" ht="15" hidden="1" customHeight="1" x14ac:dyDescent="0.25">
      <c r="E6023" s="20" t="s">
        <v>9424</v>
      </c>
      <c r="F6023" s="12">
        <v>1147.24</v>
      </c>
      <c r="H6023" s="20" t="s">
        <v>8512</v>
      </c>
      <c r="I6023" s="12">
        <v>4251.84</v>
      </c>
      <c r="J6023" s="20" t="s">
        <v>14133</v>
      </c>
      <c r="L6023" s="43" t="s">
        <v>8512</v>
      </c>
      <c r="M6023" s="12">
        <v>4251.84</v>
      </c>
      <c r="N6023" s="19">
        <f t="shared" si="188"/>
        <v>0</v>
      </c>
      <c r="Q6023" s="20" t="s">
        <v>8512</v>
      </c>
      <c r="R6023" s="20">
        <v>4251.84</v>
      </c>
      <c r="S6023" s="19">
        <f t="shared" si="189"/>
        <v>0</v>
      </c>
      <c r="T6023" s="20"/>
      <c r="U6023" s="20"/>
      <c r="V6023" s="20"/>
    </row>
    <row r="6024" spans="5:22" ht="15" hidden="1" customHeight="1" x14ac:dyDescent="0.25">
      <c r="E6024" s="20" t="s">
        <v>9425</v>
      </c>
      <c r="F6024" s="12">
        <v>244.75</v>
      </c>
      <c r="H6024" s="20" t="s">
        <v>8514</v>
      </c>
      <c r="I6024" s="12">
        <v>573.67999999999995</v>
      </c>
      <c r="J6024" s="20" t="s">
        <v>14133</v>
      </c>
      <c r="L6024" s="43" t="s">
        <v>8514</v>
      </c>
      <c r="M6024" s="12">
        <v>573.67999999999995</v>
      </c>
      <c r="N6024" s="19">
        <f t="shared" si="188"/>
        <v>0</v>
      </c>
      <c r="Q6024" s="20" t="s">
        <v>8514</v>
      </c>
      <c r="R6024" s="20">
        <v>573.67999999999995</v>
      </c>
      <c r="S6024" s="19">
        <f t="shared" si="189"/>
        <v>0</v>
      </c>
      <c r="T6024" s="20"/>
      <c r="U6024" s="20"/>
      <c r="V6024" s="20"/>
    </row>
    <row r="6025" spans="5:22" hidden="1" x14ac:dyDescent="0.25">
      <c r="E6025" s="20" t="s">
        <v>9426</v>
      </c>
      <c r="F6025" s="12">
        <v>519.73</v>
      </c>
      <c r="H6025" s="20" t="s">
        <v>8515</v>
      </c>
      <c r="I6025" s="12">
        <v>18374.760000000002</v>
      </c>
      <c r="J6025" s="20" t="s">
        <v>14133</v>
      </c>
      <c r="L6025" s="43" t="s">
        <v>8515</v>
      </c>
      <c r="M6025" s="12">
        <v>18374.760000000002</v>
      </c>
      <c r="N6025" s="19">
        <f t="shared" si="188"/>
        <v>0</v>
      </c>
      <c r="Q6025" s="21" t="s">
        <v>8515</v>
      </c>
      <c r="R6025" s="21">
        <v>18374.759999999998</v>
      </c>
      <c r="S6025" s="19">
        <f t="shared" si="189"/>
        <v>0</v>
      </c>
      <c r="T6025" s="21"/>
      <c r="U6025" s="21"/>
      <c r="V6025" s="21"/>
    </row>
    <row r="6026" spans="5:22" ht="15" hidden="1" customHeight="1" x14ac:dyDescent="0.25">
      <c r="E6026" s="20" t="s">
        <v>9428</v>
      </c>
      <c r="F6026" s="12">
        <v>244.75</v>
      </c>
      <c r="H6026" s="20" t="s">
        <v>8517</v>
      </c>
      <c r="I6026" s="12">
        <v>2193.36</v>
      </c>
      <c r="J6026" s="20" t="s">
        <v>14133</v>
      </c>
      <c r="L6026" s="43" t="s">
        <v>8517</v>
      </c>
      <c r="M6026" s="12">
        <v>2193.36</v>
      </c>
      <c r="N6026" s="19">
        <f t="shared" si="188"/>
        <v>0</v>
      </c>
      <c r="Q6026" s="20" t="s">
        <v>8517</v>
      </c>
      <c r="R6026" s="20">
        <v>2193.36</v>
      </c>
      <c r="S6026" s="19">
        <f t="shared" si="189"/>
        <v>0</v>
      </c>
      <c r="T6026" s="20"/>
      <c r="U6026" s="20"/>
      <c r="V6026" s="20"/>
    </row>
    <row r="6027" spans="5:22" ht="15" hidden="1" customHeight="1" x14ac:dyDescent="0.25">
      <c r="E6027" s="20" t="s">
        <v>9429</v>
      </c>
      <c r="F6027" s="12">
        <v>244.75</v>
      </c>
      <c r="H6027" s="20" t="s">
        <v>8518</v>
      </c>
      <c r="I6027" s="12">
        <v>10515.62</v>
      </c>
      <c r="J6027" s="20" t="s">
        <v>14133</v>
      </c>
      <c r="L6027" s="43" t="s">
        <v>8518</v>
      </c>
      <c r="M6027" s="12">
        <v>10515.62</v>
      </c>
      <c r="N6027" s="19">
        <f t="shared" si="188"/>
        <v>9.9999999983992893E-3</v>
      </c>
      <c r="Q6027" s="20" t="s">
        <v>8518</v>
      </c>
      <c r="R6027" s="20">
        <v>10515.63</v>
      </c>
      <c r="S6027" s="19">
        <f t="shared" si="189"/>
        <v>-9.9999999983992893E-3</v>
      </c>
      <c r="T6027" s="20"/>
      <c r="U6027" s="20"/>
      <c r="V6027" s="20"/>
    </row>
    <row r="6028" spans="5:22" ht="15" hidden="1" customHeight="1" x14ac:dyDescent="0.25">
      <c r="E6028" s="20" t="s">
        <v>9430</v>
      </c>
      <c r="F6028" s="12">
        <v>271.22000000000003</v>
      </c>
      <c r="H6028" s="20" t="s">
        <v>8520</v>
      </c>
      <c r="I6028" s="12">
        <v>236.21</v>
      </c>
      <c r="J6028" s="20" t="s">
        <v>14133</v>
      </c>
      <c r="L6028" s="43" t="s">
        <v>8520</v>
      </c>
      <c r="M6028" s="12">
        <v>236.21</v>
      </c>
      <c r="N6028" s="19">
        <f t="shared" si="188"/>
        <v>0</v>
      </c>
      <c r="Q6028" s="20" t="s">
        <v>8520</v>
      </c>
      <c r="R6028" s="20">
        <v>236.21</v>
      </c>
      <c r="S6028" s="19">
        <f t="shared" si="189"/>
        <v>0</v>
      </c>
      <c r="T6028" s="20"/>
      <c r="U6028" s="20"/>
      <c r="V6028" s="20"/>
    </row>
    <row r="6029" spans="5:22" ht="15" hidden="1" customHeight="1" x14ac:dyDescent="0.25">
      <c r="E6029" s="20" t="s">
        <v>9431</v>
      </c>
      <c r="F6029" s="12">
        <v>244.75</v>
      </c>
      <c r="H6029" s="20" t="s">
        <v>8521</v>
      </c>
      <c r="I6029" s="12">
        <v>1689.87</v>
      </c>
      <c r="J6029" s="20" t="s">
        <v>14133</v>
      </c>
      <c r="L6029" s="43" t="s">
        <v>8521</v>
      </c>
      <c r="M6029" s="12">
        <v>1689.87</v>
      </c>
      <c r="N6029" s="19">
        <f t="shared" si="188"/>
        <v>0</v>
      </c>
      <c r="Q6029" s="20" t="s">
        <v>8521</v>
      </c>
      <c r="R6029" s="20">
        <v>1689.87</v>
      </c>
      <c r="S6029" s="19">
        <f t="shared" si="189"/>
        <v>0</v>
      </c>
      <c r="T6029" s="20"/>
      <c r="U6029" s="20"/>
      <c r="V6029" s="20"/>
    </row>
    <row r="6030" spans="5:22" ht="15" hidden="1" customHeight="1" x14ac:dyDescent="0.25">
      <c r="E6030" s="20" t="s">
        <v>9432</v>
      </c>
      <c r="F6030" s="12">
        <v>244.75</v>
      </c>
      <c r="H6030" s="20" t="s">
        <v>1258</v>
      </c>
      <c r="I6030" s="12">
        <v>3890.8900000000003</v>
      </c>
      <c r="J6030" s="20" t="s">
        <v>14132</v>
      </c>
      <c r="L6030" s="43" t="s">
        <v>1258</v>
      </c>
      <c r="M6030" s="12">
        <v>3890.8900000000003</v>
      </c>
      <c r="N6030" s="19">
        <f t="shared" si="188"/>
        <v>-1.0000000000218279E-2</v>
      </c>
      <c r="Q6030" s="20" t="s">
        <v>1258</v>
      </c>
      <c r="R6030" s="20">
        <v>3890.88</v>
      </c>
      <c r="S6030" s="19">
        <f t="shared" si="189"/>
        <v>1.0000000000218279E-2</v>
      </c>
      <c r="T6030" s="20"/>
      <c r="U6030" s="20"/>
      <c r="V6030" s="20"/>
    </row>
    <row r="6031" spans="5:22" ht="15" hidden="1" customHeight="1" x14ac:dyDescent="0.25">
      <c r="E6031" s="20" t="s">
        <v>9433</v>
      </c>
      <c r="F6031" s="12">
        <v>134.61000000000001</v>
      </c>
      <c r="H6031" s="20" t="s">
        <v>8522</v>
      </c>
      <c r="I6031" s="12">
        <v>944.85</v>
      </c>
      <c r="J6031" s="20" t="s">
        <v>14133</v>
      </c>
      <c r="L6031" s="43" t="s">
        <v>8522</v>
      </c>
      <c r="M6031" s="12">
        <v>944.85</v>
      </c>
      <c r="N6031" s="19">
        <f t="shared" si="188"/>
        <v>9.9999999999909051E-3</v>
      </c>
      <c r="Q6031" s="20" t="s">
        <v>8522</v>
      </c>
      <c r="R6031" s="20">
        <v>944.86</v>
      </c>
      <c r="S6031" s="19">
        <f t="shared" si="189"/>
        <v>-9.9999999999909051E-3</v>
      </c>
      <c r="T6031" s="20"/>
      <c r="U6031" s="20"/>
      <c r="V6031" s="20"/>
    </row>
    <row r="6032" spans="5:22" ht="15" hidden="1" customHeight="1" x14ac:dyDescent="0.25">
      <c r="E6032" s="20" t="s">
        <v>9434</v>
      </c>
      <c r="F6032" s="12">
        <v>244.75</v>
      </c>
      <c r="H6032" s="20" t="s">
        <v>8523</v>
      </c>
      <c r="I6032" s="12">
        <v>2834.56</v>
      </c>
      <c r="J6032" s="20" t="s">
        <v>14133</v>
      </c>
      <c r="L6032" s="43" t="s">
        <v>8523</v>
      </c>
      <c r="M6032" s="12">
        <v>2834.56</v>
      </c>
      <c r="N6032" s="19">
        <f t="shared" si="188"/>
        <v>0</v>
      </c>
      <c r="Q6032" s="20" t="s">
        <v>8523</v>
      </c>
      <c r="R6032" s="20">
        <v>2834.56</v>
      </c>
      <c r="S6032" s="19">
        <f t="shared" si="189"/>
        <v>0</v>
      </c>
      <c r="T6032" s="20"/>
      <c r="U6032" s="20"/>
      <c r="V6032" s="20"/>
    </row>
    <row r="6033" spans="5:22" ht="15" hidden="1" customHeight="1" x14ac:dyDescent="0.25">
      <c r="E6033" s="20" t="s">
        <v>9436</v>
      </c>
      <c r="F6033" s="12">
        <v>244.75</v>
      </c>
      <c r="H6033" s="20" t="s">
        <v>8524</v>
      </c>
      <c r="I6033" s="12">
        <v>2834.56</v>
      </c>
      <c r="J6033" s="20" t="s">
        <v>14133</v>
      </c>
      <c r="L6033" s="43" t="s">
        <v>8524</v>
      </c>
      <c r="M6033" s="12">
        <v>2834.56</v>
      </c>
      <c r="N6033" s="19">
        <f t="shared" si="188"/>
        <v>0</v>
      </c>
      <c r="Q6033" s="20" t="s">
        <v>8524</v>
      </c>
      <c r="R6033" s="20">
        <v>2834.56</v>
      </c>
      <c r="S6033" s="19">
        <f t="shared" si="189"/>
        <v>0</v>
      </c>
      <c r="T6033" s="20"/>
      <c r="U6033" s="20"/>
      <c r="V6033" s="20"/>
    </row>
    <row r="6034" spans="5:22" ht="15" hidden="1" customHeight="1" x14ac:dyDescent="0.25">
      <c r="E6034" s="20" t="s">
        <v>9437</v>
      </c>
      <c r="F6034" s="12">
        <v>244.75</v>
      </c>
      <c r="H6034" s="20" t="s">
        <v>8525</v>
      </c>
      <c r="I6034" s="12">
        <v>1957.38</v>
      </c>
      <c r="J6034" s="20" t="s">
        <v>14133</v>
      </c>
      <c r="L6034" s="43" t="s">
        <v>8525</v>
      </c>
      <c r="M6034" s="12">
        <v>1957.38</v>
      </c>
      <c r="N6034" s="19">
        <f t="shared" si="188"/>
        <v>0</v>
      </c>
      <c r="Q6034" s="20" t="s">
        <v>8525</v>
      </c>
      <c r="R6034" s="20">
        <v>1957.38</v>
      </c>
      <c r="S6034" s="19">
        <f t="shared" si="189"/>
        <v>0</v>
      </c>
      <c r="T6034" s="20"/>
      <c r="U6034" s="20"/>
      <c r="V6034" s="20"/>
    </row>
    <row r="6035" spans="5:22" hidden="1" x14ac:dyDescent="0.25">
      <c r="E6035" s="20" t="s">
        <v>9438</v>
      </c>
      <c r="F6035" s="12">
        <v>244.75</v>
      </c>
      <c r="H6035" s="20" t="s">
        <v>1259</v>
      </c>
      <c r="I6035" s="12">
        <v>3529.85</v>
      </c>
      <c r="J6035" s="20" t="s">
        <v>14132</v>
      </c>
      <c r="L6035" s="43" t="s">
        <v>1259</v>
      </c>
      <c r="M6035" s="12">
        <v>3529.85</v>
      </c>
      <c r="N6035" s="19">
        <f t="shared" si="188"/>
        <v>-9.9999999997635314E-3</v>
      </c>
      <c r="Q6035" s="21" t="s">
        <v>1259</v>
      </c>
      <c r="R6035" s="21">
        <v>3529.84</v>
      </c>
      <c r="S6035" s="19">
        <f t="shared" si="189"/>
        <v>9.9999999997635314E-3</v>
      </c>
      <c r="T6035" s="21"/>
      <c r="U6035" s="21"/>
      <c r="V6035" s="21"/>
    </row>
    <row r="6036" spans="5:22" ht="15" hidden="1" customHeight="1" x14ac:dyDescent="0.25">
      <c r="E6036" s="20" t="s">
        <v>9439</v>
      </c>
      <c r="F6036" s="12">
        <v>244.75</v>
      </c>
      <c r="H6036" s="20" t="s">
        <v>8526</v>
      </c>
      <c r="I6036" s="12">
        <v>18514.28</v>
      </c>
      <c r="J6036" s="20" t="s">
        <v>14133</v>
      </c>
      <c r="L6036" s="43" t="s">
        <v>8526</v>
      </c>
      <c r="M6036" s="12">
        <v>18514.28</v>
      </c>
      <c r="N6036" s="19">
        <f t="shared" si="188"/>
        <v>-2.0000000000436557E-2</v>
      </c>
      <c r="Q6036" s="20" t="s">
        <v>8526</v>
      </c>
      <c r="R6036" s="20">
        <v>18514.259999999998</v>
      </c>
      <c r="S6036" s="19">
        <f t="shared" si="189"/>
        <v>2.0000000000436557E-2</v>
      </c>
      <c r="T6036" s="20"/>
      <c r="U6036" s="20"/>
      <c r="V6036" s="20"/>
    </row>
    <row r="6037" spans="5:22" ht="15" hidden="1" customHeight="1" x14ac:dyDescent="0.25">
      <c r="E6037" s="20" t="s">
        <v>9440</v>
      </c>
      <c r="F6037" s="12">
        <v>244.75</v>
      </c>
      <c r="H6037" s="20" t="s">
        <v>8527</v>
      </c>
      <c r="I6037" s="12">
        <v>540.96</v>
      </c>
      <c r="J6037" s="20" t="s">
        <v>14133</v>
      </c>
      <c r="L6037" s="43" t="s">
        <v>8527</v>
      </c>
      <c r="M6037" s="12">
        <v>540.96</v>
      </c>
      <c r="N6037" s="19">
        <f t="shared" si="188"/>
        <v>0</v>
      </c>
      <c r="Q6037" s="20" t="s">
        <v>8527</v>
      </c>
      <c r="R6037" s="20">
        <v>540.96</v>
      </c>
      <c r="S6037" s="19">
        <f t="shared" si="189"/>
        <v>0</v>
      </c>
      <c r="T6037" s="20"/>
      <c r="U6037" s="20"/>
      <c r="V6037" s="20"/>
    </row>
    <row r="6038" spans="5:22" hidden="1" x14ac:dyDescent="0.25">
      <c r="E6038" s="20" t="s">
        <v>9441</v>
      </c>
      <c r="F6038" s="12">
        <v>244.75</v>
      </c>
      <c r="H6038" s="20" t="s">
        <v>8528</v>
      </c>
      <c r="I6038" s="12">
        <v>272.47000000000003</v>
      </c>
      <c r="J6038" s="20" t="s">
        <v>14133</v>
      </c>
      <c r="L6038" s="43" t="s">
        <v>8528</v>
      </c>
      <c r="M6038" s="12">
        <v>272.47000000000003</v>
      </c>
      <c r="N6038" s="19">
        <f t="shared" si="188"/>
        <v>0</v>
      </c>
      <c r="Q6038" s="21" t="s">
        <v>8528</v>
      </c>
      <c r="R6038" s="21">
        <v>272.47000000000003</v>
      </c>
      <c r="S6038" s="19">
        <f t="shared" si="189"/>
        <v>0</v>
      </c>
      <c r="T6038" s="21"/>
      <c r="U6038" s="21"/>
      <c r="V6038" s="21"/>
    </row>
    <row r="6039" spans="5:22" ht="15" hidden="1" customHeight="1" x14ac:dyDescent="0.25">
      <c r="E6039" s="20" t="s">
        <v>9442</v>
      </c>
      <c r="F6039" s="12">
        <v>551.25</v>
      </c>
      <c r="H6039" s="20" t="s">
        <v>8529</v>
      </c>
      <c r="I6039" s="12">
        <v>688.81</v>
      </c>
      <c r="J6039" s="20" t="s">
        <v>14133</v>
      </c>
      <c r="L6039" s="43" t="s">
        <v>8529</v>
      </c>
      <c r="M6039" s="12">
        <v>688.81</v>
      </c>
      <c r="N6039" s="19">
        <f t="shared" si="188"/>
        <v>-9.9999999999909051E-3</v>
      </c>
      <c r="Q6039" s="20" t="s">
        <v>8529</v>
      </c>
      <c r="R6039" s="20">
        <v>688.8</v>
      </c>
      <c r="S6039" s="19">
        <f t="shared" si="189"/>
        <v>9.9999999999909051E-3</v>
      </c>
      <c r="T6039" s="20"/>
      <c r="U6039" s="20"/>
      <c r="V6039" s="20"/>
    </row>
    <row r="6040" spans="5:22" ht="15" hidden="1" customHeight="1" x14ac:dyDescent="0.25">
      <c r="E6040" s="20" t="s">
        <v>9443</v>
      </c>
      <c r="F6040" s="12">
        <v>244.75</v>
      </c>
      <c r="H6040" s="20" t="s">
        <v>8530</v>
      </c>
      <c r="I6040" s="12">
        <v>495.55</v>
      </c>
      <c r="J6040" s="20" t="s">
        <v>14133</v>
      </c>
      <c r="L6040" s="43" t="s">
        <v>8530</v>
      </c>
      <c r="M6040" s="12">
        <v>495.55</v>
      </c>
      <c r="N6040" s="19">
        <f t="shared" si="188"/>
        <v>-9.9999999999909051E-3</v>
      </c>
      <c r="Q6040" s="20" t="s">
        <v>8530</v>
      </c>
      <c r="R6040" s="20">
        <v>495.54</v>
      </c>
      <c r="S6040" s="19">
        <f t="shared" si="189"/>
        <v>9.9999999999909051E-3</v>
      </c>
      <c r="T6040" s="20"/>
      <c r="U6040" s="20"/>
      <c r="V6040" s="20"/>
    </row>
    <row r="6041" spans="5:22" ht="15" hidden="1" customHeight="1" x14ac:dyDescent="0.25">
      <c r="E6041" s="20" t="s">
        <v>9444</v>
      </c>
      <c r="F6041" s="12">
        <v>1687.79</v>
      </c>
      <c r="H6041" s="20" t="s">
        <v>8531</v>
      </c>
      <c r="I6041" s="12">
        <v>708.64</v>
      </c>
      <c r="J6041" s="20" t="s">
        <v>14133</v>
      </c>
      <c r="L6041" s="43" t="s">
        <v>8531</v>
      </c>
      <c r="M6041" s="12">
        <v>708.64</v>
      </c>
      <c r="N6041" s="19">
        <f t="shared" si="188"/>
        <v>0</v>
      </c>
      <c r="Q6041" s="20" t="s">
        <v>8531</v>
      </c>
      <c r="R6041" s="20">
        <v>708.64</v>
      </c>
      <c r="S6041" s="19">
        <f t="shared" si="189"/>
        <v>0</v>
      </c>
      <c r="T6041" s="20"/>
      <c r="U6041" s="20"/>
      <c r="V6041" s="20"/>
    </row>
    <row r="6042" spans="5:22" ht="15" hidden="1" customHeight="1" x14ac:dyDescent="0.25">
      <c r="E6042" s="20" t="s">
        <v>9445</v>
      </c>
      <c r="F6042" s="12">
        <v>244.75</v>
      </c>
      <c r="H6042" s="20" t="s">
        <v>1260</v>
      </c>
      <c r="I6042" s="12">
        <v>1417.28</v>
      </c>
      <c r="J6042" s="20" t="s">
        <v>14132</v>
      </c>
      <c r="L6042" s="43" t="s">
        <v>1260</v>
      </c>
      <c r="M6042" s="12">
        <v>1417.28</v>
      </c>
      <c r="N6042" s="19">
        <f t="shared" si="188"/>
        <v>0</v>
      </c>
      <c r="Q6042" s="20" t="s">
        <v>1260</v>
      </c>
      <c r="R6042" s="20">
        <v>1417.28</v>
      </c>
      <c r="S6042" s="19">
        <f t="shared" si="189"/>
        <v>0</v>
      </c>
      <c r="T6042" s="20"/>
      <c r="U6042" s="20"/>
      <c r="V6042" s="20"/>
    </row>
    <row r="6043" spans="5:22" ht="15" hidden="1" customHeight="1" x14ac:dyDescent="0.25">
      <c r="E6043" s="20" t="s">
        <v>9446</v>
      </c>
      <c r="F6043" s="12">
        <v>244.75</v>
      </c>
      <c r="H6043" s="20" t="s">
        <v>8532</v>
      </c>
      <c r="I6043" s="12">
        <v>236.21</v>
      </c>
      <c r="J6043" s="20" t="s">
        <v>14133</v>
      </c>
      <c r="L6043" s="43" t="s">
        <v>8532</v>
      </c>
      <c r="M6043" s="12">
        <v>236.21</v>
      </c>
      <c r="N6043" s="19">
        <f t="shared" si="188"/>
        <v>0</v>
      </c>
      <c r="Q6043" s="20" t="s">
        <v>8532</v>
      </c>
      <c r="R6043" s="20">
        <v>236.21</v>
      </c>
      <c r="S6043" s="19">
        <f t="shared" si="189"/>
        <v>0</v>
      </c>
      <c r="T6043" s="20"/>
      <c r="U6043" s="20"/>
      <c r="V6043" s="20"/>
    </row>
    <row r="6044" spans="5:22" ht="15" hidden="1" customHeight="1" x14ac:dyDescent="0.25">
      <c r="E6044" s="20" t="s">
        <v>9447</v>
      </c>
      <c r="F6044" s="12">
        <v>244.75</v>
      </c>
      <c r="H6044" s="20" t="s">
        <v>8533</v>
      </c>
      <c r="I6044" s="12">
        <v>7024.9</v>
      </c>
      <c r="J6044" s="20" t="s">
        <v>14133</v>
      </c>
      <c r="L6044" s="43" t="s">
        <v>8533</v>
      </c>
      <c r="M6044" s="12">
        <v>7024.9</v>
      </c>
      <c r="N6044" s="19">
        <f t="shared" si="188"/>
        <v>0</v>
      </c>
      <c r="Q6044" s="20" t="s">
        <v>8533</v>
      </c>
      <c r="R6044" s="20">
        <v>7024.9</v>
      </c>
      <c r="S6044" s="19">
        <f t="shared" si="189"/>
        <v>0</v>
      </c>
      <c r="T6044" s="20"/>
      <c r="U6044" s="20"/>
      <c r="V6044" s="20"/>
    </row>
    <row r="6045" spans="5:22" hidden="1" x14ac:dyDescent="0.25">
      <c r="E6045" s="20" t="s">
        <v>9448</v>
      </c>
      <c r="F6045" s="12">
        <v>142.13999999999999</v>
      </c>
      <c r="H6045" s="20" t="s">
        <v>8535</v>
      </c>
      <c r="I6045" s="12">
        <v>155.9</v>
      </c>
      <c r="J6045" s="20" t="s">
        <v>14133</v>
      </c>
      <c r="L6045" s="43" t="s">
        <v>8535</v>
      </c>
      <c r="M6045" s="12">
        <v>155.9</v>
      </c>
      <c r="N6045" s="19">
        <f t="shared" si="188"/>
        <v>0</v>
      </c>
      <c r="Q6045" s="21" t="s">
        <v>8535</v>
      </c>
      <c r="R6045" s="21">
        <v>155.9</v>
      </c>
      <c r="S6045" s="19">
        <f t="shared" si="189"/>
        <v>0</v>
      </c>
      <c r="T6045" s="21"/>
      <c r="U6045" s="21"/>
      <c r="V6045" s="21"/>
    </row>
    <row r="6046" spans="5:22" ht="15" hidden="1" customHeight="1" x14ac:dyDescent="0.25">
      <c r="E6046" s="20" t="s">
        <v>9449</v>
      </c>
      <c r="F6046" s="12">
        <v>271.22000000000003</v>
      </c>
      <c r="H6046" s="20" t="s">
        <v>8536</v>
      </c>
      <c r="I6046" s="12">
        <v>236.21</v>
      </c>
      <c r="J6046" s="20" t="s">
        <v>14133</v>
      </c>
      <c r="L6046" s="43" t="s">
        <v>8536</v>
      </c>
      <c r="M6046" s="12">
        <v>236.21</v>
      </c>
      <c r="N6046" s="19">
        <f t="shared" si="188"/>
        <v>0</v>
      </c>
      <c r="Q6046" s="20" t="s">
        <v>8536</v>
      </c>
      <c r="R6046" s="20">
        <v>236.21</v>
      </c>
      <c r="S6046" s="19">
        <f t="shared" si="189"/>
        <v>0</v>
      </c>
      <c r="T6046" s="20"/>
      <c r="U6046" s="20"/>
      <c r="V6046" s="20"/>
    </row>
    <row r="6047" spans="5:22" ht="15" hidden="1" customHeight="1" x14ac:dyDescent="0.25">
      <c r="E6047" s="20" t="s">
        <v>9450</v>
      </c>
      <c r="F6047" s="12">
        <v>280.85000000000002</v>
      </c>
      <c r="H6047" s="20" t="s">
        <v>8537</v>
      </c>
      <c r="I6047" s="12">
        <v>236.21</v>
      </c>
      <c r="J6047" s="20" t="s">
        <v>14133</v>
      </c>
      <c r="L6047" s="43" t="s">
        <v>8537</v>
      </c>
      <c r="M6047" s="12">
        <v>236.21</v>
      </c>
      <c r="N6047" s="19">
        <f t="shared" si="188"/>
        <v>0</v>
      </c>
      <c r="Q6047" s="20" t="s">
        <v>8537</v>
      </c>
      <c r="R6047" s="20">
        <v>236.21</v>
      </c>
      <c r="S6047" s="19">
        <f t="shared" si="189"/>
        <v>0</v>
      </c>
      <c r="T6047" s="20"/>
      <c r="U6047" s="20"/>
      <c r="V6047" s="20"/>
    </row>
    <row r="6048" spans="5:22" hidden="1" x14ac:dyDescent="0.25">
      <c r="E6048" s="20" t="s">
        <v>9451</v>
      </c>
      <c r="F6048" s="12">
        <v>1860.66</v>
      </c>
      <c r="H6048" s="20" t="s">
        <v>8538</v>
      </c>
      <c r="I6048" s="12">
        <v>155.9</v>
      </c>
      <c r="J6048" s="20" t="s">
        <v>14133</v>
      </c>
      <c r="L6048" s="43" t="s">
        <v>8538</v>
      </c>
      <c r="M6048" s="12">
        <v>155.9</v>
      </c>
      <c r="N6048" s="19">
        <f t="shared" si="188"/>
        <v>0</v>
      </c>
      <c r="Q6048" s="21" t="s">
        <v>8538</v>
      </c>
      <c r="R6048" s="21">
        <v>155.9</v>
      </c>
      <c r="S6048" s="19">
        <f t="shared" si="189"/>
        <v>0</v>
      </c>
      <c r="T6048" s="21"/>
      <c r="U6048" s="21"/>
      <c r="V6048" s="21"/>
    </row>
    <row r="6049" spans="5:22" ht="15" hidden="1" customHeight="1" x14ac:dyDescent="0.25">
      <c r="E6049" s="20" t="s">
        <v>9452</v>
      </c>
      <c r="F6049" s="12">
        <v>694.12</v>
      </c>
      <c r="H6049" s="20" t="s">
        <v>8539</v>
      </c>
      <c r="I6049" s="12">
        <v>254.91</v>
      </c>
      <c r="J6049" s="20" t="s">
        <v>14133</v>
      </c>
      <c r="L6049" s="43" t="s">
        <v>8539</v>
      </c>
      <c r="M6049" s="12">
        <v>254.91</v>
      </c>
      <c r="N6049" s="19">
        <f t="shared" si="188"/>
        <v>-9.9999999999909051E-3</v>
      </c>
      <c r="Q6049" s="20" t="s">
        <v>8539</v>
      </c>
      <c r="R6049" s="20">
        <v>254.9</v>
      </c>
      <c r="S6049" s="19">
        <f t="shared" si="189"/>
        <v>9.9999999999909051E-3</v>
      </c>
      <c r="T6049" s="20"/>
      <c r="U6049" s="20"/>
      <c r="V6049" s="20"/>
    </row>
    <row r="6050" spans="5:22" ht="15" hidden="1" customHeight="1" x14ac:dyDescent="0.25">
      <c r="E6050" s="20" t="s">
        <v>9453</v>
      </c>
      <c r="F6050" s="12">
        <v>467.59</v>
      </c>
      <c r="H6050" s="20" t="s">
        <v>1261</v>
      </c>
      <c r="I6050" s="12">
        <v>49612.69</v>
      </c>
      <c r="J6050" s="20" t="s">
        <v>14132</v>
      </c>
      <c r="L6050" s="43" t="s">
        <v>1261</v>
      </c>
      <c r="M6050" s="12">
        <v>49612.69</v>
      </c>
      <c r="N6050" s="19">
        <f t="shared" si="188"/>
        <v>9.9999999947613105E-3</v>
      </c>
      <c r="Q6050" s="20" t="s">
        <v>1261</v>
      </c>
      <c r="R6050" s="20">
        <v>49612.7</v>
      </c>
      <c r="S6050" s="19">
        <f t="shared" si="189"/>
        <v>-9.9999999947613105E-3</v>
      </c>
      <c r="T6050" s="20"/>
      <c r="U6050" s="20"/>
      <c r="V6050" s="20"/>
    </row>
    <row r="6051" spans="5:22" hidden="1" x14ac:dyDescent="0.25">
      <c r="E6051" s="20" t="s">
        <v>9454</v>
      </c>
      <c r="F6051" s="12">
        <v>234.05</v>
      </c>
      <c r="H6051" s="20" t="s">
        <v>1262</v>
      </c>
      <c r="I6051" s="12">
        <v>16914.8</v>
      </c>
      <c r="J6051" s="20" t="s">
        <v>14132</v>
      </c>
      <c r="L6051" s="43" t="s">
        <v>1262</v>
      </c>
      <c r="M6051" s="12">
        <v>16914.8</v>
      </c>
      <c r="N6051" s="19">
        <f t="shared" si="188"/>
        <v>3.0000000002473826E-2</v>
      </c>
      <c r="Q6051" s="21" t="s">
        <v>1262</v>
      </c>
      <c r="R6051" s="21">
        <v>16914.830000000002</v>
      </c>
      <c r="S6051" s="19">
        <f t="shared" si="189"/>
        <v>-3.0000000002473826E-2</v>
      </c>
      <c r="T6051" s="21"/>
      <c r="U6051" s="21"/>
      <c r="V6051" s="21"/>
    </row>
    <row r="6052" spans="5:22" ht="15" hidden="1" customHeight="1" x14ac:dyDescent="0.25">
      <c r="E6052" s="20" t="s">
        <v>9456</v>
      </c>
      <c r="F6052" s="12">
        <v>1536.17</v>
      </c>
      <c r="H6052" s="20" t="s">
        <v>8540</v>
      </c>
      <c r="I6052" s="12">
        <v>187.03</v>
      </c>
      <c r="J6052" s="20" t="s">
        <v>14133</v>
      </c>
      <c r="L6052" s="43" t="s">
        <v>8540</v>
      </c>
      <c r="M6052" s="12">
        <v>187.03</v>
      </c>
      <c r="N6052" s="19">
        <f t="shared" si="188"/>
        <v>9.9999999999909051E-3</v>
      </c>
      <c r="Q6052" s="20" t="s">
        <v>8540</v>
      </c>
      <c r="R6052" s="20">
        <v>187.04</v>
      </c>
      <c r="S6052" s="19">
        <f t="shared" si="189"/>
        <v>-9.9999999999909051E-3</v>
      </c>
      <c r="T6052" s="20"/>
      <c r="U6052" s="20"/>
      <c r="V6052" s="20"/>
    </row>
    <row r="6053" spans="5:22" ht="15" hidden="1" customHeight="1" x14ac:dyDescent="0.25">
      <c r="E6053" s="20" t="s">
        <v>9458</v>
      </c>
      <c r="F6053" s="12">
        <v>1374.64</v>
      </c>
      <c r="H6053" s="20" t="s">
        <v>1263</v>
      </c>
      <c r="I6053" s="12">
        <v>1417.28</v>
      </c>
      <c r="J6053" s="20" t="s">
        <v>14132</v>
      </c>
      <c r="L6053" s="43" t="s">
        <v>1263</v>
      </c>
      <c r="M6053" s="12">
        <v>1417.28</v>
      </c>
      <c r="N6053" s="19">
        <f t="shared" si="188"/>
        <v>0</v>
      </c>
      <c r="Q6053" s="20" t="s">
        <v>1263</v>
      </c>
      <c r="R6053" s="20">
        <v>1417.28</v>
      </c>
      <c r="S6053" s="19">
        <f t="shared" si="189"/>
        <v>0</v>
      </c>
      <c r="T6053" s="20"/>
      <c r="U6053" s="20"/>
      <c r="V6053" s="20"/>
    </row>
    <row r="6054" spans="5:22" ht="15" hidden="1" customHeight="1" x14ac:dyDescent="0.25">
      <c r="E6054" s="20" t="s">
        <v>9460</v>
      </c>
      <c r="F6054" s="12">
        <v>1417.28</v>
      </c>
      <c r="H6054" s="20" t="s">
        <v>8541</v>
      </c>
      <c r="I6054" s="12">
        <v>3820.2200000000003</v>
      </c>
      <c r="J6054" s="20" t="s">
        <v>14133</v>
      </c>
      <c r="L6054" s="43" t="s">
        <v>8541</v>
      </c>
      <c r="M6054" s="12">
        <v>3820.2200000000003</v>
      </c>
      <c r="N6054" s="19">
        <f t="shared" si="188"/>
        <v>0</v>
      </c>
      <c r="Q6054" s="20" t="s">
        <v>8541</v>
      </c>
      <c r="R6054" s="20">
        <v>3820.22</v>
      </c>
      <c r="S6054" s="19">
        <f t="shared" si="189"/>
        <v>0</v>
      </c>
      <c r="T6054" s="20"/>
      <c r="U6054" s="20"/>
      <c r="V6054" s="20"/>
    </row>
    <row r="6055" spans="5:22" ht="15" hidden="1" customHeight="1" x14ac:dyDescent="0.25">
      <c r="E6055" s="20" t="s">
        <v>9462</v>
      </c>
      <c r="F6055" s="12">
        <v>1417.28</v>
      </c>
      <c r="H6055" s="20" t="s">
        <v>1264</v>
      </c>
      <c r="I6055" s="12">
        <v>5611.03</v>
      </c>
      <c r="J6055" s="20" t="s">
        <v>14132</v>
      </c>
      <c r="L6055" s="43" t="s">
        <v>1264</v>
      </c>
      <c r="M6055" s="12">
        <v>5611.03</v>
      </c>
      <c r="N6055" s="19">
        <f t="shared" si="188"/>
        <v>1.0000000000218279E-2</v>
      </c>
      <c r="Q6055" s="20" t="s">
        <v>1264</v>
      </c>
      <c r="R6055" s="20">
        <v>5611.04</v>
      </c>
      <c r="S6055" s="19">
        <f t="shared" si="189"/>
        <v>-1.0000000000218279E-2</v>
      </c>
      <c r="T6055" s="20"/>
      <c r="U6055" s="20"/>
      <c r="V6055" s="20"/>
    </row>
    <row r="6056" spans="5:22" ht="15" hidden="1" customHeight="1" x14ac:dyDescent="0.25">
      <c r="E6056" s="20" t="s">
        <v>9463</v>
      </c>
      <c r="F6056" s="12">
        <v>4151.8600000000006</v>
      </c>
      <c r="H6056" s="20" t="s">
        <v>8542</v>
      </c>
      <c r="I6056" s="12">
        <v>981.65</v>
      </c>
      <c r="J6056" s="20" t="s">
        <v>14133</v>
      </c>
      <c r="L6056" s="43" t="s">
        <v>8542</v>
      </c>
      <c r="M6056" s="12">
        <v>981.65</v>
      </c>
      <c r="N6056" s="19">
        <f t="shared" si="188"/>
        <v>-9.9999999999909051E-3</v>
      </c>
      <c r="Q6056" s="20" t="s">
        <v>8542</v>
      </c>
      <c r="R6056" s="20">
        <v>981.64</v>
      </c>
      <c r="S6056" s="19">
        <f t="shared" si="189"/>
        <v>9.9999999999909051E-3</v>
      </c>
      <c r="T6056" s="20"/>
      <c r="U6056" s="20"/>
      <c r="V6056" s="20"/>
    </row>
    <row r="6057" spans="5:22" ht="15" hidden="1" customHeight="1" x14ac:dyDescent="0.25">
      <c r="E6057" s="20" t="s">
        <v>9464</v>
      </c>
      <c r="F6057" s="12">
        <v>282.49</v>
      </c>
      <c r="H6057" s="20" t="s">
        <v>8543</v>
      </c>
      <c r="I6057" s="12">
        <v>277.08</v>
      </c>
      <c r="J6057" s="20" t="s">
        <v>14133</v>
      </c>
      <c r="L6057" s="43" t="s">
        <v>8543</v>
      </c>
      <c r="M6057" s="12">
        <v>277.08</v>
      </c>
      <c r="N6057" s="19">
        <f t="shared" si="188"/>
        <v>9.9999999999909051E-3</v>
      </c>
      <c r="Q6057" s="20" t="s">
        <v>8543</v>
      </c>
      <c r="R6057" s="20">
        <v>277.08999999999997</v>
      </c>
      <c r="S6057" s="19">
        <f t="shared" si="189"/>
        <v>-9.9999999999909051E-3</v>
      </c>
      <c r="T6057" s="20"/>
      <c r="U6057" s="20"/>
      <c r="V6057" s="20"/>
    </row>
    <row r="6058" spans="5:22" hidden="1" x14ac:dyDescent="0.25">
      <c r="E6058" s="20" t="s">
        <v>9465</v>
      </c>
      <c r="F6058" s="12">
        <v>283.45999999999998</v>
      </c>
      <c r="H6058" s="20" t="s">
        <v>8544</v>
      </c>
      <c r="I6058" s="12">
        <v>615.45000000000005</v>
      </c>
      <c r="J6058" s="20" t="s">
        <v>14133</v>
      </c>
      <c r="L6058" s="43" t="s">
        <v>8544</v>
      </c>
      <c r="M6058" s="12">
        <v>615.45000000000005</v>
      </c>
      <c r="N6058" s="19">
        <f t="shared" si="188"/>
        <v>0</v>
      </c>
      <c r="Q6058" s="21" t="s">
        <v>8544</v>
      </c>
      <c r="R6058" s="21">
        <v>615.45000000000005</v>
      </c>
      <c r="S6058" s="19">
        <f t="shared" si="189"/>
        <v>0</v>
      </c>
      <c r="T6058" s="21"/>
      <c r="U6058" s="21"/>
      <c r="V6058" s="21"/>
    </row>
    <row r="6059" spans="5:22" ht="15" hidden="1" customHeight="1" x14ac:dyDescent="0.25">
      <c r="E6059" s="20" t="s">
        <v>9466</v>
      </c>
      <c r="F6059" s="12">
        <v>519.66999999999996</v>
      </c>
      <c r="H6059" s="20" t="s">
        <v>8545</v>
      </c>
      <c r="I6059" s="12">
        <v>472.43</v>
      </c>
      <c r="J6059" s="20" t="s">
        <v>14133</v>
      </c>
      <c r="L6059" s="43" t="s">
        <v>8545</v>
      </c>
      <c r="M6059" s="12">
        <v>472.43</v>
      </c>
      <c r="N6059" s="19">
        <f t="shared" si="188"/>
        <v>0</v>
      </c>
      <c r="Q6059" s="20" t="s">
        <v>8545</v>
      </c>
      <c r="R6059" s="20">
        <v>472.43</v>
      </c>
      <c r="S6059" s="19">
        <f t="shared" si="189"/>
        <v>0</v>
      </c>
      <c r="T6059" s="20"/>
      <c r="U6059" s="20"/>
      <c r="V6059" s="20"/>
    </row>
    <row r="6060" spans="5:22" ht="15" hidden="1" customHeight="1" x14ac:dyDescent="0.25">
      <c r="E6060" s="20" t="s">
        <v>9467</v>
      </c>
      <c r="F6060" s="12">
        <v>539.71</v>
      </c>
      <c r="H6060" s="20" t="s">
        <v>8546</v>
      </c>
      <c r="I6060" s="12">
        <v>20668.79</v>
      </c>
      <c r="J6060" s="20" t="s">
        <v>14133</v>
      </c>
      <c r="L6060" s="43" t="s">
        <v>8546</v>
      </c>
      <c r="M6060" s="12">
        <v>20668.79</v>
      </c>
      <c r="N6060" s="19">
        <f t="shared" si="188"/>
        <v>-1.0000000002037268E-2</v>
      </c>
      <c r="Q6060" s="20" t="s">
        <v>8546</v>
      </c>
      <c r="R6060" s="20">
        <v>20668.78</v>
      </c>
      <c r="S6060" s="19">
        <f t="shared" si="189"/>
        <v>1.0000000002037268E-2</v>
      </c>
      <c r="T6060" s="20"/>
      <c r="U6060" s="20"/>
      <c r="V6060" s="20"/>
    </row>
    <row r="6061" spans="5:22" ht="15" hidden="1" customHeight="1" x14ac:dyDescent="0.25">
      <c r="E6061" s="20" t="s">
        <v>9468</v>
      </c>
      <c r="F6061" s="12">
        <v>484.01</v>
      </c>
      <c r="H6061" s="20" t="s">
        <v>8547</v>
      </c>
      <c r="I6061" s="12">
        <v>20789.71</v>
      </c>
      <c r="J6061" s="20" t="s">
        <v>14133</v>
      </c>
      <c r="L6061" s="43" t="s">
        <v>8547</v>
      </c>
      <c r="M6061" s="12">
        <v>20789.71</v>
      </c>
      <c r="N6061" s="19">
        <f t="shared" si="188"/>
        <v>0</v>
      </c>
      <c r="Q6061" s="20" t="s">
        <v>8547</v>
      </c>
      <c r="R6061" s="20">
        <v>20789.71</v>
      </c>
      <c r="S6061" s="19">
        <f t="shared" si="189"/>
        <v>0</v>
      </c>
      <c r="T6061" s="20"/>
      <c r="U6061" s="20"/>
      <c r="V6061" s="20"/>
    </row>
    <row r="6062" spans="5:22" ht="15" hidden="1" customHeight="1" x14ac:dyDescent="0.25">
      <c r="E6062" s="20" t="s">
        <v>9469</v>
      </c>
      <c r="F6062" s="12">
        <v>1435.48</v>
      </c>
      <c r="H6062" s="20" t="s">
        <v>8548</v>
      </c>
      <c r="I6062" s="12">
        <v>11150.99</v>
      </c>
      <c r="J6062" s="20" t="s">
        <v>14133</v>
      </c>
      <c r="L6062" s="43" t="s">
        <v>8548</v>
      </c>
      <c r="M6062" s="12">
        <v>11150.99</v>
      </c>
      <c r="N6062" s="19">
        <f t="shared" si="188"/>
        <v>0</v>
      </c>
      <c r="Q6062" s="20" t="s">
        <v>8548</v>
      </c>
      <c r="R6062" s="20">
        <v>11150.99</v>
      </c>
      <c r="S6062" s="19">
        <f t="shared" si="189"/>
        <v>0</v>
      </c>
      <c r="T6062" s="20"/>
      <c r="U6062" s="20"/>
      <c r="V6062" s="20"/>
    </row>
    <row r="6063" spans="5:22" hidden="1" x14ac:dyDescent="0.25">
      <c r="E6063" s="20" t="s">
        <v>9470</v>
      </c>
      <c r="F6063" s="12">
        <v>3957.14</v>
      </c>
      <c r="H6063" s="20" t="s">
        <v>8549</v>
      </c>
      <c r="I6063" s="12">
        <v>13412.07</v>
      </c>
      <c r="J6063" s="20" t="s">
        <v>14133</v>
      </c>
      <c r="L6063" s="43" t="s">
        <v>8549</v>
      </c>
      <c r="M6063" s="12">
        <v>13412.07</v>
      </c>
      <c r="N6063" s="19">
        <f t="shared" si="188"/>
        <v>3.0000000000654836E-2</v>
      </c>
      <c r="Q6063" s="21" t="s">
        <v>8549</v>
      </c>
      <c r="R6063" s="21">
        <v>13412.1</v>
      </c>
      <c r="S6063" s="19">
        <f t="shared" si="189"/>
        <v>-3.0000000000654836E-2</v>
      </c>
      <c r="T6063" s="21"/>
      <c r="U6063" s="21"/>
      <c r="V6063" s="21"/>
    </row>
    <row r="6064" spans="5:22" hidden="1" x14ac:dyDescent="0.25">
      <c r="E6064" s="20" t="s">
        <v>9471</v>
      </c>
      <c r="F6064" s="12">
        <v>716.46</v>
      </c>
      <c r="H6064" s="20" t="s">
        <v>1265</v>
      </c>
      <c r="I6064" s="12">
        <v>4726.92</v>
      </c>
      <c r="J6064" s="20" t="s">
        <v>14132</v>
      </c>
      <c r="L6064" s="43" t="s">
        <v>1265</v>
      </c>
      <c r="M6064" s="12">
        <v>4726.92</v>
      </c>
      <c r="N6064" s="19">
        <f t="shared" si="188"/>
        <v>-5.0000000000181899E-2</v>
      </c>
      <c r="Q6064" s="21" t="s">
        <v>1265</v>
      </c>
      <c r="R6064" s="21">
        <v>4726.87</v>
      </c>
      <c r="S6064" s="19">
        <f t="shared" si="189"/>
        <v>5.0000000000181899E-2</v>
      </c>
      <c r="T6064" s="21"/>
      <c r="U6064" s="21"/>
      <c r="V6064" s="21"/>
    </row>
    <row r="6065" spans="5:22" hidden="1" x14ac:dyDescent="0.25">
      <c r="E6065" s="20" t="s">
        <v>9472</v>
      </c>
      <c r="F6065" s="12">
        <v>708.03</v>
      </c>
      <c r="H6065" s="20" t="s">
        <v>1266</v>
      </c>
      <c r="I6065" s="12">
        <v>37925.9</v>
      </c>
      <c r="J6065" s="20" t="s">
        <v>14132</v>
      </c>
      <c r="L6065" s="43" t="s">
        <v>1266</v>
      </c>
      <c r="M6065" s="12">
        <v>37925.9</v>
      </c>
      <c r="N6065" s="19">
        <f t="shared" si="188"/>
        <v>1.0000000002037268E-2</v>
      </c>
      <c r="Q6065" s="21" t="s">
        <v>1266</v>
      </c>
      <c r="R6065" s="21">
        <v>37925.910000000003</v>
      </c>
      <c r="S6065" s="19">
        <f t="shared" si="189"/>
        <v>-1.0000000002037268E-2</v>
      </c>
      <c r="T6065" s="21"/>
      <c r="U6065" s="21"/>
      <c r="V6065" s="21"/>
    </row>
    <row r="6066" spans="5:22" hidden="1" x14ac:dyDescent="0.25">
      <c r="E6066" s="20" t="s">
        <v>9473</v>
      </c>
      <c r="F6066" s="12">
        <v>2834.56</v>
      </c>
      <c r="H6066" s="20" t="s">
        <v>1267</v>
      </c>
      <c r="I6066" s="12">
        <v>15445.09</v>
      </c>
      <c r="J6066" s="20" t="s">
        <v>14132</v>
      </c>
      <c r="L6066" s="43" t="s">
        <v>1267</v>
      </c>
      <c r="M6066" s="12">
        <v>15445.09</v>
      </c>
      <c r="N6066" s="19">
        <f t="shared" si="188"/>
        <v>-1.0000000000218279E-2</v>
      </c>
      <c r="Q6066" s="21" t="s">
        <v>1267</v>
      </c>
      <c r="R6066" s="21">
        <v>15445.08</v>
      </c>
      <c r="S6066" s="19">
        <f t="shared" si="189"/>
        <v>1.0000000000218279E-2</v>
      </c>
      <c r="T6066" s="21"/>
      <c r="U6066" s="21"/>
      <c r="V6066" s="21"/>
    </row>
    <row r="6067" spans="5:22" hidden="1" x14ac:dyDescent="0.25">
      <c r="E6067" s="20" t="s">
        <v>9474</v>
      </c>
      <c r="F6067" s="12">
        <v>755.88</v>
      </c>
      <c r="H6067" s="20" t="s">
        <v>1268</v>
      </c>
      <c r="I6067" s="12">
        <v>32347.040000000001</v>
      </c>
      <c r="J6067" s="20" t="s">
        <v>14132</v>
      </c>
      <c r="L6067" s="43" t="s">
        <v>1268</v>
      </c>
      <c r="M6067" s="12">
        <v>32347.040000000001</v>
      </c>
      <c r="N6067" s="19">
        <f t="shared" si="188"/>
        <v>2.0000000000436557E-2</v>
      </c>
      <c r="Q6067" s="21" t="s">
        <v>1268</v>
      </c>
      <c r="R6067" s="21">
        <v>32347.06</v>
      </c>
      <c r="S6067" s="19">
        <f t="shared" si="189"/>
        <v>-2.0000000000436557E-2</v>
      </c>
      <c r="T6067" s="21"/>
      <c r="U6067" s="21"/>
      <c r="V6067" s="21"/>
    </row>
    <row r="6068" spans="5:22" hidden="1" x14ac:dyDescent="0.25">
      <c r="E6068" s="20" t="s">
        <v>9475</v>
      </c>
      <c r="F6068" s="12">
        <v>467.59</v>
      </c>
      <c r="H6068" s="20" t="s">
        <v>1269</v>
      </c>
      <c r="I6068" s="12">
        <v>25497.300000000003</v>
      </c>
      <c r="J6068" s="20" t="s">
        <v>14132</v>
      </c>
      <c r="L6068" s="43" t="s">
        <v>1269</v>
      </c>
      <c r="M6068" s="12">
        <v>25497.300000000003</v>
      </c>
      <c r="N6068" s="19">
        <f t="shared" si="188"/>
        <v>3.9999999997235136E-2</v>
      </c>
      <c r="Q6068" s="21" t="s">
        <v>1269</v>
      </c>
      <c r="R6068" s="21">
        <v>25497.34</v>
      </c>
      <c r="S6068" s="19">
        <f t="shared" si="189"/>
        <v>-3.9999999997235136E-2</v>
      </c>
      <c r="T6068" s="21"/>
      <c r="U6068" s="21"/>
      <c r="V6068" s="21"/>
    </row>
    <row r="6069" spans="5:22" hidden="1" x14ac:dyDescent="0.25">
      <c r="E6069" s="20" t="s">
        <v>9476</v>
      </c>
      <c r="F6069" s="12">
        <v>1433.09</v>
      </c>
      <c r="H6069" s="20" t="s">
        <v>1270</v>
      </c>
      <c r="I6069" s="12">
        <v>19526.79</v>
      </c>
      <c r="J6069" s="20" t="s">
        <v>14132</v>
      </c>
      <c r="L6069" s="43" t="s">
        <v>1270</v>
      </c>
      <c r="M6069" s="12">
        <v>19526.79</v>
      </c>
      <c r="N6069" s="19">
        <f t="shared" si="188"/>
        <v>-6.9999999999708962E-2</v>
      </c>
      <c r="Q6069" s="21" t="s">
        <v>1270</v>
      </c>
      <c r="R6069" s="21">
        <v>19526.72</v>
      </c>
      <c r="S6069" s="19">
        <f t="shared" si="189"/>
        <v>6.9999999999708962E-2</v>
      </c>
      <c r="T6069" s="21"/>
      <c r="U6069" s="21"/>
      <c r="V6069" s="21"/>
    </row>
    <row r="6070" spans="5:22" hidden="1" x14ac:dyDescent="0.25">
      <c r="E6070" s="20" t="s">
        <v>9477</v>
      </c>
      <c r="F6070" s="12">
        <v>1374.64</v>
      </c>
      <c r="H6070" s="20" t="s">
        <v>8552</v>
      </c>
      <c r="I6070" s="12">
        <v>666.47</v>
      </c>
      <c r="J6070" s="20" t="s">
        <v>14133</v>
      </c>
      <c r="L6070" s="43" t="s">
        <v>8552</v>
      </c>
      <c r="M6070" s="12">
        <v>666.47</v>
      </c>
      <c r="N6070" s="19">
        <f t="shared" si="188"/>
        <v>9.9999999999909051E-3</v>
      </c>
      <c r="Q6070" s="21" t="s">
        <v>8552</v>
      </c>
      <c r="R6070" s="21">
        <v>666.48</v>
      </c>
      <c r="S6070" s="19">
        <f t="shared" si="189"/>
        <v>-9.9999999999909051E-3</v>
      </c>
      <c r="T6070" s="21"/>
      <c r="U6070" s="21"/>
      <c r="V6070" s="21"/>
    </row>
    <row r="6071" spans="5:22" hidden="1" x14ac:dyDescent="0.25">
      <c r="E6071" s="20" t="s">
        <v>9478</v>
      </c>
      <c r="F6071" s="12">
        <v>5452.83</v>
      </c>
      <c r="H6071" s="20" t="s">
        <v>8554</v>
      </c>
      <c r="I6071" s="12">
        <v>178.24</v>
      </c>
      <c r="J6071" s="20" t="s">
        <v>14133</v>
      </c>
      <c r="L6071" s="43" t="s">
        <v>8554</v>
      </c>
      <c r="M6071" s="12">
        <v>178.24</v>
      </c>
      <c r="N6071" s="19">
        <f t="shared" si="188"/>
        <v>-2.0000000000010232E-2</v>
      </c>
      <c r="Q6071" s="21" t="s">
        <v>8554</v>
      </c>
      <c r="R6071" s="21">
        <v>178.22</v>
      </c>
      <c r="S6071" s="19">
        <f t="shared" si="189"/>
        <v>2.0000000000010232E-2</v>
      </c>
      <c r="T6071" s="21"/>
      <c r="U6071" s="21"/>
      <c r="V6071" s="21"/>
    </row>
    <row r="6072" spans="5:22" hidden="1" x14ac:dyDescent="0.25">
      <c r="E6072" s="20" t="s">
        <v>9479</v>
      </c>
      <c r="F6072" s="12">
        <v>940.01</v>
      </c>
      <c r="H6072" s="20" t="s">
        <v>8556</v>
      </c>
      <c r="I6072" s="12">
        <v>248.73</v>
      </c>
      <c r="J6072" s="20" t="s">
        <v>14133</v>
      </c>
      <c r="L6072" s="43" t="s">
        <v>8556</v>
      </c>
      <c r="M6072" s="12">
        <v>248.73</v>
      </c>
      <c r="N6072" s="19">
        <f t="shared" si="188"/>
        <v>-1.999999999998181E-2</v>
      </c>
      <c r="Q6072" s="21" t="s">
        <v>8556</v>
      </c>
      <c r="R6072" s="21">
        <v>248.71</v>
      </c>
      <c r="S6072" s="19">
        <f t="shared" si="189"/>
        <v>1.999999999998181E-2</v>
      </c>
      <c r="T6072" s="21"/>
      <c r="U6072" s="21"/>
      <c r="V6072" s="21"/>
    </row>
    <row r="6073" spans="5:22" hidden="1" x14ac:dyDescent="0.25">
      <c r="E6073" s="20" t="s">
        <v>9480</v>
      </c>
      <c r="F6073" s="12">
        <v>1782.92</v>
      </c>
      <c r="H6073" s="20" t="s">
        <v>8558</v>
      </c>
      <c r="I6073" s="12">
        <v>531.16</v>
      </c>
      <c r="J6073" s="20" t="s">
        <v>14133</v>
      </c>
      <c r="L6073" s="43" t="s">
        <v>8558</v>
      </c>
      <c r="M6073" s="12">
        <v>531.16</v>
      </c>
      <c r="N6073" s="19">
        <f t="shared" si="188"/>
        <v>3.0000000000086402E-2</v>
      </c>
      <c r="Q6073" s="21" t="s">
        <v>8558</v>
      </c>
      <c r="R6073" s="21">
        <v>531.19000000000005</v>
      </c>
      <c r="S6073" s="19">
        <f t="shared" si="189"/>
        <v>-3.0000000000086402E-2</v>
      </c>
      <c r="T6073" s="21"/>
      <c r="U6073" s="21"/>
      <c r="V6073" s="21"/>
    </row>
    <row r="6074" spans="5:22" hidden="1" x14ac:dyDescent="0.25">
      <c r="E6074" s="20" t="s">
        <v>9481</v>
      </c>
      <c r="F6074" s="12">
        <v>236.21</v>
      </c>
      <c r="H6074" s="20" t="s">
        <v>8560</v>
      </c>
      <c r="I6074" s="12">
        <v>198.01999999999998</v>
      </c>
      <c r="J6074" s="20" t="s">
        <v>14133</v>
      </c>
      <c r="L6074" s="43" t="s">
        <v>8560</v>
      </c>
      <c r="M6074" s="12">
        <v>198.01999999999998</v>
      </c>
      <c r="N6074" s="19">
        <f t="shared" si="188"/>
        <v>0</v>
      </c>
      <c r="Q6074" s="21" t="s">
        <v>8560</v>
      </c>
      <c r="R6074" s="21">
        <v>198.02</v>
      </c>
      <c r="S6074" s="19">
        <f t="shared" si="189"/>
        <v>0</v>
      </c>
      <c r="T6074" s="21"/>
      <c r="U6074" s="21"/>
      <c r="V6074" s="21"/>
    </row>
    <row r="6075" spans="5:22" hidden="1" x14ac:dyDescent="0.25">
      <c r="E6075" s="20" t="s">
        <v>9482</v>
      </c>
      <c r="F6075" s="12">
        <v>295.36</v>
      </c>
      <c r="H6075" s="20" t="s">
        <v>8562</v>
      </c>
      <c r="I6075" s="12">
        <v>1590.37</v>
      </c>
      <c r="J6075" s="20" t="s">
        <v>14133</v>
      </c>
      <c r="L6075" s="43" t="s">
        <v>8562</v>
      </c>
      <c r="M6075" s="12">
        <v>1590.37</v>
      </c>
      <c r="N6075" s="19">
        <f t="shared" si="188"/>
        <v>-1.999999999998181E-2</v>
      </c>
      <c r="Q6075" s="21" t="s">
        <v>8562</v>
      </c>
      <c r="R6075" s="21">
        <v>1590.35</v>
      </c>
      <c r="S6075" s="19">
        <f t="shared" si="189"/>
        <v>1.999999999998181E-2</v>
      </c>
      <c r="T6075" s="21"/>
      <c r="U6075" s="21"/>
      <c r="V6075" s="21"/>
    </row>
    <row r="6076" spans="5:22" hidden="1" x14ac:dyDescent="0.25">
      <c r="E6076" s="20" t="s">
        <v>9483</v>
      </c>
      <c r="F6076" s="12">
        <v>1740.1799999999998</v>
      </c>
      <c r="H6076" s="20" t="s">
        <v>8564</v>
      </c>
      <c r="I6076" s="12">
        <v>4053.65</v>
      </c>
      <c r="J6076" s="20" t="s">
        <v>14133</v>
      </c>
      <c r="L6076" s="43" t="s">
        <v>8564</v>
      </c>
      <c r="M6076" s="12">
        <v>4053.65</v>
      </c>
      <c r="N6076" s="19">
        <f t="shared" si="188"/>
        <v>0</v>
      </c>
      <c r="Q6076" s="21" t="s">
        <v>8564</v>
      </c>
      <c r="R6076" s="21">
        <v>4053.65</v>
      </c>
      <c r="S6076" s="19">
        <f t="shared" si="189"/>
        <v>0</v>
      </c>
      <c r="T6076" s="21"/>
      <c r="U6076" s="21"/>
      <c r="V6076" s="21"/>
    </row>
    <row r="6077" spans="5:22" hidden="1" x14ac:dyDescent="0.25">
      <c r="E6077" s="20" t="s">
        <v>9484</v>
      </c>
      <c r="F6077" s="12">
        <v>8973.27</v>
      </c>
      <c r="H6077" s="20" t="s">
        <v>8565</v>
      </c>
      <c r="I6077" s="12">
        <v>2292.19</v>
      </c>
      <c r="J6077" s="20" t="s">
        <v>14133</v>
      </c>
      <c r="L6077" s="43" t="s">
        <v>8565</v>
      </c>
      <c r="M6077" s="12">
        <v>2292.19</v>
      </c>
      <c r="N6077" s="19">
        <f t="shared" si="188"/>
        <v>-3.999999999996362E-2</v>
      </c>
      <c r="Q6077" s="21" t="s">
        <v>8565</v>
      </c>
      <c r="R6077" s="21">
        <v>2292.15</v>
      </c>
      <c r="S6077" s="19">
        <f t="shared" si="189"/>
        <v>3.999999999996362E-2</v>
      </c>
      <c r="T6077" s="21"/>
      <c r="U6077" s="21"/>
      <c r="V6077" s="21"/>
    </row>
    <row r="6078" spans="5:22" hidden="1" x14ac:dyDescent="0.25">
      <c r="E6078" s="20" t="s">
        <v>9485</v>
      </c>
      <c r="F6078" s="12">
        <v>229.11</v>
      </c>
      <c r="H6078" s="20" t="s">
        <v>8567</v>
      </c>
      <c r="I6078" s="12">
        <v>1041.81</v>
      </c>
      <c r="J6078" s="20" t="s">
        <v>14133</v>
      </c>
      <c r="L6078" s="43" t="s">
        <v>8567</v>
      </c>
      <c r="M6078" s="12">
        <v>1041.81</v>
      </c>
      <c r="N6078" s="19">
        <f t="shared" si="188"/>
        <v>1.999999999998181E-2</v>
      </c>
      <c r="Q6078" s="21" t="s">
        <v>8567</v>
      </c>
      <c r="R6078" s="21">
        <v>1041.83</v>
      </c>
      <c r="S6078" s="19">
        <f t="shared" si="189"/>
        <v>-1.999999999998181E-2</v>
      </c>
      <c r="T6078" s="21"/>
      <c r="U6078" s="21"/>
      <c r="V6078" s="21"/>
    </row>
    <row r="6079" spans="5:22" ht="15" hidden="1" customHeight="1" x14ac:dyDescent="0.25">
      <c r="E6079" s="20" t="s">
        <v>9486</v>
      </c>
      <c r="F6079" s="12">
        <v>362.84000000000003</v>
      </c>
      <c r="H6079" s="20" t="s">
        <v>8569</v>
      </c>
      <c r="I6079" s="12">
        <v>246.88</v>
      </c>
      <c r="J6079" s="20" t="s">
        <v>14133</v>
      </c>
      <c r="L6079" s="43" t="s">
        <v>8569</v>
      </c>
      <c r="M6079" s="12">
        <v>246.88</v>
      </c>
      <c r="N6079" s="19">
        <f t="shared" si="188"/>
        <v>0</v>
      </c>
      <c r="Q6079" s="20" t="s">
        <v>8569</v>
      </c>
      <c r="R6079" s="20">
        <v>246.88</v>
      </c>
      <c r="S6079" s="19">
        <f t="shared" si="189"/>
        <v>0</v>
      </c>
      <c r="T6079" s="20"/>
      <c r="U6079" s="20"/>
      <c r="V6079" s="20"/>
    </row>
    <row r="6080" spans="5:22" hidden="1" x14ac:dyDescent="0.25">
      <c r="E6080" s="20" t="s">
        <v>9487</v>
      </c>
      <c r="F6080" s="12">
        <v>229.11</v>
      </c>
      <c r="H6080" s="20" t="s">
        <v>8570</v>
      </c>
      <c r="I6080" s="12">
        <v>666.18</v>
      </c>
      <c r="J6080" s="20" t="s">
        <v>14133</v>
      </c>
      <c r="L6080" s="43" t="s">
        <v>8570</v>
      </c>
      <c r="M6080" s="12">
        <v>666.18</v>
      </c>
      <c r="N6080" s="19">
        <f t="shared" si="188"/>
        <v>-9.9999999999909051E-3</v>
      </c>
      <c r="Q6080" s="21" t="s">
        <v>8570</v>
      </c>
      <c r="R6080" s="21">
        <v>666.17</v>
      </c>
      <c r="S6080" s="19">
        <f t="shared" si="189"/>
        <v>9.9999999999909051E-3</v>
      </c>
      <c r="T6080" s="21"/>
      <c r="U6080" s="21"/>
      <c r="V6080" s="21"/>
    </row>
    <row r="6081" spans="5:22" ht="15" hidden="1" customHeight="1" x14ac:dyDescent="0.25">
      <c r="E6081" s="20" t="s">
        <v>9488</v>
      </c>
      <c r="F6081" s="12">
        <v>419.19</v>
      </c>
      <c r="H6081" s="20" t="s">
        <v>8571</v>
      </c>
      <c r="I6081" s="12">
        <v>109.77</v>
      </c>
      <c r="J6081" s="20" t="s">
        <v>14133</v>
      </c>
      <c r="L6081" s="43" t="s">
        <v>8571</v>
      </c>
      <c r="M6081" s="12">
        <v>109.77</v>
      </c>
      <c r="N6081" s="19">
        <f t="shared" si="188"/>
        <v>0</v>
      </c>
      <c r="Q6081" s="20" t="s">
        <v>8571</v>
      </c>
      <c r="R6081" s="20">
        <v>109.77</v>
      </c>
      <c r="S6081" s="19">
        <f t="shared" si="189"/>
        <v>0</v>
      </c>
      <c r="T6081" s="20"/>
      <c r="U6081" s="20"/>
      <c r="V6081" s="20"/>
    </row>
    <row r="6082" spans="5:22" ht="15" hidden="1" customHeight="1" x14ac:dyDescent="0.25">
      <c r="E6082" s="20" t="s">
        <v>9489</v>
      </c>
      <c r="F6082" s="12">
        <v>229.11</v>
      </c>
      <c r="H6082" s="20" t="s">
        <v>8572</v>
      </c>
      <c r="I6082" s="12">
        <v>15626</v>
      </c>
      <c r="J6082" s="20" t="s">
        <v>14133</v>
      </c>
      <c r="L6082" s="43" t="s">
        <v>8572</v>
      </c>
      <c r="M6082" s="12">
        <v>15626</v>
      </c>
      <c r="N6082" s="19">
        <f t="shared" si="188"/>
        <v>-2.0000000000436557E-2</v>
      </c>
      <c r="Q6082" s="20" t="s">
        <v>8572</v>
      </c>
      <c r="R6082" s="20">
        <v>15625.98</v>
      </c>
      <c r="S6082" s="19">
        <f t="shared" si="189"/>
        <v>2.0000000000436557E-2</v>
      </c>
      <c r="T6082" s="20"/>
      <c r="U6082" s="20"/>
      <c r="V6082" s="20"/>
    </row>
    <row r="6083" spans="5:22" hidden="1" x14ac:dyDescent="0.25">
      <c r="E6083" s="20" t="s">
        <v>9490</v>
      </c>
      <c r="F6083" s="12">
        <v>467.59</v>
      </c>
      <c r="H6083" s="20" t="s">
        <v>8573</v>
      </c>
      <c r="I6083" s="12">
        <v>804.29</v>
      </c>
      <c r="J6083" s="20" t="s">
        <v>14133</v>
      </c>
      <c r="L6083" s="43" t="s">
        <v>8573</v>
      </c>
      <c r="M6083" s="12">
        <v>804.29</v>
      </c>
      <c r="N6083" s="19">
        <f t="shared" si="188"/>
        <v>-9.9999999999909051E-3</v>
      </c>
      <c r="Q6083" s="21" t="s">
        <v>8573</v>
      </c>
      <c r="R6083" s="21">
        <v>804.28</v>
      </c>
      <c r="S6083" s="19">
        <f t="shared" si="189"/>
        <v>9.9999999999909051E-3</v>
      </c>
      <c r="T6083" s="21"/>
      <c r="U6083" s="21"/>
      <c r="V6083" s="21"/>
    </row>
    <row r="6084" spans="5:22" hidden="1" x14ac:dyDescent="0.25">
      <c r="E6084" s="20" t="s">
        <v>9491</v>
      </c>
      <c r="F6084" s="12">
        <v>229.11</v>
      </c>
      <c r="H6084" s="20" t="s">
        <v>8574</v>
      </c>
      <c r="I6084" s="12">
        <v>306.83999999999997</v>
      </c>
      <c r="J6084" s="20" t="s">
        <v>14133</v>
      </c>
      <c r="L6084" s="43" t="s">
        <v>8574</v>
      </c>
      <c r="M6084" s="12">
        <v>306.83999999999997</v>
      </c>
      <c r="N6084" s="19">
        <f t="shared" si="188"/>
        <v>0</v>
      </c>
      <c r="Q6084" s="21" t="s">
        <v>8574</v>
      </c>
      <c r="R6084" s="21">
        <v>306.83999999999997</v>
      </c>
      <c r="S6084" s="19">
        <f t="shared" si="189"/>
        <v>0</v>
      </c>
      <c r="T6084" s="21"/>
      <c r="U6084" s="21"/>
      <c r="V6084" s="21"/>
    </row>
    <row r="6085" spans="5:22" hidden="1" x14ac:dyDescent="0.25">
      <c r="E6085" s="20" t="s">
        <v>9492</v>
      </c>
      <c r="F6085" s="12">
        <v>229.11</v>
      </c>
      <c r="H6085" s="20" t="s">
        <v>1271</v>
      </c>
      <c r="I6085" s="12">
        <v>886.6</v>
      </c>
      <c r="J6085" s="20" t="s">
        <v>14132</v>
      </c>
      <c r="L6085" s="43" t="s">
        <v>1271</v>
      </c>
      <c r="M6085" s="12">
        <v>886.6</v>
      </c>
      <c r="N6085" s="19">
        <f t="shared" si="188"/>
        <v>0</v>
      </c>
      <c r="Q6085" s="21" t="s">
        <v>1271</v>
      </c>
      <c r="R6085" s="21">
        <v>886.6</v>
      </c>
      <c r="S6085" s="19">
        <f t="shared" si="189"/>
        <v>0</v>
      </c>
      <c r="T6085" s="21"/>
      <c r="U6085" s="21"/>
      <c r="V6085" s="21"/>
    </row>
    <row r="6086" spans="5:22" hidden="1" x14ac:dyDescent="0.25">
      <c r="E6086" s="20" t="s">
        <v>9493</v>
      </c>
      <c r="F6086" s="12">
        <v>472.43</v>
      </c>
      <c r="H6086" s="20" t="s">
        <v>8575</v>
      </c>
      <c r="I6086" s="12">
        <v>345.99</v>
      </c>
      <c r="J6086" s="20" t="s">
        <v>14133</v>
      </c>
      <c r="L6086" s="43" t="s">
        <v>8575</v>
      </c>
      <c r="M6086" s="12">
        <v>345.99</v>
      </c>
      <c r="N6086" s="19">
        <f t="shared" ref="N6086:N6149" si="190">+VLOOKUP(L6086,Q:V,2,0)-M6086</f>
        <v>0</v>
      </c>
      <c r="Q6086" s="21" t="s">
        <v>8575</v>
      </c>
      <c r="R6086" s="21">
        <v>345.99</v>
      </c>
      <c r="S6086" s="19">
        <f t="shared" ref="S6086:S6149" si="191">VLOOKUP(Q6086,L:M,2,0)-R6086</f>
        <v>0</v>
      </c>
      <c r="T6086" s="21"/>
      <c r="U6086" s="21"/>
      <c r="V6086" s="21"/>
    </row>
    <row r="6087" spans="5:22" hidden="1" x14ac:dyDescent="0.25">
      <c r="E6087" s="20" t="s">
        <v>9494</v>
      </c>
      <c r="F6087" s="12">
        <v>1417.28</v>
      </c>
      <c r="H6087" s="20" t="s">
        <v>8576</v>
      </c>
      <c r="I6087" s="12">
        <v>389.49</v>
      </c>
      <c r="J6087" s="20" t="s">
        <v>14133</v>
      </c>
      <c r="L6087" s="43" t="s">
        <v>8576</v>
      </c>
      <c r="M6087" s="12">
        <v>389.49</v>
      </c>
      <c r="N6087" s="19">
        <f t="shared" si="190"/>
        <v>-9.9999999999909051E-3</v>
      </c>
      <c r="Q6087" s="21" t="s">
        <v>8576</v>
      </c>
      <c r="R6087" s="21">
        <v>389.48</v>
      </c>
      <c r="S6087" s="19">
        <f t="shared" si="191"/>
        <v>9.9999999999909051E-3</v>
      </c>
      <c r="T6087" s="21"/>
      <c r="U6087" s="21"/>
      <c r="V6087" s="21"/>
    </row>
    <row r="6088" spans="5:22" ht="15" hidden="1" customHeight="1" x14ac:dyDescent="0.25">
      <c r="E6088" s="20" t="s">
        <v>9496</v>
      </c>
      <c r="F6088" s="12">
        <v>694.43</v>
      </c>
      <c r="H6088" s="20" t="s">
        <v>1272</v>
      </c>
      <c r="I6088" s="12">
        <v>784.52</v>
      </c>
      <c r="J6088" s="20" t="s">
        <v>14132</v>
      </c>
      <c r="L6088" s="43" t="s">
        <v>1272</v>
      </c>
      <c r="M6088" s="12">
        <v>784.52</v>
      </c>
      <c r="N6088" s="19">
        <f t="shared" si="190"/>
        <v>0</v>
      </c>
      <c r="Q6088" s="20" t="s">
        <v>1272</v>
      </c>
      <c r="R6088" s="20">
        <v>784.52</v>
      </c>
      <c r="S6088" s="19">
        <f t="shared" si="191"/>
        <v>0</v>
      </c>
      <c r="T6088" s="20"/>
      <c r="U6088" s="20"/>
      <c r="V6088" s="20"/>
    </row>
    <row r="6089" spans="5:22" hidden="1" x14ac:dyDescent="0.25">
      <c r="E6089" s="20" t="s">
        <v>9497</v>
      </c>
      <c r="F6089" s="12">
        <v>1889.71</v>
      </c>
      <c r="H6089" s="20" t="s">
        <v>8577</v>
      </c>
      <c r="I6089" s="12">
        <v>1527.48</v>
      </c>
      <c r="J6089" s="20" t="s">
        <v>14133</v>
      </c>
      <c r="L6089" s="43" t="s">
        <v>8577</v>
      </c>
      <c r="M6089" s="12">
        <v>1527.48</v>
      </c>
      <c r="N6089" s="19">
        <f t="shared" si="190"/>
        <v>-9.9999999999909051E-3</v>
      </c>
      <c r="Q6089" s="21" t="s">
        <v>8577</v>
      </c>
      <c r="R6089" s="21">
        <v>1527.47</v>
      </c>
      <c r="S6089" s="19">
        <f t="shared" si="191"/>
        <v>9.9999999999909051E-3</v>
      </c>
      <c r="T6089" s="21"/>
      <c r="U6089" s="21"/>
      <c r="V6089" s="21"/>
    </row>
    <row r="6090" spans="5:22" hidden="1" x14ac:dyDescent="0.25">
      <c r="E6090" s="20" t="s">
        <v>9498</v>
      </c>
      <c r="F6090" s="12">
        <v>511.43000000000006</v>
      </c>
      <c r="H6090" s="20" t="s">
        <v>8578</v>
      </c>
      <c r="I6090" s="12">
        <v>1420.27</v>
      </c>
      <c r="J6090" s="20" t="s">
        <v>14133</v>
      </c>
      <c r="L6090" s="43" t="s">
        <v>8578</v>
      </c>
      <c r="M6090" s="12">
        <v>1420.27</v>
      </c>
      <c r="N6090" s="19">
        <f t="shared" si="190"/>
        <v>0</v>
      </c>
      <c r="Q6090" s="21" t="s">
        <v>8578</v>
      </c>
      <c r="R6090" s="21">
        <v>1420.27</v>
      </c>
      <c r="S6090" s="19">
        <f t="shared" si="191"/>
        <v>0</v>
      </c>
      <c r="T6090" s="21"/>
      <c r="U6090" s="21"/>
      <c r="V6090" s="21"/>
    </row>
    <row r="6091" spans="5:22" hidden="1" x14ac:dyDescent="0.25">
      <c r="E6091" s="20" t="s">
        <v>9499</v>
      </c>
      <c r="F6091" s="12">
        <v>771.57</v>
      </c>
      <c r="H6091" s="20" t="s">
        <v>8579</v>
      </c>
      <c r="I6091" s="12">
        <v>559.91999999999996</v>
      </c>
      <c r="J6091" s="20" t="s">
        <v>14133</v>
      </c>
      <c r="L6091" s="43" t="s">
        <v>8579</v>
      </c>
      <c r="M6091" s="12">
        <v>559.91999999999996</v>
      </c>
      <c r="N6091" s="19">
        <f t="shared" si="190"/>
        <v>0</v>
      </c>
      <c r="Q6091" s="21" t="s">
        <v>8579</v>
      </c>
      <c r="R6091" s="21">
        <v>559.91999999999996</v>
      </c>
      <c r="S6091" s="19">
        <f t="shared" si="191"/>
        <v>0</v>
      </c>
      <c r="T6091" s="21"/>
      <c r="U6091" s="21"/>
      <c r="V6091" s="21"/>
    </row>
    <row r="6092" spans="5:22" hidden="1" x14ac:dyDescent="0.25">
      <c r="E6092" s="20" t="s">
        <v>9500</v>
      </c>
      <c r="F6092" s="12">
        <v>1374.64</v>
      </c>
      <c r="H6092" s="20" t="s">
        <v>8580</v>
      </c>
      <c r="I6092" s="12">
        <v>437.01</v>
      </c>
      <c r="J6092" s="20" t="s">
        <v>14133</v>
      </c>
      <c r="L6092" s="43" t="s">
        <v>8580</v>
      </c>
      <c r="M6092" s="12">
        <v>437.01</v>
      </c>
      <c r="N6092" s="19">
        <f t="shared" si="190"/>
        <v>-9.9999999999909051E-3</v>
      </c>
      <c r="Q6092" s="21" t="s">
        <v>8580</v>
      </c>
      <c r="R6092" s="21">
        <v>437</v>
      </c>
      <c r="S6092" s="19">
        <f t="shared" si="191"/>
        <v>9.9999999999909051E-3</v>
      </c>
      <c r="T6092" s="21"/>
      <c r="U6092" s="21"/>
      <c r="V6092" s="21"/>
    </row>
    <row r="6093" spans="5:22" hidden="1" x14ac:dyDescent="0.25">
      <c r="E6093" s="20" t="s">
        <v>9501</v>
      </c>
      <c r="F6093" s="12">
        <v>2047.83</v>
      </c>
      <c r="H6093" s="20" t="s">
        <v>1273</v>
      </c>
      <c r="I6093" s="12">
        <v>627.70000000000005</v>
      </c>
      <c r="J6093" s="20" t="s">
        <v>14132</v>
      </c>
      <c r="L6093" s="43" t="s">
        <v>1273</v>
      </c>
      <c r="M6093" s="12">
        <v>627.70000000000005</v>
      </c>
      <c r="N6093" s="19">
        <f t="shared" si="190"/>
        <v>1.999999999998181E-2</v>
      </c>
      <c r="Q6093" s="21" t="s">
        <v>1273</v>
      </c>
      <c r="R6093" s="21">
        <v>627.72</v>
      </c>
      <c r="S6093" s="19">
        <f t="shared" si="191"/>
        <v>-1.999999999998181E-2</v>
      </c>
      <c r="T6093" s="21"/>
      <c r="U6093" s="21"/>
      <c r="V6093" s="21"/>
    </row>
    <row r="6094" spans="5:22" hidden="1" x14ac:dyDescent="0.25">
      <c r="E6094" s="20" t="s">
        <v>9502</v>
      </c>
      <c r="F6094" s="12">
        <v>2123.7600000000002</v>
      </c>
      <c r="H6094" s="20" t="s">
        <v>8581</v>
      </c>
      <c r="I6094" s="12">
        <v>230.62</v>
      </c>
      <c r="J6094" s="20" t="s">
        <v>14133</v>
      </c>
      <c r="L6094" s="43" t="s">
        <v>8581</v>
      </c>
      <c r="M6094" s="12">
        <v>230.62</v>
      </c>
      <c r="N6094" s="19">
        <f t="shared" si="190"/>
        <v>0</v>
      </c>
      <c r="Q6094" s="21" t="s">
        <v>8581</v>
      </c>
      <c r="R6094" s="21">
        <v>230.62</v>
      </c>
      <c r="S6094" s="19">
        <f t="shared" si="191"/>
        <v>0</v>
      </c>
      <c r="T6094" s="21"/>
      <c r="U6094" s="21"/>
      <c r="V6094" s="21"/>
    </row>
    <row r="6095" spans="5:22" hidden="1" x14ac:dyDescent="0.25">
      <c r="E6095" s="20" t="s">
        <v>9503</v>
      </c>
      <c r="F6095" s="12">
        <v>3365.85</v>
      </c>
      <c r="H6095" s="20" t="s">
        <v>8583</v>
      </c>
      <c r="I6095" s="12">
        <v>193.93</v>
      </c>
      <c r="J6095" s="20" t="s">
        <v>14133</v>
      </c>
      <c r="L6095" s="43" t="s">
        <v>8583</v>
      </c>
      <c r="M6095" s="12">
        <v>193.93</v>
      </c>
      <c r="N6095" s="19">
        <f t="shared" si="190"/>
        <v>0</v>
      </c>
      <c r="Q6095" s="21" t="s">
        <v>8583</v>
      </c>
      <c r="R6095" s="21">
        <v>193.93</v>
      </c>
      <c r="S6095" s="19">
        <f t="shared" si="191"/>
        <v>0</v>
      </c>
      <c r="T6095" s="21"/>
      <c r="U6095" s="21"/>
      <c r="V6095" s="21"/>
    </row>
    <row r="6096" spans="5:22" hidden="1" x14ac:dyDescent="0.25">
      <c r="E6096" s="20" t="s">
        <v>9504</v>
      </c>
      <c r="F6096" s="12">
        <v>511.43000000000006</v>
      </c>
      <c r="H6096" s="20" t="s">
        <v>8584</v>
      </c>
      <c r="I6096" s="12">
        <v>219.87</v>
      </c>
      <c r="J6096" s="20" t="s">
        <v>14133</v>
      </c>
      <c r="L6096" s="43" t="s">
        <v>8584</v>
      </c>
      <c r="M6096" s="12">
        <v>219.87</v>
      </c>
      <c r="N6096" s="19">
        <f t="shared" si="190"/>
        <v>0</v>
      </c>
      <c r="Q6096" s="21" t="s">
        <v>8584</v>
      </c>
      <c r="R6096" s="21">
        <v>219.87</v>
      </c>
      <c r="S6096" s="19">
        <f t="shared" si="191"/>
        <v>0</v>
      </c>
      <c r="T6096" s="21"/>
      <c r="U6096" s="21"/>
      <c r="V6096" s="21"/>
    </row>
    <row r="6097" spans="5:22" hidden="1" x14ac:dyDescent="0.25">
      <c r="E6097" s="20" t="s">
        <v>9505</v>
      </c>
      <c r="F6097" s="12">
        <v>286.74</v>
      </c>
      <c r="H6097" s="20" t="s">
        <v>8585</v>
      </c>
      <c r="I6097" s="12">
        <v>2375.83</v>
      </c>
      <c r="J6097" s="20" t="s">
        <v>14133</v>
      </c>
      <c r="L6097" s="43" t="s">
        <v>8585</v>
      </c>
      <c r="M6097" s="12">
        <v>2375.83</v>
      </c>
      <c r="N6097" s="19">
        <f t="shared" si="190"/>
        <v>1.0000000000218279E-2</v>
      </c>
      <c r="Q6097" s="21" t="s">
        <v>8585</v>
      </c>
      <c r="R6097" s="21">
        <v>2375.84</v>
      </c>
      <c r="S6097" s="19">
        <f t="shared" si="191"/>
        <v>-1.0000000000218279E-2</v>
      </c>
      <c r="T6097" s="21"/>
      <c r="U6097" s="21"/>
      <c r="V6097" s="21"/>
    </row>
    <row r="6098" spans="5:22" hidden="1" x14ac:dyDescent="0.25">
      <c r="E6098" s="20" t="s">
        <v>9506</v>
      </c>
      <c r="F6098" s="12">
        <v>271.45000000000005</v>
      </c>
      <c r="H6098" s="20" t="s">
        <v>8587</v>
      </c>
      <c r="I6098" s="12">
        <v>1737.0900000000001</v>
      </c>
      <c r="J6098" s="20" t="s">
        <v>14133</v>
      </c>
      <c r="L6098" s="43" t="s">
        <v>8587</v>
      </c>
      <c r="M6098" s="12">
        <v>1737.0900000000001</v>
      </c>
      <c r="N6098" s="19">
        <f t="shared" si="190"/>
        <v>9.9999999997635314E-3</v>
      </c>
      <c r="Q6098" s="21" t="s">
        <v>8587</v>
      </c>
      <c r="R6098" s="21">
        <v>1737.1</v>
      </c>
      <c r="S6098" s="19">
        <f t="shared" si="191"/>
        <v>-9.9999999997635314E-3</v>
      </c>
      <c r="T6098" s="21"/>
      <c r="U6098" s="21"/>
      <c r="V6098" s="21"/>
    </row>
    <row r="6099" spans="5:22" hidden="1" x14ac:dyDescent="0.25">
      <c r="E6099" s="20" t="s">
        <v>9507</v>
      </c>
      <c r="F6099" s="12">
        <v>282.49</v>
      </c>
      <c r="H6099" s="20" t="s">
        <v>8588</v>
      </c>
      <c r="I6099" s="12">
        <v>735.15</v>
      </c>
      <c r="J6099" s="20" t="s">
        <v>14133</v>
      </c>
      <c r="L6099" s="43" t="s">
        <v>8588</v>
      </c>
      <c r="M6099" s="12">
        <v>735.15</v>
      </c>
      <c r="N6099" s="19">
        <f t="shared" si="190"/>
        <v>0</v>
      </c>
      <c r="Q6099" s="21" t="s">
        <v>8588</v>
      </c>
      <c r="R6099" s="21">
        <v>735.15</v>
      </c>
      <c r="S6099" s="19">
        <f t="shared" si="191"/>
        <v>0</v>
      </c>
      <c r="T6099" s="21"/>
      <c r="U6099" s="21"/>
      <c r="V6099" s="21"/>
    </row>
    <row r="6100" spans="5:22" hidden="1" x14ac:dyDescent="0.25">
      <c r="E6100" s="20" t="s">
        <v>9508</v>
      </c>
      <c r="F6100" s="12">
        <v>778.61</v>
      </c>
      <c r="H6100" s="20" t="s">
        <v>8590</v>
      </c>
      <c r="I6100" s="12">
        <v>2227.16</v>
      </c>
      <c r="J6100" s="20" t="s">
        <v>14133</v>
      </c>
      <c r="L6100" s="43" t="s">
        <v>8590</v>
      </c>
      <c r="M6100" s="12">
        <v>2227.16</v>
      </c>
      <c r="N6100" s="19">
        <f t="shared" si="190"/>
        <v>0</v>
      </c>
      <c r="Q6100" s="21" t="s">
        <v>8590</v>
      </c>
      <c r="R6100" s="21">
        <v>2227.16</v>
      </c>
      <c r="S6100" s="19">
        <f t="shared" si="191"/>
        <v>0</v>
      </c>
      <c r="T6100" s="21"/>
      <c r="U6100" s="21"/>
      <c r="V6100" s="21"/>
    </row>
    <row r="6101" spans="5:22" hidden="1" x14ac:dyDescent="0.25">
      <c r="E6101" s="20" t="s">
        <v>9509</v>
      </c>
      <c r="F6101" s="12">
        <v>236.21</v>
      </c>
      <c r="H6101" s="20" t="s">
        <v>8592</v>
      </c>
      <c r="I6101" s="12">
        <v>1211.02</v>
      </c>
      <c r="J6101" s="20" t="s">
        <v>14133</v>
      </c>
      <c r="L6101" s="43" t="s">
        <v>8592</v>
      </c>
      <c r="M6101" s="12">
        <v>1211.02</v>
      </c>
      <c r="N6101" s="19">
        <f t="shared" si="190"/>
        <v>1.999999999998181E-2</v>
      </c>
      <c r="Q6101" s="21" t="s">
        <v>8592</v>
      </c>
      <c r="R6101" s="21">
        <v>1211.04</v>
      </c>
      <c r="S6101" s="19">
        <f t="shared" si="191"/>
        <v>-1.999999999998181E-2</v>
      </c>
      <c r="T6101" s="21"/>
      <c r="U6101" s="21"/>
      <c r="V6101" s="21"/>
    </row>
    <row r="6102" spans="5:22" hidden="1" x14ac:dyDescent="0.25">
      <c r="E6102" s="20" t="s">
        <v>9510</v>
      </c>
      <c r="F6102" s="12">
        <v>837.28</v>
      </c>
      <c r="H6102" s="20" t="s">
        <v>8593</v>
      </c>
      <c r="I6102" s="12">
        <v>831.21</v>
      </c>
      <c r="J6102" s="20" t="s">
        <v>14133</v>
      </c>
      <c r="L6102" s="43" t="s">
        <v>8593</v>
      </c>
      <c r="M6102" s="12">
        <v>831.21</v>
      </c>
      <c r="N6102" s="19">
        <f t="shared" si="190"/>
        <v>0</v>
      </c>
      <c r="Q6102" s="21" t="s">
        <v>8593</v>
      </c>
      <c r="R6102" s="21">
        <v>831.21</v>
      </c>
      <c r="S6102" s="19">
        <f t="shared" si="191"/>
        <v>0</v>
      </c>
      <c r="T6102" s="21"/>
      <c r="U6102" s="21"/>
      <c r="V6102" s="21"/>
    </row>
    <row r="6103" spans="5:22" hidden="1" x14ac:dyDescent="0.25">
      <c r="E6103" s="20" t="s">
        <v>9511</v>
      </c>
      <c r="F6103" s="12">
        <v>907.81999999999994</v>
      </c>
      <c r="H6103" s="20" t="s">
        <v>8594</v>
      </c>
      <c r="I6103" s="12">
        <v>807.05</v>
      </c>
      <c r="J6103" s="20" t="s">
        <v>14133</v>
      </c>
      <c r="L6103" s="43" t="s">
        <v>8594</v>
      </c>
      <c r="M6103" s="12">
        <v>807.05</v>
      </c>
      <c r="N6103" s="19">
        <f t="shared" si="190"/>
        <v>-9.9999999999909051E-3</v>
      </c>
      <c r="Q6103" s="21" t="s">
        <v>8594</v>
      </c>
      <c r="R6103" s="21">
        <v>807.04</v>
      </c>
      <c r="S6103" s="19">
        <f t="shared" si="191"/>
        <v>9.9999999999909051E-3</v>
      </c>
      <c r="T6103" s="21"/>
      <c r="U6103" s="21"/>
      <c r="V6103" s="21"/>
    </row>
    <row r="6104" spans="5:22" hidden="1" x14ac:dyDescent="0.25">
      <c r="E6104" s="20" t="s">
        <v>9512</v>
      </c>
      <c r="F6104" s="12">
        <v>3434.6400000000003</v>
      </c>
      <c r="H6104" s="20" t="s">
        <v>8596</v>
      </c>
      <c r="I6104" s="12">
        <v>1398.5</v>
      </c>
      <c r="J6104" s="20" t="s">
        <v>14133</v>
      </c>
      <c r="L6104" s="43" t="s">
        <v>8596</v>
      </c>
      <c r="M6104" s="12">
        <v>1398.5</v>
      </c>
      <c r="N6104" s="19">
        <f t="shared" si="190"/>
        <v>-1.999999999998181E-2</v>
      </c>
      <c r="Q6104" s="21" t="s">
        <v>8596</v>
      </c>
      <c r="R6104" s="21">
        <v>1398.48</v>
      </c>
      <c r="S6104" s="19">
        <f t="shared" si="191"/>
        <v>1.999999999998181E-2</v>
      </c>
      <c r="T6104" s="21"/>
      <c r="U6104" s="21"/>
      <c r="V6104" s="21"/>
    </row>
    <row r="6105" spans="5:22" hidden="1" x14ac:dyDescent="0.25">
      <c r="E6105" s="20" t="s">
        <v>9513</v>
      </c>
      <c r="F6105" s="12">
        <v>1463.55</v>
      </c>
      <c r="H6105" s="20" t="s">
        <v>8597</v>
      </c>
      <c r="I6105" s="12">
        <v>671.32</v>
      </c>
      <c r="J6105" s="20" t="s">
        <v>14133</v>
      </c>
      <c r="L6105" s="43" t="s">
        <v>8597</v>
      </c>
      <c r="M6105" s="12">
        <v>671.32</v>
      </c>
      <c r="N6105" s="19">
        <f t="shared" si="190"/>
        <v>-1.0000000000104592E-2</v>
      </c>
      <c r="Q6105" s="21" t="s">
        <v>8597</v>
      </c>
      <c r="R6105" s="21">
        <v>671.31</v>
      </c>
      <c r="S6105" s="19">
        <f t="shared" si="191"/>
        <v>1.0000000000104592E-2</v>
      </c>
      <c r="T6105" s="21"/>
      <c r="U6105" s="21"/>
      <c r="V6105" s="21"/>
    </row>
    <row r="6106" spans="5:22" hidden="1" x14ac:dyDescent="0.25">
      <c r="E6106" s="20" t="s">
        <v>9514</v>
      </c>
      <c r="F6106" s="12">
        <v>822.02</v>
      </c>
      <c r="H6106" s="20" t="s">
        <v>8598</v>
      </c>
      <c r="I6106" s="12">
        <v>1329.48</v>
      </c>
      <c r="J6106" s="20" t="s">
        <v>14133</v>
      </c>
      <c r="L6106" s="43" t="s">
        <v>8598</v>
      </c>
      <c r="M6106" s="12">
        <v>1329.48</v>
      </c>
      <c r="N6106" s="19">
        <f t="shared" si="190"/>
        <v>-9.9999999999909051E-3</v>
      </c>
      <c r="Q6106" s="21" t="s">
        <v>8598</v>
      </c>
      <c r="R6106" s="21">
        <v>1329.47</v>
      </c>
      <c r="S6106" s="19">
        <f t="shared" si="191"/>
        <v>9.9999999999909051E-3</v>
      </c>
      <c r="T6106" s="21"/>
      <c r="U6106" s="21"/>
      <c r="V6106" s="21"/>
    </row>
    <row r="6107" spans="5:22" hidden="1" x14ac:dyDescent="0.25">
      <c r="E6107" s="20" t="s">
        <v>9515</v>
      </c>
      <c r="F6107" s="12">
        <v>1037.07</v>
      </c>
      <c r="H6107" s="20" t="s">
        <v>8599</v>
      </c>
      <c r="I6107" s="12">
        <v>647.6</v>
      </c>
      <c r="J6107" s="20" t="s">
        <v>14133</v>
      </c>
      <c r="L6107" s="43" t="s">
        <v>8599</v>
      </c>
      <c r="M6107" s="12">
        <v>647.6</v>
      </c>
      <c r="N6107" s="19">
        <f t="shared" si="190"/>
        <v>0</v>
      </c>
      <c r="Q6107" s="21" t="s">
        <v>8599</v>
      </c>
      <c r="R6107" s="21">
        <v>647.6</v>
      </c>
      <c r="S6107" s="19">
        <f t="shared" si="191"/>
        <v>0</v>
      </c>
      <c r="T6107" s="21"/>
      <c r="U6107" s="21"/>
      <c r="V6107" s="21"/>
    </row>
    <row r="6108" spans="5:22" ht="15" hidden="1" customHeight="1" x14ac:dyDescent="0.25">
      <c r="E6108" s="20" t="s">
        <v>9516</v>
      </c>
      <c r="F6108" s="12">
        <v>2104.9499999999998</v>
      </c>
      <c r="H6108" s="20" t="s">
        <v>8600</v>
      </c>
      <c r="I6108" s="12">
        <v>106.04</v>
      </c>
      <c r="J6108" s="20" t="s">
        <v>14133</v>
      </c>
      <c r="L6108" s="43" t="s">
        <v>8600</v>
      </c>
      <c r="M6108" s="12">
        <v>106.04</v>
      </c>
      <c r="N6108" s="19">
        <f t="shared" si="190"/>
        <v>9.9999999999909051E-3</v>
      </c>
      <c r="Q6108" s="20" t="s">
        <v>8600</v>
      </c>
      <c r="R6108" s="20">
        <v>106.05</v>
      </c>
      <c r="S6108" s="19">
        <f t="shared" si="191"/>
        <v>-9.9999999999909051E-3</v>
      </c>
      <c r="T6108" s="20"/>
      <c r="U6108" s="20"/>
      <c r="V6108" s="20"/>
    </row>
    <row r="6109" spans="5:22" hidden="1" x14ac:dyDescent="0.25">
      <c r="E6109" s="20" t="s">
        <v>9518</v>
      </c>
      <c r="F6109" s="12">
        <v>2889.02</v>
      </c>
      <c r="H6109" s="20" t="s">
        <v>8601</v>
      </c>
      <c r="I6109" s="12">
        <v>274.7</v>
      </c>
      <c r="J6109" s="20" t="s">
        <v>14133</v>
      </c>
      <c r="L6109" s="43" t="s">
        <v>8601</v>
      </c>
      <c r="M6109" s="12">
        <v>274.7</v>
      </c>
      <c r="N6109" s="19">
        <f t="shared" si="190"/>
        <v>0</v>
      </c>
      <c r="Q6109" s="21" t="s">
        <v>8601</v>
      </c>
      <c r="R6109" s="21">
        <v>274.7</v>
      </c>
      <c r="S6109" s="19">
        <f t="shared" si="191"/>
        <v>0</v>
      </c>
      <c r="T6109" s="21"/>
      <c r="U6109" s="21"/>
      <c r="V6109" s="21"/>
    </row>
    <row r="6110" spans="5:22" hidden="1" x14ac:dyDescent="0.25">
      <c r="E6110" s="20" t="s">
        <v>9517</v>
      </c>
      <c r="F6110" s="12">
        <v>271.22000000000003</v>
      </c>
      <c r="H6110" s="20" t="s">
        <v>8603</v>
      </c>
      <c r="I6110" s="12">
        <v>1817.25</v>
      </c>
      <c r="J6110" s="20" t="s">
        <v>14133</v>
      </c>
      <c r="L6110" s="43" t="s">
        <v>8603</v>
      </c>
      <c r="M6110" s="12">
        <v>1817.25</v>
      </c>
      <c r="N6110" s="19">
        <f t="shared" si="190"/>
        <v>-9.9999999999909051E-3</v>
      </c>
      <c r="Q6110" s="21" t="s">
        <v>8603</v>
      </c>
      <c r="R6110" s="21">
        <v>1817.24</v>
      </c>
      <c r="S6110" s="19">
        <f t="shared" si="191"/>
        <v>9.9999999999909051E-3</v>
      </c>
      <c r="T6110" s="21"/>
      <c r="U6110" s="21"/>
      <c r="V6110" s="21"/>
    </row>
    <row r="6111" spans="5:22" hidden="1" x14ac:dyDescent="0.25">
      <c r="E6111" s="20" t="s">
        <v>9519</v>
      </c>
      <c r="F6111" s="12">
        <v>668.92</v>
      </c>
      <c r="H6111" s="20" t="s">
        <v>8604</v>
      </c>
      <c r="I6111" s="12">
        <v>1108.5900000000001</v>
      </c>
      <c r="J6111" s="20" t="s">
        <v>14133</v>
      </c>
      <c r="L6111" s="43" t="s">
        <v>8604</v>
      </c>
      <c r="M6111" s="12">
        <v>1108.5900000000001</v>
      </c>
      <c r="N6111" s="19">
        <f t="shared" si="190"/>
        <v>9.9999999997635314E-3</v>
      </c>
      <c r="Q6111" s="21" t="s">
        <v>8604</v>
      </c>
      <c r="R6111" s="21">
        <v>1108.5999999999999</v>
      </c>
      <c r="S6111" s="19">
        <f t="shared" si="191"/>
        <v>-9.9999999997635314E-3</v>
      </c>
      <c r="T6111" s="21"/>
      <c r="U6111" s="21"/>
      <c r="V6111" s="21"/>
    </row>
    <row r="6112" spans="5:22" hidden="1" x14ac:dyDescent="0.25">
      <c r="E6112" s="20" t="s">
        <v>9520</v>
      </c>
      <c r="F6112" s="12">
        <v>708.64</v>
      </c>
      <c r="H6112" s="20" t="s">
        <v>8605</v>
      </c>
      <c r="I6112" s="12">
        <v>97.84</v>
      </c>
      <c r="J6112" s="20" t="s">
        <v>14133</v>
      </c>
      <c r="L6112" s="43" t="s">
        <v>8605</v>
      </c>
      <c r="M6112" s="12">
        <v>97.84</v>
      </c>
      <c r="N6112" s="19">
        <f t="shared" si="190"/>
        <v>0</v>
      </c>
      <c r="Q6112" s="21" t="s">
        <v>8605</v>
      </c>
      <c r="R6112" s="21">
        <v>97.84</v>
      </c>
      <c r="S6112" s="19">
        <f t="shared" si="191"/>
        <v>0</v>
      </c>
      <c r="T6112" s="21"/>
      <c r="U6112" s="21"/>
      <c r="V6112" s="21"/>
    </row>
    <row r="6113" spans="5:22" hidden="1" x14ac:dyDescent="0.25">
      <c r="E6113" s="20" t="s">
        <v>9521</v>
      </c>
      <c r="F6113" s="12">
        <v>3319.65</v>
      </c>
      <c r="H6113" s="20" t="s">
        <v>8606</v>
      </c>
      <c r="I6113" s="12">
        <v>97.84</v>
      </c>
      <c r="J6113" s="20" t="s">
        <v>14133</v>
      </c>
      <c r="L6113" s="43" t="s">
        <v>8606</v>
      </c>
      <c r="M6113" s="12">
        <v>97.84</v>
      </c>
      <c r="N6113" s="19">
        <f t="shared" si="190"/>
        <v>0</v>
      </c>
      <c r="Q6113" s="21" t="s">
        <v>8606</v>
      </c>
      <c r="R6113" s="21">
        <v>97.84</v>
      </c>
      <c r="S6113" s="19">
        <f t="shared" si="191"/>
        <v>0</v>
      </c>
      <c r="T6113" s="21"/>
      <c r="U6113" s="21"/>
      <c r="V6113" s="21"/>
    </row>
    <row r="6114" spans="5:22" hidden="1" x14ac:dyDescent="0.25">
      <c r="E6114" s="20" t="s">
        <v>9522</v>
      </c>
      <c r="F6114" s="12">
        <v>1417.28</v>
      </c>
      <c r="H6114" s="20" t="s">
        <v>8607</v>
      </c>
      <c r="I6114" s="12">
        <v>97.84</v>
      </c>
      <c r="J6114" s="20" t="s">
        <v>14133</v>
      </c>
      <c r="L6114" s="43" t="s">
        <v>8607</v>
      </c>
      <c r="M6114" s="12">
        <v>97.84</v>
      </c>
      <c r="N6114" s="19">
        <f t="shared" si="190"/>
        <v>0</v>
      </c>
      <c r="Q6114" s="21" t="s">
        <v>8607</v>
      </c>
      <c r="R6114" s="21">
        <v>97.84</v>
      </c>
      <c r="S6114" s="19">
        <f t="shared" si="191"/>
        <v>0</v>
      </c>
      <c r="T6114" s="21"/>
      <c r="U6114" s="21"/>
      <c r="V6114" s="21"/>
    </row>
    <row r="6115" spans="5:22" hidden="1" x14ac:dyDescent="0.25">
      <c r="E6115" s="20" t="s">
        <v>9523</v>
      </c>
      <c r="F6115" s="12">
        <v>1417.28</v>
      </c>
      <c r="H6115" s="20" t="s">
        <v>8608</v>
      </c>
      <c r="I6115" s="12">
        <v>97.84</v>
      </c>
      <c r="J6115" s="20" t="s">
        <v>14133</v>
      </c>
      <c r="L6115" s="43" t="s">
        <v>8608</v>
      </c>
      <c r="M6115" s="12">
        <v>97.84</v>
      </c>
      <c r="N6115" s="19">
        <f t="shared" si="190"/>
        <v>0</v>
      </c>
      <c r="Q6115" s="21" t="s">
        <v>8608</v>
      </c>
      <c r="R6115" s="21">
        <v>97.84</v>
      </c>
      <c r="S6115" s="19">
        <f t="shared" si="191"/>
        <v>0</v>
      </c>
      <c r="T6115" s="21"/>
      <c r="U6115" s="21"/>
      <c r="V6115" s="21"/>
    </row>
    <row r="6116" spans="5:22" hidden="1" x14ac:dyDescent="0.25">
      <c r="E6116" s="20" t="s">
        <v>9524</v>
      </c>
      <c r="F6116" s="12">
        <v>1889.71</v>
      </c>
      <c r="H6116" s="20" t="s">
        <v>8609</v>
      </c>
      <c r="I6116" s="12">
        <v>97.84</v>
      </c>
      <c r="J6116" s="20" t="s">
        <v>14133</v>
      </c>
      <c r="L6116" s="43" t="s">
        <v>8609</v>
      </c>
      <c r="M6116" s="12">
        <v>97.84</v>
      </c>
      <c r="N6116" s="19">
        <f t="shared" si="190"/>
        <v>0</v>
      </c>
      <c r="Q6116" s="21" t="s">
        <v>8609</v>
      </c>
      <c r="R6116" s="21">
        <v>97.84</v>
      </c>
      <c r="S6116" s="19">
        <f t="shared" si="191"/>
        <v>0</v>
      </c>
      <c r="T6116" s="21"/>
      <c r="U6116" s="21"/>
      <c r="V6116" s="21"/>
    </row>
    <row r="6117" spans="5:22" ht="15" hidden="1" customHeight="1" x14ac:dyDescent="0.25">
      <c r="E6117" s="20" t="s">
        <v>9525</v>
      </c>
      <c r="F6117" s="12">
        <v>3433.43</v>
      </c>
      <c r="H6117" s="20" t="s">
        <v>8612</v>
      </c>
      <c r="I6117" s="12">
        <v>225.95</v>
      </c>
      <c r="J6117" s="20" t="s">
        <v>14133</v>
      </c>
      <c r="L6117" s="43" t="s">
        <v>8612</v>
      </c>
      <c r="M6117" s="12">
        <v>225.95</v>
      </c>
      <c r="N6117" s="19">
        <f t="shared" si="190"/>
        <v>0</v>
      </c>
      <c r="Q6117" s="20" t="s">
        <v>8612</v>
      </c>
      <c r="R6117" s="20">
        <v>225.95</v>
      </c>
      <c r="S6117" s="19">
        <f t="shared" si="191"/>
        <v>0</v>
      </c>
      <c r="T6117" s="20"/>
      <c r="U6117" s="20"/>
      <c r="V6117" s="20"/>
    </row>
    <row r="6118" spans="5:22" hidden="1" x14ac:dyDescent="0.25">
      <c r="E6118" s="20" t="s">
        <v>9526</v>
      </c>
      <c r="F6118" s="12">
        <v>708.64</v>
      </c>
      <c r="H6118" s="20" t="s">
        <v>8613</v>
      </c>
      <c r="I6118" s="12">
        <v>5002.29</v>
      </c>
      <c r="J6118" s="20" t="s">
        <v>14133</v>
      </c>
      <c r="L6118" s="43" t="s">
        <v>8613</v>
      </c>
      <c r="M6118" s="12">
        <v>5002.29</v>
      </c>
      <c r="N6118" s="19">
        <f t="shared" si="190"/>
        <v>-1.0000000000218279E-2</v>
      </c>
      <c r="Q6118" s="21" t="s">
        <v>8613</v>
      </c>
      <c r="R6118" s="21">
        <v>5002.28</v>
      </c>
      <c r="S6118" s="19">
        <f t="shared" si="191"/>
        <v>1.0000000000218279E-2</v>
      </c>
      <c r="T6118" s="21"/>
      <c r="U6118" s="21"/>
      <c r="V6118" s="21"/>
    </row>
    <row r="6119" spans="5:22" hidden="1" x14ac:dyDescent="0.25">
      <c r="E6119" s="20" t="s">
        <v>9527</v>
      </c>
      <c r="F6119" s="12">
        <v>11745.9</v>
      </c>
      <c r="H6119" s="20" t="s">
        <v>8614</v>
      </c>
      <c r="I6119" s="12">
        <v>2754.89</v>
      </c>
      <c r="J6119" s="20" t="s">
        <v>14133</v>
      </c>
      <c r="L6119" s="43" t="s">
        <v>8614</v>
      </c>
      <c r="M6119" s="12">
        <v>2754.89</v>
      </c>
      <c r="N6119" s="19">
        <f t="shared" si="190"/>
        <v>-1.999999999998181E-2</v>
      </c>
      <c r="Q6119" s="21" t="s">
        <v>8614</v>
      </c>
      <c r="R6119" s="21">
        <v>2754.87</v>
      </c>
      <c r="S6119" s="19">
        <f t="shared" si="191"/>
        <v>1.999999999998181E-2</v>
      </c>
      <c r="T6119" s="21"/>
      <c r="U6119" s="21"/>
      <c r="V6119" s="21"/>
    </row>
    <row r="6120" spans="5:22" ht="15" hidden="1" customHeight="1" x14ac:dyDescent="0.25">
      <c r="E6120" s="20" t="s">
        <v>9529</v>
      </c>
      <c r="F6120" s="12">
        <v>5004.3900000000003</v>
      </c>
      <c r="H6120" s="20" t="s">
        <v>8615</v>
      </c>
      <c r="I6120" s="12">
        <v>806.99</v>
      </c>
      <c r="J6120" s="20" t="s">
        <v>14133</v>
      </c>
      <c r="L6120" s="43" t="s">
        <v>8615</v>
      </c>
      <c r="M6120" s="12">
        <v>806.99</v>
      </c>
      <c r="N6120" s="19">
        <f t="shared" si="190"/>
        <v>-9.9999999999909051E-3</v>
      </c>
      <c r="Q6120" s="20" t="s">
        <v>8615</v>
      </c>
      <c r="R6120" s="20">
        <v>806.98</v>
      </c>
      <c r="S6120" s="19">
        <f t="shared" si="191"/>
        <v>9.9999999999909051E-3</v>
      </c>
      <c r="T6120" s="20"/>
      <c r="U6120" s="20"/>
      <c r="V6120" s="20"/>
    </row>
    <row r="6121" spans="5:22" ht="15" hidden="1" customHeight="1" x14ac:dyDescent="0.25">
      <c r="E6121" s="20" t="s">
        <v>9530</v>
      </c>
      <c r="F6121" s="12">
        <v>12089.59</v>
      </c>
      <c r="H6121" s="20" t="s">
        <v>8616</v>
      </c>
      <c r="I6121" s="12">
        <v>706.71</v>
      </c>
      <c r="J6121" s="20" t="s">
        <v>14133</v>
      </c>
      <c r="L6121" s="43" t="s">
        <v>8616</v>
      </c>
      <c r="M6121" s="12">
        <v>706.71</v>
      </c>
      <c r="N6121" s="19">
        <f t="shared" si="190"/>
        <v>0</v>
      </c>
      <c r="Q6121" s="20" t="s">
        <v>8616</v>
      </c>
      <c r="R6121" s="20">
        <v>706.71</v>
      </c>
      <c r="S6121" s="19">
        <f t="shared" si="191"/>
        <v>0</v>
      </c>
      <c r="T6121" s="20"/>
      <c r="U6121" s="20"/>
      <c r="V6121" s="20"/>
    </row>
    <row r="6122" spans="5:22" hidden="1" x14ac:dyDescent="0.25">
      <c r="E6122" s="20" t="s">
        <v>9531</v>
      </c>
      <c r="F6122" s="12">
        <v>1889.71</v>
      </c>
      <c r="H6122" s="20" t="s">
        <v>8617</v>
      </c>
      <c r="I6122" s="12">
        <v>1728.48</v>
      </c>
      <c r="J6122" s="20" t="s">
        <v>14133</v>
      </c>
      <c r="L6122" s="43" t="s">
        <v>8617</v>
      </c>
      <c r="M6122" s="12">
        <v>1728.48</v>
      </c>
      <c r="N6122" s="19">
        <f t="shared" si="190"/>
        <v>9.9999999999909051E-3</v>
      </c>
      <c r="Q6122" s="21" t="s">
        <v>8617</v>
      </c>
      <c r="R6122" s="21">
        <v>1728.49</v>
      </c>
      <c r="S6122" s="19">
        <f t="shared" si="191"/>
        <v>-9.9999999999909051E-3</v>
      </c>
      <c r="T6122" s="21"/>
      <c r="U6122" s="21"/>
      <c r="V6122" s="21"/>
    </row>
    <row r="6123" spans="5:22" hidden="1" x14ac:dyDescent="0.25">
      <c r="E6123" s="20" t="s">
        <v>9532</v>
      </c>
      <c r="F6123" s="12">
        <v>214.3</v>
      </c>
      <c r="H6123" s="20" t="s">
        <v>8619</v>
      </c>
      <c r="I6123" s="12">
        <v>1231.45</v>
      </c>
      <c r="J6123" s="20" t="s">
        <v>14133</v>
      </c>
      <c r="L6123" s="43" t="s">
        <v>8619</v>
      </c>
      <c r="M6123" s="12">
        <v>1231.45</v>
      </c>
      <c r="N6123" s="19">
        <f t="shared" si="190"/>
        <v>-9.9999999999909051E-3</v>
      </c>
      <c r="Q6123" s="21" t="s">
        <v>8619</v>
      </c>
      <c r="R6123" s="21">
        <v>1231.44</v>
      </c>
      <c r="S6123" s="19">
        <f t="shared" si="191"/>
        <v>9.9999999999909051E-3</v>
      </c>
      <c r="T6123" s="21"/>
      <c r="U6123" s="21"/>
      <c r="V6123" s="21"/>
    </row>
    <row r="6124" spans="5:22" hidden="1" x14ac:dyDescent="0.25">
      <c r="E6124" s="20" t="s">
        <v>9533</v>
      </c>
      <c r="F6124" s="12">
        <v>365.57</v>
      </c>
      <c r="H6124" s="20" t="s">
        <v>8620</v>
      </c>
      <c r="I6124" s="12">
        <v>397.4</v>
      </c>
      <c r="J6124" s="20" t="s">
        <v>14133</v>
      </c>
      <c r="L6124" s="43" t="s">
        <v>8620</v>
      </c>
      <c r="M6124" s="12">
        <v>397.4</v>
      </c>
      <c r="N6124" s="19">
        <f t="shared" si="190"/>
        <v>1.0000000000047748E-2</v>
      </c>
      <c r="Q6124" s="21" t="s">
        <v>8620</v>
      </c>
      <c r="R6124" s="21">
        <v>397.41</v>
      </c>
      <c r="S6124" s="19">
        <f t="shared" si="191"/>
        <v>-1.0000000000047748E-2</v>
      </c>
      <c r="T6124" s="21"/>
      <c r="U6124" s="21"/>
      <c r="V6124" s="21"/>
    </row>
    <row r="6125" spans="5:22" ht="15" hidden="1" customHeight="1" x14ac:dyDescent="0.25">
      <c r="E6125" s="20" t="s">
        <v>9534</v>
      </c>
      <c r="F6125" s="12">
        <v>182.78</v>
      </c>
      <c r="H6125" s="20" t="s">
        <v>8621</v>
      </c>
      <c r="I6125" s="12">
        <v>369.97</v>
      </c>
      <c r="J6125" s="20" t="s">
        <v>14133</v>
      </c>
      <c r="L6125" s="43" t="s">
        <v>8621</v>
      </c>
      <c r="M6125" s="12">
        <v>369.97</v>
      </c>
      <c r="N6125" s="19">
        <f t="shared" si="190"/>
        <v>9.9999999999909051E-3</v>
      </c>
      <c r="Q6125" s="20" t="s">
        <v>8621</v>
      </c>
      <c r="R6125" s="20">
        <v>369.98</v>
      </c>
      <c r="S6125" s="19">
        <f t="shared" si="191"/>
        <v>-9.9999999999909051E-3</v>
      </c>
      <c r="T6125" s="20"/>
      <c r="U6125" s="20"/>
      <c r="V6125" s="20"/>
    </row>
    <row r="6126" spans="5:22" ht="15" hidden="1" customHeight="1" x14ac:dyDescent="0.25">
      <c r="E6126" s="20" t="s">
        <v>9535</v>
      </c>
      <c r="F6126" s="12">
        <v>515.4</v>
      </c>
      <c r="H6126" s="20" t="s">
        <v>8622</v>
      </c>
      <c r="I6126" s="12">
        <v>308.66000000000003</v>
      </c>
      <c r="J6126" s="20" t="s">
        <v>14133</v>
      </c>
      <c r="L6126" s="43" t="s">
        <v>8622</v>
      </c>
      <c r="M6126" s="12">
        <v>308.66000000000003</v>
      </c>
      <c r="N6126" s="19">
        <f t="shared" si="190"/>
        <v>9.9999999999909051E-3</v>
      </c>
      <c r="Q6126" s="20" t="s">
        <v>8622</v>
      </c>
      <c r="R6126" s="20">
        <v>308.67</v>
      </c>
      <c r="S6126" s="19">
        <f t="shared" si="191"/>
        <v>-9.9999999999909051E-3</v>
      </c>
      <c r="T6126" s="20"/>
      <c r="U6126" s="20"/>
      <c r="V6126" s="20"/>
    </row>
    <row r="6127" spans="5:22" hidden="1" x14ac:dyDescent="0.25">
      <c r="E6127" s="20" t="s">
        <v>9536</v>
      </c>
      <c r="F6127" s="12">
        <v>230.62</v>
      </c>
      <c r="H6127" s="20" t="s">
        <v>8624</v>
      </c>
      <c r="I6127" s="12">
        <v>323.14999999999998</v>
      </c>
      <c r="J6127" s="20" t="s">
        <v>14133</v>
      </c>
      <c r="L6127" s="43" t="s">
        <v>8624</v>
      </c>
      <c r="M6127" s="12">
        <v>323.14999999999998</v>
      </c>
      <c r="N6127" s="19">
        <f t="shared" si="190"/>
        <v>1.0000000000047748E-2</v>
      </c>
      <c r="Q6127" s="21" t="s">
        <v>8624</v>
      </c>
      <c r="R6127" s="21">
        <v>323.16000000000003</v>
      </c>
      <c r="S6127" s="19">
        <f t="shared" si="191"/>
        <v>-1.0000000000047748E-2</v>
      </c>
      <c r="T6127" s="21"/>
      <c r="U6127" s="21"/>
      <c r="V6127" s="21"/>
    </row>
    <row r="6128" spans="5:22" hidden="1" x14ac:dyDescent="0.25">
      <c r="E6128" s="20" t="s">
        <v>9537</v>
      </c>
      <c r="F6128" s="12">
        <v>708.64</v>
      </c>
      <c r="H6128" s="20" t="s">
        <v>8625</v>
      </c>
      <c r="I6128" s="12">
        <v>2236.3199999999997</v>
      </c>
      <c r="J6128" s="20" t="s">
        <v>14133</v>
      </c>
      <c r="L6128" s="43" t="s">
        <v>8625</v>
      </c>
      <c r="M6128" s="12">
        <v>2236.3199999999997</v>
      </c>
      <c r="N6128" s="19">
        <f t="shared" si="190"/>
        <v>-2.9999999999745341E-2</v>
      </c>
      <c r="Q6128" s="21" t="s">
        <v>8625</v>
      </c>
      <c r="R6128" s="21">
        <v>2236.29</v>
      </c>
      <c r="S6128" s="19">
        <f t="shared" si="191"/>
        <v>2.9999999999745341E-2</v>
      </c>
      <c r="T6128" s="21"/>
      <c r="U6128" s="21"/>
      <c r="V6128" s="21"/>
    </row>
    <row r="6129" spans="5:22" ht="15" hidden="1" customHeight="1" x14ac:dyDescent="0.25">
      <c r="E6129" s="20" t="s">
        <v>9538</v>
      </c>
      <c r="F6129" s="12">
        <v>182.79</v>
      </c>
      <c r="H6129" s="20" t="s">
        <v>8626</v>
      </c>
      <c r="I6129" s="12">
        <v>419.27</v>
      </c>
      <c r="J6129" s="20" t="s">
        <v>14133</v>
      </c>
      <c r="L6129" s="43" t="s">
        <v>8626</v>
      </c>
      <c r="M6129" s="12">
        <v>419.27</v>
      </c>
      <c r="N6129" s="19">
        <f t="shared" si="190"/>
        <v>0</v>
      </c>
      <c r="Q6129" s="20" t="s">
        <v>8626</v>
      </c>
      <c r="R6129" s="20">
        <v>419.27</v>
      </c>
      <c r="S6129" s="19">
        <f t="shared" si="191"/>
        <v>0</v>
      </c>
      <c r="T6129" s="20"/>
      <c r="U6129" s="20"/>
      <c r="V6129" s="20"/>
    </row>
    <row r="6130" spans="5:22" ht="15" hidden="1" customHeight="1" x14ac:dyDescent="0.25">
      <c r="E6130" s="20" t="s">
        <v>9539</v>
      </c>
      <c r="F6130" s="12">
        <v>708.64</v>
      </c>
      <c r="H6130" s="20" t="s">
        <v>8627</v>
      </c>
      <c r="I6130" s="12">
        <v>2088.4299999999998</v>
      </c>
      <c r="J6130" s="20" t="s">
        <v>14133</v>
      </c>
      <c r="L6130" s="43" t="s">
        <v>8627</v>
      </c>
      <c r="M6130" s="12">
        <v>2088.4299999999998</v>
      </c>
      <c r="N6130" s="19">
        <f t="shared" si="190"/>
        <v>0</v>
      </c>
      <c r="Q6130" s="20" t="s">
        <v>8627</v>
      </c>
      <c r="R6130" s="20">
        <v>2088.4299999999998</v>
      </c>
      <c r="S6130" s="19">
        <f t="shared" si="191"/>
        <v>0</v>
      </c>
      <c r="T6130" s="20"/>
      <c r="U6130" s="20"/>
      <c r="V6130" s="20"/>
    </row>
    <row r="6131" spans="5:22" hidden="1" x14ac:dyDescent="0.25">
      <c r="E6131" s="20" t="s">
        <v>9540</v>
      </c>
      <c r="F6131" s="12">
        <v>1531.95</v>
      </c>
      <c r="H6131" s="20" t="s">
        <v>8628</v>
      </c>
      <c r="I6131" s="12">
        <v>2255.04</v>
      </c>
      <c r="J6131" s="20" t="s">
        <v>14133</v>
      </c>
      <c r="L6131" s="43" t="s">
        <v>8628</v>
      </c>
      <c r="M6131" s="12">
        <v>2255.04</v>
      </c>
      <c r="N6131" s="19">
        <f t="shared" si="190"/>
        <v>1.0000000000218279E-2</v>
      </c>
      <c r="Q6131" s="21" t="s">
        <v>8628</v>
      </c>
      <c r="R6131" s="21">
        <v>2255.0500000000002</v>
      </c>
      <c r="S6131" s="19">
        <f t="shared" si="191"/>
        <v>-1.0000000000218279E-2</v>
      </c>
      <c r="T6131" s="21"/>
      <c r="U6131" s="21"/>
      <c r="V6131" s="21"/>
    </row>
    <row r="6132" spans="5:22" hidden="1" x14ac:dyDescent="0.25">
      <c r="E6132" s="20" t="s">
        <v>9541</v>
      </c>
      <c r="F6132" s="12">
        <v>236.21</v>
      </c>
      <c r="H6132" s="20" t="s">
        <v>8629</v>
      </c>
      <c r="I6132" s="12">
        <v>1516.3600000000001</v>
      </c>
      <c r="J6132" s="20" t="s">
        <v>14133</v>
      </c>
      <c r="L6132" s="43" t="s">
        <v>8629</v>
      </c>
      <c r="M6132" s="12">
        <v>1516.3600000000001</v>
      </c>
      <c r="N6132" s="19">
        <f t="shared" si="190"/>
        <v>0</v>
      </c>
      <c r="Q6132" s="21" t="s">
        <v>8629</v>
      </c>
      <c r="R6132" s="21">
        <v>1516.36</v>
      </c>
      <c r="S6132" s="19">
        <f t="shared" si="191"/>
        <v>0</v>
      </c>
      <c r="T6132" s="21"/>
      <c r="U6132" s="21"/>
      <c r="V6132" s="21"/>
    </row>
    <row r="6133" spans="5:22" hidden="1" x14ac:dyDescent="0.25">
      <c r="E6133" s="20" t="s">
        <v>9542</v>
      </c>
      <c r="F6133" s="12">
        <v>283.45999999999998</v>
      </c>
      <c r="H6133" s="20" t="s">
        <v>8630</v>
      </c>
      <c r="I6133" s="12">
        <v>2124.61</v>
      </c>
      <c r="J6133" s="20" t="s">
        <v>14133</v>
      </c>
      <c r="L6133" s="43" t="s">
        <v>8630</v>
      </c>
      <c r="M6133" s="12">
        <v>2124.61</v>
      </c>
      <c r="N6133" s="19">
        <f t="shared" si="190"/>
        <v>0</v>
      </c>
      <c r="Q6133" s="21" t="s">
        <v>8630</v>
      </c>
      <c r="R6133" s="21">
        <v>2124.61</v>
      </c>
      <c r="S6133" s="19">
        <f t="shared" si="191"/>
        <v>0</v>
      </c>
      <c r="T6133" s="21"/>
      <c r="U6133" s="21"/>
      <c r="V6133" s="21"/>
    </row>
    <row r="6134" spans="5:22" hidden="1" x14ac:dyDescent="0.25">
      <c r="E6134" s="20" t="s">
        <v>9543</v>
      </c>
      <c r="F6134" s="12">
        <v>1417.28</v>
      </c>
      <c r="H6134" s="20" t="s">
        <v>8631</v>
      </c>
      <c r="I6134" s="12">
        <v>544.9</v>
      </c>
      <c r="J6134" s="20" t="s">
        <v>14133</v>
      </c>
      <c r="L6134" s="43" t="s">
        <v>8631</v>
      </c>
      <c r="M6134" s="12">
        <v>544.9</v>
      </c>
      <c r="N6134" s="19">
        <f t="shared" si="190"/>
        <v>-3.999999999996362E-2</v>
      </c>
      <c r="Q6134" s="21" t="s">
        <v>8631</v>
      </c>
      <c r="R6134" s="21">
        <v>544.86</v>
      </c>
      <c r="S6134" s="19">
        <f t="shared" si="191"/>
        <v>3.999999999996362E-2</v>
      </c>
      <c r="T6134" s="21"/>
      <c r="U6134" s="21"/>
      <c r="V6134" s="21"/>
    </row>
    <row r="6135" spans="5:22" ht="15" hidden="1" customHeight="1" x14ac:dyDescent="0.25">
      <c r="E6135" s="20" t="s">
        <v>9544</v>
      </c>
      <c r="F6135" s="12">
        <v>944.85</v>
      </c>
      <c r="H6135" s="20" t="s">
        <v>8632</v>
      </c>
      <c r="I6135" s="12">
        <v>291.73</v>
      </c>
      <c r="J6135" s="20" t="s">
        <v>14133</v>
      </c>
      <c r="L6135" s="43" t="s">
        <v>8632</v>
      </c>
      <c r="M6135" s="12">
        <v>291.73</v>
      </c>
      <c r="N6135" s="19">
        <f t="shared" si="190"/>
        <v>1.999999999998181E-2</v>
      </c>
      <c r="Q6135" s="20" t="s">
        <v>8632</v>
      </c>
      <c r="R6135" s="20">
        <v>291.75</v>
      </c>
      <c r="S6135" s="19">
        <f t="shared" si="191"/>
        <v>-1.999999999998181E-2</v>
      </c>
      <c r="T6135" s="20"/>
      <c r="U6135" s="20"/>
      <c r="V6135" s="20"/>
    </row>
    <row r="6136" spans="5:22" hidden="1" x14ac:dyDescent="0.25">
      <c r="E6136" s="20" t="s">
        <v>9545</v>
      </c>
      <c r="F6136" s="12">
        <v>404.86</v>
      </c>
      <c r="H6136" s="20" t="s">
        <v>1274</v>
      </c>
      <c r="I6136" s="12">
        <v>497.43</v>
      </c>
      <c r="J6136" s="20" t="s">
        <v>14132</v>
      </c>
      <c r="L6136" s="43" t="s">
        <v>1274</v>
      </c>
      <c r="M6136" s="12">
        <v>497.43</v>
      </c>
      <c r="N6136" s="19">
        <f t="shared" si="190"/>
        <v>-9.9999999999909051E-3</v>
      </c>
      <c r="Q6136" s="21" t="s">
        <v>1274</v>
      </c>
      <c r="R6136" s="21">
        <v>497.42</v>
      </c>
      <c r="S6136" s="19">
        <f t="shared" si="191"/>
        <v>9.9999999999909051E-3</v>
      </c>
      <c r="T6136" s="21"/>
      <c r="U6136" s="21"/>
      <c r="V6136" s="21"/>
    </row>
    <row r="6137" spans="5:22" hidden="1" x14ac:dyDescent="0.25">
      <c r="E6137" s="20" t="s">
        <v>9546</v>
      </c>
      <c r="F6137" s="12">
        <v>1417.28</v>
      </c>
      <c r="H6137" s="20" t="s">
        <v>8633</v>
      </c>
      <c r="I6137" s="12">
        <v>2635.37</v>
      </c>
      <c r="J6137" s="20" t="s">
        <v>14133</v>
      </c>
      <c r="L6137" s="43" t="s">
        <v>8633</v>
      </c>
      <c r="M6137" s="12">
        <v>2635.37</v>
      </c>
      <c r="N6137" s="19">
        <f t="shared" si="190"/>
        <v>-1.999999999998181E-2</v>
      </c>
      <c r="Q6137" s="21" t="s">
        <v>8633</v>
      </c>
      <c r="R6137" s="21">
        <v>2635.35</v>
      </c>
      <c r="S6137" s="19">
        <f t="shared" si="191"/>
        <v>1.999999999998181E-2</v>
      </c>
      <c r="T6137" s="21"/>
      <c r="U6137" s="21"/>
      <c r="V6137" s="21"/>
    </row>
    <row r="6138" spans="5:22" hidden="1" x14ac:dyDescent="0.25">
      <c r="E6138" s="20" t="s">
        <v>9547</v>
      </c>
      <c r="F6138" s="12">
        <v>2618.89</v>
      </c>
      <c r="H6138" s="20" t="s">
        <v>8634</v>
      </c>
      <c r="I6138" s="12">
        <v>1261.9000000000001</v>
      </c>
      <c r="J6138" s="20" t="s">
        <v>14133</v>
      </c>
      <c r="L6138" s="43" t="s">
        <v>8634</v>
      </c>
      <c r="M6138" s="12">
        <v>1261.9000000000001</v>
      </c>
      <c r="N6138" s="19">
        <f t="shared" si="190"/>
        <v>-3.0000000000200089E-2</v>
      </c>
      <c r="Q6138" s="21" t="s">
        <v>8634</v>
      </c>
      <c r="R6138" s="21">
        <v>1261.8699999999999</v>
      </c>
      <c r="S6138" s="19">
        <f t="shared" si="191"/>
        <v>3.0000000000200089E-2</v>
      </c>
      <c r="T6138" s="21"/>
      <c r="U6138" s="21"/>
      <c r="V6138" s="21"/>
    </row>
    <row r="6139" spans="5:22" hidden="1" x14ac:dyDescent="0.25">
      <c r="E6139" s="20" t="s">
        <v>9548</v>
      </c>
      <c r="F6139" s="12">
        <v>2834.56</v>
      </c>
      <c r="H6139" s="20" t="s">
        <v>8635</v>
      </c>
      <c r="I6139" s="12">
        <v>1704.76</v>
      </c>
      <c r="J6139" s="20" t="s">
        <v>14133</v>
      </c>
      <c r="L6139" s="43" t="s">
        <v>8635</v>
      </c>
      <c r="M6139" s="12">
        <v>1704.76</v>
      </c>
      <c r="N6139" s="19">
        <f t="shared" si="190"/>
        <v>-5.999999999994543E-2</v>
      </c>
      <c r="Q6139" s="21" t="s">
        <v>8635</v>
      </c>
      <c r="R6139" s="21">
        <v>1704.7</v>
      </c>
      <c r="S6139" s="19">
        <f t="shared" si="191"/>
        <v>5.999999999994543E-2</v>
      </c>
      <c r="T6139" s="21"/>
      <c r="U6139" s="21"/>
      <c r="V6139" s="21"/>
    </row>
    <row r="6140" spans="5:22" hidden="1" x14ac:dyDescent="0.25">
      <c r="E6140" s="20" t="s">
        <v>9549</v>
      </c>
      <c r="F6140" s="12">
        <v>1429.02</v>
      </c>
      <c r="H6140" s="20" t="s">
        <v>8636</v>
      </c>
      <c r="I6140" s="12">
        <v>2935.55</v>
      </c>
      <c r="J6140" s="20" t="s">
        <v>14133</v>
      </c>
      <c r="L6140" s="43" t="s">
        <v>8636</v>
      </c>
      <c r="M6140" s="12">
        <v>2935.55</v>
      </c>
      <c r="N6140" s="19">
        <f t="shared" si="190"/>
        <v>-3.999999999996362E-2</v>
      </c>
      <c r="Q6140" s="21" t="s">
        <v>8636</v>
      </c>
      <c r="R6140" s="21">
        <v>2935.51</v>
      </c>
      <c r="S6140" s="19">
        <f t="shared" si="191"/>
        <v>3.999999999996362E-2</v>
      </c>
      <c r="T6140" s="21"/>
      <c r="U6140" s="21"/>
      <c r="V6140" s="21"/>
    </row>
    <row r="6141" spans="5:22" hidden="1" x14ac:dyDescent="0.25">
      <c r="E6141" s="20" t="s">
        <v>9550</v>
      </c>
      <c r="F6141" s="12">
        <v>396.62</v>
      </c>
      <c r="H6141" s="20" t="s">
        <v>1277</v>
      </c>
      <c r="I6141" s="12">
        <v>1301.3699999999999</v>
      </c>
      <c r="J6141" s="20" t="s">
        <v>14132</v>
      </c>
      <c r="L6141" s="43" t="s">
        <v>1277</v>
      </c>
      <c r="M6141" s="12">
        <v>1301.3699999999999</v>
      </c>
      <c r="N6141" s="19">
        <f t="shared" si="190"/>
        <v>-1.999999999998181E-2</v>
      </c>
      <c r="Q6141" s="21" t="s">
        <v>1277</v>
      </c>
      <c r="R6141" s="21">
        <v>1301.3499999999999</v>
      </c>
      <c r="S6141" s="19">
        <f t="shared" si="191"/>
        <v>1.999999999998181E-2</v>
      </c>
      <c r="T6141" s="21"/>
      <c r="U6141" s="21"/>
      <c r="V6141" s="21"/>
    </row>
    <row r="6142" spans="5:22" ht="15" hidden="1" customHeight="1" x14ac:dyDescent="0.25">
      <c r="E6142" s="20" t="s">
        <v>9551</v>
      </c>
      <c r="F6142" s="12">
        <v>204.99</v>
      </c>
      <c r="H6142" s="20" t="s">
        <v>8637</v>
      </c>
      <c r="I6142" s="12">
        <v>457.42</v>
      </c>
      <c r="J6142" s="20" t="s">
        <v>14133</v>
      </c>
      <c r="L6142" s="43" t="s">
        <v>8637</v>
      </c>
      <c r="M6142" s="12">
        <v>457.42</v>
      </c>
      <c r="N6142" s="19">
        <f t="shared" si="190"/>
        <v>-9.9999999999909051E-3</v>
      </c>
      <c r="Q6142" s="20" t="s">
        <v>8637</v>
      </c>
      <c r="R6142" s="20">
        <v>457.41</v>
      </c>
      <c r="S6142" s="19">
        <f t="shared" si="191"/>
        <v>9.9999999999909051E-3</v>
      </c>
      <c r="T6142" s="20"/>
      <c r="U6142" s="20"/>
      <c r="V6142" s="20"/>
    </row>
    <row r="6143" spans="5:22" hidden="1" x14ac:dyDescent="0.25">
      <c r="E6143" s="20" t="s">
        <v>9552</v>
      </c>
      <c r="F6143" s="12">
        <v>377.14</v>
      </c>
      <c r="H6143" s="20" t="s">
        <v>8638</v>
      </c>
      <c r="I6143" s="12">
        <v>1193.96</v>
      </c>
      <c r="J6143" s="20" t="s">
        <v>14133</v>
      </c>
      <c r="L6143" s="43" t="s">
        <v>8638</v>
      </c>
      <c r="M6143" s="12">
        <v>1193.96</v>
      </c>
      <c r="N6143" s="19">
        <f t="shared" si="190"/>
        <v>-3.999999999996362E-2</v>
      </c>
      <c r="Q6143" s="21" t="s">
        <v>8638</v>
      </c>
      <c r="R6143" s="21">
        <v>1193.92</v>
      </c>
      <c r="S6143" s="19">
        <f t="shared" si="191"/>
        <v>3.999999999996362E-2</v>
      </c>
      <c r="T6143" s="21"/>
      <c r="U6143" s="21"/>
      <c r="V6143" s="21"/>
    </row>
    <row r="6144" spans="5:22" ht="15" hidden="1" customHeight="1" x14ac:dyDescent="0.25">
      <c r="E6144" s="20" t="s">
        <v>9553</v>
      </c>
      <c r="F6144" s="12">
        <v>11283.7</v>
      </c>
      <c r="H6144" s="20" t="s">
        <v>8639</v>
      </c>
      <c r="I6144" s="12">
        <v>508.67</v>
      </c>
      <c r="J6144" s="20" t="s">
        <v>14133</v>
      </c>
      <c r="L6144" s="43" t="s">
        <v>8639</v>
      </c>
      <c r="M6144" s="12">
        <v>508.67</v>
      </c>
      <c r="N6144" s="19">
        <f t="shared" si="190"/>
        <v>0</v>
      </c>
      <c r="Q6144" s="20" t="s">
        <v>8639</v>
      </c>
      <c r="R6144" s="20">
        <v>508.67</v>
      </c>
      <c r="S6144" s="19">
        <f t="shared" si="191"/>
        <v>0</v>
      </c>
      <c r="T6144" s="20"/>
      <c r="U6144" s="20"/>
      <c r="V6144" s="20"/>
    </row>
    <row r="6145" spans="5:22" hidden="1" x14ac:dyDescent="0.25">
      <c r="E6145" s="20" t="s">
        <v>9554</v>
      </c>
      <c r="F6145" s="12">
        <v>527.37</v>
      </c>
      <c r="H6145" s="20" t="s">
        <v>8640</v>
      </c>
      <c r="I6145" s="12">
        <v>1904.57</v>
      </c>
      <c r="J6145" s="20" t="s">
        <v>14133</v>
      </c>
      <c r="L6145" s="43" t="s">
        <v>8640</v>
      </c>
      <c r="M6145" s="12">
        <v>1904.57</v>
      </c>
      <c r="N6145" s="19">
        <f t="shared" si="190"/>
        <v>0</v>
      </c>
      <c r="Q6145" s="21" t="s">
        <v>8640</v>
      </c>
      <c r="R6145" s="21">
        <v>1904.57</v>
      </c>
      <c r="S6145" s="19">
        <f t="shared" si="191"/>
        <v>0</v>
      </c>
      <c r="T6145" s="21"/>
      <c r="U6145" s="21"/>
      <c r="V6145" s="21"/>
    </row>
    <row r="6146" spans="5:22" ht="15" hidden="1" customHeight="1" x14ac:dyDescent="0.25">
      <c r="E6146" s="20" t="s">
        <v>9555</v>
      </c>
      <c r="F6146" s="12">
        <v>282.3</v>
      </c>
      <c r="H6146" s="20" t="s">
        <v>8641</v>
      </c>
      <c r="I6146" s="12">
        <v>267.27999999999997</v>
      </c>
      <c r="J6146" s="20" t="s">
        <v>14133</v>
      </c>
      <c r="L6146" s="43" t="s">
        <v>8641</v>
      </c>
      <c r="M6146" s="12">
        <v>267.27999999999997</v>
      </c>
      <c r="N6146" s="19">
        <f t="shared" si="190"/>
        <v>0</v>
      </c>
      <c r="Q6146" s="20" t="s">
        <v>8641</v>
      </c>
      <c r="R6146" s="20">
        <v>267.27999999999997</v>
      </c>
      <c r="S6146" s="19">
        <f t="shared" si="191"/>
        <v>0</v>
      </c>
      <c r="T6146" s="20"/>
      <c r="U6146" s="20"/>
      <c r="V6146" s="20"/>
    </row>
    <row r="6147" spans="5:22" ht="15" hidden="1" customHeight="1" x14ac:dyDescent="0.25">
      <c r="E6147" s="20" t="s">
        <v>9556</v>
      </c>
      <c r="F6147" s="12">
        <v>485.56</v>
      </c>
      <c r="H6147" s="20" t="s">
        <v>8642</v>
      </c>
      <c r="I6147" s="12">
        <v>230.67</v>
      </c>
      <c r="J6147" s="20" t="s">
        <v>14133</v>
      </c>
      <c r="L6147" s="43" t="s">
        <v>8642</v>
      </c>
      <c r="M6147" s="12">
        <v>230.67</v>
      </c>
      <c r="N6147" s="19">
        <f t="shared" si="190"/>
        <v>0</v>
      </c>
      <c r="Q6147" s="20" t="s">
        <v>8642</v>
      </c>
      <c r="R6147" s="20">
        <v>230.67</v>
      </c>
      <c r="S6147" s="19">
        <f t="shared" si="191"/>
        <v>0</v>
      </c>
      <c r="T6147" s="20"/>
      <c r="U6147" s="20"/>
      <c r="V6147" s="20"/>
    </row>
    <row r="6148" spans="5:22" hidden="1" x14ac:dyDescent="0.25">
      <c r="E6148" s="20" t="s">
        <v>9557</v>
      </c>
      <c r="F6148" s="12">
        <v>463.06</v>
      </c>
      <c r="H6148" s="20" t="s">
        <v>1278</v>
      </c>
      <c r="I6148" s="12">
        <v>2164.9299999999998</v>
      </c>
      <c r="J6148" s="20" t="s">
        <v>14132</v>
      </c>
      <c r="L6148" s="43" t="s">
        <v>1278</v>
      </c>
      <c r="M6148" s="12">
        <v>2164.9299999999998</v>
      </c>
      <c r="N6148" s="19">
        <f t="shared" si="190"/>
        <v>-1.999999999998181E-2</v>
      </c>
      <c r="Q6148" s="21" t="s">
        <v>1278</v>
      </c>
      <c r="R6148" s="21">
        <v>2164.91</v>
      </c>
      <c r="S6148" s="19">
        <f t="shared" si="191"/>
        <v>1.999999999998181E-2</v>
      </c>
      <c r="T6148" s="21"/>
      <c r="U6148" s="21"/>
      <c r="V6148" s="21"/>
    </row>
    <row r="6149" spans="5:22" hidden="1" x14ac:dyDescent="0.25">
      <c r="E6149" s="20" t="s">
        <v>9558</v>
      </c>
      <c r="F6149" s="12">
        <v>563.88</v>
      </c>
      <c r="H6149" s="20" t="s">
        <v>8643</v>
      </c>
      <c r="I6149" s="12">
        <v>1497.66</v>
      </c>
      <c r="J6149" s="20" t="s">
        <v>14133</v>
      </c>
      <c r="L6149" s="43" t="s">
        <v>8643</v>
      </c>
      <c r="M6149" s="12">
        <v>1497.66</v>
      </c>
      <c r="N6149" s="19">
        <f t="shared" si="190"/>
        <v>-9.9999999999909051E-3</v>
      </c>
      <c r="Q6149" s="21" t="s">
        <v>8643</v>
      </c>
      <c r="R6149" s="21">
        <v>1497.65</v>
      </c>
      <c r="S6149" s="19">
        <f t="shared" si="191"/>
        <v>9.9999999999909051E-3</v>
      </c>
      <c r="T6149" s="21"/>
      <c r="U6149" s="21"/>
      <c r="V6149" s="21"/>
    </row>
    <row r="6150" spans="5:22" ht="15" hidden="1" customHeight="1" x14ac:dyDescent="0.25">
      <c r="E6150" s="20" t="s">
        <v>9559</v>
      </c>
      <c r="F6150" s="12">
        <v>493.87</v>
      </c>
      <c r="H6150" s="20" t="s">
        <v>8644</v>
      </c>
      <c r="I6150" s="12">
        <v>671.77</v>
      </c>
      <c r="J6150" s="20" t="s">
        <v>14133</v>
      </c>
      <c r="L6150" s="43" t="s">
        <v>8644</v>
      </c>
      <c r="M6150" s="12">
        <v>671.77</v>
      </c>
      <c r="N6150" s="19">
        <f t="shared" ref="N6150:N6213" si="192">+VLOOKUP(L6150,Q:V,2,0)-M6150</f>
        <v>-9.9999999999909051E-3</v>
      </c>
      <c r="Q6150" s="20" t="s">
        <v>8644</v>
      </c>
      <c r="R6150" s="20">
        <v>671.76</v>
      </c>
      <c r="S6150" s="19">
        <f t="shared" ref="S6150:S6213" si="193">VLOOKUP(Q6150,L:M,2,0)-R6150</f>
        <v>9.9999999999909051E-3</v>
      </c>
      <c r="T6150" s="20"/>
      <c r="U6150" s="20"/>
      <c r="V6150" s="20"/>
    </row>
    <row r="6151" spans="5:22" hidden="1" x14ac:dyDescent="0.25">
      <c r="E6151" s="20" t="s">
        <v>9560</v>
      </c>
      <c r="F6151" s="12">
        <v>402.48</v>
      </c>
      <c r="H6151" s="20" t="s">
        <v>8645</v>
      </c>
      <c r="I6151" s="12">
        <v>1866.99</v>
      </c>
      <c r="J6151" s="20" t="s">
        <v>14133</v>
      </c>
      <c r="L6151" s="43" t="s">
        <v>8645</v>
      </c>
      <c r="M6151" s="12">
        <v>1866.99</v>
      </c>
      <c r="N6151" s="19">
        <f t="shared" si="192"/>
        <v>0</v>
      </c>
      <c r="Q6151" s="21" t="s">
        <v>8645</v>
      </c>
      <c r="R6151" s="21">
        <v>1866.99</v>
      </c>
      <c r="S6151" s="19">
        <f t="shared" si="193"/>
        <v>0</v>
      </c>
      <c r="T6151" s="21"/>
      <c r="U6151" s="21"/>
      <c r="V6151" s="21"/>
    </row>
    <row r="6152" spans="5:22" hidden="1" x14ac:dyDescent="0.25">
      <c r="E6152" s="20" t="s">
        <v>9561</v>
      </c>
      <c r="F6152" s="12">
        <v>3394.49</v>
      </c>
      <c r="H6152" s="20" t="s">
        <v>8647</v>
      </c>
      <c r="I6152" s="12">
        <v>406.96</v>
      </c>
      <c r="J6152" s="20" t="s">
        <v>14133</v>
      </c>
      <c r="L6152" s="43" t="s">
        <v>8647</v>
      </c>
      <c r="M6152" s="12">
        <v>406.96</v>
      </c>
      <c r="N6152" s="19">
        <f t="shared" si="192"/>
        <v>0</v>
      </c>
      <c r="Q6152" s="21" t="s">
        <v>8647</v>
      </c>
      <c r="R6152" s="21">
        <v>406.96</v>
      </c>
      <c r="S6152" s="19">
        <f t="shared" si="193"/>
        <v>0</v>
      </c>
      <c r="T6152" s="21"/>
      <c r="U6152" s="21"/>
      <c r="V6152" s="21"/>
    </row>
    <row r="6153" spans="5:22" ht="15" hidden="1" customHeight="1" x14ac:dyDescent="0.25">
      <c r="E6153" s="20" t="s">
        <v>9562</v>
      </c>
      <c r="F6153" s="12">
        <v>3394.49</v>
      </c>
      <c r="H6153" s="20" t="s">
        <v>1279</v>
      </c>
      <c r="I6153" s="12">
        <v>8518.48</v>
      </c>
      <c r="J6153" s="20" t="s">
        <v>14132</v>
      </c>
      <c r="L6153" s="43" t="s">
        <v>1279</v>
      </c>
      <c r="M6153" s="12">
        <v>8518.48</v>
      </c>
      <c r="N6153" s="19">
        <f t="shared" si="192"/>
        <v>-1.0000000000218279E-2</v>
      </c>
      <c r="Q6153" s="20" t="s">
        <v>1279</v>
      </c>
      <c r="R6153" s="20">
        <v>8518.4699999999993</v>
      </c>
      <c r="S6153" s="19">
        <f t="shared" si="193"/>
        <v>1.0000000000218279E-2</v>
      </c>
      <c r="T6153" s="20"/>
      <c r="U6153" s="20"/>
      <c r="V6153" s="20"/>
    </row>
    <row r="6154" spans="5:22" ht="15" hidden="1" customHeight="1" x14ac:dyDescent="0.25">
      <c r="E6154" s="20" t="s">
        <v>9563</v>
      </c>
      <c r="F6154" s="12">
        <v>3394.49</v>
      </c>
      <c r="H6154" s="20" t="s">
        <v>8651</v>
      </c>
      <c r="I6154" s="12">
        <v>612.29999999999995</v>
      </c>
      <c r="J6154" s="20" t="s">
        <v>14133</v>
      </c>
      <c r="L6154" s="43" t="s">
        <v>8651</v>
      </c>
      <c r="M6154" s="12">
        <v>612.29999999999995</v>
      </c>
      <c r="N6154" s="19">
        <f t="shared" si="192"/>
        <v>0</v>
      </c>
      <c r="Q6154" s="20" t="s">
        <v>8651</v>
      </c>
      <c r="R6154" s="20">
        <v>612.29999999999995</v>
      </c>
      <c r="S6154" s="19">
        <f t="shared" si="193"/>
        <v>0</v>
      </c>
      <c r="T6154" s="20"/>
      <c r="U6154" s="20"/>
      <c r="V6154" s="20"/>
    </row>
    <row r="6155" spans="5:22" ht="15" hidden="1" customHeight="1" x14ac:dyDescent="0.25">
      <c r="E6155" s="20" t="s">
        <v>9564</v>
      </c>
      <c r="F6155" s="12">
        <v>701.53000000000009</v>
      </c>
      <c r="H6155" s="20" t="s">
        <v>8652</v>
      </c>
      <c r="I6155" s="12">
        <v>460.54999999999995</v>
      </c>
      <c r="J6155" s="20" t="s">
        <v>14133</v>
      </c>
      <c r="L6155" s="43" t="s">
        <v>8652</v>
      </c>
      <c r="M6155" s="12">
        <v>460.54999999999995</v>
      </c>
      <c r="N6155" s="19">
        <f t="shared" si="192"/>
        <v>0</v>
      </c>
      <c r="Q6155" s="20" t="s">
        <v>8652</v>
      </c>
      <c r="R6155" s="20">
        <v>460.55</v>
      </c>
      <c r="S6155" s="19">
        <f t="shared" si="193"/>
        <v>0</v>
      </c>
      <c r="T6155" s="20"/>
      <c r="U6155" s="20"/>
      <c r="V6155" s="20"/>
    </row>
    <row r="6156" spans="5:22" hidden="1" x14ac:dyDescent="0.25">
      <c r="E6156" s="20" t="s">
        <v>9565</v>
      </c>
      <c r="F6156" s="12">
        <v>3033.48</v>
      </c>
      <c r="H6156" s="20" t="s">
        <v>8653</v>
      </c>
      <c r="I6156" s="12">
        <v>1496.78</v>
      </c>
      <c r="J6156" s="20" t="s">
        <v>14133</v>
      </c>
      <c r="L6156" s="43" t="s">
        <v>8653</v>
      </c>
      <c r="M6156" s="12">
        <v>1496.78</v>
      </c>
      <c r="N6156" s="19">
        <f t="shared" si="192"/>
        <v>-2.9999999999972715E-2</v>
      </c>
      <c r="Q6156" s="21" t="s">
        <v>8653</v>
      </c>
      <c r="R6156" s="21">
        <v>1496.75</v>
      </c>
      <c r="S6156" s="19">
        <f t="shared" si="193"/>
        <v>2.9999999999972715E-2</v>
      </c>
      <c r="T6156" s="21"/>
      <c r="U6156" s="21"/>
      <c r="V6156" s="21"/>
    </row>
    <row r="6157" spans="5:22" ht="15" hidden="1" customHeight="1" x14ac:dyDescent="0.25">
      <c r="E6157" s="20" t="s">
        <v>9567</v>
      </c>
      <c r="F6157" s="12">
        <v>1254.3500000000001</v>
      </c>
      <c r="H6157" s="20" t="s">
        <v>8654</v>
      </c>
      <c r="I6157" s="12">
        <v>182.97</v>
      </c>
      <c r="J6157" s="20" t="s">
        <v>14133</v>
      </c>
      <c r="L6157" s="43" t="s">
        <v>8654</v>
      </c>
      <c r="M6157" s="12">
        <v>182.97</v>
      </c>
      <c r="N6157" s="19">
        <f t="shared" si="192"/>
        <v>0</v>
      </c>
      <c r="Q6157" s="20" t="s">
        <v>8654</v>
      </c>
      <c r="R6157" s="20">
        <v>182.97</v>
      </c>
      <c r="S6157" s="19">
        <f t="shared" si="193"/>
        <v>0</v>
      </c>
      <c r="T6157" s="20"/>
      <c r="U6157" s="20"/>
      <c r="V6157" s="20"/>
    </row>
    <row r="6158" spans="5:22" hidden="1" x14ac:dyDescent="0.25">
      <c r="E6158" s="20" t="s">
        <v>9568</v>
      </c>
      <c r="F6158" s="12">
        <v>820.19</v>
      </c>
      <c r="H6158" s="20" t="s">
        <v>8655</v>
      </c>
      <c r="I6158" s="12">
        <v>561.47</v>
      </c>
      <c r="J6158" s="20" t="s">
        <v>14133</v>
      </c>
      <c r="L6158" s="43" t="s">
        <v>8655</v>
      </c>
      <c r="M6158" s="12">
        <v>561.47</v>
      </c>
      <c r="N6158" s="19">
        <f t="shared" si="192"/>
        <v>0</v>
      </c>
      <c r="Q6158" s="21" t="s">
        <v>8655</v>
      </c>
      <c r="R6158" s="21">
        <v>561.47</v>
      </c>
      <c r="S6158" s="19">
        <f t="shared" si="193"/>
        <v>0</v>
      </c>
      <c r="T6158" s="21"/>
      <c r="U6158" s="21"/>
      <c r="V6158" s="21"/>
    </row>
    <row r="6159" spans="5:22" ht="15" hidden="1" customHeight="1" x14ac:dyDescent="0.25">
      <c r="E6159" s="20" t="s">
        <v>9569</v>
      </c>
      <c r="F6159" s="12">
        <v>520.24</v>
      </c>
      <c r="H6159" s="20" t="s">
        <v>8656</v>
      </c>
      <c r="I6159" s="12">
        <v>296.20999999999998</v>
      </c>
      <c r="J6159" s="20" t="s">
        <v>14133</v>
      </c>
      <c r="L6159" s="43" t="s">
        <v>8656</v>
      </c>
      <c r="M6159" s="12">
        <v>296.20999999999998</v>
      </c>
      <c r="N6159" s="19">
        <f t="shared" si="192"/>
        <v>0</v>
      </c>
      <c r="Q6159" s="20" t="s">
        <v>8656</v>
      </c>
      <c r="R6159" s="20">
        <v>296.20999999999998</v>
      </c>
      <c r="S6159" s="19">
        <f t="shared" si="193"/>
        <v>0</v>
      </c>
      <c r="T6159" s="20"/>
      <c r="U6159" s="20"/>
      <c r="V6159" s="20"/>
    </row>
    <row r="6160" spans="5:22" hidden="1" x14ac:dyDescent="0.25">
      <c r="E6160" s="20" t="s">
        <v>9570</v>
      </c>
      <c r="F6160" s="12">
        <v>305.7</v>
      </c>
      <c r="H6160" s="20" t="s">
        <v>8657</v>
      </c>
      <c r="I6160" s="12">
        <v>584.87</v>
      </c>
      <c r="J6160" s="20" t="s">
        <v>14133</v>
      </c>
      <c r="L6160" s="43" t="s">
        <v>8657</v>
      </c>
      <c r="M6160" s="12">
        <v>584.87</v>
      </c>
      <c r="N6160" s="19">
        <f t="shared" si="192"/>
        <v>-9.9999999999909051E-3</v>
      </c>
      <c r="Q6160" s="21" t="s">
        <v>8657</v>
      </c>
      <c r="R6160" s="21">
        <v>584.86</v>
      </c>
      <c r="S6160" s="19">
        <f t="shared" si="193"/>
        <v>9.9999999999909051E-3</v>
      </c>
      <c r="T6160" s="21"/>
      <c r="U6160" s="21"/>
      <c r="V6160" s="21"/>
    </row>
    <row r="6161" spans="5:22" ht="15" hidden="1" customHeight="1" x14ac:dyDescent="0.25">
      <c r="E6161" s="20" t="s">
        <v>9571</v>
      </c>
      <c r="F6161" s="12">
        <v>494.82000000000005</v>
      </c>
      <c r="H6161" s="20" t="s">
        <v>8659</v>
      </c>
      <c r="I6161" s="12">
        <v>182.97</v>
      </c>
      <c r="J6161" s="20" t="s">
        <v>14133</v>
      </c>
      <c r="L6161" s="43" t="s">
        <v>8659</v>
      </c>
      <c r="M6161" s="12">
        <v>182.97</v>
      </c>
      <c r="N6161" s="19">
        <f t="shared" si="192"/>
        <v>0</v>
      </c>
      <c r="Q6161" s="20" t="s">
        <v>8659</v>
      </c>
      <c r="R6161" s="20">
        <v>182.97</v>
      </c>
      <c r="S6161" s="19">
        <f t="shared" si="193"/>
        <v>0</v>
      </c>
      <c r="T6161" s="20"/>
      <c r="U6161" s="20"/>
      <c r="V6161" s="20"/>
    </row>
    <row r="6162" spans="5:22" ht="15" hidden="1" customHeight="1" x14ac:dyDescent="0.25">
      <c r="E6162" s="20" t="s">
        <v>9572</v>
      </c>
      <c r="F6162" s="12">
        <v>428.27</v>
      </c>
      <c r="H6162" s="20" t="s">
        <v>8660</v>
      </c>
      <c r="I6162" s="12">
        <v>182.97</v>
      </c>
      <c r="J6162" s="20" t="s">
        <v>14133</v>
      </c>
      <c r="L6162" s="43" t="s">
        <v>8660</v>
      </c>
      <c r="M6162" s="12">
        <v>182.97</v>
      </c>
      <c r="N6162" s="19">
        <f t="shared" si="192"/>
        <v>0</v>
      </c>
      <c r="Q6162" s="20" t="s">
        <v>8660</v>
      </c>
      <c r="R6162" s="20">
        <v>182.97</v>
      </c>
      <c r="S6162" s="19">
        <f t="shared" si="193"/>
        <v>0</v>
      </c>
      <c r="T6162" s="20"/>
      <c r="U6162" s="20"/>
      <c r="V6162" s="20"/>
    </row>
    <row r="6163" spans="5:22" ht="15" hidden="1" customHeight="1" x14ac:dyDescent="0.25">
      <c r="E6163" s="20" t="s">
        <v>9573</v>
      </c>
      <c r="F6163" s="12">
        <v>2553.54</v>
      </c>
      <c r="H6163" s="20" t="s">
        <v>8661</v>
      </c>
      <c r="I6163" s="12">
        <v>182.97</v>
      </c>
      <c r="J6163" s="20" t="s">
        <v>14133</v>
      </c>
      <c r="L6163" s="43" t="s">
        <v>8661</v>
      </c>
      <c r="M6163" s="12">
        <v>182.97</v>
      </c>
      <c r="N6163" s="19">
        <f t="shared" si="192"/>
        <v>0</v>
      </c>
      <c r="Q6163" s="20" t="s">
        <v>8661</v>
      </c>
      <c r="R6163" s="20">
        <v>182.97</v>
      </c>
      <c r="S6163" s="19">
        <f t="shared" si="193"/>
        <v>0</v>
      </c>
      <c r="T6163" s="20"/>
      <c r="U6163" s="20"/>
      <c r="V6163" s="20"/>
    </row>
    <row r="6164" spans="5:22" ht="15" hidden="1" customHeight="1" x14ac:dyDescent="0.25">
      <c r="E6164" s="20" t="s">
        <v>9574</v>
      </c>
      <c r="F6164" s="12">
        <v>312.03999999999996</v>
      </c>
      <c r="H6164" s="20" t="s">
        <v>8662</v>
      </c>
      <c r="I6164" s="12">
        <v>783.78000000000009</v>
      </c>
      <c r="J6164" s="20" t="s">
        <v>14133</v>
      </c>
      <c r="L6164" s="43" t="s">
        <v>8662</v>
      </c>
      <c r="M6164" s="12">
        <v>783.78000000000009</v>
      </c>
      <c r="N6164" s="19">
        <f t="shared" si="192"/>
        <v>-1.0000000000104592E-2</v>
      </c>
      <c r="Q6164" s="20" t="s">
        <v>8662</v>
      </c>
      <c r="R6164" s="20">
        <v>783.77</v>
      </c>
      <c r="S6164" s="19">
        <f t="shared" si="193"/>
        <v>1.0000000000104592E-2</v>
      </c>
      <c r="T6164" s="20"/>
      <c r="U6164" s="20"/>
      <c r="V6164" s="20"/>
    </row>
    <row r="6165" spans="5:22" hidden="1" x14ac:dyDescent="0.25">
      <c r="E6165" s="20" t="s">
        <v>9575</v>
      </c>
      <c r="F6165" s="12">
        <v>1167.54</v>
      </c>
      <c r="H6165" s="20" t="s">
        <v>8663</v>
      </c>
      <c r="I6165" s="12">
        <v>3276.62</v>
      </c>
      <c r="J6165" s="20" t="s">
        <v>14133</v>
      </c>
      <c r="L6165" s="43" t="s">
        <v>8663</v>
      </c>
      <c r="M6165" s="12">
        <v>3276.62</v>
      </c>
      <c r="N6165" s="19">
        <f t="shared" si="192"/>
        <v>1.999999999998181E-2</v>
      </c>
      <c r="Q6165" s="21" t="s">
        <v>8663</v>
      </c>
      <c r="R6165" s="21">
        <v>3276.64</v>
      </c>
      <c r="S6165" s="19">
        <f t="shared" si="193"/>
        <v>-1.999999999998181E-2</v>
      </c>
      <c r="T6165" s="21"/>
      <c r="U6165" s="21"/>
      <c r="V6165" s="21"/>
    </row>
    <row r="6166" spans="5:22" ht="15" hidden="1" customHeight="1" x14ac:dyDescent="0.25">
      <c r="E6166" s="20" t="s">
        <v>9576</v>
      </c>
      <c r="F6166" s="12">
        <v>296.35000000000002</v>
      </c>
      <c r="H6166" s="20" t="s">
        <v>8664</v>
      </c>
      <c r="I6166" s="12">
        <v>944.55</v>
      </c>
      <c r="J6166" s="20" t="s">
        <v>14133</v>
      </c>
      <c r="L6166" s="43" t="s">
        <v>8664</v>
      </c>
      <c r="M6166" s="12">
        <v>944.55</v>
      </c>
      <c r="N6166" s="19">
        <f t="shared" si="192"/>
        <v>9.9999999999909051E-3</v>
      </c>
      <c r="Q6166" s="20" t="s">
        <v>8664</v>
      </c>
      <c r="R6166" s="20">
        <v>944.56</v>
      </c>
      <c r="S6166" s="19">
        <f t="shared" si="193"/>
        <v>-9.9999999999909051E-3</v>
      </c>
      <c r="T6166" s="20"/>
      <c r="U6166" s="20"/>
      <c r="V6166" s="20"/>
    </row>
    <row r="6167" spans="5:22" hidden="1" x14ac:dyDescent="0.25">
      <c r="E6167" s="20" t="s">
        <v>9577</v>
      </c>
      <c r="F6167" s="12">
        <v>4638.84</v>
      </c>
      <c r="H6167" s="20" t="s">
        <v>1281</v>
      </c>
      <c r="I6167" s="12">
        <v>1148.3699999999999</v>
      </c>
      <c r="J6167" s="20" t="s">
        <v>14132</v>
      </c>
      <c r="L6167" s="43" t="s">
        <v>1281</v>
      </c>
      <c r="M6167" s="12">
        <v>1148.3699999999999</v>
      </c>
      <c r="N6167" s="19">
        <f t="shared" si="192"/>
        <v>1.0000000000218279E-2</v>
      </c>
      <c r="Q6167" s="21" t="s">
        <v>1281</v>
      </c>
      <c r="R6167" s="21">
        <v>1148.3800000000001</v>
      </c>
      <c r="S6167" s="19">
        <f t="shared" si="193"/>
        <v>-1.0000000000218279E-2</v>
      </c>
      <c r="T6167" s="21"/>
      <c r="U6167" s="21"/>
      <c r="V6167" s="21"/>
    </row>
    <row r="6168" spans="5:22" ht="15" hidden="1" customHeight="1" x14ac:dyDescent="0.25">
      <c r="E6168" s="20" t="s">
        <v>9579</v>
      </c>
      <c r="F6168" s="12">
        <v>354.18</v>
      </c>
      <c r="H6168" s="20" t="s">
        <v>8666</v>
      </c>
      <c r="I6168" s="12">
        <v>457.42</v>
      </c>
      <c r="J6168" s="20" t="s">
        <v>14133</v>
      </c>
      <c r="L6168" s="43" t="s">
        <v>8666</v>
      </c>
      <c r="M6168" s="12">
        <v>457.42</v>
      </c>
      <c r="N6168" s="19">
        <f t="shared" si="192"/>
        <v>-9.9999999999909051E-3</v>
      </c>
      <c r="Q6168" s="20" t="s">
        <v>8666</v>
      </c>
      <c r="R6168" s="20">
        <v>457.41</v>
      </c>
      <c r="S6168" s="19">
        <f t="shared" si="193"/>
        <v>9.9999999999909051E-3</v>
      </c>
      <c r="T6168" s="20"/>
      <c r="U6168" s="20"/>
      <c r="V6168" s="20"/>
    </row>
    <row r="6169" spans="5:22" hidden="1" x14ac:dyDescent="0.25">
      <c r="E6169" s="20" t="s">
        <v>9580</v>
      </c>
      <c r="F6169" s="12">
        <v>545.21</v>
      </c>
      <c r="H6169" s="20" t="s">
        <v>8667</v>
      </c>
      <c r="I6169" s="12">
        <v>1064.78</v>
      </c>
      <c r="J6169" s="20" t="s">
        <v>14133</v>
      </c>
      <c r="L6169" s="43" t="s">
        <v>8667</v>
      </c>
      <c r="M6169" s="12">
        <v>1064.78</v>
      </c>
      <c r="N6169" s="19">
        <f t="shared" si="192"/>
        <v>0</v>
      </c>
      <c r="Q6169" s="21" t="s">
        <v>8667</v>
      </c>
      <c r="R6169" s="21">
        <v>1064.78</v>
      </c>
      <c r="S6169" s="19">
        <f t="shared" si="193"/>
        <v>0</v>
      </c>
      <c r="T6169" s="21"/>
      <c r="U6169" s="21"/>
      <c r="V6169" s="21"/>
    </row>
    <row r="6170" spans="5:22" ht="15" hidden="1" customHeight="1" x14ac:dyDescent="0.25">
      <c r="E6170" s="20" t="s">
        <v>9581</v>
      </c>
      <c r="F6170" s="12">
        <v>2000.17</v>
      </c>
      <c r="H6170" s="20" t="s">
        <v>8668</v>
      </c>
      <c r="I6170" s="12">
        <v>267.27999999999997</v>
      </c>
      <c r="J6170" s="20" t="s">
        <v>14133</v>
      </c>
      <c r="L6170" s="43" t="s">
        <v>8668</v>
      </c>
      <c r="M6170" s="12">
        <v>267.27999999999997</v>
      </c>
      <c r="N6170" s="19">
        <f t="shared" si="192"/>
        <v>0</v>
      </c>
      <c r="Q6170" s="20" t="s">
        <v>8668</v>
      </c>
      <c r="R6170" s="20">
        <v>267.27999999999997</v>
      </c>
      <c r="S6170" s="19">
        <f t="shared" si="193"/>
        <v>0</v>
      </c>
      <c r="T6170" s="20"/>
      <c r="U6170" s="20"/>
      <c r="V6170" s="20"/>
    </row>
    <row r="6171" spans="5:22" hidden="1" x14ac:dyDescent="0.25">
      <c r="E6171" s="20" t="s">
        <v>9582</v>
      </c>
      <c r="F6171" s="12">
        <v>963.56999999999994</v>
      </c>
      <c r="H6171" s="20" t="s">
        <v>8670</v>
      </c>
      <c r="I6171" s="12">
        <v>4983.21</v>
      </c>
      <c r="J6171" s="20" t="s">
        <v>14133</v>
      </c>
      <c r="L6171" s="43" t="s">
        <v>8670</v>
      </c>
      <c r="M6171" s="12">
        <v>4983.21</v>
      </c>
      <c r="N6171" s="19">
        <f t="shared" si="192"/>
        <v>0</v>
      </c>
      <c r="Q6171" s="21" t="s">
        <v>8670</v>
      </c>
      <c r="R6171" s="21">
        <v>4983.21</v>
      </c>
      <c r="S6171" s="19">
        <f t="shared" si="193"/>
        <v>0</v>
      </c>
      <c r="T6171" s="21"/>
      <c r="U6171" s="21"/>
      <c r="V6171" s="21"/>
    </row>
    <row r="6172" spans="5:22" ht="15" hidden="1" customHeight="1" x14ac:dyDescent="0.25">
      <c r="E6172" s="20" t="s">
        <v>9584</v>
      </c>
      <c r="F6172" s="12">
        <v>1958.88</v>
      </c>
      <c r="H6172" s="20" t="s">
        <v>8672</v>
      </c>
      <c r="I6172" s="12">
        <v>382.60999999999996</v>
      </c>
      <c r="J6172" s="20" t="s">
        <v>14133</v>
      </c>
      <c r="L6172" s="43" t="s">
        <v>8672</v>
      </c>
      <c r="M6172" s="12">
        <v>382.60999999999996</v>
      </c>
      <c r="N6172" s="19">
        <f t="shared" si="192"/>
        <v>1.0000000000047748E-2</v>
      </c>
      <c r="Q6172" s="20" t="s">
        <v>8672</v>
      </c>
      <c r="R6172" s="20">
        <v>382.62</v>
      </c>
      <c r="S6172" s="19">
        <f t="shared" si="193"/>
        <v>-1.0000000000047748E-2</v>
      </c>
      <c r="T6172" s="20"/>
      <c r="U6172" s="20"/>
      <c r="V6172" s="20"/>
    </row>
    <row r="6173" spans="5:22" ht="15" hidden="1" customHeight="1" x14ac:dyDescent="0.25">
      <c r="E6173" s="20" t="s">
        <v>9586</v>
      </c>
      <c r="F6173" s="12">
        <v>1679.0900000000001</v>
      </c>
      <c r="H6173" s="20" t="s">
        <v>8673</v>
      </c>
      <c r="I6173" s="12">
        <v>365.91</v>
      </c>
      <c r="J6173" s="20" t="s">
        <v>14133</v>
      </c>
      <c r="L6173" s="43" t="s">
        <v>8673</v>
      </c>
      <c r="M6173" s="12">
        <v>365.91</v>
      </c>
      <c r="N6173" s="19">
        <f t="shared" si="192"/>
        <v>9.9999999999909051E-3</v>
      </c>
      <c r="Q6173" s="20" t="s">
        <v>8673</v>
      </c>
      <c r="R6173" s="20">
        <v>365.92</v>
      </c>
      <c r="S6173" s="19">
        <f t="shared" si="193"/>
        <v>-9.9999999999909051E-3</v>
      </c>
      <c r="T6173" s="20"/>
      <c r="U6173" s="20"/>
      <c r="V6173" s="20"/>
    </row>
    <row r="6174" spans="5:22" hidden="1" x14ac:dyDescent="0.25">
      <c r="E6174" s="20" t="s">
        <v>9588</v>
      </c>
      <c r="F6174" s="12">
        <v>1911.11</v>
      </c>
      <c r="H6174" s="20" t="s">
        <v>8675</v>
      </c>
      <c r="I6174" s="12">
        <v>832.16</v>
      </c>
      <c r="J6174" s="20" t="s">
        <v>14133</v>
      </c>
      <c r="L6174" s="43" t="s">
        <v>8675</v>
      </c>
      <c r="M6174" s="12">
        <v>832.16</v>
      </c>
      <c r="N6174" s="19">
        <f t="shared" si="192"/>
        <v>-9.9999999999909051E-3</v>
      </c>
      <c r="Q6174" s="21" t="s">
        <v>8675</v>
      </c>
      <c r="R6174" s="21">
        <v>832.15</v>
      </c>
      <c r="S6174" s="19">
        <f t="shared" si="193"/>
        <v>9.9999999999909051E-3</v>
      </c>
      <c r="T6174" s="21"/>
      <c r="U6174" s="21"/>
      <c r="V6174" s="21"/>
    </row>
    <row r="6175" spans="5:22" hidden="1" x14ac:dyDescent="0.25">
      <c r="E6175" s="20" t="s">
        <v>9590</v>
      </c>
      <c r="F6175" s="12">
        <v>1026.1199999999999</v>
      </c>
      <c r="H6175" s="20" t="s">
        <v>1282</v>
      </c>
      <c r="I6175" s="12">
        <v>60611.11</v>
      </c>
      <c r="J6175" s="20" t="s">
        <v>14132</v>
      </c>
      <c r="L6175" s="43" t="s">
        <v>1282</v>
      </c>
      <c r="M6175" s="12">
        <v>60611.11</v>
      </c>
      <c r="N6175" s="19">
        <f t="shared" si="192"/>
        <v>0</v>
      </c>
      <c r="Q6175" s="21" t="s">
        <v>1282</v>
      </c>
      <c r="R6175" s="21">
        <v>60611.11</v>
      </c>
      <c r="S6175" s="19">
        <f t="shared" si="193"/>
        <v>0</v>
      </c>
      <c r="T6175" s="21"/>
      <c r="U6175" s="21"/>
      <c r="V6175" s="21"/>
    </row>
    <row r="6176" spans="5:22" ht="15" hidden="1" customHeight="1" x14ac:dyDescent="0.25">
      <c r="E6176" s="20" t="s">
        <v>9592</v>
      </c>
      <c r="F6176" s="12">
        <v>1432.11</v>
      </c>
      <c r="H6176" s="20" t="s">
        <v>1283</v>
      </c>
      <c r="I6176" s="12">
        <v>9819.7099999999991</v>
      </c>
      <c r="J6176" s="20" t="s">
        <v>14132</v>
      </c>
      <c r="L6176" s="43" t="s">
        <v>1283</v>
      </c>
      <c r="M6176" s="12">
        <v>9819.7099999999991</v>
      </c>
      <c r="N6176" s="19">
        <f t="shared" si="192"/>
        <v>1.0000000000218279E-2</v>
      </c>
      <c r="Q6176" s="20" t="s">
        <v>1283</v>
      </c>
      <c r="R6176" s="20">
        <v>9819.7199999999993</v>
      </c>
      <c r="S6176" s="19">
        <f t="shared" si="193"/>
        <v>-1.0000000000218279E-2</v>
      </c>
      <c r="T6176" s="20"/>
      <c r="U6176" s="20"/>
      <c r="V6176" s="20"/>
    </row>
    <row r="6177" spans="5:22" ht="15" hidden="1" customHeight="1" x14ac:dyDescent="0.25">
      <c r="E6177" s="20" t="s">
        <v>9594</v>
      </c>
      <c r="F6177" s="12">
        <v>2126.8000000000002</v>
      </c>
      <c r="H6177" s="20" t="s">
        <v>1284</v>
      </c>
      <c r="I6177" s="12">
        <v>52991.09</v>
      </c>
      <c r="J6177" s="20" t="s">
        <v>14132</v>
      </c>
      <c r="L6177" s="43" t="s">
        <v>1284</v>
      </c>
      <c r="M6177" s="12">
        <v>52991.09</v>
      </c>
      <c r="N6177" s="19">
        <f t="shared" si="192"/>
        <v>0</v>
      </c>
      <c r="Q6177" s="20" t="s">
        <v>1284</v>
      </c>
      <c r="R6177" s="20">
        <v>52991.09</v>
      </c>
      <c r="S6177" s="19">
        <f t="shared" si="193"/>
        <v>0</v>
      </c>
      <c r="T6177" s="20"/>
      <c r="U6177" s="20"/>
      <c r="V6177" s="20"/>
    </row>
    <row r="6178" spans="5:22" ht="15" hidden="1" customHeight="1" x14ac:dyDescent="0.25">
      <c r="E6178" s="20" t="s">
        <v>9596</v>
      </c>
      <c r="F6178" s="12">
        <v>1809.78</v>
      </c>
      <c r="H6178" s="20" t="s">
        <v>1285</v>
      </c>
      <c r="I6178" s="12">
        <v>9633.74</v>
      </c>
      <c r="J6178" s="20" t="s">
        <v>14132</v>
      </c>
      <c r="L6178" s="43" t="s">
        <v>1285</v>
      </c>
      <c r="M6178" s="12">
        <v>9633.74</v>
      </c>
      <c r="N6178" s="19">
        <f t="shared" si="192"/>
        <v>-1.0000000000218279E-2</v>
      </c>
      <c r="Q6178" s="20" t="s">
        <v>1285</v>
      </c>
      <c r="R6178" s="20">
        <v>9633.73</v>
      </c>
      <c r="S6178" s="19">
        <f t="shared" si="193"/>
        <v>1.0000000000218279E-2</v>
      </c>
      <c r="T6178" s="20"/>
      <c r="U6178" s="20"/>
      <c r="V6178" s="20"/>
    </row>
    <row r="6179" spans="5:22" ht="15" hidden="1" customHeight="1" x14ac:dyDescent="0.25">
      <c r="E6179" s="20" t="s">
        <v>9597</v>
      </c>
      <c r="F6179" s="12">
        <v>396.62</v>
      </c>
      <c r="H6179" s="20" t="s">
        <v>8677</v>
      </c>
      <c r="I6179" s="12">
        <v>16826.189999999999</v>
      </c>
      <c r="J6179" s="20" t="s">
        <v>14133</v>
      </c>
      <c r="L6179" s="43" t="s">
        <v>8677</v>
      </c>
      <c r="M6179" s="12">
        <v>16826.189999999999</v>
      </c>
      <c r="N6179" s="19">
        <f t="shared" si="192"/>
        <v>-2.0000000000436557E-2</v>
      </c>
      <c r="Q6179" s="20" t="s">
        <v>8677</v>
      </c>
      <c r="R6179" s="20">
        <v>16826.169999999998</v>
      </c>
      <c r="S6179" s="19">
        <f t="shared" si="193"/>
        <v>2.0000000000436557E-2</v>
      </c>
      <c r="T6179" s="20"/>
      <c r="U6179" s="20"/>
      <c r="V6179" s="20"/>
    </row>
    <row r="6180" spans="5:22" ht="15" hidden="1" customHeight="1" x14ac:dyDescent="0.25">
      <c r="E6180" s="20" t="s">
        <v>9598</v>
      </c>
      <c r="F6180" s="12">
        <v>151.19999999999999</v>
      </c>
      <c r="H6180" s="20" t="s">
        <v>8678</v>
      </c>
      <c r="I6180" s="12">
        <v>15262.71</v>
      </c>
      <c r="J6180" s="20" t="s">
        <v>14133</v>
      </c>
      <c r="L6180" s="43" t="s">
        <v>8678</v>
      </c>
      <c r="M6180" s="12">
        <v>15262.71</v>
      </c>
      <c r="N6180" s="19">
        <f t="shared" si="192"/>
        <v>-9.9999999983992893E-3</v>
      </c>
      <c r="Q6180" s="20" t="s">
        <v>8678</v>
      </c>
      <c r="R6180" s="20">
        <v>15262.7</v>
      </c>
      <c r="S6180" s="19">
        <f t="shared" si="193"/>
        <v>9.9999999983992893E-3</v>
      </c>
      <c r="T6180" s="20"/>
      <c r="U6180" s="20"/>
      <c r="V6180" s="20"/>
    </row>
    <row r="6181" spans="5:22" ht="15" hidden="1" customHeight="1" x14ac:dyDescent="0.25">
      <c r="E6181" s="20" t="s">
        <v>9599</v>
      </c>
      <c r="F6181" s="12">
        <v>807</v>
      </c>
      <c r="H6181" s="20" t="s">
        <v>1286</v>
      </c>
      <c r="I6181" s="12">
        <v>9112.44</v>
      </c>
      <c r="J6181" s="20" t="s">
        <v>14132</v>
      </c>
      <c r="L6181" s="43" t="s">
        <v>1286</v>
      </c>
      <c r="M6181" s="12">
        <v>9112.44</v>
      </c>
      <c r="N6181" s="19">
        <f t="shared" si="192"/>
        <v>-1.0000000000218279E-2</v>
      </c>
      <c r="Q6181" s="20" t="s">
        <v>1286</v>
      </c>
      <c r="R6181" s="20">
        <v>9112.43</v>
      </c>
      <c r="S6181" s="19">
        <f t="shared" si="193"/>
        <v>1.0000000000218279E-2</v>
      </c>
      <c r="T6181" s="20"/>
      <c r="U6181" s="20"/>
      <c r="V6181" s="20"/>
    </row>
    <row r="6182" spans="5:22" ht="15" hidden="1" customHeight="1" x14ac:dyDescent="0.25">
      <c r="E6182" s="20" t="s">
        <v>9601</v>
      </c>
      <c r="F6182" s="12">
        <v>267.63</v>
      </c>
      <c r="H6182" s="20" t="s">
        <v>1287</v>
      </c>
      <c r="I6182" s="12">
        <v>22057.46</v>
      </c>
      <c r="J6182" s="20" t="s">
        <v>14132</v>
      </c>
      <c r="L6182" s="43" t="s">
        <v>1287</v>
      </c>
      <c r="M6182" s="12">
        <v>22057.46</v>
      </c>
      <c r="N6182" s="19">
        <f t="shared" si="192"/>
        <v>-2.9999999998835847E-2</v>
      </c>
      <c r="Q6182" s="20" t="s">
        <v>1287</v>
      </c>
      <c r="R6182" s="20">
        <v>22057.43</v>
      </c>
      <c r="S6182" s="19">
        <f t="shared" si="193"/>
        <v>2.9999999998835847E-2</v>
      </c>
      <c r="T6182" s="20"/>
      <c r="U6182" s="20"/>
      <c r="V6182" s="20"/>
    </row>
    <row r="6183" spans="5:22" ht="15" hidden="1" customHeight="1" x14ac:dyDescent="0.25">
      <c r="E6183" s="20" t="s">
        <v>9602</v>
      </c>
      <c r="F6183" s="12">
        <v>769.42000000000007</v>
      </c>
      <c r="H6183" s="20" t="s">
        <v>1288</v>
      </c>
      <c r="I6183" s="12">
        <v>13963.13</v>
      </c>
      <c r="J6183" s="20" t="s">
        <v>14132</v>
      </c>
      <c r="L6183" s="43" t="s">
        <v>1288</v>
      </c>
      <c r="M6183" s="12">
        <v>13963.13</v>
      </c>
      <c r="N6183" s="19">
        <f t="shared" si="192"/>
        <v>0</v>
      </c>
      <c r="Q6183" s="20" t="s">
        <v>1288</v>
      </c>
      <c r="R6183" s="20">
        <v>13963.13</v>
      </c>
      <c r="S6183" s="19">
        <f t="shared" si="193"/>
        <v>0</v>
      </c>
      <c r="T6183" s="20"/>
      <c r="U6183" s="20"/>
      <c r="V6183" s="20"/>
    </row>
    <row r="6184" spans="5:22" ht="15" hidden="1" customHeight="1" x14ac:dyDescent="0.25">
      <c r="E6184" s="20" t="s">
        <v>9604</v>
      </c>
      <c r="F6184" s="12">
        <v>240.14</v>
      </c>
      <c r="H6184" s="20" t="s">
        <v>1289</v>
      </c>
      <c r="I6184" s="12">
        <v>11488.23</v>
      </c>
      <c r="J6184" s="20" t="s">
        <v>14132</v>
      </c>
      <c r="L6184" s="43" t="s">
        <v>1289</v>
      </c>
      <c r="M6184" s="12">
        <v>11488.23</v>
      </c>
      <c r="N6184" s="19">
        <f t="shared" si="192"/>
        <v>-1.0000000000218279E-2</v>
      </c>
      <c r="Q6184" s="20" t="s">
        <v>1289</v>
      </c>
      <c r="R6184" s="20">
        <v>11488.22</v>
      </c>
      <c r="S6184" s="19">
        <f t="shared" si="193"/>
        <v>1.0000000000218279E-2</v>
      </c>
      <c r="T6184" s="20"/>
      <c r="U6184" s="20"/>
      <c r="V6184" s="20"/>
    </row>
    <row r="6185" spans="5:22" hidden="1" x14ac:dyDescent="0.25">
      <c r="E6185" s="20" t="s">
        <v>9606</v>
      </c>
      <c r="F6185" s="12">
        <v>1231.78</v>
      </c>
      <c r="H6185" s="20" t="s">
        <v>8679</v>
      </c>
      <c r="I6185" s="12">
        <v>12812.68</v>
      </c>
      <c r="J6185" s="20" t="s">
        <v>14133</v>
      </c>
      <c r="L6185" s="43" t="s">
        <v>8679</v>
      </c>
      <c r="M6185" s="12">
        <v>12812.68</v>
      </c>
      <c r="N6185" s="19">
        <f t="shared" si="192"/>
        <v>-2.0999999997002305E-3</v>
      </c>
      <c r="Q6185" s="21" t="s">
        <v>8679</v>
      </c>
      <c r="R6185" s="21">
        <v>12812.677900000001</v>
      </c>
      <c r="S6185" s="19">
        <f t="shared" si="193"/>
        <v>2.0999999997002305E-3</v>
      </c>
      <c r="T6185" s="21"/>
      <c r="U6185" s="21"/>
      <c r="V6185" s="21"/>
    </row>
    <row r="6186" spans="5:22" ht="15" hidden="1" customHeight="1" x14ac:dyDescent="0.25">
      <c r="E6186" s="20" t="s">
        <v>9607</v>
      </c>
      <c r="F6186" s="12">
        <v>1675.9</v>
      </c>
      <c r="H6186" s="20" t="s">
        <v>8680</v>
      </c>
      <c r="I6186" s="12">
        <v>2918.36</v>
      </c>
      <c r="J6186" s="20" t="s">
        <v>14133</v>
      </c>
      <c r="L6186" s="43" t="s">
        <v>8680</v>
      </c>
      <c r="M6186" s="12">
        <v>2918.36</v>
      </c>
      <c r="N6186" s="19">
        <f t="shared" si="192"/>
        <v>0</v>
      </c>
      <c r="Q6186" s="20" t="s">
        <v>8680</v>
      </c>
      <c r="R6186" s="20">
        <v>2918.36</v>
      </c>
      <c r="S6186" s="19">
        <f t="shared" si="193"/>
        <v>0</v>
      </c>
      <c r="T6186" s="20"/>
      <c r="U6186" s="20"/>
      <c r="V6186" s="20"/>
    </row>
    <row r="6187" spans="5:22" ht="15" hidden="1" customHeight="1" x14ac:dyDescent="0.25">
      <c r="E6187" s="20" t="s">
        <v>9608</v>
      </c>
      <c r="F6187" s="12">
        <v>486.04999999999995</v>
      </c>
      <c r="H6187" s="20" t="s">
        <v>8681</v>
      </c>
      <c r="I6187" s="12">
        <v>18795.990000000002</v>
      </c>
      <c r="J6187" s="20" t="s">
        <v>14133</v>
      </c>
      <c r="L6187" s="43" t="s">
        <v>8681</v>
      </c>
      <c r="M6187" s="12">
        <v>18795.990000000002</v>
      </c>
      <c r="N6187" s="19">
        <f t="shared" si="192"/>
        <v>0</v>
      </c>
      <c r="Q6187" s="20" t="s">
        <v>8681</v>
      </c>
      <c r="R6187" s="20">
        <v>18795.990000000002</v>
      </c>
      <c r="S6187" s="19">
        <f t="shared" si="193"/>
        <v>0</v>
      </c>
      <c r="T6187" s="20"/>
      <c r="U6187" s="20"/>
      <c r="V6187" s="20"/>
    </row>
    <row r="6188" spans="5:22" ht="15" hidden="1" customHeight="1" x14ac:dyDescent="0.25">
      <c r="E6188" s="20" t="s">
        <v>9609</v>
      </c>
      <c r="F6188" s="12">
        <v>789.18000000000006</v>
      </c>
      <c r="H6188" s="20" t="s">
        <v>8682</v>
      </c>
      <c r="I6188" s="12">
        <v>13212.05</v>
      </c>
      <c r="J6188" s="20" t="s">
        <v>14133</v>
      </c>
      <c r="L6188" s="43" t="s">
        <v>8682</v>
      </c>
      <c r="M6188" s="12">
        <v>13212.05</v>
      </c>
      <c r="N6188" s="19">
        <f t="shared" si="192"/>
        <v>-9.9999999983992893E-3</v>
      </c>
      <c r="Q6188" s="20" t="s">
        <v>8682</v>
      </c>
      <c r="R6188" s="20">
        <v>13212.04</v>
      </c>
      <c r="S6188" s="19">
        <f t="shared" si="193"/>
        <v>9.9999999983992893E-3</v>
      </c>
      <c r="T6188" s="20"/>
      <c r="U6188" s="20"/>
      <c r="V6188" s="20"/>
    </row>
    <row r="6189" spans="5:22" ht="15" hidden="1" customHeight="1" x14ac:dyDescent="0.25">
      <c r="E6189" s="20" t="s">
        <v>9610</v>
      </c>
      <c r="F6189" s="12">
        <v>219.87</v>
      </c>
      <c r="H6189" s="20" t="s">
        <v>8683</v>
      </c>
      <c r="I6189" s="12">
        <v>24660.78</v>
      </c>
      <c r="J6189" s="20" t="s">
        <v>14133</v>
      </c>
      <c r="L6189" s="43" t="s">
        <v>8683</v>
      </c>
      <c r="M6189" s="12">
        <v>24660.78</v>
      </c>
      <c r="N6189" s="19">
        <f t="shared" si="192"/>
        <v>-2.0000000000436557E-2</v>
      </c>
      <c r="Q6189" s="20" t="s">
        <v>8683</v>
      </c>
      <c r="R6189" s="20">
        <v>24660.76</v>
      </c>
      <c r="S6189" s="19">
        <f t="shared" si="193"/>
        <v>2.0000000000436557E-2</v>
      </c>
      <c r="T6189" s="20"/>
      <c r="U6189" s="20"/>
      <c r="V6189" s="20"/>
    </row>
    <row r="6190" spans="5:22" hidden="1" x14ac:dyDescent="0.25">
      <c r="E6190" s="20" t="s">
        <v>9611</v>
      </c>
      <c r="F6190" s="12">
        <v>214.97</v>
      </c>
      <c r="H6190" s="20" t="s">
        <v>8684</v>
      </c>
      <c r="I6190" s="12">
        <v>40545.65</v>
      </c>
      <c r="J6190" s="20" t="s">
        <v>14133</v>
      </c>
      <c r="L6190" s="43" t="s">
        <v>8684</v>
      </c>
      <c r="M6190" s="12">
        <v>40545.65</v>
      </c>
      <c r="N6190" s="19">
        <f t="shared" si="192"/>
        <v>-2.0000000004074536E-2</v>
      </c>
      <c r="Q6190" s="21" t="s">
        <v>8684</v>
      </c>
      <c r="R6190" s="21">
        <v>40545.629999999997</v>
      </c>
      <c r="S6190" s="19">
        <f t="shared" si="193"/>
        <v>2.0000000004074536E-2</v>
      </c>
      <c r="T6190" s="21"/>
      <c r="U6190" s="21"/>
      <c r="V6190" s="21"/>
    </row>
    <row r="6191" spans="5:22" ht="15" hidden="1" customHeight="1" x14ac:dyDescent="0.25">
      <c r="E6191" s="20" t="s">
        <v>9613</v>
      </c>
      <c r="F6191" s="12">
        <v>207.79999999999998</v>
      </c>
      <c r="H6191" s="20" t="s">
        <v>8685</v>
      </c>
      <c r="I6191" s="12">
        <v>23337.17</v>
      </c>
      <c r="J6191" s="20" t="s">
        <v>14133</v>
      </c>
      <c r="L6191" s="43" t="s">
        <v>8685</v>
      </c>
      <c r="M6191" s="12">
        <v>23337.17</v>
      </c>
      <c r="N6191" s="19">
        <f t="shared" si="192"/>
        <v>1.0000000002037268E-2</v>
      </c>
      <c r="Q6191" s="20" t="s">
        <v>8685</v>
      </c>
      <c r="R6191" s="20">
        <v>23337.18</v>
      </c>
      <c r="S6191" s="19">
        <f t="shared" si="193"/>
        <v>-1.0000000002037268E-2</v>
      </c>
      <c r="T6191" s="20"/>
      <c r="U6191" s="20"/>
      <c r="V6191" s="20"/>
    </row>
    <row r="6192" spans="5:22" ht="15" hidden="1" customHeight="1" x14ac:dyDescent="0.25">
      <c r="E6192" s="20" t="s">
        <v>9614</v>
      </c>
      <c r="F6192" s="12">
        <v>1319.98</v>
      </c>
      <c r="H6192" s="20" t="s">
        <v>8686</v>
      </c>
      <c r="I6192" s="12">
        <v>5069.6099999999997</v>
      </c>
      <c r="J6192" s="20" t="s">
        <v>14133</v>
      </c>
      <c r="L6192" s="43" t="s">
        <v>8686</v>
      </c>
      <c r="M6192" s="12">
        <v>5069.6099999999997</v>
      </c>
      <c r="N6192" s="19">
        <f t="shared" si="192"/>
        <v>1.0000000000218279E-2</v>
      </c>
      <c r="Q6192" s="20" t="s">
        <v>8686</v>
      </c>
      <c r="R6192" s="20">
        <v>5069.62</v>
      </c>
      <c r="S6192" s="19">
        <f t="shared" si="193"/>
        <v>-1.0000000000218279E-2</v>
      </c>
      <c r="T6192" s="20"/>
      <c r="U6192" s="20"/>
      <c r="V6192" s="20"/>
    </row>
    <row r="6193" spans="5:22" ht="15" hidden="1" customHeight="1" x14ac:dyDescent="0.25">
      <c r="E6193" s="20" t="s">
        <v>9616</v>
      </c>
      <c r="F6193" s="12">
        <v>145.59</v>
      </c>
      <c r="H6193" s="20" t="s">
        <v>8687</v>
      </c>
      <c r="I6193" s="12">
        <v>10489.85</v>
      </c>
      <c r="J6193" s="20" t="s">
        <v>14133</v>
      </c>
      <c r="L6193" s="43" t="s">
        <v>8687</v>
      </c>
      <c r="M6193" s="12">
        <v>10489.85</v>
      </c>
      <c r="N6193" s="19">
        <f t="shared" si="192"/>
        <v>0</v>
      </c>
      <c r="Q6193" s="20" t="s">
        <v>8687</v>
      </c>
      <c r="R6193" s="20">
        <v>10489.85</v>
      </c>
      <c r="S6193" s="19">
        <f t="shared" si="193"/>
        <v>0</v>
      </c>
      <c r="T6193" s="20"/>
      <c r="U6193" s="20"/>
      <c r="V6193" s="20"/>
    </row>
    <row r="6194" spans="5:22" ht="15" hidden="1" customHeight="1" x14ac:dyDescent="0.25">
      <c r="E6194" s="20" t="s">
        <v>9618</v>
      </c>
      <c r="F6194" s="12">
        <v>496.45000000000005</v>
      </c>
      <c r="H6194" s="20" t="s">
        <v>8688</v>
      </c>
      <c r="I6194" s="12">
        <v>7045.75</v>
      </c>
      <c r="J6194" s="20" t="s">
        <v>14133</v>
      </c>
      <c r="L6194" s="43" t="s">
        <v>8688</v>
      </c>
      <c r="M6194" s="12">
        <v>7045.75</v>
      </c>
      <c r="N6194" s="19">
        <f t="shared" si="192"/>
        <v>0</v>
      </c>
      <c r="Q6194" s="20" t="s">
        <v>8688</v>
      </c>
      <c r="R6194" s="20">
        <v>7045.75</v>
      </c>
      <c r="S6194" s="19">
        <f t="shared" si="193"/>
        <v>0</v>
      </c>
      <c r="T6194" s="20"/>
      <c r="U6194" s="20"/>
      <c r="V6194" s="20"/>
    </row>
    <row r="6195" spans="5:22" ht="15" hidden="1" customHeight="1" x14ac:dyDescent="0.25">
      <c r="E6195" s="20" t="s">
        <v>9620</v>
      </c>
      <c r="F6195" s="12">
        <v>205.51999999999998</v>
      </c>
      <c r="H6195" s="20" t="s">
        <v>1290</v>
      </c>
      <c r="I6195" s="12">
        <v>43368.76</v>
      </c>
      <c r="J6195" s="20" t="s">
        <v>14132</v>
      </c>
      <c r="L6195" s="43" t="s">
        <v>1290</v>
      </c>
      <c r="M6195" s="12">
        <v>43368.76</v>
      </c>
      <c r="N6195" s="19">
        <f t="shared" si="192"/>
        <v>0</v>
      </c>
      <c r="Q6195" s="20" t="s">
        <v>1290</v>
      </c>
      <c r="R6195" s="20">
        <v>43368.76</v>
      </c>
      <c r="S6195" s="19">
        <f t="shared" si="193"/>
        <v>0</v>
      </c>
      <c r="T6195" s="20"/>
      <c r="U6195" s="20"/>
      <c r="V6195" s="20"/>
    </row>
    <row r="6196" spans="5:22" ht="15" hidden="1" customHeight="1" x14ac:dyDescent="0.25">
      <c r="E6196" s="20" t="s">
        <v>9622</v>
      </c>
      <c r="F6196" s="12">
        <v>127.11</v>
      </c>
      <c r="H6196" s="20" t="s">
        <v>8689</v>
      </c>
      <c r="I6196" s="12">
        <v>20789.71</v>
      </c>
      <c r="J6196" s="20" t="s">
        <v>14133</v>
      </c>
      <c r="L6196" s="43" t="s">
        <v>8689</v>
      </c>
      <c r="M6196" s="12">
        <v>20789.71</v>
      </c>
      <c r="N6196" s="19">
        <f t="shared" si="192"/>
        <v>0</v>
      </c>
      <c r="Q6196" s="20" t="s">
        <v>8689</v>
      </c>
      <c r="R6196" s="20">
        <v>20789.71</v>
      </c>
      <c r="S6196" s="19">
        <f t="shared" si="193"/>
        <v>0</v>
      </c>
      <c r="T6196" s="20"/>
      <c r="U6196" s="20"/>
      <c r="V6196" s="20"/>
    </row>
    <row r="6197" spans="5:22" ht="15" hidden="1" customHeight="1" x14ac:dyDescent="0.25">
      <c r="E6197" s="20" t="s">
        <v>9624</v>
      </c>
      <c r="F6197" s="12">
        <v>184.92999999999998</v>
      </c>
      <c r="H6197" s="20" t="s">
        <v>8690</v>
      </c>
      <c r="I6197" s="12">
        <v>25932.14</v>
      </c>
      <c r="J6197" s="20" t="s">
        <v>14133</v>
      </c>
      <c r="L6197" s="43" t="s">
        <v>8690</v>
      </c>
      <c r="M6197" s="12">
        <v>25932.14</v>
      </c>
      <c r="N6197" s="19">
        <f t="shared" si="192"/>
        <v>0</v>
      </c>
      <c r="Q6197" s="20" t="s">
        <v>8690</v>
      </c>
      <c r="R6197" s="20">
        <v>25932.14</v>
      </c>
      <c r="S6197" s="19">
        <f t="shared" si="193"/>
        <v>0</v>
      </c>
      <c r="T6197" s="20"/>
      <c r="U6197" s="20"/>
      <c r="V6197" s="20"/>
    </row>
    <row r="6198" spans="5:22" ht="15" hidden="1" customHeight="1" x14ac:dyDescent="0.25">
      <c r="E6198" s="20" t="s">
        <v>9626</v>
      </c>
      <c r="F6198" s="12">
        <v>274.18</v>
      </c>
      <c r="H6198" s="20" t="s">
        <v>8691</v>
      </c>
      <c r="I6198" s="12">
        <v>21716.36</v>
      </c>
      <c r="J6198" s="20" t="s">
        <v>14133</v>
      </c>
      <c r="L6198" s="43" t="s">
        <v>8691</v>
      </c>
      <c r="M6198" s="12">
        <v>21716.36</v>
      </c>
      <c r="N6198" s="19">
        <f t="shared" si="192"/>
        <v>9.9999999983992893E-3</v>
      </c>
      <c r="Q6198" s="20" t="s">
        <v>8691</v>
      </c>
      <c r="R6198" s="20">
        <v>21716.37</v>
      </c>
      <c r="S6198" s="19">
        <f t="shared" si="193"/>
        <v>-9.9999999983992893E-3</v>
      </c>
      <c r="T6198" s="20"/>
      <c r="U6198" s="20"/>
      <c r="V6198" s="20"/>
    </row>
    <row r="6199" spans="5:22" hidden="1" x14ac:dyDescent="0.25">
      <c r="E6199" s="20" t="s">
        <v>9627</v>
      </c>
      <c r="F6199" s="12">
        <v>885.06000000000006</v>
      </c>
      <c r="H6199" s="20" t="s">
        <v>1291</v>
      </c>
      <c r="I6199" s="12">
        <v>46921.49</v>
      </c>
      <c r="J6199" s="20" t="s">
        <v>14132</v>
      </c>
      <c r="L6199" s="43" t="s">
        <v>1291</v>
      </c>
      <c r="M6199" s="12">
        <v>46921.49</v>
      </c>
      <c r="N6199" s="19">
        <f t="shared" si="192"/>
        <v>0</v>
      </c>
      <c r="Q6199" s="21" t="s">
        <v>1291</v>
      </c>
      <c r="R6199" s="21">
        <v>46921.49</v>
      </c>
      <c r="S6199" s="19">
        <f t="shared" si="193"/>
        <v>0</v>
      </c>
      <c r="T6199" s="21"/>
      <c r="U6199" s="21"/>
      <c r="V6199" s="21"/>
    </row>
    <row r="6200" spans="5:22" ht="15" hidden="1" customHeight="1" x14ac:dyDescent="0.25">
      <c r="E6200" s="20" t="s">
        <v>9628</v>
      </c>
      <c r="F6200" s="12">
        <v>513.98</v>
      </c>
      <c r="H6200" s="20" t="s">
        <v>8692</v>
      </c>
      <c r="I6200" s="12">
        <v>20789.71</v>
      </c>
      <c r="J6200" s="20" t="s">
        <v>14133</v>
      </c>
      <c r="L6200" s="43" t="s">
        <v>8692</v>
      </c>
      <c r="M6200" s="12">
        <v>20789.71</v>
      </c>
      <c r="N6200" s="19">
        <f t="shared" si="192"/>
        <v>0</v>
      </c>
      <c r="Q6200" s="20" t="s">
        <v>8692</v>
      </c>
      <c r="R6200" s="20">
        <v>20789.71</v>
      </c>
      <c r="S6200" s="19">
        <f t="shared" si="193"/>
        <v>0</v>
      </c>
      <c r="T6200" s="20"/>
      <c r="U6200" s="20"/>
      <c r="V6200" s="20"/>
    </row>
    <row r="6201" spans="5:22" hidden="1" x14ac:dyDescent="0.25">
      <c r="E6201" s="20" t="s">
        <v>9629</v>
      </c>
      <c r="F6201" s="12">
        <v>552.25</v>
      </c>
      <c r="H6201" s="20" t="s">
        <v>1292</v>
      </c>
      <c r="I6201" s="12">
        <v>12482.13</v>
      </c>
      <c r="J6201" s="20" t="s">
        <v>14132</v>
      </c>
      <c r="L6201" s="43" t="s">
        <v>1292</v>
      </c>
      <c r="M6201" s="12">
        <v>12482.13</v>
      </c>
      <c r="N6201" s="19">
        <f t="shared" si="192"/>
        <v>-1.9999999998617568E-2</v>
      </c>
      <c r="Q6201" s="21" t="s">
        <v>1292</v>
      </c>
      <c r="R6201" s="21">
        <v>12482.11</v>
      </c>
      <c r="S6201" s="19">
        <f t="shared" si="193"/>
        <v>1.9999999998617568E-2</v>
      </c>
      <c r="T6201" s="21"/>
      <c r="U6201" s="21"/>
      <c r="V6201" s="21"/>
    </row>
    <row r="6202" spans="5:22" ht="15" hidden="1" customHeight="1" x14ac:dyDescent="0.25">
      <c r="E6202" s="20" t="s">
        <v>9630</v>
      </c>
      <c r="F6202" s="12">
        <v>1907.96</v>
      </c>
      <c r="H6202" s="20" t="s">
        <v>8693</v>
      </c>
      <c r="I6202" s="12">
        <v>20338.64</v>
      </c>
      <c r="J6202" s="20" t="s">
        <v>14133</v>
      </c>
      <c r="L6202" s="43" t="s">
        <v>8693</v>
      </c>
      <c r="M6202" s="12">
        <v>20338.64</v>
      </c>
      <c r="N6202" s="19">
        <f t="shared" si="192"/>
        <v>-9.9999999983992893E-3</v>
      </c>
      <c r="Q6202" s="20" t="s">
        <v>8693</v>
      </c>
      <c r="R6202" s="20">
        <v>20338.63</v>
      </c>
      <c r="S6202" s="19">
        <f t="shared" si="193"/>
        <v>9.9999999983992893E-3</v>
      </c>
      <c r="T6202" s="20"/>
      <c r="U6202" s="20"/>
      <c r="V6202" s="20"/>
    </row>
    <row r="6203" spans="5:22" ht="15" hidden="1" customHeight="1" x14ac:dyDescent="0.25">
      <c r="E6203" s="20" t="s">
        <v>9631</v>
      </c>
      <c r="F6203" s="12">
        <v>419.41999999999996</v>
      </c>
      <c r="H6203" s="20" t="s">
        <v>1293</v>
      </c>
      <c r="I6203" s="12">
        <v>87630.51</v>
      </c>
      <c r="J6203" s="20" t="s">
        <v>14132</v>
      </c>
      <c r="L6203" s="43" t="s">
        <v>1293</v>
      </c>
      <c r="M6203" s="12">
        <v>87630.51</v>
      </c>
      <c r="N6203" s="19">
        <f t="shared" si="192"/>
        <v>-9.9999999947613105E-3</v>
      </c>
      <c r="Q6203" s="20" t="s">
        <v>1293</v>
      </c>
      <c r="R6203" s="20">
        <v>87630.5</v>
      </c>
      <c r="S6203" s="19">
        <f t="shared" si="193"/>
        <v>9.9999999947613105E-3</v>
      </c>
      <c r="T6203" s="20"/>
      <c r="U6203" s="20"/>
      <c r="V6203" s="20"/>
    </row>
    <row r="6204" spans="5:22" ht="15" hidden="1" customHeight="1" x14ac:dyDescent="0.25">
      <c r="E6204" s="20" t="s">
        <v>9632</v>
      </c>
      <c r="F6204" s="12">
        <v>236.45</v>
      </c>
      <c r="H6204" s="20" t="s">
        <v>8694</v>
      </c>
      <c r="I6204" s="12">
        <v>19835.150000000001</v>
      </c>
      <c r="J6204" s="20" t="s">
        <v>14133</v>
      </c>
      <c r="L6204" s="43" t="s">
        <v>8694</v>
      </c>
      <c r="M6204" s="12">
        <v>19835.150000000001</v>
      </c>
      <c r="N6204" s="19">
        <f t="shared" si="192"/>
        <v>0</v>
      </c>
      <c r="Q6204" s="20" t="s">
        <v>8694</v>
      </c>
      <c r="R6204" s="20">
        <v>19835.150000000001</v>
      </c>
      <c r="S6204" s="19">
        <f t="shared" si="193"/>
        <v>0</v>
      </c>
      <c r="T6204" s="20"/>
      <c r="U6204" s="20"/>
      <c r="V6204" s="20"/>
    </row>
    <row r="6205" spans="5:22" ht="15" hidden="1" customHeight="1" x14ac:dyDescent="0.25">
      <c r="E6205" s="20" t="s">
        <v>9634</v>
      </c>
      <c r="F6205" s="12">
        <v>213.15</v>
      </c>
      <c r="H6205" s="20" t="s">
        <v>8695</v>
      </c>
      <c r="I6205" s="12">
        <v>19903.47</v>
      </c>
      <c r="J6205" s="20" t="s">
        <v>14133</v>
      </c>
      <c r="L6205" s="43" t="s">
        <v>8695</v>
      </c>
      <c r="M6205" s="12">
        <v>19903.47</v>
      </c>
      <c r="N6205" s="19">
        <f t="shared" si="192"/>
        <v>-1.0000000002037268E-2</v>
      </c>
      <c r="Q6205" s="20" t="s">
        <v>8695</v>
      </c>
      <c r="R6205" s="20">
        <v>19903.46</v>
      </c>
      <c r="S6205" s="19">
        <f t="shared" si="193"/>
        <v>1.0000000002037268E-2</v>
      </c>
      <c r="T6205" s="20"/>
      <c r="U6205" s="20"/>
      <c r="V6205" s="20"/>
    </row>
    <row r="6206" spans="5:22" ht="15" hidden="1" customHeight="1" x14ac:dyDescent="0.25">
      <c r="E6206" s="20" t="s">
        <v>9635</v>
      </c>
      <c r="F6206" s="12">
        <v>848.13</v>
      </c>
      <c r="H6206" s="20" t="s">
        <v>8696</v>
      </c>
      <c r="I6206" s="12">
        <v>15903.63</v>
      </c>
      <c r="J6206" s="20" t="s">
        <v>14133</v>
      </c>
      <c r="L6206" s="43" t="s">
        <v>8696</v>
      </c>
      <c r="M6206" s="12">
        <v>15903.63</v>
      </c>
      <c r="N6206" s="19">
        <f t="shared" si="192"/>
        <v>0</v>
      </c>
      <c r="Q6206" s="20" t="s">
        <v>8696</v>
      </c>
      <c r="R6206" s="20">
        <v>15903.63</v>
      </c>
      <c r="S6206" s="19">
        <f t="shared" si="193"/>
        <v>0</v>
      </c>
      <c r="T6206" s="20"/>
      <c r="U6206" s="20"/>
      <c r="V6206" s="20"/>
    </row>
    <row r="6207" spans="5:22" ht="15" hidden="1" customHeight="1" x14ac:dyDescent="0.25">
      <c r="E6207" s="20" t="s">
        <v>9636</v>
      </c>
      <c r="F6207" s="12">
        <v>1004.4399999999999</v>
      </c>
      <c r="H6207" s="20" t="s">
        <v>8697</v>
      </c>
      <c r="I6207" s="12">
        <v>12036.24</v>
      </c>
      <c r="J6207" s="20" t="s">
        <v>14133</v>
      </c>
      <c r="L6207" s="43" t="s">
        <v>8697</v>
      </c>
      <c r="M6207" s="12">
        <v>12036.24</v>
      </c>
      <c r="N6207" s="19">
        <f t="shared" si="192"/>
        <v>0</v>
      </c>
      <c r="Q6207" s="20" t="s">
        <v>8697</v>
      </c>
      <c r="R6207" s="20">
        <v>12036.24</v>
      </c>
      <c r="S6207" s="19">
        <f t="shared" si="193"/>
        <v>0</v>
      </c>
      <c r="T6207" s="20"/>
      <c r="U6207" s="20"/>
      <c r="V6207" s="20"/>
    </row>
    <row r="6208" spans="5:22" ht="15" hidden="1" customHeight="1" x14ac:dyDescent="0.25">
      <c r="E6208" s="20" t="s">
        <v>9637</v>
      </c>
      <c r="F6208" s="12">
        <v>186.28</v>
      </c>
      <c r="H6208" s="20" t="s">
        <v>8698</v>
      </c>
      <c r="I6208" s="12">
        <v>14373.09</v>
      </c>
      <c r="J6208" s="20" t="s">
        <v>14133</v>
      </c>
      <c r="L6208" s="43" t="s">
        <v>8698</v>
      </c>
      <c r="M6208" s="12">
        <v>14373.09</v>
      </c>
      <c r="N6208" s="19">
        <f t="shared" si="192"/>
        <v>-1.0000000000218279E-2</v>
      </c>
      <c r="Q6208" s="20" t="s">
        <v>8698</v>
      </c>
      <c r="R6208" s="20">
        <v>14373.08</v>
      </c>
      <c r="S6208" s="19">
        <f t="shared" si="193"/>
        <v>1.0000000000218279E-2</v>
      </c>
      <c r="T6208" s="20"/>
      <c r="U6208" s="20"/>
      <c r="V6208" s="20"/>
    </row>
    <row r="6209" spans="5:22" ht="15" hidden="1" customHeight="1" x14ac:dyDescent="0.25">
      <c r="E6209" s="20" t="s">
        <v>9638</v>
      </c>
      <c r="F6209" s="12">
        <v>561.47</v>
      </c>
      <c r="H6209" s="20" t="s">
        <v>8699</v>
      </c>
      <c r="I6209" s="12">
        <v>17757.46</v>
      </c>
      <c r="J6209" s="20" t="s">
        <v>14133</v>
      </c>
      <c r="L6209" s="43" t="s">
        <v>8699</v>
      </c>
      <c r="M6209" s="12">
        <v>17757.46</v>
      </c>
      <c r="N6209" s="19">
        <f t="shared" si="192"/>
        <v>0</v>
      </c>
      <c r="Q6209" s="20" t="s">
        <v>8699</v>
      </c>
      <c r="R6209" s="20">
        <v>17757.46</v>
      </c>
      <c r="S6209" s="19">
        <f t="shared" si="193"/>
        <v>0</v>
      </c>
      <c r="T6209" s="20"/>
      <c r="U6209" s="20"/>
      <c r="V6209" s="20"/>
    </row>
    <row r="6210" spans="5:22" ht="15" hidden="1" customHeight="1" x14ac:dyDescent="0.25">
      <c r="E6210" s="20" t="s">
        <v>9639</v>
      </c>
      <c r="F6210" s="12">
        <v>221.91</v>
      </c>
      <c r="H6210" s="20" t="s">
        <v>8700</v>
      </c>
      <c r="I6210" s="12">
        <v>17524.55</v>
      </c>
      <c r="J6210" s="20" t="s">
        <v>14133</v>
      </c>
      <c r="L6210" s="43" t="s">
        <v>8700</v>
      </c>
      <c r="M6210" s="12">
        <v>17524.55</v>
      </c>
      <c r="N6210" s="19">
        <f t="shared" si="192"/>
        <v>-9.9999999983992893E-3</v>
      </c>
      <c r="Q6210" s="20" t="s">
        <v>8700</v>
      </c>
      <c r="R6210" s="20">
        <v>17524.54</v>
      </c>
      <c r="S6210" s="19">
        <f t="shared" si="193"/>
        <v>9.9999999983992893E-3</v>
      </c>
      <c r="T6210" s="20"/>
      <c r="U6210" s="20"/>
      <c r="V6210" s="20"/>
    </row>
    <row r="6211" spans="5:22" ht="15" hidden="1" customHeight="1" x14ac:dyDescent="0.25">
      <c r="E6211" s="20" t="s">
        <v>9640</v>
      </c>
      <c r="F6211" s="12">
        <v>234.53</v>
      </c>
      <c r="H6211" s="20" t="s">
        <v>8701</v>
      </c>
      <c r="I6211" s="12">
        <v>22260.94</v>
      </c>
      <c r="J6211" s="20" t="s">
        <v>14133</v>
      </c>
      <c r="L6211" s="43" t="s">
        <v>8701</v>
      </c>
      <c r="M6211" s="12">
        <v>22260.94</v>
      </c>
      <c r="N6211" s="19">
        <f t="shared" si="192"/>
        <v>0</v>
      </c>
      <c r="Q6211" s="20" t="s">
        <v>8701</v>
      </c>
      <c r="R6211" s="20">
        <v>22260.94</v>
      </c>
      <c r="S6211" s="19">
        <f t="shared" si="193"/>
        <v>0</v>
      </c>
      <c r="T6211" s="20"/>
      <c r="U6211" s="20"/>
      <c r="V6211" s="20"/>
    </row>
    <row r="6212" spans="5:22" ht="15" hidden="1" customHeight="1" x14ac:dyDescent="0.25">
      <c r="E6212" s="20" t="s">
        <v>9641</v>
      </c>
      <c r="F6212" s="12">
        <v>18467.93</v>
      </c>
      <c r="H6212" s="20" t="s">
        <v>8702</v>
      </c>
      <c r="I6212" s="12">
        <v>6786.42</v>
      </c>
      <c r="J6212" s="20" t="s">
        <v>14133</v>
      </c>
      <c r="L6212" s="43" t="s">
        <v>8702</v>
      </c>
      <c r="M6212" s="12">
        <v>6786.42</v>
      </c>
      <c r="N6212" s="19">
        <f t="shared" si="192"/>
        <v>-1.0000000000218279E-2</v>
      </c>
      <c r="Q6212" s="20" t="s">
        <v>8702</v>
      </c>
      <c r="R6212" s="20">
        <v>6786.41</v>
      </c>
      <c r="S6212" s="19">
        <f t="shared" si="193"/>
        <v>1.0000000000218279E-2</v>
      </c>
      <c r="T6212" s="20"/>
      <c r="U6212" s="20"/>
      <c r="V6212" s="20"/>
    </row>
    <row r="6213" spans="5:22" ht="15" hidden="1" customHeight="1" x14ac:dyDescent="0.25">
      <c r="E6213" s="20" t="s">
        <v>9642</v>
      </c>
      <c r="F6213" s="12">
        <v>455.07</v>
      </c>
      <c r="H6213" s="20" t="s">
        <v>8703</v>
      </c>
      <c r="I6213" s="12">
        <v>16322.7</v>
      </c>
      <c r="J6213" s="20" t="s">
        <v>14133</v>
      </c>
      <c r="L6213" s="43" t="s">
        <v>8703</v>
      </c>
      <c r="M6213" s="12">
        <v>16322.7</v>
      </c>
      <c r="N6213" s="19">
        <f t="shared" si="192"/>
        <v>-1.0000000000218279E-2</v>
      </c>
      <c r="Q6213" s="20" t="s">
        <v>8703</v>
      </c>
      <c r="R6213" s="20">
        <v>16322.69</v>
      </c>
      <c r="S6213" s="19">
        <f t="shared" si="193"/>
        <v>1.0000000000218279E-2</v>
      </c>
      <c r="T6213" s="20"/>
      <c r="U6213" s="20"/>
      <c r="V6213" s="20"/>
    </row>
    <row r="6214" spans="5:22" ht="15" hidden="1" customHeight="1" x14ac:dyDescent="0.25">
      <c r="E6214" s="20" t="s">
        <v>9643</v>
      </c>
      <c r="F6214" s="12">
        <v>17324.75</v>
      </c>
      <c r="H6214" s="20" t="s">
        <v>1294</v>
      </c>
      <c r="I6214" s="12">
        <v>8081.5</v>
      </c>
      <c r="J6214" s="20" t="s">
        <v>14132</v>
      </c>
      <c r="L6214" s="43" t="s">
        <v>1294</v>
      </c>
      <c r="M6214" s="12">
        <v>8081.5</v>
      </c>
      <c r="N6214" s="19">
        <f t="shared" ref="N6214:N6277" si="194">+VLOOKUP(L6214,Q:V,2,0)-M6214</f>
        <v>-1.0000000000218279E-2</v>
      </c>
      <c r="Q6214" s="20" t="s">
        <v>1294</v>
      </c>
      <c r="R6214" s="20">
        <v>8081.49</v>
      </c>
      <c r="S6214" s="19">
        <f t="shared" ref="S6214:S6277" si="195">VLOOKUP(Q6214,L:M,2,0)-R6214</f>
        <v>1.0000000000218279E-2</v>
      </c>
      <c r="T6214" s="20"/>
      <c r="U6214" s="20"/>
      <c r="V6214" s="20"/>
    </row>
    <row r="6215" spans="5:22" ht="15" hidden="1" customHeight="1" x14ac:dyDescent="0.25">
      <c r="E6215" s="20" t="s">
        <v>9644</v>
      </c>
      <c r="F6215" s="12">
        <v>17324.75</v>
      </c>
      <c r="H6215" s="20" t="s">
        <v>8704</v>
      </c>
      <c r="I6215" s="12">
        <v>1154.98</v>
      </c>
      <c r="J6215" s="20" t="s">
        <v>14133</v>
      </c>
      <c r="L6215" s="43" t="s">
        <v>8704</v>
      </c>
      <c r="M6215" s="12">
        <v>1154.98</v>
      </c>
      <c r="N6215" s="19">
        <f t="shared" si="194"/>
        <v>0</v>
      </c>
      <c r="Q6215" s="20" t="s">
        <v>8704</v>
      </c>
      <c r="R6215" s="20">
        <v>1154.98</v>
      </c>
      <c r="S6215" s="19">
        <f t="shared" si="195"/>
        <v>0</v>
      </c>
      <c r="T6215" s="20"/>
      <c r="U6215" s="20"/>
      <c r="V6215" s="20"/>
    </row>
    <row r="6216" spans="5:22" ht="15" hidden="1" customHeight="1" x14ac:dyDescent="0.25">
      <c r="E6216" s="20" t="s">
        <v>9645</v>
      </c>
      <c r="F6216" s="12">
        <v>1047.26</v>
      </c>
      <c r="H6216" s="20" t="s">
        <v>8707</v>
      </c>
      <c r="I6216" s="12">
        <v>14748.65</v>
      </c>
      <c r="J6216" s="20" t="s">
        <v>14133</v>
      </c>
      <c r="L6216" s="43" t="s">
        <v>8707</v>
      </c>
      <c r="M6216" s="12">
        <v>14748.65</v>
      </c>
      <c r="N6216" s="19">
        <f t="shared" si="194"/>
        <v>-2.0000000000436557E-2</v>
      </c>
      <c r="Q6216" s="20" t="s">
        <v>8707</v>
      </c>
      <c r="R6216" s="20">
        <v>14748.63</v>
      </c>
      <c r="S6216" s="19">
        <f t="shared" si="195"/>
        <v>2.0000000000436557E-2</v>
      </c>
      <c r="T6216" s="20"/>
      <c r="U6216" s="20"/>
      <c r="V6216" s="20"/>
    </row>
    <row r="6217" spans="5:22" ht="15" hidden="1" customHeight="1" x14ac:dyDescent="0.25">
      <c r="E6217" s="20" t="s">
        <v>9646</v>
      </c>
      <c r="F6217" s="12">
        <v>11549.84</v>
      </c>
      <c r="H6217" s="20" t="s">
        <v>8708</v>
      </c>
      <c r="I6217" s="12">
        <v>727.6</v>
      </c>
      <c r="J6217" s="20" t="s">
        <v>14133</v>
      </c>
      <c r="L6217" s="43" t="s">
        <v>8708</v>
      </c>
      <c r="M6217" s="12">
        <v>727.6</v>
      </c>
      <c r="N6217" s="19">
        <f t="shared" si="194"/>
        <v>0</v>
      </c>
      <c r="Q6217" s="20" t="s">
        <v>8708</v>
      </c>
      <c r="R6217" s="20">
        <v>727.6</v>
      </c>
      <c r="S6217" s="19">
        <f t="shared" si="195"/>
        <v>0</v>
      </c>
      <c r="T6217" s="20"/>
      <c r="U6217" s="20"/>
      <c r="V6217" s="20"/>
    </row>
    <row r="6218" spans="5:22" hidden="1" x14ac:dyDescent="0.25">
      <c r="E6218" s="20" t="s">
        <v>9647</v>
      </c>
      <c r="F6218" s="12">
        <v>637.24</v>
      </c>
      <c r="H6218" s="20" t="s">
        <v>8709</v>
      </c>
      <c r="I6218" s="12">
        <v>1169.8200000000002</v>
      </c>
      <c r="J6218" s="20" t="s">
        <v>14133</v>
      </c>
      <c r="L6218" s="43" t="s">
        <v>8709</v>
      </c>
      <c r="M6218" s="12">
        <v>1169.8200000000002</v>
      </c>
      <c r="N6218" s="19">
        <f t="shared" si="194"/>
        <v>0</v>
      </c>
      <c r="Q6218" s="21" t="s">
        <v>8709</v>
      </c>
      <c r="R6218" s="21">
        <v>1169.82</v>
      </c>
      <c r="S6218" s="19">
        <f t="shared" si="195"/>
        <v>0</v>
      </c>
      <c r="T6218" s="21"/>
      <c r="U6218" s="21"/>
      <c r="V6218" s="21"/>
    </row>
    <row r="6219" spans="5:22" ht="15" hidden="1" customHeight="1" x14ac:dyDescent="0.25">
      <c r="E6219" s="20" t="s">
        <v>9648</v>
      </c>
      <c r="F6219" s="12">
        <v>300.62</v>
      </c>
      <c r="H6219" s="20" t="s">
        <v>8710</v>
      </c>
      <c r="I6219" s="12">
        <v>699.47</v>
      </c>
      <c r="J6219" s="20" t="s">
        <v>14133</v>
      </c>
      <c r="L6219" s="43" t="s">
        <v>8710</v>
      </c>
      <c r="M6219" s="12">
        <v>699.47</v>
      </c>
      <c r="N6219" s="19">
        <f t="shared" si="194"/>
        <v>0</v>
      </c>
      <c r="Q6219" s="20" t="s">
        <v>8710</v>
      </c>
      <c r="R6219" s="20">
        <v>699.47</v>
      </c>
      <c r="S6219" s="19">
        <f t="shared" si="195"/>
        <v>0</v>
      </c>
      <c r="T6219" s="20"/>
      <c r="U6219" s="20"/>
      <c r="V6219" s="20"/>
    </row>
    <row r="6220" spans="5:22" ht="15" hidden="1" customHeight="1" x14ac:dyDescent="0.25">
      <c r="E6220" s="20" t="s">
        <v>9649</v>
      </c>
      <c r="F6220" s="12">
        <v>636.30999999999995</v>
      </c>
      <c r="H6220" s="20" t="s">
        <v>8711</v>
      </c>
      <c r="I6220" s="12">
        <v>1811.62</v>
      </c>
      <c r="J6220" s="20" t="s">
        <v>14133</v>
      </c>
      <c r="L6220" s="43" t="s">
        <v>8711</v>
      </c>
      <c r="M6220" s="12">
        <v>1811.62</v>
      </c>
      <c r="N6220" s="19">
        <f t="shared" si="194"/>
        <v>0</v>
      </c>
      <c r="Q6220" s="20" t="s">
        <v>8711</v>
      </c>
      <c r="R6220" s="20">
        <v>1811.62</v>
      </c>
      <c r="S6220" s="19">
        <f t="shared" si="195"/>
        <v>0</v>
      </c>
      <c r="T6220" s="20"/>
      <c r="U6220" s="20"/>
      <c r="V6220" s="20"/>
    </row>
    <row r="6221" spans="5:22" ht="15" hidden="1" customHeight="1" x14ac:dyDescent="0.25">
      <c r="E6221" s="20" t="s">
        <v>9650</v>
      </c>
      <c r="F6221" s="12">
        <v>630.29999999999995</v>
      </c>
      <c r="H6221" s="20" t="s">
        <v>8712</v>
      </c>
      <c r="I6221" s="12">
        <v>1065.6200000000001</v>
      </c>
      <c r="J6221" s="20" t="s">
        <v>14133</v>
      </c>
      <c r="L6221" s="43" t="s">
        <v>8712</v>
      </c>
      <c r="M6221" s="12">
        <v>1065.6200000000001</v>
      </c>
      <c r="N6221" s="19">
        <f t="shared" si="194"/>
        <v>9.9999999999909051E-3</v>
      </c>
      <c r="Q6221" s="20" t="s">
        <v>8712</v>
      </c>
      <c r="R6221" s="20">
        <v>1065.6300000000001</v>
      </c>
      <c r="S6221" s="19">
        <f t="shared" si="195"/>
        <v>-9.9999999999909051E-3</v>
      </c>
      <c r="T6221" s="20"/>
      <c r="U6221" s="20"/>
      <c r="V6221" s="20"/>
    </row>
    <row r="6222" spans="5:22" ht="15" hidden="1" customHeight="1" x14ac:dyDescent="0.25">
      <c r="E6222" s="20" t="s">
        <v>9651</v>
      </c>
      <c r="F6222" s="12">
        <v>212.29</v>
      </c>
      <c r="H6222" s="20" t="s">
        <v>8713</v>
      </c>
      <c r="I6222" s="12">
        <v>6271.2699999999995</v>
      </c>
      <c r="J6222" s="20" t="s">
        <v>14133</v>
      </c>
      <c r="L6222" s="43" t="s">
        <v>8713</v>
      </c>
      <c r="M6222" s="12">
        <v>6271.2699999999995</v>
      </c>
      <c r="N6222" s="19">
        <f t="shared" si="194"/>
        <v>0</v>
      </c>
      <c r="Q6222" s="20" t="s">
        <v>8713</v>
      </c>
      <c r="R6222" s="20">
        <v>6271.27</v>
      </c>
      <c r="S6222" s="19">
        <f t="shared" si="195"/>
        <v>0</v>
      </c>
      <c r="T6222" s="20"/>
      <c r="U6222" s="20"/>
      <c r="V6222" s="20"/>
    </row>
    <row r="6223" spans="5:22" ht="15" hidden="1" customHeight="1" x14ac:dyDescent="0.25">
      <c r="E6223" s="20" t="s">
        <v>9652</v>
      </c>
      <c r="F6223" s="12">
        <v>1459.7</v>
      </c>
      <c r="H6223" s="20" t="s">
        <v>8714</v>
      </c>
      <c r="I6223" s="12">
        <v>236.21</v>
      </c>
      <c r="J6223" s="20" t="s">
        <v>14133</v>
      </c>
      <c r="L6223" s="43" t="s">
        <v>8714</v>
      </c>
      <c r="M6223" s="12">
        <v>236.21</v>
      </c>
      <c r="N6223" s="19">
        <f t="shared" si="194"/>
        <v>0</v>
      </c>
      <c r="Q6223" s="20" t="s">
        <v>8714</v>
      </c>
      <c r="R6223" s="20">
        <v>236.21</v>
      </c>
      <c r="S6223" s="19">
        <f t="shared" si="195"/>
        <v>0</v>
      </c>
      <c r="T6223" s="20"/>
      <c r="U6223" s="20"/>
      <c r="V6223" s="20"/>
    </row>
    <row r="6224" spans="5:22" ht="15" hidden="1" customHeight="1" x14ac:dyDescent="0.25">
      <c r="E6224" s="20" t="s">
        <v>9653</v>
      </c>
      <c r="F6224" s="12">
        <v>750.04</v>
      </c>
      <c r="H6224" s="20" t="s">
        <v>8715</v>
      </c>
      <c r="I6224" s="12">
        <v>1463.55</v>
      </c>
      <c r="J6224" s="20" t="s">
        <v>14133</v>
      </c>
      <c r="L6224" s="43" t="s">
        <v>8715</v>
      </c>
      <c r="M6224" s="12">
        <v>1463.55</v>
      </c>
      <c r="N6224" s="19">
        <f t="shared" si="194"/>
        <v>9.9999999999909051E-3</v>
      </c>
      <c r="Q6224" s="20" t="s">
        <v>8715</v>
      </c>
      <c r="R6224" s="20">
        <v>1463.56</v>
      </c>
      <c r="S6224" s="19">
        <f t="shared" si="195"/>
        <v>-9.9999999999909051E-3</v>
      </c>
      <c r="T6224" s="20"/>
      <c r="U6224" s="20"/>
      <c r="V6224" s="20"/>
    </row>
    <row r="6225" spans="5:22" ht="15" hidden="1" customHeight="1" x14ac:dyDescent="0.25">
      <c r="E6225" s="20" t="s">
        <v>9654</v>
      </c>
      <c r="F6225" s="12">
        <v>453.52</v>
      </c>
      <c r="H6225" s="20" t="s">
        <v>8716</v>
      </c>
      <c r="I6225" s="12">
        <v>1417.28</v>
      </c>
      <c r="J6225" s="20" t="s">
        <v>14133</v>
      </c>
      <c r="L6225" s="43" t="s">
        <v>8716</v>
      </c>
      <c r="M6225" s="12">
        <v>1417.28</v>
      </c>
      <c r="N6225" s="19">
        <f t="shared" si="194"/>
        <v>0</v>
      </c>
      <c r="Q6225" s="20" t="s">
        <v>8716</v>
      </c>
      <c r="R6225" s="20">
        <v>1417.28</v>
      </c>
      <c r="S6225" s="19">
        <f t="shared" si="195"/>
        <v>0</v>
      </c>
      <c r="T6225" s="20"/>
      <c r="U6225" s="20"/>
      <c r="V6225" s="20"/>
    </row>
    <row r="6226" spans="5:22" ht="15" hidden="1" customHeight="1" x14ac:dyDescent="0.25">
      <c r="E6226" s="20" t="s">
        <v>9655</v>
      </c>
      <c r="F6226" s="12">
        <v>527.76</v>
      </c>
      <c r="H6226" s="20" t="s">
        <v>8717</v>
      </c>
      <c r="I6226" s="12">
        <v>1417.28</v>
      </c>
      <c r="J6226" s="20" t="s">
        <v>14133</v>
      </c>
      <c r="L6226" s="43" t="s">
        <v>8717</v>
      </c>
      <c r="M6226" s="12">
        <v>1417.28</v>
      </c>
      <c r="N6226" s="19">
        <f t="shared" si="194"/>
        <v>0</v>
      </c>
      <c r="Q6226" s="20" t="s">
        <v>8717</v>
      </c>
      <c r="R6226" s="20">
        <v>1417.28</v>
      </c>
      <c r="S6226" s="19">
        <f t="shared" si="195"/>
        <v>0</v>
      </c>
      <c r="T6226" s="20"/>
      <c r="U6226" s="20"/>
      <c r="V6226" s="20"/>
    </row>
    <row r="6227" spans="5:22" ht="15" hidden="1" customHeight="1" x14ac:dyDescent="0.25">
      <c r="E6227" s="20" t="s">
        <v>9656</v>
      </c>
      <c r="F6227" s="12">
        <v>4243.8500000000004</v>
      </c>
      <c r="H6227" s="20" t="s">
        <v>8718</v>
      </c>
      <c r="I6227" s="12">
        <v>1166.0999999999999</v>
      </c>
      <c r="J6227" s="20" t="s">
        <v>14133</v>
      </c>
      <c r="L6227" s="43" t="s">
        <v>8718</v>
      </c>
      <c r="M6227" s="12">
        <v>1166.0999999999999</v>
      </c>
      <c r="N6227" s="19">
        <f t="shared" si="194"/>
        <v>0</v>
      </c>
      <c r="Q6227" s="20" t="s">
        <v>8718</v>
      </c>
      <c r="R6227" s="20">
        <v>1166.0999999999999</v>
      </c>
      <c r="S6227" s="19">
        <f t="shared" si="195"/>
        <v>0</v>
      </c>
      <c r="T6227" s="20"/>
      <c r="U6227" s="20"/>
      <c r="V6227" s="20"/>
    </row>
    <row r="6228" spans="5:22" hidden="1" x14ac:dyDescent="0.25">
      <c r="E6228" s="20" t="s">
        <v>9657</v>
      </c>
      <c r="F6228" s="12">
        <v>568.37</v>
      </c>
      <c r="H6228" s="20" t="s">
        <v>8719</v>
      </c>
      <c r="I6228" s="12">
        <v>2967.57</v>
      </c>
      <c r="J6228" s="20" t="s">
        <v>14133</v>
      </c>
      <c r="L6228" s="43" t="s">
        <v>8719</v>
      </c>
      <c r="M6228" s="12">
        <v>2967.57</v>
      </c>
      <c r="N6228" s="19">
        <f t="shared" si="194"/>
        <v>0</v>
      </c>
      <c r="Q6228" s="21" t="s">
        <v>8719</v>
      </c>
      <c r="R6228" s="21">
        <v>2967.57</v>
      </c>
      <c r="S6228" s="19">
        <f t="shared" si="195"/>
        <v>0</v>
      </c>
      <c r="T6228" s="21"/>
      <c r="U6228" s="21"/>
      <c r="V6228" s="21"/>
    </row>
    <row r="6229" spans="5:22" hidden="1" x14ac:dyDescent="0.25">
      <c r="E6229" s="20" t="s">
        <v>9658</v>
      </c>
      <c r="F6229" s="12">
        <v>385.45</v>
      </c>
      <c r="H6229" s="20" t="s">
        <v>8720</v>
      </c>
      <c r="I6229" s="12">
        <v>2168.9900000000002</v>
      </c>
      <c r="J6229" s="20" t="s">
        <v>14133</v>
      </c>
      <c r="L6229" s="43" t="s">
        <v>8720</v>
      </c>
      <c r="M6229" s="12">
        <v>2168.9900000000002</v>
      </c>
      <c r="N6229" s="19">
        <f t="shared" si="194"/>
        <v>9.9999999997635314E-3</v>
      </c>
      <c r="Q6229" s="21" t="s">
        <v>8720</v>
      </c>
      <c r="R6229" s="21">
        <v>2169</v>
      </c>
      <c r="S6229" s="19">
        <f t="shared" si="195"/>
        <v>-9.9999999997635314E-3</v>
      </c>
      <c r="T6229" s="21"/>
      <c r="U6229" s="21"/>
      <c r="V6229" s="21"/>
    </row>
    <row r="6230" spans="5:22" ht="15" hidden="1" customHeight="1" x14ac:dyDescent="0.25">
      <c r="E6230" s="20" t="s">
        <v>9659</v>
      </c>
      <c r="F6230" s="12">
        <v>274.04000000000002</v>
      </c>
      <c r="H6230" s="20" t="s">
        <v>8721</v>
      </c>
      <c r="I6230" s="12">
        <v>3740.8</v>
      </c>
      <c r="J6230" s="20" t="s">
        <v>14133</v>
      </c>
      <c r="L6230" s="43" t="s">
        <v>8721</v>
      </c>
      <c r="M6230" s="12">
        <v>3740.8</v>
      </c>
      <c r="N6230" s="19">
        <f t="shared" si="194"/>
        <v>-1.0000000000218279E-2</v>
      </c>
      <c r="Q6230" s="20" t="s">
        <v>8721</v>
      </c>
      <c r="R6230" s="20">
        <v>3740.79</v>
      </c>
      <c r="S6230" s="19">
        <f t="shared" si="195"/>
        <v>1.0000000000218279E-2</v>
      </c>
      <c r="T6230" s="20"/>
      <c r="U6230" s="20"/>
      <c r="V6230" s="20"/>
    </row>
    <row r="6231" spans="5:22" hidden="1" x14ac:dyDescent="0.25">
      <c r="E6231" s="20" t="s">
        <v>9660</v>
      </c>
      <c r="F6231" s="12">
        <v>502.85</v>
      </c>
      <c r="H6231" s="20" t="s">
        <v>8722</v>
      </c>
      <c r="I6231" s="12">
        <v>3100.29</v>
      </c>
      <c r="J6231" s="20" t="s">
        <v>14133</v>
      </c>
      <c r="L6231" s="43" t="s">
        <v>8722</v>
      </c>
      <c r="M6231" s="12">
        <v>3100.29</v>
      </c>
      <c r="N6231" s="19">
        <f t="shared" si="194"/>
        <v>0</v>
      </c>
      <c r="Q6231" s="21" t="s">
        <v>8722</v>
      </c>
      <c r="R6231" s="21">
        <v>3100.29</v>
      </c>
      <c r="S6231" s="19">
        <f t="shared" si="195"/>
        <v>0</v>
      </c>
      <c r="T6231" s="21"/>
      <c r="U6231" s="21"/>
      <c r="V6231" s="21"/>
    </row>
    <row r="6232" spans="5:22" hidden="1" x14ac:dyDescent="0.25">
      <c r="E6232" s="20" t="s">
        <v>9670</v>
      </c>
      <c r="F6232" s="12">
        <v>457.42</v>
      </c>
      <c r="H6232" s="20" t="s">
        <v>8723</v>
      </c>
      <c r="I6232" s="12">
        <v>4791.41</v>
      </c>
      <c r="J6232" s="20" t="s">
        <v>14133</v>
      </c>
      <c r="L6232" s="43" t="s">
        <v>8723</v>
      </c>
      <c r="M6232" s="12">
        <v>4791.41</v>
      </c>
      <c r="N6232" s="19">
        <f t="shared" si="194"/>
        <v>0</v>
      </c>
      <c r="Q6232" s="21" t="s">
        <v>8723</v>
      </c>
      <c r="R6232" s="21">
        <v>4791.41</v>
      </c>
      <c r="S6232" s="19">
        <f t="shared" si="195"/>
        <v>0</v>
      </c>
      <c r="T6232" s="21"/>
      <c r="U6232" s="21"/>
      <c r="V6232" s="21"/>
    </row>
    <row r="6233" spans="5:22" hidden="1" x14ac:dyDescent="0.25">
      <c r="E6233" s="20" t="s">
        <v>9665</v>
      </c>
      <c r="F6233" s="12">
        <v>9349.85</v>
      </c>
      <c r="H6233" s="20" t="s">
        <v>8724</v>
      </c>
      <c r="I6233" s="12">
        <v>526.66</v>
      </c>
      <c r="J6233" s="20" t="s">
        <v>14133</v>
      </c>
      <c r="L6233" s="43" t="s">
        <v>8724</v>
      </c>
      <c r="M6233" s="12">
        <v>526.66</v>
      </c>
      <c r="N6233" s="19">
        <f t="shared" si="194"/>
        <v>-9.9999999999909051E-3</v>
      </c>
      <c r="Q6233" s="21" t="s">
        <v>8724</v>
      </c>
      <c r="R6233" s="21">
        <v>526.65</v>
      </c>
      <c r="S6233" s="19">
        <f t="shared" si="195"/>
        <v>9.9999999999909051E-3</v>
      </c>
      <c r="T6233" s="21"/>
      <c r="U6233" s="21"/>
      <c r="V6233" s="21"/>
    </row>
    <row r="6234" spans="5:22" hidden="1" x14ac:dyDescent="0.25">
      <c r="E6234" s="20" t="s">
        <v>9666</v>
      </c>
      <c r="F6234" s="12">
        <v>10463.299999999999</v>
      </c>
      <c r="H6234" s="20" t="s">
        <v>8725</v>
      </c>
      <c r="I6234" s="12">
        <v>4303.1600000000008</v>
      </c>
      <c r="J6234" s="20" t="s">
        <v>14133</v>
      </c>
      <c r="L6234" s="43" t="s">
        <v>8725</v>
      </c>
      <c r="M6234" s="12">
        <v>4303.1600000000008</v>
      </c>
      <c r="N6234" s="19">
        <f t="shared" si="194"/>
        <v>0</v>
      </c>
      <c r="Q6234" s="21" t="s">
        <v>8725</v>
      </c>
      <c r="R6234" s="21">
        <v>4303.16</v>
      </c>
      <c r="S6234" s="19">
        <f t="shared" si="195"/>
        <v>0</v>
      </c>
      <c r="T6234" s="21"/>
      <c r="U6234" s="21"/>
      <c r="V6234" s="21"/>
    </row>
    <row r="6235" spans="5:22" ht="15" hidden="1" customHeight="1" x14ac:dyDescent="0.25">
      <c r="E6235" s="20" t="s">
        <v>9667</v>
      </c>
      <c r="F6235" s="12">
        <v>11322.15</v>
      </c>
      <c r="H6235" s="20" t="s">
        <v>8726</v>
      </c>
      <c r="I6235" s="12">
        <v>1417.28</v>
      </c>
      <c r="J6235" s="20" t="s">
        <v>14133</v>
      </c>
      <c r="L6235" s="43" t="s">
        <v>8726</v>
      </c>
      <c r="M6235" s="12">
        <v>1417.28</v>
      </c>
      <c r="N6235" s="19">
        <f t="shared" si="194"/>
        <v>0</v>
      </c>
      <c r="Q6235" s="20" t="s">
        <v>8726</v>
      </c>
      <c r="R6235" s="20">
        <v>1417.28</v>
      </c>
      <c r="S6235" s="19">
        <f t="shared" si="195"/>
        <v>0</v>
      </c>
      <c r="T6235" s="20"/>
      <c r="U6235" s="20"/>
      <c r="V6235" s="20"/>
    </row>
    <row r="6236" spans="5:22" hidden="1" x14ac:dyDescent="0.25">
      <c r="E6236" s="20" t="s">
        <v>9668</v>
      </c>
      <c r="F6236" s="12">
        <v>14661.38</v>
      </c>
      <c r="H6236" s="20" t="s">
        <v>8727</v>
      </c>
      <c r="I6236" s="12">
        <v>3086.79</v>
      </c>
      <c r="J6236" s="20" t="s">
        <v>14133</v>
      </c>
      <c r="L6236" s="43" t="s">
        <v>8727</v>
      </c>
      <c r="M6236" s="12">
        <v>3086.79</v>
      </c>
      <c r="N6236" s="19">
        <f t="shared" si="194"/>
        <v>0</v>
      </c>
      <c r="Q6236" s="21" t="s">
        <v>8727</v>
      </c>
      <c r="R6236" s="21">
        <v>3086.79</v>
      </c>
      <c r="S6236" s="19">
        <f t="shared" si="195"/>
        <v>0</v>
      </c>
      <c r="T6236" s="21"/>
      <c r="U6236" s="21"/>
      <c r="V6236" s="21"/>
    </row>
    <row r="6237" spans="5:22" hidden="1" x14ac:dyDescent="0.25">
      <c r="E6237" s="20" t="s">
        <v>9669</v>
      </c>
      <c r="F6237" s="12">
        <v>9594.19</v>
      </c>
      <c r="H6237" s="20" t="s">
        <v>8728</v>
      </c>
      <c r="I6237" s="12">
        <v>4808.9800000000005</v>
      </c>
      <c r="J6237" s="20" t="s">
        <v>14133</v>
      </c>
      <c r="L6237" s="43" t="s">
        <v>8728</v>
      </c>
      <c r="M6237" s="12">
        <v>4808.9800000000005</v>
      </c>
      <c r="N6237" s="19">
        <f t="shared" si="194"/>
        <v>0</v>
      </c>
      <c r="Q6237" s="21" t="s">
        <v>8728</v>
      </c>
      <c r="R6237" s="21">
        <v>4808.9799999999996</v>
      </c>
      <c r="S6237" s="19">
        <f t="shared" si="195"/>
        <v>0</v>
      </c>
      <c r="T6237" s="21"/>
      <c r="U6237" s="21"/>
      <c r="V6237" s="21"/>
    </row>
    <row r="6238" spans="5:22" hidden="1" x14ac:dyDescent="0.25">
      <c r="E6238" s="20" t="s">
        <v>9671</v>
      </c>
      <c r="F6238" s="12">
        <v>2358.5300000000002</v>
      </c>
      <c r="H6238" s="20" t="s">
        <v>8729</v>
      </c>
      <c r="I6238" s="12">
        <v>8505.64</v>
      </c>
      <c r="J6238" s="20" t="s">
        <v>14133</v>
      </c>
      <c r="L6238" s="43" t="s">
        <v>8729</v>
      </c>
      <c r="M6238" s="12">
        <v>8505.64</v>
      </c>
      <c r="N6238" s="19">
        <f t="shared" si="194"/>
        <v>0</v>
      </c>
      <c r="Q6238" s="21" t="s">
        <v>8729</v>
      </c>
      <c r="R6238" s="21">
        <v>8505.64</v>
      </c>
      <c r="S6238" s="19">
        <f t="shared" si="195"/>
        <v>0</v>
      </c>
      <c r="T6238" s="21"/>
      <c r="U6238" s="21"/>
      <c r="V6238" s="21"/>
    </row>
    <row r="6239" spans="5:22" hidden="1" x14ac:dyDescent="0.25">
      <c r="E6239" s="20" t="s">
        <v>9672</v>
      </c>
      <c r="F6239" s="12">
        <v>167.71</v>
      </c>
      <c r="H6239" s="20" t="s">
        <v>8731</v>
      </c>
      <c r="I6239" s="12">
        <v>2456.5300000000002</v>
      </c>
      <c r="J6239" s="20" t="s">
        <v>14133</v>
      </c>
      <c r="L6239" s="43" t="s">
        <v>8731</v>
      </c>
      <c r="M6239" s="12">
        <v>2456.5300000000002</v>
      </c>
      <c r="N6239" s="19">
        <f t="shared" si="194"/>
        <v>-1.0000000000218279E-2</v>
      </c>
      <c r="Q6239" s="21" t="s">
        <v>8731</v>
      </c>
      <c r="R6239" s="21">
        <v>2456.52</v>
      </c>
      <c r="S6239" s="19">
        <f t="shared" si="195"/>
        <v>1.0000000000218279E-2</v>
      </c>
      <c r="T6239" s="21"/>
      <c r="U6239" s="21"/>
      <c r="V6239" s="21"/>
    </row>
    <row r="6240" spans="5:22" hidden="1" x14ac:dyDescent="0.25">
      <c r="E6240" s="20" t="s">
        <v>9673</v>
      </c>
      <c r="F6240" s="12">
        <v>182.96</v>
      </c>
      <c r="H6240" s="20" t="s">
        <v>8733</v>
      </c>
      <c r="I6240" s="12">
        <v>252.23</v>
      </c>
      <c r="J6240" s="20" t="s">
        <v>14133</v>
      </c>
      <c r="L6240" s="43" t="s">
        <v>8733</v>
      </c>
      <c r="M6240" s="12">
        <v>252.23</v>
      </c>
      <c r="N6240" s="19">
        <f t="shared" si="194"/>
        <v>0</v>
      </c>
      <c r="Q6240" s="21" t="s">
        <v>8733</v>
      </c>
      <c r="R6240" s="21">
        <v>252.23</v>
      </c>
      <c r="S6240" s="19">
        <f t="shared" si="195"/>
        <v>0</v>
      </c>
      <c r="T6240" s="21"/>
      <c r="U6240" s="21"/>
      <c r="V6240" s="21"/>
    </row>
    <row r="6241" spans="5:22" hidden="1" x14ac:dyDescent="0.25">
      <c r="E6241" s="20" t="s">
        <v>9674</v>
      </c>
      <c r="F6241" s="12">
        <v>1013.8599999999999</v>
      </c>
      <c r="H6241" s="20" t="s">
        <v>8734</v>
      </c>
      <c r="I6241" s="12">
        <v>257.51</v>
      </c>
      <c r="J6241" s="20" t="s">
        <v>14133</v>
      </c>
      <c r="L6241" s="43" t="s">
        <v>8734</v>
      </c>
      <c r="M6241" s="12">
        <v>257.51</v>
      </c>
      <c r="N6241" s="19">
        <f t="shared" si="194"/>
        <v>9.9999999999909051E-3</v>
      </c>
      <c r="Q6241" s="21" t="s">
        <v>8734</v>
      </c>
      <c r="R6241" s="21">
        <v>257.52</v>
      </c>
      <c r="S6241" s="19">
        <f t="shared" si="195"/>
        <v>-9.9999999999909051E-3</v>
      </c>
      <c r="T6241" s="21"/>
      <c r="U6241" s="21"/>
      <c r="V6241" s="21"/>
    </row>
    <row r="6242" spans="5:22" hidden="1" x14ac:dyDescent="0.25">
      <c r="E6242" s="20" t="s">
        <v>9675</v>
      </c>
      <c r="F6242" s="12">
        <v>249.38</v>
      </c>
      <c r="H6242" s="20" t="s">
        <v>8735</v>
      </c>
      <c r="I6242" s="12">
        <v>1597.33</v>
      </c>
      <c r="J6242" s="20" t="s">
        <v>14133</v>
      </c>
      <c r="L6242" s="43" t="s">
        <v>8735</v>
      </c>
      <c r="M6242" s="12">
        <v>1597.33</v>
      </c>
      <c r="N6242" s="19">
        <f t="shared" si="194"/>
        <v>2.9999999999972715E-2</v>
      </c>
      <c r="Q6242" s="21" t="s">
        <v>8735</v>
      </c>
      <c r="R6242" s="21">
        <v>1597.36</v>
      </c>
      <c r="S6242" s="19">
        <f t="shared" si="195"/>
        <v>-2.9999999999972715E-2</v>
      </c>
      <c r="T6242" s="21"/>
      <c r="U6242" s="21"/>
      <c r="V6242" s="21"/>
    </row>
    <row r="6243" spans="5:22" ht="15" hidden="1" customHeight="1" x14ac:dyDescent="0.25">
      <c r="E6243" s="20" t="s">
        <v>9676</v>
      </c>
      <c r="F6243" s="12">
        <v>845.88</v>
      </c>
      <c r="H6243" s="20" t="s">
        <v>1295</v>
      </c>
      <c r="I6243" s="12">
        <v>1812.83</v>
      </c>
      <c r="J6243" s="20" t="s">
        <v>14132</v>
      </c>
      <c r="L6243" s="43" t="s">
        <v>1295</v>
      </c>
      <c r="M6243" s="12">
        <v>1812.83</v>
      </c>
      <c r="N6243" s="19">
        <f t="shared" si="194"/>
        <v>-2.9999999999972715E-2</v>
      </c>
      <c r="Q6243" s="20" t="s">
        <v>1295</v>
      </c>
      <c r="R6243" s="20">
        <v>1812.8</v>
      </c>
      <c r="S6243" s="19">
        <f t="shared" si="195"/>
        <v>2.9999999999972715E-2</v>
      </c>
      <c r="T6243" s="20"/>
      <c r="U6243" s="20"/>
      <c r="V6243" s="20"/>
    </row>
    <row r="6244" spans="5:22" ht="15" hidden="1" customHeight="1" x14ac:dyDescent="0.25">
      <c r="E6244" s="20" t="s">
        <v>9677</v>
      </c>
      <c r="F6244" s="12">
        <v>258.64</v>
      </c>
      <c r="H6244" s="20" t="s">
        <v>8736</v>
      </c>
      <c r="I6244" s="12">
        <v>3427.75</v>
      </c>
      <c r="J6244" s="20" t="s">
        <v>14133</v>
      </c>
      <c r="L6244" s="43" t="s">
        <v>8736</v>
      </c>
      <c r="M6244" s="12">
        <v>3427.75</v>
      </c>
      <c r="N6244" s="19">
        <f t="shared" si="194"/>
        <v>1.0000000000218279E-2</v>
      </c>
      <c r="Q6244" s="20" t="s">
        <v>8736</v>
      </c>
      <c r="R6244" s="20">
        <v>3427.76</v>
      </c>
      <c r="S6244" s="19">
        <f t="shared" si="195"/>
        <v>-1.0000000000218279E-2</v>
      </c>
      <c r="T6244" s="20"/>
      <c r="U6244" s="20"/>
      <c r="V6244" s="20"/>
    </row>
    <row r="6245" spans="5:22" ht="15" hidden="1" customHeight="1" x14ac:dyDescent="0.25">
      <c r="E6245" s="20" t="s">
        <v>9678</v>
      </c>
      <c r="F6245" s="12">
        <v>4602.32</v>
      </c>
      <c r="H6245" s="20" t="s">
        <v>8737</v>
      </c>
      <c r="I6245" s="12">
        <v>354.32</v>
      </c>
      <c r="J6245" s="20" t="s">
        <v>14133</v>
      </c>
      <c r="L6245" s="43" t="s">
        <v>8737</v>
      </c>
      <c r="M6245" s="12">
        <v>354.32</v>
      </c>
      <c r="N6245" s="19">
        <f t="shared" si="194"/>
        <v>0</v>
      </c>
      <c r="Q6245" s="20" t="s">
        <v>8737</v>
      </c>
      <c r="R6245" s="20">
        <v>354.32</v>
      </c>
      <c r="S6245" s="19">
        <f t="shared" si="195"/>
        <v>0</v>
      </c>
      <c r="T6245" s="20"/>
      <c r="U6245" s="20"/>
      <c r="V6245" s="20"/>
    </row>
    <row r="6246" spans="5:22" hidden="1" x14ac:dyDescent="0.25">
      <c r="E6246" s="20" t="s">
        <v>9679</v>
      </c>
      <c r="F6246" s="12">
        <v>974.1</v>
      </c>
      <c r="H6246" s="20" t="s">
        <v>8738</v>
      </c>
      <c r="I6246" s="12">
        <v>2792.96</v>
      </c>
      <c r="J6246" s="20" t="s">
        <v>14133</v>
      </c>
      <c r="L6246" s="43" t="s">
        <v>8738</v>
      </c>
      <c r="M6246" s="12">
        <v>2792.96</v>
      </c>
      <c r="N6246" s="19">
        <f t="shared" si="194"/>
        <v>9.9999999997635314E-3</v>
      </c>
      <c r="Q6246" s="21" t="s">
        <v>8738</v>
      </c>
      <c r="R6246" s="21">
        <v>2792.97</v>
      </c>
      <c r="S6246" s="19">
        <f t="shared" si="195"/>
        <v>-9.9999999997635314E-3</v>
      </c>
      <c r="T6246" s="21"/>
      <c r="U6246" s="21"/>
      <c r="V6246" s="21"/>
    </row>
    <row r="6247" spans="5:22" ht="15" hidden="1" customHeight="1" x14ac:dyDescent="0.25">
      <c r="E6247" s="20" t="s">
        <v>9680</v>
      </c>
      <c r="F6247" s="12">
        <v>581.53</v>
      </c>
      <c r="H6247" s="20" t="s">
        <v>8739</v>
      </c>
      <c r="I6247" s="12">
        <v>1417.28</v>
      </c>
      <c r="J6247" s="20" t="s">
        <v>14133</v>
      </c>
      <c r="L6247" s="43" t="s">
        <v>8739</v>
      </c>
      <c r="M6247" s="12">
        <v>1417.28</v>
      </c>
      <c r="N6247" s="19">
        <f t="shared" si="194"/>
        <v>0</v>
      </c>
      <c r="Q6247" s="20" t="s">
        <v>8739</v>
      </c>
      <c r="R6247" s="20">
        <v>1417.28</v>
      </c>
      <c r="S6247" s="19">
        <f t="shared" si="195"/>
        <v>0</v>
      </c>
      <c r="T6247" s="20"/>
      <c r="U6247" s="20"/>
      <c r="V6247" s="20"/>
    </row>
    <row r="6248" spans="5:22" ht="15" hidden="1" customHeight="1" x14ac:dyDescent="0.25">
      <c r="E6248" s="20" t="s">
        <v>9681</v>
      </c>
      <c r="F6248" s="12">
        <v>1184.0899999999999</v>
      </c>
      <c r="H6248" s="20" t="s">
        <v>8740</v>
      </c>
      <c r="I6248" s="12">
        <v>472.43</v>
      </c>
      <c r="J6248" s="20" t="s">
        <v>14133</v>
      </c>
      <c r="L6248" s="43" t="s">
        <v>8740</v>
      </c>
      <c r="M6248" s="12">
        <v>472.43</v>
      </c>
      <c r="N6248" s="19">
        <f t="shared" si="194"/>
        <v>0</v>
      </c>
      <c r="Q6248" s="20" t="s">
        <v>8740</v>
      </c>
      <c r="R6248" s="20">
        <v>472.43</v>
      </c>
      <c r="S6248" s="19">
        <f t="shared" si="195"/>
        <v>0</v>
      </c>
      <c r="T6248" s="20"/>
      <c r="U6248" s="20"/>
      <c r="V6248" s="20"/>
    </row>
    <row r="6249" spans="5:22" ht="15" hidden="1" customHeight="1" x14ac:dyDescent="0.25">
      <c r="E6249" s="20" t="s">
        <v>9682</v>
      </c>
      <c r="F6249" s="12">
        <v>1370.7900000000002</v>
      </c>
      <c r="H6249" s="20" t="s">
        <v>1296</v>
      </c>
      <c r="I6249" s="12">
        <v>4012.99</v>
      </c>
      <c r="J6249" s="20" t="s">
        <v>14132</v>
      </c>
      <c r="L6249" s="43" t="s">
        <v>1296</v>
      </c>
      <c r="M6249" s="12">
        <v>4012.99</v>
      </c>
      <c r="N6249" s="19">
        <f t="shared" si="194"/>
        <v>0</v>
      </c>
      <c r="Q6249" s="20" t="s">
        <v>1296</v>
      </c>
      <c r="R6249" s="20">
        <v>4012.99</v>
      </c>
      <c r="S6249" s="19">
        <f t="shared" si="195"/>
        <v>0</v>
      </c>
      <c r="T6249" s="20"/>
      <c r="U6249" s="20"/>
      <c r="V6249" s="20"/>
    </row>
    <row r="6250" spans="5:22" ht="15" hidden="1" customHeight="1" x14ac:dyDescent="0.25">
      <c r="E6250" s="20" t="s">
        <v>9683</v>
      </c>
      <c r="F6250" s="12">
        <v>224.92</v>
      </c>
      <c r="H6250" s="20" t="s">
        <v>8741</v>
      </c>
      <c r="I6250" s="12">
        <v>1889.71</v>
      </c>
      <c r="J6250" s="20" t="s">
        <v>14133</v>
      </c>
      <c r="L6250" s="43" t="s">
        <v>8741</v>
      </c>
      <c r="M6250" s="12">
        <v>1889.71</v>
      </c>
      <c r="N6250" s="19">
        <f t="shared" si="194"/>
        <v>0</v>
      </c>
      <c r="Q6250" s="20" t="s">
        <v>8741</v>
      </c>
      <c r="R6250" s="20">
        <v>1889.71</v>
      </c>
      <c r="S6250" s="19">
        <f t="shared" si="195"/>
        <v>0</v>
      </c>
      <c r="T6250" s="20"/>
      <c r="U6250" s="20"/>
      <c r="V6250" s="20"/>
    </row>
    <row r="6251" spans="5:22" ht="15" hidden="1" customHeight="1" x14ac:dyDescent="0.25">
      <c r="E6251" s="20" t="s">
        <v>9684</v>
      </c>
      <c r="F6251" s="12">
        <v>1032.3800000000001</v>
      </c>
      <c r="H6251" s="20" t="s">
        <v>8742</v>
      </c>
      <c r="I6251" s="12">
        <v>472.43</v>
      </c>
      <c r="J6251" s="20" t="s">
        <v>14133</v>
      </c>
      <c r="L6251" s="43" t="s">
        <v>8742</v>
      </c>
      <c r="M6251" s="12">
        <v>472.43</v>
      </c>
      <c r="N6251" s="19">
        <f t="shared" si="194"/>
        <v>-9.9999999999909051E-3</v>
      </c>
      <c r="Q6251" s="20" t="s">
        <v>8742</v>
      </c>
      <c r="R6251" s="20">
        <v>472.42</v>
      </c>
      <c r="S6251" s="19">
        <f t="shared" si="195"/>
        <v>9.9999999999909051E-3</v>
      </c>
      <c r="T6251" s="20"/>
      <c r="U6251" s="20"/>
      <c r="V6251" s="20"/>
    </row>
    <row r="6252" spans="5:22" ht="15" hidden="1" customHeight="1" x14ac:dyDescent="0.25">
      <c r="E6252" s="20" t="s">
        <v>9685</v>
      </c>
      <c r="F6252" s="12">
        <v>220.87</v>
      </c>
      <c r="H6252" s="20" t="s">
        <v>1297</v>
      </c>
      <c r="I6252" s="12">
        <v>1417.28</v>
      </c>
      <c r="J6252" s="20" t="s">
        <v>14132</v>
      </c>
      <c r="L6252" s="43" t="s">
        <v>1297</v>
      </c>
      <c r="M6252" s="12">
        <v>1417.28</v>
      </c>
      <c r="N6252" s="19">
        <f t="shared" si="194"/>
        <v>0</v>
      </c>
      <c r="Q6252" s="20" t="s">
        <v>1297</v>
      </c>
      <c r="R6252" s="20">
        <v>1417.28</v>
      </c>
      <c r="S6252" s="19">
        <f t="shared" si="195"/>
        <v>0</v>
      </c>
      <c r="T6252" s="20"/>
      <c r="U6252" s="20"/>
      <c r="V6252" s="20"/>
    </row>
    <row r="6253" spans="5:22" ht="15" hidden="1" customHeight="1" x14ac:dyDescent="0.25">
      <c r="E6253" s="20" t="s">
        <v>9686</v>
      </c>
      <c r="F6253" s="12">
        <v>917.8</v>
      </c>
      <c r="H6253" s="20" t="s">
        <v>8743</v>
      </c>
      <c r="I6253" s="12">
        <v>1417.28</v>
      </c>
      <c r="J6253" s="20" t="s">
        <v>14133</v>
      </c>
      <c r="L6253" s="43" t="s">
        <v>8743</v>
      </c>
      <c r="M6253" s="12">
        <v>1417.28</v>
      </c>
      <c r="N6253" s="19">
        <f t="shared" si="194"/>
        <v>0</v>
      </c>
      <c r="Q6253" s="20" t="s">
        <v>8743</v>
      </c>
      <c r="R6253" s="20">
        <v>1417.28</v>
      </c>
      <c r="S6253" s="19">
        <f t="shared" si="195"/>
        <v>0</v>
      </c>
      <c r="T6253" s="20"/>
      <c r="U6253" s="20"/>
      <c r="V6253" s="20"/>
    </row>
    <row r="6254" spans="5:22" ht="15" hidden="1" customHeight="1" x14ac:dyDescent="0.25">
      <c r="E6254" s="20" t="s">
        <v>9687</v>
      </c>
      <c r="F6254" s="12">
        <v>852.33</v>
      </c>
      <c r="H6254" s="20" t="s">
        <v>1298</v>
      </c>
      <c r="I6254" s="12">
        <v>2336.58</v>
      </c>
      <c r="J6254" s="20" t="s">
        <v>14132</v>
      </c>
      <c r="L6254" s="43" t="s">
        <v>1298</v>
      </c>
      <c r="M6254" s="12">
        <v>2336.58</v>
      </c>
      <c r="N6254" s="19">
        <f t="shared" si="194"/>
        <v>0</v>
      </c>
      <c r="Q6254" s="20" t="s">
        <v>1298</v>
      </c>
      <c r="R6254" s="20">
        <v>2336.58</v>
      </c>
      <c r="S6254" s="19">
        <f t="shared" si="195"/>
        <v>0</v>
      </c>
      <c r="T6254" s="20"/>
      <c r="U6254" s="20"/>
      <c r="V6254" s="20"/>
    </row>
    <row r="6255" spans="5:22" ht="15" hidden="1" customHeight="1" x14ac:dyDescent="0.25">
      <c r="E6255" s="20" t="s">
        <v>9688</v>
      </c>
      <c r="F6255" s="12">
        <v>244.75</v>
      </c>
      <c r="H6255" s="20" t="s">
        <v>1299</v>
      </c>
      <c r="I6255" s="12">
        <v>4331.41</v>
      </c>
      <c r="J6255" s="20" t="s">
        <v>14132</v>
      </c>
      <c r="L6255" s="43" t="s">
        <v>1299</v>
      </c>
      <c r="M6255" s="12">
        <v>4331.41</v>
      </c>
      <c r="N6255" s="19">
        <f t="shared" si="194"/>
        <v>0</v>
      </c>
      <c r="Q6255" s="20" t="s">
        <v>1299</v>
      </c>
      <c r="R6255" s="20">
        <v>4331.41</v>
      </c>
      <c r="S6255" s="19">
        <f t="shared" si="195"/>
        <v>0</v>
      </c>
      <c r="T6255" s="20"/>
      <c r="U6255" s="20"/>
      <c r="V6255" s="20"/>
    </row>
    <row r="6256" spans="5:22" ht="15" hidden="1" customHeight="1" x14ac:dyDescent="0.25">
      <c r="E6256" s="20" t="s">
        <v>9689</v>
      </c>
      <c r="F6256" s="12">
        <v>734.24</v>
      </c>
      <c r="H6256" s="20" t="s">
        <v>1301</v>
      </c>
      <c r="I6256" s="12">
        <v>2336.58</v>
      </c>
      <c r="J6256" s="20" t="s">
        <v>14132</v>
      </c>
      <c r="L6256" s="43" t="s">
        <v>1301</v>
      </c>
      <c r="M6256" s="12">
        <v>2336.58</v>
      </c>
      <c r="N6256" s="19">
        <f t="shared" si="194"/>
        <v>0</v>
      </c>
      <c r="Q6256" s="20" t="s">
        <v>1301</v>
      </c>
      <c r="R6256" s="20">
        <v>2336.58</v>
      </c>
      <c r="S6256" s="19">
        <f t="shared" si="195"/>
        <v>0</v>
      </c>
      <c r="T6256" s="20"/>
      <c r="U6256" s="20"/>
      <c r="V6256" s="20"/>
    </row>
    <row r="6257" spans="5:22" hidden="1" x14ac:dyDescent="0.25">
      <c r="E6257" s="20" t="s">
        <v>9690</v>
      </c>
      <c r="F6257" s="12">
        <v>8665.84</v>
      </c>
      <c r="H6257" s="20" t="s">
        <v>8744</v>
      </c>
      <c r="I6257" s="12">
        <v>717.26</v>
      </c>
      <c r="J6257" s="20" t="s">
        <v>14133</v>
      </c>
      <c r="L6257" s="43" t="s">
        <v>8744</v>
      </c>
      <c r="M6257" s="12">
        <v>717.26</v>
      </c>
      <c r="N6257" s="19">
        <f t="shared" si="194"/>
        <v>0</v>
      </c>
      <c r="Q6257" s="21" t="s">
        <v>8744</v>
      </c>
      <c r="R6257" s="21">
        <v>717.26</v>
      </c>
      <c r="S6257" s="19">
        <f t="shared" si="195"/>
        <v>0</v>
      </c>
      <c r="T6257" s="21"/>
      <c r="U6257" s="21"/>
      <c r="V6257" s="21"/>
    </row>
    <row r="6258" spans="5:22" ht="15" hidden="1" customHeight="1" x14ac:dyDescent="0.25">
      <c r="E6258" s="20" t="s">
        <v>9691</v>
      </c>
      <c r="F6258" s="12">
        <v>20534.43</v>
      </c>
      <c r="H6258" s="20" t="s">
        <v>1302</v>
      </c>
      <c r="I6258" s="12">
        <v>5181.28</v>
      </c>
      <c r="J6258" s="20" t="s">
        <v>14132</v>
      </c>
      <c r="L6258" s="43" t="s">
        <v>1302</v>
      </c>
      <c r="M6258" s="12">
        <v>5181.28</v>
      </c>
      <c r="N6258" s="19">
        <f t="shared" si="194"/>
        <v>-9.999999999308784E-3</v>
      </c>
      <c r="Q6258" s="20" t="s">
        <v>1302</v>
      </c>
      <c r="R6258" s="20">
        <v>5181.2700000000004</v>
      </c>
      <c r="S6258" s="19">
        <f t="shared" si="195"/>
        <v>9.999999999308784E-3</v>
      </c>
      <c r="T6258" s="20"/>
      <c r="U6258" s="20"/>
      <c r="V6258" s="20"/>
    </row>
    <row r="6259" spans="5:22" ht="15" hidden="1" customHeight="1" x14ac:dyDescent="0.25">
      <c r="E6259" s="20" t="s">
        <v>9692</v>
      </c>
      <c r="F6259" s="12">
        <v>1991.88</v>
      </c>
      <c r="H6259" s="20" t="s">
        <v>8745</v>
      </c>
      <c r="I6259" s="12">
        <v>1589.4</v>
      </c>
      <c r="J6259" s="20" t="s">
        <v>14133</v>
      </c>
      <c r="L6259" s="43" t="s">
        <v>8745</v>
      </c>
      <c r="M6259" s="12">
        <v>1589.4</v>
      </c>
      <c r="N6259" s="19">
        <f t="shared" si="194"/>
        <v>0</v>
      </c>
      <c r="Q6259" s="20" t="s">
        <v>8745</v>
      </c>
      <c r="R6259" s="20">
        <v>1589.4</v>
      </c>
      <c r="S6259" s="19">
        <f t="shared" si="195"/>
        <v>0</v>
      </c>
      <c r="T6259" s="20"/>
      <c r="U6259" s="20"/>
      <c r="V6259" s="20"/>
    </row>
    <row r="6260" spans="5:22" ht="15" hidden="1" customHeight="1" x14ac:dyDescent="0.25">
      <c r="E6260" s="20" t="s">
        <v>9693</v>
      </c>
      <c r="F6260" s="12">
        <v>734.24</v>
      </c>
      <c r="H6260" s="20" t="s">
        <v>8746</v>
      </c>
      <c r="I6260" s="12">
        <v>236.21</v>
      </c>
      <c r="J6260" s="20" t="s">
        <v>14133</v>
      </c>
      <c r="L6260" s="43" t="s">
        <v>8746</v>
      </c>
      <c r="M6260" s="12">
        <v>236.21</v>
      </c>
      <c r="N6260" s="19">
        <f t="shared" si="194"/>
        <v>0</v>
      </c>
      <c r="Q6260" s="20" t="s">
        <v>8746</v>
      </c>
      <c r="R6260" s="20">
        <v>236.21</v>
      </c>
      <c r="S6260" s="19">
        <f t="shared" si="195"/>
        <v>0</v>
      </c>
      <c r="T6260" s="20"/>
      <c r="U6260" s="20"/>
      <c r="V6260" s="20"/>
    </row>
    <row r="6261" spans="5:22" ht="15" hidden="1" customHeight="1" x14ac:dyDescent="0.25">
      <c r="E6261" s="20" t="s">
        <v>9701</v>
      </c>
      <c r="F6261" s="12">
        <v>1154.98</v>
      </c>
      <c r="H6261" s="20" t="s">
        <v>8747</v>
      </c>
      <c r="I6261" s="12">
        <v>236.21</v>
      </c>
      <c r="J6261" s="20" t="s">
        <v>14133</v>
      </c>
      <c r="L6261" s="43" t="s">
        <v>8747</v>
      </c>
      <c r="M6261" s="12">
        <v>236.21</v>
      </c>
      <c r="N6261" s="19">
        <f t="shared" si="194"/>
        <v>0</v>
      </c>
      <c r="Q6261" s="20" t="s">
        <v>8747</v>
      </c>
      <c r="R6261" s="20">
        <v>236.21</v>
      </c>
      <c r="S6261" s="19">
        <f t="shared" si="195"/>
        <v>0</v>
      </c>
      <c r="T6261" s="20"/>
      <c r="U6261" s="20"/>
      <c r="V6261" s="20"/>
    </row>
    <row r="6262" spans="5:22" ht="15" hidden="1" customHeight="1" x14ac:dyDescent="0.25">
      <c r="E6262" s="20" t="s">
        <v>9694</v>
      </c>
      <c r="F6262" s="12">
        <v>1366.1000000000001</v>
      </c>
      <c r="H6262" s="20" t="s">
        <v>8748</v>
      </c>
      <c r="I6262" s="12">
        <v>2420.12</v>
      </c>
      <c r="J6262" s="20" t="s">
        <v>14133</v>
      </c>
      <c r="L6262" s="43" t="s">
        <v>8748</v>
      </c>
      <c r="M6262" s="12">
        <v>2420.12</v>
      </c>
      <c r="N6262" s="19">
        <f t="shared" si="194"/>
        <v>0</v>
      </c>
      <c r="Q6262" s="20" t="s">
        <v>8748</v>
      </c>
      <c r="R6262" s="20">
        <v>2420.12</v>
      </c>
      <c r="S6262" s="19">
        <f t="shared" si="195"/>
        <v>0</v>
      </c>
      <c r="T6262" s="20"/>
      <c r="U6262" s="20"/>
      <c r="V6262" s="20"/>
    </row>
    <row r="6263" spans="5:22" hidden="1" x14ac:dyDescent="0.25">
      <c r="E6263" s="20" t="s">
        <v>9695</v>
      </c>
      <c r="F6263" s="12">
        <v>791.45</v>
      </c>
      <c r="H6263" s="20" t="s">
        <v>8749</v>
      </c>
      <c r="I6263" s="12">
        <v>612.91999999999996</v>
      </c>
      <c r="J6263" s="20" t="s">
        <v>14133</v>
      </c>
      <c r="L6263" s="43" t="s">
        <v>8749</v>
      </c>
      <c r="M6263" s="12">
        <v>612.91999999999996</v>
      </c>
      <c r="N6263" s="19">
        <f t="shared" si="194"/>
        <v>0</v>
      </c>
      <c r="Q6263" s="21" t="s">
        <v>8749</v>
      </c>
      <c r="R6263" s="21">
        <v>612.91999999999996</v>
      </c>
      <c r="S6263" s="19">
        <f t="shared" si="195"/>
        <v>0</v>
      </c>
      <c r="T6263" s="21"/>
      <c r="U6263" s="21"/>
      <c r="V6263" s="21"/>
    </row>
    <row r="6264" spans="5:22" ht="15" hidden="1" customHeight="1" x14ac:dyDescent="0.25">
      <c r="E6264" s="20" t="s">
        <v>9696</v>
      </c>
      <c r="F6264" s="12">
        <v>244.75</v>
      </c>
      <c r="H6264" s="20" t="s">
        <v>8750</v>
      </c>
      <c r="I6264" s="12">
        <v>293.47000000000003</v>
      </c>
      <c r="J6264" s="20" t="s">
        <v>14133</v>
      </c>
      <c r="L6264" s="43" t="s">
        <v>8750</v>
      </c>
      <c r="M6264" s="12">
        <v>293.47000000000003</v>
      </c>
      <c r="N6264" s="19">
        <f t="shared" si="194"/>
        <v>-1.0000000000047748E-2</v>
      </c>
      <c r="Q6264" s="20" t="s">
        <v>8750</v>
      </c>
      <c r="R6264" s="20">
        <v>293.45999999999998</v>
      </c>
      <c r="S6264" s="19">
        <f t="shared" si="195"/>
        <v>1.0000000000047748E-2</v>
      </c>
      <c r="T6264" s="20"/>
      <c r="U6264" s="20"/>
      <c r="V6264" s="20"/>
    </row>
    <row r="6265" spans="5:22" hidden="1" x14ac:dyDescent="0.25">
      <c r="E6265" s="20" t="s">
        <v>9697</v>
      </c>
      <c r="F6265" s="12">
        <v>789.48</v>
      </c>
      <c r="H6265" s="20" t="s">
        <v>8751</v>
      </c>
      <c r="I6265" s="12">
        <v>1823.5</v>
      </c>
      <c r="J6265" s="20" t="s">
        <v>14133</v>
      </c>
      <c r="L6265" s="43" t="s">
        <v>8751</v>
      </c>
      <c r="M6265" s="12">
        <v>1823.5</v>
      </c>
      <c r="N6265" s="19">
        <f t="shared" si="194"/>
        <v>9.9999999999909051E-3</v>
      </c>
      <c r="Q6265" s="21" t="s">
        <v>8751</v>
      </c>
      <c r="R6265" s="21">
        <v>1823.51</v>
      </c>
      <c r="S6265" s="19">
        <f t="shared" si="195"/>
        <v>-9.9999999999909051E-3</v>
      </c>
      <c r="T6265" s="21"/>
      <c r="U6265" s="21"/>
      <c r="V6265" s="21"/>
    </row>
    <row r="6266" spans="5:22" ht="15" hidden="1" customHeight="1" x14ac:dyDescent="0.25">
      <c r="E6266" s="20" t="s">
        <v>9698</v>
      </c>
      <c r="F6266" s="12">
        <v>183.56</v>
      </c>
      <c r="H6266" s="20" t="s">
        <v>8752</v>
      </c>
      <c r="I6266" s="12">
        <v>4078.19</v>
      </c>
      <c r="J6266" s="20" t="s">
        <v>14133</v>
      </c>
      <c r="L6266" s="43" t="s">
        <v>8752</v>
      </c>
      <c r="M6266" s="12">
        <v>4078.19</v>
      </c>
      <c r="N6266" s="19">
        <f t="shared" si="194"/>
        <v>9.9999999997635314E-3</v>
      </c>
      <c r="Q6266" s="20" t="s">
        <v>8752</v>
      </c>
      <c r="R6266" s="20">
        <v>4078.2</v>
      </c>
      <c r="S6266" s="19">
        <f t="shared" si="195"/>
        <v>-9.9999999997635314E-3</v>
      </c>
      <c r="T6266" s="20"/>
      <c r="U6266" s="20"/>
      <c r="V6266" s="20"/>
    </row>
    <row r="6267" spans="5:22" ht="15" hidden="1" customHeight="1" x14ac:dyDescent="0.25">
      <c r="E6267" s="20" t="s">
        <v>9699</v>
      </c>
      <c r="F6267" s="12">
        <v>587.4</v>
      </c>
      <c r="H6267" s="20" t="s">
        <v>8753</v>
      </c>
      <c r="I6267" s="12">
        <v>377.94</v>
      </c>
      <c r="J6267" s="20" t="s">
        <v>14133</v>
      </c>
      <c r="L6267" s="43" t="s">
        <v>8753</v>
      </c>
      <c r="M6267" s="12">
        <v>377.94</v>
      </c>
      <c r="N6267" s="19">
        <f t="shared" si="194"/>
        <v>-9.9999999999909051E-3</v>
      </c>
      <c r="Q6267" s="20" t="s">
        <v>8753</v>
      </c>
      <c r="R6267" s="20">
        <v>377.93</v>
      </c>
      <c r="S6267" s="19">
        <f t="shared" si="195"/>
        <v>9.9999999999909051E-3</v>
      </c>
      <c r="T6267" s="20"/>
      <c r="U6267" s="20"/>
      <c r="V6267" s="20"/>
    </row>
    <row r="6268" spans="5:22" ht="15" hidden="1" customHeight="1" x14ac:dyDescent="0.25">
      <c r="E6268" s="20" t="s">
        <v>9700</v>
      </c>
      <c r="F6268" s="12">
        <v>367.12</v>
      </c>
      <c r="H6268" s="20" t="s">
        <v>8754</v>
      </c>
      <c r="I6268" s="12">
        <v>296.60000000000002</v>
      </c>
      <c r="J6268" s="20" t="s">
        <v>14133</v>
      </c>
      <c r="L6268" s="43" t="s">
        <v>8754</v>
      </c>
      <c r="M6268" s="12">
        <v>296.60000000000002</v>
      </c>
      <c r="N6268" s="19">
        <f t="shared" si="194"/>
        <v>0</v>
      </c>
      <c r="Q6268" s="20" t="s">
        <v>8754</v>
      </c>
      <c r="R6268" s="20">
        <v>296.60000000000002</v>
      </c>
      <c r="S6268" s="19">
        <f t="shared" si="195"/>
        <v>0</v>
      </c>
      <c r="T6268" s="20"/>
      <c r="U6268" s="20"/>
      <c r="V6268" s="20"/>
    </row>
    <row r="6269" spans="5:22" ht="15" hidden="1" customHeight="1" x14ac:dyDescent="0.25">
      <c r="E6269" s="20" t="s">
        <v>9702</v>
      </c>
      <c r="F6269" s="12">
        <v>562.91999999999996</v>
      </c>
      <c r="H6269" s="20" t="s">
        <v>8755</v>
      </c>
      <c r="I6269" s="12">
        <v>1724.54</v>
      </c>
      <c r="J6269" s="20" t="s">
        <v>14133</v>
      </c>
      <c r="L6269" s="43" t="s">
        <v>8755</v>
      </c>
      <c r="M6269" s="12">
        <v>1724.54</v>
      </c>
      <c r="N6269" s="19">
        <f t="shared" si="194"/>
        <v>-9.9999999999909051E-3</v>
      </c>
      <c r="Q6269" s="20" t="s">
        <v>8755</v>
      </c>
      <c r="R6269" s="20">
        <v>1724.53</v>
      </c>
      <c r="S6269" s="19">
        <f t="shared" si="195"/>
        <v>9.9999999999909051E-3</v>
      </c>
      <c r="T6269" s="20"/>
      <c r="U6269" s="20"/>
      <c r="V6269" s="20"/>
    </row>
    <row r="6270" spans="5:22" ht="15" hidden="1" customHeight="1" x14ac:dyDescent="0.25">
      <c r="E6270" s="20" t="s">
        <v>9703</v>
      </c>
      <c r="F6270" s="12">
        <v>324.72000000000003</v>
      </c>
      <c r="H6270" s="20" t="s">
        <v>8757</v>
      </c>
      <c r="I6270" s="12">
        <v>1063.74</v>
      </c>
      <c r="J6270" s="20" t="s">
        <v>14133</v>
      </c>
      <c r="L6270" s="43" t="s">
        <v>8757</v>
      </c>
      <c r="M6270" s="12">
        <v>1063.74</v>
      </c>
      <c r="N6270" s="19">
        <f t="shared" si="194"/>
        <v>0</v>
      </c>
      <c r="Q6270" s="20" t="s">
        <v>8757</v>
      </c>
      <c r="R6270" s="20">
        <v>1063.74</v>
      </c>
      <c r="S6270" s="19">
        <f t="shared" si="195"/>
        <v>0</v>
      </c>
      <c r="T6270" s="20"/>
      <c r="U6270" s="20"/>
      <c r="V6270" s="20"/>
    </row>
    <row r="6271" spans="5:22" ht="15" hidden="1" customHeight="1" x14ac:dyDescent="0.25">
      <c r="E6271" s="20" t="s">
        <v>9704</v>
      </c>
      <c r="F6271" s="12">
        <v>1494.69</v>
      </c>
      <c r="H6271" s="20" t="s">
        <v>8766</v>
      </c>
      <c r="I6271" s="12">
        <v>4238.8599999999997</v>
      </c>
      <c r="J6271" s="20" t="s">
        <v>14133</v>
      </c>
      <c r="L6271" s="43" t="s">
        <v>8766</v>
      </c>
      <c r="M6271" s="12">
        <v>4238.8599999999997</v>
      </c>
      <c r="N6271" s="19">
        <f t="shared" si="194"/>
        <v>5.4470000004585017E-3</v>
      </c>
      <c r="Q6271" s="20" t="s">
        <v>8766</v>
      </c>
      <c r="R6271" s="20">
        <v>4238.8654470000001</v>
      </c>
      <c r="S6271" s="19">
        <f t="shared" si="195"/>
        <v>-5.4470000004585017E-3</v>
      </c>
      <c r="T6271" s="20"/>
      <c r="U6271" s="20"/>
      <c r="V6271" s="20"/>
    </row>
    <row r="6272" spans="5:22" ht="15" hidden="1" customHeight="1" x14ac:dyDescent="0.25">
      <c r="E6272" s="20" t="s">
        <v>9705</v>
      </c>
      <c r="F6272" s="12">
        <v>1267.5900000000001</v>
      </c>
      <c r="H6272" s="20" t="s">
        <v>8759</v>
      </c>
      <c r="I6272" s="12">
        <v>1068.23</v>
      </c>
      <c r="J6272" s="20" t="s">
        <v>14133</v>
      </c>
      <c r="L6272" s="43" t="s">
        <v>8759</v>
      </c>
      <c r="M6272" s="12">
        <v>1068.23</v>
      </c>
      <c r="N6272" s="19">
        <f t="shared" si="194"/>
        <v>-9.9999999999909051E-3</v>
      </c>
      <c r="Q6272" s="20" t="s">
        <v>8759</v>
      </c>
      <c r="R6272" s="20">
        <v>1068.22</v>
      </c>
      <c r="S6272" s="19">
        <f t="shared" si="195"/>
        <v>9.9999999999909051E-3</v>
      </c>
      <c r="T6272" s="20"/>
      <c r="U6272" s="20"/>
      <c r="V6272" s="20"/>
    </row>
    <row r="6273" spans="5:22" ht="15" hidden="1" customHeight="1" x14ac:dyDescent="0.25">
      <c r="E6273" s="20" t="s">
        <v>9706</v>
      </c>
      <c r="F6273" s="12">
        <v>5064.08</v>
      </c>
      <c r="H6273" s="20" t="s">
        <v>8760</v>
      </c>
      <c r="I6273" s="12">
        <v>236.21</v>
      </c>
      <c r="J6273" s="20" t="s">
        <v>14133</v>
      </c>
      <c r="L6273" s="43" t="s">
        <v>8760</v>
      </c>
      <c r="M6273" s="12">
        <v>236.21</v>
      </c>
      <c r="N6273" s="19">
        <f t="shared" si="194"/>
        <v>0</v>
      </c>
      <c r="Q6273" s="20" t="s">
        <v>8760</v>
      </c>
      <c r="R6273" s="20">
        <v>236.21</v>
      </c>
      <c r="S6273" s="19">
        <f t="shared" si="195"/>
        <v>0</v>
      </c>
      <c r="T6273" s="20"/>
      <c r="U6273" s="20"/>
      <c r="V6273" s="20"/>
    </row>
    <row r="6274" spans="5:22" ht="15" hidden="1" customHeight="1" x14ac:dyDescent="0.25">
      <c r="E6274" s="20" t="s">
        <v>9707</v>
      </c>
      <c r="F6274" s="12">
        <v>195.8</v>
      </c>
      <c r="H6274" s="20" t="s">
        <v>8761</v>
      </c>
      <c r="I6274" s="12">
        <v>1643.81</v>
      </c>
      <c r="J6274" s="20" t="s">
        <v>14133</v>
      </c>
      <c r="L6274" s="43" t="s">
        <v>8761</v>
      </c>
      <c r="M6274" s="12">
        <v>1643.81</v>
      </c>
      <c r="N6274" s="19">
        <f t="shared" si="194"/>
        <v>2.3949999999786087E-3</v>
      </c>
      <c r="Q6274" s="20" t="s">
        <v>8761</v>
      </c>
      <c r="R6274" s="20">
        <v>1643.8123949999999</v>
      </c>
      <c r="S6274" s="19">
        <f t="shared" si="195"/>
        <v>-2.3949999999786087E-3</v>
      </c>
      <c r="T6274" s="20"/>
      <c r="U6274" s="20"/>
      <c r="V6274" s="20"/>
    </row>
    <row r="6275" spans="5:22" hidden="1" x14ac:dyDescent="0.25">
      <c r="E6275" s="20" t="s">
        <v>9708</v>
      </c>
      <c r="F6275" s="12">
        <v>244.75</v>
      </c>
      <c r="H6275" s="20" t="s">
        <v>8762</v>
      </c>
      <c r="I6275" s="12">
        <v>34800.660000000003</v>
      </c>
      <c r="J6275" s="20" t="s">
        <v>14133</v>
      </c>
      <c r="L6275" s="43" t="s">
        <v>8762</v>
      </c>
      <c r="M6275" s="12">
        <v>34800.660000000003</v>
      </c>
      <c r="N6275" s="19">
        <f t="shared" si="194"/>
        <v>1.9999999996798579E-2</v>
      </c>
      <c r="Q6275" s="21" t="s">
        <v>8762</v>
      </c>
      <c r="R6275" s="21">
        <v>34800.68</v>
      </c>
      <c r="S6275" s="19">
        <f t="shared" si="195"/>
        <v>-1.9999999996798579E-2</v>
      </c>
      <c r="T6275" s="21"/>
      <c r="U6275" s="21"/>
      <c r="V6275" s="21"/>
    </row>
    <row r="6276" spans="5:22" hidden="1" x14ac:dyDescent="0.25">
      <c r="E6276" s="20" t="s">
        <v>9709</v>
      </c>
      <c r="F6276" s="12">
        <v>544.74</v>
      </c>
      <c r="H6276" s="20" t="s">
        <v>1303</v>
      </c>
      <c r="I6276" s="12">
        <v>6638.73</v>
      </c>
      <c r="J6276" s="20" t="s">
        <v>14132</v>
      </c>
      <c r="L6276" s="43" t="s">
        <v>1303</v>
      </c>
      <c r="M6276" s="12">
        <v>6638.73</v>
      </c>
      <c r="N6276" s="19">
        <f t="shared" si="194"/>
        <v>-9.999999999308784E-3</v>
      </c>
      <c r="Q6276" s="21" t="s">
        <v>1303</v>
      </c>
      <c r="R6276" s="21">
        <v>6638.72</v>
      </c>
      <c r="S6276" s="19">
        <f t="shared" si="195"/>
        <v>9.999999999308784E-3</v>
      </c>
      <c r="T6276" s="21"/>
      <c r="U6276" s="21"/>
      <c r="V6276" s="21"/>
    </row>
    <row r="6277" spans="5:22" hidden="1" x14ac:dyDescent="0.25">
      <c r="E6277" s="20" t="s">
        <v>9710</v>
      </c>
      <c r="F6277" s="12">
        <v>734.24</v>
      </c>
      <c r="H6277" s="20" t="s">
        <v>1304</v>
      </c>
      <c r="I6277" s="12">
        <v>2282.1</v>
      </c>
      <c r="J6277" s="20" t="s">
        <v>14132</v>
      </c>
      <c r="L6277" s="43" t="s">
        <v>1304</v>
      </c>
      <c r="M6277" s="12">
        <v>2282.1</v>
      </c>
      <c r="N6277" s="19">
        <f t="shared" si="194"/>
        <v>1.999999999998181E-2</v>
      </c>
      <c r="Q6277" s="21" t="s">
        <v>1304</v>
      </c>
      <c r="R6277" s="21">
        <v>2282.12</v>
      </c>
      <c r="S6277" s="19">
        <f t="shared" si="195"/>
        <v>-1.999999999998181E-2</v>
      </c>
      <c r="T6277" s="21"/>
      <c r="U6277" s="21"/>
      <c r="V6277" s="21"/>
    </row>
    <row r="6278" spans="5:22" hidden="1" x14ac:dyDescent="0.25">
      <c r="E6278" s="20" t="s">
        <v>9711</v>
      </c>
      <c r="F6278" s="12">
        <v>232.85</v>
      </c>
      <c r="H6278" s="20" t="s">
        <v>1305</v>
      </c>
      <c r="I6278" s="12">
        <v>2497.7599999999998</v>
      </c>
      <c r="J6278" s="20" t="s">
        <v>14132</v>
      </c>
      <c r="L6278" s="43" t="s">
        <v>1305</v>
      </c>
      <c r="M6278" s="12">
        <v>2497.7599999999998</v>
      </c>
      <c r="N6278" s="19">
        <f t="shared" ref="N6278:N6341" si="196">+VLOOKUP(L6278,Q:V,2,0)-M6278</f>
        <v>2.0000000000436557E-2</v>
      </c>
      <c r="Q6278" s="21" t="s">
        <v>1305</v>
      </c>
      <c r="R6278" s="21">
        <v>2497.7800000000002</v>
      </c>
      <c r="S6278" s="19">
        <f t="shared" ref="S6278:S6341" si="197">VLOOKUP(Q6278,L:M,2,0)-R6278</f>
        <v>-2.0000000000436557E-2</v>
      </c>
      <c r="T6278" s="21"/>
      <c r="U6278" s="21"/>
      <c r="V6278" s="21"/>
    </row>
    <row r="6279" spans="5:22" ht="15" hidden="1" customHeight="1" x14ac:dyDescent="0.25">
      <c r="E6279" s="20" t="s">
        <v>9712</v>
      </c>
      <c r="F6279" s="12">
        <v>667.12000000000012</v>
      </c>
      <c r="H6279" s="20" t="s">
        <v>8763</v>
      </c>
      <c r="I6279" s="12">
        <v>472.43</v>
      </c>
      <c r="J6279" s="20" t="s">
        <v>14133</v>
      </c>
      <c r="L6279" s="43" t="s">
        <v>8763</v>
      </c>
      <c r="M6279" s="12">
        <v>472.43</v>
      </c>
      <c r="N6279" s="19">
        <f t="shared" si="196"/>
        <v>-9.9999999999909051E-3</v>
      </c>
      <c r="Q6279" s="20" t="s">
        <v>8763</v>
      </c>
      <c r="R6279" s="20">
        <v>472.42</v>
      </c>
      <c r="S6279" s="19">
        <f t="shared" si="197"/>
        <v>9.9999999999909051E-3</v>
      </c>
      <c r="T6279" s="20"/>
      <c r="U6279" s="20"/>
      <c r="V6279" s="20"/>
    </row>
    <row r="6280" spans="5:22" ht="15" hidden="1" customHeight="1" x14ac:dyDescent="0.25">
      <c r="E6280" s="20" t="s">
        <v>9713</v>
      </c>
      <c r="F6280" s="12">
        <v>339.78</v>
      </c>
      <c r="H6280" s="20" t="s">
        <v>8764</v>
      </c>
      <c r="I6280" s="12">
        <v>472.43</v>
      </c>
      <c r="J6280" s="20" t="s">
        <v>14133</v>
      </c>
      <c r="L6280" s="43" t="s">
        <v>8764</v>
      </c>
      <c r="M6280" s="12">
        <v>472.43</v>
      </c>
      <c r="N6280" s="19">
        <f t="shared" si="196"/>
        <v>0</v>
      </c>
      <c r="Q6280" s="20" t="s">
        <v>8764</v>
      </c>
      <c r="R6280" s="20">
        <v>472.43</v>
      </c>
      <c r="S6280" s="19">
        <f t="shared" si="197"/>
        <v>0</v>
      </c>
      <c r="T6280" s="20"/>
      <c r="U6280" s="20"/>
      <c r="V6280" s="20"/>
    </row>
    <row r="6281" spans="5:22" hidden="1" x14ac:dyDescent="0.25">
      <c r="E6281" s="20" t="s">
        <v>9714</v>
      </c>
      <c r="F6281" s="12">
        <v>1066.18</v>
      </c>
      <c r="H6281" s="20" t="s">
        <v>8767</v>
      </c>
      <c r="I6281" s="12">
        <v>1441.08</v>
      </c>
      <c r="J6281" s="20" t="s">
        <v>14133</v>
      </c>
      <c r="L6281" s="43" t="s">
        <v>8767</v>
      </c>
      <c r="M6281" s="12">
        <v>1441.08</v>
      </c>
      <c r="N6281" s="19">
        <f t="shared" si="196"/>
        <v>-4.9999999999954525E-2</v>
      </c>
      <c r="Q6281" s="21" t="s">
        <v>8767</v>
      </c>
      <c r="R6281" s="21">
        <v>1441.03</v>
      </c>
      <c r="S6281" s="19">
        <f t="shared" si="197"/>
        <v>4.9999999999954525E-2</v>
      </c>
      <c r="T6281" s="21"/>
      <c r="U6281" s="21"/>
      <c r="V6281" s="21"/>
    </row>
    <row r="6282" spans="5:22" hidden="1" x14ac:dyDescent="0.25">
      <c r="E6282" s="20" t="s">
        <v>9715</v>
      </c>
      <c r="F6282" s="12">
        <v>1573.36</v>
      </c>
      <c r="H6282" s="20" t="s">
        <v>8768</v>
      </c>
      <c r="I6282" s="12">
        <v>4042.75</v>
      </c>
      <c r="J6282" s="20" t="s">
        <v>14133</v>
      </c>
      <c r="L6282" s="43" t="s">
        <v>8768</v>
      </c>
      <c r="M6282" s="12">
        <v>4042.75</v>
      </c>
      <c r="N6282" s="19">
        <f t="shared" si="196"/>
        <v>3.0000000000200089E-2</v>
      </c>
      <c r="Q6282" s="21" t="s">
        <v>8768</v>
      </c>
      <c r="R6282" s="21">
        <v>4042.78</v>
      </c>
      <c r="S6282" s="19">
        <f t="shared" si="197"/>
        <v>-3.0000000000200089E-2</v>
      </c>
      <c r="T6282" s="21"/>
      <c r="U6282" s="21"/>
      <c r="V6282" s="21"/>
    </row>
    <row r="6283" spans="5:22" hidden="1" x14ac:dyDescent="0.25">
      <c r="E6283" s="20" t="s">
        <v>9716</v>
      </c>
      <c r="F6283" s="12">
        <v>407.74</v>
      </c>
      <c r="H6283" s="20" t="s">
        <v>8769</v>
      </c>
      <c r="I6283" s="12">
        <v>974.1</v>
      </c>
      <c r="J6283" s="20" t="s">
        <v>14133</v>
      </c>
      <c r="L6283" s="43" t="s">
        <v>8769</v>
      </c>
      <c r="M6283" s="12">
        <v>974.1</v>
      </c>
      <c r="N6283" s="19">
        <f t="shared" si="196"/>
        <v>-1.999999999998181E-2</v>
      </c>
      <c r="Q6283" s="21" t="s">
        <v>8769</v>
      </c>
      <c r="R6283" s="21">
        <v>974.08</v>
      </c>
      <c r="S6283" s="19">
        <f t="shared" si="197"/>
        <v>1.999999999998181E-2</v>
      </c>
      <c r="T6283" s="21"/>
      <c r="U6283" s="21"/>
      <c r="V6283" s="21"/>
    </row>
    <row r="6284" spans="5:22" ht="15" hidden="1" customHeight="1" x14ac:dyDescent="0.25">
      <c r="E6284" s="20" t="s">
        <v>9717</v>
      </c>
      <c r="F6284" s="12">
        <v>1870.43</v>
      </c>
      <c r="H6284" s="20" t="s">
        <v>8770</v>
      </c>
      <c r="I6284" s="12">
        <v>840.31</v>
      </c>
      <c r="J6284" s="20" t="s">
        <v>14133</v>
      </c>
      <c r="L6284" s="43" t="s">
        <v>8770</v>
      </c>
      <c r="M6284" s="12">
        <v>840.31</v>
      </c>
      <c r="N6284" s="19">
        <f t="shared" si="196"/>
        <v>1.0000000000104592E-2</v>
      </c>
      <c r="Q6284" s="20" t="s">
        <v>8770</v>
      </c>
      <c r="R6284" s="20">
        <v>840.32</v>
      </c>
      <c r="S6284" s="19">
        <f t="shared" si="197"/>
        <v>-1.0000000000104592E-2</v>
      </c>
      <c r="T6284" s="20"/>
      <c r="U6284" s="20"/>
      <c r="V6284" s="20"/>
    </row>
    <row r="6285" spans="5:22" hidden="1" x14ac:dyDescent="0.25">
      <c r="E6285" s="20" t="s">
        <v>9718</v>
      </c>
      <c r="F6285" s="12">
        <v>669.69</v>
      </c>
      <c r="H6285" s="20" t="s">
        <v>8771</v>
      </c>
      <c r="I6285" s="12">
        <v>1387.16</v>
      </c>
      <c r="J6285" s="20" t="s">
        <v>14133</v>
      </c>
      <c r="L6285" s="43" t="s">
        <v>8771</v>
      </c>
      <c r="M6285" s="12">
        <v>1387.16</v>
      </c>
      <c r="N6285" s="19">
        <f t="shared" si="196"/>
        <v>-1.999999999998181E-2</v>
      </c>
      <c r="Q6285" s="21" t="s">
        <v>8771</v>
      </c>
      <c r="R6285" s="21">
        <v>1387.14</v>
      </c>
      <c r="S6285" s="19">
        <f t="shared" si="197"/>
        <v>1.999999999998181E-2</v>
      </c>
      <c r="T6285" s="21"/>
      <c r="U6285" s="21"/>
      <c r="V6285" s="21"/>
    </row>
    <row r="6286" spans="5:22" hidden="1" x14ac:dyDescent="0.25">
      <c r="E6286" s="20" t="s">
        <v>9719</v>
      </c>
      <c r="F6286" s="12">
        <v>673.06</v>
      </c>
      <c r="H6286" s="20" t="s">
        <v>8772</v>
      </c>
      <c r="I6286" s="12">
        <v>974.1</v>
      </c>
      <c r="J6286" s="20" t="s">
        <v>14133</v>
      </c>
      <c r="L6286" s="43" t="s">
        <v>8772</v>
      </c>
      <c r="M6286" s="12">
        <v>974.1</v>
      </c>
      <c r="N6286" s="19">
        <f t="shared" si="196"/>
        <v>-1.999999999998181E-2</v>
      </c>
      <c r="Q6286" s="21" t="s">
        <v>8772</v>
      </c>
      <c r="R6286" s="21">
        <v>974.08</v>
      </c>
      <c r="S6286" s="19">
        <f t="shared" si="197"/>
        <v>1.999999999998181E-2</v>
      </c>
      <c r="T6286" s="21"/>
      <c r="U6286" s="21"/>
      <c r="V6286" s="21"/>
    </row>
    <row r="6287" spans="5:22" hidden="1" x14ac:dyDescent="0.25">
      <c r="E6287" s="20" t="s">
        <v>9720</v>
      </c>
      <c r="F6287" s="12">
        <v>535.4</v>
      </c>
      <c r="H6287" s="20" t="s">
        <v>8773</v>
      </c>
      <c r="I6287" s="12">
        <v>1111.73</v>
      </c>
      <c r="J6287" s="20" t="s">
        <v>14133</v>
      </c>
      <c r="L6287" s="43" t="s">
        <v>8773</v>
      </c>
      <c r="M6287" s="12">
        <v>1111.73</v>
      </c>
      <c r="N6287" s="19">
        <f t="shared" si="196"/>
        <v>-9.9999999999909051E-3</v>
      </c>
      <c r="Q6287" s="21" t="s">
        <v>8773</v>
      </c>
      <c r="R6287" s="21">
        <v>1111.72</v>
      </c>
      <c r="S6287" s="19">
        <f t="shared" si="197"/>
        <v>9.9999999999909051E-3</v>
      </c>
      <c r="T6287" s="21"/>
      <c r="U6287" s="21"/>
      <c r="V6287" s="21"/>
    </row>
    <row r="6288" spans="5:22" ht="15" hidden="1" customHeight="1" x14ac:dyDescent="0.25">
      <c r="E6288" s="20" t="s">
        <v>9721</v>
      </c>
      <c r="F6288" s="12">
        <v>361.18</v>
      </c>
      <c r="H6288" s="20" t="s">
        <v>8774</v>
      </c>
      <c r="I6288" s="12">
        <v>244.75</v>
      </c>
      <c r="J6288" s="20" t="s">
        <v>14133</v>
      </c>
      <c r="L6288" s="43" t="s">
        <v>8774</v>
      </c>
      <c r="M6288" s="12">
        <v>244.75</v>
      </c>
      <c r="N6288" s="19">
        <f t="shared" si="196"/>
        <v>9.9999999999909051E-3</v>
      </c>
      <c r="Q6288" s="20" t="s">
        <v>8774</v>
      </c>
      <c r="R6288" s="20">
        <v>244.76</v>
      </c>
      <c r="S6288" s="19">
        <f t="shared" si="197"/>
        <v>-9.9999999999909051E-3</v>
      </c>
      <c r="T6288" s="20"/>
      <c r="U6288" s="20"/>
      <c r="V6288" s="20"/>
    </row>
    <row r="6289" spans="5:22" ht="15" hidden="1" customHeight="1" x14ac:dyDescent="0.25">
      <c r="E6289" s="20" t="s">
        <v>9722</v>
      </c>
      <c r="F6289" s="12">
        <v>367.12</v>
      </c>
      <c r="H6289" s="20" t="s">
        <v>8775</v>
      </c>
      <c r="I6289" s="12">
        <v>611.87</v>
      </c>
      <c r="J6289" s="20" t="s">
        <v>14133</v>
      </c>
      <c r="L6289" s="43" t="s">
        <v>8775</v>
      </c>
      <c r="M6289" s="12">
        <v>611.87</v>
      </c>
      <c r="N6289" s="19">
        <f t="shared" si="196"/>
        <v>2.9999999999972715E-2</v>
      </c>
      <c r="Q6289" s="20" t="s">
        <v>8775</v>
      </c>
      <c r="R6289" s="20">
        <v>611.9</v>
      </c>
      <c r="S6289" s="19">
        <f t="shared" si="197"/>
        <v>-2.9999999999972715E-2</v>
      </c>
      <c r="T6289" s="20"/>
      <c r="U6289" s="20"/>
      <c r="V6289" s="20"/>
    </row>
    <row r="6290" spans="5:22" ht="15" hidden="1" customHeight="1" x14ac:dyDescent="0.25">
      <c r="E6290" s="20" t="s">
        <v>9723</v>
      </c>
      <c r="F6290" s="12">
        <v>978.99</v>
      </c>
      <c r="H6290" s="20" t="s">
        <v>8776</v>
      </c>
      <c r="I6290" s="12">
        <v>897.43</v>
      </c>
      <c r="J6290" s="20" t="s">
        <v>14133</v>
      </c>
      <c r="L6290" s="43" t="s">
        <v>8776</v>
      </c>
      <c r="M6290" s="12">
        <v>897.43</v>
      </c>
      <c r="N6290" s="19">
        <f t="shared" si="196"/>
        <v>0</v>
      </c>
      <c r="Q6290" s="20" t="s">
        <v>8776</v>
      </c>
      <c r="R6290" s="20">
        <v>897.43</v>
      </c>
      <c r="S6290" s="19">
        <f t="shared" si="197"/>
        <v>0</v>
      </c>
      <c r="T6290" s="20"/>
      <c r="U6290" s="20"/>
      <c r="V6290" s="20"/>
    </row>
    <row r="6291" spans="5:22" ht="15" hidden="1" customHeight="1" x14ac:dyDescent="0.25">
      <c r="E6291" s="20" t="s">
        <v>9724</v>
      </c>
      <c r="F6291" s="12">
        <v>987.16</v>
      </c>
      <c r="H6291" s="20" t="s">
        <v>8777</v>
      </c>
      <c r="I6291" s="12">
        <v>1933.53</v>
      </c>
      <c r="J6291" s="20" t="s">
        <v>14133</v>
      </c>
      <c r="L6291" s="43" t="s">
        <v>8777</v>
      </c>
      <c r="M6291" s="12">
        <v>1933.53</v>
      </c>
      <c r="N6291" s="19">
        <f t="shared" si="196"/>
        <v>9.9999999999909051E-3</v>
      </c>
      <c r="Q6291" s="20" t="s">
        <v>8777</v>
      </c>
      <c r="R6291" s="20">
        <v>1933.54</v>
      </c>
      <c r="S6291" s="19">
        <f t="shared" si="197"/>
        <v>-9.9999999999909051E-3</v>
      </c>
      <c r="T6291" s="20"/>
      <c r="U6291" s="20"/>
      <c r="V6291" s="20"/>
    </row>
    <row r="6292" spans="5:22" hidden="1" x14ac:dyDescent="0.25">
      <c r="E6292" s="20" t="s">
        <v>9725</v>
      </c>
      <c r="F6292" s="12">
        <v>795.43</v>
      </c>
      <c r="H6292" s="20" t="s">
        <v>8778</v>
      </c>
      <c r="I6292" s="12">
        <v>892.76</v>
      </c>
      <c r="J6292" s="20" t="s">
        <v>14133</v>
      </c>
      <c r="L6292" s="43" t="s">
        <v>8778</v>
      </c>
      <c r="M6292" s="12">
        <v>892.76</v>
      </c>
      <c r="N6292" s="19">
        <f t="shared" si="196"/>
        <v>0</v>
      </c>
      <c r="Q6292" s="21" t="s">
        <v>8778</v>
      </c>
      <c r="R6292" s="21">
        <v>892.76</v>
      </c>
      <c r="S6292" s="19">
        <f t="shared" si="197"/>
        <v>0</v>
      </c>
      <c r="T6292" s="21"/>
      <c r="U6292" s="21"/>
      <c r="V6292" s="21"/>
    </row>
    <row r="6293" spans="5:22" hidden="1" x14ac:dyDescent="0.25">
      <c r="E6293" s="20" t="s">
        <v>9726</v>
      </c>
      <c r="F6293" s="12">
        <v>630.42000000000007</v>
      </c>
      <c r="H6293" s="20" t="s">
        <v>8779</v>
      </c>
      <c r="I6293" s="12">
        <v>1592.94</v>
      </c>
      <c r="J6293" s="20" t="s">
        <v>14133</v>
      </c>
      <c r="L6293" s="43" t="s">
        <v>8779</v>
      </c>
      <c r="M6293" s="12">
        <v>1592.94</v>
      </c>
      <c r="N6293" s="19">
        <f t="shared" si="196"/>
        <v>-1.999999999998181E-2</v>
      </c>
      <c r="Q6293" s="21" t="s">
        <v>8779</v>
      </c>
      <c r="R6293" s="21">
        <v>1592.92</v>
      </c>
      <c r="S6293" s="19">
        <f t="shared" si="197"/>
        <v>1.999999999998181E-2</v>
      </c>
      <c r="T6293" s="21"/>
      <c r="U6293" s="21"/>
      <c r="V6293" s="21"/>
    </row>
    <row r="6294" spans="5:22" hidden="1" x14ac:dyDescent="0.25">
      <c r="E6294" s="20" t="s">
        <v>9727</v>
      </c>
      <c r="F6294" s="12">
        <v>517.04</v>
      </c>
      <c r="H6294" s="20" t="s">
        <v>8780</v>
      </c>
      <c r="I6294" s="12">
        <v>1604.1200000000001</v>
      </c>
      <c r="J6294" s="20" t="s">
        <v>14133</v>
      </c>
      <c r="L6294" s="43" t="s">
        <v>8780</v>
      </c>
      <c r="M6294" s="12">
        <v>1604.1200000000001</v>
      </c>
      <c r="N6294" s="19">
        <f t="shared" si="196"/>
        <v>-4.0000000000190994E-2</v>
      </c>
      <c r="Q6294" s="21" t="s">
        <v>8780</v>
      </c>
      <c r="R6294" s="21">
        <v>1604.08</v>
      </c>
      <c r="S6294" s="19">
        <f t="shared" si="197"/>
        <v>4.0000000000190994E-2</v>
      </c>
      <c r="T6294" s="21"/>
      <c r="U6294" s="21"/>
      <c r="V6294" s="21"/>
    </row>
    <row r="6295" spans="5:22" ht="15" hidden="1" customHeight="1" x14ac:dyDescent="0.25">
      <c r="E6295" s="20" t="s">
        <v>9728</v>
      </c>
      <c r="F6295" s="12">
        <v>743.7</v>
      </c>
      <c r="H6295" s="20" t="s">
        <v>8782</v>
      </c>
      <c r="I6295" s="12">
        <v>11549.84</v>
      </c>
      <c r="J6295" s="20" t="s">
        <v>14133</v>
      </c>
      <c r="L6295" s="43" t="s">
        <v>8782</v>
      </c>
      <c r="M6295" s="12">
        <v>11549.84</v>
      </c>
      <c r="N6295" s="19">
        <f t="shared" si="196"/>
        <v>-1.0000000000218279E-2</v>
      </c>
      <c r="Q6295" s="20" t="s">
        <v>8782</v>
      </c>
      <c r="R6295" s="20">
        <v>11549.83</v>
      </c>
      <c r="S6295" s="19">
        <f t="shared" si="197"/>
        <v>1.0000000000218279E-2</v>
      </c>
      <c r="T6295" s="20"/>
      <c r="U6295" s="20"/>
      <c r="V6295" s="20"/>
    </row>
    <row r="6296" spans="5:22" ht="15" hidden="1" customHeight="1" x14ac:dyDescent="0.25">
      <c r="E6296" s="20" t="s">
        <v>9729</v>
      </c>
      <c r="F6296" s="12">
        <v>1534.2</v>
      </c>
      <c r="H6296" s="20" t="s">
        <v>8783</v>
      </c>
      <c r="I6296" s="12">
        <v>244.75</v>
      </c>
      <c r="J6296" s="20" t="s">
        <v>14133</v>
      </c>
      <c r="L6296" s="43" t="s">
        <v>8783</v>
      </c>
      <c r="M6296" s="12">
        <v>244.75</v>
      </c>
      <c r="N6296" s="19">
        <f t="shared" si="196"/>
        <v>9.9999999999909051E-3</v>
      </c>
      <c r="Q6296" s="20" t="s">
        <v>8783</v>
      </c>
      <c r="R6296" s="20">
        <v>244.76</v>
      </c>
      <c r="S6296" s="19">
        <f t="shared" si="197"/>
        <v>-9.9999999999909051E-3</v>
      </c>
      <c r="T6296" s="20"/>
      <c r="U6296" s="20"/>
      <c r="V6296" s="20"/>
    </row>
    <row r="6297" spans="5:22" ht="15" hidden="1" customHeight="1" x14ac:dyDescent="0.25">
      <c r="E6297" s="20" t="s">
        <v>9730</v>
      </c>
      <c r="F6297" s="12">
        <v>157.49</v>
      </c>
      <c r="H6297" s="20" t="s">
        <v>8784</v>
      </c>
      <c r="I6297" s="12">
        <v>823.99</v>
      </c>
      <c r="J6297" s="20" t="s">
        <v>14133</v>
      </c>
      <c r="L6297" s="43" t="s">
        <v>8784</v>
      </c>
      <c r="M6297" s="12">
        <v>823.99</v>
      </c>
      <c r="N6297" s="19">
        <f t="shared" si="196"/>
        <v>2.9999999999972715E-2</v>
      </c>
      <c r="Q6297" s="20" t="s">
        <v>8784</v>
      </c>
      <c r="R6297" s="20">
        <v>824.02</v>
      </c>
      <c r="S6297" s="19">
        <f t="shared" si="197"/>
        <v>-2.9999999999972715E-2</v>
      </c>
      <c r="T6297" s="20"/>
      <c r="U6297" s="20"/>
      <c r="V6297" s="20"/>
    </row>
    <row r="6298" spans="5:22" ht="15" hidden="1" customHeight="1" x14ac:dyDescent="0.25">
      <c r="E6298" s="20" t="s">
        <v>9731</v>
      </c>
      <c r="F6298" s="12">
        <v>368.06</v>
      </c>
      <c r="H6298" s="20" t="s">
        <v>8785</v>
      </c>
      <c r="I6298" s="12">
        <v>244.75</v>
      </c>
      <c r="J6298" s="20" t="s">
        <v>14133</v>
      </c>
      <c r="L6298" s="43" t="s">
        <v>8785</v>
      </c>
      <c r="M6298" s="12">
        <v>244.75</v>
      </c>
      <c r="N6298" s="19">
        <f t="shared" si="196"/>
        <v>9.9999999999909051E-3</v>
      </c>
      <c r="Q6298" s="20" t="s">
        <v>8785</v>
      </c>
      <c r="R6298" s="20">
        <v>244.76</v>
      </c>
      <c r="S6298" s="19">
        <f t="shared" si="197"/>
        <v>-9.9999999999909051E-3</v>
      </c>
      <c r="T6298" s="20"/>
      <c r="U6298" s="20"/>
      <c r="V6298" s="20"/>
    </row>
    <row r="6299" spans="5:22" hidden="1" x14ac:dyDescent="0.25">
      <c r="E6299" s="20" t="s">
        <v>9732</v>
      </c>
      <c r="F6299" s="12">
        <v>4792.8</v>
      </c>
      <c r="H6299" s="20" t="s">
        <v>8786</v>
      </c>
      <c r="I6299" s="12">
        <v>5247.6600000000008</v>
      </c>
      <c r="J6299" s="20" t="s">
        <v>14133</v>
      </c>
      <c r="L6299" s="43" t="s">
        <v>8786</v>
      </c>
      <c r="M6299" s="12">
        <v>5247.6600000000008</v>
      </c>
      <c r="N6299" s="19">
        <f t="shared" si="196"/>
        <v>-6.0000000000400178E-2</v>
      </c>
      <c r="Q6299" s="21" t="s">
        <v>8786</v>
      </c>
      <c r="R6299" s="21">
        <v>5247.6</v>
      </c>
      <c r="S6299" s="19">
        <f t="shared" si="197"/>
        <v>6.0000000000400178E-2</v>
      </c>
      <c r="T6299" s="21"/>
      <c r="U6299" s="21"/>
      <c r="V6299" s="21"/>
    </row>
    <row r="6300" spans="5:22" ht="15" hidden="1" customHeight="1" x14ac:dyDescent="0.25">
      <c r="E6300" s="20" t="s">
        <v>9733</v>
      </c>
      <c r="F6300" s="12">
        <v>3169.2</v>
      </c>
      <c r="H6300" s="20" t="s">
        <v>8787</v>
      </c>
      <c r="I6300" s="12">
        <v>754.23</v>
      </c>
      <c r="J6300" s="20" t="s">
        <v>14133</v>
      </c>
      <c r="L6300" s="43" t="s">
        <v>8787</v>
      </c>
      <c r="M6300" s="12">
        <v>754.23</v>
      </c>
      <c r="N6300" s="19">
        <f t="shared" si="196"/>
        <v>9.9999999999909051E-3</v>
      </c>
      <c r="Q6300" s="20" t="s">
        <v>8787</v>
      </c>
      <c r="R6300" s="20">
        <v>754.24</v>
      </c>
      <c r="S6300" s="19">
        <f t="shared" si="197"/>
        <v>-9.9999999999909051E-3</v>
      </c>
      <c r="T6300" s="20"/>
      <c r="U6300" s="20"/>
      <c r="V6300" s="20"/>
    </row>
    <row r="6301" spans="5:22" ht="15" hidden="1" customHeight="1" x14ac:dyDescent="0.25">
      <c r="E6301" s="20" t="s">
        <v>9734</v>
      </c>
      <c r="F6301" s="12">
        <v>88.43</v>
      </c>
      <c r="H6301" s="20" t="s">
        <v>8788</v>
      </c>
      <c r="I6301" s="12">
        <v>485.01</v>
      </c>
      <c r="J6301" s="20" t="s">
        <v>14133</v>
      </c>
      <c r="L6301" s="43" t="s">
        <v>8788</v>
      </c>
      <c r="M6301" s="12">
        <v>485.01</v>
      </c>
      <c r="N6301" s="19">
        <f t="shared" si="196"/>
        <v>-9.9999999999909051E-3</v>
      </c>
      <c r="Q6301" s="20" t="s">
        <v>8788</v>
      </c>
      <c r="R6301" s="20">
        <v>485</v>
      </c>
      <c r="S6301" s="19">
        <f t="shared" si="197"/>
        <v>9.9999999999909051E-3</v>
      </c>
      <c r="T6301" s="20"/>
      <c r="U6301" s="20"/>
      <c r="V6301" s="20"/>
    </row>
    <row r="6302" spans="5:22" ht="15" hidden="1" customHeight="1" x14ac:dyDescent="0.25">
      <c r="E6302" s="20" t="s">
        <v>9735</v>
      </c>
      <c r="F6302" s="12">
        <v>88.43</v>
      </c>
      <c r="H6302" s="20" t="s">
        <v>1306</v>
      </c>
      <c r="I6302" s="12">
        <v>733.82999999999993</v>
      </c>
      <c r="J6302" s="20" t="s">
        <v>14132</v>
      </c>
      <c r="L6302" s="43" t="s">
        <v>1306</v>
      </c>
      <c r="M6302" s="12">
        <v>733.82999999999993</v>
      </c>
      <c r="N6302" s="19">
        <f t="shared" si="196"/>
        <v>2.0000000000095497E-2</v>
      </c>
      <c r="Q6302" s="20" t="s">
        <v>1306</v>
      </c>
      <c r="R6302" s="20">
        <v>733.85</v>
      </c>
      <c r="S6302" s="19">
        <f t="shared" si="197"/>
        <v>-2.0000000000095497E-2</v>
      </c>
      <c r="T6302" s="20"/>
      <c r="U6302" s="20"/>
      <c r="V6302" s="20"/>
    </row>
    <row r="6303" spans="5:22" ht="15" hidden="1" customHeight="1" x14ac:dyDescent="0.25">
      <c r="E6303" s="20" t="s">
        <v>9736</v>
      </c>
      <c r="F6303" s="12">
        <v>88.43</v>
      </c>
      <c r="H6303" s="20" t="s">
        <v>8789</v>
      </c>
      <c r="I6303" s="12">
        <v>550.67999999999995</v>
      </c>
      <c r="J6303" s="20" t="s">
        <v>14133</v>
      </c>
      <c r="L6303" s="43" t="s">
        <v>8789</v>
      </c>
      <c r="M6303" s="12">
        <v>550.67999999999995</v>
      </c>
      <c r="N6303" s="19">
        <f t="shared" si="196"/>
        <v>3.0000000000086402E-2</v>
      </c>
      <c r="Q6303" s="20" t="s">
        <v>8789</v>
      </c>
      <c r="R6303" s="20">
        <v>550.71</v>
      </c>
      <c r="S6303" s="19">
        <f t="shared" si="197"/>
        <v>-3.0000000000086402E-2</v>
      </c>
      <c r="T6303" s="20"/>
      <c r="U6303" s="20"/>
      <c r="V6303" s="20"/>
    </row>
    <row r="6304" spans="5:22" hidden="1" x14ac:dyDescent="0.25">
      <c r="E6304" s="20" t="s">
        <v>9737</v>
      </c>
      <c r="F6304" s="12">
        <v>407.74</v>
      </c>
      <c r="H6304" s="20" t="s">
        <v>8790</v>
      </c>
      <c r="I6304" s="12">
        <v>1259.18</v>
      </c>
      <c r="J6304" s="20" t="s">
        <v>14133</v>
      </c>
      <c r="L6304" s="43" t="s">
        <v>8790</v>
      </c>
      <c r="M6304" s="12">
        <v>1259.18</v>
      </c>
      <c r="N6304" s="19">
        <f t="shared" si="196"/>
        <v>1.999999999998181E-2</v>
      </c>
      <c r="Q6304" s="21" t="s">
        <v>8790</v>
      </c>
      <c r="R6304" s="21">
        <v>1259.2</v>
      </c>
      <c r="S6304" s="19">
        <f t="shared" si="197"/>
        <v>-1.999999999998181E-2</v>
      </c>
      <c r="T6304" s="21"/>
      <c r="U6304" s="21"/>
      <c r="V6304" s="21"/>
    </row>
    <row r="6305" spans="5:22" hidden="1" x14ac:dyDescent="0.25">
      <c r="E6305" s="20" t="s">
        <v>9738</v>
      </c>
      <c r="F6305" s="12">
        <v>305.93</v>
      </c>
      <c r="H6305" s="20" t="s">
        <v>8791</v>
      </c>
      <c r="I6305" s="12">
        <v>1128.57</v>
      </c>
      <c r="J6305" s="20" t="s">
        <v>14133</v>
      </c>
      <c r="L6305" s="43" t="s">
        <v>8791</v>
      </c>
      <c r="M6305" s="12">
        <v>1128.57</v>
      </c>
      <c r="N6305" s="19">
        <f t="shared" si="196"/>
        <v>-4.9999999999954525E-2</v>
      </c>
      <c r="Q6305" s="21" t="s">
        <v>8791</v>
      </c>
      <c r="R6305" s="21">
        <v>1128.52</v>
      </c>
      <c r="S6305" s="19">
        <f t="shared" si="197"/>
        <v>4.9999999999954525E-2</v>
      </c>
      <c r="T6305" s="21"/>
      <c r="U6305" s="21"/>
      <c r="V6305" s="21"/>
    </row>
    <row r="6306" spans="5:22" hidden="1" x14ac:dyDescent="0.25">
      <c r="E6306" s="20" t="s">
        <v>9739</v>
      </c>
      <c r="F6306" s="12">
        <v>88.43</v>
      </c>
      <c r="H6306" s="20" t="s">
        <v>8792</v>
      </c>
      <c r="I6306" s="12">
        <v>1418.35</v>
      </c>
      <c r="J6306" s="20" t="s">
        <v>14133</v>
      </c>
      <c r="L6306" s="43" t="s">
        <v>8792</v>
      </c>
      <c r="M6306" s="12">
        <v>1418.35</v>
      </c>
      <c r="N6306" s="19">
        <f t="shared" si="196"/>
        <v>-1.999999999998181E-2</v>
      </c>
      <c r="Q6306" s="21" t="s">
        <v>8792</v>
      </c>
      <c r="R6306" s="21">
        <v>1418.33</v>
      </c>
      <c r="S6306" s="19">
        <f t="shared" si="197"/>
        <v>1.999999999998181E-2</v>
      </c>
      <c r="T6306" s="21"/>
      <c r="U6306" s="21"/>
      <c r="V6306" s="21"/>
    </row>
    <row r="6307" spans="5:22" hidden="1" x14ac:dyDescent="0.25">
      <c r="E6307" s="20" t="s">
        <v>9740</v>
      </c>
      <c r="F6307" s="12">
        <v>88.43</v>
      </c>
      <c r="H6307" s="20" t="s">
        <v>8793</v>
      </c>
      <c r="I6307" s="12">
        <v>1056.18</v>
      </c>
      <c r="J6307" s="20" t="s">
        <v>14133</v>
      </c>
      <c r="L6307" s="43" t="s">
        <v>8793</v>
      </c>
      <c r="M6307" s="12">
        <v>1056.18</v>
      </c>
      <c r="N6307" s="19">
        <f t="shared" si="196"/>
        <v>-1.999999999998181E-2</v>
      </c>
      <c r="Q6307" s="21" t="s">
        <v>8793</v>
      </c>
      <c r="R6307" s="21">
        <v>1056.1600000000001</v>
      </c>
      <c r="S6307" s="19">
        <f t="shared" si="197"/>
        <v>1.999999999998181E-2</v>
      </c>
      <c r="T6307" s="21"/>
      <c r="U6307" s="21"/>
      <c r="V6307" s="21"/>
    </row>
    <row r="6308" spans="5:22" ht="15" hidden="1" customHeight="1" x14ac:dyDescent="0.25">
      <c r="E6308" s="20" t="s">
        <v>9741</v>
      </c>
      <c r="F6308" s="12">
        <v>88.43</v>
      </c>
      <c r="H6308" s="20" t="s">
        <v>8794</v>
      </c>
      <c r="I6308" s="12">
        <v>489.5</v>
      </c>
      <c r="J6308" s="20" t="s">
        <v>14133</v>
      </c>
      <c r="L6308" s="43" t="s">
        <v>8794</v>
      </c>
      <c r="M6308" s="12">
        <v>489.5</v>
      </c>
      <c r="N6308" s="19">
        <f t="shared" si="196"/>
        <v>1.999999999998181E-2</v>
      </c>
      <c r="Q6308" s="20" t="s">
        <v>8794</v>
      </c>
      <c r="R6308" s="20">
        <v>489.52</v>
      </c>
      <c r="S6308" s="19">
        <f t="shared" si="197"/>
        <v>-1.999999999998181E-2</v>
      </c>
      <c r="T6308" s="20"/>
      <c r="U6308" s="20"/>
      <c r="V6308" s="20"/>
    </row>
    <row r="6309" spans="5:22" hidden="1" x14ac:dyDescent="0.25">
      <c r="E6309" s="20" t="s">
        <v>9742</v>
      </c>
      <c r="F6309" s="12">
        <v>88.43</v>
      </c>
      <c r="H6309" s="20" t="s">
        <v>8795</v>
      </c>
      <c r="I6309" s="12">
        <v>3074.17</v>
      </c>
      <c r="J6309" s="20" t="s">
        <v>14133</v>
      </c>
      <c r="L6309" s="43" t="s">
        <v>8795</v>
      </c>
      <c r="M6309" s="12">
        <v>3074.17</v>
      </c>
      <c r="N6309" s="19">
        <f t="shared" si="196"/>
        <v>-5.0000000000181899E-2</v>
      </c>
      <c r="Q6309" s="21" t="s">
        <v>8795</v>
      </c>
      <c r="R6309" s="21">
        <v>3074.12</v>
      </c>
      <c r="S6309" s="19">
        <f t="shared" si="197"/>
        <v>5.0000000000181899E-2</v>
      </c>
      <c r="T6309" s="21"/>
      <c r="U6309" s="21"/>
      <c r="V6309" s="21"/>
    </row>
    <row r="6310" spans="5:22" ht="15" hidden="1" customHeight="1" x14ac:dyDescent="0.25">
      <c r="E6310" s="20" t="s">
        <v>9743</v>
      </c>
      <c r="F6310" s="12">
        <v>88.43</v>
      </c>
      <c r="H6310" s="20" t="s">
        <v>8797</v>
      </c>
      <c r="I6310" s="12">
        <v>116.43</v>
      </c>
      <c r="J6310" s="20" t="s">
        <v>14133</v>
      </c>
      <c r="L6310" s="43" t="s">
        <v>8797</v>
      </c>
      <c r="M6310" s="12">
        <v>116.43</v>
      </c>
      <c r="N6310" s="19">
        <f t="shared" si="196"/>
        <v>-1.0000000000005116E-2</v>
      </c>
      <c r="Q6310" s="20" t="s">
        <v>8797</v>
      </c>
      <c r="R6310" s="20">
        <v>116.42</v>
      </c>
      <c r="S6310" s="19">
        <f t="shared" si="197"/>
        <v>1.0000000000005116E-2</v>
      </c>
      <c r="T6310" s="20"/>
      <c r="U6310" s="20"/>
      <c r="V6310" s="20"/>
    </row>
    <row r="6311" spans="5:22" ht="15" hidden="1" customHeight="1" x14ac:dyDescent="0.25">
      <c r="E6311" s="20" t="s">
        <v>9744</v>
      </c>
      <c r="F6311" s="12">
        <v>88.43</v>
      </c>
      <c r="H6311" s="20" t="s">
        <v>8798</v>
      </c>
      <c r="I6311" s="12">
        <v>116.43</v>
      </c>
      <c r="J6311" s="20" t="s">
        <v>14133</v>
      </c>
      <c r="L6311" s="43" t="s">
        <v>8798</v>
      </c>
      <c r="M6311" s="12">
        <v>116.43</v>
      </c>
      <c r="N6311" s="19">
        <f t="shared" si="196"/>
        <v>-1.0000000000005116E-2</v>
      </c>
      <c r="Q6311" s="20" t="s">
        <v>8798</v>
      </c>
      <c r="R6311" s="20">
        <v>116.42</v>
      </c>
      <c r="S6311" s="19">
        <f t="shared" si="197"/>
        <v>1.0000000000005116E-2</v>
      </c>
      <c r="T6311" s="20"/>
      <c r="U6311" s="20"/>
      <c r="V6311" s="20"/>
    </row>
    <row r="6312" spans="5:22" ht="15" hidden="1" customHeight="1" x14ac:dyDescent="0.25">
      <c r="E6312" s="20" t="s">
        <v>9745</v>
      </c>
      <c r="F6312" s="12">
        <v>88.43</v>
      </c>
      <c r="H6312" s="20" t="s">
        <v>8799</v>
      </c>
      <c r="I6312" s="12">
        <v>116.43</v>
      </c>
      <c r="J6312" s="20" t="s">
        <v>14133</v>
      </c>
      <c r="L6312" s="43" t="s">
        <v>8799</v>
      </c>
      <c r="M6312" s="12">
        <v>116.43</v>
      </c>
      <c r="N6312" s="19">
        <f t="shared" si="196"/>
        <v>-1.0000000000005116E-2</v>
      </c>
      <c r="Q6312" s="20" t="s">
        <v>8799</v>
      </c>
      <c r="R6312" s="20">
        <v>116.42</v>
      </c>
      <c r="S6312" s="19">
        <f t="shared" si="197"/>
        <v>1.0000000000005116E-2</v>
      </c>
      <c r="T6312" s="20"/>
      <c r="U6312" s="20"/>
      <c r="V6312" s="20"/>
    </row>
    <row r="6313" spans="5:22" ht="15" hidden="1" customHeight="1" x14ac:dyDescent="0.25">
      <c r="E6313" s="20" t="s">
        <v>9746</v>
      </c>
      <c r="F6313" s="12">
        <v>88.43</v>
      </c>
      <c r="H6313" s="20" t="s">
        <v>8800</v>
      </c>
      <c r="I6313" s="12">
        <v>18419.28</v>
      </c>
      <c r="J6313" s="20" t="s">
        <v>14133</v>
      </c>
      <c r="L6313" s="43" t="s">
        <v>8800</v>
      </c>
      <c r="M6313" s="12">
        <v>18419.28</v>
      </c>
      <c r="N6313" s="19">
        <f t="shared" si="196"/>
        <v>0</v>
      </c>
      <c r="Q6313" s="20" t="s">
        <v>8800</v>
      </c>
      <c r="R6313" s="20">
        <v>18419.28</v>
      </c>
      <c r="S6313" s="19">
        <f t="shared" si="197"/>
        <v>0</v>
      </c>
      <c r="T6313" s="20"/>
      <c r="U6313" s="20"/>
      <c r="V6313" s="20"/>
    </row>
    <row r="6314" spans="5:22" ht="15" hidden="1" customHeight="1" x14ac:dyDescent="0.25">
      <c r="E6314" s="20" t="s">
        <v>9747</v>
      </c>
      <c r="F6314" s="12">
        <v>88.43</v>
      </c>
      <c r="H6314" s="20" t="s">
        <v>8801</v>
      </c>
      <c r="I6314" s="12">
        <v>116.43</v>
      </c>
      <c r="J6314" s="20" t="s">
        <v>14133</v>
      </c>
      <c r="L6314" s="43" t="s">
        <v>8801</v>
      </c>
      <c r="M6314" s="12">
        <v>116.43</v>
      </c>
      <c r="N6314" s="19">
        <f t="shared" si="196"/>
        <v>-1.0000000000005116E-2</v>
      </c>
      <c r="Q6314" s="20" t="s">
        <v>8801</v>
      </c>
      <c r="R6314" s="20">
        <v>116.42</v>
      </c>
      <c r="S6314" s="19">
        <f t="shared" si="197"/>
        <v>1.0000000000005116E-2</v>
      </c>
      <c r="T6314" s="20"/>
      <c r="U6314" s="20"/>
      <c r="V6314" s="20"/>
    </row>
    <row r="6315" spans="5:22" ht="15" hidden="1" customHeight="1" x14ac:dyDescent="0.25">
      <c r="E6315" s="20" t="s">
        <v>9748</v>
      </c>
      <c r="F6315" s="12">
        <v>88.43</v>
      </c>
      <c r="H6315" s="20" t="s">
        <v>1307</v>
      </c>
      <c r="I6315" s="12">
        <v>116.43</v>
      </c>
      <c r="J6315" s="20" t="s">
        <v>14132</v>
      </c>
      <c r="L6315" s="43" t="s">
        <v>1307</v>
      </c>
      <c r="M6315" s="12">
        <v>116.43</v>
      </c>
      <c r="N6315" s="19">
        <f t="shared" si="196"/>
        <v>-1.0000000000005116E-2</v>
      </c>
      <c r="Q6315" s="20" t="s">
        <v>1307</v>
      </c>
      <c r="R6315" s="20">
        <v>116.42</v>
      </c>
      <c r="S6315" s="19">
        <f t="shared" si="197"/>
        <v>1.0000000000005116E-2</v>
      </c>
      <c r="T6315" s="20"/>
      <c r="U6315" s="20"/>
      <c r="V6315" s="20"/>
    </row>
    <row r="6316" spans="5:22" ht="15" hidden="1" customHeight="1" x14ac:dyDescent="0.25">
      <c r="E6316" s="20" t="s">
        <v>9749</v>
      </c>
      <c r="F6316" s="12">
        <v>88.43</v>
      </c>
      <c r="H6316" s="20" t="s">
        <v>8802</v>
      </c>
      <c r="I6316" s="12">
        <v>116.43</v>
      </c>
      <c r="J6316" s="20" t="s">
        <v>14133</v>
      </c>
      <c r="L6316" s="43" t="s">
        <v>8802</v>
      </c>
      <c r="M6316" s="12">
        <v>116.43</v>
      </c>
      <c r="N6316" s="19">
        <f t="shared" si="196"/>
        <v>-1.0000000000005116E-2</v>
      </c>
      <c r="Q6316" s="20" t="s">
        <v>8802</v>
      </c>
      <c r="R6316" s="20">
        <v>116.42</v>
      </c>
      <c r="S6316" s="19">
        <f t="shared" si="197"/>
        <v>1.0000000000005116E-2</v>
      </c>
      <c r="T6316" s="20"/>
      <c r="U6316" s="20"/>
      <c r="V6316" s="20"/>
    </row>
    <row r="6317" spans="5:22" hidden="1" x14ac:dyDescent="0.25">
      <c r="E6317" s="20" t="s">
        <v>9750</v>
      </c>
      <c r="F6317" s="12">
        <v>673.06</v>
      </c>
      <c r="H6317" s="20" t="s">
        <v>8803</v>
      </c>
      <c r="I6317" s="12">
        <v>971.65</v>
      </c>
      <c r="J6317" s="20" t="s">
        <v>14133</v>
      </c>
      <c r="L6317" s="43" t="s">
        <v>8803</v>
      </c>
      <c r="M6317" s="12">
        <v>971.65</v>
      </c>
      <c r="N6317" s="19">
        <f t="shared" si="196"/>
        <v>-4.9999999999954525E-2</v>
      </c>
      <c r="Q6317" s="21" t="s">
        <v>8803</v>
      </c>
      <c r="R6317" s="21">
        <v>971.6</v>
      </c>
      <c r="S6317" s="19">
        <f t="shared" si="197"/>
        <v>4.9999999999954525E-2</v>
      </c>
      <c r="T6317" s="21"/>
      <c r="U6317" s="21"/>
      <c r="V6317" s="21"/>
    </row>
    <row r="6318" spans="5:22" ht="15" hidden="1" customHeight="1" x14ac:dyDescent="0.25">
      <c r="E6318" s="20" t="s">
        <v>9751</v>
      </c>
      <c r="F6318" s="12">
        <v>18104.07</v>
      </c>
      <c r="H6318" s="20" t="s">
        <v>8804</v>
      </c>
      <c r="I6318" s="12">
        <v>6102.8</v>
      </c>
      <c r="J6318" s="20" t="s">
        <v>14133</v>
      </c>
      <c r="L6318" s="43" t="s">
        <v>8804</v>
      </c>
      <c r="M6318" s="12">
        <v>6102.8</v>
      </c>
      <c r="N6318" s="19">
        <f t="shared" si="196"/>
        <v>0</v>
      </c>
      <c r="Q6318" s="20" t="s">
        <v>8804</v>
      </c>
      <c r="R6318" s="20">
        <v>6102.8</v>
      </c>
      <c r="S6318" s="19">
        <f t="shared" si="197"/>
        <v>0</v>
      </c>
      <c r="T6318" s="20"/>
      <c r="U6318" s="20"/>
      <c r="V6318" s="20"/>
    </row>
    <row r="6319" spans="5:22" ht="15" hidden="1" customHeight="1" x14ac:dyDescent="0.25">
      <c r="E6319" s="20" t="s">
        <v>9752</v>
      </c>
      <c r="F6319" s="12">
        <v>791.45</v>
      </c>
      <c r="H6319" s="20" t="s">
        <v>8805</v>
      </c>
      <c r="I6319" s="12">
        <v>428.31</v>
      </c>
      <c r="J6319" s="20" t="s">
        <v>14133</v>
      </c>
      <c r="L6319" s="43" t="s">
        <v>8805</v>
      </c>
      <c r="M6319" s="12">
        <v>428.31</v>
      </c>
      <c r="N6319" s="19">
        <f t="shared" si="196"/>
        <v>1.999999999998181E-2</v>
      </c>
      <c r="Q6319" s="20" t="s">
        <v>8805</v>
      </c>
      <c r="R6319" s="20">
        <v>428.33</v>
      </c>
      <c r="S6319" s="19">
        <f t="shared" si="197"/>
        <v>-1.999999999998181E-2</v>
      </c>
      <c r="T6319" s="20"/>
      <c r="U6319" s="20"/>
      <c r="V6319" s="20"/>
    </row>
    <row r="6320" spans="5:22" ht="15" hidden="1" customHeight="1" x14ac:dyDescent="0.25">
      <c r="E6320" s="20" t="s">
        <v>9753</v>
      </c>
      <c r="F6320" s="12">
        <v>734.24</v>
      </c>
      <c r="H6320" s="20" t="s">
        <v>8806</v>
      </c>
      <c r="I6320" s="12">
        <v>7160.96</v>
      </c>
      <c r="J6320" s="20" t="s">
        <v>14133</v>
      </c>
      <c r="L6320" s="43" t="s">
        <v>8806</v>
      </c>
      <c r="M6320" s="12">
        <v>7160.96</v>
      </c>
      <c r="N6320" s="19">
        <f t="shared" si="196"/>
        <v>-1.0000000000218279E-2</v>
      </c>
      <c r="Q6320" s="20" t="s">
        <v>8806</v>
      </c>
      <c r="R6320" s="20">
        <v>7160.95</v>
      </c>
      <c r="S6320" s="19">
        <f t="shared" si="197"/>
        <v>1.0000000000218279E-2</v>
      </c>
      <c r="T6320" s="20"/>
      <c r="U6320" s="20"/>
      <c r="V6320" s="20"/>
    </row>
    <row r="6321" spans="5:22" hidden="1" x14ac:dyDescent="0.25">
      <c r="E6321" s="20" t="s">
        <v>9754</v>
      </c>
      <c r="F6321" s="12">
        <v>952.23</v>
      </c>
      <c r="H6321" s="20" t="s">
        <v>8807</v>
      </c>
      <c r="I6321" s="12">
        <v>791.46</v>
      </c>
      <c r="J6321" s="20" t="s">
        <v>14133</v>
      </c>
      <c r="L6321" s="43" t="s">
        <v>8807</v>
      </c>
      <c r="M6321" s="12">
        <v>791.46</v>
      </c>
      <c r="N6321" s="19">
        <f t="shared" si="196"/>
        <v>-1.999999999998181E-2</v>
      </c>
      <c r="Q6321" s="21" t="s">
        <v>8807</v>
      </c>
      <c r="R6321" s="21">
        <v>791.44</v>
      </c>
      <c r="S6321" s="19">
        <f t="shared" si="197"/>
        <v>1.999999999998181E-2</v>
      </c>
      <c r="T6321" s="21"/>
      <c r="U6321" s="21"/>
      <c r="V6321" s="21"/>
    </row>
    <row r="6322" spans="5:22" ht="15" hidden="1" customHeight="1" x14ac:dyDescent="0.25">
      <c r="E6322" s="20" t="s">
        <v>9755</v>
      </c>
      <c r="F6322" s="12">
        <v>367.12</v>
      </c>
      <c r="H6322" s="20" t="s">
        <v>8808</v>
      </c>
      <c r="I6322" s="12">
        <v>10386.17</v>
      </c>
      <c r="J6322" s="20" t="s">
        <v>14133</v>
      </c>
      <c r="L6322" s="43" t="s">
        <v>8808</v>
      </c>
      <c r="M6322" s="12">
        <v>10386.17</v>
      </c>
      <c r="N6322" s="19">
        <f t="shared" si="196"/>
        <v>0</v>
      </c>
      <c r="Q6322" s="20" t="s">
        <v>8808</v>
      </c>
      <c r="R6322" s="20">
        <v>10386.17</v>
      </c>
      <c r="S6322" s="19">
        <f t="shared" si="197"/>
        <v>0</v>
      </c>
      <c r="T6322" s="20"/>
      <c r="U6322" s="20"/>
      <c r="V6322" s="20"/>
    </row>
    <row r="6323" spans="5:22" hidden="1" x14ac:dyDescent="0.25">
      <c r="E6323" s="20" t="s">
        <v>9756</v>
      </c>
      <c r="F6323" s="12">
        <v>738.53</v>
      </c>
      <c r="H6323" s="20" t="s">
        <v>8809</v>
      </c>
      <c r="I6323" s="12">
        <v>971.65</v>
      </c>
      <c r="J6323" s="20" t="s">
        <v>14133</v>
      </c>
      <c r="L6323" s="43" t="s">
        <v>8809</v>
      </c>
      <c r="M6323" s="12">
        <v>971.65</v>
      </c>
      <c r="N6323" s="19">
        <f t="shared" si="196"/>
        <v>-3.999999999996362E-2</v>
      </c>
      <c r="Q6323" s="21" t="s">
        <v>8809</v>
      </c>
      <c r="R6323" s="21">
        <v>971.61</v>
      </c>
      <c r="S6323" s="19">
        <f t="shared" si="197"/>
        <v>3.999999999996362E-2</v>
      </c>
      <c r="T6323" s="21"/>
      <c r="U6323" s="21"/>
      <c r="V6323" s="21"/>
    </row>
    <row r="6324" spans="5:22" hidden="1" x14ac:dyDescent="0.25">
      <c r="E6324" s="20" t="s">
        <v>9757</v>
      </c>
      <c r="F6324" s="12">
        <v>602.58000000000004</v>
      </c>
      <c r="H6324" s="20" t="s">
        <v>8810</v>
      </c>
      <c r="I6324" s="12">
        <v>42323.65</v>
      </c>
      <c r="J6324" s="20" t="s">
        <v>14133</v>
      </c>
      <c r="L6324" s="43" t="s">
        <v>8810</v>
      </c>
      <c r="M6324" s="12">
        <v>42323.65</v>
      </c>
      <c r="N6324" s="19">
        <f t="shared" si="196"/>
        <v>5.9999999997671694E-2</v>
      </c>
      <c r="Q6324" s="21" t="s">
        <v>8810</v>
      </c>
      <c r="R6324" s="21">
        <v>42323.71</v>
      </c>
      <c r="S6324" s="19">
        <f t="shared" si="197"/>
        <v>-5.9999999997671694E-2</v>
      </c>
      <c r="T6324" s="21"/>
      <c r="U6324" s="21"/>
      <c r="V6324" s="21"/>
    </row>
    <row r="6325" spans="5:22" hidden="1" x14ac:dyDescent="0.25">
      <c r="E6325" s="20" t="s">
        <v>9759</v>
      </c>
      <c r="F6325" s="12">
        <v>277.33999999999997</v>
      </c>
      <c r="H6325" s="20" t="s">
        <v>8811</v>
      </c>
      <c r="I6325" s="12">
        <v>271.22000000000003</v>
      </c>
      <c r="J6325" s="20" t="s">
        <v>14133</v>
      </c>
      <c r="L6325" s="43" t="s">
        <v>8811</v>
      </c>
      <c r="M6325" s="12">
        <v>271.22000000000003</v>
      </c>
      <c r="N6325" s="19">
        <f t="shared" si="196"/>
        <v>-1.0000000000047748E-2</v>
      </c>
      <c r="Q6325" s="21" t="s">
        <v>8811</v>
      </c>
      <c r="R6325" s="21">
        <v>271.20999999999998</v>
      </c>
      <c r="S6325" s="19">
        <f t="shared" si="197"/>
        <v>1.0000000000047748E-2</v>
      </c>
      <c r="T6325" s="21"/>
      <c r="U6325" s="21"/>
      <c r="V6325" s="21"/>
    </row>
    <row r="6326" spans="5:22" ht="15" hidden="1" customHeight="1" x14ac:dyDescent="0.25">
      <c r="E6326" s="20" t="s">
        <v>9760</v>
      </c>
      <c r="F6326" s="12">
        <v>584.51</v>
      </c>
      <c r="H6326" s="20" t="s">
        <v>8860</v>
      </c>
      <c r="I6326" s="12">
        <v>8940.9</v>
      </c>
      <c r="J6326" s="20" t="s">
        <v>14133</v>
      </c>
      <c r="L6326" s="43" t="s">
        <v>8860</v>
      </c>
      <c r="M6326" s="12">
        <v>8940.9</v>
      </c>
      <c r="N6326" s="19">
        <f t="shared" si="196"/>
        <v>1.8540000000939472E-3</v>
      </c>
      <c r="Q6326" s="20" t="s">
        <v>8860</v>
      </c>
      <c r="R6326" s="20">
        <v>8940.9018539999997</v>
      </c>
      <c r="S6326" s="19">
        <f t="shared" si="197"/>
        <v>-1.8540000000939472E-3</v>
      </c>
      <c r="T6326" s="20"/>
      <c r="U6326" s="20"/>
      <c r="V6326" s="20"/>
    </row>
    <row r="6327" spans="5:22" ht="15" hidden="1" customHeight="1" x14ac:dyDescent="0.25">
      <c r="E6327" s="20" t="s">
        <v>9761</v>
      </c>
      <c r="F6327" s="12">
        <v>870.27</v>
      </c>
      <c r="H6327" s="20" t="s">
        <v>8813</v>
      </c>
      <c r="I6327" s="12">
        <v>116.43</v>
      </c>
      <c r="J6327" s="20" t="s">
        <v>14133</v>
      </c>
      <c r="L6327" s="43" t="s">
        <v>8813</v>
      </c>
      <c r="M6327" s="12">
        <v>116.43</v>
      </c>
      <c r="N6327" s="19">
        <f t="shared" si="196"/>
        <v>-1.0000000000005116E-2</v>
      </c>
      <c r="Q6327" s="20" t="s">
        <v>8813</v>
      </c>
      <c r="R6327" s="20">
        <v>116.42</v>
      </c>
      <c r="S6327" s="19">
        <f t="shared" si="197"/>
        <v>1.0000000000005116E-2</v>
      </c>
      <c r="T6327" s="20"/>
      <c r="U6327" s="20"/>
      <c r="V6327" s="20"/>
    </row>
    <row r="6328" spans="5:22" hidden="1" x14ac:dyDescent="0.25">
      <c r="E6328" s="20" t="s">
        <v>9762</v>
      </c>
      <c r="F6328" s="12">
        <v>302.79000000000002</v>
      </c>
      <c r="H6328" s="20" t="s">
        <v>8814</v>
      </c>
      <c r="I6328" s="12">
        <v>417.71</v>
      </c>
      <c r="J6328" s="20" t="s">
        <v>14133</v>
      </c>
      <c r="L6328" s="43" t="s">
        <v>8814</v>
      </c>
      <c r="M6328" s="12">
        <v>417.71</v>
      </c>
      <c r="N6328" s="19">
        <f t="shared" si="196"/>
        <v>-9.9999999999909051E-3</v>
      </c>
      <c r="Q6328" s="21" t="s">
        <v>8814</v>
      </c>
      <c r="R6328" s="21">
        <v>417.7</v>
      </c>
      <c r="S6328" s="19">
        <f t="shared" si="197"/>
        <v>9.9999999999909051E-3</v>
      </c>
      <c r="T6328" s="21"/>
      <c r="U6328" s="21"/>
      <c r="V6328" s="21"/>
    </row>
    <row r="6329" spans="5:22" ht="15" hidden="1" customHeight="1" x14ac:dyDescent="0.25">
      <c r="E6329" s="20" t="s">
        <v>9763</v>
      </c>
      <c r="F6329" s="12">
        <v>1739.83</v>
      </c>
      <c r="H6329" s="20" t="s">
        <v>8815</v>
      </c>
      <c r="I6329" s="12">
        <v>116.43</v>
      </c>
      <c r="J6329" s="20" t="s">
        <v>14133</v>
      </c>
      <c r="L6329" s="43" t="s">
        <v>8815</v>
      </c>
      <c r="M6329" s="12">
        <v>116.43</v>
      </c>
      <c r="N6329" s="19">
        <f t="shared" si="196"/>
        <v>-1.0000000000005116E-2</v>
      </c>
      <c r="Q6329" s="20" t="s">
        <v>8815</v>
      </c>
      <c r="R6329" s="20">
        <v>116.42</v>
      </c>
      <c r="S6329" s="19">
        <f t="shared" si="197"/>
        <v>1.0000000000005116E-2</v>
      </c>
      <c r="T6329" s="20"/>
      <c r="U6329" s="20"/>
      <c r="V6329" s="20"/>
    </row>
    <row r="6330" spans="5:22" ht="15" hidden="1" customHeight="1" x14ac:dyDescent="0.25">
      <c r="E6330" s="20" t="s">
        <v>9764</v>
      </c>
      <c r="F6330" s="12">
        <v>183.56</v>
      </c>
      <c r="H6330" s="20" t="s">
        <v>8816</v>
      </c>
      <c r="I6330" s="12">
        <v>116.43</v>
      </c>
      <c r="J6330" s="20" t="s">
        <v>14133</v>
      </c>
      <c r="L6330" s="43" t="s">
        <v>8816</v>
      </c>
      <c r="M6330" s="12">
        <v>116.43</v>
      </c>
      <c r="N6330" s="19">
        <f t="shared" si="196"/>
        <v>-1.0000000000005116E-2</v>
      </c>
      <c r="Q6330" s="20" t="s">
        <v>8816</v>
      </c>
      <c r="R6330" s="20">
        <v>116.42</v>
      </c>
      <c r="S6330" s="19">
        <f t="shared" si="197"/>
        <v>1.0000000000005116E-2</v>
      </c>
      <c r="T6330" s="20"/>
      <c r="U6330" s="20"/>
      <c r="V6330" s="20"/>
    </row>
    <row r="6331" spans="5:22" ht="15" hidden="1" customHeight="1" x14ac:dyDescent="0.25">
      <c r="E6331" s="20" t="s">
        <v>9765</v>
      </c>
      <c r="F6331" s="12">
        <v>2147.21</v>
      </c>
      <c r="H6331" s="20" t="s">
        <v>8817</v>
      </c>
      <c r="I6331" s="12">
        <v>9342.0300000000007</v>
      </c>
      <c r="J6331" s="20" t="s">
        <v>14133</v>
      </c>
      <c r="L6331" s="43" t="s">
        <v>8817</v>
      </c>
      <c r="M6331" s="12">
        <v>9342.0300000000007</v>
      </c>
      <c r="N6331" s="19">
        <f t="shared" si="196"/>
        <v>1.0000000000218279E-2</v>
      </c>
      <c r="Q6331" s="20" t="s">
        <v>8817</v>
      </c>
      <c r="R6331" s="20">
        <v>9342.0400000000009</v>
      </c>
      <c r="S6331" s="19">
        <f t="shared" si="197"/>
        <v>-1.0000000000218279E-2</v>
      </c>
      <c r="T6331" s="20"/>
      <c r="U6331" s="20"/>
      <c r="V6331" s="20"/>
    </row>
    <row r="6332" spans="5:22" hidden="1" x14ac:dyDescent="0.25">
      <c r="E6332" s="20" t="s">
        <v>9766</v>
      </c>
      <c r="F6332" s="12">
        <v>387.38</v>
      </c>
      <c r="H6332" s="20" t="s">
        <v>8818</v>
      </c>
      <c r="I6332" s="12">
        <v>807.99</v>
      </c>
      <c r="J6332" s="20" t="s">
        <v>14133</v>
      </c>
      <c r="L6332" s="43" t="s">
        <v>8818</v>
      </c>
      <c r="M6332" s="12">
        <v>807.99</v>
      </c>
      <c r="N6332" s="19">
        <f t="shared" si="196"/>
        <v>-1.999999999998181E-2</v>
      </c>
      <c r="Q6332" s="21" t="s">
        <v>8818</v>
      </c>
      <c r="R6332" s="21">
        <v>807.97</v>
      </c>
      <c r="S6332" s="19">
        <f t="shared" si="197"/>
        <v>1.999999999998181E-2</v>
      </c>
      <c r="T6332" s="21"/>
      <c r="U6332" s="21"/>
      <c r="V6332" s="21"/>
    </row>
    <row r="6333" spans="5:22" hidden="1" x14ac:dyDescent="0.25">
      <c r="E6333" s="20" t="s">
        <v>9767</v>
      </c>
      <c r="F6333" s="12">
        <v>1162.55</v>
      </c>
      <c r="H6333" s="20" t="s">
        <v>8819</v>
      </c>
      <c r="I6333" s="12">
        <v>922.59999999999991</v>
      </c>
      <c r="J6333" s="20" t="s">
        <v>14133</v>
      </c>
      <c r="L6333" s="43" t="s">
        <v>8819</v>
      </c>
      <c r="M6333" s="12">
        <v>922.59999999999991</v>
      </c>
      <c r="N6333" s="19">
        <f t="shared" si="196"/>
        <v>-9.9999999998772182E-3</v>
      </c>
      <c r="Q6333" s="21" t="s">
        <v>8819</v>
      </c>
      <c r="R6333" s="21">
        <v>922.59</v>
      </c>
      <c r="S6333" s="19">
        <f t="shared" si="197"/>
        <v>9.9999999998772182E-3</v>
      </c>
      <c r="T6333" s="21"/>
      <c r="U6333" s="21"/>
      <c r="V6333" s="21"/>
    </row>
    <row r="6334" spans="5:22" hidden="1" x14ac:dyDescent="0.25">
      <c r="E6334" s="20" t="s">
        <v>9768</v>
      </c>
      <c r="F6334" s="12">
        <v>21200.78</v>
      </c>
      <c r="H6334" s="20" t="s">
        <v>1308</v>
      </c>
      <c r="I6334" s="12">
        <v>16801.79</v>
      </c>
      <c r="J6334" s="20" t="s">
        <v>14132</v>
      </c>
      <c r="L6334" s="43" t="s">
        <v>1308</v>
      </c>
      <c r="M6334" s="12">
        <v>16801.79</v>
      </c>
      <c r="N6334" s="19">
        <f t="shared" si="196"/>
        <v>-2.0000000000436557E-2</v>
      </c>
      <c r="Q6334" s="21" t="s">
        <v>1308</v>
      </c>
      <c r="R6334" s="21">
        <v>16801.77</v>
      </c>
      <c r="S6334" s="19">
        <f t="shared" si="197"/>
        <v>2.0000000000436557E-2</v>
      </c>
      <c r="T6334" s="21"/>
      <c r="U6334" s="21"/>
      <c r="V6334" s="21"/>
    </row>
    <row r="6335" spans="5:22" hidden="1" x14ac:dyDescent="0.25">
      <c r="E6335" s="20" t="s">
        <v>9769</v>
      </c>
      <c r="F6335" s="12">
        <v>1599.6</v>
      </c>
      <c r="H6335" s="20" t="s">
        <v>8820</v>
      </c>
      <c r="I6335" s="12">
        <v>294.68</v>
      </c>
      <c r="J6335" s="20" t="s">
        <v>14133</v>
      </c>
      <c r="L6335" s="43" t="s">
        <v>8820</v>
      </c>
      <c r="M6335" s="12">
        <v>294.68</v>
      </c>
      <c r="N6335" s="19">
        <f t="shared" si="196"/>
        <v>-3.0000000000029559E-2</v>
      </c>
      <c r="Q6335" s="21" t="s">
        <v>8820</v>
      </c>
      <c r="R6335" s="21">
        <v>294.64999999999998</v>
      </c>
      <c r="S6335" s="19">
        <f t="shared" si="197"/>
        <v>3.0000000000029559E-2</v>
      </c>
      <c r="T6335" s="21"/>
      <c r="U6335" s="21"/>
      <c r="V6335" s="21"/>
    </row>
    <row r="6336" spans="5:22" hidden="1" x14ac:dyDescent="0.25">
      <c r="E6336" s="20" t="s">
        <v>9770</v>
      </c>
      <c r="F6336" s="12">
        <v>302.79000000000002</v>
      </c>
      <c r="H6336" s="20" t="s">
        <v>8821</v>
      </c>
      <c r="I6336" s="12">
        <v>386.07</v>
      </c>
      <c r="J6336" s="20" t="s">
        <v>14133</v>
      </c>
      <c r="L6336" s="43" t="s">
        <v>8821</v>
      </c>
      <c r="M6336" s="12">
        <v>386.07</v>
      </c>
      <c r="N6336" s="19">
        <f t="shared" si="196"/>
        <v>-9.9999999999909051E-3</v>
      </c>
      <c r="Q6336" s="21" t="s">
        <v>8821</v>
      </c>
      <c r="R6336" s="21">
        <v>386.06</v>
      </c>
      <c r="S6336" s="19">
        <f t="shared" si="197"/>
        <v>9.9999999999909051E-3</v>
      </c>
      <c r="T6336" s="21"/>
      <c r="U6336" s="21"/>
      <c r="V6336" s="21"/>
    </row>
    <row r="6337" spans="5:22" hidden="1" x14ac:dyDescent="0.25">
      <c r="E6337" s="20" t="s">
        <v>9771</v>
      </c>
      <c r="F6337" s="12">
        <v>241.48000000000002</v>
      </c>
      <c r="H6337" s="20" t="s">
        <v>8823</v>
      </c>
      <c r="I6337" s="12">
        <v>250.45999999999998</v>
      </c>
      <c r="J6337" s="20" t="s">
        <v>14133</v>
      </c>
      <c r="L6337" s="43" t="s">
        <v>8823</v>
      </c>
      <c r="M6337" s="12">
        <v>250.45999999999998</v>
      </c>
      <c r="N6337" s="19">
        <f t="shared" si="196"/>
        <v>-9.9999999999909051E-3</v>
      </c>
      <c r="Q6337" s="21" t="s">
        <v>8823</v>
      </c>
      <c r="R6337" s="21">
        <v>250.45</v>
      </c>
      <c r="S6337" s="19">
        <f t="shared" si="197"/>
        <v>9.9999999999909051E-3</v>
      </c>
      <c r="T6337" s="21"/>
      <c r="U6337" s="21"/>
      <c r="V6337" s="21"/>
    </row>
    <row r="6338" spans="5:22" hidden="1" x14ac:dyDescent="0.25">
      <c r="E6338" s="20" t="s">
        <v>9772</v>
      </c>
      <c r="F6338" s="12">
        <v>150.56</v>
      </c>
      <c r="H6338" s="20" t="s">
        <v>8824</v>
      </c>
      <c r="I6338" s="12">
        <v>227.01</v>
      </c>
      <c r="J6338" s="20" t="s">
        <v>14133</v>
      </c>
      <c r="L6338" s="43" t="s">
        <v>8824</v>
      </c>
      <c r="M6338" s="12">
        <v>227.01</v>
      </c>
      <c r="N6338" s="19">
        <f t="shared" si="196"/>
        <v>-1.999999999998181E-2</v>
      </c>
      <c r="Q6338" s="21" t="s">
        <v>8824</v>
      </c>
      <c r="R6338" s="21">
        <v>226.99</v>
      </c>
      <c r="S6338" s="19">
        <f t="shared" si="197"/>
        <v>1.999999999998181E-2</v>
      </c>
      <c r="T6338" s="21"/>
      <c r="U6338" s="21"/>
      <c r="V6338" s="21"/>
    </row>
    <row r="6339" spans="5:22" hidden="1" x14ac:dyDescent="0.25">
      <c r="E6339" s="20" t="s">
        <v>9774</v>
      </c>
      <c r="F6339" s="12">
        <v>361.87</v>
      </c>
      <c r="H6339" s="20" t="s">
        <v>8825</v>
      </c>
      <c r="I6339" s="12">
        <v>666.1</v>
      </c>
      <c r="J6339" s="20" t="s">
        <v>14133</v>
      </c>
      <c r="L6339" s="43" t="s">
        <v>8825</v>
      </c>
      <c r="M6339" s="12">
        <v>666.1</v>
      </c>
      <c r="N6339" s="19">
        <f t="shared" si="196"/>
        <v>-9.9999999999909051E-3</v>
      </c>
      <c r="Q6339" s="21" t="s">
        <v>8825</v>
      </c>
      <c r="R6339" s="21">
        <v>666.09</v>
      </c>
      <c r="S6339" s="19">
        <f t="shared" si="197"/>
        <v>9.9999999999909051E-3</v>
      </c>
      <c r="T6339" s="21"/>
      <c r="U6339" s="21"/>
      <c r="V6339" s="21"/>
    </row>
    <row r="6340" spans="5:22" hidden="1" x14ac:dyDescent="0.25">
      <c r="E6340" s="20" t="s">
        <v>9775</v>
      </c>
      <c r="F6340" s="12">
        <v>150.56</v>
      </c>
      <c r="H6340" s="20" t="s">
        <v>1309</v>
      </c>
      <c r="I6340" s="12">
        <v>530.49</v>
      </c>
      <c r="J6340" s="20" t="s">
        <v>14132</v>
      </c>
      <c r="L6340" s="43" t="s">
        <v>1309</v>
      </c>
      <c r="M6340" s="12">
        <v>530.49</v>
      </c>
      <c r="N6340" s="19">
        <f t="shared" si="196"/>
        <v>0</v>
      </c>
      <c r="Q6340" s="21" t="s">
        <v>1309</v>
      </c>
      <c r="R6340" s="21">
        <v>530.49</v>
      </c>
      <c r="S6340" s="19">
        <f t="shared" si="197"/>
        <v>0</v>
      </c>
      <c r="T6340" s="21"/>
      <c r="U6340" s="21"/>
      <c r="V6340" s="21"/>
    </row>
    <row r="6341" spans="5:22" hidden="1" x14ac:dyDescent="0.25">
      <c r="E6341" s="20" t="s">
        <v>9776</v>
      </c>
      <c r="F6341" s="12">
        <v>150.56</v>
      </c>
      <c r="H6341" s="20" t="s">
        <v>8826</v>
      </c>
      <c r="I6341" s="12">
        <v>1448.47</v>
      </c>
      <c r="J6341" s="20" t="s">
        <v>14133</v>
      </c>
      <c r="L6341" s="43" t="s">
        <v>8826</v>
      </c>
      <c r="M6341" s="12">
        <v>1448.47</v>
      </c>
      <c r="N6341" s="19">
        <f t="shared" si="196"/>
        <v>-1.999999999998181E-2</v>
      </c>
      <c r="Q6341" s="21" t="s">
        <v>8826</v>
      </c>
      <c r="R6341" s="21">
        <v>1448.45</v>
      </c>
      <c r="S6341" s="19">
        <f t="shared" si="197"/>
        <v>1.999999999998181E-2</v>
      </c>
      <c r="T6341" s="21"/>
      <c r="U6341" s="21"/>
      <c r="V6341" s="21"/>
    </row>
    <row r="6342" spans="5:22" hidden="1" x14ac:dyDescent="0.25">
      <c r="E6342" s="20" t="s">
        <v>9777</v>
      </c>
      <c r="F6342" s="12">
        <v>931.14</v>
      </c>
      <c r="H6342" s="20" t="s">
        <v>1310</v>
      </c>
      <c r="I6342" s="12">
        <v>16379.669999999998</v>
      </c>
      <c r="J6342" s="20" t="s">
        <v>14132</v>
      </c>
      <c r="L6342" s="43" t="s">
        <v>1310</v>
      </c>
      <c r="M6342" s="12">
        <v>16379.669999999998</v>
      </c>
      <c r="N6342" s="19">
        <f t="shared" ref="N6342:N6405" si="198">+VLOOKUP(L6342,Q:V,2,0)-M6342</f>
        <v>3.0000000002473826E-2</v>
      </c>
      <c r="Q6342" s="21" t="s">
        <v>1310</v>
      </c>
      <c r="R6342" s="21">
        <v>16379.7</v>
      </c>
      <c r="S6342" s="19">
        <f t="shared" ref="S6342:S6405" si="199">VLOOKUP(Q6342,L:M,2,0)-R6342</f>
        <v>-3.0000000002473826E-2</v>
      </c>
      <c r="T6342" s="21"/>
      <c r="U6342" s="21"/>
      <c r="V6342" s="21"/>
    </row>
    <row r="6343" spans="5:22" hidden="1" x14ac:dyDescent="0.25">
      <c r="E6343" s="20" t="s">
        <v>9782</v>
      </c>
      <c r="F6343" s="12">
        <v>2124.02</v>
      </c>
      <c r="H6343" s="20" t="s">
        <v>1311</v>
      </c>
      <c r="I6343" s="12">
        <v>554.21</v>
      </c>
      <c r="J6343" s="20" t="s">
        <v>14132</v>
      </c>
      <c r="L6343" s="43" t="s">
        <v>1311</v>
      </c>
      <c r="M6343" s="12">
        <v>554.21</v>
      </c>
      <c r="N6343" s="19">
        <f t="shared" si="198"/>
        <v>0</v>
      </c>
      <c r="Q6343" s="21" t="s">
        <v>1311</v>
      </c>
      <c r="R6343" s="21">
        <v>554.21</v>
      </c>
      <c r="S6343" s="19">
        <f t="shared" si="199"/>
        <v>0</v>
      </c>
      <c r="T6343" s="21"/>
      <c r="U6343" s="21"/>
      <c r="V6343" s="21"/>
    </row>
    <row r="6344" spans="5:22" hidden="1" x14ac:dyDescent="0.25">
      <c r="E6344" s="20" t="s">
        <v>9778</v>
      </c>
      <c r="F6344" s="12">
        <v>678.73</v>
      </c>
      <c r="H6344" s="20" t="s">
        <v>8828</v>
      </c>
      <c r="I6344" s="12">
        <v>483.31</v>
      </c>
      <c r="J6344" s="20" t="s">
        <v>14133</v>
      </c>
      <c r="L6344" s="43" t="s">
        <v>8828</v>
      </c>
      <c r="M6344" s="12">
        <v>483.31</v>
      </c>
      <c r="N6344" s="19">
        <f t="shared" si="198"/>
        <v>0</v>
      </c>
      <c r="Q6344" s="21" t="s">
        <v>8828</v>
      </c>
      <c r="R6344" s="21">
        <v>483.31</v>
      </c>
      <c r="S6344" s="19">
        <f t="shared" si="199"/>
        <v>0</v>
      </c>
      <c r="T6344" s="21"/>
      <c r="U6344" s="21"/>
      <c r="V6344" s="21"/>
    </row>
    <row r="6345" spans="5:22" ht="15" hidden="1" customHeight="1" x14ac:dyDescent="0.25">
      <c r="E6345" s="20" t="s">
        <v>9779</v>
      </c>
      <c r="F6345" s="12">
        <v>931.14</v>
      </c>
      <c r="H6345" s="20" t="s">
        <v>1312</v>
      </c>
      <c r="I6345" s="12">
        <v>280.02999999999997</v>
      </c>
      <c r="J6345" s="20" t="s">
        <v>14132</v>
      </c>
      <c r="L6345" s="43" t="s">
        <v>1312</v>
      </c>
      <c r="M6345" s="12">
        <v>280.02999999999997</v>
      </c>
      <c r="N6345" s="19">
        <f t="shared" si="198"/>
        <v>1.0000000000047748E-2</v>
      </c>
      <c r="Q6345" s="20" t="s">
        <v>1312</v>
      </c>
      <c r="R6345" s="20">
        <v>280.04000000000002</v>
      </c>
      <c r="S6345" s="19">
        <f t="shared" si="199"/>
        <v>-1.0000000000047748E-2</v>
      </c>
      <c r="T6345" s="20"/>
      <c r="U6345" s="20"/>
      <c r="V6345" s="20"/>
    </row>
    <row r="6346" spans="5:22" ht="15" hidden="1" customHeight="1" x14ac:dyDescent="0.25">
      <c r="E6346" s="20" t="s">
        <v>9780</v>
      </c>
      <c r="F6346" s="12">
        <v>325.68</v>
      </c>
      <c r="H6346" s="20" t="s">
        <v>8829</v>
      </c>
      <c r="I6346" s="12">
        <v>280.02999999999997</v>
      </c>
      <c r="J6346" s="20" t="s">
        <v>14133</v>
      </c>
      <c r="L6346" s="43" t="s">
        <v>8829</v>
      </c>
      <c r="M6346" s="12">
        <v>280.02999999999997</v>
      </c>
      <c r="N6346" s="19">
        <f t="shared" si="198"/>
        <v>1.0000000000047748E-2</v>
      </c>
      <c r="Q6346" s="20" t="s">
        <v>8829</v>
      </c>
      <c r="R6346" s="20">
        <v>280.04000000000002</v>
      </c>
      <c r="S6346" s="19">
        <f t="shared" si="199"/>
        <v>-1.0000000000047748E-2</v>
      </c>
      <c r="T6346" s="20"/>
      <c r="U6346" s="20"/>
      <c r="V6346" s="20"/>
    </row>
    <row r="6347" spans="5:22" hidden="1" x14ac:dyDescent="0.25">
      <c r="E6347" s="20" t="s">
        <v>9781</v>
      </c>
      <c r="F6347" s="12">
        <v>3909.14</v>
      </c>
      <c r="H6347" s="20" t="s">
        <v>1313</v>
      </c>
      <c r="I6347" s="12">
        <v>621.88</v>
      </c>
      <c r="J6347" s="20" t="s">
        <v>14132</v>
      </c>
      <c r="L6347" s="43" t="s">
        <v>1313</v>
      </c>
      <c r="M6347" s="12">
        <v>621.88</v>
      </c>
      <c r="N6347" s="19">
        <f t="shared" si="198"/>
        <v>0</v>
      </c>
      <c r="Q6347" s="21" t="s">
        <v>1313</v>
      </c>
      <c r="R6347" s="21">
        <v>621.88</v>
      </c>
      <c r="S6347" s="19">
        <f t="shared" si="199"/>
        <v>0</v>
      </c>
      <c r="T6347" s="21"/>
      <c r="U6347" s="21"/>
      <c r="V6347" s="21"/>
    </row>
    <row r="6348" spans="5:22" hidden="1" x14ac:dyDescent="0.25">
      <c r="E6348" s="20" t="s">
        <v>9783</v>
      </c>
      <c r="F6348" s="12">
        <v>931.14</v>
      </c>
      <c r="H6348" s="20" t="s">
        <v>1314</v>
      </c>
      <c r="I6348" s="12">
        <v>1472.92</v>
      </c>
      <c r="J6348" s="20" t="s">
        <v>14132</v>
      </c>
      <c r="L6348" s="43" t="s">
        <v>1314</v>
      </c>
      <c r="M6348" s="12">
        <v>1472.92</v>
      </c>
      <c r="N6348" s="19">
        <f t="shared" si="198"/>
        <v>4.9999999999954525E-2</v>
      </c>
      <c r="Q6348" s="21" t="s">
        <v>1314</v>
      </c>
      <c r="R6348" s="21">
        <v>1472.97</v>
      </c>
      <c r="S6348" s="19">
        <f t="shared" si="199"/>
        <v>-4.9999999999954525E-2</v>
      </c>
      <c r="T6348" s="21"/>
      <c r="U6348" s="21"/>
      <c r="V6348" s="21"/>
    </row>
    <row r="6349" spans="5:22" hidden="1" x14ac:dyDescent="0.25">
      <c r="E6349" s="20" t="s">
        <v>9784</v>
      </c>
      <c r="F6349" s="12">
        <v>366.76</v>
      </c>
      <c r="H6349" s="20" t="s">
        <v>8830</v>
      </c>
      <c r="I6349" s="12">
        <v>530.49</v>
      </c>
      <c r="J6349" s="20" t="s">
        <v>14133</v>
      </c>
      <c r="L6349" s="43" t="s">
        <v>8830</v>
      </c>
      <c r="M6349" s="12">
        <v>530.49</v>
      </c>
      <c r="N6349" s="19">
        <f t="shared" si="198"/>
        <v>0</v>
      </c>
      <c r="Q6349" s="21" t="s">
        <v>8830</v>
      </c>
      <c r="R6349" s="21">
        <v>530.49</v>
      </c>
      <c r="S6349" s="19">
        <f t="shared" si="199"/>
        <v>0</v>
      </c>
      <c r="T6349" s="21"/>
      <c r="U6349" s="21"/>
      <c r="V6349" s="21"/>
    </row>
    <row r="6350" spans="5:22" hidden="1" x14ac:dyDescent="0.25">
      <c r="E6350" s="20" t="s">
        <v>9785</v>
      </c>
      <c r="F6350" s="12">
        <v>2215.1800000000003</v>
      </c>
      <c r="H6350" s="20" t="s">
        <v>1315</v>
      </c>
      <c r="I6350" s="12">
        <v>338.89</v>
      </c>
      <c r="J6350" s="20" t="s">
        <v>14132</v>
      </c>
      <c r="L6350" s="43" t="s">
        <v>1315</v>
      </c>
      <c r="M6350" s="12">
        <v>338.89</v>
      </c>
      <c r="N6350" s="19">
        <f t="shared" si="198"/>
        <v>-9.9999999999909051E-3</v>
      </c>
      <c r="Q6350" s="21" t="s">
        <v>1315</v>
      </c>
      <c r="R6350" s="21">
        <v>338.88</v>
      </c>
      <c r="S6350" s="19">
        <f t="shared" si="199"/>
        <v>9.9999999999909051E-3</v>
      </c>
      <c r="T6350" s="21"/>
      <c r="U6350" s="21"/>
      <c r="V6350" s="21"/>
    </row>
    <row r="6351" spans="5:22" hidden="1" x14ac:dyDescent="0.25">
      <c r="E6351" s="20" t="s">
        <v>9786</v>
      </c>
      <c r="F6351" s="12">
        <v>228.41</v>
      </c>
      <c r="H6351" s="20" t="s">
        <v>8832</v>
      </c>
      <c r="I6351" s="12">
        <v>430.28</v>
      </c>
      <c r="J6351" s="20" t="s">
        <v>14133</v>
      </c>
      <c r="L6351" s="43" t="s">
        <v>8832</v>
      </c>
      <c r="M6351" s="12">
        <v>430.28</v>
      </c>
      <c r="N6351" s="19">
        <f t="shared" si="198"/>
        <v>-9.9999999999909051E-3</v>
      </c>
      <c r="Q6351" s="21" t="s">
        <v>8832</v>
      </c>
      <c r="R6351" s="21">
        <v>430.27</v>
      </c>
      <c r="S6351" s="19">
        <f t="shared" si="199"/>
        <v>9.9999999999909051E-3</v>
      </c>
      <c r="T6351" s="21"/>
      <c r="U6351" s="21"/>
      <c r="V6351" s="21"/>
    </row>
    <row r="6352" spans="5:22" ht="15" hidden="1" customHeight="1" x14ac:dyDescent="0.25">
      <c r="E6352" s="20" t="s">
        <v>9787</v>
      </c>
      <c r="F6352" s="12">
        <v>9436.43</v>
      </c>
      <c r="H6352" s="20" t="s">
        <v>8833</v>
      </c>
      <c r="I6352" s="12">
        <v>8027.56</v>
      </c>
      <c r="J6352" s="20" t="s">
        <v>14133</v>
      </c>
      <c r="L6352" s="43" t="s">
        <v>8833</v>
      </c>
      <c r="M6352" s="12">
        <v>8027.56</v>
      </c>
      <c r="N6352" s="19">
        <f t="shared" si="198"/>
        <v>0</v>
      </c>
      <c r="Q6352" s="20" t="s">
        <v>8833</v>
      </c>
      <c r="R6352" s="20">
        <v>8027.56</v>
      </c>
      <c r="S6352" s="19">
        <f t="shared" si="199"/>
        <v>0</v>
      </c>
      <c r="T6352" s="20"/>
      <c r="U6352" s="20"/>
      <c r="V6352" s="20"/>
    </row>
    <row r="6353" spans="5:22" hidden="1" x14ac:dyDescent="0.25">
      <c r="E6353" s="20" t="s">
        <v>9788</v>
      </c>
      <c r="F6353" s="12">
        <v>2218.92</v>
      </c>
      <c r="H6353" s="20" t="s">
        <v>8834</v>
      </c>
      <c r="I6353" s="12">
        <v>430.28</v>
      </c>
      <c r="J6353" s="20" t="s">
        <v>14133</v>
      </c>
      <c r="L6353" s="43" t="s">
        <v>8834</v>
      </c>
      <c r="M6353" s="12">
        <v>430.28</v>
      </c>
      <c r="N6353" s="19">
        <f t="shared" si="198"/>
        <v>-9.9999999999909051E-3</v>
      </c>
      <c r="Q6353" s="21" t="s">
        <v>8834</v>
      </c>
      <c r="R6353" s="21">
        <v>430.27</v>
      </c>
      <c r="S6353" s="19">
        <f t="shared" si="199"/>
        <v>9.9999999999909051E-3</v>
      </c>
      <c r="T6353" s="21"/>
      <c r="U6353" s="21"/>
      <c r="V6353" s="21"/>
    </row>
    <row r="6354" spans="5:22" hidden="1" x14ac:dyDescent="0.25">
      <c r="E6354" s="20" t="s">
        <v>9789</v>
      </c>
      <c r="F6354" s="12">
        <v>631.63</v>
      </c>
      <c r="H6354" s="20" t="s">
        <v>8835</v>
      </c>
      <c r="I6354" s="12">
        <v>386.07</v>
      </c>
      <c r="J6354" s="20" t="s">
        <v>14133</v>
      </c>
      <c r="L6354" s="43" t="s">
        <v>8835</v>
      </c>
      <c r="M6354" s="12">
        <v>386.07</v>
      </c>
      <c r="N6354" s="19">
        <f t="shared" si="198"/>
        <v>-1.999999999998181E-2</v>
      </c>
      <c r="Q6354" s="21" t="s">
        <v>8835</v>
      </c>
      <c r="R6354" s="21">
        <v>386.05</v>
      </c>
      <c r="S6354" s="19">
        <f t="shared" si="199"/>
        <v>1.999999999998181E-2</v>
      </c>
      <c r="T6354" s="21"/>
      <c r="U6354" s="21"/>
      <c r="V6354" s="21"/>
    </row>
    <row r="6355" spans="5:22" hidden="1" x14ac:dyDescent="0.25">
      <c r="E6355" s="20" t="s">
        <v>9790</v>
      </c>
      <c r="F6355" s="12">
        <v>1417.28</v>
      </c>
      <c r="H6355" s="20" t="s">
        <v>8836</v>
      </c>
      <c r="I6355" s="12">
        <v>341.85</v>
      </c>
      <c r="J6355" s="20" t="s">
        <v>14133</v>
      </c>
      <c r="L6355" s="43" t="s">
        <v>8836</v>
      </c>
      <c r="M6355" s="12">
        <v>341.85</v>
      </c>
      <c r="N6355" s="19">
        <f t="shared" si="198"/>
        <v>-1.0000000000047748E-2</v>
      </c>
      <c r="Q6355" s="21" t="s">
        <v>8836</v>
      </c>
      <c r="R6355" s="21">
        <v>341.84</v>
      </c>
      <c r="S6355" s="19">
        <f t="shared" si="199"/>
        <v>1.0000000000047748E-2</v>
      </c>
      <c r="T6355" s="21"/>
      <c r="U6355" s="21"/>
      <c r="V6355" s="21"/>
    </row>
    <row r="6356" spans="5:22" hidden="1" x14ac:dyDescent="0.25">
      <c r="E6356" s="20" t="s">
        <v>9791</v>
      </c>
      <c r="F6356" s="12">
        <v>943.98</v>
      </c>
      <c r="H6356" s="20" t="s">
        <v>8837</v>
      </c>
      <c r="I6356" s="12">
        <v>462.80999999999995</v>
      </c>
      <c r="J6356" s="20" t="s">
        <v>14133</v>
      </c>
      <c r="L6356" s="43" t="s">
        <v>8837</v>
      </c>
      <c r="M6356" s="12">
        <v>462.80999999999995</v>
      </c>
      <c r="N6356" s="19">
        <f t="shared" si="198"/>
        <v>1.0000000000047748E-2</v>
      </c>
      <c r="Q6356" s="21" t="s">
        <v>8837</v>
      </c>
      <c r="R6356" s="21">
        <v>462.82</v>
      </c>
      <c r="S6356" s="19">
        <f t="shared" si="199"/>
        <v>-1.0000000000047748E-2</v>
      </c>
      <c r="T6356" s="21"/>
      <c r="U6356" s="21"/>
      <c r="V6356" s="21"/>
    </row>
    <row r="6357" spans="5:22" hidden="1" x14ac:dyDescent="0.25">
      <c r="E6357" s="20" t="s">
        <v>9792</v>
      </c>
      <c r="F6357" s="12">
        <v>4302.0600000000004</v>
      </c>
      <c r="H6357" s="20" t="s">
        <v>8838</v>
      </c>
      <c r="I6357" s="12">
        <v>13242.400000000001</v>
      </c>
      <c r="J6357" s="20" t="s">
        <v>14133</v>
      </c>
      <c r="L6357" s="43" t="s">
        <v>8838</v>
      </c>
      <c r="M6357" s="12">
        <v>13242.400000000001</v>
      </c>
      <c r="N6357" s="19">
        <f t="shared" si="198"/>
        <v>9.9999999983992893E-3</v>
      </c>
      <c r="Q6357" s="21" t="s">
        <v>8838</v>
      </c>
      <c r="R6357" s="21">
        <v>13242.41</v>
      </c>
      <c r="S6357" s="19">
        <f t="shared" si="199"/>
        <v>-9.9999999983992893E-3</v>
      </c>
      <c r="T6357" s="21"/>
      <c r="U6357" s="21"/>
      <c r="V6357" s="21"/>
    </row>
    <row r="6358" spans="5:22" hidden="1" x14ac:dyDescent="0.25">
      <c r="E6358" s="20" t="s">
        <v>9793</v>
      </c>
      <c r="F6358" s="12">
        <v>1417.28</v>
      </c>
      <c r="H6358" s="20" t="s">
        <v>8840</v>
      </c>
      <c r="I6358" s="12">
        <v>2365.79</v>
      </c>
      <c r="J6358" s="20" t="s">
        <v>14133</v>
      </c>
      <c r="L6358" s="43" t="s">
        <v>8840</v>
      </c>
      <c r="M6358" s="12">
        <v>2365.79</v>
      </c>
      <c r="N6358" s="19">
        <f t="shared" si="198"/>
        <v>3.0000000000200089E-2</v>
      </c>
      <c r="Q6358" s="21" t="s">
        <v>8840</v>
      </c>
      <c r="R6358" s="21">
        <v>2365.8200000000002</v>
      </c>
      <c r="S6358" s="19">
        <f t="shared" si="199"/>
        <v>-3.0000000000200089E-2</v>
      </c>
      <c r="T6358" s="21"/>
      <c r="U6358" s="21"/>
      <c r="V6358" s="21"/>
    </row>
    <row r="6359" spans="5:22" hidden="1" x14ac:dyDescent="0.25">
      <c r="E6359" s="20" t="s">
        <v>9794</v>
      </c>
      <c r="F6359" s="12">
        <v>508.9</v>
      </c>
      <c r="H6359" s="20" t="s">
        <v>1316</v>
      </c>
      <c r="I6359" s="12">
        <v>6575.5499999999993</v>
      </c>
      <c r="J6359" s="20" t="s">
        <v>14132</v>
      </c>
      <c r="L6359" s="43" t="s">
        <v>1316</v>
      </c>
      <c r="M6359" s="12">
        <v>6575.5499999999993</v>
      </c>
      <c r="N6359" s="19">
        <f t="shared" si="198"/>
        <v>2.0000000000436557E-2</v>
      </c>
      <c r="Q6359" s="21" t="s">
        <v>1316</v>
      </c>
      <c r="R6359" s="21">
        <v>6575.57</v>
      </c>
      <c r="S6359" s="19">
        <f t="shared" si="199"/>
        <v>-2.0000000000436557E-2</v>
      </c>
      <c r="T6359" s="21"/>
      <c r="U6359" s="21"/>
      <c r="V6359" s="21"/>
    </row>
    <row r="6360" spans="5:22" hidden="1" x14ac:dyDescent="0.25">
      <c r="E6360" s="20" t="s">
        <v>9795</v>
      </c>
      <c r="F6360" s="12">
        <v>1417.28</v>
      </c>
      <c r="H6360" s="20" t="s">
        <v>8841</v>
      </c>
      <c r="I6360" s="12">
        <v>182.79</v>
      </c>
      <c r="J6360" s="20" t="s">
        <v>14133</v>
      </c>
      <c r="L6360" s="43" t="s">
        <v>8841</v>
      </c>
      <c r="M6360" s="12">
        <v>182.79</v>
      </c>
      <c r="N6360" s="19">
        <f t="shared" si="198"/>
        <v>-9.9999999999909051E-3</v>
      </c>
      <c r="Q6360" s="21" t="s">
        <v>8841</v>
      </c>
      <c r="R6360" s="21">
        <v>182.78</v>
      </c>
      <c r="S6360" s="19">
        <f t="shared" si="199"/>
        <v>9.9999999999909051E-3</v>
      </c>
      <c r="T6360" s="21"/>
      <c r="U6360" s="21"/>
      <c r="V6360" s="21"/>
    </row>
    <row r="6361" spans="5:22" hidden="1" x14ac:dyDescent="0.25">
      <c r="E6361" s="20" t="s">
        <v>9796</v>
      </c>
      <c r="F6361" s="12">
        <v>670.56999999999994</v>
      </c>
      <c r="H6361" s="20" t="s">
        <v>8843</v>
      </c>
      <c r="I6361" s="12">
        <v>3356.4300000000003</v>
      </c>
      <c r="J6361" s="20" t="s">
        <v>14133</v>
      </c>
      <c r="L6361" s="43" t="s">
        <v>8843</v>
      </c>
      <c r="M6361" s="12">
        <v>3356.4300000000003</v>
      </c>
      <c r="N6361" s="19">
        <f t="shared" si="198"/>
        <v>1.9999999999527063E-2</v>
      </c>
      <c r="Q6361" s="21" t="s">
        <v>8843</v>
      </c>
      <c r="R6361" s="21">
        <v>3356.45</v>
      </c>
      <c r="S6361" s="19">
        <f t="shared" si="199"/>
        <v>-1.9999999999527063E-2</v>
      </c>
      <c r="T6361" s="21"/>
      <c r="U6361" s="21"/>
      <c r="V6361" s="21"/>
    </row>
    <row r="6362" spans="5:22" hidden="1" x14ac:dyDescent="0.25">
      <c r="E6362" s="20" t="s">
        <v>9797</v>
      </c>
      <c r="F6362" s="12">
        <v>236.21</v>
      </c>
      <c r="H6362" s="20" t="s">
        <v>8844</v>
      </c>
      <c r="I6362" s="12">
        <v>371.41999999999996</v>
      </c>
      <c r="J6362" s="20" t="s">
        <v>14133</v>
      </c>
      <c r="L6362" s="43" t="s">
        <v>8844</v>
      </c>
      <c r="M6362" s="12">
        <v>371.41999999999996</v>
      </c>
      <c r="N6362" s="19">
        <f t="shared" si="198"/>
        <v>1.0000000000047748E-2</v>
      </c>
      <c r="Q6362" s="21" t="s">
        <v>8844</v>
      </c>
      <c r="R6362" s="21">
        <v>371.43</v>
      </c>
      <c r="S6362" s="19">
        <f t="shared" si="199"/>
        <v>-1.0000000000047748E-2</v>
      </c>
      <c r="T6362" s="21"/>
      <c r="U6362" s="21"/>
      <c r="V6362" s="21"/>
    </row>
    <row r="6363" spans="5:22" hidden="1" x14ac:dyDescent="0.25">
      <c r="E6363" s="20" t="s">
        <v>9798</v>
      </c>
      <c r="F6363" s="12">
        <v>13304.57</v>
      </c>
      <c r="H6363" s="20" t="s">
        <v>8846</v>
      </c>
      <c r="I6363" s="12">
        <v>1737.95</v>
      </c>
      <c r="J6363" s="20" t="s">
        <v>14133</v>
      </c>
      <c r="L6363" s="43" t="s">
        <v>8846</v>
      </c>
      <c r="M6363" s="12">
        <v>1737.95</v>
      </c>
      <c r="N6363" s="19">
        <f t="shared" si="198"/>
        <v>9.9999999999909051E-3</v>
      </c>
      <c r="Q6363" s="21" t="s">
        <v>8846</v>
      </c>
      <c r="R6363" s="21">
        <v>1737.96</v>
      </c>
      <c r="S6363" s="19">
        <f t="shared" si="199"/>
        <v>-9.9999999999909051E-3</v>
      </c>
      <c r="T6363" s="21"/>
      <c r="U6363" s="21"/>
      <c r="V6363" s="21"/>
    </row>
    <row r="6364" spans="5:22" hidden="1" x14ac:dyDescent="0.25">
      <c r="E6364" s="20" t="s">
        <v>9799</v>
      </c>
      <c r="F6364" s="12">
        <v>1417.28</v>
      </c>
      <c r="H6364" s="20" t="s">
        <v>8847</v>
      </c>
      <c r="I6364" s="12">
        <v>1577.5800000000002</v>
      </c>
      <c r="J6364" s="20" t="s">
        <v>14133</v>
      </c>
      <c r="L6364" s="43" t="s">
        <v>8847</v>
      </c>
      <c r="M6364" s="12">
        <v>1577.5800000000002</v>
      </c>
      <c r="N6364" s="19">
        <f t="shared" si="198"/>
        <v>-3.0000000000200089E-2</v>
      </c>
      <c r="Q6364" s="21" t="s">
        <v>8847</v>
      </c>
      <c r="R6364" s="21">
        <v>1577.55</v>
      </c>
      <c r="S6364" s="19">
        <f t="shared" si="199"/>
        <v>3.0000000000200089E-2</v>
      </c>
      <c r="T6364" s="21"/>
      <c r="U6364" s="21"/>
      <c r="V6364" s="21"/>
    </row>
    <row r="6365" spans="5:22" hidden="1" x14ac:dyDescent="0.25">
      <c r="E6365" s="20" t="s">
        <v>9801</v>
      </c>
      <c r="F6365" s="12">
        <v>491.39</v>
      </c>
      <c r="H6365" s="20" t="s">
        <v>8848</v>
      </c>
      <c r="I6365" s="12">
        <v>1279.94</v>
      </c>
      <c r="J6365" s="20" t="s">
        <v>14133</v>
      </c>
      <c r="L6365" s="43" t="s">
        <v>8848</v>
      </c>
      <c r="M6365" s="12">
        <v>1279.94</v>
      </c>
      <c r="N6365" s="19">
        <f t="shared" si="198"/>
        <v>9.9999999999909051E-3</v>
      </c>
      <c r="Q6365" s="21" t="s">
        <v>8848</v>
      </c>
      <c r="R6365" s="21">
        <v>1279.95</v>
      </c>
      <c r="S6365" s="19">
        <f t="shared" si="199"/>
        <v>-9.9999999999909051E-3</v>
      </c>
      <c r="T6365" s="21"/>
      <c r="U6365" s="21"/>
      <c r="V6365" s="21"/>
    </row>
    <row r="6366" spans="5:22" hidden="1" x14ac:dyDescent="0.25">
      <c r="E6366" s="20" t="s">
        <v>9802</v>
      </c>
      <c r="F6366" s="12">
        <v>2834.56</v>
      </c>
      <c r="H6366" s="20" t="s">
        <v>8850</v>
      </c>
      <c r="I6366" s="12">
        <v>2759.28</v>
      </c>
      <c r="J6366" s="20" t="s">
        <v>14133</v>
      </c>
      <c r="L6366" s="43" t="s">
        <v>8850</v>
      </c>
      <c r="M6366" s="12">
        <v>2759.28</v>
      </c>
      <c r="N6366" s="19">
        <f t="shared" si="198"/>
        <v>2.9999999999745341E-2</v>
      </c>
      <c r="Q6366" s="21" t="s">
        <v>8850</v>
      </c>
      <c r="R6366" s="21">
        <v>2759.31</v>
      </c>
      <c r="S6366" s="19">
        <f t="shared" si="199"/>
        <v>-2.9999999999745341E-2</v>
      </c>
      <c r="T6366" s="21"/>
      <c r="U6366" s="21"/>
      <c r="V6366" s="21"/>
    </row>
    <row r="6367" spans="5:22" ht="15" hidden="1" customHeight="1" x14ac:dyDescent="0.25">
      <c r="E6367" s="20" t="s">
        <v>9803</v>
      </c>
      <c r="F6367" s="12">
        <v>1958.24</v>
      </c>
      <c r="H6367" s="20" t="s">
        <v>8851</v>
      </c>
      <c r="I6367" s="12">
        <v>17517.43</v>
      </c>
      <c r="J6367" s="20" t="s">
        <v>14133</v>
      </c>
      <c r="L6367" s="43" t="s">
        <v>8851</v>
      </c>
      <c r="M6367" s="12">
        <v>17517.43</v>
      </c>
      <c r="N6367" s="19">
        <f t="shared" si="198"/>
        <v>-1.0000000002037268E-2</v>
      </c>
      <c r="Q6367" s="20" t="s">
        <v>8851</v>
      </c>
      <c r="R6367" s="20">
        <v>17517.419999999998</v>
      </c>
      <c r="S6367" s="19">
        <f t="shared" si="199"/>
        <v>1.0000000002037268E-2</v>
      </c>
      <c r="T6367" s="20"/>
      <c r="U6367" s="20"/>
      <c r="V6367" s="20"/>
    </row>
    <row r="6368" spans="5:22" ht="15" hidden="1" customHeight="1" x14ac:dyDescent="0.25">
      <c r="E6368" s="20" t="s">
        <v>9804</v>
      </c>
      <c r="F6368" s="12">
        <v>1463.55</v>
      </c>
      <c r="H6368" s="20" t="s">
        <v>8853</v>
      </c>
      <c r="I6368" s="12">
        <v>949.78</v>
      </c>
      <c r="J6368" s="20" t="s">
        <v>14133</v>
      </c>
      <c r="L6368" s="43" t="s">
        <v>8853</v>
      </c>
      <c r="M6368" s="12">
        <v>949.78</v>
      </c>
      <c r="N6368" s="19">
        <f t="shared" si="198"/>
        <v>-9.9999999999909051E-3</v>
      </c>
      <c r="Q6368" s="20" t="s">
        <v>8853</v>
      </c>
      <c r="R6368" s="20">
        <v>949.77</v>
      </c>
      <c r="S6368" s="19">
        <f t="shared" si="199"/>
        <v>9.9999999999909051E-3</v>
      </c>
      <c r="T6368" s="20"/>
      <c r="U6368" s="20"/>
      <c r="V6368" s="20"/>
    </row>
    <row r="6369" spans="5:22" hidden="1" x14ac:dyDescent="0.25">
      <c r="E6369" s="20" t="s">
        <v>9805</v>
      </c>
      <c r="F6369" s="12">
        <v>472.43</v>
      </c>
      <c r="H6369" s="20" t="s">
        <v>8855</v>
      </c>
      <c r="I6369" s="12">
        <v>1148.3300000000002</v>
      </c>
      <c r="J6369" s="20" t="s">
        <v>14133</v>
      </c>
      <c r="L6369" s="43" t="s">
        <v>8855</v>
      </c>
      <c r="M6369" s="12">
        <v>1148.3300000000002</v>
      </c>
      <c r="N6369" s="19">
        <f t="shared" si="198"/>
        <v>-2.0000000000209184E-2</v>
      </c>
      <c r="Q6369" s="21" t="s">
        <v>8855</v>
      </c>
      <c r="R6369" s="21">
        <v>1148.31</v>
      </c>
      <c r="S6369" s="19">
        <f t="shared" si="199"/>
        <v>2.0000000000209184E-2</v>
      </c>
      <c r="T6369" s="21"/>
      <c r="U6369" s="21"/>
      <c r="V6369" s="21"/>
    </row>
    <row r="6370" spans="5:22" hidden="1" x14ac:dyDescent="0.25">
      <c r="E6370" s="20" t="s">
        <v>9806</v>
      </c>
      <c r="F6370" s="12">
        <v>1243.6300000000001</v>
      </c>
      <c r="H6370" s="20" t="s">
        <v>8857</v>
      </c>
      <c r="I6370" s="12">
        <v>1043.3800000000001</v>
      </c>
      <c r="J6370" s="20" t="s">
        <v>14133</v>
      </c>
      <c r="L6370" s="43" t="s">
        <v>8857</v>
      </c>
      <c r="M6370" s="12">
        <v>1043.3800000000001</v>
      </c>
      <c r="N6370" s="19">
        <f t="shared" si="198"/>
        <v>1.999999999998181E-2</v>
      </c>
      <c r="Q6370" s="21" t="s">
        <v>8857</v>
      </c>
      <c r="R6370" s="21">
        <v>1043.4000000000001</v>
      </c>
      <c r="S6370" s="19">
        <f t="shared" si="199"/>
        <v>-1.999999999998181E-2</v>
      </c>
      <c r="T6370" s="21"/>
      <c r="U6370" s="21"/>
      <c r="V6370" s="21"/>
    </row>
    <row r="6371" spans="5:22" ht="15" hidden="1" customHeight="1" x14ac:dyDescent="0.25">
      <c r="E6371" s="20" t="s">
        <v>9807</v>
      </c>
      <c r="F6371" s="12">
        <v>3192.79</v>
      </c>
      <c r="H6371" s="20" t="s">
        <v>8858</v>
      </c>
      <c r="I6371" s="12">
        <v>346.73</v>
      </c>
      <c r="J6371" s="20" t="s">
        <v>14133</v>
      </c>
      <c r="L6371" s="43" t="s">
        <v>8858</v>
      </c>
      <c r="M6371" s="12">
        <v>346.73</v>
      </c>
      <c r="N6371" s="19">
        <f t="shared" si="198"/>
        <v>1.999999999998181E-2</v>
      </c>
      <c r="Q6371" s="20" t="s">
        <v>8858</v>
      </c>
      <c r="R6371" s="20">
        <v>346.75</v>
      </c>
      <c r="S6371" s="19">
        <f t="shared" si="199"/>
        <v>-1.999999999998181E-2</v>
      </c>
      <c r="T6371" s="20"/>
      <c r="U6371" s="20"/>
      <c r="V6371" s="20"/>
    </row>
    <row r="6372" spans="5:22" hidden="1" x14ac:dyDescent="0.25">
      <c r="E6372" s="20" t="s">
        <v>9808</v>
      </c>
      <c r="F6372" s="12">
        <v>5643.17</v>
      </c>
      <c r="H6372" s="20" t="s">
        <v>8859</v>
      </c>
      <c r="I6372" s="12">
        <v>987.7</v>
      </c>
      <c r="J6372" s="20" t="s">
        <v>14133</v>
      </c>
      <c r="L6372" s="43" t="s">
        <v>8859</v>
      </c>
      <c r="M6372" s="12">
        <v>987.7</v>
      </c>
      <c r="N6372" s="19">
        <f t="shared" si="198"/>
        <v>9.9999999999909051E-3</v>
      </c>
      <c r="Q6372" s="21" t="s">
        <v>8859</v>
      </c>
      <c r="R6372" s="21">
        <v>987.71</v>
      </c>
      <c r="S6372" s="19">
        <f t="shared" si="199"/>
        <v>-9.9999999999909051E-3</v>
      </c>
      <c r="T6372" s="21"/>
      <c r="U6372" s="21"/>
      <c r="V6372" s="21"/>
    </row>
    <row r="6373" spans="5:22" ht="15" hidden="1" customHeight="1" x14ac:dyDescent="0.25">
      <c r="E6373" s="20" t="s">
        <v>9809</v>
      </c>
      <c r="F6373" s="12">
        <v>237.77</v>
      </c>
      <c r="H6373" s="20" t="s">
        <v>8862</v>
      </c>
      <c r="I6373" s="12">
        <v>440.56</v>
      </c>
      <c r="J6373" s="20" t="s">
        <v>14133</v>
      </c>
      <c r="L6373" s="43" t="s">
        <v>8862</v>
      </c>
      <c r="M6373" s="12">
        <v>440.56</v>
      </c>
      <c r="N6373" s="19">
        <f t="shared" si="198"/>
        <v>1.999999999998181E-2</v>
      </c>
      <c r="Q6373" s="20" t="s">
        <v>8862</v>
      </c>
      <c r="R6373" s="20">
        <v>440.58</v>
      </c>
      <c r="S6373" s="19">
        <f t="shared" si="199"/>
        <v>-1.999999999998181E-2</v>
      </c>
      <c r="T6373" s="20"/>
      <c r="U6373" s="20"/>
      <c r="V6373" s="20"/>
    </row>
    <row r="6374" spans="5:22" hidden="1" x14ac:dyDescent="0.25">
      <c r="E6374" s="20" t="s">
        <v>9810</v>
      </c>
      <c r="F6374" s="12">
        <v>1653.49</v>
      </c>
      <c r="H6374" s="20" t="s">
        <v>8863</v>
      </c>
      <c r="I6374" s="12">
        <v>205.32</v>
      </c>
      <c r="J6374" s="20" t="s">
        <v>14133</v>
      </c>
      <c r="L6374" s="43" t="s">
        <v>8863</v>
      </c>
      <c r="M6374" s="12">
        <v>205.32</v>
      </c>
      <c r="N6374" s="19">
        <f t="shared" si="198"/>
        <v>0</v>
      </c>
      <c r="Q6374" s="21" t="s">
        <v>8863</v>
      </c>
      <c r="R6374" s="21">
        <v>205.32</v>
      </c>
      <c r="S6374" s="19">
        <f t="shared" si="199"/>
        <v>0</v>
      </c>
      <c r="T6374" s="21"/>
      <c r="U6374" s="21"/>
      <c r="V6374" s="21"/>
    </row>
    <row r="6375" spans="5:22" hidden="1" x14ac:dyDescent="0.25">
      <c r="E6375" s="20" t="s">
        <v>9811</v>
      </c>
      <c r="F6375" s="12">
        <v>1417.28</v>
      </c>
      <c r="H6375" s="20" t="s">
        <v>8864</v>
      </c>
      <c r="I6375" s="12">
        <v>1452.86</v>
      </c>
      <c r="J6375" s="20" t="s">
        <v>14133</v>
      </c>
      <c r="L6375" s="43" t="s">
        <v>8864</v>
      </c>
      <c r="M6375" s="12">
        <v>1452.86</v>
      </c>
      <c r="N6375" s="19">
        <f t="shared" si="198"/>
        <v>-4.9999999999954525E-2</v>
      </c>
      <c r="Q6375" s="21" t="s">
        <v>8864</v>
      </c>
      <c r="R6375" s="21">
        <v>1452.81</v>
      </c>
      <c r="S6375" s="19">
        <f t="shared" si="199"/>
        <v>4.9999999999954525E-2</v>
      </c>
      <c r="T6375" s="21"/>
      <c r="U6375" s="21"/>
      <c r="V6375" s="21"/>
    </row>
    <row r="6376" spans="5:22" hidden="1" x14ac:dyDescent="0.25">
      <c r="E6376" s="20" t="s">
        <v>9812</v>
      </c>
      <c r="F6376" s="12">
        <v>249.44</v>
      </c>
      <c r="H6376" s="20" t="s">
        <v>8866</v>
      </c>
      <c r="I6376" s="12">
        <v>3325.7999999999997</v>
      </c>
      <c r="J6376" s="20" t="s">
        <v>14133</v>
      </c>
      <c r="L6376" s="43" t="s">
        <v>8866</v>
      </c>
      <c r="M6376" s="12">
        <v>3325.7999999999997</v>
      </c>
      <c r="N6376" s="19">
        <f t="shared" si="198"/>
        <v>2.0000000000436557E-2</v>
      </c>
      <c r="Q6376" s="21" t="s">
        <v>8866</v>
      </c>
      <c r="R6376" s="21">
        <v>3325.82</v>
      </c>
      <c r="S6376" s="19">
        <f t="shared" si="199"/>
        <v>-2.0000000000436557E-2</v>
      </c>
      <c r="T6376" s="21"/>
      <c r="U6376" s="21"/>
      <c r="V6376" s="21"/>
    </row>
    <row r="6377" spans="5:22" hidden="1" x14ac:dyDescent="0.25">
      <c r="E6377" s="20" t="s">
        <v>9814</v>
      </c>
      <c r="F6377" s="12">
        <v>283.45999999999998</v>
      </c>
      <c r="H6377" s="20" t="s">
        <v>8868</v>
      </c>
      <c r="I6377" s="12">
        <v>225.48000000000002</v>
      </c>
      <c r="J6377" s="20" t="s">
        <v>14133</v>
      </c>
      <c r="L6377" s="43" t="s">
        <v>8868</v>
      </c>
      <c r="M6377" s="12">
        <v>225.48000000000002</v>
      </c>
      <c r="N6377" s="19">
        <f t="shared" si="198"/>
        <v>0</v>
      </c>
      <c r="Q6377" s="21" t="s">
        <v>8868</v>
      </c>
      <c r="R6377" s="21">
        <v>225.48</v>
      </c>
      <c r="S6377" s="19">
        <f t="shared" si="199"/>
        <v>0</v>
      </c>
      <c r="T6377" s="21"/>
      <c r="U6377" s="21"/>
      <c r="V6377" s="21"/>
    </row>
    <row r="6378" spans="5:22" ht="15" hidden="1" customHeight="1" x14ac:dyDescent="0.25">
      <c r="E6378" s="20" t="s">
        <v>9815</v>
      </c>
      <c r="F6378" s="12">
        <v>1303.08</v>
      </c>
      <c r="H6378" s="20" t="s">
        <v>8869</v>
      </c>
      <c r="I6378" s="12">
        <v>122.37</v>
      </c>
      <c r="J6378" s="20" t="s">
        <v>14133</v>
      </c>
      <c r="L6378" s="43" t="s">
        <v>8869</v>
      </c>
      <c r="M6378" s="12">
        <v>122.37</v>
      </c>
      <c r="N6378" s="19">
        <f t="shared" si="198"/>
        <v>9.9999999999909051E-3</v>
      </c>
      <c r="Q6378" s="20" t="s">
        <v>8869</v>
      </c>
      <c r="R6378" s="20">
        <v>122.38</v>
      </c>
      <c r="S6378" s="19">
        <f t="shared" si="199"/>
        <v>-9.9999999999909051E-3</v>
      </c>
      <c r="T6378" s="20"/>
      <c r="U6378" s="20"/>
      <c r="V6378" s="20"/>
    </row>
    <row r="6379" spans="5:22" hidden="1" x14ac:dyDescent="0.25">
      <c r="E6379" s="20" t="s">
        <v>9816</v>
      </c>
      <c r="F6379" s="12">
        <v>236.21</v>
      </c>
      <c r="H6379" s="20" t="s">
        <v>8870</v>
      </c>
      <c r="I6379" s="12">
        <v>209.6</v>
      </c>
      <c r="J6379" s="20" t="s">
        <v>14133</v>
      </c>
      <c r="L6379" s="43" t="s">
        <v>8870</v>
      </c>
      <c r="M6379" s="12">
        <v>209.6</v>
      </c>
      <c r="N6379" s="19">
        <f t="shared" si="198"/>
        <v>1.0000000000019327E-2</v>
      </c>
      <c r="Q6379" s="21" t="s">
        <v>8870</v>
      </c>
      <c r="R6379" s="21">
        <v>209.61</v>
      </c>
      <c r="S6379" s="19">
        <f t="shared" si="199"/>
        <v>-1.0000000000019327E-2</v>
      </c>
      <c r="T6379" s="21"/>
      <c r="U6379" s="21"/>
      <c r="V6379" s="21"/>
    </row>
    <row r="6380" spans="5:22" hidden="1" x14ac:dyDescent="0.25">
      <c r="E6380" s="20" t="s">
        <v>9817</v>
      </c>
      <c r="F6380" s="12">
        <v>236.21</v>
      </c>
      <c r="H6380" s="20" t="s">
        <v>8871</v>
      </c>
      <c r="I6380" s="12">
        <v>459.84999999999997</v>
      </c>
      <c r="J6380" s="20" t="s">
        <v>14133</v>
      </c>
      <c r="L6380" s="43" t="s">
        <v>8871</v>
      </c>
      <c r="M6380" s="12">
        <v>459.84999999999997</v>
      </c>
      <c r="N6380" s="19">
        <f t="shared" si="198"/>
        <v>1.0000000000047748E-2</v>
      </c>
      <c r="Q6380" s="21" t="s">
        <v>8871</v>
      </c>
      <c r="R6380" s="21">
        <v>459.86</v>
      </c>
      <c r="S6380" s="19">
        <f t="shared" si="199"/>
        <v>-1.0000000000047748E-2</v>
      </c>
      <c r="T6380" s="21"/>
      <c r="U6380" s="21"/>
      <c r="V6380" s="21"/>
    </row>
    <row r="6381" spans="5:22" ht="15" hidden="1" customHeight="1" x14ac:dyDescent="0.25">
      <c r="E6381" s="20" t="s">
        <v>9818</v>
      </c>
      <c r="F6381" s="12">
        <v>27160.269999999997</v>
      </c>
      <c r="H6381" s="20" t="s">
        <v>8872</v>
      </c>
      <c r="I6381" s="12">
        <v>605.92000000000007</v>
      </c>
      <c r="J6381" s="20" t="s">
        <v>14133</v>
      </c>
      <c r="L6381" s="43" t="s">
        <v>8872</v>
      </c>
      <c r="M6381" s="12">
        <v>605.92000000000007</v>
      </c>
      <c r="N6381" s="19">
        <f t="shared" si="198"/>
        <v>1.999999999998181E-2</v>
      </c>
      <c r="Q6381" s="20" t="s">
        <v>8872</v>
      </c>
      <c r="R6381" s="20">
        <v>605.94000000000005</v>
      </c>
      <c r="S6381" s="19">
        <f t="shared" si="199"/>
        <v>-1.999999999998181E-2</v>
      </c>
      <c r="T6381" s="20"/>
      <c r="U6381" s="20"/>
      <c r="V6381" s="20"/>
    </row>
    <row r="6382" spans="5:22" hidden="1" x14ac:dyDescent="0.25">
      <c r="E6382" s="20" t="s">
        <v>9819</v>
      </c>
      <c r="F6382" s="12">
        <v>236.21</v>
      </c>
      <c r="H6382" s="20" t="s">
        <v>8873</v>
      </c>
      <c r="I6382" s="12">
        <v>551.25</v>
      </c>
      <c r="J6382" s="20" t="s">
        <v>14133</v>
      </c>
      <c r="L6382" s="43" t="s">
        <v>8873</v>
      </c>
      <c r="M6382" s="12">
        <v>551.25</v>
      </c>
      <c r="N6382" s="19">
        <f t="shared" si="198"/>
        <v>0</v>
      </c>
      <c r="Q6382" s="21" t="s">
        <v>8873</v>
      </c>
      <c r="R6382" s="21">
        <v>551.25</v>
      </c>
      <c r="S6382" s="19">
        <f t="shared" si="199"/>
        <v>0</v>
      </c>
      <c r="T6382" s="21"/>
      <c r="U6382" s="21"/>
      <c r="V6382" s="21"/>
    </row>
    <row r="6383" spans="5:22" ht="15" hidden="1" customHeight="1" x14ac:dyDescent="0.25">
      <c r="E6383" s="20" t="s">
        <v>9820</v>
      </c>
      <c r="F6383" s="12">
        <v>236.21</v>
      </c>
      <c r="H6383" s="20" t="s">
        <v>8874</v>
      </c>
      <c r="I6383" s="12">
        <v>997.06</v>
      </c>
      <c r="J6383" s="20" t="s">
        <v>14133</v>
      </c>
      <c r="L6383" s="43" t="s">
        <v>8874</v>
      </c>
      <c r="M6383" s="12">
        <v>997.06</v>
      </c>
      <c r="N6383" s="19">
        <f t="shared" si="198"/>
        <v>3.0000000000086402E-2</v>
      </c>
      <c r="Q6383" s="20" t="s">
        <v>8874</v>
      </c>
      <c r="R6383" s="20">
        <v>997.09</v>
      </c>
      <c r="S6383" s="19">
        <f t="shared" si="199"/>
        <v>-3.0000000000086402E-2</v>
      </c>
      <c r="T6383" s="20"/>
      <c r="U6383" s="20"/>
      <c r="V6383" s="20"/>
    </row>
    <row r="6384" spans="5:22" ht="15" hidden="1" customHeight="1" x14ac:dyDescent="0.25">
      <c r="E6384" s="20" t="s">
        <v>9821</v>
      </c>
      <c r="F6384" s="12">
        <v>236.21</v>
      </c>
      <c r="H6384" s="20" t="s">
        <v>8875</v>
      </c>
      <c r="I6384" s="12">
        <v>305.93</v>
      </c>
      <c r="J6384" s="20" t="s">
        <v>14133</v>
      </c>
      <c r="L6384" s="43" t="s">
        <v>8875</v>
      </c>
      <c r="M6384" s="12">
        <v>305.93</v>
      </c>
      <c r="N6384" s="19">
        <f t="shared" si="198"/>
        <v>1.999999999998181E-2</v>
      </c>
      <c r="Q6384" s="20" t="s">
        <v>8875</v>
      </c>
      <c r="R6384" s="20">
        <v>305.95</v>
      </c>
      <c r="S6384" s="19">
        <f t="shared" si="199"/>
        <v>-1.999999999998181E-2</v>
      </c>
      <c r="T6384" s="20"/>
      <c r="U6384" s="20"/>
      <c r="V6384" s="20"/>
    </row>
    <row r="6385" spans="5:22" hidden="1" x14ac:dyDescent="0.25">
      <c r="E6385" s="20" t="s">
        <v>9823</v>
      </c>
      <c r="F6385" s="12">
        <v>236.21</v>
      </c>
      <c r="H6385" s="20" t="s">
        <v>8877</v>
      </c>
      <c r="I6385" s="12">
        <v>4613.62</v>
      </c>
      <c r="J6385" s="20" t="s">
        <v>14133</v>
      </c>
      <c r="L6385" s="43" t="s">
        <v>8877</v>
      </c>
      <c r="M6385" s="12">
        <v>4613.62</v>
      </c>
      <c r="N6385" s="19">
        <f t="shared" si="198"/>
        <v>2.9999999999745341E-2</v>
      </c>
      <c r="Q6385" s="21" t="s">
        <v>8877</v>
      </c>
      <c r="R6385" s="21">
        <v>4613.6499999999996</v>
      </c>
      <c r="S6385" s="19">
        <f t="shared" si="199"/>
        <v>-2.9999999999745341E-2</v>
      </c>
      <c r="T6385" s="21"/>
      <c r="U6385" s="21"/>
      <c r="V6385" s="21"/>
    </row>
    <row r="6386" spans="5:22" hidden="1" x14ac:dyDescent="0.25">
      <c r="E6386" s="20" t="s">
        <v>9824</v>
      </c>
      <c r="F6386" s="12">
        <v>236.21</v>
      </c>
      <c r="H6386" s="20" t="s">
        <v>8879</v>
      </c>
      <c r="I6386" s="12">
        <v>581.02</v>
      </c>
      <c r="J6386" s="20" t="s">
        <v>14133</v>
      </c>
      <c r="L6386" s="43" t="s">
        <v>8879</v>
      </c>
      <c r="M6386" s="12">
        <v>581.02</v>
      </c>
      <c r="N6386" s="19">
        <f t="shared" si="198"/>
        <v>-9.9999999999909051E-3</v>
      </c>
      <c r="Q6386" s="21" t="s">
        <v>8879</v>
      </c>
      <c r="R6386" s="21">
        <v>581.01</v>
      </c>
      <c r="S6386" s="19">
        <f t="shared" si="199"/>
        <v>9.9999999999909051E-3</v>
      </c>
      <c r="T6386" s="21"/>
      <c r="U6386" s="21"/>
      <c r="V6386" s="21"/>
    </row>
    <row r="6387" spans="5:22" ht="15" hidden="1" customHeight="1" x14ac:dyDescent="0.25">
      <c r="E6387" s="20" t="s">
        <v>9825</v>
      </c>
      <c r="F6387" s="12">
        <v>236.21</v>
      </c>
      <c r="H6387" s="20" t="s">
        <v>8880</v>
      </c>
      <c r="I6387" s="12">
        <v>367.12</v>
      </c>
      <c r="J6387" s="20" t="s">
        <v>14133</v>
      </c>
      <c r="L6387" s="43" t="s">
        <v>8880</v>
      </c>
      <c r="M6387" s="12">
        <v>367.12</v>
      </c>
      <c r="N6387" s="19">
        <f t="shared" si="198"/>
        <v>1.999999999998181E-2</v>
      </c>
      <c r="Q6387" s="20" t="s">
        <v>8880</v>
      </c>
      <c r="R6387" s="20">
        <v>367.14</v>
      </c>
      <c r="S6387" s="19">
        <f t="shared" si="199"/>
        <v>-1.999999999998181E-2</v>
      </c>
      <c r="T6387" s="20"/>
      <c r="U6387" s="20"/>
      <c r="V6387" s="20"/>
    </row>
    <row r="6388" spans="5:22" hidden="1" x14ac:dyDescent="0.25">
      <c r="E6388" s="20" t="s">
        <v>9826</v>
      </c>
      <c r="F6388" s="12">
        <v>236.21</v>
      </c>
      <c r="H6388" s="20" t="s">
        <v>8882</v>
      </c>
      <c r="I6388" s="12">
        <v>705.07</v>
      </c>
      <c r="J6388" s="20" t="s">
        <v>14133</v>
      </c>
      <c r="L6388" s="43" t="s">
        <v>8882</v>
      </c>
      <c r="M6388" s="12">
        <v>705.07</v>
      </c>
      <c r="N6388" s="19">
        <f t="shared" si="198"/>
        <v>0</v>
      </c>
      <c r="Q6388" s="21" t="s">
        <v>8882</v>
      </c>
      <c r="R6388" s="21">
        <v>705.07</v>
      </c>
      <c r="S6388" s="19">
        <f t="shared" si="199"/>
        <v>0</v>
      </c>
      <c r="T6388" s="21"/>
      <c r="U6388" s="21"/>
      <c r="V6388" s="21"/>
    </row>
    <row r="6389" spans="5:22" hidden="1" x14ac:dyDescent="0.25">
      <c r="E6389" s="20" t="s">
        <v>9827</v>
      </c>
      <c r="F6389" s="12">
        <v>236.21</v>
      </c>
      <c r="H6389" s="20" t="s">
        <v>8883</v>
      </c>
      <c r="I6389" s="12">
        <v>1192.6099999999999</v>
      </c>
      <c r="J6389" s="20" t="s">
        <v>14133</v>
      </c>
      <c r="L6389" s="43" t="s">
        <v>8883</v>
      </c>
      <c r="M6389" s="12">
        <v>1192.6099999999999</v>
      </c>
      <c r="N6389" s="19">
        <f t="shared" si="198"/>
        <v>-9.9999999999909051E-3</v>
      </c>
      <c r="Q6389" s="21" t="s">
        <v>8883</v>
      </c>
      <c r="R6389" s="21">
        <v>1192.5999999999999</v>
      </c>
      <c r="S6389" s="19">
        <f t="shared" si="199"/>
        <v>9.9999999999909051E-3</v>
      </c>
      <c r="T6389" s="21"/>
      <c r="U6389" s="21"/>
      <c r="V6389" s="21"/>
    </row>
    <row r="6390" spans="5:22" hidden="1" x14ac:dyDescent="0.25">
      <c r="E6390" s="20" t="s">
        <v>9829</v>
      </c>
      <c r="F6390" s="12">
        <v>236.21</v>
      </c>
      <c r="H6390" s="20" t="s">
        <v>8884</v>
      </c>
      <c r="I6390" s="12">
        <v>407.74</v>
      </c>
      <c r="J6390" s="20" t="s">
        <v>14133</v>
      </c>
      <c r="L6390" s="43" t="s">
        <v>8884</v>
      </c>
      <c r="M6390" s="12">
        <v>407.74</v>
      </c>
      <c r="N6390" s="19">
        <f t="shared" si="198"/>
        <v>-9.9999999999909051E-3</v>
      </c>
      <c r="Q6390" s="21" t="s">
        <v>8884</v>
      </c>
      <c r="R6390" s="21">
        <v>407.73</v>
      </c>
      <c r="S6390" s="19">
        <f t="shared" si="199"/>
        <v>9.9999999999909051E-3</v>
      </c>
      <c r="T6390" s="21"/>
      <c r="U6390" s="21"/>
      <c r="V6390" s="21"/>
    </row>
    <row r="6391" spans="5:22" hidden="1" x14ac:dyDescent="0.25">
      <c r="E6391" s="20" t="s">
        <v>9830</v>
      </c>
      <c r="F6391" s="12">
        <v>236.21</v>
      </c>
      <c r="H6391" s="20" t="s">
        <v>8885</v>
      </c>
      <c r="I6391" s="12">
        <v>407.74</v>
      </c>
      <c r="J6391" s="20" t="s">
        <v>14133</v>
      </c>
      <c r="L6391" s="43" t="s">
        <v>8885</v>
      </c>
      <c r="M6391" s="12">
        <v>407.74</v>
      </c>
      <c r="N6391" s="19">
        <f t="shared" si="198"/>
        <v>-9.9999999999909051E-3</v>
      </c>
      <c r="Q6391" s="21" t="s">
        <v>8885</v>
      </c>
      <c r="R6391" s="21">
        <v>407.73</v>
      </c>
      <c r="S6391" s="19">
        <f t="shared" si="199"/>
        <v>9.9999999999909051E-3</v>
      </c>
      <c r="T6391" s="21"/>
      <c r="U6391" s="21"/>
      <c r="V6391" s="21"/>
    </row>
    <row r="6392" spans="5:22" ht="15" hidden="1" customHeight="1" x14ac:dyDescent="0.25">
      <c r="E6392" s="20" t="s">
        <v>9831</v>
      </c>
      <c r="F6392" s="12">
        <v>236.21</v>
      </c>
      <c r="H6392" s="20" t="s">
        <v>8886</v>
      </c>
      <c r="I6392" s="12">
        <v>244.75</v>
      </c>
      <c r="J6392" s="20" t="s">
        <v>14133</v>
      </c>
      <c r="L6392" s="43" t="s">
        <v>8886</v>
      </c>
      <c r="M6392" s="12">
        <v>244.75</v>
      </c>
      <c r="N6392" s="19">
        <f t="shared" si="198"/>
        <v>9.9999999999909051E-3</v>
      </c>
      <c r="Q6392" s="20" t="s">
        <v>8886</v>
      </c>
      <c r="R6392" s="20">
        <v>244.76</v>
      </c>
      <c r="S6392" s="19">
        <f t="shared" si="199"/>
        <v>-9.9999999999909051E-3</v>
      </c>
      <c r="T6392" s="20"/>
      <c r="U6392" s="20"/>
      <c r="V6392" s="20"/>
    </row>
    <row r="6393" spans="5:22" ht="15" hidden="1" customHeight="1" x14ac:dyDescent="0.25">
      <c r="E6393" s="20" t="s">
        <v>9832</v>
      </c>
      <c r="F6393" s="12">
        <v>236.21</v>
      </c>
      <c r="H6393" s="20" t="s">
        <v>8887</v>
      </c>
      <c r="I6393" s="12">
        <v>170.1</v>
      </c>
      <c r="J6393" s="20" t="s">
        <v>14133</v>
      </c>
      <c r="L6393" s="43" t="s">
        <v>8887</v>
      </c>
      <c r="M6393" s="12">
        <v>170.1</v>
      </c>
      <c r="N6393" s="19">
        <f t="shared" si="198"/>
        <v>0</v>
      </c>
      <c r="Q6393" s="20" t="s">
        <v>8887</v>
      </c>
      <c r="R6393" s="20">
        <v>170.1</v>
      </c>
      <c r="S6393" s="19">
        <f t="shared" si="199"/>
        <v>0</v>
      </c>
      <c r="T6393" s="20"/>
      <c r="U6393" s="20"/>
      <c r="V6393" s="20"/>
    </row>
    <row r="6394" spans="5:22" hidden="1" x14ac:dyDescent="0.25">
      <c r="E6394" s="20" t="s">
        <v>9833</v>
      </c>
      <c r="F6394" s="12">
        <v>236.21</v>
      </c>
      <c r="H6394" s="20" t="s">
        <v>8888</v>
      </c>
      <c r="I6394" s="12">
        <v>1722</v>
      </c>
      <c r="J6394" s="20" t="s">
        <v>14133</v>
      </c>
      <c r="L6394" s="43" t="s">
        <v>8888</v>
      </c>
      <c r="M6394" s="12">
        <v>1722</v>
      </c>
      <c r="N6394" s="19">
        <f t="shared" si="198"/>
        <v>-9.9999999999909051E-3</v>
      </c>
      <c r="Q6394" s="21" t="s">
        <v>8888</v>
      </c>
      <c r="R6394" s="21">
        <v>1721.99</v>
      </c>
      <c r="S6394" s="19">
        <f t="shared" si="199"/>
        <v>9.9999999999909051E-3</v>
      </c>
      <c r="T6394" s="21"/>
      <c r="U6394" s="21"/>
      <c r="V6394" s="21"/>
    </row>
    <row r="6395" spans="5:22" hidden="1" x14ac:dyDescent="0.25">
      <c r="E6395" s="20" t="s">
        <v>9834</v>
      </c>
      <c r="F6395" s="12">
        <v>236.21</v>
      </c>
      <c r="H6395" s="20" t="s">
        <v>8889</v>
      </c>
      <c r="I6395" s="12">
        <v>531.29</v>
      </c>
      <c r="J6395" s="20" t="s">
        <v>14133</v>
      </c>
      <c r="L6395" s="43" t="s">
        <v>8889</v>
      </c>
      <c r="M6395" s="12">
        <v>531.29</v>
      </c>
      <c r="N6395" s="19">
        <f t="shared" si="198"/>
        <v>9.9999999999909051E-3</v>
      </c>
      <c r="Q6395" s="21" t="s">
        <v>8889</v>
      </c>
      <c r="R6395" s="21">
        <v>531.29999999999995</v>
      </c>
      <c r="S6395" s="19">
        <f t="shared" si="199"/>
        <v>-9.9999999999909051E-3</v>
      </c>
      <c r="T6395" s="21"/>
      <c r="U6395" s="21"/>
      <c r="V6395" s="21"/>
    </row>
    <row r="6396" spans="5:22" hidden="1" x14ac:dyDescent="0.25">
      <c r="E6396" s="20" t="s">
        <v>9835</v>
      </c>
      <c r="F6396" s="12">
        <v>172.37</v>
      </c>
      <c r="H6396" s="20" t="s">
        <v>8890</v>
      </c>
      <c r="I6396" s="12">
        <v>1659.05</v>
      </c>
      <c r="J6396" s="20" t="s">
        <v>14133</v>
      </c>
      <c r="L6396" s="43" t="s">
        <v>8890</v>
      </c>
      <c r="M6396" s="12">
        <v>1659.05</v>
      </c>
      <c r="N6396" s="19">
        <f t="shared" si="198"/>
        <v>-2.9999999999972715E-2</v>
      </c>
      <c r="Q6396" s="21" t="s">
        <v>8890</v>
      </c>
      <c r="R6396" s="21">
        <v>1659.02</v>
      </c>
      <c r="S6396" s="19">
        <f t="shared" si="199"/>
        <v>2.9999999999972715E-2</v>
      </c>
      <c r="T6396" s="21"/>
      <c r="U6396" s="21"/>
      <c r="V6396" s="21"/>
    </row>
    <row r="6397" spans="5:22" hidden="1" x14ac:dyDescent="0.25">
      <c r="E6397" s="20" t="s">
        <v>9836</v>
      </c>
      <c r="F6397" s="12">
        <v>236.21</v>
      </c>
      <c r="H6397" s="20" t="s">
        <v>8891</v>
      </c>
      <c r="I6397" s="12">
        <v>407.74</v>
      </c>
      <c r="J6397" s="20" t="s">
        <v>14133</v>
      </c>
      <c r="L6397" s="43" t="s">
        <v>8891</v>
      </c>
      <c r="M6397" s="12">
        <v>407.74</v>
      </c>
      <c r="N6397" s="19">
        <f t="shared" si="198"/>
        <v>-9.9999999999909051E-3</v>
      </c>
      <c r="Q6397" s="21" t="s">
        <v>8891</v>
      </c>
      <c r="R6397" s="21">
        <v>407.73</v>
      </c>
      <c r="S6397" s="19">
        <f t="shared" si="199"/>
        <v>9.9999999999909051E-3</v>
      </c>
      <c r="T6397" s="21"/>
      <c r="U6397" s="21"/>
      <c r="V6397" s="21"/>
    </row>
    <row r="6398" spans="5:22" hidden="1" x14ac:dyDescent="0.25">
      <c r="E6398" s="20" t="s">
        <v>9837</v>
      </c>
      <c r="F6398" s="12">
        <v>236.21</v>
      </c>
      <c r="H6398" s="20" t="s">
        <v>8893</v>
      </c>
      <c r="I6398" s="12">
        <v>1812.2</v>
      </c>
      <c r="J6398" s="20" t="s">
        <v>14133</v>
      </c>
      <c r="L6398" s="43" t="s">
        <v>8893</v>
      </c>
      <c r="M6398" s="12">
        <v>1812.2</v>
      </c>
      <c r="N6398" s="19">
        <f t="shared" si="198"/>
        <v>-2.9999999999972715E-2</v>
      </c>
      <c r="Q6398" s="21" t="s">
        <v>8893</v>
      </c>
      <c r="R6398" s="21">
        <v>1812.17</v>
      </c>
      <c r="S6398" s="19">
        <f t="shared" si="199"/>
        <v>2.9999999999972715E-2</v>
      </c>
      <c r="T6398" s="21"/>
      <c r="U6398" s="21"/>
      <c r="V6398" s="21"/>
    </row>
    <row r="6399" spans="5:22" hidden="1" x14ac:dyDescent="0.25">
      <c r="E6399" s="20" t="s">
        <v>9838</v>
      </c>
      <c r="F6399" s="12">
        <v>236.21</v>
      </c>
      <c r="H6399" s="20" t="s">
        <v>8894</v>
      </c>
      <c r="I6399" s="12">
        <v>486.12</v>
      </c>
      <c r="J6399" s="20" t="s">
        <v>14133</v>
      </c>
      <c r="L6399" s="43" t="s">
        <v>8894</v>
      </c>
      <c r="M6399" s="12">
        <v>486.12</v>
      </c>
      <c r="N6399" s="19">
        <f t="shared" si="198"/>
        <v>0</v>
      </c>
      <c r="Q6399" s="21" t="s">
        <v>8894</v>
      </c>
      <c r="R6399" s="21">
        <v>486.12</v>
      </c>
      <c r="S6399" s="19">
        <f t="shared" si="199"/>
        <v>0</v>
      </c>
      <c r="T6399" s="21"/>
      <c r="U6399" s="21"/>
      <c r="V6399" s="21"/>
    </row>
    <row r="6400" spans="5:22" hidden="1" x14ac:dyDescent="0.25">
      <c r="E6400" s="20" t="s">
        <v>9840</v>
      </c>
      <c r="F6400" s="12">
        <v>236.21</v>
      </c>
      <c r="H6400" s="20" t="s">
        <v>8895</v>
      </c>
      <c r="I6400" s="12">
        <v>1125.28</v>
      </c>
      <c r="J6400" s="20" t="s">
        <v>14133</v>
      </c>
      <c r="L6400" s="43" t="s">
        <v>8895</v>
      </c>
      <c r="M6400" s="12">
        <v>1125.28</v>
      </c>
      <c r="N6400" s="19">
        <f t="shared" si="198"/>
        <v>-5.999999999994543E-2</v>
      </c>
      <c r="Q6400" s="21" t="s">
        <v>8895</v>
      </c>
      <c r="R6400" s="21">
        <v>1125.22</v>
      </c>
      <c r="S6400" s="19">
        <f t="shared" si="199"/>
        <v>5.999999999994543E-2</v>
      </c>
      <c r="T6400" s="21"/>
      <c r="U6400" s="21"/>
      <c r="V6400" s="21"/>
    </row>
    <row r="6401" spans="5:22" hidden="1" x14ac:dyDescent="0.25">
      <c r="E6401" s="20" t="s">
        <v>9841</v>
      </c>
      <c r="F6401" s="12">
        <v>236.21</v>
      </c>
      <c r="H6401" s="20" t="s">
        <v>8897</v>
      </c>
      <c r="I6401" s="12">
        <v>486.12</v>
      </c>
      <c r="J6401" s="20" t="s">
        <v>14133</v>
      </c>
      <c r="L6401" s="43" t="s">
        <v>8897</v>
      </c>
      <c r="M6401" s="12">
        <v>486.12</v>
      </c>
      <c r="N6401" s="19">
        <f t="shared" si="198"/>
        <v>0</v>
      </c>
      <c r="Q6401" s="21" t="s">
        <v>8897</v>
      </c>
      <c r="R6401" s="21">
        <v>486.12</v>
      </c>
      <c r="S6401" s="19">
        <f t="shared" si="199"/>
        <v>0</v>
      </c>
      <c r="T6401" s="21"/>
      <c r="U6401" s="21"/>
      <c r="V6401" s="21"/>
    </row>
    <row r="6402" spans="5:22" hidden="1" x14ac:dyDescent="0.25">
      <c r="E6402" s="20" t="s">
        <v>9842</v>
      </c>
      <c r="F6402" s="12">
        <v>1046.1099999999999</v>
      </c>
      <c r="H6402" s="20" t="s">
        <v>8898</v>
      </c>
      <c r="I6402" s="12">
        <v>179.82</v>
      </c>
      <c r="J6402" s="20" t="s">
        <v>14133</v>
      </c>
      <c r="L6402" s="43" t="s">
        <v>8898</v>
      </c>
      <c r="M6402" s="12">
        <v>179.82</v>
      </c>
      <c r="N6402" s="19">
        <f t="shared" si="198"/>
        <v>0</v>
      </c>
      <c r="Q6402" s="21" t="s">
        <v>8898</v>
      </c>
      <c r="R6402" s="21">
        <v>179.82</v>
      </c>
      <c r="S6402" s="19">
        <f t="shared" si="199"/>
        <v>0</v>
      </c>
      <c r="T6402" s="21"/>
      <c r="U6402" s="21"/>
      <c r="V6402" s="21"/>
    </row>
    <row r="6403" spans="5:22" hidden="1" x14ac:dyDescent="0.25">
      <c r="E6403" s="20" t="s">
        <v>9843</v>
      </c>
      <c r="F6403" s="12">
        <v>236.21</v>
      </c>
      <c r="H6403" s="20" t="s">
        <v>8900</v>
      </c>
      <c r="I6403" s="12">
        <v>644.87</v>
      </c>
      <c r="J6403" s="20" t="s">
        <v>14133</v>
      </c>
      <c r="L6403" s="43" t="s">
        <v>8900</v>
      </c>
      <c r="M6403" s="12">
        <v>644.87</v>
      </c>
      <c r="N6403" s="19">
        <f t="shared" si="198"/>
        <v>1.999999999998181E-2</v>
      </c>
      <c r="Q6403" s="21" t="s">
        <v>8900</v>
      </c>
      <c r="R6403" s="21">
        <v>644.89</v>
      </c>
      <c r="S6403" s="19">
        <f t="shared" si="199"/>
        <v>-1.999999999998181E-2</v>
      </c>
      <c r="T6403" s="21"/>
      <c r="U6403" s="21"/>
      <c r="V6403" s="21"/>
    </row>
    <row r="6404" spans="5:22" hidden="1" x14ac:dyDescent="0.25">
      <c r="E6404" s="20" t="s">
        <v>9844</v>
      </c>
      <c r="F6404" s="12">
        <v>236.21</v>
      </c>
      <c r="H6404" s="20" t="s">
        <v>8902</v>
      </c>
      <c r="I6404" s="12">
        <v>179.9</v>
      </c>
      <c r="J6404" s="20" t="s">
        <v>14133</v>
      </c>
      <c r="L6404" s="43" t="s">
        <v>8902</v>
      </c>
      <c r="M6404" s="12">
        <v>179.9</v>
      </c>
      <c r="N6404" s="19">
        <f t="shared" si="198"/>
        <v>-1.0000000000019327E-2</v>
      </c>
      <c r="Q6404" s="21" t="s">
        <v>8902</v>
      </c>
      <c r="R6404" s="21">
        <v>179.89</v>
      </c>
      <c r="S6404" s="19">
        <f t="shared" si="199"/>
        <v>1.0000000000019327E-2</v>
      </c>
      <c r="T6404" s="21"/>
      <c r="U6404" s="21"/>
      <c r="V6404" s="21"/>
    </row>
    <row r="6405" spans="5:22" hidden="1" x14ac:dyDescent="0.25">
      <c r="E6405" s="20" t="s">
        <v>9845</v>
      </c>
      <c r="F6405" s="12">
        <v>236.21</v>
      </c>
      <c r="H6405" s="20" t="s">
        <v>8903</v>
      </c>
      <c r="I6405" s="12">
        <v>1113.1400000000001</v>
      </c>
      <c r="J6405" s="20" t="s">
        <v>14133</v>
      </c>
      <c r="L6405" s="43" t="s">
        <v>8903</v>
      </c>
      <c r="M6405" s="12">
        <v>1113.1400000000001</v>
      </c>
      <c r="N6405" s="19">
        <f t="shared" si="198"/>
        <v>-5.0000000000181899E-2</v>
      </c>
      <c r="Q6405" s="21" t="s">
        <v>8903</v>
      </c>
      <c r="R6405" s="21">
        <v>1113.0899999999999</v>
      </c>
      <c r="S6405" s="19">
        <f t="shared" si="199"/>
        <v>5.0000000000181899E-2</v>
      </c>
      <c r="T6405" s="21"/>
      <c r="U6405" s="21"/>
      <c r="V6405" s="21"/>
    </row>
    <row r="6406" spans="5:22" ht="15" hidden="1" customHeight="1" x14ac:dyDescent="0.25">
      <c r="E6406" s="20" t="s">
        <v>9846</v>
      </c>
      <c r="F6406" s="12">
        <v>236.21</v>
      </c>
      <c r="H6406" s="20" t="s">
        <v>8905</v>
      </c>
      <c r="I6406" s="12">
        <v>245.19</v>
      </c>
      <c r="J6406" s="20" t="s">
        <v>14133</v>
      </c>
      <c r="L6406" s="43" t="s">
        <v>8905</v>
      </c>
      <c r="M6406" s="12">
        <v>245.19</v>
      </c>
      <c r="N6406" s="19">
        <f t="shared" ref="N6406:N6469" si="200">+VLOOKUP(L6406,Q:V,2,0)-M6406</f>
        <v>9.9999999999909051E-3</v>
      </c>
      <c r="Q6406" s="20" t="s">
        <v>8905</v>
      </c>
      <c r="R6406" s="20">
        <v>245.2</v>
      </c>
      <c r="S6406" s="19">
        <f t="shared" ref="S6406:S6469" si="201">VLOOKUP(Q6406,L:M,2,0)-R6406</f>
        <v>-9.9999999999909051E-3</v>
      </c>
      <c r="T6406" s="20"/>
      <c r="U6406" s="20"/>
      <c r="V6406" s="20"/>
    </row>
    <row r="6407" spans="5:22" hidden="1" x14ac:dyDescent="0.25">
      <c r="E6407" s="20" t="s">
        <v>9848</v>
      </c>
      <c r="F6407" s="12">
        <v>324.57</v>
      </c>
      <c r="H6407" s="20" t="s">
        <v>8906</v>
      </c>
      <c r="I6407" s="12">
        <v>815.47</v>
      </c>
      <c r="J6407" s="20" t="s">
        <v>14133</v>
      </c>
      <c r="L6407" s="43" t="s">
        <v>8906</v>
      </c>
      <c r="M6407" s="12">
        <v>815.47</v>
      </c>
      <c r="N6407" s="19">
        <f t="shared" si="200"/>
        <v>-9.9999999999909051E-3</v>
      </c>
      <c r="Q6407" s="21" t="s">
        <v>8906</v>
      </c>
      <c r="R6407" s="21">
        <v>815.46</v>
      </c>
      <c r="S6407" s="19">
        <f t="shared" si="201"/>
        <v>9.9999999999909051E-3</v>
      </c>
      <c r="T6407" s="21"/>
      <c r="U6407" s="21"/>
      <c r="V6407" s="21"/>
    </row>
    <row r="6408" spans="5:22" hidden="1" x14ac:dyDescent="0.25">
      <c r="E6408" s="20" t="s">
        <v>9849</v>
      </c>
      <c r="F6408" s="12">
        <v>236.21</v>
      </c>
      <c r="H6408" s="20" t="s">
        <v>8907</v>
      </c>
      <c r="I6408" s="12">
        <v>407.74</v>
      </c>
      <c r="J6408" s="20" t="s">
        <v>14133</v>
      </c>
      <c r="L6408" s="43" t="s">
        <v>8907</v>
      </c>
      <c r="M6408" s="12">
        <v>407.74</v>
      </c>
      <c r="N6408" s="19">
        <f t="shared" si="200"/>
        <v>-9.9999999999909051E-3</v>
      </c>
      <c r="Q6408" s="21" t="s">
        <v>8907</v>
      </c>
      <c r="R6408" s="21">
        <v>407.73</v>
      </c>
      <c r="S6408" s="19">
        <f t="shared" si="201"/>
        <v>9.9999999999909051E-3</v>
      </c>
      <c r="T6408" s="21"/>
      <c r="U6408" s="21"/>
      <c r="V6408" s="21"/>
    </row>
    <row r="6409" spans="5:22" hidden="1" x14ac:dyDescent="0.25">
      <c r="E6409" s="20" t="s">
        <v>9850</v>
      </c>
      <c r="F6409" s="12">
        <v>236.21</v>
      </c>
      <c r="H6409" s="20" t="s">
        <v>8908</v>
      </c>
      <c r="I6409" s="12">
        <v>407.74</v>
      </c>
      <c r="J6409" s="20" t="s">
        <v>14133</v>
      </c>
      <c r="L6409" s="43" t="s">
        <v>8908</v>
      </c>
      <c r="M6409" s="12">
        <v>407.74</v>
      </c>
      <c r="N6409" s="19">
        <f t="shared" si="200"/>
        <v>-9.9999999999909051E-3</v>
      </c>
      <c r="Q6409" s="21" t="s">
        <v>8908</v>
      </c>
      <c r="R6409" s="21">
        <v>407.73</v>
      </c>
      <c r="S6409" s="19">
        <f t="shared" si="201"/>
        <v>9.9999999999909051E-3</v>
      </c>
      <c r="T6409" s="21"/>
      <c r="U6409" s="21"/>
      <c r="V6409" s="21"/>
    </row>
    <row r="6410" spans="5:22" hidden="1" x14ac:dyDescent="0.25">
      <c r="E6410" s="20" t="s">
        <v>9851</v>
      </c>
      <c r="F6410" s="12">
        <v>236.21</v>
      </c>
      <c r="H6410" s="20" t="s">
        <v>8909</v>
      </c>
      <c r="I6410" s="12">
        <v>407.74</v>
      </c>
      <c r="J6410" s="20" t="s">
        <v>14133</v>
      </c>
      <c r="L6410" s="43" t="s">
        <v>8909</v>
      </c>
      <c r="M6410" s="12">
        <v>407.74</v>
      </c>
      <c r="N6410" s="19">
        <f t="shared" si="200"/>
        <v>-9.9999999999909051E-3</v>
      </c>
      <c r="Q6410" s="21" t="s">
        <v>8909</v>
      </c>
      <c r="R6410" s="21">
        <v>407.73</v>
      </c>
      <c r="S6410" s="19">
        <f t="shared" si="201"/>
        <v>9.9999999999909051E-3</v>
      </c>
      <c r="T6410" s="21"/>
      <c r="U6410" s="21"/>
      <c r="V6410" s="21"/>
    </row>
    <row r="6411" spans="5:22" hidden="1" x14ac:dyDescent="0.25">
      <c r="E6411" s="20" t="s">
        <v>9852</v>
      </c>
      <c r="F6411" s="12">
        <v>236.21</v>
      </c>
      <c r="H6411" s="20" t="s">
        <v>8911</v>
      </c>
      <c r="I6411" s="12">
        <v>175.09</v>
      </c>
      <c r="J6411" s="20" t="s">
        <v>14133</v>
      </c>
      <c r="L6411" s="43" t="s">
        <v>8911</v>
      </c>
      <c r="M6411" s="12">
        <v>175.09</v>
      </c>
      <c r="N6411" s="19">
        <f t="shared" si="200"/>
        <v>9.9999999999909051E-3</v>
      </c>
      <c r="Q6411" s="21" t="s">
        <v>8911</v>
      </c>
      <c r="R6411" s="21">
        <v>175.1</v>
      </c>
      <c r="S6411" s="19">
        <f t="shared" si="201"/>
        <v>-9.9999999999909051E-3</v>
      </c>
      <c r="T6411" s="21"/>
      <c r="U6411" s="21"/>
      <c r="V6411" s="21"/>
    </row>
    <row r="6412" spans="5:22" hidden="1" x14ac:dyDescent="0.25">
      <c r="E6412" s="20" t="s">
        <v>9853</v>
      </c>
      <c r="F6412" s="12">
        <v>236.21</v>
      </c>
      <c r="H6412" s="20" t="s">
        <v>8912</v>
      </c>
      <c r="I6412" s="12">
        <v>979.93999999999994</v>
      </c>
      <c r="J6412" s="20" t="s">
        <v>14133</v>
      </c>
      <c r="L6412" s="43" t="s">
        <v>8912</v>
      </c>
      <c r="M6412" s="12">
        <v>979.93999999999994</v>
      </c>
      <c r="N6412" s="19">
        <f t="shared" si="200"/>
        <v>-9.9999999999909051E-3</v>
      </c>
      <c r="Q6412" s="21" t="s">
        <v>8912</v>
      </c>
      <c r="R6412" s="21">
        <v>979.93</v>
      </c>
      <c r="S6412" s="19">
        <f t="shared" si="201"/>
        <v>9.9999999999909051E-3</v>
      </c>
      <c r="T6412" s="21"/>
      <c r="U6412" s="21"/>
      <c r="V6412" s="21"/>
    </row>
    <row r="6413" spans="5:22" hidden="1" x14ac:dyDescent="0.25">
      <c r="E6413" s="20" t="s">
        <v>9854</v>
      </c>
      <c r="F6413" s="12">
        <v>256.45</v>
      </c>
      <c r="H6413" s="20" t="s">
        <v>8913</v>
      </c>
      <c r="I6413" s="12">
        <v>271.21000000000004</v>
      </c>
      <c r="J6413" s="20" t="s">
        <v>14133</v>
      </c>
      <c r="L6413" s="43" t="s">
        <v>8913</v>
      </c>
      <c r="M6413" s="12">
        <v>271.21000000000004</v>
      </c>
      <c r="N6413" s="19">
        <f t="shared" si="200"/>
        <v>0</v>
      </c>
      <c r="Q6413" s="21" t="s">
        <v>8913</v>
      </c>
      <c r="R6413" s="21">
        <v>271.20999999999998</v>
      </c>
      <c r="S6413" s="19">
        <f t="shared" si="201"/>
        <v>0</v>
      </c>
      <c r="T6413" s="21"/>
      <c r="U6413" s="21"/>
      <c r="V6413" s="21"/>
    </row>
    <row r="6414" spans="5:22" hidden="1" x14ac:dyDescent="0.25">
      <c r="E6414" s="20" t="s">
        <v>9855</v>
      </c>
      <c r="F6414" s="12">
        <v>236.21</v>
      </c>
      <c r="H6414" s="20" t="s">
        <v>8914</v>
      </c>
      <c r="I6414" s="12">
        <v>350.72</v>
      </c>
      <c r="J6414" s="20" t="s">
        <v>14133</v>
      </c>
      <c r="L6414" s="43" t="s">
        <v>8914</v>
      </c>
      <c r="M6414" s="12">
        <v>350.72</v>
      </c>
      <c r="N6414" s="19">
        <f t="shared" si="200"/>
        <v>1.999999999998181E-2</v>
      </c>
      <c r="Q6414" s="21" t="s">
        <v>8914</v>
      </c>
      <c r="R6414" s="21">
        <v>350.74</v>
      </c>
      <c r="S6414" s="19">
        <f t="shared" si="201"/>
        <v>-1.999999999998181E-2</v>
      </c>
      <c r="T6414" s="21"/>
      <c r="U6414" s="21"/>
      <c r="V6414" s="21"/>
    </row>
    <row r="6415" spans="5:22" hidden="1" x14ac:dyDescent="0.25">
      <c r="E6415" s="20" t="s">
        <v>9856</v>
      </c>
      <c r="F6415" s="12">
        <v>236.21</v>
      </c>
      <c r="H6415" s="20" t="s">
        <v>8916</v>
      </c>
      <c r="I6415" s="12">
        <v>263.47000000000003</v>
      </c>
      <c r="J6415" s="20" t="s">
        <v>14133</v>
      </c>
      <c r="L6415" s="43" t="s">
        <v>8916</v>
      </c>
      <c r="M6415" s="12">
        <v>263.47000000000003</v>
      </c>
      <c r="N6415" s="19">
        <f t="shared" si="200"/>
        <v>9.9999999999909051E-3</v>
      </c>
      <c r="Q6415" s="21" t="s">
        <v>8916</v>
      </c>
      <c r="R6415" s="21">
        <v>263.48</v>
      </c>
      <c r="S6415" s="19">
        <f t="shared" si="201"/>
        <v>-9.9999999999909051E-3</v>
      </c>
      <c r="T6415" s="21"/>
      <c r="U6415" s="21"/>
      <c r="V6415" s="21"/>
    </row>
    <row r="6416" spans="5:22" hidden="1" x14ac:dyDescent="0.25">
      <c r="E6416" s="20" t="s">
        <v>9857</v>
      </c>
      <c r="F6416" s="12">
        <v>236.21</v>
      </c>
      <c r="H6416" s="20" t="s">
        <v>8917</v>
      </c>
      <c r="I6416" s="12">
        <v>242.23</v>
      </c>
      <c r="J6416" s="20" t="s">
        <v>14133</v>
      </c>
      <c r="L6416" s="43" t="s">
        <v>8917</v>
      </c>
      <c r="M6416" s="12">
        <v>242.23</v>
      </c>
      <c r="N6416" s="19">
        <f t="shared" si="200"/>
        <v>-9.9999999999909051E-3</v>
      </c>
      <c r="Q6416" s="21" t="s">
        <v>8917</v>
      </c>
      <c r="R6416" s="21">
        <v>242.22</v>
      </c>
      <c r="S6416" s="19">
        <f t="shared" si="201"/>
        <v>9.9999999999909051E-3</v>
      </c>
      <c r="T6416" s="21"/>
      <c r="U6416" s="21"/>
      <c r="V6416" s="21"/>
    </row>
    <row r="6417" spans="5:22" hidden="1" x14ac:dyDescent="0.25">
      <c r="E6417" s="20" t="s">
        <v>9858</v>
      </c>
      <c r="F6417" s="12">
        <v>236.21</v>
      </c>
      <c r="H6417" s="20" t="s">
        <v>8919</v>
      </c>
      <c r="I6417" s="12">
        <v>1231.3900000000001</v>
      </c>
      <c r="J6417" s="20" t="s">
        <v>14133</v>
      </c>
      <c r="L6417" s="43" t="s">
        <v>8919</v>
      </c>
      <c r="M6417" s="12">
        <v>1231.3900000000001</v>
      </c>
      <c r="N6417" s="19">
        <f t="shared" si="200"/>
        <v>3.999999999996362E-2</v>
      </c>
      <c r="Q6417" s="21" t="s">
        <v>8919</v>
      </c>
      <c r="R6417" s="21">
        <v>1231.43</v>
      </c>
      <c r="S6417" s="19">
        <f t="shared" si="201"/>
        <v>-3.999999999996362E-2</v>
      </c>
      <c r="T6417" s="21"/>
      <c r="U6417" s="21"/>
      <c r="V6417" s="21"/>
    </row>
    <row r="6418" spans="5:22" hidden="1" x14ac:dyDescent="0.25">
      <c r="E6418" s="20" t="s">
        <v>9859</v>
      </c>
      <c r="F6418" s="12">
        <v>236.21</v>
      </c>
      <c r="H6418" s="20" t="s">
        <v>8920</v>
      </c>
      <c r="I6418" s="12">
        <v>998.36</v>
      </c>
      <c r="J6418" s="20" t="s">
        <v>14133</v>
      </c>
      <c r="L6418" s="43" t="s">
        <v>8920</v>
      </c>
      <c r="M6418" s="12">
        <v>998.36</v>
      </c>
      <c r="N6418" s="19">
        <f t="shared" si="200"/>
        <v>-6.0000000000059117E-2</v>
      </c>
      <c r="Q6418" s="21" t="s">
        <v>8920</v>
      </c>
      <c r="R6418" s="21">
        <v>998.3</v>
      </c>
      <c r="S6418" s="19">
        <f t="shared" si="201"/>
        <v>6.0000000000059117E-2</v>
      </c>
      <c r="T6418" s="21"/>
      <c r="U6418" s="21"/>
      <c r="V6418" s="21"/>
    </row>
    <row r="6419" spans="5:22" hidden="1" x14ac:dyDescent="0.25">
      <c r="E6419" s="20" t="s">
        <v>9860</v>
      </c>
      <c r="F6419" s="12">
        <v>236.21</v>
      </c>
      <c r="H6419" s="20" t="s">
        <v>8921</v>
      </c>
      <c r="I6419" s="12">
        <v>1724.27</v>
      </c>
      <c r="J6419" s="20" t="s">
        <v>14133</v>
      </c>
      <c r="L6419" s="43" t="s">
        <v>8921</v>
      </c>
      <c r="M6419" s="12">
        <v>1724.27</v>
      </c>
      <c r="N6419" s="19">
        <f t="shared" si="200"/>
        <v>9.9999999999909051E-3</v>
      </c>
      <c r="Q6419" s="21" t="s">
        <v>8921</v>
      </c>
      <c r="R6419" s="21">
        <v>1724.28</v>
      </c>
      <c r="S6419" s="19">
        <f t="shared" si="201"/>
        <v>-9.9999999999909051E-3</v>
      </c>
      <c r="T6419" s="21"/>
      <c r="U6419" s="21"/>
      <c r="V6419" s="21"/>
    </row>
    <row r="6420" spans="5:22" ht="15" hidden="1" customHeight="1" x14ac:dyDescent="0.25">
      <c r="E6420" s="20" t="s">
        <v>9861</v>
      </c>
      <c r="F6420" s="12">
        <v>236.21</v>
      </c>
      <c r="H6420" s="20" t="s">
        <v>8922</v>
      </c>
      <c r="I6420" s="12">
        <v>244.75</v>
      </c>
      <c r="J6420" s="20" t="s">
        <v>14133</v>
      </c>
      <c r="L6420" s="43" t="s">
        <v>8922</v>
      </c>
      <c r="M6420" s="12">
        <v>244.75</v>
      </c>
      <c r="N6420" s="19">
        <f t="shared" si="200"/>
        <v>9.9999999999909051E-3</v>
      </c>
      <c r="Q6420" s="20" t="s">
        <v>8922</v>
      </c>
      <c r="R6420" s="20">
        <v>244.76</v>
      </c>
      <c r="S6420" s="19">
        <f t="shared" si="201"/>
        <v>-9.9999999999909051E-3</v>
      </c>
      <c r="T6420" s="20"/>
      <c r="U6420" s="20"/>
      <c r="V6420" s="20"/>
    </row>
    <row r="6421" spans="5:22" hidden="1" x14ac:dyDescent="0.25">
      <c r="E6421" s="20" t="s">
        <v>9862</v>
      </c>
      <c r="F6421" s="12">
        <v>236.21</v>
      </c>
      <c r="H6421" s="20" t="s">
        <v>8923</v>
      </c>
      <c r="I6421" s="12">
        <v>1123.43</v>
      </c>
      <c r="J6421" s="20" t="s">
        <v>14133</v>
      </c>
      <c r="L6421" s="43" t="s">
        <v>8923</v>
      </c>
      <c r="M6421" s="12">
        <v>1123.43</v>
      </c>
      <c r="N6421" s="19">
        <f t="shared" si="200"/>
        <v>-1.999999999998181E-2</v>
      </c>
      <c r="Q6421" s="21" t="s">
        <v>8923</v>
      </c>
      <c r="R6421" s="21">
        <v>1123.4100000000001</v>
      </c>
      <c r="S6421" s="19">
        <f t="shared" si="201"/>
        <v>1.999999999998181E-2</v>
      </c>
      <c r="T6421" s="21"/>
      <c r="U6421" s="21"/>
      <c r="V6421" s="21"/>
    </row>
    <row r="6422" spans="5:22" hidden="1" x14ac:dyDescent="0.25">
      <c r="E6422" s="20" t="s">
        <v>9863</v>
      </c>
      <c r="F6422" s="12">
        <v>236.21</v>
      </c>
      <c r="H6422" s="20" t="s">
        <v>8924</v>
      </c>
      <c r="I6422" s="12">
        <v>1754.3500000000001</v>
      </c>
      <c r="J6422" s="20" t="s">
        <v>14133</v>
      </c>
      <c r="L6422" s="43" t="s">
        <v>8924</v>
      </c>
      <c r="M6422" s="12">
        <v>1754.3500000000001</v>
      </c>
      <c r="N6422" s="19">
        <f t="shared" si="200"/>
        <v>-4.0000000000190994E-2</v>
      </c>
      <c r="Q6422" s="21" t="s">
        <v>8924</v>
      </c>
      <c r="R6422" s="21">
        <v>1754.31</v>
      </c>
      <c r="S6422" s="19">
        <f t="shared" si="201"/>
        <v>4.0000000000190994E-2</v>
      </c>
      <c r="T6422" s="21"/>
      <c r="U6422" s="21"/>
      <c r="V6422" s="21"/>
    </row>
    <row r="6423" spans="5:22" hidden="1" x14ac:dyDescent="0.25">
      <c r="E6423" s="20" t="s">
        <v>9864</v>
      </c>
      <c r="F6423" s="12">
        <v>236.21</v>
      </c>
      <c r="H6423" s="20" t="s">
        <v>8926</v>
      </c>
      <c r="I6423" s="12">
        <v>2524.79</v>
      </c>
      <c r="J6423" s="20" t="s">
        <v>14133</v>
      </c>
      <c r="L6423" s="43" t="s">
        <v>8926</v>
      </c>
      <c r="M6423" s="12">
        <v>2524.79</v>
      </c>
      <c r="N6423" s="19">
        <f t="shared" si="200"/>
        <v>1.0000000000218279E-2</v>
      </c>
      <c r="Q6423" s="21" t="s">
        <v>8926</v>
      </c>
      <c r="R6423" s="21">
        <v>2524.8000000000002</v>
      </c>
      <c r="S6423" s="19">
        <f t="shared" si="201"/>
        <v>-1.0000000000218279E-2</v>
      </c>
      <c r="T6423" s="21"/>
      <c r="U6423" s="21"/>
      <c r="V6423" s="21"/>
    </row>
    <row r="6424" spans="5:22" hidden="1" x14ac:dyDescent="0.25">
      <c r="E6424" s="20" t="s">
        <v>9866</v>
      </c>
      <c r="F6424" s="12">
        <v>236.21</v>
      </c>
      <c r="H6424" s="20" t="s">
        <v>1319</v>
      </c>
      <c r="I6424" s="12">
        <v>850.2</v>
      </c>
      <c r="J6424" s="20" t="s">
        <v>14132</v>
      </c>
      <c r="L6424" s="43" t="s">
        <v>1319</v>
      </c>
      <c r="M6424" s="12">
        <v>850.2</v>
      </c>
      <c r="N6424" s="19">
        <f t="shared" si="200"/>
        <v>-2.0000000000095497E-2</v>
      </c>
      <c r="Q6424" s="21" t="s">
        <v>1319</v>
      </c>
      <c r="R6424" s="21">
        <v>850.18</v>
      </c>
      <c r="S6424" s="19">
        <f t="shared" si="201"/>
        <v>2.0000000000095497E-2</v>
      </c>
      <c r="T6424" s="21"/>
      <c r="U6424" s="21"/>
      <c r="V6424" s="21"/>
    </row>
    <row r="6425" spans="5:22" hidden="1" x14ac:dyDescent="0.25">
      <c r="E6425" s="20" t="s">
        <v>9867</v>
      </c>
      <c r="F6425" s="12">
        <v>236.21</v>
      </c>
      <c r="H6425" s="20" t="s">
        <v>8928</v>
      </c>
      <c r="I6425" s="12">
        <v>3505.59</v>
      </c>
      <c r="J6425" s="20" t="s">
        <v>14133</v>
      </c>
      <c r="L6425" s="43" t="s">
        <v>8928</v>
      </c>
      <c r="M6425" s="12">
        <v>3505.59</v>
      </c>
      <c r="N6425" s="19">
        <f t="shared" si="200"/>
        <v>0</v>
      </c>
      <c r="Q6425" s="21" t="s">
        <v>8928</v>
      </c>
      <c r="R6425" s="21">
        <v>3505.59</v>
      </c>
      <c r="S6425" s="19">
        <f t="shared" si="201"/>
        <v>0</v>
      </c>
      <c r="T6425" s="21"/>
      <c r="U6425" s="21"/>
      <c r="V6425" s="21"/>
    </row>
    <row r="6426" spans="5:22" ht="15" hidden="1" customHeight="1" x14ac:dyDescent="0.25">
      <c r="E6426" s="20" t="s">
        <v>9868</v>
      </c>
      <c r="F6426" s="12">
        <v>236.21</v>
      </c>
      <c r="H6426" s="20" t="s">
        <v>8929</v>
      </c>
      <c r="I6426" s="12">
        <v>244.75</v>
      </c>
      <c r="J6426" s="20" t="s">
        <v>14133</v>
      </c>
      <c r="L6426" s="43" t="s">
        <v>8929</v>
      </c>
      <c r="M6426" s="12">
        <v>244.75</v>
      </c>
      <c r="N6426" s="19">
        <f t="shared" si="200"/>
        <v>9.9999999999909051E-3</v>
      </c>
      <c r="Q6426" s="20" t="s">
        <v>8929</v>
      </c>
      <c r="R6426" s="20">
        <v>244.76</v>
      </c>
      <c r="S6426" s="19">
        <f t="shared" si="201"/>
        <v>-9.9999999999909051E-3</v>
      </c>
      <c r="T6426" s="20"/>
      <c r="U6426" s="20"/>
      <c r="V6426" s="20"/>
    </row>
    <row r="6427" spans="5:22" hidden="1" x14ac:dyDescent="0.25">
      <c r="E6427" s="20" t="s">
        <v>9869</v>
      </c>
      <c r="F6427" s="12">
        <v>236.21</v>
      </c>
      <c r="H6427" s="20" t="s">
        <v>1320</v>
      </c>
      <c r="I6427" s="12">
        <v>1955.37</v>
      </c>
      <c r="J6427" s="20" t="s">
        <v>14132</v>
      </c>
      <c r="L6427" s="43" t="s">
        <v>1320</v>
      </c>
      <c r="M6427" s="12">
        <v>1955.37</v>
      </c>
      <c r="N6427" s="19">
        <f t="shared" si="200"/>
        <v>-1.999999999998181E-2</v>
      </c>
      <c r="Q6427" s="21" t="s">
        <v>1320</v>
      </c>
      <c r="R6427" s="21">
        <v>1955.35</v>
      </c>
      <c r="S6427" s="19">
        <f t="shared" si="201"/>
        <v>1.999999999998181E-2</v>
      </c>
      <c r="T6427" s="21"/>
      <c r="U6427" s="21"/>
      <c r="V6427" s="21"/>
    </row>
    <row r="6428" spans="5:22" ht="15" hidden="1" customHeight="1" x14ac:dyDescent="0.25">
      <c r="E6428" s="20" t="s">
        <v>9870</v>
      </c>
      <c r="F6428" s="12">
        <v>236.21</v>
      </c>
      <c r="H6428" s="20" t="s">
        <v>8930</v>
      </c>
      <c r="I6428" s="12">
        <v>673.06</v>
      </c>
      <c r="J6428" s="20" t="s">
        <v>14133</v>
      </c>
      <c r="L6428" s="43" t="s">
        <v>8930</v>
      </c>
      <c r="M6428" s="12">
        <v>673.06</v>
      </c>
      <c r="N6428" s="19">
        <f t="shared" si="200"/>
        <v>3.0000000000086402E-2</v>
      </c>
      <c r="Q6428" s="20" t="s">
        <v>8930</v>
      </c>
      <c r="R6428" s="20">
        <v>673.09</v>
      </c>
      <c r="S6428" s="19">
        <f t="shared" si="201"/>
        <v>-3.0000000000086402E-2</v>
      </c>
      <c r="T6428" s="20"/>
      <c r="U6428" s="20"/>
      <c r="V6428" s="20"/>
    </row>
    <row r="6429" spans="5:22" hidden="1" x14ac:dyDescent="0.25">
      <c r="E6429" s="20" t="s">
        <v>9872</v>
      </c>
      <c r="F6429" s="12">
        <v>236.21</v>
      </c>
      <c r="H6429" s="20" t="s">
        <v>8931</v>
      </c>
      <c r="I6429" s="12">
        <v>669.69</v>
      </c>
      <c r="J6429" s="20" t="s">
        <v>14133</v>
      </c>
      <c r="L6429" s="43" t="s">
        <v>8931</v>
      </c>
      <c r="M6429" s="12">
        <v>669.69</v>
      </c>
      <c r="N6429" s="19">
        <f t="shared" si="200"/>
        <v>-1.0000000000104592E-2</v>
      </c>
      <c r="Q6429" s="21" t="s">
        <v>8931</v>
      </c>
      <c r="R6429" s="21">
        <v>669.68</v>
      </c>
      <c r="S6429" s="19">
        <f t="shared" si="201"/>
        <v>1.0000000000104592E-2</v>
      </c>
      <c r="T6429" s="21"/>
      <c r="U6429" s="21"/>
      <c r="V6429" s="21"/>
    </row>
    <row r="6430" spans="5:22" ht="15" hidden="1" customHeight="1" x14ac:dyDescent="0.25">
      <c r="E6430" s="20" t="s">
        <v>9873</v>
      </c>
      <c r="F6430" s="12">
        <v>236.21</v>
      </c>
      <c r="H6430" s="20" t="s">
        <v>8932</v>
      </c>
      <c r="I6430" s="12">
        <v>244.75</v>
      </c>
      <c r="J6430" s="20" t="s">
        <v>14133</v>
      </c>
      <c r="L6430" s="43" t="s">
        <v>8932</v>
      </c>
      <c r="M6430" s="12">
        <v>244.75</v>
      </c>
      <c r="N6430" s="19">
        <f t="shared" si="200"/>
        <v>9.9999999999909051E-3</v>
      </c>
      <c r="Q6430" s="20" t="s">
        <v>8932</v>
      </c>
      <c r="R6430" s="20">
        <v>244.76</v>
      </c>
      <c r="S6430" s="19">
        <f t="shared" si="201"/>
        <v>-9.9999999999909051E-3</v>
      </c>
      <c r="T6430" s="20"/>
      <c r="U6430" s="20"/>
      <c r="V6430" s="20"/>
    </row>
    <row r="6431" spans="5:22" hidden="1" x14ac:dyDescent="0.25">
      <c r="E6431" s="20" t="s">
        <v>9874</v>
      </c>
      <c r="F6431" s="12">
        <v>236.21</v>
      </c>
      <c r="H6431" s="20" t="s">
        <v>8933</v>
      </c>
      <c r="I6431" s="12">
        <v>1170.3899999999999</v>
      </c>
      <c r="J6431" s="20" t="s">
        <v>14133</v>
      </c>
      <c r="L6431" s="43" t="s">
        <v>8933</v>
      </c>
      <c r="M6431" s="12">
        <v>1170.3899999999999</v>
      </c>
      <c r="N6431" s="19">
        <f t="shared" si="200"/>
        <v>-9.9999999997635314E-3</v>
      </c>
      <c r="Q6431" s="21" t="s">
        <v>8933</v>
      </c>
      <c r="R6431" s="21">
        <v>1170.3800000000001</v>
      </c>
      <c r="S6431" s="19">
        <f t="shared" si="201"/>
        <v>9.9999999997635314E-3</v>
      </c>
      <c r="T6431" s="21"/>
      <c r="U6431" s="21"/>
      <c r="V6431" s="21"/>
    </row>
    <row r="6432" spans="5:22" ht="15" hidden="1" customHeight="1" x14ac:dyDescent="0.25">
      <c r="E6432" s="20" t="s">
        <v>9875</v>
      </c>
      <c r="F6432" s="12">
        <v>236.21</v>
      </c>
      <c r="H6432" s="20" t="s">
        <v>8934</v>
      </c>
      <c r="I6432" s="12">
        <v>4536.1099999999997</v>
      </c>
      <c r="J6432" s="20" t="s">
        <v>14133</v>
      </c>
      <c r="L6432" s="43" t="s">
        <v>8934</v>
      </c>
      <c r="M6432" s="12">
        <v>4536.1099999999997</v>
      </c>
      <c r="N6432" s="19">
        <f t="shared" si="200"/>
        <v>0</v>
      </c>
      <c r="Q6432" s="20" t="s">
        <v>8934</v>
      </c>
      <c r="R6432" s="20">
        <v>4536.1099999999997</v>
      </c>
      <c r="S6432" s="19">
        <f t="shared" si="201"/>
        <v>0</v>
      </c>
      <c r="T6432" s="20"/>
      <c r="U6432" s="20"/>
      <c r="V6432" s="20"/>
    </row>
    <row r="6433" spans="5:22" hidden="1" x14ac:dyDescent="0.25">
      <c r="E6433" s="20" t="s">
        <v>9877</v>
      </c>
      <c r="F6433" s="12">
        <v>236.21</v>
      </c>
      <c r="H6433" s="20" t="s">
        <v>8935</v>
      </c>
      <c r="I6433" s="12">
        <v>301.23</v>
      </c>
      <c r="J6433" s="20" t="s">
        <v>14133</v>
      </c>
      <c r="L6433" s="43" t="s">
        <v>8935</v>
      </c>
      <c r="M6433" s="12">
        <v>301.23</v>
      </c>
      <c r="N6433" s="19">
        <f t="shared" si="200"/>
        <v>0</v>
      </c>
      <c r="Q6433" s="21" t="s">
        <v>8935</v>
      </c>
      <c r="R6433" s="21">
        <v>301.23</v>
      </c>
      <c r="S6433" s="19">
        <f t="shared" si="201"/>
        <v>0</v>
      </c>
      <c r="T6433" s="21"/>
      <c r="U6433" s="21"/>
      <c r="V6433" s="21"/>
    </row>
    <row r="6434" spans="5:22" hidden="1" x14ac:dyDescent="0.25">
      <c r="E6434" s="20" t="s">
        <v>9878</v>
      </c>
      <c r="F6434" s="12">
        <v>236.21</v>
      </c>
      <c r="H6434" s="20" t="s">
        <v>8936</v>
      </c>
      <c r="I6434" s="12">
        <v>730.57</v>
      </c>
      <c r="J6434" s="20" t="s">
        <v>14133</v>
      </c>
      <c r="L6434" s="43" t="s">
        <v>8936</v>
      </c>
      <c r="M6434" s="12">
        <v>730.57</v>
      </c>
      <c r="N6434" s="19">
        <f t="shared" si="200"/>
        <v>-1.0000000000104592E-2</v>
      </c>
      <c r="Q6434" s="21" t="s">
        <v>8936</v>
      </c>
      <c r="R6434" s="21">
        <v>730.56</v>
      </c>
      <c r="S6434" s="19">
        <f t="shared" si="201"/>
        <v>1.0000000000104592E-2</v>
      </c>
      <c r="T6434" s="21"/>
      <c r="U6434" s="21"/>
      <c r="V6434" s="21"/>
    </row>
    <row r="6435" spans="5:22" hidden="1" x14ac:dyDescent="0.25">
      <c r="E6435" s="20" t="s">
        <v>9879</v>
      </c>
      <c r="F6435" s="12">
        <v>236.21</v>
      </c>
      <c r="H6435" s="20" t="s">
        <v>8937</v>
      </c>
      <c r="I6435" s="12">
        <v>943.15000000000009</v>
      </c>
      <c r="J6435" s="20" t="s">
        <v>14133</v>
      </c>
      <c r="L6435" s="43" t="s">
        <v>8937</v>
      </c>
      <c r="M6435" s="12">
        <v>943.15000000000009</v>
      </c>
      <c r="N6435" s="19">
        <f t="shared" si="200"/>
        <v>-1.0000000000104592E-2</v>
      </c>
      <c r="Q6435" s="21" t="s">
        <v>8937</v>
      </c>
      <c r="R6435" s="21">
        <v>943.14</v>
      </c>
      <c r="S6435" s="19">
        <f t="shared" si="201"/>
        <v>1.0000000000104592E-2</v>
      </c>
      <c r="T6435" s="21"/>
      <c r="U6435" s="21"/>
      <c r="V6435" s="21"/>
    </row>
    <row r="6436" spans="5:22" hidden="1" x14ac:dyDescent="0.25">
      <c r="E6436" s="20" t="s">
        <v>9880</v>
      </c>
      <c r="F6436" s="12">
        <v>236.21</v>
      </c>
      <c r="H6436" s="20" t="s">
        <v>8938</v>
      </c>
      <c r="I6436" s="12">
        <v>313.28999999999996</v>
      </c>
      <c r="J6436" s="20" t="s">
        <v>14133</v>
      </c>
      <c r="L6436" s="43" t="s">
        <v>8938</v>
      </c>
      <c r="M6436" s="12">
        <v>313.28999999999996</v>
      </c>
      <c r="N6436" s="19">
        <f t="shared" si="200"/>
        <v>0</v>
      </c>
      <c r="Q6436" s="21" t="s">
        <v>8938</v>
      </c>
      <c r="R6436" s="21">
        <v>313.29000000000002</v>
      </c>
      <c r="S6436" s="19">
        <f t="shared" si="201"/>
        <v>0</v>
      </c>
      <c r="T6436" s="21"/>
      <c r="U6436" s="21"/>
      <c r="V6436" s="21"/>
    </row>
    <row r="6437" spans="5:22" ht="15" hidden="1" customHeight="1" x14ac:dyDescent="0.25">
      <c r="E6437" s="20" t="s">
        <v>9881</v>
      </c>
      <c r="F6437" s="12">
        <v>236.21</v>
      </c>
      <c r="H6437" s="20" t="s">
        <v>8939</v>
      </c>
      <c r="I6437" s="12">
        <v>411.31</v>
      </c>
      <c r="J6437" s="20" t="s">
        <v>14133</v>
      </c>
      <c r="L6437" s="43" t="s">
        <v>8939</v>
      </c>
      <c r="M6437" s="12">
        <v>411.31</v>
      </c>
      <c r="N6437" s="19">
        <f t="shared" si="200"/>
        <v>0</v>
      </c>
      <c r="Q6437" s="20" t="s">
        <v>8939</v>
      </c>
      <c r="R6437" s="20">
        <v>411.31</v>
      </c>
      <c r="S6437" s="19">
        <f t="shared" si="201"/>
        <v>0</v>
      </c>
      <c r="T6437" s="20"/>
      <c r="U6437" s="20"/>
      <c r="V6437" s="20"/>
    </row>
    <row r="6438" spans="5:22" hidden="1" x14ac:dyDescent="0.25">
      <c r="E6438" s="20" t="s">
        <v>9882</v>
      </c>
      <c r="F6438" s="12">
        <v>236.21</v>
      </c>
      <c r="H6438" s="20" t="s">
        <v>8940</v>
      </c>
      <c r="I6438" s="12">
        <v>997.31</v>
      </c>
      <c r="J6438" s="20" t="s">
        <v>14133</v>
      </c>
      <c r="L6438" s="43" t="s">
        <v>8940</v>
      </c>
      <c r="M6438" s="12">
        <v>997.31</v>
      </c>
      <c r="N6438" s="19">
        <f t="shared" si="200"/>
        <v>0</v>
      </c>
      <c r="Q6438" s="21" t="s">
        <v>8940</v>
      </c>
      <c r="R6438" s="21">
        <v>997.31</v>
      </c>
      <c r="S6438" s="19">
        <f t="shared" si="201"/>
        <v>0</v>
      </c>
      <c r="T6438" s="21"/>
      <c r="U6438" s="21"/>
      <c r="V6438" s="21"/>
    </row>
    <row r="6439" spans="5:22" ht="15" hidden="1" customHeight="1" x14ac:dyDescent="0.25">
      <c r="E6439" s="20" t="s">
        <v>9883</v>
      </c>
      <c r="F6439" s="12">
        <v>236.21</v>
      </c>
      <c r="H6439" s="20" t="s">
        <v>8941</v>
      </c>
      <c r="I6439" s="12">
        <v>442.94</v>
      </c>
      <c r="J6439" s="20" t="s">
        <v>14133</v>
      </c>
      <c r="L6439" s="43" t="s">
        <v>8941</v>
      </c>
      <c r="M6439" s="12">
        <v>442.94</v>
      </c>
      <c r="N6439" s="19">
        <f t="shared" si="200"/>
        <v>9.9999999999909051E-3</v>
      </c>
      <c r="Q6439" s="20" t="s">
        <v>8941</v>
      </c>
      <c r="R6439" s="20">
        <v>442.95</v>
      </c>
      <c r="S6439" s="19">
        <f t="shared" si="201"/>
        <v>-9.9999999999909051E-3</v>
      </c>
      <c r="T6439" s="20"/>
      <c r="U6439" s="20"/>
      <c r="V6439" s="20"/>
    </row>
    <row r="6440" spans="5:22" hidden="1" x14ac:dyDescent="0.25">
      <c r="E6440" s="20" t="s">
        <v>9884</v>
      </c>
      <c r="F6440" s="12">
        <v>236.21</v>
      </c>
      <c r="H6440" s="20" t="s">
        <v>8942</v>
      </c>
      <c r="I6440" s="12">
        <v>1384.6799999999998</v>
      </c>
      <c r="J6440" s="20" t="s">
        <v>14133</v>
      </c>
      <c r="L6440" s="43" t="s">
        <v>8942</v>
      </c>
      <c r="M6440" s="12">
        <v>1384.6799999999998</v>
      </c>
      <c r="N6440" s="19">
        <f t="shared" si="200"/>
        <v>0</v>
      </c>
      <c r="Q6440" s="21" t="s">
        <v>8942</v>
      </c>
      <c r="R6440" s="21">
        <v>1384.68</v>
      </c>
      <c r="S6440" s="19">
        <f t="shared" si="201"/>
        <v>0</v>
      </c>
      <c r="T6440" s="21"/>
      <c r="U6440" s="21"/>
      <c r="V6440" s="21"/>
    </row>
    <row r="6441" spans="5:22" hidden="1" x14ac:dyDescent="0.25">
      <c r="E6441" s="20" t="s">
        <v>9885</v>
      </c>
      <c r="F6441" s="12">
        <v>236.21</v>
      </c>
      <c r="H6441" s="20" t="s">
        <v>8943</v>
      </c>
      <c r="I6441" s="12">
        <v>501.48</v>
      </c>
      <c r="J6441" s="20" t="s">
        <v>14133</v>
      </c>
      <c r="L6441" s="43" t="s">
        <v>8943</v>
      </c>
      <c r="M6441" s="12">
        <v>501.48</v>
      </c>
      <c r="N6441" s="19">
        <f t="shared" si="200"/>
        <v>-9.9999999999909051E-3</v>
      </c>
      <c r="Q6441" s="21" t="s">
        <v>8943</v>
      </c>
      <c r="R6441" s="21">
        <v>501.47</v>
      </c>
      <c r="S6441" s="19">
        <f t="shared" si="201"/>
        <v>9.9999999999909051E-3</v>
      </c>
      <c r="T6441" s="21"/>
      <c r="U6441" s="21"/>
      <c r="V6441" s="21"/>
    </row>
    <row r="6442" spans="5:22" ht="15" hidden="1" customHeight="1" x14ac:dyDescent="0.25">
      <c r="E6442" s="20" t="s">
        <v>9886</v>
      </c>
      <c r="F6442" s="12">
        <v>236.21</v>
      </c>
      <c r="H6442" s="20" t="s">
        <v>8944</v>
      </c>
      <c r="I6442" s="12">
        <v>789.49</v>
      </c>
      <c r="J6442" s="20" t="s">
        <v>14133</v>
      </c>
      <c r="L6442" s="43" t="s">
        <v>8944</v>
      </c>
      <c r="M6442" s="12">
        <v>789.49</v>
      </c>
      <c r="N6442" s="19">
        <f t="shared" si="200"/>
        <v>0</v>
      </c>
      <c r="Q6442" s="20" t="s">
        <v>8944</v>
      </c>
      <c r="R6442" s="20">
        <v>789.49</v>
      </c>
      <c r="S6442" s="19">
        <f t="shared" si="201"/>
        <v>0</v>
      </c>
      <c r="T6442" s="20"/>
      <c r="U6442" s="20"/>
      <c r="V6442" s="20"/>
    </row>
    <row r="6443" spans="5:22" hidden="1" x14ac:dyDescent="0.25">
      <c r="E6443" s="20" t="s">
        <v>9887</v>
      </c>
      <c r="F6443" s="12">
        <v>236.21</v>
      </c>
      <c r="H6443" s="20" t="s">
        <v>8945</v>
      </c>
      <c r="I6443" s="12">
        <v>687.27</v>
      </c>
      <c r="J6443" s="20" t="s">
        <v>14133</v>
      </c>
      <c r="L6443" s="43" t="s">
        <v>8945</v>
      </c>
      <c r="M6443" s="12">
        <v>687.27</v>
      </c>
      <c r="N6443" s="19">
        <f t="shared" si="200"/>
        <v>-3.999999999996362E-2</v>
      </c>
      <c r="Q6443" s="21" t="s">
        <v>8945</v>
      </c>
      <c r="R6443" s="21">
        <v>687.23</v>
      </c>
      <c r="S6443" s="19">
        <f t="shared" si="201"/>
        <v>3.999999999996362E-2</v>
      </c>
      <c r="T6443" s="21"/>
      <c r="U6443" s="21"/>
      <c r="V6443" s="21"/>
    </row>
    <row r="6444" spans="5:22" ht="15" hidden="1" customHeight="1" x14ac:dyDescent="0.25">
      <c r="E6444" s="20" t="s">
        <v>9888</v>
      </c>
      <c r="F6444" s="12">
        <v>236.21</v>
      </c>
      <c r="H6444" s="20" t="s">
        <v>8946</v>
      </c>
      <c r="I6444" s="12">
        <v>422.37</v>
      </c>
      <c r="J6444" s="20" t="s">
        <v>14133</v>
      </c>
      <c r="L6444" s="43" t="s">
        <v>8946</v>
      </c>
      <c r="M6444" s="12">
        <v>422.37</v>
      </c>
      <c r="N6444" s="19">
        <f t="shared" si="200"/>
        <v>0</v>
      </c>
      <c r="Q6444" s="20" t="s">
        <v>8946</v>
      </c>
      <c r="R6444" s="20">
        <v>422.37</v>
      </c>
      <c r="S6444" s="19">
        <f t="shared" si="201"/>
        <v>0</v>
      </c>
      <c r="T6444" s="20"/>
      <c r="U6444" s="20"/>
      <c r="V6444" s="20"/>
    </row>
    <row r="6445" spans="5:22" hidden="1" x14ac:dyDescent="0.25">
      <c r="E6445" s="20" t="s">
        <v>9889</v>
      </c>
      <c r="F6445" s="12">
        <v>236.21</v>
      </c>
      <c r="H6445" s="20" t="s">
        <v>1321</v>
      </c>
      <c r="I6445" s="12">
        <v>20273.66</v>
      </c>
      <c r="J6445" s="20" t="s">
        <v>14132</v>
      </c>
      <c r="L6445" s="43" t="s">
        <v>1321</v>
      </c>
      <c r="M6445" s="12">
        <v>20273.66</v>
      </c>
      <c r="N6445" s="19">
        <f t="shared" si="200"/>
        <v>0</v>
      </c>
      <c r="Q6445" s="21" t="s">
        <v>1321</v>
      </c>
      <c r="R6445" s="21">
        <v>20273.66</v>
      </c>
      <c r="S6445" s="19">
        <f t="shared" si="201"/>
        <v>0</v>
      </c>
      <c r="T6445" s="21"/>
      <c r="U6445" s="21"/>
      <c r="V6445" s="21"/>
    </row>
    <row r="6446" spans="5:22" hidden="1" x14ac:dyDescent="0.25">
      <c r="E6446" s="20" t="s">
        <v>9890</v>
      </c>
      <c r="F6446" s="12">
        <v>236.21</v>
      </c>
      <c r="H6446" s="20" t="s">
        <v>8947</v>
      </c>
      <c r="I6446" s="12">
        <v>177.47</v>
      </c>
      <c r="J6446" s="20" t="s">
        <v>14133</v>
      </c>
      <c r="L6446" s="43" t="s">
        <v>8947</v>
      </c>
      <c r="M6446" s="12">
        <v>177.47</v>
      </c>
      <c r="N6446" s="19">
        <f t="shared" si="200"/>
        <v>0</v>
      </c>
      <c r="Q6446" s="21" t="s">
        <v>8947</v>
      </c>
      <c r="R6446" s="21">
        <v>177.47</v>
      </c>
      <c r="S6446" s="19">
        <f t="shared" si="201"/>
        <v>0</v>
      </c>
      <c r="T6446" s="21"/>
      <c r="U6446" s="21"/>
      <c r="V6446" s="21"/>
    </row>
    <row r="6447" spans="5:22" ht="15" hidden="1" customHeight="1" x14ac:dyDescent="0.25">
      <c r="E6447" s="20" t="s">
        <v>9891</v>
      </c>
      <c r="F6447" s="12">
        <v>236.21</v>
      </c>
      <c r="H6447" s="20" t="s">
        <v>8948</v>
      </c>
      <c r="I6447" s="12">
        <v>964.90000000000009</v>
      </c>
      <c r="J6447" s="20" t="s">
        <v>14133</v>
      </c>
      <c r="L6447" s="43" t="s">
        <v>8948</v>
      </c>
      <c r="M6447" s="12">
        <v>964.90000000000009</v>
      </c>
      <c r="N6447" s="19">
        <f t="shared" si="200"/>
        <v>1.9999999999868123E-2</v>
      </c>
      <c r="Q6447" s="20" t="s">
        <v>8948</v>
      </c>
      <c r="R6447" s="20">
        <v>964.92</v>
      </c>
      <c r="S6447" s="19">
        <f t="shared" si="201"/>
        <v>-1.9999999999868123E-2</v>
      </c>
      <c r="T6447" s="20"/>
      <c r="U6447" s="20"/>
      <c r="V6447" s="20"/>
    </row>
    <row r="6448" spans="5:22" hidden="1" x14ac:dyDescent="0.25">
      <c r="E6448" s="20" t="s">
        <v>9892</v>
      </c>
      <c r="F6448" s="12">
        <v>236.21</v>
      </c>
      <c r="H6448" s="20" t="s">
        <v>8949</v>
      </c>
      <c r="I6448" s="12">
        <v>534.11</v>
      </c>
      <c r="J6448" s="20" t="s">
        <v>14133</v>
      </c>
      <c r="L6448" s="43" t="s">
        <v>8949</v>
      </c>
      <c r="M6448" s="12">
        <v>534.11</v>
      </c>
      <c r="N6448" s="19">
        <f t="shared" si="200"/>
        <v>9.9999999999909051E-3</v>
      </c>
      <c r="Q6448" s="21" t="s">
        <v>8949</v>
      </c>
      <c r="R6448" s="21">
        <v>534.12</v>
      </c>
      <c r="S6448" s="19">
        <f t="shared" si="201"/>
        <v>-9.9999999999909051E-3</v>
      </c>
      <c r="T6448" s="21"/>
      <c r="U6448" s="21"/>
      <c r="V6448" s="21"/>
    </row>
    <row r="6449" spans="5:22" hidden="1" x14ac:dyDescent="0.25">
      <c r="E6449" s="20" t="s">
        <v>9893</v>
      </c>
      <c r="F6449" s="12">
        <v>4251.84</v>
      </c>
      <c r="H6449" s="20" t="s">
        <v>8950</v>
      </c>
      <c r="I6449" s="12">
        <v>1177.95</v>
      </c>
      <c r="J6449" s="20" t="s">
        <v>14133</v>
      </c>
      <c r="L6449" s="43" t="s">
        <v>8950</v>
      </c>
      <c r="M6449" s="12">
        <v>1177.95</v>
      </c>
      <c r="N6449" s="19">
        <f t="shared" si="200"/>
        <v>-2.9999999999972715E-2</v>
      </c>
      <c r="Q6449" s="21" t="s">
        <v>8950</v>
      </c>
      <c r="R6449" s="21">
        <v>1177.92</v>
      </c>
      <c r="S6449" s="19">
        <f t="shared" si="201"/>
        <v>2.9999999999972715E-2</v>
      </c>
      <c r="T6449" s="21"/>
      <c r="U6449" s="21"/>
      <c r="V6449" s="21"/>
    </row>
    <row r="6450" spans="5:22" hidden="1" x14ac:dyDescent="0.25">
      <c r="E6450" s="20" t="s">
        <v>9894</v>
      </c>
      <c r="F6450" s="12">
        <v>1417.28</v>
      </c>
      <c r="H6450" s="20" t="s">
        <v>8951</v>
      </c>
      <c r="I6450" s="12">
        <v>567.79</v>
      </c>
      <c r="J6450" s="20" t="s">
        <v>14133</v>
      </c>
      <c r="L6450" s="43" t="s">
        <v>8951</v>
      </c>
      <c r="M6450" s="12">
        <v>567.79</v>
      </c>
      <c r="N6450" s="19">
        <f t="shared" si="200"/>
        <v>9.9999999999909051E-3</v>
      </c>
      <c r="Q6450" s="21" t="s">
        <v>8951</v>
      </c>
      <c r="R6450" s="21">
        <v>567.79999999999995</v>
      </c>
      <c r="S6450" s="19">
        <f t="shared" si="201"/>
        <v>-9.9999999999909051E-3</v>
      </c>
      <c r="T6450" s="21"/>
      <c r="U6450" s="21"/>
      <c r="V6450" s="21"/>
    </row>
    <row r="6451" spans="5:22" hidden="1" x14ac:dyDescent="0.25">
      <c r="E6451" s="20" t="s">
        <v>9895</v>
      </c>
      <c r="F6451" s="12">
        <v>3489.93</v>
      </c>
      <c r="H6451" s="20" t="s">
        <v>8952</v>
      </c>
      <c r="I6451" s="12">
        <v>2643.76</v>
      </c>
      <c r="J6451" s="20" t="s">
        <v>14133</v>
      </c>
      <c r="L6451" s="43" t="s">
        <v>8952</v>
      </c>
      <c r="M6451" s="12">
        <v>2643.76</v>
      </c>
      <c r="N6451" s="19">
        <f t="shared" si="200"/>
        <v>9.9999999997635314E-3</v>
      </c>
      <c r="Q6451" s="21" t="s">
        <v>8952</v>
      </c>
      <c r="R6451" s="21">
        <v>2643.77</v>
      </c>
      <c r="S6451" s="19">
        <f t="shared" si="201"/>
        <v>-9.9999999997635314E-3</v>
      </c>
      <c r="T6451" s="21"/>
      <c r="U6451" s="21"/>
      <c r="V6451" s="21"/>
    </row>
    <row r="6452" spans="5:22" hidden="1" x14ac:dyDescent="0.25">
      <c r="E6452" s="20" t="s">
        <v>9896</v>
      </c>
      <c r="F6452" s="12">
        <v>236.21</v>
      </c>
      <c r="H6452" s="20" t="s">
        <v>8953</v>
      </c>
      <c r="I6452" s="12">
        <v>714.93000000000006</v>
      </c>
      <c r="J6452" s="20" t="s">
        <v>14133</v>
      </c>
      <c r="L6452" s="43" t="s">
        <v>8953</v>
      </c>
      <c r="M6452" s="12">
        <v>714.93000000000006</v>
      </c>
      <c r="N6452" s="19">
        <f t="shared" si="200"/>
        <v>9.9999999999909051E-3</v>
      </c>
      <c r="Q6452" s="21" t="s">
        <v>8953</v>
      </c>
      <c r="R6452" s="21">
        <v>714.94</v>
      </c>
      <c r="S6452" s="19">
        <f t="shared" si="201"/>
        <v>-9.9999999999909051E-3</v>
      </c>
      <c r="T6452" s="21"/>
      <c r="U6452" s="21"/>
      <c r="V6452" s="21"/>
    </row>
    <row r="6453" spans="5:22" hidden="1" x14ac:dyDescent="0.25">
      <c r="E6453" s="20" t="s">
        <v>9897</v>
      </c>
      <c r="F6453" s="12">
        <v>472.43</v>
      </c>
      <c r="H6453" s="20" t="s">
        <v>8954</v>
      </c>
      <c r="I6453" s="12">
        <v>2269.7999999999997</v>
      </c>
      <c r="J6453" s="20" t="s">
        <v>14133</v>
      </c>
      <c r="L6453" s="43" t="s">
        <v>8954</v>
      </c>
      <c r="M6453" s="12">
        <v>2269.7999999999997</v>
      </c>
      <c r="N6453" s="19">
        <f t="shared" si="200"/>
        <v>-6.9999999999708962E-2</v>
      </c>
      <c r="Q6453" s="21" t="s">
        <v>8954</v>
      </c>
      <c r="R6453" s="21">
        <v>2269.73</v>
      </c>
      <c r="S6453" s="19">
        <f t="shared" si="201"/>
        <v>6.9999999999708962E-2</v>
      </c>
      <c r="T6453" s="21"/>
      <c r="U6453" s="21"/>
      <c r="V6453" s="21"/>
    </row>
    <row r="6454" spans="5:22" hidden="1" x14ac:dyDescent="0.25">
      <c r="E6454" s="20" t="s">
        <v>9898</v>
      </c>
      <c r="F6454" s="12">
        <v>236.21</v>
      </c>
      <c r="H6454" s="20" t="s">
        <v>8955</v>
      </c>
      <c r="I6454" s="12">
        <v>2108.79</v>
      </c>
      <c r="J6454" s="20" t="s">
        <v>14133</v>
      </c>
      <c r="L6454" s="43" t="s">
        <v>8955</v>
      </c>
      <c r="M6454" s="12">
        <v>2108.79</v>
      </c>
      <c r="N6454" s="19">
        <f t="shared" si="200"/>
        <v>1.0000000000218279E-2</v>
      </c>
      <c r="Q6454" s="21" t="s">
        <v>8955</v>
      </c>
      <c r="R6454" s="21">
        <v>2108.8000000000002</v>
      </c>
      <c r="S6454" s="19">
        <f t="shared" si="201"/>
        <v>-1.0000000000218279E-2</v>
      </c>
      <c r="T6454" s="21"/>
      <c r="U6454" s="21"/>
      <c r="V6454" s="21"/>
    </row>
    <row r="6455" spans="5:22" hidden="1" x14ac:dyDescent="0.25">
      <c r="E6455" s="20" t="s">
        <v>9899</v>
      </c>
      <c r="F6455" s="12">
        <v>236.21</v>
      </c>
      <c r="H6455" s="20" t="s">
        <v>8956</v>
      </c>
      <c r="I6455" s="12">
        <v>1248.78</v>
      </c>
      <c r="J6455" s="20" t="s">
        <v>14133</v>
      </c>
      <c r="L6455" s="43" t="s">
        <v>8956</v>
      </c>
      <c r="M6455" s="12">
        <v>1248.78</v>
      </c>
      <c r="N6455" s="19">
        <f t="shared" si="200"/>
        <v>-4.9999999999954525E-2</v>
      </c>
      <c r="Q6455" s="21" t="s">
        <v>8956</v>
      </c>
      <c r="R6455" s="21">
        <v>1248.73</v>
      </c>
      <c r="S6455" s="19">
        <f t="shared" si="201"/>
        <v>4.9999999999954525E-2</v>
      </c>
      <c r="T6455" s="21"/>
      <c r="U6455" s="21"/>
      <c r="V6455" s="21"/>
    </row>
    <row r="6456" spans="5:22" hidden="1" x14ac:dyDescent="0.25">
      <c r="E6456" s="20" t="s">
        <v>9900</v>
      </c>
      <c r="F6456" s="12">
        <v>5681.17</v>
      </c>
      <c r="H6456" s="20" t="s">
        <v>8957</v>
      </c>
      <c r="I6456" s="12">
        <v>925.4</v>
      </c>
      <c r="J6456" s="20" t="s">
        <v>14133</v>
      </c>
      <c r="L6456" s="43" t="s">
        <v>8957</v>
      </c>
      <c r="M6456" s="12">
        <v>925.4</v>
      </c>
      <c r="N6456" s="19">
        <f t="shared" si="200"/>
        <v>0</v>
      </c>
      <c r="Q6456" s="21" t="s">
        <v>8957</v>
      </c>
      <c r="R6456" s="21">
        <v>925.4</v>
      </c>
      <c r="S6456" s="19">
        <f t="shared" si="201"/>
        <v>0</v>
      </c>
      <c r="T6456" s="21"/>
      <c r="U6456" s="21"/>
      <c r="V6456" s="21"/>
    </row>
    <row r="6457" spans="5:22" hidden="1" x14ac:dyDescent="0.25">
      <c r="E6457" s="20" t="s">
        <v>9901</v>
      </c>
      <c r="F6457" s="12">
        <v>236.21</v>
      </c>
      <c r="H6457" s="20" t="s">
        <v>8958</v>
      </c>
      <c r="I6457" s="12">
        <v>1514.3300000000002</v>
      </c>
      <c r="J6457" s="20" t="s">
        <v>14133</v>
      </c>
      <c r="L6457" s="43" t="s">
        <v>8958</v>
      </c>
      <c r="M6457" s="12">
        <v>1514.3300000000002</v>
      </c>
      <c r="N6457" s="19">
        <f t="shared" si="200"/>
        <v>-3.0000000000200089E-2</v>
      </c>
      <c r="Q6457" s="21" t="s">
        <v>8958</v>
      </c>
      <c r="R6457" s="21">
        <v>1514.3</v>
      </c>
      <c r="S6457" s="19">
        <f t="shared" si="201"/>
        <v>3.0000000000200089E-2</v>
      </c>
      <c r="T6457" s="21"/>
      <c r="U6457" s="21"/>
      <c r="V6457" s="21"/>
    </row>
    <row r="6458" spans="5:22" hidden="1" x14ac:dyDescent="0.25">
      <c r="E6458" s="20" t="s">
        <v>9902</v>
      </c>
      <c r="F6458" s="12">
        <v>236.21</v>
      </c>
      <c r="H6458" s="20" t="s">
        <v>8959</v>
      </c>
      <c r="I6458" s="12">
        <v>3975.36</v>
      </c>
      <c r="J6458" s="20" t="s">
        <v>14133</v>
      </c>
      <c r="L6458" s="43" t="s">
        <v>8959</v>
      </c>
      <c r="M6458" s="12">
        <v>3975.36</v>
      </c>
      <c r="N6458" s="19">
        <f t="shared" si="200"/>
        <v>1.999999999998181E-2</v>
      </c>
      <c r="Q6458" s="21" t="s">
        <v>8959</v>
      </c>
      <c r="R6458" s="21">
        <v>3975.38</v>
      </c>
      <c r="S6458" s="19">
        <f t="shared" si="201"/>
        <v>-1.999999999998181E-2</v>
      </c>
      <c r="T6458" s="21"/>
      <c r="U6458" s="21"/>
      <c r="V6458" s="21"/>
    </row>
    <row r="6459" spans="5:22" ht="15" hidden="1" customHeight="1" x14ac:dyDescent="0.25">
      <c r="E6459" s="20" t="s">
        <v>9903</v>
      </c>
      <c r="F6459" s="12">
        <v>236.21</v>
      </c>
      <c r="H6459" s="20" t="s">
        <v>8960</v>
      </c>
      <c r="I6459" s="12">
        <v>544.74</v>
      </c>
      <c r="J6459" s="20" t="s">
        <v>14133</v>
      </c>
      <c r="L6459" s="43" t="s">
        <v>8960</v>
      </c>
      <c r="M6459" s="12">
        <v>544.74</v>
      </c>
      <c r="N6459" s="19">
        <f t="shared" si="200"/>
        <v>0</v>
      </c>
      <c r="Q6459" s="20" t="s">
        <v>8960</v>
      </c>
      <c r="R6459" s="20">
        <v>544.74</v>
      </c>
      <c r="S6459" s="19">
        <f t="shared" si="201"/>
        <v>0</v>
      </c>
      <c r="T6459" s="20"/>
      <c r="U6459" s="20"/>
      <c r="V6459" s="20"/>
    </row>
    <row r="6460" spans="5:22" hidden="1" x14ac:dyDescent="0.25">
      <c r="E6460" s="20" t="s">
        <v>9904</v>
      </c>
      <c r="F6460" s="12">
        <v>2834.56</v>
      </c>
      <c r="H6460" s="20" t="s">
        <v>8961</v>
      </c>
      <c r="I6460" s="12">
        <v>685.81999999999994</v>
      </c>
      <c r="J6460" s="20" t="s">
        <v>14133</v>
      </c>
      <c r="L6460" s="43" t="s">
        <v>8961</v>
      </c>
      <c r="M6460" s="12">
        <v>685.81999999999994</v>
      </c>
      <c r="N6460" s="19">
        <f t="shared" si="200"/>
        <v>1.0000000000104592E-2</v>
      </c>
      <c r="Q6460" s="21" t="s">
        <v>8961</v>
      </c>
      <c r="R6460" s="21">
        <v>685.83</v>
      </c>
      <c r="S6460" s="19">
        <f t="shared" si="201"/>
        <v>-1.0000000000104592E-2</v>
      </c>
      <c r="T6460" s="21"/>
      <c r="U6460" s="21"/>
      <c r="V6460" s="21"/>
    </row>
    <row r="6461" spans="5:22" hidden="1" x14ac:dyDescent="0.25">
      <c r="E6461" s="20" t="s">
        <v>9905</v>
      </c>
      <c r="F6461" s="12">
        <v>236.21</v>
      </c>
      <c r="H6461" s="20" t="s">
        <v>8962</v>
      </c>
      <c r="I6461" s="12">
        <v>1560.44</v>
      </c>
      <c r="J6461" s="20" t="s">
        <v>14133</v>
      </c>
      <c r="L6461" s="43" t="s">
        <v>8962</v>
      </c>
      <c r="M6461" s="12">
        <v>1560.44</v>
      </c>
      <c r="N6461" s="19">
        <f t="shared" si="200"/>
        <v>-4.9999999999954525E-2</v>
      </c>
      <c r="Q6461" s="21" t="s">
        <v>8962</v>
      </c>
      <c r="R6461" s="21">
        <v>1560.39</v>
      </c>
      <c r="S6461" s="19">
        <f t="shared" si="201"/>
        <v>4.9999999999954525E-2</v>
      </c>
      <c r="T6461" s="21"/>
      <c r="U6461" s="21"/>
      <c r="V6461" s="21"/>
    </row>
    <row r="6462" spans="5:22" hidden="1" x14ac:dyDescent="0.25">
      <c r="E6462" s="20" t="s">
        <v>9906</v>
      </c>
      <c r="F6462" s="12">
        <v>236.21</v>
      </c>
      <c r="H6462" s="20" t="s">
        <v>8963</v>
      </c>
      <c r="I6462" s="12">
        <v>1000.4000000000001</v>
      </c>
      <c r="J6462" s="20" t="s">
        <v>14133</v>
      </c>
      <c r="L6462" s="43" t="s">
        <v>8963</v>
      </c>
      <c r="M6462" s="12">
        <v>1000.4000000000001</v>
      </c>
      <c r="N6462" s="19">
        <f t="shared" si="200"/>
        <v>0</v>
      </c>
      <c r="Q6462" s="21" t="s">
        <v>8963</v>
      </c>
      <c r="R6462" s="21">
        <v>1000.4</v>
      </c>
      <c r="S6462" s="19">
        <f t="shared" si="201"/>
        <v>0</v>
      </c>
      <c r="T6462" s="21"/>
      <c r="U6462" s="21"/>
      <c r="V6462" s="21"/>
    </row>
    <row r="6463" spans="5:22" ht="15" hidden="1" customHeight="1" x14ac:dyDescent="0.25">
      <c r="E6463" s="20" t="s">
        <v>9907</v>
      </c>
      <c r="F6463" s="12">
        <v>457.48</v>
      </c>
      <c r="H6463" s="20" t="s">
        <v>8964</v>
      </c>
      <c r="I6463" s="12">
        <v>544.74</v>
      </c>
      <c r="J6463" s="20" t="s">
        <v>14133</v>
      </c>
      <c r="L6463" s="43" t="s">
        <v>8964</v>
      </c>
      <c r="M6463" s="12">
        <v>544.74</v>
      </c>
      <c r="N6463" s="19">
        <f t="shared" si="200"/>
        <v>9.9999999999909051E-3</v>
      </c>
      <c r="Q6463" s="20" t="s">
        <v>8964</v>
      </c>
      <c r="R6463" s="20">
        <v>544.75</v>
      </c>
      <c r="S6463" s="19">
        <f t="shared" si="201"/>
        <v>-9.9999999999909051E-3</v>
      </c>
      <c r="T6463" s="20"/>
      <c r="U6463" s="20"/>
      <c r="V6463" s="20"/>
    </row>
    <row r="6464" spans="5:22" hidden="1" x14ac:dyDescent="0.25">
      <c r="E6464" s="20" t="s">
        <v>9908</v>
      </c>
      <c r="F6464" s="12">
        <v>236.21</v>
      </c>
      <c r="H6464" s="20" t="s">
        <v>8965</v>
      </c>
      <c r="I6464" s="12">
        <v>396.99</v>
      </c>
      <c r="J6464" s="20" t="s">
        <v>14133</v>
      </c>
      <c r="L6464" s="43" t="s">
        <v>8965</v>
      </c>
      <c r="M6464" s="12">
        <v>396.99</v>
      </c>
      <c r="N6464" s="19">
        <f t="shared" si="200"/>
        <v>-9.9999999999909051E-3</v>
      </c>
      <c r="Q6464" s="21" t="s">
        <v>8965</v>
      </c>
      <c r="R6464" s="21">
        <v>396.98</v>
      </c>
      <c r="S6464" s="19">
        <f t="shared" si="201"/>
        <v>9.9999999999909051E-3</v>
      </c>
      <c r="T6464" s="21"/>
      <c r="U6464" s="21"/>
      <c r="V6464" s="21"/>
    </row>
    <row r="6465" spans="5:22" hidden="1" x14ac:dyDescent="0.25">
      <c r="E6465" s="20" t="s">
        <v>9909</v>
      </c>
      <c r="F6465" s="12">
        <v>236.21</v>
      </c>
      <c r="H6465" s="20" t="s">
        <v>8967</v>
      </c>
      <c r="I6465" s="12">
        <v>1312.71</v>
      </c>
      <c r="J6465" s="20" t="s">
        <v>14133</v>
      </c>
      <c r="L6465" s="43" t="s">
        <v>8967</v>
      </c>
      <c r="M6465" s="12">
        <v>1312.71</v>
      </c>
      <c r="N6465" s="19">
        <f t="shared" si="200"/>
        <v>1.999999999998181E-2</v>
      </c>
      <c r="Q6465" s="21" t="s">
        <v>8967</v>
      </c>
      <c r="R6465" s="21">
        <v>1312.73</v>
      </c>
      <c r="S6465" s="19">
        <f t="shared" si="201"/>
        <v>-1.999999999998181E-2</v>
      </c>
      <c r="T6465" s="21"/>
      <c r="U6465" s="21"/>
      <c r="V6465" s="21"/>
    </row>
    <row r="6466" spans="5:22" ht="15" hidden="1" customHeight="1" x14ac:dyDescent="0.25">
      <c r="E6466" s="20" t="s">
        <v>9910</v>
      </c>
      <c r="F6466" s="12">
        <v>1417.28</v>
      </c>
      <c r="H6466" s="20" t="s">
        <v>8968</v>
      </c>
      <c r="I6466" s="12">
        <v>1340.17</v>
      </c>
      <c r="J6466" s="20" t="s">
        <v>14133</v>
      </c>
      <c r="L6466" s="43" t="s">
        <v>8968</v>
      </c>
      <c r="M6466" s="12">
        <v>1340.17</v>
      </c>
      <c r="N6466" s="19">
        <f t="shared" si="200"/>
        <v>3.999999999996362E-2</v>
      </c>
      <c r="Q6466" s="20" t="s">
        <v>8968</v>
      </c>
      <c r="R6466" s="20">
        <v>1340.21</v>
      </c>
      <c r="S6466" s="19">
        <f t="shared" si="201"/>
        <v>-3.999999999996362E-2</v>
      </c>
      <c r="T6466" s="20"/>
      <c r="U6466" s="20"/>
      <c r="V6466" s="20"/>
    </row>
    <row r="6467" spans="5:22" hidden="1" x14ac:dyDescent="0.25">
      <c r="E6467" s="20" t="s">
        <v>9911</v>
      </c>
      <c r="F6467" s="12">
        <v>236.21</v>
      </c>
      <c r="H6467" s="20" t="s">
        <v>8969</v>
      </c>
      <c r="I6467" s="12">
        <v>807.06</v>
      </c>
      <c r="J6467" s="20" t="s">
        <v>14133</v>
      </c>
      <c r="L6467" s="43" t="s">
        <v>8969</v>
      </c>
      <c r="M6467" s="12">
        <v>807.06</v>
      </c>
      <c r="N6467" s="19">
        <f t="shared" si="200"/>
        <v>-9.9999999999909051E-3</v>
      </c>
      <c r="Q6467" s="21" t="s">
        <v>8969</v>
      </c>
      <c r="R6467" s="21">
        <v>807.05</v>
      </c>
      <c r="S6467" s="19">
        <f t="shared" si="201"/>
        <v>9.9999999999909051E-3</v>
      </c>
      <c r="T6467" s="21"/>
      <c r="U6467" s="21"/>
      <c r="V6467" s="21"/>
    </row>
    <row r="6468" spans="5:22" ht="15" hidden="1" customHeight="1" x14ac:dyDescent="0.25">
      <c r="E6468" s="20" t="s">
        <v>9912</v>
      </c>
      <c r="F6468" s="12">
        <v>236.21</v>
      </c>
      <c r="H6468" s="20" t="s">
        <v>1322</v>
      </c>
      <c r="I6468" s="12">
        <v>416.08</v>
      </c>
      <c r="J6468" s="20" t="s">
        <v>14132</v>
      </c>
      <c r="L6468" s="43" t="s">
        <v>1322</v>
      </c>
      <c r="M6468" s="12">
        <v>416.08</v>
      </c>
      <c r="N6468" s="19">
        <f t="shared" si="200"/>
        <v>2.0000000000038654E-2</v>
      </c>
      <c r="Q6468" s="20" t="s">
        <v>1322</v>
      </c>
      <c r="R6468" s="20">
        <v>416.1</v>
      </c>
      <c r="S6468" s="19">
        <f t="shared" si="201"/>
        <v>-2.0000000000038654E-2</v>
      </c>
      <c r="T6468" s="20"/>
      <c r="U6468" s="20"/>
      <c r="V6468" s="20"/>
    </row>
    <row r="6469" spans="5:22" ht="15" hidden="1" customHeight="1" x14ac:dyDescent="0.25">
      <c r="E6469" s="20" t="s">
        <v>9913</v>
      </c>
      <c r="F6469" s="12">
        <v>236.21</v>
      </c>
      <c r="H6469" s="20" t="s">
        <v>8970</v>
      </c>
      <c r="I6469" s="12">
        <v>286.52999999999997</v>
      </c>
      <c r="J6469" s="20" t="s">
        <v>14133</v>
      </c>
      <c r="L6469" s="43" t="s">
        <v>8970</v>
      </c>
      <c r="M6469" s="12">
        <v>286.52999999999997</v>
      </c>
      <c r="N6469" s="19">
        <f t="shared" si="200"/>
        <v>-9.9999999999909051E-3</v>
      </c>
      <c r="Q6469" s="20" t="s">
        <v>8970</v>
      </c>
      <c r="R6469" s="20">
        <v>286.52</v>
      </c>
      <c r="S6469" s="19">
        <f t="shared" si="201"/>
        <v>9.9999999999909051E-3</v>
      </c>
      <c r="T6469" s="20"/>
      <c r="U6469" s="20"/>
      <c r="V6469" s="20"/>
    </row>
    <row r="6470" spans="5:22" hidden="1" x14ac:dyDescent="0.25">
      <c r="E6470" s="20" t="s">
        <v>9914</v>
      </c>
      <c r="F6470" s="12">
        <v>236.21</v>
      </c>
      <c r="H6470" s="20" t="s">
        <v>8971</v>
      </c>
      <c r="I6470" s="12">
        <v>648.29</v>
      </c>
      <c r="J6470" s="20" t="s">
        <v>14133</v>
      </c>
      <c r="L6470" s="43" t="s">
        <v>8971</v>
      </c>
      <c r="M6470" s="12">
        <v>648.29</v>
      </c>
      <c r="N6470" s="19">
        <f t="shared" ref="N6470:N6533" si="202">+VLOOKUP(L6470,Q:V,2,0)-M6470</f>
        <v>0</v>
      </c>
      <c r="Q6470" s="21" t="s">
        <v>8971</v>
      </c>
      <c r="R6470" s="21">
        <v>648.29</v>
      </c>
      <c r="S6470" s="19">
        <f t="shared" ref="S6470:S6533" si="203">VLOOKUP(Q6470,L:M,2,0)-R6470</f>
        <v>0</v>
      </c>
      <c r="T6470" s="21"/>
      <c r="U6470" s="21"/>
      <c r="V6470" s="21"/>
    </row>
    <row r="6471" spans="5:22" ht="15" hidden="1" customHeight="1" x14ac:dyDescent="0.25">
      <c r="E6471" s="20" t="s">
        <v>9915</v>
      </c>
      <c r="F6471" s="12">
        <v>236.21</v>
      </c>
      <c r="H6471" s="20" t="s">
        <v>8972</v>
      </c>
      <c r="I6471" s="12">
        <v>450.24</v>
      </c>
      <c r="J6471" s="20" t="s">
        <v>14133</v>
      </c>
      <c r="L6471" s="43" t="s">
        <v>8972</v>
      </c>
      <c r="M6471" s="12">
        <v>450.24</v>
      </c>
      <c r="N6471" s="19">
        <f t="shared" si="202"/>
        <v>9.9999999999909051E-3</v>
      </c>
      <c r="Q6471" s="20" t="s">
        <v>8972</v>
      </c>
      <c r="R6471" s="20">
        <v>450.25</v>
      </c>
      <c r="S6471" s="19">
        <f t="shared" si="203"/>
        <v>-9.9999999999909051E-3</v>
      </c>
      <c r="T6471" s="20"/>
      <c r="U6471" s="20"/>
      <c r="V6471" s="20"/>
    </row>
    <row r="6472" spans="5:22" hidden="1" x14ac:dyDescent="0.25">
      <c r="E6472" s="20" t="s">
        <v>9916</v>
      </c>
      <c r="F6472" s="12">
        <v>1335.92</v>
      </c>
      <c r="H6472" s="20" t="s">
        <v>8973</v>
      </c>
      <c r="I6472" s="12">
        <v>749.57</v>
      </c>
      <c r="J6472" s="20" t="s">
        <v>14133</v>
      </c>
      <c r="L6472" s="43" t="s">
        <v>8973</v>
      </c>
      <c r="M6472" s="12">
        <v>749.57</v>
      </c>
      <c r="N6472" s="19">
        <f t="shared" si="202"/>
        <v>0</v>
      </c>
      <c r="Q6472" s="21" t="s">
        <v>8973</v>
      </c>
      <c r="R6472" s="21">
        <v>749.57</v>
      </c>
      <c r="S6472" s="19">
        <f t="shared" si="203"/>
        <v>0</v>
      </c>
      <c r="T6472" s="21"/>
      <c r="U6472" s="21"/>
      <c r="V6472" s="21"/>
    </row>
    <row r="6473" spans="5:22" ht="15" hidden="1" customHeight="1" x14ac:dyDescent="0.25">
      <c r="E6473" s="20" t="s">
        <v>9917</v>
      </c>
      <c r="F6473" s="12">
        <v>236.21</v>
      </c>
      <c r="H6473" s="20" t="s">
        <v>8974</v>
      </c>
      <c r="I6473" s="12">
        <v>241.27</v>
      </c>
      <c r="J6473" s="20" t="s">
        <v>14133</v>
      </c>
      <c r="L6473" s="43" t="s">
        <v>8974</v>
      </c>
      <c r="M6473" s="12">
        <v>241.27</v>
      </c>
      <c r="N6473" s="19">
        <f t="shared" si="202"/>
        <v>0</v>
      </c>
      <c r="Q6473" s="20" t="s">
        <v>8974</v>
      </c>
      <c r="R6473" s="20">
        <v>241.27</v>
      </c>
      <c r="S6473" s="19">
        <f t="shared" si="203"/>
        <v>0</v>
      </c>
      <c r="T6473" s="20"/>
      <c r="U6473" s="20"/>
      <c r="V6473" s="20"/>
    </row>
    <row r="6474" spans="5:22" hidden="1" x14ac:dyDescent="0.25">
      <c r="E6474" s="20" t="s">
        <v>9918</v>
      </c>
      <c r="F6474" s="12">
        <v>236.21</v>
      </c>
      <c r="H6474" s="20" t="s">
        <v>8975</v>
      </c>
      <c r="I6474" s="12">
        <v>3702.34</v>
      </c>
      <c r="J6474" s="20" t="s">
        <v>14133</v>
      </c>
      <c r="L6474" s="43" t="s">
        <v>8975</v>
      </c>
      <c r="M6474" s="12">
        <v>3702.34</v>
      </c>
      <c r="N6474" s="19">
        <f t="shared" si="202"/>
        <v>1.999999999998181E-2</v>
      </c>
      <c r="Q6474" s="21" t="s">
        <v>8975</v>
      </c>
      <c r="R6474" s="21">
        <v>3702.36</v>
      </c>
      <c r="S6474" s="19">
        <f t="shared" si="203"/>
        <v>-1.999999999998181E-2</v>
      </c>
      <c r="T6474" s="21"/>
      <c r="U6474" s="21"/>
      <c r="V6474" s="21"/>
    </row>
    <row r="6475" spans="5:22" ht="15" hidden="1" customHeight="1" x14ac:dyDescent="0.25">
      <c r="E6475" s="20" t="s">
        <v>9919</v>
      </c>
      <c r="F6475" s="12">
        <v>236.21</v>
      </c>
      <c r="H6475" s="20" t="s">
        <v>8976</v>
      </c>
      <c r="I6475" s="12">
        <v>151.19999999999999</v>
      </c>
      <c r="J6475" s="20" t="s">
        <v>14133</v>
      </c>
      <c r="L6475" s="43" t="s">
        <v>8976</v>
      </c>
      <c r="M6475" s="12">
        <v>151.19999999999999</v>
      </c>
      <c r="N6475" s="19">
        <f t="shared" si="202"/>
        <v>0</v>
      </c>
      <c r="Q6475" s="20" t="s">
        <v>8976</v>
      </c>
      <c r="R6475" s="20">
        <v>151.19999999999999</v>
      </c>
      <c r="S6475" s="19">
        <f t="shared" si="203"/>
        <v>0</v>
      </c>
      <c r="T6475" s="20"/>
      <c r="U6475" s="20"/>
      <c r="V6475" s="20"/>
    </row>
    <row r="6476" spans="5:22" hidden="1" x14ac:dyDescent="0.25">
      <c r="E6476" s="20" t="s">
        <v>9920</v>
      </c>
      <c r="F6476" s="12">
        <v>236.21</v>
      </c>
      <c r="H6476" s="20" t="s">
        <v>8977</v>
      </c>
      <c r="I6476" s="12">
        <v>6862.38</v>
      </c>
      <c r="J6476" s="20" t="s">
        <v>14133</v>
      </c>
      <c r="L6476" s="43" t="s">
        <v>8977</v>
      </c>
      <c r="M6476" s="12">
        <v>6862.38</v>
      </c>
      <c r="N6476" s="19">
        <f t="shared" si="202"/>
        <v>1.9999999999527063E-2</v>
      </c>
      <c r="Q6476" s="21" t="s">
        <v>8977</v>
      </c>
      <c r="R6476" s="21">
        <v>6862.4</v>
      </c>
      <c r="S6476" s="19">
        <f t="shared" si="203"/>
        <v>-1.9999999999527063E-2</v>
      </c>
      <c r="T6476" s="21"/>
      <c r="U6476" s="21"/>
      <c r="V6476" s="21"/>
    </row>
    <row r="6477" spans="5:22" ht="15" hidden="1" customHeight="1" x14ac:dyDescent="0.25">
      <c r="E6477" s="20" t="s">
        <v>9921</v>
      </c>
      <c r="F6477" s="12">
        <v>236.21</v>
      </c>
      <c r="H6477" s="20" t="s">
        <v>8978</v>
      </c>
      <c r="I6477" s="12">
        <v>550.69000000000005</v>
      </c>
      <c r="J6477" s="20" t="s">
        <v>14133</v>
      </c>
      <c r="L6477" s="43" t="s">
        <v>8978</v>
      </c>
      <c r="M6477" s="12">
        <v>550.69000000000005</v>
      </c>
      <c r="N6477" s="19">
        <f t="shared" si="202"/>
        <v>1.999999999998181E-2</v>
      </c>
      <c r="Q6477" s="20" t="s">
        <v>8978</v>
      </c>
      <c r="R6477" s="20">
        <v>550.71</v>
      </c>
      <c r="S6477" s="19">
        <f t="shared" si="203"/>
        <v>-1.999999999998181E-2</v>
      </c>
      <c r="T6477" s="20"/>
      <c r="U6477" s="20"/>
      <c r="V6477" s="20"/>
    </row>
    <row r="6478" spans="5:22" ht="15" hidden="1" customHeight="1" x14ac:dyDescent="0.25">
      <c r="E6478" s="20" t="s">
        <v>9922</v>
      </c>
      <c r="F6478" s="12">
        <v>236.21</v>
      </c>
      <c r="H6478" s="20" t="s">
        <v>8979</v>
      </c>
      <c r="I6478" s="12">
        <v>226.49</v>
      </c>
      <c r="J6478" s="20" t="s">
        <v>14133</v>
      </c>
      <c r="L6478" s="43" t="s">
        <v>8979</v>
      </c>
      <c r="M6478" s="12">
        <v>226.49</v>
      </c>
      <c r="N6478" s="19">
        <f t="shared" si="202"/>
        <v>0</v>
      </c>
      <c r="Q6478" s="20" t="s">
        <v>8979</v>
      </c>
      <c r="R6478" s="20">
        <v>226.49</v>
      </c>
      <c r="S6478" s="19">
        <f t="shared" si="203"/>
        <v>0</v>
      </c>
      <c r="T6478" s="20"/>
      <c r="U6478" s="20"/>
      <c r="V6478" s="20"/>
    </row>
    <row r="6479" spans="5:22" ht="15" hidden="1" customHeight="1" x14ac:dyDescent="0.25">
      <c r="E6479" s="20" t="s">
        <v>9923</v>
      </c>
      <c r="F6479" s="12">
        <v>236.21</v>
      </c>
      <c r="H6479" s="20" t="s">
        <v>8980</v>
      </c>
      <c r="I6479" s="12">
        <v>571.73</v>
      </c>
      <c r="J6479" s="20" t="s">
        <v>14133</v>
      </c>
      <c r="L6479" s="43" t="s">
        <v>8980</v>
      </c>
      <c r="M6479" s="12">
        <v>571.73</v>
      </c>
      <c r="N6479" s="19">
        <f t="shared" si="202"/>
        <v>0</v>
      </c>
      <c r="Q6479" s="20" t="s">
        <v>8980</v>
      </c>
      <c r="R6479" s="20">
        <v>571.73</v>
      </c>
      <c r="S6479" s="19">
        <f t="shared" si="203"/>
        <v>0</v>
      </c>
      <c r="T6479" s="20"/>
      <c r="U6479" s="20"/>
      <c r="V6479" s="20"/>
    </row>
    <row r="6480" spans="5:22" hidden="1" x14ac:dyDescent="0.25">
      <c r="E6480" s="20" t="s">
        <v>9924</v>
      </c>
      <c r="F6480" s="12">
        <v>236.21</v>
      </c>
      <c r="H6480" s="20" t="s">
        <v>8981</v>
      </c>
      <c r="I6480" s="12">
        <v>1397.48</v>
      </c>
      <c r="J6480" s="20" t="s">
        <v>14133</v>
      </c>
      <c r="L6480" s="43" t="s">
        <v>8981</v>
      </c>
      <c r="M6480" s="12">
        <v>1397.48</v>
      </c>
      <c r="N6480" s="19">
        <f t="shared" si="202"/>
        <v>0</v>
      </c>
      <c r="Q6480" s="21" t="s">
        <v>8981</v>
      </c>
      <c r="R6480" s="21">
        <v>1397.48</v>
      </c>
      <c r="S6480" s="19">
        <f t="shared" si="203"/>
        <v>0</v>
      </c>
      <c r="T6480" s="21"/>
      <c r="U6480" s="21"/>
      <c r="V6480" s="21"/>
    </row>
    <row r="6481" spans="5:22" ht="15" hidden="1" customHeight="1" x14ac:dyDescent="0.25">
      <c r="E6481" s="20" t="s">
        <v>9925</v>
      </c>
      <c r="F6481" s="12">
        <v>7661.44</v>
      </c>
      <c r="H6481" s="20" t="s">
        <v>8982</v>
      </c>
      <c r="I6481" s="12">
        <v>404.04</v>
      </c>
      <c r="J6481" s="20" t="s">
        <v>14133</v>
      </c>
      <c r="L6481" s="43" t="s">
        <v>8982</v>
      </c>
      <c r="M6481" s="12">
        <v>404.04</v>
      </c>
      <c r="N6481" s="19">
        <f t="shared" si="202"/>
        <v>9.9999999999909051E-3</v>
      </c>
      <c r="Q6481" s="20" t="s">
        <v>8982</v>
      </c>
      <c r="R6481" s="20">
        <v>404.05</v>
      </c>
      <c r="S6481" s="19">
        <f t="shared" si="203"/>
        <v>-9.9999999999909051E-3</v>
      </c>
      <c r="T6481" s="20"/>
      <c r="U6481" s="20"/>
      <c r="V6481" s="20"/>
    </row>
    <row r="6482" spans="5:22" hidden="1" x14ac:dyDescent="0.25">
      <c r="E6482" s="20" t="s">
        <v>9926</v>
      </c>
      <c r="F6482" s="12">
        <v>236.21</v>
      </c>
      <c r="H6482" s="20" t="s">
        <v>8983</v>
      </c>
      <c r="I6482" s="12">
        <v>359.4</v>
      </c>
      <c r="J6482" s="20" t="s">
        <v>14133</v>
      </c>
      <c r="L6482" s="43" t="s">
        <v>8983</v>
      </c>
      <c r="M6482" s="12">
        <v>359.4</v>
      </c>
      <c r="N6482" s="19">
        <f t="shared" si="202"/>
        <v>0</v>
      </c>
      <c r="Q6482" s="21" t="s">
        <v>8983</v>
      </c>
      <c r="R6482" s="21">
        <v>359.4</v>
      </c>
      <c r="S6482" s="19">
        <f t="shared" si="203"/>
        <v>0</v>
      </c>
      <c r="T6482" s="21"/>
      <c r="U6482" s="21"/>
      <c r="V6482" s="21"/>
    </row>
    <row r="6483" spans="5:22" ht="15" hidden="1" customHeight="1" x14ac:dyDescent="0.25">
      <c r="E6483" s="20" t="s">
        <v>9927</v>
      </c>
      <c r="F6483" s="12">
        <v>2834.56</v>
      </c>
      <c r="H6483" s="20" t="s">
        <v>8985</v>
      </c>
      <c r="I6483" s="12">
        <v>428.31</v>
      </c>
      <c r="J6483" s="20" t="s">
        <v>14133</v>
      </c>
      <c r="L6483" s="43" t="s">
        <v>8985</v>
      </c>
      <c r="M6483" s="12">
        <v>428.31</v>
      </c>
      <c r="N6483" s="19">
        <f t="shared" si="202"/>
        <v>1.999999999998181E-2</v>
      </c>
      <c r="Q6483" s="20" t="s">
        <v>8985</v>
      </c>
      <c r="R6483" s="20">
        <v>428.33</v>
      </c>
      <c r="S6483" s="19">
        <f t="shared" si="203"/>
        <v>-1.999999999998181E-2</v>
      </c>
      <c r="T6483" s="20"/>
      <c r="U6483" s="20"/>
      <c r="V6483" s="20"/>
    </row>
    <row r="6484" spans="5:22" ht="15" hidden="1" customHeight="1" x14ac:dyDescent="0.25">
      <c r="E6484" s="20" t="s">
        <v>9928</v>
      </c>
      <c r="F6484" s="12">
        <v>472.43</v>
      </c>
      <c r="H6484" s="20" t="s">
        <v>8986</v>
      </c>
      <c r="I6484" s="12">
        <v>228.7</v>
      </c>
      <c r="J6484" s="20" t="s">
        <v>14133</v>
      </c>
      <c r="L6484" s="43" t="s">
        <v>8986</v>
      </c>
      <c r="M6484" s="12">
        <v>228.7</v>
      </c>
      <c r="N6484" s="19">
        <f t="shared" si="202"/>
        <v>0</v>
      </c>
      <c r="Q6484" s="20" t="s">
        <v>8986</v>
      </c>
      <c r="R6484" s="20">
        <v>228.7</v>
      </c>
      <c r="S6484" s="19">
        <f t="shared" si="203"/>
        <v>0</v>
      </c>
      <c r="T6484" s="20"/>
      <c r="U6484" s="20"/>
      <c r="V6484" s="20"/>
    </row>
    <row r="6485" spans="5:22" hidden="1" x14ac:dyDescent="0.25">
      <c r="E6485" s="20" t="s">
        <v>9930</v>
      </c>
      <c r="F6485" s="12">
        <v>236.21</v>
      </c>
      <c r="H6485" s="20" t="s">
        <v>8987</v>
      </c>
      <c r="I6485" s="12">
        <v>422.06</v>
      </c>
      <c r="J6485" s="20" t="s">
        <v>14133</v>
      </c>
      <c r="L6485" s="43" t="s">
        <v>8987</v>
      </c>
      <c r="M6485" s="12">
        <v>422.06</v>
      </c>
      <c r="N6485" s="19">
        <f t="shared" si="202"/>
        <v>-1.999999999998181E-2</v>
      </c>
      <c r="Q6485" s="21" t="s">
        <v>8987</v>
      </c>
      <c r="R6485" s="21">
        <v>422.04</v>
      </c>
      <c r="S6485" s="19">
        <f t="shared" si="203"/>
        <v>1.999999999998181E-2</v>
      </c>
      <c r="T6485" s="21"/>
      <c r="U6485" s="21"/>
      <c r="V6485" s="21"/>
    </row>
    <row r="6486" spans="5:22" ht="15" hidden="1" customHeight="1" x14ac:dyDescent="0.25">
      <c r="E6486" s="20" t="s">
        <v>9932</v>
      </c>
      <c r="F6486" s="12">
        <v>236.21</v>
      </c>
      <c r="H6486" s="20" t="s">
        <v>8988</v>
      </c>
      <c r="I6486" s="12">
        <v>893.17</v>
      </c>
      <c r="J6486" s="20" t="s">
        <v>14133</v>
      </c>
      <c r="L6486" s="43" t="s">
        <v>8988</v>
      </c>
      <c r="M6486" s="12">
        <v>893.17</v>
      </c>
      <c r="N6486" s="19">
        <f t="shared" si="202"/>
        <v>2.0000000000095497E-2</v>
      </c>
      <c r="Q6486" s="20" t="s">
        <v>8988</v>
      </c>
      <c r="R6486" s="20">
        <v>893.19</v>
      </c>
      <c r="S6486" s="19">
        <f t="shared" si="203"/>
        <v>-2.0000000000095497E-2</v>
      </c>
      <c r="T6486" s="20"/>
      <c r="U6486" s="20"/>
      <c r="V6486" s="20"/>
    </row>
    <row r="6487" spans="5:22" ht="15" hidden="1" customHeight="1" x14ac:dyDescent="0.25">
      <c r="E6487" s="20" t="s">
        <v>9933</v>
      </c>
      <c r="F6487" s="12">
        <v>236.21</v>
      </c>
      <c r="H6487" s="20" t="s">
        <v>8989</v>
      </c>
      <c r="I6487" s="12">
        <v>465.71</v>
      </c>
      <c r="J6487" s="20" t="s">
        <v>14133</v>
      </c>
      <c r="L6487" s="43" t="s">
        <v>8989</v>
      </c>
      <c r="M6487" s="12">
        <v>465.71</v>
      </c>
      <c r="N6487" s="19">
        <f t="shared" si="202"/>
        <v>-9.9999999999909051E-3</v>
      </c>
      <c r="Q6487" s="20" t="s">
        <v>8989</v>
      </c>
      <c r="R6487" s="20">
        <v>465.7</v>
      </c>
      <c r="S6487" s="19">
        <f t="shared" si="203"/>
        <v>9.9999999999909051E-3</v>
      </c>
      <c r="T6487" s="20"/>
      <c r="U6487" s="20"/>
      <c r="V6487" s="20"/>
    </row>
    <row r="6488" spans="5:22" hidden="1" x14ac:dyDescent="0.25">
      <c r="E6488" s="20" t="s">
        <v>9934</v>
      </c>
      <c r="F6488" s="12">
        <v>236.21</v>
      </c>
      <c r="H6488" s="20" t="s">
        <v>8990</v>
      </c>
      <c r="I6488" s="12">
        <v>974.1</v>
      </c>
      <c r="J6488" s="20" t="s">
        <v>14133</v>
      </c>
      <c r="L6488" s="43" t="s">
        <v>8990</v>
      </c>
      <c r="M6488" s="12">
        <v>974.1</v>
      </c>
      <c r="N6488" s="19">
        <f t="shared" si="202"/>
        <v>-1.999999999998181E-2</v>
      </c>
      <c r="Q6488" s="21" t="s">
        <v>8990</v>
      </c>
      <c r="R6488" s="21">
        <v>974.08</v>
      </c>
      <c r="S6488" s="19">
        <f t="shared" si="203"/>
        <v>1.999999999998181E-2</v>
      </c>
      <c r="T6488" s="21"/>
      <c r="U6488" s="21"/>
      <c r="V6488" s="21"/>
    </row>
    <row r="6489" spans="5:22" hidden="1" x14ac:dyDescent="0.25">
      <c r="E6489" s="20" t="s">
        <v>9935</v>
      </c>
      <c r="F6489" s="12">
        <v>236.21</v>
      </c>
      <c r="H6489" s="20" t="s">
        <v>8991</v>
      </c>
      <c r="I6489" s="12">
        <v>3077.68</v>
      </c>
      <c r="J6489" s="20" t="s">
        <v>14133</v>
      </c>
      <c r="L6489" s="43" t="s">
        <v>8991</v>
      </c>
      <c r="M6489" s="12">
        <v>3077.68</v>
      </c>
      <c r="N6489" s="19">
        <f t="shared" si="202"/>
        <v>1.0000000000218279E-2</v>
      </c>
      <c r="Q6489" s="21" t="s">
        <v>8991</v>
      </c>
      <c r="R6489" s="21">
        <v>3077.69</v>
      </c>
      <c r="S6489" s="19">
        <f t="shared" si="203"/>
        <v>-1.0000000000218279E-2</v>
      </c>
      <c r="T6489" s="21"/>
      <c r="U6489" s="21"/>
      <c r="V6489" s="21"/>
    </row>
    <row r="6490" spans="5:22" hidden="1" x14ac:dyDescent="0.25">
      <c r="E6490" s="20" t="s">
        <v>9937</v>
      </c>
      <c r="F6490" s="12">
        <v>236.21</v>
      </c>
      <c r="H6490" s="20" t="s">
        <v>8992</v>
      </c>
      <c r="I6490" s="12">
        <v>791.45</v>
      </c>
      <c r="J6490" s="20" t="s">
        <v>14133</v>
      </c>
      <c r="L6490" s="43" t="s">
        <v>8992</v>
      </c>
      <c r="M6490" s="12">
        <v>791.45</v>
      </c>
      <c r="N6490" s="19">
        <f t="shared" si="202"/>
        <v>-9.9999999999909051E-3</v>
      </c>
      <c r="Q6490" s="21" t="s">
        <v>8992</v>
      </c>
      <c r="R6490" s="21">
        <v>791.44</v>
      </c>
      <c r="S6490" s="19">
        <f t="shared" si="203"/>
        <v>9.9999999999909051E-3</v>
      </c>
      <c r="T6490" s="21"/>
      <c r="U6490" s="21"/>
      <c r="V6490" s="21"/>
    </row>
    <row r="6491" spans="5:22" hidden="1" x14ac:dyDescent="0.25">
      <c r="E6491" s="20" t="s">
        <v>9938</v>
      </c>
      <c r="F6491" s="12">
        <v>236.21</v>
      </c>
      <c r="H6491" s="20" t="s">
        <v>8994</v>
      </c>
      <c r="I6491" s="12">
        <v>1124.17</v>
      </c>
      <c r="J6491" s="20" t="s">
        <v>14133</v>
      </c>
      <c r="L6491" s="43" t="s">
        <v>8994</v>
      </c>
      <c r="M6491" s="12">
        <v>1124.17</v>
      </c>
      <c r="N6491" s="19">
        <f t="shared" si="202"/>
        <v>-1.999999999998181E-2</v>
      </c>
      <c r="Q6491" s="21" t="s">
        <v>8994</v>
      </c>
      <c r="R6491" s="21">
        <v>1124.1500000000001</v>
      </c>
      <c r="S6491" s="19">
        <f t="shared" si="203"/>
        <v>1.999999999998181E-2</v>
      </c>
      <c r="T6491" s="21"/>
      <c r="U6491" s="21"/>
      <c r="V6491" s="21"/>
    </row>
    <row r="6492" spans="5:22" hidden="1" x14ac:dyDescent="0.25">
      <c r="E6492" s="20" t="s">
        <v>9939</v>
      </c>
      <c r="F6492" s="12">
        <v>236.21</v>
      </c>
      <c r="H6492" s="20" t="s">
        <v>8996</v>
      </c>
      <c r="I6492" s="12">
        <v>325.33999999999997</v>
      </c>
      <c r="J6492" s="20" t="s">
        <v>14133</v>
      </c>
      <c r="L6492" s="43" t="s">
        <v>8996</v>
      </c>
      <c r="M6492" s="12">
        <v>325.33999999999997</v>
      </c>
      <c r="N6492" s="19">
        <f t="shared" si="202"/>
        <v>0</v>
      </c>
      <c r="Q6492" s="21" t="s">
        <v>8996</v>
      </c>
      <c r="R6492" s="21">
        <v>325.33999999999997</v>
      </c>
      <c r="S6492" s="19">
        <f t="shared" si="203"/>
        <v>0</v>
      </c>
      <c r="T6492" s="21"/>
      <c r="U6492" s="21"/>
      <c r="V6492" s="21"/>
    </row>
    <row r="6493" spans="5:22" ht="15" hidden="1" customHeight="1" x14ac:dyDescent="0.25">
      <c r="E6493" s="20" t="s">
        <v>9940</v>
      </c>
      <c r="F6493" s="12">
        <v>236.21</v>
      </c>
      <c r="H6493" s="20" t="s">
        <v>8997</v>
      </c>
      <c r="I6493" s="12">
        <v>150.56</v>
      </c>
      <c r="J6493" s="20" t="s">
        <v>14133</v>
      </c>
      <c r="L6493" s="43" t="s">
        <v>8997</v>
      </c>
      <c r="M6493" s="12">
        <v>150.56</v>
      </c>
      <c r="N6493" s="19">
        <f t="shared" si="202"/>
        <v>0</v>
      </c>
      <c r="Q6493" s="20" t="s">
        <v>8997</v>
      </c>
      <c r="R6493" s="20">
        <v>150.56</v>
      </c>
      <c r="S6493" s="19">
        <f t="shared" si="203"/>
        <v>0</v>
      </c>
      <c r="T6493" s="20"/>
      <c r="U6493" s="20"/>
      <c r="V6493" s="20"/>
    </row>
    <row r="6494" spans="5:22" hidden="1" x14ac:dyDescent="0.25">
      <c r="E6494" s="20" t="s">
        <v>9942</v>
      </c>
      <c r="F6494" s="12">
        <v>236.21</v>
      </c>
      <c r="H6494" s="20" t="s">
        <v>8998</v>
      </c>
      <c r="I6494" s="12">
        <v>625.41999999999996</v>
      </c>
      <c r="J6494" s="20" t="s">
        <v>14133</v>
      </c>
      <c r="L6494" s="43" t="s">
        <v>8998</v>
      </c>
      <c r="M6494" s="12">
        <v>625.41999999999996</v>
      </c>
      <c r="N6494" s="19">
        <f t="shared" si="202"/>
        <v>2.0000000000095497E-2</v>
      </c>
      <c r="Q6494" s="21" t="s">
        <v>8998</v>
      </c>
      <c r="R6494" s="21">
        <v>625.44000000000005</v>
      </c>
      <c r="S6494" s="19">
        <f t="shared" si="203"/>
        <v>-2.0000000000095497E-2</v>
      </c>
      <c r="T6494" s="21"/>
      <c r="U6494" s="21"/>
      <c r="V6494" s="21"/>
    </row>
    <row r="6495" spans="5:22" hidden="1" x14ac:dyDescent="0.25">
      <c r="E6495" s="20" t="s">
        <v>9944</v>
      </c>
      <c r="F6495" s="12">
        <v>236.21</v>
      </c>
      <c r="H6495" s="20" t="s">
        <v>8999</v>
      </c>
      <c r="I6495" s="12">
        <v>6523.77</v>
      </c>
      <c r="J6495" s="20" t="s">
        <v>14133</v>
      </c>
      <c r="L6495" s="43" t="s">
        <v>8999</v>
      </c>
      <c r="M6495" s="12">
        <v>6523.77</v>
      </c>
      <c r="N6495" s="19">
        <f t="shared" si="202"/>
        <v>2.9999999999745341E-2</v>
      </c>
      <c r="Q6495" s="21" t="s">
        <v>8999</v>
      </c>
      <c r="R6495" s="21">
        <v>6523.8</v>
      </c>
      <c r="S6495" s="19">
        <f t="shared" si="203"/>
        <v>-2.9999999999745341E-2</v>
      </c>
      <c r="T6495" s="21"/>
      <c r="U6495" s="21"/>
      <c r="V6495" s="21"/>
    </row>
    <row r="6496" spans="5:22" hidden="1" x14ac:dyDescent="0.25">
      <c r="E6496" s="20" t="s">
        <v>9946</v>
      </c>
      <c r="F6496" s="12">
        <v>236.21</v>
      </c>
      <c r="H6496" s="20" t="s">
        <v>9000</v>
      </c>
      <c r="I6496" s="12">
        <v>203.87</v>
      </c>
      <c r="J6496" s="20" t="s">
        <v>14133</v>
      </c>
      <c r="L6496" s="43" t="s">
        <v>9000</v>
      </c>
      <c r="M6496" s="12">
        <v>203.87</v>
      </c>
      <c r="N6496" s="19">
        <f t="shared" si="202"/>
        <v>0</v>
      </c>
      <c r="Q6496" s="21" t="s">
        <v>9000</v>
      </c>
      <c r="R6496" s="21">
        <v>203.87</v>
      </c>
      <c r="S6496" s="19">
        <f t="shared" si="203"/>
        <v>0</v>
      </c>
      <c r="T6496" s="21"/>
      <c r="U6496" s="21"/>
      <c r="V6496" s="21"/>
    </row>
    <row r="6497" spans="5:22" ht="15" hidden="1" customHeight="1" x14ac:dyDescent="0.25">
      <c r="E6497" s="20" t="s">
        <v>9948</v>
      </c>
      <c r="F6497" s="12">
        <v>236.21</v>
      </c>
      <c r="H6497" s="20" t="s">
        <v>9001</v>
      </c>
      <c r="I6497" s="12">
        <v>280.02999999999997</v>
      </c>
      <c r="J6497" s="20" t="s">
        <v>14133</v>
      </c>
      <c r="L6497" s="43" t="s">
        <v>9001</v>
      </c>
      <c r="M6497" s="12">
        <v>280.02999999999997</v>
      </c>
      <c r="N6497" s="19">
        <f t="shared" si="202"/>
        <v>1.0000000000047748E-2</v>
      </c>
      <c r="Q6497" s="20" t="s">
        <v>9001</v>
      </c>
      <c r="R6497" s="20">
        <v>280.04000000000002</v>
      </c>
      <c r="S6497" s="19">
        <f t="shared" si="203"/>
        <v>-1.0000000000047748E-2</v>
      </c>
      <c r="T6497" s="20"/>
      <c r="U6497" s="20"/>
      <c r="V6497" s="20"/>
    </row>
    <row r="6498" spans="5:22" ht="15" hidden="1" customHeight="1" x14ac:dyDescent="0.25">
      <c r="E6498" s="20" t="s">
        <v>9949</v>
      </c>
      <c r="F6498" s="12">
        <v>236.21</v>
      </c>
      <c r="H6498" s="20" t="s">
        <v>9002</v>
      </c>
      <c r="I6498" s="12">
        <v>560.05999999999995</v>
      </c>
      <c r="J6498" s="20" t="s">
        <v>14133</v>
      </c>
      <c r="L6498" s="43" t="s">
        <v>9002</v>
      </c>
      <c r="M6498" s="12">
        <v>560.05999999999995</v>
      </c>
      <c r="N6498" s="19">
        <f t="shared" si="202"/>
        <v>2.0000000000095497E-2</v>
      </c>
      <c r="Q6498" s="20" t="s">
        <v>9002</v>
      </c>
      <c r="R6498" s="20">
        <v>560.08000000000004</v>
      </c>
      <c r="S6498" s="19">
        <f t="shared" si="203"/>
        <v>-2.0000000000095497E-2</v>
      </c>
      <c r="T6498" s="20"/>
      <c r="U6498" s="20"/>
      <c r="V6498" s="20"/>
    </row>
    <row r="6499" spans="5:22" hidden="1" x14ac:dyDescent="0.25">
      <c r="E6499" s="20" t="s">
        <v>9950</v>
      </c>
      <c r="F6499" s="12">
        <v>236.21</v>
      </c>
      <c r="H6499" s="20" t="s">
        <v>9003</v>
      </c>
      <c r="I6499" s="12">
        <v>865.75</v>
      </c>
      <c r="J6499" s="20" t="s">
        <v>14133</v>
      </c>
      <c r="L6499" s="43" t="s">
        <v>9003</v>
      </c>
      <c r="M6499" s="12">
        <v>865.75</v>
      </c>
      <c r="N6499" s="19">
        <f t="shared" si="202"/>
        <v>-9.9999999999909051E-3</v>
      </c>
      <c r="Q6499" s="21" t="s">
        <v>9003</v>
      </c>
      <c r="R6499" s="21">
        <v>865.74</v>
      </c>
      <c r="S6499" s="19">
        <f t="shared" si="203"/>
        <v>9.9999999999909051E-3</v>
      </c>
      <c r="T6499" s="21"/>
      <c r="U6499" s="21"/>
      <c r="V6499" s="21"/>
    </row>
    <row r="6500" spans="5:22" hidden="1" x14ac:dyDescent="0.25">
      <c r="E6500" s="20" t="s">
        <v>9951</v>
      </c>
      <c r="F6500" s="12">
        <v>236.21</v>
      </c>
      <c r="H6500" s="20" t="s">
        <v>9005</v>
      </c>
      <c r="I6500" s="12">
        <v>3909.14</v>
      </c>
      <c r="J6500" s="20" t="s">
        <v>14133</v>
      </c>
      <c r="L6500" s="43" t="s">
        <v>9005</v>
      </c>
      <c r="M6500" s="12">
        <v>3909.14</v>
      </c>
      <c r="N6500" s="19">
        <f t="shared" si="202"/>
        <v>0</v>
      </c>
      <c r="Q6500" s="21" t="s">
        <v>9005</v>
      </c>
      <c r="R6500" s="21">
        <v>3909.14</v>
      </c>
      <c r="S6500" s="19">
        <f t="shared" si="203"/>
        <v>0</v>
      </c>
      <c r="T6500" s="21"/>
      <c r="U6500" s="21"/>
      <c r="V6500" s="21"/>
    </row>
    <row r="6501" spans="5:22" hidden="1" x14ac:dyDescent="0.25">
      <c r="E6501" s="20" t="s">
        <v>9952</v>
      </c>
      <c r="F6501" s="12">
        <v>236.21</v>
      </c>
      <c r="H6501" s="20" t="s">
        <v>9006</v>
      </c>
      <c r="I6501" s="12">
        <v>1095.44</v>
      </c>
      <c r="J6501" s="20" t="s">
        <v>14133</v>
      </c>
      <c r="L6501" s="43" t="s">
        <v>9006</v>
      </c>
      <c r="M6501" s="12">
        <v>1095.44</v>
      </c>
      <c r="N6501" s="19">
        <f t="shared" si="202"/>
        <v>-3.999999999996362E-2</v>
      </c>
      <c r="Q6501" s="21" t="s">
        <v>9006</v>
      </c>
      <c r="R6501" s="21">
        <v>1095.4000000000001</v>
      </c>
      <c r="S6501" s="19">
        <f t="shared" si="203"/>
        <v>3.999999999996362E-2</v>
      </c>
      <c r="T6501" s="21"/>
      <c r="U6501" s="21"/>
      <c r="V6501" s="21"/>
    </row>
    <row r="6502" spans="5:22" hidden="1" x14ac:dyDescent="0.25">
      <c r="E6502" s="20" t="s">
        <v>9953</v>
      </c>
      <c r="F6502" s="12">
        <v>236.21</v>
      </c>
      <c r="H6502" s="20" t="s">
        <v>9007</v>
      </c>
      <c r="I6502" s="12">
        <v>994.22</v>
      </c>
      <c r="J6502" s="20" t="s">
        <v>14133</v>
      </c>
      <c r="L6502" s="43" t="s">
        <v>9007</v>
      </c>
      <c r="M6502" s="12">
        <v>994.22</v>
      </c>
      <c r="N6502" s="19">
        <f t="shared" si="202"/>
        <v>-9.9999999999909051E-3</v>
      </c>
      <c r="Q6502" s="21" t="s">
        <v>9007</v>
      </c>
      <c r="R6502" s="21">
        <v>994.21</v>
      </c>
      <c r="S6502" s="19">
        <f t="shared" si="203"/>
        <v>9.9999999999909051E-3</v>
      </c>
      <c r="T6502" s="21"/>
      <c r="U6502" s="21"/>
      <c r="V6502" s="21"/>
    </row>
    <row r="6503" spans="5:22" hidden="1" x14ac:dyDescent="0.25">
      <c r="E6503" s="20" t="s">
        <v>9955</v>
      </c>
      <c r="F6503" s="12">
        <v>236.21</v>
      </c>
      <c r="H6503" s="20" t="s">
        <v>9009</v>
      </c>
      <c r="I6503" s="12">
        <v>398.23</v>
      </c>
      <c r="J6503" s="20" t="s">
        <v>14133</v>
      </c>
      <c r="L6503" s="43" t="s">
        <v>9009</v>
      </c>
      <c r="M6503" s="12">
        <v>398.23</v>
      </c>
      <c r="N6503" s="19">
        <f t="shared" si="202"/>
        <v>9.9999999999909051E-3</v>
      </c>
      <c r="Q6503" s="21" t="s">
        <v>9009</v>
      </c>
      <c r="R6503" s="21">
        <v>398.24</v>
      </c>
      <c r="S6503" s="19">
        <f t="shared" si="203"/>
        <v>-9.9999999999909051E-3</v>
      </c>
      <c r="T6503" s="21"/>
      <c r="U6503" s="21"/>
      <c r="V6503" s="21"/>
    </row>
    <row r="6504" spans="5:22" ht="15" hidden="1" customHeight="1" x14ac:dyDescent="0.25">
      <c r="E6504" s="20" t="s">
        <v>9956</v>
      </c>
      <c r="F6504" s="12">
        <v>236.21</v>
      </c>
      <c r="H6504" s="20" t="s">
        <v>9010</v>
      </c>
      <c r="I6504" s="12">
        <v>280.02999999999997</v>
      </c>
      <c r="J6504" s="20" t="s">
        <v>14133</v>
      </c>
      <c r="L6504" s="43" t="s">
        <v>9010</v>
      </c>
      <c r="M6504" s="12">
        <v>280.02999999999997</v>
      </c>
      <c r="N6504" s="19">
        <f t="shared" si="202"/>
        <v>1.0000000000047748E-2</v>
      </c>
      <c r="Q6504" s="20" t="s">
        <v>9010</v>
      </c>
      <c r="R6504" s="20">
        <v>280.04000000000002</v>
      </c>
      <c r="S6504" s="19">
        <f t="shared" si="203"/>
        <v>-1.0000000000047748E-2</v>
      </c>
      <c r="T6504" s="20"/>
      <c r="U6504" s="20"/>
      <c r="V6504" s="20"/>
    </row>
    <row r="6505" spans="5:22" hidden="1" x14ac:dyDescent="0.25">
      <c r="E6505" s="20" t="s">
        <v>9957</v>
      </c>
      <c r="F6505" s="12">
        <v>236.21</v>
      </c>
      <c r="H6505" s="20" t="s">
        <v>9011</v>
      </c>
      <c r="I6505" s="12">
        <v>926.63</v>
      </c>
      <c r="J6505" s="20" t="s">
        <v>14133</v>
      </c>
      <c r="L6505" s="43" t="s">
        <v>9011</v>
      </c>
      <c r="M6505" s="12">
        <v>926.63</v>
      </c>
      <c r="N6505" s="19">
        <f t="shared" si="202"/>
        <v>-9.9999999999909051E-3</v>
      </c>
      <c r="Q6505" s="21" t="s">
        <v>9011</v>
      </c>
      <c r="R6505" s="21">
        <v>926.62</v>
      </c>
      <c r="S6505" s="19">
        <f t="shared" si="203"/>
        <v>9.9999999999909051E-3</v>
      </c>
      <c r="T6505" s="21"/>
      <c r="U6505" s="21"/>
      <c r="V6505" s="21"/>
    </row>
    <row r="6506" spans="5:22" hidden="1" x14ac:dyDescent="0.25">
      <c r="E6506" s="20" t="s">
        <v>9959</v>
      </c>
      <c r="F6506" s="12">
        <v>236.21</v>
      </c>
      <c r="H6506" s="20" t="s">
        <v>9012</v>
      </c>
      <c r="I6506" s="12">
        <v>546.13</v>
      </c>
      <c r="J6506" s="20" t="s">
        <v>14133</v>
      </c>
      <c r="L6506" s="43" t="s">
        <v>9012</v>
      </c>
      <c r="M6506" s="12">
        <v>546.13</v>
      </c>
      <c r="N6506" s="19">
        <f t="shared" si="202"/>
        <v>9.9999999999909051E-3</v>
      </c>
      <c r="Q6506" s="21" t="s">
        <v>9012</v>
      </c>
      <c r="R6506" s="21">
        <v>546.14</v>
      </c>
      <c r="S6506" s="19">
        <f t="shared" si="203"/>
        <v>-9.9999999999909051E-3</v>
      </c>
      <c r="T6506" s="21"/>
      <c r="U6506" s="21"/>
      <c r="V6506" s="21"/>
    </row>
    <row r="6507" spans="5:22" hidden="1" x14ac:dyDescent="0.25">
      <c r="E6507" s="20" t="s">
        <v>9960</v>
      </c>
      <c r="F6507" s="12">
        <v>236.21</v>
      </c>
      <c r="H6507" s="20" t="s">
        <v>9013</v>
      </c>
      <c r="I6507" s="12">
        <v>5125.55</v>
      </c>
      <c r="J6507" s="20" t="s">
        <v>14133</v>
      </c>
      <c r="L6507" s="43" t="s">
        <v>9013</v>
      </c>
      <c r="M6507" s="12">
        <v>5125.55</v>
      </c>
      <c r="N6507" s="19">
        <f t="shared" si="202"/>
        <v>-6.0000000000400178E-2</v>
      </c>
      <c r="Q6507" s="21" t="s">
        <v>9013</v>
      </c>
      <c r="R6507" s="21">
        <v>5125.49</v>
      </c>
      <c r="S6507" s="19">
        <f t="shared" si="203"/>
        <v>6.0000000000400178E-2</v>
      </c>
      <c r="T6507" s="21"/>
      <c r="U6507" s="21"/>
      <c r="V6507" s="21"/>
    </row>
    <row r="6508" spans="5:22" hidden="1" x14ac:dyDescent="0.25">
      <c r="E6508" s="20" t="s">
        <v>9961</v>
      </c>
      <c r="F6508" s="12">
        <v>236.21</v>
      </c>
      <c r="H6508" s="20" t="s">
        <v>9014</v>
      </c>
      <c r="I6508" s="12">
        <v>424.09</v>
      </c>
      <c r="J6508" s="20" t="s">
        <v>14133</v>
      </c>
      <c r="L6508" s="43" t="s">
        <v>9014</v>
      </c>
      <c r="M6508" s="12">
        <v>424.09</v>
      </c>
      <c r="N6508" s="19">
        <f t="shared" si="202"/>
        <v>2.0000000000038654E-2</v>
      </c>
      <c r="Q6508" s="21" t="s">
        <v>9014</v>
      </c>
      <c r="R6508" s="21">
        <v>424.11</v>
      </c>
      <c r="S6508" s="19">
        <f t="shared" si="203"/>
        <v>-2.0000000000038654E-2</v>
      </c>
      <c r="T6508" s="21"/>
      <c r="U6508" s="21"/>
      <c r="V6508" s="21"/>
    </row>
    <row r="6509" spans="5:22" hidden="1" x14ac:dyDescent="0.25">
      <c r="E6509" s="20" t="s">
        <v>9962</v>
      </c>
      <c r="F6509" s="12">
        <v>236.21</v>
      </c>
      <c r="H6509" s="20" t="s">
        <v>9015</v>
      </c>
      <c r="I6509" s="12">
        <v>548.24</v>
      </c>
      <c r="J6509" s="20" t="s">
        <v>14133</v>
      </c>
      <c r="L6509" s="43" t="s">
        <v>9015</v>
      </c>
      <c r="M6509" s="12">
        <v>548.24</v>
      </c>
      <c r="N6509" s="19">
        <f t="shared" si="202"/>
        <v>9.9999999999909051E-3</v>
      </c>
      <c r="Q6509" s="21" t="s">
        <v>9015</v>
      </c>
      <c r="R6509" s="21">
        <v>548.25</v>
      </c>
      <c r="S6509" s="19">
        <f t="shared" si="203"/>
        <v>-9.9999999999909051E-3</v>
      </c>
      <c r="T6509" s="21"/>
      <c r="U6509" s="21"/>
      <c r="V6509" s="21"/>
    </row>
    <row r="6510" spans="5:22" hidden="1" x14ac:dyDescent="0.25">
      <c r="E6510" s="20" t="s">
        <v>9964</v>
      </c>
      <c r="F6510" s="12">
        <v>236.21</v>
      </c>
      <c r="H6510" s="20" t="s">
        <v>9016</v>
      </c>
      <c r="I6510" s="12">
        <v>451.69</v>
      </c>
      <c r="J6510" s="20" t="s">
        <v>14133</v>
      </c>
      <c r="L6510" s="43" t="s">
        <v>9016</v>
      </c>
      <c r="M6510" s="12">
        <v>451.69</v>
      </c>
      <c r="N6510" s="19">
        <f t="shared" si="202"/>
        <v>-9.9999999999909051E-3</v>
      </c>
      <c r="Q6510" s="21" t="s">
        <v>9016</v>
      </c>
      <c r="R6510" s="21">
        <v>451.68</v>
      </c>
      <c r="S6510" s="19">
        <f t="shared" si="203"/>
        <v>9.9999999999909051E-3</v>
      </c>
      <c r="T6510" s="21"/>
      <c r="U6510" s="21"/>
      <c r="V6510" s="21"/>
    </row>
    <row r="6511" spans="5:22" ht="15" hidden="1" customHeight="1" x14ac:dyDescent="0.25">
      <c r="E6511" s="20" t="s">
        <v>9965</v>
      </c>
      <c r="F6511" s="12">
        <v>236.21</v>
      </c>
      <c r="H6511" s="20" t="s">
        <v>9018</v>
      </c>
      <c r="I6511" s="12">
        <v>267.27999999999997</v>
      </c>
      <c r="J6511" s="20" t="s">
        <v>14133</v>
      </c>
      <c r="L6511" s="43" t="s">
        <v>9018</v>
      </c>
      <c r="M6511" s="12">
        <v>267.27999999999997</v>
      </c>
      <c r="N6511" s="19">
        <f t="shared" si="202"/>
        <v>0</v>
      </c>
      <c r="Q6511" s="20" t="s">
        <v>9018</v>
      </c>
      <c r="R6511" s="20">
        <v>267.27999999999997</v>
      </c>
      <c r="S6511" s="19">
        <f t="shared" si="203"/>
        <v>0</v>
      </c>
      <c r="T6511" s="20"/>
      <c r="U6511" s="20"/>
      <c r="V6511" s="20"/>
    </row>
    <row r="6512" spans="5:22" hidden="1" x14ac:dyDescent="0.25">
      <c r="E6512" s="20" t="s">
        <v>9966</v>
      </c>
      <c r="F6512" s="12">
        <v>236.21</v>
      </c>
      <c r="H6512" s="20" t="s">
        <v>9019</v>
      </c>
      <c r="I6512" s="12">
        <v>575.46</v>
      </c>
      <c r="J6512" s="20" t="s">
        <v>14133</v>
      </c>
      <c r="L6512" s="43" t="s">
        <v>9019</v>
      </c>
      <c r="M6512" s="12">
        <v>575.46</v>
      </c>
      <c r="N6512" s="19">
        <f t="shared" si="202"/>
        <v>9.9999999999909051E-3</v>
      </c>
      <c r="Q6512" s="21" t="s">
        <v>9019</v>
      </c>
      <c r="R6512" s="21">
        <v>575.47</v>
      </c>
      <c r="S6512" s="19">
        <f t="shared" si="203"/>
        <v>-9.9999999999909051E-3</v>
      </c>
      <c r="T6512" s="21"/>
      <c r="U6512" s="21"/>
      <c r="V6512" s="21"/>
    </row>
    <row r="6513" spans="5:22" hidden="1" x14ac:dyDescent="0.25">
      <c r="E6513" s="20" t="s">
        <v>9967</v>
      </c>
      <c r="F6513" s="12">
        <v>236.21</v>
      </c>
      <c r="H6513" s="20" t="s">
        <v>9020</v>
      </c>
      <c r="I6513" s="12">
        <v>596.57000000000005</v>
      </c>
      <c r="J6513" s="20" t="s">
        <v>14133</v>
      </c>
      <c r="L6513" s="43" t="s">
        <v>9020</v>
      </c>
      <c r="M6513" s="12">
        <v>596.57000000000005</v>
      </c>
      <c r="N6513" s="19">
        <f t="shared" si="202"/>
        <v>-3.0000000000086402E-2</v>
      </c>
      <c r="Q6513" s="21" t="s">
        <v>9020</v>
      </c>
      <c r="R6513" s="21">
        <v>596.54</v>
      </c>
      <c r="S6513" s="19">
        <f t="shared" si="203"/>
        <v>3.0000000000086402E-2</v>
      </c>
      <c r="T6513" s="21"/>
      <c r="U6513" s="21"/>
      <c r="V6513" s="21"/>
    </row>
    <row r="6514" spans="5:22" ht="15" hidden="1" customHeight="1" x14ac:dyDescent="0.25">
      <c r="E6514" s="20" t="s">
        <v>9968</v>
      </c>
      <c r="F6514" s="12">
        <v>236.21</v>
      </c>
      <c r="H6514" s="20" t="s">
        <v>9021</v>
      </c>
      <c r="I6514" s="12">
        <v>370.47</v>
      </c>
      <c r="J6514" s="20" t="s">
        <v>14133</v>
      </c>
      <c r="L6514" s="43" t="s">
        <v>9021</v>
      </c>
      <c r="M6514" s="12">
        <v>370.47</v>
      </c>
      <c r="N6514" s="19">
        <f t="shared" si="202"/>
        <v>9.9999999999909051E-3</v>
      </c>
      <c r="Q6514" s="20" t="s">
        <v>9021</v>
      </c>
      <c r="R6514" s="20">
        <v>370.48</v>
      </c>
      <c r="S6514" s="19">
        <f t="shared" si="203"/>
        <v>-9.9999999999909051E-3</v>
      </c>
      <c r="T6514" s="20"/>
      <c r="U6514" s="20"/>
      <c r="V6514" s="20"/>
    </row>
    <row r="6515" spans="5:22" hidden="1" x14ac:dyDescent="0.25">
      <c r="E6515" s="20" t="s">
        <v>9969</v>
      </c>
      <c r="F6515" s="12">
        <v>236.21</v>
      </c>
      <c r="H6515" s="20" t="s">
        <v>9022</v>
      </c>
      <c r="I6515" s="12">
        <v>468.31</v>
      </c>
      <c r="J6515" s="20" t="s">
        <v>14133</v>
      </c>
      <c r="L6515" s="43" t="s">
        <v>9022</v>
      </c>
      <c r="M6515" s="12">
        <v>468.31</v>
      </c>
      <c r="N6515" s="19">
        <f t="shared" si="202"/>
        <v>9.9999999999909051E-3</v>
      </c>
      <c r="Q6515" s="21" t="s">
        <v>9022</v>
      </c>
      <c r="R6515" s="21">
        <v>468.32</v>
      </c>
      <c r="S6515" s="19">
        <f t="shared" si="203"/>
        <v>-9.9999999999909051E-3</v>
      </c>
      <c r="T6515" s="21"/>
      <c r="U6515" s="21"/>
      <c r="V6515" s="21"/>
    </row>
    <row r="6516" spans="5:22" hidden="1" x14ac:dyDescent="0.25">
      <c r="E6516" s="20" t="s">
        <v>9970</v>
      </c>
      <c r="F6516" s="12">
        <v>236.21</v>
      </c>
      <c r="H6516" s="20" t="s">
        <v>9023</v>
      </c>
      <c r="I6516" s="12">
        <v>1790.48</v>
      </c>
      <c r="J6516" s="20" t="s">
        <v>14133</v>
      </c>
      <c r="L6516" s="43" t="s">
        <v>9023</v>
      </c>
      <c r="M6516" s="12">
        <v>1790.48</v>
      </c>
      <c r="N6516" s="19">
        <f t="shared" si="202"/>
        <v>-3.999999999996362E-2</v>
      </c>
      <c r="Q6516" s="21" t="s">
        <v>9023</v>
      </c>
      <c r="R6516" s="21">
        <v>1790.44</v>
      </c>
      <c r="S6516" s="19">
        <f t="shared" si="203"/>
        <v>3.999999999996362E-2</v>
      </c>
      <c r="T6516" s="21"/>
      <c r="U6516" s="21"/>
      <c r="V6516" s="21"/>
    </row>
    <row r="6517" spans="5:22" ht="15" hidden="1" customHeight="1" x14ac:dyDescent="0.25">
      <c r="E6517" s="20" t="s">
        <v>9971</v>
      </c>
      <c r="F6517" s="12">
        <v>236.21</v>
      </c>
      <c r="H6517" s="20" t="s">
        <v>9024</v>
      </c>
      <c r="I6517" s="12">
        <v>209.65</v>
      </c>
      <c r="J6517" s="20" t="s">
        <v>14133</v>
      </c>
      <c r="L6517" s="43" t="s">
        <v>9024</v>
      </c>
      <c r="M6517" s="12">
        <v>209.65</v>
      </c>
      <c r="N6517" s="19">
        <f t="shared" si="202"/>
        <v>0</v>
      </c>
      <c r="Q6517" s="20" t="s">
        <v>9024</v>
      </c>
      <c r="R6517" s="20">
        <v>209.65</v>
      </c>
      <c r="S6517" s="19">
        <f t="shared" si="203"/>
        <v>0</v>
      </c>
      <c r="T6517" s="20"/>
      <c r="U6517" s="20"/>
      <c r="V6517" s="20"/>
    </row>
    <row r="6518" spans="5:22" ht="15" hidden="1" customHeight="1" x14ac:dyDescent="0.25">
      <c r="E6518" s="20" t="s">
        <v>9972</v>
      </c>
      <c r="F6518" s="12">
        <v>236.21</v>
      </c>
      <c r="H6518" s="20" t="s">
        <v>9025</v>
      </c>
      <c r="I6518" s="12">
        <v>433</v>
      </c>
      <c r="J6518" s="20" t="s">
        <v>14133</v>
      </c>
      <c r="L6518" s="43" t="s">
        <v>9025</v>
      </c>
      <c r="M6518" s="12">
        <v>433</v>
      </c>
      <c r="N6518" s="19">
        <f t="shared" si="202"/>
        <v>9.9999999999909051E-3</v>
      </c>
      <c r="Q6518" s="20" t="s">
        <v>9025</v>
      </c>
      <c r="R6518" s="20">
        <v>433.01</v>
      </c>
      <c r="S6518" s="19">
        <f t="shared" si="203"/>
        <v>-9.9999999999909051E-3</v>
      </c>
      <c r="T6518" s="20"/>
      <c r="U6518" s="20"/>
      <c r="V6518" s="20"/>
    </row>
    <row r="6519" spans="5:22" hidden="1" x14ac:dyDescent="0.25">
      <c r="E6519" s="20" t="s">
        <v>9973</v>
      </c>
      <c r="F6519" s="12">
        <v>236.21</v>
      </c>
      <c r="H6519" s="20" t="s">
        <v>1325</v>
      </c>
      <c r="I6519" s="12">
        <v>1575.24</v>
      </c>
      <c r="J6519" s="20" t="s">
        <v>14132</v>
      </c>
      <c r="L6519" s="43" t="s">
        <v>1325</v>
      </c>
      <c r="M6519" s="12">
        <v>1575.24</v>
      </c>
      <c r="N6519" s="19">
        <f t="shared" si="202"/>
        <v>-9.9999999999909051E-3</v>
      </c>
      <c r="Q6519" s="21" t="s">
        <v>1325</v>
      </c>
      <c r="R6519" s="21">
        <v>1575.23</v>
      </c>
      <c r="S6519" s="19">
        <f t="shared" si="203"/>
        <v>9.9999999999909051E-3</v>
      </c>
      <c r="T6519" s="21"/>
      <c r="U6519" s="21"/>
      <c r="V6519" s="21"/>
    </row>
    <row r="6520" spans="5:22" hidden="1" x14ac:dyDescent="0.25">
      <c r="E6520" s="20" t="s">
        <v>9974</v>
      </c>
      <c r="F6520" s="12">
        <v>236.21</v>
      </c>
      <c r="H6520" s="20" t="s">
        <v>9026</v>
      </c>
      <c r="I6520" s="12">
        <v>6439.3099999999995</v>
      </c>
      <c r="J6520" s="20" t="s">
        <v>14133</v>
      </c>
      <c r="L6520" s="43" t="s">
        <v>9026</v>
      </c>
      <c r="M6520" s="12">
        <v>6439.3099999999995</v>
      </c>
      <c r="N6520" s="19">
        <f t="shared" si="202"/>
        <v>-9.999999999308784E-3</v>
      </c>
      <c r="Q6520" s="21" t="s">
        <v>9026</v>
      </c>
      <c r="R6520" s="21">
        <v>6439.3</v>
      </c>
      <c r="S6520" s="19">
        <f t="shared" si="203"/>
        <v>9.999999999308784E-3</v>
      </c>
      <c r="T6520" s="21"/>
      <c r="U6520" s="21"/>
      <c r="V6520" s="21"/>
    </row>
    <row r="6521" spans="5:22" ht="15" hidden="1" customHeight="1" x14ac:dyDescent="0.25">
      <c r="E6521" s="20" t="s">
        <v>9975</v>
      </c>
      <c r="F6521" s="12">
        <v>236.21</v>
      </c>
      <c r="H6521" s="20" t="s">
        <v>9027</v>
      </c>
      <c r="I6521" s="12">
        <v>358.75</v>
      </c>
      <c r="J6521" s="20" t="s">
        <v>14133</v>
      </c>
      <c r="L6521" s="43" t="s">
        <v>9027</v>
      </c>
      <c r="M6521" s="12">
        <v>358.75</v>
      </c>
      <c r="N6521" s="19">
        <f t="shared" si="202"/>
        <v>0</v>
      </c>
      <c r="Q6521" s="20" t="s">
        <v>9027</v>
      </c>
      <c r="R6521" s="20">
        <v>358.75</v>
      </c>
      <c r="S6521" s="19">
        <f t="shared" si="203"/>
        <v>0</v>
      </c>
      <c r="T6521" s="20"/>
      <c r="U6521" s="20"/>
      <c r="V6521" s="20"/>
    </row>
    <row r="6522" spans="5:22" ht="15" hidden="1" customHeight="1" x14ac:dyDescent="0.25">
      <c r="E6522" s="20" t="s">
        <v>9976</v>
      </c>
      <c r="F6522" s="12">
        <v>236.21</v>
      </c>
      <c r="H6522" s="20" t="s">
        <v>9028</v>
      </c>
      <c r="I6522" s="12">
        <v>225.12</v>
      </c>
      <c r="J6522" s="20" t="s">
        <v>14133</v>
      </c>
      <c r="L6522" s="43" t="s">
        <v>9028</v>
      </c>
      <c r="M6522" s="12">
        <v>225.12</v>
      </c>
      <c r="N6522" s="19">
        <f t="shared" si="202"/>
        <v>-9.9999999999909051E-3</v>
      </c>
      <c r="Q6522" s="20" t="s">
        <v>9028</v>
      </c>
      <c r="R6522" s="20">
        <v>225.11</v>
      </c>
      <c r="S6522" s="19">
        <f t="shared" si="203"/>
        <v>9.9999999999909051E-3</v>
      </c>
      <c r="T6522" s="20"/>
      <c r="U6522" s="20"/>
      <c r="V6522" s="20"/>
    </row>
    <row r="6523" spans="5:22" ht="15" hidden="1" customHeight="1" x14ac:dyDescent="0.25">
      <c r="E6523" s="20" t="s">
        <v>9978</v>
      </c>
      <c r="F6523" s="12">
        <v>236.21</v>
      </c>
      <c r="H6523" s="20" t="s">
        <v>9030</v>
      </c>
      <c r="I6523" s="12">
        <v>296.35000000000002</v>
      </c>
      <c r="J6523" s="20" t="s">
        <v>14133</v>
      </c>
      <c r="L6523" s="43" t="s">
        <v>9030</v>
      </c>
      <c r="M6523" s="12">
        <v>296.35000000000002</v>
      </c>
      <c r="N6523" s="19">
        <f t="shared" si="202"/>
        <v>-1.0000000000047748E-2</v>
      </c>
      <c r="Q6523" s="20" t="s">
        <v>9030</v>
      </c>
      <c r="R6523" s="20">
        <v>296.33999999999997</v>
      </c>
      <c r="S6523" s="19">
        <f t="shared" si="203"/>
        <v>1.0000000000047748E-2</v>
      </c>
      <c r="T6523" s="20"/>
      <c r="U6523" s="20"/>
      <c r="V6523" s="20"/>
    </row>
    <row r="6524" spans="5:22" ht="15" hidden="1" customHeight="1" x14ac:dyDescent="0.25">
      <c r="E6524" s="20" t="s">
        <v>9980</v>
      </c>
      <c r="F6524" s="12">
        <v>236.21</v>
      </c>
      <c r="H6524" s="20" t="s">
        <v>9031</v>
      </c>
      <c r="I6524" s="12">
        <v>358.75</v>
      </c>
      <c r="J6524" s="20" t="s">
        <v>14133</v>
      </c>
      <c r="L6524" s="43" t="s">
        <v>9031</v>
      </c>
      <c r="M6524" s="12">
        <v>358.75</v>
      </c>
      <c r="N6524" s="19">
        <f t="shared" si="202"/>
        <v>0</v>
      </c>
      <c r="Q6524" s="20" t="s">
        <v>9031</v>
      </c>
      <c r="R6524" s="20">
        <v>358.75</v>
      </c>
      <c r="S6524" s="19">
        <f t="shared" si="203"/>
        <v>0</v>
      </c>
      <c r="T6524" s="20"/>
      <c r="U6524" s="20"/>
      <c r="V6524" s="20"/>
    </row>
    <row r="6525" spans="5:22" ht="15" hidden="1" customHeight="1" x14ac:dyDescent="0.25">
      <c r="E6525" s="20" t="s">
        <v>9982</v>
      </c>
      <c r="F6525" s="12">
        <v>236.21</v>
      </c>
      <c r="H6525" s="20" t="s">
        <v>9032</v>
      </c>
      <c r="I6525" s="12">
        <v>358.75</v>
      </c>
      <c r="J6525" s="20" t="s">
        <v>14133</v>
      </c>
      <c r="L6525" s="43" t="s">
        <v>9032</v>
      </c>
      <c r="M6525" s="12">
        <v>358.75</v>
      </c>
      <c r="N6525" s="19">
        <f t="shared" si="202"/>
        <v>0</v>
      </c>
      <c r="Q6525" s="20" t="s">
        <v>9032</v>
      </c>
      <c r="R6525" s="20">
        <v>358.75</v>
      </c>
      <c r="S6525" s="19">
        <f t="shared" si="203"/>
        <v>0</v>
      </c>
      <c r="T6525" s="20"/>
      <c r="U6525" s="20"/>
      <c r="V6525" s="20"/>
    </row>
    <row r="6526" spans="5:22" ht="15" hidden="1" customHeight="1" x14ac:dyDescent="0.25">
      <c r="E6526" s="20" t="s">
        <v>9984</v>
      </c>
      <c r="F6526" s="12">
        <v>236.21</v>
      </c>
      <c r="H6526" s="20" t="s">
        <v>9034</v>
      </c>
      <c r="I6526" s="12">
        <v>14525.95</v>
      </c>
      <c r="J6526" s="20" t="s">
        <v>14133</v>
      </c>
      <c r="L6526" s="43" t="s">
        <v>9034</v>
      </c>
      <c r="M6526" s="12">
        <v>14525.95</v>
      </c>
      <c r="N6526" s="19">
        <f t="shared" si="202"/>
        <v>-1.0000000000218279E-2</v>
      </c>
      <c r="Q6526" s="20" t="s">
        <v>9034</v>
      </c>
      <c r="R6526" s="20">
        <v>14525.94</v>
      </c>
      <c r="S6526" s="19">
        <f t="shared" si="203"/>
        <v>1.0000000000218279E-2</v>
      </c>
      <c r="T6526" s="20"/>
      <c r="U6526" s="20"/>
      <c r="V6526" s="20"/>
    </row>
    <row r="6527" spans="5:22" ht="15" hidden="1" customHeight="1" x14ac:dyDescent="0.25">
      <c r="E6527" s="20" t="s">
        <v>9986</v>
      </c>
      <c r="F6527" s="12">
        <v>236.21</v>
      </c>
      <c r="H6527" s="20" t="s">
        <v>1326</v>
      </c>
      <c r="I6527" s="12">
        <v>29242.7</v>
      </c>
      <c r="J6527" s="20" t="s">
        <v>14132</v>
      </c>
      <c r="L6527" s="43" t="s">
        <v>1326</v>
      </c>
      <c r="M6527" s="12">
        <v>29242.7</v>
      </c>
      <c r="N6527" s="19">
        <f t="shared" si="202"/>
        <v>0</v>
      </c>
      <c r="Q6527" s="20" t="s">
        <v>1326</v>
      </c>
      <c r="R6527" s="20">
        <v>29242.7</v>
      </c>
      <c r="S6527" s="19">
        <f t="shared" si="203"/>
        <v>0</v>
      </c>
      <c r="T6527" s="20"/>
      <c r="U6527" s="20"/>
      <c r="V6527" s="20"/>
    </row>
    <row r="6528" spans="5:22" ht="15" hidden="1" customHeight="1" x14ac:dyDescent="0.25">
      <c r="E6528" s="20" t="s">
        <v>9987</v>
      </c>
      <c r="F6528" s="12">
        <v>236.21</v>
      </c>
      <c r="H6528" s="20" t="s">
        <v>9035</v>
      </c>
      <c r="I6528" s="12">
        <v>15936.56</v>
      </c>
      <c r="J6528" s="20" t="s">
        <v>14133</v>
      </c>
      <c r="L6528" s="43" t="s">
        <v>9035</v>
      </c>
      <c r="M6528" s="12">
        <v>15936.56</v>
      </c>
      <c r="N6528" s="19">
        <f t="shared" si="202"/>
        <v>-1.0000000000218279E-2</v>
      </c>
      <c r="Q6528" s="20" t="s">
        <v>9035</v>
      </c>
      <c r="R6528" s="20">
        <v>15936.55</v>
      </c>
      <c r="S6528" s="19">
        <f t="shared" si="203"/>
        <v>1.0000000000218279E-2</v>
      </c>
      <c r="T6528" s="20"/>
      <c r="U6528" s="20"/>
      <c r="V6528" s="20"/>
    </row>
    <row r="6529" spans="5:22" ht="15" hidden="1" customHeight="1" x14ac:dyDescent="0.25">
      <c r="E6529" s="20" t="s">
        <v>9988</v>
      </c>
      <c r="F6529" s="12">
        <v>236.21</v>
      </c>
      <c r="H6529" s="20" t="s">
        <v>1327</v>
      </c>
      <c r="I6529" s="12">
        <v>57663.48</v>
      </c>
      <c r="J6529" s="20" t="s">
        <v>14132</v>
      </c>
      <c r="L6529" s="43" t="s">
        <v>1327</v>
      </c>
      <c r="M6529" s="12">
        <v>57663.48</v>
      </c>
      <c r="N6529" s="19">
        <f t="shared" si="202"/>
        <v>0</v>
      </c>
      <c r="Q6529" s="20" t="s">
        <v>1327</v>
      </c>
      <c r="R6529" s="20">
        <v>57663.48</v>
      </c>
      <c r="S6529" s="19">
        <f t="shared" si="203"/>
        <v>0</v>
      </c>
      <c r="T6529" s="20"/>
      <c r="U6529" s="20"/>
      <c r="V6529" s="20"/>
    </row>
    <row r="6530" spans="5:22" ht="15" hidden="1" customHeight="1" x14ac:dyDescent="0.25">
      <c r="E6530" s="20" t="s">
        <v>9990</v>
      </c>
      <c r="F6530" s="12">
        <v>236.21</v>
      </c>
      <c r="H6530" s="20" t="s">
        <v>1328</v>
      </c>
      <c r="I6530" s="12">
        <v>17290.810000000001</v>
      </c>
      <c r="J6530" s="20" t="s">
        <v>14132</v>
      </c>
      <c r="L6530" s="43" t="s">
        <v>1328</v>
      </c>
      <c r="M6530" s="12">
        <v>17290.810000000001</v>
      </c>
      <c r="N6530" s="19">
        <f t="shared" si="202"/>
        <v>-1.0000000002037268E-2</v>
      </c>
      <c r="Q6530" s="20" t="s">
        <v>1328</v>
      </c>
      <c r="R6530" s="20">
        <v>17290.8</v>
      </c>
      <c r="S6530" s="19">
        <f t="shared" si="203"/>
        <v>1.0000000002037268E-2</v>
      </c>
      <c r="T6530" s="20"/>
      <c r="U6530" s="20"/>
      <c r="V6530" s="20"/>
    </row>
    <row r="6531" spans="5:22" ht="15" hidden="1" customHeight="1" x14ac:dyDescent="0.25">
      <c r="E6531" s="20" t="s">
        <v>9992</v>
      </c>
      <c r="F6531" s="12">
        <v>236.21</v>
      </c>
      <c r="H6531" s="20" t="s">
        <v>1329</v>
      </c>
      <c r="I6531" s="12">
        <v>16646.41</v>
      </c>
      <c r="J6531" s="20" t="s">
        <v>14132</v>
      </c>
      <c r="L6531" s="43" t="s">
        <v>1329</v>
      </c>
      <c r="M6531" s="12">
        <v>16646.41</v>
      </c>
      <c r="N6531" s="19">
        <f t="shared" si="202"/>
        <v>-9.9999999983992893E-3</v>
      </c>
      <c r="Q6531" s="20" t="s">
        <v>1329</v>
      </c>
      <c r="R6531" s="20">
        <v>16646.400000000001</v>
      </c>
      <c r="S6531" s="19">
        <f t="shared" si="203"/>
        <v>9.9999999983992893E-3</v>
      </c>
      <c r="T6531" s="20"/>
      <c r="U6531" s="20"/>
      <c r="V6531" s="20"/>
    </row>
    <row r="6532" spans="5:22" ht="15" hidden="1" customHeight="1" x14ac:dyDescent="0.25">
      <c r="E6532" s="20" t="s">
        <v>9993</v>
      </c>
      <c r="F6532" s="12">
        <v>2125.92</v>
      </c>
      <c r="H6532" s="20" t="s">
        <v>1330</v>
      </c>
      <c r="I6532" s="12">
        <v>13378.32</v>
      </c>
      <c r="J6532" s="20" t="s">
        <v>14132</v>
      </c>
      <c r="L6532" s="43" t="s">
        <v>1330</v>
      </c>
      <c r="M6532" s="12">
        <v>13378.32</v>
      </c>
      <c r="N6532" s="19">
        <f t="shared" si="202"/>
        <v>0</v>
      </c>
      <c r="Q6532" s="20" t="s">
        <v>1330</v>
      </c>
      <c r="R6532" s="20">
        <v>13378.32</v>
      </c>
      <c r="S6532" s="19">
        <f t="shared" si="203"/>
        <v>0</v>
      </c>
      <c r="T6532" s="20"/>
      <c r="U6532" s="20"/>
      <c r="V6532" s="20"/>
    </row>
    <row r="6533" spans="5:22" ht="15" hidden="1" customHeight="1" x14ac:dyDescent="0.25">
      <c r="E6533" s="20" t="s">
        <v>9994</v>
      </c>
      <c r="F6533" s="12">
        <v>236.21</v>
      </c>
      <c r="H6533" s="20" t="s">
        <v>9036</v>
      </c>
      <c r="I6533" s="12">
        <v>20789.71</v>
      </c>
      <c r="J6533" s="20" t="s">
        <v>14133</v>
      </c>
      <c r="L6533" s="43" t="s">
        <v>9036</v>
      </c>
      <c r="M6533" s="12">
        <v>20789.71</v>
      </c>
      <c r="N6533" s="19">
        <f t="shared" si="202"/>
        <v>0</v>
      </c>
      <c r="Q6533" s="20" t="s">
        <v>9036</v>
      </c>
      <c r="R6533" s="20">
        <v>20789.71</v>
      </c>
      <c r="S6533" s="19">
        <f t="shared" si="203"/>
        <v>0</v>
      </c>
      <c r="T6533" s="20"/>
      <c r="U6533" s="20"/>
      <c r="V6533" s="20"/>
    </row>
    <row r="6534" spans="5:22" ht="15" hidden="1" customHeight="1" x14ac:dyDescent="0.25">
      <c r="E6534" s="20" t="s">
        <v>9995</v>
      </c>
      <c r="F6534" s="12">
        <v>236.21</v>
      </c>
      <c r="H6534" s="20" t="s">
        <v>9037</v>
      </c>
      <c r="I6534" s="12">
        <v>19634.72</v>
      </c>
      <c r="J6534" s="20" t="s">
        <v>14133</v>
      </c>
      <c r="L6534" s="43" t="s">
        <v>9037</v>
      </c>
      <c r="M6534" s="12">
        <v>19634.72</v>
      </c>
      <c r="N6534" s="19">
        <f t="shared" ref="N6534:N6597" si="204">+VLOOKUP(L6534,Q:V,2,0)-M6534</f>
        <v>9.9999999983992893E-3</v>
      </c>
      <c r="Q6534" s="20" t="s">
        <v>9037</v>
      </c>
      <c r="R6534" s="20">
        <v>19634.73</v>
      </c>
      <c r="S6534" s="19">
        <f t="shared" ref="S6534:S6597" si="205">VLOOKUP(Q6534,L:M,2,0)-R6534</f>
        <v>-9.9999999983992893E-3</v>
      </c>
      <c r="T6534" s="20"/>
      <c r="U6534" s="20"/>
      <c r="V6534" s="20"/>
    </row>
    <row r="6535" spans="5:22" ht="15" hidden="1" customHeight="1" x14ac:dyDescent="0.25">
      <c r="E6535" s="20" t="s">
        <v>9997</v>
      </c>
      <c r="F6535" s="12">
        <v>236.21</v>
      </c>
      <c r="H6535" s="20" t="s">
        <v>9038</v>
      </c>
      <c r="I6535" s="12">
        <v>10139.23</v>
      </c>
      <c r="J6535" s="20" t="s">
        <v>14133</v>
      </c>
      <c r="L6535" s="43" t="s">
        <v>9038</v>
      </c>
      <c r="M6535" s="12">
        <v>10139.23</v>
      </c>
      <c r="N6535" s="19">
        <f t="shared" si="204"/>
        <v>-1.0000000000218279E-2</v>
      </c>
      <c r="Q6535" s="20" t="s">
        <v>9038</v>
      </c>
      <c r="R6535" s="20">
        <v>10139.219999999999</v>
      </c>
      <c r="S6535" s="19">
        <f t="shared" si="205"/>
        <v>1.0000000000218279E-2</v>
      </c>
      <c r="T6535" s="20"/>
      <c r="U6535" s="20"/>
      <c r="V6535" s="20"/>
    </row>
    <row r="6536" spans="5:22" hidden="1" x14ac:dyDescent="0.25">
      <c r="E6536" s="20" t="s">
        <v>9998</v>
      </c>
      <c r="F6536" s="12">
        <v>236.21</v>
      </c>
      <c r="H6536" s="20" t="s">
        <v>9039</v>
      </c>
      <c r="I6536" s="12">
        <v>3991.81</v>
      </c>
      <c r="J6536" s="20" t="s">
        <v>14133</v>
      </c>
      <c r="L6536" s="43" t="s">
        <v>9039</v>
      </c>
      <c r="M6536" s="12">
        <v>3991.81</v>
      </c>
      <c r="N6536" s="19">
        <f t="shared" si="204"/>
        <v>0</v>
      </c>
      <c r="Q6536" s="21" t="s">
        <v>9039</v>
      </c>
      <c r="R6536" s="21">
        <v>3991.81</v>
      </c>
      <c r="S6536" s="19">
        <f t="shared" si="205"/>
        <v>0</v>
      </c>
      <c r="T6536" s="21"/>
      <c r="U6536" s="21"/>
      <c r="V6536" s="21"/>
    </row>
    <row r="6537" spans="5:22" hidden="1" x14ac:dyDescent="0.25">
      <c r="E6537" s="20" t="s">
        <v>9999</v>
      </c>
      <c r="F6537" s="12">
        <v>236.21</v>
      </c>
      <c r="H6537" s="20" t="s">
        <v>9041</v>
      </c>
      <c r="I6537" s="12">
        <v>19445.080000000002</v>
      </c>
      <c r="J6537" s="20" t="s">
        <v>14133</v>
      </c>
      <c r="L6537" s="43" t="s">
        <v>9041</v>
      </c>
      <c r="M6537" s="12">
        <v>19445.080000000002</v>
      </c>
      <c r="N6537" s="19">
        <f t="shared" si="204"/>
        <v>0</v>
      </c>
      <c r="Q6537" s="21" t="s">
        <v>9041</v>
      </c>
      <c r="R6537" s="21">
        <v>19445.080000000002</v>
      </c>
      <c r="S6537" s="19">
        <f t="shared" si="205"/>
        <v>0</v>
      </c>
      <c r="T6537" s="21"/>
      <c r="U6537" s="21"/>
      <c r="V6537" s="21"/>
    </row>
    <row r="6538" spans="5:22" hidden="1" x14ac:dyDescent="0.25">
      <c r="E6538" s="20" t="s">
        <v>10001</v>
      </c>
      <c r="F6538" s="12">
        <v>236.21</v>
      </c>
      <c r="H6538" s="20" t="s">
        <v>9043</v>
      </c>
      <c r="I6538" s="12">
        <v>8328.49</v>
      </c>
      <c r="J6538" s="20" t="s">
        <v>14133</v>
      </c>
      <c r="L6538" s="43" t="s">
        <v>9043</v>
      </c>
      <c r="M6538" s="12">
        <v>8328.49</v>
      </c>
      <c r="N6538" s="19">
        <f t="shared" si="204"/>
        <v>-2.0000000000436557E-2</v>
      </c>
      <c r="Q6538" s="21" t="s">
        <v>9043</v>
      </c>
      <c r="R6538" s="21">
        <v>8328.4699999999993</v>
      </c>
      <c r="S6538" s="19">
        <f t="shared" si="205"/>
        <v>2.0000000000436557E-2</v>
      </c>
      <c r="T6538" s="21"/>
      <c r="U6538" s="21"/>
      <c r="V6538" s="21"/>
    </row>
    <row r="6539" spans="5:22" hidden="1" x14ac:dyDescent="0.25">
      <c r="E6539" s="20" t="s">
        <v>10002</v>
      </c>
      <c r="F6539" s="12">
        <v>236.21</v>
      </c>
      <c r="H6539" s="20" t="s">
        <v>1331</v>
      </c>
      <c r="I6539" s="12">
        <v>2649.87</v>
      </c>
      <c r="J6539" s="20" t="s">
        <v>14132</v>
      </c>
      <c r="L6539" s="43" t="s">
        <v>1331</v>
      </c>
      <c r="M6539" s="12">
        <v>2649.87</v>
      </c>
      <c r="N6539" s="19">
        <f t="shared" si="204"/>
        <v>1.0000000000218279E-2</v>
      </c>
      <c r="Q6539" s="21" t="s">
        <v>1331</v>
      </c>
      <c r="R6539" s="21">
        <v>2649.88</v>
      </c>
      <c r="S6539" s="19">
        <f t="shared" si="205"/>
        <v>-1.0000000000218279E-2</v>
      </c>
      <c r="T6539" s="21"/>
      <c r="U6539" s="21"/>
      <c r="V6539" s="21"/>
    </row>
    <row r="6540" spans="5:22" ht="15" hidden="1" customHeight="1" x14ac:dyDescent="0.25">
      <c r="E6540" s="20" t="s">
        <v>10003</v>
      </c>
      <c r="F6540" s="12">
        <v>236.21</v>
      </c>
      <c r="H6540" s="20" t="s">
        <v>1332</v>
      </c>
      <c r="I6540" s="12">
        <v>17432.189999999999</v>
      </c>
      <c r="J6540" s="20" t="s">
        <v>14132</v>
      </c>
      <c r="L6540" s="43" t="s">
        <v>1332</v>
      </c>
      <c r="M6540" s="12">
        <v>17432.189999999999</v>
      </c>
      <c r="N6540" s="19">
        <f t="shared" si="204"/>
        <v>-9.9999999983992893E-3</v>
      </c>
      <c r="Q6540" s="20" t="s">
        <v>1332</v>
      </c>
      <c r="R6540" s="20">
        <v>17432.18</v>
      </c>
      <c r="S6540" s="19">
        <f t="shared" si="205"/>
        <v>9.9999999983992893E-3</v>
      </c>
      <c r="T6540" s="20"/>
      <c r="U6540" s="20"/>
      <c r="V6540" s="20"/>
    </row>
    <row r="6541" spans="5:22" hidden="1" x14ac:dyDescent="0.25">
      <c r="E6541" s="20" t="s">
        <v>10005</v>
      </c>
      <c r="F6541" s="12">
        <v>236.21</v>
      </c>
      <c r="H6541" s="20" t="s">
        <v>1333</v>
      </c>
      <c r="I6541" s="12">
        <v>7943.4500000000007</v>
      </c>
      <c r="J6541" s="20" t="s">
        <v>14132</v>
      </c>
      <c r="L6541" s="43" t="s">
        <v>1333</v>
      </c>
      <c r="M6541" s="12">
        <v>7943.4500000000007</v>
      </c>
      <c r="N6541" s="19">
        <f t="shared" si="204"/>
        <v>-2.0000000000436557E-2</v>
      </c>
      <c r="Q6541" s="21" t="s">
        <v>1333</v>
      </c>
      <c r="R6541" s="21">
        <v>7943.43</v>
      </c>
      <c r="S6541" s="19">
        <f t="shared" si="205"/>
        <v>2.0000000000436557E-2</v>
      </c>
      <c r="T6541" s="21"/>
      <c r="U6541" s="21"/>
      <c r="V6541" s="21"/>
    </row>
    <row r="6542" spans="5:22" hidden="1" x14ac:dyDescent="0.25">
      <c r="E6542" s="20" t="s">
        <v>10006</v>
      </c>
      <c r="F6542" s="12">
        <v>236.21</v>
      </c>
      <c r="H6542" s="20" t="s">
        <v>9044</v>
      </c>
      <c r="I6542" s="12">
        <v>468.31</v>
      </c>
      <c r="J6542" s="20" t="s">
        <v>14133</v>
      </c>
      <c r="L6542" s="43" t="s">
        <v>9044</v>
      </c>
      <c r="M6542" s="12">
        <v>468.31</v>
      </c>
      <c r="N6542" s="19">
        <f t="shared" si="204"/>
        <v>9.9999999999909051E-3</v>
      </c>
      <c r="Q6542" s="21" t="s">
        <v>9044</v>
      </c>
      <c r="R6542" s="21">
        <v>468.32</v>
      </c>
      <c r="S6542" s="19">
        <f t="shared" si="205"/>
        <v>-9.9999999999909051E-3</v>
      </c>
      <c r="T6542" s="21"/>
      <c r="U6542" s="21"/>
      <c r="V6542" s="21"/>
    </row>
    <row r="6543" spans="5:22" hidden="1" x14ac:dyDescent="0.25">
      <c r="E6543" s="20" t="s">
        <v>10008</v>
      </c>
      <c r="F6543" s="12">
        <v>236.21</v>
      </c>
      <c r="H6543" s="20" t="s">
        <v>9045</v>
      </c>
      <c r="I6543" s="12">
        <v>6595.71</v>
      </c>
      <c r="J6543" s="20" t="s">
        <v>14133</v>
      </c>
      <c r="L6543" s="43" t="s">
        <v>9045</v>
      </c>
      <c r="M6543" s="12">
        <v>6595.71</v>
      </c>
      <c r="N6543" s="19">
        <f t="shared" si="204"/>
        <v>0</v>
      </c>
      <c r="Q6543" s="21" t="s">
        <v>9045</v>
      </c>
      <c r="R6543" s="21">
        <v>6595.71</v>
      </c>
      <c r="S6543" s="19">
        <f t="shared" si="205"/>
        <v>0</v>
      </c>
      <c r="T6543" s="21"/>
      <c r="U6543" s="21"/>
      <c r="V6543" s="21"/>
    </row>
    <row r="6544" spans="5:22" ht="15" hidden="1" customHeight="1" x14ac:dyDescent="0.25">
      <c r="E6544" s="20" t="s">
        <v>10009</v>
      </c>
      <c r="F6544" s="12">
        <v>236.21</v>
      </c>
      <c r="H6544" s="20" t="s">
        <v>9046</v>
      </c>
      <c r="I6544" s="12">
        <v>20704.5</v>
      </c>
      <c r="J6544" s="20" t="s">
        <v>14133</v>
      </c>
      <c r="L6544" s="43" t="s">
        <v>9046</v>
      </c>
      <c r="M6544" s="12">
        <v>20704.5</v>
      </c>
      <c r="N6544" s="19">
        <f t="shared" si="204"/>
        <v>0</v>
      </c>
      <c r="Q6544" s="20" t="s">
        <v>9046</v>
      </c>
      <c r="R6544" s="20">
        <v>20704.5</v>
      </c>
      <c r="S6544" s="19">
        <f t="shared" si="205"/>
        <v>0</v>
      </c>
      <c r="T6544" s="20"/>
      <c r="U6544" s="20"/>
      <c r="V6544" s="20"/>
    </row>
    <row r="6545" spans="5:22" ht="15" hidden="1" customHeight="1" x14ac:dyDescent="0.25">
      <c r="E6545" s="20" t="s">
        <v>10011</v>
      </c>
      <c r="F6545" s="12">
        <v>236.21</v>
      </c>
      <c r="H6545" s="20" t="s">
        <v>9047</v>
      </c>
      <c r="I6545" s="12">
        <v>23299.47</v>
      </c>
      <c r="J6545" s="20" t="s">
        <v>14133</v>
      </c>
      <c r="L6545" s="43" t="s">
        <v>9047</v>
      </c>
      <c r="M6545" s="12">
        <v>23299.47</v>
      </c>
      <c r="N6545" s="19">
        <f t="shared" si="204"/>
        <v>-1.0000000002037268E-2</v>
      </c>
      <c r="Q6545" s="20" t="s">
        <v>9047</v>
      </c>
      <c r="R6545" s="20">
        <v>23299.46</v>
      </c>
      <c r="S6545" s="19">
        <f t="shared" si="205"/>
        <v>1.0000000002037268E-2</v>
      </c>
      <c r="T6545" s="20"/>
      <c r="U6545" s="20"/>
      <c r="V6545" s="20"/>
    </row>
    <row r="6546" spans="5:22" ht="15" hidden="1" customHeight="1" x14ac:dyDescent="0.25">
      <c r="E6546" s="20" t="s">
        <v>10012</v>
      </c>
      <c r="F6546" s="12">
        <v>236.21</v>
      </c>
      <c r="H6546" s="20" t="s">
        <v>9048</v>
      </c>
      <c r="I6546" s="12">
        <v>4714.9399999999996</v>
      </c>
      <c r="J6546" s="20" t="s">
        <v>14133</v>
      </c>
      <c r="L6546" s="43" t="s">
        <v>9048</v>
      </c>
      <c r="M6546" s="12">
        <v>4714.9399999999996</v>
      </c>
      <c r="N6546" s="19">
        <f t="shared" si="204"/>
        <v>-9.999999999308784E-3</v>
      </c>
      <c r="Q6546" s="20" t="s">
        <v>9048</v>
      </c>
      <c r="R6546" s="20">
        <v>4714.93</v>
      </c>
      <c r="S6546" s="19">
        <f t="shared" si="205"/>
        <v>9.999999999308784E-3</v>
      </c>
      <c r="T6546" s="20"/>
      <c r="U6546" s="20"/>
      <c r="V6546" s="20"/>
    </row>
    <row r="6547" spans="5:22" ht="15" hidden="1" customHeight="1" x14ac:dyDescent="0.25">
      <c r="E6547" s="20" t="s">
        <v>10014</v>
      </c>
      <c r="F6547" s="12">
        <v>236.21</v>
      </c>
      <c r="H6547" s="20" t="s">
        <v>9049</v>
      </c>
      <c r="I6547" s="12">
        <v>23337.17</v>
      </c>
      <c r="J6547" s="20" t="s">
        <v>14133</v>
      </c>
      <c r="L6547" s="43" t="s">
        <v>9049</v>
      </c>
      <c r="M6547" s="12">
        <v>23337.17</v>
      </c>
      <c r="N6547" s="19">
        <f t="shared" si="204"/>
        <v>1.0000000002037268E-2</v>
      </c>
      <c r="Q6547" s="20" t="s">
        <v>9049</v>
      </c>
      <c r="R6547" s="20">
        <v>23337.18</v>
      </c>
      <c r="S6547" s="19">
        <f t="shared" si="205"/>
        <v>-1.0000000002037268E-2</v>
      </c>
      <c r="T6547" s="20"/>
      <c r="U6547" s="20"/>
      <c r="V6547" s="20"/>
    </row>
    <row r="6548" spans="5:22" ht="15" hidden="1" customHeight="1" x14ac:dyDescent="0.25">
      <c r="E6548" s="20" t="s">
        <v>10016</v>
      </c>
      <c r="F6548" s="12">
        <v>236.21</v>
      </c>
      <c r="H6548" s="20" t="s">
        <v>9050</v>
      </c>
      <c r="I6548" s="12">
        <v>3379.74</v>
      </c>
      <c r="J6548" s="20" t="s">
        <v>14133</v>
      </c>
      <c r="L6548" s="43" t="s">
        <v>9050</v>
      </c>
      <c r="M6548" s="12">
        <v>3379.74</v>
      </c>
      <c r="N6548" s="19">
        <f t="shared" si="204"/>
        <v>0</v>
      </c>
      <c r="Q6548" s="20" t="s">
        <v>9050</v>
      </c>
      <c r="R6548" s="20">
        <v>3379.74</v>
      </c>
      <c r="S6548" s="19">
        <f t="shared" si="205"/>
        <v>0</v>
      </c>
      <c r="T6548" s="20"/>
      <c r="U6548" s="20"/>
      <c r="V6548" s="20"/>
    </row>
    <row r="6549" spans="5:22" hidden="1" x14ac:dyDescent="0.25">
      <c r="E6549" s="20" t="s">
        <v>10017</v>
      </c>
      <c r="F6549" s="12">
        <v>236.21</v>
      </c>
      <c r="H6549" s="20" t="s">
        <v>9051</v>
      </c>
      <c r="I6549" s="12">
        <v>956.79</v>
      </c>
      <c r="J6549" s="20" t="s">
        <v>14133</v>
      </c>
      <c r="L6549" s="43" t="s">
        <v>9051</v>
      </c>
      <c r="M6549" s="12">
        <v>956.79</v>
      </c>
      <c r="N6549" s="19">
        <f t="shared" si="204"/>
        <v>0</v>
      </c>
      <c r="Q6549" s="21" t="s">
        <v>9051</v>
      </c>
      <c r="R6549" s="21">
        <v>956.79</v>
      </c>
      <c r="S6549" s="19">
        <f t="shared" si="205"/>
        <v>0</v>
      </c>
      <c r="T6549" s="21"/>
      <c r="U6549" s="21"/>
      <c r="V6549" s="21"/>
    </row>
    <row r="6550" spans="5:22" hidden="1" x14ac:dyDescent="0.25">
      <c r="E6550" s="20" t="s">
        <v>10018</v>
      </c>
      <c r="F6550" s="12">
        <v>236.21</v>
      </c>
      <c r="H6550" s="20" t="s">
        <v>9052</v>
      </c>
      <c r="I6550" s="12">
        <v>214.3</v>
      </c>
      <c r="J6550" s="20" t="s">
        <v>14133</v>
      </c>
      <c r="L6550" s="43" t="s">
        <v>9052</v>
      </c>
      <c r="M6550" s="12">
        <v>214.3</v>
      </c>
      <c r="N6550" s="19">
        <f t="shared" si="204"/>
        <v>0</v>
      </c>
      <c r="Q6550" s="21" t="s">
        <v>9052</v>
      </c>
      <c r="R6550" s="21">
        <v>214.3</v>
      </c>
      <c r="S6550" s="19">
        <f t="shared" si="205"/>
        <v>0</v>
      </c>
      <c r="T6550" s="21"/>
      <c r="U6550" s="21"/>
      <c r="V6550" s="21"/>
    </row>
    <row r="6551" spans="5:22" hidden="1" x14ac:dyDescent="0.25">
      <c r="E6551" s="20" t="s">
        <v>10020</v>
      </c>
      <c r="F6551" s="12">
        <v>236.21</v>
      </c>
      <c r="H6551" s="20" t="s">
        <v>9053</v>
      </c>
      <c r="I6551" s="12">
        <v>877.66</v>
      </c>
      <c r="J6551" s="20" t="s">
        <v>14133</v>
      </c>
      <c r="L6551" s="43" t="s">
        <v>9053</v>
      </c>
      <c r="M6551" s="12">
        <v>877.66</v>
      </c>
      <c r="N6551" s="19">
        <f t="shared" si="204"/>
        <v>9.9999999999909051E-3</v>
      </c>
      <c r="Q6551" s="21" t="s">
        <v>9053</v>
      </c>
      <c r="R6551" s="21">
        <v>877.67</v>
      </c>
      <c r="S6551" s="19">
        <f t="shared" si="205"/>
        <v>-9.9999999999909051E-3</v>
      </c>
      <c r="T6551" s="21"/>
      <c r="U6551" s="21"/>
      <c r="V6551" s="21"/>
    </row>
    <row r="6552" spans="5:22" hidden="1" x14ac:dyDescent="0.25">
      <c r="E6552" s="20" t="s">
        <v>10021</v>
      </c>
      <c r="F6552" s="12">
        <v>236.21</v>
      </c>
      <c r="H6552" s="20" t="s">
        <v>1334</v>
      </c>
      <c r="I6552" s="12">
        <v>23855.67</v>
      </c>
      <c r="J6552" s="20" t="s">
        <v>14132</v>
      </c>
      <c r="L6552" s="43" t="s">
        <v>1334</v>
      </c>
      <c r="M6552" s="12">
        <v>23855.67</v>
      </c>
      <c r="N6552" s="19">
        <f t="shared" si="204"/>
        <v>-2.9999999998835847E-2</v>
      </c>
      <c r="Q6552" s="21" t="s">
        <v>1334</v>
      </c>
      <c r="R6552" s="21">
        <v>23855.64</v>
      </c>
      <c r="S6552" s="19">
        <f t="shared" si="205"/>
        <v>2.9999999998835847E-2</v>
      </c>
      <c r="T6552" s="21"/>
      <c r="U6552" s="21"/>
      <c r="V6552" s="21"/>
    </row>
    <row r="6553" spans="5:22" hidden="1" x14ac:dyDescent="0.25">
      <c r="E6553" s="20" t="s">
        <v>10022</v>
      </c>
      <c r="F6553" s="12">
        <v>236.21</v>
      </c>
      <c r="H6553" s="20" t="s">
        <v>9054</v>
      </c>
      <c r="I6553" s="12">
        <v>377.87</v>
      </c>
      <c r="J6553" s="20" t="s">
        <v>14133</v>
      </c>
      <c r="L6553" s="43" t="s">
        <v>9054</v>
      </c>
      <c r="M6553" s="12">
        <v>377.87</v>
      </c>
      <c r="N6553" s="19">
        <f t="shared" si="204"/>
        <v>9.9999999999909051E-3</v>
      </c>
      <c r="Q6553" s="21" t="s">
        <v>9054</v>
      </c>
      <c r="R6553" s="21">
        <v>377.88</v>
      </c>
      <c r="S6553" s="19">
        <f t="shared" si="205"/>
        <v>-9.9999999999909051E-3</v>
      </c>
      <c r="T6553" s="21"/>
      <c r="U6553" s="21"/>
      <c r="V6553" s="21"/>
    </row>
    <row r="6554" spans="5:22" ht="15" hidden="1" customHeight="1" x14ac:dyDescent="0.25">
      <c r="E6554" s="20" t="s">
        <v>10024</v>
      </c>
      <c r="F6554" s="12">
        <v>236.21</v>
      </c>
      <c r="H6554" s="20" t="s">
        <v>9055</v>
      </c>
      <c r="I6554" s="12">
        <v>326.26</v>
      </c>
      <c r="J6554" s="20" t="s">
        <v>14133</v>
      </c>
      <c r="L6554" s="43" t="s">
        <v>9055</v>
      </c>
      <c r="M6554" s="12">
        <v>326.26</v>
      </c>
      <c r="N6554" s="19">
        <f t="shared" si="204"/>
        <v>9.9999999999909051E-3</v>
      </c>
      <c r="Q6554" s="20" t="s">
        <v>9055</v>
      </c>
      <c r="R6554" s="20">
        <v>326.27</v>
      </c>
      <c r="S6554" s="19">
        <f t="shared" si="205"/>
        <v>-9.9999999999909051E-3</v>
      </c>
      <c r="T6554" s="20"/>
      <c r="U6554" s="20"/>
      <c r="V6554" s="20"/>
    </row>
    <row r="6555" spans="5:22" hidden="1" x14ac:dyDescent="0.25">
      <c r="E6555" s="20" t="s">
        <v>10025</v>
      </c>
      <c r="F6555" s="12">
        <v>236.21</v>
      </c>
      <c r="H6555" s="20" t="s">
        <v>9056</v>
      </c>
      <c r="I6555" s="12">
        <v>424.09</v>
      </c>
      <c r="J6555" s="20" t="s">
        <v>14133</v>
      </c>
      <c r="L6555" s="43" t="s">
        <v>9056</v>
      </c>
      <c r="M6555" s="12">
        <v>424.09</v>
      </c>
      <c r="N6555" s="19">
        <f t="shared" si="204"/>
        <v>2.0000000000038654E-2</v>
      </c>
      <c r="Q6555" s="21" t="s">
        <v>9056</v>
      </c>
      <c r="R6555" s="21">
        <v>424.11</v>
      </c>
      <c r="S6555" s="19">
        <f t="shared" si="205"/>
        <v>-2.0000000000038654E-2</v>
      </c>
      <c r="T6555" s="21"/>
      <c r="U6555" s="21"/>
      <c r="V6555" s="21"/>
    </row>
    <row r="6556" spans="5:22" hidden="1" x14ac:dyDescent="0.25">
      <c r="E6556" s="20" t="s">
        <v>10026</v>
      </c>
      <c r="F6556" s="12">
        <v>236.21</v>
      </c>
      <c r="H6556" s="20" t="s">
        <v>9057</v>
      </c>
      <c r="I6556" s="12">
        <v>377.87</v>
      </c>
      <c r="J6556" s="20" t="s">
        <v>14133</v>
      </c>
      <c r="L6556" s="43" t="s">
        <v>9057</v>
      </c>
      <c r="M6556" s="12">
        <v>377.87</v>
      </c>
      <c r="N6556" s="19">
        <f t="shared" si="204"/>
        <v>9.9999999999909051E-3</v>
      </c>
      <c r="Q6556" s="21" t="s">
        <v>9057</v>
      </c>
      <c r="R6556" s="21">
        <v>377.88</v>
      </c>
      <c r="S6556" s="19">
        <f t="shared" si="205"/>
        <v>-9.9999999999909051E-3</v>
      </c>
      <c r="T6556" s="21"/>
      <c r="U6556" s="21"/>
      <c r="V6556" s="21"/>
    </row>
    <row r="6557" spans="5:22" hidden="1" x14ac:dyDescent="0.25">
      <c r="E6557" s="20" t="s">
        <v>10028</v>
      </c>
      <c r="F6557" s="12">
        <v>121254.36</v>
      </c>
      <c r="H6557" s="20" t="s">
        <v>1335</v>
      </c>
      <c r="I6557" s="12">
        <v>5805.65</v>
      </c>
      <c r="J6557" s="20" t="s">
        <v>14132</v>
      </c>
      <c r="L6557" s="43" t="s">
        <v>1335</v>
      </c>
      <c r="M6557" s="12">
        <v>5805.65</v>
      </c>
      <c r="N6557" s="19">
        <f t="shared" si="204"/>
        <v>-1.9999999999527063E-2</v>
      </c>
      <c r="Q6557" s="21" t="s">
        <v>1335</v>
      </c>
      <c r="R6557" s="21">
        <v>5805.63</v>
      </c>
      <c r="S6557" s="19">
        <f t="shared" si="205"/>
        <v>1.9999999999527063E-2</v>
      </c>
      <c r="T6557" s="21"/>
      <c r="U6557" s="21"/>
      <c r="V6557" s="21"/>
    </row>
    <row r="6558" spans="5:22" hidden="1" x14ac:dyDescent="0.25">
      <c r="E6558" s="20" t="s">
        <v>10029</v>
      </c>
      <c r="F6558" s="12">
        <v>101.51</v>
      </c>
      <c r="H6558" s="20" t="s">
        <v>9058</v>
      </c>
      <c r="I6558" s="12">
        <v>499.9</v>
      </c>
      <c r="J6558" s="20" t="s">
        <v>14133</v>
      </c>
      <c r="L6558" s="43" t="s">
        <v>9058</v>
      </c>
      <c r="M6558" s="12">
        <v>499.9</v>
      </c>
      <c r="N6558" s="19">
        <f t="shared" si="204"/>
        <v>1.0000000000047748E-2</v>
      </c>
      <c r="Q6558" s="21" t="s">
        <v>9058</v>
      </c>
      <c r="R6558" s="21">
        <v>499.91</v>
      </c>
      <c r="S6558" s="19">
        <f t="shared" si="205"/>
        <v>-1.0000000000047748E-2</v>
      </c>
      <c r="T6558" s="21"/>
      <c r="U6558" s="21"/>
      <c r="V6558" s="21"/>
    </row>
    <row r="6559" spans="5:22" hidden="1" x14ac:dyDescent="0.25">
      <c r="E6559" s="20" t="s">
        <v>10030</v>
      </c>
      <c r="F6559" s="12">
        <v>22841.040000000001</v>
      </c>
      <c r="H6559" s="20" t="s">
        <v>9059</v>
      </c>
      <c r="I6559" s="12">
        <v>2299.67</v>
      </c>
      <c r="J6559" s="20" t="s">
        <v>14133</v>
      </c>
      <c r="L6559" s="43" t="s">
        <v>9059</v>
      </c>
      <c r="M6559" s="12">
        <v>2299.67</v>
      </c>
      <c r="N6559" s="19">
        <f t="shared" si="204"/>
        <v>-1.0000000000218279E-2</v>
      </c>
      <c r="Q6559" s="21" t="s">
        <v>9059</v>
      </c>
      <c r="R6559" s="21">
        <v>2299.66</v>
      </c>
      <c r="S6559" s="19">
        <f t="shared" si="205"/>
        <v>1.0000000000218279E-2</v>
      </c>
      <c r="T6559" s="21"/>
      <c r="U6559" s="21"/>
      <c r="V6559" s="21"/>
    </row>
    <row r="6560" spans="5:22" ht="15" hidden="1" customHeight="1" x14ac:dyDescent="0.25">
      <c r="E6560" s="20" t="s">
        <v>10031</v>
      </c>
      <c r="F6560" s="12">
        <v>256.45</v>
      </c>
      <c r="H6560" s="20" t="s">
        <v>9125</v>
      </c>
      <c r="I6560" s="12">
        <v>18275.02</v>
      </c>
      <c r="J6560" s="20" t="s">
        <v>14133</v>
      </c>
      <c r="L6560" s="43" t="s">
        <v>9125</v>
      </c>
      <c r="M6560" s="12">
        <v>18275.02</v>
      </c>
      <c r="N6560" s="19">
        <f t="shared" si="204"/>
        <v>-1.6218000000662869E-2</v>
      </c>
      <c r="Q6560" s="20" t="s">
        <v>9125</v>
      </c>
      <c r="R6560" s="20">
        <v>18275.003782</v>
      </c>
      <c r="S6560" s="19">
        <f t="shared" si="205"/>
        <v>1.6218000000662869E-2</v>
      </c>
      <c r="T6560" s="20"/>
      <c r="U6560" s="20"/>
      <c r="V6560" s="20"/>
    </row>
    <row r="6561" spans="5:22" hidden="1" x14ac:dyDescent="0.25">
      <c r="E6561" s="20" t="s">
        <v>10032</v>
      </c>
      <c r="F6561" s="12">
        <v>236.21</v>
      </c>
      <c r="H6561" s="20" t="s">
        <v>1336</v>
      </c>
      <c r="I6561" s="12">
        <v>2429.65</v>
      </c>
      <c r="J6561" s="20" t="s">
        <v>14132</v>
      </c>
      <c r="L6561" s="43" t="s">
        <v>1336</v>
      </c>
      <c r="M6561" s="12">
        <v>2429.65</v>
      </c>
      <c r="N6561" s="19">
        <f t="shared" si="204"/>
        <v>-1.0000000000218279E-2</v>
      </c>
      <c r="Q6561" s="21" t="s">
        <v>1336</v>
      </c>
      <c r="R6561" s="21">
        <v>2429.64</v>
      </c>
      <c r="S6561" s="19">
        <f t="shared" si="205"/>
        <v>1.0000000000218279E-2</v>
      </c>
      <c r="T6561" s="21"/>
      <c r="U6561" s="21"/>
      <c r="V6561" s="21"/>
    </row>
    <row r="6562" spans="5:22" hidden="1" x14ac:dyDescent="0.25">
      <c r="E6562" s="20" t="s">
        <v>10033</v>
      </c>
      <c r="F6562" s="12">
        <v>236.21</v>
      </c>
      <c r="H6562" s="20" t="s">
        <v>9060</v>
      </c>
      <c r="I6562" s="12">
        <v>653.28</v>
      </c>
      <c r="J6562" s="20" t="s">
        <v>14133</v>
      </c>
      <c r="L6562" s="43" t="s">
        <v>9060</v>
      </c>
      <c r="M6562" s="12">
        <v>653.28</v>
      </c>
      <c r="N6562" s="19">
        <f t="shared" si="204"/>
        <v>9.9999999999909051E-3</v>
      </c>
      <c r="Q6562" s="21" t="s">
        <v>9060</v>
      </c>
      <c r="R6562" s="21">
        <v>653.29</v>
      </c>
      <c r="S6562" s="19">
        <f t="shared" si="205"/>
        <v>-9.9999999999909051E-3</v>
      </c>
      <c r="T6562" s="21"/>
      <c r="U6562" s="21"/>
      <c r="V6562" s="21"/>
    </row>
    <row r="6563" spans="5:22" ht="15" hidden="1" customHeight="1" x14ac:dyDescent="0.25">
      <c r="E6563" s="20" t="s">
        <v>10035</v>
      </c>
      <c r="F6563" s="12">
        <v>236.21</v>
      </c>
      <c r="H6563" s="20" t="s">
        <v>9061</v>
      </c>
      <c r="I6563" s="12">
        <v>20789.71</v>
      </c>
      <c r="J6563" s="20" t="s">
        <v>14133</v>
      </c>
      <c r="L6563" s="43" t="s">
        <v>9061</v>
      </c>
      <c r="M6563" s="12">
        <v>20789.71</v>
      </c>
      <c r="N6563" s="19">
        <f t="shared" si="204"/>
        <v>-9.9999999983992893E-3</v>
      </c>
      <c r="Q6563" s="20" t="s">
        <v>9061</v>
      </c>
      <c r="R6563" s="20">
        <v>20789.7</v>
      </c>
      <c r="S6563" s="19">
        <f t="shared" si="205"/>
        <v>9.9999999983992893E-3</v>
      </c>
      <c r="T6563" s="20"/>
      <c r="U6563" s="20"/>
      <c r="V6563" s="20"/>
    </row>
    <row r="6564" spans="5:22" ht="15" hidden="1" customHeight="1" x14ac:dyDescent="0.25">
      <c r="E6564" s="20" t="s">
        <v>10037</v>
      </c>
      <c r="F6564" s="12">
        <v>236.21</v>
      </c>
      <c r="H6564" s="20" t="s">
        <v>9062</v>
      </c>
      <c r="I6564" s="12">
        <v>17524.55</v>
      </c>
      <c r="J6564" s="20" t="s">
        <v>14133</v>
      </c>
      <c r="L6564" s="43" t="s">
        <v>9062</v>
      </c>
      <c r="M6564" s="12">
        <v>17524.55</v>
      </c>
      <c r="N6564" s="19">
        <f t="shared" si="204"/>
        <v>-9.9999999983992893E-3</v>
      </c>
      <c r="Q6564" s="20" t="s">
        <v>9062</v>
      </c>
      <c r="R6564" s="20">
        <v>17524.54</v>
      </c>
      <c r="S6564" s="19">
        <f t="shared" si="205"/>
        <v>9.9999999983992893E-3</v>
      </c>
      <c r="T6564" s="20"/>
      <c r="U6564" s="20"/>
      <c r="V6564" s="20"/>
    </row>
    <row r="6565" spans="5:22" ht="15" hidden="1" customHeight="1" x14ac:dyDescent="0.25">
      <c r="E6565" s="20" t="s">
        <v>10039</v>
      </c>
      <c r="F6565" s="12">
        <v>236.21</v>
      </c>
      <c r="H6565" s="20" t="s">
        <v>9063</v>
      </c>
      <c r="I6565" s="12">
        <v>6415.51</v>
      </c>
      <c r="J6565" s="20" t="s">
        <v>14133</v>
      </c>
      <c r="L6565" s="43" t="s">
        <v>9063</v>
      </c>
      <c r="M6565" s="12">
        <v>6415.51</v>
      </c>
      <c r="N6565" s="19">
        <f t="shared" si="204"/>
        <v>0</v>
      </c>
      <c r="Q6565" s="20" t="s">
        <v>9063</v>
      </c>
      <c r="R6565" s="20">
        <v>6415.51</v>
      </c>
      <c r="S6565" s="19">
        <f t="shared" si="205"/>
        <v>0</v>
      </c>
      <c r="T6565" s="20"/>
      <c r="U6565" s="20"/>
      <c r="V6565" s="20"/>
    </row>
    <row r="6566" spans="5:22" hidden="1" x14ac:dyDescent="0.25">
      <c r="E6566" s="20" t="s">
        <v>10040</v>
      </c>
      <c r="F6566" s="12">
        <v>20789.71</v>
      </c>
      <c r="H6566" s="20" t="s">
        <v>9064</v>
      </c>
      <c r="I6566" s="12">
        <v>358.1</v>
      </c>
      <c r="J6566" s="20" t="s">
        <v>14133</v>
      </c>
      <c r="L6566" s="43" t="s">
        <v>9064</v>
      </c>
      <c r="M6566" s="12">
        <v>358.1</v>
      </c>
      <c r="N6566" s="19">
        <f t="shared" si="204"/>
        <v>-1.0000000000047748E-2</v>
      </c>
      <c r="Q6566" s="21" t="s">
        <v>9064</v>
      </c>
      <c r="R6566" s="21">
        <v>358.09</v>
      </c>
      <c r="S6566" s="19">
        <f t="shared" si="205"/>
        <v>1.0000000000047748E-2</v>
      </c>
      <c r="T6566" s="21"/>
      <c r="U6566" s="21"/>
      <c r="V6566" s="21"/>
    </row>
    <row r="6567" spans="5:22" hidden="1" x14ac:dyDescent="0.25">
      <c r="E6567" s="20" t="s">
        <v>10041</v>
      </c>
      <c r="F6567" s="12">
        <v>19228.05</v>
      </c>
      <c r="H6567" s="20" t="s">
        <v>1337</v>
      </c>
      <c r="I6567" s="12">
        <v>16688.18</v>
      </c>
      <c r="J6567" s="20" t="s">
        <v>14132</v>
      </c>
      <c r="L6567" s="43" t="s">
        <v>1337</v>
      </c>
      <c r="M6567" s="12">
        <v>16688.18</v>
      </c>
      <c r="N6567" s="19">
        <f t="shared" si="204"/>
        <v>-2.0000000000436557E-2</v>
      </c>
      <c r="Q6567" s="21" t="s">
        <v>1337</v>
      </c>
      <c r="R6567" s="21">
        <v>16688.16</v>
      </c>
      <c r="S6567" s="19">
        <f t="shared" si="205"/>
        <v>2.0000000000436557E-2</v>
      </c>
      <c r="T6567" s="21"/>
      <c r="U6567" s="21"/>
      <c r="V6567" s="21"/>
    </row>
    <row r="6568" spans="5:22" hidden="1" x14ac:dyDescent="0.25">
      <c r="E6568" s="20" t="s">
        <v>10042</v>
      </c>
      <c r="F6568" s="12">
        <v>5499.01</v>
      </c>
      <c r="H6568" s="20" t="s">
        <v>1338</v>
      </c>
      <c r="I6568" s="12">
        <v>3727.66</v>
      </c>
      <c r="J6568" s="20" t="s">
        <v>14132</v>
      </c>
      <c r="L6568" s="43" t="s">
        <v>1338</v>
      </c>
      <c r="M6568" s="12">
        <v>3727.66</v>
      </c>
      <c r="N6568" s="19">
        <f t="shared" si="204"/>
        <v>0</v>
      </c>
      <c r="Q6568" s="21" t="s">
        <v>1338</v>
      </c>
      <c r="R6568" s="21">
        <v>3727.66</v>
      </c>
      <c r="S6568" s="19">
        <f t="shared" si="205"/>
        <v>0</v>
      </c>
      <c r="T6568" s="21"/>
      <c r="U6568" s="21"/>
      <c r="V6568" s="21"/>
    </row>
    <row r="6569" spans="5:22" hidden="1" x14ac:dyDescent="0.25">
      <c r="E6569" s="20" t="s">
        <v>10043</v>
      </c>
      <c r="F6569" s="12">
        <v>442.11</v>
      </c>
      <c r="H6569" s="20" t="s">
        <v>9065</v>
      </c>
      <c r="I6569" s="12">
        <v>744.67</v>
      </c>
      <c r="J6569" s="20" t="s">
        <v>14133</v>
      </c>
      <c r="L6569" s="43" t="s">
        <v>9065</v>
      </c>
      <c r="M6569" s="12">
        <v>744.67</v>
      </c>
      <c r="N6569" s="19">
        <f t="shared" si="204"/>
        <v>9.9999999999909051E-3</v>
      </c>
      <c r="Q6569" s="21" t="s">
        <v>9065</v>
      </c>
      <c r="R6569" s="21">
        <v>744.68</v>
      </c>
      <c r="S6569" s="19">
        <f t="shared" si="205"/>
        <v>-9.9999999999909051E-3</v>
      </c>
      <c r="T6569" s="21"/>
      <c r="U6569" s="21"/>
      <c r="V6569" s="21"/>
    </row>
    <row r="6570" spans="5:22" hidden="1" x14ac:dyDescent="0.25">
      <c r="E6570" s="20" t="s">
        <v>10044</v>
      </c>
      <c r="F6570" s="12">
        <v>23299.47</v>
      </c>
      <c r="H6570" s="20" t="s">
        <v>9066</v>
      </c>
      <c r="I6570" s="12">
        <v>1278.6300000000001</v>
      </c>
      <c r="J6570" s="20" t="s">
        <v>14133</v>
      </c>
      <c r="L6570" s="43" t="s">
        <v>9066</v>
      </c>
      <c r="M6570" s="12">
        <v>1278.6300000000001</v>
      </c>
      <c r="N6570" s="19">
        <f t="shared" si="204"/>
        <v>0</v>
      </c>
      <c r="Q6570" s="21" t="s">
        <v>9066</v>
      </c>
      <c r="R6570" s="21">
        <v>1278.6300000000001</v>
      </c>
      <c r="S6570" s="19">
        <f t="shared" si="205"/>
        <v>0</v>
      </c>
      <c r="T6570" s="21"/>
      <c r="U6570" s="21"/>
      <c r="V6570" s="21"/>
    </row>
    <row r="6571" spans="5:22" hidden="1" x14ac:dyDescent="0.25">
      <c r="E6571" s="20" t="s">
        <v>10045</v>
      </c>
      <c r="F6571" s="12">
        <v>18680.79</v>
      </c>
      <c r="H6571" s="20" t="s">
        <v>9067</v>
      </c>
      <c r="I6571" s="12">
        <v>468.31</v>
      </c>
      <c r="J6571" s="20" t="s">
        <v>14133</v>
      </c>
      <c r="L6571" s="43" t="s">
        <v>9067</v>
      </c>
      <c r="M6571" s="12">
        <v>468.31</v>
      </c>
      <c r="N6571" s="19">
        <f t="shared" si="204"/>
        <v>9.9999999999909051E-3</v>
      </c>
      <c r="Q6571" s="21" t="s">
        <v>9067</v>
      </c>
      <c r="R6571" s="21">
        <v>468.32</v>
      </c>
      <c r="S6571" s="19">
        <f t="shared" si="205"/>
        <v>-9.9999999999909051E-3</v>
      </c>
      <c r="T6571" s="21"/>
      <c r="U6571" s="21"/>
      <c r="V6571" s="21"/>
    </row>
    <row r="6572" spans="5:22" hidden="1" x14ac:dyDescent="0.25">
      <c r="E6572" s="20" t="s">
        <v>10046</v>
      </c>
      <c r="F6572" s="12">
        <v>4386.7299999999996</v>
      </c>
      <c r="H6572" s="20" t="s">
        <v>1339</v>
      </c>
      <c r="I6572" s="12">
        <v>4569.4800000000005</v>
      </c>
      <c r="J6572" s="20" t="s">
        <v>14132</v>
      </c>
      <c r="L6572" s="43" t="s">
        <v>1339</v>
      </c>
      <c r="M6572" s="12">
        <v>4569.4800000000005</v>
      </c>
      <c r="N6572" s="19">
        <f t="shared" si="204"/>
        <v>4.9999999999272404E-2</v>
      </c>
      <c r="Q6572" s="21" t="s">
        <v>1339</v>
      </c>
      <c r="R6572" s="21">
        <v>4569.53</v>
      </c>
      <c r="S6572" s="19">
        <f t="shared" si="205"/>
        <v>-4.9999999999272404E-2</v>
      </c>
      <c r="T6572" s="21"/>
      <c r="U6572" s="21"/>
      <c r="V6572" s="21"/>
    </row>
    <row r="6573" spans="5:22" hidden="1" x14ac:dyDescent="0.25">
      <c r="E6573" s="20" t="s">
        <v>10047</v>
      </c>
      <c r="F6573" s="12">
        <v>913.43999999999994</v>
      </c>
      <c r="H6573" s="20" t="s">
        <v>9068</v>
      </c>
      <c r="I6573" s="12">
        <v>468.31</v>
      </c>
      <c r="J6573" s="20" t="s">
        <v>14133</v>
      </c>
      <c r="L6573" s="43" t="s">
        <v>9068</v>
      </c>
      <c r="M6573" s="12">
        <v>468.31</v>
      </c>
      <c r="N6573" s="19">
        <f t="shared" si="204"/>
        <v>9.9999999999909051E-3</v>
      </c>
      <c r="Q6573" s="21" t="s">
        <v>9068</v>
      </c>
      <c r="R6573" s="21">
        <v>468.32</v>
      </c>
      <c r="S6573" s="19">
        <f t="shared" si="205"/>
        <v>-9.9999999999909051E-3</v>
      </c>
      <c r="T6573" s="21"/>
      <c r="U6573" s="21"/>
      <c r="V6573" s="21"/>
    </row>
    <row r="6574" spans="5:22" hidden="1" x14ac:dyDescent="0.25">
      <c r="E6574" s="20" t="s">
        <v>10049</v>
      </c>
      <c r="F6574" s="12">
        <v>5669.12</v>
      </c>
      <c r="H6574" s="20" t="s">
        <v>9069</v>
      </c>
      <c r="I6574" s="12">
        <v>1329.74</v>
      </c>
      <c r="J6574" s="20" t="s">
        <v>14133</v>
      </c>
      <c r="L6574" s="43" t="s">
        <v>9069</v>
      </c>
      <c r="M6574" s="12">
        <v>1329.74</v>
      </c>
      <c r="N6574" s="19">
        <f t="shared" si="204"/>
        <v>-9.9999999999909051E-3</v>
      </c>
      <c r="Q6574" s="21" t="s">
        <v>9069</v>
      </c>
      <c r="R6574" s="21">
        <v>1329.73</v>
      </c>
      <c r="S6574" s="19">
        <f t="shared" si="205"/>
        <v>9.9999999999909051E-3</v>
      </c>
      <c r="T6574" s="21"/>
      <c r="U6574" s="21"/>
      <c r="V6574" s="21"/>
    </row>
    <row r="6575" spans="5:22" ht="15" hidden="1" customHeight="1" x14ac:dyDescent="0.25">
      <c r="E6575" s="20" t="s">
        <v>10050</v>
      </c>
      <c r="F6575" s="12">
        <v>22308.44</v>
      </c>
      <c r="H6575" s="20" t="s">
        <v>9070</v>
      </c>
      <c r="I6575" s="12">
        <v>16322.7</v>
      </c>
      <c r="J6575" s="20" t="s">
        <v>14133</v>
      </c>
      <c r="L6575" s="43" t="s">
        <v>9070</v>
      </c>
      <c r="M6575" s="12">
        <v>16322.7</v>
      </c>
      <c r="N6575" s="19">
        <f t="shared" si="204"/>
        <v>-1.0000000000218279E-2</v>
      </c>
      <c r="Q6575" s="20" t="s">
        <v>9070</v>
      </c>
      <c r="R6575" s="20">
        <v>16322.69</v>
      </c>
      <c r="S6575" s="19">
        <f t="shared" si="205"/>
        <v>1.0000000000218279E-2</v>
      </c>
      <c r="T6575" s="20"/>
      <c r="U6575" s="20"/>
      <c r="V6575" s="20"/>
    </row>
    <row r="6576" spans="5:22" ht="15" hidden="1" customHeight="1" x14ac:dyDescent="0.25">
      <c r="E6576" s="20" t="s">
        <v>10051</v>
      </c>
      <c r="F6576" s="12">
        <v>542.63</v>
      </c>
      <c r="H6576" s="20" t="s">
        <v>9071</v>
      </c>
      <c r="I6576" s="12">
        <v>22134.69</v>
      </c>
      <c r="J6576" s="20" t="s">
        <v>14133</v>
      </c>
      <c r="L6576" s="43" t="s">
        <v>9071</v>
      </c>
      <c r="M6576" s="12">
        <v>22134.69</v>
      </c>
      <c r="N6576" s="19">
        <f t="shared" si="204"/>
        <v>-9.9999999983992893E-3</v>
      </c>
      <c r="Q6576" s="20" t="s">
        <v>9071</v>
      </c>
      <c r="R6576" s="20">
        <v>22134.68</v>
      </c>
      <c r="S6576" s="19">
        <f t="shared" si="205"/>
        <v>9.9999999983992893E-3</v>
      </c>
      <c r="T6576" s="20"/>
      <c r="U6576" s="20"/>
      <c r="V6576" s="20"/>
    </row>
    <row r="6577" spans="5:22" ht="15" hidden="1" customHeight="1" x14ac:dyDescent="0.25">
      <c r="E6577" s="20" t="s">
        <v>10052</v>
      </c>
      <c r="F6577" s="12">
        <v>5139.67</v>
      </c>
      <c r="H6577" s="20" t="s">
        <v>9072</v>
      </c>
      <c r="I6577" s="12">
        <v>6728.09</v>
      </c>
      <c r="J6577" s="20" t="s">
        <v>14133</v>
      </c>
      <c r="L6577" s="43" t="s">
        <v>9072</v>
      </c>
      <c r="M6577" s="12">
        <v>6728.09</v>
      </c>
      <c r="N6577" s="19">
        <f t="shared" si="204"/>
        <v>-1.0000000000218279E-2</v>
      </c>
      <c r="Q6577" s="20" t="s">
        <v>9072</v>
      </c>
      <c r="R6577" s="20">
        <v>6728.08</v>
      </c>
      <c r="S6577" s="19">
        <f t="shared" si="205"/>
        <v>1.0000000000218279E-2</v>
      </c>
      <c r="T6577" s="20"/>
      <c r="U6577" s="20"/>
      <c r="V6577" s="20"/>
    </row>
    <row r="6578" spans="5:22" ht="15" hidden="1" customHeight="1" x14ac:dyDescent="0.25">
      <c r="E6578" s="20" t="s">
        <v>10053</v>
      </c>
      <c r="F6578" s="12">
        <v>320.41000000000003</v>
      </c>
      <c r="H6578" s="20" t="s">
        <v>9073</v>
      </c>
      <c r="I6578" s="12">
        <v>625.13</v>
      </c>
      <c r="J6578" s="20" t="s">
        <v>14133</v>
      </c>
      <c r="L6578" s="43" t="s">
        <v>9073</v>
      </c>
      <c r="M6578" s="12">
        <v>625.13</v>
      </c>
      <c r="N6578" s="19">
        <f t="shared" si="204"/>
        <v>0</v>
      </c>
      <c r="Q6578" s="20" t="s">
        <v>9073</v>
      </c>
      <c r="R6578" s="20">
        <v>625.13</v>
      </c>
      <c r="S6578" s="19">
        <f t="shared" si="205"/>
        <v>0</v>
      </c>
      <c r="T6578" s="20"/>
      <c r="U6578" s="20"/>
      <c r="V6578" s="20"/>
    </row>
    <row r="6579" spans="5:22" ht="15" hidden="1" customHeight="1" x14ac:dyDescent="0.25">
      <c r="E6579" s="20" t="s">
        <v>10054</v>
      </c>
      <c r="F6579" s="12">
        <v>320.41000000000003</v>
      </c>
      <c r="H6579" s="20" t="s">
        <v>9074</v>
      </c>
      <c r="I6579" s="12">
        <v>202.01999999999998</v>
      </c>
      <c r="J6579" s="20" t="s">
        <v>14133</v>
      </c>
      <c r="L6579" s="43" t="s">
        <v>9074</v>
      </c>
      <c r="M6579" s="12">
        <v>202.01999999999998</v>
      </c>
      <c r="N6579" s="19">
        <f t="shared" si="204"/>
        <v>1.0000000000019327E-2</v>
      </c>
      <c r="Q6579" s="20" t="s">
        <v>9074</v>
      </c>
      <c r="R6579" s="20">
        <v>202.03</v>
      </c>
      <c r="S6579" s="19">
        <f t="shared" si="205"/>
        <v>-1.0000000000019327E-2</v>
      </c>
      <c r="T6579" s="20"/>
      <c r="U6579" s="20"/>
      <c r="V6579" s="20"/>
    </row>
    <row r="6580" spans="5:22" ht="15" hidden="1" customHeight="1" x14ac:dyDescent="0.25">
      <c r="E6580" s="20" t="s">
        <v>10055</v>
      </c>
      <c r="F6580" s="12">
        <v>19660.62</v>
      </c>
      <c r="H6580" s="20" t="s">
        <v>9075</v>
      </c>
      <c r="I6580" s="12">
        <v>16799.66</v>
      </c>
      <c r="J6580" s="20" t="s">
        <v>14133</v>
      </c>
      <c r="L6580" s="43" t="s">
        <v>9075</v>
      </c>
      <c r="M6580" s="12">
        <v>16799.66</v>
      </c>
      <c r="N6580" s="19">
        <f t="shared" si="204"/>
        <v>-9.9999999983992893E-3</v>
      </c>
      <c r="Q6580" s="20" t="s">
        <v>9075</v>
      </c>
      <c r="R6580" s="20">
        <v>16799.650000000001</v>
      </c>
      <c r="S6580" s="19">
        <f t="shared" si="205"/>
        <v>9.9999999983992893E-3</v>
      </c>
      <c r="T6580" s="20"/>
      <c r="U6580" s="20"/>
      <c r="V6580" s="20"/>
    </row>
    <row r="6581" spans="5:22" hidden="1" x14ac:dyDescent="0.25">
      <c r="E6581" s="20" t="s">
        <v>10056</v>
      </c>
      <c r="F6581" s="12">
        <v>411.8</v>
      </c>
      <c r="H6581" s="20" t="s">
        <v>9076</v>
      </c>
      <c r="I6581" s="12">
        <v>1454.78</v>
      </c>
      <c r="J6581" s="20" t="s">
        <v>14133</v>
      </c>
      <c r="L6581" s="43" t="s">
        <v>9076</v>
      </c>
      <c r="M6581" s="12">
        <v>1454.78</v>
      </c>
      <c r="N6581" s="19">
        <f t="shared" si="204"/>
        <v>0</v>
      </c>
      <c r="Q6581" s="21" t="s">
        <v>9076</v>
      </c>
      <c r="R6581" s="21">
        <v>1454.78</v>
      </c>
      <c r="S6581" s="19">
        <f t="shared" si="205"/>
        <v>0</v>
      </c>
      <c r="T6581" s="21"/>
      <c r="U6581" s="21"/>
      <c r="V6581" s="21"/>
    </row>
    <row r="6582" spans="5:22" hidden="1" x14ac:dyDescent="0.25">
      <c r="E6582" s="20" t="s">
        <v>10057</v>
      </c>
      <c r="F6582" s="12">
        <v>320.41000000000003</v>
      </c>
      <c r="H6582" s="20" t="s">
        <v>9077</v>
      </c>
      <c r="I6582" s="12">
        <v>2241.4300000000003</v>
      </c>
      <c r="J6582" s="20" t="s">
        <v>14133</v>
      </c>
      <c r="L6582" s="43" t="s">
        <v>9077</v>
      </c>
      <c r="M6582" s="12">
        <v>2241.4300000000003</v>
      </c>
      <c r="N6582" s="19">
        <f t="shared" si="204"/>
        <v>1.9999999999527063E-2</v>
      </c>
      <c r="Q6582" s="21" t="s">
        <v>9077</v>
      </c>
      <c r="R6582" s="21">
        <v>2241.4499999999998</v>
      </c>
      <c r="S6582" s="19">
        <f t="shared" si="205"/>
        <v>-1.9999999999527063E-2</v>
      </c>
      <c r="T6582" s="21"/>
      <c r="U6582" s="21"/>
      <c r="V6582" s="21"/>
    </row>
    <row r="6583" spans="5:22" ht="15" hidden="1" customHeight="1" x14ac:dyDescent="0.25">
      <c r="E6583" s="20" t="s">
        <v>10058</v>
      </c>
      <c r="F6583" s="12">
        <v>320.41000000000003</v>
      </c>
      <c r="H6583" s="20" t="s">
        <v>9078</v>
      </c>
      <c r="I6583" s="12">
        <v>743.3</v>
      </c>
      <c r="J6583" s="20" t="s">
        <v>14133</v>
      </c>
      <c r="L6583" s="43" t="s">
        <v>9078</v>
      </c>
      <c r="M6583" s="12">
        <v>743.3</v>
      </c>
      <c r="N6583" s="19">
        <f t="shared" si="204"/>
        <v>0</v>
      </c>
      <c r="Q6583" s="20" t="s">
        <v>9078</v>
      </c>
      <c r="R6583" s="20">
        <v>743.3</v>
      </c>
      <c r="S6583" s="19">
        <f t="shared" si="205"/>
        <v>0</v>
      </c>
      <c r="T6583" s="20"/>
      <c r="U6583" s="20"/>
      <c r="V6583" s="20"/>
    </row>
    <row r="6584" spans="5:22" hidden="1" x14ac:dyDescent="0.25">
      <c r="E6584" s="20" t="s">
        <v>10059</v>
      </c>
      <c r="F6584" s="12">
        <v>381.73</v>
      </c>
      <c r="H6584" s="20" t="s">
        <v>1340</v>
      </c>
      <c r="I6584" s="12">
        <v>1904.57</v>
      </c>
      <c r="J6584" s="20" t="s">
        <v>14132</v>
      </c>
      <c r="L6584" s="43" t="s">
        <v>1340</v>
      </c>
      <c r="M6584" s="12">
        <v>1904.57</v>
      </c>
      <c r="N6584" s="19">
        <f t="shared" si="204"/>
        <v>0</v>
      </c>
      <c r="Q6584" s="21" t="s">
        <v>1340</v>
      </c>
      <c r="R6584" s="21">
        <v>1904.57</v>
      </c>
      <c r="S6584" s="19">
        <f t="shared" si="205"/>
        <v>0</v>
      </c>
      <c r="T6584" s="21"/>
      <c r="U6584" s="21"/>
      <c r="V6584" s="21"/>
    </row>
    <row r="6585" spans="5:22" ht="15" hidden="1" customHeight="1" x14ac:dyDescent="0.25">
      <c r="E6585" s="20" t="s">
        <v>10060</v>
      </c>
      <c r="F6585" s="12">
        <v>320.41000000000003</v>
      </c>
      <c r="H6585" s="20" t="s">
        <v>1341</v>
      </c>
      <c r="I6585" s="12">
        <v>285.88</v>
      </c>
      <c r="J6585" s="20" t="s">
        <v>14132</v>
      </c>
      <c r="L6585" s="43" t="s">
        <v>1341</v>
      </c>
      <c r="M6585" s="12">
        <v>285.88</v>
      </c>
      <c r="N6585" s="19">
        <f t="shared" si="204"/>
        <v>9.9999999999909051E-3</v>
      </c>
      <c r="Q6585" s="20" t="s">
        <v>1341</v>
      </c>
      <c r="R6585" s="20">
        <v>285.89</v>
      </c>
      <c r="S6585" s="19">
        <f t="shared" si="205"/>
        <v>-9.9999999999909051E-3</v>
      </c>
      <c r="T6585" s="20"/>
      <c r="U6585" s="20"/>
      <c r="V6585" s="20"/>
    </row>
    <row r="6586" spans="5:22" ht="15" hidden="1" customHeight="1" x14ac:dyDescent="0.25">
      <c r="E6586" s="20" t="s">
        <v>10061</v>
      </c>
      <c r="F6586" s="12">
        <v>362.91</v>
      </c>
      <c r="H6586" s="20" t="s">
        <v>9079</v>
      </c>
      <c r="I6586" s="12">
        <v>17361.07</v>
      </c>
      <c r="J6586" s="20" t="s">
        <v>14133</v>
      </c>
      <c r="L6586" s="43" t="s">
        <v>9079</v>
      </c>
      <c r="M6586" s="12">
        <v>17361.07</v>
      </c>
      <c r="N6586" s="19">
        <f t="shared" si="204"/>
        <v>-9.9999999983992893E-3</v>
      </c>
      <c r="Q6586" s="20" t="s">
        <v>9079</v>
      </c>
      <c r="R6586" s="20">
        <v>17361.060000000001</v>
      </c>
      <c r="S6586" s="19">
        <f t="shared" si="205"/>
        <v>9.9999999983992893E-3</v>
      </c>
      <c r="T6586" s="20"/>
      <c r="U6586" s="20"/>
      <c r="V6586" s="20"/>
    </row>
    <row r="6587" spans="5:22" ht="15" hidden="1" customHeight="1" x14ac:dyDescent="0.25">
      <c r="E6587" s="20" t="s">
        <v>10062</v>
      </c>
      <c r="F6587" s="12">
        <v>318.69</v>
      </c>
      <c r="H6587" s="20" t="s">
        <v>9080</v>
      </c>
      <c r="I6587" s="12">
        <v>280.02999999999997</v>
      </c>
      <c r="J6587" s="20" t="s">
        <v>14133</v>
      </c>
      <c r="L6587" s="43" t="s">
        <v>9080</v>
      </c>
      <c r="M6587" s="12">
        <v>280.02999999999997</v>
      </c>
      <c r="N6587" s="19">
        <f t="shared" si="204"/>
        <v>1.0000000000047748E-2</v>
      </c>
      <c r="Q6587" s="20" t="s">
        <v>9080</v>
      </c>
      <c r="R6587" s="20">
        <v>280.04000000000002</v>
      </c>
      <c r="S6587" s="19">
        <f t="shared" si="205"/>
        <v>-1.0000000000047748E-2</v>
      </c>
      <c r="T6587" s="20"/>
      <c r="U6587" s="20"/>
      <c r="V6587" s="20"/>
    </row>
    <row r="6588" spans="5:22" ht="15" hidden="1" customHeight="1" x14ac:dyDescent="0.25">
      <c r="E6588" s="20" t="s">
        <v>10063</v>
      </c>
      <c r="F6588" s="12">
        <v>229.01999999999998</v>
      </c>
      <c r="H6588" s="20" t="s">
        <v>9081</v>
      </c>
      <c r="I6588" s="12">
        <v>18415.009999999998</v>
      </c>
      <c r="J6588" s="20" t="s">
        <v>14133</v>
      </c>
      <c r="L6588" s="43" t="s">
        <v>9081</v>
      </c>
      <c r="M6588" s="12">
        <v>18415.009999999998</v>
      </c>
      <c r="N6588" s="19">
        <f t="shared" si="204"/>
        <v>-9.9999999983992893E-3</v>
      </c>
      <c r="Q6588" s="20" t="s">
        <v>9081</v>
      </c>
      <c r="R6588" s="20">
        <v>18415</v>
      </c>
      <c r="S6588" s="19">
        <f t="shared" si="205"/>
        <v>9.9999999983992893E-3</v>
      </c>
      <c r="T6588" s="20"/>
      <c r="U6588" s="20"/>
      <c r="V6588" s="20"/>
    </row>
    <row r="6589" spans="5:22" ht="15" hidden="1" customHeight="1" x14ac:dyDescent="0.25">
      <c r="E6589" s="20" t="s">
        <v>10064</v>
      </c>
      <c r="F6589" s="12">
        <v>680.31</v>
      </c>
      <c r="H6589" s="20" t="s">
        <v>9082</v>
      </c>
      <c r="I6589" s="12">
        <v>9538.36</v>
      </c>
      <c r="J6589" s="20" t="s">
        <v>14133</v>
      </c>
      <c r="L6589" s="43" t="s">
        <v>9082</v>
      </c>
      <c r="M6589" s="12">
        <v>9538.36</v>
      </c>
      <c r="N6589" s="19">
        <f t="shared" si="204"/>
        <v>-1.0000000000218279E-2</v>
      </c>
      <c r="Q6589" s="20" t="s">
        <v>9082</v>
      </c>
      <c r="R6589" s="20">
        <v>9538.35</v>
      </c>
      <c r="S6589" s="19">
        <f t="shared" si="205"/>
        <v>1.0000000000218279E-2</v>
      </c>
      <c r="T6589" s="20"/>
      <c r="U6589" s="20"/>
      <c r="V6589" s="20"/>
    </row>
    <row r="6590" spans="5:22" hidden="1" x14ac:dyDescent="0.25">
      <c r="E6590" s="20" t="s">
        <v>10065</v>
      </c>
      <c r="F6590" s="12">
        <v>2812.94</v>
      </c>
      <c r="H6590" s="20" t="s">
        <v>9083</v>
      </c>
      <c r="I6590" s="12">
        <v>666.85</v>
      </c>
      <c r="J6590" s="20" t="s">
        <v>14133</v>
      </c>
      <c r="L6590" s="43" t="s">
        <v>9083</v>
      </c>
      <c r="M6590" s="12">
        <v>666.85</v>
      </c>
      <c r="N6590" s="19">
        <f t="shared" si="204"/>
        <v>9.9999999999909051E-3</v>
      </c>
      <c r="Q6590" s="21" t="s">
        <v>9083</v>
      </c>
      <c r="R6590" s="21">
        <v>666.86</v>
      </c>
      <c r="S6590" s="19">
        <f t="shared" si="205"/>
        <v>-9.9999999999909051E-3</v>
      </c>
      <c r="T6590" s="21"/>
      <c r="U6590" s="21"/>
      <c r="V6590" s="21"/>
    </row>
    <row r="6591" spans="5:22" hidden="1" x14ac:dyDescent="0.25">
      <c r="E6591" s="20" t="s">
        <v>10066</v>
      </c>
      <c r="F6591" s="12">
        <v>877.64</v>
      </c>
      <c r="H6591" s="20" t="s">
        <v>9084</v>
      </c>
      <c r="I6591" s="12">
        <v>500.52</v>
      </c>
      <c r="J6591" s="20" t="s">
        <v>14133</v>
      </c>
      <c r="L6591" s="43" t="s">
        <v>9084</v>
      </c>
      <c r="M6591" s="12">
        <v>500.52</v>
      </c>
      <c r="N6591" s="19">
        <f t="shared" si="204"/>
        <v>-3.999999999996362E-2</v>
      </c>
      <c r="Q6591" s="21" t="s">
        <v>9084</v>
      </c>
      <c r="R6591" s="21">
        <v>500.48</v>
      </c>
      <c r="S6591" s="19">
        <f t="shared" si="205"/>
        <v>3.999999999996362E-2</v>
      </c>
      <c r="T6591" s="21"/>
      <c r="U6591" s="21"/>
      <c r="V6591" s="21"/>
    </row>
    <row r="6592" spans="5:22" hidden="1" x14ac:dyDescent="0.25">
      <c r="E6592" s="20" t="s">
        <v>10067</v>
      </c>
      <c r="F6592" s="12">
        <v>320.41000000000003</v>
      </c>
      <c r="H6592" s="20" t="s">
        <v>1342</v>
      </c>
      <c r="I6592" s="12">
        <v>7506.12</v>
      </c>
      <c r="J6592" s="20" t="s">
        <v>14132</v>
      </c>
      <c r="L6592" s="43" t="s">
        <v>1342</v>
      </c>
      <c r="M6592" s="12">
        <v>7506.12</v>
      </c>
      <c r="N6592" s="19">
        <f t="shared" si="204"/>
        <v>0</v>
      </c>
      <c r="Q6592" s="21" t="s">
        <v>1342</v>
      </c>
      <c r="R6592" s="21">
        <v>7506.12</v>
      </c>
      <c r="S6592" s="19">
        <f t="shared" si="205"/>
        <v>0</v>
      </c>
      <c r="T6592" s="21"/>
      <c r="U6592" s="21"/>
      <c r="V6592" s="21"/>
    </row>
    <row r="6593" spans="5:22" ht="15" hidden="1" customHeight="1" x14ac:dyDescent="0.25">
      <c r="E6593" s="20" t="s">
        <v>10068</v>
      </c>
      <c r="F6593" s="12">
        <v>229.01999999999998</v>
      </c>
      <c r="H6593" s="20" t="s">
        <v>9085</v>
      </c>
      <c r="I6593" s="12">
        <v>280.02999999999997</v>
      </c>
      <c r="J6593" s="20" t="s">
        <v>14133</v>
      </c>
      <c r="L6593" s="43" t="s">
        <v>9085</v>
      </c>
      <c r="M6593" s="12">
        <v>280.02999999999997</v>
      </c>
      <c r="N6593" s="19">
        <f t="shared" si="204"/>
        <v>1.0000000000047748E-2</v>
      </c>
      <c r="Q6593" s="20" t="s">
        <v>9085</v>
      </c>
      <c r="R6593" s="20">
        <v>280.04000000000002</v>
      </c>
      <c r="S6593" s="19">
        <f t="shared" si="205"/>
        <v>-1.0000000000047748E-2</v>
      </c>
      <c r="T6593" s="20"/>
      <c r="U6593" s="20"/>
      <c r="V6593" s="20"/>
    </row>
    <row r="6594" spans="5:22" ht="15" hidden="1" customHeight="1" x14ac:dyDescent="0.25">
      <c r="E6594" s="20" t="s">
        <v>10069</v>
      </c>
      <c r="F6594" s="12">
        <v>1397.3000000000002</v>
      </c>
      <c r="H6594" s="20" t="s">
        <v>9086</v>
      </c>
      <c r="I6594" s="12">
        <v>21019.8</v>
      </c>
      <c r="J6594" s="20" t="s">
        <v>14133</v>
      </c>
      <c r="L6594" s="43" t="s">
        <v>9086</v>
      </c>
      <c r="M6594" s="12">
        <v>21019.8</v>
      </c>
      <c r="N6594" s="19">
        <f t="shared" si="204"/>
        <v>-9.9999999983992893E-3</v>
      </c>
      <c r="Q6594" s="20" t="s">
        <v>9086</v>
      </c>
      <c r="R6594" s="20">
        <v>21019.79</v>
      </c>
      <c r="S6594" s="19">
        <f t="shared" si="205"/>
        <v>9.9999999983992893E-3</v>
      </c>
      <c r="T6594" s="20"/>
      <c r="U6594" s="20"/>
      <c r="V6594" s="20"/>
    </row>
    <row r="6595" spans="5:22" hidden="1" x14ac:dyDescent="0.25">
      <c r="E6595" s="20" t="s">
        <v>10070</v>
      </c>
      <c r="F6595" s="12">
        <v>381.15</v>
      </c>
      <c r="H6595" s="20" t="s">
        <v>1343</v>
      </c>
      <c r="I6595" s="12">
        <v>4653.41</v>
      </c>
      <c r="J6595" s="20" t="s">
        <v>14132</v>
      </c>
      <c r="L6595" s="43" t="s">
        <v>1343</v>
      </c>
      <c r="M6595" s="12">
        <v>4653.41</v>
      </c>
      <c r="N6595" s="19">
        <f t="shared" si="204"/>
        <v>-1.0000000000218279E-2</v>
      </c>
      <c r="Q6595" s="21" t="s">
        <v>1343</v>
      </c>
      <c r="R6595" s="21">
        <v>4653.3999999999996</v>
      </c>
      <c r="S6595" s="19">
        <f t="shared" si="205"/>
        <v>1.0000000000218279E-2</v>
      </c>
      <c r="T6595" s="21"/>
      <c r="U6595" s="21"/>
      <c r="V6595" s="21"/>
    </row>
    <row r="6596" spans="5:22" ht="15" hidden="1" customHeight="1" x14ac:dyDescent="0.25">
      <c r="E6596" s="20" t="s">
        <v>10071</v>
      </c>
      <c r="F6596" s="12">
        <v>261.48</v>
      </c>
      <c r="H6596" s="20" t="s">
        <v>9087</v>
      </c>
      <c r="I6596" s="12">
        <v>280.02999999999997</v>
      </c>
      <c r="J6596" s="20" t="s">
        <v>14133</v>
      </c>
      <c r="L6596" s="43" t="s">
        <v>9087</v>
      </c>
      <c r="M6596" s="12">
        <v>280.02999999999997</v>
      </c>
      <c r="N6596" s="19">
        <f t="shared" si="204"/>
        <v>0</v>
      </c>
      <c r="Q6596" s="20" t="s">
        <v>9087</v>
      </c>
      <c r="R6596" s="20">
        <v>280.02999999999997</v>
      </c>
      <c r="S6596" s="19">
        <f t="shared" si="205"/>
        <v>0</v>
      </c>
      <c r="T6596" s="20"/>
      <c r="U6596" s="20"/>
      <c r="V6596" s="20"/>
    </row>
    <row r="6597" spans="5:22" ht="15" hidden="1" customHeight="1" x14ac:dyDescent="0.25">
      <c r="E6597" s="20" t="s">
        <v>10072</v>
      </c>
      <c r="F6597" s="12">
        <v>224.64999999999998</v>
      </c>
      <c r="H6597" s="20" t="s">
        <v>9088</v>
      </c>
      <c r="I6597" s="12">
        <v>20979.71</v>
      </c>
      <c r="J6597" s="20" t="s">
        <v>14133</v>
      </c>
      <c r="L6597" s="43" t="s">
        <v>9088</v>
      </c>
      <c r="M6597" s="12">
        <v>20979.71</v>
      </c>
      <c r="N6597" s="19">
        <f t="shared" si="204"/>
        <v>-9.9999999983992893E-3</v>
      </c>
      <c r="Q6597" s="20" t="s">
        <v>9088</v>
      </c>
      <c r="R6597" s="20">
        <v>20979.7</v>
      </c>
      <c r="S6597" s="19">
        <f t="shared" si="205"/>
        <v>9.9999999983992893E-3</v>
      </c>
      <c r="T6597" s="20"/>
      <c r="U6597" s="20"/>
      <c r="V6597" s="20"/>
    </row>
    <row r="6598" spans="5:22" hidden="1" x14ac:dyDescent="0.25">
      <c r="E6598" s="20" t="s">
        <v>10073</v>
      </c>
      <c r="F6598" s="12">
        <v>875.36</v>
      </c>
      <c r="H6598" s="20" t="s">
        <v>9089</v>
      </c>
      <c r="I6598" s="12">
        <v>424.09</v>
      </c>
      <c r="J6598" s="20" t="s">
        <v>14133</v>
      </c>
      <c r="L6598" s="43" t="s">
        <v>9089</v>
      </c>
      <c r="M6598" s="12">
        <v>424.09</v>
      </c>
      <c r="N6598" s="19">
        <f t="shared" ref="N6598:N6661" si="206">+VLOOKUP(L6598,Q:V,2,0)-M6598</f>
        <v>2.0000000000038654E-2</v>
      </c>
      <c r="Q6598" s="21" t="s">
        <v>9089</v>
      </c>
      <c r="R6598" s="21">
        <v>424.11</v>
      </c>
      <c r="S6598" s="19">
        <f t="shared" ref="S6598:S6661" si="207">VLOOKUP(Q6598,L:M,2,0)-R6598</f>
        <v>-2.0000000000038654E-2</v>
      </c>
      <c r="T6598" s="21"/>
      <c r="U6598" s="21"/>
      <c r="V6598" s="21"/>
    </row>
    <row r="6599" spans="5:22" ht="15" hidden="1" customHeight="1" x14ac:dyDescent="0.25">
      <c r="E6599" s="20" t="s">
        <v>10074</v>
      </c>
      <c r="F6599" s="12">
        <v>182.78</v>
      </c>
      <c r="H6599" s="20" t="s">
        <v>9090</v>
      </c>
      <c r="I6599" s="12">
        <v>291.08</v>
      </c>
      <c r="J6599" s="20" t="s">
        <v>14133</v>
      </c>
      <c r="L6599" s="43" t="s">
        <v>9090</v>
      </c>
      <c r="M6599" s="12">
        <v>291.08</v>
      </c>
      <c r="N6599" s="19">
        <f t="shared" si="206"/>
        <v>9.9999999999909051E-3</v>
      </c>
      <c r="Q6599" s="20" t="s">
        <v>9090</v>
      </c>
      <c r="R6599" s="20">
        <v>291.08999999999997</v>
      </c>
      <c r="S6599" s="19">
        <f t="shared" si="207"/>
        <v>-9.9999999999909051E-3</v>
      </c>
      <c r="T6599" s="20"/>
      <c r="U6599" s="20"/>
      <c r="V6599" s="20"/>
    </row>
    <row r="6600" spans="5:22" hidden="1" x14ac:dyDescent="0.25">
      <c r="E6600" s="20" t="s">
        <v>10075</v>
      </c>
      <c r="F6600" s="12">
        <v>851.7</v>
      </c>
      <c r="H6600" s="20" t="s">
        <v>9092</v>
      </c>
      <c r="I6600" s="12">
        <v>974.2</v>
      </c>
      <c r="J6600" s="20" t="s">
        <v>14133</v>
      </c>
      <c r="L6600" s="43" t="s">
        <v>9092</v>
      </c>
      <c r="M6600" s="12">
        <v>974.2</v>
      </c>
      <c r="N6600" s="19">
        <f t="shared" si="206"/>
        <v>-9.9999999999909051E-3</v>
      </c>
      <c r="Q6600" s="21" t="s">
        <v>9092</v>
      </c>
      <c r="R6600" s="21">
        <v>974.19</v>
      </c>
      <c r="S6600" s="19">
        <f t="shared" si="207"/>
        <v>9.9999999999909051E-3</v>
      </c>
      <c r="T6600" s="21"/>
      <c r="U6600" s="21"/>
      <c r="V6600" s="21"/>
    </row>
    <row r="6601" spans="5:22" ht="15" hidden="1" customHeight="1" x14ac:dyDescent="0.25">
      <c r="E6601" s="20" t="s">
        <v>10076</v>
      </c>
      <c r="F6601" s="12">
        <v>162.02000000000001</v>
      </c>
      <c r="H6601" s="20" t="s">
        <v>9093</v>
      </c>
      <c r="I6601" s="12">
        <v>22239.48</v>
      </c>
      <c r="J6601" s="20" t="s">
        <v>14133</v>
      </c>
      <c r="L6601" s="43" t="s">
        <v>9093</v>
      </c>
      <c r="M6601" s="12">
        <v>22239.48</v>
      </c>
      <c r="N6601" s="19">
        <f t="shared" si="206"/>
        <v>0</v>
      </c>
      <c r="Q6601" s="20" t="s">
        <v>9093</v>
      </c>
      <c r="R6601" s="20">
        <v>22239.48</v>
      </c>
      <c r="S6601" s="19">
        <f t="shared" si="207"/>
        <v>0</v>
      </c>
      <c r="T6601" s="20"/>
      <c r="U6601" s="20"/>
      <c r="V6601" s="20"/>
    </row>
    <row r="6602" spans="5:22" hidden="1" x14ac:dyDescent="0.25">
      <c r="E6602" s="20" t="s">
        <v>10077</v>
      </c>
      <c r="F6602" s="12">
        <v>389.49</v>
      </c>
      <c r="H6602" s="20" t="s">
        <v>9094</v>
      </c>
      <c r="I6602" s="12">
        <v>2684.21</v>
      </c>
      <c r="J6602" s="20" t="s">
        <v>14133</v>
      </c>
      <c r="L6602" s="43" t="s">
        <v>9094</v>
      </c>
      <c r="M6602" s="12">
        <v>2684.21</v>
      </c>
      <c r="N6602" s="19">
        <f t="shared" si="206"/>
        <v>0</v>
      </c>
      <c r="Q6602" s="21" t="s">
        <v>9094</v>
      </c>
      <c r="R6602" s="21">
        <v>2684.21</v>
      </c>
      <c r="S6602" s="19">
        <f t="shared" si="207"/>
        <v>0</v>
      </c>
      <c r="T6602" s="21"/>
      <c r="U6602" s="21"/>
      <c r="V6602" s="21"/>
    </row>
    <row r="6603" spans="5:22" hidden="1" x14ac:dyDescent="0.25">
      <c r="E6603" s="20" t="s">
        <v>10078</v>
      </c>
      <c r="F6603" s="12">
        <v>248.89</v>
      </c>
      <c r="H6603" s="20" t="s">
        <v>1344</v>
      </c>
      <c r="I6603" s="12">
        <v>5033.07</v>
      </c>
      <c r="J6603" s="20" t="s">
        <v>14132</v>
      </c>
      <c r="L6603" s="43" t="s">
        <v>1344</v>
      </c>
      <c r="M6603" s="12">
        <v>5033.07</v>
      </c>
      <c r="N6603" s="19">
        <f t="shared" si="206"/>
        <v>3.0000000000654836E-2</v>
      </c>
      <c r="Q6603" s="21" t="s">
        <v>1344</v>
      </c>
      <c r="R6603" s="21">
        <v>5033.1000000000004</v>
      </c>
      <c r="S6603" s="19">
        <f t="shared" si="207"/>
        <v>-3.0000000000654836E-2</v>
      </c>
      <c r="T6603" s="21"/>
      <c r="U6603" s="21"/>
      <c r="V6603" s="21"/>
    </row>
    <row r="6604" spans="5:22" ht="15" hidden="1" customHeight="1" x14ac:dyDescent="0.25">
      <c r="E6604" s="20" t="s">
        <v>10079</v>
      </c>
      <c r="F6604" s="12">
        <v>2077.6999999999998</v>
      </c>
      <c r="H6604" s="20" t="s">
        <v>9095</v>
      </c>
      <c r="I6604" s="12">
        <v>18118.62</v>
      </c>
      <c r="J6604" s="20" t="s">
        <v>14133</v>
      </c>
      <c r="L6604" s="43" t="s">
        <v>9095</v>
      </c>
      <c r="M6604" s="12">
        <v>18118.62</v>
      </c>
      <c r="N6604" s="19">
        <f t="shared" si="206"/>
        <v>0</v>
      </c>
      <c r="Q6604" s="20" t="s">
        <v>9095</v>
      </c>
      <c r="R6604" s="20">
        <v>18118.62</v>
      </c>
      <c r="S6604" s="19">
        <f t="shared" si="207"/>
        <v>0</v>
      </c>
      <c r="T6604" s="20"/>
      <c r="U6604" s="20"/>
      <c r="V6604" s="20"/>
    </row>
    <row r="6605" spans="5:22" ht="15" hidden="1" customHeight="1" x14ac:dyDescent="0.25">
      <c r="E6605" s="20" t="s">
        <v>10080</v>
      </c>
      <c r="F6605" s="12">
        <v>842.36</v>
      </c>
      <c r="H6605" s="20" t="s">
        <v>9096</v>
      </c>
      <c r="I6605" s="12">
        <v>1610.85</v>
      </c>
      <c r="J6605" s="20" t="s">
        <v>14133</v>
      </c>
      <c r="L6605" s="43" t="s">
        <v>9096</v>
      </c>
      <c r="M6605" s="12">
        <v>1610.85</v>
      </c>
      <c r="N6605" s="19">
        <f t="shared" si="206"/>
        <v>-9.9999999999909051E-3</v>
      </c>
      <c r="Q6605" s="20" t="s">
        <v>9096</v>
      </c>
      <c r="R6605" s="20">
        <v>1610.84</v>
      </c>
      <c r="S6605" s="19">
        <f t="shared" si="207"/>
        <v>9.9999999999909051E-3</v>
      </c>
      <c r="T6605" s="20"/>
      <c r="U6605" s="20"/>
      <c r="V6605" s="20"/>
    </row>
    <row r="6606" spans="5:22" ht="15" hidden="1" customHeight="1" x14ac:dyDescent="0.25">
      <c r="E6606" s="20" t="s">
        <v>10081</v>
      </c>
      <c r="F6606" s="12">
        <v>296.14999999999998</v>
      </c>
      <c r="H6606" s="20" t="s">
        <v>9097</v>
      </c>
      <c r="I6606" s="12">
        <v>21239.040000000001</v>
      </c>
      <c r="J6606" s="20" t="s">
        <v>14133</v>
      </c>
      <c r="L6606" s="43" t="s">
        <v>9097</v>
      </c>
      <c r="M6606" s="12">
        <v>21239.040000000001</v>
      </c>
      <c r="N6606" s="19">
        <f t="shared" si="206"/>
        <v>-2.0000000000436557E-2</v>
      </c>
      <c r="Q6606" s="20" t="s">
        <v>9097</v>
      </c>
      <c r="R6606" s="20">
        <v>21239.02</v>
      </c>
      <c r="S6606" s="19">
        <f t="shared" si="207"/>
        <v>2.0000000000436557E-2</v>
      </c>
      <c r="T6606" s="20"/>
      <c r="U6606" s="20"/>
      <c r="V6606" s="20"/>
    </row>
    <row r="6607" spans="5:22" ht="15" hidden="1" customHeight="1" x14ac:dyDescent="0.25">
      <c r="E6607" s="20" t="s">
        <v>10082</v>
      </c>
      <c r="F6607" s="12">
        <v>986.67000000000007</v>
      </c>
      <c r="H6607" s="20" t="s">
        <v>9098</v>
      </c>
      <c r="I6607" s="12">
        <v>2541.62</v>
      </c>
      <c r="J6607" s="20" t="s">
        <v>14133</v>
      </c>
      <c r="L6607" s="43" t="s">
        <v>9098</v>
      </c>
      <c r="M6607" s="12">
        <v>2541.62</v>
      </c>
      <c r="N6607" s="19">
        <f t="shared" si="206"/>
        <v>0</v>
      </c>
      <c r="Q6607" s="20" t="s">
        <v>9098</v>
      </c>
      <c r="R6607" s="20">
        <v>2541.62</v>
      </c>
      <c r="S6607" s="19">
        <f t="shared" si="207"/>
        <v>0</v>
      </c>
      <c r="T6607" s="20"/>
      <c r="U6607" s="20"/>
      <c r="V6607" s="20"/>
    </row>
    <row r="6608" spans="5:22" hidden="1" x14ac:dyDescent="0.25">
      <c r="E6608" s="20" t="s">
        <v>10083</v>
      </c>
      <c r="F6608" s="12">
        <v>315.57</v>
      </c>
      <c r="H6608" s="20" t="s">
        <v>9099</v>
      </c>
      <c r="I6608" s="12">
        <v>2408.08</v>
      </c>
      <c r="J6608" s="20" t="s">
        <v>14133</v>
      </c>
      <c r="L6608" s="43" t="s">
        <v>9099</v>
      </c>
      <c r="M6608" s="12">
        <v>2408.08</v>
      </c>
      <c r="N6608" s="19">
        <f t="shared" si="206"/>
        <v>3.0000000000200089E-2</v>
      </c>
      <c r="Q6608" s="21" t="s">
        <v>9099</v>
      </c>
      <c r="R6608" s="21">
        <v>2408.11</v>
      </c>
      <c r="S6608" s="19">
        <f t="shared" si="207"/>
        <v>-3.0000000000200089E-2</v>
      </c>
      <c r="T6608" s="21"/>
      <c r="U6608" s="21"/>
      <c r="V6608" s="21"/>
    </row>
    <row r="6609" spans="5:22" ht="15" hidden="1" customHeight="1" x14ac:dyDescent="0.25">
      <c r="E6609" s="20" t="s">
        <v>10084</v>
      </c>
      <c r="F6609" s="12">
        <v>528.95000000000005</v>
      </c>
      <c r="H6609" s="20" t="s">
        <v>9100</v>
      </c>
      <c r="I6609" s="12">
        <v>20673.099999999999</v>
      </c>
      <c r="J6609" s="20" t="s">
        <v>14133</v>
      </c>
      <c r="L6609" s="43" t="s">
        <v>9100</v>
      </c>
      <c r="M6609" s="12">
        <v>20673.099999999999</v>
      </c>
      <c r="N6609" s="19">
        <f t="shared" si="206"/>
        <v>-9.9999999983992893E-3</v>
      </c>
      <c r="Q6609" s="20" t="s">
        <v>9100</v>
      </c>
      <c r="R6609" s="20">
        <v>20673.09</v>
      </c>
      <c r="S6609" s="19">
        <f t="shared" si="207"/>
        <v>9.9999999983992893E-3</v>
      </c>
      <c r="T6609" s="20"/>
      <c r="U6609" s="20"/>
      <c r="V6609" s="20"/>
    </row>
    <row r="6610" spans="5:22" ht="15" hidden="1" customHeight="1" x14ac:dyDescent="0.25">
      <c r="E6610" s="20" t="s">
        <v>10085</v>
      </c>
      <c r="F6610" s="12">
        <v>959.43</v>
      </c>
      <c r="H6610" s="20" t="s">
        <v>9101</v>
      </c>
      <c r="I6610" s="12">
        <v>24512</v>
      </c>
      <c r="J6610" s="20" t="s">
        <v>14133</v>
      </c>
      <c r="L6610" s="43" t="s">
        <v>9101</v>
      </c>
      <c r="M6610" s="12">
        <v>24512</v>
      </c>
      <c r="N6610" s="19">
        <f t="shared" si="206"/>
        <v>0</v>
      </c>
      <c r="Q6610" s="20" t="s">
        <v>9101</v>
      </c>
      <c r="R6610" s="20">
        <v>24512</v>
      </c>
      <c r="S6610" s="19">
        <f t="shared" si="207"/>
        <v>0</v>
      </c>
      <c r="T6610" s="20"/>
      <c r="U6610" s="20"/>
      <c r="V6610" s="20"/>
    </row>
    <row r="6611" spans="5:22" ht="15" hidden="1" customHeight="1" x14ac:dyDescent="0.25">
      <c r="E6611" s="20" t="s">
        <v>10086</v>
      </c>
      <c r="F6611" s="12">
        <v>702.83</v>
      </c>
      <c r="H6611" s="20" t="s">
        <v>9102</v>
      </c>
      <c r="I6611" s="12">
        <v>6759.49</v>
      </c>
      <c r="J6611" s="20" t="s">
        <v>14133</v>
      </c>
      <c r="L6611" s="43" t="s">
        <v>9102</v>
      </c>
      <c r="M6611" s="12">
        <v>6759.49</v>
      </c>
      <c r="N6611" s="19">
        <f t="shared" si="206"/>
        <v>0</v>
      </c>
      <c r="Q6611" s="20" t="s">
        <v>9102</v>
      </c>
      <c r="R6611" s="20">
        <v>6759.49</v>
      </c>
      <c r="S6611" s="19">
        <f t="shared" si="207"/>
        <v>0</v>
      </c>
      <c r="T6611" s="20"/>
      <c r="U6611" s="20"/>
      <c r="V6611" s="20"/>
    </row>
    <row r="6612" spans="5:22" ht="15" hidden="1" customHeight="1" x14ac:dyDescent="0.25">
      <c r="E6612" s="20" t="s">
        <v>10087</v>
      </c>
      <c r="F6612" s="12">
        <v>441.58</v>
      </c>
      <c r="H6612" s="20" t="s">
        <v>9103</v>
      </c>
      <c r="I6612" s="12">
        <v>12915.65</v>
      </c>
      <c r="J6612" s="20" t="s">
        <v>14133</v>
      </c>
      <c r="L6612" s="43" t="s">
        <v>9103</v>
      </c>
      <c r="M6612" s="12">
        <v>12915.65</v>
      </c>
      <c r="N6612" s="19">
        <f t="shared" si="206"/>
        <v>-1.0000000000218279E-2</v>
      </c>
      <c r="Q6612" s="20" t="s">
        <v>9103</v>
      </c>
      <c r="R6612" s="20">
        <v>12915.64</v>
      </c>
      <c r="S6612" s="19">
        <f t="shared" si="207"/>
        <v>1.0000000000218279E-2</v>
      </c>
      <c r="T6612" s="20"/>
      <c r="U6612" s="20"/>
      <c r="V6612" s="20"/>
    </row>
    <row r="6613" spans="5:22" ht="15" hidden="1" customHeight="1" x14ac:dyDescent="0.25">
      <c r="E6613" s="20" t="s">
        <v>10088</v>
      </c>
      <c r="F6613" s="12">
        <v>915.95</v>
      </c>
      <c r="H6613" s="20" t="s">
        <v>9104</v>
      </c>
      <c r="I6613" s="12">
        <v>16322.7</v>
      </c>
      <c r="J6613" s="20" t="s">
        <v>14133</v>
      </c>
      <c r="L6613" s="43" t="s">
        <v>9104</v>
      </c>
      <c r="M6613" s="12">
        <v>16322.7</v>
      </c>
      <c r="N6613" s="19">
        <f t="shared" si="206"/>
        <v>-1.0000000000218279E-2</v>
      </c>
      <c r="Q6613" s="20" t="s">
        <v>9104</v>
      </c>
      <c r="R6613" s="20">
        <v>16322.69</v>
      </c>
      <c r="S6613" s="19">
        <f t="shared" si="207"/>
        <v>1.0000000000218279E-2</v>
      </c>
      <c r="T6613" s="20"/>
      <c r="U6613" s="20"/>
      <c r="V6613" s="20"/>
    </row>
    <row r="6614" spans="5:22" ht="15" hidden="1" customHeight="1" x14ac:dyDescent="0.25">
      <c r="E6614" s="20" t="s">
        <v>10089</v>
      </c>
      <c r="F6614" s="12">
        <v>625.41</v>
      </c>
      <c r="H6614" s="20" t="s">
        <v>9105</v>
      </c>
      <c r="I6614" s="12">
        <v>19014.63</v>
      </c>
      <c r="J6614" s="20" t="s">
        <v>14133</v>
      </c>
      <c r="L6614" s="43" t="s">
        <v>9105</v>
      </c>
      <c r="M6614" s="12">
        <v>19014.63</v>
      </c>
      <c r="N6614" s="19">
        <f t="shared" si="206"/>
        <v>0</v>
      </c>
      <c r="Q6614" s="20" t="s">
        <v>9105</v>
      </c>
      <c r="R6614" s="20">
        <v>19014.63</v>
      </c>
      <c r="S6614" s="19">
        <f t="shared" si="207"/>
        <v>0</v>
      </c>
      <c r="T6614" s="20"/>
      <c r="U6614" s="20"/>
      <c r="V6614" s="20"/>
    </row>
    <row r="6615" spans="5:22" ht="15" hidden="1" customHeight="1" x14ac:dyDescent="0.25">
      <c r="E6615" s="20" t="s">
        <v>10090</v>
      </c>
      <c r="F6615" s="12">
        <v>176.72000000000003</v>
      </c>
      <c r="H6615" s="20" t="s">
        <v>9106</v>
      </c>
      <c r="I6615" s="12">
        <v>12894.82</v>
      </c>
      <c r="J6615" s="20" t="s">
        <v>14133</v>
      </c>
      <c r="L6615" s="43" t="s">
        <v>9106</v>
      </c>
      <c r="M6615" s="12">
        <v>12894.82</v>
      </c>
      <c r="N6615" s="19">
        <f t="shared" si="206"/>
        <v>0</v>
      </c>
      <c r="Q6615" s="20" t="s">
        <v>9106</v>
      </c>
      <c r="R6615" s="20">
        <v>12894.82</v>
      </c>
      <c r="S6615" s="19">
        <f t="shared" si="207"/>
        <v>0</v>
      </c>
      <c r="T6615" s="20"/>
      <c r="U6615" s="20"/>
      <c r="V6615" s="20"/>
    </row>
    <row r="6616" spans="5:22" hidden="1" x14ac:dyDescent="0.25">
      <c r="E6616" s="20" t="s">
        <v>10091</v>
      </c>
      <c r="F6616" s="12">
        <v>474.69</v>
      </c>
      <c r="H6616" s="20" t="s">
        <v>1347</v>
      </c>
      <c r="I6616" s="12">
        <v>182.76999999999998</v>
      </c>
      <c r="J6616" s="20" t="s">
        <v>14132</v>
      </c>
      <c r="L6616" s="43" t="s">
        <v>1347</v>
      </c>
      <c r="M6616" s="12">
        <v>182.76999999999998</v>
      </c>
      <c r="N6616" s="19">
        <f t="shared" si="206"/>
        <v>-9.9999999999909051E-3</v>
      </c>
      <c r="Q6616" s="21" t="s">
        <v>1347</v>
      </c>
      <c r="R6616" s="21">
        <v>182.76</v>
      </c>
      <c r="S6616" s="19">
        <f t="shared" si="207"/>
        <v>9.9999999999909051E-3</v>
      </c>
      <c r="T6616" s="21"/>
      <c r="U6616" s="21"/>
      <c r="V6616" s="21"/>
    </row>
    <row r="6617" spans="5:22" hidden="1" x14ac:dyDescent="0.25">
      <c r="E6617" s="20" t="s">
        <v>10092</v>
      </c>
      <c r="F6617" s="12">
        <v>310.89</v>
      </c>
      <c r="H6617" s="20" t="s">
        <v>9108</v>
      </c>
      <c r="I6617" s="12">
        <v>408.02000000000004</v>
      </c>
      <c r="J6617" s="20" t="s">
        <v>14133</v>
      </c>
      <c r="L6617" s="43" t="s">
        <v>9108</v>
      </c>
      <c r="M6617" s="12">
        <v>408.02000000000004</v>
      </c>
      <c r="N6617" s="19">
        <f t="shared" si="206"/>
        <v>1.999999999998181E-2</v>
      </c>
      <c r="Q6617" s="21" t="s">
        <v>9108</v>
      </c>
      <c r="R6617" s="21">
        <v>408.04</v>
      </c>
      <c r="S6617" s="19">
        <f t="shared" si="207"/>
        <v>-1.999999999998181E-2</v>
      </c>
      <c r="T6617" s="21"/>
      <c r="U6617" s="21"/>
      <c r="V6617" s="21"/>
    </row>
    <row r="6618" spans="5:22" hidden="1" x14ac:dyDescent="0.25">
      <c r="E6618" s="20" t="s">
        <v>10093</v>
      </c>
      <c r="F6618" s="12">
        <v>179.82</v>
      </c>
      <c r="H6618" s="20" t="s">
        <v>9110</v>
      </c>
      <c r="I6618" s="12">
        <v>329.22</v>
      </c>
      <c r="J6618" s="20" t="s">
        <v>14133</v>
      </c>
      <c r="L6618" s="43" t="s">
        <v>9110</v>
      </c>
      <c r="M6618" s="12">
        <v>329.22</v>
      </c>
      <c r="N6618" s="19">
        <f t="shared" si="206"/>
        <v>-1.0000000000047748E-2</v>
      </c>
      <c r="Q6618" s="21" t="s">
        <v>9110</v>
      </c>
      <c r="R6618" s="21">
        <v>329.21</v>
      </c>
      <c r="S6618" s="19">
        <f t="shared" si="207"/>
        <v>1.0000000000047748E-2</v>
      </c>
      <c r="T6618" s="21"/>
      <c r="U6618" s="21"/>
      <c r="V6618" s="21"/>
    </row>
    <row r="6619" spans="5:22" ht="15" hidden="1" customHeight="1" x14ac:dyDescent="0.25">
      <c r="E6619" s="20" t="s">
        <v>10094</v>
      </c>
      <c r="F6619" s="12">
        <v>19903.47</v>
      </c>
      <c r="H6619" s="20" t="s">
        <v>9111</v>
      </c>
      <c r="I6619" s="12">
        <v>191.6</v>
      </c>
      <c r="J6619" s="20" t="s">
        <v>14133</v>
      </c>
      <c r="L6619" s="43" t="s">
        <v>9111</v>
      </c>
      <c r="M6619" s="12">
        <v>191.6</v>
      </c>
      <c r="N6619" s="19">
        <f t="shared" si="206"/>
        <v>0</v>
      </c>
      <c r="Q6619" s="20" t="s">
        <v>9111</v>
      </c>
      <c r="R6619" s="20">
        <v>191.6</v>
      </c>
      <c r="S6619" s="19">
        <f t="shared" si="207"/>
        <v>0</v>
      </c>
      <c r="T6619" s="20"/>
      <c r="U6619" s="20"/>
      <c r="V6619" s="20"/>
    </row>
    <row r="6620" spans="5:22" hidden="1" x14ac:dyDescent="0.25">
      <c r="E6620" s="20" t="s">
        <v>10095</v>
      </c>
      <c r="F6620" s="12">
        <v>16444.57</v>
      </c>
      <c r="H6620" s="20" t="s">
        <v>9113</v>
      </c>
      <c r="I6620" s="12">
        <v>290.47000000000003</v>
      </c>
      <c r="J6620" s="20" t="s">
        <v>14133</v>
      </c>
      <c r="L6620" s="43" t="s">
        <v>9113</v>
      </c>
      <c r="M6620" s="12">
        <v>290.47000000000003</v>
      </c>
      <c r="N6620" s="19">
        <f t="shared" si="206"/>
        <v>-1.0000000000047748E-2</v>
      </c>
      <c r="Q6620" s="21" t="s">
        <v>9113</v>
      </c>
      <c r="R6620" s="21">
        <v>290.45999999999998</v>
      </c>
      <c r="S6620" s="19">
        <f t="shared" si="207"/>
        <v>1.0000000000047748E-2</v>
      </c>
      <c r="T6620" s="21"/>
      <c r="U6620" s="21"/>
      <c r="V6620" s="21"/>
    </row>
    <row r="6621" spans="5:22" hidden="1" x14ac:dyDescent="0.25">
      <c r="E6621" s="20" t="s">
        <v>10096</v>
      </c>
      <c r="F6621" s="12">
        <v>21207.99</v>
      </c>
      <c r="H6621" s="20" t="s">
        <v>9114</v>
      </c>
      <c r="I6621" s="12">
        <v>1293.55</v>
      </c>
      <c r="J6621" s="20" t="s">
        <v>14133</v>
      </c>
      <c r="L6621" s="43" t="s">
        <v>9114</v>
      </c>
      <c r="M6621" s="12">
        <v>1293.55</v>
      </c>
      <c r="N6621" s="19">
        <f t="shared" si="206"/>
        <v>-9.9999999999909051E-3</v>
      </c>
      <c r="Q6621" s="21" t="s">
        <v>9114</v>
      </c>
      <c r="R6621" s="21">
        <v>1293.54</v>
      </c>
      <c r="S6621" s="19">
        <f t="shared" si="207"/>
        <v>9.9999999999909051E-3</v>
      </c>
      <c r="T6621" s="21"/>
      <c r="U6621" s="21"/>
      <c r="V6621" s="21"/>
    </row>
    <row r="6622" spans="5:22" ht="15" hidden="1" customHeight="1" x14ac:dyDescent="0.25">
      <c r="E6622" s="20" t="s">
        <v>10097</v>
      </c>
      <c r="F6622" s="12">
        <v>14536.84</v>
      </c>
      <c r="H6622" s="20" t="s">
        <v>9115</v>
      </c>
      <c r="I6622" s="12">
        <v>22134.69</v>
      </c>
      <c r="J6622" s="20" t="s">
        <v>14133</v>
      </c>
      <c r="L6622" s="43" t="s">
        <v>9115</v>
      </c>
      <c r="M6622" s="12">
        <v>22134.69</v>
      </c>
      <c r="N6622" s="19">
        <f t="shared" si="206"/>
        <v>0</v>
      </c>
      <c r="Q6622" s="20" t="s">
        <v>9115</v>
      </c>
      <c r="R6622" s="20">
        <v>22134.69</v>
      </c>
      <c r="S6622" s="19">
        <f t="shared" si="207"/>
        <v>0</v>
      </c>
      <c r="T6622" s="20"/>
      <c r="U6622" s="20"/>
      <c r="V6622" s="20"/>
    </row>
    <row r="6623" spans="5:22" ht="15" hidden="1" customHeight="1" x14ac:dyDescent="0.25">
      <c r="E6623" s="20" t="s">
        <v>10098</v>
      </c>
      <c r="F6623" s="12">
        <v>2053.8000000000002</v>
      </c>
      <c r="H6623" s="20" t="s">
        <v>9116</v>
      </c>
      <c r="I6623" s="12">
        <v>5710.19</v>
      </c>
      <c r="J6623" s="20" t="s">
        <v>14133</v>
      </c>
      <c r="L6623" s="43" t="s">
        <v>9116</v>
      </c>
      <c r="M6623" s="12">
        <v>5710.19</v>
      </c>
      <c r="N6623" s="19">
        <f t="shared" si="206"/>
        <v>-9.999999999308784E-3</v>
      </c>
      <c r="Q6623" s="20" t="s">
        <v>9116</v>
      </c>
      <c r="R6623" s="20">
        <v>5710.18</v>
      </c>
      <c r="S6623" s="19">
        <f t="shared" si="207"/>
        <v>9.999999999308784E-3</v>
      </c>
      <c r="T6623" s="20"/>
      <c r="U6623" s="20"/>
      <c r="V6623" s="20"/>
    </row>
    <row r="6624" spans="5:22" ht="15" hidden="1" customHeight="1" x14ac:dyDescent="0.25">
      <c r="E6624" s="20" t="s">
        <v>10099</v>
      </c>
      <c r="F6624" s="12">
        <v>19304.2</v>
      </c>
      <c r="H6624" s="20" t="s">
        <v>9117</v>
      </c>
      <c r="I6624" s="12">
        <v>22680</v>
      </c>
      <c r="J6624" s="20" t="s">
        <v>14133</v>
      </c>
      <c r="L6624" s="43" t="s">
        <v>9117</v>
      </c>
      <c r="M6624" s="12">
        <v>22680</v>
      </c>
      <c r="N6624" s="19">
        <f t="shared" si="206"/>
        <v>0</v>
      </c>
      <c r="Q6624" s="20" t="s">
        <v>9117</v>
      </c>
      <c r="R6624" s="20">
        <v>22680</v>
      </c>
      <c r="S6624" s="19">
        <f t="shared" si="207"/>
        <v>0</v>
      </c>
      <c r="T6624" s="20"/>
      <c r="U6624" s="20"/>
      <c r="V6624" s="20"/>
    </row>
    <row r="6625" spans="5:22" ht="15" hidden="1" customHeight="1" x14ac:dyDescent="0.25">
      <c r="E6625" s="20" t="s">
        <v>10100</v>
      </c>
      <c r="F6625" s="12">
        <v>4386.7299999999996</v>
      </c>
      <c r="H6625" s="20" t="s">
        <v>9119</v>
      </c>
      <c r="I6625" s="12">
        <v>12644.36</v>
      </c>
      <c r="J6625" s="20" t="s">
        <v>14133</v>
      </c>
      <c r="L6625" s="43" t="s">
        <v>9119</v>
      </c>
      <c r="M6625" s="12">
        <v>12644.36</v>
      </c>
      <c r="N6625" s="19">
        <f t="shared" si="206"/>
        <v>-1.0000000000218279E-2</v>
      </c>
      <c r="Q6625" s="20" t="s">
        <v>9119</v>
      </c>
      <c r="R6625" s="20">
        <v>12644.35</v>
      </c>
      <c r="S6625" s="19">
        <f t="shared" si="207"/>
        <v>1.0000000000218279E-2</v>
      </c>
      <c r="T6625" s="20"/>
      <c r="U6625" s="20"/>
      <c r="V6625" s="20"/>
    </row>
    <row r="6626" spans="5:22" ht="15" hidden="1" customHeight="1" x14ac:dyDescent="0.25">
      <c r="E6626" s="20" t="s">
        <v>10101</v>
      </c>
      <c r="F6626" s="12">
        <v>17736.990000000002</v>
      </c>
      <c r="H6626" s="20" t="s">
        <v>9120</v>
      </c>
      <c r="I6626" s="12">
        <v>12915.67</v>
      </c>
      <c r="J6626" s="20" t="s">
        <v>14133</v>
      </c>
      <c r="L6626" s="43" t="s">
        <v>9120</v>
      </c>
      <c r="M6626" s="12">
        <v>12915.67</v>
      </c>
      <c r="N6626" s="19">
        <f t="shared" si="206"/>
        <v>-1.0000000000218279E-2</v>
      </c>
      <c r="Q6626" s="20" t="s">
        <v>9120</v>
      </c>
      <c r="R6626" s="20">
        <v>12915.66</v>
      </c>
      <c r="S6626" s="19">
        <f t="shared" si="207"/>
        <v>1.0000000000218279E-2</v>
      </c>
      <c r="T6626" s="20"/>
      <c r="U6626" s="20"/>
      <c r="V6626" s="20"/>
    </row>
    <row r="6627" spans="5:22" ht="15" hidden="1" customHeight="1" x14ac:dyDescent="0.25">
      <c r="E6627" s="20" t="s">
        <v>10102</v>
      </c>
      <c r="F6627" s="12">
        <v>9429.8700000000008</v>
      </c>
      <c r="H6627" s="20" t="s">
        <v>1348</v>
      </c>
      <c r="I6627" s="12">
        <v>70243.11</v>
      </c>
      <c r="J6627" s="20" t="s">
        <v>14132</v>
      </c>
      <c r="L6627" s="43" t="s">
        <v>1348</v>
      </c>
      <c r="M6627" s="12">
        <v>70243.11</v>
      </c>
      <c r="N6627" s="19">
        <f t="shared" si="206"/>
        <v>0</v>
      </c>
      <c r="Q6627" s="20" t="s">
        <v>1348</v>
      </c>
      <c r="R6627" s="20">
        <v>70243.11</v>
      </c>
      <c r="S6627" s="19">
        <f t="shared" si="207"/>
        <v>0</v>
      </c>
      <c r="T6627" s="20"/>
      <c r="U6627" s="20"/>
      <c r="V6627" s="20"/>
    </row>
    <row r="6628" spans="5:22" hidden="1" x14ac:dyDescent="0.25">
      <c r="E6628" s="20" t="s">
        <v>10103</v>
      </c>
      <c r="F6628" s="12">
        <v>17260.02</v>
      </c>
      <c r="H6628" s="20" t="s">
        <v>1351</v>
      </c>
      <c r="I6628" s="12">
        <v>990.38</v>
      </c>
      <c r="J6628" s="20" t="s">
        <v>14132</v>
      </c>
      <c r="L6628" s="43" t="s">
        <v>1351</v>
      </c>
      <c r="M6628" s="12">
        <v>990.38</v>
      </c>
      <c r="N6628" s="19">
        <f t="shared" si="206"/>
        <v>2.9999999999972715E-2</v>
      </c>
      <c r="Q6628" s="21" t="s">
        <v>1351</v>
      </c>
      <c r="R6628" s="21">
        <v>990.41</v>
      </c>
      <c r="S6628" s="19">
        <f t="shared" si="207"/>
        <v>-2.9999999999972715E-2</v>
      </c>
      <c r="T6628" s="21"/>
      <c r="U6628" s="21"/>
      <c r="V6628" s="21"/>
    </row>
    <row r="6629" spans="5:22" hidden="1" x14ac:dyDescent="0.25">
      <c r="E6629" s="20" t="s">
        <v>10104</v>
      </c>
      <c r="F6629" s="12">
        <v>9538.36</v>
      </c>
      <c r="H6629" s="20" t="s">
        <v>9122</v>
      </c>
      <c r="I6629" s="12">
        <v>138.69999999999999</v>
      </c>
      <c r="J6629" s="20" t="s">
        <v>14133</v>
      </c>
      <c r="L6629" s="43" t="s">
        <v>9122</v>
      </c>
      <c r="M6629" s="12">
        <v>138.69999999999999</v>
      </c>
      <c r="N6629" s="19">
        <f t="shared" si="206"/>
        <v>0</v>
      </c>
      <c r="Q6629" s="21" t="s">
        <v>9122</v>
      </c>
      <c r="R6629" s="21">
        <v>138.69999999999999</v>
      </c>
      <c r="S6629" s="19">
        <f t="shared" si="207"/>
        <v>0</v>
      </c>
      <c r="T6629" s="21"/>
      <c r="U6629" s="21"/>
      <c r="V6629" s="21"/>
    </row>
    <row r="6630" spans="5:22" ht="15" hidden="1" customHeight="1" x14ac:dyDescent="0.25">
      <c r="E6630" s="20" t="s">
        <v>10105</v>
      </c>
      <c r="F6630" s="12">
        <v>22669.58</v>
      </c>
      <c r="H6630" s="20" t="s">
        <v>1352</v>
      </c>
      <c r="I6630" s="12">
        <v>12500.64</v>
      </c>
      <c r="J6630" s="20" t="s">
        <v>14132</v>
      </c>
      <c r="L6630" s="43" t="s">
        <v>1352</v>
      </c>
      <c r="M6630" s="12">
        <v>12500.64</v>
      </c>
      <c r="N6630" s="19">
        <f t="shared" si="206"/>
        <v>0</v>
      </c>
      <c r="Q6630" s="20" t="s">
        <v>1352</v>
      </c>
      <c r="R6630" s="20">
        <v>12500.64</v>
      </c>
      <c r="S6630" s="19">
        <f t="shared" si="207"/>
        <v>0</v>
      </c>
      <c r="T6630" s="20"/>
      <c r="U6630" s="20"/>
      <c r="V6630" s="20"/>
    </row>
    <row r="6631" spans="5:22" hidden="1" x14ac:dyDescent="0.25">
      <c r="E6631" s="20" t="s">
        <v>10106</v>
      </c>
      <c r="F6631" s="12">
        <v>13212.05</v>
      </c>
      <c r="H6631" s="20" t="s">
        <v>9124</v>
      </c>
      <c r="I6631" s="12">
        <v>95.35</v>
      </c>
      <c r="J6631" s="20" t="s">
        <v>14133</v>
      </c>
      <c r="L6631" s="43" t="s">
        <v>9124</v>
      </c>
      <c r="M6631" s="12">
        <v>95.35</v>
      </c>
      <c r="N6631" s="19">
        <f t="shared" si="206"/>
        <v>0</v>
      </c>
      <c r="Q6631" s="21" t="s">
        <v>9124</v>
      </c>
      <c r="R6631" s="21">
        <v>95.35</v>
      </c>
      <c r="S6631" s="19">
        <f t="shared" si="207"/>
        <v>0</v>
      </c>
      <c r="T6631" s="21"/>
      <c r="U6631" s="21"/>
      <c r="V6631" s="21"/>
    </row>
    <row r="6632" spans="5:22" ht="15" hidden="1" customHeight="1" x14ac:dyDescent="0.25">
      <c r="E6632" s="20" t="s">
        <v>10107</v>
      </c>
      <c r="F6632" s="12">
        <v>932.42000000000007</v>
      </c>
      <c r="H6632" s="20" t="s">
        <v>9126</v>
      </c>
      <c r="I6632" s="12">
        <v>20789.71</v>
      </c>
      <c r="J6632" s="20" t="s">
        <v>14133</v>
      </c>
      <c r="L6632" s="43" t="s">
        <v>9126</v>
      </c>
      <c r="M6632" s="12">
        <v>20789.71</v>
      </c>
      <c r="N6632" s="19">
        <f t="shared" si="206"/>
        <v>-9.9999999983992893E-3</v>
      </c>
      <c r="Q6632" s="20" t="s">
        <v>9126</v>
      </c>
      <c r="R6632" s="20">
        <v>20789.7</v>
      </c>
      <c r="S6632" s="19">
        <f t="shared" si="207"/>
        <v>9.9999999983992893E-3</v>
      </c>
      <c r="T6632" s="20"/>
      <c r="U6632" s="20"/>
      <c r="V6632" s="20"/>
    </row>
    <row r="6633" spans="5:22" hidden="1" x14ac:dyDescent="0.25">
      <c r="E6633" s="20" t="s">
        <v>10108</v>
      </c>
      <c r="F6633" s="12">
        <v>320.41000000000003</v>
      </c>
      <c r="H6633" s="20" t="s">
        <v>1441</v>
      </c>
      <c r="I6633" s="12">
        <v>345.07</v>
      </c>
      <c r="J6633" s="20" t="s">
        <v>14132</v>
      </c>
      <c r="L6633" s="43" t="s">
        <v>1441</v>
      </c>
      <c r="M6633" s="12">
        <v>345.07</v>
      </c>
      <c r="N6633" s="19">
        <f t="shared" si="206"/>
        <v>-3.2749999999737156E-3</v>
      </c>
      <c r="Q6633" s="21" t="s">
        <v>1441</v>
      </c>
      <c r="R6633" s="21">
        <v>345.06672500000002</v>
      </c>
      <c r="S6633" s="19">
        <f t="shared" si="207"/>
        <v>3.2749999999737156E-3</v>
      </c>
      <c r="T6633" s="21"/>
      <c r="U6633" s="21"/>
      <c r="V6633" s="21"/>
    </row>
    <row r="6634" spans="5:22" hidden="1" x14ac:dyDescent="0.25">
      <c r="E6634" s="20" t="s">
        <v>10109</v>
      </c>
      <c r="F6634" s="12">
        <v>787.15000000000009</v>
      </c>
      <c r="H6634" s="20" t="s">
        <v>9127</v>
      </c>
      <c r="I6634" s="12">
        <v>666.85</v>
      </c>
      <c r="J6634" s="20" t="s">
        <v>14133</v>
      </c>
      <c r="L6634" s="43" t="s">
        <v>9127</v>
      </c>
      <c r="M6634" s="12">
        <v>666.85</v>
      </c>
      <c r="N6634" s="19">
        <f t="shared" si="206"/>
        <v>9.9999999999909051E-3</v>
      </c>
      <c r="Q6634" s="21" t="s">
        <v>9127</v>
      </c>
      <c r="R6634" s="21">
        <v>666.86</v>
      </c>
      <c r="S6634" s="19">
        <f t="shared" si="207"/>
        <v>-9.9999999999909051E-3</v>
      </c>
      <c r="T6634" s="21"/>
      <c r="U6634" s="21"/>
      <c r="V6634" s="21"/>
    </row>
    <row r="6635" spans="5:22" ht="15" hidden="1" customHeight="1" x14ac:dyDescent="0.25">
      <c r="E6635" s="20" t="s">
        <v>10110</v>
      </c>
      <c r="F6635" s="12">
        <v>550.64</v>
      </c>
      <c r="H6635" s="20" t="s">
        <v>9128</v>
      </c>
      <c r="I6635" s="12">
        <v>25439.83</v>
      </c>
      <c r="J6635" s="20" t="s">
        <v>14133</v>
      </c>
      <c r="L6635" s="43" t="s">
        <v>9128</v>
      </c>
      <c r="M6635" s="12">
        <v>25439.83</v>
      </c>
      <c r="N6635" s="19">
        <f t="shared" si="206"/>
        <v>0</v>
      </c>
      <c r="Q6635" s="20" t="s">
        <v>9128</v>
      </c>
      <c r="R6635" s="20">
        <v>25439.83</v>
      </c>
      <c r="S6635" s="19">
        <f t="shared" si="207"/>
        <v>0</v>
      </c>
      <c r="T6635" s="20"/>
      <c r="U6635" s="20"/>
      <c r="V6635" s="20"/>
    </row>
    <row r="6636" spans="5:22" ht="15" hidden="1" customHeight="1" x14ac:dyDescent="0.25">
      <c r="E6636" s="20" t="s">
        <v>10111</v>
      </c>
      <c r="F6636" s="12">
        <v>396.62</v>
      </c>
      <c r="H6636" s="20" t="s">
        <v>9129</v>
      </c>
      <c r="I6636" s="12">
        <v>21150.87</v>
      </c>
      <c r="J6636" s="20" t="s">
        <v>14133</v>
      </c>
      <c r="L6636" s="43" t="s">
        <v>9129</v>
      </c>
      <c r="M6636" s="12">
        <v>21150.87</v>
      </c>
      <c r="N6636" s="19">
        <f t="shared" si="206"/>
        <v>0</v>
      </c>
      <c r="Q6636" s="20" t="s">
        <v>9129</v>
      </c>
      <c r="R6636" s="20">
        <v>21150.87</v>
      </c>
      <c r="S6636" s="19">
        <f t="shared" si="207"/>
        <v>0</v>
      </c>
      <c r="T6636" s="20"/>
      <c r="U6636" s="20"/>
      <c r="V6636" s="20"/>
    </row>
    <row r="6637" spans="5:22" hidden="1" x14ac:dyDescent="0.25">
      <c r="E6637" s="20" t="s">
        <v>10112</v>
      </c>
      <c r="F6637" s="12">
        <v>396.62</v>
      </c>
      <c r="H6637" s="20" t="s">
        <v>1355</v>
      </c>
      <c r="I6637" s="12">
        <v>228.47</v>
      </c>
      <c r="J6637" s="20" t="s">
        <v>14132</v>
      </c>
      <c r="L6637" s="43" t="s">
        <v>1355</v>
      </c>
      <c r="M6637" s="12">
        <v>228.47</v>
      </c>
      <c r="N6637" s="19">
        <f t="shared" si="206"/>
        <v>-9.9999999999909051E-3</v>
      </c>
      <c r="Q6637" s="21" t="s">
        <v>1355</v>
      </c>
      <c r="R6637" s="21">
        <v>228.46</v>
      </c>
      <c r="S6637" s="19">
        <f t="shared" si="207"/>
        <v>9.9999999999909051E-3</v>
      </c>
      <c r="T6637" s="21"/>
      <c r="U6637" s="21"/>
      <c r="V6637" s="21"/>
    </row>
    <row r="6638" spans="5:22" ht="15" hidden="1" customHeight="1" x14ac:dyDescent="0.25">
      <c r="E6638" s="20" t="s">
        <v>10113</v>
      </c>
      <c r="F6638" s="12">
        <v>301.52</v>
      </c>
      <c r="H6638" s="20" t="s">
        <v>9174</v>
      </c>
      <c r="I6638" s="12">
        <v>2309.9699999999998</v>
      </c>
      <c r="J6638" s="20" t="s">
        <v>14133</v>
      </c>
      <c r="L6638" s="43" t="s">
        <v>9174</v>
      </c>
      <c r="M6638" s="12">
        <v>2309.9699999999998</v>
      </c>
      <c r="N6638" s="19">
        <f t="shared" si="206"/>
        <v>-3.5939999997935956E-3</v>
      </c>
      <c r="Q6638" s="20" t="s">
        <v>9174</v>
      </c>
      <c r="R6638" s="20">
        <v>2309.966406</v>
      </c>
      <c r="S6638" s="19">
        <f t="shared" si="207"/>
        <v>3.5939999997935956E-3</v>
      </c>
      <c r="T6638" s="20"/>
      <c r="U6638" s="20"/>
      <c r="V6638" s="20"/>
    </row>
    <row r="6639" spans="5:22" ht="15" hidden="1" customHeight="1" x14ac:dyDescent="0.25">
      <c r="E6639" s="20" t="s">
        <v>10114</v>
      </c>
      <c r="F6639" s="12">
        <v>1048.75</v>
      </c>
      <c r="H6639" s="20" t="s">
        <v>9130</v>
      </c>
      <c r="I6639" s="12">
        <v>20704.5</v>
      </c>
      <c r="J6639" s="20" t="s">
        <v>14133</v>
      </c>
      <c r="L6639" s="43" t="s">
        <v>9130</v>
      </c>
      <c r="M6639" s="12">
        <v>20704.5</v>
      </c>
      <c r="N6639" s="19">
        <f t="shared" si="206"/>
        <v>-9.9999999983992893E-3</v>
      </c>
      <c r="Q6639" s="20" t="s">
        <v>9130</v>
      </c>
      <c r="R6639" s="20">
        <v>20704.490000000002</v>
      </c>
      <c r="S6639" s="19">
        <f t="shared" si="207"/>
        <v>9.9999999983992893E-3</v>
      </c>
      <c r="T6639" s="20"/>
      <c r="U6639" s="20"/>
      <c r="V6639" s="20"/>
    </row>
    <row r="6640" spans="5:22" ht="15" hidden="1" customHeight="1" x14ac:dyDescent="0.25">
      <c r="E6640" s="20" t="s">
        <v>10115</v>
      </c>
      <c r="F6640" s="12">
        <v>560.05999999999995</v>
      </c>
      <c r="H6640" s="20" t="s">
        <v>9193</v>
      </c>
      <c r="I6640" s="12">
        <v>16555.740000000002</v>
      </c>
      <c r="J6640" s="20" t="s">
        <v>14133</v>
      </c>
      <c r="L6640" s="43" t="s">
        <v>9193</v>
      </c>
      <c r="M6640" s="12">
        <v>16555.740000000002</v>
      </c>
      <c r="N6640" s="19">
        <f t="shared" si="206"/>
        <v>-5.2090000026510097E-3</v>
      </c>
      <c r="Q6640" s="20" t="s">
        <v>9193</v>
      </c>
      <c r="R6640" s="20">
        <v>16555.734790999999</v>
      </c>
      <c r="S6640" s="19">
        <f t="shared" si="207"/>
        <v>5.2090000026510097E-3</v>
      </c>
      <c r="T6640" s="20"/>
      <c r="U6640" s="20"/>
      <c r="V6640" s="20"/>
    </row>
    <row r="6641" spans="5:22" hidden="1" x14ac:dyDescent="0.25">
      <c r="E6641" s="20" t="s">
        <v>10116</v>
      </c>
      <c r="F6641" s="12">
        <v>420.05</v>
      </c>
      <c r="H6641" s="20" t="s">
        <v>1358</v>
      </c>
      <c r="I6641" s="12">
        <v>242.49</v>
      </c>
      <c r="J6641" s="20" t="s">
        <v>14132</v>
      </c>
      <c r="L6641" s="43" t="s">
        <v>1358</v>
      </c>
      <c r="M6641" s="12">
        <v>242.49</v>
      </c>
      <c r="N6641" s="19">
        <f t="shared" si="206"/>
        <v>-1.0000000000019327E-2</v>
      </c>
      <c r="Q6641" s="21" t="s">
        <v>1358</v>
      </c>
      <c r="R6641" s="21">
        <v>242.48</v>
      </c>
      <c r="S6641" s="19">
        <f t="shared" si="207"/>
        <v>1.0000000000019327E-2</v>
      </c>
      <c r="T6641" s="21"/>
      <c r="U6641" s="21"/>
      <c r="V6641" s="21"/>
    </row>
    <row r="6642" spans="5:22" hidden="1" x14ac:dyDescent="0.25">
      <c r="E6642" s="20" t="s">
        <v>10117</v>
      </c>
      <c r="F6642" s="12">
        <v>13725.97</v>
      </c>
      <c r="H6642" s="20" t="s">
        <v>1361</v>
      </c>
      <c r="I6642" s="12">
        <v>184.85</v>
      </c>
      <c r="J6642" s="20" t="s">
        <v>14132</v>
      </c>
      <c r="L6642" s="43" t="s">
        <v>1361</v>
      </c>
      <c r="M6642" s="12">
        <v>184.85</v>
      </c>
      <c r="N6642" s="19">
        <f t="shared" si="206"/>
        <v>1.0000000000019327E-2</v>
      </c>
      <c r="Q6642" s="21" t="s">
        <v>1361</v>
      </c>
      <c r="R6642" s="21">
        <v>184.86</v>
      </c>
      <c r="S6642" s="19">
        <f t="shared" si="207"/>
        <v>-1.0000000000019327E-2</v>
      </c>
      <c r="T6642" s="21"/>
      <c r="U6642" s="21"/>
      <c r="V6642" s="21"/>
    </row>
    <row r="6643" spans="5:22" hidden="1" x14ac:dyDescent="0.25">
      <c r="E6643" s="20" t="s">
        <v>10118</v>
      </c>
      <c r="F6643" s="12">
        <v>420.05</v>
      </c>
      <c r="H6643" s="20" t="s">
        <v>9664</v>
      </c>
      <c r="I6643" s="12">
        <v>242.56</v>
      </c>
      <c r="J6643" s="20" t="s">
        <v>14133</v>
      </c>
      <c r="L6643" s="43" t="s">
        <v>9664</v>
      </c>
      <c r="M6643" s="12">
        <v>242.56</v>
      </c>
      <c r="N6643" s="19">
        <f t="shared" si="206"/>
        <v>2.0560000000102718E-3</v>
      </c>
      <c r="Q6643" s="21" t="s">
        <v>9664</v>
      </c>
      <c r="R6643" s="21">
        <v>242.56205600000001</v>
      </c>
      <c r="S6643" s="19">
        <f t="shared" si="207"/>
        <v>-2.0560000000102718E-3</v>
      </c>
      <c r="T6643" s="21"/>
      <c r="U6643" s="21"/>
      <c r="V6643" s="21"/>
    </row>
    <row r="6644" spans="5:22" hidden="1" x14ac:dyDescent="0.25">
      <c r="E6644" s="20" t="s">
        <v>10119</v>
      </c>
      <c r="F6644" s="12">
        <v>1758.97</v>
      </c>
      <c r="H6644" s="20" t="s">
        <v>9662</v>
      </c>
      <c r="I6644" s="12">
        <v>611.07999999999993</v>
      </c>
      <c r="J6644" s="20" t="s">
        <v>14133</v>
      </c>
      <c r="L6644" s="43" t="s">
        <v>9662</v>
      </c>
      <c r="M6644" s="12">
        <v>611.07999999999993</v>
      </c>
      <c r="N6644" s="19">
        <f t="shared" si="206"/>
        <v>-7.5729999999794018E-3</v>
      </c>
      <c r="Q6644" s="21" t="s">
        <v>9662</v>
      </c>
      <c r="R6644" s="21">
        <v>611.07242699999995</v>
      </c>
      <c r="S6644" s="19">
        <f t="shared" si="207"/>
        <v>7.5729999999794018E-3</v>
      </c>
      <c r="T6644" s="21"/>
      <c r="U6644" s="21"/>
      <c r="V6644" s="21"/>
    </row>
    <row r="6645" spans="5:22" hidden="1" x14ac:dyDescent="0.25">
      <c r="E6645" s="20" t="s">
        <v>10120</v>
      </c>
      <c r="F6645" s="12">
        <v>520</v>
      </c>
      <c r="H6645" s="20" t="s">
        <v>1362</v>
      </c>
      <c r="I6645" s="12">
        <v>9255.92</v>
      </c>
      <c r="J6645" s="20" t="s">
        <v>14132</v>
      </c>
      <c r="L6645" s="43" t="s">
        <v>1362</v>
      </c>
      <c r="M6645" s="12">
        <v>9255.92</v>
      </c>
      <c r="N6645" s="19">
        <f t="shared" si="206"/>
        <v>1.0000000000218279E-2</v>
      </c>
      <c r="Q6645" s="21" t="s">
        <v>1362</v>
      </c>
      <c r="R6645" s="21">
        <v>9255.93</v>
      </c>
      <c r="S6645" s="19">
        <f t="shared" si="207"/>
        <v>-1.0000000000218279E-2</v>
      </c>
      <c r="T6645" s="21"/>
      <c r="U6645" s="21"/>
      <c r="V6645" s="21"/>
    </row>
    <row r="6646" spans="5:22" ht="15" hidden="1" customHeight="1" x14ac:dyDescent="0.25">
      <c r="E6646" s="20" t="s">
        <v>10121</v>
      </c>
      <c r="F6646" s="12">
        <v>271.22000000000003</v>
      </c>
      <c r="H6646" s="20" t="s">
        <v>9131</v>
      </c>
      <c r="I6646" s="12">
        <v>1182.96</v>
      </c>
      <c r="J6646" s="20" t="s">
        <v>14133</v>
      </c>
      <c r="L6646" s="43" t="s">
        <v>9131</v>
      </c>
      <c r="M6646" s="12">
        <v>1182.96</v>
      </c>
      <c r="N6646" s="19">
        <f t="shared" si="206"/>
        <v>1.999999999998181E-2</v>
      </c>
      <c r="Q6646" s="20" t="s">
        <v>9131</v>
      </c>
      <c r="R6646" s="20">
        <v>1182.98</v>
      </c>
      <c r="S6646" s="19">
        <f t="shared" si="207"/>
        <v>-1.999999999998181E-2</v>
      </c>
      <c r="T6646" s="20"/>
      <c r="U6646" s="20"/>
      <c r="V6646" s="20"/>
    </row>
    <row r="6647" spans="5:22" hidden="1" x14ac:dyDescent="0.25">
      <c r="E6647" s="20" t="s">
        <v>10122</v>
      </c>
      <c r="F6647" s="12">
        <v>280.02999999999997</v>
      </c>
      <c r="H6647" s="20" t="s">
        <v>9132</v>
      </c>
      <c r="I6647" s="12">
        <v>4503.8100000000004</v>
      </c>
      <c r="J6647" s="20" t="s">
        <v>14133</v>
      </c>
      <c r="L6647" s="43" t="s">
        <v>9132</v>
      </c>
      <c r="M6647" s="12">
        <v>4503.8100000000004</v>
      </c>
      <c r="N6647" s="19">
        <f t="shared" si="206"/>
        <v>-1.0000000000218279E-2</v>
      </c>
      <c r="Q6647" s="21" t="s">
        <v>9132</v>
      </c>
      <c r="R6647" s="21">
        <v>4503.8</v>
      </c>
      <c r="S6647" s="19">
        <f t="shared" si="207"/>
        <v>1.0000000000218279E-2</v>
      </c>
      <c r="T6647" s="21"/>
      <c r="U6647" s="21"/>
      <c r="V6647" s="21"/>
    </row>
    <row r="6648" spans="5:22" hidden="1" x14ac:dyDescent="0.25">
      <c r="E6648" s="20" t="s">
        <v>10123</v>
      </c>
      <c r="F6648" s="12">
        <v>113.9</v>
      </c>
      <c r="H6648" s="20" t="s">
        <v>1363</v>
      </c>
      <c r="I6648" s="12">
        <v>5730.93</v>
      </c>
      <c r="J6648" s="20" t="s">
        <v>14132</v>
      </c>
      <c r="L6648" s="43" t="s">
        <v>1363</v>
      </c>
      <c r="M6648" s="12">
        <v>5730.93</v>
      </c>
      <c r="N6648" s="19">
        <f t="shared" si="206"/>
        <v>-7.999999999992724E-2</v>
      </c>
      <c r="Q6648" s="21" t="s">
        <v>1363</v>
      </c>
      <c r="R6648" s="21">
        <v>5730.85</v>
      </c>
      <c r="S6648" s="19">
        <f t="shared" si="207"/>
        <v>7.999999999992724E-2</v>
      </c>
      <c r="T6648" s="21"/>
      <c r="U6648" s="21"/>
      <c r="V6648" s="21"/>
    </row>
    <row r="6649" spans="5:22" hidden="1" x14ac:dyDescent="0.25">
      <c r="E6649" s="20" t="s">
        <v>10124</v>
      </c>
      <c r="F6649" s="12">
        <v>957.92</v>
      </c>
      <c r="H6649" s="20" t="s">
        <v>9133</v>
      </c>
      <c r="I6649" s="12">
        <v>2558.09</v>
      </c>
      <c r="J6649" s="20" t="s">
        <v>14133</v>
      </c>
      <c r="L6649" s="43" t="s">
        <v>9133</v>
      </c>
      <c r="M6649" s="12">
        <v>2558.09</v>
      </c>
      <c r="N6649" s="19">
        <f t="shared" si="206"/>
        <v>1.999999999998181E-2</v>
      </c>
      <c r="Q6649" s="21" t="s">
        <v>9133</v>
      </c>
      <c r="R6649" s="21">
        <v>2558.11</v>
      </c>
      <c r="S6649" s="19">
        <f t="shared" si="207"/>
        <v>-1.999999999998181E-2</v>
      </c>
      <c r="T6649" s="21"/>
      <c r="U6649" s="21"/>
      <c r="V6649" s="21"/>
    </row>
    <row r="6650" spans="5:22" ht="15" hidden="1" customHeight="1" x14ac:dyDescent="0.25">
      <c r="E6650" s="20" t="s">
        <v>10125</v>
      </c>
      <c r="F6650" s="12">
        <v>23574.68</v>
      </c>
      <c r="H6650" s="20" t="s">
        <v>9134</v>
      </c>
      <c r="I6650" s="12">
        <v>5469.52</v>
      </c>
      <c r="J6650" s="20" t="s">
        <v>14133</v>
      </c>
      <c r="L6650" s="43" t="s">
        <v>9134</v>
      </c>
      <c r="M6650" s="12">
        <v>5469.52</v>
      </c>
      <c r="N6650" s="19">
        <f t="shared" si="206"/>
        <v>9.999999999308784E-3</v>
      </c>
      <c r="Q6650" s="20" t="s">
        <v>9134</v>
      </c>
      <c r="R6650" s="20">
        <v>5469.53</v>
      </c>
      <c r="S6650" s="19">
        <f t="shared" si="207"/>
        <v>-9.999999999308784E-3</v>
      </c>
      <c r="T6650" s="20"/>
      <c r="U6650" s="20"/>
      <c r="V6650" s="20"/>
    </row>
    <row r="6651" spans="5:22" ht="15" hidden="1" customHeight="1" x14ac:dyDescent="0.25">
      <c r="E6651" s="20" t="s">
        <v>10126</v>
      </c>
      <c r="F6651" s="12">
        <v>23574.68</v>
      </c>
      <c r="H6651" s="20" t="s">
        <v>1364</v>
      </c>
      <c r="I6651" s="12">
        <v>1417.28</v>
      </c>
      <c r="J6651" s="20" t="s">
        <v>14132</v>
      </c>
      <c r="L6651" s="43" t="s">
        <v>1364</v>
      </c>
      <c r="M6651" s="12">
        <v>1417.28</v>
      </c>
      <c r="N6651" s="19">
        <f t="shared" si="206"/>
        <v>0</v>
      </c>
      <c r="Q6651" s="20" t="s">
        <v>1364</v>
      </c>
      <c r="R6651" s="20">
        <v>1417.28</v>
      </c>
      <c r="S6651" s="19">
        <f t="shared" si="207"/>
        <v>0</v>
      </c>
      <c r="T6651" s="20"/>
      <c r="U6651" s="20"/>
      <c r="V6651" s="20"/>
    </row>
    <row r="6652" spans="5:22" hidden="1" x14ac:dyDescent="0.25">
      <c r="E6652" s="20" t="s">
        <v>10127</v>
      </c>
      <c r="F6652" s="12">
        <v>9429.8700000000008</v>
      </c>
      <c r="H6652" s="20" t="s">
        <v>1367</v>
      </c>
      <c r="I6652" s="12">
        <v>3198.9900000000002</v>
      </c>
      <c r="J6652" s="20" t="s">
        <v>14132</v>
      </c>
      <c r="L6652" s="43" t="s">
        <v>1367</v>
      </c>
      <c r="M6652" s="12">
        <v>3198.9900000000002</v>
      </c>
      <c r="N6652" s="19">
        <f t="shared" si="206"/>
        <v>0</v>
      </c>
      <c r="Q6652" s="21" t="s">
        <v>1367</v>
      </c>
      <c r="R6652" s="21">
        <v>3198.99</v>
      </c>
      <c r="S6652" s="19">
        <f t="shared" si="207"/>
        <v>0</v>
      </c>
      <c r="T6652" s="21"/>
      <c r="U6652" s="21"/>
      <c r="V6652" s="21"/>
    </row>
    <row r="6653" spans="5:22" ht="15" hidden="1" customHeight="1" x14ac:dyDescent="0.25">
      <c r="E6653" s="20" t="s">
        <v>10128</v>
      </c>
      <c r="F6653" s="12">
        <v>1414.08</v>
      </c>
      <c r="H6653" s="20" t="s">
        <v>9135</v>
      </c>
      <c r="I6653" s="12">
        <v>1798.1399999999999</v>
      </c>
      <c r="J6653" s="20" t="s">
        <v>14133</v>
      </c>
      <c r="L6653" s="43" t="s">
        <v>9135</v>
      </c>
      <c r="M6653" s="12">
        <v>1798.1399999999999</v>
      </c>
      <c r="N6653" s="19">
        <f t="shared" si="206"/>
        <v>1.0000000000218279E-2</v>
      </c>
      <c r="Q6653" s="20" t="s">
        <v>9135</v>
      </c>
      <c r="R6653" s="20">
        <v>1798.15</v>
      </c>
      <c r="S6653" s="19">
        <f t="shared" si="207"/>
        <v>-1.0000000000218279E-2</v>
      </c>
      <c r="T6653" s="20"/>
      <c r="U6653" s="20"/>
      <c r="V6653" s="20"/>
    </row>
    <row r="6654" spans="5:22" ht="15" hidden="1" customHeight="1" x14ac:dyDescent="0.25">
      <c r="E6654" s="20" t="s">
        <v>10129</v>
      </c>
      <c r="F6654" s="12">
        <v>412.55</v>
      </c>
      <c r="H6654" s="20" t="s">
        <v>9137</v>
      </c>
      <c r="I6654" s="12">
        <v>1689.87</v>
      </c>
      <c r="J6654" s="20" t="s">
        <v>14133</v>
      </c>
      <c r="L6654" s="43" t="s">
        <v>9137</v>
      </c>
      <c r="M6654" s="12">
        <v>1689.87</v>
      </c>
      <c r="N6654" s="19">
        <f t="shared" si="206"/>
        <v>0</v>
      </c>
      <c r="Q6654" s="20" t="s">
        <v>9137</v>
      </c>
      <c r="R6654" s="20">
        <v>1689.87</v>
      </c>
      <c r="S6654" s="19">
        <f t="shared" si="207"/>
        <v>0</v>
      </c>
      <c r="T6654" s="20"/>
      <c r="U6654" s="20"/>
      <c r="V6654" s="20"/>
    </row>
    <row r="6655" spans="5:22" ht="15" hidden="1" customHeight="1" x14ac:dyDescent="0.25">
      <c r="E6655" s="20" t="s">
        <v>10130</v>
      </c>
      <c r="F6655" s="12">
        <v>1229.3600000000001</v>
      </c>
      <c r="H6655" s="20" t="s">
        <v>9138</v>
      </c>
      <c r="I6655" s="12">
        <v>2834.56</v>
      </c>
      <c r="J6655" s="20" t="s">
        <v>14133</v>
      </c>
      <c r="L6655" s="43" t="s">
        <v>9138</v>
      </c>
      <c r="M6655" s="12">
        <v>2834.56</v>
      </c>
      <c r="N6655" s="19">
        <f t="shared" si="206"/>
        <v>0</v>
      </c>
      <c r="Q6655" s="20" t="s">
        <v>9138</v>
      </c>
      <c r="R6655" s="20">
        <v>2834.56</v>
      </c>
      <c r="S6655" s="19">
        <f t="shared" si="207"/>
        <v>0</v>
      </c>
      <c r="T6655" s="20"/>
      <c r="U6655" s="20"/>
      <c r="V6655" s="20"/>
    </row>
    <row r="6656" spans="5:22" ht="15" hidden="1" customHeight="1" x14ac:dyDescent="0.25">
      <c r="E6656" s="20" t="s">
        <v>10131</v>
      </c>
      <c r="F6656" s="12">
        <v>1057.6500000000001</v>
      </c>
      <c r="H6656" s="20" t="s">
        <v>9139</v>
      </c>
      <c r="I6656" s="12">
        <v>1860.74</v>
      </c>
      <c r="J6656" s="20" t="s">
        <v>14133</v>
      </c>
      <c r="L6656" s="43" t="s">
        <v>9139</v>
      </c>
      <c r="M6656" s="12">
        <v>1860.74</v>
      </c>
      <c r="N6656" s="19">
        <f t="shared" si="206"/>
        <v>-9.9999999999909051E-3</v>
      </c>
      <c r="Q6656" s="20" t="s">
        <v>9139</v>
      </c>
      <c r="R6656" s="20">
        <v>1860.73</v>
      </c>
      <c r="S6656" s="19">
        <f t="shared" si="207"/>
        <v>9.9999999999909051E-3</v>
      </c>
      <c r="T6656" s="20"/>
      <c r="U6656" s="20"/>
      <c r="V6656" s="20"/>
    </row>
    <row r="6657" spans="5:22" ht="15" hidden="1" customHeight="1" x14ac:dyDescent="0.25">
      <c r="E6657" s="20" t="s">
        <v>10132</v>
      </c>
      <c r="F6657" s="12">
        <v>4962.0200000000004</v>
      </c>
      <c r="H6657" s="20" t="s">
        <v>9141</v>
      </c>
      <c r="I6657" s="12">
        <v>944.85</v>
      </c>
      <c r="J6657" s="20" t="s">
        <v>14133</v>
      </c>
      <c r="L6657" s="43" t="s">
        <v>9141</v>
      </c>
      <c r="M6657" s="12">
        <v>944.85</v>
      </c>
      <c r="N6657" s="19">
        <f t="shared" si="206"/>
        <v>9.9999999999909051E-3</v>
      </c>
      <c r="Q6657" s="20" t="s">
        <v>9141</v>
      </c>
      <c r="R6657" s="20">
        <v>944.86</v>
      </c>
      <c r="S6657" s="19">
        <f t="shared" si="207"/>
        <v>-9.9999999999909051E-3</v>
      </c>
      <c r="T6657" s="20"/>
      <c r="U6657" s="20"/>
      <c r="V6657" s="20"/>
    </row>
    <row r="6658" spans="5:22" ht="15" hidden="1" customHeight="1" x14ac:dyDescent="0.25">
      <c r="E6658" s="20" t="s">
        <v>10133</v>
      </c>
      <c r="F6658" s="12">
        <v>734.24</v>
      </c>
      <c r="H6658" s="20" t="s">
        <v>9142</v>
      </c>
      <c r="I6658" s="12">
        <v>2953.45</v>
      </c>
      <c r="J6658" s="20" t="s">
        <v>14133</v>
      </c>
      <c r="L6658" s="43" t="s">
        <v>9142</v>
      </c>
      <c r="M6658" s="12">
        <v>2953.45</v>
      </c>
      <c r="N6658" s="19">
        <f t="shared" si="206"/>
        <v>-9.9999999997635314E-3</v>
      </c>
      <c r="Q6658" s="20" t="s">
        <v>9142</v>
      </c>
      <c r="R6658" s="20">
        <v>2953.44</v>
      </c>
      <c r="S6658" s="19">
        <f t="shared" si="207"/>
        <v>9.9999999997635314E-3</v>
      </c>
      <c r="T6658" s="20"/>
      <c r="U6658" s="20"/>
      <c r="V6658" s="20"/>
    </row>
    <row r="6659" spans="5:22" hidden="1" x14ac:dyDescent="0.25">
      <c r="E6659" s="20" t="s">
        <v>10134</v>
      </c>
      <c r="F6659" s="12">
        <v>19569.990000000002</v>
      </c>
      <c r="H6659" s="20" t="s">
        <v>9144</v>
      </c>
      <c r="I6659" s="12">
        <v>912.39</v>
      </c>
      <c r="J6659" s="20" t="s">
        <v>14133</v>
      </c>
      <c r="L6659" s="43" t="s">
        <v>9144</v>
      </c>
      <c r="M6659" s="12">
        <v>912.39</v>
      </c>
      <c r="N6659" s="19">
        <f t="shared" si="206"/>
        <v>0</v>
      </c>
      <c r="Q6659" s="21" t="s">
        <v>9144</v>
      </c>
      <c r="R6659" s="21">
        <v>912.39</v>
      </c>
      <c r="S6659" s="19">
        <f t="shared" si="207"/>
        <v>0</v>
      </c>
      <c r="T6659" s="21"/>
      <c r="U6659" s="21"/>
      <c r="V6659" s="21"/>
    </row>
    <row r="6660" spans="5:22" ht="15" hidden="1" customHeight="1" x14ac:dyDescent="0.25">
      <c r="E6660" s="20" t="s">
        <v>10135</v>
      </c>
      <c r="F6660" s="12">
        <v>11787.34</v>
      </c>
      <c r="H6660" s="20" t="s">
        <v>9145</v>
      </c>
      <c r="I6660" s="12">
        <v>236.21</v>
      </c>
      <c r="J6660" s="20" t="s">
        <v>14133</v>
      </c>
      <c r="L6660" s="43" t="s">
        <v>9145</v>
      </c>
      <c r="M6660" s="12">
        <v>236.21</v>
      </c>
      <c r="N6660" s="19">
        <f t="shared" si="206"/>
        <v>0</v>
      </c>
      <c r="Q6660" s="20" t="s">
        <v>9145</v>
      </c>
      <c r="R6660" s="20">
        <v>236.21</v>
      </c>
      <c r="S6660" s="19">
        <f t="shared" si="207"/>
        <v>0</v>
      </c>
      <c r="T6660" s="20"/>
      <c r="U6660" s="20"/>
      <c r="V6660" s="20"/>
    </row>
    <row r="6661" spans="5:22" ht="15" hidden="1" customHeight="1" x14ac:dyDescent="0.25">
      <c r="E6661" s="20" t="s">
        <v>10136</v>
      </c>
      <c r="F6661" s="12">
        <v>519.09</v>
      </c>
      <c r="H6661" s="20" t="s">
        <v>9146</v>
      </c>
      <c r="I6661" s="12">
        <v>1417.28</v>
      </c>
      <c r="J6661" s="20" t="s">
        <v>14133</v>
      </c>
      <c r="L6661" s="43" t="s">
        <v>9146</v>
      </c>
      <c r="M6661" s="12">
        <v>1417.28</v>
      </c>
      <c r="N6661" s="19">
        <f t="shared" si="206"/>
        <v>0</v>
      </c>
      <c r="Q6661" s="20" t="s">
        <v>9146</v>
      </c>
      <c r="R6661" s="20">
        <v>1417.28</v>
      </c>
      <c r="S6661" s="19">
        <f t="shared" si="207"/>
        <v>0</v>
      </c>
      <c r="T6661" s="20"/>
      <c r="U6661" s="20"/>
      <c r="V6661" s="20"/>
    </row>
    <row r="6662" spans="5:22" ht="15" hidden="1" customHeight="1" x14ac:dyDescent="0.25">
      <c r="E6662" s="20" t="s">
        <v>10137</v>
      </c>
      <c r="F6662" s="12">
        <v>806.79</v>
      </c>
      <c r="H6662" s="20" t="s">
        <v>9148</v>
      </c>
      <c r="I6662" s="12">
        <v>5542.5599999999995</v>
      </c>
      <c r="J6662" s="20" t="s">
        <v>14133</v>
      </c>
      <c r="L6662" s="43" t="s">
        <v>9148</v>
      </c>
      <c r="M6662" s="12">
        <v>5542.5599999999995</v>
      </c>
      <c r="N6662" s="19">
        <f t="shared" ref="N6662:N6725" si="208">+VLOOKUP(L6662,Q:V,2,0)-M6662</f>
        <v>0</v>
      </c>
      <c r="Q6662" s="20" t="s">
        <v>9148</v>
      </c>
      <c r="R6662" s="20">
        <v>5542.56</v>
      </c>
      <c r="S6662" s="19">
        <f t="shared" ref="S6662:S6725" si="209">VLOOKUP(Q6662,L:M,2,0)-R6662</f>
        <v>0</v>
      </c>
      <c r="T6662" s="20"/>
      <c r="U6662" s="20"/>
      <c r="V6662" s="20"/>
    </row>
    <row r="6663" spans="5:22" ht="15" hidden="1" customHeight="1" x14ac:dyDescent="0.25">
      <c r="E6663" s="20" t="s">
        <v>10138</v>
      </c>
      <c r="F6663" s="12">
        <v>18479.740000000002</v>
      </c>
      <c r="H6663" s="20" t="s">
        <v>9149</v>
      </c>
      <c r="I6663" s="12">
        <v>236.21</v>
      </c>
      <c r="J6663" s="20" t="s">
        <v>14133</v>
      </c>
      <c r="L6663" s="43" t="s">
        <v>9149</v>
      </c>
      <c r="M6663" s="12">
        <v>236.21</v>
      </c>
      <c r="N6663" s="19">
        <f t="shared" si="208"/>
        <v>0</v>
      </c>
      <c r="Q6663" s="20" t="s">
        <v>9149</v>
      </c>
      <c r="R6663" s="20">
        <v>236.21</v>
      </c>
      <c r="S6663" s="19">
        <f t="shared" si="209"/>
        <v>0</v>
      </c>
      <c r="T6663" s="20"/>
      <c r="U6663" s="20"/>
      <c r="V6663" s="20"/>
    </row>
    <row r="6664" spans="5:22" ht="15" hidden="1" customHeight="1" x14ac:dyDescent="0.25">
      <c r="E6664" s="20" t="s">
        <v>10139</v>
      </c>
      <c r="F6664" s="12">
        <v>20789.71</v>
      </c>
      <c r="H6664" s="20" t="s">
        <v>9150</v>
      </c>
      <c r="I6664" s="12">
        <v>1958.24</v>
      </c>
      <c r="J6664" s="20" t="s">
        <v>14133</v>
      </c>
      <c r="L6664" s="43" t="s">
        <v>9150</v>
      </c>
      <c r="M6664" s="12">
        <v>1958.24</v>
      </c>
      <c r="N6664" s="19">
        <f t="shared" si="208"/>
        <v>0</v>
      </c>
      <c r="Q6664" s="20" t="s">
        <v>9150</v>
      </c>
      <c r="R6664" s="20">
        <v>1958.24</v>
      </c>
      <c r="S6664" s="19">
        <f t="shared" si="209"/>
        <v>0</v>
      </c>
      <c r="T6664" s="20"/>
      <c r="U6664" s="20"/>
      <c r="V6664" s="20"/>
    </row>
    <row r="6665" spans="5:22" hidden="1" x14ac:dyDescent="0.25">
      <c r="E6665" s="20" t="s">
        <v>10140</v>
      </c>
      <c r="F6665" s="12">
        <v>11549.84</v>
      </c>
      <c r="H6665" s="20" t="s">
        <v>1368</v>
      </c>
      <c r="I6665" s="12">
        <v>3400.08</v>
      </c>
      <c r="J6665" s="20" t="s">
        <v>14132</v>
      </c>
      <c r="L6665" s="43" t="s">
        <v>1368</v>
      </c>
      <c r="M6665" s="12">
        <v>3400.08</v>
      </c>
      <c r="N6665" s="19">
        <f t="shared" si="208"/>
        <v>1.0000000000218279E-2</v>
      </c>
      <c r="Q6665" s="21" t="s">
        <v>1368</v>
      </c>
      <c r="R6665" s="21">
        <v>3400.09</v>
      </c>
      <c r="S6665" s="19">
        <f t="shared" si="209"/>
        <v>-1.0000000000218279E-2</v>
      </c>
      <c r="T6665" s="21"/>
      <c r="U6665" s="21"/>
      <c r="V6665" s="21"/>
    </row>
    <row r="6666" spans="5:22" ht="15" hidden="1" customHeight="1" x14ac:dyDescent="0.25">
      <c r="E6666" s="20" t="s">
        <v>10141</v>
      </c>
      <c r="F6666" s="12">
        <v>974.1</v>
      </c>
      <c r="H6666" s="20" t="s">
        <v>9151</v>
      </c>
      <c r="I6666" s="12">
        <v>925.02</v>
      </c>
      <c r="J6666" s="20" t="s">
        <v>14133</v>
      </c>
      <c r="L6666" s="43" t="s">
        <v>9151</v>
      </c>
      <c r="M6666" s="12">
        <v>925.02</v>
      </c>
      <c r="N6666" s="19">
        <f t="shared" si="208"/>
        <v>0</v>
      </c>
      <c r="Q6666" s="20" t="s">
        <v>9151</v>
      </c>
      <c r="R6666" s="20">
        <v>925.02</v>
      </c>
      <c r="S6666" s="19">
        <f t="shared" si="209"/>
        <v>0</v>
      </c>
      <c r="T6666" s="20"/>
      <c r="U6666" s="20"/>
      <c r="V6666" s="20"/>
    </row>
    <row r="6667" spans="5:22" ht="15" hidden="1" customHeight="1" x14ac:dyDescent="0.25">
      <c r="E6667" s="20" t="s">
        <v>10142</v>
      </c>
      <c r="F6667" s="12">
        <v>19919.72</v>
      </c>
      <c r="H6667" s="20" t="s">
        <v>9152</v>
      </c>
      <c r="I6667" s="12">
        <v>3312.7</v>
      </c>
      <c r="J6667" s="20" t="s">
        <v>14133</v>
      </c>
      <c r="L6667" s="43" t="s">
        <v>9152</v>
      </c>
      <c r="M6667" s="12">
        <v>3312.7</v>
      </c>
      <c r="N6667" s="19">
        <f t="shared" si="208"/>
        <v>-9.9999999997635314E-3</v>
      </c>
      <c r="Q6667" s="20" t="s">
        <v>9152</v>
      </c>
      <c r="R6667" s="20">
        <v>3312.69</v>
      </c>
      <c r="S6667" s="19">
        <f t="shared" si="209"/>
        <v>9.9999999997635314E-3</v>
      </c>
      <c r="T6667" s="20"/>
      <c r="U6667" s="20"/>
      <c r="V6667" s="20"/>
    </row>
    <row r="6668" spans="5:22" ht="15" hidden="1" customHeight="1" x14ac:dyDescent="0.25">
      <c r="E6668" s="20" t="s">
        <v>10143</v>
      </c>
      <c r="F6668" s="12">
        <v>1984.8400000000001</v>
      </c>
      <c r="H6668" s="20" t="s">
        <v>9153</v>
      </c>
      <c r="I6668" s="12">
        <v>1417.28</v>
      </c>
      <c r="J6668" s="20" t="s">
        <v>14133</v>
      </c>
      <c r="L6668" s="43" t="s">
        <v>9153</v>
      </c>
      <c r="M6668" s="12">
        <v>1417.28</v>
      </c>
      <c r="N6668" s="19">
        <f t="shared" si="208"/>
        <v>0</v>
      </c>
      <c r="Q6668" s="20" t="s">
        <v>9153</v>
      </c>
      <c r="R6668" s="20">
        <v>1417.28</v>
      </c>
      <c r="S6668" s="19">
        <f t="shared" si="209"/>
        <v>0</v>
      </c>
      <c r="T6668" s="20"/>
      <c r="U6668" s="20"/>
      <c r="V6668" s="20"/>
    </row>
    <row r="6669" spans="5:22" ht="15" hidden="1" customHeight="1" x14ac:dyDescent="0.25">
      <c r="E6669" s="20" t="s">
        <v>10145</v>
      </c>
      <c r="F6669" s="12">
        <v>1154.98</v>
      </c>
      <c r="H6669" s="20" t="s">
        <v>9154</v>
      </c>
      <c r="I6669" s="12">
        <v>236.21</v>
      </c>
      <c r="J6669" s="20" t="s">
        <v>14133</v>
      </c>
      <c r="L6669" s="43" t="s">
        <v>9154</v>
      </c>
      <c r="M6669" s="12">
        <v>236.21</v>
      </c>
      <c r="N6669" s="19">
        <f t="shared" si="208"/>
        <v>0</v>
      </c>
      <c r="Q6669" s="20" t="s">
        <v>9154</v>
      </c>
      <c r="R6669" s="20">
        <v>236.21</v>
      </c>
      <c r="S6669" s="19">
        <f t="shared" si="209"/>
        <v>0</v>
      </c>
      <c r="T6669" s="20"/>
      <c r="U6669" s="20"/>
      <c r="V6669" s="20"/>
    </row>
    <row r="6670" spans="5:22" ht="15" hidden="1" customHeight="1" x14ac:dyDescent="0.25">
      <c r="E6670" s="20" t="s">
        <v>10146</v>
      </c>
      <c r="F6670" s="12">
        <v>663.42</v>
      </c>
      <c r="H6670" s="20" t="s">
        <v>9155</v>
      </c>
      <c r="I6670" s="12">
        <v>236.21</v>
      </c>
      <c r="J6670" s="20" t="s">
        <v>14133</v>
      </c>
      <c r="L6670" s="43" t="s">
        <v>9155</v>
      </c>
      <c r="M6670" s="12">
        <v>236.21</v>
      </c>
      <c r="N6670" s="19">
        <f t="shared" si="208"/>
        <v>0</v>
      </c>
      <c r="Q6670" s="20" t="s">
        <v>9155</v>
      </c>
      <c r="R6670" s="20">
        <v>236.21</v>
      </c>
      <c r="S6670" s="19">
        <f t="shared" si="209"/>
        <v>0</v>
      </c>
      <c r="T6670" s="20"/>
      <c r="U6670" s="20"/>
      <c r="V6670" s="20"/>
    </row>
    <row r="6671" spans="5:22" ht="15" hidden="1" customHeight="1" x14ac:dyDescent="0.25">
      <c r="E6671" s="20" t="s">
        <v>10147</v>
      </c>
      <c r="F6671" s="12">
        <v>1154.98</v>
      </c>
      <c r="H6671" s="20" t="s">
        <v>9156</v>
      </c>
      <c r="I6671" s="12">
        <v>963.81999999999994</v>
      </c>
      <c r="J6671" s="20" t="s">
        <v>14133</v>
      </c>
      <c r="L6671" s="43" t="s">
        <v>9156</v>
      </c>
      <c r="M6671" s="12">
        <v>963.81999999999994</v>
      </c>
      <c r="N6671" s="19">
        <f t="shared" si="208"/>
        <v>0</v>
      </c>
      <c r="Q6671" s="20" t="s">
        <v>9156</v>
      </c>
      <c r="R6671" s="20">
        <v>963.82</v>
      </c>
      <c r="S6671" s="19">
        <f t="shared" si="209"/>
        <v>0</v>
      </c>
      <c r="T6671" s="20"/>
      <c r="U6671" s="20"/>
      <c r="V6671" s="20"/>
    </row>
    <row r="6672" spans="5:22" hidden="1" x14ac:dyDescent="0.25">
      <c r="E6672" s="20" t="s">
        <v>10148</v>
      </c>
      <c r="F6672" s="12">
        <v>367.12</v>
      </c>
      <c r="H6672" s="20" t="s">
        <v>9157</v>
      </c>
      <c r="I6672" s="12">
        <v>2350.79</v>
      </c>
      <c r="J6672" s="20" t="s">
        <v>14133</v>
      </c>
      <c r="L6672" s="43" t="s">
        <v>9157</v>
      </c>
      <c r="M6672" s="12">
        <v>2350.79</v>
      </c>
      <c r="N6672" s="19">
        <f t="shared" si="208"/>
        <v>0</v>
      </c>
      <c r="Q6672" s="21" t="s">
        <v>9157</v>
      </c>
      <c r="R6672" s="21">
        <v>2350.79</v>
      </c>
      <c r="S6672" s="19">
        <f t="shared" si="209"/>
        <v>0</v>
      </c>
      <c r="T6672" s="21"/>
      <c r="U6672" s="21"/>
      <c r="V6672" s="21"/>
    </row>
    <row r="6673" spans="5:22" hidden="1" x14ac:dyDescent="0.25">
      <c r="E6673" s="20" t="s">
        <v>10149</v>
      </c>
      <c r="F6673" s="12">
        <v>23251.97</v>
      </c>
      <c r="H6673" s="20" t="s">
        <v>9158</v>
      </c>
      <c r="I6673" s="12">
        <v>2221.7800000000002</v>
      </c>
      <c r="J6673" s="20" t="s">
        <v>14133</v>
      </c>
      <c r="L6673" s="43" t="s">
        <v>9158</v>
      </c>
      <c r="M6673" s="12">
        <v>2221.7800000000002</v>
      </c>
      <c r="N6673" s="19">
        <f t="shared" si="208"/>
        <v>-3.0000000000200089E-2</v>
      </c>
      <c r="Q6673" s="21" t="s">
        <v>9158</v>
      </c>
      <c r="R6673" s="21">
        <v>2221.75</v>
      </c>
      <c r="S6673" s="19">
        <f t="shared" si="209"/>
        <v>3.0000000000200089E-2</v>
      </c>
      <c r="T6673" s="21"/>
      <c r="U6673" s="21"/>
      <c r="V6673" s="21"/>
    </row>
    <row r="6674" spans="5:22" ht="15" hidden="1" customHeight="1" x14ac:dyDescent="0.25">
      <c r="E6674" s="20" t="s">
        <v>10150</v>
      </c>
      <c r="F6674" s="12">
        <v>13576.29</v>
      </c>
      <c r="H6674" s="20" t="s">
        <v>9159</v>
      </c>
      <c r="I6674" s="12">
        <v>2363.69</v>
      </c>
      <c r="J6674" s="20" t="s">
        <v>14133</v>
      </c>
      <c r="L6674" s="43" t="s">
        <v>9159</v>
      </c>
      <c r="M6674" s="12">
        <v>2363.69</v>
      </c>
      <c r="N6674" s="19">
        <f t="shared" si="208"/>
        <v>0</v>
      </c>
      <c r="Q6674" s="20" t="s">
        <v>9159</v>
      </c>
      <c r="R6674" s="20">
        <v>2363.69</v>
      </c>
      <c r="S6674" s="19">
        <f t="shared" si="209"/>
        <v>0</v>
      </c>
      <c r="T6674" s="20"/>
      <c r="U6674" s="20"/>
      <c r="V6674" s="20"/>
    </row>
    <row r="6675" spans="5:22" ht="15" hidden="1" customHeight="1" x14ac:dyDescent="0.25">
      <c r="E6675" s="20" t="s">
        <v>10151</v>
      </c>
      <c r="F6675" s="12">
        <v>5774.92</v>
      </c>
      <c r="H6675" s="20" t="s">
        <v>9160</v>
      </c>
      <c r="I6675" s="12">
        <v>236.21</v>
      </c>
      <c r="J6675" s="20" t="s">
        <v>14133</v>
      </c>
      <c r="L6675" s="43" t="s">
        <v>9160</v>
      </c>
      <c r="M6675" s="12">
        <v>236.21</v>
      </c>
      <c r="N6675" s="19">
        <f t="shared" si="208"/>
        <v>0</v>
      </c>
      <c r="Q6675" s="20" t="s">
        <v>9160</v>
      </c>
      <c r="R6675" s="20">
        <v>236.21</v>
      </c>
      <c r="S6675" s="19">
        <f t="shared" si="209"/>
        <v>0</v>
      </c>
      <c r="T6675" s="20"/>
      <c r="U6675" s="20"/>
      <c r="V6675" s="20"/>
    </row>
    <row r="6676" spans="5:22" ht="15" hidden="1" customHeight="1" x14ac:dyDescent="0.25">
      <c r="E6676" s="20" t="s">
        <v>10152</v>
      </c>
      <c r="F6676" s="12">
        <v>10279.450000000001</v>
      </c>
      <c r="H6676" s="20" t="s">
        <v>9161</v>
      </c>
      <c r="I6676" s="12">
        <v>13709.49</v>
      </c>
      <c r="J6676" s="20" t="s">
        <v>14133</v>
      </c>
      <c r="L6676" s="43" t="s">
        <v>9161</v>
      </c>
      <c r="M6676" s="12">
        <v>13709.49</v>
      </c>
      <c r="N6676" s="19">
        <f t="shared" si="208"/>
        <v>-1.0000000000218279E-2</v>
      </c>
      <c r="Q6676" s="20" t="s">
        <v>9161</v>
      </c>
      <c r="R6676" s="20">
        <v>13709.48</v>
      </c>
      <c r="S6676" s="19">
        <f t="shared" si="209"/>
        <v>1.0000000000218279E-2</v>
      </c>
      <c r="T6676" s="20"/>
      <c r="U6676" s="20"/>
      <c r="V6676" s="20"/>
    </row>
    <row r="6677" spans="5:22" ht="15" hidden="1" customHeight="1" x14ac:dyDescent="0.25">
      <c r="E6677" s="20" t="s">
        <v>10153</v>
      </c>
      <c r="F6677" s="12">
        <v>397.49</v>
      </c>
      <c r="H6677" s="20" t="s">
        <v>1369</v>
      </c>
      <c r="I6677" s="12">
        <v>519.66999999999996</v>
      </c>
      <c r="J6677" s="20" t="s">
        <v>14132</v>
      </c>
      <c r="L6677" s="43" t="s">
        <v>1369</v>
      </c>
      <c r="M6677" s="12">
        <v>519.66999999999996</v>
      </c>
      <c r="N6677" s="19">
        <f t="shared" si="208"/>
        <v>0</v>
      </c>
      <c r="Q6677" s="20" t="s">
        <v>1369</v>
      </c>
      <c r="R6677" s="20">
        <v>519.66999999999996</v>
      </c>
      <c r="S6677" s="19">
        <f t="shared" si="209"/>
        <v>0</v>
      </c>
      <c r="T6677" s="20"/>
      <c r="U6677" s="20"/>
      <c r="V6677" s="20"/>
    </row>
    <row r="6678" spans="5:22" ht="15" hidden="1" customHeight="1" x14ac:dyDescent="0.25">
      <c r="E6678" s="20" t="s">
        <v>10154</v>
      </c>
      <c r="F6678" s="12">
        <v>397.49</v>
      </c>
      <c r="H6678" s="20" t="s">
        <v>9162</v>
      </c>
      <c r="I6678" s="12">
        <v>1417.28</v>
      </c>
      <c r="J6678" s="20" t="s">
        <v>14133</v>
      </c>
      <c r="L6678" s="43" t="s">
        <v>9162</v>
      </c>
      <c r="M6678" s="12">
        <v>1417.28</v>
      </c>
      <c r="N6678" s="19">
        <f t="shared" si="208"/>
        <v>0</v>
      </c>
      <c r="Q6678" s="20" t="s">
        <v>9162</v>
      </c>
      <c r="R6678" s="20">
        <v>1417.28</v>
      </c>
      <c r="S6678" s="19">
        <f t="shared" si="209"/>
        <v>0</v>
      </c>
      <c r="T6678" s="20"/>
      <c r="U6678" s="20"/>
      <c r="V6678" s="20"/>
    </row>
    <row r="6679" spans="5:22" ht="15" hidden="1" customHeight="1" x14ac:dyDescent="0.25">
      <c r="E6679" s="20" t="s">
        <v>10155</v>
      </c>
      <c r="F6679" s="12">
        <v>397.49</v>
      </c>
      <c r="H6679" s="20" t="s">
        <v>9163</v>
      </c>
      <c r="I6679" s="12">
        <v>2647.94</v>
      </c>
      <c r="J6679" s="20" t="s">
        <v>14133</v>
      </c>
      <c r="L6679" s="43" t="s">
        <v>9163</v>
      </c>
      <c r="M6679" s="12">
        <v>2647.94</v>
      </c>
      <c r="N6679" s="19">
        <f t="shared" si="208"/>
        <v>0</v>
      </c>
      <c r="Q6679" s="20" t="s">
        <v>9163</v>
      </c>
      <c r="R6679" s="20">
        <v>2647.94</v>
      </c>
      <c r="S6679" s="19">
        <f t="shared" si="209"/>
        <v>0</v>
      </c>
      <c r="T6679" s="20"/>
      <c r="U6679" s="20"/>
      <c r="V6679" s="20"/>
    </row>
    <row r="6680" spans="5:22" ht="15" hidden="1" customHeight="1" x14ac:dyDescent="0.25">
      <c r="E6680" s="20" t="s">
        <v>10156</v>
      </c>
      <c r="F6680" s="12">
        <v>496.08</v>
      </c>
      <c r="H6680" s="20" t="s">
        <v>9164</v>
      </c>
      <c r="I6680" s="12">
        <v>472.43</v>
      </c>
      <c r="J6680" s="20" t="s">
        <v>14133</v>
      </c>
      <c r="L6680" s="43" t="s">
        <v>9164</v>
      </c>
      <c r="M6680" s="12">
        <v>472.43</v>
      </c>
      <c r="N6680" s="19">
        <f t="shared" si="208"/>
        <v>-9.9999999999909051E-3</v>
      </c>
      <c r="Q6680" s="20" t="s">
        <v>9164</v>
      </c>
      <c r="R6680" s="20">
        <v>472.42</v>
      </c>
      <c r="S6680" s="19">
        <f t="shared" si="209"/>
        <v>9.9999999999909051E-3</v>
      </c>
      <c r="T6680" s="20"/>
      <c r="U6680" s="20"/>
      <c r="V6680" s="20"/>
    </row>
    <row r="6681" spans="5:22" ht="15" hidden="1" customHeight="1" x14ac:dyDescent="0.25">
      <c r="E6681" s="20" t="s">
        <v>10157</v>
      </c>
      <c r="F6681" s="12">
        <v>3727.9300000000003</v>
      </c>
      <c r="H6681" s="20" t="s">
        <v>9165</v>
      </c>
      <c r="I6681" s="12">
        <v>472.43</v>
      </c>
      <c r="J6681" s="20" t="s">
        <v>14133</v>
      </c>
      <c r="L6681" s="43" t="s">
        <v>9165</v>
      </c>
      <c r="M6681" s="12">
        <v>472.43</v>
      </c>
      <c r="N6681" s="19">
        <f t="shared" si="208"/>
        <v>-9.9999999999909051E-3</v>
      </c>
      <c r="Q6681" s="20" t="s">
        <v>9165</v>
      </c>
      <c r="R6681" s="20">
        <v>472.42</v>
      </c>
      <c r="S6681" s="19">
        <f t="shared" si="209"/>
        <v>9.9999999999909051E-3</v>
      </c>
      <c r="T6681" s="20"/>
      <c r="U6681" s="20"/>
      <c r="V6681" s="20"/>
    </row>
    <row r="6682" spans="5:22" ht="15" hidden="1" customHeight="1" x14ac:dyDescent="0.25">
      <c r="E6682" s="20" t="s">
        <v>10158</v>
      </c>
      <c r="F6682" s="12">
        <v>581.04999999999995</v>
      </c>
      <c r="H6682" s="20" t="s">
        <v>9166</v>
      </c>
      <c r="I6682" s="12">
        <v>708.64</v>
      </c>
      <c r="J6682" s="20" t="s">
        <v>14133</v>
      </c>
      <c r="L6682" s="43" t="s">
        <v>9166</v>
      </c>
      <c r="M6682" s="12">
        <v>708.64</v>
      </c>
      <c r="N6682" s="19">
        <f t="shared" si="208"/>
        <v>0</v>
      </c>
      <c r="Q6682" s="20" t="s">
        <v>9166</v>
      </c>
      <c r="R6682" s="20">
        <v>708.64</v>
      </c>
      <c r="S6682" s="19">
        <f t="shared" si="209"/>
        <v>0</v>
      </c>
      <c r="T6682" s="20"/>
      <c r="U6682" s="20"/>
      <c r="V6682" s="20"/>
    </row>
    <row r="6683" spans="5:22" ht="15" hidden="1" customHeight="1" x14ac:dyDescent="0.25">
      <c r="E6683" s="20" t="s">
        <v>10159</v>
      </c>
      <c r="F6683" s="12">
        <v>1833</v>
      </c>
      <c r="H6683" s="20" t="s">
        <v>9167</v>
      </c>
      <c r="I6683" s="12">
        <v>1464.52</v>
      </c>
      <c r="J6683" s="20" t="s">
        <v>14133</v>
      </c>
      <c r="L6683" s="43" t="s">
        <v>9167</v>
      </c>
      <c r="M6683" s="12">
        <v>1464.52</v>
      </c>
      <c r="N6683" s="19">
        <f t="shared" si="208"/>
        <v>0</v>
      </c>
      <c r="Q6683" s="20" t="s">
        <v>9167</v>
      </c>
      <c r="R6683" s="20">
        <v>1464.52</v>
      </c>
      <c r="S6683" s="19">
        <f t="shared" si="209"/>
        <v>0</v>
      </c>
      <c r="T6683" s="20"/>
      <c r="U6683" s="20"/>
      <c r="V6683" s="20"/>
    </row>
    <row r="6684" spans="5:22" ht="15" hidden="1" customHeight="1" x14ac:dyDescent="0.25">
      <c r="E6684" s="20" t="s">
        <v>10160</v>
      </c>
      <c r="F6684" s="12">
        <v>367.12</v>
      </c>
      <c r="H6684" s="20" t="s">
        <v>9168</v>
      </c>
      <c r="I6684" s="12">
        <v>472.43</v>
      </c>
      <c r="J6684" s="20" t="s">
        <v>14133</v>
      </c>
      <c r="L6684" s="43" t="s">
        <v>9168</v>
      </c>
      <c r="M6684" s="12">
        <v>472.43</v>
      </c>
      <c r="N6684" s="19">
        <f t="shared" si="208"/>
        <v>0</v>
      </c>
      <c r="Q6684" s="20" t="s">
        <v>9168</v>
      </c>
      <c r="R6684" s="20">
        <v>472.43</v>
      </c>
      <c r="S6684" s="19">
        <f t="shared" si="209"/>
        <v>0</v>
      </c>
      <c r="T6684" s="20"/>
      <c r="U6684" s="20"/>
      <c r="V6684" s="20"/>
    </row>
    <row r="6685" spans="5:22" hidden="1" x14ac:dyDescent="0.25">
      <c r="E6685" s="20" t="s">
        <v>10161</v>
      </c>
      <c r="F6685" s="12">
        <v>831.13</v>
      </c>
      <c r="H6685" s="20" t="s">
        <v>9169</v>
      </c>
      <c r="I6685" s="12">
        <v>285.94</v>
      </c>
      <c r="J6685" s="20" t="s">
        <v>14133</v>
      </c>
      <c r="L6685" s="43" t="s">
        <v>9169</v>
      </c>
      <c r="M6685" s="12">
        <v>285.94</v>
      </c>
      <c r="N6685" s="19">
        <f t="shared" si="208"/>
        <v>-9.9999999999909051E-3</v>
      </c>
      <c r="Q6685" s="21" t="s">
        <v>9169</v>
      </c>
      <c r="R6685" s="21">
        <v>285.93</v>
      </c>
      <c r="S6685" s="19">
        <f t="shared" si="209"/>
        <v>9.9999999999909051E-3</v>
      </c>
      <c r="T6685" s="21"/>
      <c r="U6685" s="21"/>
      <c r="V6685" s="21"/>
    </row>
    <row r="6686" spans="5:22" ht="15" hidden="1" customHeight="1" x14ac:dyDescent="0.25">
      <c r="E6686" s="20" t="s">
        <v>10162</v>
      </c>
      <c r="F6686" s="12">
        <v>580.55000000000007</v>
      </c>
      <c r="H6686" s="20" t="s">
        <v>9170</v>
      </c>
      <c r="I6686" s="12">
        <v>1746.04</v>
      </c>
      <c r="J6686" s="20" t="s">
        <v>14133</v>
      </c>
      <c r="L6686" s="43" t="s">
        <v>9170</v>
      </c>
      <c r="M6686" s="12">
        <v>1746.04</v>
      </c>
      <c r="N6686" s="19">
        <f t="shared" si="208"/>
        <v>0</v>
      </c>
      <c r="Q6686" s="20" t="s">
        <v>9170</v>
      </c>
      <c r="R6686" s="20">
        <v>1746.04</v>
      </c>
      <c r="S6686" s="19">
        <f t="shared" si="209"/>
        <v>0</v>
      </c>
      <c r="T6686" s="20"/>
      <c r="U6686" s="20"/>
      <c r="V6686" s="20"/>
    </row>
    <row r="6687" spans="5:22" ht="15" hidden="1" customHeight="1" x14ac:dyDescent="0.25">
      <c r="E6687" s="20" t="s">
        <v>10163</v>
      </c>
      <c r="F6687" s="12">
        <v>2022.78</v>
      </c>
      <c r="H6687" s="20" t="s">
        <v>9171</v>
      </c>
      <c r="I6687" s="12">
        <v>1417.28</v>
      </c>
      <c r="J6687" s="20" t="s">
        <v>14133</v>
      </c>
      <c r="L6687" s="43" t="s">
        <v>9171</v>
      </c>
      <c r="M6687" s="12">
        <v>1417.28</v>
      </c>
      <c r="N6687" s="19">
        <f t="shared" si="208"/>
        <v>0</v>
      </c>
      <c r="Q6687" s="20" t="s">
        <v>9171</v>
      </c>
      <c r="R6687" s="20">
        <v>1417.28</v>
      </c>
      <c r="S6687" s="19">
        <f t="shared" si="209"/>
        <v>0</v>
      </c>
      <c r="T6687" s="20"/>
      <c r="U6687" s="20"/>
      <c r="V6687" s="20"/>
    </row>
    <row r="6688" spans="5:22" ht="15" hidden="1" customHeight="1" x14ac:dyDescent="0.25">
      <c r="E6688" s="20" t="s">
        <v>10164</v>
      </c>
      <c r="F6688" s="12">
        <v>182.96</v>
      </c>
      <c r="H6688" s="20" t="s">
        <v>9172</v>
      </c>
      <c r="I6688" s="12">
        <v>708.64</v>
      </c>
      <c r="J6688" s="20" t="s">
        <v>14133</v>
      </c>
      <c r="L6688" s="43" t="s">
        <v>9172</v>
      </c>
      <c r="M6688" s="12">
        <v>708.64</v>
      </c>
      <c r="N6688" s="19">
        <f t="shared" si="208"/>
        <v>0</v>
      </c>
      <c r="Q6688" s="20" t="s">
        <v>9172</v>
      </c>
      <c r="R6688" s="20">
        <v>708.64</v>
      </c>
      <c r="S6688" s="19">
        <f t="shared" si="209"/>
        <v>0</v>
      </c>
      <c r="T6688" s="20"/>
      <c r="U6688" s="20"/>
      <c r="V6688" s="20"/>
    </row>
    <row r="6689" spans="5:22" ht="15" hidden="1" customHeight="1" x14ac:dyDescent="0.25">
      <c r="E6689" s="20" t="s">
        <v>10165</v>
      </c>
      <c r="F6689" s="12">
        <v>225.12</v>
      </c>
      <c r="H6689" s="20" t="s">
        <v>9173</v>
      </c>
      <c r="I6689" s="12">
        <v>2759.29</v>
      </c>
      <c r="J6689" s="20" t="s">
        <v>14133</v>
      </c>
      <c r="L6689" s="43" t="s">
        <v>9173</v>
      </c>
      <c r="M6689" s="12">
        <v>2759.29</v>
      </c>
      <c r="N6689" s="19">
        <f t="shared" si="208"/>
        <v>0</v>
      </c>
      <c r="Q6689" s="20" t="s">
        <v>9173</v>
      </c>
      <c r="R6689" s="20">
        <v>2759.29</v>
      </c>
      <c r="S6689" s="19">
        <f t="shared" si="209"/>
        <v>0</v>
      </c>
      <c r="T6689" s="20"/>
      <c r="U6689" s="20"/>
      <c r="V6689" s="20"/>
    </row>
    <row r="6690" spans="5:22" ht="15" hidden="1" customHeight="1" x14ac:dyDescent="0.25">
      <c r="E6690" s="20" t="s">
        <v>10166</v>
      </c>
      <c r="F6690" s="12">
        <v>257</v>
      </c>
      <c r="H6690" s="20" t="s">
        <v>9175</v>
      </c>
      <c r="I6690" s="12">
        <v>2615.06</v>
      </c>
      <c r="J6690" s="20" t="s">
        <v>14133</v>
      </c>
      <c r="L6690" s="43" t="s">
        <v>9175</v>
      </c>
      <c r="M6690" s="12">
        <v>2615.06</v>
      </c>
      <c r="N6690" s="19">
        <f t="shared" si="208"/>
        <v>0</v>
      </c>
      <c r="Q6690" s="20" t="s">
        <v>9175</v>
      </c>
      <c r="R6690" s="20">
        <v>2615.06</v>
      </c>
      <c r="S6690" s="19">
        <f t="shared" si="209"/>
        <v>0</v>
      </c>
      <c r="T6690" s="20"/>
      <c r="U6690" s="20"/>
      <c r="V6690" s="20"/>
    </row>
    <row r="6691" spans="5:22" ht="15" hidden="1" customHeight="1" x14ac:dyDescent="0.25">
      <c r="E6691" s="20" t="s">
        <v>10167</v>
      </c>
      <c r="F6691" s="12">
        <v>914.84</v>
      </c>
      <c r="H6691" s="20" t="s">
        <v>9176</v>
      </c>
      <c r="I6691" s="12">
        <v>236.21</v>
      </c>
      <c r="J6691" s="20" t="s">
        <v>14133</v>
      </c>
      <c r="L6691" s="43" t="s">
        <v>9176</v>
      </c>
      <c r="M6691" s="12">
        <v>236.21</v>
      </c>
      <c r="N6691" s="19">
        <f t="shared" si="208"/>
        <v>0</v>
      </c>
      <c r="Q6691" s="20" t="s">
        <v>9176</v>
      </c>
      <c r="R6691" s="20">
        <v>236.21</v>
      </c>
      <c r="S6691" s="19">
        <f t="shared" si="209"/>
        <v>0</v>
      </c>
      <c r="T6691" s="20"/>
      <c r="U6691" s="20"/>
      <c r="V6691" s="20"/>
    </row>
    <row r="6692" spans="5:22" ht="15" hidden="1" customHeight="1" x14ac:dyDescent="0.25">
      <c r="E6692" s="20" t="s">
        <v>10168</v>
      </c>
      <c r="F6692" s="12">
        <v>403.15</v>
      </c>
      <c r="H6692" s="20" t="s">
        <v>9177</v>
      </c>
      <c r="I6692" s="12">
        <v>236.21</v>
      </c>
      <c r="J6692" s="20" t="s">
        <v>14133</v>
      </c>
      <c r="L6692" s="43" t="s">
        <v>9177</v>
      </c>
      <c r="M6692" s="12">
        <v>236.21</v>
      </c>
      <c r="N6692" s="19">
        <f t="shared" si="208"/>
        <v>0</v>
      </c>
      <c r="Q6692" s="20" t="s">
        <v>9177</v>
      </c>
      <c r="R6692" s="20">
        <v>236.21</v>
      </c>
      <c r="S6692" s="19">
        <f t="shared" si="209"/>
        <v>0</v>
      </c>
      <c r="T6692" s="20"/>
      <c r="U6692" s="20"/>
      <c r="V6692" s="20"/>
    </row>
    <row r="6693" spans="5:22" ht="15" hidden="1" customHeight="1" x14ac:dyDescent="0.25">
      <c r="E6693" s="20" t="s">
        <v>10169</v>
      </c>
      <c r="F6693" s="12">
        <v>1080.4599999999998</v>
      </c>
      <c r="H6693" s="20" t="s">
        <v>9178</v>
      </c>
      <c r="I6693" s="12">
        <v>935.17</v>
      </c>
      <c r="J6693" s="20" t="s">
        <v>14133</v>
      </c>
      <c r="L6693" s="43" t="s">
        <v>9178</v>
      </c>
      <c r="M6693" s="12">
        <v>935.17</v>
      </c>
      <c r="N6693" s="19">
        <f t="shared" si="208"/>
        <v>0</v>
      </c>
      <c r="Q6693" s="20" t="s">
        <v>9178</v>
      </c>
      <c r="R6693" s="20">
        <v>935.17</v>
      </c>
      <c r="S6693" s="19">
        <f t="shared" si="209"/>
        <v>0</v>
      </c>
      <c r="T6693" s="20"/>
      <c r="U6693" s="20"/>
      <c r="V6693" s="20"/>
    </row>
    <row r="6694" spans="5:22" ht="15" hidden="1" customHeight="1" x14ac:dyDescent="0.25">
      <c r="E6694" s="20" t="s">
        <v>10170</v>
      </c>
      <c r="F6694" s="12">
        <v>519.86</v>
      </c>
      <c r="H6694" s="20" t="s">
        <v>9179</v>
      </c>
      <c r="I6694" s="12">
        <v>491.39</v>
      </c>
      <c r="J6694" s="20" t="s">
        <v>14133</v>
      </c>
      <c r="L6694" s="43" t="s">
        <v>9179</v>
      </c>
      <c r="M6694" s="12">
        <v>491.39</v>
      </c>
      <c r="N6694" s="19">
        <f t="shared" si="208"/>
        <v>0</v>
      </c>
      <c r="Q6694" s="20" t="s">
        <v>9179</v>
      </c>
      <c r="R6694" s="20">
        <v>491.39</v>
      </c>
      <c r="S6694" s="19">
        <f t="shared" si="209"/>
        <v>0</v>
      </c>
      <c r="T6694" s="20"/>
      <c r="U6694" s="20"/>
      <c r="V6694" s="20"/>
    </row>
    <row r="6695" spans="5:22" ht="15" hidden="1" customHeight="1" x14ac:dyDescent="0.25">
      <c r="E6695" s="20" t="s">
        <v>10171</v>
      </c>
      <c r="F6695" s="12">
        <v>1956.6200000000001</v>
      </c>
      <c r="H6695" s="20" t="s">
        <v>9180</v>
      </c>
      <c r="I6695" s="12">
        <v>472.43</v>
      </c>
      <c r="J6695" s="20" t="s">
        <v>14133</v>
      </c>
      <c r="L6695" s="43" t="s">
        <v>9180</v>
      </c>
      <c r="M6695" s="12">
        <v>472.43</v>
      </c>
      <c r="N6695" s="19">
        <f t="shared" si="208"/>
        <v>0</v>
      </c>
      <c r="Q6695" s="20" t="s">
        <v>9180</v>
      </c>
      <c r="R6695" s="20">
        <v>472.43</v>
      </c>
      <c r="S6695" s="19">
        <f t="shared" si="209"/>
        <v>0</v>
      </c>
      <c r="T6695" s="20"/>
      <c r="U6695" s="20"/>
      <c r="V6695" s="20"/>
    </row>
    <row r="6696" spans="5:22" ht="15" hidden="1" customHeight="1" x14ac:dyDescent="0.25">
      <c r="E6696" s="20" t="s">
        <v>10172</v>
      </c>
      <c r="F6696" s="12">
        <v>519.86</v>
      </c>
      <c r="H6696" s="20" t="s">
        <v>9181</v>
      </c>
      <c r="I6696" s="12">
        <v>236.21</v>
      </c>
      <c r="J6696" s="20" t="s">
        <v>14133</v>
      </c>
      <c r="L6696" s="43" t="s">
        <v>9181</v>
      </c>
      <c r="M6696" s="12">
        <v>236.21</v>
      </c>
      <c r="N6696" s="19">
        <f t="shared" si="208"/>
        <v>0</v>
      </c>
      <c r="Q6696" s="20" t="s">
        <v>9181</v>
      </c>
      <c r="R6696" s="20">
        <v>236.21</v>
      </c>
      <c r="S6696" s="19">
        <f t="shared" si="209"/>
        <v>0</v>
      </c>
      <c r="T6696" s="20"/>
      <c r="U6696" s="20"/>
      <c r="V6696" s="20"/>
    </row>
    <row r="6697" spans="5:22" ht="15" hidden="1" customHeight="1" x14ac:dyDescent="0.25">
      <c r="E6697" s="20" t="s">
        <v>10173</v>
      </c>
      <c r="F6697" s="12">
        <v>2172.83</v>
      </c>
      <c r="H6697" s="20" t="s">
        <v>9182</v>
      </c>
      <c r="I6697" s="12">
        <v>841.7</v>
      </c>
      <c r="J6697" s="20" t="s">
        <v>14133</v>
      </c>
      <c r="L6697" s="43" t="s">
        <v>9182</v>
      </c>
      <c r="M6697" s="12">
        <v>841.7</v>
      </c>
      <c r="N6697" s="19">
        <f t="shared" si="208"/>
        <v>-9.9999999999909051E-3</v>
      </c>
      <c r="Q6697" s="20" t="s">
        <v>9182</v>
      </c>
      <c r="R6697" s="20">
        <v>841.69</v>
      </c>
      <c r="S6697" s="19">
        <f t="shared" si="209"/>
        <v>9.9999999999909051E-3</v>
      </c>
      <c r="T6697" s="20"/>
      <c r="U6697" s="20"/>
      <c r="V6697" s="20"/>
    </row>
    <row r="6698" spans="5:22" ht="15" hidden="1" customHeight="1" x14ac:dyDescent="0.25">
      <c r="E6698" s="20" t="s">
        <v>10174</v>
      </c>
      <c r="F6698" s="12">
        <v>17889.91</v>
      </c>
      <c r="H6698" s="20" t="s">
        <v>9183</v>
      </c>
      <c r="I6698" s="12">
        <v>1417.28</v>
      </c>
      <c r="J6698" s="20" t="s">
        <v>14133</v>
      </c>
      <c r="L6698" s="43" t="s">
        <v>9183</v>
      </c>
      <c r="M6698" s="12">
        <v>1417.28</v>
      </c>
      <c r="N6698" s="19">
        <f t="shared" si="208"/>
        <v>0</v>
      </c>
      <c r="Q6698" s="20" t="s">
        <v>9183</v>
      </c>
      <c r="R6698" s="20">
        <v>1417.28</v>
      </c>
      <c r="S6698" s="19">
        <f t="shared" si="209"/>
        <v>0</v>
      </c>
      <c r="T6698" s="20"/>
      <c r="U6698" s="20"/>
      <c r="V6698" s="20"/>
    </row>
    <row r="6699" spans="5:22" hidden="1" x14ac:dyDescent="0.25">
      <c r="E6699" s="20" t="s">
        <v>10175</v>
      </c>
      <c r="F6699" s="12">
        <v>6666.74</v>
      </c>
      <c r="H6699" s="20" t="s">
        <v>9184</v>
      </c>
      <c r="I6699" s="12">
        <v>1551.11</v>
      </c>
      <c r="J6699" s="20" t="s">
        <v>14133</v>
      </c>
      <c r="L6699" s="43" t="s">
        <v>9184</v>
      </c>
      <c r="M6699" s="12">
        <v>1551.11</v>
      </c>
      <c r="N6699" s="19">
        <f t="shared" si="208"/>
        <v>0</v>
      </c>
      <c r="Q6699" s="21" t="s">
        <v>9184</v>
      </c>
      <c r="R6699" s="21">
        <v>1551.11</v>
      </c>
      <c r="S6699" s="19">
        <f t="shared" si="209"/>
        <v>0</v>
      </c>
      <c r="T6699" s="21"/>
      <c r="U6699" s="21"/>
      <c r="V6699" s="21"/>
    </row>
    <row r="6700" spans="5:22" ht="15" hidden="1" customHeight="1" x14ac:dyDescent="0.25">
      <c r="E6700" s="20" t="s">
        <v>10176</v>
      </c>
      <c r="F6700" s="12">
        <v>1180.99</v>
      </c>
      <c r="H6700" s="20" t="s">
        <v>9185</v>
      </c>
      <c r="I6700" s="12">
        <v>236.21</v>
      </c>
      <c r="J6700" s="20" t="s">
        <v>14133</v>
      </c>
      <c r="L6700" s="43" t="s">
        <v>9185</v>
      </c>
      <c r="M6700" s="12">
        <v>236.21</v>
      </c>
      <c r="N6700" s="19">
        <f t="shared" si="208"/>
        <v>0</v>
      </c>
      <c r="Q6700" s="20" t="s">
        <v>9185</v>
      </c>
      <c r="R6700" s="20">
        <v>236.21</v>
      </c>
      <c r="S6700" s="19">
        <f t="shared" si="209"/>
        <v>0</v>
      </c>
      <c r="T6700" s="20"/>
      <c r="U6700" s="20"/>
      <c r="V6700" s="20"/>
    </row>
    <row r="6701" spans="5:22" ht="15" hidden="1" customHeight="1" x14ac:dyDescent="0.25">
      <c r="E6701" s="20" t="s">
        <v>10177</v>
      </c>
      <c r="F6701" s="12">
        <v>8179.89</v>
      </c>
      <c r="H6701" s="20" t="s">
        <v>9186</v>
      </c>
      <c r="I6701" s="12">
        <v>1860.66</v>
      </c>
      <c r="J6701" s="20" t="s">
        <v>14133</v>
      </c>
      <c r="L6701" s="43" t="s">
        <v>9186</v>
      </c>
      <c r="M6701" s="12">
        <v>1860.66</v>
      </c>
      <c r="N6701" s="19">
        <f t="shared" si="208"/>
        <v>9.9999999999909051E-3</v>
      </c>
      <c r="Q6701" s="20" t="s">
        <v>9186</v>
      </c>
      <c r="R6701" s="20">
        <v>1860.67</v>
      </c>
      <c r="S6701" s="19">
        <f t="shared" si="209"/>
        <v>-9.9999999999909051E-3</v>
      </c>
      <c r="T6701" s="20"/>
      <c r="U6701" s="20"/>
      <c r="V6701" s="20"/>
    </row>
    <row r="6702" spans="5:22" ht="15" hidden="1" customHeight="1" x14ac:dyDescent="0.25">
      <c r="E6702" s="20" t="s">
        <v>10178</v>
      </c>
      <c r="F6702" s="12">
        <v>1009.37</v>
      </c>
      <c r="H6702" s="20" t="s">
        <v>9187</v>
      </c>
      <c r="I6702" s="12">
        <v>236.21</v>
      </c>
      <c r="J6702" s="20" t="s">
        <v>14133</v>
      </c>
      <c r="L6702" s="43" t="s">
        <v>9187</v>
      </c>
      <c r="M6702" s="12">
        <v>236.21</v>
      </c>
      <c r="N6702" s="19">
        <f t="shared" si="208"/>
        <v>0</v>
      </c>
      <c r="Q6702" s="20" t="s">
        <v>9187</v>
      </c>
      <c r="R6702" s="20">
        <v>236.21</v>
      </c>
      <c r="S6702" s="19">
        <f t="shared" si="209"/>
        <v>0</v>
      </c>
      <c r="T6702" s="20"/>
      <c r="U6702" s="20"/>
      <c r="V6702" s="20"/>
    </row>
    <row r="6703" spans="5:22" ht="15" hidden="1" customHeight="1" x14ac:dyDescent="0.25">
      <c r="E6703" s="20" t="s">
        <v>10179</v>
      </c>
      <c r="F6703" s="12">
        <v>1324.77</v>
      </c>
      <c r="H6703" s="20" t="s">
        <v>9188</v>
      </c>
      <c r="I6703" s="12">
        <v>1417.28</v>
      </c>
      <c r="J6703" s="20" t="s">
        <v>14133</v>
      </c>
      <c r="L6703" s="43" t="s">
        <v>9188</v>
      </c>
      <c r="M6703" s="12">
        <v>1417.28</v>
      </c>
      <c r="N6703" s="19">
        <f t="shared" si="208"/>
        <v>0</v>
      </c>
      <c r="Q6703" s="20" t="s">
        <v>9188</v>
      </c>
      <c r="R6703" s="20">
        <v>1417.28</v>
      </c>
      <c r="S6703" s="19">
        <f t="shared" si="209"/>
        <v>0</v>
      </c>
      <c r="T6703" s="20"/>
      <c r="U6703" s="20"/>
      <c r="V6703" s="20"/>
    </row>
    <row r="6704" spans="5:22" ht="15" hidden="1" customHeight="1" x14ac:dyDescent="0.25">
      <c r="E6704" s="20" t="s">
        <v>10180</v>
      </c>
      <c r="F6704" s="12">
        <v>654.43000000000006</v>
      </c>
      <c r="H6704" s="20" t="s">
        <v>9189</v>
      </c>
      <c r="I6704" s="12">
        <v>940.01</v>
      </c>
      <c r="J6704" s="20" t="s">
        <v>14133</v>
      </c>
      <c r="L6704" s="43" t="s">
        <v>9189</v>
      </c>
      <c r="M6704" s="12">
        <v>940.01</v>
      </c>
      <c r="N6704" s="19">
        <f t="shared" si="208"/>
        <v>0</v>
      </c>
      <c r="Q6704" s="20" t="s">
        <v>9189</v>
      </c>
      <c r="R6704" s="20">
        <v>940.01</v>
      </c>
      <c r="S6704" s="19">
        <f t="shared" si="209"/>
        <v>0</v>
      </c>
      <c r="T6704" s="20"/>
      <c r="U6704" s="20"/>
      <c r="V6704" s="20"/>
    </row>
    <row r="6705" spans="5:22" ht="15" hidden="1" customHeight="1" x14ac:dyDescent="0.25">
      <c r="E6705" s="20" t="s">
        <v>10182</v>
      </c>
      <c r="F6705" s="12">
        <v>652.66</v>
      </c>
      <c r="H6705" s="20" t="s">
        <v>9190</v>
      </c>
      <c r="I6705" s="12">
        <v>237</v>
      </c>
      <c r="J6705" s="20" t="s">
        <v>14133</v>
      </c>
      <c r="L6705" s="43" t="s">
        <v>9190</v>
      </c>
      <c r="M6705" s="12">
        <v>237</v>
      </c>
      <c r="N6705" s="19">
        <f t="shared" si="208"/>
        <v>-2.0000000000010232E-2</v>
      </c>
      <c r="Q6705" s="20" t="s">
        <v>9190</v>
      </c>
      <c r="R6705" s="20">
        <v>236.98</v>
      </c>
      <c r="S6705" s="19">
        <f t="shared" si="209"/>
        <v>2.0000000000010232E-2</v>
      </c>
      <c r="T6705" s="20"/>
      <c r="U6705" s="20"/>
      <c r="V6705" s="20"/>
    </row>
    <row r="6706" spans="5:22" ht="15" hidden="1" customHeight="1" x14ac:dyDescent="0.25">
      <c r="E6706" s="20" t="s">
        <v>10183</v>
      </c>
      <c r="F6706" s="12">
        <v>225.12</v>
      </c>
      <c r="H6706" s="20" t="s">
        <v>9191</v>
      </c>
      <c r="I6706" s="12">
        <v>20172.97</v>
      </c>
      <c r="J6706" s="20" t="s">
        <v>14133</v>
      </c>
      <c r="L6706" s="43" t="s">
        <v>9191</v>
      </c>
      <c r="M6706" s="12">
        <v>20172.97</v>
      </c>
      <c r="N6706" s="19">
        <f t="shared" si="208"/>
        <v>-1.0000000002037268E-2</v>
      </c>
      <c r="Q6706" s="20" t="s">
        <v>9191</v>
      </c>
      <c r="R6706" s="20">
        <v>20172.96</v>
      </c>
      <c r="S6706" s="19">
        <f t="shared" si="209"/>
        <v>1.0000000002037268E-2</v>
      </c>
      <c r="T6706" s="20"/>
      <c r="U6706" s="20"/>
      <c r="V6706" s="20"/>
    </row>
    <row r="6707" spans="5:22" ht="15" hidden="1" customHeight="1" x14ac:dyDescent="0.25">
      <c r="E6707" s="20" t="s">
        <v>10185</v>
      </c>
      <c r="F6707" s="12">
        <v>138.69999999999999</v>
      </c>
      <c r="H6707" s="20" t="s">
        <v>9192</v>
      </c>
      <c r="I6707" s="12">
        <v>12011.59</v>
      </c>
      <c r="J6707" s="20" t="s">
        <v>14133</v>
      </c>
      <c r="L6707" s="43" t="s">
        <v>9192</v>
      </c>
      <c r="M6707" s="12">
        <v>12011.59</v>
      </c>
      <c r="N6707" s="19">
        <f t="shared" si="208"/>
        <v>-1.0000000000218279E-2</v>
      </c>
      <c r="Q6707" s="20" t="s">
        <v>9192</v>
      </c>
      <c r="R6707" s="20">
        <v>12011.58</v>
      </c>
      <c r="S6707" s="19">
        <f t="shared" si="209"/>
        <v>1.0000000000218279E-2</v>
      </c>
      <c r="T6707" s="20"/>
      <c r="U6707" s="20"/>
      <c r="V6707" s="20"/>
    </row>
    <row r="6708" spans="5:22" ht="15" hidden="1" customHeight="1" x14ac:dyDescent="0.25">
      <c r="E6708" s="20" t="s">
        <v>10186</v>
      </c>
      <c r="F6708" s="12">
        <v>570.84</v>
      </c>
      <c r="H6708" s="20" t="s">
        <v>9194</v>
      </c>
      <c r="I6708" s="12">
        <v>498.22</v>
      </c>
      <c r="J6708" s="20" t="s">
        <v>14133</v>
      </c>
      <c r="L6708" s="43" t="s">
        <v>9194</v>
      </c>
      <c r="M6708" s="12">
        <v>498.22</v>
      </c>
      <c r="N6708" s="19">
        <f t="shared" si="208"/>
        <v>-2.6410000000396394E-3</v>
      </c>
      <c r="Q6708" s="20" t="s">
        <v>9194</v>
      </c>
      <c r="R6708" s="20">
        <v>498.21735899999999</v>
      </c>
      <c r="S6708" s="19">
        <f t="shared" si="209"/>
        <v>2.6410000000396394E-3</v>
      </c>
      <c r="T6708" s="20"/>
      <c r="U6708" s="20"/>
      <c r="V6708" s="20"/>
    </row>
    <row r="6709" spans="5:22" ht="15" hidden="1" customHeight="1" x14ac:dyDescent="0.25">
      <c r="E6709" s="20" t="s">
        <v>10187</v>
      </c>
      <c r="F6709" s="12">
        <v>182.97</v>
      </c>
      <c r="H6709" s="20" t="s">
        <v>9195</v>
      </c>
      <c r="I6709" s="12">
        <v>9834.8799999999992</v>
      </c>
      <c r="J6709" s="20" t="s">
        <v>14133</v>
      </c>
      <c r="L6709" s="43" t="s">
        <v>9195</v>
      </c>
      <c r="M6709" s="12">
        <v>9834.8799999999992</v>
      </c>
      <c r="N6709" s="19">
        <f t="shared" si="208"/>
        <v>2.0000000000436557E-2</v>
      </c>
      <c r="Q6709" s="20" t="s">
        <v>9195</v>
      </c>
      <c r="R6709" s="20">
        <v>9834.9</v>
      </c>
      <c r="S6709" s="19">
        <f t="shared" si="209"/>
        <v>-2.0000000000436557E-2</v>
      </c>
      <c r="T6709" s="20"/>
      <c r="U6709" s="20"/>
      <c r="V6709" s="20"/>
    </row>
    <row r="6710" spans="5:22" ht="15" hidden="1" customHeight="1" x14ac:dyDescent="0.25">
      <c r="E6710" s="20" t="s">
        <v>10189</v>
      </c>
      <c r="F6710" s="12">
        <v>267.27999999999997</v>
      </c>
      <c r="H6710" s="20" t="s">
        <v>9196</v>
      </c>
      <c r="I6710" s="12">
        <v>12412.58</v>
      </c>
      <c r="J6710" s="20" t="s">
        <v>14133</v>
      </c>
      <c r="L6710" s="43" t="s">
        <v>9196</v>
      </c>
      <c r="M6710" s="12">
        <v>12412.58</v>
      </c>
      <c r="N6710" s="19">
        <f t="shared" si="208"/>
        <v>0</v>
      </c>
      <c r="Q6710" s="20" t="s">
        <v>9196</v>
      </c>
      <c r="R6710" s="20">
        <v>12412.58</v>
      </c>
      <c r="S6710" s="19">
        <f t="shared" si="209"/>
        <v>0</v>
      </c>
      <c r="T6710" s="20"/>
      <c r="U6710" s="20"/>
      <c r="V6710" s="20"/>
    </row>
    <row r="6711" spans="5:22" hidden="1" x14ac:dyDescent="0.25">
      <c r="E6711" s="20" t="s">
        <v>10190</v>
      </c>
      <c r="F6711" s="12">
        <v>541.72</v>
      </c>
      <c r="H6711" s="20" t="s">
        <v>9197</v>
      </c>
      <c r="I6711" s="12">
        <v>699.79000000000008</v>
      </c>
      <c r="J6711" s="20" t="s">
        <v>14133</v>
      </c>
      <c r="L6711" s="43" t="s">
        <v>9197</v>
      </c>
      <c r="M6711" s="12">
        <v>699.79000000000008</v>
      </c>
      <c r="N6711" s="19">
        <f t="shared" si="208"/>
        <v>0</v>
      </c>
      <c r="Q6711" s="21" t="s">
        <v>9197</v>
      </c>
      <c r="R6711" s="21">
        <v>699.79</v>
      </c>
      <c r="S6711" s="19">
        <f t="shared" si="209"/>
        <v>0</v>
      </c>
      <c r="T6711" s="21"/>
      <c r="U6711" s="21"/>
      <c r="V6711" s="21"/>
    </row>
    <row r="6712" spans="5:22" hidden="1" x14ac:dyDescent="0.25">
      <c r="E6712" s="20" t="s">
        <v>10192</v>
      </c>
      <c r="F6712" s="12">
        <v>1327.68</v>
      </c>
      <c r="H6712" s="20" t="s">
        <v>9198</v>
      </c>
      <c r="I6712" s="12">
        <v>2521.2199999999998</v>
      </c>
      <c r="J6712" s="20" t="s">
        <v>14133</v>
      </c>
      <c r="L6712" s="43" t="s">
        <v>9198</v>
      </c>
      <c r="M6712" s="12">
        <v>2521.2199999999998</v>
      </c>
      <c r="N6712" s="19">
        <f t="shared" si="208"/>
        <v>-9.9999999997635314E-3</v>
      </c>
      <c r="Q6712" s="21" t="s">
        <v>9198</v>
      </c>
      <c r="R6712" s="21">
        <v>2521.21</v>
      </c>
      <c r="S6712" s="19">
        <f t="shared" si="209"/>
        <v>9.9999999997635314E-3</v>
      </c>
      <c r="T6712" s="21"/>
      <c r="U6712" s="21"/>
      <c r="V6712" s="21"/>
    </row>
    <row r="6713" spans="5:22" hidden="1" x14ac:dyDescent="0.25">
      <c r="E6713" s="20" t="s">
        <v>10193</v>
      </c>
      <c r="F6713" s="12">
        <v>182.97</v>
      </c>
      <c r="H6713" s="20" t="s">
        <v>9199</v>
      </c>
      <c r="I6713" s="12">
        <v>411.46000000000004</v>
      </c>
      <c r="J6713" s="20" t="s">
        <v>14133</v>
      </c>
      <c r="L6713" s="43" t="s">
        <v>9199</v>
      </c>
      <c r="M6713" s="12">
        <v>411.46000000000004</v>
      </c>
      <c r="N6713" s="19">
        <f t="shared" si="208"/>
        <v>-1.0000000000047748E-2</v>
      </c>
      <c r="Q6713" s="21" t="s">
        <v>9199</v>
      </c>
      <c r="R6713" s="21">
        <v>411.45</v>
      </c>
      <c r="S6713" s="19">
        <f t="shared" si="209"/>
        <v>1.0000000000047748E-2</v>
      </c>
      <c r="T6713" s="21"/>
      <c r="U6713" s="21"/>
      <c r="V6713" s="21"/>
    </row>
    <row r="6714" spans="5:22" hidden="1" x14ac:dyDescent="0.25">
      <c r="E6714" s="20" t="s">
        <v>10194</v>
      </c>
      <c r="F6714" s="12">
        <v>626.03</v>
      </c>
      <c r="H6714" s="20" t="s">
        <v>1370</v>
      </c>
      <c r="I6714" s="12">
        <v>10792.34</v>
      </c>
      <c r="J6714" s="20" t="s">
        <v>14132</v>
      </c>
      <c r="L6714" s="43" t="s">
        <v>1370</v>
      </c>
      <c r="M6714" s="12">
        <v>10792.34</v>
      </c>
      <c r="N6714" s="19">
        <f t="shared" si="208"/>
        <v>-1.0000000000218279E-2</v>
      </c>
      <c r="Q6714" s="21" t="s">
        <v>1370</v>
      </c>
      <c r="R6714" s="21">
        <v>10792.33</v>
      </c>
      <c r="S6714" s="19">
        <f t="shared" si="209"/>
        <v>1.0000000000218279E-2</v>
      </c>
      <c r="T6714" s="21"/>
      <c r="U6714" s="21"/>
      <c r="V6714" s="21"/>
    </row>
    <row r="6715" spans="5:22" ht="15" hidden="1" customHeight="1" x14ac:dyDescent="0.25">
      <c r="E6715" s="20" t="s">
        <v>10195</v>
      </c>
      <c r="F6715" s="12">
        <v>344.65</v>
      </c>
      <c r="H6715" s="20" t="s">
        <v>9200</v>
      </c>
      <c r="I6715" s="12">
        <v>433.41999999999996</v>
      </c>
      <c r="J6715" s="20" t="s">
        <v>14133</v>
      </c>
      <c r="L6715" s="43" t="s">
        <v>9200</v>
      </c>
      <c r="M6715" s="12">
        <v>433.41999999999996</v>
      </c>
      <c r="N6715" s="19">
        <f t="shared" si="208"/>
        <v>1.0000000000047748E-2</v>
      </c>
      <c r="Q6715" s="20" t="s">
        <v>9200</v>
      </c>
      <c r="R6715" s="20">
        <v>433.43</v>
      </c>
      <c r="S6715" s="19">
        <f t="shared" si="209"/>
        <v>-1.0000000000047748E-2</v>
      </c>
      <c r="T6715" s="20"/>
      <c r="U6715" s="20"/>
      <c r="V6715" s="20"/>
    </row>
    <row r="6716" spans="5:22" hidden="1" x14ac:dyDescent="0.25">
      <c r="E6716" s="20" t="s">
        <v>10197</v>
      </c>
      <c r="F6716" s="12">
        <v>512.36</v>
      </c>
      <c r="H6716" s="20" t="s">
        <v>9201</v>
      </c>
      <c r="I6716" s="12">
        <v>931.14</v>
      </c>
      <c r="J6716" s="20" t="s">
        <v>14133</v>
      </c>
      <c r="L6716" s="43" t="s">
        <v>9201</v>
      </c>
      <c r="M6716" s="12">
        <v>931.14</v>
      </c>
      <c r="N6716" s="19">
        <f t="shared" si="208"/>
        <v>0</v>
      </c>
      <c r="Q6716" s="21" t="s">
        <v>9201</v>
      </c>
      <c r="R6716" s="21">
        <v>931.14</v>
      </c>
      <c r="S6716" s="19">
        <f t="shared" si="209"/>
        <v>0</v>
      </c>
      <c r="T6716" s="21"/>
      <c r="U6716" s="21"/>
      <c r="V6716" s="21"/>
    </row>
    <row r="6717" spans="5:22" hidden="1" x14ac:dyDescent="0.25">
      <c r="E6717" s="20" t="s">
        <v>10198</v>
      </c>
      <c r="F6717" s="12">
        <v>225.12</v>
      </c>
      <c r="H6717" s="20" t="s">
        <v>9202</v>
      </c>
      <c r="I6717" s="12">
        <v>237.22</v>
      </c>
      <c r="J6717" s="20" t="s">
        <v>14133</v>
      </c>
      <c r="L6717" s="43" t="s">
        <v>9202</v>
      </c>
      <c r="M6717" s="12">
        <v>237.22</v>
      </c>
      <c r="N6717" s="19">
        <f t="shared" si="208"/>
        <v>0</v>
      </c>
      <c r="Q6717" s="21" t="s">
        <v>9202</v>
      </c>
      <c r="R6717" s="21">
        <v>237.22</v>
      </c>
      <c r="S6717" s="19">
        <f t="shared" si="209"/>
        <v>0</v>
      </c>
      <c r="T6717" s="21"/>
      <c r="U6717" s="21"/>
      <c r="V6717" s="21"/>
    </row>
    <row r="6718" spans="5:22" hidden="1" x14ac:dyDescent="0.25">
      <c r="E6718" s="20" t="s">
        <v>10199</v>
      </c>
      <c r="F6718" s="12">
        <v>236.33</v>
      </c>
      <c r="H6718" s="20" t="s">
        <v>1371</v>
      </c>
      <c r="I6718" s="12">
        <v>4046.58</v>
      </c>
      <c r="J6718" s="20" t="s">
        <v>14132</v>
      </c>
      <c r="L6718" s="43" t="s">
        <v>1371</v>
      </c>
      <c r="M6718" s="12">
        <v>4046.58</v>
      </c>
      <c r="N6718" s="19">
        <f t="shared" si="208"/>
        <v>1.999999999998181E-2</v>
      </c>
      <c r="Q6718" s="21" t="s">
        <v>1371</v>
      </c>
      <c r="R6718" s="21">
        <v>4046.6</v>
      </c>
      <c r="S6718" s="19">
        <f t="shared" si="209"/>
        <v>-1.999999999998181E-2</v>
      </c>
      <c r="T6718" s="21"/>
      <c r="U6718" s="21"/>
      <c r="V6718" s="21"/>
    </row>
    <row r="6719" spans="5:22" ht="15" hidden="1" customHeight="1" x14ac:dyDescent="0.25">
      <c r="E6719" s="20" t="s">
        <v>10200</v>
      </c>
      <c r="F6719" s="12">
        <v>12438.68</v>
      </c>
      <c r="H6719" s="20" t="s">
        <v>9203</v>
      </c>
      <c r="I6719" s="12">
        <v>285.88</v>
      </c>
      <c r="J6719" s="20" t="s">
        <v>14133</v>
      </c>
      <c r="L6719" s="43" t="s">
        <v>9203</v>
      </c>
      <c r="M6719" s="12">
        <v>285.88</v>
      </c>
      <c r="N6719" s="19">
        <f t="shared" si="208"/>
        <v>9.9999999999909051E-3</v>
      </c>
      <c r="Q6719" s="20" t="s">
        <v>9203</v>
      </c>
      <c r="R6719" s="20">
        <v>285.89</v>
      </c>
      <c r="S6719" s="19">
        <f t="shared" si="209"/>
        <v>-9.9999999999909051E-3</v>
      </c>
      <c r="T6719" s="20"/>
      <c r="U6719" s="20"/>
      <c r="V6719" s="20"/>
    </row>
    <row r="6720" spans="5:22" hidden="1" x14ac:dyDescent="0.25">
      <c r="E6720" s="20" t="s">
        <v>10201</v>
      </c>
      <c r="F6720" s="12">
        <v>182.97</v>
      </c>
      <c r="H6720" s="20" t="s">
        <v>9204</v>
      </c>
      <c r="I6720" s="12">
        <v>3768.6</v>
      </c>
      <c r="J6720" s="20" t="s">
        <v>14133</v>
      </c>
      <c r="L6720" s="43" t="s">
        <v>9204</v>
      </c>
      <c r="M6720" s="12">
        <v>3768.6</v>
      </c>
      <c r="N6720" s="19">
        <f t="shared" si="208"/>
        <v>1.999999999998181E-2</v>
      </c>
      <c r="Q6720" s="21" t="s">
        <v>9204</v>
      </c>
      <c r="R6720" s="21">
        <v>3768.62</v>
      </c>
      <c r="S6720" s="19">
        <f t="shared" si="209"/>
        <v>-1.999999999998181E-2</v>
      </c>
      <c r="T6720" s="21"/>
      <c r="U6720" s="21"/>
      <c r="V6720" s="21"/>
    </row>
    <row r="6721" spans="5:22" ht="15" hidden="1" customHeight="1" x14ac:dyDescent="0.25">
      <c r="E6721" s="20" t="s">
        <v>10202</v>
      </c>
      <c r="F6721" s="12">
        <v>178.3</v>
      </c>
      <c r="H6721" s="20" t="s">
        <v>9205</v>
      </c>
      <c r="I6721" s="12">
        <v>663.84999999999991</v>
      </c>
      <c r="J6721" s="20" t="s">
        <v>14133</v>
      </c>
      <c r="L6721" s="43" t="s">
        <v>9205</v>
      </c>
      <c r="M6721" s="12">
        <v>663.84999999999991</v>
      </c>
      <c r="N6721" s="19">
        <f t="shared" si="208"/>
        <v>2.0000000000095497E-2</v>
      </c>
      <c r="Q6721" s="20" t="s">
        <v>9205</v>
      </c>
      <c r="R6721" s="20">
        <v>663.87</v>
      </c>
      <c r="S6721" s="19">
        <f t="shared" si="209"/>
        <v>-2.0000000000095497E-2</v>
      </c>
      <c r="T6721" s="20"/>
      <c r="U6721" s="20"/>
      <c r="V6721" s="20"/>
    </row>
    <row r="6722" spans="5:22" ht="15" hidden="1" customHeight="1" x14ac:dyDescent="0.25">
      <c r="E6722" s="20" t="s">
        <v>10203</v>
      </c>
      <c r="F6722" s="12">
        <v>447.47</v>
      </c>
      <c r="H6722" s="20" t="s">
        <v>9206</v>
      </c>
      <c r="I6722" s="12">
        <v>17598.599999999999</v>
      </c>
      <c r="J6722" s="20" t="s">
        <v>14133</v>
      </c>
      <c r="L6722" s="43" t="s">
        <v>9206</v>
      </c>
      <c r="M6722" s="12">
        <v>17598.599999999999</v>
      </c>
      <c r="N6722" s="19">
        <f t="shared" si="208"/>
        <v>1.0000000002037268E-2</v>
      </c>
      <c r="Q6722" s="20" t="s">
        <v>9206</v>
      </c>
      <c r="R6722" s="20">
        <v>17598.61</v>
      </c>
      <c r="S6722" s="19">
        <f t="shared" si="209"/>
        <v>-1.0000000002037268E-2</v>
      </c>
      <c r="T6722" s="20"/>
      <c r="U6722" s="20"/>
      <c r="V6722" s="20"/>
    </row>
    <row r="6723" spans="5:22" hidden="1" x14ac:dyDescent="0.25">
      <c r="E6723" s="20" t="s">
        <v>10204</v>
      </c>
      <c r="F6723" s="12">
        <v>190.48</v>
      </c>
      <c r="H6723" s="20" t="s">
        <v>9208</v>
      </c>
      <c r="I6723" s="12">
        <v>894.06</v>
      </c>
      <c r="J6723" s="20" t="s">
        <v>14133</v>
      </c>
      <c r="L6723" s="43" t="s">
        <v>9208</v>
      </c>
      <c r="M6723" s="12">
        <v>894.06</v>
      </c>
      <c r="N6723" s="19">
        <f t="shared" si="208"/>
        <v>-1.999999999998181E-2</v>
      </c>
      <c r="Q6723" s="21" t="s">
        <v>9208</v>
      </c>
      <c r="R6723" s="21">
        <v>894.04</v>
      </c>
      <c r="S6723" s="19">
        <f t="shared" si="209"/>
        <v>1.999999999998181E-2</v>
      </c>
      <c r="T6723" s="21"/>
      <c r="U6723" s="21"/>
      <c r="V6723" s="21"/>
    </row>
    <row r="6724" spans="5:22" ht="15" hidden="1" customHeight="1" x14ac:dyDescent="0.25">
      <c r="E6724" s="20" t="s">
        <v>10205</v>
      </c>
      <c r="F6724" s="12">
        <v>519.86</v>
      </c>
      <c r="H6724" s="20" t="s">
        <v>9209</v>
      </c>
      <c r="I6724" s="12">
        <v>3689.02</v>
      </c>
      <c r="J6724" s="20" t="s">
        <v>14133</v>
      </c>
      <c r="L6724" s="43" t="s">
        <v>9209</v>
      </c>
      <c r="M6724" s="12">
        <v>3689.02</v>
      </c>
      <c r="N6724" s="19">
        <f t="shared" si="208"/>
        <v>0</v>
      </c>
      <c r="Q6724" s="20" t="s">
        <v>9209</v>
      </c>
      <c r="R6724" s="20">
        <v>3689.02</v>
      </c>
      <c r="S6724" s="19">
        <f t="shared" si="209"/>
        <v>0</v>
      </c>
      <c r="T6724" s="20"/>
      <c r="U6724" s="20"/>
      <c r="V6724" s="20"/>
    </row>
    <row r="6725" spans="5:22" hidden="1" x14ac:dyDescent="0.25">
      <c r="E6725" s="20" t="s">
        <v>10206</v>
      </c>
      <c r="F6725" s="12">
        <v>519.86</v>
      </c>
      <c r="H6725" s="20" t="s">
        <v>9210</v>
      </c>
      <c r="I6725" s="12">
        <v>1625.85</v>
      </c>
      <c r="J6725" s="20" t="s">
        <v>14133</v>
      </c>
      <c r="L6725" s="43" t="s">
        <v>9210</v>
      </c>
      <c r="M6725" s="12">
        <v>1625.85</v>
      </c>
      <c r="N6725" s="19">
        <f t="shared" si="208"/>
        <v>-9.9999999999909051E-3</v>
      </c>
      <c r="Q6725" s="21" t="s">
        <v>9210</v>
      </c>
      <c r="R6725" s="21">
        <v>1625.84</v>
      </c>
      <c r="S6725" s="19">
        <f t="shared" si="209"/>
        <v>9.9999999999909051E-3</v>
      </c>
      <c r="T6725" s="21"/>
      <c r="U6725" s="21"/>
      <c r="V6725" s="21"/>
    </row>
    <row r="6726" spans="5:22" hidden="1" x14ac:dyDescent="0.25">
      <c r="E6726" s="20" t="s">
        <v>10207</v>
      </c>
      <c r="F6726" s="12">
        <v>519.86</v>
      </c>
      <c r="H6726" s="20" t="s">
        <v>1372</v>
      </c>
      <c r="I6726" s="12">
        <v>2149.35</v>
      </c>
      <c r="J6726" s="20" t="s">
        <v>14132</v>
      </c>
      <c r="L6726" s="43" t="s">
        <v>1372</v>
      </c>
      <c r="M6726" s="12">
        <v>2149.35</v>
      </c>
      <c r="N6726" s="19">
        <f t="shared" ref="N6726:N6789" si="210">+VLOOKUP(L6726,Q:V,2,0)-M6726</f>
        <v>-3.999999999996362E-2</v>
      </c>
      <c r="Q6726" s="21" t="s">
        <v>1372</v>
      </c>
      <c r="R6726" s="21">
        <v>2149.31</v>
      </c>
      <c r="S6726" s="19">
        <f t="shared" ref="S6726:S6789" si="211">VLOOKUP(Q6726,L:M,2,0)-R6726</f>
        <v>3.999999999996362E-2</v>
      </c>
      <c r="T6726" s="21"/>
      <c r="U6726" s="21"/>
      <c r="V6726" s="21"/>
    </row>
    <row r="6727" spans="5:22" ht="15" hidden="1" customHeight="1" x14ac:dyDescent="0.25">
      <c r="E6727" s="20" t="s">
        <v>10208</v>
      </c>
      <c r="F6727" s="12">
        <v>519.86</v>
      </c>
      <c r="H6727" s="20" t="s">
        <v>1373</v>
      </c>
      <c r="I6727" s="12">
        <v>573.91</v>
      </c>
      <c r="J6727" s="20" t="s">
        <v>14132</v>
      </c>
      <c r="L6727" s="43" t="s">
        <v>1373</v>
      </c>
      <c r="M6727" s="12">
        <v>573.91</v>
      </c>
      <c r="N6727" s="19">
        <f t="shared" si="210"/>
        <v>9.9999999999909051E-3</v>
      </c>
      <c r="Q6727" s="20" t="s">
        <v>1373</v>
      </c>
      <c r="R6727" s="20">
        <v>573.91999999999996</v>
      </c>
      <c r="S6727" s="19">
        <f t="shared" si="211"/>
        <v>-9.9999999999909051E-3</v>
      </c>
      <c r="T6727" s="20"/>
      <c r="U6727" s="20"/>
      <c r="V6727" s="20"/>
    </row>
    <row r="6728" spans="5:22" ht="15" hidden="1" customHeight="1" x14ac:dyDescent="0.25">
      <c r="E6728" s="20" t="s">
        <v>10209</v>
      </c>
      <c r="F6728" s="12">
        <v>702.26</v>
      </c>
      <c r="H6728" s="20" t="s">
        <v>9211</v>
      </c>
      <c r="I6728" s="12">
        <v>367.12</v>
      </c>
      <c r="J6728" s="20" t="s">
        <v>14133</v>
      </c>
      <c r="L6728" s="43" t="s">
        <v>9211</v>
      </c>
      <c r="M6728" s="12">
        <v>367.12</v>
      </c>
      <c r="N6728" s="19">
        <f t="shared" si="210"/>
        <v>1.999999999998181E-2</v>
      </c>
      <c r="Q6728" s="20" t="s">
        <v>9211</v>
      </c>
      <c r="R6728" s="20">
        <v>367.14</v>
      </c>
      <c r="S6728" s="19">
        <f t="shared" si="211"/>
        <v>-1.999999999998181E-2</v>
      </c>
      <c r="T6728" s="20"/>
      <c r="U6728" s="20"/>
      <c r="V6728" s="20"/>
    </row>
    <row r="6729" spans="5:22" ht="15" hidden="1" customHeight="1" x14ac:dyDescent="0.25">
      <c r="E6729" s="20" t="s">
        <v>10210</v>
      </c>
      <c r="F6729" s="12">
        <v>519.86</v>
      </c>
      <c r="H6729" s="20" t="s">
        <v>9213</v>
      </c>
      <c r="I6729" s="12">
        <v>179.49</v>
      </c>
      <c r="J6729" s="20" t="s">
        <v>14133</v>
      </c>
      <c r="L6729" s="43" t="s">
        <v>9213</v>
      </c>
      <c r="M6729" s="12">
        <v>179.49</v>
      </c>
      <c r="N6729" s="19">
        <f t="shared" si="210"/>
        <v>-1.0000000000019327E-2</v>
      </c>
      <c r="Q6729" s="20" t="s">
        <v>9213</v>
      </c>
      <c r="R6729" s="20">
        <v>179.48</v>
      </c>
      <c r="S6729" s="19">
        <f t="shared" si="211"/>
        <v>1.0000000000019327E-2</v>
      </c>
      <c r="T6729" s="20"/>
      <c r="U6729" s="20"/>
      <c r="V6729" s="20"/>
    </row>
    <row r="6730" spans="5:22" ht="15" hidden="1" customHeight="1" x14ac:dyDescent="0.25">
      <c r="E6730" s="20" t="s">
        <v>10211</v>
      </c>
      <c r="F6730" s="12">
        <v>419.82000000000005</v>
      </c>
      <c r="H6730" s="20" t="s">
        <v>9214</v>
      </c>
      <c r="I6730" s="12">
        <v>341.52</v>
      </c>
      <c r="J6730" s="20" t="s">
        <v>14133</v>
      </c>
      <c r="L6730" s="43" t="s">
        <v>9214</v>
      </c>
      <c r="M6730" s="12">
        <v>341.52</v>
      </c>
      <c r="N6730" s="19">
        <f t="shared" si="210"/>
        <v>9.9999999999909051E-3</v>
      </c>
      <c r="Q6730" s="20" t="s">
        <v>9214</v>
      </c>
      <c r="R6730" s="20">
        <v>341.53</v>
      </c>
      <c r="S6730" s="19">
        <f t="shared" si="211"/>
        <v>-9.9999999999909051E-3</v>
      </c>
      <c r="T6730" s="20"/>
      <c r="U6730" s="20"/>
      <c r="V6730" s="20"/>
    </row>
    <row r="6731" spans="5:22" ht="15" hidden="1" customHeight="1" x14ac:dyDescent="0.25">
      <c r="E6731" s="20" t="s">
        <v>10212</v>
      </c>
      <c r="F6731" s="12">
        <v>397.49</v>
      </c>
      <c r="H6731" s="20" t="s">
        <v>9215</v>
      </c>
      <c r="I6731" s="12">
        <v>457.42</v>
      </c>
      <c r="J6731" s="20" t="s">
        <v>14133</v>
      </c>
      <c r="L6731" s="43" t="s">
        <v>9215</v>
      </c>
      <c r="M6731" s="12">
        <v>457.42</v>
      </c>
      <c r="N6731" s="19">
        <f t="shared" si="210"/>
        <v>-9.9999999999909051E-3</v>
      </c>
      <c r="Q6731" s="20" t="s">
        <v>9215</v>
      </c>
      <c r="R6731" s="20">
        <v>457.41</v>
      </c>
      <c r="S6731" s="19">
        <f t="shared" si="211"/>
        <v>9.9999999999909051E-3</v>
      </c>
      <c r="T6731" s="20"/>
      <c r="U6731" s="20"/>
      <c r="V6731" s="20"/>
    </row>
    <row r="6732" spans="5:22" ht="15" hidden="1" customHeight="1" x14ac:dyDescent="0.25">
      <c r="E6732" s="20" t="s">
        <v>10213</v>
      </c>
      <c r="F6732" s="12">
        <v>340.56</v>
      </c>
      <c r="H6732" s="20" t="s">
        <v>9216</v>
      </c>
      <c r="I6732" s="12">
        <v>1578.9699999999998</v>
      </c>
      <c r="J6732" s="20" t="s">
        <v>14133</v>
      </c>
      <c r="L6732" s="43" t="s">
        <v>9216</v>
      </c>
      <c r="M6732" s="12">
        <v>1578.9699999999998</v>
      </c>
      <c r="N6732" s="19">
        <f t="shared" si="210"/>
        <v>4.0000000000190994E-2</v>
      </c>
      <c r="Q6732" s="20" t="s">
        <v>9216</v>
      </c>
      <c r="R6732" s="20">
        <v>1579.01</v>
      </c>
      <c r="S6732" s="19">
        <f t="shared" si="211"/>
        <v>-4.0000000000190994E-2</v>
      </c>
      <c r="T6732" s="20"/>
      <c r="U6732" s="20"/>
      <c r="V6732" s="20"/>
    </row>
    <row r="6733" spans="5:22" ht="15" hidden="1" customHeight="1" x14ac:dyDescent="0.25">
      <c r="E6733" s="20" t="s">
        <v>10214</v>
      </c>
      <c r="F6733" s="12">
        <v>204.96</v>
      </c>
      <c r="H6733" s="20" t="s">
        <v>9217</v>
      </c>
      <c r="I6733" s="12">
        <v>244.75</v>
      </c>
      <c r="J6733" s="20" t="s">
        <v>14133</v>
      </c>
      <c r="L6733" s="43" t="s">
        <v>9217</v>
      </c>
      <c r="M6733" s="12">
        <v>244.75</v>
      </c>
      <c r="N6733" s="19">
        <f t="shared" si="210"/>
        <v>9.9999999999909051E-3</v>
      </c>
      <c r="Q6733" s="20" t="s">
        <v>9217</v>
      </c>
      <c r="R6733" s="20">
        <v>244.76</v>
      </c>
      <c r="S6733" s="19">
        <f t="shared" si="211"/>
        <v>-9.9999999999909051E-3</v>
      </c>
      <c r="T6733" s="20"/>
      <c r="U6733" s="20"/>
      <c r="V6733" s="20"/>
    </row>
    <row r="6734" spans="5:22" ht="15" hidden="1" customHeight="1" x14ac:dyDescent="0.25">
      <c r="E6734" s="20" t="s">
        <v>10215</v>
      </c>
      <c r="F6734" s="12">
        <v>397.49</v>
      </c>
      <c r="H6734" s="20" t="s">
        <v>9218</v>
      </c>
      <c r="I6734" s="12">
        <v>7865.39</v>
      </c>
      <c r="J6734" s="20" t="s">
        <v>14133</v>
      </c>
      <c r="L6734" s="43" t="s">
        <v>9218</v>
      </c>
      <c r="M6734" s="12">
        <v>7865.39</v>
      </c>
      <c r="N6734" s="19">
        <f t="shared" si="210"/>
        <v>-1.0000000000218279E-2</v>
      </c>
      <c r="Q6734" s="20" t="s">
        <v>9218</v>
      </c>
      <c r="R6734" s="20">
        <v>7865.38</v>
      </c>
      <c r="S6734" s="19">
        <f t="shared" si="211"/>
        <v>1.0000000000218279E-2</v>
      </c>
      <c r="T6734" s="20"/>
      <c r="U6734" s="20"/>
      <c r="V6734" s="20"/>
    </row>
    <row r="6735" spans="5:22" ht="15" hidden="1" customHeight="1" x14ac:dyDescent="0.25">
      <c r="E6735" s="20" t="s">
        <v>10216</v>
      </c>
      <c r="F6735" s="12">
        <v>397.49</v>
      </c>
      <c r="H6735" s="20" t="s">
        <v>9219</v>
      </c>
      <c r="I6735" s="12">
        <v>917.81</v>
      </c>
      <c r="J6735" s="20" t="s">
        <v>14133</v>
      </c>
      <c r="L6735" s="43" t="s">
        <v>9219</v>
      </c>
      <c r="M6735" s="12">
        <v>917.81</v>
      </c>
      <c r="N6735" s="19">
        <f t="shared" si="210"/>
        <v>1.0000000000104592E-2</v>
      </c>
      <c r="Q6735" s="20" t="s">
        <v>9219</v>
      </c>
      <c r="R6735" s="20">
        <v>917.82</v>
      </c>
      <c r="S6735" s="19">
        <f t="shared" si="211"/>
        <v>-1.0000000000104592E-2</v>
      </c>
      <c r="T6735" s="20"/>
      <c r="U6735" s="20"/>
      <c r="V6735" s="20"/>
    </row>
    <row r="6736" spans="5:22" hidden="1" x14ac:dyDescent="0.25">
      <c r="E6736" s="20" t="s">
        <v>10217</v>
      </c>
      <c r="F6736" s="12">
        <v>397.49</v>
      </c>
      <c r="H6736" s="20" t="s">
        <v>9220</v>
      </c>
      <c r="I6736" s="12">
        <v>1170.18</v>
      </c>
      <c r="J6736" s="20" t="s">
        <v>14133</v>
      </c>
      <c r="L6736" s="43" t="s">
        <v>9220</v>
      </c>
      <c r="M6736" s="12">
        <v>1170.18</v>
      </c>
      <c r="N6736" s="19">
        <f t="shared" si="210"/>
        <v>0</v>
      </c>
      <c r="Q6736" s="21" t="s">
        <v>9220</v>
      </c>
      <c r="R6736" s="21">
        <v>1170.18</v>
      </c>
      <c r="S6736" s="19">
        <f t="shared" si="211"/>
        <v>0</v>
      </c>
      <c r="T6736" s="21"/>
      <c r="U6736" s="21"/>
      <c r="V6736" s="21"/>
    </row>
    <row r="6737" spans="5:22" ht="15" hidden="1" customHeight="1" x14ac:dyDescent="0.25">
      <c r="E6737" s="20" t="s">
        <v>10218</v>
      </c>
      <c r="F6737" s="12">
        <v>2140.42</v>
      </c>
      <c r="H6737" s="20" t="s">
        <v>9222</v>
      </c>
      <c r="I6737" s="12">
        <v>930.05</v>
      </c>
      <c r="J6737" s="20" t="s">
        <v>14133</v>
      </c>
      <c r="L6737" s="43" t="s">
        <v>9222</v>
      </c>
      <c r="M6737" s="12">
        <v>930.05</v>
      </c>
      <c r="N6737" s="19">
        <f t="shared" si="210"/>
        <v>9.9999999999909051E-3</v>
      </c>
      <c r="Q6737" s="20" t="s">
        <v>9222</v>
      </c>
      <c r="R6737" s="20">
        <v>930.06</v>
      </c>
      <c r="S6737" s="19">
        <f t="shared" si="211"/>
        <v>-9.9999999999909051E-3</v>
      </c>
      <c r="T6737" s="20"/>
      <c r="U6737" s="20"/>
      <c r="V6737" s="20"/>
    </row>
    <row r="6738" spans="5:22" hidden="1" x14ac:dyDescent="0.25">
      <c r="E6738" s="20" t="s">
        <v>10219</v>
      </c>
      <c r="F6738" s="12">
        <v>431.95</v>
      </c>
      <c r="H6738" s="20" t="s">
        <v>9223</v>
      </c>
      <c r="I6738" s="12">
        <v>2843.3</v>
      </c>
      <c r="J6738" s="20" t="s">
        <v>14133</v>
      </c>
      <c r="L6738" s="43" t="s">
        <v>9223</v>
      </c>
      <c r="M6738" s="12">
        <v>2843.3</v>
      </c>
      <c r="N6738" s="19">
        <f t="shared" si="210"/>
        <v>-1.999999999998181E-2</v>
      </c>
      <c r="Q6738" s="21" t="s">
        <v>9223</v>
      </c>
      <c r="R6738" s="21">
        <v>2843.28</v>
      </c>
      <c r="S6738" s="19">
        <f t="shared" si="211"/>
        <v>1.999999999998181E-2</v>
      </c>
      <c r="T6738" s="21"/>
      <c r="U6738" s="21"/>
      <c r="V6738" s="21"/>
    </row>
    <row r="6739" spans="5:22" hidden="1" x14ac:dyDescent="0.25">
      <c r="E6739" s="20" t="s">
        <v>10220</v>
      </c>
      <c r="F6739" s="12">
        <v>295.39999999999998</v>
      </c>
      <c r="H6739" s="20" t="s">
        <v>9224</v>
      </c>
      <c r="I6739" s="12">
        <v>1310.82</v>
      </c>
      <c r="J6739" s="20" t="s">
        <v>14133</v>
      </c>
      <c r="L6739" s="43" t="s">
        <v>9224</v>
      </c>
      <c r="M6739" s="12">
        <v>1310.82</v>
      </c>
      <c r="N6739" s="19">
        <f t="shared" si="210"/>
        <v>-1.999999999998181E-2</v>
      </c>
      <c r="Q6739" s="21" t="s">
        <v>9224</v>
      </c>
      <c r="R6739" s="21">
        <v>1310.8</v>
      </c>
      <c r="S6739" s="19">
        <f t="shared" si="211"/>
        <v>1.999999999998181E-2</v>
      </c>
      <c r="T6739" s="21"/>
      <c r="U6739" s="21"/>
      <c r="V6739" s="21"/>
    </row>
    <row r="6740" spans="5:22" ht="15" hidden="1" customHeight="1" x14ac:dyDescent="0.25">
      <c r="E6740" s="20" t="s">
        <v>10221</v>
      </c>
      <c r="F6740" s="12">
        <v>204.96</v>
      </c>
      <c r="H6740" s="20" t="s">
        <v>9225</v>
      </c>
      <c r="I6740" s="12">
        <v>317.89</v>
      </c>
      <c r="J6740" s="20" t="s">
        <v>14133</v>
      </c>
      <c r="L6740" s="43" t="s">
        <v>9225</v>
      </c>
      <c r="M6740" s="12">
        <v>317.89</v>
      </c>
      <c r="N6740" s="19">
        <f t="shared" si="210"/>
        <v>0</v>
      </c>
      <c r="Q6740" s="20" t="s">
        <v>9225</v>
      </c>
      <c r="R6740" s="20">
        <v>317.89</v>
      </c>
      <c r="S6740" s="19">
        <f t="shared" si="211"/>
        <v>0</v>
      </c>
      <c r="T6740" s="20"/>
      <c r="U6740" s="20"/>
      <c r="V6740" s="20"/>
    </row>
    <row r="6741" spans="5:22" ht="15" hidden="1" customHeight="1" x14ac:dyDescent="0.25">
      <c r="E6741" s="20" t="s">
        <v>10222</v>
      </c>
      <c r="F6741" s="12">
        <v>2025.8999999999999</v>
      </c>
      <c r="H6741" s="20" t="s">
        <v>9226</v>
      </c>
      <c r="I6741" s="12">
        <v>673.06</v>
      </c>
      <c r="J6741" s="20" t="s">
        <v>14133</v>
      </c>
      <c r="L6741" s="43" t="s">
        <v>9226</v>
      </c>
      <c r="M6741" s="12">
        <v>673.06</v>
      </c>
      <c r="N6741" s="19">
        <f t="shared" si="210"/>
        <v>2.0000000000095497E-2</v>
      </c>
      <c r="Q6741" s="20" t="s">
        <v>9226</v>
      </c>
      <c r="R6741" s="20">
        <v>673.08</v>
      </c>
      <c r="S6741" s="19">
        <f t="shared" si="211"/>
        <v>-2.0000000000095497E-2</v>
      </c>
      <c r="T6741" s="20"/>
      <c r="U6741" s="20"/>
      <c r="V6741" s="20"/>
    </row>
    <row r="6742" spans="5:22" hidden="1" x14ac:dyDescent="0.25">
      <c r="E6742" s="20" t="s">
        <v>10223</v>
      </c>
      <c r="F6742" s="12">
        <v>397.49</v>
      </c>
      <c r="H6742" s="20" t="s">
        <v>1374</v>
      </c>
      <c r="I6742" s="12">
        <v>1451.45</v>
      </c>
      <c r="J6742" s="20" t="s">
        <v>14132</v>
      </c>
      <c r="L6742" s="43" t="s">
        <v>1374</v>
      </c>
      <c r="M6742" s="12">
        <v>1451.45</v>
      </c>
      <c r="N6742" s="19">
        <f t="shared" si="210"/>
        <v>0</v>
      </c>
      <c r="Q6742" s="21" t="s">
        <v>1374</v>
      </c>
      <c r="R6742" s="21">
        <v>1451.45</v>
      </c>
      <c r="S6742" s="19">
        <f t="shared" si="211"/>
        <v>0</v>
      </c>
      <c r="T6742" s="21"/>
      <c r="U6742" s="21"/>
      <c r="V6742" s="21"/>
    </row>
    <row r="6743" spans="5:22" hidden="1" x14ac:dyDescent="0.25">
      <c r="E6743" s="20" t="s">
        <v>10224</v>
      </c>
      <c r="F6743" s="12">
        <v>354.35</v>
      </c>
      <c r="H6743" s="20" t="s">
        <v>9227</v>
      </c>
      <c r="I6743" s="12">
        <v>1589.06</v>
      </c>
      <c r="J6743" s="20" t="s">
        <v>14133</v>
      </c>
      <c r="L6743" s="43" t="s">
        <v>9227</v>
      </c>
      <c r="M6743" s="12">
        <v>1589.06</v>
      </c>
      <c r="N6743" s="19">
        <f t="shared" si="210"/>
        <v>0</v>
      </c>
      <c r="Q6743" s="21" t="s">
        <v>9227</v>
      </c>
      <c r="R6743" s="21">
        <v>1589.06</v>
      </c>
      <c r="S6743" s="19">
        <f t="shared" si="211"/>
        <v>0</v>
      </c>
      <c r="T6743" s="21"/>
      <c r="U6743" s="21"/>
      <c r="V6743" s="21"/>
    </row>
    <row r="6744" spans="5:22" ht="15" hidden="1" customHeight="1" x14ac:dyDescent="0.25">
      <c r="E6744" s="20" t="s">
        <v>10225</v>
      </c>
      <c r="F6744" s="12">
        <v>204.96</v>
      </c>
      <c r="H6744" s="20" t="s">
        <v>1375</v>
      </c>
      <c r="I6744" s="12">
        <v>354.5</v>
      </c>
      <c r="J6744" s="20" t="s">
        <v>14132</v>
      </c>
      <c r="L6744" s="43" t="s">
        <v>1375</v>
      </c>
      <c r="M6744" s="12">
        <v>354.5</v>
      </c>
      <c r="N6744" s="19">
        <f t="shared" si="210"/>
        <v>0</v>
      </c>
      <c r="Q6744" s="20" t="s">
        <v>1375</v>
      </c>
      <c r="R6744" s="20">
        <v>354.5</v>
      </c>
      <c r="S6744" s="19">
        <f t="shared" si="211"/>
        <v>0</v>
      </c>
      <c r="T6744" s="20"/>
      <c r="U6744" s="20"/>
      <c r="V6744" s="20"/>
    </row>
    <row r="6745" spans="5:22" hidden="1" x14ac:dyDescent="0.25">
      <c r="E6745" s="20" t="s">
        <v>10226</v>
      </c>
      <c r="F6745" s="12">
        <v>296.35000000000002</v>
      </c>
      <c r="H6745" s="20" t="s">
        <v>9228</v>
      </c>
      <c r="I6745" s="12">
        <v>2616.3999999999996</v>
      </c>
      <c r="J6745" s="20" t="s">
        <v>14133</v>
      </c>
      <c r="L6745" s="43" t="s">
        <v>9228</v>
      </c>
      <c r="M6745" s="12">
        <v>2616.3999999999996</v>
      </c>
      <c r="N6745" s="19">
        <f t="shared" si="210"/>
        <v>-1.9999999999527063E-2</v>
      </c>
      <c r="Q6745" s="21" t="s">
        <v>9228</v>
      </c>
      <c r="R6745" s="21">
        <v>2616.38</v>
      </c>
      <c r="S6745" s="19">
        <f t="shared" si="211"/>
        <v>1.9999999999527063E-2</v>
      </c>
      <c r="T6745" s="21"/>
      <c r="U6745" s="21"/>
      <c r="V6745" s="21"/>
    </row>
    <row r="6746" spans="5:22" ht="15" hidden="1" customHeight="1" x14ac:dyDescent="0.25">
      <c r="E6746" s="20" t="s">
        <v>10227</v>
      </c>
      <c r="F6746" s="12">
        <v>204.96</v>
      </c>
      <c r="H6746" s="20" t="s">
        <v>9229</v>
      </c>
      <c r="I6746" s="12">
        <v>16753.38</v>
      </c>
      <c r="J6746" s="20" t="s">
        <v>14133</v>
      </c>
      <c r="L6746" s="43" t="s">
        <v>9229</v>
      </c>
      <c r="M6746" s="12">
        <v>16753.38</v>
      </c>
      <c r="N6746" s="19">
        <f t="shared" si="210"/>
        <v>9.9999999983992893E-3</v>
      </c>
      <c r="Q6746" s="20" t="s">
        <v>9229</v>
      </c>
      <c r="R6746" s="20">
        <v>16753.39</v>
      </c>
      <c r="S6746" s="19">
        <f t="shared" si="211"/>
        <v>-9.9999999983992893E-3</v>
      </c>
      <c r="T6746" s="20"/>
      <c r="U6746" s="20"/>
      <c r="V6746" s="20"/>
    </row>
    <row r="6747" spans="5:22" hidden="1" x14ac:dyDescent="0.25">
      <c r="E6747" s="20" t="s">
        <v>10228</v>
      </c>
      <c r="F6747" s="12">
        <v>204.96</v>
      </c>
      <c r="H6747" s="20" t="s">
        <v>9230</v>
      </c>
      <c r="I6747" s="12">
        <v>406.95</v>
      </c>
      <c r="J6747" s="20" t="s">
        <v>14133</v>
      </c>
      <c r="L6747" s="43" t="s">
        <v>9230</v>
      </c>
      <c r="M6747" s="12">
        <v>406.95</v>
      </c>
      <c r="N6747" s="19">
        <f t="shared" si="210"/>
        <v>0</v>
      </c>
      <c r="Q6747" s="21" t="s">
        <v>9230</v>
      </c>
      <c r="R6747" s="21">
        <v>406.95</v>
      </c>
      <c r="S6747" s="19">
        <f t="shared" si="211"/>
        <v>0</v>
      </c>
      <c r="T6747" s="21"/>
      <c r="U6747" s="21"/>
      <c r="V6747" s="21"/>
    </row>
    <row r="6748" spans="5:22" ht="15" hidden="1" customHeight="1" x14ac:dyDescent="0.25">
      <c r="E6748" s="20" t="s">
        <v>10229</v>
      </c>
      <c r="F6748" s="12">
        <v>97.84</v>
      </c>
      <c r="H6748" s="20" t="s">
        <v>9231</v>
      </c>
      <c r="I6748" s="12">
        <v>936.33999999999992</v>
      </c>
      <c r="J6748" s="20" t="s">
        <v>14133</v>
      </c>
      <c r="L6748" s="43" t="s">
        <v>9231</v>
      </c>
      <c r="M6748" s="12">
        <v>936.33999999999992</v>
      </c>
      <c r="N6748" s="19">
        <f t="shared" si="210"/>
        <v>2.0000000000095497E-2</v>
      </c>
      <c r="Q6748" s="20" t="s">
        <v>9231</v>
      </c>
      <c r="R6748" s="20">
        <v>936.36</v>
      </c>
      <c r="S6748" s="19">
        <f t="shared" si="211"/>
        <v>-2.0000000000095497E-2</v>
      </c>
      <c r="T6748" s="20"/>
      <c r="U6748" s="20"/>
      <c r="V6748" s="20"/>
    </row>
    <row r="6749" spans="5:22" ht="15" hidden="1" customHeight="1" x14ac:dyDescent="0.25">
      <c r="E6749" s="20" t="s">
        <v>10231</v>
      </c>
      <c r="F6749" s="12">
        <v>1207.2299999999998</v>
      </c>
      <c r="H6749" s="20" t="s">
        <v>9232</v>
      </c>
      <c r="I6749" s="12">
        <v>550.67999999999995</v>
      </c>
      <c r="J6749" s="20" t="s">
        <v>14133</v>
      </c>
      <c r="L6749" s="43" t="s">
        <v>9232</v>
      </c>
      <c r="M6749" s="12">
        <v>550.67999999999995</v>
      </c>
      <c r="N6749" s="19">
        <f t="shared" si="210"/>
        <v>2.0000000000095497E-2</v>
      </c>
      <c r="Q6749" s="20" t="s">
        <v>9232</v>
      </c>
      <c r="R6749" s="20">
        <v>550.70000000000005</v>
      </c>
      <c r="S6749" s="19">
        <f t="shared" si="211"/>
        <v>-2.0000000000095497E-2</v>
      </c>
      <c r="T6749" s="20"/>
      <c r="U6749" s="20"/>
      <c r="V6749" s="20"/>
    </row>
    <row r="6750" spans="5:22" ht="15" hidden="1" customHeight="1" x14ac:dyDescent="0.25">
      <c r="E6750" s="20" t="s">
        <v>10232</v>
      </c>
      <c r="F6750" s="12">
        <v>397.49</v>
      </c>
      <c r="H6750" s="20" t="s">
        <v>9233</v>
      </c>
      <c r="I6750" s="12">
        <v>862.91000000000008</v>
      </c>
      <c r="J6750" s="20" t="s">
        <v>14133</v>
      </c>
      <c r="L6750" s="43" t="s">
        <v>9233</v>
      </c>
      <c r="M6750" s="12">
        <v>862.91000000000008</v>
      </c>
      <c r="N6750" s="19">
        <f t="shared" si="210"/>
        <v>1.9999999999868123E-2</v>
      </c>
      <c r="Q6750" s="20" t="s">
        <v>9233</v>
      </c>
      <c r="R6750" s="20">
        <v>862.93</v>
      </c>
      <c r="S6750" s="19">
        <f t="shared" si="211"/>
        <v>-1.9999999999868123E-2</v>
      </c>
      <c r="T6750" s="20"/>
      <c r="U6750" s="20"/>
      <c r="V6750" s="20"/>
    </row>
    <row r="6751" spans="5:22" hidden="1" x14ac:dyDescent="0.25">
      <c r="E6751" s="20" t="s">
        <v>10233</v>
      </c>
      <c r="F6751" s="12">
        <v>397.49</v>
      </c>
      <c r="H6751" s="20" t="s">
        <v>9234</v>
      </c>
      <c r="I6751" s="12">
        <v>4529.17</v>
      </c>
      <c r="J6751" s="20" t="s">
        <v>14133</v>
      </c>
      <c r="L6751" s="43" t="s">
        <v>9234</v>
      </c>
      <c r="M6751" s="12">
        <v>4529.17</v>
      </c>
      <c r="N6751" s="19">
        <f t="shared" si="210"/>
        <v>1.9999999999527063E-2</v>
      </c>
      <c r="Q6751" s="21" t="s">
        <v>9234</v>
      </c>
      <c r="R6751" s="21">
        <v>4529.1899999999996</v>
      </c>
      <c r="S6751" s="19">
        <f t="shared" si="211"/>
        <v>-1.9999999999527063E-2</v>
      </c>
      <c r="T6751" s="21"/>
      <c r="U6751" s="21"/>
      <c r="V6751" s="21"/>
    </row>
    <row r="6752" spans="5:22" hidden="1" x14ac:dyDescent="0.25">
      <c r="E6752" s="20" t="s">
        <v>10234</v>
      </c>
      <c r="F6752" s="12">
        <v>396.55</v>
      </c>
      <c r="H6752" s="20" t="s">
        <v>9235</v>
      </c>
      <c r="I6752" s="12">
        <v>636.6</v>
      </c>
      <c r="J6752" s="20" t="s">
        <v>14133</v>
      </c>
      <c r="L6752" s="43" t="s">
        <v>9235</v>
      </c>
      <c r="M6752" s="12">
        <v>636.6</v>
      </c>
      <c r="N6752" s="19">
        <f t="shared" si="210"/>
        <v>-4.0000000000077307E-2</v>
      </c>
      <c r="Q6752" s="21" t="s">
        <v>9235</v>
      </c>
      <c r="R6752" s="21">
        <v>636.55999999999995</v>
      </c>
      <c r="S6752" s="19">
        <f t="shared" si="211"/>
        <v>4.0000000000077307E-2</v>
      </c>
      <c r="T6752" s="21"/>
      <c r="U6752" s="21"/>
      <c r="V6752" s="21"/>
    </row>
    <row r="6753" spans="5:22" hidden="1" x14ac:dyDescent="0.25">
      <c r="E6753" s="20" t="s">
        <v>10235</v>
      </c>
      <c r="F6753" s="12">
        <v>397.49</v>
      </c>
      <c r="H6753" s="20" t="s">
        <v>9236</v>
      </c>
      <c r="I6753" s="12">
        <v>432.95</v>
      </c>
      <c r="J6753" s="20" t="s">
        <v>14133</v>
      </c>
      <c r="L6753" s="43" t="s">
        <v>9236</v>
      </c>
      <c r="M6753" s="12">
        <v>432.95</v>
      </c>
      <c r="N6753" s="19">
        <f t="shared" si="210"/>
        <v>0</v>
      </c>
      <c r="Q6753" s="21" t="s">
        <v>9236</v>
      </c>
      <c r="R6753" s="21">
        <v>432.95</v>
      </c>
      <c r="S6753" s="19">
        <f t="shared" si="211"/>
        <v>0</v>
      </c>
      <c r="T6753" s="21"/>
      <c r="U6753" s="21"/>
      <c r="V6753" s="21"/>
    </row>
    <row r="6754" spans="5:22" hidden="1" x14ac:dyDescent="0.25">
      <c r="E6754" s="20" t="s">
        <v>10236</v>
      </c>
      <c r="F6754" s="12">
        <v>207.88</v>
      </c>
      <c r="H6754" s="20" t="s">
        <v>1376</v>
      </c>
      <c r="I6754" s="12">
        <v>699.53</v>
      </c>
      <c r="J6754" s="20" t="s">
        <v>14132</v>
      </c>
      <c r="L6754" s="43" t="s">
        <v>1376</v>
      </c>
      <c r="M6754" s="12">
        <v>699.53</v>
      </c>
      <c r="N6754" s="19">
        <f t="shared" si="210"/>
        <v>-9.9999999999909051E-3</v>
      </c>
      <c r="Q6754" s="21" t="s">
        <v>1376</v>
      </c>
      <c r="R6754" s="21">
        <v>699.52</v>
      </c>
      <c r="S6754" s="19">
        <f t="shared" si="211"/>
        <v>9.9999999999909051E-3</v>
      </c>
      <c r="T6754" s="21"/>
      <c r="U6754" s="21"/>
      <c r="V6754" s="21"/>
    </row>
    <row r="6755" spans="5:22" ht="15" hidden="1" customHeight="1" x14ac:dyDescent="0.25">
      <c r="E6755" s="20" t="s">
        <v>10237</v>
      </c>
      <c r="F6755" s="12">
        <v>397.49</v>
      </c>
      <c r="H6755" s="20" t="s">
        <v>9237</v>
      </c>
      <c r="I6755" s="12">
        <v>358.75</v>
      </c>
      <c r="J6755" s="20" t="s">
        <v>14133</v>
      </c>
      <c r="L6755" s="43" t="s">
        <v>9237</v>
      </c>
      <c r="M6755" s="12">
        <v>358.75</v>
      </c>
      <c r="N6755" s="19">
        <f t="shared" si="210"/>
        <v>0</v>
      </c>
      <c r="Q6755" s="20" t="s">
        <v>9237</v>
      </c>
      <c r="R6755" s="20">
        <v>358.75</v>
      </c>
      <c r="S6755" s="19">
        <f t="shared" si="211"/>
        <v>0</v>
      </c>
      <c r="T6755" s="20"/>
      <c r="U6755" s="20"/>
      <c r="V6755" s="20"/>
    </row>
    <row r="6756" spans="5:22" ht="15" hidden="1" customHeight="1" x14ac:dyDescent="0.25">
      <c r="E6756" s="20" t="s">
        <v>10238</v>
      </c>
      <c r="F6756" s="12">
        <v>397.49</v>
      </c>
      <c r="H6756" s="20" t="s">
        <v>9238</v>
      </c>
      <c r="I6756" s="12">
        <v>762.31999999999994</v>
      </c>
      <c r="J6756" s="20" t="s">
        <v>14133</v>
      </c>
      <c r="L6756" s="43" t="s">
        <v>9238</v>
      </c>
      <c r="M6756" s="12">
        <v>762.31999999999994</v>
      </c>
      <c r="N6756" s="19">
        <f t="shared" si="210"/>
        <v>-9.9999999999909051E-3</v>
      </c>
      <c r="Q6756" s="20" t="s">
        <v>9238</v>
      </c>
      <c r="R6756" s="20">
        <v>762.31</v>
      </c>
      <c r="S6756" s="19">
        <f t="shared" si="211"/>
        <v>9.9999999999909051E-3</v>
      </c>
      <c r="T6756" s="20"/>
      <c r="U6756" s="20"/>
      <c r="V6756" s="20"/>
    </row>
    <row r="6757" spans="5:22" ht="15" hidden="1" customHeight="1" x14ac:dyDescent="0.25">
      <c r="E6757" s="20" t="s">
        <v>10239</v>
      </c>
      <c r="F6757" s="12">
        <v>397.49</v>
      </c>
      <c r="H6757" s="20" t="s">
        <v>9239</v>
      </c>
      <c r="I6757" s="12">
        <v>657.92</v>
      </c>
      <c r="J6757" s="20" t="s">
        <v>14133</v>
      </c>
      <c r="L6757" s="43" t="s">
        <v>9239</v>
      </c>
      <c r="M6757" s="12">
        <v>657.92</v>
      </c>
      <c r="N6757" s="19">
        <f t="shared" si="210"/>
        <v>-9.9999999999909051E-3</v>
      </c>
      <c r="Q6757" s="20" t="s">
        <v>9239</v>
      </c>
      <c r="R6757" s="20">
        <v>657.91</v>
      </c>
      <c r="S6757" s="19">
        <f t="shared" si="211"/>
        <v>9.9999999999909051E-3</v>
      </c>
      <c r="T6757" s="20"/>
      <c r="U6757" s="20"/>
      <c r="V6757" s="20"/>
    </row>
    <row r="6758" spans="5:22" ht="15" hidden="1" customHeight="1" x14ac:dyDescent="0.25">
      <c r="E6758" s="20" t="s">
        <v>10240</v>
      </c>
      <c r="F6758" s="12">
        <v>397.49</v>
      </c>
      <c r="H6758" s="20" t="s">
        <v>9240</v>
      </c>
      <c r="I6758" s="12">
        <v>392.5</v>
      </c>
      <c r="J6758" s="20" t="s">
        <v>14133</v>
      </c>
      <c r="L6758" s="43" t="s">
        <v>9240</v>
      </c>
      <c r="M6758" s="12">
        <v>392.5</v>
      </c>
      <c r="N6758" s="19">
        <f t="shared" si="210"/>
        <v>0</v>
      </c>
      <c r="Q6758" s="20" t="s">
        <v>9240</v>
      </c>
      <c r="R6758" s="20">
        <v>392.5</v>
      </c>
      <c r="S6758" s="19">
        <f t="shared" si="211"/>
        <v>0</v>
      </c>
      <c r="T6758" s="20"/>
      <c r="U6758" s="20"/>
      <c r="V6758" s="20"/>
    </row>
    <row r="6759" spans="5:22" ht="15" hidden="1" customHeight="1" x14ac:dyDescent="0.25">
      <c r="E6759" s="20" t="s">
        <v>10241</v>
      </c>
      <c r="F6759" s="12">
        <v>496.08</v>
      </c>
      <c r="H6759" s="20" t="s">
        <v>9242</v>
      </c>
      <c r="I6759" s="12">
        <v>299.36</v>
      </c>
      <c r="J6759" s="20" t="s">
        <v>14133</v>
      </c>
      <c r="L6759" s="43" t="s">
        <v>9242</v>
      </c>
      <c r="M6759" s="12">
        <v>299.36</v>
      </c>
      <c r="N6759" s="19">
        <f t="shared" si="210"/>
        <v>0</v>
      </c>
      <c r="Q6759" s="20" t="s">
        <v>9242</v>
      </c>
      <c r="R6759" s="20">
        <v>299.36</v>
      </c>
      <c r="S6759" s="19">
        <f t="shared" si="211"/>
        <v>0</v>
      </c>
      <c r="T6759" s="20"/>
      <c r="U6759" s="20"/>
      <c r="V6759" s="20"/>
    </row>
    <row r="6760" spans="5:22" ht="15" hidden="1" customHeight="1" x14ac:dyDescent="0.25">
      <c r="E6760" s="20" t="s">
        <v>10242</v>
      </c>
      <c r="F6760" s="12">
        <v>1371.79</v>
      </c>
      <c r="H6760" s="20" t="s">
        <v>9243</v>
      </c>
      <c r="I6760" s="12">
        <v>7709.54</v>
      </c>
      <c r="J6760" s="20" t="s">
        <v>14133</v>
      </c>
      <c r="L6760" s="43" t="s">
        <v>9243</v>
      </c>
      <c r="M6760" s="12">
        <v>7709.54</v>
      </c>
      <c r="N6760" s="19">
        <f t="shared" si="210"/>
        <v>2.9999999999745341E-2</v>
      </c>
      <c r="Q6760" s="20" t="s">
        <v>9243</v>
      </c>
      <c r="R6760" s="20">
        <v>7709.57</v>
      </c>
      <c r="S6760" s="19">
        <f t="shared" si="211"/>
        <v>-2.9999999999745341E-2</v>
      </c>
      <c r="T6760" s="20"/>
      <c r="U6760" s="20"/>
      <c r="V6760" s="20"/>
    </row>
    <row r="6761" spans="5:22" hidden="1" x14ac:dyDescent="0.25">
      <c r="E6761" s="20" t="s">
        <v>10243</v>
      </c>
      <c r="F6761" s="12">
        <v>239.96</v>
      </c>
      <c r="H6761" s="20" t="s">
        <v>9244</v>
      </c>
      <c r="I6761" s="12">
        <v>2989.9300000000003</v>
      </c>
      <c r="J6761" s="20" t="s">
        <v>14133</v>
      </c>
      <c r="L6761" s="43" t="s">
        <v>9244</v>
      </c>
      <c r="M6761" s="12">
        <v>2989.9300000000003</v>
      </c>
      <c r="N6761" s="19">
        <f t="shared" si="210"/>
        <v>-5.0000000000181899E-2</v>
      </c>
      <c r="Q6761" s="21" t="s">
        <v>9244</v>
      </c>
      <c r="R6761" s="21">
        <v>2989.88</v>
      </c>
      <c r="S6761" s="19">
        <f t="shared" si="211"/>
        <v>5.0000000000181899E-2</v>
      </c>
      <c r="T6761" s="21"/>
      <c r="U6761" s="21"/>
      <c r="V6761" s="21"/>
    </row>
    <row r="6762" spans="5:22" ht="15" hidden="1" customHeight="1" x14ac:dyDescent="0.25">
      <c r="E6762" s="20" t="s">
        <v>10244</v>
      </c>
      <c r="F6762" s="12">
        <v>1486.93</v>
      </c>
      <c r="H6762" s="20" t="s">
        <v>9245</v>
      </c>
      <c r="I6762" s="12">
        <v>677.14</v>
      </c>
      <c r="J6762" s="20" t="s">
        <v>14133</v>
      </c>
      <c r="L6762" s="43" t="s">
        <v>9245</v>
      </c>
      <c r="M6762" s="12">
        <v>677.14</v>
      </c>
      <c r="N6762" s="19">
        <f t="shared" si="210"/>
        <v>2.9999999999972715E-2</v>
      </c>
      <c r="Q6762" s="20" t="s">
        <v>9245</v>
      </c>
      <c r="R6762" s="20">
        <v>677.17</v>
      </c>
      <c r="S6762" s="19">
        <f t="shared" si="211"/>
        <v>-2.9999999999972715E-2</v>
      </c>
      <c r="T6762" s="20"/>
      <c r="U6762" s="20"/>
      <c r="V6762" s="20"/>
    </row>
    <row r="6763" spans="5:22" hidden="1" x14ac:dyDescent="0.25">
      <c r="E6763" s="20" t="s">
        <v>10245</v>
      </c>
      <c r="F6763" s="12">
        <v>1203</v>
      </c>
      <c r="H6763" s="20" t="s">
        <v>9247</v>
      </c>
      <c r="I6763" s="12">
        <v>867.58</v>
      </c>
      <c r="J6763" s="20" t="s">
        <v>14133</v>
      </c>
      <c r="L6763" s="43" t="s">
        <v>9247</v>
      </c>
      <c r="M6763" s="12">
        <v>867.58</v>
      </c>
      <c r="N6763" s="19">
        <f t="shared" si="210"/>
        <v>-9.9999999999909051E-3</v>
      </c>
      <c r="Q6763" s="21" t="s">
        <v>9247</v>
      </c>
      <c r="R6763" s="21">
        <v>867.57</v>
      </c>
      <c r="S6763" s="19">
        <f t="shared" si="211"/>
        <v>9.9999999999909051E-3</v>
      </c>
      <c r="T6763" s="21"/>
      <c r="U6763" s="21"/>
      <c r="V6763" s="21"/>
    </row>
    <row r="6764" spans="5:22" hidden="1" x14ac:dyDescent="0.25">
      <c r="E6764" s="20" t="s">
        <v>10246</v>
      </c>
      <c r="F6764" s="12">
        <v>442.78</v>
      </c>
      <c r="H6764" s="20" t="s">
        <v>9248</v>
      </c>
      <c r="I6764" s="12">
        <v>1185.52</v>
      </c>
      <c r="J6764" s="20" t="s">
        <v>14133</v>
      </c>
      <c r="L6764" s="43" t="s">
        <v>9248</v>
      </c>
      <c r="M6764" s="12">
        <v>1185.52</v>
      </c>
      <c r="N6764" s="19">
        <f t="shared" si="210"/>
        <v>9.9999999999909051E-3</v>
      </c>
      <c r="Q6764" s="21" t="s">
        <v>9248</v>
      </c>
      <c r="R6764" s="21">
        <v>1185.53</v>
      </c>
      <c r="S6764" s="19">
        <f t="shared" si="211"/>
        <v>-9.9999999999909051E-3</v>
      </c>
      <c r="T6764" s="21"/>
      <c r="U6764" s="21"/>
      <c r="V6764" s="21"/>
    </row>
    <row r="6765" spans="5:22" ht="15" hidden="1" customHeight="1" x14ac:dyDescent="0.25">
      <c r="E6765" s="20" t="s">
        <v>10247</v>
      </c>
      <c r="F6765" s="12">
        <v>2844.0200000000004</v>
      </c>
      <c r="H6765" s="20" t="s">
        <v>9249</v>
      </c>
      <c r="I6765" s="12">
        <v>4162.8599999999997</v>
      </c>
      <c r="J6765" s="20" t="s">
        <v>14133</v>
      </c>
      <c r="L6765" s="43" t="s">
        <v>9249</v>
      </c>
      <c r="M6765" s="12">
        <v>4162.8599999999997</v>
      </c>
      <c r="N6765" s="19">
        <f t="shared" si="210"/>
        <v>2.0000000000436557E-2</v>
      </c>
      <c r="Q6765" s="20" t="s">
        <v>9249</v>
      </c>
      <c r="R6765" s="20">
        <v>4162.88</v>
      </c>
      <c r="S6765" s="19">
        <f t="shared" si="211"/>
        <v>-2.0000000000436557E-2</v>
      </c>
      <c r="T6765" s="20"/>
      <c r="U6765" s="20"/>
      <c r="V6765" s="20"/>
    </row>
    <row r="6766" spans="5:22" ht="15" hidden="1" customHeight="1" x14ac:dyDescent="0.25">
      <c r="E6766" s="20" t="s">
        <v>10248</v>
      </c>
      <c r="F6766" s="12">
        <v>350.35</v>
      </c>
      <c r="H6766" s="20" t="s">
        <v>9250</v>
      </c>
      <c r="I6766" s="12">
        <v>202.01999999999998</v>
      </c>
      <c r="J6766" s="20" t="s">
        <v>14133</v>
      </c>
      <c r="L6766" s="43" t="s">
        <v>9250</v>
      </c>
      <c r="M6766" s="12">
        <v>202.01999999999998</v>
      </c>
      <c r="N6766" s="19">
        <f t="shared" si="210"/>
        <v>1.0000000000019327E-2</v>
      </c>
      <c r="Q6766" s="20" t="s">
        <v>9250</v>
      </c>
      <c r="R6766" s="20">
        <v>202.03</v>
      </c>
      <c r="S6766" s="19">
        <f t="shared" si="211"/>
        <v>-1.0000000000019327E-2</v>
      </c>
      <c r="T6766" s="20"/>
      <c r="U6766" s="20"/>
      <c r="V6766" s="20"/>
    </row>
    <row r="6767" spans="5:22" ht="15" hidden="1" customHeight="1" x14ac:dyDescent="0.25">
      <c r="E6767" s="20" t="s">
        <v>10249</v>
      </c>
      <c r="F6767" s="12">
        <v>250.41</v>
      </c>
      <c r="H6767" s="20" t="s">
        <v>9251</v>
      </c>
      <c r="I6767" s="12">
        <v>202.01999999999998</v>
      </c>
      <c r="J6767" s="20" t="s">
        <v>14133</v>
      </c>
      <c r="L6767" s="43" t="s">
        <v>9251</v>
      </c>
      <c r="M6767" s="12">
        <v>202.01999999999998</v>
      </c>
      <c r="N6767" s="19">
        <f t="shared" si="210"/>
        <v>1.0000000000019327E-2</v>
      </c>
      <c r="Q6767" s="20" t="s">
        <v>9251</v>
      </c>
      <c r="R6767" s="20">
        <v>202.03</v>
      </c>
      <c r="S6767" s="19">
        <f t="shared" si="211"/>
        <v>-1.0000000000019327E-2</v>
      </c>
      <c r="T6767" s="20"/>
      <c r="U6767" s="20"/>
      <c r="V6767" s="20"/>
    </row>
    <row r="6768" spans="5:22" ht="15" hidden="1" customHeight="1" x14ac:dyDescent="0.25">
      <c r="E6768" s="20" t="s">
        <v>10250</v>
      </c>
      <c r="F6768" s="12">
        <v>984.34</v>
      </c>
      <c r="H6768" s="20" t="s">
        <v>9252</v>
      </c>
      <c r="I6768" s="12">
        <v>3675.28</v>
      </c>
      <c r="J6768" s="20" t="s">
        <v>14133</v>
      </c>
      <c r="L6768" s="43" t="s">
        <v>9252</v>
      </c>
      <c r="M6768" s="12">
        <v>3675.28</v>
      </c>
      <c r="N6768" s="19">
        <f t="shared" si="210"/>
        <v>9.9999999997635314E-3</v>
      </c>
      <c r="Q6768" s="20" t="s">
        <v>9252</v>
      </c>
      <c r="R6768" s="20">
        <v>3675.29</v>
      </c>
      <c r="S6768" s="19">
        <f t="shared" si="211"/>
        <v>-9.9999999997635314E-3</v>
      </c>
      <c r="T6768" s="20"/>
      <c r="U6768" s="20"/>
      <c r="V6768" s="20"/>
    </row>
    <row r="6769" spans="5:22" ht="15" hidden="1" customHeight="1" x14ac:dyDescent="0.25">
      <c r="E6769" s="20" t="s">
        <v>10251</v>
      </c>
      <c r="F6769" s="12">
        <v>359.97</v>
      </c>
      <c r="H6769" s="20" t="s">
        <v>9254</v>
      </c>
      <c r="I6769" s="12">
        <v>172.95</v>
      </c>
      <c r="J6769" s="20" t="s">
        <v>14133</v>
      </c>
      <c r="L6769" s="43" t="s">
        <v>9254</v>
      </c>
      <c r="M6769" s="12">
        <v>172.95</v>
      </c>
      <c r="N6769" s="19">
        <f t="shared" si="210"/>
        <v>0</v>
      </c>
      <c r="Q6769" s="20" t="s">
        <v>9254</v>
      </c>
      <c r="R6769" s="20">
        <v>172.95</v>
      </c>
      <c r="S6769" s="19">
        <f t="shared" si="211"/>
        <v>0</v>
      </c>
      <c r="T6769" s="20"/>
      <c r="U6769" s="20"/>
      <c r="V6769" s="20"/>
    </row>
    <row r="6770" spans="5:22" ht="15" hidden="1" customHeight="1" x14ac:dyDescent="0.25">
      <c r="E6770" s="20" t="s">
        <v>10252</v>
      </c>
      <c r="F6770" s="12">
        <v>369.24</v>
      </c>
      <c r="H6770" s="20" t="s">
        <v>9255</v>
      </c>
      <c r="I6770" s="12">
        <v>179.89</v>
      </c>
      <c r="J6770" s="20" t="s">
        <v>14133</v>
      </c>
      <c r="L6770" s="43" t="s">
        <v>9255</v>
      </c>
      <c r="M6770" s="12">
        <v>179.89</v>
      </c>
      <c r="N6770" s="19">
        <f t="shared" si="210"/>
        <v>1.0000000000019327E-2</v>
      </c>
      <c r="Q6770" s="20" t="s">
        <v>9255</v>
      </c>
      <c r="R6770" s="20">
        <v>179.9</v>
      </c>
      <c r="S6770" s="19">
        <f t="shared" si="211"/>
        <v>-1.0000000000019327E-2</v>
      </c>
      <c r="T6770" s="20"/>
      <c r="U6770" s="20"/>
      <c r="V6770" s="20"/>
    </row>
    <row r="6771" spans="5:22" ht="15" hidden="1" customHeight="1" x14ac:dyDescent="0.25">
      <c r="E6771" s="20" t="s">
        <v>10253</v>
      </c>
      <c r="F6771" s="12">
        <v>720.83</v>
      </c>
      <c r="H6771" s="20" t="s">
        <v>9257</v>
      </c>
      <c r="I6771" s="12">
        <v>734.25</v>
      </c>
      <c r="J6771" s="20" t="s">
        <v>14133</v>
      </c>
      <c r="L6771" s="43" t="s">
        <v>9257</v>
      </c>
      <c r="M6771" s="12">
        <v>734.25</v>
      </c>
      <c r="N6771" s="19">
        <f t="shared" si="210"/>
        <v>2.9999999999972715E-2</v>
      </c>
      <c r="Q6771" s="20" t="s">
        <v>9257</v>
      </c>
      <c r="R6771" s="20">
        <v>734.28</v>
      </c>
      <c r="S6771" s="19">
        <f t="shared" si="211"/>
        <v>-2.9999999999972715E-2</v>
      </c>
      <c r="T6771" s="20"/>
      <c r="U6771" s="20"/>
      <c r="V6771" s="20"/>
    </row>
    <row r="6772" spans="5:22" ht="15" hidden="1" customHeight="1" x14ac:dyDescent="0.25">
      <c r="E6772" s="20" t="s">
        <v>10254</v>
      </c>
      <c r="F6772" s="12">
        <v>181.84</v>
      </c>
      <c r="H6772" s="20" t="s">
        <v>9258</v>
      </c>
      <c r="I6772" s="12">
        <v>465.71</v>
      </c>
      <c r="J6772" s="20" t="s">
        <v>14133</v>
      </c>
      <c r="L6772" s="43" t="s">
        <v>9258</v>
      </c>
      <c r="M6772" s="12">
        <v>465.71</v>
      </c>
      <c r="N6772" s="19">
        <f t="shared" si="210"/>
        <v>-9.9999999999909051E-3</v>
      </c>
      <c r="Q6772" s="20" t="s">
        <v>9258</v>
      </c>
      <c r="R6772" s="20">
        <v>465.7</v>
      </c>
      <c r="S6772" s="19">
        <f t="shared" si="211"/>
        <v>9.9999999999909051E-3</v>
      </c>
      <c r="T6772" s="20"/>
      <c r="U6772" s="20"/>
      <c r="V6772" s="20"/>
    </row>
    <row r="6773" spans="5:22" ht="15" hidden="1" customHeight="1" x14ac:dyDescent="0.25">
      <c r="E6773" s="20" t="s">
        <v>10255</v>
      </c>
      <c r="F6773" s="12">
        <v>3208.15</v>
      </c>
      <c r="H6773" s="20" t="s">
        <v>9259</v>
      </c>
      <c r="I6773" s="12">
        <v>251.23</v>
      </c>
      <c r="J6773" s="20" t="s">
        <v>14133</v>
      </c>
      <c r="L6773" s="43" t="s">
        <v>9259</v>
      </c>
      <c r="M6773" s="12">
        <v>251.23</v>
      </c>
      <c r="N6773" s="19">
        <f t="shared" si="210"/>
        <v>2.0000000000010232E-2</v>
      </c>
      <c r="Q6773" s="20" t="s">
        <v>9259</v>
      </c>
      <c r="R6773" s="20">
        <v>251.25</v>
      </c>
      <c r="S6773" s="19">
        <f t="shared" si="211"/>
        <v>-2.0000000000010232E-2</v>
      </c>
      <c r="T6773" s="20"/>
      <c r="U6773" s="20"/>
      <c r="V6773" s="20"/>
    </row>
    <row r="6774" spans="5:22" hidden="1" x14ac:dyDescent="0.25">
      <c r="E6774" s="20" t="s">
        <v>10256</v>
      </c>
      <c r="F6774" s="12">
        <v>744.98</v>
      </c>
      <c r="H6774" s="20" t="s">
        <v>9260</v>
      </c>
      <c r="I6774" s="12">
        <v>992.53</v>
      </c>
      <c r="J6774" s="20" t="s">
        <v>14133</v>
      </c>
      <c r="L6774" s="43" t="s">
        <v>9260</v>
      </c>
      <c r="M6774" s="12">
        <v>992.53</v>
      </c>
      <c r="N6774" s="19">
        <f t="shared" si="210"/>
        <v>4.0000000000077307E-2</v>
      </c>
      <c r="Q6774" s="21" t="s">
        <v>9260</v>
      </c>
      <c r="R6774" s="21">
        <v>992.57</v>
      </c>
      <c r="S6774" s="19">
        <f t="shared" si="211"/>
        <v>-4.0000000000077307E-2</v>
      </c>
      <c r="T6774" s="21"/>
      <c r="U6774" s="21"/>
      <c r="V6774" s="21"/>
    </row>
    <row r="6775" spans="5:22" hidden="1" x14ac:dyDescent="0.25">
      <c r="E6775" s="20" t="s">
        <v>10257</v>
      </c>
      <c r="F6775" s="12">
        <v>375.35</v>
      </c>
      <c r="H6775" s="20" t="s">
        <v>9261</v>
      </c>
      <c r="I6775" s="12">
        <v>2399.4</v>
      </c>
      <c r="J6775" s="20" t="s">
        <v>14133</v>
      </c>
      <c r="L6775" s="43" t="s">
        <v>9261</v>
      </c>
      <c r="M6775" s="12">
        <v>2399.4</v>
      </c>
      <c r="N6775" s="19">
        <f t="shared" si="210"/>
        <v>-1.0000000000218279E-2</v>
      </c>
      <c r="Q6775" s="21" t="s">
        <v>9261</v>
      </c>
      <c r="R6775" s="21">
        <v>2399.39</v>
      </c>
      <c r="S6775" s="19">
        <f t="shared" si="211"/>
        <v>1.0000000000218279E-2</v>
      </c>
      <c r="T6775" s="21"/>
      <c r="U6775" s="21"/>
      <c r="V6775" s="21"/>
    </row>
    <row r="6776" spans="5:22" hidden="1" x14ac:dyDescent="0.25">
      <c r="E6776" s="20" t="s">
        <v>10258</v>
      </c>
      <c r="F6776" s="12">
        <v>11537.65</v>
      </c>
      <c r="H6776" s="20" t="s">
        <v>9262</v>
      </c>
      <c r="I6776" s="12">
        <v>896.26</v>
      </c>
      <c r="J6776" s="20" t="s">
        <v>14133</v>
      </c>
      <c r="L6776" s="43" t="s">
        <v>9262</v>
      </c>
      <c r="M6776" s="12">
        <v>896.26</v>
      </c>
      <c r="N6776" s="19">
        <f t="shared" si="210"/>
        <v>-9.9999999999909051E-3</v>
      </c>
      <c r="Q6776" s="21" t="s">
        <v>9262</v>
      </c>
      <c r="R6776" s="21">
        <v>896.25</v>
      </c>
      <c r="S6776" s="19">
        <f t="shared" si="211"/>
        <v>9.9999999999909051E-3</v>
      </c>
      <c r="T6776" s="21"/>
      <c r="U6776" s="21"/>
      <c r="V6776" s="21"/>
    </row>
    <row r="6777" spans="5:22" hidden="1" x14ac:dyDescent="0.25">
      <c r="E6777" s="20" t="s">
        <v>10259</v>
      </c>
      <c r="F6777" s="12">
        <v>177</v>
      </c>
      <c r="H6777" s="20" t="s">
        <v>9263</v>
      </c>
      <c r="I6777" s="12">
        <v>334.92</v>
      </c>
      <c r="J6777" s="20" t="s">
        <v>14133</v>
      </c>
      <c r="L6777" s="43" t="s">
        <v>9263</v>
      </c>
      <c r="M6777" s="12">
        <v>334.92</v>
      </c>
      <c r="N6777" s="19">
        <f t="shared" si="210"/>
        <v>0</v>
      </c>
      <c r="Q6777" s="21" t="s">
        <v>9263</v>
      </c>
      <c r="R6777" s="21">
        <v>334.92</v>
      </c>
      <c r="S6777" s="19">
        <f t="shared" si="211"/>
        <v>0</v>
      </c>
      <c r="T6777" s="21"/>
      <c r="U6777" s="21"/>
      <c r="V6777" s="21"/>
    </row>
    <row r="6778" spans="5:22" ht="15" hidden="1" customHeight="1" x14ac:dyDescent="0.25">
      <c r="E6778" s="20" t="s">
        <v>10260</v>
      </c>
      <c r="F6778" s="12">
        <v>267.27999999999997</v>
      </c>
      <c r="H6778" s="20" t="s">
        <v>9264</v>
      </c>
      <c r="I6778" s="12">
        <v>274.45</v>
      </c>
      <c r="J6778" s="20" t="s">
        <v>14133</v>
      </c>
      <c r="L6778" s="43" t="s">
        <v>9264</v>
      </c>
      <c r="M6778" s="12">
        <v>274.45</v>
      </c>
      <c r="N6778" s="19">
        <f t="shared" si="210"/>
        <v>0</v>
      </c>
      <c r="Q6778" s="20" t="s">
        <v>9264</v>
      </c>
      <c r="R6778" s="20">
        <v>274.45</v>
      </c>
      <c r="S6778" s="19">
        <f t="shared" si="211"/>
        <v>0</v>
      </c>
      <c r="T6778" s="20"/>
      <c r="U6778" s="20"/>
      <c r="V6778" s="20"/>
    </row>
    <row r="6779" spans="5:22" hidden="1" x14ac:dyDescent="0.25">
      <c r="E6779" s="20" t="s">
        <v>10261</v>
      </c>
      <c r="F6779" s="12">
        <v>182.70999999999998</v>
      </c>
      <c r="H6779" s="20" t="s">
        <v>9265</v>
      </c>
      <c r="I6779" s="12">
        <v>1024.48</v>
      </c>
      <c r="J6779" s="20" t="s">
        <v>14133</v>
      </c>
      <c r="L6779" s="43" t="s">
        <v>9265</v>
      </c>
      <c r="M6779" s="12">
        <v>1024.48</v>
      </c>
      <c r="N6779" s="19">
        <f t="shared" si="210"/>
        <v>9.9999999999909051E-3</v>
      </c>
      <c r="Q6779" s="21" t="s">
        <v>9265</v>
      </c>
      <c r="R6779" s="21">
        <v>1024.49</v>
      </c>
      <c r="S6779" s="19">
        <f t="shared" si="211"/>
        <v>-9.9999999999909051E-3</v>
      </c>
      <c r="T6779" s="21"/>
      <c r="U6779" s="21"/>
      <c r="V6779" s="21"/>
    </row>
    <row r="6780" spans="5:22" ht="15" hidden="1" customHeight="1" x14ac:dyDescent="0.25">
      <c r="E6780" s="20" t="s">
        <v>10262</v>
      </c>
      <c r="F6780" s="12">
        <v>2731.25</v>
      </c>
      <c r="H6780" s="20" t="s">
        <v>9267</v>
      </c>
      <c r="I6780" s="12">
        <v>856.62</v>
      </c>
      <c r="J6780" s="20" t="s">
        <v>14133</v>
      </c>
      <c r="L6780" s="43" t="s">
        <v>9267</v>
      </c>
      <c r="M6780" s="12">
        <v>856.62</v>
      </c>
      <c r="N6780" s="19">
        <f t="shared" si="210"/>
        <v>3.999999999996362E-2</v>
      </c>
      <c r="Q6780" s="20" t="s">
        <v>9267</v>
      </c>
      <c r="R6780" s="20">
        <v>856.66</v>
      </c>
      <c r="S6780" s="19">
        <f t="shared" si="211"/>
        <v>-3.999999999996362E-2</v>
      </c>
      <c r="T6780" s="20"/>
      <c r="U6780" s="20"/>
      <c r="V6780" s="20"/>
    </row>
    <row r="6781" spans="5:22" hidden="1" x14ac:dyDescent="0.25">
      <c r="E6781" s="20" t="s">
        <v>10263</v>
      </c>
      <c r="F6781" s="12">
        <v>182.56</v>
      </c>
      <c r="H6781" s="20" t="s">
        <v>9268</v>
      </c>
      <c r="I6781" s="12">
        <v>3944.63</v>
      </c>
      <c r="J6781" s="20" t="s">
        <v>14133</v>
      </c>
      <c r="L6781" s="43" t="s">
        <v>9268</v>
      </c>
      <c r="M6781" s="12">
        <v>3944.63</v>
      </c>
      <c r="N6781" s="19">
        <f t="shared" si="210"/>
        <v>-5.999999999994543E-2</v>
      </c>
      <c r="Q6781" s="21" t="s">
        <v>9268</v>
      </c>
      <c r="R6781" s="21">
        <v>3944.57</v>
      </c>
      <c r="S6781" s="19">
        <f t="shared" si="211"/>
        <v>5.999999999994543E-2</v>
      </c>
      <c r="T6781" s="21"/>
      <c r="U6781" s="21"/>
      <c r="V6781" s="21"/>
    </row>
    <row r="6782" spans="5:22" ht="15" hidden="1" customHeight="1" x14ac:dyDescent="0.25">
      <c r="E6782" s="20" t="s">
        <v>10264</v>
      </c>
      <c r="F6782" s="12">
        <v>3178.16</v>
      </c>
      <c r="H6782" s="20" t="s">
        <v>9269</v>
      </c>
      <c r="I6782" s="12">
        <v>829.88</v>
      </c>
      <c r="J6782" s="20" t="s">
        <v>14133</v>
      </c>
      <c r="L6782" s="43" t="s">
        <v>9269</v>
      </c>
      <c r="M6782" s="12">
        <v>829.88</v>
      </c>
      <c r="N6782" s="19">
        <f t="shared" si="210"/>
        <v>3.999999999996362E-2</v>
      </c>
      <c r="Q6782" s="20" t="s">
        <v>9269</v>
      </c>
      <c r="R6782" s="20">
        <v>829.92</v>
      </c>
      <c r="S6782" s="19">
        <f t="shared" si="211"/>
        <v>-3.999999999996362E-2</v>
      </c>
      <c r="T6782" s="20"/>
      <c r="U6782" s="20"/>
      <c r="V6782" s="20"/>
    </row>
    <row r="6783" spans="5:22" hidden="1" x14ac:dyDescent="0.25">
      <c r="E6783" s="20" t="s">
        <v>10265</v>
      </c>
      <c r="F6783" s="12">
        <v>182.97</v>
      </c>
      <c r="H6783" s="20" t="s">
        <v>9270</v>
      </c>
      <c r="I6783" s="12">
        <v>894.88</v>
      </c>
      <c r="J6783" s="20" t="s">
        <v>14133</v>
      </c>
      <c r="L6783" s="43" t="s">
        <v>9270</v>
      </c>
      <c r="M6783" s="12">
        <v>894.88</v>
      </c>
      <c r="N6783" s="19">
        <f t="shared" si="210"/>
        <v>-9.9999999999909051E-3</v>
      </c>
      <c r="Q6783" s="21" t="s">
        <v>9270</v>
      </c>
      <c r="R6783" s="21">
        <v>894.87</v>
      </c>
      <c r="S6783" s="19">
        <f t="shared" si="211"/>
        <v>9.9999999999909051E-3</v>
      </c>
      <c r="T6783" s="21"/>
      <c r="U6783" s="21"/>
      <c r="V6783" s="21"/>
    </row>
    <row r="6784" spans="5:22" ht="15" hidden="1" customHeight="1" x14ac:dyDescent="0.25">
      <c r="E6784" s="20" t="s">
        <v>10266</v>
      </c>
      <c r="F6784" s="12">
        <v>267.27999999999997</v>
      </c>
      <c r="H6784" s="20" t="s">
        <v>9271</v>
      </c>
      <c r="I6784" s="12">
        <v>5774.92</v>
      </c>
      <c r="J6784" s="20" t="s">
        <v>14133</v>
      </c>
      <c r="L6784" s="43" t="s">
        <v>9271</v>
      </c>
      <c r="M6784" s="12">
        <v>5774.92</v>
      </c>
      <c r="N6784" s="19">
        <f t="shared" si="210"/>
        <v>0</v>
      </c>
      <c r="Q6784" s="20" t="s">
        <v>9271</v>
      </c>
      <c r="R6784" s="20">
        <v>5774.92</v>
      </c>
      <c r="S6784" s="19">
        <f t="shared" si="211"/>
        <v>0</v>
      </c>
      <c r="T6784" s="20"/>
      <c r="U6784" s="20"/>
      <c r="V6784" s="20"/>
    </row>
    <row r="6785" spans="5:22" hidden="1" x14ac:dyDescent="0.25">
      <c r="E6785" s="20" t="s">
        <v>10268</v>
      </c>
      <c r="F6785" s="12">
        <v>236.33</v>
      </c>
      <c r="H6785" s="20" t="s">
        <v>9272</v>
      </c>
      <c r="I6785" s="12">
        <v>1067.6300000000001</v>
      </c>
      <c r="J6785" s="20" t="s">
        <v>14133</v>
      </c>
      <c r="L6785" s="43" t="s">
        <v>9272</v>
      </c>
      <c r="M6785" s="12">
        <v>1067.6300000000001</v>
      </c>
      <c r="N6785" s="19">
        <f t="shared" si="210"/>
        <v>0</v>
      </c>
      <c r="Q6785" s="21" t="s">
        <v>9272</v>
      </c>
      <c r="R6785" s="21">
        <v>1067.6300000000001</v>
      </c>
      <c r="S6785" s="19">
        <f t="shared" si="211"/>
        <v>0</v>
      </c>
      <c r="T6785" s="21"/>
      <c r="U6785" s="21"/>
      <c r="V6785" s="21"/>
    </row>
    <row r="6786" spans="5:22" hidden="1" x14ac:dyDescent="0.25">
      <c r="E6786" s="20" t="s">
        <v>10269</v>
      </c>
      <c r="F6786" s="12">
        <v>267.27999999999997</v>
      </c>
      <c r="H6786" s="20" t="s">
        <v>9273</v>
      </c>
      <c r="I6786" s="12">
        <v>1053.72</v>
      </c>
      <c r="J6786" s="20" t="s">
        <v>14133</v>
      </c>
      <c r="L6786" s="43" t="s">
        <v>9273</v>
      </c>
      <c r="M6786" s="12">
        <v>1053.72</v>
      </c>
      <c r="N6786" s="19">
        <f t="shared" si="210"/>
        <v>2.9999999999972715E-2</v>
      </c>
      <c r="Q6786" s="21" t="s">
        <v>9273</v>
      </c>
      <c r="R6786" s="21">
        <v>1053.75</v>
      </c>
      <c r="S6786" s="19">
        <f t="shared" si="211"/>
        <v>-2.9999999999972715E-2</v>
      </c>
      <c r="T6786" s="21"/>
      <c r="U6786" s="21"/>
      <c r="V6786" s="21"/>
    </row>
    <row r="6787" spans="5:22" hidden="1" x14ac:dyDescent="0.25">
      <c r="E6787" s="20" t="s">
        <v>10270</v>
      </c>
      <c r="F6787" s="12">
        <v>182.97</v>
      </c>
      <c r="H6787" s="20" t="s">
        <v>9274</v>
      </c>
      <c r="I6787" s="12">
        <v>1777.2</v>
      </c>
      <c r="J6787" s="20" t="s">
        <v>14133</v>
      </c>
      <c r="L6787" s="43" t="s">
        <v>9274</v>
      </c>
      <c r="M6787" s="12">
        <v>1777.2</v>
      </c>
      <c r="N6787" s="19">
        <f t="shared" si="210"/>
        <v>-3.999999999996362E-2</v>
      </c>
      <c r="Q6787" s="21" t="s">
        <v>9274</v>
      </c>
      <c r="R6787" s="21">
        <v>1777.16</v>
      </c>
      <c r="S6787" s="19">
        <f t="shared" si="211"/>
        <v>3.999999999996362E-2</v>
      </c>
      <c r="T6787" s="21"/>
      <c r="U6787" s="21"/>
      <c r="V6787" s="21"/>
    </row>
    <row r="6788" spans="5:22" hidden="1" x14ac:dyDescent="0.25">
      <c r="E6788" s="20" t="s">
        <v>10271</v>
      </c>
      <c r="F6788" s="12">
        <v>236.33</v>
      </c>
      <c r="H6788" s="20" t="s">
        <v>9275</v>
      </c>
      <c r="I6788" s="12">
        <v>1809.61</v>
      </c>
      <c r="J6788" s="20" t="s">
        <v>14133</v>
      </c>
      <c r="L6788" s="43" t="s">
        <v>9275</v>
      </c>
      <c r="M6788" s="12">
        <v>1809.61</v>
      </c>
      <c r="N6788" s="19">
        <f t="shared" si="210"/>
        <v>-9.9999999999909051E-3</v>
      </c>
      <c r="Q6788" s="21" t="s">
        <v>9275</v>
      </c>
      <c r="R6788" s="21">
        <v>1809.6</v>
      </c>
      <c r="S6788" s="19">
        <f t="shared" si="211"/>
        <v>9.9999999999909051E-3</v>
      </c>
      <c r="T6788" s="21"/>
      <c r="U6788" s="21"/>
      <c r="V6788" s="21"/>
    </row>
    <row r="6789" spans="5:22" ht="15" hidden="1" customHeight="1" x14ac:dyDescent="0.25">
      <c r="E6789" s="20" t="s">
        <v>10272</v>
      </c>
      <c r="F6789" s="12">
        <v>91.48</v>
      </c>
      <c r="H6789" s="20" t="s">
        <v>9276</v>
      </c>
      <c r="I6789" s="12">
        <v>403.67</v>
      </c>
      <c r="J6789" s="20" t="s">
        <v>14133</v>
      </c>
      <c r="L6789" s="43" t="s">
        <v>9276</v>
      </c>
      <c r="M6789" s="12">
        <v>403.67</v>
      </c>
      <c r="N6789" s="19">
        <f t="shared" si="210"/>
        <v>9.9999999999909051E-3</v>
      </c>
      <c r="Q6789" s="20" t="s">
        <v>9276</v>
      </c>
      <c r="R6789" s="20">
        <v>403.68</v>
      </c>
      <c r="S6789" s="19">
        <f t="shared" si="211"/>
        <v>-9.9999999999909051E-3</v>
      </c>
      <c r="T6789" s="20"/>
      <c r="U6789" s="20"/>
      <c r="V6789" s="20"/>
    </row>
    <row r="6790" spans="5:22" hidden="1" x14ac:dyDescent="0.25">
      <c r="E6790" s="20" t="s">
        <v>10273</v>
      </c>
      <c r="F6790" s="12">
        <v>207.26</v>
      </c>
      <c r="H6790" s="20" t="s">
        <v>9277</v>
      </c>
      <c r="I6790" s="12">
        <v>747.78</v>
      </c>
      <c r="J6790" s="20" t="s">
        <v>14133</v>
      </c>
      <c r="L6790" s="43" t="s">
        <v>9277</v>
      </c>
      <c r="M6790" s="12">
        <v>747.78</v>
      </c>
      <c r="N6790" s="19">
        <f t="shared" ref="N6790:N6853" si="212">+VLOOKUP(L6790,Q:V,2,0)-M6790</f>
        <v>2.9999999999972715E-2</v>
      </c>
      <c r="Q6790" s="21" t="s">
        <v>9277</v>
      </c>
      <c r="R6790" s="21">
        <v>747.81</v>
      </c>
      <c r="S6790" s="19">
        <f t="shared" ref="S6790:S6853" si="213">VLOOKUP(Q6790,L:M,2,0)-R6790</f>
        <v>-2.9999999999972715E-2</v>
      </c>
      <c r="T6790" s="21"/>
      <c r="U6790" s="21"/>
      <c r="V6790" s="21"/>
    </row>
    <row r="6791" spans="5:22" hidden="1" x14ac:dyDescent="0.25">
      <c r="E6791" s="20" t="s">
        <v>10274</v>
      </c>
      <c r="F6791" s="12">
        <v>236.33</v>
      </c>
      <c r="H6791" s="20" t="s">
        <v>1377</v>
      </c>
      <c r="I6791" s="12">
        <v>1138.04</v>
      </c>
      <c r="J6791" s="20" t="s">
        <v>14132</v>
      </c>
      <c r="L6791" s="43" t="s">
        <v>1377</v>
      </c>
      <c r="M6791" s="12">
        <v>1138.04</v>
      </c>
      <c r="N6791" s="19">
        <f t="shared" si="212"/>
        <v>1.999999999998181E-2</v>
      </c>
      <c r="Q6791" s="21" t="s">
        <v>1377</v>
      </c>
      <c r="R6791" s="21">
        <v>1138.06</v>
      </c>
      <c r="S6791" s="19">
        <f t="shared" si="213"/>
        <v>-1.999999999998181E-2</v>
      </c>
      <c r="T6791" s="21"/>
      <c r="U6791" s="21"/>
      <c r="V6791" s="21"/>
    </row>
    <row r="6792" spans="5:22" hidden="1" x14ac:dyDescent="0.25">
      <c r="E6792" s="20" t="s">
        <v>10275</v>
      </c>
      <c r="F6792" s="12">
        <v>267.27999999999997</v>
      </c>
      <c r="H6792" s="20" t="s">
        <v>9279</v>
      </c>
      <c r="I6792" s="12">
        <v>1473</v>
      </c>
      <c r="J6792" s="20" t="s">
        <v>14133</v>
      </c>
      <c r="L6792" s="43" t="s">
        <v>9279</v>
      </c>
      <c r="M6792" s="12">
        <v>1473</v>
      </c>
      <c r="N6792" s="19">
        <f t="shared" si="212"/>
        <v>-1.999999999998181E-2</v>
      </c>
      <c r="Q6792" s="21" t="s">
        <v>9279</v>
      </c>
      <c r="R6792" s="21">
        <v>1472.98</v>
      </c>
      <c r="S6792" s="19">
        <f t="shared" si="213"/>
        <v>1.999999999998181E-2</v>
      </c>
      <c r="T6792" s="21"/>
      <c r="U6792" s="21"/>
      <c r="V6792" s="21"/>
    </row>
    <row r="6793" spans="5:22" ht="15" hidden="1" customHeight="1" x14ac:dyDescent="0.25">
      <c r="E6793" s="20" t="s">
        <v>10276</v>
      </c>
      <c r="F6793" s="12">
        <v>193.76</v>
      </c>
      <c r="H6793" s="20" t="s">
        <v>9280</v>
      </c>
      <c r="I6793" s="12">
        <v>1101.3699999999999</v>
      </c>
      <c r="J6793" s="20" t="s">
        <v>14133</v>
      </c>
      <c r="L6793" s="43" t="s">
        <v>9280</v>
      </c>
      <c r="M6793" s="12">
        <v>1101.3699999999999</v>
      </c>
      <c r="N6793" s="19">
        <f t="shared" si="212"/>
        <v>2.0000000000209184E-2</v>
      </c>
      <c r="Q6793" s="20" t="s">
        <v>9280</v>
      </c>
      <c r="R6793" s="20">
        <v>1101.3900000000001</v>
      </c>
      <c r="S6793" s="19">
        <f t="shared" si="213"/>
        <v>-2.0000000000209184E-2</v>
      </c>
      <c r="T6793" s="20"/>
      <c r="U6793" s="20"/>
      <c r="V6793" s="20"/>
    </row>
    <row r="6794" spans="5:22" ht="15" hidden="1" customHeight="1" x14ac:dyDescent="0.25">
      <c r="E6794" s="20" t="s">
        <v>10277</v>
      </c>
      <c r="F6794" s="12">
        <v>1634.8200000000002</v>
      </c>
      <c r="H6794" s="20" t="s">
        <v>9281</v>
      </c>
      <c r="I6794" s="12">
        <v>1786.33</v>
      </c>
      <c r="J6794" s="20" t="s">
        <v>14133</v>
      </c>
      <c r="L6794" s="43" t="s">
        <v>9281</v>
      </c>
      <c r="M6794" s="12">
        <v>1786.33</v>
      </c>
      <c r="N6794" s="19">
        <f t="shared" si="212"/>
        <v>8.0000000000154614E-2</v>
      </c>
      <c r="Q6794" s="20" t="s">
        <v>9281</v>
      </c>
      <c r="R6794" s="20">
        <v>1786.41</v>
      </c>
      <c r="S6794" s="19">
        <f t="shared" si="213"/>
        <v>-8.0000000000154614E-2</v>
      </c>
      <c r="T6794" s="20"/>
      <c r="U6794" s="20"/>
      <c r="V6794" s="20"/>
    </row>
    <row r="6795" spans="5:22" ht="15" hidden="1" customHeight="1" x14ac:dyDescent="0.25">
      <c r="E6795" s="20" t="s">
        <v>10278</v>
      </c>
      <c r="F6795" s="12">
        <v>182.97</v>
      </c>
      <c r="H6795" s="20" t="s">
        <v>9282</v>
      </c>
      <c r="I6795" s="12">
        <v>1856.07</v>
      </c>
      <c r="J6795" s="20" t="s">
        <v>14133</v>
      </c>
      <c r="L6795" s="43" t="s">
        <v>9282</v>
      </c>
      <c r="M6795" s="12">
        <v>1856.07</v>
      </c>
      <c r="N6795" s="19">
        <f t="shared" si="212"/>
        <v>2.9999999999972715E-2</v>
      </c>
      <c r="Q6795" s="20" t="s">
        <v>9282</v>
      </c>
      <c r="R6795" s="20">
        <v>1856.1</v>
      </c>
      <c r="S6795" s="19">
        <f t="shared" si="213"/>
        <v>-2.9999999999972715E-2</v>
      </c>
      <c r="T6795" s="20"/>
      <c r="U6795" s="20"/>
      <c r="V6795" s="20"/>
    </row>
    <row r="6796" spans="5:22" ht="15" hidden="1" customHeight="1" x14ac:dyDescent="0.25">
      <c r="E6796" s="20" t="s">
        <v>10279</v>
      </c>
      <c r="F6796" s="12">
        <v>356.37</v>
      </c>
      <c r="H6796" s="20" t="s">
        <v>9283</v>
      </c>
      <c r="I6796" s="12">
        <v>673.06</v>
      </c>
      <c r="J6796" s="20" t="s">
        <v>14133</v>
      </c>
      <c r="L6796" s="43" t="s">
        <v>9283</v>
      </c>
      <c r="M6796" s="12">
        <v>673.06</v>
      </c>
      <c r="N6796" s="19">
        <f t="shared" si="212"/>
        <v>3.0000000000086402E-2</v>
      </c>
      <c r="Q6796" s="20" t="s">
        <v>9283</v>
      </c>
      <c r="R6796" s="20">
        <v>673.09</v>
      </c>
      <c r="S6796" s="19">
        <f t="shared" si="213"/>
        <v>-3.0000000000086402E-2</v>
      </c>
      <c r="T6796" s="20"/>
      <c r="U6796" s="20"/>
      <c r="V6796" s="20"/>
    </row>
    <row r="6797" spans="5:22" hidden="1" x14ac:dyDescent="0.25">
      <c r="E6797" s="20" t="s">
        <v>10280</v>
      </c>
      <c r="F6797" s="12">
        <v>204.33</v>
      </c>
      <c r="H6797" s="20" t="s">
        <v>9284</v>
      </c>
      <c r="I6797" s="12">
        <v>870.16</v>
      </c>
      <c r="J6797" s="20" t="s">
        <v>14133</v>
      </c>
      <c r="L6797" s="43" t="s">
        <v>9284</v>
      </c>
      <c r="M6797" s="12">
        <v>870.16</v>
      </c>
      <c r="N6797" s="19">
        <f t="shared" si="212"/>
        <v>-9.9999999999909051E-3</v>
      </c>
      <c r="Q6797" s="21" t="s">
        <v>9284</v>
      </c>
      <c r="R6797" s="21">
        <v>870.15</v>
      </c>
      <c r="S6797" s="19">
        <f t="shared" si="213"/>
        <v>9.9999999999909051E-3</v>
      </c>
      <c r="T6797" s="21"/>
      <c r="U6797" s="21"/>
      <c r="V6797" s="21"/>
    </row>
    <row r="6798" spans="5:22" ht="15" hidden="1" customHeight="1" x14ac:dyDescent="0.25">
      <c r="E6798" s="20" t="s">
        <v>10281</v>
      </c>
      <c r="F6798" s="12">
        <v>282.12</v>
      </c>
      <c r="H6798" s="20" t="s">
        <v>9285</v>
      </c>
      <c r="I6798" s="12">
        <v>232.34</v>
      </c>
      <c r="J6798" s="20" t="s">
        <v>14133</v>
      </c>
      <c r="L6798" s="43" t="s">
        <v>9285</v>
      </c>
      <c r="M6798" s="12">
        <v>232.34</v>
      </c>
      <c r="N6798" s="19">
        <f t="shared" si="212"/>
        <v>0</v>
      </c>
      <c r="Q6798" s="20" t="s">
        <v>9285</v>
      </c>
      <c r="R6798" s="20">
        <v>232.34</v>
      </c>
      <c r="S6798" s="19">
        <f t="shared" si="213"/>
        <v>0</v>
      </c>
      <c r="T6798" s="20"/>
      <c r="U6798" s="20"/>
      <c r="V6798" s="20"/>
    </row>
    <row r="6799" spans="5:22" ht="15" hidden="1" customHeight="1" x14ac:dyDescent="0.25">
      <c r="E6799" s="20" t="s">
        <v>10282</v>
      </c>
      <c r="F6799" s="12">
        <v>187.95</v>
      </c>
      <c r="H6799" s="20" t="s">
        <v>9286</v>
      </c>
      <c r="I6799" s="12">
        <v>172.95</v>
      </c>
      <c r="J6799" s="20" t="s">
        <v>14133</v>
      </c>
      <c r="L6799" s="43" t="s">
        <v>9286</v>
      </c>
      <c r="M6799" s="12">
        <v>172.95</v>
      </c>
      <c r="N6799" s="19">
        <f t="shared" si="212"/>
        <v>0</v>
      </c>
      <c r="Q6799" s="20" t="s">
        <v>9286</v>
      </c>
      <c r="R6799" s="20">
        <v>172.95</v>
      </c>
      <c r="S6799" s="19">
        <f t="shared" si="213"/>
        <v>0</v>
      </c>
      <c r="T6799" s="20"/>
      <c r="U6799" s="20"/>
      <c r="V6799" s="20"/>
    </row>
    <row r="6800" spans="5:22" hidden="1" x14ac:dyDescent="0.25">
      <c r="E6800" s="20" t="s">
        <v>10283</v>
      </c>
      <c r="F6800" s="12">
        <v>182.97</v>
      </c>
      <c r="H6800" s="20" t="s">
        <v>9287</v>
      </c>
      <c r="I6800" s="12">
        <v>475.8</v>
      </c>
      <c r="J6800" s="20" t="s">
        <v>14133</v>
      </c>
      <c r="L6800" s="43" t="s">
        <v>9287</v>
      </c>
      <c r="M6800" s="12">
        <v>475.8</v>
      </c>
      <c r="N6800" s="19">
        <f t="shared" si="212"/>
        <v>-2.0000000000038654E-2</v>
      </c>
      <c r="Q6800" s="21" t="s">
        <v>9287</v>
      </c>
      <c r="R6800" s="21">
        <v>475.78</v>
      </c>
      <c r="S6800" s="19">
        <f t="shared" si="213"/>
        <v>2.0000000000038654E-2</v>
      </c>
      <c r="T6800" s="21"/>
      <c r="U6800" s="21"/>
      <c r="V6800" s="21"/>
    </row>
    <row r="6801" spans="5:22" ht="15" hidden="1" customHeight="1" x14ac:dyDescent="0.25">
      <c r="E6801" s="20" t="s">
        <v>10284</v>
      </c>
      <c r="F6801" s="12">
        <v>236.33</v>
      </c>
      <c r="H6801" s="20" t="s">
        <v>9288</v>
      </c>
      <c r="I6801" s="12">
        <v>2056.5699999999997</v>
      </c>
      <c r="J6801" s="20" t="s">
        <v>14133</v>
      </c>
      <c r="L6801" s="43" t="s">
        <v>9288</v>
      </c>
      <c r="M6801" s="12">
        <v>2056.5699999999997</v>
      </c>
      <c r="N6801" s="19">
        <f t="shared" si="212"/>
        <v>7.0000000000163709E-2</v>
      </c>
      <c r="Q6801" s="20" t="s">
        <v>9288</v>
      </c>
      <c r="R6801" s="20">
        <v>2056.64</v>
      </c>
      <c r="S6801" s="19">
        <f t="shared" si="213"/>
        <v>-7.0000000000163709E-2</v>
      </c>
      <c r="T6801" s="20"/>
      <c r="U6801" s="20"/>
      <c r="V6801" s="20"/>
    </row>
    <row r="6802" spans="5:22" hidden="1" x14ac:dyDescent="0.25">
      <c r="E6802" s="20" t="s">
        <v>10285</v>
      </c>
      <c r="F6802" s="12">
        <v>236.33</v>
      </c>
      <c r="H6802" s="20" t="s">
        <v>9289</v>
      </c>
      <c r="I6802" s="12">
        <v>3431.4700000000003</v>
      </c>
      <c r="J6802" s="20" t="s">
        <v>14133</v>
      </c>
      <c r="L6802" s="43" t="s">
        <v>9289</v>
      </c>
      <c r="M6802" s="12">
        <v>3431.4700000000003</v>
      </c>
      <c r="N6802" s="19">
        <f t="shared" si="212"/>
        <v>-2.0000000000436557E-2</v>
      </c>
      <c r="Q6802" s="21" t="s">
        <v>9289</v>
      </c>
      <c r="R6802" s="21">
        <v>3431.45</v>
      </c>
      <c r="S6802" s="19">
        <f t="shared" si="213"/>
        <v>2.0000000000436557E-2</v>
      </c>
      <c r="T6802" s="21"/>
      <c r="U6802" s="21"/>
      <c r="V6802" s="21"/>
    </row>
    <row r="6803" spans="5:22" hidden="1" x14ac:dyDescent="0.25">
      <c r="E6803" s="20" t="s">
        <v>10286</v>
      </c>
      <c r="F6803" s="12">
        <v>182.97</v>
      </c>
      <c r="H6803" s="20" t="s">
        <v>9290</v>
      </c>
      <c r="I6803" s="12">
        <v>3826.52</v>
      </c>
      <c r="J6803" s="20" t="s">
        <v>14133</v>
      </c>
      <c r="L6803" s="43" t="s">
        <v>9290</v>
      </c>
      <c r="M6803" s="12">
        <v>3826.52</v>
      </c>
      <c r="N6803" s="19">
        <f t="shared" si="212"/>
        <v>1.999999999998181E-2</v>
      </c>
      <c r="Q6803" s="21" t="s">
        <v>9290</v>
      </c>
      <c r="R6803" s="21">
        <v>3826.54</v>
      </c>
      <c r="S6803" s="19">
        <f t="shared" si="213"/>
        <v>-1.999999999998181E-2</v>
      </c>
      <c r="T6803" s="21"/>
      <c r="U6803" s="21"/>
      <c r="V6803" s="21"/>
    </row>
    <row r="6804" spans="5:22" ht="15" hidden="1" customHeight="1" x14ac:dyDescent="0.25">
      <c r="E6804" s="20" t="s">
        <v>10287</v>
      </c>
      <c r="F6804" s="12">
        <v>267.27999999999997</v>
      </c>
      <c r="H6804" s="20" t="s">
        <v>9291</v>
      </c>
      <c r="I6804" s="12">
        <v>1946.44</v>
      </c>
      <c r="J6804" s="20" t="s">
        <v>14133</v>
      </c>
      <c r="L6804" s="43" t="s">
        <v>9291</v>
      </c>
      <c r="M6804" s="12">
        <v>1946.44</v>
      </c>
      <c r="N6804" s="19">
        <f t="shared" si="212"/>
        <v>5.999999999994543E-2</v>
      </c>
      <c r="Q6804" s="20" t="s">
        <v>9291</v>
      </c>
      <c r="R6804" s="20">
        <v>1946.5</v>
      </c>
      <c r="S6804" s="19">
        <f t="shared" si="213"/>
        <v>-5.999999999994543E-2</v>
      </c>
      <c r="T6804" s="20"/>
      <c r="U6804" s="20"/>
      <c r="V6804" s="20"/>
    </row>
    <row r="6805" spans="5:22" hidden="1" x14ac:dyDescent="0.25">
      <c r="E6805" s="20" t="s">
        <v>10288</v>
      </c>
      <c r="F6805" s="12">
        <v>180.57</v>
      </c>
      <c r="H6805" s="20" t="s">
        <v>9292</v>
      </c>
      <c r="I6805" s="12">
        <v>3426.7599999999998</v>
      </c>
      <c r="J6805" s="20" t="s">
        <v>14133</v>
      </c>
      <c r="L6805" s="43" t="s">
        <v>9292</v>
      </c>
      <c r="M6805" s="12">
        <v>3426.7599999999998</v>
      </c>
      <c r="N6805" s="19">
        <f t="shared" si="212"/>
        <v>1.0000000000218279E-2</v>
      </c>
      <c r="Q6805" s="21" t="s">
        <v>9292</v>
      </c>
      <c r="R6805" s="21">
        <v>3426.77</v>
      </c>
      <c r="S6805" s="19">
        <f t="shared" si="213"/>
        <v>-1.0000000000218279E-2</v>
      </c>
      <c r="T6805" s="21"/>
      <c r="U6805" s="21"/>
      <c r="V6805" s="21"/>
    </row>
    <row r="6806" spans="5:22" ht="15" hidden="1" customHeight="1" x14ac:dyDescent="0.25">
      <c r="E6806" s="20" t="s">
        <v>10289</v>
      </c>
      <c r="F6806" s="12">
        <v>236.33</v>
      </c>
      <c r="H6806" s="20" t="s">
        <v>9294</v>
      </c>
      <c r="I6806" s="12">
        <v>150.56</v>
      </c>
      <c r="J6806" s="20" t="s">
        <v>14133</v>
      </c>
      <c r="L6806" s="43" t="s">
        <v>9294</v>
      </c>
      <c r="M6806" s="12">
        <v>150.56</v>
      </c>
      <c r="N6806" s="19">
        <f t="shared" si="212"/>
        <v>0</v>
      </c>
      <c r="Q6806" s="20" t="s">
        <v>9294</v>
      </c>
      <c r="R6806" s="20">
        <v>150.56</v>
      </c>
      <c r="S6806" s="19">
        <f t="shared" si="213"/>
        <v>0</v>
      </c>
      <c r="T6806" s="20"/>
      <c r="U6806" s="20"/>
      <c r="V6806" s="20"/>
    </row>
    <row r="6807" spans="5:22" ht="15" hidden="1" customHeight="1" x14ac:dyDescent="0.25">
      <c r="E6807" s="20" t="s">
        <v>10290</v>
      </c>
      <c r="F6807" s="12">
        <v>222.73</v>
      </c>
      <c r="H6807" s="20" t="s">
        <v>9296</v>
      </c>
      <c r="I6807" s="12">
        <v>243.7</v>
      </c>
      <c r="J6807" s="20" t="s">
        <v>14133</v>
      </c>
      <c r="L6807" s="43" t="s">
        <v>9296</v>
      </c>
      <c r="M6807" s="12">
        <v>243.7</v>
      </c>
      <c r="N6807" s="19">
        <f t="shared" si="212"/>
        <v>0</v>
      </c>
      <c r="Q6807" s="20" t="s">
        <v>9296</v>
      </c>
      <c r="R6807" s="20">
        <v>243.7</v>
      </c>
      <c r="S6807" s="19">
        <f t="shared" si="213"/>
        <v>0</v>
      </c>
      <c r="T6807" s="20"/>
      <c r="U6807" s="20"/>
      <c r="V6807" s="20"/>
    </row>
    <row r="6808" spans="5:22" hidden="1" x14ac:dyDescent="0.25">
      <c r="E6808" s="20" t="s">
        <v>10291</v>
      </c>
      <c r="F6808" s="12">
        <v>236.33</v>
      </c>
      <c r="H6808" s="20" t="s">
        <v>9297</v>
      </c>
      <c r="I6808" s="12">
        <v>274.25</v>
      </c>
      <c r="J6808" s="20" t="s">
        <v>14133</v>
      </c>
      <c r="L6808" s="43" t="s">
        <v>9297</v>
      </c>
      <c r="M6808" s="12">
        <v>274.25</v>
      </c>
      <c r="N6808" s="19">
        <f t="shared" si="212"/>
        <v>-1.999999999998181E-2</v>
      </c>
      <c r="Q6808" s="21" t="s">
        <v>9297</v>
      </c>
      <c r="R6808" s="21">
        <v>274.23</v>
      </c>
      <c r="S6808" s="19">
        <f t="shared" si="213"/>
        <v>1.999999999998181E-2</v>
      </c>
      <c r="T6808" s="21"/>
      <c r="U6808" s="21"/>
      <c r="V6808" s="21"/>
    </row>
    <row r="6809" spans="5:22" ht="15" hidden="1" customHeight="1" x14ac:dyDescent="0.25">
      <c r="E6809" s="20" t="s">
        <v>10292</v>
      </c>
      <c r="F6809" s="12">
        <v>222.73</v>
      </c>
      <c r="H6809" s="20" t="s">
        <v>9298</v>
      </c>
      <c r="I6809" s="12">
        <v>1217.79</v>
      </c>
      <c r="J6809" s="20" t="s">
        <v>14133</v>
      </c>
      <c r="L6809" s="43" t="s">
        <v>9298</v>
      </c>
      <c r="M6809" s="12">
        <v>1217.79</v>
      </c>
      <c r="N6809" s="19">
        <f t="shared" si="212"/>
        <v>4.9999999999954525E-2</v>
      </c>
      <c r="Q6809" s="20" t="s">
        <v>9298</v>
      </c>
      <c r="R6809" s="20">
        <v>1217.8399999999999</v>
      </c>
      <c r="S6809" s="19">
        <f t="shared" si="213"/>
        <v>-4.9999999999954525E-2</v>
      </c>
      <c r="T6809" s="20"/>
      <c r="U6809" s="20"/>
      <c r="V6809" s="20"/>
    </row>
    <row r="6810" spans="5:22" hidden="1" x14ac:dyDescent="0.25">
      <c r="E6810" s="20" t="s">
        <v>10293</v>
      </c>
      <c r="F6810" s="12">
        <v>1782.6699999999998</v>
      </c>
      <c r="H6810" s="20" t="s">
        <v>9299</v>
      </c>
      <c r="I6810" s="12">
        <v>1314.82</v>
      </c>
      <c r="J6810" s="20" t="s">
        <v>14133</v>
      </c>
      <c r="L6810" s="43" t="s">
        <v>9299</v>
      </c>
      <c r="M6810" s="12">
        <v>1314.82</v>
      </c>
      <c r="N6810" s="19">
        <f t="shared" si="212"/>
        <v>-9.9999999999909051E-3</v>
      </c>
      <c r="Q6810" s="21" t="s">
        <v>9299</v>
      </c>
      <c r="R6810" s="21">
        <v>1314.81</v>
      </c>
      <c r="S6810" s="19">
        <f t="shared" si="213"/>
        <v>9.9999999999909051E-3</v>
      </c>
      <c r="T6810" s="21"/>
      <c r="U6810" s="21"/>
      <c r="V6810" s="21"/>
    </row>
    <row r="6811" spans="5:22" hidden="1" x14ac:dyDescent="0.25">
      <c r="E6811" s="20" t="s">
        <v>10294</v>
      </c>
      <c r="F6811" s="12">
        <v>931.14</v>
      </c>
      <c r="H6811" s="20" t="s">
        <v>9300</v>
      </c>
      <c r="I6811" s="12">
        <v>241.48000000000002</v>
      </c>
      <c r="J6811" s="20" t="s">
        <v>14133</v>
      </c>
      <c r="L6811" s="43" t="s">
        <v>9300</v>
      </c>
      <c r="M6811" s="12">
        <v>241.48000000000002</v>
      </c>
      <c r="N6811" s="19">
        <f t="shared" si="212"/>
        <v>0</v>
      </c>
      <c r="Q6811" s="21" t="s">
        <v>9300</v>
      </c>
      <c r="R6811" s="21">
        <v>241.48</v>
      </c>
      <c r="S6811" s="19">
        <f t="shared" si="213"/>
        <v>0</v>
      </c>
      <c r="T6811" s="21"/>
      <c r="U6811" s="21"/>
      <c r="V6811" s="21"/>
    </row>
    <row r="6812" spans="5:22" hidden="1" x14ac:dyDescent="0.25">
      <c r="E6812" s="20" t="s">
        <v>10295</v>
      </c>
      <c r="F6812" s="12">
        <v>178.18</v>
      </c>
      <c r="H6812" s="20" t="s">
        <v>9301</v>
      </c>
      <c r="I6812" s="12">
        <v>1938</v>
      </c>
      <c r="J6812" s="20" t="s">
        <v>14133</v>
      </c>
      <c r="L6812" s="43" t="s">
        <v>9301</v>
      </c>
      <c r="M6812" s="12">
        <v>1938</v>
      </c>
      <c r="N6812" s="19">
        <f t="shared" si="212"/>
        <v>-2.9999999999972715E-2</v>
      </c>
      <c r="Q6812" s="21" t="s">
        <v>9301</v>
      </c>
      <c r="R6812" s="21">
        <v>1937.97</v>
      </c>
      <c r="S6812" s="19">
        <f t="shared" si="213"/>
        <v>2.9999999999972715E-2</v>
      </c>
      <c r="T6812" s="21"/>
      <c r="U6812" s="21"/>
      <c r="V6812" s="21"/>
    </row>
    <row r="6813" spans="5:22" ht="15" hidden="1" customHeight="1" x14ac:dyDescent="0.25">
      <c r="E6813" s="20" t="s">
        <v>10296</v>
      </c>
      <c r="F6813" s="12">
        <v>182.97</v>
      </c>
      <c r="H6813" s="20" t="s">
        <v>9302</v>
      </c>
      <c r="I6813" s="12">
        <v>283.89999999999998</v>
      </c>
      <c r="J6813" s="20" t="s">
        <v>14133</v>
      </c>
      <c r="L6813" s="43" t="s">
        <v>9302</v>
      </c>
      <c r="M6813" s="12">
        <v>283.89999999999998</v>
      </c>
      <c r="N6813" s="19">
        <f t="shared" si="212"/>
        <v>0</v>
      </c>
      <c r="Q6813" s="20" t="s">
        <v>9302</v>
      </c>
      <c r="R6813" s="20">
        <v>283.89999999999998</v>
      </c>
      <c r="S6813" s="19">
        <f t="shared" si="213"/>
        <v>0</v>
      </c>
      <c r="T6813" s="20"/>
      <c r="U6813" s="20"/>
      <c r="V6813" s="20"/>
    </row>
    <row r="6814" spans="5:22" ht="15" hidden="1" customHeight="1" x14ac:dyDescent="0.25">
      <c r="E6814" s="20" t="s">
        <v>10297</v>
      </c>
      <c r="F6814" s="12">
        <v>182.96</v>
      </c>
      <c r="H6814" s="20" t="s">
        <v>9303</v>
      </c>
      <c r="I6814" s="12">
        <v>1567.07</v>
      </c>
      <c r="J6814" s="20" t="s">
        <v>14133</v>
      </c>
      <c r="L6814" s="43" t="s">
        <v>9303</v>
      </c>
      <c r="M6814" s="12">
        <v>1567.07</v>
      </c>
      <c r="N6814" s="19">
        <f t="shared" si="212"/>
        <v>4.9999999999954525E-2</v>
      </c>
      <c r="Q6814" s="20" t="s">
        <v>9303</v>
      </c>
      <c r="R6814" s="20">
        <v>1567.12</v>
      </c>
      <c r="S6814" s="19">
        <f t="shared" si="213"/>
        <v>-4.9999999999954525E-2</v>
      </c>
      <c r="T6814" s="20"/>
      <c r="U6814" s="20"/>
      <c r="V6814" s="20"/>
    </row>
    <row r="6815" spans="5:22" ht="15" hidden="1" customHeight="1" x14ac:dyDescent="0.25">
      <c r="E6815" s="20" t="s">
        <v>10299</v>
      </c>
      <c r="F6815" s="12">
        <v>267.27999999999997</v>
      </c>
      <c r="H6815" s="20" t="s">
        <v>9304</v>
      </c>
      <c r="I6815" s="12">
        <v>91.48</v>
      </c>
      <c r="J6815" s="20" t="s">
        <v>14133</v>
      </c>
      <c r="L6815" s="43" t="s">
        <v>9304</v>
      </c>
      <c r="M6815" s="12">
        <v>91.48</v>
      </c>
      <c r="N6815" s="19">
        <f t="shared" si="212"/>
        <v>0</v>
      </c>
      <c r="Q6815" s="20" t="s">
        <v>9304</v>
      </c>
      <c r="R6815" s="20">
        <v>91.48</v>
      </c>
      <c r="S6815" s="19">
        <f t="shared" si="213"/>
        <v>0</v>
      </c>
      <c r="T6815" s="20"/>
      <c r="U6815" s="20"/>
      <c r="V6815" s="20"/>
    </row>
    <row r="6816" spans="5:22" ht="15" hidden="1" customHeight="1" x14ac:dyDescent="0.25">
      <c r="E6816" s="20" t="s">
        <v>10300</v>
      </c>
      <c r="F6816" s="12">
        <v>267.27999999999997</v>
      </c>
      <c r="H6816" s="20" t="s">
        <v>9305</v>
      </c>
      <c r="I6816" s="12">
        <v>789.49</v>
      </c>
      <c r="J6816" s="20" t="s">
        <v>14133</v>
      </c>
      <c r="L6816" s="43" t="s">
        <v>9305</v>
      </c>
      <c r="M6816" s="12">
        <v>789.49</v>
      </c>
      <c r="N6816" s="19">
        <f t="shared" si="212"/>
        <v>1.999999999998181E-2</v>
      </c>
      <c r="Q6816" s="20" t="s">
        <v>9305</v>
      </c>
      <c r="R6816" s="20">
        <v>789.51</v>
      </c>
      <c r="S6816" s="19">
        <f t="shared" si="213"/>
        <v>-1.999999999998181E-2</v>
      </c>
      <c r="T6816" s="20"/>
      <c r="U6816" s="20"/>
      <c r="V6816" s="20"/>
    </row>
    <row r="6817" spans="5:22" ht="15" hidden="1" customHeight="1" x14ac:dyDescent="0.25">
      <c r="E6817" s="20" t="s">
        <v>10301</v>
      </c>
      <c r="F6817" s="12">
        <v>180.57</v>
      </c>
      <c r="H6817" s="20" t="s">
        <v>9307</v>
      </c>
      <c r="I6817" s="12">
        <v>150.56</v>
      </c>
      <c r="J6817" s="20" t="s">
        <v>14133</v>
      </c>
      <c r="L6817" s="43" t="s">
        <v>9307</v>
      </c>
      <c r="M6817" s="12">
        <v>150.56</v>
      </c>
      <c r="N6817" s="19">
        <f t="shared" si="212"/>
        <v>0</v>
      </c>
      <c r="Q6817" s="20" t="s">
        <v>9307</v>
      </c>
      <c r="R6817" s="20">
        <v>150.56</v>
      </c>
      <c r="S6817" s="19">
        <f t="shared" si="213"/>
        <v>0</v>
      </c>
      <c r="T6817" s="20"/>
      <c r="U6817" s="20"/>
      <c r="V6817" s="20"/>
    </row>
    <row r="6818" spans="5:22" ht="15" hidden="1" customHeight="1" x14ac:dyDescent="0.25">
      <c r="E6818" s="20" t="s">
        <v>10302</v>
      </c>
      <c r="F6818" s="12">
        <v>182.97</v>
      </c>
      <c r="H6818" s="20" t="s">
        <v>9308</v>
      </c>
      <c r="I6818" s="12">
        <v>973.05</v>
      </c>
      <c r="J6818" s="20" t="s">
        <v>14133</v>
      </c>
      <c r="L6818" s="43" t="s">
        <v>9308</v>
      </c>
      <c r="M6818" s="12">
        <v>973.05</v>
      </c>
      <c r="N6818" s="19">
        <f t="shared" si="212"/>
        <v>3.0000000000086402E-2</v>
      </c>
      <c r="Q6818" s="20" t="s">
        <v>9308</v>
      </c>
      <c r="R6818" s="20">
        <v>973.08</v>
      </c>
      <c r="S6818" s="19">
        <f t="shared" si="213"/>
        <v>-3.0000000000086402E-2</v>
      </c>
      <c r="T6818" s="20"/>
      <c r="U6818" s="20"/>
      <c r="V6818" s="20"/>
    </row>
    <row r="6819" spans="5:22" hidden="1" x14ac:dyDescent="0.25">
      <c r="E6819" s="20" t="s">
        <v>10303</v>
      </c>
      <c r="F6819" s="12">
        <v>155.91</v>
      </c>
      <c r="H6819" s="20" t="s">
        <v>9309</v>
      </c>
      <c r="I6819" s="12">
        <v>228.14</v>
      </c>
      <c r="J6819" s="20" t="s">
        <v>14133</v>
      </c>
      <c r="L6819" s="43" t="s">
        <v>9309</v>
      </c>
      <c r="M6819" s="12">
        <v>228.14</v>
      </c>
      <c r="N6819" s="19">
        <f t="shared" si="212"/>
        <v>0</v>
      </c>
      <c r="Q6819" s="21" t="s">
        <v>9309</v>
      </c>
      <c r="R6819" s="21">
        <v>228.14</v>
      </c>
      <c r="S6819" s="19">
        <f t="shared" si="213"/>
        <v>0</v>
      </c>
      <c r="T6819" s="21"/>
      <c r="U6819" s="21"/>
      <c r="V6819" s="21"/>
    </row>
    <row r="6820" spans="5:22" ht="15" hidden="1" customHeight="1" x14ac:dyDescent="0.25">
      <c r="E6820" s="20" t="s">
        <v>10304</v>
      </c>
      <c r="F6820" s="12">
        <v>358.76</v>
      </c>
      <c r="H6820" s="20" t="s">
        <v>9310</v>
      </c>
      <c r="I6820" s="12">
        <v>575.16</v>
      </c>
      <c r="J6820" s="20" t="s">
        <v>14133</v>
      </c>
      <c r="L6820" s="43" t="s">
        <v>9310</v>
      </c>
      <c r="M6820" s="12">
        <v>575.16</v>
      </c>
      <c r="N6820" s="19">
        <f t="shared" si="212"/>
        <v>3.0000000000086402E-2</v>
      </c>
      <c r="Q6820" s="20" t="s">
        <v>9310</v>
      </c>
      <c r="R6820" s="20">
        <v>575.19000000000005</v>
      </c>
      <c r="S6820" s="19">
        <f t="shared" si="213"/>
        <v>-3.0000000000086402E-2</v>
      </c>
      <c r="T6820" s="20"/>
      <c r="U6820" s="20"/>
      <c r="V6820" s="20"/>
    </row>
    <row r="6821" spans="5:22" ht="15" hidden="1" customHeight="1" x14ac:dyDescent="0.25">
      <c r="E6821" s="20" t="s">
        <v>10305</v>
      </c>
      <c r="F6821" s="12">
        <v>796.55</v>
      </c>
      <c r="H6821" s="20" t="s">
        <v>9312</v>
      </c>
      <c r="I6821" s="12">
        <v>182.97</v>
      </c>
      <c r="J6821" s="20" t="s">
        <v>14133</v>
      </c>
      <c r="L6821" s="43" t="s">
        <v>9312</v>
      </c>
      <c r="M6821" s="12">
        <v>182.97</v>
      </c>
      <c r="N6821" s="19">
        <f t="shared" si="212"/>
        <v>0</v>
      </c>
      <c r="Q6821" s="20" t="s">
        <v>9312</v>
      </c>
      <c r="R6821" s="20">
        <v>182.97</v>
      </c>
      <c r="S6821" s="19">
        <f t="shared" si="213"/>
        <v>0</v>
      </c>
      <c r="T6821" s="20"/>
      <c r="U6821" s="20"/>
      <c r="V6821" s="20"/>
    </row>
    <row r="6822" spans="5:22" ht="15" hidden="1" customHeight="1" x14ac:dyDescent="0.25">
      <c r="E6822" s="20" t="s">
        <v>10306</v>
      </c>
      <c r="F6822" s="12">
        <v>569.61</v>
      </c>
      <c r="H6822" s="20" t="s">
        <v>9313</v>
      </c>
      <c r="I6822" s="12">
        <v>660.82</v>
      </c>
      <c r="J6822" s="20" t="s">
        <v>14133</v>
      </c>
      <c r="L6822" s="43" t="s">
        <v>9313</v>
      </c>
      <c r="M6822" s="12">
        <v>660.82</v>
      </c>
      <c r="N6822" s="19">
        <f t="shared" si="212"/>
        <v>1.999999999998181E-2</v>
      </c>
      <c r="Q6822" s="20" t="s">
        <v>9313</v>
      </c>
      <c r="R6822" s="20">
        <v>660.84</v>
      </c>
      <c r="S6822" s="19">
        <f t="shared" si="213"/>
        <v>-1.999999999998181E-2</v>
      </c>
      <c r="T6822" s="20"/>
      <c r="U6822" s="20"/>
      <c r="V6822" s="20"/>
    </row>
    <row r="6823" spans="5:22" ht="15" hidden="1" customHeight="1" x14ac:dyDescent="0.25">
      <c r="E6823" s="20" t="s">
        <v>10307</v>
      </c>
      <c r="F6823" s="12">
        <v>652.36</v>
      </c>
      <c r="H6823" s="20" t="s">
        <v>9315</v>
      </c>
      <c r="I6823" s="12">
        <v>967.74</v>
      </c>
      <c r="J6823" s="20" t="s">
        <v>14133</v>
      </c>
      <c r="L6823" s="43" t="s">
        <v>9315</v>
      </c>
      <c r="M6823" s="12">
        <v>967.74</v>
      </c>
      <c r="N6823" s="19">
        <f t="shared" si="212"/>
        <v>9.9999999999909051E-3</v>
      </c>
      <c r="Q6823" s="20" t="s">
        <v>9315</v>
      </c>
      <c r="R6823" s="20">
        <v>967.75</v>
      </c>
      <c r="S6823" s="19">
        <f t="shared" si="213"/>
        <v>-9.9999999999909051E-3</v>
      </c>
      <c r="T6823" s="20"/>
      <c r="U6823" s="20"/>
      <c r="V6823" s="20"/>
    </row>
    <row r="6824" spans="5:22" ht="15" hidden="1" customHeight="1" x14ac:dyDescent="0.25">
      <c r="E6824" s="20" t="s">
        <v>10309</v>
      </c>
      <c r="F6824" s="12">
        <v>321.83999999999997</v>
      </c>
      <c r="H6824" s="20" t="s">
        <v>9316</v>
      </c>
      <c r="I6824" s="12">
        <v>667.1099999999999</v>
      </c>
      <c r="J6824" s="20" t="s">
        <v>14133</v>
      </c>
      <c r="L6824" s="43" t="s">
        <v>9316</v>
      </c>
      <c r="M6824" s="12">
        <v>667.1099999999999</v>
      </c>
      <c r="N6824" s="19">
        <f t="shared" si="212"/>
        <v>2.0000000000095497E-2</v>
      </c>
      <c r="Q6824" s="20" t="s">
        <v>9316</v>
      </c>
      <c r="R6824" s="20">
        <v>667.13</v>
      </c>
      <c r="S6824" s="19">
        <f t="shared" si="213"/>
        <v>-2.0000000000095497E-2</v>
      </c>
      <c r="T6824" s="20"/>
      <c r="U6824" s="20"/>
      <c r="V6824" s="20"/>
    </row>
    <row r="6825" spans="5:22" ht="15" hidden="1" customHeight="1" x14ac:dyDescent="0.25">
      <c r="E6825" s="20" t="s">
        <v>10310</v>
      </c>
      <c r="F6825" s="12">
        <v>1801.54</v>
      </c>
      <c r="H6825" s="20" t="s">
        <v>9317</v>
      </c>
      <c r="I6825" s="12">
        <v>911.8599999999999</v>
      </c>
      <c r="J6825" s="20" t="s">
        <v>14133</v>
      </c>
      <c r="L6825" s="43" t="s">
        <v>9317</v>
      </c>
      <c r="M6825" s="12">
        <v>911.8599999999999</v>
      </c>
      <c r="N6825" s="19">
        <f t="shared" si="212"/>
        <v>3.0000000000086402E-2</v>
      </c>
      <c r="Q6825" s="20" t="s">
        <v>9317</v>
      </c>
      <c r="R6825" s="20">
        <v>911.89</v>
      </c>
      <c r="S6825" s="19">
        <f t="shared" si="213"/>
        <v>-3.0000000000086402E-2</v>
      </c>
      <c r="T6825" s="20"/>
      <c r="U6825" s="20"/>
      <c r="V6825" s="20"/>
    </row>
    <row r="6826" spans="5:22" ht="15" hidden="1" customHeight="1" x14ac:dyDescent="0.25">
      <c r="E6826" s="20" t="s">
        <v>10311</v>
      </c>
      <c r="F6826" s="12">
        <v>207.88</v>
      </c>
      <c r="H6826" s="20" t="s">
        <v>9318</v>
      </c>
      <c r="I6826" s="12">
        <v>3420.52</v>
      </c>
      <c r="J6826" s="20" t="s">
        <v>14133</v>
      </c>
      <c r="L6826" s="43" t="s">
        <v>9318</v>
      </c>
      <c r="M6826" s="12">
        <v>3420.52</v>
      </c>
      <c r="N6826" s="19">
        <f t="shared" si="212"/>
        <v>1.999999999998181E-2</v>
      </c>
      <c r="Q6826" s="20" t="s">
        <v>9318</v>
      </c>
      <c r="R6826" s="20">
        <v>3420.54</v>
      </c>
      <c r="S6826" s="19">
        <f t="shared" si="213"/>
        <v>-1.999999999998181E-2</v>
      </c>
      <c r="T6826" s="20"/>
      <c r="U6826" s="20"/>
      <c r="V6826" s="20"/>
    </row>
    <row r="6827" spans="5:22" ht="15" hidden="1" customHeight="1" x14ac:dyDescent="0.25">
      <c r="E6827" s="20" t="s">
        <v>10312</v>
      </c>
      <c r="F6827" s="12">
        <v>1866.05</v>
      </c>
      <c r="H6827" s="20" t="s">
        <v>9319</v>
      </c>
      <c r="I6827" s="12">
        <v>911.8599999999999</v>
      </c>
      <c r="J6827" s="20" t="s">
        <v>14133</v>
      </c>
      <c r="L6827" s="43" t="s">
        <v>9319</v>
      </c>
      <c r="M6827" s="12">
        <v>911.8599999999999</v>
      </c>
      <c r="N6827" s="19">
        <f t="shared" si="212"/>
        <v>3.0000000000086402E-2</v>
      </c>
      <c r="Q6827" s="20" t="s">
        <v>9319</v>
      </c>
      <c r="R6827" s="20">
        <v>911.89</v>
      </c>
      <c r="S6827" s="19">
        <f t="shared" si="213"/>
        <v>-3.0000000000086402E-2</v>
      </c>
      <c r="T6827" s="20"/>
      <c r="U6827" s="20"/>
      <c r="V6827" s="20"/>
    </row>
    <row r="6828" spans="5:22" ht="15" hidden="1" customHeight="1" x14ac:dyDescent="0.25">
      <c r="E6828" s="20" t="s">
        <v>10313</v>
      </c>
      <c r="F6828" s="12">
        <v>135.66</v>
      </c>
      <c r="H6828" s="20" t="s">
        <v>9320</v>
      </c>
      <c r="I6828" s="12">
        <v>693.46</v>
      </c>
      <c r="J6828" s="20" t="s">
        <v>14133</v>
      </c>
      <c r="L6828" s="43" t="s">
        <v>9320</v>
      </c>
      <c r="M6828" s="12">
        <v>693.46</v>
      </c>
      <c r="N6828" s="19">
        <f t="shared" si="212"/>
        <v>2.9999999999972715E-2</v>
      </c>
      <c r="Q6828" s="20" t="s">
        <v>9320</v>
      </c>
      <c r="R6828" s="20">
        <v>693.49</v>
      </c>
      <c r="S6828" s="19">
        <f t="shared" si="213"/>
        <v>-2.9999999999972715E-2</v>
      </c>
      <c r="T6828" s="20"/>
      <c r="U6828" s="20"/>
      <c r="V6828" s="20"/>
    </row>
    <row r="6829" spans="5:22" ht="15" hidden="1" customHeight="1" x14ac:dyDescent="0.25">
      <c r="E6829" s="20" t="s">
        <v>10315</v>
      </c>
      <c r="F6829" s="12">
        <v>182.97</v>
      </c>
      <c r="H6829" s="20" t="s">
        <v>9321</v>
      </c>
      <c r="I6829" s="12">
        <v>305.94</v>
      </c>
      <c r="J6829" s="20" t="s">
        <v>14133</v>
      </c>
      <c r="L6829" s="43" t="s">
        <v>9321</v>
      </c>
      <c r="M6829" s="12">
        <v>305.94</v>
      </c>
      <c r="N6829" s="19">
        <f t="shared" si="212"/>
        <v>9.9999999999909051E-3</v>
      </c>
      <c r="Q6829" s="20" t="s">
        <v>9321</v>
      </c>
      <c r="R6829" s="20">
        <v>305.95</v>
      </c>
      <c r="S6829" s="19">
        <f t="shared" si="213"/>
        <v>-9.9999999999909051E-3</v>
      </c>
      <c r="T6829" s="20"/>
      <c r="U6829" s="20"/>
      <c r="V6829" s="20"/>
    </row>
    <row r="6830" spans="5:22" ht="15" hidden="1" customHeight="1" x14ac:dyDescent="0.25">
      <c r="E6830" s="20" t="s">
        <v>10316</v>
      </c>
      <c r="F6830" s="12">
        <v>645.72</v>
      </c>
      <c r="H6830" s="20" t="s">
        <v>9322</v>
      </c>
      <c r="I6830" s="12">
        <v>21640.84</v>
      </c>
      <c r="J6830" s="20" t="s">
        <v>14133</v>
      </c>
      <c r="L6830" s="43" t="s">
        <v>9322</v>
      </c>
      <c r="M6830" s="12">
        <v>21640.84</v>
      </c>
      <c r="N6830" s="19">
        <f t="shared" si="212"/>
        <v>9.9999999983992893E-3</v>
      </c>
      <c r="Q6830" s="20" t="s">
        <v>9322</v>
      </c>
      <c r="R6830" s="20">
        <v>21640.85</v>
      </c>
      <c r="S6830" s="19">
        <f t="shared" si="213"/>
        <v>-9.9999999983992893E-3</v>
      </c>
      <c r="T6830" s="20"/>
      <c r="U6830" s="20"/>
      <c r="V6830" s="20"/>
    </row>
    <row r="6831" spans="5:22" ht="15" hidden="1" customHeight="1" x14ac:dyDescent="0.25">
      <c r="E6831" s="20" t="s">
        <v>10318</v>
      </c>
      <c r="F6831" s="12">
        <v>572.27</v>
      </c>
      <c r="H6831" s="20" t="s">
        <v>9323</v>
      </c>
      <c r="I6831" s="12">
        <v>20789.71</v>
      </c>
      <c r="J6831" s="20" t="s">
        <v>14133</v>
      </c>
      <c r="L6831" s="43" t="s">
        <v>9323</v>
      </c>
      <c r="M6831" s="12">
        <v>20789.71</v>
      </c>
      <c r="N6831" s="19">
        <f t="shared" si="212"/>
        <v>-9.9999999983992893E-3</v>
      </c>
      <c r="Q6831" s="20" t="s">
        <v>9323</v>
      </c>
      <c r="R6831" s="20">
        <v>20789.7</v>
      </c>
      <c r="S6831" s="19">
        <f t="shared" si="213"/>
        <v>9.9999999983992893E-3</v>
      </c>
      <c r="T6831" s="20"/>
      <c r="U6831" s="20"/>
      <c r="V6831" s="20"/>
    </row>
    <row r="6832" spans="5:22" ht="15" hidden="1" customHeight="1" x14ac:dyDescent="0.25">
      <c r="E6832" s="20" t="s">
        <v>10319</v>
      </c>
      <c r="F6832" s="12">
        <v>512.04999999999995</v>
      </c>
      <c r="H6832" s="20" t="s">
        <v>9324</v>
      </c>
      <c r="I6832" s="12">
        <v>10594.35</v>
      </c>
      <c r="J6832" s="20" t="s">
        <v>14133</v>
      </c>
      <c r="L6832" s="43" t="s">
        <v>9324</v>
      </c>
      <c r="M6832" s="12">
        <v>10594.35</v>
      </c>
      <c r="N6832" s="19">
        <f t="shared" si="212"/>
        <v>0</v>
      </c>
      <c r="Q6832" s="20" t="s">
        <v>9324</v>
      </c>
      <c r="R6832" s="20">
        <v>10594.35</v>
      </c>
      <c r="S6832" s="19">
        <f t="shared" si="213"/>
        <v>0</v>
      </c>
      <c r="T6832" s="20"/>
      <c r="U6832" s="20"/>
      <c r="V6832" s="20"/>
    </row>
    <row r="6833" spans="5:22" ht="15" hidden="1" customHeight="1" x14ac:dyDescent="0.25">
      <c r="E6833" s="20" t="s">
        <v>10320</v>
      </c>
      <c r="F6833" s="12">
        <v>285.57</v>
      </c>
      <c r="H6833" s="20" t="s">
        <v>9325</v>
      </c>
      <c r="I6833" s="12">
        <v>14144.81</v>
      </c>
      <c r="J6833" s="20" t="s">
        <v>14133</v>
      </c>
      <c r="L6833" s="43" t="s">
        <v>9325</v>
      </c>
      <c r="M6833" s="12">
        <v>14144.81</v>
      </c>
      <c r="N6833" s="19">
        <f t="shared" si="212"/>
        <v>-1.0000000000218279E-2</v>
      </c>
      <c r="Q6833" s="20" t="s">
        <v>9325</v>
      </c>
      <c r="R6833" s="20">
        <v>14144.8</v>
      </c>
      <c r="S6833" s="19">
        <f t="shared" si="213"/>
        <v>1.0000000000218279E-2</v>
      </c>
      <c r="T6833" s="20"/>
      <c r="U6833" s="20"/>
      <c r="V6833" s="20"/>
    </row>
    <row r="6834" spans="5:22" ht="15" hidden="1" customHeight="1" x14ac:dyDescent="0.25">
      <c r="E6834" s="20" t="s">
        <v>10322</v>
      </c>
      <c r="F6834" s="12">
        <v>236.33</v>
      </c>
      <c r="H6834" s="20" t="s">
        <v>1378</v>
      </c>
      <c r="I6834" s="12">
        <v>13937</v>
      </c>
      <c r="J6834" s="20" t="s">
        <v>14132</v>
      </c>
      <c r="L6834" s="43" t="s">
        <v>1378</v>
      </c>
      <c r="M6834" s="12">
        <v>13937</v>
      </c>
      <c r="N6834" s="19">
        <f t="shared" si="212"/>
        <v>0</v>
      </c>
      <c r="Q6834" s="20" t="s">
        <v>1378</v>
      </c>
      <c r="R6834" s="20">
        <v>13937</v>
      </c>
      <c r="S6834" s="19">
        <f t="shared" si="213"/>
        <v>0</v>
      </c>
      <c r="T6834" s="20"/>
      <c r="U6834" s="20"/>
      <c r="V6834" s="20"/>
    </row>
    <row r="6835" spans="5:22" ht="15" hidden="1" customHeight="1" x14ac:dyDescent="0.25">
      <c r="E6835" s="20" t="s">
        <v>10323</v>
      </c>
      <c r="F6835" s="12">
        <v>7467.89</v>
      </c>
      <c r="H6835" s="20" t="s">
        <v>1381</v>
      </c>
      <c r="I6835" s="12">
        <v>16874.740000000002</v>
      </c>
      <c r="J6835" s="20" t="s">
        <v>14132</v>
      </c>
      <c r="L6835" s="43" t="s">
        <v>1381</v>
      </c>
      <c r="M6835" s="12">
        <v>16874.740000000002</v>
      </c>
      <c r="N6835" s="19">
        <f t="shared" si="212"/>
        <v>-1.1229000003368128E-2</v>
      </c>
      <c r="Q6835" s="20" t="s">
        <v>1381</v>
      </c>
      <c r="R6835" s="20">
        <v>16874.728770999998</v>
      </c>
      <c r="S6835" s="19">
        <f t="shared" si="213"/>
        <v>1.1229000003368128E-2</v>
      </c>
      <c r="T6835" s="20"/>
      <c r="U6835" s="20"/>
      <c r="V6835" s="20"/>
    </row>
    <row r="6836" spans="5:22" ht="15" hidden="1" customHeight="1" x14ac:dyDescent="0.25">
      <c r="E6836" s="20" t="s">
        <v>10324</v>
      </c>
      <c r="F6836" s="12">
        <v>184.62</v>
      </c>
      <c r="H6836" s="20" t="s">
        <v>9326</v>
      </c>
      <c r="I6836" s="12">
        <v>17324.75</v>
      </c>
      <c r="J6836" s="20" t="s">
        <v>14133</v>
      </c>
      <c r="L6836" s="43" t="s">
        <v>9326</v>
      </c>
      <c r="M6836" s="12">
        <v>17324.75</v>
      </c>
      <c r="N6836" s="19">
        <f t="shared" si="212"/>
        <v>9.9999999983992893E-3</v>
      </c>
      <c r="Q6836" s="20" t="s">
        <v>9326</v>
      </c>
      <c r="R6836" s="20">
        <v>17324.759999999998</v>
      </c>
      <c r="S6836" s="19">
        <f t="shared" si="213"/>
        <v>-9.9999999983992893E-3</v>
      </c>
      <c r="T6836" s="20"/>
      <c r="U6836" s="20"/>
      <c r="V6836" s="20"/>
    </row>
    <row r="6837" spans="5:22" ht="15" hidden="1" customHeight="1" x14ac:dyDescent="0.25">
      <c r="E6837" s="20" t="s">
        <v>10325</v>
      </c>
      <c r="F6837" s="12">
        <v>457.42</v>
      </c>
      <c r="H6837" s="20" t="s">
        <v>9327</v>
      </c>
      <c r="I6837" s="12">
        <v>19919.72</v>
      </c>
      <c r="J6837" s="20" t="s">
        <v>14133</v>
      </c>
      <c r="L6837" s="43" t="s">
        <v>9327</v>
      </c>
      <c r="M6837" s="12">
        <v>19919.72</v>
      </c>
      <c r="N6837" s="19">
        <f t="shared" si="212"/>
        <v>0</v>
      </c>
      <c r="Q6837" s="20" t="s">
        <v>9327</v>
      </c>
      <c r="R6837" s="20">
        <v>19919.72</v>
      </c>
      <c r="S6837" s="19">
        <f t="shared" si="213"/>
        <v>0</v>
      </c>
      <c r="T6837" s="20"/>
      <c r="U6837" s="20"/>
      <c r="V6837" s="20"/>
    </row>
    <row r="6838" spans="5:22" ht="15" hidden="1" customHeight="1" x14ac:dyDescent="0.25">
      <c r="E6838" s="20" t="s">
        <v>10326</v>
      </c>
      <c r="F6838" s="12">
        <v>7467.89</v>
      </c>
      <c r="H6838" s="20" t="s">
        <v>9328</v>
      </c>
      <c r="I6838" s="12">
        <v>10425.49</v>
      </c>
      <c r="J6838" s="20" t="s">
        <v>14133</v>
      </c>
      <c r="L6838" s="43" t="s">
        <v>9328</v>
      </c>
      <c r="M6838" s="12">
        <v>10425.49</v>
      </c>
      <c r="N6838" s="19">
        <f t="shared" si="212"/>
        <v>1.0000000000218279E-2</v>
      </c>
      <c r="Q6838" s="20" t="s">
        <v>9328</v>
      </c>
      <c r="R6838" s="20">
        <v>10425.5</v>
      </c>
      <c r="S6838" s="19">
        <f t="shared" si="213"/>
        <v>-1.0000000000218279E-2</v>
      </c>
      <c r="T6838" s="20"/>
      <c r="U6838" s="20"/>
      <c r="V6838" s="20"/>
    </row>
    <row r="6839" spans="5:22" ht="15" hidden="1" customHeight="1" x14ac:dyDescent="0.25">
      <c r="E6839" s="20" t="s">
        <v>10328</v>
      </c>
      <c r="F6839" s="12">
        <v>314.20999999999998</v>
      </c>
      <c r="H6839" s="20" t="s">
        <v>9329</v>
      </c>
      <c r="I6839" s="12">
        <v>17831.990000000002</v>
      </c>
      <c r="J6839" s="20" t="s">
        <v>14133</v>
      </c>
      <c r="L6839" s="43" t="s">
        <v>9329</v>
      </c>
      <c r="M6839" s="12">
        <v>17831.990000000002</v>
      </c>
      <c r="N6839" s="19">
        <f t="shared" si="212"/>
        <v>-1.0000000002037268E-2</v>
      </c>
      <c r="Q6839" s="20" t="s">
        <v>9329</v>
      </c>
      <c r="R6839" s="20">
        <v>17831.98</v>
      </c>
      <c r="S6839" s="19">
        <f t="shared" si="213"/>
        <v>1.0000000002037268E-2</v>
      </c>
      <c r="T6839" s="20"/>
      <c r="U6839" s="20"/>
      <c r="V6839" s="20"/>
    </row>
    <row r="6840" spans="5:22" ht="15" hidden="1" customHeight="1" x14ac:dyDescent="0.25">
      <c r="E6840" s="20" t="s">
        <v>10329</v>
      </c>
      <c r="F6840" s="12">
        <v>7709.39</v>
      </c>
      <c r="H6840" s="20" t="s">
        <v>9330</v>
      </c>
      <c r="I6840" s="12">
        <v>16179.56</v>
      </c>
      <c r="J6840" s="20" t="s">
        <v>14133</v>
      </c>
      <c r="L6840" s="43" t="s">
        <v>9330</v>
      </c>
      <c r="M6840" s="12">
        <v>16179.56</v>
      </c>
      <c r="N6840" s="19">
        <f t="shared" si="212"/>
        <v>0</v>
      </c>
      <c r="Q6840" s="20" t="s">
        <v>9330</v>
      </c>
      <c r="R6840" s="20">
        <v>16179.56</v>
      </c>
      <c r="S6840" s="19">
        <f t="shared" si="213"/>
        <v>0</v>
      </c>
      <c r="T6840" s="20"/>
      <c r="U6840" s="20"/>
      <c r="V6840" s="20"/>
    </row>
    <row r="6841" spans="5:22" ht="15" hidden="1" customHeight="1" x14ac:dyDescent="0.25">
      <c r="E6841" s="20" t="s">
        <v>10330</v>
      </c>
      <c r="F6841" s="12">
        <v>236.33</v>
      </c>
      <c r="H6841" s="20" t="s">
        <v>9331</v>
      </c>
      <c r="I6841" s="12">
        <v>496.86</v>
      </c>
      <c r="J6841" s="20" t="s">
        <v>14133</v>
      </c>
      <c r="L6841" s="43" t="s">
        <v>9331</v>
      </c>
      <c r="M6841" s="12">
        <v>496.86</v>
      </c>
      <c r="N6841" s="19">
        <f t="shared" si="212"/>
        <v>-9.9999999999909051E-3</v>
      </c>
      <c r="Q6841" s="20" t="s">
        <v>9331</v>
      </c>
      <c r="R6841" s="20">
        <v>496.85</v>
      </c>
      <c r="S6841" s="19">
        <f t="shared" si="213"/>
        <v>9.9999999999909051E-3</v>
      </c>
      <c r="T6841" s="20"/>
      <c r="U6841" s="20"/>
      <c r="V6841" s="20"/>
    </row>
    <row r="6842" spans="5:22" ht="15" hidden="1" customHeight="1" x14ac:dyDescent="0.25">
      <c r="E6842" s="20" t="s">
        <v>10331</v>
      </c>
      <c r="F6842" s="12">
        <v>225.12</v>
      </c>
      <c r="H6842" s="20" t="s">
        <v>9332</v>
      </c>
      <c r="I6842" s="12">
        <v>316.72000000000003</v>
      </c>
      <c r="J6842" s="20" t="s">
        <v>14133</v>
      </c>
      <c r="L6842" s="43" t="s">
        <v>9332</v>
      </c>
      <c r="M6842" s="12">
        <v>316.72000000000003</v>
      </c>
      <c r="N6842" s="19">
        <f t="shared" si="212"/>
        <v>-1.0000000000047748E-2</v>
      </c>
      <c r="Q6842" s="20" t="s">
        <v>9332</v>
      </c>
      <c r="R6842" s="20">
        <v>316.70999999999998</v>
      </c>
      <c r="S6842" s="19">
        <f t="shared" si="213"/>
        <v>1.0000000000047748E-2</v>
      </c>
      <c r="T6842" s="20"/>
      <c r="U6842" s="20"/>
      <c r="V6842" s="20"/>
    </row>
    <row r="6843" spans="5:22" hidden="1" x14ac:dyDescent="0.25">
      <c r="E6843" s="20" t="s">
        <v>10332</v>
      </c>
      <c r="F6843" s="12">
        <v>367.12</v>
      </c>
      <c r="H6843" s="20" t="s">
        <v>9333</v>
      </c>
      <c r="I6843" s="12">
        <v>790.85</v>
      </c>
      <c r="J6843" s="20" t="s">
        <v>14133</v>
      </c>
      <c r="L6843" s="43" t="s">
        <v>9333</v>
      </c>
      <c r="M6843" s="12">
        <v>790.85</v>
      </c>
      <c r="N6843" s="19">
        <f t="shared" si="212"/>
        <v>1.999999999998181E-2</v>
      </c>
      <c r="Q6843" s="21" t="s">
        <v>9333</v>
      </c>
      <c r="R6843" s="21">
        <v>790.87</v>
      </c>
      <c r="S6843" s="19">
        <f t="shared" si="213"/>
        <v>-1.999999999998181E-2</v>
      </c>
      <c r="T6843" s="21"/>
      <c r="U6843" s="21"/>
      <c r="V6843" s="21"/>
    </row>
    <row r="6844" spans="5:22" hidden="1" x14ac:dyDescent="0.25">
      <c r="E6844" s="20" t="s">
        <v>10334</v>
      </c>
      <c r="F6844" s="12">
        <v>225.12</v>
      </c>
      <c r="H6844" s="20" t="s">
        <v>9334</v>
      </c>
      <c r="I6844" s="12">
        <v>18073.22</v>
      </c>
      <c r="J6844" s="20" t="s">
        <v>14133</v>
      </c>
      <c r="L6844" s="43" t="s">
        <v>9334</v>
      </c>
      <c r="M6844" s="12">
        <v>18073.22</v>
      </c>
      <c r="N6844" s="19">
        <f t="shared" si="212"/>
        <v>-1.0000000002037268E-2</v>
      </c>
      <c r="Q6844" s="21" t="s">
        <v>9334</v>
      </c>
      <c r="R6844" s="21">
        <v>18073.21</v>
      </c>
      <c r="S6844" s="19">
        <f t="shared" si="213"/>
        <v>1.0000000002037268E-2</v>
      </c>
      <c r="T6844" s="21"/>
      <c r="U6844" s="21"/>
      <c r="V6844" s="21"/>
    </row>
    <row r="6845" spans="5:22" hidden="1" x14ac:dyDescent="0.25">
      <c r="E6845" s="20" t="s">
        <v>10335</v>
      </c>
      <c r="F6845" s="12">
        <v>180.58</v>
      </c>
      <c r="H6845" s="20" t="s">
        <v>9335</v>
      </c>
      <c r="I6845" s="12">
        <v>182.79</v>
      </c>
      <c r="J6845" s="20" t="s">
        <v>14133</v>
      </c>
      <c r="L6845" s="43" t="s">
        <v>9335</v>
      </c>
      <c r="M6845" s="12">
        <v>182.79</v>
      </c>
      <c r="N6845" s="19">
        <f t="shared" si="212"/>
        <v>-9.9999999999909051E-3</v>
      </c>
      <c r="Q6845" s="21" t="s">
        <v>9335</v>
      </c>
      <c r="R6845" s="21">
        <v>182.78</v>
      </c>
      <c r="S6845" s="19">
        <f t="shared" si="213"/>
        <v>9.9999999999909051E-3</v>
      </c>
      <c r="T6845" s="21"/>
      <c r="U6845" s="21"/>
      <c r="V6845" s="21"/>
    </row>
    <row r="6846" spans="5:22" hidden="1" x14ac:dyDescent="0.25">
      <c r="E6846" s="20" t="s">
        <v>10336</v>
      </c>
      <c r="F6846" s="12">
        <v>1021.3100000000001</v>
      </c>
      <c r="H6846" s="20" t="s">
        <v>9337</v>
      </c>
      <c r="I6846" s="12">
        <v>857.21</v>
      </c>
      <c r="J6846" s="20" t="s">
        <v>14133</v>
      </c>
      <c r="L6846" s="43" t="s">
        <v>9337</v>
      </c>
      <c r="M6846" s="12">
        <v>857.21</v>
      </c>
      <c r="N6846" s="19">
        <f t="shared" si="212"/>
        <v>0</v>
      </c>
      <c r="Q6846" s="21" t="s">
        <v>9337</v>
      </c>
      <c r="R6846" s="21">
        <v>857.21</v>
      </c>
      <c r="S6846" s="19">
        <f t="shared" si="213"/>
        <v>0</v>
      </c>
      <c r="T6846" s="21"/>
      <c r="U6846" s="21"/>
      <c r="V6846" s="21"/>
    </row>
    <row r="6847" spans="5:22" hidden="1" x14ac:dyDescent="0.25">
      <c r="E6847" s="20" t="s">
        <v>10337</v>
      </c>
      <c r="F6847" s="12">
        <v>236.33</v>
      </c>
      <c r="H6847" s="20" t="s">
        <v>9338</v>
      </c>
      <c r="I6847" s="12">
        <v>25268.76</v>
      </c>
      <c r="J6847" s="20" t="s">
        <v>14133</v>
      </c>
      <c r="L6847" s="43" t="s">
        <v>9338</v>
      </c>
      <c r="M6847" s="12">
        <v>25268.76</v>
      </c>
      <c r="N6847" s="19">
        <f t="shared" si="212"/>
        <v>0</v>
      </c>
      <c r="Q6847" s="21" t="s">
        <v>9338</v>
      </c>
      <c r="R6847" s="21">
        <v>25268.76</v>
      </c>
      <c r="S6847" s="19">
        <f t="shared" si="213"/>
        <v>0</v>
      </c>
      <c r="T6847" s="21"/>
      <c r="U6847" s="21"/>
      <c r="V6847" s="21"/>
    </row>
    <row r="6848" spans="5:22" hidden="1" x14ac:dyDescent="0.25">
      <c r="E6848" s="20" t="s">
        <v>10338</v>
      </c>
      <c r="F6848" s="12">
        <v>225.12</v>
      </c>
      <c r="H6848" s="20" t="s">
        <v>9339</v>
      </c>
      <c r="I6848" s="12">
        <v>7157.9800000000005</v>
      </c>
      <c r="J6848" s="20" t="s">
        <v>14133</v>
      </c>
      <c r="L6848" s="43" t="s">
        <v>9339</v>
      </c>
      <c r="M6848" s="12">
        <v>7157.9800000000005</v>
      </c>
      <c r="N6848" s="19">
        <f t="shared" si="212"/>
        <v>-4.0000000000873115E-2</v>
      </c>
      <c r="Q6848" s="21" t="s">
        <v>9339</v>
      </c>
      <c r="R6848" s="21">
        <v>7157.94</v>
      </c>
      <c r="S6848" s="19">
        <f t="shared" si="213"/>
        <v>4.0000000000873115E-2</v>
      </c>
      <c r="T6848" s="21"/>
      <c r="U6848" s="21"/>
      <c r="V6848" s="21"/>
    </row>
    <row r="6849" spans="5:22" ht="15" hidden="1" customHeight="1" x14ac:dyDescent="0.25">
      <c r="E6849" s="20" t="s">
        <v>10339</v>
      </c>
      <c r="F6849" s="12">
        <v>457.42</v>
      </c>
      <c r="H6849" s="20" t="s">
        <v>9340</v>
      </c>
      <c r="I6849" s="12">
        <v>276.27</v>
      </c>
      <c r="J6849" s="20" t="s">
        <v>14133</v>
      </c>
      <c r="L6849" s="43" t="s">
        <v>9340</v>
      </c>
      <c r="M6849" s="12">
        <v>276.27</v>
      </c>
      <c r="N6849" s="19">
        <f t="shared" si="212"/>
        <v>9.9999999999909051E-3</v>
      </c>
      <c r="Q6849" s="20" t="s">
        <v>9340</v>
      </c>
      <c r="R6849" s="20">
        <v>276.27999999999997</v>
      </c>
      <c r="S6849" s="19">
        <f t="shared" si="213"/>
        <v>-9.9999999999909051E-3</v>
      </c>
      <c r="T6849" s="20"/>
      <c r="U6849" s="20"/>
      <c r="V6849" s="20"/>
    </row>
    <row r="6850" spans="5:22" ht="15" hidden="1" customHeight="1" x14ac:dyDescent="0.25">
      <c r="E6850" s="20" t="s">
        <v>10341</v>
      </c>
      <c r="F6850" s="12">
        <v>267.27999999999997</v>
      </c>
      <c r="H6850" s="20" t="s">
        <v>9341</v>
      </c>
      <c r="I6850" s="12">
        <v>19251.98</v>
      </c>
      <c r="J6850" s="20" t="s">
        <v>14133</v>
      </c>
      <c r="L6850" s="43" t="s">
        <v>9341</v>
      </c>
      <c r="M6850" s="12">
        <v>19251.98</v>
      </c>
      <c r="N6850" s="19">
        <f t="shared" si="212"/>
        <v>-9.9999999983992893E-3</v>
      </c>
      <c r="Q6850" s="20" t="s">
        <v>9341</v>
      </c>
      <c r="R6850" s="20">
        <v>19251.97</v>
      </c>
      <c r="S6850" s="19">
        <f t="shared" si="213"/>
        <v>9.9999999983992893E-3</v>
      </c>
      <c r="T6850" s="20"/>
      <c r="U6850" s="20"/>
      <c r="V6850" s="20"/>
    </row>
    <row r="6851" spans="5:22" hidden="1" x14ac:dyDescent="0.25">
      <c r="E6851" s="20" t="s">
        <v>10342</v>
      </c>
      <c r="F6851" s="12">
        <v>180.57</v>
      </c>
      <c r="H6851" s="20" t="s">
        <v>9343</v>
      </c>
      <c r="I6851" s="12">
        <v>5139.71</v>
      </c>
      <c r="J6851" s="20" t="s">
        <v>14133</v>
      </c>
      <c r="L6851" s="43" t="s">
        <v>9343</v>
      </c>
      <c r="M6851" s="12">
        <v>5139.71</v>
      </c>
      <c r="N6851" s="19">
        <f t="shared" si="212"/>
        <v>-2.9999999999745341E-2</v>
      </c>
      <c r="Q6851" s="21" t="s">
        <v>9343</v>
      </c>
      <c r="R6851" s="21">
        <v>5139.68</v>
      </c>
      <c r="S6851" s="19">
        <f t="shared" si="213"/>
        <v>2.9999999999745341E-2</v>
      </c>
      <c r="T6851" s="21"/>
      <c r="U6851" s="21"/>
      <c r="V6851" s="21"/>
    </row>
    <row r="6852" spans="5:22" hidden="1" x14ac:dyDescent="0.25">
      <c r="E6852" s="20" t="s">
        <v>10343</v>
      </c>
      <c r="F6852" s="12">
        <v>354.5</v>
      </c>
      <c r="H6852" s="20" t="s">
        <v>9345</v>
      </c>
      <c r="I6852" s="12">
        <v>2450.98</v>
      </c>
      <c r="J6852" s="20" t="s">
        <v>14133</v>
      </c>
      <c r="L6852" s="43" t="s">
        <v>9345</v>
      </c>
      <c r="M6852" s="12">
        <v>2450.98</v>
      </c>
      <c r="N6852" s="19">
        <f t="shared" si="212"/>
        <v>9.9999999997635314E-3</v>
      </c>
      <c r="Q6852" s="21" t="s">
        <v>9345</v>
      </c>
      <c r="R6852" s="21">
        <v>2450.9899999999998</v>
      </c>
      <c r="S6852" s="19">
        <f t="shared" si="213"/>
        <v>-9.9999999997635314E-3</v>
      </c>
      <c r="T6852" s="21"/>
      <c r="U6852" s="21"/>
      <c r="V6852" s="21"/>
    </row>
    <row r="6853" spans="5:22" hidden="1" x14ac:dyDescent="0.25">
      <c r="E6853" s="20" t="s">
        <v>10345</v>
      </c>
      <c r="F6853" s="12">
        <v>334.1</v>
      </c>
      <c r="H6853" s="20" t="s">
        <v>9346</v>
      </c>
      <c r="I6853" s="12">
        <v>4347.6499999999996</v>
      </c>
      <c r="J6853" s="20" t="s">
        <v>14133</v>
      </c>
      <c r="L6853" s="43" t="s">
        <v>9346</v>
      </c>
      <c r="M6853" s="12">
        <v>4347.6499999999996</v>
      </c>
      <c r="N6853" s="19">
        <f t="shared" si="212"/>
        <v>-9.999999999308784E-3</v>
      </c>
      <c r="Q6853" s="21" t="s">
        <v>9346</v>
      </c>
      <c r="R6853" s="21">
        <v>4347.6400000000003</v>
      </c>
      <c r="S6853" s="19">
        <f t="shared" si="213"/>
        <v>9.999999999308784E-3</v>
      </c>
      <c r="T6853" s="21"/>
      <c r="U6853" s="21"/>
      <c r="V6853" s="21"/>
    </row>
    <row r="6854" spans="5:22" ht="15" hidden="1" customHeight="1" x14ac:dyDescent="0.25">
      <c r="E6854" s="20" t="s">
        <v>10346</v>
      </c>
      <c r="F6854" s="12">
        <v>7467.89</v>
      </c>
      <c r="H6854" s="20" t="s">
        <v>9347</v>
      </c>
      <c r="I6854" s="12">
        <v>20227.53</v>
      </c>
      <c r="J6854" s="20" t="s">
        <v>14133</v>
      </c>
      <c r="L6854" s="43" t="s">
        <v>9347</v>
      </c>
      <c r="M6854" s="12">
        <v>20227.53</v>
      </c>
      <c r="N6854" s="19">
        <f t="shared" ref="N6854:N6917" si="214">+VLOOKUP(L6854,Q:V,2,0)-M6854</f>
        <v>0</v>
      </c>
      <c r="Q6854" s="20" t="s">
        <v>9347</v>
      </c>
      <c r="R6854" s="20">
        <v>20227.53</v>
      </c>
      <c r="S6854" s="19">
        <f t="shared" ref="S6854:S6917" si="215">VLOOKUP(Q6854,L:M,2,0)-R6854</f>
        <v>0</v>
      </c>
      <c r="T6854" s="20"/>
      <c r="U6854" s="20"/>
      <c r="V6854" s="20"/>
    </row>
    <row r="6855" spans="5:22" hidden="1" x14ac:dyDescent="0.25">
      <c r="E6855" s="20" t="s">
        <v>10347</v>
      </c>
      <c r="F6855" s="12">
        <v>2414</v>
      </c>
      <c r="H6855" s="20" t="s">
        <v>9348</v>
      </c>
      <c r="I6855" s="12">
        <v>4912.71</v>
      </c>
      <c r="J6855" s="20" t="s">
        <v>14133</v>
      </c>
      <c r="L6855" s="43" t="s">
        <v>9348</v>
      </c>
      <c r="M6855" s="12">
        <v>4912.71</v>
      </c>
      <c r="N6855" s="19">
        <f t="shared" si="214"/>
        <v>0</v>
      </c>
      <c r="Q6855" s="21" t="s">
        <v>9348</v>
      </c>
      <c r="R6855" s="21">
        <v>4912.71</v>
      </c>
      <c r="S6855" s="19">
        <f t="shared" si="215"/>
        <v>0</v>
      </c>
      <c r="T6855" s="21"/>
      <c r="U6855" s="21"/>
      <c r="V6855" s="21"/>
    </row>
    <row r="6856" spans="5:22" ht="15" hidden="1" customHeight="1" x14ac:dyDescent="0.25">
      <c r="E6856" s="20" t="s">
        <v>10348</v>
      </c>
      <c r="F6856" s="12">
        <v>846.65</v>
      </c>
      <c r="H6856" s="20" t="s">
        <v>9349</v>
      </c>
      <c r="I6856" s="12">
        <v>12704.82</v>
      </c>
      <c r="J6856" s="20" t="s">
        <v>14133</v>
      </c>
      <c r="L6856" s="43" t="s">
        <v>9349</v>
      </c>
      <c r="M6856" s="12">
        <v>12704.82</v>
      </c>
      <c r="N6856" s="19">
        <f t="shared" si="214"/>
        <v>1.0000000000218279E-2</v>
      </c>
      <c r="Q6856" s="20" t="s">
        <v>9349</v>
      </c>
      <c r="R6856" s="20">
        <v>12704.83</v>
      </c>
      <c r="S6856" s="19">
        <f t="shared" si="215"/>
        <v>-1.0000000000218279E-2</v>
      </c>
      <c r="T6856" s="20"/>
      <c r="U6856" s="20"/>
      <c r="V6856" s="20"/>
    </row>
    <row r="6857" spans="5:22" ht="15" hidden="1" customHeight="1" x14ac:dyDescent="0.25">
      <c r="E6857" s="20" t="s">
        <v>10349</v>
      </c>
      <c r="F6857" s="12">
        <v>2654.51</v>
      </c>
      <c r="H6857" s="20" t="s">
        <v>9350</v>
      </c>
      <c r="I6857" s="12">
        <v>14144.81</v>
      </c>
      <c r="J6857" s="20" t="s">
        <v>14133</v>
      </c>
      <c r="L6857" s="43" t="s">
        <v>9350</v>
      </c>
      <c r="M6857" s="12">
        <v>14144.81</v>
      </c>
      <c r="N6857" s="19">
        <f t="shared" si="214"/>
        <v>-1.0000000000218279E-2</v>
      </c>
      <c r="Q6857" s="20" t="s">
        <v>9350</v>
      </c>
      <c r="R6857" s="20">
        <v>14144.8</v>
      </c>
      <c r="S6857" s="19">
        <f t="shared" si="215"/>
        <v>1.0000000000218279E-2</v>
      </c>
      <c r="T6857" s="20"/>
      <c r="U6857" s="20"/>
      <c r="V6857" s="20"/>
    </row>
    <row r="6858" spans="5:22" hidden="1" x14ac:dyDescent="0.25">
      <c r="E6858" s="20" t="s">
        <v>10350</v>
      </c>
      <c r="F6858" s="12">
        <v>1047.54</v>
      </c>
      <c r="H6858" s="20" t="s">
        <v>1379</v>
      </c>
      <c r="I6858" s="12">
        <v>7918.28</v>
      </c>
      <c r="J6858" s="20" t="s">
        <v>14132</v>
      </c>
      <c r="L6858" s="43" t="s">
        <v>1379</v>
      </c>
      <c r="M6858" s="12">
        <v>7918.28</v>
      </c>
      <c r="N6858" s="19">
        <f t="shared" si="214"/>
        <v>0</v>
      </c>
      <c r="Q6858" s="21" t="s">
        <v>1379</v>
      </c>
      <c r="R6858" s="21">
        <v>7918.28</v>
      </c>
      <c r="S6858" s="19">
        <f t="shared" si="215"/>
        <v>0</v>
      </c>
      <c r="T6858" s="21"/>
      <c r="U6858" s="21"/>
      <c r="V6858" s="21"/>
    </row>
    <row r="6859" spans="5:22" ht="15" hidden="1" customHeight="1" x14ac:dyDescent="0.25">
      <c r="E6859" s="20" t="s">
        <v>10352</v>
      </c>
      <c r="F6859" s="12">
        <v>7709.39</v>
      </c>
      <c r="H6859" s="20" t="s">
        <v>9351</v>
      </c>
      <c r="I6859" s="12">
        <v>15528.07</v>
      </c>
      <c r="J6859" s="20" t="s">
        <v>14133</v>
      </c>
      <c r="L6859" s="43" t="s">
        <v>9351</v>
      </c>
      <c r="M6859" s="12">
        <v>15528.07</v>
      </c>
      <c r="N6859" s="19">
        <f t="shared" si="214"/>
        <v>-1.0000000000218279E-2</v>
      </c>
      <c r="Q6859" s="20" t="s">
        <v>9351</v>
      </c>
      <c r="R6859" s="20">
        <v>15528.06</v>
      </c>
      <c r="S6859" s="19">
        <f t="shared" si="215"/>
        <v>1.0000000000218279E-2</v>
      </c>
      <c r="T6859" s="20"/>
      <c r="U6859" s="20"/>
      <c r="V6859" s="20"/>
    </row>
    <row r="6860" spans="5:22" ht="15" hidden="1" customHeight="1" x14ac:dyDescent="0.25">
      <c r="E6860" s="20" t="s">
        <v>10353</v>
      </c>
      <c r="F6860" s="12">
        <v>243.7</v>
      </c>
      <c r="H6860" s="20" t="s">
        <v>9352</v>
      </c>
      <c r="I6860" s="12">
        <v>22145.11</v>
      </c>
      <c r="J6860" s="20" t="s">
        <v>14133</v>
      </c>
      <c r="L6860" s="43" t="s">
        <v>9352</v>
      </c>
      <c r="M6860" s="12">
        <v>22145.11</v>
      </c>
      <c r="N6860" s="19">
        <f t="shared" si="214"/>
        <v>0</v>
      </c>
      <c r="Q6860" s="20" t="s">
        <v>9352</v>
      </c>
      <c r="R6860" s="20">
        <v>22145.11</v>
      </c>
      <c r="S6860" s="19">
        <f t="shared" si="215"/>
        <v>0</v>
      </c>
      <c r="T6860" s="20"/>
      <c r="U6860" s="20"/>
      <c r="V6860" s="20"/>
    </row>
    <row r="6861" spans="5:22" hidden="1" x14ac:dyDescent="0.25">
      <c r="E6861" s="20" t="s">
        <v>10355</v>
      </c>
      <c r="F6861" s="12">
        <v>7709.39</v>
      </c>
      <c r="H6861" s="20" t="s">
        <v>9353</v>
      </c>
      <c r="I6861" s="12">
        <v>416.88</v>
      </c>
      <c r="J6861" s="20" t="s">
        <v>14133</v>
      </c>
      <c r="L6861" s="43" t="s">
        <v>9353</v>
      </c>
      <c r="M6861" s="12">
        <v>416.88</v>
      </c>
      <c r="N6861" s="19">
        <f t="shared" si="214"/>
        <v>-5.0000000000011369E-2</v>
      </c>
      <c r="Q6861" s="21" t="s">
        <v>9353</v>
      </c>
      <c r="R6861" s="21">
        <v>416.83</v>
      </c>
      <c r="S6861" s="19">
        <f t="shared" si="215"/>
        <v>5.0000000000011369E-2</v>
      </c>
      <c r="T6861" s="21"/>
      <c r="U6861" s="21"/>
      <c r="V6861" s="21"/>
    </row>
    <row r="6862" spans="5:22" ht="15" hidden="1" customHeight="1" x14ac:dyDescent="0.25">
      <c r="E6862" s="20" t="s">
        <v>10357</v>
      </c>
      <c r="F6862" s="12">
        <v>7467.89</v>
      </c>
      <c r="H6862" s="20" t="s">
        <v>9354</v>
      </c>
      <c r="I6862" s="12">
        <v>1287.22</v>
      </c>
      <c r="J6862" s="20" t="s">
        <v>14133</v>
      </c>
      <c r="L6862" s="43" t="s">
        <v>9354</v>
      </c>
      <c r="M6862" s="12">
        <v>1287.22</v>
      </c>
      <c r="N6862" s="19">
        <f t="shared" si="214"/>
        <v>0</v>
      </c>
      <c r="Q6862" s="20" t="s">
        <v>9354</v>
      </c>
      <c r="R6862" s="20">
        <v>1287.22</v>
      </c>
      <c r="S6862" s="19">
        <f t="shared" si="215"/>
        <v>0</v>
      </c>
      <c r="T6862" s="20"/>
      <c r="U6862" s="20"/>
      <c r="V6862" s="20"/>
    </row>
    <row r="6863" spans="5:22" hidden="1" x14ac:dyDescent="0.25">
      <c r="E6863" s="20" t="s">
        <v>10358</v>
      </c>
      <c r="F6863" s="12">
        <v>366.46</v>
      </c>
      <c r="H6863" s="20" t="s">
        <v>9355</v>
      </c>
      <c r="I6863" s="12">
        <v>418.26</v>
      </c>
      <c r="J6863" s="20" t="s">
        <v>14133</v>
      </c>
      <c r="L6863" s="43" t="s">
        <v>9355</v>
      </c>
      <c r="M6863" s="12">
        <v>418.26</v>
      </c>
      <c r="N6863" s="19">
        <f t="shared" si="214"/>
        <v>-1.999999999998181E-2</v>
      </c>
      <c r="Q6863" s="21" t="s">
        <v>9355</v>
      </c>
      <c r="R6863" s="21">
        <v>418.24</v>
      </c>
      <c r="S6863" s="19">
        <f t="shared" si="215"/>
        <v>1.999999999998181E-2</v>
      </c>
      <c r="T6863" s="21"/>
      <c r="U6863" s="21"/>
      <c r="V6863" s="21"/>
    </row>
    <row r="6864" spans="5:22" hidden="1" x14ac:dyDescent="0.25">
      <c r="E6864" s="20" t="s">
        <v>10359</v>
      </c>
      <c r="F6864" s="12">
        <v>464.72</v>
      </c>
      <c r="H6864" s="20" t="s">
        <v>9356</v>
      </c>
      <c r="I6864" s="12">
        <v>694.71</v>
      </c>
      <c r="J6864" s="20" t="s">
        <v>14133</v>
      </c>
      <c r="L6864" s="43" t="s">
        <v>9356</v>
      </c>
      <c r="M6864" s="12">
        <v>694.71</v>
      </c>
      <c r="N6864" s="19">
        <f t="shared" si="214"/>
        <v>0</v>
      </c>
      <c r="Q6864" s="21" t="s">
        <v>9356</v>
      </c>
      <c r="R6864" s="21">
        <v>694.71</v>
      </c>
      <c r="S6864" s="19">
        <f t="shared" si="215"/>
        <v>0</v>
      </c>
      <c r="T6864" s="21"/>
      <c r="U6864" s="21"/>
      <c r="V6864" s="21"/>
    </row>
    <row r="6865" spans="5:22" hidden="1" x14ac:dyDescent="0.25">
      <c r="E6865" s="20" t="s">
        <v>10360</v>
      </c>
      <c r="F6865" s="12">
        <v>209.65</v>
      </c>
      <c r="H6865" s="20" t="s">
        <v>9357</v>
      </c>
      <c r="I6865" s="12">
        <v>326.87</v>
      </c>
      <c r="J6865" s="20" t="s">
        <v>14133</v>
      </c>
      <c r="L6865" s="43" t="s">
        <v>9357</v>
      </c>
      <c r="M6865" s="12">
        <v>326.87</v>
      </c>
      <c r="N6865" s="19">
        <f t="shared" si="214"/>
        <v>-1.999999999998181E-2</v>
      </c>
      <c r="Q6865" s="21" t="s">
        <v>9357</v>
      </c>
      <c r="R6865" s="21">
        <v>326.85000000000002</v>
      </c>
      <c r="S6865" s="19">
        <f t="shared" si="215"/>
        <v>1.999999999998181E-2</v>
      </c>
      <c r="T6865" s="21"/>
      <c r="U6865" s="21"/>
      <c r="V6865" s="21"/>
    </row>
    <row r="6866" spans="5:22" ht="15" hidden="1" customHeight="1" x14ac:dyDescent="0.25">
      <c r="E6866" s="20" t="s">
        <v>10361</v>
      </c>
      <c r="F6866" s="12">
        <v>354.5</v>
      </c>
      <c r="H6866" s="20" t="s">
        <v>9358</v>
      </c>
      <c r="I6866" s="12">
        <v>19304.2</v>
      </c>
      <c r="J6866" s="20" t="s">
        <v>14133</v>
      </c>
      <c r="L6866" s="43" t="s">
        <v>9358</v>
      </c>
      <c r="M6866" s="12">
        <v>19304.2</v>
      </c>
      <c r="N6866" s="19">
        <f t="shared" si="214"/>
        <v>0</v>
      </c>
      <c r="Q6866" s="20" t="s">
        <v>9358</v>
      </c>
      <c r="R6866" s="20">
        <v>19304.2</v>
      </c>
      <c r="S6866" s="19">
        <f t="shared" si="215"/>
        <v>0</v>
      </c>
      <c r="T6866" s="20"/>
      <c r="U6866" s="20"/>
      <c r="V6866" s="20"/>
    </row>
    <row r="6867" spans="5:22" ht="15" hidden="1" customHeight="1" x14ac:dyDescent="0.25">
      <c r="E6867" s="20" t="s">
        <v>10362</v>
      </c>
      <c r="F6867" s="12">
        <v>333.11</v>
      </c>
      <c r="H6867" s="20" t="s">
        <v>9359</v>
      </c>
      <c r="I6867" s="12">
        <v>14144.81</v>
      </c>
      <c r="J6867" s="20" t="s">
        <v>14133</v>
      </c>
      <c r="L6867" s="43" t="s">
        <v>9359</v>
      </c>
      <c r="M6867" s="12">
        <v>14144.81</v>
      </c>
      <c r="N6867" s="19">
        <f t="shared" si="214"/>
        <v>-1.0000000000218279E-2</v>
      </c>
      <c r="Q6867" s="20" t="s">
        <v>9359</v>
      </c>
      <c r="R6867" s="20">
        <v>14144.8</v>
      </c>
      <c r="S6867" s="19">
        <f t="shared" si="215"/>
        <v>1.0000000000218279E-2</v>
      </c>
      <c r="T6867" s="20"/>
      <c r="U6867" s="20"/>
      <c r="V6867" s="20"/>
    </row>
    <row r="6868" spans="5:22" ht="15" hidden="1" customHeight="1" x14ac:dyDescent="0.25">
      <c r="E6868" s="20" t="s">
        <v>10364</v>
      </c>
      <c r="F6868" s="12">
        <v>415.76</v>
      </c>
      <c r="H6868" s="20" t="s">
        <v>9360</v>
      </c>
      <c r="I6868" s="12">
        <v>560.05999999999995</v>
      </c>
      <c r="J6868" s="20" t="s">
        <v>14133</v>
      </c>
      <c r="L6868" s="43" t="s">
        <v>9360</v>
      </c>
      <c r="M6868" s="12">
        <v>560.05999999999995</v>
      </c>
      <c r="N6868" s="19">
        <f t="shared" si="214"/>
        <v>2.0000000000095497E-2</v>
      </c>
      <c r="Q6868" s="20" t="s">
        <v>9360</v>
      </c>
      <c r="R6868" s="20">
        <v>560.08000000000004</v>
      </c>
      <c r="S6868" s="19">
        <f t="shared" si="215"/>
        <v>-2.0000000000095497E-2</v>
      </c>
      <c r="T6868" s="20"/>
      <c r="U6868" s="20"/>
      <c r="V6868" s="20"/>
    </row>
    <row r="6869" spans="5:22" ht="15" hidden="1" customHeight="1" x14ac:dyDescent="0.25">
      <c r="E6869" s="20" t="s">
        <v>10366</v>
      </c>
      <c r="F6869" s="12">
        <v>7467.89</v>
      </c>
      <c r="H6869" s="20" t="s">
        <v>9361</v>
      </c>
      <c r="I6869" s="12">
        <v>18012.57</v>
      </c>
      <c r="J6869" s="20" t="s">
        <v>14133</v>
      </c>
      <c r="L6869" s="43" t="s">
        <v>9361</v>
      </c>
      <c r="M6869" s="12">
        <v>18012.57</v>
      </c>
      <c r="N6869" s="19">
        <f t="shared" si="214"/>
        <v>-9.9999999983992893E-3</v>
      </c>
      <c r="Q6869" s="20" t="s">
        <v>9361</v>
      </c>
      <c r="R6869" s="20">
        <v>18012.560000000001</v>
      </c>
      <c r="S6869" s="19">
        <f t="shared" si="215"/>
        <v>9.9999999983992893E-3</v>
      </c>
      <c r="T6869" s="20"/>
      <c r="U6869" s="20"/>
      <c r="V6869" s="20"/>
    </row>
    <row r="6870" spans="5:22" hidden="1" x14ac:dyDescent="0.25">
      <c r="E6870" s="20" t="s">
        <v>10367</v>
      </c>
      <c r="F6870" s="12">
        <v>313.83999999999997</v>
      </c>
      <c r="H6870" s="20" t="s">
        <v>9362</v>
      </c>
      <c r="I6870" s="12">
        <v>437.1</v>
      </c>
      <c r="J6870" s="20" t="s">
        <v>14133</v>
      </c>
      <c r="L6870" s="43" t="s">
        <v>9362</v>
      </c>
      <c r="M6870" s="12">
        <v>437.1</v>
      </c>
      <c r="N6870" s="19">
        <f t="shared" si="214"/>
        <v>-3.0000000000029559E-2</v>
      </c>
      <c r="Q6870" s="21" t="s">
        <v>9362</v>
      </c>
      <c r="R6870" s="21">
        <v>437.07</v>
      </c>
      <c r="S6870" s="19">
        <f t="shared" si="215"/>
        <v>3.0000000000029559E-2</v>
      </c>
      <c r="T6870" s="21"/>
      <c r="U6870" s="21"/>
      <c r="V6870" s="21"/>
    </row>
    <row r="6871" spans="5:22" ht="15" hidden="1" customHeight="1" x14ac:dyDescent="0.25">
      <c r="E6871" s="20" t="s">
        <v>10368</v>
      </c>
      <c r="F6871" s="12">
        <v>978.99</v>
      </c>
      <c r="H6871" s="20" t="s">
        <v>9363</v>
      </c>
      <c r="I6871" s="12">
        <v>12227.23</v>
      </c>
      <c r="J6871" s="20" t="s">
        <v>14133</v>
      </c>
      <c r="L6871" s="43" t="s">
        <v>9363</v>
      </c>
      <c r="M6871" s="12">
        <v>12227.23</v>
      </c>
      <c r="N6871" s="19">
        <f t="shared" si="214"/>
        <v>0</v>
      </c>
      <c r="Q6871" s="20" t="s">
        <v>9363</v>
      </c>
      <c r="R6871" s="20">
        <v>12227.23</v>
      </c>
      <c r="S6871" s="19">
        <f t="shared" si="215"/>
        <v>0</v>
      </c>
      <c r="T6871" s="20"/>
      <c r="U6871" s="20"/>
      <c r="V6871" s="20"/>
    </row>
    <row r="6872" spans="5:22" ht="15" hidden="1" customHeight="1" x14ac:dyDescent="0.25">
      <c r="E6872" s="20" t="s">
        <v>10369</v>
      </c>
      <c r="F6872" s="12">
        <v>462.82</v>
      </c>
      <c r="H6872" s="20" t="s">
        <v>9364</v>
      </c>
      <c r="I6872" s="12">
        <v>15522.02</v>
      </c>
      <c r="J6872" s="20" t="s">
        <v>14133</v>
      </c>
      <c r="L6872" s="43" t="s">
        <v>9364</v>
      </c>
      <c r="M6872" s="12">
        <v>15522.02</v>
      </c>
      <c r="N6872" s="19">
        <f t="shared" si="214"/>
        <v>-1.0000000000218279E-2</v>
      </c>
      <c r="Q6872" s="20" t="s">
        <v>9364</v>
      </c>
      <c r="R6872" s="20">
        <v>15522.01</v>
      </c>
      <c r="S6872" s="19">
        <f t="shared" si="215"/>
        <v>1.0000000000218279E-2</v>
      </c>
      <c r="T6872" s="20"/>
      <c r="U6872" s="20"/>
      <c r="V6872" s="20"/>
    </row>
    <row r="6873" spans="5:22" ht="15" hidden="1" customHeight="1" x14ac:dyDescent="0.25">
      <c r="E6873" s="20" t="s">
        <v>10370</v>
      </c>
      <c r="F6873" s="12">
        <v>267.27999999999997</v>
      </c>
      <c r="H6873" s="20" t="s">
        <v>9365</v>
      </c>
      <c r="I6873" s="12">
        <v>14748.65</v>
      </c>
      <c r="J6873" s="20" t="s">
        <v>14133</v>
      </c>
      <c r="L6873" s="43" t="s">
        <v>9365</v>
      </c>
      <c r="M6873" s="12">
        <v>14748.65</v>
      </c>
      <c r="N6873" s="19">
        <f t="shared" si="214"/>
        <v>-1.0000000000218279E-2</v>
      </c>
      <c r="Q6873" s="20" t="s">
        <v>9365</v>
      </c>
      <c r="R6873" s="20">
        <v>14748.64</v>
      </c>
      <c r="S6873" s="19">
        <f t="shared" si="215"/>
        <v>1.0000000000218279E-2</v>
      </c>
      <c r="T6873" s="20"/>
      <c r="U6873" s="20"/>
      <c r="V6873" s="20"/>
    </row>
    <row r="6874" spans="5:22" ht="15" hidden="1" customHeight="1" x14ac:dyDescent="0.25">
      <c r="E6874" s="20" t="s">
        <v>10372</v>
      </c>
      <c r="F6874" s="12">
        <v>259.85000000000002</v>
      </c>
      <c r="H6874" s="20" t="s">
        <v>9366</v>
      </c>
      <c r="I6874" s="12">
        <v>13859.8</v>
      </c>
      <c r="J6874" s="20" t="s">
        <v>14133</v>
      </c>
      <c r="L6874" s="43" t="s">
        <v>9366</v>
      </c>
      <c r="M6874" s="12">
        <v>13859.8</v>
      </c>
      <c r="N6874" s="19">
        <f t="shared" si="214"/>
        <v>0</v>
      </c>
      <c r="Q6874" s="20" t="s">
        <v>9366</v>
      </c>
      <c r="R6874" s="20">
        <v>13859.8</v>
      </c>
      <c r="S6874" s="19">
        <f t="shared" si="215"/>
        <v>0</v>
      </c>
      <c r="T6874" s="20"/>
      <c r="U6874" s="20"/>
      <c r="V6874" s="20"/>
    </row>
    <row r="6875" spans="5:22" ht="15" hidden="1" customHeight="1" x14ac:dyDescent="0.25">
      <c r="E6875" s="20" t="s">
        <v>10373</v>
      </c>
      <c r="F6875" s="12">
        <v>178.18</v>
      </c>
      <c r="H6875" s="20" t="s">
        <v>9367</v>
      </c>
      <c r="I6875" s="12">
        <v>11787.34</v>
      </c>
      <c r="J6875" s="20" t="s">
        <v>14133</v>
      </c>
      <c r="L6875" s="43" t="s">
        <v>9367</v>
      </c>
      <c r="M6875" s="12">
        <v>11787.34</v>
      </c>
      <c r="N6875" s="19">
        <f t="shared" si="214"/>
        <v>0</v>
      </c>
      <c r="Q6875" s="20" t="s">
        <v>9367</v>
      </c>
      <c r="R6875" s="20">
        <v>11787.34</v>
      </c>
      <c r="S6875" s="19">
        <f t="shared" si="215"/>
        <v>0</v>
      </c>
      <c r="T6875" s="20"/>
      <c r="U6875" s="20"/>
      <c r="V6875" s="20"/>
    </row>
    <row r="6876" spans="5:22" hidden="1" x14ac:dyDescent="0.25">
      <c r="E6876" s="20" t="s">
        <v>10374</v>
      </c>
      <c r="F6876" s="12">
        <v>974.09</v>
      </c>
      <c r="H6876" s="20" t="s">
        <v>9368</v>
      </c>
      <c r="I6876" s="12">
        <v>783.16</v>
      </c>
      <c r="J6876" s="20" t="s">
        <v>14133</v>
      </c>
      <c r="L6876" s="43" t="s">
        <v>9368</v>
      </c>
      <c r="M6876" s="12">
        <v>783.16</v>
      </c>
      <c r="N6876" s="19">
        <f t="shared" si="214"/>
        <v>-9.9999999999909051E-3</v>
      </c>
      <c r="Q6876" s="21" t="s">
        <v>9368</v>
      </c>
      <c r="R6876" s="21">
        <v>783.15</v>
      </c>
      <c r="S6876" s="19">
        <f t="shared" si="215"/>
        <v>9.9999999999909051E-3</v>
      </c>
      <c r="T6876" s="21"/>
      <c r="U6876" s="21"/>
      <c r="V6876" s="21"/>
    </row>
    <row r="6877" spans="5:22" hidden="1" x14ac:dyDescent="0.25">
      <c r="E6877" s="20" t="s">
        <v>10375</v>
      </c>
      <c r="F6877" s="12">
        <v>5431.19</v>
      </c>
      <c r="H6877" s="20" t="s">
        <v>9369</v>
      </c>
      <c r="I6877" s="12">
        <v>19445.080000000002</v>
      </c>
      <c r="J6877" s="20" t="s">
        <v>14133</v>
      </c>
      <c r="L6877" s="43" t="s">
        <v>9369</v>
      </c>
      <c r="M6877" s="12">
        <v>19445.080000000002</v>
      </c>
      <c r="N6877" s="19">
        <f t="shared" si="214"/>
        <v>0</v>
      </c>
      <c r="Q6877" s="21" t="s">
        <v>9369</v>
      </c>
      <c r="R6877" s="21">
        <v>19445.080000000002</v>
      </c>
      <c r="S6877" s="19">
        <f t="shared" si="215"/>
        <v>0</v>
      </c>
      <c r="T6877" s="21"/>
      <c r="U6877" s="21"/>
      <c r="V6877" s="21"/>
    </row>
    <row r="6878" spans="5:22" hidden="1" x14ac:dyDescent="0.25">
      <c r="E6878" s="20" t="s">
        <v>10376</v>
      </c>
      <c r="F6878" s="12">
        <v>428.31</v>
      </c>
      <c r="H6878" s="20" t="s">
        <v>9370</v>
      </c>
      <c r="I6878" s="12">
        <v>580.42000000000007</v>
      </c>
      <c r="J6878" s="20" t="s">
        <v>14133</v>
      </c>
      <c r="L6878" s="43" t="s">
        <v>9370</v>
      </c>
      <c r="M6878" s="12">
        <v>580.42000000000007</v>
      </c>
      <c r="N6878" s="19">
        <f t="shared" si="214"/>
        <v>-1.0000000000104592E-2</v>
      </c>
      <c r="Q6878" s="21" t="s">
        <v>9370</v>
      </c>
      <c r="R6878" s="21">
        <v>580.41</v>
      </c>
      <c r="S6878" s="19">
        <f t="shared" si="215"/>
        <v>1.0000000000104592E-2</v>
      </c>
      <c r="T6878" s="21"/>
      <c r="U6878" s="21"/>
      <c r="V6878" s="21"/>
    </row>
    <row r="6879" spans="5:22" hidden="1" x14ac:dyDescent="0.25">
      <c r="E6879" s="20" t="s">
        <v>10377</v>
      </c>
      <c r="F6879" s="12">
        <v>244.75</v>
      </c>
      <c r="H6879" s="20" t="s">
        <v>9372</v>
      </c>
      <c r="I6879" s="12">
        <v>1933.52</v>
      </c>
      <c r="J6879" s="20" t="s">
        <v>14133</v>
      </c>
      <c r="L6879" s="43" t="s">
        <v>9372</v>
      </c>
      <c r="M6879" s="12">
        <v>1933.52</v>
      </c>
      <c r="N6879" s="19">
        <f t="shared" si="214"/>
        <v>0</v>
      </c>
      <c r="Q6879" s="21" t="s">
        <v>9372</v>
      </c>
      <c r="R6879" s="21">
        <v>1933.52</v>
      </c>
      <c r="S6879" s="19">
        <f t="shared" si="215"/>
        <v>0</v>
      </c>
      <c r="T6879" s="21"/>
      <c r="U6879" s="21"/>
      <c r="V6879" s="21"/>
    </row>
    <row r="6880" spans="5:22" ht="15" hidden="1" customHeight="1" x14ac:dyDescent="0.25">
      <c r="E6880" s="20" t="s">
        <v>10378</v>
      </c>
      <c r="F6880" s="12">
        <v>1171.81</v>
      </c>
      <c r="H6880" s="20" t="s">
        <v>1380</v>
      </c>
      <c r="I6880" s="12">
        <v>6720.72</v>
      </c>
      <c r="J6880" s="20" t="s">
        <v>14132</v>
      </c>
      <c r="L6880" s="43" t="s">
        <v>1380</v>
      </c>
      <c r="M6880" s="12">
        <v>6720.72</v>
      </c>
      <c r="N6880" s="19">
        <f t="shared" si="214"/>
        <v>0</v>
      </c>
      <c r="Q6880" s="20" t="s">
        <v>1380</v>
      </c>
      <c r="R6880" s="20">
        <v>6720.72</v>
      </c>
      <c r="S6880" s="19">
        <f t="shared" si="215"/>
        <v>0</v>
      </c>
      <c r="T6880" s="20"/>
      <c r="U6880" s="20"/>
      <c r="V6880" s="20"/>
    </row>
    <row r="6881" spans="5:22" ht="15" hidden="1" customHeight="1" x14ac:dyDescent="0.25">
      <c r="E6881" s="20" t="s">
        <v>10379</v>
      </c>
      <c r="F6881" s="12">
        <v>450.24</v>
      </c>
      <c r="H6881" s="20" t="s">
        <v>9373</v>
      </c>
      <c r="I6881" s="12">
        <v>280.02999999999997</v>
      </c>
      <c r="J6881" s="20" t="s">
        <v>14133</v>
      </c>
      <c r="L6881" s="43" t="s">
        <v>9373</v>
      </c>
      <c r="M6881" s="12">
        <v>280.02999999999997</v>
      </c>
      <c r="N6881" s="19">
        <f t="shared" si="214"/>
        <v>1.0000000000047748E-2</v>
      </c>
      <c r="Q6881" s="20" t="s">
        <v>9373</v>
      </c>
      <c r="R6881" s="20">
        <v>280.04000000000002</v>
      </c>
      <c r="S6881" s="19">
        <f t="shared" si="215"/>
        <v>-1.0000000000047748E-2</v>
      </c>
      <c r="T6881" s="20"/>
      <c r="U6881" s="20"/>
      <c r="V6881" s="20"/>
    </row>
    <row r="6882" spans="5:22" ht="15" hidden="1" customHeight="1" x14ac:dyDescent="0.25">
      <c r="E6882" s="20" t="s">
        <v>10380</v>
      </c>
      <c r="F6882" s="12">
        <v>180.57</v>
      </c>
      <c r="H6882" s="20" t="s">
        <v>9374</v>
      </c>
      <c r="I6882" s="12">
        <v>280.02999999999997</v>
      </c>
      <c r="J6882" s="20" t="s">
        <v>14133</v>
      </c>
      <c r="L6882" s="43" t="s">
        <v>9374</v>
      </c>
      <c r="M6882" s="12">
        <v>280.02999999999997</v>
      </c>
      <c r="N6882" s="19">
        <f t="shared" si="214"/>
        <v>1.0000000000047748E-2</v>
      </c>
      <c r="Q6882" s="20" t="s">
        <v>9374</v>
      </c>
      <c r="R6882" s="20">
        <v>280.04000000000002</v>
      </c>
      <c r="S6882" s="19">
        <f t="shared" si="215"/>
        <v>-1.0000000000047748E-2</v>
      </c>
      <c r="T6882" s="20"/>
      <c r="U6882" s="20"/>
      <c r="V6882" s="20"/>
    </row>
    <row r="6883" spans="5:22" hidden="1" x14ac:dyDescent="0.25">
      <c r="E6883" s="20" t="s">
        <v>10381</v>
      </c>
      <c r="F6883" s="12">
        <v>3394.49</v>
      </c>
      <c r="H6883" s="20" t="s">
        <v>9375</v>
      </c>
      <c r="I6883" s="12">
        <v>676.46</v>
      </c>
      <c r="J6883" s="20" t="s">
        <v>14133</v>
      </c>
      <c r="L6883" s="43" t="s">
        <v>9375</v>
      </c>
      <c r="M6883" s="12">
        <v>676.46</v>
      </c>
      <c r="N6883" s="19">
        <f t="shared" si="214"/>
        <v>-1.999999999998181E-2</v>
      </c>
      <c r="Q6883" s="21" t="s">
        <v>9375</v>
      </c>
      <c r="R6883" s="21">
        <v>676.44</v>
      </c>
      <c r="S6883" s="19">
        <f t="shared" si="215"/>
        <v>1.999999999998181E-2</v>
      </c>
      <c r="T6883" s="21"/>
      <c r="U6883" s="21"/>
      <c r="V6883" s="21"/>
    </row>
    <row r="6884" spans="5:22" ht="15" hidden="1" customHeight="1" x14ac:dyDescent="0.25">
      <c r="E6884" s="20" t="s">
        <v>10383</v>
      </c>
      <c r="F6884" s="12">
        <v>392.9</v>
      </c>
      <c r="H6884" s="20" t="s">
        <v>9376</v>
      </c>
      <c r="I6884" s="12">
        <v>10489.85</v>
      </c>
      <c r="J6884" s="20" t="s">
        <v>14133</v>
      </c>
      <c r="L6884" s="43" t="s">
        <v>9376</v>
      </c>
      <c r="M6884" s="12">
        <v>10489.85</v>
      </c>
      <c r="N6884" s="19">
        <f t="shared" si="214"/>
        <v>0</v>
      </c>
      <c r="Q6884" s="20" t="s">
        <v>9376</v>
      </c>
      <c r="R6884" s="20">
        <v>10489.85</v>
      </c>
      <c r="S6884" s="19">
        <f t="shared" si="215"/>
        <v>0</v>
      </c>
      <c r="T6884" s="20"/>
      <c r="U6884" s="20"/>
      <c r="V6884" s="20"/>
    </row>
    <row r="6885" spans="5:22" ht="15" hidden="1" customHeight="1" x14ac:dyDescent="0.25">
      <c r="E6885" s="20" t="s">
        <v>10384</v>
      </c>
      <c r="F6885" s="12">
        <v>856.61</v>
      </c>
      <c r="H6885" s="20" t="s">
        <v>9377</v>
      </c>
      <c r="I6885" s="12">
        <v>198.31</v>
      </c>
      <c r="J6885" s="20" t="s">
        <v>14133</v>
      </c>
      <c r="L6885" s="43" t="s">
        <v>9377</v>
      </c>
      <c r="M6885" s="12">
        <v>198.31</v>
      </c>
      <c r="N6885" s="19">
        <f t="shared" si="214"/>
        <v>0</v>
      </c>
      <c r="Q6885" s="20" t="s">
        <v>9377</v>
      </c>
      <c r="R6885" s="20">
        <v>198.31</v>
      </c>
      <c r="S6885" s="19">
        <f t="shared" si="215"/>
        <v>0</v>
      </c>
      <c r="T6885" s="20"/>
      <c r="U6885" s="20"/>
      <c r="V6885" s="20"/>
    </row>
    <row r="6886" spans="5:22" ht="15" hidden="1" customHeight="1" x14ac:dyDescent="0.25">
      <c r="E6886" s="20" t="s">
        <v>10385</v>
      </c>
      <c r="F6886" s="12">
        <v>3394.49</v>
      </c>
      <c r="H6886" s="20" t="s">
        <v>9378</v>
      </c>
      <c r="I6886" s="12">
        <v>19634.72</v>
      </c>
      <c r="J6886" s="20" t="s">
        <v>14133</v>
      </c>
      <c r="L6886" s="43" t="s">
        <v>9378</v>
      </c>
      <c r="M6886" s="12">
        <v>19634.72</v>
      </c>
      <c r="N6886" s="19">
        <f t="shared" si="214"/>
        <v>0</v>
      </c>
      <c r="Q6886" s="20" t="s">
        <v>9378</v>
      </c>
      <c r="R6886" s="20">
        <v>19634.72</v>
      </c>
      <c r="S6886" s="19">
        <f t="shared" si="215"/>
        <v>0</v>
      </c>
      <c r="T6886" s="20"/>
      <c r="U6886" s="20"/>
      <c r="V6886" s="20"/>
    </row>
    <row r="6887" spans="5:22" ht="15" hidden="1" customHeight="1" x14ac:dyDescent="0.25">
      <c r="E6887" s="20" t="s">
        <v>10386</v>
      </c>
      <c r="F6887" s="12">
        <v>3394.49</v>
      </c>
      <c r="H6887" s="20" t="s">
        <v>9379</v>
      </c>
      <c r="I6887" s="12">
        <v>280.02999999999997</v>
      </c>
      <c r="J6887" s="20" t="s">
        <v>14133</v>
      </c>
      <c r="L6887" s="43" t="s">
        <v>9379</v>
      </c>
      <c r="M6887" s="12">
        <v>280.02999999999997</v>
      </c>
      <c r="N6887" s="19">
        <f t="shared" si="214"/>
        <v>1.0000000000047748E-2</v>
      </c>
      <c r="Q6887" s="20" t="s">
        <v>9379</v>
      </c>
      <c r="R6887" s="20">
        <v>280.04000000000002</v>
      </c>
      <c r="S6887" s="19">
        <f t="shared" si="215"/>
        <v>-1.0000000000047748E-2</v>
      </c>
      <c r="T6887" s="20"/>
      <c r="U6887" s="20"/>
      <c r="V6887" s="20"/>
    </row>
    <row r="6888" spans="5:22" ht="15" hidden="1" customHeight="1" x14ac:dyDescent="0.25">
      <c r="E6888" s="20" t="s">
        <v>10387</v>
      </c>
      <c r="F6888" s="12">
        <v>3394.49</v>
      </c>
      <c r="H6888" s="20" t="s">
        <v>9380</v>
      </c>
      <c r="I6888" s="12">
        <v>22864.91</v>
      </c>
      <c r="J6888" s="20" t="s">
        <v>14133</v>
      </c>
      <c r="L6888" s="43" t="s">
        <v>9380</v>
      </c>
      <c r="M6888" s="12">
        <v>22864.91</v>
      </c>
      <c r="N6888" s="19">
        <f t="shared" si="214"/>
        <v>-9.9999999983992893E-3</v>
      </c>
      <c r="Q6888" s="20" t="s">
        <v>9380</v>
      </c>
      <c r="R6888" s="20">
        <v>22864.9</v>
      </c>
      <c r="S6888" s="19">
        <f t="shared" si="215"/>
        <v>9.9999999983992893E-3</v>
      </c>
      <c r="T6888" s="20"/>
      <c r="U6888" s="20"/>
      <c r="V6888" s="20"/>
    </row>
    <row r="6889" spans="5:22" hidden="1" x14ac:dyDescent="0.25">
      <c r="E6889" s="20" t="s">
        <v>10388</v>
      </c>
      <c r="F6889" s="12">
        <v>974.1</v>
      </c>
      <c r="H6889" s="20" t="s">
        <v>9381</v>
      </c>
      <c r="I6889" s="12">
        <v>497.33000000000004</v>
      </c>
      <c r="J6889" s="20" t="s">
        <v>14133</v>
      </c>
      <c r="L6889" s="43" t="s">
        <v>9381</v>
      </c>
      <c r="M6889" s="12">
        <v>497.33000000000004</v>
      </c>
      <c r="N6889" s="19">
        <f t="shared" si="214"/>
        <v>0</v>
      </c>
      <c r="Q6889" s="21" t="s">
        <v>9381</v>
      </c>
      <c r="R6889" s="21">
        <v>497.33</v>
      </c>
      <c r="S6889" s="19">
        <f t="shared" si="215"/>
        <v>0</v>
      </c>
      <c r="T6889" s="21"/>
      <c r="U6889" s="21"/>
      <c r="V6889" s="21"/>
    </row>
    <row r="6890" spans="5:22" ht="15" hidden="1" customHeight="1" x14ac:dyDescent="0.25">
      <c r="E6890" s="20" t="s">
        <v>10389</v>
      </c>
      <c r="F6890" s="12">
        <v>1122.4000000000001</v>
      </c>
      <c r="H6890" s="20" t="s">
        <v>9382</v>
      </c>
      <c r="I6890" s="12">
        <v>23574.68</v>
      </c>
      <c r="J6890" s="20" t="s">
        <v>14133</v>
      </c>
      <c r="L6890" s="43" t="s">
        <v>9382</v>
      </c>
      <c r="M6890" s="12">
        <v>23574.68</v>
      </c>
      <c r="N6890" s="19">
        <f t="shared" si="214"/>
        <v>0</v>
      </c>
      <c r="Q6890" s="20" t="s">
        <v>9382</v>
      </c>
      <c r="R6890" s="20">
        <v>23574.68</v>
      </c>
      <c r="S6890" s="19">
        <f t="shared" si="215"/>
        <v>0</v>
      </c>
      <c r="T6890" s="20"/>
      <c r="U6890" s="20"/>
      <c r="V6890" s="20"/>
    </row>
    <row r="6891" spans="5:22" ht="15" hidden="1" customHeight="1" x14ac:dyDescent="0.25">
      <c r="E6891" s="20" t="s">
        <v>10390</v>
      </c>
      <c r="F6891" s="12">
        <v>244.75</v>
      </c>
      <c r="H6891" s="20" t="s">
        <v>9383</v>
      </c>
      <c r="I6891" s="12">
        <v>14091.5</v>
      </c>
      <c r="J6891" s="20" t="s">
        <v>14133</v>
      </c>
      <c r="L6891" s="43" t="s">
        <v>9383</v>
      </c>
      <c r="M6891" s="12">
        <v>14091.5</v>
      </c>
      <c r="N6891" s="19">
        <f t="shared" si="214"/>
        <v>1.0000000000218279E-2</v>
      </c>
      <c r="Q6891" s="20" t="s">
        <v>9383</v>
      </c>
      <c r="R6891" s="20">
        <v>14091.51</v>
      </c>
      <c r="S6891" s="19">
        <f t="shared" si="215"/>
        <v>-1.0000000000218279E-2</v>
      </c>
      <c r="T6891" s="20"/>
      <c r="U6891" s="20"/>
      <c r="V6891" s="20"/>
    </row>
    <row r="6892" spans="5:22" hidden="1" x14ac:dyDescent="0.25">
      <c r="E6892" s="20" t="s">
        <v>10391</v>
      </c>
      <c r="F6892" s="12">
        <v>734.24</v>
      </c>
      <c r="H6892" s="20" t="s">
        <v>1384</v>
      </c>
      <c r="I6892" s="12">
        <v>1486.86</v>
      </c>
      <c r="J6892" s="20" t="s">
        <v>14132</v>
      </c>
      <c r="L6892" s="43" t="s">
        <v>1384</v>
      </c>
      <c r="M6892" s="12">
        <v>1486.86</v>
      </c>
      <c r="N6892" s="19">
        <f t="shared" si="214"/>
        <v>0</v>
      </c>
      <c r="Q6892" s="21" t="s">
        <v>1384</v>
      </c>
      <c r="R6892" s="21">
        <v>1486.86</v>
      </c>
      <c r="S6892" s="19">
        <f t="shared" si="215"/>
        <v>0</v>
      </c>
      <c r="T6892" s="21"/>
      <c r="U6892" s="21"/>
      <c r="V6892" s="21"/>
    </row>
    <row r="6893" spans="5:22" ht="15" hidden="1" customHeight="1" x14ac:dyDescent="0.25">
      <c r="E6893" s="20" t="s">
        <v>10392</v>
      </c>
      <c r="F6893" s="12">
        <v>2894.61</v>
      </c>
      <c r="H6893" s="20" t="s">
        <v>9384</v>
      </c>
      <c r="I6893" s="12">
        <v>20789.71</v>
      </c>
      <c r="J6893" s="20" t="s">
        <v>14133</v>
      </c>
      <c r="L6893" s="43" t="s">
        <v>9384</v>
      </c>
      <c r="M6893" s="12">
        <v>20789.71</v>
      </c>
      <c r="N6893" s="19">
        <f t="shared" si="214"/>
        <v>-9.9999999983992893E-3</v>
      </c>
      <c r="Q6893" s="20" t="s">
        <v>9384</v>
      </c>
      <c r="R6893" s="20">
        <v>20789.7</v>
      </c>
      <c r="S6893" s="19">
        <f t="shared" si="215"/>
        <v>9.9999999983992893E-3</v>
      </c>
      <c r="T6893" s="20"/>
      <c r="U6893" s="20"/>
      <c r="V6893" s="20"/>
    </row>
    <row r="6894" spans="5:22" ht="15" hidden="1" customHeight="1" x14ac:dyDescent="0.25">
      <c r="E6894" s="20" t="s">
        <v>10393</v>
      </c>
      <c r="F6894" s="12">
        <v>734.24</v>
      </c>
      <c r="H6894" s="20" t="s">
        <v>9385</v>
      </c>
      <c r="I6894" s="12">
        <v>19950.97</v>
      </c>
      <c r="J6894" s="20" t="s">
        <v>14133</v>
      </c>
      <c r="L6894" s="43" t="s">
        <v>9385</v>
      </c>
      <c r="M6894" s="12">
        <v>19950.97</v>
      </c>
      <c r="N6894" s="19">
        <f t="shared" si="214"/>
        <v>9.9999999983992893E-3</v>
      </c>
      <c r="Q6894" s="20" t="s">
        <v>9385</v>
      </c>
      <c r="R6894" s="20">
        <v>19950.98</v>
      </c>
      <c r="S6894" s="19">
        <f t="shared" si="215"/>
        <v>-9.9999999983992893E-3</v>
      </c>
      <c r="T6894" s="20"/>
      <c r="U6894" s="20"/>
      <c r="V6894" s="20"/>
    </row>
    <row r="6895" spans="5:22" ht="15" hidden="1" customHeight="1" x14ac:dyDescent="0.25">
      <c r="E6895" s="20" t="s">
        <v>10394</v>
      </c>
      <c r="F6895" s="12">
        <v>1370.33</v>
      </c>
      <c r="H6895" s="20" t="s">
        <v>1385</v>
      </c>
      <c r="I6895" s="12">
        <v>41419.67</v>
      </c>
      <c r="J6895" s="20" t="s">
        <v>14132</v>
      </c>
      <c r="L6895" s="43" t="s">
        <v>1385</v>
      </c>
      <c r="M6895" s="12">
        <v>41419.67</v>
      </c>
      <c r="N6895" s="19">
        <f t="shared" si="214"/>
        <v>5.3240000052028336E-3</v>
      </c>
      <c r="Q6895" s="20" t="s">
        <v>1385</v>
      </c>
      <c r="R6895" s="20">
        <v>41419.675324000003</v>
      </c>
      <c r="S6895" s="19">
        <f t="shared" si="215"/>
        <v>-5.3240000052028336E-3</v>
      </c>
      <c r="T6895" s="20"/>
      <c r="U6895" s="20"/>
      <c r="V6895" s="20"/>
    </row>
    <row r="6896" spans="5:22" hidden="1" x14ac:dyDescent="0.25">
      <c r="E6896" s="20" t="s">
        <v>10395</v>
      </c>
      <c r="F6896" s="12">
        <v>611.87</v>
      </c>
      <c r="H6896" s="20" t="s">
        <v>9386</v>
      </c>
      <c r="I6896" s="12">
        <v>2809.5499999999997</v>
      </c>
      <c r="J6896" s="20" t="s">
        <v>14133</v>
      </c>
      <c r="L6896" s="43" t="s">
        <v>9386</v>
      </c>
      <c r="M6896" s="12">
        <v>2809.5499999999997</v>
      </c>
      <c r="N6896" s="19">
        <f t="shared" si="214"/>
        <v>-1.9999999999527063E-2</v>
      </c>
      <c r="Q6896" s="21" t="s">
        <v>9386</v>
      </c>
      <c r="R6896" s="21">
        <v>2809.53</v>
      </c>
      <c r="S6896" s="19">
        <f t="shared" si="215"/>
        <v>1.9999999999527063E-2</v>
      </c>
      <c r="T6896" s="21"/>
      <c r="U6896" s="21"/>
      <c r="V6896" s="21"/>
    </row>
    <row r="6897" spans="5:22" ht="15" hidden="1" customHeight="1" x14ac:dyDescent="0.25">
      <c r="E6897" s="20" t="s">
        <v>10396</v>
      </c>
      <c r="F6897" s="12">
        <v>251.21</v>
      </c>
      <c r="H6897" s="20" t="s">
        <v>1386</v>
      </c>
      <c r="I6897" s="12">
        <v>34397.300000000003</v>
      </c>
      <c r="J6897" s="20" t="s">
        <v>14132</v>
      </c>
      <c r="L6897" s="43" t="s">
        <v>1386</v>
      </c>
      <c r="M6897" s="12">
        <v>34397.300000000003</v>
      </c>
      <c r="N6897" s="19">
        <f t="shared" si="214"/>
        <v>9.9999999947613105E-3</v>
      </c>
      <c r="Q6897" s="20" t="s">
        <v>1386</v>
      </c>
      <c r="R6897" s="20">
        <v>34397.31</v>
      </c>
      <c r="S6897" s="19">
        <f t="shared" si="215"/>
        <v>-9.9999999947613105E-3</v>
      </c>
      <c r="T6897" s="20"/>
      <c r="U6897" s="20"/>
      <c r="V6897" s="20"/>
    </row>
    <row r="6898" spans="5:22" ht="15" hidden="1" customHeight="1" x14ac:dyDescent="0.25">
      <c r="E6898" s="20" t="s">
        <v>10397</v>
      </c>
      <c r="F6898" s="12">
        <v>334.94</v>
      </c>
      <c r="H6898" s="20" t="s">
        <v>1387</v>
      </c>
      <c r="I6898" s="12">
        <v>27301.41</v>
      </c>
      <c r="J6898" s="20" t="s">
        <v>14132</v>
      </c>
      <c r="L6898" s="43" t="s">
        <v>1387</v>
      </c>
      <c r="M6898" s="12">
        <v>27301.41</v>
      </c>
      <c r="N6898" s="19">
        <f t="shared" si="214"/>
        <v>0</v>
      </c>
      <c r="Q6898" s="20" t="s">
        <v>1387</v>
      </c>
      <c r="R6898" s="20">
        <v>27301.41</v>
      </c>
      <c r="S6898" s="19">
        <f t="shared" si="215"/>
        <v>0</v>
      </c>
      <c r="T6898" s="20"/>
      <c r="U6898" s="20"/>
      <c r="V6898" s="20"/>
    </row>
    <row r="6899" spans="5:22" hidden="1" x14ac:dyDescent="0.25">
      <c r="E6899" s="20" t="s">
        <v>10398</v>
      </c>
      <c r="F6899" s="12">
        <v>6788.99</v>
      </c>
      <c r="H6899" s="20" t="s">
        <v>9387</v>
      </c>
      <c r="I6899" s="12">
        <v>759.46</v>
      </c>
      <c r="J6899" s="20" t="s">
        <v>14133</v>
      </c>
      <c r="L6899" s="43" t="s">
        <v>9387</v>
      </c>
      <c r="M6899" s="12">
        <v>759.46</v>
      </c>
      <c r="N6899" s="19">
        <f t="shared" si="214"/>
        <v>-9.9999999999909051E-3</v>
      </c>
      <c r="Q6899" s="21" t="s">
        <v>9387</v>
      </c>
      <c r="R6899" s="21">
        <v>759.45</v>
      </c>
      <c r="S6899" s="19">
        <f t="shared" si="215"/>
        <v>9.9999999999909051E-3</v>
      </c>
      <c r="T6899" s="21"/>
      <c r="U6899" s="21"/>
      <c r="V6899" s="21"/>
    </row>
    <row r="6900" spans="5:22" ht="15" hidden="1" customHeight="1" x14ac:dyDescent="0.25">
      <c r="E6900" s="20" t="s">
        <v>10399</v>
      </c>
      <c r="F6900" s="12">
        <v>611.87</v>
      </c>
      <c r="H6900" s="20" t="s">
        <v>1388</v>
      </c>
      <c r="I6900" s="12">
        <v>50804.07</v>
      </c>
      <c r="J6900" s="20" t="s">
        <v>14132</v>
      </c>
      <c r="L6900" s="43" t="s">
        <v>1388</v>
      </c>
      <c r="M6900" s="12">
        <v>50804.07</v>
      </c>
      <c r="N6900" s="19">
        <f t="shared" si="214"/>
        <v>-1.0000000002037268E-2</v>
      </c>
      <c r="Q6900" s="20" t="s">
        <v>1388</v>
      </c>
      <c r="R6900" s="20">
        <v>50804.06</v>
      </c>
      <c r="S6900" s="19">
        <f t="shared" si="215"/>
        <v>1.0000000002037268E-2</v>
      </c>
      <c r="T6900" s="20"/>
      <c r="U6900" s="20"/>
      <c r="V6900" s="20"/>
    </row>
    <row r="6901" spans="5:22" hidden="1" x14ac:dyDescent="0.25">
      <c r="E6901" s="20" t="s">
        <v>10400</v>
      </c>
      <c r="F6901" s="12">
        <v>3394.49</v>
      </c>
      <c r="H6901" s="20" t="s">
        <v>9388</v>
      </c>
      <c r="I6901" s="12">
        <v>1064.01</v>
      </c>
      <c r="J6901" s="20" t="s">
        <v>14133</v>
      </c>
      <c r="L6901" s="43" t="s">
        <v>9388</v>
      </c>
      <c r="M6901" s="12">
        <v>1064.01</v>
      </c>
      <c r="N6901" s="19">
        <f t="shared" si="214"/>
        <v>0</v>
      </c>
      <c r="Q6901" s="21" t="s">
        <v>9388</v>
      </c>
      <c r="R6901" s="21">
        <v>1064.01</v>
      </c>
      <c r="S6901" s="19">
        <f t="shared" si="215"/>
        <v>0</v>
      </c>
      <c r="T6901" s="21"/>
      <c r="U6901" s="21"/>
      <c r="V6901" s="21"/>
    </row>
    <row r="6902" spans="5:22" ht="15" hidden="1" customHeight="1" x14ac:dyDescent="0.25">
      <c r="E6902" s="20" t="s">
        <v>10401</v>
      </c>
      <c r="F6902" s="12">
        <v>673.06</v>
      </c>
      <c r="H6902" s="20" t="s">
        <v>9389</v>
      </c>
      <c r="I6902" s="12">
        <v>23204.47</v>
      </c>
      <c r="J6902" s="20" t="s">
        <v>14133</v>
      </c>
      <c r="L6902" s="43" t="s">
        <v>9389</v>
      </c>
      <c r="M6902" s="12">
        <v>23204.47</v>
      </c>
      <c r="N6902" s="19">
        <f t="shared" si="214"/>
        <v>-1.0000000002037268E-2</v>
      </c>
      <c r="Q6902" s="20" t="s">
        <v>9389</v>
      </c>
      <c r="R6902" s="20">
        <v>23204.46</v>
      </c>
      <c r="S6902" s="19">
        <f t="shared" si="215"/>
        <v>1.0000000002037268E-2</v>
      </c>
      <c r="T6902" s="20"/>
      <c r="U6902" s="20"/>
      <c r="V6902" s="20"/>
    </row>
    <row r="6903" spans="5:22" ht="15" hidden="1" customHeight="1" x14ac:dyDescent="0.25">
      <c r="E6903" s="20" t="s">
        <v>10402</v>
      </c>
      <c r="F6903" s="12">
        <v>856.62</v>
      </c>
      <c r="H6903" s="20" t="s">
        <v>9390</v>
      </c>
      <c r="I6903" s="12">
        <v>8400.99</v>
      </c>
      <c r="J6903" s="20" t="s">
        <v>14133</v>
      </c>
      <c r="L6903" s="43" t="s">
        <v>9390</v>
      </c>
      <c r="M6903" s="12">
        <v>8400.99</v>
      </c>
      <c r="N6903" s="19">
        <f t="shared" si="214"/>
        <v>0</v>
      </c>
      <c r="Q6903" s="20" t="s">
        <v>9390</v>
      </c>
      <c r="R6903" s="20">
        <v>8400.99</v>
      </c>
      <c r="S6903" s="19">
        <f t="shared" si="215"/>
        <v>0</v>
      </c>
      <c r="T6903" s="20"/>
      <c r="U6903" s="20"/>
      <c r="V6903" s="20"/>
    </row>
    <row r="6904" spans="5:22" ht="15" hidden="1" customHeight="1" x14ac:dyDescent="0.25">
      <c r="E6904" s="20" t="s">
        <v>10403</v>
      </c>
      <c r="F6904" s="12">
        <v>244.75</v>
      </c>
      <c r="H6904" s="20" t="s">
        <v>9391</v>
      </c>
      <c r="I6904" s="12">
        <v>1154.98</v>
      </c>
      <c r="J6904" s="20" t="s">
        <v>14133</v>
      </c>
      <c r="L6904" s="43" t="s">
        <v>9391</v>
      </c>
      <c r="M6904" s="12">
        <v>1154.98</v>
      </c>
      <c r="N6904" s="19">
        <f t="shared" si="214"/>
        <v>0</v>
      </c>
      <c r="Q6904" s="20" t="s">
        <v>9391</v>
      </c>
      <c r="R6904" s="20">
        <v>1154.98</v>
      </c>
      <c r="S6904" s="19">
        <f t="shared" si="215"/>
        <v>0</v>
      </c>
      <c r="T6904" s="20"/>
      <c r="U6904" s="20"/>
      <c r="V6904" s="20"/>
    </row>
    <row r="6905" spans="5:22" hidden="1" x14ac:dyDescent="0.25">
      <c r="E6905" s="20" t="s">
        <v>10404</v>
      </c>
      <c r="F6905" s="12">
        <v>244.75</v>
      </c>
      <c r="H6905" s="20" t="s">
        <v>9392</v>
      </c>
      <c r="I6905" s="12">
        <v>570.43000000000006</v>
      </c>
      <c r="J6905" s="20" t="s">
        <v>14133</v>
      </c>
      <c r="L6905" s="43" t="s">
        <v>9392</v>
      </c>
      <c r="M6905" s="12">
        <v>570.43000000000006</v>
      </c>
      <c r="N6905" s="19">
        <f t="shared" si="214"/>
        <v>-1.0000000000104592E-2</v>
      </c>
      <c r="Q6905" s="21" t="s">
        <v>9392</v>
      </c>
      <c r="R6905" s="21">
        <v>570.41999999999996</v>
      </c>
      <c r="S6905" s="19">
        <f t="shared" si="215"/>
        <v>1.0000000000104592E-2</v>
      </c>
      <c r="T6905" s="21"/>
      <c r="U6905" s="21"/>
      <c r="V6905" s="21"/>
    </row>
    <row r="6906" spans="5:22" hidden="1" x14ac:dyDescent="0.25">
      <c r="E6906" s="20" t="s">
        <v>10406</v>
      </c>
      <c r="F6906" s="12">
        <v>367.12</v>
      </c>
      <c r="H6906" s="20" t="s">
        <v>9393</v>
      </c>
      <c r="I6906" s="12">
        <v>738.97</v>
      </c>
      <c r="J6906" s="20" t="s">
        <v>14133</v>
      </c>
      <c r="L6906" s="43" t="s">
        <v>9393</v>
      </c>
      <c r="M6906" s="12">
        <v>738.97</v>
      </c>
      <c r="N6906" s="19">
        <f t="shared" si="214"/>
        <v>0</v>
      </c>
      <c r="Q6906" s="21" t="s">
        <v>9393</v>
      </c>
      <c r="R6906" s="21">
        <v>738.97</v>
      </c>
      <c r="S6906" s="19">
        <f t="shared" si="215"/>
        <v>0</v>
      </c>
      <c r="T6906" s="21"/>
      <c r="U6906" s="21"/>
      <c r="V6906" s="21"/>
    </row>
    <row r="6907" spans="5:22" hidden="1" x14ac:dyDescent="0.25">
      <c r="E6907" s="20" t="s">
        <v>10407</v>
      </c>
      <c r="F6907" s="12">
        <v>244.75</v>
      </c>
      <c r="H6907" s="20" t="s">
        <v>9394</v>
      </c>
      <c r="I6907" s="12">
        <v>856.1</v>
      </c>
      <c r="J6907" s="20" t="s">
        <v>14133</v>
      </c>
      <c r="L6907" s="43" t="s">
        <v>9394</v>
      </c>
      <c r="M6907" s="12">
        <v>856.1</v>
      </c>
      <c r="N6907" s="19">
        <f t="shared" si="214"/>
        <v>0</v>
      </c>
      <c r="Q6907" s="21" t="s">
        <v>9394</v>
      </c>
      <c r="R6907" s="21">
        <v>856.1</v>
      </c>
      <c r="S6907" s="19">
        <f t="shared" si="215"/>
        <v>0</v>
      </c>
      <c r="T6907" s="21"/>
      <c r="U6907" s="21"/>
      <c r="V6907" s="21"/>
    </row>
    <row r="6908" spans="5:22" hidden="1" x14ac:dyDescent="0.25">
      <c r="E6908" s="20" t="s">
        <v>10408</v>
      </c>
      <c r="F6908" s="12">
        <v>244.75</v>
      </c>
      <c r="H6908" s="20" t="s">
        <v>9395</v>
      </c>
      <c r="I6908" s="12">
        <v>407.74</v>
      </c>
      <c r="J6908" s="20" t="s">
        <v>14133</v>
      </c>
      <c r="L6908" s="43" t="s">
        <v>9395</v>
      </c>
      <c r="M6908" s="12">
        <v>407.74</v>
      </c>
      <c r="N6908" s="19">
        <f t="shared" si="214"/>
        <v>-9.9999999999909051E-3</v>
      </c>
      <c r="Q6908" s="21" t="s">
        <v>9395</v>
      </c>
      <c r="R6908" s="21">
        <v>407.73</v>
      </c>
      <c r="S6908" s="19">
        <f t="shared" si="215"/>
        <v>9.9999999999909051E-3</v>
      </c>
      <c r="T6908" s="21"/>
      <c r="U6908" s="21"/>
      <c r="V6908" s="21"/>
    </row>
    <row r="6909" spans="5:22" ht="15" hidden="1" customHeight="1" x14ac:dyDescent="0.25">
      <c r="E6909" s="20" t="s">
        <v>10410</v>
      </c>
      <c r="F6909" s="12">
        <v>244.75</v>
      </c>
      <c r="H6909" s="20" t="s">
        <v>9396</v>
      </c>
      <c r="I6909" s="12">
        <v>244.75</v>
      </c>
      <c r="J6909" s="20" t="s">
        <v>14133</v>
      </c>
      <c r="L6909" s="43" t="s">
        <v>9396</v>
      </c>
      <c r="M6909" s="12">
        <v>244.75</v>
      </c>
      <c r="N6909" s="19">
        <f t="shared" si="214"/>
        <v>9.9999999999909051E-3</v>
      </c>
      <c r="Q6909" s="20" t="s">
        <v>9396</v>
      </c>
      <c r="R6909" s="20">
        <v>244.76</v>
      </c>
      <c r="S6909" s="19">
        <f t="shared" si="215"/>
        <v>-9.9999999999909051E-3</v>
      </c>
      <c r="T6909" s="20"/>
      <c r="U6909" s="20"/>
      <c r="V6909" s="20"/>
    </row>
    <row r="6910" spans="5:22" ht="15" hidden="1" customHeight="1" x14ac:dyDescent="0.25">
      <c r="E6910" s="20" t="s">
        <v>10411</v>
      </c>
      <c r="F6910" s="12">
        <v>734.24</v>
      </c>
      <c r="H6910" s="20" t="s">
        <v>9397</v>
      </c>
      <c r="I6910" s="12">
        <v>244.75</v>
      </c>
      <c r="J6910" s="20" t="s">
        <v>14133</v>
      </c>
      <c r="L6910" s="43" t="s">
        <v>9397</v>
      </c>
      <c r="M6910" s="12">
        <v>244.75</v>
      </c>
      <c r="N6910" s="19">
        <f t="shared" si="214"/>
        <v>9.9999999999909051E-3</v>
      </c>
      <c r="Q6910" s="20" t="s">
        <v>9397</v>
      </c>
      <c r="R6910" s="20">
        <v>244.76</v>
      </c>
      <c r="S6910" s="19">
        <f t="shared" si="215"/>
        <v>-9.9999999999909051E-3</v>
      </c>
      <c r="T6910" s="20"/>
      <c r="U6910" s="20"/>
      <c r="V6910" s="20"/>
    </row>
    <row r="6911" spans="5:22" ht="15" hidden="1" customHeight="1" x14ac:dyDescent="0.25">
      <c r="E6911" s="20" t="s">
        <v>10412</v>
      </c>
      <c r="F6911" s="12">
        <v>795.43</v>
      </c>
      <c r="H6911" s="20" t="s">
        <v>9398</v>
      </c>
      <c r="I6911" s="12">
        <v>244.75</v>
      </c>
      <c r="J6911" s="20" t="s">
        <v>14133</v>
      </c>
      <c r="L6911" s="43" t="s">
        <v>9398</v>
      </c>
      <c r="M6911" s="12">
        <v>244.75</v>
      </c>
      <c r="N6911" s="19">
        <f t="shared" si="214"/>
        <v>9.9999999999909051E-3</v>
      </c>
      <c r="Q6911" s="20" t="s">
        <v>9398</v>
      </c>
      <c r="R6911" s="20">
        <v>244.76</v>
      </c>
      <c r="S6911" s="19">
        <f t="shared" si="215"/>
        <v>-9.9999999999909051E-3</v>
      </c>
      <c r="T6911" s="20"/>
      <c r="U6911" s="20"/>
      <c r="V6911" s="20"/>
    </row>
    <row r="6912" spans="5:22" ht="15" hidden="1" customHeight="1" x14ac:dyDescent="0.25">
      <c r="E6912" s="20" t="s">
        <v>10413</v>
      </c>
      <c r="F6912" s="12">
        <v>1548.85</v>
      </c>
      <c r="H6912" s="20" t="s">
        <v>9399</v>
      </c>
      <c r="I6912" s="12">
        <v>244.75</v>
      </c>
      <c r="J6912" s="20" t="s">
        <v>14133</v>
      </c>
      <c r="L6912" s="43" t="s">
        <v>9399</v>
      </c>
      <c r="M6912" s="12">
        <v>244.75</v>
      </c>
      <c r="N6912" s="19">
        <f t="shared" si="214"/>
        <v>9.9999999999909051E-3</v>
      </c>
      <c r="Q6912" s="20" t="s">
        <v>9399</v>
      </c>
      <c r="R6912" s="20">
        <v>244.76</v>
      </c>
      <c r="S6912" s="19">
        <f t="shared" si="215"/>
        <v>-9.9999999999909051E-3</v>
      </c>
      <c r="T6912" s="20"/>
      <c r="U6912" s="20"/>
      <c r="V6912" s="20"/>
    </row>
    <row r="6913" spans="5:22" ht="15" hidden="1" customHeight="1" x14ac:dyDescent="0.25">
      <c r="E6913" s="20" t="s">
        <v>10414</v>
      </c>
      <c r="F6913" s="12">
        <v>625.4</v>
      </c>
      <c r="H6913" s="20" t="s">
        <v>9400</v>
      </c>
      <c r="I6913" s="12">
        <v>244.75</v>
      </c>
      <c r="J6913" s="20" t="s">
        <v>14133</v>
      </c>
      <c r="L6913" s="43" t="s">
        <v>9400</v>
      </c>
      <c r="M6913" s="12">
        <v>244.75</v>
      </c>
      <c r="N6913" s="19">
        <f t="shared" si="214"/>
        <v>9.9999999999909051E-3</v>
      </c>
      <c r="Q6913" s="20" t="s">
        <v>9400</v>
      </c>
      <c r="R6913" s="20">
        <v>244.76</v>
      </c>
      <c r="S6913" s="19">
        <f t="shared" si="215"/>
        <v>-9.9999999999909051E-3</v>
      </c>
      <c r="T6913" s="20"/>
      <c r="U6913" s="20"/>
      <c r="V6913" s="20"/>
    </row>
    <row r="6914" spans="5:22" ht="15" hidden="1" customHeight="1" x14ac:dyDescent="0.25">
      <c r="E6914" s="20" t="s">
        <v>10415</v>
      </c>
      <c r="F6914" s="12">
        <v>244.75</v>
      </c>
      <c r="H6914" s="20" t="s">
        <v>9401</v>
      </c>
      <c r="I6914" s="12">
        <v>244.75</v>
      </c>
      <c r="J6914" s="20" t="s">
        <v>14133</v>
      </c>
      <c r="L6914" s="43" t="s">
        <v>9401</v>
      </c>
      <c r="M6914" s="12">
        <v>244.75</v>
      </c>
      <c r="N6914" s="19">
        <f t="shared" si="214"/>
        <v>9.9999999999909051E-3</v>
      </c>
      <c r="Q6914" s="20" t="s">
        <v>9401</v>
      </c>
      <c r="R6914" s="20">
        <v>244.76</v>
      </c>
      <c r="S6914" s="19">
        <f t="shared" si="215"/>
        <v>-9.9999999999909051E-3</v>
      </c>
      <c r="T6914" s="20"/>
      <c r="U6914" s="20"/>
      <c r="V6914" s="20"/>
    </row>
    <row r="6915" spans="5:22" ht="15" hidden="1" customHeight="1" x14ac:dyDescent="0.25">
      <c r="E6915" s="20" t="s">
        <v>10416</v>
      </c>
      <c r="F6915" s="12">
        <v>974.09</v>
      </c>
      <c r="H6915" s="20" t="s">
        <v>9402</v>
      </c>
      <c r="I6915" s="12">
        <v>244.75</v>
      </c>
      <c r="J6915" s="20" t="s">
        <v>14133</v>
      </c>
      <c r="L6915" s="43" t="s">
        <v>9402</v>
      </c>
      <c r="M6915" s="12">
        <v>244.75</v>
      </c>
      <c r="N6915" s="19">
        <f t="shared" si="214"/>
        <v>9.9999999999909051E-3</v>
      </c>
      <c r="Q6915" s="20" t="s">
        <v>9402</v>
      </c>
      <c r="R6915" s="20">
        <v>244.76</v>
      </c>
      <c r="S6915" s="19">
        <f t="shared" si="215"/>
        <v>-9.9999999999909051E-3</v>
      </c>
      <c r="T6915" s="20"/>
      <c r="U6915" s="20"/>
      <c r="V6915" s="20"/>
    </row>
    <row r="6916" spans="5:22" ht="15" hidden="1" customHeight="1" x14ac:dyDescent="0.25">
      <c r="E6916" s="20" t="s">
        <v>10417</v>
      </c>
      <c r="F6916" s="12">
        <v>244.75</v>
      </c>
      <c r="H6916" s="20" t="s">
        <v>9403</v>
      </c>
      <c r="I6916" s="12">
        <v>244.75</v>
      </c>
      <c r="J6916" s="20" t="s">
        <v>14133</v>
      </c>
      <c r="L6916" s="43" t="s">
        <v>9403</v>
      </c>
      <c r="M6916" s="12">
        <v>244.75</v>
      </c>
      <c r="N6916" s="19">
        <f t="shared" si="214"/>
        <v>9.9999999999909051E-3</v>
      </c>
      <c r="Q6916" s="20" t="s">
        <v>9403</v>
      </c>
      <c r="R6916" s="20">
        <v>244.76</v>
      </c>
      <c r="S6916" s="19">
        <f t="shared" si="215"/>
        <v>-9.9999999999909051E-3</v>
      </c>
      <c r="T6916" s="20"/>
      <c r="U6916" s="20"/>
      <c r="V6916" s="20"/>
    </row>
    <row r="6917" spans="5:22" ht="15" hidden="1" customHeight="1" x14ac:dyDescent="0.25">
      <c r="E6917" s="20" t="s">
        <v>10418</v>
      </c>
      <c r="F6917" s="12">
        <v>6602</v>
      </c>
      <c r="H6917" s="20" t="s">
        <v>9404</v>
      </c>
      <c r="I6917" s="12">
        <v>244.75</v>
      </c>
      <c r="J6917" s="20" t="s">
        <v>14133</v>
      </c>
      <c r="L6917" s="43" t="s">
        <v>9404</v>
      </c>
      <c r="M6917" s="12">
        <v>244.75</v>
      </c>
      <c r="N6917" s="19">
        <f t="shared" si="214"/>
        <v>9.9999999999909051E-3</v>
      </c>
      <c r="Q6917" s="20" t="s">
        <v>9404</v>
      </c>
      <c r="R6917" s="20">
        <v>244.76</v>
      </c>
      <c r="S6917" s="19">
        <f t="shared" si="215"/>
        <v>-9.9999999999909051E-3</v>
      </c>
      <c r="T6917" s="20"/>
      <c r="U6917" s="20"/>
      <c r="V6917" s="20"/>
    </row>
    <row r="6918" spans="5:22" ht="15" hidden="1" customHeight="1" x14ac:dyDescent="0.25">
      <c r="E6918" s="20" t="s">
        <v>10419</v>
      </c>
      <c r="F6918" s="12">
        <v>101.51</v>
      </c>
      <c r="H6918" s="20" t="s">
        <v>9405</v>
      </c>
      <c r="I6918" s="12">
        <v>244.75</v>
      </c>
      <c r="J6918" s="20" t="s">
        <v>14133</v>
      </c>
      <c r="L6918" s="43" t="s">
        <v>9405</v>
      </c>
      <c r="M6918" s="12">
        <v>244.75</v>
      </c>
      <c r="N6918" s="19">
        <f t="shared" ref="N6918:N6981" si="216">+VLOOKUP(L6918,Q:V,2,0)-M6918</f>
        <v>9.9999999999909051E-3</v>
      </c>
      <c r="Q6918" s="20" t="s">
        <v>9405</v>
      </c>
      <c r="R6918" s="20">
        <v>244.76</v>
      </c>
      <c r="S6918" s="19">
        <f t="shared" ref="S6918:S6981" si="217">VLOOKUP(Q6918,L:M,2,0)-R6918</f>
        <v>-9.9999999999909051E-3</v>
      </c>
      <c r="T6918" s="20"/>
      <c r="U6918" s="20"/>
      <c r="V6918" s="20"/>
    </row>
    <row r="6919" spans="5:22" ht="15" hidden="1" customHeight="1" x14ac:dyDescent="0.25">
      <c r="E6919" s="20" t="s">
        <v>10420</v>
      </c>
      <c r="F6919" s="12">
        <v>232.85</v>
      </c>
      <c r="H6919" s="20" t="s">
        <v>9406</v>
      </c>
      <c r="I6919" s="12">
        <v>244.75</v>
      </c>
      <c r="J6919" s="20" t="s">
        <v>14133</v>
      </c>
      <c r="L6919" s="43" t="s">
        <v>9406</v>
      </c>
      <c r="M6919" s="12">
        <v>244.75</v>
      </c>
      <c r="N6919" s="19">
        <f t="shared" si="216"/>
        <v>9.9999999999909051E-3</v>
      </c>
      <c r="Q6919" s="20" t="s">
        <v>9406</v>
      </c>
      <c r="R6919" s="20">
        <v>244.76</v>
      </c>
      <c r="S6919" s="19">
        <f t="shared" si="217"/>
        <v>-9.9999999999909051E-3</v>
      </c>
      <c r="T6919" s="20"/>
      <c r="U6919" s="20"/>
      <c r="V6919" s="20"/>
    </row>
    <row r="6920" spans="5:22" ht="15" hidden="1" customHeight="1" x14ac:dyDescent="0.25">
      <c r="E6920" s="20" t="s">
        <v>10422</v>
      </c>
      <c r="F6920" s="12">
        <v>428.31</v>
      </c>
      <c r="H6920" s="20" t="s">
        <v>9407</v>
      </c>
      <c r="I6920" s="12">
        <v>244.75</v>
      </c>
      <c r="J6920" s="20" t="s">
        <v>14133</v>
      </c>
      <c r="L6920" s="43" t="s">
        <v>9407</v>
      </c>
      <c r="M6920" s="12">
        <v>244.75</v>
      </c>
      <c r="N6920" s="19">
        <f t="shared" si="216"/>
        <v>9.9999999999909051E-3</v>
      </c>
      <c r="Q6920" s="20" t="s">
        <v>9407</v>
      </c>
      <c r="R6920" s="20">
        <v>244.76</v>
      </c>
      <c r="S6920" s="19">
        <f t="shared" si="217"/>
        <v>-9.9999999999909051E-3</v>
      </c>
      <c r="T6920" s="20"/>
      <c r="U6920" s="20"/>
      <c r="V6920" s="20"/>
    </row>
    <row r="6921" spans="5:22" ht="15" hidden="1" customHeight="1" x14ac:dyDescent="0.25">
      <c r="E6921" s="20" t="s">
        <v>10423</v>
      </c>
      <c r="F6921" s="12">
        <v>1377.4199999999998</v>
      </c>
      <c r="H6921" s="20" t="s">
        <v>9408</v>
      </c>
      <c r="I6921" s="12">
        <v>21889.38</v>
      </c>
      <c r="J6921" s="20" t="s">
        <v>14133</v>
      </c>
      <c r="L6921" s="43" t="s">
        <v>9408</v>
      </c>
      <c r="M6921" s="12">
        <v>21889.38</v>
      </c>
      <c r="N6921" s="19">
        <f t="shared" si="216"/>
        <v>0</v>
      </c>
      <c r="Q6921" s="20" t="s">
        <v>9408</v>
      </c>
      <c r="R6921" s="20">
        <v>21889.38</v>
      </c>
      <c r="S6921" s="19">
        <f t="shared" si="217"/>
        <v>0</v>
      </c>
      <c r="T6921" s="20"/>
      <c r="U6921" s="20"/>
      <c r="V6921" s="20"/>
    </row>
    <row r="6922" spans="5:22" ht="15" hidden="1" customHeight="1" x14ac:dyDescent="0.25">
      <c r="E6922" s="20" t="s">
        <v>10424</v>
      </c>
      <c r="F6922" s="12">
        <v>1282.4000000000001</v>
      </c>
      <c r="H6922" s="20" t="s">
        <v>9409</v>
      </c>
      <c r="I6922" s="12">
        <v>244.75</v>
      </c>
      <c r="J6922" s="20" t="s">
        <v>14133</v>
      </c>
      <c r="L6922" s="43" t="s">
        <v>9409</v>
      </c>
      <c r="M6922" s="12">
        <v>244.75</v>
      </c>
      <c r="N6922" s="19">
        <f t="shared" si="216"/>
        <v>9.9999999999909051E-3</v>
      </c>
      <c r="Q6922" s="20" t="s">
        <v>9409</v>
      </c>
      <c r="R6922" s="20">
        <v>244.76</v>
      </c>
      <c r="S6922" s="19">
        <f t="shared" si="217"/>
        <v>-9.9999999999909051E-3</v>
      </c>
      <c r="T6922" s="20"/>
      <c r="U6922" s="20"/>
      <c r="V6922" s="20"/>
    </row>
    <row r="6923" spans="5:22" hidden="1" x14ac:dyDescent="0.25">
      <c r="E6923" s="20" t="s">
        <v>10426</v>
      </c>
      <c r="F6923" s="12">
        <v>367.12</v>
      </c>
      <c r="H6923" s="20" t="s">
        <v>9410</v>
      </c>
      <c r="I6923" s="12">
        <v>348.89</v>
      </c>
      <c r="J6923" s="20" t="s">
        <v>14133</v>
      </c>
      <c r="L6923" s="43" t="s">
        <v>9410</v>
      </c>
      <c r="M6923" s="12">
        <v>348.89</v>
      </c>
      <c r="N6923" s="19">
        <f t="shared" si="216"/>
        <v>9.9999999999909051E-3</v>
      </c>
      <c r="Q6923" s="21" t="s">
        <v>9410</v>
      </c>
      <c r="R6923" s="21">
        <v>348.9</v>
      </c>
      <c r="S6923" s="19">
        <f t="shared" si="217"/>
        <v>-9.9999999999909051E-3</v>
      </c>
      <c r="T6923" s="21"/>
      <c r="U6923" s="21"/>
      <c r="V6923" s="21"/>
    </row>
    <row r="6924" spans="5:22" hidden="1" x14ac:dyDescent="0.25">
      <c r="E6924" s="20" t="s">
        <v>10427</v>
      </c>
      <c r="F6924" s="12">
        <v>232.85</v>
      </c>
      <c r="H6924" s="20" t="s">
        <v>1389</v>
      </c>
      <c r="I6924" s="12">
        <v>14116.4</v>
      </c>
      <c r="J6924" s="20" t="s">
        <v>14132</v>
      </c>
      <c r="L6924" s="43" t="s">
        <v>1389</v>
      </c>
      <c r="M6924" s="12">
        <v>14116.4</v>
      </c>
      <c r="N6924" s="19">
        <f t="shared" si="216"/>
        <v>2.0000000000436557E-2</v>
      </c>
      <c r="Q6924" s="21" t="s">
        <v>1389</v>
      </c>
      <c r="R6924" s="21">
        <v>14116.42</v>
      </c>
      <c r="S6924" s="19">
        <f t="shared" si="217"/>
        <v>-2.0000000000436557E-2</v>
      </c>
      <c r="T6924" s="21"/>
      <c r="U6924" s="21"/>
      <c r="V6924" s="21"/>
    </row>
    <row r="6925" spans="5:22" ht="15" hidden="1" customHeight="1" x14ac:dyDescent="0.25">
      <c r="E6925" s="20" t="s">
        <v>10428</v>
      </c>
      <c r="F6925" s="12">
        <v>804.99</v>
      </c>
      <c r="H6925" s="20" t="s">
        <v>9411</v>
      </c>
      <c r="I6925" s="12">
        <v>244.75</v>
      </c>
      <c r="J6925" s="20" t="s">
        <v>14133</v>
      </c>
      <c r="L6925" s="43" t="s">
        <v>9411</v>
      </c>
      <c r="M6925" s="12">
        <v>244.75</v>
      </c>
      <c r="N6925" s="19">
        <f t="shared" si="216"/>
        <v>9.9999999999909051E-3</v>
      </c>
      <c r="Q6925" s="20" t="s">
        <v>9411</v>
      </c>
      <c r="R6925" s="20">
        <v>244.76</v>
      </c>
      <c r="S6925" s="19">
        <f t="shared" si="217"/>
        <v>-9.9999999999909051E-3</v>
      </c>
      <c r="T6925" s="20"/>
      <c r="U6925" s="20"/>
      <c r="V6925" s="20"/>
    </row>
    <row r="6926" spans="5:22" ht="15" hidden="1" customHeight="1" x14ac:dyDescent="0.25">
      <c r="E6926" s="20" t="s">
        <v>10429</v>
      </c>
      <c r="F6926" s="12">
        <v>305.93</v>
      </c>
      <c r="H6926" s="20" t="s">
        <v>9412</v>
      </c>
      <c r="I6926" s="12">
        <v>244.75</v>
      </c>
      <c r="J6926" s="20" t="s">
        <v>14133</v>
      </c>
      <c r="L6926" s="43" t="s">
        <v>9412</v>
      </c>
      <c r="M6926" s="12">
        <v>244.75</v>
      </c>
      <c r="N6926" s="19">
        <f t="shared" si="216"/>
        <v>9.9999999999909051E-3</v>
      </c>
      <c r="Q6926" s="20" t="s">
        <v>9412</v>
      </c>
      <c r="R6926" s="20">
        <v>244.76</v>
      </c>
      <c r="S6926" s="19">
        <f t="shared" si="217"/>
        <v>-9.9999999999909051E-3</v>
      </c>
      <c r="T6926" s="20"/>
      <c r="U6926" s="20"/>
      <c r="V6926" s="20"/>
    </row>
    <row r="6927" spans="5:22" ht="15" hidden="1" customHeight="1" x14ac:dyDescent="0.25">
      <c r="E6927" s="20" t="s">
        <v>10430</v>
      </c>
      <c r="F6927" s="12">
        <v>232.85</v>
      </c>
      <c r="H6927" s="20" t="s">
        <v>9413</v>
      </c>
      <c r="I6927" s="12">
        <v>244.75</v>
      </c>
      <c r="J6927" s="20" t="s">
        <v>14133</v>
      </c>
      <c r="L6927" s="43" t="s">
        <v>9413</v>
      </c>
      <c r="M6927" s="12">
        <v>244.75</v>
      </c>
      <c r="N6927" s="19">
        <f t="shared" si="216"/>
        <v>9.9999999999909051E-3</v>
      </c>
      <c r="Q6927" s="20" t="s">
        <v>9413</v>
      </c>
      <c r="R6927" s="20">
        <v>244.76</v>
      </c>
      <c r="S6927" s="19">
        <f t="shared" si="217"/>
        <v>-9.9999999999909051E-3</v>
      </c>
      <c r="T6927" s="20"/>
      <c r="U6927" s="20"/>
      <c r="V6927" s="20"/>
    </row>
    <row r="6928" spans="5:22" ht="15" hidden="1" customHeight="1" x14ac:dyDescent="0.25">
      <c r="E6928" s="20" t="s">
        <v>10431</v>
      </c>
      <c r="F6928" s="12">
        <v>1299</v>
      </c>
      <c r="H6928" s="20" t="s">
        <v>9414</v>
      </c>
      <c r="I6928" s="12">
        <v>2189.0500000000002</v>
      </c>
      <c r="J6928" s="20" t="s">
        <v>14133</v>
      </c>
      <c r="L6928" s="43" t="s">
        <v>9414</v>
      </c>
      <c r="M6928" s="12">
        <v>2189.0500000000002</v>
      </c>
      <c r="N6928" s="19">
        <f t="shared" si="216"/>
        <v>0</v>
      </c>
      <c r="Q6928" s="20" t="s">
        <v>9414</v>
      </c>
      <c r="R6928" s="20">
        <v>2189.0500000000002</v>
      </c>
      <c r="S6928" s="19">
        <f t="shared" si="217"/>
        <v>0</v>
      </c>
      <c r="T6928" s="20"/>
      <c r="U6928" s="20"/>
      <c r="V6928" s="20"/>
    </row>
    <row r="6929" spans="5:22" ht="15" hidden="1" customHeight="1" x14ac:dyDescent="0.25">
      <c r="E6929" s="20" t="s">
        <v>10432</v>
      </c>
      <c r="F6929" s="12">
        <v>1535.98</v>
      </c>
      <c r="H6929" s="20" t="s">
        <v>9415</v>
      </c>
      <c r="I6929" s="12">
        <v>244.75</v>
      </c>
      <c r="J6929" s="20" t="s">
        <v>14133</v>
      </c>
      <c r="L6929" s="43" t="s">
        <v>9415</v>
      </c>
      <c r="M6929" s="12">
        <v>244.75</v>
      </c>
      <c r="N6929" s="19">
        <f t="shared" si="216"/>
        <v>9.9999999999909051E-3</v>
      </c>
      <c r="Q6929" s="20" t="s">
        <v>9415</v>
      </c>
      <c r="R6929" s="20">
        <v>244.76</v>
      </c>
      <c r="S6929" s="19">
        <f t="shared" si="217"/>
        <v>-9.9999999999909051E-3</v>
      </c>
      <c r="T6929" s="20"/>
      <c r="U6929" s="20"/>
      <c r="V6929" s="20"/>
    </row>
    <row r="6930" spans="5:22" hidden="1" x14ac:dyDescent="0.25">
      <c r="E6930" s="20" t="s">
        <v>10433</v>
      </c>
      <c r="F6930" s="12">
        <v>905.91</v>
      </c>
      <c r="H6930" s="20" t="s">
        <v>9416</v>
      </c>
      <c r="I6930" s="12">
        <v>176.59</v>
      </c>
      <c r="J6930" s="20" t="s">
        <v>14133</v>
      </c>
      <c r="L6930" s="43" t="s">
        <v>9416</v>
      </c>
      <c r="M6930" s="12">
        <v>176.59</v>
      </c>
      <c r="N6930" s="19">
        <f t="shared" si="216"/>
        <v>9.9999999999909051E-3</v>
      </c>
      <c r="Q6930" s="21" t="s">
        <v>9416</v>
      </c>
      <c r="R6930" s="21">
        <v>176.6</v>
      </c>
      <c r="S6930" s="19">
        <f t="shared" si="217"/>
        <v>-9.9999999999909051E-3</v>
      </c>
      <c r="T6930" s="21"/>
      <c r="U6930" s="21"/>
      <c r="V6930" s="21"/>
    </row>
    <row r="6931" spans="5:22" ht="15" hidden="1" customHeight="1" x14ac:dyDescent="0.25">
      <c r="E6931" s="20" t="s">
        <v>10434</v>
      </c>
      <c r="F6931" s="12">
        <v>1383.51</v>
      </c>
      <c r="H6931" s="20" t="s">
        <v>9417</v>
      </c>
      <c r="I6931" s="12">
        <v>244.75</v>
      </c>
      <c r="J6931" s="20" t="s">
        <v>14133</v>
      </c>
      <c r="L6931" s="43" t="s">
        <v>9417</v>
      </c>
      <c r="M6931" s="12">
        <v>244.75</v>
      </c>
      <c r="N6931" s="19">
        <f t="shared" si="216"/>
        <v>9.9999999999909051E-3</v>
      </c>
      <c r="Q6931" s="20" t="s">
        <v>9417</v>
      </c>
      <c r="R6931" s="20">
        <v>244.76</v>
      </c>
      <c r="S6931" s="19">
        <f t="shared" si="217"/>
        <v>-9.9999999999909051E-3</v>
      </c>
      <c r="T6931" s="20"/>
      <c r="U6931" s="20"/>
      <c r="V6931" s="20"/>
    </row>
    <row r="6932" spans="5:22" ht="15" hidden="1" customHeight="1" x14ac:dyDescent="0.25">
      <c r="E6932" s="20" t="s">
        <v>10435</v>
      </c>
      <c r="F6932" s="12">
        <v>973.04</v>
      </c>
      <c r="H6932" s="20" t="s">
        <v>1390</v>
      </c>
      <c r="I6932" s="12">
        <v>244.75</v>
      </c>
      <c r="J6932" s="20" t="s">
        <v>14132</v>
      </c>
      <c r="L6932" s="43" t="s">
        <v>1390</v>
      </c>
      <c r="M6932" s="12">
        <v>244.75</v>
      </c>
      <c r="N6932" s="19">
        <f t="shared" si="216"/>
        <v>9.9999999999909051E-3</v>
      </c>
      <c r="Q6932" s="20" t="s">
        <v>1390</v>
      </c>
      <c r="R6932" s="20">
        <v>244.76</v>
      </c>
      <c r="S6932" s="19">
        <f t="shared" si="217"/>
        <v>-9.9999999999909051E-3</v>
      </c>
      <c r="T6932" s="20"/>
      <c r="U6932" s="20"/>
      <c r="V6932" s="20"/>
    </row>
    <row r="6933" spans="5:22" ht="15" hidden="1" customHeight="1" x14ac:dyDescent="0.25">
      <c r="E6933" s="20" t="s">
        <v>10436</v>
      </c>
      <c r="F6933" s="12">
        <v>922.57999999999993</v>
      </c>
      <c r="H6933" s="20" t="s">
        <v>1391</v>
      </c>
      <c r="I6933" s="12">
        <v>244.75</v>
      </c>
      <c r="J6933" s="20" t="s">
        <v>14132</v>
      </c>
      <c r="L6933" s="43" t="s">
        <v>1391</v>
      </c>
      <c r="M6933" s="12">
        <v>244.75</v>
      </c>
      <c r="N6933" s="19">
        <f t="shared" si="216"/>
        <v>9.9999999999909051E-3</v>
      </c>
      <c r="Q6933" s="20" t="s">
        <v>1391</v>
      </c>
      <c r="R6933" s="20">
        <v>244.76</v>
      </c>
      <c r="S6933" s="19">
        <f t="shared" si="217"/>
        <v>-9.9999999999909051E-3</v>
      </c>
      <c r="T6933" s="20"/>
      <c r="U6933" s="20"/>
      <c r="V6933" s="20"/>
    </row>
    <row r="6934" spans="5:22" hidden="1" x14ac:dyDescent="0.25">
      <c r="E6934" s="20" t="s">
        <v>10437</v>
      </c>
      <c r="F6934" s="12">
        <v>760.93000000000006</v>
      </c>
      <c r="H6934" s="20" t="s">
        <v>9418</v>
      </c>
      <c r="I6934" s="12">
        <v>1974.5500000000002</v>
      </c>
      <c r="J6934" s="20" t="s">
        <v>14133</v>
      </c>
      <c r="L6934" s="43" t="s">
        <v>9418</v>
      </c>
      <c r="M6934" s="12">
        <v>1974.5500000000002</v>
      </c>
      <c r="N6934" s="19">
        <f t="shared" si="216"/>
        <v>-1.0000000000218279E-2</v>
      </c>
      <c r="Q6934" s="21" t="s">
        <v>9418</v>
      </c>
      <c r="R6934" s="21">
        <v>1974.54</v>
      </c>
      <c r="S6934" s="19">
        <f t="shared" si="217"/>
        <v>1.0000000000218279E-2</v>
      </c>
      <c r="T6934" s="21"/>
      <c r="U6934" s="21"/>
      <c r="V6934" s="21"/>
    </row>
    <row r="6935" spans="5:22" ht="15" hidden="1" customHeight="1" x14ac:dyDescent="0.25">
      <c r="E6935" s="20" t="s">
        <v>10438</v>
      </c>
      <c r="F6935" s="12">
        <v>605.92000000000007</v>
      </c>
      <c r="H6935" s="20" t="s">
        <v>9419</v>
      </c>
      <c r="I6935" s="12">
        <v>244.75</v>
      </c>
      <c r="J6935" s="20" t="s">
        <v>14133</v>
      </c>
      <c r="L6935" s="43" t="s">
        <v>9419</v>
      </c>
      <c r="M6935" s="12">
        <v>244.75</v>
      </c>
      <c r="N6935" s="19">
        <f t="shared" si="216"/>
        <v>9.9999999999909051E-3</v>
      </c>
      <c r="Q6935" s="20" t="s">
        <v>9419</v>
      </c>
      <c r="R6935" s="20">
        <v>244.76</v>
      </c>
      <c r="S6935" s="19">
        <f t="shared" si="217"/>
        <v>-9.9999999999909051E-3</v>
      </c>
      <c r="T6935" s="20"/>
      <c r="U6935" s="20"/>
      <c r="V6935" s="20"/>
    </row>
    <row r="6936" spans="5:22" ht="15" hidden="1" customHeight="1" x14ac:dyDescent="0.25">
      <c r="E6936" s="20" t="s">
        <v>10439</v>
      </c>
      <c r="F6936" s="12">
        <v>1181.0999999999999</v>
      </c>
      <c r="H6936" s="20" t="s">
        <v>9420</v>
      </c>
      <c r="I6936" s="12">
        <v>244.75</v>
      </c>
      <c r="J6936" s="20" t="s">
        <v>14133</v>
      </c>
      <c r="L6936" s="43" t="s">
        <v>9420</v>
      </c>
      <c r="M6936" s="12">
        <v>244.75</v>
      </c>
      <c r="N6936" s="19">
        <f t="shared" si="216"/>
        <v>9.9999999999909051E-3</v>
      </c>
      <c r="Q6936" s="20" t="s">
        <v>9420</v>
      </c>
      <c r="R6936" s="20">
        <v>244.76</v>
      </c>
      <c r="S6936" s="19">
        <f t="shared" si="217"/>
        <v>-9.9999999999909051E-3</v>
      </c>
      <c r="T6936" s="20"/>
      <c r="U6936" s="20"/>
      <c r="V6936" s="20"/>
    </row>
    <row r="6937" spans="5:22" ht="15" hidden="1" customHeight="1" x14ac:dyDescent="0.25">
      <c r="E6937" s="20" t="s">
        <v>10440</v>
      </c>
      <c r="F6937" s="12">
        <v>465.71</v>
      </c>
      <c r="H6937" s="20" t="s">
        <v>9421</v>
      </c>
      <c r="I6937" s="12">
        <v>244.75</v>
      </c>
      <c r="J6937" s="20" t="s">
        <v>14133</v>
      </c>
      <c r="L6937" s="43" t="s">
        <v>9421</v>
      </c>
      <c r="M6937" s="12">
        <v>244.75</v>
      </c>
      <c r="N6937" s="19">
        <f t="shared" si="216"/>
        <v>9.9999999999909051E-3</v>
      </c>
      <c r="Q6937" s="20" t="s">
        <v>9421</v>
      </c>
      <c r="R6937" s="20">
        <v>244.76</v>
      </c>
      <c r="S6937" s="19">
        <f t="shared" si="217"/>
        <v>-9.9999999999909051E-3</v>
      </c>
      <c r="T6937" s="20"/>
      <c r="U6937" s="20"/>
      <c r="V6937" s="20"/>
    </row>
    <row r="6938" spans="5:22" ht="15" hidden="1" customHeight="1" x14ac:dyDescent="0.25">
      <c r="E6938" s="20" t="s">
        <v>10441</v>
      </c>
      <c r="F6938" s="12">
        <v>6593.04</v>
      </c>
      <c r="H6938" s="20" t="s">
        <v>9422</v>
      </c>
      <c r="I6938" s="12">
        <v>244.75</v>
      </c>
      <c r="J6938" s="20" t="s">
        <v>14133</v>
      </c>
      <c r="L6938" s="43" t="s">
        <v>9422</v>
      </c>
      <c r="M6938" s="12">
        <v>244.75</v>
      </c>
      <c r="N6938" s="19">
        <f t="shared" si="216"/>
        <v>9.9999999999909051E-3</v>
      </c>
      <c r="Q6938" s="20" t="s">
        <v>9422</v>
      </c>
      <c r="R6938" s="20">
        <v>244.76</v>
      </c>
      <c r="S6938" s="19">
        <f t="shared" si="217"/>
        <v>-9.9999999999909051E-3</v>
      </c>
      <c r="T6938" s="20"/>
      <c r="U6938" s="20"/>
      <c r="V6938" s="20"/>
    </row>
    <row r="6939" spans="5:22" ht="15" hidden="1" customHeight="1" x14ac:dyDescent="0.25">
      <c r="E6939" s="20" t="s">
        <v>10442</v>
      </c>
      <c r="F6939" s="12">
        <v>6866.68</v>
      </c>
      <c r="H6939" s="20" t="s">
        <v>9423</v>
      </c>
      <c r="I6939" s="12">
        <v>244.75</v>
      </c>
      <c r="J6939" s="20" t="s">
        <v>14133</v>
      </c>
      <c r="L6939" s="43" t="s">
        <v>9423</v>
      </c>
      <c r="M6939" s="12">
        <v>244.75</v>
      </c>
      <c r="N6939" s="19">
        <f t="shared" si="216"/>
        <v>9.9999999999909051E-3</v>
      </c>
      <c r="Q6939" s="20" t="s">
        <v>9423</v>
      </c>
      <c r="R6939" s="20">
        <v>244.76</v>
      </c>
      <c r="S6939" s="19">
        <f t="shared" si="217"/>
        <v>-9.9999999999909051E-3</v>
      </c>
      <c r="T6939" s="20"/>
      <c r="U6939" s="20"/>
      <c r="V6939" s="20"/>
    </row>
    <row r="6940" spans="5:22" hidden="1" x14ac:dyDescent="0.25">
      <c r="E6940" s="20" t="s">
        <v>10443</v>
      </c>
      <c r="F6940" s="12">
        <v>4809.75</v>
      </c>
      <c r="H6940" s="20" t="s">
        <v>9424</v>
      </c>
      <c r="I6940" s="12">
        <v>1147.24</v>
      </c>
      <c r="J6940" s="20" t="s">
        <v>14133</v>
      </c>
      <c r="L6940" s="43" t="s">
        <v>9424</v>
      </c>
      <c r="M6940" s="12">
        <v>1147.24</v>
      </c>
      <c r="N6940" s="19">
        <f t="shared" si="216"/>
        <v>2.9999999999972715E-2</v>
      </c>
      <c r="Q6940" s="21" t="s">
        <v>9424</v>
      </c>
      <c r="R6940" s="21">
        <v>1147.27</v>
      </c>
      <c r="S6940" s="19">
        <f t="shared" si="217"/>
        <v>-2.9999999999972715E-2</v>
      </c>
      <c r="T6940" s="21"/>
      <c r="U6940" s="21"/>
      <c r="V6940" s="21"/>
    </row>
    <row r="6941" spans="5:22" ht="15" hidden="1" customHeight="1" x14ac:dyDescent="0.25">
      <c r="E6941" s="20" t="s">
        <v>10444</v>
      </c>
      <c r="F6941" s="12">
        <v>8102.69</v>
      </c>
      <c r="H6941" s="20" t="s">
        <v>9425</v>
      </c>
      <c r="I6941" s="12">
        <v>244.75</v>
      </c>
      <c r="J6941" s="20" t="s">
        <v>14133</v>
      </c>
      <c r="L6941" s="43" t="s">
        <v>9425</v>
      </c>
      <c r="M6941" s="12">
        <v>244.75</v>
      </c>
      <c r="N6941" s="19">
        <f t="shared" si="216"/>
        <v>9.9999999999909051E-3</v>
      </c>
      <c r="Q6941" s="20" t="s">
        <v>9425</v>
      </c>
      <c r="R6941" s="20">
        <v>244.76</v>
      </c>
      <c r="S6941" s="19">
        <f t="shared" si="217"/>
        <v>-9.9999999999909051E-3</v>
      </c>
      <c r="T6941" s="20"/>
      <c r="U6941" s="20"/>
      <c r="V6941" s="20"/>
    </row>
    <row r="6942" spans="5:22" hidden="1" x14ac:dyDescent="0.25">
      <c r="E6942" s="20" t="s">
        <v>10445</v>
      </c>
      <c r="F6942" s="12">
        <v>1223.74</v>
      </c>
      <c r="H6942" s="20" t="s">
        <v>9426</v>
      </c>
      <c r="I6942" s="12">
        <v>519.73</v>
      </c>
      <c r="J6942" s="20" t="s">
        <v>14133</v>
      </c>
      <c r="L6942" s="43" t="s">
        <v>9426</v>
      </c>
      <c r="M6942" s="12">
        <v>519.73</v>
      </c>
      <c r="N6942" s="19">
        <f t="shared" si="216"/>
        <v>-9.9999999999909051E-3</v>
      </c>
      <c r="Q6942" s="21" t="s">
        <v>9426</v>
      </c>
      <c r="R6942" s="21">
        <v>519.72</v>
      </c>
      <c r="S6942" s="19">
        <f t="shared" si="217"/>
        <v>9.9999999999909051E-3</v>
      </c>
      <c r="T6942" s="21"/>
      <c r="U6942" s="21"/>
      <c r="V6942" s="21"/>
    </row>
    <row r="6943" spans="5:22" ht="15" hidden="1" customHeight="1" x14ac:dyDescent="0.25">
      <c r="E6943" s="20" t="s">
        <v>10446</v>
      </c>
      <c r="F6943" s="12">
        <v>4008.33</v>
      </c>
      <c r="H6943" s="20" t="s">
        <v>9428</v>
      </c>
      <c r="I6943" s="12">
        <v>244.75</v>
      </c>
      <c r="J6943" s="20" t="s">
        <v>14133</v>
      </c>
      <c r="L6943" s="43" t="s">
        <v>9428</v>
      </c>
      <c r="M6943" s="12">
        <v>244.75</v>
      </c>
      <c r="N6943" s="19">
        <f t="shared" si="216"/>
        <v>9.9999999999909051E-3</v>
      </c>
      <c r="Q6943" s="20" t="s">
        <v>9428</v>
      </c>
      <c r="R6943" s="20">
        <v>244.76</v>
      </c>
      <c r="S6943" s="19">
        <f t="shared" si="217"/>
        <v>-9.9999999999909051E-3</v>
      </c>
      <c r="T6943" s="20"/>
      <c r="U6943" s="20"/>
      <c r="V6943" s="20"/>
    </row>
    <row r="6944" spans="5:22" ht="15" hidden="1" customHeight="1" x14ac:dyDescent="0.25">
      <c r="E6944" s="20" t="s">
        <v>10448</v>
      </c>
      <c r="F6944" s="12">
        <v>244.75</v>
      </c>
      <c r="H6944" s="20" t="s">
        <v>9429</v>
      </c>
      <c r="I6944" s="12">
        <v>244.75</v>
      </c>
      <c r="J6944" s="20" t="s">
        <v>14133</v>
      </c>
      <c r="L6944" s="43" t="s">
        <v>9429</v>
      </c>
      <c r="M6944" s="12">
        <v>244.75</v>
      </c>
      <c r="N6944" s="19">
        <f t="shared" si="216"/>
        <v>9.9999999999909051E-3</v>
      </c>
      <c r="Q6944" s="20" t="s">
        <v>9429</v>
      </c>
      <c r="R6944" s="20">
        <v>244.76</v>
      </c>
      <c r="S6944" s="19">
        <f t="shared" si="217"/>
        <v>-9.9999999999909051E-3</v>
      </c>
      <c r="T6944" s="20"/>
      <c r="U6944" s="20"/>
      <c r="V6944" s="20"/>
    </row>
    <row r="6945" spans="5:22" hidden="1" x14ac:dyDescent="0.25">
      <c r="E6945" s="20" t="s">
        <v>10449</v>
      </c>
      <c r="F6945" s="12">
        <v>244.75</v>
      </c>
      <c r="H6945" s="20" t="s">
        <v>9430</v>
      </c>
      <c r="I6945" s="12">
        <v>271.22000000000003</v>
      </c>
      <c r="J6945" s="20" t="s">
        <v>14133</v>
      </c>
      <c r="L6945" s="43" t="s">
        <v>9430</v>
      </c>
      <c r="M6945" s="12">
        <v>271.22000000000003</v>
      </c>
      <c r="N6945" s="19">
        <f t="shared" si="216"/>
        <v>-1.0000000000047748E-2</v>
      </c>
      <c r="Q6945" s="21" t="s">
        <v>9430</v>
      </c>
      <c r="R6945" s="21">
        <v>271.20999999999998</v>
      </c>
      <c r="S6945" s="19">
        <f t="shared" si="217"/>
        <v>1.0000000000047748E-2</v>
      </c>
      <c r="T6945" s="21"/>
      <c r="U6945" s="21"/>
      <c r="V6945" s="21"/>
    </row>
    <row r="6946" spans="5:22" ht="15" hidden="1" customHeight="1" x14ac:dyDescent="0.25">
      <c r="E6946" s="20" t="s">
        <v>10450</v>
      </c>
      <c r="F6946" s="12">
        <v>3192.79</v>
      </c>
      <c r="H6946" s="20" t="s">
        <v>1392</v>
      </c>
      <c r="I6946" s="12">
        <v>244.75</v>
      </c>
      <c r="J6946" s="20" t="s">
        <v>14132</v>
      </c>
      <c r="L6946" s="43" t="s">
        <v>1392</v>
      </c>
      <c r="M6946" s="12">
        <v>244.75</v>
      </c>
      <c r="N6946" s="19">
        <f t="shared" si="216"/>
        <v>9.9999999999909051E-3</v>
      </c>
      <c r="Q6946" s="20" t="s">
        <v>1392</v>
      </c>
      <c r="R6946" s="20">
        <v>244.76</v>
      </c>
      <c r="S6946" s="19">
        <f t="shared" si="217"/>
        <v>-9.9999999999909051E-3</v>
      </c>
      <c r="T6946" s="20"/>
      <c r="U6946" s="20"/>
      <c r="V6946" s="20"/>
    </row>
    <row r="6947" spans="5:22" ht="15" hidden="1" customHeight="1" x14ac:dyDescent="0.25">
      <c r="E6947" s="20" t="s">
        <v>10452</v>
      </c>
      <c r="F6947" s="12">
        <v>244.75</v>
      </c>
      <c r="H6947" s="20" t="s">
        <v>9431</v>
      </c>
      <c r="I6947" s="12">
        <v>244.75</v>
      </c>
      <c r="J6947" s="20" t="s">
        <v>14133</v>
      </c>
      <c r="L6947" s="43" t="s">
        <v>9431</v>
      </c>
      <c r="M6947" s="12">
        <v>244.75</v>
      </c>
      <c r="N6947" s="19">
        <f t="shared" si="216"/>
        <v>9.9999999999909051E-3</v>
      </c>
      <c r="Q6947" s="20" t="s">
        <v>9431</v>
      </c>
      <c r="R6947" s="20">
        <v>244.76</v>
      </c>
      <c r="S6947" s="19">
        <f t="shared" si="217"/>
        <v>-9.9999999999909051E-3</v>
      </c>
      <c r="T6947" s="20"/>
      <c r="U6947" s="20"/>
      <c r="V6947" s="20"/>
    </row>
    <row r="6948" spans="5:22" ht="15" hidden="1" customHeight="1" x14ac:dyDescent="0.25">
      <c r="E6948" s="20" t="s">
        <v>10453</v>
      </c>
      <c r="F6948" s="12">
        <v>2834.56</v>
      </c>
      <c r="H6948" s="20" t="s">
        <v>9432</v>
      </c>
      <c r="I6948" s="12">
        <v>244.75</v>
      </c>
      <c r="J6948" s="20" t="s">
        <v>14133</v>
      </c>
      <c r="L6948" s="43" t="s">
        <v>9432</v>
      </c>
      <c r="M6948" s="12">
        <v>244.75</v>
      </c>
      <c r="N6948" s="19">
        <f t="shared" si="216"/>
        <v>9.9999999999909051E-3</v>
      </c>
      <c r="Q6948" s="20" t="s">
        <v>9432</v>
      </c>
      <c r="R6948" s="20">
        <v>244.76</v>
      </c>
      <c r="S6948" s="19">
        <f t="shared" si="217"/>
        <v>-9.9999999999909051E-3</v>
      </c>
      <c r="T6948" s="20"/>
      <c r="U6948" s="20"/>
      <c r="V6948" s="20"/>
    </row>
    <row r="6949" spans="5:22" ht="15" hidden="1" customHeight="1" x14ac:dyDescent="0.25">
      <c r="E6949" s="20" t="s">
        <v>10454</v>
      </c>
      <c r="F6949" s="12">
        <v>282.76</v>
      </c>
      <c r="H6949" s="20" t="s">
        <v>9433</v>
      </c>
      <c r="I6949" s="12">
        <v>134.61000000000001</v>
      </c>
      <c r="J6949" s="20" t="s">
        <v>14133</v>
      </c>
      <c r="L6949" s="43" t="s">
        <v>9433</v>
      </c>
      <c r="M6949" s="12">
        <v>134.61000000000001</v>
      </c>
      <c r="N6949" s="19">
        <f t="shared" si="216"/>
        <v>9.9999999999909051E-3</v>
      </c>
      <c r="Q6949" s="20" t="s">
        <v>9433</v>
      </c>
      <c r="R6949" s="20">
        <v>134.62</v>
      </c>
      <c r="S6949" s="19">
        <f t="shared" si="217"/>
        <v>-9.9999999999909051E-3</v>
      </c>
      <c r="T6949" s="20"/>
      <c r="U6949" s="20"/>
      <c r="V6949" s="20"/>
    </row>
    <row r="6950" spans="5:22" ht="15" hidden="1" customHeight="1" x14ac:dyDescent="0.25">
      <c r="E6950" s="20" t="s">
        <v>10455</v>
      </c>
      <c r="F6950" s="12">
        <v>244.75</v>
      </c>
      <c r="H6950" s="20" t="s">
        <v>9434</v>
      </c>
      <c r="I6950" s="12">
        <v>244.75</v>
      </c>
      <c r="J6950" s="20" t="s">
        <v>14133</v>
      </c>
      <c r="L6950" s="43" t="s">
        <v>9434</v>
      </c>
      <c r="M6950" s="12">
        <v>244.75</v>
      </c>
      <c r="N6950" s="19">
        <f t="shared" si="216"/>
        <v>9.9999999999909051E-3</v>
      </c>
      <c r="Q6950" s="20" t="s">
        <v>9434</v>
      </c>
      <c r="R6950" s="20">
        <v>244.76</v>
      </c>
      <c r="S6950" s="19">
        <f t="shared" si="217"/>
        <v>-9.9999999999909051E-3</v>
      </c>
      <c r="T6950" s="20"/>
      <c r="U6950" s="20"/>
      <c r="V6950" s="20"/>
    </row>
    <row r="6951" spans="5:22" ht="15" hidden="1" customHeight="1" x14ac:dyDescent="0.25">
      <c r="E6951" s="20" t="s">
        <v>10456</v>
      </c>
      <c r="F6951" s="12">
        <v>11138.64</v>
      </c>
      <c r="H6951" s="20" t="s">
        <v>1393</v>
      </c>
      <c r="I6951" s="12">
        <v>244.75</v>
      </c>
      <c r="J6951" s="20" t="s">
        <v>14132</v>
      </c>
      <c r="L6951" s="43" t="s">
        <v>1393</v>
      </c>
      <c r="M6951" s="12">
        <v>244.75</v>
      </c>
      <c r="N6951" s="19">
        <f t="shared" si="216"/>
        <v>9.9999999999909051E-3</v>
      </c>
      <c r="Q6951" s="20" t="s">
        <v>1393</v>
      </c>
      <c r="R6951" s="20">
        <v>244.76</v>
      </c>
      <c r="S6951" s="19">
        <f t="shared" si="217"/>
        <v>-9.9999999999909051E-3</v>
      </c>
      <c r="T6951" s="20"/>
      <c r="U6951" s="20"/>
      <c r="V6951" s="20"/>
    </row>
    <row r="6952" spans="5:22" ht="15" hidden="1" customHeight="1" x14ac:dyDescent="0.25">
      <c r="E6952" s="20" t="s">
        <v>10457</v>
      </c>
      <c r="F6952" s="12">
        <v>3543.2</v>
      </c>
      <c r="H6952" s="20" t="s">
        <v>9436</v>
      </c>
      <c r="I6952" s="12">
        <v>244.75</v>
      </c>
      <c r="J6952" s="20" t="s">
        <v>14133</v>
      </c>
      <c r="L6952" s="43" t="s">
        <v>9436</v>
      </c>
      <c r="M6952" s="12">
        <v>244.75</v>
      </c>
      <c r="N6952" s="19">
        <f t="shared" si="216"/>
        <v>9.9999999999909051E-3</v>
      </c>
      <c r="Q6952" s="20" t="s">
        <v>9436</v>
      </c>
      <c r="R6952" s="20">
        <v>244.76</v>
      </c>
      <c r="S6952" s="19">
        <f t="shared" si="217"/>
        <v>-9.9999999999909051E-3</v>
      </c>
      <c r="T6952" s="20"/>
      <c r="U6952" s="20"/>
      <c r="V6952" s="20"/>
    </row>
    <row r="6953" spans="5:22" ht="15" hidden="1" customHeight="1" x14ac:dyDescent="0.25">
      <c r="E6953" s="20" t="s">
        <v>10458</v>
      </c>
      <c r="F6953" s="12">
        <v>734.24</v>
      </c>
      <c r="H6953" s="20" t="s">
        <v>9437</v>
      </c>
      <c r="I6953" s="12">
        <v>244.75</v>
      </c>
      <c r="J6953" s="20" t="s">
        <v>14133</v>
      </c>
      <c r="L6953" s="43" t="s">
        <v>9437</v>
      </c>
      <c r="M6953" s="12">
        <v>244.75</v>
      </c>
      <c r="N6953" s="19">
        <f t="shared" si="216"/>
        <v>9.9999999999909051E-3</v>
      </c>
      <c r="Q6953" s="20" t="s">
        <v>9437</v>
      </c>
      <c r="R6953" s="20">
        <v>244.76</v>
      </c>
      <c r="S6953" s="19">
        <f t="shared" si="217"/>
        <v>-9.9999999999909051E-3</v>
      </c>
      <c r="T6953" s="20"/>
      <c r="U6953" s="20"/>
      <c r="V6953" s="20"/>
    </row>
    <row r="6954" spans="5:22" ht="15" hidden="1" customHeight="1" x14ac:dyDescent="0.25">
      <c r="E6954" s="20" t="s">
        <v>10459</v>
      </c>
      <c r="F6954" s="12">
        <v>2821.58</v>
      </c>
      <c r="H6954" s="20" t="s">
        <v>9438</v>
      </c>
      <c r="I6954" s="12">
        <v>244.75</v>
      </c>
      <c r="J6954" s="20" t="s">
        <v>14133</v>
      </c>
      <c r="L6954" s="43" t="s">
        <v>9438</v>
      </c>
      <c r="M6954" s="12">
        <v>244.75</v>
      </c>
      <c r="N6954" s="19">
        <f t="shared" si="216"/>
        <v>9.9999999999909051E-3</v>
      </c>
      <c r="Q6954" s="20" t="s">
        <v>9438</v>
      </c>
      <c r="R6954" s="20">
        <v>244.76</v>
      </c>
      <c r="S6954" s="19">
        <f t="shared" si="217"/>
        <v>-9.9999999999909051E-3</v>
      </c>
      <c r="T6954" s="20"/>
      <c r="U6954" s="20"/>
      <c r="V6954" s="20"/>
    </row>
    <row r="6955" spans="5:22" ht="15" hidden="1" customHeight="1" x14ac:dyDescent="0.25">
      <c r="E6955" s="20" t="s">
        <v>10460</v>
      </c>
      <c r="F6955" s="12">
        <v>244.75</v>
      </c>
      <c r="H6955" s="20" t="s">
        <v>9439</v>
      </c>
      <c r="I6955" s="12">
        <v>244.75</v>
      </c>
      <c r="J6955" s="20" t="s">
        <v>14133</v>
      </c>
      <c r="L6955" s="43" t="s">
        <v>9439</v>
      </c>
      <c r="M6955" s="12">
        <v>244.75</v>
      </c>
      <c r="N6955" s="19">
        <f t="shared" si="216"/>
        <v>9.9999999999909051E-3</v>
      </c>
      <c r="Q6955" s="20" t="s">
        <v>9439</v>
      </c>
      <c r="R6955" s="20">
        <v>244.76</v>
      </c>
      <c r="S6955" s="19">
        <f t="shared" si="217"/>
        <v>-9.9999999999909051E-3</v>
      </c>
      <c r="T6955" s="20"/>
      <c r="U6955" s="20"/>
      <c r="V6955" s="20"/>
    </row>
    <row r="6956" spans="5:22" ht="15" hidden="1" customHeight="1" x14ac:dyDescent="0.25">
      <c r="E6956" s="20" t="s">
        <v>10461</v>
      </c>
      <c r="F6956" s="12">
        <v>2834.56</v>
      </c>
      <c r="H6956" s="20" t="s">
        <v>9440</v>
      </c>
      <c r="I6956" s="12">
        <v>244.75</v>
      </c>
      <c r="J6956" s="20" t="s">
        <v>14133</v>
      </c>
      <c r="L6956" s="43" t="s">
        <v>9440</v>
      </c>
      <c r="M6956" s="12">
        <v>244.75</v>
      </c>
      <c r="N6956" s="19">
        <f t="shared" si="216"/>
        <v>9.9999999999909051E-3</v>
      </c>
      <c r="Q6956" s="20" t="s">
        <v>9440</v>
      </c>
      <c r="R6956" s="20">
        <v>244.76</v>
      </c>
      <c r="S6956" s="19">
        <f t="shared" si="217"/>
        <v>-9.9999999999909051E-3</v>
      </c>
      <c r="T6956" s="20"/>
      <c r="U6956" s="20"/>
      <c r="V6956" s="20"/>
    </row>
    <row r="6957" spans="5:22" ht="15" hidden="1" customHeight="1" x14ac:dyDescent="0.25">
      <c r="E6957" s="20" t="s">
        <v>10462</v>
      </c>
      <c r="F6957" s="12">
        <v>305.93</v>
      </c>
      <c r="H6957" s="20" t="s">
        <v>9441</v>
      </c>
      <c r="I6957" s="12">
        <v>244.75</v>
      </c>
      <c r="J6957" s="20" t="s">
        <v>14133</v>
      </c>
      <c r="L6957" s="43" t="s">
        <v>9441</v>
      </c>
      <c r="M6957" s="12">
        <v>244.75</v>
      </c>
      <c r="N6957" s="19">
        <f t="shared" si="216"/>
        <v>9.9999999999909051E-3</v>
      </c>
      <c r="Q6957" s="20" t="s">
        <v>9441</v>
      </c>
      <c r="R6957" s="20">
        <v>244.76</v>
      </c>
      <c r="S6957" s="19">
        <f t="shared" si="217"/>
        <v>-9.9999999999909051E-3</v>
      </c>
      <c r="T6957" s="20"/>
      <c r="U6957" s="20"/>
      <c r="V6957" s="20"/>
    </row>
    <row r="6958" spans="5:22" hidden="1" x14ac:dyDescent="0.25">
      <c r="E6958" s="20" t="s">
        <v>10463</v>
      </c>
      <c r="F6958" s="12">
        <v>2834.56</v>
      </c>
      <c r="H6958" s="20" t="s">
        <v>9442</v>
      </c>
      <c r="I6958" s="12">
        <v>551.25</v>
      </c>
      <c r="J6958" s="20" t="s">
        <v>14133</v>
      </c>
      <c r="L6958" s="43" t="s">
        <v>9442</v>
      </c>
      <c r="M6958" s="12">
        <v>551.25</v>
      </c>
      <c r="N6958" s="19">
        <f t="shared" si="216"/>
        <v>0</v>
      </c>
      <c r="Q6958" s="21" t="s">
        <v>9442</v>
      </c>
      <c r="R6958" s="21">
        <v>551.25</v>
      </c>
      <c r="S6958" s="19">
        <f t="shared" si="217"/>
        <v>0</v>
      </c>
      <c r="T6958" s="21"/>
      <c r="U6958" s="21"/>
      <c r="V6958" s="21"/>
    </row>
    <row r="6959" spans="5:22" ht="15" hidden="1" customHeight="1" x14ac:dyDescent="0.25">
      <c r="E6959" s="20" t="s">
        <v>10464</v>
      </c>
      <c r="F6959" s="12">
        <v>2834.56</v>
      </c>
      <c r="H6959" s="20" t="s">
        <v>9443</v>
      </c>
      <c r="I6959" s="12">
        <v>244.75</v>
      </c>
      <c r="J6959" s="20" t="s">
        <v>14133</v>
      </c>
      <c r="L6959" s="43" t="s">
        <v>9443</v>
      </c>
      <c r="M6959" s="12">
        <v>244.75</v>
      </c>
      <c r="N6959" s="19">
        <f t="shared" si="216"/>
        <v>9.9999999999909051E-3</v>
      </c>
      <c r="Q6959" s="20" t="s">
        <v>9443</v>
      </c>
      <c r="R6959" s="20">
        <v>244.76</v>
      </c>
      <c r="S6959" s="19">
        <f t="shared" si="217"/>
        <v>-9.9999999999909051E-3</v>
      </c>
      <c r="T6959" s="20"/>
      <c r="U6959" s="20"/>
      <c r="V6959" s="20"/>
    </row>
    <row r="6960" spans="5:22" hidden="1" x14ac:dyDescent="0.25">
      <c r="E6960" s="20" t="s">
        <v>10465</v>
      </c>
      <c r="F6960" s="12">
        <v>4008.33</v>
      </c>
      <c r="H6960" s="20" t="s">
        <v>9444</v>
      </c>
      <c r="I6960" s="12">
        <v>1687.79</v>
      </c>
      <c r="J6960" s="20" t="s">
        <v>14133</v>
      </c>
      <c r="L6960" s="43" t="s">
        <v>9444</v>
      </c>
      <c r="M6960" s="12">
        <v>1687.79</v>
      </c>
      <c r="N6960" s="19">
        <f t="shared" si="216"/>
        <v>0</v>
      </c>
      <c r="Q6960" s="21" t="s">
        <v>9444</v>
      </c>
      <c r="R6960" s="21">
        <v>1687.79</v>
      </c>
      <c r="S6960" s="19">
        <f t="shared" si="217"/>
        <v>0</v>
      </c>
      <c r="T6960" s="21"/>
      <c r="U6960" s="21"/>
      <c r="V6960" s="21"/>
    </row>
    <row r="6961" spans="5:22" ht="15" hidden="1" customHeight="1" x14ac:dyDescent="0.25">
      <c r="E6961" s="20" t="s">
        <v>10466</v>
      </c>
      <c r="F6961" s="12">
        <v>6218.17</v>
      </c>
      <c r="H6961" s="20" t="s">
        <v>1394</v>
      </c>
      <c r="I6961" s="12">
        <v>1120.1199999999999</v>
      </c>
      <c r="J6961" s="20" t="s">
        <v>14132</v>
      </c>
      <c r="L6961" s="43" t="s">
        <v>1394</v>
      </c>
      <c r="M6961" s="12">
        <v>1120.1199999999999</v>
      </c>
      <c r="N6961" s="19">
        <f t="shared" si="216"/>
        <v>0</v>
      </c>
      <c r="Q6961" s="20" t="s">
        <v>1394</v>
      </c>
      <c r="R6961" s="20">
        <v>1120.1199999999999</v>
      </c>
      <c r="S6961" s="19">
        <f t="shared" si="217"/>
        <v>0</v>
      </c>
      <c r="T6961" s="20"/>
      <c r="U6961" s="20"/>
      <c r="V6961" s="20"/>
    </row>
    <row r="6962" spans="5:22" ht="15" hidden="1" customHeight="1" x14ac:dyDescent="0.25">
      <c r="E6962" s="20" t="s">
        <v>10467</v>
      </c>
      <c r="F6962" s="12">
        <v>795.43</v>
      </c>
      <c r="H6962" s="20" t="s">
        <v>9445</v>
      </c>
      <c r="I6962" s="12">
        <v>244.75</v>
      </c>
      <c r="J6962" s="20" t="s">
        <v>14133</v>
      </c>
      <c r="L6962" s="43" t="s">
        <v>9445</v>
      </c>
      <c r="M6962" s="12">
        <v>244.75</v>
      </c>
      <c r="N6962" s="19">
        <f t="shared" si="216"/>
        <v>9.9999999999909051E-3</v>
      </c>
      <c r="Q6962" s="20" t="s">
        <v>9445</v>
      </c>
      <c r="R6962" s="20">
        <v>244.76</v>
      </c>
      <c r="S6962" s="19">
        <f t="shared" si="217"/>
        <v>-9.9999999999909051E-3</v>
      </c>
      <c r="T6962" s="20"/>
      <c r="U6962" s="20"/>
      <c r="V6962" s="20"/>
    </row>
    <row r="6963" spans="5:22" ht="15" hidden="1" customHeight="1" x14ac:dyDescent="0.25">
      <c r="E6963" s="20" t="s">
        <v>10468</v>
      </c>
      <c r="F6963" s="12">
        <v>232.85</v>
      </c>
      <c r="H6963" s="20" t="s">
        <v>9446</v>
      </c>
      <c r="I6963" s="12">
        <v>244.75</v>
      </c>
      <c r="J6963" s="20" t="s">
        <v>14133</v>
      </c>
      <c r="L6963" s="43" t="s">
        <v>9446</v>
      </c>
      <c r="M6963" s="12">
        <v>244.75</v>
      </c>
      <c r="N6963" s="19">
        <f t="shared" si="216"/>
        <v>9.9999999999909051E-3</v>
      </c>
      <c r="Q6963" s="20" t="s">
        <v>9446</v>
      </c>
      <c r="R6963" s="20">
        <v>244.76</v>
      </c>
      <c r="S6963" s="19">
        <f t="shared" si="217"/>
        <v>-9.9999999999909051E-3</v>
      </c>
      <c r="T6963" s="20"/>
      <c r="U6963" s="20"/>
      <c r="V6963" s="20"/>
    </row>
    <row r="6964" spans="5:22" ht="15" hidden="1" customHeight="1" x14ac:dyDescent="0.25">
      <c r="E6964" s="20" t="s">
        <v>10469</v>
      </c>
      <c r="F6964" s="12">
        <v>1417.28</v>
      </c>
      <c r="H6964" s="20" t="s">
        <v>9447</v>
      </c>
      <c r="I6964" s="12">
        <v>244.75</v>
      </c>
      <c r="J6964" s="20" t="s">
        <v>14133</v>
      </c>
      <c r="L6964" s="43" t="s">
        <v>9447</v>
      </c>
      <c r="M6964" s="12">
        <v>244.75</v>
      </c>
      <c r="N6964" s="19">
        <f t="shared" si="216"/>
        <v>9.9999999999909051E-3</v>
      </c>
      <c r="Q6964" s="20" t="s">
        <v>9447</v>
      </c>
      <c r="R6964" s="20">
        <v>244.76</v>
      </c>
      <c r="S6964" s="19">
        <f t="shared" si="217"/>
        <v>-9.9999999999909051E-3</v>
      </c>
      <c r="T6964" s="20"/>
      <c r="U6964" s="20"/>
      <c r="V6964" s="20"/>
    </row>
    <row r="6965" spans="5:22" hidden="1" x14ac:dyDescent="0.25">
      <c r="E6965" s="20" t="s">
        <v>10470</v>
      </c>
      <c r="F6965" s="12">
        <v>174.23</v>
      </c>
      <c r="H6965" s="20" t="s">
        <v>9448</v>
      </c>
      <c r="I6965" s="12">
        <v>142.13999999999999</v>
      </c>
      <c r="J6965" s="20" t="s">
        <v>14133</v>
      </c>
      <c r="L6965" s="43" t="s">
        <v>9448</v>
      </c>
      <c r="M6965" s="12">
        <v>142.13999999999999</v>
      </c>
      <c r="N6965" s="19">
        <f t="shared" si="216"/>
        <v>0</v>
      </c>
      <c r="Q6965" s="21" t="s">
        <v>9448</v>
      </c>
      <c r="R6965" s="21">
        <v>142.13999999999999</v>
      </c>
      <c r="S6965" s="19">
        <f t="shared" si="217"/>
        <v>0</v>
      </c>
      <c r="T6965" s="21"/>
      <c r="U6965" s="21"/>
      <c r="V6965" s="21"/>
    </row>
    <row r="6966" spans="5:22" ht="15" hidden="1" customHeight="1" x14ac:dyDescent="0.25">
      <c r="E6966" s="20" t="s">
        <v>10471</v>
      </c>
      <c r="F6966" s="12">
        <v>1151.01</v>
      </c>
      <c r="H6966" s="20" t="s">
        <v>1395</v>
      </c>
      <c r="I6966" s="12">
        <v>244.75</v>
      </c>
      <c r="J6966" s="20" t="s">
        <v>14132</v>
      </c>
      <c r="L6966" s="43" t="s">
        <v>1395</v>
      </c>
      <c r="M6966" s="12">
        <v>244.75</v>
      </c>
      <c r="N6966" s="19">
        <f t="shared" si="216"/>
        <v>9.9999999999909051E-3</v>
      </c>
      <c r="Q6966" s="20" t="s">
        <v>1395</v>
      </c>
      <c r="R6966" s="20">
        <v>244.76</v>
      </c>
      <c r="S6966" s="19">
        <f t="shared" si="217"/>
        <v>-9.9999999999909051E-3</v>
      </c>
      <c r="T6966" s="20"/>
      <c r="U6966" s="20"/>
      <c r="V6966" s="20"/>
    </row>
    <row r="6967" spans="5:22" ht="15" hidden="1" customHeight="1" x14ac:dyDescent="0.25">
      <c r="E6967" s="20" t="s">
        <v>10472</v>
      </c>
      <c r="F6967" s="12">
        <v>244.75</v>
      </c>
      <c r="H6967" s="20" t="s">
        <v>1396</v>
      </c>
      <c r="I6967" s="12">
        <v>3711.13</v>
      </c>
      <c r="J6967" s="20" t="s">
        <v>14132</v>
      </c>
      <c r="L6967" s="43" t="s">
        <v>1396</v>
      </c>
      <c r="M6967" s="12">
        <v>3711.13</v>
      </c>
      <c r="N6967" s="19">
        <f t="shared" si="216"/>
        <v>9.9999999997635314E-3</v>
      </c>
      <c r="Q6967" s="20" t="s">
        <v>1396</v>
      </c>
      <c r="R6967" s="20">
        <v>3711.14</v>
      </c>
      <c r="S6967" s="19">
        <f t="shared" si="217"/>
        <v>-9.9999999997635314E-3</v>
      </c>
      <c r="T6967" s="20"/>
      <c r="U6967" s="20"/>
      <c r="V6967" s="20"/>
    </row>
    <row r="6968" spans="5:22" ht="15" hidden="1" customHeight="1" x14ac:dyDescent="0.25">
      <c r="E6968" s="20" t="s">
        <v>10473</v>
      </c>
      <c r="F6968" s="12">
        <v>244.75</v>
      </c>
      <c r="H6968" s="20" t="s">
        <v>1397</v>
      </c>
      <c r="I6968" s="12">
        <v>2791.92</v>
      </c>
      <c r="J6968" s="20" t="s">
        <v>14132</v>
      </c>
      <c r="L6968" s="43" t="s">
        <v>1397</v>
      </c>
      <c r="M6968" s="12">
        <v>2791.92</v>
      </c>
      <c r="N6968" s="19">
        <f t="shared" si="216"/>
        <v>0</v>
      </c>
      <c r="Q6968" s="20" t="s">
        <v>1397</v>
      </c>
      <c r="R6968" s="20">
        <v>2791.92</v>
      </c>
      <c r="S6968" s="19">
        <f t="shared" si="217"/>
        <v>0</v>
      </c>
      <c r="T6968" s="20"/>
      <c r="U6968" s="20"/>
      <c r="V6968" s="20"/>
    </row>
    <row r="6969" spans="5:22" hidden="1" x14ac:dyDescent="0.25">
      <c r="E6969" s="20" t="s">
        <v>10474</v>
      </c>
      <c r="F6969" s="12">
        <v>244.75</v>
      </c>
      <c r="H6969" s="20" t="s">
        <v>9449</v>
      </c>
      <c r="I6969" s="12">
        <v>271.22000000000003</v>
      </c>
      <c r="J6969" s="20" t="s">
        <v>14133</v>
      </c>
      <c r="L6969" s="43" t="s">
        <v>9449</v>
      </c>
      <c r="M6969" s="12">
        <v>271.22000000000003</v>
      </c>
      <c r="N6969" s="19">
        <f t="shared" si="216"/>
        <v>-2.0000000000038654E-2</v>
      </c>
      <c r="Q6969" s="21" t="s">
        <v>9449</v>
      </c>
      <c r="R6969" s="21">
        <v>271.2</v>
      </c>
      <c r="S6969" s="19">
        <f t="shared" si="217"/>
        <v>2.0000000000038654E-2</v>
      </c>
      <c r="T6969" s="21"/>
      <c r="U6969" s="21"/>
      <c r="V6969" s="21"/>
    </row>
    <row r="6970" spans="5:22" ht="15" hidden="1" customHeight="1" x14ac:dyDescent="0.25">
      <c r="E6970" s="20" t="s">
        <v>10475</v>
      </c>
      <c r="F6970" s="12">
        <v>367.12</v>
      </c>
      <c r="H6970" s="20" t="s">
        <v>1398</v>
      </c>
      <c r="I6970" s="12">
        <v>17325.91</v>
      </c>
      <c r="J6970" s="20" t="s">
        <v>14132</v>
      </c>
      <c r="L6970" s="43" t="s">
        <v>1398</v>
      </c>
      <c r="M6970" s="12">
        <v>17325.91</v>
      </c>
      <c r="N6970" s="19">
        <f t="shared" si="216"/>
        <v>9.9999999983992893E-3</v>
      </c>
      <c r="Q6970" s="20" t="s">
        <v>1398</v>
      </c>
      <c r="R6970" s="20">
        <v>17325.919999999998</v>
      </c>
      <c r="S6970" s="19">
        <f t="shared" si="217"/>
        <v>-9.9999999983992893E-3</v>
      </c>
      <c r="T6970" s="20"/>
      <c r="U6970" s="20"/>
      <c r="V6970" s="20"/>
    </row>
    <row r="6971" spans="5:22" hidden="1" x14ac:dyDescent="0.25">
      <c r="E6971" s="20" t="s">
        <v>10476</v>
      </c>
      <c r="F6971" s="12">
        <v>305.93</v>
      </c>
      <c r="H6971" s="20" t="s">
        <v>1399</v>
      </c>
      <c r="I6971" s="12">
        <v>413.41</v>
      </c>
      <c r="J6971" s="20" t="s">
        <v>14132</v>
      </c>
      <c r="L6971" s="43" t="s">
        <v>1399</v>
      </c>
      <c r="M6971" s="12">
        <v>413.41</v>
      </c>
      <c r="N6971" s="19">
        <f t="shared" si="216"/>
        <v>0</v>
      </c>
      <c r="Q6971" s="21" t="s">
        <v>1399</v>
      </c>
      <c r="R6971" s="21">
        <v>413.41</v>
      </c>
      <c r="S6971" s="19">
        <f t="shared" si="217"/>
        <v>0</v>
      </c>
      <c r="T6971" s="21"/>
      <c r="U6971" s="21"/>
      <c r="V6971" s="21"/>
    </row>
    <row r="6972" spans="5:22" ht="15" hidden="1" customHeight="1" x14ac:dyDescent="0.25">
      <c r="E6972" s="20" t="s">
        <v>10477</v>
      </c>
      <c r="F6972" s="12">
        <v>367.12</v>
      </c>
      <c r="H6972" s="20" t="s">
        <v>9450</v>
      </c>
      <c r="I6972" s="12">
        <v>280.85000000000002</v>
      </c>
      <c r="J6972" s="20" t="s">
        <v>14133</v>
      </c>
      <c r="L6972" s="43" t="s">
        <v>9450</v>
      </c>
      <c r="M6972" s="12">
        <v>280.85000000000002</v>
      </c>
      <c r="N6972" s="19">
        <f t="shared" si="216"/>
        <v>-1.0000000000047748E-2</v>
      </c>
      <c r="Q6972" s="20" t="s">
        <v>9450</v>
      </c>
      <c r="R6972" s="20">
        <v>280.83999999999997</v>
      </c>
      <c r="S6972" s="19">
        <f t="shared" si="217"/>
        <v>1.0000000000047748E-2</v>
      </c>
      <c r="T6972" s="20"/>
      <c r="U6972" s="20"/>
      <c r="V6972" s="20"/>
    </row>
    <row r="6973" spans="5:22" ht="15" hidden="1" customHeight="1" x14ac:dyDescent="0.25">
      <c r="E6973" s="20" t="s">
        <v>10478</v>
      </c>
      <c r="F6973" s="12">
        <v>244.75</v>
      </c>
      <c r="H6973" s="20" t="s">
        <v>9451</v>
      </c>
      <c r="I6973" s="12">
        <v>1860.66</v>
      </c>
      <c r="J6973" s="20" t="s">
        <v>14133</v>
      </c>
      <c r="L6973" s="43" t="s">
        <v>9451</v>
      </c>
      <c r="M6973" s="12">
        <v>1860.66</v>
      </c>
      <c r="N6973" s="19">
        <f t="shared" si="216"/>
        <v>9.9999999999909051E-3</v>
      </c>
      <c r="Q6973" s="20" t="s">
        <v>9451</v>
      </c>
      <c r="R6973" s="20">
        <v>1860.67</v>
      </c>
      <c r="S6973" s="19">
        <f t="shared" si="217"/>
        <v>-9.9999999999909051E-3</v>
      </c>
      <c r="T6973" s="20"/>
      <c r="U6973" s="20"/>
      <c r="V6973" s="20"/>
    </row>
    <row r="6974" spans="5:22" ht="15" hidden="1" customHeight="1" x14ac:dyDescent="0.25">
      <c r="E6974" s="20" t="s">
        <v>10479</v>
      </c>
      <c r="F6974" s="12">
        <v>244.75</v>
      </c>
      <c r="H6974" s="20" t="s">
        <v>9452</v>
      </c>
      <c r="I6974" s="12">
        <v>694.12</v>
      </c>
      <c r="J6974" s="20" t="s">
        <v>14133</v>
      </c>
      <c r="L6974" s="43" t="s">
        <v>9452</v>
      </c>
      <c r="M6974" s="12">
        <v>694.12</v>
      </c>
      <c r="N6974" s="19">
        <f t="shared" si="216"/>
        <v>-9.9999999999909051E-3</v>
      </c>
      <c r="Q6974" s="20" t="s">
        <v>9452</v>
      </c>
      <c r="R6974" s="20">
        <v>694.11</v>
      </c>
      <c r="S6974" s="19">
        <f t="shared" si="217"/>
        <v>9.9999999999909051E-3</v>
      </c>
      <c r="T6974" s="20"/>
      <c r="U6974" s="20"/>
      <c r="V6974" s="20"/>
    </row>
    <row r="6975" spans="5:22" ht="15" hidden="1" customHeight="1" x14ac:dyDescent="0.25">
      <c r="E6975" s="20" t="s">
        <v>10481</v>
      </c>
      <c r="F6975" s="12">
        <v>244.75</v>
      </c>
      <c r="H6975" s="20" t="s">
        <v>9453</v>
      </c>
      <c r="I6975" s="12">
        <v>467.59</v>
      </c>
      <c r="J6975" s="20" t="s">
        <v>14133</v>
      </c>
      <c r="L6975" s="43" t="s">
        <v>9453</v>
      </c>
      <c r="M6975" s="12">
        <v>467.59</v>
      </c>
      <c r="N6975" s="19">
        <f t="shared" si="216"/>
        <v>-9.9999999999909051E-3</v>
      </c>
      <c r="Q6975" s="20" t="s">
        <v>9453</v>
      </c>
      <c r="R6975" s="20">
        <v>467.58</v>
      </c>
      <c r="S6975" s="19">
        <f t="shared" si="217"/>
        <v>9.9999999999909051E-3</v>
      </c>
      <c r="T6975" s="20"/>
      <c r="U6975" s="20"/>
      <c r="V6975" s="20"/>
    </row>
    <row r="6976" spans="5:22" ht="15" hidden="1" customHeight="1" x14ac:dyDescent="0.25">
      <c r="E6976" s="20" t="s">
        <v>10482</v>
      </c>
      <c r="F6976" s="12">
        <v>244.75</v>
      </c>
      <c r="H6976" s="20" t="s">
        <v>9454</v>
      </c>
      <c r="I6976" s="12">
        <v>234.05</v>
      </c>
      <c r="J6976" s="20" t="s">
        <v>14133</v>
      </c>
      <c r="L6976" s="43" t="s">
        <v>9454</v>
      </c>
      <c r="M6976" s="12">
        <v>234.05</v>
      </c>
      <c r="N6976" s="19">
        <f t="shared" si="216"/>
        <v>0</v>
      </c>
      <c r="Q6976" s="20" t="s">
        <v>9454</v>
      </c>
      <c r="R6976" s="20">
        <v>234.05</v>
      </c>
      <c r="S6976" s="19">
        <f t="shared" si="217"/>
        <v>0</v>
      </c>
      <c r="T6976" s="20"/>
      <c r="U6976" s="20"/>
      <c r="V6976" s="20"/>
    </row>
    <row r="6977" spans="5:22" ht="15" hidden="1" customHeight="1" x14ac:dyDescent="0.25">
      <c r="E6977" s="20" t="s">
        <v>10483</v>
      </c>
      <c r="F6977" s="12">
        <v>244.75</v>
      </c>
      <c r="H6977" s="20" t="s">
        <v>9456</v>
      </c>
      <c r="I6977" s="12">
        <v>1536.17</v>
      </c>
      <c r="J6977" s="20" t="s">
        <v>14133</v>
      </c>
      <c r="L6977" s="43" t="s">
        <v>9456</v>
      </c>
      <c r="M6977" s="12">
        <v>1536.17</v>
      </c>
      <c r="N6977" s="19">
        <f t="shared" si="216"/>
        <v>-9.9999999999909051E-3</v>
      </c>
      <c r="Q6977" s="20" t="s">
        <v>9456</v>
      </c>
      <c r="R6977" s="20">
        <v>1536.16</v>
      </c>
      <c r="S6977" s="19">
        <f t="shared" si="217"/>
        <v>9.9999999999909051E-3</v>
      </c>
      <c r="T6977" s="20"/>
      <c r="U6977" s="20"/>
      <c r="V6977" s="20"/>
    </row>
    <row r="6978" spans="5:22" ht="15" hidden="1" customHeight="1" x14ac:dyDescent="0.25">
      <c r="E6978" s="20" t="s">
        <v>10484</v>
      </c>
      <c r="F6978" s="12">
        <v>244.75</v>
      </c>
      <c r="H6978" s="20" t="s">
        <v>9458</v>
      </c>
      <c r="I6978" s="12">
        <v>1374.64</v>
      </c>
      <c r="J6978" s="20" t="s">
        <v>14133</v>
      </c>
      <c r="L6978" s="43" t="s">
        <v>9458</v>
      </c>
      <c r="M6978" s="12">
        <v>1374.64</v>
      </c>
      <c r="N6978" s="19">
        <f t="shared" si="216"/>
        <v>0</v>
      </c>
      <c r="Q6978" s="20" t="s">
        <v>9458</v>
      </c>
      <c r="R6978" s="20">
        <v>1374.64</v>
      </c>
      <c r="S6978" s="19">
        <f t="shared" si="217"/>
        <v>0</v>
      </c>
      <c r="T6978" s="20"/>
      <c r="U6978" s="20"/>
      <c r="V6978" s="20"/>
    </row>
    <row r="6979" spans="5:22" ht="15" hidden="1" customHeight="1" x14ac:dyDescent="0.25">
      <c r="E6979" s="20" t="s">
        <v>10485</v>
      </c>
      <c r="F6979" s="12">
        <v>410.12</v>
      </c>
      <c r="H6979" s="20" t="s">
        <v>9460</v>
      </c>
      <c r="I6979" s="12">
        <v>1417.28</v>
      </c>
      <c r="J6979" s="20" t="s">
        <v>14133</v>
      </c>
      <c r="L6979" s="43" t="s">
        <v>9460</v>
      </c>
      <c r="M6979" s="12">
        <v>1417.28</v>
      </c>
      <c r="N6979" s="19">
        <f t="shared" si="216"/>
        <v>0</v>
      </c>
      <c r="Q6979" s="20" t="s">
        <v>9460</v>
      </c>
      <c r="R6979" s="20">
        <v>1417.28</v>
      </c>
      <c r="S6979" s="19">
        <f t="shared" si="217"/>
        <v>0</v>
      </c>
      <c r="T6979" s="20"/>
      <c r="U6979" s="20"/>
      <c r="V6979" s="20"/>
    </row>
    <row r="6980" spans="5:22" hidden="1" x14ac:dyDescent="0.25">
      <c r="E6980" s="20" t="s">
        <v>10486</v>
      </c>
      <c r="F6980" s="12">
        <v>4539.5200000000004</v>
      </c>
      <c r="H6980" s="20" t="s">
        <v>1400</v>
      </c>
      <c r="I6980" s="12">
        <v>182.79</v>
      </c>
      <c r="J6980" s="20" t="s">
        <v>14132</v>
      </c>
      <c r="L6980" s="43" t="s">
        <v>1400</v>
      </c>
      <c r="M6980" s="12">
        <v>182.79</v>
      </c>
      <c r="N6980" s="19">
        <f t="shared" si="216"/>
        <v>-9.9999999999909051E-3</v>
      </c>
      <c r="Q6980" s="21" t="s">
        <v>1400</v>
      </c>
      <c r="R6980" s="21">
        <v>182.78</v>
      </c>
      <c r="S6980" s="19">
        <f t="shared" si="217"/>
        <v>9.9999999999909051E-3</v>
      </c>
      <c r="T6980" s="21"/>
      <c r="U6980" s="21"/>
      <c r="V6980" s="21"/>
    </row>
    <row r="6981" spans="5:22" ht="15" hidden="1" customHeight="1" x14ac:dyDescent="0.25">
      <c r="E6981" s="20" t="s">
        <v>10487</v>
      </c>
      <c r="F6981" s="12">
        <v>1404.3</v>
      </c>
      <c r="H6981" s="20" t="s">
        <v>9462</v>
      </c>
      <c r="I6981" s="12">
        <v>1417.28</v>
      </c>
      <c r="J6981" s="20" t="s">
        <v>14133</v>
      </c>
      <c r="L6981" s="43" t="s">
        <v>9462</v>
      </c>
      <c r="M6981" s="12">
        <v>1417.28</v>
      </c>
      <c r="N6981" s="19">
        <f t="shared" si="216"/>
        <v>0</v>
      </c>
      <c r="Q6981" s="20" t="s">
        <v>9462</v>
      </c>
      <c r="R6981" s="20">
        <v>1417.28</v>
      </c>
      <c r="S6981" s="19">
        <f t="shared" si="217"/>
        <v>0</v>
      </c>
      <c r="T6981" s="20"/>
      <c r="U6981" s="20"/>
      <c r="V6981" s="20"/>
    </row>
    <row r="6982" spans="5:22" hidden="1" x14ac:dyDescent="0.25">
      <c r="E6982" s="20" t="s">
        <v>10488</v>
      </c>
      <c r="F6982" s="12">
        <v>1417.28</v>
      </c>
      <c r="H6982" s="20" t="s">
        <v>9463</v>
      </c>
      <c r="I6982" s="12">
        <v>4151.8600000000006</v>
      </c>
      <c r="J6982" s="20" t="s">
        <v>14133</v>
      </c>
      <c r="L6982" s="43" t="s">
        <v>9463</v>
      </c>
      <c r="M6982" s="12">
        <v>4151.8600000000006</v>
      </c>
      <c r="N6982" s="19">
        <f t="shared" ref="N6982:N7045" si="218">+VLOOKUP(L6982,Q:V,2,0)-M6982</f>
        <v>0</v>
      </c>
      <c r="Q6982" s="21" t="s">
        <v>9463</v>
      </c>
      <c r="R6982" s="21">
        <v>4151.8599999999997</v>
      </c>
      <c r="S6982" s="19">
        <f t="shared" ref="S6982:S7045" si="219">VLOOKUP(Q6982,L:M,2,0)-R6982</f>
        <v>0</v>
      </c>
      <c r="T6982" s="21"/>
      <c r="U6982" s="21"/>
      <c r="V6982" s="21"/>
    </row>
    <row r="6983" spans="5:22" ht="15" hidden="1" customHeight="1" x14ac:dyDescent="0.25">
      <c r="E6983" s="20" t="s">
        <v>10489</v>
      </c>
      <c r="F6983" s="12">
        <v>708.64</v>
      </c>
      <c r="H6983" s="20" t="s">
        <v>9464</v>
      </c>
      <c r="I6983" s="12">
        <v>282.49</v>
      </c>
      <c r="J6983" s="20" t="s">
        <v>14133</v>
      </c>
      <c r="L6983" s="43" t="s">
        <v>9464</v>
      </c>
      <c r="M6983" s="12">
        <v>282.49</v>
      </c>
      <c r="N6983" s="19">
        <f t="shared" si="218"/>
        <v>0</v>
      </c>
      <c r="Q6983" s="20" t="s">
        <v>9464</v>
      </c>
      <c r="R6983" s="20">
        <v>282.49</v>
      </c>
      <c r="S6983" s="19">
        <f t="shared" si="219"/>
        <v>0</v>
      </c>
      <c r="T6983" s="20"/>
      <c r="U6983" s="20"/>
      <c r="V6983" s="20"/>
    </row>
    <row r="6984" spans="5:22" ht="15" hidden="1" customHeight="1" x14ac:dyDescent="0.25">
      <c r="E6984" s="20" t="s">
        <v>10490</v>
      </c>
      <c r="F6984" s="12">
        <v>236.21</v>
      </c>
      <c r="H6984" s="20" t="s">
        <v>9465</v>
      </c>
      <c r="I6984" s="12">
        <v>283.45999999999998</v>
      </c>
      <c r="J6984" s="20" t="s">
        <v>14133</v>
      </c>
      <c r="L6984" s="43" t="s">
        <v>9465</v>
      </c>
      <c r="M6984" s="12">
        <v>283.45999999999998</v>
      </c>
      <c r="N6984" s="19">
        <f t="shared" si="218"/>
        <v>-9.9999999999909051E-3</v>
      </c>
      <c r="Q6984" s="20" t="s">
        <v>9465</v>
      </c>
      <c r="R6984" s="20">
        <v>283.45</v>
      </c>
      <c r="S6984" s="19">
        <f t="shared" si="219"/>
        <v>9.9999999999909051E-3</v>
      </c>
      <c r="T6984" s="20"/>
      <c r="U6984" s="20"/>
      <c r="V6984" s="20"/>
    </row>
    <row r="6985" spans="5:22" ht="15" hidden="1" customHeight="1" x14ac:dyDescent="0.25">
      <c r="E6985" s="20" t="s">
        <v>10491</v>
      </c>
      <c r="F6985" s="12">
        <v>236.21</v>
      </c>
      <c r="H6985" s="20" t="s">
        <v>9466</v>
      </c>
      <c r="I6985" s="12">
        <v>519.66999999999996</v>
      </c>
      <c r="J6985" s="20" t="s">
        <v>14133</v>
      </c>
      <c r="L6985" s="43" t="s">
        <v>9466</v>
      </c>
      <c r="M6985" s="12">
        <v>519.66999999999996</v>
      </c>
      <c r="N6985" s="19">
        <f t="shared" si="218"/>
        <v>0</v>
      </c>
      <c r="Q6985" s="20" t="s">
        <v>9466</v>
      </c>
      <c r="R6985" s="20">
        <v>519.66999999999996</v>
      </c>
      <c r="S6985" s="19">
        <f t="shared" si="219"/>
        <v>0</v>
      </c>
      <c r="T6985" s="20"/>
      <c r="U6985" s="20"/>
      <c r="V6985" s="20"/>
    </row>
    <row r="6986" spans="5:22" ht="15" hidden="1" customHeight="1" x14ac:dyDescent="0.25">
      <c r="E6986" s="20" t="s">
        <v>10492</v>
      </c>
      <c r="F6986" s="12">
        <v>236.21</v>
      </c>
      <c r="H6986" s="20" t="s">
        <v>9467</v>
      </c>
      <c r="I6986" s="12">
        <v>539.71</v>
      </c>
      <c r="J6986" s="20" t="s">
        <v>14133</v>
      </c>
      <c r="L6986" s="43" t="s">
        <v>9467</v>
      </c>
      <c r="M6986" s="12">
        <v>539.71</v>
      </c>
      <c r="N6986" s="19">
        <f t="shared" si="218"/>
        <v>-9.9999999999909051E-3</v>
      </c>
      <c r="Q6986" s="20" t="s">
        <v>9467</v>
      </c>
      <c r="R6986" s="20">
        <v>539.70000000000005</v>
      </c>
      <c r="S6986" s="19">
        <f t="shared" si="219"/>
        <v>9.9999999999909051E-3</v>
      </c>
      <c r="T6986" s="20"/>
      <c r="U6986" s="20"/>
      <c r="V6986" s="20"/>
    </row>
    <row r="6987" spans="5:22" hidden="1" x14ac:dyDescent="0.25">
      <c r="E6987" s="20" t="s">
        <v>10494</v>
      </c>
      <c r="F6987" s="12">
        <v>236.21</v>
      </c>
      <c r="H6987" s="20" t="s">
        <v>9468</v>
      </c>
      <c r="I6987" s="12">
        <v>484.01</v>
      </c>
      <c r="J6987" s="20" t="s">
        <v>14133</v>
      </c>
      <c r="L6987" s="43" t="s">
        <v>9468</v>
      </c>
      <c r="M6987" s="12">
        <v>484.01</v>
      </c>
      <c r="N6987" s="19">
        <f t="shared" si="218"/>
        <v>0</v>
      </c>
      <c r="Q6987" s="21" t="s">
        <v>9468</v>
      </c>
      <c r="R6987" s="21">
        <v>484.01</v>
      </c>
      <c r="S6987" s="19">
        <f t="shared" si="219"/>
        <v>0</v>
      </c>
      <c r="T6987" s="21"/>
      <c r="U6987" s="21"/>
      <c r="V6987" s="21"/>
    </row>
    <row r="6988" spans="5:22" ht="15" hidden="1" customHeight="1" x14ac:dyDescent="0.25">
      <c r="E6988" s="20" t="s">
        <v>10495</v>
      </c>
      <c r="F6988" s="12">
        <v>236.21</v>
      </c>
      <c r="H6988" s="20" t="s">
        <v>9469</v>
      </c>
      <c r="I6988" s="12">
        <v>1435.48</v>
      </c>
      <c r="J6988" s="20" t="s">
        <v>14133</v>
      </c>
      <c r="L6988" s="43" t="s">
        <v>9469</v>
      </c>
      <c r="M6988" s="12">
        <v>1435.48</v>
      </c>
      <c r="N6988" s="19">
        <f t="shared" si="218"/>
        <v>0</v>
      </c>
      <c r="Q6988" s="20" t="s">
        <v>9469</v>
      </c>
      <c r="R6988" s="20">
        <v>1435.48</v>
      </c>
      <c r="S6988" s="19">
        <f t="shared" si="219"/>
        <v>0</v>
      </c>
      <c r="T6988" s="20"/>
      <c r="U6988" s="20"/>
      <c r="V6988" s="20"/>
    </row>
    <row r="6989" spans="5:22" hidden="1" x14ac:dyDescent="0.25">
      <c r="E6989" s="20" t="s">
        <v>10497</v>
      </c>
      <c r="F6989" s="12">
        <v>236.21</v>
      </c>
      <c r="H6989" s="20" t="s">
        <v>9470</v>
      </c>
      <c r="I6989" s="12">
        <v>3957.14</v>
      </c>
      <c r="J6989" s="20" t="s">
        <v>14133</v>
      </c>
      <c r="L6989" s="43" t="s">
        <v>9470</v>
      </c>
      <c r="M6989" s="12">
        <v>3957.14</v>
      </c>
      <c r="N6989" s="19">
        <f t="shared" si="218"/>
        <v>1.0000000000218279E-2</v>
      </c>
      <c r="Q6989" s="21" t="s">
        <v>9470</v>
      </c>
      <c r="R6989" s="21">
        <v>3957.15</v>
      </c>
      <c r="S6989" s="19">
        <f t="shared" si="219"/>
        <v>-1.0000000000218279E-2</v>
      </c>
      <c r="T6989" s="21"/>
      <c r="U6989" s="21"/>
      <c r="V6989" s="21"/>
    </row>
    <row r="6990" spans="5:22" hidden="1" x14ac:dyDescent="0.25">
      <c r="E6990" s="20" t="s">
        <v>10498</v>
      </c>
      <c r="F6990" s="12">
        <v>236.21</v>
      </c>
      <c r="H6990" s="20" t="s">
        <v>9471</v>
      </c>
      <c r="I6990" s="12">
        <v>716.46</v>
      </c>
      <c r="J6990" s="20" t="s">
        <v>14133</v>
      </c>
      <c r="L6990" s="43" t="s">
        <v>9471</v>
      </c>
      <c r="M6990" s="12">
        <v>716.46</v>
      </c>
      <c r="N6990" s="19">
        <f t="shared" si="218"/>
        <v>0</v>
      </c>
      <c r="Q6990" s="21" t="s">
        <v>9471</v>
      </c>
      <c r="R6990" s="21">
        <v>716.46</v>
      </c>
      <c r="S6990" s="19">
        <f t="shared" si="219"/>
        <v>0</v>
      </c>
      <c r="T6990" s="21"/>
      <c r="U6990" s="21"/>
      <c r="V6990" s="21"/>
    </row>
    <row r="6991" spans="5:22" ht="15" hidden="1" customHeight="1" x14ac:dyDescent="0.25">
      <c r="E6991" s="20" t="s">
        <v>10500</v>
      </c>
      <c r="F6991" s="12">
        <v>236.21</v>
      </c>
      <c r="H6991" s="20" t="s">
        <v>9472</v>
      </c>
      <c r="I6991" s="12">
        <v>708.03</v>
      </c>
      <c r="J6991" s="20" t="s">
        <v>14133</v>
      </c>
      <c r="L6991" s="43" t="s">
        <v>9472</v>
      </c>
      <c r="M6991" s="12">
        <v>708.03</v>
      </c>
      <c r="N6991" s="19">
        <f t="shared" si="218"/>
        <v>0</v>
      </c>
      <c r="Q6991" s="20" t="s">
        <v>9472</v>
      </c>
      <c r="R6991" s="20">
        <v>708.03</v>
      </c>
      <c r="S6991" s="19">
        <f t="shared" si="219"/>
        <v>0</v>
      </c>
      <c r="T6991" s="20"/>
      <c r="U6991" s="20"/>
      <c r="V6991" s="20"/>
    </row>
    <row r="6992" spans="5:22" ht="15" hidden="1" customHeight="1" x14ac:dyDescent="0.25">
      <c r="E6992" s="20" t="s">
        <v>10502</v>
      </c>
      <c r="F6992" s="12">
        <v>236.21</v>
      </c>
      <c r="H6992" s="20" t="s">
        <v>9473</v>
      </c>
      <c r="I6992" s="12">
        <v>2834.56</v>
      </c>
      <c r="J6992" s="20" t="s">
        <v>14133</v>
      </c>
      <c r="L6992" s="43" t="s">
        <v>9473</v>
      </c>
      <c r="M6992" s="12">
        <v>2834.56</v>
      </c>
      <c r="N6992" s="19">
        <f t="shared" si="218"/>
        <v>0</v>
      </c>
      <c r="Q6992" s="20" t="s">
        <v>9473</v>
      </c>
      <c r="R6992" s="20">
        <v>2834.56</v>
      </c>
      <c r="S6992" s="19">
        <f t="shared" si="219"/>
        <v>0</v>
      </c>
      <c r="T6992" s="20"/>
      <c r="U6992" s="20"/>
      <c r="V6992" s="20"/>
    </row>
    <row r="6993" spans="5:22" ht="15" hidden="1" customHeight="1" x14ac:dyDescent="0.25">
      <c r="E6993" s="20" t="s">
        <v>10503</v>
      </c>
      <c r="F6993" s="12">
        <v>236.21</v>
      </c>
      <c r="H6993" s="20" t="s">
        <v>9474</v>
      </c>
      <c r="I6993" s="12">
        <v>755.88</v>
      </c>
      <c r="J6993" s="20" t="s">
        <v>14133</v>
      </c>
      <c r="L6993" s="43" t="s">
        <v>9474</v>
      </c>
      <c r="M6993" s="12">
        <v>755.88</v>
      </c>
      <c r="N6993" s="19">
        <f t="shared" si="218"/>
        <v>0</v>
      </c>
      <c r="Q6993" s="20" t="s">
        <v>9474</v>
      </c>
      <c r="R6993" s="20">
        <v>755.88</v>
      </c>
      <c r="S6993" s="19">
        <f t="shared" si="219"/>
        <v>0</v>
      </c>
      <c r="T6993" s="20"/>
      <c r="U6993" s="20"/>
      <c r="V6993" s="20"/>
    </row>
    <row r="6994" spans="5:22" ht="15" hidden="1" customHeight="1" x14ac:dyDescent="0.25">
      <c r="E6994" s="20" t="s">
        <v>10504</v>
      </c>
      <c r="F6994" s="12">
        <v>236.21</v>
      </c>
      <c r="H6994" s="20" t="s">
        <v>9475</v>
      </c>
      <c r="I6994" s="12">
        <v>467.59</v>
      </c>
      <c r="J6994" s="20" t="s">
        <v>14133</v>
      </c>
      <c r="L6994" s="43" t="s">
        <v>9475</v>
      </c>
      <c r="M6994" s="12">
        <v>467.59</v>
      </c>
      <c r="N6994" s="19">
        <f t="shared" si="218"/>
        <v>-9.9999999999909051E-3</v>
      </c>
      <c r="Q6994" s="20" t="s">
        <v>9475</v>
      </c>
      <c r="R6994" s="20">
        <v>467.58</v>
      </c>
      <c r="S6994" s="19">
        <f t="shared" si="219"/>
        <v>9.9999999999909051E-3</v>
      </c>
      <c r="T6994" s="20"/>
      <c r="U6994" s="20"/>
      <c r="V6994" s="20"/>
    </row>
    <row r="6995" spans="5:22" hidden="1" x14ac:dyDescent="0.25">
      <c r="E6995" s="20" t="s">
        <v>10506</v>
      </c>
      <c r="F6995" s="12">
        <v>236.21</v>
      </c>
      <c r="H6995" s="20" t="s">
        <v>9476</v>
      </c>
      <c r="I6995" s="12">
        <v>1433.09</v>
      </c>
      <c r="J6995" s="20" t="s">
        <v>14133</v>
      </c>
      <c r="L6995" s="43" t="s">
        <v>9476</v>
      </c>
      <c r="M6995" s="12">
        <v>1433.09</v>
      </c>
      <c r="N6995" s="19">
        <f t="shared" si="218"/>
        <v>-9.9999999999909051E-3</v>
      </c>
      <c r="Q6995" s="21" t="s">
        <v>9476</v>
      </c>
      <c r="R6995" s="21">
        <v>1433.08</v>
      </c>
      <c r="S6995" s="19">
        <f t="shared" si="219"/>
        <v>9.9999999999909051E-3</v>
      </c>
      <c r="T6995" s="21"/>
      <c r="U6995" s="21"/>
      <c r="V6995" s="21"/>
    </row>
    <row r="6996" spans="5:22" ht="15" hidden="1" customHeight="1" x14ac:dyDescent="0.25">
      <c r="E6996" s="20" t="s">
        <v>10507</v>
      </c>
      <c r="F6996" s="12">
        <v>236.21</v>
      </c>
      <c r="H6996" s="20" t="s">
        <v>9477</v>
      </c>
      <c r="I6996" s="12">
        <v>1374.64</v>
      </c>
      <c r="J6996" s="20" t="s">
        <v>14133</v>
      </c>
      <c r="L6996" s="43" t="s">
        <v>9477</v>
      </c>
      <c r="M6996" s="12">
        <v>1374.64</v>
      </c>
      <c r="N6996" s="19">
        <f t="shared" si="218"/>
        <v>0</v>
      </c>
      <c r="Q6996" s="20" t="s">
        <v>9477</v>
      </c>
      <c r="R6996" s="20">
        <v>1374.64</v>
      </c>
      <c r="S6996" s="19">
        <f t="shared" si="219"/>
        <v>0</v>
      </c>
      <c r="T6996" s="20"/>
      <c r="U6996" s="20"/>
      <c r="V6996" s="20"/>
    </row>
    <row r="6997" spans="5:22" ht="15" hidden="1" customHeight="1" x14ac:dyDescent="0.25">
      <c r="E6997" s="20" t="s">
        <v>10508</v>
      </c>
      <c r="F6997" s="12">
        <v>236.21</v>
      </c>
      <c r="H6997" s="20" t="s">
        <v>9478</v>
      </c>
      <c r="I6997" s="12">
        <v>5452.83</v>
      </c>
      <c r="J6997" s="20" t="s">
        <v>14133</v>
      </c>
      <c r="L6997" s="43" t="s">
        <v>9478</v>
      </c>
      <c r="M6997" s="12">
        <v>5452.83</v>
      </c>
      <c r="N6997" s="19">
        <f t="shared" si="218"/>
        <v>1.0000000000218279E-2</v>
      </c>
      <c r="Q6997" s="20" t="s">
        <v>9478</v>
      </c>
      <c r="R6997" s="20">
        <v>5452.84</v>
      </c>
      <c r="S6997" s="19">
        <f t="shared" si="219"/>
        <v>-1.0000000000218279E-2</v>
      </c>
      <c r="T6997" s="20"/>
      <c r="U6997" s="20"/>
      <c r="V6997" s="20"/>
    </row>
    <row r="6998" spans="5:22" ht="15" hidden="1" customHeight="1" x14ac:dyDescent="0.25">
      <c r="E6998" s="20" t="s">
        <v>10509</v>
      </c>
      <c r="F6998" s="12">
        <v>911.8599999999999</v>
      </c>
      <c r="H6998" s="20" t="s">
        <v>9479</v>
      </c>
      <c r="I6998" s="12">
        <v>940.01</v>
      </c>
      <c r="J6998" s="20" t="s">
        <v>14133</v>
      </c>
      <c r="L6998" s="43" t="s">
        <v>9479</v>
      </c>
      <c r="M6998" s="12">
        <v>940.01</v>
      </c>
      <c r="N6998" s="19">
        <f t="shared" si="218"/>
        <v>0</v>
      </c>
      <c r="Q6998" s="20" t="s">
        <v>9479</v>
      </c>
      <c r="R6998" s="20">
        <v>940.01</v>
      </c>
      <c r="S6998" s="19">
        <f t="shared" si="219"/>
        <v>0</v>
      </c>
      <c r="T6998" s="20"/>
      <c r="U6998" s="20"/>
      <c r="V6998" s="20"/>
    </row>
    <row r="6999" spans="5:22" hidden="1" x14ac:dyDescent="0.25">
      <c r="E6999" s="20" t="s">
        <v>10511</v>
      </c>
      <c r="F6999" s="12">
        <v>236.21</v>
      </c>
      <c r="H6999" s="20" t="s">
        <v>9480</v>
      </c>
      <c r="I6999" s="12">
        <v>1782.92</v>
      </c>
      <c r="J6999" s="20" t="s">
        <v>14133</v>
      </c>
      <c r="L6999" s="43" t="s">
        <v>9480</v>
      </c>
      <c r="M6999" s="12">
        <v>1782.92</v>
      </c>
      <c r="N6999" s="19">
        <f t="shared" si="218"/>
        <v>9.9999999999909051E-3</v>
      </c>
      <c r="Q6999" s="21" t="s">
        <v>9480</v>
      </c>
      <c r="R6999" s="21">
        <v>1782.93</v>
      </c>
      <c r="S6999" s="19">
        <f t="shared" si="219"/>
        <v>-9.9999999999909051E-3</v>
      </c>
      <c r="T6999" s="21"/>
      <c r="U6999" s="21"/>
      <c r="V6999" s="21"/>
    </row>
    <row r="7000" spans="5:22" ht="15" hidden="1" customHeight="1" x14ac:dyDescent="0.25">
      <c r="E7000" s="20" t="s">
        <v>10513</v>
      </c>
      <c r="F7000" s="12">
        <v>236.21</v>
      </c>
      <c r="H7000" s="20" t="s">
        <v>9481</v>
      </c>
      <c r="I7000" s="12">
        <v>236.21</v>
      </c>
      <c r="J7000" s="20" t="s">
        <v>14133</v>
      </c>
      <c r="L7000" s="43" t="s">
        <v>9481</v>
      </c>
      <c r="M7000" s="12">
        <v>236.21</v>
      </c>
      <c r="N7000" s="19">
        <f t="shared" si="218"/>
        <v>0</v>
      </c>
      <c r="Q7000" s="20" t="s">
        <v>9481</v>
      </c>
      <c r="R7000" s="20">
        <v>236.21</v>
      </c>
      <c r="S7000" s="19">
        <f t="shared" si="219"/>
        <v>0</v>
      </c>
      <c r="T7000" s="20"/>
      <c r="U7000" s="20"/>
      <c r="V7000" s="20"/>
    </row>
    <row r="7001" spans="5:22" hidden="1" x14ac:dyDescent="0.25">
      <c r="E7001" s="20" t="s">
        <v>10514</v>
      </c>
      <c r="F7001" s="12">
        <v>236.21</v>
      </c>
      <c r="H7001" s="20" t="s">
        <v>9482</v>
      </c>
      <c r="I7001" s="12">
        <v>295.36</v>
      </c>
      <c r="J7001" s="20" t="s">
        <v>14133</v>
      </c>
      <c r="L7001" s="43" t="s">
        <v>9482</v>
      </c>
      <c r="M7001" s="12">
        <v>295.36</v>
      </c>
      <c r="N7001" s="19">
        <f t="shared" si="218"/>
        <v>9.9999999999909051E-3</v>
      </c>
      <c r="Q7001" s="21" t="s">
        <v>9482</v>
      </c>
      <c r="R7001" s="21">
        <v>295.37</v>
      </c>
      <c r="S7001" s="19">
        <f t="shared" si="219"/>
        <v>-9.9999999999909051E-3</v>
      </c>
      <c r="T7001" s="21"/>
      <c r="U7001" s="21"/>
      <c r="V7001" s="21"/>
    </row>
    <row r="7002" spans="5:22" hidden="1" x14ac:dyDescent="0.25">
      <c r="E7002" s="20" t="s">
        <v>10515</v>
      </c>
      <c r="F7002" s="12">
        <v>324.43</v>
      </c>
      <c r="H7002" s="20" t="s">
        <v>9483</v>
      </c>
      <c r="I7002" s="12">
        <v>1740.1799999999998</v>
      </c>
      <c r="J7002" s="20" t="s">
        <v>14133</v>
      </c>
      <c r="L7002" s="43" t="s">
        <v>9483</v>
      </c>
      <c r="M7002" s="12">
        <v>1740.1799999999998</v>
      </c>
      <c r="N7002" s="19">
        <f t="shared" si="218"/>
        <v>-9.9999999997635314E-3</v>
      </c>
      <c r="Q7002" s="21" t="s">
        <v>9483</v>
      </c>
      <c r="R7002" s="21">
        <v>1740.17</v>
      </c>
      <c r="S7002" s="19">
        <f t="shared" si="219"/>
        <v>9.9999999997635314E-3</v>
      </c>
      <c r="T7002" s="21"/>
      <c r="U7002" s="21"/>
      <c r="V7002" s="21"/>
    </row>
    <row r="7003" spans="5:22" ht="15" hidden="1" customHeight="1" x14ac:dyDescent="0.25">
      <c r="E7003" s="20" t="s">
        <v>10516</v>
      </c>
      <c r="F7003" s="12">
        <v>667.1099999999999</v>
      </c>
      <c r="H7003" s="20" t="s">
        <v>9484</v>
      </c>
      <c r="I7003" s="12">
        <v>8973.27</v>
      </c>
      <c r="J7003" s="20" t="s">
        <v>14133</v>
      </c>
      <c r="L7003" s="43" t="s">
        <v>9484</v>
      </c>
      <c r="M7003" s="12">
        <v>8973.27</v>
      </c>
      <c r="N7003" s="19">
        <f t="shared" si="218"/>
        <v>0</v>
      </c>
      <c r="Q7003" s="20" t="s">
        <v>9484</v>
      </c>
      <c r="R7003" s="20">
        <v>8973.27</v>
      </c>
      <c r="S7003" s="19">
        <f t="shared" si="219"/>
        <v>0</v>
      </c>
      <c r="T7003" s="20"/>
      <c r="U7003" s="20"/>
      <c r="V7003" s="20"/>
    </row>
    <row r="7004" spans="5:22" ht="15" hidden="1" customHeight="1" x14ac:dyDescent="0.25">
      <c r="E7004" s="20" t="s">
        <v>10517</v>
      </c>
      <c r="F7004" s="12">
        <v>1501.3600000000001</v>
      </c>
      <c r="H7004" s="20" t="s">
        <v>9485</v>
      </c>
      <c r="I7004" s="12">
        <v>229.11</v>
      </c>
      <c r="J7004" s="20" t="s">
        <v>14133</v>
      </c>
      <c r="L7004" s="43" t="s">
        <v>9485</v>
      </c>
      <c r="M7004" s="12">
        <v>229.11</v>
      </c>
      <c r="N7004" s="19">
        <f t="shared" si="218"/>
        <v>-1.0000000000019327E-2</v>
      </c>
      <c r="Q7004" s="20" t="s">
        <v>9485</v>
      </c>
      <c r="R7004" s="20">
        <v>229.1</v>
      </c>
      <c r="S7004" s="19">
        <f t="shared" si="219"/>
        <v>1.0000000000019327E-2</v>
      </c>
      <c r="T7004" s="20"/>
      <c r="U7004" s="20"/>
      <c r="V7004" s="20"/>
    </row>
    <row r="7005" spans="5:22" hidden="1" x14ac:dyDescent="0.25">
      <c r="E7005" s="20" t="s">
        <v>10518</v>
      </c>
      <c r="F7005" s="12">
        <v>250.1</v>
      </c>
      <c r="H7005" s="20" t="s">
        <v>9486</v>
      </c>
      <c r="I7005" s="12">
        <v>362.84000000000003</v>
      </c>
      <c r="J7005" s="20" t="s">
        <v>14133</v>
      </c>
      <c r="L7005" s="43" t="s">
        <v>9486</v>
      </c>
      <c r="M7005" s="12">
        <v>362.84000000000003</v>
      </c>
      <c r="N7005" s="19">
        <f t="shared" si="218"/>
        <v>-1.0000000000047748E-2</v>
      </c>
      <c r="Q7005" s="21" t="s">
        <v>9486</v>
      </c>
      <c r="R7005" s="21">
        <v>362.83</v>
      </c>
      <c r="S7005" s="19">
        <f t="shared" si="219"/>
        <v>1.0000000000047748E-2</v>
      </c>
      <c r="T7005" s="21"/>
      <c r="U7005" s="21"/>
      <c r="V7005" s="21"/>
    </row>
    <row r="7006" spans="5:22" ht="15" hidden="1" customHeight="1" x14ac:dyDescent="0.25">
      <c r="E7006" s="20" t="s">
        <v>10519</v>
      </c>
      <c r="F7006" s="12">
        <v>229.86</v>
      </c>
      <c r="H7006" s="20" t="s">
        <v>9487</v>
      </c>
      <c r="I7006" s="12">
        <v>229.11</v>
      </c>
      <c r="J7006" s="20" t="s">
        <v>14133</v>
      </c>
      <c r="L7006" s="43" t="s">
        <v>9487</v>
      </c>
      <c r="M7006" s="12">
        <v>229.11</v>
      </c>
      <c r="N7006" s="19">
        <f t="shared" si="218"/>
        <v>-1.0000000000019327E-2</v>
      </c>
      <c r="Q7006" s="20" t="s">
        <v>9487</v>
      </c>
      <c r="R7006" s="20">
        <v>229.1</v>
      </c>
      <c r="S7006" s="19">
        <f t="shared" si="219"/>
        <v>1.0000000000019327E-2</v>
      </c>
      <c r="T7006" s="20"/>
      <c r="U7006" s="20"/>
      <c r="V7006" s="20"/>
    </row>
    <row r="7007" spans="5:22" ht="15" hidden="1" customHeight="1" x14ac:dyDescent="0.25">
      <c r="E7007" s="20" t="s">
        <v>10520</v>
      </c>
      <c r="F7007" s="12">
        <v>973.05</v>
      </c>
      <c r="H7007" s="20" t="s">
        <v>1401</v>
      </c>
      <c r="I7007" s="12">
        <v>229.11</v>
      </c>
      <c r="J7007" s="20" t="s">
        <v>14132</v>
      </c>
      <c r="L7007" s="43" t="s">
        <v>1401</v>
      </c>
      <c r="M7007" s="12">
        <v>229.11</v>
      </c>
      <c r="N7007" s="19">
        <f t="shared" si="218"/>
        <v>-1.0000000000019327E-2</v>
      </c>
      <c r="Q7007" s="20" t="s">
        <v>1401</v>
      </c>
      <c r="R7007" s="20">
        <v>229.1</v>
      </c>
      <c r="S7007" s="19">
        <f t="shared" si="219"/>
        <v>1.0000000000019327E-2</v>
      </c>
      <c r="T7007" s="20"/>
      <c r="U7007" s="20"/>
      <c r="V7007" s="20"/>
    </row>
    <row r="7008" spans="5:22" hidden="1" x14ac:dyDescent="0.25">
      <c r="E7008" s="20" t="s">
        <v>10521</v>
      </c>
      <c r="F7008" s="12">
        <v>10674.26</v>
      </c>
      <c r="H7008" s="20" t="s">
        <v>9488</v>
      </c>
      <c r="I7008" s="12">
        <v>419.19</v>
      </c>
      <c r="J7008" s="20" t="s">
        <v>14133</v>
      </c>
      <c r="L7008" s="43" t="s">
        <v>9488</v>
      </c>
      <c r="M7008" s="12">
        <v>419.19</v>
      </c>
      <c r="N7008" s="19">
        <f t="shared" si="218"/>
        <v>-9.9999999999909051E-3</v>
      </c>
      <c r="Q7008" s="21" t="s">
        <v>9488</v>
      </c>
      <c r="R7008" s="21">
        <v>419.18</v>
      </c>
      <c r="S7008" s="19">
        <f t="shared" si="219"/>
        <v>9.9999999999909051E-3</v>
      </c>
      <c r="T7008" s="21"/>
      <c r="U7008" s="21"/>
      <c r="V7008" s="21"/>
    </row>
    <row r="7009" spans="5:22" ht="15" hidden="1" customHeight="1" x14ac:dyDescent="0.25">
      <c r="E7009" s="20" t="s">
        <v>10522</v>
      </c>
      <c r="F7009" s="12">
        <v>1573.74</v>
      </c>
      <c r="H7009" s="20" t="s">
        <v>9489</v>
      </c>
      <c r="I7009" s="12">
        <v>229.11</v>
      </c>
      <c r="J7009" s="20" t="s">
        <v>14133</v>
      </c>
      <c r="L7009" s="43" t="s">
        <v>9489</v>
      </c>
      <c r="M7009" s="12">
        <v>229.11</v>
      </c>
      <c r="N7009" s="19">
        <f t="shared" si="218"/>
        <v>-1.0000000000019327E-2</v>
      </c>
      <c r="Q7009" s="20" t="s">
        <v>9489</v>
      </c>
      <c r="R7009" s="20">
        <v>229.1</v>
      </c>
      <c r="S7009" s="19">
        <f t="shared" si="219"/>
        <v>1.0000000000019327E-2</v>
      </c>
      <c r="T7009" s="20"/>
      <c r="U7009" s="20"/>
      <c r="V7009" s="20"/>
    </row>
    <row r="7010" spans="5:22" ht="15" hidden="1" customHeight="1" x14ac:dyDescent="0.25">
      <c r="E7010" s="20" t="s">
        <v>10523</v>
      </c>
      <c r="F7010" s="12">
        <v>1165.0999999999999</v>
      </c>
      <c r="H7010" s="20" t="s">
        <v>9490</v>
      </c>
      <c r="I7010" s="12">
        <v>467.59</v>
      </c>
      <c r="J7010" s="20" t="s">
        <v>14133</v>
      </c>
      <c r="L7010" s="43" t="s">
        <v>9490</v>
      </c>
      <c r="M7010" s="12">
        <v>467.59</v>
      </c>
      <c r="N7010" s="19">
        <f t="shared" si="218"/>
        <v>-9.9999999999909051E-3</v>
      </c>
      <c r="Q7010" s="20" t="s">
        <v>9490</v>
      </c>
      <c r="R7010" s="20">
        <v>467.58</v>
      </c>
      <c r="S7010" s="19">
        <f t="shared" si="219"/>
        <v>9.9999999999909051E-3</v>
      </c>
      <c r="T7010" s="20"/>
      <c r="U7010" s="20"/>
      <c r="V7010" s="20"/>
    </row>
    <row r="7011" spans="5:22" ht="15" hidden="1" customHeight="1" x14ac:dyDescent="0.25">
      <c r="E7011" s="20" t="s">
        <v>10564</v>
      </c>
      <c r="F7011" s="12">
        <v>38254.879999999997</v>
      </c>
      <c r="H7011" s="20" t="s">
        <v>9491</v>
      </c>
      <c r="I7011" s="12">
        <v>229.11</v>
      </c>
      <c r="J7011" s="20" t="s">
        <v>14133</v>
      </c>
      <c r="L7011" s="43" t="s">
        <v>9491</v>
      </c>
      <c r="M7011" s="12">
        <v>229.11</v>
      </c>
      <c r="N7011" s="19">
        <f t="shared" si="218"/>
        <v>-1.0000000000019327E-2</v>
      </c>
      <c r="Q7011" s="20" t="s">
        <v>9491</v>
      </c>
      <c r="R7011" s="20">
        <v>229.1</v>
      </c>
      <c r="S7011" s="19">
        <f t="shared" si="219"/>
        <v>1.0000000000019327E-2</v>
      </c>
      <c r="T7011" s="20"/>
      <c r="U7011" s="20"/>
      <c r="V7011" s="20"/>
    </row>
    <row r="7012" spans="5:22" ht="15" hidden="1" customHeight="1" x14ac:dyDescent="0.25">
      <c r="E7012" s="20" t="s">
        <v>10524</v>
      </c>
      <c r="F7012" s="12">
        <v>35232.369999999995</v>
      </c>
      <c r="H7012" s="20" t="s">
        <v>9492</v>
      </c>
      <c r="I7012" s="12">
        <v>229.11</v>
      </c>
      <c r="J7012" s="20" t="s">
        <v>14133</v>
      </c>
      <c r="L7012" s="43" t="s">
        <v>9492</v>
      </c>
      <c r="M7012" s="12">
        <v>229.11</v>
      </c>
      <c r="N7012" s="19">
        <f t="shared" si="218"/>
        <v>-1.0000000000019327E-2</v>
      </c>
      <c r="Q7012" s="20" t="s">
        <v>9492</v>
      </c>
      <c r="R7012" s="20">
        <v>229.1</v>
      </c>
      <c r="S7012" s="19">
        <f t="shared" si="219"/>
        <v>1.0000000000019327E-2</v>
      </c>
      <c r="T7012" s="20"/>
      <c r="U7012" s="20"/>
      <c r="V7012" s="20"/>
    </row>
    <row r="7013" spans="5:22" ht="15" hidden="1" customHeight="1" x14ac:dyDescent="0.25">
      <c r="E7013" s="20" t="s">
        <v>10525</v>
      </c>
      <c r="F7013" s="12">
        <v>1482.3500000000001</v>
      </c>
      <c r="H7013" s="20" t="s">
        <v>9493</v>
      </c>
      <c r="I7013" s="12">
        <v>472.43</v>
      </c>
      <c r="J7013" s="20" t="s">
        <v>14133</v>
      </c>
      <c r="L7013" s="43" t="s">
        <v>9493</v>
      </c>
      <c r="M7013" s="12">
        <v>472.43</v>
      </c>
      <c r="N7013" s="19">
        <f t="shared" si="218"/>
        <v>-9.9999999999909051E-3</v>
      </c>
      <c r="Q7013" s="20" t="s">
        <v>9493</v>
      </c>
      <c r="R7013" s="20">
        <v>472.42</v>
      </c>
      <c r="S7013" s="19">
        <f t="shared" si="219"/>
        <v>9.9999999999909051E-3</v>
      </c>
      <c r="T7013" s="20"/>
      <c r="U7013" s="20"/>
      <c r="V7013" s="20"/>
    </row>
    <row r="7014" spans="5:22" ht="15" hidden="1" customHeight="1" x14ac:dyDescent="0.25">
      <c r="E7014" s="20" t="s">
        <v>10526</v>
      </c>
      <c r="F7014" s="12">
        <v>5307.38</v>
      </c>
      <c r="H7014" s="20" t="s">
        <v>9494</v>
      </c>
      <c r="I7014" s="12">
        <v>1417.28</v>
      </c>
      <c r="J7014" s="20" t="s">
        <v>14133</v>
      </c>
      <c r="L7014" s="43" t="s">
        <v>9494</v>
      </c>
      <c r="M7014" s="12">
        <v>1417.28</v>
      </c>
      <c r="N7014" s="19">
        <f t="shared" si="218"/>
        <v>0</v>
      </c>
      <c r="Q7014" s="20" t="s">
        <v>9494</v>
      </c>
      <c r="R7014" s="20">
        <v>1417.28</v>
      </c>
      <c r="S7014" s="19">
        <f t="shared" si="219"/>
        <v>0</v>
      </c>
      <c r="T7014" s="20"/>
      <c r="U7014" s="20"/>
      <c r="V7014" s="20"/>
    </row>
    <row r="7015" spans="5:22" ht="15" hidden="1" customHeight="1" x14ac:dyDescent="0.25">
      <c r="E7015" s="20" t="s">
        <v>10527</v>
      </c>
      <c r="F7015" s="12">
        <v>1374.83</v>
      </c>
      <c r="H7015" s="20" t="s">
        <v>9496</v>
      </c>
      <c r="I7015" s="12">
        <v>694.43</v>
      </c>
      <c r="J7015" s="20" t="s">
        <v>14133</v>
      </c>
      <c r="L7015" s="43" t="s">
        <v>9496</v>
      </c>
      <c r="M7015" s="12">
        <v>694.43</v>
      </c>
      <c r="N7015" s="19">
        <f t="shared" si="218"/>
        <v>-9.9999999999909051E-3</v>
      </c>
      <c r="Q7015" s="20" t="s">
        <v>9496</v>
      </c>
      <c r="R7015" s="20">
        <v>694.42</v>
      </c>
      <c r="S7015" s="19">
        <f t="shared" si="219"/>
        <v>9.9999999999909051E-3</v>
      </c>
      <c r="T7015" s="20"/>
      <c r="U7015" s="20"/>
      <c r="V7015" s="20"/>
    </row>
    <row r="7016" spans="5:22" ht="15" hidden="1" customHeight="1" x14ac:dyDescent="0.25">
      <c r="E7016" s="20" t="s">
        <v>10528</v>
      </c>
      <c r="F7016" s="12">
        <v>203.84</v>
      </c>
      <c r="H7016" s="20" t="s">
        <v>9497</v>
      </c>
      <c r="I7016" s="12">
        <v>1889.71</v>
      </c>
      <c r="J7016" s="20" t="s">
        <v>14133</v>
      </c>
      <c r="L7016" s="43" t="s">
        <v>9497</v>
      </c>
      <c r="M7016" s="12">
        <v>1889.71</v>
      </c>
      <c r="N7016" s="19">
        <f t="shared" si="218"/>
        <v>0</v>
      </c>
      <c r="Q7016" s="20" t="s">
        <v>9497</v>
      </c>
      <c r="R7016" s="20">
        <v>1889.71</v>
      </c>
      <c r="S7016" s="19">
        <f t="shared" si="219"/>
        <v>0</v>
      </c>
      <c r="T7016" s="20"/>
      <c r="U7016" s="20"/>
      <c r="V7016" s="20"/>
    </row>
    <row r="7017" spans="5:22" hidden="1" x14ac:dyDescent="0.25">
      <c r="E7017" s="20" t="s">
        <v>10529</v>
      </c>
      <c r="F7017" s="12">
        <v>8080.5</v>
      </c>
      <c r="H7017" s="20" t="s">
        <v>1402</v>
      </c>
      <c r="I7017" s="12">
        <v>8227.43</v>
      </c>
      <c r="J7017" s="20" t="s">
        <v>14132</v>
      </c>
      <c r="L7017" s="43" t="s">
        <v>1402</v>
      </c>
      <c r="M7017" s="12">
        <v>8227.43</v>
      </c>
      <c r="N7017" s="19">
        <f t="shared" si="218"/>
        <v>1.0000000000218279E-2</v>
      </c>
      <c r="Q7017" s="21" t="s">
        <v>1402</v>
      </c>
      <c r="R7017" s="21">
        <v>8227.44</v>
      </c>
      <c r="S7017" s="19">
        <f t="shared" si="219"/>
        <v>-1.0000000000218279E-2</v>
      </c>
      <c r="T7017" s="21"/>
      <c r="U7017" s="21"/>
      <c r="V7017" s="21"/>
    </row>
    <row r="7018" spans="5:22" hidden="1" x14ac:dyDescent="0.25">
      <c r="E7018" s="20" t="s">
        <v>10530</v>
      </c>
      <c r="F7018" s="12">
        <v>2445.9</v>
      </c>
      <c r="H7018" s="20" t="s">
        <v>9498</v>
      </c>
      <c r="I7018" s="12">
        <v>511.43000000000006</v>
      </c>
      <c r="J7018" s="20" t="s">
        <v>14133</v>
      </c>
      <c r="L7018" s="43" t="s">
        <v>9498</v>
      </c>
      <c r="M7018" s="12">
        <v>511.43000000000006</v>
      </c>
      <c r="N7018" s="19">
        <f t="shared" si="218"/>
        <v>0</v>
      </c>
      <c r="Q7018" s="21" t="s">
        <v>9498</v>
      </c>
      <c r="R7018" s="21">
        <v>511.43</v>
      </c>
      <c r="S7018" s="19">
        <f t="shared" si="219"/>
        <v>0</v>
      </c>
      <c r="T7018" s="21"/>
      <c r="U7018" s="21"/>
      <c r="V7018" s="21"/>
    </row>
    <row r="7019" spans="5:22" ht="15" hidden="1" customHeight="1" x14ac:dyDescent="0.25">
      <c r="E7019" s="20" t="s">
        <v>10531</v>
      </c>
      <c r="F7019" s="12">
        <v>734.24</v>
      </c>
      <c r="H7019" s="20" t="s">
        <v>9499</v>
      </c>
      <c r="I7019" s="12">
        <v>771.57</v>
      </c>
      <c r="J7019" s="20" t="s">
        <v>14133</v>
      </c>
      <c r="L7019" s="43" t="s">
        <v>9499</v>
      </c>
      <c r="M7019" s="12">
        <v>771.57</v>
      </c>
      <c r="N7019" s="19">
        <f t="shared" si="218"/>
        <v>0</v>
      </c>
      <c r="Q7019" s="20" t="s">
        <v>9499</v>
      </c>
      <c r="R7019" s="20">
        <v>771.57</v>
      </c>
      <c r="S7019" s="19">
        <f t="shared" si="219"/>
        <v>0</v>
      </c>
      <c r="T7019" s="20"/>
      <c r="U7019" s="20"/>
      <c r="V7019" s="20"/>
    </row>
    <row r="7020" spans="5:22" ht="15" hidden="1" customHeight="1" x14ac:dyDescent="0.25">
      <c r="E7020" s="20" t="s">
        <v>10532</v>
      </c>
      <c r="F7020" s="12">
        <v>443.49</v>
      </c>
      <c r="H7020" s="20" t="s">
        <v>9500</v>
      </c>
      <c r="I7020" s="12">
        <v>1374.64</v>
      </c>
      <c r="J7020" s="20" t="s">
        <v>14133</v>
      </c>
      <c r="L7020" s="43" t="s">
        <v>9500</v>
      </c>
      <c r="M7020" s="12">
        <v>1374.64</v>
      </c>
      <c r="N7020" s="19">
        <f t="shared" si="218"/>
        <v>0</v>
      </c>
      <c r="Q7020" s="20" t="s">
        <v>9500</v>
      </c>
      <c r="R7020" s="20">
        <v>1374.64</v>
      </c>
      <c r="S7020" s="19">
        <f t="shared" si="219"/>
        <v>0</v>
      </c>
      <c r="T7020" s="20"/>
      <c r="U7020" s="20"/>
      <c r="V7020" s="20"/>
    </row>
    <row r="7021" spans="5:22" ht="15" hidden="1" customHeight="1" x14ac:dyDescent="0.25">
      <c r="E7021" s="20" t="s">
        <v>10533</v>
      </c>
      <c r="F7021" s="12">
        <v>1508.7199999999998</v>
      </c>
      <c r="H7021" s="20" t="s">
        <v>9501</v>
      </c>
      <c r="I7021" s="12">
        <v>2047.83</v>
      </c>
      <c r="J7021" s="20" t="s">
        <v>14133</v>
      </c>
      <c r="L7021" s="43" t="s">
        <v>9501</v>
      </c>
      <c r="M7021" s="12">
        <v>2047.83</v>
      </c>
      <c r="N7021" s="19">
        <f t="shared" si="218"/>
        <v>9.9999999999909051E-3</v>
      </c>
      <c r="Q7021" s="20" t="s">
        <v>9501</v>
      </c>
      <c r="R7021" s="20">
        <v>2047.84</v>
      </c>
      <c r="S7021" s="19">
        <f t="shared" si="219"/>
        <v>-9.9999999999909051E-3</v>
      </c>
      <c r="T7021" s="20"/>
      <c r="U7021" s="20"/>
      <c r="V7021" s="20"/>
    </row>
    <row r="7022" spans="5:22" ht="15" hidden="1" customHeight="1" x14ac:dyDescent="0.25">
      <c r="E7022" s="20" t="s">
        <v>10534</v>
      </c>
      <c r="F7022" s="12">
        <v>224.92</v>
      </c>
      <c r="H7022" s="20" t="s">
        <v>9502</v>
      </c>
      <c r="I7022" s="12">
        <v>2123.7600000000002</v>
      </c>
      <c r="J7022" s="20" t="s">
        <v>14133</v>
      </c>
      <c r="L7022" s="43" t="s">
        <v>9502</v>
      </c>
      <c r="M7022" s="12">
        <v>2123.7600000000002</v>
      </c>
      <c r="N7022" s="19">
        <f t="shared" si="218"/>
        <v>0</v>
      </c>
      <c r="Q7022" s="20" t="s">
        <v>9502</v>
      </c>
      <c r="R7022" s="20">
        <v>2123.7600000000002</v>
      </c>
      <c r="S7022" s="19">
        <f t="shared" si="219"/>
        <v>0</v>
      </c>
      <c r="T7022" s="20"/>
      <c r="U7022" s="20"/>
      <c r="V7022" s="20"/>
    </row>
    <row r="7023" spans="5:22" ht="15" hidden="1" customHeight="1" x14ac:dyDescent="0.25">
      <c r="E7023" s="20" t="s">
        <v>10536</v>
      </c>
      <c r="F7023" s="12">
        <v>207.88</v>
      </c>
      <c r="H7023" s="20" t="s">
        <v>9503</v>
      </c>
      <c r="I7023" s="12">
        <v>3365.85</v>
      </c>
      <c r="J7023" s="20" t="s">
        <v>14133</v>
      </c>
      <c r="L7023" s="43" t="s">
        <v>9503</v>
      </c>
      <c r="M7023" s="12">
        <v>3365.85</v>
      </c>
      <c r="N7023" s="19">
        <f t="shared" si="218"/>
        <v>-9.9999999997635314E-3</v>
      </c>
      <c r="Q7023" s="20" t="s">
        <v>9503</v>
      </c>
      <c r="R7023" s="20">
        <v>3365.84</v>
      </c>
      <c r="S7023" s="19">
        <f t="shared" si="219"/>
        <v>9.9999999997635314E-3</v>
      </c>
      <c r="T7023" s="20"/>
      <c r="U7023" s="20"/>
      <c r="V7023" s="20"/>
    </row>
    <row r="7024" spans="5:22" hidden="1" x14ac:dyDescent="0.25">
      <c r="E7024" s="20" t="s">
        <v>10537</v>
      </c>
      <c r="F7024" s="12">
        <v>989.34</v>
      </c>
      <c r="H7024" s="20" t="s">
        <v>1403</v>
      </c>
      <c r="I7024" s="12">
        <v>24405.59</v>
      </c>
      <c r="J7024" s="20" t="s">
        <v>14132</v>
      </c>
      <c r="L7024" s="43" t="s">
        <v>1403</v>
      </c>
      <c r="M7024" s="12">
        <v>24405.59</v>
      </c>
      <c r="N7024" s="19">
        <f t="shared" si="218"/>
        <v>9.9999999983992893E-3</v>
      </c>
      <c r="Q7024" s="21" t="s">
        <v>1403</v>
      </c>
      <c r="R7024" s="21">
        <v>24405.599999999999</v>
      </c>
      <c r="S7024" s="19">
        <f t="shared" si="219"/>
        <v>-9.9999999983992893E-3</v>
      </c>
      <c r="T7024" s="21"/>
      <c r="U7024" s="21"/>
      <c r="V7024" s="21"/>
    </row>
    <row r="7025" spans="5:22" hidden="1" x14ac:dyDescent="0.25">
      <c r="E7025" s="20" t="s">
        <v>10538</v>
      </c>
      <c r="F7025" s="12">
        <v>35962.21</v>
      </c>
      <c r="H7025" s="20" t="s">
        <v>9504</v>
      </c>
      <c r="I7025" s="12">
        <v>511.43000000000006</v>
      </c>
      <c r="J7025" s="20" t="s">
        <v>14133</v>
      </c>
      <c r="L7025" s="43" t="s">
        <v>9504</v>
      </c>
      <c r="M7025" s="12">
        <v>511.43000000000006</v>
      </c>
      <c r="N7025" s="19">
        <f t="shared" si="218"/>
        <v>0</v>
      </c>
      <c r="Q7025" s="21" t="s">
        <v>9504</v>
      </c>
      <c r="R7025" s="21">
        <v>511.43</v>
      </c>
      <c r="S7025" s="19">
        <f t="shared" si="219"/>
        <v>0</v>
      </c>
      <c r="T7025" s="21"/>
      <c r="U7025" s="21"/>
      <c r="V7025" s="21"/>
    </row>
    <row r="7026" spans="5:22" ht="15" hidden="1" customHeight="1" x14ac:dyDescent="0.25">
      <c r="E7026" s="20" t="s">
        <v>10539</v>
      </c>
      <c r="F7026" s="12">
        <v>1270.3400000000001</v>
      </c>
      <c r="H7026" s="20" t="s">
        <v>9505</v>
      </c>
      <c r="I7026" s="12">
        <v>286.74</v>
      </c>
      <c r="J7026" s="20" t="s">
        <v>14133</v>
      </c>
      <c r="L7026" s="43" t="s">
        <v>9505</v>
      </c>
      <c r="M7026" s="12">
        <v>286.74</v>
      </c>
      <c r="N7026" s="19">
        <f t="shared" si="218"/>
        <v>0</v>
      </c>
      <c r="Q7026" s="20" t="s">
        <v>9505</v>
      </c>
      <c r="R7026" s="20">
        <v>286.74</v>
      </c>
      <c r="S7026" s="19">
        <f t="shared" si="219"/>
        <v>0</v>
      </c>
      <c r="T7026" s="20"/>
      <c r="U7026" s="20"/>
      <c r="V7026" s="20"/>
    </row>
    <row r="7027" spans="5:22" hidden="1" x14ac:dyDescent="0.25">
      <c r="E7027" s="20" t="s">
        <v>10540</v>
      </c>
      <c r="F7027" s="12">
        <v>309.8</v>
      </c>
      <c r="H7027" s="20" t="s">
        <v>9506</v>
      </c>
      <c r="I7027" s="12">
        <v>271.45000000000005</v>
      </c>
      <c r="J7027" s="20" t="s">
        <v>14133</v>
      </c>
      <c r="L7027" s="43" t="s">
        <v>9506</v>
      </c>
      <c r="M7027" s="12">
        <v>271.45000000000005</v>
      </c>
      <c r="N7027" s="19">
        <f t="shared" si="218"/>
        <v>0</v>
      </c>
      <c r="Q7027" s="21" t="s">
        <v>9506</v>
      </c>
      <c r="R7027" s="21">
        <v>271.45</v>
      </c>
      <c r="S7027" s="19">
        <f t="shared" si="219"/>
        <v>0</v>
      </c>
      <c r="T7027" s="21"/>
      <c r="U7027" s="21"/>
      <c r="V7027" s="21"/>
    </row>
    <row r="7028" spans="5:22" ht="15" hidden="1" customHeight="1" x14ac:dyDescent="0.25">
      <c r="E7028" s="20" t="s">
        <v>10541</v>
      </c>
      <c r="F7028" s="12">
        <v>291.73</v>
      </c>
      <c r="H7028" s="20" t="s">
        <v>9507</v>
      </c>
      <c r="I7028" s="12">
        <v>282.49</v>
      </c>
      <c r="J7028" s="20" t="s">
        <v>14133</v>
      </c>
      <c r="L7028" s="43" t="s">
        <v>9507</v>
      </c>
      <c r="M7028" s="12">
        <v>282.49</v>
      </c>
      <c r="N7028" s="19">
        <f t="shared" si="218"/>
        <v>0</v>
      </c>
      <c r="Q7028" s="20" t="s">
        <v>9507</v>
      </c>
      <c r="R7028" s="20">
        <v>282.49</v>
      </c>
      <c r="S7028" s="19">
        <f t="shared" si="219"/>
        <v>0</v>
      </c>
      <c r="T7028" s="20"/>
      <c r="U7028" s="20"/>
      <c r="V7028" s="20"/>
    </row>
    <row r="7029" spans="5:22" ht="15" hidden="1" customHeight="1" x14ac:dyDescent="0.25">
      <c r="E7029" s="20" t="s">
        <v>10542</v>
      </c>
      <c r="F7029" s="12">
        <v>935.69999999999993</v>
      </c>
      <c r="H7029" s="20" t="s">
        <v>9508</v>
      </c>
      <c r="I7029" s="12">
        <v>778.61</v>
      </c>
      <c r="J7029" s="20" t="s">
        <v>14133</v>
      </c>
      <c r="L7029" s="43" t="s">
        <v>9508</v>
      </c>
      <c r="M7029" s="12">
        <v>778.61</v>
      </c>
      <c r="N7029" s="19">
        <f t="shared" si="218"/>
        <v>0</v>
      </c>
      <c r="Q7029" s="20" t="s">
        <v>9508</v>
      </c>
      <c r="R7029" s="20">
        <v>778.61</v>
      </c>
      <c r="S7029" s="19">
        <f t="shared" si="219"/>
        <v>0</v>
      </c>
      <c r="T7029" s="20"/>
      <c r="U7029" s="20"/>
      <c r="V7029" s="20"/>
    </row>
    <row r="7030" spans="5:22" ht="15" hidden="1" customHeight="1" x14ac:dyDescent="0.25">
      <c r="E7030" s="20" t="s">
        <v>10543</v>
      </c>
      <c r="F7030" s="12">
        <v>2375.65</v>
      </c>
      <c r="H7030" s="20" t="s">
        <v>9509</v>
      </c>
      <c r="I7030" s="12">
        <v>236.21</v>
      </c>
      <c r="J7030" s="20" t="s">
        <v>14133</v>
      </c>
      <c r="L7030" s="43" t="s">
        <v>9509</v>
      </c>
      <c r="M7030" s="12">
        <v>236.21</v>
      </c>
      <c r="N7030" s="19">
        <f t="shared" si="218"/>
        <v>0</v>
      </c>
      <c r="Q7030" s="20" t="s">
        <v>9509</v>
      </c>
      <c r="R7030" s="20">
        <v>236.21</v>
      </c>
      <c r="S7030" s="19">
        <f t="shared" si="219"/>
        <v>0</v>
      </c>
      <c r="T7030" s="20"/>
      <c r="U7030" s="20"/>
      <c r="V7030" s="20"/>
    </row>
    <row r="7031" spans="5:22" hidden="1" x14ac:dyDescent="0.25">
      <c r="E7031" s="20" t="s">
        <v>10544</v>
      </c>
      <c r="F7031" s="12">
        <v>14697.669999999998</v>
      </c>
      <c r="H7031" s="20" t="s">
        <v>9510</v>
      </c>
      <c r="I7031" s="12">
        <v>837.28</v>
      </c>
      <c r="J7031" s="20" t="s">
        <v>14133</v>
      </c>
      <c r="L7031" s="43" t="s">
        <v>9510</v>
      </c>
      <c r="M7031" s="12">
        <v>837.28</v>
      </c>
      <c r="N7031" s="19">
        <f t="shared" si="218"/>
        <v>-9.9999999999909051E-3</v>
      </c>
      <c r="Q7031" s="21" t="s">
        <v>9510</v>
      </c>
      <c r="R7031" s="21">
        <v>837.27</v>
      </c>
      <c r="S7031" s="19">
        <f t="shared" si="219"/>
        <v>9.9999999999909051E-3</v>
      </c>
      <c r="T7031" s="21"/>
      <c r="U7031" s="21"/>
      <c r="V7031" s="21"/>
    </row>
    <row r="7032" spans="5:22" hidden="1" x14ac:dyDescent="0.25">
      <c r="E7032" s="20" t="s">
        <v>10545</v>
      </c>
      <c r="F7032" s="12">
        <v>3386.47</v>
      </c>
      <c r="H7032" s="20" t="s">
        <v>1404</v>
      </c>
      <c r="I7032" s="12">
        <v>2937.2799999999997</v>
      </c>
      <c r="J7032" s="20" t="s">
        <v>14132</v>
      </c>
      <c r="L7032" s="43" t="s">
        <v>1404</v>
      </c>
      <c r="M7032" s="12">
        <v>2937.2799999999997</v>
      </c>
      <c r="N7032" s="19">
        <f t="shared" si="218"/>
        <v>-9.9999999997635314E-3</v>
      </c>
      <c r="Q7032" s="21" t="s">
        <v>1404</v>
      </c>
      <c r="R7032" s="21">
        <v>2937.27</v>
      </c>
      <c r="S7032" s="19">
        <f t="shared" si="219"/>
        <v>9.9999999997635314E-3</v>
      </c>
      <c r="T7032" s="21"/>
      <c r="U7032" s="21"/>
      <c r="V7032" s="21"/>
    </row>
    <row r="7033" spans="5:22" hidden="1" x14ac:dyDescent="0.25">
      <c r="E7033" s="20" t="s">
        <v>10546</v>
      </c>
      <c r="F7033" s="12">
        <v>6913.28</v>
      </c>
      <c r="H7033" s="20" t="s">
        <v>9511</v>
      </c>
      <c r="I7033" s="12">
        <v>907.81999999999994</v>
      </c>
      <c r="J7033" s="20" t="s">
        <v>14133</v>
      </c>
      <c r="L7033" s="43" t="s">
        <v>9511</v>
      </c>
      <c r="M7033" s="12">
        <v>907.81999999999994</v>
      </c>
      <c r="N7033" s="19">
        <f t="shared" si="218"/>
        <v>0</v>
      </c>
      <c r="Q7033" s="21" t="s">
        <v>9511</v>
      </c>
      <c r="R7033" s="21">
        <v>907.82</v>
      </c>
      <c r="S7033" s="19">
        <f t="shared" si="219"/>
        <v>0</v>
      </c>
      <c r="T7033" s="21"/>
      <c r="U7033" s="21"/>
      <c r="V7033" s="21"/>
    </row>
    <row r="7034" spans="5:22" hidden="1" x14ac:dyDescent="0.25">
      <c r="E7034" s="20" t="s">
        <v>10547</v>
      </c>
      <c r="F7034" s="12">
        <v>11904.16</v>
      </c>
      <c r="H7034" s="20" t="s">
        <v>9512</v>
      </c>
      <c r="I7034" s="12">
        <v>3434.6400000000003</v>
      </c>
      <c r="J7034" s="20" t="s">
        <v>14133</v>
      </c>
      <c r="L7034" s="43" t="s">
        <v>9512</v>
      </c>
      <c r="M7034" s="12">
        <v>3434.6400000000003</v>
      </c>
      <c r="N7034" s="19">
        <f t="shared" si="218"/>
        <v>0</v>
      </c>
      <c r="Q7034" s="21" t="s">
        <v>9512</v>
      </c>
      <c r="R7034" s="21">
        <v>3434.64</v>
      </c>
      <c r="S7034" s="19">
        <f t="shared" si="219"/>
        <v>0</v>
      </c>
      <c r="T7034" s="21"/>
      <c r="U7034" s="21"/>
      <c r="V7034" s="21"/>
    </row>
    <row r="7035" spans="5:22" ht="15" hidden="1" customHeight="1" x14ac:dyDescent="0.25">
      <c r="E7035" s="20" t="s">
        <v>10548</v>
      </c>
      <c r="F7035" s="12">
        <v>397.49</v>
      </c>
      <c r="H7035" s="20" t="s">
        <v>9513</v>
      </c>
      <c r="I7035" s="12">
        <v>1463.55</v>
      </c>
      <c r="J7035" s="20" t="s">
        <v>14133</v>
      </c>
      <c r="L7035" s="43" t="s">
        <v>9513</v>
      </c>
      <c r="M7035" s="12">
        <v>1463.55</v>
      </c>
      <c r="N7035" s="19">
        <f t="shared" si="218"/>
        <v>9.9999999999909051E-3</v>
      </c>
      <c r="Q7035" s="20" t="s">
        <v>9513</v>
      </c>
      <c r="R7035" s="20">
        <v>1463.56</v>
      </c>
      <c r="S7035" s="19">
        <f t="shared" si="219"/>
        <v>-9.9999999999909051E-3</v>
      </c>
      <c r="T7035" s="20"/>
      <c r="U7035" s="20"/>
      <c r="V7035" s="20"/>
    </row>
    <row r="7036" spans="5:22" hidden="1" x14ac:dyDescent="0.25">
      <c r="E7036" s="20" t="s">
        <v>10549</v>
      </c>
      <c r="F7036" s="12">
        <v>911.8599999999999</v>
      </c>
      <c r="H7036" s="20" t="s">
        <v>9514</v>
      </c>
      <c r="I7036" s="12">
        <v>822.02</v>
      </c>
      <c r="J7036" s="20" t="s">
        <v>14133</v>
      </c>
      <c r="L7036" s="43" t="s">
        <v>9514</v>
      </c>
      <c r="M7036" s="12">
        <v>822.02</v>
      </c>
      <c r="N7036" s="19">
        <f t="shared" si="218"/>
        <v>-9.9999999999909051E-3</v>
      </c>
      <c r="Q7036" s="21" t="s">
        <v>9514</v>
      </c>
      <c r="R7036" s="21">
        <v>822.01</v>
      </c>
      <c r="S7036" s="19">
        <f t="shared" si="219"/>
        <v>9.9999999999909051E-3</v>
      </c>
      <c r="T7036" s="21"/>
      <c r="U7036" s="21"/>
      <c r="V7036" s="21"/>
    </row>
    <row r="7037" spans="5:22" hidden="1" x14ac:dyDescent="0.25">
      <c r="E7037" s="20" t="s">
        <v>10550</v>
      </c>
      <c r="F7037" s="12">
        <v>20323.29</v>
      </c>
      <c r="H7037" s="20" t="s">
        <v>9515</v>
      </c>
      <c r="I7037" s="12">
        <v>1037.07</v>
      </c>
      <c r="J7037" s="20" t="s">
        <v>14133</v>
      </c>
      <c r="L7037" s="43" t="s">
        <v>9515</v>
      </c>
      <c r="M7037" s="12">
        <v>1037.07</v>
      </c>
      <c r="N7037" s="19">
        <f t="shared" si="218"/>
        <v>-9.9999999999909051E-3</v>
      </c>
      <c r="Q7037" s="21" t="s">
        <v>9515</v>
      </c>
      <c r="R7037" s="21">
        <v>1037.06</v>
      </c>
      <c r="S7037" s="19">
        <f t="shared" si="219"/>
        <v>9.9999999999909051E-3</v>
      </c>
      <c r="T7037" s="21"/>
      <c r="U7037" s="21"/>
      <c r="V7037" s="21"/>
    </row>
    <row r="7038" spans="5:22" hidden="1" x14ac:dyDescent="0.25">
      <c r="E7038" s="20" t="s">
        <v>10551</v>
      </c>
      <c r="F7038" s="12">
        <v>17764.09</v>
      </c>
      <c r="H7038" s="20" t="s">
        <v>9516</v>
      </c>
      <c r="I7038" s="12">
        <v>2104.9499999999998</v>
      </c>
      <c r="J7038" s="20" t="s">
        <v>14133</v>
      </c>
      <c r="L7038" s="43" t="s">
        <v>9516</v>
      </c>
      <c r="M7038" s="12">
        <v>2104.9499999999998</v>
      </c>
      <c r="N7038" s="19">
        <f t="shared" si="218"/>
        <v>0</v>
      </c>
      <c r="Q7038" s="21" t="s">
        <v>9516</v>
      </c>
      <c r="R7038" s="21">
        <v>2104.9499999999998</v>
      </c>
      <c r="S7038" s="19">
        <f t="shared" si="219"/>
        <v>0</v>
      </c>
      <c r="T7038" s="21"/>
      <c r="U7038" s="21"/>
      <c r="V7038" s="21"/>
    </row>
    <row r="7039" spans="5:22" hidden="1" x14ac:dyDescent="0.25">
      <c r="E7039" s="20" t="s">
        <v>10552</v>
      </c>
      <c r="F7039" s="12">
        <v>1889.71</v>
      </c>
      <c r="H7039" s="20" t="s">
        <v>9518</v>
      </c>
      <c r="I7039" s="12">
        <v>2889.02</v>
      </c>
      <c r="J7039" s="20" t="s">
        <v>14133</v>
      </c>
      <c r="L7039" s="43" t="s">
        <v>9518</v>
      </c>
      <c r="M7039" s="12">
        <v>2889.02</v>
      </c>
      <c r="N7039" s="19">
        <f t="shared" si="218"/>
        <v>-3.4940000000460714E-3</v>
      </c>
      <c r="Q7039" s="21" t="s">
        <v>9518</v>
      </c>
      <c r="R7039" s="21">
        <v>2889.0165059999999</v>
      </c>
      <c r="S7039" s="19">
        <f t="shared" si="219"/>
        <v>3.4940000000460714E-3</v>
      </c>
      <c r="T7039" s="21"/>
      <c r="U7039" s="21"/>
      <c r="V7039" s="21"/>
    </row>
    <row r="7040" spans="5:22" hidden="1" x14ac:dyDescent="0.25">
      <c r="E7040" s="20" t="s">
        <v>10553</v>
      </c>
      <c r="F7040" s="12">
        <v>1939.83</v>
      </c>
      <c r="H7040" s="20" t="s">
        <v>9517</v>
      </c>
      <c r="I7040" s="12">
        <v>271.22000000000003</v>
      </c>
      <c r="J7040" s="20" t="s">
        <v>14133</v>
      </c>
      <c r="L7040" s="43" t="s">
        <v>9517</v>
      </c>
      <c r="M7040" s="12">
        <v>271.22000000000003</v>
      </c>
      <c r="N7040" s="19">
        <f t="shared" si="218"/>
        <v>0</v>
      </c>
      <c r="Q7040" s="21" t="s">
        <v>9517</v>
      </c>
      <c r="R7040" s="21">
        <v>271.22000000000003</v>
      </c>
      <c r="S7040" s="19">
        <f t="shared" si="219"/>
        <v>0</v>
      </c>
      <c r="T7040" s="21"/>
      <c r="U7040" s="21"/>
      <c r="V7040" s="21"/>
    </row>
    <row r="7041" spans="5:22" hidden="1" x14ac:dyDescent="0.25">
      <c r="E7041" s="20" t="s">
        <v>10554</v>
      </c>
      <c r="F7041" s="12">
        <v>827.53</v>
      </c>
      <c r="H7041" s="20" t="s">
        <v>1405</v>
      </c>
      <c r="I7041" s="12">
        <v>14801.91</v>
      </c>
      <c r="J7041" s="20" t="s">
        <v>14132</v>
      </c>
      <c r="L7041" s="43" t="s">
        <v>1405</v>
      </c>
      <c r="M7041" s="12">
        <v>14801.91</v>
      </c>
      <c r="N7041" s="19">
        <f t="shared" si="218"/>
        <v>2.0000000000436557E-2</v>
      </c>
      <c r="Q7041" s="21" t="s">
        <v>1405</v>
      </c>
      <c r="R7041" s="21">
        <v>14801.93</v>
      </c>
      <c r="S7041" s="19">
        <f t="shared" si="219"/>
        <v>-2.0000000000436557E-2</v>
      </c>
      <c r="T7041" s="21"/>
      <c r="U7041" s="21"/>
      <c r="V7041" s="21"/>
    </row>
    <row r="7042" spans="5:22" hidden="1" x14ac:dyDescent="0.25">
      <c r="E7042" s="20" t="s">
        <v>10555</v>
      </c>
      <c r="F7042" s="12">
        <v>2834.56</v>
      </c>
      <c r="H7042" s="20" t="s">
        <v>1406</v>
      </c>
      <c r="I7042" s="12">
        <v>3359.8900000000003</v>
      </c>
      <c r="J7042" s="20" t="s">
        <v>14132</v>
      </c>
      <c r="L7042" s="43" t="s">
        <v>1406</v>
      </c>
      <c r="M7042" s="12">
        <v>3359.8900000000003</v>
      </c>
      <c r="N7042" s="19">
        <f t="shared" si="218"/>
        <v>0</v>
      </c>
      <c r="Q7042" s="21" t="s">
        <v>1406</v>
      </c>
      <c r="R7042" s="21">
        <v>3359.89</v>
      </c>
      <c r="S7042" s="19">
        <f t="shared" si="219"/>
        <v>0</v>
      </c>
      <c r="T7042" s="21"/>
      <c r="U7042" s="21"/>
      <c r="V7042" s="21"/>
    </row>
    <row r="7043" spans="5:22" hidden="1" x14ac:dyDescent="0.25">
      <c r="E7043" s="20" t="s">
        <v>10556</v>
      </c>
      <c r="F7043" s="12">
        <v>19318.259999999998</v>
      </c>
      <c r="H7043" s="20" t="s">
        <v>9519</v>
      </c>
      <c r="I7043" s="12">
        <v>668.92</v>
      </c>
      <c r="J7043" s="20" t="s">
        <v>14133</v>
      </c>
      <c r="L7043" s="43" t="s">
        <v>9519</v>
      </c>
      <c r="M7043" s="12">
        <v>668.92</v>
      </c>
      <c r="N7043" s="19">
        <f t="shared" si="218"/>
        <v>0</v>
      </c>
      <c r="Q7043" s="21" t="s">
        <v>9519</v>
      </c>
      <c r="R7043" s="21">
        <v>668.92</v>
      </c>
      <c r="S7043" s="19">
        <f t="shared" si="219"/>
        <v>0</v>
      </c>
      <c r="T7043" s="21"/>
      <c r="U7043" s="21"/>
      <c r="V7043" s="21"/>
    </row>
    <row r="7044" spans="5:22" ht="15" hidden="1" customHeight="1" x14ac:dyDescent="0.25">
      <c r="E7044" s="20" t="s">
        <v>10557</v>
      </c>
      <c r="F7044" s="12">
        <v>3000.31</v>
      </c>
      <c r="H7044" s="20" t="s">
        <v>9520</v>
      </c>
      <c r="I7044" s="12">
        <v>708.64</v>
      </c>
      <c r="J7044" s="20" t="s">
        <v>14133</v>
      </c>
      <c r="L7044" s="43" t="s">
        <v>9520</v>
      </c>
      <c r="M7044" s="12">
        <v>708.64</v>
      </c>
      <c r="N7044" s="19">
        <f t="shared" si="218"/>
        <v>0</v>
      </c>
      <c r="Q7044" s="20" t="s">
        <v>9520</v>
      </c>
      <c r="R7044" s="20">
        <v>708.64</v>
      </c>
      <c r="S7044" s="19">
        <f t="shared" si="219"/>
        <v>0</v>
      </c>
      <c r="T7044" s="20"/>
      <c r="U7044" s="20"/>
      <c r="V7044" s="20"/>
    </row>
    <row r="7045" spans="5:22" hidden="1" x14ac:dyDescent="0.25">
      <c r="E7045" s="20" t="s">
        <v>10559</v>
      </c>
      <c r="F7045" s="12">
        <v>32889.33</v>
      </c>
      <c r="H7045" s="20" t="s">
        <v>9521</v>
      </c>
      <c r="I7045" s="12">
        <v>3319.65</v>
      </c>
      <c r="J7045" s="20" t="s">
        <v>14133</v>
      </c>
      <c r="L7045" s="43" t="s">
        <v>9521</v>
      </c>
      <c r="M7045" s="12">
        <v>3319.65</v>
      </c>
      <c r="N7045" s="19">
        <f t="shared" si="218"/>
        <v>0</v>
      </c>
      <c r="Q7045" s="21" t="s">
        <v>9521</v>
      </c>
      <c r="R7045" s="21">
        <v>3319.65</v>
      </c>
      <c r="S7045" s="19">
        <f t="shared" si="219"/>
        <v>0</v>
      </c>
      <c r="T7045" s="21"/>
      <c r="U7045" s="21"/>
      <c r="V7045" s="21"/>
    </row>
    <row r="7046" spans="5:22" ht="15" hidden="1" customHeight="1" x14ac:dyDescent="0.25">
      <c r="E7046" s="20" t="s">
        <v>10560</v>
      </c>
      <c r="F7046" s="12">
        <v>856.62</v>
      </c>
      <c r="H7046" s="20" t="s">
        <v>9522</v>
      </c>
      <c r="I7046" s="12">
        <v>1417.28</v>
      </c>
      <c r="J7046" s="20" t="s">
        <v>14133</v>
      </c>
      <c r="L7046" s="43" t="s">
        <v>9522</v>
      </c>
      <c r="M7046" s="12">
        <v>1417.28</v>
      </c>
      <c r="N7046" s="19">
        <f t="shared" ref="N7046:N7109" si="220">+VLOOKUP(L7046,Q:V,2,0)-M7046</f>
        <v>0</v>
      </c>
      <c r="Q7046" s="20" t="s">
        <v>9522</v>
      </c>
      <c r="R7046" s="20">
        <v>1417.28</v>
      </c>
      <c r="S7046" s="19">
        <f t="shared" ref="S7046:S7109" si="221">VLOOKUP(Q7046,L:M,2,0)-R7046</f>
        <v>0</v>
      </c>
      <c r="T7046" s="20"/>
      <c r="U7046" s="20"/>
      <c r="V7046" s="20"/>
    </row>
    <row r="7047" spans="5:22" ht="15" hidden="1" customHeight="1" x14ac:dyDescent="0.25">
      <c r="E7047" s="20" t="s">
        <v>10561</v>
      </c>
      <c r="F7047" s="12">
        <v>856.62</v>
      </c>
      <c r="H7047" s="20" t="s">
        <v>9523</v>
      </c>
      <c r="I7047" s="12">
        <v>1417.28</v>
      </c>
      <c r="J7047" s="20" t="s">
        <v>14133</v>
      </c>
      <c r="L7047" s="43" t="s">
        <v>9523</v>
      </c>
      <c r="M7047" s="12">
        <v>1417.28</v>
      </c>
      <c r="N7047" s="19">
        <f t="shared" si="220"/>
        <v>0</v>
      </c>
      <c r="Q7047" s="20" t="s">
        <v>9523</v>
      </c>
      <c r="R7047" s="20">
        <v>1417.28</v>
      </c>
      <c r="S7047" s="19">
        <f t="shared" si="221"/>
        <v>0</v>
      </c>
      <c r="T7047" s="20"/>
      <c r="U7047" s="20"/>
      <c r="V7047" s="20"/>
    </row>
    <row r="7048" spans="5:22" ht="15" hidden="1" customHeight="1" x14ac:dyDescent="0.25">
      <c r="E7048" s="20" t="s">
        <v>10562</v>
      </c>
      <c r="F7048" s="12">
        <v>444.83</v>
      </c>
      <c r="H7048" s="20" t="s">
        <v>9524</v>
      </c>
      <c r="I7048" s="12">
        <v>1889.71</v>
      </c>
      <c r="J7048" s="20" t="s">
        <v>14133</v>
      </c>
      <c r="L7048" s="43" t="s">
        <v>9524</v>
      </c>
      <c r="M7048" s="12">
        <v>1889.71</v>
      </c>
      <c r="N7048" s="19">
        <f t="shared" si="220"/>
        <v>0</v>
      </c>
      <c r="Q7048" s="20" t="s">
        <v>9524</v>
      </c>
      <c r="R7048" s="20">
        <v>1889.71</v>
      </c>
      <c r="S7048" s="19">
        <f t="shared" si="221"/>
        <v>0</v>
      </c>
      <c r="T7048" s="20"/>
      <c r="U7048" s="20"/>
      <c r="V7048" s="20"/>
    </row>
    <row r="7049" spans="5:22" hidden="1" x14ac:dyDescent="0.25">
      <c r="E7049" s="20" t="s">
        <v>10563</v>
      </c>
      <c r="F7049" s="12">
        <v>275.12</v>
      </c>
      <c r="H7049" s="20" t="s">
        <v>9525</v>
      </c>
      <c r="I7049" s="12">
        <v>3433.43</v>
      </c>
      <c r="J7049" s="20" t="s">
        <v>14133</v>
      </c>
      <c r="L7049" s="43" t="s">
        <v>9525</v>
      </c>
      <c r="M7049" s="12">
        <v>3433.43</v>
      </c>
      <c r="N7049" s="19">
        <f t="shared" si="220"/>
        <v>0</v>
      </c>
      <c r="Q7049" s="21" t="s">
        <v>9525</v>
      </c>
      <c r="R7049" s="21">
        <v>3433.43</v>
      </c>
      <c r="S7049" s="19">
        <f t="shared" si="221"/>
        <v>0</v>
      </c>
      <c r="T7049" s="21"/>
      <c r="U7049" s="21"/>
      <c r="V7049" s="21"/>
    </row>
    <row r="7050" spans="5:22" ht="15" hidden="1" customHeight="1" x14ac:dyDescent="0.25">
      <c r="E7050" s="20" t="s">
        <v>10565</v>
      </c>
      <c r="F7050" s="12">
        <v>1746.5900000000001</v>
      </c>
      <c r="H7050" s="20" t="s">
        <v>9526</v>
      </c>
      <c r="I7050" s="12">
        <v>708.64</v>
      </c>
      <c r="J7050" s="20" t="s">
        <v>14133</v>
      </c>
      <c r="L7050" s="43" t="s">
        <v>9526</v>
      </c>
      <c r="M7050" s="12">
        <v>708.64</v>
      </c>
      <c r="N7050" s="19">
        <f t="shared" si="220"/>
        <v>0</v>
      </c>
      <c r="Q7050" s="20" t="s">
        <v>9526</v>
      </c>
      <c r="R7050" s="20">
        <v>708.64</v>
      </c>
      <c r="S7050" s="19">
        <f t="shared" si="221"/>
        <v>0</v>
      </c>
      <c r="T7050" s="20"/>
      <c r="U7050" s="20"/>
      <c r="V7050" s="20"/>
    </row>
    <row r="7051" spans="5:22" hidden="1" x14ac:dyDescent="0.25">
      <c r="E7051" s="20" t="s">
        <v>10566</v>
      </c>
      <c r="F7051" s="12">
        <v>9140.6200000000008</v>
      </c>
      <c r="H7051" s="20" t="s">
        <v>9527</v>
      </c>
      <c r="I7051" s="12">
        <v>11745.9</v>
      </c>
      <c r="J7051" s="20" t="s">
        <v>14133</v>
      </c>
      <c r="L7051" s="43" t="s">
        <v>9527</v>
      </c>
      <c r="M7051" s="12">
        <v>11745.9</v>
      </c>
      <c r="N7051" s="19">
        <f t="shared" si="220"/>
        <v>0</v>
      </c>
      <c r="Q7051" s="21" t="s">
        <v>9527</v>
      </c>
      <c r="R7051" s="21">
        <v>11745.9</v>
      </c>
      <c r="S7051" s="19">
        <f t="shared" si="221"/>
        <v>0</v>
      </c>
      <c r="T7051" s="21"/>
      <c r="U7051" s="21"/>
      <c r="V7051" s="21"/>
    </row>
    <row r="7052" spans="5:22" hidden="1" x14ac:dyDescent="0.25">
      <c r="E7052" s="20" t="s">
        <v>10567</v>
      </c>
      <c r="F7052" s="12">
        <v>462.43</v>
      </c>
      <c r="H7052" s="20" t="s">
        <v>9529</v>
      </c>
      <c r="I7052" s="12">
        <v>5004.3900000000003</v>
      </c>
      <c r="J7052" s="20" t="s">
        <v>14133</v>
      </c>
      <c r="L7052" s="43" t="s">
        <v>9529</v>
      </c>
      <c r="M7052" s="12">
        <v>5004.3900000000003</v>
      </c>
      <c r="N7052" s="19">
        <f t="shared" si="220"/>
        <v>0</v>
      </c>
      <c r="Q7052" s="21" t="s">
        <v>9529</v>
      </c>
      <c r="R7052" s="21">
        <v>5004.3900000000003</v>
      </c>
      <c r="S7052" s="19">
        <f t="shared" si="221"/>
        <v>0</v>
      </c>
      <c r="T7052" s="21"/>
      <c r="U7052" s="21"/>
      <c r="V7052" s="21"/>
    </row>
    <row r="7053" spans="5:22" hidden="1" x14ac:dyDescent="0.25">
      <c r="E7053" s="20" t="s">
        <v>10568</v>
      </c>
      <c r="F7053" s="12">
        <v>728.3</v>
      </c>
      <c r="H7053" s="20" t="s">
        <v>9530</v>
      </c>
      <c r="I7053" s="12">
        <v>12089.59</v>
      </c>
      <c r="J7053" s="20" t="s">
        <v>14133</v>
      </c>
      <c r="L7053" s="43" t="s">
        <v>9530</v>
      </c>
      <c r="M7053" s="12">
        <v>12089.59</v>
      </c>
      <c r="N7053" s="19">
        <f t="shared" si="220"/>
        <v>0</v>
      </c>
      <c r="Q7053" s="21" t="s">
        <v>9530</v>
      </c>
      <c r="R7053" s="21">
        <v>12089.59</v>
      </c>
      <c r="S7053" s="19">
        <f t="shared" si="221"/>
        <v>0</v>
      </c>
      <c r="T7053" s="21"/>
      <c r="U7053" s="21"/>
      <c r="V7053" s="21"/>
    </row>
    <row r="7054" spans="5:22" ht="15" hidden="1" customHeight="1" x14ac:dyDescent="0.25">
      <c r="E7054" s="20" t="s">
        <v>10569</v>
      </c>
      <c r="F7054" s="12">
        <v>871.45</v>
      </c>
      <c r="H7054" s="20" t="s">
        <v>9531</v>
      </c>
      <c r="I7054" s="12">
        <v>1889.71</v>
      </c>
      <c r="J7054" s="20" t="s">
        <v>14133</v>
      </c>
      <c r="L7054" s="43" t="s">
        <v>9531</v>
      </c>
      <c r="M7054" s="12">
        <v>1889.71</v>
      </c>
      <c r="N7054" s="19">
        <f t="shared" si="220"/>
        <v>0</v>
      </c>
      <c r="Q7054" s="20" t="s">
        <v>9531</v>
      </c>
      <c r="R7054" s="20">
        <v>1889.71</v>
      </c>
      <c r="S7054" s="19">
        <f t="shared" si="221"/>
        <v>0</v>
      </c>
      <c r="T7054" s="20"/>
      <c r="U7054" s="20"/>
      <c r="V7054" s="20"/>
    </row>
    <row r="7055" spans="5:22" hidden="1" x14ac:dyDescent="0.25">
      <c r="E7055" s="20" t="s">
        <v>10679</v>
      </c>
      <c r="F7055" s="12">
        <v>18403.939999999999</v>
      </c>
      <c r="H7055" s="20" t="s">
        <v>9532</v>
      </c>
      <c r="I7055" s="12">
        <v>214.3</v>
      </c>
      <c r="J7055" s="20" t="s">
        <v>14133</v>
      </c>
      <c r="L7055" s="43" t="s">
        <v>9532</v>
      </c>
      <c r="M7055" s="12">
        <v>214.3</v>
      </c>
      <c r="N7055" s="19">
        <f t="shared" si="220"/>
        <v>0</v>
      </c>
      <c r="Q7055" s="21" t="s">
        <v>9532</v>
      </c>
      <c r="R7055" s="21">
        <v>214.3</v>
      </c>
      <c r="S7055" s="19">
        <f t="shared" si="221"/>
        <v>0</v>
      </c>
      <c r="T7055" s="21"/>
      <c r="U7055" s="21"/>
      <c r="V7055" s="21"/>
    </row>
    <row r="7056" spans="5:22" hidden="1" x14ac:dyDescent="0.25">
      <c r="E7056" s="20" t="s">
        <v>10570</v>
      </c>
      <c r="F7056" s="12">
        <v>3220.91</v>
      </c>
      <c r="H7056" s="20" t="s">
        <v>9533</v>
      </c>
      <c r="I7056" s="12">
        <v>365.57</v>
      </c>
      <c r="J7056" s="20" t="s">
        <v>14133</v>
      </c>
      <c r="L7056" s="43" t="s">
        <v>9533</v>
      </c>
      <c r="M7056" s="12">
        <v>365.57</v>
      </c>
      <c r="N7056" s="19">
        <f t="shared" si="220"/>
        <v>9.9999999999909051E-3</v>
      </c>
      <c r="Q7056" s="21" t="s">
        <v>9533</v>
      </c>
      <c r="R7056" s="21">
        <v>365.58</v>
      </c>
      <c r="S7056" s="19">
        <f t="shared" si="221"/>
        <v>-9.9999999999909051E-3</v>
      </c>
      <c r="T7056" s="21"/>
      <c r="U7056" s="21"/>
      <c r="V7056" s="21"/>
    </row>
    <row r="7057" spans="5:22" hidden="1" x14ac:dyDescent="0.25">
      <c r="E7057" s="20" t="s">
        <v>10571</v>
      </c>
      <c r="F7057" s="12">
        <v>788.88</v>
      </c>
      <c r="H7057" s="20" t="s">
        <v>9534</v>
      </c>
      <c r="I7057" s="12">
        <v>182.78</v>
      </c>
      <c r="J7057" s="20" t="s">
        <v>14133</v>
      </c>
      <c r="L7057" s="43" t="s">
        <v>9534</v>
      </c>
      <c r="M7057" s="12">
        <v>182.78</v>
      </c>
      <c r="N7057" s="19">
        <f t="shared" si="220"/>
        <v>0</v>
      </c>
      <c r="Q7057" s="21" t="s">
        <v>9534</v>
      </c>
      <c r="R7057" s="21">
        <v>182.78</v>
      </c>
      <c r="S7057" s="19">
        <f t="shared" si="221"/>
        <v>0</v>
      </c>
      <c r="T7057" s="21"/>
      <c r="U7057" s="21"/>
      <c r="V7057" s="21"/>
    </row>
    <row r="7058" spans="5:22" hidden="1" x14ac:dyDescent="0.25">
      <c r="E7058" s="20" t="s">
        <v>10572</v>
      </c>
      <c r="F7058" s="12">
        <v>1168.53</v>
      </c>
      <c r="H7058" s="20" t="s">
        <v>9535</v>
      </c>
      <c r="I7058" s="12">
        <v>515.4</v>
      </c>
      <c r="J7058" s="20" t="s">
        <v>14133</v>
      </c>
      <c r="L7058" s="43" t="s">
        <v>9535</v>
      </c>
      <c r="M7058" s="12">
        <v>515.4</v>
      </c>
      <c r="N7058" s="19">
        <f t="shared" si="220"/>
        <v>1.999999999998181E-2</v>
      </c>
      <c r="Q7058" s="21" t="s">
        <v>9535</v>
      </c>
      <c r="R7058" s="21">
        <v>515.41999999999996</v>
      </c>
      <c r="S7058" s="19">
        <f t="shared" si="221"/>
        <v>-1.999999999998181E-2</v>
      </c>
      <c r="T7058" s="21"/>
      <c r="U7058" s="21"/>
      <c r="V7058" s="21"/>
    </row>
    <row r="7059" spans="5:22" hidden="1" x14ac:dyDescent="0.25">
      <c r="E7059" s="20" t="s">
        <v>10573</v>
      </c>
      <c r="F7059" s="12">
        <v>5020.6099999999997</v>
      </c>
      <c r="H7059" s="20" t="s">
        <v>9536</v>
      </c>
      <c r="I7059" s="12">
        <v>230.62</v>
      </c>
      <c r="J7059" s="20" t="s">
        <v>14133</v>
      </c>
      <c r="L7059" s="43" t="s">
        <v>9536</v>
      </c>
      <c r="M7059" s="12">
        <v>230.62</v>
      </c>
      <c r="N7059" s="19">
        <f t="shared" si="220"/>
        <v>0</v>
      </c>
      <c r="Q7059" s="21" t="s">
        <v>9536</v>
      </c>
      <c r="R7059" s="21">
        <v>230.62</v>
      </c>
      <c r="S7059" s="19">
        <f t="shared" si="221"/>
        <v>0</v>
      </c>
      <c r="T7059" s="21"/>
      <c r="U7059" s="21"/>
      <c r="V7059" s="21"/>
    </row>
    <row r="7060" spans="5:22" hidden="1" x14ac:dyDescent="0.25">
      <c r="E7060" s="20" t="s">
        <v>10574</v>
      </c>
      <c r="F7060" s="12">
        <v>10041.219999999999</v>
      </c>
      <c r="H7060" s="20" t="s">
        <v>1407</v>
      </c>
      <c r="I7060" s="12">
        <v>5609.4</v>
      </c>
      <c r="J7060" s="20" t="s">
        <v>14132</v>
      </c>
      <c r="L7060" s="43" t="s">
        <v>1407</v>
      </c>
      <c r="M7060" s="12">
        <v>5609.4</v>
      </c>
      <c r="N7060" s="19">
        <f t="shared" si="220"/>
        <v>-1.9999999999527063E-2</v>
      </c>
      <c r="Q7060" s="21" t="s">
        <v>1407</v>
      </c>
      <c r="R7060" s="21">
        <v>5609.38</v>
      </c>
      <c r="S7060" s="19">
        <f t="shared" si="221"/>
        <v>1.9999999999527063E-2</v>
      </c>
      <c r="T7060" s="21"/>
      <c r="U7060" s="21"/>
      <c r="V7060" s="21"/>
    </row>
    <row r="7061" spans="5:22" ht="15" hidden="1" customHeight="1" x14ac:dyDescent="0.25">
      <c r="E7061" s="20" t="s">
        <v>10575</v>
      </c>
      <c r="F7061" s="12">
        <v>1085.44</v>
      </c>
      <c r="H7061" s="20" t="s">
        <v>9537</v>
      </c>
      <c r="I7061" s="12">
        <v>708.64</v>
      </c>
      <c r="J7061" s="20" t="s">
        <v>14133</v>
      </c>
      <c r="L7061" s="43" t="s">
        <v>9537</v>
      </c>
      <c r="M7061" s="12">
        <v>708.64</v>
      </c>
      <c r="N7061" s="19">
        <f t="shared" si="220"/>
        <v>0</v>
      </c>
      <c r="Q7061" s="20" t="s">
        <v>9537</v>
      </c>
      <c r="R7061" s="20">
        <v>708.64</v>
      </c>
      <c r="S7061" s="19">
        <f t="shared" si="221"/>
        <v>0</v>
      </c>
      <c r="T7061" s="20"/>
      <c r="U7061" s="20"/>
      <c r="V7061" s="20"/>
    </row>
    <row r="7062" spans="5:22" hidden="1" x14ac:dyDescent="0.25">
      <c r="E7062" s="20" t="s">
        <v>10576</v>
      </c>
      <c r="F7062" s="12">
        <v>5020.6099999999997</v>
      </c>
      <c r="H7062" s="20" t="s">
        <v>9538</v>
      </c>
      <c r="I7062" s="12">
        <v>182.79</v>
      </c>
      <c r="J7062" s="20" t="s">
        <v>14133</v>
      </c>
      <c r="L7062" s="43" t="s">
        <v>9538</v>
      </c>
      <c r="M7062" s="12">
        <v>182.79</v>
      </c>
      <c r="N7062" s="19">
        <f t="shared" si="220"/>
        <v>-9.9999999999909051E-3</v>
      </c>
      <c r="Q7062" s="21" t="s">
        <v>9538</v>
      </c>
      <c r="R7062" s="21">
        <v>182.78</v>
      </c>
      <c r="S7062" s="19">
        <f t="shared" si="221"/>
        <v>9.9999999999909051E-3</v>
      </c>
      <c r="T7062" s="21"/>
      <c r="U7062" s="21"/>
      <c r="V7062" s="21"/>
    </row>
    <row r="7063" spans="5:22" hidden="1" x14ac:dyDescent="0.25">
      <c r="E7063" s="20" t="s">
        <v>10577</v>
      </c>
      <c r="F7063" s="12">
        <v>1599.75</v>
      </c>
      <c r="H7063" s="20" t="s">
        <v>1408</v>
      </c>
      <c r="I7063" s="12">
        <v>8532.1</v>
      </c>
      <c r="J7063" s="20" t="s">
        <v>14132</v>
      </c>
      <c r="L7063" s="43" t="s">
        <v>1408</v>
      </c>
      <c r="M7063" s="12">
        <v>8532.1</v>
      </c>
      <c r="N7063" s="19">
        <f t="shared" si="220"/>
        <v>2.0000000000436557E-2</v>
      </c>
      <c r="Q7063" s="21" t="s">
        <v>1408</v>
      </c>
      <c r="R7063" s="21">
        <v>8532.1200000000008</v>
      </c>
      <c r="S7063" s="19">
        <f t="shared" si="221"/>
        <v>-2.0000000000436557E-2</v>
      </c>
      <c r="T7063" s="21"/>
      <c r="U7063" s="21"/>
      <c r="V7063" s="21"/>
    </row>
    <row r="7064" spans="5:22" ht="15" hidden="1" customHeight="1" x14ac:dyDescent="0.25">
      <c r="E7064" s="20" t="s">
        <v>10578</v>
      </c>
      <c r="F7064" s="12">
        <v>426.48</v>
      </c>
      <c r="H7064" s="20" t="s">
        <v>9539</v>
      </c>
      <c r="I7064" s="12">
        <v>708.64</v>
      </c>
      <c r="J7064" s="20" t="s">
        <v>14133</v>
      </c>
      <c r="L7064" s="43" t="s">
        <v>9539</v>
      </c>
      <c r="M7064" s="12">
        <v>708.64</v>
      </c>
      <c r="N7064" s="19">
        <f t="shared" si="220"/>
        <v>0</v>
      </c>
      <c r="Q7064" s="20" t="s">
        <v>9539</v>
      </c>
      <c r="R7064" s="20">
        <v>708.64</v>
      </c>
      <c r="S7064" s="19">
        <f t="shared" si="221"/>
        <v>0</v>
      </c>
      <c r="T7064" s="20"/>
      <c r="U7064" s="20"/>
      <c r="V7064" s="20"/>
    </row>
    <row r="7065" spans="5:22" ht="15" hidden="1" customHeight="1" x14ac:dyDescent="0.25">
      <c r="E7065" s="20" t="s">
        <v>10579</v>
      </c>
      <c r="F7065" s="12">
        <v>4542.26</v>
      </c>
      <c r="H7065" s="20" t="s">
        <v>9540</v>
      </c>
      <c r="I7065" s="12">
        <v>1531.95</v>
      </c>
      <c r="J7065" s="20" t="s">
        <v>14133</v>
      </c>
      <c r="L7065" s="43" t="s">
        <v>9540</v>
      </c>
      <c r="M7065" s="12">
        <v>1531.95</v>
      </c>
      <c r="N7065" s="19">
        <f t="shared" si="220"/>
        <v>0</v>
      </c>
      <c r="Q7065" s="20" t="s">
        <v>9540</v>
      </c>
      <c r="R7065" s="20">
        <v>1531.95</v>
      </c>
      <c r="S7065" s="19">
        <f t="shared" si="221"/>
        <v>0</v>
      </c>
      <c r="T7065" s="20"/>
      <c r="U7065" s="20"/>
      <c r="V7065" s="20"/>
    </row>
    <row r="7066" spans="5:22" ht="15" hidden="1" customHeight="1" x14ac:dyDescent="0.25">
      <c r="E7066" s="20" t="s">
        <v>10580</v>
      </c>
      <c r="F7066" s="12">
        <v>5020.6099999999997</v>
      </c>
      <c r="H7066" s="20" t="s">
        <v>9541</v>
      </c>
      <c r="I7066" s="12">
        <v>236.21</v>
      </c>
      <c r="J7066" s="20" t="s">
        <v>14133</v>
      </c>
      <c r="L7066" s="43" t="s">
        <v>9541</v>
      </c>
      <c r="M7066" s="12">
        <v>236.21</v>
      </c>
      <c r="N7066" s="19">
        <f t="shared" si="220"/>
        <v>0</v>
      </c>
      <c r="Q7066" s="20" t="s">
        <v>9541</v>
      </c>
      <c r="R7066" s="20">
        <v>236.21</v>
      </c>
      <c r="S7066" s="19">
        <f t="shared" si="221"/>
        <v>0</v>
      </c>
      <c r="T7066" s="20"/>
      <c r="U7066" s="20"/>
      <c r="V7066" s="20"/>
    </row>
    <row r="7067" spans="5:22" ht="15" hidden="1" customHeight="1" x14ac:dyDescent="0.25">
      <c r="E7067" s="20" t="s">
        <v>10581</v>
      </c>
      <c r="F7067" s="12">
        <v>389.49</v>
      </c>
      <c r="H7067" s="20" t="s">
        <v>9542</v>
      </c>
      <c r="I7067" s="12">
        <v>283.45999999999998</v>
      </c>
      <c r="J7067" s="20" t="s">
        <v>14133</v>
      </c>
      <c r="L7067" s="43" t="s">
        <v>9542</v>
      </c>
      <c r="M7067" s="12">
        <v>283.45999999999998</v>
      </c>
      <c r="N7067" s="19">
        <f t="shared" si="220"/>
        <v>0</v>
      </c>
      <c r="Q7067" s="20" t="s">
        <v>9542</v>
      </c>
      <c r="R7067" s="20">
        <v>283.45999999999998</v>
      </c>
      <c r="S7067" s="19">
        <f t="shared" si="221"/>
        <v>0</v>
      </c>
      <c r="T7067" s="20"/>
      <c r="U7067" s="20"/>
      <c r="V7067" s="20"/>
    </row>
    <row r="7068" spans="5:22" ht="15" hidden="1" customHeight="1" x14ac:dyDescent="0.25">
      <c r="E7068" s="20" t="s">
        <v>10582</v>
      </c>
      <c r="F7068" s="12">
        <v>275.12</v>
      </c>
      <c r="H7068" s="20" t="s">
        <v>9543</v>
      </c>
      <c r="I7068" s="12">
        <v>1417.28</v>
      </c>
      <c r="J7068" s="20" t="s">
        <v>14133</v>
      </c>
      <c r="L7068" s="43" t="s">
        <v>9543</v>
      </c>
      <c r="M7068" s="12">
        <v>1417.28</v>
      </c>
      <c r="N7068" s="19">
        <f t="shared" si="220"/>
        <v>0</v>
      </c>
      <c r="Q7068" s="20" t="s">
        <v>9543</v>
      </c>
      <c r="R7068" s="20">
        <v>1417.28</v>
      </c>
      <c r="S7068" s="19">
        <f t="shared" si="221"/>
        <v>0</v>
      </c>
      <c r="T7068" s="20"/>
      <c r="U7068" s="20"/>
      <c r="V7068" s="20"/>
    </row>
    <row r="7069" spans="5:22" ht="15" hidden="1" customHeight="1" x14ac:dyDescent="0.25">
      <c r="E7069" s="20" t="s">
        <v>10583</v>
      </c>
      <c r="F7069" s="12">
        <v>369.46</v>
      </c>
      <c r="H7069" s="20" t="s">
        <v>9544</v>
      </c>
      <c r="I7069" s="12">
        <v>944.85</v>
      </c>
      <c r="J7069" s="20" t="s">
        <v>14133</v>
      </c>
      <c r="L7069" s="43" t="s">
        <v>9544</v>
      </c>
      <c r="M7069" s="12">
        <v>944.85</v>
      </c>
      <c r="N7069" s="19">
        <f t="shared" si="220"/>
        <v>9.9999999999909051E-3</v>
      </c>
      <c r="Q7069" s="20" t="s">
        <v>9544</v>
      </c>
      <c r="R7069" s="20">
        <v>944.86</v>
      </c>
      <c r="S7069" s="19">
        <f t="shared" si="221"/>
        <v>-9.9999999999909051E-3</v>
      </c>
      <c r="T7069" s="20"/>
      <c r="U7069" s="20"/>
      <c r="V7069" s="20"/>
    </row>
    <row r="7070" spans="5:22" hidden="1" x14ac:dyDescent="0.25">
      <c r="E7070" s="20" t="s">
        <v>10584</v>
      </c>
      <c r="F7070" s="12">
        <v>10041.219999999999</v>
      </c>
      <c r="H7070" s="20" t="s">
        <v>1409</v>
      </c>
      <c r="I7070" s="12">
        <v>38726.080000000002</v>
      </c>
      <c r="J7070" s="20" t="s">
        <v>14132</v>
      </c>
      <c r="L7070" s="43" t="s">
        <v>1409</v>
      </c>
      <c r="M7070" s="12">
        <v>38726.080000000002</v>
      </c>
      <c r="N7070" s="19">
        <f t="shared" si="220"/>
        <v>-1.0000000002037268E-2</v>
      </c>
      <c r="Q7070" s="21" t="s">
        <v>1409</v>
      </c>
      <c r="R7070" s="21">
        <v>38726.07</v>
      </c>
      <c r="S7070" s="19">
        <f t="shared" si="221"/>
        <v>1.0000000002037268E-2</v>
      </c>
      <c r="T7070" s="21"/>
      <c r="U7070" s="21"/>
      <c r="V7070" s="21"/>
    </row>
    <row r="7071" spans="5:22" hidden="1" x14ac:dyDescent="0.25">
      <c r="E7071" s="20" t="s">
        <v>10585</v>
      </c>
      <c r="F7071" s="12">
        <v>1078.19</v>
      </c>
      <c r="H7071" s="20" t="s">
        <v>1410</v>
      </c>
      <c r="I7071" s="12">
        <v>2147.2399999999998</v>
      </c>
      <c r="J7071" s="20" t="s">
        <v>14132</v>
      </c>
      <c r="L7071" s="43" t="s">
        <v>1410</v>
      </c>
      <c r="M7071" s="12">
        <v>2147.2399999999998</v>
      </c>
      <c r="N7071" s="19">
        <f t="shared" si="220"/>
        <v>4.0000000000418368E-2</v>
      </c>
      <c r="Q7071" s="21" t="s">
        <v>1410</v>
      </c>
      <c r="R7071" s="21">
        <v>2147.2800000000002</v>
      </c>
      <c r="S7071" s="19">
        <f t="shared" si="221"/>
        <v>-4.0000000000418368E-2</v>
      </c>
      <c r="T7071" s="21"/>
      <c r="U7071" s="21"/>
      <c r="V7071" s="21"/>
    </row>
    <row r="7072" spans="5:22" ht="15" hidden="1" customHeight="1" x14ac:dyDescent="0.25">
      <c r="E7072" s="20" t="s">
        <v>10586</v>
      </c>
      <c r="F7072" s="12">
        <v>275.12</v>
      </c>
      <c r="H7072" s="20" t="s">
        <v>9545</v>
      </c>
      <c r="I7072" s="12">
        <v>404.86</v>
      </c>
      <c r="J7072" s="20" t="s">
        <v>14133</v>
      </c>
      <c r="L7072" s="43" t="s">
        <v>9545</v>
      </c>
      <c r="M7072" s="12">
        <v>404.86</v>
      </c>
      <c r="N7072" s="19">
        <f t="shared" si="220"/>
        <v>9.9999999999909051E-3</v>
      </c>
      <c r="Q7072" s="20" t="s">
        <v>9545</v>
      </c>
      <c r="R7072" s="20">
        <v>404.87</v>
      </c>
      <c r="S7072" s="19">
        <f t="shared" si="221"/>
        <v>-9.9999999999909051E-3</v>
      </c>
      <c r="T7072" s="20"/>
      <c r="U7072" s="20"/>
      <c r="V7072" s="20"/>
    </row>
    <row r="7073" spans="5:22" ht="15" hidden="1" customHeight="1" x14ac:dyDescent="0.25">
      <c r="E7073" s="20" t="s">
        <v>10587</v>
      </c>
      <c r="F7073" s="12">
        <v>275.12</v>
      </c>
      <c r="H7073" s="20" t="s">
        <v>9546</v>
      </c>
      <c r="I7073" s="12">
        <v>1417.28</v>
      </c>
      <c r="J7073" s="20" t="s">
        <v>14133</v>
      </c>
      <c r="L7073" s="43" t="s">
        <v>9546</v>
      </c>
      <c r="M7073" s="12">
        <v>1417.28</v>
      </c>
      <c r="N7073" s="19">
        <f t="shared" si="220"/>
        <v>0</v>
      </c>
      <c r="Q7073" s="20" t="s">
        <v>9546</v>
      </c>
      <c r="R7073" s="20">
        <v>1417.28</v>
      </c>
      <c r="S7073" s="19">
        <f t="shared" si="221"/>
        <v>0</v>
      </c>
      <c r="T7073" s="20"/>
      <c r="U7073" s="20"/>
      <c r="V7073" s="20"/>
    </row>
    <row r="7074" spans="5:22" ht="15" hidden="1" customHeight="1" x14ac:dyDescent="0.25">
      <c r="E7074" s="20" t="s">
        <v>10588</v>
      </c>
      <c r="F7074" s="12">
        <v>784.01</v>
      </c>
      <c r="H7074" s="20" t="s">
        <v>1411</v>
      </c>
      <c r="I7074" s="12">
        <v>5495.47</v>
      </c>
      <c r="J7074" s="20" t="s">
        <v>14132</v>
      </c>
      <c r="L7074" s="43" t="s">
        <v>1411</v>
      </c>
      <c r="M7074" s="12">
        <v>5495.47</v>
      </c>
      <c r="N7074" s="19">
        <f t="shared" si="220"/>
        <v>9.999999999308784E-3</v>
      </c>
      <c r="Q7074" s="20" t="s">
        <v>1411</v>
      </c>
      <c r="R7074" s="20">
        <v>5495.48</v>
      </c>
      <c r="S7074" s="19">
        <f t="shared" si="221"/>
        <v>-9.999999999308784E-3</v>
      </c>
      <c r="T7074" s="20"/>
      <c r="U7074" s="20"/>
      <c r="V7074" s="20"/>
    </row>
    <row r="7075" spans="5:22" ht="15" hidden="1" customHeight="1" x14ac:dyDescent="0.25">
      <c r="E7075" s="20" t="s">
        <v>10589</v>
      </c>
      <c r="F7075" s="12">
        <v>275.12</v>
      </c>
      <c r="H7075" s="20" t="s">
        <v>9547</v>
      </c>
      <c r="I7075" s="12">
        <v>2618.89</v>
      </c>
      <c r="J7075" s="20" t="s">
        <v>14133</v>
      </c>
      <c r="L7075" s="43" t="s">
        <v>9547</v>
      </c>
      <c r="M7075" s="12">
        <v>2618.89</v>
      </c>
      <c r="N7075" s="19">
        <f t="shared" si="220"/>
        <v>0</v>
      </c>
      <c r="Q7075" s="20" t="s">
        <v>9547</v>
      </c>
      <c r="R7075" s="20">
        <v>2618.89</v>
      </c>
      <c r="S7075" s="19">
        <f t="shared" si="221"/>
        <v>0</v>
      </c>
      <c r="T7075" s="20"/>
      <c r="U7075" s="20"/>
      <c r="V7075" s="20"/>
    </row>
    <row r="7076" spans="5:22" ht="15" hidden="1" customHeight="1" x14ac:dyDescent="0.25">
      <c r="E7076" s="20" t="s">
        <v>10590</v>
      </c>
      <c r="F7076" s="12">
        <v>489.5</v>
      </c>
      <c r="H7076" s="20" t="s">
        <v>9548</v>
      </c>
      <c r="I7076" s="12">
        <v>2834.56</v>
      </c>
      <c r="J7076" s="20" t="s">
        <v>14133</v>
      </c>
      <c r="L7076" s="43" t="s">
        <v>9548</v>
      </c>
      <c r="M7076" s="12">
        <v>2834.56</v>
      </c>
      <c r="N7076" s="19">
        <f t="shared" si="220"/>
        <v>0</v>
      </c>
      <c r="Q7076" s="20" t="s">
        <v>9548</v>
      </c>
      <c r="R7076" s="20">
        <v>2834.56</v>
      </c>
      <c r="S7076" s="19">
        <f t="shared" si="221"/>
        <v>0</v>
      </c>
      <c r="T7076" s="20"/>
      <c r="U7076" s="20"/>
      <c r="V7076" s="20"/>
    </row>
    <row r="7077" spans="5:22" hidden="1" x14ac:dyDescent="0.25">
      <c r="E7077" s="20" t="s">
        <v>10591</v>
      </c>
      <c r="F7077" s="12">
        <v>411.03000000000003</v>
      </c>
      <c r="H7077" s="20" t="s">
        <v>9549</v>
      </c>
      <c r="I7077" s="12">
        <v>1429.02</v>
      </c>
      <c r="J7077" s="20" t="s">
        <v>14133</v>
      </c>
      <c r="L7077" s="43" t="s">
        <v>9549</v>
      </c>
      <c r="M7077" s="12">
        <v>1429.02</v>
      </c>
      <c r="N7077" s="19">
        <f t="shared" si="220"/>
        <v>-1.999999999998181E-2</v>
      </c>
      <c r="Q7077" s="21" t="s">
        <v>9549</v>
      </c>
      <c r="R7077" s="21">
        <v>1429</v>
      </c>
      <c r="S7077" s="19">
        <f t="shared" si="221"/>
        <v>1.999999999998181E-2</v>
      </c>
      <c r="T7077" s="21"/>
      <c r="U7077" s="21"/>
      <c r="V7077" s="21"/>
    </row>
    <row r="7078" spans="5:22" ht="15" hidden="1" customHeight="1" x14ac:dyDescent="0.25">
      <c r="E7078" s="20" t="s">
        <v>10592</v>
      </c>
      <c r="F7078" s="12">
        <v>336.3</v>
      </c>
      <c r="H7078" s="20" t="s">
        <v>9550</v>
      </c>
      <c r="I7078" s="12">
        <v>396.62</v>
      </c>
      <c r="J7078" s="20" t="s">
        <v>14133</v>
      </c>
      <c r="L7078" s="43" t="s">
        <v>9550</v>
      </c>
      <c r="M7078" s="12">
        <v>396.62</v>
      </c>
      <c r="N7078" s="19">
        <f t="shared" si="220"/>
        <v>0</v>
      </c>
      <c r="Q7078" s="20" t="s">
        <v>9550</v>
      </c>
      <c r="R7078" s="20">
        <v>396.62</v>
      </c>
      <c r="S7078" s="19">
        <f t="shared" si="221"/>
        <v>0</v>
      </c>
      <c r="T7078" s="20"/>
      <c r="U7078" s="20"/>
      <c r="V7078" s="20"/>
    </row>
    <row r="7079" spans="5:22" hidden="1" x14ac:dyDescent="0.25">
      <c r="E7079" s="20" t="s">
        <v>10593</v>
      </c>
      <c r="F7079" s="12">
        <v>2025.23</v>
      </c>
      <c r="H7079" s="20" t="s">
        <v>9551</v>
      </c>
      <c r="I7079" s="12">
        <v>204.99</v>
      </c>
      <c r="J7079" s="20" t="s">
        <v>14133</v>
      </c>
      <c r="L7079" s="43" t="s">
        <v>9551</v>
      </c>
      <c r="M7079" s="12">
        <v>204.99</v>
      </c>
      <c r="N7079" s="19">
        <f t="shared" si="220"/>
        <v>0</v>
      </c>
      <c r="Q7079" s="21" t="s">
        <v>9551</v>
      </c>
      <c r="R7079" s="21">
        <v>204.99</v>
      </c>
      <c r="S7079" s="19">
        <f t="shared" si="221"/>
        <v>0</v>
      </c>
      <c r="T7079" s="21"/>
      <c r="U7079" s="21"/>
      <c r="V7079" s="21"/>
    </row>
    <row r="7080" spans="5:22" hidden="1" x14ac:dyDescent="0.25">
      <c r="E7080" s="20" t="s">
        <v>10594</v>
      </c>
      <c r="F7080" s="12">
        <v>411.03000000000003</v>
      </c>
      <c r="H7080" s="20" t="s">
        <v>1412</v>
      </c>
      <c r="I7080" s="12">
        <v>19980.34</v>
      </c>
      <c r="J7080" s="20" t="s">
        <v>14132</v>
      </c>
      <c r="L7080" s="43" t="s">
        <v>1412</v>
      </c>
      <c r="M7080" s="12">
        <v>19980.34</v>
      </c>
      <c r="N7080" s="19">
        <f t="shared" si="220"/>
        <v>2.9999999998835847E-2</v>
      </c>
      <c r="Q7080" s="21" t="s">
        <v>1412</v>
      </c>
      <c r="R7080" s="21">
        <v>19980.37</v>
      </c>
      <c r="S7080" s="19">
        <f t="shared" si="221"/>
        <v>-2.9999999998835847E-2</v>
      </c>
      <c r="T7080" s="21"/>
      <c r="U7080" s="21"/>
      <c r="V7080" s="21"/>
    </row>
    <row r="7081" spans="5:22" hidden="1" x14ac:dyDescent="0.25">
      <c r="E7081" s="20" t="s">
        <v>10595</v>
      </c>
      <c r="F7081" s="12">
        <v>235.46</v>
      </c>
      <c r="H7081" s="20" t="s">
        <v>9552</v>
      </c>
      <c r="I7081" s="12">
        <v>377.14</v>
      </c>
      <c r="J7081" s="20" t="s">
        <v>14133</v>
      </c>
      <c r="L7081" s="43" t="s">
        <v>9552</v>
      </c>
      <c r="M7081" s="12">
        <v>377.14</v>
      </c>
      <c r="N7081" s="19">
        <f t="shared" si="220"/>
        <v>-9.9999999999909051E-3</v>
      </c>
      <c r="Q7081" s="21" t="s">
        <v>9552</v>
      </c>
      <c r="R7081" s="21">
        <v>377.13</v>
      </c>
      <c r="S7081" s="19">
        <f t="shared" si="221"/>
        <v>9.9999999999909051E-3</v>
      </c>
      <c r="T7081" s="21"/>
      <c r="U7081" s="21"/>
      <c r="V7081" s="21"/>
    </row>
    <row r="7082" spans="5:22" ht="15" hidden="1" customHeight="1" x14ac:dyDescent="0.25">
      <c r="E7082" s="20" t="s">
        <v>10596</v>
      </c>
      <c r="F7082" s="12">
        <v>275.12</v>
      </c>
      <c r="H7082" s="20" t="s">
        <v>9553</v>
      </c>
      <c r="I7082" s="12">
        <v>11283.7</v>
      </c>
      <c r="J7082" s="20" t="s">
        <v>14133</v>
      </c>
      <c r="L7082" s="43" t="s">
        <v>9553</v>
      </c>
      <c r="M7082" s="12">
        <v>11283.7</v>
      </c>
      <c r="N7082" s="19">
        <f t="shared" si="220"/>
        <v>-1.0000000000218279E-2</v>
      </c>
      <c r="Q7082" s="20" t="s">
        <v>9553</v>
      </c>
      <c r="R7082" s="20">
        <v>11283.69</v>
      </c>
      <c r="S7082" s="19">
        <f t="shared" si="221"/>
        <v>1.0000000000218279E-2</v>
      </c>
      <c r="T7082" s="20"/>
      <c r="U7082" s="20"/>
      <c r="V7082" s="20"/>
    </row>
    <row r="7083" spans="5:22" hidden="1" x14ac:dyDescent="0.25">
      <c r="E7083" s="20" t="s">
        <v>10597</v>
      </c>
      <c r="F7083" s="12">
        <v>275.12</v>
      </c>
      <c r="H7083" s="20" t="s">
        <v>1413</v>
      </c>
      <c r="I7083" s="12">
        <v>3417.7400000000002</v>
      </c>
      <c r="J7083" s="20" t="s">
        <v>14132</v>
      </c>
      <c r="L7083" s="43" t="s">
        <v>1413</v>
      </c>
      <c r="M7083" s="12">
        <v>3417.7400000000002</v>
      </c>
      <c r="N7083" s="19">
        <f t="shared" si="220"/>
        <v>-2.0000000000436557E-2</v>
      </c>
      <c r="Q7083" s="21" t="s">
        <v>1413</v>
      </c>
      <c r="R7083" s="21">
        <v>3417.72</v>
      </c>
      <c r="S7083" s="19">
        <f t="shared" si="221"/>
        <v>2.0000000000436557E-2</v>
      </c>
      <c r="T7083" s="21"/>
      <c r="U7083" s="21"/>
      <c r="V7083" s="21"/>
    </row>
    <row r="7084" spans="5:22" ht="15" hidden="1" customHeight="1" x14ac:dyDescent="0.25">
      <c r="E7084" s="20" t="s">
        <v>10598</v>
      </c>
      <c r="F7084" s="12">
        <v>275.12</v>
      </c>
      <c r="H7084" s="20" t="s">
        <v>9554</v>
      </c>
      <c r="I7084" s="12">
        <v>527.37</v>
      </c>
      <c r="J7084" s="20" t="s">
        <v>14133</v>
      </c>
      <c r="L7084" s="43" t="s">
        <v>9554</v>
      </c>
      <c r="M7084" s="12">
        <v>527.37</v>
      </c>
      <c r="N7084" s="19">
        <f t="shared" si="220"/>
        <v>-9.9999999999909051E-3</v>
      </c>
      <c r="Q7084" s="20" t="s">
        <v>9554</v>
      </c>
      <c r="R7084" s="20">
        <v>527.36</v>
      </c>
      <c r="S7084" s="19">
        <f t="shared" si="221"/>
        <v>9.9999999999909051E-3</v>
      </c>
      <c r="T7084" s="20"/>
      <c r="U7084" s="20"/>
      <c r="V7084" s="20"/>
    </row>
    <row r="7085" spans="5:22" hidden="1" x14ac:dyDescent="0.25">
      <c r="E7085" s="20" t="s">
        <v>10599</v>
      </c>
      <c r="F7085" s="12">
        <v>275.12</v>
      </c>
      <c r="H7085" s="20" t="s">
        <v>1414</v>
      </c>
      <c r="I7085" s="12">
        <v>182.79</v>
      </c>
      <c r="J7085" s="20" t="s">
        <v>14132</v>
      </c>
      <c r="L7085" s="43" t="s">
        <v>1414</v>
      </c>
      <c r="M7085" s="12">
        <v>182.79</v>
      </c>
      <c r="N7085" s="19">
        <f t="shared" si="220"/>
        <v>-9.9999999999909051E-3</v>
      </c>
      <c r="Q7085" s="21" t="s">
        <v>1414</v>
      </c>
      <c r="R7085" s="21">
        <v>182.78</v>
      </c>
      <c r="S7085" s="19">
        <f t="shared" si="221"/>
        <v>9.9999999999909051E-3</v>
      </c>
      <c r="T7085" s="21"/>
      <c r="U7085" s="21"/>
      <c r="V7085" s="21"/>
    </row>
    <row r="7086" spans="5:22" hidden="1" x14ac:dyDescent="0.25">
      <c r="E7086" s="20" t="s">
        <v>10600</v>
      </c>
      <c r="F7086" s="12">
        <v>334.92</v>
      </c>
      <c r="H7086" s="20" t="s">
        <v>9555</v>
      </c>
      <c r="I7086" s="12">
        <v>282.3</v>
      </c>
      <c r="J7086" s="20" t="s">
        <v>14133</v>
      </c>
      <c r="L7086" s="43" t="s">
        <v>9555</v>
      </c>
      <c r="M7086" s="12">
        <v>282.3</v>
      </c>
      <c r="N7086" s="19">
        <f t="shared" si="220"/>
        <v>9.9999999999909051E-3</v>
      </c>
      <c r="Q7086" s="21" t="s">
        <v>9555</v>
      </c>
      <c r="R7086" s="21">
        <v>282.31</v>
      </c>
      <c r="S7086" s="19">
        <f t="shared" si="221"/>
        <v>-9.9999999999909051E-3</v>
      </c>
      <c r="T7086" s="21"/>
      <c r="U7086" s="21"/>
      <c r="V7086" s="21"/>
    </row>
    <row r="7087" spans="5:22" hidden="1" x14ac:dyDescent="0.25">
      <c r="E7087" s="20" t="s">
        <v>10601</v>
      </c>
      <c r="F7087" s="12">
        <v>275.12</v>
      </c>
      <c r="H7087" s="20" t="s">
        <v>9556</v>
      </c>
      <c r="I7087" s="12">
        <v>485.56</v>
      </c>
      <c r="J7087" s="20" t="s">
        <v>14133</v>
      </c>
      <c r="L7087" s="43" t="s">
        <v>9556</v>
      </c>
      <c r="M7087" s="12">
        <v>485.56</v>
      </c>
      <c r="N7087" s="19">
        <f t="shared" si="220"/>
        <v>0</v>
      </c>
      <c r="Q7087" s="21" t="s">
        <v>9556</v>
      </c>
      <c r="R7087" s="21">
        <v>485.56</v>
      </c>
      <c r="S7087" s="19">
        <f t="shared" si="221"/>
        <v>0</v>
      </c>
      <c r="T7087" s="21"/>
      <c r="U7087" s="21"/>
      <c r="V7087" s="21"/>
    </row>
    <row r="7088" spans="5:22" hidden="1" x14ac:dyDescent="0.25">
      <c r="E7088" s="20" t="s">
        <v>10602</v>
      </c>
      <c r="F7088" s="12">
        <v>202.01999999999998</v>
      </c>
      <c r="H7088" s="20" t="s">
        <v>9557</v>
      </c>
      <c r="I7088" s="12">
        <v>463.06</v>
      </c>
      <c r="J7088" s="20" t="s">
        <v>14133</v>
      </c>
      <c r="L7088" s="43" t="s">
        <v>9557</v>
      </c>
      <c r="M7088" s="12">
        <v>463.06</v>
      </c>
      <c r="N7088" s="19">
        <f t="shared" si="220"/>
        <v>9.9999999999909051E-3</v>
      </c>
      <c r="Q7088" s="21" t="s">
        <v>9557</v>
      </c>
      <c r="R7088" s="21">
        <v>463.07</v>
      </c>
      <c r="S7088" s="19">
        <f t="shared" si="221"/>
        <v>-9.9999999999909051E-3</v>
      </c>
      <c r="T7088" s="21"/>
      <c r="U7088" s="21"/>
      <c r="V7088" s="21"/>
    </row>
    <row r="7089" spans="5:22" hidden="1" x14ac:dyDescent="0.25">
      <c r="E7089" s="20" t="s">
        <v>10603</v>
      </c>
      <c r="F7089" s="12">
        <v>305.93</v>
      </c>
      <c r="H7089" s="20" t="s">
        <v>9558</v>
      </c>
      <c r="I7089" s="12">
        <v>563.88</v>
      </c>
      <c r="J7089" s="20" t="s">
        <v>14133</v>
      </c>
      <c r="L7089" s="43" t="s">
        <v>9558</v>
      </c>
      <c r="M7089" s="12">
        <v>563.88</v>
      </c>
      <c r="N7089" s="19">
        <f t="shared" si="220"/>
        <v>-9.9999999999909051E-3</v>
      </c>
      <c r="Q7089" s="21" t="s">
        <v>9558</v>
      </c>
      <c r="R7089" s="21">
        <v>563.87</v>
      </c>
      <c r="S7089" s="19">
        <f t="shared" si="221"/>
        <v>9.9999999999909051E-3</v>
      </c>
      <c r="T7089" s="21"/>
      <c r="U7089" s="21"/>
      <c r="V7089" s="21"/>
    </row>
    <row r="7090" spans="5:22" hidden="1" x14ac:dyDescent="0.25">
      <c r="E7090" s="20" t="s">
        <v>10604</v>
      </c>
      <c r="F7090" s="12">
        <v>305.93</v>
      </c>
      <c r="H7090" s="20" t="s">
        <v>1415</v>
      </c>
      <c r="I7090" s="12">
        <v>7832.4499999999989</v>
      </c>
      <c r="J7090" s="20" t="s">
        <v>14132</v>
      </c>
      <c r="L7090" s="43" t="s">
        <v>1415</v>
      </c>
      <c r="M7090" s="12">
        <v>7832.4499999999989</v>
      </c>
      <c r="N7090" s="19">
        <f t="shared" si="220"/>
        <v>2.0000000001346052E-2</v>
      </c>
      <c r="Q7090" s="21" t="s">
        <v>1415</v>
      </c>
      <c r="R7090" s="21">
        <v>7832.47</v>
      </c>
      <c r="S7090" s="19">
        <f t="shared" si="221"/>
        <v>-2.0000000001346052E-2</v>
      </c>
      <c r="T7090" s="21"/>
      <c r="U7090" s="21"/>
      <c r="V7090" s="21"/>
    </row>
    <row r="7091" spans="5:22" hidden="1" x14ac:dyDescent="0.25">
      <c r="E7091" s="20" t="s">
        <v>10605</v>
      </c>
      <c r="F7091" s="12">
        <v>213.93</v>
      </c>
      <c r="H7091" s="20" t="s">
        <v>9559</v>
      </c>
      <c r="I7091" s="12">
        <v>493.87</v>
      </c>
      <c r="J7091" s="20" t="s">
        <v>14133</v>
      </c>
      <c r="L7091" s="43" t="s">
        <v>9559</v>
      </c>
      <c r="M7091" s="12">
        <v>493.87</v>
      </c>
      <c r="N7091" s="19">
        <f t="shared" si="220"/>
        <v>0</v>
      </c>
      <c r="Q7091" s="21" t="s">
        <v>9559</v>
      </c>
      <c r="R7091" s="21">
        <v>493.87</v>
      </c>
      <c r="S7091" s="19">
        <f t="shared" si="221"/>
        <v>0</v>
      </c>
      <c r="T7091" s="21"/>
      <c r="U7091" s="21"/>
      <c r="V7091" s="21"/>
    </row>
    <row r="7092" spans="5:22" hidden="1" x14ac:dyDescent="0.25">
      <c r="E7092" s="20" t="s">
        <v>10606</v>
      </c>
      <c r="F7092" s="12">
        <v>244.75</v>
      </c>
      <c r="H7092" s="20" t="s">
        <v>9560</v>
      </c>
      <c r="I7092" s="12">
        <v>402.48</v>
      </c>
      <c r="J7092" s="20" t="s">
        <v>14133</v>
      </c>
      <c r="L7092" s="43" t="s">
        <v>9560</v>
      </c>
      <c r="M7092" s="12">
        <v>402.48</v>
      </c>
      <c r="N7092" s="19">
        <f t="shared" si="220"/>
        <v>0</v>
      </c>
      <c r="Q7092" s="21" t="s">
        <v>9560</v>
      </c>
      <c r="R7092" s="21">
        <v>402.48</v>
      </c>
      <c r="S7092" s="19">
        <f t="shared" si="221"/>
        <v>0</v>
      </c>
      <c r="T7092" s="21"/>
      <c r="U7092" s="21"/>
      <c r="V7092" s="21"/>
    </row>
    <row r="7093" spans="5:22" ht="15" hidden="1" customHeight="1" x14ac:dyDescent="0.25">
      <c r="E7093" s="20" t="s">
        <v>10607</v>
      </c>
      <c r="F7093" s="12">
        <v>1568.6100000000001</v>
      </c>
      <c r="H7093" s="20" t="s">
        <v>9561</v>
      </c>
      <c r="I7093" s="12">
        <v>3394.49</v>
      </c>
      <c r="J7093" s="20" t="s">
        <v>14133</v>
      </c>
      <c r="L7093" s="43" t="s">
        <v>9561</v>
      </c>
      <c r="M7093" s="12">
        <v>3394.49</v>
      </c>
      <c r="N7093" s="19">
        <f t="shared" si="220"/>
        <v>1.0000000000218279E-2</v>
      </c>
      <c r="Q7093" s="20" t="s">
        <v>9561</v>
      </c>
      <c r="R7093" s="20">
        <v>3394.5</v>
      </c>
      <c r="S7093" s="19">
        <f t="shared" si="221"/>
        <v>-1.0000000000218279E-2</v>
      </c>
      <c r="T7093" s="20"/>
      <c r="U7093" s="20"/>
      <c r="V7093" s="20"/>
    </row>
    <row r="7094" spans="5:22" ht="15" hidden="1" customHeight="1" x14ac:dyDescent="0.25">
      <c r="E7094" s="20" t="s">
        <v>10608</v>
      </c>
      <c r="F7094" s="12">
        <v>734.24</v>
      </c>
      <c r="H7094" s="20" t="s">
        <v>9562</v>
      </c>
      <c r="I7094" s="12">
        <v>3394.49</v>
      </c>
      <c r="J7094" s="20" t="s">
        <v>14133</v>
      </c>
      <c r="L7094" s="43" t="s">
        <v>9562</v>
      </c>
      <c r="M7094" s="12">
        <v>3394.49</v>
      </c>
      <c r="N7094" s="19">
        <f t="shared" si="220"/>
        <v>1.0000000000218279E-2</v>
      </c>
      <c r="Q7094" s="20" t="s">
        <v>9562</v>
      </c>
      <c r="R7094" s="20">
        <v>3394.5</v>
      </c>
      <c r="S7094" s="19">
        <f t="shared" si="221"/>
        <v>-1.0000000000218279E-2</v>
      </c>
      <c r="T7094" s="20"/>
      <c r="U7094" s="20"/>
      <c r="V7094" s="20"/>
    </row>
    <row r="7095" spans="5:22" ht="15" hidden="1" customHeight="1" x14ac:dyDescent="0.25">
      <c r="E7095" s="20" t="s">
        <v>10609</v>
      </c>
      <c r="F7095" s="12">
        <v>270.77999999999997</v>
      </c>
      <c r="H7095" s="20" t="s">
        <v>9563</v>
      </c>
      <c r="I7095" s="12">
        <v>3394.49</v>
      </c>
      <c r="J7095" s="20" t="s">
        <v>14133</v>
      </c>
      <c r="L7095" s="43" t="s">
        <v>9563</v>
      </c>
      <c r="M7095" s="12">
        <v>3394.49</v>
      </c>
      <c r="N7095" s="19">
        <f t="shared" si="220"/>
        <v>1.0000000000218279E-2</v>
      </c>
      <c r="Q7095" s="20" t="s">
        <v>9563</v>
      </c>
      <c r="R7095" s="20">
        <v>3394.5</v>
      </c>
      <c r="S7095" s="19">
        <f t="shared" si="221"/>
        <v>-1.0000000000218279E-2</v>
      </c>
      <c r="T7095" s="20"/>
      <c r="U7095" s="20"/>
      <c r="V7095" s="20"/>
    </row>
    <row r="7096" spans="5:22" hidden="1" x14ac:dyDescent="0.25">
      <c r="E7096" s="20" t="s">
        <v>10610</v>
      </c>
      <c r="F7096" s="12">
        <v>853.2</v>
      </c>
      <c r="H7096" s="20" t="s">
        <v>9564</v>
      </c>
      <c r="I7096" s="12">
        <v>701.53000000000009</v>
      </c>
      <c r="J7096" s="20" t="s">
        <v>14133</v>
      </c>
      <c r="L7096" s="43" t="s">
        <v>9564</v>
      </c>
      <c r="M7096" s="12">
        <v>701.53000000000009</v>
      </c>
      <c r="N7096" s="19">
        <f t="shared" si="220"/>
        <v>-1.0000000000104592E-2</v>
      </c>
      <c r="Q7096" s="21" t="s">
        <v>9564</v>
      </c>
      <c r="R7096" s="21">
        <v>701.52</v>
      </c>
      <c r="S7096" s="19">
        <f t="shared" si="221"/>
        <v>1.0000000000104592E-2</v>
      </c>
      <c r="T7096" s="21"/>
      <c r="U7096" s="21"/>
      <c r="V7096" s="21"/>
    </row>
    <row r="7097" spans="5:22" hidden="1" x14ac:dyDescent="0.25">
      <c r="E7097" s="20" t="s">
        <v>10611</v>
      </c>
      <c r="F7097" s="12">
        <v>270.77999999999997</v>
      </c>
      <c r="H7097" s="20" t="s">
        <v>9565</v>
      </c>
      <c r="I7097" s="12">
        <v>3033.48</v>
      </c>
      <c r="J7097" s="20" t="s">
        <v>14133</v>
      </c>
      <c r="L7097" s="43" t="s">
        <v>9565</v>
      </c>
      <c r="M7097" s="12">
        <v>3033.48</v>
      </c>
      <c r="N7097" s="19">
        <f t="shared" si="220"/>
        <v>5.999999999994543E-2</v>
      </c>
      <c r="Q7097" s="21" t="s">
        <v>9565</v>
      </c>
      <c r="R7097" s="21">
        <v>3033.54</v>
      </c>
      <c r="S7097" s="19">
        <f t="shared" si="221"/>
        <v>-5.999999999994543E-2</v>
      </c>
      <c r="T7097" s="21"/>
      <c r="U7097" s="21"/>
      <c r="V7097" s="21"/>
    </row>
    <row r="7098" spans="5:22" hidden="1" x14ac:dyDescent="0.25">
      <c r="E7098" s="20" t="s">
        <v>10613</v>
      </c>
      <c r="F7098" s="12">
        <v>1543.56</v>
      </c>
      <c r="H7098" s="20" t="s">
        <v>1416</v>
      </c>
      <c r="I7098" s="12">
        <v>295.39999999999998</v>
      </c>
      <c r="J7098" s="20" t="s">
        <v>14132</v>
      </c>
      <c r="L7098" s="43" t="s">
        <v>1416</v>
      </c>
      <c r="M7098" s="12">
        <v>295.39999999999998</v>
      </c>
      <c r="N7098" s="19">
        <f t="shared" si="220"/>
        <v>0</v>
      </c>
      <c r="Q7098" s="21" t="s">
        <v>1416</v>
      </c>
      <c r="R7098" s="21">
        <v>295.39999999999998</v>
      </c>
      <c r="S7098" s="19">
        <f t="shared" si="221"/>
        <v>0</v>
      </c>
      <c r="T7098" s="21"/>
      <c r="U7098" s="21"/>
      <c r="V7098" s="21"/>
    </row>
    <row r="7099" spans="5:22" hidden="1" x14ac:dyDescent="0.25">
      <c r="E7099" s="20" t="s">
        <v>10614</v>
      </c>
      <c r="F7099" s="12">
        <v>258.29000000000002</v>
      </c>
      <c r="H7099" s="20" t="s">
        <v>9567</v>
      </c>
      <c r="I7099" s="12">
        <v>1254.3500000000001</v>
      </c>
      <c r="J7099" s="20" t="s">
        <v>14133</v>
      </c>
      <c r="L7099" s="43" t="s">
        <v>9567</v>
      </c>
      <c r="M7099" s="12">
        <v>1254.3500000000001</v>
      </c>
      <c r="N7099" s="19">
        <f t="shared" si="220"/>
        <v>1.9999999999754436E-2</v>
      </c>
      <c r="Q7099" s="21" t="s">
        <v>9567</v>
      </c>
      <c r="R7099" s="21">
        <v>1254.3699999999999</v>
      </c>
      <c r="S7099" s="19">
        <f t="shared" si="221"/>
        <v>-1.9999999999754436E-2</v>
      </c>
      <c r="T7099" s="21"/>
      <c r="U7099" s="21"/>
      <c r="V7099" s="21"/>
    </row>
    <row r="7100" spans="5:22" hidden="1" x14ac:dyDescent="0.25">
      <c r="E7100" s="20" t="s">
        <v>10615</v>
      </c>
      <c r="F7100" s="12">
        <v>270.77999999999997</v>
      </c>
      <c r="H7100" s="20" t="s">
        <v>9568</v>
      </c>
      <c r="I7100" s="12">
        <v>820.19</v>
      </c>
      <c r="J7100" s="20" t="s">
        <v>14133</v>
      </c>
      <c r="L7100" s="43" t="s">
        <v>9568</v>
      </c>
      <c r="M7100" s="12">
        <v>820.19</v>
      </c>
      <c r="N7100" s="19">
        <f t="shared" si="220"/>
        <v>9.9999999999909051E-3</v>
      </c>
      <c r="Q7100" s="21" t="s">
        <v>9568</v>
      </c>
      <c r="R7100" s="21">
        <v>820.2</v>
      </c>
      <c r="S7100" s="19">
        <f t="shared" si="221"/>
        <v>-9.9999999999909051E-3</v>
      </c>
      <c r="T7100" s="21"/>
      <c r="U7100" s="21"/>
      <c r="V7100" s="21"/>
    </row>
    <row r="7101" spans="5:22" hidden="1" x14ac:dyDescent="0.25">
      <c r="E7101" s="20" t="s">
        <v>10616</v>
      </c>
      <c r="F7101" s="12">
        <v>258.29000000000002</v>
      </c>
      <c r="H7101" s="20" t="s">
        <v>9569</v>
      </c>
      <c r="I7101" s="12">
        <v>520.24</v>
      </c>
      <c r="J7101" s="20" t="s">
        <v>14133</v>
      </c>
      <c r="L7101" s="43" t="s">
        <v>9569</v>
      </c>
      <c r="M7101" s="12">
        <v>520.24</v>
      </c>
      <c r="N7101" s="19">
        <f t="shared" si="220"/>
        <v>-9.9999999999909051E-3</v>
      </c>
      <c r="Q7101" s="21" t="s">
        <v>9569</v>
      </c>
      <c r="R7101" s="21">
        <v>520.23</v>
      </c>
      <c r="S7101" s="19">
        <f t="shared" si="221"/>
        <v>9.9999999999909051E-3</v>
      </c>
      <c r="T7101" s="21"/>
      <c r="U7101" s="21"/>
      <c r="V7101" s="21"/>
    </row>
    <row r="7102" spans="5:22" hidden="1" x14ac:dyDescent="0.25">
      <c r="E7102" s="20" t="s">
        <v>10617</v>
      </c>
      <c r="F7102" s="12">
        <v>1020.23</v>
      </c>
      <c r="H7102" s="20" t="s">
        <v>9570</v>
      </c>
      <c r="I7102" s="12">
        <v>305.7</v>
      </c>
      <c r="J7102" s="20" t="s">
        <v>14133</v>
      </c>
      <c r="L7102" s="43" t="s">
        <v>9570</v>
      </c>
      <c r="M7102" s="12">
        <v>305.7</v>
      </c>
      <c r="N7102" s="19">
        <f t="shared" si="220"/>
        <v>-5.0000000000011369E-2</v>
      </c>
      <c r="Q7102" s="21" t="s">
        <v>9570</v>
      </c>
      <c r="R7102" s="21">
        <v>305.64999999999998</v>
      </c>
      <c r="S7102" s="19">
        <f t="shared" si="221"/>
        <v>5.0000000000011369E-2</v>
      </c>
      <c r="T7102" s="21"/>
      <c r="U7102" s="21"/>
      <c r="V7102" s="21"/>
    </row>
    <row r="7103" spans="5:22" hidden="1" x14ac:dyDescent="0.25">
      <c r="E7103" s="20" t="s">
        <v>10618</v>
      </c>
      <c r="F7103" s="12">
        <v>235.46</v>
      </c>
      <c r="H7103" s="20" t="s">
        <v>9571</v>
      </c>
      <c r="I7103" s="12">
        <v>494.82000000000005</v>
      </c>
      <c r="J7103" s="20" t="s">
        <v>14133</v>
      </c>
      <c r="L7103" s="43" t="s">
        <v>9571</v>
      </c>
      <c r="M7103" s="12">
        <v>494.82000000000005</v>
      </c>
      <c r="N7103" s="19">
        <f t="shared" si="220"/>
        <v>0</v>
      </c>
      <c r="Q7103" s="21" t="s">
        <v>9571</v>
      </c>
      <c r="R7103" s="21">
        <v>494.82</v>
      </c>
      <c r="S7103" s="19">
        <f t="shared" si="221"/>
        <v>0</v>
      </c>
      <c r="T7103" s="21"/>
      <c r="U7103" s="21"/>
      <c r="V7103" s="21"/>
    </row>
    <row r="7104" spans="5:22" hidden="1" x14ac:dyDescent="0.25">
      <c r="E7104" s="20" t="s">
        <v>10619</v>
      </c>
      <c r="F7104" s="12">
        <v>305.93</v>
      </c>
      <c r="H7104" s="20" t="s">
        <v>9572</v>
      </c>
      <c r="I7104" s="12">
        <v>428.27</v>
      </c>
      <c r="J7104" s="20" t="s">
        <v>14133</v>
      </c>
      <c r="L7104" s="43" t="s">
        <v>9572</v>
      </c>
      <c r="M7104" s="12">
        <v>428.27</v>
      </c>
      <c r="N7104" s="19">
        <f t="shared" si="220"/>
        <v>0</v>
      </c>
      <c r="Q7104" s="21" t="s">
        <v>9572</v>
      </c>
      <c r="R7104" s="21">
        <v>428.27</v>
      </c>
      <c r="S7104" s="19">
        <f t="shared" si="221"/>
        <v>0</v>
      </c>
      <c r="T7104" s="21"/>
      <c r="U7104" s="21"/>
      <c r="V7104" s="21"/>
    </row>
    <row r="7105" spans="5:22" hidden="1" x14ac:dyDescent="0.25">
      <c r="E7105" s="20" t="s">
        <v>10620</v>
      </c>
      <c r="F7105" s="12">
        <v>270.77999999999997</v>
      </c>
      <c r="H7105" s="20" t="s">
        <v>9573</v>
      </c>
      <c r="I7105" s="12">
        <v>2553.54</v>
      </c>
      <c r="J7105" s="20" t="s">
        <v>14133</v>
      </c>
      <c r="L7105" s="43" t="s">
        <v>9573</v>
      </c>
      <c r="M7105" s="12">
        <v>2553.54</v>
      </c>
      <c r="N7105" s="19">
        <f t="shared" si="220"/>
        <v>-9.9999999997635314E-3</v>
      </c>
      <c r="Q7105" s="21" t="s">
        <v>9573</v>
      </c>
      <c r="R7105" s="21">
        <v>2553.5300000000002</v>
      </c>
      <c r="S7105" s="19">
        <f t="shared" si="221"/>
        <v>9.9999999997635314E-3</v>
      </c>
      <c r="T7105" s="21"/>
      <c r="U7105" s="21"/>
      <c r="V7105" s="21"/>
    </row>
    <row r="7106" spans="5:22" hidden="1" x14ac:dyDescent="0.25">
      <c r="E7106" s="20" t="s">
        <v>10621</v>
      </c>
      <c r="F7106" s="12">
        <v>270.77999999999997</v>
      </c>
      <c r="H7106" s="20" t="s">
        <v>9574</v>
      </c>
      <c r="I7106" s="12">
        <v>312.03999999999996</v>
      </c>
      <c r="J7106" s="20" t="s">
        <v>14133</v>
      </c>
      <c r="L7106" s="43" t="s">
        <v>9574</v>
      </c>
      <c r="M7106" s="12">
        <v>312.03999999999996</v>
      </c>
      <c r="N7106" s="19">
        <f t="shared" si="220"/>
        <v>0</v>
      </c>
      <c r="Q7106" s="21" t="s">
        <v>9574</v>
      </c>
      <c r="R7106" s="21">
        <v>312.04000000000002</v>
      </c>
      <c r="S7106" s="19">
        <f t="shared" si="221"/>
        <v>0</v>
      </c>
      <c r="T7106" s="21"/>
      <c r="U7106" s="21"/>
      <c r="V7106" s="21"/>
    </row>
    <row r="7107" spans="5:22" hidden="1" x14ac:dyDescent="0.25">
      <c r="E7107" s="20" t="s">
        <v>10622</v>
      </c>
      <c r="F7107" s="12">
        <v>270.77999999999997</v>
      </c>
      <c r="H7107" s="20" t="s">
        <v>9575</v>
      </c>
      <c r="I7107" s="12">
        <v>1167.54</v>
      </c>
      <c r="J7107" s="20" t="s">
        <v>14133</v>
      </c>
      <c r="L7107" s="43" t="s">
        <v>9575</v>
      </c>
      <c r="M7107" s="12">
        <v>1167.54</v>
      </c>
      <c r="N7107" s="19">
        <f t="shared" si="220"/>
        <v>9.9999999999909051E-3</v>
      </c>
      <c r="Q7107" s="21" t="s">
        <v>9575</v>
      </c>
      <c r="R7107" s="21">
        <v>1167.55</v>
      </c>
      <c r="S7107" s="19">
        <f t="shared" si="221"/>
        <v>-9.9999999999909051E-3</v>
      </c>
      <c r="T7107" s="21"/>
      <c r="U7107" s="21"/>
      <c r="V7107" s="21"/>
    </row>
    <row r="7108" spans="5:22" hidden="1" x14ac:dyDescent="0.25">
      <c r="E7108" s="20" t="s">
        <v>10624</v>
      </c>
      <c r="F7108" s="12">
        <v>244.75</v>
      </c>
      <c r="H7108" s="20" t="s">
        <v>9576</v>
      </c>
      <c r="I7108" s="12">
        <v>296.35000000000002</v>
      </c>
      <c r="J7108" s="20" t="s">
        <v>14133</v>
      </c>
      <c r="L7108" s="43" t="s">
        <v>9576</v>
      </c>
      <c r="M7108" s="12">
        <v>296.35000000000002</v>
      </c>
      <c r="N7108" s="19">
        <f t="shared" si="220"/>
        <v>9.9999999999909051E-3</v>
      </c>
      <c r="Q7108" s="21" t="s">
        <v>9576</v>
      </c>
      <c r="R7108" s="21">
        <v>296.36</v>
      </c>
      <c r="S7108" s="19">
        <f t="shared" si="221"/>
        <v>-9.9999999999909051E-3</v>
      </c>
      <c r="T7108" s="21"/>
      <c r="U7108" s="21"/>
      <c r="V7108" s="21"/>
    </row>
    <row r="7109" spans="5:22" hidden="1" x14ac:dyDescent="0.25">
      <c r="E7109" s="20" t="s">
        <v>10625</v>
      </c>
      <c r="F7109" s="12">
        <v>258.27999999999997</v>
      </c>
      <c r="H7109" s="20" t="s">
        <v>9577</v>
      </c>
      <c r="I7109" s="12">
        <v>4638.84</v>
      </c>
      <c r="J7109" s="20" t="s">
        <v>14133</v>
      </c>
      <c r="L7109" s="43" t="s">
        <v>9577</v>
      </c>
      <c r="M7109" s="12">
        <v>4638.84</v>
      </c>
      <c r="N7109" s="19">
        <f t="shared" si="220"/>
        <v>-1.0000000000218279E-2</v>
      </c>
      <c r="Q7109" s="21" t="s">
        <v>9577</v>
      </c>
      <c r="R7109" s="21">
        <v>4638.83</v>
      </c>
      <c r="S7109" s="19">
        <f t="shared" si="221"/>
        <v>1.0000000000218279E-2</v>
      </c>
      <c r="T7109" s="21"/>
      <c r="U7109" s="21"/>
      <c r="V7109" s="21"/>
    </row>
    <row r="7110" spans="5:22" hidden="1" x14ac:dyDescent="0.25">
      <c r="E7110" s="20" t="s">
        <v>10626</v>
      </c>
      <c r="F7110" s="12">
        <v>673.06</v>
      </c>
      <c r="H7110" s="20" t="s">
        <v>9579</v>
      </c>
      <c r="I7110" s="12">
        <v>354.18</v>
      </c>
      <c r="J7110" s="20" t="s">
        <v>14133</v>
      </c>
      <c r="L7110" s="43" t="s">
        <v>9579</v>
      </c>
      <c r="M7110" s="12">
        <v>354.18</v>
      </c>
      <c r="N7110" s="19">
        <f t="shared" ref="N7110:N7173" si="222">+VLOOKUP(L7110,Q:V,2,0)-M7110</f>
        <v>-1.999999999998181E-2</v>
      </c>
      <c r="Q7110" s="21" t="s">
        <v>9579</v>
      </c>
      <c r="R7110" s="21">
        <v>354.16</v>
      </c>
      <c r="S7110" s="19">
        <f t="shared" ref="S7110:S7173" si="223">VLOOKUP(Q7110,L:M,2,0)-R7110</f>
        <v>1.999999999998181E-2</v>
      </c>
      <c r="T7110" s="21"/>
      <c r="U7110" s="21"/>
      <c r="V7110" s="21"/>
    </row>
    <row r="7111" spans="5:22" hidden="1" x14ac:dyDescent="0.25">
      <c r="E7111" s="20" t="s">
        <v>10627</v>
      </c>
      <c r="F7111" s="12">
        <v>1870.1</v>
      </c>
      <c r="H7111" s="20" t="s">
        <v>9580</v>
      </c>
      <c r="I7111" s="12">
        <v>545.21</v>
      </c>
      <c r="J7111" s="20" t="s">
        <v>14133</v>
      </c>
      <c r="L7111" s="43" t="s">
        <v>9580</v>
      </c>
      <c r="M7111" s="12">
        <v>545.21</v>
      </c>
      <c r="N7111" s="19">
        <f t="shared" si="222"/>
        <v>9.9999999999909051E-3</v>
      </c>
      <c r="Q7111" s="21" t="s">
        <v>9580</v>
      </c>
      <c r="R7111" s="21">
        <v>545.22</v>
      </c>
      <c r="S7111" s="19">
        <f t="shared" si="223"/>
        <v>-9.9999999999909051E-3</v>
      </c>
      <c r="T7111" s="21"/>
      <c r="U7111" s="21"/>
      <c r="V7111" s="21"/>
    </row>
    <row r="7112" spans="5:22" hidden="1" x14ac:dyDescent="0.25">
      <c r="E7112" s="20" t="s">
        <v>10628</v>
      </c>
      <c r="F7112" s="12">
        <v>183.56</v>
      </c>
      <c r="H7112" s="20" t="s">
        <v>9581</v>
      </c>
      <c r="I7112" s="12">
        <v>2000.17</v>
      </c>
      <c r="J7112" s="20" t="s">
        <v>14133</v>
      </c>
      <c r="L7112" s="43" t="s">
        <v>9581</v>
      </c>
      <c r="M7112" s="12">
        <v>2000.17</v>
      </c>
      <c r="N7112" s="19">
        <f t="shared" si="222"/>
        <v>1.999999999998181E-2</v>
      </c>
      <c r="Q7112" s="21" t="s">
        <v>9581</v>
      </c>
      <c r="R7112" s="21">
        <v>2000.19</v>
      </c>
      <c r="S7112" s="19">
        <f t="shared" si="223"/>
        <v>-1.999999999998181E-2</v>
      </c>
      <c r="T7112" s="21"/>
      <c r="U7112" s="21"/>
      <c r="V7112" s="21"/>
    </row>
    <row r="7113" spans="5:22" hidden="1" x14ac:dyDescent="0.25">
      <c r="E7113" s="20" t="s">
        <v>10629</v>
      </c>
      <c r="F7113" s="12">
        <v>1039.8399999999999</v>
      </c>
      <c r="H7113" s="20" t="s">
        <v>1417</v>
      </c>
      <c r="I7113" s="12">
        <v>8201.0099999999984</v>
      </c>
      <c r="J7113" s="20" t="s">
        <v>14132</v>
      </c>
      <c r="L7113" s="43" t="s">
        <v>1417</v>
      </c>
      <c r="M7113" s="12">
        <v>8201.0099999999984</v>
      </c>
      <c r="N7113" s="19">
        <f t="shared" si="222"/>
        <v>0</v>
      </c>
      <c r="Q7113" s="21" t="s">
        <v>1417</v>
      </c>
      <c r="R7113" s="21">
        <v>8201.01</v>
      </c>
      <c r="S7113" s="19">
        <f t="shared" si="223"/>
        <v>0</v>
      </c>
      <c r="T7113" s="21"/>
      <c r="U7113" s="21"/>
      <c r="V7113" s="21"/>
    </row>
    <row r="7114" spans="5:22" hidden="1" x14ac:dyDescent="0.25">
      <c r="E7114" s="20" t="s">
        <v>10630</v>
      </c>
      <c r="F7114" s="12">
        <v>183.56</v>
      </c>
      <c r="H7114" s="20" t="s">
        <v>1418</v>
      </c>
      <c r="I7114" s="12">
        <v>6275.13</v>
      </c>
      <c r="J7114" s="20" t="s">
        <v>14132</v>
      </c>
      <c r="L7114" s="43" t="s">
        <v>1418</v>
      </c>
      <c r="M7114" s="12">
        <v>6275.13</v>
      </c>
      <c r="N7114" s="19">
        <f t="shared" si="222"/>
        <v>-1.0000000000218279E-2</v>
      </c>
      <c r="Q7114" s="21" t="s">
        <v>1418</v>
      </c>
      <c r="R7114" s="21">
        <v>6275.12</v>
      </c>
      <c r="S7114" s="19">
        <f t="shared" si="223"/>
        <v>1.0000000000218279E-2</v>
      </c>
      <c r="T7114" s="21"/>
      <c r="U7114" s="21"/>
      <c r="V7114" s="21"/>
    </row>
    <row r="7115" spans="5:22" hidden="1" x14ac:dyDescent="0.25">
      <c r="E7115" s="20" t="s">
        <v>10631</v>
      </c>
      <c r="F7115" s="12">
        <v>1244.1400000000001</v>
      </c>
      <c r="H7115" s="20" t="s">
        <v>1419</v>
      </c>
      <c r="I7115" s="12">
        <v>16283.31</v>
      </c>
      <c r="J7115" s="20" t="s">
        <v>14132</v>
      </c>
      <c r="L7115" s="43" t="s">
        <v>1419</v>
      </c>
      <c r="M7115" s="12">
        <v>16283.31</v>
      </c>
      <c r="N7115" s="19">
        <f t="shared" si="222"/>
        <v>7.999999999992724E-2</v>
      </c>
      <c r="Q7115" s="21" t="s">
        <v>1419</v>
      </c>
      <c r="R7115" s="21">
        <v>16283.39</v>
      </c>
      <c r="S7115" s="19">
        <f t="shared" si="223"/>
        <v>-7.999999999992724E-2</v>
      </c>
      <c r="T7115" s="21"/>
      <c r="U7115" s="21"/>
      <c r="V7115" s="21"/>
    </row>
    <row r="7116" spans="5:22" hidden="1" x14ac:dyDescent="0.25">
      <c r="E7116" s="20" t="s">
        <v>10633</v>
      </c>
      <c r="F7116" s="12">
        <v>270.77999999999997</v>
      </c>
      <c r="H7116" s="20" t="s">
        <v>1420</v>
      </c>
      <c r="I7116" s="12">
        <v>8825.2200000000012</v>
      </c>
      <c r="J7116" s="20" t="s">
        <v>14132</v>
      </c>
      <c r="L7116" s="43" t="s">
        <v>1420</v>
      </c>
      <c r="M7116" s="12">
        <v>8825.2200000000012</v>
      </c>
      <c r="N7116" s="19">
        <f t="shared" si="222"/>
        <v>-3.0000000000654836E-2</v>
      </c>
      <c r="Q7116" s="21" t="s">
        <v>1420</v>
      </c>
      <c r="R7116" s="21">
        <v>8825.19</v>
      </c>
      <c r="S7116" s="19">
        <f t="shared" si="223"/>
        <v>3.0000000000654836E-2</v>
      </c>
      <c r="T7116" s="21"/>
      <c r="U7116" s="21"/>
      <c r="V7116" s="21"/>
    </row>
    <row r="7117" spans="5:22" ht="15" hidden="1" customHeight="1" x14ac:dyDescent="0.25">
      <c r="E7117" s="20" t="s">
        <v>10634</v>
      </c>
      <c r="F7117" s="12">
        <v>1449.39</v>
      </c>
      <c r="H7117" s="20" t="s">
        <v>1421</v>
      </c>
      <c r="I7117" s="12">
        <v>8383.9500000000007</v>
      </c>
      <c r="J7117" s="20" t="s">
        <v>14132</v>
      </c>
      <c r="L7117" s="43" t="s">
        <v>1421</v>
      </c>
      <c r="M7117" s="12">
        <v>8383.9500000000007</v>
      </c>
      <c r="N7117" s="19">
        <f t="shared" si="222"/>
        <v>0</v>
      </c>
      <c r="Q7117" s="20" t="s">
        <v>1421</v>
      </c>
      <c r="R7117" s="20">
        <v>8383.9500000000007</v>
      </c>
      <c r="S7117" s="19">
        <f t="shared" si="223"/>
        <v>0</v>
      </c>
      <c r="T7117" s="20"/>
      <c r="U7117" s="20"/>
      <c r="V7117" s="20"/>
    </row>
    <row r="7118" spans="5:22" hidden="1" x14ac:dyDescent="0.25">
      <c r="E7118" s="20" t="s">
        <v>10635</v>
      </c>
      <c r="F7118" s="12">
        <v>2004.57</v>
      </c>
      <c r="H7118" s="20" t="s">
        <v>9582</v>
      </c>
      <c r="I7118" s="12">
        <v>963.56999999999994</v>
      </c>
      <c r="J7118" s="20" t="s">
        <v>14133</v>
      </c>
      <c r="L7118" s="43" t="s">
        <v>9582</v>
      </c>
      <c r="M7118" s="12">
        <v>963.56999999999994</v>
      </c>
      <c r="N7118" s="19">
        <f t="shared" si="222"/>
        <v>-9.9999999999909051E-3</v>
      </c>
      <c r="Q7118" s="21" t="s">
        <v>9582</v>
      </c>
      <c r="R7118" s="21">
        <v>963.56</v>
      </c>
      <c r="S7118" s="19">
        <f t="shared" si="223"/>
        <v>9.9999999999909051E-3</v>
      </c>
      <c r="T7118" s="21"/>
      <c r="U7118" s="21"/>
      <c r="V7118" s="21"/>
    </row>
    <row r="7119" spans="5:22" hidden="1" x14ac:dyDescent="0.25">
      <c r="E7119" s="20" t="s">
        <v>10636</v>
      </c>
      <c r="F7119" s="12">
        <v>244.75</v>
      </c>
      <c r="H7119" s="20" t="s">
        <v>9584</v>
      </c>
      <c r="I7119" s="12">
        <v>1958.88</v>
      </c>
      <c r="J7119" s="20" t="s">
        <v>14133</v>
      </c>
      <c r="L7119" s="43" t="s">
        <v>9584</v>
      </c>
      <c r="M7119" s="12">
        <v>1958.88</v>
      </c>
      <c r="N7119" s="19">
        <f t="shared" si="222"/>
        <v>2.9999999999972715E-2</v>
      </c>
      <c r="Q7119" s="21" t="s">
        <v>9584</v>
      </c>
      <c r="R7119" s="21">
        <v>1958.91</v>
      </c>
      <c r="S7119" s="19">
        <f t="shared" si="223"/>
        <v>-2.9999999999972715E-2</v>
      </c>
      <c r="T7119" s="21"/>
      <c r="U7119" s="21"/>
      <c r="V7119" s="21"/>
    </row>
    <row r="7120" spans="5:22" hidden="1" x14ac:dyDescent="0.25">
      <c r="E7120" s="20" t="s">
        <v>10637</v>
      </c>
      <c r="F7120" s="12">
        <v>3595.73</v>
      </c>
      <c r="H7120" s="20" t="s">
        <v>1422</v>
      </c>
      <c r="I7120" s="12">
        <v>2535.69</v>
      </c>
      <c r="J7120" s="20" t="s">
        <v>14132</v>
      </c>
      <c r="L7120" s="43" t="s">
        <v>1422</v>
      </c>
      <c r="M7120" s="12">
        <v>2535.69</v>
      </c>
      <c r="N7120" s="19">
        <f t="shared" si="222"/>
        <v>9.9999999997635314E-3</v>
      </c>
      <c r="Q7120" s="21" t="s">
        <v>1422</v>
      </c>
      <c r="R7120" s="21">
        <v>2535.6999999999998</v>
      </c>
      <c r="S7120" s="19">
        <f t="shared" si="223"/>
        <v>-9.9999999997635314E-3</v>
      </c>
      <c r="T7120" s="21"/>
      <c r="U7120" s="21"/>
      <c r="V7120" s="21"/>
    </row>
    <row r="7121" spans="5:22" ht="15" hidden="1" customHeight="1" x14ac:dyDescent="0.25">
      <c r="E7121" s="20" t="s">
        <v>10638</v>
      </c>
      <c r="F7121" s="12">
        <v>401.85</v>
      </c>
      <c r="H7121" s="20" t="s">
        <v>9586</v>
      </c>
      <c r="I7121" s="12">
        <v>1679.0900000000001</v>
      </c>
      <c r="J7121" s="20" t="s">
        <v>14133</v>
      </c>
      <c r="L7121" s="43" t="s">
        <v>9586</v>
      </c>
      <c r="M7121" s="12">
        <v>1679.0900000000001</v>
      </c>
      <c r="N7121" s="19">
        <f t="shared" si="222"/>
        <v>4.9999999999954525E-2</v>
      </c>
      <c r="Q7121" s="20" t="s">
        <v>9586</v>
      </c>
      <c r="R7121" s="20">
        <v>1679.14</v>
      </c>
      <c r="S7121" s="19">
        <f t="shared" si="223"/>
        <v>-4.9999999999954525E-2</v>
      </c>
      <c r="T7121" s="20"/>
      <c r="U7121" s="20"/>
      <c r="V7121" s="20"/>
    </row>
    <row r="7122" spans="5:22" ht="15" hidden="1" customHeight="1" x14ac:dyDescent="0.25">
      <c r="E7122" s="20" t="s">
        <v>10639</v>
      </c>
      <c r="F7122" s="12">
        <v>1116.4099999999999</v>
      </c>
      <c r="H7122" s="20" t="s">
        <v>9588</v>
      </c>
      <c r="I7122" s="12">
        <v>1911.11</v>
      </c>
      <c r="J7122" s="20" t="s">
        <v>14133</v>
      </c>
      <c r="L7122" s="43" t="s">
        <v>9588</v>
      </c>
      <c r="M7122" s="12">
        <v>1911.11</v>
      </c>
      <c r="N7122" s="19">
        <f t="shared" si="222"/>
        <v>0</v>
      </c>
      <c r="Q7122" s="20" t="s">
        <v>9588</v>
      </c>
      <c r="R7122" s="20">
        <v>1911.11</v>
      </c>
      <c r="S7122" s="19">
        <f t="shared" si="223"/>
        <v>0</v>
      </c>
      <c r="T7122" s="20"/>
      <c r="U7122" s="20"/>
      <c r="V7122" s="20"/>
    </row>
    <row r="7123" spans="5:22" ht="15" hidden="1" customHeight="1" x14ac:dyDescent="0.25">
      <c r="E7123" s="20" t="s">
        <v>10640</v>
      </c>
      <c r="F7123" s="12">
        <v>1248.53</v>
      </c>
      <c r="H7123" s="20" t="s">
        <v>9590</v>
      </c>
      <c r="I7123" s="12">
        <v>1026.1199999999999</v>
      </c>
      <c r="J7123" s="20" t="s">
        <v>14133</v>
      </c>
      <c r="L7123" s="43" t="s">
        <v>9590</v>
      </c>
      <c r="M7123" s="12">
        <v>1026.1199999999999</v>
      </c>
      <c r="N7123" s="19">
        <f t="shared" si="222"/>
        <v>3.0000000000200089E-2</v>
      </c>
      <c r="Q7123" s="20" t="s">
        <v>9590</v>
      </c>
      <c r="R7123" s="20">
        <v>1026.1500000000001</v>
      </c>
      <c r="S7123" s="19">
        <f t="shared" si="223"/>
        <v>-3.0000000000200089E-2</v>
      </c>
      <c r="T7123" s="20"/>
      <c r="U7123" s="20"/>
      <c r="V7123" s="20"/>
    </row>
    <row r="7124" spans="5:22" ht="15" hidden="1" customHeight="1" x14ac:dyDescent="0.25">
      <c r="E7124" s="20" t="s">
        <v>10641</v>
      </c>
      <c r="F7124" s="12">
        <v>914.84</v>
      </c>
      <c r="H7124" s="20" t="s">
        <v>9592</v>
      </c>
      <c r="I7124" s="12">
        <v>1432.11</v>
      </c>
      <c r="J7124" s="20" t="s">
        <v>14133</v>
      </c>
      <c r="L7124" s="43" t="s">
        <v>9592</v>
      </c>
      <c r="M7124" s="12">
        <v>1432.11</v>
      </c>
      <c r="N7124" s="19">
        <f t="shared" si="222"/>
        <v>6.0000000000172804E-2</v>
      </c>
      <c r="Q7124" s="20" t="s">
        <v>9592</v>
      </c>
      <c r="R7124" s="20">
        <v>1432.17</v>
      </c>
      <c r="S7124" s="19">
        <f t="shared" si="223"/>
        <v>-6.0000000000172804E-2</v>
      </c>
      <c r="T7124" s="20"/>
      <c r="U7124" s="20"/>
      <c r="V7124" s="20"/>
    </row>
    <row r="7125" spans="5:22" hidden="1" x14ac:dyDescent="0.25">
      <c r="E7125" s="20" t="s">
        <v>10642</v>
      </c>
      <c r="F7125" s="12">
        <v>20789.71</v>
      </c>
      <c r="H7125" s="20" t="s">
        <v>1423</v>
      </c>
      <c r="I7125" s="12">
        <v>1076.47</v>
      </c>
      <c r="J7125" s="20" t="s">
        <v>14132</v>
      </c>
      <c r="L7125" s="43" t="s">
        <v>1423</v>
      </c>
      <c r="M7125" s="12">
        <v>1076.47</v>
      </c>
      <c r="N7125" s="19">
        <f t="shared" si="222"/>
        <v>0</v>
      </c>
      <c r="Q7125" s="21" t="s">
        <v>1423</v>
      </c>
      <c r="R7125" s="21">
        <v>1076.47</v>
      </c>
      <c r="S7125" s="19">
        <f t="shared" si="223"/>
        <v>0</v>
      </c>
      <c r="T7125" s="21"/>
      <c r="U7125" s="21"/>
      <c r="V7125" s="21"/>
    </row>
    <row r="7126" spans="5:22" hidden="1" x14ac:dyDescent="0.25">
      <c r="E7126" s="20" t="s">
        <v>10646</v>
      </c>
      <c r="F7126" s="12">
        <v>5669.12</v>
      </c>
      <c r="H7126" s="20" t="s">
        <v>9594</v>
      </c>
      <c r="I7126" s="12">
        <v>2126.8000000000002</v>
      </c>
      <c r="J7126" s="20" t="s">
        <v>14133</v>
      </c>
      <c r="L7126" s="43" t="s">
        <v>9594</v>
      </c>
      <c r="M7126" s="12">
        <v>2126.8000000000002</v>
      </c>
      <c r="N7126" s="19">
        <f t="shared" si="222"/>
        <v>5.999999999994543E-2</v>
      </c>
      <c r="Q7126" s="21" t="s">
        <v>9594</v>
      </c>
      <c r="R7126" s="21">
        <v>2126.86</v>
      </c>
      <c r="S7126" s="19">
        <f t="shared" si="223"/>
        <v>-5.999999999994543E-2</v>
      </c>
      <c r="T7126" s="21"/>
      <c r="U7126" s="21"/>
      <c r="V7126" s="21"/>
    </row>
    <row r="7127" spans="5:22" ht="15" hidden="1" customHeight="1" x14ac:dyDescent="0.25">
      <c r="E7127" s="20" t="s">
        <v>10643</v>
      </c>
      <c r="F7127" s="12">
        <v>1139.95</v>
      </c>
      <c r="H7127" s="20" t="s">
        <v>9596</v>
      </c>
      <c r="I7127" s="12">
        <v>1809.78</v>
      </c>
      <c r="J7127" s="20" t="s">
        <v>14133</v>
      </c>
      <c r="L7127" s="43" t="s">
        <v>9596</v>
      </c>
      <c r="M7127" s="12">
        <v>1809.78</v>
      </c>
      <c r="N7127" s="19">
        <f t="shared" si="222"/>
        <v>9.9999999999909051E-3</v>
      </c>
      <c r="Q7127" s="20" t="s">
        <v>9596</v>
      </c>
      <c r="R7127" s="20">
        <v>1809.79</v>
      </c>
      <c r="S7127" s="19">
        <f t="shared" si="223"/>
        <v>-9.9999999999909051E-3</v>
      </c>
      <c r="T7127" s="20"/>
      <c r="U7127" s="20"/>
      <c r="V7127" s="20"/>
    </row>
    <row r="7128" spans="5:22" ht="15" hidden="1" customHeight="1" x14ac:dyDescent="0.25">
      <c r="E7128" s="20" t="s">
        <v>10644</v>
      </c>
      <c r="F7128" s="12">
        <v>20789.71</v>
      </c>
      <c r="H7128" s="20" t="s">
        <v>9597</v>
      </c>
      <c r="I7128" s="12">
        <v>396.62</v>
      </c>
      <c r="J7128" s="20" t="s">
        <v>14133</v>
      </c>
      <c r="L7128" s="43" t="s">
        <v>9597</v>
      </c>
      <c r="M7128" s="12">
        <v>396.62</v>
      </c>
      <c r="N7128" s="19">
        <f t="shared" si="222"/>
        <v>0</v>
      </c>
      <c r="Q7128" s="20" t="s">
        <v>9597</v>
      </c>
      <c r="R7128" s="20">
        <v>396.62</v>
      </c>
      <c r="S7128" s="19">
        <f t="shared" si="223"/>
        <v>0</v>
      </c>
      <c r="T7128" s="20"/>
      <c r="U7128" s="20"/>
      <c r="V7128" s="20"/>
    </row>
    <row r="7129" spans="5:22" ht="15" hidden="1" customHeight="1" x14ac:dyDescent="0.25">
      <c r="E7129" s="20" t="s">
        <v>10647</v>
      </c>
      <c r="F7129" s="12">
        <v>978.99</v>
      </c>
      <c r="H7129" s="20" t="s">
        <v>9598</v>
      </c>
      <c r="I7129" s="12">
        <v>151.19999999999999</v>
      </c>
      <c r="J7129" s="20" t="s">
        <v>14133</v>
      </c>
      <c r="L7129" s="43" t="s">
        <v>9598</v>
      </c>
      <c r="M7129" s="12">
        <v>151.19999999999999</v>
      </c>
      <c r="N7129" s="19">
        <f t="shared" si="222"/>
        <v>0</v>
      </c>
      <c r="Q7129" s="20" t="s">
        <v>9598</v>
      </c>
      <c r="R7129" s="20">
        <v>151.19999999999999</v>
      </c>
      <c r="S7129" s="19">
        <f t="shared" si="223"/>
        <v>0</v>
      </c>
      <c r="T7129" s="20"/>
      <c r="U7129" s="20"/>
      <c r="V7129" s="20"/>
    </row>
    <row r="7130" spans="5:22" hidden="1" x14ac:dyDescent="0.25">
      <c r="E7130" s="20" t="s">
        <v>10649</v>
      </c>
      <c r="F7130" s="12">
        <v>5669.12</v>
      </c>
      <c r="H7130" s="20" t="s">
        <v>9599</v>
      </c>
      <c r="I7130" s="12">
        <v>807</v>
      </c>
      <c r="J7130" s="20" t="s">
        <v>14133</v>
      </c>
      <c r="L7130" s="43" t="s">
        <v>9599</v>
      </c>
      <c r="M7130" s="12">
        <v>807</v>
      </c>
      <c r="N7130" s="19">
        <f t="shared" si="222"/>
        <v>0</v>
      </c>
      <c r="Q7130" s="21" t="s">
        <v>9599</v>
      </c>
      <c r="R7130" s="21">
        <v>807</v>
      </c>
      <c r="S7130" s="19">
        <f t="shared" si="223"/>
        <v>0</v>
      </c>
      <c r="T7130" s="21"/>
      <c r="U7130" s="21"/>
      <c r="V7130" s="21"/>
    </row>
    <row r="7131" spans="5:22" ht="15" hidden="1" customHeight="1" x14ac:dyDescent="0.25">
      <c r="E7131" s="20" t="s">
        <v>10651</v>
      </c>
      <c r="F7131" s="12">
        <v>5669.12</v>
      </c>
      <c r="H7131" s="20" t="s">
        <v>9601</v>
      </c>
      <c r="I7131" s="12">
        <v>267.63</v>
      </c>
      <c r="J7131" s="20" t="s">
        <v>14133</v>
      </c>
      <c r="L7131" s="43" t="s">
        <v>9601</v>
      </c>
      <c r="M7131" s="12">
        <v>267.63</v>
      </c>
      <c r="N7131" s="19">
        <f t="shared" si="222"/>
        <v>-9.9999999999909051E-3</v>
      </c>
      <c r="Q7131" s="20" t="s">
        <v>9601</v>
      </c>
      <c r="R7131" s="20">
        <v>267.62</v>
      </c>
      <c r="S7131" s="19">
        <f t="shared" si="223"/>
        <v>9.9999999999909051E-3</v>
      </c>
      <c r="T7131" s="20"/>
      <c r="U7131" s="20"/>
      <c r="V7131" s="20"/>
    </row>
    <row r="7132" spans="5:22" hidden="1" x14ac:dyDescent="0.25">
      <c r="E7132" s="20" t="s">
        <v>10652</v>
      </c>
      <c r="F7132" s="12">
        <v>5669.12</v>
      </c>
      <c r="H7132" s="20" t="s">
        <v>9602</v>
      </c>
      <c r="I7132" s="12">
        <v>769.42000000000007</v>
      </c>
      <c r="J7132" s="20" t="s">
        <v>14133</v>
      </c>
      <c r="L7132" s="43" t="s">
        <v>9602</v>
      </c>
      <c r="M7132" s="12">
        <v>769.42000000000007</v>
      </c>
      <c r="N7132" s="19">
        <f t="shared" si="222"/>
        <v>0</v>
      </c>
      <c r="Q7132" s="21" t="s">
        <v>9602</v>
      </c>
      <c r="R7132" s="21">
        <v>769.42</v>
      </c>
      <c r="S7132" s="19">
        <f t="shared" si="223"/>
        <v>0</v>
      </c>
      <c r="T7132" s="21"/>
      <c r="U7132" s="21"/>
      <c r="V7132" s="21"/>
    </row>
    <row r="7133" spans="5:22" ht="15" hidden="1" customHeight="1" x14ac:dyDescent="0.25">
      <c r="E7133" s="20" t="s">
        <v>10653</v>
      </c>
      <c r="F7133" s="12">
        <v>5295.42</v>
      </c>
      <c r="H7133" s="20" t="s">
        <v>9604</v>
      </c>
      <c r="I7133" s="12">
        <v>240.14</v>
      </c>
      <c r="J7133" s="20" t="s">
        <v>14133</v>
      </c>
      <c r="L7133" s="43" t="s">
        <v>9604</v>
      </c>
      <c r="M7133" s="12">
        <v>240.14</v>
      </c>
      <c r="N7133" s="19">
        <f t="shared" si="222"/>
        <v>-9.9999999999909051E-3</v>
      </c>
      <c r="Q7133" s="20" t="s">
        <v>9604</v>
      </c>
      <c r="R7133" s="20">
        <v>240.13</v>
      </c>
      <c r="S7133" s="19">
        <f t="shared" si="223"/>
        <v>9.9999999999909051E-3</v>
      </c>
      <c r="T7133" s="20"/>
      <c r="U7133" s="20"/>
      <c r="V7133" s="20"/>
    </row>
    <row r="7134" spans="5:22" hidden="1" x14ac:dyDescent="0.25">
      <c r="E7134" s="20" t="s">
        <v>10655</v>
      </c>
      <c r="F7134" s="12">
        <v>5669.12</v>
      </c>
      <c r="H7134" s="20" t="s">
        <v>9606</v>
      </c>
      <c r="I7134" s="12">
        <v>1231.78</v>
      </c>
      <c r="J7134" s="20" t="s">
        <v>14133</v>
      </c>
      <c r="L7134" s="43" t="s">
        <v>9606</v>
      </c>
      <c r="M7134" s="12">
        <v>1231.78</v>
      </c>
      <c r="N7134" s="19">
        <f t="shared" si="222"/>
        <v>-1.999999999998181E-2</v>
      </c>
      <c r="Q7134" s="21" t="s">
        <v>9606</v>
      </c>
      <c r="R7134" s="21">
        <v>1231.76</v>
      </c>
      <c r="S7134" s="19">
        <f t="shared" si="223"/>
        <v>1.999999999998181E-2</v>
      </c>
      <c r="T7134" s="21"/>
      <c r="U7134" s="21"/>
      <c r="V7134" s="21"/>
    </row>
    <row r="7135" spans="5:22" hidden="1" x14ac:dyDescent="0.25">
      <c r="E7135" s="20" t="s">
        <v>10656</v>
      </c>
      <c r="F7135" s="12">
        <v>3574.96</v>
      </c>
      <c r="H7135" s="20" t="s">
        <v>9607</v>
      </c>
      <c r="I7135" s="12">
        <v>1675.9</v>
      </c>
      <c r="J7135" s="20" t="s">
        <v>14133</v>
      </c>
      <c r="L7135" s="43" t="s">
        <v>9607</v>
      </c>
      <c r="M7135" s="12">
        <v>1675.9</v>
      </c>
      <c r="N7135" s="19">
        <f t="shared" si="222"/>
        <v>-1.999999999998181E-2</v>
      </c>
      <c r="Q7135" s="21" t="s">
        <v>9607</v>
      </c>
      <c r="R7135" s="21">
        <v>1675.88</v>
      </c>
      <c r="S7135" s="19">
        <f t="shared" si="223"/>
        <v>1.999999999998181E-2</v>
      </c>
      <c r="T7135" s="21"/>
      <c r="U7135" s="21"/>
      <c r="V7135" s="21"/>
    </row>
    <row r="7136" spans="5:22" hidden="1" x14ac:dyDescent="0.25">
      <c r="E7136" s="20" t="s">
        <v>10657</v>
      </c>
      <c r="F7136" s="12">
        <v>914.84</v>
      </c>
      <c r="H7136" s="20" t="s">
        <v>9608</v>
      </c>
      <c r="I7136" s="12">
        <v>486.04999999999995</v>
      </c>
      <c r="J7136" s="20" t="s">
        <v>14133</v>
      </c>
      <c r="L7136" s="43" t="s">
        <v>9608</v>
      </c>
      <c r="M7136" s="12">
        <v>486.04999999999995</v>
      </c>
      <c r="N7136" s="19">
        <f t="shared" si="222"/>
        <v>-9.9999999999340616E-3</v>
      </c>
      <c r="Q7136" s="21" t="s">
        <v>9608</v>
      </c>
      <c r="R7136" s="21">
        <v>486.04</v>
      </c>
      <c r="S7136" s="19">
        <f t="shared" si="223"/>
        <v>9.9999999999340616E-3</v>
      </c>
      <c r="T7136" s="21"/>
      <c r="U7136" s="21"/>
      <c r="V7136" s="21"/>
    </row>
    <row r="7137" spans="5:22" hidden="1" x14ac:dyDescent="0.25">
      <c r="E7137" s="20" t="s">
        <v>10658</v>
      </c>
      <c r="F7137" s="12">
        <v>4789.6000000000004</v>
      </c>
      <c r="H7137" s="20" t="s">
        <v>9609</v>
      </c>
      <c r="I7137" s="12">
        <v>789.18000000000006</v>
      </c>
      <c r="J7137" s="20" t="s">
        <v>14133</v>
      </c>
      <c r="L7137" s="43" t="s">
        <v>9609</v>
      </c>
      <c r="M7137" s="12">
        <v>789.18000000000006</v>
      </c>
      <c r="N7137" s="19">
        <f t="shared" si="222"/>
        <v>-1.0000000000104592E-2</v>
      </c>
      <c r="Q7137" s="21" t="s">
        <v>9609</v>
      </c>
      <c r="R7137" s="21">
        <v>789.17</v>
      </c>
      <c r="S7137" s="19">
        <f t="shared" si="223"/>
        <v>1.0000000000104592E-2</v>
      </c>
      <c r="T7137" s="21"/>
      <c r="U7137" s="21"/>
      <c r="V7137" s="21"/>
    </row>
    <row r="7138" spans="5:22" hidden="1" x14ac:dyDescent="0.25">
      <c r="E7138" s="20" t="s">
        <v>10659</v>
      </c>
      <c r="F7138" s="12">
        <v>856.62</v>
      </c>
      <c r="H7138" s="20" t="s">
        <v>1426</v>
      </c>
      <c r="I7138" s="12">
        <v>839.68</v>
      </c>
      <c r="J7138" s="20" t="s">
        <v>14132</v>
      </c>
      <c r="L7138" s="43" t="s">
        <v>1426</v>
      </c>
      <c r="M7138" s="12">
        <v>839.68</v>
      </c>
      <c r="N7138" s="19">
        <f t="shared" si="222"/>
        <v>1.0000000000104592E-2</v>
      </c>
      <c r="Q7138" s="21" t="s">
        <v>1426</v>
      </c>
      <c r="R7138" s="21">
        <v>839.69</v>
      </c>
      <c r="S7138" s="19">
        <f t="shared" si="223"/>
        <v>-1.0000000000104592E-2</v>
      </c>
      <c r="T7138" s="21"/>
      <c r="U7138" s="21"/>
      <c r="V7138" s="21"/>
    </row>
    <row r="7139" spans="5:22" hidden="1" x14ac:dyDescent="0.25">
      <c r="E7139" s="20" t="s">
        <v>10660</v>
      </c>
      <c r="F7139" s="12">
        <v>678.96</v>
      </c>
      <c r="H7139" s="20" t="s">
        <v>9610</v>
      </c>
      <c r="I7139" s="12">
        <v>219.87</v>
      </c>
      <c r="J7139" s="20" t="s">
        <v>14133</v>
      </c>
      <c r="L7139" s="43" t="s">
        <v>9610</v>
      </c>
      <c r="M7139" s="12">
        <v>219.87</v>
      </c>
      <c r="N7139" s="19">
        <f t="shared" si="222"/>
        <v>0</v>
      </c>
      <c r="Q7139" s="21" t="s">
        <v>9610</v>
      </c>
      <c r="R7139" s="21">
        <v>219.87</v>
      </c>
      <c r="S7139" s="19">
        <f t="shared" si="223"/>
        <v>0</v>
      </c>
      <c r="T7139" s="21"/>
      <c r="U7139" s="21"/>
      <c r="V7139" s="21"/>
    </row>
    <row r="7140" spans="5:22" hidden="1" x14ac:dyDescent="0.25">
      <c r="E7140" s="20" t="s">
        <v>10661</v>
      </c>
      <c r="F7140" s="12">
        <v>1021.56</v>
      </c>
      <c r="H7140" s="20" t="s">
        <v>9611</v>
      </c>
      <c r="I7140" s="12">
        <v>214.97</v>
      </c>
      <c r="J7140" s="20" t="s">
        <v>14133</v>
      </c>
      <c r="L7140" s="43" t="s">
        <v>9611</v>
      </c>
      <c r="M7140" s="12">
        <v>214.97</v>
      </c>
      <c r="N7140" s="19">
        <f t="shared" si="222"/>
        <v>9.9999999999909051E-3</v>
      </c>
      <c r="Q7140" s="21" t="s">
        <v>9611</v>
      </c>
      <c r="R7140" s="21">
        <v>214.98</v>
      </c>
      <c r="S7140" s="19">
        <f t="shared" si="223"/>
        <v>-9.9999999999909051E-3</v>
      </c>
      <c r="T7140" s="21"/>
      <c r="U7140" s="21"/>
      <c r="V7140" s="21"/>
    </row>
    <row r="7141" spans="5:22" hidden="1" x14ac:dyDescent="0.25">
      <c r="E7141" s="20" t="s">
        <v>10662</v>
      </c>
      <c r="F7141" s="12">
        <v>1370.33</v>
      </c>
      <c r="H7141" s="20" t="s">
        <v>9613</v>
      </c>
      <c r="I7141" s="12">
        <v>207.79999999999998</v>
      </c>
      <c r="J7141" s="20" t="s">
        <v>14133</v>
      </c>
      <c r="L7141" s="43" t="s">
        <v>9613</v>
      </c>
      <c r="M7141" s="12">
        <v>207.79999999999998</v>
      </c>
      <c r="N7141" s="19">
        <f t="shared" si="222"/>
        <v>0</v>
      </c>
      <c r="Q7141" s="21" t="s">
        <v>9613</v>
      </c>
      <c r="R7141" s="21">
        <v>207.8</v>
      </c>
      <c r="S7141" s="19">
        <f t="shared" si="223"/>
        <v>0</v>
      </c>
      <c r="T7141" s="21"/>
      <c r="U7141" s="21"/>
      <c r="V7141" s="21"/>
    </row>
    <row r="7142" spans="5:22" hidden="1" x14ac:dyDescent="0.25">
      <c r="E7142" s="20" t="s">
        <v>10663</v>
      </c>
      <c r="F7142" s="12">
        <v>20789.71</v>
      </c>
      <c r="H7142" s="20" t="s">
        <v>9614</v>
      </c>
      <c r="I7142" s="12">
        <v>1319.98</v>
      </c>
      <c r="J7142" s="20" t="s">
        <v>14133</v>
      </c>
      <c r="L7142" s="43" t="s">
        <v>9614</v>
      </c>
      <c r="M7142" s="12">
        <v>1319.98</v>
      </c>
      <c r="N7142" s="19">
        <f t="shared" si="222"/>
        <v>-1.999999999998181E-2</v>
      </c>
      <c r="Q7142" s="21" t="s">
        <v>9614</v>
      </c>
      <c r="R7142" s="21">
        <v>1319.96</v>
      </c>
      <c r="S7142" s="19">
        <f t="shared" si="223"/>
        <v>1.999999999998181E-2</v>
      </c>
      <c r="T7142" s="21"/>
      <c r="U7142" s="21"/>
      <c r="V7142" s="21"/>
    </row>
    <row r="7143" spans="5:22" ht="15" hidden="1" customHeight="1" x14ac:dyDescent="0.25">
      <c r="E7143" s="20" t="s">
        <v>10664</v>
      </c>
      <c r="F7143" s="12">
        <v>627.29999999999995</v>
      </c>
      <c r="H7143" s="20" t="s">
        <v>9616</v>
      </c>
      <c r="I7143" s="12">
        <v>145.59</v>
      </c>
      <c r="J7143" s="20" t="s">
        <v>14133</v>
      </c>
      <c r="L7143" s="43" t="s">
        <v>9616</v>
      </c>
      <c r="M7143" s="12">
        <v>145.59</v>
      </c>
      <c r="N7143" s="19">
        <f t="shared" si="222"/>
        <v>0</v>
      </c>
      <c r="Q7143" s="20" t="s">
        <v>9616</v>
      </c>
      <c r="R7143" s="20">
        <v>145.59</v>
      </c>
      <c r="S7143" s="19">
        <f t="shared" si="223"/>
        <v>0</v>
      </c>
      <c r="T7143" s="20"/>
      <c r="U7143" s="20"/>
      <c r="V7143" s="20"/>
    </row>
    <row r="7144" spans="5:22" hidden="1" x14ac:dyDescent="0.25">
      <c r="E7144" s="20" t="s">
        <v>10665</v>
      </c>
      <c r="F7144" s="12">
        <v>450.24</v>
      </c>
      <c r="H7144" s="20" t="s">
        <v>1427</v>
      </c>
      <c r="I7144" s="12">
        <v>5735.99</v>
      </c>
      <c r="J7144" s="20" t="s">
        <v>14132</v>
      </c>
      <c r="L7144" s="43" t="s">
        <v>1427</v>
      </c>
      <c r="M7144" s="12">
        <v>5735.99</v>
      </c>
      <c r="N7144" s="19">
        <f t="shared" si="222"/>
        <v>0.13000000000010914</v>
      </c>
      <c r="Q7144" s="21" t="s">
        <v>1427</v>
      </c>
      <c r="R7144" s="21">
        <v>5736.12</v>
      </c>
      <c r="S7144" s="19">
        <f t="shared" si="223"/>
        <v>-0.13000000000010914</v>
      </c>
      <c r="T7144" s="21"/>
      <c r="U7144" s="21"/>
      <c r="V7144" s="21"/>
    </row>
    <row r="7145" spans="5:22" ht="15" hidden="1" customHeight="1" x14ac:dyDescent="0.25">
      <c r="E7145" s="20" t="s">
        <v>10666</v>
      </c>
      <c r="F7145" s="12">
        <v>1388.56</v>
      </c>
      <c r="H7145" s="20" t="s">
        <v>9618</v>
      </c>
      <c r="I7145" s="12">
        <v>496.45000000000005</v>
      </c>
      <c r="J7145" s="20" t="s">
        <v>14133</v>
      </c>
      <c r="L7145" s="43" t="s">
        <v>9618</v>
      </c>
      <c r="M7145" s="12">
        <v>496.45000000000005</v>
      </c>
      <c r="N7145" s="19">
        <f t="shared" si="222"/>
        <v>2.9999999999972715E-2</v>
      </c>
      <c r="Q7145" s="20" t="s">
        <v>9618</v>
      </c>
      <c r="R7145" s="20">
        <v>496.48</v>
      </c>
      <c r="S7145" s="19">
        <f t="shared" si="223"/>
        <v>-2.9999999999972715E-2</v>
      </c>
      <c r="T7145" s="20"/>
      <c r="U7145" s="20"/>
      <c r="V7145" s="20"/>
    </row>
    <row r="7146" spans="5:22" hidden="1" x14ac:dyDescent="0.25">
      <c r="E7146" s="20" t="s">
        <v>10667</v>
      </c>
      <c r="F7146" s="12">
        <v>20789.71</v>
      </c>
      <c r="H7146" s="20" t="s">
        <v>9620</v>
      </c>
      <c r="I7146" s="12">
        <v>205.51999999999998</v>
      </c>
      <c r="J7146" s="20" t="s">
        <v>14133</v>
      </c>
      <c r="L7146" s="43" t="s">
        <v>9620</v>
      </c>
      <c r="M7146" s="12">
        <v>205.51999999999998</v>
      </c>
      <c r="N7146" s="19">
        <f t="shared" si="222"/>
        <v>0</v>
      </c>
      <c r="Q7146" s="21" t="s">
        <v>9620</v>
      </c>
      <c r="R7146" s="21">
        <v>205.52</v>
      </c>
      <c r="S7146" s="19">
        <f t="shared" si="223"/>
        <v>0</v>
      </c>
      <c r="T7146" s="21"/>
      <c r="U7146" s="21"/>
      <c r="V7146" s="21"/>
    </row>
    <row r="7147" spans="5:22" hidden="1" x14ac:dyDescent="0.25">
      <c r="E7147" s="20" t="s">
        <v>10668</v>
      </c>
      <c r="F7147" s="12">
        <v>457.42</v>
      </c>
      <c r="H7147" s="20" t="s">
        <v>1428</v>
      </c>
      <c r="I7147" s="12">
        <v>1765.24</v>
      </c>
      <c r="J7147" s="20" t="s">
        <v>14132</v>
      </c>
      <c r="L7147" s="43" t="s">
        <v>1428</v>
      </c>
      <c r="M7147" s="12">
        <v>1765.24</v>
      </c>
      <c r="N7147" s="19">
        <f t="shared" si="222"/>
        <v>-1.999999999998181E-2</v>
      </c>
      <c r="Q7147" s="21" t="s">
        <v>1428</v>
      </c>
      <c r="R7147" s="21">
        <v>1765.22</v>
      </c>
      <c r="S7147" s="19">
        <f t="shared" si="223"/>
        <v>1.999999999998181E-2</v>
      </c>
      <c r="T7147" s="21"/>
      <c r="U7147" s="21"/>
      <c r="V7147" s="21"/>
    </row>
    <row r="7148" spans="5:22" hidden="1" x14ac:dyDescent="0.25">
      <c r="E7148" s="20" t="s">
        <v>10669</v>
      </c>
      <c r="F7148" s="12">
        <v>20789.71</v>
      </c>
      <c r="H7148" s="20" t="s">
        <v>1431</v>
      </c>
      <c r="I7148" s="12">
        <v>490.93</v>
      </c>
      <c r="J7148" s="20" t="s">
        <v>14132</v>
      </c>
      <c r="L7148" s="43" t="s">
        <v>1431</v>
      </c>
      <c r="M7148" s="12">
        <v>490.93</v>
      </c>
      <c r="N7148" s="19">
        <f t="shared" si="222"/>
        <v>2.9999999999972715E-2</v>
      </c>
      <c r="Q7148" s="21" t="s">
        <v>1431</v>
      </c>
      <c r="R7148" s="21">
        <v>490.96</v>
      </c>
      <c r="S7148" s="19">
        <f t="shared" si="223"/>
        <v>-2.9999999999972715E-2</v>
      </c>
      <c r="T7148" s="21"/>
      <c r="U7148" s="21"/>
      <c r="V7148" s="21"/>
    </row>
    <row r="7149" spans="5:22" hidden="1" x14ac:dyDescent="0.25">
      <c r="E7149" s="20" t="s">
        <v>10670</v>
      </c>
      <c r="F7149" s="12">
        <v>20789.71</v>
      </c>
      <c r="H7149" s="20" t="s">
        <v>9622</v>
      </c>
      <c r="I7149" s="12">
        <v>127.11</v>
      </c>
      <c r="J7149" s="20" t="s">
        <v>14133</v>
      </c>
      <c r="L7149" s="43" t="s">
        <v>9622</v>
      </c>
      <c r="M7149" s="12">
        <v>127.11</v>
      </c>
      <c r="N7149" s="19">
        <f t="shared" si="222"/>
        <v>-1.0000000000005116E-2</v>
      </c>
      <c r="Q7149" s="21" t="s">
        <v>9622</v>
      </c>
      <c r="R7149" s="21">
        <v>127.1</v>
      </c>
      <c r="S7149" s="19">
        <f t="shared" si="223"/>
        <v>1.0000000000005116E-2</v>
      </c>
      <c r="T7149" s="21"/>
      <c r="U7149" s="21"/>
      <c r="V7149" s="21"/>
    </row>
    <row r="7150" spans="5:22" hidden="1" x14ac:dyDescent="0.25">
      <c r="E7150" s="20" t="s">
        <v>10671</v>
      </c>
      <c r="F7150" s="12">
        <v>20789.71</v>
      </c>
      <c r="H7150" s="20" t="s">
        <v>9624</v>
      </c>
      <c r="I7150" s="12">
        <v>184.92999999999998</v>
      </c>
      <c r="J7150" s="20" t="s">
        <v>14133</v>
      </c>
      <c r="L7150" s="43" t="s">
        <v>9624</v>
      </c>
      <c r="M7150" s="12">
        <v>184.92999999999998</v>
      </c>
      <c r="N7150" s="19">
        <f t="shared" si="222"/>
        <v>0</v>
      </c>
      <c r="Q7150" s="21" t="s">
        <v>9624</v>
      </c>
      <c r="R7150" s="21">
        <v>184.93</v>
      </c>
      <c r="S7150" s="19">
        <f t="shared" si="223"/>
        <v>0</v>
      </c>
      <c r="T7150" s="21"/>
      <c r="U7150" s="21"/>
      <c r="V7150" s="21"/>
    </row>
    <row r="7151" spans="5:22" hidden="1" x14ac:dyDescent="0.25">
      <c r="E7151" s="20" t="s">
        <v>10672</v>
      </c>
      <c r="F7151" s="12">
        <v>1874.29</v>
      </c>
      <c r="H7151" s="20" t="s">
        <v>9626</v>
      </c>
      <c r="I7151" s="12">
        <v>274.18</v>
      </c>
      <c r="J7151" s="20" t="s">
        <v>14133</v>
      </c>
      <c r="L7151" s="43" t="s">
        <v>9626</v>
      </c>
      <c r="M7151" s="12">
        <v>274.18</v>
      </c>
      <c r="N7151" s="19">
        <f t="shared" si="222"/>
        <v>-9.9999999999909051E-3</v>
      </c>
      <c r="Q7151" s="21" t="s">
        <v>9626</v>
      </c>
      <c r="R7151" s="21">
        <v>274.17</v>
      </c>
      <c r="S7151" s="19">
        <f t="shared" si="223"/>
        <v>9.9999999999909051E-3</v>
      </c>
      <c r="T7151" s="21"/>
      <c r="U7151" s="21"/>
      <c r="V7151" s="21"/>
    </row>
    <row r="7152" spans="5:22" hidden="1" x14ac:dyDescent="0.25">
      <c r="E7152" s="20" t="s">
        <v>10673</v>
      </c>
      <c r="F7152" s="12">
        <v>2349.98</v>
      </c>
      <c r="H7152" s="20" t="s">
        <v>9627</v>
      </c>
      <c r="I7152" s="12">
        <v>885.06000000000006</v>
      </c>
      <c r="J7152" s="20" t="s">
        <v>14133</v>
      </c>
      <c r="L7152" s="43" t="s">
        <v>9627</v>
      </c>
      <c r="M7152" s="12">
        <v>885.06000000000006</v>
      </c>
      <c r="N7152" s="19">
        <f t="shared" si="222"/>
        <v>0</v>
      </c>
      <c r="Q7152" s="21" t="s">
        <v>9627</v>
      </c>
      <c r="R7152" s="21">
        <v>885.06</v>
      </c>
      <c r="S7152" s="19">
        <f t="shared" si="223"/>
        <v>0</v>
      </c>
      <c r="T7152" s="21"/>
      <c r="U7152" s="21"/>
      <c r="V7152" s="21"/>
    </row>
    <row r="7153" spans="5:22" ht="15" hidden="1" customHeight="1" x14ac:dyDescent="0.25">
      <c r="E7153" s="20" t="s">
        <v>10674</v>
      </c>
      <c r="F7153" s="12">
        <v>1367.48</v>
      </c>
      <c r="H7153" s="20" t="s">
        <v>9628</v>
      </c>
      <c r="I7153" s="12">
        <v>513.98</v>
      </c>
      <c r="J7153" s="20" t="s">
        <v>14133</v>
      </c>
      <c r="L7153" s="43" t="s">
        <v>9628</v>
      </c>
      <c r="M7153" s="12">
        <v>513.98</v>
      </c>
      <c r="N7153" s="19">
        <f t="shared" si="222"/>
        <v>1.999999999998181E-2</v>
      </c>
      <c r="Q7153" s="20" t="s">
        <v>9628</v>
      </c>
      <c r="R7153" s="20">
        <v>514</v>
      </c>
      <c r="S7153" s="19">
        <f t="shared" si="223"/>
        <v>-1.999999999998181E-2</v>
      </c>
      <c r="T7153" s="20"/>
      <c r="U7153" s="20"/>
      <c r="V7153" s="20"/>
    </row>
    <row r="7154" spans="5:22" hidden="1" x14ac:dyDescent="0.25">
      <c r="E7154" s="20" t="s">
        <v>10675</v>
      </c>
      <c r="F7154" s="12">
        <v>1084.7</v>
      </c>
      <c r="H7154" s="20" t="s">
        <v>1432</v>
      </c>
      <c r="I7154" s="12">
        <v>2857.8</v>
      </c>
      <c r="J7154" s="20" t="s">
        <v>14132</v>
      </c>
      <c r="L7154" s="43" t="s">
        <v>1432</v>
      </c>
      <c r="M7154" s="12">
        <v>2857.8</v>
      </c>
      <c r="N7154" s="19">
        <f t="shared" si="222"/>
        <v>-3.0000000000200089E-2</v>
      </c>
      <c r="Q7154" s="21" t="s">
        <v>1432</v>
      </c>
      <c r="R7154" s="21">
        <v>2857.77</v>
      </c>
      <c r="S7154" s="19">
        <f t="shared" si="223"/>
        <v>3.0000000000200089E-2</v>
      </c>
      <c r="T7154" s="21"/>
      <c r="U7154" s="21"/>
      <c r="V7154" s="21"/>
    </row>
    <row r="7155" spans="5:22" ht="15" hidden="1" customHeight="1" x14ac:dyDescent="0.25">
      <c r="E7155" s="20" t="s">
        <v>10676</v>
      </c>
      <c r="F7155" s="12">
        <v>1133.0999999999999</v>
      </c>
      <c r="H7155" s="20" t="s">
        <v>9629</v>
      </c>
      <c r="I7155" s="12">
        <v>552.25</v>
      </c>
      <c r="J7155" s="20" t="s">
        <v>14133</v>
      </c>
      <c r="L7155" s="43" t="s">
        <v>9629</v>
      </c>
      <c r="M7155" s="12">
        <v>552.25</v>
      </c>
      <c r="N7155" s="19">
        <f t="shared" si="222"/>
        <v>0</v>
      </c>
      <c r="Q7155" s="20" t="s">
        <v>9629</v>
      </c>
      <c r="R7155" s="20">
        <v>552.25</v>
      </c>
      <c r="S7155" s="19">
        <f t="shared" si="223"/>
        <v>0</v>
      </c>
      <c r="T7155" s="20"/>
      <c r="U7155" s="20"/>
      <c r="V7155" s="20"/>
    </row>
    <row r="7156" spans="5:22" hidden="1" x14ac:dyDescent="0.25">
      <c r="E7156" s="20" t="s">
        <v>10677</v>
      </c>
      <c r="F7156" s="12">
        <v>1358.51</v>
      </c>
      <c r="H7156" s="20" t="s">
        <v>9630</v>
      </c>
      <c r="I7156" s="12">
        <v>1907.96</v>
      </c>
      <c r="J7156" s="20" t="s">
        <v>14133</v>
      </c>
      <c r="L7156" s="43" t="s">
        <v>9630</v>
      </c>
      <c r="M7156" s="12">
        <v>1907.96</v>
      </c>
      <c r="N7156" s="19">
        <f t="shared" si="222"/>
        <v>0</v>
      </c>
      <c r="Q7156" s="21" t="s">
        <v>9630</v>
      </c>
      <c r="R7156" s="21">
        <v>1907.96</v>
      </c>
      <c r="S7156" s="19">
        <f t="shared" si="223"/>
        <v>0</v>
      </c>
      <c r="T7156" s="21"/>
      <c r="U7156" s="21"/>
      <c r="V7156" s="21"/>
    </row>
    <row r="7157" spans="5:22" ht="15" hidden="1" customHeight="1" x14ac:dyDescent="0.25">
      <c r="E7157" s="20" t="s">
        <v>10678</v>
      </c>
      <c r="F7157" s="12">
        <v>79.260000000000005</v>
      </c>
      <c r="H7157" s="20" t="s">
        <v>1433</v>
      </c>
      <c r="I7157" s="12">
        <v>203.97</v>
      </c>
      <c r="J7157" s="20" t="s">
        <v>14132</v>
      </c>
      <c r="L7157" s="43" t="s">
        <v>1433</v>
      </c>
      <c r="M7157" s="12">
        <v>203.97</v>
      </c>
      <c r="N7157" s="19">
        <f t="shared" si="222"/>
        <v>0</v>
      </c>
      <c r="Q7157" s="20" t="s">
        <v>1433</v>
      </c>
      <c r="R7157" s="20">
        <v>203.97</v>
      </c>
      <c r="S7157" s="19">
        <f t="shared" si="223"/>
        <v>0</v>
      </c>
      <c r="T7157" s="20"/>
      <c r="U7157" s="20"/>
      <c r="V7157" s="20"/>
    </row>
    <row r="7158" spans="5:22" ht="15" hidden="1" customHeight="1" x14ac:dyDescent="0.25">
      <c r="E7158" s="20" t="s">
        <v>10680</v>
      </c>
      <c r="F7158" s="12">
        <v>4044.3099999999995</v>
      </c>
      <c r="H7158" s="20" t="s">
        <v>9631</v>
      </c>
      <c r="I7158" s="12">
        <v>419.41999999999996</v>
      </c>
      <c r="J7158" s="20" t="s">
        <v>14133</v>
      </c>
      <c r="L7158" s="43" t="s">
        <v>9631</v>
      </c>
      <c r="M7158" s="12">
        <v>419.41999999999996</v>
      </c>
      <c r="N7158" s="19">
        <f t="shared" si="222"/>
        <v>0</v>
      </c>
      <c r="Q7158" s="20" t="s">
        <v>9631</v>
      </c>
      <c r="R7158" s="20">
        <v>419.42</v>
      </c>
      <c r="S7158" s="19">
        <f t="shared" si="223"/>
        <v>0</v>
      </c>
      <c r="T7158" s="20"/>
      <c r="U7158" s="20"/>
      <c r="V7158" s="20"/>
    </row>
    <row r="7159" spans="5:22" hidden="1" x14ac:dyDescent="0.25">
      <c r="E7159" s="20" t="s">
        <v>10681</v>
      </c>
      <c r="F7159" s="12">
        <v>601.45000000000005</v>
      </c>
      <c r="H7159" s="20" t="s">
        <v>9632</v>
      </c>
      <c r="I7159" s="12">
        <v>236.45</v>
      </c>
      <c r="J7159" s="20" t="s">
        <v>14133</v>
      </c>
      <c r="L7159" s="43" t="s">
        <v>9632</v>
      </c>
      <c r="M7159" s="12">
        <v>236.45</v>
      </c>
      <c r="N7159" s="19">
        <f t="shared" si="222"/>
        <v>0</v>
      </c>
      <c r="Q7159" s="21" t="s">
        <v>9632</v>
      </c>
      <c r="R7159" s="21">
        <v>236.45</v>
      </c>
      <c r="S7159" s="19">
        <f t="shared" si="223"/>
        <v>0</v>
      </c>
      <c r="T7159" s="21"/>
      <c r="U7159" s="21"/>
      <c r="V7159" s="21"/>
    </row>
    <row r="7160" spans="5:22" hidden="1" x14ac:dyDescent="0.25">
      <c r="E7160" s="20" t="s">
        <v>10682</v>
      </c>
      <c r="F7160" s="12">
        <v>522.45000000000005</v>
      </c>
      <c r="H7160" s="20" t="s">
        <v>9634</v>
      </c>
      <c r="I7160" s="12">
        <v>213.15</v>
      </c>
      <c r="J7160" s="20" t="s">
        <v>14133</v>
      </c>
      <c r="L7160" s="43" t="s">
        <v>9634</v>
      </c>
      <c r="M7160" s="12">
        <v>213.15</v>
      </c>
      <c r="N7160" s="19">
        <f t="shared" si="222"/>
        <v>0</v>
      </c>
      <c r="Q7160" s="21" t="s">
        <v>9634</v>
      </c>
      <c r="R7160" s="21">
        <v>213.15</v>
      </c>
      <c r="S7160" s="19">
        <f t="shared" si="223"/>
        <v>0</v>
      </c>
      <c r="T7160" s="21"/>
      <c r="U7160" s="21"/>
      <c r="V7160" s="21"/>
    </row>
    <row r="7161" spans="5:22" hidden="1" x14ac:dyDescent="0.25">
      <c r="E7161" s="20" t="s">
        <v>10683</v>
      </c>
      <c r="F7161" s="12">
        <v>20789.71</v>
      </c>
      <c r="H7161" s="20" t="s">
        <v>9635</v>
      </c>
      <c r="I7161" s="12">
        <v>848.13</v>
      </c>
      <c r="J7161" s="20" t="s">
        <v>14133</v>
      </c>
      <c r="L7161" s="43" t="s">
        <v>9635</v>
      </c>
      <c r="M7161" s="12">
        <v>848.13</v>
      </c>
      <c r="N7161" s="19">
        <f t="shared" si="222"/>
        <v>-2.9999999999972715E-2</v>
      </c>
      <c r="Q7161" s="21" t="s">
        <v>9635</v>
      </c>
      <c r="R7161" s="21">
        <v>848.1</v>
      </c>
      <c r="S7161" s="19">
        <f t="shared" si="223"/>
        <v>2.9999999999972715E-2</v>
      </c>
      <c r="T7161" s="21"/>
      <c r="U7161" s="21"/>
      <c r="V7161" s="21"/>
    </row>
    <row r="7162" spans="5:22" hidden="1" x14ac:dyDescent="0.25">
      <c r="E7162" s="20" t="s">
        <v>10684</v>
      </c>
      <c r="F7162" s="12">
        <v>6740.7</v>
      </c>
      <c r="H7162" s="20" t="s">
        <v>9636</v>
      </c>
      <c r="I7162" s="12">
        <v>1004.4399999999999</v>
      </c>
      <c r="J7162" s="20" t="s">
        <v>14133</v>
      </c>
      <c r="L7162" s="43" t="s">
        <v>9636</v>
      </c>
      <c r="M7162" s="12">
        <v>1004.4399999999999</v>
      </c>
      <c r="N7162" s="19">
        <f t="shared" si="222"/>
        <v>1.0000000000104592E-2</v>
      </c>
      <c r="Q7162" s="21" t="s">
        <v>9636</v>
      </c>
      <c r="R7162" s="21">
        <v>1004.45</v>
      </c>
      <c r="S7162" s="19">
        <f t="shared" si="223"/>
        <v>-1.0000000000104592E-2</v>
      </c>
      <c r="T7162" s="21"/>
      <c r="U7162" s="21"/>
      <c r="V7162" s="21"/>
    </row>
    <row r="7163" spans="5:22" ht="15" hidden="1" customHeight="1" x14ac:dyDescent="0.25">
      <c r="E7163" s="20" t="s">
        <v>10685</v>
      </c>
      <c r="F7163" s="12">
        <v>20789.71</v>
      </c>
      <c r="H7163" s="20" t="s">
        <v>9637</v>
      </c>
      <c r="I7163" s="12">
        <v>186.28</v>
      </c>
      <c r="J7163" s="20" t="s">
        <v>14133</v>
      </c>
      <c r="L7163" s="43" t="s">
        <v>9637</v>
      </c>
      <c r="M7163" s="12">
        <v>186.28</v>
      </c>
      <c r="N7163" s="19">
        <f t="shared" si="222"/>
        <v>0</v>
      </c>
      <c r="Q7163" s="20" t="s">
        <v>9637</v>
      </c>
      <c r="R7163" s="20">
        <v>186.28</v>
      </c>
      <c r="S7163" s="19">
        <f t="shared" si="223"/>
        <v>0</v>
      </c>
      <c r="T7163" s="20"/>
      <c r="U7163" s="20"/>
      <c r="V7163" s="20"/>
    </row>
    <row r="7164" spans="5:22" hidden="1" x14ac:dyDescent="0.25">
      <c r="E7164" s="20" t="s">
        <v>10686</v>
      </c>
      <c r="F7164" s="12">
        <v>20789.71</v>
      </c>
      <c r="H7164" s="20" t="s">
        <v>1434</v>
      </c>
      <c r="I7164" s="12">
        <v>1054.5999999999999</v>
      </c>
      <c r="J7164" s="20" t="s">
        <v>14132</v>
      </c>
      <c r="L7164" s="43" t="s">
        <v>1434</v>
      </c>
      <c r="M7164" s="12">
        <v>1054.5999999999999</v>
      </c>
      <c r="N7164" s="19">
        <f t="shared" si="222"/>
        <v>0</v>
      </c>
      <c r="Q7164" s="21" t="s">
        <v>1434</v>
      </c>
      <c r="R7164" s="21">
        <v>1054.5999999999999</v>
      </c>
      <c r="S7164" s="19">
        <f t="shared" si="223"/>
        <v>0</v>
      </c>
      <c r="T7164" s="21"/>
      <c r="U7164" s="21"/>
      <c r="V7164" s="21"/>
    </row>
    <row r="7165" spans="5:22" ht="15" hidden="1" customHeight="1" x14ac:dyDescent="0.25">
      <c r="E7165" s="20" t="s">
        <v>10687</v>
      </c>
      <c r="F7165" s="12">
        <v>20789.71</v>
      </c>
      <c r="H7165" s="20" t="s">
        <v>1435</v>
      </c>
      <c r="I7165" s="12">
        <v>309.33</v>
      </c>
      <c r="J7165" s="20" t="s">
        <v>14132</v>
      </c>
      <c r="L7165" s="43" t="s">
        <v>1435</v>
      </c>
      <c r="M7165" s="12">
        <v>309.33</v>
      </c>
      <c r="N7165" s="19">
        <f t="shared" si="222"/>
        <v>9.9999999999909051E-3</v>
      </c>
      <c r="Q7165" s="20" t="s">
        <v>1435</v>
      </c>
      <c r="R7165" s="20">
        <v>309.33999999999997</v>
      </c>
      <c r="S7165" s="19">
        <f t="shared" si="223"/>
        <v>-9.9999999999909051E-3</v>
      </c>
      <c r="T7165" s="20"/>
      <c r="U7165" s="20"/>
      <c r="V7165" s="20"/>
    </row>
    <row r="7166" spans="5:22" ht="15" hidden="1" customHeight="1" x14ac:dyDescent="0.25">
      <c r="E7166" s="20" t="s">
        <v>10688</v>
      </c>
      <c r="F7166" s="12">
        <v>20789.71</v>
      </c>
      <c r="H7166" s="20" t="s">
        <v>1436</v>
      </c>
      <c r="I7166" s="12">
        <v>21824.36</v>
      </c>
      <c r="J7166" s="20" t="s">
        <v>14132</v>
      </c>
      <c r="L7166" s="43" t="s">
        <v>1436</v>
      </c>
      <c r="M7166" s="12">
        <v>21824.36</v>
      </c>
      <c r="N7166" s="19">
        <f t="shared" si="222"/>
        <v>-2.0000000000436557E-2</v>
      </c>
      <c r="Q7166" s="20" t="s">
        <v>1436</v>
      </c>
      <c r="R7166" s="20">
        <v>21824.34</v>
      </c>
      <c r="S7166" s="19">
        <f t="shared" si="223"/>
        <v>2.0000000000436557E-2</v>
      </c>
      <c r="T7166" s="20"/>
      <c r="U7166" s="20"/>
      <c r="V7166" s="20"/>
    </row>
    <row r="7167" spans="5:22" hidden="1" x14ac:dyDescent="0.25">
      <c r="E7167" s="20" t="s">
        <v>10689</v>
      </c>
      <c r="F7167" s="12">
        <v>20789.71</v>
      </c>
      <c r="H7167" s="20" t="s">
        <v>9638</v>
      </c>
      <c r="I7167" s="12">
        <v>561.47</v>
      </c>
      <c r="J7167" s="20" t="s">
        <v>14133</v>
      </c>
      <c r="L7167" s="43" t="s">
        <v>9638</v>
      </c>
      <c r="M7167" s="12">
        <v>561.47</v>
      </c>
      <c r="N7167" s="19">
        <f t="shared" si="222"/>
        <v>0</v>
      </c>
      <c r="Q7167" s="21" t="s">
        <v>9638</v>
      </c>
      <c r="R7167" s="21">
        <v>561.47</v>
      </c>
      <c r="S7167" s="19">
        <f t="shared" si="223"/>
        <v>0</v>
      </c>
      <c r="T7167" s="21"/>
      <c r="U7167" s="21"/>
      <c r="V7167" s="21"/>
    </row>
    <row r="7168" spans="5:22" ht="15" hidden="1" customHeight="1" x14ac:dyDescent="0.25">
      <c r="E7168" s="20" t="s">
        <v>10690</v>
      </c>
      <c r="F7168" s="12">
        <v>20789.71</v>
      </c>
      <c r="H7168" s="20" t="s">
        <v>9639</v>
      </c>
      <c r="I7168" s="12">
        <v>221.91</v>
      </c>
      <c r="J7168" s="20" t="s">
        <v>14133</v>
      </c>
      <c r="L7168" s="43" t="s">
        <v>9639</v>
      </c>
      <c r="M7168" s="12">
        <v>221.91</v>
      </c>
      <c r="N7168" s="19">
        <f t="shared" si="222"/>
        <v>0</v>
      </c>
      <c r="Q7168" s="20" t="s">
        <v>9639</v>
      </c>
      <c r="R7168" s="20">
        <v>221.91</v>
      </c>
      <c r="S7168" s="19">
        <f t="shared" si="223"/>
        <v>0</v>
      </c>
      <c r="T7168" s="20"/>
      <c r="U7168" s="20"/>
      <c r="V7168" s="20"/>
    </row>
    <row r="7169" spans="5:22" ht="15" hidden="1" customHeight="1" x14ac:dyDescent="0.25">
      <c r="E7169" s="20" t="s">
        <v>10691</v>
      </c>
      <c r="F7169" s="12">
        <v>548.84</v>
      </c>
      <c r="H7169" s="20" t="s">
        <v>1437</v>
      </c>
      <c r="I7169" s="12">
        <v>57845.91</v>
      </c>
      <c r="J7169" s="20" t="s">
        <v>14132</v>
      </c>
      <c r="L7169" s="43" t="s">
        <v>1437</v>
      </c>
      <c r="M7169" s="12">
        <v>57845.91</v>
      </c>
      <c r="N7169" s="19">
        <f t="shared" si="222"/>
        <v>0</v>
      </c>
      <c r="Q7169" s="20" t="s">
        <v>1437</v>
      </c>
      <c r="R7169" s="20">
        <v>57845.91</v>
      </c>
      <c r="S7169" s="19">
        <f t="shared" si="223"/>
        <v>0</v>
      </c>
      <c r="T7169" s="20"/>
      <c r="U7169" s="20"/>
      <c r="V7169" s="20"/>
    </row>
    <row r="7170" spans="5:22" ht="15" hidden="1" customHeight="1" x14ac:dyDescent="0.25">
      <c r="E7170" s="20" t="s">
        <v>10692</v>
      </c>
      <c r="F7170" s="12">
        <v>1112.98</v>
      </c>
      <c r="H7170" s="20" t="s">
        <v>9640</v>
      </c>
      <c r="I7170" s="12">
        <v>234.53</v>
      </c>
      <c r="J7170" s="20" t="s">
        <v>14133</v>
      </c>
      <c r="L7170" s="43" t="s">
        <v>9640</v>
      </c>
      <c r="M7170" s="12">
        <v>234.53</v>
      </c>
      <c r="N7170" s="19">
        <f t="shared" si="222"/>
        <v>9.9999999999909051E-3</v>
      </c>
      <c r="Q7170" s="20" t="s">
        <v>9640</v>
      </c>
      <c r="R7170" s="20">
        <v>234.54</v>
      </c>
      <c r="S7170" s="19">
        <f t="shared" si="223"/>
        <v>-9.9999999999909051E-3</v>
      </c>
      <c r="T7170" s="20"/>
      <c r="U7170" s="20"/>
      <c r="V7170" s="20"/>
    </row>
    <row r="7171" spans="5:22" ht="15" hidden="1" customHeight="1" x14ac:dyDescent="0.25">
      <c r="E7171" s="20" t="s">
        <v>10693</v>
      </c>
      <c r="F7171" s="12">
        <v>20789.71</v>
      </c>
      <c r="H7171" s="20" t="s">
        <v>9641</v>
      </c>
      <c r="I7171" s="12">
        <v>18467.93</v>
      </c>
      <c r="J7171" s="20" t="s">
        <v>14133</v>
      </c>
      <c r="L7171" s="43" t="s">
        <v>9641</v>
      </c>
      <c r="M7171" s="12">
        <v>18467.93</v>
      </c>
      <c r="N7171" s="19">
        <f t="shared" si="222"/>
        <v>-1.0000000002037268E-2</v>
      </c>
      <c r="Q7171" s="20" t="s">
        <v>9641</v>
      </c>
      <c r="R7171" s="20">
        <v>18467.919999999998</v>
      </c>
      <c r="S7171" s="19">
        <f t="shared" si="223"/>
        <v>1.0000000002037268E-2</v>
      </c>
      <c r="T7171" s="20"/>
      <c r="U7171" s="20"/>
      <c r="V7171" s="20"/>
    </row>
    <row r="7172" spans="5:22" ht="15" hidden="1" customHeight="1" x14ac:dyDescent="0.25">
      <c r="E7172" s="20" t="s">
        <v>10694</v>
      </c>
      <c r="F7172" s="12">
        <v>20789.71</v>
      </c>
      <c r="H7172" s="20" t="s">
        <v>9642</v>
      </c>
      <c r="I7172" s="12">
        <v>455.07</v>
      </c>
      <c r="J7172" s="20" t="s">
        <v>14133</v>
      </c>
      <c r="L7172" s="43" t="s">
        <v>9642</v>
      </c>
      <c r="M7172" s="12">
        <v>455.07</v>
      </c>
      <c r="N7172" s="19">
        <f t="shared" si="222"/>
        <v>0</v>
      </c>
      <c r="Q7172" s="20" t="s">
        <v>9642</v>
      </c>
      <c r="R7172" s="20">
        <v>455.07</v>
      </c>
      <c r="S7172" s="19">
        <f t="shared" si="223"/>
        <v>0</v>
      </c>
      <c r="T7172" s="20"/>
      <c r="U7172" s="20"/>
      <c r="V7172" s="20"/>
    </row>
    <row r="7173" spans="5:22" ht="15" hidden="1" customHeight="1" x14ac:dyDescent="0.25">
      <c r="E7173" s="20" t="s">
        <v>10695</v>
      </c>
      <c r="F7173" s="12">
        <v>20789.71</v>
      </c>
      <c r="H7173" s="20" t="s">
        <v>1438</v>
      </c>
      <c r="I7173" s="12">
        <v>9529.75</v>
      </c>
      <c r="J7173" s="20" t="s">
        <v>14132</v>
      </c>
      <c r="L7173" s="43" t="s">
        <v>1438</v>
      </c>
      <c r="M7173" s="12">
        <v>9529.75</v>
      </c>
      <c r="N7173" s="19">
        <f t="shared" si="222"/>
        <v>-1.0000000000218279E-2</v>
      </c>
      <c r="Q7173" s="20" t="s">
        <v>1438</v>
      </c>
      <c r="R7173" s="20">
        <v>9529.74</v>
      </c>
      <c r="S7173" s="19">
        <f t="shared" si="223"/>
        <v>1.0000000000218279E-2</v>
      </c>
      <c r="T7173" s="20"/>
      <c r="U7173" s="20"/>
      <c r="V7173" s="20"/>
    </row>
    <row r="7174" spans="5:22" ht="15" hidden="1" customHeight="1" x14ac:dyDescent="0.25">
      <c r="E7174" s="20" t="s">
        <v>10696</v>
      </c>
      <c r="F7174" s="12">
        <v>20789.71</v>
      </c>
      <c r="H7174" s="20" t="s">
        <v>9643</v>
      </c>
      <c r="I7174" s="12">
        <v>17324.75</v>
      </c>
      <c r="J7174" s="20" t="s">
        <v>14133</v>
      </c>
      <c r="L7174" s="43" t="s">
        <v>9643</v>
      </c>
      <c r="M7174" s="12">
        <v>17324.75</v>
      </c>
      <c r="N7174" s="19">
        <f t="shared" ref="N7174:N7237" si="224">+VLOOKUP(L7174,Q:V,2,0)-M7174</f>
        <v>9.9999999983992893E-3</v>
      </c>
      <c r="Q7174" s="20" t="s">
        <v>9643</v>
      </c>
      <c r="R7174" s="20">
        <v>17324.759999999998</v>
      </c>
      <c r="S7174" s="19">
        <f t="shared" ref="S7174:S7237" si="225">VLOOKUP(Q7174,L:M,2,0)-R7174</f>
        <v>-9.9999999983992893E-3</v>
      </c>
      <c r="T7174" s="20"/>
      <c r="U7174" s="20"/>
      <c r="V7174" s="20"/>
    </row>
    <row r="7175" spans="5:22" ht="15" hidden="1" customHeight="1" x14ac:dyDescent="0.25">
      <c r="E7175" s="20" t="s">
        <v>10697</v>
      </c>
      <c r="F7175" s="12">
        <v>20789.71</v>
      </c>
      <c r="H7175" s="20" t="s">
        <v>9644</v>
      </c>
      <c r="I7175" s="12">
        <v>17324.75</v>
      </c>
      <c r="J7175" s="20" t="s">
        <v>14133</v>
      </c>
      <c r="L7175" s="43" t="s">
        <v>9644</v>
      </c>
      <c r="M7175" s="12">
        <v>17324.75</v>
      </c>
      <c r="N7175" s="19">
        <f t="shared" si="224"/>
        <v>9.9999999983992893E-3</v>
      </c>
      <c r="Q7175" s="20" t="s">
        <v>9644</v>
      </c>
      <c r="R7175" s="20">
        <v>17324.759999999998</v>
      </c>
      <c r="S7175" s="19">
        <f t="shared" si="225"/>
        <v>-9.9999999983992893E-3</v>
      </c>
      <c r="T7175" s="20"/>
      <c r="U7175" s="20"/>
      <c r="V7175" s="20"/>
    </row>
    <row r="7176" spans="5:22" hidden="1" x14ac:dyDescent="0.25">
      <c r="E7176" s="20" t="s">
        <v>10698</v>
      </c>
      <c r="F7176" s="12">
        <v>20789.71</v>
      </c>
      <c r="H7176" s="20" t="s">
        <v>9645</v>
      </c>
      <c r="I7176" s="12">
        <v>1047.26</v>
      </c>
      <c r="J7176" s="20" t="s">
        <v>14133</v>
      </c>
      <c r="L7176" s="43" t="s">
        <v>9645</v>
      </c>
      <c r="M7176" s="12">
        <v>1047.26</v>
      </c>
      <c r="N7176" s="19">
        <f t="shared" si="224"/>
        <v>0</v>
      </c>
      <c r="Q7176" s="21" t="s">
        <v>9645</v>
      </c>
      <c r="R7176" s="21">
        <v>1047.26</v>
      </c>
      <c r="S7176" s="19">
        <f t="shared" si="225"/>
        <v>0</v>
      </c>
      <c r="T7176" s="21"/>
      <c r="U7176" s="21"/>
      <c r="V7176" s="21"/>
    </row>
    <row r="7177" spans="5:22" ht="15" hidden="1" customHeight="1" x14ac:dyDescent="0.25">
      <c r="E7177" s="20" t="s">
        <v>10699</v>
      </c>
      <c r="F7177" s="12">
        <v>20789.71</v>
      </c>
      <c r="H7177" s="20" t="s">
        <v>9646</v>
      </c>
      <c r="I7177" s="12">
        <v>11549.84</v>
      </c>
      <c r="J7177" s="20" t="s">
        <v>14133</v>
      </c>
      <c r="L7177" s="43" t="s">
        <v>9646</v>
      </c>
      <c r="M7177" s="12">
        <v>11549.84</v>
      </c>
      <c r="N7177" s="19">
        <f t="shared" si="224"/>
        <v>-1.0000000000218279E-2</v>
      </c>
      <c r="Q7177" s="20" t="s">
        <v>9646</v>
      </c>
      <c r="R7177" s="20">
        <v>11549.83</v>
      </c>
      <c r="S7177" s="19">
        <f t="shared" si="225"/>
        <v>1.0000000000218279E-2</v>
      </c>
      <c r="T7177" s="20"/>
      <c r="U7177" s="20"/>
      <c r="V7177" s="20"/>
    </row>
    <row r="7178" spans="5:22" ht="15" hidden="1" customHeight="1" x14ac:dyDescent="0.25">
      <c r="E7178" s="20" t="s">
        <v>10701</v>
      </c>
      <c r="F7178" s="12">
        <v>20789.71</v>
      </c>
      <c r="H7178" s="20" t="s">
        <v>9647</v>
      </c>
      <c r="I7178" s="12">
        <v>637.24</v>
      </c>
      <c r="J7178" s="20" t="s">
        <v>14133</v>
      </c>
      <c r="L7178" s="43" t="s">
        <v>9647</v>
      </c>
      <c r="M7178" s="12">
        <v>637.24</v>
      </c>
      <c r="N7178" s="19">
        <f t="shared" si="224"/>
        <v>9.9999999999909051E-3</v>
      </c>
      <c r="Q7178" s="20" t="s">
        <v>9647</v>
      </c>
      <c r="R7178" s="20">
        <v>637.25</v>
      </c>
      <c r="S7178" s="19">
        <f t="shared" si="225"/>
        <v>-9.9999999999909051E-3</v>
      </c>
      <c r="T7178" s="20"/>
      <c r="U7178" s="20"/>
      <c r="V7178" s="20"/>
    </row>
    <row r="7179" spans="5:22" ht="15" hidden="1" customHeight="1" x14ac:dyDescent="0.25">
      <c r="E7179" s="20" t="s">
        <v>10702</v>
      </c>
      <c r="F7179" s="12">
        <v>964.66</v>
      </c>
      <c r="H7179" s="20" t="s">
        <v>9648</v>
      </c>
      <c r="I7179" s="12">
        <v>300.62</v>
      </c>
      <c r="J7179" s="20" t="s">
        <v>14133</v>
      </c>
      <c r="L7179" s="43" t="s">
        <v>9648</v>
      </c>
      <c r="M7179" s="12">
        <v>300.62</v>
      </c>
      <c r="N7179" s="19">
        <f t="shared" si="224"/>
        <v>9.9999999999909051E-3</v>
      </c>
      <c r="Q7179" s="20" t="s">
        <v>9648</v>
      </c>
      <c r="R7179" s="20">
        <v>300.63</v>
      </c>
      <c r="S7179" s="19">
        <f t="shared" si="225"/>
        <v>-9.9999999999909051E-3</v>
      </c>
      <c r="T7179" s="20"/>
      <c r="U7179" s="20"/>
      <c r="V7179" s="20"/>
    </row>
    <row r="7180" spans="5:22" ht="15" hidden="1" customHeight="1" x14ac:dyDescent="0.25">
      <c r="E7180" s="20" t="s">
        <v>10703</v>
      </c>
      <c r="F7180" s="12">
        <v>209.65</v>
      </c>
      <c r="H7180" s="20" t="s">
        <v>9649</v>
      </c>
      <c r="I7180" s="12">
        <v>636.30999999999995</v>
      </c>
      <c r="J7180" s="20" t="s">
        <v>14133</v>
      </c>
      <c r="L7180" s="43" t="s">
        <v>9649</v>
      </c>
      <c r="M7180" s="12">
        <v>636.30999999999995</v>
      </c>
      <c r="N7180" s="19">
        <f t="shared" si="224"/>
        <v>1.0000000000104592E-2</v>
      </c>
      <c r="Q7180" s="20" t="s">
        <v>9649</v>
      </c>
      <c r="R7180" s="20">
        <v>636.32000000000005</v>
      </c>
      <c r="S7180" s="19">
        <f t="shared" si="225"/>
        <v>-1.0000000000104592E-2</v>
      </c>
      <c r="T7180" s="20"/>
      <c r="U7180" s="20"/>
      <c r="V7180" s="20"/>
    </row>
    <row r="7181" spans="5:22" ht="15" hidden="1" customHeight="1" x14ac:dyDescent="0.25">
      <c r="E7181" s="20" t="s">
        <v>10705</v>
      </c>
      <c r="F7181" s="12">
        <v>209.65</v>
      </c>
      <c r="H7181" s="20" t="s">
        <v>9650</v>
      </c>
      <c r="I7181" s="12">
        <v>630.29999999999995</v>
      </c>
      <c r="J7181" s="20" t="s">
        <v>14133</v>
      </c>
      <c r="L7181" s="43" t="s">
        <v>9650</v>
      </c>
      <c r="M7181" s="12">
        <v>630.29999999999995</v>
      </c>
      <c r="N7181" s="19">
        <f t="shared" si="224"/>
        <v>9.9999999999909051E-3</v>
      </c>
      <c r="Q7181" s="20" t="s">
        <v>9650</v>
      </c>
      <c r="R7181" s="20">
        <v>630.30999999999995</v>
      </c>
      <c r="S7181" s="19">
        <f t="shared" si="225"/>
        <v>-9.9999999999909051E-3</v>
      </c>
      <c r="T7181" s="20"/>
      <c r="U7181" s="20"/>
      <c r="V7181" s="20"/>
    </row>
    <row r="7182" spans="5:22" ht="15" hidden="1" customHeight="1" x14ac:dyDescent="0.25">
      <c r="E7182" s="20" t="s">
        <v>10706</v>
      </c>
      <c r="F7182" s="12">
        <v>225.12</v>
      </c>
      <c r="H7182" s="20" t="s">
        <v>9651</v>
      </c>
      <c r="I7182" s="12">
        <v>212.29</v>
      </c>
      <c r="J7182" s="20" t="s">
        <v>14133</v>
      </c>
      <c r="L7182" s="43" t="s">
        <v>9651</v>
      </c>
      <c r="M7182" s="12">
        <v>212.29</v>
      </c>
      <c r="N7182" s="19">
        <f t="shared" si="224"/>
        <v>0</v>
      </c>
      <c r="Q7182" s="20" t="s">
        <v>9651</v>
      </c>
      <c r="R7182" s="20">
        <v>212.29</v>
      </c>
      <c r="S7182" s="19">
        <f t="shared" si="225"/>
        <v>0</v>
      </c>
      <c r="T7182" s="20"/>
      <c r="U7182" s="20"/>
      <c r="V7182" s="20"/>
    </row>
    <row r="7183" spans="5:22" ht="15" hidden="1" customHeight="1" x14ac:dyDescent="0.25">
      <c r="E7183" s="20" t="s">
        <v>10708</v>
      </c>
      <c r="F7183" s="12">
        <v>182.4</v>
      </c>
      <c r="H7183" s="20" t="s">
        <v>9652</v>
      </c>
      <c r="I7183" s="12">
        <v>1459.7</v>
      </c>
      <c r="J7183" s="20" t="s">
        <v>14133</v>
      </c>
      <c r="L7183" s="43" t="s">
        <v>9652</v>
      </c>
      <c r="M7183" s="12">
        <v>1459.7</v>
      </c>
      <c r="N7183" s="19">
        <f t="shared" si="224"/>
        <v>0</v>
      </c>
      <c r="Q7183" s="20" t="s">
        <v>9652</v>
      </c>
      <c r="R7183" s="20">
        <v>1459.7</v>
      </c>
      <c r="S7183" s="19">
        <f t="shared" si="225"/>
        <v>0</v>
      </c>
      <c r="T7183" s="20"/>
      <c r="U7183" s="20"/>
      <c r="V7183" s="20"/>
    </row>
    <row r="7184" spans="5:22" ht="15" hidden="1" customHeight="1" x14ac:dyDescent="0.25">
      <c r="E7184" s="20" t="s">
        <v>10709</v>
      </c>
      <c r="F7184" s="12">
        <v>20789.71</v>
      </c>
      <c r="H7184" s="20" t="s">
        <v>9653</v>
      </c>
      <c r="I7184" s="12">
        <v>750.04</v>
      </c>
      <c r="J7184" s="20" t="s">
        <v>14133</v>
      </c>
      <c r="L7184" s="43" t="s">
        <v>9653</v>
      </c>
      <c r="M7184" s="12">
        <v>750.04</v>
      </c>
      <c r="N7184" s="19">
        <f t="shared" si="224"/>
        <v>-9.9999999999909051E-3</v>
      </c>
      <c r="Q7184" s="20" t="s">
        <v>9653</v>
      </c>
      <c r="R7184" s="20">
        <v>750.03</v>
      </c>
      <c r="S7184" s="19">
        <f t="shared" si="225"/>
        <v>9.9999999999909051E-3</v>
      </c>
      <c r="T7184" s="20"/>
      <c r="U7184" s="20"/>
      <c r="V7184" s="20"/>
    </row>
    <row r="7185" spans="5:22" hidden="1" x14ac:dyDescent="0.25">
      <c r="E7185" s="20" t="s">
        <v>10710</v>
      </c>
      <c r="F7185" s="12">
        <v>20789.71</v>
      </c>
      <c r="H7185" s="20" t="s">
        <v>9654</v>
      </c>
      <c r="I7185" s="12">
        <v>453.52</v>
      </c>
      <c r="J7185" s="20" t="s">
        <v>14133</v>
      </c>
      <c r="L7185" s="43" t="s">
        <v>9654</v>
      </c>
      <c r="M7185" s="12">
        <v>453.52</v>
      </c>
      <c r="N7185" s="19">
        <f t="shared" si="224"/>
        <v>-3.999999999996362E-2</v>
      </c>
      <c r="Q7185" s="21" t="s">
        <v>9654</v>
      </c>
      <c r="R7185" s="21">
        <v>453.48</v>
      </c>
      <c r="S7185" s="19">
        <f t="shared" si="225"/>
        <v>3.999999999996362E-2</v>
      </c>
      <c r="T7185" s="21"/>
      <c r="U7185" s="21"/>
      <c r="V7185" s="21"/>
    </row>
    <row r="7186" spans="5:22" hidden="1" x14ac:dyDescent="0.25">
      <c r="E7186" s="20" t="s">
        <v>10711</v>
      </c>
      <c r="F7186" s="12">
        <v>20789.71</v>
      </c>
      <c r="H7186" s="20" t="s">
        <v>9655</v>
      </c>
      <c r="I7186" s="12">
        <v>527.76</v>
      </c>
      <c r="J7186" s="20" t="s">
        <v>14133</v>
      </c>
      <c r="L7186" s="43" t="s">
        <v>9655</v>
      </c>
      <c r="M7186" s="12">
        <v>527.76</v>
      </c>
      <c r="N7186" s="19">
        <f t="shared" si="224"/>
        <v>-2.9999999999972715E-2</v>
      </c>
      <c r="Q7186" s="21" t="s">
        <v>9655</v>
      </c>
      <c r="R7186" s="21">
        <v>527.73</v>
      </c>
      <c r="S7186" s="19">
        <f t="shared" si="225"/>
        <v>2.9999999999972715E-2</v>
      </c>
      <c r="T7186" s="21"/>
      <c r="U7186" s="21"/>
      <c r="V7186" s="21"/>
    </row>
    <row r="7187" spans="5:22" hidden="1" x14ac:dyDescent="0.25">
      <c r="E7187" s="20" t="s">
        <v>10713</v>
      </c>
      <c r="F7187" s="12">
        <v>20789.71</v>
      </c>
      <c r="H7187" s="20" t="s">
        <v>9656</v>
      </c>
      <c r="I7187" s="12">
        <v>4243.8500000000004</v>
      </c>
      <c r="J7187" s="20" t="s">
        <v>14133</v>
      </c>
      <c r="L7187" s="43" t="s">
        <v>9656</v>
      </c>
      <c r="M7187" s="12">
        <v>4243.8500000000004</v>
      </c>
      <c r="N7187" s="19">
        <f t="shared" si="224"/>
        <v>0</v>
      </c>
      <c r="Q7187" s="21" t="s">
        <v>9656</v>
      </c>
      <c r="R7187" s="21">
        <v>4243.8500000000004</v>
      </c>
      <c r="S7187" s="19">
        <f t="shared" si="225"/>
        <v>0</v>
      </c>
      <c r="T7187" s="21"/>
      <c r="U7187" s="21"/>
      <c r="V7187" s="21"/>
    </row>
    <row r="7188" spans="5:22" hidden="1" x14ac:dyDescent="0.25">
      <c r="E7188" s="20" t="s">
        <v>10714</v>
      </c>
      <c r="F7188" s="12">
        <v>91.48</v>
      </c>
      <c r="H7188" s="20" t="s">
        <v>9657</v>
      </c>
      <c r="I7188" s="12">
        <v>568.37</v>
      </c>
      <c r="J7188" s="20" t="s">
        <v>14133</v>
      </c>
      <c r="L7188" s="43" t="s">
        <v>9657</v>
      </c>
      <c r="M7188" s="12">
        <v>568.37</v>
      </c>
      <c r="N7188" s="19">
        <f t="shared" si="224"/>
        <v>0</v>
      </c>
      <c r="Q7188" s="21" t="s">
        <v>9657</v>
      </c>
      <c r="R7188" s="21">
        <v>568.37</v>
      </c>
      <c r="S7188" s="19">
        <f t="shared" si="225"/>
        <v>0</v>
      </c>
      <c r="T7188" s="21"/>
      <c r="U7188" s="21"/>
      <c r="V7188" s="21"/>
    </row>
    <row r="7189" spans="5:22" ht="15" hidden="1" customHeight="1" x14ac:dyDescent="0.25">
      <c r="E7189" s="20" t="s">
        <v>10715</v>
      </c>
      <c r="F7189" s="12">
        <v>91.48</v>
      </c>
      <c r="H7189" s="20" t="s">
        <v>9658</v>
      </c>
      <c r="I7189" s="12">
        <v>385.45</v>
      </c>
      <c r="J7189" s="20" t="s">
        <v>14133</v>
      </c>
      <c r="L7189" s="43" t="s">
        <v>9658</v>
      </c>
      <c r="M7189" s="12">
        <v>385.45</v>
      </c>
      <c r="N7189" s="19">
        <f t="shared" si="224"/>
        <v>0</v>
      </c>
      <c r="Q7189" s="20" t="s">
        <v>9658</v>
      </c>
      <c r="R7189" s="20">
        <v>385.45</v>
      </c>
      <c r="S7189" s="19">
        <f t="shared" si="225"/>
        <v>0</v>
      </c>
      <c r="T7189" s="20"/>
      <c r="U7189" s="20"/>
      <c r="V7189" s="20"/>
    </row>
    <row r="7190" spans="5:22" hidden="1" x14ac:dyDescent="0.25">
      <c r="E7190" s="20" t="s">
        <v>10716</v>
      </c>
      <c r="F7190" s="12">
        <v>16169.77</v>
      </c>
      <c r="H7190" s="20" t="s">
        <v>9659</v>
      </c>
      <c r="I7190" s="12">
        <v>274.04000000000002</v>
      </c>
      <c r="J7190" s="20" t="s">
        <v>14133</v>
      </c>
      <c r="L7190" s="43" t="s">
        <v>9659</v>
      </c>
      <c r="M7190" s="12">
        <v>274.04000000000002</v>
      </c>
      <c r="N7190" s="19">
        <f t="shared" si="224"/>
        <v>-4.0000000000020464E-2</v>
      </c>
      <c r="Q7190" s="21" t="s">
        <v>9659</v>
      </c>
      <c r="R7190" s="21">
        <v>274</v>
      </c>
      <c r="S7190" s="19">
        <f t="shared" si="225"/>
        <v>4.0000000000020464E-2</v>
      </c>
      <c r="T7190" s="21"/>
      <c r="U7190" s="21"/>
      <c r="V7190" s="21"/>
    </row>
    <row r="7191" spans="5:22" hidden="1" x14ac:dyDescent="0.25">
      <c r="E7191" s="20" t="s">
        <v>10718</v>
      </c>
      <c r="F7191" s="12">
        <v>91.48</v>
      </c>
      <c r="H7191" s="20" t="s">
        <v>9660</v>
      </c>
      <c r="I7191" s="12">
        <v>502.85</v>
      </c>
      <c r="J7191" s="20" t="s">
        <v>14133</v>
      </c>
      <c r="L7191" s="43" t="s">
        <v>9660</v>
      </c>
      <c r="M7191" s="12">
        <v>502.85</v>
      </c>
      <c r="N7191" s="19">
        <f t="shared" si="224"/>
        <v>-3.0000000000029559E-2</v>
      </c>
      <c r="Q7191" s="21" t="s">
        <v>9660</v>
      </c>
      <c r="R7191" s="21">
        <v>502.82</v>
      </c>
      <c r="S7191" s="19">
        <f t="shared" si="225"/>
        <v>3.0000000000029559E-2</v>
      </c>
      <c r="T7191" s="21"/>
      <c r="U7191" s="21"/>
      <c r="V7191" s="21"/>
    </row>
    <row r="7192" spans="5:22" hidden="1" x14ac:dyDescent="0.25">
      <c r="E7192" s="20" t="s">
        <v>10719</v>
      </c>
      <c r="F7192" s="12">
        <v>91.48</v>
      </c>
      <c r="H7192" s="20" t="s">
        <v>1442</v>
      </c>
      <c r="I7192" s="12">
        <v>3106.2999999999997</v>
      </c>
      <c r="J7192" s="20" t="s">
        <v>14132</v>
      </c>
      <c r="L7192" s="43" t="s">
        <v>1442</v>
      </c>
      <c r="M7192" s="12">
        <v>3106.2999999999997</v>
      </c>
      <c r="N7192" s="19">
        <f t="shared" si="224"/>
        <v>-1.5917999999601307E-2</v>
      </c>
      <c r="Q7192" s="21" t="s">
        <v>1442</v>
      </c>
      <c r="R7192" s="21">
        <v>3106.2840820000001</v>
      </c>
      <c r="S7192" s="19">
        <f t="shared" si="225"/>
        <v>1.5917999999601307E-2</v>
      </c>
      <c r="T7192" s="21"/>
      <c r="U7192" s="21"/>
      <c r="V7192" s="21"/>
    </row>
    <row r="7193" spans="5:22" ht="15" hidden="1" customHeight="1" x14ac:dyDescent="0.25">
      <c r="E7193" s="20" t="s">
        <v>10720</v>
      </c>
      <c r="F7193" s="12">
        <v>91.48</v>
      </c>
      <c r="H7193" s="20" t="s">
        <v>9670</v>
      </c>
      <c r="I7193" s="12">
        <v>457.42</v>
      </c>
      <c r="J7193" s="20" t="s">
        <v>14133</v>
      </c>
      <c r="L7193" s="43" t="s">
        <v>9670</v>
      </c>
      <c r="M7193" s="12">
        <v>457.42</v>
      </c>
      <c r="N7193" s="19">
        <f t="shared" si="224"/>
        <v>-5.5659999999875254E-3</v>
      </c>
      <c r="Q7193" s="20" t="s">
        <v>9670</v>
      </c>
      <c r="R7193" s="20">
        <v>457.41443400000003</v>
      </c>
      <c r="S7193" s="19">
        <f t="shared" si="225"/>
        <v>5.5659999999875254E-3</v>
      </c>
      <c r="T7193" s="20"/>
      <c r="U7193" s="20"/>
      <c r="V7193" s="20"/>
    </row>
    <row r="7194" spans="5:22" hidden="1" x14ac:dyDescent="0.25">
      <c r="E7194" s="20" t="s">
        <v>10721</v>
      </c>
      <c r="F7194" s="12">
        <v>91.48</v>
      </c>
      <c r="H7194" s="20" t="s">
        <v>9665</v>
      </c>
      <c r="I7194" s="12">
        <v>9349.85</v>
      </c>
      <c r="J7194" s="20" t="s">
        <v>14133</v>
      </c>
      <c r="L7194" s="43" t="s">
        <v>9665</v>
      </c>
      <c r="M7194" s="12">
        <v>9349.85</v>
      </c>
      <c r="N7194" s="19">
        <f t="shared" si="224"/>
        <v>-7.999999999992724E-2</v>
      </c>
      <c r="Q7194" s="21" t="s">
        <v>9665</v>
      </c>
      <c r="R7194" s="21">
        <v>9349.77</v>
      </c>
      <c r="S7194" s="19">
        <f t="shared" si="225"/>
        <v>7.999999999992724E-2</v>
      </c>
      <c r="T7194" s="21"/>
      <c r="U7194" s="21"/>
      <c r="V7194" s="21"/>
    </row>
    <row r="7195" spans="5:22" ht="15" hidden="1" customHeight="1" x14ac:dyDescent="0.25">
      <c r="E7195" s="20" t="s">
        <v>10723</v>
      </c>
      <c r="F7195" s="12">
        <v>91.48</v>
      </c>
      <c r="H7195" s="20" t="s">
        <v>9666</v>
      </c>
      <c r="I7195" s="12">
        <v>10463.299999999999</v>
      </c>
      <c r="J7195" s="20" t="s">
        <v>14133</v>
      </c>
      <c r="L7195" s="43" t="s">
        <v>9666</v>
      </c>
      <c r="M7195" s="12">
        <v>10463.299999999999</v>
      </c>
      <c r="N7195" s="19">
        <f t="shared" si="224"/>
        <v>2.0000000000436557E-2</v>
      </c>
      <c r="Q7195" s="20" t="s">
        <v>9666</v>
      </c>
      <c r="R7195" s="20">
        <v>10463.32</v>
      </c>
      <c r="S7195" s="19">
        <f t="shared" si="225"/>
        <v>-2.0000000000436557E-2</v>
      </c>
      <c r="T7195" s="20"/>
      <c r="U7195" s="20"/>
      <c r="V7195" s="20"/>
    </row>
    <row r="7196" spans="5:22" ht="15" hidden="1" customHeight="1" x14ac:dyDescent="0.25">
      <c r="E7196" s="20" t="s">
        <v>10724</v>
      </c>
      <c r="F7196" s="12">
        <v>91.48</v>
      </c>
      <c r="H7196" s="20" t="s">
        <v>9667</v>
      </c>
      <c r="I7196" s="12">
        <v>11322.15</v>
      </c>
      <c r="J7196" s="20" t="s">
        <v>14133</v>
      </c>
      <c r="L7196" s="43" t="s">
        <v>9667</v>
      </c>
      <c r="M7196" s="12">
        <v>11322.15</v>
      </c>
      <c r="N7196" s="19">
        <f t="shared" si="224"/>
        <v>0</v>
      </c>
      <c r="Q7196" s="20" t="s">
        <v>9667</v>
      </c>
      <c r="R7196" s="20">
        <v>11322.15</v>
      </c>
      <c r="S7196" s="19">
        <f t="shared" si="225"/>
        <v>0</v>
      </c>
      <c r="T7196" s="20"/>
      <c r="U7196" s="20"/>
      <c r="V7196" s="20"/>
    </row>
    <row r="7197" spans="5:22" ht="15" hidden="1" customHeight="1" x14ac:dyDescent="0.25">
      <c r="E7197" s="20" t="s">
        <v>10726</v>
      </c>
      <c r="F7197" s="12">
        <v>91.48</v>
      </c>
      <c r="H7197" s="20" t="s">
        <v>9668</v>
      </c>
      <c r="I7197" s="12">
        <v>14661.38</v>
      </c>
      <c r="J7197" s="20" t="s">
        <v>14133</v>
      </c>
      <c r="L7197" s="43" t="s">
        <v>9668</v>
      </c>
      <c r="M7197" s="12">
        <v>14661.38</v>
      </c>
      <c r="N7197" s="19">
        <f t="shared" si="224"/>
        <v>0</v>
      </c>
      <c r="Q7197" s="20" t="s">
        <v>9668</v>
      </c>
      <c r="R7197" s="20">
        <v>14661.38</v>
      </c>
      <c r="S7197" s="19">
        <f t="shared" si="225"/>
        <v>0</v>
      </c>
      <c r="T7197" s="20"/>
      <c r="U7197" s="20"/>
      <c r="V7197" s="20"/>
    </row>
    <row r="7198" spans="5:22" ht="15" hidden="1" customHeight="1" x14ac:dyDescent="0.25">
      <c r="E7198" s="20" t="s">
        <v>10728</v>
      </c>
      <c r="F7198" s="12">
        <v>91.48</v>
      </c>
      <c r="H7198" s="20" t="s">
        <v>9669</v>
      </c>
      <c r="I7198" s="12">
        <v>9594.19</v>
      </c>
      <c r="J7198" s="20" t="s">
        <v>14133</v>
      </c>
      <c r="L7198" s="43" t="s">
        <v>9669</v>
      </c>
      <c r="M7198" s="12">
        <v>9594.19</v>
      </c>
      <c r="N7198" s="19">
        <f t="shared" si="224"/>
        <v>0</v>
      </c>
      <c r="Q7198" s="20" t="s">
        <v>9669</v>
      </c>
      <c r="R7198" s="20">
        <v>9594.19</v>
      </c>
      <c r="S7198" s="19">
        <f t="shared" si="225"/>
        <v>0</v>
      </c>
      <c r="T7198" s="20"/>
      <c r="U7198" s="20"/>
      <c r="V7198" s="20"/>
    </row>
    <row r="7199" spans="5:22" hidden="1" x14ac:dyDescent="0.25">
      <c r="E7199" s="20" t="s">
        <v>10730</v>
      </c>
      <c r="F7199" s="12">
        <v>32067.37</v>
      </c>
      <c r="H7199" s="20" t="s">
        <v>9671</v>
      </c>
      <c r="I7199" s="12">
        <v>2358.5300000000002</v>
      </c>
      <c r="J7199" s="20" t="s">
        <v>14133</v>
      </c>
      <c r="L7199" s="43" t="s">
        <v>9671</v>
      </c>
      <c r="M7199" s="12">
        <v>2358.5300000000002</v>
      </c>
      <c r="N7199" s="19">
        <f t="shared" si="224"/>
        <v>0</v>
      </c>
      <c r="Q7199" s="21" t="s">
        <v>9671</v>
      </c>
      <c r="R7199" s="21">
        <v>2358.5300000000002</v>
      </c>
      <c r="S7199" s="19">
        <f t="shared" si="225"/>
        <v>0</v>
      </c>
      <c r="T7199" s="21"/>
      <c r="U7199" s="21"/>
      <c r="V7199" s="21"/>
    </row>
    <row r="7200" spans="5:22" ht="15" hidden="1" customHeight="1" x14ac:dyDescent="0.25">
      <c r="E7200" s="20" t="s">
        <v>10731</v>
      </c>
      <c r="F7200" s="12">
        <v>20789.71</v>
      </c>
      <c r="H7200" s="20" t="s">
        <v>9672</v>
      </c>
      <c r="I7200" s="12">
        <v>167.71</v>
      </c>
      <c r="J7200" s="20" t="s">
        <v>14133</v>
      </c>
      <c r="L7200" s="43" t="s">
        <v>9672</v>
      </c>
      <c r="M7200" s="12">
        <v>167.71</v>
      </c>
      <c r="N7200" s="19">
        <f t="shared" si="224"/>
        <v>0</v>
      </c>
      <c r="Q7200" s="20" t="s">
        <v>9672</v>
      </c>
      <c r="R7200" s="20">
        <v>167.71</v>
      </c>
      <c r="S7200" s="19">
        <f t="shared" si="225"/>
        <v>0</v>
      </c>
      <c r="T7200" s="20"/>
      <c r="U7200" s="20"/>
      <c r="V7200" s="20"/>
    </row>
    <row r="7201" spans="5:22" ht="15" hidden="1" customHeight="1" x14ac:dyDescent="0.25">
      <c r="E7201" s="20" t="s">
        <v>10732</v>
      </c>
      <c r="F7201" s="12">
        <v>25932.14</v>
      </c>
      <c r="H7201" s="20" t="s">
        <v>9673</v>
      </c>
      <c r="I7201" s="12">
        <v>182.96</v>
      </c>
      <c r="J7201" s="20" t="s">
        <v>14133</v>
      </c>
      <c r="L7201" s="43" t="s">
        <v>9673</v>
      </c>
      <c r="M7201" s="12">
        <v>182.96</v>
      </c>
      <c r="N7201" s="19">
        <f t="shared" si="224"/>
        <v>-2.0000000000010232E-2</v>
      </c>
      <c r="Q7201" s="20" t="s">
        <v>9673</v>
      </c>
      <c r="R7201" s="20">
        <v>182.94</v>
      </c>
      <c r="S7201" s="19">
        <f t="shared" si="225"/>
        <v>2.0000000000010232E-2</v>
      </c>
      <c r="T7201" s="20"/>
      <c r="U7201" s="20"/>
      <c r="V7201" s="20"/>
    </row>
    <row r="7202" spans="5:22" ht="15" hidden="1" customHeight="1" x14ac:dyDescent="0.25">
      <c r="E7202" s="20" t="s">
        <v>10733</v>
      </c>
      <c r="F7202" s="12">
        <v>25932.14</v>
      </c>
      <c r="H7202" s="20" t="s">
        <v>9674</v>
      </c>
      <c r="I7202" s="12">
        <v>1013.8599999999999</v>
      </c>
      <c r="J7202" s="20" t="s">
        <v>14133</v>
      </c>
      <c r="L7202" s="43" t="s">
        <v>9674</v>
      </c>
      <c r="M7202" s="12">
        <v>1013.8599999999999</v>
      </c>
      <c r="N7202" s="19">
        <f t="shared" si="224"/>
        <v>-9.9999999998772182E-3</v>
      </c>
      <c r="Q7202" s="20" t="s">
        <v>9674</v>
      </c>
      <c r="R7202" s="20">
        <v>1013.85</v>
      </c>
      <c r="S7202" s="19">
        <f t="shared" si="225"/>
        <v>9.9999999998772182E-3</v>
      </c>
      <c r="T7202" s="20"/>
      <c r="U7202" s="20"/>
      <c r="V7202" s="20"/>
    </row>
    <row r="7203" spans="5:22" hidden="1" x14ac:dyDescent="0.25">
      <c r="E7203" s="20" t="s">
        <v>10735</v>
      </c>
      <c r="F7203" s="12">
        <v>91.48</v>
      </c>
      <c r="H7203" s="20" t="s">
        <v>9675</v>
      </c>
      <c r="I7203" s="12">
        <v>249.38</v>
      </c>
      <c r="J7203" s="20" t="s">
        <v>14133</v>
      </c>
      <c r="L7203" s="43" t="s">
        <v>9675</v>
      </c>
      <c r="M7203" s="12">
        <v>249.38</v>
      </c>
      <c r="N7203" s="19">
        <f t="shared" si="224"/>
        <v>-9.9999999999909051E-3</v>
      </c>
      <c r="Q7203" s="21" t="s">
        <v>9675</v>
      </c>
      <c r="R7203" s="21">
        <v>249.37</v>
      </c>
      <c r="S7203" s="19">
        <f t="shared" si="225"/>
        <v>9.9999999999909051E-3</v>
      </c>
      <c r="T7203" s="21"/>
      <c r="U7203" s="21"/>
      <c r="V7203" s="21"/>
    </row>
    <row r="7204" spans="5:22" hidden="1" x14ac:dyDescent="0.25">
      <c r="E7204" s="20" t="s">
        <v>10737</v>
      </c>
      <c r="F7204" s="12">
        <v>91.48</v>
      </c>
      <c r="H7204" s="20" t="s">
        <v>9676</v>
      </c>
      <c r="I7204" s="12">
        <v>845.88</v>
      </c>
      <c r="J7204" s="20" t="s">
        <v>14133</v>
      </c>
      <c r="L7204" s="43" t="s">
        <v>9676</v>
      </c>
      <c r="M7204" s="12">
        <v>845.88</v>
      </c>
      <c r="N7204" s="19">
        <f t="shared" si="224"/>
        <v>9.9999999999909051E-3</v>
      </c>
      <c r="Q7204" s="21" t="s">
        <v>9676</v>
      </c>
      <c r="R7204" s="21">
        <v>845.89</v>
      </c>
      <c r="S7204" s="19">
        <f t="shared" si="225"/>
        <v>-9.9999999999909051E-3</v>
      </c>
      <c r="T7204" s="21"/>
      <c r="U7204" s="21"/>
      <c r="V7204" s="21"/>
    </row>
    <row r="7205" spans="5:22" ht="15" hidden="1" customHeight="1" x14ac:dyDescent="0.25">
      <c r="E7205" s="20" t="s">
        <v>10738</v>
      </c>
      <c r="F7205" s="12">
        <v>25932.14</v>
      </c>
      <c r="H7205" s="20" t="s">
        <v>9677</v>
      </c>
      <c r="I7205" s="12">
        <v>258.64</v>
      </c>
      <c r="J7205" s="20" t="s">
        <v>14133</v>
      </c>
      <c r="L7205" s="43" t="s">
        <v>9677</v>
      </c>
      <c r="M7205" s="12">
        <v>258.64</v>
      </c>
      <c r="N7205" s="19">
        <f t="shared" si="224"/>
        <v>2.0000000000038654E-2</v>
      </c>
      <c r="Q7205" s="20" t="s">
        <v>9677</v>
      </c>
      <c r="R7205" s="20">
        <v>258.66000000000003</v>
      </c>
      <c r="S7205" s="19">
        <f t="shared" si="225"/>
        <v>-2.0000000000038654E-2</v>
      </c>
      <c r="T7205" s="20"/>
      <c r="U7205" s="20"/>
      <c r="V7205" s="20"/>
    </row>
    <row r="7206" spans="5:22" ht="15" hidden="1" customHeight="1" x14ac:dyDescent="0.25">
      <c r="E7206" s="20" t="s">
        <v>10739</v>
      </c>
      <c r="F7206" s="12">
        <v>91.48</v>
      </c>
      <c r="H7206" s="20" t="s">
        <v>9678</v>
      </c>
      <c r="I7206" s="12">
        <v>4602.32</v>
      </c>
      <c r="J7206" s="20" t="s">
        <v>14133</v>
      </c>
      <c r="L7206" s="43" t="s">
        <v>9678</v>
      </c>
      <c r="M7206" s="12">
        <v>4602.32</v>
      </c>
      <c r="N7206" s="19">
        <f t="shared" si="224"/>
        <v>0</v>
      </c>
      <c r="Q7206" s="20" t="s">
        <v>9678</v>
      </c>
      <c r="R7206" s="20">
        <v>4602.32</v>
      </c>
      <c r="S7206" s="19">
        <f t="shared" si="225"/>
        <v>0</v>
      </c>
      <c r="T7206" s="20"/>
      <c r="U7206" s="20"/>
      <c r="V7206" s="20"/>
    </row>
    <row r="7207" spans="5:22" hidden="1" x14ac:dyDescent="0.25">
      <c r="E7207" s="20" t="s">
        <v>10740</v>
      </c>
      <c r="F7207" s="12">
        <v>91.48</v>
      </c>
      <c r="H7207" s="20" t="s">
        <v>9679</v>
      </c>
      <c r="I7207" s="12">
        <v>974.1</v>
      </c>
      <c r="J7207" s="20" t="s">
        <v>14133</v>
      </c>
      <c r="L7207" s="43" t="s">
        <v>9679</v>
      </c>
      <c r="M7207" s="12">
        <v>974.1</v>
      </c>
      <c r="N7207" s="19">
        <f t="shared" si="224"/>
        <v>-1.999999999998181E-2</v>
      </c>
      <c r="Q7207" s="21" t="s">
        <v>9679</v>
      </c>
      <c r="R7207" s="21">
        <v>974.08</v>
      </c>
      <c r="S7207" s="19">
        <f t="shared" si="225"/>
        <v>1.999999999998181E-2</v>
      </c>
      <c r="T7207" s="21"/>
      <c r="U7207" s="21"/>
      <c r="V7207" s="21"/>
    </row>
    <row r="7208" spans="5:22" ht="15" hidden="1" customHeight="1" x14ac:dyDescent="0.25">
      <c r="E7208" s="20" t="s">
        <v>10741</v>
      </c>
      <c r="F7208" s="12">
        <v>25932.14</v>
      </c>
      <c r="H7208" s="20" t="s">
        <v>9680</v>
      </c>
      <c r="I7208" s="12">
        <v>581.53</v>
      </c>
      <c r="J7208" s="20" t="s">
        <v>14133</v>
      </c>
      <c r="L7208" s="43" t="s">
        <v>9680</v>
      </c>
      <c r="M7208" s="12">
        <v>581.53</v>
      </c>
      <c r="N7208" s="19">
        <f t="shared" si="224"/>
        <v>9.9999999999909051E-3</v>
      </c>
      <c r="Q7208" s="20" t="s">
        <v>9680</v>
      </c>
      <c r="R7208" s="20">
        <v>581.54</v>
      </c>
      <c r="S7208" s="19">
        <f t="shared" si="225"/>
        <v>-9.9999999999909051E-3</v>
      </c>
      <c r="T7208" s="20"/>
      <c r="U7208" s="20"/>
      <c r="V7208" s="20"/>
    </row>
    <row r="7209" spans="5:22" ht="15" hidden="1" customHeight="1" x14ac:dyDescent="0.25">
      <c r="E7209" s="20" t="s">
        <v>10742</v>
      </c>
      <c r="F7209" s="12">
        <v>91.48</v>
      </c>
      <c r="H7209" s="20" t="s">
        <v>1443</v>
      </c>
      <c r="I7209" s="12">
        <v>1097.04</v>
      </c>
      <c r="J7209" s="20" t="s">
        <v>14132</v>
      </c>
      <c r="L7209" s="43" t="s">
        <v>1443</v>
      </c>
      <c r="M7209" s="12">
        <v>1097.04</v>
      </c>
      <c r="N7209" s="19">
        <f t="shared" si="224"/>
        <v>9.9999999999909051E-3</v>
      </c>
      <c r="Q7209" s="20" t="s">
        <v>1443</v>
      </c>
      <c r="R7209" s="20">
        <v>1097.05</v>
      </c>
      <c r="S7209" s="19">
        <f t="shared" si="225"/>
        <v>-9.9999999999909051E-3</v>
      </c>
      <c r="T7209" s="20"/>
      <c r="U7209" s="20"/>
      <c r="V7209" s="20"/>
    </row>
    <row r="7210" spans="5:22" ht="15" hidden="1" customHeight="1" x14ac:dyDescent="0.25">
      <c r="E7210" s="20" t="s">
        <v>10743</v>
      </c>
      <c r="F7210" s="12">
        <v>25932.14</v>
      </c>
      <c r="H7210" s="20" t="s">
        <v>9681</v>
      </c>
      <c r="I7210" s="12">
        <v>1184.0899999999999</v>
      </c>
      <c r="J7210" s="20" t="s">
        <v>14133</v>
      </c>
      <c r="L7210" s="43" t="s">
        <v>9681</v>
      </c>
      <c r="M7210" s="12">
        <v>1184.0899999999999</v>
      </c>
      <c r="N7210" s="19">
        <f t="shared" si="224"/>
        <v>2.9999999999972715E-2</v>
      </c>
      <c r="Q7210" s="20" t="s">
        <v>9681</v>
      </c>
      <c r="R7210" s="20">
        <v>1184.1199999999999</v>
      </c>
      <c r="S7210" s="19">
        <f t="shared" si="225"/>
        <v>-2.9999999999972715E-2</v>
      </c>
      <c r="T7210" s="20"/>
      <c r="U7210" s="20"/>
      <c r="V7210" s="20"/>
    </row>
    <row r="7211" spans="5:22" hidden="1" x14ac:dyDescent="0.25">
      <c r="E7211" s="20" t="s">
        <v>10744</v>
      </c>
      <c r="F7211" s="12">
        <v>91.48</v>
      </c>
      <c r="H7211" s="20" t="s">
        <v>9682</v>
      </c>
      <c r="I7211" s="12">
        <v>1370.7900000000002</v>
      </c>
      <c r="J7211" s="20" t="s">
        <v>14133</v>
      </c>
      <c r="L7211" s="43" t="s">
        <v>9682</v>
      </c>
      <c r="M7211" s="12">
        <v>1370.7900000000002</v>
      </c>
      <c r="N7211" s="19">
        <f t="shared" si="224"/>
        <v>0</v>
      </c>
      <c r="Q7211" s="21" t="s">
        <v>9682</v>
      </c>
      <c r="R7211" s="21">
        <v>1370.79</v>
      </c>
      <c r="S7211" s="19">
        <f t="shared" si="225"/>
        <v>0</v>
      </c>
      <c r="T7211" s="21"/>
      <c r="U7211" s="21"/>
      <c r="V7211" s="21"/>
    </row>
    <row r="7212" spans="5:22" ht="15" hidden="1" customHeight="1" x14ac:dyDescent="0.25">
      <c r="E7212" s="20" t="s">
        <v>10746</v>
      </c>
      <c r="F7212" s="12">
        <v>91.48</v>
      </c>
      <c r="H7212" s="20" t="s">
        <v>9683</v>
      </c>
      <c r="I7212" s="12">
        <v>224.92</v>
      </c>
      <c r="J7212" s="20" t="s">
        <v>14133</v>
      </c>
      <c r="L7212" s="43" t="s">
        <v>9683</v>
      </c>
      <c r="M7212" s="12">
        <v>224.92</v>
      </c>
      <c r="N7212" s="19">
        <f t="shared" si="224"/>
        <v>1.0000000000019327E-2</v>
      </c>
      <c r="Q7212" s="20" t="s">
        <v>9683</v>
      </c>
      <c r="R7212" s="20">
        <v>224.93</v>
      </c>
      <c r="S7212" s="19">
        <f t="shared" si="225"/>
        <v>-1.0000000000019327E-2</v>
      </c>
      <c r="T7212" s="20"/>
      <c r="U7212" s="20"/>
      <c r="V7212" s="20"/>
    </row>
    <row r="7213" spans="5:22" hidden="1" x14ac:dyDescent="0.25">
      <c r="E7213" s="20" t="s">
        <v>10747</v>
      </c>
      <c r="F7213" s="12">
        <v>25932.14</v>
      </c>
      <c r="H7213" s="20" t="s">
        <v>9684</v>
      </c>
      <c r="I7213" s="12">
        <v>1032.3800000000001</v>
      </c>
      <c r="J7213" s="20" t="s">
        <v>14133</v>
      </c>
      <c r="L7213" s="43" t="s">
        <v>9684</v>
      </c>
      <c r="M7213" s="12">
        <v>1032.3800000000001</v>
      </c>
      <c r="N7213" s="19">
        <f t="shared" si="224"/>
        <v>-5.0000000000181899E-2</v>
      </c>
      <c r="Q7213" s="21" t="s">
        <v>9684</v>
      </c>
      <c r="R7213" s="21">
        <v>1032.33</v>
      </c>
      <c r="S7213" s="19">
        <f t="shared" si="225"/>
        <v>5.0000000000181899E-2</v>
      </c>
      <c r="T7213" s="21"/>
      <c r="U7213" s="21"/>
      <c r="V7213" s="21"/>
    </row>
    <row r="7214" spans="5:22" hidden="1" x14ac:dyDescent="0.25">
      <c r="E7214" s="20" t="s">
        <v>10748</v>
      </c>
      <c r="F7214" s="12">
        <v>91.48</v>
      </c>
      <c r="H7214" s="20" t="s">
        <v>9685</v>
      </c>
      <c r="I7214" s="12">
        <v>220.87</v>
      </c>
      <c r="J7214" s="20" t="s">
        <v>14133</v>
      </c>
      <c r="L7214" s="43" t="s">
        <v>9685</v>
      </c>
      <c r="M7214" s="12">
        <v>220.87</v>
      </c>
      <c r="N7214" s="19">
        <f t="shared" si="224"/>
        <v>-9.9999999999909051E-3</v>
      </c>
      <c r="Q7214" s="21" t="s">
        <v>9685</v>
      </c>
      <c r="R7214" s="21">
        <v>220.86</v>
      </c>
      <c r="S7214" s="19">
        <f t="shared" si="225"/>
        <v>9.9999999999909051E-3</v>
      </c>
      <c r="T7214" s="21"/>
      <c r="U7214" s="21"/>
      <c r="V7214" s="21"/>
    </row>
    <row r="7215" spans="5:22" ht="15" hidden="1" customHeight="1" x14ac:dyDescent="0.25">
      <c r="E7215" s="20" t="s">
        <v>10749</v>
      </c>
      <c r="F7215" s="12">
        <v>91.48</v>
      </c>
      <c r="H7215" s="20" t="s">
        <v>9686</v>
      </c>
      <c r="I7215" s="12">
        <v>917.8</v>
      </c>
      <c r="J7215" s="20" t="s">
        <v>14133</v>
      </c>
      <c r="L7215" s="43" t="s">
        <v>9686</v>
      </c>
      <c r="M7215" s="12">
        <v>917.8</v>
      </c>
      <c r="N7215" s="19">
        <f t="shared" si="224"/>
        <v>4.0000000000077307E-2</v>
      </c>
      <c r="Q7215" s="20" t="s">
        <v>9686</v>
      </c>
      <c r="R7215" s="20">
        <v>917.84</v>
      </c>
      <c r="S7215" s="19">
        <f t="shared" si="225"/>
        <v>-4.0000000000077307E-2</v>
      </c>
      <c r="T7215" s="20"/>
      <c r="U7215" s="20"/>
      <c r="V7215" s="20"/>
    </row>
    <row r="7216" spans="5:22" hidden="1" x14ac:dyDescent="0.25">
      <c r="E7216" s="20" t="s">
        <v>10751</v>
      </c>
      <c r="F7216" s="12">
        <v>91.48</v>
      </c>
      <c r="H7216" s="20" t="s">
        <v>9687</v>
      </c>
      <c r="I7216" s="12">
        <v>852.33</v>
      </c>
      <c r="J7216" s="20" t="s">
        <v>14133</v>
      </c>
      <c r="L7216" s="43" t="s">
        <v>9687</v>
      </c>
      <c r="M7216" s="12">
        <v>852.33</v>
      </c>
      <c r="N7216" s="19">
        <f t="shared" si="224"/>
        <v>-9.9999999999909051E-3</v>
      </c>
      <c r="Q7216" s="21" t="s">
        <v>9687</v>
      </c>
      <c r="R7216" s="21">
        <v>852.32</v>
      </c>
      <c r="S7216" s="19">
        <f t="shared" si="225"/>
        <v>9.9999999999909051E-3</v>
      </c>
      <c r="T7216" s="21"/>
      <c r="U7216" s="21"/>
      <c r="V7216" s="21"/>
    </row>
    <row r="7217" spans="5:22" ht="15" hidden="1" customHeight="1" x14ac:dyDescent="0.25">
      <c r="E7217" s="20" t="s">
        <v>10752</v>
      </c>
      <c r="F7217" s="12">
        <v>91.48</v>
      </c>
      <c r="H7217" s="20" t="s">
        <v>9688</v>
      </c>
      <c r="I7217" s="12">
        <v>244.75</v>
      </c>
      <c r="J7217" s="20" t="s">
        <v>14133</v>
      </c>
      <c r="L7217" s="43" t="s">
        <v>9688</v>
      </c>
      <c r="M7217" s="12">
        <v>244.75</v>
      </c>
      <c r="N7217" s="19">
        <f t="shared" si="224"/>
        <v>9.9999999999909051E-3</v>
      </c>
      <c r="Q7217" s="20" t="s">
        <v>9688</v>
      </c>
      <c r="R7217" s="20">
        <v>244.76</v>
      </c>
      <c r="S7217" s="19">
        <f t="shared" si="225"/>
        <v>-9.9999999999909051E-3</v>
      </c>
      <c r="T7217" s="20"/>
      <c r="U7217" s="20"/>
      <c r="V7217" s="20"/>
    </row>
    <row r="7218" spans="5:22" ht="15" hidden="1" customHeight="1" x14ac:dyDescent="0.25">
      <c r="E7218" s="20" t="s">
        <v>10754</v>
      </c>
      <c r="F7218" s="12">
        <v>91.48</v>
      </c>
      <c r="H7218" s="20" t="s">
        <v>9689</v>
      </c>
      <c r="I7218" s="12">
        <v>734.24</v>
      </c>
      <c r="J7218" s="20" t="s">
        <v>14133</v>
      </c>
      <c r="L7218" s="43" t="s">
        <v>9689</v>
      </c>
      <c r="M7218" s="12">
        <v>734.24</v>
      </c>
      <c r="N7218" s="19">
        <f t="shared" si="224"/>
        <v>1.999999999998181E-2</v>
      </c>
      <c r="Q7218" s="20" t="s">
        <v>9689</v>
      </c>
      <c r="R7218" s="20">
        <v>734.26</v>
      </c>
      <c r="S7218" s="19">
        <f t="shared" si="225"/>
        <v>-1.999999999998181E-2</v>
      </c>
      <c r="T7218" s="20"/>
      <c r="U7218" s="20"/>
      <c r="V7218" s="20"/>
    </row>
    <row r="7219" spans="5:22" hidden="1" x14ac:dyDescent="0.25">
      <c r="E7219" s="20" t="s">
        <v>10756</v>
      </c>
      <c r="F7219" s="12">
        <v>91.48</v>
      </c>
      <c r="H7219" s="20" t="s">
        <v>1444</v>
      </c>
      <c r="I7219" s="12">
        <v>7596.95</v>
      </c>
      <c r="J7219" s="20" t="s">
        <v>14132</v>
      </c>
      <c r="L7219" s="43" t="s">
        <v>1444</v>
      </c>
      <c r="M7219" s="12">
        <v>7596.95</v>
      </c>
      <c r="N7219" s="19">
        <f t="shared" si="224"/>
        <v>0</v>
      </c>
      <c r="Q7219" s="21" t="s">
        <v>1444</v>
      </c>
      <c r="R7219" s="21">
        <v>7596.95</v>
      </c>
      <c r="S7219" s="19">
        <f t="shared" si="225"/>
        <v>0</v>
      </c>
      <c r="T7219" s="21"/>
      <c r="U7219" s="21"/>
      <c r="V7219" s="21"/>
    </row>
    <row r="7220" spans="5:22" hidden="1" x14ac:dyDescent="0.25">
      <c r="E7220" s="20" t="s">
        <v>10757</v>
      </c>
      <c r="F7220" s="12">
        <v>91.48</v>
      </c>
      <c r="H7220" s="20" t="s">
        <v>1445</v>
      </c>
      <c r="I7220" s="12">
        <v>13442.349999999999</v>
      </c>
      <c r="J7220" s="20" t="s">
        <v>14132</v>
      </c>
      <c r="L7220" s="43" t="s">
        <v>1445</v>
      </c>
      <c r="M7220" s="12">
        <v>13442.349999999999</v>
      </c>
      <c r="N7220" s="19">
        <f t="shared" si="224"/>
        <v>-3.9999999999054126E-2</v>
      </c>
      <c r="Q7220" s="21" t="s">
        <v>1445</v>
      </c>
      <c r="R7220" s="21">
        <v>13442.31</v>
      </c>
      <c r="S7220" s="19">
        <f t="shared" si="225"/>
        <v>3.9999999999054126E-2</v>
      </c>
      <c r="T7220" s="21"/>
      <c r="U7220" s="21"/>
      <c r="V7220" s="21"/>
    </row>
    <row r="7221" spans="5:22" ht="15" hidden="1" customHeight="1" x14ac:dyDescent="0.25">
      <c r="E7221" s="20" t="s">
        <v>10759</v>
      </c>
      <c r="F7221" s="12">
        <v>91.48</v>
      </c>
      <c r="H7221" s="20" t="s">
        <v>9690</v>
      </c>
      <c r="I7221" s="12">
        <v>8665.84</v>
      </c>
      <c r="J7221" s="20" t="s">
        <v>14133</v>
      </c>
      <c r="L7221" s="43" t="s">
        <v>9690</v>
      </c>
      <c r="M7221" s="12">
        <v>8665.84</v>
      </c>
      <c r="N7221" s="19">
        <f t="shared" si="224"/>
        <v>-1.0000000000218279E-2</v>
      </c>
      <c r="Q7221" s="20" t="s">
        <v>9690</v>
      </c>
      <c r="R7221" s="20">
        <v>8665.83</v>
      </c>
      <c r="S7221" s="19">
        <f t="shared" si="225"/>
        <v>1.0000000000218279E-2</v>
      </c>
      <c r="T7221" s="20"/>
      <c r="U7221" s="20"/>
      <c r="V7221" s="20"/>
    </row>
    <row r="7222" spans="5:22" hidden="1" x14ac:dyDescent="0.25">
      <c r="E7222" s="20" t="s">
        <v>10761</v>
      </c>
      <c r="F7222" s="12">
        <v>91.48</v>
      </c>
      <c r="H7222" s="20" t="s">
        <v>1446</v>
      </c>
      <c r="I7222" s="12">
        <v>11182.76</v>
      </c>
      <c r="J7222" s="20" t="s">
        <v>14132</v>
      </c>
      <c r="L7222" s="43" t="s">
        <v>1446</v>
      </c>
      <c r="M7222" s="12">
        <v>11182.76</v>
      </c>
      <c r="N7222" s="19">
        <f t="shared" si="224"/>
        <v>-5.0000000001091394E-2</v>
      </c>
      <c r="Q7222" s="21" t="s">
        <v>1446</v>
      </c>
      <c r="R7222" s="21">
        <v>11182.71</v>
      </c>
      <c r="S7222" s="19">
        <f t="shared" si="225"/>
        <v>5.0000000001091394E-2</v>
      </c>
      <c r="T7222" s="21"/>
      <c r="U7222" s="21"/>
      <c r="V7222" s="21"/>
    </row>
    <row r="7223" spans="5:22" ht="15" hidden="1" customHeight="1" x14ac:dyDescent="0.25">
      <c r="E7223" s="20" t="s">
        <v>10762</v>
      </c>
      <c r="F7223" s="12">
        <v>91.48</v>
      </c>
      <c r="H7223" s="20" t="s">
        <v>9691</v>
      </c>
      <c r="I7223" s="12">
        <v>20534.43</v>
      </c>
      <c r="J7223" s="20" t="s">
        <v>14133</v>
      </c>
      <c r="L7223" s="43" t="s">
        <v>9691</v>
      </c>
      <c r="M7223" s="12">
        <v>20534.43</v>
      </c>
      <c r="N7223" s="19">
        <f t="shared" si="224"/>
        <v>9.9999999983992893E-3</v>
      </c>
      <c r="Q7223" s="20" t="s">
        <v>9691</v>
      </c>
      <c r="R7223" s="20">
        <v>20534.439999999999</v>
      </c>
      <c r="S7223" s="19">
        <f t="shared" si="225"/>
        <v>-9.9999999983992893E-3</v>
      </c>
      <c r="T7223" s="20"/>
      <c r="U7223" s="20"/>
      <c r="V7223" s="20"/>
    </row>
    <row r="7224" spans="5:22" hidden="1" x14ac:dyDescent="0.25">
      <c r="E7224" s="20" t="s">
        <v>10763</v>
      </c>
      <c r="F7224" s="12">
        <v>91.48</v>
      </c>
      <c r="H7224" s="20" t="s">
        <v>1447</v>
      </c>
      <c r="I7224" s="12">
        <v>7014.09</v>
      </c>
      <c r="J7224" s="20" t="s">
        <v>14132</v>
      </c>
      <c r="L7224" s="43" t="s">
        <v>1447</v>
      </c>
      <c r="M7224" s="12">
        <v>7014.09</v>
      </c>
      <c r="N7224" s="19">
        <f t="shared" si="224"/>
        <v>-2.0000000000436557E-2</v>
      </c>
      <c r="Q7224" s="21" t="s">
        <v>1447</v>
      </c>
      <c r="R7224" s="21">
        <v>7014.07</v>
      </c>
      <c r="S7224" s="19">
        <f t="shared" si="225"/>
        <v>2.0000000000436557E-2</v>
      </c>
      <c r="T7224" s="21"/>
      <c r="U7224" s="21"/>
      <c r="V7224" s="21"/>
    </row>
    <row r="7225" spans="5:22" hidden="1" x14ac:dyDescent="0.25">
      <c r="E7225" s="20" t="s">
        <v>10765</v>
      </c>
      <c r="F7225" s="12">
        <v>91.48</v>
      </c>
      <c r="H7225" s="20" t="s">
        <v>9692</v>
      </c>
      <c r="I7225" s="12">
        <v>1991.88</v>
      </c>
      <c r="J7225" s="20" t="s">
        <v>14133</v>
      </c>
      <c r="L7225" s="43" t="s">
        <v>9692</v>
      </c>
      <c r="M7225" s="12">
        <v>1991.88</v>
      </c>
      <c r="N7225" s="19">
        <f t="shared" si="224"/>
        <v>-8.0000000000154614E-2</v>
      </c>
      <c r="Q7225" s="21" t="s">
        <v>9692</v>
      </c>
      <c r="R7225" s="21">
        <v>1991.8</v>
      </c>
      <c r="S7225" s="19">
        <f t="shared" si="225"/>
        <v>8.0000000000154614E-2</v>
      </c>
      <c r="T7225" s="21"/>
      <c r="U7225" s="21"/>
      <c r="V7225" s="21"/>
    </row>
    <row r="7226" spans="5:22" ht="15" hidden="1" customHeight="1" x14ac:dyDescent="0.25">
      <c r="E7226" s="20" t="s">
        <v>10767</v>
      </c>
      <c r="F7226" s="12">
        <v>91.48</v>
      </c>
      <c r="H7226" s="20" t="s">
        <v>9693</v>
      </c>
      <c r="I7226" s="12">
        <v>734.24</v>
      </c>
      <c r="J7226" s="20" t="s">
        <v>14133</v>
      </c>
      <c r="L7226" s="43" t="s">
        <v>9693</v>
      </c>
      <c r="M7226" s="12">
        <v>734.24</v>
      </c>
      <c r="N7226" s="19">
        <f t="shared" si="224"/>
        <v>0</v>
      </c>
      <c r="Q7226" s="20" t="s">
        <v>9693</v>
      </c>
      <c r="R7226" s="20">
        <v>734.24</v>
      </c>
      <c r="S7226" s="19">
        <f t="shared" si="225"/>
        <v>0</v>
      </c>
      <c r="T7226" s="20"/>
      <c r="U7226" s="20"/>
      <c r="V7226" s="20"/>
    </row>
    <row r="7227" spans="5:22" ht="15" hidden="1" customHeight="1" x14ac:dyDescent="0.25">
      <c r="E7227" s="20" t="s">
        <v>10768</v>
      </c>
      <c r="F7227" s="12">
        <v>16187.18</v>
      </c>
      <c r="H7227" s="20" t="s">
        <v>9701</v>
      </c>
      <c r="I7227" s="12">
        <v>1154.98</v>
      </c>
      <c r="J7227" s="20" t="s">
        <v>14133</v>
      </c>
      <c r="L7227" s="43" t="s">
        <v>9701</v>
      </c>
      <c r="M7227" s="12">
        <v>1154.98</v>
      </c>
      <c r="N7227" s="19">
        <f t="shared" si="224"/>
        <v>3.2039999998687563E-3</v>
      </c>
      <c r="Q7227" s="20" t="s">
        <v>9701</v>
      </c>
      <c r="R7227" s="20">
        <v>1154.9832039999999</v>
      </c>
      <c r="S7227" s="19">
        <f t="shared" si="225"/>
        <v>-3.2039999998687563E-3</v>
      </c>
      <c r="T7227" s="20"/>
      <c r="U7227" s="20"/>
      <c r="V7227" s="20"/>
    </row>
    <row r="7228" spans="5:22" ht="15" hidden="1" customHeight="1" x14ac:dyDescent="0.25">
      <c r="E7228" s="20" t="s">
        <v>10769</v>
      </c>
      <c r="F7228" s="12">
        <v>91.48</v>
      </c>
      <c r="H7228" s="20" t="s">
        <v>9694</v>
      </c>
      <c r="I7228" s="12">
        <v>1366.1000000000001</v>
      </c>
      <c r="J7228" s="20" t="s">
        <v>14133</v>
      </c>
      <c r="L7228" s="43" t="s">
        <v>9694</v>
      </c>
      <c r="M7228" s="12">
        <v>1366.1000000000001</v>
      </c>
      <c r="N7228" s="19">
        <f t="shared" si="224"/>
        <v>9.9999999997635314E-3</v>
      </c>
      <c r="Q7228" s="20" t="s">
        <v>9694</v>
      </c>
      <c r="R7228" s="20">
        <v>1366.11</v>
      </c>
      <c r="S7228" s="19">
        <f t="shared" si="225"/>
        <v>-9.9999999997635314E-3</v>
      </c>
      <c r="T7228" s="20"/>
      <c r="U7228" s="20"/>
      <c r="V7228" s="20"/>
    </row>
    <row r="7229" spans="5:22" hidden="1" x14ac:dyDescent="0.25">
      <c r="E7229" s="20" t="s">
        <v>10771</v>
      </c>
      <c r="F7229" s="12">
        <v>91.48</v>
      </c>
      <c r="H7229" s="20" t="s">
        <v>9695</v>
      </c>
      <c r="I7229" s="12">
        <v>791.45</v>
      </c>
      <c r="J7229" s="20" t="s">
        <v>14133</v>
      </c>
      <c r="L7229" s="43" t="s">
        <v>9695</v>
      </c>
      <c r="M7229" s="12">
        <v>791.45</v>
      </c>
      <c r="N7229" s="19">
        <f t="shared" si="224"/>
        <v>-9.9999999999909051E-3</v>
      </c>
      <c r="Q7229" s="21" t="s">
        <v>9695</v>
      </c>
      <c r="R7229" s="21">
        <v>791.44</v>
      </c>
      <c r="S7229" s="19">
        <f t="shared" si="225"/>
        <v>9.9999999999909051E-3</v>
      </c>
      <c r="T7229" s="21"/>
      <c r="U7229" s="21"/>
      <c r="V7229" s="21"/>
    </row>
    <row r="7230" spans="5:22" ht="15" hidden="1" customHeight="1" x14ac:dyDescent="0.25">
      <c r="E7230" s="20" t="s">
        <v>10772</v>
      </c>
      <c r="F7230" s="12">
        <v>91.48</v>
      </c>
      <c r="H7230" s="20" t="s">
        <v>9696</v>
      </c>
      <c r="I7230" s="12">
        <v>244.75</v>
      </c>
      <c r="J7230" s="20" t="s">
        <v>14133</v>
      </c>
      <c r="L7230" s="43" t="s">
        <v>9696</v>
      </c>
      <c r="M7230" s="12">
        <v>244.75</v>
      </c>
      <c r="N7230" s="19">
        <f t="shared" si="224"/>
        <v>0</v>
      </c>
      <c r="Q7230" s="20" t="s">
        <v>9696</v>
      </c>
      <c r="R7230" s="20">
        <v>244.75</v>
      </c>
      <c r="S7230" s="19">
        <f t="shared" si="225"/>
        <v>0</v>
      </c>
      <c r="T7230" s="20"/>
      <c r="U7230" s="20"/>
      <c r="V7230" s="20"/>
    </row>
    <row r="7231" spans="5:22" ht="15" hidden="1" customHeight="1" x14ac:dyDescent="0.25">
      <c r="E7231" s="20" t="s">
        <v>10773</v>
      </c>
      <c r="F7231" s="12">
        <v>91.48</v>
      </c>
      <c r="H7231" s="20" t="s">
        <v>9697</v>
      </c>
      <c r="I7231" s="12">
        <v>789.48</v>
      </c>
      <c r="J7231" s="20" t="s">
        <v>14133</v>
      </c>
      <c r="L7231" s="43" t="s">
        <v>9697</v>
      </c>
      <c r="M7231" s="12">
        <v>789.48</v>
      </c>
      <c r="N7231" s="19">
        <f t="shared" si="224"/>
        <v>2.9999999999972715E-2</v>
      </c>
      <c r="Q7231" s="20" t="s">
        <v>9697</v>
      </c>
      <c r="R7231" s="20">
        <v>789.51</v>
      </c>
      <c r="S7231" s="19">
        <f t="shared" si="225"/>
        <v>-2.9999999999972715E-2</v>
      </c>
      <c r="T7231" s="20"/>
      <c r="U7231" s="20"/>
      <c r="V7231" s="20"/>
    </row>
    <row r="7232" spans="5:22" ht="15" hidden="1" customHeight="1" x14ac:dyDescent="0.25">
      <c r="E7232" s="20" t="s">
        <v>10774</v>
      </c>
      <c r="F7232" s="12">
        <v>91.48</v>
      </c>
      <c r="H7232" s="20" t="s">
        <v>9698</v>
      </c>
      <c r="I7232" s="12">
        <v>183.56</v>
      </c>
      <c r="J7232" s="20" t="s">
        <v>14133</v>
      </c>
      <c r="L7232" s="43" t="s">
        <v>9698</v>
      </c>
      <c r="M7232" s="12">
        <v>183.56</v>
      </c>
      <c r="N7232" s="19">
        <f t="shared" si="224"/>
        <v>9.9999999999909051E-3</v>
      </c>
      <c r="Q7232" s="20" t="s">
        <v>9698</v>
      </c>
      <c r="R7232" s="20">
        <v>183.57</v>
      </c>
      <c r="S7232" s="19">
        <f t="shared" si="225"/>
        <v>-9.9999999999909051E-3</v>
      </c>
      <c r="T7232" s="20"/>
      <c r="U7232" s="20"/>
      <c r="V7232" s="20"/>
    </row>
    <row r="7233" spans="5:22" hidden="1" x14ac:dyDescent="0.25">
      <c r="E7233" s="20" t="s">
        <v>10775</v>
      </c>
      <c r="F7233" s="12">
        <v>91.48</v>
      </c>
      <c r="H7233" s="20" t="s">
        <v>1448</v>
      </c>
      <c r="I7233" s="12">
        <v>1176.05</v>
      </c>
      <c r="J7233" s="20" t="s">
        <v>14132</v>
      </c>
      <c r="L7233" s="43" t="s">
        <v>1448</v>
      </c>
      <c r="M7233" s="12">
        <v>1176.05</v>
      </c>
      <c r="N7233" s="19">
        <f t="shared" si="224"/>
        <v>0</v>
      </c>
      <c r="Q7233" s="21" t="s">
        <v>1448</v>
      </c>
      <c r="R7233" s="21">
        <v>1176.05</v>
      </c>
      <c r="S7233" s="19">
        <f t="shared" si="225"/>
        <v>0</v>
      </c>
      <c r="T7233" s="21"/>
      <c r="U7233" s="21"/>
      <c r="V7233" s="21"/>
    </row>
    <row r="7234" spans="5:22" ht="15" hidden="1" customHeight="1" x14ac:dyDescent="0.25">
      <c r="E7234" s="20" t="s">
        <v>10776</v>
      </c>
      <c r="F7234" s="12">
        <v>91.48</v>
      </c>
      <c r="H7234" s="20" t="s">
        <v>9699</v>
      </c>
      <c r="I7234" s="12">
        <v>587.4</v>
      </c>
      <c r="J7234" s="20" t="s">
        <v>14133</v>
      </c>
      <c r="L7234" s="43" t="s">
        <v>9699</v>
      </c>
      <c r="M7234" s="12">
        <v>587.4</v>
      </c>
      <c r="N7234" s="19">
        <f t="shared" si="224"/>
        <v>1.999999999998181E-2</v>
      </c>
      <c r="Q7234" s="20" t="s">
        <v>9699</v>
      </c>
      <c r="R7234" s="20">
        <v>587.41999999999996</v>
      </c>
      <c r="S7234" s="19">
        <f t="shared" si="225"/>
        <v>-1.999999999998181E-2</v>
      </c>
      <c r="T7234" s="20"/>
      <c r="U7234" s="20"/>
      <c r="V7234" s="20"/>
    </row>
    <row r="7235" spans="5:22" hidden="1" x14ac:dyDescent="0.25">
      <c r="E7235" s="20" t="s">
        <v>10777</v>
      </c>
      <c r="F7235" s="12">
        <v>91.48</v>
      </c>
      <c r="H7235" s="20" t="s">
        <v>1449</v>
      </c>
      <c r="I7235" s="12">
        <v>22462.82</v>
      </c>
      <c r="J7235" s="20" t="s">
        <v>14132</v>
      </c>
      <c r="L7235" s="43" t="s">
        <v>1449</v>
      </c>
      <c r="M7235" s="12">
        <v>22462.82</v>
      </c>
      <c r="N7235" s="19">
        <f t="shared" si="224"/>
        <v>-4.0000000000873115E-2</v>
      </c>
      <c r="Q7235" s="21" t="s">
        <v>1449</v>
      </c>
      <c r="R7235" s="21">
        <v>22462.78</v>
      </c>
      <c r="S7235" s="19">
        <f t="shared" si="225"/>
        <v>4.0000000000873115E-2</v>
      </c>
      <c r="T7235" s="21"/>
      <c r="U7235" s="21"/>
      <c r="V7235" s="21"/>
    </row>
    <row r="7236" spans="5:22" ht="15" hidden="1" customHeight="1" x14ac:dyDescent="0.25">
      <c r="E7236" s="20" t="s">
        <v>10778</v>
      </c>
      <c r="F7236" s="12">
        <v>91.48</v>
      </c>
      <c r="H7236" s="20" t="s">
        <v>9700</v>
      </c>
      <c r="I7236" s="12">
        <v>367.12</v>
      </c>
      <c r="J7236" s="20" t="s">
        <v>14133</v>
      </c>
      <c r="L7236" s="43" t="s">
        <v>9700</v>
      </c>
      <c r="M7236" s="12">
        <v>367.12</v>
      </c>
      <c r="N7236" s="19">
        <f t="shared" si="224"/>
        <v>1.999999999998181E-2</v>
      </c>
      <c r="Q7236" s="20" t="s">
        <v>9700</v>
      </c>
      <c r="R7236" s="20">
        <v>367.14</v>
      </c>
      <c r="S7236" s="19">
        <f t="shared" si="225"/>
        <v>-1.999999999998181E-2</v>
      </c>
      <c r="T7236" s="20"/>
      <c r="U7236" s="20"/>
      <c r="V7236" s="20"/>
    </row>
    <row r="7237" spans="5:22" hidden="1" x14ac:dyDescent="0.25">
      <c r="E7237" s="20" t="s">
        <v>10779</v>
      </c>
      <c r="F7237" s="12">
        <v>91.48</v>
      </c>
      <c r="H7237" s="20" t="s">
        <v>1450</v>
      </c>
      <c r="I7237" s="12">
        <v>1509.13</v>
      </c>
      <c r="J7237" s="20" t="s">
        <v>14132</v>
      </c>
      <c r="L7237" s="43" t="s">
        <v>1450</v>
      </c>
      <c r="M7237" s="12">
        <v>1509.13</v>
      </c>
      <c r="N7237" s="19">
        <f t="shared" si="224"/>
        <v>-5.0000000000181899E-2</v>
      </c>
      <c r="Q7237" s="21" t="s">
        <v>1450</v>
      </c>
      <c r="R7237" s="21">
        <v>1509.08</v>
      </c>
      <c r="S7237" s="19">
        <f t="shared" si="225"/>
        <v>5.0000000000181899E-2</v>
      </c>
      <c r="T7237" s="21"/>
      <c r="U7237" s="21"/>
      <c r="V7237" s="21"/>
    </row>
    <row r="7238" spans="5:22" ht="15" hidden="1" customHeight="1" x14ac:dyDescent="0.25">
      <c r="E7238" s="20" t="s">
        <v>10780</v>
      </c>
      <c r="F7238" s="12">
        <v>25932.14</v>
      </c>
      <c r="H7238" s="20" t="s">
        <v>9702</v>
      </c>
      <c r="I7238" s="12">
        <v>562.91999999999996</v>
      </c>
      <c r="J7238" s="20" t="s">
        <v>14133</v>
      </c>
      <c r="L7238" s="43" t="s">
        <v>9702</v>
      </c>
      <c r="M7238" s="12">
        <v>562.91999999999996</v>
      </c>
      <c r="N7238" s="19">
        <f t="shared" ref="N7238:N7301" si="226">+VLOOKUP(L7238,Q:V,2,0)-M7238</f>
        <v>0</v>
      </c>
      <c r="Q7238" s="20" t="s">
        <v>9702</v>
      </c>
      <c r="R7238" s="20">
        <v>562.91999999999996</v>
      </c>
      <c r="S7238" s="19">
        <f t="shared" ref="S7238:S7301" si="227">VLOOKUP(Q7238,L:M,2,0)-R7238</f>
        <v>0</v>
      </c>
      <c r="T7238" s="20"/>
      <c r="U7238" s="20"/>
      <c r="V7238" s="20"/>
    </row>
    <row r="7239" spans="5:22" ht="15" hidden="1" customHeight="1" x14ac:dyDescent="0.25">
      <c r="E7239" s="20" t="s">
        <v>10781</v>
      </c>
      <c r="F7239" s="12">
        <v>25932.14</v>
      </c>
      <c r="H7239" s="20" t="s">
        <v>9703</v>
      </c>
      <c r="I7239" s="12">
        <v>324.72000000000003</v>
      </c>
      <c r="J7239" s="20" t="s">
        <v>14133</v>
      </c>
      <c r="L7239" s="43" t="s">
        <v>9703</v>
      </c>
      <c r="M7239" s="12">
        <v>324.72000000000003</v>
      </c>
      <c r="N7239" s="19">
        <f t="shared" si="226"/>
        <v>0</v>
      </c>
      <c r="Q7239" s="20" t="s">
        <v>9703</v>
      </c>
      <c r="R7239" s="20">
        <v>324.72000000000003</v>
      </c>
      <c r="S7239" s="19">
        <f t="shared" si="227"/>
        <v>0</v>
      </c>
      <c r="T7239" s="20"/>
      <c r="U7239" s="20"/>
      <c r="V7239" s="20"/>
    </row>
    <row r="7240" spans="5:22" hidden="1" x14ac:dyDescent="0.25">
      <c r="E7240" s="20" t="s">
        <v>10782</v>
      </c>
      <c r="F7240" s="12">
        <v>91.48</v>
      </c>
      <c r="H7240" s="20" t="s">
        <v>9704</v>
      </c>
      <c r="I7240" s="12">
        <v>1494.69</v>
      </c>
      <c r="J7240" s="20" t="s">
        <v>14133</v>
      </c>
      <c r="L7240" s="43" t="s">
        <v>9704</v>
      </c>
      <c r="M7240" s="12">
        <v>1494.69</v>
      </c>
      <c r="N7240" s="19">
        <f t="shared" si="226"/>
        <v>3.999999999996362E-2</v>
      </c>
      <c r="Q7240" s="21" t="s">
        <v>9704</v>
      </c>
      <c r="R7240" s="21">
        <v>1494.73</v>
      </c>
      <c r="S7240" s="19">
        <f t="shared" si="227"/>
        <v>-3.999999999996362E-2</v>
      </c>
      <c r="T7240" s="21"/>
      <c r="U7240" s="21"/>
      <c r="V7240" s="21"/>
    </row>
    <row r="7241" spans="5:22" hidden="1" x14ac:dyDescent="0.25">
      <c r="E7241" s="20" t="s">
        <v>10783</v>
      </c>
      <c r="F7241" s="12">
        <v>91.48</v>
      </c>
      <c r="H7241" s="20" t="s">
        <v>9705</v>
      </c>
      <c r="I7241" s="12">
        <v>1267.5900000000001</v>
      </c>
      <c r="J7241" s="20" t="s">
        <v>14133</v>
      </c>
      <c r="L7241" s="43" t="s">
        <v>9705</v>
      </c>
      <c r="M7241" s="12">
        <v>1267.5900000000001</v>
      </c>
      <c r="N7241" s="19">
        <f t="shared" si="226"/>
        <v>2.9999999999745341E-2</v>
      </c>
      <c r="Q7241" s="21" t="s">
        <v>9705</v>
      </c>
      <c r="R7241" s="21">
        <v>1267.6199999999999</v>
      </c>
      <c r="S7241" s="19">
        <f t="shared" si="227"/>
        <v>-2.9999999999745341E-2</v>
      </c>
      <c r="T7241" s="21"/>
      <c r="U7241" s="21"/>
      <c r="V7241" s="21"/>
    </row>
    <row r="7242" spans="5:22" hidden="1" x14ac:dyDescent="0.25">
      <c r="E7242" s="20" t="s">
        <v>10784</v>
      </c>
      <c r="F7242" s="12">
        <v>25932.14</v>
      </c>
      <c r="H7242" s="20" t="s">
        <v>9706</v>
      </c>
      <c r="I7242" s="12">
        <v>5064.08</v>
      </c>
      <c r="J7242" s="20" t="s">
        <v>14133</v>
      </c>
      <c r="L7242" s="43" t="s">
        <v>9706</v>
      </c>
      <c r="M7242" s="12">
        <v>5064.08</v>
      </c>
      <c r="N7242" s="19">
        <f t="shared" si="226"/>
        <v>1.0000000000218279E-2</v>
      </c>
      <c r="Q7242" s="21" t="s">
        <v>9706</v>
      </c>
      <c r="R7242" s="21">
        <v>5064.09</v>
      </c>
      <c r="S7242" s="19">
        <f t="shared" si="227"/>
        <v>-1.0000000000218279E-2</v>
      </c>
      <c r="T7242" s="21"/>
      <c r="U7242" s="21"/>
      <c r="V7242" s="21"/>
    </row>
    <row r="7243" spans="5:22" ht="15" hidden="1" customHeight="1" x14ac:dyDescent="0.25">
      <c r="E7243" s="20" t="s">
        <v>10785</v>
      </c>
      <c r="F7243" s="12">
        <v>91.48</v>
      </c>
      <c r="H7243" s="20" t="s">
        <v>9707</v>
      </c>
      <c r="I7243" s="12">
        <v>195.8</v>
      </c>
      <c r="J7243" s="20" t="s">
        <v>14133</v>
      </c>
      <c r="L7243" s="43" t="s">
        <v>9707</v>
      </c>
      <c r="M7243" s="12">
        <v>195.8</v>
      </c>
      <c r="N7243" s="19">
        <f t="shared" si="226"/>
        <v>9.9999999999909051E-3</v>
      </c>
      <c r="Q7243" s="20" t="s">
        <v>9707</v>
      </c>
      <c r="R7243" s="20">
        <v>195.81</v>
      </c>
      <c r="S7243" s="19">
        <f t="shared" si="227"/>
        <v>-9.9999999999909051E-3</v>
      </c>
      <c r="T7243" s="20"/>
      <c r="U7243" s="20"/>
      <c r="V7243" s="20"/>
    </row>
    <row r="7244" spans="5:22" ht="15" hidden="1" customHeight="1" x14ac:dyDescent="0.25">
      <c r="E7244" s="20" t="s">
        <v>10786</v>
      </c>
      <c r="F7244" s="12">
        <v>25932.14</v>
      </c>
      <c r="H7244" s="20" t="s">
        <v>9708</v>
      </c>
      <c r="I7244" s="12">
        <v>244.75</v>
      </c>
      <c r="J7244" s="20" t="s">
        <v>14133</v>
      </c>
      <c r="L7244" s="43" t="s">
        <v>9708</v>
      </c>
      <c r="M7244" s="12">
        <v>244.75</v>
      </c>
      <c r="N7244" s="19">
        <f t="shared" si="226"/>
        <v>9.9999999999909051E-3</v>
      </c>
      <c r="Q7244" s="20" t="s">
        <v>9708</v>
      </c>
      <c r="R7244" s="20">
        <v>244.76</v>
      </c>
      <c r="S7244" s="19">
        <f t="shared" si="227"/>
        <v>-9.9999999999909051E-3</v>
      </c>
      <c r="T7244" s="20"/>
      <c r="U7244" s="20"/>
      <c r="V7244" s="20"/>
    </row>
    <row r="7245" spans="5:22" ht="15" hidden="1" customHeight="1" x14ac:dyDescent="0.25">
      <c r="E7245" s="20" t="s">
        <v>10787</v>
      </c>
      <c r="F7245" s="12">
        <v>91.48</v>
      </c>
      <c r="H7245" s="20" t="s">
        <v>9709</v>
      </c>
      <c r="I7245" s="12">
        <v>544.74</v>
      </c>
      <c r="J7245" s="20" t="s">
        <v>14133</v>
      </c>
      <c r="L7245" s="43" t="s">
        <v>9709</v>
      </c>
      <c r="M7245" s="12">
        <v>544.74</v>
      </c>
      <c r="N7245" s="19">
        <f t="shared" si="226"/>
        <v>9.9999999999909051E-3</v>
      </c>
      <c r="Q7245" s="20" t="s">
        <v>9709</v>
      </c>
      <c r="R7245" s="20">
        <v>544.75</v>
      </c>
      <c r="S7245" s="19">
        <f t="shared" si="227"/>
        <v>-9.9999999999909051E-3</v>
      </c>
      <c r="T7245" s="20"/>
      <c r="U7245" s="20"/>
      <c r="V7245" s="20"/>
    </row>
    <row r="7246" spans="5:22" hidden="1" x14ac:dyDescent="0.25">
      <c r="E7246" s="20" t="s">
        <v>10789</v>
      </c>
      <c r="F7246" s="12">
        <v>25932.14</v>
      </c>
      <c r="H7246" s="20" t="s">
        <v>1451</v>
      </c>
      <c r="I7246" s="12">
        <v>1216.28</v>
      </c>
      <c r="J7246" s="20" t="s">
        <v>14132</v>
      </c>
      <c r="L7246" s="43" t="s">
        <v>1451</v>
      </c>
      <c r="M7246" s="12">
        <v>1216.28</v>
      </c>
      <c r="N7246" s="19">
        <f t="shared" si="226"/>
        <v>9.9999999999909051E-3</v>
      </c>
      <c r="Q7246" s="21" t="s">
        <v>1451</v>
      </c>
      <c r="R7246" s="21">
        <v>1216.29</v>
      </c>
      <c r="S7246" s="19">
        <f t="shared" si="227"/>
        <v>-9.9999999999909051E-3</v>
      </c>
      <c r="T7246" s="21"/>
      <c r="U7246" s="21"/>
      <c r="V7246" s="21"/>
    </row>
    <row r="7247" spans="5:22" ht="15" hidden="1" customHeight="1" x14ac:dyDescent="0.25">
      <c r="E7247" s="20" t="s">
        <v>10790</v>
      </c>
      <c r="F7247" s="12">
        <v>91.48</v>
      </c>
      <c r="H7247" s="20" t="s">
        <v>9710</v>
      </c>
      <c r="I7247" s="12">
        <v>734.24</v>
      </c>
      <c r="J7247" s="20" t="s">
        <v>14133</v>
      </c>
      <c r="L7247" s="43" t="s">
        <v>9710</v>
      </c>
      <c r="M7247" s="12">
        <v>734.24</v>
      </c>
      <c r="N7247" s="19">
        <f t="shared" si="226"/>
        <v>9.9999999999909051E-3</v>
      </c>
      <c r="Q7247" s="20" t="s">
        <v>9710</v>
      </c>
      <c r="R7247" s="20">
        <v>734.25</v>
      </c>
      <c r="S7247" s="19">
        <f t="shared" si="227"/>
        <v>-9.9999999999909051E-3</v>
      </c>
      <c r="T7247" s="20"/>
      <c r="U7247" s="20"/>
      <c r="V7247" s="20"/>
    </row>
    <row r="7248" spans="5:22" ht="15" hidden="1" customHeight="1" x14ac:dyDescent="0.25">
      <c r="E7248" s="20" t="s">
        <v>10792</v>
      </c>
      <c r="F7248" s="12">
        <v>25932.14</v>
      </c>
      <c r="H7248" s="20" t="s">
        <v>9711</v>
      </c>
      <c r="I7248" s="12">
        <v>232.85</v>
      </c>
      <c r="J7248" s="20" t="s">
        <v>14133</v>
      </c>
      <c r="L7248" s="43" t="s">
        <v>9711</v>
      </c>
      <c r="M7248" s="12">
        <v>232.85</v>
      </c>
      <c r="N7248" s="19">
        <f t="shared" si="226"/>
        <v>1.0000000000019327E-2</v>
      </c>
      <c r="Q7248" s="20" t="s">
        <v>9711</v>
      </c>
      <c r="R7248" s="20">
        <v>232.86</v>
      </c>
      <c r="S7248" s="19">
        <f t="shared" si="227"/>
        <v>-1.0000000000019327E-2</v>
      </c>
      <c r="T7248" s="20"/>
      <c r="U7248" s="20"/>
      <c r="V7248" s="20"/>
    </row>
    <row r="7249" spans="5:22" ht="15" hidden="1" customHeight="1" x14ac:dyDescent="0.25">
      <c r="E7249" s="20" t="s">
        <v>10793</v>
      </c>
      <c r="F7249" s="12">
        <v>91.48</v>
      </c>
      <c r="H7249" s="20" t="s">
        <v>9712</v>
      </c>
      <c r="I7249" s="12">
        <v>667.12000000000012</v>
      </c>
      <c r="J7249" s="20" t="s">
        <v>14133</v>
      </c>
      <c r="L7249" s="43" t="s">
        <v>9712</v>
      </c>
      <c r="M7249" s="12">
        <v>667.12000000000012</v>
      </c>
      <c r="N7249" s="19">
        <f t="shared" si="226"/>
        <v>0</v>
      </c>
      <c r="Q7249" s="20" t="s">
        <v>9712</v>
      </c>
      <c r="R7249" s="20">
        <v>667.12</v>
      </c>
      <c r="S7249" s="19">
        <f t="shared" si="227"/>
        <v>0</v>
      </c>
      <c r="T7249" s="20"/>
      <c r="U7249" s="20"/>
      <c r="V7249" s="20"/>
    </row>
    <row r="7250" spans="5:22" hidden="1" x14ac:dyDescent="0.25">
      <c r="E7250" s="20" t="s">
        <v>10795</v>
      </c>
      <c r="F7250" s="12">
        <v>25932.14</v>
      </c>
      <c r="H7250" s="20" t="s">
        <v>9713</v>
      </c>
      <c r="I7250" s="12">
        <v>339.78</v>
      </c>
      <c r="J7250" s="20" t="s">
        <v>14133</v>
      </c>
      <c r="L7250" s="43" t="s">
        <v>9713</v>
      </c>
      <c r="M7250" s="12">
        <v>339.78</v>
      </c>
      <c r="N7250" s="19">
        <f t="shared" si="226"/>
        <v>0</v>
      </c>
      <c r="Q7250" s="21" t="s">
        <v>9713</v>
      </c>
      <c r="R7250" s="21">
        <v>339.78</v>
      </c>
      <c r="S7250" s="19">
        <f t="shared" si="227"/>
        <v>0</v>
      </c>
      <c r="T7250" s="21"/>
      <c r="U7250" s="21"/>
      <c r="V7250" s="21"/>
    </row>
    <row r="7251" spans="5:22" hidden="1" x14ac:dyDescent="0.25">
      <c r="E7251" s="20" t="s">
        <v>10796</v>
      </c>
      <c r="F7251" s="12">
        <v>91.48</v>
      </c>
      <c r="H7251" s="20" t="s">
        <v>9714</v>
      </c>
      <c r="I7251" s="12">
        <v>1066.18</v>
      </c>
      <c r="J7251" s="20" t="s">
        <v>14133</v>
      </c>
      <c r="L7251" s="43" t="s">
        <v>9714</v>
      </c>
      <c r="M7251" s="12">
        <v>1066.18</v>
      </c>
      <c r="N7251" s="19">
        <f t="shared" si="226"/>
        <v>0</v>
      </c>
      <c r="Q7251" s="21" t="s">
        <v>9714</v>
      </c>
      <c r="R7251" s="21">
        <v>1066.18</v>
      </c>
      <c r="S7251" s="19">
        <f t="shared" si="227"/>
        <v>0</v>
      </c>
      <c r="T7251" s="21"/>
      <c r="U7251" s="21"/>
      <c r="V7251" s="21"/>
    </row>
    <row r="7252" spans="5:22" hidden="1" x14ac:dyDescent="0.25">
      <c r="E7252" s="20" t="s">
        <v>10797</v>
      </c>
      <c r="F7252" s="12">
        <v>91.48</v>
      </c>
      <c r="H7252" s="20" t="s">
        <v>9715</v>
      </c>
      <c r="I7252" s="12">
        <v>1573.36</v>
      </c>
      <c r="J7252" s="20" t="s">
        <v>14133</v>
      </c>
      <c r="L7252" s="43" t="s">
        <v>9715</v>
      </c>
      <c r="M7252" s="12">
        <v>1573.36</v>
      </c>
      <c r="N7252" s="19">
        <f t="shared" si="226"/>
        <v>-9.9999999999909051E-3</v>
      </c>
      <c r="Q7252" s="21" t="s">
        <v>9715</v>
      </c>
      <c r="R7252" s="21">
        <v>1573.35</v>
      </c>
      <c r="S7252" s="19">
        <f t="shared" si="227"/>
        <v>9.9999999999909051E-3</v>
      </c>
      <c r="T7252" s="21"/>
      <c r="U7252" s="21"/>
      <c r="V7252" s="21"/>
    </row>
    <row r="7253" spans="5:22" hidden="1" x14ac:dyDescent="0.25">
      <c r="E7253" s="20" t="s">
        <v>10798</v>
      </c>
      <c r="F7253" s="12">
        <v>91.48</v>
      </c>
      <c r="H7253" s="20" t="s">
        <v>9716</v>
      </c>
      <c r="I7253" s="12">
        <v>407.74</v>
      </c>
      <c r="J7253" s="20" t="s">
        <v>14133</v>
      </c>
      <c r="L7253" s="43" t="s">
        <v>9716</v>
      </c>
      <c r="M7253" s="12">
        <v>407.74</v>
      </c>
      <c r="N7253" s="19">
        <f t="shared" si="226"/>
        <v>-9.9999999999909051E-3</v>
      </c>
      <c r="Q7253" s="21" t="s">
        <v>9716</v>
      </c>
      <c r="R7253" s="21">
        <v>407.73</v>
      </c>
      <c r="S7253" s="19">
        <f t="shared" si="227"/>
        <v>9.9999999999909051E-3</v>
      </c>
      <c r="T7253" s="21"/>
      <c r="U7253" s="21"/>
      <c r="V7253" s="21"/>
    </row>
    <row r="7254" spans="5:22" hidden="1" x14ac:dyDescent="0.25">
      <c r="E7254" s="20" t="s">
        <v>10800</v>
      </c>
      <c r="F7254" s="12">
        <v>91.48</v>
      </c>
      <c r="H7254" s="20" t="s">
        <v>9717</v>
      </c>
      <c r="I7254" s="12">
        <v>1870.43</v>
      </c>
      <c r="J7254" s="20" t="s">
        <v>14133</v>
      </c>
      <c r="L7254" s="43" t="s">
        <v>9717</v>
      </c>
      <c r="M7254" s="12">
        <v>1870.43</v>
      </c>
      <c r="N7254" s="19">
        <f t="shared" si="226"/>
        <v>9.9999999999909051E-3</v>
      </c>
      <c r="Q7254" s="21" t="s">
        <v>9717</v>
      </c>
      <c r="R7254" s="21">
        <v>1870.44</v>
      </c>
      <c r="S7254" s="19">
        <f t="shared" si="227"/>
        <v>-9.9999999999909051E-3</v>
      </c>
      <c r="T7254" s="21"/>
      <c r="U7254" s="21"/>
      <c r="V7254" s="21"/>
    </row>
    <row r="7255" spans="5:22" hidden="1" x14ac:dyDescent="0.25">
      <c r="E7255" s="20" t="s">
        <v>10801</v>
      </c>
      <c r="F7255" s="12">
        <v>91.48</v>
      </c>
      <c r="H7255" s="20" t="s">
        <v>9718</v>
      </c>
      <c r="I7255" s="12">
        <v>669.69</v>
      </c>
      <c r="J7255" s="20" t="s">
        <v>14133</v>
      </c>
      <c r="L7255" s="43" t="s">
        <v>9718</v>
      </c>
      <c r="M7255" s="12">
        <v>669.69</v>
      </c>
      <c r="N7255" s="19">
        <f t="shared" si="226"/>
        <v>-1.0000000000104592E-2</v>
      </c>
      <c r="Q7255" s="21" t="s">
        <v>9718</v>
      </c>
      <c r="R7255" s="21">
        <v>669.68</v>
      </c>
      <c r="S7255" s="19">
        <f t="shared" si="227"/>
        <v>1.0000000000104592E-2</v>
      </c>
      <c r="T7255" s="21"/>
      <c r="U7255" s="21"/>
      <c r="V7255" s="21"/>
    </row>
    <row r="7256" spans="5:22" ht="15" hidden="1" customHeight="1" x14ac:dyDescent="0.25">
      <c r="E7256" s="20" t="s">
        <v>10802</v>
      </c>
      <c r="F7256" s="12">
        <v>91.48</v>
      </c>
      <c r="H7256" s="20" t="s">
        <v>9719</v>
      </c>
      <c r="I7256" s="12">
        <v>673.06</v>
      </c>
      <c r="J7256" s="20" t="s">
        <v>14133</v>
      </c>
      <c r="L7256" s="43" t="s">
        <v>9719</v>
      </c>
      <c r="M7256" s="12">
        <v>673.06</v>
      </c>
      <c r="N7256" s="19">
        <f t="shared" si="226"/>
        <v>0</v>
      </c>
      <c r="Q7256" s="20" t="s">
        <v>9719</v>
      </c>
      <c r="R7256" s="20">
        <v>673.06</v>
      </c>
      <c r="S7256" s="19">
        <f t="shared" si="227"/>
        <v>0</v>
      </c>
      <c r="T7256" s="20"/>
      <c r="U7256" s="20"/>
      <c r="V7256" s="20"/>
    </row>
    <row r="7257" spans="5:22" ht="15" hidden="1" customHeight="1" x14ac:dyDescent="0.25">
      <c r="E7257" s="20" t="s">
        <v>10804</v>
      </c>
      <c r="F7257" s="12">
        <v>9689.48</v>
      </c>
      <c r="H7257" s="20" t="s">
        <v>9720</v>
      </c>
      <c r="I7257" s="12">
        <v>535.4</v>
      </c>
      <c r="J7257" s="20" t="s">
        <v>14133</v>
      </c>
      <c r="L7257" s="43" t="s">
        <v>9720</v>
      </c>
      <c r="M7257" s="12">
        <v>535.4</v>
      </c>
      <c r="N7257" s="19">
        <f t="shared" si="226"/>
        <v>0</v>
      </c>
      <c r="Q7257" s="20" t="s">
        <v>9720</v>
      </c>
      <c r="R7257" s="20">
        <v>535.4</v>
      </c>
      <c r="S7257" s="19">
        <f t="shared" si="227"/>
        <v>0</v>
      </c>
      <c r="T7257" s="20"/>
      <c r="U7257" s="20"/>
      <c r="V7257" s="20"/>
    </row>
    <row r="7258" spans="5:22" ht="15" hidden="1" customHeight="1" x14ac:dyDescent="0.25">
      <c r="E7258" s="20" t="s">
        <v>10805</v>
      </c>
      <c r="F7258" s="12">
        <v>91.48</v>
      </c>
      <c r="H7258" s="20" t="s">
        <v>9721</v>
      </c>
      <c r="I7258" s="12">
        <v>361.18</v>
      </c>
      <c r="J7258" s="20" t="s">
        <v>14133</v>
      </c>
      <c r="L7258" s="43" t="s">
        <v>9721</v>
      </c>
      <c r="M7258" s="12">
        <v>361.18</v>
      </c>
      <c r="N7258" s="19">
        <f t="shared" si="226"/>
        <v>0</v>
      </c>
      <c r="Q7258" s="20" t="s">
        <v>9721</v>
      </c>
      <c r="R7258" s="20">
        <v>361.18</v>
      </c>
      <c r="S7258" s="19">
        <f t="shared" si="227"/>
        <v>0</v>
      </c>
      <c r="T7258" s="20"/>
      <c r="U7258" s="20"/>
      <c r="V7258" s="20"/>
    </row>
    <row r="7259" spans="5:22" ht="15" hidden="1" customHeight="1" x14ac:dyDescent="0.25">
      <c r="E7259" s="20" t="s">
        <v>10806</v>
      </c>
      <c r="F7259" s="12">
        <v>91.48</v>
      </c>
      <c r="H7259" s="20" t="s">
        <v>1452</v>
      </c>
      <c r="I7259" s="12">
        <v>611.87</v>
      </c>
      <c r="J7259" s="20" t="s">
        <v>14132</v>
      </c>
      <c r="L7259" s="43" t="s">
        <v>1452</v>
      </c>
      <c r="M7259" s="12">
        <v>611.87</v>
      </c>
      <c r="N7259" s="19">
        <f t="shared" si="226"/>
        <v>2.9999999999972715E-2</v>
      </c>
      <c r="Q7259" s="20" t="s">
        <v>1452</v>
      </c>
      <c r="R7259" s="20">
        <v>611.9</v>
      </c>
      <c r="S7259" s="19">
        <f t="shared" si="227"/>
        <v>-2.9999999999972715E-2</v>
      </c>
      <c r="T7259" s="20"/>
      <c r="U7259" s="20"/>
      <c r="V7259" s="20"/>
    </row>
    <row r="7260" spans="5:22" ht="15" hidden="1" customHeight="1" x14ac:dyDescent="0.25">
      <c r="E7260" s="20" t="s">
        <v>10808</v>
      </c>
      <c r="F7260" s="12">
        <v>20278.46</v>
      </c>
      <c r="H7260" s="20" t="s">
        <v>9722</v>
      </c>
      <c r="I7260" s="12">
        <v>367.12</v>
      </c>
      <c r="J7260" s="20" t="s">
        <v>14133</v>
      </c>
      <c r="L7260" s="43" t="s">
        <v>9722</v>
      </c>
      <c r="M7260" s="12">
        <v>367.12</v>
      </c>
      <c r="N7260" s="19">
        <f t="shared" si="226"/>
        <v>1.999999999998181E-2</v>
      </c>
      <c r="Q7260" s="20" t="s">
        <v>9722</v>
      </c>
      <c r="R7260" s="20">
        <v>367.14</v>
      </c>
      <c r="S7260" s="19">
        <f t="shared" si="227"/>
        <v>-1.999999999998181E-2</v>
      </c>
      <c r="T7260" s="20"/>
      <c r="U7260" s="20"/>
      <c r="V7260" s="20"/>
    </row>
    <row r="7261" spans="5:22" ht="15" hidden="1" customHeight="1" x14ac:dyDescent="0.25">
      <c r="E7261" s="20" t="s">
        <v>10809</v>
      </c>
      <c r="F7261" s="12">
        <v>91.48</v>
      </c>
      <c r="H7261" s="20" t="s">
        <v>9723</v>
      </c>
      <c r="I7261" s="12">
        <v>978.99</v>
      </c>
      <c r="J7261" s="20" t="s">
        <v>14133</v>
      </c>
      <c r="L7261" s="43" t="s">
        <v>9723</v>
      </c>
      <c r="M7261" s="12">
        <v>978.99</v>
      </c>
      <c r="N7261" s="19">
        <f t="shared" si="226"/>
        <v>3.999999999996362E-2</v>
      </c>
      <c r="Q7261" s="20" t="s">
        <v>9723</v>
      </c>
      <c r="R7261" s="20">
        <v>979.03</v>
      </c>
      <c r="S7261" s="19">
        <f t="shared" si="227"/>
        <v>-3.999999999996362E-2</v>
      </c>
      <c r="T7261" s="20"/>
      <c r="U7261" s="20"/>
      <c r="V7261" s="20"/>
    </row>
    <row r="7262" spans="5:22" ht="15" hidden="1" customHeight="1" x14ac:dyDescent="0.25">
      <c r="E7262" s="20" t="s">
        <v>10811</v>
      </c>
      <c r="F7262" s="12">
        <v>20278.46</v>
      </c>
      <c r="H7262" s="20" t="s">
        <v>9724</v>
      </c>
      <c r="I7262" s="12">
        <v>987.16</v>
      </c>
      <c r="J7262" s="20" t="s">
        <v>14133</v>
      </c>
      <c r="L7262" s="43" t="s">
        <v>9724</v>
      </c>
      <c r="M7262" s="12">
        <v>987.16</v>
      </c>
      <c r="N7262" s="19">
        <f t="shared" si="226"/>
        <v>0</v>
      </c>
      <c r="Q7262" s="20" t="s">
        <v>9724</v>
      </c>
      <c r="R7262" s="20">
        <v>987.16</v>
      </c>
      <c r="S7262" s="19">
        <f t="shared" si="227"/>
        <v>0</v>
      </c>
      <c r="T7262" s="20"/>
      <c r="U7262" s="20"/>
      <c r="V7262" s="20"/>
    </row>
    <row r="7263" spans="5:22" hidden="1" x14ac:dyDescent="0.25">
      <c r="E7263" s="20" t="s">
        <v>10812</v>
      </c>
      <c r="F7263" s="12">
        <v>91.48</v>
      </c>
      <c r="H7263" s="20" t="s">
        <v>1453</v>
      </c>
      <c r="I7263" s="12">
        <v>307.24</v>
      </c>
      <c r="J7263" s="20" t="s">
        <v>14132</v>
      </c>
      <c r="L7263" s="43" t="s">
        <v>1453</v>
      </c>
      <c r="M7263" s="12">
        <v>307.24</v>
      </c>
      <c r="N7263" s="19">
        <f t="shared" si="226"/>
        <v>9.9999999999909051E-3</v>
      </c>
      <c r="Q7263" s="21" t="s">
        <v>1453</v>
      </c>
      <c r="R7263" s="21">
        <v>307.25</v>
      </c>
      <c r="S7263" s="19">
        <f t="shared" si="227"/>
        <v>-9.9999999999909051E-3</v>
      </c>
      <c r="T7263" s="21"/>
      <c r="U7263" s="21"/>
      <c r="V7263" s="21"/>
    </row>
    <row r="7264" spans="5:22" ht="15" hidden="1" customHeight="1" x14ac:dyDescent="0.25">
      <c r="E7264" s="20" t="s">
        <v>10814</v>
      </c>
      <c r="F7264" s="12">
        <v>20278.46</v>
      </c>
      <c r="H7264" s="20" t="s">
        <v>9725</v>
      </c>
      <c r="I7264" s="12">
        <v>795.43</v>
      </c>
      <c r="J7264" s="20" t="s">
        <v>14133</v>
      </c>
      <c r="L7264" s="43" t="s">
        <v>9725</v>
      </c>
      <c r="M7264" s="12">
        <v>795.43</v>
      </c>
      <c r="N7264" s="19">
        <f t="shared" si="226"/>
        <v>2.0000000000095497E-2</v>
      </c>
      <c r="Q7264" s="20" t="s">
        <v>9725</v>
      </c>
      <c r="R7264" s="20">
        <v>795.45</v>
      </c>
      <c r="S7264" s="19">
        <f t="shared" si="227"/>
        <v>-2.0000000000095497E-2</v>
      </c>
      <c r="T7264" s="20"/>
      <c r="U7264" s="20"/>
      <c r="V7264" s="20"/>
    </row>
    <row r="7265" spans="5:22" hidden="1" x14ac:dyDescent="0.25">
      <c r="E7265" s="20" t="s">
        <v>10816</v>
      </c>
      <c r="F7265" s="12">
        <v>20278.46</v>
      </c>
      <c r="H7265" s="20" t="s">
        <v>9726</v>
      </c>
      <c r="I7265" s="12">
        <v>630.42000000000007</v>
      </c>
      <c r="J7265" s="20" t="s">
        <v>14133</v>
      </c>
      <c r="L7265" s="43" t="s">
        <v>9726</v>
      </c>
      <c r="M7265" s="12">
        <v>630.42000000000007</v>
      </c>
      <c r="N7265" s="19">
        <f t="shared" si="226"/>
        <v>-1.0000000000104592E-2</v>
      </c>
      <c r="Q7265" s="21" t="s">
        <v>9726</v>
      </c>
      <c r="R7265" s="21">
        <v>630.41</v>
      </c>
      <c r="S7265" s="19">
        <f t="shared" si="227"/>
        <v>1.0000000000104592E-2</v>
      </c>
      <c r="T7265" s="21"/>
      <c r="U7265" s="21"/>
      <c r="V7265" s="21"/>
    </row>
    <row r="7266" spans="5:22" hidden="1" x14ac:dyDescent="0.25">
      <c r="E7266" s="20" t="s">
        <v>10818</v>
      </c>
      <c r="F7266" s="12">
        <v>20278.46</v>
      </c>
      <c r="H7266" s="20" t="s">
        <v>9727</v>
      </c>
      <c r="I7266" s="12">
        <v>517.04</v>
      </c>
      <c r="J7266" s="20" t="s">
        <v>14133</v>
      </c>
      <c r="L7266" s="43" t="s">
        <v>9727</v>
      </c>
      <c r="M7266" s="12">
        <v>517.04</v>
      </c>
      <c r="N7266" s="19">
        <f t="shared" si="226"/>
        <v>-9.9999999999909051E-3</v>
      </c>
      <c r="Q7266" s="21" t="s">
        <v>9727</v>
      </c>
      <c r="R7266" s="21">
        <v>517.03</v>
      </c>
      <c r="S7266" s="19">
        <f t="shared" si="227"/>
        <v>9.9999999999909051E-3</v>
      </c>
      <c r="T7266" s="21"/>
      <c r="U7266" s="21"/>
      <c r="V7266" s="21"/>
    </row>
    <row r="7267" spans="5:22" hidden="1" x14ac:dyDescent="0.25">
      <c r="E7267" s="20" t="s">
        <v>10820</v>
      </c>
      <c r="F7267" s="12">
        <v>20278.46</v>
      </c>
      <c r="H7267" s="20" t="s">
        <v>9728</v>
      </c>
      <c r="I7267" s="12">
        <v>743.7</v>
      </c>
      <c r="J7267" s="20" t="s">
        <v>14133</v>
      </c>
      <c r="L7267" s="43" t="s">
        <v>9728</v>
      </c>
      <c r="M7267" s="12">
        <v>743.7</v>
      </c>
      <c r="N7267" s="19">
        <f t="shared" si="226"/>
        <v>-9.9999999999909051E-3</v>
      </c>
      <c r="Q7267" s="21" t="s">
        <v>9728</v>
      </c>
      <c r="R7267" s="21">
        <v>743.69</v>
      </c>
      <c r="S7267" s="19">
        <f t="shared" si="227"/>
        <v>9.9999999999909051E-3</v>
      </c>
      <c r="T7267" s="21"/>
      <c r="U7267" s="21"/>
      <c r="V7267" s="21"/>
    </row>
    <row r="7268" spans="5:22" hidden="1" x14ac:dyDescent="0.25">
      <c r="E7268" s="20" t="s">
        <v>10822</v>
      </c>
      <c r="F7268" s="12">
        <v>20278.46</v>
      </c>
      <c r="H7268" s="20" t="s">
        <v>9729</v>
      </c>
      <c r="I7268" s="12">
        <v>1534.2</v>
      </c>
      <c r="J7268" s="20" t="s">
        <v>14133</v>
      </c>
      <c r="L7268" s="43" t="s">
        <v>9729</v>
      </c>
      <c r="M7268" s="12">
        <v>1534.2</v>
      </c>
      <c r="N7268" s="19">
        <f t="shared" si="226"/>
        <v>-1.999999999998181E-2</v>
      </c>
      <c r="Q7268" s="21" t="s">
        <v>9729</v>
      </c>
      <c r="R7268" s="21">
        <v>1534.18</v>
      </c>
      <c r="S7268" s="19">
        <f t="shared" si="227"/>
        <v>1.999999999998181E-2</v>
      </c>
      <c r="T7268" s="21"/>
      <c r="U7268" s="21"/>
      <c r="V7268" s="21"/>
    </row>
    <row r="7269" spans="5:22" hidden="1" x14ac:dyDescent="0.25">
      <c r="E7269" s="20" t="s">
        <v>10824</v>
      </c>
      <c r="F7269" s="12">
        <v>20278.46</v>
      </c>
      <c r="H7269" s="20" t="s">
        <v>9730</v>
      </c>
      <c r="I7269" s="12">
        <v>157.49</v>
      </c>
      <c r="J7269" s="20" t="s">
        <v>14133</v>
      </c>
      <c r="L7269" s="43" t="s">
        <v>9730</v>
      </c>
      <c r="M7269" s="12">
        <v>157.49</v>
      </c>
      <c r="N7269" s="19">
        <f t="shared" si="226"/>
        <v>0</v>
      </c>
      <c r="Q7269" s="21" t="s">
        <v>9730</v>
      </c>
      <c r="R7269" s="21">
        <v>157.49</v>
      </c>
      <c r="S7269" s="19">
        <f t="shared" si="227"/>
        <v>0</v>
      </c>
      <c r="T7269" s="21"/>
      <c r="U7269" s="21"/>
      <c r="V7269" s="21"/>
    </row>
    <row r="7270" spans="5:22" hidden="1" x14ac:dyDescent="0.25">
      <c r="E7270" s="20" t="s">
        <v>10826</v>
      </c>
      <c r="F7270" s="12">
        <v>18330.03</v>
      </c>
      <c r="H7270" s="20" t="s">
        <v>1454</v>
      </c>
      <c r="I7270" s="12">
        <v>2324.66</v>
      </c>
      <c r="J7270" s="20" t="s">
        <v>14132</v>
      </c>
      <c r="L7270" s="43" t="s">
        <v>1454</v>
      </c>
      <c r="M7270" s="12">
        <v>2324.66</v>
      </c>
      <c r="N7270" s="19">
        <f t="shared" si="226"/>
        <v>-2.9999999999745341E-2</v>
      </c>
      <c r="Q7270" s="21" t="s">
        <v>1454</v>
      </c>
      <c r="R7270" s="21">
        <v>2324.63</v>
      </c>
      <c r="S7270" s="19">
        <f t="shared" si="227"/>
        <v>2.9999999999745341E-2</v>
      </c>
      <c r="T7270" s="21"/>
      <c r="U7270" s="21"/>
      <c r="V7270" s="21"/>
    </row>
    <row r="7271" spans="5:22" ht="15" hidden="1" customHeight="1" x14ac:dyDescent="0.25">
      <c r="E7271" s="20" t="s">
        <v>10828</v>
      </c>
      <c r="F7271" s="12">
        <v>18330.03</v>
      </c>
      <c r="H7271" s="20" t="s">
        <v>9731</v>
      </c>
      <c r="I7271" s="12">
        <v>368.06</v>
      </c>
      <c r="J7271" s="20" t="s">
        <v>14133</v>
      </c>
      <c r="L7271" s="43" t="s">
        <v>9731</v>
      </c>
      <c r="M7271" s="12">
        <v>368.06</v>
      </c>
      <c r="N7271" s="19">
        <f t="shared" si="226"/>
        <v>0</v>
      </c>
      <c r="Q7271" s="20" t="s">
        <v>9731</v>
      </c>
      <c r="R7271" s="20">
        <v>368.06</v>
      </c>
      <c r="S7271" s="19">
        <f t="shared" si="227"/>
        <v>0</v>
      </c>
      <c r="T7271" s="20"/>
      <c r="U7271" s="20"/>
      <c r="V7271" s="20"/>
    </row>
    <row r="7272" spans="5:22" ht="15" hidden="1" customHeight="1" x14ac:dyDescent="0.25">
      <c r="E7272" s="20" t="s">
        <v>10829</v>
      </c>
      <c r="F7272" s="12">
        <v>8825.69</v>
      </c>
      <c r="H7272" s="20" t="s">
        <v>9732</v>
      </c>
      <c r="I7272" s="12">
        <v>4792.8</v>
      </c>
      <c r="J7272" s="20" t="s">
        <v>14133</v>
      </c>
      <c r="L7272" s="43" t="s">
        <v>9732</v>
      </c>
      <c r="M7272" s="12">
        <v>4792.8</v>
      </c>
      <c r="N7272" s="19">
        <f t="shared" si="226"/>
        <v>0</v>
      </c>
      <c r="Q7272" s="20" t="s">
        <v>9732</v>
      </c>
      <c r="R7272" s="20">
        <v>4792.8</v>
      </c>
      <c r="S7272" s="19">
        <f t="shared" si="227"/>
        <v>0</v>
      </c>
      <c r="T7272" s="20"/>
      <c r="U7272" s="20"/>
      <c r="V7272" s="20"/>
    </row>
    <row r="7273" spans="5:22" hidden="1" x14ac:dyDescent="0.25">
      <c r="E7273" s="20" t="s">
        <v>10830</v>
      </c>
      <c r="F7273" s="12">
        <v>8825.69</v>
      </c>
      <c r="H7273" s="20" t="s">
        <v>9733</v>
      </c>
      <c r="I7273" s="12">
        <v>3169.2</v>
      </c>
      <c r="J7273" s="20" t="s">
        <v>14133</v>
      </c>
      <c r="L7273" s="43" t="s">
        <v>9733</v>
      </c>
      <c r="M7273" s="12">
        <v>3169.2</v>
      </c>
      <c r="N7273" s="19">
        <f t="shared" si="226"/>
        <v>3.0000000000200089E-2</v>
      </c>
      <c r="Q7273" s="21" t="s">
        <v>9733</v>
      </c>
      <c r="R7273" s="21">
        <v>3169.23</v>
      </c>
      <c r="S7273" s="19">
        <f t="shared" si="227"/>
        <v>-3.0000000000200089E-2</v>
      </c>
      <c r="T7273" s="21"/>
      <c r="U7273" s="21"/>
      <c r="V7273" s="21"/>
    </row>
    <row r="7274" spans="5:22" ht="15" hidden="1" customHeight="1" x14ac:dyDescent="0.25">
      <c r="E7274" s="20" t="s">
        <v>10831</v>
      </c>
      <c r="F7274" s="12">
        <v>8825.69</v>
      </c>
      <c r="H7274" s="20" t="s">
        <v>9734</v>
      </c>
      <c r="I7274" s="12">
        <v>88.43</v>
      </c>
      <c r="J7274" s="20" t="s">
        <v>14133</v>
      </c>
      <c r="L7274" s="43" t="s">
        <v>9734</v>
      </c>
      <c r="M7274" s="12">
        <v>88.43</v>
      </c>
      <c r="N7274" s="19">
        <f t="shared" si="226"/>
        <v>-1.0000000000005116E-2</v>
      </c>
      <c r="Q7274" s="20" t="s">
        <v>9734</v>
      </c>
      <c r="R7274" s="20">
        <v>88.42</v>
      </c>
      <c r="S7274" s="19">
        <f t="shared" si="227"/>
        <v>1.0000000000005116E-2</v>
      </c>
      <c r="T7274" s="20"/>
      <c r="U7274" s="20"/>
      <c r="V7274" s="20"/>
    </row>
    <row r="7275" spans="5:22" ht="15" hidden="1" customHeight="1" x14ac:dyDescent="0.25">
      <c r="E7275" s="20" t="s">
        <v>10833</v>
      </c>
      <c r="F7275" s="12">
        <v>1265.43</v>
      </c>
      <c r="H7275" s="20" t="s">
        <v>9735</v>
      </c>
      <c r="I7275" s="12">
        <v>88.43</v>
      </c>
      <c r="J7275" s="20" t="s">
        <v>14133</v>
      </c>
      <c r="L7275" s="43" t="s">
        <v>9735</v>
      </c>
      <c r="M7275" s="12">
        <v>88.43</v>
      </c>
      <c r="N7275" s="19">
        <f t="shared" si="226"/>
        <v>-1.0000000000005116E-2</v>
      </c>
      <c r="Q7275" s="20" t="s">
        <v>9735</v>
      </c>
      <c r="R7275" s="20">
        <v>88.42</v>
      </c>
      <c r="S7275" s="19">
        <f t="shared" si="227"/>
        <v>1.0000000000005116E-2</v>
      </c>
      <c r="T7275" s="20"/>
      <c r="U7275" s="20"/>
      <c r="V7275" s="20"/>
    </row>
    <row r="7276" spans="5:22" ht="15" hidden="1" customHeight="1" x14ac:dyDescent="0.25">
      <c r="E7276" s="20" t="s">
        <v>10834</v>
      </c>
      <c r="F7276" s="12">
        <v>236.21</v>
      </c>
      <c r="H7276" s="20" t="s">
        <v>9736</v>
      </c>
      <c r="I7276" s="12">
        <v>88.43</v>
      </c>
      <c r="J7276" s="20" t="s">
        <v>14133</v>
      </c>
      <c r="L7276" s="43" t="s">
        <v>9736</v>
      </c>
      <c r="M7276" s="12">
        <v>88.43</v>
      </c>
      <c r="N7276" s="19">
        <f t="shared" si="226"/>
        <v>-1.0000000000005116E-2</v>
      </c>
      <c r="Q7276" s="20" t="s">
        <v>9736</v>
      </c>
      <c r="R7276" s="20">
        <v>88.42</v>
      </c>
      <c r="S7276" s="19">
        <f t="shared" si="227"/>
        <v>1.0000000000005116E-2</v>
      </c>
      <c r="T7276" s="20"/>
      <c r="U7276" s="20"/>
      <c r="V7276" s="20"/>
    </row>
    <row r="7277" spans="5:22" hidden="1" x14ac:dyDescent="0.25">
      <c r="E7277" s="20" t="s">
        <v>10835</v>
      </c>
      <c r="F7277" s="12">
        <v>236.21</v>
      </c>
      <c r="H7277" s="20" t="s">
        <v>9737</v>
      </c>
      <c r="I7277" s="12">
        <v>407.74</v>
      </c>
      <c r="J7277" s="20" t="s">
        <v>14133</v>
      </c>
      <c r="L7277" s="43" t="s">
        <v>9737</v>
      </c>
      <c r="M7277" s="12">
        <v>407.74</v>
      </c>
      <c r="N7277" s="19">
        <f t="shared" si="226"/>
        <v>-9.9999999999909051E-3</v>
      </c>
      <c r="Q7277" s="21" t="s">
        <v>9737</v>
      </c>
      <c r="R7277" s="21">
        <v>407.73</v>
      </c>
      <c r="S7277" s="19">
        <f t="shared" si="227"/>
        <v>9.9999999999909051E-3</v>
      </c>
      <c r="T7277" s="21"/>
      <c r="U7277" s="21"/>
      <c r="V7277" s="21"/>
    </row>
    <row r="7278" spans="5:22" ht="15" hidden="1" customHeight="1" x14ac:dyDescent="0.25">
      <c r="E7278" s="20" t="s">
        <v>10836</v>
      </c>
      <c r="F7278" s="12">
        <v>8825.69</v>
      </c>
      <c r="H7278" s="20" t="s">
        <v>9738</v>
      </c>
      <c r="I7278" s="12">
        <v>305.93</v>
      </c>
      <c r="J7278" s="20" t="s">
        <v>14133</v>
      </c>
      <c r="L7278" s="43" t="s">
        <v>9738</v>
      </c>
      <c r="M7278" s="12">
        <v>305.93</v>
      </c>
      <c r="N7278" s="19">
        <f t="shared" si="226"/>
        <v>1.999999999998181E-2</v>
      </c>
      <c r="Q7278" s="20" t="s">
        <v>9738</v>
      </c>
      <c r="R7278" s="20">
        <v>305.95</v>
      </c>
      <c r="S7278" s="19">
        <f t="shared" si="227"/>
        <v>-1.999999999998181E-2</v>
      </c>
      <c r="T7278" s="20"/>
      <c r="U7278" s="20"/>
      <c r="V7278" s="20"/>
    </row>
    <row r="7279" spans="5:22" ht="15" hidden="1" customHeight="1" x14ac:dyDescent="0.25">
      <c r="E7279" s="20" t="s">
        <v>10837</v>
      </c>
      <c r="F7279" s="12">
        <v>236.21</v>
      </c>
      <c r="H7279" s="20" t="s">
        <v>9739</v>
      </c>
      <c r="I7279" s="12">
        <v>88.43</v>
      </c>
      <c r="J7279" s="20" t="s">
        <v>14133</v>
      </c>
      <c r="L7279" s="43" t="s">
        <v>9739</v>
      </c>
      <c r="M7279" s="12">
        <v>88.43</v>
      </c>
      <c r="N7279" s="19">
        <f t="shared" si="226"/>
        <v>-1.0000000000005116E-2</v>
      </c>
      <c r="Q7279" s="20" t="s">
        <v>9739</v>
      </c>
      <c r="R7279" s="20">
        <v>88.42</v>
      </c>
      <c r="S7279" s="19">
        <f t="shared" si="227"/>
        <v>1.0000000000005116E-2</v>
      </c>
      <c r="T7279" s="20"/>
      <c r="U7279" s="20"/>
      <c r="V7279" s="20"/>
    </row>
    <row r="7280" spans="5:22" ht="15" hidden="1" customHeight="1" x14ac:dyDescent="0.25">
      <c r="E7280" s="20" t="s">
        <v>10838</v>
      </c>
      <c r="F7280" s="12">
        <v>236.21</v>
      </c>
      <c r="H7280" s="20" t="s">
        <v>9740</v>
      </c>
      <c r="I7280" s="12">
        <v>88.43</v>
      </c>
      <c r="J7280" s="20" t="s">
        <v>14133</v>
      </c>
      <c r="L7280" s="43" t="s">
        <v>9740</v>
      </c>
      <c r="M7280" s="12">
        <v>88.43</v>
      </c>
      <c r="N7280" s="19">
        <f t="shared" si="226"/>
        <v>-1.0000000000005116E-2</v>
      </c>
      <c r="Q7280" s="20" t="s">
        <v>9740</v>
      </c>
      <c r="R7280" s="20">
        <v>88.42</v>
      </c>
      <c r="S7280" s="19">
        <f t="shared" si="227"/>
        <v>1.0000000000005116E-2</v>
      </c>
      <c r="T7280" s="20"/>
      <c r="U7280" s="20"/>
      <c r="V7280" s="20"/>
    </row>
    <row r="7281" spans="5:22" ht="15" hidden="1" customHeight="1" x14ac:dyDescent="0.25">
      <c r="E7281" s="20" t="s">
        <v>10839</v>
      </c>
      <c r="F7281" s="12">
        <v>236.21</v>
      </c>
      <c r="H7281" s="20" t="s">
        <v>9741</v>
      </c>
      <c r="I7281" s="12">
        <v>88.43</v>
      </c>
      <c r="J7281" s="20" t="s">
        <v>14133</v>
      </c>
      <c r="L7281" s="43" t="s">
        <v>9741</v>
      </c>
      <c r="M7281" s="12">
        <v>88.43</v>
      </c>
      <c r="N7281" s="19">
        <f t="shared" si="226"/>
        <v>-1.0000000000005116E-2</v>
      </c>
      <c r="Q7281" s="20" t="s">
        <v>9741</v>
      </c>
      <c r="R7281" s="20">
        <v>88.42</v>
      </c>
      <c r="S7281" s="19">
        <f t="shared" si="227"/>
        <v>1.0000000000005116E-2</v>
      </c>
      <c r="T7281" s="20"/>
      <c r="U7281" s="20"/>
      <c r="V7281" s="20"/>
    </row>
    <row r="7282" spans="5:22" ht="15" hidden="1" customHeight="1" x14ac:dyDescent="0.25">
      <c r="E7282" s="20" t="s">
        <v>10840</v>
      </c>
      <c r="F7282" s="12">
        <v>236.21</v>
      </c>
      <c r="H7282" s="20" t="s">
        <v>9742</v>
      </c>
      <c r="I7282" s="12">
        <v>88.43</v>
      </c>
      <c r="J7282" s="20" t="s">
        <v>14133</v>
      </c>
      <c r="L7282" s="43" t="s">
        <v>9742</v>
      </c>
      <c r="M7282" s="12">
        <v>88.43</v>
      </c>
      <c r="N7282" s="19">
        <f t="shared" si="226"/>
        <v>-1.0000000000005116E-2</v>
      </c>
      <c r="Q7282" s="20" t="s">
        <v>9742</v>
      </c>
      <c r="R7282" s="20">
        <v>88.42</v>
      </c>
      <c r="S7282" s="19">
        <f t="shared" si="227"/>
        <v>1.0000000000005116E-2</v>
      </c>
      <c r="T7282" s="20"/>
      <c r="U7282" s="20"/>
      <c r="V7282" s="20"/>
    </row>
    <row r="7283" spans="5:22" ht="15" hidden="1" customHeight="1" x14ac:dyDescent="0.25">
      <c r="E7283" s="20" t="s">
        <v>10841</v>
      </c>
      <c r="F7283" s="12">
        <v>1417.28</v>
      </c>
      <c r="H7283" s="20" t="s">
        <v>9743</v>
      </c>
      <c r="I7283" s="12">
        <v>88.43</v>
      </c>
      <c r="J7283" s="20" t="s">
        <v>14133</v>
      </c>
      <c r="L7283" s="43" t="s">
        <v>9743</v>
      </c>
      <c r="M7283" s="12">
        <v>88.43</v>
      </c>
      <c r="N7283" s="19">
        <f t="shared" si="226"/>
        <v>-1.0000000000005116E-2</v>
      </c>
      <c r="Q7283" s="20" t="s">
        <v>9743</v>
      </c>
      <c r="R7283" s="20">
        <v>88.42</v>
      </c>
      <c r="S7283" s="19">
        <f t="shared" si="227"/>
        <v>1.0000000000005116E-2</v>
      </c>
      <c r="T7283" s="20"/>
      <c r="U7283" s="20"/>
      <c r="V7283" s="20"/>
    </row>
    <row r="7284" spans="5:22" ht="15" hidden="1" customHeight="1" x14ac:dyDescent="0.25">
      <c r="E7284" s="20" t="s">
        <v>10843</v>
      </c>
      <c r="F7284" s="12">
        <v>96729.35</v>
      </c>
      <c r="H7284" s="20" t="s">
        <v>9744</v>
      </c>
      <c r="I7284" s="12">
        <v>88.43</v>
      </c>
      <c r="J7284" s="20" t="s">
        <v>14133</v>
      </c>
      <c r="L7284" s="43" t="s">
        <v>9744</v>
      </c>
      <c r="M7284" s="12">
        <v>88.43</v>
      </c>
      <c r="N7284" s="19">
        <f t="shared" si="226"/>
        <v>-1.0000000000005116E-2</v>
      </c>
      <c r="Q7284" s="20" t="s">
        <v>9744</v>
      </c>
      <c r="R7284" s="20">
        <v>88.42</v>
      </c>
      <c r="S7284" s="19">
        <f t="shared" si="227"/>
        <v>1.0000000000005116E-2</v>
      </c>
      <c r="T7284" s="20"/>
      <c r="U7284" s="20"/>
      <c r="V7284" s="20"/>
    </row>
    <row r="7285" spans="5:22" ht="15" hidden="1" customHeight="1" x14ac:dyDescent="0.25">
      <c r="E7285" s="20" t="s">
        <v>10845</v>
      </c>
      <c r="F7285" s="12">
        <v>1897.48</v>
      </c>
      <c r="H7285" s="20" t="s">
        <v>9745</v>
      </c>
      <c r="I7285" s="12">
        <v>88.43</v>
      </c>
      <c r="J7285" s="20" t="s">
        <v>14133</v>
      </c>
      <c r="L7285" s="43" t="s">
        <v>9745</v>
      </c>
      <c r="M7285" s="12">
        <v>88.43</v>
      </c>
      <c r="N7285" s="19">
        <f t="shared" si="226"/>
        <v>-1.0000000000005116E-2</v>
      </c>
      <c r="Q7285" s="20" t="s">
        <v>9745</v>
      </c>
      <c r="R7285" s="20">
        <v>88.42</v>
      </c>
      <c r="S7285" s="19">
        <f t="shared" si="227"/>
        <v>1.0000000000005116E-2</v>
      </c>
      <c r="T7285" s="20"/>
      <c r="U7285" s="20"/>
      <c r="V7285" s="20"/>
    </row>
    <row r="7286" spans="5:22" ht="15" hidden="1" customHeight="1" x14ac:dyDescent="0.25">
      <c r="E7286" s="20" t="s">
        <v>10847</v>
      </c>
      <c r="F7286" s="12">
        <v>183.56</v>
      </c>
      <c r="H7286" s="20" t="s">
        <v>9746</v>
      </c>
      <c r="I7286" s="12">
        <v>88.43</v>
      </c>
      <c r="J7286" s="20" t="s">
        <v>14133</v>
      </c>
      <c r="L7286" s="43" t="s">
        <v>9746</v>
      </c>
      <c r="M7286" s="12">
        <v>88.43</v>
      </c>
      <c r="N7286" s="19">
        <f t="shared" si="226"/>
        <v>-1.0000000000005116E-2</v>
      </c>
      <c r="Q7286" s="20" t="s">
        <v>9746</v>
      </c>
      <c r="R7286" s="20">
        <v>88.42</v>
      </c>
      <c r="S7286" s="19">
        <f t="shared" si="227"/>
        <v>1.0000000000005116E-2</v>
      </c>
      <c r="T7286" s="20"/>
      <c r="U7286" s="20"/>
      <c r="V7286" s="20"/>
    </row>
    <row r="7287" spans="5:22" ht="15" hidden="1" customHeight="1" x14ac:dyDescent="0.25">
      <c r="E7287" s="20" t="s">
        <v>10848</v>
      </c>
      <c r="F7287" s="12">
        <v>8975.18</v>
      </c>
      <c r="H7287" s="20" t="s">
        <v>9747</v>
      </c>
      <c r="I7287" s="12">
        <v>88.43</v>
      </c>
      <c r="J7287" s="20" t="s">
        <v>14133</v>
      </c>
      <c r="L7287" s="43" t="s">
        <v>9747</v>
      </c>
      <c r="M7287" s="12">
        <v>88.43</v>
      </c>
      <c r="N7287" s="19">
        <f t="shared" si="226"/>
        <v>-1.0000000000005116E-2</v>
      </c>
      <c r="Q7287" s="20" t="s">
        <v>9747</v>
      </c>
      <c r="R7287" s="20">
        <v>88.42</v>
      </c>
      <c r="S7287" s="19">
        <f t="shared" si="227"/>
        <v>1.0000000000005116E-2</v>
      </c>
      <c r="T7287" s="20"/>
      <c r="U7287" s="20"/>
      <c r="V7287" s="20"/>
    </row>
    <row r="7288" spans="5:22" ht="15" hidden="1" customHeight="1" x14ac:dyDescent="0.25">
      <c r="E7288" s="20" t="s">
        <v>10849</v>
      </c>
      <c r="F7288" s="12">
        <v>236.21</v>
      </c>
      <c r="H7288" s="20" t="s">
        <v>9748</v>
      </c>
      <c r="I7288" s="12">
        <v>88.43</v>
      </c>
      <c r="J7288" s="20" t="s">
        <v>14133</v>
      </c>
      <c r="L7288" s="43" t="s">
        <v>9748</v>
      </c>
      <c r="M7288" s="12">
        <v>88.43</v>
      </c>
      <c r="N7288" s="19">
        <f t="shared" si="226"/>
        <v>-1.0000000000005116E-2</v>
      </c>
      <c r="Q7288" s="20" t="s">
        <v>9748</v>
      </c>
      <c r="R7288" s="20">
        <v>88.42</v>
      </c>
      <c r="S7288" s="19">
        <f t="shared" si="227"/>
        <v>1.0000000000005116E-2</v>
      </c>
      <c r="T7288" s="20"/>
      <c r="U7288" s="20"/>
      <c r="V7288" s="20"/>
    </row>
    <row r="7289" spans="5:22" ht="15" hidden="1" customHeight="1" x14ac:dyDescent="0.25">
      <c r="E7289" s="20" t="s">
        <v>10850</v>
      </c>
      <c r="F7289" s="12">
        <v>236.21</v>
      </c>
      <c r="H7289" s="20" t="s">
        <v>9749</v>
      </c>
      <c r="I7289" s="12">
        <v>88.43</v>
      </c>
      <c r="J7289" s="20" t="s">
        <v>14133</v>
      </c>
      <c r="L7289" s="43" t="s">
        <v>9749</v>
      </c>
      <c r="M7289" s="12">
        <v>88.43</v>
      </c>
      <c r="N7289" s="19">
        <f t="shared" si="226"/>
        <v>-1.0000000000005116E-2</v>
      </c>
      <c r="Q7289" s="20" t="s">
        <v>9749</v>
      </c>
      <c r="R7289" s="20">
        <v>88.42</v>
      </c>
      <c r="S7289" s="19">
        <f t="shared" si="227"/>
        <v>1.0000000000005116E-2</v>
      </c>
      <c r="T7289" s="20"/>
      <c r="U7289" s="20"/>
      <c r="V7289" s="20"/>
    </row>
    <row r="7290" spans="5:22" ht="15" hidden="1" customHeight="1" x14ac:dyDescent="0.25">
      <c r="E7290" s="20" t="s">
        <v>10851</v>
      </c>
      <c r="F7290" s="12">
        <v>236.21</v>
      </c>
      <c r="H7290" s="20" t="s">
        <v>9750</v>
      </c>
      <c r="I7290" s="12">
        <v>673.06</v>
      </c>
      <c r="J7290" s="20" t="s">
        <v>14133</v>
      </c>
      <c r="L7290" s="43" t="s">
        <v>9750</v>
      </c>
      <c r="M7290" s="12">
        <v>673.06</v>
      </c>
      <c r="N7290" s="19">
        <f t="shared" si="226"/>
        <v>3.0000000000086402E-2</v>
      </c>
      <c r="Q7290" s="20" t="s">
        <v>9750</v>
      </c>
      <c r="R7290" s="20">
        <v>673.09</v>
      </c>
      <c r="S7290" s="19">
        <f t="shared" si="227"/>
        <v>-3.0000000000086402E-2</v>
      </c>
      <c r="T7290" s="20"/>
      <c r="U7290" s="20"/>
      <c r="V7290" s="20"/>
    </row>
    <row r="7291" spans="5:22" hidden="1" x14ac:dyDescent="0.25">
      <c r="E7291" s="20" t="s">
        <v>10852</v>
      </c>
      <c r="F7291" s="12">
        <v>236.21</v>
      </c>
      <c r="H7291" s="20" t="s">
        <v>9751</v>
      </c>
      <c r="I7291" s="12">
        <v>18104.07</v>
      </c>
      <c r="J7291" s="20" t="s">
        <v>14133</v>
      </c>
      <c r="L7291" s="43" t="s">
        <v>9751</v>
      </c>
      <c r="M7291" s="12">
        <v>18104.07</v>
      </c>
      <c r="N7291" s="19">
        <f t="shared" si="226"/>
        <v>-9.9999999983992893E-3</v>
      </c>
      <c r="Q7291" s="21" t="s">
        <v>9751</v>
      </c>
      <c r="R7291" s="21">
        <v>18104.060000000001</v>
      </c>
      <c r="S7291" s="19">
        <f t="shared" si="227"/>
        <v>9.9999999983992893E-3</v>
      </c>
      <c r="T7291" s="21"/>
      <c r="U7291" s="21"/>
      <c r="V7291" s="21"/>
    </row>
    <row r="7292" spans="5:22" hidden="1" x14ac:dyDescent="0.25">
      <c r="E7292" s="20" t="s">
        <v>10853</v>
      </c>
      <c r="F7292" s="12">
        <v>236.21</v>
      </c>
      <c r="H7292" s="20" t="s">
        <v>9752</v>
      </c>
      <c r="I7292" s="12">
        <v>791.45</v>
      </c>
      <c r="J7292" s="20" t="s">
        <v>14133</v>
      </c>
      <c r="L7292" s="43" t="s">
        <v>9752</v>
      </c>
      <c r="M7292" s="12">
        <v>791.45</v>
      </c>
      <c r="N7292" s="19">
        <f t="shared" si="226"/>
        <v>-9.9999999999909051E-3</v>
      </c>
      <c r="Q7292" s="21" t="s">
        <v>9752</v>
      </c>
      <c r="R7292" s="21">
        <v>791.44</v>
      </c>
      <c r="S7292" s="19">
        <f t="shared" si="227"/>
        <v>9.9999999999909051E-3</v>
      </c>
      <c r="T7292" s="21"/>
      <c r="U7292" s="21"/>
      <c r="V7292" s="21"/>
    </row>
    <row r="7293" spans="5:22" ht="15" hidden="1" customHeight="1" x14ac:dyDescent="0.25">
      <c r="E7293" s="20" t="s">
        <v>10854</v>
      </c>
      <c r="F7293" s="12">
        <v>1889.71</v>
      </c>
      <c r="H7293" s="20" t="s">
        <v>9753</v>
      </c>
      <c r="I7293" s="12">
        <v>734.24</v>
      </c>
      <c r="J7293" s="20" t="s">
        <v>14133</v>
      </c>
      <c r="L7293" s="43" t="s">
        <v>9753</v>
      </c>
      <c r="M7293" s="12">
        <v>734.24</v>
      </c>
      <c r="N7293" s="19">
        <f t="shared" si="226"/>
        <v>0</v>
      </c>
      <c r="Q7293" s="20" t="s">
        <v>9753</v>
      </c>
      <c r="R7293" s="20">
        <v>734.24</v>
      </c>
      <c r="S7293" s="19">
        <f t="shared" si="227"/>
        <v>0</v>
      </c>
      <c r="T7293" s="20"/>
      <c r="U7293" s="20"/>
      <c r="V7293" s="20"/>
    </row>
    <row r="7294" spans="5:22" hidden="1" x14ac:dyDescent="0.25">
      <c r="E7294" s="20" t="s">
        <v>10855</v>
      </c>
      <c r="F7294" s="12">
        <v>296.60000000000002</v>
      </c>
      <c r="H7294" s="20" t="s">
        <v>9754</v>
      </c>
      <c r="I7294" s="12">
        <v>952.23</v>
      </c>
      <c r="J7294" s="20" t="s">
        <v>14133</v>
      </c>
      <c r="L7294" s="43" t="s">
        <v>9754</v>
      </c>
      <c r="M7294" s="12">
        <v>952.23</v>
      </c>
      <c r="N7294" s="19">
        <f t="shared" si="226"/>
        <v>1.999999999998181E-2</v>
      </c>
      <c r="Q7294" s="21" t="s">
        <v>9754</v>
      </c>
      <c r="R7294" s="21">
        <v>952.25</v>
      </c>
      <c r="S7294" s="19">
        <f t="shared" si="227"/>
        <v>-1.999999999998181E-2</v>
      </c>
      <c r="T7294" s="21"/>
      <c r="U7294" s="21"/>
      <c r="V7294" s="21"/>
    </row>
    <row r="7295" spans="5:22" ht="15" hidden="1" customHeight="1" x14ac:dyDescent="0.25">
      <c r="E7295" s="20" t="s">
        <v>10856</v>
      </c>
      <c r="F7295" s="12">
        <v>354.32</v>
      </c>
      <c r="H7295" s="20" t="s">
        <v>9755</v>
      </c>
      <c r="I7295" s="12">
        <v>367.12</v>
      </c>
      <c r="J7295" s="20" t="s">
        <v>14133</v>
      </c>
      <c r="L7295" s="43" t="s">
        <v>9755</v>
      </c>
      <c r="M7295" s="12">
        <v>367.12</v>
      </c>
      <c r="N7295" s="19">
        <f t="shared" si="226"/>
        <v>1.999999999998181E-2</v>
      </c>
      <c r="Q7295" s="20" t="s">
        <v>9755</v>
      </c>
      <c r="R7295" s="20">
        <v>367.14</v>
      </c>
      <c r="S7295" s="19">
        <f t="shared" si="227"/>
        <v>-1.999999999998181E-2</v>
      </c>
      <c r="T7295" s="20"/>
      <c r="U7295" s="20"/>
      <c r="V7295" s="20"/>
    </row>
    <row r="7296" spans="5:22" hidden="1" x14ac:dyDescent="0.25">
      <c r="E7296" s="20" t="s">
        <v>10857</v>
      </c>
      <c r="F7296" s="12">
        <v>236.21</v>
      </c>
      <c r="H7296" s="20" t="s">
        <v>9756</v>
      </c>
      <c r="I7296" s="12">
        <v>738.53</v>
      </c>
      <c r="J7296" s="20" t="s">
        <v>14133</v>
      </c>
      <c r="L7296" s="43" t="s">
        <v>9756</v>
      </c>
      <c r="M7296" s="12">
        <v>738.53</v>
      </c>
      <c r="N7296" s="19">
        <f t="shared" si="226"/>
        <v>9.9999999999909051E-3</v>
      </c>
      <c r="Q7296" s="21" t="s">
        <v>9756</v>
      </c>
      <c r="R7296" s="21">
        <v>738.54</v>
      </c>
      <c r="S7296" s="19">
        <f t="shared" si="227"/>
        <v>-9.9999999999909051E-3</v>
      </c>
      <c r="T7296" s="21"/>
      <c r="U7296" s="21"/>
      <c r="V7296" s="21"/>
    </row>
    <row r="7297" spans="5:22" hidden="1" x14ac:dyDescent="0.25">
      <c r="E7297" s="20" t="s">
        <v>10858</v>
      </c>
      <c r="F7297" s="12">
        <v>236.21</v>
      </c>
      <c r="H7297" s="20" t="s">
        <v>9757</v>
      </c>
      <c r="I7297" s="12">
        <v>602.58000000000004</v>
      </c>
      <c r="J7297" s="20" t="s">
        <v>14133</v>
      </c>
      <c r="L7297" s="43" t="s">
        <v>9757</v>
      </c>
      <c r="M7297" s="12">
        <v>602.58000000000004</v>
      </c>
      <c r="N7297" s="19">
        <f t="shared" si="226"/>
        <v>1.999999999998181E-2</v>
      </c>
      <c r="Q7297" s="21" t="s">
        <v>9757</v>
      </c>
      <c r="R7297" s="21">
        <v>602.6</v>
      </c>
      <c r="S7297" s="19">
        <f t="shared" si="227"/>
        <v>-1.999999999998181E-2</v>
      </c>
      <c r="T7297" s="21"/>
      <c r="U7297" s="21"/>
      <c r="V7297" s="21"/>
    </row>
    <row r="7298" spans="5:22" hidden="1" x14ac:dyDescent="0.25">
      <c r="E7298" s="20" t="s">
        <v>10859</v>
      </c>
      <c r="F7298" s="12">
        <v>236.21</v>
      </c>
      <c r="H7298" s="20" t="s">
        <v>1455</v>
      </c>
      <c r="I7298" s="12">
        <v>4728.91</v>
      </c>
      <c r="J7298" s="20" t="s">
        <v>14132</v>
      </c>
      <c r="L7298" s="43" t="s">
        <v>1455</v>
      </c>
      <c r="M7298" s="12">
        <v>4728.91</v>
      </c>
      <c r="N7298" s="19">
        <f t="shared" si="226"/>
        <v>2.9999999999745341E-2</v>
      </c>
      <c r="Q7298" s="21" t="s">
        <v>1455</v>
      </c>
      <c r="R7298" s="21">
        <v>4728.9399999999996</v>
      </c>
      <c r="S7298" s="19">
        <f t="shared" si="227"/>
        <v>-2.9999999999745341E-2</v>
      </c>
      <c r="T7298" s="21"/>
      <c r="U7298" s="21"/>
      <c r="V7298" s="21"/>
    </row>
    <row r="7299" spans="5:22" hidden="1" x14ac:dyDescent="0.25">
      <c r="E7299" s="20" t="s">
        <v>10860</v>
      </c>
      <c r="F7299" s="12">
        <v>236.21</v>
      </c>
      <c r="H7299" s="20" t="s">
        <v>9759</v>
      </c>
      <c r="I7299" s="12">
        <v>277.33999999999997</v>
      </c>
      <c r="J7299" s="20" t="s">
        <v>14133</v>
      </c>
      <c r="L7299" s="43" t="s">
        <v>9759</v>
      </c>
      <c r="M7299" s="12">
        <v>277.33999999999997</v>
      </c>
      <c r="N7299" s="19">
        <f t="shared" si="226"/>
        <v>0</v>
      </c>
      <c r="Q7299" s="21" t="s">
        <v>9759</v>
      </c>
      <c r="R7299" s="21">
        <v>277.33999999999997</v>
      </c>
      <c r="S7299" s="19">
        <f t="shared" si="227"/>
        <v>0</v>
      </c>
      <c r="T7299" s="21"/>
      <c r="U7299" s="21"/>
      <c r="V7299" s="21"/>
    </row>
    <row r="7300" spans="5:22" ht="15" hidden="1" customHeight="1" x14ac:dyDescent="0.25">
      <c r="E7300" s="20" t="s">
        <v>10862</v>
      </c>
      <c r="F7300" s="12">
        <v>236.21</v>
      </c>
      <c r="H7300" s="20" t="s">
        <v>9760</v>
      </c>
      <c r="I7300" s="12">
        <v>584.51</v>
      </c>
      <c r="J7300" s="20" t="s">
        <v>14133</v>
      </c>
      <c r="L7300" s="43" t="s">
        <v>9760</v>
      </c>
      <c r="M7300" s="12">
        <v>584.51</v>
      </c>
      <c r="N7300" s="19">
        <f t="shared" si="226"/>
        <v>9.9999999999909051E-3</v>
      </c>
      <c r="Q7300" s="20" t="s">
        <v>9760</v>
      </c>
      <c r="R7300" s="20">
        <v>584.52</v>
      </c>
      <c r="S7300" s="19">
        <f t="shared" si="227"/>
        <v>-9.9999999999909051E-3</v>
      </c>
      <c r="T7300" s="20"/>
      <c r="U7300" s="20"/>
      <c r="V7300" s="20"/>
    </row>
    <row r="7301" spans="5:22" ht="15" hidden="1" customHeight="1" x14ac:dyDescent="0.25">
      <c r="E7301" s="20" t="s">
        <v>10863</v>
      </c>
      <c r="F7301" s="12">
        <v>236.21</v>
      </c>
      <c r="H7301" s="20" t="s">
        <v>1456</v>
      </c>
      <c r="I7301" s="12">
        <v>349.36</v>
      </c>
      <c r="J7301" s="20" t="s">
        <v>14132</v>
      </c>
      <c r="L7301" s="43" t="s">
        <v>1456</v>
      </c>
      <c r="M7301" s="12">
        <v>349.36</v>
      </c>
      <c r="N7301" s="19">
        <f t="shared" si="226"/>
        <v>0</v>
      </c>
      <c r="Q7301" s="20" t="s">
        <v>1456</v>
      </c>
      <c r="R7301" s="20">
        <v>349.36</v>
      </c>
      <c r="S7301" s="19">
        <f t="shared" si="227"/>
        <v>0</v>
      </c>
      <c r="T7301" s="20"/>
      <c r="U7301" s="20"/>
      <c r="V7301" s="20"/>
    </row>
    <row r="7302" spans="5:22" hidden="1" x14ac:dyDescent="0.25">
      <c r="E7302" s="20" t="s">
        <v>10865</v>
      </c>
      <c r="F7302" s="12">
        <v>236.21</v>
      </c>
      <c r="H7302" s="20" t="s">
        <v>9761</v>
      </c>
      <c r="I7302" s="12">
        <v>870.27</v>
      </c>
      <c r="J7302" s="20" t="s">
        <v>14133</v>
      </c>
      <c r="L7302" s="43" t="s">
        <v>9761</v>
      </c>
      <c r="M7302" s="12">
        <v>870.27</v>
      </c>
      <c r="N7302" s="19">
        <f t="shared" ref="N7302:N7365" si="228">+VLOOKUP(L7302,Q:V,2,0)-M7302</f>
        <v>-1.999999999998181E-2</v>
      </c>
      <c r="Q7302" s="21" t="s">
        <v>9761</v>
      </c>
      <c r="R7302" s="21">
        <v>870.25</v>
      </c>
      <c r="S7302" s="19">
        <f t="shared" ref="S7302:S7365" si="229">VLOOKUP(Q7302,L:M,2,0)-R7302</f>
        <v>1.999999999998181E-2</v>
      </c>
      <c r="T7302" s="21"/>
      <c r="U7302" s="21"/>
      <c r="V7302" s="21"/>
    </row>
    <row r="7303" spans="5:22" ht="15" hidden="1" customHeight="1" x14ac:dyDescent="0.25">
      <c r="E7303" s="20" t="s">
        <v>10866</v>
      </c>
      <c r="F7303" s="12">
        <v>236.21</v>
      </c>
      <c r="H7303" s="20" t="s">
        <v>9762</v>
      </c>
      <c r="I7303" s="12">
        <v>302.79000000000002</v>
      </c>
      <c r="J7303" s="20" t="s">
        <v>14133</v>
      </c>
      <c r="L7303" s="43" t="s">
        <v>9762</v>
      </c>
      <c r="M7303" s="12">
        <v>302.79000000000002</v>
      </c>
      <c r="N7303" s="19">
        <f t="shared" si="228"/>
        <v>0</v>
      </c>
      <c r="Q7303" s="20" t="s">
        <v>9762</v>
      </c>
      <c r="R7303" s="20">
        <v>302.79000000000002</v>
      </c>
      <c r="S7303" s="19">
        <f t="shared" si="229"/>
        <v>0</v>
      </c>
      <c r="T7303" s="20"/>
      <c r="U7303" s="20"/>
      <c r="V7303" s="20"/>
    </row>
    <row r="7304" spans="5:22" ht="15" hidden="1" customHeight="1" x14ac:dyDescent="0.25">
      <c r="E7304" s="20" t="s">
        <v>10867</v>
      </c>
      <c r="F7304" s="12">
        <v>236.21</v>
      </c>
      <c r="H7304" s="20" t="s">
        <v>9763</v>
      </c>
      <c r="I7304" s="12">
        <v>1739.83</v>
      </c>
      <c r="J7304" s="20" t="s">
        <v>14133</v>
      </c>
      <c r="L7304" s="43" t="s">
        <v>9763</v>
      </c>
      <c r="M7304" s="12">
        <v>1739.83</v>
      </c>
      <c r="N7304" s="19">
        <f t="shared" si="228"/>
        <v>0</v>
      </c>
      <c r="Q7304" s="20" t="s">
        <v>9763</v>
      </c>
      <c r="R7304" s="20">
        <v>1739.83</v>
      </c>
      <c r="S7304" s="19">
        <f t="shared" si="229"/>
        <v>0</v>
      </c>
      <c r="T7304" s="20"/>
      <c r="U7304" s="20"/>
      <c r="V7304" s="20"/>
    </row>
    <row r="7305" spans="5:22" ht="15" hidden="1" customHeight="1" x14ac:dyDescent="0.25">
      <c r="E7305" s="20" t="s">
        <v>10868</v>
      </c>
      <c r="F7305" s="12">
        <v>236.21</v>
      </c>
      <c r="H7305" s="20" t="s">
        <v>9764</v>
      </c>
      <c r="I7305" s="12">
        <v>183.56</v>
      </c>
      <c r="J7305" s="20" t="s">
        <v>14133</v>
      </c>
      <c r="L7305" s="43" t="s">
        <v>9764</v>
      </c>
      <c r="M7305" s="12">
        <v>183.56</v>
      </c>
      <c r="N7305" s="19">
        <f t="shared" si="228"/>
        <v>9.9999999999909051E-3</v>
      </c>
      <c r="Q7305" s="20" t="s">
        <v>9764</v>
      </c>
      <c r="R7305" s="20">
        <v>183.57</v>
      </c>
      <c r="S7305" s="19">
        <f t="shared" si="229"/>
        <v>-9.9999999999909051E-3</v>
      </c>
      <c r="T7305" s="20"/>
      <c r="U7305" s="20"/>
      <c r="V7305" s="20"/>
    </row>
    <row r="7306" spans="5:22" hidden="1" x14ac:dyDescent="0.25">
      <c r="E7306" s="20" t="s">
        <v>10869</v>
      </c>
      <c r="F7306" s="12">
        <v>236.21</v>
      </c>
      <c r="H7306" s="20" t="s">
        <v>9765</v>
      </c>
      <c r="I7306" s="12">
        <v>2147.21</v>
      </c>
      <c r="J7306" s="20" t="s">
        <v>14133</v>
      </c>
      <c r="L7306" s="43" t="s">
        <v>9765</v>
      </c>
      <c r="M7306" s="12">
        <v>2147.21</v>
      </c>
      <c r="N7306" s="19">
        <f t="shared" si="228"/>
        <v>-3.0000000000200089E-2</v>
      </c>
      <c r="Q7306" s="21" t="s">
        <v>9765</v>
      </c>
      <c r="R7306" s="21">
        <v>2147.1799999999998</v>
      </c>
      <c r="S7306" s="19">
        <f t="shared" si="229"/>
        <v>3.0000000000200089E-2</v>
      </c>
      <c r="T7306" s="21"/>
      <c r="U7306" s="21"/>
      <c r="V7306" s="21"/>
    </row>
    <row r="7307" spans="5:22" hidden="1" x14ac:dyDescent="0.25">
      <c r="E7307" s="20" t="s">
        <v>10870</v>
      </c>
      <c r="F7307" s="12">
        <v>236.21</v>
      </c>
      <c r="H7307" s="20" t="s">
        <v>9766</v>
      </c>
      <c r="I7307" s="12">
        <v>387.38</v>
      </c>
      <c r="J7307" s="20" t="s">
        <v>14133</v>
      </c>
      <c r="L7307" s="43" t="s">
        <v>9766</v>
      </c>
      <c r="M7307" s="12">
        <v>387.38</v>
      </c>
      <c r="N7307" s="19">
        <f t="shared" si="228"/>
        <v>-2.9999999999972715E-2</v>
      </c>
      <c r="Q7307" s="21" t="s">
        <v>9766</v>
      </c>
      <c r="R7307" s="21">
        <v>387.35</v>
      </c>
      <c r="S7307" s="19">
        <f t="shared" si="229"/>
        <v>2.9999999999972715E-2</v>
      </c>
      <c r="T7307" s="21"/>
      <c r="U7307" s="21"/>
      <c r="V7307" s="21"/>
    </row>
    <row r="7308" spans="5:22" ht="15" hidden="1" customHeight="1" x14ac:dyDescent="0.25">
      <c r="E7308" s="20" t="s">
        <v>10871</v>
      </c>
      <c r="F7308" s="12">
        <v>236.21</v>
      </c>
      <c r="H7308" s="20" t="s">
        <v>9767</v>
      </c>
      <c r="I7308" s="12">
        <v>1162.55</v>
      </c>
      <c r="J7308" s="20" t="s">
        <v>14133</v>
      </c>
      <c r="L7308" s="43" t="s">
        <v>9767</v>
      </c>
      <c r="M7308" s="12">
        <v>1162.55</v>
      </c>
      <c r="N7308" s="19">
        <f t="shared" si="228"/>
        <v>3.999999999996362E-2</v>
      </c>
      <c r="Q7308" s="20" t="s">
        <v>9767</v>
      </c>
      <c r="R7308" s="20">
        <v>1162.5899999999999</v>
      </c>
      <c r="S7308" s="19">
        <f t="shared" si="229"/>
        <v>-3.999999999996362E-2</v>
      </c>
      <c r="T7308" s="20"/>
      <c r="U7308" s="20"/>
      <c r="V7308" s="20"/>
    </row>
    <row r="7309" spans="5:22" hidden="1" x14ac:dyDescent="0.25">
      <c r="E7309" s="20" t="s">
        <v>10872</v>
      </c>
      <c r="F7309" s="12">
        <v>236.21</v>
      </c>
      <c r="H7309" s="20" t="s">
        <v>9768</v>
      </c>
      <c r="I7309" s="12">
        <v>21200.78</v>
      </c>
      <c r="J7309" s="20" t="s">
        <v>14133</v>
      </c>
      <c r="L7309" s="43" t="s">
        <v>9768</v>
      </c>
      <c r="M7309" s="12">
        <v>21200.78</v>
      </c>
      <c r="N7309" s="19">
        <f t="shared" si="228"/>
        <v>-2.0000000000436557E-2</v>
      </c>
      <c r="Q7309" s="21" t="s">
        <v>9768</v>
      </c>
      <c r="R7309" s="21">
        <v>21200.76</v>
      </c>
      <c r="S7309" s="19">
        <f t="shared" si="229"/>
        <v>2.0000000000436557E-2</v>
      </c>
      <c r="T7309" s="21"/>
      <c r="U7309" s="21"/>
      <c r="V7309" s="21"/>
    </row>
    <row r="7310" spans="5:22" hidden="1" x14ac:dyDescent="0.25">
      <c r="E7310" s="20" t="s">
        <v>10873</v>
      </c>
      <c r="F7310" s="12">
        <v>236.21</v>
      </c>
      <c r="H7310" s="20" t="s">
        <v>9769</v>
      </c>
      <c r="I7310" s="12">
        <v>1599.6</v>
      </c>
      <c r="J7310" s="20" t="s">
        <v>14133</v>
      </c>
      <c r="L7310" s="43" t="s">
        <v>9769</v>
      </c>
      <c r="M7310" s="12">
        <v>1599.6</v>
      </c>
      <c r="N7310" s="19">
        <f t="shared" si="228"/>
        <v>-4.9999999999954525E-2</v>
      </c>
      <c r="Q7310" s="21" t="s">
        <v>9769</v>
      </c>
      <c r="R7310" s="21">
        <v>1599.55</v>
      </c>
      <c r="S7310" s="19">
        <f t="shared" si="229"/>
        <v>4.9999999999954525E-2</v>
      </c>
      <c r="T7310" s="21"/>
      <c r="U7310" s="21"/>
      <c r="V7310" s="21"/>
    </row>
    <row r="7311" spans="5:22" ht="15" hidden="1" customHeight="1" x14ac:dyDescent="0.25">
      <c r="E7311" s="20" t="s">
        <v>10874</v>
      </c>
      <c r="F7311" s="12">
        <v>236.21</v>
      </c>
      <c r="H7311" s="20" t="s">
        <v>9770</v>
      </c>
      <c r="I7311" s="12">
        <v>302.79000000000002</v>
      </c>
      <c r="J7311" s="20" t="s">
        <v>14133</v>
      </c>
      <c r="L7311" s="43" t="s">
        <v>9770</v>
      </c>
      <c r="M7311" s="12">
        <v>302.79000000000002</v>
      </c>
      <c r="N7311" s="19">
        <f t="shared" si="228"/>
        <v>0</v>
      </c>
      <c r="Q7311" s="20" t="s">
        <v>9770</v>
      </c>
      <c r="R7311" s="20">
        <v>302.79000000000002</v>
      </c>
      <c r="S7311" s="19">
        <f t="shared" si="229"/>
        <v>0</v>
      </c>
      <c r="T7311" s="20"/>
      <c r="U7311" s="20"/>
      <c r="V7311" s="20"/>
    </row>
    <row r="7312" spans="5:22" hidden="1" x14ac:dyDescent="0.25">
      <c r="E7312" s="20" t="s">
        <v>10875</v>
      </c>
      <c r="F7312" s="12">
        <v>236.21</v>
      </c>
      <c r="H7312" s="20" t="s">
        <v>9771</v>
      </c>
      <c r="I7312" s="12">
        <v>241.48000000000002</v>
      </c>
      <c r="J7312" s="20" t="s">
        <v>14133</v>
      </c>
      <c r="L7312" s="43" t="s">
        <v>9771</v>
      </c>
      <c r="M7312" s="12">
        <v>241.48000000000002</v>
      </c>
      <c r="N7312" s="19">
        <f t="shared" si="228"/>
        <v>0</v>
      </c>
      <c r="Q7312" s="21" t="s">
        <v>9771</v>
      </c>
      <c r="R7312" s="21">
        <v>241.48</v>
      </c>
      <c r="S7312" s="19">
        <f t="shared" si="229"/>
        <v>0</v>
      </c>
      <c r="T7312" s="21"/>
      <c r="U7312" s="21"/>
      <c r="V7312" s="21"/>
    </row>
    <row r="7313" spans="5:22" ht="15" hidden="1" customHeight="1" x14ac:dyDescent="0.25">
      <c r="E7313" s="20" t="s">
        <v>10876</v>
      </c>
      <c r="F7313" s="12">
        <v>236.21</v>
      </c>
      <c r="H7313" s="20" t="s">
        <v>9772</v>
      </c>
      <c r="I7313" s="12">
        <v>150.56</v>
      </c>
      <c r="J7313" s="20" t="s">
        <v>14133</v>
      </c>
      <c r="L7313" s="43" t="s">
        <v>9772</v>
      </c>
      <c r="M7313" s="12">
        <v>150.56</v>
      </c>
      <c r="N7313" s="19">
        <f t="shared" si="228"/>
        <v>0</v>
      </c>
      <c r="Q7313" s="20" t="s">
        <v>9772</v>
      </c>
      <c r="R7313" s="20">
        <v>150.56</v>
      </c>
      <c r="S7313" s="19">
        <f t="shared" si="229"/>
        <v>0</v>
      </c>
      <c r="T7313" s="20"/>
      <c r="U7313" s="20"/>
      <c r="V7313" s="20"/>
    </row>
    <row r="7314" spans="5:22" ht="15" hidden="1" customHeight="1" x14ac:dyDescent="0.25">
      <c r="E7314" s="20" t="s">
        <v>10877</v>
      </c>
      <c r="F7314" s="12">
        <v>236.21</v>
      </c>
      <c r="H7314" s="20" t="s">
        <v>9774</v>
      </c>
      <c r="I7314" s="12">
        <v>361.87</v>
      </c>
      <c r="J7314" s="20" t="s">
        <v>14133</v>
      </c>
      <c r="L7314" s="43" t="s">
        <v>9774</v>
      </c>
      <c r="M7314" s="12">
        <v>361.87</v>
      </c>
      <c r="N7314" s="19">
        <f t="shared" si="228"/>
        <v>0</v>
      </c>
      <c r="Q7314" s="20" t="s">
        <v>9774</v>
      </c>
      <c r="R7314" s="20">
        <v>361.87</v>
      </c>
      <c r="S7314" s="19">
        <f t="shared" si="229"/>
        <v>0</v>
      </c>
      <c r="T7314" s="20"/>
      <c r="U7314" s="20"/>
      <c r="V7314" s="20"/>
    </row>
    <row r="7315" spans="5:22" ht="15" hidden="1" customHeight="1" x14ac:dyDescent="0.25">
      <c r="E7315" s="20" t="s">
        <v>10878</v>
      </c>
      <c r="F7315" s="12">
        <v>236.21</v>
      </c>
      <c r="H7315" s="20" t="s">
        <v>9775</v>
      </c>
      <c r="I7315" s="12">
        <v>150.56</v>
      </c>
      <c r="J7315" s="20" t="s">
        <v>14133</v>
      </c>
      <c r="L7315" s="43" t="s">
        <v>9775</v>
      </c>
      <c r="M7315" s="12">
        <v>150.56</v>
      </c>
      <c r="N7315" s="19">
        <f t="shared" si="228"/>
        <v>0</v>
      </c>
      <c r="Q7315" s="20" t="s">
        <v>9775</v>
      </c>
      <c r="R7315" s="20">
        <v>150.56</v>
      </c>
      <c r="S7315" s="19">
        <f t="shared" si="229"/>
        <v>0</v>
      </c>
      <c r="T7315" s="20"/>
      <c r="U7315" s="20"/>
      <c r="V7315" s="20"/>
    </row>
    <row r="7316" spans="5:22" ht="15" hidden="1" customHeight="1" x14ac:dyDescent="0.25">
      <c r="E7316" s="20" t="s">
        <v>10879</v>
      </c>
      <c r="F7316" s="12">
        <v>236.21</v>
      </c>
      <c r="H7316" s="20" t="s">
        <v>9776</v>
      </c>
      <c r="I7316" s="12">
        <v>150.56</v>
      </c>
      <c r="J7316" s="20" t="s">
        <v>14133</v>
      </c>
      <c r="L7316" s="43" t="s">
        <v>9776</v>
      </c>
      <c r="M7316" s="12">
        <v>150.56</v>
      </c>
      <c r="N7316" s="19">
        <f t="shared" si="228"/>
        <v>0</v>
      </c>
      <c r="Q7316" s="20" t="s">
        <v>9776</v>
      </c>
      <c r="R7316" s="20">
        <v>150.56</v>
      </c>
      <c r="S7316" s="19">
        <f t="shared" si="229"/>
        <v>0</v>
      </c>
      <c r="T7316" s="20"/>
      <c r="U7316" s="20"/>
      <c r="V7316" s="20"/>
    </row>
    <row r="7317" spans="5:22" hidden="1" x14ac:dyDescent="0.25">
      <c r="E7317" s="20" t="s">
        <v>10880</v>
      </c>
      <c r="F7317" s="12">
        <v>4238.8599999999997</v>
      </c>
      <c r="H7317" s="20" t="s">
        <v>9777</v>
      </c>
      <c r="I7317" s="12">
        <v>931.14</v>
      </c>
      <c r="J7317" s="20" t="s">
        <v>14133</v>
      </c>
      <c r="L7317" s="43" t="s">
        <v>9777</v>
      </c>
      <c r="M7317" s="12">
        <v>931.14</v>
      </c>
      <c r="N7317" s="19">
        <f t="shared" si="228"/>
        <v>0</v>
      </c>
      <c r="Q7317" s="21" t="s">
        <v>9777</v>
      </c>
      <c r="R7317" s="21">
        <v>931.14</v>
      </c>
      <c r="S7317" s="19">
        <f t="shared" si="229"/>
        <v>0</v>
      </c>
      <c r="T7317" s="21"/>
      <c r="U7317" s="21"/>
      <c r="V7317" s="21"/>
    </row>
    <row r="7318" spans="5:22" hidden="1" x14ac:dyDescent="0.25">
      <c r="E7318" s="20" t="s">
        <v>10881</v>
      </c>
      <c r="F7318" s="12">
        <v>35362.020000000004</v>
      </c>
      <c r="H7318" s="20" t="s">
        <v>9782</v>
      </c>
      <c r="I7318" s="12">
        <v>2124.02</v>
      </c>
      <c r="J7318" s="20" t="s">
        <v>14133</v>
      </c>
      <c r="L7318" s="43" t="s">
        <v>9782</v>
      </c>
      <c r="M7318" s="12">
        <v>2124.02</v>
      </c>
      <c r="N7318" s="19">
        <f t="shared" si="228"/>
        <v>-7.2519999998803542E-3</v>
      </c>
      <c r="Q7318" s="21" t="s">
        <v>9782</v>
      </c>
      <c r="R7318" s="21">
        <v>2124.0127480000001</v>
      </c>
      <c r="S7318" s="19">
        <f t="shared" si="229"/>
        <v>7.2519999998803542E-3</v>
      </c>
      <c r="T7318" s="21"/>
      <c r="U7318" s="21"/>
      <c r="V7318" s="21"/>
    </row>
    <row r="7319" spans="5:22" hidden="1" x14ac:dyDescent="0.25">
      <c r="E7319" s="20" t="s">
        <v>10882</v>
      </c>
      <c r="F7319" s="12">
        <v>44.55</v>
      </c>
      <c r="H7319" s="20" t="s">
        <v>9778</v>
      </c>
      <c r="I7319" s="12">
        <v>678.73</v>
      </c>
      <c r="J7319" s="20" t="s">
        <v>14133</v>
      </c>
      <c r="L7319" s="43" t="s">
        <v>9778</v>
      </c>
      <c r="M7319" s="12">
        <v>678.73</v>
      </c>
      <c r="N7319" s="19">
        <f t="shared" si="228"/>
        <v>-1.999999999998181E-2</v>
      </c>
      <c r="Q7319" s="21" t="s">
        <v>9778</v>
      </c>
      <c r="R7319" s="21">
        <v>678.71</v>
      </c>
      <c r="S7319" s="19">
        <f t="shared" si="229"/>
        <v>1.999999999998181E-2</v>
      </c>
      <c r="T7319" s="21"/>
      <c r="U7319" s="21"/>
      <c r="V7319" s="21"/>
    </row>
    <row r="7320" spans="5:22" hidden="1" x14ac:dyDescent="0.25">
      <c r="E7320" s="20" t="s">
        <v>10883</v>
      </c>
      <c r="F7320" s="12">
        <v>1889.71</v>
      </c>
      <c r="H7320" s="20" t="s">
        <v>9779</v>
      </c>
      <c r="I7320" s="12">
        <v>931.14</v>
      </c>
      <c r="J7320" s="20" t="s">
        <v>14133</v>
      </c>
      <c r="L7320" s="43" t="s">
        <v>9779</v>
      </c>
      <c r="M7320" s="12">
        <v>931.14</v>
      </c>
      <c r="N7320" s="19">
        <f t="shared" si="228"/>
        <v>0</v>
      </c>
      <c r="Q7320" s="21" t="s">
        <v>9779</v>
      </c>
      <c r="R7320" s="21">
        <v>931.14</v>
      </c>
      <c r="S7320" s="19">
        <f t="shared" si="229"/>
        <v>0</v>
      </c>
      <c r="T7320" s="21"/>
      <c r="U7320" s="21"/>
      <c r="V7320" s="21"/>
    </row>
    <row r="7321" spans="5:22" ht="15" hidden="1" customHeight="1" x14ac:dyDescent="0.25">
      <c r="E7321" s="20" t="s">
        <v>10884</v>
      </c>
      <c r="F7321" s="12">
        <v>472.43</v>
      </c>
      <c r="H7321" s="20" t="s">
        <v>9780</v>
      </c>
      <c r="I7321" s="12">
        <v>325.68</v>
      </c>
      <c r="J7321" s="20" t="s">
        <v>14133</v>
      </c>
      <c r="L7321" s="43" t="s">
        <v>9780</v>
      </c>
      <c r="M7321" s="12">
        <v>325.68</v>
      </c>
      <c r="N7321" s="19">
        <f t="shared" si="228"/>
        <v>9.9999999999909051E-3</v>
      </c>
      <c r="Q7321" s="20" t="s">
        <v>9780</v>
      </c>
      <c r="R7321" s="20">
        <v>325.69</v>
      </c>
      <c r="S7321" s="19">
        <f t="shared" si="229"/>
        <v>-9.9999999999909051E-3</v>
      </c>
      <c r="T7321" s="20"/>
      <c r="U7321" s="20"/>
      <c r="V7321" s="20"/>
    </row>
    <row r="7322" spans="5:22" hidden="1" x14ac:dyDescent="0.25">
      <c r="E7322" s="20" t="s">
        <v>10885</v>
      </c>
      <c r="F7322" s="12">
        <v>708.64</v>
      </c>
      <c r="H7322" s="20" t="s">
        <v>9781</v>
      </c>
      <c r="I7322" s="12">
        <v>3909.14</v>
      </c>
      <c r="J7322" s="20" t="s">
        <v>14133</v>
      </c>
      <c r="L7322" s="43" t="s">
        <v>9781</v>
      </c>
      <c r="M7322" s="12">
        <v>3909.14</v>
      </c>
      <c r="N7322" s="19">
        <f t="shared" si="228"/>
        <v>0</v>
      </c>
      <c r="Q7322" s="21" t="s">
        <v>9781</v>
      </c>
      <c r="R7322" s="21">
        <v>3909.14</v>
      </c>
      <c r="S7322" s="19">
        <f t="shared" si="229"/>
        <v>0</v>
      </c>
      <c r="T7322" s="21"/>
      <c r="U7322" s="21"/>
      <c r="V7322" s="21"/>
    </row>
    <row r="7323" spans="5:22" hidden="1" x14ac:dyDescent="0.25">
      <c r="E7323" s="20" t="s">
        <v>10886</v>
      </c>
      <c r="F7323" s="12">
        <v>1417.28</v>
      </c>
      <c r="H7323" s="20" t="s">
        <v>1457</v>
      </c>
      <c r="I7323" s="12">
        <v>6483.0300000000007</v>
      </c>
      <c r="J7323" s="20" t="s">
        <v>14132</v>
      </c>
      <c r="L7323" s="43" t="s">
        <v>1457</v>
      </c>
      <c r="M7323" s="12">
        <v>6483.0300000000007</v>
      </c>
      <c r="N7323" s="19">
        <f t="shared" si="228"/>
        <v>9.999999999308784E-3</v>
      </c>
      <c r="Q7323" s="21" t="s">
        <v>1457</v>
      </c>
      <c r="R7323" s="21">
        <v>6483.04</v>
      </c>
      <c r="S7323" s="19">
        <f t="shared" si="229"/>
        <v>-9.999999999308784E-3</v>
      </c>
      <c r="T7323" s="21"/>
      <c r="U7323" s="21"/>
      <c r="V7323" s="21"/>
    </row>
    <row r="7324" spans="5:22" hidden="1" x14ac:dyDescent="0.25">
      <c r="E7324" s="20" t="s">
        <v>10887</v>
      </c>
      <c r="F7324" s="12">
        <v>1168.3</v>
      </c>
      <c r="H7324" s="20" t="s">
        <v>9783</v>
      </c>
      <c r="I7324" s="12">
        <v>931.14</v>
      </c>
      <c r="J7324" s="20" t="s">
        <v>14133</v>
      </c>
      <c r="L7324" s="43" t="s">
        <v>9783</v>
      </c>
      <c r="M7324" s="12">
        <v>931.14</v>
      </c>
      <c r="N7324" s="19">
        <f t="shared" si="228"/>
        <v>0</v>
      </c>
      <c r="Q7324" s="21" t="s">
        <v>9783</v>
      </c>
      <c r="R7324" s="21">
        <v>931.14</v>
      </c>
      <c r="S7324" s="19">
        <f t="shared" si="229"/>
        <v>0</v>
      </c>
      <c r="T7324" s="21"/>
      <c r="U7324" s="21"/>
      <c r="V7324" s="21"/>
    </row>
    <row r="7325" spans="5:22" ht="15" hidden="1" customHeight="1" x14ac:dyDescent="0.25">
      <c r="E7325" s="20" t="s">
        <v>10888</v>
      </c>
      <c r="F7325" s="12">
        <v>1889.71</v>
      </c>
      <c r="H7325" s="20" t="s">
        <v>9784</v>
      </c>
      <c r="I7325" s="12">
        <v>366.76</v>
      </c>
      <c r="J7325" s="20" t="s">
        <v>14133</v>
      </c>
      <c r="L7325" s="43" t="s">
        <v>9784</v>
      </c>
      <c r="M7325" s="12">
        <v>366.76</v>
      </c>
      <c r="N7325" s="19">
        <f t="shared" si="228"/>
        <v>0</v>
      </c>
      <c r="Q7325" s="20" t="s">
        <v>9784</v>
      </c>
      <c r="R7325" s="20">
        <v>366.76</v>
      </c>
      <c r="S7325" s="19">
        <f t="shared" si="229"/>
        <v>0</v>
      </c>
      <c r="T7325" s="20"/>
      <c r="U7325" s="20"/>
      <c r="V7325" s="20"/>
    </row>
    <row r="7326" spans="5:22" hidden="1" x14ac:dyDescent="0.25">
      <c r="E7326" s="20" t="s">
        <v>10889</v>
      </c>
      <c r="F7326" s="12">
        <v>1417.28</v>
      </c>
      <c r="H7326" s="20" t="s">
        <v>9785</v>
      </c>
      <c r="I7326" s="12">
        <v>2215.1800000000003</v>
      </c>
      <c r="J7326" s="20" t="s">
        <v>14133</v>
      </c>
      <c r="L7326" s="43" t="s">
        <v>9785</v>
      </c>
      <c r="M7326" s="12">
        <v>2215.1800000000003</v>
      </c>
      <c r="N7326" s="19">
        <f t="shared" si="228"/>
        <v>0</v>
      </c>
      <c r="Q7326" s="21" t="s">
        <v>9785</v>
      </c>
      <c r="R7326" s="21">
        <v>2215.1799999999998</v>
      </c>
      <c r="S7326" s="19">
        <f t="shared" si="229"/>
        <v>0</v>
      </c>
      <c r="T7326" s="21"/>
      <c r="U7326" s="21"/>
      <c r="V7326" s="21"/>
    </row>
    <row r="7327" spans="5:22" hidden="1" x14ac:dyDescent="0.25">
      <c r="E7327" s="20" t="s">
        <v>10890</v>
      </c>
      <c r="F7327" s="12">
        <v>35518.449999999997</v>
      </c>
      <c r="H7327" s="20" t="s">
        <v>1458</v>
      </c>
      <c r="I7327" s="12">
        <v>9287.68</v>
      </c>
      <c r="J7327" s="20" t="s">
        <v>14132</v>
      </c>
      <c r="L7327" s="43" t="s">
        <v>1458</v>
      </c>
      <c r="M7327" s="12">
        <v>9287.68</v>
      </c>
      <c r="N7327" s="19">
        <f t="shared" si="228"/>
        <v>-4.0000000000873115E-2</v>
      </c>
      <c r="Q7327" s="21" t="s">
        <v>1458</v>
      </c>
      <c r="R7327" s="21">
        <v>9287.64</v>
      </c>
      <c r="S7327" s="19">
        <f t="shared" si="229"/>
        <v>4.0000000000873115E-2</v>
      </c>
      <c r="T7327" s="21"/>
      <c r="U7327" s="21"/>
      <c r="V7327" s="21"/>
    </row>
    <row r="7328" spans="5:22" hidden="1" x14ac:dyDescent="0.25">
      <c r="E7328" s="20" t="s">
        <v>10891</v>
      </c>
      <c r="F7328" s="12">
        <v>472.43</v>
      </c>
      <c r="H7328" s="20" t="s">
        <v>9786</v>
      </c>
      <c r="I7328" s="12">
        <v>228.41</v>
      </c>
      <c r="J7328" s="20" t="s">
        <v>14133</v>
      </c>
      <c r="L7328" s="43" t="s">
        <v>9786</v>
      </c>
      <c r="M7328" s="12">
        <v>228.41</v>
      </c>
      <c r="N7328" s="19">
        <f t="shared" si="228"/>
        <v>0</v>
      </c>
      <c r="Q7328" s="21" t="s">
        <v>9786</v>
      </c>
      <c r="R7328" s="21">
        <v>228.41</v>
      </c>
      <c r="S7328" s="19">
        <f t="shared" si="229"/>
        <v>0</v>
      </c>
      <c r="T7328" s="21"/>
      <c r="U7328" s="21"/>
      <c r="V7328" s="21"/>
    </row>
    <row r="7329" spans="5:22" hidden="1" x14ac:dyDescent="0.25">
      <c r="E7329" s="20" t="s">
        <v>10892</v>
      </c>
      <c r="F7329" s="12">
        <v>2011.72</v>
      </c>
      <c r="H7329" s="20" t="s">
        <v>9787</v>
      </c>
      <c r="I7329" s="12">
        <v>9436.43</v>
      </c>
      <c r="J7329" s="20" t="s">
        <v>14133</v>
      </c>
      <c r="L7329" s="43" t="s">
        <v>9787</v>
      </c>
      <c r="M7329" s="12">
        <v>9436.43</v>
      </c>
      <c r="N7329" s="19">
        <f t="shared" si="228"/>
        <v>0</v>
      </c>
      <c r="Q7329" s="21" t="s">
        <v>9787</v>
      </c>
      <c r="R7329" s="21">
        <v>9436.43</v>
      </c>
      <c r="S7329" s="19">
        <f t="shared" si="229"/>
        <v>0</v>
      </c>
      <c r="T7329" s="21"/>
      <c r="U7329" s="21"/>
      <c r="V7329" s="21"/>
    </row>
    <row r="7330" spans="5:22" hidden="1" x14ac:dyDescent="0.25">
      <c r="E7330" s="20" t="s">
        <v>10893</v>
      </c>
      <c r="F7330" s="12">
        <v>2647.94</v>
      </c>
      <c r="H7330" s="20" t="s">
        <v>9788</v>
      </c>
      <c r="I7330" s="12">
        <v>2218.92</v>
      </c>
      <c r="J7330" s="20" t="s">
        <v>14133</v>
      </c>
      <c r="L7330" s="43" t="s">
        <v>9788</v>
      </c>
      <c r="M7330" s="12">
        <v>2218.92</v>
      </c>
      <c r="N7330" s="19">
        <f t="shared" si="228"/>
        <v>9.9999999997635314E-3</v>
      </c>
      <c r="Q7330" s="21" t="s">
        <v>9788</v>
      </c>
      <c r="R7330" s="21">
        <v>2218.9299999999998</v>
      </c>
      <c r="S7330" s="19">
        <f t="shared" si="229"/>
        <v>-9.9999999997635314E-3</v>
      </c>
      <c r="T7330" s="21"/>
      <c r="U7330" s="21"/>
      <c r="V7330" s="21"/>
    </row>
    <row r="7331" spans="5:22" ht="15" hidden="1" customHeight="1" x14ac:dyDescent="0.25">
      <c r="E7331" s="20" t="s">
        <v>10894</v>
      </c>
      <c r="F7331" s="12">
        <v>2834.56</v>
      </c>
      <c r="H7331" s="20" t="s">
        <v>9789</v>
      </c>
      <c r="I7331" s="12">
        <v>631.63</v>
      </c>
      <c r="J7331" s="20" t="s">
        <v>14133</v>
      </c>
      <c r="L7331" s="43" t="s">
        <v>9789</v>
      </c>
      <c r="M7331" s="12">
        <v>631.63</v>
      </c>
      <c r="N7331" s="19">
        <f t="shared" si="228"/>
        <v>-9.9999999999909051E-3</v>
      </c>
      <c r="Q7331" s="20" t="s">
        <v>9789</v>
      </c>
      <c r="R7331" s="20">
        <v>631.62</v>
      </c>
      <c r="S7331" s="19">
        <f t="shared" si="229"/>
        <v>9.9999999999909051E-3</v>
      </c>
      <c r="T7331" s="20"/>
      <c r="U7331" s="20"/>
      <c r="V7331" s="20"/>
    </row>
    <row r="7332" spans="5:22" ht="15" hidden="1" customHeight="1" x14ac:dyDescent="0.25">
      <c r="E7332" s="20" t="s">
        <v>10895</v>
      </c>
      <c r="F7332" s="12">
        <v>4225.8900000000003</v>
      </c>
      <c r="H7332" s="20" t="s">
        <v>9790</v>
      </c>
      <c r="I7332" s="12">
        <v>1417.28</v>
      </c>
      <c r="J7332" s="20" t="s">
        <v>14133</v>
      </c>
      <c r="L7332" s="43" t="s">
        <v>9790</v>
      </c>
      <c r="M7332" s="12">
        <v>1417.28</v>
      </c>
      <c r="N7332" s="19">
        <f t="shared" si="228"/>
        <v>0</v>
      </c>
      <c r="Q7332" s="20" t="s">
        <v>9790</v>
      </c>
      <c r="R7332" s="20">
        <v>1417.28</v>
      </c>
      <c r="S7332" s="19">
        <f t="shared" si="229"/>
        <v>0</v>
      </c>
      <c r="T7332" s="20"/>
      <c r="U7332" s="20"/>
      <c r="V7332" s="20"/>
    </row>
    <row r="7333" spans="5:22" hidden="1" x14ac:dyDescent="0.25">
      <c r="E7333" s="20" t="s">
        <v>10896</v>
      </c>
      <c r="F7333" s="12">
        <v>297.33</v>
      </c>
      <c r="H7333" s="20" t="s">
        <v>9791</v>
      </c>
      <c r="I7333" s="12">
        <v>943.98</v>
      </c>
      <c r="J7333" s="20" t="s">
        <v>14133</v>
      </c>
      <c r="L7333" s="43" t="s">
        <v>9791</v>
      </c>
      <c r="M7333" s="12">
        <v>943.98</v>
      </c>
      <c r="N7333" s="19">
        <f t="shared" si="228"/>
        <v>9.9999999999909051E-3</v>
      </c>
      <c r="Q7333" s="21" t="s">
        <v>9791</v>
      </c>
      <c r="R7333" s="21">
        <v>943.99</v>
      </c>
      <c r="S7333" s="19">
        <f t="shared" si="229"/>
        <v>-9.9999999999909051E-3</v>
      </c>
      <c r="T7333" s="21"/>
      <c r="U7333" s="21"/>
      <c r="V7333" s="21"/>
    </row>
    <row r="7334" spans="5:22" ht="15" hidden="1" customHeight="1" x14ac:dyDescent="0.25">
      <c r="E7334" s="20" t="s">
        <v>10897</v>
      </c>
      <c r="F7334" s="12">
        <v>212.59</v>
      </c>
      <c r="H7334" s="20" t="s">
        <v>9792</v>
      </c>
      <c r="I7334" s="12">
        <v>4302.0600000000004</v>
      </c>
      <c r="J7334" s="20" t="s">
        <v>14133</v>
      </c>
      <c r="L7334" s="43" t="s">
        <v>9792</v>
      </c>
      <c r="M7334" s="12">
        <v>4302.0600000000004</v>
      </c>
      <c r="N7334" s="19">
        <f t="shared" si="228"/>
        <v>0</v>
      </c>
      <c r="Q7334" s="20" t="s">
        <v>9792</v>
      </c>
      <c r="R7334" s="20">
        <v>4302.0600000000004</v>
      </c>
      <c r="S7334" s="19">
        <f t="shared" si="229"/>
        <v>0</v>
      </c>
      <c r="T7334" s="20"/>
      <c r="U7334" s="20"/>
      <c r="V7334" s="20"/>
    </row>
    <row r="7335" spans="5:22" ht="15" hidden="1" customHeight="1" x14ac:dyDescent="0.25">
      <c r="E7335" s="20" t="s">
        <v>10898</v>
      </c>
      <c r="F7335" s="12">
        <v>236.21</v>
      </c>
      <c r="H7335" s="20" t="s">
        <v>9793</v>
      </c>
      <c r="I7335" s="12">
        <v>1417.28</v>
      </c>
      <c r="J7335" s="20" t="s">
        <v>14133</v>
      </c>
      <c r="L7335" s="43" t="s">
        <v>9793</v>
      </c>
      <c r="M7335" s="12">
        <v>1417.28</v>
      </c>
      <c r="N7335" s="19">
        <f t="shared" si="228"/>
        <v>0</v>
      </c>
      <c r="Q7335" s="20" t="s">
        <v>9793</v>
      </c>
      <c r="R7335" s="20">
        <v>1417.28</v>
      </c>
      <c r="S7335" s="19">
        <f t="shared" si="229"/>
        <v>0</v>
      </c>
      <c r="T7335" s="20"/>
      <c r="U7335" s="20"/>
      <c r="V7335" s="20"/>
    </row>
    <row r="7336" spans="5:22" ht="15" hidden="1" customHeight="1" x14ac:dyDescent="0.25">
      <c r="E7336" s="20" t="s">
        <v>10899</v>
      </c>
      <c r="F7336" s="12">
        <v>236.21</v>
      </c>
      <c r="H7336" s="20" t="s">
        <v>9794</v>
      </c>
      <c r="I7336" s="12">
        <v>508.9</v>
      </c>
      <c r="J7336" s="20" t="s">
        <v>14133</v>
      </c>
      <c r="L7336" s="43" t="s">
        <v>9794</v>
      </c>
      <c r="M7336" s="12">
        <v>508.9</v>
      </c>
      <c r="N7336" s="19">
        <f t="shared" si="228"/>
        <v>0</v>
      </c>
      <c r="Q7336" s="20" t="s">
        <v>9794</v>
      </c>
      <c r="R7336" s="20">
        <v>508.9</v>
      </c>
      <c r="S7336" s="19">
        <f t="shared" si="229"/>
        <v>0</v>
      </c>
      <c r="T7336" s="20"/>
      <c r="U7336" s="20"/>
      <c r="V7336" s="20"/>
    </row>
    <row r="7337" spans="5:22" ht="15" hidden="1" customHeight="1" x14ac:dyDescent="0.25">
      <c r="E7337" s="20" t="s">
        <v>10900</v>
      </c>
      <c r="F7337" s="12">
        <v>236.21</v>
      </c>
      <c r="H7337" s="20" t="s">
        <v>9795</v>
      </c>
      <c r="I7337" s="12">
        <v>1417.28</v>
      </c>
      <c r="J7337" s="20" t="s">
        <v>14133</v>
      </c>
      <c r="L7337" s="43" t="s">
        <v>9795</v>
      </c>
      <c r="M7337" s="12">
        <v>1417.28</v>
      </c>
      <c r="N7337" s="19">
        <f t="shared" si="228"/>
        <v>0</v>
      </c>
      <c r="Q7337" s="20" t="s">
        <v>9795</v>
      </c>
      <c r="R7337" s="20">
        <v>1417.28</v>
      </c>
      <c r="S7337" s="19">
        <f t="shared" si="229"/>
        <v>0</v>
      </c>
      <c r="T7337" s="20"/>
      <c r="U7337" s="20"/>
      <c r="V7337" s="20"/>
    </row>
    <row r="7338" spans="5:22" ht="15" hidden="1" customHeight="1" x14ac:dyDescent="0.25">
      <c r="E7338" s="20" t="s">
        <v>10902</v>
      </c>
      <c r="F7338" s="12">
        <v>236.21</v>
      </c>
      <c r="H7338" s="20" t="s">
        <v>9796</v>
      </c>
      <c r="I7338" s="12">
        <v>670.56999999999994</v>
      </c>
      <c r="J7338" s="20" t="s">
        <v>14133</v>
      </c>
      <c r="L7338" s="43" t="s">
        <v>9796</v>
      </c>
      <c r="M7338" s="12">
        <v>670.56999999999994</v>
      </c>
      <c r="N7338" s="19">
        <f t="shared" si="228"/>
        <v>-9.9999999999909051E-3</v>
      </c>
      <c r="Q7338" s="20" t="s">
        <v>9796</v>
      </c>
      <c r="R7338" s="20">
        <v>670.56</v>
      </c>
      <c r="S7338" s="19">
        <f t="shared" si="229"/>
        <v>9.9999999999909051E-3</v>
      </c>
      <c r="T7338" s="20"/>
      <c r="U7338" s="20"/>
      <c r="V7338" s="20"/>
    </row>
    <row r="7339" spans="5:22" ht="15" hidden="1" customHeight="1" x14ac:dyDescent="0.25">
      <c r="E7339" s="20" t="s">
        <v>10903</v>
      </c>
      <c r="F7339" s="12">
        <v>236.21</v>
      </c>
      <c r="H7339" s="20" t="s">
        <v>9797</v>
      </c>
      <c r="I7339" s="12">
        <v>236.21</v>
      </c>
      <c r="J7339" s="20" t="s">
        <v>14133</v>
      </c>
      <c r="L7339" s="43" t="s">
        <v>9797</v>
      </c>
      <c r="M7339" s="12">
        <v>236.21</v>
      </c>
      <c r="N7339" s="19">
        <f t="shared" si="228"/>
        <v>0</v>
      </c>
      <c r="Q7339" s="20" t="s">
        <v>9797</v>
      </c>
      <c r="R7339" s="20">
        <v>236.21</v>
      </c>
      <c r="S7339" s="19">
        <f t="shared" si="229"/>
        <v>0</v>
      </c>
      <c r="T7339" s="20"/>
      <c r="U7339" s="20"/>
      <c r="V7339" s="20"/>
    </row>
    <row r="7340" spans="5:22" ht="15" hidden="1" customHeight="1" x14ac:dyDescent="0.25">
      <c r="E7340" s="20" t="s">
        <v>10904</v>
      </c>
      <c r="F7340" s="12">
        <v>236.21</v>
      </c>
      <c r="H7340" s="20" t="s">
        <v>1459</v>
      </c>
      <c r="I7340" s="12">
        <v>1417.28</v>
      </c>
      <c r="J7340" s="20" t="s">
        <v>14132</v>
      </c>
      <c r="L7340" s="43" t="s">
        <v>1459</v>
      </c>
      <c r="M7340" s="12">
        <v>1417.28</v>
      </c>
      <c r="N7340" s="19">
        <f t="shared" si="228"/>
        <v>0</v>
      </c>
      <c r="Q7340" s="20" t="s">
        <v>1459</v>
      </c>
      <c r="R7340" s="20">
        <v>1417.28</v>
      </c>
      <c r="S7340" s="19">
        <f t="shared" si="229"/>
        <v>0</v>
      </c>
      <c r="T7340" s="20"/>
      <c r="U7340" s="20"/>
      <c r="V7340" s="20"/>
    </row>
    <row r="7341" spans="5:22" ht="15" hidden="1" customHeight="1" x14ac:dyDescent="0.25">
      <c r="E7341" s="20" t="s">
        <v>10906</v>
      </c>
      <c r="F7341" s="12">
        <v>236.21</v>
      </c>
      <c r="H7341" s="20" t="s">
        <v>9798</v>
      </c>
      <c r="I7341" s="12">
        <v>13304.57</v>
      </c>
      <c r="J7341" s="20" t="s">
        <v>14133</v>
      </c>
      <c r="L7341" s="43" t="s">
        <v>9798</v>
      </c>
      <c r="M7341" s="12">
        <v>13304.57</v>
      </c>
      <c r="N7341" s="19">
        <f t="shared" si="228"/>
        <v>0</v>
      </c>
      <c r="Q7341" s="20" t="s">
        <v>9798</v>
      </c>
      <c r="R7341" s="20">
        <v>13304.57</v>
      </c>
      <c r="S7341" s="19">
        <f t="shared" si="229"/>
        <v>0</v>
      </c>
      <c r="T7341" s="20"/>
      <c r="U7341" s="20"/>
      <c r="V7341" s="20"/>
    </row>
    <row r="7342" spans="5:22" ht="15" hidden="1" customHeight="1" x14ac:dyDescent="0.25">
      <c r="E7342" s="20" t="s">
        <v>10908</v>
      </c>
      <c r="F7342" s="12">
        <v>236.21</v>
      </c>
      <c r="H7342" s="20" t="s">
        <v>9799</v>
      </c>
      <c r="I7342" s="12">
        <v>1417.28</v>
      </c>
      <c r="J7342" s="20" t="s">
        <v>14133</v>
      </c>
      <c r="L7342" s="43" t="s">
        <v>9799</v>
      </c>
      <c r="M7342" s="12">
        <v>1417.28</v>
      </c>
      <c r="N7342" s="19">
        <f t="shared" si="228"/>
        <v>0</v>
      </c>
      <c r="Q7342" s="20" t="s">
        <v>9799</v>
      </c>
      <c r="R7342" s="20">
        <v>1417.28</v>
      </c>
      <c r="S7342" s="19">
        <f t="shared" si="229"/>
        <v>0</v>
      </c>
      <c r="T7342" s="20"/>
      <c r="U7342" s="20"/>
      <c r="V7342" s="20"/>
    </row>
    <row r="7343" spans="5:22" ht="15" hidden="1" customHeight="1" x14ac:dyDescent="0.25">
      <c r="E7343" s="20" t="s">
        <v>10909</v>
      </c>
      <c r="F7343" s="12">
        <v>236.21</v>
      </c>
      <c r="H7343" s="20" t="s">
        <v>1462</v>
      </c>
      <c r="I7343" s="12">
        <v>4049.15</v>
      </c>
      <c r="J7343" s="20" t="s">
        <v>14132</v>
      </c>
      <c r="L7343" s="43" t="s">
        <v>1462</v>
      </c>
      <c r="M7343" s="12">
        <v>4049.15</v>
      </c>
      <c r="N7343" s="19">
        <f t="shared" si="228"/>
        <v>0</v>
      </c>
      <c r="Q7343" s="20" t="s">
        <v>1462</v>
      </c>
      <c r="R7343" s="20">
        <v>4049.15</v>
      </c>
      <c r="S7343" s="19">
        <f t="shared" si="229"/>
        <v>0</v>
      </c>
      <c r="T7343" s="20"/>
      <c r="U7343" s="20"/>
      <c r="V7343" s="20"/>
    </row>
    <row r="7344" spans="5:22" ht="15" hidden="1" customHeight="1" x14ac:dyDescent="0.25">
      <c r="E7344" s="20" t="s">
        <v>10911</v>
      </c>
      <c r="F7344" s="12">
        <v>236.21</v>
      </c>
      <c r="H7344" s="20" t="s">
        <v>9801</v>
      </c>
      <c r="I7344" s="12">
        <v>491.39</v>
      </c>
      <c r="J7344" s="20" t="s">
        <v>14133</v>
      </c>
      <c r="L7344" s="43" t="s">
        <v>9801</v>
      </c>
      <c r="M7344" s="12">
        <v>491.39</v>
      </c>
      <c r="N7344" s="19">
        <f t="shared" si="228"/>
        <v>0</v>
      </c>
      <c r="Q7344" s="20" t="s">
        <v>9801</v>
      </c>
      <c r="R7344" s="20">
        <v>491.39</v>
      </c>
      <c r="S7344" s="19">
        <f t="shared" si="229"/>
        <v>0</v>
      </c>
      <c r="T7344" s="20"/>
      <c r="U7344" s="20"/>
      <c r="V7344" s="20"/>
    </row>
    <row r="7345" spans="5:22" ht="15" hidden="1" customHeight="1" x14ac:dyDescent="0.25">
      <c r="E7345" s="20" t="s">
        <v>10912</v>
      </c>
      <c r="F7345" s="12">
        <v>236.21</v>
      </c>
      <c r="H7345" s="20" t="s">
        <v>9802</v>
      </c>
      <c r="I7345" s="12">
        <v>2834.56</v>
      </c>
      <c r="J7345" s="20" t="s">
        <v>14133</v>
      </c>
      <c r="L7345" s="43" t="s">
        <v>9802</v>
      </c>
      <c r="M7345" s="12">
        <v>2834.56</v>
      </c>
      <c r="N7345" s="19">
        <f t="shared" si="228"/>
        <v>0</v>
      </c>
      <c r="Q7345" s="20" t="s">
        <v>9802</v>
      </c>
      <c r="R7345" s="20">
        <v>2834.56</v>
      </c>
      <c r="S7345" s="19">
        <f t="shared" si="229"/>
        <v>0</v>
      </c>
      <c r="T7345" s="20"/>
      <c r="U7345" s="20"/>
      <c r="V7345" s="20"/>
    </row>
    <row r="7346" spans="5:22" ht="15" hidden="1" customHeight="1" x14ac:dyDescent="0.25">
      <c r="E7346" s="20" t="s">
        <v>10914</v>
      </c>
      <c r="F7346" s="12">
        <v>236.21</v>
      </c>
      <c r="H7346" s="20" t="s">
        <v>9803</v>
      </c>
      <c r="I7346" s="12">
        <v>1958.24</v>
      </c>
      <c r="J7346" s="20" t="s">
        <v>14133</v>
      </c>
      <c r="L7346" s="43" t="s">
        <v>9803</v>
      </c>
      <c r="M7346" s="12">
        <v>1958.24</v>
      </c>
      <c r="N7346" s="19">
        <f t="shared" si="228"/>
        <v>0</v>
      </c>
      <c r="Q7346" s="20" t="s">
        <v>9803</v>
      </c>
      <c r="R7346" s="20">
        <v>1958.24</v>
      </c>
      <c r="S7346" s="19">
        <f t="shared" si="229"/>
        <v>0</v>
      </c>
      <c r="T7346" s="20"/>
      <c r="U7346" s="20"/>
      <c r="V7346" s="20"/>
    </row>
    <row r="7347" spans="5:22" ht="15" hidden="1" customHeight="1" x14ac:dyDescent="0.25">
      <c r="E7347" s="20" t="s">
        <v>10916</v>
      </c>
      <c r="F7347" s="12">
        <v>236.21</v>
      </c>
      <c r="H7347" s="20" t="s">
        <v>1463</v>
      </c>
      <c r="I7347" s="12">
        <v>565.08000000000004</v>
      </c>
      <c r="J7347" s="20" t="s">
        <v>14132</v>
      </c>
      <c r="L7347" s="43" t="s">
        <v>1463</v>
      </c>
      <c r="M7347" s="12">
        <v>565.08000000000004</v>
      </c>
      <c r="N7347" s="19">
        <f t="shared" si="228"/>
        <v>2.9999999999972715E-2</v>
      </c>
      <c r="Q7347" s="20" t="s">
        <v>1463</v>
      </c>
      <c r="R7347" s="20">
        <v>565.11</v>
      </c>
      <c r="S7347" s="19">
        <f t="shared" si="229"/>
        <v>-2.9999999999972715E-2</v>
      </c>
      <c r="T7347" s="20"/>
      <c r="U7347" s="20"/>
      <c r="V7347" s="20"/>
    </row>
    <row r="7348" spans="5:22" ht="15" hidden="1" customHeight="1" x14ac:dyDescent="0.25">
      <c r="E7348" s="20" t="s">
        <v>10917</v>
      </c>
      <c r="F7348" s="12">
        <v>236.21</v>
      </c>
      <c r="H7348" s="20" t="s">
        <v>9804</v>
      </c>
      <c r="I7348" s="12">
        <v>1463.55</v>
      </c>
      <c r="J7348" s="20" t="s">
        <v>14133</v>
      </c>
      <c r="L7348" s="43" t="s">
        <v>9804</v>
      </c>
      <c r="M7348" s="12">
        <v>1463.55</v>
      </c>
      <c r="N7348" s="19">
        <f t="shared" si="228"/>
        <v>9.9999999999909051E-3</v>
      </c>
      <c r="Q7348" s="20" t="s">
        <v>9804</v>
      </c>
      <c r="R7348" s="20">
        <v>1463.56</v>
      </c>
      <c r="S7348" s="19">
        <f t="shared" si="229"/>
        <v>-9.9999999999909051E-3</v>
      </c>
      <c r="T7348" s="20"/>
      <c r="U7348" s="20"/>
      <c r="V7348" s="20"/>
    </row>
    <row r="7349" spans="5:22" ht="15" hidden="1" customHeight="1" x14ac:dyDescent="0.25">
      <c r="E7349" s="20" t="s">
        <v>10918</v>
      </c>
      <c r="F7349" s="12">
        <v>236.21</v>
      </c>
      <c r="H7349" s="20" t="s">
        <v>9805</v>
      </c>
      <c r="I7349" s="12">
        <v>472.43</v>
      </c>
      <c r="J7349" s="20" t="s">
        <v>14133</v>
      </c>
      <c r="L7349" s="43" t="s">
        <v>9805</v>
      </c>
      <c r="M7349" s="12">
        <v>472.43</v>
      </c>
      <c r="N7349" s="19">
        <f t="shared" si="228"/>
        <v>-9.9999999999909051E-3</v>
      </c>
      <c r="Q7349" s="20" t="s">
        <v>9805</v>
      </c>
      <c r="R7349" s="20">
        <v>472.42</v>
      </c>
      <c r="S7349" s="19">
        <f t="shared" si="229"/>
        <v>9.9999999999909051E-3</v>
      </c>
      <c r="T7349" s="20"/>
      <c r="U7349" s="20"/>
      <c r="V7349" s="20"/>
    </row>
    <row r="7350" spans="5:22" ht="15" hidden="1" customHeight="1" x14ac:dyDescent="0.25">
      <c r="E7350" s="20" t="s">
        <v>10919</v>
      </c>
      <c r="F7350" s="12">
        <v>236.21</v>
      </c>
      <c r="H7350" s="20" t="s">
        <v>9806</v>
      </c>
      <c r="I7350" s="12">
        <v>1243.6300000000001</v>
      </c>
      <c r="J7350" s="20" t="s">
        <v>14133</v>
      </c>
      <c r="L7350" s="43" t="s">
        <v>9806</v>
      </c>
      <c r="M7350" s="12">
        <v>1243.6300000000001</v>
      </c>
      <c r="N7350" s="19">
        <f t="shared" si="228"/>
        <v>9.9999999999909051E-3</v>
      </c>
      <c r="Q7350" s="20" t="s">
        <v>9806</v>
      </c>
      <c r="R7350" s="20">
        <v>1243.6400000000001</v>
      </c>
      <c r="S7350" s="19">
        <f t="shared" si="229"/>
        <v>-9.9999999999909051E-3</v>
      </c>
      <c r="T7350" s="20"/>
      <c r="U7350" s="20"/>
      <c r="V7350" s="20"/>
    </row>
    <row r="7351" spans="5:22" hidden="1" x14ac:dyDescent="0.25">
      <c r="E7351" s="20" t="s">
        <v>10920</v>
      </c>
      <c r="F7351" s="12">
        <v>236.21</v>
      </c>
      <c r="H7351" s="20" t="s">
        <v>9807</v>
      </c>
      <c r="I7351" s="12">
        <v>3192.79</v>
      </c>
      <c r="J7351" s="20" t="s">
        <v>14133</v>
      </c>
      <c r="L7351" s="43" t="s">
        <v>9807</v>
      </c>
      <c r="M7351" s="12">
        <v>3192.79</v>
      </c>
      <c r="N7351" s="19">
        <f t="shared" si="228"/>
        <v>0</v>
      </c>
      <c r="Q7351" s="21" t="s">
        <v>9807</v>
      </c>
      <c r="R7351" s="21">
        <v>3192.79</v>
      </c>
      <c r="S7351" s="19">
        <f t="shared" si="229"/>
        <v>0</v>
      </c>
      <c r="T7351" s="21"/>
      <c r="U7351" s="21"/>
      <c r="V7351" s="21"/>
    </row>
    <row r="7352" spans="5:22" ht="15" hidden="1" customHeight="1" x14ac:dyDescent="0.25">
      <c r="E7352" s="20" t="s">
        <v>10921</v>
      </c>
      <c r="F7352" s="12">
        <v>236.21</v>
      </c>
      <c r="H7352" s="20" t="s">
        <v>9808</v>
      </c>
      <c r="I7352" s="12">
        <v>5643.17</v>
      </c>
      <c r="J7352" s="20" t="s">
        <v>14133</v>
      </c>
      <c r="L7352" s="43" t="s">
        <v>9808</v>
      </c>
      <c r="M7352" s="12">
        <v>5643.17</v>
      </c>
      <c r="N7352" s="19">
        <f t="shared" si="228"/>
        <v>0</v>
      </c>
      <c r="Q7352" s="20" t="s">
        <v>9808</v>
      </c>
      <c r="R7352" s="20">
        <v>5643.17</v>
      </c>
      <c r="S7352" s="19">
        <f t="shared" si="229"/>
        <v>0</v>
      </c>
      <c r="T7352" s="20"/>
      <c r="U7352" s="20"/>
      <c r="V7352" s="20"/>
    </row>
    <row r="7353" spans="5:22" ht="15" hidden="1" customHeight="1" x14ac:dyDescent="0.25">
      <c r="E7353" s="20" t="s">
        <v>10922</v>
      </c>
      <c r="F7353" s="12">
        <v>236.21</v>
      </c>
      <c r="H7353" s="20" t="s">
        <v>9809</v>
      </c>
      <c r="I7353" s="12">
        <v>237.77</v>
      </c>
      <c r="J7353" s="20" t="s">
        <v>14133</v>
      </c>
      <c r="L7353" s="43" t="s">
        <v>9809</v>
      </c>
      <c r="M7353" s="12">
        <v>237.77</v>
      </c>
      <c r="N7353" s="19">
        <f t="shared" si="228"/>
        <v>0</v>
      </c>
      <c r="Q7353" s="20" t="s">
        <v>9809</v>
      </c>
      <c r="R7353" s="20">
        <v>237.77</v>
      </c>
      <c r="S7353" s="19">
        <f t="shared" si="229"/>
        <v>0</v>
      </c>
      <c r="T7353" s="20"/>
      <c r="U7353" s="20"/>
      <c r="V7353" s="20"/>
    </row>
    <row r="7354" spans="5:22" ht="15" hidden="1" customHeight="1" x14ac:dyDescent="0.25">
      <c r="E7354" s="20" t="s">
        <v>10923</v>
      </c>
      <c r="F7354" s="12">
        <v>236.21</v>
      </c>
      <c r="H7354" s="20" t="s">
        <v>9810</v>
      </c>
      <c r="I7354" s="12">
        <v>1653.49</v>
      </c>
      <c r="J7354" s="20" t="s">
        <v>14133</v>
      </c>
      <c r="L7354" s="43" t="s">
        <v>9810</v>
      </c>
      <c r="M7354" s="12">
        <v>1653.49</v>
      </c>
      <c r="N7354" s="19">
        <f t="shared" si="228"/>
        <v>0</v>
      </c>
      <c r="Q7354" s="20" t="s">
        <v>9810</v>
      </c>
      <c r="R7354" s="20">
        <v>1653.49</v>
      </c>
      <c r="S7354" s="19">
        <f t="shared" si="229"/>
        <v>0</v>
      </c>
      <c r="T7354" s="20"/>
      <c r="U7354" s="20"/>
      <c r="V7354" s="20"/>
    </row>
    <row r="7355" spans="5:22" ht="15" hidden="1" customHeight="1" x14ac:dyDescent="0.25">
      <c r="E7355" s="20" t="s">
        <v>10925</v>
      </c>
      <c r="F7355" s="12">
        <v>236.21</v>
      </c>
      <c r="H7355" s="20" t="s">
        <v>9811</v>
      </c>
      <c r="I7355" s="12">
        <v>1417.28</v>
      </c>
      <c r="J7355" s="20" t="s">
        <v>14133</v>
      </c>
      <c r="L7355" s="43" t="s">
        <v>9811</v>
      </c>
      <c r="M7355" s="12">
        <v>1417.28</v>
      </c>
      <c r="N7355" s="19">
        <f t="shared" si="228"/>
        <v>0</v>
      </c>
      <c r="Q7355" s="20" t="s">
        <v>9811</v>
      </c>
      <c r="R7355" s="20">
        <v>1417.28</v>
      </c>
      <c r="S7355" s="19">
        <f t="shared" si="229"/>
        <v>0</v>
      </c>
      <c r="T7355" s="20"/>
      <c r="U7355" s="20"/>
      <c r="V7355" s="20"/>
    </row>
    <row r="7356" spans="5:22" hidden="1" x14ac:dyDescent="0.25">
      <c r="E7356" s="20" t="s">
        <v>10926</v>
      </c>
      <c r="F7356" s="12">
        <v>236.21</v>
      </c>
      <c r="H7356" s="20" t="s">
        <v>9812</v>
      </c>
      <c r="I7356" s="12">
        <v>249.44</v>
      </c>
      <c r="J7356" s="20" t="s">
        <v>14133</v>
      </c>
      <c r="L7356" s="43" t="s">
        <v>9812</v>
      </c>
      <c r="M7356" s="12">
        <v>249.44</v>
      </c>
      <c r="N7356" s="19">
        <f t="shared" si="228"/>
        <v>0</v>
      </c>
      <c r="Q7356" s="21" t="s">
        <v>9812</v>
      </c>
      <c r="R7356" s="21">
        <v>249.44</v>
      </c>
      <c r="S7356" s="19">
        <f t="shared" si="229"/>
        <v>0</v>
      </c>
      <c r="T7356" s="21"/>
      <c r="U7356" s="21"/>
      <c r="V7356" s="21"/>
    </row>
    <row r="7357" spans="5:22" ht="15" hidden="1" customHeight="1" x14ac:dyDescent="0.25">
      <c r="E7357" s="20" t="s">
        <v>10927</v>
      </c>
      <c r="F7357" s="12">
        <v>236.21</v>
      </c>
      <c r="H7357" s="20" t="s">
        <v>9814</v>
      </c>
      <c r="I7357" s="12">
        <v>283.45999999999998</v>
      </c>
      <c r="J7357" s="20" t="s">
        <v>14133</v>
      </c>
      <c r="L7357" s="43" t="s">
        <v>9814</v>
      </c>
      <c r="M7357" s="12">
        <v>283.45999999999998</v>
      </c>
      <c r="N7357" s="19">
        <f t="shared" si="228"/>
        <v>-1.999999999998181E-2</v>
      </c>
      <c r="Q7357" s="20" t="s">
        <v>9814</v>
      </c>
      <c r="R7357" s="20">
        <v>283.44</v>
      </c>
      <c r="S7357" s="19">
        <f t="shared" si="229"/>
        <v>1.999999999998181E-2</v>
      </c>
      <c r="T7357" s="20"/>
      <c r="U7357" s="20"/>
      <c r="V7357" s="20"/>
    </row>
    <row r="7358" spans="5:22" hidden="1" x14ac:dyDescent="0.25">
      <c r="E7358" s="20" t="s">
        <v>10928</v>
      </c>
      <c r="F7358" s="12">
        <v>236.21</v>
      </c>
      <c r="H7358" s="20" t="s">
        <v>9815</v>
      </c>
      <c r="I7358" s="12">
        <v>1303.08</v>
      </c>
      <c r="J7358" s="20" t="s">
        <v>14133</v>
      </c>
      <c r="L7358" s="43" t="s">
        <v>9815</v>
      </c>
      <c r="M7358" s="12">
        <v>1303.08</v>
      </c>
      <c r="N7358" s="19">
        <f t="shared" si="228"/>
        <v>9.9999999999909051E-3</v>
      </c>
      <c r="Q7358" s="21" t="s">
        <v>9815</v>
      </c>
      <c r="R7358" s="21">
        <v>1303.0899999999999</v>
      </c>
      <c r="S7358" s="19">
        <f t="shared" si="229"/>
        <v>-9.9999999999909051E-3</v>
      </c>
      <c r="T7358" s="21"/>
      <c r="U7358" s="21"/>
      <c r="V7358" s="21"/>
    </row>
    <row r="7359" spans="5:22" ht="15" hidden="1" customHeight="1" x14ac:dyDescent="0.25">
      <c r="E7359" s="20" t="s">
        <v>10929</v>
      </c>
      <c r="F7359" s="12">
        <v>236.21</v>
      </c>
      <c r="H7359" s="20" t="s">
        <v>9816</v>
      </c>
      <c r="I7359" s="12">
        <v>236.21</v>
      </c>
      <c r="J7359" s="20" t="s">
        <v>14133</v>
      </c>
      <c r="L7359" s="43" t="s">
        <v>9816</v>
      </c>
      <c r="M7359" s="12">
        <v>236.21</v>
      </c>
      <c r="N7359" s="19">
        <f t="shared" si="228"/>
        <v>0</v>
      </c>
      <c r="Q7359" s="20" t="s">
        <v>9816</v>
      </c>
      <c r="R7359" s="20">
        <v>236.21</v>
      </c>
      <c r="S7359" s="19">
        <f t="shared" si="229"/>
        <v>0</v>
      </c>
      <c r="T7359" s="20"/>
      <c r="U7359" s="20"/>
      <c r="V7359" s="20"/>
    </row>
    <row r="7360" spans="5:22" ht="15" hidden="1" customHeight="1" x14ac:dyDescent="0.25">
      <c r="E7360" s="20" t="s">
        <v>10930</v>
      </c>
      <c r="F7360" s="12">
        <v>236.21</v>
      </c>
      <c r="H7360" s="20" t="s">
        <v>9817</v>
      </c>
      <c r="I7360" s="12">
        <v>236.21</v>
      </c>
      <c r="J7360" s="20" t="s">
        <v>14133</v>
      </c>
      <c r="L7360" s="43" t="s">
        <v>9817</v>
      </c>
      <c r="M7360" s="12">
        <v>236.21</v>
      </c>
      <c r="N7360" s="19">
        <f t="shared" si="228"/>
        <v>0</v>
      </c>
      <c r="Q7360" s="20" t="s">
        <v>9817</v>
      </c>
      <c r="R7360" s="20">
        <v>236.21</v>
      </c>
      <c r="S7360" s="19">
        <f t="shared" si="229"/>
        <v>0</v>
      </c>
      <c r="T7360" s="20"/>
      <c r="U7360" s="20"/>
      <c r="V7360" s="20"/>
    </row>
    <row r="7361" spans="5:22" hidden="1" x14ac:dyDescent="0.25">
      <c r="E7361" s="20" t="s">
        <v>10931</v>
      </c>
      <c r="F7361" s="12">
        <v>236.21</v>
      </c>
      <c r="H7361" s="20" t="s">
        <v>9818</v>
      </c>
      <c r="I7361" s="12">
        <v>27160.269999999997</v>
      </c>
      <c r="J7361" s="20" t="s">
        <v>14133</v>
      </c>
      <c r="L7361" s="43" t="s">
        <v>9818</v>
      </c>
      <c r="M7361" s="12">
        <v>27160.269999999997</v>
      </c>
      <c r="N7361" s="19">
        <f t="shared" si="228"/>
        <v>-9.9999999983992893E-3</v>
      </c>
      <c r="Q7361" s="21" t="s">
        <v>9818</v>
      </c>
      <c r="R7361" s="21">
        <v>27160.26</v>
      </c>
      <c r="S7361" s="19">
        <f t="shared" si="229"/>
        <v>9.9999999983992893E-3</v>
      </c>
      <c r="T7361" s="21"/>
      <c r="U7361" s="21"/>
      <c r="V7361" s="21"/>
    </row>
    <row r="7362" spans="5:22" ht="15" hidden="1" customHeight="1" x14ac:dyDescent="0.25">
      <c r="E7362" s="20" t="s">
        <v>10932</v>
      </c>
      <c r="F7362" s="12">
        <v>35638.199999999997</v>
      </c>
      <c r="H7362" s="20" t="s">
        <v>9819</v>
      </c>
      <c r="I7362" s="12">
        <v>236.21</v>
      </c>
      <c r="J7362" s="20" t="s">
        <v>14133</v>
      </c>
      <c r="L7362" s="43" t="s">
        <v>9819</v>
      </c>
      <c r="M7362" s="12">
        <v>236.21</v>
      </c>
      <c r="N7362" s="19">
        <f t="shared" si="228"/>
        <v>0</v>
      </c>
      <c r="Q7362" s="20" t="s">
        <v>9819</v>
      </c>
      <c r="R7362" s="20">
        <v>236.21</v>
      </c>
      <c r="S7362" s="19">
        <f t="shared" si="229"/>
        <v>0</v>
      </c>
      <c r="T7362" s="20"/>
      <c r="U7362" s="20"/>
      <c r="V7362" s="20"/>
    </row>
    <row r="7363" spans="5:22" ht="15" hidden="1" customHeight="1" x14ac:dyDescent="0.25">
      <c r="E7363" s="20" t="s">
        <v>10933</v>
      </c>
      <c r="F7363" s="12">
        <v>236.21</v>
      </c>
      <c r="H7363" s="20" t="s">
        <v>9820</v>
      </c>
      <c r="I7363" s="12">
        <v>236.21</v>
      </c>
      <c r="J7363" s="20" t="s">
        <v>14133</v>
      </c>
      <c r="L7363" s="43" t="s">
        <v>9820</v>
      </c>
      <c r="M7363" s="12">
        <v>236.21</v>
      </c>
      <c r="N7363" s="19">
        <f t="shared" si="228"/>
        <v>0</v>
      </c>
      <c r="Q7363" s="20" t="s">
        <v>9820</v>
      </c>
      <c r="R7363" s="20">
        <v>236.21</v>
      </c>
      <c r="S7363" s="19">
        <f t="shared" si="229"/>
        <v>0</v>
      </c>
      <c r="T7363" s="20"/>
      <c r="U7363" s="20"/>
      <c r="V7363" s="20"/>
    </row>
    <row r="7364" spans="5:22" ht="15" hidden="1" customHeight="1" x14ac:dyDescent="0.25">
      <c r="E7364" s="20" t="s">
        <v>10935</v>
      </c>
      <c r="F7364" s="12">
        <v>236.21</v>
      </c>
      <c r="H7364" s="20" t="s">
        <v>9821</v>
      </c>
      <c r="I7364" s="12">
        <v>236.21</v>
      </c>
      <c r="J7364" s="20" t="s">
        <v>14133</v>
      </c>
      <c r="L7364" s="43" t="s">
        <v>9821</v>
      </c>
      <c r="M7364" s="12">
        <v>236.21</v>
      </c>
      <c r="N7364" s="19">
        <f t="shared" si="228"/>
        <v>0</v>
      </c>
      <c r="Q7364" s="20" t="s">
        <v>9821</v>
      </c>
      <c r="R7364" s="20">
        <v>236.21</v>
      </c>
      <c r="S7364" s="19">
        <f t="shared" si="229"/>
        <v>0</v>
      </c>
      <c r="T7364" s="20"/>
      <c r="U7364" s="20"/>
      <c r="V7364" s="20"/>
    </row>
    <row r="7365" spans="5:22" ht="15" hidden="1" customHeight="1" x14ac:dyDescent="0.25">
      <c r="E7365" s="20" t="s">
        <v>10937</v>
      </c>
      <c r="F7365" s="12">
        <v>236.21</v>
      </c>
      <c r="H7365" s="20" t="s">
        <v>9823</v>
      </c>
      <c r="I7365" s="12">
        <v>236.21</v>
      </c>
      <c r="J7365" s="20" t="s">
        <v>14133</v>
      </c>
      <c r="L7365" s="43" t="s">
        <v>9823</v>
      </c>
      <c r="M7365" s="12">
        <v>236.21</v>
      </c>
      <c r="N7365" s="19">
        <f t="shared" si="228"/>
        <v>0</v>
      </c>
      <c r="Q7365" s="20" t="s">
        <v>9823</v>
      </c>
      <c r="R7365" s="20">
        <v>236.21</v>
      </c>
      <c r="S7365" s="19">
        <f t="shared" si="229"/>
        <v>0</v>
      </c>
      <c r="T7365" s="20"/>
      <c r="U7365" s="20"/>
      <c r="V7365" s="20"/>
    </row>
    <row r="7366" spans="5:22" ht="15" hidden="1" customHeight="1" x14ac:dyDescent="0.25">
      <c r="E7366" s="20" t="s">
        <v>10939</v>
      </c>
      <c r="F7366" s="12">
        <v>236.21</v>
      </c>
      <c r="H7366" s="20" t="s">
        <v>9824</v>
      </c>
      <c r="I7366" s="12">
        <v>236.21</v>
      </c>
      <c r="J7366" s="20" t="s">
        <v>14133</v>
      </c>
      <c r="L7366" s="43" t="s">
        <v>9824</v>
      </c>
      <c r="M7366" s="12">
        <v>236.21</v>
      </c>
      <c r="N7366" s="19">
        <f t="shared" ref="N7366:N7429" si="230">+VLOOKUP(L7366,Q:V,2,0)-M7366</f>
        <v>0</v>
      </c>
      <c r="Q7366" s="20" t="s">
        <v>9824</v>
      </c>
      <c r="R7366" s="20">
        <v>236.21</v>
      </c>
      <c r="S7366" s="19">
        <f t="shared" ref="S7366:S7429" si="231">VLOOKUP(Q7366,L:M,2,0)-R7366</f>
        <v>0</v>
      </c>
      <c r="T7366" s="20"/>
      <c r="U7366" s="20"/>
      <c r="V7366" s="20"/>
    </row>
    <row r="7367" spans="5:22" ht="15" hidden="1" customHeight="1" x14ac:dyDescent="0.25">
      <c r="E7367" s="20" t="s">
        <v>10940</v>
      </c>
      <c r="F7367" s="12">
        <v>236.21</v>
      </c>
      <c r="H7367" s="20" t="s">
        <v>9825</v>
      </c>
      <c r="I7367" s="12">
        <v>236.21</v>
      </c>
      <c r="J7367" s="20" t="s">
        <v>14133</v>
      </c>
      <c r="L7367" s="43" t="s">
        <v>9825</v>
      </c>
      <c r="M7367" s="12">
        <v>236.21</v>
      </c>
      <c r="N7367" s="19">
        <f t="shared" si="230"/>
        <v>0</v>
      </c>
      <c r="Q7367" s="20" t="s">
        <v>9825</v>
      </c>
      <c r="R7367" s="20">
        <v>236.21</v>
      </c>
      <c r="S7367" s="19">
        <f t="shared" si="231"/>
        <v>0</v>
      </c>
      <c r="T7367" s="20"/>
      <c r="U7367" s="20"/>
      <c r="V7367" s="20"/>
    </row>
    <row r="7368" spans="5:22" ht="15" hidden="1" customHeight="1" x14ac:dyDescent="0.25">
      <c r="E7368" s="20" t="s">
        <v>10941</v>
      </c>
      <c r="F7368" s="12">
        <v>236.21</v>
      </c>
      <c r="H7368" s="20" t="s">
        <v>9826</v>
      </c>
      <c r="I7368" s="12">
        <v>236.21</v>
      </c>
      <c r="J7368" s="20" t="s">
        <v>14133</v>
      </c>
      <c r="L7368" s="43" t="s">
        <v>9826</v>
      </c>
      <c r="M7368" s="12">
        <v>236.21</v>
      </c>
      <c r="N7368" s="19">
        <f t="shared" si="230"/>
        <v>0</v>
      </c>
      <c r="Q7368" s="20" t="s">
        <v>9826</v>
      </c>
      <c r="R7368" s="20">
        <v>236.21</v>
      </c>
      <c r="S7368" s="19">
        <f t="shared" si="231"/>
        <v>0</v>
      </c>
      <c r="T7368" s="20"/>
      <c r="U7368" s="20"/>
      <c r="V7368" s="20"/>
    </row>
    <row r="7369" spans="5:22" ht="15" hidden="1" customHeight="1" x14ac:dyDescent="0.25">
      <c r="E7369" s="20" t="s">
        <v>10942</v>
      </c>
      <c r="F7369" s="12">
        <v>1176.74</v>
      </c>
      <c r="H7369" s="20" t="s">
        <v>9827</v>
      </c>
      <c r="I7369" s="12">
        <v>236.21</v>
      </c>
      <c r="J7369" s="20" t="s">
        <v>14133</v>
      </c>
      <c r="L7369" s="43" t="s">
        <v>9827</v>
      </c>
      <c r="M7369" s="12">
        <v>236.21</v>
      </c>
      <c r="N7369" s="19">
        <f t="shared" si="230"/>
        <v>0</v>
      </c>
      <c r="Q7369" s="20" t="s">
        <v>9827</v>
      </c>
      <c r="R7369" s="20">
        <v>236.21</v>
      </c>
      <c r="S7369" s="19">
        <f t="shared" si="231"/>
        <v>0</v>
      </c>
      <c r="T7369" s="20"/>
      <c r="U7369" s="20"/>
      <c r="V7369" s="20"/>
    </row>
    <row r="7370" spans="5:22" ht="15" hidden="1" customHeight="1" x14ac:dyDescent="0.25">
      <c r="E7370" s="20" t="s">
        <v>10943</v>
      </c>
      <c r="F7370" s="12">
        <v>2119.4299999999998</v>
      </c>
      <c r="H7370" s="20" t="s">
        <v>9829</v>
      </c>
      <c r="I7370" s="12">
        <v>236.21</v>
      </c>
      <c r="J7370" s="20" t="s">
        <v>14133</v>
      </c>
      <c r="L7370" s="43" t="s">
        <v>9829</v>
      </c>
      <c r="M7370" s="12">
        <v>236.21</v>
      </c>
      <c r="N7370" s="19">
        <f t="shared" si="230"/>
        <v>0</v>
      </c>
      <c r="Q7370" s="20" t="s">
        <v>9829</v>
      </c>
      <c r="R7370" s="20">
        <v>236.21</v>
      </c>
      <c r="S7370" s="19">
        <f t="shared" si="231"/>
        <v>0</v>
      </c>
      <c r="T7370" s="20"/>
      <c r="U7370" s="20"/>
      <c r="V7370" s="20"/>
    </row>
    <row r="7371" spans="5:22" ht="15" hidden="1" customHeight="1" x14ac:dyDescent="0.25">
      <c r="E7371" s="20" t="s">
        <v>10944</v>
      </c>
      <c r="F7371" s="12">
        <v>472.43</v>
      </c>
      <c r="H7371" s="20" t="s">
        <v>9830</v>
      </c>
      <c r="I7371" s="12">
        <v>236.21</v>
      </c>
      <c r="J7371" s="20" t="s">
        <v>14133</v>
      </c>
      <c r="L7371" s="43" t="s">
        <v>9830</v>
      </c>
      <c r="M7371" s="12">
        <v>236.21</v>
      </c>
      <c r="N7371" s="19">
        <f t="shared" si="230"/>
        <v>0</v>
      </c>
      <c r="Q7371" s="20" t="s">
        <v>9830</v>
      </c>
      <c r="R7371" s="20">
        <v>236.21</v>
      </c>
      <c r="S7371" s="19">
        <f t="shared" si="231"/>
        <v>0</v>
      </c>
      <c r="T7371" s="20"/>
      <c r="U7371" s="20"/>
      <c r="V7371" s="20"/>
    </row>
    <row r="7372" spans="5:22" ht="15" hidden="1" customHeight="1" x14ac:dyDescent="0.25">
      <c r="E7372" s="20" t="s">
        <v>10945</v>
      </c>
      <c r="F7372" s="12">
        <v>708.64</v>
      </c>
      <c r="H7372" s="20" t="s">
        <v>9831</v>
      </c>
      <c r="I7372" s="12">
        <v>236.21</v>
      </c>
      <c r="J7372" s="20" t="s">
        <v>14133</v>
      </c>
      <c r="L7372" s="43" t="s">
        <v>9831</v>
      </c>
      <c r="M7372" s="12">
        <v>236.21</v>
      </c>
      <c r="N7372" s="19">
        <f t="shared" si="230"/>
        <v>0</v>
      </c>
      <c r="Q7372" s="20" t="s">
        <v>9831</v>
      </c>
      <c r="R7372" s="20">
        <v>236.21</v>
      </c>
      <c r="S7372" s="19">
        <f t="shared" si="231"/>
        <v>0</v>
      </c>
      <c r="T7372" s="20"/>
      <c r="U7372" s="20"/>
      <c r="V7372" s="20"/>
    </row>
    <row r="7373" spans="5:22" ht="15" hidden="1" customHeight="1" x14ac:dyDescent="0.25">
      <c r="E7373" s="20" t="s">
        <v>10946</v>
      </c>
      <c r="F7373" s="12">
        <v>2935.71</v>
      </c>
      <c r="H7373" s="20" t="s">
        <v>9832</v>
      </c>
      <c r="I7373" s="12">
        <v>236.21</v>
      </c>
      <c r="J7373" s="20" t="s">
        <v>14133</v>
      </c>
      <c r="L7373" s="43" t="s">
        <v>9832</v>
      </c>
      <c r="M7373" s="12">
        <v>236.21</v>
      </c>
      <c r="N7373" s="19">
        <f t="shared" si="230"/>
        <v>0</v>
      </c>
      <c r="Q7373" s="20" t="s">
        <v>9832</v>
      </c>
      <c r="R7373" s="20">
        <v>236.21</v>
      </c>
      <c r="S7373" s="19">
        <f t="shared" si="231"/>
        <v>0</v>
      </c>
      <c r="T7373" s="20"/>
      <c r="U7373" s="20"/>
      <c r="V7373" s="20"/>
    </row>
    <row r="7374" spans="5:22" ht="15" hidden="1" customHeight="1" x14ac:dyDescent="0.25">
      <c r="E7374" s="20" t="s">
        <v>10947</v>
      </c>
      <c r="F7374" s="12">
        <v>795.51</v>
      </c>
      <c r="H7374" s="20" t="s">
        <v>9833</v>
      </c>
      <c r="I7374" s="12">
        <v>236.21</v>
      </c>
      <c r="J7374" s="20" t="s">
        <v>14133</v>
      </c>
      <c r="L7374" s="43" t="s">
        <v>9833</v>
      </c>
      <c r="M7374" s="12">
        <v>236.21</v>
      </c>
      <c r="N7374" s="19">
        <f t="shared" si="230"/>
        <v>0</v>
      </c>
      <c r="Q7374" s="20" t="s">
        <v>9833</v>
      </c>
      <c r="R7374" s="20">
        <v>236.21</v>
      </c>
      <c r="S7374" s="19">
        <f t="shared" si="231"/>
        <v>0</v>
      </c>
      <c r="T7374" s="20"/>
      <c r="U7374" s="20"/>
      <c r="V7374" s="20"/>
    </row>
    <row r="7375" spans="5:22" ht="15" hidden="1" customHeight="1" x14ac:dyDescent="0.25">
      <c r="E7375" s="20" t="s">
        <v>10948</v>
      </c>
      <c r="F7375" s="12">
        <v>16833.02</v>
      </c>
      <c r="H7375" s="20" t="s">
        <v>1465</v>
      </c>
      <c r="I7375" s="12">
        <v>2834.56</v>
      </c>
      <c r="J7375" s="20" t="s">
        <v>14132</v>
      </c>
      <c r="L7375" s="43" t="s">
        <v>1465</v>
      </c>
      <c r="M7375" s="12">
        <v>2834.56</v>
      </c>
      <c r="N7375" s="19">
        <f t="shared" si="230"/>
        <v>0</v>
      </c>
      <c r="Q7375" s="20" t="s">
        <v>1465</v>
      </c>
      <c r="R7375" s="20">
        <v>2834.56</v>
      </c>
      <c r="S7375" s="19">
        <f t="shared" si="231"/>
        <v>0</v>
      </c>
      <c r="T7375" s="20"/>
      <c r="U7375" s="20"/>
      <c r="V7375" s="20"/>
    </row>
    <row r="7376" spans="5:22" ht="15" hidden="1" customHeight="1" x14ac:dyDescent="0.25">
      <c r="E7376" s="20" t="s">
        <v>10950</v>
      </c>
      <c r="F7376" s="12">
        <v>12624.76</v>
      </c>
      <c r="H7376" s="20" t="s">
        <v>9834</v>
      </c>
      <c r="I7376" s="12">
        <v>236.21</v>
      </c>
      <c r="J7376" s="20" t="s">
        <v>14133</v>
      </c>
      <c r="L7376" s="43" t="s">
        <v>9834</v>
      </c>
      <c r="M7376" s="12">
        <v>236.21</v>
      </c>
      <c r="N7376" s="19">
        <f t="shared" si="230"/>
        <v>0</v>
      </c>
      <c r="Q7376" s="20" t="s">
        <v>9834</v>
      </c>
      <c r="R7376" s="20">
        <v>236.21</v>
      </c>
      <c r="S7376" s="19">
        <f t="shared" si="231"/>
        <v>0</v>
      </c>
      <c r="T7376" s="20"/>
      <c r="U7376" s="20"/>
      <c r="V7376" s="20"/>
    </row>
    <row r="7377" spans="5:22" hidden="1" x14ac:dyDescent="0.25">
      <c r="E7377" s="20" t="s">
        <v>10951</v>
      </c>
      <c r="F7377" s="12">
        <v>12624.76</v>
      </c>
      <c r="H7377" s="20" t="s">
        <v>9835</v>
      </c>
      <c r="I7377" s="12">
        <v>172.37</v>
      </c>
      <c r="J7377" s="20" t="s">
        <v>14133</v>
      </c>
      <c r="L7377" s="43" t="s">
        <v>9835</v>
      </c>
      <c r="M7377" s="12">
        <v>172.37</v>
      </c>
      <c r="N7377" s="19">
        <f t="shared" si="230"/>
        <v>0</v>
      </c>
      <c r="Q7377" s="21" t="s">
        <v>9835</v>
      </c>
      <c r="R7377" s="21">
        <v>172.37</v>
      </c>
      <c r="S7377" s="19">
        <f t="shared" si="231"/>
        <v>0</v>
      </c>
      <c r="T7377" s="21"/>
      <c r="U7377" s="21"/>
      <c r="V7377" s="21"/>
    </row>
    <row r="7378" spans="5:22" ht="15" hidden="1" customHeight="1" x14ac:dyDescent="0.25">
      <c r="E7378" s="20" t="s">
        <v>10953</v>
      </c>
      <c r="F7378" s="12">
        <v>5669.12</v>
      </c>
      <c r="H7378" s="20" t="s">
        <v>9836</v>
      </c>
      <c r="I7378" s="12">
        <v>236.21</v>
      </c>
      <c r="J7378" s="20" t="s">
        <v>14133</v>
      </c>
      <c r="L7378" s="43" t="s">
        <v>9836</v>
      </c>
      <c r="M7378" s="12">
        <v>236.21</v>
      </c>
      <c r="N7378" s="19">
        <f t="shared" si="230"/>
        <v>0</v>
      </c>
      <c r="Q7378" s="20" t="s">
        <v>9836</v>
      </c>
      <c r="R7378" s="20">
        <v>236.21</v>
      </c>
      <c r="S7378" s="19">
        <f t="shared" si="231"/>
        <v>0</v>
      </c>
      <c r="T7378" s="20"/>
      <c r="U7378" s="20"/>
      <c r="V7378" s="20"/>
    </row>
    <row r="7379" spans="5:22" ht="15" hidden="1" customHeight="1" x14ac:dyDescent="0.25">
      <c r="E7379" s="20" t="s">
        <v>10954</v>
      </c>
      <c r="F7379" s="12">
        <v>5669.12</v>
      </c>
      <c r="H7379" s="20" t="s">
        <v>9837</v>
      </c>
      <c r="I7379" s="12">
        <v>236.21</v>
      </c>
      <c r="J7379" s="20" t="s">
        <v>14133</v>
      </c>
      <c r="L7379" s="43" t="s">
        <v>9837</v>
      </c>
      <c r="M7379" s="12">
        <v>236.21</v>
      </c>
      <c r="N7379" s="19">
        <f t="shared" si="230"/>
        <v>0</v>
      </c>
      <c r="Q7379" s="20" t="s">
        <v>9837</v>
      </c>
      <c r="R7379" s="20">
        <v>236.21</v>
      </c>
      <c r="S7379" s="19">
        <f t="shared" si="231"/>
        <v>0</v>
      </c>
      <c r="T7379" s="20"/>
      <c r="U7379" s="20"/>
      <c r="V7379" s="20"/>
    </row>
    <row r="7380" spans="5:22" ht="15" hidden="1" customHeight="1" x14ac:dyDescent="0.25">
      <c r="E7380" s="20" t="s">
        <v>10955</v>
      </c>
      <c r="F7380" s="12">
        <v>503.16</v>
      </c>
      <c r="H7380" s="20" t="s">
        <v>9838</v>
      </c>
      <c r="I7380" s="12">
        <v>236.21</v>
      </c>
      <c r="J7380" s="20" t="s">
        <v>14133</v>
      </c>
      <c r="L7380" s="43" t="s">
        <v>9838</v>
      </c>
      <c r="M7380" s="12">
        <v>236.21</v>
      </c>
      <c r="N7380" s="19">
        <f t="shared" si="230"/>
        <v>0</v>
      </c>
      <c r="Q7380" s="20" t="s">
        <v>9838</v>
      </c>
      <c r="R7380" s="20">
        <v>236.21</v>
      </c>
      <c r="S7380" s="19">
        <f t="shared" si="231"/>
        <v>0</v>
      </c>
      <c r="T7380" s="20"/>
      <c r="U7380" s="20"/>
      <c r="V7380" s="20"/>
    </row>
    <row r="7381" spans="5:22" ht="15" hidden="1" customHeight="1" x14ac:dyDescent="0.25">
      <c r="E7381" s="20" t="s">
        <v>10956</v>
      </c>
      <c r="F7381" s="12">
        <v>498.71000000000004</v>
      </c>
      <c r="H7381" s="20" t="s">
        <v>9840</v>
      </c>
      <c r="I7381" s="12">
        <v>236.21</v>
      </c>
      <c r="J7381" s="20" t="s">
        <v>14133</v>
      </c>
      <c r="L7381" s="43" t="s">
        <v>9840</v>
      </c>
      <c r="M7381" s="12">
        <v>236.21</v>
      </c>
      <c r="N7381" s="19">
        <f t="shared" si="230"/>
        <v>0</v>
      </c>
      <c r="Q7381" s="20" t="s">
        <v>9840</v>
      </c>
      <c r="R7381" s="20">
        <v>236.21</v>
      </c>
      <c r="S7381" s="19">
        <f t="shared" si="231"/>
        <v>0</v>
      </c>
      <c r="T7381" s="20"/>
      <c r="U7381" s="20"/>
      <c r="V7381" s="20"/>
    </row>
    <row r="7382" spans="5:22" ht="15" hidden="1" customHeight="1" x14ac:dyDescent="0.25">
      <c r="E7382" s="20" t="s">
        <v>10957</v>
      </c>
      <c r="F7382" s="12">
        <v>228.71</v>
      </c>
      <c r="H7382" s="20" t="s">
        <v>9841</v>
      </c>
      <c r="I7382" s="12">
        <v>236.21</v>
      </c>
      <c r="J7382" s="20" t="s">
        <v>14133</v>
      </c>
      <c r="L7382" s="43" t="s">
        <v>9841</v>
      </c>
      <c r="M7382" s="12">
        <v>236.21</v>
      </c>
      <c r="N7382" s="19">
        <f t="shared" si="230"/>
        <v>0</v>
      </c>
      <c r="Q7382" s="20" t="s">
        <v>9841</v>
      </c>
      <c r="R7382" s="20">
        <v>236.21</v>
      </c>
      <c r="S7382" s="19">
        <f t="shared" si="231"/>
        <v>0</v>
      </c>
      <c r="T7382" s="20"/>
      <c r="U7382" s="20"/>
      <c r="V7382" s="20"/>
    </row>
    <row r="7383" spans="5:22" ht="15" hidden="1" customHeight="1" x14ac:dyDescent="0.25">
      <c r="E7383" s="20" t="s">
        <v>10958</v>
      </c>
      <c r="F7383" s="12">
        <v>5139.7</v>
      </c>
      <c r="H7383" s="20" t="s">
        <v>9842</v>
      </c>
      <c r="I7383" s="12">
        <v>1046.1099999999999</v>
      </c>
      <c r="J7383" s="20" t="s">
        <v>14133</v>
      </c>
      <c r="L7383" s="43" t="s">
        <v>9842</v>
      </c>
      <c r="M7383" s="12">
        <v>1046.1099999999999</v>
      </c>
      <c r="N7383" s="19">
        <f t="shared" si="230"/>
        <v>-9.9999999999909051E-3</v>
      </c>
      <c r="Q7383" s="20" t="s">
        <v>9842</v>
      </c>
      <c r="R7383" s="20">
        <v>1046.0999999999999</v>
      </c>
      <c r="S7383" s="19">
        <f t="shared" si="231"/>
        <v>9.9999999999909051E-3</v>
      </c>
      <c r="T7383" s="20"/>
      <c r="U7383" s="20"/>
      <c r="V7383" s="20"/>
    </row>
    <row r="7384" spans="5:22" ht="15" hidden="1" customHeight="1" x14ac:dyDescent="0.25">
      <c r="E7384" s="20" t="s">
        <v>10959</v>
      </c>
      <c r="F7384" s="12">
        <v>1227.82</v>
      </c>
      <c r="H7384" s="20" t="s">
        <v>9843</v>
      </c>
      <c r="I7384" s="12">
        <v>236.21</v>
      </c>
      <c r="J7384" s="20" t="s">
        <v>14133</v>
      </c>
      <c r="L7384" s="43" t="s">
        <v>9843</v>
      </c>
      <c r="M7384" s="12">
        <v>236.21</v>
      </c>
      <c r="N7384" s="19">
        <f t="shared" si="230"/>
        <v>0</v>
      </c>
      <c r="Q7384" s="20" t="s">
        <v>9843</v>
      </c>
      <c r="R7384" s="20">
        <v>236.21</v>
      </c>
      <c r="S7384" s="19">
        <f t="shared" si="231"/>
        <v>0</v>
      </c>
      <c r="T7384" s="20"/>
      <c r="U7384" s="20"/>
      <c r="V7384" s="20"/>
    </row>
    <row r="7385" spans="5:22" ht="15" hidden="1" customHeight="1" x14ac:dyDescent="0.25">
      <c r="E7385" s="20" t="s">
        <v>10960</v>
      </c>
      <c r="F7385" s="12">
        <v>1101.3699999999999</v>
      </c>
      <c r="H7385" s="20" t="s">
        <v>9844</v>
      </c>
      <c r="I7385" s="12">
        <v>236.21</v>
      </c>
      <c r="J7385" s="20" t="s">
        <v>14133</v>
      </c>
      <c r="L7385" s="43" t="s">
        <v>9844</v>
      </c>
      <c r="M7385" s="12">
        <v>236.21</v>
      </c>
      <c r="N7385" s="19">
        <f t="shared" si="230"/>
        <v>0</v>
      </c>
      <c r="Q7385" s="20" t="s">
        <v>9844</v>
      </c>
      <c r="R7385" s="20">
        <v>236.21</v>
      </c>
      <c r="S7385" s="19">
        <f t="shared" si="231"/>
        <v>0</v>
      </c>
      <c r="T7385" s="20"/>
      <c r="U7385" s="20"/>
      <c r="V7385" s="20"/>
    </row>
    <row r="7386" spans="5:22" ht="15" hidden="1" customHeight="1" x14ac:dyDescent="0.25">
      <c r="E7386" s="20" t="s">
        <v>10961</v>
      </c>
      <c r="F7386" s="12">
        <v>91.48</v>
      </c>
      <c r="H7386" s="20" t="s">
        <v>9845</v>
      </c>
      <c r="I7386" s="12">
        <v>236.21</v>
      </c>
      <c r="J7386" s="20" t="s">
        <v>14133</v>
      </c>
      <c r="L7386" s="43" t="s">
        <v>9845</v>
      </c>
      <c r="M7386" s="12">
        <v>236.21</v>
      </c>
      <c r="N7386" s="19">
        <f t="shared" si="230"/>
        <v>0</v>
      </c>
      <c r="Q7386" s="20" t="s">
        <v>9845</v>
      </c>
      <c r="R7386" s="20">
        <v>236.21</v>
      </c>
      <c r="S7386" s="19">
        <f t="shared" si="231"/>
        <v>0</v>
      </c>
      <c r="T7386" s="20"/>
      <c r="U7386" s="20"/>
      <c r="V7386" s="20"/>
    </row>
    <row r="7387" spans="5:22" ht="15" hidden="1" customHeight="1" x14ac:dyDescent="0.25">
      <c r="E7387" s="20" t="s">
        <v>10962</v>
      </c>
      <c r="F7387" s="12">
        <v>91.48</v>
      </c>
      <c r="H7387" s="20" t="s">
        <v>9846</v>
      </c>
      <c r="I7387" s="12">
        <v>236.21</v>
      </c>
      <c r="J7387" s="20" t="s">
        <v>14133</v>
      </c>
      <c r="L7387" s="43" t="s">
        <v>9846</v>
      </c>
      <c r="M7387" s="12">
        <v>236.21</v>
      </c>
      <c r="N7387" s="19">
        <f t="shared" si="230"/>
        <v>0</v>
      </c>
      <c r="Q7387" s="20" t="s">
        <v>9846</v>
      </c>
      <c r="R7387" s="20">
        <v>236.21</v>
      </c>
      <c r="S7387" s="19">
        <f t="shared" si="231"/>
        <v>0</v>
      </c>
      <c r="T7387" s="20"/>
      <c r="U7387" s="20"/>
      <c r="V7387" s="20"/>
    </row>
    <row r="7388" spans="5:22" ht="15" hidden="1" customHeight="1" x14ac:dyDescent="0.25">
      <c r="E7388" s="20" t="s">
        <v>10963</v>
      </c>
      <c r="F7388" s="12">
        <v>83.85</v>
      </c>
      <c r="H7388" s="20" t="s">
        <v>1466</v>
      </c>
      <c r="I7388" s="12">
        <v>236.21</v>
      </c>
      <c r="J7388" s="20" t="s">
        <v>14132</v>
      </c>
      <c r="L7388" s="43" t="s">
        <v>1466</v>
      </c>
      <c r="M7388" s="12">
        <v>236.21</v>
      </c>
      <c r="N7388" s="19">
        <f t="shared" si="230"/>
        <v>0</v>
      </c>
      <c r="Q7388" s="20" t="s">
        <v>1466</v>
      </c>
      <c r="R7388" s="20">
        <v>236.21</v>
      </c>
      <c r="S7388" s="19">
        <f t="shared" si="231"/>
        <v>0</v>
      </c>
      <c r="T7388" s="20"/>
      <c r="U7388" s="20"/>
      <c r="V7388" s="20"/>
    </row>
    <row r="7389" spans="5:22" ht="15" hidden="1" customHeight="1" x14ac:dyDescent="0.25">
      <c r="E7389" s="20" t="s">
        <v>10964</v>
      </c>
      <c r="F7389" s="12">
        <v>91.48</v>
      </c>
      <c r="H7389" s="20" t="s">
        <v>9848</v>
      </c>
      <c r="I7389" s="12">
        <v>324.57</v>
      </c>
      <c r="J7389" s="20" t="s">
        <v>14133</v>
      </c>
      <c r="L7389" s="43" t="s">
        <v>9848</v>
      </c>
      <c r="M7389" s="12">
        <v>324.57</v>
      </c>
      <c r="N7389" s="19">
        <f t="shared" si="230"/>
        <v>0</v>
      </c>
      <c r="Q7389" s="20" t="s">
        <v>9848</v>
      </c>
      <c r="R7389" s="20">
        <v>324.57</v>
      </c>
      <c r="S7389" s="19">
        <f t="shared" si="231"/>
        <v>0</v>
      </c>
      <c r="T7389" s="20"/>
      <c r="U7389" s="20"/>
      <c r="V7389" s="20"/>
    </row>
    <row r="7390" spans="5:22" ht="15" hidden="1" customHeight="1" x14ac:dyDescent="0.25">
      <c r="E7390" s="20" t="s">
        <v>10965</v>
      </c>
      <c r="F7390" s="12">
        <v>489.5</v>
      </c>
      <c r="H7390" s="20" t="s">
        <v>9849</v>
      </c>
      <c r="I7390" s="12">
        <v>236.21</v>
      </c>
      <c r="J7390" s="20" t="s">
        <v>14133</v>
      </c>
      <c r="L7390" s="43" t="s">
        <v>9849</v>
      </c>
      <c r="M7390" s="12">
        <v>236.21</v>
      </c>
      <c r="N7390" s="19">
        <f t="shared" si="230"/>
        <v>0</v>
      </c>
      <c r="Q7390" s="20" t="s">
        <v>9849</v>
      </c>
      <c r="R7390" s="20">
        <v>236.21</v>
      </c>
      <c r="S7390" s="19">
        <f t="shared" si="231"/>
        <v>0</v>
      </c>
      <c r="T7390" s="20"/>
      <c r="U7390" s="20"/>
      <c r="V7390" s="20"/>
    </row>
    <row r="7391" spans="5:22" ht="15" hidden="1" customHeight="1" x14ac:dyDescent="0.25">
      <c r="E7391" s="20" t="s">
        <v>10966</v>
      </c>
      <c r="F7391" s="12">
        <v>232.54</v>
      </c>
      <c r="H7391" s="20" t="s">
        <v>9850</v>
      </c>
      <c r="I7391" s="12">
        <v>236.21</v>
      </c>
      <c r="J7391" s="20" t="s">
        <v>14133</v>
      </c>
      <c r="L7391" s="43" t="s">
        <v>9850</v>
      </c>
      <c r="M7391" s="12">
        <v>236.21</v>
      </c>
      <c r="N7391" s="19">
        <f t="shared" si="230"/>
        <v>0</v>
      </c>
      <c r="Q7391" s="20" t="s">
        <v>9850</v>
      </c>
      <c r="R7391" s="20">
        <v>236.21</v>
      </c>
      <c r="S7391" s="19">
        <f t="shared" si="231"/>
        <v>0</v>
      </c>
      <c r="T7391" s="20"/>
      <c r="U7391" s="20"/>
      <c r="V7391" s="20"/>
    </row>
    <row r="7392" spans="5:22" ht="15" hidden="1" customHeight="1" x14ac:dyDescent="0.25">
      <c r="E7392" s="20" t="s">
        <v>10967</v>
      </c>
      <c r="F7392" s="12">
        <v>182.96</v>
      </c>
      <c r="H7392" s="20" t="s">
        <v>9851</v>
      </c>
      <c r="I7392" s="12">
        <v>236.21</v>
      </c>
      <c r="J7392" s="20" t="s">
        <v>14133</v>
      </c>
      <c r="L7392" s="43" t="s">
        <v>9851</v>
      </c>
      <c r="M7392" s="12">
        <v>236.21</v>
      </c>
      <c r="N7392" s="19">
        <f t="shared" si="230"/>
        <v>0</v>
      </c>
      <c r="Q7392" s="20" t="s">
        <v>9851</v>
      </c>
      <c r="R7392" s="20">
        <v>236.21</v>
      </c>
      <c r="S7392" s="19">
        <f t="shared" si="231"/>
        <v>0</v>
      </c>
      <c r="T7392" s="20"/>
      <c r="U7392" s="20"/>
      <c r="V7392" s="20"/>
    </row>
    <row r="7393" spans="5:22" ht="15" hidden="1" customHeight="1" x14ac:dyDescent="0.25">
      <c r="E7393" s="20" t="s">
        <v>10968</v>
      </c>
      <c r="F7393" s="12">
        <v>428.31</v>
      </c>
      <c r="H7393" s="20" t="s">
        <v>9852</v>
      </c>
      <c r="I7393" s="12">
        <v>236.21</v>
      </c>
      <c r="J7393" s="20" t="s">
        <v>14133</v>
      </c>
      <c r="L7393" s="43" t="s">
        <v>9852</v>
      </c>
      <c r="M7393" s="12">
        <v>236.21</v>
      </c>
      <c r="N7393" s="19">
        <f t="shared" si="230"/>
        <v>0</v>
      </c>
      <c r="Q7393" s="20" t="s">
        <v>9852</v>
      </c>
      <c r="R7393" s="20">
        <v>236.21</v>
      </c>
      <c r="S7393" s="19">
        <f t="shared" si="231"/>
        <v>0</v>
      </c>
      <c r="T7393" s="20"/>
      <c r="U7393" s="20"/>
      <c r="V7393" s="20"/>
    </row>
    <row r="7394" spans="5:22" ht="15" hidden="1" customHeight="1" x14ac:dyDescent="0.25">
      <c r="E7394" s="20" t="s">
        <v>10969</v>
      </c>
      <c r="F7394" s="12">
        <v>91.48</v>
      </c>
      <c r="H7394" s="20" t="s">
        <v>9853</v>
      </c>
      <c r="I7394" s="12">
        <v>236.21</v>
      </c>
      <c r="J7394" s="20" t="s">
        <v>14133</v>
      </c>
      <c r="L7394" s="43" t="s">
        <v>9853</v>
      </c>
      <c r="M7394" s="12">
        <v>236.21</v>
      </c>
      <c r="N7394" s="19">
        <f t="shared" si="230"/>
        <v>0</v>
      </c>
      <c r="Q7394" s="20" t="s">
        <v>9853</v>
      </c>
      <c r="R7394" s="20">
        <v>236.21</v>
      </c>
      <c r="S7394" s="19">
        <f t="shared" si="231"/>
        <v>0</v>
      </c>
      <c r="T7394" s="20"/>
      <c r="U7394" s="20"/>
      <c r="V7394" s="20"/>
    </row>
    <row r="7395" spans="5:22" ht="15" hidden="1" customHeight="1" x14ac:dyDescent="0.25">
      <c r="E7395" s="20" t="s">
        <v>10970</v>
      </c>
      <c r="F7395" s="12">
        <v>91.48</v>
      </c>
      <c r="H7395" s="20" t="s">
        <v>9854</v>
      </c>
      <c r="I7395" s="12">
        <v>256.45</v>
      </c>
      <c r="J7395" s="20" t="s">
        <v>14133</v>
      </c>
      <c r="L7395" s="43" t="s">
        <v>9854</v>
      </c>
      <c r="M7395" s="12">
        <v>256.45</v>
      </c>
      <c r="N7395" s="19">
        <f t="shared" si="230"/>
        <v>9.9999999999909051E-3</v>
      </c>
      <c r="Q7395" s="20" t="s">
        <v>9854</v>
      </c>
      <c r="R7395" s="20">
        <v>256.45999999999998</v>
      </c>
      <c r="S7395" s="19">
        <f t="shared" si="231"/>
        <v>-9.9999999999909051E-3</v>
      </c>
      <c r="T7395" s="20"/>
      <c r="U7395" s="20"/>
      <c r="V7395" s="20"/>
    </row>
    <row r="7396" spans="5:22" ht="15" hidden="1" customHeight="1" x14ac:dyDescent="0.25">
      <c r="E7396" s="20" t="s">
        <v>10971</v>
      </c>
      <c r="F7396" s="12">
        <v>91.48</v>
      </c>
      <c r="H7396" s="20" t="s">
        <v>9855</v>
      </c>
      <c r="I7396" s="12">
        <v>236.21</v>
      </c>
      <c r="J7396" s="20" t="s">
        <v>14133</v>
      </c>
      <c r="L7396" s="43" t="s">
        <v>9855</v>
      </c>
      <c r="M7396" s="12">
        <v>236.21</v>
      </c>
      <c r="N7396" s="19">
        <f t="shared" si="230"/>
        <v>0</v>
      </c>
      <c r="Q7396" s="20" t="s">
        <v>9855</v>
      </c>
      <c r="R7396" s="20">
        <v>236.21</v>
      </c>
      <c r="S7396" s="19">
        <f t="shared" si="231"/>
        <v>0</v>
      </c>
      <c r="T7396" s="20"/>
      <c r="U7396" s="20"/>
      <c r="V7396" s="20"/>
    </row>
    <row r="7397" spans="5:22" ht="15" hidden="1" customHeight="1" x14ac:dyDescent="0.25">
      <c r="E7397" s="20" t="s">
        <v>10972</v>
      </c>
      <c r="F7397" s="12">
        <v>267.27999999999997</v>
      </c>
      <c r="H7397" s="20" t="s">
        <v>9856</v>
      </c>
      <c r="I7397" s="12">
        <v>236.21</v>
      </c>
      <c r="J7397" s="20" t="s">
        <v>14133</v>
      </c>
      <c r="L7397" s="43" t="s">
        <v>9856</v>
      </c>
      <c r="M7397" s="12">
        <v>236.21</v>
      </c>
      <c r="N7397" s="19">
        <f t="shared" si="230"/>
        <v>0</v>
      </c>
      <c r="Q7397" s="20" t="s">
        <v>9856</v>
      </c>
      <c r="R7397" s="20">
        <v>236.21</v>
      </c>
      <c r="S7397" s="19">
        <f t="shared" si="231"/>
        <v>0</v>
      </c>
      <c r="T7397" s="20"/>
      <c r="U7397" s="20"/>
      <c r="V7397" s="20"/>
    </row>
    <row r="7398" spans="5:22" ht="15" hidden="1" customHeight="1" x14ac:dyDescent="0.25">
      <c r="E7398" s="20" t="s">
        <v>10974</v>
      </c>
      <c r="F7398" s="12">
        <v>534.54999999999995</v>
      </c>
      <c r="H7398" s="20" t="s">
        <v>9857</v>
      </c>
      <c r="I7398" s="12">
        <v>236.21</v>
      </c>
      <c r="J7398" s="20" t="s">
        <v>14133</v>
      </c>
      <c r="L7398" s="43" t="s">
        <v>9857</v>
      </c>
      <c r="M7398" s="12">
        <v>236.21</v>
      </c>
      <c r="N7398" s="19">
        <f t="shared" si="230"/>
        <v>0</v>
      </c>
      <c r="Q7398" s="20" t="s">
        <v>9857</v>
      </c>
      <c r="R7398" s="20">
        <v>236.21</v>
      </c>
      <c r="S7398" s="19">
        <f t="shared" si="231"/>
        <v>0</v>
      </c>
      <c r="T7398" s="20"/>
      <c r="U7398" s="20"/>
      <c r="V7398" s="20"/>
    </row>
    <row r="7399" spans="5:22" ht="15" hidden="1" customHeight="1" x14ac:dyDescent="0.25">
      <c r="E7399" s="20" t="s">
        <v>10975</v>
      </c>
      <c r="F7399" s="12">
        <v>611.87</v>
      </c>
      <c r="H7399" s="20" t="s">
        <v>9858</v>
      </c>
      <c r="I7399" s="12">
        <v>236.21</v>
      </c>
      <c r="J7399" s="20" t="s">
        <v>14133</v>
      </c>
      <c r="L7399" s="43" t="s">
        <v>9858</v>
      </c>
      <c r="M7399" s="12">
        <v>236.21</v>
      </c>
      <c r="N7399" s="19">
        <f t="shared" si="230"/>
        <v>0</v>
      </c>
      <c r="Q7399" s="20" t="s">
        <v>9858</v>
      </c>
      <c r="R7399" s="20">
        <v>236.21</v>
      </c>
      <c r="S7399" s="19">
        <f t="shared" si="231"/>
        <v>0</v>
      </c>
      <c r="T7399" s="20"/>
      <c r="U7399" s="20"/>
      <c r="V7399" s="20"/>
    </row>
    <row r="7400" spans="5:22" ht="15" hidden="1" customHeight="1" x14ac:dyDescent="0.25">
      <c r="E7400" s="20" t="s">
        <v>10976</v>
      </c>
      <c r="F7400" s="12">
        <v>2004.57</v>
      </c>
      <c r="H7400" s="20" t="s">
        <v>9859</v>
      </c>
      <c r="I7400" s="12">
        <v>236.21</v>
      </c>
      <c r="J7400" s="20" t="s">
        <v>14133</v>
      </c>
      <c r="L7400" s="43" t="s">
        <v>9859</v>
      </c>
      <c r="M7400" s="12">
        <v>236.21</v>
      </c>
      <c r="N7400" s="19">
        <f t="shared" si="230"/>
        <v>0</v>
      </c>
      <c r="Q7400" s="20" t="s">
        <v>9859</v>
      </c>
      <c r="R7400" s="20">
        <v>236.21</v>
      </c>
      <c r="S7400" s="19">
        <f t="shared" si="231"/>
        <v>0</v>
      </c>
      <c r="T7400" s="20"/>
      <c r="U7400" s="20"/>
      <c r="V7400" s="20"/>
    </row>
    <row r="7401" spans="5:22" ht="15" hidden="1" customHeight="1" x14ac:dyDescent="0.25">
      <c r="E7401" s="20" t="s">
        <v>10977</v>
      </c>
      <c r="F7401" s="12">
        <v>367.12</v>
      </c>
      <c r="H7401" s="20" t="s">
        <v>9860</v>
      </c>
      <c r="I7401" s="12">
        <v>236.21</v>
      </c>
      <c r="J7401" s="20" t="s">
        <v>14133</v>
      </c>
      <c r="L7401" s="43" t="s">
        <v>9860</v>
      </c>
      <c r="M7401" s="12">
        <v>236.21</v>
      </c>
      <c r="N7401" s="19">
        <f t="shared" si="230"/>
        <v>0</v>
      </c>
      <c r="Q7401" s="20" t="s">
        <v>9860</v>
      </c>
      <c r="R7401" s="20">
        <v>236.21</v>
      </c>
      <c r="S7401" s="19">
        <f t="shared" si="231"/>
        <v>0</v>
      </c>
      <c r="T7401" s="20"/>
      <c r="U7401" s="20"/>
      <c r="V7401" s="20"/>
    </row>
    <row r="7402" spans="5:22" ht="15" hidden="1" customHeight="1" x14ac:dyDescent="0.25">
      <c r="E7402" s="20" t="s">
        <v>10978</v>
      </c>
      <c r="F7402" s="12">
        <v>489.5</v>
      </c>
      <c r="H7402" s="20" t="s">
        <v>9861</v>
      </c>
      <c r="I7402" s="12">
        <v>236.21</v>
      </c>
      <c r="J7402" s="20" t="s">
        <v>14133</v>
      </c>
      <c r="L7402" s="43" t="s">
        <v>9861</v>
      </c>
      <c r="M7402" s="12">
        <v>236.21</v>
      </c>
      <c r="N7402" s="19">
        <f t="shared" si="230"/>
        <v>0</v>
      </c>
      <c r="Q7402" s="20" t="s">
        <v>9861</v>
      </c>
      <c r="R7402" s="20">
        <v>236.21</v>
      </c>
      <c r="S7402" s="19">
        <f t="shared" si="231"/>
        <v>0</v>
      </c>
      <c r="T7402" s="20"/>
      <c r="U7402" s="20"/>
      <c r="V7402" s="20"/>
    </row>
    <row r="7403" spans="5:22" ht="15" hidden="1" customHeight="1" x14ac:dyDescent="0.25">
      <c r="E7403" s="20" t="s">
        <v>10979</v>
      </c>
      <c r="F7403" s="12">
        <v>550.67999999999995</v>
      </c>
      <c r="H7403" s="20" t="s">
        <v>9862</v>
      </c>
      <c r="I7403" s="12">
        <v>236.21</v>
      </c>
      <c r="J7403" s="20" t="s">
        <v>14133</v>
      </c>
      <c r="L7403" s="43" t="s">
        <v>9862</v>
      </c>
      <c r="M7403" s="12">
        <v>236.21</v>
      </c>
      <c r="N7403" s="19">
        <f t="shared" si="230"/>
        <v>0</v>
      </c>
      <c r="Q7403" s="20" t="s">
        <v>9862</v>
      </c>
      <c r="R7403" s="20">
        <v>236.21</v>
      </c>
      <c r="S7403" s="19">
        <f t="shared" si="231"/>
        <v>0</v>
      </c>
      <c r="T7403" s="20"/>
      <c r="U7403" s="20"/>
      <c r="V7403" s="20"/>
    </row>
    <row r="7404" spans="5:22" ht="15" hidden="1" customHeight="1" x14ac:dyDescent="0.25">
      <c r="E7404" s="20" t="s">
        <v>10980</v>
      </c>
      <c r="F7404" s="12">
        <v>550.67999999999995</v>
      </c>
      <c r="H7404" s="20" t="s">
        <v>9863</v>
      </c>
      <c r="I7404" s="12">
        <v>236.21</v>
      </c>
      <c r="J7404" s="20" t="s">
        <v>14133</v>
      </c>
      <c r="L7404" s="43" t="s">
        <v>9863</v>
      </c>
      <c r="M7404" s="12">
        <v>236.21</v>
      </c>
      <c r="N7404" s="19">
        <f t="shared" si="230"/>
        <v>0</v>
      </c>
      <c r="Q7404" s="20" t="s">
        <v>9863</v>
      </c>
      <c r="R7404" s="20">
        <v>236.21</v>
      </c>
      <c r="S7404" s="19">
        <f t="shared" si="231"/>
        <v>0</v>
      </c>
      <c r="T7404" s="20"/>
      <c r="U7404" s="20"/>
      <c r="V7404" s="20"/>
    </row>
    <row r="7405" spans="5:22" ht="15" hidden="1" customHeight="1" x14ac:dyDescent="0.25">
      <c r="E7405" s="20" t="s">
        <v>10981</v>
      </c>
      <c r="F7405" s="12">
        <v>7067.07</v>
      </c>
      <c r="H7405" s="20" t="s">
        <v>9864</v>
      </c>
      <c r="I7405" s="12">
        <v>236.21</v>
      </c>
      <c r="J7405" s="20" t="s">
        <v>14133</v>
      </c>
      <c r="L7405" s="43" t="s">
        <v>9864</v>
      </c>
      <c r="M7405" s="12">
        <v>236.21</v>
      </c>
      <c r="N7405" s="19">
        <f t="shared" si="230"/>
        <v>0</v>
      </c>
      <c r="Q7405" s="20" t="s">
        <v>9864</v>
      </c>
      <c r="R7405" s="20">
        <v>236.21</v>
      </c>
      <c r="S7405" s="19">
        <f t="shared" si="231"/>
        <v>0</v>
      </c>
      <c r="T7405" s="20"/>
      <c r="U7405" s="20"/>
      <c r="V7405" s="20"/>
    </row>
    <row r="7406" spans="5:22" ht="15" hidden="1" customHeight="1" x14ac:dyDescent="0.25">
      <c r="E7406" s="20" t="s">
        <v>10982</v>
      </c>
      <c r="F7406" s="12">
        <v>244.75</v>
      </c>
      <c r="H7406" s="20" t="s">
        <v>9866</v>
      </c>
      <c r="I7406" s="12">
        <v>236.21</v>
      </c>
      <c r="J7406" s="20" t="s">
        <v>14133</v>
      </c>
      <c r="L7406" s="43" t="s">
        <v>9866</v>
      </c>
      <c r="M7406" s="12">
        <v>236.21</v>
      </c>
      <c r="N7406" s="19">
        <f t="shared" si="230"/>
        <v>0</v>
      </c>
      <c r="Q7406" s="20" t="s">
        <v>9866</v>
      </c>
      <c r="R7406" s="20">
        <v>236.21</v>
      </c>
      <c r="S7406" s="19">
        <f t="shared" si="231"/>
        <v>0</v>
      </c>
      <c r="T7406" s="20"/>
      <c r="U7406" s="20"/>
      <c r="V7406" s="20"/>
    </row>
    <row r="7407" spans="5:22" ht="15" hidden="1" customHeight="1" x14ac:dyDescent="0.25">
      <c r="E7407" s="20" t="s">
        <v>10983</v>
      </c>
      <c r="F7407" s="12">
        <v>183.56</v>
      </c>
      <c r="H7407" s="20" t="s">
        <v>9867</v>
      </c>
      <c r="I7407" s="12">
        <v>236.21</v>
      </c>
      <c r="J7407" s="20" t="s">
        <v>14133</v>
      </c>
      <c r="L7407" s="43" t="s">
        <v>9867</v>
      </c>
      <c r="M7407" s="12">
        <v>236.21</v>
      </c>
      <c r="N7407" s="19">
        <f t="shared" si="230"/>
        <v>0</v>
      </c>
      <c r="Q7407" s="20" t="s">
        <v>9867</v>
      </c>
      <c r="R7407" s="20">
        <v>236.21</v>
      </c>
      <c r="S7407" s="19">
        <f t="shared" si="231"/>
        <v>0</v>
      </c>
      <c r="T7407" s="20"/>
      <c r="U7407" s="20"/>
      <c r="V7407" s="20"/>
    </row>
    <row r="7408" spans="5:22" ht="15" hidden="1" customHeight="1" x14ac:dyDescent="0.25">
      <c r="E7408" s="20" t="s">
        <v>10984</v>
      </c>
      <c r="F7408" s="12">
        <v>183.56</v>
      </c>
      <c r="H7408" s="20" t="s">
        <v>9868</v>
      </c>
      <c r="I7408" s="12">
        <v>236.21</v>
      </c>
      <c r="J7408" s="20" t="s">
        <v>14133</v>
      </c>
      <c r="L7408" s="43" t="s">
        <v>9868</v>
      </c>
      <c r="M7408" s="12">
        <v>236.21</v>
      </c>
      <c r="N7408" s="19">
        <f t="shared" si="230"/>
        <v>0</v>
      </c>
      <c r="Q7408" s="20" t="s">
        <v>9868</v>
      </c>
      <c r="R7408" s="20">
        <v>236.21</v>
      </c>
      <c r="S7408" s="19">
        <f t="shared" si="231"/>
        <v>0</v>
      </c>
      <c r="T7408" s="20"/>
      <c r="U7408" s="20"/>
      <c r="V7408" s="20"/>
    </row>
    <row r="7409" spans="5:22" ht="15" hidden="1" customHeight="1" x14ac:dyDescent="0.25">
      <c r="E7409" s="20" t="s">
        <v>10985</v>
      </c>
      <c r="F7409" s="12">
        <v>183.56</v>
      </c>
      <c r="H7409" s="20" t="s">
        <v>9869</v>
      </c>
      <c r="I7409" s="12">
        <v>236.21</v>
      </c>
      <c r="J7409" s="20" t="s">
        <v>14133</v>
      </c>
      <c r="L7409" s="43" t="s">
        <v>9869</v>
      </c>
      <c r="M7409" s="12">
        <v>236.21</v>
      </c>
      <c r="N7409" s="19">
        <f t="shared" si="230"/>
        <v>0</v>
      </c>
      <c r="Q7409" s="20" t="s">
        <v>9869</v>
      </c>
      <c r="R7409" s="20">
        <v>236.21</v>
      </c>
      <c r="S7409" s="19">
        <f t="shared" si="231"/>
        <v>0</v>
      </c>
      <c r="T7409" s="20"/>
      <c r="U7409" s="20"/>
      <c r="V7409" s="20"/>
    </row>
    <row r="7410" spans="5:22" ht="15" hidden="1" customHeight="1" x14ac:dyDescent="0.25">
      <c r="E7410" s="20" t="s">
        <v>10986</v>
      </c>
      <c r="F7410" s="12">
        <v>183.56</v>
      </c>
      <c r="H7410" s="20" t="s">
        <v>9870</v>
      </c>
      <c r="I7410" s="12">
        <v>236.21</v>
      </c>
      <c r="J7410" s="20" t="s">
        <v>14133</v>
      </c>
      <c r="L7410" s="43" t="s">
        <v>9870</v>
      </c>
      <c r="M7410" s="12">
        <v>236.21</v>
      </c>
      <c r="N7410" s="19">
        <f t="shared" si="230"/>
        <v>0</v>
      </c>
      <c r="Q7410" s="20" t="s">
        <v>9870</v>
      </c>
      <c r="R7410" s="20">
        <v>236.21</v>
      </c>
      <c r="S7410" s="19">
        <f t="shared" si="231"/>
        <v>0</v>
      </c>
      <c r="T7410" s="20"/>
      <c r="U7410" s="20"/>
      <c r="V7410" s="20"/>
    </row>
    <row r="7411" spans="5:22" ht="15" hidden="1" customHeight="1" x14ac:dyDescent="0.25">
      <c r="E7411" s="20" t="s">
        <v>10987</v>
      </c>
      <c r="F7411" s="12">
        <v>183.56</v>
      </c>
      <c r="H7411" s="20" t="s">
        <v>9872</v>
      </c>
      <c r="I7411" s="12">
        <v>236.21</v>
      </c>
      <c r="J7411" s="20" t="s">
        <v>14133</v>
      </c>
      <c r="L7411" s="43" t="s">
        <v>9872</v>
      </c>
      <c r="M7411" s="12">
        <v>236.21</v>
      </c>
      <c r="N7411" s="19">
        <f t="shared" si="230"/>
        <v>0</v>
      </c>
      <c r="Q7411" s="20" t="s">
        <v>9872</v>
      </c>
      <c r="R7411" s="20">
        <v>236.21</v>
      </c>
      <c r="S7411" s="19">
        <f t="shared" si="231"/>
        <v>0</v>
      </c>
      <c r="T7411" s="20"/>
      <c r="U7411" s="20"/>
      <c r="V7411" s="20"/>
    </row>
    <row r="7412" spans="5:22" ht="15" hidden="1" customHeight="1" x14ac:dyDescent="0.25">
      <c r="E7412" s="20" t="s">
        <v>10988</v>
      </c>
      <c r="F7412" s="12">
        <v>183.56</v>
      </c>
      <c r="H7412" s="20" t="s">
        <v>9873</v>
      </c>
      <c r="I7412" s="12">
        <v>236.21</v>
      </c>
      <c r="J7412" s="20" t="s">
        <v>14133</v>
      </c>
      <c r="L7412" s="43" t="s">
        <v>9873</v>
      </c>
      <c r="M7412" s="12">
        <v>236.21</v>
      </c>
      <c r="N7412" s="19">
        <f t="shared" si="230"/>
        <v>0</v>
      </c>
      <c r="Q7412" s="20" t="s">
        <v>9873</v>
      </c>
      <c r="R7412" s="20">
        <v>236.21</v>
      </c>
      <c r="S7412" s="19">
        <f t="shared" si="231"/>
        <v>0</v>
      </c>
      <c r="T7412" s="20"/>
      <c r="U7412" s="20"/>
      <c r="V7412" s="20"/>
    </row>
    <row r="7413" spans="5:22" ht="15" hidden="1" customHeight="1" x14ac:dyDescent="0.25">
      <c r="E7413" s="20" t="s">
        <v>10989</v>
      </c>
      <c r="F7413" s="12">
        <v>183.56</v>
      </c>
      <c r="H7413" s="20" t="s">
        <v>9874</v>
      </c>
      <c r="I7413" s="12">
        <v>236.21</v>
      </c>
      <c r="J7413" s="20" t="s">
        <v>14133</v>
      </c>
      <c r="L7413" s="43" t="s">
        <v>9874</v>
      </c>
      <c r="M7413" s="12">
        <v>236.21</v>
      </c>
      <c r="N7413" s="19">
        <f t="shared" si="230"/>
        <v>0</v>
      </c>
      <c r="Q7413" s="20" t="s">
        <v>9874</v>
      </c>
      <c r="R7413" s="20">
        <v>236.21</v>
      </c>
      <c r="S7413" s="19">
        <f t="shared" si="231"/>
        <v>0</v>
      </c>
      <c r="T7413" s="20"/>
      <c r="U7413" s="20"/>
      <c r="V7413" s="20"/>
    </row>
    <row r="7414" spans="5:22" ht="15" hidden="1" customHeight="1" x14ac:dyDescent="0.25">
      <c r="E7414" s="20" t="s">
        <v>10990</v>
      </c>
      <c r="F7414" s="12">
        <v>183.56</v>
      </c>
      <c r="H7414" s="20" t="s">
        <v>9875</v>
      </c>
      <c r="I7414" s="12">
        <v>236.21</v>
      </c>
      <c r="J7414" s="20" t="s">
        <v>14133</v>
      </c>
      <c r="L7414" s="43" t="s">
        <v>9875</v>
      </c>
      <c r="M7414" s="12">
        <v>236.21</v>
      </c>
      <c r="N7414" s="19">
        <f t="shared" si="230"/>
        <v>0</v>
      </c>
      <c r="Q7414" s="20" t="s">
        <v>9875</v>
      </c>
      <c r="R7414" s="20">
        <v>236.21</v>
      </c>
      <c r="S7414" s="19">
        <f t="shared" si="231"/>
        <v>0</v>
      </c>
      <c r="T7414" s="20"/>
      <c r="U7414" s="20"/>
      <c r="V7414" s="20"/>
    </row>
    <row r="7415" spans="5:22" ht="15" hidden="1" customHeight="1" x14ac:dyDescent="0.25">
      <c r="E7415" s="20" t="s">
        <v>10991</v>
      </c>
      <c r="F7415" s="12">
        <v>183.56</v>
      </c>
      <c r="H7415" s="20" t="s">
        <v>9877</v>
      </c>
      <c r="I7415" s="12">
        <v>236.21</v>
      </c>
      <c r="J7415" s="20" t="s">
        <v>14133</v>
      </c>
      <c r="L7415" s="43" t="s">
        <v>9877</v>
      </c>
      <c r="M7415" s="12">
        <v>236.21</v>
      </c>
      <c r="N7415" s="19">
        <f t="shared" si="230"/>
        <v>0</v>
      </c>
      <c r="Q7415" s="20" t="s">
        <v>9877</v>
      </c>
      <c r="R7415" s="20">
        <v>236.21</v>
      </c>
      <c r="S7415" s="19">
        <f t="shared" si="231"/>
        <v>0</v>
      </c>
      <c r="T7415" s="20"/>
      <c r="U7415" s="20"/>
      <c r="V7415" s="20"/>
    </row>
    <row r="7416" spans="5:22" ht="15" hidden="1" customHeight="1" x14ac:dyDescent="0.25">
      <c r="E7416" s="20" t="s">
        <v>10992</v>
      </c>
      <c r="F7416" s="12">
        <v>183.56</v>
      </c>
      <c r="H7416" s="20" t="s">
        <v>9878</v>
      </c>
      <c r="I7416" s="12">
        <v>236.21</v>
      </c>
      <c r="J7416" s="20" t="s">
        <v>14133</v>
      </c>
      <c r="L7416" s="43" t="s">
        <v>9878</v>
      </c>
      <c r="M7416" s="12">
        <v>236.21</v>
      </c>
      <c r="N7416" s="19">
        <f t="shared" si="230"/>
        <v>0</v>
      </c>
      <c r="Q7416" s="20" t="s">
        <v>9878</v>
      </c>
      <c r="R7416" s="20">
        <v>236.21</v>
      </c>
      <c r="S7416" s="19">
        <f t="shared" si="231"/>
        <v>0</v>
      </c>
      <c r="T7416" s="20"/>
      <c r="U7416" s="20"/>
      <c r="V7416" s="20"/>
    </row>
    <row r="7417" spans="5:22" ht="15" hidden="1" customHeight="1" x14ac:dyDescent="0.25">
      <c r="E7417" s="20" t="s">
        <v>10993</v>
      </c>
      <c r="F7417" s="12">
        <v>183.56</v>
      </c>
      <c r="H7417" s="20" t="s">
        <v>9879</v>
      </c>
      <c r="I7417" s="12">
        <v>236.21</v>
      </c>
      <c r="J7417" s="20" t="s">
        <v>14133</v>
      </c>
      <c r="L7417" s="43" t="s">
        <v>9879</v>
      </c>
      <c r="M7417" s="12">
        <v>236.21</v>
      </c>
      <c r="N7417" s="19">
        <f t="shared" si="230"/>
        <v>0</v>
      </c>
      <c r="Q7417" s="20" t="s">
        <v>9879</v>
      </c>
      <c r="R7417" s="20">
        <v>236.21</v>
      </c>
      <c r="S7417" s="19">
        <f t="shared" si="231"/>
        <v>0</v>
      </c>
      <c r="T7417" s="20"/>
      <c r="U7417" s="20"/>
      <c r="V7417" s="20"/>
    </row>
    <row r="7418" spans="5:22" ht="15" hidden="1" customHeight="1" x14ac:dyDescent="0.25">
      <c r="E7418" s="20" t="s">
        <v>10994</v>
      </c>
      <c r="F7418" s="12">
        <v>183.56</v>
      </c>
      <c r="H7418" s="20" t="s">
        <v>9880</v>
      </c>
      <c r="I7418" s="12">
        <v>236.21</v>
      </c>
      <c r="J7418" s="20" t="s">
        <v>14133</v>
      </c>
      <c r="L7418" s="43" t="s">
        <v>9880</v>
      </c>
      <c r="M7418" s="12">
        <v>236.21</v>
      </c>
      <c r="N7418" s="19">
        <f t="shared" si="230"/>
        <v>0</v>
      </c>
      <c r="Q7418" s="20" t="s">
        <v>9880</v>
      </c>
      <c r="R7418" s="20">
        <v>236.21</v>
      </c>
      <c r="S7418" s="19">
        <f t="shared" si="231"/>
        <v>0</v>
      </c>
      <c r="T7418" s="20"/>
      <c r="U7418" s="20"/>
      <c r="V7418" s="20"/>
    </row>
    <row r="7419" spans="5:22" ht="15" hidden="1" customHeight="1" x14ac:dyDescent="0.25">
      <c r="E7419" s="20" t="s">
        <v>10995</v>
      </c>
      <c r="F7419" s="12">
        <v>183.56</v>
      </c>
      <c r="H7419" s="20" t="s">
        <v>9881</v>
      </c>
      <c r="I7419" s="12">
        <v>236.21</v>
      </c>
      <c r="J7419" s="20" t="s">
        <v>14133</v>
      </c>
      <c r="L7419" s="43" t="s">
        <v>9881</v>
      </c>
      <c r="M7419" s="12">
        <v>236.21</v>
      </c>
      <c r="N7419" s="19">
        <f t="shared" si="230"/>
        <v>0</v>
      </c>
      <c r="Q7419" s="20" t="s">
        <v>9881</v>
      </c>
      <c r="R7419" s="20">
        <v>236.21</v>
      </c>
      <c r="S7419" s="19">
        <f t="shared" si="231"/>
        <v>0</v>
      </c>
      <c r="T7419" s="20"/>
      <c r="U7419" s="20"/>
      <c r="V7419" s="20"/>
    </row>
    <row r="7420" spans="5:22" ht="15" hidden="1" customHeight="1" x14ac:dyDescent="0.25">
      <c r="E7420" s="20" t="s">
        <v>10996</v>
      </c>
      <c r="F7420" s="12">
        <v>183.56</v>
      </c>
      <c r="H7420" s="20" t="s">
        <v>9882</v>
      </c>
      <c r="I7420" s="12">
        <v>236.21</v>
      </c>
      <c r="J7420" s="20" t="s">
        <v>14133</v>
      </c>
      <c r="L7420" s="43" t="s">
        <v>9882</v>
      </c>
      <c r="M7420" s="12">
        <v>236.21</v>
      </c>
      <c r="N7420" s="19">
        <f t="shared" si="230"/>
        <v>0</v>
      </c>
      <c r="Q7420" s="20" t="s">
        <v>9882</v>
      </c>
      <c r="R7420" s="20">
        <v>236.21</v>
      </c>
      <c r="S7420" s="19">
        <f t="shared" si="231"/>
        <v>0</v>
      </c>
      <c r="T7420" s="20"/>
      <c r="U7420" s="20"/>
      <c r="V7420" s="20"/>
    </row>
    <row r="7421" spans="5:22" ht="15" hidden="1" customHeight="1" x14ac:dyDescent="0.25">
      <c r="E7421" s="20" t="s">
        <v>10997</v>
      </c>
      <c r="F7421" s="12">
        <v>183.56</v>
      </c>
      <c r="H7421" s="20" t="s">
        <v>9883</v>
      </c>
      <c r="I7421" s="12">
        <v>236.21</v>
      </c>
      <c r="J7421" s="20" t="s">
        <v>14133</v>
      </c>
      <c r="L7421" s="43" t="s">
        <v>9883</v>
      </c>
      <c r="M7421" s="12">
        <v>236.21</v>
      </c>
      <c r="N7421" s="19">
        <f t="shared" si="230"/>
        <v>0</v>
      </c>
      <c r="Q7421" s="20" t="s">
        <v>9883</v>
      </c>
      <c r="R7421" s="20">
        <v>236.21</v>
      </c>
      <c r="S7421" s="19">
        <f t="shared" si="231"/>
        <v>0</v>
      </c>
      <c r="T7421" s="20"/>
      <c r="U7421" s="20"/>
      <c r="V7421" s="20"/>
    </row>
    <row r="7422" spans="5:22" ht="15" hidden="1" customHeight="1" x14ac:dyDescent="0.25">
      <c r="E7422" s="20" t="s">
        <v>10999</v>
      </c>
      <c r="F7422" s="12">
        <v>183.56</v>
      </c>
      <c r="H7422" s="20" t="s">
        <v>9884</v>
      </c>
      <c r="I7422" s="12">
        <v>236.21</v>
      </c>
      <c r="J7422" s="20" t="s">
        <v>14133</v>
      </c>
      <c r="L7422" s="43" t="s">
        <v>9884</v>
      </c>
      <c r="M7422" s="12">
        <v>236.21</v>
      </c>
      <c r="N7422" s="19">
        <f t="shared" si="230"/>
        <v>0</v>
      </c>
      <c r="Q7422" s="20" t="s">
        <v>9884</v>
      </c>
      <c r="R7422" s="20">
        <v>236.21</v>
      </c>
      <c r="S7422" s="19">
        <f t="shared" si="231"/>
        <v>0</v>
      </c>
      <c r="T7422" s="20"/>
      <c r="U7422" s="20"/>
      <c r="V7422" s="20"/>
    </row>
    <row r="7423" spans="5:22" ht="15" hidden="1" customHeight="1" x14ac:dyDescent="0.25">
      <c r="E7423" s="20" t="s">
        <v>11000</v>
      </c>
      <c r="F7423" s="12">
        <v>183.56</v>
      </c>
      <c r="H7423" s="20" t="s">
        <v>1467</v>
      </c>
      <c r="I7423" s="12">
        <v>236.21</v>
      </c>
      <c r="J7423" s="20" t="s">
        <v>14132</v>
      </c>
      <c r="L7423" s="43" t="s">
        <v>1467</v>
      </c>
      <c r="M7423" s="12">
        <v>236.21</v>
      </c>
      <c r="N7423" s="19">
        <f t="shared" si="230"/>
        <v>0</v>
      </c>
      <c r="Q7423" s="20" t="s">
        <v>1467</v>
      </c>
      <c r="R7423" s="20">
        <v>236.21</v>
      </c>
      <c r="S7423" s="19">
        <f t="shared" si="231"/>
        <v>0</v>
      </c>
      <c r="T7423" s="20"/>
      <c r="U7423" s="20"/>
      <c r="V7423" s="20"/>
    </row>
    <row r="7424" spans="5:22" ht="15" hidden="1" customHeight="1" x14ac:dyDescent="0.25">
      <c r="E7424" s="20" t="s">
        <v>11001</v>
      </c>
      <c r="F7424" s="12">
        <v>183.56</v>
      </c>
      <c r="H7424" s="20" t="s">
        <v>9885</v>
      </c>
      <c r="I7424" s="12">
        <v>236.21</v>
      </c>
      <c r="J7424" s="20" t="s">
        <v>14133</v>
      </c>
      <c r="L7424" s="43" t="s">
        <v>9885</v>
      </c>
      <c r="M7424" s="12">
        <v>236.21</v>
      </c>
      <c r="N7424" s="19">
        <f t="shared" si="230"/>
        <v>0</v>
      </c>
      <c r="Q7424" s="20" t="s">
        <v>9885</v>
      </c>
      <c r="R7424" s="20">
        <v>236.21</v>
      </c>
      <c r="S7424" s="19">
        <f t="shared" si="231"/>
        <v>0</v>
      </c>
      <c r="T7424" s="20"/>
      <c r="U7424" s="20"/>
      <c r="V7424" s="20"/>
    </row>
    <row r="7425" spans="5:22" ht="15" hidden="1" customHeight="1" x14ac:dyDescent="0.25">
      <c r="E7425" s="20" t="s">
        <v>11002</v>
      </c>
      <c r="F7425" s="12">
        <v>183.56</v>
      </c>
      <c r="H7425" s="20" t="s">
        <v>9886</v>
      </c>
      <c r="I7425" s="12">
        <v>236.21</v>
      </c>
      <c r="J7425" s="20" t="s">
        <v>14133</v>
      </c>
      <c r="L7425" s="43" t="s">
        <v>9886</v>
      </c>
      <c r="M7425" s="12">
        <v>236.21</v>
      </c>
      <c r="N7425" s="19">
        <f t="shared" si="230"/>
        <v>0</v>
      </c>
      <c r="Q7425" s="20" t="s">
        <v>9886</v>
      </c>
      <c r="R7425" s="20">
        <v>236.21</v>
      </c>
      <c r="S7425" s="19">
        <f t="shared" si="231"/>
        <v>0</v>
      </c>
      <c r="T7425" s="20"/>
      <c r="U7425" s="20"/>
      <c r="V7425" s="20"/>
    </row>
    <row r="7426" spans="5:22" ht="15" hidden="1" customHeight="1" x14ac:dyDescent="0.25">
      <c r="E7426" s="20" t="s">
        <v>11004</v>
      </c>
      <c r="F7426" s="12">
        <v>183.56</v>
      </c>
      <c r="H7426" s="20" t="s">
        <v>9887</v>
      </c>
      <c r="I7426" s="12">
        <v>236.21</v>
      </c>
      <c r="J7426" s="20" t="s">
        <v>14133</v>
      </c>
      <c r="L7426" s="43" t="s">
        <v>9887</v>
      </c>
      <c r="M7426" s="12">
        <v>236.21</v>
      </c>
      <c r="N7426" s="19">
        <f t="shared" si="230"/>
        <v>0</v>
      </c>
      <c r="Q7426" s="20" t="s">
        <v>9887</v>
      </c>
      <c r="R7426" s="20">
        <v>236.21</v>
      </c>
      <c r="S7426" s="19">
        <f t="shared" si="231"/>
        <v>0</v>
      </c>
      <c r="T7426" s="20"/>
      <c r="U7426" s="20"/>
      <c r="V7426" s="20"/>
    </row>
    <row r="7427" spans="5:22" ht="15" hidden="1" customHeight="1" x14ac:dyDescent="0.25">
      <c r="E7427" s="20" t="s">
        <v>11005</v>
      </c>
      <c r="F7427" s="12">
        <v>183.56</v>
      </c>
      <c r="H7427" s="20" t="s">
        <v>9888</v>
      </c>
      <c r="I7427" s="12">
        <v>236.21</v>
      </c>
      <c r="J7427" s="20" t="s">
        <v>14133</v>
      </c>
      <c r="L7427" s="43" t="s">
        <v>9888</v>
      </c>
      <c r="M7427" s="12">
        <v>236.21</v>
      </c>
      <c r="N7427" s="19">
        <f t="shared" si="230"/>
        <v>0</v>
      </c>
      <c r="Q7427" s="20" t="s">
        <v>9888</v>
      </c>
      <c r="R7427" s="20">
        <v>236.21</v>
      </c>
      <c r="S7427" s="19">
        <f t="shared" si="231"/>
        <v>0</v>
      </c>
      <c r="T7427" s="20"/>
      <c r="U7427" s="20"/>
      <c r="V7427" s="20"/>
    </row>
    <row r="7428" spans="5:22" ht="15" hidden="1" customHeight="1" x14ac:dyDescent="0.25">
      <c r="E7428" s="20" t="s">
        <v>11006</v>
      </c>
      <c r="F7428" s="12">
        <v>183.56</v>
      </c>
      <c r="H7428" s="20" t="s">
        <v>9889</v>
      </c>
      <c r="I7428" s="12">
        <v>236.21</v>
      </c>
      <c r="J7428" s="20" t="s">
        <v>14133</v>
      </c>
      <c r="L7428" s="43" t="s">
        <v>9889</v>
      </c>
      <c r="M7428" s="12">
        <v>236.21</v>
      </c>
      <c r="N7428" s="19">
        <f t="shared" si="230"/>
        <v>0</v>
      </c>
      <c r="Q7428" s="20" t="s">
        <v>9889</v>
      </c>
      <c r="R7428" s="20">
        <v>236.21</v>
      </c>
      <c r="S7428" s="19">
        <f t="shared" si="231"/>
        <v>0</v>
      </c>
      <c r="T7428" s="20"/>
      <c r="U7428" s="20"/>
      <c r="V7428" s="20"/>
    </row>
    <row r="7429" spans="5:22" ht="15" hidden="1" customHeight="1" x14ac:dyDescent="0.25">
      <c r="E7429" s="20" t="s">
        <v>11007</v>
      </c>
      <c r="F7429" s="12">
        <v>183.56</v>
      </c>
      <c r="H7429" s="20" t="s">
        <v>1468</v>
      </c>
      <c r="I7429" s="12">
        <v>1417.28</v>
      </c>
      <c r="J7429" s="20" t="s">
        <v>14132</v>
      </c>
      <c r="L7429" s="43" t="s">
        <v>1468</v>
      </c>
      <c r="M7429" s="12">
        <v>1417.28</v>
      </c>
      <c r="N7429" s="19">
        <f t="shared" si="230"/>
        <v>0</v>
      </c>
      <c r="Q7429" s="20" t="s">
        <v>1468</v>
      </c>
      <c r="R7429" s="20">
        <v>1417.28</v>
      </c>
      <c r="S7429" s="19">
        <f t="shared" si="231"/>
        <v>0</v>
      </c>
      <c r="T7429" s="20"/>
      <c r="U7429" s="20"/>
      <c r="V7429" s="20"/>
    </row>
    <row r="7430" spans="5:22" ht="15" hidden="1" customHeight="1" x14ac:dyDescent="0.25">
      <c r="E7430" s="20" t="s">
        <v>11008</v>
      </c>
      <c r="F7430" s="12">
        <v>183.56</v>
      </c>
      <c r="H7430" s="20" t="s">
        <v>9890</v>
      </c>
      <c r="I7430" s="12">
        <v>236.21</v>
      </c>
      <c r="J7430" s="20" t="s">
        <v>14133</v>
      </c>
      <c r="L7430" s="43" t="s">
        <v>9890</v>
      </c>
      <c r="M7430" s="12">
        <v>236.21</v>
      </c>
      <c r="N7430" s="19">
        <f t="shared" ref="N7430:N7493" si="232">+VLOOKUP(L7430,Q:V,2,0)-M7430</f>
        <v>0</v>
      </c>
      <c r="Q7430" s="20" t="s">
        <v>9890</v>
      </c>
      <c r="R7430" s="20">
        <v>236.21</v>
      </c>
      <c r="S7430" s="19">
        <f t="shared" ref="S7430:S7493" si="233">VLOOKUP(Q7430,L:M,2,0)-R7430</f>
        <v>0</v>
      </c>
      <c r="T7430" s="20"/>
      <c r="U7430" s="20"/>
      <c r="V7430" s="20"/>
    </row>
    <row r="7431" spans="5:22" ht="15" hidden="1" customHeight="1" x14ac:dyDescent="0.25">
      <c r="E7431" s="20" t="s">
        <v>11009</v>
      </c>
      <c r="F7431" s="12">
        <v>183.56</v>
      </c>
      <c r="H7431" s="20" t="s">
        <v>9891</v>
      </c>
      <c r="I7431" s="12">
        <v>236.21</v>
      </c>
      <c r="J7431" s="20" t="s">
        <v>14133</v>
      </c>
      <c r="L7431" s="43" t="s">
        <v>9891</v>
      </c>
      <c r="M7431" s="12">
        <v>236.21</v>
      </c>
      <c r="N7431" s="19">
        <f t="shared" si="232"/>
        <v>0</v>
      </c>
      <c r="Q7431" s="20" t="s">
        <v>9891</v>
      </c>
      <c r="R7431" s="20">
        <v>236.21</v>
      </c>
      <c r="S7431" s="19">
        <f t="shared" si="233"/>
        <v>0</v>
      </c>
      <c r="T7431" s="20"/>
      <c r="U7431" s="20"/>
      <c r="V7431" s="20"/>
    </row>
    <row r="7432" spans="5:22" ht="15" hidden="1" customHeight="1" x14ac:dyDescent="0.25">
      <c r="E7432" s="20" t="s">
        <v>11011</v>
      </c>
      <c r="F7432" s="12">
        <v>183.56</v>
      </c>
      <c r="H7432" s="20" t="s">
        <v>9892</v>
      </c>
      <c r="I7432" s="12">
        <v>236.21</v>
      </c>
      <c r="J7432" s="20" t="s">
        <v>14133</v>
      </c>
      <c r="L7432" s="43" t="s">
        <v>9892</v>
      </c>
      <c r="M7432" s="12">
        <v>236.21</v>
      </c>
      <c r="N7432" s="19">
        <f t="shared" si="232"/>
        <v>0</v>
      </c>
      <c r="Q7432" s="20" t="s">
        <v>9892</v>
      </c>
      <c r="R7432" s="20">
        <v>236.21</v>
      </c>
      <c r="S7432" s="19">
        <f t="shared" si="233"/>
        <v>0</v>
      </c>
      <c r="T7432" s="20"/>
      <c r="U7432" s="20"/>
      <c r="V7432" s="20"/>
    </row>
    <row r="7433" spans="5:22" ht="15" hidden="1" customHeight="1" x14ac:dyDescent="0.25">
      <c r="E7433" s="20" t="s">
        <v>11012</v>
      </c>
      <c r="F7433" s="12">
        <v>183.56</v>
      </c>
      <c r="H7433" s="20" t="s">
        <v>1471</v>
      </c>
      <c r="I7433" s="12">
        <v>236.21</v>
      </c>
      <c r="J7433" s="20" t="s">
        <v>14132</v>
      </c>
      <c r="L7433" s="43" t="s">
        <v>1471</v>
      </c>
      <c r="M7433" s="12">
        <v>236.21</v>
      </c>
      <c r="N7433" s="19">
        <f t="shared" si="232"/>
        <v>0</v>
      </c>
      <c r="Q7433" s="20" t="s">
        <v>1471</v>
      </c>
      <c r="R7433" s="20">
        <v>236.21</v>
      </c>
      <c r="S7433" s="19">
        <f t="shared" si="233"/>
        <v>0</v>
      </c>
      <c r="T7433" s="20"/>
      <c r="U7433" s="20"/>
      <c r="V7433" s="20"/>
    </row>
    <row r="7434" spans="5:22" ht="15" hidden="1" customHeight="1" x14ac:dyDescent="0.25">
      <c r="E7434" s="20" t="s">
        <v>11013</v>
      </c>
      <c r="F7434" s="12">
        <v>183.56</v>
      </c>
      <c r="H7434" s="20" t="s">
        <v>9893</v>
      </c>
      <c r="I7434" s="12">
        <v>4251.84</v>
      </c>
      <c r="J7434" s="20" t="s">
        <v>14133</v>
      </c>
      <c r="L7434" s="43" t="s">
        <v>9893</v>
      </c>
      <c r="M7434" s="12">
        <v>4251.84</v>
      </c>
      <c r="N7434" s="19">
        <f t="shared" si="232"/>
        <v>0</v>
      </c>
      <c r="Q7434" s="20" t="s">
        <v>9893</v>
      </c>
      <c r="R7434" s="20">
        <v>4251.84</v>
      </c>
      <c r="S7434" s="19">
        <f t="shared" si="233"/>
        <v>0</v>
      </c>
      <c r="T7434" s="20"/>
      <c r="U7434" s="20"/>
      <c r="V7434" s="20"/>
    </row>
    <row r="7435" spans="5:22" ht="15" hidden="1" customHeight="1" x14ac:dyDescent="0.25">
      <c r="E7435" s="20" t="s">
        <v>11014</v>
      </c>
      <c r="F7435" s="12">
        <v>183.56</v>
      </c>
      <c r="H7435" s="20" t="s">
        <v>9894</v>
      </c>
      <c r="I7435" s="12">
        <v>1417.28</v>
      </c>
      <c r="J7435" s="20" t="s">
        <v>14133</v>
      </c>
      <c r="L7435" s="43" t="s">
        <v>9894</v>
      </c>
      <c r="M7435" s="12">
        <v>1417.28</v>
      </c>
      <c r="N7435" s="19">
        <f t="shared" si="232"/>
        <v>0</v>
      </c>
      <c r="Q7435" s="20" t="s">
        <v>9894</v>
      </c>
      <c r="R7435" s="20">
        <v>1417.28</v>
      </c>
      <c r="S7435" s="19">
        <f t="shared" si="233"/>
        <v>0</v>
      </c>
      <c r="T7435" s="20"/>
      <c r="U7435" s="20"/>
      <c r="V7435" s="20"/>
    </row>
    <row r="7436" spans="5:22" ht="15" hidden="1" customHeight="1" x14ac:dyDescent="0.25">
      <c r="E7436" s="20" t="s">
        <v>11015</v>
      </c>
      <c r="F7436" s="12">
        <v>24186.489999999998</v>
      </c>
      <c r="H7436" s="20" t="s">
        <v>9895</v>
      </c>
      <c r="I7436" s="12">
        <v>3489.93</v>
      </c>
      <c r="J7436" s="20" t="s">
        <v>14133</v>
      </c>
      <c r="L7436" s="43" t="s">
        <v>9895</v>
      </c>
      <c r="M7436" s="12">
        <v>3489.93</v>
      </c>
      <c r="N7436" s="19">
        <f t="shared" si="232"/>
        <v>1.0000000000218279E-2</v>
      </c>
      <c r="Q7436" s="20" t="s">
        <v>9895</v>
      </c>
      <c r="R7436" s="20">
        <v>3489.94</v>
      </c>
      <c r="S7436" s="19">
        <f t="shared" si="233"/>
        <v>-1.0000000000218279E-2</v>
      </c>
      <c r="T7436" s="20"/>
      <c r="U7436" s="20"/>
      <c r="V7436" s="20"/>
    </row>
    <row r="7437" spans="5:22" ht="15" hidden="1" customHeight="1" x14ac:dyDescent="0.25">
      <c r="E7437" s="20" t="s">
        <v>14107</v>
      </c>
      <c r="F7437" s="12">
        <v>34179377.820000507</v>
      </c>
      <c r="H7437" s="20" t="s">
        <v>9896</v>
      </c>
      <c r="I7437" s="12">
        <v>236.21</v>
      </c>
      <c r="J7437" s="20" t="s">
        <v>14133</v>
      </c>
      <c r="L7437" s="43" t="s">
        <v>9896</v>
      </c>
      <c r="M7437" s="12">
        <v>236.21</v>
      </c>
      <c r="N7437" s="19">
        <f t="shared" si="232"/>
        <v>0</v>
      </c>
      <c r="Q7437" s="20" t="s">
        <v>9896</v>
      </c>
      <c r="R7437" s="20">
        <v>236.21</v>
      </c>
      <c r="S7437" s="19">
        <f t="shared" si="233"/>
        <v>0</v>
      </c>
      <c r="T7437" s="20"/>
      <c r="U7437" s="20"/>
      <c r="V7437" s="20"/>
    </row>
    <row r="7438" spans="5:22" ht="15" hidden="1" customHeight="1" x14ac:dyDescent="0.25">
      <c r="H7438" s="20" t="s">
        <v>9897</v>
      </c>
      <c r="I7438" s="12">
        <v>472.43</v>
      </c>
      <c r="J7438" s="20" t="s">
        <v>14133</v>
      </c>
      <c r="L7438" s="43" t="s">
        <v>9897</v>
      </c>
      <c r="M7438" s="12">
        <v>472.43</v>
      </c>
      <c r="N7438" s="19">
        <f t="shared" si="232"/>
        <v>-9.9999999999909051E-3</v>
      </c>
      <c r="Q7438" s="20" t="s">
        <v>9897</v>
      </c>
      <c r="R7438" s="20">
        <v>472.42</v>
      </c>
      <c r="S7438" s="19">
        <f t="shared" si="233"/>
        <v>9.9999999999909051E-3</v>
      </c>
      <c r="T7438" s="20"/>
      <c r="U7438" s="20"/>
      <c r="V7438" s="20"/>
    </row>
    <row r="7439" spans="5:22" ht="15" hidden="1" customHeight="1" x14ac:dyDescent="0.25">
      <c r="H7439" s="20" t="s">
        <v>9898</v>
      </c>
      <c r="I7439" s="12">
        <v>236.21</v>
      </c>
      <c r="J7439" s="20" t="s">
        <v>14133</v>
      </c>
      <c r="L7439" s="43" t="s">
        <v>9898</v>
      </c>
      <c r="M7439" s="12">
        <v>236.21</v>
      </c>
      <c r="N7439" s="19">
        <f t="shared" si="232"/>
        <v>0</v>
      </c>
      <c r="Q7439" s="20" t="s">
        <v>9898</v>
      </c>
      <c r="R7439" s="20">
        <v>236.21</v>
      </c>
      <c r="S7439" s="19">
        <f t="shared" si="233"/>
        <v>0</v>
      </c>
      <c r="T7439" s="20"/>
      <c r="U7439" s="20"/>
      <c r="V7439" s="20"/>
    </row>
    <row r="7440" spans="5:22" ht="15" hidden="1" customHeight="1" x14ac:dyDescent="0.25">
      <c r="H7440" s="20" t="s">
        <v>9899</v>
      </c>
      <c r="I7440" s="12">
        <v>236.21</v>
      </c>
      <c r="J7440" s="20" t="s">
        <v>14133</v>
      </c>
      <c r="L7440" s="43" t="s">
        <v>9899</v>
      </c>
      <c r="M7440" s="12">
        <v>236.21</v>
      </c>
      <c r="N7440" s="19">
        <f t="shared" si="232"/>
        <v>0</v>
      </c>
      <c r="Q7440" s="20" t="s">
        <v>9899</v>
      </c>
      <c r="R7440" s="20">
        <v>236.21</v>
      </c>
      <c r="S7440" s="19">
        <f t="shared" si="233"/>
        <v>0</v>
      </c>
      <c r="T7440" s="20"/>
      <c r="U7440" s="20"/>
      <c r="V7440" s="20"/>
    </row>
    <row r="7441" spans="8:22" ht="15" hidden="1" customHeight="1" x14ac:dyDescent="0.25">
      <c r="H7441" s="20" t="s">
        <v>9900</v>
      </c>
      <c r="I7441" s="12">
        <v>5681.17</v>
      </c>
      <c r="J7441" s="20" t="s">
        <v>14133</v>
      </c>
      <c r="L7441" s="43" t="s">
        <v>9900</v>
      </c>
      <c r="M7441" s="12">
        <v>5681.17</v>
      </c>
      <c r="N7441" s="19">
        <f t="shared" si="232"/>
        <v>0</v>
      </c>
      <c r="Q7441" s="20" t="s">
        <v>9900</v>
      </c>
      <c r="R7441" s="20">
        <v>5681.17</v>
      </c>
      <c r="S7441" s="19">
        <f t="shared" si="233"/>
        <v>0</v>
      </c>
      <c r="T7441" s="20"/>
      <c r="U7441" s="20"/>
      <c r="V7441" s="20"/>
    </row>
    <row r="7442" spans="8:22" ht="15" hidden="1" customHeight="1" x14ac:dyDescent="0.25">
      <c r="H7442" s="20" t="s">
        <v>9901</v>
      </c>
      <c r="I7442" s="12">
        <v>236.21</v>
      </c>
      <c r="J7442" s="20" t="s">
        <v>14133</v>
      </c>
      <c r="L7442" s="43" t="s">
        <v>9901</v>
      </c>
      <c r="M7442" s="12">
        <v>236.21</v>
      </c>
      <c r="N7442" s="19">
        <f t="shared" si="232"/>
        <v>0</v>
      </c>
      <c r="Q7442" s="20" t="s">
        <v>9901</v>
      </c>
      <c r="R7442" s="20">
        <v>236.21</v>
      </c>
      <c r="S7442" s="19">
        <f t="shared" si="233"/>
        <v>0</v>
      </c>
      <c r="T7442" s="20"/>
      <c r="U7442" s="20"/>
      <c r="V7442" s="20"/>
    </row>
    <row r="7443" spans="8:22" ht="15" hidden="1" customHeight="1" x14ac:dyDescent="0.25">
      <c r="H7443" s="20" t="s">
        <v>9902</v>
      </c>
      <c r="I7443" s="12">
        <v>236.21</v>
      </c>
      <c r="J7443" s="20" t="s">
        <v>14133</v>
      </c>
      <c r="L7443" s="43" t="s">
        <v>9902</v>
      </c>
      <c r="M7443" s="12">
        <v>236.21</v>
      </c>
      <c r="N7443" s="19">
        <f t="shared" si="232"/>
        <v>0</v>
      </c>
      <c r="Q7443" s="20" t="s">
        <v>9902</v>
      </c>
      <c r="R7443" s="20">
        <v>236.21</v>
      </c>
      <c r="S7443" s="19">
        <f t="shared" si="233"/>
        <v>0</v>
      </c>
      <c r="T7443" s="20"/>
      <c r="U7443" s="20"/>
      <c r="V7443" s="20"/>
    </row>
    <row r="7444" spans="8:22" ht="15" hidden="1" customHeight="1" x14ac:dyDescent="0.25">
      <c r="H7444" s="20" t="s">
        <v>9903</v>
      </c>
      <c r="I7444" s="12">
        <v>236.21</v>
      </c>
      <c r="J7444" s="20" t="s">
        <v>14133</v>
      </c>
      <c r="L7444" s="43" t="s">
        <v>9903</v>
      </c>
      <c r="M7444" s="12">
        <v>236.21</v>
      </c>
      <c r="N7444" s="19">
        <f t="shared" si="232"/>
        <v>0</v>
      </c>
      <c r="Q7444" s="20" t="s">
        <v>9903</v>
      </c>
      <c r="R7444" s="20">
        <v>236.21</v>
      </c>
      <c r="S7444" s="19">
        <f t="shared" si="233"/>
        <v>0</v>
      </c>
      <c r="T7444" s="20"/>
      <c r="U7444" s="20"/>
      <c r="V7444" s="20"/>
    </row>
    <row r="7445" spans="8:22" ht="15" hidden="1" customHeight="1" x14ac:dyDescent="0.25">
      <c r="H7445" s="20" t="s">
        <v>9904</v>
      </c>
      <c r="I7445" s="12">
        <v>2834.56</v>
      </c>
      <c r="J7445" s="20" t="s">
        <v>14133</v>
      </c>
      <c r="L7445" s="43" t="s">
        <v>9904</v>
      </c>
      <c r="M7445" s="12">
        <v>2834.56</v>
      </c>
      <c r="N7445" s="19">
        <f t="shared" si="232"/>
        <v>0</v>
      </c>
      <c r="Q7445" s="20" t="s">
        <v>9904</v>
      </c>
      <c r="R7445" s="20">
        <v>2834.56</v>
      </c>
      <c r="S7445" s="19">
        <f t="shared" si="233"/>
        <v>0</v>
      </c>
      <c r="T7445" s="20"/>
      <c r="U7445" s="20"/>
      <c r="V7445" s="20"/>
    </row>
    <row r="7446" spans="8:22" hidden="1" x14ac:dyDescent="0.25">
      <c r="H7446" s="20" t="s">
        <v>1472</v>
      </c>
      <c r="I7446" s="12">
        <v>3699.41</v>
      </c>
      <c r="J7446" s="20" t="s">
        <v>14132</v>
      </c>
      <c r="L7446" s="43" t="s">
        <v>1472</v>
      </c>
      <c r="M7446" s="12">
        <v>3699.41</v>
      </c>
      <c r="N7446" s="19">
        <f t="shared" si="232"/>
        <v>-9.9999999997635314E-3</v>
      </c>
      <c r="Q7446" s="21" t="s">
        <v>1472</v>
      </c>
      <c r="R7446" s="21">
        <v>3699.4</v>
      </c>
      <c r="S7446" s="19">
        <f t="shared" si="233"/>
        <v>9.9999999997635314E-3</v>
      </c>
      <c r="T7446" s="21"/>
      <c r="U7446" s="21"/>
      <c r="V7446" s="21"/>
    </row>
    <row r="7447" spans="8:22" ht="15" hidden="1" customHeight="1" x14ac:dyDescent="0.25">
      <c r="H7447" s="20" t="s">
        <v>1473</v>
      </c>
      <c r="I7447" s="12">
        <v>1495.73</v>
      </c>
      <c r="J7447" s="20" t="s">
        <v>14132</v>
      </c>
      <c r="L7447" s="43" t="s">
        <v>1473</v>
      </c>
      <c r="M7447" s="12">
        <v>1495.73</v>
      </c>
      <c r="N7447" s="19">
        <f t="shared" si="232"/>
        <v>-9.9999999999909051E-3</v>
      </c>
      <c r="Q7447" s="20" t="s">
        <v>1473</v>
      </c>
      <c r="R7447" s="20">
        <v>1495.72</v>
      </c>
      <c r="S7447" s="19">
        <f t="shared" si="233"/>
        <v>9.9999999999909051E-3</v>
      </c>
      <c r="T7447" s="20"/>
      <c r="U7447" s="20"/>
      <c r="V7447" s="20"/>
    </row>
    <row r="7448" spans="8:22" ht="15" hidden="1" customHeight="1" x14ac:dyDescent="0.25">
      <c r="H7448" s="20" t="s">
        <v>9905</v>
      </c>
      <c r="I7448" s="12">
        <v>236.21</v>
      </c>
      <c r="J7448" s="20" t="s">
        <v>14133</v>
      </c>
      <c r="L7448" s="43" t="s">
        <v>9905</v>
      </c>
      <c r="M7448" s="12">
        <v>236.21</v>
      </c>
      <c r="N7448" s="19">
        <f t="shared" si="232"/>
        <v>0</v>
      </c>
      <c r="Q7448" s="20" t="s">
        <v>9905</v>
      </c>
      <c r="R7448" s="20">
        <v>236.21</v>
      </c>
      <c r="S7448" s="19">
        <f t="shared" si="233"/>
        <v>0</v>
      </c>
      <c r="T7448" s="20"/>
      <c r="U7448" s="20"/>
      <c r="V7448" s="20"/>
    </row>
    <row r="7449" spans="8:22" ht="15" hidden="1" customHeight="1" x14ac:dyDescent="0.25">
      <c r="H7449" s="20" t="s">
        <v>9906</v>
      </c>
      <c r="I7449" s="12">
        <v>236.21</v>
      </c>
      <c r="J7449" s="20" t="s">
        <v>14133</v>
      </c>
      <c r="L7449" s="43" t="s">
        <v>9906</v>
      </c>
      <c r="M7449" s="12">
        <v>236.21</v>
      </c>
      <c r="N7449" s="19">
        <f t="shared" si="232"/>
        <v>0</v>
      </c>
      <c r="Q7449" s="20" t="s">
        <v>9906</v>
      </c>
      <c r="R7449" s="20">
        <v>236.21</v>
      </c>
      <c r="S7449" s="19">
        <f t="shared" si="233"/>
        <v>0</v>
      </c>
      <c r="T7449" s="20"/>
      <c r="U7449" s="20"/>
      <c r="V7449" s="20"/>
    </row>
    <row r="7450" spans="8:22" ht="15" hidden="1" customHeight="1" x14ac:dyDescent="0.25">
      <c r="H7450" s="20" t="s">
        <v>9907</v>
      </c>
      <c r="I7450" s="12">
        <v>457.48</v>
      </c>
      <c r="J7450" s="20" t="s">
        <v>14133</v>
      </c>
      <c r="L7450" s="43" t="s">
        <v>9907</v>
      </c>
      <c r="M7450" s="12">
        <v>457.48</v>
      </c>
      <c r="N7450" s="19">
        <f t="shared" si="232"/>
        <v>-9.9999999999909051E-3</v>
      </c>
      <c r="Q7450" s="20" t="s">
        <v>9907</v>
      </c>
      <c r="R7450" s="20">
        <v>457.47</v>
      </c>
      <c r="S7450" s="19">
        <f t="shared" si="233"/>
        <v>9.9999999999909051E-3</v>
      </c>
      <c r="T7450" s="20"/>
      <c r="U7450" s="20"/>
      <c r="V7450" s="20"/>
    </row>
    <row r="7451" spans="8:22" ht="15" hidden="1" customHeight="1" x14ac:dyDescent="0.25">
      <c r="H7451" s="20" t="s">
        <v>9908</v>
      </c>
      <c r="I7451" s="12">
        <v>236.21</v>
      </c>
      <c r="J7451" s="20" t="s">
        <v>14133</v>
      </c>
      <c r="L7451" s="43" t="s">
        <v>9908</v>
      </c>
      <c r="M7451" s="12">
        <v>236.21</v>
      </c>
      <c r="N7451" s="19">
        <f t="shared" si="232"/>
        <v>0</v>
      </c>
      <c r="Q7451" s="20" t="s">
        <v>9908</v>
      </c>
      <c r="R7451" s="20">
        <v>236.21</v>
      </c>
      <c r="S7451" s="19">
        <f t="shared" si="233"/>
        <v>0</v>
      </c>
      <c r="T7451" s="20"/>
      <c r="U7451" s="20"/>
      <c r="V7451" s="20"/>
    </row>
    <row r="7452" spans="8:22" ht="15" hidden="1" customHeight="1" x14ac:dyDescent="0.25">
      <c r="H7452" s="20" t="s">
        <v>9909</v>
      </c>
      <c r="I7452" s="12">
        <v>236.21</v>
      </c>
      <c r="J7452" s="20" t="s">
        <v>14133</v>
      </c>
      <c r="L7452" s="43" t="s">
        <v>9909</v>
      </c>
      <c r="M7452" s="12">
        <v>236.21</v>
      </c>
      <c r="N7452" s="19">
        <f t="shared" si="232"/>
        <v>0</v>
      </c>
      <c r="Q7452" s="20" t="s">
        <v>9909</v>
      </c>
      <c r="R7452" s="20">
        <v>236.21</v>
      </c>
      <c r="S7452" s="19">
        <f t="shared" si="233"/>
        <v>0</v>
      </c>
      <c r="T7452" s="20"/>
      <c r="U7452" s="20"/>
      <c r="V7452" s="20"/>
    </row>
    <row r="7453" spans="8:22" ht="15" hidden="1" customHeight="1" x14ac:dyDescent="0.25">
      <c r="H7453" s="20" t="s">
        <v>9910</v>
      </c>
      <c r="I7453" s="12">
        <v>1417.28</v>
      </c>
      <c r="J7453" s="20" t="s">
        <v>14133</v>
      </c>
      <c r="L7453" s="43" t="s">
        <v>9910</v>
      </c>
      <c r="M7453" s="12">
        <v>1417.28</v>
      </c>
      <c r="N7453" s="19">
        <f t="shared" si="232"/>
        <v>0</v>
      </c>
      <c r="Q7453" s="20" t="s">
        <v>9910</v>
      </c>
      <c r="R7453" s="20">
        <v>1417.28</v>
      </c>
      <c r="S7453" s="19">
        <f t="shared" si="233"/>
        <v>0</v>
      </c>
      <c r="T7453" s="20"/>
      <c r="U7453" s="20"/>
      <c r="V7453" s="20"/>
    </row>
    <row r="7454" spans="8:22" ht="15" hidden="1" customHeight="1" x14ac:dyDescent="0.25">
      <c r="H7454" s="20" t="s">
        <v>9911</v>
      </c>
      <c r="I7454" s="12">
        <v>236.21</v>
      </c>
      <c r="J7454" s="20" t="s">
        <v>14133</v>
      </c>
      <c r="L7454" s="43" t="s">
        <v>9911</v>
      </c>
      <c r="M7454" s="12">
        <v>236.21</v>
      </c>
      <c r="N7454" s="19">
        <f t="shared" si="232"/>
        <v>0</v>
      </c>
      <c r="Q7454" s="20" t="s">
        <v>9911</v>
      </c>
      <c r="R7454" s="20">
        <v>236.21</v>
      </c>
      <c r="S7454" s="19">
        <f t="shared" si="233"/>
        <v>0</v>
      </c>
      <c r="T7454" s="20"/>
      <c r="U7454" s="20"/>
      <c r="V7454" s="20"/>
    </row>
    <row r="7455" spans="8:22" ht="15" hidden="1" customHeight="1" x14ac:dyDescent="0.25">
      <c r="H7455" s="20" t="s">
        <v>9912</v>
      </c>
      <c r="I7455" s="12">
        <v>236.21</v>
      </c>
      <c r="J7455" s="20" t="s">
        <v>14133</v>
      </c>
      <c r="L7455" s="43" t="s">
        <v>9912</v>
      </c>
      <c r="M7455" s="12">
        <v>236.21</v>
      </c>
      <c r="N7455" s="19">
        <f t="shared" si="232"/>
        <v>0</v>
      </c>
      <c r="Q7455" s="20" t="s">
        <v>9912</v>
      </c>
      <c r="R7455" s="20">
        <v>236.21</v>
      </c>
      <c r="S7455" s="19">
        <f t="shared" si="233"/>
        <v>0</v>
      </c>
      <c r="T7455" s="20"/>
      <c r="U7455" s="20"/>
      <c r="V7455" s="20"/>
    </row>
    <row r="7456" spans="8:22" ht="15" hidden="1" customHeight="1" x14ac:dyDescent="0.25">
      <c r="H7456" s="20" t="s">
        <v>9913</v>
      </c>
      <c r="I7456" s="12">
        <v>236.21</v>
      </c>
      <c r="J7456" s="20" t="s">
        <v>14133</v>
      </c>
      <c r="L7456" s="43" t="s">
        <v>9913</v>
      </c>
      <c r="M7456" s="12">
        <v>236.21</v>
      </c>
      <c r="N7456" s="19">
        <f t="shared" si="232"/>
        <v>0</v>
      </c>
      <c r="Q7456" s="20" t="s">
        <v>9913</v>
      </c>
      <c r="R7456" s="20">
        <v>236.21</v>
      </c>
      <c r="S7456" s="19">
        <f t="shared" si="233"/>
        <v>0</v>
      </c>
      <c r="T7456" s="20"/>
      <c r="U7456" s="20"/>
      <c r="V7456" s="20"/>
    </row>
    <row r="7457" spans="8:22" ht="15" hidden="1" customHeight="1" x14ac:dyDescent="0.25">
      <c r="H7457" s="20" t="s">
        <v>9914</v>
      </c>
      <c r="I7457" s="12">
        <v>236.21</v>
      </c>
      <c r="J7457" s="20" t="s">
        <v>14133</v>
      </c>
      <c r="L7457" s="43" t="s">
        <v>9914</v>
      </c>
      <c r="M7457" s="12">
        <v>236.21</v>
      </c>
      <c r="N7457" s="19">
        <f t="shared" si="232"/>
        <v>0</v>
      </c>
      <c r="Q7457" s="20" t="s">
        <v>9914</v>
      </c>
      <c r="R7457" s="20">
        <v>236.21</v>
      </c>
      <c r="S7457" s="19">
        <f t="shared" si="233"/>
        <v>0</v>
      </c>
      <c r="T7457" s="20"/>
      <c r="U7457" s="20"/>
      <c r="V7457" s="20"/>
    </row>
    <row r="7458" spans="8:22" ht="15" hidden="1" customHeight="1" x14ac:dyDescent="0.25">
      <c r="H7458" s="20" t="s">
        <v>9915</v>
      </c>
      <c r="I7458" s="12">
        <v>236.21</v>
      </c>
      <c r="J7458" s="20" t="s">
        <v>14133</v>
      </c>
      <c r="L7458" s="43" t="s">
        <v>9915</v>
      </c>
      <c r="M7458" s="12">
        <v>236.21</v>
      </c>
      <c r="N7458" s="19">
        <f t="shared" si="232"/>
        <v>0</v>
      </c>
      <c r="Q7458" s="20" t="s">
        <v>9915</v>
      </c>
      <c r="R7458" s="20">
        <v>236.21</v>
      </c>
      <c r="S7458" s="19">
        <f t="shared" si="233"/>
        <v>0</v>
      </c>
      <c r="T7458" s="20"/>
      <c r="U7458" s="20"/>
      <c r="V7458" s="20"/>
    </row>
    <row r="7459" spans="8:22" ht="15" hidden="1" customHeight="1" x14ac:dyDescent="0.25">
      <c r="H7459" s="20" t="s">
        <v>9916</v>
      </c>
      <c r="I7459" s="12">
        <v>1335.92</v>
      </c>
      <c r="J7459" s="20" t="s">
        <v>14133</v>
      </c>
      <c r="L7459" s="43" t="s">
        <v>9916</v>
      </c>
      <c r="M7459" s="12">
        <v>1335.92</v>
      </c>
      <c r="N7459" s="19">
        <f t="shared" si="232"/>
        <v>-9.9999999999909051E-3</v>
      </c>
      <c r="Q7459" s="20" t="s">
        <v>9916</v>
      </c>
      <c r="R7459" s="20">
        <v>1335.91</v>
      </c>
      <c r="S7459" s="19">
        <f t="shared" si="233"/>
        <v>9.9999999999909051E-3</v>
      </c>
      <c r="T7459" s="20"/>
      <c r="U7459" s="20"/>
      <c r="V7459" s="20"/>
    </row>
    <row r="7460" spans="8:22" ht="15" hidden="1" customHeight="1" x14ac:dyDescent="0.25">
      <c r="H7460" s="20" t="s">
        <v>9917</v>
      </c>
      <c r="I7460" s="12">
        <v>236.21</v>
      </c>
      <c r="J7460" s="20" t="s">
        <v>14133</v>
      </c>
      <c r="L7460" s="43" t="s">
        <v>9917</v>
      </c>
      <c r="M7460" s="12">
        <v>236.21</v>
      </c>
      <c r="N7460" s="19">
        <f t="shared" si="232"/>
        <v>0</v>
      </c>
      <c r="Q7460" s="20" t="s">
        <v>9917</v>
      </c>
      <c r="R7460" s="20">
        <v>236.21</v>
      </c>
      <c r="S7460" s="19">
        <f t="shared" si="233"/>
        <v>0</v>
      </c>
      <c r="T7460" s="20"/>
      <c r="U7460" s="20"/>
      <c r="V7460" s="20"/>
    </row>
    <row r="7461" spans="8:22" ht="15" hidden="1" customHeight="1" x14ac:dyDescent="0.25">
      <c r="H7461" s="20" t="s">
        <v>9918</v>
      </c>
      <c r="I7461" s="12">
        <v>236.21</v>
      </c>
      <c r="J7461" s="20" t="s">
        <v>14133</v>
      </c>
      <c r="L7461" s="43" t="s">
        <v>9918</v>
      </c>
      <c r="M7461" s="12">
        <v>236.21</v>
      </c>
      <c r="N7461" s="19">
        <f t="shared" si="232"/>
        <v>0</v>
      </c>
      <c r="Q7461" s="20" t="s">
        <v>9918</v>
      </c>
      <c r="R7461" s="20">
        <v>236.21</v>
      </c>
      <c r="S7461" s="19">
        <f t="shared" si="233"/>
        <v>0</v>
      </c>
      <c r="T7461" s="20"/>
      <c r="U7461" s="20"/>
      <c r="V7461" s="20"/>
    </row>
    <row r="7462" spans="8:22" ht="15" hidden="1" customHeight="1" x14ac:dyDescent="0.25">
      <c r="H7462" s="20" t="s">
        <v>9919</v>
      </c>
      <c r="I7462" s="12">
        <v>236.21</v>
      </c>
      <c r="J7462" s="20" t="s">
        <v>14133</v>
      </c>
      <c r="L7462" s="43" t="s">
        <v>9919</v>
      </c>
      <c r="M7462" s="12">
        <v>236.21</v>
      </c>
      <c r="N7462" s="19">
        <f t="shared" si="232"/>
        <v>0</v>
      </c>
      <c r="Q7462" s="20" t="s">
        <v>9919</v>
      </c>
      <c r="R7462" s="20">
        <v>236.21</v>
      </c>
      <c r="S7462" s="19">
        <f t="shared" si="233"/>
        <v>0</v>
      </c>
      <c r="T7462" s="20"/>
      <c r="U7462" s="20"/>
      <c r="V7462" s="20"/>
    </row>
    <row r="7463" spans="8:22" ht="15" hidden="1" customHeight="1" x14ac:dyDescent="0.25">
      <c r="H7463" s="20" t="s">
        <v>9920</v>
      </c>
      <c r="I7463" s="12">
        <v>236.21</v>
      </c>
      <c r="J7463" s="20" t="s">
        <v>14133</v>
      </c>
      <c r="L7463" s="43" t="s">
        <v>9920</v>
      </c>
      <c r="M7463" s="12">
        <v>236.21</v>
      </c>
      <c r="N7463" s="19">
        <f t="shared" si="232"/>
        <v>0</v>
      </c>
      <c r="Q7463" s="20" t="s">
        <v>9920</v>
      </c>
      <c r="R7463" s="20">
        <v>236.21</v>
      </c>
      <c r="S7463" s="19">
        <f t="shared" si="233"/>
        <v>0</v>
      </c>
      <c r="T7463" s="20"/>
      <c r="U7463" s="20"/>
      <c r="V7463" s="20"/>
    </row>
    <row r="7464" spans="8:22" ht="15" hidden="1" customHeight="1" x14ac:dyDescent="0.25">
      <c r="H7464" s="20" t="s">
        <v>9921</v>
      </c>
      <c r="I7464" s="12">
        <v>236.21</v>
      </c>
      <c r="J7464" s="20" t="s">
        <v>14133</v>
      </c>
      <c r="L7464" s="43" t="s">
        <v>9921</v>
      </c>
      <c r="M7464" s="12">
        <v>236.21</v>
      </c>
      <c r="N7464" s="19">
        <f t="shared" si="232"/>
        <v>0</v>
      </c>
      <c r="Q7464" s="20" t="s">
        <v>9921</v>
      </c>
      <c r="R7464" s="20">
        <v>236.21</v>
      </c>
      <c r="S7464" s="19">
        <f t="shared" si="233"/>
        <v>0</v>
      </c>
      <c r="T7464" s="20"/>
      <c r="U7464" s="20"/>
      <c r="V7464" s="20"/>
    </row>
    <row r="7465" spans="8:22" ht="15" hidden="1" customHeight="1" x14ac:dyDescent="0.25">
      <c r="H7465" s="20" t="s">
        <v>9922</v>
      </c>
      <c r="I7465" s="12">
        <v>236.21</v>
      </c>
      <c r="J7465" s="20" t="s">
        <v>14133</v>
      </c>
      <c r="L7465" s="43" t="s">
        <v>9922</v>
      </c>
      <c r="M7465" s="12">
        <v>236.21</v>
      </c>
      <c r="N7465" s="19">
        <f t="shared" si="232"/>
        <v>0</v>
      </c>
      <c r="Q7465" s="20" t="s">
        <v>9922</v>
      </c>
      <c r="R7465" s="20">
        <v>236.21</v>
      </c>
      <c r="S7465" s="19">
        <f t="shared" si="233"/>
        <v>0</v>
      </c>
      <c r="T7465" s="20"/>
      <c r="U7465" s="20"/>
      <c r="V7465" s="20"/>
    </row>
    <row r="7466" spans="8:22" ht="15" hidden="1" customHeight="1" x14ac:dyDescent="0.25">
      <c r="H7466" s="20" t="s">
        <v>9923</v>
      </c>
      <c r="I7466" s="12">
        <v>236.21</v>
      </c>
      <c r="J7466" s="20" t="s">
        <v>14133</v>
      </c>
      <c r="L7466" s="43" t="s">
        <v>9923</v>
      </c>
      <c r="M7466" s="12">
        <v>236.21</v>
      </c>
      <c r="N7466" s="19">
        <f t="shared" si="232"/>
        <v>0</v>
      </c>
      <c r="Q7466" s="20" t="s">
        <v>9923</v>
      </c>
      <c r="R7466" s="20">
        <v>236.21</v>
      </c>
      <c r="S7466" s="19">
        <f t="shared" si="233"/>
        <v>0</v>
      </c>
      <c r="T7466" s="20"/>
      <c r="U7466" s="20"/>
      <c r="V7466" s="20"/>
    </row>
    <row r="7467" spans="8:22" ht="15" hidden="1" customHeight="1" x14ac:dyDescent="0.25">
      <c r="H7467" s="20" t="s">
        <v>9924</v>
      </c>
      <c r="I7467" s="12">
        <v>236.21</v>
      </c>
      <c r="J7467" s="20" t="s">
        <v>14133</v>
      </c>
      <c r="L7467" s="43" t="s">
        <v>9924</v>
      </c>
      <c r="M7467" s="12">
        <v>236.21</v>
      </c>
      <c r="N7467" s="19">
        <f t="shared" si="232"/>
        <v>0</v>
      </c>
      <c r="Q7467" s="20" t="s">
        <v>9924</v>
      </c>
      <c r="R7467" s="20">
        <v>236.21</v>
      </c>
      <c r="S7467" s="19">
        <f t="shared" si="233"/>
        <v>0</v>
      </c>
      <c r="T7467" s="20"/>
      <c r="U7467" s="20"/>
      <c r="V7467" s="20"/>
    </row>
    <row r="7468" spans="8:22" hidden="1" x14ac:dyDescent="0.25">
      <c r="H7468" s="20" t="s">
        <v>9925</v>
      </c>
      <c r="I7468" s="12">
        <v>7661.44</v>
      </c>
      <c r="J7468" s="20" t="s">
        <v>14133</v>
      </c>
      <c r="L7468" s="43" t="s">
        <v>9925</v>
      </c>
      <c r="M7468" s="12">
        <v>7661.44</v>
      </c>
      <c r="N7468" s="19">
        <f t="shared" si="232"/>
        <v>1.0000000000218279E-2</v>
      </c>
      <c r="Q7468" s="21" t="s">
        <v>9925</v>
      </c>
      <c r="R7468" s="21">
        <v>7661.45</v>
      </c>
      <c r="S7468" s="19">
        <f t="shared" si="233"/>
        <v>-1.0000000000218279E-2</v>
      </c>
      <c r="T7468" s="21"/>
      <c r="U7468" s="21"/>
      <c r="V7468" s="21"/>
    </row>
    <row r="7469" spans="8:22" ht="15" hidden="1" customHeight="1" x14ac:dyDescent="0.25">
      <c r="H7469" s="20" t="s">
        <v>9926</v>
      </c>
      <c r="I7469" s="12">
        <v>236.21</v>
      </c>
      <c r="J7469" s="20" t="s">
        <v>14133</v>
      </c>
      <c r="L7469" s="43" t="s">
        <v>9926</v>
      </c>
      <c r="M7469" s="12">
        <v>236.21</v>
      </c>
      <c r="N7469" s="19">
        <f t="shared" si="232"/>
        <v>0</v>
      </c>
      <c r="Q7469" s="20" t="s">
        <v>9926</v>
      </c>
      <c r="R7469" s="20">
        <v>236.21</v>
      </c>
      <c r="S7469" s="19">
        <f t="shared" si="233"/>
        <v>0</v>
      </c>
      <c r="T7469" s="20"/>
      <c r="U7469" s="20"/>
      <c r="V7469" s="20"/>
    </row>
    <row r="7470" spans="8:22" ht="15" hidden="1" customHeight="1" x14ac:dyDescent="0.25">
      <c r="H7470" s="20" t="s">
        <v>9927</v>
      </c>
      <c r="I7470" s="12">
        <v>2834.56</v>
      </c>
      <c r="J7470" s="20" t="s">
        <v>14133</v>
      </c>
      <c r="L7470" s="43" t="s">
        <v>9927</v>
      </c>
      <c r="M7470" s="12">
        <v>2834.56</v>
      </c>
      <c r="N7470" s="19">
        <f t="shared" si="232"/>
        <v>0</v>
      </c>
      <c r="Q7470" s="20" t="s">
        <v>9927</v>
      </c>
      <c r="R7470" s="20">
        <v>2834.56</v>
      </c>
      <c r="S7470" s="19">
        <f t="shared" si="233"/>
        <v>0</v>
      </c>
      <c r="T7470" s="20"/>
      <c r="U7470" s="20"/>
      <c r="V7470" s="20"/>
    </row>
    <row r="7471" spans="8:22" ht="15" hidden="1" customHeight="1" x14ac:dyDescent="0.25">
      <c r="H7471" s="20" t="s">
        <v>1474</v>
      </c>
      <c r="I7471" s="12">
        <v>236.21</v>
      </c>
      <c r="J7471" s="20" t="s">
        <v>14132</v>
      </c>
      <c r="L7471" s="43" t="s">
        <v>1474</v>
      </c>
      <c r="M7471" s="12">
        <v>236.21</v>
      </c>
      <c r="N7471" s="19">
        <f t="shared" si="232"/>
        <v>0</v>
      </c>
      <c r="Q7471" s="20" t="s">
        <v>1474</v>
      </c>
      <c r="R7471" s="20">
        <v>236.21</v>
      </c>
      <c r="S7471" s="19">
        <f t="shared" si="233"/>
        <v>0</v>
      </c>
      <c r="T7471" s="20"/>
      <c r="U7471" s="20"/>
      <c r="V7471" s="20"/>
    </row>
    <row r="7472" spans="8:22" ht="15" hidden="1" customHeight="1" x14ac:dyDescent="0.25">
      <c r="H7472" s="20" t="s">
        <v>9928</v>
      </c>
      <c r="I7472" s="12">
        <v>472.43</v>
      </c>
      <c r="J7472" s="20" t="s">
        <v>14133</v>
      </c>
      <c r="L7472" s="43" t="s">
        <v>9928</v>
      </c>
      <c r="M7472" s="12">
        <v>472.43</v>
      </c>
      <c r="N7472" s="19">
        <f t="shared" si="232"/>
        <v>0</v>
      </c>
      <c r="Q7472" s="20" t="s">
        <v>9928</v>
      </c>
      <c r="R7472" s="20">
        <v>472.43</v>
      </c>
      <c r="S7472" s="19">
        <f t="shared" si="233"/>
        <v>0</v>
      </c>
      <c r="T7472" s="20"/>
      <c r="U7472" s="20"/>
      <c r="V7472" s="20"/>
    </row>
    <row r="7473" spans="8:22" ht="15" hidden="1" customHeight="1" x14ac:dyDescent="0.25">
      <c r="H7473" s="20" t="s">
        <v>9930</v>
      </c>
      <c r="I7473" s="12">
        <v>236.21</v>
      </c>
      <c r="J7473" s="20" t="s">
        <v>14133</v>
      </c>
      <c r="L7473" s="43" t="s">
        <v>9930</v>
      </c>
      <c r="M7473" s="12">
        <v>236.21</v>
      </c>
      <c r="N7473" s="19">
        <f t="shared" si="232"/>
        <v>0</v>
      </c>
      <c r="Q7473" s="20" t="s">
        <v>9930</v>
      </c>
      <c r="R7473" s="20">
        <v>236.21</v>
      </c>
      <c r="S7473" s="19">
        <f t="shared" si="233"/>
        <v>0</v>
      </c>
      <c r="T7473" s="20"/>
      <c r="U7473" s="20"/>
      <c r="V7473" s="20"/>
    </row>
    <row r="7474" spans="8:22" ht="15" hidden="1" customHeight="1" x14ac:dyDescent="0.25">
      <c r="H7474" s="20" t="s">
        <v>9932</v>
      </c>
      <c r="I7474" s="12">
        <v>236.21</v>
      </c>
      <c r="J7474" s="20" t="s">
        <v>14133</v>
      </c>
      <c r="L7474" s="43" t="s">
        <v>9932</v>
      </c>
      <c r="M7474" s="12">
        <v>236.21</v>
      </c>
      <c r="N7474" s="19">
        <f t="shared" si="232"/>
        <v>0</v>
      </c>
      <c r="Q7474" s="20" t="s">
        <v>9932</v>
      </c>
      <c r="R7474" s="20">
        <v>236.21</v>
      </c>
      <c r="S7474" s="19">
        <f t="shared" si="233"/>
        <v>0</v>
      </c>
      <c r="T7474" s="20"/>
      <c r="U7474" s="20"/>
      <c r="V7474" s="20"/>
    </row>
    <row r="7475" spans="8:22" ht="15" hidden="1" customHeight="1" x14ac:dyDescent="0.25">
      <c r="H7475" s="20" t="s">
        <v>9933</v>
      </c>
      <c r="I7475" s="12">
        <v>236.21</v>
      </c>
      <c r="J7475" s="20" t="s">
        <v>14133</v>
      </c>
      <c r="L7475" s="43" t="s">
        <v>9933</v>
      </c>
      <c r="M7475" s="12">
        <v>236.21</v>
      </c>
      <c r="N7475" s="19">
        <f t="shared" si="232"/>
        <v>0</v>
      </c>
      <c r="Q7475" s="20" t="s">
        <v>9933</v>
      </c>
      <c r="R7475" s="20">
        <v>236.21</v>
      </c>
      <c r="S7475" s="19">
        <f t="shared" si="233"/>
        <v>0</v>
      </c>
      <c r="T7475" s="20"/>
      <c r="U7475" s="20"/>
      <c r="V7475" s="20"/>
    </row>
    <row r="7476" spans="8:22" ht="15" hidden="1" customHeight="1" x14ac:dyDescent="0.25">
      <c r="H7476" s="20" t="s">
        <v>9934</v>
      </c>
      <c r="I7476" s="12">
        <v>236.21</v>
      </c>
      <c r="J7476" s="20" t="s">
        <v>14133</v>
      </c>
      <c r="L7476" s="43" t="s">
        <v>9934</v>
      </c>
      <c r="M7476" s="12">
        <v>236.21</v>
      </c>
      <c r="N7476" s="19">
        <f t="shared" si="232"/>
        <v>0</v>
      </c>
      <c r="Q7476" s="20" t="s">
        <v>9934</v>
      </c>
      <c r="R7476" s="20">
        <v>236.21</v>
      </c>
      <c r="S7476" s="19">
        <f t="shared" si="233"/>
        <v>0</v>
      </c>
      <c r="T7476" s="20"/>
      <c r="U7476" s="20"/>
      <c r="V7476" s="20"/>
    </row>
    <row r="7477" spans="8:22" ht="15" hidden="1" customHeight="1" x14ac:dyDescent="0.25">
      <c r="H7477" s="20" t="s">
        <v>1475</v>
      </c>
      <c r="I7477" s="12">
        <v>236.21</v>
      </c>
      <c r="J7477" s="20" t="s">
        <v>14132</v>
      </c>
      <c r="L7477" s="43" t="s">
        <v>1475</v>
      </c>
      <c r="M7477" s="12">
        <v>236.21</v>
      </c>
      <c r="N7477" s="19">
        <f t="shared" si="232"/>
        <v>0</v>
      </c>
      <c r="Q7477" s="20" t="s">
        <v>1475</v>
      </c>
      <c r="R7477" s="20">
        <v>236.21</v>
      </c>
      <c r="S7477" s="19">
        <f t="shared" si="233"/>
        <v>0</v>
      </c>
      <c r="T7477" s="20"/>
      <c r="U7477" s="20"/>
      <c r="V7477" s="20"/>
    </row>
    <row r="7478" spans="8:22" ht="15" hidden="1" customHeight="1" x14ac:dyDescent="0.25">
      <c r="H7478" s="20" t="s">
        <v>9935</v>
      </c>
      <c r="I7478" s="12">
        <v>236.21</v>
      </c>
      <c r="J7478" s="20" t="s">
        <v>14133</v>
      </c>
      <c r="L7478" s="43" t="s">
        <v>9935</v>
      </c>
      <c r="M7478" s="12">
        <v>236.21</v>
      </c>
      <c r="N7478" s="19">
        <f t="shared" si="232"/>
        <v>0</v>
      </c>
      <c r="Q7478" s="20" t="s">
        <v>9935</v>
      </c>
      <c r="R7478" s="20">
        <v>236.21</v>
      </c>
      <c r="S7478" s="19">
        <f t="shared" si="233"/>
        <v>0</v>
      </c>
      <c r="T7478" s="20"/>
      <c r="U7478" s="20"/>
      <c r="V7478" s="20"/>
    </row>
    <row r="7479" spans="8:22" ht="15" hidden="1" customHeight="1" x14ac:dyDescent="0.25">
      <c r="H7479" s="20" t="s">
        <v>9937</v>
      </c>
      <c r="I7479" s="12">
        <v>236.21</v>
      </c>
      <c r="J7479" s="20" t="s">
        <v>14133</v>
      </c>
      <c r="L7479" s="43" t="s">
        <v>9937</v>
      </c>
      <c r="M7479" s="12">
        <v>236.21</v>
      </c>
      <c r="N7479" s="19">
        <f t="shared" si="232"/>
        <v>0</v>
      </c>
      <c r="Q7479" s="20" t="s">
        <v>9937</v>
      </c>
      <c r="R7479" s="20">
        <v>236.21</v>
      </c>
      <c r="S7479" s="19">
        <f t="shared" si="233"/>
        <v>0</v>
      </c>
      <c r="T7479" s="20"/>
      <c r="U7479" s="20"/>
      <c r="V7479" s="20"/>
    </row>
    <row r="7480" spans="8:22" ht="15" hidden="1" customHeight="1" x14ac:dyDescent="0.25">
      <c r="H7480" s="20" t="s">
        <v>9938</v>
      </c>
      <c r="I7480" s="12">
        <v>236.21</v>
      </c>
      <c r="J7480" s="20" t="s">
        <v>14133</v>
      </c>
      <c r="L7480" s="43" t="s">
        <v>9938</v>
      </c>
      <c r="M7480" s="12">
        <v>236.21</v>
      </c>
      <c r="N7480" s="19">
        <f t="shared" si="232"/>
        <v>0</v>
      </c>
      <c r="Q7480" s="20" t="s">
        <v>9938</v>
      </c>
      <c r="R7480" s="20">
        <v>236.21</v>
      </c>
      <c r="S7480" s="19">
        <f t="shared" si="233"/>
        <v>0</v>
      </c>
      <c r="T7480" s="20"/>
      <c r="U7480" s="20"/>
      <c r="V7480" s="20"/>
    </row>
    <row r="7481" spans="8:22" ht="15" hidden="1" customHeight="1" x14ac:dyDescent="0.25">
      <c r="H7481" s="20" t="s">
        <v>9939</v>
      </c>
      <c r="I7481" s="12">
        <v>236.21</v>
      </c>
      <c r="J7481" s="20" t="s">
        <v>14133</v>
      </c>
      <c r="L7481" s="43" t="s">
        <v>9939</v>
      </c>
      <c r="M7481" s="12">
        <v>236.21</v>
      </c>
      <c r="N7481" s="19">
        <f t="shared" si="232"/>
        <v>0</v>
      </c>
      <c r="Q7481" s="20" t="s">
        <v>9939</v>
      </c>
      <c r="R7481" s="20">
        <v>236.21</v>
      </c>
      <c r="S7481" s="19">
        <f t="shared" si="233"/>
        <v>0</v>
      </c>
      <c r="T7481" s="20"/>
      <c r="U7481" s="20"/>
      <c r="V7481" s="20"/>
    </row>
    <row r="7482" spans="8:22" ht="15" hidden="1" customHeight="1" x14ac:dyDescent="0.25">
      <c r="H7482" s="20" t="s">
        <v>9940</v>
      </c>
      <c r="I7482" s="12">
        <v>236.21</v>
      </c>
      <c r="J7482" s="20" t="s">
        <v>14133</v>
      </c>
      <c r="L7482" s="43" t="s">
        <v>9940</v>
      </c>
      <c r="M7482" s="12">
        <v>236.21</v>
      </c>
      <c r="N7482" s="19">
        <f t="shared" si="232"/>
        <v>0</v>
      </c>
      <c r="Q7482" s="20" t="s">
        <v>9940</v>
      </c>
      <c r="R7482" s="20">
        <v>236.21</v>
      </c>
      <c r="S7482" s="19">
        <f t="shared" si="233"/>
        <v>0</v>
      </c>
      <c r="T7482" s="20"/>
      <c r="U7482" s="20"/>
      <c r="V7482" s="20"/>
    </row>
    <row r="7483" spans="8:22" ht="15" hidden="1" customHeight="1" x14ac:dyDescent="0.25">
      <c r="H7483" s="20" t="s">
        <v>9942</v>
      </c>
      <c r="I7483" s="12">
        <v>236.21</v>
      </c>
      <c r="J7483" s="20" t="s">
        <v>14133</v>
      </c>
      <c r="L7483" s="43" t="s">
        <v>9942</v>
      </c>
      <c r="M7483" s="12">
        <v>236.21</v>
      </c>
      <c r="N7483" s="19">
        <f t="shared" si="232"/>
        <v>0</v>
      </c>
      <c r="Q7483" s="20" t="s">
        <v>9942</v>
      </c>
      <c r="R7483" s="20">
        <v>236.21</v>
      </c>
      <c r="S7483" s="19">
        <f t="shared" si="233"/>
        <v>0</v>
      </c>
      <c r="T7483" s="20"/>
      <c r="U7483" s="20"/>
      <c r="V7483" s="20"/>
    </row>
    <row r="7484" spans="8:22" ht="15" hidden="1" customHeight="1" x14ac:dyDescent="0.25">
      <c r="H7484" s="20" t="s">
        <v>9944</v>
      </c>
      <c r="I7484" s="12">
        <v>236.21</v>
      </c>
      <c r="J7484" s="20" t="s">
        <v>14133</v>
      </c>
      <c r="L7484" s="43" t="s">
        <v>9944</v>
      </c>
      <c r="M7484" s="12">
        <v>236.21</v>
      </c>
      <c r="N7484" s="19">
        <f t="shared" si="232"/>
        <v>0</v>
      </c>
      <c r="Q7484" s="20" t="s">
        <v>9944</v>
      </c>
      <c r="R7484" s="20">
        <v>236.21</v>
      </c>
      <c r="S7484" s="19">
        <f t="shared" si="233"/>
        <v>0</v>
      </c>
      <c r="T7484" s="20"/>
      <c r="U7484" s="20"/>
      <c r="V7484" s="20"/>
    </row>
    <row r="7485" spans="8:22" ht="15" hidden="1" customHeight="1" x14ac:dyDescent="0.25">
      <c r="H7485" s="20" t="s">
        <v>9946</v>
      </c>
      <c r="I7485" s="12">
        <v>236.21</v>
      </c>
      <c r="J7485" s="20" t="s">
        <v>14133</v>
      </c>
      <c r="L7485" s="43" t="s">
        <v>9946</v>
      </c>
      <c r="M7485" s="12">
        <v>236.21</v>
      </c>
      <c r="N7485" s="19">
        <f t="shared" si="232"/>
        <v>0</v>
      </c>
      <c r="Q7485" s="20" t="s">
        <v>9946</v>
      </c>
      <c r="R7485" s="20">
        <v>236.21</v>
      </c>
      <c r="S7485" s="19">
        <f t="shared" si="233"/>
        <v>0</v>
      </c>
      <c r="T7485" s="20"/>
      <c r="U7485" s="20"/>
      <c r="V7485" s="20"/>
    </row>
    <row r="7486" spans="8:22" ht="15" hidden="1" customHeight="1" x14ac:dyDescent="0.25">
      <c r="H7486" s="20" t="s">
        <v>9948</v>
      </c>
      <c r="I7486" s="12">
        <v>236.21</v>
      </c>
      <c r="J7486" s="20" t="s">
        <v>14133</v>
      </c>
      <c r="L7486" s="43" t="s">
        <v>9948</v>
      </c>
      <c r="M7486" s="12">
        <v>236.21</v>
      </c>
      <c r="N7486" s="19">
        <f t="shared" si="232"/>
        <v>0</v>
      </c>
      <c r="Q7486" s="20" t="s">
        <v>9948</v>
      </c>
      <c r="R7486" s="20">
        <v>236.21</v>
      </c>
      <c r="S7486" s="19">
        <f t="shared" si="233"/>
        <v>0</v>
      </c>
      <c r="T7486" s="20"/>
      <c r="U7486" s="20"/>
      <c r="V7486" s="20"/>
    </row>
    <row r="7487" spans="8:22" ht="15" hidden="1" customHeight="1" x14ac:dyDescent="0.25">
      <c r="H7487" s="20" t="s">
        <v>9949</v>
      </c>
      <c r="I7487" s="12">
        <v>236.21</v>
      </c>
      <c r="J7487" s="20" t="s">
        <v>14133</v>
      </c>
      <c r="L7487" s="43" t="s">
        <v>9949</v>
      </c>
      <c r="M7487" s="12">
        <v>236.21</v>
      </c>
      <c r="N7487" s="19">
        <f t="shared" si="232"/>
        <v>0</v>
      </c>
      <c r="Q7487" s="20" t="s">
        <v>9949</v>
      </c>
      <c r="R7487" s="20">
        <v>236.21</v>
      </c>
      <c r="S7487" s="19">
        <f t="shared" si="233"/>
        <v>0</v>
      </c>
      <c r="T7487" s="20"/>
      <c r="U7487" s="20"/>
      <c r="V7487" s="20"/>
    </row>
    <row r="7488" spans="8:22" ht="15" hidden="1" customHeight="1" x14ac:dyDescent="0.25">
      <c r="H7488" s="20" t="s">
        <v>9950</v>
      </c>
      <c r="I7488" s="12">
        <v>236.21</v>
      </c>
      <c r="J7488" s="20" t="s">
        <v>14133</v>
      </c>
      <c r="L7488" s="43" t="s">
        <v>9950</v>
      </c>
      <c r="M7488" s="12">
        <v>236.21</v>
      </c>
      <c r="N7488" s="19">
        <f t="shared" si="232"/>
        <v>0</v>
      </c>
      <c r="Q7488" s="20" t="s">
        <v>9950</v>
      </c>
      <c r="R7488" s="20">
        <v>236.21</v>
      </c>
      <c r="S7488" s="19">
        <f t="shared" si="233"/>
        <v>0</v>
      </c>
      <c r="T7488" s="20"/>
      <c r="U7488" s="20"/>
      <c r="V7488" s="20"/>
    </row>
    <row r="7489" spans="8:22" ht="15" hidden="1" customHeight="1" x14ac:dyDescent="0.25">
      <c r="H7489" s="20" t="s">
        <v>9951</v>
      </c>
      <c r="I7489" s="12">
        <v>236.21</v>
      </c>
      <c r="J7489" s="20" t="s">
        <v>14133</v>
      </c>
      <c r="L7489" s="43" t="s">
        <v>9951</v>
      </c>
      <c r="M7489" s="12">
        <v>236.21</v>
      </c>
      <c r="N7489" s="19">
        <f t="shared" si="232"/>
        <v>0</v>
      </c>
      <c r="Q7489" s="20" t="s">
        <v>9951</v>
      </c>
      <c r="R7489" s="20">
        <v>236.21</v>
      </c>
      <c r="S7489" s="19">
        <f t="shared" si="233"/>
        <v>0</v>
      </c>
      <c r="T7489" s="20"/>
      <c r="U7489" s="20"/>
      <c r="V7489" s="20"/>
    </row>
    <row r="7490" spans="8:22" ht="15" hidden="1" customHeight="1" x14ac:dyDescent="0.25">
      <c r="H7490" s="20" t="s">
        <v>9952</v>
      </c>
      <c r="I7490" s="12">
        <v>236.21</v>
      </c>
      <c r="J7490" s="20" t="s">
        <v>14133</v>
      </c>
      <c r="L7490" s="43" t="s">
        <v>9952</v>
      </c>
      <c r="M7490" s="12">
        <v>236.21</v>
      </c>
      <c r="N7490" s="19">
        <f t="shared" si="232"/>
        <v>0</v>
      </c>
      <c r="Q7490" s="20" t="s">
        <v>9952</v>
      </c>
      <c r="R7490" s="20">
        <v>236.21</v>
      </c>
      <c r="S7490" s="19">
        <f t="shared" si="233"/>
        <v>0</v>
      </c>
      <c r="T7490" s="20"/>
      <c r="U7490" s="20"/>
      <c r="V7490" s="20"/>
    </row>
    <row r="7491" spans="8:22" hidden="1" x14ac:dyDescent="0.25">
      <c r="H7491" s="20" t="s">
        <v>1511</v>
      </c>
      <c r="I7491" s="12">
        <v>12014.07</v>
      </c>
      <c r="J7491" s="20" t="s">
        <v>14132</v>
      </c>
      <c r="L7491" s="43" t="s">
        <v>1511</v>
      </c>
      <c r="M7491" s="12">
        <v>12014.07</v>
      </c>
      <c r="N7491" s="19">
        <f t="shared" si="232"/>
        <v>5.0795999999536434E-2</v>
      </c>
      <c r="Q7491" s="21" t="s">
        <v>1511</v>
      </c>
      <c r="R7491" s="21">
        <v>12014.120795999999</v>
      </c>
      <c r="S7491" s="19">
        <f t="shared" si="233"/>
        <v>-5.0795999999536434E-2</v>
      </c>
      <c r="T7491" s="21"/>
      <c r="U7491" s="21"/>
      <c r="V7491" s="21"/>
    </row>
    <row r="7492" spans="8:22" ht="15" hidden="1" customHeight="1" x14ac:dyDescent="0.25">
      <c r="H7492" s="20" t="s">
        <v>9953</v>
      </c>
      <c r="I7492" s="12">
        <v>236.21</v>
      </c>
      <c r="J7492" s="20" t="s">
        <v>14133</v>
      </c>
      <c r="L7492" s="43" t="s">
        <v>9953</v>
      </c>
      <c r="M7492" s="12">
        <v>236.21</v>
      </c>
      <c r="N7492" s="19">
        <f t="shared" si="232"/>
        <v>0</v>
      </c>
      <c r="Q7492" s="20" t="s">
        <v>9953</v>
      </c>
      <c r="R7492" s="20">
        <v>236.21</v>
      </c>
      <c r="S7492" s="19">
        <f t="shared" si="233"/>
        <v>0</v>
      </c>
      <c r="T7492" s="20"/>
      <c r="U7492" s="20"/>
      <c r="V7492" s="20"/>
    </row>
    <row r="7493" spans="8:22" ht="15" hidden="1" customHeight="1" x14ac:dyDescent="0.25">
      <c r="H7493" s="20" t="s">
        <v>9955</v>
      </c>
      <c r="I7493" s="12">
        <v>236.21</v>
      </c>
      <c r="J7493" s="20" t="s">
        <v>14133</v>
      </c>
      <c r="L7493" s="43" t="s">
        <v>9955</v>
      </c>
      <c r="M7493" s="12">
        <v>236.21</v>
      </c>
      <c r="N7493" s="19">
        <f t="shared" si="232"/>
        <v>0</v>
      </c>
      <c r="Q7493" s="20" t="s">
        <v>9955</v>
      </c>
      <c r="R7493" s="20">
        <v>236.21</v>
      </c>
      <c r="S7493" s="19">
        <f t="shared" si="233"/>
        <v>0</v>
      </c>
      <c r="T7493" s="20"/>
      <c r="U7493" s="20"/>
      <c r="V7493" s="20"/>
    </row>
    <row r="7494" spans="8:22" ht="15" hidden="1" customHeight="1" x14ac:dyDescent="0.25">
      <c r="H7494" s="20" t="s">
        <v>1478</v>
      </c>
      <c r="I7494" s="12">
        <v>236.21</v>
      </c>
      <c r="J7494" s="20" t="s">
        <v>14132</v>
      </c>
      <c r="L7494" s="43" t="s">
        <v>1478</v>
      </c>
      <c r="M7494" s="12">
        <v>236.21</v>
      </c>
      <c r="N7494" s="19">
        <f t="shared" ref="N7494:N7557" si="234">+VLOOKUP(L7494,Q:V,2,0)-M7494</f>
        <v>0</v>
      </c>
      <c r="Q7494" s="20" t="s">
        <v>1478</v>
      </c>
      <c r="R7494" s="20">
        <v>236.21</v>
      </c>
      <c r="S7494" s="19">
        <f t="shared" ref="S7494:S7557" si="235">VLOOKUP(Q7494,L:M,2,0)-R7494</f>
        <v>0</v>
      </c>
      <c r="T7494" s="20"/>
      <c r="U7494" s="20"/>
      <c r="V7494" s="20"/>
    </row>
    <row r="7495" spans="8:22" ht="15" hidden="1" customHeight="1" x14ac:dyDescent="0.25">
      <c r="H7495" s="20" t="s">
        <v>9956</v>
      </c>
      <c r="I7495" s="12">
        <v>236.21</v>
      </c>
      <c r="J7495" s="20" t="s">
        <v>14133</v>
      </c>
      <c r="L7495" s="43" t="s">
        <v>9956</v>
      </c>
      <c r="M7495" s="12">
        <v>236.21</v>
      </c>
      <c r="N7495" s="19">
        <f t="shared" si="234"/>
        <v>0</v>
      </c>
      <c r="Q7495" s="20" t="s">
        <v>9956</v>
      </c>
      <c r="R7495" s="20">
        <v>236.21</v>
      </c>
      <c r="S7495" s="19">
        <f t="shared" si="235"/>
        <v>0</v>
      </c>
      <c r="T7495" s="20"/>
      <c r="U7495" s="20"/>
      <c r="V7495" s="20"/>
    </row>
    <row r="7496" spans="8:22" ht="15" hidden="1" customHeight="1" x14ac:dyDescent="0.25">
      <c r="H7496" s="20" t="s">
        <v>9957</v>
      </c>
      <c r="I7496" s="12">
        <v>236.21</v>
      </c>
      <c r="J7496" s="20" t="s">
        <v>14133</v>
      </c>
      <c r="L7496" s="43" t="s">
        <v>9957</v>
      </c>
      <c r="M7496" s="12">
        <v>236.21</v>
      </c>
      <c r="N7496" s="19">
        <f t="shared" si="234"/>
        <v>0</v>
      </c>
      <c r="Q7496" s="20" t="s">
        <v>9957</v>
      </c>
      <c r="R7496" s="20">
        <v>236.21</v>
      </c>
      <c r="S7496" s="19">
        <f t="shared" si="235"/>
        <v>0</v>
      </c>
      <c r="T7496" s="20"/>
      <c r="U7496" s="20"/>
      <c r="V7496" s="20"/>
    </row>
    <row r="7497" spans="8:22" ht="15" hidden="1" customHeight="1" x14ac:dyDescent="0.25">
      <c r="H7497" s="20" t="s">
        <v>9959</v>
      </c>
      <c r="I7497" s="12">
        <v>236.21</v>
      </c>
      <c r="J7497" s="20" t="s">
        <v>14133</v>
      </c>
      <c r="L7497" s="43" t="s">
        <v>9959</v>
      </c>
      <c r="M7497" s="12">
        <v>236.21</v>
      </c>
      <c r="N7497" s="19">
        <f t="shared" si="234"/>
        <v>0</v>
      </c>
      <c r="Q7497" s="20" t="s">
        <v>9959</v>
      </c>
      <c r="R7497" s="20">
        <v>236.21</v>
      </c>
      <c r="S7497" s="19">
        <f t="shared" si="235"/>
        <v>0</v>
      </c>
      <c r="T7497" s="20"/>
      <c r="U7497" s="20"/>
      <c r="V7497" s="20"/>
    </row>
    <row r="7498" spans="8:22" ht="15" hidden="1" customHeight="1" x14ac:dyDescent="0.25">
      <c r="H7498" s="20" t="s">
        <v>9960</v>
      </c>
      <c r="I7498" s="12">
        <v>236.21</v>
      </c>
      <c r="J7498" s="20" t="s">
        <v>14133</v>
      </c>
      <c r="L7498" s="43" t="s">
        <v>9960</v>
      </c>
      <c r="M7498" s="12">
        <v>236.21</v>
      </c>
      <c r="N7498" s="19">
        <f t="shared" si="234"/>
        <v>0</v>
      </c>
      <c r="Q7498" s="20" t="s">
        <v>9960</v>
      </c>
      <c r="R7498" s="20">
        <v>236.21</v>
      </c>
      <c r="S7498" s="19">
        <f t="shared" si="235"/>
        <v>0</v>
      </c>
      <c r="T7498" s="20"/>
      <c r="U7498" s="20"/>
      <c r="V7498" s="20"/>
    </row>
    <row r="7499" spans="8:22" ht="15" hidden="1" customHeight="1" x14ac:dyDescent="0.25">
      <c r="H7499" s="20" t="s">
        <v>9961</v>
      </c>
      <c r="I7499" s="12">
        <v>236.21</v>
      </c>
      <c r="J7499" s="20" t="s">
        <v>14133</v>
      </c>
      <c r="L7499" s="43" t="s">
        <v>9961</v>
      </c>
      <c r="M7499" s="12">
        <v>236.21</v>
      </c>
      <c r="N7499" s="19">
        <f t="shared" si="234"/>
        <v>0</v>
      </c>
      <c r="Q7499" s="20" t="s">
        <v>9961</v>
      </c>
      <c r="R7499" s="20">
        <v>236.21</v>
      </c>
      <c r="S7499" s="19">
        <f t="shared" si="235"/>
        <v>0</v>
      </c>
      <c r="T7499" s="20"/>
      <c r="U7499" s="20"/>
      <c r="V7499" s="20"/>
    </row>
    <row r="7500" spans="8:22" ht="15" hidden="1" customHeight="1" x14ac:dyDescent="0.25">
      <c r="H7500" s="20" t="s">
        <v>9962</v>
      </c>
      <c r="I7500" s="12">
        <v>236.21</v>
      </c>
      <c r="J7500" s="20" t="s">
        <v>14133</v>
      </c>
      <c r="L7500" s="43" t="s">
        <v>9962</v>
      </c>
      <c r="M7500" s="12">
        <v>236.21</v>
      </c>
      <c r="N7500" s="19">
        <f t="shared" si="234"/>
        <v>0</v>
      </c>
      <c r="Q7500" s="20" t="s">
        <v>9962</v>
      </c>
      <c r="R7500" s="20">
        <v>236.21</v>
      </c>
      <c r="S7500" s="19">
        <f t="shared" si="235"/>
        <v>0</v>
      </c>
      <c r="T7500" s="20"/>
      <c r="U7500" s="20"/>
      <c r="V7500" s="20"/>
    </row>
    <row r="7501" spans="8:22" ht="15" hidden="1" customHeight="1" x14ac:dyDescent="0.25">
      <c r="H7501" s="20" t="s">
        <v>9964</v>
      </c>
      <c r="I7501" s="12">
        <v>236.21</v>
      </c>
      <c r="J7501" s="20" t="s">
        <v>14133</v>
      </c>
      <c r="L7501" s="43" t="s">
        <v>9964</v>
      </c>
      <c r="M7501" s="12">
        <v>236.21</v>
      </c>
      <c r="N7501" s="19">
        <f t="shared" si="234"/>
        <v>0</v>
      </c>
      <c r="Q7501" s="20" t="s">
        <v>9964</v>
      </c>
      <c r="R7501" s="20">
        <v>236.21</v>
      </c>
      <c r="S7501" s="19">
        <f t="shared" si="235"/>
        <v>0</v>
      </c>
      <c r="T7501" s="20"/>
      <c r="U7501" s="20"/>
      <c r="V7501" s="20"/>
    </row>
    <row r="7502" spans="8:22" ht="15" hidden="1" customHeight="1" x14ac:dyDescent="0.25">
      <c r="H7502" s="20" t="s">
        <v>9965</v>
      </c>
      <c r="I7502" s="12">
        <v>236.21</v>
      </c>
      <c r="J7502" s="20" t="s">
        <v>14133</v>
      </c>
      <c r="L7502" s="43" t="s">
        <v>9965</v>
      </c>
      <c r="M7502" s="12">
        <v>236.21</v>
      </c>
      <c r="N7502" s="19">
        <f t="shared" si="234"/>
        <v>0</v>
      </c>
      <c r="Q7502" s="20" t="s">
        <v>9965</v>
      </c>
      <c r="R7502" s="20">
        <v>236.21</v>
      </c>
      <c r="S7502" s="19">
        <f t="shared" si="235"/>
        <v>0</v>
      </c>
      <c r="T7502" s="20"/>
      <c r="U7502" s="20"/>
      <c r="V7502" s="20"/>
    </row>
    <row r="7503" spans="8:22" ht="15" hidden="1" customHeight="1" x14ac:dyDescent="0.25">
      <c r="H7503" s="20" t="s">
        <v>9966</v>
      </c>
      <c r="I7503" s="12">
        <v>236.21</v>
      </c>
      <c r="J7503" s="20" t="s">
        <v>14133</v>
      </c>
      <c r="L7503" s="43" t="s">
        <v>9966</v>
      </c>
      <c r="M7503" s="12">
        <v>236.21</v>
      </c>
      <c r="N7503" s="19">
        <f t="shared" si="234"/>
        <v>0</v>
      </c>
      <c r="Q7503" s="20" t="s">
        <v>9966</v>
      </c>
      <c r="R7503" s="20">
        <v>236.21</v>
      </c>
      <c r="S7503" s="19">
        <f t="shared" si="235"/>
        <v>0</v>
      </c>
      <c r="T7503" s="20"/>
      <c r="U7503" s="20"/>
      <c r="V7503" s="20"/>
    </row>
    <row r="7504" spans="8:22" ht="15" hidden="1" customHeight="1" x14ac:dyDescent="0.25">
      <c r="H7504" s="20" t="s">
        <v>9967</v>
      </c>
      <c r="I7504" s="12">
        <v>236.21</v>
      </c>
      <c r="J7504" s="20" t="s">
        <v>14133</v>
      </c>
      <c r="L7504" s="43" t="s">
        <v>9967</v>
      </c>
      <c r="M7504" s="12">
        <v>236.21</v>
      </c>
      <c r="N7504" s="19">
        <f t="shared" si="234"/>
        <v>0</v>
      </c>
      <c r="Q7504" s="20" t="s">
        <v>9967</v>
      </c>
      <c r="R7504" s="20">
        <v>236.21</v>
      </c>
      <c r="S7504" s="19">
        <f t="shared" si="235"/>
        <v>0</v>
      </c>
      <c r="T7504" s="20"/>
      <c r="U7504" s="20"/>
      <c r="V7504" s="20"/>
    </row>
    <row r="7505" spans="8:22" ht="15" hidden="1" customHeight="1" x14ac:dyDescent="0.25">
      <c r="H7505" s="20" t="s">
        <v>1481</v>
      </c>
      <c r="I7505" s="12">
        <v>236.21</v>
      </c>
      <c r="J7505" s="20" t="s">
        <v>14132</v>
      </c>
      <c r="L7505" s="43" t="s">
        <v>1481</v>
      </c>
      <c r="M7505" s="12">
        <v>236.21</v>
      </c>
      <c r="N7505" s="19">
        <f t="shared" si="234"/>
        <v>0</v>
      </c>
      <c r="Q7505" s="20" t="s">
        <v>1481</v>
      </c>
      <c r="R7505" s="20">
        <v>236.21</v>
      </c>
      <c r="S7505" s="19">
        <f t="shared" si="235"/>
        <v>0</v>
      </c>
      <c r="T7505" s="20"/>
      <c r="U7505" s="20"/>
      <c r="V7505" s="20"/>
    </row>
    <row r="7506" spans="8:22" ht="15" hidden="1" customHeight="1" x14ac:dyDescent="0.25">
      <c r="H7506" s="20" t="s">
        <v>9968</v>
      </c>
      <c r="I7506" s="12">
        <v>236.21</v>
      </c>
      <c r="J7506" s="20" t="s">
        <v>14133</v>
      </c>
      <c r="L7506" s="43" t="s">
        <v>9968</v>
      </c>
      <c r="M7506" s="12">
        <v>236.21</v>
      </c>
      <c r="N7506" s="19">
        <f t="shared" si="234"/>
        <v>0</v>
      </c>
      <c r="Q7506" s="20" t="s">
        <v>9968</v>
      </c>
      <c r="R7506" s="20">
        <v>236.21</v>
      </c>
      <c r="S7506" s="19">
        <f t="shared" si="235"/>
        <v>0</v>
      </c>
      <c r="T7506" s="20"/>
      <c r="U7506" s="20"/>
      <c r="V7506" s="20"/>
    </row>
    <row r="7507" spans="8:22" ht="15" hidden="1" customHeight="1" x14ac:dyDescent="0.25">
      <c r="H7507" s="20" t="s">
        <v>9969</v>
      </c>
      <c r="I7507" s="12">
        <v>236.21</v>
      </c>
      <c r="J7507" s="20" t="s">
        <v>14133</v>
      </c>
      <c r="L7507" s="43" t="s">
        <v>9969</v>
      </c>
      <c r="M7507" s="12">
        <v>236.21</v>
      </c>
      <c r="N7507" s="19">
        <f t="shared" si="234"/>
        <v>0</v>
      </c>
      <c r="Q7507" s="20" t="s">
        <v>9969</v>
      </c>
      <c r="R7507" s="20">
        <v>236.21</v>
      </c>
      <c r="S7507" s="19">
        <f t="shared" si="235"/>
        <v>0</v>
      </c>
      <c r="T7507" s="20"/>
      <c r="U7507" s="20"/>
      <c r="V7507" s="20"/>
    </row>
    <row r="7508" spans="8:22" ht="15" hidden="1" customHeight="1" x14ac:dyDescent="0.25">
      <c r="H7508" s="20" t="s">
        <v>9970</v>
      </c>
      <c r="I7508" s="12">
        <v>236.21</v>
      </c>
      <c r="J7508" s="20" t="s">
        <v>14133</v>
      </c>
      <c r="L7508" s="43" t="s">
        <v>9970</v>
      </c>
      <c r="M7508" s="12">
        <v>236.21</v>
      </c>
      <c r="N7508" s="19">
        <f t="shared" si="234"/>
        <v>0</v>
      </c>
      <c r="Q7508" s="20" t="s">
        <v>9970</v>
      </c>
      <c r="R7508" s="20">
        <v>236.21</v>
      </c>
      <c r="S7508" s="19">
        <f t="shared" si="235"/>
        <v>0</v>
      </c>
      <c r="T7508" s="20"/>
      <c r="U7508" s="20"/>
      <c r="V7508" s="20"/>
    </row>
    <row r="7509" spans="8:22" ht="15" hidden="1" customHeight="1" x14ac:dyDescent="0.25">
      <c r="H7509" s="20" t="s">
        <v>1484</v>
      </c>
      <c r="I7509" s="12">
        <v>236.21</v>
      </c>
      <c r="J7509" s="20" t="s">
        <v>14132</v>
      </c>
      <c r="L7509" s="43" t="s">
        <v>1484</v>
      </c>
      <c r="M7509" s="12">
        <v>236.21</v>
      </c>
      <c r="N7509" s="19">
        <f t="shared" si="234"/>
        <v>0</v>
      </c>
      <c r="Q7509" s="20" t="s">
        <v>1484</v>
      </c>
      <c r="R7509" s="20">
        <v>236.21</v>
      </c>
      <c r="S7509" s="19">
        <f t="shared" si="235"/>
        <v>0</v>
      </c>
      <c r="T7509" s="20"/>
      <c r="U7509" s="20"/>
      <c r="V7509" s="20"/>
    </row>
    <row r="7510" spans="8:22" ht="15" hidden="1" customHeight="1" x14ac:dyDescent="0.25">
      <c r="H7510" s="20" t="s">
        <v>9971</v>
      </c>
      <c r="I7510" s="12">
        <v>236.21</v>
      </c>
      <c r="J7510" s="20" t="s">
        <v>14133</v>
      </c>
      <c r="L7510" s="43" t="s">
        <v>9971</v>
      </c>
      <c r="M7510" s="12">
        <v>236.21</v>
      </c>
      <c r="N7510" s="19">
        <f t="shared" si="234"/>
        <v>0</v>
      </c>
      <c r="Q7510" s="20" t="s">
        <v>9971</v>
      </c>
      <c r="R7510" s="20">
        <v>236.21</v>
      </c>
      <c r="S7510" s="19">
        <f t="shared" si="235"/>
        <v>0</v>
      </c>
      <c r="T7510" s="20"/>
      <c r="U7510" s="20"/>
      <c r="V7510" s="20"/>
    </row>
    <row r="7511" spans="8:22" ht="15" hidden="1" customHeight="1" x14ac:dyDescent="0.25">
      <c r="H7511" s="20" t="s">
        <v>9972</v>
      </c>
      <c r="I7511" s="12">
        <v>236.21</v>
      </c>
      <c r="J7511" s="20" t="s">
        <v>14133</v>
      </c>
      <c r="L7511" s="43" t="s">
        <v>9972</v>
      </c>
      <c r="M7511" s="12">
        <v>236.21</v>
      </c>
      <c r="N7511" s="19">
        <f t="shared" si="234"/>
        <v>0</v>
      </c>
      <c r="Q7511" s="20" t="s">
        <v>9972</v>
      </c>
      <c r="R7511" s="20">
        <v>236.21</v>
      </c>
      <c r="S7511" s="19">
        <f t="shared" si="235"/>
        <v>0</v>
      </c>
      <c r="T7511" s="20"/>
      <c r="U7511" s="20"/>
      <c r="V7511" s="20"/>
    </row>
    <row r="7512" spans="8:22" ht="15" hidden="1" customHeight="1" x14ac:dyDescent="0.25">
      <c r="H7512" s="20" t="s">
        <v>9973</v>
      </c>
      <c r="I7512" s="12">
        <v>236.21</v>
      </c>
      <c r="J7512" s="20" t="s">
        <v>14133</v>
      </c>
      <c r="L7512" s="43" t="s">
        <v>9973</v>
      </c>
      <c r="M7512" s="12">
        <v>236.21</v>
      </c>
      <c r="N7512" s="19">
        <f t="shared" si="234"/>
        <v>0</v>
      </c>
      <c r="Q7512" s="20" t="s">
        <v>9973</v>
      </c>
      <c r="R7512" s="20">
        <v>236.21</v>
      </c>
      <c r="S7512" s="19">
        <f t="shared" si="235"/>
        <v>0</v>
      </c>
      <c r="T7512" s="20"/>
      <c r="U7512" s="20"/>
      <c r="V7512" s="20"/>
    </row>
    <row r="7513" spans="8:22" ht="15" hidden="1" customHeight="1" x14ac:dyDescent="0.25">
      <c r="H7513" s="20" t="s">
        <v>9974</v>
      </c>
      <c r="I7513" s="12">
        <v>236.21</v>
      </c>
      <c r="J7513" s="20" t="s">
        <v>14133</v>
      </c>
      <c r="L7513" s="43" t="s">
        <v>9974</v>
      </c>
      <c r="M7513" s="12">
        <v>236.21</v>
      </c>
      <c r="N7513" s="19">
        <f t="shared" si="234"/>
        <v>0</v>
      </c>
      <c r="Q7513" s="20" t="s">
        <v>9974</v>
      </c>
      <c r="R7513" s="20">
        <v>236.21</v>
      </c>
      <c r="S7513" s="19">
        <f t="shared" si="235"/>
        <v>0</v>
      </c>
      <c r="T7513" s="20"/>
      <c r="U7513" s="20"/>
      <c r="V7513" s="20"/>
    </row>
    <row r="7514" spans="8:22" ht="15" hidden="1" customHeight="1" x14ac:dyDescent="0.25">
      <c r="H7514" s="20" t="s">
        <v>9975</v>
      </c>
      <c r="I7514" s="12">
        <v>236.21</v>
      </c>
      <c r="J7514" s="20" t="s">
        <v>14133</v>
      </c>
      <c r="L7514" s="43" t="s">
        <v>9975</v>
      </c>
      <c r="M7514" s="12">
        <v>236.21</v>
      </c>
      <c r="N7514" s="19">
        <f t="shared" si="234"/>
        <v>0</v>
      </c>
      <c r="Q7514" s="20" t="s">
        <v>9975</v>
      </c>
      <c r="R7514" s="20">
        <v>236.21</v>
      </c>
      <c r="S7514" s="19">
        <f t="shared" si="235"/>
        <v>0</v>
      </c>
      <c r="T7514" s="20"/>
      <c r="U7514" s="20"/>
      <c r="V7514" s="20"/>
    </row>
    <row r="7515" spans="8:22" ht="15" hidden="1" customHeight="1" x14ac:dyDescent="0.25">
      <c r="H7515" s="20" t="s">
        <v>9976</v>
      </c>
      <c r="I7515" s="12">
        <v>236.21</v>
      </c>
      <c r="J7515" s="20" t="s">
        <v>14133</v>
      </c>
      <c r="L7515" s="43" t="s">
        <v>9976</v>
      </c>
      <c r="M7515" s="12">
        <v>236.21</v>
      </c>
      <c r="N7515" s="19">
        <f t="shared" si="234"/>
        <v>0</v>
      </c>
      <c r="Q7515" s="20" t="s">
        <v>9976</v>
      </c>
      <c r="R7515" s="20">
        <v>236.21</v>
      </c>
      <c r="S7515" s="19">
        <f t="shared" si="235"/>
        <v>0</v>
      </c>
      <c r="T7515" s="20"/>
      <c r="U7515" s="20"/>
      <c r="V7515" s="20"/>
    </row>
    <row r="7516" spans="8:22" ht="15" hidden="1" customHeight="1" x14ac:dyDescent="0.25">
      <c r="H7516" s="20" t="s">
        <v>9978</v>
      </c>
      <c r="I7516" s="12">
        <v>236.21</v>
      </c>
      <c r="J7516" s="20" t="s">
        <v>14133</v>
      </c>
      <c r="L7516" s="43" t="s">
        <v>9978</v>
      </c>
      <c r="M7516" s="12">
        <v>236.21</v>
      </c>
      <c r="N7516" s="19">
        <f t="shared" si="234"/>
        <v>0</v>
      </c>
      <c r="Q7516" s="20" t="s">
        <v>9978</v>
      </c>
      <c r="R7516" s="20">
        <v>236.21</v>
      </c>
      <c r="S7516" s="19">
        <f t="shared" si="235"/>
        <v>0</v>
      </c>
      <c r="T7516" s="20"/>
      <c r="U7516" s="20"/>
      <c r="V7516" s="20"/>
    </row>
    <row r="7517" spans="8:22" ht="15" hidden="1" customHeight="1" x14ac:dyDescent="0.25">
      <c r="H7517" s="20" t="s">
        <v>9980</v>
      </c>
      <c r="I7517" s="12">
        <v>236.21</v>
      </c>
      <c r="J7517" s="20" t="s">
        <v>14133</v>
      </c>
      <c r="L7517" s="43" t="s">
        <v>9980</v>
      </c>
      <c r="M7517" s="12">
        <v>236.21</v>
      </c>
      <c r="N7517" s="19">
        <f t="shared" si="234"/>
        <v>0</v>
      </c>
      <c r="Q7517" s="20" t="s">
        <v>9980</v>
      </c>
      <c r="R7517" s="20">
        <v>236.21</v>
      </c>
      <c r="S7517" s="19">
        <f t="shared" si="235"/>
        <v>0</v>
      </c>
      <c r="T7517" s="20"/>
      <c r="U7517" s="20"/>
      <c r="V7517" s="20"/>
    </row>
    <row r="7518" spans="8:22" ht="15" hidden="1" customHeight="1" x14ac:dyDescent="0.25">
      <c r="H7518" s="20" t="s">
        <v>9982</v>
      </c>
      <c r="I7518" s="12">
        <v>236.21</v>
      </c>
      <c r="J7518" s="20" t="s">
        <v>14133</v>
      </c>
      <c r="L7518" s="43" t="s">
        <v>9982</v>
      </c>
      <c r="M7518" s="12">
        <v>236.21</v>
      </c>
      <c r="N7518" s="19">
        <f t="shared" si="234"/>
        <v>0</v>
      </c>
      <c r="Q7518" s="20" t="s">
        <v>9982</v>
      </c>
      <c r="R7518" s="20">
        <v>236.21</v>
      </c>
      <c r="S7518" s="19">
        <f t="shared" si="235"/>
        <v>0</v>
      </c>
      <c r="T7518" s="20"/>
      <c r="U7518" s="20"/>
      <c r="V7518" s="20"/>
    </row>
    <row r="7519" spans="8:22" ht="15" hidden="1" customHeight="1" x14ac:dyDescent="0.25">
      <c r="H7519" s="20" t="s">
        <v>9984</v>
      </c>
      <c r="I7519" s="12">
        <v>236.21</v>
      </c>
      <c r="J7519" s="20" t="s">
        <v>14133</v>
      </c>
      <c r="L7519" s="43" t="s">
        <v>9984</v>
      </c>
      <c r="M7519" s="12">
        <v>236.21</v>
      </c>
      <c r="N7519" s="19">
        <f t="shared" si="234"/>
        <v>0</v>
      </c>
      <c r="Q7519" s="20" t="s">
        <v>9984</v>
      </c>
      <c r="R7519" s="20">
        <v>236.21</v>
      </c>
      <c r="S7519" s="19">
        <f t="shared" si="235"/>
        <v>0</v>
      </c>
      <c r="T7519" s="20"/>
      <c r="U7519" s="20"/>
      <c r="V7519" s="20"/>
    </row>
    <row r="7520" spans="8:22" ht="15" hidden="1" customHeight="1" x14ac:dyDescent="0.25">
      <c r="H7520" s="20" t="s">
        <v>9986</v>
      </c>
      <c r="I7520" s="12">
        <v>236.21</v>
      </c>
      <c r="J7520" s="20" t="s">
        <v>14133</v>
      </c>
      <c r="L7520" s="43" t="s">
        <v>9986</v>
      </c>
      <c r="M7520" s="12">
        <v>236.21</v>
      </c>
      <c r="N7520" s="19">
        <f t="shared" si="234"/>
        <v>0</v>
      </c>
      <c r="Q7520" s="20" t="s">
        <v>9986</v>
      </c>
      <c r="R7520" s="20">
        <v>236.21</v>
      </c>
      <c r="S7520" s="19">
        <f t="shared" si="235"/>
        <v>0</v>
      </c>
      <c r="T7520" s="20"/>
      <c r="U7520" s="20"/>
      <c r="V7520" s="20"/>
    </row>
    <row r="7521" spans="8:22" ht="15" hidden="1" customHeight="1" x14ac:dyDescent="0.25">
      <c r="H7521" s="20" t="s">
        <v>9987</v>
      </c>
      <c r="I7521" s="12">
        <v>236.21</v>
      </c>
      <c r="J7521" s="20" t="s">
        <v>14133</v>
      </c>
      <c r="L7521" s="43" t="s">
        <v>9987</v>
      </c>
      <c r="M7521" s="12">
        <v>236.21</v>
      </c>
      <c r="N7521" s="19">
        <f t="shared" si="234"/>
        <v>0</v>
      </c>
      <c r="Q7521" s="20" t="s">
        <v>9987</v>
      </c>
      <c r="R7521" s="20">
        <v>236.21</v>
      </c>
      <c r="S7521" s="19">
        <f t="shared" si="235"/>
        <v>0</v>
      </c>
      <c r="T7521" s="20"/>
      <c r="U7521" s="20"/>
      <c r="V7521" s="20"/>
    </row>
    <row r="7522" spans="8:22" ht="15" hidden="1" customHeight="1" x14ac:dyDescent="0.25">
      <c r="H7522" s="20" t="s">
        <v>9988</v>
      </c>
      <c r="I7522" s="12">
        <v>236.21</v>
      </c>
      <c r="J7522" s="20" t="s">
        <v>14133</v>
      </c>
      <c r="L7522" s="43" t="s">
        <v>9988</v>
      </c>
      <c r="M7522" s="12">
        <v>236.21</v>
      </c>
      <c r="N7522" s="19">
        <f t="shared" si="234"/>
        <v>0</v>
      </c>
      <c r="Q7522" s="20" t="s">
        <v>9988</v>
      </c>
      <c r="R7522" s="20">
        <v>236.21</v>
      </c>
      <c r="S7522" s="19">
        <f t="shared" si="235"/>
        <v>0</v>
      </c>
      <c r="T7522" s="20"/>
      <c r="U7522" s="20"/>
      <c r="V7522" s="20"/>
    </row>
    <row r="7523" spans="8:22" ht="15" hidden="1" customHeight="1" x14ac:dyDescent="0.25">
      <c r="H7523" s="20" t="s">
        <v>9990</v>
      </c>
      <c r="I7523" s="12">
        <v>236.21</v>
      </c>
      <c r="J7523" s="20" t="s">
        <v>14133</v>
      </c>
      <c r="L7523" s="43" t="s">
        <v>9990</v>
      </c>
      <c r="M7523" s="12">
        <v>236.21</v>
      </c>
      <c r="N7523" s="19">
        <f t="shared" si="234"/>
        <v>0</v>
      </c>
      <c r="Q7523" s="20" t="s">
        <v>9990</v>
      </c>
      <c r="R7523" s="20">
        <v>236.21</v>
      </c>
      <c r="S7523" s="19">
        <f t="shared" si="235"/>
        <v>0</v>
      </c>
      <c r="T7523" s="20"/>
      <c r="U7523" s="20"/>
      <c r="V7523" s="20"/>
    </row>
    <row r="7524" spans="8:22" ht="15" hidden="1" customHeight="1" x14ac:dyDescent="0.25">
      <c r="H7524" s="20" t="s">
        <v>9992</v>
      </c>
      <c r="I7524" s="12">
        <v>236.21</v>
      </c>
      <c r="J7524" s="20" t="s">
        <v>14133</v>
      </c>
      <c r="L7524" s="43" t="s">
        <v>9992</v>
      </c>
      <c r="M7524" s="12">
        <v>236.21</v>
      </c>
      <c r="N7524" s="19">
        <f t="shared" si="234"/>
        <v>0</v>
      </c>
      <c r="Q7524" s="20" t="s">
        <v>9992</v>
      </c>
      <c r="R7524" s="20">
        <v>236.21</v>
      </c>
      <c r="S7524" s="19">
        <f t="shared" si="235"/>
        <v>0</v>
      </c>
      <c r="T7524" s="20"/>
      <c r="U7524" s="20"/>
      <c r="V7524" s="20"/>
    </row>
    <row r="7525" spans="8:22" ht="15" hidden="1" customHeight="1" x14ac:dyDescent="0.25">
      <c r="H7525" s="20" t="s">
        <v>9993</v>
      </c>
      <c r="I7525" s="12">
        <v>2125.92</v>
      </c>
      <c r="J7525" s="20" t="s">
        <v>14133</v>
      </c>
      <c r="L7525" s="43" t="s">
        <v>9993</v>
      </c>
      <c r="M7525" s="12">
        <v>2125.92</v>
      </c>
      <c r="N7525" s="19">
        <f t="shared" si="234"/>
        <v>0</v>
      </c>
      <c r="Q7525" s="20" t="s">
        <v>9993</v>
      </c>
      <c r="R7525" s="20">
        <v>2125.92</v>
      </c>
      <c r="S7525" s="19">
        <f t="shared" si="235"/>
        <v>0</v>
      </c>
      <c r="T7525" s="20"/>
      <c r="U7525" s="20"/>
      <c r="V7525" s="20"/>
    </row>
    <row r="7526" spans="8:22" ht="15" hidden="1" customHeight="1" x14ac:dyDescent="0.25">
      <c r="H7526" s="20" t="s">
        <v>9994</v>
      </c>
      <c r="I7526" s="12">
        <v>236.21</v>
      </c>
      <c r="J7526" s="20" t="s">
        <v>14133</v>
      </c>
      <c r="L7526" s="43" t="s">
        <v>9994</v>
      </c>
      <c r="M7526" s="12">
        <v>236.21</v>
      </c>
      <c r="N7526" s="19">
        <f t="shared" si="234"/>
        <v>0</v>
      </c>
      <c r="Q7526" s="20" t="s">
        <v>9994</v>
      </c>
      <c r="R7526" s="20">
        <v>236.21</v>
      </c>
      <c r="S7526" s="19">
        <f t="shared" si="235"/>
        <v>0</v>
      </c>
      <c r="T7526" s="20"/>
      <c r="U7526" s="20"/>
      <c r="V7526" s="20"/>
    </row>
    <row r="7527" spans="8:22" ht="15" hidden="1" customHeight="1" x14ac:dyDescent="0.25">
      <c r="H7527" s="20" t="s">
        <v>9995</v>
      </c>
      <c r="I7527" s="12">
        <v>236.21</v>
      </c>
      <c r="J7527" s="20" t="s">
        <v>14133</v>
      </c>
      <c r="L7527" s="43" t="s">
        <v>9995</v>
      </c>
      <c r="M7527" s="12">
        <v>236.21</v>
      </c>
      <c r="N7527" s="19">
        <f t="shared" si="234"/>
        <v>0</v>
      </c>
      <c r="Q7527" s="20" t="s">
        <v>9995</v>
      </c>
      <c r="R7527" s="20">
        <v>236.21</v>
      </c>
      <c r="S7527" s="19">
        <f t="shared" si="235"/>
        <v>0</v>
      </c>
      <c r="T7527" s="20"/>
      <c r="U7527" s="20"/>
      <c r="V7527" s="20"/>
    </row>
    <row r="7528" spans="8:22" ht="15" hidden="1" customHeight="1" x14ac:dyDescent="0.25">
      <c r="H7528" s="20" t="s">
        <v>9997</v>
      </c>
      <c r="I7528" s="12">
        <v>236.21</v>
      </c>
      <c r="J7528" s="20" t="s">
        <v>14133</v>
      </c>
      <c r="L7528" s="43" t="s">
        <v>9997</v>
      </c>
      <c r="M7528" s="12">
        <v>236.21</v>
      </c>
      <c r="N7528" s="19">
        <f t="shared" si="234"/>
        <v>0</v>
      </c>
      <c r="Q7528" s="20" t="s">
        <v>9997</v>
      </c>
      <c r="R7528" s="20">
        <v>236.21</v>
      </c>
      <c r="S7528" s="19">
        <f t="shared" si="235"/>
        <v>0</v>
      </c>
      <c r="T7528" s="20"/>
      <c r="U7528" s="20"/>
      <c r="V7528" s="20"/>
    </row>
    <row r="7529" spans="8:22" ht="15" hidden="1" customHeight="1" x14ac:dyDescent="0.25">
      <c r="H7529" s="20" t="s">
        <v>9998</v>
      </c>
      <c r="I7529" s="12">
        <v>236.21</v>
      </c>
      <c r="J7529" s="20" t="s">
        <v>14133</v>
      </c>
      <c r="L7529" s="43" t="s">
        <v>9998</v>
      </c>
      <c r="M7529" s="12">
        <v>236.21</v>
      </c>
      <c r="N7529" s="19">
        <f t="shared" si="234"/>
        <v>0</v>
      </c>
      <c r="Q7529" s="20" t="s">
        <v>9998</v>
      </c>
      <c r="R7529" s="20">
        <v>236.21</v>
      </c>
      <c r="S7529" s="19">
        <f t="shared" si="235"/>
        <v>0</v>
      </c>
      <c r="T7529" s="20"/>
      <c r="U7529" s="20"/>
      <c r="V7529" s="20"/>
    </row>
    <row r="7530" spans="8:22" ht="15" hidden="1" customHeight="1" x14ac:dyDescent="0.25">
      <c r="H7530" s="20" t="s">
        <v>9999</v>
      </c>
      <c r="I7530" s="12">
        <v>236.21</v>
      </c>
      <c r="J7530" s="20" t="s">
        <v>14133</v>
      </c>
      <c r="L7530" s="43" t="s">
        <v>9999</v>
      </c>
      <c r="M7530" s="12">
        <v>236.21</v>
      </c>
      <c r="N7530" s="19">
        <f t="shared" si="234"/>
        <v>0</v>
      </c>
      <c r="Q7530" s="20" t="s">
        <v>9999</v>
      </c>
      <c r="R7530" s="20">
        <v>236.21</v>
      </c>
      <c r="S7530" s="19">
        <f t="shared" si="235"/>
        <v>0</v>
      </c>
      <c r="T7530" s="20"/>
      <c r="U7530" s="20"/>
      <c r="V7530" s="20"/>
    </row>
    <row r="7531" spans="8:22" ht="15" hidden="1" customHeight="1" x14ac:dyDescent="0.25">
      <c r="H7531" s="20" t="s">
        <v>10001</v>
      </c>
      <c r="I7531" s="12">
        <v>236.21</v>
      </c>
      <c r="J7531" s="20" t="s">
        <v>14133</v>
      </c>
      <c r="L7531" s="43" t="s">
        <v>10001</v>
      </c>
      <c r="M7531" s="12">
        <v>236.21</v>
      </c>
      <c r="N7531" s="19">
        <f t="shared" si="234"/>
        <v>0</v>
      </c>
      <c r="Q7531" s="20" t="s">
        <v>10001</v>
      </c>
      <c r="R7531" s="20">
        <v>236.21</v>
      </c>
      <c r="S7531" s="19">
        <f t="shared" si="235"/>
        <v>0</v>
      </c>
      <c r="T7531" s="20"/>
      <c r="U7531" s="20"/>
      <c r="V7531" s="20"/>
    </row>
    <row r="7532" spans="8:22" ht="15" hidden="1" customHeight="1" x14ac:dyDescent="0.25">
      <c r="H7532" s="20" t="s">
        <v>10002</v>
      </c>
      <c r="I7532" s="12">
        <v>236.21</v>
      </c>
      <c r="J7532" s="20" t="s">
        <v>14133</v>
      </c>
      <c r="L7532" s="43" t="s">
        <v>10002</v>
      </c>
      <c r="M7532" s="12">
        <v>236.21</v>
      </c>
      <c r="N7532" s="19">
        <f t="shared" si="234"/>
        <v>0</v>
      </c>
      <c r="Q7532" s="20" t="s">
        <v>10002</v>
      </c>
      <c r="R7532" s="20">
        <v>236.21</v>
      </c>
      <c r="S7532" s="19">
        <f t="shared" si="235"/>
        <v>0</v>
      </c>
      <c r="T7532" s="20"/>
      <c r="U7532" s="20"/>
      <c r="V7532" s="20"/>
    </row>
    <row r="7533" spans="8:22" ht="15" hidden="1" customHeight="1" x14ac:dyDescent="0.25">
      <c r="H7533" s="20" t="s">
        <v>10003</v>
      </c>
      <c r="I7533" s="12">
        <v>236.21</v>
      </c>
      <c r="J7533" s="20" t="s">
        <v>14133</v>
      </c>
      <c r="L7533" s="43" t="s">
        <v>10003</v>
      </c>
      <c r="M7533" s="12">
        <v>236.21</v>
      </c>
      <c r="N7533" s="19">
        <f t="shared" si="234"/>
        <v>0</v>
      </c>
      <c r="Q7533" s="20" t="s">
        <v>10003</v>
      </c>
      <c r="R7533" s="20">
        <v>236.21</v>
      </c>
      <c r="S7533" s="19">
        <f t="shared" si="235"/>
        <v>0</v>
      </c>
      <c r="T7533" s="20"/>
      <c r="U7533" s="20"/>
      <c r="V7533" s="20"/>
    </row>
    <row r="7534" spans="8:22" ht="15" hidden="1" customHeight="1" x14ac:dyDescent="0.25">
      <c r="H7534" s="20" t="s">
        <v>10005</v>
      </c>
      <c r="I7534" s="12">
        <v>236.21</v>
      </c>
      <c r="J7534" s="20" t="s">
        <v>14133</v>
      </c>
      <c r="L7534" s="43" t="s">
        <v>10005</v>
      </c>
      <c r="M7534" s="12">
        <v>236.21</v>
      </c>
      <c r="N7534" s="19">
        <f t="shared" si="234"/>
        <v>0</v>
      </c>
      <c r="Q7534" s="20" t="s">
        <v>10005</v>
      </c>
      <c r="R7534" s="20">
        <v>236.21</v>
      </c>
      <c r="S7534" s="19">
        <f t="shared" si="235"/>
        <v>0</v>
      </c>
      <c r="T7534" s="20"/>
      <c r="U7534" s="20"/>
      <c r="V7534" s="20"/>
    </row>
    <row r="7535" spans="8:22" ht="15" hidden="1" customHeight="1" x14ac:dyDescent="0.25">
      <c r="H7535" s="20" t="s">
        <v>10006</v>
      </c>
      <c r="I7535" s="12">
        <v>236.21</v>
      </c>
      <c r="J7535" s="20" t="s">
        <v>14133</v>
      </c>
      <c r="L7535" s="43" t="s">
        <v>10006</v>
      </c>
      <c r="M7535" s="12">
        <v>236.21</v>
      </c>
      <c r="N7535" s="19">
        <f t="shared" si="234"/>
        <v>0</v>
      </c>
      <c r="Q7535" s="20" t="s">
        <v>10006</v>
      </c>
      <c r="R7535" s="20">
        <v>236.21</v>
      </c>
      <c r="S7535" s="19">
        <f t="shared" si="235"/>
        <v>0</v>
      </c>
      <c r="T7535" s="20"/>
      <c r="U7535" s="20"/>
      <c r="V7535" s="20"/>
    </row>
    <row r="7536" spans="8:22" ht="15" hidden="1" customHeight="1" x14ac:dyDescent="0.25">
      <c r="H7536" s="20" t="s">
        <v>10008</v>
      </c>
      <c r="I7536" s="12">
        <v>236.21</v>
      </c>
      <c r="J7536" s="20" t="s">
        <v>14133</v>
      </c>
      <c r="L7536" s="43" t="s">
        <v>10008</v>
      </c>
      <c r="M7536" s="12">
        <v>236.21</v>
      </c>
      <c r="N7536" s="19">
        <f t="shared" si="234"/>
        <v>0</v>
      </c>
      <c r="Q7536" s="20" t="s">
        <v>10008</v>
      </c>
      <c r="R7536" s="20">
        <v>236.21</v>
      </c>
      <c r="S7536" s="19">
        <f t="shared" si="235"/>
        <v>0</v>
      </c>
      <c r="T7536" s="20"/>
      <c r="U7536" s="20"/>
      <c r="V7536" s="20"/>
    </row>
    <row r="7537" spans="8:22" ht="15" hidden="1" customHeight="1" x14ac:dyDescent="0.25">
      <c r="H7537" s="20" t="s">
        <v>10009</v>
      </c>
      <c r="I7537" s="12">
        <v>236.21</v>
      </c>
      <c r="J7537" s="20" t="s">
        <v>14133</v>
      </c>
      <c r="L7537" s="43" t="s">
        <v>10009</v>
      </c>
      <c r="M7537" s="12">
        <v>236.21</v>
      </c>
      <c r="N7537" s="19">
        <f t="shared" si="234"/>
        <v>0</v>
      </c>
      <c r="Q7537" s="20" t="s">
        <v>10009</v>
      </c>
      <c r="R7537" s="20">
        <v>236.21</v>
      </c>
      <c r="S7537" s="19">
        <f t="shared" si="235"/>
        <v>0</v>
      </c>
      <c r="T7537" s="20"/>
      <c r="U7537" s="20"/>
      <c r="V7537" s="20"/>
    </row>
    <row r="7538" spans="8:22" ht="15" hidden="1" customHeight="1" x14ac:dyDescent="0.25">
      <c r="H7538" s="20" t="s">
        <v>10011</v>
      </c>
      <c r="I7538" s="12">
        <v>236.21</v>
      </c>
      <c r="J7538" s="20" t="s">
        <v>14133</v>
      </c>
      <c r="L7538" s="43" t="s">
        <v>10011</v>
      </c>
      <c r="M7538" s="12">
        <v>236.21</v>
      </c>
      <c r="N7538" s="19">
        <f t="shared" si="234"/>
        <v>0</v>
      </c>
      <c r="Q7538" s="20" t="s">
        <v>10011</v>
      </c>
      <c r="R7538" s="20">
        <v>236.21</v>
      </c>
      <c r="S7538" s="19">
        <f t="shared" si="235"/>
        <v>0</v>
      </c>
      <c r="T7538" s="20"/>
      <c r="U7538" s="20"/>
      <c r="V7538" s="20"/>
    </row>
    <row r="7539" spans="8:22" ht="15" hidden="1" customHeight="1" x14ac:dyDescent="0.25">
      <c r="H7539" s="20" t="s">
        <v>10012</v>
      </c>
      <c r="I7539" s="12">
        <v>236.21</v>
      </c>
      <c r="J7539" s="20" t="s">
        <v>14133</v>
      </c>
      <c r="L7539" s="43" t="s">
        <v>10012</v>
      </c>
      <c r="M7539" s="12">
        <v>236.21</v>
      </c>
      <c r="N7539" s="19">
        <f t="shared" si="234"/>
        <v>0</v>
      </c>
      <c r="Q7539" s="20" t="s">
        <v>10012</v>
      </c>
      <c r="R7539" s="20">
        <v>236.21</v>
      </c>
      <c r="S7539" s="19">
        <f t="shared" si="235"/>
        <v>0</v>
      </c>
      <c r="T7539" s="20"/>
      <c r="U7539" s="20"/>
      <c r="V7539" s="20"/>
    </row>
    <row r="7540" spans="8:22" ht="15" hidden="1" customHeight="1" x14ac:dyDescent="0.25">
      <c r="H7540" s="20" t="s">
        <v>10014</v>
      </c>
      <c r="I7540" s="12">
        <v>236.21</v>
      </c>
      <c r="J7540" s="20" t="s">
        <v>14133</v>
      </c>
      <c r="L7540" s="43" t="s">
        <v>10014</v>
      </c>
      <c r="M7540" s="12">
        <v>236.21</v>
      </c>
      <c r="N7540" s="19">
        <f t="shared" si="234"/>
        <v>0</v>
      </c>
      <c r="Q7540" s="20" t="s">
        <v>10014</v>
      </c>
      <c r="R7540" s="20">
        <v>236.21</v>
      </c>
      <c r="S7540" s="19">
        <f t="shared" si="235"/>
        <v>0</v>
      </c>
      <c r="T7540" s="20"/>
      <c r="U7540" s="20"/>
      <c r="V7540" s="20"/>
    </row>
    <row r="7541" spans="8:22" ht="15" hidden="1" customHeight="1" x14ac:dyDescent="0.25">
      <c r="H7541" s="20" t="s">
        <v>10016</v>
      </c>
      <c r="I7541" s="12">
        <v>236.21</v>
      </c>
      <c r="J7541" s="20" t="s">
        <v>14133</v>
      </c>
      <c r="L7541" s="43" t="s">
        <v>10016</v>
      </c>
      <c r="M7541" s="12">
        <v>236.21</v>
      </c>
      <c r="N7541" s="19">
        <f t="shared" si="234"/>
        <v>0</v>
      </c>
      <c r="Q7541" s="20" t="s">
        <v>10016</v>
      </c>
      <c r="R7541" s="20">
        <v>236.21</v>
      </c>
      <c r="S7541" s="19">
        <f t="shared" si="235"/>
        <v>0</v>
      </c>
      <c r="T7541" s="20"/>
      <c r="U7541" s="20"/>
      <c r="V7541" s="20"/>
    </row>
    <row r="7542" spans="8:22" ht="15" hidden="1" customHeight="1" x14ac:dyDescent="0.25">
      <c r="H7542" s="20" t="s">
        <v>10017</v>
      </c>
      <c r="I7542" s="12">
        <v>236.21</v>
      </c>
      <c r="J7542" s="20" t="s">
        <v>14133</v>
      </c>
      <c r="L7542" s="43" t="s">
        <v>10017</v>
      </c>
      <c r="M7542" s="12">
        <v>236.21</v>
      </c>
      <c r="N7542" s="19">
        <f t="shared" si="234"/>
        <v>0</v>
      </c>
      <c r="Q7542" s="20" t="s">
        <v>10017</v>
      </c>
      <c r="R7542" s="20">
        <v>236.21</v>
      </c>
      <c r="S7542" s="19">
        <f t="shared" si="235"/>
        <v>0</v>
      </c>
      <c r="T7542" s="20"/>
      <c r="U7542" s="20"/>
      <c r="V7542" s="20"/>
    </row>
    <row r="7543" spans="8:22" ht="15" hidden="1" customHeight="1" x14ac:dyDescent="0.25">
      <c r="H7543" s="20" t="s">
        <v>10018</v>
      </c>
      <c r="I7543" s="12">
        <v>236.21</v>
      </c>
      <c r="J7543" s="20" t="s">
        <v>14133</v>
      </c>
      <c r="L7543" s="43" t="s">
        <v>10018</v>
      </c>
      <c r="M7543" s="12">
        <v>236.21</v>
      </c>
      <c r="N7543" s="19">
        <f t="shared" si="234"/>
        <v>0</v>
      </c>
      <c r="Q7543" s="20" t="s">
        <v>10018</v>
      </c>
      <c r="R7543" s="20">
        <v>236.21</v>
      </c>
      <c r="S7543" s="19">
        <f t="shared" si="235"/>
        <v>0</v>
      </c>
      <c r="T7543" s="20"/>
      <c r="U7543" s="20"/>
      <c r="V7543" s="20"/>
    </row>
    <row r="7544" spans="8:22" ht="15" hidden="1" customHeight="1" x14ac:dyDescent="0.25">
      <c r="H7544" s="20" t="s">
        <v>10020</v>
      </c>
      <c r="I7544" s="12">
        <v>236.21</v>
      </c>
      <c r="J7544" s="20" t="s">
        <v>14133</v>
      </c>
      <c r="L7544" s="43" t="s">
        <v>10020</v>
      </c>
      <c r="M7544" s="12">
        <v>236.21</v>
      </c>
      <c r="N7544" s="19">
        <f t="shared" si="234"/>
        <v>0</v>
      </c>
      <c r="Q7544" s="20" t="s">
        <v>10020</v>
      </c>
      <c r="R7544" s="20">
        <v>236.21</v>
      </c>
      <c r="S7544" s="19">
        <f t="shared" si="235"/>
        <v>0</v>
      </c>
      <c r="T7544" s="20"/>
      <c r="U7544" s="20"/>
      <c r="V7544" s="20"/>
    </row>
    <row r="7545" spans="8:22" ht="15" hidden="1" customHeight="1" x14ac:dyDescent="0.25">
      <c r="H7545" s="20" t="s">
        <v>10021</v>
      </c>
      <c r="I7545" s="12">
        <v>236.21</v>
      </c>
      <c r="J7545" s="20" t="s">
        <v>14133</v>
      </c>
      <c r="L7545" s="43" t="s">
        <v>10021</v>
      </c>
      <c r="M7545" s="12">
        <v>236.21</v>
      </c>
      <c r="N7545" s="19">
        <f t="shared" si="234"/>
        <v>0</v>
      </c>
      <c r="Q7545" s="20" t="s">
        <v>10021</v>
      </c>
      <c r="R7545" s="20">
        <v>236.21</v>
      </c>
      <c r="S7545" s="19">
        <f t="shared" si="235"/>
        <v>0</v>
      </c>
      <c r="T7545" s="20"/>
      <c r="U7545" s="20"/>
      <c r="V7545" s="20"/>
    </row>
    <row r="7546" spans="8:22" ht="15" hidden="1" customHeight="1" x14ac:dyDescent="0.25">
      <c r="H7546" s="20" t="s">
        <v>10022</v>
      </c>
      <c r="I7546" s="12">
        <v>236.21</v>
      </c>
      <c r="J7546" s="20" t="s">
        <v>14133</v>
      </c>
      <c r="L7546" s="43" t="s">
        <v>10022</v>
      </c>
      <c r="M7546" s="12">
        <v>236.21</v>
      </c>
      <c r="N7546" s="19">
        <f t="shared" si="234"/>
        <v>0</v>
      </c>
      <c r="Q7546" s="20" t="s">
        <v>10022</v>
      </c>
      <c r="R7546" s="20">
        <v>236.21</v>
      </c>
      <c r="S7546" s="19">
        <f t="shared" si="235"/>
        <v>0</v>
      </c>
      <c r="T7546" s="20"/>
      <c r="U7546" s="20"/>
      <c r="V7546" s="20"/>
    </row>
    <row r="7547" spans="8:22" ht="15" hidden="1" customHeight="1" x14ac:dyDescent="0.25">
      <c r="H7547" s="20" t="s">
        <v>10024</v>
      </c>
      <c r="I7547" s="12">
        <v>236.21</v>
      </c>
      <c r="J7547" s="20" t="s">
        <v>14133</v>
      </c>
      <c r="L7547" s="43" t="s">
        <v>10024</v>
      </c>
      <c r="M7547" s="12">
        <v>236.21</v>
      </c>
      <c r="N7547" s="19">
        <f t="shared" si="234"/>
        <v>0</v>
      </c>
      <c r="Q7547" s="20" t="s">
        <v>10024</v>
      </c>
      <c r="R7547" s="20">
        <v>236.21</v>
      </c>
      <c r="S7547" s="19">
        <f t="shared" si="235"/>
        <v>0</v>
      </c>
      <c r="T7547" s="20"/>
      <c r="U7547" s="20"/>
      <c r="V7547" s="20"/>
    </row>
    <row r="7548" spans="8:22" ht="15" hidden="1" customHeight="1" x14ac:dyDescent="0.25">
      <c r="H7548" s="20" t="s">
        <v>10025</v>
      </c>
      <c r="I7548" s="12">
        <v>236.21</v>
      </c>
      <c r="J7548" s="20" t="s">
        <v>14133</v>
      </c>
      <c r="L7548" s="43" t="s">
        <v>10025</v>
      </c>
      <c r="M7548" s="12">
        <v>236.21</v>
      </c>
      <c r="N7548" s="19">
        <f t="shared" si="234"/>
        <v>0</v>
      </c>
      <c r="Q7548" s="20" t="s">
        <v>10025</v>
      </c>
      <c r="R7548" s="20">
        <v>236.21</v>
      </c>
      <c r="S7548" s="19">
        <f t="shared" si="235"/>
        <v>0</v>
      </c>
      <c r="T7548" s="20"/>
      <c r="U7548" s="20"/>
      <c r="V7548" s="20"/>
    </row>
    <row r="7549" spans="8:22" ht="15" hidden="1" customHeight="1" x14ac:dyDescent="0.25">
      <c r="H7549" s="20" t="s">
        <v>10026</v>
      </c>
      <c r="I7549" s="12">
        <v>236.21</v>
      </c>
      <c r="J7549" s="20" t="s">
        <v>14133</v>
      </c>
      <c r="L7549" s="43" t="s">
        <v>10026</v>
      </c>
      <c r="M7549" s="12">
        <v>236.21</v>
      </c>
      <c r="N7549" s="19">
        <f t="shared" si="234"/>
        <v>0</v>
      </c>
      <c r="Q7549" s="20" t="s">
        <v>10026</v>
      </c>
      <c r="R7549" s="20">
        <v>236.21</v>
      </c>
      <c r="S7549" s="19">
        <f t="shared" si="235"/>
        <v>0</v>
      </c>
      <c r="T7549" s="20"/>
      <c r="U7549" s="20"/>
      <c r="V7549" s="20"/>
    </row>
    <row r="7550" spans="8:22" hidden="1" x14ac:dyDescent="0.25">
      <c r="H7550" s="20" t="s">
        <v>10028</v>
      </c>
      <c r="I7550" s="12">
        <v>121254.36</v>
      </c>
      <c r="J7550" s="20" t="s">
        <v>14133</v>
      </c>
      <c r="L7550" s="43" t="s">
        <v>10028</v>
      </c>
      <c r="M7550" s="12">
        <v>121254.36</v>
      </c>
      <c r="N7550" s="19">
        <f t="shared" si="234"/>
        <v>0</v>
      </c>
      <c r="Q7550" s="21" t="s">
        <v>10028</v>
      </c>
      <c r="R7550" s="21">
        <v>121254.36</v>
      </c>
      <c r="S7550" s="19">
        <f t="shared" si="235"/>
        <v>0</v>
      </c>
      <c r="T7550" s="21"/>
      <c r="U7550" s="21"/>
      <c r="V7550" s="21"/>
    </row>
    <row r="7551" spans="8:22" hidden="1" x14ac:dyDescent="0.25">
      <c r="H7551" s="20" t="s">
        <v>1485</v>
      </c>
      <c r="I7551" s="12">
        <v>14222.11</v>
      </c>
      <c r="J7551" s="20" t="s">
        <v>14132</v>
      </c>
      <c r="L7551" s="43" t="s">
        <v>1485</v>
      </c>
      <c r="M7551" s="12">
        <v>14222.11</v>
      </c>
      <c r="N7551" s="19">
        <f t="shared" si="234"/>
        <v>1.9999999998617568E-2</v>
      </c>
      <c r="Q7551" s="21" t="s">
        <v>1485</v>
      </c>
      <c r="R7551" s="21">
        <v>14222.13</v>
      </c>
      <c r="S7551" s="19">
        <f t="shared" si="235"/>
        <v>-1.9999999998617568E-2</v>
      </c>
      <c r="T7551" s="21"/>
      <c r="U7551" s="21"/>
      <c r="V7551" s="21"/>
    </row>
    <row r="7552" spans="8:22" hidden="1" x14ac:dyDescent="0.25">
      <c r="H7552" s="20" t="s">
        <v>1528</v>
      </c>
      <c r="I7552" s="12">
        <v>25871.27</v>
      </c>
      <c r="J7552" s="20" t="s">
        <v>14132</v>
      </c>
      <c r="L7552" s="43" t="s">
        <v>1528</v>
      </c>
      <c r="M7552" s="12">
        <v>25871.27</v>
      </c>
      <c r="N7552" s="19">
        <f t="shared" si="234"/>
        <v>-4.7310000009019859E-3</v>
      </c>
      <c r="Q7552" s="21" t="s">
        <v>1528</v>
      </c>
      <c r="R7552" s="21">
        <v>25871.265269</v>
      </c>
      <c r="S7552" s="19">
        <f t="shared" si="235"/>
        <v>4.7310000009019859E-3</v>
      </c>
      <c r="T7552" s="21"/>
      <c r="U7552" s="21"/>
      <c r="V7552" s="21"/>
    </row>
    <row r="7553" spans="8:22" ht="15" hidden="1" customHeight="1" x14ac:dyDescent="0.25">
      <c r="H7553" s="20" t="s">
        <v>1486</v>
      </c>
      <c r="I7553" s="12">
        <v>2004.57</v>
      </c>
      <c r="J7553" s="20" t="s">
        <v>14132</v>
      </c>
      <c r="L7553" s="43" t="s">
        <v>1486</v>
      </c>
      <c r="M7553" s="12">
        <v>2004.57</v>
      </c>
      <c r="N7553" s="19">
        <f t="shared" si="234"/>
        <v>0</v>
      </c>
      <c r="Q7553" s="20" t="s">
        <v>1486</v>
      </c>
      <c r="R7553" s="20">
        <v>2004.57</v>
      </c>
      <c r="S7553" s="19">
        <f t="shared" si="235"/>
        <v>0</v>
      </c>
      <c r="T7553" s="20"/>
      <c r="U7553" s="20"/>
      <c r="V7553" s="20"/>
    </row>
    <row r="7554" spans="8:22" ht="15" hidden="1" customHeight="1" x14ac:dyDescent="0.25">
      <c r="H7554" s="20" t="s">
        <v>1487</v>
      </c>
      <c r="I7554" s="12">
        <v>267.27999999999997</v>
      </c>
      <c r="J7554" s="20" t="s">
        <v>14132</v>
      </c>
      <c r="L7554" s="43" t="s">
        <v>1487</v>
      </c>
      <c r="M7554" s="12">
        <v>267.27999999999997</v>
      </c>
      <c r="N7554" s="19">
        <f t="shared" si="234"/>
        <v>0</v>
      </c>
      <c r="Q7554" s="20" t="s">
        <v>1487</v>
      </c>
      <c r="R7554" s="20">
        <v>267.27999999999997</v>
      </c>
      <c r="S7554" s="19">
        <f t="shared" si="235"/>
        <v>0</v>
      </c>
      <c r="T7554" s="20"/>
      <c r="U7554" s="20"/>
      <c r="V7554" s="20"/>
    </row>
    <row r="7555" spans="8:22" hidden="1" x14ac:dyDescent="0.25">
      <c r="H7555" s="20" t="s">
        <v>1488</v>
      </c>
      <c r="I7555" s="12">
        <v>2829.14</v>
      </c>
      <c r="J7555" s="20" t="s">
        <v>14132</v>
      </c>
      <c r="L7555" s="43" t="s">
        <v>1488</v>
      </c>
      <c r="M7555" s="12">
        <v>2829.14</v>
      </c>
      <c r="N7555" s="19">
        <f t="shared" si="234"/>
        <v>-9.9999999997635314E-3</v>
      </c>
      <c r="Q7555" s="21" t="s">
        <v>1488</v>
      </c>
      <c r="R7555" s="21">
        <v>2829.13</v>
      </c>
      <c r="S7555" s="19">
        <f t="shared" si="235"/>
        <v>9.9999999997635314E-3</v>
      </c>
      <c r="T7555" s="21"/>
      <c r="U7555" s="21"/>
      <c r="V7555" s="21"/>
    </row>
    <row r="7556" spans="8:22" hidden="1" x14ac:dyDescent="0.25">
      <c r="H7556" s="20" t="s">
        <v>1489</v>
      </c>
      <c r="I7556" s="12">
        <v>40111.300000000003</v>
      </c>
      <c r="J7556" s="20" t="s">
        <v>14132</v>
      </c>
      <c r="L7556" s="43" t="s">
        <v>1489</v>
      </c>
      <c r="M7556" s="12">
        <v>40111.300000000003</v>
      </c>
      <c r="N7556" s="19">
        <f t="shared" si="234"/>
        <v>5.9999999997671694E-2</v>
      </c>
      <c r="Q7556" s="21" t="s">
        <v>1489</v>
      </c>
      <c r="R7556" s="21">
        <v>40111.360000000001</v>
      </c>
      <c r="S7556" s="19">
        <f t="shared" si="235"/>
        <v>-5.9999999997671694E-2</v>
      </c>
      <c r="T7556" s="21"/>
      <c r="U7556" s="21"/>
      <c r="V7556" s="21"/>
    </row>
    <row r="7557" spans="8:22" hidden="1" x14ac:dyDescent="0.25">
      <c r="H7557" s="20" t="s">
        <v>1490</v>
      </c>
      <c r="I7557" s="12">
        <v>5897.34</v>
      </c>
      <c r="J7557" s="20" t="s">
        <v>14132</v>
      </c>
      <c r="L7557" s="43" t="s">
        <v>1490</v>
      </c>
      <c r="M7557" s="12">
        <v>5897.34</v>
      </c>
      <c r="N7557" s="19">
        <f t="shared" si="234"/>
        <v>-3.999999999996362E-2</v>
      </c>
      <c r="Q7557" s="21" t="s">
        <v>1490</v>
      </c>
      <c r="R7557" s="21">
        <v>5897.3</v>
      </c>
      <c r="S7557" s="19">
        <f t="shared" si="235"/>
        <v>3.999999999996362E-2</v>
      </c>
      <c r="T7557" s="21"/>
      <c r="U7557" s="21"/>
      <c r="V7557" s="21"/>
    </row>
    <row r="7558" spans="8:22" hidden="1" x14ac:dyDescent="0.25">
      <c r="H7558" s="20" t="s">
        <v>10029</v>
      </c>
      <c r="I7558" s="12">
        <v>101.51</v>
      </c>
      <c r="J7558" s="20" t="s">
        <v>14133</v>
      </c>
      <c r="L7558" s="43" t="s">
        <v>10029</v>
      </c>
      <c r="M7558" s="12">
        <v>101.51</v>
      </c>
      <c r="N7558" s="19">
        <f t="shared" ref="N7558:N7621" si="236">+VLOOKUP(L7558,Q:V,2,0)-M7558</f>
        <v>0</v>
      </c>
      <c r="Q7558" s="21" t="s">
        <v>10029</v>
      </c>
      <c r="R7558" s="21">
        <v>101.51</v>
      </c>
      <c r="S7558" s="19">
        <f t="shared" ref="S7558:S7621" si="237">VLOOKUP(Q7558,L:M,2,0)-R7558</f>
        <v>0</v>
      </c>
      <c r="T7558" s="21"/>
      <c r="U7558" s="21"/>
      <c r="V7558" s="21"/>
    </row>
    <row r="7559" spans="8:22" ht="15" hidden="1" customHeight="1" x14ac:dyDescent="0.25">
      <c r="H7559" s="20" t="s">
        <v>1491</v>
      </c>
      <c r="I7559" s="12">
        <v>980.11</v>
      </c>
      <c r="J7559" s="20" t="s">
        <v>14132</v>
      </c>
      <c r="L7559" s="43" t="s">
        <v>1491</v>
      </c>
      <c r="M7559" s="12">
        <v>980.11</v>
      </c>
      <c r="N7559" s="19">
        <f t="shared" si="236"/>
        <v>-9.9999999999909051E-3</v>
      </c>
      <c r="Q7559" s="20" t="s">
        <v>1491</v>
      </c>
      <c r="R7559" s="20">
        <v>980.1</v>
      </c>
      <c r="S7559" s="19">
        <f t="shared" si="237"/>
        <v>9.9999999999909051E-3</v>
      </c>
      <c r="T7559" s="20"/>
      <c r="U7559" s="20"/>
      <c r="V7559" s="20"/>
    </row>
    <row r="7560" spans="8:22" hidden="1" x14ac:dyDescent="0.25">
      <c r="H7560" s="20" t="s">
        <v>1492</v>
      </c>
      <c r="I7560" s="12">
        <v>203.02</v>
      </c>
      <c r="J7560" s="20" t="s">
        <v>14132</v>
      </c>
      <c r="L7560" s="43" t="s">
        <v>1492</v>
      </c>
      <c r="M7560" s="12">
        <v>203.02</v>
      </c>
      <c r="N7560" s="19">
        <f t="shared" si="236"/>
        <v>0</v>
      </c>
      <c r="Q7560" s="21" t="s">
        <v>1492</v>
      </c>
      <c r="R7560" s="21">
        <v>203.02</v>
      </c>
      <c r="S7560" s="19">
        <f t="shared" si="237"/>
        <v>0</v>
      </c>
      <c r="T7560" s="21"/>
      <c r="U7560" s="21"/>
      <c r="V7560" s="21"/>
    </row>
    <row r="7561" spans="8:22" hidden="1" x14ac:dyDescent="0.25">
      <c r="H7561" s="20" t="s">
        <v>1493</v>
      </c>
      <c r="I7561" s="12">
        <v>1573.92</v>
      </c>
      <c r="J7561" s="20" t="s">
        <v>14132</v>
      </c>
      <c r="L7561" s="43" t="s">
        <v>1493</v>
      </c>
      <c r="M7561" s="12">
        <v>1573.92</v>
      </c>
      <c r="N7561" s="19">
        <f t="shared" si="236"/>
        <v>1.999999999998181E-2</v>
      </c>
      <c r="Q7561" s="21" t="s">
        <v>1493</v>
      </c>
      <c r="R7561" s="21">
        <v>1573.94</v>
      </c>
      <c r="S7561" s="19">
        <f t="shared" si="237"/>
        <v>-1.999999999998181E-2</v>
      </c>
      <c r="T7561" s="21"/>
      <c r="U7561" s="21"/>
      <c r="V7561" s="21"/>
    </row>
    <row r="7562" spans="8:22" ht="15" hidden="1" customHeight="1" x14ac:dyDescent="0.25">
      <c r="H7562" s="20" t="s">
        <v>10030</v>
      </c>
      <c r="I7562" s="12">
        <v>22841.040000000001</v>
      </c>
      <c r="J7562" s="20" t="s">
        <v>14133</v>
      </c>
      <c r="L7562" s="43" t="s">
        <v>10030</v>
      </c>
      <c r="M7562" s="12">
        <v>22841.040000000001</v>
      </c>
      <c r="N7562" s="19">
        <f t="shared" si="236"/>
        <v>-1.0000000002037268E-2</v>
      </c>
      <c r="Q7562" s="20" t="s">
        <v>10030</v>
      </c>
      <c r="R7562" s="20">
        <v>22841.03</v>
      </c>
      <c r="S7562" s="19">
        <f t="shared" si="237"/>
        <v>1.0000000002037268E-2</v>
      </c>
      <c r="T7562" s="20"/>
      <c r="U7562" s="20"/>
      <c r="V7562" s="20"/>
    </row>
    <row r="7563" spans="8:22" ht="15" hidden="1" customHeight="1" x14ac:dyDescent="0.25">
      <c r="H7563" s="20" t="s">
        <v>10031</v>
      </c>
      <c r="I7563" s="12">
        <v>256.45</v>
      </c>
      <c r="J7563" s="20" t="s">
        <v>14133</v>
      </c>
      <c r="L7563" s="43" t="s">
        <v>10031</v>
      </c>
      <c r="M7563" s="12">
        <v>256.45</v>
      </c>
      <c r="N7563" s="19">
        <f t="shared" si="236"/>
        <v>9.9999999999909051E-3</v>
      </c>
      <c r="Q7563" s="20" t="s">
        <v>10031</v>
      </c>
      <c r="R7563" s="20">
        <v>256.45999999999998</v>
      </c>
      <c r="S7563" s="19">
        <f t="shared" si="237"/>
        <v>-9.9999999999909051E-3</v>
      </c>
      <c r="T7563" s="20"/>
      <c r="U7563" s="20"/>
      <c r="V7563" s="20"/>
    </row>
    <row r="7564" spans="8:22" ht="15" hidden="1" customHeight="1" x14ac:dyDescent="0.25">
      <c r="H7564" s="20" t="s">
        <v>1494</v>
      </c>
      <c r="I7564" s="12">
        <v>234.05</v>
      </c>
      <c r="J7564" s="20" t="s">
        <v>14132</v>
      </c>
      <c r="L7564" s="43" t="s">
        <v>1494</v>
      </c>
      <c r="M7564" s="12">
        <v>234.05</v>
      </c>
      <c r="N7564" s="19">
        <f t="shared" si="236"/>
        <v>0</v>
      </c>
      <c r="Q7564" s="20" t="s">
        <v>1494</v>
      </c>
      <c r="R7564" s="20">
        <v>234.05</v>
      </c>
      <c r="S7564" s="19">
        <f t="shared" si="237"/>
        <v>0</v>
      </c>
      <c r="T7564" s="20"/>
      <c r="U7564" s="20"/>
      <c r="V7564" s="20"/>
    </row>
    <row r="7565" spans="8:22" ht="15" hidden="1" customHeight="1" x14ac:dyDescent="0.25">
      <c r="H7565" s="20" t="s">
        <v>10032</v>
      </c>
      <c r="I7565" s="12">
        <v>236.21</v>
      </c>
      <c r="J7565" s="20" t="s">
        <v>14133</v>
      </c>
      <c r="L7565" s="43" t="s">
        <v>10032</v>
      </c>
      <c r="M7565" s="12">
        <v>236.21</v>
      </c>
      <c r="N7565" s="19">
        <f t="shared" si="236"/>
        <v>0</v>
      </c>
      <c r="Q7565" s="20" t="s">
        <v>10032</v>
      </c>
      <c r="R7565" s="20">
        <v>236.21</v>
      </c>
      <c r="S7565" s="19">
        <f t="shared" si="237"/>
        <v>0</v>
      </c>
      <c r="T7565" s="20"/>
      <c r="U7565" s="20"/>
      <c r="V7565" s="20"/>
    </row>
    <row r="7566" spans="8:22" ht="15" hidden="1" customHeight="1" x14ac:dyDescent="0.25">
      <c r="H7566" s="20" t="s">
        <v>1495</v>
      </c>
      <c r="I7566" s="12">
        <v>236.21</v>
      </c>
      <c r="J7566" s="20" t="s">
        <v>14132</v>
      </c>
      <c r="L7566" s="43" t="s">
        <v>1495</v>
      </c>
      <c r="M7566" s="12">
        <v>236.21</v>
      </c>
      <c r="N7566" s="19">
        <f t="shared" si="236"/>
        <v>0</v>
      </c>
      <c r="Q7566" s="20" t="s">
        <v>1495</v>
      </c>
      <c r="R7566" s="20">
        <v>236.21</v>
      </c>
      <c r="S7566" s="19">
        <f t="shared" si="237"/>
        <v>0</v>
      </c>
      <c r="T7566" s="20"/>
      <c r="U7566" s="20"/>
      <c r="V7566" s="20"/>
    </row>
    <row r="7567" spans="8:22" ht="15" hidden="1" customHeight="1" x14ac:dyDescent="0.25">
      <c r="H7567" s="20" t="s">
        <v>1496</v>
      </c>
      <c r="I7567" s="12">
        <v>236.21</v>
      </c>
      <c r="J7567" s="20" t="s">
        <v>14132</v>
      </c>
      <c r="L7567" s="43" t="s">
        <v>1496</v>
      </c>
      <c r="M7567" s="12">
        <v>236.21</v>
      </c>
      <c r="N7567" s="19">
        <f t="shared" si="236"/>
        <v>0</v>
      </c>
      <c r="Q7567" s="20" t="s">
        <v>1496</v>
      </c>
      <c r="R7567" s="20">
        <v>236.21</v>
      </c>
      <c r="S7567" s="19">
        <f t="shared" si="237"/>
        <v>0</v>
      </c>
      <c r="T7567" s="20"/>
      <c r="U7567" s="20"/>
      <c r="V7567" s="20"/>
    </row>
    <row r="7568" spans="8:22" ht="15" hidden="1" customHeight="1" x14ac:dyDescent="0.25">
      <c r="H7568" s="20" t="s">
        <v>1497</v>
      </c>
      <c r="I7568" s="12">
        <v>236.21</v>
      </c>
      <c r="J7568" s="20" t="s">
        <v>14132</v>
      </c>
      <c r="L7568" s="43" t="s">
        <v>1497</v>
      </c>
      <c r="M7568" s="12">
        <v>236.21</v>
      </c>
      <c r="N7568" s="19">
        <f t="shared" si="236"/>
        <v>0</v>
      </c>
      <c r="Q7568" s="20" t="s">
        <v>1497</v>
      </c>
      <c r="R7568" s="20">
        <v>236.21</v>
      </c>
      <c r="S7568" s="19">
        <f t="shared" si="237"/>
        <v>0</v>
      </c>
      <c r="T7568" s="20"/>
      <c r="U7568" s="20"/>
      <c r="V7568" s="20"/>
    </row>
    <row r="7569" spans="8:22" ht="15" hidden="1" customHeight="1" x14ac:dyDescent="0.25">
      <c r="H7569" s="20" t="s">
        <v>10033</v>
      </c>
      <c r="I7569" s="12">
        <v>236.21</v>
      </c>
      <c r="J7569" s="20" t="s">
        <v>14133</v>
      </c>
      <c r="L7569" s="43" t="s">
        <v>10033</v>
      </c>
      <c r="M7569" s="12">
        <v>236.21</v>
      </c>
      <c r="N7569" s="19">
        <f t="shared" si="236"/>
        <v>0</v>
      </c>
      <c r="Q7569" s="20" t="s">
        <v>10033</v>
      </c>
      <c r="R7569" s="20">
        <v>236.21</v>
      </c>
      <c r="S7569" s="19">
        <f t="shared" si="237"/>
        <v>0</v>
      </c>
      <c r="T7569" s="20"/>
      <c r="U7569" s="20"/>
      <c r="V7569" s="20"/>
    </row>
    <row r="7570" spans="8:22" ht="15" hidden="1" customHeight="1" x14ac:dyDescent="0.25">
      <c r="H7570" s="20" t="s">
        <v>10035</v>
      </c>
      <c r="I7570" s="12">
        <v>236.21</v>
      </c>
      <c r="J7570" s="20" t="s">
        <v>14133</v>
      </c>
      <c r="L7570" s="43" t="s">
        <v>10035</v>
      </c>
      <c r="M7570" s="12">
        <v>236.21</v>
      </c>
      <c r="N7570" s="19">
        <f t="shared" si="236"/>
        <v>0</v>
      </c>
      <c r="Q7570" s="20" t="s">
        <v>10035</v>
      </c>
      <c r="R7570" s="20">
        <v>236.21</v>
      </c>
      <c r="S7570" s="19">
        <f t="shared" si="237"/>
        <v>0</v>
      </c>
      <c r="T7570" s="20"/>
      <c r="U7570" s="20"/>
      <c r="V7570" s="20"/>
    </row>
    <row r="7571" spans="8:22" ht="15" hidden="1" customHeight="1" x14ac:dyDescent="0.25">
      <c r="H7571" s="20" t="s">
        <v>10037</v>
      </c>
      <c r="I7571" s="12">
        <v>236.21</v>
      </c>
      <c r="J7571" s="20" t="s">
        <v>14133</v>
      </c>
      <c r="L7571" s="43" t="s">
        <v>10037</v>
      </c>
      <c r="M7571" s="12">
        <v>236.21</v>
      </c>
      <c r="N7571" s="19">
        <f t="shared" si="236"/>
        <v>0</v>
      </c>
      <c r="Q7571" s="20" t="s">
        <v>10037</v>
      </c>
      <c r="R7571" s="20">
        <v>236.21</v>
      </c>
      <c r="S7571" s="19">
        <f t="shared" si="237"/>
        <v>0</v>
      </c>
      <c r="T7571" s="20"/>
      <c r="U7571" s="20"/>
      <c r="V7571" s="20"/>
    </row>
    <row r="7572" spans="8:22" ht="15" hidden="1" customHeight="1" x14ac:dyDescent="0.25">
      <c r="H7572" s="20" t="s">
        <v>10039</v>
      </c>
      <c r="I7572" s="12">
        <v>236.21</v>
      </c>
      <c r="J7572" s="20" t="s">
        <v>14133</v>
      </c>
      <c r="L7572" s="43" t="s">
        <v>10039</v>
      </c>
      <c r="M7572" s="12">
        <v>236.21</v>
      </c>
      <c r="N7572" s="19">
        <f t="shared" si="236"/>
        <v>0</v>
      </c>
      <c r="Q7572" s="20" t="s">
        <v>10039</v>
      </c>
      <c r="R7572" s="20">
        <v>236.21</v>
      </c>
      <c r="S7572" s="19">
        <f t="shared" si="237"/>
        <v>0</v>
      </c>
      <c r="T7572" s="20"/>
      <c r="U7572" s="20"/>
      <c r="V7572" s="20"/>
    </row>
    <row r="7573" spans="8:22" ht="15" hidden="1" customHeight="1" x14ac:dyDescent="0.25">
      <c r="H7573" s="20" t="s">
        <v>10040</v>
      </c>
      <c r="I7573" s="12">
        <v>20789.71</v>
      </c>
      <c r="J7573" s="20" t="s">
        <v>14133</v>
      </c>
      <c r="L7573" s="43" t="s">
        <v>10040</v>
      </c>
      <c r="M7573" s="12">
        <v>20789.71</v>
      </c>
      <c r="N7573" s="19">
        <f t="shared" si="236"/>
        <v>-9.9999999983992893E-3</v>
      </c>
      <c r="Q7573" s="20" t="s">
        <v>10040</v>
      </c>
      <c r="R7573" s="20">
        <v>20789.7</v>
      </c>
      <c r="S7573" s="19">
        <f t="shared" si="237"/>
        <v>9.9999999983992893E-3</v>
      </c>
      <c r="T7573" s="20"/>
      <c r="U7573" s="20"/>
      <c r="V7573" s="20"/>
    </row>
    <row r="7574" spans="8:22" ht="15" hidden="1" customHeight="1" x14ac:dyDescent="0.25">
      <c r="H7574" s="20" t="s">
        <v>10041</v>
      </c>
      <c r="I7574" s="12">
        <v>19228.05</v>
      </c>
      <c r="J7574" s="20" t="s">
        <v>14133</v>
      </c>
      <c r="L7574" s="43" t="s">
        <v>10041</v>
      </c>
      <c r="M7574" s="12">
        <v>19228.05</v>
      </c>
      <c r="N7574" s="19">
        <f t="shared" si="236"/>
        <v>-9.9999999983992893E-3</v>
      </c>
      <c r="Q7574" s="20" t="s">
        <v>10041</v>
      </c>
      <c r="R7574" s="20">
        <v>19228.04</v>
      </c>
      <c r="S7574" s="19">
        <f t="shared" si="237"/>
        <v>9.9999999983992893E-3</v>
      </c>
      <c r="T7574" s="20"/>
      <c r="U7574" s="20"/>
      <c r="V7574" s="20"/>
    </row>
    <row r="7575" spans="8:22" ht="15" hidden="1" customHeight="1" x14ac:dyDescent="0.25">
      <c r="H7575" s="20" t="s">
        <v>10042</v>
      </c>
      <c r="I7575" s="12">
        <v>5499.01</v>
      </c>
      <c r="J7575" s="20" t="s">
        <v>14133</v>
      </c>
      <c r="L7575" s="43" t="s">
        <v>10042</v>
      </c>
      <c r="M7575" s="12">
        <v>5499.01</v>
      </c>
      <c r="N7575" s="19">
        <f t="shared" si="236"/>
        <v>0</v>
      </c>
      <c r="Q7575" s="20" t="s">
        <v>10042</v>
      </c>
      <c r="R7575" s="20">
        <v>5499.01</v>
      </c>
      <c r="S7575" s="19">
        <f t="shared" si="237"/>
        <v>0</v>
      </c>
      <c r="T7575" s="20"/>
      <c r="U7575" s="20"/>
      <c r="V7575" s="20"/>
    </row>
    <row r="7576" spans="8:22" hidden="1" x14ac:dyDescent="0.25">
      <c r="H7576" s="20" t="s">
        <v>10043</v>
      </c>
      <c r="I7576" s="12">
        <v>442.11</v>
      </c>
      <c r="J7576" s="20" t="s">
        <v>14133</v>
      </c>
      <c r="L7576" s="43" t="s">
        <v>10043</v>
      </c>
      <c r="M7576" s="12">
        <v>442.11</v>
      </c>
      <c r="N7576" s="19">
        <f t="shared" si="236"/>
        <v>9.9999999999909051E-3</v>
      </c>
      <c r="Q7576" s="21" t="s">
        <v>10043</v>
      </c>
      <c r="R7576" s="21">
        <v>442.12</v>
      </c>
      <c r="S7576" s="19">
        <f t="shared" si="237"/>
        <v>-9.9999999999909051E-3</v>
      </c>
      <c r="T7576" s="21"/>
      <c r="U7576" s="21"/>
      <c r="V7576" s="21"/>
    </row>
    <row r="7577" spans="8:22" ht="15" hidden="1" customHeight="1" x14ac:dyDescent="0.25">
      <c r="H7577" s="20" t="s">
        <v>10044</v>
      </c>
      <c r="I7577" s="12">
        <v>23299.47</v>
      </c>
      <c r="J7577" s="20" t="s">
        <v>14133</v>
      </c>
      <c r="L7577" s="43" t="s">
        <v>10044</v>
      </c>
      <c r="M7577" s="12">
        <v>23299.47</v>
      </c>
      <c r="N7577" s="19">
        <f t="shared" si="236"/>
        <v>-1.0000000002037268E-2</v>
      </c>
      <c r="Q7577" s="20" t="s">
        <v>10044</v>
      </c>
      <c r="R7577" s="20">
        <v>23299.46</v>
      </c>
      <c r="S7577" s="19">
        <f t="shared" si="237"/>
        <v>1.0000000002037268E-2</v>
      </c>
      <c r="T7577" s="20"/>
      <c r="U7577" s="20"/>
      <c r="V7577" s="20"/>
    </row>
    <row r="7578" spans="8:22" ht="15" hidden="1" customHeight="1" x14ac:dyDescent="0.25">
      <c r="H7578" s="20" t="s">
        <v>10045</v>
      </c>
      <c r="I7578" s="12">
        <v>18680.79</v>
      </c>
      <c r="J7578" s="20" t="s">
        <v>14133</v>
      </c>
      <c r="L7578" s="43" t="s">
        <v>10045</v>
      </c>
      <c r="M7578" s="12">
        <v>18680.79</v>
      </c>
      <c r="N7578" s="19">
        <f t="shared" si="236"/>
        <v>9.9999999983992893E-3</v>
      </c>
      <c r="Q7578" s="20" t="s">
        <v>10045</v>
      </c>
      <c r="R7578" s="20">
        <v>18680.8</v>
      </c>
      <c r="S7578" s="19">
        <f t="shared" si="237"/>
        <v>-9.9999999983992893E-3</v>
      </c>
      <c r="T7578" s="20"/>
      <c r="U7578" s="20"/>
      <c r="V7578" s="20"/>
    </row>
    <row r="7579" spans="8:22" ht="15" hidden="1" customHeight="1" x14ac:dyDescent="0.25">
      <c r="H7579" s="20" t="s">
        <v>10046</v>
      </c>
      <c r="I7579" s="12">
        <v>4386.7299999999996</v>
      </c>
      <c r="J7579" s="20" t="s">
        <v>14133</v>
      </c>
      <c r="L7579" s="43" t="s">
        <v>10046</v>
      </c>
      <c r="M7579" s="12">
        <v>4386.7299999999996</v>
      </c>
      <c r="N7579" s="19">
        <f t="shared" si="236"/>
        <v>-9.999999999308784E-3</v>
      </c>
      <c r="Q7579" s="20" t="s">
        <v>10046</v>
      </c>
      <c r="R7579" s="20">
        <v>4386.72</v>
      </c>
      <c r="S7579" s="19">
        <f t="shared" si="237"/>
        <v>9.999999999308784E-3</v>
      </c>
      <c r="T7579" s="20"/>
      <c r="U7579" s="20"/>
      <c r="V7579" s="20"/>
    </row>
    <row r="7580" spans="8:22" hidden="1" x14ac:dyDescent="0.25">
      <c r="H7580" s="20" t="s">
        <v>10047</v>
      </c>
      <c r="I7580" s="12">
        <v>913.43999999999994</v>
      </c>
      <c r="J7580" s="20" t="s">
        <v>14133</v>
      </c>
      <c r="L7580" s="43" t="s">
        <v>10047</v>
      </c>
      <c r="M7580" s="12">
        <v>913.43999999999994</v>
      </c>
      <c r="N7580" s="19">
        <f t="shared" si="236"/>
        <v>2.0000000000095497E-2</v>
      </c>
      <c r="Q7580" s="21" t="s">
        <v>10047</v>
      </c>
      <c r="R7580" s="21">
        <v>913.46</v>
      </c>
      <c r="S7580" s="19">
        <f t="shared" si="237"/>
        <v>-2.0000000000095497E-2</v>
      </c>
      <c r="T7580" s="21"/>
      <c r="U7580" s="21"/>
      <c r="V7580" s="21"/>
    </row>
    <row r="7581" spans="8:22" ht="15" hidden="1" customHeight="1" x14ac:dyDescent="0.25">
      <c r="H7581" s="20" t="s">
        <v>1500</v>
      </c>
      <c r="I7581" s="12">
        <v>5669.12</v>
      </c>
      <c r="J7581" s="20" t="s">
        <v>14132</v>
      </c>
      <c r="L7581" s="43" t="s">
        <v>1500</v>
      </c>
      <c r="M7581" s="12">
        <v>5669.12</v>
      </c>
      <c r="N7581" s="19">
        <f t="shared" si="236"/>
        <v>0</v>
      </c>
      <c r="Q7581" s="20" t="s">
        <v>1500</v>
      </c>
      <c r="R7581" s="20">
        <v>5669.12</v>
      </c>
      <c r="S7581" s="19">
        <f t="shared" si="237"/>
        <v>0</v>
      </c>
      <c r="T7581" s="20"/>
      <c r="U7581" s="20"/>
      <c r="V7581" s="20"/>
    </row>
    <row r="7582" spans="8:22" ht="15" hidden="1" customHeight="1" x14ac:dyDescent="0.25">
      <c r="H7582" s="20" t="s">
        <v>10049</v>
      </c>
      <c r="I7582" s="12">
        <v>5669.12</v>
      </c>
      <c r="J7582" s="20" t="s">
        <v>14133</v>
      </c>
      <c r="L7582" s="43" t="s">
        <v>10049</v>
      </c>
      <c r="M7582" s="12">
        <v>5669.12</v>
      </c>
      <c r="N7582" s="19">
        <f t="shared" si="236"/>
        <v>0</v>
      </c>
      <c r="Q7582" s="20" t="s">
        <v>10049</v>
      </c>
      <c r="R7582" s="20">
        <v>5669.12</v>
      </c>
      <c r="S7582" s="19">
        <f t="shared" si="237"/>
        <v>0</v>
      </c>
      <c r="T7582" s="20"/>
      <c r="U7582" s="20"/>
      <c r="V7582" s="20"/>
    </row>
    <row r="7583" spans="8:22" ht="15" hidden="1" customHeight="1" x14ac:dyDescent="0.25">
      <c r="H7583" s="20" t="s">
        <v>10050</v>
      </c>
      <c r="I7583" s="12">
        <v>22308.44</v>
      </c>
      <c r="J7583" s="20" t="s">
        <v>14133</v>
      </c>
      <c r="L7583" s="43" t="s">
        <v>10050</v>
      </c>
      <c r="M7583" s="12">
        <v>22308.44</v>
      </c>
      <c r="N7583" s="19">
        <f t="shared" si="236"/>
        <v>0</v>
      </c>
      <c r="Q7583" s="20" t="s">
        <v>10050</v>
      </c>
      <c r="R7583" s="20">
        <v>22308.44</v>
      </c>
      <c r="S7583" s="19">
        <f t="shared" si="237"/>
        <v>0</v>
      </c>
      <c r="T7583" s="20"/>
      <c r="U7583" s="20"/>
      <c r="V7583" s="20"/>
    </row>
    <row r="7584" spans="8:22" hidden="1" x14ac:dyDescent="0.25">
      <c r="H7584" s="20" t="s">
        <v>10051</v>
      </c>
      <c r="I7584" s="12">
        <v>542.63</v>
      </c>
      <c r="J7584" s="20" t="s">
        <v>14133</v>
      </c>
      <c r="L7584" s="43" t="s">
        <v>10051</v>
      </c>
      <c r="M7584" s="12">
        <v>542.63</v>
      </c>
      <c r="N7584" s="19">
        <f t="shared" si="236"/>
        <v>0</v>
      </c>
      <c r="Q7584" s="21" t="s">
        <v>10051</v>
      </c>
      <c r="R7584" s="21">
        <v>542.63</v>
      </c>
      <c r="S7584" s="19">
        <f t="shared" si="237"/>
        <v>0</v>
      </c>
      <c r="T7584" s="21"/>
      <c r="U7584" s="21"/>
      <c r="V7584" s="21"/>
    </row>
    <row r="7585" spans="8:22" hidden="1" x14ac:dyDescent="0.25">
      <c r="H7585" s="20" t="s">
        <v>1501</v>
      </c>
      <c r="I7585" s="12">
        <v>6973.1299999999992</v>
      </c>
      <c r="J7585" s="20" t="s">
        <v>14132</v>
      </c>
      <c r="L7585" s="43" t="s">
        <v>1501</v>
      </c>
      <c r="M7585" s="12">
        <v>6973.1299999999992</v>
      </c>
      <c r="N7585" s="19">
        <f t="shared" si="236"/>
        <v>1.0000000001127773E-2</v>
      </c>
      <c r="Q7585" s="21" t="s">
        <v>1501</v>
      </c>
      <c r="R7585" s="21">
        <v>6973.14</v>
      </c>
      <c r="S7585" s="19">
        <f t="shared" si="237"/>
        <v>-1.0000000001127773E-2</v>
      </c>
      <c r="T7585" s="21"/>
      <c r="U7585" s="21"/>
      <c r="V7585" s="21"/>
    </row>
    <row r="7586" spans="8:22" hidden="1" x14ac:dyDescent="0.25">
      <c r="H7586" s="20" t="s">
        <v>10052</v>
      </c>
      <c r="I7586" s="12">
        <v>5139.67</v>
      </c>
      <c r="J7586" s="20" t="s">
        <v>14133</v>
      </c>
      <c r="L7586" s="43" t="s">
        <v>10052</v>
      </c>
      <c r="M7586" s="12">
        <v>5139.67</v>
      </c>
      <c r="N7586" s="19">
        <f t="shared" si="236"/>
        <v>-1.0000000000218279E-2</v>
      </c>
      <c r="Q7586" s="21" t="s">
        <v>10052</v>
      </c>
      <c r="R7586" s="21">
        <v>5139.66</v>
      </c>
      <c r="S7586" s="19">
        <f t="shared" si="237"/>
        <v>1.0000000000218279E-2</v>
      </c>
      <c r="T7586" s="21"/>
      <c r="U7586" s="21"/>
      <c r="V7586" s="21"/>
    </row>
    <row r="7587" spans="8:22" hidden="1" x14ac:dyDescent="0.25">
      <c r="H7587" s="20" t="s">
        <v>10053</v>
      </c>
      <c r="I7587" s="12">
        <v>320.41000000000003</v>
      </c>
      <c r="J7587" s="20" t="s">
        <v>14133</v>
      </c>
      <c r="L7587" s="43" t="s">
        <v>10053</v>
      </c>
      <c r="M7587" s="12">
        <v>320.41000000000003</v>
      </c>
      <c r="N7587" s="19">
        <f t="shared" si="236"/>
        <v>-1.0000000000047748E-2</v>
      </c>
      <c r="Q7587" s="21" t="s">
        <v>10053</v>
      </c>
      <c r="R7587" s="21">
        <v>320.39999999999998</v>
      </c>
      <c r="S7587" s="19">
        <f t="shared" si="237"/>
        <v>1.0000000000047748E-2</v>
      </c>
      <c r="T7587" s="21"/>
      <c r="U7587" s="21"/>
      <c r="V7587" s="21"/>
    </row>
    <row r="7588" spans="8:22" hidden="1" x14ac:dyDescent="0.25">
      <c r="H7588" s="20" t="s">
        <v>1502</v>
      </c>
      <c r="I7588" s="12">
        <v>5602.91</v>
      </c>
      <c r="J7588" s="20" t="s">
        <v>14132</v>
      </c>
      <c r="L7588" s="43" t="s">
        <v>1502</v>
      </c>
      <c r="M7588" s="12">
        <v>5602.91</v>
      </c>
      <c r="N7588" s="19">
        <f t="shared" si="236"/>
        <v>-1.0000000000218279E-2</v>
      </c>
      <c r="Q7588" s="21" t="s">
        <v>1502</v>
      </c>
      <c r="R7588" s="21">
        <v>5602.9</v>
      </c>
      <c r="S7588" s="19">
        <f t="shared" si="237"/>
        <v>1.0000000000218279E-2</v>
      </c>
      <c r="T7588" s="21"/>
      <c r="U7588" s="21"/>
      <c r="V7588" s="21"/>
    </row>
    <row r="7589" spans="8:22" hidden="1" x14ac:dyDescent="0.25">
      <c r="H7589" s="20" t="s">
        <v>10054</v>
      </c>
      <c r="I7589" s="12">
        <v>320.41000000000003</v>
      </c>
      <c r="J7589" s="20" t="s">
        <v>14133</v>
      </c>
      <c r="L7589" s="43" t="s">
        <v>10054</v>
      </c>
      <c r="M7589" s="12">
        <v>320.41000000000003</v>
      </c>
      <c r="N7589" s="19">
        <f t="shared" si="236"/>
        <v>-1.0000000000047748E-2</v>
      </c>
      <c r="Q7589" s="21" t="s">
        <v>10054</v>
      </c>
      <c r="R7589" s="21">
        <v>320.39999999999998</v>
      </c>
      <c r="S7589" s="19">
        <f t="shared" si="237"/>
        <v>1.0000000000047748E-2</v>
      </c>
      <c r="T7589" s="21"/>
      <c r="U7589" s="21"/>
      <c r="V7589" s="21"/>
    </row>
    <row r="7590" spans="8:22" ht="15" hidden="1" customHeight="1" x14ac:dyDescent="0.25">
      <c r="H7590" s="20" t="s">
        <v>10055</v>
      </c>
      <c r="I7590" s="12">
        <v>19660.62</v>
      </c>
      <c r="J7590" s="20" t="s">
        <v>14133</v>
      </c>
      <c r="L7590" s="43" t="s">
        <v>10055</v>
      </c>
      <c r="M7590" s="12">
        <v>19660.62</v>
      </c>
      <c r="N7590" s="19">
        <f t="shared" si="236"/>
        <v>0</v>
      </c>
      <c r="Q7590" s="20" t="s">
        <v>10055</v>
      </c>
      <c r="R7590" s="20">
        <v>19660.62</v>
      </c>
      <c r="S7590" s="19">
        <f t="shared" si="237"/>
        <v>0</v>
      </c>
      <c r="T7590" s="20"/>
      <c r="U7590" s="20"/>
      <c r="V7590" s="20"/>
    </row>
    <row r="7591" spans="8:22" hidden="1" x14ac:dyDescent="0.25">
      <c r="H7591" s="20" t="s">
        <v>10056</v>
      </c>
      <c r="I7591" s="12">
        <v>411.8</v>
      </c>
      <c r="J7591" s="20" t="s">
        <v>14133</v>
      </c>
      <c r="L7591" s="43" t="s">
        <v>10056</v>
      </c>
      <c r="M7591" s="12">
        <v>411.8</v>
      </c>
      <c r="N7591" s="19">
        <f t="shared" si="236"/>
        <v>-9.9999999999909051E-3</v>
      </c>
      <c r="Q7591" s="21" t="s">
        <v>10056</v>
      </c>
      <c r="R7591" s="21">
        <v>411.79</v>
      </c>
      <c r="S7591" s="19">
        <f t="shared" si="237"/>
        <v>9.9999999999909051E-3</v>
      </c>
      <c r="T7591" s="21"/>
      <c r="U7591" s="21"/>
      <c r="V7591" s="21"/>
    </row>
    <row r="7592" spans="8:22" hidden="1" x14ac:dyDescent="0.25">
      <c r="H7592" s="20" t="s">
        <v>10057</v>
      </c>
      <c r="I7592" s="12">
        <v>320.41000000000003</v>
      </c>
      <c r="J7592" s="20" t="s">
        <v>14133</v>
      </c>
      <c r="L7592" s="43" t="s">
        <v>10057</v>
      </c>
      <c r="M7592" s="12">
        <v>320.41000000000003</v>
      </c>
      <c r="N7592" s="19">
        <f t="shared" si="236"/>
        <v>-1.0000000000047748E-2</v>
      </c>
      <c r="Q7592" s="21" t="s">
        <v>10057</v>
      </c>
      <c r="R7592" s="21">
        <v>320.39999999999998</v>
      </c>
      <c r="S7592" s="19">
        <f t="shared" si="237"/>
        <v>1.0000000000047748E-2</v>
      </c>
      <c r="T7592" s="21"/>
      <c r="U7592" s="21"/>
      <c r="V7592" s="21"/>
    </row>
    <row r="7593" spans="8:22" hidden="1" x14ac:dyDescent="0.25">
      <c r="H7593" s="20" t="s">
        <v>10058</v>
      </c>
      <c r="I7593" s="12">
        <v>320.41000000000003</v>
      </c>
      <c r="J7593" s="20" t="s">
        <v>14133</v>
      </c>
      <c r="L7593" s="43" t="s">
        <v>10058</v>
      </c>
      <c r="M7593" s="12">
        <v>320.41000000000003</v>
      </c>
      <c r="N7593" s="19">
        <f t="shared" si="236"/>
        <v>-1.0000000000047748E-2</v>
      </c>
      <c r="Q7593" s="21" t="s">
        <v>10058</v>
      </c>
      <c r="R7593" s="21">
        <v>320.39999999999998</v>
      </c>
      <c r="S7593" s="19">
        <f t="shared" si="237"/>
        <v>1.0000000000047748E-2</v>
      </c>
      <c r="T7593" s="21"/>
      <c r="U7593" s="21"/>
      <c r="V7593" s="21"/>
    </row>
    <row r="7594" spans="8:22" hidden="1" x14ac:dyDescent="0.25">
      <c r="H7594" s="20" t="s">
        <v>10059</v>
      </c>
      <c r="I7594" s="12">
        <v>381.73</v>
      </c>
      <c r="J7594" s="20" t="s">
        <v>14133</v>
      </c>
      <c r="L7594" s="43" t="s">
        <v>10059</v>
      </c>
      <c r="M7594" s="12">
        <v>381.73</v>
      </c>
      <c r="N7594" s="19">
        <f t="shared" si="236"/>
        <v>1.999999999998181E-2</v>
      </c>
      <c r="Q7594" s="21" t="s">
        <v>10059</v>
      </c>
      <c r="R7594" s="21">
        <v>381.75</v>
      </c>
      <c r="S7594" s="19">
        <f t="shared" si="237"/>
        <v>-1.999999999998181E-2</v>
      </c>
      <c r="T7594" s="21"/>
      <c r="U7594" s="21"/>
      <c r="V7594" s="21"/>
    </row>
    <row r="7595" spans="8:22" hidden="1" x14ac:dyDescent="0.25">
      <c r="H7595" s="20" t="s">
        <v>10060</v>
      </c>
      <c r="I7595" s="12">
        <v>320.41000000000003</v>
      </c>
      <c r="J7595" s="20" t="s">
        <v>14133</v>
      </c>
      <c r="L7595" s="43" t="s">
        <v>10060</v>
      </c>
      <c r="M7595" s="12">
        <v>320.41000000000003</v>
      </c>
      <c r="N7595" s="19">
        <f t="shared" si="236"/>
        <v>-1.0000000000047748E-2</v>
      </c>
      <c r="Q7595" s="21" t="s">
        <v>10060</v>
      </c>
      <c r="R7595" s="21">
        <v>320.39999999999998</v>
      </c>
      <c r="S7595" s="19">
        <f t="shared" si="237"/>
        <v>1.0000000000047748E-2</v>
      </c>
      <c r="T7595" s="21"/>
      <c r="U7595" s="21"/>
      <c r="V7595" s="21"/>
    </row>
    <row r="7596" spans="8:22" ht="15" hidden="1" customHeight="1" x14ac:dyDescent="0.25">
      <c r="H7596" s="20" t="s">
        <v>10061</v>
      </c>
      <c r="I7596" s="12">
        <v>362.91</v>
      </c>
      <c r="J7596" s="20" t="s">
        <v>14133</v>
      </c>
      <c r="L7596" s="43" t="s">
        <v>10061</v>
      </c>
      <c r="M7596" s="12">
        <v>362.91</v>
      </c>
      <c r="N7596" s="19">
        <f t="shared" si="236"/>
        <v>9.9999999999909051E-3</v>
      </c>
      <c r="Q7596" s="20" t="s">
        <v>10061</v>
      </c>
      <c r="R7596" s="20">
        <v>362.92</v>
      </c>
      <c r="S7596" s="19">
        <f t="shared" si="237"/>
        <v>-9.9999999999909051E-3</v>
      </c>
      <c r="T7596" s="20"/>
      <c r="U7596" s="20"/>
      <c r="V7596" s="20"/>
    </row>
    <row r="7597" spans="8:22" hidden="1" x14ac:dyDescent="0.25">
      <c r="H7597" s="20" t="s">
        <v>10062</v>
      </c>
      <c r="I7597" s="12">
        <v>318.69</v>
      </c>
      <c r="J7597" s="20" t="s">
        <v>14133</v>
      </c>
      <c r="L7597" s="43" t="s">
        <v>10062</v>
      </c>
      <c r="M7597" s="12">
        <v>318.69</v>
      </c>
      <c r="N7597" s="19">
        <f t="shared" si="236"/>
        <v>0</v>
      </c>
      <c r="Q7597" s="21" t="s">
        <v>10062</v>
      </c>
      <c r="R7597" s="21">
        <v>318.69</v>
      </c>
      <c r="S7597" s="19">
        <f t="shared" si="237"/>
        <v>0</v>
      </c>
      <c r="T7597" s="21"/>
      <c r="U7597" s="21"/>
      <c r="V7597" s="21"/>
    </row>
    <row r="7598" spans="8:22" hidden="1" x14ac:dyDescent="0.25">
      <c r="H7598" s="20" t="s">
        <v>1503</v>
      </c>
      <c r="I7598" s="12">
        <v>558.42000000000007</v>
      </c>
      <c r="J7598" s="20" t="s">
        <v>14132</v>
      </c>
      <c r="L7598" s="43" t="s">
        <v>1503</v>
      </c>
      <c r="M7598" s="12">
        <v>558.42000000000007</v>
      </c>
      <c r="N7598" s="19">
        <f t="shared" si="236"/>
        <v>0</v>
      </c>
      <c r="Q7598" s="21" t="s">
        <v>1503</v>
      </c>
      <c r="R7598" s="21">
        <v>558.41999999999996</v>
      </c>
      <c r="S7598" s="19">
        <f t="shared" si="237"/>
        <v>0</v>
      </c>
      <c r="T7598" s="21"/>
      <c r="U7598" s="21"/>
      <c r="V7598" s="21"/>
    </row>
    <row r="7599" spans="8:22" hidden="1" x14ac:dyDescent="0.25">
      <c r="H7599" s="20" t="s">
        <v>10063</v>
      </c>
      <c r="I7599" s="12">
        <v>229.01999999999998</v>
      </c>
      <c r="J7599" s="20" t="s">
        <v>14133</v>
      </c>
      <c r="L7599" s="43" t="s">
        <v>10063</v>
      </c>
      <c r="M7599" s="12">
        <v>229.01999999999998</v>
      </c>
      <c r="N7599" s="19">
        <f t="shared" si="236"/>
        <v>-9.9999999999909051E-3</v>
      </c>
      <c r="Q7599" s="21" t="s">
        <v>10063</v>
      </c>
      <c r="R7599" s="21">
        <v>229.01</v>
      </c>
      <c r="S7599" s="19">
        <f t="shared" si="237"/>
        <v>9.9999999999909051E-3</v>
      </c>
      <c r="T7599" s="21"/>
      <c r="U7599" s="21"/>
      <c r="V7599" s="21"/>
    </row>
    <row r="7600" spans="8:22" hidden="1" x14ac:dyDescent="0.25">
      <c r="H7600" s="20" t="s">
        <v>1504</v>
      </c>
      <c r="I7600" s="12">
        <v>14935.66</v>
      </c>
      <c r="J7600" s="20" t="s">
        <v>14132</v>
      </c>
      <c r="L7600" s="43" t="s">
        <v>1504</v>
      </c>
      <c r="M7600" s="12">
        <v>14935.66</v>
      </c>
      <c r="N7600" s="19">
        <f t="shared" si="236"/>
        <v>1.0000000000218279E-2</v>
      </c>
      <c r="Q7600" s="21" t="s">
        <v>1504</v>
      </c>
      <c r="R7600" s="21">
        <v>14935.67</v>
      </c>
      <c r="S7600" s="19">
        <f t="shared" si="237"/>
        <v>-1.0000000000218279E-2</v>
      </c>
      <c r="T7600" s="21"/>
      <c r="U7600" s="21"/>
      <c r="V7600" s="21"/>
    </row>
    <row r="7601" spans="8:22" ht="15" hidden="1" customHeight="1" x14ac:dyDescent="0.25">
      <c r="H7601" s="20" t="s">
        <v>10064</v>
      </c>
      <c r="I7601" s="12">
        <v>680.31</v>
      </c>
      <c r="J7601" s="20" t="s">
        <v>14133</v>
      </c>
      <c r="L7601" s="43" t="s">
        <v>10064</v>
      </c>
      <c r="M7601" s="12">
        <v>680.31</v>
      </c>
      <c r="N7601" s="19">
        <f t="shared" si="236"/>
        <v>3.0000000000086402E-2</v>
      </c>
      <c r="Q7601" s="20" t="s">
        <v>10064</v>
      </c>
      <c r="R7601" s="20">
        <v>680.34</v>
      </c>
      <c r="S7601" s="19">
        <f t="shared" si="237"/>
        <v>-3.0000000000086402E-2</v>
      </c>
      <c r="T7601" s="20"/>
      <c r="U7601" s="20"/>
      <c r="V7601" s="20"/>
    </row>
    <row r="7602" spans="8:22" hidden="1" x14ac:dyDescent="0.25">
      <c r="H7602" s="20" t="s">
        <v>10065</v>
      </c>
      <c r="I7602" s="12">
        <v>2812.94</v>
      </c>
      <c r="J7602" s="20" t="s">
        <v>14133</v>
      </c>
      <c r="L7602" s="43" t="s">
        <v>10065</v>
      </c>
      <c r="M7602" s="12">
        <v>2812.94</v>
      </c>
      <c r="N7602" s="19">
        <f t="shared" si="236"/>
        <v>-1.999999999998181E-2</v>
      </c>
      <c r="Q7602" s="21" t="s">
        <v>10065</v>
      </c>
      <c r="R7602" s="21">
        <v>2812.92</v>
      </c>
      <c r="S7602" s="19">
        <f t="shared" si="237"/>
        <v>1.999999999998181E-2</v>
      </c>
      <c r="T7602" s="21"/>
      <c r="U7602" s="21"/>
      <c r="V7602" s="21"/>
    </row>
    <row r="7603" spans="8:22" hidden="1" x14ac:dyDescent="0.25">
      <c r="H7603" s="20" t="s">
        <v>10066</v>
      </c>
      <c r="I7603" s="12">
        <v>877.64</v>
      </c>
      <c r="J7603" s="20" t="s">
        <v>14133</v>
      </c>
      <c r="L7603" s="43" t="s">
        <v>10066</v>
      </c>
      <c r="M7603" s="12">
        <v>877.64</v>
      </c>
      <c r="N7603" s="19">
        <f t="shared" si="236"/>
        <v>-9.9999999999909051E-3</v>
      </c>
      <c r="Q7603" s="21" t="s">
        <v>10066</v>
      </c>
      <c r="R7603" s="21">
        <v>877.63</v>
      </c>
      <c r="S7603" s="19">
        <f t="shared" si="237"/>
        <v>9.9999999999909051E-3</v>
      </c>
      <c r="T7603" s="21"/>
      <c r="U7603" s="21"/>
      <c r="V7603" s="21"/>
    </row>
    <row r="7604" spans="8:22" hidden="1" x14ac:dyDescent="0.25">
      <c r="H7604" s="20" t="s">
        <v>10067</v>
      </c>
      <c r="I7604" s="12">
        <v>320.41000000000003</v>
      </c>
      <c r="J7604" s="20" t="s">
        <v>14133</v>
      </c>
      <c r="L7604" s="43" t="s">
        <v>10067</v>
      </c>
      <c r="M7604" s="12">
        <v>320.41000000000003</v>
      </c>
      <c r="N7604" s="19">
        <f t="shared" si="236"/>
        <v>-1.0000000000047748E-2</v>
      </c>
      <c r="Q7604" s="21" t="s">
        <v>10067</v>
      </c>
      <c r="R7604" s="21">
        <v>320.39999999999998</v>
      </c>
      <c r="S7604" s="19">
        <f t="shared" si="237"/>
        <v>1.0000000000047748E-2</v>
      </c>
      <c r="T7604" s="21"/>
      <c r="U7604" s="21"/>
      <c r="V7604" s="21"/>
    </row>
    <row r="7605" spans="8:22" hidden="1" x14ac:dyDescent="0.25">
      <c r="H7605" s="20" t="s">
        <v>10068</v>
      </c>
      <c r="I7605" s="12">
        <v>229.01999999999998</v>
      </c>
      <c r="J7605" s="20" t="s">
        <v>14133</v>
      </c>
      <c r="L7605" s="43" t="s">
        <v>10068</v>
      </c>
      <c r="M7605" s="12">
        <v>229.01999999999998</v>
      </c>
      <c r="N7605" s="19">
        <f t="shared" si="236"/>
        <v>-9.9999999999909051E-3</v>
      </c>
      <c r="Q7605" s="21" t="s">
        <v>10068</v>
      </c>
      <c r="R7605" s="21">
        <v>229.01</v>
      </c>
      <c r="S7605" s="19">
        <f t="shared" si="237"/>
        <v>9.9999999999909051E-3</v>
      </c>
      <c r="T7605" s="21"/>
      <c r="U7605" s="21"/>
      <c r="V7605" s="21"/>
    </row>
    <row r="7606" spans="8:22" hidden="1" x14ac:dyDescent="0.25">
      <c r="H7606" s="20" t="s">
        <v>10069</v>
      </c>
      <c r="I7606" s="12">
        <v>1397.3000000000002</v>
      </c>
      <c r="J7606" s="20" t="s">
        <v>14133</v>
      </c>
      <c r="L7606" s="43" t="s">
        <v>10069</v>
      </c>
      <c r="M7606" s="12">
        <v>1397.3000000000002</v>
      </c>
      <c r="N7606" s="19">
        <f t="shared" si="236"/>
        <v>-3.0000000000200089E-2</v>
      </c>
      <c r="Q7606" s="21" t="s">
        <v>10069</v>
      </c>
      <c r="R7606" s="21">
        <v>1397.27</v>
      </c>
      <c r="S7606" s="19">
        <f t="shared" si="237"/>
        <v>3.0000000000200089E-2</v>
      </c>
      <c r="T7606" s="21"/>
      <c r="U7606" s="21"/>
      <c r="V7606" s="21"/>
    </row>
    <row r="7607" spans="8:22" hidden="1" x14ac:dyDescent="0.25">
      <c r="H7607" s="20" t="s">
        <v>1507</v>
      </c>
      <c r="I7607" s="12">
        <v>27895.48</v>
      </c>
      <c r="J7607" s="20" t="s">
        <v>14132</v>
      </c>
      <c r="L7607" s="43" t="s">
        <v>1507</v>
      </c>
      <c r="M7607" s="12">
        <v>27895.48</v>
      </c>
      <c r="N7607" s="19">
        <f t="shared" si="236"/>
        <v>1.0000000002037268E-2</v>
      </c>
      <c r="Q7607" s="21" t="s">
        <v>1507</v>
      </c>
      <c r="R7607" s="21">
        <v>27895.49</v>
      </c>
      <c r="S7607" s="19">
        <f t="shared" si="237"/>
        <v>-1.0000000002037268E-2</v>
      </c>
      <c r="T7607" s="21"/>
      <c r="U7607" s="21"/>
      <c r="V7607" s="21"/>
    </row>
    <row r="7608" spans="8:22" hidden="1" x14ac:dyDescent="0.25">
      <c r="H7608" s="20" t="s">
        <v>10070</v>
      </c>
      <c r="I7608" s="12">
        <v>381.15</v>
      </c>
      <c r="J7608" s="20" t="s">
        <v>14133</v>
      </c>
      <c r="L7608" s="43" t="s">
        <v>10070</v>
      </c>
      <c r="M7608" s="12">
        <v>381.15</v>
      </c>
      <c r="N7608" s="19">
        <f t="shared" si="236"/>
        <v>-9.9999999999909051E-3</v>
      </c>
      <c r="Q7608" s="21" t="s">
        <v>10070</v>
      </c>
      <c r="R7608" s="21">
        <v>381.14</v>
      </c>
      <c r="S7608" s="19">
        <f t="shared" si="237"/>
        <v>9.9999999999909051E-3</v>
      </c>
      <c r="T7608" s="21"/>
      <c r="U7608" s="21"/>
      <c r="V7608" s="21"/>
    </row>
    <row r="7609" spans="8:22" ht="15" hidden="1" customHeight="1" x14ac:dyDescent="0.25">
      <c r="H7609" s="20" t="s">
        <v>10071</v>
      </c>
      <c r="I7609" s="12">
        <v>261.48</v>
      </c>
      <c r="J7609" s="20" t="s">
        <v>14133</v>
      </c>
      <c r="L7609" s="43" t="s">
        <v>10071</v>
      </c>
      <c r="M7609" s="12">
        <v>261.48</v>
      </c>
      <c r="N7609" s="19">
        <f t="shared" si="236"/>
        <v>-9.9999999999909051E-3</v>
      </c>
      <c r="Q7609" s="20" t="s">
        <v>10071</v>
      </c>
      <c r="R7609" s="20">
        <v>261.47000000000003</v>
      </c>
      <c r="S7609" s="19">
        <f t="shared" si="237"/>
        <v>9.9999999999909051E-3</v>
      </c>
      <c r="T7609" s="20"/>
      <c r="U7609" s="20"/>
      <c r="V7609" s="20"/>
    </row>
    <row r="7610" spans="8:22" hidden="1" x14ac:dyDescent="0.25">
      <c r="H7610" s="20" t="s">
        <v>10072</v>
      </c>
      <c r="I7610" s="12">
        <v>224.64999999999998</v>
      </c>
      <c r="J7610" s="20" t="s">
        <v>14133</v>
      </c>
      <c r="L7610" s="43" t="s">
        <v>10072</v>
      </c>
      <c r="M7610" s="12">
        <v>224.64999999999998</v>
      </c>
      <c r="N7610" s="19">
        <f t="shared" si="236"/>
        <v>1.0000000000019327E-2</v>
      </c>
      <c r="Q7610" s="21" t="s">
        <v>10072</v>
      </c>
      <c r="R7610" s="21">
        <v>224.66</v>
      </c>
      <c r="S7610" s="19">
        <f t="shared" si="237"/>
        <v>-1.0000000000019327E-2</v>
      </c>
      <c r="T7610" s="21"/>
      <c r="U7610" s="21"/>
      <c r="V7610" s="21"/>
    </row>
    <row r="7611" spans="8:22" hidden="1" x14ac:dyDescent="0.25">
      <c r="H7611" s="20" t="s">
        <v>10073</v>
      </c>
      <c r="I7611" s="12">
        <v>875.36</v>
      </c>
      <c r="J7611" s="20" t="s">
        <v>14133</v>
      </c>
      <c r="L7611" s="43" t="s">
        <v>10073</v>
      </c>
      <c r="M7611" s="12">
        <v>875.36</v>
      </c>
      <c r="N7611" s="19">
        <f t="shared" si="236"/>
        <v>0</v>
      </c>
      <c r="Q7611" s="21" t="s">
        <v>10073</v>
      </c>
      <c r="R7611" s="21">
        <v>875.36</v>
      </c>
      <c r="S7611" s="19">
        <f t="shared" si="237"/>
        <v>0</v>
      </c>
      <c r="T7611" s="21"/>
      <c r="U7611" s="21"/>
      <c r="V7611" s="21"/>
    </row>
    <row r="7612" spans="8:22" hidden="1" x14ac:dyDescent="0.25">
      <c r="H7612" s="20" t="s">
        <v>10074</v>
      </c>
      <c r="I7612" s="12">
        <v>182.78</v>
      </c>
      <c r="J7612" s="20" t="s">
        <v>14133</v>
      </c>
      <c r="L7612" s="43" t="s">
        <v>10074</v>
      </c>
      <c r="M7612" s="12">
        <v>182.78</v>
      </c>
      <c r="N7612" s="19">
        <f t="shared" si="236"/>
        <v>0</v>
      </c>
      <c r="Q7612" s="21" t="s">
        <v>10074</v>
      </c>
      <c r="R7612" s="21">
        <v>182.78</v>
      </c>
      <c r="S7612" s="19">
        <f t="shared" si="237"/>
        <v>0</v>
      </c>
      <c r="T7612" s="21"/>
      <c r="U7612" s="21"/>
      <c r="V7612" s="21"/>
    </row>
    <row r="7613" spans="8:22" hidden="1" x14ac:dyDescent="0.25">
      <c r="H7613" s="20" t="s">
        <v>10075</v>
      </c>
      <c r="I7613" s="12">
        <v>851.7</v>
      </c>
      <c r="J7613" s="20" t="s">
        <v>14133</v>
      </c>
      <c r="L7613" s="43" t="s">
        <v>10075</v>
      </c>
      <c r="M7613" s="12">
        <v>851.7</v>
      </c>
      <c r="N7613" s="19">
        <f t="shared" si="236"/>
        <v>-9.9999999999909051E-3</v>
      </c>
      <c r="Q7613" s="21" t="s">
        <v>10075</v>
      </c>
      <c r="R7613" s="21">
        <v>851.69</v>
      </c>
      <c r="S7613" s="19">
        <f t="shared" si="237"/>
        <v>9.9999999999909051E-3</v>
      </c>
      <c r="T7613" s="21"/>
      <c r="U7613" s="21"/>
      <c r="V7613" s="21"/>
    </row>
    <row r="7614" spans="8:22" hidden="1" x14ac:dyDescent="0.25">
      <c r="H7614" s="20" t="s">
        <v>10076</v>
      </c>
      <c r="I7614" s="12">
        <v>162.02000000000001</v>
      </c>
      <c r="J7614" s="20" t="s">
        <v>14133</v>
      </c>
      <c r="L7614" s="43" t="s">
        <v>10076</v>
      </c>
      <c r="M7614" s="12">
        <v>162.02000000000001</v>
      </c>
      <c r="N7614" s="19">
        <f t="shared" si="236"/>
        <v>1.999999999998181E-2</v>
      </c>
      <c r="Q7614" s="21" t="s">
        <v>10076</v>
      </c>
      <c r="R7614" s="21">
        <v>162.04</v>
      </c>
      <c r="S7614" s="19">
        <f t="shared" si="237"/>
        <v>-1.999999999998181E-2</v>
      </c>
      <c r="T7614" s="21"/>
      <c r="U7614" s="21"/>
      <c r="V7614" s="21"/>
    </row>
    <row r="7615" spans="8:22" hidden="1" x14ac:dyDescent="0.25">
      <c r="H7615" s="20" t="s">
        <v>10077</v>
      </c>
      <c r="I7615" s="12">
        <v>389.49</v>
      </c>
      <c r="J7615" s="20" t="s">
        <v>14133</v>
      </c>
      <c r="L7615" s="43" t="s">
        <v>10077</v>
      </c>
      <c r="M7615" s="12">
        <v>389.49</v>
      </c>
      <c r="N7615" s="19">
        <f t="shared" si="236"/>
        <v>-9.9999999999909051E-3</v>
      </c>
      <c r="Q7615" s="21" t="s">
        <v>10077</v>
      </c>
      <c r="R7615" s="21">
        <v>389.48</v>
      </c>
      <c r="S7615" s="19">
        <f t="shared" si="237"/>
        <v>9.9999999999909051E-3</v>
      </c>
      <c r="T7615" s="21"/>
      <c r="U7615" s="21"/>
      <c r="V7615" s="21"/>
    </row>
    <row r="7616" spans="8:22" hidden="1" x14ac:dyDescent="0.25">
      <c r="H7616" s="20" t="s">
        <v>10078</v>
      </c>
      <c r="I7616" s="12">
        <v>248.89</v>
      </c>
      <c r="J7616" s="20" t="s">
        <v>14133</v>
      </c>
      <c r="L7616" s="43" t="s">
        <v>10078</v>
      </c>
      <c r="M7616" s="12">
        <v>248.89</v>
      </c>
      <c r="N7616" s="19">
        <f t="shared" si="236"/>
        <v>-9.9999999999909051E-3</v>
      </c>
      <c r="Q7616" s="21" t="s">
        <v>10078</v>
      </c>
      <c r="R7616" s="21">
        <v>248.88</v>
      </c>
      <c r="S7616" s="19">
        <f t="shared" si="237"/>
        <v>9.9999999999909051E-3</v>
      </c>
      <c r="T7616" s="21"/>
      <c r="U7616" s="21"/>
      <c r="V7616" s="21"/>
    </row>
    <row r="7617" spans="8:22" hidden="1" x14ac:dyDescent="0.25">
      <c r="H7617" s="20" t="s">
        <v>1508</v>
      </c>
      <c r="I7617" s="12">
        <v>3422.58</v>
      </c>
      <c r="J7617" s="20" t="s">
        <v>14132</v>
      </c>
      <c r="L7617" s="43" t="s">
        <v>1508</v>
      </c>
      <c r="M7617" s="12">
        <v>3422.58</v>
      </c>
      <c r="N7617" s="19">
        <f t="shared" si="236"/>
        <v>-1.999999999998181E-2</v>
      </c>
      <c r="Q7617" s="21" t="s">
        <v>1508</v>
      </c>
      <c r="R7617" s="21">
        <v>3422.56</v>
      </c>
      <c r="S7617" s="19">
        <f t="shared" si="237"/>
        <v>1.999999999998181E-2</v>
      </c>
      <c r="T7617" s="21"/>
      <c r="U7617" s="21"/>
      <c r="V7617" s="21"/>
    </row>
    <row r="7618" spans="8:22" ht="15" hidden="1" customHeight="1" x14ac:dyDescent="0.25">
      <c r="H7618" s="20" t="s">
        <v>1509</v>
      </c>
      <c r="I7618" s="12">
        <v>15552.6</v>
      </c>
      <c r="J7618" s="20" t="s">
        <v>14132</v>
      </c>
      <c r="L7618" s="43" t="s">
        <v>1509</v>
      </c>
      <c r="M7618" s="12">
        <v>15552.6</v>
      </c>
      <c r="N7618" s="19">
        <f t="shared" si="236"/>
        <v>1.0000000000218279E-2</v>
      </c>
      <c r="Q7618" s="20" t="s">
        <v>1509</v>
      </c>
      <c r="R7618" s="20">
        <v>15552.61</v>
      </c>
      <c r="S7618" s="19">
        <f t="shared" si="237"/>
        <v>-1.0000000000218279E-2</v>
      </c>
      <c r="T7618" s="20"/>
      <c r="U7618" s="20"/>
      <c r="V7618" s="20"/>
    </row>
    <row r="7619" spans="8:22" hidden="1" x14ac:dyDescent="0.25">
      <c r="H7619" s="20" t="s">
        <v>10079</v>
      </c>
      <c r="I7619" s="12">
        <v>2077.6999999999998</v>
      </c>
      <c r="J7619" s="20" t="s">
        <v>14133</v>
      </c>
      <c r="L7619" s="43" t="s">
        <v>10079</v>
      </c>
      <c r="M7619" s="12">
        <v>2077.6999999999998</v>
      </c>
      <c r="N7619" s="19">
        <f t="shared" si="236"/>
        <v>1.0000000000218279E-2</v>
      </c>
      <c r="Q7619" s="21" t="s">
        <v>10079</v>
      </c>
      <c r="R7619" s="21">
        <v>2077.71</v>
      </c>
      <c r="S7619" s="19">
        <f t="shared" si="237"/>
        <v>-1.0000000000218279E-2</v>
      </c>
      <c r="T7619" s="21"/>
      <c r="U7619" s="21"/>
      <c r="V7619" s="21"/>
    </row>
    <row r="7620" spans="8:22" ht="15" hidden="1" customHeight="1" x14ac:dyDescent="0.25">
      <c r="H7620" s="20" t="s">
        <v>10080</v>
      </c>
      <c r="I7620" s="12">
        <v>842.36</v>
      </c>
      <c r="J7620" s="20" t="s">
        <v>14133</v>
      </c>
      <c r="L7620" s="43" t="s">
        <v>10080</v>
      </c>
      <c r="M7620" s="12">
        <v>842.36</v>
      </c>
      <c r="N7620" s="19">
        <f t="shared" si="236"/>
        <v>9.9999999999909051E-3</v>
      </c>
      <c r="Q7620" s="20" t="s">
        <v>10080</v>
      </c>
      <c r="R7620" s="20">
        <v>842.37</v>
      </c>
      <c r="S7620" s="19">
        <f t="shared" si="237"/>
        <v>-9.9999999999909051E-3</v>
      </c>
      <c r="T7620" s="20"/>
      <c r="U7620" s="20"/>
      <c r="V7620" s="20"/>
    </row>
    <row r="7621" spans="8:22" ht="15" hidden="1" customHeight="1" x14ac:dyDescent="0.25">
      <c r="H7621" s="20" t="s">
        <v>10081</v>
      </c>
      <c r="I7621" s="12">
        <v>296.14999999999998</v>
      </c>
      <c r="J7621" s="20" t="s">
        <v>14133</v>
      </c>
      <c r="L7621" s="43" t="s">
        <v>10081</v>
      </c>
      <c r="M7621" s="12">
        <v>296.14999999999998</v>
      </c>
      <c r="N7621" s="19">
        <f t="shared" si="236"/>
        <v>1.0000000000047748E-2</v>
      </c>
      <c r="Q7621" s="20" t="s">
        <v>10081</v>
      </c>
      <c r="R7621" s="20">
        <v>296.16000000000003</v>
      </c>
      <c r="S7621" s="19">
        <f t="shared" si="237"/>
        <v>-1.0000000000047748E-2</v>
      </c>
      <c r="T7621" s="20"/>
      <c r="U7621" s="20"/>
      <c r="V7621" s="20"/>
    </row>
    <row r="7622" spans="8:22" hidden="1" x14ac:dyDescent="0.25">
      <c r="H7622" s="20" t="s">
        <v>10082</v>
      </c>
      <c r="I7622" s="12">
        <v>986.67000000000007</v>
      </c>
      <c r="J7622" s="20" t="s">
        <v>14133</v>
      </c>
      <c r="L7622" s="43" t="s">
        <v>10082</v>
      </c>
      <c r="M7622" s="12">
        <v>986.67000000000007</v>
      </c>
      <c r="N7622" s="19">
        <f t="shared" ref="N7622:N7685" si="238">+VLOOKUP(L7622,Q:V,2,0)-M7622</f>
        <v>1.999999999998181E-2</v>
      </c>
      <c r="Q7622" s="21" t="s">
        <v>10082</v>
      </c>
      <c r="R7622" s="21">
        <v>986.69</v>
      </c>
      <c r="S7622" s="19">
        <f t="shared" ref="S7622:S7685" si="239">VLOOKUP(Q7622,L:M,2,0)-R7622</f>
        <v>-1.999999999998181E-2</v>
      </c>
      <c r="T7622" s="21"/>
      <c r="U7622" s="21"/>
      <c r="V7622" s="21"/>
    </row>
    <row r="7623" spans="8:22" ht="15" hidden="1" customHeight="1" x14ac:dyDescent="0.25">
      <c r="H7623" s="20" t="s">
        <v>10083</v>
      </c>
      <c r="I7623" s="12">
        <v>315.57</v>
      </c>
      <c r="J7623" s="20" t="s">
        <v>14133</v>
      </c>
      <c r="L7623" s="43" t="s">
        <v>10083</v>
      </c>
      <c r="M7623" s="12">
        <v>315.57</v>
      </c>
      <c r="N7623" s="19">
        <f t="shared" si="238"/>
        <v>0</v>
      </c>
      <c r="Q7623" s="20" t="s">
        <v>10083</v>
      </c>
      <c r="R7623" s="20">
        <v>315.57</v>
      </c>
      <c r="S7623" s="19">
        <f t="shared" si="239"/>
        <v>0</v>
      </c>
      <c r="T7623" s="20"/>
      <c r="U7623" s="20"/>
      <c r="V7623" s="20"/>
    </row>
    <row r="7624" spans="8:22" ht="15" hidden="1" customHeight="1" x14ac:dyDescent="0.25">
      <c r="H7624" s="20" t="s">
        <v>10084</v>
      </c>
      <c r="I7624" s="12">
        <v>528.95000000000005</v>
      </c>
      <c r="J7624" s="20" t="s">
        <v>14133</v>
      </c>
      <c r="L7624" s="43" t="s">
        <v>10084</v>
      </c>
      <c r="M7624" s="12">
        <v>528.95000000000005</v>
      </c>
      <c r="N7624" s="19">
        <f t="shared" si="238"/>
        <v>0</v>
      </c>
      <c r="Q7624" s="20" t="s">
        <v>10084</v>
      </c>
      <c r="R7624" s="20">
        <v>528.95000000000005</v>
      </c>
      <c r="S7624" s="19">
        <f t="shared" si="239"/>
        <v>0</v>
      </c>
      <c r="T7624" s="20"/>
      <c r="U7624" s="20"/>
      <c r="V7624" s="20"/>
    </row>
    <row r="7625" spans="8:22" hidden="1" x14ac:dyDescent="0.25">
      <c r="H7625" s="20" t="s">
        <v>1510</v>
      </c>
      <c r="I7625" s="12">
        <v>25265.73</v>
      </c>
      <c r="J7625" s="20" t="s">
        <v>14132</v>
      </c>
      <c r="L7625" s="43" t="s">
        <v>1510</v>
      </c>
      <c r="M7625" s="12">
        <v>25265.73</v>
      </c>
      <c r="N7625" s="19">
        <f t="shared" si="238"/>
        <v>2.9999999998835847E-2</v>
      </c>
      <c r="Q7625" s="21" t="s">
        <v>1510</v>
      </c>
      <c r="R7625" s="21">
        <v>25265.759999999998</v>
      </c>
      <c r="S7625" s="19">
        <f t="shared" si="239"/>
        <v>-2.9999999998835847E-2</v>
      </c>
      <c r="T7625" s="21"/>
      <c r="U7625" s="21"/>
      <c r="V7625" s="21"/>
    </row>
    <row r="7626" spans="8:22" hidden="1" x14ac:dyDescent="0.25">
      <c r="H7626" s="20" t="s">
        <v>10085</v>
      </c>
      <c r="I7626" s="12">
        <v>959.43</v>
      </c>
      <c r="J7626" s="20" t="s">
        <v>14133</v>
      </c>
      <c r="L7626" s="43" t="s">
        <v>10085</v>
      </c>
      <c r="M7626" s="12">
        <v>959.43</v>
      </c>
      <c r="N7626" s="19">
        <f t="shared" si="238"/>
        <v>0</v>
      </c>
      <c r="Q7626" s="21" t="s">
        <v>10085</v>
      </c>
      <c r="R7626" s="21">
        <v>959.43</v>
      </c>
      <c r="S7626" s="19">
        <f t="shared" si="239"/>
        <v>0</v>
      </c>
      <c r="T7626" s="21"/>
      <c r="U7626" s="21"/>
      <c r="V7626" s="21"/>
    </row>
    <row r="7627" spans="8:22" hidden="1" x14ac:dyDescent="0.25">
      <c r="H7627" s="20" t="s">
        <v>10086</v>
      </c>
      <c r="I7627" s="12">
        <v>702.83</v>
      </c>
      <c r="J7627" s="20" t="s">
        <v>14133</v>
      </c>
      <c r="L7627" s="43" t="s">
        <v>10086</v>
      </c>
      <c r="M7627" s="12">
        <v>702.83</v>
      </c>
      <c r="N7627" s="19">
        <f t="shared" si="238"/>
        <v>-2.0000000000095497E-2</v>
      </c>
      <c r="Q7627" s="21" t="s">
        <v>10086</v>
      </c>
      <c r="R7627" s="21">
        <v>702.81</v>
      </c>
      <c r="S7627" s="19">
        <f t="shared" si="239"/>
        <v>2.0000000000095497E-2</v>
      </c>
      <c r="T7627" s="21"/>
      <c r="U7627" s="21"/>
      <c r="V7627" s="21"/>
    </row>
    <row r="7628" spans="8:22" hidden="1" x14ac:dyDescent="0.25">
      <c r="H7628" s="20" t="s">
        <v>10087</v>
      </c>
      <c r="I7628" s="12">
        <v>441.58</v>
      </c>
      <c r="J7628" s="20" t="s">
        <v>14133</v>
      </c>
      <c r="L7628" s="43" t="s">
        <v>10087</v>
      </c>
      <c r="M7628" s="12">
        <v>441.58</v>
      </c>
      <c r="N7628" s="19">
        <f t="shared" si="238"/>
        <v>0</v>
      </c>
      <c r="Q7628" s="21" t="s">
        <v>10087</v>
      </c>
      <c r="R7628" s="21">
        <v>441.58</v>
      </c>
      <c r="S7628" s="19">
        <f t="shared" si="239"/>
        <v>0</v>
      </c>
      <c r="T7628" s="21"/>
      <c r="U7628" s="21"/>
      <c r="V7628" s="21"/>
    </row>
    <row r="7629" spans="8:22" ht="15" hidden="1" customHeight="1" x14ac:dyDescent="0.25">
      <c r="H7629" s="20" t="s">
        <v>10088</v>
      </c>
      <c r="I7629" s="12">
        <v>915.95</v>
      </c>
      <c r="J7629" s="20" t="s">
        <v>14133</v>
      </c>
      <c r="L7629" s="43" t="s">
        <v>10088</v>
      </c>
      <c r="M7629" s="12">
        <v>915.95</v>
      </c>
      <c r="N7629" s="19">
        <f t="shared" si="238"/>
        <v>0</v>
      </c>
      <c r="Q7629" s="20" t="s">
        <v>10088</v>
      </c>
      <c r="R7629" s="20">
        <v>915.95</v>
      </c>
      <c r="S7629" s="19">
        <f t="shared" si="239"/>
        <v>0</v>
      </c>
      <c r="T7629" s="20"/>
      <c r="U7629" s="20"/>
      <c r="V7629" s="20"/>
    </row>
    <row r="7630" spans="8:22" hidden="1" x14ac:dyDescent="0.25">
      <c r="H7630" s="20" t="s">
        <v>10089</v>
      </c>
      <c r="I7630" s="12">
        <v>625.41</v>
      </c>
      <c r="J7630" s="20" t="s">
        <v>14133</v>
      </c>
      <c r="L7630" s="43" t="s">
        <v>10089</v>
      </c>
      <c r="M7630" s="12">
        <v>625.41</v>
      </c>
      <c r="N7630" s="19">
        <f t="shared" si="238"/>
        <v>9.9999999999909051E-3</v>
      </c>
      <c r="Q7630" s="21" t="s">
        <v>10089</v>
      </c>
      <c r="R7630" s="21">
        <v>625.41999999999996</v>
      </c>
      <c r="S7630" s="19">
        <f t="shared" si="239"/>
        <v>-9.9999999999909051E-3</v>
      </c>
      <c r="T7630" s="21"/>
      <c r="U7630" s="21"/>
      <c r="V7630" s="21"/>
    </row>
    <row r="7631" spans="8:22" hidden="1" x14ac:dyDescent="0.25">
      <c r="H7631" s="20" t="s">
        <v>10090</v>
      </c>
      <c r="I7631" s="12">
        <v>176.72000000000003</v>
      </c>
      <c r="J7631" s="20" t="s">
        <v>14133</v>
      </c>
      <c r="L7631" s="43" t="s">
        <v>10090</v>
      </c>
      <c r="M7631" s="12">
        <v>176.72000000000003</v>
      </c>
      <c r="N7631" s="19">
        <f t="shared" si="238"/>
        <v>9.9999999999624833E-3</v>
      </c>
      <c r="Q7631" s="21" t="s">
        <v>10090</v>
      </c>
      <c r="R7631" s="21">
        <v>176.73</v>
      </c>
      <c r="S7631" s="19">
        <f t="shared" si="239"/>
        <v>-9.9999999999624833E-3</v>
      </c>
      <c r="T7631" s="21"/>
      <c r="U7631" s="21"/>
      <c r="V7631" s="21"/>
    </row>
    <row r="7632" spans="8:22" hidden="1" x14ac:dyDescent="0.25">
      <c r="H7632" s="20" t="s">
        <v>10091</v>
      </c>
      <c r="I7632" s="12">
        <v>474.69</v>
      </c>
      <c r="J7632" s="20" t="s">
        <v>14133</v>
      </c>
      <c r="L7632" s="43" t="s">
        <v>10091</v>
      </c>
      <c r="M7632" s="12">
        <v>474.69</v>
      </c>
      <c r="N7632" s="19">
        <f t="shared" si="238"/>
        <v>0</v>
      </c>
      <c r="Q7632" s="21" t="s">
        <v>10091</v>
      </c>
      <c r="R7632" s="21">
        <v>474.69</v>
      </c>
      <c r="S7632" s="19">
        <f t="shared" si="239"/>
        <v>0</v>
      </c>
      <c r="T7632" s="21"/>
      <c r="U7632" s="21"/>
      <c r="V7632" s="21"/>
    </row>
    <row r="7633" spans="8:22" hidden="1" x14ac:dyDescent="0.25">
      <c r="H7633" s="20" t="s">
        <v>10092</v>
      </c>
      <c r="I7633" s="12">
        <v>310.89</v>
      </c>
      <c r="J7633" s="20" t="s">
        <v>14133</v>
      </c>
      <c r="L7633" s="43" t="s">
        <v>10092</v>
      </c>
      <c r="M7633" s="12">
        <v>310.89</v>
      </c>
      <c r="N7633" s="19">
        <f t="shared" si="238"/>
        <v>0</v>
      </c>
      <c r="Q7633" s="21" t="s">
        <v>10092</v>
      </c>
      <c r="R7633" s="21">
        <v>310.89</v>
      </c>
      <c r="S7633" s="19">
        <f t="shared" si="239"/>
        <v>0</v>
      </c>
      <c r="T7633" s="21"/>
      <c r="U7633" s="21"/>
      <c r="V7633" s="21"/>
    </row>
    <row r="7634" spans="8:22" hidden="1" x14ac:dyDescent="0.25">
      <c r="H7634" s="20" t="s">
        <v>10093</v>
      </c>
      <c r="I7634" s="12">
        <v>179.82</v>
      </c>
      <c r="J7634" s="20" t="s">
        <v>14133</v>
      </c>
      <c r="L7634" s="43" t="s">
        <v>10093</v>
      </c>
      <c r="M7634" s="12">
        <v>179.82</v>
      </c>
      <c r="N7634" s="19">
        <f t="shared" si="238"/>
        <v>0</v>
      </c>
      <c r="Q7634" s="21" t="s">
        <v>10093</v>
      </c>
      <c r="R7634" s="21">
        <v>179.82</v>
      </c>
      <c r="S7634" s="19">
        <f t="shared" si="239"/>
        <v>0</v>
      </c>
      <c r="T7634" s="21"/>
      <c r="U7634" s="21"/>
      <c r="V7634" s="21"/>
    </row>
    <row r="7635" spans="8:22" ht="15" hidden="1" customHeight="1" x14ac:dyDescent="0.25">
      <c r="H7635" s="20" t="s">
        <v>10094</v>
      </c>
      <c r="I7635" s="12">
        <v>19903.47</v>
      </c>
      <c r="J7635" s="20" t="s">
        <v>14133</v>
      </c>
      <c r="L7635" s="43" t="s">
        <v>10094</v>
      </c>
      <c r="M7635" s="12">
        <v>19903.47</v>
      </c>
      <c r="N7635" s="19">
        <f t="shared" si="238"/>
        <v>-1.0000000002037268E-2</v>
      </c>
      <c r="Q7635" s="20" t="s">
        <v>10094</v>
      </c>
      <c r="R7635" s="20">
        <v>19903.46</v>
      </c>
      <c r="S7635" s="19">
        <f t="shared" si="239"/>
        <v>1.0000000002037268E-2</v>
      </c>
      <c r="T7635" s="20"/>
      <c r="U7635" s="20"/>
      <c r="V7635" s="20"/>
    </row>
    <row r="7636" spans="8:22" ht="15" hidden="1" customHeight="1" x14ac:dyDescent="0.25">
      <c r="H7636" s="20" t="s">
        <v>10095</v>
      </c>
      <c r="I7636" s="12">
        <v>16444.57</v>
      </c>
      <c r="J7636" s="20" t="s">
        <v>14133</v>
      </c>
      <c r="L7636" s="43" t="s">
        <v>10095</v>
      </c>
      <c r="M7636" s="12">
        <v>16444.57</v>
      </c>
      <c r="N7636" s="19">
        <f t="shared" si="238"/>
        <v>-9.9999999983992893E-3</v>
      </c>
      <c r="Q7636" s="20" t="s">
        <v>10095</v>
      </c>
      <c r="R7636" s="20">
        <v>16444.560000000001</v>
      </c>
      <c r="S7636" s="19">
        <f t="shared" si="239"/>
        <v>9.9999999983992893E-3</v>
      </c>
      <c r="T7636" s="20"/>
      <c r="U7636" s="20"/>
      <c r="V7636" s="20"/>
    </row>
    <row r="7637" spans="8:22" ht="15" hidden="1" customHeight="1" x14ac:dyDescent="0.25">
      <c r="H7637" s="20" t="s">
        <v>10096</v>
      </c>
      <c r="I7637" s="12">
        <v>21207.99</v>
      </c>
      <c r="J7637" s="20" t="s">
        <v>14133</v>
      </c>
      <c r="L7637" s="43" t="s">
        <v>10096</v>
      </c>
      <c r="M7637" s="12">
        <v>21207.99</v>
      </c>
      <c r="N7637" s="19">
        <f t="shared" si="238"/>
        <v>-1.0000000002037268E-2</v>
      </c>
      <c r="Q7637" s="20" t="s">
        <v>10096</v>
      </c>
      <c r="R7637" s="20">
        <v>21207.98</v>
      </c>
      <c r="S7637" s="19">
        <f t="shared" si="239"/>
        <v>1.0000000002037268E-2</v>
      </c>
      <c r="T7637" s="20"/>
      <c r="U7637" s="20"/>
      <c r="V7637" s="20"/>
    </row>
    <row r="7638" spans="8:22" ht="15" hidden="1" customHeight="1" x14ac:dyDescent="0.25">
      <c r="H7638" s="20" t="s">
        <v>10097</v>
      </c>
      <c r="I7638" s="12">
        <v>14536.84</v>
      </c>
      <c r="J7638" s="20" t="s">
        <v>14133</v>
      </c>
      <c r="L7638" s="43" t="s">
        <v>10097</v>
      </c>
      <c r="M7638" s="12">
        <v>14536.84</v>
      </c>
      <c r="N7638" s="19">
        <f t="shared" si="238"/>
        <v>0</v>
      </c>
      <c r="Q7638" s="20" t="s">
        <v>10097</v>
      </c>
      <c r="R7638" s="20">
        <v>14536.84</v>
      </c>
      <c r="S7638" s="19">
        <f t="shared" si="239"/>
        <v>0</v>
      </c>
      <c r="T7638" s="20"/>
      <c r="U7638" s="20"/>
      <c r="V7638" s="20"/>
    </row>
    <row r="7639" spans="8:22" hidden="1" x14ac:dyDescent="0.25">
      <c r="H7639" s="20" t="s">
        <v>10098</v>
      </c>
      <c r="I7639" s="12">
        <v>2053.8000000000002</v>
      </c>
      <c r="J7639" s="20" t="s">
        <v>14133</v>
      </c>
      <c r="L7639" s="43" t="s">
        <v>10098</v>
      </c>
      <c r="M7639" s="12">
        <v>2053.8000000000002</v>
      </c>
      <c r="N7639" s="19">
        <f t="shared" si="238"/>
        <v>-1.0000000000218279E-2</v>
      </c>
      <c r="Q7639" s="21" t="s">
        <v>10098</v>
      </c>
      <c r="R7639" s="21">
        <v>2053.79</v>
      </c>
      <c r="S7639" s="19">
        <f t="shared" si="239"/>
        <v>1.0000000000218279E-2</v>
      </c>
      <c r="T7639" s="21"/>
      <c r="U7639" s="21"/>
      <c r="V7639" s="21"/>
    </row>
    <row r="7640" spans="8:22" ht="15" hidden="1" customHeight="1" x14ac:dyDescent="0.25">
      <c r="H7640" s="20" t="s">
        <v>10099</v>
      </c>
      <c r="I7640" s="12">
        <v>19304.2</v>
      </c>
      <c r="J7640" s="20" t="s">
        <v>14133</v>
      </c>
      <c r="L7640" s="43" t="s">
        <v>10099</v>
      </c>
      <c r="M7640" s="12">
        <v>19304.2</v>
      </c>
      <c r="N7640" s="19">
        <f t="shared" si="238"/>
        <v>0</v>
      </c>
      <c r="Q7640" s="20" t="s">
        <v>10099</v>
      </c>
      <c r="R7640" s="20">
        <v>19304.2</v>
      </c>
      <c r="S7640" s="19">
        <f t="shared" si="239"/>
        <v>0</v>
      </c>
      <c r="T7640" s="20"/>
      <c r="U7640" s="20"/>
      <c r="V7640" s="20"/>
    </row>
    <row r="7641" spans="8:22" ht="15" hidden="1" customHeight="1" x14ac:dyDescent="0.25">
      <c r="H7641" s="20" t="s">
        <v>10100</v>
      </c>
      <c r="I7641" s="12">
        <v>4386.7299999999996</v>
      </c>
      <c r="J7641" s="20" t="s">
        <v>14133</v>
      </c>
      <c r="L7641" s="43" t="s">
        <v>10100</v>
      </c>
      <c r="M7641" s="12">
        <v>4386.7299999999996</v>
      </c>
      <c r="N7641" s="19">
        <f t="shared" si="238"/>
        <v>-9.999999999308784E-3</v>
      </c>
      <c r="Q7641" s="20" t="s">
        <v>10100</v>
      </c>
      <c r="R7641" s="20">
        <v>4386.72</v>
      </c>
      <c r="S7641" s="19">
        <f t="shared" si="239"/>
        <v>9.999999999308784E-3</v>
      </c>
      <c r="T7641" s="20"/>
      <c r="U7641" s="20"/>
      <c r="V7641" s="20"/>
    </row>
    <row r="7642" spans="8:22" ht="15" hidden="1" customHeight="1" x14ac:dyDescent="0.25">
      <c r="H7642" s="20" t="s">
        <v>10101</v>
      </c>
      <c r="I7642" s="12">
        <v>17736.990000000002</v>
      </c>
      <c r="J7642" s="20" t="s">
        <v>14133</v>
      </c>
      <c r="L7642" s="43" t="s">
        <v>10101</v>
      </c>
      <c r="M7642" s="12">
        <v>17736.990000000002</v>
      </c>
      <c r="N7642" s="19">
        <f t="shared" si="238"/>
        <v>-1.0000000002037268E-2</v>
      </c>
      <c r="Q7642" s="20" t="s">
        <v>10101</v>
      </c>
      <c r="R7642" s="20">
        <v>17736.98</v>
      </c>
      <c r="S7642" s="19">
        <f t="shared" si="239"/>
        <v>1.0000000002037268E-2</v>
      </c>
      <c r="T7642" s="20"/>
      <c r="U7642" s="20"/>
      <c r="V7642" s="20"/>
    </row>
    <row r="7643" spans="8:22" ht="15" hidden="1" customHeight="1" x14ac:dyDescent="0.25">
      <c r="H7643" s="20" t="s">
        <v>10102</v>
      </c>
      <c r="I7643" s="12">
        <v>9429.8700000000008</v>
      </c>
      <c r="J7643" s="20" t="s">
        <v>14133</v>
      </c>
      <c r="L7643" s="43" t="s">
        <v>10102</v>
      </c>
      <c r="M7643" s="12">
        <v>9429.8700000000008</v>
      </c>
      <c r="N7643" s="19">
        <f t="shared" si="238"/>
        <v>0</v>
      </c>
      <c r="Q7643" s="20" t="s">
        <v>10102</v>
      </c>
      <c r="R7643" s="20">
        <v>9429.8700000000008</v>
      </c>
      <c r="S7643" s="19">
        <f t="shared" si="239"/>
        <v>0</v>
      </c>
      <c r="T7643" s="20"/>
      <c r="U7643" s="20"/>
      <c r="V7643" s="20"/>
    </row>
    <row r="7644" spans="8:22" ht="15" hidden="1" customHeight="1" x14ac:dyDescent="0.25">
      <c r="H7644" s="20" t="s">
        <v>10103</v>
      </c>
      <c r="I7644" s="12">
        <v>17260.02</v>
      </c>
      <c r="J7644" s="20" t="s">
        <v>14133</v>
      </c>
      <c r="L7644" s="43" t="s">
        <v>10103</v>
      </c>
      <c r="M7644" s="12">
        <v>17260.02</v>
      </c>
      <c r="N7644" s="19">
        <f t="shared" si="238"/>
        <v>-1.0000000002037268E-2</v>
      </c>
      <c r="Q7644" s="20" t="s">
        <v>10103</v>
      </c>
      <c r="R7644" s="20">
        <v>17260.009999999998</v>
      </c>
      <c r="S7644" s="19">
        <f t="shared" si="239"/>
        <v>1.0000000002037268E-2</v>
      </c>
      <c r="T7644" s="20"/>
      <c r="U7644" s="20"/>
      <c r="V7644" s="20"/>
    </row>
    <row r="7645" spans="8:22" ht="15" hidden="1" customHeight="1" x14ac:dyDescent="0.25">
      <c r="H7645" s="20" t="s">
        <v>10104</v>
      </c>
      <c r="I7645" s="12">
        <v>9538.36</v>
      </c>
      <c r="J7645" s="20" t="s">
        <v>14133</v>
      </c>
      <c r="L7645" s="43" t="s">
        <v>10104</v>
      </c>
      <c r="M7645" s="12">
        <v>9538.36</v>
      </c>
      <c r="N7645" s="19">
        <f t="shared" si="238"/>
        <v>-1.0000000000218279E-2</v>
      </c>
      <c r="Q7645" s="20" t="s">
        <v>10104</v>
      </c>
      <c r="R7645" s="20">
        <v>9538.35</v>
      </c>
      <c r="S7645" s="19">
        <f t="shared" si="239"/>
        <v>1.0000000000218279E-2</v>
      </c>
      <c r="T7645" s="20"/>
      <c r="U7645" s="20"/>
      <c r="V7645" s="20"/>
    </row>
    <row r="7646" spans="8:22" ht="15" hidden="1" customHeight="1" x14ac:dyDescent="0.25">
      <c r="H7646" s="20" t="s">
        <v>10105</v>
      </c>
      <c r="I7646" s="12">
        <v>22669.58</v>
      </c>
      <c r="J7646" s="20" t="s">
        <v>14133</v>
      </c>
      <c r="L7646" s="43" t="s">
        <v>10105</v>
      </c>
      <c r="M7646" s="12">
        <v>22669.58</v>
      </c>
      <c r="N7646" s="19">
        <f t="shared" si="238"/>
        <v>-1.0000000002037268E-2</v>
      </c>
      <c r="Q7646" s="20" t="s">
        <v>10105</v>
      </c>
      <c r="R7646" s="20">
        <v>22669.57</v>
      </c>
      <c r="S7646" s="19">
        <f t="shared" si="239"/>
        <v>1.0000000002037268E-2</v>
      </c>
      <c r="T7646" s="20"/>
      <c r="U7646" s="20"/>
      <c r="V7646" s="20"/>
    </row>
    <row r="7647" spans="8:22" ht="15" hidden="1" customHeight="1" x14ac:dyDescent="0.25">
      <c r="H7647" s="20" t="s">
        <v>10106</v>
      </c>
      <c r="I7647" s="12">
        <v>13212.05</v>
      </c>
      <c r="J7647" s="20" t="s">
        <v>14133</v>
      </c>
      <c r="L7647" s="43" t="s">
        <v>10106</v>
      </c>
      <c r="M7647" s="12">
        <v>13212.05</v>
      </c>
      <c r="N7647" s="19">
        <f t="shared" si="238"/>
        <v>-9.9999999983992893E-3</v>
      </c>
      <c r="Q7647" s="20" t="s">
        <v>10106</v>
      </c>
      <c r="R7647" s="20">
        <v>13212.04</v>
      </c>
      <c r="S7647" s="19">
        <f t="shared" si="239"/>
        <v>9.9999999983992893E-3</v>
      </c>
      <c r="T7647" s="20"/>
      <c r="U7647" s="20"/>
      <c r="V7647" s="20"/>
    </row>
    <row r="7648" spans="8:22" hidden="1" x14ac:dyDescent="0.25">
      <c r="H7648" s="20" t="s">
        <v>10107</v>
      </c>
      <c r="I7648" s="12">
        <v>932.42000000000007</v>
      </c>
      <c r="J7648" s="20" t="s">
        <v>14133</v>
      </c>
      <c r="L7648" s="43" t="s">
        <v>10107</v>
      </c>
      <c r="M7648" s="12">
        <v>932.42000000000007</v>
      </c>
      <c r="N7648" s="19">
        <f t="shared" si="238"/>
        <v>0</v>
      </c>
      <c r="Q7648" s="21" t="s">
        <v>10107</v>
      </c>
      <c r="R7648" s="21">
        <v>932.42</v>
      </c>
      <c r="S7648" s="19">
        <f t="shared" si="239"/>
        <v>0</v>
      </c>
      <c r="T7648" s="21"/>
      <c r="U7648" s="21"/>
      <c r="V7648" s="21"/>
    </row>
    <row r="7649" spans="8:22" hidden="1" x14ac:dyDescent="0.25">
      <c r="H7649" s="20" t="s">
        <v>10108</v>
      </c>
      <c r="I7649" s="12">
        <v>320.41000000000003</v>
      </c>
      <c r="J7649" s="20" t="s">
        <v>14133</v>
      </c>
      <c r="L7649" s="43" t="s">
        <v>10108</v>
      </c>
      <c r="M7649" s="12">
        <v>320.41000000000003</v>
      </c>
      <c r="N7649" s="19">
        <f t="shared" si="238"/>
        <v>-1.0000000000047748E-2</v>
      </c>
      <c r="Q7649" s="21" t="s">
        <v>10108</v>
      </c>
      <c r="R7649" s="21">
        <v>320.39999999999998</v>
      </c>
      <c r="S7649" s="19">
        <f t="shared" si="239"/>
        <v>1.0000000000047748E-2</v>
      </c>
      <c r="T7649" s="21"/>
      <c r="U7649" s="21"/>
      <c r="V7649" s="21"/>
    </row>
    <row r="7650" spans="8:22" hidden="1" x14ac:dyDescent="0.25">
      <c r="H7650" s="20" t="s">
        <v>10109</v>
      </c>
      <c r="I7650" s="12">
        <v>787.15000000000009</v>
      </c>
      <c r="J7650" s="20" t="s">
        <v>14133</v>
      </c>
      <c r="L7650" s="43" t="s">
        <v>10109</v>
      </c>
      <c r="M7650" s="12">
        <v>787.15000000000009</v>
      </c>
      <c r="N7650" s="19">
        <f t="shared" si="238"/>
        <v>-1.0000000000104592E-2</v>
      </c>
      <c r="Q7650" s="21" t="s">
        <v>10109</v>
      </c>
      <c r="R7650" s="21">
        <v>787.14</v>
      </c>
      <c r="S7650" s="19">
        <f t="shared" si="239"/>
        <v>1.0000000000104592E-2</v>
      </c>
      <c r="T7650" s="21"/>
      <c r="U7650" s="21"/>
      <c r="V7650" s="21"/>
    </row>
    <row r="7651" spans="8:22" ht="15" hidden="1" customHeight="1" x14ac:dyDescent="0.25">
      <c r="H7651" s="20" t="s">
        <v>1512</v>
      </c>
      <c r="I7651" s="12">
        <v>3360.36</v>
      </c>
      <c r="J7651" s="20" t="s">
        <v>14132</v>
      </c>
      <c r="L7651" s="43" t="s">
        <v>1512</v>
      </c>
      <c r="M7651" s="12">
        <v>3360.36</v>
      </c>
      <c r="N7651" s="19">
        <f t="shared" si="238"/>
        <v>0</v>
      </c>
      <c r="Q7651" s="20" t="s">
        <v>1512</v>
      </c>
      <c r="R7651" s="20">
        <v>3360.36</v>
      </c>
      <c r="S7651" s="19">
        <f t="shared" si="239"/>
        <v>0</v>
      </c>
      <c r="T7651" s="20"/>
      <c r="U7651" s="20"/>
      <c r="V7651" s="20"/>
    </row>
    <row r="7652" spans="8:22" ht="15" hidden="1" customHeight="1" x14ac:dyDescent="0.25">
      <c r="H7652" s="20" t="s">
        <v>1513</v>
      </c>
      <c r="I7652" s="12">
        <v>1680.18</v>
      </c>
      <c r="J7652" s="20" t="s">
        <v>14132</v>
      </c>
      <c r="L7652" s="43" t="s">
        <v>1513</v>
      </c>
      <c r="M7652" s="12">
        <v>1680.18</v>
      </c>
      <c r="N7652" s="19">
        <f t="shared" si="238"/>
        <v>9.9999999999909051E-3</v>
      </c>
      <c r="Q7652" s="20" t="s">
        <v>1513</v>
      </c>
      <c r="R7652" s="20">
        <v>1680.19</v>
      </c>
      <c r="S7652" s="19">
        <f t="shared" si="239"/>
        <v>-9.9999999999909051E-3</v>
      </c>
      <c r="T7652" s="20"/>
      <c r="U7652" s="20"/>
      <c r="V7652" s="20"/>
    </row>
    <row r="7653" spans="8:22" hidden="1" x14ac:dyDescent="0.25">
      <c r="H7653" s="20" t="s">
        <v>10110</v>
      </c>
      <c r="I7653" s="12">
        <v>550.64</v>
      </c>
      <c r="J7653" s="20" t="s">
        <v>14133</v>
      </c>
      <c r="L7653" s="43" t="s">
        <v>10110</v>
      </c>
      <c r="M7653" s="12">
        <v>550.64</v>
      </c>
      <c r="N7653" s="19">
        <f t="shared" si="238"/>
        <v>0</v>
      </c>
      <c r="Q7653" s="21" t="s">
        <v>10110</v>
      </c>
      <c r="R7653" s="21">
        <v>550.64</v>
      </c>
      <c r="S7653" s="19">
        <f t="shared" si="239"/>
        <v>0</v>
      </c>
      <c r="T7653" s="21"/>
      <c r="U7653" s="21"/>
      <c r="V7653" s="21"/>
    </row>
    <row r="7654" spans="8:22" ht="15" hidden="1" customHeight="1" x14ac:dyDescent="0.25">
      <c r="H7654" s="20" t="s">
        <v>10111</v>
      </c>
      <c r="I7654" s="12">
        <v>396.62</v>
      </c>
      <c r="J7654" s="20" t="s">
        <v>14133</v>
      </c>
      <c r="L7654" s="43" t="s">
        <v>10111</v>
      </c>
      <c r="M7654" s="12">
        <v>396.62</v>
      </c>
      <c r="N7654" s="19">
        <f t="shared" si="238"/>
        <v>0</v>
      </c>
      <c r="Q7654" s="20" t="s">
        <v>10111</v>
      </c>
      <c r="R7654" s="20">
        <v>396.62</v>
      </c>
      <c r="S7654" s="19">
        <f t="shared" si="239"/>
        <v>0</v>
      </c>
      <c r="T7654" s="20"/>
      <c r="U7654" s="20"/>
      <c r="V7654" s="20"/>
    </row>
    <row r="7655" spans="8:22" ht="15" hidden="1" customHeight="1" x14ac:dyDescent="0.25">
      <c r="H7655" s="20" t="s">
        <v>10112</v>
      </c>
      <c r="I7655" s="12">
        <v>396.62</v>
      </c>
      <c r="J7655" s="20" t="s">
        <v>14133</v>
      </c>
      <c r="L7655" s="43" t="s">
        <v>10112</v>
      </c>
      <c r="M7655" s="12">
        <v>396.62</v>
      </c>
      <c r="N7655" s="19">
        <f t="shared" si="238"/>
        <v>0</v>
      </c>
      <c r="Q7655" s="20" t="s">
        <v>10112</v>
      </c>
      <c r="R7655" s="20">
        <v>396.62</v>
      </c>
      <c r="S7655" s="19">
        <f t="shared" si="239"/>
        <v>0</v>
      </c>
      <c r="T7655" s="20"/>
      <c r="U7655" s="20"/>
      <c r="V7655" s="20"/>
    </row>
    <row r="7656" spans="8:22" hidden="1" x14ac:dyDescent="0.25">
      <c r="H7656" s="20" t="s">
        <v>1514</v>
      </c>
      <c r="I7656" s="12">
        <v>2451.42</v>
      </c>
      <c r="J7656" s="20" t="s">
        <v>14132</v>
      </c>
      <c r="L7656" s="43" t="s">
        <v>1514</v>
      </c>
      <c r="M7656" s="12">
        <v>2451.42</v>
      </c>
      <c r="N7656" s="19">
        <f t="shared" si="238"/>
        <v>3.999999999996362E-2</v>
      </c>
      <c r="Q7656" s="21" t="s">
        <v>1514</v>
      </c>
      <c r="R7656" s="21">
        <v>2451.46</v>
      </c>
      <c r="S7656" s="19">
        <f t="shared" si="239"/>
        <v>-3.999999999996362E-2</v>
      </c>
      <c r="T7656" s="21"/>
      <c r="U7656" s="21"/>
      <c r="V7656" s="21"/>
    </row>
    <row r="7657" spans="8:22" hidden="1" x14ac:dyDescent="0.25">
      <c r="H7657" s="20" t="s">
        <v>1515</v>
      </c>
      <c r="I7657" s="12">
        <v>760.64</v>
      </c>
      <c r="J7657" s="20" t="s">
        <v>14132</v>
      </c>
      <c r="L7657" s="43" t="s">
        <v>1515</v>
      </c>
      <c r="M7657" s="12">
        <v>760.64</v>
      </c>
      <c r="N7657" s="19">
        <f t="shared" si="238"/>
        <v>0</v>
      </c>
      <c r="Q7657" s="21" t="s">
        <v>1515</v>
      </c>
      <c r="R7657" s="21">
        <v>760.64</v>
      </c>
      <c r="S7657" s="19">
        <f t="shared" si="239"/>
        <v>0</v>
      </c>
      <c r="T7657" s="21"/>
      <c r="U7657" s="21"/>
      <c r="V7657" s="21"/>
    </row>
    <row r="7658" spans="8:22" hidden="1" x14ac:dyDescent="0.25">
      <c r="H7658" s="20" t="s">
        <v>10113</v>
      </c>
      <c r="I7658" s="12">
        <v>301.52</v>
      </c>
      <c r="J7658" s="20" t="s">
        <v>14133</v>
      </c>
      <c r="L7658" s="43" t="s">
        <v>10113</v>
      </c>
      <c r="M7658" s="12">
        <v>301.52</v>
      </c>
      <c r="N7658" s="19">
        <f t="shared" si="238"/>
        <v>9.9999999999909051E-3</v>
      </c>
      <c r="Q7658" s="21" t="s">
        <v>10113</v>
      </c>
      <c r="R7658" s="21">
        <v>301.52999999999997</v>
      </c>
      <c r="S7658" s="19">
        <f t="shared" si="239"/>
        <v>-9.9999999999909051E-3</v>
      </c>
      <c r="T7658" s="21"/>
      <c r="U7658" s="21"/>
      <c r="V7658" s="21"/>
    </row>
    <row r="7659" spans="8:22" hidden="1" x14ac:dyDescent="0.25">
      <c r="H7659" s="20" t="s">
        <v>10114</v>
      </c>
      <c r="I7659" s="12">
        <v>1048.75</v>
      </c>
      <c r="J7659" s="20" t="s">
        <v>14133</v>
      </c>
      <c r="L7659" s="43" t="s">
        <v>10114</v>
      </c>
      <c r="M7659" s="12">
        <v>1048.75</v>
      </c>
      <c r="N7659" s="19">
        <f t="shared" si="238"/>
        <v>-1.999999999998181E-2</v>
      </c>
      <c r="Q7659" s="21" t="s">
        <v>10114</v>
      </c>
      <c r="R7659" s="21">
        <v>1048.73</v>
      </c>
      <c r="S7659" s="19">
        <f t="shared" si="239"/>
        <v>1.999999999998181E-2</v>
      </c>
      <c r="T7659" s="21"/>
      <c r="U7659" s="21"/>
      <c r="V7659" s="21"/>
    </row>
    <row r="7660" spans="8:22" ht="15" hidden="1" customHeight="1" x14ac:dyDescent="0.25">
      <c r="H7660" s="20" t="s">
        <v>10115</v>
      </c>
      <c r="I7660" s="12">
        <v>560.05999999999995</v>
      </c>
      <c r="J7660" s="20" t="s">
        <v>14133</v>
      </c>
      <c r="L7660" s="43" t="s">
        <v>10115</v>
      </c>
      <c r="M7660" s="12">
        <v>560.05999999999995</v>
      </c>
      <c r="N7660" s="19">
        <f t="shared" si="238"/>
        <v>1.0000000000104592E-2</v>
      </c>
      <c r="Q7660" s="20" t="s">
        <v>10115</v>
      </c>
      <c r="R7660" s="20">
        <v>560.07000000000005</v>
      </c>
      <c r="S7660" s="19">
        <f t="shared" si="239"/>
        <v>-1.0000000000104592E-2</v>
      </c>
      <c r="T7660" s="20"/>
      <c r="U7660" s="20"/>
      <c r="V7660" s="20"/>
    </row>
    <row r="7661" spans="8:22" ht="15" hidden="1" customHeight="1" x14ac:dyDescent="0.25">
      <c r="H7661" s="20" t="s">
        <v>10116</v>
      </c>
      <c r="I7661" s="12">
        <v>420.05</v>
      </c>
      <c r="J7661" s="20" t="s">
        <v>14133</v>
      </c>
      <c r="L7661" s="43" t="s">
        <v>10116</v>
      </c>
      <c r="M7661" s="12">
        <v>420.05</v>
      </c>
      <c r="N7661" s="19">
        <f t="shared" si="238"/>
        <v>9.9999999999909051E-3</v>
      </c>
      <c r="Q7661" s="20" t="s">
        <v>10116</v>
      </c>
      <c r="R7661" s="20">
        <v>420.06</v>
      </c>
      <c r="S7661" s="19">
        <f t="shared" si="239"/>
        <v>-9.9999999999909051E-3</v>
      </c>
      <c r="T7661" s="20"/>
      <c r="U7661" s="20"/>
      <c r="V7661" s="20"/>
    </row>
    <row r="7662" spans="8:22" ht="15" hidden="1" customHeight="1" x14ac:dyDescent="0.25">
      <c r="H7662" s="20" t="s">
        <v>1516</v>
      </c>
      <c r="I7662" s="12">
        <v>560.05999999999995</v>
      </c>
      <c r="J7662" s="20" t="s">
        <v>14132</v>
      </c>
      <c r="L7662" s="43" t="s">
        <v>1516</v>
      </c>
      <c r="M7662" s="12">
        <v>560.05999999999995</v>
      </c>
      <c r="N7662" s="19">
        <f t="shared" si="238"/>
        <v>1.0000000000104592E-2</v>
      </c>
      <c r="Q7662" s="20" t="s">
        <v>1516</v>
      </c>
      <c r="R7662" s="20">
        <v>560.07000000000005</v>
      </c>
      <c r="S7662" s="19">
        <f t="shared" si="239"/>
        <v>-1.0000000000104592E-2</v>
      </c>
      <c r="T7662" s="20"/>
      <c r="U7662" s="20"/>
      <c r="V7662" s="20"/>
    </row>
    <row r="7663" spans="8:22" ht="15" hidden="1" customHeight="1" x14ac:dyDescent="0.25">
      <c r="H7663" s="20" t="s">
        <v>10117</v>
      </c>
      <c r="I7663" s="12">
        <v>13725.97</v>
      </c>
      <c r="J7663" s="20" t="s">
        <v>14133</v>
      </c>
      <c r="L7663" s="43" t="s">
        <v>10117</v>
      </c>
      <c r="M7663" s="12">
        <v>13725.97</v>
      </c>
      <c r="N7663" s="19">
        <f t="shared" si="238"/>
        <v>-1.0000000000218279E-2</v>
      </c>
      <c r="Q7663" s="20" t="s">
        <v>10117</v>
      </c>
      <c r="R7663" s="20">
        <v>13725.96</v>
      </c>
      <c r="S7663" s="19">
        <f t="shared" si="239"/>
        <v>1.0000000000218279E-2</v>
      </c>
      <c r="T7663" s="20"/>
      <c r="U7663" s="20"/>
      <c r="V7663" s="20"/>
    </row>
    <row r="7664" spans="8:22" ht="15" hidden="1" customHeight="1" x14ac:dyDescent="0.25">
      <c r="H7664" s="20" t="s">
        <v>10118</v>
      </c>
      <c r="I7664" s="12">
        <v>420.05</v>
      </c>
      <c r="J7664" s="20" t="s">
        <v>14133</v>
      </c>
      <c r="L7664" s="43" t="s">
        <v>10118</v>
      </c>
      <c r="M7664" s="12">
        <v>420.05</v>
      </c>
      <c r="N7664" s="19">
        <f t="shared" si="238"/>
        <v>9.9999999999909051E-3</v>
      </c>
      <c r="Q7664" s="20" t="s">
        <v>10118</v>
      </c>
      <c r="R7664" s="20">
        <v>420.06</v>
      </c>
      <c r="S7664" s="19">
        <f t="shared" si="239"/>
        <v>-9.9999999999909051E-3</v>
      </c>
      <c r="T7664" s="20"/>
      <c r="U7664" s="20"/>
      <c r="V7664" s="20"/>
    </row>
    <row r="7665" spans="8:22" hidden="1" x14ac:dyDescent="0.25">
      <c r="H7665" s="20" t="s">
        <v>10119</v>
      </c>
      <c r="I7665" s="12">
        <v>1758.97</v>
      </c>
      <c r="J7665" s="20" t="s">
        <v>14133</v>
      </c>
      <c r="L7665" s="43" t="s">
        <v>10119</v>
      </c>
      <c r="M7665" s="12">
        <v>1758.97</v>
      </c>
      <c r="N7665" s="19">
        <f t="shared" si="238"/>
        <v>-1.999999999998181E-2</v>
      </c>
      <c r="Q7665" s="21" t="s">
        <v>10119</v>
      </c>
      <c r="R7665" s="21">
        <v>1758.95</v>
      </c>
      <c r="S7665" s="19">
        <f t="shared" si="239"/>
        <v>1.999999999998181E-2</v>
      </c>
      <c r="T7665" s="21"/>
      <c r="U7665" s="21"/>
      <c r="V7665" s="21"/>
    </row>
    <row r="7666" spans="8:22" hidden="1" x14ac:dyDescent="0.25">
      <c r="H7666" s="20" t="s">
        <v>10120</v>
      </c>
      <c r="I7666" s="12">
        <v>520</v>
      </c>
      <c r="J7666" s="20" t="s">
        <v>14133</v>
      </c>
      <c r="L7666" s="43" t="s">
        <v>10120</v>
      </c>
      <c r="M7666" s="12">
        <v>520</v>
      </c>
      <c r="N7666" s="19">
        <f t="shared" si="238"/>
        <v>0</v>
      </c>
      <c r="Q7666" s="21" t="s">
        <v>10120</v>
      </c>
      <c r="R7666" s="21">
        <v>520</v>
      </c>
      <c r="S7666" s="19">
        <f t="shared" si="239"/>
        <v>0</v>
      </c>
      <c r="T7666" s="21"/>
      <c r="U7666" s="21"/>
      <c r="V7666" s="21"/>
    </row>
    <row r="7667" spans="8:22" hidden="1" x14ac:dyDescent="0.25">
      <c r="H7667" s="20" t="s">
        <v>10121</v>
      </c>
      <c r="I7667" s="12">
        <v>271.22000000000003</v>
      </c>
      <c r="J7667" s="20" t="s">
        <v>14133</v>
      </c>
      <c r="L7667" s="43" t="s">
        <v>10121</v>
      </c>
      <c r="M7667" s="12">
        <v>271.22000000000003</v>
      </c>
      <c r="N7667" s="19">
        <f t="shared" si="238"/>
        <v>-1.0000000000047748E-2</v>
      </c>
      <c r="Q7667" s="21" t="s">
        <v>10121</v>
      </c>
      <c r="R7667" s="21">
        <v>271.20999999999998</v>
      </c>
      <c r="S7667" s="19">
        <f t="shared" si="239"/>
        <v>1.0000000000047748E-2</v>
      </c>
      <c r="T7667" s="21"/>
      <c r="U7667" s="21"/>
      <c r="V7667" s="21"/>
    </row>
    <row r="7668" spans="8:22" ht="15" hidden="1" customHeight="1" x14ac:dyDescent="0.25">
      <c r="H7668" s="20" t="s">
        <v>10122</v>
      </c>
      <c r="I7668" s="12">
        <v>280.02999999999997</v>
      </c>
      <c r="J7668" s="20" t="s">
        <v>14133</v>
      </c>
      <c r="L7668" s="43" t="s">
        <v>10122</v>
      </c>
      <c r="M7668" s="12">
        <v>280.02999999999997</v>
      </c>
      <c r="N7668" s="19">
        <f t="shared" si="238"/>
        <v>1.0000000000047748E-2</v>
      </c>
      <c r="Q7668" s="20" t="s">
        <v>10122</v>
      </c>
      <c r="R7668" s="20">
        <v>280.04000000000002</v>
      </c>
      <c r="S7668" s="19">
        <f t="shared" si="239"/>
        <v>-1.0000000000047748E-2</v>
      </c>
      <c r="T7668" s="20"/>
      <c r="U7668" s="20"/>
      <c r="V7668" s="20"/>
    </row>
    <row r="7669" spans="8:22" hidden="1" x14ac:dyDescent="0.25">
      <c r="H7669" s="20" t="s">
        <v>1517</v>
      </c>
      <c r="I7669" s="12">
        <v>2017.94</v>
      </c>
      <c r="J7669" s="20" t="s">
        <v>14132</v>
      </c>
      <c r="L7669" s="43" t="s">
        <v>1517</v>
      </c>
      <c r="M7669" s="12">
        <v>2017.94</v>
      </c>
      <c r="N7669" s="19">
        <f t="shared" si="238"/>
        <v>0</v>
      </c>
      <c r="Q7669" s="21" t="s">
        <v>1517</v>
      </c>
      <c r="R7669" s="21">
        <v>2017.94</v>
      </c>
      <c r="S7669" s="19">
        <f t="shared" si="239"/>
        <v>0</v>
      </c>
      <c r="T7669" s="21"/>
      <c r="U7669" s="21"/>
      <c r="V7669" s="21"/>
    </row>
    <row r="7670" spans="8:22" ht="15" hidden="1" customHeight="1" x14ac:dyDescent="0.25">
      <c r="H7670" s="20" t="s">
        <v>1518</v>
      </c>
      <c r="I7670" s="12">
        <v>87527.24</v>
      </c>
      <c r="J7670" s="20" t="s">
        <v>14132</v>
      </c>
      <c r="L7670" s="43" t="s">
        <v>1518</v>
      </c>
      <c r="M7670" s="12">
        <v>87527.24</v>
      </c>
      <c r="N7670" s="19">
        <f t="shared" si="238"/>
        <v>9.9999999947613105E-3</v>
      </c>
      <c r="Q7670" s="20" t="s">
        <v>1518</v>
      </c>
      <c r="R7670" s="20">
        <v>87527.25</v>
      </c>
      <c r="S7670" s="19">
        <f t="shared" si="239"/>
        <v>-9.9999999947613105E-3</v>
      </c>
      <c r="T7670" s="20"/>
      <c r="U7670" s="20"/>
      <c r="V7670" s="20"/>
    </row>
    <row r="7671" spans="8:22" ht="15" hidden="1" customHeight="1" x14ac:dyDescent="0.25">
      <c r="H7671" s="20" t="s">
        <v>1536</v>
      </c>
      <c r="I7671" s="12">
        <v>38546.879999999997</v>
      </c>
      <c r="J7671" s="20" t="s">
        <v>14132</v>
      </c>
      <c r="L7671" s="43" t="s">
        <v>1536</v>
      </c>
      <c r="M7671" s="12">
        <v>38546.879999999997</v>
      </c>
      <c r="N7671" s="19">
        <f t="shared" si="238"/>
        <v>-1.7012999996950384E-2</v>
      </c>
      <c r="Q7671" s="20" t="s">
        <v>1536</v>
      </c>
      <c r="R7671" s="20">
        <v>38546.862987</v>
      </c>
      <c r="S7671" s="19">
        <f t="shared" si="239"/>
        <v>1.7012999996950384E-2</v>
      </c>
      <c r="T7671" s="20"/>
      <c r="U7671" s="20"/>
      <c r="V7671" s="20"/>
    </row>
    <row r="7672" spans="8:22" hidden="1" x14ac:dyDescent="0.25">
      <c r="H7672" s="20" t="s">
        <v>10123</v>
      </c>
      <c r="I7672" s="12">
        <v>113.9</v>
      </c>
      <c r="J7672" s="20" t="s">
        <v>14133</v>
      </c>
      <c r="L7672" s="43" t="s">
        <v>10123</v>
      </c>
      <c r="M7672" s="12">
        <v>113.9</v>
      </c>
      <c r="N7672" s="19">
        <f t="shared" si="238"/>
        <v>0</v>
      </c>
      <c r="Q7672" s="21" t="s">
        <v>10123</v>
      </c>
      <c r="R7672" s="21">
        <v>113.9</v>
      </c>
      <c r="S7672" s="19">
        <f t="shared" si="239"/>
        <v>0</v>
      </c>
      <c r="T7672" s="21"/>
      <c r="U7672" s="21"/>
      <c r="V7672" s="21"/>
    </row>
    <row r="7673" spans="8:22" hidden="1" x14ac:dyDescent="0.25">
      <c r="H7673" s="20" t="s">
        <v>1519</v>
      </c>
      <c r="I7673" s="12">
        <v>798.81</v>
      </c>
      <c r="J7673" s="20" t="s">
        <v>14132</v>
      </c>
      <c r="L7673" s="43" t="s">
        <v>1519</v>
      </c>
      <c r="M7673" s="12">
        <v>798.81</v>
      </c>
      <c r="N7673" s="19">
        <f t="shared" si="238"/>
        <v>1.0000000000104592E-2</v>
      </c>
      <c r="Q7673" s="21" t="s">
        <v>1519</v>
      </c>
      <c r="R7673" s="21">
        <v>798.82</v>
      </c>
      <c r="S7673" s="19">
        <f t="shared" si="239"/>
        <v>-1.0000000000104592E-2</v>
      </c>
      <c r="T7673" s="21"/>
      <c r="U7673" s="21"/>
      <c r="V7673" s="21"/>
    </row>
    <row r="7674" spans="8:22" hidden="1" x14ac:dyDescent="0.25">
      <c r="H7674" s="20" t="s">
        <v>1520</v>
      </c>
      <c r="I7674" s="12">
        <v>323.52</v>
      </c>
      <c r="J7674" s="20" t="s">
        <v>14132</v>
      </c>
      <c r="L7674" s="43" t="s">
        <v>1520</v>
      </c>
      <c r="M7674" s="12">
        <v>323.52</v>
      </c>
      <c r="N7674" s="19">
        <f t="shared" si="238"/>
        <v>0</v>
      </c>
      <c r="Q7674" s="21" t="s">
        <v>1520</v>
      </c>
      <c r="R7674" s="21">
        <v>323.52</v>
      </c>
      <c r="S7674" s="19">
        <f t="shared" si="239"/>
        <v>0</v>
      </c>
      <c r="T7674" s="21"/>
      <c r="U7674" s="21"/>
      <c r="V7674" s="21"/>
    </row>
    <row r="7675" spans="8:22" ht="15" hidden="1" customHeight="1" x14ac:dyDescent="0.25">
      <c r="H7675" s="20" t="s">
        <v>1521</v>
      </c>
      <c r="I7675" s="12">
        <v>6001.58</v>
      </c>
      <c r="J7675" s="20" t="s">
        <v>14132</v>
      </c>
      <c r="L7675" s="43" t="s">
        <v>1521</v>
      </c>
      <c r="M7675" s="12">
        <v>6001.58</v>
      </c>
      <c r="N7675" s="19">
        <f t="shared" si="238"/>
        <v>-1.0000000000218279E-2</v>
      </c>
      <c r="Q7675" s="20" t="s">
        <v>1521</v>
      </c>
      <c r="R7675" s="20">
        <v>6001.57</v>
      </c>
      <c r="S7675" s="19">
        <f t="shared" si="239"/>
        <v>1.0000000000218279E-2</v>
      </c>
      <c r="T7675" s="20"/>
      <c r="U7675" s="20"/>
      <c r="V7675" s="20"/>
    </row>
    <row r="7676" spans="8:22" hidden="1" x14ac:dyDescent="0.25">
      <c r="H7676" s="20" t="s">
        <v>10124</v>
      </c>
      <c r="I7676" s="12">
        <v>957.92</v>
      </c>
      <c r="J7676" s="20" t="s">
        <v>14133</v>
      </c>
      <c r="L7676" s="43" t="s">
        <v>10124</v>
      </c>
      <c r="M7676" s="12">
        <v>957.92</v>
      </c>
      <c r="N7676" s="19">
        <f t="shared" si="238"/>
        <v>-9.9999999999909051E-3</v>
      </c>
      <c r="Q7676" s="21" t="s">
        <v>10124</v>
      </c>
      <c r="R7676" s="21">
        <v>957.91</v>
      </c>
      <c r="S7676" s="19">
        <f t="shared" si="239"/>
        <v>9.9999999999909051E-3</v>
      </c>
      <c r="T7676" s="21"/>
      <c r="U7676" s="21"/>
      <c r="V7676" s="21"/>
    </row>
    <row r="7677" spans="8:22" ht="15" hidden="1" customHeight="1" x14ac:dyDescent="0.25">
      <c r="H7677" s="20" t="s">
        <v>1522</v>
      </c>
      <c r="I7677" s="12">
        <v>17198.650000000001</v>
      </c>
      <c r="J7677" s="20" t="s">
        <v>14132</v>
      </c>
      <c r="L7677" s="43" t="s">
        <v>1522</v>
      </c>
      <c r="M7677" s="12">
        <v>17198.650000000001</v>
      </c>
      <c r="N7677" s="19">
        <f t="shared" si="238"/>
        <v>0</v>
      </c>
      <c r="Q7677" s="20" t="s">
        <v>1522</v>
      </c>
      <c r="R7677" s="20">
        <v>17198.650000000001</v>
      </c>
      <c r="S7677" s="19">
        <f t="shared" si="239"/>
        <v>0</v>
      </c>
      <c r="T7677" s="20"/>
      <c r="U7677" s="20"/>
      <c r="V7677" s="20"/>
    </row>
    <row r="7678" spans="8:22" ht="15" hidden="1" customHeight="1" x14ac:dyDescent="0.25">
      <c r="H7678" s="20" t="s">
        <v>10125</v>
      </c>
      <c r="I7678" s="12">
        <v>23574.68</v>
      </c>
      <c r="J7678" s="20" t="s">
        <v>14133</v>
      </c>
      <c r="L7678" s="43" t="s">
        <v>10125</v>
      </c>
      <c r="M7678" s="12">
        <v>23574.68</v>
      </c>
      <c r="N7678" s="19">
        <f t="shared" si="238"/>
        <v>0</v>
      </c>
      <c r="Q7678" s="20" t="s">
        <v>10125</v>
      </c>
      <c r="R7678" s="20">
        <v>23574.68</v>
      </c>
      <c r="S7678" s="19">
        <f t="shared" si="239"/>
        <v>0</v>
      </c>
      <c r="T7678" s="20"/>
      <c r="U7678" s="20"/>
      <c r="V7678" s="20"/>
    </row>
    <row r="7679" spans="8:22" ht="15" hidden="1" customHeight="1" x14ac:dyDescent="0.25">
      <c r="H7679" s="20" t="s">
        <v>10126</v>
      </c>
      <c r="I7679" s="12">
        <v>23574.68</v>
      </c>
      <c r="J7679" s="20" t="s">
        <v>14133</v>
      </c>
      <c r="L7679" s="43" t="s">
        <v>10126</v>
      </c>
      <c r="M7679" s="12">
        <v>23574.68</v>
      </c>
      <c r="N7679" s="19">
        <f t="shared" si="238"/>
        <v>0</v>
      </c>
      <c r="Q7679" s="20" t="s">
        <v>10126</v>
      </c>
      <c r="R7679" s="20">
        <v>23574.68</v>
      </c>
      <c r="S7679" s="19">
        <f t="shared" si="239"/>
        <v>0</v>
      </c>
      <c r="T7679" s="20"/>
      <c r="U7679" s="20"/>
      <c r="V7679" s="20"/>
    </row>
    <row r="7680" spans="8:22" ht="15" hidden="1" customHeight="1" x14ac:dyDescent="0.25">
      <c r="H7680" s="20" t="s">
        <v>10127</v>
      </c>
      <c r="I7680" s="12">
        <v>9429.8700000000008</v>
      </c>
      <c r="J7680" s="20" t="s">
        <v>14133</v>
      </c>
      <c r="L7680" s="43" t="s">
        <v>10127</v>
      </c>
      <c r="M7680" s="12">
        <v>9429.8700000000008</v>
      </c>
      <c r="N7680" s="19">
        <f t="shared" si="238"/>
        <v>0</v>
      </c>
      <c r="Q7680" s="20" t="s">
        <v>10127</v>
      </c>
      <c r="R7680" s="20">
        <v>9429.8700000000008</v>
      </c>
      <c r="S7680" s="19">
        <f t="shared" si="239"/>
        <v>0</v>
      </c>
      <c r="T7680" s="20"/>
      <c r="U7680" s="20"/>
      <c r="V7680" s="20"/>
    </row>
    <row r="7681" spans="8:22" ht="15" hidden="1" customHeight="1" x14ac:dyDescent="0.25">
      <c r="H7681" s="20" t="s">
        <v>1523</v>
      </c>
      <c r="I7681" s="12">
        <v>88446.080000000002</v>
      </c>
      <c r="J7681" s="20" t="s">
        <v>14132</v>
      </c>
      <c r="L7681" s="43" t="s">
        <v>1523</v>
      </c>
      <c r="M7681" s="12">
        <v>88446.080000000002</v>
      </c>
      <c r="N7681" s="19">
        <f t="shared" si="238"/>
        <v>0</v>
      </c>
      <c r="Q7681" s="20" t="s">
        <v>1523</v>
      </c>
      <c r="R7681" s="20">
        <v>88446.080000000002</v>
      </c>
      <c r="S7681" s="19">
        <f t="shared" si="239"/>
        <v>0</v>
      </c>
      <c r="T7681" s="20"/>
      <c r="U7681" s="20"/>
      <c r="V7681" s="20"/>
    </row>
    <row r="7682" spans="8:22" ht="15" hidden="1" customHeight="1" x14ac:dyDescent="0.25">
      <c r="H7682" s="20" t="s">
        <v>1524</v>
      </c>
      <c r="I7682" s="12">
        <v>12254.24</v>
      </c>
      <c r="J7682" s="20" t="s">
        <v>14132</v>
      </c>
      <c r="L7682" s="43" t="s">
        <v>1524</v>
      </c>
      <c r="M7682" s="12">
        <v>12254.24</v>
      </c>
      <c r="N7682" s="19">
        <f t="shared" si="238"/>
        <v>0</v>
      </c>
      <c r="Q7682" s="20" t="s">
        <v>1524</v>
      </c>
      <c r="R7682" s="20">
        <v>12254.24</v>
      </c>
      <c r="S7682" s="19">
        <f t="shared" si="239"/>
        <v>0</v>
      </c>
      <c r="T7682" s="20"/>
      <c r="U7682" s="20"/>
      <c r="V7682" s="20"/>
    </row>
    <row r="7683" spans="8:22" ht="15" hidden="1" customHeight="1" x14ac:dyDescent="0.25">
      <c r="H7683" s="20" t="s">
        <v>1525</v>
      </c>
      <c r="I7683" s="12">
        <v>20935.34</v>
      </c>
      <c r="J7683" s="20" t="s">
        <v>14132</v>
      </c>
      <c r="L7683" s="43" t="s">
        <v>1525</v>
      </c>
      <c r="M7683" s="12">
        <v>20935.34</v>
      </c>
      <c r="N7683" s="19">
        <f t="shared" si="238"/>
        <v>-9.9999999983992893E-3</v>
      </c>
      <c r="Q7683" s="20" t="s">
        <v>1525</v>
      </c>
      <c r="R7683" s="20">
        <v>20935.330000000002</v>
      </c>
      <c r="S7683" s="19">
        <f t="shared" si="239"/>
        <v>9.9999999983992893E-3</v>
      </c>
      <c r="T7683" s="20"/>
      <c r="U7683" s="20"/>
      <c r="V7683" s="20"/>
    </row>
    <row r="7684" spans="8:22" ht="15" hidden="1" customHeight="1" x14ac:dyDescent="0.25">
      <c r="H7684" s="20" t="s">
        <v>1526</v>
      </c>
      <c r="I7684" s="12">
        <v>11957.25</v>
      </c>
      <c r="J7684" s="20" t="s">
        <v>14132</v>
      </c>
      <c r="L7684" s="43" t="s">
        <v>1526</v>
      </c>
      <c r="M7684" s="12">
        <v>11957.25</v>
      </c>
      <c r="N7684" s="19">
        <f t="shared" si="238"/>
        <v>0</v>
      </c>
      <c r="Q7684" s="20" t="s">
        <v>1526</v>
      </c>
      <c r="R7684" s="20">
        <v>11957.25</v>
      </c>
      <c r="S7684" s="19">
        <f t="shared" si="239"/>
        <v>0</v>
      </c>
      <c r="T7684" s="20"/>
      <c r="U7684" s="20"/>
      <c r="V7684" s="20"/>
    </row>
    <row r="7685" spans="8:22" ht="15" hidden="1" customHeight="1" x14ac:dyDescent="0.25">
      <c r="H7685" s="20" t="s">
        <v>1527</v>
      </c>
      <c r="I7685" s="12">
        <v>36010.959999999999</v>
      </c>
      <c r="J7685" s="20" t="s">
        <v>14132</v>
      </c>
      <c r="L7685" s="43" t="s">
        <v>1527</v>
      </c>
      <c r="M7685" s="12">
        <v>36010.959999999999</v>
      </c>
      <c r="N7685" s="19">
        <f t="shared" si="238"/>
        <v>1.0000000002037268E-2</v>
      </c>
      <c r="Q7685" s="20" t="s">
        <v>1527</v>
      </c>
      <c r="R7685" s="20">
        <v>36010.97</v>
      </c>
      <c r="S7685" s="19">
        <f t="shared" si="239"/>
        <v>-1.0000000002037268E-2</v>
      </c>
      <c r="T7685" s="20"/>
      <c r="U7685" s="20"/>
      <c r="V7685" s="20"/>
    </row>
    <row r="7686" spans="8:22" hidden="1" x14ac:dyDescent="0.25">
      <c r="H7686" s="20" t="s">
        <v>10128</v>
      </c>
      <c r="I7686" s="12">
        <v>1414.08</v>
      </c>
      <c r="J7686" s="20" t="s">
        <v>14133</v>
      </c>
      <c r="L7686" s="43" t="s">
        <v>10128</v>
      </c>
      <c r="M7686" s="12">
        <v>1414.08</v>
      </c>
      <c r="N7686" s="19">
        <f t="shared" ref="N7686:N7749" si="240">+VLOOKUP(L7686,Q:V,2,0)-M7686</f>
        <v>0</v>
      </c>
      <c r="Q7686" s="21" t="s">
        <v>10128</v>
      </c>
      <c r="R7686" s="21">
        <v>1414.08</v>
      </c>
      <c r="S7686" s="19">
        <f t="shared" ref="S7686:S7749" si="241">VLOOKUP(Q7686,L:M,2,0)-R7686</f>
        <v>0</v>
      </c>
      <c r="T7686" s="21"/>
      <c r="U7686" s="21"/>
      <c r="V7686" s="21"/>
    </row>
    <row r="7687" spans="8:22" ht="15" hidden="1" customHeight="1" x14ac:dyDescent="0.25">
      <c r="H7687" s="20" t="s">
        <v>10129</v>
      </c>
      <c r="I7687" s="12">
        <v>412.55</v>
      </c>
      <c r="J7687" s="20" t="s">
        <v>14133</v>
      </c>
      <c r="L7687" s="43" t="s">
        <v>10129</v>
      </c>
      <c r="M7687" s="12">
        <v>412.55</v>
      </c>
      <c r="N7687" s="19">
        <f t="shared" si="240"/>
        <v>0</v>
      </c>
      <c r="Q7687" s="20" t="s">
        <v>10129</v>
      </c>
      <c r="R7687" s="20">
        <v>412.55</v>
      </c>
      <c r="S7687" s="19">
        <f t="shared" si="241"/>
        <v>0</v>
      </c>
      <c r="T7687" s="20"/>
      <c r="U7687" s="20"/>
      <c r="V7687" s="20"/>
    </row>
    <row r="7688" spans="8:22" ht="15" hidden="1" customHeight="1" x14ac:dyDescent="0.25">
      <c r="H7688" s="20" t="s">
        <v>10130</v>
      </c>
      <c r="I7688" s="12">
        <v>1229.3600000000001</v>
      </c>
      <c r="J7688" s="20" t="s">
        <v>14133</v>
      </c>
      <c r="L7688" s="43" t="s">
        <v>10130</v>
      </c>
      <c r="M7688" s="12">
        <v>1229.3600000000001</v>
      </c>
      <c r="N7688" s="19">
        <f t="shared" si="240"/>
        <v>-1.0000000000218279E-2</v>
      </c>
      <c r="Q7688" s="20" t="s">
        <v>10130</v>
      </c>
      <c r="R7688" s="20">
        <v>1229.3499999999999</v>
      </c>
      <c r="S7688" s="19">
        <f t="shared" si="241"/>
        <v>1.0000000000218279E-2</v>
      </c>
      <c r="T7688" s="20"/>
      <c r="U7688" s="20"/>
      <c r="V7688" s="20"/>
    </row>
    <row r="7689" spans="8:22" hidden="1" x14ac:dyDescent="0.25">
      <c r="H7689" s="20" t="s">
        <v>10131</v>
      </c>
      <c r="I7689" s="12">
        <v>1057.6500000000001</v>
      </c>
      <c r="J7689" s="20" t="s">
        <v>14133</v>
      </c>
      <c r="L7689" s="43" t="s">
        <v>10131</v>
      </c>
      <c r="M7689" s="12">
        <v>1057.6500000000001</v>
      </c>
      <c r="N7689" s="19">
        <f t="shared" si="240"/>
        <v>-9.9999999999909051E-3</v>
      </c>
      <c r="Q7689" s="21" t="s">
        <v>10131</v>
      </c>
      <c r="R7689" s="21">
        <v>1057.6400000000001</v>
      </c>
      <c r="S7689" s="19">
        <f t="shared" si="241"/>
        <v>9.9999999999909051E-3</v>
      </c>
      <c r="T7689" s="21"/>
      <c r="U7689" s="21"/>
      <c r="V7689" s="21"/>
    </row>
    <row r="7690" spans="8:22" hidden="1" x14ac:dyDescent="0.25">
      <c r="H7690" s="20" t="s">
        <v>10132</v>
      </c>
      <c r="I7690" s="12">
        <v>4962.0200000000004</v>
      </c>
      <c r="J7690" s="20" t="s">
        <v>14133</v>
      </c>
      <c r="L7690" s="43" t="s">
        <v>10132</v>
      </c>
      <c r="M7690" s="12">
        <v>4962.0200000000004</v>
      </c>
      <c r="N7690" s="19">
        <f t="shared" si="240"/>
        <v>9.999999999308784E-3</v>
      </c>
      <c r="Q7690" s="21" t="s">
        <v>10132</v>
      </c>
      <c r="R7690" s="21">
        <v>4962.03</v>
      </c>
      <c r="S7690" s="19">
        <f t="shared" si="241"/>
        <v>-9.999999999308784E-3</v>
      </c>
      <c r="T7690" s="21"/>
      <c r="U7690" s="21"/>
      <c r="V7690" s="21"/>
    </row>
    <row r="7691" spans="8:22" ht="15" hidden="1" customHeight="1" x14ac:dyDescent="0.25">
      <c r="H7691" s="20" t="s">
        <v>10133</v>
      </c>
      <c r="I7691" s="12">
        <v>734.24</v>
      </c>
      <c r="J7691" s="20" t="s">
        <v>14133</v>
      </c>
      <c r="L7691" s="43" t="s">
        <v>10133</v>
      </c>
      <c r="M7691" s="12">
        <v>734.24</v>
      </c>
      <c r="N7691" s="19">
        <f t="shared" si="240"/>
        <v>0</v>
      </c>
      <c r="Q7691" s="20" t="s">
        <v>10133</v>
      </c>
      <c r="R7691" s="20">
        <v>734.24</v>
      </c>
      <c r="S7691" s="19">
        <f t="shared" si="241"/>
        <v>0</v>
      </c>
      <c r="T7691" s="20"/>
      <c r="U7691" s="20"/>
      <c r="V7691" s="20"/>
    </row>
    <row r="7692" spans="8:22" ht="15" hidden="1" customHeight="1" x14ac:dyDescent="0.25">
      <c r="H7692" s="20" t="s">
        <v>10134</v>
      </c>
      <c r="I7692" s="12">
        <v>19569.990000000002</v>
      </c>
      <c r="J7692" s="20" t="s">
        <v>14133</v>
      </c>
      <c r="L7692" s="43" t="s">
        <v>10134</v>
      </c>
      <c r="M7692" s="12">
        <v>19569.990000000002</v>
      </c>
      <c r="N7692" s="19">
        <f t="shared" si="240"/>
        <v>-1.0000000002037268E-2</v>
      </c>
      <c r="Q7692" s="20" t="s">
        <v>10134</v>
      </c>
      <c r="R7692" s="20">
        <v>19569.98</v>
      </c>
      <c r="S7692" s="19">
        <f t="shared" si="241"/>
        <v>1.0000000002037268E-2</v>
      </c>
      <c r="T7692" s="20"/>
      <c r="U7692" s="20"/>
      <c r="V7692" s="20"/>
    </row>
    <row r="7693" spans="8:22" ht="15" hidden="1" customHeight="1" x14ac:dyDescent="0.25">
      <c r="H7693" s="20" t="s">
        <v>10135</v>
      </c>
      <c r="I7693" s="12">
        <v>11787.34</v>
      </c>
      <c r="J7693" s="20" t="s">
        <v>14133</v>
      </c>
      <c r="L7693" s="43" t="s">
        <v>10135</v>
      </c>
      <c r="M7693" s="12">
        <v>11787.34</v>
      </c>
      <c r="N7693" s="19">
        <f t="shared" si="240"/>
        <v>0</v>
      </c>
      <c r="Q7693" s="20" t="s">
        <v>10135</v>
      </c>
      <c r="R7693" s="20">
        <v>11787.34</v>
      </c>
      <c r="S7693" s="19">
        <f t="shared" si="241"/>
        <v>0</v>
      </c>
      <c r="T7693" s="20"/>
      <c r="U7693" s="20"/>
      <c r="V7693" s="20"/>
    </row>
    <row r="7694" spans="8:22" hidden="1" x14ac:dyDescent="0.25">
      <c r="H7694" s="20" t="s">
        <v>10136</v>
      </c>
      <c r="I7694" s="12">
        <v>519.09</v>
      </c>
      <c r="J7694" s="20" t="s">
        <v>14133</v>
      </c>
      <c r="L7694" s="43" t="s">
        <v>10136</v>
      </c>
      <c r="M7694" s="12">
        <v>519.09</v>
      </c>
      <c r="N7694" s="19">
        <f t="shared" si="240"/>
        <v>0</v>
      </c>
      <c r="Q7694" s="21" t="s">
        <v>10136</v>
      </c>
      <c r="R7694" s="21">
        <v>519.09</v>
      </c>
      <c r="S7694" s="19">
        <f t="shared" si="241"/>
        <v>0</v>
      </c>
      <c r="T7694" s="21"/>
      <c r="U7694" s="21"/>
      <c r="V7694" s="21"/>
    </row>
    <row r="7695" spans="8:22" ht="15" hidden="1" customHeight="1" x14ac:dyDescent="0.25">
      <c r="H7695" s="20" t="s">
        <v>1529</v>
      </c>
      <c r="I7695" s="12">
        <v>33916.22</v>
      </c>
      <c r="J7695" s="20" t="s">
        <v>14132</v>
      </c>
      <c r="L7695" s="43" t="s">
        <v>1529</v>
      </c>
      <c r="M7695" s="12">
        <v>33916.22</v>
      </c>
      <c r="N7695" s="19">
        <f t="shared" si="240"/>
        <v>0</v>
      </c>
      <c r="Q7695" s="20" t="s">
        <v>1529</v>
      </c>
      <c r="R7695" s="20">
        <v>33916.22</v>
      </c>
      <c r="S7695" s="19">
        <f t="shared" si="241"/>
        <v>0</v>
      </c>
      <c r="T7695" s="20"/>
      <c r="U7695" s="20"/>
      <c r="V7695" s="20"/>
    </row>
    <row r="7696" spans="8:22" hidden="1" x14ac:dyDescent="0.25">
      <c r="H7696" s="20" t="s">
        <v>10137</v>
      </c>
      <c r="I7696" s="12">
        <v>806.79</v>
      </c>
      <c r="J7696" s="20" t="s">
        <v>14133</v>
      </c>
      <c r="L7696" s="43" t="s">
        <v>10137</v>
      </c>
      <c r="M7696" s="12">
        <v>806.79</v>
      </c>
      <c r="N7696" s="19">
        <f t="shared" si="240"/>
        <v>9.9999999999909051E-3</v>
      </c>
      <c r="Q7696" s="21" t="s">
        <v>10137</v>
      </c>
      <c r="R7696" s="21">
        <v>806.8</v>
      </c>
      <c r="S7696" s="19">
        <f t="shared" si="241"/>
        <v>-9.9999999999909051E-3</v>
      </c>
      <c r="T7696" s="21"/>
      <c r="U7696" s="21"/>
      <c r="V7696" s="21"/>
    </row>
    <row r="7697" spans="8:22" ht="15" hidden="1" customHeight="1" x14ac:dyDescent="0.25">
      <c r="H7697" s="20" t="s">
        <v>10138</v>
      </c>
      <c r="I7697" s="12">
        <v>18479.740000000002</v>
      </c>
      <c r="J7697" s="20" t="s">
        <v>14133</v>
      </c>
      <c r="L7697" s="43" t="s">
        <v>10138</v>
      </c>
      <c r="M7697" s="12">
        <v>18479.740000000002</v>
      </c>
      <c r="N7697" s="19">
        <f t="shared" si="240"/>
        <v>0</v>
      </c>
      <c r="Q7697" s="20" t="s">
        <v>10138</v>
      </c>
      <c r="R7697" s="20">
        <v>18479.740000000002</v>
      </c>
      <c r="S7697" s="19">
        <f t="shared" si="241"/>
        <v>0</v>
      </c>
      <c r="T7697" s="20"/>
      <c r="U7697" s="20"/>
      <c r="V7697" s="20"/>
    </row>
    <row r="7698" spans="8:22" ht="15" hidden="1" customHeight="1" x14ac:dyDescent="0.25">
      <c r="H7698" s="20" t="s">
        <v>10139</v>
      </c>
      <c r="I7698" s="12">
        <v>20789.71</v>
      </c>
      <c r="J7698" s="20" t="s">
        <v>14133</v>
      </c>
      <c r="L7698" s="43" t="s">
        <v>10139</v>
      </c>
      <c r="M7698" s="12">
        <v>20789.71</v>
      </c>
      <c r="N7698" s="19">
        <f t="shared" si="240"/>
        <v>-9.9999999983992893E-3</v>
      </c>
      <c r="Q7698" s="20" t="s">
        <v>10139</v>
      </c>
      <c r="R7698" s="20">
        <v>20789.7</v>
      </c>
      <c r="S7698" s="19">
        <f t="shared" si="241"/>
        <v>9.9999999983992893E-3</v>
      </c>
      <c r="T7698" s="20"/>
      <c r="U7698" s="20"/>
      <c r="V7698" s="20"/>
    </row>
    <row r="7699" spans="8:22" ht="15" hidden="1" customHeight="1" x14ac:dyDescent="0.25">
      <c r="H7699" s="20" t="s">
        <v>10140</v>
      </c>
      <c r="I7699" s="12">
        <v>11549.84</v>
      </c>
      <c r="J7699" s="20" t="s">
        <v>14133</v>
      </c>
      <c r="L7699" s="43" t="s">
        <v>10140</v>
      </c>
      <c r="M7699" s="12">
        <v>11549.84</v>
      </c>
      <c r="N7699" s="19">
        <f t="shared" si="240"/>
        <v>-1.0000000000218279E-2</v>
      </c>
      <c r="Q7699" s="20" t="s">
        <v>10140</v>
      </c>
      <c r="R7699" s="20">
        <v>11549.83</v>
      </c>
      <c r="S7699" s="19">
        <f t="shared" si="241"/>
        <v>1.0000000000218279E-2</v>
      </c>
      <c r="T7699" s="20"/>
      <c r="U7699" s="20"/>
      <c r="V7699" s="20"/>
    </row>
    <row r="7700" spans="8:22" hidden="1" x14ac:dyDescent="0.25">
      <c r="H7700" s="20" t="s">
        <v>10141</v>
      </c>
      <c r="I7700" s="12">
        <v>974.1</v>
      </c>
      <c r="J7700" s="20" t="s">
        <v>14133</v>
      </c>
      <c r="L7700" s="43" t="s">
        <v>10141</v>
      </c>
      <c r="M7700" s="12">
        <v>974.1</v>
      </c>
      <c r="N7700" s="19">
        <f t="shared" si="240"/>
        <v>-1.999999999998181E-2</v>
      </c>
      <c r="Q7700" s="21" t="s">
        <v>10141</v>
      </c>
      <c r="R7700" s="21">
        <v>974.08</v>
      </c>
      <c r="S7700" s="19">
        <f t="shared" si="241"/>
        <v>1.999999999998181E-2</v>
      </c>
      <c r="T7700" s="21"/>
      <c r="U7700" s="21"/>
      <c r="V7700" s="21"/>
    </row>
    <row r="7701" spans="8:22" ht="15" hidden="1" customHeight="1" x14ac:dyDescent="0.25">
      <c r="H7701" s="20" t="s">
        <v>10142</v>
      </c>
      <c r="I7701" s="12">
        <v>19919.72</v>
      </c>
      <c r="J7701" s="20" t="s">
        <v>14133</v>
      </c>
      <c r="L7701" s="43" t="s">
        <v>10142</v>
      </c>
      <c r="M7701" s="12">
        <v>19919.72</v>
      </c>
      <c r="N7701" s="19">
        <f t="shared" si="240"/>
        <v>0</v>
      </c>
      <c r="Q7701" s="20" t="s">
        <v>10142</v>
      </c>
      <c r="R7701" s="20">
        <v>19919.72</v>
      </c>
      <c r="S7701" s="19">
        <f t="shared" si="241"/>
        <v>0</v>
      </c>
      <c r="T7701" s="20"/>
      <c r="U7701" s="20"/>
      <c r="V7701" s="20"/>
    </row>
    <row r="7702" spans="8:22" hidden="1" x14ac:dyDescent="0.25">
      <c r="H7702" s="20" t="s">
        <v>10143</v>
      </c>
      <c r="I7702" s="12">
        <v>1984.8400000000001</v>
      </c>
      <c r="J7702" s="20" t="s">
        <v>14133</v>
      </c>
      <c r="L7702" s="43" t="s">
        <v>10143</v>
      </c>
      <c r="M7702" s="12">
        <v>1984.8400000000001</v>
      </c>
      <c r="N7702" s="19">
        <f t="shared" si="240"/>
        <v>-2.0000000000209184E-2</v>
      </c>
      <c r="Q7702" s="21" t="s">
        <v>10143</v>
      </c>
      <c r="R7702" s="21">
        <v>1984.82</v>
      </c>
      <c r="S7702" s="19">
        <f t="shared" si="241"/>
        <v>2.0000000000209184E-2</v>
      </c>
      <c r="T7702" s="21"/>
      <c r="U7702" s="21"/>
      <c r="V7702" s="21"/>
    </row>
    <row r="7703" spans="8:22" ht="15" hidden="1" customHeight="1" x14ac:dyDescent="0.25">
      <c r="H7703" s="20" t="s">
        <v>10145</v>
      </c>
      <c r="I7703" s="12">
        <v>1154.98</v>
      </c>
      <c r="J7703" s="20" t="s">
        <v>14133</v>
      </c>
      <c r="L7703" s="43" t="s">
        <v>10145</v>
      </c>
      <c r="M7703" s="12">
        <v>1154.98</v>
      </c>
      <c r="N7703" s="19">
        <f t="shared" si="240"/>
        <v>0</v>
      </c>
      <c r="Q7703" s="20" t="s">
        <v>10145</v>
      </c>
      <c r="R7703" s="20">
        <v>1154.98</v>
      </c>
      <c r="S7703" s="19">
        <f t="shared" si="241"/>
        <v>0</v>
      </c>
      <c r="T7703" s="20"/>
      <c r="U7703" s="20"/>
      <c r="V7703" s="20"/>
    </row>
    <row r="7704" spans="8:22" hidden="1" x14ac:dyDescent="0.25">
      <c r="H7704" s="20" t="s">
        <v>10146</v>
      </c>
      <c r="I7704" s="12">
        <v>663.42</v>
      </c>
      <c r="J7704" s="20" t="s">
        <v>14133</v>
      </c>
      <c r="L7704" s="43" t="s">
        <v>10146</v>
      </c>
      <c r="M7704" s="12">
        <v>663.42</v>
      </c>
      <c r="N7704" s="19">
        <f t="shared" si="240"/>
        <v>3.0000000000086402E-2</v>
      </c>
      <c r="Q7704" s="21" t="s">
        <v>10146</v>
      </c>
      <c r="R7704" s="21">
        <v>663.45</v>
      </c>
      <c r="S7704" s="19">
        <f t="shared" si="241"/>
        <v>-3.0000000000086402E-2</v>
      </c>
      <c r="T7704" s="21"/>
      <c r="U7704" s="21"/>
      <c r="V7704" s="21"/>
    </row>
    <row r="7705" spans="8:22" ht="15" hidden="1" customHeight="1" x14ac:dyDescent="0.25">
      <c r="H7705" s="20" t="s">
        <v>10147</v>
      </c>
      <c r="I7705" s="12">
        <v>1154.98</v>
      </c>
      <c r="J7705" s="20" t="s">
        <v>14133</v>
      </c>
      <c r="L7705" s="43" t="s">
        <v>10147</v>
      </c>
      <c r="M7705" s="12">
        <v>1154.98</v>
      </c>
      <c r="N7705" s="19">
        <f t="shared" si="240"/>
        <v>0</v>
      </c>
      <c r="Q7705" s="20" t="s">
        <v>10147</v>
      </c>
      <c r="R7705" s="20">
        <v>1154.98</v>
      </c>
      <c r="S7705" s="19">
        <f t="shared" si="241"/>
        <v>0</v>
      </c>
      <c r="T7705" s="20"/>
      <c r="U7705" s="20"/>
      <c r="V7705" s="20"/>
    </row>
    <row r="7706" spans="8:22" ht="15" hidden="1" customHeight="1" x14ac:dyDescent="0.25">
      <c r="H7706" s="20" t="s">
        <v>10148</v>
      </c>
      <c r="I7706" s="12">
        <v>367.12</v>
      </c>
      <c r="J7706" s="20" t="s">
        <v>14133</v>
      </c>
      <c r="L7706" s="43" t="s">
        <v>10148</v>
      </c>
      <c r="M7706" s="12">
        <v>367.12</v>
      </c>
      <c r="N7706" s="19">
        <f t="shared" si="240"/>
        <v>1.999999999998181E-2</v>
      </c>
      <c r="Q7706" s="20" t="s">
        <v>10148</v>
      </c>
      <c r="R7706" s="20">
        <v>367.14</v>
      </c>
      <c r="S7706" s="19">
        <f t="shared" si="241"/>
        <v>-1.999999999998181E-2</v>
      </c>
      <c r="T7706" s="20"/>
      <c r="U7706" s="20"/>
      <c r="V7706" s="20"/>
    </row>
    <row r="7707" spans="8:22" hidden="1" x14ac:dyDescent="0.25">
      <c r="H7707" s="20" t="s">
        <v>1530</v>
      </c>
      <c r="I7707" s="12">
        <v>1992.76</v>
      </c>
      <c r="J7707" s="20" t="s">
        <v>14132</v>
      </c>
      <c r="L7707" s="43" t="s">
        <v>1530</v>
      </c>
      <c r="M7707" s="12">
        <v>1992.76</v>
      </c>
      <c r="N7707" s="19">
        <f t="shared" si="240"/>
        <v>-4.9999999999954525E-2</v>
      </c>
      <c r="Q7707" s="21" t="s">
        <v>1530</v>
      </c>
      <c r="R7707" s="21">
        <v>1992.71</v>
      </c>
      <c r="S7707" s="19">
        <f t="shared" si="241"/>
        <v>4.9999999999954525E-2</v>
      </c>
      <c r="T7707" s="21"/>
      <c r="U7707" s="21"/>
      <c r="V7707" s="21"/>
    </row>
    <row r="7708" spans="8:22" ht="15" hidden="1" customHeight="1" x14ac:dyDescent="0.25">
      <c r="H7708" s="20" t="s">
        <v>10149</v>
      </c>
      <c r="I7708" s="12">
        <v>23251.97</v>
      </c>
      <c r="J7708" s="20" t="s">
        <v>14133</v>
      </c>
      <c r="L7708" s="43" t="s">
        <v>10149</v>
      </c>
      <c r="M7708" s="12">
        <v>23251.97</v>
      </c>
      <c r="N7708" s="19">
        <f t="shared" si="240"/>
        <v>-1.0000000002037268E-2</v>
      </c>
      <c r="Q7708" s="20" t="s">
        <v>10149</v>
      </c>
      <c r="R7708" s="20">
        <v>23251.96</v>
      </c>
      <c r="S7708" s="19">
        <f t="shared" si="241"/>
        <v>1.0000000002037268E-2</v>
      </c>
      <c r="T7708" s="20"/>
      <c r="U7708" s="20"/>
      <c r="V7708" s="20"/>
    </row>
    <row r="7709" spans="8:22" ht="15" hidden="1" customHeight="1" x14ac:dyDescent="0.25">
      <c r="H7709" s="20" t="s">
        <v>10150</v>
      </c>
      <c r="I7709" s="12">
        <v>13576.29</v>
      </c>
      <c r="J7709" s="20" t="s">
        <v>14133</v>
      </c>
      <c r="L7709" s="43" t="s">
        <v>10150</v>
      </c>
      <c r="M7709" s="12">
        <v>13576.29</v>
      </c>
      <c r="N7709" s="19">
        <f t="shared" si="240"/>
        <v>-1.0000000000218279E-2</v>
      </c>
      <c r="Q7709" s="20" t="s">
        <v>10150</v>
      </c>
      <c r="R7709" s="20">
        <v>13576.28</v>
      </c>
      <c r="S7709" s="19">
        <f t="shared" si="241"/>
        <v>1.0000000000218279E-2</v>
      </c>
      <c r="T7709" s="20"/>
      <c r="U7709" s="20"/>
      <c r="V7709" s="20"/>
    </row>
    <row r="7710" spans="8:22" ht="15" hidden="1" customHeight="1" x14ac:dyDescent="0.25">
      <c r="H7710" s="20" t="s">
        <v>10151</v>
      </c>
      <c r="I7710" s="12">
        <v>5774.92</v>
      </c>
      <c r="J7710" s="20" t="s">
        <v>14133</v>
      </c>
      <c r="L7710" s="43" t="s">
        <v>10151</v>
      </c>
      <c r="M7710" s="12">
        <v>5774.92</v>
      </c>
      <c r="N7710" s="19">
        <f t="shared" si="240"/>
        <v>0</v>
      </c>
      <c r="Q7710" s="20" t="s">
        <v>10151</v>
      </c>
      <c r="R7710" s="20">
        <v>5774.92</v>
      </c>
      <c r="S7710" s="19">
        <f t="shared" si="241"/>
        <v>0</v>
      </c>
      <c r="T7710" s="20"/>
      <c r="U7710" s="20"/>
      <c r="V7710" s="20"/>
    </row>
    <row r="7711" spans="8:22" hidden="1" x14ac:dyDescent="0.25">
      <c r="H7711" s="20" t="s">
        <v>10152</v>
      </c>
      <c r="I7711" s="12">
        <v>10279.450000000001</v>
      </c>
      <c r="J7711" s="20" t="s">
        <v>14133</v>
      </c>
      <c r="L7711" s="43" t="s">
        <v>10152</v>
      </c>
      <c r="M7711" s="12">
        <v>10279.450000000001</v>
      </c>
      <c r="N7711" s="19">
        <f t="shared" si="240"/>
        <v>-2.0000000000436557E-2</v>
      </c>
      <c r="Q7711" s="21" t="s">
        <v>10152</v>
      </c>
      <c r="R7711" s="21">
        <v>10279.43</v>
      </c>
      <c r="S7711" s="19">
        <f t="shared" si="241"/>
        <v>2.0000000000436557E-2</v>
      </c>
      <c r="T7711" s="21"/>
      <c r="U7711" s="21"/>
      <c r="V7711" s="21"/>
    </row>
    <row r="7712" spans="8:22" hidden="1" x14ac:dyDescent="0.25">
      <c r="H7712" s="20" t="s">
        <v>1531</v>
      </c>
      <c r="I7712" s="12">
        <v>1866.03</v>
      </c>
      <c r="J7712" s="20" t="s">
        <v>14132</v>
      </c>
      <c r="L7712" s="43" t="s">
        <v>1531</v>
      </c>
      <c r="M7712" s="12">
        <v>1866.03</v>
      </c>
      <c r="N7712" s="19">
        <f t="shared" si="240"/>
        <v>-2.9999999999972715E-2</v>
      </c>
      <c r="Q7712" s="21" t="s">
        <v>1531</v>
      </c>
      <c r="R7712" s="21">
        <v>1866</v>
      </c>
      <c r="S7712" s="19">
        <f t="shared" si="241"/>
        <v>2.9999999999972715E-2</v>
      </c>
      <c r="T7712" s="21"/>
      <c r="U7712" s="21"/>
      <c r="V7712" s="21"/>
    </row>
    <row r="7713" spans="8:22" ht="15" hidden="1" customHeight="1" x14ac:dyDescent="0.25">
      <c r="H7713" s="20" t="s">
        <v>1532</v>
      </c>
      <c r="I7713" s="12">
        <v>182.97</v>
      </c>
      <c r="J7713" s="20" t="s">
        <v>14132</v>
      </c>
      <c r="L7713" s="43" t="s">
        <v>1532</v>
      </c>
      <c r="M7713" s="12">
        <v>182.97</v>
      </c>
      <c r="N7713" s="19">
        <f t="shared" si="240"/>
        <v>-9.9999999999909051E-3</v>
      </c>
      <c r="Q7713" s="20" t="s">
        <v>1532</v>
      </c>
      <c r="R7713" s="20">
        <v>182.96</v>
      </c>
      <c r="S7713" s="19">
        <f t="shared" si="241"/>
        <v>9.9999999999909051E-3</v>
      </c>
      <c r="T7713" s="20"/>
      <c r="U7713" s="20"/>
      <c r="V7713" s="20"/>
    </row>
    <row r="7714" spans="8:22" ht="15" hidden="1" customHeight="1" x14ac:dyDescent="0.25">
      <c r="H7714" s="20" t="s">
        <v>10153</v>
      </c>
      <c r="I7714" s="12">
        <v>397.49</v>
      </c>
      <c r="J7714" s="20" t="s">
        <v>14133</v>
      </c>
      <c r="L7714" s="43" t="s">
        <v>10153</v>
      </c>
      <c r="M7714" s="12">
        <v>397.49</v>
      </c>
      <c r="N7714" s="19">
        <f t="shared" si="240"/>
        <v>1.999999999998181E-2</v>
      </c>
      <c r="Q7714" s="20" t="s">
        <v>10153</v>
      </c>
      <c r="R7714" s="20">
        <v>397.51</v>
      </c>
      <c r="S7714" s="19">
        <f t="shared" si="241"/>
        <v>-1.999999999998181E-2</v>
      </c>
      <c r="T7714" s="20"/>
      <c r="U7714" s="20"/>
      <c r="V7714" s="20"/>
    </row>
    <row r="7715" spans="8:22" ht="15" hidden="1" customHeight="1" x14ac:dyDescent="0.25">
      <c r="H7715" s="20" t="s">
        <v>10154</v>
      </c>
      <c r="I7715" s="12">
        <v>397.49</v>
      </c>
      <c r="J7715" s="20" t="s">
        <v>14133</v>
      </c>
      <c r="L7715" s="43" t="s">
        <v>10154</v>
      </c>
      <c r="M7715" s="12">
        <v>397.49</v>
      </c>
      <c r="N7715" s="19">
        <f t="shared" si="240"/>
        <v>2.9999999999972715E-2</v>
      </c>
      <c r="Q7715" s="20" t="s">
        <v>10154</v>
      </c>
      <c r="R7715" s="20">
        <v>397.52</v>
      </c>
      <c r="S7715" s="19">
        <f t="shared" si="241"/>
        <v>-2.9999999999972715E-2</v>
      </c>
      <c r="T7715" s="20"/>
      <c r="U7715" s="20"/>
      <c r="V7715" s="20"/>
    </row>
    <row r="7716" spans="8:22" ht="15" hidden="1" customHeight="1" x14ac:dyDescent="0.25">
      <c r="H7716" s="20" t="s">
        <v>10155</v>
      </c>
      <c r="I7716" s="12">
        <v>397.49</v>
      </c>
      <c r="J7716" s="20" t="s">
        <v>14133</v>
      </c>
      <c r="L7716" s="43" t="s">
        <v>10155</v>
      </c>
      <c r="M7716" s="12">
        <v>397.49</v>
      </c>
      <c r="N7716" s="19">
        <f t="shared" si="240"/>
        <v>0</v>
      </c>
      <c r="Q7716" s="20" t="s">
        <v>10155</v>
      </c>
      <c r="R7716" s="20">
        <v>397.49</v>
      </c>
      <c r="S7716" s="19">
        <f t="shared" si="241"/>
        <v>0</v>
      </c>
      <c r="T7716" s="20"/>
      <c r="U7716" s="20"/>
      <c r="V7716" s="20"/>
    </row>
    <row r="7717" spans="8:22" ht="15" hidden="1" customHeight="1" x14ac:dyDescent="0.25">
      <c r="H7717" s="20" t="s">
        <v>10156</v>
      </c>
      <c r="I7717" s="12">
        <v>496.08</v>
      </c>
      <c r="J7717" s="20" t="s">
        <v>14133</v>
      </c>
      <c r="L7717" s="43" t="s">
        <v>10156</v>
      </c>
      <c r="M7717" s="12">
        <v>496.08</v>
      </c>
      <c r="N7717" s="19">
        <f t="shared" si="240"/>
        <v>-9.9999999999909051E-3</v>
      </c>
      <c r="Q7717" s="20" t="s">
        <v>10156</v>
      </c>
      <c r="R7717" s="20">
        <v>496.07</v>
      </c>
      <c r="S7717" s="19">
        <f t="shared" si="241"/>
        <v>9.9999999999909051E-3</v>
      </c>
      <c r="T7717" s="20"/>
      <c r="U7717" s="20"/>
      <c r="V7717" s="20"/>
    </row>
    <row r="7718" spans="8:22" hidden="1" x14ac:dyDescent="0.25">
      <c r="H7718" s="20" t="s">
        <v>10157</v>
      </c>
      <c r="I7718" s="12">
        <v>3727.9300000000003</v>
      </c>
      <c r="J7718" s="20" t="s">
        <v>14133</v>
      </c>
      <c r="L7718" s="43" t="s">
        <v>10157</v>
      </c>
      <c r="M7718" s="12">
        <v>3727.9300000000003</v>
      </c>
      <c r="N7718" s="19">
        <f t="shared" si="240"/>
        <v>-2.0000000000436557E-2</v>
      </c>
      <c r="Q7718" s="21" t="s">
        <v>10157</v>
      </c>
      <c r="R7718" s="21">
        <v>3727.91</v>
      </c>
      <c r="S7718" s="19">
        <f t="shared" si="241"/>
        <v>2.0000000000436557E-2</v>
      </c>
      <c r="T7718" s="21"/>
      <c r="U7718" s="21"/>
      <c r="V7718" s="21"/>
    </row>
    <row r="7719" spans="8:22" ht="15" hidden="1" customHeight="1" x14ac:dyDescent="0.25">
      <c r="H7719" s="20" t="s">
        <v>10158</v>
      </c>
      <c r="I7719" s="12">
        <v>581.04999999999995</v>
      </c>
      <c r="J7719" s="20" t="s">
        <v>14133</v>
      </c>
      <c r="L7719" s="43" t="s">
        <v>10158</v>
      </c>
      <c r="M7719" s="12">
        <v>581.04999999999995</v>
      </c>
      <c r="N7719" s="19">
        <f t="shared" si="240"/>
        <v>9.9999999999909051E-3</v>
      </c>
      <c r="Q7719" s="20" t="s">
        <v>10158</v>
      </c>
      <c r="R7719" s="20">
        <v>581.05999999999995</v>
      </c>
      <c r="S7719" s="19">
        <f t="shared" si="241"/>
        <v>-9.9999999999909051E-3</v>
      </c>
      <c r="T7719" s="20"/>
      <c r="U7719" s="20"/>
      <c r="V7719" s="20"/>
    </row>
    <row r="7720" spans="8:22" ht="15" hidden="1" customHeight="1" x14ac:dyDescent="0.25">
      <c r="H7720" s="20" t="s">
        <v>10159</v>
      </c>
      <c r="I7720" s="12">
        <v>1833</v>
      </c>
      <c r="J7720" s="20" t="s">
        <v>14133</v>
      </c>
      <c r="L7720" s="43" t="s">
        <v>10159</v>
      </c>
      <c r="M7720" s="12">
        <v>1833</v>
      </c>
      <c r="N7720" s="19">
        <f t="shared" si="240"/>
        <v>0</v>
      </c>
      <c r="Q7720" s="20" t="s">
        <v>10159</v>
      </c>
      <c r="R7720" s="20">
        <v>1833</v>
      </c>
      <c r="S7720" s="19">
        <f t="shared" si="241"/>
        <v>0</v>
      </c>
      <c r="T7720" s="20"/>
      <c r="U7720" s="20"/>
      <c r="V7720" s="20"/>
    </row>
    <row r="7721" spans="8:22" ht="15" hidden="1" customHeight="1" x14ac:dyDescent="0.25">
      <c r="H7721" s="20" t="s">
        <v>10160</v>
      </c>
      <c r="I7721" s="12">
        <v>367.12</v>
      </c>
      <c r="J7721" s="20" t="s">
        <v>14133</v>
      </c>
      <c r="L7721" s="43" t="s">
        <v>10160</v>
      </c>
      <c r="M7721" s="12">
        <v>367.12</v>
      </c>
      <c r="N7721" s="19">
        <f t="shared" si="240"/>
        <v>1.999999999998181E-2</v>
      </c>
      <c r="Q7721" s="20" t="s">
        <v>10160</v>
      </c>
      <c r="R7721" s="20">
        <v>367.14</v>
      </c>
      <c r="S7721" s="19">
        <f t="shared" si="241"/>
        <v>-1.999999999998181E-2</v>
      </c>
      <c r="T7721" s="20"/>
      <c r="U7721" s="20"/>
      <c r="V7721" s="20"/>
    </row>
    <row r="7722" spans="8:22" hidden="1" x14ac:dyDescent="0.25">
      <c r="H7722" s="20" t="s">
        <v>10161</v>
      </c>
      <c r="I7722" s="12">
        <v>831.13</v>
      </c>
      <c r="J7722" s="20" t="s">
        <v>14133</v>
      </c>
      <c r="L7722" s="43" t="s">
        <v>10161</v>
      </c>
      <c r="M7722" s="12">
        <v>831.13</v>
      </c>
      <c r="N7722" s="19">
        <f t="shared" si="240"/>
        <v>9.9999999999909051E-3</v>
      </c>
      <c r="Q7722" s="21" t="s">
        <v>10161</v>
      </c>
      <c r="R7722" s="21">
        <v>831.14</v>
      </c>
      <c r="S7722" s="19">
        <f t="shared" si="241"/>
        <v>-9.9999999999909051E-3</v>
      </c>
      <c r="T7722" s="21"/>
      <c r="U7722" s="21"/>
      <c r="V7722" s="21"/>
    </row>
    <row r="7723" spans="8:22" hidden="1" x14ac:dyDescent="0.25">
      <c r="H7723" s="20" t="s">
        <v>10162</v>
      </c>
      <c r="I7723" s="12">
        <v>580.55000000000007</v>
      </c>
      <c r="J7723" s="20" t="s">
        <v>14133</v>
      </c>
      <c r="L7723" s="43" t="s">
        <v>10162</v>
      </c>
      <c r="M7723" s="12">
        <v>580.55000000000007</v>
      </c>
      <c r="N7723" s="19">
        <f t="shared" si="240"/>
        <v>9.9999999998772182E-3</v>
      </c>
      <c r="Q7723" s="21" t="s">
        <v>10162</v>
      </c>
      <c r="R7723" s="21">
        <v>580.55999999999995</v>
      </c>
      <c r="S7723" s="19">
        <f t="shared" si="241"/>
        <v>-9.9999999998772182E-3</v>
      </c>
      <c r="T7723" s="21"/>
      <c r="U7723" s="21"/>
      <c r="V7723" s="21"/>
    </row>
    <row r="7724" spans="8:22" hidden="1" x14ac:dyDescent="0.25">
      <c r="H7724" s="20" t="s">
        <v>10163</v>
      </c>
      <c r="I7724" s="12">
        <v>2022.78</v>
      </c>
      <c r="J7724" s="20" t="s">
        <v>14133</v>
      </c>
      <c r="L7724" s="43" t="s">
        <v>10163</v>
      </c>
      <c r="M7724" s="12">
        <v>2022.78</v>
      </c>
      <c r="N7724" s="19">
        <f t="shared" si="240"/>
        <v>9.9999999999909051E-3</v>
      </c>
      <c r="Q7724" s="21" t="s">
        <v>10163</v>
      </c>
      <c r="R7724" s="21">
        <v>2022.79</v>
      </c>
      <c r="S7724" s="19">
        <f t="shared" si="241"/>
        <v>-9.9999999999909051E-3</v>
      </c>
      <c r="T7724" s="21"/>
      <c r="U7724" s="21"/>
      <c r="V7724" s="21"/>
    </row>
    <row r="7725" spans="8:22" ht="15" hidden="1" customHeight="1" x14ac:dyDescent="0.25">
      <c r="H7725" s="20" t="s">
        <v>10164</v>
      </c>
      <c r="I7725" s="12">
        <v>182.96</v>
      </c>
      <c r="J7725" s="20" t="s">
        <v>14133</v>
      </c>
      <c r="L7725" s="43" t="s">
        <v>10164</v>
      </c>
      <c r="M7725" s="12">
        <v>182.96</v>
      </c>
      <c r="N7725" s="19">
        <f t="shared" si="240"/>
        <v>-2.0000000000010232E-2</v>
      </c>
      <c r="Q7725" s="20" t="s">
        <v>10164</v>
      </c>
      <c r="R7725" s="20">
        <v>182.94</v>
      </c>
      <c r="S7725" s="19">
        <f t="shared" si="241"/>
        <v>2.0000000000010232E-2</v>
      </c>
      <c r="T7725" s="20"/>
      <c r="U7725" s="20"/>
      <c r="V7725" s="20"/>
    </row>
    <row r="7726" spans="8:22" ht="15" hidden="1" customHeight="1" x14ac:dyDescent="0.25">
      <c r="H7726" s="20" t="s">
        <v>10165</v>
      </c>
      <c r="I7726" s="12">
        <v>225.12</v>
      </c>
      <c r="J7726" s="20" t="s">
        <v>14133</v>
      </c>
      <c r="L7726" s="43" t="s">
        <v>10165</v>
      </c>
      <c r="M7726" s="12">
        <v>225.12</v>
      </c>
      <c r="N7726" s="19">
        <f t="shared" si="240"/>
        <v>-9.9999999999909051E-3</v>
      </c>
      <c r="Q7726" s="20" t="s">
        <v>10165</v>
      </c>
      <c r="R7726" s="20">
        <v>225.11</v>
      </c>
      <c r="S7726" s="19">
        <f t="shared" si="241"/>
        <v>9.9999999999909051E-3</v>
      </c>
      <c r="T7726" s="20"/>
      <c r="U7726" s="20"/>
      <c r="V7726" s="20"/>
    </row>
    <row r="7727" spans="8:22" hidden="1" x14ac:dyDescent="0.25">
      <c r="H7727" s="20" t="s">
        <v>10166</v>
      </c>
      <c r="I7727" s="12">
        <v>257</v>
      </c>
      <c r="J7727" s="20" t="s">
        <v>14133</v>
      </c>
      <c r="L7727" s="43" t="s">
        <v>10166</v>
      </c>
      <c r="M7727" s="12">
        <v>257</v>
      </c>
      <c r="N7727" s="19">
        <f t="shared" si="240"/>
        <v>-1.999999999998181E-2</v>
      </c>
      <c r="Q7727" s="21" t="s">
        <v>10166</v>
      </c>
      <c r="R7727" s="21">
        <v>256.98</v>
      </c>
      <c r="S7727" s="19">
        <f t="shared" si="241"/>
        <v>1.999999999998181E-2</v>
      </c>
      <c r="T7727" s="21"/>
      <c r="U7727" s="21"/>
      <c r="V7727" s="21"/>
    </row>
    <row r="7728" spans="8:22" ht="15" hidden="1" customHeight="1" x14ac:dyDescent="0.25">
      <c r="H7728" s="20" t="s">
        <v>10167</v>
      </c>
      <c r="I7728" s="12">
        <v>914.84</v>
      </c>
      <c r="J7728" s="20" t="s">
        <v>14133</v>
      </c>
      <c r="L7728" s="43" t="s">
        <v>10167</v>
      </c>
      <c r="M7728" s="12">
        <v>914.84</v>
      </c>
      <c r="N7728" s="19">
        <f t="shared" si="240"/>
        <v>0</v>
      </c>
      <c r="Q7728" s="20" t="s">
        <v>10167</v>
      </c>
      <c r="R7728" s="20">
        <v>914.84</v>
      </c>
      <c r="S7728" s="19">
        <f t="shared" si="241"/>
        <v>0</v>
      </c>
      <c r="T7728" s="20"/>
      <c r="U7728" s="20"/>
      <c r="V7728" s="20"/>
    </row>
    <row r="7729" spans="8:22" ht="15" hidden="1" customHeight="1" x14ac:dyDescent="0.25">
      <c r="H7729" s="20" t="s">
        <v>10168</v>
      </c>
      <c r="I7729" s="12">
        <v>403.15</v>
      </c>
      <c r="J7729" s="20" t="s">
        <v>14133</v>
      </c>
      <c r="L7729" s="43" t="s">
        <v>10168</v>
      </c>
      <c r="M7729" s="12">
        <v>403.15</v>
      </c>
      <c r="N7729" s="19">
        <f t="shared" si="240"/>
        <v>2.0000000000038654E-2</v>
      </c>
      <c r="Q7729" s="20" t="s">
        <v>10168</v>
      </c>
      <c r="R7729" s="20">
        <v>403.17</v>
      </c>
      <c r="S7729" s="19">
        <f t="shared" si="241"/>
        <v>-2.0000000000038654E-2</v>
      </c>
      <c r="T7729" s="20"/>
      <c r="U7729" s="20"/>
      <c r="V7729" s="20"/>
    </row>
    <row r="7730" spans="8:22" hidden="1" x14ac:dyDescent="0.25">
      <c r="H7730" s="20" t="s">
        <v>10169</v>
      </c>
      <c r="I7730" s="12">
        <v>1080.4599999999998</v>
      </c>
      <c r="J7730" s="20" t="s">
        <v>14133</v>
      </c>
      <c r="L7730" s="43" t="s">
        <v>10169</v>
      </c>
      <c r="M7730" s="12">
        <v>1080.4599999999998</v>
      </c>
      <c r="N7730" s="19">
        <f t="shared" si="240"/>
        <v>1.0000000000218279E-2</v>
      </c>
      <c r="Q7730" s="21" t="s">
        <v>10169</v>
      </c>
      <c r="R7730" s="21">
        <v>1080.47</v>
      </c>
      <c r="S7730" s="19">
        <f t="shared" si="241"/>
        <v>-1.0000000000218279E-2</v>
      </c>
      <c r="T7730" s="21"/>
      <c r="U7730" s="21"/>
      <c r="V7730" s="21"/>
    </row>
    <row r="7731" spans="8:22" ht="15" hidden="1" customHeight="1" x14ac:dyDescent="0.25">
      <c r="H7731" s="20" t="s">
        <v>10170</v>
      </c>
      <c r="I7731" s="12">
        <v>519.86</v>
      </c>
      <c r="J7731" s="20" t="s">
        <v>14133</v>
      </c>
      <c r="L7731" s="43" t="s">
        <v>10170</v>
      </c>
      <c r="M7731" s="12">
        <v>519.86</v>
      </c>
      <c r="N7731" s="19">
        <f t="shared" si="240"/>
        <v>2.9999999999972715E-2</v>
      </c>
      <c r="Q7731" s="20" t="s">
        <v>10170</v>
      </c>
      <c r="R7731" s="20">
        <v>519.89</v>
      </c>
      <c r="S7731" s="19">
        <f t="shared" si="241"/>
        <v>-2.9999999999972715E-2</v>
      </c>
      <c r="T7731" s="20"/>
      <c r="U7731" s="20"/>
      <c r="V7731" s="20"/>
    </row>
    <row r="7732" spans="8:22" hidden="1" x14ac:dyDescent="0.25">
      <c r="H7732" s="20" t="s">
        <v>10171</v>
      </c>
      <c r="I7732" s="12">
        <v>1956.6200000000001</v>
      </c>
      <c r="J7732" s="20" t="s">
        <v>14133</v>
      </c>
      <c r="L7732" s="43" t="s">
        <v>10171</v>
      </c>
      <c r="M7732" s="12">
        <v>1956.6200000000001</v>
      </c>
      <c r="N7732" s="19">
        <f t="shared" si="240"/>
        <v>0</v>
      </c>
      <c r="Q7732" s="21" t="s">
        <v>10171</v>
      </c>
      <c r="R7732" s="21">
        <v>1956.62</v>
      </c>
      <c r="S7732" s="19">
        <f t="shared" si="241"/>
        <v>0</v>
      </c>
      <c r="T7732" s="21"/>
      <c r="U7732" s="21"/>
      <c r="V7732" s="21"/>
    </row>
    <row r="7733" spans="8:22" ht="15" hidden="1" customHeight="1" x14ac:dyDescent="0.25">
      <c r="H7733" s="20" t="s">
        <v>10172</v>
      </c>
      <c r="I7733" s="12">
        <v>519.86</v>
      </c>
      <c r="J7733" s="20" t="s">
        <v>14133</v>
      </c>
      <c r="L7733" s="43" t="s">
        <v>10172</v>
      </c>
      <c r="M7733" s="12">
        <v>519.86</v>
      </c>
      <c r="N7733" s="19">
        <f t="shared" si="240"/>
        <v>2.9999999999972715E-2</v>
      </c>
      <c r="Q7733" s="20" t="s">
        <v>10172</v>
      </c>
      <c r="R7733" s="20">
        <v>519.89</v>
      </c>
      <c r="S7733" s="19">
        <f t="shared" si="241"/>
        <v>-2.9999999999972715E-2</v>
      </c>
      <c r="T7733" s="20"/>
      <c r="U7733" s="20"/>
      <c r="V7733" s="20"/>
    </row>
    <row r="7734" spans="8:22" hidden="1" x14ac:dyDescent="0.25">
      <c r="H7734" s="20" t="s">
        <v>10173</v>
      </c>
      <c r="I7734" s="12">
        <v>2172.83</v>
      </c>
      <c r="J7734" s="20" t="s">
        <v>14133</v>
      </c>
      <c r="L7734" s="43" t="s">
        <v>10173</v>
      </c>
      <c r="M7734" s="12">
        <v>2172.83</v>
      </c>
      <c r="N7734" s="19">
        <f t="shared" si="240"/>
        <v>-3.999999999996362E-2</v>
      </c>
      <c r="Q7734" s="21" t="s">
        <v>10173</v>
      </c>
      <c r="R7734" s="21">
        <v>2172.79</v>
      </c>
      <c r="S7734" s="19">
        <f t="shared" si="241"/>
        <v>3.999999999996362E-2</v>
      </c>
      <c r="T7734" s="21"/>
      <c r="U7734" s="21"/>
      <c r="V7734" s="21"/>
    </row>
    <row r="7735" spans="8:22" ht="15" hidden="1" customHeight="1" x14ac:dyDescent="0.25">
      <c r="H7735" s="20" t="s">
        <v>10174</v>
      </c>
      <c r="I7735" s="12">
        <v>17889.91</v>
      </c>
      <c r="J7735" s="20" t="s">
        <v>14133</v>
      </c>
      <c r="L7735" s="43" t="s">
        <v>10174</v>
      </c>
      <c r="M7735" s="12">
        <v>17889.91</v>
      </c>
      <c r="N7735" s="19">
        <f t="shared" si="240"/>
        <v>-9.9999999983992893E-3</v>
      </c>
      <c r="Q7735" s="20" t="s">
        <v>10174</v>
      </c>
      <c r="R7735" s="20">
        <v>17889.900000000001</v>
      </c>
      <c r="S7735" s="19">
        <f t="shared" si="241"/>
        <v>9.9999999983992893E-3</v>
      </c>
      <c r="T7735" s="20"/>
      <c r="U7735" s="20"/>
      <c r="V7735" s="20"/>
    </row>
    <row r="7736" spans="8:22" hidden="1" x14ac:dyDescent="0.25">
      <c r="H7736" s="20" t="s">
        <v>10175</v>
      </c>
      <c r="I7736" s="12">
        <v>6666.74</v>
      </c>
      <c r="J7736" s="20" t="s">
        <v>14133</v>
      </c>
      <c r="L7736" s="43" t="s">
        <v>10175</v>
      </c>
      <c r="M7736" s="12">
        <v>6666.74</v>
      </c>
      <c r="N7736" s="19">
        <f t="shared" si="240"/>
        <v>0</v>
      </c>
      <c r="Q7736" s="21" t="s">
        <v>10175</v>
      </c>
      <c r="R7736" s="21">
        <v>6666.74</v>
      </c>
      <c r="S7736" s="19">
        <f t="shared" si="241"/>
        <v>0</v>
      </c>
      <c r="T7736" s="21"/>
      <c r="U7736" s="21"/>
      <c r="V7736" s="21"/>
    </row>
    <row r="7737" spans="8:22" ht="15" hidden="1" customHeight="1" x14ac:dyDescent="0.25">
      <c r="H7737" s="20" t="s">
        <v>10176</v>
      </c>
      <c r="I7737" s="12">
        <v>1180.99</v>
      </c>
      <c r="J7737" s="20" t="s">
        <v>14133</v>
      </c>
      <c r="L7737" s="43" t="s">
        <v>10176</v>
      </c>
      <c r="M7737" s="12">
        <v>1180.99</v>
      </c>
      <c r="N7737" s="19">
        <f t="shared" si="240"/>
        <v>-9.9999999999909051E-3</v>
      </c>
      <c r="Q7737" s="20" t="s">
        <v>10176</v>
      </c>
      <c r="R7737" s="20">
        <v>1180.98</v>
      </c>
      <c r="S7737" s="19">
        <f t="shared" si="241"/>
        <v>9.9999999999909051E-3</v>
      </c>
      <c r="T7737" s="20"/>
      <c r="U7737" s="20"/>
      <c r="V7737" s="20"/>
    </row>
    <row r="7738" spans="8:22" ht="15" hidden="1" customHeight="1" x14ac:dyDescent="0.25">
      <c r="H7738" s="20" t="s">
        <v>10177</v>
      </c>
      <c r="I7738" s="12">
        <v>8179.89</v>
      </c>
      <c r="J7738" s="20" t="s">
        <v>14133</v>
      </c>
      <c r="L7738" s="43" t="s">
        <v>10177</v>
      </c>
      <c r="M7738" s="12">
        <v>8179.89</v>
      </c>
      <c r="N7738" s="19">
        <f t="shared" si="240"/>
        <v>-1.0000000000218279E-2</v>
      </c>
      <c r="Q7738" s="20" t="s">
        <v>10177</v>
      </c>
      <c r="R7738" s="20">
        <v>8179.88</v>
      </c>
      <c r="S7738" s="19">
        <f t="shared" si="241"/>
        <v>1.0000000000218279E-2</v>
      </c>
      <c r="T7738" s="20"/>
      <c r="U7738" s="20"/>
      <c r="V7738" s="20"/>
    </row>
    <row r="7739" spans="8:22" hidden="1" x14ac:dyDescent="0.25">
      <c r="H7739" s="20" t="s">
        <v>10178</v>
      </c>
      <c r="I7739" s="12">
        <v>1009.37</v>
      </c>
      <c r="J7739" s="20" t="s">
        <v>14133</v>
      </c>
      <c r="L7739" s="43" t="s">
        <v>10178</v>
      </c>
      <c r="M7739" s="12">
        <v>1009.37</v>
      </c>
      <c r="N7739" s="19">
        <f t="shared" si="240"/>
        <v>0</v>
      </c>
      <c r="Q7739" s="21" t="s">
        <v>10178</v>
      </c>
      <c r="R7739" s="21">
        <v>1009.37</v>
      </c>
      <c r="S7739" s="19">
        <f t="shared" si="241"/>
        <v>0</v>
      </c>
      <c r="T7739" s="21"/>
      <c r="U7739" s="21"/>
      <c r="V7739" s="21"/>
    </row>
    <row r="7740" spans="8:22" hidden="1" x14ac:dyDescent="0.25">
      <c r="H7740" s="20" t="s">
        <v>10179</v>
      </c>
      <c r="I7740" s="12">
        <v>1324.77</v>
      </c>
      <c r="J7740" s="20" t="s">
        <v>14133</v>
      </c>
      <c r="L7740" s="43" t="s">
        <v>10179</v>
      </c>
      <c r="M7740" s="12">
        <v>1324.77</v>
      </c>
      <c r="N7740" s="19">
        <f t="shared" si="240"/>
        <v>-1.999999999998181E-2</v>
      </c>
      <c r="Q7740" s="21" t="s">
        <v>10179</v>
      </c>
      <c r="R7740" s="21">
        <v>1324.75</v>
      </c>
      <c r="S7740" s="19">
        <f t="shared" si="241"/>
        <v>1.999999999998181E-2</v>
      </c>
      <c r="T7740" s="21"/>
      <c r="U7740" s="21"/>
      <c r="V7740" s="21"/>
    </row>
    <row r="7741" spans="8:22" hidden="1" x14ac:dyDescent="0.25">
      <c r="H7741" s="20" t="s">
        <v>10180</v>
      </c>
      <c r="I7741" s="12">
        <v>654.43000000000006</v>
      </c>
      <c r="J7741" s="20" t="s">
        <v>14133</v>
      </c>
      <c r="L7741" s="43" t="s">
        <v>10180</v>
      </c>
      <c r="M7741" s="12">
        <v>654.43000000000006</v>
      </c>
      <c r="N7741" s="19">
        <f t="shared" si="240"/>
        <v>0</v>
      </c>
      <c r="Q7741" s="21" t="s">
        <v>10180</v>
      </c>
      <c r="R7741" s="21">
        <v>654.42999999999995</v>
      </c>
      <c r="S7741" s="19">
        <f t="shared" si="241"/>
        <v>0</v>
      </c>
      <c r="T7741" s="21"/>
      <c r="U7741" s="21"/>
      <c r="V7741" s="21"/>
    </row>
    <row r="7742" spans="8:22" hidden="1" x14ac:dyDescent="0.25">
      <c r="H7742" s="20" t="s">
        <v>10182</v>
      </c>
      <c r="I7742" s="12">
        <v>652.66</v>
      </c>
      <c r="J7742" s="20" t="s">
        <v>14133</v>
      </c>
      <c r="L7742" s="43" t="s">
        <v>10182</v>
      </c>
      <c r="M7742" s="12">
        <v>652.66</v>
      </c>
      <c r="N7742" s="19">
        <f t="shared" si="240"/>
        <v>0</v>
      </c>
      <c r="Q7742" s="21" t="s">
        <v>10182</v>
      </c>
      <c r="R7742" s="21">
        <v>652.66</v>
      </c>
      <c r="S7742" s="19">
        <f t="shared" si="241"/>
        <v>0</v>
      </c>
      <c r="T7742" s="21"/>
      <c r="U7742" s="21"/>
      <c r="V7742" s="21"/>
    </row>
    <row r="7743" spans="8:22" ht="15" hidden="1" customHeight="1" x14ac:dyDescent="0.25">
      <c r="H7743" s="20" t="s">
        <v>10183</v>
      </c>
      <c r="I7743" s="12">
        <v>225.12</v>
      </c>
      <c r="J7743" s="20" t="s">
        <v>14133</v>
      </c>
      <c r="L7743" s="43" t="s">
        <v>10183</v>
      </c>
      <c r="M7743" s="12">
        <v>225.12</v>
      </c>
      <c r="N7743" s="19">
        <f t="shared" si="240"/>
        <v>-9.9999999999909051E-3</v>
      </c>
      <c r="Q7743" s="20" t="s">
        <v>10183</v>
      </c>
      <c r="R7743" s="20">
        <v>225.11</v>
      </c>
      <c r="S7743" s="19">
        <f t="shared" si="241"/>
        <v>9.9999999999909051E-3</v>
      </c>
      <c r="T7743" s="20"/>
      <c r="U7743" s="20"/>
      <c r="V7743" s="20"/>
    </row>
    <row r="7744" spans="8:22" hidden="1" x14ac:dyDescent="0.25">
      <c r="H7744" s="20" t="s">
        <v>10185</v>
      </c>
      <c r="I7744" s="12">
        <v>138.69999999999999</v>
      </c>
      <c r="J7744" s="20" t="s">
        <v>14133</v>
      </c>
      <c r="L7744" s="43" t="s">
        <v>10185</v>
      </c>
      <c r="M7744" s="12">
        <v>138.69999999999999</v>
      </c>
      <c r="N7744" s="19">
        <f t="shared" si="240"/>
        <v>0</v>
      </c>
      <c r="Q7744" s="21" t="s">
        <v>10185</v>
      </c>
      <c r="R7744" s="21">
        <v>138.69999999999999</v>
      </c>
      <c r="S7744" s="19">
        <f t="shared" si="241"/>
        <v>0</v>
      </c>
      <c r="T7744" s="21"/>
      <c r="U7744" s="21"/>
      <c r="V7744" s="21"/>
    </row>
    <row r="7745" spans="8:22" hidden="1" x14ac:dyDescent="0.25">
      <c r="H7745" s="20" t="s">
        <v>10186</v>
      </c>
      <c r="I7745" s="12">
        <v>570.84</v>
      </c>
      <c r="J7745" s="20" t="s">
        <v>14133</v>
      </c>
      <c r="L7745" s="43" t="s">
        <v>10186</v>
      </c>
      <c r="M7745" s="12">
        <v>570.84</v>
      </c>
      <c r="N7745" s="19">
        <f t="shared" si="240"/>
        <v>-4.0000000000077307E-2</v>
      </c>
      <c r="Q7745" s="21" t="s">
        <v>10186</v>
      </c>
      <c r="R7745" s="21">
        <v>570.79999999999995</v>
      </c>
      <c r="S7745" s="19">
        <f t="shared" si="241"/>
        <v>4.0000000000077307E-2</v>
      </c>
      <c r="T7745" s="21"/>
      <c r="U7745" s="21"/>
      <c r="V7745" s="21"/>
    </row>
    <row r="7746" spans="8:22" ht="15" hidden="1" customHeight="1" x14ac:dyDescent="0.25">
      <c r="H7746" s="20" t="s">
        <v>10187</v>
      </c>
      <c r="I7746" s="12">
        <v>182.97</v>
      </c>
      <c r="J7746" s="20" t="s">
        <v>14133</v>
      </c>
      <c r="L7746" s="43" t="s">
        <v>10187</v>
      </c>
      <c r="M7746" s="12">
        <v>182.97</v>
      </c>
      <c r="N7746" s="19">
        <f t="shared" si="240"/>
        <v>0</v>
      </c>
      <c r="Q7746" s="20" t="s">
        <v>10187</v>
      </c>
      <c r="R7746" s="20">
        <v>182.97</v>
      </c>
      <c r="S7746" s="19">
        <f t="shared" si="241"/>
        <v>0</v>
      </c>
      <c r="T7746" s="20"/>
      <c r="U7746" s="20"/>
      <c r="V7746" s="20"/>
    </row>
    <row r="7747" spans="8:22" ht="15" hidden="1" customHeight="1" x14ac:dyDescent="0.25">
      <c r="H7747" s="20" t="s">
        <v>10189</v>
      </c>
      <c r="I7747" s="12">
        <v>267.27999999999997</v>
      </c>
      <c r="J7747" s="20" t="s">
        <v>14133</v>
      </c>
      <c r="L7747" s="43" t="s">
        <v>10189</v>
      </c>
      <c r="M7747" s="12">
        <v>267.27999999999997</v>
      </c>
      <c r="N7747" s="19">
        <f t="shared" si="240"/>
        <v>0</v>
      </c>
      <c r="Q7747" s="20" t="s">
        <v>10189</v>
      </c>
      <c r="R7747" s="20">
        <v>267.27999999999997</v>
      </c>
      <c r="S7747" s="19">
        <f t="shared" si="241"/>
        <v>0</v>
      </c>
      <c r="T7747" s="20"/>
      <c r="U7747" s="20"/>
      <c r="V7747" s="20"/>
    </row>
    <row r="7748" spans="8:22" ht="15" hidden="1" customHeight="1" x14ac:dyDescent="0.25">
      <c r="H7748" s="20" t="s">
        <v>10190</v>
      </c>
      <c r="I7748" s="12">
        <v>541.72</v>
      </c>
      <c r="J7748" s="20" t="s">
        <v>14133</v>
      </c>
      <c r="L7748" s="43" t="s">
        <v>10190</v>
      </c>
      <c r="M7748" s="12">
        <v>541.72</v>
      </c>
      <c r="N7748" s="19">
        <f t="shared" si="240"/>
        <v>0</v>
      </c>
      <c r="Q7748" s="20" t="s">
        <v>10190</v>
      </c>
      <c r="R7748" s="20">
        <v>541.72</v>
      </c>
      <c r="S7748" s="19">
        <f t="shared" si="241"/>
        <v>0</v>
      </c>
      <c r="T7748" s="20"/>
      <c r="U7748" s="20"/>
      <c r="V7748" s="20"/>
    </row>
    <row r="7749" spans="8:22" hidden="1" x14ac:dyDescent="0.25">
      <c r="H7749" s="20" t="s">
        <v>10192</v>
      </c>
      <c r="I7749" s="12">
        <v>1327.68</v>
      </c>
      <c r="J7749" s="20" t="s">
        <v>14133</v>
      </c>
      <c r="L7749" s="43" t="s">
        <v>10192</v>
      </c>
      <c r="M7749" s="12">
        <v>1327.68</v>
      </c>
      <c r="N7749" s="19">
        <f t="shared" si="240"/>
        <v>-3.999999999996362E-2</v>
      </c>
      <c r="Q7749" s="21" t="s">
        <v>10192</v>
      </c>
      <c r="R7749" s="21">
        <v>1327.64</v>
      </c>
      <c r="S7749" s="19">
        <f t="shared" si="241"/>
        <v>3.999999999996362E-2</v>
      </c>
      <c r="T7749" s="21"/>
      <c r="U7749" s="21"/>
      <c r="V7749" s="21"/>
    </row>
    <row r="7750" spans="8:22" ht="15" hidden="1" customHeight="1" x14ac:dyDescent="0.25">
      <c r="H7750" s="20" t="s">
        <v>10193</v>
      </c>
      <c r="I7750" s="12">
        <v>182.97</v>
      </c>
      <c r="J7750" s="20" t="s">
        <v>14133</v>
      </c>
      <c r="L7750" s="43" t="s">
        <v>10193</v>
      </c>
      <c r="M7750" s="12">
        <v>182.97</v>
      </c>
      <c r="N7750" s="19">
        <f t="shared" ref="N7750:N7813" si="242">+VLOOKUP(L7750,Q:V,2,0)-M7750</f>
        <v>0</v>
      </c>
      <c r="Q7750" s="20" t="s">
        <v>10193</v>
      </c>
      <c r="R7750" s="20">
        <v>182.97</v>
      </c>
      <c r="S7750" s="19">
        <f t="shared" ref="S7750:S7813" si="243">VLOOKUP(Q7750,L:M,2,0)-R7750</f>
        <v>0</v>
      </c>
      <c r="T7750" s="20"/>
      <c r="U7750" s="20"/>
      <c r="V7750" s="20"/>
    </row>
    <row r="7751" spans="8:22" ht="15" hidden="1" customHeight="1" x14ac:dyDescent="0.25">
      <c r="H7751" s="20" t="s">
        <v>10194</v>
      </c>
      <c r="I7751" s="12">
        <v>626.03</v>
      </c>
      <c r="J7751" s="20" t="s">
        <v>14133</v>
      </c>
      <c r="L7751" s="43" t="s">
        <v>10194</v>
      </c>
      <c r="M7751" s="12">
        <v>626.03</v>
      </c>
      <c r="N7751" s="19">
        <f t="shared" si="242"/>
        <v>-9.9999999999909051E-3</v>
      </c>
      <c r="Q7751" s="20" t="s">
        <v>10194</v>
      </c>
      <c r="R7751" s="20">
        <v>626.02</v>
      </c>
      <c r="S7751" s="19">
        <f t="shared" si="243"/>
        <v>9.9999999999909051E-3</v>
      </c>
      <c r="T7751" s="20"/>
      <c r="U7751" s="20"/>
      <c r="V7751" s="20"/>
    </row>
    <row r="7752" spans="8:22" ht="15" hidden="1" customHeight="1" x14ac:dyDescent="0.25">
      <c r="H7752" s="20" t="s">
        <v>10195</v>
      </c>
      <c r="I7752" s="12">
        <v>344.65</v>
      </c>
      <c r="J7752" s="20" t="s">
        <v>14133</v>
      </c>
      <c r="L7752" s="43" t="s">
        <v>10195</v>
      </c>
      <c r="M7752" s="12">
        <v>344.65</v>
      </c>
      <c r="N7752" s="19">
        <f t="shared" si="242"/>
        <v>0</v>
      </c>
      <c r="Q7752" s="20" t="s">
        <v>10195</v>
      </c>
      <c r="R7752" s="20">
        <v>344.65</v>
      </c>
      <c r="S7752" s="19">
        <f t="shared" si="243"/>
        <v>0</v>
      </c>
      <c r="T7752" s="20"/>
      <c r="U7752" s="20"/>
      <c r="V7752" s="20"/>
    </row>
    <row r="7753" spans="8:22" hidden="1" x14ac:dyDescent="0.25">
      <c r="H7753" s="20" t="s">
        <v>10197</v>
      </c>
      <c r="I7753" s="12">
        <v>512.36</v>
      </c>
      <c r="J7753" s="20" t="s">
        <v>14133</v>
      </c>
      <c r="L7753" s="43" t="s">
        <v>10197</v>
      </c>
      <c r="M7753" s="12">
        <v>512.36</v>
      </c>
      <c r="N7753" s="19">
        <f t="shared" si="242"/>
        <v>9.9999999999909051E-3</v>
      </c>
      <c r="Q7753" s="21" t="s">
        <v>10197</v>
      </c>
      <c r="R7753" s="21">
        <v>512.37</v>
      </c>
      <c r="S7753" s="19">
        <f t="shared" si="243"/>
        <v>-9.9999999999909051E-3</v>
      </c>
      <c r="T7753" s="21"/>
      <c r="U7753" s="21"/>
      <c r="V7753" s="21"/>
    </row>
    <row r="7754" spans="8:22" ht="15" hidden="1" customHeight="1" x14ac:dyDescent="0.25">
      <c r="H7754" s="20" t="s">
        <v>10198</v>
      </c>
      <c r="I7754" s="12">
        <v>225.12</v>
      </c>
      <c r="J7754" s="20" t="s">
        <v>14133</v>
      </c>
      <c r="L7754" s="43" t="s">
        <v>10198</v>
      </c>
      <c r="M7754" s="12">
        <v>225.12</v>
      </c>
      <c r="N7754" s="19">
        <f t="shared" si="242"/>
        <v>-9.9999999999909051E-3</v>
      </c>
      <c r="Q7754" s="20" t="s">
        <v>10198</v>
      </c>
      <c r="R7754" s="20">
        <v>225.11</v>
      </c>
      <c r="S7754" s="19">
        <f t="shared" si="243"/>
        <v>9.9999999999909051E-3</v>
      </c>
      <c r="T7754" s="20"/>
      <c r="U7754" s="20"/>
      <c r="V7754" s="20"/>
    </row>
    <row r="7755" spans="8:22" ht="15" hidden="1" customHeight="1" x14ac:dyDescent="0.25">
      <c r="H7755" s="20" t="s">
        <v>10199</v>
      </c>
      <c r="I7755" s="12">
        <v>236.33</v>
      </c>
      <c r="J7755" s="20" t="s">
        <v>14133</v>
      </c>
      <c r="L7755" s="43" t="s">
        <v>10199</v>
      </c>
      <c r="M7755" s="12">
        <v>236.33</v>
      </c>
      <c r="N7755" s="19">
        <f t="shared" si="242"/>
        <v>0</v>
      </c>
      <c r="Q7755" s="20" t="s">
        <v>10199</v>
      </c>
      <c r="R7755" s="20">
        <v>236.33</v>
      </c>
      <c r="S7755" s="19">
        <f t="shared" si="243"/>
        <v>0</v>
      </c>
      <c r="T7755" s="20"/>
      <c r="U7755" s="20"/>
      <c r="V7755" s="20"/>
    </row>
    <row r="7756" spans="8:22" ht="15" hidden="1" customHeight="1" x14ac:dyDescent="0.25">
      <c r="H7756" s="20" t="s">
        <v>10200</v>
      </c>
      <c r="I7756" s="12">
        <v>12438.68</v>
      </c>
      <c r="J7756" s="20" t="s">
        <v>14133</v>
      </c>
      <c r="L7756" s="43" t="s">
        <v>10200</v>
      </c>
      <c r="M7756" s="12">
        <v>12438.68</v>
      </c>
      <c r="N7756" s="19">
        <f t="shared" si="242"/>
        <v>-1.0000000000218279E-2</v>
      </c>
      <c r="Q7756" s="20" t="s">
        <v>10200</v>
      </c>
      <c r="R7756" s="20">
        <v>12438.67</v>
      </c>
      <c r="S7756" s="19">
        <f t="shared" si="243"/>
        <v>1.0000000000218279E-2</v>
      </c>
      <c r="T7756" s="20"/>
      <c r="U7756" s="20"/>
      <c r="V7756" s="20"/>
    </row>
    <row r="7757" spans="8:22" ht="15" hidden="1" customHeight="1" x14ac:dyDescent="0.25">
      <c r="H7757" s="20" t="s">
        <v>10201</v>
      </c>
      <c r="I7757" s="12">
        <v>182.97</v>
      </c>
      <c r="J7757" s="20" t="s">
        <v>14133</v>
      </c>
      <c r="L7757" s="43" t="s">
        <v>10201</v>
      </c>
      <c r="M7757" s="12">
        <v>182.97</v>
      </c>
      <c r="N7757" s="19">
        <f t="shared" si="242"/>
        <v>0</v>
      </c>
      <c r="Q7757" s="20" t="s">
        <v>10201</v>
      </c>
      <c r="R7757" s="20">
        <v>182.97</v>
      </c>
      <c r="S7757" s="19">
        <f t="shared" si="243"/>
        <v>0</v>
      </c>
      <c r="T7757" s="20"/>
      <c r="U7757" s="20"/>
      <c r="V7757" s="20"/>
    </row>
    <row r="7758" spans="8:22" hidden="1" x14ac:dyDescent="0.25">
      <c r="H7758" s="20" t="s">
        <v>10202</v>
      </c>
      <c r="I7758" s="12">
        <v>178.3</v>
      </c>
      <c r="J7758" s="20" t="s">
        <v>14133</v>
      </c>
      <c r="L7758" s="43" t="s">
        <v>10202</v>
      </c>
      <c r="M7758" s="12">
        <v>178.3</v>
      </c>
      <c r="N7758" s="19">
        <f t="shared" si="242"/>
        <v>0</v>
      </c>
      <c r="Q7758" s="21" t="s">
        <v>10202</v>
      </c>
      <c r="R7758" s="21">
        <v>178.3</v>
      </c>
      <c r="S7758" s="19">
        <f t="shared" si="243"/>
        <v>0</v>
      </c>
      <c r="T7758" s="21"/>
      <c r="U7758" s="21"/>
      <c r="V7758" s="21"/>
    </row>
    <row r="7759" spans="8:22" ht="15" hidden="1" customHeight="1" x14ac:dyDescent="0.25">
      <c r="H7759" s="20" t="s">
        <v>10203</v>
      </c>
      <c r="I7759" s="12">
        <v>447.47</v>
      </c>
      <c r="J7759" s="20" t="s">
        <v>14133</v>
      </c>
      <c r="L7759" s="43" t="s">
        <v>10203</v>
      </c>
      <c r="M7759" s="12">
        <v>447.47</v>
      </c>
      <c r="N7759" s="19">
        <f t="shared" si="242"/>
        <v>9.9999999999909051E-3</v>
      </c>
      <c r="Q7759" s="20" t="s">
        <v>10203</v>
      </c>
      <c r="R7759" s="20">
        <v>447.48</v>
      </c>
      <c r="S7759" s="19">
        <f t="shared" si="243"/>
        <v>-9.9999999999909051E-3</v>
      </c>
      <c r="T7759" s="20"/>
      <c r="U7759" s="20"/>
      <c r="V7759" s="20"/>
    </row>
    <row r="7760" spans="8:22" ht="15" hidden="1" customHeight="1" x14ac:dyDescent="0.25">
      <c r="H7760" s="20" t="s">
        <v>1533</v>
      </c>
      <c r="I7760" s="12">
        <v>267.27999999999997</v>
      </c>
      <c r="J7760" s="20" t="s">
        <v>14132</v>
      </c>
      <c r="L7760" s="43" t="s">
        <v>1533</v>
      </c>
      <c r="M7760" s="12">
        <v>267.27999999999997</v>
      </c>
      <c r="N7760" s="19">
        <f t="shared" si="242"/>
        <v>0</v>
      </c>
      <c r="Q7760" s="20" t="s">
        <v>1533</v>
      </c>
      <c r="R7760" s="20">
        <v>267.27999999999997</v>
      </c>
      <c r="S7760" s="19">
        <f t="shared" si="243"/>
        <v>0</v>
      </c>
      <c r="T7760" s="20"/>
      <c r="U7760" s="20"/>
      <c r="V7760" s="20"/>
    </row>
    <row r="7761" spans="8:22" ht="15" hidden="1" customHeight="1" x14ac:dyDescent="0.25">
      <c r="H7761" s="20" t="s">
        <v>10204</v>
      </c>
      <c r="I7761" s="12">
        <v>190.48</v>
      </c>
      <c r="J7761" s="20" t="s">
        <v>14133</v>
      </c>
      <c r="L7761" s="43" t="s">
        <v>10204</v>
      </c>
      <c r="M7761" s="12">
        <v>190.48</v>
      </c>
      <c r="N7761" s="19">
        <f t="shared" si="242"/>
        <v>-9.9999999999909051E-3</v>
      </c>
      <c r="Q7761" s="20" t="s">
        <v>10204</v>
      </c>
      <c r="R7761" s="20">
        <v>190.47</v>
      </c>
      <c r="S7761" s="19">
        <f t="shared" si="243"/>
        <v>9.9999999999909051E-3</v>
      </c>
      <c r="T7761" s="20"/>
      <c r="U7761" s="20"/>
      <c r="V7761" s="20"/>
    </row>
    <row r="7762" spans="8:22" ht="15" hidden="1" customHeight="1" x14ac:dyDescent="0.25">
      <c r="H7762" s="20" t="s">
        <v>10205</v>
      </c>
      <c r="I7762" s="12">
        <v>519.86</v>
      </c>
      <c r="J7762" s="20" t="s">
        <v>14133</v>
      </c>
      <c r="L7762" s="43" t="s">
        <v>10205</v>
      </c>
      <c r="M7762" s="12">
        <v>519.86</v>
      </c>
      <c r="N7762" s="19">
        <f t="shared" si="242"/>
        <v>2.9999999999972715E-2</v>
      </c>
      <c r="Q7762" s="20" t="s">
        <v>10205</v>
      </c>
      <c r="R7762" s="20">
        <v>519.89</v>
      </c>
      <c r="S7762" s="19">
        <f t="shared" si="243"/>
        <v>-2.9999999999972715E-2</v>
      </c>
      <c r="T7762" s="20"/>
      <c r="U7762" s="20"/>
      <c r="V7762" s="20"/>
    </row>
    <row r="7763" spans="8:22" ht="15" hidden="1" customHeight="1" x14ac:dyDescent="0.25">
      <c r="H7763" s="20" t="s">
        <v>10206</v>
      </c>
      <c r="I7763" s="12">
        <v>519.86</v>
      </c>
      <c r="J7763" s="20" t="s">
        <v>14133</v>
      </c>
      <c r="L7763" s="43" t="s">
        <v>10206</v>
      </c>
      <c r="M7763" s="12">
        <v>519.86</v>
      </c>
      <c r="N7763" s="19">
        <f t="shared" si="242"/>
        <v>2.9999999999972715E-2</v>
      </c>
      <c r="Q7763" s="20" t="s">
        <v>10206</v>
      </c>
      <c r="R7763" s="20">
        <v>519.89</v>
      </c>
      <c r="S7763" s="19">
        <f t="shared" si="243"/>
        <v>-2.9999999999972715E-2</v>
      </c>
      <c r="T7763" s="20"/>
      <c r="U7763" s="20"/>
      <c r="V7763" s="20"/>
    </row>
    <row r="7764" spans="8:22" ht="15" hidden="1" customHeight="1" x14ac:dyDescent="0.25">
      <c r="H7764" s="20" t="s">
        <v>10207</v>
      </c>
      <c r="I7764" s="12">
        <v>519.86</v>
      </c>
      <c r="J7764" s="20" t="s">
        <v>14133</v>
      </c>
      <c r="L7764" s="43" t="s">
        <v>10207</v>
      </c>
      <c r="M7764" s="12">
        <v>519.86</v>
      </c>
      <c r="N7764" s="19">
        <f t="shared" si="242"/>
        <v>2.9999999999972715E-2</v>
      </c>
      <c r="Q7764" s="20" t="s">
        <v>10207</v>
      </c>
      <c r="R7764" s="20">
        <v>519.89</v>
      </c>
      <c r="S7764" s="19">
        <f t="shared" si="243"/>
        <v>-2.9999999999972715E-2</v>
      </c>
      <c r="T7764" s="20"/>
      <c r="U7764" s="20"/>
      <c r="V7764" s="20"/>
    </row>
    <row r="7765" spans="8:22" ht="15" hidden="1" customHeight="1" x14ac:dyDescent="0.25">
      <c r="H7765" s="20" t="s">
        <v>10208</v>
      </c>
      <c r="I7765" s="12">
        <v>519.86</v>
      </c>
      <c r="J7765" s="20" t="s">
        <v>14133</v>
      </c>
      <c r="L7765" s="43" t="s">
        <v>10208</v>
      </c>
      <c r="M7765" s="12">
        <v>519.86</v>
      </c>
      <c r="N7765" s="19">
        <f t="shared" si="242"/>
        <v>2.9999999999972715E-2</v>
      </c>
      <c r="Q7765" s="20" t="s">
        <v>10208</v>
      </c>
      <c r="R7765" s="20">
        <v>519.89</v>
      </c>
      <c r="S7765" s="19">
        <f t="shared" si="243"/>
        <v>-2.9999999999972715E-2</v>
      </c>
      <c r="T7765" s="20"/>
      <c r="U7765" s="20"/>
      <c r="V7765" s="20"/>
    </row>
    <row r="7766" spans="8:22" ht="15" hidden="1" customHeight="1" x14ac:dyDescent="0.25">
      <c r="H7766" s="20" t="s">
        <v>10209</v>
      </c>
      <c r="I7766" s="12">
        <v>702.26</v>
      </c>
      <c r="J7766" s="20" t="s">
        <v>14133</v>
      </c>
      <c r="L7766" s="43" t="s">
        <v>10209</v>
      </c>
      <c r="M7766" s="12">
        <v>702.26</v>
      </c>
      <c r="N7766" s="19">
        <f t="shared" si="242"/>
        <v>9.9999999999909051E-3</v>
      </c>
      <c r="Q7766" s="20" t="s">
        <v>10209</v>
      </c>
      <c r="R7766" s="20">
        <v>702.27</v>
      </c>
      <c r="S7766" s="19">
        <f t="shared" si="243"/>
        <v>-9.9999999999909051E-3</v>
      </c>
      <c r="T7766" s="20"/>
      <c r="U7766" s="20"/>
      <c r="V7766" s="20"/>
    </row>
    <row r="7767" spans="8:22" ht="15" hidden="1" customHeight="1" x14ac:dyDescent="0.25">
      <c r="H7767" s="20" t="s">
        <v>10210</v>
      </c>
      <c r="I7767" s="12">
        <v>519.86</v>
      </c>
      <c r="J7767" s="20" t="s">
        <v>14133</v>
      </c>
      <c r="L7767" s="43" t="s">
        <v>10210</v>
      </c>
      <c r="M7767" s="12">
        <v>519.86</v>
      </c>
      <c r="N7767" s="19">
        <f t="shared" si="242"/>
        <v>2.9999999999972715E-2</v>
      </c>
      <c r="Q7767" s="20" t="s">
        <v>10210</v>
      </c>
      <c r="R7767" s="20">
        <v>519.89</v>
      </c>
      <c r="S7767" s="19">
        <f t="shared" si="243"/>
        <v>-2.9999999999972715E-2</v>
      </c>
      <c r="T7767" s="20"/>
      <c r="U7767" s="20"/>
      <c r="V7767" s="20"/>
    </row>
    <row r="7768" spans="8:22" ht="15" hidden="1" customHeight="1" x14ac:dyDescent="0.25">
      <c r="H7768" s="20" t="s">
        <v>1534</v>
      </c>
      <c r="I7768" s="12">
        <v>519.86</v>
      </c>
      <c r="J7768" s="20" t="s">
        <v>14132</v>
      </c>
      <c r="L7768" s="43" t="s">
        <v>1534</v>
      </c>
      <c r="M7768" s="12">
        <v>519.86</v>
      </c>
      <c r="N7768" s="19">
        <f t="shared" si="242"/>
        <v>2.9999999999972715E-2</v>
      </c>
      <c r="Q7768" s="20" t="s">
        <v>1534</v>
      </c>
      <c r="R7768" s="20">
        <v>519.89</v>
      </c>
      <c r="S7768" s="19">
        <f t="shared" si="243"/>
        <v>-2.9999999999972715E-2</v>
      </c>
      <c r="T7768" s="20"/>
      <c r="U7768" s="20"/>
      <c r="V7768" s="20"/>
    </row>
    <row r="7769" spans="8:22" hidden="1" x14ac:dyDescent="0.25">
      <c r="H7769" s="20" t="s">
        <v>10211</v>
      </c>
      <c r="I7769" s="12">
        <v>419.82000000000005</v>
      </c>
      <c r="J7769" s="20" t="s">
        <v>14133</v>
      </c>
      <c r="L7769" s="43" t="s">
        <v>10211</v>
      </c>
      <c r="M7769" s="12">
        <v>419.82000000000005</v>
      </c>
      <c r="N7769" s="19">
        <f t="shared" si="242"/>
        <v>-1.0000000000047748E-2</v>
      </c>
      <c r="Q7769" s="21" t="s">
        <v>10211</v>
      </c>
      <c r="R7769" s="21">
        <v>419.81</v>
      </c>
      <c r="S7769" s="19">
        <f t="shared" si="243"/>
        <v>1.0000000000047748E-2</v>
      </c>
      <c r="T7769" s="21"/>
      <c r="U7769" s="21"/>
      <c r="V7769" s="21"/>
    </row>
    <row r="7770" spans="8:22" ht="15" hidden="1" customHeight="1" x14ac:dyDescent="0.25">
      <c r="H7770" s="20" t="s">
        <v>10212</v>
      </c>
      <c r="I7770" s="12">
        <v>397.49</v>
      </c>
      <c r="J7770" s="20" t="s">
        <v>14133</v>
      </c>
      <c r="L7770" s="43" t="s">
        <v>10212</v>
      </c>
      <c r="M7770" s="12">
        <v>397.49</v>
      </c>
      <c r="N7770" s="19">
        <f t="shared" si="242"/>
        <v>1.999999999998181E-2</v>
      </c>
      <c r="Q7770" s="20" t="s">
        <v>10212</v>
      </c>
      <c r="R7770" s="20">
        <v>397.51</v>
      </c>
      <c r="S7770" s="19">
        <f t="shared" si="243"/>
        <v>-1.999999999998181E-2</v>
      </c>
      <c r="T7770" s="20"/>
      <c r="U7770" s="20"/>
      <c r="V7770" s="20"/>
    </row>
    <row r="7771" spans="8:22" hidden="1" x14ac:dyDescent="0.25">
      <c r="H7771" s="20" t="s">
        <v>10213</v>
      </c>
      <c r="I7771" s="12">
        <v>340.56</v>
      </c>
      <c r="J7771" s="20" t="s">
        <v>14133</v>
      </c>
      <c r="L7771" s="43" t="s">
        <v>10213</v>
      </c>
      <c r="M7771" s="12">
        <v>340.56</v>
      </c>
      <c r="N7771" s="19">
        <f t="shared" si="242"/>
        <v>9.9999999999909051E-3</v>
      </c>
      <c r="Q7771" s="21" t="s">
        <v>10213</v>
      </c>
      <c r="R7771" s="21">
        <v>340.57</v>
      </c>
      <c r="S7771" s="19">
        <f t="shared" si="243"/>
        <v>-9.9999999999909051E-3</v>
      </c>
      <c r="T7771" s="21"/>
      <c r="U7771" s="21"/>
      <c r="V7771" s="21"/>
    </row>
    <row r="7772" spans="8:22" hidden="1" x14ac:dyDescent="0.25">
      <c r="H7772" s="20" t="s">
        <v>10214</v>
      </c>
      <c r="I7772" s="12">
        <v>204.96</v>
      </c>
      <c r="J7772" s="20" t="s">
        <v>14133</v>
      </c>
      <c r="L7772" s="43" t="s">
        <v>10214</v>
      </c>
      <c r="M7772" s="12">
        <v>204.96</v>
      </c>
      <c r="N7772" s="19">
        <f t="shared" si="242"/>
        <v>9.9999999999909051E-3</v>
      </c>
      <c r="Q7772" s="21" t="s">
        <v>10214</v>
      </c>
      <c r="R7772" s="21">
        <v>204.97</v>
      </c>
      <c r="S7772" s="19">
        <f t="shared" si="243"/>
        <v>-9.9999999999909051E-3</v>
      </c>
      <c r="T7772" s="21"/>
      <c r="U7772" s="21"/>
      <c r="V7772" s="21"/>
    </row>
    <row r="7773" spans="8:22" ht="15" hidden="1" customHeight="1" x14ac:dyDescent="0.25">
      <c r="H7773" s="20" t="s">
        <v>10215</v>
      </c>
      <c r="I7773" s="12">
        <v>397.49</v>
      </c>
      <c r="J7773" s="20" t="s">
        <v>14133</v>
      </c>
      <c r="L7773" s="43" t="s">
        <v>10215</v>
      </c>
      <c r="M7773" s="12">
        <v>397.49</v>
      </c>
      <c r="N7773" s="19">
        <f t="shared" si="242"/>
        <v>1.999999999998181E-2</v>
      </c>
      <c r="Q7773" s="20" t="s">
        <v>10215</v>
      </c>
      <c r="R7773" s="20">
        <v>397.51</v>
      </c>
      <c r="S7773" s="19">
        <f t="shared" si="243"/>
        <v>-1.999999999998181E-2</v>
      </c>
      <c r="T7773" s="20"/>
      <c r="U7773" s="20"/>
      <c r="V7773" s="20"/>
    </row>
    <row r="7774" spans="8:22" ht="15" hidden="1" customHeight="1" x14ac:dyDescent="0.25">
      <c r="H7774" s="20" t="s">
        <v>10216</v>
      </c>
      <c r="I7774" s="12">
        <v>397.49</v>
      </c>
      <c r="J7774" s="20" t="s">
        <v>14133</v>
      </c>
      <c r="L7774" s="43" t="s">
        <v>10216</v>
      </c>
      <c r="M7774" s="12">
        <v>397.49</v>
      </c>
      <c r="N7774" s="19">
        <f t="shared" si="242"/>
        <v>1.999999999998181E-2</v>
      </c>
      <c r="Q7774" s="20" t="s">
        <v>10216</v>
      </c>
      <c r="R7774" s="20">
        <v>397.51</v>
      </c>
      <c r="S7774" s="19">
        <f t="shared" si="243"/>
        <v>-1.999999999998181E-2</v>
      </c>
      <c r="T7774" s="20"/>
      <c r="U7774" s="20"/>
      <c r="V7774" s="20"/>
    </row>
    <row r="7775" spans="8:22" ht="15" hidden="1" customHeight="1" x14ac:dyDescent="0.25">
      <c r="H7775" s="20" t="s">
        <v>10217</v>
      </c>
      <c r="I7775" s="12">
        <v>397.49</v>
      </c>
      <c r="J7775" s="20" t="s">
        <v>14133</v>
      </c>
      <c r="L7775" s="43" t="s">
        <v>10217</v>
      </c>
      <c r="M7775" s="12">
        <v>397.49</v>
      </c>
      <c r="N7775" s="19">
        <f t="shared" si="242"/>
        <v>1.999999999998181E-2</v>
      </c>
      <c r="Q7775" s="20" t="s">
        <v>10217</v>
      </c>
      <c r="R7775" s="20">
        <v>397.51</v>
      </c>
      <c r="S7775" s="19">
        <f t="shared" si="243"/>
        <v>-1.999999999998181E-2</v>
      </c>
      <c r="T7775" s="20"/>
      <c r="U7775" s="20"/>
      <c r="V7775" s="20"/>
    </row>
    <row r="7776" spans="8:22" hidden="1" x14ac:dyDescent="0.25">
      <c r="H7776" s="20" t="s">
        <v>10218</v>
      </c>
      <c r="I7776" s="12">
        <v>2140.42</v>
      </c>
      <c r="J7776" s="20" t="s">
        <v>14133</v>
      </c>
      <c r="L7776" s="43" t="s">
        <v>10218</v>
      </c>
      <c r="M7776" s="12">
        <v>2140.42</v>
      </c>
      <c r="N7776" s="19">
        <f t="shared" si="242"/>
        <v>9.9999999997635314E-3</v>
      </c>
      <c r="Q7776" s="21" t="s">
        <v>10218</v>
      </c>
      <c r="R7776" s="21">
        <v>2140.4299999999998</v>
      </c>
      <c r="S7776" s="19">
        <f t="shared" si="243"/>
        <v>-9.9999999997635314E-3</v>
      </c>
      <c r="T7776" s="21"/>
      <c r="U7776" s="21"/>
      <c r="V7776" s="21"/>
    </row>
    <row r="7777" spans="8:22" hidden="1" x14ac:dyDescent="0.25">
      <c r="H7777" s="20" t="s">
        <v>10219</v>
      </c>
      <c r="I7777" s="12">
        <v>431.95</v>
      </c>
      <c r="J7777" s="20" t="s">
        <v>14133</v>
      </c>
      <c r="L7777" s="43" t="s">
        <v>10219</v>
      </c>
      <c r="M7777" s="12">
        <v>431.95</v>
      </c>
      <c r="N7777" s="19">
        <f t="shared" si="242"/>
        <v>9.9999999999909051E-3</v>
      </c>
      <c r="Q7777" s="21" t="s">
        <v>10219</v>
      </c>
      <c r="R7777" s="21">
        <v>431.96</v>
      </c>
      <c r="S7777" s="19">
        <f t="shared" si="243"/>
        <v>-9.9999999999909051E-3</v>
      </c>
      <c r="T7777" s="21"/>
      <c r="U7777" s="21"/>
      <c r="V7777" s="21"/>
    </row>
    <row r="7778" spans="8:22" hidden="1" x14ac:dyDescent="0.25">
      <c r="H7778" s="20" t="s">
        <v>10220</v>
      </c>
      <c r="I7778" s="12">
        <v>295.39999999999998</v>
      </c>
      <c r="J7778" s="20" t="s">
        <v>14133</v>
      </c>
      <c r="L7778" s="43" t="s">
        <v>10220</v>
      </c>
      <c r="M7778" s="12">
        <v>295.39999999999998</v>
      </c>
      <c r="N7778" s="19">
        <f t="shared" si="242"/>
        <v>1.0000000000047748E-2</v>
      </c>
      <c r="Q7778" s="21" t="s">
        <v>10220</v>
      </c>
      <c r="R7778" s="21">
        <v>295.41000000000003</v>
      </c>
      <c r="S7778" s="19">
        <f t="shared" si="243"/>
        <v>-1.0000000000047748E-2</v>
      </c>
      <c r="T7778" s="21"/>
      <c r="U7778" s="21"/>
      <c r="V7778" s="21"/>
    </row>
    <row r="7779" spans="8:22" hidden="1" x14ac:dyDescent="0.25">
      <c r="H7779" s="20" t="s">
        <v>10221</v>
      </c>
      <c r="I7779" s="12">
        <v>204.96</v>
      </c>
      <c r="J7779" s="20" t="s">
        <v>14133</v>
      </c>
      <c r="L7779" s="43" t="s">
        <v>10221</v>
      </c>
      <c r="M7779" s="12">
        <v>204.96</v>
      </c>
      <c r="N7779" s="19">
        <f t="shared" si="242"/>
        <v>9.9999999999909051E-3</v>
      </c>
      <c r="Q7779" s="21" t="s">
        <v>10221</v>
      </c>
      <c r="R7779" s="21">
        <v>204.97</v>
      </c>
      <c r="S7779" s="19">
        <f t="shared" si="243"/>
        <v>-9.9999999999909051E-3</v>
      </c>
      <c r="T7779" s="21"/>
      <c r="U7779" s="21"/>
      <c r="V7779" s="21"/>
    </row>
    <row r="7780" spans="8:22" hidden="1" x14ac:dyDescent="0.25">
      <c r="H7780" s="20" t="s">
        <v>10222</v>
      </c>
      <c r="I7780" s="12">
        <v>2025.8999999999999</v>
      </c>
      <c r="J7780" s="20" t="s">
        <v>14133</v>
      </c>
      <c r="L7780" s="43" t="s">
        <v>10222</v>
      </c>
      <c r="M7780" s="12">
        <v>2025.8999999999999</v>
      </c>
      <c r="N7780" s="19">
        <f t="shared" si="242"/>
        <v>0</v>
      </c>
      <c r="Q7780" s="21" t="s">
        <v>10222</v>
      </c>
      <c r="R7780" s="21">
        <v>2025.9</v>
      </c>
      <c r="S7780" s="19">
        <f t="shared" si="243"/>
        <v>0</v>
      </c>
      <c r="T7780" s="21"/>
      <c r="U7780" s="21"/>
      <c r="V7780" s="21"/>
    </row>
    <row r="7781" spans="8:22" ht="15" hidden="1" customHeight="1" x14ac:dyDescent="0.25">
      <c r="H7781" s="20" t="s">
        <v>10223</v>
      </c>
      <c r="I7781" s="12">
        <v>397.49</v>
      </c>
      <c r="J7781" s="20" t="s">
        <v>14133</v>
      </c>
      <c r="L7781" s="43" t="s">
        <v>10223</v>
      </c>
      <c r="M7781" s="12">
        <v>397.49</v>
      </c>
      <c r="N7781" s="19">
        <f t="shared" si="242"/>
        <v>1.999999999998181E-2</v>
      </c>
      <c r="Q7781" s="20" t="s">
        <v>10223</v>
      </c>
      <c r="R7781" s="20">
        <v>397.51</v>
      </c>
      <c r="S7781" s="19">
        <f t="shared" si="243"/>
        <v>-1.999999999998181E-2</v>
      </c>
      <c r="T7781" s="20"/>
      <c r="U7781" s="20"/>
      <c r="V7781" s="20"/>
    </row>
    <row r="7782" spans="8:22" hidden="1" x14ac:dyDescent="0.25">
      <c r="H7782" s="20" t="s">
        <v>10224</v>
      </c>
      <c r="I7782" s="12">
        <v>354.35</v>
      </c>
      <c r="J7782" s="20" t="s">
        <v>14133</v>
      </c>
      <c r="L7782" s="43" t="s">
        <v>10224</v>
      </c>
      <c r="M7782" s="12">
        <v>354.35</v>
      </c>
      <c r="N7782" s="19">
        <f t="shared" si="242"/>
        <v>0</v>
      </c>
      <c r="Q7782" s="21" t="s">
        <v>10224</v>
      </c>
      <c r="R7782" s="21">
        <v>354.35</v>
      </c>
      <c r="S7782" s="19">
        <f t="shared" si="243"/>
        <v>0</v>
      </c>
      <c r="T7782" s="21"/>
      <c r="U7782" s="21"/>
      <c r="V7782" s="21"/>
    </row>
    <row r="7783" spans="8:22" hidden="1" x14ac:dyDescent="0.25">
      <c r="H7783" s="20" t="s">
        <v>10225</v>
      </c>
      <c r="I7783" s="12">
        <v>204.96</v>
      </c>
      <c r="J7783" s="20" t="s">
        <v>14133</v>
      </c>
      <c r="L7783" s="43" t="s">
        <v>10225</v>
      </c>
      <c r="M7783" s="12">
        <v>204.96</v>
      </c>
      <c r="N7783" s="19">
        <f t="shared" si="242"/>
        <v>9.9999999999909051E-3</v>
      </c>
      <c r="Q7783" s="21" t="s">
        <v>10225</v>
      </c>
      <c r="R7783" s="21">
        <v>204.97</v>
      </c>
      <c r="S7783" s="19">
        <f t="shared" si="243"/>
        <v>-9.9999999999909051E-3</v>
      </c>
      <c r="T7783" s="21"/>
      <c r="U7783" s="21"/>
      <c r="V7783" s="21"/>
    </row>
    <row r="7784" spans="8:22" hidden="1" x14ac:dyDescent="0.25">
      <c r="H7784" s="20" t="s">
        <v>10226</v>
      </c>
      <c r="I7784" s="12">
        <v>296.35000000000002</v>
      </c>
      <c r="J7784" s="20" t="s">
        <v>14133</v>
      </c>
      <c r="L7784" s="43" t="s">
        <v>10226</v>
      </c>
      <c r="M7784" s="12">
        <v>296.35000000000002</v>
      </c>
      <c r="N7784" s="19">
        <f t="shared" si="242"/>
        <v>9.9999999999909051E-3</v>
      </c>
      <c r="Q7784" s="21" t="s">
        <v>10226</v>
      </c>
      <c r="R7784" s="21">
        <v>296.36</v>
      </c>
      <c r="S7784" s="19">
        <f t="shared" si="243"/>
        <v>-9.9999999999909051E-3</v>
      </c>
      <c r="T7784" s="21"/>
      <c r="U7784" s="21"/>
      <c r="V7784" s="21"/>
    </row>
    <row r="7785" spans="8:22" hidden="1" x14ac:dyDescent="0.25">
      <c r="H7785" s="20" t="s">
        <v>10227</v>
      </c>
      <c r="I7785" s="12">
        <v>204.96</v>
      </c>
      <c r="J7785" s="20" t="s">
        <v>14133</v>
      </c>
      <c r="L7785" s="43" t="s">
        <v>10227</v>
      </c>
      <c r="M7785" s="12">
        <v>204.96</v>
      </c>
      <c r="N7785" s="19">
        <f t="shared" si="242"/>
        <v>9.9999999999909051E-3</v>
      </c>
      <c r="Q7785" s="21" t="s">
        <v>10227</v>
      </c>
      <c r="R7785" s="21">
        <v>204.97</v>
      </c>
      <c r="S7785" s="19">
        <f t="shared" si="243"/>
        <v>-9.9999999999909051E-3</v>
      </c>
      <c r="T7785" s="21"/>
      <c r="U7785" s="21"/>
      <c r="V7785" s="21"/>
    </row>
    <row r="7786" spans="8:22" hidden="1" x14ac:dyDescent="0.25">
      <c r="H7786" s="20" t="s">
        <v>10228</v>
      </c>
      <c r="I7786" s="12">
        <v>204.96</v>
      </c>
      <c r="J7786" s="20" t="s">
        <v>14133</v>
      </c>
      <c r="L7786" s="43" t="s">
        <v>10228</v>
      </c>
      <c r="M7786" s="12">
        <v>204.96</v>
      </c>
      <c r="N7786" s="19">
        <f t="shared" si="242"/>
        <v>9.9999999999909051E-3</v>
      </c>
      <c r="Q7786" s="21" t="s">
        <v>10228</v>
      </c>
      <c r="R7786" s="21">
        <v>204.97</v>
      </c>
      <c r="S7786" s="19">
        <f t="shared" si="243"/>
        <v>-9.9999999999909051E-3</v>
      </c>
      <c r="T7786" s="21"/>
      <c r="U7786" s="21"/>
      <c r="V7786" s="21"/>
    </row>
    <row r="7787" spans="8:22" hidden="1" x14ac:dyDescent="0.25">
      <c r="H7787" s="20" t="s">
        <v>10229</v>
      </c>
      <c r="I7787" s="12">
        <v>97.84</v>
      </c>
      <c r="J7787" s="20" t="s">
        <v>14133</v>
      </c>
      <c r="L7787" s="43" t="s">
        <v>10229</v>
      </c>
      <c r="M7787" s="12">
        <v>97.84</v>
      </c>
      <c r="N7787" s="19">
        <f t="shared" si="242"/>
        <v>0</v>
      </c>
      <c r="Q7787" s="21" t="s">
        <v>10229</v>
      </c>
      <c r="R7787" s="21">
        <v>97.84</v>
      </c>
      <c r="S7787" s="19">
        <f t="shared" si="243"/>
        <v>0</v>
      </c>
      <c r="T7787" s="21"/>
      <c r="U7787" s="21"/>
      <c r="V7787" s="21"/>
    </row>
    <row r="7788" spans="8:22" hidden="1" x14ac:dyDescent="0.25">
      <c r="H7788" s="20" t="s">
        <v>10231</v>
      </c>
      <c r="I7788" s="12">
        <v>1207.2299999999998</v>
      </c>
      <c r="J7788" s="20" t="s">
        <v>14133</v>
      </c>
      <c r="L7788" s="43" t="s">
        <v>10231</v>
      </c>
      <c r="M7788" s="12">
        <v>1207.2299999999998</v>
      </c>
      <c r="N7788" s="19">
        <f t="shared" si="242"/>
        <v>-9.9999999997635314E-3</v>
      </c>
      <c r="Q7788" s="21" t="s">
        <v>10231</v>
      </c>
      <c r="R7788" s="21">
        <v>1207.22</v>
      </c>
      <c r="S7788" s="19">
        <f t="shared" si="243"/>
        <v>9.9999999997635314E-3</v>
      </c>
      <c r="T7788" s="21"/>
      <c r="U7788" s="21"/>
      <c r="V7788" s="21"/>
    </row>
    <row r="7789" spans="8:22" hidden="1" x14ac:dyDescent="0.25">
      <c r="H7789" s="20" t="s">
        <v>1535</v>
      </c>
      <c r="I7789" s="12">
        <v>2167.73</v>
      </c>
      <c r="J7789" s="20" t="s">
        <v>14132</v>
      </c>
      <c r="L7789" s="43" t="s">
        <v>1535</v>
      </c>
      <c r="M7789" s="12">
        <v>2167.73</v>
      </c>
      <c r="N7789" s="19">
        <f t="shared" si="242"/>
        <v>-7.0000000000163709E-2</v>
      </c>
      <c r="Q7789" s="21" t="s">
        <v>1535</v>
      </c>
      <c r="R7789" s="21">
        <v>2167.66</v>
      </c>
      <c r="S7789" s="19">
        <f t="shared" si="243"/>
        <v>7.0000000000163709E-2</v>
      </c>
      <c r="T7789" s="21"/>
      <c r="U7789" s="21"/>
      <c r="V7789" s="21"/>
    </row>
    <row r="7790" spans="8:22" ht="15" hidden="1" customHeight="1" x14ac:dyDescent="0.25">
      <c r="H7790" s="20" t="s">
        <v>10232</v>
      </c>
      <c r="I7790" s="12">
        <v>397.49</v>
      </c>
      <c r="J7790" s="20" t="s">
        <v>14133</v>
      </c>
      <c r="L7790" s="43" t="s">
        <v>10232</v>
      </c>
      <c r="M7790" s="12">
        <v>397.49</v>
      </c>
      <c r="N7790" s="19">
        <f t="shared" si="242"/>
        <v>1.999999999998181E-2</v>
      </c>
      <c r="Q7790" s="20" t="s">
        <v>10232</v>
      </c>
      <c r="R7790" s="20">
        <v>397.51</v>
      </c>
      <c r="S7790" s="19">
        <f t="shared" si="243"/>
        <v>-1.999999999998181E-2</v>
      </c>
      <c r="T7790" s="20"/>
      <c r="U7790" s="20"/>
      <c r="V7790" s="20"/>
    </row>
    <row r="7791" spans="8:22" ht="15" hidden="1" customHeight="1" x14ac:dyDescent="0.25">
      <c r="H7791" s="20" t="s">
        <v>10233</v>
      </c>
      <c r="I7791" s="12">
        <v>397.49</v>
      </c>
      <c r="J7791" s="20" t="s">
        <v>14133</v>
      </c>
      <c r="L7791" s="43" t="s">
        <v>10233</v>
      </c>
      <c r="M7791" s="12">
        <v>397.49</v>
      </c>
      <c r="N7791" s="19">
        <f t="shared" si="242"/>
        <v>1.999999999998181E-2</v>
      </c>
      <c r="Q7791" s="20" t="s">
        <v>10233</v>
      </c>
      <c r="R7791" s="20">
        <v>397.51</v>
      </c>
      <c r="S7791" s="19">
        <f t="shared" si="243"/>
        <v>-1.999999999998181E-2</v>
      </c>
      <c r="T7791" s="20"/>
      <c r="U7791" s="20"/>
      <c r="V7791" s="20"/>
    </row>
    <row r="7792" spans="8:22" ht="15" hidden="1" customHeight="1" x14ac:dyDescent="0.25">
      <c r="H7792" s="20" t="s">
        <v>10234</v>
      </c>
      <c r="I7792" s="12">
        <v>396.55</v>
      </c>
      <c r="J7792" s="20" t="s">
        <v>14133</v>
      </c>
      <c r="L7792" s="43" t="s">
        <v>10234</v>
      </c>
      <c r="M7792" s="12">
        <v>396.55</v>
      </c>
      <c r="N7792" s="19">
        <f t="shared" si="242"/>
        <v>1.999999999998181E-2</v>
      </c>
      <c r="Q7792" s="20" t="s">
        <v>10234</v>
      </c>
      <c r="R7792" s="20">
        <v>396.57</v>
      </c>
      <c r="S7792" s="19">
        <f t="shared" si="243"/>
        <v>-1.999999999998181E-2</v>
      </c>
      <c r="T7792" s="20"/>
      <c r="U7792" s="20"/>
      <c r="V7792" s="20"/>
    </row>
    <row r="7793" spans="8:22" ht="15" hidden="1" customHeight="1" x14ac:dyDescent="0.25">
      <c r="H7793" s="20" t="s">
        <v>10235</v>
      </c>
      <c r="I7793" s="12">
        <v>397.49</v>
      </c>
      <c r="J7793" s="20" t="s">
        <v>14133</v>
      </c>
      <c r="L7793" s="43" t="s">
        <v>10235</v>
      </c>
      <c r="M7793" s="12">
        <v>397.49</v>
      </c>
      <c r="N7793" s="19">
        <f t="shared" si="242"/>
        <v>1.999999999998181E-2</v>
      </c>
      <c r="Q7793" s="20" t="s">
        <v>10235</v>
      </c>
      <c r="R7793" s="20">
        <v>397.51</v>
      </c>
      <c r="S7793" s="19">
        <f t="shared" si="243"/>
        <v>-1.999999999998181E-2</v>
      </c>
      <c r="T7793" s="20"/>
      <c r="U7793" s="20"/>
      <c r="V7793" s="20"/>
    </row>
    <row r="7794" spans="8:22" ht="15" hidden="1" customHeight="1" x14ac:dyDescent="0.25">
      <c r="H7794" s="20" t="s">
        <v>10236</v>
      </c>
      <c r="I7794" s="12">
        <v>207.88</v>
      </c>
      <c r="J7794" s="20" t="s">
        <v>14133</v>
      </c>
      <c r="L7794" s="43" t="s">
        <v>10236</v>
      </c>
      <c r="M7794" s="12">
        <v>207.88</v>
      </c>
      <c r="N7794" s="19">
        <f t="shared" si="242"/>
        <v>9.9999999999909051E-3</v>
      </c>
      <c r="Q7794" s="20" t="s">
        <v>10236</v>
      </c>
      <c r="R7794" s="20">
        <v>207.89</v>
      </c>
      <c r="S7794" s="19">
        <f t="shared" si="243"/>
        <v>-9.9999999999909051E-3</v>
      </c>
      <c r="T7794" s="20"/>
      <c r="U7794" s="20"/>
      <c r="V7794" s="20"/>
    </row>
    <row r="7795" spans="8:22" ht="15" hidden="1" customHeight="1" x14ac:dyDescent="0.25">
      <c r="H7795" s="20" t="s">
        <v>10237</v>
      </c>
      <c r="I7795" s="12">
        <v>397.49</v>
      </c>
      <c r="J7795" s="20" t="s">
        <v>14133</v>
      </c>
      <c r="L7795" s="43" t="s">
        <v>10237</v>
      </c>
      <c r="M7795" s="12">
        <v>397.49</v>
      </c>
      <c r="N7795" s="19">
        <f t="shared" si="242"/>
        <v>1.999999999998181E-2</v>
      </c>
      <c r="Q7795" s="20" t="s">
        <v>10237</v>
      </c>
      <c r="R7795" s="20">
        <v>397.51</v>
      </c>
      <c r="S7795" s="19">
        <f t="shared" si="243"/>
        <v>-1.999999999998181E-2</v>
      </c>
      <c r="T7795" s="20"/>
      <c r="U7795" s="20"/>
      <c r="V7795" s="20"/>
    </row>
    <row r="7796" spans="8:22" ht="15" hidden="1" customHeight="1" x14ac:dyDescent="0.25">
      <c r="H7796" s="20" t="s">
        <v>10238</v>
      </c>
      <c r="I7796" s="12">
        <v>397.49</v>
      </c>
      <c r="J7796" s="20" t="s">
        <v>14133</v>
      </c>
      <c r="L7796" s="43" t="s">
        <v>10238</v>
      </c>
      <c r="M7796" s="12">
        <v>397.49</v>
      </c>
      <c r="N7796" s="19">
        <f t="shared" si="242"/>
        <v>1.999999999998181E-2</v>
      </c>
      <c r="Q7796" s="20" t="s">
        <v>10238</v>
      </c>
      <c r="R7796" s="20">
        <v>397.51</v>
      </c>
      <c r="S7796" s="19">
        <f t="shared" si="243"/>
        <v>-1.999999999998181E-2</v>
      </c>
      <c r="T7796" s="20"/>
      <c r="U7796" s="20"/>
      <c r="V7796" s="20"/>
    </row>
    <row r="7797" spans="8:22" ht="15" hidden="1" customHeight="1" x14ac:dyDescent="0.25">
      <c r="H7797" s="20" t="s">
        <v>10239</v>
      </c>
      <c r="I7797" s="12">
        <v>397.49</v>
      </c>
      <c r="J7797" s="20" t="s">
        <v>14133</v>
      </c>
      <c r="L7797" s="43" t="s">
        <v>10239</v>
      </c>
      <c r="M7797" s="12">
        <v>397.49</v>
      </c>
      <c r="N7797" s="19">
        <f t="shared" si="242"/>
        <v>1.999999999998181E-2</v>
      </c>
      <c r="Q7797" s="20" t="s">
        <v>10239</v>
      </c>
      <c r="R7797" s="20">
        <v>397.51</v>
      </c>
      <c r="S7797" s="19">
        <f t="shared" si="243"/>
        <v>-1.999999999998181E-2</v>
      </c>
      <c r="T7797" s="20"/>
      <c r="U7797" s="20"/>
      <c r="V7797" s="20"/>
    </row>
    <row r="7798" spans="8:22" ht="15" hidden="1" customHeight="1" x14ac:dyDescent="0.25">
      <c r="H7798" s="20" t="s">
        <v>10240</v>
      </c>
      <c r="I7798" s="12">
        <v>397.49</v>
      </c>
      <c r="J7798" s="20" t="s">
        <v>14133</v>
      </c>
      <c r="L7798" s="43" t="s">
        <v>10240</v>
      </c>
      <c r="M7798" s="12">
        <v>397.49</v>
      </c>
      <c r="N7798" s="19">
        <f t="shared" si="242"/>
        <v>1.999999999998181E-2</v>
      </c>
      <c r="Q7798" s="20" t="s">
        <v>10240</v>
      </c>
      <c r="R7798" s="20">
        <v>397.51</v>
      </c>
      <c r="S7798" s="19">
        <f t="shared" si="243"/>
        <v>-1.999999999998181E-2</v>
      </c>
      <c r="T7798" s="20"/>
      <c r="U7798" s="20"/>
      <c r="V7798" s="20"/>
    </row>
    <row r="7799" spans="8:22" ht="15" hidden="1" customHeight="1" x14ac:dyDescent="0.25">
      <c r="H7799" s="20" t="s">
        <v>10241</v>
      </c>
      <c r="I7799" s="12">
        <v>496.08</v>
      </c>
      <c r="J7799" s="20" t="s">
        <v>14133</v>
      </c>
      <c r="L7799" s="43" t="s">
        <v>10241</v>
      </c>
      <c r="M7799" s="12">
        <v>496.08</v>
      </c>
      <c r="N7799" s="19">
        <f t="shared" si="242"/>
        <v>-9.9999999999909051E-3</v>
      </c>
      <c r="Q7799" s="20" t="s">
        <v>10241</v>
      </c>
      <c r="R7799" s="20">
        <v>496.07</v>
      </c>
      <c r="S7799" s="19">
        <f t="shared" si="243"/>
        <v>9.9999999999909051E-3</v>
      </c>
      <c r="T7799" s="20"/>
      <c r="U7799" s="20"/>
      <c r="V7799" s="20"/>
    </row>
    <row r="7800" spans="8:22" hidden="1" x14ac:dyDescent="0.25">
      <c r="H7800" s="20" t="s">
        <v>10242</v>
      </c>
      <c r="I7800" s="12">
        <v>1371.79</v>
      </c>
      <c r="J7800" s="20" t="s">
        <v>14133</v>
      </c>
      <c r="L7800" s="43" t="s">
        <v>10242</v>
      </c>
      <c r="M7800" s="12">
        <v>1371.79</v>
      </c>
      <c r="N7800" s="19">
        <f t="shared" si="242"/>
        <v>-9.9999999999909051E-3</v>
      </c>
      <c r="Q7800" s="21" t="s">
        <v>10242</v>
      </c>
      <c r="R7800" s="21">
        <v>1371.78</v>
      </c>
      <c r="S7800" s="19">
        <f t="shared" si="243"/>
        <v>9.9999999999909051E-3</v>
      </c>
      <c r="T7800" s="21"/>
      <c r="U7800" s="21"/>
      <c r="V7800" s="21"/>
    </row>
    <row r="7801" spans="8:22" ht="15" hidden="1" customHeight="1" x14ac:dyDescent="0.25">
      <c r="H7801" s="20" t="s">
        <v>10243</v>
      </c>
      <c r="I7801" s="12">
        <v>239.96</v>
      </c>
      <c r="J7801" s="20" t="s">
        <v>14133</v>
      </c>
      <c r="L7801" s="43" t="s">
        <v>10243</v>
      </c>
      <c r="M7801" s="12">
        <v>239.96</v>
      </c>
      <c r="N7801" s="19">
        <f t="shared" si="242"/>
        <v>-1.0000000000019327E-2</v>
      </c>
      <c r="Q7801" s="20" t="s">
        <v>10243</v>
      </c>
      <c r="R7801" s="20">
        <v>239.95</v>
      </c>
      <c r="S7801" s="19">
        <f t="shared" si="243"/>
        <v>1.0000000000019327E-2</v>
      </c>
      <c r="T7801" s="20"/>
      <c r="U7801" s="20"/>
      <c r="V7801" s="20"/>
    </row>
    <row r="7802" spans="8:22" hidden="1" x14ac:dyDescent="0.25">
      <c r="H7802" s="20" t="s">
        <v>10244</v>
      </c>
      <c r="I7802" s="12">
        <v>1486.93</v>
      </c>
      <c r="J7802" s="20" t="s">
        <v>14133</v>
      </c>
      <c r="L7802" s="43" t="s">
        <v>10244</v>
      </c>
      <c r="M7802" s="12">
        <v>1486.93</v>
      </c>
      <c r="N7802" s="19">
        <f t="shared" si="242"/>
        <v>2.9999999999972715E-2</v>
      </c>
      <c r="Q7802" s="21" t="s">
        <v>10244</v>
      </c>
      <c r="R7802" s="21">
        <v>1486.96</v>
      </c>
      <c r="S7802" s="19">
        <f t="shared" si="243"/>
        <v>-2.9999999999972715E-2</v>
      </c>
      <c r="T7802" s="21"/>
      <c r="U7802" s="21"/>
      <c r="V7802" s="21"/>
    </row>
    <row r="7803" spans="8:22" ht="15" hidden="1" customHeight="1" x14ac:dyDescent="0.25">
      <c r="H7803" s="20" t="s">
        <v>10245</v>
      </c>
      <c r="I7803" s="12">
        <v>1203</v>
      </c>
      <c r="J7803" s="20" t="s">
        <v>14133</v>
      </c>
      <c r="L7803" s="43" t="s">
        <v>10245</v>
      </c>
      <c r="M7803" s="12">
        <v>1203</v>
      </c>
      <c r="N7803" s="19">
        <f t="shared" si="242"/>
        <v>9.9999999999909051E-3</v>
      </c>
      <c r="Q7803" s="20" t="s">
        <v>10245</v>
      </c>
      <c r="R7803" s="20">
        <v>1203.01</v>
      </c>
      <c r="S7803" s="19">
        <f t="shared" si="243"/>
        <v>-9.9999999999909051E-3</v>
      </c>
      <c r="T7803" s="20"/>
      <c r="U7803" s="20"/>
      <c r="V7803" s="20"/>
    </row>
    <row r="7804" spans="8:22" hidden="1" x14ac:dyDescent="0.25">
      <c r="H7804" s="20" t="s">
        <v>10246</v>
      </c>
      <c r="I7804" s="12">
        <v>442.78</v>
      </c>
      <c r="J7804" s="20" t="s">
        <v>14133</v>
      </c>
      <c r="L7804" s="43" t="s">
        <v>10246</v>
      </c>
      <c r="M7804" s="12">
        <v>442.78</v>
      </c>
      <c r="N7804" s="19">
        <f t="shared" si="242"/>
        <v>0</v>
      </c>
      <c r="Q7804" s="21" t="s">
        <v>10246</v>
      </c>
      <c r="R7804" s="21">
        <v>442.78</v>
      </c>
      <c r="S7804" s="19">
        <f t="shared" si="243"/>
        <v>0</v>
      </c>
      <c r="T7804" s="21"/>
      <c r="U7804" s="21"/>
      <c r="V7804" s="21"/>
    </row>
    <row r="7805" spans="8:22" hidden="1" x14ac:dyDescent="0.25">
      <c r="H7805" s="20" t="s">
        <v>10247</v>
      </c>
      <c r="I7805" s="12">
        <v>2844.0200000000004</v>
      </c>
      <c r="J7805" s="20" t="s">
        <v>14133</v>
      </c>
      <c r="L7805" s="43" t="s">
        <v>10247</v>
      </c>
      <c r="M7805" s="12">
        <v>2844.0200000000004</v>
      </c>
      <c r="N7805" s="19">
        <f t="shared" si="242"/>
        <v>-1.0000000000218279E-2</v>
      </c>
      <c r="Q7805" s="21" t="s">
        <v>10247</v>
      </c>
      <c r="R7805" s="21">
        <v>2844.01</v>
      </c>
      <c r="S7805" s="19">
        <f t="shared" si="243"/>
        <v>1.0000000000218279E-2</v>
      </c>
      <c r="T7805" s="21"/>
      <c r="U7805" s="21"/>
      <c r="V7805" s="21"/>
    </row>
    <row r="7806" spans="8:22" ht="15" hidden="1" customHeight="1" x14ac:dyDescent="0.25">
      <c r="H7806" s="20" t="s">
        <v>10248</v>
      </c>
      <c r="I7806" s="12">
        <v>350.35</v>
      </c>
      <c r="J7806" s="20" t="s">
        <v>14133</v>
      </c>
      <c r="L7806" s="43" t="s">
        <v>10248</v>
      </c>
      <c r="M7806" s="12">
        <v>350.35</v>
      </c>
      <c r="N7806" s="19">
        <f t="shared" si="242"/>
        <v>9.9999999999909051E-3</v>
      </c>
      <c r="Q7806" s="20" t="s">
        <v>10248</v>
      </c>
      <c r="R7806" s="20">
        <v>350.36</v>
      </c>
      <c r="S7806" s="19">
        <f t="shared" si="243"/>
        <v>-9.9999999999909051E-3</v>
      </c>
      <c r="T7806" s="20"/>
      <c r="U7806" s="20"/>
      <c r="V7806" s="20"/>
    </row>
    <row r="7807" spans="8:22" ht="15" hidden="1" customHeight="1" x14ac:dyDescent="0.25">
      <c r="H7807" s="20" t="s">
        <v>10249</v>
      </c>
      <c r="I7807" s="12">
        <v>250.41</v>
      </c>
      <c r="J7807" s="20" t="s">
        <v>14133</v>
      </c>
      <c r="L7807" s="43" t="s">
        <v>10249</v>
      </c>
      <c r="M7807" s="12">
        <v>250.41</v>
      </c>
      <c r="N7807" s="19">
        <f t="shared" si="242"/>
        <v>2.0000000000010232E-2</v>
      </c>
      <c r="Q7807" s="20" t="s">
        <v>10249</v>
      </c>
      <c r="R7807" s="20">
        <v>250.43</v>
      </c>
      <c r="S7807" s="19">
        <f t="shared" si="243"/>
        <v>-2.0000000000010232E-2</v>
      </c>
      <c r="T7807" s="20"/>
      <c r="U7807" s="20"/>
      <c r="V7807" s="20"/>
    </row>
    <row r="7808" spans="8:22" ht="15" hidden="1" customHeight="1" x14ac:dyDescent="0.25">
      <c r="H7808" s="20" t="s">
        <v>10250</v>
      </c>
      <c r="I7808" s="12">
        <v>984.34</v>
      </c>
      <c r="J7808" s="20" t="s">
        <v>14133</v>
      </c>
      <c r="L7808" s="43" t="s">
        <v>10250</v>
      </c>
      <c r="M7808" s="12">
        <v>984.34</v>
      </c>
      <c r="N7808" s="19">
        <f t="shared" si="242"/>
        <v>9.9999999999909051E-3</v>
      </c>
      <c r="Q7808" s="20" t="s">
        <v>10250</v>
      </c>
      <c r="R7808" s="20">
        <v>984.35</v>
      </c>
      <c r="S7808" s="19">
        <f t="shared" si="243"/>
        <v>-9.9999999999909051E-3</v>
      </c>
      <c r="T7808" s="20"/>
      <c r="U7808" s="20"/>
      <c r="V7808" s="20"/>
    </row>
    <row r="7809" spans="8:22" hidden="1" x14ac:dyDescent="0.25">
      <c r="H7809" s="20" t="s">
        <v>10251</v>
      </c>
      <c r="I7809" s="12">
        <v>359.97</v>
      </c>
      <c r="J7809" s="20" t="s">
        <v>14133</v>
      </c>
      <c r="L7809" s="43" t="s">
        <v>10251</v>
      </c>
      <c r="M7809" s="12">
        <v>359.97</v>
      </c>
      <c r="N7809" s="19">
        <f t="shared" si="242"/>
        <v>-1.0000000000047748E-2</v>
      </c>
      <c r="Q7809" s="21" t="s">
        <v>10251</v>
      </c>
      <c r="R7809" s="21">
        <v>359.96</v>
      </c>
      <c r="S7809" s="19">
        <f t="shared" si="243"/>
        <v>1.0000000000047748E-2</v>
      </c>
      <c r="T7809" s="21"/>
      <c r="U7809" s="21"/>
      <c r="V7809" s="21"/>
    </row>
    <row r="7810" spans="8:22" ht="15" hidden="1" customHeight="1" x14ac:dyDescent="0.25">
      <c r="H7810" s="20" t="s">
        <v>10252</v>
      </c>
      <c r="I7810" s="12">
        <v>369.24</v>
      </c>
      <c r="J7810" s="20" t="s">
        <v>14133</v>
      </c>
      <c r="L7810" s="43" t="s">
        <v>10252</v>
      </c>
      <c r="M7810" s="12">
        <v>369.24</v>
      </c>
      <c r="N7810" s="19">
        <f t="shared" si="242"/>
        <v>-9.9999999999909051E-3</v>
      </c>
      <c r="Q7810" s="20" t="s">
        <v>10252</v>
      </c>
      <c r="R7810" s="20">
        <v>369.23</v>
      </c>
      <c r="S7810" s="19">
        <f t="shared" si="243"/>
        <v>9.9999999999909051E-3</v>
      </c>
      <c r="T7810" s="20"/>
      <c r="U7810" s="20"/>
      <c r="V7810" s="20"/>
    </row>
    <row r="7811" spans="8:22" ht="15" hidden="1" customHeight="1" x14ac:dyDescent="0.25">
      <c r="H7811" s="20" t="s">
        <v>10253</v>
      </c>
      <c r="I7811" s="12">
        <v>720.83</v>
      </c>
      <c r="J7811" s="20" t="s">
        <v>14133</v>
      </c>
      <c r="L7811" s="43" t="s">
        <v>10253</v>
      </c>
      <c r="M7811" s="12">
        <v>720.83</v>
      </c>
      <c r="N7811" s="19">
        <f t="shared" si="242"/>
        <v>-9.9999999999909051E-3</v>
      </c>
      <c r="Q7811" s="20" t="s">
        <v>10253</v>
      </c>
      <c r="R7811" s="20">
        <v>720.82</v>
      </c>
      <c r="S7811" s="19">
        <f t="shared" si="243"/>
        <v>9.9999999999909051E-3</v>
      </c>
      <c r="T7811" s="20"/>
      <c r="U7811" s="20"/>
      <c r="V7811" s="20"/>
    </row>
    <row r="7812" spans="8:22" hidden="1" x14ac:dyDescent="0.25">
      <c r="H7812" s="20" t="s">
        <v>10254</v>
      </c>
      <c r="I7812" s="12">
        <v>181.84</v>
      </c>
      <c r="J7812" s="20" t="s">
        <v>14133</v>
      </c>
      <c r="L7812" s="43" t="s">
        <v>10254</v>
      </c>
      <c r="M7812" s="12">
        <v>181.84</v>
      </c>
      <c r="N7812" s="19">
        <f t="shared" si="242"/>
        <v>0</v>
      </c>
      <c r="Q7812" s="21" t="s">
        <v>10254</v>
      </c>
      <c r="R7812" s="21">
        <v>181.84</v>
      </c>
      <c r="S7812" s="19">
        <f t="shared" si="243"/>
        <v>0</v>
      </c>
      <c r="T7812" s="21"/>
      <c r="U7812" s="21"/>
      <c r="V7812" s="21"/>
    </row>
    <row r="7813" spans="8:22" hidden="1" x14ac:dyDescent="0.25">
      <c r="H7813" s="20" t="s">
        <v>10255</v>
      </c>
      <c r="I7813" s="12">
        <v>3208.15</v>
      </c>
      <c r="J7813" s="20" t="s">
        <v>14133</v>
      </c>
      <c r="L7813" s="43" t="s">
        <v>10255</v>
      </c>
      <c r="M7813" s="12">
        <v>3208.15</v>
      </c>
      <c r="N7813" s="19">
        <f t="shared" si="242"/>
        <v>9.9999999997635314E-3</v>
      </c>
      <c r="Q7813" s="21" t="s">
        <v>10255</v>
      </c>
      <c r="R7813" s="21">
        <v>3208.16</v>
      </c>
      <c r="S7813" s="19">
        <f t="shared" si="243"/>
        <v>-9.9999999997635314E-3</v>
      </c>
      <c r="T7813" s="21"/>
      <c r="U7813" s="21"/>
      <c r="V7813" s="21"/>
    </row>
    <row r="7814" spans="8:22" hidden="1" x14ac:dyDescent="0.25">
      <c r="H7814" s="20" t="s">
        <v>10256</v>
      </c>
      <c r="I7814" s="12">
        <v>744.98</v>
      </c>
      <c r="J7814" s="20" t="s">
        <v>14133</v>
      </c>
      <c r="L7814" s="43" t="s">
        <v>10256</v>
      </c>
      <c r="M7814" s="12">
        <v>744.98</v>
      </c>
      <c r="N7814" s="19">
        <f t="shared" ref="N7814:N7877" si="244">+VLOOKUP(L7814,Q:V,2,0)-M7814</f>
        <v>9.9999999999909051E-3</v>
      </c>
      <c r="Q7814" s="21" t="s">
        <v>10256</v>
      </c>
      <c r="R7814" s="21">
        <v>744.99</v>
      </c>
      <c r="S7814" s="19">
        <f t="shared" ref="S7814:S7877" si="245">VLOOKUP(Q7814,L:M,2,0)-R7814</f>
        <v>-9.9999999999909051E-3</v>
      </c>
      <c r="T7814" s="21"/>
      <c r="U7814" s="21"/>
      <c r="V7814" s="21"/>
    </row>
    <row r="7815" spans="8:22" hidden="1" x14ac:dyDescent="0.25">
      <c r="H7815" s="20" t="s">
        <v>10257</v>
      </c>
      <c r="I7815" s="12">
        <v>375.35</v>
      </c>
      <c r="J7815" s="20" t="s">
        <v>14133</v>
      </c>
      <c r="L7815" s="43" t="s">
        <v>10257</v>
      </c>
      <c r="M7815" s="12">
        <v>375.35</v>
      </c>
      <c r="N7815" s="19">
        <f t="shared" si="244"/>
        <v>8.656999999971049E-3</v>
      </c>
      <c r="Q7815" s="21" t="s">
        <v>10257</v>
      </c>
      <c r="R7815" s="21">
        <v>375.35865699999999</v>
      </c>
      <c r="S7815" s="19">
        <f t="shared" si="245"/>
        <v>-8.656999999971049E-3</v>
      </c>
      <c r="T7815" s="21"/>
      <c r="U7815" s="21"/>
      <c r="V7815" s="21"/>
    </row>
    <row r="7816" spans="8:22" hidden="1" x14ac:dyDescent="0.25">
      <c r="H7816" s="20" t="s">
        <v>10258</v>
      </c>
      <c r="I7816" s="12">
        <v>11537.65</v>
      </c>
      <c r="J7816" s="20" t="s">
        <v>14133</v>
      </c>
      <c r="L7816" s="43" t="s">
        <v>10258</v>
      </c>
      <c r="M7816" s="12">
        <v>11537.65</v>
      </c>
      <c r="N7816" s="19">
        <f t="shared" si="244"/>
        <v>-6.9999999999708962E-2</v>
      </c>
      <c r="Q7816" s="21" t="s">
        <v>10258</v>
      </c>
      <c r="R7816" s="21">
        <v>11537.58</v>
      </c>
      <c r="S7816" s="19">
        <f t="shared" si="245"/>
        <v>6.9999999999708962E-2</v>
      </c>
      <c r="T7816" s="21"/>
      <c r="U7816" s="21"/>
      <c r="V7816" s="21"/>
    </row>
    <row r="7817" spans="8:22" ht="15" hidden="1" customHeight="1" x14ac:dyDescent="0.25">
      <c r="H7817" s="20" t="s">
        <v>10259</v>
      </c>
      <c r="I7817" s="12">
        <v>177</v>
      </c>
      <c r="J7817" s="20" t="s">
        <v>14133</v>
      </c>
      <c r="L7817" s="43" t="s">
        <v>10259</v>
      </c>
      <c r="M7817" s="12">
        <v>177</v>
      </c>
      <c r="N7817" s="19">
        <f t="shared" si="244"/>
        <v>0</v>
      </c>
      <c r="Q7817" s="20" t="s">
        <v>10259</v>
      </c>
      <c r="R7817" s="20">
        <v>177</v>
      </c>
      <c r="S7817" s="19">
        <f t="shared" si="245"/>
        <v>0</v>
      </c>
      <c r="T7817" s="20"/>
      <c r="U7817" s="20"/>
      <c r="V7817" s="20"/>
    </row>
    <row r="7818" spans="8:22" ht="15" hidden="1" customHeight="1" x14ac:dyDescent="0.25">
      <c r="H7818" s="20" t="s">
        <v>10260</v>
      </c>
      <c r="I7818" s="12">
        <v>267.27999999999997</v>
      </c>
      <c r="J7818" s="20" t="s">
        <v>14133</v>
      </c>
      <c r="L7818" s="43" t="s">
        <v>10260</v>
      </c>
      <c r="M7818" s="12">
        <v>267.27999999999997</v>
      </c>
      <c r="N7818" s="19">
        <f t="shared" si="244"/>
        <v>0</v>
      </c>
      <c r="Q7818" s="20" t="s">
        <v>10260</v>
      </c>
      <c r="R7818" s="20">
        <v>267.27999999999997</v>
      </c>
      <c r="S7818" s="19">
        <f t="shared" si="245"/>
        <v>0</v>
      </c>
      <c r="T7818" s="20"/>
      <c r="U7818" s="20"/>
      <c r="V7818" s="20"/>
    </row>
    <row r="7819" spans="8:22" ht="15" hidden="1" customHeight="1" x14ac:dyDescent="0.25">
      <c r="H7819" s="20" t="s">
        <v>10261</v>
      </c>
      <c r="I7819" s="12">
        <v>182.70999999999998</v>
      </c>
      <c r="J7819" s="20" t="s">
        <v>14133</v>
      </c>
      <c r="L7819" s="43" t="s">
        <v>10261</v>
      </c>
      <c r="M7819" s="12">
        <v>182.70999999999998</v>
      </c>
      <c r="N7819" s="19">
        <f t="shared" si="244"/>
        <v>1.0000000000019327E-2</v>
      </c>
      <c r="Q7819" s="20" t="s">
        <v>10261</v>
      </c>
      <c r="R7819" s="20">
        <v>182.72</v>
      </c>
      <c r="S7819" s="19">
        <f t="shared" si="245"/>
        <v>-1.0000000000019327E-2</v>
      </c>
      <c r="T7819" s="20"/>
      <c r="U7819" s="20"/>
      <c r="V7819" s="20"/>
    </row>
    <row r="7820" spans="8:22" hidden="1" x14ac:dyDescent="0.25">
      <c r="H7820" s="20" t="s">
        <v>10262</v>
      </c>
      <c r="I7820" s="12">
        <v>2731.25</v>
      </c>
      <c r="J7820" s="20" t="s">
        <v>14133</v>
      </c>
      <c r="L7820" s="43" t="s">
        <v>10262</v>
      </c>
      <c r="M7820" s="12">
        <v>2731.25</v>
      </c>
      <c r="N7820" s="19">
        <f t="shared" si="244"/>
        <v>1.0000000000218279E-2</v>
      </c>
      <c r="Q7820" s="21" t="s">
        <v>10262</v>
      </c>
      <c r="R7820" s="21">
        <v>2731.26</v>
      </c>
      <c r="S7820" s="19">
        <f t="shared" si="245"/>
        <v>-1.0000000000218279E-2</v>
      </c>
      <c r="T7820" s="21"/>
      <c r="U7820" s="21"/>
      <c r="V7820" s="21"/>
    </row>
    <row r="7821" spans="8:22" hidden="1" x14ac:dyDescent="0.25">
      <c r="H7821" s="20" t="s">
        <v>10263</v>
      </c>
      <c r="I7821" s="12">
        <v>182.56</v>
      </c>
      <c r="J7821" s="20" t="s">
        <v>14133</v>
      </c>
      <c r="L7821" s="43" t="s">
        <v>10263</v>
      </c>
      <c r="M7821" s="12">
        <v>182.56</v>
      </c>
      <c r="N7821" s="19">
        <f t="shared" si="244"/>
        <v>-3.9999999999992042E-2</v>
      </c>
      <c r="Q7821" s="21" t="s">
        <v>10263</v>
      </c>
      <c r="R7821" s="21">
        <v>182.52</v>
      </c>
      <c r="S7821" s="19">
        <f t="shared" si="245"/>
        <v>3.9999999999992042E-2</v>
      </c>
      <c r="T7821" s="21"/>
      <c r="U7821" s="21"/>
      <c r="V7821" s="21"/>
    </row>
    <row r="7822" spans="8:22" hidden="1" x14ac:dyDescent="0.25">
      <c r="H7822" s="20" t="s">
        <v>10264</v>
      </c>
      <c r="I7822" s="12">
        <v>3178.16</v>
      </c>
      <c r="J7822" s="20" t="s">
        <v>14133</v>
      </c>
      <c r="L7822" s="43" t="s">
        <v>10264</v>
      </c>
      <c r="M7822" s="12">
        <v>3178.16</v>
      </c>
      <c r="N7822" s="19">
        <f t="shared" si="244"/>
        <v>-1.999999999998181E-2</v>
      </c>
      <c r="Q7822" s="21" t="s">
        <v>10264</v>
      </c>
      <c r="R7822" s="21">
        <v>3178.14</v>
      </c>
      <c r="S7822" s="19">
        <f t="shared" si="245"/>
        <v>1.999999999998181E-2</v>
      </c>
      <c r="T7822" s="21"/>
      <c r="U7822" s="21"/>
      <c r="V7822" s="21"/>
    </row>
    <row r="7823" spans="8:22" ht="15" hidden="1" customHeight="1" x14ac:dyDescent="0.25">
      <c r="H7823" s="20" t="s">
        <v>10265</v>
      </c>
      <c r="I7823" s="12">
        <v>182.97</v>
      </c>
      <c r="J7823" s="20" t="s">
        <v>14133</v>
      </c>
      <c r="L7823" s="43" t="s">
        <v>10265</v>
      </c>
      <c r="M7823" s="12">
        <v>182.97</v>
      </c>
      <c r="N7823" s="19">
        <f t="shared" si="244"/>
        <v>0</v>
      </c>
      <c r="Q7823" s="20" t="s">
        <v>10265</v>
      </c>
      <c r="R7823" s="20">
        <v>182.97</v>
      </c>
      <c r="S7823" s="19">
        <f t="shared" si="245"/>
        <v>0</v>
      </c>
      <c r="T7823" s="20"/>
      <c r="U7823" s="20"/>
      <c r="V7823" s="20"/>
    </row>
    <row r="7824" spans="8:22" ht="15" hidden="1" customHeight="1" x14ac:dyDescent="0.25">
      <c r="H7824" s="20" t="s">
        <v>10266</v>
      </c>
      <c r="I7824" s="12">
        <v>267.27999999999997</v>
      </c>
      <c r="J7824" s="20" t="s">
        <v>14133</v>
      </c>
      <c r="L7824" s="43" t="s">
        <v>10266</v>
      </c>
      <c r="M7824" s="12">
        <v>267.27999999999997</v>
      </c>
      <c r="N7824" s="19">
        <f t="shared" si="244"/>
        <v>0</v>
      </c>
      <c r="Q7824" s="20" t="s">
        <v>10266</v>
      </c>
      <c r="R7824" s="20">
        <v>267.27999999999997</v>
      </c>
      <c r="S7824" s="19">
        <f t="shared" si="245"/>
        <v>0</v>
      </c>
      <c r="T7824" s="20"/>
      <c r="U7824" s="20"/>
      <c r="V7824" s="20"/>
    </row>
    <row r="7825" spans="8:22" ht="15" hidden="1" customHeight="1" x14ac:dyDescent="0.25">
      <c r="H7825" s="20" t="s">
        <v>10268</v>
      </c>
      <c r="I7825" s="12">
        <v>236.33</v>
      </c>
      <c r="J7825" s="20" t="s">
        <v>14133</v>
      </c>
      <c r="L7825" s="43" t="s">
        <v>10268</v>
      </c>
      <c r="M7825" s="12">
        <v>236.33</v>
      </c>
      <c r="N7825" s="19">
        <f t="shared" si="244"/>
        <v>0</v>
      </c>
      <c r="Q7825" s="20" t="s">
        <v>10268</v>
      </c>
      <c r="R7825" s="20">
        <v>236.33</v>
      </c>
      <c r="S7825" s="19">
        <f t="shared" si="245"/>
        <v>0</v>
      </c>
      <c r="T7825" s="20"/>
      <c r="U7825" s="20"/>
      <c r="V7825" s="20"/>
    </row>
    <row r="7826" spans="8:22" ht="15" hidden="1" customHeight="1" x14ac:dyDescent="0.25">
      <c r="H7826" s="20" t="s">
        <v>10269</v>
      </c>
      <c r="I7826" s="12">
        <v>267.27999999999997</v>
      </c>
      <c r="J7826" s="20" t="s">
        <v>14133</v>
      </c>
      <c r="L7826" s="43" t="s">
        <v>10269</v>
      </c>
      <c r="M7826" s="12">
        <v>267.27999999999997</v>
      </c>
      <c r="N7826" s="19">
        <f t="shared" si="244"/>
        <v>0</v>
      </c>
      <c r="Q7826" s="20" t="s">
        <v>10269</v>
      </c>
      <c r="R7826" s="20">
        <v>267.27999999999997</v>
      </c>
      <c r="S7826" s="19">
        <f t="shared" si="245"/>
        <v>0</v>
      </c>
      <c r="T7826" s="20"/>
      <c r="U7826" s="20"/>
      <c r="V7826" s="20"/>
    </row>
    <row r="7827" spans="8:22" ht="15" hidden="1" customHeight="1" x14ac:dyDescent="0.25">
      <c r="H7827" s="20" t="s">
        <v>10270</v>
      </c>
      <c r="I7827" s="12">
        <v>182.97</v>
      </c>
      <c r="J7827" s="20" t="s">
        <v>14133</v>
      </c>
      <c r="L7827" s="43" t="s">
        <v>10270</v>
      </c>
      <c r="M7827" s="12">
        <v>182.97</v>
      </c>
      <c r="N7827" s="19">
        <f t="shared" si="244"/>
        <v>0</v>
      </c>
      <c r="Q7827" s="20" t="s">
        <v>10270</v>
      </c>
      <c r="R7827" s="20">
        <v>182.97</v>
      </c>
      <c r="S7827" s="19">
        <f t="shared" si="245"/>
        <v>0</v>
      </c>
      <c r="T7827" s="20"/>
      <c r="U7827" s="20"/>
      <c r="V7827" s="20"/>
    </row>
    <row r="7828" spans="8:22" ht="15" hidden="1" customHeight="1" x14ac:dyDescent="0.25">
      <c r="H7828" s="20" t="s">
        <v>10271</v>
      </c>
      <c r="I7828" s="12">
        <v>236.33</v>
      </c>
      <c r="J7828" s="20" t="s">
        <v>14133</v>
      </c>
      <c r="L7828" s="43" t="s">
        <v>10271</v>
      </c>
      <c r="M7828" s="12">
        <v>236.33</v>
      </c>
      <c r="N7828" s="19">
        <f t="shared" si="244"/>
        <v>0</v>
      </c>
      <c r="Q7828" s="20" t="s">
        <v>10271</v>
      </c>
      <c r="R7828" s="20">
        <v>236.33</v>
      </c>
      <c r="S7828" s="19">
        <f t="shared" si="245"/>
        <v>0</v>
      </c>
      <c r="T7828" s="20"/>
      <c r="U7828" s="20"/>
      <c r="V7828" s="20"/>
    </row>
    <row r="7829" spans="8:22" ht="15" hidden="1" customHeight="1" x14ac:dyDescent="0.25">
      <c r="H7829" s="20" t="s">
        <v>10272</v>
      </c>
      <c r="I7829" s="12">
        <v>91.48</v>
      </c>
      <c r="J7829" s="20" t="s">
        <v>14133</v>
      </c>
      <c r="L7829" s="43" t="s">
        <v>10272</v>
      </c>
      <c r="M7829" s="12">
        <v>91.48</v>
      </c>
      <c r="N7829" s="19">
        <f t="shared" si="244"/>
        <v>0</v>
      </c>
      <c r="Q7829" s="20" t="s">
        <v>10272</v>
      </c>
      <c r="R7829" s="20">
        <v>91.48</v>
      </c>
      <c r="S7829" s="19">
        <f t="shared" si="245"/>
        <v>0</v>
      </c>
      <c r="T7829" s="20"/>
      <c r="U7829" s="20"/>
      <c r="V7829" s="20"/>
    </row>
    <row r="7830" spans="8:22" ht="15" hidden="1" customHeight="1" x14ac:dyDescent="0.25">
      <c r="H7830" s="20" t="s">
        <v>10273</v>
      </c>
      <c r="I7830" s="12">
        <v>207.26</v>
      </c>
      <c r="J7830" s="20" t="s">
        <v>14133</v>
      </c>
      <c r="L7830" s="43" t="s">
        <v>10273</v>
      </c>
      <c r="M7830" s="12">
        <v>207.26</v>
      </c>
      <c r="N7830" s="19">
        <f t="shared" si="244"/>
        <v>0</v>
      </c>
      <c r="Q7830" s="20" t="s">
        <v>10273</v>
      </c>
      <c r="R7830" s="20">
        <v>207.26</v>
      </c>
      <c r="S7830" s="19">
        <f t="shared" si="245"/>
        <v>0</v>
      </c>
      <c r="T7830" s="20"/>
      <c r="U7830" s="20"/>
      <c r="V7830" s="20"/>
    </row>
    <row r="7831" spans="8:22" ht="15" hidden="1" customHeight="1" x14ac:dyDescent="0.25">
      <c r="H7831" s="20" t="s">
        <v>10274</v>
      </c>
      <c r="I7831" s="12">
        <v>236.33</v>
      </c>
      <c r="J7831" s="20" t="s">
        <v>14133</v>
      </c>
      <c r="L7831" s="43" t="s">
        <v>10274</v>
      </c>
      <c r="M7831" s="12">
        <v>236.33</v>
      </c>
      <c r="N7831" s="19">
        <f t="shared" si="244"/>
        <v>0</v>
      </c>
      <c r="Q7831" s="20" t="s">
        <v>10274</v>
      </c>
      <c r="R7831" s="20">
        <v>236.33</v>
      </c>
      <c r="S7831" s="19">
        <f t="shared" si="245"/>
        <v>0</v>
      </c>
      <c r="T7831" s="20"/>
      <c r="U7831" s="20"/>
      <c r="V7831" s="20"/>
    </row>
    <row r="7832" spans="8:22" ht="15" hidden="1" customHeight="1" x14ac:dyDescent="0.25">
      <c r="H7832" s="20" t="s">
        <v>10275</v>
      </c>
      <c r="I7832" s="12">
        <v>267.27999999999997</v>
      </c>
      <c r="J7832" s="20" t="s">
        <v>14133</v>
      </c>
      <c r="L7832" s="43" t="s">
        <v>10275</v>
      </c>
      <c r="M7832" s="12">
        <v>267.27999999999997</v>
      </c>
      <c r="N7832" s="19">
        <f t="shared" si="244"/>
        <v>0</v>
      </c>
      <c r="Q7832" s="20" t="s">
        <v>10275</v>
      </c>
      <c r="R7832" s="20">
        <v>267.27999999999997</v>
      </c>
      <c r="S7832" s="19">
        <f t="shared" si="245"/>
        <v>0</v>
      </c>
      <c r="T7832" s="20"/>
      <c r="U7832" s="20"/>
      <c r="V7832" s="20"/>
    </row>
    <row r="7833" spans="8:22" ht="15" hidden="1" customHeight="1" x14ac:dyDescent="0.25">
      <c r="H7833" s="20" t="s">
        <v>10276</v>
      </c>
      <c r="I7833" s="12">
        <v>193.76</v>
      </c>
      <c r="J7833" s="20" t="s">
        <v>14133</v>
      </c>
      <c r="L7833" s="43" t="s">
        <v>10276</v>
      </c>
      <c r="M7833" s="12">
        <v>193.76</v>
      </c>
      <c r="N7833" s="19">
        <f t="shared" si="244"/>
        <v>0</v>
      </c>
      <c r="Q7833" s="20" t="s">
        <v>10276</v>
      </c>
      <c r="R7833" s="20">
        <v>193.76</v>
      </c>
      <c r="S7833" s="19">
        <f t="shared" si="245"/>
        <v>0</v>
      </c>
      <c r="T7833" s="20"/>
      <c r="U7833" s="20"/>
      <c r="V7833" s="20"/>
    </row>
    <row r="7834" spans="8:22" hidden="1" x14ac:dyDescent="0.25">
      <c r="H7834" s="20" t="s">
        <v>10277</v>
      </c>
      <c r="I7834" s="12">
        <v>1634.8200000000002</v>
      </c>
      <c r="J7834" s="20" t="s">
        <v>14133</v>
      </c>
      <c r="L7834" s="43" t="s">
        <v>10277</v>
      </c>
      <c r="M7834" s="12">
        <v>1634.8200000000002</v>
      </c>
      <c r="N7834" s="19">
        <f t="shared" si="244"/>
        <v>-4.0000000000190994E-2</v>
      </c>
      <c r="Q7834" s="21" t="s">
        <v>10277</v>
      </c>
      <c r="R7834" s="21">
        <v>1634.78</v>
      </c>
      <c r="S7834" s="19">
        <f t="shared" si="245"/>
        <v>4.0000000000190994E-2</v>
      </c>
      <c r="T7834" s="21"/>
      <c r="U7834" s="21"/>
      <c r="V7834" s="21"/>
    </row>
    <row r="7835" spans="8:22" ht="15" hidden="1" customHeight="1" x14ac:dyDescent="0.25">
      <c r="H7835" s="20" t="s">
        <v>1537</v>
      </c>
      <c r="I7835" s="12">
        <v>184.62</v>
      </c>
      <c r="J7835" s="20" t="s">
        <v>14132</v>
      </c>
      <c r="L7835" s="43" t="s">
        <v>1537</v>
      </c>
      <c r="M7835" s="12">
        <v>184.62</v>
      </c>
      <c r="N7835" s="19">
        <f t="shared" si="244"/>
        <v>0</v>
      </c>
      <c r="Q7835" s="20" t="s">
        <v>1537</v>
      </c>
      <c r="R7835" s="20">
        <v>184.62</v>
      </c>
      <c r="S7835" s="19">
        <f t="shared" si="245"/>
        <v>0</v>
      </c>
      <c r="T7835" s="20"/>
      <c r="U7835" s="20"/>
      <c r="V7835" s="20"/>
    </row>
    <row r="7836" spans="8:22" ht="15" hidden="1" customHeight="1" x14ac:dyDescent="0.25">
      <c r="H7836" s="20" t="s">
        <v>10278</v>
      </c>
      <c r="I7836" s="12">
        <v>182.97</v>
      </c>
      <c r="J7836" s="20" t="s">
        <v>14133</v>
      </c>
      <c r="L7836" s="43" t="s">
        <v>10278</v>
      </c>
      <c r="M7836" s="12">
        <v>182.97</v>
      </c>
      <c r="N7836" s="19">
        <f t="shared" si="244"/>
        <v>0</v>
      </c>
      <c r="Q7836" s="20" t="s">
        <v>10278</v>
      </c>
      <c r="R7836" s="20">
        <v>182.97</v>
      </c>
      <c r="S7836" s="19">
        <f t="shared" si="245"/>
        <v>0</v>
      </c>
      <c r="T7836" s="20"/>
      <c r="U7836" s="20"/>
      <c r="V7836" s="20"/>
    </row>
    <row r="7837" spans="8:22" ht="15" hidden="1" customHeight="1" x14ac:dyDescent="0.25">
      <c r="H7837" s="20" t="s">
        <v>10279</v>
      </c>
      <c r="I7837" s="12">
        <v>356.37</v>
      </c>
      <c r="J7837" s="20" t="s">
        <v>14133</v>
      </c>
      <c r="L7837" s="43" t="s">
        <v>10279</v>
      </c>
      <c r="M7837" s="12">
        <v>356.37</v>
      </c>
      <c r="N7837" s="19">
        <f t="shared" si="244"/>
        <v>0</v>
      </c>
      <c r="Q7837" s="20" t="s">
        <v>10279</v>
      </c>
      <c r="R7837" s="20">
        <v>356.37</v>
      </c>
      <c r="S7837" s="19">
        <f t="shared" si="245"/>
        <v>0</v>
      </c>
      <c r="T7837" s="20"/>
      <c r="U7837" s="20"/>
      <c r="V7837" s="20"/>
    </row>
    <row r="7838" spans="8:22" ht="15" hidden="1" customHeight="1" x14ac:dyDescent="0.25">
      <c r="H7838" s="20" t="s">
        <v>10280</v>
      </c>
      <c r="I7838" s="12">
        <v>204.33</v>
      </c>
      <c r="J7838" s="20" t="s">
        <v>14133</v>
      </c>
      <c r="L7838" s="43" t="s">
        <v>10280</v>
      </c>
      <c r="M7838" s="12">
        <v>204.33</v>
      </c>
      <c r="N7838" s="19">
        <f t="shared" si="244"/>
        <v>1.999999999998181E-2</v>
      </c>
      <c r="Q7838" s="20" t="s">
        <v>10280</v>
      </c>
      <c r="R7838" s="20">
        <v>204.35</v>
      </c>
      <c r="S7838" s="19">
        <f t="shared" si="245"/>
        <v>-1.999999999998181E-2</v>
      </c>
      <c r="T7838" s="20"/>
      <c r="U7838" s="20"/>
      <c r="V7838" s="20"/>
    </row>
    <row r="7839" spans="8:22" ht="15" hidden="1" customHeight="1" x14ac:dyDescent="0.25">
      <c r="H7839" s="20" t="s">
        <v>10281</v>
      </c>
      <c r="I7839" s="12">
        <v>282.12</v>
      </c>
      <c r="J7839" s="20" t="s">
        <v>14133</v>
      </c>
      <c r="L7839" s="43" t="s">
        <v>10281</v>
      </c>
      <c r="M7839" s="12">
        <v>282.12</v>
      </c>
      <c r="N7839" s="19">
        <f t="shared" si="244"/>
        <v>0</v>
      </c>
      <c r="Q7839" s="20" t="s">
        <v>10281</v>
      </c>
      <c r="R7839" s="20">
        <v>282.12</v>
      </c>
      <c r="S7839" s="19">
        <f t="shared" si="245"/>
        <v>0</v>
      </c>
      <c r="T7839" s="20"/>
      <c r="U7839" s="20"/>
      <c r="V7839" s="20"/>
    </row>
    <row r="7840" spans="8:22" ht="15" hidden="1" customHeight="1" x14ac:dyDescent="0.25">
      <c r="H7840" s="20" t="s">
        <v>10282</v>
      </c>
      <c r="I7840" s="12">
        <v>187.95</v>
      </c>
      <c r="J7840" s="20" t="s">
        <v>14133</v>
      </c>
      <c r="L7840" s="43" t="s">
        <v>10282</v>
      </c>
      <c r="M7840" s="12">
        <v>187.95</v>
      </c>
      <c r="N7840" s="19">
        <f t="shared" si="244"/>
        <v>0</v>
      </c>
      <c r="Q7840" s="20" t="s">
        <v>10282</v>
      </c>
      <c r="R7840" s="20">
        <v>187.95</v>
      </c>
      <c r="S7840" s="19">
        <f t="shared" si="245"/>
        <v>0</v>
      </c>
      <c r="T7840" s="20"/>
      <c r="U7840" s="20"/>
      <c r="V7840" s="20"/>
    </row>
    <row r="7841" spans="8:22" hidden="1" x14ac:dyDescent="0.25">
      <c r="H7841" s="20" t="s">
        <v>1538</v>
      </c>
      <c r="I7841" s="12">
        <v>1949.1</v>
      </c>
      <c r="J7841" s="20" t="s">
        <v>14132</v>
      </c>
      <c r="L7841" s="43" t="s">
        <v>1538</v>
      </c>
      <c r="M7841" s="12">
        <v>1949.1</v>
      </c>
      <c r="N7841" s="19">
        <f t="shared" si="244"/>
        <v>9.9999999999909051E-3</v>
      </c>
      <c r="Q7841" s="21" t="s">
        <v>1538</v>
      </c>
      <c r="R7841" s="21">
        <v>1949.11</v>
      </c>
      <c r="S7841" s="19">
        <f t="shared" si="245"/>
        <v>-9.9999999999909051E-3</v>
      </c>
      <c r="T7841" s="21"/>
      <c r="U7841" s="21"/>
      <c r="V7841" s="21"/>
    </row>
    <row r="7842" spans="8:22" ht="15" hidden="1" customHeight="1" x14ac:dyDescent="0.25">
      <c r="H7842" s="20" t="s">
        <v>10283</v>
      </c>
      <c r="I7842" s="12">
        <v>182.97</v>
      </c>
      <c r="J7842" s="20" t="s">
        <v>14133</v>
      </c>
      <c r="L7842" s="43" t="s">
        <v>10283</v>
      </c>
      <c r="M7842" s="12">
        <v>182.97</v>
      </c>
      <c r="N7842" s="19">
        <f t="shared" si="244"/>
        <v>0</v>
      </c>
      <c r="Q7842" s="20" t="s">
        <v>10283</v>
      </c>
      <c r="R7842" s="20">
        <v>182.97</v>
      </c>
      <c r="S7842" s="19">
        <f t="shared" si="245"/>
        <v>0</v>
      </c>
      <c r="T7842" s="20"/>
      <c r="U7842" s="20"/>
      <c r="V7842" s="20"/>
    </row>
    <row r="7843" spans="8:22" ht="15" hidden="1" customHeight="1" x14ac:dyDescent="0.25">
      <c r="H7843" s="20" t="s">
        <v>10284</v>
      </c>
      <c r="I7843" s="12">
        <v>236.33</v>
      </c>
      <c r="J7843" s="20" t="s">
        <v>14133</v>
      </c>
      <c r="L7843" s="43" t="s">
        <v>10284</v>
      </c>
      <c r="M7843" s="12">
        <v>236.33</v>
      </c>
      <c r="N7843" s="19">
        <f t="shared" si="244"/>
        <v>0</v>
      </c>
      <c r="Q7843" s="20" t="s">
        <v>10284</v>
      </c>
      <c r="R7843" s="20">
        <v>236.33</v>
      </c>
      <c r="S7843" s="19">
        <f t="shared" si="245"/>
        <v>0</v>
      </c>
      <c r="T7843" s="20"/>
      <c r="U7843" s="20"/>
      <c r="V7843" s="20"/>
    </row>
    <row r="7844" spans="8:22" ht="15" hidden="1" customHeight="1" x14ac:dyDescent="0.25">
      <c r="H7844" s="20" t="s">
        <v>10285</v>
      </c>
      <c r="I7844" s="12">
        <v>236.33</v>
      </c>
      <c r="J7844" s="20" t="s">
        <v>14133</v>
      </c>
      <c r="L7844" s="43" t="s">
        <v>10285</v>
      </c>
      <c r="M7844" s="12">
        <v>236.33</v>
      </c>
      <c r="N7844" s="19">
        <f t="shared" si="244"/>
        <v>0</v>
      </c>
      <c r="Q7844" s="20" t="s">
        <v>10285</v>
      </c>
      <c r="R7844" s="20">
        <v>236.33</v>
      </c>
      <c r="S7844" s="19">
        <f t="shared" si="245"/>
        <v>0</v>
      </c>
      <c r="T7844" s="20"/>
      <c r="U7844" s="20"/>
      <c r="V7844" s="20"/>
    </row>
    <row r="7845" spans="8:22" ht="15" hidden="1" customHeight="1" x14ac:dyDescent="0.25">
      <c r="H7845" s="20" t="s">
        <v>10286</v>
      </c>
      <c r="I7845" s="12">
        <v>182.97</v>
      </c>
      <c r="J7845" s="20" t="s">
        <v>14133</v>
      </c>
      <c r="L7845" s="43" t="s">
        <v>10286</v>
      </c>
      <c r="M7845" s="12">
        <v>182.97</v>
      </c>
      <c r="N7845" s="19">
        <f t="shared" si="244"/>
        <v>0</v>
      </c>
      <c r="Q7845" s="20" t="s">
        <v>10286</v>
      </c>
      <c r="R7845" s="20">
        <v>182.97</v>
      </c>
      <c r="S7845" s="19">
        <f t="shared" si="245"/>
        <v>0</v>
      </c>
      <c r="T7845" s="20"/>
      <c r="U7845" s="20"/>
      <c r="V7845" s="20"/>
    </row>
    <row r="7846" spans="8:22" ht="15" hidden="1" customHeight="1" x14ac:dyDescent="0.25">
      <c r="H7846" s="20" t="s">
        <v>10287</v>
      </c>
      <c r="I7846" s="12">
        <v>267.27999999999997</v>
      </c>
      <c r="J7846" s="20" t="s">
        <v>14133</v>
      </c>
      <c r="L7846" s="43" t="s">
        <v>10287</v>
      </c>
      <c r="M7846" s="12">
        <v>267.27999999999997</v>
      </c>
      <c r="N7846" s="19">
        <f t="shared" si="244"/>
        <v>0</v>
      </c>
      <c r="Q7846" s="20" t="s">
        <v>10287</v>
      </c>
      <c r="R7846" s="20">
        <v>267.27999999999997</v>
      </c>
      <c r="S7846" s="19">
        <f t="shared" si="245"/>
        <v>0</v>
      </c>
      <c r="T7846" s="20"/>
      <c r="U7846" s="20"/>
      <c r="V7846" s="20"/>
    </row>
    <row r="7847" spans="8:22" ht="15" hidden="1" customHeight="1" x14ac:dyDescent="0.25">
      <c r="H7847" s="20" t="s">
        <v>10288</v>
      </c>
      <c r="I7847" s="12">
        <v>180.57</v>
      </c>
      <c r="J7847" s="20" t="s">
        <v>14133</v>
      </c>
      <c r="L7847" s="43" t="s">
        <v>10288</v>
      </c>
      <c r="M7847" s="12">
        <v>180.57</v>
      </c>
      <c r="N7847" s="19">
        <f t="shared" si="244"/>
        <v>0</v>
      </c>
      <c r="Q7847" s="20" t="s">
        <v>10288</v>
      </c>
      <c r="R7847" s="20">
        <v>180.57</v>
      </c>
      <c r="S7847" s="19">
        <f t="shared" si="245"/>
        <v>0</v>
      </c>
      <c r="T7847" s="20"/>
      <c r="U7847" s="20"/>
      <c r="V7847" s="20"/>
    </row>
    <row r="7848" spans="8:22" ht="15" hidden="1" customHeight="1" x14ac:dyDescent="0.25">
      <c r="H7848" s="20" t="s">
        <v>10289</v>
      </c>
      <c r="I7848" s="12">
        <v>236.33</v>
      </c>
      <c r="J7848" s="20" t="s">
        <v>14133</v>
      </c>
      <c r="L7848" s="43" t="s">
        <v>10289</v>
      </c>
      <c r="M7848" s="12">
        <v>236.33</v>
      </c>
      <c r="N7848" s="19">
        <f t="shared" si="244"/>
        <v>0</v>
      </c>
      <c r="Q7848" s="20" t="s">
        <v>10289</v>
      </c>
      <c r="R7848" s="20">
        <v>236.33</v>
      </c>
      <c r="S7848" s="19">
        <f t="shared" si="245"/>
        <v>0</v>
      </c>
      <c r="T7848" s="20"/>
      <c r="U7848" s="20"/>
      <c r="V7848" s="20"/>
    </row>
    <row r="7849" spans="8:22" ht="15" hidden="1" customHeight="1" x14ac:dyDescent="0.25">
      <c r="H7849" s="20" t="s">
        <v>10290</v>
      </c>
      <c r="I7849" s="12">
        <v>222.73</v>
      </c>
      <c r="J7849" s="20" t="s">
        <v>14133</v>
      </c>
      <c r="L7849" s="43" t="s">
        <v>10290</v>
      </c>
      <c r="M7849" s="12">
        <v>222.73</v>
      </c>
      <c r="N7849" s="19">
        <f t="shared" si="244"/>
        <v>0</v>
      </c>
      <c r="Q7849" s="20" t="s">
        <v>10290</v>
      </c>
      <c r="R7849" s="20">
        <v>222.73</v>
      </c>
      <c r="S7849" s="19">
        <f t="shared" si="245"/>
        <v>0</v>
      </c>
      <c r="T7849" s="20"/>
      <c r="U7849" s="20"/>
      <c r="V7849" s="20"/>
    </row>
    <row r="7850" spans="8:22" ht="15" hidden="1" customHeight="1" x14ac:dyDescent="0.25">
      <c r="H7850" s="20" t="s">
        <v>10291</v>
      </c>
      <c r="I7850" s="12">
        <v>236.33</v>
      </c>
      <c r="J7850" s="20" t="s">
        <v>14133</v>
      </c>
      <c r="L7850" s="43" t="s">
        <v>10291</v>
      </c>
      <c r="M7850" s="12">
        <v>236.33</v>
      </c>
      <c r="N7850" s="19">
        <f t="shared" si="244"/>
        <v>0</v>
      </c>
      <c r="Q7850" s="20" t="s">
        <v>10291</v>
      </c>
      <c r="R7850" s="20">
        <v>236.33</v>
      </c>
      <c r="S7850" s="19">
        <f t="shared" si="245"/>
        <v>0</v>
      </c>
      <c r="T7850" s="20"/>
      <c r="U7850" s="20"/>
      <c r="V7850" s="20"/>
    </row>
    <row r="7851" spans="8:22" ht="15" hidden="1" customHeight="1" x14ac:dyDescent="0.25">
      <c r="H7851" s="20" t="s">
        <v>10292</v>
      </c>
      <c r="I7851" s="12">
        <v>222.73</v>
      </c>
      <c r="J7851" s="20" t="s">
        <v>14133</v>
      </c>
      <c r="L7851" s="43" t="s">
        <v>10292</v>
      </c>
      <c r="M7851" s="12">
        <v>222.73</v>
      </c>
      <c r="N7851" s="19">
        <f t="shared" si="244"/>
        <v>0</v>
      </c>
      <c r="Q7851" s="20" t="s">
        <v>10292</v>
      </c>
      <c r="R7851" s="20">
        <v>222.73</v>
      </c>
      <c r="S7851" s="19">
        <f t="shared" si="245"/>
        <v>0</v>
      </c>
      <c r="T7851" s="20"/>
      <c r="U7851" s="20"/>
      <c r="V7851" s="20"/>
    </row>
    <row r="7852" spans="8:22" hidden="1" x14ac:dyDescent="0.25">
      <c r="H7852" s="20" t="s">
        <v>10293</v>
      </c>
      <c r="I7852" s="12">
        <v>1782.6699999999998</v>
      </c>
      <c r="J7852" s="20" t="s">
        <v>14133</v>
      </c>
      <c r="L7852" s="43" t="s">
        <v>10293</v>
      </c>
      <c r="M7852" s="12">
        <v>1782.6699999999998</v>
      </c>
      <c r="N7852" s="19">
        <f t="shared" si="244"/>
        <v>2.0000000000209184E-2</v>
      </c>
      <c r="Q7852" s="21" t="s">
        <v>10293</v>
      </c>
      <c r="R7852" s="21">
        <v>1782.69</v>
      </c>
      <c r="S7852" s="19">
        <f t="shared" si="245"/>
        <v>-2.0000000000209184E-2</v>
      </c>
      <c r="T7852" s="21"/>
      <c r="U7852" s="21"/>
      <c r="V7852" s="21"/>
    </row>
    <row r="7853" spans="8:22" hidden="1" x14ac:dyDescent="0.25">
      <c r="H7853" s="20" t="s">
        <v>10294</v>
      </c>
      <c r="I7853" s="12">
        <v>931.14</v>
      </c>
      <c r="J7853" s="20" t="s">
        <v>14133</v>
      </c>
      <c r="L7853" s="43" t="s">
        <v>10294</v>
      </c>
      <c r="M7853" s="12">
        <v>931.14</v>
      </c>
      <c r="N7853" s="19">
        <f t="shared" si="244"/>
        <v>0</v>
      </c>
      <c r="Q7853" s="21" t="s">
        <v>10294</v>
      </c>
      <c r="R7853" s="21">
        <v>931.14</v>
      </c>
      <c r="S7853" s="19">
        <f t="shared" si="245"/>
        <v>0</v>
      </c>
      <c r="T7853" s="21"/>
      <c r="U7853" s="21"/>
      <c r="V7853" s="21"/>
    </row>
    <row r="7854" spans="8:22" ht="15" hidden="1" customHeight="1" x14ac:dyDescent="0.25">
      <c r="H7854" s="20" t="s">
        <v>10295</v>
      </c>
      <c r="I7854" s="12">
        <v>178.18</v>
      </c>
      <c r="J7854" s="20" t="s">
        <v>14133</v>
      </c>
      <c r="L7854" s="43" t="s">
        <v>10295</v>
      </c>
      <c r="M7854" s="12">
        <v>178.18</v>
      </c>
      <c r="N7854" s="19">
        <f t="shared" si="244"/>
        <v>0</v>
      </c>
      <c r="Q7854" s="20" t="s">
        <v>10295</v>
      </c>
      <c r="R7854" s="20">
        <v>178.18</v>
      </c>
      <c r="S7854" s="19">
        <f t="shared" si="245"/>
        <v>0</v>
      </c>
      <c r="T7854" s="20"/>
      <c r="U7854" s="20"/>
      <c r="V7854" s="20"/>
    </row>
    <row r="7855" spans="8:22" ht="15" hidden="1" customHeight="1" x14ac:dyDescent="0.25">
      <c r="H7855" s="20" t="s">
        <v>10296</v>
      </c>
      <c r="I7855" s="12">
        <v>182.97</v>
      </c>
      <c r="J7855" s="20" t="s">
        <v>14133</v>
      </c>
      <c r="L7855" s="43" t="s">
        <v>10296</v>
      </c>
      <c r="M7855" s="12">
        <v>182.97</v>
      </c>
      <c r="N7855" s="19">
        <f t="shared" si="244"/>
        <v>0</v>
      </c>
      <c r="Q7855" s="20" t="s">
        <v>10296</v>
      </c>
      <c r="R7855" s="20">
        <v>182.97</v>
      </c>
      <c r="S7855" s="19">
        <f t="shared" si="245"/>
        <v>0</v>
      </c>
      <c r="T7855" s="20"/>
      <c r="U7855" s="20"/>
      <c r="V7855" s="20"/>
    </row>
    <row r="7856" spans="8:22" ht="15" hidden="1" customHeight="1" x14ac:dyDescent="0.25">
      <c r="H7856" s="20" t="s">
        <v>10297</v>
      </c>
      <c r="I7856" s="12">
        <v>182.96</v>
      </c>
      <c r="J7856" s="20" t="s">
        <v>14133</v>
      </c>
      <c r="L7856" s="43" t="s">
        <v>10297</v>
      </c>
      <c r="M7856" s="12">
        <v>182.96</v>
      </c>
      <c r="N7856" s="19">
        <f t="shared" si="244"/>
        <v>-2.0000000000010232E-2</v>
      </c>
      <c r="Q7856" s="20" t="s">
        <v>10297</v>
      </c>
      <c r="R7856" s="20">
        <v>182.94</v>
      </c>
      <c r="S7856" s="19">
        <f t="shared" si="245"/>
        <v>2.0000000000010232E-2</v>
      </c>
      <c r="T7856" s="20"/>
      <c r="U7856" s="20"/>
      <c r="V7856" s="20"/>
    </row>
    <row r="7857" spans="8:22" ht="15" hidden="1" customHeight="1" x14ac:dyDescent="0.25">
      <c r="H7857" s="20" t="s">
        <v>10299</v>
      </c>
      <c r="I7857" s="12">
        <v>267.27999999999997</v>
      </c>
      <c r="J7857" s="20" t="s">
        <v>14133</v>
      </c>
      <c r="L7857" s="43" t="s">
        <v>10299</v>
      </c>
      <c r="M7857" s="12">
        <v>267.27999999999997</v>
      </c>
      <c r="N7857" s="19">
        <f t="shared" si="244"/>
        <v>0</v>
      </c>
      <c r="Q7857" s="20" t="s">
        <v>10299</v>
      </c>
      <c r="R7857" s="20">
        <v>267.27999999999997</v>
      </c>
      <c r="S7857" s="19">
        <f t="shared" si="245"/>
        <v>0</v>
      </c>
      <c r="T7857" s="20"/>
      <c r="U7857" s="20"/>
      <c r="V7857" s="20"/>
    </row>
    <row r="7858" spans="8:22" ht="15" hidden="1" customHeight="1" x14ac:dyDescent="0.25">
      <c r="H7858" s="20" t="s">
        <v>10300</v>
      </c>
      <c r="I7858" s="12">
        <v>267.27999999999997</v>
      </c>
      <c r="J7858" s="20" t="s">
        <v>14133</v>
      </c>
      <c r="L7858" s="43" t="s">
        <v>10300</v>
      </c>
      <c r="M7858" s="12">
        <v>267.27999999999997</v>
      </c>
      <c r="N7858" s="19">
        <f t="shared" si="244"/>
        <v>0</v>
      </c>
      <c r="Q7858" s="20" t="s">
        <v>10300</v>
      </c>
      <c r="R7858" s="20">
        <v>267.27999999999997</v>
      </c>
      <c r="S7858" s="19">
        <f t="shared" si="245"/>
        <v>0</v>
      </c>
      <c r="T7858" s="20"/>
      <c r="U7858" s="20"/>
      <c r="V7858" s="20"/>
    </row>
    <row r="7859" spans="8:22" ht="15" hidden="1" customHeight="1" x14ac:dyDescent="0.25">
      <c r="H7859" s="20" t="s">
        <v>10301</v>
      </c>
      <c r="I7859" s="12">
        <v>180.57</v>
      </c>
      <c r="J7859" s="20" t="s">
        <v>14133</v>
      </c>
      <c r="L7859" s="43" t="s">
        <v>10301</v>
      </c>
      <c r="M7859" s="12">
        <v>180.57</v>
      </c>
      <c r="N7859" s="19">
        <f t="shared" si="244"/>
        <v>0</v>
      </c>
      <c r="Q7859" s="20" t="s">
        <v>10301</v>
      </c>
      <c r="R7859" s="20">
        <v>180.57</v>
      </c>
      <c r="S7859" s="19">
        <f t="shared" si="245"/>
        <v>0</v>
      </c>
      <c r="T7859" s="20"/>
      <c r="U7859" s="20"/>
      <c r="V7859" s="20"/>
    </row>
    <row r="7860" spans="8:22" ht="15" hidden="1" customHeight="1" x14ac:dyDescent="0.25">
      <c r="H7860" s="20" t="s">
        <v>10302</v>
      </c>
      <c r="I7860" s="12">
        <v>182.97</v>
      </c>
      <c r="J7860" s="20" t="s">
        <v>14133</v>
      </c>
      <c r="L7860" s="43" t="s">
        <v>10302</v>
      </c>
      <c r="M7860" s="12">
        <v>182.97</v>
      </c>
      <c r="N7860" s="19">
        <f t="shared" si="244"/>
        <v>0</v>
      </c>
      <c r="Q7860" s="20" t="s">
        <v>10302</v>
      </c>
      <c r="R7860" s="20">
        <v>182.97</v>
      </c>
      <c r="S7860" s="19">
        <f t="shared" si="245"/>
        <v>0</v>
      </c>
      <c r="T7860" s="20"/>
      <c r="U7860" s="20"/>
      <c r="V7860" s="20"/>
    </row>
    <row r="7861" spans="8:22" ht="15" hidden="1" customHeight="1" x14ac:dyDescent="0.25">
      <c r="H7861" s="20" t="s">
        <v>10303</v>
      </c>
      <c r="I7861" s="12">
        <v>155.91</v>
      </c>
      <c r="J7861" s="20" t="s">
        <v>14133</v>
      </c>
      <c r="L7861" s="43" t="s">
        <v>10303</v>
      </c>
      <c r="M7861" s="12">
        <v>155.91</v>
      </c>
      <c r="N7861" s="19">
        <f t="shared" si="244"/>
        <v>0</v>
      </c>
      <c r="Q7861" s="20" t="s">
        <v>10303</v>
      </c>
      <c r="R7861" s="20">
        <v>155.91</v>
      </c>
      <c r="S7861" s="19">
        <f t="shared" si="245"/>
        <v>0</v>
      </c>
      <c r="T7861" s="20"/>
      <c r="U7861" s="20"/>
      <c r="V7861" s="20"/>
    </row>
    <row r="7862" spans="8:22" ht="15" hidden="1" customHeight="1" x14ac:dyDescent="0.25">
      <c r="H7862" s="20" t="s">
        <v>10304</v>
      </c>
      <c r="I7862" s="12">
        <v>358.76</v>
      </c>
      <c r="J7862" s="20" t="s">
        <v>14133</v>
      </c>
      <c r="L7862" s="43" t="s">
        <v>10304</v>
      </c>
      <c r="M7862" s="12">
        <v>358.76</v>
      </c>
      <c r="N7862" s="19">
        <f t="shared" si="244"/>
        <v>0</v>
      </c>
      <c r="Q7862" s="20" t="s">
        <v>10304</v>
      </c>
      <c r="R7862" s="20">
        <v>358.76</v>
      </c>
      <c r="S7862" s="19">
        <f t="shared" si="245"/>
        <v>0</v>
      </c>
      <c r="T7862" s="20"/>
      <c r="U7862" s="20"/>
      <c r="V7862" s="20"/>
    </row>
    <row r="7863" spans="8:22" ht="15" hidden="1" customHeight="1" x14ac:dyDescent="0.25">
      <c r="H7863" s="20" t="s">
        <v>10305</v>
      </c>
      <c r="I7863" s="12">
        <v>796.55</v>
      </c>
      <c r="J7863" s="20" t="s">
        <v>14133</v>
      </c>
      <c r="L7863" s="43" t="s">
        <v>10305</v>
      </c>
      <c r="M7863" s="12">
        <v>796.55</v>
      </c>
      <c r="N7863" s="19">
        <f t="shared" si="244"/>
        <v>0</v>
      </c>
      <c r="Q7863" s="20" t="s">
        <v>10305</v>
      </c>
      <c r="R7863" s="20">
        <v>796.55</v>
      </c>
      <c r="S7863" s="19">
        <f t="shared" si="245"/>
        <v>0</v>
      </c>
      <c r="T7863" s="20"/>
      <c r="U7863" s="20"/>
      <c r="V7863" s="20"/>
    </row>
    <row r="7864" spans="8:22" ht="15" hidden="1" customHeight="1" x14ac:dyDescent="0.25">
      <c r="H7864" s="20" t="s">
        <v>10306</v>
      </c>
      <c r="I7864" s="12">
        <v>569.61</v>
      </c>
      <c r="J7864" s="20" t="s">
        <v>14133</v>
      </c>
      <c r="L7864" s="43" t="s">
        <v>10306</v>
      </c>
      <c r="M7864" s="12">
        <v>569.61</v>
      </c>
      <c r="N7864" s="19">
        <f t="shared" si="244"/>
        <v>0</v>
      </c>
      <c r="Q7864" s="20" t="s">
        <v>10306</v>
      </c>
      <c r="R7864" s="20">
        <v>569.61</v>
      </c>
      <c r="S7864" s="19">
        <f t="shared" si="245"/>
        <v>0</v>
      </c>
      <c r="T7864" s="20"/>
      <c r="U7864" s="20"/>
      <c r="V7864" s="20"/>
    </row>
    <row r="7865" spans="8:22" ht="15" hidden="1" customHeight="1" x14ac:dyDescent="0.25">
      <c r="H7865" s="20" t="s">
        <v>10307</v>
      </c>
      <c r="I7865" s="12">
        <v>652.36</v>
      </c>
      <c r="J7865" s="20" t="s">
        <v>14133</v>
      </c>
      <c r="L7865" s="43" t="s">
        <v>10307</v>
      </c>
      <c r="M7865" s="12">
        <v>652.36</v>
      </c>
      <c r="N7865" s="19">
        <f t="shared" si="244"/>
        <v>0</v>
      </c>
      <c r="Q7865" s="20" t="s">
        <v>10307</v>
      </c>
      <c r="R7865" s="20">
        <v>652.36</v>
      </c>
      <c r="S7865" s="19">
        <f t="shared" si="245"/>
        <v>0</v>
      </c>
      <c r="T7865" s="20"/>
      <c r="U7865" s="20"/>
      <c r="V7865" s="20"/>
    </row>
    <row r="7866" spans="8:22" ht="15" hidden="1" customHeight="1" x14ac:dyDescent="0.25">
      <c r="H7866" s="20" t="s">
        <v>10309</v>
      </c>
      <c r="I7866" s="12">
        <v>321.83999999999997</v>
      </c>
      <c r="J7866" s="20" t="s">
        <v>14133</v>
      </c>
      <c r="L7866" s="43" t="s">
        <v>10309</v>
      </c>
      <c r="M7866" s="12">
        <v>321.83999999999997</v>
      </c>
      <c r="N7866" s="19">
        <f t="shared" si="244"/>
        <v>-9.9999999999909051E-3</v>
      </c>
      <c r="Q7866" s="20" t="s">
        <v>10309</v>
      </c>
      <c r="R7866" s="20">
        <v>321.83</v>
      </c>
      <c r="S7866" s="19">
        <f t="shared" si="245"/>
        <v>9.9999999999909051E-3</v>
      </c>
      <c r="T7866" s="20"/>
      <c r="U7866" s="20"/>
      <c r="V7866" s="20"/>
    </row>
    <row r="7867" spans="8:22" hidden="1" x14ac:dyDescent="0.25">
      <c r="H7867" s="20" t="s">
        <v>1539</v>
      </c>
      <c r="I7867" s="12">
        <v>7276.66</v>
      </c>
      <c r="J7867" s="20" t="s">
        <v>14132</v>
      </c>
      <c r="L7867" s="43" t="s">
        <v>1539</v>
      </c>
      <c r="M7867" s="12">
        <v>7276.66</v>
      </c>
      <c r="N7867" s="19">
        <f t="shared" si="244"/>
        <v>0</v>
      </c>
      <c r="Q7867" s="21" t="s">
        <v>1539</v>
      </c>
      <c r="R7867" s="21">
        <v>7276.66</v>
      </c>
      <c r="S7867" s="19">
        <f t="shared" si="245"/>
        <v>0</v>
      </c>
      <c r="T7867" s="21"/>
      <c r="U7867" s="21"/>
      <c r="V7867" s="21"/>
    </row>
    <row r="7868" spans="8:22" hidden="1" x14ac:dyDescent="0.25">
      <c r="H7868" s="20" t="s">
        <v>10310</v>
      </c>
      <c r="I7868" s="12">
        <v>1801.54</v>
      </c>
      <c r="J7868" s="20" t="s">
        <v>14133</v>
      </c>
      <c r="L7868" s="43" t="s">
        <v>10310</v>
      </c>
      <c r="M7868" s="12">
        <v>1801.54</v>
      </c>
      <c r="N7868" s="19">
        <f t="shared" si="244"/>
        <v>-1.999999999998181E-2</v>
      </c>
      <c r="Q7868" s="21" t="s">
        <v>10310</v>
      </c>
      <c r="R7868" s="21">
        <v>1801.52</v>
      </c>
      <c r="S7868" s="19">
        <f t="shared" si="245"/>
        <v>1.999999999998181E-2</v>
      </c>
      <c r="T7868" s="21"/>
      <c r="U7868" s="21"/>
      <c r="V7868" s="21"/>
    </row>
    <row r="7869" spans="8:22" ht="15" hidden="1" customHeight="1" x14ac:dyDescent="0.25">
      <c r="H7869" s="20" t="s">
        <v>10311</v>
      </c>
      <c r="I7869" s="12">
        <v>207.88</v>
      </c>
      <c r="J7869" s="20" t="s">
        <v>14133</v>
      </c>
      <c r="L7869" s="43" t="s">
        <v>10311</v>
      </c>
      <c r="M7869" s="12">
        <v>207.88</v>
      </c>
      <c r="N7869" s="19">
        <f t="shared" si="244"/>
        <v>-1.999999999998181E-2</v>
      </c>
      <c r="Q7869" s="20" t="s">
        <v>10311</v>
      </c>
      <c r="R7869" s="20">
        <v>207.86</v>
      </c>
      <c r="S7869" s="19">
        <f t="shared" si="245"/>
        <v>1.999999999998181E-2</v>
      </c>
      <c r="T7869" s="20"/>
      <c r="U7869" s="20"/>
      <c r="V7869" s="20"/>
    </row>
    <row r="7870" spans="8:22" hidden="1" x14ac:dyDescent="0.25">
      <c r="H7870" s="20" t="s">
        <v>10312</v>
      </c>
      <c r="I7870" s="12">
        <v>1866.05</v>
      </c>
      <c r="J7870" s="20" t="s">
        <v>14133</v>
      </c>
      <c r="L7870" s="43" t="s">
        <v>10312</v>
      </c>
      <c r="M7870" s="12">
        <v>1866.05</v>
      </c>
      <c r="N7870" s="19">
        <f t="shared" si="244"/>
        <v>-2.9999999999972715E-2</v>
      </c>
      <c r="Q7870" s="21" t="s">
        <v>10312</v>
      </c>
      <c r="R7870" s="21">
        <v>1866.02</v>
      </c>
      <c r="S7870" s="19">
        <f t="shared" si="245"/>
        <v>2.9999999999972715E-2</v>
      </c>
      <c r="T7870" s="21"/>
      <c r="U7870" s="21"/>
      <c r="V7870" s="21"/>
    </row>
    <row r="7871" spans="8:22" ht="15" hidden="1" customHeight="1" x14ac:dyDescent="0.25">
      <c r="H7871" s="20" t="s">
        <v>10313</v>
      </c>
      <c r="I7871" s="12">
        <v>135.66</v>
      </c>
      <c r="J7871" s="20" t="s">
        <v>14133</v>
      </c>
      <c r="L7871" s="43" t="s">
        <v>10313</v>
      </c>
      <c r="M7871" s="12">
        <v>135.66</v>
      </c>
      <c r="N7871" s="19">
        <f t="shared" si="244"/>
        <v>0</v>
      </c>
      <c r="Q7871" s="20" t="s">
        <v>10313</v>
      </c>
      <c r="R7871" s="20">
        <v>135.66</v>
      </c>
      <c r="S7871" s="19">
        <f t="shared" si="245"/>
        <v>0</v>
      </c>
      <c r="T7871" s="20"/>
      <c r="U7871" s="20"/>
      <c r="V7871" s="20"/>
    </row>
    <row r="7872" spans="8:22" ht="15" hidden="1" customHeight="1" x14ac:dyDescent="0.25">
      <c r="H7872" s="20" t="s">
        <v>10315</v>
      </c>
      <c r="I7872" s="12">
        <v>182.97</v>
      </c>
      <c r="J7872" s="20" t="s">
        <v>14133</v>
      </c>
      <c r="L7872" s="43" t="s">
        <v>10315</v>
      </c>
      <c r="M7872" s="12">
        <v>182.97</v>
      </c>
      <c r="N7872" s="19">
        <f t="shared" si="244"/>
        <v>0</v>
      </c>
      <c r="Q7872" s="20" t="s">
        <v>10315</v>
      </c>
      <c r="R7872" s="20">
        <v>182.97</v>
      </c>
      <c r="S7872" s="19">
        <f t="shared" si="245"/>
        <v>0</v>
      </c>
      <c r="T7872" s="20"/>
      <c r="U7872" s="20"/>
      <c r="V7872" s="20"/>
    </row>
    <row r="7873" spans="8:22" hidden="1" x14ac:dyDescent="0.25">
      <c r="H7873" s="20" t="s">
        <v>10316</v>
      </c>
      <c r="I7873" s="12">
        <v>645.72</v>
      </c>
      <c r="J7873" s="20" t="s">
        <v>14133</v>
      </c>
      <c r="L7873" s="43" t="s">
        <v>10316</v>
      </c>
      <c r="M7873" s="12">
        <v>645.72</v>
      </c>
      <c r="N7873" s="19">
        <f t="shared" si="244"/>
        <v>0</v>
      </c>
      <c r="Q7873" s="21" t="s">
        <v>10316</v>
      </c>
      <c r="R7873" s="21">
        <v>645.72</v>
      </c>
      <c r="S7873" s="19">
        <f t="shared" si="245"/>
        <v>0</v>
      </c>
      <c r="T7873" s="21"/>
      <c r="U7873" s="21"/>
      <c r="V7873" s="21"/>
    </row>
    <row r="7874" spans="8:22" hidden="1" x14ac:dyDescent="0.25">
      <c r="H7874" s="20" t="s">
        <v>10318</v>
      </c>
      <c r="I7874" s="12">
        <v>572.27</v>
      </c>
      <c r="J7874" s="20" t="s">
        <v>14133</v>
      </c>
      <c r="L7874" s="43" t="s">
        <v>10318</v>
      </c>
      <c r="M7874" s="12">
        <v>572.27</v>
      </c>
      <c r="N7874" s="19">
        <f t="shared" si="244"/>
        <v>0</v>
      </c>
      <c r="Q7874" s="21" t="s">
        <v>10318</v>
      </c>
      <c r="R7874" s="21">
        <v>572.27</v>
      </c>
      <c r="S7874" s="19">
        <f t="shared" si="245"/>
        <v>0</v>
      </c>
      <c r="T7874" s="21"/>
      <c r="U7874" s="21"/>
      <c r="V7874" s="21"/>
    </row>
    <row r="7875" spans="8:22" ht="15" hidden="1" customHeight="1" x14ac:dyDescent="0.25">
      <c r="H7875" s="20" t="s">
        <v>10319</v>
      </c>
      <c r="I7875" s="12">
        <v>512.04999999999995</v>
      </c>
      <c r="J7875" s="20" t="s">
        <v>14133</v>
      </c>
      <c r="L7875" s="43" t="s">
        <v>10319</v>
      </c>
      <c r="M7875" s="12">
        <v>512.04999999999995</v>
      </c>
      <c r="N7875" s="19">
        <f t="shared" si="244"/>
        <v>-9.9999999999909051E-3</v>
      </c>
      <c r="Q7875" s="20" t="s">
        <v>10319</v>
      </c>
      <c r="R7875" s="20">
        <v>512.04</v>
      </c>
      <c r="S7875" s="19">
        <f t="shared" si="245"/>
        <v>9.9999999999909051E-3</v>
      </c>
      <c r="T7875" s="20"/>
      <c r="U7875" s="20"/>
      <c r="V7875" s="20"/>
    </row>
    <row r="7876" spans="8:22" ht="15" hidden="1" customHeight="1" x14ac:dyDescent="0.25">
      <c r="H7876" s="20" t="s">
        <v>10320</v>
      </c>
      <c r="I7876" s="12">
        <v>285.57</v>
      </c>
      <c r="J7876" s="20" t="s">
        <v>14133</v>
      </c>
      <c r="L7876" s="43" t="s">
        <v>10320</v>
      </c>
      <c r="M7876" s="12">
        <v>285.57</v>
      </c>
      <c r="N7876" s="19">
        <f t="shared" si="244"/>
        <v>-9.9999999999909051E-3</v>
      </c>
      <c r="Q7876" s="20" t="s">
        <v>10320</v>
      </c>
      <c r="R7876" s="20">
        <v>285.56</v>
      </c>
      <c r="S7876" s="19">
        <f t="shared" si="245"/>
        <v>9.9999999999909051E-3</v>
      </c>
      <c r="T7876" s="20"/>
      <c r="U7876" s="20"/>
      <c r="V7876" s="20"/>
    </row>
    <row r="7877" spans="8:22" ht="15" hidden="1" customHeight="1" x14ac:dyDescent="0.25">
      <c r="H7877" s="20" t="s">
        <v>10322</v>
      </c>
      <c r="I7877" s="12">
        <v>236.33</v>
      </c>
      <c r="J7877" s="20" t="s">
        <v>14133</v>
      </c>
      <c r="L7877" s="43" t="s">
        <v>10322</v>
      </c>
      <c r="M7877" s="12">
        <v>236.33</v>
      </c>
      <c r="N7877" s="19">
        <f t="shared" si="244"/>
        <v>0</v>
      </c>
      <c r="Q7877" s="20" t="s">
        <v>10322</v>
      </c>
      <c r="R7877" s="20">
        <v>236.33</v>
      </c>
      <c r="S7877" s="19">
        <f t="shared" si="245"/>
        <v>0</v>
      </c>
      <c r="T7877" s="20"/>
      <c r="U7877" s="20"/>
      <c r="V7877" s="20"/>
    </row>
    <row r="7878" spans="8:22" ht="15" hidden="1" customHeight="1" x14ac:dyDescent="0.25">
      <c r="H7878" s="20" t="s">
        <v>10323</v>
      </c>
      <c r="I7878" s="12">
        <v>7467.89</v>
      </c>
      <c r="J7878" s="20" t="s">
        <v>14133</v>
      </c>
      <c r="L7878" s="43" t="s">
        <v>10323</v>
      </c>
      <c r="M7878" s="12">
        <v>7467.89</v>
      </c>
      <c r="N7878" s="19">
        <f t="shared" ref="N7878:N7941" si="246">+VLOOKUP(L7878,Q:V,2,0)-M7878</f>
        <v>0</v>
      </c>
      <c r="Q7878" s="20" t="s">
        <v>10323</v>
      </c>
      <c r="R7878" s="20">
        <v>7467.89</v>
      </c>
      <c r="S7878" s="19">
        <f t="shared" ref="S7878:S7941" si="247">VLOOKUP(Q7878,L:M,2,0)-R7878</f>
        <v>0</v>
      </c>
      <c r="T7878" s="20"/>
      <c r="U7878" s="20"/>
      <c r="V7878" s="20"/>
    </row>
    <row r="7879" spans="8:22" ht="15" hidden="1" customHeight="1" x14ac:dyDescent="0.25">
      <c r="H7879" s="20" t="s">
        <v>10324</v>
      </c>
      <c r="I7879" s="12">
        <v>184.62</v>
      </c>
      <c r="J7879" s="20" t="s">
        <v>14133</v>
      </c>
      <c r="L7879" s="43" t="s">
        <v>10324</v>
      </c>
      <c r="M7879" s="12">
        <v>184.62</v>
      </c>
      <c r="N7879" s="19">
        <f t="shared" si="246"/>
        <v>0</v>
      </c>
      <c r="Q7879" s="20" t="s">
        <v>10324</v>
      </c>
      <c r="R7879" s="20">
        <v>184.62</v>
      </c>
      <c r="S7879" s="19">
        <f t="shared" si="247"/>
        <v>0</v>
      </c>
      <c r="T7879" s="20"/>
      <c r="U7879" s="20"/>
      <c r="V7879" s="20"/>
    </row>
    <row r="7880" spans="8:22" ht="15" hidden="1" customHeight="1" x14ac:dyDescent="0.25">
      <c r="H7880" s="20" t="s">
        <v>10325</v>
      </c>
      <c r="I7880" s="12">
        <v>457.42</v>
      </c>
      <c r="J7880" s="20" t="s">
        <v>14133</v>
      </c>
      <c r="L7880" s="43" t="s">
        <v>10325</v>
      </c>
      <c r="M7880" s="12">
        <v>457.42</v>
      </c>
      <c r="N7880" s="19">
        <f t="shared" si="246"/>
        <v>-9.9999999999909051E-3</v>
      </c>
      <c r="Q7880" s="20" t="s">
        <v>10325</v>
      </c>
      <c r="R7880" s="20">
        <v>457.41</v>
      </c>
      <c r="S7880" s="19">
        <f t="shared" si="247"/>
        <v>9.9999999999909051E-3</v>
      </c>
      <c r="T7880" s="20"/>
      <c r="U7880" s="20"/>
      <c r="V7880" s="20"/>
    </row>
    <row r="7881" spans="8:22" ht="15" hidden="1" customHeight="1" x14ac:dyDescent="0.25">
      <c r="H7881" s="20" t="s">
        <v>10326</v>
      </c>
      <c r="I7881" s="12">
        <v>7467.89</v>
      </c>
      <c r="J7881" s="20" t="s">
        <v>14133</v>
      </c>
      <c r="L7881" s="43" t="s">
        <v>10326</v>
      </c>
      <c r="M7881" s="12">
        <v>7467.89</v>
      </c>
      <c r="N7881" s="19">
        <f t="shared" si="246"/>
        <v>0</v>
      </c>
      <c r="Q7881" s="20" t="s">
        <v>10326</v>
      </c>
      <c r="R7881" s="20">
        <v>7467.89</v>
      </c>
      <c r="S7881" s="19">
        <f t="shared" si="247"/>
        <v>0</v>
      </c>
      <c r="T7881" s="20"/>
      <c r="U7881" s="20"/>
      <c r="V7881" s="20"/>
    </row>
    <row r="7882" spans="8:22" ht="15" hidden="1" customHeight="1" x14ac:dyDescent="0.25">
      <c r="H7882" s="20" t="s">
        <v>10328</v>
      </c>
      <c r="I7882" s="12">
        <v>314.20999999999998</v>
      </c>
      <c r="J7882" s="20" t="s">
        <v>14133</v>
      </c>
      <c r="L7882" s="43" t="s">
        <v>10328</v>
      </c>
      <c r="M7882" s="12">
        <v>314.20999999999998</v>
      </c>
      <c r="N7882" s="19">
        <f t="shared" si="246"/>
        <v>0</v>
      </c>
      <c r="Q7882" s="20" t="s">
        <v>10328</v>
      </c>
      <c r="R7882" s="20">
        <v>314.20999999999998</v>
      </c>
      <c r="S7882" s="19">
        <f t="shared" si="247"/>
        <v>0</v>
      </c>
      <c r="T7882" s="20"/>
      <c r="U7882" s="20"/>
      <c r="V7882" s="20"/>
    </row>
    <row r="7883" spans="8:22" ht="15" hidden="1" customHeight="1" x14ac:dyDescent="0.25">
      <c r="H7883" s="20" t="s">
        <v>10329</v>
      </c>
      <c r="I7883" s="12">
        <v>7709.39</v>
      </c>
      <c r="J7883" s="20" t="s">
        <v>14133</v>
      </c>
      <c r="L7883" s="43" t="s">
        <v>10329</v>
      </c>
      <c r="M7883" s="12">
        <v>7709.39</v>
      </c>
      <c r="N7883" s="19">
        <f t="shared" si="246"/>
        <v>0</v>
      </c>
      <c r="Q7883" s="20" t="s">
        <v>10329</v>
      </c>
      <c r="R7883" s="20">
        <v>7709.39</v>
      </c>
      <c r="S7883" s="19">
        <f t="shared" si="247"/>
        <v>0</v>
      </c>
      <c r="T7883" s="20"/>
      <c r="U7883" s="20"/>
      <c r="V7883" s="20"/>
    </row>
    <row r="7884" spans="8:22" ht="15" hidden="1" customHeight="1" x14ac:dyDescent="0.25">
      <c r="H7884" s="20" t="s">
        <v>10330</v>
      </c>
      <c r="I7884" s="12">
        <v>236.33</v>
      </c>
      <c r="J7884" s="20" t="s">
        <v>14133</v>
      </c>
      <c r="L7884" s="43" t="s">
        <v>10330</v>
      </c>
      <c r="M7884" s="12">
        <v>236.33</v>
      </c>
      <c r="N7884" s="19">
        <f t="shared" si="246"/>
        <v>0</v>
      </c>
      <c r="Q7884" s="20" t="s">
        <v>10330</v>
      </c>
      <c r="R7884" s="20">
        <v>236.33</v>
      </c>
      <c r="S7884" s="19">
        <f t="shared" si="247"/>
        <v>0</v>
      </c>
      <c r="T7884" s="20"/>
      <c r="U7884" s="20"/>
      <c r="V7884" s="20"/>
    </row>
    <row r="7885" spans="8:22" ht="15" hidden="1" customHeight="1" x14ac:dyDescent="0.25">
      <c r="H7885" s="20" t="s">
        <v>10331</v>
      </c>
      <c r="I7885" s="12">
        <v>225.12</v>
      </c>
      <c r="J7885" s="20" t="s">
        <v>14133</v>
      </c>
      <c r="L7885" s="43" t="s">
        <v>10331</v>
      </c>
      <c r="M7885" s="12">
        <v>225.12</v>
      </c>
      <c r="N7885" s="19">
        <f t="shared" si="246"/>
        <v>0</v>
      </c>
      <c r="Q7885" s="20" t="s">
        <v>10331</v>
      </c>
      <c r="R7885" s="20">
        <v>225.12</v>
      </c>
      <c r="S7885" s="19">
        <f t="shared" si="247"/>
        <v>0</v>
      </c>
      <c r="T7885" s="20"/>
      <c r="U7885" s="20"/>
      <c r="V7885" s="20"/>
    </row>
    <row r="7886" spans="8:22" ht="15" hidden="1" customHeight="1" x14ac:dyDescent="0.25">
      <c r="H7886" s="20" t="s">
        <v>10332</v>
      </c>
      <c r="I7886" s="12">
        <v>367.12</v>
      </c>
      <c r="J7886" s="20" t="s">
        <v>14133</v>
      </c>
      <c r="L7886" s="43" t="s">
        <v>10332</v>
      </c>
      <c r="M7886" s="12">
        <v>367.12</v>
      </c>
      <c r="N7886" s="19">
        <f t="shared" si="246"/>
        <v>1.999999999998181E-2</v>
      </c>
      <c r="Q7886" s="20" t="s">
        <v>10332</v>
      </c>
      <c r="R7886" s="20">
        <v>367.14</v>
      </c>
      <c r="S7886" s="19">
        <f t="shared" si="247"/>
        <v>-1.999999999998181E-2</v>
      </c>
      <c r="T7886" s="20"/>
      <c r="U7886" s="20"/>
      <c r="V7886" s="20"/>
    </row>
    <row r="7887" spans="8:22" ht="15" hidden="1" customHeight="1" x14ac:dyDescent="0.25">
      <c r="H7887" s="20" t="s">
        <v>10334</v>
      </c>
      <c r="I7887" s="12">
        <v>225.12</v>
      </c>
      <c r="J7887" s="20" t="s">
        <v>14133</v>
      </c>
      <c r="L7887" s="43" t="s">
        <v>10334</v>
      </c>
      <c r="M7887" s="12">
        <v>225.12</v>
      </c>
      <c r="N7887" s="19">
        <f t="shared" si="246"/>
        <v>0</v>
      </c>
      <c r="Q7887" s="20" t="s">
        <v>10334</v>
      </c>
      <c r="R7887" s="20">
        <v>225.12</v>
      </c>
      <c r="S7887" s="19">
        <f t="shared" si="247"/>
        <v>0</v>
      </c>
      <c r="T7887" s="20"/>
      <c r="U7887" s="20"/>
      <c r="V7887" s="20"/>
    </row>
    <row r="7888" spans="8:22" ht="15" hidden="1" customHeight="1" x14ac:dyDescent="0.25">
      <c r="H7888" s="20" t="s">
        <v>10335</v>
      </c>
      <c r="I7888" s="12">
        <v>180.58</v>
      </c>
      <c r="J7888" s="20" t="s">
        <v>14133</v>
      </c>
      <c r="L7888" s="43" t="s">
        <v>10335</v>
      </c>
      <c r="M7888" s="12">
        <v>180.58</v>
      </c>
      <c r="N7888" s="19">
        <f t="shared" si="246"/>
        <v>-1.0000000000019327E-2</v>
      </c>
      <c r="Q7888" s="20" t="s">
        <v>10335</v>
      </c>
      <c r="R7888" s="20">
        <v>180.57</v>
      </c>
      <c r="S7888" s="19">
        <f t="shared" si="247"/>
        <v>1.0000000000019327E-2</v>
      </c>
      <c r="T7888" s="20"/>
      <c r="U7888" s="20"/>
      <c r="V7888" s="20"/>
    </row>
    <row r="7889" spans="8:22" hidden="1" x14ac:dyDescent="0.25">
      <c r="H7889" s="20" t="s">
        <v>10336</v>
      </c>
      <c r="I7889" s="12">
        <v>1021.3100000000001</v>
      </c>
      <c r="J7889" s="20" t="s">
        <v>14133</v>
      </c>
      <c r="L7889" s="43" t="s">
        <v>10336</v>
      </c>
      <c r="M7889" s="12">
        <v>1021.3100000000001</v>
      </c>
      <c r="N7889" s="19">
        <f t="shared" si="246"/>
        <v>9.9999999999909051E-3</v>
      </c>
      <c r="Q7889" s="21" t="s">
        <v>10336</v>
      </c>
      <c r="R7889" s="21">
        <v>1021.32</v>
      </c>
      <c r="S7889" s="19">
        <f t="shared" si="247"/>
        <v>-9.9999999999909051E-3</v>
      </c>
      <c r="T7889" s="21"/>
      <c r="U7889" s="21"/>
      <c r="V7889" s="21"/>
    </row>
    <row r="7890" spans="8:22" ht="15" hidden="1" customHeight="1" x14ac:dyDescent="0.25">
      <c r="H7890" s="20" t="s">
        <v>10337</v>
      </c>
      <c r="I7890" s="12">
        <v>236.33</v>
      </c>
      <c r="J7890" s="20" t="s">
        <v>14133</v>
      </c>
      <c r="L7890" s="43" t="s">
        <v>10337</v>
      </c>
      <c r="M7890" s="12">
        <v>236.33</v>
      </c>
      <c r="N7890" s="19">
        <f t="shared" si="246"/>
        <v>0</v>
      </c>
      <c r="Q7890" s="20" t="s">
        <v>10337</v>
      </c>
      <c r="R7890" s="20">
        <v>236.33</v>
      </c>
      <c r="S7890" s="19">
        <f t="shared" si="247"/>
        <v>0</v>
      </c>
      <c r="T7890" s="20"/>
      <c r="U7890" s="20"/>
      <c r="V7890" s="20"/>
    </row>
    <row r="7891" spans="8:22" ht="15" hidden="1" customHeight="1" x14ac:dyDescent="0.25">
      <c r="H7891" s="20" t="s">
        <v>10338</v>
      </c>
      <c r="I7891" s="12">
        <v>225.12</v>
      </c>
      <c r="J7891" s="20" t="s">
        <v>14133</v>
      </c>
      <c r="L7891" s="43" t="s">
        <v>10338</v>
      </c>
      <c r="M7891" s="12">
        <v>225.12</v>
      </c>
      <c r="N7891" s="19">
        <f t="shared" si="246"/>
        <v>0</v>
      </c>
      <c r="Q7891" s="20" t="s">
        <v>10338</v>
      </c>
      <c r="R7891" s="20">
        <v>225.12</v>
      </c>
      <c r="S7891" s="19">
        <f t="shared" si="247"/>
        <v>0</v>
      </c>
      <c r="T7891" s="20"/>
      <c r="U7891" s="20"/>
      <c r="V7891" s="20"/>
    </row>
    <row r="7892" spans="8:22" ht="15" hidden="1" customHeight="1" x14ac:dyDescent="0.25">
      <c r="H7892" s="20" t="s">
        <v>1540</v>
      </c>
      <c r="I7892" s="12">
        <v>673.06</v>
      </c>
      <c r="J7892" s="20" t="s">
        <v>14132</v>
      </c>
      <c r="L7892" s="43" t="s">
        <v>1540</v>
      </c>
      <c r="M7892" s="12">
        <v>673.06</v>
      </c>
      <c r="N7892" s="19">
        <f t="shared" si="246"/>
        <v>2.0000000000095497E-2</v>
      </c>
      <c r="Q7892" s="20" t="s">
        <v>1540</v>
      </c>
      <c r="R7892" s="20">
        <v>673.08</v>
      </c>
      <c r="S7892" s="19">
        <f t="shared" si="247"/>
        <v>-2.0000000000095497E-2</v>
      </c>
      <c r="T7892" s="20"/>
      <c r="U7892" s="20"/>
      <c r="V7892" s="20"/>
    </row>
    <row r="7893" spans="8:22" ht="15" hidden="1" customHeight="1" x14ac:dyDescent="0.25">
      <c r="H7893" s="20" t="s">
        <v>10339</v>
      </c>
      <c r="I7893" s="12">
        <v>457.42</v>
      </c>
      <c r="J7893" s="20" t="s">
        <v>14133</v>
      </c>
      <c r="L7893" s="43" t="s">
        <v>10339</v>
      </c>
      <c r="M7893" s="12">
        <v>457.42</v>
      </c>
      <c r="N7893" s="19">
        <f t="shared" si="246"/>
        <v>-9.9999999999909051E-3</v>
      </c>
      <c r="Q7893" s="20" t="s">
        <v>10339</v>
      </c>
      <c r="R7893" s="20">
        <v>457.41</v>
      </c>
      <c r="S7893" s="19">
        <f t="shared" si="247"/>
        <v>9.9999999999909051E-3</v>
      </c>
      <c r="T7893" s="20"/>
      <c r="U7893" s="20"/>
      <c r="V7893" s="20"/>
    </row>
    <row r="7894" spans="8:22" ht="15" hidden="1" customHeight="1" x14ac:dyDescent="0.25">
      <c r="H7894" s="20" t="s">
        <v>10341</v>
      </c>
      <c r="I7894" s="12">
        <v>267.27999999999997</v>
      </c>
      <c r="J7894" s="20" t="s">
        <v>14133</v>
      </c>
      <c r="L7894" s="43" t="s">
        <v>10341</v>
      </c>
      <c r="M7894" s="12">
        <v>267.27999999999997</v>
      </c>
      <c r="N7894" s="19">
        <f t="shared" si="246"/>
        <v>0</v>
      </c>
      <c r="Q7894" s="20" t="s">
        <v>10341</v>
      </c>
      <c r="R7894" s="20">
        <v>267.27999999999997</v>
      </c>
      <c r="S7894" s="19">
        <f t="shared" si="247"/>
        <v>0</v>
      </c>
      <c r="T7894" s="20"/>
      <c r="U7894" s="20"/>
      <c r="V7894" s="20"/>
    </row>
    <row r="7895" spans="8:22" ht="15" hidden="1" customHeight="1" x14ac:dyDescent="0.25">
      <c r="H7895" s="20" t="s">
        <v>10342</v>
      </c>
      <c r="I7895" s="12">
        <v>180.57</v>
      </c>
      <c r="J7895" s="20" t="s">
        <v>14133</v>
      </c>
      <c r="L7895" s="43" t="s">
        <v>10342</v>
      </c>
      <c r="M7895" s="12">
        <v>180.57</v>
      </c>
      <c r="N7895" s="19">
        <f t="shared" si="246"/>
        <v>0</v>
      </c>
      <c r="Q7895" s="20" t="s">
        <v>10342</v>
      </c>
      <c r="R7895" s="20">
        <v>180.57</v>
      </c>
      <c r="S7895" s="19">
        <f t="shared" si="247"/>
        <v>0</v>
      </c>
      <c r="T7895" s="20"/>
      <c r="U7895" s="20"/>
      <c r="V7895" s="20"/>
    </row>
    <row r="7896" spans="8:22" ht="15" hidden="1" customHeight="1" x14ac:dyDescent="0.25">
      <c r="H7896" s="20" t="s">
        <v>10343</v>
      </c>
      <c r="I7896" s="12">
        <v>354.5</v>
      </c>
      <c r="J7896" s="20" t="s">
        <v>14133</v>
      </c>
      <c r="L7896" s="43" t="s">
        <v>10343</v>
      </c>
      <c r="M7896" s="12">
        <v>354.5</v>
      </c>
      <c r="N7896" s="19">
        <f t="shared" si="246"/>
        <v>0</v>
      </c>
      <c r="Q7896" s="20" t="s">
        <v>10343</v>
      </c>
      <c r="R7896" s="20">
        <v>354.5</v>
      </c>
      <c r="S7896" s="19">
        <f t="shared" si="247"/>
        <v>0</v>
      </c>
      <c r="T7896" s="20"/>
      <c r="U7896" s="20"/>
      <c r="V7896" s="20"/>
    </row>
    <row r="7897" spans="8:22" ht="15" hidden="1" customHeight="1" x14ac:dyDescent="0.25">
      <c r="H7897" s="20" t="s">
        <v>10345</v>
      </c>
      <c r="I7897" s="12">
        <v>334.1</v>
      </c>
      <c r="J7897" s="20" t="s">
        <v>14133</v>
      </c>
      <c r="L7897" s="43" t="s">
        <v>10345</v>
      </c>
      <c r="M7897" s="12">
        <v>334.1</v>
      </c>
      <c r="N7897" s="19">
        <f t="shared" si="246"/>
        <v>-1.0000000000047748E-2</v>
      </c>
      <c r="Q7897" s="20" t="s">
        <v>10345</v>
      </c>
      <c r="R7897" s="20">
        <v>334.09</v>
      </c>
      <c r="S7897" s="19">
        <f t="shared" si="247"/>
        <v>1.0000000000047748E-2</v>
      </c>
      <c r="T7897" s="20"/>
      <c r="U7897" s="20"/>
      <c r="V7897" s="20"/>
    </row>
    <row r="7898" spans="8:22" ht="15" hidden="1" customHeight="1" x14ac:dyDescent="0.25">
      <c r="H7898" s="20" t="s">
        <v>10346</v>
      </c>
      <c r="I7898" s="12">
        <v>7467.89</v>
      </c>
      <c r="J7898" s="20" t="s">
        <v>14133</v>
      </c>
      <c r="L7898" s="43" t="s">
        <v>10346</v>
      </c>
      <c r="M7898" s="12">
        <v>7467.89</v>
      </c>
      <c r="N7898" s="19">
        <f t="shared" si="246"/>
        <v>0</v>
      </c>
      <c r="Q7898" s="20" t="s">
        <v>10346</v>
      </c>
      <c r="R7898" s="20">
        <v>7467.89</v>
      </c>
      <c r="S7898" s="19">
        <f t="shared" si="247"/>
        <v>0</v>
      </c>
      <c r="T7898" s="20"/>
      <c r="U7898" s="20"/>
      <c r="V7898" s="20"/>
    </row>
    <row r="7899" spans="8:22" hidden="1" x14ac:dyDescent="0.25">
      <c r="H7899" s="20" t="s">
        <v>10347</v>
      </c>
      <c r="I7899" s="12">
        <v>2414</v>
      </c>
      <c r="J7899" s="20" t="s">
        <v>14133</v>
      </c>
      <c r="L7899" s="43" t="s">
        <v>10347</v>
      </c>
      <c r="M7899" s="12">
        <v>2414</v>
      </c>
      <c r="N7899" s="19">
        <f t="shared" si="246"/>
        <v>3.0000000000200089E-2</v>
      </c>
      <c r="Q7899" s="21" t="s">
        <v>10347</v>
      </c>
      <c r="R7899" s="21">
        <v>2414.0300000000002</v>
      </c>
      <c r="S7899" s="19">
        <f t="shared" si="247"/>
        <v>-3.0000000000200089E-2</v>
      </c>
      <c r="T7899" s="21"/>
      <c r="U7899" s="21"/>
      <c r="V7899" s="21"/>
    </row>
    <row r="7900" spans="8:22" hidden="1" x14ac:dyDescent="0.25">
      <c r="H7900" s="20" t="s">
        <v>1541</v>
      </c>
      <c r="I7900" s="12">
        <v>1840.1699999999998</v>
      </c>
      <c r="J7900" s="20" t="s">
        <v>14132</v>
      </c>
      <c r="L7900" s="43" t="s">
        <v>1541</v>
      </c>
      <c r="M7900" s="12">
        <v>1840.1699999999998</v>
      </c>
      <c r="N7900" s="19">
        <f t="shared" si="246"/>
        <v>0</v>
      </c>
      <c r="Q7900" s="21" t="s">
        <v>1541</v>
      </c>
      <c r="R7900" s="21">
        <v>1840.17</v>
      </c>
      <c r="S7900" s="19">
        <f t="shared" si="247"/>
        <v>0</v>
      </c>
      <c r="T7900" s="21"/>
      <c r="U7900" s="21"/>
      <c r="V7900" s="21"/>
    </row>
    <row r="7901" spans="8:22" hidden="1" x14ac:dyDescent="0.25">
      <c r="H7901" s="20" t="s">
        <v>10348</v>
      </c>
      <c r="I7901" s="12">
        <v>846.65</v>
      </c>
      <c r="J7901" s="20" t="s">
        <v>14133</v>
      </c>
      <c r="L7901" s="43" t="s">
        <v>10348</v>
      </c>
      <c r="M7901" s="12">
        <v>846.65</v>
      </c>
      <c r="N7901" s="19">
        <f t="shared" si="246"/>
        <v>9.9999999999909051E-3</v>
      </c>
      <c r="Q7901" s="21" t="s">
        <v>10348</v>
      </c>
      <c r="R7901" s="21">
        <v>846.66</v>
      </c>
      <c r="S7901" s="19">
        <f t="shared" si="247"/>
        <v>-9.9999999999909051E-3</v>
      </c>
      <c r="T7901" s="21"/>
      <c r="U7901" s="21"/>
      <c r="V7901" s="21"/>
    </row>
    <row r="7902" spans="8:22" hidden="1" x14ac:dyDescent="0.25">
      <c r="H7902" s="20" t="s">
        <v>10349</v>
      </c>
      <c r="I7902" s="12">
        <v>2654.51</v>
      </c>
      <c r="J7902" s="20" t="s">
        <v>14133</v>
      </c>
      <c r="L7902" s="43" t="s">
        <v>10349</v>
      </c>
      <c r="M7902" s="12">
        <v>2654.51</v>
      </c>
      <c r="N7902" s="19">
        <f t="shared" si="246"/>
        <v>0</v>
      </c>
      <c r="Q7902" s="21" t="s">
        <v>10349</v>
      </c>
      <c r="R7902" s="21">
        <v>2654.51</v>
      </c>
      <c r="S7902" s="19">
        <f t="shared" si="247"/>
        <v>0</v>
      </c>
      <c r="T7902" s="21"/>
      <c r="U7902" s="21"/>
      <c r="V7902" s="21"/>
    </row>
    <row r="7903" spans="8:22" hidden="1" x14ac:dyDescent="0.25">
      <c r="H7903" s="20" t="s">
        <v>10350</v>
      </c>
      <c r="I7903" s="12">
        <v>1047.54</v>
      </c>
      <c r="J7903" s="20" t="s">
        <v>14133</v>
      </c>
      <c r="L7903" s="43" t="s">
        <v>10350</v>
      </c>
      <c r="M7903" s="12">
        <v>1047.54</v>
      </c>
      <c r="N7903" s="19">
        <f t="shared" si="246"/>
        <v>-9.9999999999909051E-3</v>
      </c>
      <c r="Q7903" s="21" t="s">
        <v>10350</v>
      </c>
      <c r="R7903" s="21">
        <v>1047.53</v>
      </c>
      <c r="S7903" s="19">
        <f t="shared" si="247"/>
        <v>9.9999999999909051E-3</v>
      </c>
      <c r="T7903" s="21"/>
      <c r="U7903" s="21"/>
      <c r="V7903" s="21"/>
    </row>
    <row r="7904" spans="8:22" ht="15" hidden="1" customHeight="1" x14ac:dyDescent="0.25">
      <c r="H7904" s="20" t="s">
        <v>10352</v>
      </c>
      <c r="I7904" s="12">
        <v>7709.39</v>
      </c>
      <c r="J7904" s="20" t="s">
        <v>14133</v>
      </c>
      <c r="L7904" s="43" t="s">
        <v>10352</v>
      </c>
      <c r="M7904" s="12">
        <v>7709.39</v>
      </c>
      <c r="N7904" s="19">
        <f t="shared" si="246"/>
        <v>0</v>
      </c>
      <c r="Q7904" s="20" t="s">
        <v>10352</v>
      </c>
      <c r="R7904" s="20">
        <v>7709.39</v>
      </c>
      <c r="S7904" s="19">
        <f t="shared" si="247"/>
        <v>0</v>
      </c>
      <c r="T7904" s="20"/>
      <c r="U7904" s="20"/>
      <c r="V7904" s="20"/>
    </row>
    <row r="7905" spans="8:22" ht="15" hidden="1" customHeight="1" x14ac:dyDescent="0.25">
      <c r="H7905" s="20" t="s">
        <v>10353</v>
      </c>
      <c r="I7905" s="12">
        <v>243.7</v>
      </c>
      <c r="J7905" s="20" t="s">
        <v>14133</v>
      </c>
      <c r="L7905" s="43" t="s">
        <v>10353</v>
      </c>
      <c r="M7905" s="12">
        <v>243.7</v>
      </c>
      <c r="N7905" s="19">
        <f t="shared" si="246"/>
        <v>0</v>
      </c>
      <c r="Q7905" s="20" t="s">
        <v>10353</v>
      </c>
      <c r="R7905" s="20">
        <v>243.7</v>
      </c>
      <c r="S7905" s="19">
        <f t="shared" si="247"/>
        <v>0</v>
      </c>
      <c r="T7905" s="20"/>
      <c r="U7905" s="20"/>
      <c r="V7905" s="20"/>
    </row>
    <row r="7906" spans="8:22" ht="15" hidden="1" customHeight="1" x14ac:dyDescent="0.25">
      <c r="H7906" s="20" t="s">
        <v>10355</v>
      </c>
      <c r="I7906" s="12">
        <v>7709.39</v>
      </c>
      <c r="J7906" s="20" t="s">
        <v>14133</v>
      </c>
      <c r="L7906" s="43" t="s">
        <v>10355</v>
      </c>
      <c r="M7906" s="12">
        <v>7709.39</v>
      </c>
      <c r="N7906" s="19">
        <f t="shared" si="246"/>
        <v>0</v>
      </c>
      <c r="Q7906" s="20" t="s">
        <v>10355</v>
      </c>
      <c r="R7906" s="20">
        <v>7709.39</v>
      </c>
      <c r="S7906" s="19">
        <f t="shared" si="247"/>
        <v>0</v>
      </c>
      <c r="T7906" s="20"/>
      <c r="U7906" s="20"/>
      <c r="V7906" s="20"/>
    </row>
    <row r="7907" spans="8:22" hidden="1" x14ac:dyDescent="0.25">
      <c r="H7907" s="20" t="s">
        <v>1542</v>
      </c>
      <c r="I7907" s="12">
        <v>1675.23</v>
      </c>
      <c r="J7907" s="20" t="s">
        <v>14132</v>
      </c>
      <c r="L7907" s="43" t="s">
        <v>1542</v>
      </c>
      <c r="M7907" s="12">
        <v>1675.23</v>
      </c>
      <c r="N7907" s="19">
        <f t="shared" si="246"/>
        <v>0</v>
      </c>
      <c r="Q7907" s="21" t="s">
        <v>1542</v>
      </c>
      <c r="R7907" s="21">
        <v>1675.23</v>
      </c>
      <c r="S7907" s="19">
        <f t="shared" si="247"/>
        <v>0</v>
      </c>
      <c r="T7907" s="21"/>
      <c r="U7907" s="21"/>
      <c r="V7907" s="21"/>
    </row>
    <row r="7908" spans="8:22" ht="15" hidden="1" customHeight="1" x14ac:dyDescent="0.25">
      <c r="H7908" s="20" t="s">
        <v>10357</v>
      </c>
      <c r="I7908" s="12">
        <v>7467.89</v>
      </c>
      <c r="J7908" s="20" t="s">
        <v>14133</v>
      </c>
      <c r="L7908" s="43" t="s">
        <v>10357</v>
      </c>
      <c r="M7908" s="12">
        <v>7467.89</v>
      </c>
      <c r="N7908" s="19">
        <f t="shared" si="246"/>
        <v>0</v>
      </c>
      <c r="Q7908" s="20" t="s">
        <v>10357</v>
      </c>
      <c r="R7908" s="20">
        <v>7467.89</v>
      </c>
      <c r="S7908" s="19">
        <f t="shared" si="247"/>
        <v>0</v>
      </c>
      <c r="T7908" s="20"/>
      <c r="U7908" s="20"/>
      <c r="V7908" s="20"/>
    </row>
    <row r="7909" spans="8:22" hidden="1" x14ac:dyDescent="0.25">
      <c r="H7909" s="20" t="s">
        <v>10358</v>
      </c>
      <c r="I7909" s="12">
        <v>366.46</v>
      </c>
      <c r="J7909" s="20" t="s">
        <v>14133</v>
      </c>
      <c r="L7909" s="43" t="s">
        <v>10358</v>
      </c>
      <c r="M7909" s="12">
        <v>366.46</v>
      </c>
      <c r="N7909" s="19">
        <f t="shared" si="246"/>
        <v>0</v>
      </c>
      <c r="Q7909" s="21" t="s">
        <v>10358</v>
      </c>
      <c r="R7909" s="21">
        <v>366.46</v>
      </c>
      <c r="S7909" s="19">
        <f t="shared" si="247"/>
        <v>0</v>
      </c>
      <c r="T7909" s="21"/>
      <c r="U7909" s="21"/>
      <c r="V7909" s="21"/>
    </row>
    <row r="7910" spans="8:22" ht="15" hidden="1" customHeight="1" x14ac:dyDescent="0.25">
      <c r="H7910" s="20" t="s">
        <v>10359</v>
      </c>
      <c r="I7910" s="12">
        <v>464.72</v>
      </c>
      <c r="J7910" s="20" t="s">
        <v>14133</v>
      </c>
      <c r="L7910" s="43" t="s">
        <v>10359</v>
      </c>
      <c r="M7910" s="12">
        <v>464.72</v>
      </c>
      <c r="N7910" s="19">
        <f t="shared" si="246"/>
        <v>0</v>
      </c>
      <c r="Q7910" s="20" t="s">
        <v>10359</v>
      </c>
      <c r="R7910" s="20">
        <v>464.72</v>
      </c>
      <c r="S7910" s="19">
        <f t="shared" si="247"/>
        <v>0</v>
      </c>
      <c r="T7910" s="20"/>
      <c r="U7910" s="20"/>
      <c r="V7910" s="20"/>
    </row>
    <row r="7911" spans="8:22" ht="15" hidden="1" customHeight="1" x14ac:dyDescent="0.25">
      <c r="H7911" s="20" t="s">
        <v>10360</v>
      </c>
      <c r="I7911" s="12">
        <v>209.65</v>
      </c>
      <c r="J7911" s="20" t="s">
        <v>14133</v>
      </c>
      <c r="L7911" s="43" t="s">
        <v>10360</v>
      </c>
      <c r="M7911" s="12">
        <v>209.65</v>
      </c>
      <c r="N7911" s="19">
        <f t="shared" si="246"/>
        <v>0</v>
      </c>
      <c r="Q7911" s="20" t="s">
        <v>10360</v>
      </c>
      <c r="R7911" s="20">
        <v>209.65</v>
      </c>
      <c r="S7911" s="19">
        <f t="shared" si="247"/>
        <v>0</v>
      </c>
      <c r="T7911" s="20"/>
      <c r="U7911" s="20"/>
      <c r="V7911" s="20"/>
    </row>
    <row r="7912" spans="8:22" ht="15" hidden="1" customHeight="1" x14ac:dyDescent="0.25">
      <c r="H7912" s="20" t="s">
        <v>10361</v>
      </c>
      <c r="I7912" s="12">
        <v>354.5</v>
      </c>
      <c r="J7912" s="20" t="s">
        <v>14133</v>
      </c>
      <c r="L7912" s="43" t="s">
        <v>10361</v>
      </c>
      <c r="M7912" s="12">
        <v>354.5</v>
      </c>
      <c r="N7912" s="19">
        <f t="shared" si="246"/>
        <v>0</v>
      </c>
      <c r="Q7912" s="20" t="s">
        <v>10361</v>
      </c>
      <c r="R7912" s="20">
        <v>354.5</v>
      </c>
      <c r="S7912" s="19">
        <f t="shared" si="247"/>
        <v>0</v>
      </c>
      <c r="T7912" s="20"/>
      <c r="U7912" s="20"/>
      <c r="V7912" s="20"/>
    </row>
    <row r="7913" spans="8:22" hidden="1" x14ac:dyDescent="0.25">
      <c r="H7913" s="20" t="s">
        <v>1543</v>
      </c>
      <c r="I7913" s="12">
        <v>1394.81</v>
      </c>
      <c r="J7913" s="20" t="s">
        <v>14132</v>
      </c>
      <c r="L7913" s="43" t="s">
        <v>1543</v>
      </c>
      <c r="M7913" s="12">
        <v>1394.81</v>
      </c>
      <c r="N7913" s="19">
        <f t="shared" si="246"/>
        <v>0</v>
      </c>
      <c r="Q7913" s="21" t="s">
        <v>1543</v>
      </c>
      <c r="R7913" s="21">
        <v>1394.81</v>
      </c>
      <c r="S7913" s="19">
        <f t="shared" si="247"/>
        <v>0</v>
      </c>
      <c r="T7913" s="21"/>
      <c r="U7913" s="21"/>
      <c r="V7913" s="21"/>
    </row>
    <row r="7914" spans="8:22" ht="15" hidden="1" customHeight="1" x14ac:dyDescent="0.25">
      <c r="H7914" s="20" t="s">
        <v>10362</v>
      </c>
      <c r="I7914" s="12">
        <v>333.11</v>
      </c>
      <c r="J7914" s="20" t="s">
        <v>14133</v>
      </c>
      <c r="L7914" s="43" t="s">
        <v>10362</v>
      </c>
      <c r="M7914" s="12">
        <v>333.11</v>
      </c>
      <c r="N7914" s="19">
        <f t="shared" si="246"/>
        <v>-9.9999999999909051E-3</v>
      </c>
      <c r="Q7914" s="20" t="s">
        <v>10362</v>
      </c>
      <c r="R7914" s="20">
        <v>333.1</v>
      </c>
      <c r="S7914" s="19">
        <f t="shared" si="247"/>
        <v>9.9999999999909051E-3</v>
      </c>
      <c r="T7914" s="20"/>
      <c r="U7914" s="20"/>
      <c r="V7914" s="20"/>
    </row>
    <row r="7915" spans="8:22" ht="15" hidden="1" customHeight="1" x14ac:dyDescent="0.25">
      <c r="H7915" s="20" t="s">
        <v>10364</v>
      </c>
      <c r="I7915" s="12">
        <v>415.76</v>
      </c>
      <c r="J7915" s="20" t="s">
        <v>14133</v>
      </c>
      <c r="L7915" s="43" t="s">
        <v>10364</v>
      </c>
      <c r="M7915" s="12">
        <v>415.76</v>
      </c>
      <c r="N7915" s="19">
        <f t="shared" si="246"/>
        <v>0</v>
      </c>
      <c r="Q7915" s="20" t="s">
        <v>10364</v>
      </c>
      <c r="R7915" s="20">
        <v>415.76</v>
      </c>
      <c r="S7915" s="19">
        <f t="shared" si="247"/>
        <v>0</v>
      </c>
      <c r="T7915" s="20"/>
      <c r="U7915" s="20"/>
      <c r="V7915" s="20"/>
    </row>
    <row r="7916" spans="8:22" ht="15" hidden="1" customHeight="1" x14ac:dyDescent="0.25">
      <c r="H7916" s="20" t="s">
        <v>10366</v>
      </c>
      <c r="I7916" s="12">
        <v>7467.89</v>
      </c>
      <c r="J7916" s="20" t="s">
        <v>14133</v>
      </c>
      <c r="L7916" s="43" t="s">
        <v>10366</v>
      </c>
      <c r="M7916" s="12">
        <v>7467.89</v>
      </c>
      <c r="N7916" s="19">
        <f t="shared" si="246"/>
        <v>0</v>
      </c>
      <c r="Q7916" s="20" t="s">
        <v>10366</v>
      </c>
      <c r="R7916" s="20">
        <v>7467.89</v>
      </c>
      <c r="S7916" s="19">
        <f t="shared" si="247"/>
        <v>0</v>
      </c>
      <c r="T7916" s="20"/>
      <c r="U7916" s="20"/>
      <c r="V7916" s="20"/>
    </row>
    <row r="7917" spans="8:22" ht="15" hidden="1" customHeight="1" x14ac:dyDescent="0.25">
      <c r="H7917" s="20" t="s">
        <v>10367</v>
      </c>
      <c r="I7917" s="12">
        <v>313.83999999999997</v>
      </c>
      <c r="J7917" s="20" t="s">
        <v>14133</v>
      </c>
      <c r="L7917" s="43" t="s">
        <v>10367</v>
      </c>
      <c r="M7917" s="12">
        <v>313.83999999999997</v>
      </c>
      <c r="N7917" s="19">
        <f t="shared" si="246"/>
        <v>1.0000000000047748E-2</v>
      </c>
      <c r="Q7917" s="20" t="s">
        <v>10367</v>
      </c>
      <c r="R7917" s="20">
        <v>313.85000000000002</v>
      </c>
      <c r="S7917" s="19">
        <f t="shared" si="247"/>
        <v>-1.0000000000047748E-2</v>
      </c>
      <c r="T7917" s="20"/>
      <c r="U7917" s="20"/>
      <c r="V7917" s="20"/>
    </row>
    <row r="7918" spans="8:22" ht="15" hidden="1" customHeight="1" x14ac:dyDescent="0.25">
      <c r="H7918" s="20" t="s">
        <v>10368</v>
      </c>
      <c r="I7918" s="12">
        <v>978.99</v>
      </c>
      <c r="J7918" s="20" t="s">
        <v>14133</v>
      </c>
      <c r="L7918" s="43" t="s">
        <v>10368</v>
      </c>
      <c r="M7918" s="12">
        <v>978.99</v>
      </c>
      <c r="N7918" s="19">
        <f t="shared" si="246"/>
        <v>4.9999999999954525E-2</v>
      </c>
      <c r="Q7918" s="20" t="s">
        <v>10368</v>
      </c>
      <c r="R7918" s="20">
        <v>979.04</v>
      </c>
      <c r="S7918" s="19">
        <f t="shared" si="247"/>
        <v>-4.9999999999954525E-2</v>
      </c>
      <c r="T7918" s="20"/>
      <c r="U7918" s="20"/>
      <c r="V7918" s="20"/>
    </row>
    <row r="7919" spans="8:22" ht="15" hidden="1" customHeight="1" x14ac:dyDescent="0.25">
      <c r="H7919" s="20" t="s">
        <v>10369</v>
      </c>
      <c r="I7919" s="12">
        <v>462.82</v>
      </c>
      <c r="J7919" s="20" t="s">
        <v>14133</v>
      </c>
      <c r="L7919" s="43" t="s">
        <v>10369</v>
      </c>
      <c r="M7919" s="12">
        <v>462.82</v>
      </c>
      <c r="N7919" s="19">
        <f t="shared" si="246"/>
        <v>-9.9999999999909051E-3</v>
      </c>
      <c r="Q7919" s="20" t="s">
        <v>10369</v>
      </c>
      <c r="R7919" s="20">
        <v>462.81</v>
      </c>
      <c r="S7919" s="19">
        <f t="shared" si="247"/>
        <v>9.9999999999909051E-3</v>
      </c>
      <c r="T7919" s="20"/>
      <c r="U7919" s="20"/>
      <c r="V7919" s="20"/>
    </row>
    <row r="7920" spans="8:22" ht="15" hidden="1" customHeight="1" x14ac:dyDescent="0.25">
      <c r="H7920" s="20" t="s">
        <v>1544</v>
      </c>
      <c r="I7920" s="12">
        <v>462.82</v>
      </c>
      <c r="J7920" s="20" t="s">
        <v>14132</v>
      </c>
      <c r="L7920" s="43" t="s">
        <v>1544</v>
      </c>
      <c r="M7920" s="12">
        <v>462.82</v>
      </c>
      <c r="N7920" s="19">
        <f t="shared" si="246"/>
        <v>-9.9999999999909051E-3</v>
      </c>
      <c r="Q7920" s="20" t="s">
        <v>1544</v>
      </c>
      <c r="R7920" s="20">
        <v>462.81</v>
      </c>
      <c r="S7920" s="19">
        <f t="shared" si="247"/>
        <v>9.9999999999909051E-3</v>
      </c>
      <c r="T7920" s="20"/>
      <c r="U7920" s="20"/>
      <c r="V7920" s="20"/>
    </row>
    <row r="7921" spans="8:22" ht="15" hidden="1" customHeight="1" x14ac:dyDescent="0.25">
      <c r="H7921" s="20" t="s">
        <v>10370</v>
      </c>
      <c r="I7921" s="12">
        <v>267.27999999999997</v>
      </c>
      <c r="J7921" s="20" t="s">
        <v>14133</v>
      </c>
      <c r="L7921" s="43" t="s">
        <v>10370</v>
      </c>
      <c r="M7921" s="12">
        <v>267.27999999999997</v>
      </c>
      <c r="N7921" s="19">
        <f t="shared" si="246"/>
        <v>0</v>
      </c>
      <c r="Q7921" s="20" t="s">
        <v>10370</v>
      </c>
      <c r="R7921" s="20">
        <v>267.27999999999997</v>
      </c>
      <c r="S7921" s="19">
        <f t="shared" si="247"/>
        <v>0</v>
      </c>
      <c r="T7921" s="20"/>
      <c r="U7921" s="20"/>
      <c r="V7921" s="20"/>
    </row>
    <row r="7922" spans="8:22" ht="15" hidden="1" customHeight="1" x14ac:dyDescent="0.25">
      <c r="H7922" s="20" t="s">
        <v>10372</v>
      </c>
      <c r="I7922" s="12">
        <v>259.85000000000002</v>
      </c>
      <c r="J7922" s="20" t="s">
        <v>14133</v>
      </c>
      <c r="L7922" s="43" t="s">
        <v>10372</v>
      </c>
      <c r="M7922" s="12">
        <v>259.85000000000002</v>
      </c>
      <c r="N7922" s="19">
        <f t="shared" si="246"/>
        <v>-1.0000000000047748E-2</v>
      </c>
      <c r="Q7922" s="20" t="s">
        <v>10372</v>
      </c>
      <c r="R7922" s="20">
        <v>259.83999999999997</v>
      </c>
      <c r="S7922" s="19">
        <f t="shared" si="247"/>
        <v>1.0000000000047748E-2</v>
      </c>
      <c r="T7922" s="20"/>
      <c r="U7922" s="20"/>
      <c r="V7922" s="20"/>
    </row>
    <row r="7923" spans="8:22" ht="15" hidden="1" customHeight="1" x14ac:dyDescent="0.25">
      <c r="H7923" s="20" t="s">
        <v>10373</v>
      </c>
      <c r="I7923" s="12">
        <v>178.18</v>
      </c>
      <c r="J7923" s="20" t="s">
        <v>14133</v>
      </c>
      <c r="L7923" s="43" t="s">
        <v>10373</v>
      </c>
      <c r="M7923" s="12">
        <v>178.18</v>
      </c>
      <c r="N7923" s="19">
        <f t="shared" si="246"/>
        <v>0</v>
      </c>
      <c r="Q7923" s="20" t="s">
        <v>10373</v>
      </c>
      <c r="R7923" s="20">
        <v>178.18</v>
      </c>
      <c r="S7923" s="19">
        <f t="shared" si="247"/>
        <v>0</v>
      </c>
      <c r="T7923" s="20"/>
      <c r="U7923" s="20"/>
      <c r="V7923" s="20"/>
    </row>
    <row r="7924" spans="8:22" hidden="1" x14ac:dyDescent="0.25">
      <c r="H7924" s="20" t="s">
        <v>10374</v>
      </c>
      <c r="I7924" s="12">
        <v>974.09</v>
      </c>
      <c r="J7924" s="20" t="s">
        <v>14133</v>
      </c>
      <c r="L7924" s="43" t="s">
        <v>10374</v>
      </c>
      <c r="M7924" s="12">
        <v>974.09</v>
      </c>
      <c r="N7924" s="19">
        <f t="shared" si="246"/>
        <v>-9.9999999999909051E-3</v>
      </c>
      <c r="Q7924" s="21" t="s">
        <v>10374</v>
      </c>
      <c r="R7924" s="21">
        <v>974.08</v>
      </c>
      <c r="S7924" s="19">
        <f t="shared" si="247"/>
        <v>9.9999999999909051E-3</v>
      </c>
      <c r="T7924" s="21"/>
      <c r="U7924" s="21"/>
      <c r="V7924" s="21"/>
    </row>
    <row r="7925" spans="8:22" ht="15" hidden="1" customHeight="1" x14ac:dyDescent="0.25">
      <c r="H7925" s="20" t="s">
        <v>1545</v>
      </c>
      <c r="I7925" s="12">
        <v>267.27999999999997</v>
      </c>
      <c r="J7925" s="20" t="s">
        <v>14132</v>
      </c>
      <c r="L7925" s="43" t="s">
        <v>1545</v>
      </c>
      <c r="M7925" s="12">
        <v>267.27999999999997</v>
      </c>
      <c r="N7925" s="19">
        <f t="shared" si="246"/>
        <v>0</v>
      </c>
      <c r="Q7925" s="20" t="s">
        <v>1545</v>
      </c>
      <c r="R7925" s="20">
        <v>267.27999999999997</v>
      </c>
      <c r="S7925" s="19">
        <f t="shared" si="247"/>
        <v>0</v>
      </c>
      <c r="T7925" s="20"/>
      <c r="U7925" s="20"/>
      <c r="V7925" s="20"/>
    </row>
    <row r="7926" spans="8:22" ht="15" hidden="1" customHeight="1" x14ac:dyDescent="0.25">
      <c r="H7926" s="20" t="s">
        <v>10375</v>
      </c>
      <c r="I7926" s="12">
        <v>5431.19</v>
      </c>
      <c r="J7926" s="20" t="s">
        <v>14133</v>
      </c>
      <c r="L7926" s="43" t="s">
        <v>10375</v>
      </c>
      <c r="M7926" s="12">
        <v>5431.19</v>
      </c>
      <c r="N7926" s="19">
        <f t="shared" si="246"/>
        <v>0</v>
      </c>
      <c r="Q7926" s="20" t="s">
        <v>10375</v>
      </c>
      <c r="R7926" s="20">
        <v>5431.19</v>
      </c>
      <c r="S7926" s="19">
        <f t="shared" si="247"/>
        <v>0</v>
      </c>
      <c r="T7926" s="20"/>
      <c r="U7926" s="20"/>
      <c r="V7926" s="20"/>
    </row>
    <row r="7927" spans="8:22" ht="15" hidden="1" customHeight="1" x14ac:dyDescent="0.25">
      <c r="H7927" s="20" t="s">
        <v>10376</v>
      </c>
      <c r="I7927" s="12">
        <v>428.31</v>
      </c>
      <c r="J7927" s="20" t="s">
        <v>14133</v>
      </c>
      <c r="L7927" s="43" t="s">
        <v>10376</v>
      </c>
      <c r="M7927" s="12">
        <v>428.31</v>
      </c>
      <c r="N7927" s="19">
        <f t="shared" si="246"/>
        <v>9.9999999999909051E-3</v>
      </c>
      <c r="Q7927" s="20" t="s">
        <v>10376</v>
      </c>
      <c r="R7927" s="20">
        <v>428.32</v>
      </c>
      <c r="S7927" s="19">
        <f t="shared" si="247"/>
        <v>-9.9999999999909051E-3</v>
      </c>
      <c r="T7927" s="20"/>
      <c r="U7927" s="20"/>
      <c r="V7927" s="20"/>
    </row>
    <row r="7928" spans="8:22" ht="15" hidden="1" customHeight="1" x14ac:dyDescent="0.25">
      <c r="H7928" s="20" t="s">
        <v>10377</v>
      </c>
      <c r="I7928" s="12">
        <v>244.75</v>
      </c>
      <c r="J7928" s="20" t="s">
        <v>14133</v>
      </c>
      <c r="L7928" s="43" t="s">
        <v>10377</v>
      </c>
      <c r="M7928" s="12">
        <v>244.75</v>
      </c>
      <c r="N7928" s="19">
        <f t="shared" si="246"/>
        <v>9.9999999999909051E-3</v>
      </c>
      <c r="Q7928" s="20" t="s">
        <v>10377</v>
      </c>
      <c r="R7928" s="20">
        <v>244.76</v>
      </c>
      <c r="S7928" s="19">
        <f t="shared" si="247"/>
        <v>-9.9999999999909051E-3</v>
      </c>
      <c r="T7928" s="20"/>
      <c r="U7928" s="20"/>
      <c r="V7928" s="20"/>
    </row>
    <row r="7929" spans="8:22" ht="15" hidden="1" customHeight="1" x14ac:dyDescent="0.25">
      <c r="H7929" s="20" t="s">
        <v>10378</v>
      </c>
      <c r="I7929" s="12">
        <v>1171.81</v>
      </c>
      <c r="J7929" s="20" t="s">
        <v>14133</v>
      </c>
      <c r="L7929" s="43" t="s">
        <v>10378</v>
      </c>
      <c r="M7929" s="12">
        <v>1171.81</v>
      </c>
      <c r="N7929" s="19">
        <f t="shared" si="246"/>
        <v>-9.9999999999909051E-3</v>
      </c>
      <c r="Q7929" s="20" t="s">
        <v>10378</v>
      </c>
      <c r="R7929" s="20">
        <v>1171.8</v>
      </c>
      <c r="S7929" s="19">
        <f t="shared" si="247"/>
        <v>9.9999999999909051E-3</v>
      </c>
      <c r="T7929" s="20"/>
      <c r="U7929" s="20"/>
      <c r="V7929" s="20"/>
    </row>
    <row r="7930" spans="8:22" ht="15" hidden="1" customHeight="1" x14ac:dyDescent="0.25">
      <c r="H7930" s="20" t="s">
        <v>10379</v>
      </c>
      <c r="I7930" s="12">
        <v>450.24</v>
      </c>
      <c r="J7930" s="20" t="s">
        <v>14133</v>
      </c>
      <c r="L7930" s="43" t="s">
        <v>10379</v>
      </c>
      <c r="M7930" s="12">
        <v>450.24</v>
      </c>
      <c r="N7930" s="19">
        <f t="shared" si="246"/>
        <v>9.9999999999909051E-3</v>
      </c>
      <c r="Q7930" s="20" t="s">
        <v>10379</v>
      </c>
      <c r="R7930" s="20">
        <v>450.25</v>
      </c>
      <c r="S7930" s="19">
        <f t="shared" si="247"/>
        <v>-9.9999999999909051E-3</v>
      </c>
      <c r="T7930" s="20"/>
      <c r="U7930" s="20"/>
      <c r="V7930" s="20"/>
    </row>
    <row r="7931" spans="8:22" ht="15" hidden="1" customHeight="1" x14ac:dyDescent="0.25">
      <c r="H7931" s="20" t="s">
        <v>10380</v>
      </c>
      <c r="I7931" s="12">
        <v>180.57</v>
      </c>
      <c r="J7931" s="20" t="s">
        <v>14133</v>
      </c>
      <c r="L7931" s="43" t="s">
        <v>10380</v>
      </c>
      <c r="M7931" s="12">
        <v>180.57</v>
      </c>
      <c r="N7931" s="19">
        <f t="shared" si="246"/>
        <v>0</v>
      </c>
      <c r="Q7931" s="20" t="s">
        <v>10380</v>
      </c>
      <c r="R7931" s="20">
        <v>180.57</v>
      </c>
      <c r="S7931" s="19">
        <f t="shared" si="247"/>
        <v>0</v>
      </c>
      <c r="T7931" s="20"/>
      <c r="U7931" s="20"/>
      <c r="V7931" s="20"/>
    </row>
    <row r="7932" spans="8:22" ht="15" hidden="1" customHeight="1" x14ac:dyDescent="0.25">
      <c r="H7932" s="20" t="s">
        <v>10381</v>
      </c>
      <c r="I7932" s="12">
        <v>3394.49</v>
      </c>
      <c r="J7932" s="20" t="s">
        <v>14133</v>
      </c>
      <c r="L7932" s="43" t="s">
        <v>10381</v>
      </c>
      <c r="M7932" s="12">
        <v>3394.49</v>
      </c>
      <c r="N7932" s="19">
        <f t="shared" si="246"/>
        <v>1.0000000000218279E-2</v>
      </c>
      <c r="Q7932" s="20" t="s">
        <v>10381</v>
      </c>
      <c r="R7932" s="20">
        <v>3394.5</v>
      </c>
      <c r="S7932" s="19">
        <f t="shared" si="247"/>
        <v>-1.0000000000218279E-2</v>
      </c>
      <c r="T7932" s="20"/>
      <c r="U7932" s="20"/>
      <c r="V7932" s="20"/>
    </row>
    <row r="7933" spans="8:22" hidden="1" x14ac:dyDescent="0.25">
      <c r="H7933" s="20" t="s">
        <v>10383</v>
      </c>
      <c r="I7933" s="12">
        <v>392.9</v>
      </c>
      <c r="J7933" s="20" t="s">
        <v>14133</v>
      </c>
      <c r="L7933" s="43" t="s">
        <v>10383</v>
      </c>
      <c r="M7933" s="12">
        <v>392.9</v>
      </c>
      <c r="N7933" s="19">
        <f t="shared" si="246"/>
        <v>2.0000000000038654E-2</v>
      </c>
      <c r="Q7933" s="21" t="s">
        <v>10383</v>
      </c>
      <c r="R7933" s="21">
        <v>392.92</v>
      </c>
      <c r="S7933" s="19">
        <f t="shared" si="247"/>
        <v>-2.0000000000038654E-2</v>
      </c>
      <c r="T7933" s="21"/>
      <c r="U7933" s="21"/>
      <c r="V7933" s="21"/>
    </row>
    <row r="7934" spans="8:22" ht="15" hidden="1" customHeight="1" x14ac:dyDescent="0.25">
      <c r="H7934" s="20" t="s">
        <v>10384</v>
      </c>
      <c r="I7934" s="12">
        <v>856.61</v>
      </c>
      <c r="J7934" s="20" t="s">
        <v>14133</v>
      </c>
      <c r="L7934" s="43" t="s">
        <v>10384</v>
      </c>
      <c r="M7934" s="12">
        <v>856.61</v>
      </c>
      <c r="N7934" s="19">
        <f t="shared" si="246"/>
        <v>9.9999999999909051E-3</v>
      </c>
      <c r="Q7934" s="20" t="s">
        <v>10384</v>
      </c>
      <c r="R7934" s="20">
        <v>856.62</v>
      </c>
      <c r="S7934" s="19">
        <f t="shared" si="247"/>
        <v>-9.9999999999909051E-3</v>
      </c>
      <c r="T7934" s="20"/>
      <c r="U7934" s="20"/>
      <c r="V7934" s="20"/>
    </row>
    <row r="7935" spans="8:22" ht="15" hidden="1" customHeight="1" x14ac:dyDescent="0.25">
      <c r="H7935" s="20" t="s">
        <v>1546</v>
      </c>
      <c r="I7935" s="12">
        <v>6717.3</v>
      </c>
      <c r="J7935" s="20" t="s">
        <v>14132</v>
      </c>
      <c r="L7935" s="43" t="s">
        <v>1546</v>
      </c>
      <c r="M7935" s="12">
        <v>6717.3</v>
      </c>
      <c r="N7935" s="19">
        <f t="shared" si="246"/>
        <v>0</v>
      </c>
      <c r="Q7935" s="20" t="s">
        <v>1546</v>
      </c>
      <c r="R7935" s="20">
        <v>6717.3</v>
      </c>
      <c r="S7935" s="19">
        <f t="shared" si="247"/>
        <v>0</v>
      </c>
      <c r="T7935" s="20"/>
      <c r="U7935" s="20"/>
      <c r="V7935" s="20"/>
    </row>
    <row r="7936" spans="8:22" ht="15" hidden="1" customHeight="1" x14ac:dyDescent="0.25">
      <c r="H7936" s="20" t="s">
        <v>10385</v>
      </c>
      <c r="I7936" s="12">
        <v>3394.49</v>
      </c>
      <c r="J7936" s="20" t="s">
        <v>14133</v>
      </c>
      <c r="L7936" s="43" t="s">
        <v>10385</v>
      </c>
      <c r="M7936" s="12">
        <v>3394.49</v>
      </c>
      <c r="N7936" s="19">
        <f t="shared" si="246"/>
        <v>1.0000000000218279E-2</v>
      </c>
      <c r="Q7936" s="20" t="s">
        <v>10385</v>
      </c>
      <c r="R7936" s="20">
        <v>3394.5</v>
      </c>
      <c r="S7936" s="19">
        <f t="shared" si="247"/>
        <v>-1.0000000000218279E-2</v>
      </c>
      <c r="T7936" s="20"/>
      <c r="U7936" s="20"/>
      <c r="V7936" s="20"/>
    </row>
    <row r="7937" spans="8:22" ht="15" hidden="1" customHeight="1" x14ac:dyDescent="0.25">
      <c r="H7937" s="20" t="s">
        <v>10386</v>
      </c>
      <c r="I7937" s="12">
        <v>3394.49</v>
      </c>
      <c r="J7937" s="20" t="s">
        <v>14133</v>
      </c>
      <c r="L7937" s="43" t="s">
        <v>10386</v>
      </c>
      <c r="M7937" s="12">
        <v>3394.49</v>
      </c>
      <c r="N7937" s="19">
        <f t="shared" si="246"/>
        <v>1.0000000000218279E-2</v>
      </c>
      <c r="Q7937" s="20" t="s">
        <v>10386</v>
      </c>
      <c r="R7937" s="20">
        <v>3394.5</v>
      </c>
      <c r="S7937" s="19">
        <f t="shared" si="247"/>
        <v>-1.0000000000218279E-2</v>
      </c>
      <c r="T7937" s="20"/>
      <c r="U7937" s="20"/>
      <c r="V7937" s="20"/>
    </row>
    <row r="7938" spans="8:22" ht="15" hidden="1" customHeight="1" x14ac:dyDescent="0.25">
      <c r="H7938" s="20" t="s">
        <v>10387</v>
      </c>
      <c r="I7938" s="12">
        <v>3394.49</v>
      </c>
      <c r="J7938" s="20" t="s">
        <v>14133</v>
      </c>
      <c r="L7938" s="43" t="s">
        <v>10387</v>
      </c>
      <c r="M7938" s="12">
        <v>3394.49</v>
      </c>
      <c r="N7938" s="19">
        <f t="shared" si="246"/>
        <v>1.0000000000218279E-2</v>
      </c>
      <c r="Q7938" s="20" t="s">
        <v>10387</v>
      </c>
      <c r="R7938" s="20">
        <v>3394.5</v>
      </c>
      <c r="S7938" s="19">
        <f t="shared" si="247"/>
        <v>-1.0000000000218279E-2</v>
      </c>
      <c r="T7938" s="20"/>
      <c r="U7938" s="20"/>
      <c r="V7938" s="20"/>
    </row>
    <row r="7939" spans="8:22" hidden="1" x14ac:dyDescent="0.25">
      <c r="H7939" s="20" t="s">
        <v>10388</v>
      </c>
      <c r="I7939" s="12">
        <v>974.1</v>
      </c>
      <c r="J7939" s="20" t="s">
        <v>14133</v>
      </c>
      <c r="L7939" s="43" t="s">
        <v>10388</v>
      </c>
      <c r="M7939" s="12">
        <v>974.1</v>
      </c>
      <c r="N7939" s="19">
        <f t="shared" si="246"/>
        <v>-1.999999999998181E-2</v>
      </c>
      <c r="Q7939" s="21" t="s">
        <v>10388</v>
      </c>
      <c r="R7939" s="21">
        <v>974.08</v>
      </c>
      <c r="S7939" s="19">
        <f t="shared" si="247"/>
        <v>1.999999999998181E-2</v>
      </c>
      <c r="T7939" s="21"/>
      <c r="U7939" s="21"/>
      <c r="V7939" s="21"/>
    </row>
    <row r="7940" spans="8:22" hidden="1" x14ac:dyDescent="0.25">
      <c r="H7940" s="20" t="s">
        <v>1547</v>
      </c>
      <c r="I7940" s="12">
        <v>2713.28</v>
      </c>
      <c r="J7940" s="20" t="s">
        <v>14132</v>
      </c>
      <c r="L7940" s="43" t="s">
        <v>1547</v>
      </c>
      <c r="M7940" s="12">
        <v>2713.28</v>
      </c>
      <c r="N7940" s="19">
        <f t="shared" si="246"/>
        <v>-1.0000000000218279E-2</v>
      </c>
      <c r="Q7940" s="21" t="s">
        <v>1547</v>
      </c>
      <c r="R7940" s="21">
        <v>2713.27</v>
      </c>
      <c r="S7940" s="19">
        <f t="shared" si="247"/>
        <v>1.0000000000218279E-2</v>
      </c>
      <c r="T7940" s="21"/>
      <c r="U7940" s="21"/>
      <c r="V7940" s="21"/>
    </row>
    <row r="7941" spans="8:22" hidden="1" x14ac:dyDescent="0.25">
      <c r="H7941" s="20" t="s">
        <v>10389</v>
      </c>
      <c r="I7941" s="12">
        <v>1122.4000000000001</v>
      </c>
      <c r="J7941" s="20" t="s">
        <v>14133</v>
      </c>
      <c r="L7941" s="43" t="s">
        <v>10389</v>
      </c>
      <c r="M7941" s="12">
        <v>1122.4000000000001</v>
      </c>
      <c r="N7941" s="19">
        <f t="shared" si="246"/>
        <v>-1.999999999998181E-2</v>
      </c>
      <c r="Q7941" s="21" t="s">
        <v>10389</v>
      </c>
      <c r="R7941" s="21">
        <v>1122.3800000000001</v>
      </c>
      <c r="S7941" s="19">
        <f t="shared" si="247"/>
        <v>1.999999999998181E-2</v>
      </c>
      <c r="T7941" s="21"/>
      <c r="U7941" s="21"/>
      <c r="V7941" s="21"/>
    </row>
    <row r="7942" spans="8:22" ht="15" hidden="1" customHeight="1" x14ac:dyDescent="0.25">
      <c r="H7942" s="20" t="s">
        <v>10390</v>
      </c>
      <c r="I7942" s="12">
        <v>244.75</v>
      </c>
      <c r="J7942" s="20" t="s">
        <v>14133</v>
      </c>
      <c r="L7942" s="43" t="s">
        <v>10390</v>
      </c>
      <c r="M7942" s="12">
        <v>244.75</v>
      </c>
      <c r="N7942" s="19">
        <f t="shared" ref="N7942:N8005" si="248">+VLOOKUP(L7942,Q:V,2,0)-M7942</f>
        <v>9.9999999999909051E-3</v>
      </c>
      <c r="Q7942" s="20" t="s">
        <v>10390</v>
      </c>
      <c r="R7942" s="20">
        <v>244.76</v>
      </c>
      <c r="S7942" s="19">
        <f t="shared" ref="S7942:S8005" si="249">VLOOKUP(Q7942,L:M,2,0)-R7942</f>
        <v>-9.9999999999909051E-3</v>
      </c>
      <c r="T7942" s="20"/>
      <c r="U7942" s="20"/>
      <c r="V7942" s="20"/>
    </row>
    <row r="7943" spans="8:22" ht="15" hidden="1" customHeight="1" x14ac:dyDescent="0.25">
      <c r="H7943" s="20" t="s">
        <v>10391</v>
      </c>
      <c r="I7943" s="12">
        <v>734.24</v>
      </c>
      <c r="J7943" s="20" t="s">
        <v>14133</v>
      </c>
      <c r="L7943" s="43" t="s">
        <v>10391</v>
      </c>
      <c r="M7943" s="12">
        <v>734.24</v>
      </c>
      <c r="N7943" s="19">
        <f t="shared" si="248"/>
        <v>3.999999999996362E-2</v>
      </c>
      <c r="Q7943" s="20" t="s">
        <v>10391</v>
      </c>
      <c r="R7943" s="20">
        <v>734.28</v>
      </c>
      <c r="S7943" s="19">
        <f t="shared" si="249"/>
        <v>-3.999999999996362E-2</v>
      </c>
      <c r="T7943" s="20"/>
      <c r="U7943" s="20"/>
      <c r="V7943" s="20"/>
    </row>
    <row r="7944" spans="8:22" hidden="1" x14ac:dyDescent="0.25">
      <c r="H7944" s="20" t="s">
        <v>10392</v>
      </c>
      <c r="I7944" s="12">
        <v>2894.61</v>
      </c>
      <c r="J7944" s="20" t="s">
        <v>14133</v>
      </c>
      <c r="L7944" s="43" t="s">
        <v>10392</v>
      </c>
      <c r="M7944" s="12">
        <v>2894.61</v>
      </c>
      <c r="N7944" s="19">
        <f t="shared" si="248"/>
        <v>-3.0000000000200089E-2</v>
      </c>
      <c r="Q7944" s="21" t="s">
        <v>10392</v>
      </c>
      <c r="R7944" s="21">
        <v>2894.58</v>
      </c>
      <c r="S7944" s="19">
        <f t="shared" si="249"/>
        <v>3.0000000000200089E-2</v>
      </c>
      <c r="T7944" s="21"/>
      <c r="U7944" s="21"/>
      <c r="V7944" s="21"/>
    </row>
    <row r="7945" spans="8:22" ht="15" hidden="1" customHeight="1" x14ac:dyDescent="0.25">
      <c r="H7945" s="20" t="s">
        <v>10393</v>
      </c>
      <c r="I7945" s="12">
        <v>734.24</v>
      </c>
      <c r="J7945" s="20" t="s">
        <v>14133</v>
      </c>
      <c r="L7945" s="43" t="s">
        <v>10393</v>
      </c>
      <c r="M7945" s="12">
        <v>734.24</v>
      </c>
      <c r="N7945" s="19">
        <f t="shared" si="248"/>
        <v>3.999999999996362E-2</v>
      </c>
      <c r="Q7945" s="20" t="s">
        <v>10393</v>
      </c>
      <c r="R7945" s="20">
        <v>734.28</v>
      </c>
      <c r="S7945" s="19">
        <f t="shared" si="249"/>
        <v>-3.999999999996362E-2</v>
      </c>
      <c r="T7945" s="20"/>
      <c r="U7945" s="20"/>
      <c r="V7945" s="20"/>
    </row>
    <row r="7946" spans="8:22" hidden="1" x14ac:dyDescent="0.25">
      <c r="H7946" s="20" t="s">
        <v>10394</v>
      </c>
      <c r="I7946" s="12">
        <v>1370.33</v>
      </c>
      <c r="J7946" s="20" t="s">
        <v>14133</v>
      </c>
      <c r="L7946" s="43" t="s">
        <v>10394</v>
      </c>
      <c r="M7946" s="12">
        <v>1370.33</v>
      </c>
      <c r="N7946" s="19">
        <f t="shared" si="248"/>
        <v>0</v>
      </c>
      <c r="Q7946" s="21" t="s">
        <v>10394</v>
      </c>
      <c r="R7946" s="21">
        <v>1370.33</v>
      </c>
      <c r="S7946" s="19">
        <f t="shared" si="249"/>
        <v>0</v>
      </c>
      <c r="T7946" s="21"/>
      <c r="U7946" s="21"/>
      <c r="V7946" s="21"/>
    </row>
    <row r="7947" spans="8:22" ht="15" hidden="1" customHeight="1" x14ac:dyDescent="0.25">
      <c r="H7947" s="20" t="s">
        <v>10395</v>
      </c>
      <c r="I7947" s="12">
        <v>611.87</v>
      </c>
      <c r="J7947" s="20" t="s">
        <v>14133</v>
      </c>
      <c r="L7947" s="43" t="s">
        <v>10395</v>
      </c>
      <c r="M7947" s="12">
        <v>611.87</v>
      </c>
      <c r="N7947" s="19">
        <f t="shared" si="248"/>
        <v>2.9999999999972715E-2</v>
      </c>
      <c r="Q7947" s="20" t="s">
        <v>10395</v>
      </c>
      <c r="R7947" s="20">
        <v>611.9</v>
      </c>
      <c r="S7947" s="19">
        <f t="shared" si="249"/>
        <v>-2.9999999999972715E-2</v>
      </c>
      <c r="T7947" s="20"/>
      <c r="U7947" s="20"/>
      <c r="V7947" s="20"/>
    </row>
    <row r="7948" spans="8:22" hidden="1" x14ac:dyDescent="0.25">
      <c r="H7948" s="20" t="s">
        <v>10396</v>
      </c>
      <c r="I7948" s="12">
        <v>251.21</v>
      </c>
      <c r="J7948" s="20" t="s">
        <v>14133</v>
      </c>
      <c r="L7948" s="43" t="s">
        <v>10396</v>
      </c>
      <c r="M7948" s="12">
        <v>251.21</v>
      </c>
      <c r="N7948" s="19">
        <f t="shared" si="248"/>
        <v>0</v>
      </c>
      <c r="Q7948" s="21" t="s">
        <v>10396</v>
      </c>
      <c r="R7948" s="21">
        <v>251.21</v>
      </c>
      <c r="S7948" s="19">
        <f t="shared" si="249"/>
        <v>0</v>
      </c>
      <c r="T7948" s="21"/>
      <c r="U7948" s="21"/>
      <c r="V7948" s="21"/>
    </row>
    <row r="7949" spans="8:22" hidden="1" x14ac:dyDescent="0.25">
      <c r="H7949" s="20" t="s">
        <v>10397</v>
      </c>
      <c r="I7949" s="12">
        <v>334.94</v>
      </c>
      <c r="J7949" s="20" t="s">
        <v>14133</v>
      </c>
      <c r="L7949" s="43" t="s">
        <v>10397</v>
      </c>
      <c r="M7949" s="12">
        <v>334.94</v>
      </c>
      <c r="N7949" s="19">
        <f t="shared" si="248"/>
        <v>0</v>
      </c>
      <c r="Q7949" s="21" t="s">
        <v>10397</v>
      </c>
      <c r="R7949" s="21">
        <v>334.94</v>
      </c>
      <c r="S7949" s="19">
        <f t="shared" si="249"/>
        <v>0</v>
      </c>
      <c r="T7949" s="21"/>
      <c r="U7949" s="21"/>
      <c r="V7949" s="21"/>
    </row>
    <row r="7950" spans="8:22" ht="15" hidden="1" customHeight="1" x14ac:dyDescent="0.25">
      <c r="H7950" s="20" t="s">
        <v>10398</v>
      </c>
      <c r="I7950" s="12">
        <v>6788.99</v>
      </c>
      <c r="J7950" s="20" t="s">
        <v>14133</v>
      </c>
      <c r="L7950" s="43" t="s">
        <v>10398</v>
      </c>
      <c r="M7950" s="12">
        <v>6788.99</v>
      </c>
      <c r="N7950" s="19">
        <f t="shared" si="248"/>
        <v>0</v>
      </c>
      <c r="Q7950" s="20" t="s">
        <v>10398</v>
      </c>
      <c r="R7950" s="20">
        <v>6788.99</v>
      </c>
      <c r="S7950" s="19">
        <f t="shared" si="249"/>
        <v>0</v>
      </c>
      <c r="T7950" s="20"/>
      <c r="U7950" s="20"/>
      <c r="V7950" s="20"/>
    </row>
    <row r="7951" spans="8:22" ht="15" hidden="1" customHeight="1" x14ac:dyDescent="0.25">
      <c r="H7951" s="20" t="s">
        <v>10399</v>
      </c>
      <c r="I7951" s="12">
        <v>611.87</v>
      </c>
      <c r="J7951" s="20" t="s">
        <v>14133</v>
      </c>
      <c r="L7951" s="43" t="s">
        <v>10399</v>
      </c>
      <c r="M7951" s="12">
        <v>611.87</v>
      </c>
      <c r="N7951" s="19">
        <f t="shared" si="248"/>
        <v>2.9999999999972715E-2</v>
      </c>
      <c r="Q7951" s="20" t="s">
        <v>10399</v>
      </c>
      <c r="R7951" s="20">
        <v>611.9</v>
      </c>
      <c r="S7951" s="19">
        <f t="shared" si="249"/>
        <v>-2.9999999999972715E-2</v>
      </c>
      <c r="T7951" s="20"/>
      <c r="U7951" s="20"/>
      <c r="V7951" s="20"/>
    </row>
    <row r="7952" spans="8:22" ht="15" hidden="1" customHeight="1" x14ac:dyDescent="0.25">
      <c r="H7952" s="20" t="s">
        <v>10400</v>
      </c>
      <c r="I7952" s="12">
        <v>3394.49</v>
      </c>
      <c r="J7952" s="20" t="s">
        <v>14133</v>
      </c>
      <c r="L7952" s="43" t="s">
        <v>10400</v>
      </c>
      <c r="M7952" s="12">
        <v>3394.49</v>
      </c>
      <c r="N7952" s="19">
        <f t="shared" si="248"/>
        <v>1.0000000000218279E-2</v>
      </c>
      <c r="Q7952" s="20" t="s">
        <v>10400</v>
      </c>
      <c r="R7952" s="20">
        <v>3394.5</v>
      </c>
      <c r="S7952" s="19">
        <f t="shared" si="249"/>
        <v>-1.0000000000218279E-2</v>
      </c>
      <c r="T7952" s="20"/>
      <c r="U7952" s="20"/>
      <c r="V7952" s="20"/>
    </row>
    <row r="7953" spans="8:22" ht="15" hidden="1" customHeight="1" x14ac:dyDescent="0.25">
      <c r="H7953" s="20" t="s">
        <v>10401</v>
      </c>
      <c r="I7953" s="12">
        <v>673.06</v>
      </c>
      <c r="J7953" s="20" t="s">
        <v>14133</v>
      </c>
      <c r="L7953" s="43" t="s">
        <v>10401</v>
      </c>
      <c r="M7953" s="12">
        <v>673.06</v>
      </c>
      <c r="N7953" s="19">
        <f t="shared" si="248"/>
        <v>3.0000000000086402E-2</v>
      </c>
      <c r="Q7953" s="20" t="s">
        <v>10401</v>
      </c>
      <c r="R7953" s="20">
        <v>673.09</v>
      </c>
      <c r="S7953" s="19">
        <f t="shared" si="249"/>
        <v>-3.0000000000086402E-2</v>
      </c>
      <c r="T7953" s="20"/>
      <c r="U7953" s="20"/>
      <c r="V7953" s="20"/>
    </row>
    <row r="7954" spans="8:22" hidden="1" x14ac:dyDescent="0.25">
      <c r="H7954" s="20" t="s">
        <v>1548</v>
      </c>
      <c r="I7954" s="12">
        <v>6983.73</v>
      </c>
      <c r="J7954" s="20" t="s">
        <v>14132</v>
      </c>
      <c r="L7954" s="43" t="s">
        <v>1548</v>
      </c>
      <c r="M7954" s="12">
        <v>6983.73</v>
      </c>
      <c r="N7954" s="19">
        <f t="shared" si="248"/>
        <v>4.0000000000873115E-2</v>
      </c>
      <c r="Q7954" s="21" t="s">
        <v>1548</v>
      </c>
      <c r="R7954" s="21">
        <v>6983.77</v>
      </c>
      <c r="S7954" s="19">
        <f t="shared" si="249"/>
        <v>-4.0000000000873115E-2</v>
      </c>
      <c r="T7954" s="21"/>
      <c r="U7954" s="21"/>
      <c r="V7954" s="21"/>
    </row>
    <row r="7955" spans="8:22" ht="15" hidden="1" customHeight="1" x14ac:dyDescent="0.25">
      <c r="H7955" s="20" t="s">
        <v>10402</v>
      </c>
      <c r="I7955" s="12">
        <v>856.62</v>
      </c>
      <c r="J7955" s="20" t="s">
        <v>14133</v>
      </c>
      <c r="L7955" s="43" t="s">
        <v>10402</v>
      </c>
      <c r="M7955" s="12">
        <v>856.62</v>
      </c>
      <c r="N7955" s="19">
        <f t="shared" si="248"/>
        <v>3.999999999996362E-2</v>
      </c>
      <c r="Q7955" s="20" t="s">
        <v>10402</v>
      </c>
      <c r="R7955" s="20">
        <v>856.66</v>
      </c>
      <c r="S7955" s="19">
        <f t="shared" si="249"/>
        <v>-3.999999999996362E-2</v>
      </c>
      <c r="T7955" s="20"/>
      <c r="U7955" s="20"/>
      <c r="V7955" s="20"/>
    </row>
    <row r="7956" spans="8:22" ht="15" hidden="1" customHeight="1" x14ac:dyDescent="0.25">
      <c r="H7956" s="20" t="s">
        <v>10403</v>
      </c>
      <c r="I7956" s="12">
        <v>244.75</v>
      </c>
      <c r="J7956" s="20" t="s">
        <v>14133</v>
      </c>
      <c r="L7956" s="43" t="s">
        <v>10403</v>
      </c>
      <c r="M7956" s="12">
        <v>244.75</v>
      </c>
      <c r="N7956" s="19">
        <f t="shared" si="248"/>
        <v>9.9999999999909051E-3</v>
      </c>
      <c r="Q7956" s="20" t="s">
        <v>10403</v>
      </c>
      <c r="R7956" s="20">
        <v>244.76</v>
      </c>
      <c r="S7956" s="19">
        <f t="shared" si="249"/>
        <v>-9.9999999999909051E-3</v>
      </c>
      <c r="T7956" s="20"/>
      <c r="U7956" s="20"/>
      <c r="V7956" s="20"/>
    </row>
    <row r="7957" spans="8:22" ht="15" hidden="1" customHeight="1" x14ac:dyDescent="0.25">
      <c r="H7957" s="20" t="s">
        <v>10404</v>
      </c>
      <c r="I7957" s="12">
        <v>244.75</v>
      </c>
      <c r="J7957" s="20" t="s">
        <v>14133</v>
      </c>
      <c r="L7957" s="43" t="s">
        <v>10404</v>
      </c>
      <c r="M7957" s="12">
        <v>244.75</v>
      </c>
      <c r="N7957" s="19">
        <f t="shared" si="248"/>
        <v>9.9999999999909051E-3</v>
      </c>
      <c r="Q7957" s="20" t="s">
        <v>10404</v>
      </c>
      <c r="R7957" s="20">
        <v>244.76</v>
      </c>
      <c r="S7957" s="19">
        <f t="shared" si="249"/>
        <v>-9.9999999999909051E-3</v>
      </c>
      <c r="T7957" s="20"/>
      <c r="U7957" s="20"/>
      <c r="V7957" s="20"/>
    </row>
    <row r="7958" spans="8:22" ht="15" hidden="1" customHeight="1" x14ac:dyDescent="0.25">
      <c r="H7958" s="20" t="s">
        <v>10406</v>
      </c>
      <c r="I7958" s="12">
        <v>367.12</v>
      </c>
      <c r="J7958" s="20" t="s">
        <v>14133</v>
      </c>
      <c r="L7958" s="43" t="s">
        <v>10406</v>
      </c>
      <c r="M7958" s="12">
        <v>367.12</v>
      </c>
      <c r="N7958" s="19">
        <f t="shared" si="248"/>
        <v>1.999999999998181E-2</v>
      </c>
      <c r="Q7958" s="20" t="s">
        <v>10406</v>
      </c>
      <c r="R7958" s="20">
        <v>367.14</v>
      </c>
      <c r="S7958" s="19">
        <f t="shared" si="249"/>
        <v>-1.999999999998181E-2</v>
      </c>
      <c r="T7958" s="20"/>
      <c r="U7958" s="20"/>
      <c r="V7958" s="20"/>
    </row>
    <row r="7959" spans="8:22" ht="15" hidden="1" customHeight="1" x14ac:dyDescent="0.25">
      <c r="H7959" s="20" t="s">
        <v>10407</v>
      </c>
      <c r="I7959" s="12">
        <v>244.75</v>
      </c>
      <c r="J7959" s="20" t="s">
        <v>14133</v>
      </c>
      <c r="L7959" s="43" t="s">
        <v>10407</v>
      </c>
      <c r="M7959" s="12">
        <v>244.75</v>
      </c>
      <c r="N7959" s="19">
        <f t="shared" si="248"/>
        <v>9.9999999999909051E-3</v>
      </c>
      <c r="Q7959" s="20" t="s">
        <v>10407</v>
      </c>
      <c r="R7959" s="20">
        <v>244.76</v>
      </c>
      <c r="S7959" s="19">
        <f t="shared" si="249"/>
        <v>-9.9999999999909051E-3</v>
      </c>
      <c r="T7959" s="20"/>
      <c r="U7959" s="20"/>
      <c r="V7959" s="20"/>
    </row>
    <row r="7960" spans="8:22" ht="15" hidden="1" customHeight="1" x14ac:dyDescent="0.25">
      <c r="H7960" s="20" t="s">
        <v>10408</v>
      </c>
      <c r="I7960" s="12">
        <v>244.75</v>
      </c>
      <c r="J7960" s="20" t="s">
        <v>14133</v>
      </c>
      <c r="L7960" s="43" t="s">
        <v>10408</v>
      </c>
      <c r="M7960" s="12">
        <v>244.75</v>
      </c>
      <c r="N7960" s="19">
        <f t="shared" si="248"/>
        <v>9.9999999999909051E-3</v>
      </c>
      <c r="Q7960" s="20" t="s">
        <v>10408</v>
      </c>
      <c r="R7960" s="20">
        <v>244.76</v>
      </c>
      <c r="S7960" s="19">
        <f t="shared" si="249"/>
        <v>-9.9999999999909051E-3</v>
      </c>
      <c r="T7960" s="20"/>
      <c r="U7960" s="20"/>
      <c r="V7960" s="20"/>
    </row>
    <row r="7961" spans="8:22" ht="15" hidden="1" customHeight="1" x14ac:dyDescent="0.25">
      <c r="H7961" s="20" t="s">
        <v>10410</v>
      </c>
      <c r="I7961" s="12">
        <v>244.75</v>
      </c>
      <c r="J7961" s="20" t="s">
        <v>14133</v>
      </c>
      <c r="L7961" s="43" t="s">
        <v>10410</v>
      </c>
      <c r="M7961" s="12">
        <v>244.75</v>
      </c>
      <c r="N7961" s="19">
        <f t="shared" si="248"/>
        <v>9.9999999999909051E-3</v>
      </c>
      <c r="Q7961" s="20" t="s">
        <v>10410</v>
      </c>
      <c r="R7961" s="20">
        <v>244.76</v>
      </c>
      <c r="S7961" s="19">
        <f t="shared" si="249"/>
        <v>-9.9999999999909051E-3</v>
      </c>
      <c r="T7961" s="20"/>
      <c r="U7961" s="20"/>
      <c r="V7961" s="20"/>
    </row>
    <row r="7962" spans="8:22" ht="15" hidden="1" customHeight="1" x14ac:dyDescent="0.25">
      <c r="H7962" s="20" t="s">
        <v>10411</v>
      </c>
      <c r="I7962" s="12">
        <v>734.24</v>
      </c>
      <c r="J7962" s="20" t="s">
        <v>14133</v>
      </c>
      <c r="L7962" s="43" t="s">
        <v>10411</v>
      </c>
      <c r="M7962" s="12">
        <v>734.24</v>
      </c>
      <c r="N7962" s="19">
        <f t="shared" si="248"/>
        <v>0</v>
      </c>
      <c r="Q7962" s="20" t="s">
        <v>10411</v>
      </c>
      <c r="R7962" s="20">
        <v>734.24</v>
      </c>
      <c r="S7962" s="19">
        <f t="shared" si="249"/>
        <v>0</v>
      </c>
      <c r="T7962" s="20"/>
      <c r="U7962" s="20"/>
      <c r="V7962" s="20"/>
    </row>
    <row r="7963" spans="8:22" ht="15" hidden="1" customHeight="1" x14ac:dyDescent="0.25">
      <c r="H7963" s="20" t="s">
        <v>10412</v>
      </c>
      <c r="I7963" s="12">
        <v>795.43</v>
      </c>
      <c r="J7963" s="20" t="s">
        <v>14133</v>
      </c>
      <c r="L7963" s="43" t="s">
        <v>10412</v>
      </c>
      <c r="M7963" s="12">
        <v>795.43</v>
      </c>
      <c r="N7963" s="19">
        <f t="shared" si="248"/>
        <v>4.0000000000077307E-2</v>
      </c>
      <c r="Q7963" s="20" t="s">
        <v>10412</v>
      </c>
      <c r="R7963" s="20">
        <v>795.47</v>
      </c>
      <c r="S7963" s="19">
        <f t="shared" si="249"/>
        <v>-4.0000000000077307E-2</v>
      </c>
      <c r="T7963" s="20"/>
      <c r="U7963" s="20"/>
      <c r="V7963" s="20"/>
    </row>
    <row r="7964" spans="8:22" hidden="1" x14ac:dyDescent="0.25">
      <c r="H7964" s="20" t="s">
        <v>10413</v>
      </c>
      <c r="I7964" s="12">
        <v>1548.85</v>
      </c>
      <c r="J7964" s="20" t="s">
        <v>14133</v>
      </c>
      <c r="L7964" s="43" t="s">
        <v>10413</v>
      </c>
      <c r="M7964" s="12">
        <v>1548.85</v>
      </c>
      <c r="N7964" s="19">
        <f t="shared" si="248"/>
        <v>-9.9999999999909051E-3</v>
      </c>
      <c r="Q7964" s="21" t="s">
        <v>10413</v>
      </c>
      <c r="R7964" s="21">
        <v>1548.84</v>
      </c>
      <c r="S7964" s="19">
        <f t="shared" si="249"/>
        <v>9.9999999999909051E-3</v>
      </c>
      <c r="T7964" s="21"/>
      <c r="U7964" s="21"/>
      <c r="V7964" s="21"/>
    </row>
    <row r="7965" spans="8:22" hidden="1" x14ac:dyDescent="0.25">
      <c r="H7965" s="20" t="s">
        <v>10414</v>
      </c>
      <c r="I7965" s="12">
        <v>625.4</v>
      </c>
      <c r="J7965" s="20" t="s">
        <v>14133</v>
      </c>
      <c r="L7965" s="43" t="s">
        <v>10414</v>
      </c>
      <c r="M7965" s="12">
        <v>625.4</v>
      </c>
      <c r="N7965" s="19">
        <f t="shared" si="248"/>
        <v>2.9999999999972715E-2</v>
      </c>
      <c r="Q7965" s="21" t="s">
        <v>10414</v>
      </c>
      <c r="R7965" s="21">
        <v>625.42999999999995</v>
      </c>
      <c r="S7965" s="19">
        <f t="shared" si="249"/>
        <v>-2.9999999999972715E-2</v>
      </c>
      <c r="T7965" s="21"/>
      <c r="U7965" s="21"/>
      <c r="V7965" s="21"/>
    </row>
    <row r="7966" spans="8:22" ht="15" hidden="1" customHeight="1" x14ac:dyDescent="0.25">
      <c r="H7966" s="20" t="s">
        <v>10415</v>
      </c>
      <c r="I7966" s="12">
        <v>244.75</v>
      </c>
      <c r="J7966" s="20" t="s">
        <v>14133</v>
      </c>
      <c r="L7966" s="43" t="s">
        <v>10415</v>
      </c>
      <c r="M7966" s="12">
        <v>244.75</v>
      </c>
      <c r="N7966" s="19">
        <f t="shared" si="248"/>
        <v>9.9999999999909051E-3</v>
      </c>
      <c r="Q7966" s="20" t="s">
        <v>10415</v>
      </c>
      <c r="R7966" s="20">
        <v>244.76</v>
      </c>
      <c r="S7966" s="19">
        <f t="shared" si="249"/>
        <v>-9.9999999999909051E-3</v>
      </c>
      <c r="T7966" s="20"/>
      <c r="U7966" s="20"/>
      <c r="V7966" s="20"/>
    </row>
    <row r="7967" spans="8:22" hidden="1" x14ac:dyDescent="0.25">
      <c r="H7967" s="20" t="s">
        <v>10416</v>
      </c>
      <c r="I7967" s="12">
        <v>974.09</v>
      </c>
      <c r="J7967" s="20" t="s">
        <v>14133</v>
      </c>
      <c r="L7967" s="43" t="s">
        <v>10416</v>
      </c>
      <c r="M7967" s="12">
        <v>974.09</v>
      </c>
      <c r="N7967" s="19">
        <f t="shared" si="248"/>
        <v>-9.9999999999909051E-3</v>
      </c>
      <c r="Q7967" s="21" t="s">
        <v>10416</v>
      </c>
      <c r="R7967" s="21">
        <v>974.08</v>
      </c>
      <c r="S7967" s="19">
        <f t="shared" si="249"/>
        <v>9.9999999999909051E-3</v>
      </c>
      <c r="T7967" s="21"/>
      <c r="U7967" s="21"/>
      <c r="V7967" s="21"/>
    </row>
    <row r="7968" spans="8:22" ht="15" hidden="1" customHeight="1" x14ac:dyDescent="0.25">
      <c r="H7968" s="20" t="s">
        <v>10417</v>
      </c>
      <c r="I7968" s="12">
        <v>244.75</v>
      </c>
      <c r="J7968" s="20" t="s">
        <v>14133</v>
      </c>
      <c r="L7968" s="43" t="s">
        <v>10417</v>
      </c>
      <c r="M7968" s="12">
        <v>244.75</v>
      </c>
      <c r="N7968" s="19">
        <f t="shared" si="248"/>
        <v>9.9999999999909051E-3</v>
      </c>
      <c r="Q7968" s="20" t="s">
        <v>10417</v>
      </c>
      <c r="R7968" s="20">
        <v>244.76</v>
      </c>
      <c r="S7968" s="19">
        <f t="shared" si="249"/>
        <v>-9.9999999999909051E-3</v>
      </c>
      <c r="T7968" s="20"/>
      <c r="U7968" s="20"/>
      <c r="V7968" s="20"/>
    </row>
    <row r="7969" spans="8:22" hidden="1" x14ac:dyDescent="0.25">
      <c r="H7969" s="20" t="s">
        <v>10418</v>
      </c>
      <c r="I7969" s="12">
        <v>6602</v>
      </c>
      <c r="J7969" s="20" t="s">
        <v>14133</v>
      </c>
      <c r="L7969" s="43" t="s">
        <v>10418</v>
      </c>
      <c r="M7969" s="12">
        <v>6602</v>
      </c>
      <c r="N7969" s="19">
        <f t="shared" si="248"/>
        <v>2.9999999999745341E-2</v>
      </c>
      <c r="Q7969" s="21" t="s">
        <v>10418</v>
      </c>
      <c r="R7969" s="21">
        <v>6602.03</v>
      </c>
      <c r="S7969" s="19">
        <f t="shared" si="249"/>
        <v>-2.9999999999745341E-2</v>
      </c>
      <c r="T7969" s="21"/>
      <c r="U7969" s="21"/>
      <c r="V7969" s="21"/>
    </row>
    <row r="7970" spans="8:22" hidden="1" x14ac:dyDescent="0.25">
      <c r="H7970" s="20" t="s">
        <v>1549</v>
      </c>
      <c r="I7970" s="12">
        <v>9427.2800000000007</v>
      </c>
      <c r="J7970" s="20" t="s">
        <v>14132</v>
      </c>
      <c r="L7970" s="43" t="s">
        <v>1549</v>
      </c>
      <c r="M7970" s="12">
        <v>9427.2800000000007</v>
      </c>
      <c r="N7970" s="19">
        <f t="shared" si="248"/>
        <v>1.0000000000218279E-2</v>
      </c>
      <c r="Q7970" s="21" t="s">
        <v>1549</v>
      </c>
      <c r="R7970" s="21">
        <v>9427.2900000000009</v>
      </c>
      <c r="S7970" s="19">
        <f t="shared" si="249"/>
        <v>-1.0000000000218279E-2</v>
      </c>
      <c r="T7970" s="21"/>
      <c r="U7970" s="21"/>
      <c r="V7970" s="21"/>
    </row>
    <row r="7971" spans="8:22" hidden="1" x14ac:dyDescent="0.25">
      <c r="H7971" s="20" t="s">
        <v>10419</v>
      </c>
      <c r="I7971" s="12">
        <v>101.51</v>
      </c>
      <c r="J7971" s="20" t="s">
        <v>14133</v>
      </c>
      <c r="L7971" s="43" t="s">
        <v>10419</v>
      </c>
      <c r="M7971" s="12">
        <v>101.51</v>
      </c>
      <c r="N7971" s="19">
        <f t="shared" si="248"/>
        <v>0</v>
      </c>
      <c r="Q7971" s="21" t="s">
        <v>10419</v>
      </c>
      <c r="R7971" s="21">
        <v>101.51</v>
      </c>
      <c r="S7971" s="19">
        <f t="shared" si="249"/>
        <v>0</v>
      </c>
      <c r="T7971" s="21"/>
      <c r="U7971" s="21"/>
      <c r="V7971" s="21"/>
    </row>
    <row r="7972" spans="8:22" hidden="1" x14ac:dyDescent="0.25">
      <c r="H7972" s="20" t="s">
        <v>1550</v>
      </c>
      <c r="I7972" s="12">
        <v>1801.03</v>
      </c>
      <c r="J7972" s="20" t="s">
        <v>14132</v>
      </c>
      <c r="L7972" s="43" t="s">
        <v>1550</v>
      </c>
      <c r="M7972" s="12">
        <v>1801.03</v>
      </c>
      <c r="N7972" s="19">
        <f t="shared" si="248"/>
        <v>-1.999999999998181E-2</v>
      </c>
      <c r="Q7972" s="21" t="s">
        <v>1550</v>
      </c>
      <c r="R7972" s="21">
        <v>1801.01</v>
      </c>
      <c r="S7972" s="19">
        <f t="shared" si="249"/>
        <v>1.999999999998181E-2</v>
      </c>
      <c r="T7972" s="21"/>
      <c r="U7972" s="21"/>
      <c r="V7972" s="21"/>
    </row>
    <row r="7973" spans="8:22" ht="15" hidden="1" customHeight="1" x14ac:dyDescent="0.25">
      <c r="H7973" s="20" t="s">
        <v>10420</v>
      </c>
      <c r="I7973" s="12">
        <v>232.85</v>
      </c>
      <c r="J7973" s="20" t="s">
        <v>14133</v>
      </c>
      <c r="L7973" s="43" t="s">
        <v>10420</v>
      </c>
      <c r="M7973" s="12">
        <v>232.85</v>
      </c>
      <c r="N7973" s="19">
        <f t="shared" si="248"/>
        <v>1.0000000000019327E-2</v>
      </c>
      <c r="Q7973" s="20" t="s">
        <v>10420</v>
      </c>
      <c r="R7973" s="20">
        <v>232.86</v>
      </c>
      <c r="S7973" s="19">
        <f t="shared" si="249"/>
        <v>-1.0000000000019327E-2</v>
      </c>
      <c r="T7973" s="20"/>
      <c r="U7973" s="20"/>
      <c r="V7973" s="20"/>
    </row>
    <row r="7974" spans="8:22" ht="15" hidden="1" customHeight="1" x14ac:dyDescent="0.25">
      <c r="H7974" s="20" t="s">
        <v>10422</v>
      </c>
      <c r="I7974" s="12">
        <v>428.31</v>
      </c>
      <c r="J7974" s="20" t="s">
        <v>14133</v>
      </c>
      <c r="L7974" s="43" t="s">
        <v>10422</v>
      </c>
      <c r="M7974" s="12">
        <v>428.31</v>
      </c>
      <c r="N7974" s="19">
        <f t="shared" si="248"/>
        <v>1.999999999998181E-2</v>
      </c>
      <c r="Q7974" s="20" t="s">
        <v>10422</v>
      </c>
      <c r="R7974" s="20">
        <v>428.33</v>
      </c>
      <c r="S7974" s="19">
        <f t="shared" si="249"/>
        <v>-1.999999999998181E-2</v>
      </c>
      <c r="T7974" s="20"/>
      <c r="U7974" s="20"/>
      <c r="V7974" s="20"/>
    </row>
    <row r="7975" spans="8:22" hidden="1" x14ac:dyDescent="0.25">
      <c r="H7975" s="20" t="s">
        <v>10423</v>
      </c>
      <c r="I7975" s="12">
        <v>1377.4199999999998</v>
      </c>
      <c r="J7975" s="20" t="s">
        <v>14133</v>
      </c>
      <c r="L7975" s="43" t="s">
        <v>10423</v>
      </c>
      <c r="M7975" s="12">
        <v>1377.4199999999998</v>
      </c>
      <c r="N7975" s="19">
        <f t="shared" si="248"/>
        <v>1.0000000000218279E-2</v>
      </c>
      <c r="Q7975" s="21" t="s">
        <v>10423</v>
      </c>
      <c r="R7975" s="21">
        <v>1377.43</v>
      </c>
      <c r="S7975" s="19">
        <f t="shared" si="249"/>
        <v>-1.0000000000218279E-2</v>
      </c>
      <c r="T7975" s="21"/>
      <c r="U7975" s="21"/>
      <c r="V7975" s="21"/>
    </row>
    <row r="7976" spans="8:22" hidden="1" x14ac:dyDescent="0.25">
      <c r="H7976" s="20" t="s">
        <v>10424</v>
      </c>
      <c r="I7976" s="12">
        <v>1282.4000000000001</v>
      </c>
      <c r="J7976" s="20" t="s">
        <v>14133</v>
      </c>
      <c r="L7976" s="43" t="s">
        <v>10424</v>
      </c>
      <c r="M7976" s="12">
        <v>1282.4000000000001</v>
      </c>
      <c r="N7976" s="19">
        <f t="shared" si="248"/>
        <v>-3.0000000000200089E-2</v>
      </c>
      <c r="Q7976" s="21" t="s">
        <v>10424</v>
      </c>
      <c r="R7976" s="21">
        <v>1282.3699999999999</v>
      </c>
      <c r="S7976" s="19">
        <f t="shared" si="249"/>
        <v>3.0000000000200089E-2</v>
      </c>
      <c r="T7976" s="21"/>
      <c r="U7976" s="21"/>
      <c r="V7976" s="21"/>
    </row>
    <row r="7977" spans="8:22" ht="15" hidden="1" customHeight="1" x14ac:dyDescent="0.25">
      <c r="H7977" s="20" t="s">
        <v>10426</v>
      </c>
      <c r="I7977" s="12">
        <v>367.12</v>
      </c>
      <c r="J7977" s="20" t="s">
        <v>14133</v>
      </c>
      <c r="L7977" s="43" t="s">
        <v>10426</v>
      </c>
      <c r="M7977" s="12">
        <v>367.12</v>
      </c>
      <c r="N7977" s="19">
        <f t="shared" si="248"/>
        <v>1.999999999998181E-2</v>
      </c>
      <c r="Q7977" s="20" t="s">
        <v>10426</v>
      </c>
      <c r="R7977" s="20">
        <v>367.14</v>
      </c>
      <c r="S7977" s="19">
        <f t="shared" si="249"/>
        <v>-1.999999999998181E-2</v>
      </c>
      <c r="T7977" s="20"/>
      <c r="U7977" s="20"/>
      <c r="V7977" s="20"/>
    </row>
    <row r="7978" spans="8:22" ht="15" hidden="1" customHeight="1" x14ac:dyDescent="0.25">
      <c r="H7978" s="20" t="s">
        <v>10427</v>
      </c>
      <c r="I7978" s="12">
        <v>232.85</v>
      </c>
      <c r="J7978" s="20" t="s">
        <v>14133</v>
      </c>
      <c r="L7978" s="43" t="s">
        <v>10427</v>
      </c>
      <c r="M7978" s="12">
        <v>232.85</v>
      </c>
      <c r="N7978" s="19">
        <f t="shared" si="248"/>
        <v>1.0000000000019327E-2</v>
      </c>
      <c r="Q7978" s="20" t="s">
        <v>10427</v>
      </c>
      <c r="R7978" s="20">
        <v>232.86</v>
      </c>
      <c r="S7978" s="19">
        <f t="shared" si="249"/>
        <v>-1.0000000000019327E-2</v>
      </c>
      <c r="T7978" s="20"/>
      <c r="U7978" s="20"/>
      <c r="V7978" s="20"/>
    </row>
    <row r="7979" spans="8:22" hidden="1" x14ac:dyDescent="0.25">
      <c r="H7979" s="20" t="s">
        <v>10428</v>
      </c>
      <c r="I7979" s="12">
        <v>804.99</v>
      </c>
      <c r="J7979" s="20" t="s">
        <v>14133</v>
      </c>
      <c r="L7979" s="43" t="s">
        <v>10428</v>
      </c>
      <c r="M7979" s="12">
        <v>804.99</v>
      </c>
      <c r="N7979" s="19">
        <f t="shared" si="248"/>
        <v>2.9999999999972715E-2</v>
      </c>
      <c r="Q7979" s="21" t="s">
        <v>10428</v>
      </c>
      <c r="R7979" s="21">
        <v>805.02</v>
      </c>
      <c r="S7979" s="19">
        <f t="shared" si="249"/>
        <v>-2.9999999999972715E-2</v>
      </c>
      <c r="T7979" s="21"/>
      <c r="U7979" s="21"/>
      <c r="V7979" s="21"/>
    </row>
    <row r="7980" spans="8:22" ht="15" hidden="1" customHeight="1" x14ac:dyDescent="0.25">
      <c r="H7980" s="20" t="s">
        <v>10429</v>
      </c>
      <c r="I7980" s="12">
        <v>305.93</v>
      </c>
      <c r="J7980" s="20" t="s">
        <v>14133</v>
      </c>
      <c r="L7980" s="43" t="s">
        <v>10429</v>
      </c>
      <c r="M7980" s="12">
        <v>305.93</v>
      </c>
      <c r="N7980" s="19">
        <f t="shared" si="248"/>
        <v>1.999999999998181E-2</v>
      </c>
      <c r="Q7980" s="20" t="s">
        <v>10429</v>
      </c>
      <c r="R7980" s="20">
        <v>305.95</v>
      </c>
      <c r="S7980" s="19">
        <f t="shared" si="249"/>
        <v>-1.999999999998181E-2</v>
      </c>
      <c r="T7980" s="20"/>
      <c r="U7980" s="20"/>
      <c r="V7980" s="20"/>
    </row>
    <row r="7981" spans="8:22" ht="15" hidden="1" customHeight="1" x14ac:dyDescent="0.25">
      <c r="H7981" s="20" t="s">
        <v>10430</v>
      </c>
      <c r="I7981" s="12">
        <v>232.85</v>
      </c>
      <c r="J7981" s="20" t="s">
        <v>14133</v>
      </c>
      <c r="L7981" s="43" t="s">
        <v>10430</v>
      </c>
      <c r="M7981" s="12">
        <v>232.85</v>
      </c>
      <c r="N7981" s="19">
        <f t="shared" si="248"/>
        <v>1.0000000000019327E-2</v>
      </c>
      <c r="Q7981" s="20" t="s">
        <v>10430</v>
      </c>
      <c r="R7981" s="20">
        <v>232.86</v>
      </c>
      <c r="S7981" s="19">
        <f t="shared" si="249"/>
        <v>-1.0000000000019327E-2</v>
      </c>
      <c r="T7981" s="20"/>
      <c r="U7981" s="20"/>
      <c r="V7981" s="20"/>
    </row>
    <row r="7982" spans="8:22" hidden="1" x14ac:dyDescent="0.25">
      <c r="H7982" s="20" t="s">
        <v>1551</v>
      </c>
      <c r="I7982" s="12">
        <v>899.09999999999991</v>
      </c>
      <c r="J7982" s="20" t="s">
        <v>14132</v>
      </c>
      <c r="L7982" s="43" t="s">
        <v>1551</v>
      </c>
      <c r="M7982" s="12">
        <v>899.09999999999991</v>
      </c>
      <c r="N7982" s="19">
        <f t="shared" si="248"/>
        <v>3.0000000000086402E-2</v>
      </c>
      <c r="Q7982" s="21" t="s">
        <v>1551</v>
      </c>
      <c r="R7982" s="21">
        <v>899.13</v>
      </c>
      <c r="S7982" s="19">
        <f t="shared" si="249"/>
        <v>-3.0000000000086402E-2</v>
      </c>
      <c r="T7982" s="21"/>
      <c r="U7982" s="21"/>
      <c r="V7982" s="21"/>
    </row>
    <row r="7983" spans="8:22" hidden="1" x14ac:dyDescent="0.25">
      <c r="H7983" s="20" t="s">
        <v>1552</v>
      </c>
      <c r="I7983" s="12">
        <v>6436.23</v>
      </c>
      <c r="J7983" s="20" t="s">
        <v>14132</v>
      </c>
      <c r="L7983" s="43" t="s">
        <v>1552</v>
      </c>
      <c r="M7983" s="12">
        <v>6436.23</v>
      </c>
      <c r="N7983" s="19">
        <f t="shared" si="248"/>
        <v>-9.999999999308784E-3</v>
      </c>
      <c r="Q7983" s="21" t="s">
        <v>1552</v>
      </c>
      <c r="R7983" s="21">
        <v>6436.22</v>
      </c>
      <c r="S7983" s="19">
        <f t="shared" si="249"/>
        <v>9.999999999308784E-3</v>
      </c>
      <c r="T7983" s="21"/>
      <c r="U7983" s="21"/>
      <c r="V7983" s="21"/>
    </row>
    <row r="7984" spans="8:22" hidden="1" x14ac:dyDescent="0.25">
      <c r="H7984" s="20" t="s">
        <v>10431</v>
      </c>
      <c r="I7984" s="12">
        <v>1299</v>
      </c>
      <c r="J7984" s="20" t="s">
        <v>14133</v>
      </c>
      <c r="L7984" s="43" t="s">
        <v>10431</v>
      </c>
      <c r="M7984" s="12">
        <v>1299</v>
      </c>
      <c r="N7984" s="19">
        <f t="shared" si="248"/>
        <v>-9.9999999999909051E-3</v>
      </c>
      <c r="Q7984" s="21" t="s">
        <v>10431</v>
      </c>
      <c r="R7984" s="21">
        <v>1298.99</v>
      </c>
      <c r="S7984" s="19">
        <f t="shared" si="249"/>
        <v>9.9999999999909051E-3</v>
      </c>
      <c r="T7984" s="21"/>
      <c r="U7984" s="21"/>
      <c r="V7984" s="21"/>
    </row>
    <row r="7985" spans="8:22" hidden="1" x14ac:dyDescent="0.25">
      <c r="H7985" s="20" t="s">
        <v>10432</v>
      </c>
      <c r="I7985" s="12">
        <v>1535.98</v>
      </c>
      <c r="J7985" s="20" t="s">
        <v>14133</v>
      </c>
      <c r="L7985" s="43" t="s">
        <v>10432</v>
      </c>
      <c r="M7985" s="12">
        <v>1535.98</v>
      </c>
      <c r="N7985" s="19">
        <f t="shared" si="248"/>
        <v>-1.999999999998181E-2</v>
      </c>
      <c r="Q7985" s="21" t="s">
        <v>10432</v>
      </c>
      <c r="R7985" s="21">
        <v>1535.96</v>
      </c>
      <c r="S7985" s="19">
        <f t="shared" si="249"/>
        <v>1.999999999998181E-2</v>
      </c>
      <c r="T7985" s="21"/>
      <c r="U7985" s="21"/>
      <c r="V7985" s="21"/>
    </row>
    <row r="7986" spans="8:22" ht="15" hidden="1" customHeight="1" x14ac:dyDescent="0.25">
      <c r="H7986" s="20" t="s">
        <v>10433</v>
      </c>
      <c r="I7986" s="12">
        <v>905.91</v>
      </c>
      <c r="J7986" s="20" t="s">
        <v>14133</v>
      </c>
      <c r="L7986" s="43" t="s">
        <v>10433</v>
      </c>
      <c r="M7986" s="12">
        <v>905.91</v>
      </c>
      <c r="N7986" s="19">
        <f t="shared" si="248"/>
        <v>4.0000000000077307E-2</v>
      </c>
      <c r="Q7986" s="20" t="s">
        <v>10433</v>
      </c>
      <c r="R7986" s="20">
        <v>905.95</v>
      </c>
      <c r="S7986" s="19">
        <f t="shared" si="249"/>
        <v>-4.0000000000077307E-2</v>
      </c>
      <c r="T7986" s="20"/>
      <c r="U7986" s="20"/>
      <c r="V7986" s="20"/>
    </row>
    <row r="7987" spans="8:22" ht="15" hidden="1" customHeight="1" x14ac:dyDescent="0.25">
      <c r="H7987" s="20" t="s">
        <v>10434</v>
      </c>
      <c r="I7987" s="12">
        <v>1383.51</v>
      </c>
      <c r="J7987" s="20" t="s">
        <v>14133</v>
      </c>
      <c r="L7987" s="43" t="s">
        <v>10434</v>
      </c>
      <c r="M7987" s="12">
        <v>1383.51</v>
      </c>
      <c r="N7987" s="19">
        <f t="shared" si="248"/>
        <v>3.999999999996362E-2</v>
      </c>
      <c r="Q7987" s="20" t="s">
        <v>10434</v>
      </c>
      <c r="R7987" s="20">
        <v>1383.55</v>
      </c>
      <c r="S7987" s="19">
        <f t="shared" si="249"/>
        <v>-3.999999999996362E-2</v>
      </c>
      <c r="T7987" s="20"/>
      <c r="U7987" s="20"/>
      <c r="V7987" s="20"/>
    </row>
    <row r="7988" spans="8:22" ht="15" hidden="1" customHeight="1" x14ac:dyDescent="0.25">
      <c r="H7988" s="20" t="s">
        <v>10435</v>
      </c>
      <c r="I7988" s="12">
        <v>973.04</v>
      </c>
      <c r="J7988" s="20" t="s">
        <v>14133</v>
      </c>
      <c r="L7988" s="43" t="s">
        <v>10435</v>
      </c>
      <c r="M7988" s="12">
        <v>973.04</v>
      </c>
      <c r="N7988" s="19">
        <f t="shared" si="248"/>
        <v>4.0000000000077307E-2</v>
      </c>
      <c r="Q7988" s="20" t="s">
        <v>10435</v>
      </c>
      <c r="R7988" s="20">
        <v>973.08</v>
      </c>
      <c r="S7988" s="19">
        <f t="shared" si="249"/>
        <v>-4.0000000000077307E-2</v>
      </c>
      <c r="T7988" s="20"/>
      <c r="U7988" s="20"/>
      <c r="V7988" s="20"/>
    </row>
    <row r="7989" spans="8:22" ht="15" hidden="1" customHeight="1" x14ac:dyDescent="0.25">
      <c r="H7989" s="20" t="s">
        <v>10436</v>
      </c>
      <c r="I7989" s="12">
        <v>922.57999999999993</v>
      </c>
      <c r="J7989" s="20" t="s">
        <v>14133</v>
      </c>
      <c r="L7989" s="43" t="s">
        <v>10436</v>
      </c>
      <c r="M7989" s="12">
        <v>922.57999999999993</v>
      </c>
      <c r="N7989" s="19">
        <f t="shared" si="248"/>
        <v>1.0000000000104592E-2</v>
      </c>
      <c r="Q7989" s="20" t="s">
        <v>10436</v>
      </c>
      <c r="R7989" s="20">
        <v>922.59</v>
      </c>
      <c r="S7989" s="19">
        <f t="shared" si="249"/>
        <v>-1.0000000000104592E-2</v>
      </c>
      <c r="T7989" s="20"/>
      <c r="U7989" s="20"/>
      <c r="V7989" s="20"/>
    </row>
    <row r="7990" spans="8:22" ht="15" hidden="1" customHeight="1" x14ac:dyDescent="0.25">
      <c r="H7990" s="20" t="s">
        <v>10437</v>
      </c>
      <c r="I7990" s="12">
        <v>760.93000000000006</v>
      </c>
      <c r="J7990" s="20" t="s">
        <v>14133</v>
      </c>
      <c r="L7990" s="43" t="s">
        <v>10437</v>
      </c>
      <c r="M7990" s="12">
        <v>760.93000000000006</v>
      </c>
      <c r="N7990" s="19">
        <f t="shared" si="248"/>
        <v>1.999999999998181E-2</v>
      </c>
      <c r="Q7990" s="20" t="s">
        <v>10437</v>
      </c>
      <c r="R7990" s="20">
        <v>760.95</v>
      </c>
      <c r="S7990" s="19">
        <f t="shared" si="249"/>
        <v>-1.999999999998181E-2</v>
      </c>
      <c r="T7990" s="20"/>
      <c r="U7990" s="20"/>
      <c r="V7990" s="20"/>
    </row>
    <row r="7991" spans="8:22" ht="15" hidden="1" customHeight="1" x14ac:dyDescent="0.25">
      <c r="H7991" s="20" t="s">
        <v>10438</v>
      </c>
      <c r="I7991" s="12">
        <v>605.92000000000007</v>
      </c>
      <c r="J7991" s="20" t="s">
        <v>14133</v>
      </c>
      <c r="L7991" s="43" t="s">
        <v>10438</v>
      </c>
      <c r="M7991" s="12">
        <v>605.92000000000007</v>
      </c>
      <c r="N7991" s="19">
        <f t="shared" si="248"/>
        <v>1.999999999998181E-2</v>
      </c>
      <c r="Q7991" s="20" t="s">
        <v>10438</v>
      </c>
      <c r="R7991" s="20">
        <v>605.94000000000005</v>
      </c>
      <c r="S7991" s="19">
        <f t="shared" si="249"/>
        <v>-1.999999999998181E-2</v>
      </c>
      <c r="T7991" s="20"/>
      <c r="U7991" s="20"/>
      <c r="V7991" s="20"/>
    </row>
    <row r="7992" spans="8:22" ht="15" hidden="1" customHeight="1" x14ac:dyDescent="0.25">
      <c r="H7992" s="20" t="s">
        <v>1553</v>
      </c>
      <c r="I7992" s="12">
        <v>465.71</v>
      </c>
      <c r="J7992" s="20" t="s">
        <v>14132</v>
      </c>
      <c r="L7992" s="43" t="s">
        <v>1553</v>
      </c>
      <c r="M7992" s="12">
        <v>465.71</v>
      </c>
      <c r="N7992" s="19">
        <f t="shared" si="248"/>
        <v>-9.9999999999909051E-3</v>
      </c>
      <c r="Q7992" s="20" t="s">
        <v>1553</v>
      </c>
      <c r="R7992" s="20">
        <v>465.7</v>
      </c>
      <c r="S7992" s="19">
        <f t="shared" si="249"/>
        <v>9.9999999999909051E-3</v>
      </c>
      <c r="T7992" s="20"/>
      <c r="U7992" s="20"/>
      <c r="V7992" s="20"/>
    </row>
    <row r="7993" spans="8:22" ht="15" hidden="1" customHeight="1" x14ac:dyDescent="0.25">
      <c r="H7993" s="20" t="s">
        <v>1554</v>
      </c>
      <c r="I7993" s="12">
        <v>465.71</v>
      </c>
      <c r="J7993" s="20" t="s">
        <v>14132</v>
      </c>
      <c r="L7993" s="43" t="s">
        <v>1554</v>
      </c>
      <c r="M7993" s="12">
        <v>465.71</v>
      </c>
      <c r="N7993" s="19">
        <f t="shared" si="248"/>
        <v>-9.9999999999909051E-3</v>
      </c>
      <c r="Q7993" s="20" t="s">
        <v>1554</v>
      </c>
      <c r="R7993" s="20">
        <v>465.7</v>
      </c>
      <c r="S7993" s="19">
        <f t="shared" si="249"/>
        <v>9.9999999999909051E-3</v>
      </c>
      <c r="T7993" s="20"/>
      <c r="U7993" s="20"/>
      <c r="V7993" s="20"/>
    </row>
    <row r="7994" spans="8:22" hidden="1" x14ac:dyDescent="0.25">
      <c r="H7994" s="20" t="s">
        <v>10439</v>
      </c>
      <c r="I7994" s="12">
        <v>1181.0999999999999</v>
      </c>
      <c r="J7994" s="20" t="s">
        <v>14133</v>
      </c>
      <c r="L7994" s="43" t="s">
        <v>10439</v>
      </c>
      <c r="M7994" s="12">
        <v>1181.0999999999999</v>
      </c>
      <c r="N7994" s="19">
        <f t="shared" si="248"/>
        <v>-1.999999999998181E-2</v>
      </c>
      <c r="Q7994" s="21" t="s">
        <v>10439</v>
      </c>
      <c r="R7994" s="21">
        <v>1181.08</v>
      </c>
      <c r="S7994" s="19">
        <f t="shared" si="249"/>
        <v>1.999999999998181E-2</v>
      </c>
      <c r="T7994" s="21"/>
      <c r="U7994" s="21"/>
      <c r="V7994" s="21"/>
    </row>
    <row r="7995" spans="8:22" ht="15" hidden="1" customHeight="1" x14ac:dyDescent="0.25">
      <c r="H7995" s="20" t="s">
        <v>1555</v>
      </c>
      <c r="I7995" s="12">
        <v>465.71</v>
      </c>
      <c r="J7995" s="20" t="s">
        <v>14132</v>
      </c>
      <c r="L7995" s="43" t="s">
        <v>1555</v>
      </c>
      <c r="M7995" s="12">
        <v>465.71</v>
      </c>
      <c r="N7995" s="19">
        <f t="shared" si="248"/>
        <v>-9.9999999999909051E-3</v>
      </c>
      <c r="Q7995" s="20" t="s">
        <v>1555</v>
      </c>
      <c r="R7995" s="20">
        <v>465.7</v>
      </c>
      <c r="S7995" s="19">
        <f t="shared" si="249"/>
        <v>9.9999999999909051E-3</v>
      </c>
      <c r="T7995" s="20"/>
      <c r="U7995" s="20"/>
      <c r="V7995" s="20"/>
    </row>
    <row r="7996" spans="8:22" ht="15" hidden="1" customHeight="1" x14ac:dyDescent="0.25">
      <c r="H7996" s="20" t="s">
        <v>10440</v>
      </c>
      <c r="I7996" s="12">
        <v>465.71</v>
      </c>
      <c r="J7996" s="20" t="s">
        <v>14133</v>
      </c>
      <c r="L7996" s="43" t="s">
        <v>10440</v>
      </c>
      <c r="M7996" s="12">
        <v>465.71</v>
      </c>
      <c r="N7996" s="19">
        <f t="shared" si="248"/>
        <v>-9.9999999999909051E-3</v>
      </c>
      <c r="Q7996" s="20" t="s">
        <v>10440</v>
      </c>
      <c r="R7996" s="20">
        <v>465.7</v>
      </c>
      <c r="S7996" s="19">
        <f t="shared" si="249"/>
        <v>9.9999999999909051E-3</v>
      </c>
      <c r="T7996" s="20"/>
      <c r="U7996" s="20"/>
      <c r="V7996" s="20"/>
    </row>
    <row r="7997" spans="8:22" ht="15" hidden="1" customHeight="1" x14ac:dyDescent="0.25">
      <c r="H7997" s="20" t="s">
        <v>10441</v>
      </c>
      <c r="I7997" s="12">
        <v>6593.04</v>
      </c>
      <c r="J7997" s="20" t="s">
        <v>14133</v>
      </c>
      <c r="L7997" s="43" t="s">
        <v>10441</v>
      </c>
      <c r="M7997" s="12">
        <v>6593.04</v>
      </c>
      <c r="N7997" s="19">
        <f t="shared" si="248"/>
        <v>0</v>
      </c>
      <c r="Q7997" s="20" t="s">
        <v>10441</v>
      </c>
      <c r="R7997" s="20">
        <v>6593.04</v>
      </c>
      <c r="S7997" s="19">
        <f t="shared" si="249"/>
        <v>0</v>
      </c>
      <c r="T7997" s="20"/>
      <c r="U7997" s="20"/>
      <c r="V7997" s="20"/>
    </row>
    <row r="7998" spans="8:22" ht="15" hidden="1" customHeight="1" x14ac:dyDescent="0.25">
      <c r="H7998" s="20" t="s">
        <v>10442</v>
      </c>
      <c r="I7998" s="12">
        <v>6866.68</v>
      </c>
      <c r="J7998" s="20" t="s">
        <v>14133</v>
      </c>
      <c r="L7998" s="43" t="s">
        <v>10442</v>
      </c>
      <c r="M7998" s="12">
        <v>6866.68</v>
      </c>
      <c r="N7998" s="19">
        <f t="shared" si="248"/>
        <v>0</v>
      </c>
      <c r="Q7998" s="20" t="s">
        <v>10442</v>
      </c>
      <c r="R7998" s="20">
        <v>6866.68</v>
      </c>
      <c r="S7998" s="19">
        <f t="shared" si="249"/>
        <v>0</v>
      </c>
      <c r="T7998" s="20"/>
      <c r="U7998" s="20"/>
      <c r="V7998" s="20"/>
    </row>
    <row r="7999" spans="8:22" ht="15" hidden="1" customHeight="1" x14ac:dyDescent="0.25">
      <c r="H7999" s="20" t="s">
        <v>10443</v>
      </c>
      <c r="I7999" s="12">
        <v>4809.75</v>
      </c>
      <c r="J7999" s="20" t="s">
        <v>14133</v>
      </c>
      <c r="L7999" s="43" t="s">
        <v>10443</v>
      </c>
      <c r="M7999" s="12">
        <v>4809.75</v>
      </c>
      <c r="N7999" s="19">
        <f t="shared" si="248"/>
        <v>0</v>
      </c>
      <c r="Q7999" s="20" t="s">
        <v>10443</v>
      </c>
      <c r="R7999" s="20">
        <v>4809.75</v>
      </c>
      <c r="S7999" s="19">
        <f t="shared" si="249"/>
        <v>0</v>
      </c>
      <c r="T7999" s="20"/>
      <c r="U7999" s="20"/>
      <c r="V7999" s="20"/>
    </row>
    <row r="8000" spans="8:22" ht="15" hidden="1" customHeight="1" x14ac:dyDescent="0.25">
      <c r="H8000" s="20" t="s">
        <v>10444</v>
      </c>
      <c r="I8000" s="12">
        <v>8102.69</v>
      </c>
      <c r="J8000" s="20" t="s">
        <v>14133</v>
      </c>
      <c r="L8000" s="43" t="s">
        <v>10444</v>
      </c>
      <c r="M8000" s="12">
        <v>8102.69</v>
      </c>
      <c r="N8000" s="19">
        <f t="shared" si="248"/>
        <v>0</v>
      </c>
      <c r="Q8000" s="20" t="s">
        <v>10444</v>
      </c>
      <c r="R8000" s="20">
        <v>8102.69</v>
      </c>
      <c r="S8000" s="19">
        <f t="shared" si="249"/>
        <v>0</v>
      </c>
      <c r="T8000" s="20"/>
      <c r="U8000" s="20"/>
      <c r="V8000" s="20"/>
    </row>
    <row r="8001" spans="8:22" ht="15" hidden="1" customHeight="1" x14ac:dyDescent="0.25">
      <c r="H8001" s="20" t="s">
        <v>1556</v>
      </c>
      <c r="I8001" s="12">
        <v>922.05</v>
      </c>
      <c r="J8001" s="20" t="s">
        <v>14132</v>
      </c>
      <c r="L8001" s="43" t="s">
        <v>1556</v>
      </c>
      <c r="M8001" s="12">
        <v>922.05</v>
      </c>
      <c r="N8001" s="19">
        <f t="shared" si="248"/>
        <v>9.9999999999909051E-3</v>
      </c>
      <c r="Q8001" s="20" t="s">
        <v>1556</v>
      </c>
      <c r="R8001" s="20">
        <v>922.06</v>
      </c>
      <c r="S8001" s="19">
        <f t="shared" si="249"/>
        <v>-9.9999999999909051E-3</v>
      </c>
      <c r="T8001" s="20"/>
      <c r="U8001" s="20"/>
      <c r="V8001" s="20"/>
    </row>
    <row r="8002" spans="8:22" ht="15" hidden="1" customHeight="1" x14ac:dyDescent="0.25">
      <c r="H8002" s="20" t="s">
        <v>10445</v>
      </c>
      <c r="I8002" s="12">
        <v>1223.74</v>
      </c>
      <c r="J8002" s="20" t="s">
        <v>14133</v>
      </c>
      <c r="L8002" s="43" t="s">
        <v>10445</v>
      </c>
      <c r="M8002" s="12">
        <v>1223.74</v>
      </c>
      <c r="N8002" s="19">
        <f t="shared" si="248"/>
        <v>2.9999999999972715E-2</v>
      </c>
      <c r="Q8002" s="20" t="s">
        <v>10445</v>
      </c>
      <c r="R8002" s="20">
        <v>1223.77</v>
      </c>
      <c r="S8002" s="19">
        <f t="shared" si="249"/>
        <v>-2.9999999999972715E-2</v>
      </c>
      <c r="T8002" s="20"/>
      <c r="U8002" s="20"/>
      <c r="V8002" s="20"/>
    </row>
    <row r="8003" spans="8:22" hidden="1" x14ac:dyDescent="0.25">
      <c r="H8003" s="20" t="s">
        <v>10446</v>
      </c>
      <c r="I8003" s="12">
        <v>4008.33</v>
      </c>
      <c r="J8003" s="20" t="s">
        <v>14133</v>
      </c>
      <c r="L8003" s="43" t="s">
        <v>10446</v>
      </c>
      <c r="M8003" s="12">
        <v>4008.33</v>
      </c>
      <c r="N8003" s="19">
        <f t="shared" si="248"/>
        <v>0</v>
      </c>
      <c r="Q8003" s="21" t="s">
        <v>10446</v>
      </c>
      <c r="R8003" s="21">
        <v>4008.33</v>
      </c>
      <c r="S8003" s="19">
        <f t="shared" si="249"/>
        <v>0</v>
      </c>
      <c r="T8003" s="21"/>
      <c r="U8003" s="21"/>
      <c r="V8003" s="21"/>
    </row>
    <row r="8004" spans="8:22" ht="15" hidden="1" customHeight="1" x14ac:dyDescent="0.25">
      <c r="H8004" s="20" t="s">
        <v>10448</v>
      </c>
      <c r="I8004" s="12">
        <v>244.75</v>
      </c>
      <c r="J8004" s="20" t="s">
        <v>14133</v>
      </c>
      <c r="L8004" s="43" t="s">
        <v>10448</v>
      </c>
      <c r="M8004" s="12">
        <v>244.75</v>
      </c>
      <c r="N8004" s="19">
        <f t="shared" si="248"/>
        <v>9.9999999999909051E-3</v>
      </c>
      <c r="Q8004" s="20" t="s">
        <v>10448</v>
      </c>
      <c r="R8004" s="20">
        <v>244.76</v>
      </c>
      <c r="S8004" s="19">
        <f t="shared" si="249"/>
        <v>-9.9999999999909051E-3</v>
      </c>
      <c r="T8004" s="20"/>
      <c r="U8004" s="20"/>
      <c r="V8004" s="20"/>
    </row>
    <row r="8005" spans="8:22" ht="15" hidden="1" customHeight="1" x14ac:dyDescent="0.25">
      <c r="H8005" s="20" t="s">
        <v>1557</v>
      </c>
      <c r="I8005" s="12">
        <v>5016.5600000000004</v>
      </c>
      <c r="J8005" s="20" t="s">
        <v>14132</v>
      </c>
      <c r="L8005" s="43" t="s">
        <v>1557</v>
      </c>
      <c r="M8005" s="12">
        <v>5016.5600000000004</v>
      </c>
      <c r="N8005" s="19">
        <f t="shared" si="248"/>
        <v>0</v>
      </c>
      <c r="Q8005" s="20" t="s">
        <v>1557</v>
      </c>
      <c r="R8005" s="20">
        <v>5016.5600000000004</v>
      </c>
      <c r="S8005" s="19">
        <f t="shared" si="249"/>
        <v>0</v>
      </c>
      <c r="T8005" s="20"/>
      <c r="U8005" s="20"/>
      <c r="V8005" s="20"/>
    </row>
    <row r="8006" spans="8:22" ht="15" hidden="1" customHeight="1" x14ac:dyDescent="0.25">
      <c r="H8006" s="20" t="s">
        <v>10449</v>
      </c>
      <c r="I8006" s="12">
        <v>244.75</v>
      </c>
      <c r="J8006" s="20" t="s">
        <v>14133</v>
      </c>
      <c r="L8006" s="43" t="s">
        <v>10449</v>
      </c>
      <c r="M8006" s="12">
        <v>244.75</v>
      </c>
      <c r="N8006" s="19">
        <f t="shared" ref="N8006:N8069" si="250">+VLOOKUP(L8006,Q:V,2,0)-M8006</f>
        <v>0</v>
      </c>
      <c r="Q8006" s="20" t="s">
        <v>10449</v>
      </c>
      <c r="R8006" s="20">
        <v>244.75</v>
      </c>
      <c r="S8006" s="19">
        <f t="shared" ref="S8006:S8069" si="251">VLOOKUP(Q8006,L:M,2,0)-R8006</f>
        <v>0</v>
      </c>
      <c r="T8006" s="20"/>
      <c r="U8006" s="20"/>
      <c r="V8006" s="20"/>
    </row>
    <row r="8007" spans="8:22" hidden="1" x14ac:dyDescent="0.25">
      <c r="H8007" s="20" t="s">
        <v>10450</v>
      </c>
      <c r="I8007" s="12">
        <v>3192.79</v>
      </c>
      <c r="J8007" s="20" t="s">
        <v>14133</v>
      </c>
      <c r="L8007" s="43" t="s">
        <v>10450</v>
      </c>
      <c r="M8007" s="12">
        <v>3192.79</v>
      </c>
      <c r="N8007" s="19">
        <f t="shared" si="250"/>
        <v>0</v>
      </c>
      <c r="Q8007" s="21" t="s">
        <v>10450</v>
      </c>
      <c r="R8007" s="21">
        <v>3192.79</v>
      </c>
      <c r="S8007" s="19">
        <f t="shared" si="251"/>
        <v>0</v>
      </c>
      <c r="T8007" s="21"/>
      <c r="U8007" s="21"/>
      <c r="V8007" s="21"/>
    </row>
    <row r="8008" spans="8:22" ht="15" hidden="1" customHeight="1" x14ac:dyDescent="0.25">
      <c r="H8008" s="20" t="s">
        <v>10452</v>
      </c>
      <c r="I8008" s="12">
        <v>244.75</v>
      </c>
      <c r="J8008" s="20" t="s">
        <v>14133</v>
      </c>
      <c r="L8008" s="43" t="s">
        <v>10452</v>
      </c>
      <c r="M8008" s="12">
        <v>244.75</v>
      </c>
      <c r="N8008" s="19">
        <f t="shared" si="250"/>
        <v>9.9999999999909051E-3</v>
      </c>
      <c r="Q8008" s="20" t="s">
        <v>10452</v>
      </c>
      <c r="R8008" s="20">
        <v>244.76</v>
      </c>
      <c r="S8008" s="19">
        <f t="shared" si="251"/>
        <v>-9.9999999999909051E-3</v>
      </c>
      <c r="T8008" s="20"/>
      <c r="U8008" s="20"/>
      <c r="V8008" s="20"/>
    </row>
    <row r="8009" spans="8:22" ht="15" hidden="1" customHeight="1" x14ac:dyDescent="0.25">
      <c r="H8009" s="20" t="s">
        <v>10453</v>
      </c>
      <c r="I8009" s="12">
        <v>2834.56</v>
      </c>
      <c r="J8009" s="20" t="s">
        <v>14133</v>
      </c>
      <c r="L8009" s="43" t="s">
        <v>10453</v>
      </c>
      <c r="M8009" s="12">
        <v>2834.56</v>
      </c>
      <c r="N8009" s="19">
        <f t="shared" si="250"/>
        <v>0</v>
      </c>
      <c r="Q8009" s="20" t="s">
        <v>10453</v>
      </c>
      <c r="R8009" s="20">
        <v>2834.56</v>
      </c>
      <c r="S8009" s="19">
        <f t="shared" si="251"/>
        <v>0</v>
      </c>
      <c r="T8009" s="20"/>
      <c r="U8009" s="20"/>
      <c r="V8009" s="20"/>
    </row>
    <row r="8010" spans="8:22" hidden="1" x14ac:dyDescent="0.25">
      <c r="H8010" s="20" t="s">
        <v>10454</v>
      </c>
      <c r="I8010" s="12">
        <v>282.76</v>
      </c>
      <c r="J8010" s="20" t="s">
        <v>14133</v>
      </c>
      <c r="L8010" s="43" t="s">
        <v>10454</v>
      </c>
      <c r="M8010" s="12">
        <v>282.76</v>
      </c>
      <c r="N8010" s="19">
        <f t="shared" si="250"/>
        <v>0</v>
      </c>
      <c r="Q8010" s="21" t="s">
        <v>10454</v>
      </c>
      <c r="R8010" s="21">
        <v>282.76</v>
      </c>
      <c r="S8010" s="19">
        <f t="shared" si="251"/>
        <v>0</v>
      </c>
      <c r="T8010" s="21"/>
      <c r="U8010" s="21"/>
      <c r="V8010" s="21"/>
    </row>
    <row r="8011" spans="8:22" ht="15" hidden="1" customHeight="1" x14ac:dyDescent="0.25">
      <c r="H8011" s="20" t="s">
        <v>10455</v>
      </c>
      <c r="I8011" s="12">
        <v>244.75</v>
      </c>
      <c r="J8011" s="20" t="s">
        <v>14133</v>
      </c>
      <c r="L8011" s="43" t="s">
        <v>10455</v>
      </c>
      <c r="M8011" s="12">
        <v>244.75</v>
      </c>
      <c r="N8011" s="19">
        <f t="shared" si="250"/>
        <v>9.9999999999909051E-3</v>
      </c>
      <c r="Q8011" s="20" t="s">
        <v>10455</v>
      </c>
      <c r="R8011" s="20">
        <v>244.76</v>
      </c>
      <c r="S8011" s="19">
        <f t="shared" si="251"/>
        <v>-9.9999999999909051E-3</v>
      </c>
      <c r="T8011" s="20"/>
      <c r="U8011" s="20"/>
      <c r="V8011" s="20"/>
    </row>
    <row r="8012" spans="8:22" ht="15" hidden="1" customHeight="1" x14ac:dyDescent="0.25">
      <c r="H8012" s="20" t="s">
        <v>10456</v>
      </c>
      <c r="I8012" s="12">
        <v>11138.64</v>
      </c>
      <c r="J8012" s="20" t="s">
        <v>14133</v>
      </c>
      <c r="L8012" s="43" t="s">
        <v>10456</v>
      </c>
      <c r="M8012" s="12">
        <v>11138.64</v>
      </c>
      <c r="N8012" s="19">
        <f t="shared" si="250"/>
        <v>1.0000000000218279E-2</v>
      </c>
      <c r="Q8012" s="20" t="s">
        <v>10456</v>
      </c>
      <c r="R8012" s="20">
        <v>11138.65</v>
      </c>
      <c r="S8012" s="19">
        <f t="shared" si="251"/>
        <v>-1.0000000000218279E-2</v>
      </c>
      <c r="T8012" s="20"/>
      <c r="U8012" s="20"/>
      <c r="V8012" s="20"/>
    </row>
    <row r="8013" spans="8:22" ht="15" hidden="1" customHeight="1" x14ac:dyDescent="0.25">
      <c r="H8013" s="20" t="s">
        <v>10457</v>
      </c>
      <c r="I8013" s="12">
        <v>3543.2</v>
      </c>
      <c r="J8013" s="20" t="s">
        <v>14133</v>
      </c>
      <c r="L8013" s="43" t="s">
        <v>10457</v>
      </c>
      <c r="M8013" s="12">
        <v>3543.2</v>
      </c>
      <c r="N8013" s="19">
        <f t="shared" si="250"/>
        <v>0</v>
      </c>
      <c r="Q8013" s="20" t="s">
        <v>10457</v>
      </c>
      <c r="R8013" s="20">
        <v>3543.2</v>
      </c>
      <c r="S8013" s="19">
        <f t="shared" si="251"/>
        <v>0</v>
      </c>
      <c r="T8013" s="20"/>
      <c r="U8013" s="20"/>
      <c r="V8013" s="20"/>
    </row>
    <row r="8014" spans="8:22" ht="15" hidden="1" customHeight="1" x14ac:dyDescent="0.25">
      <c r="H8014" s="20" t="s">
        <v>10458</v>
      </c>
      <c r="I8014" s="12">
        <v>734.24</v>
      </c>
      <c r="J8014" s="20" t="s">
        <v>14133</v>
      </c>
      <c r="L8014" s="43" t="s">
        <v>10458</v>
      </c>
      <c r="M8014" s="12">
        <v>734.24</v>
      </c>
      <c r="N8014" s="19">
        <f t="shared" si="250"/>
        <v>3.999999999996362E-2</v>
      </c>
      <c r="Q8014" s="20" t="s">
        <v>10458</v>
      </c>
      <c r="R8014" s="20">
        <v>734.28</v>
      </c>
      <c r="S8014" s="19">
        <f t="shared" si="251"/>
        <v>-3.999999999996362E-2</v>
      </c>
      <c r="T8014" s="20"/>
      <c r="U8014" s="20"/>
      <c r="V8014" s="20"/>
    </row>
    <row r="8015" spans="8:22" ht="15" hidden="1" customHeight="1" x14ac:dyDescent="0.25">
      <c r="H8015" s="20" t="s">
        <v>10459</v>
      </c>
      <c r="I8015" s="12">
        <v>2821.58</v>
      </c>
      <c r="J8015" s="20" t="s">
        <v>14133</v>
      </c>
      <c r="L8015" s="43" t="s">
        <v>10459</v>
      </c>
      <c r="M8015" s="12">
        <v>2821.58</v>
      </c>
      <c r="N8015" s="19">
        <f t="shared" si="250"/>
        <v>0</v>
      </c>
      <c r="Q8015" s="20" t="s">
        <v>10459</v>
      </c>
      <c r="R8015" s="20">
        <v>2821.58</v>
      </c>
      <c r="S8015" s="19">
        <f t="shared" si="251"/>
        <v>0</v>
      </c>
      <c r="T8015" s="20"/>
      <c r="U8015" s="20"/>
      <c r="V8015" s="20"/>
    </row>
    <row r="8016" spans="8:22" ht="15" hidden="1" customHeight="1" x14ac:dyDescent="0.25">
      <c r="H8016" s="20" t="s">
        <v>10460</v>
      </c>
      <c r="I8016" s="12">
        <v>244.75</v>
      </c>
      <c r="J8016" s="20" t="s">
        <v>14133</v>
      </c>
      <c r="L8016" s="43" t="s">
        <v>10460</v>
      </c>
      <c r="M8016" s="12">
        <v>244.75</v>
      </c>
      <c r="N8016" s="19">
        <f t="shared" si="250"/>
        <v>9.9999999999909051E-3</v>
      </c>
      <c r="Q8016" s="20" t="s">
        <v>10460</v>
      </c>
      <c r="R8016" s="20">
        <v>244.76</v>
      </c>
      <c r="S8016" s="19">
        <f t="shared" si="251"/>
        <v>-9.9999999999909051E-3</v>
      </c>
      <c r="T8016" s="20"/>
      <c r="U8016" s="20"/>
      <c r="V8016" s="20"/>
    </row>
    <row r="8017" spans="8:22" ht="15" hidden="1" customHeight="1" x14ac:dyDescent="0.25">
      <c r="H8017" s="20" t="s">
        <v>10461</v>
      </c>
      <c r="I8017" s="12">
        <v>2834.56</v>
      </c>
      <c r="J8017" s="20" t="s">
        <v>14133</v>
      </c>
      <c r="L8017" s="43" t="s">
        <v>10461</v>
      </c>
      <c r="M8017" s="12">
        <v>2834.56</v>
      </c>
      <c r="N8017" s="19">
        <f t="shared" si="250"/>
        <v>0</v>
      </c>
      <c r="Q8017" s="20" t="s">
        <v>10461</v>
      </c>
      <c r="R8017" s="20">
        <v>2834.56</v>
      </c>
      <c r="S8017" s="19">
        <f t="shared" si="251"/>
        <v>0</v>
      </c>
      <c r="T8017" s="20"/>
      <c r="U8017" s="20"/>
      <c r="V8017" s="20"/>
    </row>
    <row r="8018" spans="8:22" ht="15" hidden="1" customHeight="1" x14ac:dyDescent="0.25">
      <c r="H8018" s="20" t="s">
        <v>10462</v>
      </c>
      <c r="I8018" s="12">
        <v>305.93</v>
      </c>
      <c r="J8018" s="20" t="s">
        <v>14133</v>
      </c>
      <c r="L8018" s="43" t="s">
        <v>10462</v>
      </c>
      <c r="M8018" s="12">
        <v>305.93</v>
      </c>
      <c r="N8018" s="19">
        <f t="shared" si="250"/>
        <v>1.999999999998181E-2</v>
      </c>
      <c r="Q8018" s="20" t="s">
        <v>10462</v>
      </c>
      <c r="R8018" s="20">
        <v>305.95</v>
      </c>
      <c r="S8018" s="19">
        <f t="shared" si="251"/>
        <v>-1.999999999998181E-2</v>
      </c>
      <c r="T8018" s="20"/>
      <c r="U8018" s="20"/>
      <c r="V8018" s="20"/>
    </row>
    <row r="8019" spans="8:22" ht="15" hidden="1" customHeight="1" x14ac:dyDescent="0.25">
      <c r="H8019" s="20" t="s">
        <v>10463</v>
      </c>
      <c r="I8019" s="12">
        <v>2834.56</v>
      </c>
      <c r="J8019" s="20" t="s">
        <v>14133</v>
      </c>
      <c r="L8019" s="43" t="s">
        <v>10463</v>
      </c>
      <c r="M8019" s="12">
        <v>2834.56</v>
      </c>
      <c r="N8019" s="19">
        <f t="shared" si="250"/>
        <v>0</v>
      </c>
      <c r="Q8019" s="20" t="s">
        <v>10463</v>
      </c>
      <c r="R8019" s="20">
        <v>2834.56</v>
      </c>
      <c r="S8019" s="19">
        <f t="shared" si="251"/>
        <v>0</v>
      </c>
      <c r="T8019" s="20"/>
      <c r="U8019" s="20"/>
      <c r="V8019" s="20"/>
    </row>
    <row r="8020" spans="8:22" ht="15" hidden="1" customHeight="1" x14ac:dyDescent="0.25">
      <c r="H8020" s="20" t="s">
        <v>10464</v>
      </c>
      <c r="I8020" s="12">
        <v>2834.56</v>
      </c>
      <c r="J8020" s="20" t="s">
        <v>14133</v>
      </c>
      <c r="L8020" s="43" t="s">
        <v>10464</v>
      </c>
      <c r="M8020" s="12">
        <v>2834.56</v>
      </c>
      <c r="N8020" s="19">
        <f t="shared" si="250"/>
        <v>0</v>
      </c>
      <c r="Q8020" s="20" t="s">
        <v>10464</v>
      </c>
      <c r="R8020" s="20">
        <v>2834.56</v>
      </c>
      <c r="S8020" s="19">
        <f t="shared" si="251"/>
        <v>0</v>
      </c>
      <c r="T8020" s="20"/>
      <c r="U8020" s="20"/>
      <c r="V8020" s="20"/>
    </row>
    <row r="8021" spans="8:22" hidden="1" x14ac:dyDescent="0.25">
      <c r="H8021" s="20" t="s">
        <v>1558</v>
      </c>
      <c r="I8021" s="12">
        <v>1201.05</v>
      </c>
      <c r="J8021" s="20" t="s">
        <v>14132</v>
      </c>
      <c r="L8021" s="43" t="s">
        <v>1558</v>
      </c>
      <c r="M8021" s="12">
        <v>1201.05</v>
      </c>
      <c r="N8021" s="19">
        <f t="shared" si="250"/>
        <v>3.999999999996362E-2</v>
      </c>
      <c r="Q8021" s="21" t="s">
        <v>1558</v>
      </c>
      <c r="R8021" s="21">
        <v>1201.0899999999999</v>
      </c>
      <c r="S8021" s="19">
        <f t="shared" si="251"/>
        <v>-3.999999999996362E-2</v>
      </c>
      <c r="T8021" s="21"/>
      <c r="U8021" s="21"/>
      <c r="V8021" s="21"/>
    </row>
    <row r="8022" spans="8:22" hidden="1" x14ac:dyDescent="0.25">
      <c r="H8022" s="20" t="s">
        <v>10465</v>
      </c>
      <c r="I8022" s="12">
        <v>4008.33</v>
      </c>
      <c r="J8022" s="20" t="s">
        <v>14133</v>
      </c>
      <c r="L8022" s="43" t="s">
        <v>10465</v>
      </c>
      <c r="M8022" s="12">
        <v>4008.33</v>
      </c>
      <c r="N8022" s="19">
        <f t="shared" si="250"/>
        <v>0</v>
      </c>
      <c r="Q8022" s="21" t="s">
        <v>10465</v>
      </c>
      <c r="R8022" s="21">
        <v>4008.33</v>
      </c>
      <c r="S8022" s="19">
        <f t="shared" si="251"/>
        <v>0</v>
      </c>
      <c r="T8022" s="21"/>
      <c r="U8022" s="21"/>
      <c r="V8022" s="21"/>
    </row>
    <row r="8023" spans="8:22" ht="15" hidden="1" customHeight="1" x14ac:dyDescent="0.25">
      <c r="H8023" s="20" t="s">
        <v>10466</v>
      </c>
      <c r="I8023" s="12">
        <v>6218.17</v>
      </c>
      <c r="J8023" s="20" t="s">
        <v>14133</v>
      </c>
      <c r="L8023" s="43" t="s">
        <v>10466</v>
      </c>
      <c r="M8023" s="12">
        <v>6218.17</v>
      </c>
      <c r="N8023" s="19">
        <f t="shared" si="250"/>
        <v>0</v>
      </c>
      <c r="Q8023" s="20" t="s">
        <v>10466</v>
      </c>
      <c r="R8023" s="20">
        <v>6218.17</v>
      </c>
      <c r="S8023" s="19">
        <f t="shared" si="251"/>
        <v>0</v>
      </c>
      <c r="T8023" s="20"/>
      <c r="U8023" s="20"/>
      <c r="V8023" s="20"/>
    </row>
    <row r="8024" spans="8:22" ht="15" hidden="1" customHeight="1" x14ac:dyDescent="0.25">
      <c r="H8024" s="20" t="s">
        <v>10467</v>
      </c>
      <c r="I8024" s="12">
        <v>795.43</v>
      </c>
      <c r="J8024" s="20" t="s">
        <v>14133</v>
      </c>
      <c r="L8024" s="43" t="s">
        <v>10467</v>
      </c>
      <c r="M8024" s="12">
        <v>795.43</v>
      </c>
      <c r="N8024" s="19">
        <f t="shared" si="250"/>
        <v>3.0000000000086402E-2</v>
      </c>
      <c r="Q8024" s="20" t="s">
        <v>10467</v>
      </c>
      <c r="R8024" s="20">
        <v>795.46</v>
      </c>
      <c r="S8024" s="19">
        <f t="shared" si="251"/>
        <v>-3.0000000000086402E-2</v>
      </c>
      <c r="T8024" s="20"/>
      <c r="U8024" s="20"/>
      <c r="V8024" s="20"/>
    </row>
    <row r="8025" spans="8:22" ht="15" hidden="1" customHeight="1" x14ac:dyDescent="0.25">
      <c r="H8025" s="20" t="s">
        <v>10468</v>
      </c>
      <c r="I8025" s="12">
        <v>232.85</v>
      </c>
      <c r="J8025" s="20" t="s">
        <v>14133</v>
      </c>
      <c r="L8025" s="43" t="s">
        <v>10468</v>
      </c>
      <c r="M8025" s="12">
        <v>232.85</v>
      </c>
      <c r="N8025" s="19">
        <f t="shared" si="250"/>
        <v>1.0000000000019327E-2</v>
      </c>
      <c r="Q8025" s="20" t="s">
        <v>10468</v>
      </c>
      <c r="R8025" s="20">
        <v>232.86</v>
      </c>
      <c r="S8025" s="19">
        <f t="shared" si="251"/>
        <v>-1.0000000000019327E-2</v>
      </c>
      <c r="T8025" s="20"/>
      <c r="U8025" s="20"/>
      <c r="V8025" s="20"/>
    </row>
    <row r="8026" spans="8:22" ht="15" hidden="1" customHeight="1" x14ac:dyDescent="0.25">
      <c r="H8026" s="20" t="s">
        <v>1559</v>
      </c>
      <c r="I8026" s="12">
        <v>564.75</v>
      </c>
      <c r="J8026" s="20" t="s">
        <v>14132</v>
      </c>
      <c r="L8026" s="43" t="s">
        <v>1559</v>
      </c>
      <c r="M8026" s="12">
        <v>564.75</v>
      </c>
      <c r="N8026" s="19">
        <f t="shared" si="250"/>
        <v>0</v>
      </c>
      <c r="Q8026" s="20" t="s">
        <v>1559</v>
      </c>
      <c r="R8026" s="20">
        <v>564.75</v>
      </c>
      <c r="S8026" s="19">
        <f t="shared" si="251"/>
        <v>0</v>
      </c>
      <c r="T8026" s="20"/>
      <c r="U8026" s="20"/>
      <c r="V8026" s="20"/>
    </row>
    <row r="8027" spans="8:22" ht="15" hidden="1" customHeight="1" x14ac:dyDescent="0.25">
      <c r="H8027" s="20" t="s">
        <v>1560</v>
      </c>
      <c r="I8027" s="12">
        <v>4251.84</v>
      </c>
      <c r="J8027" s="20" t="s">
        <v>14132</v>
      </c>
      <c r="L8027" s="43" t="s">
        <v>1560</v>
      </c>
      <c r="M8027" s="12">
        <v>4251.84</v>
      </c>
      <c r="N8027" s="19">
        <f t="shared" si="250"/>
        <v>0</v>
      </c>
      <c r="Q8027" s="20" t="s">
        <v>1560</v>
      </c>
      <c r="R8027" s="20">
        <v>4251.84</v>
      </c>
      <c r="S8027" s="19">
        <f t="shared" si="251"/>
        <v>0</v>
      </c>
      <c r="T8027" s="20"/>
      <c r="U8027" s="20"/>
      <c r="V8027" s="20"/>
    </row>
    <row r="8028" spans="8:22" hidden="1" x14ac:dyDescent="0.25">
      <c r="H8028" s="20" t="s">
        <v>1561</v>
      </c>
      <c r="I8028" s="12">
        <v>18976.759999999998</v>
      </c>
      <c r="J8028" s="20" t="s">
        <v>14132</v>
      </c>
      <c r="L8028" s="43" t="s">
        <v>1561</v>
      </c>
      <c r="M8028" s="12">
        <v>18976.759999999998</v>
      </c>
      <c r="N8028" s="19">
        <f t="shared" si="250"/>
        <v>1.0000000002037268E-2</v>
      </c>
      <c r="Q8028" s="21" t="s">
        <v>1561</v>
      </c>
      <c r="R8028" s="21">
        <v>18976.77</v>
      </c>
      <c r="S8028" s="19">
        <f t="shared" si="251"/>
        <v>-1.0000000002037268E-2</v>
      </c>
      <c r="T8028" s="21"/>
      <c r="U8028" s="21"/>
      <c r="V8028" s="21"/>
    </row>
    <row r="8029" spans="8:22" ht="15" hidden="1" customHeight="1" x14ac:dyDescent="0.25">
      <c r="H8029" s="20" t="s">
        <v>10469</v>
      </c>
      <c r="I8029" s="12">
        <v>1417.28</v>
      </c>
      <c r="J8029" s="20" t="s">
        <v>14133</v>
      </c>
      <c r="L8029" s="43" t="s">
        <v>10469</v>
      </c>
      <c r="M8029" s="12">
        <v>1417.28</v>
      </c>
      <c r="N8029" s="19">
        <f t="shared" si="250"/>
        <v>0</v>
      </c>
      <c r="Q8029" s="20" t="s">
        <v>10469</v>
      </c>
      <c r="R8029" s="20">
        <v>1417.28</v>
      </c>
      <c r="S8029" s="19">
        <f t="shared" si="251"/>
        <v>0</v>
      </c>
      <c r="T8029" s="20"/>
      <c r="U8029" s="20"/>
      <c r="V8029" s="20"/>
    </row>
    <row r="8030" spans="8:22" hidden="1" x14ac:dyDescent="0.25">
      <c r="H8030" s="20" t="s">
        <v>1562</v>
      </c>
      <c r="I8030" s="12">
        <v>686.59</v>
      </c>
      <c r="J8030" s="20" t="s">
        <v>14132</v>
      </c>
      <c r="L8030" s="43" t="s">
        <v>1562</v>
      </c>
      <c r="M8030" s="12">
        <v>686.59</v>
      </c>
      <c r="N8030" s="19">
        <f t="shared" si="250"/>
        <v>0</v>
      </c>
      <c r="Q8030" s="21" t="s">
        <v>1562</v>
      </c>
      <c r="R8030" s="21">
        <v>686.59</v>
      </c>
      <c r="S8030" s="19">
        <f t="shared" si="251"/>
        <v>0</v>
      </c>
      <c r="T8030" s="21"/>
      <c r="U8030" s="21"/>
      <c r="V8030" s="21"/>
    </row>
    <row r="8031" spans="8:22" hidden="1" x14ac:dyDescent="0.25">
      <c r="H8031" s="20" t="s">
        <v>10470</v>
      </c>
      <c r="I8031" s="12">
        <v>174.23</v>
      </c>
      <c r="J8031" s="20" t="s">
        <v>14133</v>
      </c>
      <c r="L8031" s="43" t="s">
        <v>10470</v>
      </c>
      <c r="M8031" s="12">
        <v>174.23</v>
      </c>
      <c r="N8031" s="19">
        <f t="shared" si="250"/>
        <v>0</v>
      </c>
      <c r="Q8031" s="21" t="s">
        <v>10470</v>
      </c>
      <c r="R8031" s="21">
        <v>174.23</v>
      </c>
      <c r="S8031" s="19">
        <f t="shared" si="251"/>
        <v>0</v>
      </c>
      <c r="T8031" s="21"/>
      <c r="U8031" s="21"/>
      <c r="V8031" s="21"/>
    </row>
    <row r="8032" spans="8:22" ht="15" hidden="1" customHeight="1" x14ac:dyDescent="0.25">
      <c r="H8032" s="20" t="s">
        <v>10471</v>
      </c>
      <c r="I8032" s="12">
        <v>1151.01</v>
      </c>
      <c r="J8032" s="20" t="s">
        <v>14133</v>
      </c>
      <c r="L8032" s="43" t="s">
        <v>10471</v>
      </c>
      <c r="M8032" s="12">
        <v>1151.01</v>
      </c>
      <c r="N8032" s="19">
        <f t="shared" si="250"/>
        <v>9.9999999999909051E-3</v>
      </c>
      <c r="Q8032" s="20" t="s">
        <v>10471</v>
      </c>
      <c r="R8032" s="20">
        <v>1151.02</v>
      </c>
      <c r="S8032" s="19">
        <f t="shared" si="251"/>
        <v>-9.9999999999909051E-3</v>
      </c>
      <c r="T8032" s="20"/>
      <c r="U8032" s="20"/>
      <c r="V8032" s="20"/>
    </row>
    <row r="8033" spans="8:22" ht="15" hidden="1" customHeight="1" x14ac:dyDescent="0.25">
      <c r="H8033" s="20" t="s">
        <v>10472</v>
      </c>
      <c r="I8033" s="12">
        <v>244.75</v>
      </c>
      <c r="J8033" s="20" t="s">
        <v>14133</v>
      </c>
      <c r="L8033" s="43" t="s">
        <v>10472</v>
      </c>
      <c r="M8033" s="12">
        <v>244.75</v>
      </c>
      <c r="N8033" s="19">
        <f t="shared" si="250"/>
        <v>9.9999999999909051E-3</v>
      </c>
      <c r="Q8033" s="20" t="s">
        <v>10472</v>
      </c>
      <c r="R8033" s="20">
        <v>244.76</v>
      </c>
      <c r="S8033" s="19">
        <f t="shared" si="251"/>
        <v>-9.9999999999909051E-3</v>
      </c>
      <c r="T8033" s="20"/>
      <c r="U8033" s="20"/>
      <c r="V8033" s="20"/>
    </row>
    <row r="8034" spans="8:22" ht="15" hidden="1" customHeight="1" x14ac:dyDescent="0.25">
      <c r="H8034" s="20" t="s">
        <v>10473</v>
      </c>
      <c r="I8034" s="12">
        <v>244.75</v>
      </c>
      <c r="J8034" s="20" t="s">
        <v>14133</v>
      </c>
      <c r="L8034" s="43" t="s">
        <v>10473</v>
      </c>
      <c r="M8034" s="12">
        <v>244.75</v>
      </c>
      <c r="N8034" s="19">
        <f t="shared" si="250"/>
        <v>9.9999999999909051E-3</v>
      </c>
      <c r="Q8034" s="20" t="s">
        <v>10473</v>
      </c>
      <c r="R8034" s="20">
        <v>244.76</v>
      </c>
      <c r="S8034" s="19">
        <f t="shared" si="251"/>
        <v>-9.9999999999909051E-3</v>
      </c>
      <c r="T8034" s="20"/>
      <c r="U8034" s="20"/>
      <c r="V8034" s="20"/>
    </row>
    <row r="8035" spans="8:22" ht="15" hidden="1" customHeight="1" x14ac:dyDescent="0.25">
      <c r="H8035" s="20" t="s">
        <v>10474</v>
      </c>
      <c r="I8035" s="12">
        <v>244.75</v>
      </c>
      <c r="J8035" s="20" t="s">
        <v>14133</v>
      </c>
      <c r="L8035" s="43" t="s">
        <v>10474</v>
      </c>
      <c r="M8035" s="12">
        <v>244.75</v>
      </c>
      <c r="N8035" s="19">
        <f t="shared" si="250"/>
        <v>9.9999999999909051E-3</v>
      </c>
      <c r="Q8035" s="20" t="s">
        <v>10474</v>
      </c>
      <c r="R8035" s="20">
        <v>244.76</v>
      </c>
      <c r="S8035" s="19">
        <f t="shared" si="251"/>
        <v>-9.9999999999909051E-3</v>
      </c>
      <c r="T8035" s="20"/>
      <c r="U8035" s="20"/>
      <c r="V8035" s="20"/>
    </row>
    <row r="8036" spans="8:22" ht="15" hidden="1" customHeight="1" x14ac:dyDescent="0.25">
      <c r="H8036" s="20" t="s">
        <v>10475</v>
      </c>
      <c r="I8036" s="12">
        <v>367.12</v>
      </c>
      <c r="J8036" s="20" t="s">
        <v>14133</v>
      </c>
      <c r="L8036" s="43" t="s">
        <v>10475</v>
      </c>
      <c r="M8036" s="12">
        <v>367.12</v>
      </c>
      <c r="N8036" s="19">
        <f t="shared" si="250"/>
        <v>9.9999999999909051E-3</v>
      </c>
      <c r="Q8036" s="20" t="s">
        <v>10475</v>
      </c>
      <c r="R8036" s="20">
        <v>367.13</v>
      </c>
      <c r="S8036" s="19">
        <f t="shared" si="251"/>
        <v>-9.9999999999909051E-3</v>
      </c>
      <c r="T8036" s="20"/>
      <c r="U8036" s="20"/>
      <c r="V8036" s="20"/>
    </row>
    <row r="8037" spans="8:22" ht="15" hidden="1" customHeight="1" x14ac:dyDescent="0.25">
      <c r="H8037" s="20" t="s">
        <v>10476</v>
      </c>
      <c r="I8037" s="12">
        <v>305.93</v>
      </c>
      <c r="J8037" s="20" t="s">
        <v>14133</v>
      </c>
      <c r="L8037" s="43" t="s">
        <v>10476</v>
      </c>
      <c r="M8037" s="12">
        <v>305.93</v>
      </c>
      <c r="N8037" s="19">
        <f t="shared" si="250"/>
        <v>1.999999999998181E-2</v>
      </c>
      <c r="Q8037" s="20" t="s">
        <v>10476</v>
      </c>
      <c r="R8037" s="20">
        <v>305.95</v>
      </c>
      <c r="S8037" s="19">
        <f t="shared" si="251"/>
        <v>-1.999999999998181E-2</v>
      </c>
      <c r="T8037" s="20"/>
      <c r="U8037" s="20"/>
      <c r="V8037" s="20"/>
    </row>
    <row r="8038" spans="8:22" ht="15" hidden="1" customHeight="1" x14ac:dyDescent="0.25">
      <c r="H8038" s="20" t="s">
        <v>10477</v>
      </c>
      <c r="I8038" s="12">
        <v>367.12</v>
      </c>
      <c r="J8038" s="20" t="s">
        <v>14133</v>
      </c>
      <c r="L8038" s="43" t="s">
        <v>10477</v>
      </c>
      <c r="M8038" s="12">
        <v>367.12</v>
      </c>
      <c r="N8038" s="19">
        <f t="shared" si="250"/>
        <v>9.9999999999909051E-3</v>
      </c>
      <c r="Q8038" s="20" t="s">
        <v>10477</v>
      </c>
      <c r="R8038" s="20">
        <v>367.13</v>
      </c>
      <c r="S8038" s="19">
        <f t="shared" si="251"/>
        <v>-9.9999999999909051E-3</v>
      </c>
      <c r="T8038" s="20"/>
      <c r="U8038" s="20"/>
      <c r="V8038" s="20"/>
    </row>
    <row r="8039" spans="8:22" ht="15" hidden="1" customHeight="1" x14ac:dyDescent="0.25">
      <c r="H8039" s="20" t="s">
        <v>10478</v>
      </c>
      <c r="I8039" s="12">
        <v>244.75</v>
      </c>
      <c r="J8039" s="20" t="s">
        <v>14133</v>
      </c>
      <c r="L8039" s="43" t="s">
        <v>10478</v>
      </c>
      <c r="M8039" s="12">
        <v>244.75</v>
      </c>
      <c r="N8039" s="19">
        <f t="shared" si="250"/>
        <v>9.9999999999909051E-3</v>
      </c>
      <c r="Q8039" s="20" t="s">
        <v>10478</v>
      </c>
      <c r="R8039" s="20">
        <v>244.76</v>
      </c>
      <c r="S8039" s="19">
        <f t="shared" si="251"/>
        <v>-9.9999999999909051E-3</v>
      </c>
      <c r="T8039" s="20"/>
      <c r="U8039" s="20"/>
      <c r="V8039" s="20"/>
    </row>
    <row r="8040" spans="8:22" ht="15" hidden="1" customHeight="1" x14ac:dyDescent="0.25">
      <c r="H8040" s="20" t="s">
        <v>10479</v>
      </c>
      <c r="I8040" s="12">
        <v>244.75</v>
      </c>
      <c r="J8040" s="20" t="s">
        <v>14133</v>
      </c>
      <c r="L8040" s="43" t="s">
        <v>10479</v>
      </c>
      <c r="M8040" s="12">
        <v>244.75</v>
      </c>
      <c r="N8040" s="19">
        <f t="shared" si="250"/>
        <v>9.9999999999909051E-3</v>
      </c>
      <c r="Q8040" s="20" t="s">
        <v>10479</v>
      </c>
      <c r="R8040" s="20">
        <v>244.76</v>
      </c>
      <c r="S8040" s="19">
        <f t="shared" si="251"/>
        <v>-9.9999999999909051E-3</v>
      </c>
      <c r="T8040" s="20"/>
      <c r="U8040" s="20"/>
      <c r="V8040" s="20"/>
    </row>
    <row r="8041" spans="8:22" ht="15" hidden="1" customHeight="1" x14ac:dyDescent="0.25">
      <c r="H8041" s="20" t="s">
        <v>10481</v>
      </c>
      <c r="I8041" s="12">
        <v>244.75</v>
      </c>
      <c r="J8041" s="20" t="s">
        <v>14133</v>
      </c>
      <c r="L8041" s="43" t="s">
        <v>10481</v>
      </c>
      <c r="M8041" s="12">
        <v>244.75</v>
      </c>
      <c r="N8041" s="19">
        <f t="shared" si="250"/>
        <v>0</v>
      </c>
      <c r="Q8041" s="20" t="s">
        <v>10481</v>
      </c>
      <c r="R8041" s="20">
        <v>244.75</v>
      </c>
      <c r="S8041" s="19">
        <f t="shared" si="251"/>
        <v>0</v>
      </c>
      <c r="T8041" s="20"/>
      <c r="U8041" s="20"/>
      <c r="V8041" s="20"/>
    </row>
    <row r="8042" spans="8:22" ht="15" hidden="1" customHeight="1" x14ac:dyDescent="0.25">
      <c r="H8042" s="20" t="s">
        <v>1565</v>
      </c>
      <c r="I8042" s="12">
        <v>244.75</v>
      </c>
      <c r="J8042" s="20" t="s">
        <v>14132</v>
      </c>
      <c r="L8042" s="43" t="s">
        <v>1565</v>
      </c>
      <c r="M8042" s="12">
        <v>244.75</v>
      </c>
      <c r="N8042" s="19">
        <f t="shared" si="250"/>
        <v>0</v>
      </c>
      <c r="Q8042" s="20" t="s">
        <v>1565</v>
      </c>
      <c r="R8042" s="20">
        <v>244.75</v>
      </c>
      <c r="S8042" s="19">
        <f t="shared" si="251"/>
        <v>0</v>
      </c>
      <c r="T8042" s="20"/>
      <c r="U8042" s="20"/>
      <c r="V8042" s="20"/>
    </row>
    <row r="8043" spans="8:22" ht="15" hidden="1" customHeight="1" x14ac:dyDescent="0.25">
      <c r="H8043" s="20" t="s">
        <v>10482</v>
      </c>
      <c r="I8043" s="12">
        <v>244.75</v>
      </c>
      <c r="J8043" s="20" t="s">
        <v>14133</v>
      </c>
      <c r="L8043" s="43" t="s">
        <v>10482</v>
      </c>
      <c r="M8043" s="12">
        <v>244.75</v>
      </c>
      <c r="N8043" s="19">
        <f t="shared" si="250"/>
        <v>9.9999999999909051E-3</v>
      </c>
      <c r="Q8043" s="20" t="s">
        <v>10482</v>
      </c>
      <c r="R8043" s="20">
        <v>244.76</v>
      </c>
      <c r="S8043" s="19">
        <f t="shared" si="251"/>
        <v>-9.9999999999909051E-3</v>
      </c>
      <c r="T8043" s="20"/>
      <c r="U8043" s="20"/>
      <c r="V8043" s="20"/>
    </row>
    <row r="8044" spans="8:22" ht="15" hidden="1" customHeight="1" x14ac:dyDescent="0.25">
      <c r="H8044" s="20" t="s">
        <v>10483</v>
      </c>
      <c r="I8044" s="12">
        <v>244.75</v>
      </c>
      <c r="J8044" s="20" t="s">
        <v>14133</v>
      </c>
      <c r="L8044" s="43" t="s">
        <v>10483</v>
      </c>
      <c r="M8044" s="12">
        <v>244.75</v>
      </c>
      <c r="N8044" s="19">
        <f t="shared" si="250"/>
        <v>9.9999999999909051E-3</v>
      </c>
      <c r="Q8044" s="20" t="s">
        <v>10483</v>
      </c>
      <c r="R8044" s="20">
        <v>244.76</v>
      </c>
      <c r="S8044" s="19">
        <f t="shared" si="251"/>
        <v>-9.9999999999909051E-3</v>
      </c>
      <c r="T8044" s="20"/>
      <c r="U8044" s="20"/>
      <c r="V8044" s="20"/>
    </row>
    <row r="8045" spans="8:22" ht="15" hidden="1" customHeight="1" x14ac:dyDescent="0.25">
      <c r="H8045" s="20" t="s">
        <v>10484</v>
      </c>
      <c r="I8045" s="12">
        <v>244.75</v>
      </c>
      <c r="J8045" s="20" t="s">
        <v>14133</v>
      </c>
      <c r="L8045" s="43" t="s">
        <v>10484</v>
      </c>
      <c r="M8045" s="12">
        <v>244.75</v>
      </c>
      <c r="N8045" s="19">
        <f t="shared" si="250"/>
        <v>9.9999999999909051E-3</v>
      </c>
      <c r="Q8045" s="20" t="s">
        <v>10484</v>
      </c>
      <c r="R8045" s="20">
        <v>244.76</v>
      </c>
      <c r="S8045" s="19">
        <f t="shared" si="251"/>
        <v>-9.9999999999909051E-3</v>
      </c>
      <c r="T8045" s="20"/>
      <c r="U8045" s="20"/>
      <c r="V8045" s="20"/>
    </row>
    <row r="8046" spans="8:22" hidden="1" x14ac:dyDescent="0.25">
      <c r="H8046" s="20" t="s">
        <v>10485</v>
      </c>
      <c r="I8046" s="12">
        <v>410.12</v>
      </c>
      <c r="J8046" s="20" t="s">
        <v>14133</v>
      </c>
      <c r="L8046" s="43" t="s">
        <v>10485</v>
      </c>
      <c r="M8046" s="12">
        <v>410.12</v>
      </c>
      <c r="N8046" s="19">
        <f t="shared" si="250"/>
        <v>9.9999999999909051E-3</v>
      </c>
      <c r="Q8046" s="21" t="s">
        <v>10485</v>
      </c>
      <c r="R8046" s="21">
        <v>410.13</v>
      </c>
      <c r="S8046" s="19">
        <f t="shared" si="251"/>
        <v>-9.9999999999909051E-3</v>
      </c>
      <c r="T8046" s="21"/>
      <c r="U8046" s="21"/>
      <c r="V8046" s="21"/>
    </row>
    <row r="8047" spans="8:22" hidden="1" x14ac:dyDescent="0.25">
      <c r="H8047" s="20" t="s">
        <v>10486</v>
      </c>
      <c r="I8047" s="12">
        <v>4539.5200000000004</v>
      </c>
      <c r="J8047" s="20" t="s">
        <v>14133</v>
      </c>
      <c r="L8047" s="43" t="s">
        <v>10486</v>
      </c>
      <c r="M8047" s="12">
        <v>4539.5200000000004</v>
      </c>
      <c r="N8047" s="19">
        <f t="shared" si="250"/>
        <v>0</v>
      </c>
      <c r="Q8047" s="21" t="s">
        <v>10486</v>
      </c>
      <c r="R8047" s="21">
        <v>4539.5200000000004</v>
      </c>
      <c r="S8047" s="19">
        <f t="shared" si="251"/>
        <v>0</v>
      </c>
      <c r="T8047" s="21"/>
      <c r="U8047" s="21"/>
      <c r="V8047" s="21"/>
    </row>
    <row r="8048" spans="8:22" ht="15" hidden="1" customHeight="1" x14ac:dyDescent="0.25">
      <c r="H8048" s="20" t="s">
        <v>1566</v>
      </c>
      <c r="I8048" s="12">
        <v>1243.6300000000001</v>
      </c>
      <c r="J8048" s="20" t="s">
        <v>14132</v>
      </c>
      <c r="L8048" s="43" t="s">
        <v>1566</v>
      </c>
      <c r="M8048" s="12">
        <v>1243.6300000000001</v>
      </c>
      <c r="N8048" s="19">
        <f t="shared" si="250"/>
        <v>9.9999999999909051E-3</v>
      </c>
      <c r="Q8048" s="20" t="s">
        <v>1566</v>
      </c>
      <c r="R8048" s="20">
        <v>1243.6400000000001</v>
      </c>
      <c r="S8048" s="19">
        <f t="shared" si="251"/>
        <v>-9.9999999999909051E-3</v>
      </c>
      <c r="T8048" s="20"/>
      <c r="U8048" s="20"/>
      <c r="V8048" s="20"/>
    </row>
    <row r="8049" spans="8:22" ht="15" hidden="1" customHeight="1" x14ac:dyDescent="0.25">
      <c r="H8049" s="20" t="s">
        <v>10487</v>
      </c>
      <c r="I8049" s="12">
        <v>1404.3</v>
      </c>
      <c r="J8049" s="20" t="s">
        <v>14133</v>
      </c>
      <c r="L8049" s="43" t="s">
        <v>10487</v>
      </c>
      <c r="M8049" s="12">
        <v>1404.3</v>
      </c>
      <c r="N8049" s="19">
        <f t="shared" si="250"/>
        <v>0</v>
      </c>
      <c r="Q8049" s="20" t="s">
        <v>10487</v>
      </c>
      <c r="R8049" s="20">
        <v>1404.3</v>
      </c>
      <c r="S8049" s="19">
        <f t="shared" si="251"/>
        <v>0</v>
      </c>
      <c r="T8049" s="20"/>
      <c r="U8049" s="20"/>
      <c r="V8049" s="20"/>
    </row>
    <row r="8050" spans="8:22" ht="15" hidden="1" customHeight="1" x14ac:dyDescent="0.25">
      <c r="H8050" s="20" t="s">
        <v>10488</v>
      </c>
      <c r="I8050" s="12">
        <v>1417.28</v>
      </c>
      <c r="J8050" s="20" t="s">
        <v>14133</v>
      </c>
      <c r="L8050" s="43" t="s">
        <v>10488</v>
      </c>
      <c r="M8050" s="12">
        <v>1417.28</v>
      </c>
      <c r="N8050" s="19">
        <f t="shared" si="250"/>
        <v>0</v>
      </c>
      <c r="Q8050" s="20" t="s">
        <v>10488</v>
      </c>
      <c r="R8050" s="20">
        <v>1417.28</v>
      </c>
      <c r="S8050" s="19">
        <f t="shared" si="251"/>
        <v>0</v>
      </c>
      <c r="T8050" s="20"/>
      <c r="U8050" s="20"/>
      <c r="V8050" s="20"/>
    </row>
    <row r="8051" spans="8:22" ht="15" hidden="1" customHeight="1" x14ac:dyDescent="0.25">
      <c r="H8051" s="20" t="s">
        <v>10489</v>
      </c>
      <c r="I8051" s="12">
        <v>708.64</v>
      </c>
      <c r="J8051" s="20" t="s">
        <v>14133</v>
      </c>
      <c r="L8051" s="43" t="s">
        <v>10489</v>
      </c>
      <c r="M8051" s="12">
        <v>708.64</v>
      </c>
      <c r="N8051" s="19">
        <f t="shared" si="250"/>
        <v>0</v>
      </c>
      <c r="Q8051" s="20" t="s">
        <v>10489</v>
      </c>
      <c r="R8051" s="20">
        <v>708.64</v>
      </c>
      <c r="S8051" s="19">
        <f t="shared" si="251"/>
        <v>0</v>
      </c>
      <c r="T8051" s="20"/>
      <c r="U8051" s="20"/>
      <c r="V8051" s="20"/>
    </row>
    <row r="8052" spans="8:22" ht="15" hidden="1" customHeight="1" x14ac:dyDescent="0.25">
      <c r="H8052" s="20" t="s">
        <v>10490</v>
      </c>
      <c r="I8052" s="12">
        <v>236.21</v>
      </c>
      <c r="J8052" s="20" t="s">
        <v>14133</v>
      </c>
      <c r="L8052" s="43" t="s">
        <v>10490</v>
      </c>
      <c r="M8052" s="12">
        <v>236.21</v>
      </c>
      <c r="N8052" s="19">
        <f t="shared" si="250"/>
        <v>0</v>
      </c>
      <c r="Q8052" s="20" t="s">
        <v>10490</v>
      </c>
      <c r="R8052" s="20">
        <v>236.21</v>
      </c>
      <c r="S8052" s="19">
        <f t="shared" si="251"/>
        <v>0</v>
      </c>
      <c r="T8052" s="20"/>
      <c r="U8052" s="20"/>
      <c r="V8052" s="20"/>
    </row>
    <row r="8053" spans="8:22" ht="15" hidden="1" customHeight="1" x14ac:dyDescent="0.25">
      <c r="H8053" s="20" t="s">
        <v>10491</v>
      </c>
      <c r="I8053" s="12">
        <v>236.21</v>
      </c>
      <c r="J8053" s="20" t="s">
        <v>14133</v>
      </c>
      <c r="L8053" s="43" t="s">
        <v>10491</v>
      </c>
      <c r="M8053" s="12">
        <v>236.21</v>
      </c>
      <c r="N8053" s="19">
        <f t="shared" si="250"/>
        <v>0</v>
      </c>
      <c r="Q8053" s="20" t="s">
        <v>10491</v>
      </c>
      <c r="R8053" s="20">
        <v>236.21</v>
      </c>
      <c r="S8053" s="19">
        <f t="shared" si="251"/>
        <v>0</v>
      </c>
      <c r="T8053" s="20"/>
      <c r="U8053" s="20"/>
      <c r="V8053" s="20"/>
    </row>
    <row r="8054" spans="8:22" ht="15" hidden="1" customHeight="1" x14ac:dyDescent="0.25">
      <c r="H8054" s="20" t="s">
        <v>10492</v>
      </c>
      <c r="I8054" s="12">
        <v>236.21</v>
      </c>
      <c r="J8054" s="20" t="s">
        <v>14133</v>
      </c>
      <c r="L8054" s="43" t="s">
        <v>10492</v>
      </c>
      <c r="M8054" s="12">
        <v>236.21</v>
      </c>
      <c r="N8054" s="19">
        <f t="shared" si="250"/>
        <v>0</v>
      </c>
      <c r="Q8054" s="20" t="s">
        <v>10492</v>
      </c>
      <c r="R8054" s="20">
        <v>236.21</v>
      </c>
      <c r="S8054" s="19">
        <f t="shared" si="251"/>
        <v>0</v>
      </c>
      <c r="T8054" s="20"/>
      <c r="U8054" s="20"/>
      <c r="V8054" s="20"/>
    </row>
    <row r="8055" spans="8:22" ht="15" hidden="1" customHeight="1" x14ac:dyDescent="0.25">
      <c r="H8055" s="20" t="s">
        <v>10494</v>
      </c>
      <c r="I8055" s="12">
        <v>236.21</v>
      </c>
      <c r="J8055" s="20" t="s">
        <v>14133</v>
      </c>
      <c r="L8055" s="43" t="s">
        <v>10494</v>
      </c>
      <c r="M8055" s="12">
        <v>236.21</v>
      </c>
      <c r="N8055" s="19">
        <f t="shared" si="250"/>
        <v>0</v>
      </c>
      <c r="Q8055" s="20" t="s">
        <v>10494</v>
      </c>
      <c r="R8055" s="20">
        <v>236.21</v>
      </c>
      <c r="S8055" s="19">
        <f t="shared" si="251"/>
        <v>0</v>
      </c>
      <c r="T8055" s="20"/>
      <c r="U8055" s="20"/>
      <c r="V8055" s="20"/>
    </row>
    <row r="8056" spans="8:22" ht="15" hidden="1" customHeight="1" x14ac:dyDescent="0.25">
      <c r="H8056" s="20" t="s">
        <v>1567</v>
      </c>
      <c r="I8056" s="12">
        <v>236.21</v>
      </c>
      <c r="J8056" s="20" t="s">
        <v>14132</v>
      </c>
      <c r="L8056" s="43" t="s">
        <v>1567</v>
      </c>
      <c r="M8056" s="12">
        <v>236.21</v>
      </c>
      <c r="N8056" s="19">
        <f t="shared" si="250"/>
        <v>0</v>
      </c>
      <c r="Q8056" s="20" t="s">
        <v>1567</v>
      </c>
      <c r="R8056" s="20">
        <v>236.21</v>
      </c>
      <c r="S8056" s="19">
        <f t="shared" si="251"/>
        <v>0</v>
      </c>
      <c r="T8056" s="20"/>
      <c r="U8056" s="20"/>
      <c r="V8056" s="20"/>
    </row>
    <row r="8057" spans="8:22" ht="15" hidden="1" customHeight="1" x14ac:dyDescent="0.25">
      <c r="H8057" s="20" t="s">
        <v>10495</v>
      </c>
      <c r="I8057" s="12">
        <v>236.21</v>
      </c>
      <c r="J8057" s="20" t="s">
        <v>14133</v>
      </c>
      <c r="L8057" s="43" t="s">
        <v>10495</v>
      </c>
      <c r="M8057" s="12">
        <v>236.21</v>
      </c>
      <c r="N8057" s="19">
        <f t="shared" si="250"/>
        <v>0</v>
      </c>
      <c r="Q8057" s="20" t="s">
        <v>10495</v>
      </c>
      <c r="R8057" s="20">
        <v>236.21</v>
      </c>
      <c r="S8057" s="19">
        <f t="shared" si="251"/>
        <v>0</v>
      </c>
      <c r="T8057" s="20"/>
      <c r="U8057" s="20"/>
      <c r="V8057" s="20"/>
    </row>
    <row r="8058" spans="8:22" ht="15" hidden="1" customHeight="1" x14ac:dyDescent="0.25">
      <c r="H8058" s="20" t="s">
        <v>10497</v>
      </c>
      <c r="I8058" s="12">
        <v>236.21</v>
      </c>
      <c r="J8058" s="20" t="s">
        <v>14133</v>
      </c>
      <c r="L8058" s="43" t="s">
        <v>10497</v>
      </c>
      <c r="M8058" s="12">
        <v>236.21</v>
      </c>
      <c r="N8058" s="19">
        <f t="shared" si="250"/>
        <v>0</v>
      </c>
      <c r="Q8058" s="20" t="s">
        <v>10497</v>
      </c>
      <c r="R8058" s="20">
        <v>236.21</v>
      </c>
      <c r="S8058" s="19">
        <f t="shared" si="251"/>
        <v>0</v>
      </c>
      <c r="T8058" s="20"/>
      <c r="U8058" s="20"/>
      <c r="V8058" s="20"/>
    </row>
    <row r="8059" spans="8:22" ht="15" hidden="1" customHeight="1" x14ac:dyDescent="0.25">
      <c r="H8059" s="20" t="s">
        <v>10498</v>
      </c>
      <c r="I8059" s="12">
        <v>236.21</v>
      </c>
      <c r="J8059" s="20" t="s">
        <v>14133</v>
      </c>
      <c r="L8059" s="43" t="s">
        <v>10498</v>
      </c>
      <c r="M8059" s="12">
        <v>236.21</v>
      </c>
      <c r="N8059" s="19">
        <f t="shared" si="250"/>
        <v>0</v>
      </c>
      <c r="Q8059" s="20" t="s">
        <v>10498</v>
      </c>
      <c r="R8059" s="20">
        <v>236.21</v>
      </c>
      <c r="S8059" s="19">
        <f t="shared" si="251"/>
        <v>0</v>
      </c>
      <c r="T8059" s="20"/>
      <c r="U8059" s="20"/>
      <c r="V8059" s="20"/>
    </row>
    <row r="8060" spans="8:22" ht="15" hidden="1" customHeight="1" x14ac:dyDescent="0.25">
      <c r="H8060" s="20" t="s">
        <v>10500</v>
      </c>
      <c r="I8060" s="12">
        <v>236.21</v>
      </c>
      <c r="J8060" s="20" t="s">
        <v>14133</v>
      </c>
      <c r="L8060" s="43" t="s">
        <v>10500</v>
      </c>
      <c r="M8060" s="12">
        <v>236.21</v>
      </c>
      <c r="N8060" s="19">
        <f t="shared" si="250"/>
        <v>0</v>
      </c>
      <c r="Q8060" s="20" t="s">
        <v>10500</v>
      </c>
      <c r="R8060" s="20">
        <v>236.21</v>
      </c>
      <c r="S8060" s="19">
        <f t="shared" si="251"/>
        <v>0</v>
      </c>
      <c r="T8060" s="20"/>
      <c r="U8060" s="20"/>
      <c r="V8060" s="20"/>
    </row>
    <row r="8061" spans="8:22" ht="15" hidden="1" customHeight="1" x14ac:dyDescent="0.25">
      <c r="H8061" s="20" t="s">
        <v>10502</v>
      </c>
      <c r="I8061" s="12">
        <v>236.21</v>
      </c>
      <c r="J8061" s="20" t="s">
        <v>14133</v>
      </c>
      <c r="L8061" s="43" t="s">
        <v>10502</v>
      </c>
      <c r="M8061" s="12">
        <v>236.21</v>
      </c>
      <c r="N8061" s="19">
        <f t="shared" si="250"/>
        <v>0</v>
      </c>
      <c r="Q8061" s="20" t="s">
        <v>10502</v>
      </c>
      <c r="R8061" s="20">
        <v>236.21</v>
      </c>
      <c r="S8061" s="19">
        <f t="shared" si="251"/>
        <v>0</v>
      </c>
      <c r="T8061" s="20"/>
      <c r="U8061" s="20"/>
      <c r="V8061" s="20"/>
    </row>
    <row r="8062" spans="8:22" ht="15" hidden="1" customHeight="1" x14ac:dyDescent="0.25">
      <c r="H8062" s="20" t="s">
        <v>10503</v>
      </c>
      <c r="I8062" s="12">
        <v>236.21</v>
      </c>
      <c r="J8062" s="20" t="s">
        <v>14133</v>
      </c>
      <c r="L8062" s="43" t="s">
        <v>10503</v>
      </c>
      <c r="M8062" s="12">
        <v>236.21</v>
      </c>
      <c r="N8062" s="19">
        <f t="shared" si="250"/>
        <v>0</v>
      </c>
      <c r="Q8062" s="20" t="s">
        <v>10503</v>
      </c>
      <c r="R8062" s="20">
        <v>236.21</v>
      </c>
      <c r="S8062" s="19">
        <f t="shared" si="251"/>
        <v>0</v>
      </c>
      <c r="T8062" s="20"/>
      <c r="U8062" s="20"/>
      <c r="V8062" s="20"/>
    </row>
    <row r="8063" spans="8:22" ht="15" hidden="1" customHeight="1" x14ac:dyDescent="0.25">
      <c r="H8063" s="20" t="s">
        <v>10504</v>
      </c>
      <c r="I8063" s="12">
        <v>236.21</v>
      </c>
      <c r="J8063" s="20" t="s">
        <v>14133</v>
      </c>
      <c r="L8063" s="43" t="s">
        <v>10504</v>
      </c>
      <c r="M8063" s="12">
        <v>236.21</v>
      </c>
      <c r="N8063" s="19">
        <f t="shared" si="250"/>
        <v>0</v>
      </c>
      <c r="Q8063" s="20" t="s">
        <v>10504</v>
      </c>
      <c r="R8063" s="20">
        <v>236.21</v>
      </c>
      <c r="S8063" s="19">
        <f t="shared" si="251"/>
        <v>0</v>
      </c>
      <c r="T8063" s="20"/>
      <c r="U8063" s="20"/>
      <c r="V8063" s="20"/>
    </row>
    <row r="8064" spans="8:22" ht="15" hidden="1" customHeight="1" x14ac:dyDescent="0.25">
      <c r="H8064" s="20" t="s">
        <v>10506</v>
      </c>
      <c r="I8064" s="12">
        <v>236.21</v>
      </c>
      <c r="J8064" s="20" t="s">
        <v>14133</v>
      </c>
      <c r="L8064" s="43" t="s">
        <v>10506</v>
      </c>
      <c r="M8064" s="12">
        <v>236.21</v>
      </c>
      <c r="N8064" s="19">
        <f t="shared" si="250"/>
        <v>0</v>
      </c>
      <c r="Q8064" s="20" t="s">
        <v>10506</v>
      </c>
      <c r="R8064" s="20">
        <v>236.21</v>
      </c>
      <c r="S8064" s="19">
        <f t="shared" si="251"/>
        <v>0</v>
      </c>
      <c r="T8064" s="20"/>
      <c r="U8064" s="20"/>
      <c r="V8064" s="20"/>
    </row>
    <row r="8065" spans="8:22" ht="15" hidden="1" customHeight="1" x14ac:dyDescent="0.25">
      <c r="H8065" s="20" t="s">
        <v>10507</v>
      </c>
      <c r="I8065" s="12">
        <v>236.21</v>
      </c>
      <c r="J8065" s="20" t="s">
        <v>14133</v>
      </c>
      <c r="L8065" s="43" t="s">
        <v>10507</v>
      </c>
      <c r="M8065" s="12">
        <v>236.21</v>
      </c>
      <c r="N8065" s="19">
        <f t="shared" si="250"/>
        <v>0</v>
      </c>
      <c r="Q8065" s="20" t="s">
        <v>10507</v>
      </c>
      <c r="R8065" s="20">
        <v>236.21</v>
      </c>
      <c r="S8065" s="19">
        <f t="shared" si="251"/>
        <v>0</v>
      </c>
      <c r="T8065" s="20"/>
      <c r="U8065" s="20"/>
      <c r="V8065" s="20"/>
    </row>
    <row r="8066" spans="8:22" ht="15" hidden="1" customHeight="1" x14ac:dyDescent="0.25">
      <c r="H8066" s="20" t="s">
        <v>10508</v>
      </c>
      <c r="I8066" s="12">
        <v>236.21</v>
      </c>
      <c r="J8066" s="20" t="s">
        <v>14133</v>
      </c>
      <c r="L8066" s="43" t="s">
        <v>10508</v>
      </c>
      <c r="M8066" s="12">
        <v>236.21</v>
      </c>
      <c r="N8066" s="19">
        <f t="shared" si="250"/>
        <v>0</v>
      </c>
      <c r="Q8066" s="20" t="s">
        <v>10508</v>
      </c>
      <c r="R8066" s="20">
        <v>236.21</v>
      </c>
      <c r="S8066" s="19">
        <f t="shared" si="251"/>
        <v>0</v>
      </c>
      <c r="T8066" s="20"/>
      <c r="U8066" s="20"/>
      <c r="V8066" s="20"/>
    </row>
    <row r="8067" spans="8:22" ht="15" hidden="1" customHeight="1" x14ac:dyDescent="0.25">
      <c r="H8067" s="20" t="s">
        <v>10509</v>
      </c>
      <c r="I8067" s="12">
        <v>911.8599999999999</v>
      </c>
      <c r="J8067" s="20" t="s">
        <v>14133</v>
      </c>
      <c r="L8067" s="43" t="s">
        <v>10509</v>
      </c>
      <c r="M8067" s="12">
        <v>911.8599999999999</v>
      </c>
      <c r="N8067" s="19">
        <f t="shared" si="250"/>
        <v>3.0000000000086402E-2</v>
      </c>
      <c r="Q8067" s="20" t="s">
        <v>10509</v>
      </c>
      <c r="R8067" s="20">
        <v>911.89</v>
      </c>
      <c r="S8067" s="19">
        <f t="shared" si="251"/>
        <v>-3.0000000000086402E-2</v>
      </c>
      <c r="T8067" s="20"/>
      <c r="U8067" s="20"/>
      <c r="V8067" s="20"/>
    </row>
    <row r="8068" spans="8:22" ht="15" hidden="1" customHeight="1" x14ac:dyDescent="0.25">
      <c r="H8068" s="20" t="s">
        <v>10511</v>
      </c>
      <c r="I8068" s="12">
        <v>236.21</v>
      </c>
      <c r="J8068" s="20" t="s">
        <v>14133</v>
      </c>
      <c r="L8068" s="43" t="s">
        <v>10511</v>
      </c>
      <c r="M8068" s="12">
        <v>236.21</v>
      </c>
      <c r="N8068" s="19">
        <f t="shared" si="250"/>
        <v>0</v>
      </c>
      <c r="Q8068" s="20" t="s">
        <v>10511</v>
      </c>
      <c r="R8068" s="20">
        <v>236.21</v>
      </c>
      <c r="S8068" s="19">
        <f t="shared" si="251"/>
        <v>0</v>
      </c>
      <c r="T8068" s="20"/>
      <c r="U8068" s="20"/>
      <c r="V8068" s="20"/>
    </row>
    <row r="8069" spans="8:22" ht="15" hidden="1" customHeight="1" x14ac:dyDescent="0.25">
      <c r="H8069" s="20" t="s">
        <v>10513</v>
      </c>
      <c r="I8069" s="12">
        <v>236.21</v>
      </c>
      <c r="J8069" s="20" t="s">
        <v>14133</v>
      </c>
      <c r="L8069" s="43" t="s">
        <v>10513</v>
      </c>
      <c r="M8069" s="12">
        <v>236.21</v>
      </c>
      <c r="N8069" s="19">
        <f t="shared" si="250"/>
        <v>0</v>
      </c>
      <c r="Q8069" s="20" t="s">
        <v>10513</v>
      </c>
      <c r="R8069" s="20">
        <v>236.21</v>
      </c>
      <c r="S8069" s="19">
        <f t="shared" si="251"/>
        <v>0</v>
      </c>
      <c r="T8069" s="20"/>
      <c r="U8069" s="20"/>
      <c r="V8069" s="20"/>
    </row>
    <row r="8070" spans="8:22" ht="15" hidden="1" customHeight="1" x14ac:dyDescent="0.25">
      <c r="H8070" s="20" t="s">
        <v>10514</v>
      </c>
      <c r="I8070" s="12">
        <v>236.21</v>
      </c>
      <c r="J8070" s="20" t="s">
        <v>14133</v>
      </c>
      <c r="L8070" s="43" t="s">
        <v>10514</v>
      </c>
      <c r="M8070" s="12">
        <v>236.21</v>
      </c>
      <c r="N8070" s="19">
        <f t="shared" ref="N8070:N8133" si="252">+VLOOKUP(L8070,Q:V,2,0)-M8070</f>
        <v>0</v>
      </c>
      <c r="Q8070" s="20" t="s">
        <v>10514</v>
      </c>
      <c r="R8070" s="20">
        <v>236.21</v>
      </c>
      <c r="S8070" s="19">
        <f t="shared" ref="S8070:S8133" si="253">VLOOKUP(Q8070,L:M,2,0)-R8070</f>
        <v>0</v>
      </c>
      <c r="T8070" s="20"/>
      <c r="U8070" s="20"/>
      <c r="V8070" s="20"/>
    </row>
    <row r="8071" spans="8:22" hidden="1" x14ac:dyDescent="0.25">
      <c r="H8071" s="20" t="s">
        <v>10515</v>
      </c>
      <c r="I8071" s="12">
        <v>324.43</v>
      </c>
      <c r="J8071" s="20" t="s">
        <v>14133</v>
      </c>
      <c r="L8071" s="43" t="s">
        <v>10515</v>
      </c>
      <c r="M8071" s="12">
        <v>324.43</v>
      </c>
      <c r="N8071" s="19">
        <f t="shared" si="252"/>
        <v>0</v>
      </c>
      <c r="Q8071" s="21" t="s">
        <v>10515</v>
      </c>
      <c r="R8071" s="21">
        <v>324.43</v>
      </c>
      <c r="S8071" s="19">
        <f t="shared" si="253"/>
        <v>0</v>
      </c>
      <c r="T8071" s="21"/>
      <c r="U8071" s="21"/>
      <c r="V8071" s="21"/>
    </row>
    <row r="8072" spans="8:22" ht="15" hidden="1" customHeight="1" x14ac:dyDescent="0.25">
      <c r="H8072" s="20" t="s">
        <v>10516</v>
      </c>
      <c r="I8072" s="12">
        <v>667.1099999999999</v>
      </c>
      <c r="J8072" s="20" t="s">
        <v>14133</v>
      </c>
      <c r="L8072" s="43" t="s">
        <v>10516</v>
      </c>
      <c r="M8072" s="12">
        <v>667.1099999999999</v>
      </c>
      <c r="N8072" s="19">
        <f t="shared" si="252"/>
        <v>2.0000000000095497E-2</v>
      </c>
      <c r="Q8072" s="20" t="s">
        <v>10516</v>
      </c>
      <c r="R8072" s="20">
        <v>667.13</v>
      </c>
      <c r="S8072" s="19">
        <f t="shared" si="253"/>
        <v>-2.0000000000095497E-2</v>
      </c>
      <c r="T8072" s="20"/>
      <c r="U8072" s="20"/>
      <c r="V8072" s="20"/>
    </row>
    <row r="8073" spans="8:22" hidden="1" x14ac:dyDescent="0.25">
      <c r="H8073" s="20" t="s">
        <v>10517</v>
      </c>
      <c r="I8073" s="12">
        <v>1501.3600000000001</v>
      </c>
      <c r="J8073" s="20" t="s">
        <v>14133</v>
      </c>
      <c r="L8073" s="43" t="s">
        <v>10517</v>
      </c>
      <c r="M8073" s="12">
        <v>1501.3600000000001</v>
      </c>
      <c r="N8073" s="19">
        <f t="shared" si="252"/>
        <v>9.9999999997635314E-3</v>
      </c>
      <c r="Q8073" s="21" t="s">
        <v>10517</v>
      </c>
      <c r="R8073" s="21">
        <v>1501.37</v>
      </c>
      <c r="S8073" s="19">
        <f t="shared" si="253"/>
        <v>-9.9999999997635314E-3</v>
      </c>
      <c r="T8073" s="21"/>
      <c r="U8073" s="21"/>
      <c r="V8073" s="21"/>
    </row>
    <row r="8074" spans="8:22" hidden="1" x14ac:dyDescent="0.25">
      <c r="H8074" s="20" t="s">
        <v>10518</v>
      </c>
      <c r="I8074" s="12">
        <v>250.1</v>
      </c>
      <c r="J8074" s="20" t="s">
        <v>14133</v>
      </c>
      <c r="L8074" s="43" t="s">
        <v>10518</v>
      </c>
      <c r="M8074" s="12">
        <v>250.1</v>
      </c>
      <c r="N8074" s="19">
        <f t="shared" si="252"/>
        <v>1.0000000000019327E-2</v>
      </c>
      <c r="Q8074" s="21" t="s">
        <v>10518</v>
      </c>
      <c r="R8074" s="21">
        <v>250.11</v>
      </c>
      <c r="S8074" s="19">
        <f t="shared" si="253"/>
        <v>-1.0000000000019327E-2</v>
      </c>
      <c r="T8074" s="21"/>
      <c r="U8074" s="21"/>
      <c r="V8074" s="21"/>
    </row>
    <row r="8075" spans="8:22" hidden="1" x14ac:dyDescent="0.25">
      <c r="H8075" s="20" t="s">
        <v>10519</v>
      </c>
      <c r="I8075" s="12">
        <v>229.86</v>
      </c>
      <c r="J8075" s="20" t="s">
        <v>14133</v>
      </c>
      <c r="L8075" s="43" t="s">
        <v>10519</v>
      </c>
      <c r="M8075" s="12">
        <v>229.86</v>
      </c>
      <c r="N8075" s="19">
        <f t="shared" si="252"/>
        <v>9.9999999999909051E-3</v>
      </c>
      <c r="Q8075" s="21" t="s">
        <v>10519</v>
      </c>
      <c r="R8075" s="21">
        <v>229.87</v>
      </c>
      <c r="S8075" s="19">
        <f t="shared" si="253"/>
        <v>-9.9999999999909051E-3</v>
      </c>
      <c r="T8075" s="21"/>
      <c r="U8075" s="21"/>
      <c r="V8075" s="21"/>
    </row>
    <row r="8076" spans="8:22" ht="15" hidden="1" customHeight="1" x14ac:dyDescent="0.25">
      <c r="H8076" s="20" t="s">
        <v>10520</v>
      </c>
      <c r="I8076" s="12">
        <v>973.05</v>
      </c>
      <c r="J8076" s="20" t="s">
        <v>14133</v>
      </c>
      <c r="L8076" s="43" t="s">
        <v>10520</v>
      </c>
      <c r="M8076" s="12">
        <v>973.05</v>
      </c>
      <c r="N8076" s="19">
        <f t="shared" si="252"/>
        <v>3.0000000000086402E-2</v>
      </c>
      <c r="Q8076" s="20" t="s">
        <v>10520</v>
      </c>
      <c r="R8076" s="20">
        <v>973.08</v>
      </c>
      <c r="S8076" s="19">
        <f t="shared" si="253"/>
        <v>-3.0000000000086402E-2</v>
      </c>
      <c r="T8076" s="20"/>
      <c r="U8076" s="20"/>
      <c r="V8076" s="20"/>
    </row>
    <row r="8077" spans="8:22" ht="15" hidden="1" customHeight="1" x14ac:dyDescent="0.25">
      <c r="H8077" s="20" t="s">
        <v>10521</v>
      </c>
      <c r="I8077" s="12">
        <v>10674.26</v>
      </c>
      <c r="J8077" s="20" t="s">
        <v>14133</v>
      </c>
      <c r="L8077" s="43" t="s">
        <v>10521</v>
      </c>
      <c r="M8077" s="12">
        <v>10674.26</v>
      </c>
      <c r="N8077" s="19">
        <f t="shared" si="252"/>
        <v>1.0000000000218279E-2</v>
      </c>
      <c r="Q8077" s="20" t="s">
        <v>10521</v>
      </c>
      <c r="R8077" s="20">
        <v>10674.27</v>
      </c>
      <c r="S8077" s="19">
        <f t="shared" si="253"/>
        <v>-1.0000000000218279E-2</v>
      </c>
      <c r="T8077" s="20"/>
      <c r="U8077" s="20"/>
      <c r="V8077" s="20"/>
    </row>
    <row r="8078" spans="8:22" hidden="1" x14ac:dyDescent="0.25">
      <c r="H8078" s="20" t="s">
        <v>10522</v>
      </c>
      <c r="I8078" s="12">
        <v>1573.74</v>
      </c>
      <c r="J8078" s="20" t="s">
        <v>14133</v>
      </c>
      <c r="L8078" s="43" t="s">
        <v>10522</v>
      </c>
      <c r="M8078" s="12">
        <v>1573.74</v>
      </c>
      <c r="N8078" s="19">
        <f t="shared" si="252"/>
        <v>-1.999999999998181E-2</v>
      </c>
      <c r="Q8078" s="21" t="s">
        <v>10522</v>
      </c>
      <c r="R8078" s="21">
        <v>1573.72</v>
      </c>
      <c r="S8078" s="19">
        <f t="shared" si="253"/>
        <v>1.999999999998181E-2</v>
      </c>
      <c r="T8078" s="21"/>
      <c r="U8078" s="21"/>
      <c r="V8078" s="21"/>
    </row>
    <row r="8079" spans="8:22" hidden="1" x14ac:dyDescent="0.25">
      <c r="H8079" s="20" t="s">
        <v>10523</v>
      </c>
      <c r="I8079" s="12">
        <v>1165.0999999999999</v>
      </c>
      <c r="J8079" s="20" t="s">
        <v>14133</v>
      </c>
      <c r="L8079" s="43" t="s">
        <v>10523</v>
      </c>
      <c r="M8079" s="12">
        <v>1165.0999999999999</v>
      </c>
      <c r="N8079" s="19">
        <f t="shared" si="252"/>
        <v>-9.9999999999909051E-3</v>
      </c>
      <c r="Q8079" s="21" t="s">
        <v>10523</v>
      </c>
      <c r="R8079" s="21">
        <v>1165.0899999999999</v>
      </c>
      <c r="S8079" s="19">
        <f t="shared" si="253"/>
        <v>9.9999999999909051E-3</v>
      </c>
      <c r="T8079" s="21"/>
      <c r="U8079" s="21"/>
      <c r="V8079" s="21"/>
    </row>
    <row r="8080" spans="8:22" ht="15" hidden="1" customHeight="1" x14ac:dyDescent="0.25">
      <c r="H8080" s="20" t="s">
        <v>10564</v>
      </c>
      <c r="I8080" s="12">
        <v>38254.879999999997</v>
      </c>
      <c r="J8080" s="20" t="s">
        <v>14133</v>
      </c>
      <c r="L8080" s="43" t="s">
        <v>10564</v>
      </c>
      <c r="M8080" s="12">
        <v>38254.879999999997</v>
      </c>
      <c r="N8080" s="19">
        <f t="shared" si="252"/>
        <v>-9.3879999985801987E-3</v>
      </c>
      <c r="Q8080" s="20" t="s">
        <v>10564</v>
      </c>
      <c r="R8080" s="20">
        <v>38254.870611999999</v>
      </c>
      <c r="S8080" s="19">
        <f t="shared" si="253"/>
        <v>9.3879999985801987E-3</v>
      </c>
      <c r="T8080" s="20"/>
      <c r="U8080" s="20"/>
      <c r="V8080" s="20"/>
    </row>
    <row r="8081" spans="8:22" ht="15" hidden="1" customHeight="1" x14ac:dyDescent="0.25">
      <c r="H8081" s="20" t="s">
        <v>10524</v>
      </c>
      <c r="I8081" s="12">
        <v>35232.369999999995</v>
      </c>
      <c r="J8081" s="20" t="s">
        <v>14133</v>
      </c>
      <c r="L8081" s="43" t="s">
        <v>10524</v>
      </c>
      <c r="M8081" s="12">
        <v>35232.369999999995</v>
      </c>
      <c r="N8081" s="19">
        <f t="shared" si="252"/>
        <v>0</v>
      </c>
      <c r="Q8081" s="20" t="s">
        <v>10524</v>
      </c>
      <c r="R8081" s="20">
        <v>35232.370000000003</v>
      </c>
      <c r="S8081" s="19">
        <f t="shared" si="253"/>
        <v>0</v>
      </c>
      <c r="T8081" s="20"/>
      <c r="U8081" s="20"/>
      <c r="V8081" s="20"/>
    </row>
    <row r="8082" spans="8:22" hidden="1" x14ac:dyDescent="0.25">
      <c r="H8082" s="20" t="s">
        <v>10525</v>
      </c>
      <c r="I8082" s="12">
        <v>1482.3500000000001</v>
      </c>
      <c r="J8082" s="20" t="s">
        <v>14133</v>
      </c>
      <c r="L8082" s="43" t="s">
        <v>10525</v>
      </c>
      <c r="M8082" s="12">
        <v>1482.3500000000001</v>
      </c>
      <c r="N8082" s="19">
        <f t="shared" si="252"/>
        <v>-2.0000000000209184E-2</v>
      </c>
      <c r="Q8082" s="21" t="s">
        <v>10525</v>
      </c>
      <c r="R8082" s="21">
        <v>1482.33</v>
      </c>
      <c r="S8082" s="19">
        <f t="shared" si="253"/>
        <v>2.0000000000209184E-2</v>
      </c>
      <c r="T8082" s="21"/>
      <c r="U8082" s="21"/>
      <c r="V8082" s="21"/>
    </row>
    <row r="8083" spans="8:22" ht="15" hidden="1" customHeight="1" x14ac:dyDescent="0.25">
      <c r="H8083" s="20" t="s">
        <v>1568</v>
      </c>
      <c r="I8083" s="12">
        <v>8503.68</v>
      </c>
      <c r="J8083" s="20" t="s">
        <v>14132</v>
      </c>
      <c r="L8083" s="43" t="s">
        <v>1568</v>
      </c>
      <c r="M8083" s="12">
        <v>8503.68</v>
      </c>
      <c r="N8083" s="19">
        <f t="shared" si="252"/>
        <v>0</v>
      </c>
      <c r="Q8083" s="20" t="s">
        <v>1568</v>
      </c>
      <c r="R8083" s="20">
        <v>8503.68</v>
      </c>
      <c r="S8083" s="19">
        <f t="shared" si="253"/>
        <v>0</v>
      </c>
      <c r="T8083" s="20"/>
      <c r="U8083" s="20"/>
      <c r="V8083" s="20"/>
    </row>
    <row r="8084" spans="8:22" ht="15" hidden="1" customHeight="1" x14ac:dyDescent="0.25">
      <c r="H8084" s="20" t="s">
        <v>10526</v>
      </c>
      <c r="I8084" s="12">
        <v>5307.38</v>
      </c>
      <c r="J8084" s="20" t="s">
        <v>14133</v>
      </c>
      <c r="L8084" s="43" t="s">
        <v>10526</v>
      </c>
      <c r="M8084" s="12">
        <v>5307.38</v>
      </c>
      <c r="N8084" s="19">
        <f t="shared" si="252"/>
        <v>-1.0000000000218279E-2</v>
      </c>
      <c r="Q8084" s="20" t="s">
        <v>10526</v>
      </c>
      <c r="R8084" s="20">
        <v>5307.37</v>
      </c>
      <c r="S8084" s="19">
        <f t="shared" si="253"/>
        <v>1.0000000000218279E-2</v>
      </c>
      <c r="T8084" s="20"/>
      <c r="U8084" s="20"/>
      <c r="V8084" s="20"/>
    </row>
    <row r="8085" spans="8:22" hidden="1" x14ac:dyDescent="0.25">
      <c r="H8085" s="20" t="s">
        <v>10527</v>
      </c>
      <c r="I8085" s="12">
        <v>1374.83</v>
      </c>
      <c r="J8085" s="20" t="s">
        <v>14133</v>
      </c>
      <c r="L8085" s="43" t="s">
        <v>10527</v>
      </c>
      <c r="M8085" s="12">
        <v>1374.83</v>
      </c>
      <c r="N8085" s="19">
        <f t="shared" si="252"/>
        <v>-9.9999999999909051E-3</v>
      </c>
      <c r="Q8085" s="21" t="s">
        <v>10527</v>
      </c>
      <c r="R8085" s="21">
        <v>1374.82</v>
      </c>
      <c r="S8085" s="19">
        <f t="shared" si="253"/>
        <v>9.9999999999909051E-3</v>
      </c>
      <c r="T8085" s="21"/>
      <c r="U8085" s="21"/>
      <c r="V8085" s="21"/>
    </row>
    <row r="8086" spans="8:22" ht="15" hidden="1" customHeight="1" x14ac:dyDescent="0.25">
      <c r="H8086" s="20" t="s">
        <v>10528</v>
      </c>
      <c r="I8086" s="12">
        <v>203.84</v>
      </c>
      <c r="J8086" s="20" t="s">
        <v>14133</v>
      </c>
      <c r="L8086" s="43" t="s">
        <v>10528</v>
      </c>
      <c r="M8086" s="12">
        <v>203.84</v>
      </c>
      <c r="N8086" s="19">
        <f t="shared" si="252"/>
        <v>2.0000000000010232E-2</v>
      </c>
      <c r="Q8086" s="20" t="s">
        <v>10528</v>
      </c>
      <c r="R8086" s="20">
        <v>203.86</v>
      </c>
      <c r="S8086" s="19">
        <f t="shared" si="253"/>
        <v>-2.0000000000010232E-2</v>
      </c>
      <c r="T8086" s="20"/>
      <c r="U8086" s="20"/>
      <c r="V8086" s="20"/>
    </row>
    <row r="8087" spans="8:22" ht="15" hidden="1" customHeight="1" x14ac:dyDescent="0.25">
      <c r="H8087" s="20" t="s">
        <v>10529</v>
      </c>
      <c r="I8087" s="12">
        <v>8080.5</v>
      </c>
      <c r="J8087" s="20" t="s">
        <v>14133</v>
      </c>
      <c r="L8087" s="43" t="s">
        <v>10529</v>
      </c>
      <c r="M8087" s="12">
        <v>8080.5</v>
      </c>
      <c r="N8087" s="19">
        <f t="shared" si="252"/>
        <v>0</v>
      </c>
      <c r="Q8087" s="20" t="s">
        <v>10529</v>
      </c>
      <c r="R8087" s="20">
        <v>8080.5</v>
      </c>
      <c r="S8087" s="19">
        <f t="shared" si="253"/>
        <v>0</v>
      </c>
      <c r="T8087" s="20"/>
      <c r="U8087" s="20"/>
      <c r="V8087" s="20"/>
    </row>
    <row r="8088" spans="8:22" hidden="1" x14ac:dyDescent="0.25">
      <c r="H8088" s="20" t="s">
        <v>10530</v>
      </c>
      <c r="I8088" s="12">
        <v>2445.9</v>
      </c>
      <c r="J8088" s="20" t="s">
        <v>14133</v>
      </c>
      <c r="L8088" s="43" t="s">
        <v>10530</v>
      </c>
      <c r="M8088" s="12">
        <v>2445.9</v>
      </c>
      <c r="N8088" s="19">
        <f t="shared" si="252"/>
        <v>-1.999999999998181E-2</v>
      </c>
      <c r="Q8088" s="21" t="s">
        <v>10530</v>
      </c>
      <c r="R8088" s="21">
        <v>2445.88</v>
      </c>
      <c r="S8088" s="19">
        <f t="shared" si="253"/>
        <v>1.999999999998181E-2</v>
      </c>
      <c r="T8088" s="21"/>
      <c r="U8088" s="21"/>
      <c r="V8088" s="21"/>
    </row>
    <row r="8089" spans="8:22" hidden="1" x14ac:dyDescent="0.25">
      <c r="H8089" s="20" t="s">
        <v>1590</v>
      </c>
      <c r="I8089" s="12">
        <v>57097.840000000004</v>
      </c>
      <c r="J8089" s="20" t="s">
        <v>14132</v>
      </c>
      <c r="L8089" s="43" t="s">
        <v>1590</v>
      </c>
      <c r="M8089" s="12">
        <v>57097.840000000004</v>
      </c>
      <c r="N8089" s="19">
        <f t="shared" si="252"/>
        <v>-4.1880000062519684E-3</v>
      </c>
      <c r="Q8089" s="21" t="s">
        <v>1590</v>
      </c>
      <c r="R8089" s="21">
        <v>57097.835811999998</v>
      </c>
      <c r="S8089" s="19">
        <f t="shared" si="253"/>
        <v>4.1880000062519684E-3</v>
      </c>
      <c r="T8089" s="21"/>
      <c r="U8089" s="21"/>
      <c r="V8089" s="21"/>
    </row>
    <row r="8090" spans="8:22" ht="15" hidden="1" customHeight="1" x14ac:dyDescent="0.25">
      <c r="H8090" s="20" t="s">
        <v>10531</v>
      </c>
      <c r="I8090" s="12">
        <v>734.24</v>
      </c>
      <c r="J8090" s="20" t="s">
        <v>14133</v>
      </c>
      <c r="L8090" s="43" t="s">
        <v>10531</v>
      </c>
      <c r="M8090" s="12">
        <v>734.24</v>
      </c>
      <c r="N8090" s="19">
        <f t="shared" si="252"/>
        <v>3.999999999996362E-2</v>
      </c>
      <c r="Q8090" s="20" t="s">
        <v>10531</v>
      </c>
      <c r="R8090" s="20">
        <v>734.28</v>
      </c>
      <c r="S8090" s="19">
        <f t="shared" si="253"/>
        <v>-3.999999999996362E-2</v>
      </c>
      <c r="T8090" s="20"/>
      <c r="U8090" s="20"/>
      <c r="V8090" s="20"/>
    </row>
    <row r="8091" spans="8:22" ht="15" hidden="1" customHeight="1" x14ac:dyDescent="0.25">
      <c r="H8091" s="20" t="s">
        <v>10532</v>
      </c>
      <c r="I8091" s="12">
        <v>443.49</v>
      </c>
      <c r="J8091" s="20" t="s">
        <v>14133</v>
      </c>
      <c r="L8091" s="43" t="s">
        <v>10532</v>
      </c>
      <c r="M8091" s="12">
        <v>443.49</v>
      </c>
      <c r="N8091" s="19">
        <f t="shared" si="252"/>
        <v>0</v>
      </c>
      <c r="Q8091" s="20" t="s">
        <v>10532</v>
      </c>
      <c r="R8091" s="20">
        <v>443.49</v>
      </c>
      <c r="S8091" s="19">
        <f t="shared" si="253"/>
        <v>0</v>
      </c>
      <c r="T8091" s="20"/>
      <c r="U8091" s="20"/>
      <c r="V8091" s="20"/>
    </row>
    <row r="8092" spans="8:22" hidden="1" x14ac:dyDescent="0.25">
      <c r="H8092" s="20" t="s">
        <v>10533</v>
      </c>
      <c r="I8092" s="12">
        <v>1508.7199999999998</v>
      </c>
      <c r="J8092" s="20" t="s">
        <v>14133</v>
      </c>
      <c r="L8092" s="43" t="s">
        <v>10533</v>
      </c>
      <c r="M8092" s="12">
        <v>1508.7199999999998</v>
      </c>
      <c r="N8092" s="19">
        <f t="shared" si="252"/>
        <v>-1.9999999999754436E-2</v>
      </c>
      <c r="Q8092" s="21" t="s">
        <v>10533</v>
      </c>
      <c r="R8092" s="21">
        <v>1508.7</v>
      </c>
      <c r="S8092" s="19">
        <f t="shared" si="253"/>
        <v>1.9999999999754436E-2</v>
      </c>
      <c r="T8092" s="21"/>
      <c r="U8092" s="21"/>
      <c r="V8092" s="21"/>
    </row>
    <row r="8093" spans="8:22" hidden="1" x14ac:dyDescent="0.25">
      <c r="H8093" s="20" t="s">
        <v>1569</v>
      </c>
      <c r="I8093" s="12">
        <v>599.4</v>
      </c>
      <c r="J8093" s="20" t="s">
        <v>14132</v>
      </c>
      <c r="L8093" s="43" t="s">
        <v>1569</v>
      </c>
      <c r="M8093" s="12">
        <v>599.4</v>
      </c>
      <c r="N8093" s="19">
        <f t="shared" si="252"/>
        <v>0</v>
      </c>
      <c r="Q8093" s="21" t="s">
        <v>1569</v>
      </c>
      <c r="R8093" s="21">
        <v>599.4</v>
      </c>
      <c r="S8093" s="19">
        <f t="shared" si="253"/>
        <v>0</v>
      </c>
      <c r="T8093" s="21"/>
      <c r="U8093" s="21"/>
      <c r="V8093" s="21"/>
    </row>
    <row r="8094" spans="8:22" ht="15" hidden="1" customHeight="1" x14ac:dyDescent="0.25">
      <c r="H8094" s="20" t="s">
        <v>10534</v>
      </c>
      <c r="I8094" s="12">
        <v>224.92</v>
      </c>
      <c r="J8094" s="20" t="s">
        <v>14133</v>
      </c>
      <c r="L8094" s="43" t="s">
        <v>10534</v>
      </c>
      <c r="M8094" s="12">
        <v>224.92</v>
      </c>
      <c r="N8094" s="19">
        <f t="shared" si="252"/>
        <v>1.0000000000019327E-2</v>
      </c>
      <c r="Q8094" s="20" t="s">
        <v>10534</v>
      </c>
      <c r="R8094" s="20">
        <v>224.93</v>
      </c>
      <c r="S8094" s="19">
        <f t="shared" si="253"/>
        <v>-1.0000000000019327E-2</v>
      </c>
      <c r="T8094" s="20"/>
      <c r="U8094" s="20"/>
      <c r="V8094" s="20"/>
    </row>
    <row r="8095" spans="8:22" ht="15" hidden="1" customHeight="1" x14ac:dyDescent="0.25">
      <c r="H8095" s="20" t="s">
        <v>10536</v>
      </c>
      <c r="I8095" s="12">
        <v>207.88</v>
      </c>
      <c r="J8095" s="20" t="s">
        <v>14133</v>
      </c>
      <c r="L8095" s="43" t="s">
        <v>10536</v>
      </c>
      <c r="M8095" s="12">
        <v>207.88</v>
      </c>
      <c r="N8095" s="19">
        <f t="shared" si="252"/>
        <v>9.9999999999909051E-3</v>
      </c>
      <c r="Q8095" s="20" t="s">
        <v>10536</v>
      </c>
      <c r="R8095" s="20">
        <v>207.89</v>
      </c>
      <c r="S8095" s="19">
        <f t="shared" si="253"/>
        <v>-9.9999999999909051E-3</v>
      </c>
      <c r="T8095" s="20"/>
      <c r="U8095" s="20"/>
      <c r="V8095" s="20"/>
    </row>
    <row r="8096" spans="8:22" hidden="1" x14ac:dyDescent="0.25">
      <c r="H8096" s="20" t="s">
        <v>10537</v>
      </c>
      <c r="I8096" s="12">
        <v>989.34</v>
      </c>
      <c r="J8096" s="20" t="s">
        <v>14133</v>
      </c>
      <c r="L8096" s="43" t="s">
        <v>10537</v>
      </c>
      <c r="M8096" s="12">
        <v>989.34</v>
      </c>
      <c r="N8096" s="19">
        <f t="shared" si="252"/>
        <v>0</v>
      </c>
      <c r="Q8096" s="21" t="s">
        <v>10537</v>
      </c>
      <c r="R8096" s="21">
        <v>989.34</v>
      </c>
      <c r="S8096" s="19">
        <f t="shared" si="253"/>
        <v>0</v>
      </c>
      <c r="T8096" s="21"/>
      <c r="U8096" s="21"/>
      <c r="V8096" s="21"/>
    </row>
    <row r="8097" spans="8:22" ht="15" hidden="1" customHeight="1" x14ac:dyDescent="0.25">
      <c r="H8097" s="20" t="s">
        <v>10538</v>
      </c>
      <c r="I8097" s="12">
        <v>35962.21</v>
      </c>
      <c r="J8097" s="20" t="s">
        <v>14133</v>
      </c>
      <c r="L8097" s="43" t="s">
        <v>10538</v>
      </c>
      <c r="M8097" s="12">
        <v>35962.21</v>
      </c>
      <c r="N8097" s="19">
        <f t="shared" si="252"/>
        <v>0</v>
      </c>
      <c r="Q8097" s="20" t="s">
        <v>10538</v>
      </c>
      <c r="R8097" s="20">
        <v>35962.21</v>
      </c>
      <c r="S8097" s="19">
        <f t="shared" si="253"/>
        <v>0</v>
      </c>
      <c r="T8097" s="20"/>
      <c r="U8097" s="20"/>
      <c r="V8097" s="20"/>
    </row>
    <row r="8098" spans="8:22" ht="15" hidden="1" customHeight="1" x14ac:dyDescent="0.25">
      <c r="H8098" s="20" t="s">
        <v>10539</v>
      </c>
      <c r="I8098" s="12">
        <v>1270.3400000000001</v>
      </c>
      <c r="J8098" s="20" t="s">
        <v>14133</v>
      </c>
      <c r="L8098" s="43" t="s">
        <v>10539</v>
      </c>
      <c r="M8098" s="12">
        <v>1270.3400000000001</v>
      </c>
      <c r="N8098" s="19">
        <f t="shared" si="252"/>
        <v>0</v>
      </c>
      <c r="Q8098" s="20" t="s">
        <v>10539</v>
      </c>
      <c r="R8098" s="20">
        <v>1270.3399999999999</v>
      </c>
      <c r="S8098" s="19">
        <f t="shared" si="253"/>
        <v>0</v>
      </c>
      <c r="T8098" s="20"/>
      <c r="U8098" s="20"/>
      <c r="V8098" s="20"/>
    </row>
    <row r="8099" spans="8:22" ht="15" hidden="1" customHeight="1" x14ac:dyDescent="0.25">
      <c r="H8099" s="20" t="s">
        <v>10540</v>
      </c>
      <c r="I8099" s="12">
        <v>309.8</v>
      </c>
      <c r="J8099" s="20" t="s">
        <v>14133</v>
      </c>
      <c r="L8099" s="43" t="s">
        <v>10540</v>
      </c>
      <c r="M8099" s="12">
        <v>309.8</v>
      </c>
      <c r="N8099" s="19">
        <f t="shared" si="252"/>
        <v>1.999999999998181E-2</v>
      </c>
      <c r="Q8099" s="20" t="s">
        <v>10540</v>
      </c>
      <c r="R8099" s="20">
        <v>309.82</v>
      </c>
      <c r="S8099" s="19">
        <f t="shared" si="253"/>
        <v>-1.999999999998181E-2</v>
      </c>
      <c r="T8099" s="20"/>
      <c r="U8099" s="20"/>
      <c r="V8099" s="20"/>
    </row>
    <row r="8100" spans="8:22" hidden="1" x14ac:dyDescent="0.25">
      <c r="H8100" s="20" t="s">
        <v>1570</v>
      </c>
      <c r="I8100" s="12">
        <v>41500.230000000003</v>
      </c>
      <c r="J8100" s="20" t="s">
        <v>14132</v>
      </c>
      <c r="L8100" s="43" t="s">
        <v>1570</v>
      </c>
      <c r="M8100" s="12">
        <v>41500.230000000003</v>
      </c>
      <c r="N8100" s="19">
        <f t="shared" si="252"/>
        <v>-1.0000000002037268E-2</v>
      </c>
      <c r="Q8100" s="21" t="s">
        <v>1570</v>
      </c>
      <c r="R8100" s="21">
        <v>41500.22</v>
      </c>
      <c r="S8100" s="19">
        <f t="shared" si="253"/>
        <v>1.0000000002037268E-2</v>
      </c>
      <c r="T8100" s="21"/>
      <c r="U8100" s="21"/>
      <c r="V8100" s="21"/>
    </row>
    <row r="8101" spans="8:22" ht="15" hidden="1" customHeight="1" x14ac:dyDescent="0.25">
      <c r="H8101" s="20" t="s">
        <v>10541</v>
      </c>
      <c r="I8101" s="12">
        <v>291.73</v>
      </c>
      <c r="J8101" s="20" t="s">
        <v>14133</v>
      </c>
      <c r="L8101" s="43" t="s">
        <v>10541</v>
      </c>
      <c r="M8101" s="12">
        <v>291.73</v>
      </c>
      <c r="N8101" s="19">
        <f t="shared" si="252"/>
        <v>1.999999999998181E-2</v>
      </c>
      <c r="Q8101" s="20" t="s">
        <v>10541</v>
      </c>
      <c r="R8101" s="20">
        <v>291.75</v>
      </c>
      <c r="S8101" s="19">
        <f t="shared" si="253"/>
        <v>-1.999999999998181E-2</v>
      </c>
      <c r="T8101" s="20"/>
      <c r="U8101" s="20"/>
      <c r="V8101" s="20"/>
    </row>
    <row r="8102" spans="8:22" hidden="1" x14ac:dyDescent="0.25">
      <c r="H8102" s="20" t="s">
        <v>10542</v>
      </c>
      <c r="I8102" s="12">
        <v>935.69999999999993</v>
      </c>
      <c r="J8102" s="20" t="s">
        <v>14133</v>
      </c>
      <c r="L8102" s="43" t="s">
        <v>10542</v>
      </c>
      <c r="M8102" s="12">
        <v>935.69999999999993</v>
      </c>
      <c r="N8102" s="19">
        <f t="shared" si="252"/>
        <v>-1.999999999998181E-2</v>
      </c>
      <c r="Q8102" s="21" t="s">
        <v>10542</v>
      </c>
      <c r="R8102" s="21">
        <v>935.68</v>
      </c>
      <c r="S8102" s="19">
        <f t="shared" si="253"/>
        <v>1.999999999998181E-2</v>
      </c>
      <c r="T8102" s="21"/>
      <c r="U8102" s="21"/>
      <c r="V8102" s="21"/>
    </row>
    <row r="8103" spans="8:22" hidden="1" x14ac:dyDescent="0.25">
      <c r="H8103" s="20" t="s">
        <v>10543</v>
      </c>
      <c r="I8103" s="12">
        <v>2375.65</v>
      </c>
      <c r="J8103" s="20" t="s">
        <v>14133</v>
      </c>
      <c r="L8103" s="43" t="s">
        <v>10543</v>
      </c>
      <c r="M8103" s="12">
        <v>2375.65</v>
      </c>
      <c r="N8103" s="19">
        <f t="shared" si="252"/>
        <v>1.999999999998181E-2</v>
      </c>
      <c r="Q8103" s="21" t="s">
        <v>10543</v>
      </c>
      <c r="R8103" s="21">
        <v>2375.67</v>
      </c>
      <c r="S8103" s="19">
        <f t="shared" si="253"/>
        <v>-1.999999999998181E-2</v>
      </c>
      <c r="T8103" s="21"/>
      <c r="U8103" s="21"/>
      <c r="V8103" s="21"/>
    </row>
    <row r="8104" spans="8:22" hidden="1" x14ac:dyDescent="0.25">
      <c r="H8104" s="20" t="s">
        <v>1571</v>
      </c>
      <c r="I8104" s="12">
        <v>19695.019999999997</v>
      </c>
      <c r="J8104" s="20" t="s">
        <v>14132</v>
      </c>
      <c r="L8104" s="43" t="s">
        <v>1571</v>
      </c>
      <c r="M8104" s="12">
        <v>19695.019999999997</v>
      </c>
      <c r="N8104" s="19">
        <f t="shared" si="252"/>
        <v>-9.9999999983992893E-3</v>
      </c>
      <c r="Q8104" s="21" t="s">
        <v>1571</v>
      </c>
      <c r="R8104" s="21">
        <v>19695.009999999998</v>
      </c>
      <c r="S8104" s="19">
        <f t="shared" si="253"/>
        <v>9.9999999983992893E-3</v>
      </c>
      <c r="T8104" s="21"/>
      <c r="U8104" s="21"/>
      <c r="V8104" s="21"/>
    </row>
    <row r="8105" spans="8:22" hidden="1" x14ac:dyDescent="0.25">
      <c r="H8105" s="20" t="s">
        <v>1572</v>
      </c>
      <c r="I8105" s="12">
        <v>1090.53</v>
      </c>
      <c r="J8105" s="20" t="s">
        <v>14132</v>
      </c>
      <c r="L8105" s="43" t="s">
        <v>1572</v>
      </c>
      <c r="M8105" s="12">
        <v>1090.53</v>
      </c>
      <c r="N8105" s="19">
        <f t="shared" si="252"/>
        <v>-2.9999999999972715E-2</v>
      </c>
      <c r="Q8105" s="21" t="s">
        <v>1572</v>
      </c>
      <c r="R8105" s="21">
        <v>1090.5</v>
      </c>
      <c r="S8105" s="19">
        <f t="shared" si="253"/>
        <v>2.9999999999972715E-2</v>
      </c>
      <c r="T8105" s="21"/>
      <c r="U8105" s="21"/>
      <c r="V8105" s="21"/>
    </row>
    <row r="8106" spans="8:22" ht="15" hidden="1" customHeight="1" x14ac:dyDescent="0.25">
      <c r="H8106" s="20" t="s">
        <v>1573</v>
      </c>
      <c r="I8106" s="12">
        <v>9947.5300000000007</v>
      </c>
      <c r="J8106" s="20" t="s">
        <v>14132</v>
      </c>
      <c r="L8106" s="43" t="s">
        <v>1573</v>
      </c>
      <c r="M8106" s="12">
        <v>9947.5300000000007</v>
      </c>
      <c r="N8106" s="19">
        <f t="shared" si="252"/>
        <v>0</v>
      </c>
      <c r="Q8106" s="20" t="s">
        <v>1573</v>
      </c>
      <c r="R8106" s="20">
        <v>9947.5300000000007</v>
      </c>
      <c r="S8106" s="19">
        <f t="shared" si="253"/>
        <v>0</v>
      </c>
      <c r="T8106" s="20"/>
      <c r="U8106" s="20"/>
      <c r="V8106" s="20"/>
    </row>
    <row r="8107" spans="8:22" hidden="1" x14ac:dyDescent="0.25">
      <c r="H8107" s="20" t="s">
        <v>1612</v>
      </c>
      <c r="I8107" s="12">
        <v>41675.599999999999</v>
      </c>
      <c r="J8107" s="20" t="s">
        <v>14132</v>
      </c>
      <c r="L8107" s="43" t="s">
        <v>1612</v>
      </c>
      <c r="M8107" s="12">
        <v>41675.599999999999</v>
      </c>
      <c r="N8107" s="19">
        <f t="shared" si="252"/>
        <v>-4.2610000018612482E-3</v>
      </c>
      <c r="Q8107" s="21" t="s">
        <v>1612</v>
      </c>
      <c r="R8107" s="21">
        <v>41675.595738999997</v>
      </c>
      <c r="S8107" s="19">
        <f t="shared" si="253"/>
        <v>4.2610000018612482E-3</v>
      </c>
      <c r="T8107" s="21"/>
      <c r="U8107" s="21"/>
      <c r="V8107" s="21"/>
    </row>
    <row r="8108" spans="8:22" ht="15" hidden="1" customHeight="1" x14ac:dyDescent="0.25">
      <c r="H8108" s="20" t="s">
        <v>10544</v>
      </c>
      <c r="I8108" s="12">
        <v>14697.669999999998</v>
      </c>
      <c r="J8108" s="20" t="s">
        <v>14133</v>
      </c>
      <c r="L8108" s="43" t="s">
        <v>10544</v>
      </c>
      <c r="M8108" s="12">
        <v>14697.669999999998</v>
      </c>
      <c r="N8108" s="19">
        <f t="shared" si="252"/>
        <v>0</v>
      </c>
      <c r="Q8108" s="20" t="s">
        <v>10544</v>
      </c>
      <c r="R8108" s="20">
        <v>14697.67</v>
      </c>
      <c r="S8108" s="19">
        <f t="shared" si="253"/>
        <v>0</v>
      </c>
      <c r="T8108" s="20"/>
      <c r="U8108" s="20"/>
      <c r="V8108" s="20"/>
    </row>
    <row r="8109" spans="8:22" hidden="1" x14ac:dyDescent="0.25">
      <c r="H8109" s="20" t="s">
        <v>10545</v>
      </c>
      <c r="I8109" s="12">
        <v>3386.47</v>
      </c>
      <c r="J8109" s="20" t="s">
        <v>14133</v>
      </c>
      <c r="L8109" s="43" t="s">
        <v>10545</v>
      </c>
      <c r="M8109" s="12">
        <v>3386.47</v>
      </c>
      <c r="N8109" s="19">
        <f t="shared" si="252"/>
        <v>-9.9999999997635314E-3</v>
      </c>
      <c r="Q8109" s="21" t="s">
        <v>10545</v>
      </c>
      <c r="R8109" s="21">
        <v>3386.46</v>
      </c>
      <c r="S8109" s="19">
        <f t="shared" si="253"/>
        <v>9.9999999997635314E-3</v>
      </c>
      <c r="T8109" s="21"/>
      <c r="U8109" s="21"/>
      <c r="V8109" s="21"/>
    </row>
    <row r="8110" spans="8:22" hidden="1" x14ac:dyDescent="0.25">
      <c r="H8110" s="20" t="s">
        <v>1574</v>
      </c>
      <c r="I8110" s="12">
        <v>62056.62</v>
      </c>
      <c r="J8110" s="20" t="s">
        <v>14132</v>
      </c>
      <c r="L8110" s="43" t="s">
        <v>1574</v>
      </c>
      <c r="M8110" s="12">
        <v>62056.62</v>
      </c>
      <c r="N8110" s="19">
        <f t="shared" si="252"/>
        <v>6.0649999941233546E-3</v>
      </c>
      <c r="Q8110" s="21" t="s">
        <v>1574</v>
      </c>
      <c r="R8110" s="21">
        <v>62056.626064999997</v>
      </c>
      <c r="S8110" s="19">
        <f t="shared" si="253"/>
        <v>-6.0649999941233546E-3</v>
      </c>
      <c r="T8110" s="21"/>
      <c r="U8110" s="21"/>
      <c r="V8110" s="21"/>
    </row>
    <row r="8111" spans="8:22" ht="15" hidden="1" customHeight="1" x14ac:dyDescent="0.25">
      <c r="H8111" s="20" t="s">
        <v>10546</v>
      </c>
      <c r="I8111" s="12">
        <v>6913.28</v>
      </c>
      <c r="J8111" s="20" t="s">
        <v>14133</v>
      </c>
      <c r="L8111" s="43" t="s">
        <v>10546</v>
      </c>
      <c r="M8111" s="12">
        <v>6913.28</v>
      </c>
      <c r="N8111" s="19">
        <f t="shared" si="252"/>
        <v>0</v>
      </c>
      <c r="Q8111" s="20" t="s">
        <v>10546</v>
      </c>
      <c r="R8111" s="20">
        <v>6913.28</v>
      </c>
      <c r="S8111" s="19">
        <f t="shared" si="253"/>
        <v>0</v>
      </c>
      <c r="T8111" s="20"/>
      <c r="U8111" s="20"/>
      <c r="V8111" s="20"/>
    </row>
    <row r="8112" spans="8:22" ht="15" hidden="1" customHeight="1" x14ac:dyDescent="0.25">
      <c r="H8112" s="20" t="s">
        <v>10547</v>
      </c>
      <c r="I8112" s="12">
        <v>11904.16</v>
      </c>
      <c r="J8112" s="20" t="s">
        <v>14133</v>
      </c>
      <c r="L8112" s="43" t="s">
        <v>10547</v>
      </c>
      <c r="M8112" s="12">
        <v>11904.16</v>
      </c>
      <c r="N8112" s="19">
        <f t="shared" si="252"/>
        <v>1.0000000000218279E-2</v>
      </c>
      <c r="Q8112" s="20" t="s">
        <v>10547</v>
      </c>
      <c r="R8112" s="20">
        <v>11904.17</v>
      </c>
      <c r="S8112" s="19">
        <f t="shared" si="253"/>
        <v>-1.0000000000218279E-2</v>
      </c>
      <c r="T8112" s="20"/>
      <c r="U8112" s="20"/>
      <c r="V8112" s="20"/>
    </row>
    <row r="8113" spans="8:22" hidden="1" x14ac:dyDescent="0.25">
      <c r="H8113" s="20" t="s">
        <v>1575</v>
      </c>
      <c r="I8113" s="12">
        <v>8397.85</v>
      </c>
      <c r="J8113" s="20" t="s">
        <v>14132</v>
      </c>
      <c r="L8113" s="43" t="s">
        <v>1575</v>
      </c>
      <c r="M8113" s="12">
        <v>8397.85</v>
      </c>
      <c r="N8113" s="19">
        <f t="shared" si="252"/>
        <v>-5.0000000001091394E-2</v>
      </c>
      <c r="Q8113" s="21" t="s">
        <v>1575</v>
      </c>
      <c r="R8113" s="21">
        <v>8397.7999999999993</v>
      </c>
      <c r="S8113" s="19">
        <f t="shared" si="253"/>
        <v>5.0000000001091394E-2</v>
      </c>
      <c r="T8113" s="21"/>
      <c r="U8113" s="21"/>
      <c r="V8113" s="21"/>
    </row>
    <row r="8114" spans="8:22" ht="15" hidden="1" customHeight="1" x14ac:dyDescent="0.25">
      <c r="H8114" s="20" t="s">
        <v>10548</v>
      </c>
      <c r="I8114" s="12">
        <v>397.49</v>
      </c>
      <c r="J8114" s="20" t="s">
        <v>14133</v>
      </c>
      <c r="L8114" s="43" t="s">
        <v>10548</v>
      </c>
      <c r="M8114" s="12">
        <v>397.49</v>
      </c>
      <c r="N8114" s="19">
        <f t="shared" si="252"/>
        <v>1.999999999998181E-2</v>
      </c>
      <c r="Q8114" s="20" t="s">
        <v>10548</v>
      </c>
      <c r="R8114" s="20">
        <v>397.51</v>
      </c>
      <c r="S8114" s="19">
        <f t="shared" si="253"/>
        <v>-1.999999999998181E-2</v>
      </c>
      <c r="T8114" s="20"/>
      <c r="U8114" s="20"/>
      <c r="V8114" s="20"/>
    </row>
    <row r="8115" spans="8:22" ht="15" hidden="1" customHeight="1" x14ac:dyDescent="0.25">
      <c r="H8115" s="20" t="s">
        <v>1576</v>
      </c>
      <c r="I8115" s="12">
        <v>21550.45</v>
      </c>
      <c r="J8115" s="20" t="s">
        <v>14132</v>
      </c>
      <c r="L8115" s="43" t="s">
        <v>1576</v>
      </c>
      <c r="M8115" s="12">
        <v>21550.45</v>
      </c>
      <c r="N8115" s="19">
        <f t="shared" si="252"/>
        <v>9.9999999983992893E-3</v>
      </c>
      <c r="Q8115" s="20" t="s">
        <v>1576</v>
      </c>
      <c r="R8115" s="20">
        <v>21550.46</v>
      </c>
      <c r="S8115" s="19">
        <f t="shared" si="253"/>
        <v>-9.9999999983992893E-3</v>
      </c>
      <c r="T8115" s="20"/>
      <c r="U8115" s="20"/>
      <c r="V8115" s="20"/>
    </row>
    <row r="8116" spans="8:22" ht="15" hidden="1" customHeight="1" x14ac:dyDescent="0.25">
      <c r="H8116" s="20" t="s">
        <v>1577</v>
      </c>
      <c r="I8116" s="12">
        <v>26518.89</v>
      </c>
      <c r="J8116" s="20" t="s">
        <v>14132</v>
      </c>
      <c r="L8116" s="43" t="s">
        <v>1577</v>
      </c>
      <c r="M8116" s="12">
        <v>26518.89</v>
      </c>
      <c r="N8116" s="19">
        <f t="shared" si="252"/>
        <v>-9.9999999983992893E-3</v>
      </c>
      <c r="Q8116" s="20" t="s">
        <v>1577</v>
      </c>
      <c r="R8116" s="20">
        <v>26518.880000000001</v>
      </c>
      <c r="S8116" s="19">
        <f t="shared" si="253"/>
        <v>9.9999999983992893E-3</v>
      </c>
      <c r="T8116" s="20"/>
      <c r="U8116" s="20"/>
      <c r="V8116" s="20"/>
    </row>
    <row r="8117" spans="8:22" ht="15" hidden="1" customHeight="1" x14ac:dyDescent="0.25">
      <c r="H8117" s="20" t="s">
        <v>10549</v>
      </c>
      <c r="I8117" s="12">
        <v>911.8599999999999</v>
      </c>
      <c r="J8117" s="20" t="s">
        <v>14133</v>
      </c>
      <c r="L8117" s="43" t="s">
        <v>10549</v>
      </c>
      <c r="M8117" s="12">
        <v>911.8599999999999</v>
      </c>
      <c r="N8117" s="19">
        <f t="shared" si="252"/>
        <v>3.0000000000086402E-2</v>
      </c>
      <c r="Q8117" s="20" t="s">
        <v>10549</v>
      </c>
      <c r="R8117" s="20">
        <v>911.89</v>
      </c>
      <c r="S8117" s="19">
        <f t="shared" si="253"/>
        <v>-3.0000000000086402E-2</v>
      </c>
      <c r="T8117" s="20"/>
      <c r="U8117" s="20"/>
      <c r="V8117" s="20"/>
    </row>
    <row r="8118" spans="8:22" ht="15" hidden="1" customHeight="1" x14ac:dyDescent="0.25">
      <c r="H8118" s="20" t="s">
        <v>10550</v>
      </c>
      <c r="I8118" s="12">
        <v>20323.29</v>
      </c>
      <c r="J8118" s="20" t="s">
        <v>14133</v>
      </c>
      <c r="L8118" s="43" t="s">
        <v>10550</v>
      </c>
      <c r="M8118" s="12">
        <v>20323.29</v>
      </c>
      <c r="N8118" s="19">
        <f t="shared" si="252"/>
        <v>-1.0000000002037268E-2</v>
      </c>
      <c r="Q8118" s="20" t="s">
        <v>10550</v>
      </c>
      <c r="R8118" s="20">
        <v>20323.28</v>
      </c>
      <c r="S8118" s="19">
        <f t="shared" si="253"/>
        <v>1.0000000002037268E-2</v>
      </c>
      <c r="T8118" s="20"/>
      <c r="U8118" s="20"/>
      <c r="V8118" s="20"/>
    </row>
    <row r="8119" spans="8:22" hidden="1" x14ac:dyDescent="0.25">
      <c r="H8119" s="20" t="s">
        <v>1618</v>
      </c>
      <c r="I8119" s="12">
        <v>7895.5499999999993</v>
      </c>
      <c r="J8119" s="20" t="s">
        <v>14132</v>
      </c>
      <c r="L8119" s="43" t="s">
        <v>1618</v>
      </c>
      <c r="M8119" s="12">
        <v>7895.5499999999993</v>
      </c>
      <c r="N8119" s="19">
        <f t="shared" si="252"/>
        <v>2.8560000009747455E-3</v>
      </c>
      <c r="Q8119" s="21" t="s">
        <v>1618</v>
      </c>
      <c r="R8119" s="21">
        <v>7895.5528560000002</v>
      </c>
      <c r="S8119" s="19">
        <f t="shared" si="253"/>
        <v>-2.8560000009747455E-3</v>
      </c>
      <c r="T8119" s="21"/>
      <c r="U8119" s="21"/>
      <c r="V8119" s="21"/>
    </row>
    <row r="8120" spans="8:22" ht="15" hidden="1" customHeight="1" x14ac:dyDescent="0.25">
      <c r="H8120" s="20" t="s">
        <v>10551</v>
      </c>
      <c r="I8120" s="12">
        <v>17764.09</v>
      </c>
      <c r="J8120" s="20" t="s">
        <v>14133</v>
      </c>
      <c r="L8120" s="43" t="s">
        <v>10551</v>
      </c>
      <c r="M8120" s="12">
        <v>17764.09</v>
      </c>
      <c r="N8120" s="19">
        <f t="shared" si="252"/>
        <v>-9.9999999983992893E-3</v>
      </c>
      <c r="Q8120" s="20" t="s">
        <v>10551</v>
      </c>
      <c r="R8120" s="20">
        <v>17764.080000000002</v>
      </c>
      <c r="S8120" s="19">
        <f t="shared" si="253"/>
        <v>9.9999999983992893E-3</v>
      </c>
      <c r="T8120" s="20"/>
      <c r="U8120" s="20"/>
      <c r="V8120" s="20"/>
    </row>
    <row r="8121" spans="8:22" ht="15" hidden="1" customHeight="1" x14ac:dyDescent="0.25">
      <c r="H8121" s="20" t="s">
        <v>10552</v>
      </c>
      <c r="I8121" s="12">
        <v>1889.71</v>
      </c>
      <c r="J8121" s="20" t="s">
        <v>14133</v>
      </c>
      <c r="L8121" s="43" t="s">
        <v>10552</v>
      </c>
      <c r="M8121" s="12">
        <v>1889.71</v>
      </c>
      <c r="N8121" s="19">
        <f t="shared" si="252"/>
        <v>0</v>
      </c>
      <c r="Q8121" s="20" t="s">
        <v>10552</v>
      </c>
      <c r="R8121" s="20">
        <v>1889.71</v>
      </c>
      <c r="S8121" s="19">
        <f t="shared" si="253"/>
        <v>0</v>
      </c>
      <c r="T8121" s="20"/>
      <c r="U8121" s="20"/>
      <c r="V8121" s="20"/>
    </row>
    <row r="8122" spans="8:22" ht="15" hidden="1" customHeight="1" x14ac:dyDescent="0.25">
      <c r="H8122" s="20" t="s">
        <v>1578</v>
      </c>
      <c r="I8122" s="12">
        <v>236.21</v>
      </c>
      <c r="J8122" s="20" t="s">
        <v>14132</v>
      </c>
      <c r="L8122" s="43" t="s">
        <v>1578</v>
      </c>
      <c r="M8122" s="12">
        <v>236.21</v>
      </c>
      <c r="N8122" s="19">
        <f t="shared" si="252"/>
        <v>0</v>
      </c>
      <c r="Q8122" s="20" t="s">
        <v>1578</v>
      </c>
      <c r="R8122" s="20">
        <v>236.21</v>
      </c>
      <c r="S8122" s="19">
        <f t="shared" si="253"/>
        <v>0</v>
      </c>
      <c r="T8122" s="20"/>
      <c r="U8122" s="20"/>
      <c r="V8122" s="20"/>
    </row>
    <row r="8123" spans="8:22" hidden="1" x14ac:dyDescent="0.25">
      <c r="H8123" s="20" t="s">
        <v>10553</v>
      </c>
      <c r="I8123" s="12">
        <v>1939.83</v>
      </c>
      <c r="J8123" s="20" t="s">
        <v>14133</v>
      </c>
      <c r="L8123" s="43" t="s">
        <v>10553</v>
      </c>
      <c r="M8123" s="12">
        <v>1939.83</v>
      </c>
      <c r="N8123" s="19">
        <f t="shared" si="252"/>
        <v>9.9999999999909051E-3</v>
      </c>
      <c r="Q8123" s="21" t="s">
        <v>10553</v>
      </c>
      <c r="R8123" s="21">
        <v>1939.84</v>
      </c>
      <c r="S8123" s="19">
        <f t="shared" si="253"/>
        <v>-9.9999999999909051E-3</v>
      </c>
      <c r="T8123" s="21"/>
      <c r="U8123" s="21"/>
      <c r="V8123" s="21"/>
    </row>
    <row r="8124" spans="8:22" ht="15" hidden="1" customHeight="1" x14ac:dyDescent="0.25">
      <c r="H8124" s="20" t="s">
        <v>10554</v>
      </c>
      <c r="I8124" s="12">
        <v>827.53</v>
      </c>
      <c r="J8124" s="20" t="s">
        <v>14133</v>
      </c>
      <c r="L8124" s="43" t="s">
        <v>10554</v>
      </c>
      <c r="M8124" s="12">
        <v>827.53</v>
      </c>
      <c r="N8124" s="19">
        <f t="shared" si="252"/>
        <v>-9.9999999999909051E-3</v>
      </c>
      <c r="Q8124" s="20" t="s">
        <v>10554</v>
      </c>
      <c r="R8124" s="20">
        <v>827.52</v>
      </c>
      <c r="S8124" s="19">
        <f t="shared" si="253"/>
        <v>9.9999999999909051E-3</v>
      </c>
      <c r="T8124" s="20"/>
      <c r="U8124" s="20"/>
      <c r="V8124" s="20"/>
    </row>
    <row r="8125" spans="8:22" ht="15" hidden="1" customHeight="1" x14ac:dyDescent="0.25">
      <c r="H8125" s="20" t="s">
        <v>10555</v>
      </c>
      <c r="I8125" s="12">
        <v>2834.56</v>
      </c>
      <c r="J8125" s="20" t="s">
        <v>14133</v>
      </c>
      <c r="L8125" s="43" t="s">
        <v>10555</v>
      </c>
      <c r="M8125" s="12">
        <v>2834.56</v>
      </c>
      <c r="N8125" s="19">
        <f t="shared" si="252"/>
        <v>0</v>
      </c>
      <c r="Q8125" s="20" t="s">
        <v>10555</v>
      </c>
      <c r="R8125" s="20">
        <v>2834.56</v>
      </c>
      <c r="S8125" s="19">
        <f t="shared" si="253"/>
        <v>0</v>
      </c>
      <c r="T8125" s="20"/>
      <c r="U8125" s="20"/>
      <c r="V8125" s="20"/>
    </row>
    <row r="8126" spans="8:22" hidden="1" x14ac:dyDescent="0.25">
      <c r="H8126" s="20" t="s">
        <v>10556</v>
      </c>
      <c r="I8126" s="12">
        <v>19318.259999999998</v>
      </c>
      <c r="J8126" s="20" t="s">
        <v>14133</v>
      </c>
      <c r="L8126" s="43" t="s">
        <v>10556</v>
      </c>
      <c r="M8126" s="12">
        <v>19318.259999999998</v>
      </c>
      <c r="N8126" s="19">
        <f t="shared" si="252"/>
        <v>-9.9999999983992893E-3</v>
      </c>
      <c r="Q8126" s="21" t="s">
        <v>10556</v>
      </c>
      <c r="R8126" s="21">
        <v>19318.25</v>
      </c>
      <c r="S8126" s="19">
        <f t="shared" si="253"/>
        <v>9.9999999983992893E-3</v>
      </c>
      <c r="T8126" s="21"/>
      <c r="U8126" s="21"/>
      <c r="V8126" s="21"/>
    </row>
    <row r="8127" spans="8:22" ht="15" hidden="1" customHeight="1" x14ac:dyDescent="0.25">
      <c r="H8127" s="20" t="s">
        <v>1579</v>
      </c>
      <c r="I8127" s="12">
        <v>1417.28</v>
      </c>
      <c r="J8127" s="20" t="s">
        <v>14132</v>
      </c>
      <c r="L8127" s="43" t="s">
        <v>1579</v>
      </c>
      <c r="M8127" s="12">
        <v>1417.28</v>
      </c>
      <c r="N8127" s="19">
        <f t="shared" si="252"/>
        <v>0</v>
      </c>
      <c r="Q8127" s="20" t="s">
        <v>1579</v>
      </c>
      <c r="R8127" s="20">
        <v>1417.28</v>
      </c>
      <c r="S8127" s="19">
        <f t="shared" si="253"/>
        <v>0</v>
      </c>
      <c r="T8127" s="20"/>
      <c r="U8127" s="20"/>
      <c r="V8127" s="20"/>
    </row>
    <row r="8128" spans="8:22" ht="15" hidden="1" customHeight="1" x14ac:dyDescent="0.25">
      <c r="H8128" s="20" t="s">
        <v>10557</v>
      </c>
      <c r="I8128" s="12">
        <v>3000.31</v>
      </c>
      <c r="J8128" s="20" t="s">
        <v>14133</v>
      </c>
      <c r="L8128" s="43" t="s">
        <v>10557</v>
      </c>
      <c r="M8128" s="12">
        <v>3000.31</v>
      </c>
      <c r="N8128" s="19">
        <f t="shared" si="252"/>
        <v>1.0000000000218279E-2</v>
      </c>
      <c r="Q8128" s="20" t="s">
        <v>10557</v>
      </c>
      <c r="R8128" s="20">
        <v>3000.32</v>
      </c>
      <c r="S8128" s="19">
        <f t="shared" si="253"/>
        <v>-1.0000000000218279E-2</v>
      </c>
      <c r="T8128" s="20"/>
      <c r="U8128" s="20"/>
      <c r="V8128" s="20"/>
    </row>
    <row r="8129" spans="8:22" ht="15" hidden="1" customHeight="1" x14ac:dyDescent="0.25">
      <c r="H8129" s="20" t="s">
        <v>1582</v>
      </c>
      <c r="I8129" s="12">
        <v>236.21</v>
      </c>
      <c r="J8129" s="20" t="s">
        <v>14132</v>
      </c>
      <c r="L8129" s="43" t="s">
        <v>1582</v>
      </c>
      <c r="M8129" s="12">
        <v>236.21</v>
      </c>
      <c r="N8129" s="19">
        <f t="shared" si="252"/>
        <v>0</v>
      </c>
      <c r="Q8129" s="20" t="s">
        <v>1582</v>
      </c>
      <c r="R8129" s="20">
        <v>236.21</v>
      </c>
      <c r="S8129" s="19">
        <f t="shared" si="253"/>
        <v>0</v>
      </c>
      <c r="T8129" s="20"/>
      <c r="U8129" s="20"/>
      <c r="V8129" s="20"/>
    </row>
    <row r="8130" spans="8:22" hidden="1" x14ac:dyDescent="0.25">
      <c r="H8130" s="20" t="s">
        <v>10559</v>
      </c>
      <c r="I8130" s="12">
        <v>32889.33</v>
      </c>
      <c r="J8130" s="20" t="s">
        <v>14133</v>
      </c>
      <c r="L8130" s="43" t="s">
        <v>10559</v>
      </c>
      <c r="M8130" s="12">
        <v>32889.33</v>
      </c>
      <c r="N8130" s="19">
        <f t="shared" si="252"/>
        <v>0</v>
      </c>
      <c r="Q8130" s="21" t="s">
        <v>10559</v>
      </c>
      <c r="R8130" s="21">
        <v>32889.33</v>
      </c>
      <c r="S8130" s="19">
        <f t="shared" si="253"/>
        <v>0</v>
      </c>
      <c r="T8130" s="21"/>
      <c r="U8130" s="21"/>
      <c r="V8130" s="21"/>
    </row>
    <row r="8131" spans="8:22" ht="15" hidden="1" customHeight="1" x14ac:dyDescent="0.25">
      <c r="H8131" s="20" t="s">
        <v>1583</v>
      </c>
      <c r="I8131" s="12">
        <v>7890.87</v>
      </c>
      <c r="J8131" s="20" t="s">
        <v>14132</v>
      </c>
      <c r="L8131" s="43" t="s">
        <v>1583</v>
      </c>
      <c r="M8131" s="12">
        <v>7890.87</v>
      </c>
      <c r="N8131" s="19">
        <f t="shared" si="252"/>
        <v>1.0000000000218279E-2</v>
      </c>
      <c r="Q8131" s="20" t="s">
        <v>1583</v>
      </c>
      <c r="R8131" s="20">
        <v>7890.88</v>
      </c>
      <c r="S8131" s="19">
        <f t="shared" si="253"/>
        <v>-1.0000000000218279E-2</v>
      </c>
      <c r="T8131" s="20"/>
      <c r="U8131" s="20"/>
      <c r="V8131" s="20"/>
    </row>
    <row r="8132" spans="8:22" ht="15" hidden="1" customHeight="1" x14ac:dyDescent="0.25">
      <c r="H8132" s="20" t="s">
        <v>10560</v>
      </c>
      <c r="I8132" s="12">
        <v>856.62</v>
      </c>
      <c r="J8132" s="20" t="s">
        <v>14133</v>
      </c>
      <c r="L8132" s="43" t="s">
        <v>10560</v>
      </c>
      <c r="M8132" s="12">
        <v>856.62</v>
      </c>
      <c r="N8132" s="19">
        <f t="shared" si="252"/>
        <v>3.999999999996362E-2</v>
      </c>
      <c r="Q8132" s="20" t="s">
        <v>10560</v>
      </c>
      <c r="R8132" s="20">
        <v>856.66</v>
      </c>
      <c r="S8132" s="19">
        <f t="shared" si="253"/>
        <v>-3.999999999996362E-2</v>
      </c>
      <c r="T8132" s="20"/>
      <c r="U8132" s="20"/>
      <c r="V8132" s="20"/>
    </row>
    <row r="8133" spans="8:22" hidden="1" x14ac:dyDescent="0.25">
      <c r="H8133" s="20" t="s">
        <v>1584</v>
      </c>
      <c r="I8133" s="12">
        <v>37861.79</v>
      </c>
      <c r="J8133" s="20" t="s">
        <v>14132</v>
      </c>
      <c r="L8133" s="43" t="s">
        <v>1584</v>
      </c>
      <c r="M8133" s="12">
        <v>37861.79</v>
      </c>
      <c r="N8133" s="19">
        <f t="shared" si="252"/>
        <v>1.0000000002037268E-2</v>
      </c>
      <c r="Q8133" s="21" t="s">
        <v>1584</v>
      </c>
      <c r="R8133" s="21">
        <v>37861.800000000003</v>
      </c>
      <c r="S8133" s="19">
        <f t="shared" si="253"/>
        <v>-1.0000000002037268E-2</v>
      </c>
      <c r="T8133" s="21"/>
      <c r="U8133" s="21"/>
      <c r="V8133" s="21"/>
    </row>
    <row r="8134" spans="8:22" ht="15" hidden="1" customHeight="1" x14ac:dyDescent="0.25">
      <c r="H8134" s="20" t="s">
        <v>10561</v>
      </c>
      <c r="I8134" s="12">
        <v>856.62</v>
      </c>
      <c r="J8134" s="20" t="s">
        <v>14133</v>
      </c>
      <c r="L8134" s="43" t="s">
        <v>10561</v>
      </c>
      <c r="M8134" s="12">
        <v>856.62</v>
      </c>
      <c r="N8134" s="19">
        <f t="shared" ref="N8134:N8197" si="254">+VLOOKUP(L8134,Q:V,2,0)-M8134</f>
        <v>3.999999999996362E-2</v>
      </c>
      <c r="Q8134" s="20" t="s">
        <v>10561</v>
      </c>
      <c r="R8134" s="20">
        <v>856.66</v>
      </c>
      <c r="S8134" s="19">
        <f t="shared" ref="S8134:S8197" si="255">VLOOKUP(Q8134,L:M,2,0)-R8134</f>
        <v>-3.999999999996362E-2</v>
      </c>
      <c r="T8134" s="20"/>
      <c r="U8134" s="20"/>
      <c r="V8134" s="20"/>
    </row>
    <row r="8135" spans="8:22" hidden="1" x14ac:dyDescent="0.25">
      <c r="H8135" s="20" t="s">
        <v>10562</v>
      </c>
      <c r="I8135" s="12">
        <v>444.83</v>
      </c>
      <c r="J8135" s="20" t="s">
        <v>14133</v>
      </c>
      <c r="L8135" s="43" t="s">
        <v>10562</v>
      </c>
      <c r="M8135" s="12">
        <v>444.83</v>
      </c>
      <c r="N8135" s="19">
        <f t="shared" si="254"/>
        <v>0</v>
      </c>
      <c r="Q8135" s="21" t="s">
        <v>10562</v>
      </c>
      <c r="R8135" s="21">
        <v>444.83</v>
      </c>
      <c r="S8135" s="19">
        <f t="shared" si="255"/>
        <v>0</v>
      </c>
      <c r="T8135" s="21"/>
      <c r="U8135" s="21"/>
      <c r="V8135" s="21"/>
    </row>
    <row r="8136" spans="8:22" ht="15" hidden="1" customHeight="1" x14ac:dyDescent="0.25">
      <c r="H8136" s="20" t="s">
        <v>10563</v>
      </c>
      <c r="I8136" s="12">
        <v>275.12</v>
      </c>
      <c r="J8136" s="20" t="s">
        <v>14133</v>
      </c>
      <c r="L8136" s="43" t="s">
        <v>10563</v>
      </c>
      <c r="M8136" s="12">
        <v>275.12</v>
      </c>
      <c r="N8136" s="19">
        <f t="shared" si="254"/>
        <v>9.9999999999909051E-3</v>
      </c>
      <c r="Q8136" s="20" t="s">
        <v>10563</v>
      </c>
      <c r="R8136" s="20">
        <v>275.13</v>
      </c>
      <c r="S8136" s="19">
        <f t="shared" si="255"/>
        <v>-9.9999999999909051E-3</v>
      </c>
      <c r="T8136" s="20"/>
      <c r="U8136" s="20"/>
      <c r="V8136" s="20"/>
    </row>
    <row r="8137" spans="8:22" hidden="1" x14ac:dyDescent="0.25">
      <c r="H8137" s="20" t="s">
        <v>10565</v>
      </c>
      <c r="I8137" s="12">
        <v>1746.5900000000001</v>
      </c>
      <c r="J8137" s="20" t="s">
        <v>14133</v>
      </c>
      <c r="L8137" s="43" t="s">
        <v>10565</v>
      </c>
      <c r="M8137" s="12">
        <v>1746.5900000000001</v>
      </c>
      <c r="N8137" s="19">
        <f t="shared" si="254"/>
        <v>-2.0000000000209184E-2</v>
      </c>
      <c r="Q8137" s="21" t="s">
        <v>10565</v>
      </c>
      <c r="R8137" s="21">
        <v>1746.57</v>
      </c>
      <c r="S8137" s="19">
        <f t="shared" si="255"/>
        <v>2.0000000000209184E-2</v>
      </c>
      <c r="T8137" s="21"/>
      <c r="U8137" s="21"/>
      <c r="V8137" s="21"/>
    </row>
    <row r="8138" spans="8:22" hidden="1" x14ac:dyDescent="0.25">
      <c r="H8138" s="20" t="s">
        <v>10566</v>
      </c>
      <c r="I8138" s="12">
        <v>9140.6200000000008</v>
      </c>
      <c r="J8138" s="20" t="s">
        <v>14133</v>
      </c>
      <c r="L8138" s="43" t="s">
        <v>10566</v>
      </c>
      <c r="M8138" s="12">
        <v>9140.6200000000008</v>
      </c>
      <c r="N8138" s="19">
        <f t="shared" si="254"/>
        <v>0</v>
      </c>
      <c r="Q8138" s="21" t="s">
        <v>10566</v>
      </c>
      <c r="R8138" s="21">
        <v>9140.6200000000008</v>
      </c>
      <c r="S8138" s="19">
        <f t="shared" si="255"/>
        <v>0</v>
      </c>
      <c r="T8138" s="21"/>
      <c r="U8138" s="21"/>
      <c r="V8138" s="21"/>
    </row>
    <row r="8139" spans="8:22" ht="15" hidden="1" customHeight="1" x14ac:dyDescent="0.25">
      <c r="H8139" s="20" t="s">
        <v>10567</v>
      </c>
      <c r="I8139" s="12">
        <v>462.43</v>
      </c>
      <c r="J8139" s="20" t="s">
        <v>14133</v>
      </c>
      <c r="L8139" s="43" t="s">
        <v>10567</v>
      </c>
      <c r="M8139" s="12">
        <v>462.43</v>
      </c>
      <c r="N8139" s="19">
        <f t="shared" si="254"/>
        <v>0</v>
      </c>
      <c r="Q8139" s="20" t="s">
        <v>10567</v>
      </c>
      <c r="R8139" s="20">
        <v>462.43</v>
      </c>
      <c r="S8139" s="19">
        <f t="shared" si="255"/>
        <v>0</v>
      </c>
      <c r="T8139" s="20"/>
      <c r="U8139" s="20"/>
      <c r="V8139" s="20"/>
    </row>
    <row r="8140" spans="8:22" ht="15" hidden="1" customHeight="1" x14ac:dyDescent="0.25">
      <c r="H8140" s="20" t="s">
        <v>10568</v>
      </c>
      <c r="I8140" s="12">
        <v>728.3</v>
      </c>
      <c r="J8140" s="20" t="s">
        <v>14133</v>
      </c>
      <c r="L8140" s="43" t="s">
        <v>10568</v>
      </c>
      <c r="M8140" s="12">
        <v>728.3</v>
      </c>
      <c r="N8140" s="19">
        <f t="shared" si="254"/>
        <v>2.0000000000095497E-2</v>
      </c>
      <c r="Q8140" s="20" t="s">
        <v>10568</v>
      </c>
      <c r="R8140" s="20">
        <v>728.32</v>
      </c>
      <c r="S8140" s="19">
        <f t="shared" si="255"/>
        <v>-2.0000000000095497E-2</v>
      </c>
      <c r="T8140" s="20"/>
      <c r="U8140" s="20"/>
      <c r="V8140" s="20"/>
    </row>
    <row r="8141" spans="8:22" hidden="1" x14ac:dyDescent="0.25">
      <c r="H8141" s="20" t="s">
        <v>10569</v>
      </c>
      <c r="I8141" s="12">
        <v>871.45</v>
      </c>
      <c r="J8141" s="20" t="s">
        <v>14133</v>
      </c>
      <c r="L8141" s="43" t="s">
        <v>10569</v>
      </c>
      <c r="M8141" s="12">
        <v>871.45</v>
      </c>
      <c r="N8141" s="19">
        <f t="shared" si="254"/>
        <v>0</v>
      </c>
      <c r="Q8141" s="21" t="s">
        <v>10569</v>
      </c>
      <c r="R8141" s="21">
        <v>871.45</v>
      </c>
      <c r="S8141" s="19">
        <f t="shared" si="255"/>
        <v>0</v>
      </c>
      <c r="T8141" s="21"/>
      <c r="U8141" s="21"/>
      <c r="V8141" s="21"/>
    </row>
    <row r="8142" spans="8:22" ht="15" hidden="1" customHeight="1" x14ac:dyDescent="0.25">
      <c r="H8142" s="20" t="s">
        <v>10679</v>
      </c>
      <c r="I8142" s="12">
        <v>18403.939999999999</v>
      </c>
      <c r="J8142" s="20" t="s">
        <v>14133</v>
      </c>
      <c r="L8142" s="43" t="s">
        <v>10679</v>
      </c>
      <c r="M8142" s="12">
        <v>18403.939999999999</v>
      </c>
      <c r="N8142" s="19">
        <f t="shared" si="254"/>
        <v>-3.0520000000251457E-3</v>
      </c>
      <c r="Q8142" s="20" t="s">
        <v>10679</v>
      </c>
      <c r="R8142" s="20">
        <v>18403.936947999999</v>
      </c>
      <c r="S8142" s="19">
        <f t="shared" si="255"/>
        <v>3.0520000000251457E-3</v>
      </c>
      <c r="T8142" s="20"/>
      <c r="U8142" s="20"/>
      <c r="V8142" s="20"/>
    </row>
    <row r="8143" spans="8:22" hidden="1" x14ac:dyDescent="0.25">
      <c r="H8143" s="20" t="s">
        <v>10570</v>
      </c>
      <c r="I8143" s="12">
        <v>3220.91</v>
      </c>
      <c r="J8143" s="20" t="s">
        <v>14133</v>
      </c>
      <c r="L8143" s="43" t="s">
        <v>10570</v>
      </c>
      <c r="M8143" s="12">
        <v>3220.91</v>
      </c>
      <c r="N8143" s="19">
        <f t="shared" si="254"/>
        <v>3.0000000000200089E-2</v>
      </c>
      <c r="Q8143" s="21" t="s">
        <v>10570</v>
      </c>
      <c r="R8143" s="21">
        <v>3220.94</v>
      </c>
      <c r="S8143" s="19">
        <f t="shared" si="255"/>
        <v>-3.0000000000200089E-2</v>
      </c>
      <c r="T8143" s="21"/>
      <c r="U8143" s="21"/>
      <c r="V8143" s="21"/>
    </row>
    <row r="8144" spans="8:22" ht="15" hidden="1" customHeight="1" x14ac:dyDescent="0.25">
      <c r="H8144" s="20" t="s">
        <v>10571</v>
      </c>
      <c r="I8144" s="12">
        <v>788.88</v>
      </c>
      <c r="J8144" s="20" t="s">
        <v>14133</v>
      </c>
      <c r="L8144" s="43" t="s">
        <v>10571</v>
      </c>
      <c r="M8144" s="12">
        <v>788.88</v>
      </c>
      <c r="N8144" s="19">
        <f t="shared" si="254"/>
        <v>-9.9999999999909051E-3</v>
      </c>
      <c r="Q8144" s="20" t="s">
        <v>10571</v>
      </c>
      <c r="R8144" s="20">
        <v>788.87</v>
      </c>
      <c r="S8144" s="19">
        <f t="shared" si="255"/>
        <v>9.9999999999909051E-3</v>
      </c>
      <c r="T8144" s="20"/>
      <c r="U8144" s="20"/>
      <c r="V8144" s="20"/>
    </row>
    <row r="8145" spans="8:22" hidden="1" x14ac:dyDescent="0.25">
      <c r="H8145" s="20" t="s">
        <v>10572</v>
      </c>
      <c r="I8145" s="12">
        <v>1168.53</v>
      </c>
      <c r="J8145" s="20" t="s">
        <v>14133</v>
      </c>
      <c r="L8145" s="43" t="s">
        <v>10572</v>
      </c>
      <c r="M8145" s="12">
        <v>1168.53</v>
      </c>
      <c r="N8145" s="19">
        <f t="shared" si="254"/>
        <v>0</v>
      </c>
      <c r="Q8145" s="21" t="s">
        <v>10572</v>
      </c>
      <c r="R8145" s="21">
        <v>1168.53</v>
      </c>
      <c r="S8145" s="19">
        <f t="shared" si="255"/>
        <v>0</v>
      </c>
      <c r="T8145" s="21"/>
      <c r="U8145" s="21"/>
      <c r="V8145" s="21"/>
    </row>
    <row r="8146" spans="8:22" ht="15" hidden="1" customHeight="1" x14ac:dyDescent="0.25">
      <c r="H8146" s="20" t="s">
        <v>1585</v>
      </c>
      <c r="I8146" s="12">
        <v>4816.3999999999996</v>
      </c>
      <c r="J8146" s="20" t="s">
        <v>14132</v>
      </c>
      <c r="L8146" s="43" t="s">
        <v>1585</v>
      </c>
      <c r="M8146" s="12">
        <v>4816.3999999999996</v>
      </c>
      <c r="N8146" s="19">
        <f t="shared" si="254"/>
        <v>0</v>
      </c>
      <c r="Q8146" s="20" t="s">
        <v>1585</v>
      </c>
      <c r="R8146" s="20">
        <v>4816.3999999999996</v>
      </c>
      <c r="S8146" s="19">
        <f t="shared" si="255"/>
        <v>0</v>
      </c>
      <c r="T8146" s="20"/>
      <c r="U8146" s="20"/>
      <c r="V8146" s="20"/>
    </row>
    <row r="8147" spans="8:22" ht="15" hidden="1" customHeight="1" x14ac:dyDescent="0.25">
      <c r="H8147" s="20" t="s">
        <v>10573</v>
      </c>
      <c r="I8147" s="12">
        <v>5020.6099999999997</v>
      </c>
      <c r="J8147" s="20" t="s">
        <v>14133</v>
      </c>
      <c r="L8147" s="43" t="s">
        <v>10573</v>
      </c>
      <c r="M8147" s="12">
        <v>5020.6099999999997</v>
      </c>
      <c r="N8147" s="19">
        <f t="shared" si="254"/>
        <v>0</v>
      </c>
      <c r="Q8147" s="20" t="s">
        <v>10573</v>
      </c>
      <c r="R8147" s="20">
        <v>5020.6099999999997</v>
      </c>
      <c r="S8147" s="19">
        <f t="shared" si="255"/>
        <v>0</v>
      </c>
      <c r="T8147" s="20"/>
      <c r="U8147" s="20"/>
      <c r="V8147" s="20"/>
    </row>
    <row r="8148" spans="8:22" ht="15" hidden="1" customHeight="1" x14ac:dyDescent="0.25">
      <c r="H8148" s="20" t="s">
        <v>1626</v>
      </c>
      <c r="I8148" s="12">
        <v>7048.33</v>
      </c>
      <c r="J8148" s="20" t="s">
        <v>14132</v>
      </c>
      <c r="L8148" s="43" t="s">
        <v>1626</v>
      </c>
      <c r="M8148" s="12">
        <v>7048.33</v>
      </c>
      <c r="N8148" s="19">
        <f t="shared" si="254"/>
        <v>-1.1670000003505265E-3</v>
      </c>
      <c r="Q8148" s="20" t="s">
        <v>1626</v>
      </c>
      <c r="R8148" s="20">
        <v>7048.3288329999996</v>
      </c>
      <c r="S8148" s="19">
        <f t="shared" si="255"/>
        <v>1.1670000003505265E-3</v>
      </c>
      <c r="T8148" s="20"/>
      <c r="U8148" s="20"/>
      <c r="V8148" s="20"/>
    </row>
    <row r="8149" spans="8:22" ht="15" hidden="1" customHeight="1" x14ac:dyDescent="0.25">
      <c r="H8149" s="20" t="s">
        <v>10574</v>
      </c>
      <c r="I8149" s="12">
        <v>10041.219999999999</v>
      </c>
      <c r="J8149" s="20" t="s">
        <v>14133</v>
      </c>
      <c r="L8149" s="43" t="s">
        <v>10574</v>
      </c>
      <c r="M8149" s="12">
        <v>10041.219999999999</v>
      </c>
      <c r="N8149" s="19">
        <f t="shared" si="254"/>
        <v>0</v>
      </c>
      <c r="Q8149" s="20" t="s">
        <v>10574</v>
      </c>
      <c r="R8149" s="20">
        <v>10041.219999999999</v>
      </c>
      <c r="S8149" s="19">
        <f t="shared" si="255"/>
        <v>0</v>
      </c>
      <c r="T8149" s="20"/>
      <c r="U8149" s="20"/>
      <c r="V8149" s="20"/>
    </row>
    <row r="8150" spans="8:22" hidden="1" x14ac:dyDescent="0.25">
      <c r="H8150" s="20" t="s">
        <v>10575</v>
      </c>
      <c r="I8150" s="12">
        <v>1085.44</v>
      </c>
      <c r="J8150" s="20" t="s">
        <v>14133</v>
      </c>
      <c r="L8150" s="43" t="s">
        <v>10575</v>
      </c>
      <c r="M8150" s="12">
        <v>1085.44</v>
      </c>
      <c r="N8150" s="19">
        <f t="shared" si="254"/>
        <v>1.999999999998181E-2</v>
      </c>
      <c r="Q8150" s="21" t="s">
        <v>10575</v>
      </c>
      <c r="R8150" s="21">
        <v>1085.46</v>
      </c>
      <c r="S8150" s="19">
        <f t="shared" si="255"/>
        <v>-1.999999999998181E-2</v>
      </c>
      <c r="T8150" s="21"/>
      <c r="U8150" s="21"/>
      <c r="V8150" s="21"/>
    </row>
    <row r="8151" spans="8:22" ht="15" hidden="1" customHeight="1" x14ac:dyDescent="0.25">
      <c r="H8151" s="20" t="s">
        <v>10576</v>
      </c>
      <c r="I8151" s="12">
        <v>5020.6099999999997</v>
      </c>
      <c r="J8151" s="20" t="s">
        <v>14133</v>
      </c>
      <c r="L8151" s="43" t="s">
        <v>10576</v>
      </c>
      <c r="M8151" s="12">
        <v>5020.6099999999997</v>
      </c>
      <c r="N8151" s="19">
        <f t="shared" si="254"/>
        <v>0</v>
      </c>
      <c r="Q8151" s="20" t="s">
        <v>10576</v>
      </c>
      <c r="R8151" s="20">
        <v>5020.6099999999997</v>
      </c>
      <c r="S8151" s="19">
        <f t="shared" si="255"/>
        <v>0</v>
      </c>
      <c r="T8151" s="20"/>
      <c r="U8151" s="20"/>
      <c r="V8151" s="20"/>
    </row>
    <row r="8152" spans="8:22" hidden="1" x14ac:dyDescent="0.25">
      <c r="H8152" s="20" t="s">
        <v>10577</v>
      </c>
      <c r="I8152" s="12">
        <v>1599.75</v>
      </c>
      <c r="J8152" s="20" t="s">
        <v>14133</v>
      </c>
      <c r="L8152" s="43" t="s">
        <v>10577</v>
      </c>
      <c r="M8152" s="12">
        <v>1599.75</v>
      </c>
      <c r="N8152" s="19">
        <f t="shared" si="254"/>
        <v>9.9999999999909051E-3</v>
      </c>
      <c r="Q8152" s="21" t="s">
        <v>10577</v>
      </c>
      <c r="R8152" s="21">
        <v>1599.76</v>
      </c>
      <c r="S8152" s="19">
        <f t="shared" si="255"/>
        <v>-9.9999999999909051E-3</v>
      </c>
      <c r="T8152" s="21"/>
      <c r="U8152" s="21"/>
      <c r="V8152" s="21"/>
    </row>
    <row r="8153" spans="8:22" hidden="1" x14ac:dyDescent="0.25">
      <c r="H8153" s="20" t="s">
        <v>10578</v>
      </c>
      <c r="I8153" s="12">
        <v>426.48</v>
      </c>
      <c r="J8153" s="20" t="s">
        <v>14133</v>
      </c>
      <c r="L8153" s="43" t="s">
        <v>10578</v>
      </c>
      <c r="M8153" s="12">
        <v>426.48</v>
      </c>
      <c r="N8153" s="19">
        <f t="shared" si="254"/>
        <v>0</v>
      </c>
      <c r="Q8153" s="21" t="s">
        <v>10578</v>
      </c>
      <c r="R8153" s="21">
        <v>426.48</v>
      </c>
      <c r="S8153" s="19">
        <f t="shared" si="255"/>
        <v>0</v>
      </c>
      <c r="T8153" s="21"/>
      <c r="U8153" s="21"/>
      <c r="V8153" s="21"/>
    </row>
    <row r="8154" spans="8:22" hidden="1" x14ac:dyDescent="0.25">
      <c r="H8154" s="20" t="s">
        <v>10579</v>
      </c>
      <c r="I8154" s="12">
        <v>4542.26</v>
      </c>
      <c r="J8154" s="20" t="s">
        <v>14133</v>
      </c>
      <c r="L8154" s="43" t="s">
        <v>10579</v>
      </c>
      <c r="M8154" s="12">
        <v>4542.26</v>
      </c>
      <c r="N8154" s="19">
        <f t="shared" si="254"/>
        <v>-1.0000000000218279E-2</v>
      </c>
      <c r="Q8154" s="21" t="s">
        <v>10579</v>
      </c>
      <c r="R8154" s="21">
        <v>4542.25</v>
      </c>
      <c r="S8154" s="19">
        <f t="shared" si="255"/>
        <v>1.0000000000218279E-2</v>
      </c>
      <c r="T8154" s="21"/>
      <c r="U8154" s="21"/>
      <c r="V8154" s="21"/>
    </row>
    <row r="8155" spans="8:22" ht="15" hidden="1" customHeight="1" x14ac:dyDescent="0.25">
      <c r="H8155" s="20" t="s">
        <v>10580</v>
      </c>
      <c r="I8155" s="12">
        <v>5020.6099999999997</v>
      </c>
      <c r="J8155" s="20" t="s">
        <v>14133</v>
      </c>
      <c r="L8155" s="43" t="s">
        <v>10580</v>
      </c>
      <c r="M8155" s="12">
        <v>5020.6099999999997</v>
      </c>
      <c r="N8155" s="19">
        <f t="shared" si="254"/>
        <v>0</v>
      </c>
      <c r="Q8155" s="20" t="s">
        <v>10580</v>
      </c>
      <c r="R8155" s="20">
        <v>5020.6099999999997</v>
      </c>
      <c r="S8155" s="19">
        <f t="shared" si="255"/>
        <v>0</v>
      </c>
      <c r="T8155" s="20"/>
      <c r="U8155" s="20"/>
      <c r="V8155" s="20"/>
    </row>
    <row r="8156" spans="8:22" hidden="1" x14ac:dyDescent="0.25">
      <c r="H8156" s="20" t="s">
        <v>10581</v>
      </c>
      <c r="I8156" s="12">
        <v>389.49</v>
      </c>
      <c r="J8156" s="20" t="s">
        <v>14133</v>
      </c>
      <c r="L8156" s="43" t="s">
        <v>10581</v>
      </c>
      <c r="M8156" s="12">
        <v>389.49</v>
      </c>
      <c r="N8156" s="19">
        <f t="shared" si="254"/>
        <v>-9.9999999999909051E-3</v>
      </c>
      <c r="Q8156" s="21" t="s">
        <v>10581</v>
      </c>
      <c r="R8156" s="21">
        <v>389.48</v>
      </c>
      <c r="S8156" s="19">
        <f t="shared" si="255"/>
        <v>9.9999999999909051E-3</v>
      </c>
      <c r="T8156" s="21"/>
      <c r="U8156" s="21"/>
      <c r="V8156" s="21"/>
    </row>
    <row r="8157" spans="8:22" ht="15" hidden="1" customHeight="1" x14ac:dyDescent="0.25">
      <c r="H8157" s="20" t="s">
        <v>10582</v>
      </c>
      <c r="I8157" s="12">
        <v>275.12</v>
      </c>
      <c r="J8157" s="20" t="s">
        <v>14133</v>
      </c>
      <c r="L8157" s="43" t="s">
        <v>10582</v>
      </c>
      <c r="M8157" s="12">
        <v>275.12</v>
      </c>
      <c r="N8157" s="19">
        <f t="shared" si="254"/>
        <v>9.9999999999909051E-3</v>
      </c>
      <c r="Q8157" s="20" t="s">
        <v>10582</v>
      </c>
      <c r="R8157" s="20">
        <v>275.13</v>
      </c>
      <c r="S8157" s="19">
        <f t="shared" si="255"/>
        <v>-9.9999999999909051E-3</v>
      </c>
      <c r="T8157" s="20"/>
      <c r="U8157" s="20"/>
      <c r="V8157" s="20"/>
    </row>
    <row r="8158" spans="8:22" hidden="1" x14ac:dyDescent="0.25">
      <c r="H8158" s="20" t="s">
        <v>10583</v>
      </c>
      <c r="I8158" s="12">
        <v>369.46</v>
      </c>
      <c r="J8158" s="20" t="s">
        <v>14133</v>
      </c>
      <c r="L8158" s="43" t="s">
        <v>10583</v>
      </c>
      <c r="M8158" s="12">
        <v>369.46</v>
      </c>
      <c r="N8158" s="19">
        <f t="shared" si="254"/>
        <v>-9.9999999999909051E-3</v>
      </c>
      <c r="Q8158" s="21" t="s">
        <v>10583</v>
      </c>
      <c r="R8158" s="21">
        <v>369.45</v>
      </c>
      <c r="S8158" s="19">
        <f t="shared" si="255"/>
        <v>9.9999999999909051E-3</v>
      </c>
      <c r="T8158" s="21"/>
      <c r="U8158" s="21"/>
      <c r="V8158" s="21"/>
    </row>
    <row r="8159" spans="8:22" ht="15" hidden="1" customHeight="1" x14ac:dyDescent="0.25">
      <c r="H8159" s="20" t="s">
        <v>10584</v>
      </c>
      <c r="I8159" s="12">
        <v>10041.219999999999</v>
      </c>
      <c r="J8159" s="20" t="s">
        <v>14133</v>
      </c>
      <c r="L8159" s="43" t="s">
        <v>10584</v>
      </c>
      <c r="M8159" s="12">
        <v>10041.219999999999</v>
      </c>
      <c r="N8159" s="19">
        <f t="shared" si="254"/>
        <v>0</v>
      </c>
      <c r="Q8159" s="20" t="s">
        <v>10584</v>
      </c>
      <c r="R8159" s="20">
        <v>10041.219999999999</v>
      </c>
      <c r="S8159" s="19">
        <f t="shared" si="255"/>
        <v>0</v>
      </c>
      <c r="T8159" s="20"/>
      <c r="U8159" s="20"/>
      <c r="V8159" s="20"/>
    </row>
    <row r="8160" spans="8:22" hidden="1" x14ac:dyDescent="0.25">
      <c r="H8160" s="20" t="s">
        <v>1586</v>
      </c>
      <c r="I8160" s="12">
        <v>5521.39</v>
      </c>
      <c r="J8160" s="20" t="s">
        <v>14132</v>
      </c>
      <c r="L8160" s="43" t="s">
        <v>1586</v>
      </c>
      <c r="M8160" s="12">
        <v>5521.39</v>
      </c>
      <c r="N8160" s="19">
        <f t="shared" si="254"/>
        <v>0</v>
      </c>
      <c r="Q8160" s="21" t="s">
        <v>1586</v>
      </c>
      <c r="R8160" s="21">
        <v>5521.39</v>
      </c>
      <c r="S8160" s="19">
        <f t="shared" si="255"/>
        <v>0</v>
      </c>
      <c r="T8160" s="21"/>
      <c r="U8160" s="21"/>
      <c r="V8160" s="21"/>
    </row>
    <row r="8161" spans="8:22" hidden="1" x14ac:dyDescent="0.25">
      <c r="H8161" s="20" t="s">
        <v>10585</v>
      </c>
      <c r="I8161" s="12">
        <v>1078.19</v>
      </c>
      <c r="J8161" s="20" t="s">
        <v>14133</v>
      </c>
      <c r="L8161" s="43" t="s">
        <v>10585</v>
      </c>
      <c r="M8161" s="12">
        <v>1078.19</v>
      </c>
      <c r="N8161" s="19">
        <f t="shared" si="254"/>
        <v>3.999999999996362E-2</v>
      </c>
      <c r="Q8161" s="21" t="s">
        <v>10585</v>
      </c>
      <c r="R8161" s="21">
        <v>1078.23</v>
      </c>
      <c r="S8161" s="19">
        <f t="shared" si="255"/>
        <v>-3.999999999996362E-2</v>
      </c>
      <c r="T8161" s="21"/>
      <c r="U8161" s="21"/>
      <c r="V8161" s="21"/>
    </row>
    <row r="8162" spans="8:22" ht="15" hidden="1" customHeight="1" x14ac:dyDescent="0.25">
      <c r="H8162" s="20" t="s">
        <v>10586</v>
      </c>
      <c r="I8162" s="12">
        <v>275.12</v>
      </c>
      <c r="J8162" s="20" t="s">
        <v>14133</v>
      </c>
      <c r="L8162" s="43" t="s">
        <v>10586</v>
      </c>
      <c r="M8162" s="12">
        <v>275.12</v>
      </c>
      <c r="N8162" s="19">
        <f t="shared" si="254"/>
        <v>9.9999999999909051E-3</v>
      </c>
      <c r="Q8162" s="20" t="s">
        <v>10586</v>
      </c>
      <c r="R8162" s="20">
        <v>275.13</v>
      </c>
      <c r="S8162" s="19">
        <f t="shared" si="255"/>
        <v>-9.9999999999909051E-3</v>
      </c>
      <c r="T8162" s="20"/>
      <c r="U8162" s="20"/>
      <c r="V8162" s="20"/>
    </row>
    <row r="8163" spans="8:22" ht="15" hidden="1" customHeight="1" x14ac:dyDescent="0.25">
      <c r="H8163" s="20" t="s">
        <v>10587</v>
      </c>
      <c r="I8163" s="12">
        <v>275.12</v>
      </c>
      <c r="J8163" s="20" t="s">
        <v>14133</v>
      </c>
      <c r="L8163" s="43" t="s">
        <v>10587</v>
      </c>
      <c r="M8163" s="12">
        <v>275.12</v>
      </c>
      <c r="N8163" s="19">
        <f t="shared" si="254"/>
        <v>9.9999999999909051E-3</v>
      </c>
      <c r="Q8163" s="20" t="s">
        <v>10587</v>
      </c>
      <c r="R8163" s="20">
        <v>275.13</v>
      </c>
      <c r="S8163" s="19">
        <f t="shared" si="255"/>
        <v>-9.9999999999909051E-3</v>
      </c>
      <c r="T8163" s="20"/>
      <c r="U8163" s="20"/>
      <c r="V8163" s="20"/>
    </row>
    <row r="8164" spans="8:22" hidden="1" x14ac:dyDescent="0.25">
      <c r="H8164" s="20" t="s">
        <v>10588</v>
      </c>
      <c r="I8164" s="12">
        <v>784.01</v>
      </c>
      <c r="J8164" s="20" t="s">
        <v>14133</v>
      </c>
      <c r="L8164" s="43" t="s">
        <v>10588</v>
      </c>
      <c r="M8164" s="12">
        <v>784.01</v>
      </c>
      <c r="N8164" s="19">
        <f t="shared" si="254"/>
        <v>0</v>
      </c>
      <c r="Q8164" s="21" t="s">
        <v>10588</v>
      </c>
      <c r="R8164" s="21">
        <v>784.01</v>
      </c>
      <c r="S8164" s="19">
        <f t="shared" si="255"/>
        <v>0</v>
      </c>
      <c r="T8164" s="21"/>
      <c r="U8164" s="21"/>
      <c r="V8164" s="21"/>
    </row>
    <row r="8165" spans="8:22" ht="15" hidden="1" customHeight="1" x14ac:dyDescent="0.25">
      <c r="H8165" s="20" t="s">
        <v>10589</v>
      </c>
      <c r="I8165" s="12">
        <v>275.12</v>
      </c>
      <c r="J8165" s="20" t="s">
        <v>14133</v>
      </c>
      <c r="L8165" s="43" t="s">
        <v>10589</v>
      </c>
      <c r="M8165" s="12">
        <v>275.12</v>
      </c>
      <c r="N8165" s="19">
        <f t="shared" si="254"/>
        <v>9.9999999999909051E-3</v>
      </c>
      <c r="Q8165" s="20" t="s">
        <v>10589</v>
      </c>
      <c r="R8165" s="20">
        <v>275.13</v>
      </c>
      <c r="S8165" s="19">
        <f t="shared" si="255"/>
        <v>-9.9999999999909051E-3</v>
      </c>
      <c r="T8165" s="20"/>
      <c r="U8165" s="20"/>
      <c r="V8165" s="20"/>
    </row>
    <row r="8166" spans="8:22" ht="15" hidden="1" customHeight="1" x14ac:dyDescent="0.25">
      <c r="H8166" s="20" t="s">
        <v>10590</v>
      </c>
      <c r="I8166" s="12">
        <v>489.5</v>
      </c>
      <c r="J8166" s="20" t="s">
        <v>14133</v>
      </c>
      <c r="L8166" s="43" t="s">
        <v>10590</v>
      </c>
      <c r="M8166" s="12">
        <v>489.5</v>
      </c>
      <c r="N8166" s="19">
        <f t="shared" si="254"/>
        <v>1.999999999998181E-2</v>
      </c>
      <c r="Q8166" s="20" t="s">
        <v>10590</v>
      </c>
      <c r="R8166" s="20">
        <v>489.52</v>
      </c>
      <c r="S8166" s="19">
        <f t="shared" si="255"/>
        <v>-1.999999999998181E-2</v>
      </c>
      <c r="T8166" s="20"/>
      <c r="U8166" s="20"/>
      <c r="V8166" s="20"/>
    </row>
    <row r="8167" spans="8:22" hidden="1" x14ac:dyDescent="0.25">
      <c r="H8167" s="20" t="s">
        <v>10591</v>
      </c>
      <c r="I8167" s="12">
        <v>411.03000000000003</v>
      </c>
      <c r="J8167" s="20" t="s">
        <v>14133</v>
      </c>
      <c r="L8167" s="43" t="s">
        <v>10591</v>
      </c>
      <c r="M8167" s="12">
        <v>411.03000000000003</v>
      </c>
      <c r="N8167" s="19">
        <f t="shared" si="254"/>
        <v>9.9999999999909051E-3</v>
      </c>
      <c r="Q8167" s="21" t="s">
        <v>10591</v>
      </c>
      <c r="R8167" s="21">
        <v>411.04</v>
      </c>
      <c r="S8167" s="19">
        <f t="shared" si="255"/>
        <v>-9.9999999999909051E-3</v>
      </c>
      <c r="T8167" s="21"/>
      <c r="U8167" s="21"/>
      <c r="V8167" s="21"/>
    </row>
    <row r="8168" spans="8:22" ht="15" hidden="1" customHeight="1" x14ac:dyDescent="0.25">
      <c r="H8168" s="20" t="s">
        <v>10592</v>
      </c>
      <c r="I8168" s="12">
        <v>336.3</v>
      </c>
      <c r="J8168" s="20" t="s">
        <v>14133</v>
      </c>
      <c r="L8168" s="43" t="s">
        <v>10592</v>
      </c>
      <c r="M8168" s="12">
        <v>336.3</v>
      </c>
      <c r="N8168" s="19">
        <f t="shared" si="254"/>
        <v>1.999999999998181E-2</v>
      </c>
      <c r="Q8168" s="20" t="s">
        <v>10592</v>
      </c>
      <c r="R8168" s="20">
        <v>336.32</v>
      </c>
      <c r="S8168" s="19">
        <f t="shared" si="255"/>
        <v>-1.999999999998181E-2</v>
      </c>
      <c r="T8168" s="20"/>
      <c r="U8168" s="20"/>
      <c r="V8168" s="20"/>
    </row>
    <row r="8169" spans="8:22" hidden="1" x14ac:dyDescent="0.25">
      <c r="H8169" s="20" t="s">
        <v>10593</v>
      </c>
      <c r="I8169" s="12">
        <v>2025.23</v>
      </c>
      <c r="J8169" s="20" t="s">
        <v>14133</v>
      </c>
      <c r="L8169" s="43" t="s">
        <v>10593</v>
      </c>
      <c r="M8169" s="12">
        <v>2025.23</v>
      </c>
      <c r="N8169" s="19">
        <f t="shared" si="254"/>
        <v>9.9999999999909051E-3</v>
      </c>
      <c r="Q8169" s="21" t="s">
        <v>10593</v>
      </c>
      <c r="R8169" s="21">
        <v>2025.24</v>
      </c>
      <c r="S8169" s="19">
        <f t="shared" si="255"/>
        <v>-9.9999999999909051E-3</v>
      </c>
      <c r="T8169" s="21"/>
      <c r="U8169" s="21"/>
      <c r="V8169" s="21"/>
    </row>
    <row r="8170" spans="8:22" hidden="1" x14ac:dyDescent="0.25">
      <c r="H8170" s="20" t="s">
        <v>10594</v>
      </c>
      <c r="I8170" s="12">
        <v>411.03000000000003</v>
      </c>
      <c r="J8170" s="20" t="s">
        <v>14133</v>
      </c>
      <c r="L8170" s="43" t="s">
        <v>10594</v>
      </c>
      <c r="M8170" s="12">
        <v>411.03000000000003</v>
      </c>
      <c r="N8170" s="19">
        <f t="shared" si="254"/>
        <v>9.9999999999909051E-3</v>
      </c>
      <c r="Q8170" s="21" t="s">
        <v>10594</v>
      </c>
      <c r="R8170" s="21">
        <v>411.04</v>
      </c>
      <c r="S8170" s="19">
        <f t="shared" si="255"/>
        <v>-9.9999999999909051E-3</v>
      </c>
      <c r="T8170" s="21"/>
      <c r="U8170" s="21"/>
      <c r="V8170" s="21"/>
    </row>
    <row r="8171" spans="8:22" hidden="1" x14ac:dyDescent="0.25">
      <c r="H8171" s="20" t="s">
        <v>10595</v>
      </c>
      <c r="I8171" s="12">
        <v>235.46</v>
      </c>
      <c r="J8171" s="20" t="s">
        <v>14133</v>
      </c>
      <c r="L8171" s="43" t="s">
        <v>10595</v>
      </c>
      <c r="M8171" s="12">
        <v>235.46</v>
      </c>
      <c r="N8171" s="19">
        <f t="shared" si="254"/>
        <v>0</v>
      </c>
      <c r="Q8171" s="21" t="s">
        <v>10595</v>
      </c>
      <c r="R8171" s="21">
        <v>235.46</v>
      </c>
      <c r="S8171" s="19">
        <f t="shared" si="255"/>
        <v>0</v>
      </c>
      <c r="T8171" s="21"/>
      <c r="U8171" s="21"/>
      <c r="V8171" s="21"/>
    </row>
    <row r="8172" spans="8:22" ht="15" hidden="1" customHeight="1" x14ac:dyDescent="0.25">
      <c r="H8172" s="20" t="s">
        <v>10596</v>
      </c>
      <c r="I8172" s="12">
        <v>275.12</v>
      </c>
      <c r="J8172" s="20" t="s">
        <v>14133</v>
      </c>
      <c r="L8172" s="43" t="s">
        <v>10596</v>
      </c>
      <c r="M8172" s="12">
        <v>275.12</v>
      </c>
      <c r="N8172" s="19">
        <f t="shared" si="254"/>
        <v>9.9999999999909051E-3</v>
      </c>
      <c r="Q8172" s="20" t="s">
        <v>10596</v>
      </c>
      <c r="R8172" s="20">
        <v>275.13</v>
      </c>
      <c r="S8172" s="19">
        <f t="shared" si="255"/>
        <v>-9.9999999999909051E-3</v>
      </c>
      <c r="T8172" s="20"/>
      <c r="U8172" s="20"/>
      <c r="V8172" s="20"/>
    </row>
    <row r="8173" spans="8:22" ht="15" hidden="1" customHeight="1" x14ac:dyDescent="0.25">
      <c r="H8173" s="20" t="s">
        <v>10597</v>
      </c>
      <c r="I8173" s="12">
        <v>275.12</v>
      </c>
      <c r="J8173" s="20" t="s">
        <v>14133</v>
      </c>
      <c r="L8173" s="43" t="s">
        <v>10597</v>
      </c>
      <c r="M8173" s="12">
        <v>275.12</v>
      </c>
      <c r="N8173" s="19">
        <f t="shared" si="254"/>
        <v>9.9999999999909051E-3</v>
      </c>
      <c r="Q8173" s="20" t="s">
        <v>10597</v>
      </c>
      <c r="R8173" s="20">
        <v>275.13</v>
      </c>
      <c r="S8173" s="19">
        <f t="shared" si="255"/>
        <v>-9.9999999999909051E-3</v>
      </c>
      <c r="T8173" s="20"/>
      <c r="U8173" s="20"/>
      <c r="V8173" s="20"/>
    </row>
    <row r="8174" spans="8:22" ht="15" hidden="1" customHeight="1" x14ac:dyDescent="0.25">
      <c r="H8174" s="20" t="s">
        <v>10598</v>
      </c>
      <c r="I8174" s="12">
        <v>275.12</v>
      </c>
      <c r="J8174" s="20" t="s">
        <v>14133</v>
      </c>
      <c r="L8174" s="43" t="s">
        <v>10598</v>
      </c>
      <c r="M8174" s="12">
        <v>275.12</v>
      </c>
      <c r="N8174" s="19">
        <f t="shared" si="254"/>
        <v>9.9999999999909051E-3</v>
      </c>
      <c r="Q8174" s="20" t="s">
        <v>10598</v>
      </c>
      <c r="R8174" s="20">
        <v>275.13</v>
      </c>
      <c r="S8174" s="19">
        <f t="shared" si="255"/>
        <v>-9.9999999999909051E-3</v>
      </c>
      <c r="T8174" s="20"/>
      <c r="U8174" s="20"/>
      <c r="V8174" s="20"/>
    </row>
    <row r="8175" spans="8:22" ht="15" hidden="1" customHeight="1" x14ac:dyDescent="0.25">
      <c r="H8175" s="20" t="s">
        <v>10599</v>
      </c>
      <c r="I8175" s="12">
        <v>275.12</v>
      </c>
      <c r="J8175" s="20" t="s">
        <v>14133</v>
      </c>
      <c r="L8175" s="43" t="s">
        <v>10599</v>
      </c>
      <c r="M8175" s="12">
        <v>275.12</v>
      </c>
      <c r="N8175" s="19">
        <f t="shared" si="254"/>
        <v>9.9999999999909051E-3</v>
      </c>
      <c r="Q8175" s="20" t="s">
        <v>10599</v>
      </c>
      <c r="R8175" s="20">
        <v>275.13</v>
      </c>
      <c r="S8175" s="19">
        <f t="shared" si="255"/>
        <v>-9.9999999999909051E-3</v>
      </c>
      <c r="T8175" s="20"/>
      <c r="U8175" s="20"/>
      <c r="V8175" s="20"/>
    </row>
    <row r="8176" spans="8:22" hidden="1" x14ac:dyDescent="0.25">
      <c r="H8176" s="20" t="s">
        <v>10600</v>
      </c>
      <c r="I8176" s="12">
        <v>334.92</v>
      </c>
      <c r="J8176" s="20" t="s">
        <v>14133</v>
      </c>
      <c r="L8176" s="43" t="s">
        <v>10600</v>
      </c>
      <c r="M8176" s="12">
        <v>334.92</v>
      </c>
      <c r="N8176" s="19">
        <f t="shared" si="254"/>
        <v>0</v>
      </c>
      <c r="Q8176" s="21" t="s">
        <v>10600</v>
      </c>
      <c r="R8176" s="21">
        <v>334.92</v>
      </c>
      <c r="S8176" s="19">
        <f t="shared" si="255"/>
        <v>0</v>
      </c>
      <c r="T8176" s="21"/>
      <c r="U8176" s="21"/>
      <c r="V8176" s="21"/>
    </row>
    <row r="8177" spans="8:22" ht="15" hidden="1" customHeight="1" x14ac:dyDescent="0.25">
      <c r="H8177" s="20" t="s">
        <v>10601</v>
      </c>
      <c r="I8177" s="12">
        <v>275.12</v>
      </c>
      <c r="J8177" s="20" t="s">
        <v>14133</v>
      </c>
      <c r="L8177" s="43" t="s">
        <v>10601</v>
      </c>
      <c r="M8177" s="12">
        <v>275.12</v>
      </c>
      <c r="N8177" s="19">
        <f t="shared" si="254"/>
        <v>9.9999999999909051E-3</v>
      </c>
      <c r="Q8177" s="20" t="s">
        <v>10601</v>
      </c>
      <c r="R8177" s="20">
        <v>275.13</v>
      </c>
      <c r="S8177" s="19">
        <f t="shared" si="255"/>
        <v>-9.9999999999909051E-3</v>
      </c>
      <c r="T8177" s="20"/>
      <c r="U8177" s="20"/>
      <c r="V8177" s="20"/>
    </row>
    <row r="8178" spans="8:22" ht="15" hidden="1" customHeight="1" x14ac:dyDescent="0.25">
      <c r="H8178" s="20" t="s">
        <v>1587</v>
      </c>
      <c r="I8178" s="12">
        <v>660.59</v>
      </c>
      <c r="J8178" s="20" t="s">
        <v>14132</v>
      </c>
      <c r="L8178" s="43" t="s">
        <v>1587</v>
      </c>
      <c r="M8178" s="12">
        <v>660.59</v>
      </c>
      <c r="N8178" s="19">
        <f t="shared" si="254"/>
        <v>2.9999999999972715E-2</v>
      </c>
      <c r="Q8178" s="20" t="s">
        <v>1587</v>
      </c>
      <c r="R8178" s="20">
        <v>660.62</v>
      </c>
      <c r="S8178" s="19">
        <f t="shared" si="255"/>
        <v>-2.9999999999972715E-2</v>
      </c>
      <c r="T8178" s="20"/>
      <c r="U8178" s="20"/>
      <c r="V8178" s="20"/>
    </row>
    <row r="8179" spans="8:22" ht="15" hidden="1" customHeight="1" x14ac:dyDescent="0.25">
      <c r="H8179" s="20" t="s">
        <v>10602</v>
      </c>
      <c r="I8179" s="12">
        <v>202.01999999999998</v>
      </c>
      <c r="J8179" s="20" t="s">
        <v>14133</v>
      </c>
      <c r="L8179" s="43" t="s">
        <v>10602</v>
      </c>
      <c r="M8179" s="12">
        <v>202.01999999999998</v>
      </c>
      <c r="N8179" s="19">
        <f t="shared" si="254"/>
        <v>1.0000000000019327E-2</v>
      </c>
      <c r="Q8179" s="20" t="s">
        <v>10602</v>
      </c>
      <c r="R8179" s="20">
        <v>202.03</v>
      </c>
      <c r="S8179" s="19">
        <f t="shared" si="255"/>
        <v>-1.0000000000019327E-2</v>
      </c>
      <c r="T8179" s="20"/>
      <c r="U8179" s="20"/>
      <c r="V8179" s="20"/>
    </row>
    <row r="8180" spans="8:22" ht="15" hidden="1" customHeight="1" x14ac:dyDescent="0.25">
      <c r="H8180" s="20" t="s">
        <v>10603</v>
      </c>
      <c r="I8180" s="12">
        <v>305.93</v>
      </c>
      <c r="J8180" s="20" t="s">
        <v>14133</v>
      </c>
      <c r="L8180" s="43" t="s">
        <v>10603</v>
      </c>
      <c r="M8180" s="12">
        <v>305.93</v>
      </c>
      <c r="N8180" s="19">
        <f t="shared" si="254"/>
        <v>1.999999999998181E-2</v>
      </c>
      <c r="Q8180" s="20" t="s">
        <v>10603</v>
      </c>
      <c r="R8180" s="20">
        <v>305.95</v>
      </c>
      <c r="S8180" s="19">
        <f t="shared" si="255"/>
        <v>-1.999999999998181E-2</v>
      </c>
      <c r="T8180" s="20"/>
      <c r="U8180" s="20"/>
      <c r="V8180" s="20"/>
    </row>
    <row r="8181" spans="8:22" ht="15" hidden="1" customHeight="1" x14ac:dyDescent="0.25">
      <c r="H8181" s="20" t="s">
        <v>10604</v>
      </c>
      <c r="I8181" s="12">
        <v>305.93</v>
      </c>
      <c r="J8181" s="20" t="s">
        <v>14133</v>
      </c>
      <c r="L8181" s="43" t="s">
        <v>10604</v>
      </c>
      <c r="M8181" s="12">
        <v>305.93</v>
      </c>
      <c r="N8181" s="19">
        <f t="shared" si="254"/>
        <v>1.999999999998181E-2</v>
      </c>
      <c r="Q8181" s="20" t="s">
        <v>10604</v>
      </c>
      <c r="R8181" s="20">
        <v>305.95</v>
      </c>
      <c r="S8181" s="19">
        <f t="shared" si="255"/>
        <v>-1.999999999998181E-2</v>
      </c>
      <c r="T8181" s="20"/>
      <c r="U8181" s="20"/>
      <c r="V8181" s="20"/>
    </row>
    <row r="8182" spans="8:22" ht="15" hidden="1" customHeight="1" x14ac:dyDescent="0.25">
      <c r="H8182" s="20" t="s">
        <v>10605</v>
      </c>
      <c r="I8182" s="12">
        <v>213.93</v>
      </c>
      <c r="J8182" s="20" t="s">
        <v>14133</v>
      </c>
      <c r="L8182" s="43" t="s">
        <v>10605</v>
      </c>
      <c r="M8182" s="12">
        <v>213.93</v>
      </c>
      <c r="N8182" s="19">
        <f t="shared" si="254"/>
        <v>9.9999999999909051E-3</v>
      </c>
      <c r="Q8182" s="20" t="s">
        <v>10605</v>
      </c>
      <c r="R8182" s="20">
        <v>213.94</v>
      </c>
      <c r="S8182" s="19">
        <f t="shared" si="255"/>
        <v>-9.9999999999909051E-3</v>
      </c>
      <c r="T8182" s="20"/>
      <c r="U8182" s="20"/>
      <c r="V8182" s="20"/>
    </row>
    <row r="8183" spans="8:22" ht="15" hidden="1" customHeight="1" x14ac:dyDescent="0.25">
      <c r="H8183" s="20" t="s">
        <v>10606</v>
      </c>
      <c r="I8183" s="12">
        <v>244.75</v>
      </c>
      <c r="J8183" s="20" t="s">
        <v>14133</v>
      </c>
      <c r="L8183" s="43" t="s">
        <v>10606</v>
      </c>
      <c r="M8183" s="12">
        <v>244.75</v>
      </c>
      <c r="N8183" s="19">
        <f t="shared" si="254"/>
        <v>9.9999999999909051E-3</v>
      </c>
      <c r="Q8183" s="20" t="s">
        <v>10606</v>
      </c>
      <c r="R8183" s="20">
        <v>244.76</v>
      </c>
      <c r="S8183" s="19">
        <f t="shared" si="255"/>
        <v>-9.9999999999909051E-3</v>
      </c>
      <c r="T8183" s="20"/>
      <c r="U8183" s="20"/>
      <c r="V8183" s="20"/>
    </row>
    <row r="8184" spans="8:22" hidden="1" x14ac:dyDescent="0.25">
      <c r="H8184" s="20" t="s">
        <v>10607</v>
      </c>
      <c r="I8184" s="12">
        <v>1568.6100000000001</v>
      </c>
      <c r="J8184" s="20" t="s">
        <v>14133</v>
      </c>
      <c r="L8184" s="43" t="s">
        <v>10607</v>
      </c>
      <c r="M8184" s="12">
        <v>1568.6100000000001</v>
      </c>
      <c r="N8184" s="19">
        <f t="shared" si="254"/>
        <v>-2.0000000000209184E-2</v>
      </c>
      <c r="Q8184" s="21" t="s">
        <v>10607</v>
      </c>
      <c r="R8184" s="21">
        <v>1568.59</v>
      </c>
      <c r="S8184" s="19">
        <f t="shared" si="255"/>
        <v>2.0000000000209184E-2</v>
      </c>
      <c r="T8184" s="21"/>
      <c r="U8184" s="21"/>
      <c r="V8184" s="21"/>
    </row>
    <row r="8185" spans="8:22" ht="15" hidden="1" customHeight="1" x14ac:dyDescent="0.25">
      <c r="H8185" s="20" t="s">
        <v>10608</v>
      </c>
      <c r="I8185" s="12">
        <v>734.24</v>
      </c>
      <c r="J8185" s="20" t="s">
        <v>14133</v>
      </c>
      <c r="L8185" s="43" t="s">
        <v>10608</v>
      </c>
      <c r="M8185" s="12">
        <v>734.24</v>
      </c>
      <c r="N8185" s="19">
        <f t="shared" si="254"/>
        <v>3.999999999996362E-2</v>
      </c>
      <c r="Q8185" s="20" t="s">
        <v>10608</v>
      </c>
      <c r="R8185" s="20">
        <v>734.28</v>
      </c>
      <c r="S8185" s="19">
        <f t="shared" si="255"/>
        <v>-3.999999999996362E-2</v>
      </c>
      <c r="T8185" s="20"/>
      <c r="U8185" s="20"/>
      <c r="V8185" s="20"/>
    </row>
    <row r="8186" spans="8:22" ht="15" hidden="1" customHeight="1" x14ac:dyDescent="0.25">
      <c r="H8186" s="20" t="s">
        <v>10609</v>
      </c>
      <c r="I8186" s="12">
        <v>270.77999999999997</v>
      </c>
      <c r="J8186" s="20" t="s">
        <v>14133</v>
      </c>
      <c r="L8186" s="43" t="s">
        <v>10609</v>
      </c>
      <c r="M8186" s="12">
        <v>270.77999999999997</v>
      </c>
      <c r="N8186" s="19">
        <f t="shared" si="254"/>
        <v>1.0000000000047748E-2</v>
      </c>
      <c r="Q8186" s="20" t="s">
        <v>10609</v>
      </c>
      <c r="R8186" s="20">
        <v>270.79000000000002</v>
      </c>
      <c r="S8186" s="19">
        <f t="shared" si="255"/>
        <v>-1.0000000000047748E-2</v>
      </c>
      <c r="T8186" s="20"/>
      <c r="U8186" s="20"/>
      <c r="V8186" s="20"/>
    </row>
    <row r="8187" spans="8:22" hidden="1" x14ac:dyDescent="0.25">
      <c r="H8187" s="20" t="s">
        <v>10610</v>
      </c>
      <c r="I8187" s="12">
        <v>853.2</v>
      </c>
      <c r="J8187" s="20" t="s">
        <v>14133</v>
      </c>
      <c r="L8187" s="43" t="s">
        <v>10610</v>
      </c>
      <c r="M8187" s="12">
        <v>853.2</v>
      </c>
      <c r="N8187" s="19">
        <f t="shared" si="254"/>
        <v>1.999999999998181E-2</v>
      </c>
      <c r="Q8187" s="21" t="s">
        <v>10610</v>
      </c>
      <c r="R8187" s="21">
        <v>853.22</v>
      </c>
      <c r="S8187" s="19">
        <f t="shared" si="255"/>
        <v>-1.999999999998181E-2</v>
      </c>
      <c r="T8187" s="21"/>
      <c r="U8187" s="21"/>
      <c r="V8187" s="21"/>
    </row>
    <row r="8188" spans="8:22" ht="15" hidden="1" customHeight="1" x14ac:dyDescent="0.25">
      <c r="H8188" s="20" t="s">
        <v>10611</v>
      </c>
      <c r="I8188" s="12">
        <v>270.77999999999997</v>
      </c>
      <c r="J8188" s="20" t="s">
        <v>14133</v>
      </c>
      <c r="L8188" s="43" t="s">
        <v>10611</v>
      </c>
      <c r="M8188" s="12">
        <v>270.77999999999997</v>
      </c>
      <c r="N8188" s="19">
        <f t="shared" si="254"/>
        <v>1.0000000000047748E-2</v>
      </c>
      <c r="Q8188" s="20" t="s">
        <v>10611</v>
      </c>
      <c r="R8188" s="20">
        <v>270.79000000000002</v>
      </c>
      <c r="S8188" s="19">
        <f t="shared" si="255"/>
        <v>-1.0000000000047748E-2</v>
      </c>
      <c r="T8188" s="20"/>
      <c r="U8188" s="20"/>
      <c r="V8188" s="20"/>
    </row>
    <row r="8189" spans="8:22" ht="15" hidden="1" customHeight="1" x14ac:dyDescent="0.25">
      <c r="H8189" s="20" t="s">
        <v>10613</v>
      </c>
      <c r="I8189" s="12">
        <v>1543.56</v>
      </c>
      <c r="J8189" s="20" t="s">
        <v>14133</v>
      </c>
      <c r="L8189" s="43" t="s">
        <v>10613</v>
      </c>
      <c r="M8189" s="12">
        <v>1543.56</v>
      </c>
      <c r="N8189" s="19">
        <f t="shared" si="254"/>
        <v>0</v>
      </c>
      <c r="Q8189" s="20" t="s">
        <v>10613</v>
      </c>
      <c r="R8189" s="20">
        <v>1543.56</v>
      </c>
      <c r="S8189" s="19">
        <f t="shared" si="255"/>
        <v>0</v>
      </c>
      <c r="T8189" s="20"/>
      <c r="U8189" s="20"/>
      <c r="V8189" s="20"/>
    </row>
    <row r="8190" spans="8:22" hidden="1" x14ac:dyDescent="0.25">
      <c r="H8190" s="20" t="s">
        <v>10614</v>
      </c>
      <c r="I8190" s="12">
        <v>258.29000000000002</v>
      </c>
      <c r="J8190" s="20" t="s">
        <v>14133</v>
      </c>
      <c r="L8190" s="43" t="s">
        <v>10614</v>
      </c>
      <c r="M8190" s="12">
        <v>258.29000000000002</v>
      </c>
      <c r="N8190" s="19">
        <f t="shared" si="254"/>
        <v>0</v>
      </c>
      <c r="Q8190" s="21" t="s">
        <v>10614</v>
      </c>
      <c r="R8190" s="21">
        <v>258.29000000000002</v>
      </c>
      <c r="S8190" s="19">
        <f t="shared" si="255"/>
        <v>0</v>
      </c>
      <c r="T8190" s="21"/>
      <c r="U8190" s="21"/>
      <c r="V8190" s="21"/>
    </row>
    <row r="8191" spans="8:22" ht="15" hidden="1" customHeight="1" x14ac:dyDescent="0.25">
      <c r="H8191" s="20" t="s">
        <v>10615</v>
      </c>
      <c r="I8191" s="12">
        <v>270.77999999999997</v>
      </c>
      <c r="J8191" s="20" t="s">
        <v>14133</v>
      </c>
      <c r="L8191" s="43" t="s">
        <v>10615</v>
      </c>
      <c r="M8191" s="12">
        <v>270.77999999999997</v>
      </c>
      <c r="N8191" s="19">
        <f t="shared" si="254"/>
        <v>1.0000000000047748E-2</v>
      </c>
      <c r="Q8191" s="20" t="s">
        <v>10615</v>
      </c>
      <c r="R8191" s="20">
        <v>270.79000000000002</v>
      </c>
      <c r="S8191" s="19">
        <f t="shared" si="255"/>
        <v>-1.0000000000047748E-2</v>
      </c>
      <c r="T8191" s="20"/>
      <c r="U8191" s="20"/>
      <c r="V8191" s="20"/>
    </row>
    <row r="8192" spans="8:22" hidden="1" x14ac:dyDescent="0.25">
      <c r="H8192" s="20" t="s">
        <v>10616</v>
      </c>
      <c r="I8192" s="12">
        <v>258.29000000000002</v>
      </c>
      <c r="J8192" s="20" t="s">
        <v>14133</v>
      </c>
      <c r="L8192" s="43" t="s">
        <v>10616</v>
      </c>
      <c r="M8192" s="12">
        <v>258.29000000000002</v>
      </c>
      <c r="N8192" s="19">
        <f t="shared" si="254"/>
        <v>0</v>
      </c>
      <c r="Q8192" s="21" t="s">
        <v>10616</v>
      </c>
      <c r="R8192" s="21">
        <v>258.29000000000002</v>
      </c>
      <c r="S8192" s="19">
        <f t="shared" si="255"/>
        <v>0</v>
      </c>
      <c r="T8192" s="21"/>
      <c r="U8192" s="21"/>
      <c r="V8192" s="21"/>
    </row>
    <row r="8193" spans="8:22" hidden="1" x14ac:dyDescent="0.25">
      <c r="H8193" s="20" t="s">
        <v>10617</v>
      </c>
      <c r="I8193" s="12">
        <v>1020.23</v>
      </c>
      <c r="J8193" s="20" t="s">
        <v>14133</v>
      </c>
      <c r="L8193" s="43" t="s">
        <v>10617</v>
      </c>
      <c r="M8193" s="12">
        <v>1020.23</v>
      </c>
      <c r="N8193" s="19">
        <f t="shared" si="254"/>
        <v>0</v>
      </c>
      <c r="Q8193" s="21" t="s">
        <v>10617</v>
      </c>
      <c r="R8193" s="21">
        <v>1020.23</v>
      </c>
      <c r="S8193" s="19">
        <f t="shared" si="255"/>
        <v>0</v>
      </c>
      <c r="T8193" s="21"/>
      <c r="U8193" s="21"/>
      <c r="V8193" s="21"/>
    </row>
    <row r="8194" spans="8:22" hidden="1" x14ac:dyDescent="0.25">
      <c r="H8194" s="20" t="s">
        <v>10618</v>
      </c>
      <c r="I8194" s="12">
        <v>235.46</v>
      </c>
      <c r="J8194" s="20" t="s">
        <v>14133</v>
      </c>
      <c r="L8194" s="43" t="s">
        <v>10618</v>
      </c>
      <c r="M8194" s="12">
        <v>235.46</v>
      </c>
      <c r="N8194" s="19">
        <f t="shared" si="254"/>
        <v>0</v>
      </c>
      <c r="Q8194" s="21" t="s">
        <v>10618</v>
      </c>
      <c r="R8194" s="21">
        <v>235.46</v>
      </c>
      <c r="S8194" s="19">
        <f t="shared" si="255"/>
        <v>0</v>
      </c>
      <c r="T8194" s="21"/>
      <c r="U8194" s="21"/>
      <c r="V8194" s="21"/>
    </row>
    <row r="8195" spans="8:22" ht="15" hidden="1" customHeight="1" x14ac:dyDescent="0.25">
      <c r="H8195" s="20" t="s">
        <v>10619</v>
      </c>
      <c r="I8195" s="12">
        <v>305.93</v>
      </c>
      <c r="J8195" s="20" t="s">
        <v>14133</v>
      </c>
      <c r="L8195" s="43" t="s">
        <v>10619</v>
      </c>
      <c r="M8195" s="12">
        <v>305.93</v>
      </c>
      <c r="N8195" s="19">
        <f t="shared" si="254"/>
        <v>1.999999999998181E-2</v>
      </c>
      <c r="Q8195" s="20" t="s">
        <v>10619</v>
      </c>
      <c r="R8195" s="20">
        <v>305.95</v>
      </c>
      <c r="S8195" s="19">
        <f t="shared" si="255"/>
        <v>-1.999999999998181E-2</v>
      </c>
      <c r="T8195" s="20"/>
      <c r="U8195" s="20"/>
      <c r="V8195" s="20"/>
    </row>
    <row r="8196" spans="8:22" ht="15" hidden="1" customHeight="1" x14ac:dyDescent="0.25">
      <c r="H8196" s="20" t="s">
        <v>10620</v>
      </c>
      <c r="I8196" s="12">
        <v>270.77999999999997</v>
      </c>
      <c r="J8196" s="20" t="s">
        <v>14133</v>
      </c>
      <c r="L8196" s="43" t="s">
        <v>10620</v>
      </c>
      <c r="M8196" s="12">
        <v>270.77999999999997</v>
      </c>
      <c r="N8196" s="19">
        <f t="shared" si="254"/>
        <v>1.0000000000047748E-2</v>
      </c>
      <c r="Q8196" s="20" t="s">
        <v>10620</v>
      </c>
      <c r="R8196" s="20">
        <v>270.79000000000002</v>
      </c>
      <c r="S8196" s="19">
        <f t="shared" si="255"/>
        <v>-1.0000000000047748E-2</v>
      </c>
      <c r="T8196" s="20"/>
      <c r="U8196" s="20"/>
      <c r="V8196" s="20"/>
    </row>
    <row r="8197" spans="8:22" ht="15" hidden="1" customHeight="1" x14ac:dyDescent="0.25">
      <c r="H8197" s="20" t="s">
        <v>10621</v>
      </c>
      <c r="I8197" s="12">
        <v>270.77999999999997</v>
      </c>
      <c r="J8197" s="20" t="s">
        <v>14133</v>
      </c>
      <c r="L8197" s="43" t="s">
        <v>10621</v>
      </c>
      <c r="M8197" s="12">
        <v>270.77999999999997</v>
      </c>
      <c r="N8197" s="19">
        <f t="shared" si="254"/>
        <v>1.0000000000047748E-2</v>
      </c>
      <c r="Q8197" s="20" t="s">
        <v>10621</v>
      </c>
      <c r="R8197" s="20">
        <v>270.79000000000002</v>
      </c>
      <c r="S8197" s="19">
        <f t="shared" si="255"/>
        <v>-1.0000000000047748E-2</v>
      </c>
      <c r="T8197" s="20"/>
      <c r="U8197" s="20"/>
      <c r="V8197" s="20"/>
    </row>
    <row r="8198" spans="8:22" hidden="1" x14ac:dyDescent="0.25">
      <c r="H8198" s="20" t="s">
        <v>1634</v>
      </c>
      <c r="I8198" s="12">
        <v>47918.189999999995</v>
      </c>
      <c r="J8198" s="20" t="s">
        <v>14132</v>
      </c>
      <c r="L8198" s="43" t="s">
        <v>1634</v>
      </c>
      <c r="M8198" s="12">
        <v>47918.189999999995</v>
      </c>
      <c r="N8198" s="19">
        <f t="shared" ref="N8198:N8261" si="256">+VLOOKUP(L8198,Q:V,2,0)-M8198</f>
        <v>2.6365000005171169E-2</v>
      </c>
      <c r="Q8198" s="21" t="s">
        <v>1634</v>
      </c>
      <c r="R8198" s="21">
        <v>47918.216365</v>
      </c>
      <c r="S8198" s="19">
        <f t="shared" ref="S8198:S8261" si="257">VLOOKUP(Q8198,L:M,2,0)-R8198</f>
        <v>-2.6365000005171169E-2</v>
      </c>
      <c r="T8198" s="21"/>
      <c r="U8198" s="21"/>
      <c r="V8198" s="21"/>
    </row>
    <row r="8199" spans="8:22" ht="15" hidden="1" customHeight="1" x14ac:dyDescent="0.25">
      <c r="H8199" s="20" t="s">
        <v>10622</v>
      </c>
      <c r="I8199" s="12">
        <v>270.77999999999997</v>
      </c>
      <c r="J8199" s="20" t="s">
        <v>14133</v>
      </c>
      <c r="L8199" s="43" t="s">
        <v>10622</v>
      </c>
      <c r="M8199" s="12">
        <v>270.77999999999997</v>
      </c>
      <c r="N8199" s="19">
        <f t="shared" si="256"/>
        <v>1.0000000000047748E-2</v>
      </c>
      <c r="Q8199" s="20" t="s">
        <v>10622</v>
      </c>
      <c r="R8199" s="20">
        <v>270.79000000000002</v>
      </c>
      <c r="S8199" s="19">
        <f t="shared" si="257"/>
        <v>-1.0000000000047748E-2</v>
      </c>
      <c r="T8199" s="20"/>
      <c r="U8199" s="20"/>
      <c r="V8199" s="20"/>
    </row>
    <row r="8200" spans="8:22" ht="15" hidden="1" customHeight="1" x14ac:dyDescent="0.25">
      <c r="H8200" s="20" t="s">
        <v>10624</v>
      </c>
      <c r="I8200" s="12">
        <v>244.75</v>
      </c>
      <c r="J8200" s="20" t="s">
        <v>14133</v>
      </c>
      <c r="L8200" s="43" t="s">
        <v>10624</v>
      </c>
      <c r="M8200" s="12">
        <v>244.75</v>
      </c>
      <c r="N8200" s="19">
        <f t="shared" si="256"/>
        <v>9.9999999999909051E-3</v>
      </c>
      <c r="Q8200" s="20" t="s">
        <v>10624</v>
      </c>
      <c r="R8200" s="20">
        <v>244.76</v>
      </c>
      <c r="S8200" s="19">
        <f t="shared" si="257"/>
        <v>-9.9999999999909051E-3</v>
      </c>
      <c r="T8200" s="20"/>
      <c r="U8200" s="20"/>
      <c r="V8200" s="20"/>
    </row>
    <row r="8201" spans="8:22" hidden="1" x14ac:dyDescent="0.25">
      <c r="H8201" s="20" t="s">
        <v>10625</v>
      </c>
      <c r="I8201" s="12">
        <v>258.27999999999997</v>
      </c>
      <c r="J8201" s="20" t="s">
        <v>14133</v>
      </c>
      <c r="L8201" s="43" t="s">
        <v>10625</v>
      </c>
      <c r="M8201" s="12">
        <v>258.27999999999997</v>
      </c>
      <c r="N8201" s="19">
        <f t="shared" si="256"/>
        <v>1.0000000000047748E-2</v>
      </c>
      <c r="Q8201" s="21" t="s">
        <v>10625</v>
      </c>
      <c r="R8201" s="21">
        <v>258.29000000000002</v>
      </c>
      <c r="S8201" s="19">
        <f t="shared" si="257"/>
        <v>-1.0000000000047748E-2</v>
      </c>
      <c r="T8201" s="21"/>
      <c r="U8201" s="21"/>
      <c r="V8201" s="21"/>
    </row>
    <row r="8202" spans="8:22" ht="15" hidden="1" customHeight="1" x14ac:dyDescent="0.25">
      <c r="H8202" s="20" t="s">
        <v>10626</v>
      </c>
      <c r="I8202" s="12">
        <v>673.06</v>
      </c>
      <c r="J8202" s="20" t="s">
        <v>14133</v>
      </c>
      <c r="L8202" s="43" t="s">
        <v>10626</v>
      </c>
      <c r="M8202" s="12">
        <v>673.06</v>
      </c>
      <c r="N8202" s="19">
        <f t="shared" si="256"/>
        <v>2.0000000000095497E-2</v>
      </c>
      <c r="Q8202" s="20" t="s">
        <v>10626</v>
      </c>
      <c r="R8202" s="20">
        <v>673.08</v>
      </c>
      <c r="S8202" s="19">
        <f t="shared" si="257"/>
        <v>-2.0000000000095497E-2</v>
      </c>
      <c r="T8202" s="20"/>
      <c r="U8202" s="20"/>
      <c r="V8202" s="20"/>
    </row>
    <row r="8203" spans="8:22" hidden="1" x14ac:dyDescent="0.25">
      <c r="H8203" s="20" t="s">
        <v>10627</v>
      </c>
      <c r="I8203" s="12">
        <v>1870.1</v>
      </c>
      <c r="J8203" s="20" t="s">
        <v>14133</v>
      </c>
      <c r="L8203" s="43" t="s">
        <v>10627</v>
      </c>
      <c r="M8203" s="12">
        <v>1870.1</v>
      </c>
      <c r="N8203" s="19">
        <f t="shared" si="256"/>
        <v>1.999999999998181E-2</v>
      </c>
      <c r="Q8203" s="21" t="s">
        <v>10627</v>
      </c>
      <c r="R8203" s="21">
        <v>1870.12</v>
      </c>
      <c r="S8203" s="19">
        <f t="shared" si="257"/>
        <v>-1.999999999998181E-2</v>
      </c>
      <c r="T8203" s="21"/>
      <c r="U8203" s="21"/>
      <c r="V8203" s="21"/>
    </row>
    <row r="8204" spans="8:22" ht="15" hidden="1" customHeight="1" x14ac:dyDescent="0.25">
      <c r="H8204" s="20" t="s">
        <v>10628</v>
      </c>
      <c r="I8204" s="12">
        <v>183.56</v>
      </c>
      <c r="J8204" s="20" t="s">
        <v>14133</v>
      </c>
      <c r="L8204" s="43" t="s">
        <v>10628</v>
      </c>
      <c r="M8204" s="12">
        <v>183.56</v>
      </c>
      <c r="N8204" s="19">
        <f t="shared" si="256"/>
        <v>9.9999999999909051E-3</v>
      </c>
      <c r="Q8204" s="20" t="s">
        <v>10628</v>
      </c>
      <c r="R8204" s="20">
        <v>183.57</v>
      </c>
      <c r="S8204" s="19">
        <f t="shared" si="257"/>
        <v>-9.9999999999909051E-3</v>
      </c>
      <c r="T8204" s="20"/>
      <c r="U8204" s="20"/>
      <c r="V8204" s="20"/>
    </row>
    <row r="8205" spans="8:22" ht="15" hidden="1" customHeight="1" x14ac:dyDescent="0.25">
      <c r="H8205" s="20" t="s">
        <v>10629</v>
      </c>
      <c r="I8205" s="12">
        <v>1039.8399999999999</v>
      </c>
      <c r="J8205" s="20" t="s">
        <v>14133</v>
      </c>
      <c r="L8205" s="43" t="s">
        <v>10629</v>
      </c>
      <c r="M8205" s="12">
        <v>1039.8399999999999</v>
      </c>
      <c r="N8205" s="19">
        <f t="shared" si="256"/>
        <v>0</v>
      </c>
      <c r="Q8205" s="20" t="s">
        <v>10629</v>
      </c>
      <c r="R8205" s="20">
        <v>1039.8399999999999</v>
      </c>
      <c r="S8205" s="19">
        <f t="shared" si="257"/>
        <v>0</v>
      </c>
      <c r="T8205" s="20"/>
      <c r="U8205" s="20"/>
      <c r="V8205" s="20"/>
    </row>
    <row r="8206" spans="8:22" ht="15" hidden="1" customHeight="1" x14ac:dyDescent="0.25">
      <c r="H8206" s="20" t="s">
        <v>10630</v>
      </c>
      <c r="I8206" s="12">
        <v>183.56</v>
      </c>
      <c r="J8206" s="20" t="s">
        <v>14133</v>
      </c>
      <c r="L8206" s="43" t="s">
        <v>10630</v>
      </c>
      <c r="M8206" s="12">
        <v>183.56</v>
      </c>
      <c r="N8206" s="19">
        <f t="shared" si="256"/>
        <v>9.9999999999909051E-3</v>
      </c>
      <c r="Q8206" s="20" t="s">
        <v>10630</v>
      </c>
      <c r="R8206" s="20">
        <v>183.57</v>
      </c>
      <c r="S8206" s="19">
        <f t="shared" si="257"/>
        <v>-9.9999999999909051E-3</v>
      </c>
      <c r="T8206" s="20"/>
      <c r="U8206" s="20"/>
      <c r="V8206" s="20"/>
    </row>
    <row r="8207" spans="8:22" ht="15" hidden="1" customHeight="1" x14ac:dyDescent="0.25">
      <c r="H8207" s="20" t="s">
        <v>10631</v>
      </c>
      <c r="I8207" s="12">
        <v>1244.1400000000001</v>
      </c>
      <c r="J8207" s="20" t="s">
        <v>14133</v>
      </c>
      <c r="L8207" s="43" t="s">
        <v>10631</v>
      </c>
      <c r="M8207" s="12">
        <v>1244.1400000000001</v>
      </c>
      <c r="N8207" s="19">
        <f t="shared" si="256"/>
        <v>-9.9999999999909051E-3</v>
      </c>
      <c r="Q8207" s="20" t="s">
        <v>10631</v>
      </c>
      <c r="R8207" s="20">
        <v>1244.1300000000001</v>
      </c>
      <c r="S8207" s="19">
        <f t="shared" si="257"/>
        <v>9.9999999999909051E-3</v>
      </c>
      <c r="T8207" s="20"/>
      <c r="U8207" s="20"/>
      <c r="V8207" s="20"/>
    </row>
    <row r="8208" spans="8:22" ht="15" hidden="1" customHeight="1" x14ac:dyDescent="0.25">
      <c r="H8208" s="20" t="s">
        <v>10633</v>
      </c>
      <c r="I8208" s="12">
        <v>270.77999999999997</v>
      </c>
      <c r="J8208" s="20" t="s">
        <v>14133</v>
      </c>
      <c r="L8208" s="43" t="s">
        <v>10633</v>
      </c>
      <c r="M8208" s="12">
        <v>270.77999999999997</v>
      </c>
      <c r="N8208" s="19">
        <f t="shared" si="256"/>
        <v>1.0000000000047748E-2</v>
      </c>
      <c r="Q8208" s="20" t="s">
        <v>10633</v>
      </c>
      <c r="R8208" s="20">
        <v>270.79000000000002</v>
      </c>
      <c r="S8208" s="19">
        <f t="shared" si="257"/>
        <v>-1.0000000000047748E-2</v>
      </c>
      <c r="T8208" s="20"/>
      <c r="U8208" s="20"/>
      <c r="V8208" s="20"/>
    </row>
    <row r="8209" spans="8:22" ht="15" hidden="1" customHeight="1" x14ac:dyDescent="0.25">
      <c r="H8209" s="20" t="s">
        <v>10634</v>
      </c>
      <c r="I8209" s="12">
        <v>1449.39</v>
      </c>
      <c r="J8209" s="20" t="s">
        <v>14133</v>
      </c>
      <c r="L8209" s="43" t="s">
        <v>10634</v>
      </c>
      <c r="M8209" s="12">
        <v>1449.39</v>
      </c>
      <c r="N8209" s="19">
        <f t="shared" si="256"/>
        <v>0</v>
      </c>
      <c r="Q8209" s="20" t="s">
        <v>10634</v>
      </c>
      <c r="R8209" s="20">
        <v>1449.39</v>
      </c>
      <c r="S8209" s="19">
        <f t="shared" si="257"/>
        <v>0</v>
      </c>
      <c r="T8209" s="20"/>
      <c r="U8209" s="20"/>
      <c r="V8209" s="20"/>
    </row>
    <row r="8210" spans="8:22" hidden="1" x14ac:dyDescent="0.25">
      <c r="H8210" s="20" t="s">
        <v>1588</v>
      </c>
      <c r="I8210" s="12">
        <v>2935.71</v>
      </c>
      <c r="J8210" s="20" t="s">
        <v>14132</v>
      </c>
      <c r="L8210" s="43" t="s">
        <v>1588</v>
      </c>
      <c r="M8210" s="12">
        <v>2935.71</v>
      </c>
      <c r="N8210" s="19">
        <f t="shared" si="256"/>
        <v>0</v>
      </c>
      <c r="Q8210" s="21" t="s">
        <v>1588</v>
      </c>
      <c r="R8210" s="21">
        <v>2935.71</v>
      </c>
      <c r="S8210" s="19">
        <f t="shared" si="257"/>
        <v>0</v>
      </c>
      <c r="T8210" s="21"/>
      <c r="U8210" s="21"/>
      <c r="V8210" s="21"/>
    </row>
    <row r="8211" spans="8:22" ht="15" hidden="1" customHeight="1" x14ac:dyDescent="0.25">
      <c r="H8211" s="20" t="s">
        <v>10635</v>
      </c>
      <c r="I8211" s="12">
        <v>2004.57</v>
      </c>
      <c r="J8211" s="20" t="s">
        <v>14133</v>
      </c>
      <c r="L8211" s="43" t="s">
        <v>10635</v>
      </c>
      <c r="M8211" s="12">
        <v>2004.57</v>
      </c>
      <c r="N8211" s="19">
        <f t="shared" si="256"/>
        <v>0</v>
      </c>
      <c r="Q8211" s="20" t="s">
        <v>10635</v>
      </c>
      <c r="R8211" s="20">
        <v>2004.57</v>
      </c>
      <c r="S8211" s="19">
        <f t="shared" si="257"/>
        <v>0</v>
      </c>
      <c r="T8211" s="20"/>
      <c r="U8211" s="20"/>
      <c r="V8211" s="20"/>
    </row>
    <row r="8212" spans="8:22" ht="15" hidden="1" customHeight="1" x14ac:dyDescent="0.25">
      <c r="H8212" s="20" t="s">
        <v>10636</v>
      </c>
      <c r="I8212" s="12">
        <v>244.75</v>
      </c>
      <c r="J8212" s="20" t="s">
        <v>14133</v>
      </c>
      <c r="L8212" s="43" t="s">
        <v>10636</v>
      </c>
      <c r="M8212" s="12">
        <v>244.75</v>
      </c>
      <c r="N8212" s="19">
        <f t="shared" si="256"/>
        <v>9.9999999999909051E-3</v>
      </c>
      <c r="Q8212" s="20" t="s">
        <v>10636</v>
      </c>
      <c r="R8212" s="20">
        <v>244.76</v>
      </c>
      <c r="S8212" s="19">
        <f t="shared" si="257"/>
        <v>-9.9999999999909051E-3</v>
      </c>
      <c r="T8212" s="20"/>
      <c r="U8212" s="20"/>
      <c r="V8212" s="20"/>
    </row>
    <row r="8213" spans="8:22" hidden="1" x14ac:dyDescent="0.25">
      <c r="H8213" s="20" t="s">
        <v>10637</v>
      </c>
      <c r="I8213" s="12">
        <v>3595.73</v>
      </c>
      <c r="J8213" s="20" t="s">
        <v>14133</v>
      </c>
      <c r="L8213" s="43" t="s">
        <v>10637</v>
      </c>
      <c r="M8213" s="12">
        <v>3595.73</v>
      </c>
      <c r="N8213" s="19">
        <f t="shared" si="256"/>
        <v>-1.0000000000218279E-2</v>
      </c>
      <c r="Q8213" s="21" t="s">
        <v>10637</v>
      </c>
      <c r="R8213" s="21">
        <v>3595.72</v>
      </c>
      <c r="S8213" s="19">
        <f t="shared" si="257"/>
        <v>1.0000000000218279E-2</v>
      </c>
      <c r="T8213" s="21"/>
      <c r="U8213" s="21"/>
      <c r="V8213" s="21"/>
    </row>
    <row r="8214" spans="8:22" hidden="1" x14ac:dyDescent="0.25">
      <c r="H8214" s="20" t="s">
        <v>1631</v>
      </c>
      <c r="I8214" s="12">
        <v>18094.939999999999</v>
      </c>
      <c r="J8214" s="20" t="s">
        <v>14132</v>
      </c>
      <c r="L8214" s="43" t="s">
        <v>1631</v>
      </c>
      <c r="M8214" s="12">
        <v>18094.939999999999</v>
      </c>
      <c r="N8214" s="19">
        <f t="shared" si="256"/>
        <v>4.3580000019574072E-3</v>
      </c>
      <c r="Q8214" s="21" t="s">
        <v>1631</v>
      </c>
      <c r="R8214" s="21">
        <v>18094.944358000001</v>
      </c>
      <c r="S8214" s="19">
        <f t="shared" si="257"/>
        <v>-4.3580000019574072E-3</v>
      </c>
      <c r="T8214" s="21"/>
      <c r="U8214" s="21"/>
      <c r="V8214" s="21"/>
    </row>
    <row r="8215" spans="8:22" hidden="1" x14ac:dyDescent="0.25">
      <c r="H8215" s="20" t="s">
        <v>1630</v>
      </c>
      <c r="I8215" s="12">
        <v>9675.5600000000013</v>
      </c>
      <c r="J8215" s="20" t="s">
        <v>14132</v>
      </c>
      <c r="L8215" s="43" t="s">
        <v>1630</v>
      </c>
      <c r="M8215" s="12">
        <v>9675.5600000000013</v>
      </c>
      <c r="N8215" s="19">
        <f t="shared" si="256"/>
        <v>7.0819999982631998E-3</v>
      </c>
      <c r="Q8215" s="21" t="s">
        <v>1630</v>
      </c>
      <c r="R8215" s="21">
        <v>9675.5670819999996</v>
      </c>
      <c r="S8215" s="19">
        <f t="shared" si="257"/>
        <v>-7.0819999982631998E-3</v>
      </c>
      <c r="T8215" s="21"/>
      <c r="U8215" s="21"/>
      <c r="V8215" s="21"/>
    </row>
    <row r="8216" spans="8:22" ht="15" hidden="1" customHeight="1" x14ac:dyDescent="0.25">
      <c r="H8216" s="20" t="s">
        <v>1589</v>
      </c>
      <c r="I8216" s="12">
        <v>1829.68</v>
      </c>
      <c r="J8216" s="20" t="s">
        <v>14132</v>
      </c>
      <c r="L8216" s="43" t="s">
        <v>1589</v>
      </c>
      <c r="M8216" s="12">
        <v>1829.68</v>
      </c>
      <c r="N8216" s="19">
        <f t="shared" si="256"/>
        <v>0</v>
      </c>
      <c r="Q8216" s="20" t="s">
        <v>1589</v>
      </c>
      <c r="R8216" s="20">
        <v>1829.68</v>
      </c>
      <c r="S8216" s="19">
        <f t="shared" si="257"/>
        <v>0</v>
      </c>
      <c r="T8216" s="20"/>
      <c r="U8216" s="20"/>
      <c r="V8216" s="20"/>
    </row>
    <row r="8217" spans="8:22" hidden="1" x14ac:dyDescent="0.25">
      <c r="H8217" s="20" t="s">
        <v>10638</v>
      </c>
      <c r="I8217" s="12">
        <v>401.85</v>
      </c>
      <c r="J8217" s="20" t="s">
        <v>14133</v>
      </c>
      <c r="L8217" s="43" t="s">
        <v>10638</v>
      </c>
      <c r="M8217" s="12">
        <v>401.85</v>
      </c>
      <c r="N8217" s="19">
        <f t="shared" si="256"/>
        <v>-1.0000000000047748E-2</v>
      </c>
      <c r="Q8217" s="21" t="s">
        <v>10638</v>
      </c>
      <c r="R8217" s="21">
        <v>401.84</v>
      </c>
      <c r="S8217" s="19">
        <f t="shared" si="257"/>
        <v>1.0000000000047748E-2</v>
      </c>
      <c r="T8217" s="21"/>
      <c r="U8217" s="21"/>
      <c r="V8217" s="21"/>
    </row>
    <row r="8218" spans="8:22" ht="15" hidden="1" customHeight="1" x14ac:dyDescent="0.25">
      <c r="H8218" s="20" t="s">
        <v>10639</v>
      </c>
      <c r="I8218" s="12">
        <v>1116.4099999999999</v>
      </c>
      <c r="J8218" s="20" t="s">
        <v>14133</v>
      </c>
      <c r="L8218" s="43" t="s">
        <v>10639</v>
      </c>
      <c r="M8218" s="12">
        <v>1116.4099999999999</v>
      </c>
      <c r="N8218" s="19">
        <f t="shared" si="256"/>
        <v>0</v>
      </c>
      <c r="Q8218" s="20" t="s">
        <v>10639</v>
      </c>
      <c r="R8218" s="20">
        <v>1116.4100000000001</v>
      </c>
      <c r="S8218" s="19">
        <f t="shared" si="257"/>
        <v>0</v>
      </c>
      <c r="T8218" s="20"/>
      <c r="U8218" s="20"/>
      <c r="V8218" s="20"/>
    </row>
    <row r="8219" spans="8:22" hidden="1" x14ac:dyDescent="0.25">
      <c r="H8219" s="20" t="s">
        <v>10640</v>
      </c>
      <c r="I8219" s="12">
        <v>1248.53</v>
      </c>
      <c r="J8219" s="20" t="s">
        <v>14133</v>
      </c>
      <c r="L8219" s="43" t="s">
        <v>10640</v>
      </c>
      <c r="M8219" s="12">
        <v>1248.53</v>
      </c>
      <c r="N8219" s="19">
        <f t="shared" si="256"/>
        <v>0</v>
      </c>
      <c r="Q8219" s="21" t="s">
        <v>10640</v>
      </c>
      <c r="R8219" s="21">
        <v>1248.53</v>
      </c>
      <c r="S8219" s="19">
        <f t="shared" si="257"/>
        <v>0</v>
      </c>
      <c r="T8219" s="21"/>
      <c r="U8219" s="21"/>
      <c r="V8219" s="21"/>
    </row>
    <row r="8220" spans="8:22" ht="15" hidden="1" customHeight="1" x14ac:dyDescent="0.25">
      <c r="H8220" s="20" t="s">
        <v>10641</v>
      </c>
      <c r="I8220" s="12">
        <v>914.84</v>
      </c>
      <c r="J8220" s="20" t="s">
        <v>14133</v>
      </c>
      <c r="L8220" s="43" t="s">
        <v>10641</v>
      </c>
      <c r="M8220" s="12">
        <v>914.84</v>
      </c>
      <c r="N8220" s="19">
        <f t="shared" si="256"/>
        <v>0</v>
      </c>
      <c r="Q8220" s="20" t="s">
        <v>10641</v>
      </c>
      <c r="R8220" s="20">
        <v>914.84</v>
      </c>
      <c r="S8220" s="19">
        <f t="shared" si="257"/>
        <v>0</v>
      </c>
      <c r="T8220" s="20"/>
      <c r="U8220" s="20"/>
      <c r="V8220" s="20"/>
    </row>
    <row r="8221" spans="8:22" ht="15" hidden="1" customHeight="1" x14ac:dyDescent="0.25">
      <c r="H8221" s="20" t="s">
        <v>10642</v>
      </c>
      <c r="I8221" s="12">
        <v>20789.71</v>
      </c>
      <c r="J8221" s="20" t="s">
        <v>14133</v>
      </c>
      <c r="L8221" s="43" t="s">
        <v>10642</v>
      </c>
      <c r="M8221" s="12">
        <v>20789.71</v>
      </c>
      <c r="N8221" s="19">
        <f t="shared" si="256"/>
        <v>0</v>
      </c>
      <c r="Q8221" s="20" t="s">
        <v>10642</v>
      </c>
      <c r="R8221" s="20">
        <v>20789.71</v>
      </c>
      <c r="S8221" s="19">
        <f t="shared" si="257"/>
        <v>0</v>
      </c>
      <c r="T8221" s="20"/>
      <c r="U8221" s="20"/>
      <c r="V8221" s="20"/>
    </row>
    <row r="8222" spans="8:22" ht="15" hidden="1" customHeight="1" x14ac:dyDescent="0.25">
      <c r="H8222" s="20" t="s">
        <v>10646</v>
      </c>
      <c r="I8222" s="12">
        <v>5669.12</v>
      </c>
      <c r="J8222" s="20" t="s">
        <v>14133</v>
      </c>
      <c r="L8222" s="43" t="s">
        <v>10646</v>
      </c>
      <c r="M8222" s="12">
        <v>5669.12</v>
      </c>
      <c r="N8222" s="19">
        <f t="shared" si="256"/>
        <v>-4.8399999996036058E-3</v>
      </c>
      <c r="Q8222" s="20" t="s">
        <v>10646</v>
      </c>
      <c r="R8222" s="20">
        <v>5669.1151600000003</v>
      </c>
      <c r="S8222" s="19">
        <f t="shared" si="257"/>
        <v>4.8399999996036058E-3</v>
      </c>
      <c r="T8222" s="20"/>
      <c r="U8222" s="20"/>
      <c r="V8222" s="20"/>
    </row>
    <row r="8223" spans="8:22" ht="15" hidden="1" customHeight="1" x14ac:dyDescent="0.25">
      <c r="H8223" s="20" t="s">
        <v>10643</v>
      </c>
      <c r="I8223" s="12">
        <v>1139.95</v>
      </c>
      <c r="J8223" s="20" t="s">
        <v>14133</v>
      </c>
      <c r="L8223" s="43" t="s">
        <v>10643</v>
      </c>
      <c r="M8223" s="12">
        <v>1139.95</v>
      </c>
      <c r="N8223" s="19">
        <f t="shared" si="256"/>
        <v>0</v>
      </c>
      <c r="Q8223" s="20" t="s">
        <v>10643</v>
      </c>
      <c r="R8223" s="20">
        <v>1139.95</v>
      </c>
      <c r="S8223" s="19">
        <f t="shared" si="257"/>
        <v>0</v>
      </c>
      <c r="T8223" s="20"/>
      <c r="U8223" s="20"/>
      <c r="V8223" s="20"/>
    </row>
    <row r="8224" spans="8:22" ht="15" hidden="1" customHeight="1" x14ac:dyDescent="0.25">
      <c r="H8224" s="20" t="s">
        <v>10644</v>
      </c>
      <c r="I8224" s="12">
        <v>20789.71</v>
      </c>
      <c r="J8224" s="20" t="s">
        <v>14133</v>
      </c>
      <c r="L8224" s="43" t="s">
        <v>10644</v>
      </c>
      <c r="M8224" s="12">
        <v>20789.71</v>
      </c>
      <c r="N8224" s="19">
        <f t="shared" si="256"/>
        <v>0</v>
      </c>
      <c r="Q8224" s="20" t="s">
        <v>10644</v>
      </c>
      <c r="R8224" s="20">
        <v>20789.71</v>
      </c>
      <c r="S8224" s="19">
        <f t="shared" si="257"/>
        <v>0</v>
      </c>
      <c r="T8224" s="20"/>
      <c r="U8224" s="20"/>
      <c r="V8224" s="20"/>
    </row>
    <row r="8225" spans="8:22" ht="15" hidden="1" customHeight="1" x14ac:dyDescent="0.25">
      <c r="H8225" s="20" t="s">
        <v>10647</v>
      </c>
      <c r="I8225" s="12">
        <v>978.99</v>
      </c>
      <c r="J8225" s="20" t="s">
        <v>14133</v>
      </c>
      <c r="L8225" s="43" t="s">
        <v>10647</v>
      </c>
      <c r="M8225" s="12">
        <v>978.99</v>
      </c>
      <c r="N8225" s="19">
        <f t="shared" si="256"/>
        <v>3.999999999996362E-2</v>
      </c>
      <c r="Q8225" s="20" t="s">
        <v>10647</v>
      </c>
      <c r="R8225" s="20">
        <v>979.03</v>
      </c>
      <c r="S8225" s="19">
        <f t="shared" si="257"/>
        <v>-3.999999999996362E-2</v>
      </c>
      <c r="T8225" s="20"/>
      <c r="U8225" s="20"/>
      <c r="V8225" s="20"/>
    </row>
    <row r="8226" spans="8:22" ht="15" hidden="1" customHeight="1" x14ac:dyDescent="0.25">
      <c r="H8226" s="20" t="s">
        <v>10649</v>
      </c>
      <c r="I8226" s="12">
        <v>5669.12</v>
      </c>
      <c r="J8226" s="20" t="s">
        <v>14133</v>
      </c>
      <c r="L8226" s="43" t="s">
        <v>10649</v>
      </c>
      <c r="M8226" s="12">
        <v>5669.12</v>
      </c>
      <c r="N8226" s="19">
        <f t="shared" si="256"/>
        <v>0</v>
      </c>
      <c r="Q8226" s="20" t="s">
        <v>10649</v>
      </c>
      <c r="R8226" s="20">
        <v>5669.12</v>
      </c>
      <c r="S8226" s="19">
        <f t="shared" si="257"/>
        <v>0</v>
      </c>
      <c r="T8226" s="20"/>
      <c r="U8226" s="20"/>
      <c r="V8226" s="20"/>
    </row>
    <row r="8227" spans="8:22" ht="15" hidden="1" customHeight="1" x14ac:dyDescent="0.25">
      <c r="H8227" s="20" t="s">
        <v>10651</v>
      </c>
      <c r="I8227" s="12">
        <v>5669.12</v>
      </c>
      <c r="J8227" s="20" t="s">
        <v>14133</v>
      </c>
      <c r="L8227" s="43" t="s">
        <v>10651</v>
      </c>
      <c r="M8227" s="12">
        <v>5669.12</v>
      </c>
      <c r="N8227" s="19">
        <f t="shared" si="256"/>
        <v>0</v>
      </c>
      <c r="Q8227" s="20" t="s">
        <v>10651</v>
      </c>
      <c r="R8227" s="20">
        <v>5669.12</v>
      </c>
      <c r="S8227" s="19">
        <f t="shared" si="257"/>
        <v>0</v>
      </c>
      <c r="T8227" s="20"/>
      <c r="U8227" s="20"/>
      <c r="V8227" s="20"/>
    </row>
    <row r="8228" spans="8:22" ht="15" hidden="1" customHeight="1" x14ac:dyDescent="0.25">
      <c r="H8228" s="20" t="s">
        <v>1593</v>
      </c>
      <c r="I8228" s="12">
        <v>5669.12</v>
      </c>
      <c r="J8228" s="20" t="s">
        <v>14132</v>
      </c>
      <c r="L8228" s="43" t="s">
        <v>1593</v>
      </c>
      <c r="M8228" s="12">
        <v>5669.12</v>
      </c>
      <c r="N8228" s="19">
        <f t="shared" si="256"/>
        <v>0</v>
      </c>
      <c r="Q8228" s="20" t="s">
        <v>1593</v>
      </c>
      <c r="R8228" s="20">
        <v>5669.12</v>
      </c>
      <c r="S8228" s="19">
        <f t="shared" si="257"/>
        <v>0</v>
      </c>
      <c r="T8228" s="20"/>
      <c r="U8228" s="20"/>
      <c r="V8228" s="20"/>
    </row>
    <row r="8229" spans="8:22" ht="15" hidden="1" customHeight="1" x14ac:dyDescent="0.25">
      <c r="H8229" s="20" t="s">
        <v>10652</v>
      </c>
      <c r="I8229" s="12">
        <v>5669.12</v>
      </c>
      <c r="J8229" s="20" t="s">
        <v>14133</v>
      </c>
      <c r="L8229" s="43" t="s">
        <v>10652</v>
      </c>
      <c r="M8229" s="12">
        <v>5669.12</v>
      </c>
      <c r="N8229" s="19">
        <f t="shared" si="256"/>
        <v>0</v>
      </c>
      <c r="Q8229" s="20" t="s">
        <v>10652</v>
      </c>
      <c r="R8229" s="20">
        <v>5669.12</v>
      </c>
      <c r="S8229" s="19">
        <f t="shared" si="257"/>
        <v>0</v>
      </c>
      <c r="T8229" s="20"/>
      <c r="U8229" s="20"/>
      <c r="V8229" s="20"/>
    </row>
    <row r="8230" spans="8:22" ht="15" hidden="1" customHeight="1" x14ac:dyDescent="0.25">
      <c r="H8230" s="20" t="s">
        <v>10653</v>
      </c>
      <c r="I8230" s="12">
        <v>5295.42</v>
      </c>
      <c r="J8230" s="20" t="s">
        <v>14133</v>
      </c>
      <c r="L8230" s="43" t="s">
        <v>10653</v>
      </c>
      <c r="M8230" s="12">
        <v>5295.42</v>
      </c>
      <c r="N8230" s="19">
        <f t="shared" si="256"/>
        <v>0</v>
      </c>
      <c r="Q8230" s="20" t="s">
        <v>10653</v>
      </c>
      <c r="R8230" s="20">
        <v>5295.42</v>
      </c>
      <c r="S8230" s="19">
        <f t="shared" si="257"/>
        <v>0</v>
      </c>
      <c r="T8230" s="20"/>
      <c r="U8230" s="20"/>
      <c r="V8230" s="20"/>
    </row>
    <row r="8231" spans="8:22" ht="15" hidden="1" customHeight="1" x14ac:dyDescent="0.25">
      <c r="H8231" s="20" t="s">
        <v>10655</v>
      </c>
      <c r="I8231" s="12">
        <v>5669.12</v>
      </c>
      <c r="J8231" s="20" t="s">
        <v>14133</v>
      </c>
      <c r="L8231" s="43" t="s">
        <v>10655</v>
      </c>
      <c r="M8231" s="12">
        <v>5669.12</v>
      </c>
      <c r="N8231" s="19">
        <f t="shared" si="256"/>
        <v>0</v>
      </c>
      <c r="Q8231" s="20" t="s">
        <v>10655</v>
      </c>
      <c r="R8231" s="20">
        <v>5669.12</v>
      </c>
      <c r="S8231" s="19">
        <f t="shared" si="257"/>
        <v>0</v>
      </c>
      <c r="T8231" s="20"/>
      <c r="U8231" s="20"/>
      <c r="V8231" s="20"/>
    </row>
    <row r="8232" spans="8:22" hidden="1" x14ac:dyDescent="0.25">
      <c r="H8232" s="20" t="s">
        <v>10656</v>
      </c>
      <c r="I8232" s="12">
        <v>3574.96</v>
      </c>
      <c r="J8232" s="20" t="s">
        <v>14133</v>
      </c>
      <c r="L8232" s="43" t="s">
        <v>10656</v>
      </c>
      <c r="M8232" s="12">
        <v>3574.96</v>
      </c>
      <c r="N8232" s="19">
        <f t="shared" si="256"/>
        <v>-3.0000000000200089E-2</v>
      </c>
      <c r="Q8232" s="21" t="s">
        <v>10656</v>
      </c>
      <c r="R8232" s="21">
        <v>3574.93</v>
      </c>
      <c r="S8232" s="19">
        <f t="shared" si="257"/>
        <v>3.0000000000200089E-2</v>
      </c>
      <c r="T8232" s="21"/>
      <c r="U8232" s="21"/>
      <c r="V8232" s="21"/>
    </row>
    <row r="8233" spans="8:22" ht="15" hidden="1" customHeight="1" x14ac:dyDescent="0.25">
      <c r="H8233" s="20" t="s">
        <v>10657</v>
      </c>
      <c r="I8233" s="12">
        <v>914.84</v>
      </c>
      <c r="J8233" s="20" t="s">
        <v>14133</v>
      </c>
      <c r="L8233" s="43" t="s">
        <v>10657</v>
      </c>
      <c r="M8233" s="12">
        <v>914.84</v>
      </c>
      <c r="N8233" s="19">
        <f t="shared" si="256"/>
        <v>0</v>
      </c>
      <c r="Q8233" s="20" t="s">
        <v>10657</v>
      </c>
      <c r="R8233" s="20">
        <v>914.84</v>
      </c>
      <c r="S8233" s="19">
        <f t="shared" si="257"/>
        <v>0</v>
      </c>
      <c r="T8233" s="20"/>
      <c r="U8233" s="20"/>
      <c r="V8233" s="20"/>
    </row>
    <row r="8234" spans="8:22" ht="15" hidden="1" customHeight="1" x14ac:dyDescent="0.25">
      <c r="H8234" s="20" t="s">
        <v>1596</v>
      </c>
      <c r="I8234" s="12">
        <v>5669.12</v>
      </c>
      <c r="J8234" s="20" t="s">
        <v>14132</v>
      </c>
      <c r="L8234" s="43" t="s">
        <v>1596</v>
      </c>
      <c r="M8234" s="12">
        <v>5669.12</v>
      </c>
      <c r="N8234" s="19">
        <f t="shared" si="256"/>
        <v>0</v>
      </c>
      <c r="Q8234" s="20" t="s">
        <v>1596</v>
      </c>
      <c r="R8234" s="20">
        <v>5669.12</v>
      </c>
      <c r="S8234" s="19">
        <f t="shared" si="257"/>
        <v>0</v>
      </c>
      <c r="T8234" s="20"/>
      <c r="U8234" s="20"/>
      <c r="V8234" s="20"/>
    </row>
    <row r="8235" spans="8:22" hidden="1" x14ac:dyDescent="0.25">
      <c r="H8235" s="20" t="s">
        <v>10658</v>
      </c>
      <c r="I8235" s="12">
        <v>4789.6000000000004</v>
      </c>
      <c r="J8235" s="20" t="s">
        <v>14133</v>
      </c>
      <c r="L8235" s="43" t="s">
        <v>10658</v>
      </c>
      <c r="M8235" s="12">
        <v>4789.6000000000004</v>
      </c>
      <c r="N8235" s="19">
        <f t="shared" si="256"/>
        <v>0</v>
      </c>
      <c r="Q8235" s="21" t="s">
        <v>10658</v>
      </c>
      <c r="R8235" s="21">
        <v>4789.6000000000004</v>
      </c>
      <c r="S8235" s="19">
        <f t="shared" si="257"/>
        <v>0</v>
      </c>
      <c r="T8235" s="21"/>
      <c r="U8235" s="21"/>
      <c r="V8235" s="21"/>
    </row>
    <row r="8236" spans="8:22" ht="15" hidden="1" customHeight="1" x14ac:dyDescent="0.25">
      <c r="H8236" s="20" t="s">
        <v>10659</v>
      </c>
      <c r="I8236" s="12">
        <v>856.62</v>
      </c>
      <c r="J8236" s="20" t="s">
        <v>14133</v>
      </c>
      <c r="L8236" s="43" t="s">
        <v>10659</v>
      </c>
      <c r="M8236" s="12">
        <v>856.62</v>
      </c>
      <c r="N8236" s="19">
        <f t="shared" si="256"/>
        <v>2.9999999999972715E-2</v>
      </c>
      <c r="Q8236" s="20" t="s">
        <v>10659</v>
      </c>
      <c r="R8236" s="20">
        <v>856.65</v>
      </c>
      <c r="S8236" s="19">
        <f t="shared" si="257"/>
        <v>-2.9999999999972715E-2</v>
      </c>
      <c r="T8236" s="20"/>
      <c r="U8236" s="20"/>
      <c r="V8236" s="20"/>
    </row>
    <row r="8237" spans="8:22" hidden="1" x14ac:dyDescent="0.25">
      <c r="H8237" s="20" t="s">
        <v>10660</v>
      </c>
      <c r="I8237" s="12">
        <v>678.96</v>
      </c>
      <c r="J8237" s="20" t="s">
        <v>14133</v>
      </c>
      <c r="L8237" s="43" t="s">
        <v>10660</v>
      </c>
      <c r="M8237" s="12">
        <v>678.96</v>
      </c>
      <c r="N8237" s="19">
        <f t="shared" si="256"/>
        <v>9.9999999999909051E-3</v>
      </c>
      <c r="Q8237" s="21" t="s">
        <v>10660</v>
      </c>
      <c r="R8237" s="21">
        <v>678.97</v>
      </c>
      <c r="S8237" s="19">
        <f t="shared" si="257"/>
        <v>-9.9999999999909051E-3</v>
      </c>
      <c r="T8237" s="21"/>
      <c r="U8237" s="21"/>
      <c r="V8237" s="21"/>
    </row>
    <row r="8238" spans="8:22" ht="15" hidden="1" customHeight="1" x14ac:dyDescent="0.25">
      <c r="H8238" s="20" t="s">
        <v>10661</v>
      </c>
      <c r="I8238" s="12">
        <v>1021.56</v>
      </c>
      <c r="J8238" s="20" t="s">
        <v>14133</v>
      </c>
      <c r="L8238" s="43" t="s">
        <v>10661</v>
      </c>
      <c r="M8238" s="12">
        <v>1021.56</v>
      </c>
      <c r="N8238" s="19">
        <f t="shared" si="256"/>
        <v>-9.9999999999909051E-3</v>
      </c>
      <c r="Q8238" s="20" t="s">
        <v>10661</v>
      </c>
      <c r="R8238" s="20">
        <v>1021.55</v>
      </c>
      <c r="S8238" s="19">
        <f t="shared" si="257"/>
        <v>9.9999999999909051E-3</v>
      </c>
      <c r="T8238" s="20"/>
      <c r="U8238" s="20"/>
      <c r="V8238" s="20"/>
    </row>
    <row r="8239" spans="8:22" hidden="1" x14ac:dyDescent="0.25">
      <c r="H8239" s="20" t="s">
        <v>10662</v>
      </c>
      <c r="I8239" s="12">
        <v>1370.33</v>
      </c>
      <c r="J8239" s="20" t="s">
        <v>14133</v>
      </c>
      <c r="L8239" s="43" t="s">
        <v>10662</v>
      </c>
      <c r="M8239" s="12">
        <v>1370.33</v>
      </c>
      <c r="N8239" s="19">
        <f t="shared" si="256"/>
        <v>0</v>
      </c>
      <c r="Q8239" s="21" t="s">
        <v>10662</v>
      </c>
      <c r="R8239" s="21">
        <v>1370.33</v>
      </c>
      <c r="S8239" s="19">
        <f t="shared" si="257"/>
        <v>0</v>
      </c>
      <c r="T8239" s="21"/>
      <c r="U8239" s="21"/>
      <c r="V8239" s="21"/>
    </row>
    <row r="8240" spans="8:22" ht="15" hidden="1" customHeight="1" x14ac:dyDescent="0.25">
      <c r="H8240" s="20" t="s">
        <v>10663</v>
      </c>
      <c r="I8240" s="12">
        <v>20789.71</v>
      </c>
      <c r="J8240" s="20" t="s">
        <v>14133</v>
      </c>
      <c r="L8240" s="43" t="s">
        <v>10663</v>
      </c>
      <c r="M8240" s="12">
        <v>20789.71</v>
      </c>
      <c r="N8240" s="19">
        <f t="shared" si="256"/>
        <v>0</v>
      </c>
      <c r="Q8240" s="20" t="s">
        <v>10663</v>
      </c>
      <c r="R8240" s="20">
        <v>20789.71</v>
      </c>
      <c r="S8240" s="19">
        <f t="shared" si="257"/>
        <v>0</v>
      </c>
      <c r="T8240" s="20"/>
      <c r="U8240" s="20"/>
      <c r="V8240" s="20"/>
    </row>
    <row r="8241" spans="8:22" hidden="1" x14ac:dyDescent="0.25">
      <c r="H8241" s="20" t="s">
        <v>10664</v>
      </c>
      <c r="I8241" s="12">
        <v>627.29999999999995</v>
      </c>
      <c r="J8241" s="20" t="s">
        <v>14133</v>
      </c>
      <c r="L8241" s="43" t="s">
        <v>10664</v>
      </c>
      <c r="M8241" s="12">
        <v>627.29999999999995</v>
      </c>
      <c r="N8241" s="19">
        <f t="shared" si="256"/>
        <v>0</v>
      </c>
      <c r="Q8241" s="21" t="s">
        <v>10664</v>
      </c>
      <c r="R8241" s="21">
        <v>627.29999999999995</v>
      </c>
      <c r="S8241" s="19">
        <f t="shared" si="257"/>
        <v>0</v>
      </c>
      <c r="T8241" s="21"/>
      <c r="U8241" s="21"/>
      <c r="V8241" s="21"/>
    </row>
    <row r="8242" spans="8:22" ht="15" hidden="1" customHeight="1" x14ac:dyDescent="0.25">
      <c r="H8242" s="20" t="s">
        <v>10665</v>
      </c>
      <c r="I8242" s="12">
        <v>450.24</v>
      </c>
      <c r="J8242" s="20" t="s">
        <v>14133</v>
      </c>
      <c r="L8242" s="43" t="s">
        <v>10665</v>
      </c>
      <c r="M8242" s="12">
        <v>450.24</v>
      </c>
      <c r="N8242" s="19">
        <f t="shared" si="256"/>
        <v>9.9999999999909051E-3</v>
      </c>
      <c r="Q8242" s="20" t="s">
        <v>10665</v>
      </c>
      <c r="R8242" s="20">
        <v>450.25</v>
      </c>
      <c r="S8242" s="19">
        <f t="shared" si="257"/>
        <v>-9.9999999999909051E-3</v>
      </c>
      <c r="T8242" s="20"/>
      <c r="U8242" s="20"/>
      <c r="V8242" s="20"/>
    </row>
    <row r="8243" spans="8:22" hidden="1" x14ac:dyDescent="0.25">
      <c r="H8243" s="20" t="s">
        <v>10666</v>
      </c>
      <c r="I8243" s="12">
        <v>1388.56</v>
      </c>
      <c r="J8243" s="20" t="s">
        <v>14133</v>
      </c>
      <c r="L8243" s="43" t="s">
        <v>10666</v>
      </c>
      <c r="M8243" s="12">
        <v>1388.56</v>
      </c>
      <c r="N8243" s="19">
        <f t="shared" si="256"/>
        <v>-9.9999999999909051E-3</v>
      </c>
      <c r="Q8243" s="21" t="s">
        <v>10666</v>
      </c>
      <c r="R8243" s="21">
        <v>1388.55</v>
      </c>
      <c r="S8243" s="19">
        <f t="shared" si="257"/>
        <v>9.9999999999909051E-3</v>
      </c>
      <c r="T8243" s="21"/>
      <c r="U8243" s="21"/>
      <c r="V8243" s="21"/>
    </row>
    <row r="8244" spans="8:22" ht="15" hidden="1" customHeight="1" x14ac:dyDescent="0.25">
      <c r="H8244" s="20" t="s">
        <v>10667</v>
      </c>
      <c r="I8244" s="12">
        <v>20789.71</v>
      </c>
      <c r="J8244" s="20" t="s">
        <v>14133</v>
      </c>
      <c r="L8244" s="43" t="s">
        <v>10667</v>
      </c>
      <c r="M8244" s="12">
        <v>20789.71</v>
      </c>
      <c r="N8244" s="19">
        <f t="shared" si="256"/>
        <v>0</v>
      </c>
      <c r="Q8244" s="20" t="s">
        <v>10667</v>
      </c>
      <c r="R8244" s="20">
        <v>20789.71</v>
      </c>
      <c r="S8244" s="19">
        <f t="shared" si="257"/>
        <v>0</v>
      </c>
      <c r="T8244" s="20"/>
      <c r="U8244" s="20"/>
      <c r="V8244" s="20"/>
    </row>
    <row r="8245" spans="8:22" ht="15" hidden="1" customHeight="1" x14ac:dyDescent="0.25">
      <c r="H8245" s="20" t="s">
        <v>10668</v>
      </c>
      <c r="I8245" s="12">
        <v>457.42</v>
      </c>
      <c r="J8245" s="20" t="s">
        <v>14133</v>
      </c>
      <c r="L8245" s="43" t="s">
        <v>10668</v>
      </c>
      <c r="M8245" s="12">
        <v>457.42</v>
      </c>
      <c r="N8245" s="19">
        <f t="shared" si="256"/>
        <v>-9.9999999999909051E-3</v>
      </c>
      <c r="Q8245" s="20" t="s">
        <v>10668</v>
      </c>
      <c r="R8245" s="20">
        <v>457.41</v>
      </c>
      <c r="S8245" s="19">
        <f t="shared" si="257"/>
        <v>9.9999999999909051E-3</v>
      </c>
      <c r="T8245" s="20"/>
      <c r="U8245" s="20"/>
      <c r="V8245" s="20"/>
    </row>
    <row r="8246" spans="8:22" ht="15" hidden="1" customHeight="1" x14ac:dyDescent="0.25">
      <c r="H8246" s="20" t="s">
        <v>10669</v>
      </c>
      <c r="I8246" s="12">
        <v>20789.71</v>
      </c>
      <c r="J8246" s="20" t="s">
        <v>14133</v>
      </c>
      <c r="L8246" s="43" t="s">
        <v>10669</v>
      </c>
      <c r="M8246" s="12">
        <v>20789.71</v>
      </c>
      <c r="N8246" s="19">
        <f t="shared" si="256"/>
        <v>0</v>
      </c>
      <c r="Q8246" s="20" t="s">
        <v>10669</v>
      </c>
      <c r="R8246" s="20">
        <v>20789.71</v>
      </c>
      <c r="S8246" s="19">
        <f t="shared" si="257"/>
        <v>0</v>
      </c>
      <c r="T8246" s="20"/>
      <c r="U8246" s="20"/>
      <c r="V8246" s="20"/>
    </row>
    <row r="8247" spans="8:22" ht="15" hidden="1" customHeight="1" x14ac:dyDescent="0.25">
      <c r="H8247" s="20" t="s">
        <v>10670</v>
      </c>
      <c r="I8247" s="12">
        <v>20789.71</v>
      </c>
      <c r="J8247" s="20" t="s">
        <v>14133</v>
      </c>
      <c r="L8247" s="43" t="s">
        <v>10670</v>
      </c>
      <c r="M8247" s="12">
        <v>20789.71</v>
      </c>
      <c r="N8247" s="19">
        <f t="shared" si="256"/>
        <v>0</v>
      </c>
      <c r="Q8247" s="20" t="s">
        <v>10670</v>
      </c>
      <c r="R8247" s="20">
        <v>20789.71</v>
      </c>
      <c r="S8247" s="19">
        <f t="shared" si="257"/>
        <v>0</v>
      </c>
      <c r="T8247" s="20"/>
      <c r="U8247" s="20"/>
      <c r="V8247" s="20"/>
    </row>
    <row r="8248" spans="8:22" ht="15" hidden="1" customHeight="1" x14ac:dyDescent="0.25">
      <c r="H8248" s="20" t="s">
        <v>10671</v>
      </c>
      <c r="I8248" s="12">
        <v>20789.71</v>
      </c>
      <c r="J8248" s="20" t="s">
        <v>14133</v>
      </c>
      <c r="L8248" s="43" t="s">
        <v>10671</v>
      </c>
      <c r="M8248" s="12">
        <v>20789.71</v>
      </c>
      <c r="N8248" s="19">
        <f t="shared" si="256"/>
        <v>0</v>
      </c>
      <c r="Q8248" s="20" t="s">
        <v>10671</v>
      </c>
      <c r="R8248" s="20">
        <v>20789.71</v>
      </c>
      <c r="S8248" s="19">
        <f t="shared" si="257"/>
        <v>0</v>
      </c>
      <c r="T8248" s="20"/>
      <c r="U8248" s="20"/>
      <c r="V8248" s="20"/>
    </row>
    <row r="8249" spans="8:22" ht="15" hidden="1" customHeight="1" x14ac:dyDescent="0.25">
      <c r="H8249" s="20" t="s">
        <v>10672</v>
      </c>
      <c r="I8249" s="12">
        <v>1874.29</v>
      </c>
      <c r="J8249" s="20" t="s">
        <v>14133</v>
      </c>
      <c r="L8249" s="43" t="s">
        <v>10672</v>
      </c>
      <c r="M8249" s="12">
        <v>1874.29</v>
      </c>
      <c r="N8249" s="19">
        <f t="shared" si="256"/>
        <v>-9.9999999999909051E-3</v>
      </c>
      <c r="Q8249" s="20" t="s">
        <v>10672</v>
      </c>
      <c r="R8249" s="20">
        <v>1874.28</v>
      </c>
      <c r="S8249" s="19">
        <f t="shared" si="257"/>
        <v>9.9999999999909051E-3</v>
      </c>
      <c r="T8249" s="20"/>
      <c r="U8249" s="20"/>
      <c r="V8249" s="20"/>
    </row>
    <row r="8250" spans="8:22" hidden="1" x14ac:dyDescent="0.25">
      <c r="H8250" s="20" t="s">
        <v>10673</v>
      </c>
      <c r="I8250" s="12">
        <v>2349.98</v>
      </c>
      <c r="J8250" s="20" t="s">
        <v>14133</v>
      </c>
      <c r="L8250" s="43" t="s">
        <v>10673</v>
      </c>
      <c r="M8250" s="12">
        <v>2349.98</v>
      </c>
      <c r="N8250" s="19">
        <f t="shared" si="256"/>
        <v>-1.999999999998181E-2</v>
      </c>
      <c r="Q8250" s="21" t="s">
        <v>10673</v>
      </c>
      <c r="R8250" s="21">
        <v>2349.96</v>
      </c>
      <c r="S8250" s="19">
        <f t="shared" si="257"/>
        <v>1.999999999998181E-2</v>
      </c>
      <c r="T8250" s="21"/>
      <c r="U8250" s="21"/>
      <c r="V8250" s="21"/>
    </row>
    <row r="8251" spans="8:22" hidden="1" x14ac:dyDescent="0.25">
      <c r="H8251" s="20" t="s">
        <v>10674</v>
      </c>
      <c r="I8251" s="12">
        <v>1367.48</v>
      </c>
      <c r="J8251" s="20" t="s">
        <v>14133</v>
      </c>
      <c r="L8251" s="43" t="s">
        <v>10674</v>
      </c>
      <c r="M8251" s="12">
        <v>1367.48</v>
      </c>
      <c r="N8251" s="19">
        <f t="shared" si="256"/>
        <v>9.9999999999909051E-3</v>
      </c>
      <c r="Q8251" s="21" t="s">
        <v>10674</v>
      </c>
      <c r="R8251" s="21">
        <v>1367.49</v>
      </c>
      <c r="S8251" s="19">
        <f t="shared" si="257"/>
        <v>-9.9999999999909051E-3</v>
      </c>
      <c r="T8251" s="21"/>
      <c r="U8251" s="21"/>
      <c r="V8251" s="21"/>
    </row>
    <row r="8252" spans="8:22" hidden="1" x14ac:dyDescent="0.25">
      <c r="H8252" s="20" t="s">
        <v>10675</v>
      </c>
      <c r="I8252" s="12">
        <v>1084.7</v>
      </c>
      <c r="J8252" s="20" t="s">
        <v>14133</v>
      </c>
      <c r="L8252" s="43" t="s">
        <v>10675</v>
      </c>
      <c r="M8252" s="12">
        <v>1084.7</v>
      </c>
      <c r="N8252" s="19">
        <f t="shared" si="256"/>
        <v>-1.999999999998181E-2</v>
      </c>
      <c r="Q8252" s="21" t="s">
        <v>10675</v>
      </c>
      <c r="R8252" s="21">
        <v>1084.68</v>
      </c>
      <c r="S8252" s="19">
        <f t="shared" si="257"/>
        <v>1.999999999998181E-2</v>
      </c>
      <c r="T8252" s="21"/>
      <c r="U8252" s="21"/>
      <c r="V8252" s="21"/>
    </row>
    <row r="8253" spans="8:22" ht="15" hidden="1" customHeight="1" x14ac:dyDescent="0.25">
      <c r="H8253" s="20" t="s">
        <v>10676</v>
      </c>
      <c r="I8253" s="12">
        <v>1133.0999999999999</v>
      </c>
      <c r="J8253" s="20" t="s">
        <v>14133</v>
      </c>
      <c r="L8253" s="43" t="s">
        <v>10676</v>
      </c>
      <c r="M8253" s="12">
        <v>1133.0999999999999</v>
      </c>
      <c r="N8253" s="19">
        <f t="shared" si="256"/>
        <v>3.0000000000200089E-2</v>
      </c>
      <c r="Q8253" s="20" t="s">
        <v>10676</v>
      </c>
      <c r="R8253" s="20">
        <v>1133.1300000000001</v>
      </c>
      <c r="S8253" s="19">
        <f t="shared" si="257"/>
        <v>-3.0000000000200089E-2</v>
      </c>
      <c r="T8253" s="20"/>
      <c r="U8253" s="20"/>
      <c r="V8253" s="20"/>
    </row>
    <row r="8254" spans="8:22" hidden="1" x14ac:dyDescent="0.25">
      <c r="H8254" s="20" t="s">
        <v>1597</v>
      </c>
      <c r="I8254" s="12">
        <v>4794.4400000000005</v>
      </c>
      <c r="J8254" s="20" t="s">
        <v>14132</v>
      </c>
      <c r="L8254" s="43" t="s">
        <v>1597</v>
      </c>
      <c r="M8254" s="12">
        <v>4794.4400000000005</v>
      </c>
      <c r="N8254" s="19">
        <f t="shared" si="256"/>
        <v>0</v>
      </c>
      <c r="Q8254" s="21" t="s">
        <v>1597</v>
      </c>
      <c r="R8254" s="21">
        <v>4794.4399999999996</v>
      </c>
      <c r="S8254" s="19">
        <f t="shared" si="257"/>
        <v>0</v>
      </c>
      <c r="T8254" s="21"/>
      <c r="U8254" s="21"/>
      <c r="V8254" s="21"/>
    </row>
    <row r="8255" spans="8:22" hidden="1" x14ac:dyDescent="0.25">
      <c r="H8255" s="20" t="s">
        <v>10677</v>
      </c>
      <c r="I8255" s="12">
        <v>1358.51</v>
      </c>
      <c r="J8255" s="20" t="s">
        <v>14133</v>
      </c>
      <c r="L8255" s="43" t="s">
        <v>10677</v>
      </c>
      <c r="M8255" s="12">
        <v>1358.51</v>
      </c>
      <c r="N8255" s="19">
        <f t="shared" si="256"/>
        <v>-3.999999999996362E-2</v>
      </c>
      <c r="Q8255" s="21" t="s">
        <v>10677</v>
      </c>
      <c r="R8255" s="21">
        <v>1358.47</v>
      </c>
      <c r="S8255" s="19">
        <f t="shared" si="257"/>
        <v>3.999999999996362E-2</v>
      </c>
      <c r="T8255" s="21"/>
      <c r="U8255" s="21"/>
      <c r="V8255" s="21"/>
    </row>
    <row r="8256" spans="8:22" ht="15" hidden="1" customHeight="1" x14ac:dyDescent="0.25">
      <c r="H8256" s="20" t="s">
        <v>10678</v>
      </c>
      <c r="I8256" s="12">
        <v>79.260000000000005</v>
      </c>
      <c r="J8256" s="20" t="s">
        <v>14133</v>
      </c>
      <c r="L8256" s="43" t="s">
        <v>10678</v>
      </c>
      <c r="M8256" s="12">
        <v>79.260000000000005</v>
      </c>
      <c r="N8256" s="19">
        <f t="shared" si="256"/>
        <v>0</v>
      </c>
      <c r="Q8256" s="20" t="s">
        <v>10678</v>
      </c>
      <c r="R8256" s="20">
        <v>79.260000000000005</v>
      </c>
      <c r="S8256" s="19">
        <f t="shared" si="257"/>
        <v>0</v>
      </c>
      <c r="T8256" s="20"/>
      <c r="U8256" s="20"/>
      <c r="V8256" s="20"/>
    </row>
    <row r="8257" spans="8:22" hidden="1" x14ac:dyDescent="0.25">
      <c r="H8257" s="20" t="s">
        <v>10680</v>
      </c>
      <c r="I8257" s="12">
        <v>4044.3099999999995</v>
      </c>
      <c r="J8257" s="20" t="s">
        <v>14133</v>
      </c>
      <c r="L8257" s="43" t="s">
        <v>10680</v>
      </c>
      <c r="M8257" s="12">
        <v>4044.3099999999995</v>
      </c>
      <c r="N8257" s="19">
        <f t="shared" si="256"/>
        <v>-1.9999999999527063E-2</v>
      </c>
      <c r="Q8257" s="21" t="s">
        <v>10680</v>
      </c>
      <c r="R8257" s="21">
        <v>4044.29</v>
      </c>
      <c r="S8257" s="19">
        <f t="shared" si="257"/>
        <v>1.9999999999527063E-2</v>
      </c>
      <c r="T8257" s="21"/>
      <c r="U8257" s="21"/>
      <c r="V8257" s="21"/>
    </row>
    <row r="8258" spans="8:22" ht="15" hidden="1" customHeight="1" x14ac:dyDescent="0.25">
      <c r="H8258" s="20" t="s">
        <v>10681</v>
      </c>
      <c r="I8258" s="12">
        <v>601.45000000000005</v>
      </c>
      <c r="J8258" s="20" t="s">
        <v>14133</v>
      </c>
      <c r="L8258" s="43" t="s">
        <v>10681</v>
      </c>
      <c r="M8258" s="12">
        <v>601.45000000000005</v>
      </c>
      <c r="N8258" s="19">
        <f t="shared" si="256"/>
        <v>-9.9999999999909051E-3</v>
      </c>
      <c r="Q8258" s="20" t="s">
        <v>10681</v>
      </c>
      <c r="R8258" s="20">
        <v>601.44000000000005</v>
      </c>
      <c r="S8258" s="19">
        <f t="shared" si="257"/>
        <v>9.9999999999909051E-3</v>
      </c>
      <c r="T8258" s="20"/>
      <c r="U8258" s="20"/>
      <c r="V8258" s="20"/>
    </row>
    <row r="8259" spans="8:22" ht="15" hidden="1" customHeight="1" x14ac:dyDescent="0.25">
      <c r="H8259" s="20" t="s">
        <v>10682</v>
      </c>
      <c r="I8259" s="12">
        <v>522.45000000000005</v>
      </c>
      <c r="J8259" s="20" t="s">
        <v>14133</v>
      </c>
      <c r="L8259" s="43" t="s">
        <v>10682</v>
      </c>
      <c r="M8259" s="12">
        <v>522.45000000000005</v>
      </c>
      <c r="N8259" s="19">
        <f t="shared" si="256"/>
        <v>0</v>
      </c>
      <c r="Q8259" s="20" t="s">
        <v>10682</v>
      </c>
      <c r="R8259" s="20">
        <v>522.45000000000005</v>
      </c>
      <c r="S8259" s="19">
        <f t="shared" si="257"/>
        <v>0</v>
      </c>
      <c r="T8259" s="20"/>
      <c r="U8259" s="20"/>
      <c r="V8259" s="20"/>
    </row>
    <row r="8260" spans="8:22" hidden="1" x14ac:dyDescent="0.25">
      <c r="H8260" s="20" t="s">
        <v>1598</v>
      </c>
      <c r="I8260" s="12">
        <v>8049.86</v>
      </c>
      <c r="J8260" s="20" t="s">
        <v>14132</v>
      </c>
      <c r="L8260" s="43" t="s">
        <v>1598</v>
      </c>
      <c r="M8260" s="12">
        <v>8049.86</v>
      </c>
      <c r="N8260" s="19">
        <f t="shared" si="256"/>
        <v>0</v>
      </c>
      <c r="Q8260" s="21" t="s">
        <v>1598</v>
      </c>
      <c r="R8260" s="21">
        <v>8049.86</v>
      </c>
      <c r="S8260" s="19">
        <f t="shared" si="257"/>
        <v>0</v>
      </c>
      <c r="T8260" s="21"/>
      <c r="U8260" s="21"/>
      <c r="V8260" s="21"/>
    </row>
    <row r="8261" spans="8:22" ht="15" hidden="1" customHeight="1" x14ac:dyDescent="0.25">
      <c r="H8261" s="20" t="s">
        <v>10683</v>
      </c>
      <c r="I8261" s="12">
        <v>20789.71</v>
      </c>
      <c r="J8261" s="20" t="s">
        <v>14133</v>
      </c>
      <c r="L8261" s="43" t="s">
        <v>10683</v>
      </c>
      <c r="M8261" s="12">
        <v>20789.71</v>
      </c>
      <c r="N8261" s="19">
        <f t="shared" si="256"/>
        <v>0</v>
      </c>
      <c r="Q8261" s="20" t="s">
        <v>10683</v>
      </c>
      <c r="R8261" s="20">
        <v>20789.71</v>
      </c>
      <c r="S8261" s="19">
        <f t="shared" si="257"/>
        <v>0</v>
      </c>
      <c r="T8261" s="20"/>
      <c r="U8261" s="20"/>
      <c r="V8261" s="20"/>
    </row>
    <row r="8262" spans="8:22" hidden="1" x14ac:dyDescent="0.25">
      <c r="H8262" s="20" t="s">
        <v>10684</v>
      </c>
      <c r="I8262" s="12">
        <v>6740.7</v>
      </c>
      <c r="J8262" s="20" t="s">
        <v>14133</v>
      </c>
      <c r="L8262" s="43" t="s">
        <v>10684</v>
      </c>
      <c r="M8262" s="12">
        <v>6740.7</v>
      </c>
      <c r="N8262" s="19">
        <f t="shared" ref="N8262:N8325" si="258">+VLOOKUP(L8262,Q:V,2,0)-M8262</f>
        <v>-5.0000000000181899E-2</v>
      </c>
      <c r="Q8262" s="21" t="s">
        <v>10684</v>
      </c>
      <c r="R8262" s="21">
        <v>6740.65</v>
      </c>
      <c r="S8262" s="19">
        <f t="shared" ref="S8262:S8325" si="259">VLOOKUP(Q8262,L:M,2,0)-R8262</f>
        <v>5.0000000000181899E-2</v>
      </c>
      <c r="T8262" s="21"/>
      <c r="U8262" s="21"/>
      <c r="V8262" s="21"/>
    </row>
    <row r="8263" spans="8:22" ht="15" hidden="1" customHeight="1" x14ac:dyDescent="0.25">
      <c r="H8263" s="20" t="s">
        <v>10685</v>
      </c>
      <c r="I8263" s="12">
        <v>20789.71</v>
      </c>
      <c r="J8263" s="20" t="s">
        <v>14133</v>
      </c>
      <c r="L8263" s="43" t="s">
        <v>10685</v>
      </c>
      <c r="M8263" s="12">
        <v>20789.71</v>
      </c>
      <c r="N8263" s="19">
        <f t="shared" si="258"/>
        <v>0</v>
      </c>
      <c r="Q8263" s="20" t="s">
        <v>10685</v>
      </c>
      <c r="R8263" s="20">
        <v>20789.71</v>
      </c>
      <c r="S8263" s="19">
        <f t="shared" si="259"/>
        <v>0</v>
      </c>
      <c r="T8263" s="20"/>
      <c r="U8263" s="20"/>
      <c r="V8263" s="20"/>
    </row>
    <row r="8264" spans="8:22" hidden="1" x14ac:dyDescent="0.25">
      <c r="H8264" s="20" t="s">
        <v>1599</v>
      </c>
      <c r="I8264" s="12">
        <v>2009.29</v>
      </c>
      <c r="J8264" s="20" t="s">
        <v>14132</v>
      </c>
      <c r="L8264" s="43" t="s">
        <v>1599</v>
      </c>
      <c r="M8264" s="12">
        <v>2009.29</v>
      </c>
      <c r="N8264" s="19">
        <f t="shared" si="258"/>
        <v>-1.999999999998181E-2</v>
      </c>
      <c r="Q8264" s="21" t="s">
        <v>1599</v>
      </c>
      <c r="R8264" s="21">
        <v>2009.27</v>
      </c>
      <c r="S8264" s="19">
        <f t="shared" si="259"/>
        <v>1.999999999998181E-2</v>
      </c>
      <c r="T8264" s="21"/>
      <c r="U8264" s="21"/>
      <c r="V8264" s="21"/>
    </row>
    <row r="8265" spans="8:22" ht="15" hidden="1" customHeight="1" x14ac:dyDescent="0.25">
      <c r="H8265" s="20" t="s">
        <v>10686</v>
      </c>
      <c r="I8265" s="12">
        <v>20789.71</v>
      </c>
      <c r="J8265" s="20" t="s">
        <v>14133</v>
      </c>
      <c r="L8265" s="43" t="s">
        <v>10686</v>
      </c>
      <c r="M8265" s="12">
        <v>20789.71</v>
      </c>
      <c r="N8265" s="19">
        <f t="shared" si="258"/>
        <v>0</v>
      </c>
      <c r="Q8265" s="20" t="s">
        <v>10686</v>
      </c>
      <c r="R8265" s="20">
        <v>20789.71</v>
      </c>
      <c r="S8265" s="19">
        <f t="shared" si="259"/>
        <v>0</v>
      </c>
      <c r="T8265" s="20"/>
      <c r="U8265" s="20"/>
      <c r="V8265" s="20"/>
    </row>
    <row r="8266" spans="8:22" ht="15" hidden="1" customHeight="1" x14ac:dyDescent="0.25">
      <c r="H8266" s="20" t="s">
        <v>10687</v>
      </c>
      <c r="I8266" s="12">
        <v>20789.71</v>
      </c>
      <c r="J8266" s="20" t="s">
        <v>14133</v>
      </c>
      <c r="L8266" s="43" t="s">
        <v>10687</v>
      </c>
      <c r="M8266" s="12">
        <v>20789.71</v>
      </c>
      <c r="N8266" s="19">
        <f t="shared" si="258"/>
        <v>0</v>
      </c>
      <c r="Q8266" s="20" t="s">
        <v>10687</v>
      </c>
      <c r="R8266" s="20">
        <v>20789.71</v>
      </c>
      <c r="S8266" s="19">
        <f t="shared" si="259"/>
        <v>0</v>
      </c>
      <c r="T8266" s="20"/>
      <c r="U8266" s="20"/>
      <c r="V8266" s="20"/>
    </row>
    <row r="8267" spans="8:22" ht="15" hidden="1" customHeight="1" x14ac:dyDescent="0.25">
      <c r="H8267" s="20" t="s">
        <v>10688</v>
      </c>
      <c r="I8267" s="12">
        <v>20789.71</v>
      </c>
      <c r="J8267" s="20" t="s">
        <v>14133</v>
      </c>
      <c r="L8267" s="43" t="s">
        <v>10688</v>
      </c>
      <c r="M8267" s="12">
        <v>20789.71</v>
      </c>
      <c r="N8267" s="19">
        <f t="shared" si="258"/>
        <v>0</v>
      </c>
      <c r="Q8267" s="20" t="s">
        <v>10688</v>
      </c>
      <c r="R8267" s="20">
        <v>20789.71</v>
      </c>
      <c r="S8267" s="19">
        <f t="shared" si="259"/>
        <v>0</v>
      </c>
      <c r="T8267" s="20"/>
      <c r="U8267" s="20"/>
      <c r="V8267" s="20"/>
    </row>
    <row r="8268" spans="8:22" ht="15" hidden="1" customHeight="1" x14ac:dyDescent="0.25">
      <c r="H8268" s="20" t="s">
        <v>10689</v>
      </c>
      <c r="I8268" s="12">
        <v>20789.71</v>
      </c>
      <c r="J8268" s="20" t="s">
        <v>14133</v>
      </c>
      <c r="L8268" s="43" t="s">
        <v>10689</v>
      </c>
      <c r="M8268" s="12">
        <v>20789.71</v>
      </c>
      <c r="N8268" s="19">
        <f t="shared" si="258"/>
        <v>0</v>
      </c>
      <c r="Q8268" s="20" t="s">
        <v>10689</v>
      </c>
      <c r="R8268" s="20">
        <v>20789.71</v>
      </c>
      <c r="S8268" s="19">
        <f t="shared" si="259"/>
        <v>0</v>
      </c>
      <c r="T8268" s="20"/>
      <c r="U8268" s="20"/>
      <c r="V8268" s="20"/>
    </row>
    <row r="8269" spans="8:22" hidden="1" x14ac:dyDescent="0.25">
      <c r="H8269" s="20" t="s">
        <v>1600</v>
      </c>
      <c r="I8269" s="12">
        <v>5281.5599999999995</v>
      </c>
      <c r="J8269" s="20" t="s">
        <v>14132</v>
      </c>
      <c r="L8269" s="43" t="s">
        <v>1600</v>
      </c>
      <c r="M8269" s="12">
        <v>5281.5599999999995</v>
      </c>
      <c r="N8269" s="19">
        <f t="shared" si="258"/>
        <v>-5.9999999999490683E-2</v>
      </c>
      <c r="Q8269" s="21" t="s">
        <v>1600</v>
      </c>
      <c r="R8269" s="21">
        <v>5281.5</v>
      </c>
      <c r="S8269" s="19">
        <f t="shared" si="259"/>
        <v>5.9999999999490683E-2</v>
      </c>
      <c r="T8269" s="21"/>
      <c r="U8269" s="21"/>
      <c r="V8269" s="21"/>
    </row>
    <row r="8270" spans="8:22" ht="15" hidden="1" customHeight="1" x14ac:dyDescent="0.25">
      <c r="H8270" s="20" t="s">
        <v>10690</v>
      </c>
      <c r="I8270" s="12">
        <v>20789.71</v>
      </c>
      <c r="J8270" s="20" t="s">
        <v>14133</v>
      </c>
      <c r="L8270" s="43" t="s">
        <v>10690</v>
      </c>
      <c r="M8270" s="12">
        <v>20789.71</v>
      </c>
      <c r="N8270" s="19">
        <f t="shared" si="258"/>
        <v>0</v>
      </c>
      <c r="Q8270" s="20" t="s">
        <v>10690</v>
      </c>
      <c r="R8270" s="20">
        <v>20789.71</v>
      </c>
      <c r="S8270" s="19">
        <f t="shared" si="259"/>
        <v>0</v>
      </c>
      <c r="T8270" s="20"/>
      <c r="U8270" s="20"/>
      <c r="V8270" s="20"/>
    </row>
    <row r="8271" spans="8:22" ht="15" hidden="1" customHeight="1" x14ac:dyDescent="0.25">
      <c r="H8271" s="20" t="s">
        <v>10691</v>
      </c>
      <c r="I8271" s="12">
        <v>548.84</v>
      </c>
      <c r="J8271" s="20" t="s">
        <v>14133</v>
      </c>
      <c r="L8271" s="43" t="s">
        <v>10691</v>
      </c>
      <c r="M8271" s="12">
        <v>548.84</v>
      </c>
      <c r="N8271" s="19">
        <f t="shared" si="258"/>
        <v>0</v>
      </c>
      <c r="Q8271" s="20" t="s">
        <v>10691</v>
      </c>
      <c r="R8271" s="20">
        <v>548.84</v>
      </c>
      <c r="S8271" s="19">
        <f t="shared" si="259"/>
        <v>0</v>
      </c>
      <c r="T8271" s="20"/>
      <c r="U8271" s="20"/>
      <c r="V8271" s="20"/>
    </row>
    <row r="8272" spans="8:22" hidden="1" x14ac:dyDescent="0.25">
      <c r="H8272" s="20" t="s">
        <v>10692</v>
      </c>
      <c r="I8272" s="12">
        <v>1112.98</v>
      </c>
      <c r="J8272" s="20" t="s">
        <v>14133</v>
      </c>
      <c r="L8272" s="43" t="s">
        <v>10692</v>
      </c>
      <c r="M8272" s="12">
        <v>1112.98</v>
      </c>
      <c r="N8272" s="19">
        <f t="shared" si="258"/>
        <v>0</v>
      </c>
      <c r="Q8272" s="21" t="s">
        <v>10692</v>
      </c>
      <c r="R8272" s="21">
        <v>1112.98</v>
      </c>
      <c r="S8272" s="19">
        <f t="shared" si="259"/>
        <v>0</v>
      </c>
      <c r="T8272" s="21"/>
      <c r="U8272" s="21"/>
      <c r="V8272" s="21"/>
    </row>
    <row r="8273" spans="8:22" hidden="1" x14ac:dyDescent="0.25">
      <c r="H8273" s="20" t="s">
        <v>1601</v>
      </c>
      <c r="I8273" s="12">
        <v>24964.28</v>
      </c>
      <c r="J8273" s="20" t="s">
        <v>14132</v>
      </c>
      <c r="L8273" s="43" t="s">
        <v>1601</v>
      </c>
      <c r="M8273" s="12">
        <v>24964.28</v>
      </c>
      <c r="N8273" s="19">
        <f t="shared" si="258"/>
        <v>-9.9999999983992893E-3</v>
      </c>
      <c r="Q8273" s="21" t="s">
        <v>1601</v>
      </c>
      <c r="R8273" s="21">
        <v>24964.27</v>
      </c>
      <c r="S8273" s="19">
        <f t="shared" si="259"/>
        <v>9.9999999983992893E-3</v>
      </c>
      <c r="T8273" s="21"/>
      <c r="U8273" s="21"/>
      <c r="V8273" s="21"/>
    </row>
    <row r="8274" spans="8:22" ht="15" hidden="1" customHeight="1" x14ac:dyDescent="0.25">
      <c r="H8274" s="20" t="s">
        <v>10693</v>
      </c>
      <c r="I8274" s="12">
        <v>20789.71</v>
      </c>
      <c r="J8274" s="20" t="s">
        <v>14133</v>
      </c>
      <c r="L8274" s="43" t="s">
        <v>10693</v>
      </c>
      <c r="M8274" s="12">
        <v>20789.71</v>
      </c>
      <c r="N8274" s="19">
        <f t="shared" si="258"/>
        <v>0</v>
      </c>
      <c r="Q8274" s="20" t="s">
        <v>10693</v>
      </c>
      <c r="R8274" s="20">
        <v>20789.71</v>
      </c>
      <c r="S8274" s="19">
        <f t="shared" si="259"/>
        <v>0</v>
      </c>
      <c r="T8274" s="20"/>
      <c r="U8274" s="20"/>
      <c r="V8274" s="20"/>
    </row>
    <row r="8275" spans="8:22" ht="15" hidden="1" customHeight="1" x14ac:dyDescent="0.25">
      <c r="H8275" s="20" t="s">
        <v>10694</v>
      </c>
      <c r="I8275" s="12">
        <v>20789.71</v>
      </c>
      <c r="J8275" s="20" t="s">
        <v>14133</v>
      </c>
      <c r="L8275" s="43" t="s">
        <v>10694</v>
      </c>
      <c r="M8275" s="12">
        <v>20789.71</v>
      </c>
      <c r="N8275" s="19">
        <f t="shared" si="258"/>
        <v>0</v>
      </c>
      <c r="Q8275" s="20" t="s">
        <v>10694</v>
      </c>
      <c r="R8275" s="20">
        <v>20789.71</v>
      </c>
      <c r="S8275" s="19">
        <f t="shared" si="259"/>
        <v>0</v>
      </c>
      <c r="T8275" s="20"/>
      <c r="U8275" s="20"/>
      <c r="V8275" s="20"/>
    </row>
    <row r="8276" spans="8:22" ht="15" hidden="1" customHeight="1" x14ac:dyDescent="0.25">
      <c r="H8276" s="20" t="s">
        <v>10695</v>
      </c>
      <c r="I8276" s="12">
        <v>20789.71</v>
      </c>
      <c r="J8276" s="20" t="s">
        <v>14133</v>
      </c>
      <c r="L8276" s="43" t="s">
        <v>10695</v>
      </c>
      <c r="M8276" s="12">
        <v>20789.71</v>
      </c>
      <c r="N8276" s="19">
        <f t="shared" si="258"/>
        <v>0</v>
      </c>
      <c r="Q8276" s="20" t="s">
        <v>10695</v>
      </c>
      <c r="R8276" s="20">
        <v>20789.71</v>
      </c>
      <c r="S8276" s="19">
        <f t="shared" si="259"/>
        <v>0</v>
      </c>
      <c r="T8276" s="20"/>
      <c r="U8276" s="20"/>
      <c r="V8276" s="20"/>
    </row>
    <row r="8277" spans="8:22" hidden="1" x14ac:dyDescent="0.25">
      <c r="H8277" s="20" t="s">
        <v>1603</v>
      </c>
      <c r="I8277" s="12">
        <v>13626.31</v>
      </c>
      <c r="J8277" s="20" t="s">
        <v>14132</v>
      </c>
      <c r="L8277" s="43" t="s">
        <v>1603</v>
      </c>
      <c r="M8277" s="12">
        <v>13626.31</v>
      </c>
      <c r="N8277" s="19">
        <f t="shared" si="258"/>
        <v>-1.0000000000218279E-2</v>
      </c>
      <c r="Q8277" s="21" t="s">
        <v>1603</v>
      </c>
      <c r="R8277" s="21">
        <v>13626.3</v>
      </c>
      <c r="S8277" s="19">
        <f t="shared" si="259"/>
        <v>1.0000000000218279E-2</v>
      </c>
      <c r="T8277" s="21"/>
      <c r="U8277" s="21"/>
      <c r="V8277" s="21"/>
    </row>
    <row r="8278" spans="8:22" ht="15" hidden="1" customHeight="1" x14ac:dyDescent="0.25">
      <c r="H8278" s="20" t="s">
        <v>10696</v>
      </c>
      <c r="I8278" s="12">
        <v>20789.71</v>
      </c>
      <c r="J8278" s="20" t="s">
        <v>14133</v>
      </c>
      <c r="L8278" s="43" t="s">
        <v>10696</v>
      </c>
      <c r="M8278" s="12">
        <v>20789.71</v>
      </c>
      <c r="N8278" s="19">
        <f t="shared" si="258"/>
        <v>0</v>
      </c>
      <c r="Q8278" s="20" t="s">
        <v>10696</v>
      </c>
      <c r="R8278" s="20">
        <v>20789.71</v>
      </c>
      <c r="S8278" s="19">
        <f t="shared" si="259"/>
        <v>0</v>
      </c>
      <c r="T8278" s="20"/>
      <c r="U8278" s="20"/>
      <c r="V8278" s="20"/>
    </row>
    <row r="8279" spans="8:22" ht="15" hidden="1" customHeight="1" x14ac:dyDescent="0.25">
      <c r="H8279" s="20" t="s">
        <v>10697</v>
      </c>
      <c r="I8279" s="12">
        <v>20789.71</v>
      </c>
      <c r="J8279" s="20" t="s">
        <v>14133</v>
      </c>
      <c r="L8279" s="43" t="s">
        <v>10697</v>
      </c>
      <c r="M8279" s="12">
        <v>20789.71</v>
      </c>
      <c r="N8279" s="19">
        <f t="shared" si="258"/>
        <v>0</v>
      </c>
      <c r="Q8279" s="20" t="s">
        <v>10697</v>
      </c>
      <c r="R8279" s="20">
        <v>20789.71</v>
      </c>
      <c r="S8279" s="19">
        <f t="shared" si="259"/>
        <v>0</v>
      </c>
      <c r="T8279" s="20"/>
      <c r="U8279" s="20"/>
      <c r="V8279" s="20"/>
    </row>
    <row r="8280" spans="8:22" ht="15" hidden="1" customHeight="1" x14ac:dyDescent="0.25">
      <c r="H8280" s="20" t="s">
        <v>10698</v>
      </c>
      <c r="I8280" s="12">
        <v>20789.71</v>
      </c>
      <c r="J8280" s="20" t="s">
        <v>14133</v>
      </c>
      <c r="L8280" s="43" t="s">
        <v>10698</v>
      </c>
      <c r="M8280" s="12">
        <v>20789.71</v>
      </c>
      <c r="N8280" s="19">
        <f t="shared" si="258"/>
        <v>0</v>
      </c>
      <c r="Q8280" s="20" t="s">
        <v>10698</v>
      </c>
      <c r="R8280" s="20">
        <v>20789.71</v>
      </c>
      <c r="S8280" s="19">
        <f t="shared" si="259"/>
        <v>0</v>
      </c>
      <c r="T8280" s="20"/>
      <c r="U8280" s="20"/>
      <c r="V8280" s="20"/>
    </row>
    <row r="8281" spans="8:22" ht="15" hidden="1" customHeight="1" x14ac:dyDescent="0.25">
      <c r="H8281" s="20" t="s">
        <v>10699</v>
      </c>
      <c r="I8281" s="12">
        <v>20789.71</v>
      </c>
      <c r="J8281" s="20" t="s">
        <v>14133</v>
      </c>
      <c r="L8281" s="43" t="s">
        <v>10699</v>
      </c>
      <c r="M8281" s="12">
        <v>20789.71</v>
      </c>
      <c r="N8281" s="19">
        <f t="shared" si="258"/>
        <v>0</v>
      </c>
      <c r="Q8281" s="20" t="s">
        <v>10699</v>
      </c>
      <c r="R8281" s="20">
        <v>20789.71</v>
      </c>
      <c r="S8281" s="19">
        <f t="shared" si="259"/>
        <v>0</v>
      </c>
      <c r="T8281" s="20"/>
      <c r="U8281" s="20"/>
      <c r="V8281" s="20"/>
    </row>
    <row r="8282" spans="8:22" ht="15" hidden="1" customHeight="1" x14ac:dyDescent="0.25">
      <c r="H8282" s="20" t="s">
        <v>10701</v>
      </c>
      <c r="I8282" s="12">
        <v>20789.71</v>
      </c>
      <c r="J8282" s="20" t="s">
        <v>14133</v>
      </c>
      <c r="L8282" s="43" t="s">
        <v>10701</v>
      </c>
      <c r="M8282" s="12">
        <v>20789.71</v>
      </c>
      <c r="N8282" s="19">
        <f t="shared" si="258"/>
        <v>0</v>
      </c>
      <c r="Q8282" s="20" t="s">
        <v>10701</v>
      </c>
      <c r="R8282" s="20">
        <v>20789.71</v>
      </c>
      <c r="S8282" s="19">
        <f t="shared" si="259"/>
        <v>0</v>
      </c>
      <c r="T8282" s="20"/>
      <c r="U8282" s="20"/>
      <c r="V8282" s="20"/>
    </row>
    <row r="8283" spans="8:22" ht="15" hidden="1" customHeight="1" x14ac:dyDescent="0.25">
      <c r="H8283" s="20" t="s">
        <v>10702</v>
      </c>
      <c r="I8283" s="12">
        <v>964.66</v>
      </c>
      <c r="J8283" s="20" t="s">
        <v>14133</v>
      </c>
      <c r="L8283" s="43" t="s">
        <v>10702</v>
      </c>
      <c r="M8283" s="12">
        <v>964.66</v>
      </c>
      <c r="N8283" s="19">
        <f t="shared" si="258"/>
        <v>-9.9999999999909051E-3</v>
      </c>
      <c r="Q8283" s="20" t="s">
        <v>10702</v>
      </c>
      <c r="R8283" s="20">
        <v>964.65</v>
      </c>
      <c r="S8283" s="19">
        <f t="shared" si="259"/>
        <v>9.9999999999909051E-3</v>
      </c>
      <c r="T8283" s="20"/>
      <c r="U8283" s="20"/>
      <c r="V8283" s="20"/>
    </row>
    <row r="8284" spans="8:22" ht="15" hidden="1" customHeight="1" x14ac:dyDescent="0.25">
      <c r="H8284" s="20" t="s">
        <v>10703</v>
      </c>
      <c r="I8284" s="12">
        <v>209.65</v>
      </c>
      <c r="J8284" s="20" t="s">
        <v>14133</v>
      </c>
      <c r="L8284" s="43" t="s">
        <v>10703</v>
      </c>
      <c r="M8284" s="12">
        <v>209.65</v>
      </c>
      <c r="N8284" s="19">
        <f t="shared" si="258"/>
        <v>0</v>
      </c>
      <c r="Q8284" s="20" t="s">
        <v>10703</v>
      </c>
      <c r="R8284" s="20">
        <v>209.65</v>
      </c>
      <c r="S8284" s="19">
        <f t="shared" si="259"/>
        <v>0</v>
      </c>
      <c r="T8284" s="20"/>
      <c r="U8284" s="20"/>
      <c r="V8284" s="20"/>
    </row>
    <row r="8285" spans="8:22" ht="15" hidden="1" customHeight="1" x14ac:dyDescent="0.25">
      <c r="H8285" s="20" t="s">
        <v>10705</v>
      </c>
      <c r="I8285" s="12">
        <v>209.65</v>
      </c>
      <c r="J8285" s="20" t="s">
        <v>14133</v>
      </c>
      <c r="L8285" s="43" t="s">
        <v>10705</v>
      </c>
      <c r="M8285" s="12">
        <v>209.65</v>
      </c>
      <c r="N8285" s="19">
        <f t="shared" si="258"/>
        <v>0</v>
      </c>
      <c r="Q8285" s="20" t="s">
        <v>10705</v>
      </c>
      <c r="R8285" s="20">
        <v>209.65</v>
      </c>
      <c r="S8285" s="19">
        <f t="shared" si="259"/>
        <v>0</v>
      </c>
      <c r="T8285" s="20"/>
      <c r="U8285" s="20"/>
      <c r="V8285" s="20"/>
    </row>
    <row r="8286" spans="8:22" ht="15" hidden="1" customHeight="1" x14ac:dyDescent="0.25">
      <c r="H8286" s="20" t="s">
        <v>10706</v>
      </c>
      <c r="I8286" s="12">
        <v>225.12</v>
      </c>
      <c r="J8286" s="20" t="s">
        <v>14133</v>
      </c>
      <c r="L8286" s="43" t="s">
        <v>10706</v>
      </c>
      <c r="M8286" s="12">
        <v>225.12</v>
      </c>
      <c r="N8286" s="19">
        <f t="shared" si="258"/>
        <v>0</v>
      </c>
      <c r="Q8286" s="20" t="s">
        <v>10706</v>
      </c>
      <c r="R8286" s="20">
        <v>225.12</v>
      </c>
      <c r="S8286" s="19">
        <f t="shared" si="259"/>
        <v>0</v>
      </c>
      <c r="T8286" s="20"/>
      <c r="U8286" s="20"/>
      <c r="V8286" s="20"/>
    </row>
    <row r="8287" spans="8:22" hidden="1" x14ac:dyDescent="0.25">
      <c r="H8287" s="20" t="s">
        <v>10708</v>
      </c>
      <c r="I8287" s="12">
        <v>182.4</v>
      </c>
      <c r="J8287" s="20" t="s">
        <v>14133</v>
      </c>
      <c r="L8287" s="43" t="s">
        <v>10708</v>
      </c>
      <c r="M8287" s="12">
        <v>182.4</v>
      </c>
      <c r="N8287" s="19">
        <f t="shared" si="258"/>
        <v>0</v>
      </c>
      <c r="Q8287" s="21" t="s">
        <v>10708</v>
      </c>
      <c r="R8287" s="21">
        <v>182.4</v>
      </c>
      <c r="S8287" s="19">
        <f t="shared" si="259"/>
        <v>0</v>
      </c>
      <c r="T8287" s="21"/>
      <c r="U8287" s="21"/>
      <c r="V8287" s="21"/>
    </row>
    <row r="8288" spans="8:22" ht="15" hidden="1" customHeight="1" x14ac:dyDescent="0.25">
      <c r="H8288" s="20" t="s">
        <v>10709</v>
      </c>
      <c r="I8288" s="12">
        <v>20789.71</v>
      </c>
      <c r="J8288" s="20" t="s">
        <v>14133</v>
      </c>
      <c r="L8288" s="43" t="s">
        <v>10709</v>
      </c>
      <c r="M8288" s="12">
        <v>20789.71</v>
      </c>
      <c r="N8288" s="19">
        <f t="shared" si="258"/>
        <v>0</v>
      </c>
      <c r="Q8288" s="20" t="s">
        <v>10709</v>
      </c>
      <c r="R8288" s="20">
        <v>20789.71</v>
      </c>
      <c r="S8288" s="19">
        <f t="shared" si="259"/>
        <v>0</v>
      </c>
      <c r="T8288" s="20"/>
      <c r="U8288" s="20"/>
      <c r="V8288" s="20"/>
    </row>
    <row r="8289" spans="8:22" ht="15" hidden="1" customHeight="1" x14ac:dyDescent="0.25">
      <c r="H8289" s="20" t="s">
        <v>10710</v>
      </c>
      <c r="I8289" s="12">
        <v>20789.71</v>
      </c>
      <c r="J8289" s="20" t="s">
        <v>14133</v>
      </c>
      <c r="L8289" s="43" t="s">
        <v>10710</v>
      </c>
      <c r="M8289" s="12">
        <v>20789.71</v>
      </c>
      <c r="N8289" s="19">
        <f t="shared" si="258"/>
        <v>0</v>
      </c>
      <c r="Q8289" s="20" t="s">
        <v>10710</v>
      </c>
      <c r="R8289" s="20">
        <v>20789.71</v>
      </c>
      <c r="S8289" s="19">
        <f t="shared" si="259"/>
        <v>0</v>
      </c>
      <c r="T8289" s="20"/>
      <c r="U8289" s="20"/>
      <c r="V8289" s="20"/>
    </row>
    <row r="8290" spans="8:22" ht="15" hidden="1" customHeight="1" x14ac:dyDescent="0.25">
      <c r="H8290" s="20" t="s">
        <v>10711</v>
      </c>
      <c r="I8290" s="12">
        <v>20789.71</v>
      </c>
      <c r="J8290" s="20" t="s">
        <v>14133</v>
      </c>
      <c r="L8290" s="43" t="s">
        <v>10711</v>
      </c>
      <c r="M8290" s="12">
        <v>20789.71</v>
      </c>
      <c r="N8290" s="19">
        <f t="shared" si="258"/>
        <v>0</v>
      </c>
      <c r="Q8290" s="20" t="s">
        <v>10711</v>
      </c>
      <c r="R8290" s="20">
        <v>20789.71</v>
      </c>
      <c r="S8290" s="19">
        <f t="shared" si="259"/>
        <v>0</v>
      </c>
      <c r="T8290" s="20"/>
      <c r="U8290" s="20"/>
      <c r="V8290" s="20"/>
    </row>
    <row r="8291" spans="8:22" ht="15" hidden="1" customHeight="1" x14ac:dyDescent="0.25">
      <c r="H8291" s="20" t="s">
        <v>10713</v>
      </c>
      <c r="I8291" s="12">
        <v>20789.71</v>
      </c>
      <c r="J8291" s="20" t="s">
        <v>14133</v>
      </c>
      <c r="L8291" s="43" t="s">
        <v>10713</v>
      </c>
      <c r="M8291" s="12">
        <v>20789.71</v>
      </c>
      <c r="N8291" s="19">
        <f t="shared" si="258"/>
        <v>0</v>
      </c>
      <c r="Q8291" s="20" t="s">
        <v>10713</v>
      </c>
      <c r="R8291" s="20">
        <v>20789.71</v>
      </c>
      <c r="S8291" s="19">
        <f t="shared" si="259"/>
        <v>0</v>
      </c>
      <c r="T8291" s="20"/>
      <c r="U8291" s="20"/>
      <c r="V8291" s="20"/>
    </row>
    <row r="8292" spans="8:22" ht="15" hidden="1" customHeight="1" x14ac:dyDescent="0.25">
      <c r="H8292" s="20" t="s">
        <v>10714</v>
      </c>
      <c r="I8292" s="12">
        <v>91.48</v>
      </c>
      <c r="J8292" s="20" t="s">
        <v>14133</v>
      </c>
      <c r="L8292" s="43" t="s">
        <v>10714</v>
      </c>
      <c r="M8292" s="12">
        <v>91.48</v>
      </c>
      <c r="N8292" s="19">
        <f t="shared" si="258"/>
        <v>-1.0000000000005116E-2</v>
      </c>
      <c r="Q8292" s="20" t="s">
        <v>10714</v>
      </c>
      <c r="R8292" s="20">
        <v>91.47</v>
      </c>
      <c r="S8292" s="19">
        <f t="shared" si="259"/>
        <v>1.0000000000005116E-2</v>
      </c>
      <c r="T8292" s="20"/>
      <c r="U8292" s="20"/>
      <c r="V8292" s="20"/>
    </row>
    <row r="8293" spans="8:22" ht="15" hidden="1" customHeight="1" x14ac:dyDescent="0.25">
      <c r="H8293" s="20" t="s">
        <v>10715</v>
      </c>
      <c r="I8293" s="12">
        <v>91.48</v>
      </c>
      <c r="J8293" s="20" t="s">
        <v>14133</v>
      </c>
      <c r="L8293" s="43" t="s">
        <v>10715</v>
      </c>
      <c r="M8293" s="12">
        <v>91.48</v>
      </c>
      <c r="N8293" s="19">
        <f t="shared" si="258"/>
        <v>-1.0000000000005116E-2</v>
      </c>
      <c r="Q8293" s="20" t="s">
        <v>10715</v>
      </c>
      <c r="R8293" s="20">
        <v>91.47</v>
      </c>
      <c r="S8293" s="19">
        <f t="shared" si="259"/>
        <v>1.0000000000005116E-2</v>
      </c>
      <c r="T8293" s="20"/>
      <c r="U8293" s="20"/>
      <c r="V8293" s="20"/>
    </row>
    <row r="8294" spans="8:22" ht="15" hidden="1" customHeight="1" x14ac:dyDescent="0.25">
      <c r="H8294" s="20" t="s">
        <v>10716</v>
      </c>
      <c r="I8294" s="12">
        <v>16169.77</v>
      </c>
      <c r="J8294" s="20" t="s">
        <v>14133</v>
      </c>
      <c r="L8294" s="43" t="s">
        <v>10716</v>
      </c>
      <c r="M8294" s="12">
        <v>16169.77</v>
      </c>
      <c r="N8294" s="19">
        <f t="shared" si="258"/>
        <v>0</v>
      </c>
      <c r="Q8294" s="20" t="s">
        <v>10716</v>
      </c>
      <c r="R8294" s="20">
        <v>16169.77</v>
      </c>
      <c r="S8294" s="19">
        <f t="shared" si="259"/>
        <v>0</v>
      </c>
      <c r="T8294" s="20"/>
      <c r="U8294" s="20"/>
      <c r="V8294" s="20"/>
    </row>
    <row r="8295" spans="8:22" ht="15" hidden="1" customHeight="1" x14ac:dyDescent="0.25">
      <c r="H8295" s="20" t="s">
        <v>10718</v>
      </c>
      <c r="I8295" s="12">
        <v>91.48</v>
      </c>
      <c r="J8295" s="20" t="s">
        <v>14133</v>
      </c>
      <c r="L8295" s="43" t="s">
        <v>10718</v>
      </c>
      <c r="M8295" s="12">
        <v>91.48</v>
      </c>
      <c r="N8295" s="19">
        <f t="shared" si="258"/>
        <v>-1.0000000000005116E-2</v>
      </c>
      <c r="Q8295" s="20" t="s">
        <v>10718</v>
      </c>
      <c r="R8295" s="20">
        <v>91.47</v>
      </c>
      <c r="S8295" s="19">
        <f t="shared" si="259"/>
        <v>1.0000000000005116E-2</v>
      </c>
      <c r="T8295" s="20"/>
      <c r="U8295" s="20"/>
      <c r="V8295" s="20"/>
    </row>
    <row r="8296" spans="8:22" hidden="1" x14ac:dyDescent="0.25">
      <c r="H8296" s="20" t="s">
        <v>1606</v>
      </c>
      <c r="I8296" s="12">
        <v>25272.22</v>
      </c>
      <c r="J8296" s="20" t="s">
        <v>14132</v>
      </c>
      <c r="L8296" s="43" t="s">
        <v>1606</v>
      </c>
      <c r="M8296" s="12">
        <v>25272.22</v>
      </c>
      <c r="N8296" s="19">
        <f t="shared" si="258"/>
        <v>2.9999999998835847E-2</v>
      </c>
      <c r="Q8296" s="21" t="s">
        <v>1606</v>
      </c>
      <c r="R8296" s="21">
        <v>25272.25</v>
      </c>
      <c r="S8296" s="19">
        <f t="shared" si="259"/>
        <v>-2.9999999998835847E-2</v>
      </c>
      <c r="T8296" s="21"/>
      <c r="U8296" s="21"/>
      <c r="V8296" s="21"/>
    </row>
    <row r="8297" spans="8:22" ht="15" hidden="1" customHeight="1" x14ac:dyDescent="0.25">
      <c r="H8297" s="20" t="s">
        <v>10719</v>
      </c>
      <c r="I8297" s="12">
        <v>91.48</v>
      </c>
      <c r="J8297" s="20" t="s">
        <v>14133</v>
      </c>
      <c r="L8297" s="43" t="s">
        <v>10719</v>
      </c>
      <c r="M8297" s="12">
        <v>91.48</v>
      </c>
      <c r="N8297" s="19">
        <f t="shared" si="258"/>
        <v>-1.0000000000005116E-2</v>
      </c>
      <c r="Q8297" s="20" t="s">
        <v>10719</v>
      </c>
      <c r="R8297" s="20">
        <v>91.47</v>
      </c>
      <c r="S8297" s="19">
        <f t="shared" si="259"/>
        <v>1.0000000000005116E-2</v>
      </c>
      <c r="T8297" s="20"/>
      <c r="U8297" s="20"/>
      <c r="V8297" s="20"/>
    </row>
    <row r="8298" spans="8:22" ht="15" hidden="1" customHeight="1" x14ac:dyDescent="0.25">
      <c r="H8298" s="20" t="s">
        <v>10720</v>
      </c>
      <c r="I8298" s="12">
        <v>91.48</v>
      </c>
      <c r="J8298" s="20" t="s">
        <v>14133</v>
      </c>
      <c r="L8298" s="43" t="s">
        <v>10720</v>
      </c>
      <c r="M8298" s="12">
        <v>91.48</v>
      </c>
      <c r="N8298" s="19">
        <f t="shared" si="258"/>
        <v>-1.0000000000005116E-2</v>
      </c>
      <c r="Q8298" s="20" t="s">
        <v>10720</v>
      </c>
      <c r="R8298" s="20">
        <v>91.47</v>
      </c>
      <c r="S8298" s="19">
        <f t="shared" si="259"/>
        <v>1.0000000000005116E-2</v>
      </c>
      <c r="T8298" s="20"/>
      <c r="U8298" s="20"/>
      <c r="V8298" s="20"/>
    </row>
    <row r="8299" spans="8:22" ht="15" hidden="1" customHeight="1" x14ac:dyDescent="0.25">
      <c r="H8299" s="20" t="s">
        <v>10721</v>
      </c>
      <c r="I8299" s="12">
        <v>91.48</v>
      </c>
      <c r="J8299" s="20" t="s">
        <v>14133</v>
      </c>
      <c r="L8299" s="43" t="s">
        <v>10721</v>
      </c>
      <c r="M8299" s="12">
        <v>91.48</v>
      </c>
      <c r="N8299" s="19">
        <f t="shared" si="258"/>
        <v>-1.0000000000005116E-2</v>
      </c>
      <c r="Q8299" s="20" t="s">
        <v>10721</v>
      </c>
      <c r="R8299" s="20">
        <v>91.47</v>
      </c>
      <c r="S8299" s="19">
        <f t="shared" si="259"/>
        <v>1.0000000000005116E-2</v>
      </c>
      <c r="T8299" s="20"/>
      <c r="U8299" s="20"/>
      <c r="V8299" s="20"/>
    </row>
    <row r="8300" spans="8:22" ht="15" hidden="1" customHeight="1" x14ac:dyDescent="0.25">
      <c r="H8300" s="20" t="s">
        <v>10723</v>
      </c>
      <c r="I8300" s="12">
        <v>91.48</v>
      </c>
      <c r="J8300" s="20" t="s">
        <v>14133</v>
      </c>
      <c r="L8300" s="43" t="s">
        <v>10723</v>
      </c>
      <c r="M8300" s="12">
        <v>91.48</v>
      </c>
      <c r="N8300" s="19">
        <f t="shared" si="258"/>
        <v>-1.0000000000005116E-2</v>
      </c>
      <c r="Q8300" s="20" t="s">
        <v>10723</v>
      </c>
      <c r="R8300" s="20">
        <v>91.47</v>
      </c>
      <c r="S8300" s="19">
        <f t="shared" si="259"/>
        <v>1.0000000000005116E-2</v>
      </c>
      <c r="T8300" s="20"/>
      <c r="U8300" s="20"/>
      <c r="V8300" s="20"/>
    </row>
    <row r="8301" spans="8:22" ht="15" hidden="1" customHeight="1" x14ac:dyDescent="0.25">
      <c r="H8301" s="20" t="s">
        <v>10724</v>
      </c>
      <c r="I8301" s="12">
        <v>91.48</v>
      </c>
      <c r="J8301" s="20" t="s">
        <v>14133</v>
      </c>
      <c r="L8301" s="43" t="s">
        <v>10724</v>
      </c>
      <c r="M8301" s="12">
        <v>91.48</v>
      </c>
      <c r="N8301" s="19">
        <f t="shared" si="258"/>
        <v>-1.0000000000005116E-2</v>
      </c>
      <c r="Q8301" s="20" t="s">
        <v>10724</v>
      </c>
      <c r="R8301" s="20">
        <v>91.47</v>
      </c>
      <c r="S8301" s="19">
        <f t="shared" si="259"/>
        <v>1.0000000000005116E-2</v>
      </c>
      <c r="T8301" s="20"/>
      <c r="U8301" s="20"/>
      <c r="V8301" s="20"/>
    </row>
    <row r="8302" spans="8:22" ht="15" hidden="1" customHeight="1" x14ac:dyDescent="0.25">
      <c r="H8302" s="20" t="s">
        <v>10726</v>
      </c>
      <c r="I8302" s="12">
        <v>91.48</v>
      </c>
      <c r="J8302" s="20" t="s">
        <v>14133</v>
      </c>
      <c r="L8302" s="43" t="s">
        <v>10726</v>
      </c>
      <c r="M8302" s="12">
        <v>91.48</v>
      </c>
      <c r="N8302" s="19">
        <f t="shared" si="258"/>
        <v>-1.0000000000005116E-2</v>
      </c>
      <c r="Q8302" s="20" t="s">
        <v>10726</v>
      </c>
      <c r="R8302" s="20">
        <v>91.47</v>
      </c>
      <c r="S8302" s="19">
        <f t="shared" si="259"/>
        <v>1.0000000000005116E-2</v>
      </c>
      <c r="T8302" s="20"/>
      <c r="U8302" s="20"/>
      <c r="V8302" s="20"/>
    </row>
    <row r="8303" spans="8:22" ht="15" hidden="1" customHeight="1" x14ac:dyDescent="0.25">
      <c r="H8303" s="20" t="s">
        <v>10728</v>
      </c>
      <c r="I8303" s="12">
        <v>91.48</v>
      </c>
      <c r="J8303" s="20" t="s">
        <v>14133</v>
      </c>
      <c r="L8303" s="43" t="s">
        <v>10728</v>
      </c>
      <c r="M8303" s="12">
        <v>91.48</v>
      </c>
      <c r="N8303" s="19">
        <f t="shared" si="258"/>
        <v>-1.0000000000005116E-2</v>
      </c>
      <c r="Q8303" s="20" t="s">
        <v>10728</v>
      </c>
      <c r="R8303" s="20">
        <v>91.47</v>
      </c>
      <c r="S8303" s="19">
        <f t="shared" si="259"/>
        <v>1.0000000000005116E-2</v>
      </c>
      <c r="T8303" s="20"/>
      <c r="U8303" s="20"/>
      <c r="V8303" s="20"/>
    </row>
    <row r="8304" spans="8:22" hidden="1" x14ac:dyDescent="0.25">
      <c r="H8304" s="20" t="s">
        <v>10730</v>
      </c>
      <c r="I8304" s="12">
        <v>32067.37</v>
      </c>
      <c r="J8304" s="20" t="s">
        <v>14133</v>
      </c>
      <c r="L8304" s="43" t="s">
        <v>10730</v>
      </c>
      <c r="M8304" s="12">
        <v>32067.37</v>
      </c>
      <c r="N8304" s="19">
        <f t="shared" si="258"/>
        <v>1.0000000002037268E-2</v>
      </c>
      <c r="Q8304" s="21" t="s">
        <v>10730</v>
      </c>
      <c r="R8304" s="21">
        <v>32067.38</v>
      </c>
      <c r="S8304" s="19">
        <f t="shared" si="259"/>
        <v>-1.0000000002037268E-2</v>
      </c>
      <c r="T8304" s="21"/>
      <c r="U8304" s="21"/>
      <c r="V8304" s="21"/>
    </row>
    <row r="8305" spans="8:22" ht="15" hidden="1" customHeight="1" x14ac:dyDescent="0.25">
      <c r="H8305" s="20" t="s">
        <v>10731</v>
      </c>
      <c r="I8305" s="12">
        <v>20789.71</v>
      </c>
      <c r="J8305" s="20" t="s">
        <v>14133</v>
      </c>
      <c r="L8305" s="43" t="s">
        <v>10731</v>
      </c>
      <c r="M8305" s="12">
        <v>20789.71</v>
      </c>
      <c r="N8305" s="19">
        <f t="shared" si="258"/>
        <v>0</v>
      </c>
      <c r="Q8305" s="20" t="s">
        <v>10731</v>
      </c>
      <c r="R8305" s="20">
        <v>20789.71</v>
      </c>
      <c r="S8305" s="19">
        <f t="shared" si="259"/>
        <v>0</v>
      </c>
      <c r="T8305" s="20"/>
      <c r="U8305" s="20"/>
      <c r="V8305" s="20"/>
    </row>
    <row r="8306" spans="8:22" ht="15" hidden="1" customHeight="1" x14ac:dyDescent="0.25">
      <c r="H8306" s="20" t="s">
        <v>10732</v>
      </c>
      <c r="I8306" s="12">
        <v>25932.14</v>
      </c>
      <c r="J8306" s="20" t="s">
        <v>14133</v>
      </c>
      <c r="L8306" s="43" t="s">
        <v>10732</v>
      </c>
      <c r="M8306" s="12">
        <v>25932.14</v>
      </c>
      <c r="N8306" s="19">
        <f t="shared" si="258"/>
        <v>0</v>
      </c>
      <c r="Q8306" s="20" t="s">
        <v>10732</v>
      </c>
      <c r="R8306" s="20">
        <v>25932.14</v>
      </c>
      <c r="S8306" s="19">
        <f t="shared" si="259"/>
        <v>0</v>
      </c>
      <c r="T8306" s="20"/>
      <c r="U8306" s="20"/>
      <c r="V8306" s="20"/>
    </row>
    <row r="8307" spans="8:22" ht="15" hidden="1" customHeight="1" x14ac:dyDescent="0.25">
      <c r="H8307" s="20" t="s">
        <v>10733</v>
      </c>
      <c r="I8307" s="12">
        <v>25932.14</v>
      </c>
      <c r="J8307" s="20" t="s">
        <v>14133</v>
      </c>
      <c r="L8307" s="43" t="s">
        <v>10733</v>
      </c>
      <c r="M8307" s="12">
        <v>25932.14</v>
      </c>
      <c r="N8307" s="19">
        <f t="shared" si="258"/>
        <v>0</v>
      </c>
      <c r="Q8307" s="20" t="s">
        <v>10733</v>
      </c>
      <c r="R8307" s="20">
        <v>25932.14</v>
      </c>
      <c r="S8307" s="19">
        <f t="shared" si="259"/>
        <v>0</v>
      </c>
      <c r="T8307" s="20"/>
      <c r="U8307" s="20"/>
      <c r="V8307" s="20"/>
    </row>
    <row r="8308" spans="8:22" ht="15" hidden="1" customHeight="1" x14ac:dyDescent="0.25">
      <c r="H8308" s="20" t="s">
        <v>10735</v>
      </c>
      <c r="I8308" s="12">
        <v>91.48</v>
      </c>
      <c r="J8308" s="20" t="s">
        <v>14133</v>
      </c>
      <c r="L8308" s="43" t="s">
        <v>10735</v>
      </c>
      <c r="M8308" s="12">
        <v>91.48</v>
      </c>
      <c r="N8308" s="19">
        <f t="shared" si="258"/>
        <v>-1.0000000000005116E-2</v>
      </c>
      <c r="Q8308" s="20" t="s">
        <v>10735</v>
      </c>
      <c r="R8308" s="20">
        <v>91.47</v>
      </c>
      <c r="S8308" s="19">
        <f t="shared" si="259"/>
        <v>1.0000000000005116E-2</v>
      </c>
      <c r="T8308" s="20"/>
      <c r="U8308" s="20"/>
      <c r="V8308" s="20"/>
    </row>
    <row r="8309" spans="8:22" ht="15" hidden="1" customHeight="1" x14ac:dyDescent="0.25">
      <c r="H8309" s="20" t="s">
        <v>10737</v>
      </c>
      <c r="I8309" s="12">
        <v>91.48</v>
      </c>
      <c r="J8309" s="20" t="s">
        <v>14133</v>
      </c>
      <c r="L8309" s="43" t="s">
        <v>10737</v>
      </c>
      <c r="M8309" s="12">
        <v>91.48</v>
      </c>
      <c r="N8309" s="19">
        <f t="shared" si="258"/>
        <v>-1.0000000000005116E-2</v>
      </c>
      <c r="Q8309" s="20" t="s">
        <v>10737</v>
      </c>
      <c r="R8309" s="20">
        <v>91.47</v>
      </c>
      <c r="S8309" s="19">
        <f t="shared" si="259"/>
        <v>1.0000000000005116E-2</v>
      </c>
      <c r="T8309" s="20"/>
      <c r="U8309" s="20"/>
      <c r="V8309" s="20"/>
    </row>
    <row r="8310" spans="8:22" ht="15" hidden="1" customHeight="1" x14ac:dyDescent="0.25">
      <c r="H8310" s="20" t="s">
        <v>10738</v>
      </c>
      <c r="I8310" s="12">
        <v>25932.14</v>
      </c>
      <c r="J8310" s="20" t="s">
        <v>14133</v>
      </c>
      <c r="L8310" s="43" t="s">
        <v>10738</v>
      </c>
      <c r="M8310" s="12">
        <v>25932.14</v>
      </c>
      <c r="N8310" s="19">
        <f t="shared" si="258"/>
        <v>0</v>
      </c>
      <c r="Q8310" s="20" t="s">
        <v>10738</v>
      </c>
      <c r="R8310" s="20">
        <v>25932.14</v>
      </c>
      <c r="S8310" s="19">
        <f t="shared" si="259"/>
        <v>0</v>
      </c>
      <c r="T8310" s="20"/>
      <c r="U8310" s="20"/>
      <c r="V8310" s="20"/>
    </row>
    <row r="8311" spans="8:22" ht="15" hidden="1" customHeight="1" x14ac:dyDescent="0.25">
      <c r="H8311" s="20" t="s">
        <v>1607</v>
      </c>
      <c r="I8311" s="12">
        <v>91.48</v>
      </c>
      <c r="J8311" s="20" t="s">
        <v>14132</v>
      </c>
      <c r="L8311" s="43" t="s">
        <v>1607</v>
      </c>
      <c r="M8311" s="12">
        <v>91.48</v>
      </c>
      <c r="N8311" s="19">
        <f t="shared" si="258"/>
        <v>-1.0000000000005116E-2</v>
      </c>
      <c r="Q8311" s="20" t="s">
        <v>1607</v>
      </c>
      <c r="R8311" s="20">
        <v>91.47</v>
      </c>
      <c r="S8311" s="19">
        <f t="shared" si="259"/>
        <v>1.0000000000005116E-2</v>
      </c>
      <c r="T8311" s="20"/>
      <c r="U8311" s="20"/>
      <c r="V8311" s="20"/>
    </row>
    <row r="8312" spans="8:22" ht="15" hidden="1" customHeight="1" x14ac:dyDescent="0.25">
      <c r="H8312" s="20" t="s">
        <v>10739</v>
      </c>
      <c r="I8312" s="12">
        <v>91.48</v>
      </c>
      <c r="J8312" s="20" t="s">
        <v>14133</v>
      </c>
      <c r="L8312" s="43" t="s">
        <v>10739</v>
      </c>
      <c r="M8312" s="12">
        <v>91.48</v>
      </c>
      <c r="N8312" s="19">
        <f t="shared" si="258"/>
        <v>-1.0000000000005116E-2</v>
      </c>
      <c r="Q8312" s="20" t="s">
        <v>10739</v>
      </c>
      <c r="R8312" s="20">
        <v>91.47</v>
      </c>
      <c r="S8312" s="19">
        <f t="shared" si="259"/>
        <v>1.0000000000005116E-2</v>
      </c>
      <c r="T8312" s="20"/>
      <c r="U8312" s="20"/>
      <c r="V8312" s="20"/>
    </row>
    <row r="8313" spans="8:22" ht="15" hidden="1" customHeight="1" x14ac:dyDescent="0.25">
      <c r="H8313" s="20" t="s">
        <v>10740</v>
      </c>
      <c r="I8313" s="12">
        <v>91.48</v>
      </c>
      <c r="J8313" s="20" t="s">
        <v>14133</v>
      </c>
      <c r="L8313" s="43" t="s">
        <v>10740</v>
      </c>
      <c r="M8313" s="12">
        <v>91.48</v>
      </c>
      <c r="N8313" s="19">
        <f t="shared" si="258"/>
        <v>-1.0000000000005116E-2</v>
      </c>
      <c r="Q8313" s="20" t="s">
        <v>10740</v>
      </c>
      <c r="R8313" s="20">
        <v>91.47</v>
      </c>
      <c r="S8313" s="19">
        <f t="shared" si="259"/>
        <v>1.0000000000005116E-2</v>
      </c>
      <c r="T8313" s="20"/>
      <c r="U8313" s="20"/>
      <c r="V8313" s="20"/>
    </row>
    <row r="8314" spans="8:22" ht="15" hidden="1" customHeight="1" x14ac:dyDescent="0.25">
      <c r="H8314" s="20" t="s">
        <v>1610</v>
      </c>
      <c r="I8314" s="12">
        <v>91.48</v>
      </c>
      <c r="J8314" s="20" t="s">
        <v>14132</v>
      </c>
      <c r="L8314" s="43" t="s">
        <v>1610</v>
      </c>
      <c r="M8314" s="12">
        <v>91.48</v>
      </c>
      <c r="N8314" s="19">
        <f t="shared" si="258"/>
        <v>-1.0000000000005116E-2</v>
      </c>
      <c r="Q8314" s="20" t="s">
        <v>1610</v>
      </c>
      <c r="R8314" s="20">
        <v>91.47</v>
      </c>
      <c r="S8314" s="19">
        <f t="shared" si="259"/>
        <v>1.0000000000005116E-2</v>
      </c>
      <c r="T8314" s="20"/>
      <c r="U8314" s="20"/>
      <c r="V8314" s="20"/>
    </row>
    <row r="8315" spans="8:22" ht="15" hidden="1" customHeight="1" x14ac:dyDescent="0.25">
      <c r="H8315" s="20" t="s">
        <v>10741</v>
      </c>
      <c r="I8315" s="12">
        <v>25932.14</v>
      </c>
      <c r="J8315" s="20" t="s">
        <v>14133</v>
      </c>
      <c r="L8315" s="43" t="s">
        <v>10741</v>
      </c>
      <c r="M8315" s="12">
        <v>25932.14</v>
      </c>
      <c r="N8315" s="19">
        <f t="shared" si="258"/>
        <v>0</v>
      </c>
      <c r="Q8315" s="20" t="s">
        <v>10741</v>
      </c>
      <c r="R8315" s="20">
        <v>25932.14</v>
      </c>
      <c r="S8315" s="19">
        <f t="shared" si="259"/>
        <v>0</v>
      </c>
      <c r="T8315" s="20"/>
      <c r="U8315" s="20"/>
      <c r="V8315" s="20"/>
    </row>
    <row r="8316" spans="8:22" ht="15" hidden="1" customHeight="1" x14ac:dyDescent="0.25">
      <c r="H8316" s="20" t="s">
        <v>10742</v>
      </c>
      <c r="I8316" s="12">
        <v>91.48</v>
      </c>
      <c r="J8316" s="20" t="s">
        <v>14133</v>
      </c>
      <c r="L8316" s="43" t="s">
        <v>10742</v>
      </c>
      <c r="M8316" s="12">
        <v>91.48</v>
      </c>
      <c r="N8316" s="19">
        <f t="shared" si="258"/>
        <v>-1.0000000000005116E-2</v>
      </c>
      <c r="Q8316" s="20" t="s">
        <v>10742</v>
      </c>
      <c r="R8316" s="20">
        <v>91.47</v>
      </c>
      <c r="S8316" s="19">
        <f t="shared" si="259"/>
        <v>1.0000000000005116E-2</v>
      </c>
      <c r="T8316" s="20"/>
      <c r="U8316" s="20"/>
      <c r="V8316" s="20"/>
    </row>
    <row r="8317" spans="8:22" ht="15" hidden="1" customHeight="1" x14ac:dyDescent="0.25">
      <c r="H8317" s="20" t="s">
        <v>10743</v>
      </c>
      <c r="I8317" s="12">
        <v>25932.14</v>
      </c>
      <c r="J8317" s="20" t="s">
        <v>14133</v>
      </c>
      <c r="L8317" s="43" t="s">
        <v>10743</v>
      </c>
      <c r="M8317" s="12">
        <v>25932.14</v>
      </c>
      <c r="N8317" s="19">
        <f t="shared" si="258"/>
        <v>0</v>
      </c>
      <c r="Q8317" s="20" t="s">
        <v>10743</v>
      </c>
      <c r="R8317" s="20">
        <v>25932.14</v>
      </c>
      <c r="S8317" s="19">
        <f t="shared" si="259"/>
        <v>0</v>
      </c>
      <c r="T8317" s="20"/>
      <c r="U8317" s="20"/>
      <c r="V8317" s="20"/>
    </row>
    <row r="8318" spans="8:22" ht="15" hidden="1" customHeight="1" x14ac:dyDescent="0.25">
      <c r="H8318" s="20" t="s">
        <v>10744</v>
      </c>
      <c r="I8318" s="12">
        <v>91.48</v>
      </c>
      <c r="J8318" s="20" t="s">
        <v>14133</v>
      </c>
      <c r="L8318" s="43" t="s">
        <v>10744</v>
      </c>
      <c r="M8318" s="12">
        <v>91.48</v>
      </c>
      <c r="N8318" s="19">
        <f t="shared" si="258"/>
        <v>-1.0000000000005116E-2</v>
      </c>
      <c r="Q8318" s="20" t="s">
        <v>10744</v>
      </c>
      <c r="R8318" s="20">
        <v>91.47</v>
      </c>
      <c r="S8318" s="19">
        <f t="shared" si="259"/>
        <v>1.0000000000005116E-2</v>
      </c>
      <c r="T8318" s="20"/>
      <c r="U8318" s="20"/>
      <c r="V8318" s="20"/>
    </row>
    <row r="8319" spans="8:22" ht="15" hidden="1" customHeight="1" x14ac:dyDescent="0.25">
      <c r="H8319" s="20" t="s">
        <v>10746</v>
      </c>
      <c r="I8319" s="12">
        <v>91.48</v>
      </c>
      <c r="J8319" s="20" t="s">
        <v>14133</v>
      </c>
      <c r="L8319" s="43" t="s">
        <v>10746</v>
      </c>
      <c r="M8319" s="12">
        <v>91.48</v>
      </c>
      <c r="N8319" s="19">
        <f t="shared" si="258"/>
        <v>-1.0000000000005116E-2</v>
      </c>
      <c r="Q8319" s="20" t="s">
        <v>10746</v>
      </c>
      <c r="R8319" s="20">
        <v>91.47</v>
      </c>
      <c r="S8319" s="19">
        <f t="shared" si="259"/>
        <v>1.0000000000005116E-2</v>
      </c>
      <c r="T8319" s="20"/>
      <c r="U8319" s="20"/>
      <c r="V8319" s="20"/>
    </row>
    <row r="8320" spans="8:22" ht="15" hidden="1" customHeight="1" x14ac:dyDescent="0.25">
      <c r="H8320" s="20" t="s">
        <v>10747</v>
      </c>
      <c r="I8320" s="12">
        <v>25932.14</v>
      </c>
      <c r="J8320" s="20" t="s">
        <v>14133</v>
      </c>
      <c r="L8320" s="43" t="s">
        <v>10747</v>
      </c>
      <c r="M8320" s="12">
        <v>25932.14</v>
      </c>
      <c r="N8320" s="19">
        <f t="shared" si="258"/>
        <v>0</v>
      </c>
      <c r="Q8320" s="20" t="s">
        <v>10747</v>
      </c>
      <c r="R8320" s="20">
        <v>25932.14</v>
      </c>
      <c r="S8320" s="19">
        <f t="shared" si="259"/>
        <v>0</v>
      </c>
      <c r="T8320" s="20"/>
      <c r="U8320" s="20"/>
      <c r="V8320" s="20"/>
    </row>
    <row r="8321" spans="8:22" ht="15" hidden="1" customHeight="1" x14ac:dyDescent="0.25">
      <c r="H8321" s="20" t="s">
        <v>1611</v>
      </c>
      <c r="I8321" s="12">
        <v>91.48</v>
      </c>
      <c r="J8321" s="20" t="s">
        <v>14132</v>
      </c>
      <c r="L8321" s="43" t="s">
        <v>1611</v>
      </c>
      <c r="M8321" s="12">
        <v>91.48</v>
      </c>
      <c r="N8321" s="19">
        <f t="shared" si="258"/>
        <v>-1.0000000000005116E-2</v>
      </c>
      <c r="Q8321" s="20" t="s">
        <v>1611</v>
      </c>
      <c r="R8321" s="20">
        <v>91.47</v>
      </c>
      <c r="S8321" s="19">
        <f t="shared" si="259"/>
        <v>1.0000000000005116E-2</v>
      </c>
      <c r="T8321" s="20"/>
      <c r="U8321" s="20"/>
      <c r="V8321" s="20"/>
    </row>
    <row r="8322" spans="8:22" ht="15" hidden="1" customHeight="1" x14ac:dyDescent="0.25">
      <c r="H8322" s="20" t="s">
        <v>10748</v>
      </c>
      <c r="I8322" s="12">
        <v>91.48</v>
      </c>
      <c r="J8322" s="20" t="s">
        <v>14133</v>
      </c>
      <c r="L8322" s="43" t="s">
        <v>10748</v>
      </c>
      <c r="M8322" s="12">
        <v>91.48</v>
      </c>
      <c r="N8322" s="19">
        <f t="shared" si="258"/>
        <v>-1.0000000000005116E-2</v>
      </c>
      <c r="Q8322" s="20" t="s">
        <v>10748</v>
      </c>
      <c r="R8322" s="20">
        <v>91.47</v>
      </c>
      <c r="S8322" s="19">
        <f t="shared" si="259"/>
        <v>1.0000000000005116E-2</v>
      </c>
      <c r="T8322" s="20"/>
      <c r="U8322" s="20"/>
      <c r="V8322" s="20"/>
    </row>
    <row r="8323" spans="8:22" ht="15" hidden="1" customHeight="1" x14ac:dyDescent="0.25">
      <c r="H8323" s="20" t="s">
        <v>10749</v>
      </c>
      <c r="I8323" s="12">
        <v>91.48</v>
      </c>
      <c r="J8323" s="20" t="s">
        <v>14133</v>
      </c>
      <c r="L8323" s="43" t="s">
        <v>10749</v>
      </c>
      <c r="M8323" s="12">
        <v>91.48</v>
      </c>
      <c r="N8323" s="19">
        <f t="shared" si="258"/>
        <v>-1.0000000000005116E-2</v>
      </c>
      <c r="Q8323" s="20" t="s">
        <v>10749</v>
      </c>
      <c r="R8323" s="20">
        <v>91.47</v>
      </c>
      <c r="S8323" s="19">
        <f t="shared" si="259"/>
        <v>1.0000000000005116E-2</v>
      </c>
      <c r="T8323" s="20"/>
      <c r="U8323" s="20"/>
      <c r="V8323" s="20"/>
    </row>
    <row r="8324" spans="8:22" ht="15" hidden="1" customHeight="1" x14ac:dyDescent="0.25">
      <c r="H8324" s="20" t="s">
        <v>10751</v>
      </c>
      <c r="I8324" s="12">
        <v>91.48</v>
      </c>
      <c r="J8324" s="20" t="s">
        <v>14133</v>
      </c>
      <c r="L8324" s="43" t="s">
        <v>10751</v>
      </c>
      <c r="M8324" s="12">
        <v>91.48</v>
      </c>
      <c r="N8324" s="19">
        <f t="shared" si="258"/>
        <v>-1.0000000000005116E-2</v>
      </c>
      <c r="Q8324" s="20" t="s">
        <v>10751</v>
      </c>
      <c r="R8324" s="20">
        <v>91.47</v>
      </c>
      <c r="S8324" s="19">
        <f t="shared" si="259"/>
        <v>1.0000000000005116E-2</v>
      </c>
      <c r="T8324" s="20"/>
      <c r="U8324" s="20"/>
      <c r="V8324" s="20"/>
    </row>
    <row r="8325" spans="8:22" ht="15" hidden="1" customHeight="1" x14ac:dyDescent="0.25">
      <c r="H8325" s="20" t="s">
        <v>10752</v>
      </c>
      <c r="I8325" s="12">
        <v>91.48</v>
      </c>
      <c r="J8325" s="20" t="s">
        <v>14133</v>
      </c>
      <c r="L8325" s="43" t="s">
        <v>10752</v>
      </c>
      <c r="M8325" s="12">
        <v>91.48</v>
      </c>
      <c r="N8325" s="19">
        <f t="shared" si="258"/>
        <v>-1.0000000000005116E-2</v>
      </c>
      <c r="Q8325" s="20" t="s">
        <v>10752</v>
      </c>
      <c r="R8325" s="20">
        <v>91.47</v>
      </c>
      <c r="S8325" s="19">
        <f t="shared" si="259"/>
        <v>1.0000000000005116E-2</v>
      </c>
      <c r="T8325" s="20"/>
      <c r="U8325" s="20"/>
      <c r="V8325" s="20"/>
    </row>
    <row r="8326" spans="8:22" ht="15" hidden="1" customHeight="1" x14ac:dyDescent="0.25">
      <c r="H8326" s="20" t="s">
        <v>10754</v>
      </c>
      <c r="I8326" s="12">
        <v>91.48</v>
      </c>
      <c r="J8326" s="20" t="s">
        <v>14133</v>
      </c>
      <c r="L8326" s="43" t="s">
        <v>10754</v>
      </c>
      <c r="M8326" s="12">
        <v>91.48</v>
      </c>
      <c r="N8326" s="19">
        <f t="shared" ref="N8326:N8389" si="260">+VLOOKUP(L8326,Q:V,2,0)-M8326</f>
        <v>-1.0000000000005116E-2</v>
      </c>
      <c r="Q8326" s="20" t="s">
        <v>10754</v>
      </c>
      <c r="R8326" s="20">
        <v>91.47</v>
      </c>
      <c r="S8326" s="19">
        <f t="shared" ref="S8326:S8389" si="261">VLOOKUP(Q8326,L:M,2,0)-R8326</f>
        <v>1.0000000000005116E-2</v>
      </c>
      <c r="T8326" s="20"/>
      <c r="U8326" s="20"/>
      <c r="V8326" s="20"/>
    </row>
    <row r="8327" spans="8:22" ht="15" hidden="1" customHeight="1" x14ac:dyDescent="0.25">
      <c r="H8327" s="20" t="s">
        <v>10756</v>
      </c>
      <c r="I8327" s="12">
        <v>91.48</v>
      </c>
      <c r="J8327" s="20" t="s">
        <v>14133</v>
      </c>
      <c r="L8327" s="43" t="s">
        <v>10756</v>
      </c>
      <c r="M8327" s="12">
        <v>91.48</v>
      </c>
      <c r="N8327" s="19">
        <f t="shared" si="260"/>
        <v>-1.0000000000005116E-2</v>
      </c>
      <c r="Q8327" s="20" t="s">
        <v>10756</v>
      </c>
      <c r="R8327" s="20">
        <v>91.47</v>
      </c>
      <c r="S8327" s="19">
        <f t="shared" si="261"/>
        <v>1.0000000000005116E-2</v>
      </c>
      <c r="T8327" s="20"/>
      <c r="U8327" s="20"/>
      <c r="V8327" s="20"/>
    </row>
    <row r="8328" spans="8:22" ht="15" hidden="1" customHeight="1" x14ac:dyDescent="0.25">
      <c r="H8328" s="20" t="s">
        <v>10757</v>
      </c>
      <c r="I8328" s="12">
        <v>91.48</v>
      </c>
      <c r="J8328" s="20" t="s">
        <v>14133</v>
      </c>
      <c r="L8328" s="43" t="s">
        <v>10757</v>
      </c>
      <c r="M8328" s="12">
        <v>91.48</v>
      </c>
      <c r="N8328" s="19">
        <f t="shared" si="260"/>
        <v>-1.0000000000005116E-2</v>
      </c>
      <c r="Q8328" s="20" t="s">
        <v>10757</v>
      </c>
      <c r="R8328" s="20">
        <v>91.47</v>
      </c>
      <c r="S8328" s="19">
        <f t="shared" si="261"/>
        <v>1.0000000000005116E-2</v>
      </c>
      <c r="T8328" s="20"/>
      <c r="U8328" s="20"/>
      <c r="V8328" s="20"/>
    </row>
    <row r="8329" spans="8:22" ht="15" hidden="1" customHeight="1" x14ac:dyDescent="0.25">
      <c r="H8329" s="20" t="s">
        <v>10759</v>
      </c>
      <c r="I8329" s="12">
        <v>91.48</v>
      </c>
      <c r="J8329" s="20" t="s">
        <v>14133</v>
      </c>
      <c r="L8329" s="43" t="s">
        <v>10759</v>
      </c>
      <c r="M8329" s="12">
        <v>91.48</v>
      </c>
      <c r="N8329" s="19">
        <f t="shared" si="260"/>
        <v>-1.0000000000005116E-2</v>
      </c>
      <c r="Q8329" s="20" t="s">
        <v>10759</v>
      </c>
      <c r="R8329" s="20">
        <v>91.47</v>
      </c>
      <c r="S8329" s="19">
        <f t="shared" si="261"/>
        <v>1.0000000000005116E-2</v>
      </c>
      <c r="T8329" s="20"/>
      <c r="U8329" s="20"/>
      <c r="V8329" s="20"/>
    </row>
    <row r="8330" spans="8:22" ht="15" hidden="1" customHeight="1" x14ac:dyDescent="0.25">
      <c r="H8330" s="20" t="s">
        <v>10761</v>
      </c>
      <c r="I8330" s="12">
        <v>91.48</v>
      </c>
      <c r="J8330" s="20" t="s">
        <v>14133</v>
      </c>
      <c r="L8330" s="43" t="s">
        <v>10761</v>
      </c>
      <c r="M8330" s="12">
        <v>91.48</v>
      </c>
      <c r="N8330" s="19">
        <f t="shared" si="260"/>
        <v>-1.0000000000005116E-2</v>
      </c>
      <c r="Q8330" s="20" t="s">
        <v>10761</v>
      </c>
      <c r="R8330" s="20">
        <v>91.47</v>
      </c>
      <c r="S8330" s="19">
        <f t="shared" si="261"/>
        <v>1.0000000000005116E-2</v>
      </c>
      <c r="T8330" s="20"/>
      <c r="U8330" s="20"/>
      <c r="V8330" s="20"/>
    </row>
    <row r="8331" spans="8:22" ht="15" hidden="1" customHeight="1" x14ac:dyDescent="0.25">
      <c r="H8331" s="20" t="s">
        <v>10762</v>
      </c>
      <c r="I8331" s="12">
        <v>91.48</v>
      </c>
      <c r="J8331" s="20" t="s">
        <v>14133</v>
      </c>
      <c r="L8331" s="43" t="s">
        <v>10762</v>
      </c>
      <c r="M8331" s="12">
        <v>91.48</v>
      </c>
      <c r="N8331" s="19">
        <f t="shared" si="260"/>
        <v>-1.0000000000005116E-2</v>
      </c>
      <c r="Q8331" s="20" t="s">
        <v>10762</v>
      </c>
      <c r="R8331" s="20">
        <v>91.47</v>
      </c>
      <c r="S8331" s="19">
        <f t="shared" si="261"/>
        <v>1.0000000000005116E-2</v>
      </c>
      <c r="T8331" s="20"/>
      <c r="U8331" s="20"/>
      <c r="V8331" s="20"/>
    </row>
    <row r="8332" spans="8:22" ht="15" hidden="1" customHeight="1" x14ac:dyDescent="0.25">
      <c r="H8332" s="20" t="s">
        <v>10763</v>
      </c>
      <c r="I8332" s="12">
        <v>91.48</v>
      </c>
      <c r="J8332" s="20" t="s">
        <v>14133</v>
      </c>
      <c r="L8332" s="43" t="s">
        <v>10763</v>
      </c>
      <c r="M8332" s="12">
        <v>91.48</v>
      </c>
      <c r="N8332" s="19">
        <f t="shared" si="260"/>
        <v>-1.0000000000005116E-2</v>
      </c>
      <c r="Q8332" s="20" t="s">
        <v>10763</v>
      </c>
      <c r="R8332" s="20">
        <v>91.47</v>
      </c>
      <c r="S8332" s="19">
        <f t="shared" si="261"/>
        <v>1.0000000000005116E-2</v>
      </c>
      <c r="T8332" s="20"/>
      <c r="U8332" s="20"/>
      <c r="V8332" s="20"/>
    </row>
    <row r="8333" spans="8:22" ht="15" hidden="1" customHeight="1" x14ac:dyDescent="0.25">
      <c r="H8333" s="20" t="s">
        <v>10765</v>
      </c>
      <c r="I8333" s="12">
        <v>91.48</v>
      </c>
      <c r="J8333" s="20" t="s">
        <v>14133</v>
      </c>
      <c r="L8333" s="43" t="s">
        <v>10765</v>
      </c>
      <c r="M8333" s="12">
        <v>91.48</v>
      </c>
      <c r="N8333" s="19">
        <f t="shared" si="260"/>
        <v>-1.0000000000005116E-2</v>
      </c>
      <c r="Q8333" s="20" t="s">
        <v>10765</v>
      </c>
      <c r="R8333" s="20">
        <v>91.47</v>
      </c>
      <c r="S8333" s="19">
        <f t="shared" si="261"/>
        <v>1.0000000000005116E-2</v>
      </c>
      <c r="T8333" s="20"/>
      <c r="U8333" s="20"/>
      <c r="V8333" s="20"/>
    </row>
    <row r="8334" spans="8:22" ht="15" hidden="1" customHeight="1" x14ac:dyDescent="0.25">
      <c r="H8334" s="20" t="s">
        <v>10767</v>
      </c>
      <c r="I8334" s="12">
        <v>91.48</v>
      </c>
      <c r="J8334" s="20" t="s">
        <v>14133</v>
      </c>
      <c r="L8334" s="43" t="s">
        <v>10767</v>
      </c>
      <c r="M8334" s="12">
        <v>91.48</v>
      </c>
      <c r="N8334" s="19">
        <f t="shared" si="260"/>
        <v>-1.0000000000005116E-2</v>
      </c>
      <c r="Q8334" s="20" t="s">
        <v>10767</v>
      </c>
      <c r="R8334" s="20">
        <v>91.47</v>
      </c>
      <c r="S8334" s="19">
        <f t="shared" si="261"/>
        <v>1.0000000000005116E-2</v>
      </c>
      <c r="T8334" s="20"/>
      <c r="U8334" s="20"/>
      <c r="V8334" s="20"/>
    </row>
    <row r="8335" spans="8:22" hidden="1" x14ac:dyDescent="0.25">
      <c r="H8335" s="20" t="s">
        <v>10768</v>
      </c>
      <c r="I8335" s="12">
        <v>16187.18</v>
      </c>
      <c r="J8335" s="20" t="s">
        <v>14133</v>
      </c>
      <c r="L8335" s="43" t="s">
        <v>10768</v>
      </c>
      <c r="M8335" s="12">
        <v>16187.18</v>
      </c>
      <c r="N8335" s="19">
        <f t="shared" si="260"/>
        <v>2.9999999998835847E-2</v>
      </c>
      <c r="Q8335" s="21" t="s">
        <v>10768</v>
      </c>
      <c r="R8335" s="21">
        <v>16187.21</v>
      </c>
      <c r="S8335" s="19">
        <f t="shared" si="261"/>
        <v>-2.9999999998835847E-2</v>
      </c>
      <c r="T8335" s="21"/>
      <c r="U8335" s="21"/>
      <c r="V8335" s="21"/>
    </row>
    <row r="8336" spans="8:22" ht="15" hidden="1" customHeight="1" x14ac:dyDescent="0.25">
      <c r="H8336" s="20" t="s">
        <v>10769</v>
      </c>
      <c r="I8336" s="12">
        <v>91.48</v>
      </c>
      <c r="J8336" s="20" t="s">
        <v>14133</v>
      </c>
      <c r="L8336" s="43" t="s">
        <v>10769</v>
      </c>
      <c r="M8336" s="12">
        <v>91.48</v>
      </c>
      <c r="N8336" s="19">
        <f t="shared" si="260"/>
        <v>-1.0000000000005116E-2</v>
      </c>
      <c r="Q8336" s="20" t="s">
        <v>10769</v>
      </c>
      <c r="R8336" s="20">
        <v>91.47</v>
      </c>
      <c r="S8336" s="19">
        <f t="shared" si="261"/>
        <v>1.0000000000005116E-2</v>
      </c>
      <c r="T8336" s="20"/>
      <c r="U8336" s="20"/>
      <c r="V8336" s="20"/>
    </row>
    <row r="8337" spans="8:22" ht="15" hidden="1" customHeight="1" x14ac:dyDescent="0.25">
      <c r="H8337" s="20" t="s">
        <v>10771</v>
      </c>
      <c r="I8337" s="12">
        <v>91.48</v>
      </c>
      <c r="J8337" s="20" t="s">
        <v>14133</v>
      </c>
      <c r="L8337" s="43" t="s">
        <v>10771</v>
      </c>
      <c r="M8337" s="12">
        <v>91.48</v>
      </c>
      <c r="N8337" s="19">
        <f t="shared" si="260"/>
        <v>-1.0000000000005116E-2</v>
      </c>
      <c r="Q8337" s="20" t="s">
        <v>10771</v>
      </c>
      <c r="R8337" s="20">
        <v>91.47</v>
      </c>
      <c r="S8337" s="19">
        <f t="shared" si="261"/>
        <v>1.0000000000005116E-2</v>
      </c>
      <c r="T8337" s="20"/>
      <c r="U8337" s="20"/>
      <c r="V8337" s="20"/>
    </row>
    <row r="8338" spans="8:22" ht="15" hidden="1" customHeight="1" x14ac:dyDescent="0.25">
      <c r="H8338" s="20" t="s">
        <v>10772</v>
      </c>
      <c r="I8338" s="12">
        <v>91.48</v>
      </c>
      <c r="J8338" s="20" t="s">
        <v>14133</v>
      </c>
      <c r="L8338" s="43" t="s">
        <v>10772</v>
      </c>
      <c r="M8338" s="12">
        <v>91.48</v>
      </c>
      <c r="N8338" s="19">
        <f t="shared" si="260"/>
        <v>-1.0000000000005116E-2</v>
      </c>
      <c r="Q8338" s="20" t="s">
        <v>10772</v>
      </c>
      <c r="R8338" s="20">
        <v>91.47</v>
      </c>
      <c r="S8338" s="19">
        <f t="shared" si="261"/>
        <v>1.0000000000005116E-2</v>
      </c>
      <c r="T8338" s="20"/>
      <c r="U8338" s="20"/>
      <c r="V8338" s="20"/>
    </row>
    <row r="8339" spans="8:22" ht="15" hidden="1" customHeight="1" x14ac:dyDescent="0.25">
      <c r="H8339" s="20" t="s">
        <v>10773</v>
      </c>
      <c r="I8339" s="12">
        <v>91.48</v>
      </c>
      <c r="J8339" s="20" t="s">
        <v>14133</v>
      </c>
      <c r="L8339" s="43" t="s">
        <v>10773</v>
      </c>
      <c r="M8339" s="12">
        <v>91.48</v>
      </c>
      <c r="N8339" s="19">
        <f t="shared" si="260"/>
        <v>-1.0000000000005116E-2</v>
      </c>
      <c r="Q8339" s="20" t="s">
        <v>10773</v>
      </c>
      <c r="R8339" s="20">
        <v>91.47</v>
      </c>
      <c r="S8339" s="19">
        <f t="shared" si="261"/>
        <v>1.0000000000005116E-2</v>
      </c>
      <c r="T8339" s="20"/>
      <c r="U8339" s="20"/>
      <c r="V8339" s="20"/>
    </row>
    <row r="8340" spans="8:22" ht="15" hidden="1" customHeight="1" x14ac:dyDescent="0.25">
      <c r="H8340" s="20" t="s">
        <v>10774</v>
      </c>
      <c r="I8340" s="12">
        <v>91.48</v>
      </c>
      <c r="J8340" s="20" t="s">
        <v>14133</v>
      </c>
      <c r="L8340" s="43" t="s">
        <v>10774</v>
      </c>
      <c r="M8340" s="12">
        <v>91.48</v>
      </c>
      <c r="N8340" s="19">
        <f t="shared" si="260"/>
        <v>-1.0000000000005116E-2</v>
      </c>
      <c r="Q8340" s="20" t="s">
        <v>10774</v>
      </c>
      <c r="R8340" s="20">
        <v>91.47</v>
      </c>
      <c r="S8340" s="19">
        <f t="shared" si="261"/>
        <v>1.0000000000005116E-2</v>
      </c>
      <c r="T8340" s="20"/>
      <c r="U8340" s="20"/>
      <c r="V8340" s="20"/>
    </row>
    <row r="8341" spans="8:22" ht="15" hidden="1" customHeight="1" x14ac:dyDescent="0.25">
      <c r="H8341" s="20" t="s">
        <v>10775</v>
      </c>
      <c r="I8341" s="12">
        <v>91.48</v>
      </c>
      <c r="J8341" s="20" t="s">
        <v>14133</v>
      </c>
      <c r="L8341" s="43" t="s">
        <v>10775</v>
      </c>
      <c r="M8341" s="12">
        <v>91.48</v>
      </c>
      <c r="N8341" s="19">
        <f t="shared" si="260"/>
        <v>-1.0000000000005116E-2</v>
      </c>
      <c r="Q8341" s="20" t="s">
        <v>10775</v>
      </c>
      <c r="R8341" s="20">
        <v>91.47</v>
      </c>
      <c r="S8341" s="19">
        <f t="shared" si="261"/>
        <v>1.0000000000005116E-2</v>
      </c>
      <c r="T8341" s="20"/>
      <c r="U8341" s="20"/>
      <c r="V8341" s="20"/>
    </row>
    <row r="8342" spans="8:22" ht="15" hidden="1" customHeight="1" x14ac:dyDescent="0.25">
      <c r="H8342" s="20" t="s">
        <v>10776</v>
      </c>
      <c r="I8342" s="12">
        <v>91.48</v>
      </c>
      <c r="J8342" s="20" t="s">
        <v>14133</v>
      </c>
      <c r="L8342" s="43" t="s">
        <v>10776</v>
      </c>
      <c r="M8342" s="12">
        <v>91.48</v>
      </c>
      <c r="N8342" s="19">
        <f t="shared" si="260"/>
        <v>-1.0000000000005116E-2</v>
      </c>
      <c r="Q8342" s="20" t="s">
        <v>10776</v>
      </c>
      <c r="R8342" s="20">
        <v>91.47</v>
      </c>
      <c r="S8342" s="19">
        <f t="shared" si="261"/>
        <v>1.0000000000005116E-2</v>
      </c>
      <c r="T8342" s="20"/>
      <c r="U8342" s="20"/>
      <c r="V8342" s="20"/>
    </row>
    <row r="8343" spans="8:22" ht="15" hidden="1" customHeight="1" x14ac:dyDescent="0.25">
      <c r="H8343" s="20" t="s">
        <v>10777</v>
      </c>
      <c r="I8343" s="12">
        <v>91.48</v>
      </c>
      <c r="J8343" s="20" t="s">
        <v>14133</v>
      </c>
      <c r="L8343" s="43" t="s">
        <v>10777</v>
      </c>
      <c r="M8343" s="12">
        <v>91.48</v>
      </c>
      <c r="N8343" s="19">
        <f t="shared" si="260"/>
        <v>-1.0000000000005116E-2</v>
      </c>
      <c r="Q8343" s="20" t="s">
        <v>10777</v>
      </c>
      <c r="R8343" s="20">
        <v>91.47</v>
      </c>
      <c r="S8343" s="19">
        <f t="shared" si="261"/>
        <v>1.0000000000005116E-2</v>
      </c>
      <c r="T8343" s="20"/>
      <c r="U8343" s="20"/>
      <c r="V8343" s="20"/>
    </row>
    <row r="8344" spans="8:22" ht="15" hidden="1" customHeight="1" x14ac:dyDescent="0.25">
      <c r="H8344" s="20" t="s">
        <v>10778</v>
      </c>
      <c r="I8344" s="12">
        <v>91.48</v>
      </c>
      <c r="J8344" s="20" t="s">
        <v>14133</v>
      </c>
      <c r="L8344" s="43" t="s">
        <v>10778</v>
      </c>
      <c r="M8344" s="12">
        <v>91.48</v>
      </c>
      <c r="N8344" s="19">
        <f t="shared" si="260"/>
        <v>-1.0000000000005116E-2</v>
      </c>
      <c r="Q8344" s="20" t="s">
        <v>10778</v>
      </c>
      <c r="R8344" s="20">
        <v>91.47</v>
      </c>
      <c r="S8344" s="19">
        <f t="shared" si="261"/>
        <v>1.0000000000005116E-2</v>
      </c>
      <c r="T8344" s="20"/>
      <c r="U8344" s="20"/>
      <c r="V8344" s="20"/>
    </row>
    <row r="8345" spans="8:22" ht="15" hidden="1" customHeight="1" x14ac:dyDescent="0.25">
      <c r="H8345" s="20" t="s">
        <v>10779</v>
      </c>
      <c r="I8345" s="12">
        <v>91.48</v>
      </c>
      <c r="J8345" s="20" t="s">
        <v>14133</v>
      </c>
      <c r="L8345" s="43" t="s">
        <v>10779</v>
      </c>
      <c r="M8345" s="12">
        <v>91.48</v>
      </c>
      <c r="N8345" s="19">
        <f t="shared" si="260"/>
        <v>-1.0000000000005116E-2</v>
      </c>
      <c r="Q8345" s="20" t="s">
        <v>10779</v>
      </c>
      <c r="R8345" s="20">
        <v>91.47</v>
      </c>
      <c r="S8345" s="19">
        <f t="shared" si="261"/>
        <v>1.0000000000005116E-2</v>
      </c>
      <c r="T8345" s="20"/>
      <c r="U8345" s="20"/>
      <c r="V8345" s="20"/>
    </row>
    <row r="8346" spans="8:22" ht="15" hidden="1" customHeight="1" x14ac:dyDescent="0.25">
      <c r="H8346" s="20" t="s">
        <v>10780</v>
      </c>
      <c r="I8346" s="12">
        <v>25932.14</v>
      </c>
      <c r="J8346" s="20" t="s">
        <v>14133</v>
      </c>
      <c r="L8346" s="43" t="s">
        <v>10780</v>
      </c>
      <c r="M8346" s="12">
        <v>25932.14</v>
      </c>
      <c r="N8346" s="19">
        <f t="shared" si="260"/>
        <v>0</v>
      </c>
      <c r="Q8346" s="20" t="s">
        <v>10780</v>
      </c>
      <c r="R8346" s="20">
        <v>25932.14</v>
      </c>
      <c r="S8346" s="19">
        <f t="shared" si="261"/>
        <v>0</v>
      </c>
      <c r="T8346" s="20"/>
      <c r="U8346" s="20"/>
      <c r="V8346" s="20"/>
    </row>
    <row r="8347" spans="8:22" ht="15" hidden="1" customHeight="1" x14ac:dyDescent="0.25">
      <c r="H8347" s="20" t="s">
        <v>10781</v>
      </c>
      <c r="I8347" s="12">
        <v>25932.14</v>
      </c>
      <c r="J8347" s="20" t="s">
        <v>14133</v>
      </c>
      <c r="L8347" s="43" t="s">
        <v>10781</v>
      </c>
      <c r="M8347" s="12">
        <v>25932.14</v>
      </c>
      <c r="N8347" s="19">
        <f t="shared" si="260"/>
        <v>0</v>
      </c>
      <c r="Q8347" s="20" t="s">
        <v>10781</v>
      </c>
      <c r="R8347" s="20">
        <v>25932.14</v>
      </c>
      <c r="S8347" s="19">
        <f t="shared" si="261"/>
        <v>0</v>
      </c>
      <c r="T8347" s="20"/>
      <c r="U8347" s="20"/>
      <c r="V8347" s="20"/>
    </row>
    <row r="8348" spans="8:22" ht="15" hidden="1" customHeight="1" x14ac:dyDescent="0.25">
      <c r="H8348" s="20" t="s">
        <v>10782</v>
      </c>
      <c r="I8348" s="12">
        <v>91.48</v>
      </c>
      <c r="J8348" s="20" t="s">
        <v>14133</v>
      </c>
      <c r="L8348" s="43" t="s">
        <v>10782</v>
      </c>
      <c r="M8348" s="12">
        <v>91.48</v>
      </c>
      <c r="N8348" s="19">
        <f t="shared" si="260"/>
        <v>-1.0000000000005116E-2</v>
      </c>
      <c r="Q8348" s="20" t="s">
        <v>10782</v>
      </c>
      <c r="R8348" s="20">
        <v>91.47</v>
      </c>
      <c r="S8348" s="19">
        <f t="shared" si="261"/>
        <v>1.0000000000005116E-2</v>
      </c>
      <c r="T8348" s="20"/>
      <c r="U8348" s="20"/>
      <c r="V8348" s="20"/>
    </row>
    <row r="8349" spans="8:22" ht="15" hidden="1" customHeight="1" x14ac:dyDescent="0.25">
      <c r="H8349" s="20" t="s">
        <v>10783</v>
      </c>
      <c r="I8349" s="12">
        <v>91.48</v>
      </c>
      <c r="J8349" s="20" t="s">
        <v>14133</v>
      </c>
      <c r="L8349" s="43" t="s">
        <v>10783</v>
      </c>
      <c r="M8349" s="12">
        <v>91.48</v>
      </c>
      <c r="N8349" s="19">
        <f t="shared" si="260"/>
        <v>-1.0000000000005116E-2</v>
      </c>
      <c r="Q8349" s="20" t="s">
        <v>10783</v>
      </c>
      <c r="R8349" s="20">
        <v>91.47</v>
      </c>
      <c r="S8349" s="19">
        <f t="shared" si="261"/>
        <v>1.0000000000005116E-2</v>
      </c>
      <c r="T8349" s="20"/>
      <c r="U8349" s="20"/>
      <c r="V8349" s="20"/>
    </row>
    <row r="8350" spans="8:22" ht="15" hidden="1" customHeight="1" x14ac:dyDescent="0.25">
      <c r="H8350" s="20" t="s">
        <v>10784</v>
      </c>
      <c r="I8350" s="12">
        <v>25932.14</v>
      </c>
      <c r="J8350" s="20" t="s">
        <v>14133</v>
      </c>
      <c r="L8350" s="43" t="s">
        <v>10784</v>
      </c>
      <c r="M8350" s="12">
        <v>25932.14</v>
      </c>
      <c r="N8350" s="19">
        <f t="shared" si="260"/>
        <v>0</v>
      </c>
      <c r="Q8350" s="20" t="s">
        <v>10784</v>
      </c>
      <c r="R8350" s="20">
        <v>25932.14</v>
      </c>
      <c r="S8350" s="19">
        <f t="shared" si="261"/>
        <v>0</v>
      </c>
      <c r="T8350" s="20"/>
      <c r="U8350" s="20"/>
      <c r="V8350" s="20"/>
    </row>
    <row r="8351" spans="8:22" ht="15" hidden="1" customHeight="1" x14ac:dyDescent="0.25">
      <c r="H8351" s="20" t="s">
        <v>1613</v>
      </c>
      <c r="I8351" s="12">
        <v>91.48</v>
      </c>
      <c r="J8351" s="20" t="s">
        <v>14132</v>
      </c>
      <c r="L8351" s="43" t="s">
        <v>1613</v>
      </c>
      <c r="M8351" s="12">
        <v>91.48</v>
      </c>
      <c r="N8351" s="19">
        <f t="shared" si="260"/>
        <v>-1.0000000000005116E-2</v>
      </c>
      <c r="Q8351" s="20" t="s">
        <v>1613</v>
      </c>
      <c r="R8351" s="20">
        <v>91.47</v>
      </c>
      <c r="S8351" s="19">
        <f t="shared" si="261"/>
        <v>1.0000000000005116E-2</v>
      </c>
      <c r="T8351" s="20"/>
      <c r="U8351" s="20"/>
      <c r="V8351" s="20"/>
    </row>
    <row r="8352" spans="8:22" ht="15" hidden="1" customHeight="1" x14ac:dyDescent="0.25">
      <c r="H8352" s="20" t="s">
        <v>10785</v>
      </c>
      <c r="I8352" s="12">
        <v>91.48</v>
      </c>
      <c r="J8352" s="20" t="s">
        <v>14133</v>
      </c>
      <c r="L8352" s="43" t="s">
        <v>10785</v>
      </c>
      <c r="M8352" s="12">
        <v>91.48</v>
      </c>
      <c r="N8352" s="19">
        <f t="shared" si="260"/>
        <v>-1.0000000000005116E-2</v>
      </c>
      <c r="Q8352" s="20" t="s">
        <v>10785</v>
      </c>
      <c r="R8352" s="20">
        <v>91.47</v>
      </c>
      <c r="S8352" s="19">
        <f t="shared" si="261"/>
        <v>1.0000000000005116E-2</v>
      </c>
      <c r="T8352" s="20"/>
      <c r="U8352" s="20"/>
      <c r="V8352" s="20"/>
    </row>
    <row r="8353" spans="8:22" ht="15" hidden="1" customHeight="1" x14ac:dyDescent="0.25">
      <c r="H8353" s="20" t="s">
        <v>10786</v>
      </c>
      <c r="I8353" s="12">
        <v>25932.14</v>
      </c>
      <c r="J8353" s="20" t="s">
        <v>14133</v>
      </c>
      <c r="L8353" s="43" t="s">
        <v>10786</v>
      </c>
      <c r="M8353" s="12">
        <v>25932.14</v>
      </c>
      <c r="N8353" s="19">
        <f t="shared" si="260"/>
        <v>0</v>
      </c>
      <c r="Q8353" s="20" t="s">
        <v>10786</v>
      </c>
      <c r="R8353" s="20">
        <v>25932.14</v>
      </c>
      <c r="S8353" s="19">
        <f t="shared" si="261"/>
        <v>0</v>
      </c>
      <c r="T8353" s="20"/>
      <c r="U8353" s="20"/>
      <c r="V8353" s="20"/>
    </row>
    <row r="8354" spans="8:22" ht="15" hidden="1" customHeight="1" x14ac:dyDescent="0.25">
      <c r="H8354" s="20" t="s">
        <v>10787</v>
      </c>
      <c r="I8354" s="12">
        <v>91.48</v>
      </c>
      <c r="J8354" s="20" t="s">
        <v>14133</v>
      </c>
      <c r="L8354" s="43" t="s">
        <v>10787</v>
      </c>
      <c r="M8354" s="12">
        <v>91.48</v>
      </c>
      <c r="N8354" s="19">
        <f t="shared" si="260"/>
        <v>-1.0000000000005116E-2</v>
      </c>
      <c r="Q8354" s="20" t="s">
        <v>10787</v>
      </c>
      <c r="R8354" s="20">
        <v>91.47</v>
      </c>
      <c r="S8354" s="19">
        <f t="shared" si="261"/>
        <v>1.0000000000005116E-2</v>
      </c>
      <c r="T8354" s="20"/>
      <c r="U8354" s="20"/>
      <c r="V8354" s="20"/>
    </row>
    <row r="8355" spans="8:22" ht="15" hidden="1" customHeight="1" x14ac:dyDescent="0.25">
      <c r="H8355" s="20" t="s">
        <v>10789</v>
      </c>
      <c r="I8355" s="12">
        <v>25932.14</v>
      </c>
      <c r="J8355" s="20" t="s">
        <v>14133</v>
      </c>
      <c r="L8355" s="43" t="s">
        <v>10789</v>
      </c>
      <c r="M8355" s="12">
        <v>25932.14</v>
      </c>
      <c r="N8355" s="19">
        <f t="shared" si="260"/>
        <v>0</v>
      </c>
      <c r="Q8355" s="20" t="s">
        <v>10789</v>
      </c>
      <c r="R8355" s="20">
        <v>25932.14</v>
      </c>
      <c r="S8355" s="19">
        <f t="shared" si="261"/>
        <v>0</v>
      </c>
      <c r="T8355" s="20"/>
      <c r="U8355" s="20"/>
      <c r="V8355" s="20"/>
    </row>
    <row r="8356" spans="8:22" ht="15" hidden="1" customHeight="1" x14ac:dyDescent="0.25">
      <c r="H8356" s="20" t="s">
        <v>10790</v>
      </c>
      <c r="I8356" s="12">
        <v>91.48</v>
      </c>
      <c r="J8356" s="20" t="s">
        <v>14133</v>
      </c>
      <c r="L8356" s="43" t="s">
        <v>10790</v>
      </c>
      <c r="M8356" s="12">
        <v>91.48</v>
      </c>
      <c r="N8356" s="19">
        <f t="shared" si="260"/>
        <v>-1.0000000000005116E-2</v>
      </c>
      <c r="Q8356" s="20" t="s">
        <v>10790</v>
      </c>
      <c r="R8356" s="20">
        <v>91.47</v>
      </c>
      <c r="S8356" s="19">
        <f t="shared" si="261"/>
        <v>1.0000000000005116E-2</v>
      </c>
      <c r="T8356" s="20"/>
      <c r="U8356" s="20"/>
      <c r="V8356" s="20"/>
    </row>
    <row r="8357" spans="8:22" ht="15" hidden="1" customHeight="1" x14ac:dyDescent="0.25">
      <c r="H8357" s="20" t="s">
        <v>10792</v>
      </c>
      <c r="I8357" s="12">
        <v>25932.14</v>
      </c>
      <c r="J8357" s="20" t="s">
        <v>14133</v>
      </c>
      <c r="L8357" s="43" t="s">
        <v>10792</v>
      </c>
      <c r="M8357" s="12">
        <v>25932.14</v>
      </c>
      <c r="N8357" s="19">
        <f t="shared" si="260"/>
        <v>0</v>
      </c>
      <c r="Q8357" s="20" t="s">
        <v>10792</v>
      </c>
      <c r="R8357" s="20">
        <v>25932.14</v>
      </c>
      <c r="S8357" s="19">
        <f t="shared" si="261"/>
        <v>0</v>
      </c>
      <c r="T8357" s="20"/>
      <c r="U8357" s="20"/>
      <c r="V8357" s="20"/>
    </row>
    <row r="8358" spans="8:22" ht="15" hidden="1" customHeight="1" x14ac:dyDescent="0.25">
      <c r="H8358" s="20" t="s">
        <v>10793</v>
      </c>
      <c r="I8358" s="12">
        <v>91.48</v>
      </c>
      <c r="J8358" s="20" t="s">
        <v>14133</v>
      </c>
      <c r="L8358" s="43" t="s">
        <v>10793</v>
      </c>
      <c r="M8358" s="12">
        <v>91.48</v>
      </c>
      <c r="N8358" s="19">
        <f t="shared" si="260"/>
        <v>-1.0000000000005116E-2</v>
      </c>
      <c r="Q8358" s="20" t="s">
        <v>10793</v>
      </c>
      <c r="R8358" s="20">
        <v>91.47</v>
      </c>
      <c r="S8358" s="19">
        <f t="shared" si="261"/>
        <v>1.0000000000005116E-2</v>
      </c>
      <c r="T8358" s="20"/>
      <c r="U8358" s="20"/>
      <c r="V8358" s="20"/>
    </row>
    <row r="8359" spans="8:22" ht="15" hidden="1" customHeight="1" x14ac:dyDescent="0.25">
      <c r="H8359" s="20" t="s">
        <v>10795</v>
      </c>
      <c r="I8359" s="12">
        <v>25932.14</v>
      </c>
      <c r="J8359" s="20" t="s">
        <v>14133</v>
      </c>
      <c r="L8359" s="43" t="s">
        <v>10795</v>
      </c>
      <c r="M8359" s="12">
        <v>25932.14</v>
      </c>
      <c r="N8359" s="19">
        <f t="shared" si="260"/>
        <v>0</v>
      </c>
      <c r="Q8359" s="20" t="s">
        <v>10795</v>
      </c>
      <c r="R8359" s="20">
        <v>25932.14</v>
      </c>
      <c r="S8359" s="19">
        <f t="shared" si="261"/>
        <v>0</v>
      </c>
      <c r="T8359" s="20"/>
      <c r="U8359" s="20"/>
      <c r="V8359" s="20"/>
    </row>
    <row r="8360" spans="8:22" ht="15" hidden="1" customHeight="1" x14ac:dyDescent="0.25">
      <c r="H8360" s="20" t="s">
        <v>1614</v>
      </c>
      <c r="I8360" s="12">
        <v>91.48</v>
      </c>
      <c r="J8360" s="20" t="s">
        <v>14132</v>
      </c>
      <c r="L8360" s="43" t="s">
        <v>1614</v>
      </c>
      <c r="M8360" s="12">
        <v>91.48</v>
      </c>
      <c r="N8360" s="19">
        <f t="shared" si="260"/>
        <v>-1.0000000000005116E-2</v>
      </c>
      <c r="Q8360" s="20" t="s">
        <v>1614</v>
      </c>
      <c r="R8360" s="20">
        <v>91.47</v>
      </c>
      <c r="S8360" s="19">
        <f t="shared" si="261"/>
        <v>1.0000000000005116E-2</v>
      </c>
      <c r="T8360" s="20"/>
      <c r="U8360" s="20"/>
      <c r="V8360" s="20"/>
    </row>
    <row r="8361" spans="8:22" hidden="1" x14ac:dyDescent="0.25">
      <c r="H8361" s="20" t="s">
        <v>1615</v>
      </c>
      <c r="I8361" s="12">
        <v>586.1</v>
      </c>
      <c r="J8361" s="20" t="s">
        <v>14132</v>
      </c>
      <c r="L8361" s="43" t="s">
        <v>1615</v>
      </c>
      <c r="M8361" s="12">
        <v>586.1</v>
      </c>
      <c r="N8361" s="19">
        <f t="shared" si="260"/>
        <v>0</v>
      </c>
      <c r="Q8361" s="21" t="s">
        <v>1615</v>
      </c>
      <c r="R8361" s="21">
        <v>586.1</v>
      </c>
      <c r="S8361" s="19">
        <f t="shared" si="261"/>
        <v>0</v>
      </c>
      <c r="T8361" s="21"/>
      <c r="U8361" s="21"/>
      <c r="V8361" s="21"/>
    </row>
    <row r="8362" spans="8:22" ht="15" hidden="1" customHeight="1" x14ac:dyDescent="0.25">
      <c r="H8362" s="20" t="s">
        <v>10796</v>
      </c>
      <c r="I8362" s="12">
        <v>91.48</v>
      </c>
      <c r="J8362" s="20" t="s">
        <v>14133</v>
      </c>
      <c r="L8362" s="43" t="s">
        <v>10796</v>
      </c>
      <c r="M8362" s="12">
        <v>91.48</v>
      </c>
      <c r="N8362" s="19">
        <f t="shared" si="260"/>
        <v>-1.0000000000005116E-2</v>
      </c>
      <c r="Q8362" s="20" t="s">
        <v>10796</v>
      </c>
      <c r="R8362" s="20">
        <v>91.47</v>
      </c>
      <c r="S8362" s="19">
        <f t="shared" si="261"/>
        <v>1.0000000000005116E-2</v>
      </c>
      <c r="T8362" s="20"/>
      <c r="U8362" s="20"/>
      <c r="V8362" s="20"/>
    </row>
    <row r="8363" spans="8:22" ht="15" hidden="1" customHeight="1" x14ac:dyDescent="0.25">
      <c r="H8363" s="20" t="s">
        <v>10797</v>
      </c>
      <c r="I8363" s="12">
        <v>91.48</v>
      </c>
      <c r="J8363" s="20" t="s">
        <v>14133</v>
      </c>
      <c r="L8363" s="43" t="s">
        <v>10797</v>
      </c>
      <c r="M8363" s="12">
        <v>91.48</v>
      </c>
      <c r="N8363" s="19">
        <f t="shared" si="260"/>
        <v>-1.0000000000005116E-2</v>
      </c>
      <c r="Q8363" s="20" t="s">
        <v>10797</v>
      </c>
      <c r="R8363" s="20">
        <v>91.47</v>
      </c>
      <c r="S8363" s="19">
        <f t="shared" si="261"/>
        <v>1.0000000000005116E-2</v>
      </c>
      <c r="T8363" s="20"/>
      <c r="U8363" s="20"/>
      <c r="V8363" s="20"/>
    </row>
    <row r="8364" spans="8:22" ht="15" hidden="1" customHeight="1" x14ac:dyDescent="0.25">
      <c r="H8364" s="20" t="s">
        <v>10798</v>
      </c>
      <c r="I8364" s="12">
        <v>91.48</v>
      </c>
      <c r="J8364" s="20" t="s">
        <v>14133</v>
      </c>
      <c r="L8364" s="43" t="s">
        <v>10798</v>
      </c>
      <c r="M8364" s="12">
        <v>91.48</v>
      </c>
      <c r="N8364" s="19">
        <f t="shared" si="260"/>
        <v>-1.0000000000005116E-2</v>
      </c>
      <c r="Q8364" s="20" t="s">
        <v>10798</v>
      </c>
      <c r="R8364" s="20">
        <v>91.47</v>
      </c>
      <c r="S8364" s="19">
        <f t="shared" si="261"/>
        <v>1.0000000000005116E-2</v>
      </c>
      <c r="T8364" s="20"/>
      <c r="U8364" s="20"/>
      <c r="V8364" s="20"/>
    </row>
    <row r="8365" spans="8:22" ht="15" hidden="1" customHeight="1" x14ac:dyDescent="0.25">
      <c r="H8365" s="20" t="s">
        <v>10800</v>
      </c>
      <c r="I8365" s="12">
        <v>91.48</v>
      </c>
      <c r="J8365" s="20" t="s">
        <v>14133</v>
      </c>
      <c r="L8365" s="43" t="s">
        <v>10800</v>
      </c>
      <c r="M8365" s="12">
        <v>91.48</v>
      </c>
      <c r="N8365" s="19">
        <f t="shared" si="260"/>
        <v>-1.0000000000005116E-2</v>
      </c>
      <c r="Q8365" s="20" t="s">
        <v>10800</v>
      </c>
      <c r="R8365" s="20">
        <v>91.47</v>
      </c>
      <c r="S8365" s="19">
        <f t="shared" si="261"/>
        <v>1.0000000000005116E-2</v>
      </c>
      <c r="T8365" s="20"/>
      <c r="U8365" s="20"/>
      <c r="V8365" s="20"/>
    </row>
    <row r="8366" spans="8:22" ht="15" hidden="1" customHeight="1" x14ac:dyDescent="0.25">
      <c r="H8366" s="20" t="s">
        <v>1616</v>
      </c>
      <c r="I8366" s="12">
        <v>91.48</v>
      </c>
      <c r="J8366" s="20" t="s">
        <v>14132</v>
      </c>
      <c r="L8366" s="43" t="s">
        <v>1616</v>
      </c>
      <c r="M8366" s="12">
        <v>91.48</v>
      </c>
      <c r="N8366" s="19">
        <f t="shared" si="260"/>
        <v>-1.0000000000005116E-2</v>
      </c>
      <c r="Q8366" s="20" t="s">
        <v>1616</v>
      </c>
      <c r="R8366" s="20">
        <v>91.47</v>
      </c>
      <c r="S8366" s="19">
        <f t="shared" si="261"/>
        <v>1.0000000000005116E-2</v>
      </c>
      <c r="T8366" s="20"/>
      <c r="U8366" s="20"/>
      <c r="V8366" s="20"/>
    </row>
    <row r="8367" spans="8:22" ht="15" hidden="1" customHeight="1" x14ac:dyDescent="0.25">
      <c r="H8367" s="20" t="s">
        <v>10801</v>
      </c>
      <c r="I8367" s="12">
        <v>91.48</v>
      </c>
      <c r="J8367" s="20" t="s">
        <v>14133</v>
      </c>
      <c r="L8367" s="43" t="s">
        <v>10801</v>
      </c>
      <c r="M8367" s="12">
        <v>91.48</v>
      </c>
      <c r="N8367" s="19">
        <f t="shared" si="260"/>
        <v>-1.0000000000005116E-2</v>
      </c>
      <c r="Q8367" s="20" t="s">
        <v>10801</v>
      </c>
      <c r="R8367" s="20">
        <v>91.47</v>
      </c>
      <c r="S8367" s="19">
        <f t="shared" si="261"/>
        <v>1.0000000000005116E-2</v>
      </c>
      <c r="T8367" s="20"/>
      <c r="U8367" s="20"/>
      <c r="V8367" s="20"/>
    </row>
    <row r="8368" spans="8:22" ht="15" hidden="1" customHeight="1" x14ac:dyDescent="0.25">
      <c r="H8368" s="20" t="s">
        <v>10802</v>
      </c>
      <c r="I8368" s="12">
        <v>91.48</v>
      </c>
      <c r="J8368" s="20" t="s">
        <v>14133</v>
      </c>
      <c r="L8368" s="43" t="s">
        <v>10802</v>
      </c>
      <c r="M8368" s="12">
        <v>91.48</v>
      </c>
      <c r="N8368" s="19">
        <f t="shared" si="260"/>
        <v>-1.0000000000005116E-2</v>
      </c>
      <c r="Q8368" s="20" t="s">
        <v>10802</v>
      </c>
      <c r="R8368" s="20">
        <v>91.47</v>
      </c>
      <c r="S8368" s="19">
        <f t="shared" si="261"/>
        <v>1.0000000000005116E-2</v>
      </c>
      <c r="T8368" s="20"/>
      <c r="U8368" s="20"/>
      <c r="V8368" s="20"/>
    </row>
    <row r="8369" spans="8:22" ht="15" hidden="1" customHeight="1" x14ac:dyDescent="0.25">
      <c r="H8369" s="20" t="s">
        <v>10804</v>
      </c>
      <c r="I8369" s="12">
        <v>9689.48</v>
      </c>
      <c r="J8369" s="20" t="s">
        <v>14133</v>
      </c>
      <c r="L8369" s="43" t="s">
        <v>10804</v>
      </c>
      <c r="M8369" s="12">
        <v>9689.48</v>
      </c>
      <c r="N8369" s="19">
        <f t="shared" si="260"/>
        <v>1.0000000000218279E-2</v>
      </c>
      <c r="Q8369" s="20" t="s">
        <v>10804</v>
      </c>
      <c r="R8369" s="20">
        <v>9689.49</v>
      </c>
      <c r="S8369" s="19">
        <f t="shared" si="261"/>
        <v>-1.0000000000218279E-2</v>
      </c>
      <c r="T8369" s="20"/>
      <c r="U8369" s="20"/>
      <c r="V8369" s="20"/>
    </row>
    <row r="8370" spans="8:22" ht="15" hidden="1" customHeight="1" x14ac:dyDescent="0.25">
      <c r="H8370" s="20" t="s">
        <v>1617</v>
      </c>
      <c r="I8370" s="12">
        <v>91.48</v>
      </c>
      <c r="J8370" s="20" t="s">
        <v>14132</v>
      </c>
      <c r="L8370" s="43" t="s">
        <v>1617</v>
      </c>
      <c r="M8370" s="12">
        <v>91.48</v>
      </c>
      <c r="N8370" s="19">
        <f t="shared" si="260"/>
        <v>-1.0000000000005116E-2</v>
      </c>
      <c r="Q8370" s="20" t="s">
        <v>1617</v>
      </c>
      <c r="R8370" s="20">
        <v>91.47</v>
      </c>
      <c r="S8370" s="19">
        <f t="shared" si="261"/>
        <v>1.0000000000005116E-2</v>
      </c>
      <c r="T8370" s="20"/>
      <c r="U8370" s="20"/>
      <c r="V8370" s="20"/>
    </row>
    <row r="8371" spans="8:22" ht="15" hidden="1" customHeight="1" x14ac:dyDescent="0.25">
      <c r="H8371" s="20" t="s">
        <v>10805</v>
      </c>
      <c r="I8371" s="12">
        <v>91.48</v>
      </c>
      <c r="J8371" s="20" t="s">
        <v>14133</v>
      </c>
      <c r="L8371" s="43" t="s">
        <v>10805</v>
      </c>
      <c r="M8371" s="12">
        <v>91.48</v>
      </c>
      <c r="N8371" s="19">
        <f t="shared" si="260"/>
        <v>-1.0000000000005116E-2</v>
      </c>
      <c r="Q8371" s="20" t="s">
        <v>10805</v>
      </c>
      <c r="R8371" s="20">
        <v>91.47</v>
      </c>
      <c r="S8371" s="19">
        <f t="shared" si="261"/>
        <v>1.0000000000005116E-2</v>
      </c>
      <c r="T8371" s="20"/>
      <c r="U8371" s="20"/>
      <c r="V8371" s="20"/>
    </row>
    <row r="8372" spans="8:22" ht="15" hidden="1" customHeight="1" x14ac:dyDescent="0.25">
      <c r="H8372" s="20" t="s">
        <v>10806</v>
      </c>
      <c r="I8372" s="12">
        <v>91.48</v>
      </c>
      <c r="J8372" s="20" t="s">
        <v>14133</v>
      </c>
      <c r="L8372" s="43" t="s">
        <v>10806</v>
      </c>
      <c r="M8372" s="12">
        <v>91.48</v>
      </c>
      <c r="N8372" s="19">
        <f t="shared" si="260"/>
        <v>-1.0000000000005116E-2</v>
      </c>
      <c r="Q8372" s="20" t="s">
        <v>10806</v>
      </c>
      <c r="R8372" s="20">
        <v>91.47</v>
      </c>
      <c r="S8372" s="19">
        <f t="shared" si="261"/>
        <v>1.0000000000005116E-2</v>
      </c>
      <c r="T8372" s="20"/>
      <c r="U8372" s="20"/>
      <c r="V8372" s="20"/>
    </row>
    <row r="8373" spans="8:22" ht="15" hidden="1" customHeight="1" x14ac:dyDescent="0.25">
      <c r="H8373" s="20" t="s">
        <v>10808</v>
      </c>
      <c r="I8373" s="12">
        <v>20278.46</v>
      </c>
      <c r="J8373" s="20" t="s">
        <v>14133</v>
      </c>
      <c r="L8373" s="43" t="s">
        <v>10808</v>
      </c>
      <c r="M8373" s="12">
        <v>20278.46</v>
      </c>
      <c r="N8373" s="19">
        <f t="shared" si="260"/>
        <v>0</v>
      </c>
      <c r="Q8373" s="20" t="s">
        <v>10808</v>
      </c>
      <c r="R8373" s="20">
        <v>20278.46</v>
      </c>
      <c r="S8373" s="19">
        <f t="shared" si="261"/>
        <v>0</v>
      </c>
      <c r="T8373" s="20"/>
      <c r="U8373" s="20"/>
      <c r="V8373" s="20"/>
    </row>
    <row r="8374" spans="8:22" ht="15" hidden="1" customHeight="1" x14ac:dyDescent="0.25">
      <c r="H8374" s="20" t="s">
        <v>10809</v>
      </c>
      <c r="I8374" s="12">
        <v>91.48</v>
      </c>
      <c r="J8374" s="20" t="s">
        <v>14133</v>
      </c>
      <c r="L8374" s="43" t="s">
        <v>10809</v>
      </c>
      <c r="M8374" s="12">
        <v>91.48</v>
      </c>
      <c r="N8374" s="19">
        <f t="shared" si="260"/>
        <v>-1.0000000000005116E-2</v>
      </c>
      <c r="Q8374" s="20" t="s">
        <v>10809</v>
      </c>
      <c r="R8374" s="20">
        <v>91.47</v>
      </c>
      <c r="S8374" s="19">
        <f t="shared" si="261"/>
        <v>1.0000000000005116E-2</v>
      </c>
      <c r="T8374" s="20"/>
      <c r="U8374" s="20"/>
      <c r="V8374" s="20"/>
    </row>
    <row r="8375" spans="8:22" ht="15" hidden="1" customHeight="1" x14ac:dyDescent="0.25">
      <c r="H8375" s="20" t="s">
        <v>10811</v>
      </c>
      <c r="I8375" s="12">
        <v>20278.46</v>
      </c>
      <c r="J8375" s="20" t="s">
        <v>14133</v>
      </c>
      <c r="L8375" s="43" t="s">
        <v>10811</v>
      </c>
      <c r="M8375" s="12">
        <v>20278.46</v>
      </c>
      <c r="N8375" s="19">
        <f t="shared" si="260"/>
        <v>0</v>
      </c>
      <c r="Q8375" s="20" t="s">
        <v>10811</v>
      </c>
      <c r="R8375" s="20">
        <v>20278.46</v>
      </c>
      <c r="S8375" s="19">
        <f t="shared" si="261"/>
        <v>0</v>
      </c>
      <c r="T8375" s="20"/>
      <c r="U8375" s="20"/>
      <c r="V8375" s="20"/>
    </row>
    <row r="8376" spans="8:22" ht="15" hidden="1" customHeight="1" x14ac:dyDescent="0.25">
      <c r="H8376" s="20" t="s">
        <v>10812</v>
      </c>
      <c r="I8376" s="12">
        <v>91.48</v>
      </c>
      <c r="J8376" s="20" t="s">
        <v>14133</v>
      </c>
      <c r="L8376" s="43" t="s">
        <v>10812</v>
      </c>
      <c r="M8376" s="12">
        <v>91.48</v>
      </c>
      <c r="N8376" s="19">
        <f t="shared" si="260"/>
        <v>-1.0000000000005116E-2</v>
      </c>
      <c r="Q8376" s="20" t="s">
        <v>10812</v>
      </c>
      <c r="R8376" s="20">
        <v>91.47</v>
      </c>
      <c r="S8376" s="19">
        <f t="shared" si="261"/>
        <v>1.0000000000005116E-2</v>
      </c>
      <c r="T8376" s="20"/>
      <c r="U8376" s="20"/>
      <c r="V8376" s="20"/>
    </row>
    <row r="8377" spans="8:22" ht="15" hidden="1" customHeight="1" x14ac:dyDescent="0.25">
      <c r="H8377" s="20" t="s">
        <v>10814</v>
      </c>
      <c r="I8377" s="12">
        <v>20278.46</v>
      </c>
      <c r="J8377" s="20" t="s">
        <v>14133</v>
      </c>
      <c r="L8377" s="43" t="s">
        <v>10814</v>
      </c>
      <c r="M8377" s="12">
        <v>20278.46</v>
      </c>
      <c r="N8377" s="19">
        <f t="shared" si="260"/>
        <v>0</v>
      </c>
      <c r="Q8377" s="20" t="s">
        <v>10814</v>
      </c>
      <c r="R8377" s="20">
        <v>20278.46</v>
      </c>
      <c r="S8377" s="19">
        <f t="shared" si="261"/>
        <v>0</v>
      </c>
      <c r="T8377" s="20"/>
      <c r="U8377" s="20"/>
      <c r="V8377" s="20"/>
    </row>
    <row r="8378" spans="8:22" ht="15" hidden="1" customHeight="1" x14ac:dyDescent="0.25">
      <c r="H8378" s="20" t="s">
        <v>10816</v>
      </c>
      <c r="I8378" s="12">
        <v>20278.46</v>
      </c>
      <c r="J8378" s="20" t="s">
        <v>14133</v>
      </c>
      <c r="L8378" s="43" t="s">
        <v>10816</v>
      </c>
      <c r="M8378" s="12">
        <v>20278.46</v>
      </c>
      <c r="N8378" s="19">
        <f t="shared" si="260"/>
        <v>0</v>
      </c>
      <c r="Q8378" s="20" t="s">
        <v>10816</v>
      </c>
      <c r="R8378" s="20">
        <v>20278.46</v>
      </c>
      <c r="S8378" s="19">
        <f t="shared" si="261"/>
        <v>0</v>
      </c>
      <c r="T8378" s="20"/>
      <c r="U8378" s="20"/>
      <c r="V8378" s="20"/>
    </row>
    <row r="8379" spans="8:22" ht="15" hidden="1" customHeight="1" x14ac:dyDescent="0.25">
      <c r="H8379" s="20" t="s">
        <v>10818</v>
      </c>
      <c r="I8379" s="12">
        <v>20278.46</v>
      </c>
      <c r="J8379" s="20" t="s">
        <v>14133</v>
      </c>
      <c r="L8379" s="43" t="s">
        <v>10818</v>
      </c>
      <c r="M8379" s="12">
        <v>20278.46</v>
      </c>
      <c r="N8379" s="19">
        <f t="shared" si="260"/>
        <v>0</v>
      </c>
      <c r="Q8379" s="20" t="s">
        <v>10818</v>
      </c>
      <c r="R8379" s="20">
        <v>20278.46</v>
      </c>
      <c r="S8379" s="19">
        <f t="shared" si="261"/>
        <v>0</v>
      </c>
      <c r="T8379" s="20"/>
      <c r="U8379" s="20"/>
      <c r="V8379" s="20"/>
    </row>
    <row r="8380" spans="8:22" ht="15" hidden="1" customHeight="1" x14ac:dyDescent="0.25">
      <c r="H8380" s="20" t="s">
        <v>10820</v>
      </c>
      <c r="I8380" s="12">
        <v>20278.46</v>
      </c>
      <c r="J8380" s="20" t="s">
        <v>14133</v>
      </c>
      <c r="L8380" s="43" t="s">
        <v>10820</v>
      </c>
      <c r="M8380" s="12">
        <v>20278.46</v>
      </c>
      <c r="N8380" s="19">
        <f t="shared" si="260"/>
        <v>0</v>
      </c>
      <c r="Q8380" s="20" t="s">
        <v>10820</v>
      </c>
      <c r="R8380" s="20">
        <v>20278.46</v>
      </c>
      <c r="S8380" s="19">
        <f t="shared" si="261"/>
        <v>0</v>
      </c>
      <c r="T8380" s="20"/>
      <c r="U8380" s="20"/>
      <c r="V8380" s="20"/>
    </row>
    <row r="8381" spans="8:22" ht="15" hidden="1" customHeight="1" x14ac:dyDescent="0.25">
      <c r="H8381" s="20" t="s">
        <v>10822</v>
      </c>
      <c r="I8381" s="12">
        <v>20278.46</v>
      </c>
      <c r="J8381" s="20" t="s">
        <v>14133</v>
      </c>
      <c r="L8381" s="43" t="s">
        <v>10822</v>
      </c>
      <c r="M8381" s="12">
        <v>20278.46</v>
      </c>
      <c r="N8381" s="19">
        <f t="shared" si="260"/>
        <v>0</v>
      </c>
      <c r="Q8381" s="20" t="s">
        <v>10822</v>
      </c>
      <c r="R8381" s="20">
        <v>20278.46</v>
      </c>
      <c r="S8381" s="19">
        <f t="shared" si="261"/>
        <v>0</v>
      </c>
      <c r="T8381" s="20"/>
      <c r="U8381" s="20"/>
      <c r="V8381" s="20"/>
    </row>
    <row r="8382" spans="8:22" ht="15" hidden="1" customHeight="1" x14ac:dyDescent="0.25">
      <c r="H8382" s="20" t="s">
        <v>10824</v>
      </c>
      <c r="I8382" s="12">
        <v>20278.46</v>
      </c>
      <c r="J8382" s="20" t="s">
        <v>14133</v>
      </c>
      <c r="L8382" s="43" t="s">
        <v>10824</v>
      </c>
      <c r="M8382" s="12">
        <v>20278.46</v>
      </c>
      <c r="N8382" s="19">
        <f t="shared" si="260"/>
        <v>0</v>
      </c>
      <c r="Q8382" s="20" t="s">
        <v>10824</v>
      </c>
      <c r="R8382" s="20">
        <v>20278.46</v>
      </c>
      <c r="S8382" s="19">
        <f t="shared" si="261"/>
        <v>0</v>
      </c>
      <c r="T8382" s="20"/>
      <c r="U8382" s="20"/>
      <c r="V8382" s="20"/>
    </row>
    <row r="8383" spans="8:22" ht="15" hidden="1" customHeight="1" x14ac:dyDescent="0.25">
      <c r="H8383" s="20" t="s">
        <v>10826</v>
      </c>
      <c r="I8383" s="12">
        <v>18330.03</v>
      </c>
      <c r="J8383" s="20" t="s">
        <v>14133</v>
      </c>
      <c r="L8383" s="43" t="s">
        <v>10826</v>
      </c>
      <c r="M8383" s="12">
        <v>18330.03</v>
      </c>
      <c r="N8383" s="19">
        <f t="shared" si="260"/>
        <v>0</v>
      </c>
      <c r="Q8383" s="20" t="s">
        <v>10826</v>
      </c>
      <c r="R8383" s="20">
        <v>18330.03</v>
      </c>
      <c r="S8383" s="19">
        <f t="shared" si="261"/>
        <v>0</v>
      </c>
      <c r="T8383" s="20"/>
      <c r="U8383" s="20"/>
      <c r="V8383" s="20"/>
    </row>
    <row r="8384" spans="8:22" ht="15" hidden="1" customHeight="1" x14ac:dyDescent="0.25">
      <c r="H8384" s="20" t="s">
        <v>10828</v>
      </c>
      <c r="I8384" s="12">
        <v>18330.03</v>
      </c>
      <c r="J8384" s="20" t="s">
        <v>14133</v>
      </c>
      <c r="L8384" s="43" t="s">
        <v>10828</v>
      </c>
      <c r="M8384" s="12">
        <v>18330.03</v>
      </c>
      <c r="N8384" s="19">
        <f t="shared" si="260"/>
        <v>0</v>
      </c>
      <c r="Q8384" s="20" t="s">
        <v>10828</v>
      </c>
      <c r="R8384" s="20">
        <v>18330.03</v>
      </c>
      <c r="S8384" s="19">
        <f t="shared" si="261"/>
        <v>0</v>
      </c>
      <c r="T8384" s="20"/>
      <c r="U8384" s="20"/>
      <c r="V8384" s="20"/>
    </row>
    <row r="8385" spans="8:22" ht="15" hidden="1" customHeight="1" x14ac:dyDescent="0.25">
      <c r="H8385" s="20" t="s">
        <v>10829</v>
      </c>
      <c r="I8385" s="12">
        <v>8825.69</v>
      </c>
      <c r="J8385" s="20" t="s">
        <v>14133</v>
      </c>
      <c r="L8385" s="43" t="s">
        <v>10829</v>
      </c>
      <c r="M8385" s="12">
        <v>8825.69</v>
      </c>
      <c r="N8385" s="19">
        <f t="shared" si="260"/>
        <v>-1.0000000000218279E-2</v>
      </c>
      <c r="Q8385" s="20" t="s">
        <v>10829</v>
      </c>
      <c r="R8385" s="20">
        <v>8825.68</v>
      </c>
      <c r="S8385" s="19">
        <f t="shared" si="261"/>
        <v>1.0000000000218279E-2</v>
      </c>
      <c r="T8385" s="20"/>
      <c r="U8385" s="20"/>
      <c r="V8385" s="20"/>
    </row>
    <row r="8386" spans="8:22" ht="15" hidden="1" customHeight="1" x14ac:dyDescent="0.25">
      <c r="H8386" s="20" t="s">
        <v>10830</v>
      </c>
      <c r="I8386" s="12">
        <v>8825.69</v>
      </c>
      <c r="J8386" s="20" t="s">
        <v>14133</v>
      </c>
      <c r="L8386" s="43" t="s">
        <v>10830</v>
      </c>
      <c r="M8386" s="12">
        <v>8825.69</v>
      </c>
      <c r="N8386" s="19">
        <f t="shared" si="260"/>
        <v>-1.0000000000218279E-2</v>
      </c>
      <c r="Q8386" s="20" t="s">
        <v>10830</v>
      </c>
      <c r="R8386" s="20">
        <v>8825.68</v>
      </c>
      <c r="S8386" s="19">
        <f t="shared" si="261"/>
        <v>1.0000000000218279E-2</v>
      </c>
      <c r="T8386" s="20"/>
      <c r="U8386" s="20"/>
      <c r="V8386" s="20"/>
    </row>
    <row r="8387" spans="8:22" ht="15" hidden="1" customHeight="1" x14ac:dyDescent="0.25">
      <c r="H8387" s="20" t="s">
        <v>10831</v>
      </c>
      <c r="I8387" s="12">
        <v>8825.69</v>
      </c>
      <c r="J8387" s="20" t="s">
        <v>14133</v>
      </c>
      <c r="L8387" s="43" t="s">
        <v>10831</v>
      </c>
      <c r="M8387" s="12">
        <v>8825.69</v>
      </c>
      <c r="N8387" s="19">
        <f t="shared" si="260"/>
        <v>-1.0000000000218279E-2</v>
      </c>
      <c r="Q8387" s="20" t="s">
        <v>10831</v>
      </c>
      <c r="R8387" s="20">
        <v>8825.68</v>
      </c>
      <c r="S8387" s="19">
        <f t="shared" si="261"/>
        <v>1.0000000000218279E-2</v>
      </c>
      <c r="T8387" s="20"/>
      <c r="U8387" s="20"/>
      <c r="V8387" s="20"/>
    </row>
    <row r="8388" spans="8:22" hidden="1" x14ac:dyDescent="0.25">
      <c r="H8388" s="20" t="s">
        <v>10833</v>
      </c>
      <c r="I8388" s="12">
        <v>1265.43</v>
      </c>
      <c r="J8388" s="20" t="s">
        <v>14133</v>
      </c>
      <c r="L8388" s="43" t="s">
        <v>10833</v>
      </c>
      <c r="M8388" s="12">
        <v>1265.43</v>
      </c>
      <c r="N8388" s="19">
        <f t="shared" si="260"/>
        <v>1.999999999998181E-2</v>
      </c>
      <c r="Q8388" s="21" t="s">
        <v>10833</v>
      </c>
      <c r="R8388" s="21">
        <v>1265.45</v>
      </c>
      <c r="S8388" s="19">
        <f t="shared" si="261"/>
        <v>-1.999999999998181E-2</v>
      </c>
      <c r="T8388" s="21"/>
      <c r="U8388" s="21"/>
      <c r="V8388" s="21"/>
    </row>
    <row r="8389" spans="8:22" ht="15" hidden="1" customHeight="1" x14ac:dyDescent="0.25">
      <c r="H8389" s="20" t="s">
        <v>10834</v>
      </c>
      <c r="I8389" s="12">
        <v>236.21</v>
      </c>
      <c r="J8389" s="20" t="s">
        <v>14133</v>
      </c>
      <c r="L8389" s="43" t="s">
        <v>10834</v>
      </c>
      <c r="M8389" s="12">
        <v>236.21</v>
      </c>
      <c r="N8389" s="19">
        <f t="shared" si="260"/>
        <v>0</v>
      </c>
      <c r="Q8389" s="20" t="s">
        <v>10834</v>
      </c>
      <c r="R8389" s="20">
        <v>236.21</v>
      </c>
      <c r="S8389" s="19">
        <f t="shared" si="261"/>
        <v>0</v>
      </c>
      <c r="T8389" s="20"/>
      <c r="U8389" s="20"/>
      <c r="V8389" s="20"/>
    </row>
    <row r="8390" spans="8:22" ht="15" hidden="1" customHeight="1" x14ac:dyDescent="0.25">
      <c r="H8390" s="20" t="s">
        <v>10835</v>
      </c>
      <c r="I8390" s="12">
        <v>236.21</v>
      </c>
      <c r="J8390" s="20" t="s">
        <v>14133</v>
      </c>
      <c r="L8390" s="43" t="s">
        <v>10835</v>
      </c>
      <c r="M8390" s="12">
        <v>236.21</v>
      </c>
      <c r="N8390" s="19">
        <f t="shared" ref="N8390:N8453" si="262">+VLOOKUP(L8390,Q:V,2,0)-M8390</f>
        <v>0</v>
      </c>
      <c r="Q8390" s="20" t="s">
        <v>10835</v>
      </c>
      <c r="R8390" s="20">
        <v>236.21</v>
      </c>
      <c r="S8390" s="19">
        <f t="shared" ref="S8390:S8453" si="263">VLOOKUP(Q8390,L:M,2,0)-R8390</f>
        <v>0</v>
      </c>
      <c r="T8390" s="20"/>
      <c r="U8390" s="20"/>
      <c r="V8390" s="20"/>
    </row>
    <row r="8391" spans="8:22" ht="15" hidden="1" customHeight="1" x14ac:dyDescent="0.25">
      <c r="H8391" s="20" t="s">
        <v>10836</v>
      </c>
      <c r="I8391" s="12">
        <v>8825.69</v>
      </c>
      <c r="J8391" s="20" t="s">
        <v>14133</v>
      </c>
      <c r="L8391" s="43" t="s">
        <v>10836</v>
      </c>
      <c r="M8391" s="12">
        <v>8825.69</v>
      </c>
      <c r="N8391" s="19">
        <f t="shared" si="262"/>
        <v>-1.0000000000218279E-2</v>
      </c>
      <c r="Q8391" s="20" t="s">
        <v>10836</v>
      </c>
      <c r="R8391" s="20">
        <v>8825.68</v>
      </c>
      <c r="S8391" s="19">
        <f t="shared" si="263"/>
        <v>1.0000000000218279E-2</v>
      </c>
      <c r="T8391" s="20"/>
      <c r="U8391" s="20"/>
      <c r="V8391" s="20"/>
    </row>
    <row r="8392" spans="8:22" ht="15" hidden="1" customHeight="1" x14ac:dyDescent="0.25">
      <c r="H8392" s="20" t="s">
        <v>10837</v>
      </c>
      <c r="I8392" s="12">
        <v>236.21</v>
      </c>
      <c r="J8392" s="20" t="s">
        <v>14133</v>
      </c>
      <c r="L8392" s="43" t="s">
        <v>10837</v>
      </c>
      <c r="M8392" s="12">
        <v>236.21</v>
      </c>
      <c r="N8392" s="19">
        <f t="shared" si="262"/>
        <v>0</v>
      </c>
      <c r="Q8392" s="20" t="s">
        <v>10837</v>
      </c>
      <c r="R8392" s="20">
        <v>236.21</v>
      </c>
      <c r="S8392" s="19">
        <f t="shared" si="263"/>
        <v>0</v>
      </c>
      <c r="T8392" s="20"/>
      <c r="U8392" s="20"/>
      <c r="V8392" s="20"/>
    </row>
    <row r="8393" spans="8:22" ht="15" hidden="1" customHeight="1" x14ac:dyDescent="0.25">
      <c r="H8393" s="20" t="s">
        <v>10838</v>
      </c>
      <c r="I8393" s="12">
        <v>236.21</v>
      </c>
      <c r="J8393" s="20" t="s">
        <v>14133</v>
      </c>
      <c r="L8393" s="43" t="s">
        <v>10838</v>
      </c>
      <c r="M8393" s="12">
        <v>236.21</v>
      </c>
      <c r="N8393" s="19">
        <f t="shared" si="262"/>
        <v>0</v>
      </c>
      <c r="Q8393" s="20" t="s">
        <v>10838</v>
      </c>
      <c r="R8393" s="20">
        <v>236.21</v>
      </c>
      <c r="S8393" s="19">
        <f t="shared" si="263"/>
        <v>0</v>
      </c>
      <c r="T8393" s="20"/>
      <c r="U8393" s="20"/>
      <c r="V8393" s="20"/>
    </row>
    <row r="8394" spans="8:22" ht="15" hidden="1" customHeight="1" x14ac:dyDescent="0.25">
      <c r="H8394" s="20" t="s">
        <v>10839</v>
      </c>
      <c r="I8394" s="12">
        <v>236.21</v>
      </c>
      <c r="J8394" s="20" t="s">
        <v>14133</v>
      </c>
      <c r="L8394" s="43" t="s">
        <v>10839</v>
      </c>
      <c r="M8394" s="12">
        <v>236.21</v>
      </c>
      <c r="N8394" s="19">
        <f t="shared" si="262"/>
        <v>0</v>
      </c>
      <c r="Q8394" s="20" t="s">
        <v>10839</v>
      </c>
      <c r="R8394" s="20">
        <v>236.21</v>
      </c>
      <c r="S8394" s="19">
        <f t="shared" si="263"/>
        <v>0</v>
      </c>
      <c r="T8394" s="20"/>
      <c r="U8394" s="20"/>
      <c r="V8394" s="20"/>
    </row>
    <row r="8395" spans="8:22" ht="15" hidden="1" customHeight="1" x14ac:dyDescent="0.25">
      <c r="H8395" s="20" t="s">
        <v>10840</v>
      </c>
      <c r="I8395" s="12">
        <v>236.21</v>
      </c>
      <c r="J8395" s="20" t="s">
        <v>14133</v>
      </c>
      <c r="L8395" s="43" t="s">
        <v>10840</v>
      </c>
      <c r="M8395" s="12">
        <v>236.21</v>
      </c>
      <c r="N8395" s="19">
        <f t="shared" si="262"/>
        <v>0</v>
      </c>
      <c r="Q8395" s="20" t="s">
        <v>10840</v>
      </c>
      <c r="R8395" s="20">
        <v>236.21</v>
      </c>
      <c r="S8395" s="19">
        <f t="shared" si="263"/>
        <v>0</v>
      </c>
      <c r="T8395" s="20"/>
      <c r="U8395" s="20"/>
      <c r="V8395" s="20"/>
    </row>
    <row r="8396" spans="8:22" ht="15" hidden="1" customHeight="1" x14ac:dyDescent="0.25">
      <c r="H8396" s="20" t="s">
        <v>10841</v>
      </c>
      <c r="I8396" s="12">
        <v>1417.28</v>
      </c>
      <c r="J8396" s="20" t="s">
        <v>14133</v>
      </c>
      <c r="L8396" s="43" t="s">
        <v>10841</v>
      </c>
      <c r="M8396" s="12">
        <v>1417.28</v>
      </c>
      <c r="N8396" s="19">
        <f t="shared" si="262"/>
        <v>0</v>
      </c>
      <c r="Q8396" s="20" t="s">
        <v>10841</v>
      </c>
      <c r="R8396" s="20">
        <v>1417.28</v>
      </c>
      <c r="S8396" s="19">
        <f t="shared" si="263"/>
        <v>0</v>
      </c>
      <c r="T8396" s="20"/>
      <c r="U8396" s="20"/>
      <c r="V8396" s="20"/>
    </row>
    <row r="8397" spans="8:22" hidden="1" x14ac:dyDescent="0.25">
      <c r="H8397" s="20" t="s">
        <v>10843</v>
      </c>
      <c r="I8397" s="12">
        <v>96729.35</v>
      </c>
      <c r="J8397" s="20" t="s">
        <v>14133</v>
      </c>
      <c r="L8397" s="43" t="s">
        <v>10843</v>
      </c>
      <c r="M8397" s="12">
        <v>96729.35</v>
      </c>
      <c r="N8397" s="19">
        <f t="shared" si="262"/>
        <v>-1.0000000009313226E-2</v>
      </c>
      <c r="Q8397" s="21" t="s">
        <v>10843</v>
      </c>
      <c r="R8397" s="21">
        <v>96729.34</v>
      </c>
      <c r="S8397" s="19">
        <f t="shared" si="263"/>
        <v>1.0000000009313226E-2</v>
      </c>
      <c r="T8397" s="21"/>
      <c r="U8397" s="21"/>
      <c r="V8397" s="21"/>
    </row>
    <row r="8398" spans="8:22" hidden="1" x14ac:dyDescent="0.25">
      <c r="H8398" s="20" t="s">
        <v>10845</v>
      </c>
      <c r="I8398" s="12">
        <v>1897.48</v>
      </c>
      <c r="J8398" s="20" t="s">
        <v>14133</v>
      </c>
      <c r="L8398" s="43" t="s">
        <v>10845</v>
      </c>
      <c r="M8398" s="12">
        <v>1897.48</v>
      </c>
      <c r="N8398" s="19">
        <f t="shared" si="262"/>
        <v>9.9999999999909051E-3</v>
      </c>
      <c r="Q8398" s="21" t="s">
        <v>10845</v>
      </c>
      <c r="R8398" s="21">
        <v>1897.49</v>
      </c>
      <c r="S8398" s="19">
        <f t="shared" si="263"/>
        <v>-9.9999999999909051E-3</v>
      </c>
      <c r="T8398" s="21"/>
      <c r="U8398" s="21"/>
      <c r="V8398" s="21"/>
    </row>
    <row r="8399" spans="8:22" ht="15" hidden="1" customHeight="1" x14ac:dyDescent="0.25">
      <c r="H8399" s="20" t="s">
        <v>10847</v>
      </c>
      <c r="I8399" s="12">
        <v>183.56</v>
      </c>
      <c r="J8399" s="20" t="s">
        <v>14133</v>
      </c>
      <c r="L8399" s="43" t="s">
        <v>10847</v>
      </c>
      <c r="M8399" s="12">
        <v>183.56</v>
      </c>
      <c r="N8399" s="19">
        <f t="shared" si="262"/>
        <v>9.9999999999909051E-3</v>
      </c>
      <c r="Q8399" s="20" t="s">
        <v>10847</v>
      </c>
      <c r="R8399" s="20">
        <v>183.57</v>
      </c>
      <c r="S8399" s="19">
        <f t="shared" si="263"/>
        <v>-9.9999999999909051E-3</v>
      </c>
      <c r="T8399" s="20"/>
      <c r="U8399" s="20"/>
      <c r="V8399" s="20"/>
    </row>
    <row r="8400" spans="8:22" hidden="1" x14ac:dyDescent="0.25">
      <c r="H8400" s="20" t="s">
        <v>10848</v>
      </c>
      <c r="I8400" s="12">
        <v>8975.18</v>
      </c>
      <c r="J8400" s="20" t="s">
        <v>14133</v>
      </c>
      <c r="L8400" s="43" t="s">
        <v>10848</v>
      </c>
      <c r="M8400" s="12">
        <v>8975.18</v>
      </c>
      <c r="N8400" s="19">
        <f t="shared" si="262"/>
        <v>0</v>
      </c>
      <c r="Q8400" s="21" t="s">
        <v>10848</v>
      </c>
      <c r="R8400" s="21">
        <v>8975.18</v>
      </c>
      <c r="S8400" s="19">
        <f t="shared" si="263"/>
        <v>0</v>
      </c>
      <c r="T8400" s="21"/>
      <c r="U8400" s="21"/>
      <c r="V8400" s="21"/>
    </row>
    <row r="8401" spans="8:22" ht="15" hidden="1" customHeight="1" x14ac:dyDescent="0.25">
      <c r="H8401" s="20" t="s">
        <v>10849</v>
      </c>
      <c r="I8401" s="12">
        <v>236.21</v>
      </c>
      <c r="J8401" s="20" t="s">
        <v>14133</v>
      </c>
      <c r="L8401" s="43" t="s">
        <v>10849</v>
      </c>
      <c r="M8401" s="12">
        <v>236.21</v>
      </c>
      <c r="N8401" s="19">
        <f t="shared" si="262"/>
        <v>0</v>
      </c>
      <c r="Q8401" s="20" t="s">
        <v>10849</v>
      </c>
      <c r="R8401" s="20">
        <v>236.21</v>
      </c>
      <c r="S8401" s="19">
        <f t="shared" si="263"/>
        <v>0</v>
      </c>
      <c r="T8401" s="20"/>
      <c r="U8401" s="20"/>
      <c r="V8401" s="20"/>
    </row>
    <row r="8402" spans="8:22" ht="15" hidden="1" customHeight="1" x14ac:dyDescent="0.25">
      <c r="H8402" s="20" t="s">
        <v>10850</v>
      </c>
      <c r="I8402" s="12">
        <v>236.21</v>
      </c>
      <c r="J8402" s="20" t="s">
        <v>14133</v>
      </c>
      <c r="L8402" s="43" t="s">
        <v>10850</v>
      </c>
      <c r="M8402" s="12">
        <v>236.21</v>
      </c>
      <c r="N8402" s="19">
        <f t="shared" si="262"/>
        <v>0</v>
      </c>
      <c r="Q8402" s="20" t="s">
        <v>10850</v>
      </c>
      <c r="R8402" s="20">
        <v>236.21</v>
      </c>
      <c r="S8402" s="19">
        <f t="shared" si="263"/>
        <v>0</v>
      </c>
      <c r="T8402" s="20"/>
      <c r="U8402" s="20"/>
      <c r="V8402" s="20"/>
    </row>
    <row r="8403" spans="8:22" ht="15" hidden="1" customHeight="1" x14ac:dyDescent="0.25">
      <c r="H8403" s="20" t="s">
        <v>1619</v>
      </c>
      <c r="I8403" s="12">
        <v>236.21</v>
      </c>
      <c r="J8403" s="20" t="s">
        <v>14132</v>
      </c>
      <c r="L8403" s="43" t="s">
        <v>1619</v>
      </c>
      <c r="M8403" s="12">
        <v>236.21</v>
      </c>
      <c r="N8403" s="19">
        <f t="shared" si="262"/>
        <v>0</v>
      </c>
      <c r="Q8403" s="20" t="s">
        <v>1619</v>
      </c>
      <c r="R8403" s="20">
        <v>236.21</v>
      </c>
      <c r="S8403" s="19">
        <f t="shared" si="263"/>
        <v>0</v>
      </c>
      <c r="T8403" s="20"/>
      <c r="U8403" s="20"/>
      <c r="V8403" s="20"/>
    </row>
    <row r="8404" spans="8:22" ht="15" hidden="1" customHeight="1" x14ac:dyDescent="0.25">
      <c r="H8404" s="20" t="s">
        <v>10851</v>
      </c>
      <c r="I8404" s="12">
        <v>236.21</v>
      </c>
      <c r="J8404" s="20" t="s">
        <v>14133</v>
      </c>
      <c r="L8404" s="43" t="s">
        <v>10851</v>
      </c>
      <c r="M8404" s="12">
        <v>236.21</v>
      </c>
      <c r="N8404" s="19">
        <f t="shared" si="262"/>
        <v>0</v>
      </c>
      <c r="Q8404" s="20" t="s">
        <v>10851</v>
      </c>
      <c r="R8404" s="20">
        <v>236.21</v>
      </c>
      <c r="S8404" s="19">
        <f t="shared" si="263"/>
        <v>0</v>
      </c>
      <c r="T8404" s="20"/>
      <c r="U8404" s="20"/>
      <c r="V8404" s="20"/>
    </row>
    <row r="8405" spans="8:22" ht="15" hidden="1" customHeight="1" x14ac:dyDescent="0.25">
      <c r="H8405" s="20" t="s">
        <v>10852</v>
      </c>
      <c r="I8405" s="12">
        <v>236.21</v>
      </c>
      <c r="J8405" s="20" t="s">
        <v>14133</v>
      </c>
      <c r="L8405" s="43" t="s">
        <v>10852</v>
      </c>
      <c r="M8405" s="12">
        <v>236.21</v>
      </c>
      <c r="N8405" s="19">
        <f t="shared" si="262"/>
        <v>0</v>
      </c>
      <c r="Q8405" s="20" t="s">
        <v>10852</v>
      </c>
      <c r="R8405" s="20">
        <v>236.21</v>
      </c>
      <c r="S8405" s="19">
        <f t="shared" si="263"/>
        <v>0</v>
      </c>
      <c r="T8405" s="20"/>
      <c r="U8405" s="20"/>
      <c r="V8405" s="20"/>
    </row>
    <row r="8406" spans="8:22" ht="15" hidden="1" customHeight="1" x14ac:dyDescent="0.25">
      <c r="H8406" s="20" t="s">
        <v>10853</v>
      </c>
      <c r="I8406" s="12">
        <v>236.21</v>
      </c>
      <c r="J8406" s="20" t="s">
        <v>14133</v>
      </c>
      <c r="L8406" s="43" t="s">
        <v>10853</v>
      </c>
      <c r="M8406" s="12">
        <v>236.21</v>
      </c>
      <c r="N8406" s="19">
        <f t="shared" si="262"/>
        <v>0</v>
      </c>
      <c r="Q8406" s="20" t="s">
        <v>10853</v>
      </c>
      <c r="R8406" s="20">
        <v>236.21</v>
      </c>
      <c r="S8406" s="19">
        <f t="shared" si="263"/>
        <v>0</v>
      </c>
      <c r="T8406" s="20"/>
      <c r="U8406" s="20"/>
      <c r="V8406" s="20"/>
    </row>
    <row r="8407" spans="8:22" ht="15" hidden="1" customHeight="1" x14ac:dyDescent="0.25">
      <c r="H8407" s="20" t="s">
        <v>1620</v>
      </c>
      <c r="I8407" s="12">
        <v>1417.28</v>
      </c>
      <c r="J8407" s="20" t="s">
        <v>14132</v>
      </c>
      <c r="L8407" s="43" t="s">
        <v>1620</v>
      </c>
      <c r="M8407" s="12">
        <v>1417.28</v>
      </c>
      <c r="N8407" s="19">
        <f t="shared" si="262"/>
        <v>0</v>
      </c>
      <c r="Q8407" s="20" t="s">
        <v>1620</v>
      </c>
      <c r="R8407" s="20">
        <v>1417.28</v>
      </c>
      <c r="S8407" s="19">
        <f t="shared" si="263"/>
        <v>0</v>
      </c>
      <c r="T8407" s="20"/>
      <c r="U8407" s="20"/>
      <c r="V8407" s="20"/>
    </row>
    <row r="8408" spans="8:22" ht="15" hidden="1" customHeight="1" x14ac:dyDescent="0.25">
      <c r="H8408" s="20" t="s">
        <v>10854</v>
      </c>
      <c r="I8408" s="12">
        <v>1889.71</v>
      </c>
      <c r="J8408" s="20" t="s">
        <v>14133</v>
      </c>
      <c r="L8408" s="43" t="s">
        <v>10854</v>
      </c>
      <c r="M8408" s="12">
        <v>1889.71</v>
      </c>
      <c r="N8408" s="19">
        <f t="shared" si="262"/>
        <v>0</v>
      </c>
      <c r="Q8408" s="20" t="s">
        <v>10854</v>
      </c>
      <c r="R8408" s="20">
        <v>1889.71</v>
      </c>
      <c r="S8408" s="19">
        <f t="shared" si="263"/>
        <v>0</v>
      </c>
      <c r="T8408" s="20"/>
      <c r="U8408" s="20"/>
      <c r="V8408" s="20"/>
    </row>
    <row r="8409" spans="8:22" ht="15" hidden="1" customHeight="1" x14ac:dyDescent="0.25">
      <c r="H8409" s="20" t="s">
        <v>10855</v>
      </c>
      <c r="I8409" s="12">
        <v>296.60000000000002</v>
      </c>
      <c r="J8409" s="20" t="s">
        <v>14133</v>
      </c>
      <c r="L8409" s="43" t="s">
        <v>10855</v>
      </c>
      <c r="M8409" s="12">
        <v>296.60000000000002</v>
      </c>
      <c r="N8409" s="19">
        <f t="shared" si="262"/>
        <v>0</v>
      </c>
      <c r="Q8409" s="20" t="s">
        <v>10855</v>
      </c>
      <c r="R8409" s="20">
        <v>296.60000000000002</v>
      </c>
      <c r="S8409" s="19">
        <f t="shared" si="263"/>
        <v>0</v>
      </c>
      <c r="T8409" s="20"/>
      <c r="U8409" s="20"/>
      <c r="V8409" s="20"/>
    </row>
    <row r="8410" spans="8:22" ht="15" hidden="1" customHeight="1" x14ac:dyDescent="0.25">
      <c r="H8410" s="20" t="s">
        <v>10856</v>
      </c>
      <c r="I8410" s="12">
        <v>354.32</v>
      </c>
      <c r="J8410" s="20" t="s">
        <v>14133</v>
      </c>
      <c r="L8410" s="43" t="s">
        <v>10856</v>
      </c>
      <c r="M8410" s="12">
        <v>354.32</v>
      </c>
      <c r="N8410" s="19">
        <f t="shared" si="262"/>
        <v>0</v>
      </c>
      <c r="Q8410" s="20" t="s">
        <v>10856</v>
      </c>
      <c r="R8410" s="20">
        <v>354.32</v>
      </c>
      <c r="S8410" s="19">
        <f t="shared" si="263"/>
        <v>0</v>
      </c>
      <c r="T8410" s="20"/>
      <c r="U8410" s="20"/>
      <c r="V8410" s="20"/>
    </row>
    <row r="8411" spans="8:22" ht="15" hidden="1" customHeight="1" x14ac:dyDescent="0.25">
      <c r="H8411" s="20" t="s">
        <v>10857</v>
      </c>
      <c r="I8411" s="12">
        <v>236.21</v>
      </c>
      <c r="J8411" s="20" t="s">
        <v>14133</v>
      </c>
      <c r="L8411" s="43" t="s">
        <v>10857</v>
      </c>
      <c r="M8411" s="12">
        <v>236.21</v>
      </c>
      <c r="N8411" s="19">
        <f t="shared" si="262"/>
        <v>0</v>
      </c>
      <c r="Q8411" s="20" t="s">
        <v>10857</v>
      </c>
      <c r="R8411" s="20">
        <v>236.21</v>
      </c>
      <c r="S8411" s="19">
        <f t="shared" si="263"/>
        <v>0</v>
      </c>
      <c r="T8411" s="20"/>
      <c r="U8411" s="20"/>
      <c r="V8411" s="20"/>
    </row>
    <row r="8412" spans="8:22" ht="15" hidden="1" customHeight="1" x14ac:dyDescent="0.25">
      <c r="H8412" s="20" t="s">
        <v>10858</v>
      </c>
      <c r="I8412" s="12">
        <v>236.21</v>
      </c>
      <c r="J8412" s="20" t="s">
        <v>14133</v>
      </c>
      <c r="L8412" s="43" t="s">
        <v>10858</v>
      </c>
      <c r="M8412" s="12">
        <v>236.21</v>
      </c>
      <c r="N8412" s="19">
        <f t="shared" si="262"/>
        <v>0</v>
      </c>
      <c r="Q8412" s="20" t="s">
        <v>10858</v>
      </c>
      <c r="R8412" s="20">
        <v>236.21</v>
      </c>
      <c r="S8412" s="19">
        <f t="shared" si="263"/>
        <v>0</v>
      </c>
      <c r="T8412" s="20"/>
      <c r="U8412" s="20"/>
      <c r="V8412" s="20"/>
    </row>
    <row r="8413" spans="8:22" ht="15" hidden="1" customHeight="1" x14ac:dyDescent="0.25">
      <c r="H8413" s="20" t="s">
        <v>10859</v>
      </c>
      <c r="I8413" s="12">
        <v>236.21</v>
      </c>
      <c r="J8413" s="20" t="s">
        <v>14133</v>
      </c>
      <c r="L8413" s="43" t="s">
        <v>10859</v>
      </c>
      <c r="M8413" s="12">
        <v>236.21</v>
      </c>
      <c r="N8413" s="19">
        <f t="shared" si="262"/>
        <v>0</v>
      </c>
      <c r="Q8413" s="20" t="s">
        <v>10859</v>
      </c>
      <c r="R8413" s="20">
        <v>236.21</v>
      </c>
      <c r="S8413" s="19">
        <f t="shared" si="263"/>
        <v>0</v>
      </c>
      <c r="T8413" s="20"/>
      <c r="U8413" s="20"/>
      <c r="V8413" s="20"/>
    </row>
    <row r="8414" spans="8:22" ht="15" hidden="1" customHeight="1" x14ac:dyDescent="0.25">
      <c r="H8414" s="20" t="s">
        <v>10860</v>
      </c>
      <c r="I8414" s="12">
        <v>236.21</v>
      </c>
      <c r="J8414" s="20" t="s">
        <v>14133</v>
      </c>
      <c r="L8414" s="43" t="s">
        <v>10860</v>
      </c>
      <c r="M8414" s="12">
        <v>236.21</v>
      </c>
      <c r="N8414" s="19">
        <f t="shared" si="262"/>
        <v>0</v>
      </c>
      <c r="Q8414" s="20" t="s">
        <v>10860</v>
      </c>
      <c r="R8414" s="20">
        <v>236.21</v>
      </c>
      <c r="S8414" s="19">
        <f t="shared" si="263"/>
        <v>0</v>
      </c>
      <c r="T8414" s="20"/>
      <c r="U8414" s="20"/>
      <c r="V8414" s="20"/>
    </row>
    <row r="8415" spans="8:22" ht="15" hidden="1" customHeight="1" x14ac:dyDescent="0.25">
      <c r="H8415" s="20" t="s">
        <v>10862</v>
      </c>
      <c r="I8415" s="12">
        <v>236.21</v>
      </c>
      <c r="J8415" s="20" t="s">
        <v>14133</v>
      </c>
      <c r="L8415" s="43" t="s">
        <v>10862</v>
      </c>
      <c r="M8415" s="12">
        <v>236.21</v>
      </c>
      <c r="N8415" s="19">
        <f t="shared" si="262"/>
        <v>0</v>
      </c>
      <c r="Q8415" s="20" t="s">
        <v>10862</v>
      </c>
      <c r="R8415" s="20">
        <v>236.21</v>
      </c>
      <c r="S8415" s="19">
        <f t="shared" si="263"/>
        <v>0</v>
      </c>
      <c r="T8415" s="20"/>
      <c r="U8415" s="20"/>
      <c r="V8415" s="20"/>
    </row>
    <row r="8416" spans="8:22" ht="15" hidden="1" customHeight="1" x14ac:dyDescent="0.25">
      <c r="H8416" s="20" t="s">
        <v>10863</v>
      </c>
      <c r="I8416" s="12">
        <v>236.21</v>
      </c>
      <c r="J8416" s="20" t="s">
        <v>14133</v>
      </c>
      <c r="L8416" s="43" t="s">
        <v>10863</v>
      </c>
      <c r="M8416" s="12">
        <v>236.21</v>
      </c>
      <c r="N8416" s="19">
        <f t="shared" si="262"/>
        <v>0</v>
      </c>
      <c r="Q8416" s="20" t="s">
        <v>10863</v>
      </c>
      <c r="R8416" s="20">
        <v>236.21</v>
      </c>
      <c r="S8416" s="19">
        <f t="shared" si="263"/>
        <v>0</v>
      </c>
      <c r="T8416" s="20"/>
      <c r="U8416" s="20"/>
      <c r="V8416" s="20"/>
    </row>
    <row r="8417" spans="8:22" ht="15" hidden="1" customHeight="1" x14ac:dyDescent="0.25">
      <c r="H8417" s="20" t="s">
        <v>10865</v>
      </c>
      <c r="I8417" s="12">
        <v>236.21</v>
      </c>
      <c r="J8417" s="20" t="s">
        <v>14133</v>
      </c>
      <c r="L8417" s="43" t="s">
        <v>10865</v>
      </c>
      <c r="M8417" s="12">
        <v>236.21</v>
      </c>
      <c r="N8417" s="19">
        <f t="shared" si="262"/>
        <v>0</v>
      </c>
      <c r="Q8417" s="20" t="s">
        <v>10865</v>
      </c>
      <c r="R8417" s="20">
        <v>236.21</v>
      </c>
      <c r="S8417" s="19">
        <f t="shared" si="263"/>
        <v>0</v>
      </c>
      <c r="T8417" s="20"/>
      <c r="U8417" s="20"/>
      <c r="V8417" s="20"/>
    </row>
    <row r="8418" spans="8:22" ht="15" hidden="1" customHeight="1" x14ac:dyDescent="0.25">
      <c r="H8418" s="20" t="s">
        <v>10866</v>
      </c>
      <c r="I8418" s="12">
        <v>236.21</v>
      </c>
      <c r="J8418" s="20" t="s">
        <v>14133</v>
      </c>
      <c r="L8418" s="43" t="s">
        <v>10866</v>
      </c>
      <c r="M8418" s="12">
        <v>236.21</v>
      </c>
      <c r="N8418" s="19">
        <f t="shared" si="262"/>
        <v>0</v>
      </c>
      <c r="Q8418" s="20" t="s">
        <v>10866</v>
      </c>
      <c r="R8418" s="20">
        <v>236.21</v>
      </c>
      <c r="S8418" s="19">
        <f t="shared" si="263"/>
        <v>0</v>
      </c>
      <c r="T8418" s="20"/>
      <c r="U8418" s="20"/>
      <c r="V8418" s="20"/>
    </row>
    <row r="8419" spans="8:22" ht="15" hidden="1" customHeight="1" x14ac:dyDescent="0.25">
      <c r="H8419" s="20" t="s">
        <v>10867</v>
      </c>
      <c r="I8419" s="12">
        <v>236.21</v>
      </c>
      <c r="J8419" s="20" t="s">
        <v>14133</v>
      </c>
      <c r="L8419" s="43" t="s">
        <v>10867</v>
      </c>
      <c r="M8419" s="12">
        <v>236.21</v>
      </c>
      <c r="N8419" s="19">
        <f t="shared" si="262"/>
        <v>0</v>
      </c>
      <c r="Q8419" s="20" t="s">
        <v>10867</v>
      </c>
      <c r="R8419" s="20">
        <v>236.21</v>
      </c>
      <c r="S8419" s="19">
        <f t="shared" si="263"/>
        <v>0</v>
      </c>
      <c r="T8419" s="20"/>
      <c r="U8419" s="20"/>
      <c r="V8419" s="20"/>
    </row>
    <row r="8420" spans="8:22" ht="15" hidden="1" customHeight="1" x14ac:dyDescent="0.25">
      <c r="H8420" s="20" t="s">
        <v>1621</v>
      </c>
      <c r="I8420" s="12">
        <v>236.21</v>
      </c>
      <c r="J8420" s="20" t="s">
        <v>14132</v>
      </c>
      <c r="L8420" s="43" t="s">
        <v>1621</v>
      </c>
      <c r="M8420" s="12">
        <v>236.21</v>
      </c>
      <c r="N8420" s="19">
        <f t="shared" si="262"/>
        <v>0</v>
      </c>
      <c r="Q8420" s="20" t="s">
        <v>1621</v>
      </c>
      <c r="R8420" s="20">
        <v>236.21</v>
      </c>
      <c r="S8420" s="19">
        <f t="shared" si="263"/>
        <v>0</v>
      </c>
      <c r="T8420" s="20"/>
      <c r="U8420" s="20"/>
      <c r="V8420" s="20"/>
    </row>
    <row r="8421" spans="8:22" ht="15" hidden="1" customHeight="1" x14ac:dyDescent="0.25">
      <c r="H8421" s="20" t="s">
        <v>10868</v>
      </c>
      <c r="I8421" s="12">
        <v>236.21</v>
      </c>
      <c r="J8421" s="20" t="s">
        <v>14133</v>
      </c>
      <c r="L8421" s="43" t="s">
        <v>10868</v>
      </c>
      <c r="M8421" s="12">
        <v>236.21</v>
      </c>
      <c r="N8421" s="19">
        <f t="shared" si="262"/>
        <v>0</v>
      </c>
      <c r="Q8421" s="20" t="s">
        <v>10868</v>
      </c>
      <c r="R8421" s="20">
        <v>236.21</v>
      </c>
      <c r="S8421" s="19">
        <f t="shared" si="263"/>
        <v>0</v>
      </c>
      <c r="T8421" s="20"/>
      <c r="U8421" s="20"/>
      <c r="V8421" s="20"/>
    </row>
    <row r="8422" spans="8:22" ht="15" hidden="1" customHeight="1" x14ac:dyDescent="0.25">
      <c r="H8422" s="20" t="s">
        <v>10869</v>
      </c>
      <c r="I8422" s="12">
        <v>236.21</v>
      </c>
      <c r="J8422" s="20" t="s">
        <v>14133</v>
      </c>
      <c r="L8422" s="43" t="s">
        <v>10869</v>
      </c>
      <c r="M8422" s="12">
        <v>236.21</v>
      </c>
      <c r="N8422" s="19">
        <f t="shared" si="262"/>
        <v>0</v>
      </c>
      <c r="Q8422" s="20" t="s">
        <v>10869</v>
      </c>
      <c r="R8422" s="20">
        <v>236.21</v>
      </c>
      <c r="S8422" s="19">
        <f t="shared" si="263"/>
        <v>0</v>
      </c>
      <c r="T8422" s="20"/>
      <c r="U8422" s="20"/>
      <c r="V8422" s="20"/>
    </row>
    <row r="8423" spans="8:22" ht="15" hidden="1" customHeight="1" x14ac:dyDescent="0.25">
      <c r="H8423" s="20" t="s">
        <v>10870</v>
      </c>
      <c r="I8423" s="12">
        <v>236.21</v>
      </c>
      <c r="J8423" s="20" t="s">
        <v>14133</v>
      </c>
      <c r="L8423" s="43" t="s">
        <v>10870</v>
      </c>
      <c r="M8423" s="12">
        <v>236.21</v>
      </c>
      <c r="N8423" s="19">
        <f t="shared" si="262"/>
        <v>0</v>
      </c>
      <c r="Q8423" s="20" t="s">
        <v>10870</v>
      </c>
      <c r="R8423" s="20">
        <v>236.21</v>
      </c>
      <c r="S8423" s="19">
        <f t="shared" si="263"/>
        <v>0</v>
      </c>
      <c r="T8423" s="20"/>
      <c r="U8423" s="20"/>
      <c r="V8423" s="20"/>
    </row>
    <row r="8424" spans="8:22" ht="15" hidden="1" customHeight="1" x14ac:dyDescent="0.25">
      <c r="H8424" s="20" t="s">
        <v>10871</v>
      </c>
      <c r="I8424" s="12">
        <v>236.21</v>
      </c>
      <c r="J8424" s="20" t="s">
        <v>14133</v>
      </c>
      <c r="L8424" s="43" t="s">
        <v>10871</v>
      </c>
      <c r="M8424" s="12">
        <v>236.21</v>
      </c>
      <c r="N8424" s="19">
        <f t="shared" si="262"/>
        <v>0</v>
      </c>
      <c r="Q8424" s="20" t="s">
        <v>10871</v>
      </c>
      <c r="R8424" s="20">
        <v>236.21</v>
      </c>
      <c r="S8424" s="19">
        <f t="shared" si="263"/>
        <v>0</v>
      </c>
      <c r="T8424" s="20"/>
      <c r="U8424" s="20"/>
      <c r="V8424" s="20"/>
    </row>
    <row r="8425" spans="8:22" ht="15" hidden="1" customHeight="1" x14ac:dyDescent="0.25">
      <c r="H8425" s="20" t="s">
        <v>10872</v>
      </c>
      <c r="I8425" s="12">
        <v>236.21</v>
      </c>
      <c r="J8425" s="20" t="s">
        <v>14133</v>
      </c>
      <c r="L8425" s="43" t="s">
        <v>10872</v>
      </c>
      <c r="M8425" s="12">
        <v>236.21</v>
      </c>
      <c r="N8425" s="19">
        <f t="shared" si="262"/>
        <v>0</v>
      </c>
      <c r="Q8425" s="20" t="s">
        <v>10872</v>
      </c>
      <c r="R8425" s="20">
        <v>236.21</v>
      </c>
      <c r="S8425" s="19">
        <f t="shared" si="263"/>
        <v>0</v>
      </c>
      <c r="T8425" s="20"/>
      <c r="U8425" s="20"/>
      <c r="V8425" s="20"/>
    </row>
    <row r="8426" spans="8:22" ht="15" hidden="1" customHeight="1" x14ac:dyDescent="0.25">
      <c r="H8426" s="20" t="s">
        <v>10873</v>
      </c>
      <c r="I8426" s="12">
        <v>236.21</v>
      </c>
      <c r="J8426" s="20" t="s">
        <v>14133</v>
      </c>
      <c r="L8426" s="43" t="s">
        <v>10873</v>
      </c>
      <c r="M8426" s="12">
        <v>236.21</v>
      </c>
      <c r="N8426" s="19">
        <f t="shared" si="262"/>
        <v>0</v>
      </c>
      <c r="Q8426" s="20" t="s">
        <v>10873</v>
      </c>
      <c r="R8426" s="20">
        <v>236.21</v>
      </c>
      <c r="S8426" s="19">
        <f t="shared" si="263"/>
        <v>0</v>
      </c>
      <c r="T8426" s="20"/>
      <c r="U8426" s="20"/>
      <c r="V8426" s="20"/>
    </row>
    <row r="8427" spans="8:22" ht="15" hidden="1" customHeight="1" x14ac:dyDescent="0.25">
      <c r="H8427" s="20" t="s">
        <v>10874</v>
      </c>
      <c r="I8427" s="12">
        <v>236.21</v>
      </c>
      <c r="J8427" s="20" t="s">
        <v>14133</v>
      </c>
      <c r="L8427" s="43" t="s">
        <v>10874</v>
      </c>
      <c r="M8427" s="12">
        <v>236.21</v>
      </c>
      <c r="N8427" s="19">
        <f t="shared" si="262"/>
        <v>0</v>
      </c>
      <c r="Q8427" s="20" t="s">
        <v>10874</v>
      </c>
      <c r="R8427" s="20">
        <v>236.21</v>
      </c>
      <c r="S8427" s="19">
        <f t="shared" si="263"/>
        <v>0</v>
      </c>
      <c r="T8427" s="20"/>
      <c r="U8427" s="20"/>
      <c r="V8427" s="20"/>
    </row>
    <row r="8428" spans="8:22" ht="15" hidden="1" customHeight="1" x14ac:dyDescent="0.25">
      <c r="H8428" s="20" t="s">
        <v>10875</v>
      </c>
      <c r="I8428" s="12">
        <v>236.21</v>
      </c>
      <c r="J8428" s="20" t="s">
        <v>14133</v>
      </c>
      <c r="L8428" s="43" t="s">
        <v>10875</v>
      </c>
      <c r="M8428" s="12">
        <v>236.21</v>
      </c>
      <c r="N8428" s="19">
        <f t="shared" si="262"/>
        <v>0</v>
      </c>
      <c r="Q8428" s="20" t="s">
        <v>10875</v>
      </c>
      <c r="R8428" s="20">
        <v>236.21</v>
      </c>
      <c r="S8428" s="19">
        <f t="shared" si="263"/>
        <v>0</v>
      </c>
      <c r="T8428" s="20"/>
      <c r="U8428" s="20"/>
      <c r="V8428" s="20"/>
    </row>
    <row r="8429" spans="8:22" ht="15" hidden="1" customHeight="1" x14ac:dyDescent="0.25">
      <c r="H8429" s="20" t="s">
        <v>10876</v>
      </c>
      <c r="I8429" s="12">
        <v>236.21</v>
      </c>
      <c r="J8429" s="20" t="s">
        <v>14133</v>
      </c>
      <c r="L8429" s="43" t="s">
        <v>10876</v>
      </c>
      <c r="M8429" s="12">
        <v>236.21</v>
      </c>
      <c r="N8429" s="19">
        <f t="shared" si="262"/>
        <v>0</v>
      </c>
      <c r="Q8429" s="20" t="s">
        <v>10876</v>
      </c>
      <c r="R8429" s="20">
        <v>236.21</v>
      </c>
      <c r="S8429" s="19">
        <f t="shared" si="263"/>
        <v>0</v>
      </c>
      <c r="T8429" s="20"/>
      <c r="U8429" s="20"/>
      <c r="V8429" s="20"/>
    </row>
    <row r="8430" spans="8:22" ht="15" hidden="1" customHeight="1" x14ac:dyDescent="0.25">
      <c r="H8430" s="20" t="s">
        <v>10877</v>
      </c>
      <c r="I8430" s="12">
        <v>236.21</v>
      </c>
      <c r="J8430" s="20" t="s">
        <v>14133</v>
      </c>
      <c r="L8430" s="43" t="s">
        <v>10877</v>
      </c>
      <c r="M8430" s="12">
        <v>236.21</v>
      </c>
      <c r="N8430" s="19">
        <f t="shared" si="262"/>
        <v>0</v>
      </c>
      <c r="Q8430" s="20" t="s">
        <v>10877</v>
      </c>
      <c r="R8430" s="20">
        <v>236.21</v>
      </c>
      <c r="S8430" s="19">
        <f t="shared" si="263"/>
        <v>0</v>
      </c>
      <c r="T8430" s="20"/>
      <c r="U8430" s="20"/>
      <c r="V8430" s="20"/>
    </row>
    <row r="8431" spans="8:22" ht="15" hidden="1" customHeight="1" x14ac:dyDescent="0.25">
      <c r="H8431" s="20" t="s">
        <v>10878</v>
      </c>
      <c r="I8431" s="12">
        <v>236.21</v>
      </c>
      <c r="J8431" s="20" t="s">
        <v>14133</v>
      </c>
      <c r="L8431" s="43" t="s">
        <v>10878</v>
      </c>
      <c r="M8431" s="12">
        <v>236.21</v>
      </c>
      <c r="N8431" s="19">
        <f t="shared" si="262"/>
        <v>0</v>
      </c>
      <c r="Q8431" s="20" t="s">
        <v>10878</v>
      </c>
      <c r="R8431" s="20">
        <v>236.21</v>
      </c>
      <c r="S8431" s="19">
        <f t="shared" si="263"/>
        <v>0</v>
      </c>
      <c r="T8431" s="20"/>
      <c r="U8431" s="20"/>
      <c r="V8431" s="20"/>
    </row>
    <row r="8432" spans="8:22" ht="15" hidden="1" customHeight="1" x14ac:dyDescent="0.25">
      <c r="H8432" s="20" t="s">
        <v>10879</v>
      </c>
      <c r="I8432" s="12">
        <v>236.21</v>
      </c>
      <c r="J8432" s="20" t="s">
        <v>14133</v>
      </c>
      <c r="L8432" s="43" t="s">
        <v>10879</v>
      </c>
      <c r="M8432" s="12">
        <v>236.21</v>
      </c>
      <c r="N8432" s="19">
        <f t="shared" si="262"/>
        <v>0</v>
      </c>
      <c r="Q8432" s="20" t="s">
        <v>10879</v>
      </c>
      <c r="R8432" s="20">
        <v>236.21</v>
      </c>
      <c r="S8432" s="19">
        <f t="shared" si="263"/>
        <v>0</v>
      </c>
      <c r="T8432" s="20"/>
      <c r="U8432" s="20"/>
      <c r="V8432" s="20"/>
    </row>
    <row r="8433" spans="8:22" ht="15" hidden="1" customHeight="1" x14ac:dyDescent="0.25">
      <c r="H8433" s="20" t="s">
        <v>10880</v>
      </c>
      <c r="I8433" s="12">
        <v>4238.8599999999997</v>
      </c>
      <c r="J8433" s="20" t="s">
        <v>14133</v>
      </c>
      <c r="L8433" s="43" t="s">
        <v>10880</v>
      </c>
      <c r="M8433" s="12">
        <v>4238.8599999999997</v>
      </c>
      <c r="N8433" s="19">
        <f t="shared" si="262"/>
        <v>0</v>
      </c>
      <c r="Q8433" s="20" t="s">
        <v>10880</v>
      </c>
      <c r="R8433" s="20">
        <v>4238.8599999999997</v>
      </c>
      <c r="S8433" s="19">
        <f t="shared" si="263"/>
        <v>0</v>
      </c>
      <c r="T8433" s="20"/>
      <c r="U8433" s="20"/>
      <c r="V8433" s="20"/>
    </row>
    <row r="8434" spans="8:22" ht="15" hidden="1" customHeight="1" x14ac:dyDescent="0.25">
      <c r="H8434" s="20" t="s">
        <v>10881</v>
      </c>
      <c r="I8434" s="12">
        <v>35362.020000000004</v>
      </c>
      <c r="J8434" s="20" t="s">
        <v>14133</v>
      </c>
      <c r="L8434" s="43" t="s">
        <v>10881</v>
      </c>
      <c r="M8434" s="12">
        <v>35362.020000000004</v>
      </c>
      <c r="N8434" s="19">
        <f t="shared" si="262"/>
        <v>1.9999999996798579E-2</v>
      </c>
      <c r="Q8434" s="20" t="s">
        <v>10881</v>
      </c>
      <c r="R8434" s="20">
        <v>35362.04</v>
      </c>
      <c r="S8434" s="19">
        <f t="shared" si="263"/>
        <v>-1.9999999996798579E-2</v>
      </c>
      <c r="T8434" s="20"/>
      <c r="U8434" s="20"/>
      <c r="V8434" s="20"/>
    </row>
    <row r="8435" spans="8:22" ht="15" hidden="1" customHeight="1" x14ac:dyDescent="0.25">
      <c r="H8435" s="20" t="s">
        <v>10882</v>
      </c>
      <c r="I8435" s="12">
        <v>44.55</v>
      </c>
      <c r="J8435" s="20" t="s">
        <v>14133</v>
      </c>
      <c r="L8435" s="43" t="s">
        <v>10882</v>
      </c>
      <c r="M8435" s="12">
        <v>44.55</v>
      </c>
      <c r="N8435" s="19">
        <f t="shared" si="262"/>
        <v>-9.9999999999980105E-3</v>
      </c>
      <c r="Q8435" s="20" t="s">
        <v>10882</v>
      </c>
      <c r="R8435" s="20">
        <v>44.54</v>
      </c>
      <c r="S8435" s="19">
        <f t="shared" si="263"/>
        <v>9.9999999999980105E-3</v>
      </c>
      <c r="T8435" s="20"/>
      <c r="U8435" s="20"/>
      <c r="V8435" s="20"/>
    </row>
    <row r="8436" spans="8:22" ht="15" hidden="1" customHeight="1" x14ac:dyDescent="0.25">
      <c r="H8436" s="20" t="s">
        <v>1622</v>
      </c>
      <c r="I8436" s="12">
        <v>6996.8</v>
      </c>
      <c r="J8436" s="20" t="s">
        <v>14132</v>
      </c>
      <c r="L8436" s="43" t="s">
        <v>1622</v>
      </c>
      <c r="M8436" s="12">
        <v>6996.8</v>
      </c>
      <c r="N8436" s="19">
        <f t="shared" si="262"/>
        <v>1.0000000000218279E-2</v>
      </c>
      <c r="Q8436" s="20" t="s">
        <v>1622</v>
      </c>
      <c r="R8436" s="20">
        <v>6996.81</v>
      </c>
      <c r="S8436" s="19">
        <f t="shared" si="263"/>
        <v>-1.0000000000218279E-2</v>
      </c>
      <c r="T8436" s="20"/>
      <c r="U8436" s="20"/>
      <c r="V8436" s="20"/>
    </row>
    <row r="8437" spans="8:22" ht="15" hidden="1" customHeight="1" x14ac:dyDescent="0.25">
      <c r="H8437" s="20" t="s">
        <v>10883</v>
      </c>
      <c r="I8437" s="12">
        <v>1889.71</v>
      </c>
      <c r="J8437" s="20" t="s">
        <v>14133</v>
      </c>
      <c r="L8437" s="43" t="s">
        <v>10883</v>
      </c>
      <c r="M8437" s="12">
        <v>1889.71</v>
      </c>
      <c r="N8437" s="19">
        <f t="shared" si="262"/>
        <v>0</v>
      </c>
      <c r="Q8437" s="20" t="s">
        <v>10883</v>
      </c>
      <c r="R8437" s="20">
        <v>1889.71</v>
      </c>
      <c r="S8437" s="19">
        <f t="shared" si="263"/>
        <v>0</v>
      </c>
      <c r="T8437" s="20"/>
      <c r="U8437" s="20"/>
      <c r="V8437" s="20"/>
    </row>
    <row r="8438" spans="8:22" ht="15" hidden="1" customHeight="1" x14ac:dyDescent="0.25">
      <c r="H8438" s="20" t="s">
        <v>10884</v>
      </c>
      <c r="I8438" s="12">
        <v>472.43</v>
      </c>
      <c r="J8438" s="20" t="s">
        <v>14133</v>
      </c>
      <c r="L8438" s="43" t="s">
        <v>10884</v>
      </c>
      <c r="M8438" s="12">
        <v>472.43</v>
      </c>
      <c r="N8438" s="19">
        <f t="shared" si="262"/>
        <v>0</v>
      </c>
      <c r="Q8438" s="20" t="s">
        <v>10884</v>
      </c>
      <c r="R8438" s="20">
        <v>472.43</v>
      </c>
      <c r="S8438" s="19">
        <f t="shared" si="263"/>
        <v>0</v>
      </c>
      <c r="T8438" s="20"/>
      <c r="U8438" s="20"/>
      <c r="V8438" s="20"/>
    </row>
    <row r="8439" spans="8:22" ht="15" hidden="1" customHeight="1" x14ac:dyDescent="0.25">
      <c r="H8439" s="20" t="s">
        <v>10885</v>
      </c>
      <c r="I8439" s="12">
        <v>708.64</v>
      </c>
      <c r="J8439" s="20" t="s">
        <v>14133</v>
      </c>
      <c r="L8439" s="43" t="s">
        <v>10885</v>
      </c>
      <c r="M8439" s="12">
        <v>708.64</v>
      </c>
      <c r="N8439" s="19">
        <f t="shared" si="262"/>
        <v>0</v>
      </c>
      <c r="Q8439" s="20" t="s">
        <v>10885</v>
      </c>
      <c r="R8439" s="20">
        <v>708.64</v>
      </c>
      <c r="S8439" s="19">
        <f t="shared" si="263"/>
        <v>0</v>
      </c>
      <c r="T8439" s="20"/>
      <c r="U8439" s="20"/>
      <c r="V8439" s="20"/>
    </row>
    <row r="8440" spans="8:22" ht="15" hidden="1" customHeight="1" x14ac:dyDescent="0.25">
      <c r="H8440" s="20" t="s">
        <v>10886</v>
      </c>
      <c r="I8440" s="12">
        <v>1417.28</v>
      </c>
      <c r="J8440" s="20" t="s">
        <v>14133</v>
      </c>
      <c r="L8440" s="43" t="s">
        <v>10886</v>
      </c>
      <c r="M8440" s="12">
        <v>1417.28</v>
      </c>
      <c r="N8440" s="19">
        <f t="shared" si="262"/>
        <v>0</v>
      </c>
      <c r="Q8440" s="20" t="s">
        <v>10886</v>
      </c>
      <c r="R8440" s="20">
        <v>1417.28</v>
      </c>
      <c r="S8440" s="19">
        <f t="shared" si="263"/>
        <v>0</v>
      </c>
      <c r="T8440" s="20"/>
      <c r="U8440" s="20"/>
      <c r="V8440" s="20"/>
    </row>
    <row r="8441" spans="8:22" hidden="1" x14ac:dyDescent="0.25">
      <c r="H8441" s="20" t="s">
        <v>10887</v>
      </c>
      <c r="I8441" s="12">
        <v>1168.3</v>
      </c>
      <c r="J8441" s="20" t="s">
        <v>14133</v>
      </c>
      <c r="L8441" s="43" t="s">
        <v>10887</v>
      </c>
      <c r="M8441" s="12">
        <v>1168.3</v>
      </c>
      <c r="N8441" s="19">
        <f t="shared" si="262"/>
        <v>0</v>
      </c>
      <c r="Q8441" s="21" t="s">
        <v>10887</v>
      </c>
      <c r="R8441" s="21">
        <v>1168.3</v>
      </c>
      <c r="S8441" s="19">
        <f t="shared" si="263"/>
        <v>0</v>
      </c>
      <c r="T8441" s="21"/>
      <c r="U8441" s="21"/>
      <c r="V8441" s="21"/>
    </row>
    <row r="8442" spans="8:22" ht="15" hidden="1" customHeight="1" x14ac:dyDescent="0.25">
      <c r="H8442" s="20" t="s">
        <v>10888</v>
      </c>
      <c r="I8442" s="12">
        <v>1889.71</v>
      </c>
      <c r="J8442" s="20" t="s">
        <v>14133</v>
      </c>
      <c r="L8442" s="43" t="s">
        <v>10888</v>
      </c>
      <c r="M8442" s="12">
        <v>1889.71</v>
      </c>
      <c r="N8442" s="19">
        <f t="shared" si="262"/>
        <v>0</v>
      </c>
      <c r="Q8442" s="20" t="s">
        <v>10888</v>
      </c>
      <c r="R8442" s="20">
        <v>1889.71</v>
      </c>
      <c r="S8442" s="19">
        <f t="shared" si="263"/>
        <v>0</v>
      </c>
      <c r="T8442" s="20"/>
      <c r="U8442" s="20"/>
      <c r="V8442" s="20"/>
    </row>
    <row r="8443" spans="8:22" ht="15" hidden="1" customHeight="1" x14ac:dyDescent="0.25">
      <c r="H8443" s="20" t="s">
        <v>10889</v>
      </c>
      <c r="I8443" s="12">
        <v>1417.28</v>
      </c>
      <c r="J8443" s="20" t="s">
        <v>14133</v>
      </c>
      <c r="L8443" s="43" t="s">
        <v>10889</v>
      </c>
      <c r="M8443" s="12">
        <v>1417.28</v>
      </c>
      <c r="N8443" s="19">
        <f t="shared" si="262"/>
        <v>0</v>
      </c>
      <c r="Q8443" s="20" t="s">
        <v>10889</v>
      </c>
      <c r="R8443" s="20">
        <v>1417.28</v>
      </c>
      <c r="S8443" s="19">
        <f t="shared" si="263"/>
        <v>0</v>
      </c>
      <c r="T8443" s="20"/>
      <c r="U8443" s="20"/>
      <c r="V8443" s="20"/>
    </row>
    <row r="8444" spans="8:22" ht="15" hidden="1" customHeight="1" x14ac:dyDescent="0.25">
      <c r="H8444" s="20" t="s">
        <v>10890</v>
      </c>
      <c r="I8444" s="12">
        <v>35518.449999999997</v>
      </c>
      <c r="J8444" s="20" t="s">
        <v>14133</v>
      </c>
      <c r="L8444" s="43" t="s">
        <v>10890</v>
      </c>
      <c r="M8444" s="12">
        <v>35518.449999999997</v>
      </c>
      <c r="N8444" s="19">
        <f t="shared" si="262"/>
        <v>0</v>
      </c>
      <c r="Q8444" s="20" t="s">
        <v>10890</v>
      </c>
      <c r="R8444" s="20">
        <v>35518.449999999997</v>
      </c>
      <c r="S8444" s="19">
        <f t="shared" si="263"/>
        <v>0</v>
      </c>
      <c r="T8444" s="20"/>
      <c r="U8444" s="20"/>
      <c r="V8444" s="20"/>
    </row>
    <row r="8445" spans="8:22" ht="15" hidden="1" customHeight="1" x14ac:dyDescent="0.25">
      <c r="H8445" s="20" t="s">
        <v>1623</v>
      </c>
      <c r="I8445" s="12">
        <v>1595.24</v>
      </c>
      <c r="J8445" s="20" t="s">
        <v>14132</v>
      </c>
      <c r="L8445" s="43" t="s">
        <v>1623</v>
      </c>
      <c r="M8445" s="12">
        <v>1595.24</v>
      </c>
      <c r="N8445" s="19">
        <f t="shared" si="262"/>
        <v>0</v>
      </c>
      <c r="Q8445" s="20" t="s">
        <v>1623</v>
      </c>
      <c r="R8445" s="20">
        <v>1595.24</v>
      </c>
      <c r="S8445" s="19">
        <f t="shared" si="263"/>
        <v>0</v>
      </c>
      <c r="T8445" s="20"/>
      <c r="U8445" s="20"/>
      <c r="V8445" s="20"/>
    </row>
    <row r="8446" spans="8:22" ht="15" hidden="1" customHeight="1" x14ac:dyDescent="0.25">
      <c r="H8446" s="20" t="s">
        <v>10891</v>
      </c>
      <c r="I8446" s="12">
        <v>472.43</v>
      </c>
      <c r="J8446" s="20" t="s">
        <v>14133</v>
      </c>
      <c r="L8446" s="43" t="s">
        <v>10891</v>
      </c>
      <c r="M8446" s="12">
        <v>472.43</v>
      </c>
      <c r="N8446" s="19">
        <f t="shared" si="262"/>
        <v>0</v>
      </c>
      <c r="Q8446" s="20" t="s">
        <v>10891</v>
      </c>
      <c r="R8446" s="20">
        <v>472.43</v>
      </c>
      <c r="S8446" s="19">
        <f t="shared" si="263"/>
        <v>0</v>
      </c>
      <c r="T8446" s="20"/>
      <c r="U8446" s="20"/>
      <c r="V8446" s="20"/>
    </row>
    <row r="8447" spans="8:22" hidden="1" x14ac:dyDescent="0.25">
      <c r="H8447" s="20" t="s">
        <v>10892</v>
      </c>
      <c r="I8447" s="12">
        <v>2011.72</v>
      </c>
      <c r="J8447" s="20" t="s">
        <v>14133</v>
      </c>
      <c r="L8447" s="43" t="s">
        <v>10892</v>
      </c>
      <c r="M8447" s="12">
        <v>2011.72</v>
      </c>
      <c r="N8447" s="19">
        <f t="shared" si="262"/>
        <v>0</v>
      </c>
      <c r="Q8447" s="21" t="s">
        <v>10892</v>
      </c>
      <c r="R8447" s="21">
        <v>2011.72</v>
      </c>
      <c r="S8447" s="19">
        <f t="shared" si="263"/>
        <v>0</v>
      </c>
      <c r="T8447" s="21"/>
      <c r="U8447" s="21"/>
      <c r="V8447" s="21"/>
    </row>
    <row r="8448" spans="8:22" ht="15" hidden="1" customHeight="1" x14ac:dyDescent="0.25">
      <c r="H8448" s="20" t="s">
        <v>10893</v>
      </c>
      <c r="I8448" s="12">
        <v>2647.94</v>
      </c>
      <c r="J8448" s="20" t="s">
        <v>14133</v>
      </c>
      <c r="L8448" s="43" t="s">
        <v>10893</v>
      </c>
      <c r="M8448" s="12">
        <v>2647.94</v>
      </c>
      <c r="N8448" s="19">
        <f t="shared" si="262"/>
        <v>0</v>
      </c>
      <c r="Q8448" s="20" t="s">
        <v>10893</v>
      </c>
      <c r="R8448" s="20">
        <v>2647.94</v>
      </c>
      <c r="S8448" s="19">
        <f t="shared" si="263"/>
        <v>0</v>
      </c>
      <c r="T8448" s="20"/>
      <c r="U8448" s="20"/>
      <c r="V8448" s="20"/>
    </row>
    <row r="8449" spans="8:22" ht="15" hidden="1" customHeight="1" x14ac:dyDescent="0.25">
      <c r="H8449" s="20" t="s">
        <v>10894</v>
      </c>
      <c r="I8449" s="12">
        <v>2834.56</v>
      </c>
      <c r="J8449" s="20" t="s">
        <v>14133</v>
      </c>
      <c r="L8449" s="43" t="s">
        <v>10894</v>
      </c>
      <c r="M8449" s="12">
        <v>2834.56</v>
      </c>
      <c r="N8449" s="19">
        <f t="shared" si="262"/>
        <v>0</v>
      </c>
      <c r="Q8449" s="20" t="s">
        <v>10894</v>
      </c>
      <c r="R8449" s="20">
        <v>2834.56</v>
      </c>
      <c r="S8449" s="19">
        <f t="shared" si="263"/>
        <v>0</v>
      </c>
      <c r="T8449" s="20"/>
      <c r="U8449" s="20"/>
      <c r="V8449" s="20"/>
    </row>
    <row r="8450" spans="8:22" ht="15" hidden="1" customHeight="1" x14ac:dyDescent="0.25">
      <c r="H8450" s="20" t="s">
        <v>10895</v>
      </c>
      <c r="I8450" s="12">
        <v>4225.8900000000003</v>
      </c>
      <c r="J8450" s="20" t="s">
        <v>14133</v>
      </c>
      <c r="L8450" s="43" t="s">
        <v>10895</v>
      </c>
      <c r="M8450" s="12">
        <v>4225.8900000000003</v>
      </c>
      <c r="N8450" s="19">
        <f t="shared" si="262"/>
        <v>0</v>
      </c>
      <c r="Q8450" s="20" t="s">
        <v>10895</v>
      </c>
      <c r="R8450" s="20">
        <v>4225.8900000000003</v>
      </c>
      <c r="S8450" s="19">
        <f t="shared" si="263"/>
        <v>0</v>
      </c>
      <c r="T8450" s="20"/>
      <c r="U8450" s="20"/>
      <c r="V8450" s="20"/>
    </row>
    <row r="8451" spans="8:22" ht="15" hidden="1" customHeight="1" x14ac:dyDescent="0.25">
      <c r="H8451" s="20" t="s">
        <v>10896</v>
      </c>
      <c r="I8451" s="12">
        <v>297.33</v>
      </c>
      <c r="J8451" s="20" t="s">
        <v>14133</v>
      </c>
      <c r="L8451" s="43" t="s">
        <v>10896</v>
      </c>
      <c r="M8451" s="12">
        <v>297.33</v>
      </c>
      <c r="N8451" s="19">
        <f t="shared" si="262"/>
        <v>-9.9999999999909051E-3</v>
      </c>
      <c r="Q8451" s="20" t="s">
        <v>10896</v>
      </c>
      <c r="R8451" s="20">
        <v>297.32</v>
      </c>
      <c r="S8451" s="19">
        <f t="shared" si="263"/>
        <v>9.9999999999909051E-3</v>
      </c>
      <c r="T8451" s="20"/>
      <c r="U8451" s="20"/>
      <c r="V8451" s="20"/>
    </row>
    <row r="8452" spans="8:22" ht="15" hidden="1" customHeight="1" x14ac:dyDescent="0.25">
      <c r="H8452" s="20" t="s">
        <v>1624</v>
      </c>
      <c r="I8452" s="12">
        <v>21259.200000000001</v>
      </c>
      <c r="J8452" s="20" t="s">
        <v>14132</v>
      </c>
      <c r="L8452" s="43" t="s">
        <v>1624</v>
      </c>
      <c r="M8452" s="12">
        <v>21259.200000000001</v>
      </c>
      <c r="N8452" s="19">
        <f t="shared" si="262"/>
        <v>0</v>
      </c>
      <c r="Q8452" s="20" t="s">
        <v>1624</v>
      </c>
      <c r="R8452" s="20">
        <v>21259.200000000001</v>
      </c>
      <c r="S8452" s="19">
        <f t="shared" si="263"/>
        <v>0</v>
      </c>
      <c r="T8452" s="20"/>
      <c r="U8452" s="20"/>
      <c r="V8452" s="20"/>
    </row>
    <row r="8453" spans="8:22" ht="15" hidden="1" customHeight="1" x14ac:dyDescent="0.25">
      <c r="H8453" s="20" t="s">
        <v>10897</v>
      </c>
      <c r="I8453" s="12">
        <v>212.59</v>
      </c>
      <c r="J8453" s="20" t="s">
        <v>14133</v>
      </c>
      <c r="L8453" s="43" t="s">
        <v>10897</v>
      </c>
      <c r="M8453" s="12">
        <v>212.59</v>
      </c>
      <c r="N8453" s="19">
        <f t="shared" si="262"/>
        <v>0</v>
      </c>
      <c r="Q8453" s="20" t="s">
        <v>10897</v>
      </c>
      <c r="R8453" s="20">
        <v>212.59</v>
      </c>
      <c r="S8453" s="19">
        <f t="shared" si="263"/>
        <v>0</v>
      </c>
      <c r="T8453" s="20"/>
      <c r="U8453" s="20"/>
      <c r="V8453" s="20"/>
    </row>
    <row r="8454" spans="8:22" ht="15" hidden="1" customHeight="1" x14ac:dyDescent="0.25">
      <c r="H8454" s="20" t="s">
        <v>10898</v>
      </c>
      <c r="I8454" s="12">
        <v>236.21</v>
      </c>
      <c r="J8454" s="20" t="s">
        <v>14133</v>
      </c>
      <c r="L8454" s="43" t="s">
        <v>10898</v>
      </c>
      <c r="M8454" s="12">
        <v>236.21</v>
      </c>
      <c r="N8454" s="19">
        <f t="shared" ref="N8454:N8517" si="264">+VLOOKUP(L8454,Q:V,2,0)-M8454</f>
        <v>0</v>
      </c>
      <c r="Q8454" s="20" t="s">
        <v>10898</v>
      </c>
      <c r="R8454" s="20">
        <v>236.21</v>
      </c>
      <c r="S8454" s="19">
        <f t="shared" ref="S8454:S8517" si="265">VLOOKUP(Q8454,L:M,2,0)-R8454</f>
        <v>0</v>
      </c>
      <c r="T8454" s="20"/>
      <c r="U8454" s="20"/>
      <c r="V8454" s="20"/>
    </row>
    <row r="8455" spans="8:22" ht="15" hidden="1" customHeight="1" x14ac:dyDescent="0.25">
      <c r="H8455" s="20" t="s">
        <v>10899</v>
      </c>
      <c r="I8455" s="12">
        <v>236.21</v>
      </c>
      <c r="J8455" s="20" t="s">
        <v>14133</v>
      </c>
      <c r="L8455" s="43" t="s">
        <v>10899</v>
      </c>
      <c r="M8455" s="12">
        <v>236.21</v>
      </c>
      <c r="N8455" s="19">
        <f t="shared" si="264"/>
        <v>0</v>
      </c>
      <c r="Q8455" s="20" t="s">
        <v>10899</v>
      </c>
      <c r="R8455" s="20">
        <v>236.21</v>
      </c>
      <c r="S8455" s="19">
        <f t="shared" si="265"/>
        <v>0</v>
      </c>
      <c r="T8455" s="20"/>
      <c r="U8455" s="20"/>
      <c r="V8455" s="20"/>
    </row>
    <row r="8456" spans="8:22" ht="15" hidden="1" customHeight="1" x14ac:dyDescent="0.25">
      <c r="H8456" s="20" t="s">
        <v>10900</v>
      </c>
      <c r="I8456" s="12">
        <v>236.21</v>
      </c>
      <c r="J8456" s="20" t="s">
        <v>14133</v>
      </c>
      <c r="L8456" s="43" t="s">
        <v>10900</v>
      </c>
      <c r="M8456" s="12">
        <v>236.21</v>
      </c>
      <c r="N8456" s="19">
        <f t="shared" si="264"/>
        <v>0</v>
      </c>
      <c r="Q8456" s="20" t="s">
        <v>10900</v>
      </c>
      <c r="R8456" s="20">
        <v>236.21</v>
      </c>
      <c r="S8456" s="19">
        <f t="shared" si="265"/>
        <v>0</v>
      </c>
      <c r="T8456" s="20"/>
      <c r="U8456" s="20"/>
      <c r="V8456" s="20"/>
    </row>
    <row r="8457" spans="8:22" ht="15" hidden="1" customHeight="1" x14ac:dyDescent="0.25">
      <c r="H8457" s="20" t="s">
        <v>10902</v>
      </c>
      <c r="I8457" s="12">
        <v>236.21</v>
      </c>
      <c r="J8457" s="20" t="s">
        <v>14133</v>
      </c>
      <c r="L8457" s="43" t="s">
        <v>10902</v>
      </c>
      <c r="M8457" s="12">
        <v>236.21</v>
      </c>
      <c r="N8457" s="19">
        <f t="shared" si="264"/>
        <v>0</v>
      </c>
      <c r="Q8457" s="20" t="s">
        <v>10902</v>
      </c>
      <c r="R8457" s="20">
        <v>236.21</v>
      </c>
      <c r="S8457" s="19">
        <f t="shared" si="265"/>
        <v>0</v>
      </c>
      <c r="T8457" s="20"/>
      <c r="U8457" s="20"/>
      <c r="V8457" s="20"/>
    </row>
    <row r="8458" spans="8:22" ht="15" hidden="1" customHeight="1" x14ac:dyDescent="0.25">
      <c r="H8458" s="20" t="s">
        <v>10903</v>
      </c>
      <c r="I8458" s="12">
        <v>236.21</v>
      </c>
      <c r="J8458" s="20" t="s">
        <v>14133</v>
      </c>
      <c r="L8458" s="43" t="s">
        <v>10903</v>
      </c>
      <c r="M8458" s="12">
        <v>236.21</v>
      </c>
      <c r="N8458" s="19">
        <f t="shared" si="264"/>
        <v>0</v>
      </c>
      <c r="Q8458" s="20" t="s">
        <v>10903</v>
      </c>
      <c r="R8458" s="20">
        <v>236.21</v>
      </c>
      <c r="S8458" s="19">
        <f t="shared" si="265"/>
        <v>0</v>
      </c>
      <c r="T8458" s="20"/>
      <c r="U8458" s="20"/>
      <c r="V8458" s="20"/>
    </row>
    <row r="8459" spans="8:22" ht="15" hidden="1" customHeight="1" x14ac:dyDescent="0.25">
      <c r="H8459" s="20" t="s">
        <v>1625</v>
      </c>
      <c r="I8459" s="12">
        <v>236.21</v>
      </c>
      <c r="J8459" s="20" t="s">
        <v>14132</v>
      </c>
      <c r="L8459" s="43" t="s">
        <v>1625</v>
      </c>
      <c r="M8459" s="12">
        <v>236.21</v>
      </c>
      <c r="N8459" s="19">
        <f t="shared" si="264"/>
        <v>0</v>
      </c>
      <c r="Q8459" s="20" t="s">
        <v>1625</v>
      </c>
      <c r="R8459" s="20">
        <v>236.21</v>
      </c>
      <c r="S8459" s="19">
        <f t="shared" si="265"/>
        <v>0</v>
      </c>
      <c r="T8459" s="20"/>
      <c r="U8459" s="20"/>
      <c r="V8459" s="20"/>
    </row>
    <row r="8460" spans="8:22" ht="15" hidden="1" customHeight="1" x14ac:dyDescent="0.25">
      <c r="H8460" s="20" t="s">
        <v>10904</v>
      </c>
      <c r="I8460" s="12">
        <v>236.21</v>
      </c>
      <c r="J8460" s="20" t="s">
        <v>14133</v>
      </c>
      <c r="L8460" s="43" t="s">
        <v>10904</v>
      </c>
      <c r="M8460" s="12">
        <v>236.21</v>
      </c>
      <c r="N8460" s="19">
        <f t="shared" si="264"/>
        <v>0</v>
      </c>
      <c r="Q8460" s="20" t="s">
        <v>10904</v>
      </c>
      <c r="R8460" s="20">
        <v>236.21</v>
      </c>
      <c r="S8460" s="19">
        <f t="shared" si="265"/>
        <v>0</v>
      </c>
      <c r="T8460" s="20"/>
      <c r="U8460" s="20"/>
      <c r="V8460" s="20"/>
    </row>
    <row r="8461" spans="8:22" ht="15" hidden="1" customHeight="1" x14ac:dyDescent="0.25">
      <c r="H8461" s="20" t="s">
        <v>10906</v>
      </c>
      <c r="I8461" s="12">
        <v>236.21</v>
      </c>
      <c r="J8461" s="20" t="s">
        <v>14133</v>
      </c>
      <c r="L8461" s="43" t="s">
        <v>10906</v>
      </c>
      <c r="M8461" s="12">
        <v>236.21</v>
      </c>
      <c r="N8461" s="19">
        <f t="shared" si="264"/>
        <v>0</v>
      </c>
      <c r="Q8461" s="20" t="s">
        <v>10906</v>
      </c>
      <c r="R8461" s="20">
        <v>236.21</v>
      </c>
      <c r="S8461" s="19">
        <f t="shared" si="265"/>
        <v>0</v>
      </c>
      <c r="T8461" s="20"/>
      <c r="U8461" s="20"/>
      <c r="V8461" s="20"/>
    </row>
    <row r="8462" spans="8:22" ht="15" hidden="1" customHeight="1" x14ac:dyDescent="0.25">
      <c r="H8462" s="20" t="s">
        <v>10908</v>
      </c>
      <c r="I8462" s="12">
        <v>236.21</v>
      </c>
      <c r="J8462" s="20" t="s">
        <v>14133</v>
      </c>
      <c r="L8462" s="43" t="s">
        <v>10908</v>
      </c>
      <c r="M8462" s="12">
        <v>236.21</v>
      </c>
      <c r="N8462" s="19">
        <f t="shared" si="264"/>
        <v>0</v>
      </c>
      <c r="Q8462" s="20" t="s">
        <v>10908</v>
      </c>
      <c r="R8462" s="20">
        <v>236.21</v>
      </c>
      <c r="S8462" s="19">
        <f t="shared" si="265"/>
        <v>0</v>
      </c>
      <c r="T8462" s="20"/>
      <c r="U8462" s="20"/>
      <c r="V8462" s="20"/>
    </row>
    <row r="8463" spans="8:22" ht="15" hidden="1" customHeight="1" x14ac:dyDescent="0.25">
      <c r="H8463" s="20" t="s">
        <v>10909</v>
      </c>
      <c r="I8463" s="12">
        <v>236.21</v>
      </c>
      <c r="J8463" s="20" t="s">
        <v>14133</v>
      </c>
      <c r="L8463" s="43" t="s">
        <v>10909</v>
      </c>
      <c r="M8463" s="12">
        <v>236.21</v>
      </c>
      <c r="N8463" s="19">
        <f t="shared" si="264"/>
        <v>0</v>
      </c>
      <c r="Q8463" s="20" t="s">
        <v>10909</v>
      </c>
      <c r="R8463" s="20">
        <v>236.21</v>
      </c>
      <c r="S8463" s="19">
        <f t="shared" si="265"/>
        <v>0</v>
      </c>
      <c r="T8463" s="20"/>
      <c r="U8463" s="20"/>
      <c r="V8463" s="20"/>
    </row>
    <row r="8464" spans="8:22" ht="15" hidden="1" customHeight="1" x14ac:dyDescent="0.25">
      <c r="H8464" s="20" t="s">
        <v>10911</v>
      </c>
      <c r="I8464" s="12">
        <v>236.21</v>
      </c>
      <c r="J8464" s="20" t="s">
        <v>14133</v>
      </c>
      <c r="L8464" s="43" t="s">
        <v>10911</v>
      </c>
      <c r="M8464" s="12">
        <v>236.21</v>
      </c>
      <c r="N8464" s="19">
        <f t="shared" si="264"/>
        <v>0</v>
      </c>
      <c r="Q8464" s="20" t="s">
        <v>10911</v>
      </c>
      <c r="R8464" s="20">
        <v>236.21</v>
      </c>
      <c r="S8464" s="19">
        <f t="shared" si="265"/>
        <v>0</v>
      </c>
      <c r="T8464" s="20"/>
      <c r="U8464" s="20"/>
      <c r="V8464" s="20"/>
    </row>
    <row r="8465" spans="8:22" ht="15" hidden="1" customHeight="1" x14ac:dyDescent="0.25">
      <c r="H8465" s="20" t="s">
        <v>10912</v>
      </c>
      <c r="I8465" s="12">
        <v>236.21</v>
      </c>
      <c r="J8465" s="20" t="s">
        <v>14133</v>
      </c>
      <c r="L8465" s="43" t="s">
        <v>10912</v>
      </c>
      <c r="M8465" s="12">
        <v>236.21</v>
      </c>
      <c r="N8465" s="19">
        <f t="shared" si="264"/>
        <v>0</v>
      </c>
      <c r="Q8465" s="20" t="s">
        <v>10912</v>
      </c>
      <c r="R8465" s="20">
        <v>236.21</v>
      </c>
      <c r="S8465" s="19">
        <f t="shared" si="265"/>
        <v>0</v>
      </c>
      <c r="T8465" s="20"/>
      <c r="U8465" s="20"/>
      <c r="V8465" s="20"/>
    </row>
    <row r="8466" spans="8:22" ht="15" hidden="1" customHeight="1" x14ac:dyDescent="0.25">
      <c r="H8466" s="20" t="s">
        <v>10914</v>
      </c>
      <c r="I8466" s="12">
        <v>236.21</v>
      </c>
      <c r="J8466" s="20" t="s">
        <v>14133</v>
      </c>
      <c r="L8466" s="43" t="s">
        <v>10914</v>
      </c>
      <c r="M8466" s="12">
        <v>236.21</v>
      </c>
      <c r="N8466" s="19">
        <f t="shared" si="264"/>
        <v>0</v>
      </c>
      <c r="Q8466" s="20" t="s">
        <v>10914</v>
      </c>
      <c r="R8466" s="20">
        <v>236.21</v>
      </c>
      <c r="S8466" s="19">
        <f t="shared" si="265"/>
        <v>0</v>
      </c>
      <c r="T8466" s="20"/>
      <c r="U8466" s="20"/>
      <c r="V8466" s="20"/>
    </row>
    <row r="8467" spans="8:22" ht="15" hidden="1" customHeight="1" x14ac:dyDescent="0.25">
      <c r="H8467" s="20" t="s">
        <v>10916</v>
      </c>
      <c r="I8467" s="12">
        <v>236.21</v>
      </c>
      <c r="J8467" s="20" t="s">
        <v>14133</v>
      </c>
      <c r="L8467" s="43" t="s">
        <v>10916</v>
      </c>
      <c r="M8467" s="12">
        <v>236.21</v>
      </c>
      <c r="N8467" s="19">
        <f t="shared" si="264"/>
        <v>0</v>
      </c>
      <c r="Q8467" s="20" t="s">
        <v>10916</v>
      </c>
      <c r="R8467" s="20">
        <v>236.21</v>
      </c>
      <c r="S8467" s="19">
        <f t="shared" si="265"/>
        <v>0</v>
      </c>
      <c r="T8467" s="20"/>
      <c r="U8467" s="20"/>
      <c r="V8467" s="20"/>
    </row>
    <row r="8468" spans="8:22" ht="15" hidden="1" customHeight="1" x14ac:dyDescent="0.25">
      <c r="H8468" s="20" t="s">
        <v>10917</v>
      </c>
      <c r="I8468" s="12">
        <v>236.21</v>
      </c>
      <c r="J8468" s="20" t="s">
        <v>14133</v>
      </c>
      <c r="L8468" s="43" t="s">
        <v>10917</v>
      </c>
      <c r="M8468" s="12">
        <v>236.21</v>
      </c>
      <c r="N8468" s="19">
        <f t="shared" si="264"/>
        <v>0</v>
      </c>
      <c r="Q8468" s="20" t="s">
        <v>10917</v>
      </c>
      <c r="R8468" s="20">
        <v>236.21</v>
      </c>
      <c r="S8468" s="19">
        <f t="shared" si="265"/>
        <v>0</v>
      </c>
      <c r="T8468" s="20"/>
      <c r="U8468" s="20"/>
      <c r="V8468" s="20"/>
    </row>
    <row r="8469" spans="8:22" ht="15" hidden="1" customHeight="1" x14ac:dyDescent="0.25">
      <c r="H8469" s="20" t="s">
        <v>10918</v>
      </c>
      <c r="I8469" s="12">
        <v>236.21</v>
      </c>
      <c r="J8469" s="20" t="s">
        <v>14133</v>
      </c>
      <c r="L8469" s="43" t="s">
        <v>10918</v>
      </c>
      <c r="M8469" s="12">
        <v>236.21</v>
      </c>
      <c r="N8469" s="19">
        <f t="shared" si="264"/>
        <v>0</v>
      </c>
      <c r="Q8469" s="20" t="s">
        <v>10918</v>
      </c>
      <c r="R8469" s="20">
        <v>236.21</v>
      </c>
      <c r="S8469" s="19">
        <f t="shared" si="265"/>
        <v>0</v>
      </c>
      <c r="T8469" s="20"/>
      <c r="U8469" s="20"/>
      <c r="V8469" s="20"/>
    </row>
    <row r="8470" spans="8:22" ht="15" hidden="1" customHeight="1" x14ac:dyDescent="0.25">
      <c r="H8470" s="20" t="s">
        <v>10919</v>
      </c>
      <c r="I8470" s="12">
        <v>236.21</v>
      </c>
      <c r="J8470" s="20" t="s">
        <v>14133</v>
      </c>
      <c r="L8470" s="43" t="s">
        <v>10919</v>
      </c>
      <c r="M8470" s="12">
        <v>236.21</v>
      </c>
      <c r="N8470" s="19">
        <f t="shared" si="264"/>
        <v>0</v>
      </c>
      <c r="Q8470" s="20" t="s">
        <v>10919</v>
      </c>
      <c r="R8470" s="20">
        <v>236.21</v>
      </c>
      <c r="S8470" s="19">
        <f t="shared" si="265"/>
        <v>0</v>
      </c>
      <c r="T8470" s="20"/>
      <c r="U8470" s="20"/>
      <c r="V8470" s="20"/>
    </row>
    <row r="8471" spans="8:22" ht="15" hidden="1" customHeight="1" x14ac:dyDescent="0.25">
      <c r="H8471" s="20" t="s">
        <v>10920</v>
      </c>
      <c r="I8471" s="12">
        <v>236.21</v>
      </c>
      <c r="J8471" s="20" t="s">
        <v>14133</v>
      </c>
      <c r="L8471" s="43" t="s">
        <v>10920</v>
      </c>
      <c r="M8471" s="12">
        <v>236.21</v>
      </c>
      <c r="N8471" s="19">
        <f t="shared" si="264"/>
        <v>0</v>
      </c>
      <c r="Q8471" s="20" t="s">
        <v>10920</v>
      </c>
      <c r="R8471" s="20">
        <v>236.21</v>
      </c>
      <c r="S8471" s="19">
        <f t="shared" si="265"/>
        <v>0</v>
      </c>
      <c r="T8471" s="20"/>
      <c r="U8471" s="20"/>
      <c r="V8471" s="20"/>
    </row>
    <row r="8472" spans="8:22" ht="15" hidden="1" customHeight="1" x14ac:dyDescent="0.25">
      <c r="H8472" s="20" t="s">
        <v>10921</v>
      </c>
      <c r="I8472" s="12">
        <v>236.21</v>
      </c>
      <c r="J8472" s="20" t="s">
        <v>14133</v>
      </c>
      <c r="L8472" s="43" t="s">
        <v>10921</v>
      </c>
      <c r="M8472" s="12">
        <v>236.21</v>
      </c>
      <c r="N8472" s="19">
        <f t="shared" si="264"/>
        <v>0</v>
      </c>
      <c r="Q8472" s="20" t="s">
        <v>10921</v>
      </c>
      <c r="R8472" s="20">
        <v>236.21</v>
      </c>
      <c r="S8472" s="19">
        <f t="shared" si="265"/>
        <v>0</v>
      </c>
      <c r="T8472" s="20"/>
      <c r="U8472" s="20"/>
      <c r="V8472" s="20"/>
    </row>
    <row r="8473" spans="8:22" ht="15" hidden="1" customHeight="1" x14ac:dyDescent="0.25">
      <c r="H8473" s="20" t="s">
        <v>10922</v>
      </c>
      <c r="I8473" s="12">
        <v>236.21</v>
      </c>
      <c r="J8473" s="20" t="s">
        <v>14133</v>
      </c>
      <c r="L8473" s="43" t="s">
        <v>10922</v>
      </c>
      <c r="M8473" s="12">
        <v>236.21</v>
      </c>
      <c r="N8473" s="19">
        <f t="shared" si="264"/>
        <v>0</v>
      </c>
      <c r="Q8473" s="20" t="s">
        <v>10922</v>
      </c>
      <c r="R8473" s="20">
        <v>236.21</v>
      </c>
      <c r="S8473" s="19">
        <f t="shared" si="265"/>
        <v>0</v>
      </c>
      <c r="T8473" s="20"/>
      <c r="U8473" s="20"/>
      <c r="V8473" s="20"/>
    </row>
    <row r="8474" spans="8:22" ht="15" hidden="1" customHeight="1" x14ac:dyDescent="0.25">
      <c r="H8474" s="20" t="s">
        <v>10923</v>
      </c>
      <c r="I8474" s="12">
        <v>236.21</v>
      </c>
      <c r="J8474" s="20" t="s">
        <v>14133</v>
      </c>
      <c r="L8474" s="43" t="s">
        <v>10923</v>
      </c>
      <c r="M8474" s="12">
        <v>236.21</v>
      </c>
      <c r="N8474" s="19">
        <f t="shared" si="264"/>
        <v>0</v>
      </c>
      <c r="Q8474" s="20" t="s">
        <v>10923</v>
      </c>
      <c r="R8474" s="20">
        <v>236.21</v>
      </c>
      <c r="S8474" s="19">
        <f t="shared" si="265"/>
        <v>0</v>
      </c>
      <c r="T8474" s="20"/>
      <c r="U8474" s="20"/>
      <c r="V8474" s="20"/>
    </row>
    <row r="8475" spans="8:22" ht="15" hidden="1" customHeight="1" x14ac:dyDescent="0.25">
      <c r="H8475" s="20" t="s">
        <v>10925</v>
      </c>
      <c r="I8475" s="12">
        <v>236.21</v>
      </c>
      <c r="J8475" s="20" t="s">
        <v>14133</v>
      </c>
      <c r="L8475" s="43" t="s">
        <v>10925</v>
      </c>
      <c r="M8475" s="12">
        <v>236.21</v>
      </c>
      <c r="N8475" s="19">
        <f t="shared" si="264"/>
        <v>0</v>
      </c>
      <c r="Q8475" s="20" t="s">
        <v>10925</v>
      </c>
      <c r="R8475" s="20">
        <v>236.21</v>
      </c>
      <c r="S8475" s="19">
        <f t="shared" si="265"/>
        <v>0</v>
      </c>
      <c r="T8475" s="20"/>
      <c r="U8475" s="20"/>
      <c r="V8475" s="20"/>
    </row>
    <row r="8476" spans="8:22" ht="15" hidden="1" customHeight="1" x14ac:dyDescent="0.25">
      <c r="H8476" s="20" t="s">
        <v>10926</v>
      </c>
      <c r="I8476" s="12">
        <v>236.21</v>
      </c>
      <c r="J8476" s="20" t="s">
        <v>14133</v>
      </c>
      <c r="L8476" s="43" t="s">
        <v>10926</v>
      </c>
      <c r="M8476" s="12">
        <v>236.21</v>
      </c>
      <c r="N8476" s="19">
        <f t="shared" si="264"/>
        <v>0</v>
      </c>
      <c r="Q8476" s="20" t="s">
        <v>10926</v>
      </c>
      <c r="R8476" s="20">
        <v>236.21</v>
      </c>
      <c r="S8476" s="19">
        <f t="shared" si="265"/>
        <v>0</v>
      </c>
      <c r="T8476" s="20"/>
      <c r="U8476" s="20"/>
      <c r="V8476" s="20"/>
    </row>
    <row r="8477" spans="8:22" ht="15" hidden="1" customHeight="1" x14ac:dyDescent="0.25">
      <c r="H8477" s="20" t="s">
        <v>10927</v>
      </c>
      <c r="I8477" s="12">
        <v>236.21</v>
      </c>
      <c r="J8477" s="20" t="s">
        <v>14133</v>
      </c>
      <c r="L8477" s="43" t="s">
        <v>10927</v>
      </c>
      <c r="M8477" s="12">
        <v>236.21</v>
      </c>
      <c r="N8477" s="19">
        <f t="shared" si="264"/>
        <v>0</v>
      </c>
      <c r="Q8477" s="20" t="s">
        <v>10927</v>
      </c>
      <c r="R8477" s="20">
        <v>236.21</v>
      </c>
      <c r="S8477" s="19">
        <f t="shared" si="265"/>
        <v>0</v>
      </c>
      <c r="T8477" s="20"/>
      <c r="U8477" s="20"/>
      <c r="V8477" s="20"/>
    </row>
    <row r="8478" spans="8:22" ht="15" hidden="1" customHeight="1" x14ac:dyDescent="0.25">
      <c r="H8478" s="20" t="s">
        <v>10928</v>
      </c>
      <c r="I8478" s="12">
        <v>236.21</v>
      </c>
      <c r="J8478" s="20" t="s">
        <v>14133</v>
      </c>
      <c r="L8478" s="43" t="s">
        <v>10928</v>
      </c>
      <c r="M8478" s="12">
        <v>236.21</v>
      </c>
      <c r="N8478" s="19">
        <f t="shared" si="264"/>
        <v>0</v>
      </c>
      <c r="Q8478" s="20" t="s">
        <v>10928</v>
      </c>
      <c r="R8478" s="20">
        <v>236.21</v>
      </c>
      <c r="S8478" s="19">
        <f t="shared" si="265"/>
        <v>0</v>
      </c>
      <c r="T8478" s="20"/>
      <c r="U8478" s="20"/>
      <c r="V8478" s="20"/>
    </row>
    <row r="8479" spans="8:22" ht="15" hidden="1" customHeight="1" x14ac:dyDescent="0.25">
      <c r="H8479" s="20" t="s">
        <v>10929</v>
      </c>
      <c r="I8479" s="12">
        <v>236.21</v>
      </c>
      <c r="J8479" s="20" t="s">
        <v>14133</v>
      </c>
      <c r="L8479" s="43" t="s">
        <v>10929</v>
      </c>
      <c r="M8479" s="12">
        <v>236.21</v>
      </c>
      <c r="N8479" s="19">
        <f t="shared" si="264"/>
        <v>0</v>
      </c>
      <c r="Q8479" s="20" t="s">
        <v>10929</v>
      </c>
      <c r="R8479" s="20">
        <v>236.21</v>
      </c>
      <c r="S8479" s="19">
        <f t="shared" si="265"/>
        <v>0</v>
      </c>
      <c r="T8479" s="20"/>
      <c r="U8479" s="20"/>
      <c r="V8479" s="20"/>
    </row>
    <row r="8480" spans="8:22" ht="15" hidden="1" customHeight="1" x14ac:dyDescent="0.25">
      <c r="H8480" s="20" t="s">
        <v>10930</v>
      </c>
      <c r="I8480" s="12">
        <v>236.21</v>
      </c>
      <c r="J8480" s="20" t="s">
        <v>14133</v>
      </c>
      <c r="L8480" s="43" t="s">
        <v>10930</v>
      </c>
      <c r="M8480" s="12">
        <v>236.21</v>
      </c>
      <c r="N8480" s="19">
        <f t="shared" si="264"/>
        <v>0</v>
      </c>
      <c r="Q8480" s="20" t="s">
        <v>10930</v>
      </c>
      <c r="R8480" s="20">
        <v>236.21</v>
      </c>
      <c r="S8480" s="19">
        <f t="shared" si="265"/>
        <v>0</v>
      </c>
      <c r="T8480" s="20"/>
      <c r="U8480" s="20"/>
      <c r="V8480" s="20"/>
    </row>
    <row r="8481" spans="8:22" ht="15" hidden="1" customHeight="1" x14ac:dyDescent="0.25">
      <c r="H8481" s="20" t="s">
        <v>10931</v>
      </c>
      <c r="I8481" s="12">
        <v>236.21</v>
      </c>
      <c r="J8481" s="20" t="s">
        <v>14133</v>
      </c>
      <c r="L8481" s="43" t="s">
        <v>10931</v>
      </c>
      <c r="M8481" s="12">
        <v>236.21</v>
      </c>
      <c r="N8481" s="19">
        <f t="shared" si="264"/>
        <v>0</v>
      </c>
      <c r="Q8481" s="20" t="s">
        <v>10931</v>
      </c>
      <c r="R8481" s="20">
        <v>236.21</v>
      </c>
      <c r="S8481" s="19">
        <f t="shared" si="265"/>
        <v>0</v>
      </c>
      <c r="T8481" s="20"/>
      <c r="U8481" s="20"/>
      <c r="V8481" s="20"/>
    </row>
    <row r="8482" spans="8:22" ht="15" hidden="1" customHeight="1" x14ac:dyDescent="0.25">
      <c r="H8482" s="20" t="s">
        <v>10932</v>
      </c>
      <c r="I8482" s="12">
        <v>35638.199999999997</v>
      </c>
      <c r="J8482" s="20" t="s">
        <v>14133</v>
      </c>
      <c r="L8482" s="43" t="s">
        <v>10932</v>
      </c>
      <c r="M8482" s="12">
        <v>35638.199999999997</v>
      </c>
      <c r="N8482" s="19">
        <f t="shared" si="264"/>
        <v>0</v>
      </c>
      <c r="Q8482" s="20" t="s">
        <v>10932</v>
      </c>
      <c r="R8482" s="20">
        <v>35638.199999999997</v>
      </c>
      <c r="S8482" s="19">
        <f t="shared" si="265"/>
        <v>0</v>
      </c>
      <c r="T8482" s="20"/>
      <c r="U8482" s="20"/>
      <c r="V8482" s="20"/>
    </row>
    <row r="8483" spans="8:22" ht="15" hidden="1" customHeight="1" x14ac:dyDescent="0.25">
      <c r="H8483" s="20" t="s">
        <v>10933</v>
      </c>
      <c r="I8483" s="12">
        <v>236.21</v>
      </c>
      <c r="J8483" s="20" t="s">
        <v>14133</v>
      </c>
      <c r="L8483" s="43" t="s">
        <v>10933</v>
      </c>
      <c r="M8483" s="12">
        <v>236.21</v>
      </c>
      <c r="N8483" s="19">
        <f t="shared" si="264"/>
        <v>0</v>
      </c>
      <c r="Q8483" s="20" t="s">
        <v>10933</v>
      </c>
      <c r="R8483" s="20">
        <v>236.21</v>
      </c>
      <c r="S8483" s="19">
        <f t="shared" si="265"/>
        <v>0</v>
      </c>
      <c r="T8483" s="20"/>
      <c r="U8483" s="20"/>
      <c r="V8483" s="20"/>
    </row>
    <row r="8484" spans="8:22" ht="15" hidden="1" customHeight="1" x14ac:dyDescent="0.25">
      <c r="H8484" s="20" t="s">
        <v>10935</v>
      </c>
      <c r="I8484" s="12">
        <v>236.21</v>
      </c>
      <c r="J8484" s="20" t="s">
        <v>14133</v>
      </c>
      <c r="L8484" s="43" t="s">
        <v>10935</v>
      </c>
      <c r="M8484" s="12">
        <v>236.21</v>
      </c>
      <c r="N8484" s="19">
        <f t="shared" si="264"/>
        <v>0</v>
      </c>
      <c r="Q8484" s="20" t="s">
        <v>10935</v>
      </c>
      <c r="R8484" s="20">
        <v>236.21</v>
      </c>
      <c r="S8484" s="19">
        <f t="shared" si="265"/>
        <v>0</v>
      </c>
      <c r="T8484" s="20"/>
      <c r="U8484" s="20"/>
      <c r="V8484" s="20"/>
    </row>
    <row r="8485" spans="8:22" ht="15" hidden="1" customHeight="1" x14ac:dyDescent="0.25">
      <c r="H8485" s="20" t="s">
        <v>10937</v>
      </c>
      <c r="I8485" s="12">
        <v>236.21</v>
      </c>
      <c r="J8485" s="20" t="s">
        <v>14133</v>
      </c>
      <c r="L8485" s="43" t="s">
        <v>10937</v>
      </c>
      <c r="M8485" s="12">
        <v>236.21</v>
      </c>
      <c r="N8485" s="19">
        <f t="shared" si="264"/>
        <v>0</v>
      </c>
      <c r="Q8485" s="20" t="s">
        <v>10937</v>
      </c>
      <c r="R8485" s="20">
        <v>236.21</v>
      </c>
      <c r="S8485" s="19">
        <f t="shared" si="265"/>
        <v>0</v>
      </c>
      <c r="T8485" s="20"/>
      <c r="U8485" s="20"/>
      <c r="V8485" s="20"/>
    </row>
    <row r="8486" spans="8:22" ht="15" hidden="1" customHeight="1" x14ac:dyDescent="0.25">
      <c r="H8486" s="20" t="s">
        <v>10939</v>
      </c>
      <c r="I8486" s="12">
        <v>236.21</v>
      </c>
      <c r="J8486" s="20" t="s">
        <v>14133</v>
      </c>
      <c r="L8486" s="43" t="s">
        <v>10939</v>
      </c>
      <c r="M8486" s="12">
        <v>236.21</v>
      </c>
      <c r="N8486" s="19">
        <f t="shared" si="264"/>
        <v>0</v>
      </c>
      <c r="Q8486" s="20" t="s">
        <v>10939</v>
      </c>
      <c r="R8486" s="20">
        <v>236.21</v>
      </c>
      <c r="S8486" s="19">
        <f t="shared" si="265"/>
        <v>0</v>
      </c>
      <c r="T8486" s="20"/>
      <c r="U8486" s="20"/>
      <c r="V8486" s="20"/>
    </row>
    <row r="8487" spans="8:22" ht="15" hidden="1" customHeight="1" x14ac:dyDescent="0.25">
      <c r="H8487" s="20" t="s">
        <v>10940</v>
      </c>
      <c r="I8487" s="12">
        <v>236.21</v>
      </c>
      <c r="J8487" s="20" t="s">
        <v>14133</v>
      </c>
      <c r="L8487" s="43" t="s">
        <v>10940</v>
      </c>
      <c r="M8487" s="12">
        <v>236.21</v>
      </c>
      <c r="N8487" s="19">
        <f t="shared" si="264"/>
        <v>0</v>
      </c>
      <c r="Q8487" s="20" t="s">
        <v>10940</v>
      </c>
      <c r="R8487" s="20">
        <v>236.21</v>
      </c>
      <c r="S8487" s="19">
        <f t="shared" si="265"/>
        <v>0</v>
      </c>
      <c r="T8487" s="20"/>
      <c r="U8487" s="20"/>
      <c r="V8487" s="20"/>
    </row>
    <row r="8488" spans="8:22" ht="15" hidden="1" customHeight="1" x14ac:dyDescent="0.25">
      <c r="H8488" s="20" t="s">
        <v>10941</v>
      </c>
      <c r="I8488" s="12">
        <v>236.21</v>
      </c>
      <c r="J8488" s="20" t="s">
        <v>14133</v>
      </c>
      <c r="L8488" s="43" t="s">
        <v>10941</v>
      </c>
      <c r="M8488" s="12">
        <v>236.21</v>
      </c>
      <c r="N8488" s="19">
        <f t="shared" si="264"/>
        <v>0</v>
      </c>
      <c r="Q8488" s="20" t="s">
        <v>10941</v>
      </c>
      <c r="R8488" s="20">
        <v>236.21</v>
      </c>
      <c r="S8488" s="19">
        <f t="shared" si="265"/>
        <v>0</v>
      </c>
      <c r="T8488" s="20"/>
      <c r="U8488" s="20"/>
      <c r="V8488" s="20"/>
    </row>
    <row r="8489" spans="8:22" ht="15" hidden="1" customHeight="1" x14ac:dyDescent="0.25">
      <c r="H8489" s="20" t="s">
        <v>10942</v>
      </c>
      <c r="I8489" s="12">
        <v>1176.74</v>
      </c>
      <c r="J8489" s="20" t="s">
        <v>14133</v>
      </c>
      <c r="L8489" s="43" t="s">
        <v>10942</v>
      </c>
      <c r="M8489" s="12">
        <v>1176.74</v>
      </c>
      <c r="N8489" s="19">
        <f t="shared" si="264"/>
        <v>0</v>
      </c>
      <c r="Q8489" s="20" t="s">
        <v>10942</v>
      </c>
      <c r="R8489" s="20">
        <v>1176.74</v>
      </c>
      <c r="S8489" s="19">
        <f t="shared" si="265"/>
        <v>0</v>
      </c>
      <c r="T8489" s="20"/>
      <c r="U8489" s="20"/>
      <c r="V8489" s="20"/>
    </row>
    <row r="8490" spans="8:22" ht="15" hidden="1" customHeight="1" x14ac:dyDescent="0.25">
      <c r="H8490" s="20" t="s">
        <v>10943</v>
      </c>
      <c r="I8490" s="12">
        <v>2119.4299999999998</v>
      </c>
      <c r="J8490" s="20" t="s">
        <v>14133</v>
      </c>
      <c r="L8490" s="43" t="s">
        <v>10943</v>
      </c>
      <c r="M8490" s="12">
        <v>2119.4299999999998</v>
      </c>
      <c r="N8490" s="19">
        <f t="shared" si="264"/>
        <v>0</v>
      </c>
      <c r="Q8490" s="20" t="s">
        <v>10943</v>
      </c>
      <c r="R8490" s="20">
        <v>2119.4299999999998</v>
      </c>
      <c r="S8490" s="19">
        <f t="shared" si="265"/>
        <v>0</v>
      </c>
      <c r="T8490" s="20"/>
      <c r="U8490" s="20"/>
      <c r="V8490" s="20"/>
    </row>
    <row r="8491" spans="8:22" ht="15" hidden="1" customHeight="1" x14ac:dyDescent="0.25">
      <c r="H8491" s="20" t="s">
        <v>10944</v>
      </c>
      <c r="I8491" s="12">
        <v>472.43</v>
      </c>
      <c r="J8491" s="20" t="s">
        <v>14133</v>
      </c>
      <c r="L8491" s="43" t="s">
        <v>10944</v>
      </c>
      <c r="M8491" s="12">
        <v>472.43</v>
      </c>
      <c r="N8491" s="19">
        <f t="shared" si="264"/>
        <v>-9.9999999999909051E-3</v>
      </c>
      <c r="Q8491" s="20" t="s">
        <v>10944</v>
      </c>
      <c r="R8491" s="20">
        <v>472.42</v>
      </c>
      <c r="S8491" s="19">
        <f t="shared" si="265"/>
        <v>9.9999999999909051E-3</v>
      </c>
      <c r="T8491" s="20"/>
      <c r="U8491" s="20"/>
      <c r="V8491" s="20"/>
    </row>
    <row r="8492" spans="8:22" ht="15" hidden="1" customHeight="1" x14ac:dyDescent="0.25">
      <c r="H8492" s="20" t="s">
        <v>10945</v>
      </c>
      <c r="I8492" s="12">
        <v>708.64</v>
      </c>
      <c r="J8492" s="20" t="s">
        <v>14133</v>
      </c>
      <c r="L8492" s="43" t="s">
        <v>10945</v>
      </c>
      <c r="M8492" s="12">
        <v>708.64</v>
      </c>
      <c r="N8492" s="19">
        <f t="shared" si="264"/>
        <v>0</v>
      </c>
      <c r="Q8492" s="20" t="s">
        <v>10945</v>
      </c>
      <c r="R8492" s="20">
        <v>708.64</v>
      </c>
      <c r="S8492" s="19">
        <f t="shared" si="265"/>
        <v>0</v>
      </c>
      <c r="T8492" s="20"/>
      <c r="U8492" s="20"/>
      <c r="V8492" s="20"/>
    </row>
    <row r="8493" spans="8:22" hidden="1" x14ac:dyDescent="0.25">
      <c r="H8493" s="20" t="s">
        <v>10946</v>
      </c>
      <c r="I8493" s="12">
        <v>2935.71</v>
      </c>
      <c r="J8493" s="20" t="s">
        <v>14133</v>
      </c>
      <c r="L8493" s="43" t="s">
        <v>10946</v>
      </c>
      <c r="M8493" s="12">
        <v>2935.71</v>
      </c>
      <c r="N8493" s="19">
        <f t="shared" si="264"/>
        <v>0</v>
      </c>
      <c r="Q8493" s="21" t="s">
        <v>10946</v>
      </c>
      <c r="R8493" s="21">
        <v>2935.71</v>
      </c>
      <c r="S8493" s="19">
        <f t="shared" si="265"/>
        <v>0</v>
      </c>
      <c r="T8493" s="21"/>
      <c r="U8493" s="21"/>
      <c r="V8493" s="21"/>
    </row>
    <row r="8494" spans="8:22" ht="15" hidden="1" customHeight="1" x14ac:dyDescent="0.25">
      <c r="H8494" s="20" t="s">
        <v>1627</v>
      </c>
      <c r="I8494" s="12">
        <v>1417.28</v>
      </c>
      <c r="J8494" s="20" t="s">
        <v>14132</v>
      </c>
      <c r="L8494" s="43" t="s">
        <v>1627</v>
      </c>
      <c r="M8494" s="12">
        <v>1417.28</v>
      </c>
      <c r="N8494" s="19">
        <f t="shared" si="264"/>
        <v>0</v>
      </c>
      <c r="Q8494" s="20" t="s">
        <v>1627</v>
      </c>
      <c r="R8494" s="20">
        <v>1417.28</v>
      </c>
      <c r="S8494" s="19">
        <f t="shared" si="265"/>
        <v>0</v>
      </c>
      <c r="T8494" s="20"/>
      <c r="U8494" s="20"/>
      <c r="V8494" s="20"/>
    </row>
    <row r="8495" spans="8:22" ht="15" hidden="1" customHeight="1" x14ac:dyDescent="0.25">
      <c r="H8495" s="20" t="s">
        <v>1628</v>
      </c>
      <c r="I8495" s="12">
        <v>706.48</v>
      </c>
      <c r="J8495" s="20" t="s">
        <v>14132</v>
      </c>
      <c r="L8495" s="43" t="s">
        <v>1628</v>
      </c>
      <c r="M8495" s="12">
        <v>706.48</v>
      </c>
      <c r="N8495" s="19">
        <f t="shared" si="264"/>
        <v>0</v>
      </c>
      <c r="Q8495" s="20" t="s">
        <v>1628</v>
      </c>
      <c r="R8495" s="20">
        <v>706.48</v>
      </c>
      <c r="S8495" s="19">
        <f t="shared" si="265"/>
        <v>0</v>
      </c>
      <c r="T8495" s="20"/>
      <c r="U8495" s="20"/>
      <c r="V8495" s="20"/>
    </row>
    <row r="8496" spans="8:22" ht="15" hidden="1" customHeight="1" x14ac:dyDescent="0.25">
      <c r="H8496" s="20" t="s">
        <v>1629</v>
      </c>
      <c r="I8496" s="12">
        <v>1417.28</v>
      </c>
      <c r="J8496" s="20" t="s">
        <v>14132</v>
      </c>
      <c r="L8496" s="43" t="s">
        <v>1629</v>
      </c>
      <c r="M8496" s="12">
        <v>1417.28</v>
      </c>
      <c r="N8496" s="19">
        <f t="shared" si="264"/>
        <v>0</v>
      </c>
      <c r="Q8496" s="20" t="s">
        <v>1629</v>
      </c>
      <c r="R8496" s="20">
        <v>1417.28</v>
      </c>
      <c r="S8496" s="19">
        <f t="shared" si="265"/>
        <v>0</v>
      </c>
      <c r="T8496" s="20"/>
      <c r="U8496" s="20"/>
      <c r="V8496" s="20"/>
    </row>
    <row r="8497" spans="8:22" hidden="1" x14ac:dyDescent="0.25">
      <c r="H8497" s="20" t="s">
        <v>10947</v>
      </c>
      <c r="I8497" s="12">
        <v>795.51</v>
      </c>
      <c r="J8497" s="20" t="s">
        <v>14133</v>
      </c>
      <c r="L8497" s="43" t="s">
        <v>10947</v>
      </c>
      <c r="M8497" s="12">
        <v>795.51</v>
      </c>
      <c r="N8497" s="19">
        <f t="shared" si="264"/>
        <v>9.9999999999909051E-3</v>
      </c>
      <c r="Q8497" s="21" t="s">
        <v>10947</v>
      </c>
      <c r="R8497" s="21">
        <v>795.52</v>
      </c>
      <c r="S8497" s="19">
        <f t="shared" si="265"/>
        <v>-9.9999999999909051E-3</v>
      </c>
      <c r="T8497" s="21"/>
      <c r="U8497" s="21"/>
      <c r="V8497" s="21"/>
    </row>
    <row r="8498" spans="8:22" hidden="1" x14ac:dyDescent="0.25">
      <c r="H8498" s="20" t="s">
        <v>10948</v>
      </c>
      <c r="I8498" s="12">
        <v>16833.02</v>
      </c>
      <c r="J8498" s="20" t="s">
        <v>14133</v>
      </c>
      <c r="L8498" s="43" t="s">
        <v>10948</v>
      </c>
      <c r="M8498" s="12">
        <v>16833.02</v>
      </c>
      <c r="N8498" s="19">
        <f t="shared" si="264"/>
        <v>0</v>
      </c>
      <c r="Q8498" s="21" t="s">
        <v>10948</v>
      </c>
      <c r="R8498" s="21">
        <v>16833.02</v>
      </c>
      <c r="S8498" s="19">
        <f t="shared" si="265"/>
        <v>0</v>
      </c>
      <c r="T8498" s="21"/>
      <c r="U8498" s="21"/>
      <c r="V8498" s="21"/>
    </row>
    <row r="8499" spans="8:22" hidden="1" x14ac:dyDescent="0.25">
      <c r="H8499" s="20" t="s">
        <v>10950</v>
      </c>
      <c r="I8499" s="12">
        <v>12624.76</v>
      </c>
      <c r="J8499" s="20" t="s">
        <v>14133</v>
      </c>
      <c r="L8499" s="43" t="s">
        <v>10950</v>
      </c>
      <c r="M8499" s="12">
        <v>12624.76</v>
      </c>
      <c r="N8499" s="19">
        <f t="shared" si="264"/>
        <v>0</v>
      </c>
      <c r="Q8499" s="21" t="s">
        <v>10950</v>
      </c>
      <c r="R8499" s="21">
        <v>12624.76</v>
      </c>
      <c r="S8499" s="19">
        <f t="shared" si="265"/>
        <v>0</v>
      </c>
      <c r="T8499" s="21"/>
      <c r="U8499" s="21"/>
      <c r="V8499" s="21"/>
    </row>
    <row r="8500" spans="8:22" hidden="1" x14ac:dyDescent="0.25">
      <c r="H8500" s="20" t="s">
        <v>10951</v>
      </c>
      <c r="I8500" s="12">
        <v>12624.76</v>
      </c>
      <c r="J8500" s="20" t="s">
        <v>14133</v>
      </c>
      <c r="L8500" s="43" t="s">
        <v>10951</v>
      </c>
      <c r="M8500" s="12">
        <v>12624.76</v>
      </c>
      <c r="N8500" s="19">
        <f t="shared" si="264"/>
        <v>0</v>
      </c>
      <c r="Q8500" s="21" t="s">
        <v>10951</v>
      </c>
      <c r="R8500" s="21">
        <v>12624.76</v>
      </c>
      <c r="S8500" s="19">
        <f t="shared" si="265"/>
        <v>0</v>
      </c>
      <c r="T8500" s="21"/>
      <c r="U8500" s="21"/>
      <c r="V8500" s="21"/>
    </row>
    <row r="8501" spans="8:22" ht="15" hidden="1" customHeight="1" x14ac:dyDescent="0.25">
      <c r="H8501" s="20" t="s">
        <v>10953</v>
      </c>
      <c r="I8501" s="12">
        <v>5669.12</v>
      </c>
      <c r="J8501" s="20" t="s">
        <v>14133</v>
      </c>
      <c r="L8501" s="43" t="s">
        <v>10953</v>
      </c>
      <c r="M8501" s="12">
        <v>5669.12</v>
      </c>
      <c r="N8501" s="19">
        <f t="shared" si="264"/>
        <v>0</v>
      </c>
      <c r="Q8501" s="20" t="s">
        <v>10953</v>
      </c>
      <c r="R8501" s="20">
        <v>5669.12</v>
      </c>
      <c r="S8501" s="19">
        <f t="shared" si="265"/>
        <v>0</v>
      </c>
      <c r="T8501" s="20"/>
      <c r="U8501" s="20"/>
      <c r="V8501" s="20"/>
    </row>
    <row r="8502" spans="8:22" ht="15" hidden="1" customHeight="1" x14ac:dyDescent="0.25">
      <c r="H8502" s="20" t="s">
        <v>10954</v>
      </c>
      <c r="I8502" s="12">
        <v>5669.12</v>
      </c>
      <c r="J8502" s="20" t="s">
        <v>14133</v>
      </c>
      <c r="L8502" s="43" t="s">
        <v>10954</v>
      </c>
      <c r="M8502" s="12">
        <v>5669.12</v>
      </c>
      <c r="N8502" s="19">
        <f t="shared" si="264"/>
        <v>0</v>
      </c>
      <c r="Q8502" s="20" t="s">
        <v>10954</v>
      </c>
      <c r="R8502" s="20">
        <v>5669.12</v>
      </c>
      <c r="S8502" s="19">
        <f t="shared" si="265"/>
        <v>0</v>
      </c>
      <c r="T8502" s="20"/>
      <c r="U8502" s="20"/>
      <c r="V8502" s="20"/>
    </row>
    <row r="8503" spans="8:22" ht="15" hidden="1" customHeight="1" x14ac:dyDescent="0.25">
      <c r="H8503" s="20" t="s">
        <v>10955</v>
      </c>
      <c r="I8503" s="12">
        <v>503.16</v>
      </c>
      <c r="J8503" s="20" t="s">
        <v>14133</v>
      </c>
      <c r="L8503" s="43" t="s">
        <v>10955</v>
      </c>
      <c r="M8503" s="12">
        <v>503.16</v>
      </c>
      <c r="N8503" s="19">
        <f t="shared" si="264"/>
        <v>-1.0000000000047748E-2</v>
      </c>
      <c r="Q8503" s="20" t="s">
        <v>10955</v>
      </c>
      <c r="R8503" s="20">
        <v>503.15</v>
      </c>
      <c r="S8503" s="19">
        <f t="shared" si="265"/>
        <v>1.0000000000047748E-2</v>
      </c>
      <c r="T8503" s="20"/>
      <c r="U8503" s="20"/>
      <c r="V8503" s="20"/>
    </row>
    <row r="8504" spans="8:22" ht="15" hidden="1" customHeight="1" x14ac:dyDescent="0.25">
      <c r="H8504" s="20" t="s">
        <v>10956</v>
      </c>
      <c r="I8504" s="12">
        <v>498.71000000000004</v>
      </c>
      <c r="J8504" s="20" t="s">
        <v>14133</v>
      </c>
      <c r="L8504" s="43" t="s">
        <v>10956</v>
      </c>
      <c r="M8504" s="12">
        <v>498.71000000000004</v>
      </c>
      <c r="N8504" s="19">
        <f t="shared" si="264"/>
        <v>0</v>
      </c>
      <c r="Q8504" s="20" t="s">
        <v>10956</v>
      </c>
      <c r="R8504" s="20">
        <v>498.71</v>
      </c>
      <c r="S8504" s="19">
        <f t="shared" si="265"/>
        <v>0</v>
      </c>
      <c r="T8504" s="20"/>
      <c r="U8504" s="20"/>
      <c r="V8504" s="20"/>
    </row>
    <row r="8505" spans="8:22" ht="15" hidden="1" customHeight="1" x14ac:dyDescent="0.25">
      <c r="H8505" s="20" t="s">
        <v>10957</v>
      </c>
      <c r="I8505" s="12">
        <v>228.71</v>
      </c>
      <c r="J8505" s="20" t="s">
        <v>14133</v>
      </c>
      <c r="L8505" s="43" t="s">
        <v>10957</v>
      </c>
      <c r="M8505" s="12">
        <v>228.71</v>
      </c>
      <c r="N8505" s="19">
        <f t="shared" si="264"/>
        <v>0</v>
      </c>
      <c r="Q8505" s="20" t="s">
        <v>10957</v>
      </c>
      <c r="R8505" s="20">
        <v>228.71</v>
      </c>
      <c r="S8505" s="19">
        <f t="shared" si="265"/>
        <v>0</v>
      </c>
      <c r="T8505" s="20"/>
      <c r="U8505" s="20"/>
      <c r="V8505" s="20"/>
    </row>
    <row r="8506" spans="8:22" hidden="1" x14ac:dyDescent="0.25">
      <c r="H8506" s="20" t="s">
        <v>1632</v>
      </c>
      <c r="I8506" s="12">
        <v>1771.11</v>
      </c>
      <c r="J8506" s="20" t="s">
        <v>14132</v>
      </c>
      <c r="L8506" s="43" t="s">
        <v>1632</v>
      </c>
      <c r="M8506" s="12">
        <v>1771.11</v>
      </c>
      <c r="N8506" s="19">
        <f t="shared" si="264"/>
        <v>9.9999999999909051E-3</v>
      </c>
      <c r="Q8506" s="21" t="s">
        <v>1632</v>
      </c>
      <c r="R8506" s="21">
        <v>1771.12</v>
      </c>
      <c r="S8506" s="19">
        <f t="shared" si="265"/>
        <v>-9.9999999999909051E-3</v>
      </c>
      <c r="T8506" s="21"/>
      <c r="U8506" s="21"/>
      <c r="V8506" s="21"/>
    </row>
    <row r="8507" spans="8:22" ht="15" hidden="1" customHeight="1" x14ac:dyDescent="0.25">
      <c r="H8507" s="20" t="s">
        <v>10958</v>
      </c>
      <c r="I8507" s="12">
        <v>5139.7</v>
      </c>
      <c r="J8507" s="20" t="s">
        <v>14133</v>
      </c>
      <c r="L8507" s="43" t="s">
        <v>10958</v>
      </c>
      <c r="M8507" s="12">
        <v>5139.7</v>
      </c>
      <c r="N8507" s="19">
        <f t="shared" si="264"/>
        <v>1.0000000000218279E-2</v>
      </c>
      <c r="Q8507" s="20" t="s">
        <v>10958</v>
      </c>
      <c r="R8507" s="20">
        <v>5139.71</v>
      </c>
      <c r="S8507" s="19">
        <f t="shared" si="265"/>
        <v>-1.0000000000218279E-2</v>
      </c>
      <c r="T8507" s="20"/>
      <c r="U8507" s="20"/>
      <c r="V8507" s="20"/>
    </row>
    <row r="8508" spans="8:22" ht="15" hidden="1" customHeight="1" x14ac:dyDescent="0.25">
      <c r="H8508" s="20" t="s">
        <v>10959</v>
      </c>
      <c r="I8508" s="12">
        <v>1227.82</v>
      </c>
      <c r="J8508" s="20" t="s">
        <v>14133</v>
      </c>
      <c r="L8508" s="43" t="s">
        <v>10959</v>
      </c>
      <c r="M8508" s="12">
        <v>1227.82</v>
      </c>
      <c r="N8508" s="19">
        <f t="shared" si="264"/>
        <v>3.999999999996362E-2</v>
      </c>
      <c r="Q8508" s="20" t="s">
        <v>10959</v>
      </c>
      <c r="R8508" s="20">
        <v>1227.8599999999999</v>
      </c>
      <c r="S8508" s="19">
        <f t="shared" si="265"/>
        <v>-3.999999999996362E-2</v>
      </c>
      <c r="T8508" s="20"/>
      <c r="U8508" s="20"/>
      <c r="V8508" s="20"/>
    </row>
    <row r="8509" spans="8:22" ht="15" hidden="1" customHeight="1" x14ac:dyDescent="0.25">
      <c r="H8509" s="20" t="s">
        <v>10960</v>
      </c>
      <c r="I8509" s="12">
        <v>1101.3699999999999</v>
      </c>
      <c r="J8509" s="20" t="s">
        <v>14133</v>
      </c>
      <c r="L8509" s="43" t="s">
        <v>10960</v>
      </c>
      <c r="M8509" s="12">
        <v>1101.3699999999999</v>
      </c>
      <c r="N8509" s="19">
        <f t="shared" si="264"/>
        <v>3.0000000000200089E-2</v>
      </c>
      <c r="Q8509" s="20" t="s">
        <v>10960</v>
      </c>
      <c r="R8509" s="20">
        <v>1101.4000000000001</v>
      </c>
      <c r="S8509" s="19">
        <f t="shared" si="265"/>
        <v>-3.0000000000200089E-2</v>
      </c>
      <c r="T8509" s="20"/>
      <c r="U8509" s="20"/>
      <c r="V8509" s="20"/>
    </row>
    <row r="8510" spans="8:22" ht="15" hidden="1" customHeight="1" x14ac:dyDescent="0.25">
      <c r="H8510" s="20" t="s">
        <v>10961</v>
      </c>
      <c r="I8510" s="12">
        <v>91.48</v>
      </c>
      <c r="J8510" s="20" t="s">
        <v>14133</v>
      </c>
      <c r="L8510" s="43" t="s">
        <v>10961</v>
      </c>
      <c r="M8510" s="12">
        <v>91.48</v>
      </c>
      <c r="N8510" s="19">
        <f t="shared" si="264"/>
        <v>-1.0000000000005116E-2</v>
      </c>
      <c r="Q8510" s="20" t="s">
        <v>10961</v>
      </c>
      <c r="R8510" s="20">
        <v>91.47</v>
      </c>
      <c r="S8510" s="19">
        <f t="shared" si="265"/>
        <v>1.0000000000005116E-2</v>
      </c>
      <c r="T8510" s="20"/>
      <c r="U8510" s="20"/>
      <c r="V8510" s="20"/>
    </row>
    <row r="8511" spans="8:22" ht="15" hidden="1" customHeight="1" x14ac:dyDescent="0.25">
      <c r="H8511" s="20" t="s">
        <v>10962</v>
      </c>
      <c r="I8511" s="12">
        <v>91.48</v>
      </c>
      <c r="J8511" s="20" t="s">
        <v>14133</v>
      </c>
      <c r="L8511" s="43" t="s">
        <v>10962</v>
      </c>
      <c r="M8511" s="12">
        <v>91.48</v>
      </c>
      <c r="N8511" s="19">
        <f t="shared" si="264"/>
        <v>-1.0000000000005116E-2</v>
      </c>
      <c r="Q8511" s="20" t="s">
        <v>10962</v>
      </c>
      <c r="R8511" s="20">
        <v>91.47</v>
      </c>
      <c r="S8511" s="19">
        <f t="shared" si="265"/>
        <v>1.0000000000005116E-2</v>
      </c>
      <c r="T8511" s="20"/>
      <c r="U8511" s="20"/>
      <c r="V8511" s="20"/>
    </row>
    <row r="8512" spans="8:22" ht="15" hidden="1" customHeight="1" x14ac:dyDescent="0.25">
      <c r="H8512" s="20" t="s">
        <v>10963</v>
      </c>
      <c r="I8512" s="12">
        <v>83.85</v>
      </c>
      <c r="J8512" s="20" t="s">
        <v>14133</v>
      </c>
      <c r="L8512" s="43" t="s">
        <v>10963</v>
      </c>
      <c r="M8512" s="12">
        <v>83.85</v>
      </c>
      <c r="N8512" s="19">
        <f t="shared" si="264"/>
        <v>1.0000000000005116E-2</v>
      </c>
      <c r="Q8512" s="20" t="s">
        <v>10963</v>
      </c>
      <c r="R8512" s="20">
        <v>83.86</v>
      </c>
      <c r="S8512" s="19">
        <f t="shared" si="265"/>
        <v>-1.0000000000005116E-2</v>
      </c>
      <c r="T8512" s="20"/>
      <c r="U8512" s="20"/>
      <c r="V8512" s="20"/>
    </row>
    <row r="8513" spans="8:22" ht="15" hidden="1" customHeight="1" x14ac:dyDescent="0.25">
      <c r="H8513" s="20" t="s">
        <v>10964</v>
      </c>
      <c r="I8513" s="12">
        <v>91.48</v>
      </c>
      <c r="J8513" s="20" t="s">
        <v>14133</v>
      </c>
      <c r="L8513" s="43" t="s">
        <v>10964</v>
      </c>
      <c r="M8513" s="12">
        <v>91.48</v>
      </c>
      <c r="N8513" s="19">
        <f t="shared" si="264"/>
        <v>-1.0000000000005116E-2</v>
      </c>
      <c r="Q8513" s="20" t="s">
        <v>10964</v>
      </c>
      <c r="R8513" s="20">
        <v>91.47</v>
      </c>
      <c r="S8513" s="19">
        <f t="shared" si="265"/>
        <v>1.0000000000005116E-2</v>
      </c>
      <c r="T8513" s="20"/>
      <c r="U8513" s="20"/>
      <c r="V8513" s="20"/>
    </row>
    <row r="8514" spans="8:22" ht="15" hidden="1" customHeight="1" x14ac:dyDescent="0.25">
      <c r="H8514" s="20" t="s">
        <v>10965</v>
      </c>
      <c r="I8514" s="12">
        <v>489.5</v>
      </c>
      <c r="J8514" s="20" t="s">
        <v>14133</v>
      </c>
      <c r="L8514" s="43" t="s">
        <v>10965</v>
      </c>
      <c r="M8514" s="12">
        <v>489.5</v>
      </c>
      <c r="N8514" s="19">
        <f t="shared" si="264"/>
        <v>1.999999999998181E-2</v>
      </c>
      <c r="Q8514" s="20" t="s">
        <v>10965</v>
      </c>
      <c r="R8514" s="20">
        <v>489.52</v>
      </c>
      <c r="S8514" s="19">
        <f t="shared" si="265"/>
        <v>-1.999999999998181E-2</v>
      </c>
      <c r="T8514" s="20"/>
      <c r="U8514" s="20"/>
      <c r="V8514" s="20"/>
    </row>
    <row r="8515" spans="8:22" ht="15" hidden="1" customHeight="1" x14ac:dyDescent="0.25">
      <c r="H8515" s="20" t="s">
        <v>10966</v>
      </c>
      <c r="I8515" s="12">
        <v>232.54</v>
      </c>
      <c r="J8515" s="20" t="s">
        <v>14133</v>
      </c>
      <c r="L8515" s="43" t="s">
        <v>10966</v>
      </c>
      <c r="M8515" s="12">
        <v>232.54</v>
      </c>
      <c r="N8515" s="19">
        <f t="shared" si="264"/>
        <v>0</v>
      </c>
      <c r="Q8515" s="20" t="s">
        <v>10966</v>
      </c>
      <c r="R8515" s="20">
        <v>232.54</v>
      </c>
      <c r="S8515" s="19">
        <f t="shared" si="265"/>
        <v>0</v>
      </c>
      <c r="T8515" s="20"/>
      <c r="U8515" s="20"/>
      <c r="V8515" s="20"/>
    </row>
    <row r="8516" spans="8:22" ht="15" hidden="1" customHeight="1" x14ac:dyDescent="0.25">
      <c r="H8516" s="20" t="s">
        <v>10967</v>
      </c>
      <c r="I8516" s="12">
        <v>182.96</v>
      </c>
      <c r="J8516" s="20" t="s">
        <v>14133</v>
      </c>
      <c r="L8516" s="43" t="s">
        <v>10967</v>
      </c>
      <c r="M8516" s="12">
        <v>182.96</v>
      </c>
      <c r="N8516" s="19">
        <f t="shared" si="264"/>
        <v>0</v>
      </c>
      <c r="Q8516" s="20" t="s">
        <v>10967</v>
      </c>
      <c r="R8516" s="20">
        <v>182.96</v>
      </c>
      <c r="S8516" s="19">
        <f t="shared" si="265"/>
        <v>0</v>
      </c>
      <c r="T8516" s="20"/>
      <c r="U8516" s="20"/>
      <c r="V8516" s="20"/>
    </row>
    <row r="8517" spans="8:22" ht="15" hidden="1" customHeight="1" x14ac:dyDescent="0.25">
      <c r="H8517" s="20" t="s">
        <v>10968</v>
      </c>
      <c r="I8517" s="12">
        <v>428.31</v>
      </c>
      <c r="J8517" s="20" t="s">
        <v>14133</v>
      </c>
      <c r="L8517" s="43" t="s">
        <v>10968</v>
      </c>
      <c r="M8517" s="12">
        <v>428.31</v>
      </c>
      <c r="N8517" s="19">
        <f t="shared" si="264"/>
        <v>1.999999999998181E-2</v>
      </c>
      <c r="Q8517" s="20" t="s">
        <v>10968</v>
      </c>
      <c r="R8517" s="20">
        <v>428.33</v>
      </c>
      <c r="S8517" s="19">
        <f t="shared" si="265"/>
        <v>-1.999999999998181E-2</v>
      </c>
      <c r="T8517" s="20"/>
      <c r="U8517" s="20"/>
      <c r="V8517" s="20"/>
    </row>
    <row r="8518" spans="8:22" ht="15" hidden="1" customHeight="1" x14ac:dyDescent="0.25">
      <c r="H8518" s="20" t="s">
        <v>10969</v>
      </c>
      <c r="I8518" s="12">
        <v>91.48</v>
      </c>
      <c r="J8518" s="20" t="s">
        <v>14133</v>
      </c>
      <c r="L8518" s="43" t="s">
        <v>10969</v>
      </c>
      <c r="M8518" s="12">
        <v>91.48</v>
      </c>
      <c r="N8518" s="19">
        <f t="shared" ref="N8518:N8571" si="266">+VLOOKUP(L8518,Q:V,2,0)-M8518</f>
        <v>-1.0000000000005116E-2</v>
      </c>
      <c r="Q8518" s="20" t="s">
        <v>10969</v>
      </c>
      <c r="R8518" s="20">
        <v>91.47</v>
      </c>
      <c r="S8518" s="19">
        <f t="shared" ref="S8518:S8573" si="267">VLOOKUP(Q8518,L:M,2,0)-R8518</f>
        <v>1.0000000000005116E-2</v>
      </c>
      <c r="T8518" s="20"/>
      <c r="U8518" s="20"/>
      <c r="V8518" s="20"/>
    </row>
    <row r="8519" spans="8:22" ht="15" hidden="1" customHeight="1" x14ac:dyDescent="0.25">
      <c r="H8519" s="20" t="s">
        <v>10970</v>
      </c>
      <c r="I8519" s="12">
        <v>91.48</v>
      </c>
      <c r="J8519" s="20" t="s">
        <v>14133</v>
      </c>
      <c r="L8519" s="43" t="s">
        <v>10970</v>
      </c>
      <c r="M8519" s="12">
        <v>91.48</v>
      </c>
      <c r="N8519" s="19">
        <f t="shared" si="266"/>
        <v>-1.0000000000005116E-2</v>
      </c>
      <c r="Q8519" s="20" t="s">
        <v>10970</v>
      </c>
      <c r="R8519" s="20">
        <v>91.47</v>
      </c>
      <c r="S8519" s="19">
        <f t="shared" si="267"/>
        <v>1.0000000000005116E-2</v>
      </c>
      <c r="T8519" s="20"/>
      <c r="U8519" s="20"/>
      <c r="V8519" s="20"/>
    </row>
    <row r="8520" spans="8:22" ht="15" hidden="1" customHeight="1" x14ac:dyDescent="0.25">
      <c r="H8520" s="20" t="s">
        <v>10971</v>
      </c>
      <c r="I8520" s="12">
        <v>91.48</v>
      </c>
      <c r="J8520" s="20" t="s">
        <v>14133</v>
      </c>
      <c r="L8520" s="43" t="s">
        <v>10971</v>
      </c>
      <c r="M8520" s="12">
        <v>91.48</v>
      </c>
      <c r="N8520" s="19">
        <f t="shared" si="266"/>
        <v>-1.0000000000005116E-2</v>
      </c>
      <c r="Q8520" s="20" t="s">
        <v>10971</v>
      </c>
      <c r="R8520" s="20">
        <v>91.47</v>
      </c>
      <c r="S8520" s="19">
        <f t="shared" si="267"/>
        <v>1.0000000000005116E-2</v>
      </c>
      <c r="T8520" s="20"/>
      <c r="U8520" s="20"/>
      <c r="V8520" s="20"/>
    </row>
    <row r="8521" spans="8:22" ht="15" hidden="1" customHeight="1" x14ac:dyDescent="0.25">
      <c r="H8521" s="20" t="s">
        <v>1633</v>
      </c>
      <c r="I8521" s="12">
        <v>91.48</v>
      </c>
      <c r="J8521" s="20" t="s">
        <v>14132</v>
      </c>
      <c r="L8521" s="43" t="s">
        <v>1633</v>
      </c>
      <c r="M8521" s="12">
        <v>91.48</v>
      </c>
      <c r="N8521" s="19">
        <f t="shared" si="266"/>
        <v>-1.0000000000005116E-2</v>
      </c>
      <c r="Q8521" s="20" t="s">
        <v>1633</v>
      </c>
      <c r="R8521" s="20">
        <v>91.47</v>
      </c>
      <c r="S8521" s="19">
        <f t="shared" si="267"/>
        <v>1.0000000000005116E-2</v>
      </c>
      <c r="T8521" s="20"/>
      <c r="U8521" s="20"/>
      <c r="V8521" s="20"/>
    </row>
    <row r="8522" spans="8:22" ht="15" hidden="1" customHeight="1" x14ac:dyDescent="0.25">
      <c r="H8522" s="20" t="s">
        <v>10972</v>
      </c>
      <c r="I8522" s="12">
        <v>267.27999999999997</v>
      </c>
      <c r="J8522" s="20" t="s">
        <v>14133</v>
      </c>
      <c r="L8522" s="43" t="s">
        <v>10972</v>
      </c>
      <c r="M8522" s="12">
        <v>267.27999999999997</v>
      </c>
      <c r="N8522" s="19">
        <f t="shared" si="266"/>
        <v>0</v>
      </c>
      <c r="Q8522" s="20" t="s">
        <v>10972</v>
      </c>
      <c r="R8522" s="20">
        <v>267.27999999999997</v>
      </c>
      <c r="S8522" s="19">
        <f t="shared" si="267"/>
        <v>0</v>
      </c>
      <c r="T8522" s="20"/>
      <c r="U8522" s="20"/>
      <c r="V8522" s="20"/>
    </row>
    <row r="8523" spans="8:22" ht="15" hidden="1" customHeight="1" x14ac:dyDescent="0.25">
      <c r="H8523" s="20" t="s">
        <v>10974</v>
      </c>
      <c r="I8523" s="12">
        <v>534.54999999999995</v>
      </c>
      <c r="J8523" s="20" t="s">
        <v>14133</v>
      </c>
      <c r="L8523" s="43" t="s">
        <v>10974</v>
      </c>
      <c r="M8523" s="12">
        <v>534.54999999999995</v>
      </c>
      <c r="N8523" s="19">
        <f t="shared" si="266"/>
        <v>0</v>
      </c>
      <c r="Q8523" s="20" t="s">
        <v>10974</v>
      </c>
      <c r="R8523" s="20">
        <v>534.54999999999995</v>
      </c>
      <c r="S8523" s="19">
        <f t="shared" si="267"/>
        <v>0</v>
      </c>
      <c r="T8523" s="20"/>
      <c r="U8523" s="20"/>
      <c r="V8523" s="20"/>
    </row>
    <row r="8524" spans="8:22" ht="15" hidden="1" customHeight="1" x14ac:dyDescent="0.25">
      <c r="H8524" s="20" t="s">
        <v>10975</v>
      </c>
      <c r="I8524" s="12">
        <v>611.87</v>
      </c>
      <c r="J8524" s="20" t="s">
        <v>14133</v>
      </c>
      <c r="L8524" s="43" t="s">
        <v>10975</v>
      </c>
      <c r="M8524" s="12">
        <v>611.87</v>
      </c>
      <c r="N8524" s="19">
        <f t="shared" si="266"/>
        <v>2.9999999999972715E-2</v>
      </c>
      <c r="Q8524" s="20" t="s">
        <v>10975</v>
      </c>
      <c r="R8524" s="20">
        <v>611.9</v>
      </c>
      <c r="S8524" s="19">
        <f t="shared" si="267"/>
        <v>-2.9999999999972715E-2</v>
      </c>
      <c r="T8524" s="20"/>
      <c r="U8524" s="20"/>
      <c r="V8524" s="20"/>
    </row>
    <row r="8525" spans="8:22" ht="15" hidden="1" customHeight="1" x14ac:dyDescent="0.25">
      <c r="H8525" s="20" t="s">
        <v>10976</v>
      </c>
      <c r="I8525" s="12">
        <v>2004.57</v>
      </c>
      <c r="J8525" s="20" t="s">
        <v>14133</v>
      </c>
      <c r="L8525" s="43" t="s">
        <v>10976</v>
      </c>
      <c r="M8525" s="12">
        <v>2004.57</v>
      </c>
      <c r="N8525" s="19">
        <f t="shared" si="266"/>
        <v>0</v>
      </c>
      <c r="Q8525" s="20" t="s">
        <v>10976</v>
      </c>
      <c r="R8525" s="20">
        <v>2004.57</v>
      </c>
      <c r="S8525" s="19">
        <f t="shared" si="267"/>
        <v>0</v>
      </c>
      <c r="T8525" s="20"/>
      <c r="U8525" s="20"/>
      <c r="V8525" s="20"/>
    </row>
    <row r="8526" spans="8:22" ht="15" hidden="1" customHeight="1" x14ac:dyDescent="0.25">
      <c r="H8526" s="20" t="s">
        <v>10977</v>
      </c>
      <c r="I8526" s="12">
        <v>367.12</v>
      </c>
      <c r="J8526" s="20" t="s">
        <v>14133</v>
      </c>
      <c r="L8526" s="43" t="s">
        <v>10977</v>
      </c>
      <c r="M8526" s="12">
        <v>367.12</v>
      </c>
      <c r="N8526" s="19">
        <f t="shared" si="266"/>
        <v>1.999999999998181E-2</v>
      </c>
      <c r="Q8526" s="20" t="s">
        <v>10977</v>
      </c>
      <c r="R8526" s="20">
        <v>367.14</v>
      </c>
      <c r="S8526" s="19">
        <f t="shared" si="267"/>
        <v>-1.999999999998181E-2</v>
      </c>
      <c r="T8526" s="20"/>
      <c r="U8526" s="20"/>
      <c r="V8526" s="20"/>
    </row>
    <row r="8527" spans="8:22" ht="15" hidden="1" customHeight="1" x14ac:dyDescent="0.25">
      <c r="H8527" s="20" t="s">
        <v>10978</v>
      </c>
      <c r="I8527" s="12">
        <v>489.5</v>
      </c>
      <c r="J8527" s="20" t="s">
        <v>14133</v>
      </c>
      <c r="L8527" s="43" t="s">
        <v>10978</v>
      </c>
      <c r="M8527" s="12">
        <v>489.5</v>
      </c>
      <c r="N8527" s="19">
        <f t="shared" si="266"/>
        <v>1.999999999998181E-2</v>
      </c>
      <c r="Q8527" s="20" t="s">
        <v>10978</v>
      </c>
      <c r="R8527" s="20">
        <v>489.52</v>
      </c>
      <c r="S8527" s="19">
        <f t="shared" si="267"/>
        <v>-1.999999999998181E-2</v>
      </c>
      <c r="T8527" s="20"/>
      <c r="U8527" s="20"/>
      <c r="V8527" s="20"/>
    </row>
    <row r="8528" spans="8:22" ht="15" hidden="1" customHeight="1" x14ac:dyDescent="0.25">
      <c r="H8528" s="20" t="s">
        <v>10979</v>
      </c>
      <c r="I8528" s="12">
        <v>550.67999999999995</v>
      </c>
      <c r="J8528" s="20" t="s">
        <v>14133</v>
      </c>
      <c r="L8528" s="43" t="s">
        <v>10979</v>
      </c>
      <c r="M8528" s="12">
        <v>550.67999999999995</v>
      </c>
      <c r="N8528" s="19">
        <f t="shared" si="266"/>
        <v>3.0000000000086402E-2</v>
      </c>
      <c r="Q8528" s="20" t="s">
        <v>10979</v>
      </c>
      <c r="R8528" s="20">
        <v>550.71</v>
      </c>
      <c r="S8528" s="19">
        <f t="shared" si="267"/>
        <v>-3.0000000000086402E-2</v>
      </c>
      <c r="T8528" s="20"/>
      <c r="U8528" s="20"/>
      <c r="V8528" s="20"/>
    </row>
    <row r="8529" spans="8:22" ht="15" hidden="1" customHeight="1" x14ac:dyDescent="0.25">
      <c r="H8529" s="20" t="s">
        <v>1635</v>
      </c>
      <c r="I8529" s="12">
        <v>3.81</v>
      </c>
      <c r="J8529" s="20" t="s">
        <v>14132</v>
      </c>
      <c r="L8529" s="43" t="s">
        <v>1635</v>
      </c>
      <c r="M8529" s="12">
        <v>3.81</v>
      </c>
      <c r="N8529" s="19">
        <f t="shared" si="266"/>
        <v>0</v>
      </c>
      <c r="Q8529" s="20" t="s">
        <v>1635</v>
      </c>
      <c r="R8529" s="20">
        <v>3.81</v>
      </c>
      <c r="S8529" s="19">
        <f t="shared" si="267"/>
        <v>0</v>
      </c>
      <c r="T8529" s="20"/>
      <c r="U8529" s="20"/>
      <c r="V8529" s="20"/>
    </row>
    <row r="8530" spans="8:22" ht="15" hidden="1" customHeight="1" x14ac:dyDescent="0.25">
      <c r="H8530" s="20" t="s">
        <v>10980</v>
      </c>
      <c r="I8530" s="12">
        <v>550.67999999999995</v>
      </c>
      <c r="J8530" s="20" t="s">
        <v>14133</v>
      </c>
      <c r="L8530" s="43" t="s">
        <v>10980</v>
      </c>
      <c r="M8530" s="12">
        <v>550.67999999999995</v>
      </c>
      <c r="N8530" s="19">
        <f t="shared" si="266"/>
        <v>3.0000000000086402E-2</v>
      </c>
      <c r="Q8530" s="20" t="s">
        <v>10980</v>
      </c>
      <c r="R8530" s="20">
        <v>550.71</v>
      </c>
      <c r="S8530" s="19">
        <f t="shared" si="267"/>
        <v>-3.0000000000086402E-2</v>
      </c>
      <c r="T8530" s="20"/>
      <c r="U8530" s="20"/>
      <c r="V8530" s="20"/>
    </row>
    <row r="8531" spans="8:22" hidden="1" x14ac:dyDescent="0.25">
      <c r="H8531" s="20" t="s">
        <v>10981</v>
      </c>
      <c r="I8531" s="12">
        <v>7067.07</v>
      </c>
      <c r="J8531" s="20" t="s">
        <v>14133</v>
      </c>
      <c r="L8531" s="43" t="s">
        <v>10981</v>
      </c>
      <c r="M8531" s="12">
        <v>7067.07</v>
      </c>
      <c r="N8531" s="19">
        <f t="shared" si="266"/>
        <v>-4.9999999999272404E-2</v>
      </c>
      <c r="Q8531" s="21" t="s">
        <v>10981</v>
      </c>
      <c r="R8531" s="21">
        <v>7067.02</v>
      </c>
      <c r="S8531" s="19">
        <f t="shared" si="267"/>
        <v>4.9999999999272404E-2</v>
      </c>
      <c r="T8531" s="21"/>
      <c r="U8531" s="21"/>
      <c r="V8531" s="21"/>
    </row>
    <row r="8532" spans="8:22" ht="15" hidden="1" customHeight="1" x14ac:dyDescent="0.25">
      <c r="H8532" s="20" t="s">
        <v>10982</v>
      </c>
      <c r="I8532" s="12">
        <v>244.75</v>
      </c>
      <c r="J8532" s="20" t="s">
        <v>14133</v>
      </c>
      <c r="L8532" s="43" t="s">
        <v>10982</v>
      </c>
      <c r="M8532" s="12">
        <v>244.75</v>
      </c>
      <c r="N8532" s="19">
        <f t="shared" si="266"/>
        <v>0</v>
      </c>
      <c r="Q8532" s="20" t="s">
        <v>10982</v>
      </c>
      <c r="R8532" s="20">
        <v>244.75</v>
      </c>
      <c r="S8532" s="19">
        <f t="shared" si="267"/>
        <v>0</v>
      </c>
      <c r="T8532" s="20"/>
      <c r="U8532" s="20"/>
      <c r="V8532" s="20"/>
    </row>
    <row r="8533" spans="8:22" ht="15" hidden="1" customHeight="1" x14ac:dyDescent="0.25">
      <c r="H8533" s="20" t="s">
        <v>10983</v>
      </c>
      <c r="I8533" s="12">
        <v>183.56</v>
      </c>
      <c r="J8533" s="20" t="s">
        <v>14133</v>
      </c>
      <c r="L8533" s="43" t="s">
        <v>10983</v>
      </c>
      <c r="M8533" s="12">
        <v>183.56</v>
      </c>
      <c r="N8533" s="19">
        <f t="shared" si="266"/>
        <v>0</v>
      </c>
      <c r="Q8533" s="20" t="s">
        <v>10983</v>
      </c>
      <c r="R8533" s="20">
        <v>183.56</v>
      </c>
      <c r="S8533" s="19">
        <f t="shared" si="267"/>
        <v>0</v>
      </c>
      <c r="T8533" s="20"/>
      <c r="U8533" s="20"/>
      <c r="V8533" s="20"/>
    </row>
    <row r="8534" spans="8:22" ht="15" hidden="1" customHeight="1" x14ac:dyDescent="0.25">
      <c r="H8534" s="20" t="s">
        <v>10984</v>
      </c>
      <c r="I8534" s="12">
        <v>183.56</v>
      </c>
      <c r="J8534" s="20" t="s">
        <v>14133</v>
      </c>
      <c r="L8534" s="43" t="s">
        <v>10984</v>
      </c>
      <c r="M8534" s="12">
        <v>183.56</v>
      </c>
      <c r="N8534" s="19">
        <f t="shared" si="266"/>
        <v>0</v>
      </c>
      <c r="Q8534" s="20" t="s">
        <v>10984</v>
      </c>
      <c r="R8534" s="20">
        <v>183.56</v>
      </c>
      <c r="S8534" s="19">
        <f t="shared" si="267"/>
        <v>0</v>
      </c>
      <c r="T8534" s="20"/>
      <c r="U8534" s="20"/>
      <c r="V8534" s="20"/>
    </row>
    <row r="8535" spans="8:22" ht="15" hidden="1" customHeight="1" x14ac:dyDescent="0.25">
      <c r="H8535" s="20" t="s">
        <v>10985</v>
      </c>
      <c r="I8535" s="12">
        <v>183.56</v>
      </c>
      <c r="J8535" s="20" t="s">
        <v>14133</v>
      </c>
      <c r="L8535" s="43" t="s">
        <v>10985</v>
      </c>
      <c r="M8535" s="12">
        <v>183.56</v>
      </c>
      <c r="N8535" s="19">
        <f t="shared" si="266"/>
        <v>0</v>
      </c>
      <c r="Q8535" s="20" t="s">
        <v>10985</v>
      </c>
      <c r="R8535" s="20">
        <v>183.56</v>
      </c>
      <c r="S8535" s="19">
        <f t="shared" si="267"/>
        <v>0</v>
      </c>
      <c r="T8535" s="20"/>
      <c r="U8535" s="20"/>
      <c r="V8535" s="20"/>
    </row>
    <row r="8536" spans="8:22" hidden="1" x14ac:dyDescent="0.25">
      <c r="H8536" s="20" t="s">
        <v>1636</v>
      </c>
      <c r="I8536" s="12">
        <v>33077.050000000003</v>
      </c>
      <c r="J8536" s="20" t="s">
        <v>14132</v>
      </c>
      <c r="L8536" s="43" t="s">
        <v>1636</v>
      </c>
      <c r="M8536" s="12">
        <v>33077.050000000003</v>
      </c>
      <c r="N8536" s="19">
        <f t="shared" si="266"/>
        <v>4.9999999995634425E-2</v>
      </c>
      <c r="Q8536" s="21" t="s">
        <v>1636</v>
      </c>
      <c r="R8536" s="21">
        <v>33077.1</v>
      </c>
      <c r="S8536" s="19">
        <f t="shared" si="267"/>
        <v>-4.9999999995634425E-2</v>
      </c>
      <c r="T8536" s="21"/>
      <c r="U8536" s="21"/>
      <c r="V8536" s="21"/>
    </row>
    <row r="8537" spans="8:22" ht="15" hidden="1" customHeight="1" x14ac:dyDescent="0.25">
      <c r="H8537" s="20" t="s">
        <v>10986</v>
      </c>
      <c r="I8537" s="12">
        <v>183.56</v>
      </c>
      <c r="J8537" s="20" t="s">
        <v>14133</v>
      </c>
      <c r="L8537" s="43" t="s">
        <v>10986</v>
      </c>
      <c r="M8537" s="12">
        <v>183.56</v>
      </c>
      <c r="N8537" s="19">
        <f t="shared" si="266"/>
        <v>0</v>
      </c>
      <c r="Q8537" s="20" t="s">
        <v>10986</v>
      </c>
      <c r="R8537" s="20">
        <v>183.56</v>
      </c>
      <c r="S8537" s="19">
        <f t="shared" si="267"/>
        <v>0</v>
      </c>
      <c r="T8537" s="20"/>
      <c r="U8537" s="20"/>
      <c r="V8537" s="20"/>
    </row>
    <row r="8538" spans="8:22" ht="15" hidden="1" customHeight="1" x14ac:dyDescent="0.25">
      <c r="H8538" s="20" t="s">
        <v>10987</v>
      </c>
      <c r="I8538" s="12">
        <v>183.56</v>
      </c>
      <c r="J8538" s="20" t="s">
        <v>14133</v>
      </c>
      <c r="L8538" s="43" t="s">
        <v>10987</v>
      </c>
      <c r="M8538" s="12">
        <v>183.56</v>
      </c>
      <c r="N8538" s="19">
        <f t="shared" si="266"/>
        <v>0</v>
      </c>
      <c r="Q8538" s="20" t="s">
        <v>10987</v>
      </c>
      <c r="R8538" s="20">
        <v>183.56</v>
      </c>
      <c r="S8538" s="19">
        <f t="shared" si="267"/>
        <v>0</v>
      </c>
      <c r="T8538" s="20"/>
      <c r="U8538" s="20"/>
      <c r="V8538" s="20"/>
    </row>
    <row r="8539" spans="8:22" ht="15" hidden="1" customHeight="1" x14ac:dyDescent="0.25">
      <c r="H8539" s="20" t="s">
        <v>10988</v>
      </c>
      <c r="I8539" s="12">
        <v>183.56</v>
      </c>
      <c r="J8539" s="20" t="s">
        <v>14133</v>
      </c>
      <c r="L8539" s="43" t="s">
        <v>10988</v>
      </c>
      <c r="M8539" s="12">
        <v>183.56</v>
      </c>
      <c r="N8539" s="19">
        <f t="shared" si="266"/>
        <v>0</v>
      </c>
      <c r="Q8539" s="20" t="s">
        <v>10988</v>
      </c>
      <c r="R8539" s="20">
        <v>183.56</v>
      </c>
      <c r="S8539" s="19">
        <f t="shared" si="267"/>
        <v>0</v>
      </c>
      <c r="T8539" s="20"/>
      <c r="U8539" s="20"/>
      <c r="V8539" s="20"/>
    </row>
    <row r="8540" spans="8:22" ht="15" hidden="1" customHeight="1" x14ac:dyDescent="0.25">
      <c r="H8540" s="20" t="s">
        <v>10989</v>
      </c>
      <c r="I8540" s="12">
        <v>183.56</v>
      </c>
      <c r="J8540" s="20" t="s">
        <v>14133</v>
      </c>
      <c r="L8540" s="43" t="s">
        <v>10989</v>
      </c>
      <c r="M8540" s="12">
        <v>183.56</v>
      </c>
      <c r="N8540" s="19">
        <f t="shared" si="266"/>
        <v>0</v>
      </c>
      <c r="Q8540" s="20" t="s">
        <v>10989</v>
      </c>
      <c r="R8540" s="20">
        <v>183.56</v>
      </c>
      <c r="S8540" s="19">
        <f t="shared" si="267"/>
        <v>0</v>
      </c>
      <c r="T8540" s="20"/>
      <c r="U8540" s="20"/>
      <c r="V8540" s="20"/>
    </row>
    <row r="8541" spans="8:22" ht="15" hidden="1" customHeight="1" x14ac:dyDescent="0.25">
      <c r="H8541" s="20" t="s">
        <v>10990</v>
      </c>
      <c r="I8541" s="12">
        <v>183.56</v>
      </c>
      <c r="J8541" s="20" t="s">
        <v>14133</v>
      </c>
      <c r="L8541" s="43" t="s">
        <v>10990</v>
      </c>
      <c r="M8541" s="12">
        <v>183.56</v>
      </c>
      <c r="N8541" s="19">
        <f t="shared" si="266"/>
        <v>0</v>
      </c>
      <c r="Q8541" s="20" t="s">
        <v>10990</v>
      </c>
      <c r="R8541" s="20">
        <v>183.56</v>
      </c>
      <c r="S8541" s="19">
        <f t="shared" si="267"/>
        <v>0</v>
      </c>
      <c r="T8541" s="20"/>
      <c r="U8541" s="20"/>
      <c r="V8541" s="20"/>
    </row>
    <row r="8542" spans="8:22" ht="15" hidden="1" customHeight="1" x14ac:dyDescent="0.25">
      <c r="H8542" s="20" t="s">
        <v>10991</v>
      </c>
      <c r="I8542" s="12">
        <v>183.56</v>
      </c>
      <c r="J8542" s="20" t="s">
        <v>14133</v>
      </c>
      <c r="L8542" s="43" t="s">
        <v>10991</v>
      </c>
      <c r="M8542" s="12">
        <v>183.56</v>
      </c>
      <c r="N8542" s="19">
        <f t="shared" si="266"/>
        <v>0</v>
      </c>
      <c r="Q8542" s="20" t="s">
        <v>10991</v>
      </c>
      <c r="R8542" s="20">
        <v>183.56</v>
      </c>
      <c r="S8542" s="19">
        <f t="shared" si="267"/>
        <v>0</v>
      </c>
      <c r="T8542" s="20"/>
      <c r="U8542" s="20"/>
      <c r="V8542" s="20"/>
    </row>
    <row r="8543" spans="8:22" ht="15" hidden="1" customHeight="1" x14ac:dyDescent="0.25">
      <c r="H8543" s="20" t="s">
        <v>10992</v>
      </c>
      <c r="I8543" s="12">
        <v>183.56</v>
      </c>
      <c r="J8543" s="20" t="s">
        <v>14133</v>
      </c>
      <c r="L8543" s="43" t="s">
        <v>10992</v>
      </c>
      <c r="M8543" s="12">
        <v>183.56</v>
      </c>
      <c r="N8543" s="19">
        <f t="shared" si="266"/>
        <v>0</v>
      </c>
      <c r="Q8543" s="20" t="s">
        <v>10992</v>
      </c>
      <c r="R8543" s="20">
        <v>183.56</v>
      </c>
      <c r="S8543" s="19">
        <f t="shared" si="267"/>
        <v>0</v>
      </c>
      <c r="T8543" s="20"/>
      <c r="U8543" s="20"/>
      <c r="V8543" s="20"/>
    </row>
    <row r="8544" spans="8:22" ht="15" hidden="1" customHeight="1" x14ac:dyDescent="0.25">
      <c r="H8544" s="20" t="s">
        <v>10993</v>
      </c>
      <c r="I8544" s="12">
        <v>183.56</v>
      </c>
      <c r="J8544" s="20" t="s">
        <v>14133</v>
      </c>
      <c r="L8544" s="43" t="s">
        <v>10993</v>
      </c>
      <c r="M8544" s="12">
        <v>183.56</v>
      </c>
      <c r="N8544" s="19">
        <f t="shared" si="266"/>
        <v>0</v>
      </c>
      <c r="Q8544" s="20" t="s">
        <v>10993</v>
      </c>
      <c r="R8544" s="20">
        <v>183.56</v>
      </c>
      <c r="S8544" s="19">
        <f t="shared" si="267"/>
        <v>0</v>
      </c>
      <c r="T8544" s="20"/>
      <c r="U8544" s="20"/>
      <c r="V8544" s="20"/>
    </row>
    <row r="8545" spans="8:22" hidden="1" x14ac:dyDescent="0.25">
      <c r="H8545" s="20" t="s">
        <v>1637</v>
      </c>
      <c r="I8545" s="12">
        <v>10381.26</v>
      </c>
      <c r="J8545" s="20" t="s">
        <v>14132</v>
      </c>
      <c r="L8545" s="43" t="s">
        <v>1637</v>
      </c>
      <c r="M8545" s="12">
        <v>10381.26</v>
      </c>
      <c r="N8545" s="19">
        <f t="shared" si="266"/>
        <v>0</v>
      </c>
      <c r="Q8545" s="21" t="s">
        <v>1637</v>
      </c>
      <c r="R8545" s="21">
        <v>10381.26</v>
      </c>
      <c r="S8545" s="19">
        <f t="shared" si="267"/>
        <v>0</v>
      </c>
      <c r="T8545" s="21"/>
      <c r="U8545" s="21"/>
      <c r="V8545" s="21"/>
    </row>
    <row r="8546" spans="8:22" ht="15" hidden="1" customHeight="1" x14ac:dyDescent="0.25">
      <c r="H8546" s="20" t="s">
        <v>10994</v>
      </c>
      <c r="I8546" s="12">
        <v>183.56</v>
      </c>
      <c r="J8546" s="20" t="s">
        <v>14133</v>
      </c>
      <c r="L8546" s="43" t="s">
        <v>10994</v>
      </c>
      <c r="M8546" s="12">
        <v>183.56</v>
      </c>
      <c r="N8546" s="19">
        <f t="shared" si="266"/>
        <v>0</v>
      </c>
      <c r="Q8546" s="20" t="s">
        <v>10994</v>
      </c>
      <c r="R8546" s="20">
        <v>183.56</v>
      </c>
      <c r="S8546" s="19">
        <f t="shared" si="267"/>
        <v>0</v>
      </c>
      <c r="T8546" s="20"/>
      <c r="U8546" s="20"/>
      <c r="V8546" s="20"/>
    </row>
    <row r="8547" spans="8:22" ht="15" hidden="1" customHeight="1" x14ac:dyDescent="0.25">
      <c r="H8547" s="20" t="s">
        <v>10995</v>
      </c>
      <c r="I8547" s="12">
        <v>183.56</v>
      </c>
      <c r="J8547" s="20" t="s">
        <v>14133</v>
      </c>
      <c r="L8547" s="43" t="s">
        <v>10995</v>
      </c>
      <c r="M8547" s="12">
        <v>183.56</v>
      </c>
      <c r="N8547" s="19">
        <f t="shared" si="266"/>
        <v>0</v>
      </c>
      <c r="Q8547" s="20" t="s">
        <v>10995</v>
      </c>
      <c r="R8547" s="20">
        <v>183.56</v>
      </c>
      <c r="S8547" s="19">
        <f t="shared" si="267"/>
        <v>0</v>
      </c>
      <c r="T8547" s="20"/>
      <c r="U8547" s="20"/>
      <c r="V8547" s="20"/>
    </row>
    <row r="8548" spans="8:22" ht="15" hidden="1" customHeight="1" x14ac:dyDescent="0.25">
      <c r="H8548" s="20" t="s">
        <v>10996</v>
      </c>
      <c r="I8548" s="12">
        <v>183.56</v>
      </c>
      <c r="J8548" s="20" t="s">
        <v>14133</v>
      </c>
      <c r="L8548" s="43" t="s">
        <v>10996</v>
      </c>
      <c r="M8548" s="12">
        <v>183.56</v>
      </c>
      <c r="N8548" s="19">
        <f t="shared" si="266"/>
        <v>0</v>
      </c>
      <c r="Q8548" s="20" t="s">
        <v>10996</v>
      </c>
      <c r="R8548" s="20">
        <v>183.56</v>
      </c>
      <c r="S8548" s="19">
        <f t="shared" si="267"/>
        <v>0</v>
      </c>
      <c r="T8548" s="20"/>
      <c r="U8548" s="20"/>
      <c r="V8548" s="20"/>
    </row>
    <row r="8549" spans="8:22" ht="15" hidden="1" customHeight="1" x14ac:dyDescent="0.25">
      <c r="H8549" s="20" t="s">
        <v>10997</v>
      </c>
      <c r="I8549" s="12">
        <v>183.56</v>
      </c>
      <c r="J8549" s="20" t="s">
        <v>14133</v>
      </c>
      <c r="L8549" s="43" t="s">
        <v>10997</v>
      </c>
      <c r="M8549" s="12">
        <v>183.56</v>
      </c>
      <c r="N8549" s="19">
        <f t="shared" si="266"/>
        <v>0</v>
      </c>
      <c r="Q8549" s="20" t="s">
        <v>10997</v>
      </c>
      <c r="R8549" s="20">
        <v>183.56</v>
      </c>
      <c r="S8549" s="19">
        <f t="shared" si="267"/>
        <v>0</v>
      </c>
      <c r="T8549" s="20"/>
      <c r="U8549" s="20"/>
      <c r="V8549" s="20"/>
    </row>
    <row r="8550" spans="8:22" ht="15" hidden="1" customHeight="1" x14ac:dyDescent="0.25">
      <c r="H8550" s="20" t="s">
        <v>10999</v>
      </c>
      <c r="I8550" s="12">
        <v>183.56</v>
      </c>
      <c r="J8550" s="20" t="s">
        <v>14133</v>
      </c>
      <c r="L8550" s="43" t="s">
        <v>10999</v>
      </c>
      <c r="M8550" s="12">
        <v>183.56</v>
      </c>
      <c r="N8550" s="19">
        <f t="shared" si="266"/>
        <v>0</v>
      </c>
      <c r="Q8550" s="20" t="s">
        <v>10999</v>
      </c>
      <c r="R8550" s="20">
        <v>183.56</v>
      </c>
      <c r="S8550" s="19">
        <f t="shared" si="267"/>
        <v>0</v>
      </c>
      <c r="T8550" s="20"/>
      <c r="U8550" s="20"/>
      <c r="V8550" s="20"/>
    </row>
    <row r="8551" spans="8:22" ht="15" hidden="1" customHeight="1" x14ac:dyDescent="0.25">
      <c r="H8551" s="20" t="s">
        <v>11000</v>
      </c>
      <c r="I8551" s="12">
        <v>183.56</v>
      </c>
      <c r="J8551" s="20" t="s">
        <v>14133</v>
      </c>
      <c r="L8551" s="43" t="s">
        <v>11000</v>
      </c>
      <c r="M8551" s="12">
        <v>183.56</v>
      </c>
      <c r="N8551" s="19">
        <f t="shared" si="266"/>
        <v>0</v>
      </c>
      <c r="Q8551" s="20" t="s">
        <v>11000</v>
      </c>
      <c r="R8551" s="20">
        <v>183.56</v>
      </c>
      <c r="S8551" s="19">
        <f t="shared" si="267"/>
        <v>0</v>
      </c>
      <c r="T8551" s="20"/>
      <c r="U8551" s="20"/>
      <c r="V8551" s="20"/>
    </row>
    <row r="8552" spans="8:22" ht="15" hidden="1" customHeight="1" x14ac:dyDescent="0.25">
      <c r="H8552" s="20" t="s">
        <v>11001</v>
      </c>
      <c r="I8552" s="12">
        <v>183.56</v>
      </c>
      <c r="J8552" s="20" t="s">
        <v>14133</v>
      </c>
      <c r="L8552" s="43" t="s">
        <v>11001</v>
      </c>
      <c r="M8552" s="12">
        <v>183.56</v>
      </c>
      <c r="N8552" s="19">
        <f t="shared" si="266"/>
        <v>0</v>
      </c>
      <c r="Q8552" s="20" t="s">
        <v>11001</v>
      </c>
      <c r="R8552" s="20">
        <v>183.56</v>
      </c>
      <c r="S8552" s="19">
        <f t="shared" si="267"/>
        <v>0</v>
      </c>
      <c r="T8552" s="20"/>
      <c r="U8552" s="20"/>
      <c r="V8552" s="20"/>
    </row>
    <row r="8553" spans="8:22" ht="15" hidden="1" customHeight="1" x14ac:dyDescent="0.25">
      <c r="H8553" s="20" t="s">
        <v>11002</v>
      </c>
      <c r="I8553" s="12">
        <v>183.56</v>
      </c>
      <c r="J8553" s="20" t="s">
        <v>14133</v>
      </c>
      <c r="L8553" s="43" t="s">
        <v>11002</v>
      </c>
      <c r="M8553" s="12">
        <v>183.56</v>
      </c>
      <c r="N8553" s="19">
        <f t="shared" si="266"/>
        <v>0</v>
      </c>
      <c r="Q8553" s="20" t="s">
        <v>11002</v>
      </c>
      <c r="R8553" s="20">
        <v>183.56</v>
      </c>
      <c r="S8553" s="19">
        <f t="shared" si="267"/>
        <v>0</v>
      </c>
      <c r="T8553" s="20"/>
      <c r="U8553" s="20"/>
      <c r="V8553" s="20"/>
    </row>
    <row r="8554" spans="8:22" ht="15" hidden="1" customHeight="1" x14ac:dyDescent="0.25">
      <c r="H8554" s="20" t="s">
        <v>11004</v>
      </c>
      <c r="I8554" s="12">
        <v>183.56</v>
      </c>
      <c r="J8554" s="20" t="s">
        <v>14133</v>
      </c>
      <c r="L8554" s="43" t="s">
        <v>11004</v>
      </c>
      <c r="M8554" s="12">
        <v>183.56</v>
      </c>
      <c r="N8554" s="19">
        <f t="shared" si="266"/>
        <v>0</v>
      </c>
      <c r="Q8554" s="20" t="s">
        <v>11004</v>
      </c>
      <c r="R8554" s="20">
        <v>183.56</v>
      </c>
      <c r="S8554" s="19">
        <f t="shared" si="267"/>
        <v>0</v>
      </c>
      <c r="T8554" s="20"/>
      <c r="U8554" s="20"/>
      <c r="V8554" s="20"/>
    </row>
    <row r="8555" spans="8:22" ht="15" hidden="1" customHeight="1" x14ac:dyDescent="0.25">
      <c r="H8555" s="20" t="s">
        <v>11005</v>
      </c>
      <c r="I8555" s="12">
        <v>183.56</v>
      </c>
      <c r="J8555" s="20" t="s">
        <v>14133</v>
      </c>
      <c r="L8555" s="43" t="s">
        <v>11005</v>
      </c>
      <c r="M8555" s="12">
        <v>183.56</v>
      </c>
      <c r="N8555" s="19">
        <f t="shared" si="266"/>
        <v>0</v>
      </c>
      <c r="Q8555" s="20" t="s">
        <v>11005</v>
      </c>
      <c r="R8555" s="20">
        <v>183.56</v>
      </c>
      <c r="S8555" s="19">
        <f t="shared" si="267"/>
        <v>0</v>
      </c>
      <c r="T8555" s="20"/>
      <c r="U8555" s="20"/>
      <c r="V8555" s="20"/>
    </row>
    <row r="8556" spans="8:22" ht="15" hidden="1" customHeight="1" x14ac:dyDescent="0.25">
      <c r="H8556" s="20" t="s">
        <v>11006</v>
      </c>
      <c r="I8556" s="12">
        <v>183.56</v>
      </c>
      <c r="J8556" s="20" t="s">
        <v>14133</v>
      </c>
      <c r="L8556" s="43" t="s">
        <v>11006</v>
      </c>
      <c r="M8556" s="12">
        <v>183.56</v>
      </c>
      <c r="N8556" s="19">
        <f t="shared" si="266"/>
        <v>0</v>
      </c>
      <c r="Q8556" s="20" t="s">
        <v>11006</v>
      </c>
      <c r="R8556" s="20">
        <v>183.56</v>
      </c>
      <c r="S8556" s="19">
        <f t="shared" si="267"/>
        <v>0</v>
      </c>
      <c r="T8556" s="20"/>
      <c r="U8556" s="20"/>
      <c r="V8556" s="20"/>
    </row>
    <row r="8557" spans="8:22" ht="15" hidden="1" customHeight="1" x14ac:dyDescent="0.25">
      <c r="H8557" s="20" t="s">
        <v>11007</v>
      </c>
      <c r="I8557" s="12">
        <v>183.56</v>
      </c>
      <c r="J8557" s="20" t="s">
        <v>14133</v>
      </c>
      <c r="L8557" s="43" t="s">
        <v>11007</v>
      </c>
      <c r="M8557" s="12">
        <v>183.56</v>
      </c>
      <c r="N8557" s="19">
        <f t="shared" si="266"/>
        <v>0</v>
      </c>
      <c r="Q8557" s="20" t="s">
        <v>11007</v>
      </c>
      <c r="R8557" s="20">
        <v>183.56</v>
      </c>
      <c r="S8557" s="19">
        <f t="shared" si="267"/>
        <v>0</v>
      </c>
      <c r="T8557" s="20"/>
      <c r="U8557" s="20"/>
      <c r="V8557" s="20"/>
    </row>
    <row r="8558" spans="8:22" ht="15" hidden="1" customHeight="1" x14ac:dyDescent="0.25">
      <c r="H8558" s="20" t="s">
        <v>11008</v>
      </c>
      <c r="I8558" s="12">
        <v>183.56</v>
      </c>
      <c r="J8558" s="20" t="s">
        <v>14133</v>
      </c>
      <c r="L8558" s="43" t="s">
        <v>11008</v>
      </c>
      <c r="M8558" s="12">
        <v>183.56</v>
      </c>
      <c r="N8558" s="19">
        <f t="shared" si="266"/>
        <v>0</v>
      </c>
      <c r="Q8558" s="20" t="s">
        <v>11008</v>
      </c>
      <c r="R8558" s="20">
        <v>183.56</v>
      </c>
      <c r="S8558" s="19">
        <f t="shared" si="267"/>
        <v>0</v>
      </c>
      <c r="T8558" s="20"/>
      <c r="U8558" s="20"/>
      <c r="V8558" s="20"/>
    </row>
    <row r="8559" spans="8:22" ht="15" hidden="1" customHeight="1" x14ac:dyDescent="0.25">
      <c r="H8559" s="20" t="s">
        <v>11009</v>
      </c>
      <c r="I8559" s="12">
        <v>183.56</v>
      </c>
      <c r="J8559" s="20" t="s">
        <v>14133</v>
      </c>
      <c r="L8559" s="43" t="s">
        <v>11009</v>
      </c>
      <c r="M8559" s="12">
        <v>183.56</v>
      </c>
      <c r="N8559" s="19">
        <f t="shared" si="266"/>
        <v>0</v>
      </c>
      <c r="Q8559" s="20" t="s">
        <v>11009</v>
      </c>
      <c r="R8559" s="20">
        <v>183.56</v>
      </c>
      <c r="S8559" s="19">
        <f t="shared" si="267"/>
        <v>0</v>
      </c>
      <c r="T8559" s="20"/>
      <c r="U8559" s="20"/>
      <c r="V8559" s="20"/>
    </row>
    <row r="8560" spans="8:22" ht="15" hidden="1" customHeight="1" x14ac:dyDescent="0.25">
      <c r="H8560" s="20" t="s">
        <v>11011</v>
      </c>
      <c r="I8560" s="12">
        <v>183.56</v>
      </c>
      <c r="J8560" s="20" t="s">
        <v>14133</v>
      </c>
      <c r="L8560" s="43" t="s">
        <v>11011</v>
      </c>
      <c r="M8560" s="12">
        <v>183.56</v>
      </c>
      <c r="N8560" s="19">
        <f t="shared" si="266"/>
        <v>0</v>
      </c>
      <c r="Q8560" s="20" t="s">
        <v>11011</v>
      </c>
      <c r="R8560" s="20">
        <v>183.56</v>
      </c>
      <c r="S8560" s="19">
        <f t="shared" si="267"/>
        <v>0</v>
      </c>
      <c r="T8560" s="20"/>
      <c r="U8560" s="20"/>
      <c r="V8560" s="20"/>
    </row>
    <row r="8561" spans="8:22" ht="15" hidden="1" customHeight="1" x14ac:dyDescent="0.25">
      <c r="H8561" s="20" t="s">
        <v>11012</v>
      </c>
      <c r="I8561" s="12">
        <v>183.56</v>
      </c>
      <c r="J8561" s="20" t="s">
        <v>14133</v>
      </c>
      <c r="L8561" s="43" t="s">
        <v>11012</v>
      </c>
      <c r="M8561" s="12">
        <v>183.56</v>
      </c>
      <c r="N8561" s="19">
        <f t="shared" si="266"/>
        <v>0</v>
      </c>
      <c r="Q8561" s="20" t="s">
        <v>11012</v>
      </c>
      <c r="R8561" s="20">
        <v>183.56</v>
      </c>
      <c r="S8561" s="19">
        <f t="shared" si="267"/>
        <v>0</v>
      </c>
      <c r="T8561" s="20"/>
      <c r="U8561" s="20"/>
      <c r="V8561" s="20"/>
    </row>
    <row r="8562" spans="8:22" ht="15" hidden="1" customHeight="1" x14ac:dyDescent="0.25">
      <c r="H8562" s="20" t="s">
        <v>11013</v>
      </c>
      <c r="I8562" s="12">
        <v>183.56</v>
      </c>
      <c r="J8562" s="20" t="s">
        <v>14133</v>
      </c>
      <c r="L8562" s="43" t="s">
        <v>11013</v>
      </c>
      <c r="M8562" s="12">
        <v>183.56</v>
      </c>
      <c r="N8562" s="19">
        <f t="shared" si="266"/>
        <v>0</v>
      </c>
      <c r="Q8562" s="20" t="s">
        <v>11013</v>
      </c>
      <c r="R8562" s="20">
        <v>183.56</v>
      </c>
      <c r="S8562" s="19">
        <f t="shared" si="267"/>
        <v>0</v>
      </c>
      <c r="T8562" s="20"/>
      <c r="U8562" s="20"/>
      <c r="V8562" s="20"/>
    </row>
    <row r="8563" spans="8:22" ht="15" hidden="1" customHeight="1" x14ac:dyDescent="0.25">
      <c r="H8563" s="20" t="s">
        <v>11014</v>
      </c>
      <c r="I8563" s="12">
        <v>183.56</v>
      </c>
      <c r="J8563" s="20" t="s">
        <v>14133</v>
      </c>
      <c r="L8563" s="43" t="s">
        <v>11014</v>
      </c>
      <c r="M8563" s="12">
        <v>183.56</v>
      </c>
      <c r="N8563" s="19">
        <f t="shared" si="266"/>
        <v>0</v>
      </c>
      <c r="Q8563" s="20" t="s">
        <v>11014</v>
      </c>
      <c r="R8563" s="20">
        <v>183.56</v>
      </c>
      <c r="S8563" s="19">
        <f t="shared" si="267"/>
        <v>0</v>
      </c>
      <c r="T8563" s="20"/>
      <c r="U8563" s="20"/>
      <c r="V8563" s="20"/>
    </row>
    <row r="8564" spans="8:22" hidden="1" x14ac:dyDescent="0.25">
      <c r="H8564" s="20" t="s">
        <v>11015</v>
      </c>
      <c r="I8564" s="12">
        <v>24186.489999999998</v>
      </c>
      <c r="J8564" s="20" t="s">
        <v>14133</v>
      </c>
      <c r="L8564" s="43" t="s">
        <v>11015</v>
      </c>
      <c r="M8564" s="12">
        <v>24186.489999999998</v>
      </c>
      <c r="N8564" s="19">
        <f t="shared" si="266"/>
        <v>1.0000000002037268E-2</v>
      </c>
      <c r="Q8564" s="21" t="s">
        <v>11015</v>
      </c>
      <c r="R8564" s="21">
        <v>24186.5</v>
      </c>
      <c r="S8564" s="19">
        <f t="shared" si="267"/>
        <v>-1.0000000002037268E-2</v>
      </c>
      <c r="T8564" s="21"/>
      <c r="U8564" s="21"/>
      <c r="V8564" s="21"/>
    </row>
    <row r="8565" spans="8:22" x14ac:dyDescent="0.25">
      <c r="H8565" s="20" t="s">
        <v>14077</v>
      </c>
      <c r="I8565" s="12">
        <v>1403319</v>
      </c>
      <c r="J8565" s="20" t="s">
        <v>14132</v>
      </c>
      <c r="L8565" s="43" t="s">
        <v>14077</v>
      </c>
      <c r="M8565" s="12">
        <v>1403319</v>
      </c>
      <c r="N8565" s="19" t="e">
        <f t="shared" si="266"/>
        <v>#N/A</v>
      </c>
      <c r="S8565" s="19" t="e">
        <f t="shared" si="267"/>
        <v>#N/A</v>
      </c>
    </row>
    <row r="8566" spans="8:22" x14ac:dyDescent="0.25">
      <c r="H8566" s="20" t="s">
        <v>14079</v>
      </c>
      <c r="I8566" s="12">
        <v>287300</v>
      </c>
      <c r="J8566" s="20" t="s">
        <v>14132</v>
      </c>
      <c r="L8566" s="43" t="s">
        <v>14079</v>
      </c>
      <c r="M8566" s="12">
        <v>287300</v>
      </c>
      <c r="N8566" s="19" t="e">
        <f t="shared" si="266"/>
        <v>#N/A</v>
      </c>
      <c r="S8566" s="19" t="e">
        <f t="shared" si="267"/>
        <v>#N/A</v>
      </c>
    </row>
    <row r="8567" spans="8:22" x14ac:dyDescent="0.25">
      <c r="H8567" s="20" t="s">
        <v>14082</v>
      </c>
      <c r="I8567" s="12">
        <v>4170</v>
      </c>
      <c r="J8567" s="20" t="s">
        <v>14132</v>
      </c>
      <c r="L8567" s="43" t="s">
        <v>14082</v>
      </c>
      <c r="M8567" s="12">
        <v>4170</v>
      </c>
      <c r="N8567" s="19" t="e">
        <f t="shared" si="266"/>
        <v>#N/A</v>
      </c>
      <c r="S8567" s="19" t="e">
        <f t="shared" si="267"/>
        <v>#N/A</v>
      </c>
    </row>
    <row r="8568" spans="8:22" x14ac:dyDescent="0.25">
      <c r="H8568" s="20" t="s">
        <v>14083</v>
      </c>
      <c r="I8568" s="12">
        <v>120464</v>
      </c>
      <c r="J8568" s="20" t="s">
        <v>14132</v>
      </c>
      <c r="L8568" s="43" t="s">
        <v>14083</v>
      </c>
      <c r="M8568" s="12">
        <v>120464</v>
      </c>
      <c r="N8568" s="19" t="e">
        <f t="shared" si="266"/>
        <v>#N/A</v>
      </c>
      <c r="S8568" s="19" t="e">
        <f t="shared" si="267"/>
        <v>#N/A</v>
      </c>
    </row>
    <row r="8569" spans="8:22" x14ac:dyDescent="0.25">
      <c r="H8569" s="20" t="s">
        <v>14084</v>
      </c>
      <c r="I8569" s="12">
        <v>1630</v>
      </c>
      <c r="J8569" s="20" t="s">
        <v>14132</v>
      </c>
      <c r="L8569" s="43" t="s">
        <v>14084</v>
      </c>
      <c r="M8569" s="12">
        <v>1630</v>
      </c>
      <c r="N8569" s="19" t="e">
        <f t="shared" si="266"/>
        <v>#N/A</v>
      </c>
      <c r="S8569" s="19" t="e">
        <f t="shared" si="267"/>
        <v>#N/A</v>
      </c>
    </row>
    <row r="8570" spans="8:22" x14ac:dyDescent="0.25">
      <c r="H8570" s="20" t="s">
        <v>14085</v>
      </c>
      <c r="I8570" s="12">
        <v>169370</v>
      </c>
      <c r="J8570" s="20" t="s">
        <v>14132</v>
      </c>
      <c r="L8570" s="43" t="s">
        <v>14085</v>
      </c>
      <c r="M8570" s="12">
        <v>169370</v>
      </c>
      <c r="N8570" s="19" t="e">
        <f t="shared" si="266"/>
        <v>#N/A</v>
      </c>
      <c r="S8570" s="19" t="e">
        <f t="shared" si="267"/>
        <v>#N/A</v>
      </c>
    </row>
    <row r="8571" spans="8:22" x14ac:dyDescent="0.25">
      <c r="L8571" s="43" t="s">
        <v>14107</v>
      </c>
      <c r="M8571" s="12">
        <v>51115459.010000572</v>
      </c>
      <c r="N8571" s="19" t="e">
        <f t="shared" si="266"/>
        <v>#N/A</v>
      </c>
      <c r="S8571" s="19" t="e">
        <f t="shared" si="267"/>
        <v>#N/A</v>
      </c>
    </row>
    <row r="8572" spans="8:22" x14ac:dyDescent="0.25">
      <c r="M8572">
        <f>SUM(M8565:M8570)</f>
        <v>1986253</v>
      </c>
      <c r="S8572" s="19" t="e">
        <f t="shared" si="267"/>
        <v>#N/A</v>
      </c>
    </row>
    <row r="8573" spans="8:22" x14ac:dyDescent="0.25">
      <c r="M8573">
        <f>GETPIVOTDATA("Total",$L$4)-M8572</f>
        <v>49129206.010000572</v>
      </c>
      <c r="S8573" s="19" t="e">
        <f t="shared" si="267"/>
        <v>#N/A</v>
      </c>
    </row>
    <row r="8579" spans="15:15" x14ac:dyDescent="0.25">
      <c r="O8579" s="20">
        <v>1403319</v>
      </c>
    </row>
    <row r="8580" spans="15:15" x14ac:dyDescent="0.25">
      <c r="O8580" s="20">
        <v>287300</v>
      </c>
    </row>
    <row r="8581" spans="15:15" x14ac:dyDescent="0.25">
      <c r="O8581" s="20">
        <v>4170</v>
      </c>
    </row>
    <row r="8582" spans="15:15" x14ac:dyDescent="0.25">
      <c r="O8582" s="20">
        <v>120464</v>
      </c>
    </row>
    <row r="8583" spans="15:15" x14ac:dyDescent="0.25">
      <c r="O8583" s="20">
        <v>169370</v>
      </c>
    </row>
    <row r="8584" spans="15:15" x14ac:dyDescent="0.25">
      <c r="O8584" s="20">
        <v>1630</v>
      </c>
    </row>
    <row r="8585" spans="15:15" x14ac:dyDescent="0.25">
      <c r="O8585" s="20">
        <f>SUBTOTAL(9,O8579:O8584)</f>
        <v>1986253</v>
      </c>
    </row>
  </sheetData>
  <autoFilter ref="N4:T8573" xr:uid="{BBA590DA-82A4-4E59-A4A0-C451013B70CB}">
    <filterColumn colId="0">
      <filters blank="1">
        <filter val="#N/A"/>
      </filters>
    </filterColumn>
  </autoFilter>
  <sortState xmlns:xlrd2="http://schemas.microsoft.com/office/spreadsheetml/2017/richdata2" ref="H5:J8570">
    <sortCondition ref="H4"/>
  </sortState>
  <mergeCells count="3">
    <mergeCell ref="A1:B1"/>
    <mergeCell ref="E1:F1"/>
    <mergeCell ref="Q2: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788"/>
  <sheetViews>
    <sheetView topLeftCell="A1769" workbookViewId="0">
      <selection activeCell="D1782" sqref="D1782:D1787"/>
    </sheetView>
  </sheetViews>
  <sheetFormatPr defaultRowHeight="15" x14ac:dyDescent="0.25"/>
  <cols>
    <col min="1" max="1" width="21.140625" bestFit="1" customWidth="1"/>
    <col min="2" max="2" width="45.42578125" bestFit="1" customWidth="1"/>
    <col min="3" max="3" width="13.140625" bestFit="1" customWidth="1"/>
    <col min="4" max="4" width="12" style="13" bestFit="1" customWidth="1"/>
    <col min="5" max="5" width="13.140625" bestFit="1" customWidth="1"/>
    <col min="6" max="6" width="6" bestFit="1" customWidth="1"/>
    <col min="7" max="7" width="13.5703125" bestFit="1" customWidth="1"/>
    <col min="8" max="8" width="12.42578125" bestFit="1" customWidth="1"/>
    <col min="9" max="9" width="13.140625" bestFit="1" customWidth="1"/>
    <col min="10" max="10" width="12.85546875" bestFit="1" customWidth="1"/>
    <col min="11" max="11" width="12.5703125" bestFit="1" customWidth="1"/>
    <col min="12" max="12" width="14.5703125" bestFit="1" customWidth="1"/>
  </cols>
  <sheetData>
    <row r="1" spans="1:12" x14ac:dyDescent="0.25">
      <c r="A1" t="s">
        <v>16</v>
      </c>
      <c r="B1" t="s">
        <v>17</v>
      </c>
      <c r="C1" t="s">
        <v>18</v>
      </c>
      <c r="D1" s="13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</row>
    <row r="2" spans="1:12" x14ac:dyDescent="0.25">
      <c r="A2" t="s">
        <v>28</v>
      </c>
      <c r="B2" t="s">
        <v>29</v>
      </c>
      <c r="C2" t="s">
        <v>30</v>
      </c>
      <c r="D2" s="13">
        <v>43801</v>
      </c>
      <c r="E2">
        <v>33394.29</v>
      </c>
      <c r="F2">
        <v>28</v>
      </c>
      <c r="G2">
        <v>15083.58</v>
      </c>
      <c r="H2">
        <v>0</v>
      </c>
      <c r="I2">
        <v>2111.6999999999998</v>
      </c>
      <c r="J2">
        <v>2111.6999999999998</v>
      </c>
      <c r="K2">
        <v>14087.31</v>
      </c>
      <c r="L2" t="s">
        <v>31</v>
      </c>
    </row>
    <row r="3" spans="1:12" x14ac:dyDescent="0.25">
      <c r="A3" t="s">
        <v>32</v>
      </c>
      <c r="B3" t="s">
        <v>33</v>
      </c>
      <c r="C3" t="s">
        <v>34</v>
      </c>
      <c r="D3" s="13">
        <v>43801</v>
      </c>
      <c r="E3">
        <v>35211.5</v>
      </c>
      <c r="F3">
        <v>28</v>
      </c>
      <c r="G3">
        <v>15693.97</v>
      </c>
      <c r="H3">
        <v>0</v>
      </c>
      <c r="I3">
        <v>2197.16</v>
      </c>
      <c r="J3">
        <v>2197.16</v>
      </c>
      <c r="K3">
        <v>15123.21</v>
      </c>
      <c r="L3" t="s">
        <v>31</v>
      </c>
    </row>
    <row r="4" spans="1:12" x14ac:dyDescent="0.25">
      <c r="A4" t="s">
        <v>35</v>
      </c>
      <c r="B4" t="s">
        <v>36</v>
      </c>
      <c r="C4" t="s">
        <v>37</v>
      </c>
      <c r="D4" s="13">
        <v>43801</v>
      </c>
      <c r="E4">
        <v>65061.95</v>
      </c>
      <c r="F4">
        <v>28</v>
      </c>
      <c r="G4">
        <v>29649.39</v>
      </c>
      <c r="H4">
        <v>0</v>
      </c>
      <c r="I4">
        <v>4150.91</v>
      </c>
      <c r="J4">
        <v>4150.91</v>
      </c>
      <c r="K4">
        <v>27110.73</v>
      </c>
      <c r="L4" t="s">
        <v>31</v>
      </c>
    </row>
    <row r="5" spans="1:12" x14ac:dyDescent="0.25">
      <c r="A5" t="s">
        <v>38</v>
      </c>
      <c r="B5" t="s">
        <v>39</v>
      </c>
      <c r="C5" t="s">
        <v>40</v>
      </c>
      <c r="D5" s="13">
        <v>43801</v>
      </c>
      <c r="E5">
        <v>35044.050000000003</v>
      </c>
      <c r="F5">
        <v>28</v>
      </c>
      <c r="G5">
        <v>15709.13</v>
      </c>
      <c r="H5">
        <v>0</v>
      </c>
      <c r="I5">
        <v>2199.2800000000002</v>
      </c>
      <c r="J5">
        <v>2199.2800000000002</v>
      </c>
      <c r="K5">
        <v>14936.36</v>
      </c>
      <c r="L5" t="s">
        <v>31</v>
      </c>
    </row>
    <row r="6" spans="1:12" x14ac:dyDescent="0.25">
      <c r="A6" t="s">
        <v>41</v>
      </c>
      <c r="B6" t="s">
        <v>42</v>
      </c>
      <c r="C6" t="s">
        <v>43</v>
      </c>
      <c r="D6" s="13">
        <v>43801</v>
      </c>
      <c r="E6">
        <v>11000</v>
      </c>
      <c r="F6">
        <v>28</v>
      </c>
      <c r="G6">
        <v>4673.17</v>
      </c>
      <c r="H6">
        <v>0</v>
      </c>
      <c r="I6">
        <v>654.24</v>
      </c>
      <c r="J6">
        <v>654.24</v>
      </c>
      <c r="K6">
        <v>5018.34</v>
      </c>
      <c r="L6" t="s">
        <v>31</v>
      </c>
    </row>
    <row r="7" spans="1:12" x14ac:dyDescent="0.25">
      <c r="A7" t="s">
        <v>44</v>
      </c>
      <c r="B7" t="s">
        <v>45</v>
      </c>
      <c r="C7" t="s">
        <v>46</v>
      </c>
      <c r="D7" s="13">
        <v>43801</v>
      </c>
      <c r="E7">
        <v>5434</v>
      </c>
      <c r="F7">
        <v>28</v>
      </c>
      <c r="G7">
        <v>2461.0700000000002</v>
      </c>
      <c r="H7">
        <v>0</v>
      </c>
      <c r="I7">
        <v>344.55</v>
      </c>
      <c r="J7">
        <v>344.55</v>
      </c>
      <c r="K7">
        <v>2283.8200000000002</v>
      </c>
      <c r="L7" t="s">
        <v>31</v>
      </c>
    </row>
    <row r="8" spans="1:12" x14ac:dyDescent="0.25">
      <c r="A8" t="s">
        <v>35</v>
      </c>
      <c r="B8" t="s">
        <v>36</v>
      </c>
      <c r="C8" t="s">
        <v>47</v>
      </c>
      <c r="D8" s="13">
        <v>43802</v>
      </c>
      <c r="E8">
        <v>138117.96</v>
      </c>
      <c r="F8">
        <v>28</v>
      </c>
      <c r="G8">
        <v>62442.92</v>
      </c>
      <c r="H8">
        <v>0</v>
      </c>
      <c r="I8">
        <v>8742.01</v>
      </c>
      <c r="J8">
        <v>8742.01</v>
      </c>
      <c r="K8">
        <v>58191.01</v>
      </c>
      <c r="L8" t="s">
        <v>31</v>
      </c>
    </row>
    <row r="9" spans="1:12" x14ac:dyDescent="0.25">
      <c r="A9" t="s">
        <v>48</v>
      </c>
      <c r="B9" t="s">
        <v>49</v>
      </c>
      <c r="C9" t="s">
        <v>50</v>
      </c>
      <c r="D9" s="13">
        <v>43802</v>
      </c>
      <c r="E9">
        <v>2714.39</v>
      </c>
      <c r="F9">
        <v>28</v>
      </c>
      <c r="G9">
        <v>1146.58</v>
      </c>
      <c r="H9">
        <v>0</v>
      </c>
      <c r="I9">
        <v>160.52000000000001</v>
      </c>
      <c r="J9">
        <v>160.52000000000001</v>
      </c>
      <c r="K9">
        <v>1246.77</v>
      </c>
      <c r="L9" t="s">
        <v>31</v>
      </c>
    </row>
    <row r="10" spans="1:12" x14ac:dyDescent="0.25">
      <c r="A10" t="s">
        <v>51</v>
      </c>
      <c r="B10" t="s">
        <v>52</v>
      </c>
      <c r="C10" t="s">
        <v>53</v>
      </c>
      <c r="D10" s="13">
        <v>43802</v>
      </c>
      <c r="E10">
        <v>36103.730000000003</v>
      </c>
      <c r="F10">
        <v>28</v>
      </c>
      <c r="G10">
        <v>16754.63</v>
      </c>
      <c r="H10">
        <v>0</v>
      </c>
      <c r="I10">
        <v>2345.65</v>
      </c>
      <c r="J10">
        <v>2345.65</v>
      </c>
      <c r="K10">
        <v>14657.8</v>
      </c>
      <c r="L10" t="s">
        <v>31</v>
      </c>
    </row>
    <row r="11" spans="1:12" x14ac:dyDescent="0.25">
      <c r="A11" t="s">
        <v>32</v>
      </c>
      <c r="B11" t="s">
        <v>33</v>
      </c>
      <c r="C11" t="s">
        <v>54</v>
      </c>
      <c r="D11" s="13">
        <v>43802</v>
      </c>
      <c r="E11">
        <v>22577.84</v>
      </c>
      <c r="F11">
        <v>28</v>
      </c>
      <c r="G11">
        <v>10024.51</v>
      </c>
      <c r="H11">
        <v>0</v>
      </c>
      <c r="I11">
        <v>1403.43</v>
      </c>
      <c r="J11">
        <v>1403.43</v>
      </c>
      <c r="K11">
        <v>9746.48</v>
      </c>
      <c r="L11" t="s">
        <v>31</v>
      </c>
    </row>
    <row r="12" spans="1:12" x14ac:dyDescent="0.25">
      <c r="A12" t="s">
        <v>55</v>
      </c>
      <c r="B12" t="s">
        <v>56</v>
      </c>
      <c r="C12" t="s">
        <v>57</v>
      </c>
      <c r="D12" s="13">
        <v>43802</v>
      </c>
      <c r="E12">
        <v>38783.68</v>
      </c>
      <c r="F12">
        <v>28</v>
      </c>
      <c r="G12">
        <v>18492.849999999999</v>
      </c>
      <c r="H12">
        <v>0</v>
      </c>
      <c r="I12">
        <v>2589</v>
      </c>
      <c r="J12">
        <v>2589</v>
      </c>
      <c r="K12">
        <v>15112.84</v>
      </c>
      <c r="L12" t="s">
        <v>31</v>
      </c>
    </row>
    <row r="13" spans="1:12" x14ac:dyDescent="0.25">
      <c r="A13" t="s">
        <v>58</v>
      </c>
      <c r="B13" t="s">
        <v>59</v>
      </c>
      <c r="C13" t="s">
        <v>60</v>
      </c>
      <c r="D13" s="13">
        <v>43802</v>
      </c>
      <c r="E13">
        <v>37005.870000000003</v>
      </c>
      <c r="F13">
        <v>28</v>
      </c>
      <c r="G13">
        <v>16766.34</v>
      </c>
      <c r="H13">
        <v>0</v>
      </c>
      <c r="I13">
        <v>2347.29</v>
      </c>
      <c r="J13">
        <v>2347.29</v>
      </c>
      <c r="K13">
        <v>15544.95</v>
      </c>
      <c r="L13" t="s">
        <v>31</v>
      </c>
    </row>
    <row r="14" spans="1:12" x14ac:dyDescent="0.25">
      <c r="A14" t="s">
        <v>28</v>
      </c>
      <c r="B14" t="s">
        <v>29</v>
      </c>
      <c r="C14" t="s">
        <v>61</v>
      </c>
      <c r="D14" s="13">
        <v>43802</v>
      </c>
      <c r="E14">
        <v>33394.29</v>
      </c>
      <c r="F14">
        <v>28</v>
      </c>
      <c r="G14">
        <v>15083.58</v>
      </c>
      <c r="H14">
        <v>0</v>
      </c>
      <c r="I14">
        <v>2111.6999999999998</v>
      </c>
      <c r="J14">
        <v>2111.6999999999998</v>
      </c>
      <c r="K14">
        <v>14087.31</v>
      </c>
      <c r="L14" t="s">
        <v>31</v>
      </c>
    </row>
    <row r="15" spans="1:12" x14ac:dyDescent="0.25">
      <c r="A15" t="s">
        <v>62</v>
      </c>
      <c r="B15" t="s">
        <v>63</v>
      </c>
      <c r="C15" t="s">
        <v>64</v>
      </c>
      <c r="D15" s="13">
        <v>43802</v>
      </c>
      <c r="E15">
        <v>243650.98</v>
      </c>
      <c r="F15">
        <v>28</v>
      </c>
      <c r="G15">
        <v>113695.52</v>
      </c>
      <c r="H15">
        <v>0</v>
      </c>
      <c r="I15">
        <v>15917.37</v>
      </c>
      <c r="J15">
        <v>15917.37</v>
      </c>
      <c r="K15">
        <v>98120.72</v>
      </c>
      <c r="L15" t="s">
        <v>31</v>
      </c>
    </row>
    <row r="16" spans="1:12" x14ac:dyDescent="0.25">
      <c r="A16" t="s">
        <v>65</v>
      </c>
      <c r="B16" t="s">
        <v>66</v>
      </c>
      <c r="C16" t="s">
        <v>67</v>
      </c>
      <c r="D16" s="13">
        <v>43802</v>
      </c>
      <c r="E16">
        <v>13571.93</v>
      </c>
      <c r="F16">
        <v>28</v>
      </c>
      <c r="G16">
        <v>5732.88</v>
      </c>
      <c r="H16">
        <v>0</v>
      </c>
      <c r="I16">
        <v>802.6</v>
      </c>
      <c r="J16">
        <v>802.6</v>
      </c>
      <c r="K16">
        <v>6233.84</v>
      </c>
      <c r="L16" t="s">
        <v>31</v>
      </c>
    </row>
    <row r="17" spans="1:12" x14ac:dyDescent="0.25">
      <c r="A17" t="s">
        <v>68</v>
      </c>
      <c r="B17" t="s">
        <v>69</v>
      </c>
      <c r="C17" t="s">
        <v>70</v>
      </c>
      <c r="D17" s="13">
        <v>43802</v>
      </c>
      <c r="E17">
        <v>52362.28</v>
      </c>
      <c r="F17">
        <v>28</v>
      </c>
      <c r="G17">
        <v>24344.61</v>
      </c>
      <c r="H17">
        <v>0</v>
      </c>
      <c r="I17">
        <v>3408.25</v>
      </c>
      <c r="J17">
        <v>3408.25</v>
      </c>
      <c r="K17">
        <v>21201.18</v>
      </c>
      <c r="L17" t="s">
        <v>31</v>
      </c>
    </row>
    <row r="18" spans="1:12" x14ac:dyDescent="0.25">
      <c r="A18" t="s">
        <v>71</v>
      </c>
      <c r="B18" t="s">
        <v>72</v>
      </c>
      <c r="C18" t="s">
        <v>73</v>
      </c>
      <c r="D18" s="13">
        <v>43802</v>
      </c>
      <c r="E18">
        <v>14235.68</v>
      </c>
      <c r="F18">
        <v>28</v>
      </c>
      <c r="G18">
        <v>5821.12</v>
      </c>
      <c r="H18">
        <v>0</v>
      </c>
      <c r="I18">
        <v>814.96</v>
      </c>
      <c r="J18">
        <v>814.96</v>
      </c>
      <c r="K18">
        <v>6784.64</v>
      </c>
      <c r="L18" t="s">
        <v>31</v>
      </c>
    </row>
    <row r="19" spans="1:12" x14ac:dyDescent="0.25">
      <c r="A19" t="s">
        <v>74</v>
      </c>
      <c r="B19" t="s">
        <v>75</v>
      </c>
      <c r="C19" t="s">
        <v>76</v>
      </c>
      <c r="D19" s="13">
        <v>43802</v>
      </c>
      <c r="E19">
        <v>11491</v>
      </c>
      <c r="F19">
        <v>28</v>
      </c>
      <c r="G19">
        <v>5680.12</v>
      </c>
      <c r="H19">
        <v>0</v>
      </c>
      <c r="I19">
        <v>795.22</v>
      </c>
      <c r="J19">
        <v>795.22</v>
      </c>
      <c r="K19">
        <v>4220.4399999999996</v>
      </c>
      <c r="L19" t="s">
        <v>31</v>
      </c>
    </row>
    <row r="20" spans="1:12" x14ac:dyDescent="0.25">
      <c r="A20" t="s">
        <v>77</v>
      </c>
      <c r="B20" t="s">
        <v>78</v>
      </c>
      <c r="C20" t="s">
        <v>79</v>
      </c>
      <c r="D20" s="13">
        <v>43802</v>
      </c>
      <c r="E20">
        <v>15788.54</v>
      </c>
      <c r="F20">
        <v>28</v>
      </c>
      <c r="G20">
        <v>7236.59</v>
      </c>
      <c r="H20">
        <v>0</v>
      </c>
      <c r="I20">
        <v>1013.12</v>
      </c>
      <c r="J20">
        <v>1013.12</v>
      </c>
      <c r="K20">
        <v>6525.71</v>
      </c>
      <c r="L20" t="s">
        <v>31</v>
      </c>
    </row>
    <row r="21" spans="1:12" x14ac:dyDescent="0.25">
      <c r="A21" t="s">
        <v>80</v>
      </c>
      <c r="B21" t="s">
        <v>81</v>
      </c>
      <c r="C21" t="s">
        <v>82</v>
      </c>
      <c r="D21" s="13">
        <v>43802</v>
      </c>
      <c r="E21">
        <v>146202.64000000001</v>
      </c>
      <c r="F21">
        <v>28</v>
      </c>
      <c r="G21">
        <v>67696.09</v>
      </c>
      <c r="H21">
        <v>0</v>
      </c>
      <c r="I21">
        <v>9477.4500000000007</v>
      </c>
      <c r="J21">
        <v>9477.4500000000007</v>
      </c>
      <c r="K21">
        <v>59551.65</v>
      </c>
      <c r="L21" t="s">
        <v>31</v>
      </c>
    </row>
    <row r="22" spans="1:12" x14ac:dyDescent="0.25">
      <c r="A22" t="s">
        <v>83</v>
      </c>
      <c r="B22" t="s">
        <v>84</v>
      </c>
      <c r="C22" t="s">
        <v>85</v>
      </c>
      <c r="D22" s="13">
        <v>43802</v>
      </c>
      <c r="E22">
        <v>138887.5</v>
      </c>
      <c r="F22">
        <v>28</v>
      </c>
      <c r="G22">
        <v>64665.22</v>
      </c>
      <c r="H22">
        <v>0</v>
      </c>
      <c r="I22">
        <v>9053.1299999999992</v>
      </c>
      <c r="J22">
        <v>9053.1299999999992</v>
      </c>
      <c r="K22">
        <v>56116.02</v>
      </c>
      <c r="L22" t="s">
        <v>31</v>
      </c>
    </row>
    <row r="23" spans="1:12" x14ac:dyDescent="0.25">
      <c r="A23" t="s">
        <v>86</v>
      </c>
      <c r="B23" t="s">
        <v>87</v>
      </c>
      <c r="C23" t="s">
        <v>88</v>
      </c>
      <c r="D23" s="13">
        <v>43803</v>
      </c>
      <c r="E23">
        <v>109857.3</v>
      </c>
      <c r="F23">
        <v>28</v>
      </c>
      <c r="G23">
        <v>51909.88</v>
      </c>
      <c r="H23">
        <v>0</v>
      </c>
      <c r="I23">
        <v>7267.38</v>
      </c>
      <c r="J23">
        <v>7267.38</v>
      </c>
      <c r="K23">
        <v>43412.66</v>
      </c>
      <c r="L23" t="s">
        <v>31</v>
      </c>
    </row>
    <row r="24" spans="1:12" x14ac:dyDescent="0.25">
      <c r="A24" t="s">
        <v>89</v>
      </c>
      <c r="B24" t="s">
        <v>90</v>
      </c>
      <c r="C24" t="s">
        <v>91</v>
      </c>
      <c r="D24" s="13">
        <v>43803</v>
      </c>
      <c r="E24">
        <v>34286.53</v>
      </c>
      <c r="F24">
        <v>28</v>
      </c>
      <c r="G24">
        <v>16144.24</v>
      </c>
      <c r="H24">
        <v>0</v>
      </c>
      <c r="I24">
        <v>2260.19</v>
      </c>
      <c r="J24">
        <v>2260.19</v>
      </c>
      <c r="K24">
        <v>13621.91</v>
      </c>
      <c r="L24" t="s">
        <v>31</v>
      </c>
    </row>
    <row r="25" spans="1:12" x14ac:dyDescent="0.25">
      <c r="A25" t="s">
        <v>92</v>
      </c>
      <c r="B25" t="s">
        <v>93</v>
      </c>
      <c r="C25" t="s">
        <v>94</v>
      </c>
      <c r="D25" s="13">
        <v>43803</v>
      </c>
      <c r="E25">
        <v>177351.04000000001</v>
      </c>
      <c r="F25">
        <v>28</v>
      </c>
      <c r="G25">
        <v>81684.87</v>
      </c>
      <c r="H25">
        <v>0</v>
      </c>
      <c r="I25">
        <v>11435.88</v>
      </c>
      <c r="J25">
        <v>11435.88</v>
      </c>
      <c r="K25">
        <v>72794.41</v>
      </c>
      <c r="L25" t="s">
        <v>31</v>
      </c>
    </row>
    <row r="26" spans="1:12" x14ac:dyDescent="0.25">
      <c r="A26" t="s">
        <v>48</v>
      </c>
      <c r="B26" t="s">
        <v>49</v>
      </c>
      <c r="C26" t="s">
        <v>95</v>
      </c>
      <c r="D26" s="13">
        <v>43803</v>
      </c>
      <c r="E26">
        <v>27068.34</v>
      </c>
      <c r="F26">
        <v>28</v>
      </c>
      <c r="G26">
        <v>12254.24</v>
      </c>
      <c r="H26">
        <v>0</v>
      </c>
      <c r="I26">
        <v>1715.59</v>
      </c>
      <c r="J26">
        <v>1715.59</v>
      </c>
      <c r="K26">
        <v>11382.91</v>
      </c>
      <c r="L26" t="s">
        <v>31</v>
      </c>
    </row>
    <row r="27" spans="1:12" x14ac:dyDescent="0.25">
      <c r="A27" t="s">
        <v>28</v>
      </c>
      <c r="B27" t="s">
        <v>29</v>
      </c>
      <c r="C27" t="s">
        <v>96</v>
      </c>
      <c r="D27" s="13">
        <v>43803</v>
      </c>
      <c r="E27">
        <v>33864.300000000003</v>
      </c>
      <c r="F27">
        <v>28</v>
      </c>
      <c r="G27">
        <v>15436.96</v>
      </c>
      <c r="H27">
        <v>0</v>
      </c>
      <c r="I27">
        <v>2161.17</v>
      </c>
      <c r="J27">
        <v>2161.17</v>
      </c>
      <c r="K27">
        <v>14104.98</v>
      </c>
      <c r="L27" t="s">
        <v>31</v>
      </c>
    </row>
    <row r="28" spans="1:12" x14ac:dyDescent="0.25">
      <c r="A28" t="s">
        <v>38</v>
      </c>
      <c r="B28" t="s">
        <v>39</v>
      </c>
      <c r="C28" t="s">
        <v>97</v>
      </c>
      <c r="D28" s="13">
        <v>43803</v>
      </c>
      <c r="E28">
        <v>54025.24</v>
      </c>
      <c r="F28">
        <v>28</v>
      </c>
      <c r="G28">
        <v>21889.65</v>
      </c>
      <c r="H28">
        <v>0</v>
      </c>
      <c r="I28">
        <v>3064.55</v>
      </c>
      <c r="J28">
        <v>3064.55</v>
      </c>
      <c r="K28">
        <v>26006.48</v>
      </c>
      <c r="L28" t="s">
        <v>31</v>
      </c>
    </row>
    <row r="29" spans="1:12" x14ac:dyDescent="0.25">
      <c r="A29" t="s">
        <v>32</v>
      </c>
      <c r="B29" t="s">
        <v>33</v>
      </c>
      <c r="C29" t="s">
        <v>98</v>
      </c>
      <c r="D29" s="13">
        <v>43803</v>
      </c>
      <c r="E29">
        <v>28112.5</v>
      </c>
      <c r="F29">
        <v>28</v>
      </c>
      <c r="G29">
        <v>12801.11</v>
      </c>
      <c r="H29">
        <v>0</v>
      </c>
      <c r="I29">
        <v>1792.15</v>
      </c>
      <c r="J29">
        <v>1792.15</v>
      </c>
      <c r="K29">
        <v>11727.1</v>
      </c>
      <c r="L29" t="s">
        <v>31</v>
      </c>
    </row>
    <row r="30" spans="1:12" x14ac:dyDescent="0.25">
      <c r="A30" t="s">
        <v>35</v>
      </c>
      <c r="B30" t="s">
        <v>36</v>
      </c>
      <c r="C30" t="s">
        <v>99</v>
      </c>
      <c r="D30" s="13">
        <v>43803</v>
      </c>
      <c r="E30">
        <v>118125.08</v>
      </c>
      <c r="F30">
        <v>28</v>
      </c>
      <c r="G30">
        <v>52671.89</v>
      </c>
      <c r="H30">
        <v>0</v>
      </c>
      <c r="I30">
        <v>7374.06</v>
      </c>
      <c r="J30">
        <v>7374.06</v>
      </c>
      <c r="K30">
        <v>50705.05</v>
      </c>
      <c r="L30" t="s">
        <v>31</v>
      </c>
    </row>
    <row r="31" spans="1:12" x14ac:dyDescent="0.25">
      <c r="A31" t="s">
        <v>86</v>
      </c>
      <c r="B31" t="s">
        <v>87</v>
      </c>
      <c r="C31" t="s">
        <v>100</v>
      </c>
      <c r="D31" s="13">
        <v>43803</v>
      </c>
      <c r="E31">
        <v>14446.28</v>
      </c>
      <c r="F31">
        <v>28</v>
      </c>
      <c r="G31">
        <v>6731.04</v>
      </c>
      <c r="H31">
        <v>0</v>
      </c>
      <c r="I31">
        <v>942.35</v>
      </c>
      <c r="J31">
        <v>942.35</v>
      </c>
      <c r="K31">
        <v>5830.55</v>
      </c>
      <c r="L31" t="s">
        <v>31</v>
      </c>
    </row>
    <row r="32" spans="1:12" x14ac:dyDescent="0.25">
      <c r="A32" t="s">
        <v>62</v>
      </c>
      <c r="B32" t="s">
        <v>63</v>
      </c>
      <c r="C32" t="s">
        <v>101</v>
      </c>
      <c r="D32" s="13">
        <v>43804</v>
      </c>
      <c r="E32">
        <v>107931.69</v>
      </c>
      <c r="F32">
        <v>28</v>
      </c>
      <c r="G32">
        <v>56366.68</v>
      </c>
      <c r="H32">
        <v>0</v>
      </c>
      <c r="I32">
        <v>7891.34</v>
      </c>
      <c r="J32">
        <v>7891.34</v>
      </c>
      <c r="K32">
        <v>35782.33</v>
      </c>
      <c r="L32" t="s">
        <v>31</v>
      </c>
    </row>
    <row r="33" spans="1:12" x14ac:dyDescent="0.25">
      <c r="A33" t="s">
        <v>28</v>
      </c>
      <c r="B33" t="s">
        <v>29</v>
      </c>
      <c r="C33" t="s">
        <v>102</v>
      </c>
      <c r="D33" s="13">
        <v>43804</v>
      </c>
      <c r="E33">
        <v>20496.919999999998</v>
      </c>
      <c r="F33">
        <v>28</v>
      </c>
      <c r="G33">
        <v>9971.75</v>
      </c>
      <c r="H33">
        <v>0</v>
      </c>
      <c r="I33">
        <v>1396.04</v>
      </c>
      <c r="J33">
        <v>1396.04</v>
      </c>
      <c r="K33">
        <v>7733.09</v>
      </c>
      <c r="L33" t="s">
        <v>31</v>
      </c>
    </row>
    <row r="34" spans="1:12" x14ac:dyDescent="0.25">
      <c r="A34" t="s">
        <v>51</v>
      </c>
      <c r="B34" t="s">
        <v>52</v>
      </c>
      <c r="C34" t="s">
        <v>103</v>
      </c>
      <c r="D34" s="13">
        <v>43804</v>
      </c>
      <c r="E34">
        <v>26855.599999999999</v>
      </c>
      <c r="F34">
        <v>28</v>
      </c>
      <c r="G34">
        <v>11566.09</v>
      </c>
      <c r="H34">
        <v>0</v>
      </c>
      <c r="I34">
        <v>1619.25</v>
      </c>
      <c r="J34">
        <v>1619.25</v>
      </c>
      <c r="K34">
        <v>12051</v>
      </c>
      <c r="L34" t="s">
        <v>31</v>
      </c>
    </row>
    <row r="35" spans="1:12" x14ac:dyDescent="0.25">
      <c r="A35" t="s">
        <v>35</v>
      </c>
      <c r="B35" t="s">
        <v>36</v>
      </c>
      <c r="C35" t="s">
        <v>104</v>
      </c>
      <c r="D35" s="13">
        <v>43804</v>
      </c>
      <c r="E35">
        <v>116048.68</v>
      </c>
      <c r="F35">
        <v>28</v>
      </c>
      <c r="G35">
        <v>52066.28</v>
      </c>
      <c r="H35">
        <v>0</v>
      </c>
      <c r="I35">
        <v>7289.28</v>
      </c>
      <c r="J35">
        <v>7289.28</v>
      </c>
      <c r="K35">
        <v>49403.839999999997</v>
      </c>
      <c r="L35" t="s">
        <v>31</v>
      </c>
    </row>
    <row r="36" spans="1:12" x14ac:dyDescent="0.25">
      <c r="A36" t="s">
        <v>32</v>
      </c>
      <c r="B36" t="s">
        <v>33</v>
      </c>
      <c r="C36" t="s">
        <v>105</v>
      </c>
      <c r="D36" s="13">
        <v>43804</v>
      </c>
      <c r="E36">
        <v>33400.959999999999</v>
      </c>
      <c r="F36">
        <v>28</v>
      </c>
      <c r="G36">
        <v>15202.46</v>
      </c>
      <c r="H36">
        <v>0</v>
      </c>
      <c r="I36">
        <v>2128.34</v>
      </c>
      <c r="J36">
        <v>2128.34</v>
      </c>
      <c r="K36">
        <v>13941.82</v>
      </c>
      <c r="L36" t="s">
        <v>31</v>
      </c>
    </row>
    <row r="37" spans="1:12" x14ac:dyDescent="0.25">
      <c r="A37" t="s">
        <v>38</v>
      </c>
      <c r="B37" t="s">
        <v>39</v>
      </c>
      <c r="C37" t="s">
        <v>106</v>
      </c>
      <c r="D37" s="13">
        <v>43804</v>
      </c>
      <c r="E37">
        <v>89943.07</v>
      </c>
      <c r="F37">
        <v>28</v>
      </c>
      <c r="G37">
        <v>46972.23</v>
      </c>
      <c r="H37">
        <v>0</v>
      </c>
      <c r="I37">
        <v>6576.11</v>
      </c>
      <c r="J37">
        <v>6576.11</v>
      </c>
      <c r="K37">
        <v>29818.61</v>
      </c>
      <c r="L37" t="s">
        <v>31</v>
      </c>
    </row>
    <row r="38" spans="1:12" x14ac:dyDescent="0.25">
      <c r="A38" t="s">
        <v>38</v>
      </c>
      <c r="B38" t="s">
        <v>39</v>
      </c>
      <c r="C38" t="s">
        <v>107</v>
      </c>
      <c r="D38" s="13">
        <v>43804</v>
      </c>
      <c r="E38">
        <v>20693.13</v>
      </c>
      <c r="F38">
        <v>28</v>
      </c>
      <c r="G38">
        <v>10535.01</v>
      </c>
      <c r="H38">
        <v>0</v>
      </c>
      <c r="I38">
        <v>1474.9</v>
      </c>
      <c r="J38">
        <v>1474.9</v>
      </c>
      <c r="K38">
        <v>7208.32</v>
      </c>
      <c r="L38" t="s">
        <v>31</v>
      </c>
    </row>
    <row r="39" spans="1:12" x14ac:dyDescent="0.25">
      <c r="A39" t="s">
        <v>35</v>
      </c>
      <c r="B39" t="s">
        <v>36</v>
      </c>
      <c r="C39" t="s">
        <v>108</v>
      </c>
      <c r="D39" s="13">
        <v>43804</v>
      </c>
      <c r="E39">
        <v>129331.32</v>
      </c>
      <c r="F39">
        <v>28</v>
      </c>
      <c r="G39">
        <v>57737.58</v>
      </c>
      <c r="H39">
        <v>0</v>
      </c>
      <c r="I39">
        <v>8083.26</v>
      </c>
      <c r="J39">
        <v>8083.26</v>
      </c>
      <c r="K39">
        <v>55427.22</v>
      </c>
      <c r="L39" t="s">
        <v>31</v>
      </c>
    </row>
    <row r="40" spans="1:12" x14ac:dyDescent="0.25">
      <c r="A40" t="s">
        <v>41</v>
      </c>
      <c r="B40" t="s">
        <v>42</v>
      </c>
      <c r="C40" t="s">
        <v>109</v>
      </c>
      <c r="D40" s="13">
        <v>43804</v>
      </c>
      <c r="E40">
        <v>9500.2999999999993</v>
      </c>
      <c r="F40">
        <v>28</v>
      </c>
      <c r="G40">
        <v>4012.99</v>
      </c>
      <c r="H40">
        <v>0</v>
      </c>
      <c r="I40">
        <v>561.82000000000005</v>
      </c>
      <c r="J40">
        <v>561.82000000000005</v>
      </c>
      <c r="K40">
        <v>4363.68</v>
      </c>
      <c r="L40" t="s">
        <v>31</v>
      </c>
    </row>
    <row r="41" spans="1:12" x14ac:dyDescent="0.25">
      <c r="A41" t="s">
        <v>110</v>
      </c>
      <c r="B41" t="s">
        <v>111</v>
      </c>
      <c r="C41" t="s">
        <v>112</v>
      </c>
      <c r="D41" s="13">
        <v>43804</v>
      </c>
      <c r="E41">
        <v>5500</v>
      </c>
      <c r="F41">
        <v>28</v>
      </c>
      <c r="G41">
        <v>2336.58</v>
      </c>
      <c r="H41">
        <v>0</v>
      </c>
      <c r="I41">
        <v>327.12</v>
      </c>
      <c r="J41">
        <v>327.12</v>
      </c>
      <c r="K41">
        <v>2509.17</v>
      </c>
      <c r="L41" t="s">
        <v>31</v>
      </c>
    </row>
    <row r="42" spans="1:12" x14ac:dyDescent="0.25">
      <c r="A42" t="s">
        <v>113</v>
      </c>
      <c r="B42" t="s">
        <v>114</v>
      </c>
      <c r="C42" t="s">
        <v>115</v>
      </c>
      <c r="D42" s="13">
        <v>43804</v>
      </c>
      <c r="E42">
        <v>14576.48</v>
      </c>
      <c r="F42">
        <v>5</v>
      </c>
      <c r="G42">
        <v>13882.36</v>
      </c>
      <c r="H42">
        <v>0</v>
      </c>
      <c r="I42">
        <v>347.06</v>
      </c>
      <c r="J42">
        <v>347.06</v>
      </c>
      <c r="K42">
        <v>0</v>
      </c>
      <c r="L42" t="s">
        <v>31</v>
      </c>
    </row>
    <row r="43" spans="1:12" x14ac:dyDescent="0.25">
      <c r="A43" t="s">
        <v>116</v>
      </c>
      <c r="B43" t="s">
        <v>117</v>
      </c>
      <c r="C43" t="s">
        <v>118</v>
      </c>
      <c r="D43" s="13">
        <v>43804</v>
      </c>
      <c r="E43">
        <v>28037.25</v>
      </c>
      <c r="F43">
        <v>5</v>
      </c>
      <c r="G43">
        <v>26702.14</v>
      </c>
      <c r="H43">
        <v>0</v>
      </c>
      <c r="I43">
        <v>667.55</v>
      </c>
      <c r="J43">
        <v>667.55</v>
      </c>
      <c r="K43">
        <v>0</v>
      </c>
      <c r="L43" t="s">
        <v>31</v>
      </c>
    </row>
    <row r="44" spans="1:12" x14ac:dyDescent="0.25">
      <c r="A44" t="s">
        <v>119</v>
      </c>
      <c r="B44" t="s">
        <v>120</v>
      </c>
      <c r="C44" t="s">
        <v>121</v>
      </c>
      <c r="D44" s="13">
        <v>43804</v>
      </c>
      <c r="E44">
        <v>9166.57</v>
      </c>
      <c r="F44">
        <v>18</v>
      </c>
      <c r="G44">
        <v>7768.28</v>
      </c>
      <c r="H44">
        <v>0</v>
      </c>
      <c r="I44">
        <v>699.15</v>
      </c>
      <c r="J44">
        <v>699.15</v>
      </c>
      <c r="K44">
        <v>0</v>
      </c>
      <c r="L44" t="s">
        <v>31</v>
      </c>
    </row>
    <row r="45" spans="1:12" x14ac:dyDescent="0.25">
      <c r="A45" t="s">
        <v>122</v>
      </c>
      <c r="B45" t="s">
        <v>123</v>
      </c>
      <c r="C45" t="s">
        <v>124</v>
      </c>
      <c r="D45" s="13">
        <v>43804</v>
      </c>
      <c r="E45">
        <v>6385.77</v>
      </c>
      <c r="F45">
        <v>5</v>
      </c>
      <c r="G45">
        <v>2227.77</v>
      </c>
      <c r="H45">
        <v>0</v>
      </c>
      <c r="I45">
        <v>55.69</v>
      </c>
      <c r="J45">
        <v>55.69</v>
      </c>
      <c r="K45">
        <v>0</v>
      </c>
      <c r="L45" t="s">
        <v>31</v>
      </c>
    </row>
    <row r="46" spans="1:12" x14ac:dyDescent="0.25">
      <c r="A46" t="s">
        <v>122</v>
      </c>
      <c r="B46" t="s">
        <v>123</v>
      </c>
      <c r="C46" t="s">
        <v>124</v>
      </c>
      <c r="D46" s="13">
        <v>43804</v>
      </c>
      <c r="E46">
        <v>6385.77</v>
      </c>
      <c r="F46">
        <v>12</v>
      </c>
      <c r="G46">
        <v>2930.31</v>
      </c>
      <c r="H46">
        <v>0</v>
      </c>
      <c r="I46">
        <v>175.82</v>
      </c>
      <c r="J46">
        <v>175.82</v>
      </c>
      <c r="K46">
        <v>0</v>
      </c>
      <c r="L46" t="s">
        <v>31</v>
      </c>
    </row>
    <row r="47" spans="1:12" x14ac:dyDescent="0.25">
      <c r="A47" t="s">
        <v>122</v>
      </c>
      <c r="B47" t="s">
        <v>123</v>
      </c>
      <c r="C47" t="s">
        <v>124</v>
      </c>
      <c r="D47" s="13">
        <v>43804</v>
      </c>
      <c r="E47">
        <v>6385.77</v>
      </c>
      <c r="F47">
        <v>18</v>
      </c>
      <c r="G47">
        <v>648</v>
      </c>
      <c r="H47">
        <v>0</v>
      </c>
      <c r="I47">
        <v>58.32</v>
      </c>
      <c r="J47">
        <v>58.32</v>
      </c>
      <c r="K47">
        <v>0</v>
      </c>
      <c r="L47" t="s">
        <v>31</v>
      </c>
    </row>
    <row r="48" spans="1:12" x14ac:dyDescent="0.25">
      <c r="A48" t="s">
        <v>125</v>
      </c>
      <c r="B48" t="s">
        <v>126</v>
      </c>
      <c r="C48" t="s">
        <v>127</v>
      </c>
      <c r="D48" s="13">
        <v>43804</v>
      </c>
      <c r="E48">
        <v>8523.33</v>
      </c>
      <c r="F48">
        <v>5</v>
      </c>
      <c r="G48">
        <v>1359.19</v>
      </c>
      <c r="H48">
        <v>0</v>
      </c>
      <c r="I48">
        <v>33.979999999999997</v>
      </c>
      <c r="J48">
        <v>33.979999999999997</v>
      </c>
      <c r="K48">
        <v>0</v>
      </c>
      <c r="L48" t="s">
        <v>31</v>
      </c>
    </row>
    <row r="49" spans="1:12" x14ac:dyDescent="0.25">
      <c r="A49" t="s">
        <v>125</v>
      </c>
      <c r="B49" t="s">
        <v>126</v>
      </c>
      <c r="C49" t="s">
        <v>127</v>
      </c>
      <c r="D49" s="13">
        <v>43804</v>
      </c>
      <c r="E49">
        <v>8523.33</v>
      </c>
      <c r="F49">
        <v>18</v>
      </c>
      <c r="G49">
        <v>6013.71</v>
      </c>
      <c r="H49">
        <v>0</v>
      </c>
      <c r="I49">
        <v>541.23</v>
      </c>
      <c r="J49">
        <v>541.23</v>
      </c>
      <c r="K49">
        <v>0</v>
      </c>
      <c r="L49" t="s">
        <v>31</v>
      </c>
    </row>
    <row r="50" spans="1:12" x14ac:dyDescent="0.25">
      <c r="A50" t="s">
        <v>128</v>
      </c>
      <c r="B50" t="s">
        <v>129</v>
      </c>
      <c r="C50" t="s">
        <v>130</v>
      </c>
      <c r="D50" s="13">
        <v>43804</v>
      </c>
      <c r="E50">
        <v>19801.62</v>
      </c>
      <c r="F50">
        <v>5</v>
      </c>
      <c r="G50">
        <v>8479.35</v>
      </c>
      <c r="H50">
        <v>0</v>
      </c>
      <c r="I50">
        <v>211.98</v>
      </c>
      <c r="J50">
        <v>211.98</v>
      </c>
      <c r="K50">
        <v>0</v>
      </c>
      <c r="L50" t="s">
        <v>31</v>
      </c>
    </row>
    <row r="51" spans="1:12" x14ac:dyDescent="0.25">
      <c r="A51" t="s">
        <v>128</v>
      </c>
      <c r="B51" t="s">
        <v>129</v>
      </c>
      <c r="C51" t="s">
        <v>130</v>
      </c>
      <c r="D51" s="13">
        <v>43804</v>
      </c>
      <c r="E51">
        <v>19801.62</v>
      </c>
      <c r="F51">
        <v>18</v>
      </c>
      <c r="G51">
        <v>9235.85</v>
      </c>
      <c r="H51">
        <v>0</v>
      </c>
      <c r="I51">
        <v>831.23</v>
      </c>
      <c r="J51">
        <v>831.23</v>
      </c>
      <c r="K51">
        <v>0</v>
      </c>
      <c r="L51" t="s">
        <v>31</v>
      </c>
    </row>
    <row r="52" spans="1:12" x14ac:dyDescent="0.25">
      <c r="A52" t="s">
        <v>131</v>
      </c>
      <c r="B52" t="s">
        <v>132</v>
      </c>
      <c r="C52" t="s">
        <v>133</v>
      </c>
      <c r="D52" s="13">
        <v>43804</v>
      </c>
      <c r="E52">
        <v>4852.9799999999996</v>
      </c>
      <c r="F52">
        <v>5</v>
      </c>
      <c r="G52">
        <v>2525.52</v>
      </c>
      <c r="H52">
        <v>0</v>
      </c>
      <c r="I52">
        <v>63.14</v>
      </c>
      <c r="J52">
        <v>63.14</v>
      </c>
      <c r="K52">
        <v>0</v>
      </c>
      <c r="L52" t="s">
        <v>31</v>
      </c>
    </row>
    <row r="53" spans="1:12" x14ac:dyDescent="0.25">
      <c r="A53" t="s">
        <v>131</v>
      </c>
      <c r="B53" t="s">
        <v>132</v>
      </c>
      <c r="C53" t="s">
        <v>133</v>
      </c>
      <c r="D53" s="13">
        <v>43804</v>
      </c>
      <c r="E53">
        <v>4852.9799999999996</v>
      </c>
      <c r="F53">
        <v>18</v>
      </c>
      <c r="G53">
        <v>1865.41</v>
      </c>
      <c r="H53">
        <v>0</v>
      </c>
      <c r="I53">
        <v>167.89</v>
      </c>
      <c r="J53">
        <v>167.89</v>
      </c>
      <c r="K53">
        <v>0</v>
      </c>
      <c r="L53" t="s">
        <v>31</v>
      </c>
    </row>
    <row r="54" spans="1:12" x14ac:dyDescent="0.25">
      <c r="A54" t="s">
        <v>134</v>
      </c>
      <c r="B54" t="s">
        <v>135</v>
      </c>
      <c r="C54" t="s">
        <v>136</v>
      </c>
      <c r="D54" s="13">
        <v>43804</v>
      </c>
      <c r="E54">
        <v>5230.21</v>
      </c>
      <c r="F54">
        <v>5</v>
      </c>
      <c r="G54">
        <v>2959.03</v>
      </c>
      <c r="H54">
        <v>0</v>
      </c>
      <c r="I54">
        <v>73.98</v>
      </c>
      <c r="J54">
        <v>73.98</v>
      </c>
      <c r="K54">
        <v>0</v>
      </c>
      <c r="L54" t="s">
        <v>31</v>
      </c>
    </row>
    <row r="55" spans="1:12" x14ac:dyDescent="0.25">
      <c r="A55" t="s">
        <v>134</v>
      </c>
      <c r="B55" t="s">
        <v>135</v>
      </c>
      <c r="C55" t="s">
        <v>136</v>
      </c>
      <c r="D55" s="13">
        <v>43804</v>
      </c>
      <c r="E55">
        <v>5230.21</v>
      </c>
      <c r="F55">
        <v>12</v>
      </c>
      <c r="G55">
        <v>849.71</v>
      </c>
      <c r="H55">
        <v>0</v>
      </c>
      <c r="I55">
        <v>50.98</v>
      </c>
      <c r="J55">
        <v>50.98</v>
      </c>
      <c r="K55">
        <v>0</v>
      </c>
      <c r="L55" t="s">
        <v>31</v>
      </c>
    </row>
    <row r="56" spans="1:12" x14ac:dyDescent="0.25">
      <c r="A56" t="s">
        <v>134</v>
      </c>
      <c r="B56" t="s">
        <v>135</v>
      </c>
      <c r="C56" t="s">
        <v>136</v>
      </c>
      <c r="D56" s="13">
        <v>43804</v>
      </c>
      <c r="E56">
        <v>5230.21</v>
      </c>
      <c r="F56">
        <v>18</v>
      </c>
      <c r="G56">
        <v>992.85</v>
      </c>
      <c r="H56">
        <v>0</v>
      </c>
      <c r="I56">
        <v>89.36</v>
      </c>
      <c r="J56">
        <v>89.36</v>
      </c>
      <c r="K56">
        <v>0</v>
      </c>
      <c r="L56" t="s">
        <v>31</v>
      </c>
    </row>
    <row r="57" spans="1:12" x14ac:dyDescent="0.25">
      <c r="A57" t="s">
        <v>137</v>
      </c>
      <c r="B57" t="s">
        <v>138</v>
      </c>
      <c r="C57" t="s">
        <v>139</v>
      </c>
      <c r="D57" s="13">
        <v>43804</v>
      </c>
      <c r="E57">
        <v>71675.509999999995</v>
      </c>
      <c r="F57">
        <v>5</v>
      </c>
      <c r="G57">
        <v>55802.43</v>
      </c>
      <c r="H57">
        <v>0</v>
      </c>
      <c r="I57">
        <v>1395.06</v>
      </c>
      <c r="J57">
        <v>1395.06</v>
      </c>
      <c r="K57">
        <v>0</v>
      </c>
      <c r="L57" t="s">
        <v>31</v>
      </c>
    </row>
    <row r="58" spans="1:12" x14ac:dyDescent="0.25">
      <c r="A58" t="s">
        <v>137</v>
      </c>
      <c r="B58" t="s">
        <v>138</v>
      </c>
      <c r="C58" t="s">
        <v>139</v>
      </c>
      <c r="D58" s="13">
        <v>43804</v>
      </c>
      <c r="E58">
        <v>71675.509999999995</v>
      </c>
      <c r="F58">
        <v>12</v>
      </c>
      <c r="G58">
        <v>6703.74</v>
      </c>
      <c r="H58">
        <v>0</v>
      </c>
      <c r="I58">
        <v>402.22</v>
      </c>
      <c r="J58">
        <v>402.22</v>
      </c>
      <c r="K58">
        <v>0</v>
      </c>
      <c r="L58" t="s">
        <v>31</v>
      </c>
    </row>
    <row r="59" spans="1:12" x14ac:dyDescent="0.25">
      <c r="A59" t="s">
        <v>137</v>
      </c>
      <c r="B59" t="s">
        <v>138</v>
      </c>
      <c r="C59" t="s">
        <v>139</v>
      </c>
      <c r="D59" s="13">
        <v>43804</v>
      </c>
      <c r="E59">
        <v>71675.509999999995</v>
      </c>
      <c r="F59">
        <v>18</v>
      </c>
      <c r="G59">
        <v>4724.42</v>
      </c>
      <c r="H59">
        <v>0</v>
      </c>
      <c r="I59">
        <v>425.2</v>
      </c>
      <c r="J59">
        <v>425.2</v>
      </c>
      <c r="K59">
        <v>0</v>
      </c>
      <c r="L59" t="s">
        <v>31</v>
      </c>
    </row>
    <row r="60" spans="1:12" x14ac:dyDescent="0.25">
      <c r="A60" t="s">
        <v>80</v>
      </c>
      <c r="B60" t="s">
        <v>81</v>
      </c>
      <c r="C60" t="s">
        <v>140</v>
      </c>
      <c r="D60" s="13">
        <v>43804</v>
      </c>
      <c r="E60">
        <v>148412.78</v>
      </c>
      <c r="F60">
        <v>28</v>
      </c>
      <c r="G60">
        <v>69698.59</v>
      </c>
      <c r="H60">
        <v>0</v>
      </c>
      <c r="I60">
        <v>9757.7999999999993</v>
      </c>
      <c r="J60">
        <v>9757.7999999999993</v>
      </c>
      <c r="K60">
        <v>59198.58</v>
      </c>
      <c r="L60" t="s">
        <v>31</v>
      </c>
    </row>
    <row r="61" spans="1:12" x14ac:dyDescent="0.25">
      <c r="A61" t="s">
        <v>141</v>
      </c>
      <c r="B61" t="s">
        <v>142</v>
      </c>
      <c r="C61" t="s">
        <v>143</v>
      </c>
      <c r="D61" s="13">
        <v>43804</v>
      </c>
      <c r="E61">
        <v>72822.73</v>
      </c>
      <c r="F61">
        <v>28</v>
      </c>
      <c r="G61">
        <v>33229.980000000003</v>
      </c>
      <c r="H61">
        <v>0</v>
      </c>
      <c r="I61">
        <v>4652.2</v>
      </c>
      <c r="J61">
        <v>4652.2</v>
      </c>
      <c r="K61">
        <v>30288.37</v>
      </c>
      <c r="L61" t="s">
        <v>31</v>
      </c>
    </row>
    <row r="62" spans="1:12" x14ac:dyDescent="0.25">
      <c r="A62" t="s">
        <v>77</v>
      </c>
      <c r="B62" t="s">
        <v>78</v>
      </c>
      <c r="C62" t="s">
        <v>144</v>
      </c>
      <c r="D62" s="13">
        <v>43804</v>
      </c>
      <c r="E62">
        <v>16926.43</v>
      </c>
      <c r="F62">
        <v>28</v>
      </c>
      <c r="G62">
        <v>8092.15</v>
      </c>
      <c r="H62">
        <v>0</v>
      </c>
      <c r="I62">
        <v>1132.9000000000001</v>
      </c>
      <c r="J62">
        <v>1132.9000000000001</v>
      </c>
      <c r="K62">
        <v>6568.49</v>
      </c>
      <c r="L62" t="s">
        <v>31</v>
      </c>
    </row>
    <row r="63" spans="1:12" x14ac:dyDescent="0.25">
      <c r="A63" t="s">
        <v>74</v>
      </c>
      <c r="B63" t="s">
        <v>75</v>
      </c>
      <c r="C63" t="s">
        <v>145</v>
      </c>
      <c r="D63" s="13">
        <v>43804</v>
      </c>
      <c r="E63">
        <v>9925.93</v>
      </c>
      <c r="F63">
        <v>28</v>
      </c>
      <c r="G63">
        <v>4641.7700000000004</v>
      </c>
      <c r="H63">
        <v>0</v>
      </c>
      <c r="I63">
        <v>649.85</v>
      </c>
      <c r="J63">
        <v>649.85</v>
      </c>
      <c r="K63">
        <v>3984.47</v>
      </c>
      <c r="L63" t="s">
        <v>31</v>
      </c>
    </row>
    <row r="64" spans="1:12" x14ac:dyDescent="0.25">
      <c r="A64" t="s">
        <v>83</v>
      </c>
      <c r="B64" t="s">
        <v>84</v>
      </c>
      <c r="C64" t="s">
        <v>146</v>
      </c>
      <c r="D64" s="13">
        <v>43804</v>
      </c>
      <c r="E64">
        <v>135836.4</v>
      </c>
      <c r="F64">
        <v>28</v>
      </c>
      <c r="G64">
        <v>63251.44</v>
      </c>
      <c r="H64">
        <v>0</v>
      </c>
      <c r="I64">
        <v>8855.2000000000007</v>
      </c>
      <c r="J64">
        <v>8855.2000000000007</v>
      </c>
      <c r="K64">
        <v>54874.54</v>
      </c>
      <c r="L64" t="s">
        <v>31</v>
      </c>
    </row>
    <row r="65" spans="1:12" x14ac:dyDescent="0.25">
      <c r="A65" t="s">
        <v>77</v>
      </c>
      <c r="B65" t="s">
        <v>147</v>
      </c>
      <c r="C65" t="s">
        <v>148</v>
      </c>
      <c r="D65" s="13">
        <v>43804</v>
      </c>
      <c r="E65">
        <v>22051.21</v>
      </c>
      <c r="F65">
        <v>5</v>
      </c>
      <c r="G65">
        <v>14437.28</v>
      </c>
      <c r="H65">
        <v>0</v>
      </c>
      <c r="I65">
        <v>360.93</v>
      </c>
      <c r="J65">
        <v>360.93</v>
      </c>
      <c r="K65">
        <v>0</v>
      </c>
      <c r="L65" t="s">
        <v>31</v>
      </c>
    </row>
    <row r="66" spans="1:12" x14ac:dyDescent="0.25">
      <c r="A66" t="s">
        <v>77</v>
      </c>
      <c r="B66" t="s">
        <v>147</v>
      </c>
      <c r="C66" t="s">
        <v>148</v>
      </c>
      <c r="D66" s="13">
        <v>43804</v>
      </c>
      <c r="E66">
        <v>22051.21</v>
      </c>
      <c r="F66">
        <v>12</v>
      </c>
      <c r="G66">
        <v>3015.87</v>
      </c>
      <c r="H66">
        <v>0</v>
      </c>
      <c r="I66">
        <v>180.95</v>
      </c>
      <c r="J66">
        <v>180.95</v>
      </c>
      <c r="K66">
        <v>0</v>
      </c>
      <c r="L66" t="s">
        <v>31</v>
      </c>
    </row>
    <row r="67" spans="1:12" x14ac:dyDescent="0.25">
      <c r="A67" t="s">
        <v>77</v>
      </c>
      <c r="B67" t="s">
        <v>147</v>
      </c>
      <c r="C67" t="s">
        <v>148</v>
      </c>
      <c r="D67" s="13">
        <v>43804</v>
      </c>
      <c r="E67">
        <v>22051.21</v>
      </c>
      <c r="F67">
        <v>18</v>
      </c>
      <c r="G67">
        <v>2978.21</v>
      </c>
      <c r="H67">
        <v>0</v>
      </c>
      <c r="I67">
        <v>268.04000000000002</v>
      </c>
      <c r="J67">
        <v>268.04000000000002</v>
      </c>
      <c r="K67">
        <v>0</v>
      </c>
      <c r="L67" t="s">
        <v>31</v>
      </c>
    </row>
    <row r="68" spans="1:12" x14ac:dyDescent="0.25">
      <c r="A68" t="s">
        <v>149</v>
      </c>
      <c r="B68" t="s">
        <v>150</v>
      </c>
      <c r="C68" t="s">
        <v>151</v>
      </c>
      <c r="D68" s="13">
        <v>43804</v>
      </c>
      <c r="E68">
        <v>28068.38</v>
      </c>
      <c r="F68">
        <v>5</v>
      </c>
      <c r="G68">
        <v>7677.64</v>
      </c>
      <c r="H68">
        <v>0</v>
      </c>
      <c r="I68">
        <v>191.94</v>
      </c>
      <c r="J68">
        <v>191.94</v>
      </c>
      <c r="K68">
        <v>0</v>
      </c>
      <c r="L68" t="s">
        <v>31</v>
      </c>
    </row>
    <row r="69" spans="1:12" x14ac:dyDescent="0.25">
      <c r="A69" t="s">
        <v>149</v>
      </c>
      <c r="B69" t="s">
        <v>150</v>
      </c>
      <c r="C69" t="s">
        <v>151</v>
      </c>
      <c r="D69" s="13">
        <v>43804</v>
      </c>
      <c r="E69">
        <v>28068.38</v>
      </c>
      <c r="F69">
        <v>12</v>
      </c>
      <c r="G69">
        <v>9400.24</v>
      </c>
      <c r="H69">
        <v>0</v>
      </c>
      <c r="I69">
        <v>564.01</v>
      </c>
      <c r="J69">
        <v>564.01</v>
      </c>
      <c r="K69">
        <v>0</v>
      </c>
      <c r="L69" t="s">
        <v>31</v>
      </c>
    </row>
    <row r="70" spans="1:12" x14ac:dyDescent="0.25">
      <c r="A70" t="s">
        <v>149</v>
      </c>
      <c r="B70" t="s">
        <v>150</v>
      </c>
      <c r="C70" t="s">
        <v>151</v>
      </c>
      <c r="D70" s="13">
        <v>43804</v>
      </c>
      <c r="E70">
        <v>28068.38</v>
      </c>
      <c r="F70">
        <v>18</v>
      </c>
      <c r="G70">
        <v>8032.65</v>
      </c>
      <c r="H70">
        <v>0</v>
      </c>
      <c r="I70">
        <v>722.94</v>
      </c>
      <c r="J70">
        <v>722.94</v>
      </c>
      <c r="K70">
        <v>0</v>
      </c>
      <c r="L70" t="s">
        <v>31</v>
      </c>
    </row>
    <row r="71" spans="1:12" x14ac:dyDescent="0.25">
      <c r="A71" t="s">
        <v>152</v>
      </c>
      <c r="B71" t="s">
        <v>153</v>
      </c>
      <c r="C71" t="s">
        <v>154</v>
      </c>
      <c r="D71" s="13">
        <v>43804</v>
      </c>
      <c r="E71">
        <v>33346.959999999999</v>
      </c>
      <c r="F71">
        <v>5</v>
      </c>
      <c r="G71">
        <v>24373.69</v>
      </c>
      <c r="H71">
        <v>0</v>
      </c>
      <c r="I71">
        <v>609.34</v>
      </c>
      <c r="J71">
        <v>609.34</v>
      </c>
      <c r="K71">
        <v>0</v>
      </c>
      <c r="L71" t="s">
        <v>31</v>
      </c>
    </row>
    <row r="72" spans="1:12" x14ac:dyDescent="0.25">
      <c r="A72" t="s">
        <v>152</v>
      </c>
      <c r="B72" t="s">
        <v>153</v>
      </c>
      <c r="C72" t="s">
        <v>154</v>
      </c>
      <c r="D72" s="13">
        <v>43804</v>
      </c>
      <c r="E72">
        <v>33346.959999999999</v>
      </c>
      <c r="F72">
        <v>12</v>
      </c>
      <c r="G72">
        <v>3149.15</v>
      </c>
      <c r="H72">
        <v>0</v>
      </c>
      <c r="I72">
        <v>188.95</v>
      </c>
      <c r="J72">
        <v>188.95</v>
      </c>
      <c r="K72">
        <v>0</v>
      </c>
      <c r="L72" t="s">
        <v>31</v>
      </c>
    </row>
    <row r="73" spans="1:12" x14ac:dyDescent="0.25">
      <c r="A73" t="s">
        <v>152</v>
      </c>
      <c r="B73" t="s">
        <v>153</v>
      </c>
      <c r="C73" t="s">
        <v>154</v>
      </c>
      <c r="D73" s="13">
        <v>43804</v>
      </c>
      <c r="E73">
        <v>33346.959999999999</v>
      </c>
      <c r="F73">
        <v>18</v>
      </c>
      <c r="G73">
        <v>3582.65</v>
      </c>
      <c r="H73">
        <v>0</v>
      </c>
      <c r="I73">
        <v>322.44</v>
      </c>
      <c r="J73">
        <v>322.44</v>
      </c>
      <c r="K73">
        <v>0</v>
      </c>
      <c r="L73" t="s">
        <v>31</v>
      </c>
    </row>
    <row r="74" spans="1:12" x14ac:dyDescent="0.25">
      <c r="A74" t="s">
        <v>155</v>
      </c>
      <c r="B74" t="s">
        <v>156</v>
      </c>
      <c r="C74" t="s">
        <v>157</v>
      </c>
      <c r="D74" s="13">
        <v>43804</v>
      </c>
      <c r="E74">
        <v>3822.41</v>
      </c>
      <c r="F74">
        <v>5</v>
      </c>
      <c r="G74">
        <v>115.31</v>
      </c>
      <c r="H74">
        <v>0</v>
      </c>
      <c r="I74">
        <v>2.88</v>
      </c>
      <c r="J74">
        <v>2.88</v>
      </c>
      <c r="K74">
        <v>0</v>
      </c>
      <c r="L74" t="s">
        <v>31</v>
      </c>
    </row>
    <row r="75" spans="1:12" x14ac:dyDescent="0.25">
      <c r="A75" t="s">
        <v>155</v>
      </c>
      <c r="B75" t="s">
        <v>156</v>
      </c>
      <c r="C75" t="s">
        <v>157</v>
      </c>
      <c r="D75" s="13">
        <v>43804</v>
      </c>
      <c r="E75">
        <v>3822.41</v>
      </c>
      <c r="F75">
        <v>12</v>
      </c>
      <c r="G75">
        <v>299.66000000000003</v>
      </c>
      <c r="H75">
        <v>0</v>
      </c>
      <c r="I75">
        <v>17.98</v>
      </c>
      <c r="J75">
        <v>17.98</v>
      </c>
      <c r="K75">
        <v>0</v>
      </c>
      <c r="L75" t="s">
        <v>31</v>
      </c>
    </row>
    <row r="76" spans="1:12" x14ac:dyDescent="0.25">
      <c r="A76" t="s">
        <v>155</v>
      </c>
      <c r="B76" t="s">
        <v>156</v>
      </c>
      <c r="C76" t="s">
        <v>157</v>
      </c>
      <c r="D76" s="13">
        <v>43804</v>
      </c>
      <c r="E76">
        <v>3822.41</v>
      </c>
      <c r="F76">
        <v>18</v>
      </c>
      <c r="G76">
        <v>2852.29</v>
      </c>
      <c r="H76">
        <v>0</v>
      </c>
      <c r="I76">
        <v>256.70999999999998</v>
      </c>
      <c r="J76">
        <v>256.70999999999998</v>
      </c>
      <c r="K76">
        <v>0</v>
      </c>
      <c r="L76" t="s">
        <v>31</v>
      </c>
    </row>
    <row r="77" spans="1:12" x14ac:dyDescent="0.25">
      <c r="A77" t="s">
        <v>158</v>
      </c>
      <c r="B77" t="s">
        <v>159</v>
      </c>
      <c r="C77" t="s">
        <v>160</v>
      </c>
      <c r="D77" s="13">
        <v>43804</v>
      </c>
      <c r="E77">
        <v>12649.45</v>
      </c>
      <c r="F77">
        <v>5</v>
      </c>
      <c r="G77">
        <v>5836.71</v>
      </c>
      <c r="H77">
        <v>0</v>
      </c>
      <c r="I77">
        <v>145.91999999999999</v>
      </c>
      <c r="J77">
        <v>145.91999999999999</v>
      </c>
      <c r="K77">
        <v>0</v>
      </c>
      <c r="L77" t="s">
        <v>31</v>
      </c>
    </row>
    <row r="78" spans="1:12" x14ac:dyDescent="0.25">
      <c r="A78" t="s">
        <v>158</v>
      </c>
      <c r="B78" t="s">
        <v>159</v>
      </c>
      <c r="C78" t="s">
        <v>160</v>
      </c>
      <c r="D78" s="13">
        <v>43804</v>
      </c>
      <c r="E78">
        <v>12649.45</v>
      </c>
      <c r="F78">
        <v>12</v>
      </c>
      <c r="G78">
        <v>2091.83</v>
      </c>
      <c r="H78">
        <v>0</v>
      </c>
      <c r="I78">
        <v>125.51</v>
      </c>
      <c r="J78">
        <v>125.51</v>
      </c>
      <c r="K78">
        <v>0</v>
      </c>
      <c r="L78" t="s">
        <v>31</v>
      </c>
    </row>
    <row r="79" spans="1:12" x14ac:dyDescent="0.25">
      <c r="A79" t="s">
        <v>158</v>
      </c>
      <c r="B79" t="s">
        <v>159</v>
      </c>
      <c r="C79" t="s">
        <v>160</v>
      </c>
      <c r="D79" s="13">
        <v>43804</v>
      </c>
      <c r="E79">
        <v>12649.45</v>
      </c>
      <c r="F79">
        <v>18</v>
      </c>
      <c r="G79">
        <v>3540.75</v>
      </c>
      <c r="H79">
        <v>0</v>
      </c>
      <c r="I79">
        <v>318.67</v>
      </c>
      <c r="J79">
        <v>318.67</v>
      </c>
      <c r="K79">
        <v>0</v>
      </c>
      <c r="L79" t="s">
        <v>31</v>
      </c>
    </row>
    <row r="80" spans="1:12" x14ac:dyDescent="0.25">
      <c r="A80" t="s">
        <v>161</v>
      </c>
      <c r="B80" t="s">
        <v>162</v>
      </c>
      <c r="C80" t="s">
        <v>163</v>
      </c>
      <c r="D80" s="13">
        <v>43804</v>
      </c>
      <c r="E80">
        <v>6628.61</v>
      </c>
      <c r="F80">
        <v>12</v>
      </c>
      <c r="G80">
        <v>2304.2199999999998</v>
      </c>
      <c r="H80">
        <v>0</v>
      </c>
      <c r="I80">
        <v>138.25</v>
      </c>
      <c r="J80">
        <v>138.25</v>
      </c>
      <c r="K80">
        <v>0</v>
      </c>
      <c r="L80" t="s">
        <v>31</v>
      </c>
    </row>
    <row r="81" spans="1:12" x14ac:dyDescent="0.25">
      <c r="A81" t="s">
        <v>161</v>
      </c>
      <c r="B81" t="s">
        <v>162</v>
      </c>
      <c r="C81" t="s">
        <v>163</v>
      </c>
      <c r="D81" s="13">
        <v>43804</v>
      </c>
      <c r="E81">
        <v>6628.61</v>
      </c>
      <c r="F81">
        <v>18</v>
      </c>
      <c r="G81">
        <v>3430.41</v>
      </c>
      <c r="H81">
        <v>0</v>
      </c>
      <c r="I81">
        <v>308.74</v>
      </c>
      <c r="J81">
        <v>308.74</v>
      </c>
      <c r="K81">
        <v>0</v>
      </c>
      <c r="L81" t="s">
        <v>31</v>
      </c>
    </row>
    <row r="82" spans="1:12" x14ac:dyDescent="0.25">
      <c r="A82" t="s">
        <v>164</v>
      </c>
      <c r="B82" t="s">
        <v>165</v>
      </c>
      <c r="C82" t="s">
        <v>166</v>
      </c>
      <c r="D82" s="13">
        <v>43804</v>
      </c>
      <c r="E82">
        <v>3500.83</v>
      </c>
      <c r="F82">
        <v>12</v>
      </c>
      <c r="G82">
        <v>1158.02</v>
      </c>
      <c r="H82">
        <v>0</v>
      </c>
      <c r="I82">
        <v>69.48</v>
      </c>
      <c r="J82">
        <v>69.48</v>
      </c>
      <c r="K82">
        <v>0</v>
      </c>
      <c r="L82" t="s">
        <v>31</v>
      </c>
    </row>
    <row r="83" spans="1:12" x14ac:dyDescent="0.25">
      <c r="A83" t="s">
        <v>164</v>
      </c>
      <c r="B83" t="s">
        <v>165</v>
      </c>
      <c r="C83" t="s">
        <v>166</v>
      </c>
      <c r="D83" s="13">
        <v>43804</v>
      </c>
      <c r="E83">
        <v>3500.83</v>
      </c>
      <c r="F83">
        <v>18</v>
      </c>
      <c r="G83">
        <v>1867.67</v>
      </c>
      <c r="H83">
        <v>0</v>
      </c>
      <c r="I83">
        <v>168.09</v>
      </c>
      <c r="J83">
        <v>168.09</v>
      </c>
      <c r="K83">
        <v>0</v>
      </c>
      <c r="L83" t="s">
        <v>31</v>
      </c>
    </row>
    <row r="84" spans="1:12" x14ac:dyDescent="0.25">
      <c r="A84" t="s">
        <v>167</v>
      </c>
      <c r="B84" t="s">
        <v>168</v>
      </c>
      <c r="C84" t="s">
        <v>169</v>
      </c>
      <c r="D84" s="13">
        <v>43804</v>
      </c>
      <c r="E84">
        <v>2580.73</v>
      </c>
      <c r="F84">
        <v>12</v>
      </c>
      <c r="G84">
        <v>2304.2199999999998</v>
      </c>
      <c r="H84">
        <v>0</v>
      </c>
      <c r="I84">
        <v>138.25</v>
      </c>
      <c r="J84">
        <v>138.25</v>
      </c>
      <c r="K84">
        <v>0</v>
      </c>
      <c r="L84" t="s">
        <v>31</v>
      </c>
    </row>
    <row r="85" spans="1:12" x14ac:dyDescent="0.25">
      <c r="A85" t="s">
        <v>170</v>
      </c>
      <c r="B85" t="s">
        <v>171</v>
      </c>
      <c r="C85" t="s">
        <v>172</v>
      </c>
      <c r="D85" s="13">
        <v>43804</v>
      </c>
      <c r="E85">
        <v>2580.73</v>
      </c>
      <c r="F85">
        <v>12</v>
      </c>
      <c r="G85">
        <v>2304.2199999999998</v>
      </c>
      <c r="H85">
        <v>0</v>
      </c>
      <c r="I85">
        <v>138.25</v>
      </c>
      <c r="J85">
        <v>138.25</v>
      </c>
      <c r="K85">
        <v>0</v>
      </c>
      <c r="L85" t="s">
        <v>31</v>
      </c>
    </row>
    <row r="86" spans="1:12" x14ac:dyDescent="0.25">
      <c r="A86" t="s">
        <v>173</v>
      </c>
      <c r="B86" t="s">
        <v>174</v>
      </c>
      <c r="C86" t="s">
        <v>175</v>
      </c>
      <c r="D86" s="13">
        <v>43804</v>
      </c>
      <c r="E86">
        <v>18041.13</v>
      </c>
      <c r="F86">
        <v>5</v>
      </c>
      <c r="G86">
        <v>345.93</v>
      </c>
      <c r="H86">
        <v>0</v>
      </c>
      <c r="I86">
        <v>8.65</v>
      </c>
      <c r="J86">
        <v>8.65</v>
      </c>
      <c r="K86">
        <v>0</v>
      </c>
      <c r="L86" t="s">
        <v>31</v>
      </c>
    </row>
    <row r="87" spans="1:12" x14ac:dyDescent="0.25">
      <c r="A87" t="s">
        <v>173</v>
      </c>
      <c r="B87" t="s">
        <v>174</v>
      </c>
      <c r="C87" t="s">
        <v>175</v>
      </c>
      <c r="D87" s="13">
        <v>43804</v>
      </c>
      <c r="E87">
        <v>18041.13</v>
      </c>
      <c r="F87">
        <v>12</v>
      </c>
      <c r="G87">
        <v>3507.57</v>
      </c>
      <c r="H87">
        <v>0</v>
      </c>
      <c r="I87">
        <v>210.45</v>
      </c>
      <c r="J87">
        <v>210.45</v>
      </c>
      <c r="K87">
        <v>0</v>
      </c>
      <c r="L87" t="s">
        <v>31</v>
      </c>
    </row>
    <row r="88" spans="1:12" x14ac:dyDescent="0.25">
      <c r="A88" t="s">
        <v>173</v>
      </c>
      <c r="B88" t="s">
        <v>174</v>
      </c>
      <c r="C88" t="s">
        <v>175</v>
      </c>
      <c r="D88" s="13">
        <v>43804</v>
      </c>
      <c r="E88">
        <v>18041.13</v>
      </c>
      <c r="F88">
        <v>18</v>
      </c>
      <c r="G88">
        <v>11652.04</v>
      </c>
      <c r="H88">
        <v>0</v>
      </c>
      <c r="I88">
        <v>1048.68</v>
      </c>
      <c r="J88">
        <v>1048.68</v>
      </c>
      <c r="K88">
        <v>0</v>
      </c>
      <c r="L88" t="s">
        <v>31</v>
      </c>
    </row>
    <row r="89" spans="1:12" x14ac:dyDescent="0.25">
      <c r="A89" t="s">
        <v>152</v>
      </c>
      <c r="B89" t="s">
        <v>153</v>
      </c>
      <c r="C89" t="s">
        <v>176</v>
      </c>
      <c r="D89" s="13">
        <v>43804</v>
      </c>
      <c r="E89">
        <v>2580.73</v>
      </c>
      <c r="F89">
        <v>12</v>
      </c>
      <c r="G89">
        <v>2304.2199999999998</v>
      </c>
      <c r="H89">
        <v>0</v>
      </c>
      <c r="I89">
        <v>138.25</v>
      </c>
      <c r="J89">
        <v>138.25</v>
      </c>
      <c r="K89">
        <v>0</v>
      </c>
      <c r="L89" t="s">
        <v>31</v>
      </c>
    </row>
    <row r="90" spans="1:12" x14ac:dyDescent="0.25">
      <c r="A90" t="s">
        <v>119</v>
      </c>
      <c r="B90" t="s">
        <v>120</v>
      </c>
      <c r="C90" t="s">
        <v>177</v>
      </c>
      <c r="D90" s="13">
        <v>43804</v>
      </c>
      <c r="E90">
        <v>23755.27</v>
      </c>
      <c r="F90">
        <v>5</v>
      </c>
      <c r="G90">
        <v>10564.44</v>
      </c>
      <c r="H90">
        <v>0</v>
      </c>
      <c r="I90">
        <v>264.11</v>
      </c>
      <c r="J90">
        <v>264.11</v>
      </c>
      <c r="K90">
        <v>0</v>
      </c>
      <c r="L90" t="s">
        <v>31</v>
      </c>
    </row>
    <row r="91" spans="1:12" x14ac:dyDescent="0.25">
      <c r="A91" t="s">
        <v>119</v>
      </c>
      <c r="B91" t="s">
        <v>120</v>
      </c>
      <c r="C91" t="s">
        <v>177</v>
      </c>
      <c r="D91" s="13">
        <v>43804</v>
      </c>
      <c r="E91">
        <v>23755.27</v>
      </c>
      <c r="F91">
        <v>12</v>
      </c>
      <c r="G91">
        <v>1811.68</v>
      </c>
      <c r="H91">
        <v>0</v>
      </c>
      <c r="I91">
        <v>108.7</v>
      </c>
      <c r="J91">
        <v>108.7</v>
      </c>
      <c r="K91">
        <v>0</v>
      </c>
      <c r="L91" t="s">
        <v>31</v>
      </c>
    </row>
    <row r="92" spans="1:12" x14ac:dyDescent="0.25">
      <c r="A92" t="s">
        <v>119</v>
      </c>
      <c r="B92" t="s">
        <v>120</v>
      </c>
      <c r="C92" t="s">
        <v>177</v>
      </c>
      <c r="D92" s="13">
        <v>43804</v>
      </c>
      <c r="E92">
        <v>23755.27</v>
      </c>
      <c r="F92">
        <v>18</v>
      </c>
      <c r="G92">
        <v>9011.48</v>
      </c>
      <c r="H92">
        <v>0</v>
      </c>
      <c r="I92">
        <v>811.03</v>
      </c>
      <c r="J92">
        <v>811.03</v>
      </c>
      <c r="K92">
        <v>0</v>
      </c>
      <c r="L92" t="s">
        <v>31</v>
      </c>
    </row>
    <row r="93" spans="1:12" x14ac:dyDescent="0.25">
      <c r="A93" t="s">
        <v>178</v>
      </c>
      <c r="B93" t="s">
        <v>179</v>
      </c>
      <c r="C93" t="s">
        <v>180</v>
      </c>
      <c r="D93" s="13">
        <v>43804</v>
      </c>
      <c r="E93">
        <v>14873.21</v>
      </c>
      <c r="F93">
        <v>12</v>
      </c>
      <c r="G93">
        <v>13279.66</v>
      </c>
      <c r="H93">
        <v>0</v>
      </c>
      <c r="I93">
        <v>796.78</v>
      </c>
      <c r="J93">
        <v>796.78</v>
      </c>
      <c r="K93">
        <v>0</v>
      </c>
      <c r="L93" t="s">
        <v>31</v>
      </c>
    </row>
    <row r="94" spans="1:12" x14ac:dyDescent="0.25">
      <c r="A94" t="s">
        <v>65</v>
      </c>
      <c r="B94" t="s">
        <v>66</v>
      </c>
      <c r="C94" t="s">
        <v>181</v>
      </c>
      <c r="D94" s="13">
        <v>43805</v>
      </c>
      <c r="E94">
        <v>35702.79</v>
      </c>
      <c r="F94">
        <v>28</v>
      </c>
      <c r="G94">
        <v>15835.64</v>
      </c>
      <c r="H94">
        <v>0</v>
      </c>
      <c r="I94">
        <v>2216.9899999999998</v>
      </c>
      <c r="J94">
        <v>2216.9899999999998</v>
      </c>
      <c r="K94">
        <v>15433.17</v>
      </c>
      <c r="L94" t="s">
        <v>31</v>
      </c>
    </row>
    <row r="95" spans="1:12" x14ac:dyDescent="0.25">
      <c r="A95" t="s">
        <v>48</v>
      </c>
      <c r="B95" t="s">
        <v>49</v>
      </c>
      <c r="C95" t="s">
        <v>182</v>
      </c>
      <c r="D95" s="13">
        <v>43805</v>
      </c>
      <c r="E95">
        <v>46967.94</v>
      </c>
      <c r="F95">
        <v>28</v>
      </c>
      <c r="G95">
        <v>21459.81</v>
      </c>
      <c r="H95">
        <v>0</v>
      </c>
      <c r="I95">
        <v>3004.37</v>
      </c>
      <c r="J95">
        <v>3004.37</v>
      </c>
      <c r="K95">
        <v>19499.38</v>
      </c>
      <c r="L95" t="s">
        <v>31</v>
      </c>
    </row>
    <row r="96" spans="1:12" x14ac:dyDescent="0.25">
      <c r="A96" t="s">
        <v>183</v>
      </c>
      <c r="B96" t="s">
        <v>184</v>
      </c>
      <c r="C96" t="s">
        <v>185</v>
      </c>
      <c r="D96" s="13">
        <v>43805</v>
      </c>
      <c r="E96">
        <v>53109.58</v>
      </c>
      <c r="F96">
        <v>5</v>
      </c>
      <c r="G96">
        <v>50580.54</v>
      </c>
      <c r="H96">
        <v>0</v>
      </c>
      <c r="I96">
        <v>1264.51</v>
      </c>
      <c r="J96">
        <v>1264.51</v>
      </c>
      <c r="K96">
        <v>0</v>
      </c>
      <c r="L96" t="s">
        <v>31</v>
      </c>
    </row>
    <row r="97" spans="1:12" x14ac:dyDescent="0.25">
      <c r="A97" t="s">
        <v>186</v>
      </c>
      <c r="B97" t="s">
        <v>187</v>
      </c>
      <c r="C97" t="s">
        <v>188</v>
      </c>
      <c r="D97" s="13">
        <v>43805</v>
      </c>
      <c r="E97">
        <v>11369.27</v>
      </c>
      <c r="F97">
        <v>5</v>
      </c>
      <c r="G97">
        <v>9717.65</v>
      </c>
      <c r="H97">
        <v>0</v>
      </c>
      <c r="I97">
        <v>242.94</v>
      </c>
      <c r="J97">
        <v>242.94</v>
      </c>
      <c r="K97">
        <v>0</v>
      </c>
      <c r="L97" t="s">
        <v>31</v>
      </c>
    </row>
    <row r="98" spans="1:12" x14ac:dyDescent="0.25">
      <c r="A98" t="s">
        <v>186</v>
      </c>
      <c r="B98" t="s">
        <v>187</v>
      </c>
      <c r="C98" t="s">
        <v>188</v>
      </c>
      <c r="D98" s="13">
        <v>43805</v>
      </c>
      <c r="E98">
        <v>11369.27</v>
      </c>
      <c r="F98">
        <v>18</v>
      </c>
      <c r="G98">
        <v>987.91</v>
      </c>
      <c r="H98">
        <v>0</v>
      </c>
      <c r="I98">
        <v>88.91</v>
      </c>
      <c r="J98">
        <v>88.91</v>
      </c>
      <c r="K98">
        <v>0</v>
      </c>
      <c r="L98" t="s">
        <v>31</v>
      </c>
    </row>
    <row r="99" spans="1:12" x14ac:dyDescent="0.25">
      <c r="A99" t="s">
        <v>28</v>
      </c>
      <c r="B99" t="s">
        <v>29</v>
      </c>
      <c r="C99" t="s">
        <v>189</v>
      </c>
      <c r="D99" s="13">
        <v>43805</v>
      </c>
      <c r="E99">
        <v>28428.86</v>
      </c>
      <c r="F99">
        <v>28</v>
      </c>
      <c r="G99">
        <v>13024.94</v>
      </c>
      <c r="H99">
        <v>0</v>
      </c>
      <c r="I99">
        <v>1823.49</v>
      </c>
      <c r="J99">
        <v>1823.49</v>
      </c>
      <c r="K99">
        <v>11756.94</v>
      </c>
      <c r="L99" t="s">
        <v>31</v>
      </c>
    </row>
    <row r="100" spans="1:12" x14ac:dyDescent="0.25">
      <c r="A100" t="s">
        <v>92</v>
      </c>
      <c r="B100" t="s">
        <v>190</v>
      </c>
      <c r="C100" t="s">
        <v>191</v>
      </c>
      <c r="D100" s="13">
        <v>43805</v>
      </c>
      <c r="E100">
        <v>8037.97</v>
      </c>
      <c r="F100">
        <v>12</v>
      </c>
      <c r="G100">
        <v>5139.67</v>
      </c>
      <c r="H100">
        <v>0</v>
      </c>
      <c r="I100">
        <v>308.38</v>
      </c>
      <c r="J100">
        <v>308.38</v>
      </c>
      <c r="K100">
        <v>0</v>
      </c>
      <c r="L100" t="s">
        <v>31</v>
      </c>
    </row>
    <row r="101" spans="1:12" x14ac:dyDescent="0.25">
      <c r="A101" t="s">
        <v>92</v>
      </c>
      <c r="B101" t="s">
        <v>190</v>
      </c>
      <c r="C101" t="s">
        <v>191</v>
      </c>
      <c r="D101" s="13">
        <v>43805</v>
      </c>
      <c r="E101">
        <v>8037.97</v>
      </c>
      <c r="F101">
        <v>18</v>
      </c>
      <c r="G101">
        <v>1933.52</v>
      </c>
      <c r="H101">
        <v>0</v>
      </c>
      <c r="I101">
        <v>174.02</v>
      </c>
      <c r="J101">
        <v>174.02</v>
      </c>
      <c r="K101">
        <v>0</v>
      </c>
      <c r="L101" t="s">
        <v>31</v>
      </c>
    </row>
    <row r="102" spans="1:12" x14ac:dyDescent="0.25">
      <c r="A102" t="s">
        <v>192</v>
      </c>
      <c r="B102" t="s">
        <v>193</v>
      </c>
      <c r="C102" t="s">
        <v>194</v>
      </c>
      <c r="D102" s="13">
        <v>43805</v>
      </c>
      <c r="E102">
        <v>6755.55</v>
      </c>
      <c r="F102">
        <v>12</v>
      </c>
      <c r="G102">
        <v>6031.74</v>
      </c>
      <c r="H102">
        <v>0</v>
      </c>
      <c r="I102">
        <v>361.9</v>
      </c>
      <c r="J102">
        <v>361.9</v>
      </c>
      <c r="K102">
        <v>0</v>
      </c>
      <c r="L102" t="s">
        <v>31</v>
      </c>
    </row>
    <row r="103" spans="1:12" x14ac:dyDescent="0.25">
      <c r="A103" t="s">
        <v>195</v>
      </c>
      <c r="B103" t="s">
        <v>196</v>
      </c>
      <c r="C103" t="s">
        <v>197</v>
      </c>
      <c r="D103" s="13">
        <v>43805</v>
      </c>
      <c r="E103">
        <v>33440.25</v>
      </c>
      <c r="F103">
        <v>5</v>
      </c>
      <c r="G103">
        <v>31847.86</v>
      </c>
      <c r="H103">
        <v>0</v>
      </c>
      <c r="I103">
        <v>796.2</v>
      </c>
      <c r="J103">
        <v>796.2</v>
      </c>
      <c r="K103">
        <v>0</v>
      </c>
      <c r="L103" t="s">
        <v>31</v>
      </c>
    </row>
    <row r="104" spans="1:12" x14ac:dyDescent="0.25">
      <c r="A104" t="s">
        <v>167</v>
      </c>
      <c r="B104" t="s">
        <v>168</v>
      </c>
      <c r="C104" t="s">
        <v>198</v>
      </c>
      <c r="D104" s="13">
        <v>43805</v>
      </c>
      <c r="E104">
        <v>71947.03</v>
      </c>
      <c r="F104">
        <v>5</v>
      </c>
      <c r="G104">
        <v>55855.41</v>
      </c>
      <c r="H104">
        <v>0</v>
      </c>
      <c r="I104">
        <v>1396.39</v>
      </c>
      <c r="J104">
        <v>1396.39</v>
      </c>
      <c r="K104">
        <v>0</v>
      </c>
      <c r="L104" t="s">
        <v>31</v>
      </c>
    </row>
    <row r="105" spans="1:12" x14ac:dyDescent="0.25">
      <c r="A105" t="s">
        <v>167</v>
      </c>
      <c r="B105" t="s">
        <v>168</v>
      </c>
      <c r="C105" t="s">
        <v>198</v>
      </c>
      <c r="D105" s="13">
        <v>43805</v>
      </c>
      <c r="E105">
        <v>71947.03</v>
      </c>
      <c r="F105">
        <v>12</v>
      </c>
      <c r="G105">
        <v>11873.99</v>
      </c>
      <c r="H105">
        <v>0</v>
      </c>
      <c r="I105">
        <v>712.44</v>
      </c>
      <c r="J105">
        <v>712.44</v>
      </c>
      <c r="K105">
        <v>0</v>
      </c>
      <c r="L105" t="s">
        <v>31</v>
      </c>
    </row>
    <row r="106" spans="1:12" x14ac:dyDescent="0.25">
      <c r="A106" t="s">
        <v>86</v>
      </c>
      <c r="B106" t="s">
        <v>199</v>
      </c>
      <c r="C106" t="s">
        <v>200</v>
      </c>
      <c r="D106" s="13">
        <v>43805</v>
      </c>
      <c r="E106">
        <v>85786.55</v>
      </c>
      <c r="F106">
        <v>12</v>
      </c>
      <c r="G106">
        <v>48031.75</v>
      </c>
      <c r="H106">
        <v>0</v>
      </c>
      <c r="I106">
        <v>2881.91</v>
      </c>
      <c r="J106">
        <v>2881.91</v>
      </c>
      <c r="K106">
        <v>0</v>
      </c>
      <c r="L106" t="s">
        <v>31</v>
      </c>
    </row>
    <row r="107" spans="1:12" x14ac:dyDescent="0.25">
      <c r="A107" t="s">
        <v>86</v>
      </c>
      <c r="B107" t="s">
        <v>199</v>
      </c>
      <c r="C107" t="s">
        <v>200</v>
      </c>
      <c r="D107" s="13">
        <v>43805</v>
      </c>
      <c r="E107">
        <v>85786.55</v>
      </c>
      <c r="F107">
        <v>18</v>
      </c>
      <c r="G107">
        <v>27110.97</v>
      </c>
      <c r="H107">
        <v>0</v>
      </c>
      <c r="I107">
        <v>2439.9899999999998</v>
      </c>
      <c r="J107">
        <v>2439.9899999999998</v>
      </c>
      <c r="K107">
        <v>0</v>
      </c>
      <c r="L107" t="s">
        <v>31</v>
      </c>
    </row>
    <row r="108" spans="1:12" x14ac:dyDescent="0.25">
      <c r="A108" t="s">
        <v>201</v>
      </c>
      <c r="B108" t="s">
        <v>202</v>
      </c>
      <c r="C108" t="s">
        <v>203</v>
      </c>
      <c r="D108" s="13">
        <v>43804</v>
      </c>
      <c r="E108">
        <v>12656.45</v>
      </c>
      <c r="F108">
        <v>5</v>
      </c>
      <c r="G108">
        <v>5925.59</v>
      </c>
      <c r="H108">
        <v>0</v>
      </c>
      <c r="I108">
        <v>148.13999999999999</v>
      </c>
      <c r="J108">
        <v>148.13999999999999</v>
      </c>
      <c r="K108">
        <v>0</v>
      </c>
      <c r="L108" t="s">
        <v>31</v>
      </c>
    </row>
    <row r="109" spans="1:12" x14ac:dyDescent="0.25">
      <c r="A109" t="s">
        <v>201</v>
      </c>
      <c r="B109" t="s">
        <v>202</v>
      </c>
      <c r="C109" t="s">
        <v>203</v>
      </c>
      <c r="D109" s="13">
        <v>43804</v>
      </c>
      <c r="E109">
        <v>12656.45</v>
      </c>
      <c r="F109">
        <v>12</v>
      </c>
      <c r="G109">
        <v>5407.83</v>
      </c>
      <c r="H109">
        <v>0</v>
      </c>
      <c r="I109">
        <v>324.47000000000003</v>
      </c>
      <c r="J109">
        <v>324.47000000000003</v>
      </c>
      <c r="K109">
        <v>0</v>
      </c>
      <c r="L109" t="s">
        <v>31</v>
      </c>
    </row>
    <row r="110" spans="1:12" x14ac:dyDescent="0.25">
      <c r="A110" t="s">
        <v>201</v>
      </c>
      <c r="B110" t="s">
        <v>202</v>
      </c>
      <c r="C110" t="s">
        <v>203</v>
      </c>
      <c r="D110" s="13">
        <v>43804</v>
      </c>
      <c r="E110">
        <v>12656.45</v>
      </c>
      <c r="F110">
        <v>18</v>
      </c>
      <c r="G110">
        <v>320.18</v>
      </c>
      <c r="H110">
        <v>0</v>
      </c>
      <c r="I110">
        <v>28.82</v>
      </c>
      <c r="J110">
        <v>28.82</v>
      </c>
      <c r="K110">
        <v>0</v>
      </c>
      <c r="L110" t="s">
        <v>31</v>
      </c>
    </row>
    <row r="111" spans="1:12" x14ac:dyDescent="0.25">
      <c r="A111" t="s">
        <v>204</v>
      </c>
      <c r="B111" t="s">
        <v>205</v>
      </c>
      <c r="C111" t="s">
        <v>206</v>
      </c>
      <c r="D111" s="13">
        <v>43804</v>
      </c>
      <c r="E111">
        <v>3882.68</v>
      </c>
      <c r="F111">
        <v>12</v>
      </c>
      <c r="G111">
        <v>3466.68</v>
      </c>
      <c r="H111">
        <v>0</v>
      </c>
      <c r="I111">
        <v>208</v>
      </c>
      <c r="J111">
        <v>208</v>
      </c>
      <c r="K111">
        <v>0</v>
      </c>
      <c r="L111" t="s">
        <v>31</v>
      </c>
    </row>
    <row r="112" spans="1:12" x14ac:dyDescent="0.25">
      <c r="A112" t="s">
        <v>207</v>
      </c>
      <c r="B112" t="s">
        <v>208</v>
      </c>
      <c r="C112" t="s">
        <v>209</v>
      </c>
      <c r="D112" s="13">
        <v>43804</v>
      </c>
      <c r="E112">
        <v>12305.14</v>
      </c>
      <c r="F112">
        <v>12</v>
      </c>
      <c r="G112">
        <v>3481.97</v>
      </c>
      <c r="H112">
        <v>0</v>
      </c>
      <c r="I112">
        <v>208.92</v>
      </c>
      <c r="J112">
        <v>208.92</v>
      </c>
      <c r="K112">
        <v>0</v>
      </c>
      <c r="L112" t="s">
        <v>31</v>
      </c>
    </row>
    <row r="113" spans="1:12" x14ac:dyDescent="0.25">
      <c r="A113" t="s">
        <v>207</v>
      </c>
      <c r="B113" t="s">
        <v>208</v>
      </c>
      <c r="C113" t="s">
        <v>209</v>
      </c>
      <c r="D113" s="13">
        <v>43804</v>
      </c>
      <c r="E113">
        <v>12305.14</v>
      </c>
      <c r="F113">
        <v>18</v>
      </c>
      <c r="G113">
        <v>7123.17</v>
      </c>
      <c r="H113">
        <v>0</v>
      </c>
      <c r="I113">
        <v>641.09</v>
      </c>
      <c r="J113">
        <v>641.09</v>
      </c>
      <c r="K113">
        <v>0</v>
      </c>
      <c r="L113" t="s">
        <v>31</v>
      </c>
    </row>
    <row r="114" spans="1:12" x14ac:dyDescent="0.25">
      <c r="A114" t="s">
        <v>210</v>
      </c>
      <c r="B114" t="s">
        <v>211</v>
      </c>
      <c r="C114" t="s">
        <v>212</v>
      </c>
      <c r="D114" s="13">
        <v>43805</v>
      </c>
      <c r="E114">
        <v>6376.6</v>
      </c>
      <c r="F114">
        <v>5</v>
      </c>
      <c r="G114">
        <v>6072.95</v>
      </c>
      <c r="H114">
        <v>0</v>
      </c>
      <c r="I114">
        <v>151.82</v>
      </c>
      <c r="J114">
        <v>151.82</v>
      </c>
      <c r="K114">
        <v>0</v>
      </c>
      <c r="L114" t="s">
        <v>31</v>
      </c>
    </row>
    <row r="115" spans="1:12" x14ac:dyDescent="0.25">
      <c r="A115" t="s">
        <v>51</v>
      </c>
      <c r="B115" t="s">
        <v>213</v>
      </c>
      <c r="C115" t="s">
        <v>214</v>
      </c>
      <c r="D115" s="13">
        <v>43805</v>
      </c>
      <c r="E115">
        <v>41091.199999999997</v>
      </c>
      <c r="F115">
        <v>5</v>
      </c>
      <c r="G115">
        <v>39134.47</v>
      </c>
      <c r="H115">
        <v>0</v>
      </c>
      <c r="I115">
        <v>978.36</v>
      </c>
      <c r="J115">
        <v>978.36</v>
      </c>
      <c r="K115">
        <v>0</v>
      </c>
      <c r="L115" t="s">
        <v>31</v>
      </c>
    </row>
    <row r="116" spans="1:12" x14ac:dyDescent="0.25">
      <c r="A116" t="s">
        <v>215</v>
      </c>
      <c r="B116" t="s">
        <v>216</v>
      </c>
      <c r="C116" t="s">
        <v>217</v>
      </c>
      <c r="D116" s="13">
        <v>43805</v>
      </c>
      <c r="E116">
        <v>9333.85</v>
      </c>
      <c r="F116">
        <v>0</v>
      </c>
      <c r="G116">
        <v>358.23</v>
      </c>
      <c r="H116">
        <v>0</v>
      </c>
      <c r="I116">
        <v>0</v>
      </c>
      <c r="J116">
        <v>0</v>
      </c>
      <c r="K116">
        <v>0</v>
      </c>
      <c r="L116" t="s">
        <v>31</v>
      </c>
    </row>
    <row r="117" spans="1:12" x14ac:dyDescent="0.25">
      <c r="A117" t="s">
        <v>215</v>
      </c>
      <c r="B117" t="s">
        <v>216</v>
      </c>
      <c r="C117" t="s">
        <v>217</v>
      </c>
      <c r="D117" s="13">
        <v>43805</v>
      </c>
      <c r="E117">
        <v>9333.85</v>
      </c>
      <c r="F117">
        <v>5</v>
      </c>
      <c r="G117">
        <v>7918.68</v>
      </c>
      <c r="H117">
        <v>0</v>
      </c>
      <c r="I117">
        <v>197.97</v>
      </c>
      <c r="J117">
        <v>197.97</v>
      </c>
      <c r="K117">
        <v>0</v>
      </c>
      <c r="L117" t="s">
        <v>31</v>
      </c>
    </row>
    <row r="118" spans="1:12" x14ac:dyDescent="0.25">
      <c r="A118" t="s">
        <v>215</v>
      </c>
      <c r="B118" t="s">
        <v>216</v>
      </c>
      <c r="C118" t="s">
        <v>217</v>
      </c>
      <c r="D118" s="13">
        <v>43805</v>
      </c>
      <c r="E118">
        <v>9333.85</v>
      </c>
      <c r="F118">
        <v>12</v>
      </c>
      <c r="G118">
        <v>590.19000000000005</v>
      </c>
      <c r="H118">
        <v>0</v>
      </c>
      <c r="I118">
        <v>35.409999999999997</v>
      </c>
      <c r="J118">
        <v>35.409999999999997</v>
      </c>
      <c r="K118">
        <v>0</v>
      </c>
      <c r="L118" t="s">
        <v>31</v>
      </c>
    </row>
    <row r="119" spans="1:12" x14ac:dyDescent="0.25">
      <c r="A119" t="s">
        <v>218</v>
      </c>
      <c r="B119" t="s">
        <v>219</v>
      </c>
      <c r="C119" t="s">
        <v>220</v>
      </c>
      <c r="D119" s="13">
        <v>43805</v>
      </c>
      <c r="E119">
        <v>15954.26</v>
      </c>
      <c r="F119">
        <v>5</v>
      </c>
      <c r="G119">
        <v>15194.53</v>
      </c>
      <c r="H119">
        <v>0</v>
      </c>
      <c r="I119">
        <v>379.86</v>
      </c>
      <c r="J119">
        <v>379.86</v>
      </c>
      <c r="K119">
        <v>0</v>
      </c>
      <c r="L119" t="s">
        <v>31</v>
      </c>
    </row>
    <row r="120" spans="1:12" x14ac:dyDescent="0.25">
      <c r="A120" t="s">
        <v>221</v>
      </c>
      <c r="B120" t="s">
        <v>222</v>
      </c>
      <c r="C120" t="s">
        <v>223</v>
      </c>
      <c r="D120" s="13">
        <v>43805</v>
      </c>
      <c r="E120">
        <v>8889.68</v>
      </c>
      <c r="F120">
        <v>5</v>
      </c>
      <c r="G120">
        <v>8466.36</v>
      </c>
      <c r="H120">
        <v>0</v>
      </c>
      <c r="I120">
        <v>211.66</v>
      </c>
      <c r="J120">
        <v>211.66</v>
      </c>
      <c r="K120">
        <v>0</v>
      </c>
      <c r="L120" t="s">
        <v>31</v>
      </c>
    </row>
    <row r="121" spans="1:12" x14ac:dyDescent="0.25">
      <c r="A121" t="s">
        <v>224</v>
      </c>
      <c r="B121" t="s">
        <v>225</v>
      </c>
      <c r="C121" t="s">
        <v>226</v>
      </c>
      <c r="D121" s="13">
        <v>43805</v>
      </c>
      <c r="E121">
        <v>1457.65</v>
      </c>
      <c r="F121">
        <v>5</v>
      </c>
      <c r="G121">
        <v>1388.24</v>
      </c>
      <c r="H121">
        <v>0</v>
      </c>
      <c r="I121">
        <v>34.71</v>
      </c>
      <c r="J121">
        <v>34.71</v>
      </c>
      <c r="K121">
        <v>0</v>
      </c>
      <c r="L121" t="s">
        <v>31</v>
      </c>
    </row>
    <row r="122" spans="1:12" x14ac:dyDescent="0.25">
      <c r="A122" t="s">
        <v>227</v>
      </c>
      <c r="B122" t="s">
        <v>228</v>
      </c>
      <c r="C122" t="s">
        <v>229</v>
      </c>
      <c r="D122" s="13">
        <v>43805</v>
      </c>
      <c r="E122">
        <v>26783.66</v>
      </c>
      <c r="F122">
        <v>5</v>
      </c>
      <c r="G122">
        <v>25508.26</v>
      </c>
      <c r="H122">
        <v>0</v>
      </c>
      <c r="I122">
        <v>637.71</v>
      </c>
      <c r="J122">
        <v>637.71</v>
      </c>
      <c r="K122">
        <v>0</v>
      </c>
      <c r="L122" t="s">
        <v>31</v>
      </c>
    </row>
    <row r="123" spans="1:12" x14ac:dyDescent="0.25">
      <c r="A123" t="s">
        <v>230</v>
      </c>
      <c r="B123" t="s">
        <v>231</v>
      </c>
      <c r="C123" t="s">
        <v>232</v>
      </c>
      <c r="D123" s="13">
        <v>43805</v>
      </c>
      <c r="E123">
        <v>22328.639999999999</v>
      </c>
      <c r="F123">
        <v>5</v>
      </c>
      <c r="G123">
        <v>21265.38</v>
      </c>
      <c r="H123">
        <v>0</v>
      </c>
      <c r="I123">
        <v>531.63</v>
      </c>
      <c r="J123">
        <v>531.63</v>
      </c>
      <c r="K123">
        <v>0</v>
      </c>
      <c r="L123" t="s">
        <v>31</v>
      </c>
    </row>
    <row r="124" spans="1:12" x14ac:dyDescent="0.25">
      <c r="A124" t="s">
        <v>233</v>
      </c>
      <c r="B124" t="s">
        <v>234</v>
      </c>
      <c r="C124" t="s">
        <v>235</v>
      </c>
      <c r="D124" s="13">
        <v>43805</v>
      </c>
      <c r="E124">
        <v>4413.1000000000004</v>
      </c>
      <c r="F124">
        <v>5</v>
      </c>
      <c r="G124">
        <v>4202.95</v>
      </c>
      <c r="H124">
        <v>0</v>
      </c>
      <c r="I124">
        <v>105.07</v>
      </c>
      <c r="J124">
        <v>105.07</v>
      </c>
      <c r="K124">
        <v>0</v>
      </c>
      <c r="L124" t="s">
        <v>31</v>
      </c>
    </row>
    <row r="125" spans="1:12" x14ac:dyDescent="0.25">
      <c r="A125" t="s">
        <v>230</v>
      </c>
      <c r="B125" t="s">
        <v>231</v>
      </c>
      <c r="C125" t="s">
        <v>236</v>
      </c>
      <c r="D125" s="13">
        <v>43805</v>
      </c>
      <c r="E125">
        <v>7216.86</v>
      </c>
      <c r="F125">
        <v>5</v>
      </c>
      <c r="G125">
        <v>6873.2</v>
      </c>
      <c r="H125">
        <v>0</v>
      </c>
      <c r="I125">
        <v>171.83</v>
      </c>
      <c r="J125">
        <v>171.83</v>
      </c>
      <c r="K125">
        <v>0</v>
      </c>
      <c r="L125" t="s">
        <v>31</v>
      </c>
    </row>
    <row r="126" spans="1:12" x14ac:dyDescent="0.25">
      <c r="A126" t="s">
        <v>233</v>
      </c>
      <c r="B126" t="s">
        <v>234</v>
      </c>
      <c r="C126" t="s">
        <v>237</v>
      </c>
      <c r="D126" s="13">
        <v>43805</v>
      </c>
      <c r="E126">
        <v>1443.37</v>
      </c>
      <c r="F126">
        <v>5</v>
      </c>
      <c r="G126">
        <v>1374.64</v>
      </c>
      <c r="H126">
        <v>0</v>
      </c>
      <c r="I126">
        <v>34.369999999999997</v>
      </c>
      <c r="J126">
        <v>34.369999999999997</v>
      </c>
      <c r="K126">
        <v>0</v>
      </c>
      <c r="L126" t="s">
        <v>31</v>
      </c>
    </row>
    <row r="127" spans="1:12" x14ac:dyDescent="0.25">
      <c r="A127" t="s">
        <v>238</v>
      </c>
      <c r="B127" t="s">
        <v>239</v>
      </c>
      <c r="C127" t="s">
        <v>240</v>
      </c>
      <c r="D127" s="13">
        <v>43805</v>
      </c>
      <c r="E127">
        <v>4076.01</v>
      </c>
      <c r="F127">
        <v>5</v>
      </c>
      <c r="G127">
        <v>3437.17</v>
      </c>
      <c r="H127">
        <v>0</v>
      </c>
      <c r="I127">
        <v>85.93</v>
      </c>
      <c r="J127">
        <v>85.93</v>
      </c>
      <c r="K127">
        <v>0</v>
      </c>
      <c r="L127" t="s">
        <v>31</v>
      </c>
    </row>
    <row r="128" spans="1:12" x14ac:dyDescent="0.25">
      <c r="A128" t="s">
        <v>238</v>
      </c>
      <c r="B128" t="s">
        <v>239</v>
      </c>
      <c r="C128" t="s">
        <v>240</v>
      </c>
      <c r="D128" s="13">
        <v>43805</v>
      </c>
      <c r="E128">
        <v>4076.01</v>
      </c>
      <c r="F128">
        <v>12</v>
      </c>
      <c r="G128">
        <v>416.96</v>
      </c>
      <c r="H128">
        <v>0</v>
      </c>
      <c r="I128">
        <v>25.02</v>
      </c>
      <c r="J128">
        <v>25.02</v>
      </c>
      <c r="K128">
        <v>0</v>
      </c>
      <c r="L128" t="s">
        <v>31</v>
      </c>
    </row>
    <row r="129" spans="1:12" x14ac:dyDescent="0.25">
      <c r="A129" t="s">
        <v>241</v>
      </c>
      <c r="B129" t="s">
        <v>242</v>
      </c>
      <c r="C129" t="s">
        <v>243</v>
      </c>
      <c r="D129" s="13">
        <v>43805</v>
      </c>
      <c r="E129">
        <v>60200.61</v>
      </c>
      <c r="F129">
        <v>28</v>
      </c>
      <c r="G129">
        <v>28814.74</v>
      </c>
      <c r="H129">
        <v>0</v>
      </c>
      <c r="I129">
        <v>4034.06</v>
      </c>
      <c r="J129">
        <v>4034.06</v>
      </c>
      <c r="K129">
        <v>23317.75</v>
      </c>
      <c r="L129" t="s">
        <v>31</v>
      </c>
    </row>
    <row r="130" spans="1:12" x14ac:dyDescent="0.25">
      <c r="A130" t="s">
        <v>244</v>
      </c>
      <c r="B130" t="s">
        <v>245</v>
      </c>
      <c r="C130" t="s">
        <v>246</v>
      </c>
      <c r="D130" s="13">
        <v>43805</v>
      </c>
      <c r="E130">
        <v>66579.259999999995</v>
      </c>
      <c r="F130">
        <v>28</v>
      </c>
      <c r="G130">
        <v>31041.64</v>
      </c>
      <c r="H130">
        <v>0</v>
      </c>
      <c r="I130">
        <v>4345.83</v>
      </c>
      <c r="J130">
        <v>4345.83</v>
      </c>
      <c r="K130">
        <v>26845.97</v>
      </c>
      <c r="L130" t="s">
        <v>31</v>
      </c>
    </row>
    <row r="131" spans="1:12" x14ac:dyDescent="0.25">
      <c r="A131" t="s">
        <v>89</v>
      </c>
      <c r="B131" t="s">
        <v>90</v>
      </c>
      <c r="C131" t="s">
        <v>247</v>
      </c>
      <c r="D131" s="13">
        <v>43805</v>
      </c>
      <c r="E131">
        <v>31560.54</v>
      </c>
      <c r="F131">
        <v>28</v>
      </c>
      <c r="G131">
        <v>15127.33</v>
      </c>
      <c r="H131">
        <v>0</v>
      </c>
      <c r="I131">
        <v>2117.83</v>
      </c>
      <c r="J131">
        <v>2117.83</v>
      </c>
      <c r="K131">
        <v>12197.56</v>
      </c>
      <c r="L131" t="s">
        <v>31</v>
      </c>
    </row>
    <row r="132" spans="1:12" x14ac:dyDescent="0.25">
      <c r="A132" t="s">
        <v>86</v>
      </c>
      <c r="B132" t="s">
        <v>87</v>
      </c>
      <c r="C132" t="s">
        <v>248</v>
      </c>
      <c r="D132" s="13">
        <v>43805</v>
      </c>
      <c r="E132">
        <v>151539.42000000001</v>
      </c>
      <c r="F132">
        <v>28</v>
      </c>
      <c r="G132">
        <v>70323.89</v>
      </c>
      <c r="H132">
        <v>0</v>
      </c>
      <c r="I132">
        <v>9845.35</v>
      </c>
      <c r="J132">
        <v>9845.35</v>
      </c>
      <c r="K132">
        <v>61524.83</v>
      </c>
      <c r="L132" t="s">
        <v>31</v>
      </c>
    </row>
    <row r="133" spans="1:12" x14ac:dyDescent="0.25">
      <c r="A133" t="s">
        <v>249</v>
      </c>
      <c r="B133" t="s">
        <v>250</v>
      </c>
      <c r="C133" t="s">
        <v>251</v>
      </c>
      <c r="D133" s="13">
        <v>43805</v>
      </c>
      <c r="E133">
        <v>2892.99</v>
      </c>
      <c r="F133">
        <v>5</v>
      </c>
      <c r="G133">
        <v>2042.85</v>
      </c>
      <c r="H133">
        <v>0</v>
      </c>
      <c r="I133">
        <v>51.07</v>
      </c>
      <c r="J133">
        <v>51.07</v>
      </c>
      <c r="K133">
        <v>0</v>
      </c>
      <c r="L133" t="s">
        <v>31</v>
      </c>
    </row>
    <row r="134" spans="1:12" x14ac:dyDescent="0.25">
      <c r="A134" t="s">
        <v>249</v>
      </c>
      <c r="B134" t="s">
        <v>250</v>
      </c>
      <c r="C134" t="s">
        <v>251</v>
      </c>
      <c r="D134" s="13">
        <v>43805</v>
      </c>
      <c r="E134">
        <v>2892.99</v>
      </c>
      <c r="F134">
        <v>12</v>
      </c>
      <c r="G134">
        <v>667.87</v>
      </c>
      <c r="H134">
        <v>0</v>
      </c>
      <c r="I134">
        <v>40.07</v>
      </c>
      <c r="J134">
        <v>40.07</v>
      </c>
      <c r="K134">
        <v>0</v>
      </c>
      <c r="L134" t="s">
        <v>31</v>
      </c>
    </row>
    <row r="135" spans="1:12" x14ac:dyDescent="0.25">
      <c r="A135" t="s">
        <v>252</v>
      </c>
      <c r="B135" t="s">
        <v>253</v>
      </c>
      <c r="C135" t="s">
        <v>254</v>
      </c>
      <c r="D135" s="13">
        <v>43805</v>
      </c>
      <c r="E135">
        <v>485.88</v>
      </c>
      <c r="F135">
        <v>5</v>
      </c>
      <c r="G135">
        <v>462.75</v>
      </c>
      <c r="H135">
        <v>0</v>
      </c>
      <c r="I135">
        <v>11.57</v>
      </c>
      <c r="J135">
        <v>11.57</v>
      </c>
      <c r="K135">
        <v>0</v>
      </c>
      <c r="L135" t="s">
        <v>31</v>
      </c>
    </row>
    <row r="136" spans="1:12" x14ac:dyDescent="0.25">
      <c r="A136" t="s">
        <v>255</v>
      </c>
      <c r="B136" t="s">
        <v>256</v>
      </c>
      <c r="C136" t="s">
        <v>257</v>
      </c>
      <c r="D136" s="13">
        <v>43805</v>
      </c>
      <c r="E136">
        <v>1987.69</v>
      </c>
      <c r="F136">
        <v>5</v>
      </c>
      <c r="G136">
        <v>1351.41</v>
      </c>
      <c r="H136">
        <v>0</v>
      </c>
      <c r="I136">
        <v>33.79</v>
      </c>
      <c r="J136">
        <v>33.79</v>
      </c>
      <c r="K136">
        <v>0</v>
      </c>
      <c r="L136" t="s">
        <v>31</v>
      </c>
    </row>
    <row r="137" spans="1:12" x14ac:dyDescent="0.25">
      <c r="A137" t="s">
        <v>255</v>
      </c>
      <c r="B137" t="s">
        <v>256</v>
      </c>
      <c r="C137" t="s">
        <v>257</v>
      </c>
      <c r="D137" s="13">
        <v>43805</v>
      </c>
      <c r="E137">
        <v>1987.69</v>
      </c>
      <c r="F137">
        <v>12</v>
      </c>
      <c r="G137">
        <v>507.77</v>
      </c>
      <c r="H137">
        <v>0</v>
      </c>
      <c r="I137">
        <v>30.47</v>
      </c>
      <c r="J137">
        <v>30.47</v>
      </c>
      <c r="K137">
        <v>0</v>
      </c>
      <c r="L137" t="s">
        <v>31</v>
      </c>
    </row>
    <row r="138" spans="1:12" x14ac:dyDescent="0.25">
      <c r="A138" t="s">
        <v>258</v>
      </c>
      <c r="B138" t="s">
        <v>259</v>
      </c>
      <c r="C138" t="s">
        <v>260</v>
      </c>
      <c r="D138" s="13">
        <v>43805</v>
      </c>
      <c r="E138">
        <v>4358.67</v>
      </c>
      <c r="F138">
        <v>5</v>
      </c>
      <c r="G138">
        <v>4151.1099999999997</v>
      </c>
      <c r="H138">
        <v>0</v>
      </c>
      <c r="I138">
        <v>103.78</v>
      </c>
      <c r="J138">
        <v>103.78</v>
      </c>
      <c r="K138">
        <v>0</v>
      </c>
      <c r="L138" t="s">
        <v>31</v>
      </c>
    </row>
    <row r="139" spans="1:12" x14ac:dyDescent="0.25">
      <c r="A139" t="s">
        <v>261</v>
      </c>
      <c r="B139" t="s">
        <v>262</v>
      </c>
      <c r="C139" t="s">
        <v>263</v>
      </c>
      <c r="D139" s="13">
        <v>43805</v>
      </c>
      <c r="E139">
        <v>3284.42</v>
      </c>
      <c r="F139">
        <v>12</v>
      </c>
      <c r="G139">
        <v>1079.68</v>
      </c>
      <c r="H139">
        <v>0</v>
      </c>
      <c r="I139">
        <v>64.78</v>
      </c>
      <c r="J139">
        <v>64.78</v>
      </c>
      <c r="K139">
        <v>0</v>
      </c>
      <c r="L139" t="s">
        <v>31</v>
      </c>
    </row>
    <row r="140" spans="1:12" x14ac:dyDescent="0.25">
      <c r="A140" t="s">
        <v>261</v>
      </c>
      <c r="B140" t="s">
        <v>262</v>
      </c>
      <c r="C140" t="s">
        <v>263</v>
      </c>
      <c r="D140" s="13">
        <v>43805</v>
      </c>
      <c r="E140">
        <v>3284.42</v>
      </c>
      <c r="F140">
        <v>18</v>
      </c>
      <c r="G140">
        <v>1758.64</v>
      </c>
      <c r="H140">
        <v>0</v>
      </c>
      <c r="I140">
        <v>158.28</v>
      </c>
      <c r="J140">
        <v>158.28</v>
      </c>
      <c r="K140">
        <v>0</v>
      </c>
      <c r="L140" t="s">
        <v>31</v>
      </c>
    </row>
    <row r="141" spans="1:12" x14ac:dyDescent="0.25">
      <c r="A141" t="s">
        <v>134</v>
      </c>
      <c r="B141" t="s">
        <v>135</v>
      </c>
      <c r="C141" t="s">
        <v>264</v>
      </c>
      <c r="D141" s="13">
        <v>43805</v>
      </c>
      <c r="E141">
        <v>1343.13</v>
      </c>
      <c r="F141">
        <v>12</v>
      </c>
      <c r="G141">
        <v>879.42</v>
      </c>
      <c r="H141">
        <v>0</v>
      </c>
      <c r="I141">
        <v>52.77</v>
      </c>
      <c r="J141">
        <v>52.77</v>
      </c>
      <c r="K141">
        <v>0</v>
      </c>
      <c r="L141" t="s">
        <v>31</v>
      </c>
    </row>
    <row r="142" spans="1:12" x14ac:dyDescent="0.25">
      <c r="A142" t="s">
        <v>134</v>
      </c>
      <c r="B142" t="s">
        <v>135</v>
      </c>
      <c r="C142" t="s">
        <v>264</v>
      </c>
      <c r="D142" s="13">
        <v>43805</v>
      </c>
      <c r="E142">
        <v>1343.13</v>
      </c>
      <c r="F142">
        <v>18</v>
      </c>
      <c r="G142">
        <v>303.54000000000002</v>
      </c>
      <c r="H142">
        <v>0</v>
      </c>
      <c r="I142">
        <v>27.32</v>
      </c>
      <c r="J142">
        <v>27.32</v>
      </c>
      <c r="K142">
        <v>0</v>
      </c>
      <c r="L142" t="s">
        <v>31</v>
      </c>
    </row>
    <row r="143" spans="1:12" x14ac:dyDescent="0.25">
      <c r="A143" t="s">
        <v>265</v>
      </c>
      <c r="B143" t="s">
        <v>266</v>
      </c>
      <c r="C143" t="s">
        <v>267</v>
      </c>
      <c r="D143" s="13">
        <v>43805</v>
      </c>
      <c r="E143">
        <v>701.66</v>
      </c>
      <c r="F143">
        <v>18</v>
      </c>
      <c r="G143">
        <v>594.63</v>
      </c>
      <c r="H143">
        <v>0</v>
      </c>
      <c r="I143">
        <v>53.52</v>
      </c>
      <c r="J143">
        <v>53.52</v>
      </c>
      <c r="K143">
        <v>0</v>
      </c>
      <c r="L143" t="s">
        <v>31</v>
      </c>
    </row>
    <row r="144" spans="1:12" x14ac:dyDescent="0.25">
      <c r="A144" t="s">
        <v>265</v>
      </c>
      <c r="B144" t="s">
        <v>266</v>
      </c>
      <c r="C144" t="s">
        <v>268</v>
      </c>
      <c r="D144" s="13">
        <v>43805</v>
      </c>
      <c r="E144">
        <v>175.21</v>
      </c>
      <c r="F144">
        <v>18</v>
      </c>
      <c r="G144">
        <v>148.47999999999999</v>
      </c>
      <c r="H144">
        <v>0</v>
      </c>
      <c r="I144">
        <v>13.36</v>
      </c>
      <c r="J144">
        <v>13.36</v>
      </c>
      <c r="K144">
        <v>0</v>
      </c>
      <c r="L144" t="s">
        <v>31</v>
      </c>
    </row>
    <row r="145" spans="1:12" x14ac:dyDescent="0.25">
      <c r="A145" t="s">
        <v>269</v>
      </c>
      <c r="B145" t="s">
        <v>270</v>
      </c>
      <c r="C145" t="s">
        <v>271</v>
      </c>
      <c r="D145" s="13">
        <v>43805</v>
      </c>
      <c r="E145">
        <v>535.19000000000005</v>
      </c>
      <c r="F145">
        <v>18</v>
      </c>
      <c r="G145">
        <v>453.55</v>
      </c>
      <c r="H145">
        <v>0</v>
      </c>
      <c r="I145">
        <v>40.82</v>
      </c>
      <c r="J145">
        <v>40.82</v>
      </c>
      <c r="K145">
        <v>0</v>
      </c>
      <c r="L145" t="s">
        <v>31</v>
      </c>
    </row>
    <row r="146" spans="1:12" x14ac:dyDescent="0.25">
      <c r="A146" t="s">
        <v>272</v>
      </c>
      <c r="B146" t="s">
        <v>273</v>
      </c>
      <c r="C146" t="s">
        <v>274</v>
      </c>
      <c r="D146" s="13">
        <v>43805</v>
      </c>
      <c r="E146">
        <v>468.01</v>
      </c>
      <c r="F146">
        <v>18</v>
      </c>
      <c r="G146">
        <v>396.62</v>
      </c>
      <c r="H146">
        <v>0</v>
      </c>
      <c r="I146">
        <v>35.700000000000003</v>
      </c>
      <c r="J146">
        <v>35.700000000000003</v>
      </c>
      <c r="K146">
        <v>0</v>
      </c>
      <c r="L146" t="s">
        <v>31</v>
      </c>
    </row>
    <row r="147" spans="1:12" x14ac:dyDescent="0.25">
      <c r="A147" t="s">
        <v>275</v>
      </c>
      <c r="B147" t="s">
        <v>276</v>
      </c>
      <c r="C147" t="s">
        <v>277</v>
      </c>
      <c r="D147" s="13">
        <v>43805</v>
      </c>
      <c r="E147">
        <v>341.77</v>
      </c>
      <c r="F147">
        <v>12</v>
      </c>
      <c r="G147">
        <v>118.17</v>
      </c>
      <c r="H147">
        <v>0</v>
      </c>
      <c r="I147">
        <v>7.09</v>
      </c>
      <c r="J147">
        <v>7.09</v>
      </c>
      <c r="K147">
        <v>0</v>
      </c>
      <c r="L147" t="s">
        <v>31</v>
      </c>
    </row>
    <row r="148" spans="1:12" x14ac:dyDescent="0.25">
      <c r="A148" t="s">
        <v>275</v>
      </c>
      <c r="B148" t="s">
        <v>276</v>
      </c>
      <c r="C148" t="s">
        <v>277</v>
      </c>
      <c r="D148" s="13">
        <v>43805</v>
      </c>
      <c r="E148">
        <v>341.77</v>
      </c>
      <c r="F148">
        <v>18</v>
      </c>
      <c r="G148">
        <v>177.47</v>
      </c>
      <c r="H148">
        <v>0</v>
      </c>
      <c r="I148">
        <v>15.97</v>
      </c>
      <c r="J148">
        <v>15.97</v>
      </c>
      <c r="K148">
        <v>0</v>
      </c>
      <c r="L148" t="s">
        <v>31</v>
      </c>
    </row>
    <row r="149" spans="1:12" x14ac:dyDescent="0.25">
      <c r="A149" t="s">
        <v>278</v>
      </c>
      <c r="B149" t="s">
        <v>279</v>
      </c>
      <c r="C149" t="s">
        <v>280</v>
      </c>
      <c r="D149" s="13">
        <v>43805</v>
      </c>
      <c r="E149">
        <v>2693.14</v>
      </c>
      <c r="F149">
        <v>18</v>
      </c>
      <c r="G149">
        <v>2282.33</v>
      </c>
      <c r="H149">
        <v>0</v>
      </c>
      <c r="I149">
        <v>205.41</v>
      </c>
      <c r="J149">
        <v>205.41</v>
      </c>
      <c r="K149">
        <v>0</v>
      </c>
      <c r="L149" t="s">
        <v>31</v>
      </c>
    </row>
    <row r="150" spans="1:12" x14ac:dyDescent="0.25">
      <c r="A150" t="s">
        <v>281</v>
      </c>
      <c r="B150" t="s">
        <v>282</v>
      </c>
      <c r="C150" t="s">
        <v>283</v>
      </c>
      <c r="D150" s="13">
        <v>43805</v>
      </c>
      <c r="E150">
        <v>3381.2</v>
      </c>
      <c r="F150">
        <v>12</v>
      </c>
      <c r="G150">
        <v>2352.2399999999998</v>
      </c>
      <c r="H150">
        <v>0</v>
      </c>
      <c r="I150">
        <v>141.13</v>
      </c>
      <c r="J150">
        <v>141.13</v>
      </c>
      <c r="K150">
        <v>0</v>
      </c>
      <c r="L150" t="s">
        <v>31</v>
      </c>
    </row>
    <row r="151" spans="1:12" x14ac:dyDescent="0.25">
      <c r="A151" t="s">
        <v>281</v>
      </c>
      <c r="B151" t="s">
        <v>282</v>
      </c>
      <c r="C151" t="s">
        <v>283</v>
      </c>
      <c r="D151" s="13">
        <v>43805</v>
      </c>
      <c r="E151">
        <v>3381.2</v>
      </c>
      <c r="F151">
        <v>18</v>
      </c>
      <c r="G151">
        <v>632.79999999999995</v>
      </c>
      <c r="H151">
        <v>0</v>
      </c>
      <c r="I151">
        <v>56.95</v>
      </c>
      <c r="J151">
        <v>56.95</v>
      </c>
      <c r="K151">
        <v>0</v>
      </c>
      <c r="L151" t="s">
        <v>31</v>
      </c>
    </row>
    <row r="152" spans="1:12" x14ac:dyDescent="0.25">
      <c r="A152" t="s">
        <v>278</v>
      </c>
      <c r="B152" t="s">
        <v>284</v>
      </c>
      <c r="C152" t="s">
        <v>285</v>
      </c>
      <c r="D152" s="13">
        <v>43805</v>
      </c>
      <c r="E152">
        <v>2365.39</v>
      </c>
      <c r="F152">
        <v>18</v>
      </c>
      <c r="G152">
        <v>2004.57</v>
      </c>
      <c r="H152">
        <v>0</v>
      </c>
      <c r="I152">
        <v>180.41</v>
      </c>
      <c r="J152">
        <v>180.41</v>
      </c>
      <c r="K152">
        <v>0</v>
      </c>
      <c r="L152" t="s">
        <v>31</v>
      </c>
    </row>
    <row r="153" spans="1:12" x14ac:dyDescent="0.25">
      <c r="A153" t="s">
        <v>286</v>
      </c>
      <c r="B153" t="s">
        <v>287</v>
      </c>
      <c r="C153" t="s">
        <v>288</v>
      </c>
      <c r="D153" s="13">
        <v>43805</v>
      </c>
      <c r="E153">
        <v>2503.9499999999998</v>
      </c>
      <c r="F153">
        <v>5</v>
      </c>
      <c r="G153">
        <v>793.41</v>
      </c>
      <c r="H153">
        <v>0</v>
      </c>
      <c r="I153">
        <v>19.84</v>
      </c>
      <c r="J153">
        <v>19.84</v>
      </c>
      <c r="K153">
        <v>0</v>
      </c>
      <c r="L153" t="s">
        <v>31</v>
      </c>
    </row>
    <row r="154" spans="1:12" x14ac:dyDescent="0.25">
      <c r="A154" t="s">
        <v>286</v>
      </c>
      <c r="B154" t="s">
        <v>287</v>
      </c>
      <c r="C154" t="s">
        <v>288</v>
      </c>
      <c r="D154" s="13">
        <v>43805</v>
      </c>
      <c r="E154">
        <v>2503.9499999999998</v>
      </c>
      <c r="F154">
        <v>18</v>
      </c>
      <c r="G154">
        <v>1415.97</v>
      </c>
      <c r="H154">
        <v>0</v>
      </c>
      <c r="I154">
        <v>127.44</v>
      </c>
      <c r="J154">
        <v>127.44</v>
      </c>
      <c r="K154">
        <v>0</v>
      </c>
      <c r="L154" t="s">
        <v>31</v>
      </c>
    </row>
    <row r="155" spans="1:12" x14ac:dyDescent="0.25">
      <c r="A155" t="s">
        <v>289</v>
      </c>
      <c r="B155" t="s">
        <v>290</v>
      </c>
      <c r="C155" t="s">
        <v>291</v>
      </c>
      <c r="D155" s="13">
        <v>43805</v>
      </c>
      <c r="E155">
        <v>1330.87</v>
      </c>
      <c r="F155">
        <v>18</v>
      </c>
      <c r="G155">
        <v>1127.8599999999999</v>
      </c>
      <c r="H155">
        <v>0</v>
      </c>
      <c r="I155">
        <v>101.51</v>
      </c>
      <c r="J155">
        <v>101.51</v>
      </c>
      <c r="K155">
        <v>0</v>
      </c>
      <c r="L155" t="s">
        <v>31</v>
      </c>
    </row>
    <row r="156" spans="1:12" x14ac:dyDescent="0.25">
      <c r="A156" t="s">
        <v>238</v>
      </c>
      <c r="B156" t="s">
        <v>239</v>
      </c>
      <c r="C156" t="s">
        <v>292</v>
      </c>
      <c r="D156" s="13">
        <v>43806</v>
      </c>
      <c r="E156">
        <v>715.63</v>
      </c>
      <c r="F156">
        <v>12</v>
      </c>
      <c r="G156">
        <v>148.30000000000001</v>
      </c>
      <c r="H156">
        <v>0</v>
      </c>
      <c r="I156">
        <v>8.9</v>
      </c>
      <c r="J156">
        <v>8.9</v>
      </c>
      <c r="K156">
        <v>0</v>
      </c>
      <c r="L156" t="s">
        <v>31</v>
      </c>
    </row>
    <row r="157" spans="1:12" x14ac:dyDescent="0.25">
      <c r="A157" t="s">
        <v>238</v>
      </c>
      <c r="B157" t="s">
        <v>239</v>
      </c>
      <c r="C157" t="s">
        <v>292</v>
      </c>
      <c r="D157" s="13">
        <v>43806</v>
      </c>
      <c r="E157">
        <v>715.63</v>
      </c>
      <c r="F157">
        <v>18</v>
      </c>
      <c r="G157">
        <v>465.71</v>
      </c>
      <c r="H157">
        <v>0</v>
      </c>
      <c r="I157">
        <v>41.91</v>
      </c>
      <c r="J157">
        <v>41.91</v>
      </c>
      <c r="K157">
        <v>0</v>
      </c>
      <c r="L157" t="s">
        <v>31</v>
      </c>
    </row>
    <row r="158" spans="1:12" x14ac:dyDescent="0.25">
      <c r="A158" t="s">
        <v>293</v>
      </c>
      <c r="B158" t="s">
        <v>294</v>
      </c>
      <c r="C158" t="s">
        <v>295</v>
      </c>
      <c r="D158" s="13">
        <v>43806</v>
      </c>
      <c r="E158">
        <v>1697.43</v>
      </c>
      <c r="F158">
        <v>12</v>
      </c>
      <c r="G158">
        <v>1515.57</v>
      </c>
      <c r="H158">
        <v>0</v>
      </c>
      <c r="I158">
        <v>90.93</v>
      </c>
      <c r="J158">
        <v>90.93</v>
      </c>
      <c r="K158">
        <v>0</v>
      </c>
      <c r="L158" t="s">
        <v>31</v>
      </c>
    </row>
    <row r="159" spans="1:12" x14ac:dyDescent="0.25">
      <c r="A159" t="s">
        <v>293</v>
      </c>
      <c r="B159" t="s">
        <v>294</v>
      </c>
      <c r="C159" t="s">
        <v>296</v>
      </c>
      <c r="D159" s="13">
        <v>43806</v>
      </c>
      <c r="E159">
        <v>468.88</v>
      </c>
      <c r="F159">
        <v>12</v>
      </c>
      <c r="G159">
        <v>418.64</v>
      </c>
      <c r="H159">
        <v>0</v>
      </c>
      <c r="I159">
        <v>25.12</v>
      </c>
      <c r="J159">
        <v>25.12</v>
      </c>
      <c r="K159">
        <v>0</v>
      </c>
      <c r="L159" t="s">
        <v>31</v>
      </c>
    </row>
    <row r="160" spans="1:12" x14ac:dyDescent="0.25">
      <c r="A160" t="s">
        <v>255</v>
      </c>
      <c r="B160" t="s">
        <v>256</v>
      </c>
      <c r="C160" t="s">
        <v>297</v>
      </c>
      <c r="D160" s="13">
        <v>43806</v>
      </c>
      <c r="E160">
        <v>511.71</v>
      </c>
      <c r="F160">
        <v>12</v>
      </c>
      <c r="G160">
        <v>456.87</v>
      </c>
      <c r="H160">
        <v>0</v>
      </c>
      <c r="I160">
        <v>27.41</v>
      </c>
      <c r="J160">
        <v>27.41</v>
      </c>
      <c r="K160">
        <v>0</v>
      </c>
      <c r="L160" t="s">
        <v>31</v>
      </c>
    </row>
    <row r="161" spans="1:12" x14ac:dyDescent="0.25">
      <c r="A161" t="s">
        <v>298</v>
      </c>
      <c r="B161" t="s">
        <v>299</v>
      </c>
      <c r="C161" t="s">
        <v>300</v>
      </c>
      <c r="D161" s="13">
        <v>43806</v>
      </c>
      <c r="E161">
        <v>9868.16</v>
      </c>
      <c r="F161">
        <v>12</v>
      </c>
      <c r="G161">
        <v>8810.86</v>
      </c>
      <c r="H161">
        <v>0</v>
      </c>
      <c r="I161">
        <v>528.65</v>
      </c>
      <c r="J161">
        <v>528.65</v>
      </c>
      <c r="K161">
        <v>0</v>
      </c>
      <c r="L161" t="s">
        <v>31</v>
      </c>
    </row>
    <row r="162" spans="1:12" x14ac:dyDescent="0.25">
      <c r="A162" t="s">
        <v>301</v>
      </c>
      <c r="B162" t="s">
        <v>302</v>
      </c>
      <c r="C162" t="s">
        <v>303</v>
      </c>
      <c r="D162" s="13">
        <v>43806</v>
      </c>
      <c r="E162">
        <v>2915.3</v>
      </c>
      <c r="F162">
        <v>5</v>
      </c>
      <c r="G162">
        <v>2776.47</v>
      </c>
      <c r="H162">
        <v>0</v>
      </c>
      <c r="I162">
        <v>69.41</v>
      </c>
      <c r="J162">
        <v>69.41</v>
      </c>
      <c r="K162">
        <v>0</v>
      </c>
      <c r="L162" t="s">
        <v>31</v>
      </c>
    </row>
    <row r="163" spans="1:12" x14ac:dyDescent="0.25">
      <c r="A163" t="s">
        <v>304</v>
      </c>
      <c r="B163" t="s">
        <v>305</v>
      </c>
      <c r="C163" t="s">
        <v>306</v>
      </c>
      <c r="D163" s="13">
        <v>43806</v>
      </c>
      <c r="E163">
        <v>1275.32</v>
      </c>
      <c r="F163">
        <v>5</v>
      </c>
      <c r="G163">
        <v>1214.5899999999999</v>
      </c>
      <c r="H163">
        <v>0</v>
      </c>
      <c r="I163">
        <v>30.36</v>
      </c>
      <c r="J163">
        <v>30.36</v>
      </c>
      <c r="K163">
        <v>0</v>
      </c>
      <c r="L163" t="s">
        <v>31</v>
      </c>
    </row>
    <row r="164" spans="1:12" x14ac:dyDescent="0.25">
      <c r="A164" t="s">
        <v>227</v>
      </c>
      <c r="B164" t="s">
        <v>228</v>
      </c>
      <c r="C164" t="s">
        <v>307</v>
      </c>
      <c r="D164" s="13">
        <v>43806</v>
      </c>
      <c r="E164">
        <v>7940.21</v>
      </c>
      <c r="F164">
        <v>12</v>
      </c>
      <c r="G164">
        <v>7089.47</v>
      </c>
      <c r="H164">
        <v>0</v>
      </c>
      <c r="I164">
        <v>425.37</v>
      </c>
      <c r="J164">
        <v>425.37</v>
      </c>
      <c r="K164">
        <v>0</v>
      </c>
      <c r="L164" t="s">
        <v>31</v>
      </c>
    </row>
    <row r="165" spans="1:12" x14ac:dyDescent="0.25">
      <c r="A165" t="s">
        <v>227</v>
      </c>
      <c r="B165" t="s">
        <v>228</v>
      </c>
      <c r="C165" t="s">
        <v>308</v>
      </c>
      <c r="D165" s="13">
        <v>43806</v>
      </c>
      <c r="E165">
        <v>9827.16</v>
      </c>
      <c r="F165">
        <v>12</v>
      </c>
      <c r="G165">
        <v>8774.25</v>
      </c>
      <c r="H165">
        <v>0</v>
      </c>
      <c r="I165">
        <v>526.46</v>
      </c>
      <c r="J165">
        <v>526.46</v>
      </c>
      <c r="K165">
        <v>0</v>
      </c>
      <c r="L165" t="s">
        <v>31</v>
      </c>
    </row>
    <row r="166" spans="1:12" x14ac:dyDescent="0.25">
      <c r="A166" t="s">
        <v>309</v>
      </c>
      <c r="B166" t="s">
        <v>310</v>
      </c>
      <c r="C166" t="s">
        <v>311</v>
      </c>
      <c r="D166" s="13">
        <v>43806</v>
      </c>
      <c r="E166">
        <v>3088.66</v>
      </c>
      <c r="F166">
        <v>5</v>
      </c>
      <c r="G166">
        <v>2941.59</v>
      </c>
      <c r="H166">
        <v>0</v>
      </c>
      <c r="I166">
        <v>73.540000000000006</v>
      </c>
      <c r="J166">
        <v>73.540000000000006</v>
      </c>
      <c r="K166">
        <v>0</v>
      </c>
      <c r="L166" t="s">
        <v>31</v>
      </c>
    </row>
    <row r="167" spans="1:12" x14ac:dyDescent="0.25">
      <c r="A167" t="s">
        <v>92</v>
      </c>
      <c r="B167" t="s">
        <v>93</v>
      </c>
      <c r="C167" t="s">
        <v>312</v>
      </c>
      <c r="D167" s="13">
        <v>43806</v>
      </c>
      <c r="E167">
        <v>108194.69</v>
      </c>
      <c r="F167">
        <v>28</v>
      </c>
      <c r="G167">
        <v>49589.38</v>
      </c>
      <c r="H167">
        <v>0</v>
      </c>
      <c r="I167">
        <v>6942.51</v>
      </c>
      <c r="J167">
        <v>6942.51</v>
      </c>
      <c r="K167">
        <v>44720.28</v>
      </c>
      <c r="L167" t="s">
        <v>31</v>
      </c>
    </row>
    <row r="168" spans="1:12" x14ac:dyDescent="0.25">
      <c r="A168" t="s">
        <v>313</v>
      </c>
      <c r="B168" t="s">
        <v>314</v>
      </c>
      <c r="C168" t="s">
        <v>315</v>
      </c>
      <c r="D168" s="13">
        <v>43806</v>
      </c>
      <c r="E168">
        <v>5108.37</v>
      </c>
      <c r="F168">
        <v>5</v>
      </c>
      <c r="G168">
        <v>2610.71</v>
      </c>
      <c r="H168">
        <v>0</v>
      </c>
      <c r="I168">
        <v>65.27</v>
      </c>
      <c r="J168">
        <v>65.27</v>
      </c>
      <c r="K168">
        <v>0</v>
      </c>
      <c r="L168" t="s">
        <v>31</v>
      </c>
    </row>
    <row r="169" spans="1:12" x14ac:dyDescent="0.25">
      <c r="A169" t="s">
        <v>313</v>
      </c>
      <c r="B169" t="s">
        <v>314</v>
      </c>
      <c r="C169" t="s">
        <v>315</v>
      </c>
      <c r="D169" s="13">
        <v>43806</v>
      </c>
      <c r="E169">
        <v>5108.37</v>
      </c>
      <c r="F169">
        <v>12</v>
      </c>
      <c r="G169">
        <v>2113.5100000000002</v>
      </c>
      <c r="H169">
        <v>0</v>
      </c>
      <c r="I169">
        <v>126.81</v>
      </c>
      <c r="J169">
        <v>126.81</v>
      </c>
      <c r="K169">
        <v>0</v>
      </c>
      <c r="L169" t="s">
        <v>31</v>
      </c>
    </row>
    <row r="170" spans="1:12" x14ac:dyDescent="0.25">
      <c r="A170" t="s">
        <v>28</v>
      </c>
      <c r="B170" t="s">
        <v>29</v>
      </c>
      <c r="C170" t="s">
        <v>316</v>
      </c>
      <c r="D170" s="13">
        <v>43806</v>
      </c>
      <c r="E170">
        <v>39715.31</v>
      </c>
      <c r="F170">
        <v>28</v>
      </c>
      <c r="G170">
        <v>18161.46</v>
      </c>
      <c r="H170">
        <v>0</v>
      </c>
      <c r="I170">
        <v>2542.6</v>
      </c>
      <c r="J170">
        <v>2542.6</v>
      </c>
      <c r="K170">
        <v>16468.64</v>
      </c>
      <c r="L170" t="s">
        <v>31</v>
      </c>
    </row>
    <row r="171" spans="1:12" x14ac:dyDescent="0.25">
      <c r="A171" t="s">
        <v>293</v>
      </c>
      <c r="B171" t="s">
        <v>294</v>
      </c>
      <c r="C171" t="s">
        <v>317</v>
      </c>
      <c r="D171" s="13">
        <v>43806</v>
      </c>
      <c r="E171">
        <v>450.62</v>
      </c>
      <c r="F171">
        <v>5</v>
      </c>
      <c r="G171">
        <v>429.16</v>
      </c>
      <c r="H171">
        <v>0</v>
      </c>
      <c r="I171">
        <v>10.73</v>
      </c>
      <c r="J171">
        <v>10.73</v>
      </c>
      <c r="K171">
        <v>0</v>
      </c>
      <c r="L171" t="s">
        <v>31</v>
      </c>
    </row>
    <row r="172" spans="1:12" x14ac:dyDescent="0.25">
      <c r="A172" t="s">
        <v>51</v>
      </c>
      <c r="B172" t="s">
        <v>52</v>
      </c>
      <c r="C172" t="s">
        <v>318</v>
      </c>
      <c r="D172" s="13">
        <v>43806</v>
      </c>
      <c r="E172">
        <v>29782.720000000001</v>
      </c>
      <c r="F172">
        <v>28</v>
      </c>
      <c r="G172">
        <v>13400.82</v>
      </c>
      <c r="H172">
        <v>0</v>
      </c>
      <c r="I172">
        <v>1876.11</v>
      </c>
      <c r="J172">
        <v>1876.11</v>
      </c>
      <c r="K172">
        <v>12629.67</v>
      </c>
      <c r="L172" t="s">
        <v>31</v>
      </c>
    </row>
    <row r="173" spans="1:12" x14ac:dyDescent="0.25">
      <c r="A173" t="s">
        <v>319</v>
      </c>
      <c r="B173" t="s">
        <v>320</v>
      </c>
      <c r="C173" t="s">
        <v>321</v>
      </c>
      <c r="D173" s="13">
        <v>43806</v>
      </c>
      <c r="E173">
        <v>303.16000000000003</v>
      </c>
      <c r="F173">
        <v>12</v>
      </c>
      <c r="G173">
        <v>270.68</v>
      </c>
      <c r="H173">
        <v>0</v>
      </c>
      <c r="I173">
        <v>16.239999999999998</v>
      </c>
      <c r="J173">
        <v>16.239999999999998</v>
      </c>
      <c r="K173">
        <v>0</v>
      </c>
      <c r="L173" t="s">
        <v>31</v>
      </c>
    </row>
    <row r="174" spans="1:12" x14ac:dyDescent="0.25">
      <c r="A174" t="s">
        <v>230</v>
      </c>
      <c r="B174" t="s">
        <v>231</v>
      </c>
      <c r="C174" t="s">
        <v>322</v>
      </c>
      <c r="D174" s="13">
        <v>43806</v>
      </c>
      <c r="E174">
        <v>1715.46</v>
      </c>
      <c r="F174">
        <v>12</v>
      </c>
      <c r="G174">
        <v>1531.66</v>
      </c>
      <c r="H174">
        <v>0</v>
      </c>
      <c r="I174">
        <v>91.9</v>
      </c>
      <c r="J174">
        <v>91.9</v>
      </c>
      <c r="K174">
        <v>0</v>
      </c>
      <c r="L174" t="s">
        <v>31</v>
      </c>
    </row>
    <row r="175" spans="1:12" x14ac:dyDescent="0.25">
      <c r="A175" t="s">
        <v>286</v>
      </c>
      <c r="B175" t="s">
        <v>287</v>
      </c>
      <c r="C175" t="s">
        <v>323</v>
      </c>
      <c r="D175" s="13">
        <v>43806</v>
      </c>
      <c r="E175">
        <v>8717.1</v>
      </c>
      <c r="F175">
        <v>5</v>
      </c>
      <c r="G175">
        <v>8301.99</v>
      </c>
      <c r="H175">
        <v>0</v>
      </c>
      <c r="I175">
        <v>207.55</v>
      </c>
      <c r="J175">
        <v>207.55</v>
      </c>
      <c r="K175">
        <v>0</v>
      </c>
      <c r="L175" t="s">
        <v>31</v>
      </c>
    </row>
    <row r="176" spans="1:12" x14ac:dyDescent="0.25">
      <c r="A176" t="s">
        <v>32</v>
      </c>
      <c r="B176" t="s">
        <v>33</v>
      </c>
      <c r="C176" t="s">
        <v>324</v>
      </c>
      <c r="D176" s="13">
        <v>43806</v>
      </c>
      <c r="E176">
        <v>49588.62</v>
      </c>
      <c r="F176">
        <v>28</v>
      </c>
      <c r="G176">
        <v>22021.759999999998</v>
      </c>
      <c r="H176">
        <v>0</v>
      </c>
      <c r="I176">
        <v>3083.05</v>
      </c>
      <c r="J176">
        <v>3083.05</v>
      </c>
      <c r="K176">
        <v>21400.77</v>
      </c>
      <c r="L176" t="s">
        <v>31</v>
      </c>
    </row>
    <row r="177" spans="1:12" x14ac:dyDescent="0.25">
      <c r="A177" t="s">
        <v>325</v>
      </c>
      <c r="B177" t="s">
        <v>326</v>
      </c>
      <c r="C177" t="s">
        <v>327</v>
      </c>
      <c r="D177" s="13">
        <v>43806</v>
      </c>
      <c r="E177">
        <v>1688.53</v>
      </c>
      <c r="F177">
        <v>12</v>
      </c>
      <c r="G177">
        <v>1507.6</v>
      </c>
      <c r="H177">
        <v>0</v>
      </c>
      <c r="I177">
        <v>90.46</v>
      </c>
      <c r="J177">
        <v>90.46</v>
      </c>
      <c r="K177">
        <v>0</v>
      </c>
      <c r="L177" t="s">
        <v>31</v>
      </c>
    </row>
    <row r="178" spans="1:12" x14ac:dyDescent="0.25">
      <c r="A178" t="s">
        <v>328</v>
      </c>
      <c r="B178" t="s">
        <v>329</v>
      </c>
      <c r="C178" t="s">
        <v>330</v>
      </c>
      <c r="D178" s="13">
        <v>43806</v>
      </c>
      <c r="E178">
        <v>242.94</v>
      </c>
      <c r="F178">
        <v>5</v>
      </c>
      <c r="G178">
        <v>231.37</v>
      </c>
      <c r="H178">
        <v>0</v>
      </c>
      <c r="I178">
        <v>5.78</v>
      </c>
      <c r="J178">
        <v>5.78</v>
      </c>
      <c r="K178">
        <v>0</v>
      </c>
      <c r="L178" t="s">
        <v>31</v>
      </c>
    </row>
    <row r="179" spans="1:12" x14ac:dyDescent="0.25">
      <c r="A179" t="s">
        <v>210</v>
      </c>
      <c r="B179" t="s">
        <v>211</v>
      </c>
      <c r="C179" t="s">
        <v>331</v>
      </c>
      <c r="D179" s="13">
        <v>43806</v>
      </c>
      <c r="E179">
        <v>6376.6</v>
      </c>
      <c r="F179">
        <v>5</v>
      </c>
      <c r="G179">
        <v>6072.95</v>
      </c>
      <c r="H179">
        <v>0</v>
      </c>
      <c r="I179">
        <v>151.82</v>
      </c>
      <c r="J179">
        <v>151.82</v>
      </c>
      <c r="K179">
        <v>0</v>
      </c>
      <c r="L179" t="s">
        <v>31</v>
      </c>
    </row>
    <row r="180" spans="1:12" x14ac:dyDescent="0.25">
      <c r="A180" t="s">
        <v>35</v>
      </c>
      <c r="B180" t="s">
        <v>36</v>
      </c>
      <c r="C180" t="s">
        <v>332</v>
      </c>
      <c r="D180" s="13">
        <v>43806</v>
      </c>
      <c r="E180">
        <v>91694.73</v>
      </c>
      <c r="F180">
        <v>28</v>
      </c>
      <c r="G180">
        <v>40958.61</v>
      </c>
      <c r="H180">
        <v>0</v>
      </c>
      <c r="I180">
        <v>5734.21</v>
      </c>
      <c r="J180">
        <v>5734.21</v>
      </c>
      <c r="K180">
        <v>39267.71</v>
      </c>
      <c r="L180" t="s">
        <v>31</v>
      </c>
    </row>
    <row r="181" spans="1:12" x14ac:dyDescent="0.25">
      <c r="A181" t="s">
        <v>35</v>
      </c>
      <c r="B181" t="s">
        <v>36</v>
      </c>
      <c r="C181" t="s">
        <v>333</v>
      </c>
      <c r="D181" s="13">
        <v>43806</v>
      </c>
      <c r="E181">
        <v>108905.69</v>
      </c>
      <c r="F181">
        <v>28</v>
      </c>
      <c r="G181">
        <v>48564.87</v>
      </c>
      <c r="H181">
        <v>0</v>
      </c>
      <c r="I181">
        <v>6799.08</v>
      </c>
      <c r="J181">
        <v>6799.08</v>
      </c>
      <c r="K181">
        <v>46742.65</v>
      </c>
      <c r="L181" t="s">
        <v>31</v>
      </c>
    </row>
    <row r="182" spans="1:12" x14ac:dyDescent="0.25">
      <c r="A182" t="s">
        <v>334</v>
      </c>
      <c r="B182" t="s">
        <v>335</v>
      </c>
      <c r="C182" t="s">
        <v>336</v>
      </c>
      <c r="D182" s="13">
        <v>43806</v>
      </c>
      <c r="E182">
        <v>2908.16</v>
      </c>
      <c r="F182">
        <v>5</v>
      </c>
      <c r="G182">
        <v>2769.67</v>
      </c>
      <c r="H182">
        <v>0</v>
      </c>
      <c r="I182">
        <v>69.239999999999995</v>
      </c>
      <c r="J182">
        <v>69.239999999999995</v>
      </c>
      <c r="K182">
        <v>0</v>
      </c>
      <c r="L182" t="s">
        <v>31</v>
      </c>
    </row>
    <row r="183" spans="1:12" x14ac:dyDescent="0.25">
      <c r="A183" t="s">
        <v>337</v>
      </c>
      <c r="B183" t="s">
        <v>338</v>
      </c>
      <c r="C183" t="s">
        <v>339</v>
      </c>
      <c r="D183" s="13">
        <v>43806</v>
      </c>
      <c r="E183">
        <v>4372.95</v>
      </c>
      <c r="F183">
        <v>5</v>
      </c>
      <c r="G183">
        <v>4164.71</v>
      </c>
      <c r="H183">
        <v>0</v>
      </c>
      <c r="I183">
        <v>104.12</v>
      </c>
      <c r="J183">
        <v>104.12</v>
      </c>
      <c r="K183">
        <v>0</v>
      </c>
      <c r="L183" t="s">
        <v>31</v>
      </c>
    </row>
    <row r="184" spans="1:12" x14ac:dyDescent="0.25">
      <c r="A184" t="s">
        <v>340</v>
      </c>
      <c r="B184" t="s">
        <v>341</v>
      </c>
      <c r="C184" t="s">
        <v>342</v>
      </c>
      <c r="D184" s="13">
        <v>43806</v>
      </c>
      <c r="E184">
        <v>2901.02</v>
      </c>
      <c r="F184">
        <v>5</v>
      </c>
      <c r="G184">
        <v>2762.88</v>
      </c>
      <c r="H184">
        <v>0</v>
      </c>
      <c r="I184">
        <v>69.069999999999993</v>
      </c>
      <c r="J184">
        <v>69.069999999999993</v>
      </c>
      <c r="K184">
        <v>0</v>
      </c>
      <c r="L184" t="s">
        <v>31</v>
      </c>
    </row>
    <row r="185" spans="1:12" x14ac:dyDescent="0.25">
      <c r="A185" t="s">
        <v>343</v>
      </c>
      <c r="B185" t="s">
        <v>344</v>
      </c>
      <c r="C185" t="s">
        <v>345</v>
      </c>
      <c r="D185" s="13">
        <v>43806</v>
      </c>
      <c r="E185">
        <v>5973.83</v>
      </c>
      <c r="F185">
        <v>12</v>
      </c>
      <c r="G185">
        <v>5211.1400000000003</v>
      </c>
      <c r="H185">
        <v>0</v>
      </c>
      <c r="I185">
        <v>312.67</v>
      </c>
      <c r="J185">
        <v>312.67</v>
      </c>
      <c r="K185">
        <v>0</v>
      </c>
      <c r="L185" t="s">
        <v>31</v>
      </c>
    </row>
    <row r="186" spans="1:12" x14ac:dyDescent="0.25">
      <c r="A186" t="s">
        <v>343</v>
      </c>
      <c r="B186" t="s">
        <v>344</v>
      </c>
      <c r="C186" t="s">
        <v>345</v>
      </c>
      <c r="D186" s="13">
        <v>43806</v>
      </c>
      <c r="E186">
        <v>5973.83</v>
      </c>
      <c r="F186">
        <v>18</v>
      </c>
      <c r="G186">
        <v>116.43</v>
      </c>
      <c r="H186">
        <v>0</v>
      </c>
      <c r="I186">
        <v>10.48</v>
      </c>
      <c r="J186">
        <v>10.48</v>
      </c>
      <c r="K186">
        <v>0</v>
      </c>
      <c r="L186" t="s">
        <v>31</v>
      </c>
    </row>
    <row r="187" spans="1:12" x14ac:dyDescent="0.25">
      <c r="A187" t="s">
        <v>218</v>
      </c>
      <c r="B187" t="s">
        <v>219</v>
      </c>
      <c r="C187" t="s">
        <v>346</v>
      </c>
      <c r="D187" s="13">
        <v>43806</v>
      </c>
      <c r="E187">
        <v>1040.51</v>
      </c>
      <c r="F187">
        <v>12</v>
      </c>
      <c r="G187">
        <v>929.01</v>
      </c>
      <c r="H187">
        <v>0</v>
      </c>
      <c r="I187">
        <v>55.74</v>
      </c>
      <c r="J187">
        <v>55.74</v>
      </c>
      <c r="K187">
        <v>0</v>
      </c>
      <c r="L187" t="s">
        <v>31</v>
      </c>
    </row>
    <row r="188" spans="1:12" x14ac:dyDescent="0.25">
      <c r="A188" t="s">
        <v>221</v>
      </c>
      <c r="B188" t="s">
        <v>222</v>
      </c>
      <c r="C188" t="s">
        <v>347</v>
      </c>
      <c r="D188" s="13">
        <v>43806</v>
      </c>
      <c r="E188">
        <v>1514.86</v>
      </c>
      <c r="F188">
        <v>12</v>
      </c>
      <c r="G188">
        <v>1352.58</v>
      </c>
      <c r="H188">
        <v>0</v>
      </c>
      <c r="I188">
        <v>81.150000000000006</v>
      </c>
      <c r="J188">
        <v>81.150000000000006</v>
      </c>
      <c r="K188">
        <v>0</v>
      </c>
      <c r="L188" t="s">
        <v>31</v>
      </c>
    </row>
    <row r="189" spans="1:12" x14ac:dyDescent="0.25">
      <c r="A189" t="s">
        <v>348</v>
      </c>
      <c r="B189" t="s">
        <v>349</v>
      </c>
      <c r="C189" t="s">
        <v>350</v>
      </c>
      <c r="D189" s="13">
        <v>43806</v>
      </c>
      <c r="E189">
        <v>2650</v>
      </c>
      <c r="F189">
        <v>5</v>
      </c>
      <c r="G189">
        <v>1500.12</v>
      </c>
      <c r="H189">
        <v>0</v>
      </c>
      <c r="I189">
        <v>37.5</v>
      </c>
      <c r="J189">
        <v>37.5</v>
      </c>
      <c r="K189">
        <v>0</v>
      </c>
      <c r="L189" t="s">
        <v>31</v>
      </c>
    </row>
    <row r="190" spans="1:12" x14ac:dyDescent="0.25">
      <c r="A190" t="s">
        <v>348</v>
      </c>
      <c r="B190" t="s">
        <v>349</v>
      </c>
      <c r="C190" t="s">
        <v>350</v>
      </c>
      <c r="D190" s="13">
        <v>43806</v>
      </c>
      <c r="E190">
        <v>2650</v>
      </c>
      <c r="F190">
        <v>18</v>
      </c>
      <c r="G190">
        <v>910.91</v>
      </c>
      <c r="H190">
        <v>0</v>
      </c>
      <c r="I190">
        <v>81.98</v>
      </c>
      <c r="J190">
        <v>81.98</v>
      </c>
      <c r="K190">
        <v>0</v>
      </c>
      <c r="L190" t="s">
        <v>31</v>
      </c>
    </row>
    <row r="191" spans="1:12" x14ac:dyDescent="0.25">
      <c r="A191" t="s">
        <v>351</v>
      </c>
      <c r="B191" t="s">
        <v>352</v>
      </c>
      <c r="C191" t="s">
        <v>353</v>
      </c>
      <c r="D191" s="13">
        <v>43806</v>
      </c>
      <c r="E191">
        <v>3389.41</v>
      </c>
      <c r="F191">
        <v>5</v>
      </c>
      <c r="G191">
        <v>2910.06</v>
      </c>
      <c r="H191">
        <v>0</v>
      </c>
      <c r="I191">
        <v>72.75</v>
      </c>
      <c r="J191">
        <v>72.75</v>
      </c>
      <c r="K191">
        <v>0</v>
      </c>
      <c r="L191" t="s">
        <v>31</v>
      </c>
    </row>
    <row r="192" spans="1:12" x14ac:dyDescent="0.25">
      <c r="A192" t="s">
        <v>351</v>
      </c>
      <c r="B192" t="s">
        <v>352</v>
      </c>
      <c r="C192" t="s">
        <v>353</v>
      </c>
      <c r="D192" s="13">
        <v>43806</v>
      </c>
      <c r="E192">
        <v>3389.41</v>
      </c>
      <c r="F192">
        <v>12</v>
      </c>
      <c r="G192">
        <v>298.07</v>
      </c>
      <c r="H192">
        <v>0</v>
      </c>
      <c r="I192">
        <v>17.88</v>
      </c>
      <c r="J192">
        <v>17.88</v>
      </c>
      <c r="K192">
        <v>0</v>
      </c>
      <c r="L192" t="s">
        <v>31</v>
      </c>
    </row>
    <row r="193" spans="1:12" x14ac:dyDescent="0.25">
      <c r="A193" t="s">
        <v>354</v>
      </c>
      <c r="B193" t="s">
        <v>355</v>
      </c>
      <c r="C193" t="s">
        <v>356</v>
      </c>
      <c r="D193" s="13">
        <v>43806</v>
      </c>
      <c r="E193">
        <v>303.47000000000003</v>
      </c>
      <c r="F193">
        <v>5</v>
      </c>
      <c r="G193">
        <v>115.31</v>
      </c>
      <c r="H193">
        <v>0</v>
      </c>
      <c r="I193">
        <v>2.88</v>
      </c>
      <c r="J193">
        <v>2.88</v>
      </c>
      <c r="K193">
        <v>0</v>
      </c>
      <c r="L193" t="s">
        <v>31</v>
      </c>
    </row>
    <row r="194" spans="1:12" x14ac:dyDescent="0.25">
      <c r="A194" t="s">
        <v>354</v>
      </c>
      <c r="B194" t="s">
        <v>355</v>
      </c>
      <c r="C194" t="s">
        <v>356</v>
      </c>
      <c r="D194" s="13">
        <v>43806</v>
      </c>
      <c r="E194">
        <v>303.47000000000003</v>
      </c>
      <c r="F194">
        <v>18</v>
      </c>
      <c r="G194">
        <v>154.57</v>
      </c>
      <c r="H194">
        <v>0</v>
      </c>
      <c r="I194">
        <v>13.91</v>
      </c>
      <c r="J194">
        <v>13.91</v>
      </c>
      <c r="K194">
        <v>0</v>
      </c>
      <c r="L194" t="s">
        <v>31</v>
      </c>
    </row>
    <row r="195" spans="1:12" x14ac:dyDescent="0.25">
      <c r="A195" t="s">
        <v>343</v>
      </c>
      <c r="B195" t="s">
        <v>344</v>
      </c>
      <c r="C195" t="s">
        <v>357</v>
      </c>
      <c r="D195" s="13">
        <v>43806</v>
      </c>
      <c r="E195">
        <v>1527.31</v>
      </c>
      <c r="F195">
        <v>5</v>
      </c>
      <c r="G195">
        <v>430.9</v>
      </c>
      <c r="H195">
        <v>0</v>
      </c>
      <c r="I195">
        <v>10.77</v>
      </c>
      <c r="J195">
        <v>10.77</v>
      </c>
      <c r="K195">
        <v>0</v>
      </c>
      <c r="L195" t="s">
        <v>31</v>
      </c>
    </row>
    <row r="196" spans="1:12" x14ac:dyDescent="0.25">
      <c r="A196" t="s">
        <v>343</v>
      </c>
      <c r="B196" t="s">
        <v>344</v>
      </c>
      <c r="C196" t="s">
        <v>357</v>
      </c>
      <c r="D196" s="13">
        <v>43806</v>
      </c>
      <c r="E196">
        <v>1527.31</v>
      </c>
      <c r="F196">
        <v>18</v>
      </c>
      <c r="G196">
        <v>910.91</v>
      </c>
      <c r="H196">
        <v>0</v>
      </c>
      <c r="I196">
        <v>81.98</v>
      </c>
      <c r="J196">
        <v>81.98</v>
      </c>
      <c r="K196">
        <v>0</v>
      </c>
      <c r="L196" t="s">
        <v>31</v>
      </c>
    </row>
    <row r="197" spans="1:12" x14ac:dyDescent="0.25">
      <c r="A197" t="s">
        <v>218</v>
      </c>
      <c r="B197" t="s">
        <v>219</v>
      </c>
      <c r="C197" t="s">
        <v>358</v>
      </c>
      <c r="D197" s="13">
        <v>43806</v>
      </c>
      <c r="E197">
        <v>2973.66</v>
      </c>
      <c r="F197">
        <v>5</v>
      </c>
      <c r="G197">
        <v>2597.2399999999998</v>
      </c>
      <c r="H197">
        <v>0</v>
      </c>
      <c r="I197">
        <v>64.930000000000007</v>
      </c>
      <c r="J197">
        <v>64.930000000000007</v>
      </c>
      <c r="K197">
        <v>0</v>
      </c>
      <c r="L197" t="s">
        <v>31</v>
      </c>
    </row>
    <row r="198" spans="1:12" x14ac:dyDescent="0.25">
      <c r="A198" t="s">
        <v>218</v>
      </c>
      <c r="B198" t="s">
        <v>219</v>
      </c>
      <c r="C198" t="s">
        <v>358</v>
      </c>
      <c r="D198" s="13">
        <v>43806</v>
      </c>
      <c r="E198">
        <v>2973.66</v>
      </c>
      <c r="F198">
        <v>18</v>
      </c>
      <c r="G198">
        <v>208.94</v>
      </c>
      <c r="H198">
        <v>0</v>
      </c>
      <c r="I198">
        <v>18.8</v>
      </c>
      <c r="J198">
        <v>18.8</v>
      </c>
      <c r="K198">
        <v>0</v>
      </c>
      <c r="L198" t="s">
        <v>31</v>
      </c>
    </row>
    <row r="199" spans="1:12" x14ac:dyDescent="0.25">
      <c r="A199" t="s">
        <v>359</v>
      </c>
      <c r="B199" t="s">
        <v>360</v>
      </c>
      <c r="C199" t="s">
        <v>361</v>
      </c>
      <c r="D199" s="13">
        <v>43806</v>
      </c>
      <c r="E199">
        <v>1177.55</v>
      </c>
      <c r="F199">
        <v>12</v>
      </c>
      <c r="G199">
        <v>1051.3900000000001</v>
      </c>
      <c r="H199">
        <v>0</v>
      </c>
      <c r="I199">
        <v>63.08</v>
      </c>
      <c r="J199">
        <v>63.08</v>
      </c>
      <c r="K199">
        <v>0</v>
      </c>
      <c r="L199" t="s">
        <v>31</v>
      </c>
    </row>
    <row r="200" spans="1:12" x14ac:dyDescent="0.25">
      <c r="A200" t="s">
        <v>362</v>
      </c>
      <c r="B200" t="s">
        <v>363</v>
      </c>
      <c r="C200" t="s">
        <v>364</v>
      </c>
      <c r="D200" s="13">
        <v>43806</v>
      </c>
      <c r="E200">
        <v>3218.74</v>
      </c>
      <c r="F200">
        <v>5</v>
      </c>
      <c r="G200">
        <v>816.05</v>
      </c>
      <c r="H200">
        <v>0</v>
      </c>
      <c r="I200">
        <v>20.399999999999999</v>
      </c>
      <c r="J200">
        <v>20.399999999999999</v>
      </c>
      <c r="K200">
        <v>0</v>
      </c>
      <c r="L200" t="s">
        <v>31</v>
      </c>
    </row>
    <row r="201" spans="1:12" x14ac:dyDescent="0.25">
      <c r="A201" t="s">
        <v>362</v>
      </c>
      <c r="B201" t="s">
        <v>363</v>
      </c>
      <c r="C201" t="s">
        <v>364</v>
      </c>
      <c r="D201" s="13">
        <v>43806</v>
      </c>
      <c r="E201">
        <v>3218.74</v>
      </c>
      <c r="F201">
        <v>18</v>
      </c>
      <c r="G201">
        <v>2001.6</v>
      </c>
      <c r="H201">
        <v>0</v>
      </c>
      <c r="I201">
        <v>180.14</v>
      </c>
      <c r="J201">
        <v>180.14</v>
      </c>
      <c r="K201">
        <v>0</v>
      </c>
      <c r="L201" t="s">
        <v>31</v>
      </c>
    </row>
    <row r="202" spans="1:12" x14ac:dyDescent="0.25">
      <c r="A202" t="s">
        <v>365</v>
      </c>
      <c r="B202" t="s">
        <v>366</v>
      </c>
      <c r="C202" t="s">
        <v>367</v>
      </c>
      <c r="D202" s="13">
        <v>43806</v>
      </c>
      <c r="E202">
        <v>1108.06</v>
      </c>
      <c r="F202">
        <v>12</v>
      </c>
      <c r="G202">
        <v>989.34</v>
      </c>
      <c r="H202">
        <v>0</v>
      </c>
      <c r="I202">
        <v>59.36</v>
      </c>
      <c r="J202">
        <v>59.36</v>
      </c>
      <c r="K202">
        <v>0</v>
      </c>
      <c r="L202" t="s">
        <v>31</v>
      </c>
    </row>
    <row r="203" spans="1:12" x14ac:dyDescent="0.25">
      <c r="A203" t="s">
        <v>368</v>
      </c>
      <c r="B203" t="s">
        <v>369</v>
      </c>
      <c r="C203" t="s">
        <v>370</v>
      </c>
      <c r="D203" s="13">
        <v>43806</v>
      </c>
      <c r="E203">
        <v>2103.2399999999998</v>
      </c>
      <c r="F203">
        <v>18</v>
      </c>
      <c r="G203">
        <v>1782.4</v>
      </c>
      <c r="H203">
        <v>0</v>
      </c>
      <c r="I203">
        <v>160.41999999999999</v>
      </c>
      <c r="J203">
        <v>160.41999999999999</v>
      </c>
      <c r="K203">
        <v>0</v>
      </c>
      <c r="L203" t="s">
        <v>31</v>
      </c>
    </row>
    <row r="204" spans="1:12" x14ac:dyDescent="0.25">
      <c r="A204" t="s">
        <v>293</v>
      </c>
      <c r="B204" t="s">
        <v>294</v>
      </c>
      <c r="C204" t="s">
        <v>371</v>
      </c>
      <c r="D204" s="13">
        <v>43806</v>
      </c>
      <c r="E204">
        <v>395.8</v>
      </c>
      <c r="F204">
        <v>18</v>
      </c>
      <c r="G204">
        <v>335.42</v>
      </c>
      <c r="H204">
        <v>0</v>
      </c>
      <c r="I204">
        <v>30.19</v>
      </c>
      <c r="J204">
        <v>30.19</v>
      </c>
      <c r="K204">
        <v>0</v>
      </c>
      <c r="L204" t="s">
        <v>31</v>
      </c>
    </row>
    <row r="205" spans="1:12" x14ac:dyDescent="0.25">
      <c r="A205" t="s">
        <v>372</v>
      </c>
      <c r="B205" t="s">
        <v>373</v>
      </c>
      <c r="C205" t="s">
        <v>374</v>
      </c>
      <c r="D205" s="13">
        <v>43806</v>
      </c>
      <c r="E205">
        <v>4711.74</v>
      </c>
      <c r="F205">
        <v>18</v>
      </c>
      <c r="G205">
        <v>3993</v>
      </c>
      <c r="H205">
        <v>0</v>
      </c>
      <c r="I205">
        <v>359.37</v>
      </c>
      <c r="J205">
        <v>359.37</v>
      </c>
      <c r="K205">
        <v>0</v>
      </c>
      <c r="L205" t="s">
        <v>31</v>
      </c>
    </row>
    <row r="206" spans="1:12" x14ac:dyDescent="0.25">
      <c r="A206" t="s">
        <v>375</v>
      </c>
      <c r="B206" t="s">
        <v>376</v>
      </c>
      <c r="C206" t="s">
        <v>377</v>
      </c>
      <c r="D206" s="13">
        <v>43804</v>
      </c>
      <c r="E206">
        <v>5824.37</v>
      </c>
      <c r="F206">
        <v>5</v>
      </c>
      <c r="G206">
        <v>892.15</v>
      </c>
      <c r="H206">
        <v>0</v>
      </c>
      <c r="I206">
        <v>22.3</v>
      </c>
      <c r="J206">
        <v>22.3</v>
      </c>
      <c r="K206">
        <v>0</v>
      </c>
      <c r="L206" t="s">
        <v>31</v>
      </c>
    </row>
    <row r="207" spans="1:12" x14ac:dyDescent="0.25">
      <c r="A207" t="s">
        <v>375</v>
      </c>
      <c r="B207" t="s">
        <v>376</v>
      </c>
      <c r="C207" t="s">
        <v>377</v>
      </c>
      <c r="D207" s="13">
        <v>43804</v>
      </c>
      <c r="E207">
        <v>5824.37</v>
      </c>
      <c r="F207">
        <v>12</v>
      </c>
      <c r="G207">
        <v>795.1</v>
      </c>
      <c r="H207">
        <v>0</v>
      </c>
      <c r="I207">
        <v>47.71</v>
      </c>
      <c r="J207">
        <v>47.71</v>
      </c>
      <c r="K207">
        <v>0</v>
      </c>
      <c r="L207" t="s">
        <v>31</v>
      </c>
    </row>
    <row r="208" spans="1:12" x14ac:dyDescent="0.25">
      <c r="A208" t="s">
        <v>375</v>
      </c>
      <c r="B208" t="s">
        <v>376</v>
      </c>
      <c r="C208" t="s">
        <v>377</v>
      </c>
      <c r="D208" s="13">
        <v>43804</v>
      </c>
      <c r="E208">
        <v>5824.37</v>
      </c>
      <c r="F208">
        <v>18</v>
      </c>
      <c r="G208">
        <v>3387.37</v>
      </c>
      <c r="H208">
        <v>0</v>
      </c>
      <c r="I208">
        <v>304.86</v>
      </c>
      <c r="J208">
        <v>304.86</v>
      </c>
      <c r="K208">
        <v>0</v>
      </c>
      <c r="L208" t="s">
        <v>31</v>
      </c>
    </row>
    <row r="209" spans="1:12" x14ac:dyDescent="0.25">
      <c r="A209" t="s">
        <v>378</v>
      </c>
      <c r="B209" t="s">
        <v>379</v>
      </c>
      <c r="C209" t="s">
        <v>380</v>
      </c>
      <c r="D209" s="13">
        <v>43806</v>
      </c>
      <c r="E209">
        <v>862.1</v>
      </c>
      <c r="F209">
        <v>12</v>
      </c>
      <c r="G209">
        <v>191.44</v>
      </c>
      <c r="H209">
        <v>0</v>
      </c>
      <c r="I209">
        <v>11.49</v>
      </c>
      <c r="J209">
        <v>11.49</v>
      </c>
      <c r="K209">
        <v>0</v>
      </c>
      <c r="L209" t="s">
        <v>31</v>
      </c>
    </row>
    <row r="210" spans="1:12" x14ac:dyDescent="0.25">
      <c r="A210" t="s">
        <v>378</v>
      </c>
      <c r="B210" t="s">
        <v>379</v>
      </c>
      <c r="C210" t="s">
        <v>380</v>
      </c>
      <c r="D210" s="13">
        <v>43806</v>
      </c>
      <c r="E210">
        <v>862.1</v>
      </c>
      <c r="F210">
        <v>18</v>
      </c>
      <c r="G210">
        <v>548.87</v>
      </c>
      <c r="H210">
        <v>0</v>
      </c>
      <c r="I210">
        <v>49.4</v>
      </c>
      <c r="J210">
        <v>49.4</v>
      </c>
      <c r="K210">
        <v>0</v>
      </c>
      <c r="L210" t="s">
        <v>31</v>
      </c>
    </row>
    <row r="211" spans="1:12" x14ac:dyDescent="0.25">
      <c r="A211" t="s">
        <v>381</v>
      </c>
      <c r="B211" t="s">
        <v>382</v>
      </c>
      <c r="C211" t="s">
        <v>383</v>
      </c>
      <c r="D211" s="13">
        <v>43806</v>
      </c>
      <c r="E211">
        <v>2038.37</v>
      </c>
      <c r="F211">
        <v>12</v>
      </c>
      <c r="G211">
        <v>1453.79</v>
      </c>
      <c r="H211">
        <v>0</v>
      </c>
      <c r="I211">
        <v>87.23</v>
      </c>
      <c r="J211">
        <v>87.23</v>
      </c>
      <c r="K211">
        <v>0</v>
      </c>
      <c r="L211" t="s">
        <v>31</v>
      </c>
    </row>
    <row r="212" spans="1:12" x14ac:dyDescent="0.25">
      <c r="A212" t="s">
        <v>381</v>
      </c>
      <c r="B212" t="s">
        <v>382</v>
      </c>
      <c r="C212" t="s">
        <v>383</v>
      </c>
      <c r="D212" s="13">
        <v>43806</v>
      </c>
      <c r="E212">
        <v>2038.37</v>
      </c>
      <c r="F212">
        <v>18</v>
      </c>
      <c r="G212">
        <v>347.56</v>
      </c>
      <c r="H212">
        <v>0</v>
      </c>
      <c r="I212">
        <v>31.28</v>
      </c>
      <c r="J212">
        <v>31.28</v>
      </c>
      <c r="K212">
        <v>0</v>
      </c>
      <c r="L212" t="s">
        <v>31</v>
      </c>
    </row>
    <row r="213" spans="1:12" x14ac:dyDescent="0.25">
      <c r="A213" t="s">
        <v>384</v>
      </c>
      <c r="B213" t="s">
        <v>385</v>
      </c>
      <c r="C213" t="s">
        <v>386</v>
      </c>
      <c r="D213" s="13">
        <v>43806</v>
      </c>
      <c r="E213">
        <v>3321.32</v>
      </c>
      <c r="F213">
        <v>12</v>
      </c>
      <c r="G213">
        <v>2965.46</v>
      </c>
      <c r="H213">
        <v>0</v>
      </c>
      <c r="I213">
        <v>177.93</v>
      </c>
      <c r="J213">
        <v>177.93</v>
      </c>
      <c r="K213">
        <v>0</v>
      </c>
      <c r="L213" t="s">
        <v>31</v>
      </c>
    </row>
    <row r="214" spans="1:12" x14ac:dyDescent="0.25">
      <c r="A214" t="s">
        <v>14087</v>
      </c>
      <c r="B214" t="s">
        <v>388</v>
      </c>
      <c r="C214" t="s">
        <v>389</v>
      </c>
      <c r="D214" s="13">
        <v>43806</v>
      </c>
      <c r="E214">
        <v>3068.69</v>
      </c>
      <c r="F214">
        <v>12</v>
      </c>
      <c r="G214">
        <v>472.66</v>
      </c>
      <c r="H214">
        <v>0</v>
      </c>
      <c r="I214">
        <v>28.36</v>
      </c>
      <c r="J214">
        <v>28.36</v>
      </c>
      <c r="K214">
        <v>0</v>
      </c>
      <c r="L214" t="s">
        <v>31</v>
      </c>
    </row>
    <row r="215" spans="1:12" x14ac:dyDescent="0.25">
      <c r="A215" t="s">
        <v>14087</v>
      </c>
      <c r="B215" t="s">
        <v>388</v>
      </c>
      <c r="C215" t="s">
        <v>389</v>
      </c>
      <c r="D215" s="13">
        <v>43806</v>
      </c>
      <c r="E215">
        <v>3068.69</v>
      </c>
      <c r="F215">
        <v>18</v>
      </c>
      <c r="G215">
        <v>2151.9699999999998</v>
      </c>
      <c r="H215">
        <v>0</v>
      </c>
      <c r="I215">
        <v>193.68</v>
      </c>
      <c r="J215">
        <v>193.68</v>
      </c>
      <c r="K215">
        <v>0</v>
      </c>
      <c r="L215" t="s">
        <v>31</v>
      </c>
    </row>
    <row r="216" spans="1:12" x14ac:dyDescent="0.25">
      <c r="A216" t="s">
        <v>348</v>
      </c>
      <c r="B216" t="s">
        <v>349</v>
      </c>
      <c r="C216" t="s">
        <v>390</v>
      </c>
      <c r="D216" s="13">
        <v>43806</v>
      </c>
      <c r="E216">
        <v>3317.14</v>
      </c>
      <c r="F216">
        <v>12</v>
      </c>
      <c r="G216">
        <v>2675.47</v>
      </c>
      <c r="H216">
        <v>0</v>
      </c>
      <c r="I216">
        <v>160.53</v>
      </c>
      <c r="J216">
        <v>160.53</v>
      </c>
      <c r="K216">
        <v>0</v>
      </c>
      <c r="L216" t="s">
        <v>31</v>
      </c>
    </row>
    <row r="217" spans="1:12" x14ac:dyDescent="0.25">
      <c r="A217" t="s">
        <v>348</v>
      </c>
      <c r="B217" t="s">
        <v>349</v>
      </c>
      <c r="C217" t="s">
        <v>390</v>
      </c>
      <c r="D217" s="13">
        <v>43806</v>
      </c>
      <c r="E217">
        <v>3317.14</v>
      </c>
      <c r="F217">
        <v>18</v>
      </c>
      <c r="G217">
        <v>271.7</v>
      </c>
      <c r="H217">
        <v>0</v>
      </c>
      <c r="I217">
        <v>24.45</v>
      </c>
      <c r="J217">
        <v>24.45</v>
      </c>
      <c r="K217">
        <v>0</v>
      </c>
      <c r="L217" t="s">
        <v>31</v>
      </c>
    </row>
    <row r="218" spans="1:12" x14ac:dyDescent="0.25">
      <c r="A218" t="s">
        <v>343</v>
      </c>
      <c r="B218" t="s">
        <v>344</v>
      </c>
      <c r="C218" t="s">
        <v>391</v>
      </c>
      <c r="D218" s="13">
        <v>43806</v>
      </c>
      <c r="E218">
        <v>636.92999999999995</v>
      </c>
      <c r="F218">
        <v>12</v>
      </c>
      <c r="G218">
        <v>190.72</v>
      </c>
      <c r="H218">
        <v>0</v>
      </c>
      <c r="I218">
        <v>11.44</v>
      </c>
      <c r="J218">
        <v>11.44</v>
      </c>
      <c r="K218">
        <v>0</v>
      </c>
      <c r="L218" t="s">
        <v>31</v>
      </c>
    </row>
    <row r="219" spans="1:12" x14ac:dyDescent="0.25">
      <c r="A219" t="s">
        <v>343</v>
      </c>
      <c r="B219" t="s">
        <v>344</v>
      </c>
      <c r="C219" t="s">
        <v>391</v>
      </c>
      <c r="D219" s="13">
        <v>43806</v>
      </c>
      <c r="E219">
        <v>636.92999999999995</v>
      </c>
      <c r="F219">
        <v>18</v>
      </c>
      <c r="G219">
        <v>358.75</v>
      </c>
      <c r="H219">
        <v>0</v>
      </c>
      <c r="I219">
        <v>32.29</v>
      </c>
      <c r="J219">
        <v>32.29</v>
      </c>
      <c r="K219">
        <v>0</v>
      </c>
      <c r="L219" t="s">
        <v>31</v>
      </c>
    </row>
    <row r="220" spans="1:12" x14ac:dyDescent="0.25">
      <c r="A220" t="s">
        <v>354</v>
      </c>
      <c r="B220" t="s">
        <v>355</v>
      </c>
      <c r="C220" t="s">
        <v>392</v>
      </c>
      <c r="D220" s="13">
        <v>43806</v>
      </c>
      <c r="E220">
        <v>1132.93</v>
      </c>
      <c r="F220">
        <v>12</v>
      </c>
      <c r="G220">
        <v>552.87</v>
      </c>
      <c r="H220">
        <v>0</v>
      </c>
      <c r="I220">
        <v>33.17</v>
      </c>
      <c r="J220">
        <v>33.17</v>
      </c>
      <c r="K220">
        <v>0</v>
      </c>
      <c r="L220" t="s">
        <v>31</v>
      </c>
    </row>
    <row r="221" spans="1:12" x14ac:dyDescent="0.25">
      <c r="A221" t="s">
        <v>354</v>
      </c>
      <c r="B221" t="s">
        <v>355</v>
      </c>
      <c r="C221" t="s">
        <v>392</v>
      </c>
      <c r="D221" s="13">
        <v>43806</v>
      </c>
      <c r="E221">
        <v>1132.93</v>
      </c>
      <c r="F221">
        <v>18</v>
      </c>
      <c r="G221">
        <v>435.35</v>
      </c>
      <c r="H221">
        <v>0</v>
      </c>
      <c r="I221">
        <v>39.18</v>
      </c>
      <c r="J221">
        <v>39.18</v>
      </c>
      <c r="K221">
        <v>0</v>
      </c>
      <c r="L221" t="s">
        <v>31</v>
      </c>
    </row>
    <row r="222" spans="1:12" x14ac:dyDescent="0.25">
      <c r="A222" t="s">
        <v>218</v>
      </c>
      <c r="B222" t="s">
        <v>219</v>
      </c>
      <c r="C222" t="s">
        <v>393</v>
      </c>
      <c r="D222" s="13">
        <v>43806</v>
      </c>
      <c r="E222">
        <v>1042.8800000000001</v>
      </c>
      <c r="F222">
        <v>12</v>
      </c>
      <c r="G222">
        <v>931.14</v>
      </c>
      <c r="H222">
        <v>0</v>
      </c>
      <c r="I222">
        <v>55.87</v>
      </c>
      <c r="J222">
        <v>55.87</v>
      </c>
      <c r="K222">
        <v>0</v>
      </c>
      <c r="L222" t="s">
        <v>31</v>
      </c>
    </row>
    <row r="223" spans="1:12" x14ac:dyDescent="0.25">
      <c r="A223" t="s">
        <v>86</v>
      </c>
      <c r="B223" t="s">
        <v>199</v>
      </c>
      <c r="C223" t="s">
        <v>394</v>
      </c>
      <c r="D223" s="13">
        <v>43806</v>
      </c>
      <c r="E223">
        <v>165.22</v>
      </c>
      <c r="F223">
        <v>18</v>
      </c>
      <c r="G223">
        <v>140.01</v>
      </c>
      <c r="H223">
        <v>0</v>
      </c>
      <c r="I223">
        <v>12.6</v>
      </c>
      <c r="J223">
        <v>12.6</v>
      </c>
      <c r="K223">
        <v>0</v>
      </c>
      <c r="L223" t="s">
        <v>31</v>
      </c>
    </row>
    <row r="224" spans="1:12" x14ac:dyDescent="0.25">
      <c r="A224" t="s">
        <v>395</v>
      </c>
      <c r="B224" t="s">
        <v>396</v>
      </c>
      <c r="C224" t="s">
        <v>397</v>
      </c>
      <c r="D224" s="13">
        <v>43808</v>
      </c>
      <c r="E224">
        <v>20226.37</v>
      </c>
      <c r="F224">
        <v>5</v>
      </c>
      <c r="G224">
        <v>17459.09</v>
      </c>
      <c r="H224">
        <v>0</v>
      </c>
      <c r="I224">
        <v>436.48</v>
      </c>
      <c r="J224">
        <v>436.48</v>
      </c>
      <c r="K224">
        <v>0</v>
      </c>
      <c r="L224" t="s">
        <v>31</v>
      </c>
    </row>
    <row r="225" spans="1:12" x14ac:dyDescent="0.25">
      <c r="A225" t="s">
        <v>395</v>
      </c>
      <c r="B225" t="s">
        <v>396</v>
      </c>
      <c r="C225" t="s">
        <v>397</v>
      </c>
      <c r="D225" s="13">
        <v>43808</v>
      </c>
      <c r="E225">
        <v>20226.37</v>
      </c>
      <c r="F225">
        <v>12</v>
      </c>
      <c r="G225">
        <v>1691.37</v>
      </c>
      <c r="H225">
        <v>0</v>
      </c>
      <c r="I225">
        <v>101.48</v>
      </c>
      <c r="J225">
        <v>101.48</v>
      </c>
      <c r="K225">
        <v>0</v>
      </c>
      <c r="L225" t="s">
        <v>31</v>
      </c>
    </row>
    <row r="226" spans="1:12" x14ac:dyDescent="0.25">
      <c r="A226" t="s">
        <v>398</v>
      </c>
      <c r="B226" t="s">
        <v>399</v>
      </c>
      <c r="C226" t="s">
        <v>400</v>
      </c>
      <c r="D226" s="13">
        <v>43808</v>
      </c>
      <c r="E226">
        <v>46147.05</v>
      </c>
      <c r="F226">
        <v>5</v>
      </c>
      <c r="G226">
        <v>23728.85</v>
      </c>
      <c r="H226">
        <v>0</v>
      </c>
      <c r="I226">
        <v>593.22</v>
      </c>
      <c r="J226">
        <v>593.22</v>
      </c>
      <c r="K226">
        <v>0</v>
      </c>
      <c r="L226" t="s">
        <v>31</v>
      </c>
    </row>
    <row r="227" spans="1:12" x14ac:dyDescent="0.25">
      <c r="A227" t="s">
        <v>398</v>
      </c>
      <c r="B227" t="s">
        <v>399</v>
      </c>
      <c r="C227" t="s">
        <v>400</v>
      </c>
      <c r="D227" s="13">
        <v>43808</v>
      </c>
      <c r="E227">
        <v>46147.05</v>
      </c>
      <c r="F227">
        <v>12</v>
      </c>
      <c r="G227">
        <v>17575.23</v>
      </c>
      <c r="H227">
        <v>0</v>
      </c>
      <c r="I227">
        <v>1054.51</v>
      </c>
      <c r="J227">
        <v>1054.51</v>
      </c>
      <c r="K227">
        <v>0</v>
      </c>
      <c r="L227" t="s">
        <v>31</v>
      </c>
    </row>
    <row r="228" spans="1:12" x14ac:dyDescent="0.25">
      <c r="A228" t="s">
        <v>398</v>
      </c>
      <c r="B228" t="s">
        <v>399</v>
      </c>
      <c r="C228" t="s">
        <v>400</v>
      </c>
      <c r="D228" s="13">
        <v>43808</v>
      </c>
      <c r="E228">
        <v>46147.05</v>
      </c>
      <c r="F228">
        <v>18</v>
      </c>
      <c r="G228">
        <v>1311.44</v>
      </c>
      <c r="H228">
        <v>0</v>
      </c>
      <c r="I228">
        <v>118.03</v>
      </c>
      <c r="J228">
        <v>118.03</v>
      </c>
      <c r="K228">
        <v>0</v>
      </c>
      <c r="L228" t="s">
        <v>31</v>
      </c>
    </row>
    <row r="229" spans="1:12" x14ac:dyDescent="0.25">
      <c r="A229" t="s">
        <v>401</v>
      </c>
      <c r="B229" t="s">
        <v>402</v>
      </c>
      <c r="C229" t="s">
        <v>403</v>
      </c>
      <c r="D229" s="13">
        <v>43808</v>
      </c>
      <c r="E229">
        <v>10482.790000000001</v>
      </c>
      <c r="F229">
        <v>5</v>
      </c>
      <c r="G229">
        <v>5065.07</v>
      </c>
      <c r="H229">
        <v>0</v>
      </c>
      <c r="I229">
        <v>126.63</v>
      </c>
      <c r="J229">
        <v>126.63</v>
      </c>
      <c r="K229">
        <v>0</v>
      </c>
      <c r="L229" t="s">
        <v>31</v>
      </c>
    </row>
    <row r="230" spans="1:12" x14ac:dyDescent="0.25">
      <c r="A230" t="s">
        <v>401</v>
      </c>
      <c r="B230" t="s">
        <v>402</v>
      </c>
      <c r="C230" t="s">
        <v>403</v>
      </c>
      <c r="D230" s="13">
        <v>43808</v>
      </c>
      <c r="E230">
        <v>10482.790000000001</v>
      </c>
      <c r="F230">
        <v>12</v>
      </c>
      <c r="G230">
        <v>4611.13</v>
      </c>
      <c r="H230">
        <v>0</v>
      </c>
      <c r="I230">
        <v>276.67</v>
      </c>
      <c r="J230">
        <v>276.67</v>
      </c>
      <c r="K230">
        <v>0</v>
      </c>
      <c r="L230" t="s">
        <v>31</v>
      </c>
    </row>
    <row r="231" spans="1:12" x14ac:dyDescent="0.25">
      <c r="A231" t="s">
        <v>404</v>
      </c>
      <c r="B231" t="s">
        <v>405</v>
      </c>
      <c r="C231" t="s">
        <v>406</v>
      </c>
      <c r="D231" s="13">
        <v>43808</v>
      </c>
      <c r="E231">
        <v>13230.3</v>
      </c>
      <c r="F231">
        <v>5</v>
      </c>
      <c r="G231">
        <v>4164.71</v>
      </c>
      <c r="H231">
        <v>0</v>
      </c>
      <c r="I231">
        <v>104.12</v>
      </c>
      <c r="J231">
        <v>104.12</v>
      </c>
      <c r="K231">
        <v>0</v>
      </c>
      <c r="L231" t="s">
        <v>31</v>
      </c>
    </row>
    <row r="232" spans="1:12" x14ac:dyDescent="0.25">
      <c r="A232" t="s">
        <v>404</v>
      </c>
      <c r="B232" t="s">
        <v>405</v>
      </c>
      <c r="C232" t="s">
        <v>406</v>
      </c>
      <c r="D232" s="13">
        <v>43808</v>
      </c>
      <c r="E232">
        <v>13230.3</v>
      </c>
      <c r="F232">
        <v>12</v>
      </c>
      <c r="G232">
        <v>2001.05</v>
      </c>
      <c r="H232">
        <v>0</v>
      </c>
      <c r="I232">
        <v>120.06</v>
      </c>
      <c r="J232">
        <v>120.06</v>
      </c>
      <c r="K232">
        <v>0</v>
      </c>
      <c r="L232" t="s">
        <v>31</v>
      </c>
    </row>
    <row r="233" spans="1:12" x14ac:dyDescent="0.25">
      <c r="A233" t="s">
        <v>404</v>
      </c>
      <c r="B233" t="s">
        <v>405</v>
      </c>
      <c r="C233" t="s">
        <v>406</v>
      </c>
      <c r="D233" s="13">
        <v>43808</v>
      </c>
      <c r="E233">
        <v>13230.3</v>
      </c>
      <c r="F233">
        <v>18</v>
      </c>
      <c r="G233">
        <v>5606.92</v>
      </c>
      <c r="H233">
        <v>0</v>
      </c>
      <c r="I233">
        <v>504.62</v>
      </c>
      <c r="J233">
        <v>504.62</v>
      </c>
      <c r="K233">
        <v>0</v>
      </c>
      <c r="L233" t="s">
        <v>31</v>
      </c>
    </row>
    <row r="234" spans="1:12" x14ac:dyDescent="0.25">
      <c r="A234" t="s">
        <v>183</v>
      </c>
      <c r="B234" t="s">
        <v>184</v>
      </c>
      <c r="C234" t="s">
        <v>407</v>
      </c>
      <c r="D234" s="13">
        <v>43808</v>
      </c>
      <c r="E234">
        <v>31166.3</v>
      </c>
      <c r="F234">
        <v>5</v>
      </c>
      <c r="G234">
        <v>3443.27</v>
      </c>
      <c r="H234">
        <v>0</v>
      </c>
      <c r="I234">
        <v>86.08</v>
      </c>
      <c r="J234">
        <v>86.08</v>
      </c>
      <c r="K234">
        <v>0</v>
      </c>
      <c r="L234" t="s">
        <v>31</v>
      </c>
    </row>
    <row r="235" spans="1:12" x14ac:dyDescent="0.25">
      <c r="A235" t="s">
        <v>183</v>
      </c>
      <c r="B235" t="s">
        <v>184</v>
      </c>
      <c r="C235" t="s">
        <v>407</v>
      </c>
      <c r="D235" s="13">
        <v>43808</v>
      </c>
      <c r="E235">
        <v>31166.3</v>
      </c>
      <c r="F235">
        <v>12</v>
      </c>
      <c r="G235">
        <v>6817.81</v>
      </c>
      <c r="H235">
        <v>0</v>
      </c>
      <c r="I235">
        <v>409.07</v>
      </c>
      <c r="J235">
        <v>409.07</v>
      </c>
      <c r="K235">
        <v>0</v>
      </c>
      <c r="L235" t="s">
        <v>31</v>
      </c>
    </row>
    <row r="236" spans="1:12" x14ac:dyDescent="0.25">
      <c r="A236" t="s">
        <v>183</v>
      </c>
      <c r="B236" t="s">
        <v>184</v>
      </c>
      <c r="C236" t="s">
        <v>407</v>
      </c>
      <c r="D236" s="13">
        <v>43808</v>
      </c>
      <c r="E236">
        <v>31166.3</v>
      </c>
      <c r="F236">
        <v>18</v>
      </c>
      <c r="G236">
        <v>16877.060000000001</v>
      </c>
      <c r="H236">
        <v>0</v>
      </c>
      <c r="I236">
        <v>1518.94</v>
      </c>
      <c r="J236">
        <v>1518.94</v>
      </c>
      <c r="K236">
        <v>0</v>
      </c>
      <c r="L236" t="s">
        <v>31</v>
      </c>
    </row>
    <row r="237" spans="1:12" x14ac:dyDescent="0.25">
      <c r="A237" t="s">
        <v>408</v>
      </c>
      <c r="B237" t="s">
        <v>409</v>
      </c>
      <c r="C237" t="s">
        <v>410</v>
      </c>
      <c r="D237" s="13">
        <v>43808</v>
      </c>
      <c r="E237">
        <v>22864.93</v>
      </c>
      <c r="F237">
        <v>5</v>
      </c>
      <c r="G237">
        <v>5106.75</v>
      </c>
      <c r="H237">
        <v>0</v>
      </c>
      <c r="I237">
        <v>127.67</v>
      </c>
      <c r="J237">
        <v>127.67</v>
      </c>
      <c r="K237">
        <v>0</v>
      </c>
      <c r="L237" t="s">
        <v>31</v>
      </c>
    </row>
    <row r="238" spans="1:12" x14ac:dyDescent="0.25">
      <c r="A238" t="s">
        <v>408</v>
      </c>
      <c r="B238" t="s">
        <v>409</v>
      </c>
      <c r="C238" t="s">
        <v>410</v>
      </c>
      <c r="D238" s="13">
        <v>43808</v>
      </c>
      <c r="E238">
        <v>22864.93</v>
      </c>
      <c r="F238">
        <v>12</v>
      </c>
      <c r="G238">
        <v>1704.02</v>
      </c>
      <c r="H238">
        <v>0</v>
      </c>
      <c r="I238">
        <v>102.24</v>
      </c>
      <c r="J238">
        <v>102.24</v>
      </c>
      <c r="K238">
        <v>0</v>
      </c>
      <c r="L238" t="s">
        <v>31</v>
      </c>
    </row>
    <row r="239" spans="1:12" x14ac:dyDescent="0.25">
      <c r="A239" t="s">
        <v>408</v>
      </c>
      <c r="B239" t="s">
        <v>409</v>
      </c>
      <c r="C239" t="s">
        <v>410</v>
      </c>
      <c r="D239" s="13">
        <v>43808</v>
      </c>
      <c r="E239">
        <v>22864.93</v>
      </c>
      <c r="F239">
        <v>18</v>
      </c>
      <c r="G239">
        <v>13215.54</v>
      </c>
      <c r="H239">
        <v>0</v>
      </c>
      <c r="I239">
        <v>1189.4000000000001</v>
      </c>
      <c r="J239">
        <v>1189.4000000000001</v>
      </c>
      <c r="K239">
        <v>0</v>
      </c>
      <c r="L239" t="s">
        <v>31</v>
      </c>
    </row>
    <row r="240" spans="1:12" x14ac:dyDescent="0.25">
      <c r="A240" t="s">
        <v>58</v>
      </c>
      <c r="B240" t="s">
        <v>59</v>
      </c>
      <c r="C240" t="s">
        <v>411</v>
      </c>
      <c r="D240" s="13">
        <v>43808</v>
      </c>
      <c r="E240">
        <v>16286.32</v>
      </c>
      <c r="F240">
        <v>28</v>
      </c>
      <c r="G240">
        <v>6879.46</v>
      </c>
      <c r="H240">
        <v>0</v>
      </c>
      <c r="I240">
        <v>963.12</v>
      </c>
      <c r="J240">
        <v>963.12</v>
      </c>
      <c r="K240">
        <v>7480.61</v>
      </c>
      <c r="L240" t="s">
        <v>31</v>
      </c>
    </row>
    <row r="241" spans="1:12" x14ac:dyDescent="0.25">
      <c r="A241" t="s">
        <v>51</v>
      </c>
      <c r="B241" t="s">
        <v>52</v>
      </c>
      <c r="C241" t="s">
        <v>412</v>
      </c>
      <c r="D241" s="13">
        <v>43808</v>
      </c>
      <c r="E241">
        <v>31565.49</v>
      </c>
      <c r="F241">
        <v>28</v>
      </c>
      <c r="G241">
        <v>14602.86</v>
      </c>
      <c r="H241">
        <v>0</v>
      </c>
      <c r="I241">
        <v>2044.4</v>
      </c>
      <c r="J241">
        <v>2044.4</v>
      </c>
      <c r="K241">
        <v>12873.84</v>
      </c>
      <c r="L241" t="s">
        <v>31</v>
      </c>
    </row>
    <row r="242" spans="1:12" x14ac:dyDescent="0.25">
      <c r="A242" t="s">
        <v>32</v>
      </c>
      <c r="B242" t="s">
        <v>33</v>
      </c>
      <c r="C242" t="s">
        <v>413</v>
      </c>
      <c r="D242" s="13">
        <v>43808</v>
      </c>
      <c r="E242">
        <v>42265.53</v>
      </c>
      <c r="F242">
        <v>28</v>
      </c>
      <c r="G242">
        <v>18657.66</v>
      </c>
      <c r="H242">
        <v>0</v>
      </c>
      <c r="I242">
        <v>2612.0700000000002</v>
      </c>
      <c r="J242">
        <v>2612.0700000000002</v>
      </c>
      <c r="K242">
        <v>18383.73</v>
      </c>
      <c r="L242" t="s">
        <v>31</v>
      </c>
    </row>
    <row r="243" spans="1:12" x14ac:dyDescent="0.25">
      <c r="A243" t="s">
        <v>28</v>
      </c>
      <c r="B243" t="s">
        <v>29</v>
      </c>
      <c r="C243" t="s">
        <v>414</v>
      </c>
      <c r="D243" s="13">
        <v>43808</v>
      </c>
      <c r="E243">
        <v>35640.400000000001</v>
      </c>
      <c r="F243">
        <v>28</v>
      </c>
      <c r="G243">
        <v>16520.12</v>
      </c>
      <c r="H243">
        <v>0</v>
      </c>
      <c r="I243">
        <v>2312.8200000000002</v>
      </c>
      <c r="J243">
        <v>2312.8200000000002</v>
      </c>
      <c r="K243">
        <v>14494.64</v>
      </c>
      <c r="L243" t="s">
        <v>31</v>
      </c>
    </row>
    <row r="244" spans="1:12" x14ac:dyDescent="0.25">
      <c r="A244" t="s">
        <v>178</v>
      </c>
      <c r="B244" t="s">
        <v>179</v>
      </c>
      <c r="C244" t="s">
        <v>415</v>
      </c>
      <c r="D244" s="13">
        <v>43808</v>
      </c>
      <c r="E244">
        <v>39568.660000000003</v>
      </c>
      <c r="F244">
        <v>5</v>
      </c>
      <c r="G244">
        <v>37684.44</v>
      </c>
      <c r="H244">
        <v>0</v>
      </c>
      <c r="I244">
        <v>942.11</v>
      </c>
      <c r="J244">
        <v>942.11</v>
      </c>
      <c r="K244">
        <v>0</v>
      </c>
      <c r="L244" t="s">
        <v>31</v>
      </c>
    </row>
    <row r="245" spans="1:12" x14ac:dyDescent="0.25">
      <c r="A245" t="s">
        <v>416</v>
      </c>
      <c r="B245" t="s">
        <v>417</v>
      </c>
      <c r="C245" t="s">
        <v>418</v>
      </c>
      <c r="D245" s="13">
        <v>43808</v>
      </c>
      <c r="E245">
        <v>13089.91</v>
      </c>
      <c r="F245">
        <v>5</v>
      </c>
      <c r="G245">
        <v>7666.4</v>
      </c>
      <c r="H245">
        <v>0</v>
      </c>
      <c r="I245">
        <v>191.66</v>
      </c>
      <c r="J245">
        <v>191.66</v>
      </c>
      <c r="K245">
        <v>0</v>
      </c>
      <c r="L245" t="s">
        <v>31</v>
      </c>
    </row>
    <row r="246" spans="1:12" x14ac:dyDescent="0.25">
      <c r="A246" t="s">
        <v>416</v>
      </c>
      <c r="B246" t="s">
        <v>417</v>
      </c>
      <c r="C246" t="s">
        <v>418</v>
      </c>
      <c r="D246" s="13">
        <v>43808</v>
      </c>
      <c r="E246">
        <v>13089.91</v>
      </c>
      <c r="F246">
        <v>12</v>
      </c>
      <c r="G246">
        <v>2650.85</v>
      </c>
      <c r="H246">
        <v>0</v>
      </c>
      <c r="I246">
        <v>159.05000000000001</v>
      </c>
      <c r="J246">
        <v>159.05000000000001</v>
      </c>
      <c r="K246">
        <v>0</v>
      </c>
      <c r="L246" t="s">
        <v>31</v>
      </c>
    </row>
    <row r="247" spans="1:12" x14ac:dyDescent="0.25">
      <c r="A247" t="s">
        <v>416</v>
      </c>
      <c r="B247" t="s">
        <v>417</v>
      </c>
      <c r="C247" t="s">
        <v>418</v>
      </c>
      <c r="D247" s="13">
        <v>43808</v>
      </c>
      <c r="E247">
        <v>13089.91</v>
      </c>
      <c r="F247">
        <v>18</v>
      </c>
      <c r="G247">
        <v>1755.32</v>
      </c>
      <c r="H247">
        <v>0</v>
      </c>
      <c r="I247">
        <v>157.97999999999999</v>
      </c>
      <c r="J247">
        <v>157.97999999999999</v>
      </c>
      <c r="K247">
        <v>0</v>
      </c>
      <c r="L247" t="s">
        <v>31</v>
      </c>
    </row>
    <row r="248" spans="1:12" x14ac:dyDescent="0.25">
      <c r="A248" t="s">
        <v>35</v>
      </c>
      <c r="B248" t="s">
        <v>36</v>
      </c>
      <c r="C248" t="s">
        <v>419</v>
      </c>
      <c r="D248" s="13">
        <v>43808</v>
      </c>
      <c r="E248">
        <v>131498.74</v>
      </c>
      <c r="F248">
        <v>28</v>
      </c>
      <c r="G248">
        <v>58941.84</v>
      </c>
      <c r="H248">
        <v>0</v>
      </c>
      <c r="I248">
        <v>8251.86</v>
      </c>
      <c r="J248">
        <v>8251.86</v>
      </c>
      <c r="K248">
        <v>56053.16</v>
      </c>
      <c r="L248" t="s">
        <v>31</v>
      </c>
    </row>
    <row r="249" spans="1:12" x14ac:dyDescent="0.25">
      <c r="A249" t="s">
        <v>161</v>
      </c>
      <c r="B249" t="s">
        <v>162</v>
      </c>
      <c r="C249" t="s">
        <v>420</v>
      </c>
      <c r="D249" s="13">
        <v>43808</v>
      </c>
      <c r="E249">
        <v>14576.48</v>
      </c>
      <c r="F249">
        <v>5</v>
      </c>
      <c r="G249">
        <v>13882.36</v>
      </c>
      <c r="H249">
        <v>0</v>
      </c>
      <c r="I249">
        <v>347.06</v>
      </c>
      <c r="J249">
        <v>347.06</v>
      </c>
      <c r="K249">
        <v>0</v>
      </c>
      <c r="L249" t="s">
        <v>31</v>
      </c>
    </row>
    <row r="250" spans="1:12" x14ac:dyDescent="0.25">
      <c r="A250" t="s">
        <v>38</v>
      </c>
      <c r="B250" t="s">
        <v>39</v>
      </c>
      <c r="C250" t="s">
        <v>421</v>
      </c>
      <c r="D250" s="13">
        <v>43808</v>
      </c>
      <c r="E250">
        <v>95003.5</v>
      </c>
      <c r="F250">
        <v>28</v>
      </c>
      <c r="G250">
        <v>40130.19</v>
      </c>
      <c r="H250">
        <v>0</v>
      </c>
      <c r="I250">
        <v>5618.23</v>
      </c>
      <c r="J250">
        <v>5618.23</v>
      </c>
      <c r="K250">
        <v>43636.87</v>
      </c>
      <c r="L250" t="s">
        <v>31</v>
      </c>
    </row>
    <row r="251" spans="1:12" x14ac:dyDescent="0.25">
      <c r="A251" t="s">
        <v>38</v>
      </c>
      <c r="B251" t="s">
        <v>39</v>
      </c>
      <c r="C251" t="s">
        <v>422</v>
      </c>
      <c r="D251" s="13">
        <v>43808</v>
      </c>
      <c r="E251">
        <v>93899.93</v>
      </c>
      <c r="F251">
        <v>28</v>
      </c>
      <c r="G251">
        <v>40064.17</v>
      </c>
      <c r="H251">
        <v>0</v>
      </c>
      <c r="I251">
        <v>5608.98</v>
      </c>
      <c r="J251">
        <v>5608.98</v>
      </c>
      <c r="K251">
        <v>42617.79</v>
      </c>
      <c r="L251" t="s">
        <v>31</v>
      </c>
    </row>
    <row r="252" spans="1:12" x14ac:dyDescent="0.25">
      <c r="A252" t="s">
        <v>38</v>
      </c>
      <c r="B252" t="s">
        <v>39</v>
      </c>
      <c r="C252" t="s">
        <v>423</v>
      </c>
      <c r="D252" s="13">
        <v>43808</v>
      </c>
      <c r="E252">
        <v>27210.51</v>
      </c>
      <c r="F252">
        <v>28</v>
      </c>
      <c r="G252">
        <v>12654.52</v>
      </c>
      <c r="H252">
        <v>0</v>
      </c>
      <c r="I252">
        <v>1771.63</v>
      </c>
      <c r="J252">
        <v>1771.63</v>
      </c>
      <c r="K252">
        <v>11012.73</v>
      </c>
      <c r="L252" t="s">
        <v>31</v>
      </c>
    </row>
    <row r="253" spans="1:12" x14ac:dyDescent="0.25">
      <c r="A253" t="s">
        <v>424</v>
      </c>
      <c r="B253" t="s">
        <v>425</v>
      </c>
      <c r="C253" t="s">
        <v>426</v>
      </c>
      <c r="D253" s="13">
        <v>43808</v>
      </c>
      <c r="E253">
        <v>5500</v>
      </c>
      <c r="F253">
        <v>28</v>
      </c>
      <c r="G253">
        <v>2336.58</v>
      </c>
      <c r="H253">
        <v>0</v>
      </c>
      <c r="I253">
        <v>327.12</v>
      </c>
      <c r="J253">
        <v>327.12</v>
      </c>
      <c r="K253">
        <v>2509.17</v>
      </c>
      <c r="L253" t="s">
        <v>31</v>
      </c>
    </row>
    <row r="254" spans="1:12" x14ac:dyDescent="0.25">
      <c r="A254" t="s">
        <v>301</v>
      </c>
      <c r="B254" t="s">
        <v>302</v>
      </c>
      <c r="C254" t="s">
        <v>427</v>
      </c>
      <c r="D254" s="13">
        <v>43808</v>
      </c>
      <c r="E254">
        <v>1043.3499999999999</v>
      </c>
      <c r="F254">
        <v>12</v>
      </c>
      <c r="G254">
        <v>808.89</v>
      </c>
      <c r="H254">
        <v>0</v>
      </c>
      <c r="I254">
        <v>48.53</v>
      </c>
      <c r="J254">
        <v>48.53</v>
      </c>
      <c r="K254">
        <v>0</v>
      </c>
      <c r="L254" t="s">
        <v>31</v>
      </c>
    </row>
    <row r="255" spans="1:12" x14ac:dyDescent="0.25">
      <c r="A255" t="s">
        <v>301</v>
      </c>
      <c r="B255" t="s">
        <v>302</v>
      </c>
      <c r="C255" t="s">
        <v>427</v>
      </c>
      <c r="D255" s="13">
        <v>43808</v>
      </c>
      <c r="E255">
        <v>1043.3499999999999</v>
      </c>
      <c r="F255">
        <v>18</v>
      </c>
      <c r="G255">
        <v>116.43</v>
      </c>
      <c r="H255">
        <v>0</v>
      </c>
      <c r="I255">
        <v>10.48</v>
      </c>
      <c r="J255">
        <v>10.48</v>
      </c>
      <c r="K255">
        <v>0</v>
      </c>
      <c r="L255" t="s">
        <v>31</v>
      </c>
    </row>
    <row r="256" spans="1:12" x14ac:dyDescent="0.25">
      <c r="A256" t="s">
        <v>269</v>
      </c>
      <c r="B256" t="s">
        <v>270</v>
      </c>
      <c r="C256" t="s">
        <v>428</v>
      </c>
      <c r="D256" s="13">
        <v>43808</v>
      </c>
      <c r="E256">
        <v>1160.1400000000001</v>
      </c>
      <c r="F256">
        <v>12</v>
      </c>
      <c r="G256">
        <v>913.17</v>
      </c>
      <c r="H256">
        <v>0</v>
      </c>
      <c r="I256">
        <v>54.79</v>
      </c>
      <c r="J256">
        <v>54.79</v>
      </c>
      <c r="K256">
        <v>0</v>
      </c>
      <c r="L256" t="s">
        <v>31</v>
      </c>
    </row>
    <row r="257" spans="1:12" x14ac:dyDescent="0.25">
      <c r="A257" t="s">
        <v>269</v>
      </c>
      <c r="B257" t="s">
        <v>270</v>
      </c>
      <c r="C257" t="s">
        <v>428</v>
      </c>
      <c r="D257" s="13">
        <v>43808</v>
      </c>
      <c r="E257">
        <v>1160.1400000000001</v>
      </c>
      <c r="F257">
        <v>18</v>
      </c>
      <c r="G257">
        <v>116.43</v>
      </c>
      <c r="H257">
        <v>0</v>
      </c>
      <c r="I257">
        <v>10.48</v>
      </c>
      <c r="J257">
        <v>10.48</v>
      </c>
      <c r="K257">
        <v>0</v>
      </c>
      <c r="L257" t="s">
        <v>31</v>
      </c>
    </row>
    <row r="258" spans="1:12" x14ac:dyDescent="0.25">
      <c r="A258" t="s">
        <v>429</v>
      </c>
      <c r="B258" t="s">
        <v>430</v>
      </c>
      <c r="C258" t="s">
        <v>431</v>
      </c>
      <c r="D258" s="13">
        <v>43808</v>
      </c>
      <c r="E258">
        <v>29483.74</v>
      </c>
      <c r="F258">
        <v>5</v>
      </c>
      <c r="G258">
        <v>17228.28</v>
      </c>
      <c r="H258">
        <v>0</v>
      </c>
      <c r="I258">
        <v>430.71</v>
      </c>
      <c r="J258">
        <v>430.71</v>
      </c>
      <c r="K258">
        <v>0</v>
      </c>
      <c r="L258" t="s">
        <v>31</v>
      </c>
    </row>
    <row r="259" spans="1:12" x14ac:dyDescent="0.25">
      <c r="A259" t="s">
        <v>429</v>
      </c>
      <c r="B259" t="s">
        <v>430</v>
      </c>
      <c r="C259" t="s">
        <v>431</v>
      </c>
      <c r="D259" s="13">
        <v>43808</v>
      </c>
      <c r="E259">
        <v>29483.74</v>
      </c>
      <c r="F259">
        <v>18</v>
      </c>
      <c r="G259">
        <v>9655.9699999999993</v>
      </c>
      <c r="H259">
        <v>0</v>
      </c>
      <c r="I259">
        <v>869.04</v>
      </c>
      <c r="J259">
        <v>869.04</v>
      </c>
      <c r="K259">
        <v>0</v>
      </c>
      <c r="L259" t="s">
        <v>31</v>
      </c>
    </row>
    <row r="260" spans="1:12" x14ac:dyDescent="0.25">
      <c r="A260" t="s">
        <v>432</v>
      </c>
      <c r="B260" t="s">
        <v>433</v>
      </c>
      <c r="C260" t="s">
        <v>434</v>
      </c>
      <c r="D260" s="13">
        <v>43808</v>
      </c>
      <c r="E260">
        <v>43974.02</v>
      </c>
      <c r="F260">
        <v>5</v>
      </c>
      <c r="G260">
        <v>18580.580000000002</v>
      </c>
      <c r="H260">
        <v>0</v>
      </c>
      <c r="I260">
        <v>464.51</v>
      </c>
      <c r="J260">
        <v>464.51</v>
      </c>
      <c r="K260">
        <v>0</v>
      </c>
      <c r="L260" t="s">
        <v>31</v>
      </c>
    </row>
    <row r="261" spans="1:12" x14ac:dyDescent="0.25">
      <c r="A261" t="s">
        <v>432</v>
      </c>
      <c r="B261" t="s">
        <v>433</v>
      </c>
      <c r="C261" t="s">
        <v>434</v>
      </c>
      <c r="D261" s="13">
        <v>43808</v>
      </c>
      <c r="E261">
        <v>43974.02</v>
      </c>
      <c r="F261">
        <v>12</v>
      </c>
      <c r="G261">
        <v>8753</v>
      </c>
      <c r="H261">
        <v>0</v>
      </c>
      <c r="I261">
        <v>525.17999999999995</v>
      </c>
      <c r="J261">
        <v>525.17999999999995</v>
      </c>
      <c r="K261">
        <v>0</v>
      </c>
      <c r="L261" t="s">
        <v>31</v>
      </c>
    </row>
    <row r="262" spans="1:12" x14ac:dyDescent="0.25">
      <c r="A262" t="s">
        <v>432</v>
      </c>
      <c r="B262" t="s">
        <v>433</v>
      </c>
      <c r="C262" t="s">
        <v>434</v>
      </c>
      <c r="D262" s="13">
        <v>43808</v>
      </c>
      <c r="E262">
        <v>43974.02</v>
      </c>
      <c r="F262">
        <v>18</v>
      </c>
      <c r="G262">
        <v>12424.58</v>
      </c>
      <c r="H262">
        <v>0</v>
      </c>
      <c r="I262">
        <v>1118.21</v>
      </c>
      <c r="J262">
        <v>1118.21</v>
      </c>
      <c r="K262">
        <v>0</v>
      </c>
      <c r="L262" t="s">
        <v>31</v>
      </c>
    </row>
    <row r="263" spans="1:12" x14ac:dyDescent="0.25">
      <c r="A263" t="s">
        <v>359</v>
      </c>
      <c r="B263" t="s">
        <v>360</v>
      </c>
      <c r="C263" t="s">
        <v>435</v>
      </c>
      <c r="D263" s="13">
        <v>43808</v>
      </c>
      <c r="E263">
        <v>1604.33</v>
      </c>
      <c r="F263">
        <v>5</v>
      </c>
      <c r="G263">
        <v>705.07</v>
      </c>
      <c r="H263">
        <v>0</v>
      </c>
      <c r="I263">
        <v>17.63</v>
      </c>
      <c r="J263">
        <v>17.63</v>
      </c>
      <c r="K263">
        <v>0</v>
      </c>
      <c r="L263" t="s">
        <v>31</v>
      </c>
    </row>
    <row r="264" spans="1:12" x14ac:dyDescent="0.25">
      <c r="A264" t="s">
        <v>359</v>
      </c>
      <c r="B264" t="s">
        <v>360</v>
      </c>
      <c r="C264" t="s">
        <v>435</v>
      </c>
      <c r="D264" s="13">
        <v>43808</v>
      </c>
      <c r="E264">
        <v>1604.33</v>
      </c>
      <c r="F264">
        <v>18</v>
      </c>
      <c r="G264">
        <v>732.21</v>
      </c>
      <c r="H264">
        <v>0</v>
      </c>
      <c r="I264">
        <v>65.900000000000006</v>
      </c>
      <c r="J264">
        <v>65.900000000000006</v>
      </c>
      <c r="K264">
        <v>0</v>
      </c>
      <c r="L264" t="s">
        <v>31</v>
      </c>
    </row>
    <row r="265" spans="1:12" x14ac:dyDescent="0.25">
      <c r="A265" t="s">
        <v>340</v>
      </c>
      <c r="B265" t="s">
        <v>341</v>
      </c>
      <c r="C265" t="s">
        <v>436</v>
      </c>
      <c r="D265" s="13">
        <v>43808</v>
      </c>
      <c r="E265">
        <v>1550.86</v>
      </c>
      <c r="F265">
        <v>5</v>
      </c>
      <c r="G265">
        <v>397.09</v>
      </c>
      <c r="H265">
        <v>0</v>
      </c>
      <c r="I265">
        <v>9.93</v>
      </c>
      <c r="J265">
        <v>9.93</v>
      </c>
      <c r="K265">
        <v>0</v>
      </c>
      <c r="L265" t="s">
        <v>31</v>
      </c>
    </row>
    <row r="266" spans="1:12" x14ac:dyDescent="0.25">
      <c r="A266" t="s">
        <v>340</v>
      </c>
      <c r="B266" t="s">
        <v>341</v>
      </c>
      <c r="C266" t="s">
        <v>436</v>
      </c>
      <c r="D266" s="13">
        <v>43808</v>
      </c>
      <c r="E266">
        <v>1550.86</v>
      </c>
      <c r="F266">
        <v>18</v>
      </c>
      <c r="G266">
        <v>960.95</v>
      </c>
      <c r="H266">
        <v>0</v>
      </c>
      <c r="I266">
        <v>86.49</v>
      </c>
      <c r="J266">
        <v>86.49</v>
      </c>
      <c r="K266">
        <v>0</v>
      </c>
      <c r="L266" t="s">
        <v>31</v>
      </c>
    </row>
    <row r="267" spans="1:12" x14ac:dyDescent="0.25">
      <c r="A267" t="s">
        <v>41</v>
      </c>
      <c r="B267" t="s">
        <v>42</v>
      </c>
      <c r="C267" t="s">
        <v>437</v>
      </c>
      <c r="D267" s="13">
        <v>43808</v>
      </c>
      <c r="E267">
        <v>11000</v>
      </c>
      <c r="F267">
        <v>28</v>
      </c>
      <c r="G267">
        <v>4673.17</v>
      </c>
      <c r="H267">
        <v>0</v>
      </c>
      <c r="I267">
        <v>654.24</v>
      </c>
      <c r="J267">
        <v>654.24</v>
      </c>
      <c r="K267">
        <v>5018.34</v>
      </c>
      <c r="L267" t="s">
        <v>31</v>
      </c>
    </row>
    <row r="268" spans="1:12" x14ac:dyDescent="0.25">
      <c r="A268" t="s">
        <v>44</v>
      </c>
      <c r="B268" t="s">
        <v>45</v>
      </c>
      <c r="C268" t="s">
        <v>438</v>
      </c>
      <c r="D268" s="13">
        <v>43808</v>
      </c>
      <c r="E268">
        <v>3660</v>
      </c>
      <c r="F268">
        <v>28</v>
      </c>
      <c r="G268">
        <v>1540.32</v>
      </c>
      <c r="H268">
        <v>0</v>
      </c>
      <c r="I268">
        <v>215.65</v>
      </c>
      <c r="J268">
        <v>215.65</v>
      </c>
      <c r="K268">
        <v>1688.39</v>
      </c>
      <c r="L268" t="s">
        <v>31</v>
      </c>
    </row>
    <row r="269" spans="1:12" x14ac:dyDescent="0.25">
      <c r="A269" t="s">
        <v>439</v>
      </c>
      <c r="B269" t="s">
        <v>440</v>
      </c>
      <c r="C269" t="s">
        <v>441</v>
      </c>
      <c r="D269" s="13">
        <v>43808</v>
      </c>
      <c r="E269">
        <v>11941.15</v>
      </c>
      <c r="F269">
        <v>5</v>
      </c>
      <c r="G269">
        <v>5336.59</v>
      </c>
      <c r="H269">
        <v>0</v>
      </c>
      <c r="I269">
        <v>133.41</v>
      </c>
      <c r="J269">
        <v>133.41</v>
      </c>
      <c r="K269">
        <v>0</v>
      </c>
      <c r="L269" t="s">
        <v>31</v>
      </c>
    </row>
    <row r="270" spans="1:12" x14ac:dyDescent="0.25">
      <c r="A270" t="s">
        <v>439</v>
      </c>
      <c r="B270" t="s">
        <v>440</v>
      </c>
      <c r="C270" t="s">
        <v>441</v>
      </c>
      <c r="D270" s="13">
        <v>43808</v>
      </c>
      <c r="E270">
        <v>11941.15</v>
      </c>
      <c r="F270">
        <v>12</v>
      </c>
      <c r="G270">
        <v>3182.5</v>
      </c>
      <c r="H270">
        <v>0</v>
      </c>
      <c r="I270">
        <v>190.95</v>
      </c>
      <c r="J270">
        <v>190.95</v>
      </c>
      <c r="K270">
        <v>0</v>
      </c>
      <c r="L270" t="s">
        <v>31</v>
      </c>
    </row>
    <row r="271" spans="1:12" x14ac:dyDescent="0.25">
      <c r="A271" t="s">
        <v>439</v>
      </c>
      <c r="B271" t="s">
        <v>440</v>
      </c>
      <c r="C271" t="s">
        <v>441</v>
      </c>
      <c r="D271" s="13">
        <v>43808</v>
      </c>
      <c r="E271">
        <v>11941.15</v>
      </c>
      <c r="F271">
        <v>18</v>
      </c>
      <c r="G271">
        <v>2350.2399999999998</v>
      </c>
      <c r="H271">
        <v>0</v>
      </c>
      <c r="I271">
        <v>211.52</v>
      </c>
      <c r="J271">
        <v>211.52</v>
      </c>
      <c r="K271">
        <v>0</v>
      </c>
      <c r="L271" t="s">
        <v>31</v>
      </c>
    </row>
    <row r="272" spans="1:12" x14ac:dyDescent="0.25">
      <c r="A272" t="s">
        <v>395</v>
      </c>
      <c r="B272" t="s">
        <v>396</v>
      </c>
      <c r="C272" t="s">
        <v>442</v>
      </c>
      <c r="D272" s="13">
        <v>43808</v>
      </c>
      <c r="E272">
        <v>10133.120000000001</v>
      </c>
      <c r="F272">
        <v>18</v>
      </c>
      <c r="G272">
        <v>8587.39</v>
      </c>
      <c r="H272">
        <v>0</v>
      </c>
      <c r="I272">
        <v>772.86</v>
      </c>
      <c r="J272">
        <v>772.86</v>
      </c>
      <c r="K272">
        <v>0</v>
      </c>
      <c r="L272" t="s">
        <v>31</v>
      </c>
    </row>
    <row r="273" spans="1:12" x14ac:dyDescent="0.25">
      <c r="A273" t="s">
        <v>14091</v>
      </c>
      <c r="B273" t="s">
        <v>444</v>
      </c>
      <c r="C273" t="s">
        <v>445</v>
      </c>
      <c r="D273" s="13">
        <v>43808</v>
      </c>
      <c r="E273">
        <v>21900.91</v>
      </c>
      <c r="F273">
        <v>18</v>
      </c>
      <c r="G273">
        <v>18560.09</v>
      </c>
      <c r="H273">
        <v>0</v>
      </c>
      <c r="I273">
        <v>1670.41</v>
      </c>
      <c r="J273">
        <v>1670.41</v>
      </c>
      <c r="K273">
        <v>0</v>
      </c>
      <c r="L273" t="s">
        <v>31</v>
      </c>
    </row>
    <row r="274" spans="1:12" x14ac:dyDescent="0.25">
      <c r="A274" t="s">
        <v>446</v>
      </c>
      <c r="B274" t="s">
        <v>447</v>
      </c>
      <c r="C274" t="s">
        <v>448</v>
      </c>
      <c r="D274" s="13">
        <v>43808</v>
      </c>
      <c r="E274">
        <v>43507.88</v>
      </c>
      <c r="F274">
        <v>5</v>
      </c>
      <c r="G274">
        <v>30055.35</v>
      </c>
      <c r="H274">
        <v>0</v>
      </c>
      <c r="I274">
        <v>751.38</v>
      </c>
      <c r="J274">
        <v>751.38</v>
      </c>
      <c r="K274">
        <v>0</v>
      </c>
      <c r="L274" t="s">
        <v>31</v>
      </c>
    </row>
    <row r="275" spans="1:12" x14ac:dyDescent="0.25">
      <c r="A275" t="s">
        <v>446</v>
      </c>
      <c r="B275" t="s">
        <v>447</v>
      </c>
      <c r="C275" t="s">
        <v>448</v>
      </c>
      <c r="D275" s="13">
        <v>43808</v>
      </c>
      <c r="E275">
        <v>43507.88</v>
      </c>
      <c r="F275">
        <v>12</v>
      </c>
      <c r="G275">
        <v>606.91</v>
      </c>
      <c r="H275">
        <v>0</v>
      </c>
      <c r="I275">
        <v>36.409999999999997</v>
      </c>
      <c r="J275">
        <v>36.409999999999997</v>
      </c>
      <c r="K275">
        <v>0</v>
      </c>
      <c r="L275" t="s">
        <v>31</v>
      </c>
    </row>
    <row r="276" spans="1:12" x14ac:dyDescent="0.25">
      <c r="A276" t="s">
        <v>446</v>
      </c>
      <c r="B276" t="s">
        <v>447</v>
      </c>
      <c r="C276" t="s">
        <v>448</v>
      </c>
      <c r="D276" s="13">
        <v>43808</v>
      </c>
      <c r="E276">
        <v>43507.88</v>
      </c>
      <c r="F276">
        <v>18</v>
      </c>
      <c r="G276">
        <v>9550.84</v>
      </c>
      <c r="H276">
        <v>0</v>
      </c>
      <c r="I276">
        <v>859.58</v>
      </c>
      <c r="J276">
        <v>859.58</v>
      </c>
      <c r="K276">
        <v>0</v>
      </c>
      <c r="L276" t="s">
        <v>31</v>
      </c>
    </row>
    <row r="277" spans="1:12" x14ac:dyDescent="0.25">
      <c r="A277" t="s">
        <v>71</v>
      </c>
      <c r="B277" t="s">
        <v>72</v>
      </c>
      <c r="C277" t="s">
        <v>449</v>
      </c>
      <c r="D277" s="13">
        <v>43808</v>
      </c>
      <c r="E277">
        <v>18935.080000000002</v>
      </c>
      <c r="F277">
        <v>28</v>
      </c>
      <c r="G277">
        <v>7765.57</v>
      </c>
      <c r="H277">
        <v>0</v>
      </c>
      <c r="I277">
        <v>1087.18</v>
      </c>
      <c r="J277">
        <v>1087.18</v>
      </c>
      <c r="K277">
        <v>8995.16</v>
      </c>
      <c r="L277" t="s">
        <v>31</v>
      </c>
    </row>
    <row r="278" spans="1:12" x14ac:dyDescent="0.25">
      <c r="A278" t="s">
        <v>450</v>
      </c>
      <c r="B278" t="s">
        <v>451</v>
      </c>
      <c r="C278" t="s">
        <v>452</v>
      </c>
      <c r="D278" s="13">
        <v>43808</v>
      </c>
      <c r="E278">
        <v>34745.1</v>
      </c>
      <c r="F278">
        <v>5</v>
      </c>
      <c r="G278">
        <v>16010.19</v>
      </c>
      <c r="H278">
        <v>0</v>
      </c>
      <c r="I278">
        <v>400.25</v>
      </c>
      <c r="J278">
        <v>400.25</v>
      </c>
      <c r="K278">
        <v>0</v>
      </c>
      <c r="L278" t="s">
        <v>31</v>
      </c>
    </row>
    <row r="279" spans="1:12" x14ac:dyDescent="0.25">
      <c r="A279" t="s">
        <v>450</v>
      </c>
      <c r="B279" t="s">
        <v>451</v>
      </c>
      <c r="C279" t="s">
        <v>452</v>
      </c>
      <c r="D279" s="13">
        <v>43808</v>
      </c>
      <c r="E279">
        <v>34745.1</v>
      </c>
      <c r="F279">
        <v>12</v>
      </c>
      <c r="G279">
        <v>5875.59</v>
      </c>
      <c r="H279">
        <v>0</v>
      </c>
      <c r="I279">
        <v>352.54</v>
      </c>
      <c r="J279">
        <v>352.54</v>
      </c>
      <c r="K279">
        <v>0</v>
      </c>
      <c r="L279" t="s">
        <v>31</v>
      </c>
    </row>
    <row r="280" spans="1:12" x14ac:dyDescent="0.25">
      <c r="A280" t="s">
        <v>450</v>
      </c>
      <c r="B280" t="s">
        <v>451</v>
      </c>
      <c r="C280" t="s">
        <v>452</v>
      </c>
      <c r="D280" s="13">
        <v>43808</v>
      </c>
      <c r="E280">
        <v>34745.1</v>
      </c>
      <c r="F280">
        <v>18</v>
      </c>
      <c r="G280">
        <v>9621.82</v>
      </c>
      <c r="H280">
        <v>0</v>
      </c>
      <c r="I280">
        <v>865.96</v>
      </c>
      <c r="J280">
        <v>865.96</v>
      </c>
      <c r="K280">
        <v>0</v>
      </c>
      <c r="L280" t="s">
        <v>31</v>
      </c>
    </row>
    <row r="281" spans="1:12" x14ac:dyDescent="0.25">
      <c r="A281" t="s">
        <v>74</v>
      </c>
      <c r="B281" t="s">
        <v>75</v>
      </c>
      <c r="C281" t="s">
        <v>453</v>
      </c>
      <c r="D281" s="13">
        <v>43808</v>
      </c>
      <c r="E281">
        <v>20749.04</v>
      </c>
      <c r="F281">
        <v>28</v>
      </c>
      <c r="G281">
        <v>9819.7099999999991</v>
      </c>
      <c r="H281">
        <v>0</v>
      </c>
      <c r="I281">
        <v>1374.76</v>
      </c>
      <c r="J281">
        <v>1374.76</v>
      </c>
      <c r="K281">
        <v>8179.8</v>
      </c>
      <c r="L281" t="s">
        <v>31</v>
      </c>
    </row>
    <row r="282" spans="1:12" x14ac:dyDescent="0.25">
      <c r="A282" t="s">
        <v>83</v>
      </c>
      <c r="B282" t="s">
        <v>84</v>
      </c>
      <c r="C282" t="s">
        <v>454</v>
      </c>
      <c r="D282" s="13">
        <v>43808</v>
      </c>
      <c r="E282">
        <v>129922.98</v>
      </c>
      <c r="F282">
        <v>28</v>
      </c>
      <c r="G282">
        <v>61211.43</v>
      </c>
      <c r="H282">
        <v>0</v>
      </c>
      <c r="I282">
        <v>8569.6</v>
      </c>
      <c r="J282">
        <v>8569.6</v>
      </c>
      <c r="K282">
        <v>51572.35</v>
      </c>
      <c r="L282" t="s">
        <v>31</v>
      </c>
    </row>
    <row r="283" spans="1:12" x14ac:dyDescent="0.25">
      <c r="A283" t="s">
        <v>455</v>
      </c>
      <c r="B283" t="s">
        <v>456</v>
      </c>
      <c r="C283" t="s">
        <v>457</v>
      </c>
      <c r="D283" s="13">
        <v>43808</v>
      </c>
      <c r="E283">
        <v>948.88</v>
      </c>
      <c r="F283">
        <v>18</v>
      </c>
      <c r="G283">
        <v>804.13</v>
      </c>
      <c r="H283">
        <v>0</v>
      </c>
      <c r="I283">
        <v>72.37</v>
      </c>
      <c r="J283">
        <v>72.37</v>
      </c>
      <c r="K283">
        <v>0</v>
      </c>
      <c r="L283" t="s">
        <v>31</v>
      </c>
    </row>
    <row r="284" spans="1:12" x14ac:dyDescent="0.25">
      <c r="A284" t="s">
        <v>116</v>
      </c>
      <c r="B284" t="s">
        <v>117</v>
      </c>
      <c r="C284" t="s">
        <v>458</v>
      </c>
      <c r="D284" s="13">
        <v>43808</v>
      </c>
      <c r="E284">
        <v>18480.37</v>
      </c>
      <c r="F284">
        <v>5</v>
      </c>
      <c r="G284">
        <v>4858.3599999999997</v>
      </c>
      <c r="H284">
        <v>0</v>
      </c>
      <c r="I284">
        <v>121.46</v>
      </c>
      <c r="J284">
        <v>121.46</v>
      </c>
      <c r="K284">
        <v>0</v>
      </c>
      <c r="L284" t="s">
        <v>31</v>
      </c>
    </row>
    <row r="285" spans="1:12" x14ac:dyDescent="0.25">
      <c r="A285" t="s">
        <v>116</v>
      </c>
      <c r="B285" t="s">
        <v>117</v>
      </c>
      <c r="C285" t="s">
        <v>458</v>
      </c>
      <c r="D285" s="13">
        <v>43808</v>
      </c>
      <c r="E285">
        <v>18480.37</v>
      </c>
      <c r="F285">
        <v>12</v>
      </c>
      <c r="G285">
        <v>191.44</v>
      </c>
      <c r="H285">
        <v>0</v>
      </c>
      <c r="I285">
        <v>11.49</v>
      </c>
      <c r="J285">
        <v>11.49</v>
      </c>
      <c r="K285">
        <v>0</v>
      </c>
      <c r="L285" t="s">
        <v>31</v>
      </c>
    </row>
    <row r="286" spans="1:12" x14ac:dyDescent="0.25">
      <c r="A286" t="s">
        <v>116</v>
      </c>
      <c r="B286" t="s">
        <v>117</v>
      </c>
      <c r="C286" t="s">
        <v>458</v>
      </c>
      <c r="D286" s="13">
        <v>43808</v>
      </c>
      <c r="E286">
        <v>18480.37</v>
      </c>
      <c r="F286">
        <v>18</v>
      </c>
      <c r="G286">
        <v>11156.48</v>
      </c>
      <c r="H286">
        <v>0</v>
      </c>
      <c r="I286">
        <v>1004.08</v>
      </c>
      <c r="J286">
        <v>1004.08</v>
      </c>
      <c r="K286">
        <v>0</v>
      </c>
      <c r="L286" t="s">
        <v>31</v>
      </c>
    </row>
    <row r="287" spans="1:12" x14ac:dyDescent="0.25">
      <c r="A287" t="s">
        <v>68</v>
      </c>
      <c r="B287" t="s">
        <v>69</v>
      </c>
      <c r="C287" t="s">
        <v>459</v>
      </c>
      <c r="D287" s="13">
        <v>43808</v>
      </c>
      <c r="E287">
        <v>38354.78</v>
      </c>
      <c r="F287">
        <v>28</v>
      </c>
      <c r="G287">
        <v>17666.7</v>
      </c>
      <c r="H287">
        <v>0</v>
      </c>
      <c r="I287">
        <v>2473.34</v>
      </c>
      <c r="J287">
        <v>2473.34</v>
      </c>
      <c r="K287">
        <v>15741.41</v>
      </c>
      <c r="L287" t="s">
        <v>31</v>
      </c>
    </row>
    <row r="288" spans="1:12" x14ac:dyDescent="0.25">
      <c r="A288" t="s">
        <v>77</v>
      </c>
      <c r="B288" t="s">
        <v>78</v>
      </c>
      <c r="C288" t="s">
        <v>460</v>
      </c>
      <c r="D288" s="13">
        <v>43808</v>
      </c>
      <c r="E288">
        <v>18972.93</v>
      </c>
      <c r="F288">
        <v>28</v>
      </c>
      <c r="G288">
        <v>8736.5499999999993</v>
      </c>
      <c r="H288">
        <v>0</v>
      </c>
      <c r="I288">
        <v>1223.1199999999999</v>
      </c>
      <c r="J288">
        <v>1223.1199999999999</v>
      </c>
      <c r="K288">
        <v>7790.14</v>
      </c>
      <c r="L288" t="s">
        <v>31</v>
      </c>
    </row>
    <row r="289" spans="1:12" x14ac:dyDescent="0.25">
      <c r="A289" t="s">
        <v>80</v>
      </c>
      <c r="B289" t="s">
        <v>81</v>
      </c>
      <c r="C289" t="s">
        <v>461</v>
      </c>
      <c r="D289" s="13">
        <v>43808</v>
      </c>
      <c r="E289">
        <v>144369.29</v>
      </c>
      <c r="F289">
        <v>28</v>
      </c>
      <c r="G289">
        <v>67390.61</v>
      </c>
      <c r="H289">
        <v>0</v>
      </c>
      <c r="I289">
        <v>9434.69</v>
      </c>
      <c r="J289">
        <v>9434.69</v>
      </c>
      <c r="K289">
        <v>58109.31</v>
      </c>
      <c r="L289" t="s">
        <v>31</v>
      </c>
    </row>
    <row r="290" spans="1:12" x14ac:dyDescent="0.25">
      <c r="A290" t="s">
        <v>395</v>
      </c>
      <c r="B290" t="s">
        <v>396</v>
      </c>
      <c r="C290" t="s">
        <v>462</v>
      </c>
      <c r="D290" s="13">
        <v>43808</v>
      </c>
      <c r="E290">
        <v>16024.04</v>
      </c>
      <c r="F290">
        <v>5</v>
      </c>
      <c r="G290">
        <v>1679.92</v>
      </c>
      <c r="H290">
        <v>0</v>
      </c>
      <c r="I290">
        <v>42</v>
      </c>
      <c r="J290">
        <v>42</v>
      </c>
      <c r="K290">
        <v>0</v>
      </c>
      <c r="L290" t="s">
        <v>31</v>
      </c>
    </row>
    <row r="291" spans="1:12" x14ac:dyDescent="0.25">
      <c r="A291" t="s">
        <v>395</v>
      </c>
      <c r="B291" t="s">
        <v>396</v>
      </c>
      <c r="C291" t="s">
        <v>462</v>
      </c>
      <c r="D291" s="13">
        <v>43808</v>
      </c>
      <c r="E291">
        <v>16024.04</v>
      </c>
      <c r="F291">
        <v>18</v>
      </c>
      <c r="G291">
        <v>12084.81</v>
      </c>
      <c r="H291">
        <v>0</v>
      </c>
      <c r="I291">
        <v>1087.6300000000001</v>
      </c>
      <c r="J291">
        <v>1087.6300000000001</v>
      </c>
      <c r="K291">
        <v>0</v>
      </c>
      <c r="L291" t="s">
        <v>31</v>
      </c>
    </row>
    <row r="292" spans="1:12" x14ac:dyDescent="0.25">
      <c r="A292" t="s">
        <v>301</v>
      </c>
      <c r="B292" t="s">
        <v>302</v>
      </c>
      <c r="C292" t="s">
        <v>463</v>
      </c>
      <c r="D292" s="13">
        <v>43808</v>
      </c>
      <c r="E292">
        <v>866.79</v>
      </c>
      <c r="F292">
        <v>5</v>
      </c>
      <c r="G292">
        <v>352.07</v>
      </c>
      <c r="H292">
        <v>0</v>
      </c>
      <c r="I292">
        <v>8.8000000000000007</v>
      </c>
      <c r="J292">
        <v>8.8000000000000007</v>
      </c>
      <c r="K292">
        <v>0</v>
      </c>
      <c r="L292" t="s">
        <v>31</v>
      </c>
    </row>
    <row r="293" spans="1:12" x14ac:dyDescent="0.25">
      <c r="A293" t="s">
        <v>301</v>
      </c>
      <c r="B293" t="s">
        <v>302</v>
      </c>
      <c r="C293" t="s">
        <v>463</v>
      </c>
      <c r="D293" s="13">
        <v>43808</v>
      </c>
      <c r="E293">
        <v>866.79</v>
      </c>
      <c r="F293">
        <v>18</v>
      </c>
      <c r="G293">
        <v>421.28</v>
      </c>
      <c r="H293">
        <v>0</v>
      </c>
      <c r="I293">
        <v>37.909999999999997</v>
      </c>
      <c r="J293">
        <v>37.909999999999997</v>
      </c>
      <c r="K293">
        <v>0</v>
      </c>
      <c r="L293" t="s">
        <v>31</v>
      </c>
    </row>
    <row r="294" spans="1:12" x14ac:dyDescent="0.25">
      <c r="A294" t="s">
        <v>204</v>
      </c>
      <c r="B294" t="s">
        <v>205</v>
      </c>
      <c r="C294" t="s">
        <v>464</v>
      </c>
      <c r="D294" s="13">
        <v>43808</v>
      </c>
      <c r="E294">
        <v>20568.57</v>
      </c>
      <c r="F294">
        <v>5</v>
      </c>
      <c r="G294">
        <v>962.57</v>
      </c>
      <c r="H294">
        <v>0</v>
      </c>
      <c r="I294">
        <v>24.06</v>
      </c>
      <c r="J294">
        <v>24.06</v>
      </c>
      <c r="K294">
        <v>0</v>
      </c>
      <c r="L294" t="s">
        <v>31</v>
      </c>
    </row>
    <row r="295" spans="1:12" x14ac:dyDescent="0.25">
      <c r="A295" t="s">
        <v>204</v>
      </c>
      <c r="B295" t="s">
        <v>205</v>
      </c>
      <c r="C295" t="s">
        <v>464</v>
      </c>
      <c r="D295" s="13">
        <v>43808</v>
      </c>
      <c r="E295">
        <v>20568.57</v>
      </c>
      <c r="F295">
        <v>12</v>
      </c>
      <c r="G295">
        <v>4182.37</v>
      </c>
      <c r="H295">
        <v>0</v>
      </c>
      <c r="I295">
        <v>250.94</v>
      </c>
      <c r="J295">
        <v>250.94</v>
      </c>
      <c r="K295">
        <v>0</v>
      </c>
      <c r="L295" t="s">
        <v>31</v>
      </c>
    </row>
    <row r="296" spans="1:12" x14ac:dyDescent="0.25">
      <c r="A296" t="s">
        <v>204</v>
      </c>
      <c r="B296" t="s">
        <v>205</v>
      </c>
      <c r="C296" t="s">
        <v>464</v>
      </c>
      <c r="D296" s="13">
        <v>43808</v>
      </c>
      <c r="E296">
        <v>20568.57</v>
      </c>
      <c r="F296">
        <v>18</v>
      </c>
      <c r="G296">
        <v>12604.76</v>
      </c>
      <c r="H296">
        <v>0</v>
      </c>
      <c r="I296">
        <v>1134.43</v>
      </c>
      <c r="J296">
        <v>1134.43</v>
      </c>
      <c r="K296">
        <v>0</v>
      </c>
      <c r="L296" t="s">
        <v>31</v>
      </c>
    </row>
    <row r="297" spans="1:12" x14ac:dyDescent="0.25">
      <c r="A297" t="s">
        <v>465</v>
      </c>
      <c r="B297" t="s">
        <v>466</v>
      </c>
      <c r="C297" t="s">
        <v>467</v>
      </c>
      <c r="D297" s="13">
        <v>43808</v>
      </c>
      <c r="E297">
        <v>25673.48</v>
      </c>
      <c r="F297">
        <v>5</v>
      </c>
      <c r="G297">
        <v>22575.439999999999</v>
      </c>
      <c r="H297">
        <v>0</v>
      </c>
      <c r="I297">
        <v>564.39</v>
      </c>
      <c r="J297">
        <v>564.39</v>
      </c>
      <c r="K297">
        <v>0</v>
      </c>
      <c r="L297" t="s">
        <v>31</v>
      </c>
    </row>
    <row r="298" spans="1:12" x14ac:dyDescent="0.25">
      <c r="A298" t="s">
        <v>465</v>
      </c>
      <c r="B298" t="s">
        <v>466</v>
      </c>
      <c r="C298" t="s">
        <v>467</v>
      </c>
      <c r="D298" s="13">
        <v>43808</v>
      </c>
      <c r="E298">
        <v>25673.48</v>
      </c>
      <c r="F298">
        <v>12</v>
      </c>
      <c r="G298">
        <v>1758.28</v>
      </c>
      <c r="H298">
        <v>0</v>
      </c>
      <c r="I298">
        <v>105.5</v>
      </c>
      <c r="J298">
        <v>105.5</v>
      </c>
      <c r="K298">
        <v>0</v>
      </c>
      <c r="L298" t="s">
        <v>31</v>
      </c>
    </row>
    <row r="299" spans="1:12" x14ac:dyDescent="0.25">
      <c r="A299" t="s">
        <v>468</v>
      </c>
      <c r="B299" t="s">
        <v>469</v>
      </c>
      <c r="C299" t="s">
        <v>470</v>
      </c>
      <c r="D299" s="13">
        <v>43808</v>
      </c>
      <c r="E299">
        <v>347.89</v>
      </c>
      <c r="F299">
        <v>18</v>
      </c>
      <c r="G299">
        <v>294.82</v>
      </c>
      <c r="H299">
        <v>0</v>
      </c>
      <c r="I299">
        <v>26.53</v>
      </c>
      <c r="J299">
        <v>26.53</v>
      </c>
      <c r="K299">
        <v>0</v>
      </c>
      <c r="L299" t="s">
        <v>31</v>
      </c>
    </row>
    <row r="300" spans="1:12" x14ac:dyDescent="0.25">
      <c r="A300" t="s">
        <v>471</v>
      </c>
      <c r="B300" t="s">
        <v>472</v>
      </c>
      <c r="C300" t="s">
        <v>473</v>
      </c>
      <c r="D300" s="13">
        <v>43808</v>
      </c>
      <c r="E300">
        <v>1676.54</v>
      </c>
      <c r="F300">
        <v>18</v>
      </c>
      <c r="G300">
        <v>1420.78</v>
      </c>
      <c r="H300">
        <v>0</v>
      </c>
      <c r="I300">
        <v>127.87</v>
      </c>
      <c r="J300">
        <v>127.87</v>
      </c>
      <c r="K300">
        <v>0</v>
      </c>
      <c r="L300" t="s">
        <v>31</v>
      </c>
    </row>
    <row r="301" spans="1:12" x14ac:dyDescent="0.25">
      <c r="A301" t="s">
        <v>474</v>
      </c>
      <c r="B301" t="s">
        <v>475</v>
      </c>
      <c r="C301" t="s">
        <v>476</v>
      </c>
      <c r="D301" s="13">
        <v>43808</v>
      </c>
      <c r="E301">
        <v>4259.26</v>
      </c>
      <c r="F301">
        <v>12</v>
      </c>
      <c r="G301">
        <v>1054.3599999999999</v>
      </c>
      <c r="H301">
        <v>0</v>
      </c>
      <c r="I301">
        <v>63.26</v>
      </c>
      <c r="J301">
        <v>63.26</v>
      </c>
      <c r="K301">
        <v>0</v>
      </c>
      <c r="L301" t="s">
        <v>31</v>
      </c>
    </row>
    <row r="302" spans="1:12" x14ac:dyDescent="0.25">
      <c r="A302" t="s">
        <v>474</v>
      </c>
      <c r="B302" t="s">
        <v>475</v>
      </c>
      <c r="C302" t="s">
        <v>476</v>
      </c>
      <c r="D302" s="13">
        <v>43808</v>
      </c>
      <c r="E302">
        <v>4259.26</v>
      </c>
      <c r="F302">
        <v>18</v>
      </c>
      <c r="G302">
        <v>2608.8200000000002</v>
      </c>
      <c r="H302">
        <v>0</v>
      </c>
      <c r="I302">
        <v>234.79</v>
      </c>
      <c r="J302">
        <v>234.79</v>
      </c>
      <c r="K302">
        <v>0</v>
      </c>
      <c r="L302" t="s">
        <v>31</v>
      </c>
    </row>
    <row r="303" spans="1:12" x14ac:dyDescent="0.25">
      <c r="A303" t="s">
        <v>471</v>
      </c>
      <c r="B303" t="s">
        <v>472</v>
      </c>
      <c r="C303" t="s">
        <v>477</v>
      </c>
      <c r="D303" s="13">
        <v>43808</v>
      </c>
      <c r="E303">
        <v>689.04</v>
      </c>
      <c r="F303">
        <v>18</v>
      </c>
      <c r="G303">
        <v>583.94000000000005</v>
      </c>
      <c r="H303">
        <v>0</v>
      </c>
      <c r="I303">
        <v>52.55</v>
      </c>
      <c r="J303">
        <v>52.55</v>
      </c>
      <c r="K303">
        <v>0</v>
      </c>
      <c r="L303" t="s">
        <v>31</v>
      </c>
    </row>
    <row r="304" spans="1:12" x14ac:dyDescent="0.25">
      <c r="A304" t="s">
        <v>478</v>
      </c>
      <c r="B304" t="s">
        <v>479</v>
      </c>
      <c r="C304" t="s">
        <v>480</v>
      </c>
      <c r="D304" s="13">
        <v>43808</v>
      </c>
      <c r="E304">
        <v>5964.21</v>
      </c>
      <c r="F304">
        <v>12</v>
      </c>
      <c r="G304">
        <v>2675.73</v>
      </c>
      <c r="H304">
        <v>0</v>
      </c>
      <c r="I304">
        <v>160.54</v>
      </c>
      <c r="J304">
        <v>160.54</v>
      </c>
      <c r="K304">
        <v>0</v>
      </c>
      <c r="L304" t="s">
        <v>31</v>
      </c>
    </row>
    <row r="305" spans="1:12" x14ac:dyDescent="0.25">
      <c r="A305" t="s">
        <v>478</v>
      </c>
      <c r="B305" t="s">
        <v>479</v>
      </c>
      <c r="C305" t="s">
        <v>480</v>
      </c>
      <c r="D305" s="13">
        <v>43808</v>
      </c>
      <c r="E305">
        <v>5964.21</v>
      </c>
      <c r="F305">
        <v>18</v>
      </c>
      <c r="G305">
        <v>2514.7399999999998</v>
      </c>
      <c r="H305">
        <v>0</v>
      </c>
      <c r="I305">
        <v>226.33</v>
      </c>
      <c r="J305">
        <v>226.33</v>
      </c>
      <c r="K305">
        <v>0</v>
      </c>
      <c r="L305" t="s">
        <v>31</v>
      </c>
    </row>
    <row r="306" spans="1:12" x14ac:dyDescent="0.25">
      <c r="A306" t="s">
        <v>481</v>
      </c>
      <c r="B306" t="s">
        <v>482</v>
      </c>
      <c r="C306" t="s">
        <v>483</v>
      </c>
      <c r="D306" s="13">
        <v>43808</v>
      </c>
      <c r="E306">
        <v>17516.2</v>
      </c>
      <c r="F306">
        <v>5</v>
      </c>
      <c r="G306">
        <v>3011.06</v>
      </c>
      <c r="H306">
        <v>0</v>
      </c>
      <c r="I306">
        <v>75.28</v>
      </c>
      <c r="J306">
        <v>75.28</v>
      </c>
      <c r="K306">
        <v>0</v>
      </c>
      <c r="L306" t="s">
        <v>31</v>
      </c>
    </row>
    <row r="307" spans="1:12" x14ac:dyDescent="0.25">
      <c r="A307" t="s">
        <v>481</v>
      </c>
      <c r="B307" t="s">
        <v>482</v>
      </c>
      <c r="C307" t="s">
        <v>483</v>
      </c>
      <c r="D307" s="13">
        <v>43808</v>
      </c>
      <c r="E307">
        <v>17516.2</v>
      </c>
      <c r="F307">
        <v>12</v>
      </c>
      <c r="G307">
        <v>588.32000000000005</v>
      </c>
      <c r="H307">
        <v>0</v>
      </c>
      <c r="I307">
        <v>35.299999999999997</v>
      </c>
      <c r="J307">
        <v>35.299999999999997</v>
      </c>
      <c r="K307">
        <v>0</v>
      </c>
      <c r="L307" t="s">
        <v>31</v>
      </c>
    </row>
    <row r="308" spans="1:12" x14ac:dyDescent="0.25">
      <c r="A308" t="s">
        <v>481</v>
      </c>
      <c r="B308" t="s">
        <v>482</v>
      </c>
      <c r="C308" t="s">
        <v>483</v>
      </c>
      <c r="D308" s="13">
        <v>43808</v>
      </c>
      <c r="E308">
        <v>17516.2</v>
      </c>
      <c r="F308">
        <v>18</v>
      </c>
      <c r="G308">
        <v>11606.49</v>
      </c>
      <c r="H308">
        <v>0</v>
      </c>
      <c r="I308">
        <v>1044.58</v>
      </c>
      <c r="J308">
        <v>1044.58</v>
      </c>
      <c r="K308">
        <v>0</v>
      </c>
      <c r="L308" t="s">
        <v>31</v>
      </c>
    </row>
    <row r="309" spans="1:12" x14ac:dyDescent="0.25">
      <c r="A309" t="s">
        <v>484</v>
      </c>
      <c r="B309" t="s">
        <v>485</v>
      </c>
      <c r="C309" t="s">
        <v>486</v>
      </c>
      <c r="D309" s="13">
        <v>43808</v>
      </c>
      <c r="E309">
        <v>4124.8900000000003</v>
      </c>
      <c r="F309">
        <v>5</v>
      </c>
      <c r="G309">
        <v>1915.68</v>
      </c>
      <c r="H309">
        <v>0</v>
      </c>
      <c r="I309">
        <v>47.89</v>
      </c>
      <c r="J309">
        <v>47.89</v>
      </c>
      <c r="K309">
        <v>0</v>
      </c>
      <c r="L309" t="s">
        <v>31</v>
      </c>
    </row>
    <row r="310" spans="1:12" x14ac:dyDescent="0.25">
      <c r="A310" t="s">
        <v>484</v>
      </c>
      <c r="B310" t="s">
        <v>485</v>
      </c>
      <c r="C310" t="s">
        <v>486</v>
      </c>
      <c r="D310" s="13">
        <v>43808</v>
      </c>
      <c r="E310">
        <v>4124.8900000000003</v>
      </c>
      <c r="F310">
        <v>12</v>
      </c>
      <c r="G310">
        <v>1792.51</v>
      </c>
      <c r="H310">
        <v>0</v>
      </c>
      <c r="I310">
        <v>107.55</v>
      </c>
      <c r="J310">
        <v>107.55</v>
      </c>
      <c r="K310">
        <v>0</v>
      </c>
      <c r="L310" t="s">
        <v>31</v>
      </c>
    </row>
    <row r="311" spans="1:12" x14ac:dyDescent="0.25">
      <c r="A311" t="s">
        <v>484</v>
      </c>
      <c r="B311" t="s">
        <v>485</v>
      </c>
      <c r="C311" t="s">
        <v>486</v>
      </c>
      <c r="D311" s="13">
        <v>43808</v>
      </c>
      <c r="E311">
        <v>4124.8900000000003</v>
      </c>
      <c r="F311">
        <v>18</v>
      </c>
      <c r="G311">
        <v>89.68</v>
      </c>
      <c r="H311">
        <v>0</v>
      </c>
      <c r="I311">
        <v>8.07</v>
      </c>
      <c r="J311">
        <v>8.07</v>
      </c>
      <c r="K311">
        <v>0</v>
      </c>
      <c r="L311" t="s">
        <v>31</v>
      </c>
    </row>
    <row r="312" spans="1:12" x14ac:dyDescent="0.25">
      <c r="A312" t="s">
        <v>487</v>
      </c>
      <c r="B312" t="s">
        <v>488</v>
      </c>
      <c r="C312" t="s">
        <v>489</v>
      </c>
      <c r="D312" s="13">
        <v>43808</v>
      </c>
      <c r="E312">
        <v>12768.2</v>
      </c>
      <c r="F312">
        <v>5</v>
      </c>
      <c r="G312">
        <v>10721.25</v>
      </c>
      <c r="H312">
        <v>0</v>
      </c>
      <c r="I312">
        <v>268.02999999999997</v>
      </c>
      <c r="J312">
        <v>268.02999999999997</v>
      </c>
      <c r="K312">
        <v>0</v>
      </c>
      <c r="L312" t="s">
        <v>31</v>
      </c>
    </row>
    <row r="313" spans="1:12" x14ac:dyDescent="0.25">
      <c r="A313" t="s">
        <v>487</v>
      </c>
      <c r="B313" t="s">
        <v>488</v>
      </c>
      <c r="C313" t="s">
        <v>489</v>
      </c>
      <c r="D313" s="13">
        <v>43808</v>
      </c>
      <c r="E313">
        <v>12768.2</v>
      </c>
      <c r="F313">
        <v>12</v>
      </c>
      <c r="G313">
        <v>931.14</v>
      </c>
      <c r="H313">
        <v>0</v>
      </c>
      <c r="I313">
        <v>55.87</v>
      </c>
      <c r="J313">
        <v>55.87</v>
      </c>
      <c r="K313">
        <v>0</v>
      </c>
      <c r="L313" t="s">
        <v>31</v>
      </c>
    </row>
    <row r="314" spans="1:12" x14ac:dyDescent="0.25">
      <c r="A314" t="s">
        <v>487</v>
      </c>
      <c r="B314" t="s">
        <v>488</v>
      </c>
      <c r="C314" t="s">
        <v>489</v>
      </c>
      <c r="D314" s="13">
        <v>43808</v>
      </c>
      <c r="E314">
        <v>12768.2</v>
      </c>
      <c r="F314">
        <v>18</v>
      </c>
      <c r="G314">
        <v>396.62</v>
      </c>
      <c r="H314">
        <v>0</v>
      </c>
      <c r="I314">
        <v>35.700000000000003</v>
      </c>
      <c r="J314">
        <v>35.700000000000003</v>
      </c>
      <c r="K314">
        <v>0</v>
      </c>
      <c r="L314" t="s">
        <v>31</v>
      </c>
    </row>
    <row r="315" spans="1:12" x14ac:dyDescent="0.25">
      <c r="A315" t="s">
        <v>490</v>
      </c>
      <c r="B315" t="s">
        <v>491</v>
      </c>
      <c r="C315" t="s">
        <v>492</v>
      </c>
      <c r="D315" s="13">
        <v>43808</v>
      </c>
      <c r="E315">
        <v>6037.63</v>
      </c>
      <c r="F315">
        <v>12</v>
      </c>
      <c r="G315">
        <v>830.41</v>
      </c>
      <c r="H315">
        <v>0</v>
      </c>
      <c r="I315">
        <v>49.82</v>
      </c>
      <c r="J315">
        <v>49.82</v>
      </c>
      <c r="K315">
        <v>0</v>
      </c>
      <c r="L315" t="s">
        <v>31</v>
      </c>
    </row>
    <row r="316" spans="1:12" x14ac:dyDescent="0.25">
      <c r="A316" t="s">
        <v>490</v>
      </c>
      <c r="B316" t="s">
        <v>491</v>
      </c>
      <c r="C316" t="s">
        <v>492</v>
      </c>
      <c r="D316" s="13">
        <v>43808</v>
      </c>
      <c r="E316">
        <v>6037.63</v>
      </c>
      <c r="F316">
        <v>18</v>
      </c>
      <c r="G316">
        <v>4328.3999999999996</v>
      </c>
      <c r="H316">
        <v>0</v>
      </c>
      <c r="I316">
        <v>389.56</v>
      </c>
      <c r="J316">
        <v>389.56</v>
      </c>
      <c r="K316">
        <v>0</v>
      </c>
      <c r="L316" t="s">
        <v>31</v>
      </c>
    </row>
    <row r="317" spans="1:12" x14ac:dyDescent="0.25">
      <c r="A317" t="s">
        <v>230</v>
      </c>
      <c r="B317" t="s">
        <v>231</v>
      </c>
      <c r="C317" t="s">
        <v>493</v>
      </c>
      <c r="D317" s="13">
        <v>43808</v>
      </c>
      <c r="E317">
        <v>1597.38</v>
      </c>
      <c r="F317">
        <v>5</v>
      </c>
      <c r="G317">
        <v>504.79</v>
      </c>
      <c r="H317">
        <v>0</v>
      </c>
      <c r="I317">
        <v>12.62</v>
      </c>
      <c r="J317">
        <v>12.62</v>
      </c>
      <c r="K317">
        <v>0</v>
      </c>
      <c r="L317" t="s">
        <v>31</v>
      </c>
    </row>
    <row r="318" spans="1:12" x14ac:dyDescent="0.25">
      <c r="A318" t="s">
        <v>230</v>
      </c>
      <c r="B318" t="s">
        <v>231</v>
      </c>
      <c r="C318" t="s">
        <v>493</v>
      </c>
      <c r="D318" s="13">
        <v>43808</v>
      </c>
      <c r="E318">
        <v>1597.38</v>
      </c>
      <c r="F318">
        <v>18</v>
      </c>
      <c r="G318">
        <v>904.53</v>
      </c>
      <c r="H318">
        <v>0</v>
      </c>
      <c r="I318">
        <v>81.41</v>
      </c>
      <c r="J318">
        <v>81.41</v>
      </c>
      <c r="K318">
        <v>0</v>
      </c>
      <c r="L318" t="s">
        <v>31</v>
      </c>
    </row>
    <row r="319" spans="1:12" x14ac:dyDescent="0.25">
      <c r="A319" t="s">
        <v>281</v>
      </c>
      <c r="B319" t="s">
        <v>282</v>
      </c>
      <c r="C319" t="s">
        <v>494</v>
      </c>
      <c r="D319" s="13">
        <v>43808</v>
      </c>
      <c r="E319">
        <v>4822.66</v>
      </c>
      <c r="F319">
        <v>0</v>
      </c>
      <c r="G319">
        <v>358.23</v>
      </c>
      <c r="H319">
        <v>0</v>
      </c>
      <c r="I319">
        <v>0</v>
      </c>
      <c r="J319">
        <v>0</v>
      </c>
      <c r="K319">
        <v>0</v>
      </c>
      <c r="L319" t="s">
        <v>31</v>
      </c>
    </row>
    <row r="320" spans="1:12" x14ac:dyDescent="0.25">
      <c r="A320" t="s">
        <v>281</v>
      </c>
      <c r="B320" t="s">
        <v>282</v>
      </c>
      <c r="C320" t="s">
        <v>494</v>
      </c>
      <c r="D320" s="13">
        <v>43808</v>
      </c>
      <c r="E320">
        <v>4822.66</v>
      </c>
      <c r="F320">
        <v>5</v>
      </c>
      <c r="G320">
        <v>4251.84</v>
      </c>
      <c r="H320">
        <v>0</v>
      </c>
      <c r="I320">
        <v>106.3</v>
      </c>
      <c r="J320">
        <v>106.3</v>
      </c>
      <c r="K320">
        <v>0</v>
      </c>
      <c r="L320" t="s">
        <v>31</v>
      </c>
    </row>
    <row r="321" spans="1:12" x14ac:dyDescent="0.25">
      <c r="A321" t="s">
        <v>495</v>
      </c>
      <c r="B321" t="s">
        <v>496</v>
      </c>
      <c r="C321" t="s">
        <v>497</v>
      </c>
      <c r="D321" s="13">
        <v>43808</v>
      </c>
      <c r="E321">
        <v>2718.69</v>
      </c>
      <c r="F321">
        <v>5</v>
      </c>
      <c r="G321">
        <v>2589.23</v>
      </c>
      <c r="H321">
        <v>0</v>
      </c>
      <c r="I321">
        <v>64.73</v>
      </c>
      <c r="J321">
        <v>64.73</v>
      </c>
      <c r="K321">
        <v>0</v>
      </c>
      <c r="L321" t="s">
        <v>31</v>
      </c>
    </row>
    <row r="322" spans="1:12" x14ac:dyDescent="0.25">
      <c r="A322" t="s">
        <v>498</v>
      </c>
      <c r="B322" t="s">
        <v>499</v>
      </c>
      <c r="C322" t="s">
        <v>500</v>
      </c>
      <c r="D322" s="13">
        <v>43808</v>
      </c>
      <c r="E322">
        <v>1727.94</v>
      </c>
      <c r="F322">
        <v>5</v>
      </c>
      <c r="G322">
        <v>763.22</v>
      </c>
      <c r="H322">
        <v>0</v>
      </c>
      <c r="I322">
        <v>19.079999999999998</v>
      </c>
      <c r="J322">
        <v>19.079999999999998</v>
      </c>
      <c r="K322">
        <v>0</v>
      </c>
      <c r="L322" t="s">
        <v>31</v>
      </c>
    </row>
    <row r="323" spans="1:12" x14ac:dyDescent="0.25">
      <c r="A323" t="s">
        <v>498</v>
      </c>
      <c r="B323" t="s">
        <v>499</v>
      </c>
      <c r="C323" t="s">
        <v>500</v>
      </c>
      <c r="D323" s="13">
        <v>43808</v>
      </c>
      <c r="E323">
        <v>1727.94</v>
      </c>
      <c r="F323">
        <v>18</v>
      </c>
      <c r="G323">
        <v>785.22</v>
      </c>
      <c r="H323">
        <v>0</v>
      </c>
      <c r="I323">
        <v>70.67</v>
      </c>
      <c r="J323">
        <v>70.67</v>
      </c>
      <c r="K323">
        <v>0</v>
      </c>
      <c r="L323" t="s">
        <v>31</v>
      </c>
    </row>
    <row r="324" spans="1:12" x14ac:dyDescent="0.25">
      <c r="A324" t="s">
        <v>501</v>
      </c>
      <c r="B324" t="s">
        <v>502</v>
      </c>
      <c r="C324" t="s">
        <v>503</v>
      </c>
      <c r="D324" s="13">
        <v>43808</v>
      </c>
      <c r="E324">
        <v>4702.88</v>
      </c>
      <c r="F324">
        <v>5</v>
      </c>
      <c r="G324">
        <v>4478.9399999999996</v>
      </c>
      <c r="H324">
        <v>0</v>
      </c>
      <c r="I324">
        <v>111.97</v>
      </c>
      <c r="J324">
        <v>111.97</v>
      </c>
      <c r="K324">
        <v>0</v>
      </c>
      <c r="L324" t="s">
        <v>31</v>
      </c>
    </row>
    <row r="325" spans="1:12" x14ac:dyDescent="0.25">
      <c r="A325" t="s">
        <v>313</v>
      </c>
      <c r="B325" t="s">
        <v>314</v>
      </c>
      <c r="C325" t="s">
        <v>504</v>
      </c>
      <c r="D325" s="13">
        <v>43808</v>
      </c>
      <c r="E325">
        <v>3597.01</v>
      </c>
      <c r="F325">
        <v>5</v>
      </c>
      <c r="G325">
        <v>1561.36</v>
      </c>
      <c r="H325">
        <v>0</v>
      </c>
      <c r="I325">
        <v>39.03</v>
      </c>
      <c r="J325">
        <v>39.03</v>
      </c>
      <c r="K325">
        <v>0</v>
      </c>
      <c r="L325" t="s">
        <v>31</v>
      </c>
    </row>
    <row r="326" spans="1:12" x14ac:dyDescent="0.25">
      <c r="A326" t="s">
        <v>313</v>
      </c>
      <c r="B326" t="s">
        <v>314</v>
      </c>
      <c r="C326" t="s">
        <v>504</v>
      </c>
      <c r="D326" s="13">
        <v>43808</v>
      </c>
      <c r="E326">
        <v>3597.01</v>
      </c>
      <c r="F326">
        <v>18</v>
      </c>
      <c r="G326">
        <v>1658.95</v>
      </c>
      <c r="H326">
        <v>0</v>
      </c>
      <c r="I326">
        <v>149.31</v>
      </c>
      <c r="J326">
        <v>149.31</v>
      </c>
      <c r="K326">
        <v>0</v>
      </c>
      <c r="L326" t="s">
        <v>31</v>
      </c>
    </row>
    <row r="327" spans="1:12" x14ac:dyDescent="0.25">
      <c r="A327" t="s">
        <v>387</v>
      </c>
      <c r="B327" t="s">
        <v>388</v>
      </c>
      <c r="C327" t="s">
        <v>505</v>
      </c>
      <c r="D327" s="13">
        <v>43808</v>
      </c>
      <c r="E327">
        <v>2324.54</v>
      </c>
      <c r="F327">
        <v>5</v>
      </c>
      <c r="G327">
        <v>1653.49</v>
      </c>
      <c r="H327">
        <v>0</v>
      </c>
      <c r="I327">
        <v>41.34</v>
      </c>
      <c r="J327">
        <v>41.34</v>
      </c>
      <c r="K327">
        <v>0</v>
      </c>
      <c r="L327" t="s">
        <v>31</v>
      </c>
    </row>
    <row r="328" spans="1:12" x14ac:dyDescent="0.25">
      <c r="A328" t="s">
        <v>387</v>
      </c>
      <c r="B328" t="s">
        <v>388</v>
      </c>
      <c r="C328" t="s">
        <v>505</v>
      </c>
      <c r="D328" s="13">
        <v>43808</v>
      </c>
      <c r="E328">
        <v>2324.54</v>
      </c>
      <c r="F328">
        <v>12</v>
      </c>
      <c r="G328">
        <v>525.34</v>
      </c>
      <c r="H328">
        <v>0</v>
      </c>
      <c r="I328">
        <v>31.52</v>
      </c>
      <c r="J328">
        <v>31.52</v>
      </c>
      <c r="K328">
        <v>0</v>
      </c>
      <c r="L328" t="s">
        <v>31</v>
      </c>
    </row>
    <row r="329" spans="1:12" x14ac:dyDescent="0.25">
      <c r="A329" t="s">
        <v>365</v>
      </c>
      <c r="B329" t="s">
        <v>366</v>
      </c>
      <c r="C329" t="s">
        <v>506</v>
      </c>
      <c r="D329" s="13">
        <v>43808</v>
      </c>
      <c r="E329">
        <v>13303.76</v>
      </c>
      <c r="F329">
        <v>5</v>
      </c>
      <c r="G329">
        <v>12670.24</v>
      </c>
      <c r="H329">
        <v>0</v>
      </c>
      <c r="I329">
        <v>316.76</v>
      </c>
      <c r="J329">
        <v>316.76</v>
      </c>
      <c r="K329">
        <v>0</v>
      </c>
      <c r="L329" t="s">
        <v>31</v>
      </c>
    </row>
    <row r="330" spans="1:12" x14ac:dyDescent="0.25">
      <c r="A330" t="s">
        <v>62</v>
      </c>
      <c r="B330" t="s">
        <v>63</v>
      </c>
      <c r="C330" t="s">
        <v>507</v>
      </c>
      <c r="D330" s="13">
        <v>43809</v>
      </c>
      <c r="E330">
        <v>135719.29999999999</v>
      </c>
      <c r="F330">
        <v>28</v>
      </c>
      <c r="G330">
        <v>57328.84</v>
      </c>
      <c r="H330">
        <v>0</v>
      </c>
      <c r="I330">
        <v>8026.04</v>
      </c>
      <c r="J330">
        <v>8026.04</v>
      </c>
      <c r="K330">
        <v>62338.38</v>
      </c>
      <c r="L330" t="s">
        <v>31</v>
      </c>
    </row>
    <row r="331" spans="1:12" x14ac:dyDescent="0.25">
      <c r="A331" t="s">
        <v>48</v>
      </c>
      <c r="B331" t="s">
        <v>49</v>
      </c>
      <c r="C331" t="s">
        <v>508</v>
      </c>
      <c r="D331" s="13">
        <v>43809</v>
      </c>
      <c r="E331">
        <v>18069.080000000002</v>
      </c>
      <c r="F331">
        <v>28</v>
      </c>
      <c r="G331">
        <v>8081.5</v>
      </c>
      <c r="H331">
        <v>0</v>
      </c>
      <c r="I331">
        <v>1131.4100000000001</v>
      </c>
      <c r="J331">
        <v>1131.4100000000001</v>
      </c>
      <c r="K331">
        <v>7724.77</v>
      </c>
      <c r="L331" t="s">
        <v>31</v>
      </c>
    </row>
    <row r="332" spans="1:12" x14ac:dyDescent="0.25">
      <c r="A332" t="s">
        <v>51</v>
      </c>
      <c r="B332" t="s">
        <v>52</v>
      </c>
      <c r="C332" t="s">
        <v>509</v>
      </c>
      <c r="D332" s="13">
        <v>43809</v>
      </c>
      <c r="E332">
        <v>16217.45</v>
      </c>
      <c r="F332">
        <v>28</v>
      </c>
      <c r="G332">
        <v>8062.74</v>
      </c>
      <c r="H332">
        <v>0</v>
      </c>
      <c r="I332">
        <v>1128.78</v>
      </c>
      <c r="J332">
        <v>1128.78</v>
      </c>
      <c r="K332">
        <v>5897.14</v>
      </c>
      <c r="L332" t="s">
        <v>31</v>
      </c>
    </row>
    <row r="333" spans="1:12" x14ac:dyDescent="0.25">
      <c r="A333" t="s">
        <v>86</v>
      </c>
      <c r="B333" t="s">
        <v>199</v>
      </c>
      <c r="C333" t="s">
        <v>510</v>
      </c>
      <c r="D333" s="13">
        <v>43809</v>
      </c>
      <c r="E333">
        <v>23708.18</v>
      </c>
      <c r="F333">
        <v>5</v>
      </c>
      <c r="G333">
        <v>21259.200000000001</v>
      </c>
      <c r="H333">
        <v>0</v>
      </c>
      <c r="I333">
        <v>531.48</v>
      </c>
      <c r="J333">
        <v>531.48</v>
      </c>
      <c r="K333">
        <v>0</v>
      </c>
      <c r="L333" t="s">
        <v>31</v>
      </c>
    </row>
    <row r="334" spans="1:12" x14ac:dyDescent="0.25">
      <c r="A334" t="s">
        <v>86</v>
      </c>
      <c r="B334" t="s">
        <v>199</v>
      </c>
      <c r="C334" t="s">
        <v>510</v>
      </c>
      <c r="D334" s="13">
        <v>43809</v>
      </c>
      <c r="E334">
        <v>23708.18</v>
      </c>
      <c r="F334">
        <v>18</v>
      </c>
      <c r="G334">
        <v>1174.5899999999999</v>
      </c>
      <c r="H334">
        <v>0</v>
      </c>
      <c r="I334">
        <v>105.71</v>
      </c>
      <c r="J334">
        <v>105.71</v>
      </c>
      <c r="K334">
        <v>0</v>
      </c>
      <c r="L334" t="s">
        <v>31</v>
      </c>
    </row>
    <row r="335" spans="1:12" x14ac:dyDescent="0.25">
      <c r="A335" t="s">
        <v>511</v>
      </c>
      <c r="B335" t="s">
        <v>512</v>
      </c>
      <c r="C335" t="s">
        <v>513</v>
      </c>
      <c r="D335" s="13">
        <v>43809</v>
      </c>
      <c r="E335">
        <v>21157.3</v>
      </c>
      <c r="F335">
        <v>12</v>
      </c>
      <c r="G335">
        <v>14684.78</v>
      </c>
      <c r="H335">
        <v>0</v>
      </c>
      <c r="I335">
        <v>881.09</v>
      </c>
      <c r="J335">
        <v>881.09</v>
      </c>
      <c r="K335">
        <v>0</v>
      </c>
      <c r="L335" t="s">
        <v>31</v>
      </c>
    </row>
    <row r="336" spans="1:12" x14ac:dyDescent="0.25">
      <c r="A336" t="s">
        <v>511</v>
      </c>
      <c r="B336" t="s">
        <v>512</v>
      </c>
      <c r="C336" t="s">
        <v>513</v>
      </c>
      <c r="D336" s="13">
        <v>43809</v>
      </c>
      <c r="E336">
        <v>21157.3</v>
      </c>
      <c r="F336">
        <v>18</v>
      </c>
      <c r="G336">
        <v>3991.81</v>
      </c>
      <c r="H336">
        <v>0</v>
      </c>
      <c r="I336">
        <v>359.26</v>
      </c>
      <c r="J336">
        <v>359.26</v>
      </c>
      <c r="K336">
        <v>0</v>
      </c>
      <c r="L336" t="s">
        <v>31</v>
      </c>
    </row>
    <row r="337" spans="1:12" x14ac:dyDescent="0.25">
      <c r="A337" t="s">
        <v>192</v>
      </c>
      <c r="B337" t="s">
        <v>193</v>
      </c>
      <c r="C337" t="s">
        <v>514</v>
      </c>
      <c r="D337" s="13">
        <v>43809</v>
      </c>
      <c r="E337">
        <v>20547.61</v>
      </c>
      <c r="F337">
        <v>5</v>
      </c>
      <c r="G337">
        <v>9867.9</v>
      </c>
      <c r="H337">
        <v>0</v>
      </c>
      <c r="I337">
        <v>246.7</v>
      </c>
      <c r="J337">
        <v>246.7</v>
      </c>
      <c r="K337">
        <v>0</v>
      </c>
      <c r="L337" t="s">
        <v>31</v>
      </c>
    </row>
    <row r="338" spans="1:12" x14ac:dyDescent="0.25">
      <c r="A338" t="s">
        <v>192</v>
      </c>
      <c r="B338" t="s">
        <v>193</v>
      </c>
      <c r="C338" t="s">
        <v>514</v>
      </c>
      <c r="D338" s="13">
        <v>43809</v>
      </c>
      <c r="E338">
        <v>20547.61</v>
      </c>
      <c r="F338">
        <v>12</v>
      </c>
      <c r="G338">
        <v>2637.07</v>
      </c>
      <c r="H338">
        <v>0</v>
      </c>
      <c r="I338">
        <v>158.22</v>
      </c>
      <c r="J338">
        <v>158.22</v>
      </c>
      <c r="K338">
        <v>0</v>
      </c>
      <c r="L338" t="s">
        <v>31</v>
      </c>
    </row>
    <row r="339" spans="1:12" x14ac:dyDescent="0.25">
      <c r="A339" t="s">
        <v>192</v>
      </c>
      <c r="B339" t="s">
        <v>193</v>
      </c>
      <c r="C339" t="s">
        <v>514</v>
      </c>
      <c r="D339" s="13">
        <v>43809</v>
      </c>
      <c r="E339">
        <v>20547.61</v>
      </c>
      <c r="F339">
        <v>18</v>
      </c>
      <c r="G339">
        <v>6129.49</v>
      </c>
      <c r="H339">
        <v>0</v>
      </c>
      <c r="I339">
        <v>551.65</v>
      </c>
      <c r="J339">
        <v>551.65</v>
      </c>
      <c r="K339">
        <v>0</v>
      </c>
      <c r="L339" t="s">
        <v>31</v>
      </c>
    </row>
    <row r="340" spans="1:12" x14ac:dyDescent="0.25">
      <c r="A340" t="s">
        <v>178</v>
      </c>
      <c r="B340" t="s">
        <v>179</v>
      </c>
      <c r="C340" t="s">
        <v>515</v>
      </c>
      <c r="D340" s="13">
        <v>43809</v>
      </c>
      <c r="E340">
        <v>25119.69</v>
      </c>
      <c r="F340">
        <v>5</v>
      </c>
      <c r="G340">
        <v>23923.51</v>
      </c>
      <c r="H340">
        <v>0</v>
      </c>
      <c r="I340">
        <v>598.09</v>
      </c>
      <c r="J340">
        <v>598.09</v>
      </c>
      <c r="K340">
        <v>0</v>
      </c>
      <c r="L340" t="s">
        <v>31</v>
      </c>
    </row>
    <row r="341" spans="1:12" x14ac:dyDescent="0.25">
      <c r="A341" t="s">
        <v>195</v>
      </c>
      <c r="B341" t="s">
        <v>196</v>
      </c>
      <c r="C341" t="s">
        <v>516</v>
      </c>
      <c r="D341" s="13">
        <v>43809</v>
      </c>
      <c r="E341">
        <v>44765.14</v>
      </c>
      <c r="F341">
        <v>5</v>
      </c>
      <c r="G341">
        <v>8227.6200000000008</v>
      </c>
      <c r="H341">
        <v>0</v>
      </c>
      <c r="I341">
        <v>205.69</v>
      </c>
      <c r="J341">
        <v>205.69</v>
      </c>
      <c r="K341">
        <v>0</v>
      </c>
      <c r="L341" t="s">
        <v>31</v>
      </c>
    </row>
    <row r="342" spans="1:12" x14ac:dyDescent="0.25">
      <c r="A342" t="s">
        <v>195</v>
      </c>
      <c r="B342" t="s">
        <v>196</v>
      </c>
      <c r="C342" t="s">
        <v>516</v>
      </c>
      <c r="D342" s="13">
        <v>43809</v>
      </c>
      <c r="E342">
        <v>44765.14</v>
      </c>
      <c r="F342">
        <v>12</v>
      </c>
      <c r="G342">
        <v>9535.1299999999992</v>
      </c>
      <c r="H342">
        <v>0</v>
      </c>
      <c r="I342">
        <v>572.11</v>
      </c>
      <c r="J342">
        <v>572.11</v>
      </c>
      <c r="K342">
        <v>0</v>
      </c>
      <c r="L342" t="s">
        <v>31</v>
      </c>
    </row>
    <row r="343" spans="1:12" x14ac:dyDescent="0.25">
      <c r="A343" t="s">
        <v>195</v>
      </c>
      <c r="B343" t="s">
        <v>196</v>
      </c>
      <c r="C343" t="s">
        <v>516</v>
      </c>
      <c r="D343" s="13">
        <v>43809</v>
      </c>
      <c r="E343">
        <v>44765.14</v>
      </c>
      <c r="F343">
        <v>18</v>
      </c>
      <c r="G343">
        <v>21565.09</v>
      </c>
      <c r="H343">
        <v>0</v>
      </c>
      <c r="I343">
        <v>1940.86</v>
      </c>
      <c r="J343">
        <v>1940.86</v>
      </c>
      <c r="K343">
        <v>0</v>
      </c>
      <c r="L343" t="s">
        <v>31</v>
      </c>
    </row>
    <row r="344" spans="1:12" x14ac:dyDescent="0.25">
      <c r="A344" t="s">
        <v>28</v>
      </c>
      <c r="B344" t="s">
        <v>29</v>
      </c>
      <c r="C344" t="s">
        <v>517</v>
      </c>
      <c r="D344" s="13">
        <v>43809</v>
      </c>
      <c r="E344">
        <v>39427.040000000001</v>
      </c>
      <c r="F344">
        <v>28</v>
      </c>
      <c r="G344">
        <v>18537.72</v>
      </c>
      <c r="H344">
        <v>0</v>
      </c>
      <c r="I344">
        <v>2595.2800000000002</v>
      </c>
      <c r="J344">
        <v>2595.2800000000002</v>
      </c>
      <c r="K344">
        <v>15698.76</v>
      </c>
      <c r="L344" t="s">
        <v>31</v>
      </c>
    </row>
    <row r="345" spans="1:12" x14ac:dyDescent="0.25">
      <c r="A345" t="s">
        <v>32</v>
      </c>
      <c r="B345" t="s">
        <v>33</v>
      </c>
      <c r="C345" t="s">
        <v>518</v>
      </c>
      <c r="D345" s="13">
        <v>43809</v>
      </c>
      <c r="E345">
        <v>62598.99</v>
      </c>
      <c r="F345">
        <v>28</v>
      </c>
      <c r="G345">
        <v>27888.97</v>
      </c>
      <c r="H345">
        <v>0</v>
      </c>
      <c r="I345">
        <v>3904.46</v>
      </c>
      <c r="J345">
        <v>3904.46</v>
      </c>
      <c r="K345">
        <v>26901.11</v>
      </c>
      <c r="L345" t="s">
        <v>31</v>
      </c>
    </row>
    <row r="346" spans="1:12" x14ac:dyDescent="0.25">
      <c r="A346" t="s">
        <v>519</v>
      </c>
      <c r="B346" t="s">
        <v>520</v>
      </c>
      <c r="C346" t="s">
        <v>521</v>
      </c>
      <c r="D346" s="13">
        <v>43809</v>
      </c>
      <c r="E346">
        <v>1323.88</v>
      </c>
      <c r="F346">
        <v>12</v>
      </c>
      <c r="G346">
        <v>727.46</v>
      </c>
      <c r="H346">
        <v>0</v>
      </c>
      <c r="I346">
        <v>43.65</v>
      </c>
      <c r="J346">
        <v>43.65</v>
      </c>
      <c r="K346">
        <v>0</v>
      </c>
      <c r="L346" t="s">
        <v>31</v>
      </c>
    </row>
    <row r="347" spans="1:12" x14ac:dyDescent="0.25">
      <c r="A347" t="s">
        <v>519</v>
      </c>
      <c r="B347" t="s">
        <v>520</v>
      </c>
      <c r="C347" t="s">
        <v>521</v>
      </c>
      <c r="D347" s="13">
        <v>43809</v>
      </c>
      <c r="E347">
        <v>1323.88</v>
      </c>
      <c r="F347">
        <v>18</v>
      </c>
      <c r="G347">
        <v>431.45</v>
      </c>
      <c r="H347">
        <v>0</v>
      </c>
      <c r="I347">
        <v>38.83</v>
      </c>
      <c r="J347">
        <v>38.83</v>
      </c>
      <c r="K347">
        <v>0</v>
      </c>
      <c r="L347" t="s">
        <v>31</v>
      </c>
    </row>
    <row r="348" spans="1:12" x14ac:dyDescent="0.25">
      <c r="A348" t="s">
        <v>35</v>
      </c>
      <c r="B348" t="s">
        <v>36</v>
      </c>
      <c r="C348" t="s">
        <v>522</v>
      </c>
      <c r="D348" s="13">
        <v>43809</v>
      </c>
      <c r="E348">
        <v>105430.12</v>
      </c>
      <c r="F348">
        <v>28</v>
      </c>
      <c r="G348">
        <v>47431.93</v>
      </c>
      <c r="H348">
        <v>0</v>
      </c>
      <c r="I348">
        <v>6640.47</v>
      </c>
      <c r="J348">
        <v>6640.47</v>
      </c>
      <c r="K348">
        <v>44717.25</v>
      </c>
      <c r="L348" t="s">
        <v>31</v>
      </c>
    </row>
    <row r="349" spans="1:12" x14ac:dyDescent="0.25">
      <c r="A349" t="s">
        <v>359</v>
      </c>
      <c r="B349" t="s">
        <v>360</v>
      </c>
      <c r="C349" t="s">
        <v>523</v>
      </c>
      <c r="D349" s="13">
        <v>43809</v>
      </c>
      <c r="E349">
        <v>224.41</v>
      </c>
      <c r="F349">
        <v>12</v>
      </c>
      <c r="G349">
        <v>91.42</v>
      </c>
      <c r="H349">
        <v>0</v>
      </c>
      <c r="I349">
        <v>5.49</v>
      </c>
      <c r="J349">
        <v>5.49</v>
      </c>
      <c r="K349">
        <v>0</v>
      </c>
      <c r="L349" t="s">
        <v>31</v>
      </c>
    </row>
    <row r="350" spans="1:12" x14ac:dyDescent="0.25">
      <c r="A350" t="s">
        <v>359</v>
      </c>
      <c r="B350" t="s">
        <v>360</v>
      </c>
      <c r="C350" t="s">
        <v>523</v>
      </c>
      <c r="D350" s="13">
        <v>43809</v>
      </c>
      <c r="E350">
        <v>224.41</v>
      </c>
      <c r="F350">
        <v>18</v>
      </c>
      <c r="G350">
        <v>103.4</v>
      </c>
      <c r="H350">
        <v>0</v>
      </c>
      <c r="I350">
        <v>9.31</v>
      </c>
      <c r="J350">
        <v>9.31</v>
      </c>
      <c r="K350">
        <v>0</v>
      </c>
      <c r="L350" t="s">
        <v>31</v>
      </c>
    </row>
    <row r="351" spans="1:12" x14ac:dyDescent="0.25">
      <c r="A351" t="s">
        <v>340</v>
      </c>
      <c r="B351" t="s">
        <v>341</v>
      </c>
      <c r="C351" t="s">
        <v>524</v>
      </c>
      <c r="D351" s="13">
        <v>43809</v>
      </c>
      <c r="E351">
        <v>502.85</v>
      </c>
      <c r="F351">
        <v>12</v>
      </c>
      <c r="G351">
        <v>311.56</v>
      </c>
      <c r="H351">
        <v>0</v>
      </c>
      <c r="I351">
        <v>18.690000000000001</v>
      </c>
      <c r="J351">
        <v>18.690000000000001</v>
      </c>
      <c r="K351">
        <v>0</v>
      </c>
      <c r="L351" t="s">
        <v>31</v>
      </c>
    </row>
    <row r="352" spans="1:12" x14ac:dyDescent="0.25">
      <c r="A352" t="s">
        <v>340</v>
      </c>
      <c r="B352" t="s">
        <v>341</v>
      </c>
      <c r="C352" t="s">
        <v>524</v>
      </c>
      <c r="D352" s="13">
        <v>43809</v>
      </c>
      <c r="E352">
        <v>502.85</v>
      </c>
      <c r="F352">
        <v>18</v>
      </c>
      <c r="G352">
        <v>130.41999999999999</v>
      </c>
      <c r="H352">
        <v>0</v>
      </c>
      <c r="I352">
        <v>11.74</v>
      </c>
      <c r="J352">
        <v>11.74</v>
      </c>
      <c r="K352">
        <v>0</v>
      </c>
      <c r="L352" t="s">
        <v>31</v>
      </c>
    </row>
    <row r="353" spans="1:12" x14ac:dyDescent="0.25">
      <c r="A353" t="s">
        <v>230</v>
      </c>
      <c r="B353" t="s">
        <v>231</v>
      </c>
      <c r="C353" t="s">
        <v>525</v>
      </c>
      <c r="D353" s="13">
        <v>43809</v>
      </c>
      <c r="E353">
        <v>1146.3</v>
      </c>
      <c r="F353">
        <v>18</v>
      </c>
      <c r="G353">
        <v>971.44</v>
      </c>
      <c r="H353">
        <v>0</v>
      </c>
      <c r="I353">
        <v>87.43</v>
      </c>
      <c r="J353">
        <v>87.43</v>
      </c>
      <c r="K353">
        <v>0</v>
      </c>
      <c r="L353" t="s">
        <v>31</v>
      </c>
    </row>
    <row r="354" spans="1:12" x14ac:dyDescent="0.25">
      <c r="A354" t="s">
        <v>233</v>
      </c>
      <c r="B354" t="s">
        <v>234</v>
      </c>
      <c r="C354" t="s">
        <v>526</v>
      </c>
      <c r="D354" s="13">
        <v>43809</v>
      </c>
      <c r="E354">
        <v>2198.39</v>
      </c>
      <c r="F354">
        <v>12</v>
      </c>
      <c r="G354">
        <v>1259.3499999999999</v>
      </c>
      <c r="H354">
        <v>0</v>
      </c>
      <c r="I354">
        <v>75.56</v>
      </c>
      <c r="J354">
        <v>75.56</v>
      </c>
      <c r="K354">
        <v>0</v>
      </c>
      <c r="L354" t="s">
        <v>31</v>
      </c>
    </row>
    <row r="355" spans="1:12" x14ac:dyDescent="0.25">
      <c r="A355" t="s">
        <v>233</v>
      </c>
      <c r="B355" t="s">
        <v>234</v>
      </c>
      <c r="C355" t="s">
        <v>526</v>
      </c>
      <c r="D355" s="13">
        <v>43809</v>
      </c>
      <c r="E355">
        <v>2198.39</v>
      </c>
      <c r="F355">
        <v>18</v>
      </c>
      <c r="G355">
        <v>667.74</v>
      </c>
      <c r="H355">
        <v>0</v>
      </c>
      <c r="I355">
        <v>60.1</v>
      </c>
      <c r="J355">
        <v>60.1</v>
      </c>
      <c r="K355">
        <v>0</v>
      </c>
      <c r="L355" t="s">
        <v>31</v>
      </c>
    </row>
    <row r="356" spans="1:12" x14ac:dyDescent="0.25">
      <c r="A356" t="s">
        <v>384</v>
      </c>
      <c r="B356" t="s">
        <v>385</v>
      </c>
      <c r="C356" t="s">
        <v>527</v>
      </c>
      <c r="D356" s="13">
        <v>43809</v>
      </c>
      <c r="E356">
        <v>5610.01</v>
      </c>
      <c r="F356">
        <v>18</v>
      </c>
      <c r="G356">
        <v>4754.24</v>
      </c>
      <c r="H356">
        <v>0</v>
      </c>
      <c r="I356">
        <v>427.88</v>
      </c>
      <c r="J356">
        <v>427.88</v>
      </c>
      <c r="K356">
        <v>0</v>
      </c>
      <c r="L356" t="s">
        <v>31</v>
      </c>
    </row>
    <row r="357" spans="1:12" x14ac:dyDescent="0.25">
      <c r="A357" t="s">
        <v>14089</v>
      </c>
      <c r="B357" t="s">
        <v>528</v>
      </c>
      <c r="C357" t="s">
        <v>529</v>
      </c>
      <c r="D357" s="13">
        <v>43809</v>
      </c>
      <c r="E357">
        <v>1092.73</v>
      </c>
      <c r="F357">
        <v>12</v>
      </c>
      <c r="G357">
        <v>516.67999999999995</v>
      </c>
      <c r="H357">
        <v>0</v>
      </c>
      <c r="I357">
        <v>31</v>
      </c>
      <c r="J357">
        <v>31</v>
      </c>
      <c r="K357">
        <v>0</v>
      </c>
      <c r="L357" t="s">
        <v>31</v>
      </c>
    </row>
    <row r="358" spans="1:12" x14ac:dyDescent="0.25">
      <c r="A358" t="s">
        <v>14089</v>
      </c>
      <c r="B358" t="s">
        <v>528</v>
      </c>
      <c r="C358" t="s">
        <v>529</v>
      </c>
      <c r="D358" s="13">
        <v>43809</v>
      </c>
      <c r="E358">
        <v>1092.73</v>
      </c>
      <c r="F358">
        <v>18</v>
      </c>
      <c r="G358">
        <v>435.62</v>
      </c>
      <c r="H358">
        <v>0</v>
      </c>
      <c r="I358">
        <v>39.21</v>
      </c>
      <c r="J358">
        <v>39.21</v>
      </c>
      <c r="K358">
        <v>0</v>
      </c>
      <c r="L358" t="s">
        <v>31</v>
      </c>
    </row>
    <row r="359" spans="1:12" x14ac:dyDescent="0.25">
      <c r="A359" t="s">
        <v>530</v>
      </c>
      <c r="B359" t="s">
        <v>531</v>
      </c>
      <c r="C359" t="s">
        <v>532</v>
      </c>
      <c r="D359" s="13">
        <v>43809</v>
      </c>
      <c r="E359">
        <v>13393.07</v>
      </c>
      <c r="F359">
        <v>5</v>
      </c>
      <c r="G359">
        <v>7096.37</v>
      </c>
      <c r="H359">
        <v>0</v>
      </c>
      <c r="I359">
        <v>177.41</v>
      </c>
      <c r="J359">
        <v>177.41</v>
      </c>
      <c r="K359">
        <v>0</v>
      </c>
      <c r="L359" t="s">
        <v>31</v>
      </c>
    </row>
    <row r="360" spans="1:12" x14ac:dyDescent="0.25">
      <c r="A360" t="s">
        <v>530</v>
      </c>
      <c r="B360" t="s">
        <v>531</v>
      </c>
      <c r="C360" t="s">
        <v>532</v>
      </c>
      <c r="D360" s="13">
        <v>43809</v>
      </c>
      <c r="E360">
        <v>13393.07</v>
      </c>
      <c r="F360">
        <v>12</v>
      </c>
      <c r="G360">
        <v>1333.35</v>
      </c>
      <c r="H360">
        <v>0</v>
      </c>
      <c r="I360">
        <v>80</v>
      </c>
      <c r="J360">
        <v>80</v>
      </c>
      <c r="K360">
        <v>0</v>
      </c>
      <c r="L360" t="s">
        <v>31</v>
      </c>
    </row>
    <row r="361" spans="1:12" x14ac:dyDescent="0.25">
      <c r="A361" t="s">
        <v>530</v>
      </c>
      <c r="B361" t="s">
        <v>531</v>
      </c>
      <c r="C361" t="s">
        <v>532</v>
      </c>
      <c r="D361" s="13">
        <v>43809</v>
      </c>
      <c r="E361">
        <v>13393.07</v>
      </c>
      <c r="F361">
        <v>18</v>
      </c>
      <c r="G361">
        <v>3769.94</v>
      </c>
      <c r="H361">
        <v>0</v>
      </c>
      <c r="I361">
        <v>339.29</v>
      </c>
      <c r="J361">
        <v>339.29</v>
      </c>
      <c r="K361">
        <v>0</v>
      </c>
      <c r="L361" t="s">
        <v>31</v>
      </c>
    </row>
    <row r="362" spans="1:12" x14ac:dyDescent="0.25">
      <c r="A362" t="s">
        <v>533</v>
      </c>
      <c r="B362" t="s">
        <v>534</v>
      </c>
      <c r="C362" t="s">
        <v>535</v>
      </c>
      <c r="D362" s="13">
        <v>43809</v>
      </c>
      <c r="E362">
        <v>16307.95</v>
      </c>
      <c r="F362">
        <v>5</v>
      </c>
      <c r="G362">
        <v>6798.43</v>
      </c>
      <c r="H362">
        <v>0</v>
      </c>
      <c r="I362">
        <v>169.96</v>
      </c>
      <c r="J362">
        <v>169.96</v>
      </c>
      <c r="K362">
        <v>0</v>
      </c>
      <c r="L362" t="s">
        <v>31</v>
      </c>
    </row>
    <row r="363" spans="1:12" x14ac:dyDescent="0.25">
      <c r="A363" t="s">
        <v>533</v>
      </c>
      <c r="B363" t="s">
        <v>534</v>
      </c>
      <c r="C363" t="s">
        <v>535</v>
      </c>
      <c r="D363" s="13">
        <v>43809</v>
      </c>
      <c r="E363">
        <v>16307.95</v>
      </c>
      <c r="F363">
        <v>12</v>
      </c>
      <c r="G363">
        <v>3312.27</v>
      </c>
      <c r="H363">
        <v>0</v>
      </c>
      <c r="I363">
        <v>198.74</v>
      </c>
      <c r="J363">
        <v>198.74</v>
      </c>
      <c r="K363">
        <v>0</v>
      </c>
      <c r="L363" t="s">
        <v>31</v>
      </c>
    </row>
    <row r="364" spans="1:12" x14ac:dyDescent="0.25">
      <c r="A364" t="s">
        <v>533</v>
      </c>
      <c r="B364" t="s">
        <v>534</v>
      </c>
      <c r="C364" t="s">
        <v>535</v>
      </c>
      <c r="D364" s="13">
        <v>43809</v>
      </c>
      <c r="E364">
        <v>16307.95</v>
      </c>
      <c r="F364">
        <v>18</v>
      </c>
      <c r="G364">
        <v>4627.01</v>
      </c>
      <c r="H364">
        <v>0</v>
      </c>
      <c r="I364">
        <v>416.43</v>
      </c>
      <c r="J364">
        <v>416.43</v>
      </c>
      <c r="K364">
        <v>0</v>
      </c>
      <c r="L364" t="s">
        <v>31</v>
      </c>
    </row>
    <row r="365" spans="1:12" x14ac:dyDescent="0.25">
      <c r="A365" t="s">
        <v>536</v>
      </c>
      <c r="B365" t="s">
        <v>537</v>
      </c>
      <c r="C365" t="s">
        <v>538</v>
      </c>
      <c r="D365" s="13">
        <v>43809</v>
      </c>
      <c r="E365">
        <v>28008.6</v>
      </c>
      <c r="F365">
        <v>5</v>
      </c>
      <c r="G365">
        <v>26674.87</v>
      </c>
      <c r="H365">
        <v>0</v>
      </c>
      <c r="I365">
        <v>666.87</v>
      </c>
      <c r="J365">
        <v>666.87</v>
      </c>
      <c r="K365">
        <v>0</v>
      </c>
      <c r="L365" t="s">
        <v>31</v>
      </c>
    </row>
    <row r="366" spans="1:12" x14ac:dyDescent="0.25">
      <c r="A366" t="s">
        <v>536</v>
      </c>
      <c r="B366" t="s">
        <v>537</v>
      </c>
      <c r="C366" t="s">
        <v>539</v>
      </c>
      <c r="D366" s="13">
        <v>43809</v>
      </c>
      <c r="E366">
        <v>9531.77</v>
      </c>
      <c r="F366">
        <v>5</v>
      </c>
      <c r="G366">
        <v>1122.75</v>
      </c>
      <c r="H366">
        <v>0</v>
      </c>
      <c r="I366">
        <v>28.07</v>
      </c>
      <c r="J366">
        <v>28.07</v>
      </c>
      <c r="K366">
        <v>0</v>
      </c>
      <c r="L366" t="s">
        <v>31</v>
      </c>
    </row>
    <row r="367" spans="1:12" x14ac:dyDescent="0.25">
      <c r="A367" t="s">
        <v>536</v>
      </c>
      <c r="B367" t="s">
        <v>537</v>
      </c>
      <c r="C367" t="s">
        <v>539</v>
      </c>
      <c r="D367" s="13">
        <v>43809</v>
      </c>
      <c r="E367">
        <v>9531.77</v>
      </c>
      <c r="F367">
        <v>12</v>
      </c>
      <c r="G367">
        <v>5109.1000000000004</v>
      </c>
      <c r="H367">
        <v>0</v>
      </c>
      <c r="I367">
        <v>306.55</v>
      </c>
      <c r="J367">
        <v>306.55</v>
      </c>
      <c r="K367">
        <v>0</v>
      </c>
      <c r="L367" t="s">
        <v>31</v>
      </c>
    </row>
    <row r="368" spans="1:12" x14ac:dyDescent="0.25">
      <c r="A368" t="s">
        <v>536</v>
      </c>
      <c r="B368" t="s">
        <v>537</v>
      </c>
      <c r="C368" t="s">
        <v>539</v>
      </c>
      <c r="D368" s="13">
        <v>43809</v>
      </c>
      <c r="E368">
        <v>9531.77</v>
      </c>
      <c r="F368">
        <v>18</v>
      </c>
      <c r="G368">
        <v>2229.38</v>
      </c>
      <c r="H368">
        <v>0</v>
      </c>
      <c r="I368">
        <v>200.64</v>
      </c>
      <c r="J368">
        <v>200.64</v>
      </c>
      <c r="K368">
        <v>0</v>
      </c>
      <c r="L368" t="s">
        <v>31</v>
      </c>
    </row>
    <row r="369" spans="1:12" x14ac:dyDescent="0.25">
      <c r="A369" t="s">
        <v>540</v>
      </c>
      <c r="B369" t="s">
        <v>541</v>
      </c>
      <c r="C369" t="s">
        <v>542</v>
      </c>
      <c r="D369" s="13">
        <v>43809</v>
      </c>
      <c r="E369">
        <v>13678.38</v>
      </c>
      <c r="F369">
        <v>5</v>
      </c>
      <c r="G369">
        <v>4969.6899999999996</v>
      </c>
      <c r="H369">
        <v>0</v>
      </c>
      <c r="I369">
        <v>124.24</v>
      </c>
      <c r="J369">
        <v>124.24</v>
      </c>
      <c r="K369">
        <v>0</v>
      </c>
      <c r="L369" t="s">
        <v>31</v>
      </c>
    </row>
    <row r="370" spans="1:12" x14ac:dyDescent="0.25">
      <c r="A370" t="s">
        <v>540</v>
      </c>
      <c r="B370" t="s">
        <v>541</v>
      </c>
      <c r="C370" t="s">
        <v>542</v>
      </c>
      <c r="D370" s="13">
        <v>43809</v>
      </c>
      <c r="E370">
        <v>13678.38</v>
      </c>
      <c r="F370">
        <v>12</v>
      </c>
      <c r="G370">
        <v>2276.15</v>
      </c>
      <c r="H370">
        <v>0</v>
      </c>
      <c r="I370">
        <v>136.57</v>
      </c>
      <c r="J370">
        <v>136.57</v>
      </c>
      <c r="K370">
        <v>0</v>
      </c>
      <c r="L370" t="s">
        <v>31</v>
      </c>
    </row>
    <row r="371" spans="1:12" x14ac:dyDescent="0.25">
      <c r="A371" t="s">
        <v>540</v>
      </c>
      <c r="B371" t="s">
        <v>541</v>
      </c>
      <c r="C371" t="s">
        <v>542</v>
      </c>
      <c r="D371" s="13">
        <v>43809</v>
      </c>
      <c r="E371">
        <v>13678.38</v>
      </c>
      <c r="F371">
        <v>18</v>
      </c>
      <c r="G371">
        <v>5009.29</v>
      </c>
      <c r="H371">
        <v>0</v>
      </c>
      <c r="I371">
        <v>450.84</v>
      </c>
      <c r="J371">
        <v>450.84</v>
      </c>
      <c r="K371">
        <v>0</v>
      </c>
      <c r="L371" t="s">
        <v>31</v>
      </c>
    </row>
    <row r="372" spans="1:12" x14ac:dyDescent="0.25">
      <c r="A372" t="s">
        <v>543</v>
      </c>
      <c r="B372" t="s">
        <v>544</v>
      </c>
      <c r="C372" t="s">
        <v>545</v>
      </c>
      <c r="D372" s="13">
        <v>43809</v>
      </c>
      <c r="E372">
        <v>14775.53</v>
      </c>
      <c r="F372">
        <v>5</v>
      </c>
      <c r="G372">
        <v>6341.61</v>
      </c>
      <c r="H372">
        <v>0</v>
      </c>
      <c r="I372">
        <v>158.54</v>
      </c>
      <c r="J372">
        <v>158.54</v>
      </c>
      <c r="K372">
        <v>0</v>
      </c>
      <c r="L372" t="s">
        <v>31</v>
      </c>
    </row>
    <row r="373" spans="1:12" x14ac:dyDescent="0.25">
      <c r="A373" t="s">
        <v>543</v>
      </c>
      <c r="B373" t="s">
        <v>544</v>
      </c>
      <c r="C373" t="s">
        <v>545</v>
      </c>
      <c r="D373" s="13">
        <v>43809</v>
      </c>
      <c r="E373">
        <v>14775.53</v>
      </c>
      <c r="F373">
        <v>12</v>
      </c>
      <c r="G373">
        <v>915.61</v>
      </c>
      <c r="H373">
        <v>0</v>
      </c>
      <c r="I373">
        <v>54.94</v>
      </c>
      <c r="J373">
        <v>54.94</v>
      </c>
      <c r="K373">
        <v>0</v>
      </c>
      <c r="L373" t="s">
        <v>31</v>
      </c>
    </row>
    <row r="374" spans="1:12" x14ac:dyDescent="0.25">
      <c r="A374" t="s">
        <v>543</v>
      </c>
      <c r="B374" t="s">
        <v>544</v>
      </c>
      <c r="C374" t="s">
        <v>545</v>
      </c>
      <c r="D374" s="13">
        <v>43809</v>
      </c>
      <c r="E374">
        <v>14775.53</v>
      </c>
      <c r="F374">
        <v>18</v>
      </c>
      <c r="G374">
        <v>6009.62</v>
      </c>
      <c r="H374">
        <v>0</v>
      </c>
      <c r="I374">
        <v>540.87</v>
      </c>
      <c r="J374">
        <v>540.87</v>
      </c>
      <c r="K374">
        <v>0</v>
      </c>
      <c r="L374" t="s">
        <v>31</v>
      </c>
    </row>
    <row r="375" spans="1:12" x14ac:dyDescent="0.25">
      <c r="A375" t="s">
        <v>546</v>
      </c>
      <c r="B375" t="s">
        <v>547</v>
      </c>
      <c r="C375" t="s">
        <v>548</v>
      </c>
      <c r="D375" s="13">
        <v>43809</v>
      </c>
      <c r="E375">
        <v>19389.060000000001</v>
      </c>
      <c r="F375">
        <v>5</v>
      </c>
      <c r="G375">
        <v>329.41</v>
      </c>
      <c r="H375">
        <v>0</v>
      </c>
      <c r="I375">
        <v>8.24</v>
      </c>
      <c r="J375">
        <v>8.24</v>
      </c>
      <c r="K375">
        <v>0</v>
      </c>
      <c r="L375" t="s">
        <v>31</v>
      </c>
    </row>
    <row r="376" spans="1:12" x14ac:dyDescent="0.25">
      <c r="A376" t="s">
        <v>546</v>
      </c>
      <c r="B376" t="s">
        <v>547</v>
      </c>
      <c r="C376" t="s">
        <v>548</v>
      </c>
      <c r="D376" s="13">
        <v>43809</v>
      </c>
      <c r="E376">
        <v>19389.060000000001</v>
      </c>
      <c r="F376">
        <v>12</v>
      </c>
      <c r="G376">
        <v>7698.96</v>
      </c>
      <c r="H376">
        <v>0</v>
      </c>
      <c r="I376">
        <v>461.94</v>
      </c>
      <c r="J376">
        <v>461.94</v>
      </c>
      <c r="K376">
        <v>0</v>
      </c>
      <c r="L376" t="s">
        <v>31</v>
      </c>
    </row>
    <row r="377" spans="1:12" x14ac:dyDescent="0.25">
      <c r="A377" t="s">
        <v>546</v>
      </c>
      <c r="B377" t="s">
        <v>547</v>
      </c>
      <c r="C377" t="s">
        <v>548</v>
      </c>
      <c r="D377" s="13">
        <v>43809</v>
      </c>
      <c r="E377">
        <v>19389.060000000001</v>
      </c>
      <c r="F377">
        <v>18</v>
      </c>
      <c r="G377">
        <v>8830.7900000000009</v>
      </c>
      <c r="H377">
        <v>0</v>
      </c>
      <c r="I377">
        <v>794.77</v>
      </c>
      <c r="J377">
        <v>794.77</v>
      </c>
      <c r="K377">
        <v>0</v>
      </c>
      <c r="L377" t="s">
        <v>31</v>
      </c>
    </row>
    <row r="378" spans="1:12" x14ac:dyDescent="0.25">
      <c r="A378" t="s">
        <v>549</v>
      </c>
      <c r="B378" t="s">
        <v>550</v>
      </c>
      <c r="C378" t="s">
        <v>551</v>
      </c>
      <c r="D378" s="13">
        <v>43809</v>
      </c>
      <c r="E378">
        <v>12151.49</v>
      </c>
      <c r="F378">
        <v>5</v>
      </c>
      <c r="G378">
        <v>8491.39</v>
      </c>
      <c r="H378">
        <v>0</v>
      </c>
      <c r="I378">
        <v>212.28</v>
      </c>
      <c r="J378">
        <v>212.28</v>
      </c>
      <c r="K378">
        <v>0</v>
      </c>
      <c r="L378" t="s">
        <v>31</v>
      </c>
    </row>
    <row r="379" spans="1:12" x14ac:dyDescent="0.25">
      <c r="A379" t="s">
        <v>549</v>
      </c>
      <c r="B379" t="s">
        <v>550</v>
      </c>
      <c r="C379" t="s">
        <v>551</v>
      </c>
      <c r="D379" s="13">
        <v>43809</v>
      </c>
      <c r="E379">
        <v>12151.49</v>
      </c>
      <c r="F379">
        <v>12</v>
      </c>
      <c r="G379">
        <v>2117.83</v>
      </c>
      <c r="H379">
        <v>0</v>
      </c>
      <c r="I379">
        <v>127.07</v>
      </c>
      <c r="J379">
        <v>127.07</v>
      </c>
      <c r="K379">
        <v>0</v>
      </c>
      <c r="L379" t="s">
        <v>31</v>
      </c>
    </row>
    <row r="380" spans="1:12" x14ac:dyDescent="0.25">
      <c r="A380" t="s">
        <v>549</v>
      </c>
      <c r="B380" t="s">
        <v>550</v>
      </c>
      <c r="C380" t="s">
        <v>551</v>
      </c>
      <c r="D380" s="13">
        <v>43809</v>
      </c>
      <c r="E380">
        <v>12151.49</v>
      </c>
      <c r="F380">
        <v>18</v>
      </c>
      <c r="G380">
        <v>731.85</v>
      </c>
      <c r="H380">
        <v>0</v>
      </c>
      <c r="I380">
        <v>65.87</v>
      </c>
      <c r="J380">
        <v>65.87</v>
      </c>
      <c r="K380">
        <v>0</v>
      </c>
      <c r="L380" t="s">
        <v>31</v>
      </c>
    </row>
    <row r="381" spans="1:12" x14ac:dyDescent="0.25">
      <c r="A381" t="s">
        <v>110</v>
      </c>
      <c r="B381" t="s">
        <v>552</v>
      </c>
      <c r="C381" t="s">
        <v>553</v>
      </c>
      <c r="D381" s="13">
        <v>43809</v>
      </c>
      <c r="E381">
        <v>9826.9500000000007</v>
      </c>
      <c r="F381">
        <v>5</v>
      </c>
      <c r="G381">
        <v>3412.1</v>
      </c>
      <c r="H381">
        <v>0</v>
      </c>
      <c r="I381">
        <v>85.3</v>
      </c>
      <c r="J381">
        <v>85.3</v>
      </c>
      <c r="K381">
        <v>0</v>
      </c>
      <c r="L381" t="s">
        <v>31</v>
      </c>
    </row>
    <row r="382" spans="1:12" x14ac:dyDescent="0.25">
      <c r="A382" t="s">
        <v>110</v>
      </c>
      <c r="B382" t="s">
        <v>552</v>
      </c>
      <c r="C382" t="s">
        <v>553</v>
      </c>
      <c r="D382" s="13">
        <v>43809</v>
      </c>
      <c r="E382">
        <v>9826.9500000000007</v>
      </c>
      <c r="F382">
        <v>12</v>
      </c>
      <c r="G382">
        <v>1051.27</v>
      </c>
      <c r="H382">
        <v>0</v>
      </c>
      <c r="I382">
        <v>63.08</v>
      </c>
      <c r="J382">
        <v>63.08</v>
      </c>
      <c r="K382">
        <v>0</v>
      </c>
      <c r="L382" t="s">
        <v>31</v>
      </c>
    </row>
    <row r="383" spans="1:12" x14ac:dyDescent="0.25">
      <c r="A383" t="s">
        <v>110</v>
      </c>
      <c r="B383" t="s">
        <v>552</v>
      </c>
      <c r="C383" t="s">
        <v>553</v>
      </c>
      <c r="D383" s="13">
        <v>43809</v>
      </c>
      <c r="E383">
        <v>9826.9500000000007</v>
      </c>
      <c r="F383">
        <v>18</v>
      </c>
      <c r="G383">
        <v>4293.96</v>
      </c>
      <c r="H383">
        <v>0</v>
      </c>
      <c r="I383">
        <v>386.46</v>
      </c>
      <c r="J383">
        <v>386.46</v>
      </c>
      <c r="K383">
        <v>0</v>
      </c>
      <c r="L383" t="s">
        <v>31</v>
      </c>
    </row>
    <row r="384" spans="1:12" x14ac:dyDescent="0.25">
      <c r="A384" t="s">
        <v>215</v>
      </c>
      <c r="B384" t="s">
        <v>216</v>
      </c>
      <c r="C384" t="s">
        <v>554</v>
      </c>
      <c r="D384" s="13">
        <v>43809</v>
      </c>
      <c r="E384">
        <v>2976.29</v>
      </c>
      <c r="F384">
        <v>5</v>
      </c>
      <c r="G384">
        <v>2834.56</v>
      </c>
      <c r="H384">
        <v>0</v>
      </c>
      <c r="I384">
        <v>70.86</v>
      </c>
      <c r="J384">
        <v>70.86</v>
      </c>
      <c r="K384">
        <v>0</v>
      </c>
      <c r="L384" t="s">
        <v>31</v>
      </c>
    </row>
    <row r="385" spans="1:12" x14ac:dyDescent="0.25">
      <c r="A385" t="s">
        <v>424</v>
      </c>
      <c r="B385" t="s">
        <v>425</v>
      </c>
      <c r="C385" t="s">
        <v>555</v>
      </c>
      <c r="D385" s="13">
        <v>43809</v>
      </c>
      <c r="E385">
        <v>16963.990000000002</v>
      </c>
      <c r="F385">
        <v>0</v>
      </c>
      <c r="G385">
        <v>358.23</v>
      </c>
      <c r="H385">
        <v>0</v>
      </c>
      <c r="I385">
        <v>0</v>
      </c>
      <c r="J385">
        <v>0</v>
      </c>
      <c r="K385">
        <v>0</v>
      </c>
      <c r="L385" t="s">
        <v>31</v>
      </c>
    </row>
    <row r="386" spans="1:12" x14ac:dyDescent="0.25">
      <c r="A386" t="s">
        <v>424</v>
      </c>
      <c r="B386" t="s">
        <v>425</v>
      </c>
      <c r="C386" t="s">
        <v>555</v>
      </c>
      <c r="D386" s="13">
        <v>43809</v>
      </c>
      <c r="E386">
        <v>16963.990000000002</v>
      </c>
      <c r="F386">
        <v>5</v>
      </c>
      <c r="G386">
        <v>3069.6</v>
      </c>
      <c r="H386">
        <v>0</v>
      </c>
      <c r="I386">
        <v>76.739999999999995</v>
      </c>
      <c r="J386">
        <v>76.739999999999995</v>
      </c>
      <c r="K386">
        <v>0</v>
      </c>
      <c r="L386" t="s">
        <v>31</v>
      </c>
    </row>
    <row r="387" spans="1:12" x14ac:dyDescent="0.25">
      <c r="A387" t="s">
        <v>424</v>
      </c>
      <c r="B387" t="s">
        <v>425</v>
      </c>
      <c r="C387" t="s">
        <v>555</v>
      </c>
      <c r="D387" s="13">
        <v>43809</v>
      </c>
      <c r="E387">
        <v>16963.990000000002</v>
      </c>
      <c r="F387">
        <v>12</v>
      </c>
      <c r="G387">
        <v>3702.33</v>
      </c>
      <c r="H387">
        <v>0</v>
      </c>
      <c r="I387">
        <v>222.14</v>
      </c>
      <c r="J387">
        <v>222.14</v>
      </c>
      <c r="K387">
        <v>0</v>
      </c>
      <c r="L387" t="s">
        <v>31</v>
      </c>
    </row>
    <row r="388" spans="1:12" x14ac:dyDescent="0.25">
      <c r="A388" t="s">
        <v>424</v>
      </c>
      <c r="B388" t="s">
        <v>425</v>
      </c>
      <c r="C388" t="s">
        <v>555</v>
      </c>
      <c r="D388" s="13">
        <v>43809</v>
      </c>
      <c r="E388">
        <v>16963.990000000002</v>
      </c>
      <c r="F388">
        <v>18</v>
      </c>
      <c r="G388">
        <v>7827.15</v>
      </c>
      <c r="H388">
        <v>0</v>
      </c>
      <c r="I388">
        <v>704.44</v>
      </c>
      <c r="J388">
        <v>704.44</v>
      </c>
      <c r="K388">
        <v>0</v>
      </c>
      <c r="L388" t="s">
        <v>31</v>
      </c>
    </row>
    <row r="389" spans="1:12" x14ac:dyDescent="0.25">
      <c r="A389" t="s">
        <v>556</v>
      </c>
      <c r="B389" t="s">
        <v>557</v>
      </c>
      <c r="C389" t="s">
        <v>558</v>
      </c>
      <c r="D389" s="13">
        <v>43809</v>
      </c>
      <c r="E389">
        <v>17953.63</v>
      </c>
      <c r="F389">
        <v>5</v>
      </c>
      <c r="G389">
        <v>12963.93</v>
      </c>
      <c r="H389">
        <v>0</v>
      </c>
      <c r="I389">
        <v>324.10000000000002</v>
      </c>
      <c r="J389">
        <v>324.10000000000002</v>
      </c>
      <c r="K389">
        <v>0</v>
      </c>
      <c r="L389" t="s">
        <v>31</v>
      </c>
    </row>
    <row r="390" spans="1:12" x14ac:dyDescent="0.25">
      <c r="A390" t="s">
        <v>556</v>
      </c>
      <c r="B390" t="s">
        <v>557</v>
      </c>
      <c r="C390" t="s">
        <v>558</v>
      </c>
      <c r="D390" s="13">
        <v>43809</v>
      </c>
      <c r="E390">
        <v>17953.63</v>
      </c>
      <c r="F390">
        <v>12</v>
      </c>
      <c r="G390">
        <v>3246.5</v>
      </c>
      <c r="H390">
        <v>0</v>
      </c>
      <c r="I390">
        <v>194.79</v>
      </c>
      <c r="J390">
        <v>194.79</v>
      </c>
      <c r="K390">
        <v>0</v>
      </c>
      <c r="L390" t="s">
        <v>31</v>
      </c>
    </row>
    <row r="391" spans="1:12" x14ac:dyDescent="0.25">
      <c r="A391" t="s">
        <v>556</v>
      </c>
      <c r="B391" t="s">
        <v>557</v>
      </c>
      <c r="C391" t="s">
        <v>558</v>
      </c>
      <c r="D391" s="13">
        <v>43809</v>
      </c>
      <c r="E391">
        <v>17953.63</v>
      </c>
      <c r="F391">
        <v>18</v>
      </c>
      <c r="G391">
        <v>597.83000000000004</v>
      </c>
      <c r="H391">
        <v>0</v>
      </c>
      <c r="I391">
        <v>53.8</v>
      </c>
      <c r="J391">
        <v>53.8</v>
      </c>
      <c r="K391">
        <v>0</v>
      </c>
      <c r="L391" t="s">
        <v>31</v>
      </c>
    </row>
    <row r="392" spans="1:12" x14ac:dyDescent="0.25">
      <c r="A392" t="s">
        <v>137</v>
      </c>
      <c r="B392" t="s">
        <v>138</v>
      </c>
      <c r="C392" t="s">
        <v>559</v>
      </c>
      <c r="D392" s="13">
        <v>43809</v>
      </c>
      <c r="E392">
        <v>26578.37</v>
      </c>
      <c r="F392">
        <v>5</v>
      </c>
      <c r="G392">
        <v>25312.73</v>
      </c>
      <c r="H392">
        <v>0</v>
      </c>
      <c r="I392">
        <v>632.82000000000005</v>
      </c>
      <c r="J392">
        <v>632.82000000000005</v>
      </c>
      <c r="K392">
        <v>0</v>
      </c>
      <c r="L392" t="s">
        <v>31</v>
      </c>
    </row>
    <row r="393" spans="1:12" x14ac:dyDescent="0.25">
      <c r="A393" t="s">
        <v>443</v>
      </c>
      <c r="B393" t="s">
        <v>560</v>
      </c>
      <c r="C393" t="s">
        <v>561</v>
      </c>
      <c r="D393" s="13">
        <v>43809</v>
      </c>
      <c r="E393">
        <v>25537.34</v>
      </c>
      <c r="F393">
        <v>5</v>
      </c>
      <c r="G393">
        <v>19809.78</v>
      </c>
      <c r="H393">
        <v>0</v>
      </c>
      <c r="I393">
        <v>495.24</v>
      </c>
      <c r="J393">
        <v>495.24</v>
      </c>
      <c r="K393">
        <v>0</v>
      </c>
      <c r="L393" t="s">
        <v>31</v>
      </c>
    </row>
    <row r="394" spans="1:12" x14ac:dyDescent="0.25">
      <c r="A394" t="s">
        <v>443</v>
      </c>
      <c r="B394" t="s">
        <v>560</v>
      </c>
      <c r="C394" t="s">
        <v>561</v>
      </c>
      <c r="D394" s="13">
        <v>43809</v>
      </c>
      <c r="E394">
        <v>25537.34</v>
      </c>
      <c r="F394">
        <v>12</v>
      </c>
      <c r="G394">
        <v>191.44</v>
      </c>
      <c r="H394">
        <v>0</v>
      </c>
      <c r="I394">
        <v>11.49</v>
      </c>
      <c r="J394">
        <v>11.49</v>
      </c>
      <c r="K394">
        <v>0</v>
      </c>
      <c r="L394" t="s">
        <v>31</v>
      </c>
    </row>
    <row r="395" spans="1:12" x14ac:dyDescent="0.25">
      <c r="A395" t="s">
        <v>443</v>
      </c>
      <c r="B395" t="s">
        <v>560</v>
      </c>
      <c r="C395" t="s">
        <v>561</v>
      </c>
      <c r="D395" s="13">
        <v>43809</v>
      </c>
      <c r="E395">
        <v>25537.34</v>
      </c>
      <c r="F395">
        <v>18</v>
      </c>
      <c r="G395">
        <v>3832.74</v>
      </c>
      <c r="H395">
        <v>0</v>
      </c>
      <c r="I395">
        <v>344.95</v>
      </c>
      <c r="J395">
        <v>344.95</v>
      </c>
      <c r="K395">
        <v>0</v>
      </c>
      <c r="L395" t="s">
        <v>31</v>
      </c>
    </row>
    <row r="396" spans="1:12" x14ac:dyDescent="0.25">
      <c r="A396" t="s">
        <v>562</v>
      </c>
      <c r="B396" t="s">
        <v>563</v>
      </c>
      <c r="C396" t="s">
        <v>564</v>
      </c>
      <c r="D396" s="13">
        <v>43809</v>
      </c>
      <c r="E396">
        <v>8246.15</v>
      </c>
      <c r="F396">
        <v>5</v>
      </c>
      <c r="G396">
        <v>7853.49</v>
      </c>
      <c r="H396">
        <v>0</v>
      </c>
      <c r="I396">
        <v>196.34</v>
      </c>
      <c r="J396">
        <v>196.34</v>
      </c>
      <c r="K396">
        <v>0</v>
      </c>
      <c r="L396" t="s">
        <v>31</v>
      </c>
    </row>
    <row r="397" spans="1:12" x14ac:dyDescent="0.25">
      <c r="A397" t="s">
        <v>401</v>
      </c>
      <c r="B397" t="s">
        <v>565</v>
      </c>
      <c r="C397" t="s">
        <v>566</v>
      </c>
      <c r="D397" s="13">
        <v>43809</v>
      </c>
      <c r="E397">
        <v>15342.47</v>
      </c>
      <c r="F397">
        <v>5</v>
      </c>
      <c r="G397">
        <v>4260.8100000000004</v>
      </c>
      <c r="H397">
        <v>0</v>
      </c>
      <c r="I397">
        <v>106.52</v>
      </c>
      <c r="J397">
        <v>106.52</v>
      </c>
      <c r="K397">
        <v>0</v>
      </c>
      <c r="L397" t="s">
        <v>31</v>
      </c>
    </row>
    <row r="398" spans="1:12" x14ac:dyDescent="0.25">
      <c r="A398" t="s">
        <v>401</v>
      </c>
      <c r="B398" t="s">
        <v>565</v>
      </c>
      <c r="C398" t="s">
        <v>566</v>
      </c>
      <c r="D398" s="13">
        <v>43809</v>
      </c>
      <c r="E398">
        <v>15342.47</v>
      </c>
      <c r="F398">
        <v>12</v>
      </c>
      <c r="G398">
        <v>7126.09</v>
      </c>
      <c r="H398">
        <v>0</v>
      </c>
      <c r="I398">
        <v>427.57</v>
      </c>
      <c r="J398">
        <v>427.57</v>
      </c>
      <c r="K398">
        <v>0</v>
      </c>
      <c r="L398" t="s">
        <v>31</v>
      </c>
    </row>
    <row r="399" spans="1:12" x14ac:dyDescent="0.25">
      <c r="A399" t="s">
        <v>401</v>
      </c>
      <c r="B399" t="s">
        <v>565</v>
      </c>
      <c r="C399" t="s">
        <v>566</v>
      </c>
      <c r="D399" s="13">
        <v>43809</v>
      </c>
      <c r="E399">
        <v>15342.47</v>
      </c>
      <c r="F399">
        <v>18</v>
      </c>
      <c r="G399">
        <v>2446.9499999999998</v>
      </c>
      <c r="H399">
        <v>0</v>
      </c>
      <c r="I399">
        <v>220.23</v>
      </c>
      <c r="J399">
        <v>220.23</v>
      </c>
      <c r="K399">
        <v>0</v>
      </c>
      <c r="L399" t="s">
        <v>31</v>
      </c>
    </row>
    <row r="400" spans="1:12" x14ac:dyDescent="0.25">
      <c r="A400" t="s">
        <v>131</v>
      </c>
      <c r="B400" t="s">
        <v>132</v>
      </c>
      <c r="C400" t="s">
        <v>567</v>
      </c>
      <c r="D400" s="13">
        <v>43809</v>
      </c>
      <c r="E400">
        <v>46557.18</v>
      </c>
      <c r="F400">
        <v>5</v>
      </c>
      <c r="G400">
        <v>18101.43</v>
      </c>
      <c r="H400">
        <v>0</v>
      </c>
      <c r="I400">
        <v>452.54</v>
      </c>
      <c r="J400">
        <v>452.54</v>
      </c>
      <c r="K400">
        <v>0</v>
      </c>
      <c r="L400" t="s">
        <v>31</v>
      </c>
    </row>
    <row r="401" spans="1:12" x14ac:dyDescent="0.25">
      <c r="A401" t="s">
        <v>131</v>
      </c>
      <c r="B401" t="s">
        <v>132</v>
      </c>
      <c r="C401" t="s">
        <v>567</v>
      </c>
      <c r="D401" s="13">
        <v>43809</v>
      </c>
      <c r="E401">
        <v>46557.18</v>
      </c>
      <c r="F401">
        <v>12</v>
      </c>
      <c r="G401">
        <v>11937.14</v>
      </c>
      <c r="H401">
        <v>0</v>
      </c>
      <c r="I401">
        <v>716.23</v>
      </c>
      <c r="J401">
        <v>716.23</v>
      </c>
      <c r="K401">
        <v>0</v>
      </c>
      <c r="L401" t="s">
        <v>31</v>
      </c>
    </row>
    <row r="402" spans="1:12" x14ac:dyDescent="0.25">
      <c r="A402" t="s">
        <v>131</v>
      </c>
      <c r="B402" t="s">
        <v>132</v>
      </c>
      <c r="C402" t="s">
        <v>567</v>
      </c>
      <c r="D402" s="13">
        <v>43809</v>
      </c>
      <c r="E402">
        <v>46557.18</v>
      </c>
      <c r="F402">
        <v>18</v>
      </c>
      <c r="G402">
        <v>12017.88</v>
      </c>
      <c r="H402">
        <v>0</v>
      </c>
      <c r="I402">
        <v>1081.6099999999999</v>
      </c>
      <c r="J402">
        <v>1081.6099999999999</v>
      </c>
      <c r="K402">
        <v>0</v>
      </c>
      <c r="L402" t="s">
        <v>31</v>
      </c>
    </row>
    <row r="403" spans="1:12" x14ac:dyDescent="0.25">
      <c r="A403" t="s">
        <v>348</v>
      </c>
      <c r="B403" t="s">
        <v>349</v>
      </c>
      <c r="C403" t="s">
        <v>568</v>
      </c>
      <c r="D403" s="13">
        <v>43809</v>
      </c>
      <c r="E403">
        <v>1021.16</v>
      </c>
      <c r="F403">
        <v>5</v>
      </c>
      <c r="G403">
        <v>972.52</v>
      </c>
      <c r="H403">
        <v>0</v>
      </c>
      <c r="I403">
        <v>24.31</v>
      </c>
      <c r="J403">
        <v>24.31</v>
      </c>
      <c r="K403">
        <v>0</v>
      </c>
      <c r="L403" t="s">
        <v>31</v>
      </c>
    </row>
    <row r="404" spans="1:12" x14ac:dyDescent="0.25">
      <c r="A404" t="s">
        <v>569</v>
      </c>
      <c r="B404" t="s">
        <v>570</v>
      </c>
      <c r="C404" t="s">
        <v>571</v>
      </c>
      <c r="D404" s="13">
        <v>43809</v>
      </c>
      <c r="E404">
        <v>2931.38</v>
      </c>
      <c r="F404">
        <v>5</v>
      </c>
      <c r="G404">
        <v>1596.15</v>
      </c>
      <c r="H404">
        <v>0</v>
      </c>
      <c r="I404">
        <v>39.9</v>
      </c>
      <c r="J404">
        <v>39.9</v>
      </c>
      <c r="K404">
        <v>0</v>
      </c>
      <c r="L404" t="s">
        <v>31</v>
      </c>
    </row>
    <row r="405" spans="1:12" x14ac:dyDescent="0.25">
      <c r="A405" t="s">
        <v>569</v>
      </c>
      <c r="B405" t="s">
        <v>570</v>
      </c>
      <c r="C405" t="s">
        <v>571</v>
      </c>
      <c r="D405" s="13">
        <v>43809</v>
      </c>
      <c r="E405">
        <v>2931.38</v>
      </c>
      <c r="F405">
        <v>18</v>
      </c>
      <c r="G405">
        <v>1063.92</v>
      </c>
      <c r="H405">
        <v>0</v>
      </c>
      <c r="I405">
        <v>95.75</v>
      </c>
      <c r="J405">
        <v>95.75</v>
      </c>
      <c r="K405">
        <v>0</v>
      </c>
      <c r="L405" t="s">
        <v>31</v>
      </c>
    </row>
    <row r="406" spans="1:12" x14ac:dyDescent="0.25">
      <c r="A406" t="s">
        <v>241</v>
      </c>
      <c r="B406" t="s">
        <v>242</v>
      </c>
      <c r="C406" t="s">
        <v>572</v>
      </c>
      <c r="D406" s="13">
        <v>43809</v>
      </c>
      <c r="E406">
        <v>35218.15</v>
      </c>
      <c r="F406">
        <v>28</v>
      </c>
      <c r="G406">
        <v>16088.78</v>
      </c>
      <c r="H406">
        <v>0</v>
      </c>
      <c r="I406">
        <v>2252.4299999999998</v>
      </c>
      <c r="J406">
        <v>2252.4299999999998</v>
      </c>
      <c r="K406">
        <v>14624.51</v>
      </c>
      <c r="L406" t="s">
        <v>31</v>
      </c>
    </row>
    <row r="407" spans="1:12" x14ac:dyDescent="0.25">
      <c r="A407" t="s">
        <v>395</v>
      </c>
      <c r="B407" t="s">
        <v>573</v>
      </c>
      <c r="C407" t="s">
        <v>574</v>
      </c>
      <c r="D407" s="13">
        <v>43809</v>
      </c>
      <c r="E407">
        <v>16393.96</v>
      </c>
      <c r="F407">
        <v>5</v>
      </c>
      <c r="G407">
        <v>8666.35</v>
      </c>
      <c r="H407">
        <v>0</v>
      </c>
      <c r="I407">
        <v>216.66</v>
      </c>
      <c r="J407">
        <v>216.66</v>
      </c>
      <c r="K407">
        <v>0</v>
      </c>
      <c r="L407" t="s">
        <v>31</v>
      </c>
    </row>
    <row r="408" spans="1:12" x14ac:dyDescent="0.25">
      <c r="A408" t="s">
        <v>395</v>
      </c>
      <c r="B408" t="s">
        <v>573</v>
      </c>
      <c r="C408" t="s">
        <v>574</v>
      </c>
      <c r="D408" s="13">
        <v>43809</v>
      </c>
      <c r="E408">
        <v>16393.96</v>
      </c>
      <c r="F408">
        <v>12</v>
      </c>
      <c r="G408">
        <v>1732.21</v>
      </c>
      <c r="H408">
        <v>0</v>
      </c>
      <c r="I408">
        <v>103.93</v>
      </c>
      <c r="J408">
        <v>103.93</v>
      </c>
      <c r="K408">
        <v>0</v>
      </c>
      <c r="L408" t="s">
        <v>31</v>
      </c>
    </row>
    <row r="409" spans="1:12" x14ac:dyDescent="0.25">
      <c r="A409" t="s">
        <v>395</v>
      </c>
      <c r="B409" t="s">
        <v>573</v>
      </c>
      <c r="C409" t="s">
        <v>574</v>
      </c>
      <c r="D409" s="13">
        <v>43809</v>
      </c>
      <c r="E409">
        <v>16393.96</v>
      </c>
      <c r="F409">
        <v>18</v>
      </c>
      <c r="G409">
        <v>4537.4799999999996</v>
      </c>
      <c r="H409">
        <v>0</v>
      </c>
      <c r="I409">
        <v>408.37</v>
      </c>
      <c r="J409">
        <v>408.37</v>
      </c>
      <c r="K409">
        <v>0</v>
      </c>
      <c r="L409" t="s">
        <v>31</v>
      </c>
    </row>
    <row r="410" spans="1:12" x14ac:dyDescent="0.25">
      <c r="A410" t="s">
        <v>89</v>
      </c>
      <c r="B410" t="s">
        <v>90</v>
      </c>
      <c r="C410" t="s">
        <v>575</v>
      </c>
      <c r="D410" s="13">
        <v>43809</v>
      </c>
      <c r="E410">
        <v>34286.53</v>
      </c>
      <c r="F410">
        <v>28</v>
      </c>
      <c r="G410">
        <v>16144.24</v>
      </c>
      <c r="H410">
        <v>0</v>
      </c>
      <c r="I410">
        <v>2260.19</v>
      </c>
      <c r="J410">
        <v>2260.19</v>
      </c>
      <c r="K410">
        <v>13621.91</v>
      </c>
      <c r="L410" t="s">
        <v>31</v>
      </c>
    </row>
    <row r="411" spans="1:12" x14ac:dyDescent="0.25">
      <c r="A411" t="s">
        <v>576</v>
      </c>
      <c r="B411" t="s">
        <v>577</v>
      </c>
      <c r="C411" t="s">
        <v>578</v>
      </c>
      <c r="D411" s="13">
        <v>43809</v>
      </c>
      <c r="E411">
        <v>20428.55</v>
      </c>
      <c r="F411">
        <v>5</v>
      </c>
      <c r="G411">
        <v>7274.38</v>
      </c>
      <c r="H411">
        <v>0</v>
      </c>
      <c r="I411">
        <v>181.86</v>
      </c>
      <c r="J411">
        <v>181.86</v>
      </c>
      <c r="K411">
        <v>0</v>
      </c>
      <c r="L411" t="s">
        <v>31</v>
      </c>
    </row>
    <row r="412" spans="1:12" x14ac:dyDescent="0.25">
      <c r="A412" t="s">
        <v>576</v>
      </c>
      <c r="B412" t="s">
        <v>577</v>
      </c>
      <c r="C412" t="s">
        <v>578</v>
      </c>
      <c r="D412" s="13">
        <v>43809</v>
      </c>
      <c r="E412">
        <v>20428.55</v>
      </c>
      <c r="F412">
        <v>12</v>
      </c>
      <c r="G412">
        <v>5397.48</v>
      </c>
      <c r="H412">
        <v>0</v>
      </c>
      <c r="I412">
        <v>323.85000000000002</v>
      </c>
      <c r="J412">
        <v>323.85000000000002</v>
      </c>
      <c r="K412">
        <v>0</v>
      </c>
      <c r="L412" t="s">
        <v>31</v>
      </c>
    </row>
    <row r="413" spans="1:12" x14ac:dyDescent="0.25">
      <c r="A413" t="s">
        <v>576</v>
      </c>
      <c r="B413" t="s">
        <v>577</v>
      </c>
      <c r="C413" t="s">
        <v>578</v>
      </c>
      <c r="D413" s="13">
        <v>43809</v>
      </c>
      <c r="E413">
        <v>20428.55</v>
      </c>
      <c r="F413">
        <v>18</v>
      </c>
      <c r="G413">
        <v>5716.31</v>
      </c>
      <c r="H413">
        <v>0</v>
      </c>
      <c r="I413">
        <v>514.47</v>
      </c>
      <c r="J413">
        <v>514.47</v>
      </c>
      <c r="K413">
        <v>0</v>
      </c>
      <c r="L413" t="s">
        <v>31</v>
      </c>
    </row>
    <row r="414" spans="1:12" x14ac:dyDescent="0.25">
      <c r="A414" t="s">
        <v>77</v>
      </c>
      <c r="B414" t="s">
        <v>147</v>
      </c>
      <c r="C414" t="s">
        <v>579</v>
      </c>
      <c r="D414" s="13">
        <v>43809</v>
      </c>
      <c r="E414">
        <v>4464.43</v>
      </c>
      <c r="F414">
        <v>5</v>
      </c>
      <c r="G414">
        <v>4251.84</v>
      </c>
      <c r="H414">
        <v>0</v>
      </c>
      <c r="I414">
        <v>106.3</v>
      </c>
      <c r="J414">
        <v>106.3</v>
      </c>
      <c r="K414">
        <v>0</v>
      </c>
      <c r="L414" t="s">
        <v>31</v>
      </c>
    </row>
    <row r="415" spans="1:12" x14ac:dyDescent="0.25">
      <c r="A415" t="s">
        <v>580</v>
      </c>
      <c r="B415" t="s">
        <v>581</v>
      </c>
      <c r="C415" t="s">
        <v>582</v>
      </c>
      <c r="D415" s="13">
        <v>43809</v>
      </c>
      <c r="E415">
        <v>5388.98</v>
      </c>
      <c r="F415">
        <v>5</v>
      </c>
      <c r="G415">
        <v>1430.57</v>
      </c>
      <c r="H415">
        <v>0</v>
      </c>
      <c r="I415">
        <v>35.76</v>
      </c>
      <c r="J415">
        <v>35.76</v>
      </c>
      <c r="K415">
        <v>0</v>
      </c>
      <c r="L415" t="s">
        <v>31</v>
      </c>
    </row>
    <row r="416" spans="1:12" x14ac:dyDescent="0.25">
      <c r="A416" t="s">
        <v>580</v>
      </c>
      <c r="B416" t="s">
        <v>581</v>
      </c>
      <c r="C416" t="s">
        <v>582</v>
      </c>
      <c r="D416" s="13">
        <v>43809</v>
      </c>
      <c r="E416">
        <v>5388.98</v>
      </c>
      <c r="F416">
        <v>12</v>
      </c>
      <c r="G416">
        <v>2185.83</v>
      </c>
      <c r="H416">
        <v>0</v>
      </c>
      <c r="I416">
        <v>131.15</v>
      </c>
      <c r="J416">
        <v>131.15</v>
      </c>
      <c r="K416">
        <v>0</v>
      </c>
      <c r="L416" t="s">
        <v>31</v>
      </c>
    </row>
    <row r="417" spans="1:12" x14ac:dyDescent="0.25">
      <c r="A417" t="s">
        <v>580</v>
      </c>
      <c r="B417" t="s">
        <v>581</v>
      </c>
      <c r="C417" t="s">
        <v>582</v>
      </c>
      <c r="D417" s="13">
        <v>43809</v>
      </c>
      <c r="E417">
        <v>5388.98</v>
      </c>
      <c r="F417">
        <v>18</v>
      </c>
      <c r="G417">
        <v>1219.29</v>
      </c>
      <c r="H417">
        <v>0</v>
      </c>
      <c r="I417">
        <v>109.74</v>
      </c>
      <c r="J417">
        <v>109.74</v>
      </c>
      <c r="K417">
        <v>0</v>
      </c>
      <c r="L417" t="s">
        <v>31</v>
      </c>
    </row>
    <row r="418" spans="1:12" x14ac:dyDescent="0.25">
      <c r="A418" t="s">
        <v>210</v>
      </c>
      <c r="B418" t="s">
        <v>211</v>
      </c>
      <c r="C418" t="s">
        <v>583</v>
      </c>
      <c r="D418" s="13">
        <v>43810</v>
      </c>
      <c r="E418">
        <v>4263.96</v>
      </c>
      <c r="F418">
        <v>5</v>
      </c>
      <c r="G418">
        <v>3500.56</v>
      </c>
      <c r="H418">
        <v>0</v>
      </c>
      <c r="I418">
        <v>87.51</v>
      </c>
      <c r="J418">
        <v>87.51</v>
      </c>
      <c r="K418">
        <v>0</v>
      </c>
      <c r="L418" t="s">
        <v>31</v>
      </c>
    </row>
    <row r="419" spans="1:12" x14ac:dyDescent="0.25">
      <c r="A419" t="s">
        <v>210</v>
      </c>
      <c r="B419" t="s">
        <v>211</v>
      </c>
      <c r="C419" t="s">
        <v>583</v>
      </c>
      <c r="D419" s="13">
        <v>43810</v>
      </c>
      <c r="E419">
        <v>4263.96</v>
      </c>
      <c r="F419">
        <v>12</v>
      </c>
      <c r="G419">
        <v>525.34</v>
      </c>
      <c r="H419">
        <v>0</v>
      </c>
      <c r="I419">
        <v>31.52</v>
      </c>
      <c r="J419">
        <v>31.52</v>
      </c>
      <c r="K419">
        <v>0</v>
      </c>
      <c r="L419" t="s">
        <v>31</v>
      </c>
    </row>
    <row r="420" spans="1:12" x14ac:dyDescent="0.25">
      <c r="A420" t="s">
        <v>62</v>
      </c>
      <c r="B420" t="s">
        <v>63</v>
      </c>
      <c r="C420" t="s">
        <v>584</v>
      </c>
      <c r="D420" s="13">
        <v>43810</v>
      </c>
      <c r="E420">
        <v>135719.29</v>
      </c>
      <c r="F420">
        <v>28</v>
      </c>
      <c r="G420">
        <v>57328.84</v>
      </c>
      <c r="H420">
        <v>0</v>
      </c>
      <c r="I420">
        <v>8026.04</v>
      </c>
      <c r="J420">
        <v>8026.04</v>
      </c>
      <c r="K420">
        <v>62338.38</v>
      </c>
      <c r="L420" t="s">
        <v>31</v>
      </c>
    </row>
    <row r="421" spans="1:12" x14ac:dyDescent="0.25">
      <c r="A421" t="s">
        <v>28</v>
      </c>
      <c r="B421" t="s">
        <v>29</v>
      </c>
      <c r="C421" t="s">
        <v>585</v>
      </c>
      <c r="D421" s="13">
        <v>43810</v>
      </c>
      <c r="E421">
        <v>30088.55</v>
      </c>
      <c r="F421">
        <v>28</v>
      </c>
      <c r="G421">
        <v>13103.82</v>
      </c>
      <c r="H421">
        <v>0</v>
      </c>
      <c r="I421">
        <v>1834.54</v>
      </c>
      <c r="J421">
        <v>1834.54</v>
      </c>
      <c r="K421">
        <v>13315.66</v>
      </c>
      <c r="L421" t="s">
        <v>31</v>
      </c>
    </row>
    <row r="422" spans="1:12" x14ac:dyDescent="0.25">
      <c r="A422" t="s">
        <v>586</v>
      </c>
      <c r="B422" t="s">
        <v>587</v>
      </c>
      <c r="C422" t="s">
        <v>588</v>
      </c>
      <c r="D422" s="13">
        <v>43810</v>
      </c>
      <c r="E422">
        <v>41121.769999999997</v>
      </c>
      <c r="F422">
        <v>5</v>
      </c>
      <c r="G422">
        <v>4058.33</v>
      </c>
      <c r="H422">
        <v>0</v>
      </c>
      <c r="I422">
        <v>101.46</v>
      </c>
      <c r="J422">
        <v>101.46</v>
      </c>
      <c r="K422">
        <v>0</v>
      </c>
      <c r="L422" t="s">
        <v>31</v>
      </c>
    </row>
    <row r="423" spans="1:12" x14ac:dyDescent="0.25">
      <c r="A423" t="s">
        <v>586</v>
      </c>
      <c r="B423" t="s">
        <v>587</v>
      </c>
      <c r="C423" t="s">
        <v>588</v>
      </c>
      <c r="D423" s="13">
        <v>43810</v>
      </c>
      <c r="E423">
        <v>41121.769999999997</v>
      </c>
      <c r="F423">
        <v>12</v>
      </c>
      <c r="G423">
        <v>26799.89</v>
      </c>
      <c r="H423">
        <v>0</v>
      </c>
      <c r="I423">
        <v>1607.99</v>
      </c>
      <c r="J423">
        <v>1607.99</v>
      </c>
      <c r="K423">
        <v>0</v>
      </c>
      <c r="L423" t="s">
        <v>31</v>
      </c>
    </row>
    <row r="424" spans="1:12" x14ac:dyDescent="0.25">
      <c r="A424" t="s">
        <v>586</v>
      </c>
      <c r="B424" t="s">
        <v>587</v>
      </c>
      <c r="C424" t="s">
        <v>588</v>
      </c>
      <c r="D424" s="13">
        <v>43810</v>
      </c>
      <c r="E424">
        <v>41121.769999999997</v>
      </c>
      <c r="F424">
        <v>18</v>
      </c>
      <c r="G424">
        <v>5800.55</v>
      </c>
      <c r="H424">
        <v>0</v>
      </c>
      <c r="I424">
        <v>522.04999999999995</v>
      </c>
      <c r="J424">
        <v>522.04999999999995</v>
      </c>
      <c r="K424">
        <v>0</v>
      </c>
      <c r="L424" t="s">
        <v>31</v>
      </c>
    </row>
    <row r="425" spans="1:12" x14ac:dyDescent="0.25">
      <c r="A425" t="s">
        <v>51</v>
      </c>
      <c r="B425" t="s">
        <v>52</v>
      </c>
      <c r="C425" t="s">
        <v>589</v>
      </c>
      <c r="D425" s="13">
        <v>43810</v>
      </c>
      <c r="E425">
        <v>32497.11</v>
      </c>
      <c r="F425">
        <v>28</v>
      </c>
      <c r="G425">
        <v>14547.4</v>
      </c>
      <c r="H425">
        <v>0</v>
      </c>
      <c r="I425">
        <v>2036.64</v>
      </c>
      <c r="J425">
        <v>2036.64</v>
      </c>
      <c r="K425">
        <v>13876.44</v>
      </c>
      <c r="L425" t="s">
        <v>31</v>
      </c>
    </row>
    <row r="426" spans="1:12" x14ac:dyDescent="0.25">
      <c r="A426" t="s">
        <v>35</v>
      </c>
      <c r="B426" t="s">
        <v>36</v>
      </c>
      <c r="C426" t="s">
        <v>590</v>
      </c>
      <c r="D426" s="13">
        <v>43810</v>
      </c>
      <c r="E426">
        <v>113568.32000000001</v>
      </c>
      <c r="F426">
        <v>28</v>
      </c>
      <c r="G426">
        <v>51396.13</v>
      </c>
      <c r="H426">
        <v>0</v>
      </c>
      <c r="I426">
        <v>7195.46</v>
      </c>
      <c r="J426">
        <v>7195.46</v>
      </c>
      <c r="K426">
        <v>47781.279999999999</v>
      </c>
      <c r="L426" t="s">
        <v>31</v>
      </c>
    </row>
    <row r="427" spans="1:12" x14ac:dyDescent="0.25">
      <c r="A427" t="s">
        <v>32</v>
      </c>
      <c r="B427" t="s">
        <v>33</v>
      </c>
      <c r="C427" t="s">
        <v>591</v>
      </c>
      <c r="D427" s="13">
        <v>43810</v>
      </c>
      <c r="E427">
        <v>9930.8700000000008</v>
      </c>
      <c r="F427">
        <v>28</v>
      </c>
      <c r="G427">
        <v>4117.29</v>
      </c>
      <c r="H427">
        <v>0</v>
      </c>
      <c r="I427">
        <v>576.41999999999996</v>
      </c>
      <c r="J427">
        <v>576.41999999999996</v>
      </c>
      <c r="K427">
        <v>4660.74</v>
      </c>
      <c r="L427" t="s">
        <v>31</v>
      </c>
    </row>
    <row r="428" spans="1:12" x14ac:dyDescent="0.25">
      <c r="A428" t="s">
        <v>92</v>
      </c>
      <c r="B428" t="s">
        <v>93</v>
      </c>
      <c r="C428" t="s">
        <v>592</v>
      </c>
      <c r="D428" s="13">
        <v>43810</v>
      </c>
      <c r="E428">
        <v>183863.5</v>
      </c>
      <c r="F428">
        <v>28</v>
      </c>
      <c r="G428">
        <v>83825.77</v>
      </c>
      <c r="H428">
        <v>0</v>
      </c>
      <c r="I428">
        <v>11735.61</v>
      </c>
      <c r="J428">
        <v>11735.61</v>
      </c>
      <c r="K428">
        <v>76566.509999999995</v>
      </c>
      <c r="L428" t="s">
        <v>31</v>
      </c>
    </row>
    <row r="429" spans="1:12" x14ac:dyDescent="0.25">
      <c r="A429" t="s">
        <v>498</v>
      </c>
      <c r="B429" t="s">
        <v>499</v>
      </c>
      <c r="C429" t="s">
        <v>593</v>
      </c>
      <c r="D429" s="13">
        <v>43810</v>
      </c>
      <c r="E429">
        <v>2976.28</v>
      </c>
      <c r="F429">
        <v>5</v>
      </c>
      <c r="G429">
        <v>2834.56</v>
      </c>
      <c r="H429">
        <v>0</v>
      </c>
      <c r="I429">
        <v>70.86</v>
      </c>
      <c r="J429">
        <v>70.86</v>
      </c>
      <c r="K429">
        <v>0</v>
      </c>
      <c r="L429" t="s">
        <v>31</v>
      </c>
    </row>
    <row r="430" spans="1:12" x14ac:dyDescent="0.25">
      <c r="A430" t="s">
        <v>224</v>
      </c>
      <c r="B430" t="s">
        <v>225</v>
      </c>
      <c r="C430" t="s">
        <v>594</v>
      </c>
      <c r="D430" s="13">
        <v>43810</v>
      </c>
      <c r="E430">
        <v>1488.14</v>
      </c>
      <c r="F430">
        <v>5</v>
      </c>
      <c r="G430">
        <v>1417.28</v>
      </c>
      <c r="H430">
        <v>0</v>
      </c>
      <c r="I430">
        <v>35.43</v>
      </c>
      <c r="J430">
        <v>35.43</v>
      </c>
      <c r="K430">
        <v>0</v>
      </c>
      <c r="L430" t="s">
        <v>31</v>
      </c>
    </row>
    <row r="431" spans="1:12" x14ac:dyDescent="0.25">
      <c r="A431" t="s">
        <v>86</v>
      </c>
      <c r="B431" t="s">
        <v>87</v>
      </c>
      <c r="C431" t="s">
        <v>595</v>
      </c>
      <c r="D431" s="13">
        <v>43809</v>
      </c>
      <c r="E431">
        <v>68472.39</v>
      </c>
      <c r="F431">
        <v>28</v>
      </c>
      <c r="G431">
        <v>30514.33</v>
      </c>
      <c r="H431">
        <v>0</v>
      </c>
      <c r="I431">
        <v>4272.01</v>
      </c>
      <c r="J431">
        <v>4272.01</v>
      </c>
      <c r="K431">
        <v>29414.04</v>
      </c>
      <c r="L431" t="s">
        <v>31</v>
      </c>
    </row>
    <row r="432" spans="1:12" x14ac:dyDescent="0.25">
      <c r="A432" t="s">
        <v>319</v>
      </c>
      <c r="B432" t="s">
        <v>320</v>
      </c>
      <c r="C432" t="s">
        <v>596</v>
      </c>
      <c r="D432" s="13">
        <v>43810</v>
      </c>
      <c r="E432">
        <v>1772.07</v>
      </c>
      <c r="F432">
        <v>5</v>
      </c>
      <c r="G432">
        <v>1475.98</v>
      </c>
      <c r="H432">
        <v>0</v>
      </c>
      <c r="I432">
        <v>36.9</v>
      </c>
      <c r="J432">
        <v>36.9</v>
      </c>
      <c r="K432">
        <v>0</v>
      </c>
      <c r="L432" t="s">
        <v>31</v>
      </c>
    </row>
    <row r="433" spans="1:12" x14ac:dyDescent="0.25">
      <c r="A433" t="s">
        <v>319</v>
      </c>
      <c r="B433" t="s">
        <v>320</v>
      </c>
      <c r="C433" t="s">
        <v>596</v>
      </c>
      <c r="D433" s="13">
        <v>43810</v>
      </c>
      <c r="E433">
        <v>1772.07</v>
      </c>
      <c r="F433">
        <v>12</v>
      </c>
      <c r="G433">
        <v>198.48</v>
      </c>
      <c r="H433">
        <v>0</v>
      </c>
      <c r="I433">
        <v>11.91</v>
      </c>
      <c r="J433">
        <v>11.91</v>
      </c>
      <c r="K433">
        <v>0</v>
      </c>
      <c r="L433" t="s">
        <v>31</v>
      </c>
    </row>
    <row r="434" spans="1:12" x14ac:dyDescent="0.25">
      <c r="A434" t="s">
        <v>230</v>
      </c>
      <c r="B434" t="s">
        <v>231</v>
      </c>
      <c r="C434" t="s">
        <v>597</v>
      </c>
      <c r="D434" s="13">
        <v>43810</v>
      </c>
      <c r="E434">
        <v>34227.31</v>
      </c>
      <c r="F434">
        <v>5</v>
      </c>
      <c r="G434">
        <v>32597.439999999999</v>
      </c>
      <c r="H434">
        <v>0</v>
      </c>
      <c r="I434">
        <v>814.94</v>
      </c>
      <c r="J434">
        <v>814.94</v>
      </c>
      <c r="K434">
        <v>0</v>
      </c>
      <c r="L434" t="s">
        <v>31</v>
      </c>
    </row>
    <row r="435" spans="1:12" x14ac:dyDescent="0.25">
      <c r="A435" t="s">
        <v>210</v>
      </c>
      <c r="B435" t="s">
        <v>211</v>
      </c>
      <c r="C435" t="s">
        <v>598</v>
      </c>
      <c r="D435" s="13">
        <v>43810</v>
      </c>
      <c r="E435">
        <v>1443.37</v>
      </c>
      <c r="F435">
        <v>5</v>
      </c>
      <c r="G435">
        <v>1374.64</v>
      </c>
      <c r="H435">
        <v>0</v>
      </c>
      <c r="I435">
        <v>34.369999999999997</v>
      </c>
      <c r="J435">
        <v>34.369999999999997</v>
      </c>
      <c r="K435">
        <v>0</v>
      </c>
      <c r="L435" t="s">
        <v>31</v>
      </c>
    </row>
    <row r="436" spans="1:12" x14ac:dyDescent="0.25">
      <c r="A436" t="s">
        <v>249</v>
      </c>
      <c r="B436" t="s">
        <v>250</v>
      </c>
      <c r="C436" t="s">
        <v>599</v>
      </c>
      <c r="D436" s="13">
        <v>43810</v>
      </c>
      <c r="E436">
        <v>1457.65</v>
      </c>
      <c r="F436">
        <v>5</v>
      </c>
      <c r="G436">
        <v>1388.24</v>
      </c>
      <c r="H436">
        <v>0</v>
      </c>
      <c r="I436">
        <v>34.71</v>
      </c>
      <c r="J436">
        <v>34.71</v>
      </c>
      <c r="K436">
        <v>0</v>
      </c>
      <c r="L436" t="s">
        <v>31</v>
      </c>
    </row>
    <row r="437" spans="1:12" x14ac:dyDescent="0.25">
      <c r="A437" t="s">
        <v>519</v>
      </c>
      <c r="B437" t="s">
        <v>520</v>
      </c>
      <c r="C437" t="s">
        <v>600</v>
      </c>
      <c r="D437" s="13">
        <v>43810</v>
      </c>
      <c r="E437">
        <v>2705.88</v>
      </c>
      <c r="F437">
        <v>5</v>
      </c>
      <c r="G437">
        <v>2577.0300000000002</v>
      </c>
      <c r="H437">
        <v>0</v>
      </c>
      <c r="I437">
        <v>64.430000000000007</v>
      </c>
      <c r="J437">
        <v>64.430000000000007</v>
      </c>
      <c r="K437">
        <v>0</v>
      </c>
      <c r="L437" t="s">
        <v>31</v>
      </c>
    </row>
    <row r="438" spans="1:12" x14ac:dyDescent="0.25">
      <c r="A438" t="s">
        <v>255</v>
      </c>
      <c r="B438" t="s">
        <v>256</v>
      </c>
      <c r="C438" t="s">
        <v>601</v>
      </c>
      <c r="D438" s="13">
        <v>43810</v>
      </c>
      <c r="E438">
        <v>1786.16</v>
      </c>
      <c r="F438">
        <v>5</v>
      </c>
      <c r="G438">
        <v>1574.29</v>
      </c>
      <c r="H438">
        <v>0</v>
      </c>
      <c r="I438">
        <v>39.36</v>
      </c>
      <c r="J438">
        <v>39.36</v>
      </c>
      <c r="K438">
        <v>0</v>
      </c>
      <c r="L438" t="s">
        <v>31</v>
      </c>
    </row>
    <row r="439" spans="1:12" x14ac:dyDescent="0.25">
      <c r="A439" t="s">
        <v>255</v>
      </c>
      <c r="B439" t="s">
        <v>256</v>
      </c>
      <c r="C439" t="s">
        <v>601</v>
      </c>
      <c r="D439" s="13">
        <v>43810</v>
      </c>
      <c r="E439">
        <v>1786.16</v>
      </c>
      <c r="F439">
        <v>12</v>
      </c>
      <c r="G439">
        <v>118.89</v>
      </c>
      <c r="H439">
        <v>0</v>
      </c>
      <c r="I439">
        <v>7.13</v>
      </c>
      <c r="J439">
        <v>7.13</v>
      </c>
      <c r="K439">
        <v>0</v>
      </c>
      <c r="L439" t="s">
        <v>31</v>
      </c>
    </row>
    <row r="440" spans="1:12" x14ac:dyDescent="0.25">
      <c r="A440" t="s">
        <v>58</v>
      </c>
      <c r="B440" t="s">
        <v>59</v>
      </c>
      <c r="C440" t="s">
        <v>602</v>
      </c>
      <c r="D440" s="13">
        <v>43810</v>
      </c>
      <c r="E440">
        <v>14856.93</v>
      </c>
      <c r="F440">
        <v>28</v>
      </c>
      <c r="G440">
        <v>7292.05</v>
      </c>
      <c r="H440">
        <v>0</v>
      </c>
      <c r="I440">
        <v>1020.89</v>
      </c>
      <c r="J440">
        <v>1020.89</v>
      </c>
      <c r="K440">
        <v>5523.1</v>
      </c>
      <c r="L440" t="s">
        <v>31</v>
      </c>
    </row>
    <row r="441" spans="1:12" x14ac:dyDescent="0.25">
      <c r="A441" t="s">
        <v>77</v>
      </c>
      <c r="B441" t="s">
        <v>147</v>
      </c>
      <c r="C441" t="s">
        <v>603</v>
      </c>
      <c r="D441" s="13">
        <v>43810</v>
      </c>
      <c r="E441">
        <v>468.01</v>
      </c>
      <c r="F441">
        <v>5</v>
      </c>
      <c r="G441">
        <v>445.72</v>
      </c>
      <c r="H441">
        <v>0</v>
      </c>
      <c r="I441">
        <v>11.14</v>
      </c>
      <c r="J441">
        <v>11.14</v>
      </c>
      <c r="K441">
        <v>0</v>
      </c>
      <c r="L441" t="s">
        <v>31</v>
      </c>
    </row>
    <row r="442" spans="1:12" x14ac:dyDescent="0.25">
      <c r="A442" t="s">
        <v>556</v>
      </c>
      <c r="B442" t="s">
        <v>557</v>
      </c>
      <c r="C442" t="s">
        <v>604</v>
      </c>
      <c r="D442" s="13">
        <v>43810</v>
      </c>
      <c r="E442">
        <v>303.58</v>
      </c>
      <c r="F442">
        <v>5</v>
      </c>
      <c r="G442">
        <v>289.12</v>
      </c>
      <c r="H442">
        <v>0</v>
      </c>
      <c r="I442">
        <v>7.23</v>
      </c>
      <c r="J442">
        <v>7.23</v>
      </c>
      <c r="K442">
        <v>0</v>
      </c>
      <c r="L442" t="s">
        <v>31</v>
      </c>
    </row>
    <row r="443" spans="1:12" x14ac:dyDescent="0.25">
      <c r="A443" t="s">
        <v>137</v>
      </c>
      <c r="B443" t="s">
        <v>138</v>
      </c>
      <c r="C443" t="s">
        <v>605</v>
      </c>
      <c r="D443" s="13">
        <v>43810</v>
      </c>
      <c r="E443">
        <v>303.58</v>
      </c>
      <c r="F443">
        <v>5</v>
      </c>
      <c r="G443">
        <v>289.12</v>
      </c>
      <c r="H443">
        <v>0</v>
      </c>
      <c r="I443">
        <v>7.23</v>
      </c>
      <c r="J443">
        <v>7.23</v>
      </c>
      <c r="K443">
        <v>0</v>
      </c>
      <c r="L443" t="s">
        <v>31</v>
      </c>
    </row>
    <row r="444" spans="1:12" x14ac:dyDescent="0.25">
      <c r="A444" t="s">
        <v>446</v>
      </c>
      <c r="B444" t="s">
        <v>447</v>
      </c>
      <c r="C444" t="s">
        <v>606</v>
      </c>
      <c r="D444" s="13">
        <v>43810</v>
      </c>
      <c r="E444">
        <v>303.58</v>
      </c>
      <c r="F444">
        <v>5</v>
      </c>
      <c r="G444">
        <v>289.12</v>
      </c>
      <c r="H444">
        <v>0</v>
      </c>
      <c r="I444">
        <v>7.23</v>
      </c>
      <c r="J444">
        <v>7.23</v>
      </c>
      <c r="K444">
        <v>0</v>
      </c>
      <c r="L444" t="s">
        <v>31</v>
      </c>
    </row>
    <row r="445" spans="1:12" x14ac:dyDescent="0.25">
      <c r="A445" t="s">
        <v>395</v>
      </c>
      <c r="B445" t="s">
        <v>396</v>
      </c>
      <c r="C445" t="s">
        <v>607</v>
      </c>
      <c r="D445" s="13">
        <v>43810</v>
      </c>
      <c r="E445">
        <v>303.58</v>
      </c>
      <c r="F445">
        <v>5</v>
      </c>
      <c r="G445">
        <v>289.12</v>
      </c>
      <c r="H445">
        <v>0</v>
      </c>
      <c r="I445">
        <v>7.23</v>
      </c>
      <c r="J445">
        <v>7.23</v>
      </c>
      <c r="K445">
        <v>0</v>
      </c>
      <c r="L445" t="s">
        <v>31</v>
      </c>
    </row>
    <row r="446" spans="1:12" x14ac:dyDescent="0.25">
      <c r="A446" t="s">
        <v>608</v>
      </c>
      <c r="B446" t="s">
        <v>609</v>
      </c>
      <c r="C446" t="s">
        <v>610</v>
      </c>
      <c r="D446" s="13">
        <v>43810</v>
      </c>
      <c r="E446">
        <v>303.58</v>
      </c>
      <c r="F446">
        <v>5</v>
      </c>
      <c r="G446">
        <v>289.12</v>
      </c>
      <c r="H446">
        <v>0</v>
      </c>
      <c r="I446">
        <v>7.23</v>
      </c>
      <c r="J446">
        <v>7.23</v>
      </c>
      <c r="K446">
        <v>0</v>
      </c>
      <c r="L446" t="s">
        <v>31</v>
      </c>
    </row>
    <row r="447" spans="1:12" x14ac:dyDescent="0.25">
      <c r="A447" t="s">
        <v>131</v>
      </c>
      <c r="B447" t="s">
        <v>132</v>
      </c>
      <c r="C447" t="s">
        <v>611</v>
      </c>
      <c r="D447" s="13">
        <v>43810</v>
      </c>
      <c r="E447">
        <v>303.58</v>
      </c>
      <c r="F447">
        <v>5</v>
      </c>
      <c r="G447">
        <v>289.12</v>
      </c>
      <c r="H447">
        <v>0</v>
      </c>
      <c r="I447">
        <v>7.23</v>
      </c>
      <c r="J447">
        <v>7.23</v>
      </c>
      <c r="K447">
        <v>0</v>
      </c>
      <c r="L447" t="s">
        <v>31</v>
      </c>
    </row>
    <row r="448" spans="1:12" x14ac:dyDescent="0.25">
      <c r="A448" t="s">
        <v>612</v>
      </c>
      <c r="B448" t="s">
        <v>613</v>
      </c>
      <c r="C448" t="s">
        <v>614</v>
      </c>
      <c r="D448" s="13">
        <v>43810</v>
      </c>
      <c r="E448">
        <v>303.58</v>
      </c>
      <c r="F448">
        <v>5</v>
      </c>
      <c r="G448">
        <v>289.12</v>
      </c>
      <c r="H448">
        <v>0</v>
      </c>
      <c r="I448">
        <v>7.23</v>
      </c>
      <c r="J448">
        <v>7.23</v>
      </c>
      <c r="K448">
        <v>0</v>
      </c>
      <c r="L448" t="s">
        <v>31</v>
      </c>
    </row>
    <row r="449" spans="1:12" x14ac:dyDescent="0.25">
      <c r="A449" t="s">
        <v>116</v>
      </c>
      <c r="B449" t="s">
        <v>117</v>
      </c>
      <c r="C449" t="s">
        <v>615</v>
      </c>
      <c r="D449" s="13">
        <v>43810</v>
      </c>
      <c r="E449">
        <v>489.11</v>
      </c>
      <c r="F449">
        <v>5</v>
      </c>
      <c r="G449">
        <v>465.81</v>
      </c>
      <c r="H449">
        <v>0</v>
      </c>
      <c r="I449">
        <v>11.65</v>
      </c>
      <c r="J449">
        <v>11.65</v>
      </c>
      <c r="K449">
        <v>0</v>
      </c>
      <c r="L449" t="s">
        <v>31</v>
      </c>
    </row>
    <row r="450" spans="1:12" x14ac:dyDescent="0.25">
      <c r="A450" t="s">
        <v>167</v>
      </c>
      <c r="B450" t="s">
        <v>168</v>
      </c>
      <c r="C450" t="s">
        <v>616</v>
      </c>
      <c r="D450" s="13">
        <v>43810</v>
      </c>
      <c r="E450">
        <v>674.63</v>
      </c>
      <c r="F450">
        <v>5</v>
      </c>
      <c r="G450">
        <v>642.51</v>
      </c>
      <c r="H450">
        <v>0</v>
      </c>
      <c r="I450">
        <v>16.059999999999999</v>
      </c>
      <c r="J450">
        <v>16.059999999999999</v>
      </c>
      <c r="K450">
        <v>0</v>
      </c>
      <c r="L450" t="s">
        <v>31</v>
      </c>
    </row>
    <row r="451" spans="1:12" x14ac:dyDescent="0.25">
      <c r="A451" t="s">
        <v>161</v>
      </c>
      <c r="B451" t="s">
        <v>162</v>
      </c>
      <c r="C451" t="s">
        <v>617</v>
      </c>
      <c r="D451" s="13">
        <v>43810</v>
      </c>
      <c r="E451">
        <v>843.29</v>
      </c>
      <c r="F451">
        <v>5</v>
      </c>
      <c r="G451">
        <v>803.14</v>
      </c>
      <c r="H451">
        <v>0</v>
      </c>
      <c r="I451">
        <v>20.079999999999998</v>
      </c>
      <c r="J451">
        <v>20.079999999999998</v>
      </c>
      <c r="K451">
        <v>0</v>
      </c>
      <c r="L451" t="s">
        <v>31</v>
      </c>
    </row>
    <row r="452" spans="1:12" x14ac:dyDescent="0.25">
      <c r="A452" t="s">
        <v>152</v>
      </c>
      <c r="B452" t="s">
        <v>153</v>
      </c>
      <c r="C452" t="s">
        <v>618</v>
      </c>
      <c r="D452" s="13">
        <v>43810</v>
      </c>
      <c r="E452">
        <v>674.63</v>
      </c>
      <c r="F452">
        <v>5</v>
      </c>
      <c r="G452">
        <v>642.51</v>
      </c>
      <c r="H452">
        <v>0</v>
      </c>
      <c r="I452">
        <v>16.059999999999999</v>
      </c>
      <c r="J452">
        <v>16.059999999999999</v>
      </c>
      <c r="K452">
        <v>0</v>
      </c>
      <c r="L452" t="s">
        <v>31</v>
      </c>
    </row>
    <row r="453" spans="1:12" x14ac:dyDescent="0.25">
      <c r="A453" t="s">
        <v>619</v>
      </c>
      <c r="B453" t="s">
        <v>620</v>
      </c>
      <c r="C453" t="s">
        <v>621</v>
      </c>
      <c r="D453" s="13">
        <v>43810</v>
      </c>
      <c r="E453">
        <v>843.29</v>
      </c>
      <c r="F453">
        <v>5</v>
      </c>
      <c r="G453">
        <v>803.14</v>
      </c>
      <c r="H453">
        <v>0</v>
      </c>
      <c r="I453">
        <v>20.079999999999998</v>
      </c>
      <c r="J453">
        <v>20.079999999999998</v>
      </c>
      <c r="K453">
        <v>0</v>
      </c>
      <c r="L453" t="s">
        <v>31</v>
      </c>
    </row>
    <row r="454" spans="1:12" x14ac:dyDescent="0.25">
      <c r="A454" t="s">
        <v>204</v>
      </c>
      <c r="B454" t="s">
        <v>205</v>
      </c>
      <c r="C454" t="s">
        <v>622</v>
      </c>
      <c r="D454" s="13">
        <v>43810</v>
      </c>
      <c r="E454">
        <v>843.29</v>
      </c>
      <c r="F454">
        <v>5</v>
      </c>
      <c r="G454">
        <v>803.14</v>
      </c>
      <c r="H454">
        <v>0</v>
      </c>
      <c r="I454">
        <v>20.079999999999998</v>
      </c>
      <c r="J454">
        <v>20.079999999999998</v>
      </c>
      <c r="K454">
        <v>0</v>
      </c>
      <c r="L454" t="s">
        <v>31</v>
      </c>
    </row>
    <row r="455" spans="1:12" x14ac:dyDescent="0.25">
      <c r="A455" t="s">
        <v>207</v>
      </c>
      <c r="B455" t="s">
        <v>208</v>
      </c>
      <c r="C455" t="s">
        <v>623</v>
      </c>
      <c r="D455" s="13">
        <v>43810</v>
      </c>
      <c r="E455">
        <v>1180.6099999999999</v>
      </c>
      <c r="F455">
        <v>5</v>
      </c>
      <c r="G455">
        <v>1124.3900000000001</v>
      </c>
      <c r="H455">
        <v>0</v>
      </c>
      <c r="I455">
        <v>28.11</v>
      </c>
      <c r="J455">
        <v>28.11</v>
      </c>
      <c r="K455">
        <v>0</v>
      </c>
      <c r="L455" t="s">
        <v>31</v>
      </c>
    </row>
    <row r="456" spans="1:12" x14ac:dyDescent="0.25">
      <c r="A456" t="s">
        <v>48</v>
      </c>
      <c r="B456" t="s">
        <v>624</v>
      </c>
      <c r="C456" t="s">
        <v>625</v>
      </c>
      <c r="D456" s="13">
        <v>43811</v>
      </c>
      <c r="E456">
        <v>5032.8500000000004</v>
      </c>
      <c r="F456">
        <v>5</v>
      </c>
      <c r="G456">
        <v>1388.24</v>
      </c>
      <c r="H456">
        <v>0</v>
      </c>
      <c r="I456">
        <v>34.71</v>
      </c>
      <c r="J456">
        <v>34.71</v>
      </c>
      <c r="K456">
        <v>0</v>
      </c>
      <c r="L456" t="s">
        <v>31</v>
      </c>
    </row>
    <row r="457" spans="1:12" x14ac:dyDescent="0.25">
      <c r="A457" t="s">
        <v>48</v>
      </c>
      <c r="B457" t="s">
        <v>624</v>
      </c>
      <c r="C457" t="s">
        <v>625</v>
      </c>
      <c r="D457" s="13">
        <v>43811</v>
      </c>
      <c r="E457">
        <v>5032.8500000000004</v>
      </c>
      <c r="F457">
        <v>18</v>
      </c>
      <c r="G457">
        <v>3029.83</v>
      </c>
      <c r="H457">
        <v>0</v>
      </c>
      <c r="I457">
        <v>272.68</v>
      </c>
      <c r="J457">
        <v>272.68</v>
      </c>
      <c r="K457">
        <v>0</v>
      </c>
      <c r="L457" t="s">
        <v>31</v>
      </c>
    </row>
    <row r="458" spans="1:12" x14ac:dyDescent="0.25">
      <c r="A458" t="s">
        <v>86</v>
      </c>
      <c r="B458" t="s">
        <v>199</v>
      </c>
      <c r="C458" t="s">
        <v>626</v>
      </c>
      <c r="D458" s="13">
        <v>43811</v>
      </c>
      <c r="E458">
        <v>1931.15</v>
      </c>
      <c r="F458">
        <v>18</v>
      </c>
      <c r="G458">
        <v>1636.57</v>
      </c>
      <c r="H458">
        <v>0</v>
      </c>
      <c r="I458">
        <v>147.29</v>
      </c>
      <c r="J458">
        <v>147.29</v>
      </c>
      <c r="K458">
        <v>0</v>
      </c>
      <c r="L458" t="s">
        <v>31</v>
      </c>
    </row>
    <row r="459" spans="1:12" x14ac:dyDescent="0.25">
      <c r="A459" t="s">
        <v>586</v>
      </c>
      <c r="B459" t="s">
        <v>587</v>
      </c>
      <c r="C459" t="s">
        <v>627</v>
      </c>
      <c r="D459" s="13">
        <v>43811</v>
      </c>
      <c r="E459">
        <v>24154</v>
      </c>
      <c r="F459">
        <v>18</v>
      </c>
      <c r="G459">
        <v>20469.5</v>
      </c>
      <c r="H459">
        <v>0</v>
      </c>
      <c r="I459">
        <v>1842.26</v>
      </c>
      <c r="J459">
        <v>1842.26</v>
      </c>
      <c r="K459">
        <v>0</v>
      </c>
      <c r="L459" t="s">
        <v>31</v>
      </c>
    </row>
    <row r="460" spans="1:12" x14ac:dyDescent="0.25">
      <c r="A460" t="s">
        <v>562</v>
      </c>
      <c r="B460" t="s">
        <v>563</v>
      </c>
      <c r="C460" t="s">
        <v>628</v>
      </c>
      <c r="D460" s="13">
        <v>43811</v>
      </c>
      <c r="E460">
        <v>822.36</v>
      </c>
      <c r="F460">
        <v>12</v>
      </c>
      <c r="G460">
        <v>734.25</v>
      </c>
      <c r="H460">
        <v>0</v>
      </c>
      <c r="I460">
        <v>44.05</v>
      </c>
      <c r="J460">
        <v>44.05</v>
      </c>
      <c r="K460">
        <v>0</v>
      </c>
      <c r="L460" t="s">
        <v>31</v>
      </c>
    </row>
    <row r="461" spans="1:12" x14ac:dyDescent="0.25">
      <c r="A461" t="s">
        <v>227</v>
      </c>
      <c r="B461" t="s">
        <v>228</v>
      </c>
      <c r="C461" t="s">
        <v>629</v>
      </c>
      <c r="D461" s="13">
        <v>43811</v>
      </c>
      <c r="E461">
        <v>1312.98</v>
      </c>
      <c r="F461">
        <v>12</v>
      </c>
      <c r="G461">
        <v>1172.3</v>
      </c>
      <c r="H461">
        <v>0</v>
      </c>
      <c r="I461">
        <v>70.34</v>
      </c>
      <c r="J461">
        <v>70.34</v>
      </c>
      <c r="K461">
        <v>0</v>
      </c>
      <c r="L461" t="s">
        <v>31</v>
      </c>
    </row>
    <row r="462" spans="1:12" x14ac:dyDescent="0.25">
      <c r="A462" t="s">
        <v>41</v>
      </c>
      <c r="B462" t="s">
        <v>42</v>
      </c>
      <c r="C462" t="s">
        <v>630</v>
      </c>
      <c r="D462" s="13">
        <v>43811</v>
      </c>
      <c r="E462">
        <v>8250</v>
      </c>
      <c r="F462">
        <v>28</v>
      </c>
      <c r="G462">
        <v>3504.88</v>
      </c>
      <c r="H462">
        <v>0</v>
      </c>
      <c r="I462">
        <v>490.68</v>
      </c>
      <c r="J462">
        <v>490.68</v>
      </c>
      <c r="K462">
        <v>3763.76</v>
      </c>
      <c r="L462" t="s">
        <v>31</v>
      </c>
    </row>
    <row r="463" spans="1:12" x14ac:dyDescent="0.25">
      <c r="A463" t="s">
        <v>631</v>
      </c>
      <c r="B463" t="s">
        <v>632</v>
      </c>
      <c r="C463" t="s">
        <v>633</v>
      </c>
      <c r="D463" s="13">
        <v>43811</v>
      </c>
      <c r="E463">
        <v>13539.92</v>
      </c>
      <c r="F463">
        <v>28</v>
      </c>
      <c r="G463">
        <v>5713.36</v>
      </c>
      <c r="H463">
        <v>0</v>
      </c>
      <c r="I463">
        <v>799.87</v>
      </c>
      <c r="J463">
        <v>799.87</v>
      </c>
      <c r="K463">
        <v>6226.81</v>
      </c>
      <c r="L463" t="s">
        <v>31</v>
      </c>
    </row>
    <row r="464" spans="1:12" x14ac:dyDescent="0.25">
      <c r="A464" t="s">
        <v>215</v>
      </c>
      <c r="B464" t="s">
        <v>216</v>
      </c>
      <c r="C464" t="s">
        <v>634</v>
      </c>
      <c r="D464" s="13">
        <v>43811</v>
      </c>
      <c r="E464">
        <v>1018.28</v>
      </c>
      <c r="F464">
        <v>12</v>
      </c>
      <c r="G464">
        <v>909.16</v>
      </c>
      <c r="H464">
        <v>0</v>
      </c>
      <c r="I464">
        <v>54.55</v>
      </c>
      <c r="J464">
        <v>54.55</v>
      </c>
      <c r="K464">
        <v>0</v>
      </c>
      <c r="L464" t="s">
        <v>31</v>
      </c>
    </row>
    <row r="465" spans="1:12" x14ac:dyDescent="0.25">
      <c r="A465" t="s">
        <v>351</v>
      </c>
      <c r="B465" t="s">
        <v>352</v>
      </c>
      <c r="C465" t="s">
        <v>635</v>
      </c>
      <c r="D465" s="13">
        <v>43811</v>
      </c>
      <c r="E465">
        <v>2195.65</v>
      </c>
      <c r="F465">
        <v>12</v>
      </c>
      <c r="G465">
        <v>462.82</v>
      </c>
      <c r="H465">
        <v>0</v>
      </c>
      <c r="I465">
        <v>27.77</v>
      </c>
      <c r="J465">
        <v>27.77</v>
      </c>
      <c r="K465">
        <v>0</v>
      </c>
      <c r="L465" t="s">
        <v>31</v>
      </c>
    </row>
    <row r="466" spans="1:12" x14ac:dyDescent="0.25">
      <c r="A466" t="s">
        <v>351</v>
      </c>
      <c r="B466" t="s">
        <v>352</v>
      </c>
      <c r="C466" t="s">
        <v>635</v>
      </c>
      <c r="D466" s="13">
        <v>43811</v>
      </c>
      <c r="E466">
        <v>2195.65</v>
      </c>
      <c r="F466">
        <v>18</v>
      </c>
      <c r="G466">
        <v>1421.44</v>
      </c>
      <c r="H466">
        <v>0</v>
      </c>
      <c r="I466">
        <v>127.93</v>
      </c>
      <c r="J466">
        <v>127.93</v>
      </c>
      <c r="K466">
        <v>0</v>
      </c>
      <c r="L466" t="s">
        <v>31</v>
      </c>
    </row>
    <row r="467" spans="1:12" x14ac:dyDescent="0.25">
      <c r="A467" t="s">
        <v>636</v>
      </c>
      <c r="B467" t="s">
        <v>637</v>
      </c>
      <c r="C467" t="s">
        <v>638</v>
      </c>
      <c r="D467" s="13">
        <v>43811</v>
      </c>
      <c r="E467">
        <v>855.14</v>
      </c>
      <c r="F467">
        <v>18</v>
      </c>
      <c r="G467">
        <v>724.7</v>
      </c>
      <c r="H467">
        <v>0</v>
      </c>
      <c r="I467">
        <v>65.22</v>
      </c>
      <c r="J467">
        <v>65.22</v>
      </c>
      <c r="K467">
        <v>0</v>
      </c>
      <c r="L467" t="s">
        <v>31</v>
      </c>
    </row>
    <row r="468" spans="1:12" x14ac:dyDescent="0.25">
      <c r="A468" t="s">
        <v>639</v>
      </c>
      <c r="B468" t="s">
        <v>640</v>
      </c>
      <c r="C468" t="s">
        <v>641</v>
      </c>
      <c r="D468" s="13">
        <v>43811</v>
      </c>
      <c r="E468">
        <v>1284.8</v>
      </c>
      <c r="F468">
        <v>12</v>
      </c>
      <c r="G468">
        <v>901.77</v>
      </c>
      <c r="H468">
        <v>0</v>
      </c>
      <c r="I468">
        <v>54.11</v>
      </c>
      <c r="J468">
        <v>54.11</v>
      </c>
      <c r="K468">
        <v>0</v>
      </c>
      <c r="L468" t="s">
        <v>31</v>
      </c>
    </row>
    <row r="469" spans="1:12" x14ac:dyDescent="0.25">
      <c r="A469" t="s">
        <v>639</v>
      </c>
      <c r="B469" t="s">
        <v>640</v>
      </c>
      <c r="C469" t="s">
        <v>641</v>
      </c>
      <c r="D469" s="13">
        <v>43811</v>
      </c>
      <c r="E469">
        <v>1284.8</v>
      </c>
      <c r="F469">
        <v>18</v>
      </c>
      <c r="G469">
        <v>232.85</v>
      </c>
      <c r="H469">
        <v>0</v>
      </c>
      <c r="I469">
        <v>20.96</v>
      </c>
      <c r="J469">
        <v>20.96</v>
      </c>
      <c r="K469">
        <v>0</v>
      </c>
      <c r="L469" t="s">
        <v>31</v>
      </c>
    </row>
    <row r="470" spans="1:12" x14ac:dyDescent="0.25">
      <c r="A470" t="s">
        <v>354</v>
      </c>
      <c r="B470" t="s">
        <v>355</v>
      </c>
      <c r="C470" t="s">
        <v>642</v>
      </c>
      <c r="D470" s="13">
        <v>43811</v>
      </c>
      <c r="E470">
        <v>881.76</v>
      </c>
      <c r="F470">
        <v>12</v>
      </c>
      <c r="G470">
        <v>787.28</v>
      </c>
      <c r="H470">
        <v>0</v>
      </c>
      <c r="I470">
        <v>47.24</v>
      </c>
      <c r="J470">
        <v>47.24</v>
      </c>
      <c r="K470">
        <v>0</v>
      </c>
      <c r="L470" t="s">
        <v>31</v>
      </c>
    </row>
    <row r="471" spans="1:12" x14ac:dyDescent="0.25">
      <c r="A471" t="s">
        <v>643</v>
      </c>
      <c r="B471" t="s">
        <v>644</v>
      </c>
      <c r="C471" t="s">
        <v>645</v>
      </c>
      <c r="D471" s="13">
        <v>43811</v>
      </c>
      <c r="E471">
        <v>328.94</v>
      </c>
      <c r="F471">
        <v>12</v>
      </c>
      <c r="G471">
        <v>293.7</v>
      </c>
      <c r="H471">
        <v>0</v>
      </c>
      <c r="I471">
        <v>17.62</v>
      </c>
      <c r="J471">
        <v>17.62</v>
      </c>
      <c r="K471">
        <v>0</v>
      </c>
      <c r="L471" t="s">
        <v>31</v>
      </c>
    </row>
    <row r="472" spans="1:12" x14ac:dyDescent="0.25">
      <c r="A472" t="s">
        <v>646</v>
      </c>
      <c r="B472" t="s">
        <v>647</v>
      </c>
      <c r="C472" t="s">
        <v>648</v>
      </c>
      <c r="D472" s="13">
        <v>43811</v>
      </c>
      <c r="E472">
        <v>1915.34</v>
      </c>
      <c r="F472">
        <v>12</v>
      </c>
      <c r="G472">
        <v>1464.77</v>
      </c>
      <c r="H472">
        <v>0</v>
      </c>
      <c r="I472">
        <v>87.89</v>
      </c>
      <c r="J472">
        <v>87.89</v>
      </c>
      <c r="K472">
        <v>0</v>
      </c>
      <c r="L472" t="s">
        <v>31</v>
      </c>
    </row>
    <row r="473" spans="1:12" x14ac:dyDescent="0.25">
      <c r="A473" t="s">
        <v>646</v>
      </c>
      <c r="B473" t="s">
        <v>647</v>
      </c>
      <c r="C473" t="s">
        <v>648</v>
      </c>
      <c r="D473" s="13">
        <v>43811</v>
      </c>
      <c r="E473">
        <v>1915.34</v>
      </c>
      <c r="F473">
        <v>18</v>
      </c>
      <c r="G473">
        <v>232.85</v>
      </c>
      <c r="H473">
        <v>0</v>
      </c>
      <c r="I473">
        <v>20.96</v>
      </c>
      <c r="J473">
        <v>20.96</v>
      </c>
      <c r="K473">
        <v>0</v>
      </c>
      <c r="L473" t="s">
        <v>31</v>
      </c>
    </row>
    <row r="474" spans="1:12" x14ac:dyDescent="0.25">
      <c r="A474" t="s">
        <v>649</v>
      </c>
      <c r="B474" t="s">
        <v>650</v>
      </c>
      <c r="C474" t="s">
        <v>651</v>
      </c>
      <c r="D474" s="13">
        <v>43811</v>
      </c>
      <c r="E474">
        <v>1419.71</v>
      </c>
      <c r="F474">
        <v>18</v>
      </c>
      <c r="G474">
        <v>1203.1400000000001</v>
      </c>
      <c r="H474">
        <v>0</v>
      </c>
      <c r="I474">
        <v>108.28</v>
      </c>
      <c r="J474">
        <v>108.28</v>
      </c>
      <c r="K474">
        <v>0</v>
      </c>
      <c r="L474" t="s">
        <v>31</v>
      </c>
    </row>
    <row r="475" spans="1:12" x14ac:dyDescent="0.25">
      <c r="A475" t="s">
        <v>652</v>
      </c>
      <c r="B475" t="s">
        <v>653</v>
      </c>
      <c r="C475" t="s">
        <v>654</v>
      </c>
      <c r="D475" s="13">
        <v>43811</v>
      </c>
      <c r="E475">
        <v>2262.6799999999998</v>
      </c>
      <c r="F475">
        <v>12</v>
      </c>
      <c r="G475">
        <v>2020.24</v>
      </c>
      <c r="H475">
        <v>0</v>
      </c>
      <c r="I475">
        <v>121.21</v>
      </c>
      <c r="J475">
        <v>121.21</v>
      </c>
      <c r="K475">
        <v>0</v>
      </c>
      <c r="L475" t="s">
        <v>31</v>
      </c>
    </row>
    <row r="476" spans="1:12" x14ac:dyDescent="0.25">
      <c r="A476" t="s">
        <v>569</v>
      </c>
      <c r="B476" t="s">
        <v>570</v>
      </c>
      <c r="C476" t="s">
        <v>655</v>
      </c>
      <c r="D476" s="13">
        <v>43811</v>
      </c>
      <c r="E476">
        <v>2160.3200000000002</v>
      </c>
      <c r="F476">
        <v>12</v>
      </c>
      <c r="G476">
        <v>902.05</v>
      </c>
      <c r="H476">
        <v>0</v>
      </c>
      <c r="I476">
        <v>54.12</v>
      </c>
      <c r="J476">
        <v>54.12</v>
      </c>
      <c r="K476">
        <v>0</v>
      </c>
      <c r="L476" t="s">
        <v>31</v>
      </c>
    </row>
    <row r="477" spans="1:12" x14ac:dyDescent="0.25">
      <c r="A477" t="s">
        <v>569</v>
      </c>
      <c r="B477" t="s">
        <v>570</v>
      </c>
      <c r="C477" t="s">
        <v>655</v>
      </c>
      <c r="D477" s="13">
        <v>43811</v>
      </c>
      <c r="E477">
        <v>2160.3200000000002</v>
      </c>
      <c r="F477">
        <v>18</v>
      </c>
      <c r="G477">
        <v>974.62</v>
      </c>
      <c r="H477">
        <v>0</v>
      </c>
      <c r="I477">
        <v>87.72</v>
      </c>
      <c r="J477">
        <v>87.72</v>
      </c>
      <c r="K477">
        <v>0</v>
      </c>
      <c r="L477" t="s">
        <v>31</v>
      </c>
    </row>
    <row r="478" spans="1:12" x14ac:dyDescent="0.25">
      <c r="A478" t="s">
        <v>337</v>
      </c>
      <c r="B478" t="s">
        <v>338</v>
      </c>
      <c r="C478" t="s">
        <v>656</v>
      </c>
      <c r="D478" s="13">
        <v>43811</v>
      </c>
      <c r="E478">
        <v>3624.51</v>
      </c>
      <c r="F478">
        <v>5</v>
      </c>
      <c r="G478">
        <v>2793.48</v>
      </c>
      <c r="H478">
        <v>0</v>
      </c>
      <c r="I478">
        <v>69.84</v>
      </c>
      <c r="J478">
        <v>69.84</v>
      </c>
      <c r="K478">
        <v>0</v>
      </c>
      <c r="L478" t="s">
        <v>31</v>
      </c>
    </row>
    <row r="479" spans="1:12" x14ac:dyDescent="0.25">
      <c r="A479" t="s">
        <v>337</v>
      </c>
      <c r="B479" t="s">
        <v>338</v>
      </c>
      <c r="C479" t="s">
        <v>656</v>
      </c>
      <c r="D479" s="13">
        <v>43811</v>
      </c>
      <c r="E479">
        <v>3624.51</v>
      </c>
      <c r="F479">
        <v>12</v>
      </c>
      <c r="G479">
        <v>617.28</v>
      </c>
      <c r="H479">
        <v>0</v>
      </c>
      <c r="I479">
        <v>37.04</v>
      </c>
      <c r="J479">
        <v>37.04</v>
      </c>
      <c r="K479">
        <v>0</v>
      </c>
      <c r="L479" t="s">
        <v>31</v>
      </c>
    </row>
    <row r="480" spans="1:12" x14ac:dyDescent="0.25">
      <c r="A480" t="s">
        <v>657</v>
      </c>
      <c r="B480" t="s">
        <v>658</v>
      </c>
      <c r="C480" t="s">
        <v>659</v>
      </c>
      <c r="D480" s="13">
        <v>43811</v>
      </c>
      <c r="E480">
        <v>6954.01</v>
      </c>
      <c r="F480">
        <v>5</v>
      </c>
      <c r="G480">
        <v>6622.88</v>
      </c>
      <c r="H480">
        <v>0</v>
      </c>
      <c r="I480">
        <v>165.57</v>
      </c>
      <c r="J480">
        <v>165.57</v>
      </c>
      <c r="K480">
        <v>0</v>
      </c>
      <c r="L480" t="s">
        <v>31</v>
      </c>
    </row>
    <row r="481" spans="1:12" x14ac:dyDescent="0.25">
      <c r="A481" t="s">
        <v>313</v>
      </c>
      <c r="B481" t="s">
        <v>314</v>
      </c>
      <c r="C481" t="s">
        <v>660</v>
      </c>
      <c r="D481" s="13">
        <v>43811</v>
      </c>
      <c r="E481">
        <v>3469.73</v>
      </c>
      <c r="F481">
        <v>5</v>
      </c>
      <c r="G481">
        <v>3304.51</v>
      </c>
      <c r="H481">
        <v>0</v>
      </c>
      <c r="I481">
        <v>82.61</v>
      </c>
      <c r="J481">
        <v>82.61</v>
      </c>
      <c r="K481">
        <v>0</v>
      </c>
      <c r="L481" t="s">
        <v>31</v>
      </c>
    </row>
    <row r="482" spans="1:12" x14ac:dyDescent="0.25">
      <c r="A482" t="s">
        <v>289</v>
      </c>
      <c r="B482" t="s">
        <v>290</v>
      </c>
      <c r="C482" t="s">
        <v>661</v>
      </c>
      <c r="D482" s="13">
        <v>43811</v>
      </c>
      <c r="E482">
        <v>587.79</v>
      </c>
      <c r="F482">
        <v>5</v>
      </c>
      <c r="G482">
        <v>559.80999999999995</v>
      </c>
      <c r="H482">
        <v>0</v>
      </c>
      <c r="I482">
        <v>14</v>
      </c>
      <c r="J482">
        <v>14</v>
      </c>
      <c r="K482">
        <v>0</v>
      </c>
      <c r="L482" t="s">
        <v>31</v>
      </c>
    </row>
    <row r="483" spans="1:12" x14ac:dyDescent="0.25">
      <c r="A483" t="s">
        <v>265</v>
      </c>
      <c r="B483" t="s">
        <v>266</v>
      </c>
      <c r="C483" t="s">
        <v>662</v>
      </c>
      <c r="D483" s="13">
        <v>43811</v>
      </c>
      <c r="E483">
        <v>948.01</v>
      </c>
      <c r="F483">
        <v>18</v>
      </c>
      <c r="G483">
        <v>803.4</v>
      </c>
      <c r="H483">
        <v>0</v>
      </c>
      <c r="I483">
        <v>72.31</v>
      </c>
      <c r="J483">
        <v>72.31</v>
      </c>
      <c r="K483">
        <v>0</v>
      </c>
      <c r="L483" t="s">
        <v>31</v>
      </c>
    </row>
    <row r="484" spans="1:12" x14ac:dyDescent="0.25">
      <c r="A484" t="s">
        <v>38</v>
      </c>
      <c r="B484" t="s">
        <v>39</v>
      </c>
      <c r="C484" t="s">
        <v>663</v>
      </c>
      <c r="D484" s="13">
        <v>43811</v>
      </c>
      <c r="E484">
        <v>80513.39</v>
      </c>
      <c r="F484">
        <v>28</v>
      </c>
      <c r="G484">
        <v>41947.66</v>
      </c>
      <c r="H484">
        <v>0</v>
      </c>
      <c r="I484">
        <v>5872.67</v>
      </c>
      <c r="J484">
        <v>5872.67</v>
      </c>
      <c r="K484">
        <v>26820.38</v>
      </c>
      <c r="L484" t="s">
        <v>31</v>
      </c>
    </row>
    <row r="485" spans="1:12" x14ac:dyDescent="0.25">
      <c r="A485" t="s">
        <v>38</v>
      </c>
      <c r="B485" t="s">
        <v>39</v>
      </c>
      <c r="C485" t="s">
        <v>664</v>
      </c>
      <c r="D485" s="13">
        <v>43811</v>
      </c>
      <c r="E485">
        <v>67728.41</v>
      </c>
      <c r="F485">
        <v>28</v>
      </c>
      <c r="G485">
        <v>28143.48</v>
      </c>
      <c r="H485">
        <v>0</v>
      </c>
      <c r="I485">
        <v>3940.09</v>
      </c>
      <c r="J485">
        <v>3940.09</v>
      </c>
      <c r="K485">
        <v>31704.76</v>
      </c>
      <c r="L485" t="s">
        <v>31</v>
      </c>
    </row>
    <row r="486" spans="1:12" x14ac:dyDescent="0.25">
      <c r="A486" t="s">
        <v>519</v>
      </c>
      <c r="B486" t="s">
        <v>520</v>
      </c>
      <c r="C486" t="s">
        <v>665</v>
      </c>
      <c r="D486" s="13">
        <v>43811</v>
      </c>
      <c r="E486">
        <v>963.75</v>
      </c>
      <c r="F486">
        <v>12</v>
      </c>
      <c r="G486">
        <v>860.47</v>
      </c>
      <c r="H486">
        <v>0</v>
      </c>
      <c r="I486">
        <v>51.63</v>
      </c>
      <c r="J486">
        <v>51.63</v>
      </c>
      <c r="K486">
        <v>0</v>
      </c>
      <c r="L486" t="s">
        <v>31</v>
      </c>
    </row>
    <row r="487" spans="1:12" x14ac:dyDescent="0.25">
      <c r="A487" t="s">
        <v>666</v>
      </c>
      <c r="B487" t="s">
        <v>667</v>
      </c>
      <c r="C487" t="s">
        <v>668</v>
      </c>
      <c r="D487" s="13">
        <v>43811</v>
      </c>
      <c r="E487">
        <v>3332.85</v>
      </c>
      <c r="F487">
        <v>5</v>
      </c>
      <c r="G487">
        <v>2529.66</v>
      </c>
      <c r="H487">
        <v>0</v>
      </c>
      <c r="I487">
        <v>63.24</v>
      </c>
      <c r="J487">
        <v>63.24</v>
      </c>
      <c r="K487">
        <v>0</v>
      </c>
      <c r="L487" t="s">
        <v>31</v>
      </c>
    </row>
    <row r="488" spans="1:12" x14ac:dyDescent="0.25">
      <c r="A488" t="s">
        <v>666</v>
      </c>
      <c r="B488" t="s">
        <v>667</v>
      </c>
      <c r="C488" t="s">
        <v>668</v>
      </c>
      <c r="D488" s="13">
        <v>43811</v>
      </c>
      <c r="E488">
        <v>3332.85</v>
      </c>
      <c r="F488">
        <v>18</v>
      </c>
      <c r="G488">
        <v>573.48</v>
      </c>
      <c r="H488">
        <v>0</v>
      </c>
      <c r="I488">
        <v>51.61</v>
      </c>
      <c r="J488">
        <v>51.61</v>
      </c>
      <c r="K488">
        <v>0</v>
      </c>
      <c r="L488" t="s">
        <v>31</v>
      </c>
    </row>
    <row r="489" spans="1:12" x14ac:dyDescent="0.25">
      <c r="A489" t="s">
        <v>669</v>
      </c>
      <c r="B489" t="s">
        <v>670</v>
      </c>
      <c r="C489" t="s">
        <v>671</v>
      </c>
      <c r="D489" s="13">
        <v>43811</v>
      </c>
      <c r="E489">
        <v>1248.82</v>
      </c>
      <c r="F489">
        <v>5</v>
      </c>
      <c r="G489">
        <v>917.08</v>
      </c>
      <c r="H489">
        <v>0</v>
      </c>
      <c r="I489">
        <v>22.93</v>
      </c>
      <c r="J489">
        <v>22.93</v>
      </c>
      <c r="K489">
        <v>0</v>
      </c>
      <c r="L489" t="s">
        <v>31</v>
      </c>
    </row>
    <row r="490" spans="1:12" x14ac:dyDescent="0.25">
      <c r="A490" t="s">
        <v>669</v>
      </c>
      <c r="B490" t="s">
        <v>670</v>
      </c>
      <c r="C490" t="s">
        <v>671</v>
      </c>
      <c r="D490" s="13">
        <v>43811</v>
      </c>
      <c r="E490">
        <v>1248.82</v>
      </c>
      <c r="F490">
        <v>18</v>
      </c>
      <c r="G490">
        <v>242.27</v>
      </c>
      <c r="H490">
        <v>0</v>
      </c>
      <c r="I490">
        <v>21.8</v>
      </c>
      <c r="J490">
        <v>21.8</v>
      </c>
      <c r="K490">
        <v>0</v>
      </c>
      <c r="L490" t="s">
        <v>31</v>
      </c>
    </row>
    <row r="491" spans="1:12" x14ac:dyDescent="0.25">
      <c r="A491" t="s">
        <v>378</v>
      </c>
      <c r="B491" t="s">
        <v>379</v>
      </c>
      <c r="C491" t="s">
        <v>672</v>
      </c>
      <c r="D491" s="13">
        <v>43811</v>
      </c>
      <c r="E491">
        <v>3770.01</v>
      </c>
      <c r="F491">
        <v>5</v>
      </c>
      <c r="G491">
        <v>1370.88</v>
      </c>
      <c r="H491">
        <v>0</v>
      </c>
      <c r="I491">
        <v>34.270000000000003</v>
      </c>
      <c r="J491">
        <v>34.270000000000003</v>
      </c>
      <c r="K491">
        <v>0</v>
      </c>
      <c r="L491" t="s">
        <v>31</v>
      </c>
    </row>
    <row r="492" spans="1:12" x14ac:dyDescent="0.25">
      <c r="A492" t="s">
        <v>378</v>
      </c>
      <c r="B492" t="s">
        <v>379</v>
      </c>
      <c r="C492" t="s">
        <v>672</v>
      </c>
      <c r="D492" s="13">
        <v>43811</v>
      </c>
      <c r="E492">
        <v>3770.01</v>
      </c>
      <c r="F492">
        <v>18</v>
      </c>
      <c r="G492">
        <v>1975.07</v>
      </c>
      <c r="H492">
        <v>0</v>
      </c>
      <c r="I492">
        <v>177.76</v>
      </c>
      <c r="J492">
        <v>177.76</v>
      </c>
      <c r="K492">
        <v>0</v>
      </c>
      <c r="L492" t="s">
        <v>31</v>
      </c>
    </row>
    <row r="493" spans="1:12" x14ac:dyDescent="0.25">
      <c r="A493" t="s">
        <v>337</v>
      </c>
      <c r="B493" t="s">
        <v>338</v>
      </c>
      <c r="C493" t="s">
        <v>673</v>
      </c>
      <c r="D493" s="13">
        <v>43811</v>
      </c>
      <c r="E493">
        <v>447.73</v>
      </c>
      <c r="F493">
        <v>12</v>
      </c>
      <c r="G493">
        <v>399.76</v>
      </c>
      <c r="H493">
        <v>0</v>
      </c>
      <c r="I493">
        <v>23.99</v>
      </c>
      <c r="J493">
        <v>23.99</v>
      </c>
      <c r="K493">
        <v>0</v>
      </c>
      <c r="L493" t="s">
        <v>31</v>
      </c>
    </row>
    <row r="494" spans="1:12" x14ac:dyDescent="0.25">
      <c r="A494" t="s">
        <v>674</v>
      </c>
      <c r="B494" t="s">
        <v>675</v>
      </c>
      <c r="C494" t="s">
        <v>676</v>
      </c>
      <c r="D494" s="13">
        <v>43811</v>
      </c>
      <c r="E494">
        <v>5134.99</v>
      </c>
      <c r="F494">
        <v>12</v>
      </c>
      <c r="G494">
        <v>4584.8100000000004</v>
      </c>
      <c r="H494">
        <v>0</v>
      </c>
      <c r="I494">
        <v>275.08999999999997</v>
      </c>
      <c r="J494">
        <v>275.08999999999997</v>
      </c>
      <c r="K494">
        <v>0</v>
      </c>
      <c r="L494" t="s">
        <v>31</v>
      </c>
    </row>
    <row r="495" spans="1:12" x14ac:dyDescent="0.25">
      <c r="A495" t="s">
        <v>398</v>
      </c>
      <c r="B495" t="s">
        <v>399</v>
      </c>
      <c r="C495" t="s">
        <v>677</v>
      </c>
      <c r="D495" s="13">
        <v>43811</v>
      </c>
      <c r="E495">
        <v>5134.99</v>
      </c>
      <c r="F495">
        <v>12</v>
      </c>
      <c r="G495">
        <v>4584.8100000000004</v>
      </c>
      <c r="H495">
        <v>0</v>
      </c>
      <c r="I495">
        <v>275.08999999999997</v>
      </c>
      <c r="J495">
        <v>275.08999999999997</v>
      </c>
      <c r="K495">
        <v>0</v>
      </c>
      <c r="L495" t="s">
        <v>31</v>
      </c>
    </row>
    <row r="496" spans="1:12" x14ac:dyDescent="0.25">
      <c r="A496" t="s">
        <v>446</v>
      </c>
      <c r="B496" t="s">
        <v>447</v>
      </c>
      <c r="C496" t="s">
        <v>678</v>
      </c>
      <c r="D496" s="13">
        <v>43811</v>
      </c>
      <c r="E496">
        <v>12409.63</v>
      </c>
      <c r="F496">
        <v>12</v>
      </c>
      <c r="G496">
        <v>11080.02</v>
      </c>
      <c r="H496">
        <v>0</v>
      </c>
      <c r="I496">
        <v>664.8</v>
      </c>
      <c r="J496">
        <v>664.8</v>
      </c>
      <c r="K496">
        <v>0</v>
      </c>
      <c r="L496" t="s">
        <v>31</v>
      </c>
    </row>
    <row r="497" spans="1:12" x14ac:dyDescent="0.25">
      <c r="A497" t="s">
        <v>395</v>
      </c>
      <c r="B497" t="s">
        <v>396</v>
      </c>
      <c r="C497" t="s">
        <v>679</v>
      </c>
      <c r="D497" s="13">
        <v>43811</v>
      </c>
      <c r="E497">
        <v>18545.46</v>
      </c>
      <c r="F497">
        <v>5</v>
      </c>
      <c r="G497">
        <v>17093.310000000001</v>
      </c>
      <c r="H497">
        <v>0</v>
      </c>
      <c r="I497">
        <v>427.33</v>
      </c>
      <c r="J497">
        <v>427.33</v>
      </c>
      <c r="K497">
        <v>0</v>
      </c>
      <c r="L497" t="s">
        <v>31</v>
      </c>
    </row>
    <row r="498" spans="1:12" x14ac:dyDescent="0.25">
      <c r="A498" t="s">
        <v>395</v>
      </c>
      <c r="B498" t="s">
        <v>396</v>
      </c>
      <c r="C498" t="s">
        <v>679</v>
      </c>
      <c r="D498" s="13">
        <v>43811</v>
      </c>
      <c r="E498">
        <v>18545.46</v>
      </c>
      <c r="F498">
        <v>12</v>
      </c>
      <c r="G498">
        <v>533.47</v>
      </c>
      <c r="H498">
        <v>0</v>
      </c>
      <c r="I498">
        <v>32.01</v>
      </c>
      <c r="J498">
        <v>32.01</v>
      </c>
      <c r="K498">
        <v>0</v>
      </c>
      <c r="L498" t="s">
        <v>31</v>
      </c>
    </row>
    <row r="499" spans="1:12" x14ac:dyDescent="0.25">
      <c r="A499" t="s">
        <v>32</v>
      </c>
      <c r="B499" t="s">
        <v>33</v>
      </c>
      <c r="C499" t="s">
        <v>680</v>
      </c>
      <c r="D499" s="13">
        <v>43811</v>
      </c>
      <c r="E499">
        <v>30047.47</v>
      </c>
      <c r="F499">
        <v>28</v>
      </c>
      <c r="G499">
        <v>13300.66</v>
      </c>
      <c r="H499">
        <v>0</v>
      </c>
      <c r="I499">
        <v>1862.09</v>
      </c>
      <c r="J499">
        <v>1862.09</v>
      </c>
      <c r="K499">
        <v>13022.63</v>
      </c>
      <c r="L499" t="s">
        <v>31</v>
      </c>
    </row>
    <row r="500" spans="1:12" x14ac:dyDescent="0.25">
      <c r="A500" t="s">
        <v>495</v>
      </c>
      <c r="B500" t="s">
        <v>496</v>
      </c>
      <c r="C500" t="s">
        <v>681</v>
      </c>
      <c r="D500" s="13">
        <v>43811</v>
      </c>
      <c r="E500">
        <v>1398.88</v>
      </c>
      <c r="F500">
        <v>18</v>
      </c>
      <c r="G500">
        <v>1185.5</v>
      </c>
      <c r="H500">
        <v>0</v>
      </c>
      <c r="I500">
        <v>106.69</v>
      </c>
      <c r="J500">
        <v>106.69</v>
      </c>
      <c r="K500">
        <v>0</v>
      </c>
      <c r="L500" t="s">
        <v>31</v>
      </c>
    </row>
    <row r="501" spans="1:12" x14ac:dyDescent="0.25">
      <c r="A501" t="s">
        <v>319</v>
      </c>
      <c r="B501" t="s">
        <v>320</v>
      </c>
      <c r="C501" t="s">
        <v>682</v>
      </c>
      <c r="D501" s="13">
        <v>43811</v>
      </c>
      <c r="E501">
        <v>274.77</v>
      </c>
      <c r="F501">
        <v>18</v>
      </c>
      <c r="G501">
        <v>232.85</v>
      </c>
      <c r="H501">
        <v>0</v>
      </c>
      <c r="I501">
        <v>20.96</v>
      </c>
      <c r="J501">
        <v>20.96</v>
      </c>
      <c r="K501">
        <v>0</v>
      </c>
      <c r="L501" t="s">
        <v>31</v>
      </c>
    </row>
    <row r="502" spans="1:12" x14ac:dyDescent="0.25">
      <c r="A502" t="s">
        <v>51</v>
      </c>
      <c r="B502" t="s">
        <v>52</v>
      </c>
      <c r="C502" t="s">
        <v>683</v>
      </c>
      <c r="D502" s="13">
        <v>43811</v>
      </c>
      <c r="E502">
        <v>33394.29</v>
      </c>
      <c r="F502">
        <v>28</v>
      </c>
      <c r="G502">
        <v>15083.58</v>
      </c>
      <c r="H502">
        <v>0</v>
      </c>
      <c r="I502">
        <v>2111.6999999999998</v>
      </c>
      <c r="J502">
        <v>2111.6999999999998</v>
      </c>
      <c r="K502">
        <v>14087.31</v>
      </c>
      <c r="L502" t="s">
        <v>31</v>
      </c>
    </row>
    <row r="503" spans="1:12" x14ac:dyDescent="0.25">
      <c r="A503" t="s">
        <v>28</v>
      </c>
      <c r="B503" t="s">
        <v>29</v>
      </c>
      <c r="C503" t="s">
        <v>684</v>
      </c>
      <c r="D503" s="13">
        <v>43811</v>
      </c>
      <c r="E503">
        <v>33400.959999999999</v>
      </c>
      <c r="F503">
        <v>28</v>
      </c>
      <c r="G503">
        <v>15202.46</v>
      </c>
      <c r="H503">
        <v>0</v>
      </c>
      <c r="I503">
        <v>2128.34</v>
      </c>
      <c r="J503">
        <v>2128.34</v>
      </c>
      <c r="K503">
        <v>13941.82</v>
      </c>
      <c r="L503" t="s">
        <v>31</v>
      </c>
    </row>
    <row r="504" spans="1:12" x14ac:dyDescent="0.25">
      <c r="A504" t="s">
        <v>328</v>
      </c>
      <c r="B504" t="s">
        <v>329</v>
      </c>
      <c r="C504" t="s">
        <v>685</v>
      </c>
      <c r="D504" s="13">
        <v>43811</v>
      </c>
      <c r="E504">
        <v>1238.3699999999999</v>
      </c>
      <c r="F504">
        <v>12</v>
      </c>
      <c r="G504">
        <v>1105.69</v>
      </c>
      <c r="H504">
        <v>0</v>
      </c>
      <c r="I504">
        <v>66.34</v>
      </c>
      <c r="J504">
        <v>66.34</v>
      </c>
      <c r="K504">
        <v>0</v>
      </c>
      <c r="L504" t="s">
        <v>31</v>
      </c>
    </row>
    <row r="505" spans="1:12" x14ac:dyDescent="0.25">
      <c r="A505" t="s">
        <v>218</v>
      </c>
      <c r="B505" t="s">
        <v>219</v>
      </c>
      <c r="C505" t="s">
        <v>686</v>
      </c>
      <c r="D505" s="13">
        <v>43811</v>
      </c>
      <c r="E505">
        <v>556.79</v>
      </c>
      <c r="F505">
        <v>5</v>
      </c>
      <c r="G505">
        <v>430.9</v>
      </c>
      <c r="H505">
        <v>0</v>
      </c>
      <c r="I505">
        <v>10.77</v>
      </c>
      <c r="J505">
        <v>10.77</v>
      </c>
      <c r="K505">
        <v>0</v>
      </c>
      <c r="L505" t="s">
        <v>31</v>
      </c>
    </row>
    <row r="506" spans="1:12" x14ac:dyDescent="0.25">
      <c r="A506" t="s">
        <v>218</v>
      </c>
      <c r="B506" t="s">
        <v>219</v>
      </c>
      <c r="C506" t="s">
        <v>686</v>
      </c>
      <c r="D506" s="13">
        <v>43811</v>
      </c>
      <c r="E506">
        <v>556.79</v>
      </c>
      <c r="F506">
        <v>18</v>
      </c>
      <c r="G506">
        <v>88.43</v>
      </c>
      <c r="H506">
        <v>0</v>
      </c>
      <c r="I506">
        <v>7.96</v>
      </c>
      <c r="J506">
        <v>7.96</v>
      </c>
      <c r="K506">
        <v>0</v>
      </c>
      <c r="L506" t="s">
        <v>31</v>
      </c>
    </row>
    <row r="507" spans="1:12" x14ac:dyDescent="0.25">
      <c r="A507" t="s">
        <v>221</v>
      </c>
      <c r="B507" t="s">
        <v>222</v>
      </c>
      <c r="C507" t="s">
        <v>687</v>
      </c>
      <c r="D507" s="13">
        <v>43811</v>
      </c>
      <c r="E507">
        <v>5886.16</v>
      </c>
      <c r="F507">
        <v>5</v>
      </c>
      <c r="G507">
        <v>2301.81</v>
      </c>
      <c r="H507">
        <v>0</v>
      </c>
      <c r="I507">
        <v>57.55</v>
      </c>
      <c r="J507">
        <v>57.55</v>
      </c>
      <c r="K507">
        <v>0</v>
      </c>
      <c r="L507" t="s">
        <v>31</v>
      </c>
    </row>
    <row r="508" spans="1:12" x14ac:dyDescent="0.25">
      <c r="A508" t="s">
        <v>221</v>
      </c>
      <c r="B508" t="s">
        <v>222</v>
      </c>
      <c r="C508" t="s">
        <v>687</v>
      </c>
      <c r="D508" s="13">
        <v>43811</v>
      </c>
      <c r="E508">
        <v>5886.16</v>
      </c>
      <c r="F508">
        <v>12</v>
      </c>
      <c r="G508">
        <v>100.54</v>
      </c>
      <c r="H508">
        <v>0</v>
      </c>
      <c r="I508">
        <v>6.03</v>
      </c>
      <c r="J508">
        <v>6.03</v>
      </c>
      <c r="K508">
        <v>0</v>
      </c>
      <c r="L508" t="s">
        <v>31</v>
      </c>
    </row>
    <row r="509" spans="1:12" x14ac:dyDescent="0.25">
      <c r="A509" t="s">
        <v>221</v>
      </c>
      <c r="B509" t="s">
        <v>222</v>
      </c>
      <c r="C509" t="s">
        <v>687</v>
      </c>
      <c r="D509" s="13">
        <v>43811</v>
      </c>
      <c r="E509">
        <v>5886.16</v>
      </c>
      <c r="F509">
        <v>18</v>
      </c>
      <c r="G509">
        <v>2844.61</v>
      </c>
      <c r="H509">
        <v>0</v>
      </c>
      <c r="I509">
        <v>256.01</v>
      </c>
      <c r="J509">
        <v>256.01</v>
      </c>
      <c r="K509">
        <v>0</v>
      </c>
      <c r="L509" t="s">
        <v>31</v>
      </c>
    </row>
    <row r="510" spans="1:12" x14ac:dyDescent="0.25">
      <c r="A510" t="s">
        <v>35</v>
      </c>
      <c r="B510" t="s">
        <v>36</v>
      </c>
      <c r="C510" t="s">
        <v>688</v>
      </c>
      <c r="D510" s="13">
        <v>43811</v>
      </c>
      <c r="E510">
        <v>97321.4</v>
      </c>
      <c r="F510">
        <v>28</v>
      </c>
      <c r="G510">
        <v>43400.56</v>
      </c>
      <c r="H510">
        <v>0</v>
      </c>
      <c r="I510">
        <v>6076.08</v>
      </c>
      <c r="J510">
        <v>6076.08</v>
      </c>
      <c r="K510">
        <v>41768.68</v>
      </c>
      <c r="L510" t="s">
        <v>31</v>
      </c>
    </row>
    <row r="511" spans="1:12" x14ac:dyDescent="0.25">
      <c r="A511" t="s">
        <v>35</v>
      </c>
      <c r="B511" t="s">
        <v>36</v>
      </c>
      <c r="C511" t="s">
        <v>689</v>
      </c>
      <c r="D511" s="13">
        <v>43811</v>
      </c>
      <c r="E511">
        <v>5442.1</v>
      </c>
      <c r="F511">
        <v>28</v>
      </c>
      <c r="G511">
        <v>2530.9</v>
      </c>
      <c r="H511">
        <v>0</v>
      </c>
      <c r="I511">
        <v>354.33</v>
      </c>
      <c r="J511">
        <v>354.33</v>
      </c>
      <c r="K511">
        <v>2202.5500000000002</v>
      </c>
      <c r="L511" t="s">
        <v>31</v>
      </c>
    </row>
    <row r="512" spans="1:12" x14ac:dyDescent="0.25">
      <c r="A512" t="s">
        <v>690</v>
      </c>
      <c r="B512" t="s">
        <v>691</v>
      </c>
      <c r="C512" t="s">
        <v>692</v>
      </c>
      <c r="D512" s="13">
        <v>43811</v>
      </c>
      <c r="E512">
        <v>507.64</v>
      </c>
      <c r="F512">
        <v>12</v>
      </c>
      <c r="G512">
        <v>118.17</v>
      </c>
      <c r="H512">
        <v>0</v>
      </c>
      <c r="I512">
        <v>7.09</v>
      </c>
      <c r="J512">
        <v>7.09</v>
      </c>
      <c r="K512">
        <v>0</v>
      </c>
      <c r="L512" t="s">
        <v>31</v>
      </c>
    </row>
    <row r="513" spans="1:12" x14ac:dyDescent="0.25">
      <c r="A513" t="s">
        <v>690</v>
      </c>
      <c r="B513" t="s">
        <v>691</v>
      </c>
      <c r="C513" t="s">
        <v>692</v>
      </c>
      <c r="D513" s="13">
        <v>43811</v>
      </c>
      <c r="E513">
        <v>507.64</v>
      </c>
      <c r="F513">
        <v>18</v>
      </c>
      <c r="G513">
        <v>318.05</v>
      </c>
      <c r="H513">
        <v>0</v>
      </c>
      <c r="I513">
        <v>28.62</v>
      </c>
      <c r="J513">
        <v>28.62</v>
      </c>
      <c r="K513">
        <v>0</v>
      </c>
      <c r="L513" t="s">
        <v>31</v>
      </c>
    </row>
    <row r="514" spans="1:12" x14ac:dyDescent="0.25">
      <c r="A514" t="s">
        <v>74</v>
      </c>
      <c r="B514" t="s">
        <v>75</v>
      </c>
      <c r="C514" t="s">
        <v>693</v>
      </c>
      <c r="D514" s="13">
        <v>43811</v>
      </c>
      <c r="E514">
        <v>20531.34</v>
      </c>
      <c r="F514">
        <v>28</v>
      </c>
      <c r="G514">
        <v>9656.0400000000009</v>
      </c>
      <c r="H514">
        <v>0</v>
      </c>
      <c r="I514">
        <v>1351.85</v>
      </c>
      <c r="J514">
        <v>1351.85</v>
      </c>
      <c r="K514">
        <v>8171.62</v>
      </c>
      <c r="L514" t="s">
        <v>31</v>
      </c>
    </row>
    <row r="515" spans="1:12" x14ac:dyDescent="0.25">
      <c r="A515" t="s">
        <v>83</v>
      </c>
      <c r="B515" t="s">
        <v>84</v>
      </c>
      <c r="C515" t="s">
        <v>694</v>
      </c>
      <c r="D515" s="13">
        <v>43811</v>
      </c>
      <c r="E515">
        <v>134569.48000000001</v>
      </c>
      <c r="F515">
        <v>28</v>
      </c>
      <c r="G515">
        <v>61063.81</v>
      </c>
      <c r="H515">
        <v>0</v>
      </c>
      <c r="I515">
        <v>8548.93</v>
      </c>
      <c r="J515">
        <v>8548.93</v>
      </c>
      <c r="K515">
        <v>56407.79</v>
      </c>
      <c r="L515" t="s">
        <v>31</v>
      </c>
    </row>
    <row r="516" spans="1:12" x14ac:dyDescent="0.25">
      <c r="A516" t="s">
        <v>65</v>
      </c>
      <c r="B516" t="s">
        <v>66</v>
      </c>
      <c r="C516" t="s">
        <v>695</v>
      </c>
      <c r="D516" s="13">
        <v>43811</v>
      </c>
      <c r="E516">
        <v>1456.16</v>
      </c>
      <c r="F516">
        <v>28</v>
      </c>
      <c r="G516">
        <v>268.69</v>
      </c>
      <c r="H516">
        <v>0</v>
      </c>
      <c r="I516">
        <v>37.619999999999997</v>
      </c>
      <c r="J516">
        <v>37.619999999999997</v>
      </c>
      <c r="K516">
        <v>1112.23</v>
      </c>
      <c r="L516" t="s">
        <v>31</v>
      </c>
    </row>
    <row r="517" spans="1:12" x14ac:dyDescent="0.25">
      <c r="A517" t="s">
        <v>696</v>
      </c>
      <c r="B517" t="s">
        <v>697</v>
      </c>
      <c r="C517" t="s">
        <v>698</v>
      </c>
      <c r="D517" s="13">
        <v>43811</v>
      </c>
      <c r="E517">
        <v>3856.97</v>
      </c>
      <c r="F517">
        <v>5</v>
      </c>
      <c r="G517">
        <v>435.76</v>
      </c>
      <c r="H517">
        <v>0</v>
      </c>
      <c r="I517">
        <v>10.89</v>
      </c>
      <c r="J517">
        <v>10.89</v>
      </c>
      <c r="K517">
        <v>0</v>
      </c>
      <c r="L517" t="s">
        <v>31</v>
      </c>
    </row>
    <row r="518" spans="1:12" x14ac:dyDescent="0.25">
      <c r="A518" t="s">
        <v>696</v>
      </c>
      <c r="B518" t="s">
        <v>697</v>
      </c>
      <c r="C518" t="s">
        <v>698</v>
      </c>
      <c r="D518" s="13">
        <v>43811</v>
      </c>
      <c r="E518">
        <v>3856.97</v>
      </c>
      <c r="F518">
        <v>12</v>
      </c>
      <c r="G518">
        <v>2912.54</v>
      </c>
      <c r="H518">
        <v>0</v>
      </c>
      <c r="I518">
        <v>174.75</v>
      </c>
      <c r="J518">
        <v>174.75</v>
      </c>
      <c r="K518">
        <v>0</v>
      </c>
      <c r="L518" t="s">
        <v>31</v>
      </c>
    </row>
    <row r="519" spans="1:12" x14ac:dyDescent="0.25">
      <c r="A519" t="s">
        <v>696</v>
      </c>
      <c r="B519" t="s">
        <v>697</v>
      </c>
      <c r="C519" t="s">
        <v>698</v>
      </c>
      <c r="D519" s="13">
        <v>43811</v>
      </c>
      <c r="E519">
        <v>3856.97</v>
      </c>
      <c r="F519">
        <v>18</v>
      </c>
      <c r="G519">
        <v>116.43</v>
      </c>
      <c r="H519">
        <v>0</v>
      </c>
      <c r="I519">
        <v>10.48</v>
      </c>
      <c r="J519">
        <v>10.48</v>
      </c>
      <c r="K519">
        <v>0</v>
      </c>
      <c r="L519" t="s">
        <v>31</v>
      </c>
    </row>
    <row r="520" spans="1:12" x14ac:dyDescent="0.25">
      <c r="A520" t="s">
        <v>77</v>
      </c>
      <c r="B520" t="s">
        <v>78</v>
      </c>
      <c r="C520" t="s">
        <v>699</v>
      </c>
      <c r="D520" s="13">
        <v>43811</v>
      </c>
      <c r="E520">
        <v>16258.55</v>
      </c>
      <c r="F520">
        <v>28</v>
      </c>
      <c r="G520">
        <v>7589.98</v>
      </c>
      <c r="H520">
        <v>0</v>
      </c>
      <c r="I520">
        <v>1062.5999999999999</v>
      </c>
      <c r="J520">
        <v>1062.5999999999999</v>
      </c>
      <c r="K520">
        <v>6543.38</v>
      </c>
      <c r="L520" t="s">
        <v>31</v>
      </c>
    </row>
    <row r="521" spans="1:12" x14ac:dyDescent="0.25">
      <c r="A521" t="s">
        <v>80</v>
      </c>
      <c r="B521" t="s">
        <v>81</v>
      </c>
      <c r="C521" t="s">
        <v>700</v>
      </c>
      <c r="D521" s="13">
        <v>43811</v>
      </c>
      <c r="E521">
        <v>122699.84</v>
      </c>
      <c r="F521">
        <v>28</v>
      </c>
      <c r="G521">
        <v>57845.91</v>
      </c>
      <c r="H521">
        <v>0</v>
      </c>
      <c r="I521">
        <v>8098.43</v>
      </c>
      <c r="J521">
        <v>8098.43</v>
      </c>
      <c r="K521">
        <v>48657.07</v>
      </c>
      <c r="L521" t="s">
        <v>31</v>
      </c>
    </row>
    <row r="522" spans="1:12" x14ac:dyDescent="0.25">
      <c r="A522" t="s">
        <v>224</v>
      </c>
      <c r="B522" t="s">
        <v>225</v>
      </c>
      <c r="C522" t="s">
        <v>701</v>
      </c>
      <c r="D522" s="13">
        <v>43811</v>
      </c>
      <c r="E522">
        <v>2020.73</v>
      </c>
      <c r="F522">
        <v>12</v>
      </c>
      <c r="G522">
        <v>1804.23</v>
      </c>
      <c r="H522">
        <v>0</v>
      </c>
      <c r="I522">
        <v>108.25</v>
      </c>
      <c r="J522">
        <v>108.25</v>
      </c>
      <c r="K522">
        <v>0</v>
      </c>
      <c r="L522" t="s">
        <v>31</v>
      </c>
    </row>
    <row r="523" spans="1:12" x14ac:dyDescent="0.25">
      <c r="A523" t="s">
        <v>669</v>
      </c>
      <c r="B523" t="s">
        <v>670</v>
      </c>
      <c r="C523" t="s">
        <v>702</v>
      </c>
      <c r="D523" s="13">
        <v>43811</v>
      </c>
      <c r="E523">
        <v>4656.1400000000003</v>
      </c>
      <c r="F523">
        <v>12</v>
      </c>
      <c r="G523">
        <v>1909.13</v>
      </c>
      <c r="H523">
        <v>0</v>
      </c>
      <c r="I523">
        <v>114.55</v>
      </c>
      <c r="J523">
        <v>114.55</v>
      </c>
      <c r="K523">
        <v>0</v>
      </c>
      <c r="L523" t="s">
        <v>31</v>
      </c>
    </row>
    <row r="524" spans="1:12" x14ac:dyDescent="0.25">
      <c r="A524" t="s">
        <v>669</v>
      </c>
      <c r="B524" t="s">
        <v>670</v>
      </c>
      <c r="C524" t="s">
        <v>702</v>
      </c>
      <c r="D524" s="13">
        <v>43811</v>
      </c>
      <c r="E524">
        <v>4656.1400000000003</v>
      </c>
      <c r="F524">
        <v>18</v>
      </c>
      <c r="G524">
        <v>2133.8200000000002</v>
      </c>
      <c r="H524">
        <v>0</v>
      </c>
      <c r="I524">
        <v>192.04</v>
      </c>
      <c r="J524">
        <v>192.04</v>
      </c>
      <c r="K524">
        <v>0</v>
      </c>
      <c r="L524" t="s">
        <v>31</v>
      </c>
    </row>
    <row r="525" spans="1:12" x14ac:dyDescent="0.25">
      <c r="A525" t="s">
        <v>278</v>
      </c>
      <c r="B525" t="s">
        <v>703</v>
      </c>
      <c r="C525" t="s">
        <v>704</v>
      </c>
      <c r="D525" s="13">
        <v>43811</v>
      </c>
      <c r="E525">
        <v>2972.56</v>
      </c>
      <c r="F525">
        <v>18</v>
      </c>
      <c r="G525">
        <v>2519.13</v>
      </c>
      <c r="H525">
        <v>0</v>
      </c>
      <c r="I525">
        <v>226.72</v>
      </c>
      <c r="J525">
        <v>226.72</v>
      </c>
      <c r="K525">
        <v>0</v>
      </c>
      <c r="L525" t="s">
        <v>31</v>
      </c>
    </row>
    <row r="526" spans="1:12" x14ac:dyDescent="0.25">
      <c r="A526" t="s">
        <v>14089</v>
      </c>
      <c r="B526" t="s">
        <v>528</v>
      </c>
      <c r="C526" t="s">
        <v>705</v>
      </c>
      <c r="D526" s="13">
        <v>43811</v>
      </c>
      <c r="E526">
        <v>873.65</v>
      </c>
      <c r="F526">
        <v>12</v>
      </c>
      <c r="G526">
        <v>780.01</v>
      </c>
      <c r="H526">
        <v>0</v>
      </c>
      <c r="I526">
        <v>46.8</v>
      </c>
      <c r="J526">
        <v>46.8</v>
      </c>
      <c r="K526">
        <v>0</v>
      </c>
      <c r="L526" t="s">
        <v>31</v>
      </c>
    </row>
    <row r="527" spans="1:12" x14ac:dyDescent="0.25">
      <c r="A527" t="s">
        <v>218</v>
      </c>
      <c r="B527" t="s">
        <v>219</v>
      </c>
      <c r="C527" t="s">
        <v>706</v>
      </c>
      <c r="D527" s="13">
        <v>43811</v>
      </c>
      <c r="E527">
        <v>1042.8800000000001</v>
      </c>
      <c r="F527">
        <v>12</v>
      </c>
      <c r="G527">
        <v>931.14</v>
      </c>
      <c r="H527">
        <v>0</v>
      </c>
      <c r="I527">
        <v>55.87</v>
      </c>
      <c r="J527">
        <v>55.87</v>
      </c>
      <c r="K527">
        <v>0</v>
      </c>
      <c r="L527" t="s">
        <v>31</v>
      </c>
    </row>
    <row r="528" spans="1:12" x14ac:dyDescent="0.25">
      <c r="A528" t="s">
        <v>387</v>
      </c>
      <c r="B528" t="s">
        <v>388</v>
      </c>
      <c r="C528" t="s">
        <v>707</v>
      </c>
      <c r="D528" s="13">
        <v>43811</v>
      </c>
      <c r="E528">
        <v>600.88</v>
      </c>
      <c r="F528">
        <v>5</v>
      </c>
      <c r="G528">
        <v>572.27</v>
      </c>
      <c r="H528">
        <v>0</v>
      </c>
      <c r="I528">
        <v>14.31</v>
      </c>
      <c r="J528">
        <v>14.31</v>
      </c>
      <c r="K528">
        <v>0</v>
      </c>
      <c r="L528" t="s">
        <v>31</v>
      </c>
    </row>
    <row r="529" spans="1:12" x14ac:dyDescent="0.25">
      <c r="A529" t="s">
        <v>92</v>
      </c>
      <c r="B529" t="s">
        <v>190</v>
      </c>
      <c r="C529" t="s">
        <v>708</v>
      </c>
      <c r="D529" s="13">
        <v>43812</v>
      </c>
      <c r="E529">
        <v>5756.44</v>
      </c>
      <c r="F529">
        <v>12</v>
      </c>
      <c r="G529">
        <v>5139.67</v>
      </c>
      <c r="H529">
        <v>0</v>
      </c>
      <c r="I529">
        <v>308.38</v>
      </c>
      <c r="J529">
        <v>308.38</v>
      </c>
      <c r="K529">
        <v>0</v>
      </c>
      <c r="L529" t="s">
        <v>31</v>
      </c>
    </row>
    <row r="530" spans="1:12" x14ac:dyDescent="0.25">
      <c r="A530" t="s">
        <v>709</v>
      </c>
      <c r="B530" t="s">
        <v>710</v>
      </c>
      <c r="C530" t="s">
        <v>711</v>
      </c>
      <c r="D530" s="13">
        <v>43812</v>
      </c>
      <c r="E530">
        <v>8090.26</v>
      </c>
      <c r="F530">
        <v>5</v>
      </c>
      <c r="G530">
        <v>926.31</v>
      </c>
      <c r="H530">
        <v>0</v>
      </c>
      <c r="I530">
        <v>23.16</v>
      </c>
      <c r="J530">
        <v>23.16</v>
      </c>
      <c r="K530">
        <v>0</v>
      </c>
      <c r="L530" t="s">
        <v>31</v>
      </c>
    </row>
    <row r="531" spans="1:12" x14ac:dyDescent="0.25">
      <c r="A531" t="s">
        <v>709</v>
      </c>
      <c r="B531" t="s">
        <v>710</v>
      </c>
      <c r="C531" t="s">
        <v>711</v>
      </c>
      <c r="D531" s="13">
        <v>43812</v>
      </c>
      <c r="E531">
        <v>8090.26</v>
      </c>
      <c r="F531">
        <v>12</v>
      </c>
      <c r="G531">
        <v>4199.59</v>
      </c>
      <c r="H531">
        <v>0</v>
      </c>
      <c r="I531">
        <v>251.98</v>
      </c>
      <c r="J531">
        <v>251.98</v>
      </c>
      <c r="K531">
        <v>0</v>
      </c>
      <c r="L531" t="s">
        <v>31</v>
      </c>
    </row>
    <row r="532" spans="1:12" x14ac:dyDescent="0.25">
      <c r="A532" t="s">
        <v>709</v>
      </c>
      <c r="B532" t="s">
        <v>710</v>
      </c>
      <c r="C532" t="s">
        <v>711</v>
      </c>
      <c r="D532" s="13">
        <v>43812</v>
      </c>
      <c r="E532">
        <v>8090.26</v>
      </c>
      <c r="F532">
        <v>18</v>
      </c>
      <c r="G532">
        <v>2045.83</v>
      </c>
      <c r="H532">
        <v>0</v>
      </c>
      <c r="I532">
        <v>184.12</v>
      </c>
      <c r="J532">
        <v>184.12</v>
      </c>
      <c r="K532">
        <v>0</v>
      </c>
      <c r="L532" t="s">
        <v>31</v>
      </c>
    </row>
    <row r="533" spans="1:12" x14ac:dyDescent="0.25">
      <c r="A533" t="s">
        <v>712</v>
      </c>
      <c r="B533" t="s">
        <v>713</v>
      </c>
      <c r="C533" t="s">
        <v>714</v>
      </c>
      <c r="D533" s="13">
        <v>43812</v>
      </c>
      <c r="E533">
        <v>9730.23</v>
      </c>
      <c r="F533">
        <v>5</v>
      </c>
      <c r="G533">
        <v>3290.73</v>
      </c>
      <c r="H533">
        <v>0</v>
      </c>
      <c r="I533">
        <v>82.27</v>
      </c>
      <c r="J533">
        <v>82.27</v>
      </c>
      <c r="K533">
        <v>0</v>
      </c>
      <c r="L533" t="s">
        <v>31</v>
      </c>
    </row>
    <row r="534" spans="1:12" x14ac:dyDescent="0.25">
      <c r="A534" t="s">
        <v>712</v>
      </c>
      <c r="B534" t="s">
        <v>713</v>
      </c>
      <c r="C534" t="s">
        <v>714</v>
      </c>
      <c r="D534" s="13">
        <v>43812</v>
      </c>
      <c r="E534">
        <v>9730.23</v>
      </c>
      <c r="F534">
        <v>12</v>
      </c>
      <c r="G534">
        <v>2767.99</v>
      </c>
      <c r="H534">
        <v>0</v>
      </c>
      <c r="I534">
        <v>166.08</v>
      </c>
      <c r="J534">
        <v>166.08</v>
      </c>
      <c r="K534">
        <v>0</v>
      </c>
      <c r="L534" t="s">
        <v>31</v>
      </c>
    </row>
    <row r="535" spans="1:12" x14ac:dyDescent="0.25">
      <c r="A535" t="s">
        <v>712</v>
      </c>
      <c r="B535" t="s">
        <v>713</v>
      </c>
      <c r="C535" t="s">
        <v>714</v>
      </c>
      <c r="D535" s="13">
        <v>43812</v>
      </c>
      <c r="E535">
        <v>9730.23</v>
      </c>
      <c r="F535">
        <v>18</v>
      </c>
      <c r="G535">
        <v>2690.5</v>
      </c>
      <c r="H535">
        <v>0</v>
      </c>
      <c r="I535">
        <v>242.15</v>
      </c>
      <c r="J535">
        <v>242.15</v>
      </c>
      <c r="K535">
        <v>0</v>
      </c>
      <c r="L535" t="s">
        <v>31</v>
      </c>
    </row>
    <row r="536" spans="1:12" x14ac:dyDescent="0.25">
      <c r="A536" t="s">
        <v>715</v>
      </c>
      <c r="B536" t="s">
        <v>716</v>
      </c>
      <c r="C536" t="s">
        <v>717</v>
      </c>
      <c r="D536" s="13">
        <v>43812</v>
      </c>
      <c r="E536">
        <v>28599.21</v>
      </c>
      <c r="F536">
        <v>12</v>
      </c>
      <c r="G536">
        <v>11275.61</v>
      </c>
      <c r="H536">
        <v>0</v>
      </c>
      <c r="I536">
        <v>676.54</v>
      </c>
      <c r="J536">
        <v>676.54</v>
      </c>
      <c r="K536">
        <v>0</v>
      </c>
      <c r="L536" t="s">
        <v>31</v>
      </c>
    </row>
    <row r="537" spans="1:12" x14ac:dyDescent="0.25">
      <c r="A537" t="s">
        <v>715</v>
      </c>
      <c r="B537" t="s">
        <v>716</v>
      </c>
      <c r="C537" t="s">
        <v>717</v>
      </c>
      <c r="D537" s="13">
        <v>43812</v>
      </c>
      <c r="E537">
        <v>28599.21</v>
      </c>
      <c r="F537">
        <v>18</v>
      </c>
      <c r="G537">
        <v>13534.33</v>
      </c>
      <c r="H537">
        <v>0</v>
      </c>
      <c r="I537">
        <v>1218.0899999999999</v>
      </c>
      <c r="J537">
        <v>1218.0899999999999</v>
      </c>
      <c r="K537">
        <v>0</v>
      </c>
      <c r="L537" t="s">
        <v>31</v>
      </c>
    </row>
    <row r="538" spans="1:12" x14ac:dyDescent="0.25">
      <c r="A538" t="s">
        <v>161</v>
      </c>
      <c r="B538" t="s">
        <v>162</v>
      </c>
      <c r="C538" t="s">
        <v>718</v>
      </c>
      <c r="D538" s="13">
        <v>43812</v>
      </c>
      <c r="E538">
        <v>59654.97</v>
      </c>
      <c r="F538">
        <v>5</v>
      </c>
      <c r="G538">
        <v>37662.480000000003</v>
      </c>
      <c r="H538">
        <v>0</v>
      </c>
      <c r="I538">
        <v>941.56</v>
      </c>
      <c r="J538">
        <v>941.56</v>
      </c>
      <c r="K538">
        <v>0</v>
      </c>
      <c r="L538" t="s">
        <v>31</v>
      </c>
    </row>
    <row r="539" spans="1:12" x14ac:dyDescent="0.25">
      <c r="A539" t="s">
        <v>161</v>
      </c>
      <c r="B539" t="s">
        <v>162</v>
      </c>
      <c r="C539" t="s">
        <v>718</v>
      </c>
      <c r="D539" s="13">
        <v>43812</v>
      </c>
      <c r="E539">
        <v>59654.97</v>
      </c>
      <c r="F539">
        <v>12</v>
      </c>
      <c r="G539">
        <v>8632.7900000000009</v>
      </c>
      <c r="H539">
        <v>0</v>
      </c>
      <c r="I539">
        <v>517.97</v>
      </c>
      <c r="J539">
        <v>517.97</v>
      </c>
      <c r="K539">
        <v>0</v>
      </c>
      <c r="L539" t="s">
        <v>31</v>
      </c>
    </row>
    <row r="540" spans="1:12" x14ac:dyDescent="0.25">
      <c r="A540" t="s">
        <v>161</v>
      </c>
      <c r="B540" t="s">
        <v>162</v>
      </c>
      <c r="C540" t="s">
        <v>718</v>
      </c>
      <c r="D540" s="13">
        <v>43812</v>
      </c>
      <c r="E540">
        <v>59654.97</v>
      </c>
      <c r="F540">
        <v>18</v>
      </c>
      <c r="G540">
        <v>8847.98</v>
      </c>
      <c r="H540">
        <v>0</v>
      </c>
      <c r="I540">
        <v>796.32</v>
      </c>
      <c r="J540">
        <v>796.32</v>
      </c>
      <c r="K540">
        <v>0</v>
      </c>
      <c r="L540" t="s">
        <v>31</v>
      </c>
    </row>
    <row r="541" spans="1:12" x14ac:dyDescent="0.25">
      <c r="A541" t="s">
        <v>155</v>
      </c>
      <c r="B541" t="s">
        <v>156</v>
      </c>
      <c r="C541" t="s">
        <v>719</v>
      </c>
      <c r="D541" s="13">
        <v>43812</v>
      </c>
      <c r="E541">
        <v>4101.3900000000003</v>
      </c>
      <c r="F541">
        <v>5</v>
      </c>
      <c r="G541">
        <v>3906.08</v>
      </c>
      <c r="H541">
        <v>0</v>
      </c>
      <c r="I541">
        <v>97.65</v>
      </c>
      <c r="J541">
        <v>97.65</v>
      </c>
      <c r="K541">
        <v>0</v>
      </c>
      <c r="L541" t="s">
        <v>31</v>
      </c>
    </row>
    <row r="542" spans="1:12" x14ac:dyDescent="0.25">
      <c r="A542" t="s">
        <v>481</v>
      </c>
      <c r="B542" t="s">
        <v>482</v>
      </c>
      <c r="C542" t="s">
        <v>720</v>
      </c>
      <c r="D542" s="13">
        <v>43812</v>
      </c>
      <c r="E542">
        <v>11905.15</v>
      </c>
      <c r="F542">
        <v>5</v>
      </c>
      <c r="G542">
        <v>11338.24</v>
      </c>
      <c r="H542">
        <v>0</v>
      </c>
      <c r="I542">
        <v>283.45999999999998</v>
      </c>
      <c r="J542">
        <v>283.45999999999998</v>
      </c>
      <c r="K542">
        <v>0</v>
      </c>
      <c r="L542" t="s">
        <v>31</v>
      </c>
    </row>
    <row r="543" spans="1:12" x14ac:dyDescent="0.25">
      <c r="A543" t="s">
        <v>35</v>
      </c>
      <c r="B543" t="s">
        <v>36</v>
      </c>
      <c r="C543" t="s">
        <v>721</v>
      </c>
      <c r="D543" s="13">
        <v>43812</v>
      </c>
      <c r="E543">
        <v>195744.33</v>
      </c>
      <c r="F543">
        <v>28</v>
      </c>
      <c r="G543">
        <v>87263.22</v>
      </c>
      <c r="H543">
        <v>0</v>
      </c>
      <c r="I543">
        <v>12216.85</v>
      </c>
      <c r="J543">
        <v>12216.85</v>
      </c>
      <c r="K543">
        <v>84047.41</v>
      </c>
      <c r="L543" t="s">
        <v>31</v>
      </c>
    </row>
    <row r="544" spans="1:12" x14ac:dyDescent="0.25">
      <c r="A544" t="s">
        <v>167</v>
      </c>
      <c r="B544" t="s">
        <v>168</v>
      </c>
      <c r="C544" t="s">
        <v>722</v>
      </c>
      <c r="D544" s="13">
        <v>43812</v>
      </c>
      <c r="E544">
        <v>62015.41</v>
      </c>
      <c r="F544">
        <v>5</v>
      </c>
      <c r="G544">
        <v>30600.25</v>
      </c>
      <c r="H544">
        <v>0</v>
      </c>
      <c r="I544">
        <v>765.01</v>
      </c>
      <c r="J544">
        <v>765.01</v>
      </c>
      <c r="K544">
        <v>0</v>
      </c>
      <c r="L544" t="s">
        <v>31</v>
      </c>
    </row>
    <row r="545" spans="1:12" x14ac:dyDescent="0.25">
      <c r="A545" t="s">
        <v>167</v>
      </c>
      <c r="B545" t="s">
        <v>168</v>
      </c>
      <c r="C545" t="s">
        <v>722</v>
      </c>
      <c r="D545" s="13">
        <v>43812</v>
      </c>
      <c r="E545">
        <v>62015.41</v>
      </c>
      <c r="F545">
        <v>12</v>
      </c>
      <c r="G545">
        <v>1341.44</v>
      </c>
      <c r="H545">
        <v>0</v>
      </c>
      <c r="I545">
        <v>80.489999999999995</v>
      </c>
      <c r="J545">
        <v>80.489999999999995</v>
      </c>
      <c r="K545">
        <v>0</v>
      </c>
      <c r="L545" t="s">
        <v>31</v>
      </c>
    </row>
    <row r="546" spans="1:12" x14ac:dyDescent="0.25">
      <c r="A546" t="s">
        <v>167</v>
      </c>
      <c r="B546" t="s">
        <v>168</v>
      </c>
      <c r="C546" t="s">
        <v>722</v>
      </c>
      <c r="D546" s="13">
        <v>43812</v>
      </c>
      <c r="E546">
        <v>62015.41</v>
      </c>
      <c r="F546">
        <v>18</v>
      </c>
      <c r="G546">
        <v>24053.18</v>
      </c>
      <c r="H546">
        <v>0</v>
      </c>
      <c r="I546">
        <v>2164.79</v>
      </c>
      <c r="J546">
        <v>2164.79</v>
      </c>
      <c r="K546">
        <v>0</v>
      </c>
      <c r="L546" t="s">
        <v>31</v>
      </c>
    </row>
    <row r="547" spans="1:12" x14ac:dyDescent="0.25">
      <c r="A547" t="s">
        <v>723</v>
      </c>
      <c r="B547" t="s">
        <v>724</v>
      </c>
      <c r="C547" t="s">
        <v>725</v>
      </c>
      <c r="D547" s="13">
        <v>43812</v>
      </c>
      <c r="E547">
        <v>5911.05</v>
      </c>
      <c r="F547">
        <v>5</v>
      </c>
      <c r="G547">
        <v>1675.73</v>
      </c>
      <c r="H547">
        <v>0</v>
      </c>
      <c r="I547">
        <v>41.89</v>
      </c>
      <c r="J547">
        <v>41.89</v>
      </c>
      <c r="K547">
        <v>0</v>
      </c>
      <c r="L547" t="s">
        <v>31</v>
      </c>
    </row>
    <row r="548" spans="1:12" x14ac:dyDescent="0.25">
      <c r="A548" t="s">
        <v>723</v>
      </c>
      <c r="B548" t="s">
        <v>724</v>
      </c>
      <c r="C548" t="s">
        <v>725</v>
      </c>
      <c r="D548" s="13">
        <v>43812</v>
      </c>
      <c r="E548">
        <v>5911.05</v>
      </c>
      <c r="F548">
        <v>12</v>
      </c>
      <c r="G548">
        <v>1124.1199999999999</v>
      </c>
      <c r="H548">
        <v>0</v>
      </c>
      <c r="I548">
        <v>67.45</v>
      </c>
      <c r="J548">
        <v>67.45</v>
      </c>
      <c r="K548">
        <v>0</v>
      </c>
      <c r="L548" t="s">
        <v>31</v>
      </c>
    </row>
    <row r="549" spans="1:12" x14ac:dyDescent="0.25">
      <c r="A549" t="s">
        <v>723</v>
      </c>
      <c r="B549" t="s">
        <v>724</v>
      </c>
      <c r="C549" t="s">
        <v>725</v>
      </c>
      <c r="D549" s="13">
        <v>43812</v>
      </c>
      <c r="E549">
        <v>5911.05</v>
      </c>
      <c r="F549">
        <v>18</v>
      </c>
      <c r="G549">
        <v>2451.3000000000002</v>
      </c>
      <c r="H549">
        <v>0</v>
      </c>
      <c r="I549">
        <v>220.62</v>
      </c>
      <c r="J549">
        <v>220.62</v>
      </c>
      <c r="K549">
        <v>0</v>
      </c>
      <c r="L549" t="s">
        <v>31</v>
      </c>
    </row>
    <row r="550" spans="1:12" x14ac:dyDescent="0.25">
      <c r="A550" t="s">
        <v>269</v>
      </c>
      <c r="B550" t="s">
        <v>270</v>
      </c>
      <c r="C550" t="s">
        <v>726</v>
      </c>
      <c r="D550" s="13">
        <v>43812</v>
      </c>
      <c r="E550">
        <v>2140.2399999999998</v>
      </c>
      <c r="F550">
        <v>5</v>
      </c>
      <c r="G550">
        <v>2038.34</v>
      </c>
      <c r="H550">
        <v>0</v>
      </c>
      <c r="I550">
        <v>50.96</v>
      </c>
      <c r="J550">
        <v>50.96</v>
      </c>
      <c r="K550">
        <v>0</v>
      </c>
      <c r="L550" t="s">
        <v>31</v>
      </c>
    </row>
    <row r="551" spans="1:12" x14ac:dyDescent="0.25">
      <c r="A551" t="s">
        <v>612</v>
      </c>
      <c r="B551" t="s">
        <v>613</v>
      </c>
      <c r="C551" t="s">
        <v>727</v>
      </c>
      <c r="D551" s="13">
        <v>43812</v>
      </c>
      <c r="E551">
        <v>41945.27</v>
      </c>
      <c r="F551">
        <v>5</v>
      </c>
      <c r="G551">
        <v>34921.870000000003</v>
      </c>
      <c r="H551">
        <v>0</v>
      </c>
      <c r="I551">
        <v>873.05</v>
      </c>
      <c r="J551">
        <v>873.05</v>
      </c>
      <c r="K551">
        <v>0</v>
      </c>
      <c r="L551" t="s">
        <v>31</v>
      </c>
    </row>
    <row r="552" spans="1:12" x14ac:dyDescent="0.25">
      <c r="A552" t="s">
        <v>612</v>
      </c>
      <c r="B552" t="s">
        <v>613</v>
      </c>
      <c r="C552" t="s">
        <v>727</v>
      </c>
      <c r="D552" s="13">
        <v>43812</v>
      </c>
      <c r="E552">
        <v>41945.27</v>
      </c>
      <c r="F552">
        <v>18</v>
      </c>
      <c r="G552">
        <v>4472.29</v>
      </c>
      <c r="H552">
        <v>0</v>
      </c>
      <c r="I552">
        <v>402.51</v>
      </c>
      <c r="J552">
        <v>402.51</v>
      </c>
      <c r="K552">
        <v>0</v>
      </c>
      <c r="L552" t="s">
        <v>31</v>
      </c>
    </row>
    <row r="553" spans="1:12" x14ac:dyDescent="0.25">
      <c r="A553" t="s">
        <v>359</v>
      </c>
      <c r="B553" t="s">
        <v>360</v>
      </c>
      <c r="C553" t="s">
        <v>728</v>
      </c>
      <c r="D553" s="13">
        <v>43812</v>
      </c>
      <c r="E553">
        <v>1370.61</v>
      </c>
      <c r="F553">
        <v>12</v>
      </c>
      <c r="G553">
        <v>1223.76</v>
      </c>
      <c r="H553">
        <v>0</v>
      </c>
      <c r="I553">
        <v>73.430000000000007</v>
      </c>
      <c r="J553">
        <v>73.430000000000007</v>
      </c>
      <c r="K553">
        <v>0</v>
      </c>
      <c r="L553" t="s">
        <v>31</v>
      </c>
    </row>
    <row r="554" spans="1:12" x14ac:dyDescent="0.25">
      <c r="A554" t="s">
        <v>490</v>
      </c>
      <c r="B554" t="s">
        <v>491</v>
      </c>
      <c r="C554" t="s">
        <v>729</v>
      </c>
      <c r="D554" s="13">
        <v>43812</v>
      </c>
      <c r="E554">
        <v>1603.46</v>
      </c>
      <c r="F554">
        <v>5</v>
      </c>
      <c r="G554">
        <v>74.5</v>
      </c>
      <c r="H554">
        <v>0</v>
      </c>
      <c r="I554">
        <v>1.86</v>
      </c>
      <c r="J554">
        <v>1.86</v>
      </c>
      <c r="K554">
        <v>0</v>
      </c>
      <c r="L554" t="s">
        <v>31</v>
      </c>
    </row>
    <row r="555" spans="1:12" x14ac:dyDescent="0.25">
      <c r="A555" t="s">
        <v>490</v>
      </c>
      <c r="B555" t="s">
        <v>491</v>
      </c>
      <c r="C555" t="s">
        <v>729</v>
      </c>
      <c r="D555" s="13">
        <v>43812</v>
      </c>
      <c r="E555">
        <v>1603.46</v>
      </c>
      <c r="F555">
        <v>12</v>
      </c>
      <c r="G555">
        <v>1361.81</v>
      </c>
      <c r="H555">
        <v>0</v>
      </c>
      <c r="I555">
        <v>81.709999999999994</v>
      </c>
      <c r="J555">
        <v>81.709999999999994</v>
      </c>
      <c r="K555">
        <v>0</v>
      </c>
      <c r="L555" t="s">
        <v>31</v>
      </c>
    </row>
    <row r="556" spans="1:12" x14ac:dyDescent="0.25">
      <c r="A556" t="s">
        <v>730</v>
      </c>
      <c r="B556" t="s">
        <v>731</v>
      </c>
      <c r="C556" t="s">
        <v>732</v>
      </c>
      <c r="D556" s="13">
        <v>43812</v>
      </c>
      <c r="E556">
        <v>2494.7399999999998</v>
      </c>
      <c r="F556">
        <v>12</v>
      </c>
      <c r="G556">
        <v>1925.59</v>
      </c>
      <c r="H556">
        <v>0</v>
      </c>
      <c r="I556">
        <v>115.54</v>
      </c>
      <c r="J556">
        <v>115.54</v>
      </c>
      <c r="K556">
        <v>0</v>
      </c>
      <c r="L556" t="s">
        <v>31</v>
      </c>
    </row>
    <row r="557" spans="1:12" x14ac:dyDescent="0.25">
      <c r="A557" t="s">
        <v>730</v>
      </c>
      <c r="B557" t="s">
        <v>731</v>
      </c>
      <c r="C557" t="s">
        <v>732</v>
      </c>
      <c r="D557" s="13">
        <v>43812</v>
      </c>
      <c r="E557">
        <v>2494.7399999999998</v>
      </c>
      <c r="F557">
        <v>18</v>
      </c>
      <c r="G557">
        <v>286.52999999999997</v>
      </c>
      <c r="H557">
        <v>0</v>
      </c>
      <c r="I557">
        <v>25.79</v>
      </c>
      <c r="J557">
        <v>25.79</v>
      </c>
      <c r="K557">
        <v>0</v>
      </c>
      <c r="L557" t="s">
        <v>31</v>
      </c>
    </row>
    <row r="558" spans="1:12" x14ac:dyDescent="0.25">
      <c r="A558" t="s">
        <v>113</v>
      </c>
      <c r="B558" t="s">
        <v>114</v>
      </c>
      <c r="C558" t="s">
        <v>733</v>
      </c>
      <c r="D558" s="13">
        <v>43812</v>
      </c>
      <c r="E558">
        <v>29344.799999999999</v>
      </c>
      <c r="F558">
        <v>5</v>
      </c>
      <c r="G558">
        <v>20337.830000000002</v>
      </c>
      <c r="H558">
        <v>0</v>
      </c>
      <c r="I558">
        <v>508.45</v>
      </c>
      <c r="J558">
        <v>508.45</v>
      </c>
      <c r="K558">
        <v>0</v>
      </c>
      <c r="L558" t="s">
        <v>31</v>
      </c>
    </row>
    <row r="559" spans="1:12" x14ac:dyDescent="0.25">
      <c r="A559" t="s">
        <v>113</v>
      </c>
      <c r="B559" t="s">
        <v>114</v>
      </c>
      <c r="C559" t="s">
        <v>733</v>
      </c>
      <c r="D559" s="13">
        <v>43812</v>
      </c>
      <c r="E559">
        <v>29344.799999999999</v>
      </c>
      <c r="F559">
        <v>12</v>
      </c>
      <c r="G559">
        <v>7134.01</v>
      </c>
      <c r="H559">
        <v>0</v>
      </c>
      <c r="I559">
        <v>428.04</v>
      </c>
      <c r="J559">
        <v>428.04</v>
      </c>
      <c r="K559">
        <v>0</v>
      </c>
      <c r="L559" t="s">
        <v>31</v>
      </c>
    </row>
    <row r="560" spans="1:12" x14ac:dyDescent="0.25">
      <c r="A560" t="s">
        <v>649</v>
      </c>
      <c r="B560" t="s">
        <v>650</v>
      </c>
      <c r="C560" t="s">
        <v>734</v>
      </c>
      <c r="D560" s="13">
        <v>43812</v>
      </c>
      <c r="E560">
        <v>205.59</v>
      </c>
      <c r="F560">
        <v>12</v>
      </c>
      <c r="G560">
        <v>183.56</v>
      </c>
      <c r="H560">
        <v>0</v>
      </c>
      <c r="I560">
        <v>11.01</v>
      </c>
      <c r="J560">
        <v>11.01</v>
      </c>
      <c r="K560">
        <v>0</v>
      </c>
      <c r="L560" t="s">
        <v>31</v>
      </c>
    </row>
    <row r="561" spans="1:12" x14ac:dyDescent="0.25">
      <c r="A561" t="s">
        <v>32</v>
      </c>
      <c r="B561" t="s">
        <v>33</v>
      </c>
      <c r="C561" t="s">
        <v>735</v>
      </c>
      <c r="D561" s="13">
        <v>43812</v>
      </c>
      <c r="E561">
        <v>42441.3</v>
      </c>
      <c r="F561">
        <v>28</v>
      </c>
      <c r="G561">
        <v>19178.37</v>
      </c>
      <c r="H561">
        <v>0</v>
      </c>
      <c r="I561">
        <v>2684.97</v>
      </c>
      <c r="J561">
        <v>2684.97</v>
      </c>
      <c r="K561">
        <v>17892.990000000002</v>
      </c>
      <c r="L561" t="s">
        <v>31</v>
      </c>
    </row>
    <row r="562" spans="1:12" x14ac:dyDescent="0.25">
      <c r="A562" t="s">
        <v>48</v>
      </c>
      <c r="B562" t="s">
        <v>49</v>
      </c>
      <c r="C562" t="s">
        <v>736</v>
      </c>
      <c r="D562" s="13">
        <v>43812</v>
      </c>
      <c r="E562">
        <v>64121.98</v>
      </c>
      <c r="F562">
        <v>28</v>
      </c>
      <c r="G562">
        <v>28666.69</v>
      </c>
      <c r="H562">
        <v>0</v>
      </c>
      <c r="I562">
        <v>4013.34</v>
      </c>
      <c r="J562">
        <v>4013.34</v>
      </c>
      <c r="K562">
        <v>27428.6</v>
      </c>
      <c r="L562" t="s">
        <v>31</v>
      </c>
    </row>
    <row r="563" spans="1:12" x14ac:dyDescent="0.25">
      <c r="A563" t="s">
        <v>28</v>
      </c>
      <c r="B563" t="s">
        <v>29</v>
      </c>
      <c r="C563" t="s">
        <v>737</v>
      </c>
      <c r="D563" s="13">
        <v>43812</v>
      </c>
      <c r="E563">
        <v>48028.59</v>
      </c>
      <c r="F563">
        <v>28</v>
      </c>
      <c r="G563">
        <v>22460.5</v>
      </c>
      <c r="H563">
        <v>0</v>
      </c>
      <c r="I563">
        <v>3144.47</v>
      </c>
      <c r="J563">
        <v>3144.47</v>
      </c>
      <c r="K563">
        <v>19279.16</v>
      </c>
      <c r="L563" t="s">
        <v>31</v>
      </c>
    </row>
    <row r="564" spans="1:12" x14ac:dyDescent="0.25">
      <c r="A564" t="s">
        <v>92</v>
      </c>
      <c r="B564" t="s">
        <v>93</v>
      </c>
      <c r="C564" t="s">
        <v>738</v>
      </c>
      <c r="D564" s="13">
        <v>43812</v>
      </c>
      <c r="E564">
        <v>142345.64000000001</v>
      </c>
      <c r="F564">
        <v>28</v>
      </c>
      <c r="G564">
        <v>66284.240000000005</v>
      </c>
      <c r="H564">
        <v>0</v>
      </c>
      <c r="I564">
        <v>9279.7900000000009</v>
      </c>
      <c r="J564">
        <v>9279.7900000000009</v>
      </c>
      <c r="K564">
        <v>57501.8</v>
      </c>
      <c r="L564" t="s">
        <v>31</v>
      </c>
    </row>
    <row r="565" spans="1:12" x14ac:dyDescent="0.25">
      <c r="A565" t="s">
        <v>51</v>
      </c>
      <c r="B565" t="s">
        <v>52</v>
      </c>
      <c r="C565" t="s">
        <v>739</v>
      </c>
      <c r="D565" s="13">
        <v>43812</v>
      </c>
      <c r="E565">
        <v>28892.2</v>
      </c>
      <c r="F565">
        <v>28</v>
      </c>
      <c r="G565">
        <v>13259.44</v>
      </c>
      <c r="H565">
        <v>0</v>
      </c>
      <c r="I565">
        <v>1856.32</v>
      </c>
      <c r="J565">
        <v>1856.32</v>
      </c>
      <c r="K565">
        <v>11920.1</v>
      </c>
      <c r="L565" t="s">
        <v>31</v>
      </c>
    </row>
    <row r="566" spans="1:12" x14ac:dyDescent="0.25">
      <c r="A566" t="s">
        <v>569</v>
      </c>
      <c r="B566" t="s">
        <v>570</v>
      </c>
      <c r="C566" t="s">
        <v>740</v>
      </c>
      <c r="D566" s="13">
        <v>43812</v>
      </c>
      <c r="E566">
        <v>2059.46</v>
      </c>
      <c r="F566">
        <v>5</v>
      </c>
      <c r="G566">
        <v>1008.82</v>
      </c>
      <c r="H566">
        <v>0</v>
      </c>
      <c r="I566">
        <v>25.22</v>
      </c>
      <c r="J566">
        <v>25.22</v>
      </c>
      <c r="K566">
        <v>0</v>
      </c>
      <c r="L566" t="s">
        <v>31</v>
      </c>
    </row>
    <row r="567" spans="1:12" x14ac:dyDescent="0.25">
      <c r="A567" t="s">
        <v>569</v>
      </c>
      <c r="B567" t="s">
        <v>570</v>
      </c>
      <c r="C567" t="s">
        <v>740</v>
      </c>
      <c r="D567" s="13">
        <v>43812</v>
      </c>
      <c r="E567">
        <v>2059.46</v>
      </c>
      <c r="F567">
        <v>12</v>
      </c>
      <c r="G567">
        <v>893.03</v>
      </c>
      <c r="H567">
        <v>0</v>
      </c>
      <c r="I567">
        <v>53.58</v>
      </c>
      <c r="J567">
        <v>53.58</v>
      </c>
      <c r="K567">
        <v>0</v>
      </c>
      <c r="L567" t="s">
        <v>31</v>
      </c>
    </row>
    <row r="568" spans="1:12" x14ac:dyDescent="0.25">
      <c r="A568" t="s">
        <v>89</v>
      </c>
      <c r="B568" t="s">
        <v>90</v>
      </c>
      <c r="C568" t="s">
        <v>741</v>
      </c>
      <c r="D568" s="13">
        <v>43812</v>
      </c>
      <c r="E568">
        <v>27063.39</v>
      </c>
      <c r="F568">
        <v>28</v>
      </c>
      <c r="G568">
        <v>12778.72</v>
      </c>
      <c r="H568">
        <v>0</v>
      </c>
      <c r="I568">
        <v>1789.02</v>
      </c>
      <c r="J568">
        <v>1789.02</v>
      </c>
      <c r="K568">
        <v>10706.63</v>
      </c>
      <c r="L568" t="s">
        <v>31</v>
      </c>
    </row>
    <row r="569" spans="1:12" x14ac:dyDescent="0.25">
      <c r="A569" t="s">
        <v>569</v>
      </c>
      <c r="B569" t="s">
        <v>570</v>
      </c>
      <c r="C569" t="s">
        <v>742</v>
      </c>
      <c r="D569" s="13">
        <v>43812</v>
      </c>
      <c r="E569">
        <v>240.56</v>
      </c>
      <c r="F569">
        <v>5</v>
      </c>
      <c r="G569">
        <v>229.11</v>
      </c>
      <c r="H569">
        <v>0</v>
      </c>
      <c r="I569">
        <v>5.73</v>
      </c>
      <c r="J569">
        <v>5.73</v>
      </c>
      <c r="K569">
        <v>0</v>
      </c>
      <c r="L569" t="s">
        <v>31</v>
      </c>
    </row>
    <row r="570" spans="1:12" x14ac:dyDescent="0.25">
      <c r="A570" t="s">
        <v>743</v>
      </c>
      <c r="B570" t="s">
        <v>744</v>
      </c>
      <c r="C570" t="s">
        <v>745</v>
      </c>
      <c r="D570" s="13">
        <v>43812</v>
      </c>
      <c r="E570">
        <v>1488.14</v>
      </c>
      <c r="F570">
        <v>5</v>
      </c>
      <c r="G570">
        <v>1417.28</v>
      </c>
      <c r="H570">
        <v>0</v>
      </c>
      <c r="I570">
        <v>35.43</v>
      </c>
      <c r="J570">
        <v>35.43</v>
      </c>
      <c r="K570">
        <v>0</v>
      </c>
      <c r="L570" t="s">
        <v>31</v>
      </c>
    </row>
    <row r="571" spans="1:12" x14ac:dyDescent="0.25">
      <c r="A571" t="s">
        <v>743</v>
      </c>
      <c r="B571" t="s">
        <v>744</v>
      </c>
      <c r="C571" t="s">
        <v>746</v>
      </c>
      <c r="D571" s="13">
        <v>43812</v>
      </c>
      <c r="E571">
        <v>858.9</v>
      </c>
      <c r="F571">
        <v>12</v>
      </c>
      <c r="G571">
        <v>766.89</v>
      </c>
      <c r="H571">
        <v>0</v>
      </c>
      <c r="I571">
        <v>46.01</v>
      </c>
      <c r="J571">
        <v>46.01</v>
      </c>
      <c r="K571">
        <v>0</v>
      </c>
      <c r="L571" t="s">
        <v>31</v>
      </c>
    </row>
    <row r="572" spans="1:12" x14ac:dyDescent="0.25">
      <c r="A572" t="s">
        <v>265</v>
      </c>
      <c r="B572" t="s">
        <v>266</v>
      </c>
      <c r="C572" t="s">
        <v>747</v>
      </c>
      <c r="D572" s="13">
        <v>43812</v>
      </c>
      <c r="E572">
        <v>2265.62</v>
      </c>
      <c r="F572">
        <v>0</v>
      </c>
      <c r="G572">
        <v>358.23</v>
      </c>
      <c r="H572">
        <v>0</v>
      </c>
      <c r="I572">
        <v>0</v>
      </c>
      <c r="J572">
        <v>0</v>
      </c>
      <c r="K572">
        <v>0</v>
      </c>
      <c r="L572" t="s">
        <v>31</v>
      </c>
    </row>
    <row r="573" spans="1:12" x14ac:dyDescent="0.25">
      <c r="A573" t="s">
        <v>265</v>
      </c>
      <c r="B573" t="s">
        <v>266</v>
      </c>
      <c r="C573" t="s">
        <v>747</v>
      </c>
      <c r="D573" s="13">
        <v>43812</v>
      </c>
      <c r="E573">
        <v>2265.62</v>
      </c>
      <c r="F573">
        <v>5</v>
      </c>
      <c r="G573">
        <v>1816.57</v>
      </c>
      <c r="H573">
        <v>0</v>
      </c>
      <c r="I573">
        <v>45.41</v>
      </c>
      <c r="J573">
        <v>45.41</v>
      </c>
      <c r="K573">
        <v>0</v>
      </c>
      <c r="L573" t="s">
        <v>31</v>
      </c>
    </row>
    <row r="574" spans="1:12" x14ac:dyDescent="0.25">
      <c r="A574" t="s">
        <v>207</v>
      </c>
      <c r="B574" t="s">
        <v>208</v>
      </c>
      <c r="C574" t="s">
        <v>748</v>
      </c>
      <c r="D574" s="13">
        <v>43812</v>
      </c>
      <c r="E574">
        <v>15341.54</v>
      </c>
      <c r="F574">
        <v>5</v>
      </c>
      <c r="G574">
        <v>6120.02</v>
      </c>
      <c r="H574">
        <v>0</v>
      </c>
      <c r="I574">
        <v>153</v>
      </c>
      <c r="J574">
        <v>153</v>
      </c>
      <c r="K574">
        <v>0</v>
      </c>
      <c r="L574" t="s">
        <v>31</v>
      </c>
    </row>
    <row r="575" spans="1:12" x14ac:dyDescent="0.25">
      <c r="A575" t="s">
        <v>207</v>
      </c>
      <c r="B575" t="s">
        <v>208</v>
      </c>
      <c r="C575" t="s">
        <v>748</v>
      </c>
      <c r="D575" s="13">
        <v>43812</v>
      </c>
      <c r="E575">
        <v>15341.54</v>
      </c>
      <c r="F575">
        <v>18</v>
      </c>
      <c r="G575">
        <v>7555.42</v>
      </c>
      <c r="H575">
        <v>0</v>
      </c>
      <c r="I575">
        <v>679.99</v>
      </c>
      <c r="J575">
        <v>679.99</v>
      </c>
      <c r="K575">
        <v>0</v>
      </c>
      <c r="L575" t="s">
        <v>31</v>
      </c>
    </row>
    <row r="576" spans="1:12" x14ac:dyDescent="0.25">
      <c r="A576" t="s">
        <v>730</v>
      </c>
      <c r="B576" t="s">
        <v>731</v>
      </c>
      <c r="C576" t="s">
        <v>749</v>
      </c>
      <c r="D576" s="13">
        <v>43812</v>
      </c>
      <c r="E576">
        <v>3480.2</v>
      </c>
      <c r="F576">
        <v>5</v>
      </c>
      <c r="G576">
        <v>3145.39</v>
      </c>
      <c r="H576">
        <v>0</v>
      </c>
      <c r="I576">
        <v>78.63</v>
      </c>
      <c r="J576">
        <v>78.63</v>
      </c>
      <c r="K576">
        <v>0</v>
      </c>
      <c r="L576" t="s">
        <v>31</v>
      </c>
    </row>
    <row r="577" spans="1:12" x14ac:dyDescent="0.25">
      <c r="A577" t="s">
        <v>730</v>
      </c>
      <c r="B577" t="s">
        <v>731</v>
      </c>
      <c r="C577" t="s">
        <v>749</v>
      </c>
      <c r="D577" s="13">
        <v>43812</v>
      </c>
      <c r="E577">
        <v>3480.2</v>
      </c>
      <c r="F577">
        <v>12</v>
      </c>
      <c r="G577">
        <v>158.51</v>
      </c>
      <c r="H577">
        <v>0</v>
      </c>
      <c r="I577">
        <v>9.51</v>
      </c>
      <c r="J577">
        <v>9.51</v>
      </c>
      <c r="K577">
        <v>0</v>
      </c>
      <c r="L577" t="s">
        <v>31</v>
      </c>
    </row>
    <row r="578" spans="1:12" x14ac:dyDescent="0.25">
      <c r="A578" t="s">
        <v>261</v>
      </c>
      <c r="B578" t="s">
        <v>262</v>
      </c>
      <c r="C578" t="s">
        <v>750</v>
      </c>
      <c r="D578" s="13">
        <v>43812</v>
      </c>
      <c r="E578">
        <v>4587.1899999999996</v>
      </c>
      <c r="F578">
        <v>5</v>
      </c>
      <c r="G578">
        <v>4368.76</v>
      </c>
      <c r="H578">
        <v>0</v>
      </c>
      <c r="I578">
        <v>109.22</v>
      </c>
      <c r="J578">
        <v>109.22</v>
      </c>
      <c r="K578">
        <v>0</v>
      </c>
      <c r="L578" t="s">
        <v>31</v>
      </c>
    </row>
    <row r="579" spans="1:12" x14ac:dyDescent="0.25">
      <c r="A579" t="s">
        <v>643</v>
      </c>
      <c r="B579" t="s">
        <v>644</v>
      </c>
      <c r="C579" t="s">
        <v>751</v>
      </c>
      <c r="D579" s="13">
        <v>43812</v>
      </c>
      <c r="E579">
        <v>1343.61</v>
      </c>
      <c r="F579">
        <v>5</v>
      </c>
      <c r="G579">
        <v>298.08999999999997</v>
      </c>
      <c r="H579">
        <v>0</v>
      </c>
      <c r="I579">
        <v>7.45</v>
      </c>
      <c r="J579">
        <v>7.45</v>
      </c>
      <c r="K579">
        <v>0</v>
      </c>
      <c r="L579" t="s">
        <v>31</v>
      </c>
    </row>
    <row r="580" spans="1:12" x14ac:dyDescent="0.25">
      <c r="A580" t="s">
        <v>643</v>
      </c>
      <c r="B580" t="s">
        <v>644</v>
      </c>
      <c r="C580" t="s">
        <v>751</v>
      </c>
      <c r="D580" s="13">
        <v>43812</v>
      </c>
      <c r="E580">
        <v>1343.61</v>
      </c>
      <c r="F580">
        <v>18</v>
      </c>
      <c r="G580">
        <v>873.4</v>
      </c>
      <c r="H580">
        <v>0</v>
      </c>
      <c r="I580">
        <v>78.61</v>
      </c>
      <c r="J580">
        <v>78.61</v>
      </c>
      <c r="K580">
        <v>0</v>
      </c>
      <c r="L580" t="s">
        <v>31</v>
      </c>
    </row>
    <row r="581" spans="1:12" x14ac:dyDescent="0.25">
      <c r="A581" t="s">
        <v>354</v>
      </c>
      <c r="B581" t="s">
        <v>355</v>
      </c>
      <c r="C581" t="s">
        <v>752</v>
      </c>
      <c r="D581" s="13">
        <v>43812</v>
      </c>
      <c r="E581">
        <v>1380.91</v>
      </c>
      <c r="F581">
        <v>5</v>
      </c>
      <c r="G581">
        <v>428.61</v>
      </c>
      <c r="H581">
        <v>0</v>
      </c>
      <c r="I581">
        <v>10.72</v>
      </c>
      <c r="J581">
        <v>10.72</v>
      </c>
      <c r="K581">
        <v>0</v>
      </c>
      <c r="L581" t="s">
        <v>31</v>
      </c>
    </row>
    <row r="582" spans="1:12" x14ac:dyDescent="0.25">
      <c r="A582" t="s">
        <v>354</v>
      </c>
      <c r="B582" t="s">
        <v>355</v>
      </c>
      <c r="C582" t="s">
        <v>752</v>
      </c>
      <c r="D582" s="13">
        <v>43812</v>
      </c>
      <c r="E582">
        <v>1380.91</v>
      </c>
      <c r="F582">
        <v>18</v>
      </c>
      <c r="G582">
        <v>788.88</v>
      </c>
      <c r="H582">
        <v>0</v>
      </c>
      <c r="I582">
        <v>71</v>
      </c>
      <c r="J582">
        <v>71</v>
      </c>
      <c r="K582">
        <v>0</v>
      </c>
      <c r="L582" t="s">
        <v>31</v>
      </c>
    </row>
    <row r="583" spans="1:12" x14ac:dyDescent="0.25">
      <c r="A583" t="s">
        <v>269</v>
      </c>
      <c r="B583" t="s">
        <v>270</v>
      </c>
      <c r="C583" t="s">
        <v>753</v>
      </c>
      <c r="D583" s="13">
        <v>43812</v>
      </c>
      <c r="E583">
        <v>3636.19</v>
      </c>
      <c r="F583">
        <v>18</v>
      </c>
      <c r="G583">
        <v>3081.51</v>
      </c>
      <c r="H583">
        <v>0</v>
      </c>
      <c r="I583">
        <v>277.33999999999997</v>
      </c>
      <c r="J583">
        <v>277.33999999999997</v>
      </c>
      <c r="K583">
        <v>0</v>
      </c>
      <c r="L583" t="s">
        <v>31</v>
      </c>
    </row>
    <row r="584" spans="1:12" x14ac:dyDescent="0.25">
      <c r="A584" t="s">
        <v>754</v>
      </c>
      <c r="B584" t="s">
        <v>755</v>
      </c>
      <c r="C584" t="s">
        <v>756</v>
      </c>
      <c r="D584" s="13">
        <v>43812</v>
      </c>
      <c r="E584">
        <v>6148.31</v>
      </c>
      <c r="F584">
        <v>5</v>
      </c>
      <c r="G584">
        <v>1674.89</v>
      </c>
      <c r="H584">
        <v>0</v>
      </c>
      <c r="I584">
        <v>41.87</v>
      </c>
      <c r="J584">
        <v>41.87</v>
      </c>
      <c r="K584">
        <v>0</v>
      </c>
      <c r="L584" t="s">
        <v>31</v>
      </c>
    </row>
    <row r="585" spans="1:12" x14ac:dyDescent="0.25">
      <c r="A585" t="s">
        <v>754</v>
      </c>
      <c r="B585" t="s">
        <v>755</v>
      </c>
      <c r="C585" t="s">
        <v>756</v>
      </c>
      <c r="D585" s="13">
        <v>43812</v>
      </c>
      <c r="E585">
        <v>6148.31</v>
      </c>
      <c r="F585">
        <v>12</v>
      </c>
      <c r="G585">
        <v>3286.41</v>
      </c>
      <c r="H585">
        <v>0</v>
      </c>
      <c r="I585">
        <v>197.18</v>
      </c>
      <c r="J585">
        <v>197.18</v>
      </c>
      <c r="K585">
        <v>0</v>
      </c>
      <c r="L585" t="s">
        <v>31</v>
      </c>
    </row>
    <row r="586" spans="1:12" x14ac:dyDescent="0.25">
      <c r="A586" t="s">
        <v>754</v>
      </c>
      <c r="B586" t="s">
        <v>755</v>
      </c>
      <c r="C586" t="s">
        <v>756</v>
      </c>
      <c r="D586" s="13">
        <v>43812</v>
      </c>
      <c r="E586">
        <v>6148.31</v>
      </c>
      <c r="F586">
        <v>18</v>
      </c>
      <c r="G586">
        <v>600.76</v>
      </c>
      <c r="H586">
        <v>0</v>
      </c>
      <c r="I586">
        <v>54.07</v>
      </c>
      <c r="J586">
        <v>54.07</v>
      </c>
      <c r="K586">
        <v>0</v>
      </c>
      <c r="L586" t="s">
        <v>31</v>
      </c>
    </row>
    <row r="587" spans="1:12" x14ac:dyDescent="0.25">
      <c r="A587" t="s">
        <v>351</v>
      </c>
      <c r="B587" t="s">
        <v>352</v>
      </c>
      <c r="C587" t="s">
        <v>757</v>
      </c>
      <c r="D587" s="13">
        <v>43812</v>
      </c>
      <c r="E587">
        <v>2901.02</v>
      </c>
      <c r="F587">
        <v>5</v>
      </c>
      <c r="G587">
        <v>2762.88</v>
      </c>
      <c r="H587">
        <v>0</v>
      </c>
      <c r="I587">
        <v>69.069999999999993</v>
      </c>
      <c r="J587">
        <v>69.069999999999993</v>
      </c>
      <c r="K587">
        <v>0</v>
      </c>
      <c r="L587" t="s">
        <v>31</v>
      </c>
    </row>
    <row r="588" spans="1:12" x14ac:dyDescent="0.25">
      <c r="A588" t="s">
        <v>183</v>
      </c>
      <c r="B588" t="s">
        <v>758</v>
      </c>
      <c r="C588" t="s">
        <v>759</v>
      </c>
      <c r="D588" s="13">
        <v>43812</v>
      </c>
      <c r="E588">
        <v>8671.27</v>
      </c>
      <c r="F588">
        <v>5</v>
      </c>
      <c r="G588">
        <v>8258.35</v>
      </c>
      <c r="H588">
        <v>0</v>
      </c>
      <c r="I588">
        <v>206.46</v>
      </c>
      <c r="J588">
        <v>206.46</v>
      </c>
      <c r="K588">
        <v>0</v>
      </c>
      <c r="L588" t="s">
        <v>31</v>
      </c>
    </row>
    <row r="589" spans="1:12" x14ac:dyDescent="0.25">
      <c r="A589" t="s">
        <v>636</v>
      </c>
      <c r="B589" t="s">
        <v>637</v>
      </c>
      <c r="C589" t="s">
        <v>760</v>
      </c>
      <c r="D589" s="13">
        <v>43812</v>
      </c>
      <c r="E589">
        <v>3160.42</v>
      </c>
      <c r="F589">
        <v>5</v>
      </c>
      <c r="G589">
        <v>3009.94</v>
      </c>
      <c r="H589">
        <v>0</v>
      </c>
      <c r="I589">
        <v>75.25</v>
      </c>
      <c r="J589">
        <v>75.25</v>
      </c>
      <c r="K589">
        <v>0</v>
      </c>
      <c r="L589" t="s">
        <v>31</v>
      </c>
    </row>
    <row r="590" spans="1:12" x14ac:dyDescent="0.25">
      <c r="A590" t="s">
        <v>173</v>
      </c>
      <c r="B590" t="s">
        <v>174</v>
      </c>
      <c r="C590" t="s">
        <v>761</v>
      </c>
      <c r="D590" s="13">
        <v>43812</v>
      </c>
      <c r="E590">
        <v>25641.21</v>
      </c>
      <c r="F590">
        <v>5</v>
      </c>
      <c r="G590">
        <v>20649.98</v>
      </c>
      <c r="H590">
        <v>0</v>
      </c>
      <c r="I590">
        <v>516.25</v>
      </c>
      <c r="J590">
        <v>516.25</v>
      </c>
      <c r="K590">
        <v>0</v>
      </c>
      <c r="L590" t="s">
        <v>31</v>
      </c>
    </row>
    <row r="591" spans="1:12" x14ac:dyDescent="0.25">
      <c r="A591" t="s">
        <v>173</v>
      </c>
      <c r="B591" t="s">
        <v>174</v>
      </c>
      <c r="C591" t="s">
        <v>761</v>
      </c>
      <c r="D591" s="13">
        <v>43812</v>
      </c>
      <c r="E591">
        <v>25641.21</v>
      </c>
      <c r="F591">
        <v>12</v>
      </c>
      <c r="G591">
        <v>1523.32</v>
      </c>
      <c r="H591">
        <v>0</v>
      </c>
      <c r="I591">
        <v>91.4</v>
      </c>
      <c r="J591">
        <v>91.4</v>
      </c>
      <c r="K591">
        <v>0</v>
      </c>
      <c r="L591" t="s">
        <v>31</v>
      </c>
    </row>
    <row r="592" spans="1:12" x14ac:dyDescent="0.25">
      <c r="A592" t="s">
        <v>173</v>
      </c>
      <c r="B592" t="s">
        <v>174</v>
      </c>
      <c r="C592" t="s">
        <v>761</v>
      </c>
      <c r="D592" s="13">
        <v>43812</v>
      </c>
      <c r="E592">
        <v>25641.21</v>
      </c>
      <c r="F592">
        <v>18</v>
      </c>
      <c r="G592">
        <v>1909</v>
      </c>
      <c r="H592">
        <v>0</v>
      </c>
      <c r="I592">
        <v>171.81</v>
      </c>
      <c r="J592">
        <v>171.81</v>
      </c>
      <c r="K592">
        <v>0</v>
      </c>
      <c r="L592" t="s">
        <v>31</v>
      </c>
    </row>
    <row r="593" spans="1:12" x14ac:dyDescent="0.25">
      <c r="A593" t="s">
        <v>619</v>
      </c>
      <c r="B593" t="s">
        <v>620</v>
      </c>
      <c r="C593" t="s">
        <v>762</v>
      </c>
      <c r="D593" s="13">
        <v>43812</v>
      </c>
      <c r="E593">
        <v>27338.36</v>
      </c>
      <c r="F593">
        <v>5</v>
      </c>
      <c r="G593">
        <v>11242.86</v>
      </c>
      <c r="H593">
        <v>0</v>
      </c>
      <c r="I593">
        <v>281.07</v>
      </c>
      <c r="J593">
        <v>281.07</v>
      </c>
      <c r="K593">
        <v>0</v>
      </c>
      <c r="L593" t="s">
        <v>31</v>
      </c>
    </row>
    <row r="594" spans="1:12" x14ac:dyDescent="0.25">
      <c r="A594" t="s">
        <v>619</v>
      </c>
      <c r="B594" t="s">
        <v>620</v>
      </c>
      <c r="C594" t="s">
        <v>762</v>
      </c>
      <c r="D594" s="13">
        <v>43812</v>
      </c>
      <c r="E594">
        <v>27338.36</v>
      </c>
      <c r="F594">
        <v>12</v>
      </c>
      <c r="G594">
        <v>6268.23</v>
      </c>
      <c r="H594">
        <v>0</v>
      </c>
      <c r="I594">
        <v>376.09</v>
      </c>
      <c r="J594">
        <v>376.09</v>
      </c>
      <c r="K594">
        <v>0</v>
      </c>
      <c r="L594" t="s">
        <v>31</v>
      </c>
    </row>
    <row r="595" spans="1:12" x14ac:dyDescent="0.25">
      <c r="A595" t="s">
        <v>619</v>
      </c>
      <c r="B595" t="s">
        <v>620</v>
      </c>
      <c r="C595" t="s">
        <v>762</v>
      </c>
      <c r="D595" s="13">
        <v>43812</v>
      </c>
      <c r="E595">
        <v>27338.36</v>
      </c>
      <c r="F595">
        <v>18</v>
      </c>
      <c r="G595">
        <v>7214.39</v>
      </c>
      <c r="H595">
        <v>0</v>
      </c>
      <c r="I595">
        <v>649.29</v>
      </c>
      <c r="J595">
        <v>649.29</v>
      </c>
      <c r="K595">
        <v>0</v>
      </c>
      <c r="L595" t="s">
        <v>31</v>
      </c>
    </row>
    <row r="596" spans="1:12" x14ac:dyDescent="0.25">
      <c r="A596" t="s">
        <v>608</v>
      </c>
      <c r="B596" t="s">
        <v>609</v>
      </c>
      <c r="C596" t="s">
        <v>763</v>
      </c>
      <c r="D596" s="13">
        <v>43812</v>
      </c>
      <c r="E596">
        <v>55033.51</v>
      </c>
      <c r="F596">
        <v>5</v>
      </c>
      <c r="G596">
        <v>38891.620000000003</v>
      </c>
      <c r="H596">
        <v>0</v>
      </c>
      <c r="I596">
        <v>972.29</v>
      </c>
      <c r="J596">
        <v>972.29</v>
      </c>
      <c r="K596">
        <v>0</v>
      </c>
      <c r="L596" t="s">
        <v>31</v>
      </c>
    </row>
    <row r="597" spans="1:12" x14ac:dyDescent="0.25">
      <c r="A597" t="s">
        <v>608</v>
      </c>
      <c r="B597" t="s">
        <v>609</v>
      </c>
      <c r="C597" t="s">
        <v>763</v>
      </c>
      <c r="D597" s="13">
        <v>43812</v>
      </c>
      <c r="E597">
        <v>55033.51</v>
      </c>
      <c r="F597">
        <v>18</v>
      </c>
      <c r="G597">
        <v>12031.62</v>
      </c>
      <c r="H597">
        <v>0</v>
      </c>
      <c r="I597">
        <v>1082.8499999999999</v>
      </c>
      <c r="J597">
        <v>1082.8499999999999</v>
      </c>
      <c r="K597">
        <v>0</v>
      </c>
      <c r="L597" t="s">
        <v>31</v>
      </c>
    </row>
    <row r="598" spans="1:12" x14ac:dyDescent="0.25">
      <c r="A598" t="s">
        <v>562</v>
      </c>
      <c r="B598" t="s">
        <v>563</v>
      </c>
      <c r="C598" t="s">
        <v>764</v>
      </c>
      <c r="D598" s="13">
        <v>43812</v>
      </c>
      <c r="E598">
        <v>1692.46</v>
      </c>
      <c r="F598">
        <v>12</v>
      </c>
      <c r="G598">
        <v>1370.33</v>
      </c>
      <c r="H598">
        <v>0</v>
      </c>
      <c r="I598">
        <v>82.22</v>
      </c>
      <c r="J598">
        <v>82.22</v>
      </c>
      <c r="K598">
        <v>0</v>
      </c>
      <c r="L598" t="s">
        <v>31</v>
      </c>
    </row>
    <row r="599" spans="1:12" x14ac:dyDescent="0.25">
      <c r="A599" t="s">
        <v>562</v>
      </c>
      <c r="B599" t="s">
        <v>563</v>
      </c>
      <c r="C599" t="s">
        <v>764</v>
      </c>
      <c r="D599" s="13">
        <v>43812</v>
      </c>
      <c r="E599">
        <v>1692.46</v>
      </c>
      <c r="F599">
        <v>18</v>
      </c>
      <c r="G599">
        <v>133.63999999999999</v>
      </c>
      <c r="H599">
        <v>0</v>
      </c>
      <c r="I599">
        <v>12.03</v>
      </c>
      <c r="J599">
        <v>12.03</v>
      </c>
      <c r="K599">
        <v>0</v>
      </c>
      <c r="L599" t="s">
        <v>31</v>
      </c>
    </row>
    <row r="600" spans="1:12" x14ac:dyDescent="0.25">
      <c r="A600" t="s">
        <v>113</v>
      </c>
      <c r="B600" t="s">
        <v>114</v>
      </c>
      <c r="C600" t="s">
        <v>765</v>
      </c>
      <c r="D600" s="13">
        <v>43812</v>
      </c>
      <c r="E600">
        <v>10138.07</v>
      </c>
      <c r="F600">
        <v>5</v>
      </c>
      <c r="G600">
        <v>430.9</v>
      </c>
      <c r="H600">
        <v>0</v>
      </c>
      <c r="I600">
        <v>10.77</v>
      </c>
      <c r="J600">
        <v>10.77</v>
      </c>
      <c r="K600">
        <v>0</v>
      </c>
      <c r="L600" t="s">
        <v>31</v>
      </c>
    </row>
    <row r="601" spans="1:12" x14ac:dyDescent="0.25">
      <c r="A601" t="s">
        <v>113</v>
      </c>
      <c r="B601" t="s">
        <v>114</v>
      </c>
      <c r="C601" t="s">
        <v>765</v>
      </c>
      <c r="D601" s="13">
        <v>43812</v>
      </c>
      <c r="E601">
        <v>10138.07</v>
      </c>
      <c r="F601">
        <v>12</v>
      </c>
      <c r="G601">
        <v>1468.88</v>
      </c>
      <c r="H601">
        <v>0</v>
      </c>
      <c r="I601">
        <v>88.13</v>
      </c>
      <c r="J601">
        <v>88.13</v>
      </c>
      <c r="K601">
        <v>0</v>
      </c>
      <c r="L601" t="s">
        <v>31</v>
      </c>
    </row>
    <row r="602" spans="1:12" x14ac:dyDescent="0.25">
      <c r="A602" t="s">
        <v>113</v>
      </c>
      <c r="B602" t="s">
        <v>114</v>
      </c>
      <c r="C602" t="s">
        <v>765</v>
      </c>
      <c r="D602" s="13">
        <v>43812</v>
      </c>
      <c r="E602">
        <v>10138.07</v>
      </c>
      <c r="F602">
        <v>18</v>
      </c>
      <c r="G602">
        <v>6813.98</v>
      </c>
      <c r="H602">
        <v>0</v>
      </c>
      <c r="I602">
        <v>613.26</v>
      </c>
      <c r="J602">
        <v>613.26</v>
      </c>
      <c r="K602">
        <v>0</v>
      </c>
      <c r="L602" t="s">
        <v>31</v>
      </c>
    </row>
    <row r="603" spans="1:12" x14ac:dyDescent="0.25">
      <c r="A603" t="s">
        <v>766</v>
      </c>
      <c r="B603" t="s">
        <v>767</v>
      </c>
      <c r="C603" t="s">
        <v>768</v>
      </c>
      <c r="D603" s="13">
        <v>43812</v>
      </c>
      <c r="E603">
        <v>7714.01</v>
      </c>
      <c r="F603">
        <v>5</v>
      </c>
      <c r="G603">
        <v>2510.0100000000002</v>
      </c>
      <c r="H603">
        <v>0</v>
      </c>
      <c r="I603">
        <v>62.75</v>
      </c>
      <c r="J603">
        <v>62.75</v>
      </c>
      <c r="K603">
        <v>0</v>
      </c>
      <c r="L603" t="s">
        <v>31</v>
      </c>
    </row>
    <row r="604" spans="1:12" x14ac:dyDescent="0.25">
      <c r="A604" t="s">
        <v>766</v>
      </c>
      <c r="B604" t="s">
        <v>767</v>
      </c>
      <c r="C604" t="s">
        <v>768</v>
      </c>
      <c r="D604" s="13">
        <v>43812</v>
      </c>
      <c r="E604">
        <v>7714.01</v>
      </c>
      <c r="F604">
        <v>12</v>
      </c>
      <c r="G604">
        <v>604.46</v>
      </c>
      <c r="H604">
        <v>0</v>
      </c>
      <c r="I604">
        <v>36.270000000000003</v>
      </c>
      <c r="J604">
        <v>36.270000000000003</v>
      </c>
      <c r="K604">
        <v>0</v>
      </c>
      <c r="L604" t="s">
        <v>31</v>
      </c>
    </row>
    <row r="605" spans="1:12" x14ac:dyDescent="0.25">
      <c r="A605" t="s">
        <v>766</v>
      </c>
      <c r="B605" t="s">
        <v>767</v>
      </c>
      <c r="C605" t="s">
        <v>768</v>
      </c>
      <c r="D605" s="13">
        <v>43812</v>
      </c>
      <c r="E605">
        <v>7714.01</v>
      </c>
      <c r="F605">
        <v>18</v>
      </c>
      <c r="G605">
        <v>3730.1</v>
      </c>
      <c r="H605">
        <v>0</v>
      </c>
      <c r="I605">
        <v>335.71</v>
      </c>
      <c r="J605">
        <v>335.71</v>
      </c>
      <c r="K605">
        <v>0</v>
      </c>
      <c r="L605" t="s">
        <v>31</v>
      </c>
    </row>
    <row r="606" spans="1:12" x14ac:dyDescent="0.25">
      <c r="A606" t="s">
        <v>122</v>
      </c>
      <c r="B606" t="s">
        <v>123</v>
      </c>
      <c r="C606" t="s">
        <v>769</v>
      </c>
      <c r="D606" s="13">
        <v>43812</v>
      </c>
      <c r="E606">
        <v>5121.4799999999996</v>
      </c>
      <c r="F606">
        <v>5</v>
      </c>
      <c r="G606">
        <v>3200.77</v>
      </c>
      <c r="H606">
        <v>0</v>
      </c>
      <c r="I606">
        <v>80.02</v>
      </c>
      <c r="J606">
        <v>80.02</v>
      </c>
      <c r="K606">
        <v>0</v>
      </c>
      <c r="L606" t="s">
        <v>31</v>
      </c>
    </row>
    <row r="607" spans="1:12" x14ac:dyDescent="0.25">
      <c r="A607" t="s">
        <v>122</v>
      </c>
      <c r="B607" t="s">
        <v>123</v>
      </c>
      <c r="C607" t="s">
        <v>769</v>
      </c>
      <c r="D607" s="13">
        <v>43812</v>
      </c>
      <c r="E607">
        <v>5121.4799999999996</v>
      </c>
      <c r="F607">
        <v>12</v>
      </c>
      <c r="G607">
        <v>601.28</v>
      </c>
      <c r="H607">
        <v>0</v>
      </c>
      <c r="I607">
        <v>36.08</v>
      </c>
      <c r="J607">
        <v>36.08</v>
      </c>
      <c r="K607">
        <v>0</v>
      </c>
      <c r="L607" t="s">
        <v>31</v>
      </c>
    </row>
    <row r="608" spans="1:12" x14ac:dyDescent="0.25">
      <c r="A608" t="s">
        <v>122</v>
      </c>
      <c r="B608" t="s">
        <v>123</v>
      </c>
      <c r="C608" t="s">
        <v>769</v>
      </c>
      <c r="D608" s="13">
        <v>43812</v>
      </c>
      <c r="E608">
        <v>5121.4799999999996</v>
      </c>
      <c r="F608">
        <v>18</v>
      </c>
      <c r="G608">
        <v>921.38</v>
      </c>
      <c r="H608">
        <v>0</v>
      </c>
      <c r="I608">
        <v>82.92</v>
      </c>
      <c r="J608">
        <v>82.92</v>
      </c>
      <c r="K608">
        <v>0</v>
      </c>
      <c r="L608" t="s">
        <v>31</v>
      </c>
    </row>
    <row r="609" spans="1:12" x14ac:dyDescent="0.25">
      <c r="A609" t="s">
        <v>215</v>
      </c>
      <c r="B609" t="s">
        <v>216</v>
      </c>
      <c r="C609" t="s">
        <v>770</v>
      </c>
      <c r="D609" s="13">
        <v>43812</v>
      </c>
      <c r="E609">
        <v>3488.36</v>
      </c>
      <c r="F609">
        <v>5</v>
      </c>
      <c r="G609">
        <v>2081.2800000000002</v>
      </c>
      <c r="H609">
        <v>0</v>
      </c>
      <c r="I609">
        <v>52.03</v>
      </c>
      <c r="J609">
        <v>52.03</v>
      </c>
      <c r="K609">
        <v>0</v>
      </c>
      <c r="L609" t="s">
        <v>31</v>
      </c>
    </row>
    <row r="610" spans="1:12" x14ac:dyDescent="0.25">
      <c r="A610" t="s">
        <v>215</v>
      </c>
      <c r="B610" t="s">
        <v>216</v>
      </c>
      <c r="C610" t="s">
        <v>770</v>
      </c>
      <c r="D610" s="13">
        <v>43812</v>
      </c>
      <c r="E610">
        <v>3488.36</v>
      </c>
      <c r="F610">
        <v>18</v>
      </c>
      <c r="G610">
        <v>1104.26</v>
      </c>
      <c r="H610">
        <v>0</v>
      </c>
      <c r="I610">
        <v>99.38</v>
      </c>
      <c r="J610">
        <v>99.38</v>
      </c>
      <c r="K610">
        <v>0</v>
      </c>
      <c r="L610" t="s">
        <v>31</v>
      </c>
    </row>
    <row r="611" spans="1:12" x14ac:dyDescent="0.25">
      <c r="A611" t="s">
        <v>481</v>
      </c>
      <c r="B611" t="s">
        <v>771</v>
      </c>
      <c r="C611" t="s">
        <v>772</v>
      </c>
      <c r="D611" s="13">
        <v>43812</v>
      </c>
      <c r="E611">
        <v>14262.99</v>
      </c>
      <c r="F611">
        <v>5</v>
      </c>
      <c r="G611">
        <v>5811.43</v>
      </c>
      <c r="H611">
        <v>0</v>
      </c>
      <c r="I611">
        <v>145.29</v>
      </c>
      <c r="J611">
        <v>145.29</v>
      </c>
      <c r="K611">
        <v>0</v>
      </c>
      <c r="L611" t="s">
        <v>31</v>
      </c>
    </row>
    <row r="612" spans="1:12" x14ac:dyDescent="0.25">
      <c r="A612" t="s">
        <v>481</v>
      </c>
      <c r="B612" t="s">
        <v>771</v>
      </c>
      <c r="C612" t="s">
        <v>772</v>
      </c>
      <c r="D612" s="13">
        <v>43812</v>
      </c>
      <c r="E612">
        <v>14262.99</v>
      </c>
      <c r="F612">
        <v>12</v>
      </c>
      <c r="G612">
        <v>2772.29</v>
      </c>
      <c r="H612">
        <v>0</v>
      </c>
      <c r="I612">
        <v>166.34</v>
      </c>
      <c r="J612">
        <v>166.34</v>
      </c>
      <c r="K612">
        <v>0</v>
      </c>
      <c r="L612" t="s">
        <v>31</v>
      </c>
    </row>
    <row r="613" spans="1:12" x14ac:dyDescent="0.25">
      <c r="A613" t="s">
        <v>481</v>
      </c>
      <c r="B613" t="s">
        <v>771</v>
      </c>
      <c r="C613" t="s">
        <v>772</v>
      </c>
      <c r="D613" s="13">
        <v>43812</v>
      </c>
      <c r="E613">
        <v>14262.99</v>
      </c>
      <c r="F613">
        <v>18</v>
      </c>
      <c r="G613">
        <v>4284.8</v>
      </c>
      <c r="H613">
        <v>0</v>
      </c>
      <c r="I613">
        <v>385.63</v>
      </c>
      <c r="J613">
        <v>385.63</v>
      </c>
      <c r="K613">
        <v>0</v>
      </c>
      <c r="L613" t="s">
        <v>31</v>
      </c>
    </row>
    <row r="614" spans="1:12" x14ac:dyDescent="0.25">
      <c r="A614" t="s">
        <v>372</v>
      </c>
      <c r="B614" t="s">
        <v>373</v>
      </c>
      <c r="C614" t="s">
        <v>773</v>
      </c>
      <c r="D614" s="13">
        <v>43812</v>
      </c>
      <c r="E614">
        <v>5476.36</v>
      </c>
      <c r="F614">
        <v>18</v>
      </c>
      <c r="G614">
        <v>4640.99</v>
      </c>
      <c r="H614">
        <v>0</v>
      </c>
      <c r="I614">
        <v>417.69</v>
      </c>
      <c r="J614">
        <v>417.69</v>
      </c>
      <c r="K614">
        <v>0</v>
      </c>
      <c r="L614" t="s">
        <v>31</v>
      </c>
    </row>
    <row r="615" spans="1:12" x14ac:dyDescent="0.25">
      <c r="A615" t="s">
        <v>238</v>
      </c>
      <c r="B615" t="s">
        <v>239</v>
      </c>
      <c r="C615" t="s">
        <v>774</v>
      </c>
      <c r="D615" s="13">
        <v>43812</v>
      </c>
      <c r="E615">
        <v>6067.73</v>
      </c>
      <c r="F615">
        <v>5</v>
      </c>
      <c r="G615">
        <v>973.61</v>
      </c>
      <c r="H615">
        <v>0</v>
      </c>
      <c r="I615">
        <v>24.34</v>
      </c>
      <c r="J615">
        <v>24.34</v>
      </c>
      <c r="K615">
        <v>0</v>
      </c>
      <c r="L615" t="s">
        <v>31</v>
      </c>
    </row>
    <row r="616" spans="1:12" x14ac:dyDescent="0.25">
      <c r="A616" t="s">
        <v>238</v>
      </c>
      <c r="B616" t="s">
        <v>239</v>
      </c>
      <c r="C616" t="s">
        <v>774</v>
      </c>
      <c r="D616" s="13">
        <v>43812</v>
      </c>
      <c r="E616">
        <v>6067.73</v>
      </c>
      <c r="F616">
        <v>18</v>
      </c>
      <c r="G616">
        <v>4275.8</v>
      </c>
      <c r="H616">
        <v>0</v>
      </c>
      <c r="I616">
        <v>384.82</v>
      </c>
      <c r="J616">
        <v>384.82</v>
      </c>
      <c r="K616">
        <v>0</v>
      </c>
      <c r="L616" t="s">
        <v>31</v>
      </c>
    </row>
    <row r="617" spans="1:12" x14ac:dyDescent="0.25">
      <c r="A617" t="s">
        <v>278</v>
      </c>
      <c r="B617" t="s">
        <v>775</v>
      </c>
      <c r="C617" t="s">
        <v>776</v>
      </c>
      <c r="D617" s="13">
        <v>43812</v>
      </c>
      <c r="E617">
        <v>4612.79</v>
      </c>
      <c r="F617">
        <v>18</v>
      </c>
      <c r="G617">
        <v>3909.14</v>
      </c>
      <c r="H617">
        <v>0</v>
      </c>
      <c r="I617">
        <v>351.82</v>
      </c>
      <c r="J617">
        <v>351.82</v>
      </c>
      <c r="K617">
        <v>0</v>
      </c>
      <c r="L617" t="s">
        <v>31</v>
      </c>
    </row>
    <row r="618" spans="1:12" x14ac:dyDescent="0.25">
      <c r="A618" t="s">
        <v>556</v>
      </c>
      <c r="B618" t="s">
        <v>557</v>
      </c>
      <c r="C618" t="s">
        <v>777</v>
      </c>
      <c r="D618" s="13">
        <v>43812</v>
      </c>
      <c r="E618">
        <v>17967.29</v>
      </c>
      <c r="F618">
        <v>5</v>
      </c>
      <c r="G618">
        <v>5343.82</v>
      </c>
      <c r="H618">
        <v>0</v>
      </c>
      <c r="I618">
        <v>133.6</v>
      </c>
      <c r="J618">
        <v>133.6</v>
      </c>
      <c r="K618">
        <v>0</v>
      </c>
      <c r="L618" t="s">
        <v>31</v>
      </c>
    </row>
    <row r="619" spans="1:12" x14ac:dyDescent="0.25">
      <c r="A619" t="s">
        <v>556</v>
      </c>
      <c r="B619" t="s">
        <v>557</v>
      </c>
      <c r="C619" t="s">
        <v>777</v>
      </c>
      <c r="D619" s="13">
        <v>43812</v>
      </c>
      <c r="E619">
        <v>17967.29</v>
      </c>
      <c r="F619">
        <v>12</v>
      </c>
      <c r="G619">
        <v>2525.06</v>
      </c>
      <c r="H619">
        <v>0</v>
      </c>
      <c r="I619">
        <v>151.5</v>
      </c>
      <c r="J619">
        <v>151.5</v>
      </c>
      <c r="K619">
        <v>0</v>
      </c>
      <c r="L619" t="s">
        <v>31</v>
      </c>
    </row>
    <row r="620" spans="1:12" x14ac:dyDescent="0.25">
      <c r="A620" t="s">
        <v>556</v>
      </c>
      <c r="B620" t="s">
        <v>557</v>
      </c>
      <c r="C620" t="s">
        <v>777</v>
      </c>
      <c r="D620" s="13">
        <v>43812</v>
      </c>
      <c r="E620">
        <v>17967.29</v>
      </c>
      <c r="F620">
        <v>18</v>
      </c>
      <c r="G620">
        <v>8074.75</v>
      </c>
      <c r="H620">
        <v>0</v>
      </c>
      <c r="I620">
        <v>726.73</v>
      </c>
      <c r="J620">
        <v>726.73</v>
      </c>
      <c r="K620">
        <v>0</v>
      </c>
      <c r="L620" t="s">
        <v>31</v>
      </c>
    </row>
    <row r="621" spans="1:12" x14ac:dyDescent="0.25">
      <c r="A621" t="s">
        <v>549</v>
      </c>
      <c r="B621" t="s">
        <v>550</v>
      </c>
      <c r="C621" t="s">
        <v>778</v>
      </c>
      <c r="D621" s="13">
        <v>43812</v>
      </c>
      <c r="E621">
        <v>4046.82</v>
      </c>
      <c r="F621">
        <v>5</v>
      </c>
      <c r="G621">
        <v>2791.92</v>
      </c>
      <c r="H621">
        <v>0</v>
      </c>
      <c r="I621">
        <v>69.8</v>
      </c>
      <c r="J621">
        <v>69.8</v>
      </c>
      <c r="K621">
        <v>0</v>
      </c>
      <c r="L621" t="s">
        <v>31</v>
      </c>
    </row>
    <row r="622" spans="1:12" x14ac:dyDescent="0.25">
      <c r="A622" t="s">
        <v>549</v>
      </c>
      <c r="B622" t="s">
        <v>550</v>
      </c>
      <c r="C622" t="s">
        <v>778</v>
      </c>
      <c r="D622" s="13">
        <v>43812</v>
      </c>
      <c r="E622">
        <v>4046.82</v>
      </c>
      <c r="F622">
        <v>12</v>
      </c>
      <c r="G622">
        <v>995.81</v>
      </c>
      <c r="H622">
        <v>0</v>
      </c>
      <c r="I622">
        <v>59.75</v>
      </c>
      <c r="J622">
        <v>59.75</v>
      </c>
      <c r="K622">
        <v>0</v>
      </c>
      <c r="L622" t="s">
        <v>31</v>
      </c>
    </row>
    <row r="623" spans="1:12" x14ac:dyDescent="0.25">
      <c r="A623" t="s">
        <v>152</v>
      </c>
      <c r="B623" t="s">
        <v>153</v>
      </c>
      <c r="C623" t="s">
        <v>779</v>
      </c>
      <c r="D623" s="13">
        <v>43812</v>
      </c>
      <c r="E623">
        <v>16535.490000000002</v>
      </c>
      <c r="F623">
        <v>5</v>
      </c>
      <c r="G623">
        <v>12894.25</v>
      </c>
      <c r="H623">
        <v>0</v>
      </c>
      <c r="I623">
        <v>322.36</v>
      </c>
      <c r="J623">
        <v>322.36</v>
      </c>
      <c r="K623">
        <v>0</v>
      </c>
      <c r="L623" t="s">
        <v>31</v>
      </c>
    </row>
    <row r="624" spans="1:12" x14ac:dyDescent="0.25">
      <c r="A624" t="s">
        <v>152</v>
      </c>
      <c r="B624" t="s">
        <v>153</v>
      </c>
      <c r="C624" t="s">
        <v>779</v>
      </c>
      <c r="D624" s="13">
        <v>43812</v>
      </c>
      <c r="E624">
        <v>16535.490000000002</v>
      </c>
      <c r="F624">
        <v>12</v>
      </c>
      <c r="G624">
        <v>2675.47</v>
      </c>
      <c r="H624">
        <v>0</v>
      </c>
      <c r="I624">
        <v>160.53</v>
      </c>
      <c r="J624">
        <v>160.53</v>
      </c>
      <c r="K624">
        <v>0</v>
      </c>
      <c r="L624" t="s">
        <v>31</v>
      </c>
    </row>
    <row r="625" spans="1:12" x14ac:dyDescent="0.25">
      <c r="A625" t="s">
        <v>780</v>
      </c>
      <c r="B625" t="s">
        <v>781</v>
      </c>
      <c r="C625" t="s">
        <v>782</v>
      </c>
      <c r="D625" s="13">
        <v>43812</v>
      </c>
      <c r="E625">
        <v>9502.35</v>
      </c>
      <c r="F625">
        <v>18</v>
      </c>
      <c r="G625">
        <v>8052.83</v>
      </c>
      <c r="H625">
        <v>0</v>
      </c>
      <c r="I625">
        <v>724.76</v>
      </c>
      <c r="J625">
        <v>724.76</v>
      </c>
      <c r="K625">
        <v>0</v>
      </c>
      <c r="L625" t="s">
        <v>31</v>
      </c>
    </row>
    <row r="626" spans="1:12" x14ac:dyDescent="0.25">
      <c r="A626" t="s">
        <v>783</v>
      </c>
      <c r="B626" t="s">
        <v>784</v>
      </c>
      <c r="C626" t="s">
        <v>785</v>
      </c>
      <c r="D626" s="13">
        <v>43812</v>
      </c>
      <c r="E626">
        <v>26530.57</v>
      </c>
      <c r="F626">
        <v>12</v>
      </c>
      <c r="G626">
        <v>7148.03</v>
      </c>
      <c r="H626">
        <v>0</v>
      </c>
      <c r="I626">
        <v>428.88</v>
      </c>
      <c r="J626">
        <v>428.88</v>
      </c>
      <c r="K626">
        <v>0</v>
      </c>
      <c r="L626" t="s">
        <v>31</v>
      </c>
    </row>
    <row r="627" spans="1:12" x14ac:dyDescent="0.25">
      <c r="A627" t="s">
        <v>783</v>
      </c>
      <c r="B627" t="s">
        <v>784</v>
      </c>
      <c r="C627" t="s">
        <v>785</v>
      </c>
      <c r="D627" s="13">
        <v>43812</v>
      </c>
      <c r="E627">
        <v>26530.57</v>
      </c>
      <c r="F627">
        <v>18</v>
      </c>
      <c r="G627">
        <v>15698.98</v>
      </c>
      <c r="H627">
        <v>0</v>
      </c>
      <c r="I627">
        <v>1412.91</v>
      </c>
      <c r="J627">
        <v>1412.91</v>
      </c>
      <c r="K627">
        <v>0</v>
      </c>
      <c r="L627" t="s">
        <v>31</v>
      </c>
    </row>
    <row r="628" spans="1:12" x14ac:dyDescent="0.25">
      <c r="A628" t="s">
        <v>786</v>
      </c>
      <c r="B628" t="s">
        <v>787</v>
      </c>
      <c r="C628" t="s">
        <v>788</v>
      </c>
      <c r="D628" s="13">
        <v>43812</v>
      </c>
      <c r="E628">
        <v>17976.59</v>
      </c>
      <c r="F628">
        <v>5</v>
      </c>
      <c r="G628">
        <v>2891.72</v>
      </c>
      <c r="H628">
        <v>0</v>
      </c>
      <c r="I628">
        <v>72.290000000000006</v>
      </c>
      <c r="J628">
        <v>72.290000000000006</v>
      </c>
      <c r="K628">
        <v>0</v>
      </c>
      <c r="L628" t="s">
        <v>31</v>
      </c>
    </row>
    <row r="629" spans="1:12" x14ac:dyDescent="0.25">
      <c r="A629" t="s">
        <v>786</v>
      </c>
      <c r="B629" t="s">
        <v>787</v>
      </c>
      <c r="C629" t="s">
        <v>788</v>
      </c>
      <c r="D629" s="13">
        <v>43812</v>
      </c>
      <c r="E629">
        <v>17976.59</v>
      </c>
      <c r="F629">
        <v>12</v>
      </c>
      <c r="G629">
        <v>5749.71</v>
      </c>
      <c r="H629">
        <v>0</v>
      </c>
      <c r="I629">
        <v>344.98</v>
      </c>
      <c r="J629">
        <v>344.98</v>
      </c>
      <c r="K629">
        <v>0</v>
      </c>
      <c r="L629" t="s">
        <v>31</v>
      </c>
    </row>
    <row r="630" spans="1:12" x14ac:dyDescent="0.25">
      <c r="A630" t="s">
        <v>786</v>
      </c>
      <c r="B630" t="s">
        <v>787</v>
      </c>
      <c r="C630" t="s">
        <v>788</v>
      </c>
      <c r="D630" s="13">
        <v>43812</v>
      </c>
      <c r="E630">
        <v>17976.59</v>
      </c>
      <c r="F630">
        <v>18</v>
      </c>
      <c r="G630">
        <v>7203.9</v>
      </c>
      <c r="H630">
        <v>0</v>
      </c>
      <c r="I630">
        <v>648.35</v>
      </c>
      <c r="J630">
        <v>648.35</v>
      </c>
      <c r="K630">
        <v>0</v>
      </c>
      <c r="L630" t="s">
        <v>31</v>
      </c>
    </row>
    <row r="631" spans="1:12" x14ac:dyDescent="0.25">
      <c r="A631" t="s">
        <v>137</v>
      </c>
      <c r="B631" t="s">
        <v>138</v>
      </c>
      <c r="C631" t="s">
        <v>789</v>
      </c>
      <c r="D631" s="13">
        <v>43812</v>
      </c>
      <c r="E631">
        <v>31297.08</v>
      </c>
      <c r="F631">
        <v>18</v>
      </c>
      <c r="G631">
        <v>26522.95</v>
      </c>
      <c r="H631">
        <v>0</v>
      </c>
      <c r="I631">
        <v>2387.0700000000002</v>
      </c>
      <c r="J631">
        <v>2387.0700000000002</v>
      </c>
      <c r="K631">
        <v>0</v>
      </c>
      <c r="L631" t="s">
        <v>31</v>
      </c>
    </row>
    <row r="632" spans="1:12" x14ac:dyDescent="0.25">
      <c r="A632" t="s">
        <v>643</v>
      </c>
      <c r="B632" t="s">
        <v>644</v>
      </c>
      <c r="C632" t="s">
        <v>790</v>
      </c>
      <c r="D632" s="13">
        <v>43812</v>
      </c>
      <c r="E632">
        <v>837.08</v>
      </c>
      <c r="F632">
        <v>12</v>
      </c>
      <c r="G632">
        <v>177.25</v>
      </c>
      <c r="H632">
        <v>0</v>
      </c>
      <c r="I632">
        <v>10.63</v>
      </c>
      <c r="J632">
        <v>10.63</v>
      </c>
      <c r="K632">
        <v>0</v>
      </c>
      <c r="L632" t="s">
        <v>31</v>
      </c>
    </row>
    <row r="633" spans="1:12" x14ac:dyDescent="0.25">
      <c r="A633" t="s">
        <v>643</v>
      </c>
      <c r="B633" t="s">
        <v>644</v>
      </c>
      <c r="C633" t="s">
        <v>790</v>
      </c>
      <c r="D633" s="13">
        <v>43812</v>
      </c>
      <c r="E633">
        <v>837.08</v>
      </c>
      <c r="F633">
        <v>18</v>
      </c>
      <c r="G633">
        <v>541.16</v>
      </c>
      <c r="H633">
        <v>0</v>
      </c>
      <c r="I633">
        <v>48.7</v>
      </c>
      <c r="J633">
        <v>48.7</v>
      </c>
      <c r="K633">
        <v>0</v>
      </c>
      <c r="L633" t="s">
        <v>31</v>
      </c>
    </row>
    <row r="634" spans="1:12" x14ac:dyDescent="0.25">
      <c r="A634" t="s">
        <v>791</v>
      </c>
      <c r="B634" t="s">
        <v>792</v>
      </c>
      <c r="C634" t="s">
        <v>793</v>
      </c>
      <c r="D634" s="13">
        <v>43812</v>
      </c>
      <c r="E634">
        <v>357.62</v>
      </c>
      <c r="F634">
        <v>18</v>
      </c>
      <c r="G634">
        <v>303.07</v>
      </c>
      <c r="H634">
        <v>0</v>
      </c>
      <c r="I634">
        <v>27.28</v>
      </c>
      <c r="J634">
        <v>27.28</v>
      </c>
      <c r="K634">
        <v>0</v>
      </c>
      <c r="L634" t="s">
        <v>31</v>
      </c>
    </row>
    <row r="635" spans="1:12" x14ac:dyDescent="0.25">
      <c r="A635" t="s">
        <v>86</v>
      </c>
      <c r="B635" t="s">
        <v>87</v>
      </c>
      <c r="C635" t="s">
        <v>794</v>
      </c>
      <c r="D635" s="13">
        <v>43812</v>
      </c>
      <c r="E635">
        <v>138938.6</v>
      </c>
      <c r="F635">
        <v>28</v>
      </c>
      <c r="G635">
        <v>65421.01</v>
      </c>
      <c r="H635">
        <v>0</v>
      </c>
      <c r="I635">
        <v>9158.94</v>
      </c>
      <c r="J635">
        <v>9158.94</v>
      </c>
      <c r="K635">
        <v>55199.7</v>
      </c>
      <c r="L635" t="s">
        <v>31</v>
      </c>
    </row>
    <row r="636" spans="1:12" x14ac:dyDescent="0.25">
      <c r="A636" t="s">
        <v>38</v>
      </c>
      <c r="B636" t="s">
        <v>39</v>
      </c>
      <c r="C636" t="s">
        <v>795</v>
      </c>
      <c r="D636" s="13">
        <v>43813</v>
      </c>
      <c r="E636">
        <v>54025.24</v>
      </c>
      <c r="F636">
        <v>28</v>
      </c>
      <c r="G636">
        <v>21889.65</v>
      </c>
      <c r="H636">
        <v>0</v>
      </c>
      <c r="I636">
        <v>3064.55</v>
      </c>
      <c r="J636">
        <v>3064.55</v>
      </c>
      <c r="K636">
        <v>26006.48</v>
      </c>
      <c r="L636" t="s">
        <v>31</v>
      </c>
    </row>
    <row r="637" spans="1:12" x14ac:dyDescent="0.25">
      <c r="A637" t="s">
        <v>32</v>
      </c>
      <c r="B637" t="s">
        <v>33</v>
      </c>
      <c r="C637" t="s">
        <v>796</v>
      </c>
      <c r="D637" s="13">
        <v>43813</v>
      </c>
      <c r="E637">
        <v>39715.31</v>
      </c>
      <c r="F637">
        <v>28</v>
      </c>
      <c r="G637">
        <v>18161.46</v>
      </c>
      <c r="H637">
        <v>0</v>
      </c>
      <c r="I637">
        <v>2542.6</v>
      </c>
      <c r="J637">
        <v>2542.6</v>
      </c>
      <c r="K637">
        <v>16468.64</v>
      </c>
      <c r="L637" t="s">
        <v>31</v>
      </c>
    </row>
    <row r="638" spans="1:12" x14ac:dyDescent="0.25">
      <c r="A638" t="s">
        <v>134</v>
      </c>
      <c r="B638" t="s">
        <v>135</v>
      </c>
      <c r="C638" t="s">
        <v>797</v>
      </c>
      <c r="D638" s="13">
        <v>43813</v>
      </c>
      <c r="E638">
        <v>166.1</v>
      </c>
      <c r="F638">
        <v>12</v>
      </c>
      <c r="G638">
        <v>148.30000000000001</v>
      </c>
      <c r="H638">
        <v>0</v>
      </c>
      <c r="I638">
        <v>8.9</v>
      </c>
      <c r="J638">
        <v>8.9</v>
      </c>
      <c r="K638">
        <v>0</v>
      </c>
      <c r="L638" t="s">
        <v>31</v>
      </c>
    </row>
    <row r="639" spans="1:12" x14ac:dyDescent="0.25">
      <c r="A639" t="s">
        <v>241</v>
      </c>
      <c r="B639" t="s">
        <v>242</v>
      </c>
      <c r="C639" t="s">
        <v>798</v>
      </c>
      <c r="D639" s="13">
        <v>43813</v>
      </c>
      <c r="E639">
        <v>65629.38</v>
      </c>
      <c r="F639">
        <v>28</v>
      </c>
      <c r="G639">
        <v>31107.89</v>
      </c>
      <c r="H639">
        <v>0</v>
      </c>
      <c r="I639">
        <v>4355.1000000000004</v>
      </c>
      <c r="J639">
        <v>4355.1000000000004</v>
      </c>
      <c r="K639">
        <v>25811.279999999999</v>
      </c>
      <c r="L639" t="s">
        <v>31</v>
      </c>
    </row>
    <row r="640" spans="1:12" x14ac:dyDescent="0.25">
      <c r="A640" t="s">
        <v>35</v>
      </c>
      <c r="B640" t="s">
        <v>36</v>
      </c>
      <c r="C640" t="s">
        <v>799</v>
      </c>
      <c r="D640" s="13">
        <v>43813</v>
      </c>
      <c r="E640">
        <v>37936.080000000002</v>
      </c>
      <c r="F640">
        <v>28</v>
      </c>
      <c r="G640">
        <v>16586.3</v>
      </c>
      <c r="H640">
        <v>0</v>
      </c>
      <c r="I640">
        <v>2322.08</v>
      </c>
      <c r="J640">
        <v>2322.08</v>
      </c>
      <c r="K640">
        <v>16705.62</v>
      </c>
      <c r="L640" t="s">
        <v>31</v>
      </c>
    </row>
    <row r="641" spans="1:12" x14ac:dyDescent="0.25">
      <c r="A641" t="s">
        <v>38</v>
      </c>
      <c r="B641" t="s">
        <v>39</v>
      </c>
      <c r="C641" t="s">
        <v>800</v>
      </c>
      <c r="D641" s="13">
        <v>43813</v>
      </c>
      <c r="E641">
        <v>12341.12</v>
      </c>
      <c r="F641">
        <v>28</v>
      </c>
      <c r="G641">
        <v>4982.3900000000003</v>
      </c>
      <c r="H641">
        <v>0</v>
      </c>
      <c r="I641">
        <v>697.53</v>
      </c>
      <c r="J641">
        <v>697.53</v>
      </c>
      <c r="K641">
        <v>5963.66</v>
      </c>
      <c r="L641" t="s">
        <v>31</v>
      </c>
    </row>
    <row r="642" spans="1:12" x14ac:dyDescent="0.25">
      <c r="A642" t="s">
        <v>38</v>
      </c>
      <c r="B642" t="s">
        <v>39</v>
      </c>
      <c r="C642" t="s">
        <v>801</v>
      </c>
      <c r="D642" s="13">
        <v>43813</v>
      </c>
      <c r="E642">
        <v>3245.35</v>
      </c>
      <c r="F642">
        <v>18</v>
      </c>
      <c r="G642">
        <v>2750.3</v>
      </c>
      <c r="H642">
        <v>0</v>
      </c>
      <c r="I642">
        <v>247.53</v>
      </c>
      <c r="J642">
        <v>247.53</v>
      </c>
      <c r="K642">
        <v>0</v>
      </c>
      <c r="L642" t="s">
        <v>31</v>
      </c>
    </row>
    <row r="643" spans="1:12" x14ac:dyDescent="0.25">
      <c r="A643" t="s">
        <v>51</v>
      </c>
      <c r="B643" t="s">
        <v>213</v>
      </c>
      <c r="C643" t="s">
        <v>802</v>
      </c>
      <c r="D643" s="13">
        <v>43813</v>
      </c>
      <c r="E643">
        <v>35964.99</v>
      </c>
      <c r="F643">
        <v>12</v>
      </c>
      <c r="G643">
        <v>26799.89</v>
      </c>
      <c r="H643">
        <v>0</v>
      </c>
      <c r="I643">
        <v>1607.99</v>
      </c>
      <c r="J643">
        <v>1607.99</v>
      </c>
      <c r="K643">
        <v>0</v>
      </c>
      <c r="L643" t="s">
        <v>31</v>
      </c>
    </row>
    <row r="644" spans="1:12" x14ac:dyDescent="0.25">
      <c r="A644" t="s">
        <v>51</v>
      </c>
      <c r="B644" t="s">
        <v>213</v>
      </c>
      <c r="C644" t="s">
        <v>802</v>
      </c>
      <c r="D644" s="13">
        <v>43813</v>
      </c>
      <c r="E644">
        <v>35964.99</v>
      </c>
      <c r="F644">
        <v>18</v>
      </c>
      <c r="G644">
        <v>5041.63</v>
      </c>
      <c r="H644">
        <v>0</v>
      </c>
      <c r="I644">
        <v>453.75</v>
      </c>
      <c r="J644">
        <v>453.75</v>
      </c>
      <c r="K644">
        <v>0</v>
      </c>
      <c r="L644" t="s">
        <v>31</v>
      </c>
    </row>
    <row r="645" spans="1:12" x14ac:dyDescent="0.25">
      <c r="A645" t="s">
        <v>803</v>
      </c>
      <c r="B645" t="s">
        <v>804</v>
      </c>
      <c r="C645" t="s">
        <v>805</v>
      </c>
      <c r="D645" s="13">
        <v>43813</v>
      </c>
      <c r="E645">
        <v>28841.74</v>
      </c>
      <c r="F645">
        <v>5</v>
      </c>
      <c r="G645">
        <v>13543.14</v>
      </c>
      <c r="H645">
        <v>0</v>
      </c>
      <c r="I645">
        <v>338.58</v>
      </c>
      <c r="J645">
        <v>338.58</v>
      </c>
      <c r="K645">
        <v>0</v>
      </c>
      <c r="L645" t="s">
        <v>31</v>
      </c>
    </row>
    <row r="646" spans="1:12" x14ac:dyDescent="0.25">
      <c r="A646" t="s">
        <v>803</v>
      </c>
      <c r="B646" t="s">
        <v>804</v>
      </c>
      <c r="C646" t="s">
        <v>805</v>
      </c>
      <c r="D646" s="13">
        <v>43813</v>
      </c>
      <c r="E646">
        <v>28841.74</v>
      </c>
      <c r="F646">
        <v>12</v>
      </c>
      <c r="G646">
        <v>4346.09</v>
      </c>
      <c r="H646">
        <v>0</v>
      </c>
      <c r="I646">
        <v>260.77</v>
      </c>
      <c r="J646">
        <v>260.77</v>
      </c>
      <c r="K646">
        <v>0</v>
      </c>
      <c r="L646" t="s">
        <v>31</v>
      </c>
    </row>
    <row r="647" spans="1:12" x14ac:dyDescent="0.25">
      <c r="A647" t="s">
        <v>803</v>
      </c>
      <c r="B647" t="s">
        <v>804</v>
      </c>
      <c r="C647" t="s">
        <v>805</v>
      </c>
      <c r="D647" s="13">
        <v>43813</v>
      </c>
      <c r="E647">
        <v>28841.74</v>
      </c>
      <c r="F647">
        <v>18</v>
      </c>
      <c r="G647">
        <v>8265.9699999999993</v>
      </c>
      <c r="H647">
        <v>0</v>
      </c>
      <c r="I647">
        <v>743.94</v>
      </c>
      <c r="J647">
        <v>743.94</v>
      </c>
      <c r="K647">
        <v>0</v>
      </c>
      <c r="L647" t="s">
        <v>31</v>
      </c>
    </row>
    <row r="648" spans="1:12" x14ac:dyDescent="0.25">
      <c r="A648" t="s">
        <v>780</v>
      </c>
      <c r="B648" t="s">
        <v>781</v>
      </c>
      <c r="C648" t="s">
        <v>806</v>
      </c>
      <c r="D648" s="13">
        <v>43813</v>
      </c>
      <c r="E648">
        <v>20484.330000000002</v>
      </c>
      <c r="F648">
        <v>5</v>
      </c>
      <c r="G648">
        <v>15605.5</v>
      </c>
      <c r="H648">
        <v>0</v>
      </c>
      <c r="I648">
        <v>390.14</v>
      </c>
      <c r="J648">
        <v>390.14</v>
      </c>
      <c r="K648">
        <v>0</v>
      </c>
      <c r="L648" t="s">
        <v>31</v>
      </c>
    </row>
    <row r="649" spans="1:12" x14ac:dyDescent="0.25">
      <c r="A649" t="s">
        <v>780</v>
      </c>
      <c r="B649" t="s">
        <v>781</v>
      </c>
      <c r="C649" t="s">
        <v>806</v>
      </c>
      <c r="D649" s="13">
        <v>43813</v>
      </c>
      <c r="E649">
        <v>20484.330000000002</v>
      </c>
      <c r="F649">
        <v>18</v>
      </c>
      <c r="G649">
        <v>3473.36</v>
      </c>
      <c r="H649">
        <v>0</v>
      </c>
      <c r="I649">
        <v>312.60000000000002</v>
      </c>
      <c r="J649">
        <v>312.60000000000002</v>
      </c>
      <c r="K649">
        <v>0</v>
      </c>
      <c r="L649" t="s">
        <v>31</v>
      </c>
    </row>
    <row r="650" spans="1:12" x14ac:dyDescent="0.25">
      <c r="A650" t="s">
        <v>556</v>
      </c>
      <c r="B650" t="s">
        <v>557</v>
      </c>
      <c r="C650" t="s">
        <v>807</v>
      </c>
      <c r="D650" s="13">
        <v>43813</v>
      </c>
      <c r="E650">
        <v>3836.4</v>
      </c>
      <c r="F650">
        <v>12</v>
      </c>
      <c r="G650">
        <v>3425.35</v>
      </c>
      <c r="H650">
        <v>0</v>
      </c>
      <c r="I650">
        <v>205.52</v>
      </c>
      <c r="J650">
        <v>205.52</v>
      </c>
      <c r="K650">
        <v>0</v>
      </c>
      <c r="L650" t="s">
        <v>31</v>
      </c>
    </row>
    <row r="651" spans="1:12" x14ac:dyDescent="0.25">
      <c r="A651" t="s">
        <v>786</v>
      </c>
      <c r="B651" t="s">
        <v>787</v>
      </c>
      <c r="C651" t="s">
        <v>808</v>
      </c>
      <c r="D651" s="13">
        <v>43813</v>
      </c>
      <c r="E651">
        <v>8688.7900000000009</v>
      </c>
      <c r="F651">
        <v>5</v>
      </c>
      <c r="G651">
        <v>8275.0400000000009</v>
      </c>
      <c r="H651">
        <v>0</v>
      </c>
      <c r="I651">
        <v>206.88</v>
      </c>
      <c r="J651">
        <v>206.88</v>
      </c>
      <c r="K651">
        <v>0</v>
      </c>
      <c r="L651" t="s">
        <v>31</v>
      </c>
    </row>
    <row r="652" spans="1:12" x14ac:dyDescent="0.25">
      <c r="A652" t="s">
        <v>809</v>
      </c>
      <c r="B652" t="s">
        <v>810</v>
      </c>
      <c r="C652" t="s">
        <v>811</v>
      </c>
      <c r="D652" s="13">
        <v>43813</v>
      </c>
      <c r="E652">
        <v>36878.69</v>
      </c>
      <c r="F652">
        <v>5</v>
      </c>
      <c r="G652">
        <v>12263.89</v>
      </c>
      <c r="H652">
        <v>0</v>
      </c>
      <c r="I652">
        <v>306.60000000000002</v>
      </c>
      <c r="J652">
        <v>306.60000000000002</v>
      </c>
      <c r="K652">
        <v>0</v>
      </c>
      <c r="L652" t="s">
        <v>31</v>
      </c>
    </row>
    <row r="653" spans="1:12" x14ac:dyDescent="0.25">
      <c r="A653" t="s">
        <v>809</v>
      </c>
      <c r="B653" t="s">
        <v>810</v>
      </c>
      <c r="C653" t="s">
        <v>811</v>
      </c>
      <c r="D653" s="13">
        <v>43813</v>
      </c>
      <c r="E653">
        <v>36878.69</v>
      </c>
      <c r="F653">
        <v>12</v>
      </c>
      <c r="G653">
        <v>3981.26</v>
      </c>
      <c r="H653">
        <v>0</v>
      </c>
      <c r="I653">
        <v>238.88</v>
      </c>
      <c r="J653">
        <v>238.88</v>
      </c>
      <c r="K653">
        <v>0</v>
      </c>
      <c r="L653" t="s">
        <v>31</v>
      </c>
    </row>
    <row r="654" spans="1:12" x14ac:dyDescent="0.25">
      <c r="A654" t="s">
        <v>809</v>
      </c>
      <c r="B654" t="s">
        <v>810</v>
      </c>
      <c r="C654" t="s">
        <v>811</v>
      </c>
      <c r="D654" s="13">
        <v>43813</v>
      </c>
      <c r="E654">
        <v>36878.69</v>
      </c>
      <c r="F654">
        <v>18</v>
      </c>
      <c r="G654">
        <v>16561.5</v>
      </c>
      <c r="H654">
        <v>0</v>
      </c>
      <c r="I654">
        <v>1490.54</v>
      </c>
      <c r="J654">
        <v>1490.54</v>
      </c>
      <c r="K654">
        <v>0</v>
      </c>
      <c r="L654" t="s">
        <v>31</v>
      </c>
    </row>
    <row r="655" spans="1:12" x14ac:dyDescent="0.25">
      <c r="A655" t="s">
        <v>631</v>
      </c>
      <c r="B655" t="s">
        <v>632</v>
      </c>
      <c r="C655" t="s">
        <v>812</v>
      </c>
      <c r="D655" s="13">
        <v>43813</v>
      </c>
      <c r="E655">
        <v>5980.64</v>
      </c>
      <c r="F655">
        <v>5</v>
      </c>
      <c r="G655">
        <v>5695.85</v>
      </c>
      <c r="H655">
        <v>0</v>
      </c>
      <c r="I655">
        <v>142.4</v>
      </c>
      <c r="J655">
        <v>142.4</v>
      </c>
      <c r="K655">
        <v>0</v>
      </c>
      <c r="L655" t="s">
        <v>31</v>
      </c>
    </row>
    <row r="656" spans="1:12" x14ac:dyDescent="0.25">
      <c r="A656" t="s">
        <v>77</v>
      </c>
      <c r="B656" t="s">
        <v>147</v>
      </c>
      <c r="C656" t="s">
        <v>813</v>
      </c>
      <c r="D656" s="13">
        <v>43813</v>
      </c>
      <c r="E656">
        <v>14921.61</v>
      </c>
      <c r="F656">
        <v>12</v>
      </c>
      <c r="G656">
        <v>2842.92</v>
      </c>
      <c r="H656">
        <v>0</v>
      </c>
      <c r="I656">
        <v>170.58</v>
      </c>
      <c r="J656">
        <v>170.58</v>
      </c>
      <c r="K656">
        <v>0</v>
      </c>
      <c r="L656" t="s">
        <v>31</v>
      </c>
    </row>
    <row r="657" spans="1:12" x14ac:dyDescent="0.25">
      <c r="A657" t="s">
        <v>77</v>
      </c>
      <c r="B657" t="s">
        <v>147</v>
      </c>
      <c r="C657" t="s">
        <v>813</v>
      </c>
      <c r="D657" s="13">
        <v>43813</v>
      </c>
      <c r="E657">
        <v>14921.61</v>
      </c>
      <c r="F657">
        <v>18</v>
      </c>
      <c r="G657">
        <v>9947.06</v>
      </c>
      <c r="H657">
        <v>0</v>
      </c>
      <c r="I657">
        <v>895.24</v>
      </c>
      <c r="J657">
        <v>895.24</v>
      </c>
      <c r="K657">
        <v>0</v>
      </c>
      <c r="L657" t="s">
        <v>31</v>
      </c>
    </row>
    <row r="658" spans="1:12" x14ac:dyDescent="0.25">
      <c r="A658" t="s">
        <v>398</v>
      </c>
      <c r="B658" t="s">
        <v>399</v>
      </c>
      <c r="C658" t="s">
        <v>814</v>
      </c>
      <c r="D658" s="13">
        <v>43813</v>
      </c>
      <c r="E658">
        <v>13999.35</v>
      </c>
      <c r="F658">
        <v>5</v>
      </c>
      <c r="G658">
        <v>12687.54</v>
      </c>
      <c r="H658">
        <v>0</v>
      </c>
      <c r="I658">
        <v>317.19</v>
      </c>
      <c r="J658">
        <v>317.19</v>
      </c>
      <c r="K658">
        <v>0</v>
      </c>
      <c r="L658" t="s">
        <v>31</v>
      </c>
    </row>
    <row r="659" spans="1:12" x14ac:dyDescent="0.25">
      <c r="A659" t="s">
        <v>398</v>
      </c>
      <c r="B659" t="s">
        <v>399</v>
      </c>
      <c r="C659" t="s">
        <v>814</v>
      </c>
      <c r="D659" s="13">
        <v>43813</v>
      </c>
      <c r="E659">
        <v>13999.35</v>
      </c>
      <c r="F659">
        <v>18</v>
      </c>
      <c r="G659">
        <v>574.09</v>
      </c>
      <c r="H659">
        <v>0</v>
      </c>
      <c r="I659">
        <v>51.67</v>
      </c>
      <c r="J659">
        <v>51.67</v>
      </c>
      <c r="K659">
        <v>0</v>
      </c>
      <c r="L659" t="s">
        <v>31</v>
      </c>
    </row>
    <row r="660" spans="1:12" x14ac:dyDescent="0.25">
      <c r="A660" t="s">
        <v>495</v>
      </c>
      <c r="B660" t="s">
        <v>496</v>
      </c>
      <c r="C660" t="s">
        <v>815</v>
      </c>
      <c r="D660" s="13">
        <v>43813</v>
      </c>
      <c r="E660">
        <v>1550.13</v>
      </c>
      <c r="F660">
        <v>12</v>
      </c>
      <c r="G660">
        <v>1384.02</v>
      </c>
      <c r="H660">
        <v>0</v>
      </c>
      <c r="I660">
        <v>83.04</v>
      </c>
      <c r="J660">
        <v>83.04</v>
      </c>
      <c r="K660">
        <v>0</v>
      </c>
      <c r="L660" t="s">
        <v>31</v>
      </c>
    </row>
    <row r="661" spans="1:12" x14ac:dyDescent="0.25">
      <c r="A661" t="s">
        <v>816</v>
      </c>
      <c r="B661" t="s">
        <v>817</v>
      </c>
      <c r="C661" t="s">
        <v>818</v>
      </c>
      <c r="D661" s="13">
        <v>43813</v>
      </c>
      <c r="E661">
        <v>19726.8</v>
      </c>
      <c r="F661">
        <v>5</v>
      </c>
      <c r="G661">
        <v>13425.75</v>
      </c>
      <c r="H661">
        <v>0</v>
      </c>
      <c r="I661">
        <v>335.64</v>
      </c>
      <c r="J661">
        <v>335.64</v>
      </c>
      <c r="K661">
        <v>0</v>
      </c>
      <c r="L661" t="s">
        <v>31</v>
      </c>
    </row>
    <row r="662" spans="1:12" x14ac:dyDescent="0.25">
      <c r="A662" t="s">
        <v>816</v>
      </c>
      <c r="B662" t="s">
        <v>817</v>
      </c>
      <c r="C662" t="s">
        <v>818</v>
      </c>
      <c r="D662" s="13">
        <v>43813</v>
      </c>
      <c r="E662">
        <v>19726.8</v>
      </c>
      <c r="F662">
        <v>12</v>
      </c>
      <c r="G662">
        <v>2264.08</v>
      </c>
      <c r="H662">
        <v>0</v>
      </c>
      <c r="I662">
        <v>135.84</v>
      </c>
      <c r="J662">
        <v>135.84</v>
      </c>
      <c r="K662">
        <v>0</v>
      </c>
      <c r="L662" t="s">
        <v>31</v>
      </c>
    </row>
    <row r="663" spans="1:12" x14ac:dyDescent="0.25">
      <c r="A663" t="s">
        <v>816</v>
      </c>
      <c r="B663" t="s">
        <v>817</v>
      </c>
      <c r="C663" t="s">
        <v>818</v>
      </c>
      <c r="D663" s="13">
        <v>43813</v>
      </c>
      <c r="E663">
        <v>19726.8</v>
      </c>
      <c r="F663">
        <v>18</v>
      </c>
      <c r="G663">
        <v>2622.03</v>
      </c>
      <c r="H663">
        <v>0</v>
      </c>
      <c r="I663">
        <v>235.98</v>
      </c>
      <c r="J663">
        <v>235.98</v>
      </c>
      <c r="K663">
        <v>0</v>
      </c>
      <c r="L663" t="s">
        <v>31</v>
      </c>
    </row>
    <row r="664" spans="1:12" x14ac:dyDescent="0.25">
      <c r="A664" t="s">
        <v>404</v>
      </c>
      <c r="B664" t="s">
        <v>405</v>
      </c>
      <c r="C664" t="s">
        <v>819</v>
      </c>
      <c r="D664" s="13">
        <v>43813</v>
      </c>
      <c r="E664">
        <v>7419.5</v>
      </c>
      <c r="F664">
        <v>5</v>
      </c>
      <c r="G664">
        <v>5003.58</v>
      </c>
      <c r="H664">
        <v>0</v>
      </c>
      <c r="I664">
        <v>125.09</v>
      </c>
      <c r="J664">
        <v>125.09</v>
      </c>
      <c r="K664">
        <v>0</v>
      </c>
      <c r="L664" t="s">
        <v>31</v>
      </c>
    </row>
    <row r="665" spans="1:12" x14ac:dyDescent="0.25">
      <c r="A665" t="s">
        <v>404</v>
      </c>
      <c r="B665" t="s">
        <v>405</v>
      </c>
      <c r="C665" t="s">
        <v>819</v>
      </c>
      <c r="D665" s="13">
        <v>43813</v>
      </c>
      <c r="E665">
        <v>7419.5</v>
      </c>
      <c r="F665">
        <v>18</v>
      </c>
      <c r="G665">
        <v>1835.36</v>
      </c>
      <c r="H665">
        <v>0</v>
      </c>
      <c r="I665">
        <v>165.18</v>
      </c>
      <c r="J665">
        <v>165.18</v>
      </c>
      <c r="K665">
        <v>0</v>
      </c>
      <c r="L665" t="s">
        <v>31</v>
      </c>
    </row>
    <row r="666" spans="1:12" x14ac:dyDescent="0.25">
      <c r="A666" t="s">
        <v>77</v>
      </c>
      <c r="B666" t="s">
        <v>147</v>
      </c>
      <c r="C666" t="s">
        <v>820</v>
      </c>
      <c r="D666" s="13">
        <v>43813</v>
      </c>
      <c r="E666">
        <v>17212.02</v>
      </c>
      <c r="F666">
        <v>5</v>
      </c>
      <c r="G666">
        <v>14208.95</v>
      </c>
      <c r="H666">
        <v>0</v>
      </c>
      <c r="I666">
        <v>355.22</v>
      </c>
      <c r="J666">
        <v>355.22</v>
      </c>
      <c r="K666">
        <v>0</v>
      </c>
      <c r="L666" t="s">
        <v>31</v>
      </c>
    </row>
    <row r="667" spans="1:12" x14ac:dyDescent="0.25">
      <c r="A667" t="s">
        <v>77</v>
      </c>
      <c r="B667" t="s">
        <v>147</v>
      </c>
      <c r="C667" t="s">
        <v>820</v>
      </c>
      <c r="D667" s="13">
        <v>43813</v>
      </c>
      <c r="E667">
        <v>17212.02</v>
      </c>
      <c r="F667">
        <v>12</v>
      </c>
      <c r="G667">
        <v>2046.97</v>
      </c>
      <c r="H667">
        <v>0</v>
      </c>
      <c r="I667">
        <v>122.82</v>
      </c>
      <c r="J667">
        <v>122.82</v>
      </c>
      <c r="K667">
        <v>0</v>
      </c>
      <c r="L667" t="s">
        <v>31</v>
      </c>
    </row>
    <row r="668" spans="1:12" x14ac:dyDescent="0.25">
      <c r="A668" t="s">
        <v>821</v>
      </c>
      <c r="B668" t="s">
        <v>822</v>
      </c>
      <c r="C668" t="s">
        <v>823</v>
      </c>
      <c r="D668" s="13">
        <v>43813</v>
      </c>
      <c r="E668">
        <v>1220.33</v>
      </c>
      <c r="F668">
        <v>5</v>
      </c>
      <c r="G668">
        <v>1162.22</v>
      </c>
      <c r="H668">
        <v>0</v>
      </c>
      <c r="I668">
        <v>29.06</v>
      </c>
      <c r="J668">
        <v>29.06</v>
      </c>
      <c r="K668">
        <v>0</v>
      </c>
      <c r="L668" t="s">
        <v>31</v>
      </c>
    </row>
    <row r="669" spans="1:12" x14ac:dyDescent="0.25">
      <c r="A669" t="s">
        <v>580</v>
      </c>
      <c r="B669" t="s">
        <v>581</v>
      </c>
      <c r="C669" t="s">
        <v>824</v>
      </c>
      <c r="D669" s="13">
        <v>43813</v>
      </c>
      <c r="E669">
        <v>13795.03</v>
      </c>
      <c r="F669">
        <v>0</v>
      </c>
      <c r="G669">
        <v>214.94</v>
      </c>
      <c r="H669">
        <v>0</v>
      </c>
      <c r="I669">
        <v>0</v>
      </c>
      <c r="J669">
        <v>0</v>
      </c>
      <c r="K669">
        <v>0</v>
      </c>
      <c r="L669" t="s">
        <v>31</v>
      </c>
    </row>
    <row r="670" spans="1:12" x14ac:dyDescent="0.25">
      <c r="A670" t="s">
        <v>580</v>
      </c>
      <c r="B670" t="s">
        <v>581</v>
      </c>
      <c r="C670" t="s">
        <v>824</v>
      </c>
      <c r="D670" s="13">
        <v>43813</v>
      </c>
      <c r="E670">
        <v>13795.03</v>
      </c>
      <c r="F670">
        <v>12</v>
      </c>
      <c r="G670">
        <v>4208.91</v>
      </c>
      <c r="H670">
        <v>0</v>
      </c>
      <c r="I670">
        <v>252.53</v>
      </c>
      <c r="J670">
        <v>252.53</v>
      </c>
      <c r="K670">
        <v>0</v>
      </c>
      <c r="L670" t="s">
        <v>31</v>
      </c>
    </row>
    <row r="671" spans="1:12" x14ac:dyDescent="0.25">
      <c r="A671" t="s">
        <v>580</v>
      </c>
      <c r="B671" t="s">
        <v>581</v>
      </c>
      <c r="C671" t="s">
        <v>824</v>
      </c>
      <c r="D671" s="13">
        <v>43813</v>
      </c>
      <c r="E671">
        <v>13795.03</v>
      </c>
      <c r="F671">
        <v>18</v>
      </c>
      <c r="G671">
        <v>7513.65</v>
      </c>
      <c r="H671">
        <v>0</v>
      </c>
      <c r="I671">
        <v>676.23</v>
      </c>
      <c r="J671">
        <v>676.23</v>
      </c>
      <c r="K671">
        <v>0</v>
      </c>
      <c r="L671" t="s">
        <v>31</v>
      </c>
    </row>
    <row r="672" spans="1:12" x14ac:dyDescent="0.25">
      <c r="A672" t="s">
        <v>429</v>
      </c>
      <c r="B672" t="s">
        <v>430</v>
      </c>
      <c r="C672" t="s">
        <v>825</v>
      </c>
      <c r="D672" s="13">
        <v>43813</v>
      </c>
      <c r="E672">
        <v>23683.64</v>
      </c>
      <c r="F672">
        <v>12</v>
      </c>
      <c r="G672">
        <v>1561.48</v>
      </c>
      <c r="H672">
        <v>0</v>
      </c>
      <c r="I672">
        <v>93.69</v>
      </c>
      <c r="J672">
        <v>93.69</v>
      </c>
      <c r="K672">
        <v>0</v>
      </c>
      <c r="L672" t="s">
        <v>31</v>
      </c>
    </row>
    <row r="673" spans="1:12" x14ac:dyDescent="0.25">
      <c r="A673" t="s">
        <v>429</v>
      </c>
      <c r="B673" t="s">
        <v>430</v>
      </c>
      <c r="C673" t="s">
        <v>825</v>
      </c>
      <c r="D673" s="13">
        <v>43813</v>
      </c>
      <c r="E673">
        <v>23683.64</v>
      </c>
      <c r="F673">
        <v>18</v>
      </c>
      <c r="G673">
        <v>18588.8</v>
      </c>
      <c r="H673">
        <v>0</v>
      </c>
      <c r="I673">
        <v>1672.99</v>
      </c>
      <c r="J673">
        <v>1672.99</v>
      </c>
      <c r="K673">
        <v>0</v>
      </c>
      <c r="L673" t="s">
        <v>31</v>
      </c>
    </row>
    <row r="674" spans="1:12" x14ac:dyDescent="0.25">
      <c r="A674" t="s">
        <v>826</v>
      </c>
      <c r="B674" t="s">
        <v>827</v>
      </c>
      <c r="C674" t="s">
        <v>828</v>
      </c>
      <c r="D674" s="13">
        <v>43813</v>
      </c>
      <c r="E674">
        <v>677.68</v>
      </c>
      <c r="F674">
        <v>5</v>
      </c>
      <c r="G674">
        <v>107.15</v>
      </c>
      <c r="H674">
        <v>0</v>
      </c>
      <c r="I674">
        <v>2.68</v>
      </c>
      <c r="J674">
        <v>2.68</v>
      </c>
      <c r="K674">
        <v>0</v>
      </c>
      <c r="L674" t="s">
        <v>31</v>
      </c>
    </row>
    <row r="675" spans="1:12" x14ac:dyDescent="0.25">
      <c r="A675" t="s">
        <v>826</v>
      </c>
      <c r="B675" t="s">
        <v>827</v>
      </c>
      <c r="C675" t="s">
        <v>828</v>
      </c>
      <c r="D675" s="13">
        <v>43813</v>
      </c>
      <c r="E675">
        <v>677.68</v>
      </c>
      <c r="F675">
        <v>18</v>
      </c>
      <c r="G675">
        <v>478.96</v>
      </c>
      <c r="H675">
        <v>0</v>
      </c>
      <c r="I675">
        <v>43.11</v>
      </c>
      <c r="J675">
        <v>43.11</v>
      </c>
      <c r="K675">
        <v>0</v>
      </c>
      <c r="L675" t="s">
        <v>31</v>
      </c>
    </row>
    <row r="676" spans="1:12" x14ac:dyDescent="0.25">
      <c r="A676" t="s">
        <v>275</v>
      </c>
      <c r="B676" t="s">
        <v>276</v>
      </c>
      <c r="C676" t="s">
        <v>829</v>
      </c>
      <c r="D676" s="13">
        <v>43813</v>
      </c>
      <c r="E676">
        <v>1244.49</v>
      </c>
      <c r="F676">
        <v>5</v>
      </c>
      <c r="G676">
        <v>1185.24</v>
      </c>
      <c r="H676">
        <v>0</v>
      </c>
      <c r="I676">
        <v>29.63</v>
      </c>
      <c r="J676">
        <v>29.63</v>
      </c>
      <c r="K676">
        <v>0</v>
      </c>
      <c r="L676" t="s">
        <v>31</v>
      </c>
    </row>
    <row r="677" spans="1:12" x14ac:dyDescent="0.25">
      <c r="A677" t="s">
        <v>666</v>
      </c>
      <c r="B677" t="s">
        <v>667</v>
      </c>
      <c r="C677" t="s">
        <v>830</v>
      </c>
      <c r="D677" s="13">
        <v>43813</v>
      </c>
      <c r="E677">
        <v>3159.04</v>
      </c>
      <c r="F677">
        <v>5</v>
      </c>
      <c r="G677">
        <v>2881.8</v>
      </c>
      <c r="H677">
        <v>0</v>
      </c>
      <c r="I677">
        <v>72.05</v>
      </c>
      <c r="J677">
        <v>72.05</v>
      </c>
      <c r="K677">
        <v>0</v>
      </c>
      <c r="L677" t="s">
        <v>31</v>
      </c>
    </row>
    <row r="678" spans="1:12" x14ac:dyDescent="0.25">
      <c r="A678" t="s">
        <v>666</v>
      </c>
      <c r="B678" t="s">
        <v>667</v>
      </c>
      <c r="C678" t="s">
        <v>830</v>
      </c>
      <c r="D678" s="13">
        <v>43813</v>
      </c>
      <c r="E678">
        <v>3159.04</v>
      </c>
      <c r="F678">
        <v>12</v>
      </c>
      <c r="G678">
        <v>118.89</v>
      </c>
      <c r="H678">
        <v>0</v>
      </c>
      <c r="I678">
        <v>7.13</v>
      </c>
      <c r="J678">
        <v>7.13</v>
      </c>
      <c r="K678">
        <v>0</v>
      </c>
      <c r="L678" t="s">
        <v>31</v>
      </c>
    </row>
    <row r="679" spans="1:12" x14ac:dyDescent="0.25">
      <c r="A679" t="s">
        <v>233</v>
      </c>
      <c r="B679" t="s">
        <v>234</v>
      </c>
      <c r="C679" t="s">
        <v>831</v>
      </c>
      <c r="D679" s="13">
        <v>43813</v>
      </c>
      <c r="E679">
        <v>2168.15</v>
      </c>
      <c r="F679">
        <v>5</v>
      </c>
      <c r="G679">
        <v>611.39</v>
      </c>
      <c r="H679">
        <v>0</v>
      </c>
      <c r="I679">
        <v>15.28</v>
      </c>
      <c r="J679">
        <v>15.28</v>
      </c>
      <c r="K679">
        <v>0</v>
      </c>
      <c r="L679" t="s">
        <v>31</v>
      </c>
    </row>
    <row r="680" spans="1:12" x14ac:dyDescent="0.25">
      <c r="A680" t="s">
        <v>233</v>
      </c>
      <c r="B680" t="s">
        <v>234</v>
      </c>
      <c r="C680" t="s">
        <v>831</v>
      </c>
      <c r="D680" s="13">
        <v>43813</v>
      </c>
      <c r="E680">
        <v>2168.15</v>
      </c>
      <c r="F680">
        <v>18</v>
      </c>
      <c r="G680">
        <v>1293.3800000000001</v>
      </c>
      <c r="H680">
        <v>0</v>
      </c>
      <c r="I680">
        <v>116.4</v>
      </c>
      <c r="J680">
        <v>116.4</v>
      </c>
      <c r="K680">
        <v>0</v>
      </c>
      <c r="L680" t="s">
        <v>31</v>
      </c>
    </row>
    <row r="681" spans="1:12" x14ac:dyDescent="0.25">
      <c r="A681" t="s">
        <v>252</v>
      </c>
      <c r="B681" t="s">
        <v>253</v>
      </c>
      <c r="C681" t="s">
        <v>832</v>
      </c>
      <c r="D681" s="13">
        <v>43813</v>
      </c>
      <c r="E681">
        <v>456.45</v>
      </c>
      <c r="F681">
        <v>5</v>
      </c>
      <c r="G681">
        <v>214.3</v>
      </c>
      <c r="H681">
        <v>0</v>
      </c>
      <c r="I681">
        <v>5.36</v>
      </c>
      <c r="J681">
        <v>5.36</v>
      </c>
      <c r="K681">
        <v>0</v>
      </c>
      <c r="L681" t="s">
        <v>31</v>
      </c>
    </row>
    <row r="682" spans="1:12" x14ac:dyDescent="0.25">
      <c r="A682" t="s">
        <v>252</v>
      </c>
      <c r="B682" t="s">
        <v>253</v>
      </c>
      <c r="C682" t="s">
        <v>832</v>
      </c>
      <c r="D682" s="13">
        <v>43813</v>
      </c>
      <c r="E682">
        <v>456.45</v>
      </c>
      <c r="F682">
        <v>18</v>
      </c>
      <c r="G682">
        <v>196.13</v>
      </c>
      <c r="H682">
        <v>0</v>
      </c>
      <c r="I682">
        <v>17.649999999999999</v>
      </c>
      <c r="J682">
        <v>17.649999999999999</v>
      </c>
      <c r="K682">
        <v>0</v>
      </c>
      <c r="L682" t="s">
        <v>31</v>
      </c>
    </row>
    <row r="683" spans="1:12" x14ac:dyDescent="0.25">
      <c r="A683" t="s">
        <v>255</v>
      </c>
      <c r="B683" t="s">
        <v>256</v>
      </c>
      <c r="C683" t="s">
        <v>833</v>
      </c>
      <c r="D683" s="13">
        <v>43813</v>
      </c>
      <c r="E683">
        <v>1279.04</v>
      </c>
      <c r="F683">
        <v>5</v>
      </c>
      <c r="G683">
        <v>651.07000000000005</v>
      </c>
      <c r="H683">
        <v>0</v>
      </c>
      <c r="I683">
        <v>16.28</v>
      </c>
      <c r="J683">
        <v>16.28</v>
      </c>
      <c r="K683">
        <v>0</v>
      </c>
      <c r="L683" t="s">
        <v>31</v>
      </c>
    </row>
    <row r="684" spans="1:12" x14ac:dyDescent="0.25">
      <c r="A684" t="s">
        <v>255</v>
      </c>
      <c r="B684" t="s">
        <v>256</v>
      </c>
      <c r="C684" t="s">
        <v>833</v>
      </c>
      <c r="D684" s="13">
        <v>43813</v>
      </c>
      <c r="E684">
        <v>1279.04</v>
      </c>
      <c r="F684">
        <v>18</v>
      </c>
      <c r="G684">
        <v>504.58</v>
      </c>
      <c r="H684">
        <v>0</v>
      </c>
      <c r="I684">
        <v>45.41</v>
      </c>
      <c r="J684">
        <v>45.41</v>
      </c>
      <c r="K684">
        <v>0</v>
      </c>
      <c r="L684" t="s">
        <v>31</v>
      </c>
    </row>
    <row r="685" spans="1:12" x14ac:dyDescent="0.25">
      <c r="A685" t="s">
        <v>834</v>
      </c>
      <c r="B685" t="s">
        <v>835</v>
      </c>
      <c r="C685" t="s">
        <v>836</v>
      </c>
      <c r="D685" s="13">
        <v>43813</v>
      </c>
      <c r="E685">
        <v>576.01</v>
      </c>
      <c r="F685">
        <v>5</v>
      </c>
      <c r="G685">
        <v>548.59</v>
      </c>
      <c r="H685">
        <v>0</v>
      </c>
      <c r="I685">
        <v>13.71</v>
      </c>
      <c r="J685">
        <v>13.71</v>
      </c>
      <c r="K685">
        <v>0</v>
      </c>
      <c r="L685" t="s">
        <v>31</v>
      </c>
    </row>
    <row r="686" spans="1:12" x14ac:dyDescent="0.25">
      <c r="A686" t="s">
        <v>281</v>
      </c>
      <c r="B686" t="s">
        <v>282</v>
      </c>
      <c r="C686" t="s">
        <v>837</v>
      </c>
      <c r="D686" s="13">
        <v>43813</v>
      </c>
      <c r="E686">
        <v>1474.52</v>
      </c>
      <c r="F686">
        <v>5</v>
      </c>
      <c r="G686">
        <v>1404.3</v>
      </c>
      <c r="H686">
        <v>0</v>
      </c>
      <c r="I686">
        <v>35.11</v>
      </c>
      <c r="J686">
        <v>35.11</v>
      </c>
      <c r="K686">
        <v>0</v>
      </c>
      <c r="L686" t="s">
        <v>31</v>
      </c>
    </row>
    <row r="687" spans="1:12" x14ac:dyDescent="0.25">
      <c r="A687" t="s">
        <v>495</v>
      </c>
      <c r="B687" t="s">
        <v>496</v>
      </c>
      <c r="C687" t="s">
        <v>838</v>
      </c>
      <c r="D687" s="13">
        <v>43813</v>
      </c>
      <c r="E687">
        <v>8915.24</v>
      </c>
      <c r="F687">
        <v>5</v>
      </c>
      <c r="G687">
        <v>8490.7000000000007</v>
      </c>
      <c r="H687">
        <v>0</v>
      </c>
      <c r="I687">
        <v>212.27</v>
      </c>
      <c r="J687">
        <v>212.27</v>
      </c>
      <c r="K687">
        <v>0</v>
      </c>
      <c r="L687" t="s">
        <v>31</v>
      </c>
    </row>
    <row r="688" spans="1:12" x14ac:dyDescent="0.25">
      <c r="A688" t="s">
        <v>74</v>
      </c>
      <c r="B688" t="s">
        <v>75</v>
      </c>
      <c r="C688" t="s">
        <v>839</v>
      </c>
      <c r="D688" s="13">
        <v>43813</v>
      </c>
      <c r="E688">
        <v>47325.22</v>
      </c>
      <c r="F688">
        <v>28</v>
      </c>
      <c r="G688">
        <v>8732.49</v>
      </c>
      <c r="H688">
        <v>0</v>
      </c>
      <c r="I688">
        <v>1222.55</v>
      </c>
      <c r="J688">
        <v>1222.55</v>
      </c>
      <c r="K688">
        <v>36147.620000000003</v>
      </c>
      <c r="L688" t="s">
        <v>31</v>
      </c>
    </row>
    <row r="689" spans="1:12" x14ac:dyDescent="0.25">
      <c r="A689" t="s">
        <v>325</v>
      </c>
      <c r="B689" t="s">
        <v>326</v>
      </c>
      <c r="C689" t="s">
        <v>840</v>
      </c>
      <c r="D689" s="13">
        <v>43813</v>
      </c>
      <c r="E689">
        <v>1291.19</v>
      </c>
      <c r="F689">
        <v>5</v>
      </c>
      <c r="G689">
        <v>115.31</v>
      </c>
      <c r="H689">
        <v>0</v>
      </c>
      <c r="I689">
        <v>2.88</v>
      </c>
      <c r="J689">
        <v>2.88</v>
      </c>
      <c r="K689">
        <v>0</v>
      </c>
      <c r="L689" t="s">
        <v>31</v>
      </c>
    </row>
    <row r="690" spans="1:12" x14ac:dyDescent="0.25">
      <c r="A690" t="s">
        <v>325</v>
      </c>
      <c r="B690" t="s">
        <v>326</v>
      </c>
      <c r="C690" t="s">
        <v>840</v>
      </c>
      <c r="D690" s="13">
        <v>43813</v>
      </c>
      <c r="E690">
        <v>1291.19</v>
      </c>
      <c r="F690">
        <v>18</v>
      </c>
      <c r="G690">
        <v>991.61</v>
      </c>
      <c r="H690">
        <v>0</v>
      </c>
      <c r="I690">
        <v>89.25</v>
      </c>
      <c r="J690">
        <v>89.25</v>
      </c>
      <c r="K690">
        <v>0</v>
      </c>
      <c r="L690" t="s">
        <v>31</v>
      </c>
    </row>
    <row r="691" spans="1:12" x14ac:dyDescent="0.25">
      <c r="A691" t="s">
        <v>841</v>
      </c>
      <c r="B691" t="s">
        <v>842</v>
      </c>
      <c r="C691" t="s">
        <v>843</v>
      </c>
      <c r="D691" s="13">
        <v>43813</v>
      </c>
      <c r="E691">
        <v>3108.94</v>
      </c>
      <c r="F691">
        <v>5</v>
      </c>
      <c r="G691">
        <v>2960.9</v>
      </c>
      <c r="H691">
        <v>0</v>
      </c>
      <c r="I691">
        <v>74.02</v>
      </c>
      <c r="J691">
        <v>74.02</v>
      </c>
      <c r="K691">
        <v>0</v>
      </c>
      <c r="L691" t="s">
        <v>31</v>
      </c>
    </row>
    <row r="692" spans="1:12" x14ac:dyDescent="0.25">
      <c r="A692" t="s">
        <v>841</v>
      </c>
      <c r="B692" t="s">
        <v>842</v>
      </c>
      <c r="C692" t="s">
        <v>844</v>
      </c>
      <c r="D692" s="13">
        <v>43813</v>
      </c>
      <c r="E692">
        <v>333.84</v>
      </c>
      <c r="F692">
        <v>12</v>
      </c>
      <c r="G692">
        <v>298.07</v>
      </c>
      <c r="H692">
        <v>0</v>
      </c>
      <c r="I692">
        <v>17.88</v>
      </c>
      <c r="J692">
        <v>17.88</v>
      </c>
      <c r="K692">
        <v>0</v>
      </c>
      <c r="L692" t="s">
        <v>31</v>
      </c>
    </row>
    <row r="693" spans="1:12" x14ac:dyDescent="0.25">
      <c r="A693" t="s">
        <v>841</v>
      </c>
      <c r="B693" t="s">
        <v>842</v>
      </c>
      <c r="C693" t="s">
        <v>845</v>
      </c>
      <c r="D693" s="13">
        <v>43813</v>
      </c>
      <c r="E693">
        <v>6978.88</v>
      </c>
      <c r="F693">
        <v>12</v>
      </c>
      <c r="G693">
        <v>1602.66</v>
      </c>
      <c r="H693">
        <v>0</v>
      </c>
      <c r="I693">
        <v>96.16</v>
      </c>
      <c r="J693">
        <v>96.16</v>
      </c>
      <c r="K693">
        <v>0</v>
      </c>
      <c r="L693" t="s">
        <v>31</v>
      </c>
    </row>
    <row r="694" spans="1:12" x14ac:dyDescent="0.25">
      <c r="A694" t="s">
        <v>841</v>
      </c>
      <c r="B694" t="s">
        <v>842</v>
      </c>
      <c r="C694" t="s">
        <v>845</v>
      </c>
      <c r="D694" s="13">
        <v>43813</v>
      </c>
      <c r="E694">
        <v>6978.88</v>
      </c>
      <c r="F694">
        <v>18</v>
      </c>
      <c r="G694">
        <v>4393.1499999999996</v>
      </c>
      <c r="H694">
        <v>0</v>
      </c>
      <c r="I694">
        <v>395.38</v>
      </c>
      <c r="J694">
        <v>395.38</v>
      </c>
      <c r="K694">
        <v>0</v>
      </c>
      <c r="L694" t="s">
        <v>31</v>
      </c>
    </row>
    <row r="695" spans="1:12" x14ac:dyDescent="0.25">
      <c r="A695" t="s">
        <v>281</v>
      </c>
      <c r="B695" t="s">
        <v>282</v>
      </c>
      <c r="C695" t="s">
        <v>846</v>
      </c>
      <c r="D695" s="13">
        <v>43813</v>
      </c>
      <c r="E695">
        <v>996.3</v>
      </c>
      <c r="F695">
        <v>12</v>
      </c>
      <c r="G695">
        <v>766.88</v>
      </c>
      <c r="H695">
        <v>0</v>
      </c>
      <c r="I695">
        <v>46.01</v>
      </c>
      <c r="J695">
        <v>46.01</v>
      </c>
      <c r="K695">
        <v>0</v>
      </c>
      <c r="L695" t="s">
        <v>31</v>
      </c>
    </row>
    <row r="696" spans="1:12" x14ac:dyDescent="0.25">
      <c r="A696" t="s">
        <v>281</v>
      </c>
      <c r="B696" t="s">
        <v>282</v>
      </c>
      <c r="C696" t="s">
        <v>846</v>
      </c>
      <c r="D696" s="13">
        <v>43813</v>
      </c>
      <c r="E696">
        <v>996.3</v>
      </c>
      <c r="F696">
        <v>18</v>
      </c>
      <c r="G696">
        <v>116.43</v>
      </c>
      <c r="H696">
        <v>0</v>
      </c>
      <c r="I696">
        <v>10.48</v>
      </c>
      <c r="J696">
        <v>10.48</v>
      </c>
      <c r="K696">
        <v>0</v>
      </c>
      <c r="L696" t="s">
        <v>31</v>
      </c>
    </row>
    <row r="697" spans="1:12" x14ac:dyDescent="0.25">
      <c r="A697" t="s">
        <v>498</v>
      </c>
      <c r="B697" t="s">
        <v>499</v>
      </c>
      <c r="C697" t="s">
        <v>847</v>
      </c>
      <c r="D697" s="13">
        <v>43813</v>
      </c>
      <c r="E697">
        <v>2985.07</v>
      </c>
      <c r="F697">
        <v>18</v>
      </c>
      <c r="G697">
        <v>2529.7399999999998</v>
      </c>
      <c r="H697">
        <v>0</v>
      </c>
      <c r="I697">
        <v>227.68</v>
      </c>
      <c r="J697">
        <v>227.68</v>
      </c>
      <c r="K697">
        <v>0</v>
      </c>
      <c r="L697" t="s">
        <v>31</v>
      </c>
    </row>
    <row r="698" spans="1:12" x14ac:dyDescent="0.25">
      <c r="A698" t="s">
        <v>249</v>
      </c>
      <c r="B698" t="s">
        <v>250</v>
      </c>
      <c r="C698" t="s">
        <v>848</v>
      </c>
      <c r="D698" s="13">
        <v>43813</v>
      </c>
      <c r="E698">
        <v>269.86</v>
      </c>
      <c r="F698">
        <v>18</v>
      </c>
      <c r="G698">
        <v>228.7</v>
      </c>
      <c r="H698">
        <v>0</v>
      </c>
      <c r="I698">
        <v>20.58</v>
      </c>
      <c r="J698">
        <v>20.58</v>
      </c>
      <c r="K698">
        <v>0</v>
      </c>
      <c r="L698" t="s">
        <v>31</v>
      </c>
    </row>
    <row r="699" spans="1:12" x14ac:dyDescent="0.25">
      <c r="A699" t="s">
        <v>834</v>
      </c>
      <c r="B699" t="s">
        <v>835</v>
      </c>
      <c r="C699" t="s">
        <v>849</v>
      </c>
      <c r="D699" s="13">
        <v>43813</v>
      </c>
      <c r="E699">
        <v>1272.19</v>
      </c>
      <c r="F699">
        <v>12</v>
      </c>
      <c r="G699">
        <v>1047.54</v>
      </c>
      <c r="H699">
        <v>0</v>
      </c>
      <c r="I699">
        <v>62.85</v>
      </c>
      <c r="J699">
        <v>62.85</v>
      </c>
      <c r="K699">
        <v>0</v>
      </c>
      <c r="L699" t="s">
        <v>31</v>
      </c>
    </row>
    <row r="700" spans="1:12" x14ac:dyDescent="0.25">
      <c r="A700" t="s">
        <v>834</v>
      </c>
      <c r="B700" t="s">
        <v>835</v>
      </c>
      <c r="C700" t="s">
        <v>849</v>
      </c>
      <c r="D700" s="13">
        <v>43813</v>
      </c>
      <c r="E700">
        <v>1272.19</v>
      </c>
      <c r="F700">
        <v>18</v>
      </c>
      <c r="G700">
        <v>83.85</v>
      </c>
      <c r="H700">
        <v>0</v>
      </c>
      <c r="I700">
        <v>7.55</v>
      </c>
      <c r="J700">
        <v>7.55</v>
      </c>
      <c r="K700">
        <v>0</v>
      </c>
      <c r="L700" t="s">
        <v>31</v>
      </c>
    </row>
    <row r="701" spans="1:12" x14ac:dyDescent="0.25">
      <c r="A701" t="s">
        <v>74</v>
      </c>
      <c r="B701" t="s">
        <v>75</v>
      </c>
      <c r="C701" t="s">
        <v>850</v>
      </c>
      <c r="D701" s="13">
        <v>43814</v>
      </c>
      <c r="E701">
        <v>47325.22</v>
      </c>
      <c r="F701">
        <v>28</v>
      </c>
      <c r="G701">
        <v>8732.49</v>
      </c>
      <c r="H701">
        <v>0</v>
      </c>
      <c r="I701">
        <v>1222.55</v>
      </c>
      <c r="J701">
        <v>1222.55</v>
      </c>
      <c r="K701">
        <v>36147.620000000003</v>
      </c>
      <c r="L701" t="s">
        <v>31</v>
      </c>
    </row>
    <row r="702" spans="1:12" x14ac:dyDescent="0.25">
      <c r="A702" t="s">
        <v>851</v>
      </c>
      <c r="B702" t="s">
        <v>852</v>
      </c>
      <c r="C702" t="s">
        <v>853</v>
      </c>
      <c r="D702" s="13">
        <v>43815</v>
      </c>
      <c r="E702">
        <v>54559.35</v>
      </c>
      <c r="F702">
        <v>5</v>
      </c>
      <c r="G702">
        <v>12176.04</v>
      </c>
      <c r="H702">
        <v>0</v>
      </c>
      <c r="I702">
        <v>304.39999999999998</v>
      </c>
      <c r="J702">
        <v>304.39999999999998</v>
      </c>
      <c r="K702">
        <v>0</v>
      </c>
      <c r="L702" t="s">
        <v>31</v>
      </c>
    </row>
    <row r="703" spans="1:12" x14ac:dyDescent="0.25">
      <c r="A703" t="s">
        <v>851</v>
      </c>
      <c r="B703" t="s">
        <v>852</v>
      </c>
      <c r="C703" t="s">
        <v>853</v>
      </c>
      <c r="D703" s="13">
        <v>43815</v>
      </c>
      <c r="E703">
        <v>54559.35</v>
      </c>
      <c r="F703">
        <v>12</v>
      </c>
      <c r="G703">
        <v>33224.51</v>
      </c>
      <c r="H703">
        <v>0</v>
      </c>
      <c r="I703">
        <v>1993.47</v>
      </c>
      <c r="J703">
        <v>1993.47</v>
      </c>
      <c r="K703">
        <v>0</v>
      </c>
      <c r="L703" t="s">
        <v>31</v>
      </c>
    </row>
    <row r="704" spans="1:12" x14ac:dyDescent="0.25">
      <c r="A704" t="s">
        <v>851</v>
      </c>
      <c r="B704" t="s">
        <v>852</v>
      </c>
      <c r="C704" t="s">
        <v>853</v>
      </c>
      <c r="D704" s="13">
        <v>43815</v>
      </c>
      <c r="E704">
        <v>54559.35</v>
      </c>
      <c r="F704">
        <v>18</v>
      </c>
      <c r="G704">
        <v>3867.04</v>
      </c>
      <c r="H704">
        <v>0</v>
      </c>
      <c r="I704">
        <v>348.03</v>
      </c>
      <c r="J704">
        <v>348.03</v>
      </c>
      <c r="K704">
        <v>0</v>
      </c>
      <c r="L704" t="s">
        <v>31</v>
      </c>
    </row>
    <row r="705" spans="1:12" x14ac:dyDescent="0.25">
      <c r="A705" t="s">
        <v>244</v>
      </c>
      <c r="B705" t="s">
        <v>854</v>
      </c>
      <c r="C705" t="s">
        <v>855</v>
      </c>
      <c r="D705" s="13">
        <v>43815</v>
      </c>
      <c r="E705">
        <v>67670.91</v>
      </c>
      <c r="F705">
        <v>12</v>
      </c>
      <c r="G705">
        <v>14354.44</v>
      </c>
      <c r="H705">
        <v>0</v>
      </c>
      <c r="I705">
        <v>861.27</v>
      </c>
      <c r="J705">
        <v>861.27</v>
      </c>
      <c r="K705">
        <v>0</v>
      </c>
      <c r="L705" t="s">
        <v>31</v>
      </c>
    </row>
    <row r="706" spans="1:12" x14ac:dyDescent="0.25">
      <c r="A706" t="s">
        <v>244</v>
      </c>
      <c r="B706" t="s">
        <v>854</v>
      </c>
      <c r="C706" t="s">
        <v>855</v>
      </c>
      <c r="D706" s="13">
        <v>43815</v>
      </c>
      <c r="E706">
        <v>67670.91</v>
      </c>
      <c r="F706">
        <v>18</v>
      </c>
      <c r="G706">
        <v>43723.68</v>
      </c>
      <c r="H706">
        <v>0</v>
      </c>
      <c r="I706">
        <v>3935.13</v>
      </c>
      <c r="J706">
        <v>3935.13</v>
      </c>
      <c r="K706">
        <v>0</v>
      </c>
      <c r="L706" t="s">
        <v>31</v>
      </c>
    </row>
    <row r="707" spans="1:12" x14ac:dyDescent="0.25">
      <c r="A707" t="s">
        <v>186</v>
      </c>
      <c r="B707" t="s">
        <v>187</v>
      </c>
      <c r="C707" t="s">
        <v>856</v>
      </c>
      <c r="D707" s="13">
        <v>43815</v>
      </c>
      <c r="E707">
        <v>5802.05</v>
      </c>
      <c r="F707">
        <v>5</v>
      </c>
      <c r="G707">
        <v>5525.75</v>
      </c>
      <c r="H707">
        <v>0</v>
      </c>
      <c r="I707">
        <v>138.13999999999999</v>
      </c>
      <c r="J707">
        <v>138.13999999999999</v>
      </c>
      <c r="K707">
        <v>0</v>
      </c>
      <c r="L707" t="s">
        <v>31</v>
      </c>
    </row>
    <row r="708" spans="1:12" x14ac:dyDescent="0.25">
      <c r="A708" t="s">
        <v>35</v>
      </c>
      <c r="B708" t="s">
        <v>36</v>
      </c>
      <c r="C708" t="s">
        <v>857</v>
      </c>
      <c r="D708" s="13">
        <v>43815</v>
      </c>
      <c r="E708">
        <v>78749.59</v>
      </c>
      <c r="F708">
        <v>28</v>
      </c>
      <c r="G708">
        <v>36200.67</v>
      </c>
      <c r="H708">
        <v>0</v>
      </c>
      <c r="I708">
        <v>5068.09</v>
      </c>
      <c r="J708">
        <v>5068.09</v>
      </c>
      <c r="K708">
        <v>32412.74</v>
      </c>
      <c r="L708" t="s">
        <v>31</v>
      </c>
    </row>
    <row r="709" spans="1:12" x14ac:dyDescent="0.25">
      <c r="A709" t="s">
        <v>38</v>
      </c>
      <c r="B709" t="s">
        <v>39</v>
      </c>
      <c r="C709" t="s">
        <v>858</v>
      </c>
      <c r="D709" s="13">
        <v>43815</v>
      </c>
      <c r="E709">
        <v>95177.38</v>
      </c>
      <c r="F709">
        <v>28</v>
      </c>
      <c r="G709">
        <v>47738.63</v>
      </c>
      <c r="H709">
        <v>0</v>
      </c>
      <c r="I709">
        <v>6683.41</v>
      </c>
      <c r="J709">
        <v>6683.41</v>
      </c>
      <c r="K709">
        <v>34071.93</v>
      </c>
      <c r="L709" t="s">
        <v>31</v>
      </c>
    </row>
    <row r="710" spans="1:12" x14ac:dyDescent="0.25">
      <c r="A710" t="s">
        <v>28</v>
      </c>
      <c r="B710" t="s">
        <v>29</v>
      </c>
      <c r="C710" t="s">
        <v>859</v>
      </c>
      <c r="D710" s="13">
        <v>43815</v>
      </c>
      <c r="E710">
        <v>36108.68</v>
      </c>
      <c r="F710">
        <v>28</v>
      </c>
      <c r="G710">
        <v>16230.16</v>
      </c>
      <c r="H710">
        <v>0</v>
      </c>
      <c r="I710">
        <v>2272.2199999999998</v>
      </c>
      <c r="J710">
        <v>2272.2199999999998</v>
      </c>
      <c r="K710">
        <v>15334.08</v>
      </c>
      <c r="L710" t="s">
        <v>31</v>
      </c>
    </row>
    <row r="711" spans="1:12" x14ac:dyDescent="0.25">
      <c r="A711" t="s">
        <v>32</v>
      </c>
      <c r="B711" t="s">
        <v>33</v>
      </c>
      <c r="C711" t="s">
        <v>860</v>
      </c>
      <c r="D711" s="13">
        <v>43815</v>
      </c>
      <c r="E711">
        <v>63429.33</v>
      </c>
      <c r="F711">
        <v>28</v>
      </c>
      <c r="G711">
        <v>28674.11</v>
      </c>
      <c r="H711">
        <v>0</v>
      </c>
      <c r="I711">
        <v>4014.38</v>
      </c>
      <c r="J711">
        <v>4014.38</v>
      </c>
      <c r="K711">
        <v>26726.47</v>
      </c>
      <c r="L711" t="s">
        <v>31</v>
      </c>
    </row>
    <row r="712" spans="1:12" x14ac:dyDescent="0.25">
      <c r="A712" t="s">
        <v>51</v>
      </c>
      <c r="B712" t="s">
        <v>52</v>
      </c>
      <c r="C712" t="s">
        <v>861</v>
      </c>
      <c r="D712" s="13">
        <v>43815</v>
      </c>
      <c r="E712">
        <v>22531.8</v>
      </c>
      <c r="F712">
        <v>28</v>
      </c>
      <c r="G712">
        <v>11021.75</v>
      </c>
      <c r="H712">
        <v>0</v>
      </c>
      <c r="I712">
        <v>1543.04</v>
      </c>
      <c r="J712">
        <v>1543.04</v>
      </c>
      <c r="K712">
        <v>8423.9599999999991</v>
      </c>
      <c r="L712" t="s">
        <v>31</v>
      </c>
    </row>
    <row r="713" spans="1:12" x14ac:dyDescent="0.25">
      <c r="A713" t="s">
        <v>58</v>
      </c>
      <c r="B713" t="s">
        <v>59</v>
      </c>
      <c r="C713" t="s">
        <v>862</v>
      </c>
      <c r="D713" s="13">
        <v>43815</v>
      </c>
      <c r="E713">
        <v>31143.25</v>
      </c>
      <c r="F713">
        <v>28</v>
      </c>
      <c r="G713">
        <v>14171.51</v>
      </c>
      <c r="H713">
        <v>0</v>
      </c>
      <c r="I713">
        <v>1984.01</v>
      </c>
      <c r="J713">
        <v>1984.01</v>
      </c>
      <c r="K713">
        <v>13003.71</v>
      </c>
      <c r="L713" t="s">
        <v>31</v>
      </c>
    </row>
    <row r="714" spans="1:12" x14ac:dyDescent="0.25">
      <c r="A714" t="s">
        <v>35</v>
      </c>
      <c r="B714" t="s">
        <v>36</v>
      </c>
      <c r="C714" t="s">
        <v>863</v>
      </c>
      <c r="D714" s="13">
        <v>43813</v>
      </c>
      <c r="E714">
        <v>146020.13</v>
      </c>
      <c r="F714">
        <v>28</v>
      </c>
      <c r="G714">
        <v>65738.53</v>
      </c>
      <c r="H714">
        <v>0</v>
      </c>
      <c r="I714">
        <v>9203.39</v>
      </c>
      <c r="J714">
        <v>9203.39</v>
      </c>
      <c r="K714">
        <v>61874.82</v>
      </c>
      <c r="L714" t="s">
        <v>31</v>
      </c>
    </row>
    <row r="715" spans="1:12" x14ac:dyDescent="0.25">
      <c r="A715" t="s">
        <v>35</v>
      </c>
      <c r="B715" t="s">
        <v>36</v>
      </c>
      <c r="C715" t="s">
        <v>864</v>
      </c>
      <c r="D715" s="13">
        <v>43815</v>
      </c>
      <c r="E715">
        <v>118763.08</v>
      </c>
      <c r="F715">
        <v>28</v>
      </c>
      <c r="G715">
        <v>53212.86</v>
      </c>
      <c r="H715">
        <v>0</v>
      </c>
      <c r="I715">
        <v>7449.8</v>
      </c>
      <c r="J715">
        <v>7449.8</v>
      </c>
      <c r="K715">
        <v>50650.61</v>
      </c>
      <c r="L715" t="s">
        <v>31</v>
      </c>
    </row>
    <row r="716" spans="1:12" x14ac:dyDescent="0.25">
      <c r="A716" t="s">
        <v>74</v>
      </c>
      <c r="B716" t="s">
        <v>75</v>
      </c>
      <c r="C716" t="s">
        <v>865</v>
      </c>
      <c r="D716" s="13">
        <v>43816</v>
      </c>
      <c r="E716">
        <v>25028.5</v>
      </c>
      <c r="F716">
        <v>28</v>
      </c>
      <c r="G716">
        <v>12004.65</v>
      </c>
      <c r="H716">
        <v>0</v>
      </c>
      <c r="I716">
        <v>1680.65</v>
      </c>
      <c r="J716">
        <v>1680.65</v>
      </c>
      <c r="K716">
        <v>9662.5499999999993</v>
      </c>
      <c r="L716" t="s">
        <v>31</v>
      </c>
    </row>
    <row r="717" spans="1:12" x14ac:dyDescent="0.25">
      <c r="A717" t="s">
        <v>83</v>
      </c>
      <c r="B717" t="s">
        <v>84</v>
      </c>
      <c r="C717" t="s">
        <v>866</v>
      </c>
      <c r="D717" s="13">
        <v>43816</v>
      </c>
      <c r="E717">
        <v>106482.4</v>
      </c>
      <c r="F717">
        <v>28</v>
      </c>
      <c r="G717">
        <v>49783.17</v>
      </c>
      <c r="H717">
        <v>0</v>
      </c>
      <c r="I717">
        <v>6969.64</v>
      </c>
      <c r="J717">
        <v>6969.64</v>
      </c>
      <c r="K717">
        <v>42759.93</v>
      </c>
      <c r="L717" t="s">
        <v>31</v>
      </c>
    </row>
    <row r="718" spans="1:12" x14ac:dyDescent="0.25">
      <c r="A718" t="s">
        <v>80</v>
      </c>
      <c r="B718" t="s">
        <v>81</v>
      </c>
      <c r="C718" t="s">
        <v>867</v>
      </c>
      <c r="D718" s="13">
        <v>43816</v>
      </c>
      <c r="E718">
        <v>216507.13</v>
      </c>
      <c r="F718">
        <v>28</v>
      </c>
      <c r="G718">
        <v>102229.75</v>
      </c>
      <c r="H718">
        <v>0</v>
      </c>
      <c r="I718">
        <v>14312.17</v>
      </c>
      <c r="J718">
        <v>14312.17</v>
      </c>
      <c r="K718">
        <v>85653.04</v>
      </c>
      <c r="L718" t="s">
        <v>31</v>
      </c>
    </row>
    <row r="719" spans="1:12" x14ac:dyDescent="0.25">
      <c r="A719" t="s">
        <v>48</v>
      </c>
      <c r="B719" t="s">
        <v>49</v>
      </c>
      <c r="C719" t="s">
        <v>868</v>
      </c>
      <c r="D719" s="13">
        <v>43816</v>
      </c>
      <c r="E719">
        <v>18069.080000000002</v>
      </c>
      <c r="F719">
        <v>28</v>
      </c>
      <c r="G719">
        <v>8081.5</v>
      </c>
      <c r="H719">
        <v>0</v>
      </c>
      <c r="I719">
        <v>1131.4100000000001</v>
      </c>
      <c r="J719">
        <v>1131.4100000000001</v>
      </c>
      <c r="K719">
        <v>7724.77</v>
      </c>
      <c r="L719" t="s">
        <v>31</v>
      </c>
    </row>
    <row r="720" spans="1:12" x14ac:dyDescent="0.25">
      <c r="A720" t="s">
        <v>28</v>
      </c>
      <c r="B720" t="s">
        <v>29</v>
      </c>
      <c r="C720" t="s">
        <v>869</v>
      </c>
      <c r="D720" s="13">
        <v>43816</v>
      </c>
      <c r="E720">
        <v>36115.339999999997</v>
      </c>
      <c r="F720">
        <v>28</v>
      </c>
      <c r="G720">
        <v>16349.03</v>
      </c>
      <c r="H720">
        <v>0</v>
      </c>
      <c r="I720">
        <v>2288.86</v>
      </c>
      <c r="J720">
        <v>2288.86</v>
      </c>
      <c r="K720">
        <v>15188.58</v>
      </c>
      <c r="L720" t="s">
        <v>31</v>
      </c>
    </row>
    <row r="721" spans="1:12" x14ac:dyDescent="0.25">
      <c r="A721" t="s">
        <v>32</v>
      </c>
      <c r="B721" t="s">
        <v>33</v>
      </c>
      <c r="C721" t="s">
        <v>870</v>
      </c>
      <c r="D721" s="13">
        <v>43816</v>
      </c>
      <c r="E721">
        <v>18502.93</v>
      </c>
      <c r="F721">
        <v>28</v>
      </c>
      <c r="G721">
        <v>8383.17</v>
      </c>
      <c r="H721">
        <v>0</v>
      </c>
      <c r="I721">
        <v>1173.6400000000001</v>
      </c>
      <c r="J721">
        <v>1173.6400000000001</v>
      </c>
      <c r="K721">
        <v>7772.47</v>
      </c>
      <c r="L721" t="s">
        <v>31</v>
      </c>
    </row>
    <row r="722" spans="1:12" x14ac:dyDescent="0.25">
      <c r="A722" t="s">
        <v>51</v>
      </c>
      <c r="B722" t="s">
        <v>52</v>
      </c>
      <c r="C722" t="s">
        <v>871</v>
      </c>
      <c r="D722" s="13">
        <v>43816</v>
      </c>
      <c r="E722">
        <v>117919.38</v>
      </c>
      <c r="F722">
        <v>28</v>
      </c>
      <c r="G722">
        <v>55073.15</v>
      </c>
      <c r="H722">
        <v>0</v>
      </c>
      <c r="I722">
        <v>7710.24</v>
      </c>
      <c r="J722">
        <v>7710.24</v>
      </c>
      <c r="K722">
        <v>47425.74</v>
      </c>
      <c r="L722" t="s">
        <v>31</v>
      </c>
    </row>
    <row r="723" spans="1:12" x14ac:dyDescent="0.25">
      <c r="A723" t="s">
        <v>14090</v>
      </c>
      <c r="B723" t="s">
        <v>872</v>
      </c>
      <c r="C723" t="s">
        <v>873</v>
      </c>
      <c r="D723" s="13">
        <v>43816</v>
      </c>
      <c r="E723">
        <v>5720.21</v>
      </c>
      <c r="F723">
        <v>0</v>
      </c>
      <c r="G723">
        <v>358.23</v>
      </c>
      <c r="H723">
        <v>0</v>
      </c>
      <c r="I723">
        <v>0</v>
      </c>
      <c r="J723">
        <v>0</v>
      </c>
      <c r="K723">
        <v>0</v>
      </c>
      <c r="L723" t="s">
        <v>31</v>
      </c>
    </row>
    <row r="724" spans="1:12" x14ac:dyDescent="0.25">
      <c r="A724" t="s">
        <v>14090</v>
      </c>
      <c r="B724" t="s">
        <v>872</v>
      </c>
      <c r="C724" t="s">
        <v>873</v>
      </c>
      <c r="D724" s="13">
        <v>43816</v>
      </c>
      <c r="E724">
        <v>5720.21</v>
      </c>
      <c r="F724">
        <v>5</v>
      </c>
      <c r="G724">
        <v>3635.23</v>
      </c>
      <c r="H724">
        <v>0</v>
      </c>
      <c r="I724">
        <v>90.88</v>
      </c>
      <c r="J724">
        <v>90.88</v>
      </c>
      <c r="K724">
        <v>0</v>
      </c>
      <c r="L724" t="s">
        <v>31</v>
      </c>
    </row>
    <row r="725" spans="1:12" x14ac:dyDescent="0.25">
      <c r="A725" t="s">
        <v>14090</v>
      </c>
      <c r="B725" t="s">
        <v>872</v>
      </c>
      <c r="C725" t="s">
        <v>873</v>
      </c>
      <c r="D725" s="13">
        <v>43816</v>
      </c>
      <c r="E725">
        <v>5720.21</v>
      </c>
      <c r="F725">
        <v>12</v>
      </c>
      <c r="G725">
        <v>1379.45</v>
      </c>
      <c r="H725">
        <v>0</v>
      </c>
      <c r="I725">
        <v>82.77</v>
      </c>
      <c r="J725">
        <v>82.77</v>
      </c>
      <c r="K725">
        <v>0</v>
      </c>
      <c r="L725" t="s">
        <v>31</v>
      </c>
    </row>
    <row r="726" spans="1:12" x14ac:dyDescent="0.25">
      <c r="A726" t="s">
        <v>158</v>
      </c>
      <c r="B726" t="s">
        <v>159</v>
      </c>
      <c r="C726" t="s">
        <v>874</v>
      </c>
      <c r="D726" s="13">
        <v>43816</v>
      </c>
      <c r="E726">
        <v>4452.21</v>
      </c>
      <c r="F726">
        <v>5</v>
      </c>
      <c r="G726">
        <v>2776.47</v>
      </c>
      <c r="H726">
        <v>0</v>
      </c>
      <c r="I726">
        <v>69.41</v>
      </c>
      <c r="J726">
        <v>69.41</v>
      </c>
      <c r="K726">
        <v>0</v>
      </c>
      <c r="L726" t="s">
        <v>31</v>
      </c>
    </row>
    <row r="727" spans="1:12" x14ac:dyDescent="0.25">
      <c r="A727" t="s">
        <v>158</v>
      </c>
      <c r="B727" t="s">
        <v>159</v>
      </c>
      <c r="C727" t="s">
        <v>874</v>
      </c>
      <c r="D727" s="13">
        <v>43816</v>
      </c>
      <c r="E727">
        <v>4452.21</v>
      </c>
      <c r="F727">
        <v>12</v>
      </c>
      <c r="G727">
        <v>1372.22</v>
      </c>
      <c r="H727">
        <v>0</v>
      </c>
      <c r="I727">
        <v>82.33</v>
      </c>
      <c r="J727">
        <v>82.33</v>
      </c>
      <c r="K727">
        <v>0</v>
      </c>
      <c r="L727" t="s">
        <v>31</v>
      </c>
    </row>
    <row r="728" spans="1:12" x14ac:dyDescent="0.25">
      <c r="A728" t="s">
        <v>348</v>
      </c>
      <c r="B728" t="s">
        <v>349</v>
      </c>
      <c r="C728" t="s">
        <v>875</v>
      </c>
      <c r="D728" s="13">
        <v>43816</v>
      </c>
      <c r="E728">
        <v>14273.47</v>
      </c>
      <c r="F728">
        <v>5</v>
      </c>
      <c r="G728">
        <v>13593.77</v>
      </c>
      <c r="H728">
        <v>0</v>
      </c>
      <c r="I728">
        <v>339.84</v>
      </c>
      <c r="J728">
        <v>339.84</v>
      </c>
      <c r="K728">
        <v>0</v>
      </c>
      <c r="L728" t="s">
        <v>31</v>
      </c>
    </row>
    <row r="729" spans="1:12" x14ac:dyDescent="0.25">
      <c r="A729" t="s">
        <v>170</v>
      </c>
      <c r="B729" t="s">
        <v>171</v>
      </c>
      <c r="C729" t="s">
        <v>876</v>
      </c>
      <c r="D729" s="13">
        <v>43816</v>
      </c>
      <c r="E729">
        <v>4655.24</v>
      </c>
      <c r="F729">
        <v>12</v>
      </c>
      <c r="G729">
        <v>2515.7800000000002</v>
      </c>
      <c r="H729">
        <v>0</v>
      </c>
      <c r="I729">
        <v>150.94999999999999</v>
      </c>
      <c r="J729">
        <v>150.94999999999999</v>
      </c>
      <c r="K729">
        <v>0</v>
      </c>
      <c r="L729" t="s">
        <v>31</v>
      </c>
    </row>
    <row r="730" spans="1:12" x14ac:dyDescent="0.25">
      <c r="A730" t="s">
        <v>170</v>
      </c>
      <c r="B730" t="s">
        <v>171</v>
      </c>
      <c r="C730" t="s">
        <v>876</v>
      </c>
      <c r="D730" s="13">
        <v>43816</v>
      </c>
      <c r="E730">
        <v>4655.24</v>
      </c>
      <c r="F730">
        <v>18</v>
      </c>
      <c r="G730">
        <v>1557.26</v>
      </c>
      <c r="H730">
        <v>0</v>
      </c>
      <c r="I730">
        <v>140.15</v>
      </c>
      <c r="J730">
        <v>140.15</v>
      </c>
      <c r="K730">
        <v>0</v>
      </c>
      <c r="L730" t="s">
        <v>31</v>
      </c>
    </row>
    <row r="731" spans="1:12" x14ac:dyDescent="0.25">
      <c r="A731" t="s">
        <v>783</v>
      </c>
      <c r="B731" t="s">
        <v>784</v>
      </c>
      <c r="C731" t="s">
        <v>877</v>
      </c>
      <c r="D731" s="13">
        <v>43816</v>
      </c>
      <c r="E731">
        <v>15885.87</v>
      </c>
      <c r="F731">
        <v>5</v>
      </c>
      <c r="G731">
        <v>3859.92</v>
      </c>
      <c r="H731">
        <v>0</v>
      </c>
      <c r="I731">
        <v>96.5</v>
      </c>
      <c r="J731">
        <v>96.5</v>
      </c>
      <c r="K731">
        <v>0</v>
      </c>
      <c r="L731" t="s">
        <v>31</v>
      </c>
    </row>
    <row r="732" spans="1:12" x14ac:dyDescent="0.25">
      <c r="A732" t="s">
        <v>783</v>
      </c>
      <c r="B732" t="s">
        <v>784</v>
      </c>
      <c r="C732" t="s">
        <v>877</v>
      </c>
      <c r="D732" s="13">
        <v>43816</v>
      </c>
      <c r="E732">
        <v>15885.87</v>
      </c>
      <c r="F732">
        <v>18</v>
      </c>
      <c r="G732">
        <v>10027.93</v>
      </c>
      <c r="H732">
        <v>0</v>
      </c>
      <c r="I732">
        <v>902.51</v>
      </c>
      <c r="J732">
        <v>902.51</v>
      </c>
      <c r="K732">
        <v>0</v>
      </c>
      <c r="L732" t="s">
        <v>31</v>
      </c>
    </row>
    <row r="733" spans="1:12" x14ac:dyDescent="0.25">
      <c r="A733" t="s">
        <v>474</v>
      </c>
      <c r="B733" t="s">
        <v>475</v>
      </c>
      <c r="C733" t="s">
        <v>878</v>
      </c>
      <c r="D733" s="13">
        <v>43816</v>
      </c>
      <c r="E733">
        <v>11395.34</v>
      </c>
      <c r="F733">
        <v>5</v>
      </c>
      <c r="G733">
        <v>7765.4</v>
      </c>
      <c r="H733">
        <v>0</v>
      </c>
      <c r="I733">
        <v>194.14</v>
      </c>
      <c r="J733">
        <v>194.14</v>
      </c>
      <c r="K733">
        <v>0</v>
      </c>
      <c r="L733" t="s">
        <v>31</v>
      </c>
    </row>
    <row r="734" spans="1:12" x14ac:dyDescent="0.25">
      <c r="A734" t="s">
        <v>474</v>
      </c>
      <c r="B734" t="s">
        <v>475</v>
      </c>
      <c r="C734" t="s">
        <v>878</v>
      </c>
      <c r="D734" s="13">
        <v>43816</v>
      </c>
      <c r="E734">
        <v>11395.34</v>
      </c>
      <c r="F734">
        <v>12</v>
      </c>
      <c r="G734">
        <v>2542.12</v>
      </c>
      <c r="H734">
        <v>0</v>
      </c>
      <c r="I734">
        <v>152.53</v>
      </c>
      <c r="J734">
        <v>152.53</v>
      </c>
      <c r="K734">
        <v>0</v>
      </c>
      <c r="L734" t="s">
        <v>31</v>
      </c>
    </row>
    <row r="735" spans="1:12" x14ac:dyDescent="0.25">
      <c r="A735" t="s">
        <v>474</v>
      </c>
      <c r="B735" t="s">
        <v>475</v>
      </c>
      <c r="C735" t="s">
        <v>878</v>
      </c>
      <c r="D735" s="13">
        <v>43816</v>
      </c>
      <c r="E735">
        <v>11395.34</v>
      </c>
      <c r="F735">
        <v>18</v>
      </c>
      <c r="G735">
        <v>334.29</v>
      </c>
      <c r="H735">
        <v>0</v>
      </c>
      <c r="I735">
        <v>30.09</v>
      </c>
      <c r="J735">
        <v>30.09</v>
      </c>
      <c r="K735">
        <v>0</v>
      </c>
      <c r="L735" t="s">
        <v>31</v>
      </c>
    </row>
    <row r="736" spans="1:12" x14ac:dyDescent="0.25">
      <c r="A736" t="s">
        <v>669</v>
      </c>
      <c r="B736" t="s">
        <v>670</v>
      </c>
      <c r="C736" t="s">
        <v>879</v>
      </c>
      <c r="D736" s="13">
        <v>43816</v>
      </c>
      <c r="E736">
        <v>4279.5200000000004</v>
      </c>
      <c r="F736">
        <v>5</v>
      </c>
      <c r="G736">
        <v>4075.72</v>
      </c>
      <c r="H736">
        <v>0</v>
      </c>
      <c r="I736">
        <v>101.89</v>
      </c>
      <c r="J736">
        <v>101.89</v>
      </c>
      <c r="K736">
        <v>0</v>
      </c>
      <c r="L736" t="s">
        <v>31</v>
      </c>
    </row>
    <row r="737" spans="1:12" x14ac:dyDescent="0.25">
      <c r="A737" t="s">
        <v>381</v>
      </c>
      <c r="B737" t="s">
        <v>382</v>
      </c>
      <c r="C737" t="s">
        <v>880</v>
      </c>
      <c r="D737" s="13">
        <v>43816</v>
      </c>
      <c r="E737">
        <v>485.88</v>
      </c>
      <c r="F737">
        <v>5</v>
      </c>
      <c r="G737">
        <v>462.75</v>
      </c>
      <c r="H737">
        <v>0</v>
      </c>
      <c r="I737">
        <v>11.57</v>
      </c>
      <c r="J737">
        <v>11.57</v>
      </c>
      <c r="K737">
        <v>0</v>
      </c>
      <c r="L737" t="s">
        <v>31</v>
      </c>
    </row>
    <row r="738" spans="1:12" x14ac:dyDescent="0.25">
      <c r="A738" t="s">
        <v>881</v>
      </c>
      <c r="B738" t="s">
        <v>882</v>
      </c>
      <c r="C738" t="s">
        <v>883</v>
      </c>
      <c r="D738" s="13">
        <v>43816</v>
      </c>
      <c r="E738">
        <v>481.38</v>
      </c>
      <c r="F738">
        <v>18</v>
      </c>
      <c r="G738">
        <v>407.95</v>
      </c>
      <c r="H738">
        <v>0</v>
      </c>
      <c r="I738">
        <v>36.72</v>
      </c>
      <c r="J738">
        <v>36.72</v>
      </c>
      <c r="K738">
        <v>0</v>
      </c>
      <c r="L738" t="s">
        <v>31</v>
      </c>
    </row>
    <row r="739" spans="1:12" x14ac:dyDescent="0.25">
      <c r="A739" t="s">
        <v>841</v>
      </c>
      <c r="B739" t="s">
        <v>842</v>
      </c>
      <c r="C739" t="s">
        <v>884</v>
      </c>
      <c r="D739" s="13">
        <v>43816</v>
      </c>
      <c r="E739">
        <v>1748.25</v>
      </c>
      <c r="F739">
        <v>5</v>
      </c>
      <c r="G739">
        <v>115.31</v>
      </c>
      <c r="H739">
        <v>0</v>
      </c>
      <c r="I739">
        <v>2.88</v>
      </c>
      <c r="J739">
        <v>2.88</v>
      </c>
      <c r="K739">
        <v>0</v>
      </c>
      <c r="L739" t="s">
        <v>31</v>
      </c>
    </row>
    <row r="740" spans="1:12" x14ac:dyDescent="0.25">
      <c r="A740" t="s">
        <v>841</v>
      </c>
      <c r="B740" t="s">
        <v>842</v>
      </c>
      <c r="C740" t="s">
        <v>884</v>
      </c>
      <c r="D740" s="13">
        <v>43816</v>
      </c>
      <c r="E740">
        <v>1748.25</v>
      </c>
      <c r="F740">
        <v>18</v>
      </c>
      <c r="G740">
        <v>1378.95</v>
      </c>
      <c r="H740">
        <v>0</v>
      </c>
      <c r="I740">
        <v>124.11</v>
      </c>
      <c r="J740">
        <v>124.11</v>
      </c>
      <c r="K740">
        <v>0</v>
      </c>
      <c r="L740" t="s">
        <v>31</v>
      </c>
    </row>
    <row r="741" spans="1:12" x14ac:dyDescent="0.25">
      <c r="A741" t="s">
        <v>178</v>
      </c>
      <c r="B741" t="s">
        <v>179</v>
      </c>
      <c r="C741" t="s">
        <v>885</v>
      </c>
      <c r="D741" s="13">
        <v>43816</v>
      </c>
      <c r="E741">
        <v>69993.73</v>
      </c>
      <c r="F741">
        <v>5</v>
      </c>
      <c r="G741">
        <v>3570.57</v>
      </c>
      <c r="H741">
        <v>0</v>
      </c>
      <c r="I741">
        <v>89.26</v>
      </c>
      <c r="J741">
        <v>89.26</v>
      </c>
      <c r="K741">
        <v>0</v>
      </c>
      <c r="L741" t="s">
        <v>31</v>
      </c>
    </row>
    <row r="742" spans="1:12" x14ac:dyDescent="0.25">
      <c r="A742" t="s">
        <v>178</v>
      </c>
      <c r="B742" t="s">
        <v>179</v>
      </c>
      <c r="C742" t="s">
        <v>885</v>
      </c>
      <c r="D742" s="13">
        <v>43816</v>
      </c>
      <c r="E742">
        <v>69993.73</v>
      </c>
      <c r="F742">
        <v>12</v>
      </c>
      <c r="G742">
        <v>12208.77</v>
      </c>
      <c r="H742">
        <v>0</v>
      </c>
      <c r="I742">
        <v>732.53</v>
      </c>
      <c r="J742">
        <v>732.53</v>
      </c>
      <c r="K742">
        <v>0</v>
      </c>
      <c r="L742" t="s">
        <v>31</v>
      </c>
    </row>
    <row r="743" spans="1:12" x14ac:dyDescent="0.25">
      <c r="A743" t="s">
        <v>178</v>
      </c>
      <c r="B743" t="s">
        <v>179</v>
      </c>
      <c r="C743" t="s">
        <v>885</v>
      </c>
      <c r="D743" s="13">
        <v>43816</v>
      </c>
      <c r="E743">
        <v>69993.73</v>
      </c>
      <c r="F743">
        <v>18</v>
      </c>
      <c r="G743">
        <v>44551.54</v>
      </c>
      <c r="H743">
        <v>0</v>
      </c>
      <c r="I743">
        <v>4009.64</v>
      </c>
      <c r="J743">
        <v>4009.64</v>
      </c>
      <c r="K743">
        <v>0</v>
      </c>
      <c r="L743" t="s">
        <v>31</v>
      </c>
    </row>
    <row r="744" spans="1:12" x14ac:dyDescent="0.25">
      <c r="A744" t="s">
        <v>401</v>
      </c>
      <c r="B744" t="s">
        <v>565</v>
      </c>
      <c r="C744" t="s">
        <v>886</v>
      </c>
      <c r="D744" s="13">
        <v>43816</v>
      </c>
      <c r="E744">
        <v>16513.13</v>
      </c>
      <c r="F744">
        <v>5</v>
      </c>
      <c r="G744">
        <v>4950.29</v>
      </c>
      <c r="H744">
        <v>0</v>
      </c>
      <c r="I744">
        <v>123.76</v>
      </c>
      <c r="J744">
        <v>123.76</v>
      </c>
      <c r="K744">
        <v>0</v>
      </c>
      <c r="L744" t="s">
        <v>31</v>
      </c>
    </row>
    <row r="745" spans="1:12" x14ac:dyDescent="0.25">
      <c r="A745" t="s">
        <v>401</v>
      </c>
      <c r="B745" t="s">
        <v>565</v>
      </c>
      <c r="C745" t="s">
        <v>886</v>
      </c>
      <c r="D745" s="13">
        <v>43816</v>
      </c>
      <c r="E745">
        <v>16513.13</v>
      </c>
      <c r="F745">
        <v>12</v>
      </c>
      <c r="G745">
        <v>1370.02</v>
      </c>
      <c r="H745">
        <v>0</v>
      </c>
      <c r="I745">
        <v>82.2</v>
      </c>
      <c r="J745">
        <v>82.2</v>
      </c>
      <c r="K745">
        <v>0</v>
      </c>
      <c r="L745" t="s">
        <v>31</v>
      </c>
    </row>
    <row r="746" spans="1:12" x14ac:dyDescent="0.25">
      <c r="A746" t="s">
        <v>401</v>
      </c>
      <c r="B746" t="s">
        <v>565</v>
      </c>
      <c r="C746" t="s">
        <v>886</v>
      </c>
      <c r="D746" s="13">
        <v>43816</v>
      </c>
      <c r="E746">
        <v>16513.13</v>
      </c>
      <c r="F746">
        <v>18</v>
      </c>
      <c r="G746">
        <v>8288.91</v>
      </c>
      <c r="H746">
        <v>0</v>
      </c>
      <c r="I746">
        <v>746</v>
      </c>
      <c r="J746">
        <v>746</v>
      </c>
      <c r="K746">
        <v>0</v>
      </c>
      <c r="L746" t="s">
        <v>31</v>
      </c>
    </row>
    <row r="747" spans="1:12" x14ac:dyDescent="0.25">
      <c r="A747" t="s">
        <v>128</v>
      </c>
      <c r="B747" t="s">
        <v>129</v>
      </c>
      <c r="C747" t="s">
        <v>887</v>
      </c>
      <c r="D747" s="13">
        <v>43816</v>
      </c>
      <c r="E747">
        <v>5413.28</v>
      </c>
      <c r="F747">
        <v>5</v>
      </c>
      <c r="G747">
        <v>2868.58</v>
      </c>
      <c r="H747">
        <v>0</v>
      </c>
      <c r="I747">
        <v>71.709999999999994</v>
      </c>
      <c r="J747">
        <v>71.709999999999994</v>
      </c>
      <c r="K747">
        <v>0</v>
      </c>
      <c r="L747" t="s">
        <v>31</v>
      </c>
    </row>
    <row r="748" spans="1:12" x14ac:dyDescent="0.25">
      <c r="A748" t="s">
        <v>128</v>
      </c>
      <c r="B748" t="s">
        <v>129</v>
      </c>
      <c r="C748" t="s">
        <v>887</v>
      </c>
      <c r="D748" s="13">
        <v>43816</v>
      </c>
      <c r="E748">
        <v>5413.28</v>
      </c>
      <c r="F748">
        <v>18</v>
      </c>
      <c r="G748">
        <v>2034.96</v>
      </c>
      <c r="H748">
        <v>0</v>
      </c>
      <c r="I748">
        <v>183.15</v>
      </c>
      <c r="J748">
        <v>183.15</v>
      </c>
      <c r="K748">
        <v>0</v>
      </c>
      <c r="L748" t="s">
        <v>31</v>
      </c>
    </row>
    <row r="749" spans="1:12" x14ac:dyDescent="0.25">
      <c r="A749" t="s">
        <v>195</v>
      </c>
      <c r="B749" t="s">
        <v>196</v>
      </c>
      <c r="C749" t="s">
        <v>888</v>
      </c>
      <c r="D749" s="13">
        <v>43816</v>
      </c>
      <c r="E749">
        <v>45651.26</v>
      </c>
      <c r="F749">
        <v>5</v>
      </c>
      <c r="G749">
        <v>39152.080000000002</v>
      </c>
      <c r="H749">
        <v>0</v>
      </c>
      <c r="I749">
        <v>978.8</v>
      </c>
      <c r="J749">
        <v>978.8</v>
      </c>
      <c r="K749">
        <v>0</v>
      </c>
      <c r="L749" t="s">
        <v>31</v>
      </c>
    </row>
    <row r="750" spans="1:12" x14ac:dyDescent="0.25">
      <c r="A750" t="s">
        <v>195</v>
      </c>
      <c r="B750" t="s">
        <v>196</v>
      </c>
      <c r="C750" t="s">
        <v>888</v>
      </c>
      <c r="D750" s="13">
        <v>43816</v>
      </c>
      <c r="E750">
        <v>45651.26</v>
      </c>
      <c r="F750">
        <v>18</v>
      </c>
      <c r="G750">
        <v>3848.78</v>
      </c>
      <c r="H750">
        <v>0</v>
      </c>
      <c r="I750">
        <v>346.39</v>
      </c>
      <c r="J750">
        <v>346.39</v>
      </c>
      <c r="K750">
        <v>0</v>
      </c>
      <c r="L750" t="s">
        <v>31</v>
      </c>
    </row>
    <row r="751" spans="1:12" x14ac:dyDescent="0.25">
      <c r="A751" t="s">
        <v>192</v>
      </c>
      <c r="B751" t="s">
        <v>193</v>
      </c>
      <c r="C751" t="s">
        <v>889</v>
      </c>
      <c r="D751" s="13">
        <v>43816</v>
      </c>
      <c r="E751">
        <v>6059.62</v>
      </c>
      <c r="F751">
        <v>18</v>
      </c>
      <c r="G751">
        <v>5135.2700000000004</v>
      </c>
      <c r="H751">
        <v>0</v>
      </c>
      <c r="I751">
        <v>462.17</v>
      </c>
      <c r="J751">
        <v>462.17</v>
      </c>
      <c r="K751">
        <v>0</v>
      </c>
      <c r="L751" t="s">
        <v>31</v>
      </c>
    </row>
    <row r="752" spans="1:12" x14ac:dyDescent="0.25">
      <c r="A752" t="s">
        <v>890</v>
      </c>
      <c r="B752" t="s">
        <v>891</v>
      </c>
      <c r="C752" t="s">
        <v>892</v>
      </c>
      <c r="D752" s="13">
        <v>43816</v>
      </c>
      <c r="E752">
        <v>10319.209999999999</v>
      </c>
      <c r="F752">
        <v>5</v>
      </c>
      <c r="G752">
        <v>5482.01</v>
      </c>
      <c r="H752">
        <v>0</v>
      </c>
      <c r="I752">
        <v>137.05000000000001</v>
      </c>
      <c r="J752">
        <v>137.05000000000001</v>
      </c>
      <c r="K752">
        <v>0</v>
      </c>
      <c r="L752" t="s">
        <v>31</v>
      </c>
    </row>
    <row r="753" spans="1:12" x14ac:dyDescent="0.25">
      <c r="A753" t="s">
        <v>890</v>
      </c>
      <c r="B753" t="s">
        <v>891</v>
      </c>
      <c r="C753" t="s">
        <v>892</v>
      </c>
      <c r="D753" s="13">
        <v>43816</v>
      </c>
      <c r="E753">
        <v>10319.209999999999</v>
      </c>
      <c r="F753">
        <v>18</v>
      </c>
      <c r="G753">
        <v>3867.04</v>
      </c>
      <c r="H753">
        <v>0</v>
      </c>
      <c r="I753">
        <v>348.03</v>
      </c>
      <c r="J753">
        <v>348.03</v>
      </c>
      <c r="K753">
        <v>0</v>
      </c>
      <c r="L753" t="s">
        <v>31</v>
      </c>
    </row>
    <row r="754" spans="1:12" x14ac:dyDescent="0.25">
      <c r="A754" t="s">
        <v>35</v>
      </c>
      <c r="B754" t="s">
        <v>36</v>
      </c>
      <c r="C754" t="s">
        <v>893</v>
      </c>
      <c r="D754" s="13">
        <v>43816</v>
      </c>
      <c r="E754">
        <v>195492.21</v>
      </c>
      <c r="F754">
        <v>28</v>
      </c>
      <c r="G754">
        <v>87691.19</v>
      </c>
      <c r="H754">
        <v>0</v>
      </c>
      <c r="I754">
        <v>12276.77</v>
      </c>
      <c r="J754">
        <v>12276.77</v>
      </c>
      <c r="K754">
        <v>83247.490000000005</v>
      </c>
      <c r="L754" t="s">
        <v>31</v>
      </c>
    </row>
    <row r="755" spans="1:12" x14ac:dyDescent="0.25">
      <c r="A755" t="s">
        <v>35</v>
      </c>
      <c r="B755" t="s">
        <v>36</v>
      </c>
      <c r="C755" t="s">
        <v>894</v>
      </c>
      <c r="D755" s="13">
        <v>43816</v>
      </c>
      <c r="E755">
        <v>21748.41</v>
      </c>
      <c r="F755">
        <v>28</v>
      </c>
      <c r="G755">
        <v>9766.99</v>
      </c>
      <c r="H755">
        <v>0</v>
      </c>
      <c r="I755">
        <v>1367.38</v>
      </c>
      <c r="J755">
        <v>1367.38</v>
      </c>
      <c r="K755">
        <v>9246.67</v>
      </c>
      <c r="L755" t="s">
        <v>31</v>
      </c>
    </row>
    <row r="756" spans="1:12" x14ac:dyDescent="0.25">
      <c r="A756" t="s">
        <v>38</v>
      </c>
      <c r="B756" t="s">
        <v>39</v>
      </c>
      <c r="C756" t="s">
        <v>895</v>
      </c>
      <c r="D756" s="13">
        <v>43816</v>
      </c>
      <c r="E756">
        <v>135719.29</v>
      </c>
      <c r="F756">
        <v>28</v>
      </c>
      <c r="G756">
        <v>57328.84</v>
      </c>
      <c r="H756">
        <v>0</v>
      </c>
      <c r="I756">
        <v>8026.04</v>
      </c>
      <c r="J756">
        <v>8026.04</v>
      </c>
      <c r="K756">
        <v>62338.38</v>
      </c>
      <c r="L756" t="s">
        <v>31</v>
      </c>
    </row>
    <row r="757" spans="1:12" x14ac:dyDescent="0.25">
      <c r="A757" t="s">
        <v>401</v>
      </c>
      <c r="B757" t="s">
        <v>402</v>
      </c>
      <c r="C757" t="s">
        <v>896</v>
      </c>
      <c r="D757" s="13">
        <v>43816</v>
      </c>
      <c r="E757">
        <v>23587.17</v>
      </c>
      <c r="F757">
        <v>5</v>
      </c>
      <c r="G757">
        <v>3374.2</v>
      </c>
      <c r="H757">
        <v>0</v>
      </c>
      <c r="I757">
        <v>84.36</v>
      </c>
      <c r="J757">
        <v>84.36</v>
      </c>
      <c r="K757">
        <v>0</v>
      </c>
      <c r="L757" t="s">
        <v>31</v>
      </c>
    </row>
    <row r="758" spans="1:12" x14ac:dyDescent="0.25">
      <c r="A758" t="s">
        <v>401</v>
      </c>
      <c r="B758" t="s">
        <v>402</v>
      </c>
      <c r="C758" t="s">
        <v>896</v>
      </c>
      <c r="D758" s="13">
        <v>43816</v>
      </c>
      <c r="E758">
        <v>23587.17</v>
      </c>
      <c r="F758">
        <v>12</v>
      </c>
      <c r="G758">
        <v>2464.81</v>
      </c>
      <c r="H758">
        <v>0</v>
      </c>
      <c r="I758">
        <v>147.88999999999999</v>
      </c>
      <c r="J758">
        <v>147.88999999999999</v>
      </c>
      <c r="K758">
        <v>0</v>
      </c>
      <c r="L758" t="s">
        <v>31</v>
      </c>
    </row>
    <row r="759" spans="1:12" x14ac:dyDescent="0.25">
      <c r="A759" t="s">
        <v>401</v>
      </c>
      <c r="B759" t="s">
        <v>402</v>
      </c>
      <c r="C759" t="s">
        <v>896</v>
      </c>
      <c r="D759" s="13">
        <v>43816</v>
      </c>
      <c r="E759">
        <v>23587.17</v>
      </c>
      <c r="F759">
        <v>18</v>
      </c>
      <c r="G759">
        <v>14647.17</v>
      </c>
      <c r="H759">
        <v>0</v>
      </c>
      <c r="I759">
        <v>1318.25</v>
      </c>
      <c r="J759">
        <v>1318.25</v>
      </c>
      <c r="K759">
        <v>0</v>
      </c>
      <c r="L759" t="s">
        <v>31</v>
      </c>
    </row>
    <row r="760" spans="1:12" x14ac:dyDescent="0.25">
      <c r="A760" t="s">
        <v>446</v>
      </c>
      <c r="B760" t="s">
        <v>447</v>
      </c>
      <c r="C760" t="s">
        <v>897</v>
      </c>
      <c r="D760" s="13">
        <v>43816</v>
      </c>
      <c r="E760">
        <v>3444.9</v>
      </c>
      <c r="F760">
        <v>18</v>
      </c>
      <c r="G760">
        <v>2919.41</v>
      </c>
      <c r="H760">
        <v>0</v>
      </c>
      <c r="I760">
        <v>262.75</v>
      </c>
      <c r="J760">
        <v>262.75</v>
      </c>
      <c r="K760">
        <v>0</v>
      </c>
      <c r="L760" t="s">
        <v>31</v>
      </c>
    </row>
    <row r="761" spans="1:12" x14ac:dyDescent="0.25">
      <c r="A761" t="s">
        <v>275</v>
      </c>
      <c r="B761" t="s">
        <v>276</v>
      </c>
      <c r="C761" t="s">
        <v>898</v>
      </c>
      <c r="D761" s="13">
        <v>43816</v>
      </c>
      <c r="E761">
        <v>786.15</v>
      </c>
      <c r="F761">
        <v>12</v>
      </c>
      <c r="G761">
        <v>579.25</v>
      </c>
      <c r="H761">
        <v>0</v>
      </c>
      <c r="I761">
        <v>34.75</v>
      </c>
      <c r="J761">
        <v>34.75</v>
      </c>
      <c r="K761">
        <v>0</v>
      </c>
      <c r="L761" t="s">
        <v>31</v>
      </c>
    </row>
    <row r="762" spans="1:12" x14ac:dyDescent="0.25">
      <c r="A762" t="s">
        <v>275</v>
      </c>
      <c r="B762" t="s">
        <v>276</v>
      </c>
      <c r="C762" t="s">
        <v>898</v>
      </c>
      <c r="D762" s="13">
        <v>43816</v>
      </c>
      <c r="E762">
        <v>786.15</v>
      </c>
      <c r="F762">
        <v>18</v>
      </c>
      <c r="G762">
        <v>116.43</v>
      </c>
      <c r="H762">
        <v>0</v>
      </c>
      <c r="I762">
        <v>10.48</v>
      </c>
      <c r="J762">
        <v>10.48</v>
      </c>
      <c r="K762">
        <v>0</v>
      </c>
      <c r="L762" t="s">
        <v>31</v>
      </c>
    </row>
    <row r="763" spans="1:12" x14ac:dyDescent="0.25">
      <c r="A763" t="s">
        <v>666</v>
      </c>
      <c r="B763" t="s">
        <v>667</v>
      </c>
      <c r="C763" t="s">
        <v>899</v>
      </c>
      <c r="D763" s="13">
        <v>43816</v>
      </c>
      <c r="E763">
        <v>3863.3</v>
      </c>
      <c r="F763">
        <v>12</v>
      </c>
      <c r="G763">
        <v>3449.39</v>
      </c>
      <c r="H763">
        <v>0</v>
      </c>
      <c r="I763">
        <v>206.96</v>
      </c>
      <c r="J763">
        <v>206.96</v>
      </c>
      <c r="K763">
        <v>0</v>
      </c>
      <c r="L763" t="s">
        <v>31</v>
      </c>
    </row>
    <row r="764" spans="1:12" x14ac:dyDescent="0.25">
      <c r="A764" t="s">
        <v>395</v>
      </c>
      <c r="B764" t="s">
        <v>396</v>
      </c>
      <c r="C764" t="s">
        <v>900</v>
      </c>
      <c r="D764" s="13">
        <v>43816</v>
      </c>
      <c r="E764">
        <v>18300.82</v>
      </c>
      <c r="F764">
        <v>5</v>
      </c>
      <c r="G764">
        <v>2618.58</v>
      </c>
      <c r="H764">
        <v>0</v>
      </c>
      <c r="I764">
        <v>65.459999999999994</v>
      </c>
      <c r="J764">
        <v>65.459999999999994</v>
      </c>
      <c r="K764">
        <v>0</v>
      </c>
      <c r="L764" t="s">
        <v>31</v>
      </c>
    </row>
    <row r="765" spans="1:12" x14ac:dyDescent="0.25">
      <c r="A765" t="s">
        <v>395</v>
      </c>
      <c r="B765" t="s">
        <v>396</v>
      </c>
      <c r="C765" t="s">
        <v>900</v>
      </c>
      <c r="D765" s="13">
        <v>43816</v>
      </c>
      <c r="E765">
        <v>18300.82</v>
      </c>
      <c r="F765">
        <v>12</v>
      </c>
      <c r="G765">
        <v>1120.48</v>
      </c>
      <c r="H765">
        <v>0</v>
      </c>
      <c r="I765">
        <v>67.23</v>
      </c>
      <c r="J765">
        <v>67.23</v>
      </c>
      <c r="K765">
        <v>0</v>
      </c>
      <c r="L765" t="s">
        <v>31</v>
      </c>
    </row>
    <row r="766" spans="1:12" x14ac:dyDescent="0.25">
      <c r="A766" t="s">
        <v>395</v>
      </c>
      <c r="B766" t="s">
        <v>396</v>
      </c>
      <c r="C766" t="s">
        <v>900</v>
      </c>
      <c r="D766" s="13">
        <v>43816</v>
      </c>
      <c r="E766">
        <v>18300.82</v>
      </c>
      <c r="F766">
        <v>18</v>
      </c>
      <c r="G766">
        <v>12115.57</v>
      </c>
      <c r="H766">
        <v>0</v>
      </c>
      <c r="I766">
        <v>1090.4000000000001</v>
      </c>
      <c r="J766">
        <v>1090.4000000000001</v>
      </c>
      <c r="K766">
        <v>0</v>
      </c>
      <c r="L766" t="s">
        <v>31</v>
      </c>
    </row>
    <row r="767" spans="1:12" x14ac:dyDescent="0.25">
      <c r="A767" t="s">
        <v>901</v>
      </c>
      <c r="B767" t="s">
        <v>902</v>
      </c>
      <c r="C767" t="s">
        <v>903</v>
      </c>
      <c r="D767" s="13">
        <v>43816</v>
      </c>
      <c r="E767">
        <v>5307.25</v>
      </c>
      <c r="F767">
        <v>5</v>
      </c>
      <c r="G767">
        <v>861.79</v>
      </c>
      <c r="H767">
        <v>0</v>
      </c>
      <c r="I767">
        <v>21.54</v>
      </c>
      <c r="J767">
        <v>21.54</v>
      </c>
      <c r="K767">
        <v>0</v>
      </c>
      <c r="L767" t="s">
        <v>31</v>
      </c>
    </row>
    <row r="768" spans="1:12" x14ac:dyDescent="0.25">
      <c r="A768" t="s">
        <v>901</v>
      </c>
      <c r="B768" t="s">
        <v>902</v>
      </c>
      <c r="C768" t="s">
        <v>903</v>
      </c>
      <c r="D768" s="13">
        <v>43816</v>
      </c>
      <c r="E768">
        <v>5307.25</v>
      </c>
      <c r="F768">
        <v>18</v>
      </c>
      <c r="G768">
        <v>3730.82</v>
      </c>
      <c r="H768">
        <v>0</v>
      </c>
      <c r="I768">
        <v>335.77</v>
      </c>
      <c r="J768">
        <v>335.77</v>
      </c>
      <c r="K768">
        <v>0</v>
      </c>
      <c r="L768" t="s">
        <v>31</v>
      </c>
    </row>
    <row r="769" spans="1:12" x14ac:dyDescent="0.25">
      <c r="A769" t="s">
        <v>86</v>
      </c>
      <c r="B769" t="s">
        <v>87</v>
      </c>
      <c r="C769" t="s">
        <v>904</v>
      </c>
      <c r="D769" s="13">
        <v>43816</v>
      </c>
      <c r="E769">
        <v>74921.850000000006</v>
      </c>
      <c r="F769">
        <v>28</v>
      </c>
      <c r="G769">
        <v>34655.839999999997</v>
      </c>
      <c r="H769">
        <v>0</v>
      </c>
      <c r="I769">
        <v>4851.82</v>
      </c>
      <c r="J769">
        <v>4851.82</v>
      </c>
      <c r="K769">
        <v>30562.37</v>
      </c>
      <c r="L769" t="s">
        <v>31</v>
      </c>
    </row>
    <row r="770" spans="1:12" x14ac:dyDescent="0.25">
      <c r="A770" t="s">
        <v>244</v>
      </c>
      <c r="B770" t="s">
        <v>905</v>
      </c>
      <c r="C770" t="s">
        <v>906</v>
      </c>
      <c r="D770" s="13">
        <v>43816</v>
      </c>
      <c r="E770">
        <v>86677.69</v>
      </c>
      <c r="F770">
        <v>28</v>
      </c>
      <c r="G770">
        <v>40386.230000000003</v>
      </c>
      <c r="H770">
        <v>0</v>
      </c>
      <c r="I770">
        <v>5654.07</v>
      </c>
      <c r="J770">
        <v>5654.07</v>
      </c>
      <c r="K770">
        <v>34983.31</v>
      </c>
      <c r="L770" t="s">
        <v>31</v>
      </c>
    </row>
    <row r="771" spans="1:12" x14ac:dyDescent="0.25">
      <c r="A771" t="s">
        <v>907</v>
      </c>
      <c r="B771" t="s">
        <v>908</v>
      </c>
      <c r="C771" t="s">
        <v>909</v>
      </c>
      <c r="D771" s="13">
        <v>43816</v>
      </c>
      <c r="E771">
        <v>18480.169999999998</v>
      </c>
      <c r="F771">
        <v>5</v>
      </c>
      <c r="G771">
        <v>10614.61</v>
      </c>
      <c r="H771">
        <v>0</v>
      </c>
      <c r="I771">
        <v>265.37</v>
      </c>
      <c r="J771">
        <v>265.37</v>
      </c>
      <c r="K771">
        <v>0</v>
      </c>
      <c r="L771" t="s">
        <v>31</v>
      </c>
    </row>
    <row r="772" spans="1:12" x14ac:dyDescent="0.25">
      <c r="A772" t="s">
        <v>907</v>
      </c>
      <c r="B772" t="s">
        <v>908</v>
      </c>
      <c r="C772" t="s">
        <v>909</v>
      </c>
      <c r="D772" s="13">
        <v>43816</v>
      </c>
      <c r="E772">
        <v>18480.169999999998</v>
      </c>
      <c r="F772">
        <v>12</v>
      </c>
      <c r="G772">
        <v>3804.21</v>
      </c>
      <c r="H772">
        <v>0</v>
      </c>
      <c r="I772">
        <v>228.25</v>
      </c>
      <c r="J772">
        <v>228.25</v>
      </c>
      <c r="K772">
        <v>0</v>
      </c>
      <c r="L772" t="s">
        <v>31</v>
      </c>
    </row>
    <row r="773" spans="1:12" x14ac:dyDescent="0.25">
      <c r="A773" t="s">
        <v>907</v>
      </c>
      <c r="B773" t="s">
        <v>908</v>
      </c>
      <c r="C773" t="s">
        <v>909</v>
      </c>
      <c r="D773" s="13">
        <v>43816</v>
      </c>
      <c r="E773">
        <v>18480.169999999998</v>
      </c>
      <c r="F773">
        <v>18</v>
      </c>
      <c r="G773">
        <v>2605.17</v>
      </c>
      <c r="H773">
        <v>0</v>
      </c>
      <c r="I773">
        <v>234.47</v>
      </c>
      <c r="J773">
        <v>234.47</v>
      </c>
      <c r="K773">
        <v>0</v>
      </c>
      <c r="L773" t="s">
        <v>31</v>
      </c>
    </row>
    <row r="774" spans="1:12" x14ac:dyDescent="0.25">
      <c r="A774" t="s">
        <v>241</v>
      </c>
      <c r="B774" t="s">
        <v>242</v>
      </c>
      <c r="C774" t="s">
        <v>910</v>
      </c>
      <c r="D774" s="13">
        <v>43816</v>
      </c>
      <c r="E774">
        <v>142620.56</v>
      </c>
      <c r="F774">
        <v>28</v>
      </c>
      <c r="G774">
        <v>65946.16</v>
      </c>
      <c r="H774">
        <v>0</v>
      </c>
      <c r="I774">
        <v>9232.4599999999991</v>
      </c>
      <c r="J774">
        <v>9232.4599999999991</v>
      </c>
      <c r="K774">
        <v>58209.47</v>
      </c>
      <c r="L774" t="s">
        <v>31</v>
      </c>
    </row>
    <row r="775" spans="1:12" x14ac:dyDescent="0.25">
      <c r="A775" t="s">
        <v>911</v>
      </c>
      <c r="B775" t="s">
        <v>912</v>
      </c>
      <c r="C775" t="s">
        <v>913</v>
      </c>
      <c r="D775" s="13">
        <v>43816</v>
      </c>
      <c r="E775">
        <v>13654.26</v>
      </c>
      <c r="F775">
        <v>5</v>
      </c>
      <c r="G775">
        <v>7709.43</v>
      </c>
      <c r="H775">
        <v>0</v>
      </c>
      <c r="I775">
        <v>192.74</v>
      </c>
      <c r="J775">
        <v>192.74</v>
      </c>
      <c r="K775">
        <v>0</v>
      </c>
      <c r="L775" t="s">
        <v>31</v>
      </c>
    </row>
    <row r="776" spans="1:12" x14ac:dyDescent="0.25">
      <c r="A776" t="s">
        <v>911</v>
      </c>
      <c r="B776" t="s">
        <v>912</v>
      </c>
      <c r="C776" t="s">
        <v>913</v>
      </c>
      <c r="D776" s="13">
        <v>43816</v>
      </c>
      <c r="E776">
        <v>13654.26</v>
      </c>
      <c r="F776">
        <v>12</v>
      </c>
      <c r="G776">
        <v>2608.84</v>
      </c>
      <c r="H776">
        <v>0</v>
      </c>
      <c r="I776">
        <v>156.53</v>
      </c>
      <c r="J776">
        <v>156.53</v>
      </c>
      <c r="K776">
        <v>0</v>
      </c>
      <c r="L776" t="s">
        <v>31</v>
      </c>
    </row>
    <row r="777" spans="1:12" x14ac:dyDescent="0.25">
      <c r="A777" t="s">
        <v>911</v>
      </c>
      <c r="B777" t="s">
        <v>912</v>
      </c>
      <c r="C777" t="s">
        <v>913</v>
      </c>
      <c r="D777" s="13">
        <v>43816</v>
      </c>
      <c r="E777">
        <v>13654.26</v>
      </c>
      <c r="F777">
        <v>18</v>
      </c>
      <c r="G777">
        <v>2235.15</v>
      </c>
      <c r="H777">
        <v>0</v>
      </c>
      <c r="I777">
        <v>201.16</v>
      </c>
      <c r="J777">
        <v>201.16</v>
      </c>
      <c r="K777">
        <v>0</v>
      </c>
      <c r="L777" t="s">
        <v>31</v>
      </c>
    </row>
    <row r="778" spans="1:12" x14ac:dyDescent="0.25">
      <c r="A778" t="s">
        <v>89</v>
      </c>
      <c r="B778" t="s">
        <v>90</v>
      </c>
      <c r="C778" t="s">
        <v>914</v>
      </c>
      <c r="D778" s="13">
        <v>43816</v>
      </c>
      <c r="E778">
        <v>75149.31</v>
      </c>
      <c r="F778">
        <v>28</v>
      </c>
      <c r="G778">
        <v>34807.269999999997</v>
      </c>
      <c r="H778">
        <v>0</v>
      </c>
      <c r="I778">
        <v>4873.0200000000004</v>
      </c>
      <c r="J778">
        <v>4873.0200000000004</v>
      </c>
      <c r="K778">
        <v>30596.01</v>
      </c>
      <c r="L778" t="s">
        <v>31</v>
      </c>
    </row>
    <row r="779" spans="1:12" x14ac:dyDescent="0.25">
      <c r="A779" t="s">
        <v>48</v>
      </c>
      <c r="B779" t="s">
        <v>49</v>
      </c>
      <c r="C779" t="s">
        <v>915</v>
      </c>
      <c r="D779" s="13">
        <v>43816</v>
      </c>
      <c r="E779">
        <v>105661.14</v>
      </c>
      <c r="F779">
        <v>28</v>
      </c>
      <c r="G779">
        <v>47833.35</v>
      </c>
      <c r="H779">
        <v>0</v>
      </c>
      <c r="I779">
        <v>6696.67</v>
      </c>
      <c r="J779">
        <v>6696.67</v>
      </c>
      <c r="K779">
        <v>44434.44</v>
      </c>
      <c r="L779" t="s">
        <v>31</v>
      </c>
    </row>
    <row r="780" spans="1:12" x14ac:dyDescent="0.25">
      <c r="A780" t="s">
        <v>28</v>
      </c>
      <c r="B780" t="s">
        <v>29</v>
      </c>
      <c r="C780" t="s">
        <v>916</v>
      </c>
      <c r="D780" s="13">
        <v>43816</v>
      </c>
      <c r="E780">
        <v>33400.959999999999</v>
      </c>
      <c r="F780">
        <v>28</v>
      </c>
      <c r="G780">
        <v>15202.46</v>
      </c>
      <c r="H780">
        <v>0</v>
      </c>
      <c r="I780">
        <v>2128.34</v>
      </c>
      <c r="J780">
        <v>2128.34</v>
      </c>
      <c r="K780">
        <v>13941.82</v>
      </c>
      <c r="L780" t="s">
        <v>31</v>
      </c>
    </row>
    <row r="781" spans="1:12" x14ac:dyDescent="0.25">
      <c r="A781" t="s">
        <v>917</v>
      </c>
      <c r="B781" t="s">
        <v>918</v>
      </c>
      <c r="C781" t="s">
        <v>919</v>
      </c>
      <c r="D781" s="13">
        <v>43816</v>
      </c>
      <c r="E781">
        <v>8034.26</v>
      </c>
      <c r="F781">
        <v>5</v>
      </c>
      <c r="G781">
        <v>2350.8000000000002</v>
      </c>
      <c r="H781">
        <v>0</v>
      </c>
      <c r="I781">
        <v>58.77</v>
      </c>
      <c r="J781">
        <v>58.77</v>
      </c>
      <c r="K781">
        <v>0</v>
      </c>
      <c r="L781" t="s">
        <v>31</v>
      </c>
    </row>
    <row r="782" spans="1:12" x14ac:dyDescent="0.25">
      <c r="A782" t="s">
        <v>917</v>
      </c>
      <c r="B782" t="s">
        <v>918</v>
      </c>
      <c r="C782" t="s">
        <v>919</v>
      </c>
      <c r="D782" s="13">
        <v>43816</v>
      </c>
      <c r="E782">
        <v>8034.26</v>
      </c>
      <c r="F782">
        <v>12</v>
      </c>
      <c r="G782">
        <v>2288.16</v>
      </c>
      <c r="H782">
        <v>0</v>
      </c>
      <c r="I782">
        <v>137.29</v>
      </c>
      <c r="J782">
        <v>137.29</v>
      </c>
      <c r="K782">
        <v>0</v>
      </c>
      <c r="L782" t="s">
        <v>31</v>
      </c>
    </row>
    <row r="783" spans="1:12" x14ac:dyDescent="0.25">
      <c r="A783" t="s">
        <v>917</v>
      </c>
      <c r="B783" t="s">
        <v>918</v>
      </c>
      <c r="C783" t="s">
        <v>919</v>
      </c>
      <c r="D783" s="13">
        <v>43816</v>
      </c>
      <c r="E783">
        <v>8034.26</v>
      </c>
      <c r="F783">
        <v>18</v>
      </c>
      <c r="G783">
        <v>2545.0500000000002</v>
      </c>
      <c r="H783">
        <v>0</v>
      </c>
      <c r="I783">
        <v>229.05</v>
      </c>
      <c r="J783">
        <v>229.05</v>
      </c>
      <c r="K783">
        <v>0</v>
      </c>
      <c r="L783" t="s">
        <v>31</v>
      </c>
    </row>
    <row r="784" spans="1:12" x14ac:dyDescent="0.25">
      <c r="A784" t="s">
        <v>32</v>
      </c>
      <c r="B784" t="s">
        <v>33</v>
      </c>
      <c r="C784" t="s">
        <v>920</v>
      </c>
      <c r="D784" s="13">
        <v>43816</v>
      </c>
      <c r="E784">
        <v>42477.45</v>
      </c>
      <c r="F784">
        <v>28</v>
      </c>
      <c r="G784">
        <v>19230.080000000002</v>
      </c>
      <c r="H784">
        <v>0</v>
      </c>
      <c r="I784">
        <v>2692.21</v>
      </c>
      <c r="J784">
        <v>2692.21</v>
      </c>
      <c r="K784">
        <v>17862.95</v>
      </c>
      <c r="L784" t="s">
        <v>31</v>
      </c>
    </row>
    <row r="785" spans="1:12" x14ac:dyDescent="0.25">
      <c r="A785" t="s">
        <v>92</v>
      </c>
      <c r="B785" t="s">
        <v>93</v>
      </c>
      <c r="C785" t="s">
        <v>921</v>
      </c>
      <c r="D785" s="13">
        <v>43816</v>
      </c>
      <c r="E785">
        <v>279265.17</v>
      </c>
      <c r="F785">
        <v>28</v>
      </c>
      <c r="G785">
        <v>136097.72</v>
      </c>
      <c r="H785">
        <v>0</v>
      </c>
      <c r="I785">
        <v>19053.68</v>
      </c>
      <c r="J785">
        <v>19053.68</v>
      </c>
      <c r="K785">
        <v>105060.08</v>
      </c>
      <c r="L785" t="s">
        <v>31</v>
      </c>
    </row>
    <row r="786" spans="1:12" x14ac:dyDescent="0.25">
      <c r="A786" t="s">
        <v>922</v>
      </c>
      <c r="B786" t="s">
        <v>923</v>
      </c>
      <c r="C786" t="s">
        <v>924</v>
      </c>
      <c r="D786" s="13">
        <v>43816</v>
      </c>
      <c r="E786">
        <v>5671.46</v>
      </c>
      <c r="F786">
        <v>5</v>
      </c>
      <c r="G786">
        <v>5401.39</v>
      </c>
      <c r="H786">
        <v>0</v>
      </c>
      <c r="I786">
        <v>135.03</v>
      </c>
      <c r="J786">
        <v>135.03</v>
      </c>
      <c r="K786">
        <v>0</v>
      </c>
      <c r="L786" t="s">
        <v>31</v>
      </c>
    </row>
    <row r="787" spans="1:12" x14ac:dyDescent="0.25">
      <c r="A787" t="s">
        <v>92</v>
      </c>
      <c r="B787" t="s">
        <v>93</v>
      </c>
      <c r="C787" t="s">
        <v>925</v>
      </c>
      <c r="D787" s="13">
        <v>43816</v>
      </c>
      <c r="E787">
        <v>339298.23</v>
      </c>
      <c r="F787">
        <v>28</v>
      </c>
      <c r="G787">
        <v>143322.09</v>
      </c>
      <c r="H787">
        <v>0</v>
      </c>
      <c r="I787">
        <v>20065.09</v>
      </c>
      <c r="J787">
        <v>20065.09</v>
      </c>
      <c r="K787">
        <v>155845.95000000001</v>
      </c>
      <c r="L787" t="s">
        <v>31</v>
      </c>
    </row>
    <row r="788" spans="1:12" x14ac:dyDescent="0.25">
      <c r="A788" t="s">
        <v>58</v>
      </c>
      <c r="B788" t="s">
        <v>59</v>
      </c>
      <c r="C788" t="s">
        <v>926</v>
      </c>
      <c r="D788" s="13">
        <v>43816</v>
      </c>
      <c r="E788">
        <v>24395.040000000001</v>
      </c>
      <c r="F788">
        <v>28</v>
      </c>
      <c r="G788">
        <v>10910.83</v>
      </c>
      <c r="H788">
        <v>0</v>
      </c>
      <c r="I788">
        <v>1527.52</v>
      </c>
      <c r="J788">
        <v>1527.52</v>
      </c>
      <c r="K788">
        <v>10429.17</v>
      </c>
      <c r="L788" t="s">
        <v>31</v>
      </c>
    </row>
    <row r="789" spans="1:12" x14ac:dyDescent="0.25">
      <c r="A789" t="s">
        <v>927</v>
      </c>
      <c r="B789" t="s">
        <v>928</v>
      </c>
      <c r="C789" t="s">
        <v>929</v>
      </c>
      <c r="D789" s="13">
        <v>43816</v>
      </c>
      <c r="E789">
        <v>45680</v>
      </c>
      <c r="F789">
        <v>28</v>
      </c>
      <c r="G789">
        <v>21221.27</v>
      </c>
      <c r="H789">
        <v>0</v>
      </c>
      <c r="I789">
        <v>2970.98</v>
      </c>
      <c r="J789">
        <v>2970.98</v>
      </c>
      <c r="K789">
        <v>18516.77</v>
      </c>
      <c r="L789" t="s">
        <v>31</v>
      </c>
    </row>
    <row r="790" spans="1:12" x14ac:dyDescent="0.25">
      <c r="A790" t="s">
        <v>930</v>
      </c>
      <c r="B790" t="s">
        <v>931</v>
      </c>
      <c r="C790" t="s">
        <v>932</v>
      </c>
      <c r="D790" s="13">
        <v>43816</v>
      </c>
      <c r="E790">
        <v>7748.78</v>
      </c>
      <c r="F790">
        <v>5</v>
      </c>
      <c r="G790">
        <v>2968.35</v>
      </c>
      <c r="H790">
        <v>0</v>
      </c>
      <c r="I790">
        <v>74.209999999999994</v>
      </c>
      <c r="J790">
        <v>74.209999999999994</v>
      </c>
      <c r="K790">
        <v>0</v>
      </c>
      <c r="L790" t="s">
        <v>31</v>
      </c>
    </row>
    <row r="791" spans="1:12" x14ac:dyDescent="0.25">
      <c r="A791" t="s">
        <v>930</v>
      </c>
      <c r="B791" t="s">
        <v>931</v>
      </c>
      <c r="C791" t="s">
        <v>932</v>
      </c>
      <c r="D791" s="13">
        <v>43816</v>
      </c>
      <c r="E791">
        <v>7748.78</v>
      </c>
      <c r="F791">
        <v>12</v>
      </c>
      <c r="G791">
        <v>2700.78</v>
      </c>
      <c r="H791">
        <v>0</v>
      </c>
      <c r="I791">
        <v>162.05000000000001</v>
      </c>
      <c r="J791">
        <v>162.05000000000001</v>
      </c>
      <c r="K791">
        <v>0</v>
      </c>
      <c r="L791" t="s">
        <v>31</v>
      </c>
    </row>
    <row r="792" spans="1:12" x14ac:dyDescent="0.25">
      <c r="A792" t="s">
        <v>930</v>
      </c>
      <c r="B792" t="s">
        <v>931</v>
      </c>
      <c r="C792" t="s">
        <v>932</v>
      </c>
      <c r="D792" s="13">
        <v>43816</v>
      </c>
      <c r="E792">
        <v>7748.78</v>
      </c>
      <c r="F792">
        <v>18</v>
      </c>
      <c r="G792">
        <v>1362</v>
      </c>
      <c r="H792">
        <v>0</v>
      </c>
      <c r="I792">
        <v>122.58</v>
      </c>
      <c r="J792">
        <v>122.58</v>
      </c>
      <c r="K792">
        <v>0</v>
      </c>
      <c r="L792" t="s">
        <v>31</v>
      </c>
    </row>
    <row r="793" spans="1:12" x14ac:dyDescent="0.25">
      <c r="A793" t="s">
        <v>530</v>
      </c>
      <c r="B793" t="s">
        <v>531</v>
      </c>
      <c r="C793" t="s">
        <v>933</v>
      </c>
      <c r="D793" s="13">
        <v>43816</v>
      </c>
      <c r="E793">
        <v>10520.72</v>
      </c>
      <c r="F793">
        <v>5</v>
      </c>
      <c r="G793">
        <v>5725.51</v>
      </c>
      <c r="H793">
        <v>0</v>
      </c>
      <c r="I793">
        <v>143.13999999999999</v>
      </c>
      <c r="J793">
        <v>143.13999999999999</v>
      </c>
      <c r="K793">
        <v>0</v>
      </c>
      <c r="L793" t="s">
        <v>31</v>
      </c>
    </row>
    <row r="794" spans="1:12" x14ac:dyDescent="0.25">
      <c r="A794" t="s">
        <v>530</v>
      </c>
      <c r="B794" t="s">
        <v>531</v>
      </c>
      <c r="C794" t="s">
        <v>933</v>
      </c>
      <c r="D794" s="13">
        <v>43816</v>
      </c>
      <c r="E794">
        <v>10520.72</v>
      </c>
      <c r="F794">
        <v>12</v>
      </c>
      <c r="G794">
        <v>2473.33</v>
      </c>
      <c r="H794">
        <v>0</v>
      </c>
      <c r="I794">
        <v>148.4</v>
      </c>
      <c r="J794">
        <v>148.4</v>
      </c>
      <c r="K794">
        <v>0</v>
      </c>
      <c r="L794" t="s">
        <v>31</v>
      </c>
    </row>
    <row r="795" spans="1:12" x14ac:dyDescent="0.25">
      <c r="A795" t="s">
        <v>530</v>
      </c>
      <c r="B795" t="s">
        <v>531</v>
      </c>
      <c r="C795" t="s">
        <v>933</v>
      </c>
      <c r="D795" s="13">
        <v>43816</v>
      </c>
      <c r="E795">
        <v>10520.72</v>
      </c>
      <c r="F795">
        <v>18</v>
      </c>
      <c r="G795">
        <v>1473.57</v>
      </c>
      <c r="H795">
        <v>0</v>
      </c>
      <c r="I795">
        <v>132.62</v>
      </c>
      <c r="J795">
        <v>132.62</v>
      </c>
      <c r="K795">
        <v>0</v>
      </c>
      <c r="L795" t="s">
        <v>31</v>
      </c>
    </row>
    <row r="796" spans="1:12" x14ac:dyDescent="0.25">
      <c r="A796" t="s">
        <v>487</v>
      </c>
      <c r="B796" t="s">
        <v>488</v>
      </c>
      <c r="C796" t="s">
        <v>934</v>
      </c>
      <c r="D796" s="13">
        <v>43816</v>
      </c>
      <c r="E796">
        <v>7422.68</v>
      </c>
      <c r="F796">
        <v>5</v>
      </c>
      <c r="G796">
        <v>6117.38</v>
      </c>
      <c r="H796">
        <v>0</v>
      </c>
      <c r="I796">
        <v>152.93</v>
      </c>
      <c r="J796">
        <v>152.93</v>
      </c>
      <c r="K796">
        <v>0</v>
      </c>
      <c r="L796" t="s">
        <v>31</v>
      </c>
    </row>
    <row r="797" spans="1:12" x14ac:dyDescent="0.25">
      <c r="A797" t="s">
        <v>487</v>
      </c>
      <c r="B797" t="s">
        <v>488</v>
      </c>
      <c r="C797" t="s">
        <v>934</v>
      </c>
      <c r="D797" s="13">
        <v>43816</v>
      </c>
      <c r="E797">
        <v>7422.68</v>
      </c>
      <c r="F797">
        <v>12</v>
      </c>
      <c r="G797">
        <v>892.35</v>
      </c>
      <c r="H797">
        <v>0</v>
      </c>
      <c r="I797">
        <v>53.54</v>
      </c>
      <c r="J797">
        <v>53.54</v>
      </c>
      <c r="K797">
        <v>0</v>
      </c>
      <c r="L797" t="s">
        <v>31</v>
      </c>
    </row>
    <row r="798" spans="1:12" x14ac:dyDescent="0.25">
      <c r="A798" t="s">
        <v>484</v>
      </c>
      <c r="B798" t="s">
        <v>485</v>
      </c>
      <c r="C798" t="s">
        <v>935</v>
      </c>
      <c r="D798" s="13">
        <v>43816</v>
      </c>
      <c r="E798">
        <v>3006.12</v>
      </c>
      <c r="F798">
        <v>12</v>
      </c>
      <c r="G798">
        <v>1584.07</v>
      </c>
      <c r="H798">
        <v>0</v>
      </c>
      <c r="I798">
        <v>95.04</v>
      </c>
      <c r="J798">
        <v>95.04</v>
      </c>
      <c r="K798">
        <v>0</v>
      </c>
      <c r="L798" t="s">
        <v>31</v>
      </c>
    </row>
    <row r="799" spans="1:12" x14ac:dyDescent="0.25">
      <c r="A799" t="s">
        <v>484</v>
      </c>
      <c r="B799" t="s">
        <v>485</v>
      </c>
      <c r="C799" t="s">
        <v>935</v>
      </c>
      <c r="D799" s="13">
        <v>43816</v>
      </c>
      <c r="E799">
        <v>3006.12</v>
      </c>
      <c r="F799">
        <v>18</v>
      </c>
      <c r="G799">
        <v>1044.04</v>
      </c>
      <c r="H799">
        <v>0</v>
      </c>
      <c r="I799">
        <v>93.96</v>
      </c>
      <c r="J799">
        <v>93.96</v>
      </c>
      <c r="K799">
        <v>0</v>
      </c>
      <c r="L799" t="s">
        <v>31</v>
      </c>
    </row>
    <row r="800" spans="1:12" x14ac:dyDescent="0.25">
      <c r="A800" t="s">
        <v>204</v>
      </c>
      <c r="B800" t="s">
        <v>936</v>
      </c>
      <c r="C800" t="s">
        <v>937</v>
      </c>
      <c r="D800" s="13">
        <v>43816</v>
      </c>
      <c r="E800">
        <v>274.12</v>
      </c>
      <c r="F800">
        <v>12</v>
      </c>
      <c r="G800">
        <v>244.75</v>
      </c>
      <c r="H800">
        <v>0</v>
      </c>
      <c r="I800">
        <v>14.68</v>
      </c>
      <c r="J800">
        <v>14.68</v>
      </c>
      <c r="K800">
        <v>0</v>
      </c>
      <c r="L800" t="s">
        <v>31</v>
      </c>
    </row>
    <row r="801" spans="1:12" x14ac:dyDescent="0.25">
      <c r="A801" t="s">
        <v>340</v>
      </c>
      <c r="B801" t="s">
        <v>341</v>
      </c>
      <c r="C801" t="s">
        <v>938</v>
      </c>
      <c r="D801" s="13">
        <v>43816</v>
      </c>
      <c r="E801">
        <v>2619.0500000000002</v>
      </c>
      <c r="F801">
        <v>12</v>
      </c>
      <c r="G801">
        <v>226.48</v>
      </c>
      <c r="H801">
        <v>0</v>
      </c>
      <c r="I801">
        <v>13.59</v>
      </c>
      <c r="J801">
        <v>13.59</v>
      </c>
      <c r="K801">
        <v>0</v>
      </c>
      <c r="L801" t="s">
        <v>31</v>
      </c>
    </row>
    <row r="802" spans="1:12" x14ac:dyDescent="0.25">
      <c r="A802" t="s">
        <v>340</v>
      </c>
      <c r="B802" t="s">
        <v>341</v>
      </c>
      <c r="C802" t="s">
        <v>938</v>
      </c>
      <c r="D802" s="13">
        <v>43816</v>
      </c>
      <c r="E802">
        <v>2619.0500000000002</v>
      </c>
      <c r="F802">
        <v>18</v>
      </c>
      <c r="G802">
        <v>2004.57</v>
      </c>
      <c r="H802">
        <v>0</v>
      </c>
      <c r="I802">
        <v>180.41</v>
      </c>
      <c r="J802">
        <v>180.41</v>
      </c>
      <c r="K802">
        <v>0</v>
      </c>
      <c r="L802" t="s">
        <v>31</v>
      </c>
    </row>
    <row r="803" spans="1:12" x14ac:dyDescent="0.25">
      <c r="A803" t="s">
        <v>881</v>
      </c>
      <c r="B803" t="s">
        <v>882</v>
      </c>
      <c r="C803" t="s">
        <v>939</v>
      </c>
      <c r="D803" s="13">
        <v>43816</v>
      </c>
      <c r="E803">
        <v>848.89</v>
      </c>
      <c r="F803">
        <v>12</v>
      </c>
      <c r="G803">
        <v>516.98</v>
      </c>
      <c r="H803">
        <v>0</v>
      </c>
      <c r="I803">
        <v>31.02</v>
      </c>
      <c r="J803">
        <v>31.02</v>
      </c>
      <c r="K803">
        <v>0</v>
      </c>
      <c r="L803" t="s">
        <v>31</v>
      </c>
    </row>
    <row r="804" spans="1:12" x14ac:dyDescent="0.25">
      <c r="A804" t="s">
        <v>881</v>
      </c>
      <c r="B804" t="s">
        <v>882</v>
      </c>
      <c r="C804" t="s">
        <v>939</v>
      </c>
      <c r="D804" s="13">
        <v>43816</v>
      </c>
      <c r="E804">
        <v>848.89</v>
      </c>
      <c r="F804">
        <v>18</v>
      </c>
      <c r="G804">
        <v>228.7</v>
      </c>
      <c r="H804">
        <v>0</v>
      </c>
      <c r="I804">
        <v>20.58</v>
      </c>
      <c r="J804">
        <v>20.58</v>
      </c>
      <c r="K804">
        <v>0</v>
      </c>
      <c r="L804" t="s">
        <v>31</v>
      </c>
    </row>
    <row r="805" spans="1:12" x14ac:dyDescent="0.25">
      <c r="A805" t="s">
        <v>14087</v>
      </c>
      <c r="B805" t="s">
        <v>388</v>
      </c>
      <c r="C805" t="s">
        <v>940</v>
      </c>
      <c r="D805" s="13">
        <v>43816</v>
      </c>
      <c r="E805">
        <v>1352.97</v>
      </c>
      <c r="F805">
        <v>12</v>
      </c>
      <c r="G805">
        <v>962.65</v>
      </c>
      <c r="H805">
        <v>0</v>
      </c>
      <c r="I805">
        <v>57.76</v>
      </c>
      <c r="J805">
        <v>57.76</v>
      </c>
      <c r="K805">
        <v>0</v>
      </c>
      <c r="L805" t="s">
        <v>31</v>
      </c>
    </row>
    <row r="806" spans="1:12" x14ac:dyDescent="0.25">
      <c r="A806" t="s">
        <v>14087</v>
      </c>
      <c r="B806" t="s">
        <v>388</v>
      </c>
      <c r="C806" t="s">
        <v>940</v>
      </c>
      <c r="D806" s="13">
        <v>43816</v>
      </c>
      <c r="E806">
        <v>1352.97</v>
      </c>
      <c r="F806">
        <v>18</v>
      </c>
      <c r="G806">
        <v>232.85</v>
      </c>
      <c r="H806">
        <v>0</v>
      </c>
      <c r="I806">
        <v>20.96</v>
      </c>
      <c r="J806">
        <v>20.96</v>
      </c>
      <c r="K806">
        <v>0</v>
      </c>
      <c r="L806" t="s">
        <v>31</v>
      </c>
    </row>
    <row r="807" spans="1:12" x14ac:dyDescent="0.25">
      <c r="A807" t="s">
        <v>221</v>
      </c>
      <c r="B807" t="s">
        <v>222</v>
      </c>
      <c r="C807" t="s">
        <v>941</v>
      </c>
      <c r="D807" s="13">
        <v>43816</v>
      </c>
      <c r="E807">
        <v>2860.56</v>
      </c>
      <c r="F807">
        <v>5</v>
      </c>
      <c r="G807">
        <v>2199.7399999999998</v>
      </c>
      <c r="H807">
        <v>0</v>
      </c>
      <c r="I807">
        <v>54.99</v>
      </c>
      <c r="J807">
        <v>54.99</v>
      </c>
      <c r="K807">
        <v>0</v>
      </c>
      <c r="L807" t="s">
        <v>31</v>
      </c>
    </row>
    <row r="808" spans="1:12" x14ac:dyDescent="0.25">
      <c r="A808" t="s">
        <v>221</v>
      </c>
      <c r="B808" t="s">
        <v>222</v>
      </c>
      <c r="C808" t="s">
        <v>941</v>
      </c>
      <c r="D808" s="13">
        <v>43816</v>
      </c>
      <c r="E808">
        <v>2860.56</v>
      </c>
      <c r="F808">
        <v>12</v>
      </c>
      <c r="G808">
        <v>491.82</v>
      </c>
      <c r="H808">
        <v>0</v>
      </c>
      <c r="I808">
        <v>29.51</v>
      </c>
      <c r="J808">
        <v>29.51</v>
      </c>
      <c r="K808">
        <v>0</v>
      </c>
      <c r="L808" t="s">
        <v>31</v>
      </c>
    </row>
    <row r="809" spans="1:12" x14ac:dyDescent="0.25">
      <c r="A809" t="s">
        <v>38</v>
      </c>
      <c r="B809" t="s">
        <v>39</v>
      </c>
      <c r="C809" t="s">
        <v>942</v>
      </c>
      <c r="D809" s="13">
        <v>43817</v>
      </c>
      <c r="E809">
        <v>71954.460000000006</v>
      </c>
      <c r="F809">
        <v>28</v>
      </c>
      <c r="G809">
        <v>37577.79</v>
      </c>
      <c r="H809">
        <v>0</v>
      </c>
      <c r="I809">
        <v>5260.89</v>
      </c>
      <c r="J809">
        <v>5260.89</v>
      </c>
      <c r="K809">
        <v>23854.89</v>
      </c>
      <c r="L809" t="s">
        <v>31</v>
      </c>
    </row>
    <row r="810" spans="1:12" x14ac:dyDescent="0.25">
      <c r="A810" t="s">
        <v>38</v>
      </c>
      <c r="B810" t="s">
        <v>39</v>
      </c>
      <c r="C810" t="s">
        <v>943</v>
      </c>
      <c r="D810" s="13">
        <v>43817</v>
      </c>
      <c r="E810">
        <v>35977.230000000003</v>
      </c>
      <c r="F810">
        <v>28</v>
      </c>
      <c r="G810">
        <v>18788.89</v>
      </c>
      <c r="H810">
        <v>0</v>
      </c>
      <c r="I810">
        <v>2630.45</v>
      </c>
      <c r="J810">
        <v>2630.45</v>
      </c>
      <c r="K810">
        <v>11927.44</v>
      </c>
      <c r="L810" t="s">
        <v>31</v>
      </c>
    </row>
    <row r="811" spans="1:12" x14ac:dyDescent="0.25">
      <c r="A811" t="s">
        <v>501</v>
      </c>
      <c r="B811" t="s">
        <v>502</v>
      </c>
      <c r="C811" t="s">
        <v>944</v>
      </c>
      <c r="D811" s="13">
        <v>43817</v>
      </c>
      <c r="E811">
        <v>1599.04</v>
      </c>
      <c r="F811">
        <v>12</v>
      </c>
      <c r="G811">
        <v>1305.04</v>
      </c>
      <c r="H811">
        <v>0</v>
      </c>
      <c r="I811">
        <v>78.3</v>
      </c>
      <c r="J811">
        <v>78.3</v>
      </c>
      <c r="K811">
        <v>0</v>
      </c>
      <c r="L811" t="s">
        <v>31</v>
      </c>
    </row>
    <row r="812" spans="1:12" x14ac:dyDescent="0.25">
      <c r="A812" t="s">
        <v>501</v>
      </c>
      <c r="B812" t="s">
        <v>502</v>
      </c>
      <c r="C812" t="s">
        <v>944</v>
      </c>
      <c r="D812" s="13">
        <v>43817</v>
      </c>
      <c r="E812">
        <v>1599.04</v>
      </c>
      <c r="F812">
        <v>18</v>
      </c>
      <c r="G812">
        <v>116.43</v>
      </c>
      <c r="H812">
        <v>0</v>
      </c>
      <c r="I812">
        <v>10.48</v>
      </c>
      <c r="J812">
        <v>10.48</v>
      </c>
      <c r="K812">
        <v>0</v>
      </c>
      <c r="L812" t="s">
        <v>31</v>
      </c>
    </row>
    <row r="813" spans="1:12" x14ac:dyDescent="0.25">
      <c r="A813" t="s">
        <v>221</v>
      </c>
      <c r="B813" t="s">
        <v>222</v>
      </c>
      <c r="C813" t="s">
        <v>945</v>
      </c>
      <c r="D813" s="13">
        <v>43817</v>
      </c>
      <c r="E813">
        <v>1365.31</v>
      </c>
      <c r="F813">
        <v>12</v>
      </c>
      <c r="G813">
        <v>1096.33</v>
      </c>
      <c r="H813">
        <v>0</v>
      </c>
      <c r="I813">
        <v>65.78</v>
      </c>
      <c r="J813">
        <v>65.78</v>
      </c>
      <c r="K813">
        <v>0</v>
      </c>
      <c r="L813" t="s">
        <v>31</v>
      </c>
    </row>
    <row r="814" spans="1:12" x14ac:dyDescent="0.25">
      <c r="A814" t="s">
        <v>221</v>
      </c>
      <c r="B814" t="s">
        <v>222</v>
      </c>
      <c r="C814" t="s">
        <v>945</v>
      </c>
      <c r="D814" s="13">
        <v>43817</v>
      </c>
      <c r="E814">
        <v>1365.31</v>
      </c>
      <c r="F814">
        <v>18</v>
      </c>
      <c r="G814">
        <v>116.43</v>
      </c>
      <c r="H814">
        <v>0</v>
      </c>
      <c r="I814">
        <v>10.48</v>
      </c>
      <c r="J814">
        <v>10.48</v>
      </c>
      <c r="K814">
        <v>0</v>
      </c>
      <c r="L814" t="s">
        <v>31</v>
      </c>
    </row>
    <row r="815" spans="1:12" x14ac:dyDescent="0.25">
      <c r="A815" t="s">
        <v>218</v>
      </c>
      <c r="B815" t="s">
        <v>219</v>
      </c>
      <c r="C815" t="s">
        <v>946</v>
      </c>
      <c r="D815" s="13">
        <v>43817</v>
      </c>
      <c r="E815">
        <v>1372.87</v>
      </c>
      <c r="F815">
        <v>12</v>
      </c>
      <c r="G815">
        <v>1225.76</v>
      </c>
      <c r="H815">
        <v>0</v>
      </c>
      <c r="I815">
        <v>73.55</v>
      </c>
      <c r="J815">
        <v>73.55</v>
      </c>
      <c r="K815">
        <v>0</v>
      </c>
      <c r="L815" t="s">
        <v>31</v>
      </c>
    </row>
    <row r="816" spans="1:12" x14ac:dyDescent="0.25">
      <c r="A816" t="s">
        <v>947</v>
      </c>
      <c r="B816" t="s">
        <v>948</v>
      </c>
      <c r="C816" t="s">
        <v>949</v>
      </c>
      <c r="D816" s="13">
        <v>43817</v>
      </c>
      <c r="E816">
        <v>1760.53</v>
      </c>
      <c r="F816">
        <v>5</v>
      </c>
      <c r="G816">
        <v>736.55</v>
      </c>
      <c r="H816">
        <v>0</v>
      </c>
      <c r="I816">
        <v>18.41</v>
      </c>
      <c r="J816">
        <v>18.41</v>
      </c>
      <c r="K816">
        <v>0</v>
      </c>
      <c r="L816" t="s">
        <v>31</v>
      </c>
    </row>
    <row r="817" spans="1:12" x14ac:dyDescent="0.25">
      <c r="A817" t="s">
        <v>947</v>
      </c>
      <c r="B817" t="s">
        <v>948</v>
      </c>
      <c r="C817" t="s">
        <v>949</v>
      </c>
      <c r="D817" s="13">
        <v>43817</v>
      </c>
      <c r="E817">
        <v>1760.53</v>
      </c>
      <c r="F817">
        <v>12</v>
      </c>
      <c r="G817">
        <v>758.73</v>
      </c>
      <c r="H817">
        <v>0</v>
      </c>
      <c r="I817">
        <v>45.52</v>
      </c>
      <c r="J817">
        <v>45.52</v>
      </c>
      <c r="K817">
        <v>0</v>
      </c>
      <c r="L817" t="s">
        <v>31</v>
      </c>
    </row>
    <row r="818" spans="1:12" x14ac:dyDescent="0.25">
      <c r="A818" t="s">
        <v>947</v>
      </c>
      <c r="B818" t="s">
        <v>948</v>
      </c>
      <c r="C818" t="s">
        <v>949</v>
      </c>
      <c r="D818" s="13">
        <v>43817</v>
      </c>
      <c r="E818">
        <v>1760.53</v>
      </c>
      <c r="F818">
        <v>18</v>
      </c>
      <c r="G818">
        <v>116.43</v>
      </c>
      <c r="H818">
        <v>0</v>
      </c>
      <c r="I818">
        <v>10.48</v>
      </c>
      <c r="J818">
        <v>10.48</v>
      </c>
      <c r="K818">
        <v>0</v>
      </c>
      <c r="L818" t="s">
        <v>31</v>
      </c>
    </row>
    <row r="819" spans="1:12" x14ac:dyDescent="0.25">
      <c r="A819" t="s">
        <v>301</v>
      </c>
      <c r="B819" t="s">
        <v>302</v>
      </c>
      <c r="C819" t="s">
        <v>950</v>
      </c>
      <c r="D819" s="13">
        <v>43817</v>
      </c>
      <c r="E819">
        <v>1484.59</v>
      </c>
      <c r="F819">
        <v>12</v>
      </c>
      <c r="G819">
        <v>737.16</v>
      </c>
      <c r="H819">
        <v>0</v>
      </c>
      <c r="I819">
        <v>44.23</v>
      </c>
      <c r="J819">
        <v>44.23</v>
      </c>
      <c r="K819">
        <v>0</v>
      </c>
      <c r="L819" t="s">
        <v>31</v>
      </c>
    </row>
    <row r="820" spans="1:12" x14ac:dyDescent="0.25">
      <c r="A820" t="s">
        <v>301</v>
      </c>
      <c r="B820" t="s">
        <v>302</v>
      </c>
      <c r="C820" t="s">
        <v>950</v>
      </c>
      <c r="D820" s="13">
        <v>43817</v>
      </c>
      <c r="E820">
        <v>1484.59</v>
      </c>
      <c r="F820">
        <v>18</v>
      </c>
      <c r="G820">
        <v>558.44000000000005</v>
      </c>
      <c r="H820">
        <v>0</v>
      </c>
      <c r="I820">
        <v>50.26</v>
      </c>
      <c r="J820">
        <v>50.26</v>
      </c>
      <c r="K820">
        <v>0</v>
      </c>
      <c r="L820" t="s">
        <v>31</v>
      </c>
    </row>
    <row r="821" spans="1:12" x14ac:dyDescent="0.25">
      <c r="A821" t="s">
        <v>669</v>
      </c>
      <c r="B821" t="s">
        <v>670</v>
      </c>
      <c r="C821" t="s">
        <v>951</v>
      </c>
      <c r="D821" s="13">
        <v>43817</v>
      </c>
      <c r="E821">
        <v>1290.1400000000001</v>
      </c>
      <c r="F821">
        <v>12</v>
      </c>
      <c r="G821">
        <v>1029.24</v>
      </c>
      <c r="H821">
        <v>0</v>
      </c>
      <c r="I821">
        <v>61.75</v>
      </c>
      <c r="J821">
        <v>61.75</v>
      </c>
      <c r="K821">
        <v>0</v>
      </c>
      <c r="L821" t="s">
        <v>31</v>
      </c>
    </row>
    <row r="822" spans="1:12" x14ac:dyDescent="0.25">
      <c r="A822" t="s">
        <v>669</v>
      </c>
      <c r="B822" t="s">
        <v>670</v>
      </c>
      <c r="C822" t="s">
        <v>951</v>
      </c>
      <c r="D822" s="13">
        <v>43817</v>
      </c>
      <c r="E822">
        <v>1290.1400000000001</v>
      </c>
      <c r="F822">
        <v>18</v>
      </c>
      <c r="G822">
        <v>116.43</v>
      </c>
      <c r="H822">
        <v>0</v>
      </c>
      <c r="I822">
        <v>10.48</v>
      </c>
      <c r="J822">
        <v>10.48</v>
      </c>
      <c r="K822">
        <v>0</v>
      </c>
      <c r="L822" t="s">
        <v>31</v>
      </c>
    </row>
    <row r="823" spans="1:12" x14ac:dyDescent="0.25">
      <c r="A823" t="s">
        <v>826</v>
      </c>
      <c r="B823" t="s">
        <v>827</v>
      </c>
      <c r="C823" t="s">
        <v>952</v>
      </c>
      <c r="D823" s="13">
        <v>43817</v>
      </c>
      <c r="E823">
        <v>1383.57</v>
      </c>
      <c r="F823">
        <v>18</v>
      </c>
      <c r="G823">
        <v>1172.52</v>
      </c>
      <c r="H823">
        <v>0</v>
      </c>
      <c r="I823">
        <v>105.53</v>
      </c>
      <c r="J823">
        <v>105.53</v>
      </c>
      <c r="K823">
        <v>0</v>
      </c>
      <c r="L823" t="s">
        <v>31</v>
      </c>
    </row>
    <row r="824" spans="1:12" x14ac:dyDescent="0.25">
      <c r="A824" t="s">
        <v>378</v>
      </c>
      <c r="B824" t="s">
        <v>379</v>
      </c>
      <c r="C824" t="s">
        <v>953</v>
      </c>
      <c r="D824" s="13">
        <v>43817</v>
      </c>
      <c r="E824">
        <v>2046.77</v>
      </c>
      <c r="F824">
        <v>12</v>
      </c>
      <c r="G824">
        <v>1827.48</v>
      </c>
      <c r="H824">
        <v>0</v>
      </c>
      <c r="I824">
        <v>109.65</v>
      </c>
      <c r="J824">
        <v>109.65</v>
      </c>
      <c r="K824">
        <v>0</v>
      </c>
      <c r="L824" t="s">
        <v>31</v>
      </c>
    </row>
    <row r="825" spans="1:12" x14ac:dyDescent="0.25">
      <c r="A825" t="s">
        <v>368</v>
      </c>
      <c r="B825" t="s">
        <v>369</v>
      </c>
      <c r="C825" t="s">
        <v>954</v>
      </c>
      <c r="D825" s="13">
        <v>43817</v>
      </c>
      <c r="E825">
        <v>1815.24</v>
      </c>
      <c r="F825">
        <v>18</v>
      </c>
      <c r="G825">
        <v>1538.34</v>
      </c>
      <c r="H825">
        <v>0</v>
      </c>
      <c r="I825">
        <v>138.44999999999999</v>
      </c>
      <c r="J825">
        <v>138.44999999999999</v>
      </c>
      <c r="K825">
        <v>0</v>
      </c>
      <c r="L825" t="s">
        <v>31</v>
      </c>
    </row>
    <row r="826" spans="1:12" x14ac:dyDescent="0.25">
      <c r="A826" t="s">
        <v>955</v>
      </c>
      <c r="B826" t="s">
        <v>956</v>
      </c>
      <c r="C826" t="s">
        <v>957</v>
      </c>
      <c r="D826" s="13">
        <v>43817</v>
      </c>
      <c r="E826">
        <v>678596.46</v>
      </c>
      <c r="F826">
        <v>28</v>
      </c>
      <c r="G826">
        <v>286644.18</v>
      </c>
      <c r="H826">
        <v>0</v>
      </c>
      <c r="I826">
        <v>40130.19</v>
      </c>
      <c r="J826">
        <v>40130.19</v>
      </c>
      <c r="K826">
        <v>311691.90999999997</v>
      </c>
      <c r="L826" t="s">
        <v>31</v>
      </c>
    </row>
    <row r="827" spans="1:12" x14ac:dyDescent="0.25">
      <c r="A827" t="s">
        <v>301</v>
      </c>
      <c r="B827" t="s">
        <v>302</v>
      </c>
      <c r="C827" t="s">
        <v>958</v>
      </c>
      <c r="D827" s="13">
        <v>43817</v>
      </c>
      <c r="E827">
        <v>27320</v>
      </c>
      <c r="F827">
        <v>28</v>
      </c>
      <c r="G827">
        <v>12785.53</v>
      </c>
      <c r="H827">
        <v>0</v>
      </c>
      <c r="I827">
        <v>1789.97</v>
      </c>
      <c r="J827">
        <v>1789.97</v>
      </c>
      <c r="K827">
        <v>10954.53</v>
      </c>
      <c r="L827" t="s">
        <v>31</v>
      </c>
    </row>
    <row r="828" spans="1:12" x14ac:dyDescent="0.25">
      <c r="A828" t="s">
        <v>62</v>
      </c>
      <c r="B828" t="s">
        <v>63</v>
      </c>
      <c r="C828" t="s">
        <v>959</v>
      </c>
      <c r="D828" s="13">
        <v>43817</v>
      </c>
      <c r="E828">
        <v>882175.4</v>
      </c>
      <c r="F828">
        <v>28</v>
      </c>
      <c r="G828">
        <v>372637.44</v>
      </c>
      <c r="H828">
        <v>0</v>
      </c>
      <c r="I828">
        <v>52169.24</v>
      </c>
      <c r="J828">
        <v>52169.24</v>
      </c>
      <c r="K828">
        <v>405199.48</v>
      </c>
      <c r="L828" t="s">
        <v>31</v>
      </c>
    </row>
    <row r="829" spans="1:12" x14ac:dyDescent="0.25">
      <c r="A829" t="s">
        <v>28</v>
      </c>
      <c r="B829" t="s">
        <v>29</v>
      </c>
      <c r="C829" t="s">
        <v>960</v>
      </c>
      <c r="D829" s="13">
        <v>43817</v>
      </c>
      <c r="E829">
        <v>22566.240000000002</v>
      </c>
      <c r="F829">
        <v>28</v>
      </c>
      <c r="G829">
        <v>10430.11</v>
      </c>
      <c r="H829">
        <v>0</v>
      </c>
      <c r="I829">
        <v>1460.21</v>
      </c>
      <c r="J829">
        <v>1460.21</v>
      </c>
      <c r="K829">
        <v>9215.7000000000007</v>
      </c>
      <c r="L829" t="s">
        <v>31</v>
      </c>
    </row>
    <row r="830" spans="1:12" x14ac:dyDescent="0.25">
      <c r="A830" t="s">
        <v>28</v>
      </c>
      <c r="B830" t="s">
        <v>29</v>
      </c>
      <c r="C830" t="s">
        <v>961</v>
      </c>
      <c r="D830" s="13">
        <v>43817</v>
      </c>
      <c r="E830">
        <v>22566.240000000002</v>
      </c>
      <c r="F830">
        <v>28</v>
      </c>
      <c r="G830">
        <v>10430.11</v>
      </c>
      <c r="H830">
        <v>0</v>
      </c>
      <c r="I830">
        <v>1460.21</v>
      </c>
      <c r="J830">
        <v>1460.21</v>
      </c>
      <c r="K830">
        <v>9215.7000000000007</v>
      </c>
      <c r="L830" t="s">
        <v>31</v>
      </c>
    </row>
    <row r="831" spans="1:12" x14ac:dyDescent="0.25">
      <c r="A831" t="s">
        <v>28</v>
      </c>
      <c r="B831" t="s">
        <v>29</v>
      </c>
      <c r="C831" t="s">
        <v>962</v>
      </c>
      <c r="D831" s="13">
        <v>43817</v>
      </c>
      <c r="E831">
        <v>36138.17</v>
      </c>
      <c r="F831">
        <v>28</v>
      </c>
      <c r="G831">
        <v>16162.99</v>
      </c>
      <c r="H831">
        <v>0</v>
      </c>
      <c r="I831">
        <v>2262.8200000000002</v>
      </c>
      <c r="J831">
        <v>2262.8200000000002</v>
      </c>
      <c r="K831">
        <v>15449.54</v>
      </c>
      <c r="L831" t="s">
        <v>31</v>
      </c>
    </row>
    <row r="832" spans="1:12" x14ac:dyDescent="0.25">
      <c r="A832" t="s">
        <v>32</v>
      </c>
      <c r="B832" t="s">
        <v>33</v>
      </c>
      <c r="C832" t="s">
        <v>963</v>
      </c>
      <c r="D832" s="13">
        <v>43817</v>
      </c>
      <c r="E832">
        <v>26212.240000000002</v>
      </c>
      <c r="F832">
        <v>28</v>
      </c>
      <c r="G832">
        <v>11521.23</v>
      </c>
      <c r="H832">
        <v>0</v>
      </c>
      <c r="I832">
        <v>1612.97</v>
      </c>
      <c r="J832">
        <v>1612.97</v>
      </c>
      <c r="K832">
        <v>11465.07</v>
      </c>
      <c r="L832" t="s">
        <v>31</v>
      </c>
    </row>
    <row r="833" spans="1:12" x14ac:dyDescent="0.25">
      <c r="A833" t="s">
        <v>32</v>
      </c>
      <c r="B833" t="s">
        <v>33</v>
      </c>
      <c r="C833" t="s">
        <v>964</v>
      </c>
      <c r="D833" s="13">
        <v>43817</v>
      </c>
      <c r="E833">
        <v>49710.1</v>
      </c>
      <c r="F833">
        <v>28</v>
      </c>
      <c r="G833">
        <v>21895.87</v>
      </c>
      <c r="H833">
        <v>0</v>
      </c>
      <c r="I833">
        <v>3065.42</v>
      </c>
      <c r="J833">
        <v>3065.42</v>
      </c>
      <c r="K833">
        <v>21683.38</v>
      </c>
      <c r="L833" t="s">
        <v>31</v>
      </c>
    </row>
    <row r="834" spans="1:12" x14ac:dyDescent="0.25">
      <c r="A834" t="s">
        <v>80</v>
      </c>
      <c r="B834" t="s">
        <v>81</v>
      </c>
      <c r="C834" t="s">
        <v>965</v>
      </c>
      <c r="D834" s="13">
        <v>43817</v>
      </c>
      <c r="E834">
        <v>523648.49</v>
      </c>
      <c r="F834">
        <v>28</v>
      </c>
      <c r="G834">
        <v>232723.06</v>
      </c>
      <c r="H834">
        <v>0</v>
      </c>
      <c r="I834">
        <v>32581.23</v>
      </c>
      <c r="J834">
        <v>32581.23</v>
      </c>
      <c r="K834">
        <v>225762.97</v>
      </c>
      <c r="L834" t="s">
        <v>31</v>
      </c>
    </row>
    <row r="835" spans="1:12" x14ac:dyDescent="0.25">
      <c r="A835" t="s">
        <v>51</v>
      </c>
      <c r="B835" t="s">
        <v>52</v>
      </c>
      <c r="C835" t="s">
        <v>966</v>
      </c>
      <c r="D835" s="13">
        <v>43817</v>
      </c>
      <c r="E835">
        <v>54287.72</v>
      </c>
      <c r="F835">
        <v>28</v>
      </c>
      <c r="G835">
        <v>22931.53</v>
      </c>
      <c r="H835">
        <v>0</v>
      </c>
      <c r="I835">
        <v>3210.41</v>
      </c>
      <c r="J835">
        <v>3210.41</v>
      </c>
      <c r="K835">
        <v>24935.35</v>
      </c>
      <c r="L835" t="s">
        <v>31</v>
      </c>
    </row>
    <row r="836" spans="1:12" x14ac:dyDescent="0.25">
      <c r="A836" t="s">
        <v>35</v>
      </c>
      <c r="B836" t="s">
        <v>36</v>
      </c>
      <c r="C836" t="s">
        <v>967</v>
      </c>
      <c r="D836" s="13">
        <v>43817</v>
      </c>
      <c r="E836">
        <v>60971.45</v>
      </c>
      <c r="F836">
        <v>28</v>
      </c>
      <c r="G836">
        <v>17375.03</v>
      </c>
      <c r="H836">
        <v>0</v>
      </c>
      <c r="I836">
        <v>2432.5</v>
      </c>
      <c r="J836">
        <v>2432.5</v>
      </c>
      <c r="K836">
        <v>38731.410000000003</v>
      </c>
      <c r="L836" t="s">
        <v>31</v>
      </c>
    </row>
    <row r="837" spans="1:12" x14ac:dyDescent="0.25">
      <c r="A837" t="s">
        <v>35</v>
      </c>
      <c r="B837" t="s">
        <v>36</v>
      </c>
      <c r="C837" t="s">
        <v>968</v>
      </c>
      <c r="D837" s="13">
        <v>43817</v>
      </c>
      <c r="E837">
        <v>178914.54</v>
      </c>
      <c r="F837">
        <v>28</v>
      </c>
      <c r="G837">
        <v>80380.22</v>
      </c>
      <c r="H837">
        <v>0</v>
      </c>
      <c r="I837">
        <v>11253.23</v>
      </c>
      <c r="J837">
        <v>11253.23</v>
      </c>
      <c r="K837">
        <v>76027.86</v>
      </c>
      <c r="L837" t="s">
        <v>31</v>
      </c>
    </row>
    <row r="838" spans="1:12" x14ac:dyDescent="0.25">
      <c r="A838" t="s">
        <v>35</v>
      </c>
      <c r="B838" t="s">
        <v>36</v>
      </c>
      <c r="C838" t="s">
        <v>969</v>
      </c>
      <c r="D838" s="13">
        <v>43817</v>
      </c>
      <c r="E838">
        <v>171337.69</v>
      </c>
      <c r="F838">
        <v>28</v>
      </c>
      <c r="G838">
        <v>76482.06</v>
      </c>
      <c r="H838">
        <v>0</v>
      </c>
      <c r="I838">
        <v>10707.49</v>
      </c>
      <c r="J838">
        <v>10707.49</v>
      </c>
      <c r="K838">
        <v>73440.649999999994</v>
      </c>
      <c r="L838" t="s">
        <v>31</v>
      </c>
    </row>
    <row r="839" spans="1:12" x14ac:dyDescent="0.25">
      <c r="A839" t="s">
        <v>38</v>
      </c>
      <c r="B839" t="s">
        <v>39</v>
      </c>
      <c r="C839" t="s">
        <v>970</v>
      </c>
      <c r="D839" s="13">
        <v>43817</v>
      </c>
      <c r="E839">
        <v>38886.26</v>
      </c>
      <c r="F839">
        <v>28</v>
      </c>
      <c r="G839">
        <v>18863.36</v>
      </c>
      <c r="H839">
        <v>0</v>
      </c>
      <c r="I839">
        <v>2640.87</v>
      </c>
      <c r="J839">
        <v>2640.87</v>
      </c>
      <c r="K839">
        <v>14741.17</v>
      </c>
      <c r="L839" t="s">
        <v>31</v>
      </c>
    </row>
    <row r="840" spans="1:12" x14ac:dyDescent="0.25">
      <c r="A840" t="s">
        <v>971</v>
      </c>
      <c r="B840" t="s">
        <v>972</v>
      </c>
      <c r="C840" t="s">
        <v>973</v>
      </c>
      <c r="D840" s="13">
        <v>43817</v>
      </c>
      <c r="E840">
        <v>6313.73</v>
      </c>
      <c r="F840">
        <v>5</v>
      </c>
      <c r="G840">
        <v>2065.88</v>
      </c>
      <c r="H840">
        <v>0</v>
      </c>
      <c r="I840">
        <v>51.65</v>
      </c>
      <c r="J840">
        <v>51.65</v>
      </c>
      <c r="K840">
        <v>0</v>
      </c>
      <c r="L840" t="s">
        <v>31</v>
      </c>
    </row>
    <row r="841" spans="1:12" x14ac:dyDescent="0.25">
      <c r="A841" t="s">
        <v>971</v>
      </c>
      <c r="B841" t="s">
        <v>972</v>
      </c>
      <c r="C841" t="s">
        <v>973</v>
      </c>
      <c r="D841" s="13">
        <v>43817</v>
      </c>
      <c r="E841">
        <v>6313.73</v>
      </c>
      <c r="F841">
        <v>12</v>
      </c>
      <c r="G841">
        <v>2759.23</v>
      </c>
      <c r="H841">
        <v>0</v>
      </c>
      <c r="I841">
        <v>165.55</v>
      </c>
      <c r="J841">
        <v>165.55</v>
      </c>
      <c r="K841">
        <v>0</v>
      </c>
      <c r="L841" t="s">
        <v>31</v>
      </c>
    </row>
    <row r="842" spans="1:12" x14ac:dyDescent="0.25">
      <c r="A842" t="s">
        <v>971</v>
      </c>
      <c r="B842" t="s">
        <v>972</v>
      </c>
      <c r="C842" t="s">
        <v>973</v>
      </c>
      <c r="D842" s="13">
        <v>43817</v>
      </c>
      <c r="E842">
        <v>6313.73</v>
      </c>
      <c r="F842">
        <v>18</v>
      </c>
      <c r="G842">
        <v>893.43</v>
      </c>
      <c r="H842">
        <v>0</v>
      </c>
      <c r="I842">
        <v>80.41</v>
      </c>
      <c r="J842">
        <v>80.41</v>
      </c>
      <c r="K842">
        <v>0</v>
      </c>
      <c r="L842" t="s">
        <v>31</v>
      </c>
    </row>
    <row r="843" spans="1:12" x14ac:dyDescent="0.25">
      <c r="A843" t="s">
        <v>14090</v>
      </c>
      <c r="B843" t="s">
        <v>872</v>
      </c>
      <c r="C843" t="s">
        <v>974</v>
      </c>
      <c r="D843" s="13">
        <v>43818</v>
      </c>
      <c r="E843">
        <v>9581.43</v>
      </c>
      <c r="F843">
        <v>12</v>
      </c>
      <c r="G843">
        <v>3263.42</v>
      </c>
      <c r="H843">
        <v>0</v>
      </c>
      <c r="I843">
        <v>195.81</v>
      </c>
      <c r="J843">
        <v>195.81</v>
      </c>
      <c r="K843">
        <v>0</v>
      </c>
      <c r="L843" t="s">
        <v>31</v>
      </c>
    </row>
    <row r="844" spans="1:12" x14ac:dyDescent="0.25">
      <c r="A844" t="s">
        <v>14090</v>
      </c>
      <c r="B844" t="s">
        <v>872</v>
      </c>
      <c r="C844" t="s">
        <v>974</v>
      </c>
      <c r="D844" s="13">
        <v>43818</v>
      </c>
      <c r="E844">
        <v>9581.43</v>
      </c>
      <c r="F844">
        <v>18</v>
      </c>
      <c r="G844">
        <v>5022.3999999999996</v>
      </c>
      <c r="H844">
        <v>0</v>
      </c>
      <c r="I844">
        <v>452.02</v>
      </c>
      <c r="J844">
        <v>452.02</v>
      </c>
      <c r="K844">
        <v>0</v>
      </c>
      <c r="L844" t="s">
        <v>31</v>
      </c>
    </row>
    <row r="845" spans="1:12" x14ac:dyDescent="0.25">
      <c r="A845" t="s">
        <v>365</v>
      </c>
      <c r="B845" t="s">
        <v>366</v>
      </c>
      <c r="C845" t="s">
        <v>975</v>
      </c>
      <c r="D845" s="13">
        <v>43818</v>
      </c>
      <c r="E845">
        <v>1852.16</v>
      </c>
      <c r="F845">
        <v>5</v>
      </c>
      <c r="G845">
        <v>488.48</v>
      </c>
      <c r="H845">
        <v>0</v>
      </c>
      <c r="I845">
        <v>12.21</v>
      </c>
      <c r="J845">
        <v>12.21</v>
      </c>
      <c r="K845">
        <v>0</v>
      </c>
      <c r="L845" t="s">
        <v>31</v>
      </c>
    </row>
    <row r="846" spans="1:12" x14ac:dyDescent="0.25">
      <c r="A846" t="s">
        <v>365</v>
      </c>
      <c r="B846" t="s">
        <v>366</v>
      </c>
      <c r="C846" t="s">
        <v>975</v>
      </c>
      <c r="D846" s="13">
        <v>43818</v>
      </c>
      <c r="E846">
        <v>1852.16</v>
      </c>
      <c r="F846">
        <v>18</v>
      </c>
      <c r="G846">
        <v>1134.96</v>
      </c>
      <c r="H846">
        <v>0</v>
      </c>
      <c r="I846">
        <v>102.15</v>
      </c>
      <c r="J846">
        <v>102.15</v>
      </c>
      <c r="K846">
        <v>0</v>
      </c>
      <c r="L846" t="s">
        <v>31</v>
      </c>
    </row>
    <row r="847" spans="1:12" x14ac:dyDescent="0.25">
      <c r="A847" t="s">
        <v>249</v>
      </c>
      <c r="B847" t="s">
        <v>250</v>
      </c>
      <c r="C847" t="s">
        <v>976</v>
      </c>
      <c r="D847" s="13">
        <v>43818</v>
      </c>
      <c r="E847">
        <v>831.52</v>
      </c>
      <c r="F847">
        <v>12</v>
      </c>
      <c r="G847">
        <v>742.41</v>
      </c>
      <c r="H847">
        <v>0</v>
      </c>
      <c r="I847">
        <v>44.54</v>
      </c>
      <c r="J847">
        <v>44.54</v>
      </c>
      <c r="K847">
        <v>0</v>
      </c>
      <c r="L847" t="s">
        <v>31</v>
      </c>
    </row>
    <row r="848" spans="1:12" x14ac:dyDescent="0.25">
      <c r="A848" t="s">
        <v>252</v>
      </c>
      <c r="B848" t="s">
        <v>253</v>
      </c>
      <c r="C848" t="s">
        <v>977</v>
      </c>
      <c r="D848" s="13">
        <v>43818</v>
      </c>
      <c r="E848">
        <v>264.99</v>
      </c>
      <c r="F848">
        <v>12</v>
      </c>
      <c r="G848">
        <v>236.59</v>
      </c>
      <c r="H848">
        <v>0</v>
      </c>
      <c r="I848">
        <v>14.2</v>
      </c>
      <c r="J848">
        <v>14.2</v>
      </c>
      <c r="K848">
        <v>0</v>
      </c>
      <c r="L848" t="s">
        <v>31</v>
      </c>
    </row>
    <row r="849" spans="1:12" x14ac:dyDescent="0.25">
      <c r="A849" t="s">
        <v>334</v>
      </c>
      <c r="B849" t="s">
        <v>335</v>
      </c>
      <c r="C849" t="s">
        <v>978</v>
      </c>
      <c r="D849" s="13">
        <v>43818</v>
      </c>
      <c r="E849">
        <v>274.77</v>
      </c>
      <c r="F849">
        <v>18</v>
      </c>
      <c r="G849">
        <v>232.85</v>
      </c>
      <c r="H849">
        <v>0</v>
      </c>
      <c r="I849">
        <v>20.96</v>
      </c>
      <c r="J849">
        <v>20.96</v>
      </c>
      <c r="K849">
        <v>0</v>
      </c>
      <c r="L849" t="s">
        <v>31</v>
      </c>
    </row>
    <row r="850" spans="1:12" x14ac:dyDescent="0.25">
      <c r="A850" t="s">
        <v>381</v>
      </c>
      <c r="B850" t="s">
        <v>382</v>
      </c>
      <c r="C850" t="s">
        <v>979</v>
      </c>
      <c r="D850" s="13">
        <v>43818</v>
      </c>
      <c r="E850">
        <v>522.78</v>
      </c>
      <c r="F850">
        <v>18</v>
      </c>
      <c r="G850">
        <v>443.04</v>
      </c>
      <c r="H850">
        <v>0</v>
      </c>
      <c r="I850">
        <v>39.869999999999997</v>
      </c>
      <c r="J850">
        <v>39.869999999999997</v>
      </c>
      <c r="K850">
        <v>0</v>
      </c>
      <c r="L850" t="s">
        <v>31</v>
      </c>
    </row>
    <row r="851" spans="1:12" x14ac:dyDescent="0.25">
      <c r="A851" t="s">
        <v>261</v>
      </c>
      <c r="B851" t="s">
        <v>262</v>
      </c>
      <c r="C851" t="s">
        <v>980</v>
      </c>
      <c r="D851" s="13">
        <v>43818</v>
      </c>
      <c r="E851">
        <v>3377.47</v>
      </c>
      <c r="F851">
        <v>5</v>
      </c>
      <c r="G851">
        <v>115.31</v>
      </c>
      <c r="H851">
        <v>0</v>
      </c>
      <c r="I851">
        <v>2.88</v>
      </c>
      <c r="J851">
        <v>2.88</v>
      </c>
      <c r="K851">
        <v>0</v>
      </c>
      <c r="L851" t="s">
        <v>31</v>
      </c>
    </row>
    <row r="852" spans="1:12" x14ac:dyDescent="0.25">
      <c r="A852" t="s">
        <v>261</v>
      </c>
      <c r="B852" t="s">
        <v>262</v>
      </c>
      <c r="C852" t="s">
        <v>980</v>
      </c>
      <c r="D852" s="13">
        <v>43818</v>
      </c>
      <c r="E852">
        <v>3377.47</v>
      </c>
      <c r="F852">
        <v>18</v>
      </c>
      <c r="G852">
        <v>2759.66</v>
      </c>
      <c r="H852">
        <v>0</v>
      </c>
      <c r="I852">
        <v>248.37</v>
      </c>
      <c r="J852">
        <v>248.37</v>
      </c>
      <c r="K852">
        <v>0</v>
      </c>
      <c r="L852" t="s">
        <v>31</v>
      </c>
    </row>
    <row r="853" spans="1:12" x14ac:dyDescent="0.25">
      <c r="A853" t="s">
        <v>730</v>
      </c>
      <c r="B853" t="s">
        <v>731</v>
      </c>
      <c r="C853" t="s">
        <v>981</v>
      </c>
      <c r="D853" s="13">
        <v>43818</v>
      </c>
      <c r="E853">
        <v>643.01</v>
      </c>
      <c r="F853">
        <v>5</v>
      </c>
      <c r="G853">
        <v>352.07</v>
      </c>
      <c r="H853">
        <v>0</v>
      </c>
      <c r="I853">
        <v>8.8000000000000007</v>
      </c>
      <c r="J853">
        <v>8.8000000000000007</v>
      </c>
      <c r="K853">
        <v>0</v>
      </c>
      <c r="L853" t="s">
        <v>31</v>
      </c>
    </row>
    <row r="854" spans="1:12" x14ac:dyDescent="0.25">
      <c r="A854" t="s">
        <v>730</v>
      </c>
      <c r="B854" t="s">
        <v>731</v>
      </c>
      <c r="C854" t="s">
        <v>981</v>
      </c>
      <c r="D854" s="13">
        <v>43818</v>
      </c>
      <c r="E854">
        <v>643.01</v>
      </c>
      <c r="F854">
        <v>18</v>
      </c>
      <c r="G854">
        <v>231.64</v>
      </c>
      <c r="H854">
        <v>0</v>
      </c>
      <c r="I854">
        <v>20.85</v>
      </c>
      <c r="J854">
        <v>20.85</v>
      </c>
      <c r="K854">
        <v>0</v>
      </c>
      <c r="L854" t="s">
        <v>31</v>
      </c>
    </row>
    <row r="855" spans="1:12" x14ac:dyDescent="0.25">
      <c r="A855" t="s">
        <v>408</v>
      </c>
      <c r="B855" t="s">
        <v>409</v>
      </c>
      <c r="C855" t="s">
        <v>982</v>
      </c>
      <c r="D855" s="13">
        <v>43818</v>
      </c>
      <c r="E855">
        <v>17460.62</v>
      </c>
      <c r="F855">
        <v>5</v>
      </c>
      <c r="G855">
        <v>3406.32</v>
      </c>
      <c r="H855">
        <v>0</v>
      </c>
      <c r="I855">
        <v>85.16</v>
      </c>
      <c r="J855">
        <v>85.16</v>
      </c>
      <c r="K855">
        <v>0</v>
      </c>
      <c r="L855" t="s">
        <v>31</v>
      </c>
    </row>
    <row r="856" spans="1:12" x14ac:dyDescent="0.25">
      <c r="A856" t="s">
        <v>408</v>
      </c>
      <c r="B856" t="s">
        <v>409</v>
      </c>
      <c r="C856" t="s">
        <v>982</v>
      </c>
      <c r="D856" s="13">
        <v>43818</v>
      </c>
      <c r="E856">
        <v>17460.62</v>
      </c>
      <c r="F856">
        <v>18</v>
      </c>
      <c r="G856">
        <v>11766.09</v>
      </c>
      <c r="H856">
        <v>0</v>
      </c>
      <c r="I856">
        <v>1058.95</v>
      </c>
      <c r="J856">
        <v>1058.95</v>
      </c>
      <c r="K856">
        <v>0</v>
      </c>
      <c r="L856" t="s">
        <v>31</v>
      </c>
    </row>
    <row r="857" spans="1:12" x14ac:dyDescent="0.25">
      <c r="A857" t="s">
        <v>983</v>
      </c>
      <c r="B857" t="s">
        <v>984</v>
      </c>
      <c r="C857" t="s">
        <v>985</v>
      </c>
      <c r="D857" s="13">
        <v>43818</v>
      </c>
      <c r="E857">
        <v>13130.68</v>
      </c>
      <c r="F857">
        <v>5</v>
      </c>
      <c r="G857">
        <v>9259.43</v>
      </c>
      <c r="H857">
        <v>0</v>
      </c>
      <c r="I857">
        <v>231.49</v>
      </c>
      <c r="J857">
        <v>231.49</v>
      </c>
      <c r="K857">
        <v>0</v>
      </c>
      <c r="L857" t="s">
        <v>31</v>
      </c>
    </row>
    <row r="858" spans="1:12" x14ac:dyDescent="0.25">
      <c r="A858" t="s">
        <v>983</v>
      </c>
      <c r="B858" t="s">
        <v>984</v>
      </c>
      <c r="C858" t="s">
        <v>985</v>
      </c>
      <c r="D858" s="13">
        <v>43818</v>
      </c>
      <c r="E858">
        <v>13130.68</v>
      </c>
      <c r="F858">
        <v>12</v>
      </c>
      <c r="G858">
        <v>543.16999999999996</v>
      </c>
      <c r="H858">
        <v>0</v>
      </c>
      <c r="I858">
        <v>32.590000000000003</v>
      </c>
      <c r="J858">
        <v>32.590000000000003</v>
      </c>
      <c r="K858">
        <v>0</v>
      </c>
      <c r="L858" t="s">
        <v>31</v>
      </c>
    </row>
    <row r="859" spans="1:12" x14ac:dyDescent="0.25">
      <c r="A859" t="s">
        <v>983</v>
      </c>
      <c r="B859" t="s">
        <v>984</v>
      </c>
      <c r="C859" t="s">
        <v>985</v>
      </c>
      <c r="D859" s="13">
        <v>43818</v>
      </c>
      <c r="E859">
        <v>13130.68</v>
      </c>
      <c r="F859">
        <v>18</v>
      </c>
      <c r="G859">
        <v>2372.8200000000002</v>
      </c>
      <c r="H859">
        <v>0</v>
      </c>
      <c r="I859">
        <v>213.55</v>
      </c>
      <c r="J859">
        <v>213.55</v>
      </c>
      <c r="K859">
        <v>0</v>
      </c>
      <c r="L859" t="s">
        <v>31</v>
      </c>
    </row>
    <row r="860" spans="1:12" x14ac:dyDescent="0.25">
      <c r="A860" t="s">
        <v>432</v>
      </c>
      <c r="B860" t="s">
        <v>433</v>
      </c>
      <c r="C860" t="s">
        <v>986</v>
      </c>
      <c r="D860" s="13">
        <v>43818</v>
      </c>
      <c r="E860">
        <v>14214</v>
      </c>
      <c r="F860">
        <v>5</v>
      </c>
      <c r="G860">
        <v>2027.96</v>
      </c>
      <c r="H860">
        <v>0</v>
      </c>
      <c r="I860">
        <v>50.7</v>
      </c>
      <c r="J860">
        <v>50.7</v>
      </c>
      <c r="K860">
        <v>0</v>
      </c>
      <c r="L860" t="s">
        <v>31</v>
      </c>
    </row>
    <row r="861" spans="1:12" x14ac:dyDescent="0.25">
      <c r="A861" t="s">
        <v>432</v>
      </c>
      <c r="B861" t="s">
        <v>433</v>
      </c>
      <c r="C861" t="s">
        <v>986</v>
      </c>
      <c r="D861" s="13">
        <v>43818</v>
      </c>
      <c r="E861">
        <v>14214</v>
      </c>
      <c r="F861">
        <v>12</v>
      </c>
      <c r="G861">
        <v>5399.33</v>
      </c>
      <c r="H861">
        <v>0</v>
      </c>
      <c r="I861">
        <v>323.95999999999998</v>
      </c>
      <c r="J861">
        <v>323.95999999999998</v>
      </c>
      <c r="K861">
        <v>0</v>
      </c>
      <c r="L861" t="s">
        <v>31</v>
      </c>
    </row>
    <row r="862" spans="1:12" x14ac:dyDescent="0.25">
      <c r="A862" t="s">
        <v>432</v>
      </c>
      <c r="B862" t="s">
        <v>433</v>
      </c>
      <c r="C862" t="s">
        <v>986</v>
      </c>
      <c r="D862" s="13">
        <v>43818</v>
      </c>
      <c r="E862">
        <v>14214</v>
      </c>
      <c r="F862">
        <v>18</v>
      </c>
      <c r="G862">
        <v>5116.4399999999996</v>
      </c>
      <c r="H862">
        <v>0</v>
      </c>
      <c r="I862">
        <v>460.48</v>
      </c>
      <c r="J862">
        <v>460.48</v>
      </c>
      <c r="K862">
        <v>0</v>
      </c>
      <c r="L862" t="s">
        <v>31</v>
      </c>
    </row>
    <row r="863" spans="1:12" x14ac:dyDescent="0.25">
      <c r="A863" t="s">
        <v>501</v>
      </c>
      <c r="B863" t="s">
        <v>502</v>
      </c>
      <c r="C863" t="s">
        <v>987</v>
      </c>
      <c r="D863" s="13">
        <v>43818</v>
      </c>
      <c r="E863">
        <v>1529.76</v>
      </c>
      <c r="F863">
        <v>18</v>
      </c>
      <c r="G863">
        <v>1296.4000000000001</v>
      </c>
      <c r="H863">
        <v>0</v>
      </c>
      <c r="I863">
        <v>116.68</v>
      </c>
      <c r="J863">
        <v>116.68</v>
      </c>
      <c r="K863">
        <v>0</v>
      </c>
      <c r="L863" t="s">
        <v>31</v>
      </c>
    </row>
    <row r="864" spans="1:12" x14ac:dyDescent="0.25">
      <c r="A864" t="s">
        <v>137</v>
      </c>
      <c r="B864" t="s">
        <v>138</v>
      </c>
      <c r="C864" t="s">
        <v>988</v>
      </c>
      <c r="D864" s="13">
        <v>43818</v>
      </c>
      <c r="E864">
        <v>31618.720000000001</v>
      </c>
      <c r="F864">
        <v>5</v>
      </c>
      <c r="G864">
        <v>2817.39</v>
      </c>
      <c r="H864">
        <v>0</v>
      </c>
      <c r="I864">
        <v>70.430000000000007</v>
      </c>
      <c r="J864">
        <v>70.430000000000007</v>
      </c>
      <c r="K864">
        <v>0</v>
      </c>
      <c r="L864" t="s">
        <v>31</v>
      </c>
    </row>
    <row r="865" spans="1:12" x14ac:dyDescent="0.25">
      <c r="A865" t="s">
        <v>137</v>
      </c>
      <c r="B865" t="s">
        <v>138</v>
      </c>
      <c r="C865" t="s">
        <v>988</v>
      </c>
      <c r="D865" s="13">
        <v>43818</v>
      </c>
      <c r="E865">
        <v>31618.720000000001</v>
      </c>
      <c r="F865">
        <v>12</v>
      </c>
      <c r="G865">
        <v>6164.06</v>
      </c>
      <c r="H865">
        <v>0</v>
      </c>
      <c r="I865">
        <v>369.84</v>
      </c>
      <c r="J865">
        <v>369.84</v>
      </c>
      <c r="K865">
        <v>0</v>
      </c>
      <c r="L865" t="s">
        <v>31</v>
      </c>
    </row>
    <row r="866" spans="1:12" x14ac:dyDescent="0.25">
      <c r="A866" t="s">
        <v>137</v>
      </c>
      <c r="B866" t="s">
        <v>138</v>
      </c>
      <c r="C866" t="s">
        <v>988</v>
      </c>
      <c r="D866" s="13">
        <v>43818</v>
      </c>
      <c r="E866">
        <v>31618.720000000001</v>
      </c>
      <c r="F866">
        <v>18</v>
      </c>
      <c r="G866">
        <v>18437.849999999999</v>
      </c>
      <c r="H866">
        <v>0</v>
      </c>
      <c r="I866">
        <v>1659.41</v>
      </c>
      <c r="J866">
        <v>1659.41</v>
      </c>
      <c r="K866">
        <v>0</v>
      </c>
      <c r="L866" t="s">
        <v>31</v>
      </c>
    </row>
    <row r="867" spans="1:12" x14ac:dyDescent="0.25">
      <c r="A867" t="s">
        <v>343</v>
      </c>
      <c r="B867" t="s">
        <v>344</v>
      </c>
      <c r="C867" t="s">
        <v>989</v>
      </c>
      <c r="D867" s="13">
        <v>43818</v>
      </c>
      <c r="E867">
        <v>734.29</v>
      </c>
      <c r="F867">
        <v>18</v>
      </c>
      <c r="G867">
        <v>622.28</v>
      </c>
      <c r="H867">
        <v>0</v>
      </c>
      <c r="I867">
        <v>56.01</v>
      </c>
      <c r="J867">
        <v>56.01</v>
      </c>
      <c r="K867">
        <v>0</v>
      </c>
      <c r="L867" t="s">
        <v>31</v>
      </c>
    </row>
    <row r="868" spans="1:12" x14ac:dyDescent="0.25">
      <c r="A868" t="s">
        <v>439</v>
      </c>
      <c r="B868" t="s">
        <v>440</v>
      </c>
      <c r="C868" t="s">
        <v>990</v>
      </c>
      <c r="D868" s="13">
        <v>43818</v>
      </c>
      <c r="E868">
        <v>13564.81</v>
      </c>
      <c r="F868">
        <v>5</v>
      </c>
      <c r="G868">
        <v>9506.3700000000008</v>
      </c>
      <c r="H868">
        <v>0</v>
      </c>
      <c r="I868">
        <v>237.66</v>
      </c>
      <c r="J868">
        <v>237.66</v>
      </c>
      <c r="K868">
        <v>0</v>
      </c>
      <c r="L868" t="s">
        <v>31</v>
      </c>
    </row>
    <row r="869" spans="1:12" x14ac:dyDescent="0.25">
      <c r="A869" t="s">
        <v>439</v>
      </c>
      <c r="B869" t="s">
        <v>440</v>
      </c>
      <c r="C869" t="s">
        <v>990</v>
      </c>
      <c r="D869" s="13">
        <v>43818</v>
      </c>
      <c r="E869">
        <v>13564.81</v>
      </c>
      <c r="F869">
        <v>18</v>
      </c>
      <c r="G869">
        <v>3036.54</v>
      </c>
      <c r="H869">
        <v>0</v>
      </c>
      <c r="I869">
        <v>273.29000000000002</v>
      </c>
      <c r="J869">
        <v>273.29000000000002</v>
      </c>
      <c r="K869">
        <v>0</v>
      </c>
      <c r="L869" t="s">
        <v>31</v>
      </c>
    </row>
    <row r="870" spans="1:12" x14ac:dyDescent="0.25">
      <c r="A870" t="s">
        <v>230</v>
      </c>
      <c r="B870" t="s">
        <v>231</v>
      </c>
      <c r="C870" t="s">
        <v>991</v>
      </c>
      <c r="D870" s="13">
        <v>43818</v>
      </c>
      <c r="E870">
        <v>1827.46</v>
      </c>
      <c r="F870">
        <v>12</v>
      </c>
      <c r="G870">
        <v>1631.66</v>
      </c>
      <c r="H870">
        <v>0</v>
      </c>
      <c r="I870">
        <v>97.9</v>
      </c>
      <c r="J870">
        <v>97.9</v>
      </c>
      <c r="K870">
        <v>0</v>
      </c>
      <c r="L870" t="s">
        <v>31</v>
      </c>
    </row>
    <row r="871" spans="1:12" x14ac:dyDescent="0.25">
      <c r="A871" t="s">
        <v>631</v>
      </c>
      <c r="B871" t="s">
        <v>632</v>
      </c>
      <c r="C871" t="s">
        <v>992</v>
      </c>
      <c r="D871" s="13">
        <v>43818</v>
      </c>
      <c r="E871">
        <v>13848.16</v>
      </c>
      <c r="F871">
        <v>12</v>
      </c>
      <c r="G871">
        <v>3357.65</v>
      </c>
      <c r="H871">
        <v>0</v>
      </c>
      <c r="I871">
        <v>201.46</v>
      </c>
      <c r="J871">
        <v>201.46</v>
      </c>
      <c r="K871">
        <v>0</v>
      </c>
      <c r="L871" t="s">
        <v>31</v>
      </c>
    </row>
    <row r="872" spans="1:12" x14ac:dyDescent="0.25">
      <c r="A872" t="s">
        <v>631</v>
      </c>
      <c r="B872" t="s">
        <v>632</v>
      </c>
      <c r="C872" t="s">
        <v>992</v>
      </c>
      <c r="D872" s="13">
        <v>43818</v>
      </c>
      <c r="E872">
        <v>13848.16</v>
      </c>
      <c r="F872">
        <v>18</v>
      </c>
      <c r="G872">
        <v>8548.7900000000009</v>
      </c>
      <c r="H872">
        <v>0</v>
      </c>
      <c r="I872">
        <v>769.39</v>
      </c>
      <c r="J872">
        <v>769.39</v>
      </c>
      <c r="K872">
        <v>0</v>
      </c>
      <c r="L872" t="s">
        <v>31</v>
      </c>
    </row>
    <row r="873" spans="1:12" x14ac:dyDescent="0.25">
      <c r="A873" t="s">
        <v>41</v>
      </c>
      <c r="B873" t="s">
        <v>993</v>
      </c>
      <c r="C873" t="s">
        <v>994</v>
      </c>
      <c r="D873" s="13">
        <v>43818</v>
      </c>
      <c r="E873">
        <v>1136.8800000000001</v>
      </c>
      <c r="F873">
        <v>18</v>
      </c>
      <c r="G873">
        <v>963.45</v>
      </c>
      <c r="H873">
        <v>0</v>
      </c>
      <c r="I873">
        <v>86.71</v>
      </c>
      <c r="J873">
        <v>86.71</v>
      </c>
      <c r="K873">
        <v>0</v>
      </c>
      <c r="L873" t="s">
        <v>31</v>
      </c>
    </row>
    <row r="874" spans="1:12" x14ac:dyDescent="0.25">
      <c r="A874" t="s">
        <v>275</v>
      </c>
      <c r="B874" t="s">
        <v>276</v>
      </c>
      <c r="C874" t="s">
        <v>995</v>
      </c>
      <c r="D874" s="13">
        <v>43818</v>
      </c>
      <c r="E874">
        <v>1184.1500000000001</v>
      </c>
      <c r="F874">
        <v>5</v>
      </c>
      <c r="G874">
        <v>143.72999999999999</v>
      </c>
      <c r="H874">
        <v>0</v>
      </c>
      <c r="I874">
        <v>3.59</v>
      </c>
      <c r="J874">
        <v>3.59</v>
      </c>
      <c r="K874">
        <v>0</v>
      </c>
      <c r="L874" t="s">
        <v>31</v>
      </c>
    </row>
    <row r="875" spans="1:12" x14ac:dyDescent="0.25">
      <c r="A875" t="s">
        <v>275</v>
      </c>
      <c r="B875" t="s">
        <v>276</v>
      </c>
      <c r="C875" t="s">
        <v>995</v>
      </c>
      <c r="D875" s="13">
        <v>43818</v>
      </c>
      <c r="E875">
        <v>1184.1500000000001</v>
      </c>
      <c r="F875">
        <v>18</v>
      </c>
      <c r="G875">
        <v>875.62</v>
      </c>
      <c r="H875">
        <v>0</v>
      </c>
      <c r="I875">
        <v>78.81</v>
      </c>
      <c r="J875">
        <v>78.81</v>
      </c>
      <c r="K875">
        <v>0</v>
      </c>
      <c r="L875" t="s">
        <v>31</v>
      </c>
    </row>
    <row r="876" spans="1:12" x14ac:dyDescent="0.25">
      <c r="A876" t="s">
        <v>666</v>
      </c>
      <c r="B876" t="s">
        <v>667</v>
      </c>
      <c r="C876" t="s">
        <v>996</v>
      </c>
      <c r="D876" s="13">
        <v>43818</v>
      </c>
      <c r="E876">
        <v>2584.4899999999998</v>
      </c>
      <c r="F876">
        <v>5</v>
      </c>
      <c r="G876">
        <v>2015.68</v>
      </c>
      <c r="H876">
        <v>0</v>
      </c>
      <c r="I876">
        <v>50.39</v>
      </c>
      <c r="J876">
        <v>50.39</v>
      </c>
      <c r="K876">
        <v>0</v>
      </c>
      <c r="L876" t="s">
        <v>31</v>
      </c>
    </row>
    <row r="877" spans="1:12" x14ac:dyDescent="0.25">
      <c r="A877" t="s">
        <v>666</v>
      </c>
      <c r="B877" t="s">
        <v>667</v>
      </c>
      <c r="C877" t="s">
        <v>996</v>
      </c>
      <c r="D877" s="13">
        <v>43818</v>
      </c>
      <c r="E877">
        <v>2584.4899999999998</v>
      </c>
      <c r="F877">
        <v>18</v>
      </c>
      <c r="G877">
        <v>396.62</v>
      </c>
      <c r="H877">
        <v>0</v>
      </c>
      <c r="I877">
        <v>35.700000000000003</v>
      </c>
      <c r="J877">
        <v>35.700000000000003</v>
      </c>
      <c r="K877">
        <v>0</v>
      </c>
      <c r="L877" t="s">
        <v>31</v>
      </c>
    </row>
    <row r="878" spans="1:12" x14ac:dyDescent="0.25">
      <c r="A878" t="s">
        <v>465</v>
      </c>
      <c r="B878" t="s">
        <v>466</v>
      </c>
      <c r="C878" t="s">
        <v>997</v>
      </c>
      <c r="D878" s="13">
        <v>43818</v>
      </c>
      <c r="E878">
        <v>8316.89</v>
      </c>
      <c r="F878">
        <v>5</v>
      </c>
      <c r="G878">
        <v>5647.34</v>
      </c>
      <c r="H878">
        <v>0</v>
      </c>
      <c r="I878">
        <v>141.18</v>
      </c>
      <c r="J878">
        <v>141.18</v>
      </c>
      <c r="K878">
        <v>0</v>
      </c>
      <c r="L878" t="s">
        <v>31</v>
      </c>
    </row>
    <row r="879" spans="1:12" x14ac:dyDescent="0.25">
      <c r="A879" t="s">
        <v>465</v>
      </c>
      <c r="B879" t="s">
        <v>466</v>
      </c>
      <c r="C879" t="s">
        <v>997</v>
      </c>
      <c r="D879" s="13">
        <v>43818</v>
      </c>
      <c r="E879">
        <v>8316.89</v>
      </c>
      <c r="F879">
        <v>12</v>
      </c>
      <c r="G879">
        <v>2131.41</v>
      </c>
      <c r="H879">
        <v>0</v>
      </c>
      <c r="I879">
        <v>127.88</v>
      </c>
      <c r="J879">
        <v>127.88</v>
      </c>
      <c r="K879">
        <v>0</v>
      </c>
      <c r="L879" t="s">
        <v>31</v>
      </c>
    </row>
    <row r="880" spans="1:12" x14ac:dyDescent="0.25">
      <c r="A880" t="s">
        <v>348</v>
      </c>
      <c r="B880" t="s">
        <v>349</v>
      </c>
      <c r="C880" t="s">
        <v>998</v>
      </c>
      <c r="D880" s="13">
        <v>43818</v>
      </c>
      <c r="E880">
        <v>2065.73</v>
      </c>
      <c r="F880">
        <v>5</v>
      </c>
      <c r="G880">
        <v>857.21</v>
      </c>
      <c r="H880">
        <v>0</v>
      </c>
      <c r="I880">
        <v>21.43</v>
      </c>
      <c r="J880">
        <v>21.43</v>
      </c>
      <c r="K880">
        <v>0</v>
      </c>
      <c r="L880" t="s">
        <v>31</v>
      </c>
    </row>
    <row r="881" spans="1:12" x14ac:dyDescent="0.25">
      <c r="A881" t="s">
        <v>348</v>
      </c>
      <c r="B881" t="s">
        <v>349</v>
      </c>
      <c r="C881" t="s">
        <v>998</v>
      </c>
      <c r="D881" s="13">
        <v>43818</v>
      </c>
      <c r="E881">
        <v>2065.73</v>
      </c>
      <c r="F881">
        <v>18</v>
      </c>
      <c r="G881">
        <v>987.85</v>
      </c>
      <c r="H881">
        <v>0</v>
      </c>
      <c r="I881">
        <v>88.91</v>
      </c>
      <c r="J881">
        <v>88.91</v>
      </c>
      <c r="K881">
        <v>0</v>
      </c>
      <c r="L881" t="s">
        <v>31</v>
      </c>
    </row>
    <row r="882" spans="1:12" x14ac:dyDescent="0.25">
      <c r="A882" t="s">
        <v>999</v>
      </c>
      <c r="B882" t="s">
        <v>1000</v>
      </c>
      <c r="C882" t="s">
        <v>1001</v>
      </c>
      <c r="D882" s="13">
        <v>43818</v>
      </c>
      <c r="E882">
        <v>987.83</v>
      </c>
      <c r="F882">
        <v>5</v>
      </c>
      <c r="G882">
        <v>940.78</v>
      </c>
      <c r="H882">
        <v>0</v>
      </c>
      <c r="I882">
        <v>23.52</v>
      </c>
      <c r="J882">
        <v>23.52</v>
      </c>
      <c r="K882">
        <v>0</v>
      </c>
      <c r="L882" t="s">
        <v>31</v>
      </c>
    </row>
    <row r="883" spans="1:12" x14ac:dyDescent="0.25">
      <c r="A883" t="s">
        <v>178</v>
      </c>
      <c r="B883" t="s">
        <v>179</v>
      </c>
      <c r="C883" t="s">
        <v>1002</v>
      </c>
      <c r="D883" s="13">
        <v>43818</v>
      </c>
      <c r="E883">
        <v>41772.49</v>
      </c>
      <c r="F883">
        <v>5</v>
      </c>
      <c r="G883">
        <v>9565.2999999999993</v>
      </c>
      <c r="H883">
        <v>0</v>
      </c>
      <c r="I883">
        <v>239.13</v>
      </c>
      <c r="J883">
        <v>239.13</v>
      </c>
      <c r="K883">
        <v>0</v>
      </c>
      <c r="L883" t="s">
        <v>31</v>
      </c>
    </row>
    <row r="884" spans="1:12" x14ac:dyDescent="0.25">
      <c r="A884" t="s">
        <v>178</v>
      </c>
      <c r="B884" t="s">
        <v>179</v>
      </c>
      <c r="C884" t="s">
        <v>1002</v>
      </c>
      <c r="D884" s="13">
        <v>43818</v>
      </c>
      <c r="E884">
        <v>41772.49</v>
      </c>
      <c r="F884">
        <v>12</v>
      </c>
      <c r="G884">
        <v>20538.490000000002</v>
      </c>
      <c r="H884">
        <v>0</v>
      </c>
      <c r="I884">
        <v>1232.31</v>
      </c>
      <c r="J884">
        <v>1232.31</v>
      </c>
      <c r="K884">
        <v>0</v>
      </c>
      <c r="L884" t="s">
        <v>31</v>
      </c>
    </row>
    <row r="885" spans="1:12" x14ac:dyDescent="0.25">
      <c r="A885" t="s">
        <v>178</v>
      </c>
      <c r="B885" t="s">
        <v>179</v>
      </c>
      <c r="C885" t="s">
        <v>1002</v>
      </c>
      <c r="D885" s="13">
        <v>43818</v>
      </c>
      <c r="E885">
        <v>41772.49</v>
      </c>
      <c r="F885">
        <v>18</v>
      </c>
      <c r="G885">
        <v>7394.76</v>
      </c>
      <c r="H885">
        <v>0</v>
      </c>
      <c r="I885">
        <v>665.53</v>
      </c>
      <c r="J885">
        <v>665.53</v>
      </c>
      <c r="K885">
        <v>0</v>
      </c>
      <c r="L885" t="s">
        <v>31</v>
      </c>
    </row>
    <row r="886" spans="1:12" x14ac:dyDescent="0.25">
      <c r="A886" t="s">
        <v>780</v>
      </c>
      <c r="B886" t="s">
        <v>781</v>
      </c>
      <c r="C886" t="s">
        <v>1003</v>
      </c>
      <c r="D886" s="13">
        <v>43818</v>
      </c>
      <c r="E886">
        <v>19902.91</v>
      </c>
      <c r="F886">
        <v>5</v>
      </c>
      <c r="G886">
        <v>13304.91</v>
      </c>
      <c r="H886">
        <v>0</v>
      </c>
      <c r="I886">
        <v>332.62</v>
      </c>
      <c r="J886">
        <v>332.62</v>
      </c>
      <c r="K886">
        <v>0</v>
      </c>
      <c r="L886" t="s">
        <v>31</v>
      </c>
    </row>
    <row r="887" spans="1:12" x14ac:dyDescent="0.25">
      <c r="A887" t="s">
        <v>780</v>
      </c>
      <c r="B887" t="s">
        <v>781</v>
      </c>
      <c r="C887" t="s">
        <v>1003</v>
      </c>
      <c r="D887" s="13">
        <v>43818</v>
      </c>
      <c r="E887">
        <v>19902.91</v>
      </c>
      <c r="F887">
        <v>12</v>
      </c>
      <c r="G887">
        <v>3702.79</v>
      </c>
      <c r="H887">
        <v>0</v>
      </c>
      <c r="I887">
        <v>222.17</v>
      </c>
      <c r="J887">
        <v>222.17</v>
      </c>
      <c r="K887">
        <v>0</v>
      </c>
      <c r="L887" t="s">
        <v>31</v>
      </c>
    </row>
    <row r="888" spans="1:12" x14ac:dyDescent="0.25">
      <c r="A888" t="s">
        <v>780</v>
      </c>
      <c r="B888" t="s">
        <v>781</v>
      </c>
      <c r="C888" t="s">
        <v>1003</v>
      </c>
      <c r="D888" s="13">
        <v>43818</v>
      </c>
      <c r="E888">
        <v>19902.91</v>
      </c>
      <c r="F888">
        <v>18</v>
      </c>
      <c r="G888">
        <v>1513.25</v>
      </c>
      <c r="H888">
        <v>0</v>
      </c>
      <c r="I888">
        <v>136.19</v>
      </c>
      <c r="J888">
        <v>136.19</v>
      </c>
      <c r="K888">
        <v>0</v>
      </c>
      <c r="L888" t="s">
        <v>31</v>
      </c>
    </row>
    <row r="889" spans="1:12" x14ac:dyDescent="0.25">
      <c r="A889" t="s">
        <v>207</v>
      </c>
      <c r="B889" t="s">
        <v>208</v>
      </c>
      <c r="C889" t="s">
        <v>1004</v>
      </c>
      <c r="D889" s="13">
        <v>43818</v>
      </c>
      <c r="E889">
        <v>24515.71</v>
      </c>
      <c r="F889">
        <v>5</v>
      </c>
      <c r="G889">
        <v>11485.78</v>
      </c>
      <c r="H889">
        <v>0</v>
      </c>
      <c r="I889">
        <v>287.14</v>
      </c>
      <c r="J889">
        <v>287.14</v>
      </c>
      <c r="K889">
        <v>0</v>
      </c>
      <c r="L889" t="s">
        <v>31</v>
      </c>
    </row>
    <row r="890" spans="1:12" x14ac:dyDescent="0.25">
      <c r="A890" t="s">
        <v>207</v>
      </c>
      <c r="B890" t="s">
        <v>208</v>
      </c>
      <c r="C890" t="s">
        <v>1004</v>
      </c>
      <c r="D890" s="13">
        <v>43818</v>
      </c>
      <c r="E890">
        <v>24515.71</v>
      </c>
      <c r="F890">
        <v>12</v>
      </c>
      <c r="G890">
        <v>5286.76</v>
      </c>
      <c r="H890">
        <v>0</v>
      </c>
      <c r="I890">
        <v>317.20999999999998</v>
      </c>
      <c r="J890">
        <v>317.20999999999998</v>
      </c>
      <c r="K890">
        <v>0</v>
      </c>
      <c r="L890" t="s">
        <v>31</v>
      </c>
    </row>
    <row r="891" spans="1:12" x14ac:dyDescent="0.25">
      <c r="A891" t="s">
        <v>207</v>
      </c>
      <c r="B891" t="s">
        <v>208</v>
      </c>
      <c r="C891" t="s">
        <v>1004</v>
      </c>
      <c r="D891" s="13">
        <v>43818</v>
      </c>
      <c r="E891">
        <v>24515.71</v>
      </c>
      <c r="F891">
        <v>18</v>
      </c>
      <c r="G891">
        <v>5537.67</v>
      </c>
      <c r="H891">
        <v>0</v>
      </c>
      <c r="I891">
        <v>498.39</v>
      </c>
      <c r="J891">
        <v>498.39</v>
      </c>
      <c r="K891">
        <v>0</v>
      </c>
      <c r="L891" t="s">
        <v>31</v>
      </c>
    </row>
    <row r="892" spans="1:12" x14ac:dyDescent="0.25">
      <c r="A892" t="s">
        <v>340</v>
      </c>
      <c r="B892" t="s">
        <v>341</v>
      </c>
      <c r="C892" t="s">
        <v>1005</v>
      </c>
      <c r="D892" s="13">
        <v>43818</v>
      </c>
      <c r="E892">
        <v>2976.28</v>
      </c>
      <c r="F892">
        <v>5</v>
      </c>
      <c r="G892">
        <v>2834.56</v>
      </c>
      <c r="H892">
        <v>0</v>
      </c>
      <c r="I892">
        <v>70.86</v>
      </c>
      <c r="J892">
        <v>70.86</v>
      </c>
      <c r="K892">
        <v>0</v>
      </c>
      <c r="L892" t="s">
        <v>31</v>
      </c>
    </row>
    <row r="893" spans="1:12" x14ac:dyDescent="0.25">
      <c r="A893" t="s">
        <v>881</v>
      </c>
      <c r="B893" t="s">
        <v>882</v>
      </c>
      <c r="C893" t="s">
        <v>1006</v>
      </c>
      <c r="D893" s="13">
        <v>43818</v>
      </c>
      <c r="E893">
        <v>496.05</v>
      </c>
      <c r="F893">
        <v>5</v>
      </c>
      <c r="G893">
        <v>472.43</v>
      </c>
      <c r="H893">
        <v>0</v>
      </c>
      <c r="I893">
        <v>11.81</v>
      </c>
      <c r="J893">
        <v>11.81</v>
      </c>
      <c r="K893">
        <v>0</v>
      </c>
      <c r="L893" t="s">
        <v>31</v>
      </c>
    </row>
    <row r="894" spans="1:12" x14ac:dyDescent="0.25">
      <c r="A894" t="s">
        <v>481</v>
      </c>
      <c r="B894" t="s">
        <v>482</v>
      </c>
      <c r="C894" t="s">
        <v>1007</v>
      </c>
      <c r="D894" s="13">
        <v>43818</v>
      </c>
      <c r="E894">
        <v>30927.279999999999</v>
      </c>
      <c r="F894">
        <v>5</v>
      </c>
      <c r="G894">
        <v>9667.0400000000009</v>
      </c>
      <c r="H894">
        <v>0</v>
      </c>
      <c r="I894">
        <v>241.68</v>
      </c>
      <c r="J894">
        <v>241.68</v>
      </c>
      <c r="K894">
        <v>0</v>
      </c>
      <c r="L894" t="s">
        <v>31</v>
      </c>
    </row>
    <row r="895" spans="1:12" x14ac:dyDescent="0.25">
      <c r="A895" t="s">
        <v>481</v>
      </c>
      <c r="B895" t="s">
        <v>482</v>
      </c>
      <c r="C895" t="s">
        <v>1007</v>
      </c>
      <c r="D895" s="13">
        <v>43818</v>
      </c>
      <c r="E895">
        <v>30927.279999999999</v>
      </c>
      <c r="F895">
        <v>12</v>
      </c>
      <c r="G895">
        <v>8514.98</v>
      </c>
      <c r="H895">
        <v>0</v>
      </c>
      <c r="I895">
        <v>510.9</v>
      </c>
      <c r="J895">
        <v>510.9</v>
      </c>
      <c r="K895">
        <v>0</v>
      </c>
      <c r="L895" t="s">
        <v>31</v>
      </c>
    </row>
    <row r="896" spans="1:12" x14ac:dyDescent="0.25">
      <c r="A896" t="s">
        <v>481</v>
      </c>
      <c r="B896" t="s">
        <v>482</v>
      </c>
      <c r="C896" t="s">
        <v>1007</v>
      </c>
      <c r="D896" s="13">
        <v>43818</v>
      </c>
      <c r="E896">
        <v>30927.279999999999</v>
      </c>
      <c r="F896">
        <v>18</v>
      </c>
      <c r="G896">
        <v>9525.5300000000007</v>
      </c>
      <c r="H896">
        <v>0</v>
      </c>
      <c r="I896">
        <v>857.3</v>
      </c>
      <c r="J896">
        <v>857.3</v>
      </c>
      <c r="K896">
        <v>0</v>
      </c>
      <c r="L896" t="s">
        <v>31</v>
      </c>
    </row>
    <row r="897" spans="1:12" x14ac:dyDescent="0.25">
      <c r="A897" t="s">
        <v>110</v>
      </c>
      <c r="B897" t="s">
        <v>552</v>
      </c>
      <c r="C897" t="s">
        <v>1008</v>
      </c>
      <c r="D897" s="13">
        <v>43818</v>
      </c>
      <c r="E897">
        <v>11269.71</v>
      </c>
      <c r="F897">
        <v>5</v>
      </c>
      <c r="G897">
        <v>6016.44</v>
      </c>
      <c r="H897">
        <v>0</v>
      </c>
      <c r="I897">
        <v>150.41</v>
      </c>
      <c r="J897">
        <v>150.41</v>
      </c>
      <c r="K897">
        <v>0</v>
      </c>
      <c r="L897" t="s">
        <v>31</v>
      </c>
    </row>
    <row r="898" spans="1:12" x14ac:dyDescent="0.25">
      <c r="A898" t="s">
        <v>110</v>
      </c>
      <c r="B898" t="s">
        <v>552</v>
      </c>
      <c r="C898" t="s">
        <v>1008</v>
      </c>
      <c r="D898" s="13">
        <v>43818</v>
      </c>
      <c r="E898">
        <v>11269.71</v>
      </c>
      <c r="F898">
        <v>12</v>
      </c>
      <c r="G898">
        <v>1754.97</v>
      </c>
      <c r="H898">
        <v>0</v>
      </c>
      <c r="I898">
        <v>105.3</v>
      </c>
      <c r="J898">
        <v>105.3</v>
      </c>
      <c r="K898">
        <v>0</v>
      </c>
      <c r="L898" t="s">
        <v>31</v>
      </c>
    </row>
    <row r="899" spans="1:12" x14ac:dyDescent="0.25">
      <c r="A899" t="s">
        <v>110</v>
      </c>
      <c r="B899" t="s">
        <v>552</v>
      </c>
      <c r="C899" t="s">
        <v>1008</v>
      </c>
      <c r="D899" s="13">
        <v>43818</v>
      </c>
      <c r="E899">
        <v>11269.71</v>
      </c>
      <c r="F899">
        <v>18</v>
      </c>
      <c r="G899">
        <v>2531.2600000000002</v>
      </c>
      <c r="H899">
        <v>0</v>
      </c>
      <c r="I899">
        <v>227.81</v>
      </c>
      <c r="J899">
        <v>227.81</v>
      </c>
      <c r="K899">
        <v>0</v>
      </c>
      <c r="L899" t="s">
        <v>31</v>
      </c>
    </row>
    <row r="900" spans="1:12" x14ac:dyDescent="0.25">
      <c r="A900" t="s">
        <v>110</v>
      </c>
      <c r="B900" t="s">
        <v>552</v>
      </c>
      <c r="C900" t="s">
        <v>1009</v>
      </c>
      <c r="D900" s="13">
        <v>43818</v>
      </c>
      <c r="E900">
        <v>14861.98</v>
      </c>
      <c r="F900">
        <v>5</v>
      </c>
      <c r="G900">
        <v>5669.12</v>
      </c>
      <c r="H900">
        <v>0</v>
      </c>
      <c r="I900">
        <v>141.72999999999999</v>
      </c>
      <c r="J900">
        <v>141.72999999999999</v>
      </c>
      <c r="K900">
        <v>0</v>
      </c>
      <c r="L900" t="s">
        <v>31</v>
      </c>
    </row>
    <row r="901" spans="1:12" x14ac:dyDescent="0.25">
      <c r="A901" t="s">
        <v>110</v>
      </c>
      <c r="B901" t="s">
        <v>552</v>
      </c>
      <c r="C901" t="s">
        <v>1009</v>
      </c>
      <c r="D901" s="13">
        <v>43818</v>
      </c>
      <c r="E901">
        <v>14861.98</v>
      </c>
      <c r="F901">
        <v>12</v>
      </c>
      <c r="G901">
        <v>3947.6</v>
      </c>
      <c r="H901">
        <v>0</v>
      </c>
      <c r="I901">
        <v>236.86</v>
      </c>
      <c r="J901">
        <v>236.86</v>
      </c>
      <c r="K901">
        <v>0</v>
      </c>
      <c r="L901" t="s">
        <v>31</v>
      </c>
    </row>
    <row r="902" spans="1:12" x14ac:dyDescent="0.25">
      <c r="A902" t="s">
        <v>110</v>
      </c>
      <c r="B902" t="s">
        <v>552</v>
      </c>
      <c r="C902" t="s">
        <v>1009</v>
      </c>
      <c r="D902" s="13">
        <v>43818</v>
      </c>
      <c r="E902">
        <v>14861.98</v>
      </c>
      <c r="F902">
        <v>18</v>
      </c>
      <c r="G902">
        <v>3803.46</v>
      </c>
      <c r="H902">
        <v>0</v>
      </c>
      <c r="I902">
        <v>342.31</v>
      </c>
      <c r="J902">
        <v>342.31</v>
      </c>
      <c r="K902">
        <v>0</v>
      </c>
      <c r="L902" t="s">
        <v>31</v>
      </c>
    </row>
    <row r="903" spans="1:12" x14ac:dyDescent="0.25">
      <c r="A903" t="s">
        <v>1010</v>
      </c>
      <c r="B903" t="s">
        <v>1011</v>
      </c>
      <c r="C903" t="s">
        <v>1012</v>
      </c>
      <c r="D903" s="13">
        <v>43819</v>
      </c>
      <c r="E903">
        <v>26561.97</v>
      </c>
      <c r="F903">
        <v>12</v>
      </c>
      <c r="G903">
        <v>23716.04</v>
      </c>
      <c r="H903">
        <v>0</v>
      </c>
      <c r="I903">
        <v>1422.96</v>
      </c>
      <c r="J903">
        <v>1422.96</v>
      </c>
      <c r="K903">
        <v>0</v>
      </c>
      <c r="L903" t="s">
        <v>31</v>
      </c>
    </row>
    <row r="904" spans="1:12" x14ac:dyDescent="0.25">
      <c r="A904" t="s">
        <v>92</v>
      </c>
      <c r="B904" t="s">
        <v>190</v>
      </c>
      <c r="C904" t="s">
        <v>1013</v>
      </c>
      <c r="D904" s="13">
        <v>43819</v>
      </c>
      <c r="E904">
        <v>9437.5300000000007</v>
      </c>
      <c r="F904">
        <v>18</v>
      </c>
      <c r="G904">
        <v>7997.9</v>
      </c>
      <c r="H904">
        <v>0</v>
      </c>
      <c r="I904">
        <v>719.81</v>
      </c>
      <c r="J904">
        <v>719.81</v>
      </c>
      <c r="K904">
        <v>0</v>
      </c>
      <c r="L904" t="s">
        <v>31</v>
      </c>
    </row>
    <row r="905" spans="1:12" x14ac:dyDescent="0.25">
      <c r="A905" t="s">
        <v>586</v>
      </c>
      <c r="B905" t="s">
        <v>587</v>
      </c>
      <c r="C905" t="s">
        <v>1014</v>
      </c>
      <c r="D905" s="13">
        <v>43819</v>
      </c>
      <c r="E905">
        <v>108597.44</v>
      </c>
      <c r="F905">
        <v>5</v>
      </c>
      <c r="G905">
        <v>72852.070000000007</v>
      </c>
      <c r="H905">
        <v>0</v>
      </c>
      <c r="I905">
        <v>1821.3</v>
      </c>
      <c r="J905">
        <v>1821.3</v>
      </c>
      <c r="K905">
        <v>0</v>
      </c>
      <c r="L905" t="s">
        <v>31</v>
      </c>
    </row>
    <row r="906" spans="1:12" x14ac:dyDescent="0.25">
      <c r="A906" t="s">
        <v>586</v>
      </c>
      <c r="B906" t="s">
        <v>587</v>
      </c>
      <c r="C906" t="s">
        <v>1014</v>
      </c>
      <c r="D906" s="13">
        <v>43819</v>
      </c>
      <c r="E906">
        <v>108597.44</v>
      </c>
      <c r="F906">
        <v>18</v>
      </c>
      <c r="G906">
        <v>27205.74</v>
      </c>
      <c r="H906">
        <v>0</v>
      </c>
      <c r="I906">
        <v>2448.52</v>
      </c>
      <c r="J906">
        <v>2448.52</v>
      </c>
      <c r="K906">
        <v>0</v>
      </c>
      <c r="L906" t="s">
        <v>31</v>
      </c>
    </row>
    <row r="907" spans="1:12" x14ac:dyDescent="0.25">
      <c r="A907" t="s">
        <v>183</v>
      </c>
      <c r="B907" t="s">
        <v>184</v>
      </c>
      <c r="C907" t="s">
        <v>1015</v>
      </c>
      <c r="D907" s="13">
        <v>43819</v>
      </c>
      <c r="E907">
        <v>36866.199999999997</v>
      </c>
      <c r="F907">
        <v>5</v>
      </c>
      <c r="G907">
        <v>35110.660000000003</v>
      </c>
      <c r="H907">
        <v>0</v>
      </c>
      <c r="I907">
        <v>877.77</v>
      </c>
      <c r="J907">
        <v>877.77</v>
      </c>
      <c r="K907">
        <v>0</v>
      </c>
      <c r="L907" t="s">
        <v>31</v>
      </c>
    </row>
    <row r="908" spans="1:12" x14ac:dyDescent="0.25">
      <c r="A908" t="s">
        <v>612</v>
      </c>
      <c r="B908" t="s">
        <v>613</v>
      </c>
      <c r="C908" t="s">
        <v>1016</v>
      </c>
      <c r="D908" s="13">
        <v>43819</v>
      </c>
      <c r="E908">
        <v>12343.59</v>
      </c>
      <c r="F908">
        <v>5</v>
      </c>
      <c r="G908">
        <v>6758.66</v>
      </c>
      <c r="H908">
        <v>0</v>
      </c>
      <c r="I908">
        <v>168.97</v>
      </c>
      <c r="J908">
        <v>168.97</v>
      </c>
      <c r="K908">
        <v>0</v>
      </c>
      <c r="L908" t="s">
        <v>31</v>
      </c>
    </row>
    <row r="909" spans="1:12" x14ac:dyDescent="0.25">
      <c r="A909" t="s">
        <v>612</v>
      </c>
      <c r="B909" t="s">
        <v>613</v>
      </c>
      <c r="C909" t="s">
        <v>1016</v>
      </c>
      <c r="D909" s="13">
        <v>43819</v>
      </c>
      <c r="E909">
        <v>12343.59</v>
      </c>
      <c r="F909">
        <v>18</v>
      </c>
      <c r="G909">
        <v>4446.63</v>
      </c>
      <c r="H909">
        <v>0</v>
      </c>
      <c r="I909">
        <v>400.2</v>
      </c>
      <c r="J909">
        <v>400.2</v>
      </c>
      <c r="K909">
        <v>0</v>
      </c>
      <c r="L909" t="s">
        <v>31</v>
      </c>
    </row>
    <row r="910" spans="1:12" x14ac:dyDescent="0.25">
      <c r="A910" t="s">
        <v>38</v>
      </c>
      <c r="B910" t="s">
        <v>39</v>
      </c>
      <c r="C910" t="s">
        <v>1017</v>
      </c>
      <c r="D910" s="13">
        <v>43819</v>
      </c>
      <c r="E910">
        <v>1616.54</v>
      </c>
      <c r="F910">
        <v>18</v>
      </c>
      <c r="G910">
        <v>1369.95</v>
      </c>
      <c r="H910">
        <v>0</v>
      </c>
      <c r="I910">
        <v>123.3</v>
      </c>
      <c r="J910">
        <v>123.3</v>
      </c>
      <c r="K910">
        <v>0</v>
      </c>
      <c r="L910" t="s">
        <v>31</v>
      </c>
    </row>
    <row r="911" spans="1:12" x14ac:dyDescent="0.25">
      <c r="A911" t="s">
        <v>134</v>
      </c>
      <c r="B911" t="s">
        <v>135</v>
      </c>
      <c r="C911" t="s">
        <v>1018</v>
      </c>
      <c r="D911" s="13">
        <v>43819</v>
      </c>
      <c r="E911">
        <v>19197.189999999999</v>
      </c>
      <c r="F911">
        <v>5</v>
      </c>
      <c r="G911">
        <v>7686.95</v>
      </c>
      <c r="H911">
        <v>0</v>
      </c>
      <c r="I911">
        <v>192.17</v>
      </c>
      <c r="J911">
        <v>192.17</v>
      </c>
      <c r="K911">
        <v>0</v>
      </c>
      <c r="L911" t="s">
        <v>31</v>
      </c>
    </row>
    <row r="912" spans="1:12" x14ac:dyDescent="0.25">
      <c r="A912" t="s">
        <v>134</v>
      </c>
      <c r="B912" t="s">
        <v>135</v>
      </c>
      <c r="C912" t="s">
        <v>1018</v>
      </c>
      <c r="D912" s="13">
        <v>43819</v>
      </c>
      <c r="E912">
        <v>19197.189999999999</v>
      </c>
      <c r="F912">
        <v>18</v>
      </c>
      <c r="G912">
        <v>9428.68</v>
      </c>
      <c r="H912">
        <v>0</v>
      </c>
      <c r="I912">
        <v>848.58</v>
      </c>
      <c r="J912">
        <v>848.58</v>
      </c>
      <c r="K912">
        <v>0</v>
      </c>
      <c r="L912" t="s">
        <v>31</v>
      </c>
    </row>
    <row r="913" spans="1:12" x14ac:dyDescent="0.25">
      <c r="A913" t="s">
        <v>201</v>
      </c>
      <c r="B913" t="s">
        <v>202</v>
      </c>
      <c r="C913" t="s">
        <v>1019</v>
      </c>
      <c r="D913" s="13">
        <v>43819</v>
      </c>
      <c r="E913">
        <v>11896.22</v>
      </c>
      <c r="F913">
        <v>5</v>
      </c>
      <c r="G913">
        <v>9176.69</v>
      </c>
      <c r="H913">
        <v>0</v>
      </c>
      <c r="I913">
        <v>229.42</v>
      </c>
      <c r="J913">
        <v>229.42</v>
      </c>
      <c r="K913">
        <v>0</v>
      </c>
      <c r="L913" t="s">
        <v>31</v>
      </c>
    </row>
    <row r="914" spans="1:12" x14ac:dyDescent="0.25">
      <c r="A914" t="s">
        <v>201</v>
      </c>
      <c r="B914" t="s">
        <v>202</v>
      </c>
      <c r="C914" t="s">
        <v>1019</v>
      </c>
      <c r="D914" s="13">
        <v>43819</v>
      </c>
      <c r="E914">
        <v>11896.22</v>
      </c>
      <c r="F914">
        <v>18</v>
      </c>
      <c r="G914">
        <v>1915.84</v>
      </c>
      <c r="H914">
        <v>0</v>
      </c>
      <c r="I914">
        <v>172.43</v>
      </c>
      <c r="J914">
        <v>172.43</v>
      </c>
      <c r="K914">
        <v>0</v>
      </c>
      <c r="L914" t="s">
        <v>31</v>
      </c>
    </row>
    <row r="915" spans="1:12" x14ac:dyDescent="0.25">
      <c r="A915" t="s">
        <v>1020</v>
      </c>
      <c r="B915" t="s">
        <v>1021</v>
      </c>
      <c r="C915" t="s">
        <v>1022</v>
      </c>
      <c r="D915" s="13">
        <v>43819</v>
      </c>
      <c r="E915">
        <v>47162.43</v>
      </c>
      <c r="F915">
        <v>5</v>
      </c>
      <c r="G915">
        <v>27724.98</v>
      </c>
      <c r="H915">
        <v>0</v>
      </c>
      <c r="I915">
        <v>693.12</v>
      </c>
      <c r="J915">
        <v>693.12</v>
      </c>
      <c r="K915">
        <v>0</v>
      </c>
      <c r="L915" t="s">
        <v>31</v>
      </c>
    </row>
    <row r="916" spans="1:12" x14ac:dyDescent="0.25">
      <c r="A916" t="s">
        <v>1020</v>
      </c>
      <c r="B916" t="s">
        <v>1021</v>
      </c>
      <c r="C916" t="s">
        <v>1022</v>
      </c>
      <c r="D916" s="13">
        <v>43819</v>
      </c>
      <c r="E916">
        <v>47162.43</v>
      </c>
      <c r="F916">
        <v>12</v>
      </c>
      <c r="G916">
        <v>9233.6299999999992</v>
      </c>
      <c r="H916">
        <v>0</v>
      </c>
      <c r="I916">
        <v>554.02</v>
      </c>
      <c r="J916">
        <v>554.02</v>
      </c>
      <c r="K916">
        <v>0</v>
      </c>
      <c r="L916" t="s">
        <v>31</v>
      </c>
    </row>
    <row r="917" spans="1:12" x14ac:dyDescent="0.25">
      <c r="A917" t="s">
        <v>1020</v>
      </c>
      <c r="B917" t="s">
        <v>1021</v>
      </c>
      <c r="C917" t="s">
        <v>1022</v>
      </c>
      <c r="D917" s="13">
        <v>43819</v>
      </c>
      <c r="E917">
        <v>47162.43</v>
      </c>
      <c r="F917">
        <v>18</v>
      </c>
      <c r="G917">
        <v>6533.52</v>
      </c>
      <c r="H917">
        <v>0</v>
      </c>
      <c r="I917">
        <v>588.02</v>
      </c>
      <c r="J917">
        <v>588.02</v>
      </c>
      <c r="K917">
        <v>0</v>
      </c>
      <c r="L917" t="s">
        <v>31</v>
      </c>
    </row>
    <row r="918" spans="1:12" x14ac:dyDescent="0.25">
      <c r="A918" t="s">
        <v>450</v>
      </c>
      <c r="B918" t="s">
        <v>451</v>
      </c>
      <c r="C918" t="s">
        <v>1023</v>
      </c>
      <c r="D918" s="13">
        <v>43819</v>
      </c>
      <c r="E918">
        <v>8939.4500000000007</v>
      </c>
      <c r="F918">
        <v>5</v>
      </c>
      <c r="G918">
        <v>4265.43</v>
      </c>
      <c r="H918">
        <v>0</v>
      </c>
      <c r="I918">
        <v>106.64</v>
      </c>
      <c r="J918">
        <v>106.64</v>
      </c>
      <c r="K918">
        <v>0</v>
      </c>
      <c r="L918" t="s">
        <v>31</v>
      </c>
    </row>
    <row r="919" spans="1:12" x14ac:dyDescent="0.25">
      <c r="A919" t="s">
        <v>450</v>
      </c>
      <c r="B919" t="s">
        <v>451</v>
      </c>
      <c r="C919" t="s">
        <v>1023</v>
      </c>
      <c r="D919" s="13">
        <v>43819</v>
      </c>
      <c r="E919">
        <v>8939.4500000000007</v>
      </c>
      <c r="F919">
        <v>12</v>
      </c>
      <c r="G919">
        <v>3515.37</v>
      </c>
      <c r="H919">
        <v>0</v>
      </c>
      <c r="I919">
        <v>210.92</v>
      </c>
      <c r="J919">
        <v>210.92</v>
      </c>
      <c r="K919">
        <v>0</v>
      </c>
      <c r="L919" t="s">
        <v>31</v>
      </c>
    </row>
    <row r="920" spans="1:12" x14ac:dyDescent="0.25">
      <c r="A920" t="s">
        <v>450</v>
      </c>
      <c r="B920" t="s">
        <v>451</v>
      </c>
      <c r="C920" t="s">
        <v>1023</v>
      </c>
      <c r="D920" s="13">
        <v>43819</v>
      </c>
      <c r="E920">
        <v>8939.4500000000007</v>
      </c>
      <c r="F920">
        <v>18</v>
      </c>
      <c r="G920">
        <v>443.68</v>
      </c>
      <c r="H920">
        <v>0</v>
      </c>
      <c r="I920">
        <v>39.93</v>
      </c>
      <c r="J920">
        <v>39.93</v>
      </c>
      <c r="K920">
        <v>0</v>
      </c>
      <c r="L920" t="s">
        <v>31</v>
      </c>
    </row>
    <row r="921" spans="1:12" x14ac:dyDescent="0.25">
      <c r="A921" t="s">
        <v>173</v>
      </c>
      <c r="B921" t="s">
        <v>174</v>
      </c>
      <c r="C921" t="s">
        <v>1024</v>
      </c>
      <c r="D921" s="13">
        <v>43819</v>
      </c>
      <c r="E921">
        <v>16508.2</v>
      </c>
      <c r="F921">
        <v>5</v>
      </c>
      <c r="G921">
        <v>7267.15</v>
      </c>
      <c r="H921">
        <v>0</v>
      </c>
      <c r="I921">
        <v>181.68</v>
      </c>
      <c r="J921">
        <v>181.68</v>
      </c>
      <c r="K921">
        <v>0</v>
      </c>
      <c r="L921" t="s">
        <v>31</v>
      </c>
    </row>
    <row r="922" spans="1:12" x14ac:dyDescent="0.25">
      <c r="A922" t="s">
        <v>173</v>
      </c>
      <c r="B922" t="s">
        <v>174</v>
      </c>
      <c r="C922" t="s">
        <v>1024</v>
      </c>
      <c r="D922" s="13">
        <v>43819</v>
      </c>
      <c r="E922">
        <v>16508.2</v>
      </c>
      <c r="F922">
        <v>12</v>
      </c>
      <c r="G922">
        <v>3617.47</v>
      </c>
      <c r="H922">
        <v>0</v>
      </c>
      <c r="I922">
        <v>217.05</v>
      </c>
      <c r="J922">
        <v>217.05</v>
      </c>
      <c r="K922">
        <v>0</v>
      </c>
      <c r="L922" t="s">
        <v>31</v>
      </c>
    </row>
    <row r="923" spans="1:12" x14ac:dyDescent="0.25">
      <c r="A923" t="s">
        <v>173</v>
      </c>
      <c r="B923" t="s">
        <v>174</v>
      </c>
      <c r="C923" t="s">
        <v>1024</v>
      </c>
      <c r="D923" s="13">
        <v>43819</v>
      </c>
      <c r="E923">
        <v>16508.2</v>
      </c>
      <c r="F923">
        <v>18</v>
      </c>
      <c r="G923">
        <v>4089.93</v>
      </c>
      <c r="H923">
        <v>0</v>
      </c>
      <c r="I923">
        <v>368.09</v>
      </c>
      <c r="J923">
        <v>368.09</v>
      </c>
      <c r="K923">
        <v>0</v>
      </c>
      <c r="L923" t="s">
        <v>31</v>
      </c>
    </row>
    <row r="924" spans="1:12" x14ac:dyDescent="0.25">
      <c r="A924" t="s">
        <v>125</v>
      </c>
      <c r="B924" t="s">
        <v>126</v>
      </c>
      <c r="C924" t="s">
        <v>1025</v>
      </c>
      <c r="D924" s="13">
        <v>43819</v>
      </c>
      <c r="E924">
        <v>28887.22</v>
      </c>
      <c r="F924">
        <v>5</v>
      </c>
      <c r="G924">
        <v>14891.84</v>
      </c>
      <c r="H924">
        <v>0</v>
      </c>
      <c r="I924">
        <v>372.3</v>
      </c>
      <c r="J924">
        <v>372.3</v>
      </c>
      <c r="K924">
        <v>0</v>
      </c>
      <c r="L924" t="s">
        <v>31</v>
      </c>
    </row>
    <row r="925" spans="1:12" x14ac:dyDescent="0.25">
      <c r="A925" t="s">
        <v>125</v>
      </c>
      <c r="B925" t="s">
        <v>126</v>
      </c>
      <c r="C925" t="s">
        <v>1025</v>
      </c>
      <c r="D925" s="13">
        <v>43819</v>
      </c>
      <c r="E925">
        <v>28887.22</v>
      </c>
      <c r="F925">
        <v>12</v>
      </c>
      <c r="G925">
        <v>7995.46</v>
      </c>
      <c r="H925">
        <v>0</v>
      </c>
      <c r="I925">
        <v>479.73</v>
      </c>
      <c r="J925">
        <v>479.73</v>
      </c>
      <c r="K925">
        <v>0</v>
      </c>
      <c r="L925" t="s">
        <v>31</v>
      </c>
    </row>
    <row r="926" spans="1:12" x14ac:dyDescent="0.25">
      <c r="A926" t="s">
        <v>125</v>
      </c>
      <c r="B926" t="s">
        <v>126</v>
      </c>
      <c r="C926" t="s">
        <v>1025</v>
      </c>
      <c r="D926" s="13">
        <v>43819</v>
      </c>
      <c r="E926">
        <v>28887.22</v>
      </c>
      <c r="F926">
        <v>18</v>
      </c>
      <c r="G926">
        <v>3640.59</v>
      </c>
      <c r="H926">
        <v>0</v>
      </c>
      <c r="I926">
        <v>327.64999999999998</v>
      </c>
      <c r="J926">
        <v>327.64999999999998</v>
      </c>
      <c r="K926">
        <v>0</v>
      </c>
      <c r="L926" t="s">
        <v>31</v>
      </c>
    </row>
    <row r="927" spans="1:12" x14ac:dyDescent="0.25">
      <c r="A927" t="s">
        <v>1026</v>
      </c>
      <c r="B927" t="s">
        <v>1027</v>
      </c>
      <c r="C927" t="s">
        <v>1028</v>
      </c>
      <c r="D927" s="13">
        <v>43819</v>
      </c>
      <c r="E927">
        <v>9776.08</v>
      </c>
      <c r="F927">
        <v>5</v>
      </c>
      <c r="G927">
        <v>2173.7399999999998</v>
      </c>
      <c r="H927">
        <v>0</v>
      </c>
      <c r="I927">
        <v>54.34</v>
      </c>
      <c r="J927">
        <v>54.34</v>
      </c>
      <c r="K927">
        <v>0</v>
      </c>
      <c r="L927" t="s">
        <v>31</v>
      </c>
    </row>
    <row r="928" spans="1:12" x14ac:dyDescent="0.25">
      <c r="A928" t="s">
        <v>1026</v>
      </c>
      <c r="B928" t="s">
        <v>1027</v>
      </c>
      <c r="C928" t="s">
        <v>1028</v>
      </c>
      <c r="D928" s="13">
        <v>43819</v>
      </c>
      <c r="E928">
        <v>9776.08</v>
      </c>
      <c r="F928">
        <v>12</v>
      </c>
      <c r="G928">
        <v>3316.28</v>
      </c>
      <c r="H928">
        <v>0</v>
      </c>
      <c r="I928">
        <v>198.98</v>
      </c>
      <c r="J928">
        <v>198.98</v>
      </c>
      <c r="K928">
        <v>0</v>
      </c>
      <c r="L928" t="s">
        <v>31</v>
      </c>
    </row>
    <row r="929" spans="1:12" x14ac:dyDescent="0.25">
      <c r="A929" t="s">
        <v>1026</v>
      </c>
      <c r="B929" t="s">
        <v>1027</v>
      </c>
      <c r="C929" t="s">
        <v>1028</v>
      </c>
      <c r="D929" s="13">
        <v>43819</v>
      </c>
      <c r="E929">
        <v>9776.08</v>
      </c>
      <c r="F929">
        <v>18</v>
      </c>
      <c r="G929">
        <v>3202.88</v>
      </c>
      <c r="H929">
        <v>0</v>
      </c>
      <c r="I929">
        <v>288.26</v>
      </c>
      <c r="J929">
        <v>288.26</v>
      </c>
      <c r="K929">
        <v>0</v>
      </c>
      <c r="L929" t="s">
        <v>31</v>
      </c>
    </row>
    <row r="930" spans="1:12" x14ac:dyDescent="0.25">
      <c r="A930" t="s">
        <v>608</v>
      </c>
      <c r="B930" t="s">
        <v>609</v>
      </c>
      <c r="C930" t="s">
        <v>1029</v>
      </c>
      <c r="D930" s="13">
        <v>43819</v>
      </c>
      <c r="E930">
        <v>23238.080000000002</v>
      </c>
      <c r="F930">
        <v>5</v>
      </c>
      <c r="G930">
        <v>8505.94</v>
      </c>
      <c r="H930">
        <v>0</v>
      </c>
      <c r="I930">
        <v>212.65</v>
      </c>
      <c r="J930">
        <v>212.65</v>
      </c>
      <c r="K930">
        <v>0</v>
      </c>
      <c r="L930" t="s">
        <v>31</v>
      </c>
    </row>
    <row r="931" spans="1:12" x14ac:dyDescent="0.25">
      <c r="A931" t="s">
        <v>608</v>
      </c>
      <c r="B931" t="s">
        <v>609</v>
      </c>
      <c r="C931" t="s">
        <v>1029</v>
      </c>
      <c r="D931" s="13">
        <v>43819</v>
      </c>
      <c r="E931">
        <v>23238.080000000002</v>
      </c>
      <c r="F931">
        <v>12</v>
      </c>
      <c r="G931">
        <v>2656.27</v>
      </c>
      <c r="H931">
        <v>0</v>
      </c>
      <c r="I931">
        <v>159.38</v>
      </c>
      <c r="J931">
        <v>159.38</v>
      </c>
      <c r="K931">
        <v>0</v>
      </c>
      <c r="L931" t="s">
        <v>31</v>
      </c>
    </row>
    <row r="932" spans="1:12" x14ac:dyDescent="0.25">
      <c r="A932" t="s">
        <v>608</v>
      </c>
      <c r="B932" t="s">
        <v>609</v>
      </c>
      <c r="C932" t="s">
        <v>1029</v>
      </c>
      <c r="D932" s="13">
        <v>43819</v>
      </c>
      <c r="E932">
        <v>23238.080000000002</v>
      </c>
      <c r="F932">
        <v>18</v>
      </c>
      <c r="G932">
        <v>9603.2199999999993</v>
      </c>
      <c r="H932">
        <v>0</v>
      </c>
      <c r="I932">
        <v>864.29</v>
      </c>
      <c r="J932">
        <v>864.29</v>
      </c>
      <c r="K932">
        <v>0</v>
      </c>
      <c r="L932" t="s">
        <v>31</v>
      </c>
    </row>
    <row r="933" spans="1:12" x14ac:dyDescent="0.25">
      <c r="A933" t="s">
        <v>304</v>
      </c>
      <c r="B933" t="s">
        <v>305</v>
      </c>
      <c r="C933" t="s">
        <v>1030</v>
      </c>
      <c r="D933" s="13">
        <v>43819</v>
      </c>
      <c r="E933">
        <v>922.99</v>
      </c>
      <c r="F933">
        <v>5</v>
      </c>
      <c r="G933">
        <v>472.43</v>
      </c>
      <c r="H933">
        <v>0</v>
      </c>
      <c r="I933">
        <v>11.81</v>
      </c>
      <c r="J933">
        <v>11.81</v>
      </c>
      <c r="K933">
        <v>0</v>
      </c>
      <c r="L933" t="s">
        <v>31</v>
      </c>
    </row>
    <row r="934" spans="1:12" x14ac:dyDescent="0.25">
      <c r="A934" t="s">
        <v>304</v>
      </c>
      <c r="B934" t="s">
        <v>305</v>
      </c>
      <c r="C934" t="s">
        <v>1030</v>
      </c>
      <c r="D934" s="13">
        <v>43819</v>
      </c>
      <c r="E934">
        <v>922.99</v>
      </c>
      <c r="F934">
        <v>12</v>
      </c>
      <c r="G934">
        <v>88.98</v>
      </c>
      <c r="H934">
        <v>0</v>
      </c>
      <c r="I934">
        <v>5.34</v>
      </c>
      <c r="J934">
        <v>5.34</v>
      </c>
      <c r="K934">
        <v>0</v>
      </c>
      <c r="L934" t="s">
        <v>31</v>
      </c>
    </row>
    <row r="935" spans="1:12" x14ac:dyDescent="0.25">
      <c r="A935" t="s">
        <v>304</v>
      </c>
      <c r="B935" t="s">
        <v>305</v>
      </c>
      <c r="C935" t="s">
        <v>1030</v>
      </c>
      <c r="D935" s="13">
        <v>43819</v>
      </c>
      <c r="E935">
        <v>922.99</v>
      </c>
      <c r="F935">
        <v>18</v>
      </c>
      <c r="G935">
        <v>277.36</v>
      </c>
      <c r="H935">
        <v>0</v>
      </c>
      <c r="I935">
        <v>24.96</v>
      </c>
      <c r="J935">
        <v>24.96</v>
      </c>
      <c r="K935">
        <v>0</v>
      </c>
      <c r="L935" t="s">
        <v>31</v>
      </c>
    </row>
    <row r="936" spans="1:12" x14ac:dyDescent="0.25">
      <c r="A936" t="s">
        <v>351</v>
      </c>
      <c r="B936" t="s">
        <v>352</v>
      </c>
      <c r="C936" t="s">
        <v>1031</v>
      </c>
      <c r="D936" s="13">
        <v>43819</v>
      </c>
      <c r="E936">
        <v>2365.39</v>
      </c>
      <c r="F936">
        <v>18</v>
      </c>
      <c r="G936">
        <v>2004.57</v>
      </c>
      <c r="H936">
        <v>0</v>
      </c>
      <c r="I936">
        <v>180.41</v>
      </c>
      <c r="J936">
        <v>180.41</v>
      </c>
      <c r="K936">
        <v>0</v>
      </c>
      <c r="L936" t="s">
        <v>31</v>
      </c>
    </row>
    <row r="937" spans="1:12" x14ac:dyDescent="0.25">
      <c r="A937" t="s">
        <v>783</v>
      </c>
      <c r="B937" t="s">
        <v>784</v>
      </c>
      <c r="C937" t="s">
        <v>1032</v>
      </c>
      <c r="D937" s="13">
        <v>43819</v>
      </c>
      <c r="E937">
        <v>38688.5</v>
      </c>
      <c r="F937">
        <v>5</v>
      </c>
      <c r="G937">
        <v>36846.18</v>
      </c>
      <c r="H937">
        <v>0</v>
      </c>
      <c r="I937">
        <v>921.15</v>
      </c>
      <c r="J937">
        <v>921.15</v>
      </c>
      <c r="K937">
        <v>0</v>
      </c>
      <c r="L937" t="s">
        <v>31</v>
      </c>
    </row>
    <row r="938" spans="1:12" x14ac:dyDescent="0.25">
      <c r="A938" t="s">
        <v>362</v>
      </c>
      <c r="B938" t="s">
        <v>363</v>
      </c>
      <c r="C938" t="s">
        <v>1033</v>
      </c>
      <c r="D938" s="13">
        <v>43819</v>
      </c>
      <c r="E938">
        <v>1510.1</v>
      </c>
      <c r="F938">
        <v>0</v>
      </c>
      <c r="G938">
        <v>358.23</v>
      </c>
      <c r="H938">
        <v>0</v>
      </c>
      <c r="I938">
        <v>0</v>
      </c>
      <c r="J938">
        <v>0</v>
      </c>
      <c r="K938">
        <v>0</v>
      </c>
      <c r="L938" t="s">
        <v>31</v>
      </c>
    </row>
    <row r="939" spans="1:12" x14ac:dyDescent="0.25">
      <c r="A939" t="s">
        <v>362</v>
      </c>
      <c r="B939" t="s">
        <v>363</v>
      </c>
      <c r="C939" t="s">
        <v>1033</v>
      </c>
      <c r="D939" s="13">
        <v>43819</v>
      </c>
      <c r="E939">
        <v>1510.1</v>
      </c>
      <c r="F939">
        <v>5</v>
      </c>
      <c r="G939">
        <v>941.17</v>
      </c>
      <c r="H939">
        <v>0</v>
      </c>
      <c r="I939">
        <v>23.53</v>
      </c>
      <c r="J939">
        <v>23.53</v>
      </c>
      <c r="K939">
        <v>0</v>
      </c>
      <c r="L939" t="s">
        <v>31</v>
      </c>
    </row>
    <row r="940" spans="1:12" x14ac:dyDescent="0.25">
      <c r="A940" t="s">
        <v>362</v>
      </c>
      <c r="B940" t="s">
        <v>363</v>
      </c>
      <c r="C940" t="s">
        <v>1033</v>
      </c>
      <c r="D940" s="13">
        <v>43819</v>
      </c>
      <c r="E940">
        <v>1510.1</v>
      </c>
      <c r="F940">
        <v>18</v>
      </c>
      <c r="G940">
        <v>138.68</v>
      </c>
      <c r="H940">
        <v>0</v>
      </c>
      <c r="I940">
        <v>12.48</v>
      </c>
      <c r="J940">
        <v>12.48</v>
      </c>
      <c r="K940">
        <v>0</v>
      </c>
      <c r="L940" t="s">
        <v>31</v>
      </c>
    </row>
    <row r="941" spans="1:12" x14ac:dyDescent="0.25">
      <c r="A941" t="s">
        <v>215</v>
      </c>
      <c r="B941" t="s">
        <v>216</v>
      </c>
      <c r="C941" t="s">
        <v>1034</v>
      </c>
      <c r="D941" s="13">
        <v>43819</v>
      </c>
      <c r="E941">
        <v>6777.8</v>
      </c>
      <c r="F941">
        <v>0</v>
      </c>
      <c r="G941">
        <v>358.23</v>
      </c>
      <c r="H941">
        <v>0</v>
      </c>
      <c r="I941">
        <v>0</v>
      </c>
      <c r="J941">
        <v>0</v>
      </c>
      <c r="K941">
        <v>0</v>
      </c>
      <c r="L941" t="s">
        <v>31</v>
      </c>
    </row>
    <row r="942" spans="1:12" x14ac:dyDescent="0.25">
      <c r="A942" t="s">
        <v>215</v>
      </c>
      <c r="B942" t="s">
        <v>216</v>
      </c>
      <c r="C942" t="s">
        <v>1034</v>
      </c>
      <c r="D942" s="13">
        <v>43819</v>
      </c>
      <c r="E942">
        <v>6777.8</v>
      </c>
      <c r="F942">
        <v>5</v>
      </c>
      <c r="G942">
        <v>5301.44</v>
      </c>
      <c r="H942">
        <v>0</v>
      </c>
      <c r="I942">
        <v>132.54</v>
      </c>
      <c r="J942">
        <v>132.54</v>
      </c>
      <c r="K942">
        <v>0</v>
      </c>
      <c r="L942" t="s">
        <v>31</v>
      </c>
    </row>
    <row r="943" spans="1:12" x14ac:dyDescent="0.25">
      <c r="A943" t="s">
        <v>215</v>
      </c>
      <c r="B943" t="s">
        <v>216</v>
      </c>
      <c r="C943" t="s">
        <v>1034</v>
      </c>
      <c r="D943" s="13">
        <v>43819</v>
      </c>
      <c r="E943">
        <v>6777.8</v>
      </c>
      <c r="F943">
        <v>12</v>
      </c>
      <c r="G943">
        <v>761.66</v>
      </c>
      <c r="H943">
        <v>0</v>
      </c>
      <c r="I943">
        <v>45.7</v>
      </c>
      <c r="J943">
        <v>45.7</v>
      </c>
      <c r="K943">
        <v>0</v>
      </c>
      <c r="L943" t="s">
        <v>31</v>
      </c>
    </row>
    <row r="944" spans="1:12" x14ac:dyDescent="0.25">
      <c r="A944" t="s">
        <v>365</v>
      </c>
      <c r="B944" t="s">
        <v>366</v>
      </c>
      <c r="C944" t="s">
        <v>1035</v>
      </c>
      <c r="D944" s="13">
        <v>43819</v>
      </c>
      <c r="E944">
        <v>1042.8800000000001</v>
      </c>
      <c r="F944">
        <v>12</v>
      </c>
      <c r="G944">
        <v>931.14</v>
      </c>
      <c r="H944">
        <v>0</v>
      </c>
      <c r="I944">
        <v>55.87</v>
      </c>
      <c r="J944">
        <v>55.87</v>
      </c>
      <c r="K944">
        <v>0</v>
      </c>
      <c r="L944" t="s">
        <v>31</v>
      </c>
    </row>
    <row r="945" spans="1:12" x14ac:dyDescent="0.25">
      <c r="A945" t="s">
        <v>309</v>
      </c>
      <c r="B945" t="s">
        <v>310</v>
      </c>
      <c r="C945" t="s">
        <v>1036</v>
      </c>
      <c r="D945" s="13">
        <v>43819</v>
      </c>
      <c r="E945">
        <v>804.11</v>
      </c>
      <c r="F945">
        <v>12</v>
      </c>
      <c r="G945">
        <v>717.94</v>
      </c>
      <c r="H945">
        <v>0</v>
      </c>
      <c r="I945">
        <v>43.08</v>
      </c>
      <c r="J945">
        <v>43.08</v>
      </c>
      <c r="K945">
        <v>0</v>
      </c>
      <c r="L945" t="s">
        <v>31</v>
      </c>
    </row>
    <row r="946" spans="1:12" x14ac:dyDescent="0.25">
      <c r="A946" t="s">
        <v>309</v>
      </c>
      <c r="B946" t="s">
        <v>310</v>
      </c>
      <c r="C946" t="s">
        <v>1037</v>
      </c>
      <c r="D946" s="13">
        <v>43819</v>
      </c>
      <c r="E946">
        <v>2041.13</v>
      </c>
      <c r="F946">
        <v>5</v>
      </c>
      <c r="G946">
        <v>1713.13</v>
      </c>
      <c r="H946">
        <v>0</v>
      </c>
      <c r="I946">
        <v>42.83</v>
      </c>
      <c r="J946">
        <v>42.83</v>
      </c>
      <c r="K946">
        <v>0</v>
      </c>
      <c r="L946" t="s">
        <v>31</v>
      </c>
    </row>
    <row r="947" spans="1:12" x14ac:dyDescent="0.25">
      <c r="A947" t="s">
        <v>309</v>
      </c>
      <c r="B947" t="s">
        <v>310</v>
      </c>
      <c r="C947" t="s">
        <v>1037</v>
      </c>
      <c r="D947" s="13">
        <v>43819</v>
      </c>
      <c r="E947">
        <v>2041.13</v>
      </c>
      <c r="F947">
        <v>12</v>
      </c>
      <c r="G947">
        <v>216.38</v>
      </c>
      <c r="H947">
        <v>0</v>
      </c>
      <c r="I947">
        <v>12.98</v>
      </c>
      <c r="J947">
        <v>12.98</v>
      </c>
      <c r="K947">
        <v>0</v>
      </c>
      <c r="L947" t="s">
        <v>31</v>
      </c>
    </row>
    <row r="948" spans="1:12" x14ac:dyDescent="0.25">
      <c r="A948" t="s">
        <v>289</v>
      </c>
      <c r="B948" t="s">
        <v>290</v>
      </c>
      <c r="C948" t="s">
        <v>1038</v>
      </c>
      <c r="D948" s="13">
        <v>43819</v>
      </c>
      <c r="E948">
        <v>12907.79</v>
      </c>
      <c r="F948">
        <v>5</v>
      </c>
      <c r="G948">
        <v>12293.13</v>
      </c>
      <c r="H948">
        <v>0</v>
      </c>
      <c r="I948">
        <v>307.33</v>
      </c>
      <c r="J948">
        <v>307.33</v>
      </c>
      <c r="K948">
        <v>0</v>
      </c>
      <c r="L948" t="s">
        <v>31</v>
      </c>
    </row>
    <row r="949" spans="1:12" x14ac:dyDescent="0.25">
      <c r="A949" t="s">
        <v>221</v>
      </c>
      <c r="B949" t="s">
        <v>222</v>
      </c>
      <c r="C949" t="s">
        <v>1039</v>
      </c>
      <c r="D949" s="13">
        <v>43819</v>
      </c>
      <c r="E949">
        <v>5559.68</v>
      </c>
      <c r="F949">
        <v>12</v>
      </c>
      <c r="G949">
        <v>2982.7</v>
      </c>
      <c r="H949">
        <v>0</v>
      </c>
      <c r="I949">
        <v>178.96</v>
      </c>
      <c r="J949">
        <v>178.96</v>
      </c>
      <c r="K949">
        <v>0</v>
      </c>
      <c r="L949" t="s">
        <v>31</v>
      </c>
    </row>
    <row r="950" spans="1:12" x14ac:dyDescent="0.25">
      <c r="A950" t="s">
        <v>221</v>
      </c>
      <c r="B950" t="s">
        <v>222</v>
      </c>
      <c r="C950" t="s">
        <v>1039</v>
      </c>
      <c r="D950" s="13">
        <v>43819</v>
      </c>
      <c r="E950">
        <v>5559.68</v>
      </c>
      <c r="F950">
        <v>18</v>
      </c>
      <c r="G950">
        <v>1880.56</v>
      </c>
      <c r="H950">
        <v>0</v>
      </c>
      <c r="I950">
        <v>169.25</v>
      </c>
      <c r="J950">
        <v>169.25</v>
      </c>
      <c r="K950">
        <v>0</v>
      </c>
      <c r="L950" t="s">
        <v>31</v>
      </c>
    </row>
    <row r="951" spans="1:12" x14ac:dyDescent="0.25">
      <c r="A951" t="s">
        <v>343</v>
      </c>
      <c r="B951" t="s">
        <v>344</v>
      </c>
      <c r="C951" t="s">
        <v>1040</v>
      </c>
      <c r="D951" s="13">
        <v>43819</v>
      </c>
      <c r="E951">
        <v>718.69</v>
      </c>
      <c r="F951">
        <v>12</v>
      </c>
      <c r="G951">
        <v>360.09</v>
      </c>
      <c r="H951">
        <v>0</v>
      </c>
      <c r="I951">
        <v>21.61</v>
      </c>
      <c r="J951">
        <v>21.61</v>
      </c>
      <c r="K951">
        <v>0</v>
      </c>
      <c r="L951" t="s">
        <v>31</v>
      </c>
    </row>
    <row r="952" spans="1:12" x14ac:dyDescent="0.25">
      <c r="A952" t="s">
        <v>343</v>
      </c>
      <c r="B952" t="s">
        <v>344</v>
      </c>
      <c r="C952" t="s">
        <v>1040</v>
      </c>
      <c r="D952" s="13">
        <v>43819</v>
      </c>
      <c r="E952">
        <v>718.69</v>
      </c>
      <c r="F952">
        <v>18</v>
      </c>
      <c r="G952">
        <v>267.27999999999997</v>
      </c>
      <c r="H952">
        <v>0</v>
      </c>
      <c r="I952">
        <v>24.05</v>
      </c>
      <c r="J952">
        <v>24.05</v>
      </c>
      <c r="K952">
        <v>0</v>
      </c>
      <c r="L952" t="s">
        <v>31</v>
      </c>
    </row>
    <row r="953" spans="1:12" x14ac:dyDescent="0.25">
      <c r="A953" t="s">
        <v>227</v>
      </c>
      <c r="B953" t="s">
        <v>228</v>
      </c>
      <c r="C953" t="s">
        <v>1041</v>
      </c>
      <c r="D953" s="13">
        <v>43819</v>
      </c>
      <c r="E953">
        <v>7372.59</v>
      </c>
      <c r="F953">
        <v>5</v>
      </c>
      <c r="G953">
        <v>7021.51</v>
      </c>
      <c r="H953">
        <v>0</v>
      </c>
      <c r="I953">
        <v>175.54</v>
      </c>
      <c r="J953">
        <v>175.54</v>
      </c>
      <c r="K953">
        <v>0</v>
      </c>
      <c r="L953" t="s">
        <v>31</v>
      </c>
    </row>
    <row r="954" spans="1:12" x14ac:dyDescent="0.25">
      <c r="A954" t="s">
        <v>233</v>
      </c>
      <c r="B954" t="s">
        <v>234</v>
      </c>
      <c r="C954" t="s">
        <v>1042</v>
      </c>
      <c r="D954" s="13">
        <v>43819</v>
      </c>
      <c r="E954">
        <v>4514.79</v>
      </c>
      <c r="F954">
        <v>5</v>
      </c>
      <c r="G954">
        <v>4299.8100000000004</v>
      </c>
      <c r="H954">
        <v>0</v>
      </c>
      <c r="I954">
        <v>107.5</v>
      </c>
      <c r="J954">
        <v>107.5</v>
      </c>
      <c r="K954">
        <v>0</v>
      </c>
      <c r="L954" t="s">
        <v>31</v>
      </c>
    </row>
    <row r="955" spans="1:12" x14ac:dyDescent="0.25">
      <c r="A955" t="s">
        <v>498</v>
      </c>
      <c r="B955" t="s">
        <v>499</v>
      </c>
      <c r="C955" t="s">
        <v>1043</v>
      </c>
      <c r="D955" s="13">
        <v>43819</v>
      </c>
      <c r="E955">
        <v>3587.56</v>
      </c>
      <c r="F955">
        <v>12</v>
      </c>
      <c r="G955">
        <v>2712.54</v>
      </c>
      <c r="H955">
        <v>0</v>
      </c>
      <c r="I955">
        <v>162.75</v>
      </c>
      <c r="J955">
        <v>162.75</v>
      </c>
      <c r="K955">
        <v>0</v>
      </c>
      <c r="L955" t="s">
        <v>31</v>
      </c>
    </row>
    <row r="956" spans="1:12" x14ac:dyDescent="0.25">
      <c r="A956" t="s">
        <v>498</v>
      </c>
      <c r="B956" t="s">
        <v>499</v>
      </c>
      <c r="C956" t="s">
        <v>1043</v>
      </c>
      <c r="D956" s="13">
        <v>43819</v>
      </c>
      <c r="E956">
        <v>3587.56</v>
      </c>
      <c r="F956">
        <v>18</v>
      </c>
      <c r="G956">
        <v>465.71</v>
      </c>
      <c r="H956">
        <v>0</v>
      </c>
      <c r="I956">
        <v>41.91</v>
      </c>
      <c r="J956">
        <v>41.91</v>
      </c>
      <c r="K956">
        <v>0</v>
      </c>
      <c r="L956" t="s">
        <v>31</v>
      </c>
    </row>
    <row r="957" spans="1:12" x14ac:dyDescent="0.25">
      <c r="A957" t="s">
        <v>14088</v>
      </c>
      <c r="B957" t="s">
        <v>528</v>
      </c>
      <c r="C957" t="s">
        <v>1044</v>
      </c>
      <c r="D957" s="13">
        <v>43819</v>
      </c>
      <c r="E957">
        <v>1457.65</v>
      </c>
      <c r="F957">
        <v>5</v>
      </c>
      <c r="G957">
        <v>1388.24</v>
      </c>
      <c r="H957">
        <v>0</v>
      </c>
      <c r="I957">
        <v>34.71</v>
      </c>
      <c r="J957">
        <v>34.71</v>
      </c>
      <c r="K957">
        <v>0</v>
      </c>
      <c r="L957" t="s">
        <v>31</v>
      </c>
    </row>
    <row r="958" spans="1:12" x14ac:dyDescent="0.25">
      <c r="A958" t="s">
        <v>646</v>
      </c>
      <c r="B958" t="s">
        <v>647</v>
      </c>
      <c r="C958" t="s">
        <v>1045</v>
      </c>
      <c r="D958" s="13">
        <v>43819</v>
      </c>
      <c r="E958">
        <v>4993.04</v>
      </c>
      <c r="F958">
        <v>12</v>
      </c>
      <c r="G958">
        <v>2138.5100000000002</v>
      </c>
      <c r="H958">
        <v>0</v>
      </c>
      <c r="I958">
        <v>128.31</v>
      </c>
      <c r="J958">
        <v>128.31</v>
      </c>
      <c r="K958">
        <v>0</v>
      </c>
      <c r="L958" t="s">
        <v>31</v>
      </c>
    </row>
    <row r="959" spans="1:12" x14ac:dyDescent="0.25">
      <c r="A959" t="s">
        <v>646</v>
      </c>
      <c r="B959" t="s">
        <v>647</v>
      </c>
      <c r="C959" t="s">
        <v>1045</v>
      </c>
      <c r="D959" s="13">
        <v>43819</v>
      </c>
      <c r="E959">
        <v>4993.04</v>
      </c>
      <c r="F959">
        <v>18</v>
      </c>
      <c r="G959">
        <v>2201.62</v>
      </c>
      <c r="H959">
        <v>0</v>
      </c>
      <c r="I959">
        <v>198.15</v>
      </c>
      <c r="J959">
        <v>198.15</v>
      </c>
      <c r="K959">
        <v>0</v>
      </c>
      <c r="L959" t="s">
        <v>31</v>
      </c>
    </row>
    <row r="960" spans="1:12" x14ac:dyDescent="0.25">
      <c r="A960" t="s">
        <v>378</v>
      </c>
      <c r="B960" t="s">
        <v>379</v>
      </c>
      <c r="C960" t="s">
        <v>1046</v>
      </c>
      <c r="D960" s="13">
        <v>43819</v>
      </c>
      <c r="E960">
        <v>2461.4699999999998</v>
      </c>
      <c r="F960">
        <v>12</v>
      </c>
      <c r="G960">
        <v>1090.07</v>
      </c>
      <c r="H960">
        <v>0</v>
      </c>
      <c r="I960">
        <v>65.400000000000006</v>
      </c>
      <c r="J960">
        <v>65.400000000000006</v>
      </c>
      <c r="K960">
        <v>0</v>
      </c>
      <c r="L960" t="s">
        <v>31</v>
      </c>
    </row>
    <row r="961" spans="1:12" x14ac:dyDescent="0.25">
      <c r="A961" t="s">
        <v>378</v>
      </c>
      <c r="B961" t="s">
        <v>379</v>
      </c>
      <c r="C961" t="s">
        <v>1046</v>
      </c>
      <c r="D961" s="13">
        <v>43819</v>
      </c>
      <c r="E961">
        <v>2461.4699999999998</v>
      </c>
      <c r="F961">
        <v>18</v>
      </c>
      <c r="G961">
        <v>1051.3800000000001</v>
      </c>
      <c r="H961">
        <v>0</v>
      </c>
      <c r="I961">
        <v>94.62</v>
      </c>
      <c r="J961">
        <v>94.62</v>
      </c>
      <c r="K961">
        <v>0</v>
      </c>
      <c r="L961" t="s">
        <v>31</v>
      </c>
    </row>
    <row r="962" spans="1:12" x14ac:dyDescent="0.25">
      <c r="A962" t="s">
        <v>657</v>
      </c>
      <c r="B962" t="s">
        <v>658</v>
      </c>
      <c r="C962" t="s">
        <v>1047</v>
      </c>
      <c r="D962" s="13">
        <v>43819</v>
      </c>
      <c r="E962">
        <v>1034.1300000000001</v>
      </c>
      <c r="F962">
        <v>12</v>
      </c>
      <c r="G962">
        <v>923.32</v>
      </c>
      <c r="H962">
        <v>0</v>
      </c>
      <c r="I962">
        <v>55.4</v>
      </c>
      <c r="J962">
        <v>55.4</v>
      </c>
      <c r="K962">
        <v>0</v>
      </c>
      <c r="L962" t="s">
        <v>31</v>
      </c>
    </row>
    <row r="963" spans="1:12" x14ac:dyDescent="0.25">
      <c r="A963" t="s">
        <v>359</v>
      </c>
      <c r="B963" t="s">
        <v>360</v>
      </c>
      <c r="C963" t="s">
        <v>1048</v>
      </c>
      <c r="D963" s="13">
        <v>43819</v>
      </c>
      <c r="E963">
        <v>776.68</v>
      </c>
      <c r="F963">
        <v>12</v>
      </c>
      <c r="G963">
        <v>693.47</v>
      </c>
      <c r="H963">
        <v>0</v>
      </c>
      <c r="I963">
        <v>41.61</v>
      </c>
      <c r="J963">
        <v>41.61</v>
      </c>
      <c r="K963">
        <v>0</v>
      </c>
      <c r="L963" t="s">
        <v>31</v>
      </c>
    </row>
    <row r="964" spans="1:12" x14ac:dyDescent="0.25">
      <c r="A964" t="s">
        <v>1049</v>
      </c>
      <c r="B964" t="s">
        <v>1050</v>
      </c>
      <c r="C964" t="s">
        <v>1051</v>
      </c>
      <c r="D964" s="13">
        <v>43819</v>
      </c>
      <c r="E964">
        <v>616.77</v>
      </c>
      <c r="F964">
        <v>12</v>
      </c>
      <c r="G964">
        <v>550.67999999999995</v>
      </c>
      <c r="H964">
        <v>0</v>
      </c>
      <c r="I964">
        <v>33.04</v>
      </c>
      <c r="J964">
        <v>33.04</v>
      </c>
      <c r="K964">
        <v>0</v>
      </c>
      <c r="L964" t="s">
        <v>31</v>
      </c>
    </row>
    <row r="965" spans="1:12" x14ac:dyDescent="0.25">
      <c r="A965" t="s">
        <v>826</v>
      </c>
      <c r="B965" t="s">
        <v>827</v>
      </c>
      <c r="C965" t="s">
        <v>1052</v>
      </c>
      <c r="D965" s="13">
        <v>43819</v>
      </c>
      <c r="E965">
        <v>1409.26</v>
      </c>
      <c r="F965">
        <v>12</v>
      </c>
      <c r="G965">
        <v>1258.23</v>
      </c>
      <c r="H965">
        <v>0</v>
      </c>
      <c r="I965">
        <v>75.489999999999995</v>
      </c>
      <c r="J965">
        <v>75.489999999999995</v>
      </c>
      <c r="K965">
        <v>0</v>
      </c>
      <c r="L965" t="s">
        <v>31</v>
      </c>
    </row>
    <row r="966" spans="1:12" x14ac:dyDescent="0.25">
      <c r="A966" t="s">
        <v>1053</v>
      </c>
      <c r="B966" t="s">
        <v>1054</v>
      </c>
      <c r="C966" t="s">
        <v>1055</v>
      </c>
      <c r="D966" s="13">
        <v>43819</v>
      </c>
      <c r="E966">
        <v>205.59</v>
      </c>
      <c r="F966">
        <v>12</v>
      </c>
      <c r="G966">
        <v>183.56</v>
      </c>
      <c r="H966">
        <v>0</v>
      </c>
      <c r="I966">
        <v>11.01</v>
      </c>
      <c r="J966">
        <v>11.01</v>
      </c>
      <c r="K966">
        <v>0</v>
      </c>
      <c r="L966" t="s">
        <v>31</v>
      </c>
    </row>
    <row r="967" spans="1:12" x14ac:dyDescent="0.25">
      <c r="A967" t="s">
        <v>468</v>
      </c>
      <c r="B967" t="s">
        <v>469</v>
      </c>
      <c r="C967" t="s">
        <v>1056</v>
      </c>
      <c r="D967" s="13">
        <v>43819</v>
      </c>
      <c r="E967">
        <v>52.17</v>
      </c>
      <c r="F967">
        <v>18</v>
      </c>
      <c r="G967">
        <v>44.22</v>
      </c>
      <c r="H967">
        <v>0</v>
      </c>
      <c r="I967">
        <v>3.98</v>
      </c>
      <c r="J967">
        <v>3.98</v>
      </c>
      <c r="K967">
        <v>0</v>
      </c>
      <c r="L967" t="s">
        <v>31</v>
      </c>
    </row>
    <row r="968" spans="1:12" x14ac:dyDescent="0.25">
      <c r="A968" t="s">
        <v>325</v>
      </c>
      <c r="B968" t="s">
        <v>326</v>
      </c>
      <c r="C968" t="s">
        <v>1057</v>
      </c>
      <c r="D968" s="13">
        <v>43819</v>
      </c>
      <c r="E968">
        <v>549.53</v>
      </c>
      <c r="F968">
        <v>18</v>
      </c>
      <c r="G968">
        <v>465.71</v>
      </c>
      <c r="H968">
        <v>0</v>
      </c>
      <c r="I968">
        <v>41.91</v>
      </c>
      <c r="J968">
        <v>41.91</v>
      </c>
      <c r="K968">
        <v>0</v>
      </c>
      <c r="L968" t="s">
        <v>31</v>
      </c>
    </row>
    <row r="969" spans="1:12" x14ac:dyDescent="0.25">
      <c r="A969" t="s">
        <v>51</v>
      </c>
      <c r="B969" t="s">
        <v>52</v>
      </c>
      <c r="C969" t="s">
        <v>1058</v>
      </c>
      <c r="D969" s="13">
        <v>43820</v>
      </c>
      <c r="E969">
        <v>70278.61</v>
      </c>
      <c r="F969">
        <v>28</v>
      </c>
      <c r="G969">
        <v>33359.71</v>
      </c>
      <c r="H969">
        <v>0</v>
      </c>
      <c r="I969">
        <v>4670.3599999999997</v>
      </c>
      <c r="J969">
        <v>4670.3599999999997</v>
      </c>
      <c r="K969">
        <v>27578.18</v>
      </c>
      <c r="L969" t="s">
        <v>31</v>
      </c>
    </row>
    <row r="970" spans="1:12" x14ac:dyDescent="0.25">
      <c r="A970" t="s">
        <v>92</v>
      </c>
      <c r="B970" t="s">
        <v>93</v>
      </c>
      <c r="C970" t="s">
        <v>1059</v>
      </c>
      <c r="D970" s="13">
        <v>43820</v>
      </c>
      <c r="E970">
        <v>43338.84</v>
      </c>
      <c r="F970">
        <v>28</v>
      </c>
      <c r="G970">
        <v>20193.12</v>
      </c>
      <c r="H970">
        <v>0</v>
      </c>
      <c r="I970">
        <v>2827.04</v>
      </c>
      <c r="J970">
        <v>2827.04</v>
      </c>
      <c r="K970">
        <v>17491.66</v>
      </c>
      <c r="L970" t="s">
        <v>31</v>
      </c>
    </row>
    <row r="971" spans="1:12" x14ac:dyDescent="0.25">
      <c r="A971" t="s">
        <v>28</v>
      </c>
      <c r="B971" t="s">
        <v>29</v>
      </c>
      <c r="C971" t="s">
        <v>1060</v>
      </c>
      <c r="D971" s="13">
        <v>43820</v>
      </c>
      <c r="E971">
        <v>25948.91</v>
      </c>
      <c r="F971">
        <v>28</v>
      </c>
      <c r="G971">
        <v>11729.63</v>
      </c>
      <c r="H971">
        <v>0</v>
      </c>
      <c r="I971">
        <v>1642.15</v>
      </c>
      <c r="J971">
        <v>1642.15</v>
      </c>
      <c r="K971">
        <v>10934.98</v>
      </c>
      <c r="L971" t="s">
        <v>31</v>
      </c>
    </row>
    <row r="972" spans="1:12" x14ac:dyDescent="0.25">
      <c r="A972" t="s">
        <v>77</v>
      </c>
      <c r="B972" t="s">
        <v>78</v>
      </c>
      <c r="C972" t="s">
        <v>1061</v>
      </c>
      <c r="D972" s="13">
        <v>43820</v>
      </c>
      <c r="E972">
        <v>18972.93</v>
      </c>
      <c r="F972">
        <v>28</v>
      </c>
      <c r="G972">
        <v>8736.5499999999993</v>
      </c>
      <c r="H972">
        <v>0</v>
      </c>
      <c r="I972">
        <v>1223.1199999999999</v>
      </c>
      <c r="J972">
        <v>1223.1199999999999</v>
      </c>
      <c r="K972">
        <v>7790.14</v>
      </c>
      <c r="L972" t="s">
        <v>31</v>
      </c>
    </row>
    <row r="973" spans="1:12" x14ac:dyDescent="0.25">
      <c r="A973" t="s">
        <v>890</v>
      </c>
      <c r="B973" t="s">
        <v>891</v>
      </c>
      <c r="C973" t="s">
        <v>1062</v>
      </c>
      <c r="D973" s="13">
        <v>43819</v>
      </c>
      <c r="E973">
        <v>35785.1</v>
      </c>
      <c r="F973">
        <v>18</v>
      </c>
      <c r="G973">
        <v>30326.36</v>
      </c>
      <c r="H973">
        <v>0</v>
      </c>
      <c r="I973">
        <v>2729.37</v>
      </c>
      <c r="J973">
        <v>2729.37</v>
      </c>
      <c r="K973">
        <v>0</v>
      </c>
      <c r="L973" t="s">
        <v>31</v>
      </c>
    </row>
    <row r="974" spans="1:12" x14ac:dyDescent="0.25">
      <c r="A974" t="s">
        <v>35</v>
      </c>
      <c r="B974" t="s">
        <v>36</v>
      </c>
      <c r="C974" t="s">
        <v>1063</v>
      </c>
      <c r="D974" s="13">
        <v>43820</v>
      </c>
      <c r="E974">
        <v>135719.29</v>
      </c>
      <c r="F974">
        <v>28</v>
      </c>
      <c r="G974">
        <v>57328.84</v>
      </c>
      <c r="H974">
        <v>0</v>
      </c>
      <c r="I974">
        <v>8026.04</v>
      </c>
      <c r="J974">
        <v>8026.04</v>
      </c>
      <c r="K974">
        <v>62338.38</v>
      </c>
      <c r="L974" t="s">
        <v>31</v>
      </c>
    </row>
    <row r="975" spans="1:12" x14ac:dyDescent="0.25">
      <c r="A975" t="s">
        <v>14089</v>
      </c>
      <c r="B975" t="s">
        <v>528</v>
      </c>
      <c r="C975" t="s">
        <v>1064</v>
      </c>
      <c r="D975" s="13">
        <v>43820</v>
      </c>
      <c r="E975">
        <v>166.1</v>
      </c>
      <c r="F975">
        <v>12</v>
      </c>
      <c r="G975">
        <v>148.30000000000001</v>
      </c>
      <c r="H975">
        <v>0</v>
      </c>
      <c r="I975">
        <v>8.9</v>
      </c>
      <c r="J975">
        <v>8.9</v>
      </c>
      <c r="K975">
        <v>0</v>
      </c>
      <c r="L975" t="s">
        <v>31</v>
      </c>
    </row>
    <row r="976" spans="1:12" x14ac:dyDescent="0.25">
      <c r="A976" t="s">
        <v>841</v>
      </c>
      <c r="B976" t="s">
        <v>842</v>
      </c>
      <c r="C976" t="s">
        <v>1065</v>
      </c>
      <c r="D976" s="13">
        <v>43820</v>
      </c>
      <c r="E976">
        <v>355.21</v>
      </c>
      <c r="F976">
        <v>12</v>
      </c>
      <c r="G976">
        <v>194.49</v>
      </c>
      <c r="H976">
        <v>0</v>
      </c>
      <c r="I976">
        <v>11.67</v>
      </c>
      <c r="J976">
        <v>11.67</v>
      </c>
      <c r="K976">
        <v>0</v>
      </c>
      <c r="L976" t="s">
        <v>31</v>
      </c>
    </row>
    <row r="977" spans="1:12" x14ac:dyDescent="0.25">
      <c r="A977" t="s">
        <v>841</v>
      </c>
      <c r="B977" t="s">
        <v>842</v>
      </c>
      <c r="C977" t="s">
        <v>1065</v>
      </c>
      <c r="D977" s="13">
        <v>43820</v>
      </c>
      <c r="E977">
        <v>355.21</v>
      </c>
      <c r="F977">
        <v>18</v>
      </c>
      <c r="G977">
        <v>116.43</v>
      </c>
      <c r="H977">
        <v>0</v>
      </c>
      <c r="I977">
        <v>10.48</v>
      </c>
      <c r="J977">
        <v>10.48</v>
      </c>
      <c r="K977">
        <v>0</v>
      </c>
      <c r="L977" t="s">
        <v>31</v>
      </c>
    </row>
    <row r="978" spans="1:12" x14ac:dyDescent="0.25">
      <c r="A978" t="s">
        <v>252</v>
      </c>
      <c r="B978" t="s">
        <v>253</v>
      </c>
      <c r="C978" t="s">
        <v>1066</v>
      </c>
      <c r="D978" s="13">
        <v>43820</v>
      </c>
      <c r="E978">
        <v>1345.85</v>
      </c>
      <c r="F978">
        <v>5</v>
      </c>
      <c r="G978">
        <v>1281.77</v>
      </c>
      <c r="H978">
        <v>0</v>
      </c>
      <c r="I978">
        <v>32.04</v>
      </c>
      <c r="J978">
        <v>32.04</v>
      </c>
      <c r="K978">
        <v>0</v>
      </c>
      <c r="L978" t="s">
        <v>31</v>
      </c>
    </row>
    <row r="979" spans="1:12" x14ac:dyDescent="0.25">
      <c r="A979" t="s">
        <v>359</v>
      </c>
      <c r="B979" t="s">
        <v>360</v>
      </c>
      <c r="C979" t="s">
        <v>1067</v>
      </c>
      <c r="D979" s="13">
        <v>43820</v>
      </c>
      <c r="E979">
        <v>2608.58</v>
      </c>
      <c r="F979">
        <v>5</v>
      </c>
      <c r="G979">
        <v>2484.36</v>
      </c>
      <c r="H979">
        <v>0</v>
      </c>
      <c r="I979">
        <v>62.11</v>
      </c>
      <c r="J979">
        <v>62.11</v>
      </c>
      <c r="K979">
        <v>0</v>
      </c>
      <c r="L979" t="s">
        <v>31</v>
      </c>
    </row>
    <row r="980" spans="1:12" x14ac:dyDescent="0.25">
      <c r="A980" t="s">
        <v>293</v>
      </c>
      <c r="B980" t="s">
        <v>294</v>
      </c>
      <c r="C980" t="s">
        <v>1068</v>
      </c>
      <c r="D980" s="13">
        <v>43820</v>
      </c>
      <c r="E980">
        <v>9104.7800000000007</v>
      </c>
      <c r="F980">
        <v>5</v>
      </c>
      <c r="G980">
        <v>6068.38</v>
      </c>
      <c r="H980">
        <v>0</v>
      </c>
      <c r="I980">
        <v>151.71</v>
      </c>
      <c r="J980">
        <v>151.71</v>
      </c>
      <c r="K980">
        <v>0</v>
      </c>
      <c r="L980" t="s">
        <v>31</v>
      </c>
    </row>
    <row r="981" spans="1:12" x14ac:dyDescent="0.25">
      <c r="A981" t="s">
        <v>293</v>
      </c>
      <c r="B981" t="s">
        <v>294</v>
      </c>
      <c r="C981" t="s">
        <v>1068</v>
      </c>
      <c r="D981" s="13">
        <v>43820</v>
      </c>
      <c r="E981">
        <v>9104.7800000000007</v>
      </c>
      <c r="F981">
        <v>12</v>
      </c>
      <c r="G981">
        <v>2147.9299999999998</v>
      </c>
      <c r="H981">
        <v>0</v>
      </c>
      <c r="I981">
        <v>128.88</v>
      </c>
      <c r="J981">
        <v>128.88</v>
      </c>
      <c r="K981">
        <v>0</v>
      </c>
      <c r="L981" t="s">
        <v>31</v>
      </c>
    </row>
    <row r="982" spans="1:12" x14ac:dyDescent="0.25">
      <c r="A982" t="s">
        <v>293</v>
      </c>
      <c r="B982" t="s">
        <v>294</v>
      </c>
      <c r="C982" t="s">
        <v>1068</v>
      </c>
      <c r="D982" s="13">
        <v>43820</v>
      </c>
      <c r="E982">
        <v>9104.7800000000007</v>
      </c>
      <c r="F982">
        <v>18</v>
      </c>
      <c r="G982">
        <v>277.36</v>
      </c>
      <c r="H982">
        <v>0</v>
      </c>
      <c r="I982">
        <v>24.96</v>
      </c>
      <c r="J982">
        <v>24.96</v>
      </c>
      <c r="K982">
        <v>0</v>
      </c>
      <c r="L982" t="s">
        <v>31</v>
      </c>
    </row>
    <row r="983" spans="1:12" x14ac:dyDescent="0.25">
      <c r="A983" t="s">
        <v>354</v>
      </c>
      <c r="B983" t="s">
        <v>355</v>
      </c>
      <c r="C983" t="s">
        <v>1069</v>
      </c>
      <c r="D983" s="13">
        <v>43820</v>
      </c>
      <c r="E983">
        <v>705.44</v>
      </c>
      <c r="F983">
        <v>18</v>
      </c>
      <c r="G983">
        <v>597.83000000000004</v>
      </c>
      <c r="H983">
        <v>0</v>
      </c>
      <c r="I983">
        <v>53.8</v>
      </c>
      <c r="J983">
        <v>53.8</v>
      </c>
      <c r="K983">
        <v>0</v>
      </c>
      <c r="L983" t="s">
        <v>31</v>
      </c>
    </row>
    <row r="984" spans="1:12" x14ac:dyDescent="0.25">
      <c r="A984" t="s">
        <v>743</v>
      </c>
      <c r="B984" t="s">
        <v>744</v>
      </c>
      <c r="C984" t="s">
        <v>1070</v>
      </c>
      <c r="D984" s="13">
        <v>43820</v>
      </c>
      <c r="E984">
        <v>1992.43</v>
      </c>
      <c r="F984">
        <v>5</v>
      </c>
      <c r="G984">
        <v>1770.75</v>
      </c>
      <c r="H984">
        <v>0</v>
      </c>
      <c r="I984">
        <v>44.27</v>
      </c>
      <c r="J984">
        <v>44.27</v>
      </c>
      <c r="K984">
        <v>0</v>
      </c>
      <c r="L984" t="s">
        <v>31</v>
      </c>
    </row>
    <row r="985" spans="1:12" x14ac:dyDescent="0.25">
      <c r="A985" t="s">
        <v>743</v>
      </c>
      <c r="B985" t="s">
        <v>744</v>
      </c>
      <c r="C985" t="s">
        <v>1070</v>
      </c>
      <c r="D985" s="13">
        <v>43820</v>
      </c>
      <c r="E985">
        <v>1992.43</v>
      </c>
      <c r="F985">
        <v>12</v>
      </c>
      <c r="G985">
        <v>118.89</v>
      </c>
      <c r="H985">
        <v>0</v>
      </c>
      <c r="I985">
        <v>7.13</v>
      </c>
      <c r="J985">
        <v>7.13</v>
      </c>
      <c r="K985">
        <v>0</v>
      </c>
      <c r="L985" t="s">
        <v>31</v>
      </c>
    </row>
    <row r="986" spans="1:12" x14ac:dyDescent="0.25">
      <c r="A986" t="s">
        <v>429</v>
      </c>
      <c r="B986" t="s">
        <v>430</v>
      </c>
      <c r="C986" t="s">
        <v>1071</v>
      </c>
      <c r="D986" s="13">
        <v>43820</v>
      </c>
      <c r="E986">
        <v>25987.02</v>
      </c>
      <c r="F986">
        <v>5</v>
      </c>
      <c r="G986">
        <v>13622.82</v>
      </c>
      <c r="H986">
        <v>0</v>
      </c>
      <c r="I986">
        <v>340.57</v>
      </c>
      <c r="J986">
        <v>340.57</v>
      </c>
      <c r="K986">
        <v>0</v>
      </c>
      <c r="L986" t="s">
        <v>31</v>
      </c>
    </row>
    <row r="987" spans="1:12" x14ac:dyDescent="0.25">
      <c r="A987" t="s">
        <v>429</v>
      </c>
      <c r="B987" t="s">
        <v>430</v>
      </c>
      <c r="C987" t="s">
        <v>1071</v>
      </c>
      <c r="D987" s="13">
        <v>43820</v>
      </c>
      <c r="E987">
        <v>25987.02</v>
      </c>
      <c r="F987">
        <v>12</v>
      </c>
      <c r="G987">
        <v>3699.62</v>
      </c>
      <c r="H987">
        <v>0</v>
      </c>
      <c r="I987">
        <v>221.98</v>
      </c>
      <c r="J987">
        <v>221.98</v>
      </c>
      <c r="K987">
        <v>0</v>
      </c>
      <c r="L987" t="s">
        <v>31</v>
      </c>
    </row>
    <row r="988" spans="1:12" x14ac:dyDescent="0.25">
      <c r="A988" t="s">
        <v>429</v>
      </c>
      <c r="B988" t="s">
        <v>430</v>
      </c>
      <c r="C988" t="s">
        <v>1071</v>
      </c>
      <c r="D988" s="13">
        <v>43820</v>
      </c>
      <c r="E988">
        <v>25987.02</v>
      </c>
      <c r="F988">
        <v>18</v>
      </c>
      <c r="G988">
        <v>6389.4</v>
      </c>
      <c r="H988">
        <v>0</v>
      </c>
      <c r="I988">
        <v>575.04999999999995</v>
      </c>
      <c r="J988">
        <v>575.04999999999995</v>
      </c>
      <c r="K988">
        <v>0</v>
      </c>
      <c r="L988" t="s">
        <v>31</v>
      </c>
    </row>
    <row r="989" spans="1:12" x14ac:dyDescent="0.25">
      <c r="A989" t="s">
        <v>712</v>
      </c>
      <c r="B989" t="s">
        <v>713</v>
      </c>
      <c r="C989" t="s">
        <v>1072</v>
      </c>
      <c r="D989" s="13">
        <v>43820</v>
      </c>
      <c r="E989">
        <v>2225.4</v>
      </c>
      <c r="F989">
        <v>5</v>
      </c>
      <c r="G989">
        <v>2119.4299999999998</v>
      </c>
      <c r="H989">
        <v>0</v>
      </c>
      <c r="I989">
        <v>52.99</v>
      </c>
      <c r="J989">
        <v>52.99</v>
      </c>
      <c r="K989">
        <v>0</v>
      </c>
      <c r="L989" t="s">
        <v>31</v>
      </c>
    </row>
    <row r="990" spans="1:12" x14ac:dyDescent="0.25">
      <c r="A990" t="s">
        <v>281</v>
      </c>
      <c r="B990" t="s">
        <v>282</v>
      </c>
      <c r="C990" t="s">
        <v>1073</v>
      </c>
      <c r="D990" s="13">
        <v>43820</v>
      </c>
      <c r="E990">
        <v>5064.24</v>
      </c>
      <c r="F990">
        <v>5</v>
      </c>
      <c r="G990">
        <v>4251.84</v>
      </c>
      <c r="H990">
        <v>0</v>
      </c>
      <c r="I990">
        <v>106.3</v>
      </c>
      <c r="J990">
        <v>106.3</v>
      </c>
      <c r="K990">
        <v>0</v>
      </c>
      <c r="L990" t="s">
        <v>31</v>
      </c>
    </row>
    <row r="991" spans="1:12" x14ac:dyDescent="0.25">
      <c r="A991" t="s">
        <v>281</v>
      </c>
      <c r="B991" t="s">
        <v>282</v>
      </c>
      <c r="C991" t="s">
        <v>1073</v>
      </c>
      <c r="D991" s="13">
        <v>43820</v>
      </c>
      <c r="E991">
        <v>5064.24</v>
      </c>
      <c r="F991">
        <v>12</v>
      </c>
      <c r="G991">
        <v>535.54999999999995</v>
      </c>
      <c r="H991">
        <v>0</v>
      </c>
      <c r="I991">
        <v>32.130000000000003</v>
      </c>
      <c r="J991">
        <v>32.130000000000003</v>
      </c>
      <c r="K991">
        <v>0</v>
      </c>
      <c r="L991" t="s">
        <v>31</v>
      </c>
    </row>
    <row r="992" spans="1:12" x14ac:dyDescent="0.25">
      <c r="A992" t="s">
        <v>249</v>
      </c>
      <c r="B992" t="s">
        <v>250</v>
      </c>
      <c r="C992" t="s">
        <v>1074</v>
      </c>
      <c r="D992" s="13">
        <v>43820</v>
      </c>
      <c r="E992">
        <v>1723.04</v>
      </c>
      <c r="F992">
        <v>5</v>
      </c>
      <c r="G992">
        <v>980.68</v>
      </c>
      <c r="H992">
        <v>0</v>
      </c>
      <c r="I992">
        <v>24.52</v>
      </c>
      <c r="J992">
        <v>24.52</v>
      </c>
      <c r="K992">
        <v>0</v>
      </c>
      <c r="L992" t="s">
        <v>31</v>
      </c>
    </row>
    <row r="993" spans="1:12" x14ac:dyDescent="0.25">
      <c r="A993" t="s">
        <v>249</v>
      </c>
      <c r="B993" t="s">
        <v>250</v>
      </c>
      <c r="C993" t="s">
        <v>1074</v>
      </c>
      <c r="D993" s="13">
        <v>43820</v>
      </c>
      <c r="E993">
        <v>1723.04</v>
      </c>
      <c r="F993">
        <v>18</v>
      </c>
      <c r="G993">
        <v>587.57000000000005</v>
      </c>
      <c r="H993">
        <v>0</v>
      </c>
      <c r="I993">
        <v>52.88</v>
      </c>
      <c r="J993">
        <v>52.88</v>
      </c>
      <c r="K993">
        <v>0</v>
      </c>
      <c r="L993" t="s">
        <v>31</v>
      </c>
    </row>
    <row r="994" spans="1:12" x14ac:dyDescent="0.25">
      <c r="A994" t="s">
        <v>443</v>
      </c>
      <c r="B994" t="s">
        <v>560</v>
      </c>
      <c r="C994" t="s">
        <v>1075</v>
      </c>
      <c r="D994" s="13">
        <v>43820</v>
      </c>
      <c r="E994">
        <v>10090.799999999999</v>
      </c>
      <c r="F994">
        <v>5</v>
      </c>
      <c r="G994">
        <v>9610.2800000000007</v>
      </c>
      <c r="H994">
        <v>0</v>
      </c>
      <c r="I994">
        <v>240.26</v>
      </c>
      <c r="J994">
        <v>240.26</v>
      </c>
      <c r="K994">
        <v>0</v>
      </c>
      <c r="L994" t="s">
        <v>31</v>
      </c>
    </row>
    <row r="995" spans="1:12" x14ac:dyDescent="0.25">
      <c r="A995" t="s">
        <v>119</v>
      </c>
      <c r="B995" t="s">
        <v>120</v>
      </c>
      <c r="C995" t="s">
        <v>1076</v>
      </c>
      <c r="D995" s="13">
        <v>43820</v>
      </c>
      <c r="E995">
        <v>12148.43</v>
      </c>
      <c r="F995">
        <v>5</v>
      </c>
      <c r="G995">
        <v>1510.11</v>
      </c>
      <c r="H995">
        <v>0</v>
      </c>
      <c r="I995">
        <v>37.75</v>
      </c>
      <c r="J995">
        <v>37.75</v>
      </c>
      <c r="K995">
        <v>0</v>
      </c>
      <c r="L995" t="s">
        <v>31</v>
      </c>
    </row>
    <row r="996" spans="1:12" x14ac:dyDescent="0.25">
      <c r="A996" t="s">
        <v>119</v>
      </c>
      <c r="B996" t="s">
        <v>120</v>
      </c>
      <c r="C996" t="s">
        <v>1076</v>
      </c>
      <c r="D996" s="13">
        <v>43820</v>
      </c>
      <c r="E996">
        <v>12148.43</v>
      </c>
      <c r="F996">
        <v>12</v>
      </c>
      <c r="G996">
        <v>6152.4</v>
      </c>
      <c r="H996">
        <v>0</v>
      </c>
      <c r="I996">
        <v>369.14</v>
      </c>
      <c r="J996">
        <v>369.14</v>
      </c>
      <c r="K996">
        <v>0</v>
      </c>
      <c r="L996" t="s">
        <v>31</v>
      </c>
    </row>
    <row r="997" spans="1:12" x14ac:dyDescent="0.25">
      <c r="A997" t="s">
        <v>119</v>
      </c>
      <c r="B997" t="s">
        <v>120</v>
      </c>
      <c r="C997" t="s">
        <v>1076</v>
      </c>
      <c r="D997" s="13">
        <v>43820</v>
      </c>
      <c r="E997">
        <v>12148.43</v>
      </c>
      <c r="F997">
        <v>18</v>
      </c>
      <c r="G997">
        <v>3111.96</v>
      </c>
      <c r="H997">
        <v>0</v>
      </c>
      <c r="I997">
        <v>280.08</v>
      </c>
      <c r="J997">
        <v>280.08</v>
      </c>
      <c r="K997">
        <v>0</v>
      </c>
      <c r="L997" t="s">
        <v>31</v>
      </c>
    </row>
    <row r="998" spans="1:12" x14ac:dyDescent="0.25">
      <c r="A998" t="s">
        <v>359</v>
      </c>
      <c r="B998" t="s">
        <v>360</v>
      </c>
      <c r="C998" t="s">
        <v>1077</v>
      </c>
      <c r="D998" s="13">
        <v>43820</v>
      </c>
      <c r="E998">
        <v>2533.3200000000002</v>
      </c>
      <c r="F998">
        <v>12</v>
      </c>
      <c r="G998">
        <v>2261.92</v>
      </c>
      <c r="H998">
        <v>0</v>
      </c>
      <c r="I998">
        <v>135.72</v>
      </c>
      <c r="J998">
        <v>135.72</v>
      </c>
      <c r="K998">
        <v>0</v>
      </c>
      <c r="L998" t="s">
        <v>31</v>
      </c>
    </row>
    <row r="999" spans="1:12" x14ac:dyDescent="0.25">
      <c r="A999" t="s">
        <v>38</v>
      </c>
      <c r="B999" t="s">
        <v>39</v>
      </c>
      <c r="C999" t="s">
        <v>1078</v>
      </c>
      <c r="D999" s="13">
        <v>43820</v>
      </c>
      <c r="E999">
        <v>22510.51</v>
      </c>
      <c r="F999">
        <v>28</v>
      </c>
      <c r="G999">
        <v>9120.69</v>
      </c>
      <c r="H999">
        <v>0</v>
      </c>
      <c r="I999">
        <v>1276.9000000000001</v>
      </c>
      <c r="J999">
        <v>1276.9000000000001</v>
      </c>
      <c r="K999">
        <v>10836.03</v>
      </c>
      <c r="L999" t="s">
        <v>31</v>
      </c>
    </row>
    <row r="1000" spans="1:12" x14ac:dyDescent="0.25">
      <c r="A1000" t="s">
        <v>261</v>
      </c>
      <c r="B1000" t="s">
        <v>262</v>
      </c>
      <c r="C1000" t="s">
        <v>1079</v>
      </c>
      <c r="D1000" s="13">
        <v>43820</v>
      </c>
      <c r="E1000">
        <v>1510.84</v>
      </c>
      <c r="F1000">
        <v>12</v>
      </c>
      <c r="G1000">
        <v>1348.97</v>
      </c>
      <c r="H1000">
        <v>0</v>
      </c>
      <c r="I1000">
        <v>80.94</v>
      </c>
      <c r="J1000">
        <v>80.94</v>
      </c>
      <c r="K1000">
        <v>0</v>
      </c>
      <c r="L1000" t="s">
        <v>31</v>
      </c>
    </row>
    <row r="1001" spans="1:12" x14ac:dyDescent="0.25">
      <c r="A1001" t="s">
        <v>230</v>
      </c>
      <c r="B1001" t="s">
        <v>231</v>
      </c>
      <c r="C1001" t="s">
        <v>1080</v>
      </c>
      <c r="D1001" s="13">
        <v>43820</v>
      </c>
      <c r="E1001">
        <v>1620.37</v>
      </c>
      <c r="F1001">
        <v>5</v>
      </c>
      <c r="G1001">
        <v>842.01</v>
      </c>
      <c r="H1001">
        <v>0</v>
      </c>
      <c r="I1001">
        <v>21.05</v>
      </c>
      <c r="J1001">
        <v>21.05</v>
      </c>
      <c r="K1001">
        <v>0</v>
      </c>
      <c r="L1001" t="s">
        <v>31</v>
      </c>
    </row>
    <row r="1002" spans="1:12" x14ac:dyDescent="0.25">
      <c r="A1002" t="s">
        <v>230</v>
      </c>
      <c r="B1002" t="s">
        <v>231</v>
      </c>
      <c r="C1002" t="s">
        <v>1080</v>
      </c>
      <c r="D1002" s="13">
        <v>43820</v>
      </c>
      <c r="E1002">
        <v>1620.37</v>
      </c>
      <c r="F1002">
        <v>18</v>
      </c>
      <c r="G1002">
        <v>623.95000000000005</v>
      </c>
      <c r="H1002">
        <v>0</v>
      </c>
      <c r="I1002">
        <v>56.16</v>
      </c>
      <c r="J1002">
        <v>56.16</v>
      </c>
      <c r="K1002">
        <v>0</v>
      </c>
      <c r="L1002" t="s">
        <v>31</v>
      </c>
    </row>
    <row r="1003" spans="1:12" x14ac:dyDescent="0.25">
      <c r="A1003" t="s">
        <v>536</v>
      </c>
      <c r="B1003" t="s">
        <v>537</v>
      </c>
      <c r="C1003" t="s">
        <v>1081</v>
      </c>
      <c r="D1003" s="13">
        <v>43820</v>
      </c>
      <c r="E1003">
        <v>18045.150000000001</v>
      </c>
      <c r="F1003">
        <v>0</v>
      </c>
      <c r="G1003">
        <v>358.23</v>
      </c>
      <c r="H1003">
        <v>0</v>
      </c>
      <c r="I1003">
        <v>0</v>
      </c>
      <c r="J1003">
        <v>0</v>
      </c>
      <c r="K1003">
        <v>0</v>
      </c>
      <c r="L1003" t="s">
        <v>31</v>
      </c>
    </row>
    <row r="1004" spans="1:12" x14ac:dyDescent="0.25">
      <c r="A1004" t="s">
        <v>536</v>
      </c>
      <c r="B1004" t="s">
        <v>537</v>
      </c>
      <c r="C1004" t="s">
        <v>1081</v>
      </c>
      <c r="D1004" s="13">
        <v>43820</v>
      </c>
      <c r="E1004">
        <v>18045.150000000001</v>
      </c>
      <c r="F1004">
        <v>5</v>
      </c>
      <c r="G1004">
        <v>3043.98</v>
      </c>
      <c r="H1004">
        <v>0</v>
      </c>
      <c r="I1004">
        <v>76.099999999999994</v>
      </c>
      <c r="J1004">
        <v>76.099999999999994</v>
      </c>
      <c r="K1004">
        <v>0</v>
      </c>
      <c r="L1004" t="s">
        <v>31</v>
      </c>
    </row>
    <row r="1005" spans="1:12" x14ac:dyDescent="0.25">
      <c r="A1005" t="s">
        <v>536</v>
      </c>
      <c r="B1005" t="s">
        <v>537</v>
      </c>
      <c r="C1005" t="s">
        <v>1081</v>
      </c>
      <c r="D1005" s="13">
        <v>43820</v>
      </c>
      <c r="E1005">
        <v>18045.150000000001</v>
      </c>
      <c r="F1005">
        <v>12</v>
      </c>
      <c r="G1005">
        <v>2793.9</v>
      </c>
      <c r="H1005">
        <v>0</v>
      </c>
      <c r="I1005">
        <v>167.63</v>
      </c>
      <c r="J1005">
        <v>167.63</v>
      </c>
      <c r="K1005">
        <v>0</v>
      </c>
      <c r="L1005" t="s">
        <v>31</v>
      </c>
    </row>
    <row r="1006" spans="1:12" x14ac:dyDescent="0.25">
      <c r="A1006" t="s">
        <v>536</v>
      </c>
      <c r="B1006" t="s">
        <v>537</v>
      </c>
      <c r="C1006" t="s">
        <v>1081</v>
      </c>
      <c r="D1006" s="13">
        <v>43820</v>
      </c>
      <c r="E1006">
        <v>18045.150000000001</v>
      </c>
      <c r="F1006">
        <v>18</v>
      </c>
      <c r="G1006">
        <v>9628.48</v>
      </c>
      <c r="H1006">
        <v>0</v>
      </c>
      <c r="I1006">
        <v>866.56</v>
      </c>
      <c r="J1006">
        <v>866.56</v>
      </c>
      <c r="K1006">
        <v>0</v>
      </c>
      <c r="L1006" t="s">
        <v>31</v>
      </c>
    </row>
    <row r="1007" spans="1:12" x14ac:dyDescent="0.25">
      <c r="A1007" t="s">
        <v>490</v>
      </c>
      <c r="B1007" t="s">
        <v>491</v>
      </c>
      <c r="C1007" t="s">
        <v>1082</v>
      </c>
      <c r="D1007" s="13">
        <v>43820</v>
      </c>
      <c r="E1007">
        <v>1638.89</v>
      </c>
      <c r="F1007">
        <v>5</v>
      </c>
      <c r="G1007">
        <v>289.72000000000003</v>
      </c>
      <c r="H1007">
        <v>0</v>
      </c>
      <c r="I1007">
        <v>7.24</v>
      </c>
      <c r="J1007">
        <v>7.24</v>
      </c>
      <c r="K1007">
        <v>0</v>
      </c>
      <c r="L1007" t="s">
        <v>31</v>
      </c>
    </row>
    <row r="1008" spans="1:12" x14ac:dyDescent="0.25">
      <c r="A1008" t="s">
        <v>490</v>
      </c>
      <c r="B1008" t="s">
        <v>491</v>
      </c>
      <c r="C1008" t="s">
        <v>1082</v>
      </c>
      <c r="D1008" s="13">
        <v>43820</v>
      </c>
      <c r="E1008">
        <v>1638.89</v>
      </c>
      <c r="F1008">
        <v>12</v>
      </c>
      <c r="G1008">
        <v>1191.68</v>
      </c>
      <c r="H1008">
        <v>0</v>
      </c>
      <c r="I1008">
        <v>71.5</v>
      </c>
      <c r="J1008">
        <v>71.5</v>
      </c>
      <c r="K1008">
        <v>0</v>
      </c>
      <c r="L1008" t="s">
        <v>31</v>
      </c>
    </row>
    <row r="1009" spans="1:12" x14ac:dyDescent="0.25">
      <c r="A1009" t="s">
        <v>803</v>
      </c>
      <c r="B1009" t="s">
        <v>804</v>
      </c>
      <c r="C1009" t="s">
        <v>1083</v>
      </c>
      <c r="D1009" s="13">
        <v>43820</v>
      </c>
      <c r="E1009">
        <v>17426.080000000002</v>
      </c>
      <c r="F1009">
        <v>5</v>
      </c>
      <c r="G1009">
        <v>4251.84</v>
      </c>
      <c r="H1009">
        <v>0</v>
      </c>
      <c r="I1009">
        <v>106.3</v>
      </c>
      <c r="J1009">
        <v>106.3</v>
      </c>
      <c r="K1009">
        <v>0</v>
      </c>
      <c r="L1009" t="s">
        <v>31</v>
      </c>
    </row>
    <row r="1010" spans="1:12" x14ac:dyDescent="0.25">
      <c r="A1010" t="s">
        <v>803</v>
      </c>
      <c r="B1010" t="s">
        <v>804</v>
      </c>
      <c r="C1010" t="s">
        <v>1083</v>
      </c>
      <c r="D1010" s="13">
        <v>43820</v>
      </c>
      <c r="E1010">
        <v>17426.080000000002</v>
      </c>
      <c r="F1010">
        <v>12</v>
      </c>
      <c r="G1010">
        <v>906.64</v>
      </c>
      <c r="H1010">
        <v>0</v>
      </c>
      <c r="I1010">
        <v>54.4</v>
      </c>
      <c r="J1010">
        <v>54.4</v>
      </c>
      <c r="K1010">
        <v>0</v>
      </c>
      <c r="L1010" t="s">
        <v>31</v>
      </c>
    </row>
    <row r="1011" spans="1:12" x14ac:dyDescent="0.25">
      <c r="A1011" t="s">
        <v>803</v>
      </c>
      <c r="B1011" t="s">
        <v>804</v>
      </c>
      <c r="C1011" t="s">
        <v>1083</v>
      </c>
      <c r="D1011" s="13">
        <v>43820</v>
      </c>
      <c r="E1011">
        <v>17426.080000000002</v>
      </c>
      <c r="F1011">
        <v>18</v>
      </c>
      <c r="G1011">
        <v>10123.93</v>
      </c>
      <c r="H1011">
        <v>0</v>
      </c>
      <c r="I1011">
        <v>911.15</v>
      </c>
      <c r="J1011">
        <v>911.15</v>
      </c>
      <c r="K1011">
        <v>0</v>
      </c>
      <c r="L1011" t="s">
        <v>31</v>
      </c>
    </row>
    <row r="1012" spans="1:12" x14ac:dyDescent="0.25">
      <c r="A1012" t="s">
        <v>14091</v>
      </c>
      <c r="B1012" t="s">
        <v>444</v>
      </c>
      <c r="C1012" t="s">
        <v>1084</v>
      </c>
      <c r="D1012" s="13">
        <v>43820</v>
      </c>
      <c r="E1012">
        <v>31343.86</v>
      </c>
      <c r="F1012">
        <v>5</v>
      </c>
      <c r="G1012">
        <v>16843.400000000001</v>
      </c>
      <c r="H1012">
        <v>0</v>
      </c>
      <c r="I1012">
        <v>421.09</v>
      </c>
      <c r="J1012">
        <v>421.09</v>
      </c>
      <c r="K1012">
        <v>0</v>
      </c>
      <c r="L1012" t="s">
        <v>31</v>
      </c>
    </row>
    <row r="1013" spans="1:12" x14ac:dyDescent="0.25">
      <c r="A1013" t="s">
        <v>14091</v>
      </c>
      <c r="B1013" t="s">
        <v>444</v>
      </c>
      <c r="C1013" t="s">
        <v>1084</v>
      </c>
      <c r="D1013" s="13">
        <v>43820</v>
      </c>
      <c r="E1013">
        <v>31343.86</v>
      </c>
      <c r="F1013">
        <v>12</v>
      </c>
      <c r="G1013">
        <v>7569.86</v>
      </c>
      <c r="H1013">
        <v>0</v>
      </c>
      <c r="I1013">
        <v>454.19</v>
      </c>
      <c r="J1013">
        <v>454.19</v>
      </c>
      <c r="K1013">
        <v>0</v>
      </c>
      <c r="L1013" t="s">
        <v>31</v>
      </c>
    </row>
    <row r="1014" spans="1:12" x14ac:dyDescent="0.25">
      <c r="A1014" t="s">
        <v>14091</v>
      </c>
      <c r="B1014" t="s">
        <v>444</v>
      </c>
      <c r="C1014" t="s">
        <v>1084</v>
      </c>
      <c r="D1014" s="13">
        <v>43820</v>
      </c>
      <c r="E1014">
        <v>31343.86</v>
      </c>
      <c r="F1014">
        <v>18</v>
      </c>
      <c r="G1014">
        <v>4389.8900000000003</v>
      </c>
      <c r="H1014">
        <v>0</v>
      </c>
      <c r="I1014">
        <v>395.09</v>
      </c>
      <c r="J1014">
        <v>395.09</v>
      </c>
      <c r="K1014">
        <v>0</v>
      </c>
      <c r="L1014" t="s">
        <v>31</v>
      </c>
    </row>
    <row r="1015" spans="1:12" x14ac:dyDescent="0.25">
      <c r="A1015" t="s">
        <v>674</v>
      </c>
      <c r="B1015" t="s">
        <v>675</v>
      </c>
      <c r="C1015" t="s">
        <v>1085</v>
      </c>
      <c r="D1015" s="13">
        <v>43820</v>
      </c>
      <c r="E1015">
        <v>14470.03</v>
      </c>
      <c r="F1015">
        <v>5</v>
      </c>
      <c r="G1015">
        <v>1776.89</v>
      </c>
      <c r="H1015">
        <v>0</v>
      </c>
      <c r="I1015">
        <v>44.42</v>
      </c>
      <c r="J1015">
        <v>44.42</v>
      </c>
      <c r="K1015">
        <v>0</v>
      </c>
      <c r="L1015" t="s">
        <v>31</v>
      </c>
    </row>
    <row r="1016" spans="1:12" x14ac:dyDescent="0.25">
      <c r="A1016" t="s">
        <v>674</v>
      </c>
      <c r="B1016" t="s">
        <v>675</v>
      </c>
      <c r="C1016" t="s">
        <v>1085</v>
      </c>
      <c r="D1016" s="13">
        <v>43820</v>
      </c>
      <c r="E1016">
        <v>14470.03</v>
      </c>
      <c r="F1016">
        <v>12</v>
      </c>
      <c r="G1016">
        <v>2198.0100000000002</v>
      </c>
      <c r="H1016">
        <v>0</v>
      </c>
      <c r="I1016">
        <v>131.88</v>
      </c>
      <c r="J1016">
        <v>131.88</v>
      </c>
      <c r="K1016">
        <v>0</v>
      </c>
      <c r="L1016" t="s">
        <v>31</v>
      </c>
    </row>
    <row r="1017" spans="1:12" x14ac:dyDescent="0.25">
      <c r="A1017" t="s">
        <v>674</v>
      </c>
      <c r="B1017" t="s">
        <v>675</v>
      </c>
      <c r="C1017" t="s">
        <v>1085</v>
      </c>
      <c r="D1017" s="13">
        <v>43820</v>
      </c>
      <c r="E1017">
        <v>14470.03</v>
      </c>
      <c r="F1017">
        <v>18</v>
      </c>
      <c r="G1017">
        <v>8595.31</v>
      </c>
      <c r="H1017">
        <v>0</v>
      </c>
      <c r="I1017">
        <v>773.58</v>
      </c>
      <c r="J1017">
        <v>773.58</v>
      </c>
      <c r="K1017">
        <v>0</v>
      </c>
      <c r="L1017" t="s">
        <v>31</v>
      </c>
    </row>
    <row r="1018" spans="1:12" x14ac:dyDescent="0.25">
      <c r="A1018" t="s">
        <v>395</v>
      </c>
      <c r="B1018" t="s">
        <v>396</v>
      </c>
      <c r="C1018" t="s">
        <v>1086</v>
      </c>
      <c r="D1018" s="13">
        <v>43820</v>
      </c>
      <c r="E1018">
        <v>15560.62</v>
      </c>
      <c r="F1018">
        <v>5</v>
      </c>
      <c r="G1018">
        <v>14819.65</v>
      </c>
      <c r="H1018">
        <v>0</v>
      </c>
      <c r="I1018">
        <v>370.49</v>
      </c>
      <c r="J1018">
        <v>370.49</v>
      </c>
      <c r="K1018">
        <v>0</v>
      </c>
      <c r="L1018" t="s">
        <v>31</v>
      </c>
    </row>
    <row r="1019" spans="1:12" x14ac:dyDescent="0.25">
      <c r="A1019" t="s">
        <v>455</v>
      </c>
      <c r="B1019" t="s">
        <v>456</v>
      </c>
      <c r="C1019" t="s">
        <v>1087</v>
      </c>
      <c r="D1019" s="13">
        <v>43820</v>
      </c>
      <c r="E1019">
        <v>908.49</v>
      </c>
      <c r="F1019">
        <v>5</v>
      </c>
      <c r="G1019">
        <v>206.7</v>
      </c>
      <c r="H1019">
        <v>0</v>
      </c>
      <c r="I1019">
        <v>5.17</v>
      </c>
      <c r="J1019">
        <v>5.17</v>
      </c>
      <c r="K1019">
        <v>0</v>
      </c>
      <c r="L1019" t="s">
        <v>31</v>
      </c>
    </row>
    <row r="1020" spans="1:12" x14ac:dyDescent="0.25">
      <c r="A1020" t="s">
        <v>455</v>
      </c>
      <c r="B1020" t="s">
        <v>456</v>
      </c>
      <c r="C1020" t="s">
        <v>1087</v>
      </c>
      <c r="D1020" s="13">
        <v>43820</v>
      </c>
      <c r="E1020">
        <v>908.49</v>
      </c>
      <c r="F1020">
        <v>18</v>
      </c>
      <c r="G1020">
        <v>585.97</v>
      </c>
      <c r="H1020">
        <v>0</v>
      </c>
      <c r="I1020">
        <v>52.74</v>
      </c>
      <c r="J1020">
        <v>52.74</v>
      </c>
      <c r="K1020">
        <v>0</v>
      </c>
      <c r="L1020" t="s">
        <v>31</v>
      </c>
    </row>
    <row r="1021" spans="1:12" x14ac:dyDescent="0.25">
      <c r="A1021" t="s">
        <v>446</v>
      </c>
      <c r="B1021" t="s">
        <v>447</v>
      </c>
      <c r="C1021" t="s">
        <v>1088</v>
      </c>
      <c r="D1021" s="13">
        <v>43820</v>
      </c>
      <c r="E1021">
        <v>21098.799999999999</v>
      </c>
      <c r="F1021">
        <v>5</v>
      </c>
      <c r="G1021">
        <v>7827.82</v>
      </c>
      <c r="H1021">
        <v>0</v>
      </c>
      <c r="I1021">
        <v>195.7</v>
      </c>
      <c r="J1021">
        <v>195.7</v>
      </c>
      <c r="K1021">
        <v>0</v>
      </c>
      <c r="L1021" t="s">
        <v>31</v>
      </c>
    </row>
    <row r="1022" spans="1:12" x14ac:dyDescent="0.25">
      <c r="A1022" t="s">
        <v>446</v>
      </c>
      <c r="B1022" t="s">
        <v>447</v>
      </c>
      <c r="C1022" t="s">
        <v>1088</v>
      </c>
      <c r="D1022" s="13">
        <v>43820</v>
      </c>
      <c r="E1022">
        <v>21098.799999999999</v>
      </c>
      <c r="F1022">
        <v>12</v>
      </c>
      <c r="G1022">
        <v>4713.1000000000004</v>
      </c>
      <c r="H1022">
        <v>0</v>
      </c>
      <c r="I1022">
        <v>282.79000000000002</v>
      </c>
      <c r="J1022">
        <v>282.79000000000002</v>
      </c>
      <c r="K1022">
        <v>0</v>
      </c>
      <c r="L1022" t="s">
        <v>31</v>
      </c>
    </row>
    <row r="1023" spans="1:12" x14ac:dyDescent="0.25">
      <c r="A1023" t="s">
        <v>446</v>
      </c>
      <c r="B1023" t="s">
        <v>447</v>
      </c>
      <c r="C1023" t="s">
        <v>1088</v>
      </c>
      <c r="D1023" s="13">
        <v>43820</v>
      </c>
      <c r="E1023">
        <v>21098.799999999999</v>
      </c>
      <c r="F1023">
        <v>18</v>
      </c>
      <c r="G1023">
        <v>6441.43</v>
      </c>
      <c r="H1023">
        <v>0</v>
      </c>
      <c r="I1023">
        <v>579.73</v>
      </c>
      <c r="J1023">
        <v>579.73</v>
      </c>
      <c r="K1023">
        <v>0</v>
      </c>
      <c r="L1023" t="s">
        <v>31</v>
      </c>
    </row>
    <row r="1024" spans="1:12" x14ac:dyDescent="0.25">
      <c r="A1024" t="s">
        <v>446</v>
      </c>
      <c r="B1024" t="s">
        <v>447</v>
      </c>
      <c r="C1024" t="s">
        <v>1089</v>
      </c>
      <c r="D1024" s="13">
        <v>43820</v>
      </c>
      <c r="E1024">
        <v>1050.24</v>
      </c>
      <c r="F1024">
        <v>18</v>
      </c>
      <c r="G1024">
        <v>890.03</v>
      </c>
      <c r="H1024">
        <v>0</v>
      </c>
      <c r="I1024">
        <v>80.099999999999994</v>
      </c>
      <c r="J1024">
        <v>80.099999999999994</v>
      </c>
      <c r="K1024">
        <v>0</v>
      </c>
      <c r="L1024" t="s">
        <v>31</v>
      </c>
    </row>
    <row r="1025" spans="1:12" x14ac:dyDescent="0.25">
      <c r="A1025" t="s">
        <v>77</v>
      </c>
      <c r="B1025" t="s">
        <v>147</v>
      </c>
      <c r="C1025" t="s">
        <v>1090</v>
      </c>
      <c r="D1025" s="13">
        <v>43820</v>
      </c>
      <c r="E1025">
        <v>16789.37</v>
      </c>
      <c r="F1025">
        <v>5</v>
      </c>
      <c r="G1025">
        <v>6637.14</v>
      </c>
      <c r="H1025">
        <v>0</v>
      </c>
      <c r="I1025">
        <v>165.93</v>
      </c>
      <c r="J1025">
        <v>165.93</v>
      </c>
      <c r="K1025">
        <v>0</v>
      </c>
      <c r="L1025" t="s">
        <v>31</v>
      </c>
    </row>
    <row r="1026" spans="1:12" x14ac:dyDescent="0.25">
      <c r="A1026" t="s">
        <v>77</v>
      </c>
      <c r="B1026" t="s">
        <v>147</v>
      </c>
      <c r="C1026" t="s">
        <v>1090</v>
      </c>
      <c r="D1026" s="13">
        <v>43820</v>
      </c>
      <c r="E1026">
        <v>16789.37</v>
      </c>
      <c r="F1026">
        <v>12</v>
      </c>
      <c r="G1026">
        <v>2654.85</v>
      </c>
      <c r="H1026">
        <v>0</v>
      </c>
      <c r="I1026">
        <v>159.29</v>
      </c>
      <c r="J1026">
        <v>159.29</v>
      </c>
      <c r="K1026">
        <v>0</v>
      </c>
      <c r="L1026" t="s">
        <v>31</v>
      </c>
    </row>
    <row r="1027" spans="1:12" x14ac:dyDescent="0.25">
      <c r="A1027" t="s">
        <v>77</v>
      </c>
      <c r="B1027" t="s">
        <v>147</v>
      </c>
      <c r="C1027" t="s">
        <v>1090</v>
      </c>
      <c r="D1027" s="13">
        <v>43820</v>
      </c>
      <c r="E1027">
        <v>16789.37</v>
      </c>
      <c r="F1027">
        <v>18</v>
      </c>
      <c r="G1027">
        <v>5802.48</v>
      </c>
      <c r="H1027">
        <v>0</v>
      </c>
      <c r="I1027">
        <v>522.22</v>
      </c>
      <c r="J1027">
        <v>522.22</v>
      </c>
      <c r="K1027">
        <v>0</v>
      </c>
      <c r="L1027" t="s">
        <v>31</v>
      </c>
    </row>
    <row r="1028" spans="1:12" x14ac:dyDescent="0.25">
      <c r="A1028" t="s">
        <v>556</v>
      </c>
      <c r="B1028" t="s">
        <v>557</v>
      </c>
      <c r="C1028" t="s">
        <v>1091</v>
      </c>
      <c r="D1028" s="13">
        <v>43820</v>
      </c>
      <c r="E1028">
        <v>5806.98</v>
      </c>
      <c r="F1028">
        <v>5</v>
      </c>
      <c r="G1028">
        <v>3044.66</v>
      </c>
      <c r="H1028">
        <v>0</v>
      </c>
      <c r="I1028">
        <v>76.12</v>
      </c>
      <c r="J1028">
        <v>76.12</v>
      </c>
      <c r="K1028">
        <v>0</v>
      </c>
      <c r="L1028" t="s">
        <v>31</v>
      </c>
    </row>
    <row r="1029" spans="1:12" x14ac:dyDescent="0.25">
      <c r="A1029" t="s">
        <v>556</v>
      </c>
      <c r="B1029" t="s">
        <v>557</v>
      </c>
      <c r="C1029" t="s">
        <v>1091</v>
      </c>
      <c r="D1029" s="13">
        <v>43820</v>
      </c>
      <c r="E1029">
        <v>5806.98</v>
      </c>
      <c r="F1029">
        <v>12</v>
      </c>
      <c r="G1029">
        <v>739.18</v>
      </c>
      <c r="H1029">
        <v>0</v>
      </c>
      <c r="I1029">
        <v>44.35</v>
      </c>
      <c r="J1029">
        <v>44.35</v>
      </c>
      <c r="K1029">
        <v>0</v>
      </c>
      <c r="L1029" t="s">
        <v>31</v>
      </c>
    </row>
    <row r="1030" spans="1:12" x14ac:dyDescent="0.25">
      <c r="A1030" t="s">
        <v>556</v>
      </c>
      <c r="B1030" t="s">
        <v>557</v>
      </c>
      <c r="C1030" t="s">
        <v>1091</v>
      </c>
      <c r="D1030" s="13">
        <v>43820</v>
      </c>
      <c r="E1030">
        <v>5806.98</v>
      </c>
      <c r="F1030">
        <v>18</v>
      </c>
      <c r="G1030">
        <v>1510.34</v>
      </c>
      <c r="H1030">
        <v>0</v>
      </c>
      <c r="I1030">
        <v>135.93</v>
      </c>
      <c r="J1030">
        <v>135.93</v>
      </c>
      <c r="K1030">
        <v>0</v>
      </c>
      <c r="L1030" t="s">
        <v>31</v>
      </c>
    </row>
    <row r="1031" spans="1:12" x14ac:dyDescent="0.25">
      <c r="A1031" t="s">
        <v>281</v>
      </c>
      <c r="B1031" t="s">
        <v>282</v>
      </c>
      <c r="C1031" t="s">
        <v>1092</v>
      </c>
      <c r="D1031" s="13">
        <v>43820</v>
      </c>
      <c r="E1031">
        <v>2442.14</v>
      </c>
      <c r="F1031">
        <v>5</v>
      </c>
      <c r="G1031">
        <v>1151.28</v>
      </c>
      <c r="H1031">
        <v>0</v>
      </c>
      <c r="I1031">
        <v>28.78</v>
      </c>
      <c r="J1031">
        <v>28.78</v>
      </c>
      <c r="K1031">
        <v>0</v>
      </c>
      <c r="L1031" t="s">
        <v>31</v>
      </c>
    </row>
    <row r="1032" spans="1:12" x14ac:dyDescent="0.25">
      <c r="A1032" t="s">
        <v>281</v>
      </c>
      <c r="B1032" t="s">
        <v>282</v>
      </c>
      <c r="C1032" t="s">
        <v>1092</v>
      </c>
      <c r="D1032" s="13">
        <v>43820</v>
      </c>
      <c r="E1032">
        <v>2442.14</v>
      </c>
      <c r="F1032">
        <v>18</v>
      </c>
      <c r="G1032">
        <v>1045.17</v>
      </c>
      <c r="H1032">
        <v>0</v>
      </c>
      <c r="I1032">
        <v>94.06</v>
      </c>
      <c r="J1032">
        <v>94.06</v>
      </c>
      <c r="K1032">
        <v>0</v>
      </c>
      <c r="L1032" t="s">
        <v>31</v>
      </c>
    </row>
    <row r="1033" spans="1:12" x14ac:dyDescent="0.25">
      <c r="A1033" t="s">
        <v>484</v>
      </c>
      <c r="B1033" t="s">
        <v>485</v>
      </c>
      <c r="C1033" t="s">
        <v>1093</v>
      </c>
      <c r="D1033" s="13">
        <v>43820</v>
      </c>
      <c r="E1033">
        <v>7503.66</v>
      </c>
      <c r="F1033">
        <v>5</v>
      </c>
      <c r="G1033">
        <v>4804.1899999999996</v>
      </c>
      <c r="H1033">
        <v>0</v>
      </c>
      <c r="I1033">
        <v>120.1</v>
      </c>
      <c r="J1033">
        <v>120.1</v>
      </c>
      <c r="K1033">
        <v>0</v>
      </c>
      <c r="L1033" t="s">
        <v>31</v>
      </c>
    </row>
    <row r="1034" spans="1:12" x14ac:dyDescent="0.25">
      <c r="A1034" t="s">
        <v>484</v>
      </c>
      <c r="B1034" t="s">
        <v>485</v>
      </c>
      <c r="C1034" t="s">
        <v>1093</v>
      </c>
      <c r="D1034" s="13">
        <v>43820</v>
      </c>
      <c r="E1034">
        <v>7503.66</v>
      </c>
      <c r="F1034">
        <v>12</v>
      </c>
      <c r="G1034">
        <v>1523.59</v>
      </c>
      <c r="H1034">
        <v>0</v>
      </c>
      <c r="I1034">
        <v>91.42</v>
      </c>
      <c r="J1034">
        <v>91.42</v>
      </c>
      <c r="K1034">
        <v>0</v>
      </c>
      <c r="L1034" t="s">
        <v>31</v>
      </c>
    </row>
    <row r="1035" spans="1:12" x14ac:dyDescent="0.25">
      <c r="A1035" t="s">
        <v>484</v>
      </c>
      <c r="B1035" t="s">
        <v>485</v>
      </c>
      <c r="C1035" t="s">
        <v>1093</v>
      </c>
      <c r="D1035" s="13">
        <v>43820</v>
      </c>
      <c r="E1035">
        <v>7503.66</v>
      </c>
      <c r="F1035">
        <v>18</v>
      </c>
      <c r="G1035">
        <v>637.99</v>
      </c>
      <c r="H1035">
        <v>0</v>
      </c>
      <c r="I1035">
        <v>57.42</v>
      </c>
      <c r="J1035">
        <v>57.42</v>
      </c>
      <c r="K1035">
        <v>0</v>
      </c>
      <c r="L1035" t="s">
        <v>31</v>
      </c>
    </row>
    <row r="1036" spans="1:12" x14ac:dyDescent="0.25">
      <c r="A1036" t="s">
        <v>530</v>
      </c>
      <c r="B1036" t="s">
        <v>531</v>
      </c>
      <c r="C1036" t="s">
        <v>1094</v>
      </c>
      <c r="D1036" s="13">
        <v>43820</v>
      </c>
      <c r="E1036">
        <v>6452.09</v>
      </c>
      <c r="F1036">
        <v>5</v>
      </c>
      <c r="G1036">
        <v>3163.97</v>
      </c>
      <c r="H1036">
        <v>0</v>
      </c>
      <c r="I1036">
        <v>79.099999999999994</v>
      </c>
      <c r="J1036">
        <v>79.099999999999994</v>
      </c>
      <c r="K1036">
        <v>0</v>
      </c>
      <c r="L1036" t="s">
        <v>31</v>
      </c>
    </row>
    <row r="1037" spans="1:12" x14ac:dyDescent="0.25">
      <c r="A1037" t="s">
        <v>530</v>
      </c>
      <c r="B1037" t="s">
        <v>531</v>
      </c>
      <c r="C1037" t="s">
        <v>1094</v>
      </c>
      <c r="D1037" s="13">
        <v>43820</v>
      </c>
      <c r="E1037">
        <v>6452.09</v>
      </c>
      <c r="F1037">
        <v>12</v>
      </c>
      <c r="G1037">
        <v>579.24</v>
      </c>
      <c r="H1037">
        <v>0</v>
      </c>
      <c r="I1037">
        <v>34.75</v>
      </c>
      <c r="J1037">
        <v>34.75</v>
      </c>
      <c r="K1037">
        <v>0</v>
      </c>
      <c r="L1037" t="s">
        <v>31</v>
      </c>
    </row>
    <row r="1038" spans="1:12" x14ac:dyDescent="0.25">
      <c r="A1038" t="s">
        <v>530</v>
      </c>
      <c r="B1038" t="s">
        <v>531</v>
      </c>
      <c r="C1038" t="s">
        <v>1094</v>
      </c>
      <c r="D1038" s="13">
        <v>43820</v>
      </c>
      <c r="E1038">
        <v>6452.09</v>
      </c>
      <c r="F1038">
        <v>18</v>
      </c>
      <c r="G1038">
        <v>2102.69</v>
      </c>
      <c r="H1038">
        <v>0</v>
      </c>
      <c r="I1038">
        <v>189.24</v>
      </c>
      <c r="J1038">
        <v>189.24</v>
      </c>
      <c r="K1038">
        <v>0</v>
      </c>
      <c r="L1038" t="s">
        <v>31</v>
      </c>
    </row>
    <row r="1039" spans="1:12" x14ac:dyDescent="0.25">
      <c r="A1039" t="s">
        <v>619</v>
      </c>
      <c r="B1039" t="s">
        <v>620</v>
      </c>
      <c r="C1039" t="s">
        <v>1095</v>
      </c>
      <c r="D1039" s="13">
        <v>43820</v>
      </c>
      <c r="E1039">
        <v>8039.78</v>
      </c>
      <c r="F1039">
        <v>5</v>
      </c>
      <c r="G1039">
        <v>6873.82</v>
      </c>
      <c r="H1039">
        <v>0</v>
      </c>
      <c r="I1039">
        <v>171.85</v>
      </c>
      <c r="J1039">
        <v>171.85</v>
      </c>
      <c r="K1039">
        <v>0</v>
      </c>
      <c r="L1039" t="s">
        <v>31</v>
      </c>
    </row>
    <row r="1040" spans="1:12" x14ac:dyDescent="0.25">
      <c r="A1040" t="s">
        <v>619</v>
      </c>
      <c r="B1040" t="s">
        <v>620</v>
      </c>
      <c r="C1040" t="s">
        <v>1095</v>
      </c>
      <c r="D1040" s="13">
        <v>43820</v>
      </c>
      <c r="E1040">
        <v>8039.78</v>
      </c>
      <c r="F1040">
        <v>12</v>
      </c>
      <c r="G1040">
        <v>315.11</v>
      </c>
      <c r="H1040">
        <v>0</v>
      </c>
      <c r="I1040">
        <v>18.91</v>
      </c>
      <c r="J1040">
        <v>18.91</v>
      </c>
      <c r="K1040">
        <v>0</v>
      </c>
      <c r="L1040" t="s">
        <v>31</v>
      </c>
    </row>
    <row r="1041" spans="1:12" x14ac:dyDescent="0.25">
      <c r="A1041" t="s">
        <v>619</v>
      </c>
      <c r="B1041" t="s">
        <v>620</v>
      </c>
      <c r="C1041" t="s">
        <v>1095</v>
      </c>
      <c r="D1041" s="13">
        <v>43820</v>
      </c>
      <c r="E1041">
        <v>8039.78</v>
      </c>
      <c r="F1041">
        <v>18</v>
      </c>
      <c r="G1041">
        <v>397.74</v>
      </c>
      <c r="H1041">
        <v>0</v>
      </c>
      <c r="I1041">
        <v>35.799999999999997</v>
      </c>
      <c r="J1041">
        <v>35.799999999999997</v>
      </c>
      <c r="K1041">
        <v>0</v>
      </c>
      <c r="L1041" t="s">
        <v>31</v>
      </c>
    </row>
    <row r="1042" spans="1:12" x14ac:dyDescent="0.25">
      <c r="A1042" t="s">
        <v>690</v>
      </c>
      <c r="B1042" t="s">
        <v>691</v>
      </c>
      <c r="C1042" t="s">
        <v>1096</v>
      </c>
      <c r="D1042" s="13">
        <v>43820</v>
      </c>
      <c r="E1042">
        <v>906.38</v>
      </c>
      <c r="F1042">
        <v>12</v>
      </c>
      <c r="G1042">
        <v>809.27</v>
      </c>
      <c r="H1042">
        <v>0</v>
      </c>
      <c r="I1042">
        <v>48.56</v>
      </c>
      <c r="J1042">
        <v>48.56</v>
      </c>
      <c r="K1042">
        <v>0</v>
      </c>
      <c r="L1042" t="s">
        <v>31</v>
      </c>
    </row>
    <row r="1043" spans="1:12" x14ac:dyDescent="0.25">
      <c r="A1043" t="s">
        <v>224</v>
      </c>
      <c r="B1043" t="s">
        <v>225</v>
      </c>
      <c r="C1043" t="s">
        <v>1097</v>
      </c>
      <c r="D1043" s="13">
        <v>43820</v>
      </c>
      <c r="E1043">
        <v>1825.54</v>
      </c>
      <c r="F1043">
        <v>5</v>
      </c>
      <c r="G1043">
        <v>1096.06</v>
      </c>
      <c r="H1043">
        <v>0</v>
      </c>
      <c r="I1043">
        <v>27.4</v>
      </c>
      <c r="J1043">
        <v>27.4</v>
      </c>
      <c r="K1043">
        <v>0</v>
      </c>
      <c r="L1043" t="s">
        <v>31</v>
      </c>
    </row>
    <row r="1044" spans="1:12" x14ac:dyDescent="0.25">
      <c r="A1044" t="s">
        <v>224</v>
      </c>
      <c r="B1044" t="s">
        <v>225</v>
      </c>
      <c r="C1044" t="s">
        <v>1097</v>
      </c>
      <c r="D1044" s="13">
        <v>43820</v>
      </c>
      <c r="E1044">
        <v>1825.54</v>
      </c>
      <c r="F1044">
        <v>18</v>
      </c>
      <c r="G1044">
        <v>571.76</v>
      </c>
      <c r="H1044">
        <v>0</v>
      </c>
      <c r="I1044">
        <v>51.46</v>
      </c>
      <c r="J1044">
        <v>51.46</v>
      </c>
      <c r="K1044">
        <v>0</v>
      </c>
      <c r="L1044" t="s">
        <v>31</v>
      </c>
    </row>
    <row r="1045" spans="1:12" x14ac:dyDescent="0.25">
      <c r="A1045" t="s">
        <v>465</v>
      </c>
      <c r="B1045" t="s">
        <v>466</v>
      </c>
      <c r="C1045" t="s">
        <v>1098</v>
      </c>
      <c r="D1045" s="13">
        <v>43820</v>
      </c>
      <c r="E1045">
        <v>4585.58</v>
      </c>
      <c r="F1045">
        <v>5</v>
      </c>
      <c r="G1045">
        <v>230.62</v>
      </c>
      <c r="H1045">
        <v>0</v>
      </c>
      <c r="I1045">
        <v>5.77</v>
      </c>
      <c r="J1045">
        <v>5.77</v>
      </c>
      <c r="K1045">
        <v>0</v>
      </c>
      <c r="L1045" t="s">
        <v>31</v>
      </c>
    </row>
    <row r="1046" spans="1:12" x14ac:dyDescent="0.25">
      <c r="A1046" t="s">
        <v>465</v>
      </c>
      <c r="B1046" t="s">
        <v>466</v>
      </c>
      <c r="C1046" t="s">
        <v>1098</v>
      </c>
      <c r="D1046" s="13">
        <v>43820</v>
      </c>
      <c r="E1046">
        <v>4585.58</v>
      </c>
      <c r="F1046">
        <v>12</v>
      </c>
      <c r="G1046">
        <v>993.24</v>
      </c>
      <c r="H1046">
        <v>0</v>
      </c>
      <c r="I1046">
        <v>59.59</v>
      </c>
      <c r="J1046">
        <v>59.59</v>
      </c>
      <c r="K1046">
        <v>0</v>
      </c>
      <c r="L1046" t="s">
        <v>31</v>
      </c>
    </row>
    <row r="1047" spans="1:12" x14ac:dyDescent="0.25">
      <c r="A1047" t="s">
        <v>465</v>
      </c>
      <c r="B1047" t="s">
        <v>466</v>
      </c>
      <c r="C1047" t="s">
        <v>1098</v>
      </c>
      <c r="D1047" s="13">
        <v>43820</v>
      </c>
      <c r="E1047">
        <v>4585.58</v>
      </c>
      <c r="F1047">
        <v>18</v>
      </c>
      <c r="G1047">
        <v>2738.15</v>
      </c>
      <c r="H1047">
        <v>0</v>
      </c>
      <c r="I1047">
        <v>246.43</v>
      </c>
      <c r="J1047">
        <v>246.43</v>
      </c>
      <c r="K1047">
        <v>0</v>
      </c>
      <c r="L1047" t="s">
        <v>31</v>
      </c>
    </row>
    <row r="1048" spans="1:12" x14ac:dyDescent="0.25">
      <c r="A1048" t="s">
        <v>1099</v>
      </c>
      <c r="B1048" t="s">
        <v>1100</v>
      </c>
      <c r="C1048" t="s">
        <v>1101</v>
      </c>
      <c r="D1048" s="13">
        <v>43820</v>
      </c>
      <c r="E1048">
        <v>1464.29</v>
      </c>
      <c r="F1048">
        <v>5</v>
      </c>
      <c r="G1048">
        <v>115.31</v>
      </c>
      <c r="H1048">
        <v>0</v>
      </c>
      <c r="I1048">
        <v>2.88</v>
      </c>
      <c r="J1048">
        <v>2.88</v>
      </c>
      <c r="K1048">
        <v>0</v>
      </c>
      <c r="L1048" t="s">
        <v>31</v>
      </c>
    </row>
    <row r="1049" spans="1:12" x14ac:dyDescent="0.25">
      <c r="A1049" t="s">
        <v>1099</v>
      </c>
      <c r="B1049" t="s">
        <v>1100</v>
      </c>
      <c r="C1049" t="s">
        <v>1101</v>
      </c>
      <c r="D1049" s="13">
        <v>43820</v>
      </c>
      <c r="E1049">
        <v>1464.29</v>
      </c>
      <c r="F1049">
        <v>18</v>
      </c>
      <c r="G1049">
        <v>1138.31</v>
      </c>
      <c r="H1049">
        <v>0</v>
      </c>
      <c r="I1049">
        <v>102.45</v>
      </c>
      <c r="J1049">
        <v>102.45</v>
      </c>
      <c r="K1049">
        <v>0</v>
      </c>
      <c r="L1049" t="s">
        <v>31</v>
      </c>
    </row>
    <row r="1050" spans="1:12" x14ac:dyDescent="0.25">
      <c r="A1050" t="s">
        <v>170</v>
      </c>
      <c r="B1050" t="s">
        <v>171</v>
      </c>
      <c r="C1050" t="s">
        <v>1102</v>
      </c>
      <c r="D1050" s="13">
        <v>43820</v>
      </c>
      <c r="E1050">
        <v>3842.63</v>
      </c>
      <c r="F1050">
        <v>5</v>
      </c>
      <c r="G1050">
        <v>2272.16</v>
      </c>
      <c r="H1050">
        <v>0</v>
      </c>
      <c r="I1050">
        <v>56.8</v>
      </c>
      <c r="J1050">
        <v>56.8</v>
      </c>
      <c r="K1050">
        <v>0</v>
      </c>
      <c r="L1050" t="s">
        <v>31</v>
      </c>
    </row>
    <row r="1051" spans="1:12" x14ac:dyDescent="0.25">
      <c r="A1051" t="s">
        <v>170</v>
      </c>
      <c r="B1051" t="s">
        <v>171</v>
      </c>
      <c r="C1051" t="s">
        <v>1102</v>
      </c>
      <c r="D1051" s="13">
        <v>43820</v>
      </c>
      <c r="E1051">
        <v>3842.63</v>
      </c>
      <c r="F1051">
        <v>12</v>
      </c>
      <c r="G1051">
        <v>669.26</v>
      </c>
      <c r="H1051">
        <v>0</v>
      </c>
      <c r="I1051">
        <v>40.159999999999997</v>
      </c>
      <c r="J1051">
        <v>40.159999999999997</v>
      </c>
      <c r="K1051">
        <v>0</v>
      </c>
      <c r="L1051" t="s">
        <v>31</v>
      </c>
    </row>
    <row r="1052" spans="1:12" x14ac:dyDescent="0.25">
      <c r="A1052" t="s">
        <v>170</v>
      </c>
      <c r="B1052" t="s">
        <v>171</v>
      </c>
      <c r="C1052" t="s">
        <v>1102</v>
      </c>
      <c r="D1052" s="13">
        <v>43820</v>
      </c>
      <c r="E1052">
        <v>3842.63</v>
      </c>
      <c r="F1052">
        <v>18</v>
      </c>
      <c r="G1052">
        <v>599.41999999999996</v>
      </c>
      <c r="H1052">
        <v>0</v>
      </c>
      <c r="I1052">
        <v>53.95</v>
      </c>
      <c r="J1052">
        <v>53.95</v>
      </c>
      <c r="K1052">
        <v>0</v>
      </c>
      <c r="L1052" t="s">
        <v>31</v>
      </c>
    </row>
    <row r="1053" spans="1:12" x14ac:dyDescent="0.25">
      <c r="A1053" t="s">
        <v>549</v>
      </c>
      <c r="B1053" t="s">
        <v>550</v>
      </c>
      <c r="C1053" t="s">
        <v>1103</v>
      </c>
      <c r="D1053" s="13">
        <v>43820</v>
      </c>
      <c r="E1053">
        <v>12400.24</v>
      </c>
      <c r="F1053">
        <v>5</v>
      </c>
      <c r="G1053">
        <v>3355.56</v>
      </c>
      <c r="H1053">
        <v>0</v>
      </c>
      <c r="I1053">
        <v>83.89</v>
      </c>
      <c r="J1053">
        <v>83.89</v>
      </c>
      <c r="K1053">
        <v>0</v>
      </c>
      <c r="L1053" t="s">
        <v>31</v>
      </c>
    </row>
    <row r="1054" spans="1:12" x14ac:dyDescent="0.25">
      <c r="A1054" t="s">
        <v>549</v>
      </c>
      <c r="B1054" t="s">
        <v>550</v>
      </c>
      <c r="C1054" t="s">
        <v>1103</v>
      </c>
      <c r="D1054" s="13">
        <v>43820</v>
      </c>
      <c r="E1054">
        <v>12400.24</v>
      </c>
      <c r="F1054">
        <v>12</v>
      </c>
      <c r="G1054">
        <v>2068.71</v>
      </c>
      <c r="H1054">
        <v>0</v>
      </c>
      <c r="I1054">
        <v>124.12</v>
      </c>
      <c r="J1054">
        <v>124.12</v>
      </c>
      <c r="K1054">
        <v>0</v>
      </c>
      <c r="L1054" t="s">
        <v>31</v>
      </c>
    </row>
    <row r="1055" spans="1:12" x14ac:dyDescent="0.25">
      <c r="A1055" t="s">
        <v>549</v>
      </c>
      <c r="B1055" t="s">
        <v>550</v>
      </c>
      <c r="C1055" t="s">
        <v>1103</v>
      </c>
      <c r="D1055" s="13">
        <v>43820</v>
      </c>
      <c r="E1055">
        <v>12400.24</v>
      </c>
      <c r="F1055">
        <v>18</v>
      </c>
      <c r="G1055">
        <v>5559.27</v>
      </c>
      <c r="H1055">
        <v>0</v>
      </c>
      <c r="I1055">
        <v>500.33</v>
      </c>
      <c r="J1055">
        <v>500.33</v>
      </c>
      <c r="K1055">
        <v>0</v>
      </c>
      <c r="L1055" t="s">
        <v>31</v>
      </c>
    </row>
    <row r="1056" spans="1:12" x14ac:dyDescent="0.25">
      <c r="A1056" t="s">
        <v>167</v>
      </c>
      <c r="B1056" t="s">
        <v>168</v>
      </c>
      <c r="C1056" t="s">
        <v>1104</v>
      </c>
      <c r="D1056" s="13">
        <v>43820</v>
      </c>
      <c r="E1056">
        <v>37735.660000000003</v>
      </c>
      <c r="F1056">
        <v>5</v>
      </c>
      <c r="G1056">
        <v>6288.99</v>
      </c>
      <c r="H1056">
        <v>0</v>
      </c>
      <c r="I1056">
        <v>157.22</v>
      </c>
      <c r="J1056">
        <v>157.22</v>
      </c>
      <c r="K1056">
        <v>0</v>
      </c>
      <c r="L1056" t="s">
        <v>31</v>
      </c>
    </row>
    <row r="1057" spans="1:12" x14ac:dyDescent="0.25">
      <c r="A1057" t="s">
        <v>167</v>
      </c>
      <c r="B1057" t="s">
        <v>168</v>
      </c>
      <c r="C1057" t="s">
        <v>1104</v>
      </c>
      <c r="D1057" s="13">
        <v>43820</v>
      </c>
      <c r="E1057">
        <v>37735.660000000003</v>
      </c>
      <c r="F1057">
        <v>12</v>
      </c>
      <c r="G1057">
        <v>10939.95</v>
      </c>
      <c r="H1057">
        <v>0</v>
      </c>
      <c r="I1057">
        <v>656.4</v>
      </c>
      <c r="J1057">
        <v>656.4</v>
      </c>
      <c r="K1057">
        <v>0</v>
      </c>
      <c r="L1057" t="s">
        <v>31</v>
      </c>
    </row>
    <row r="1058" spans="1:12" x14ac:dyDescent="0.25">
      <c r="A1058" t="s">
        <v>167</v>
      </c>
      <c r="B1058" t="s">
        <v>168</v>
      </c>
      <c r="C1058" t="s">
        <v>1104</v>
      </c>
      <c r="D1058" s="13">
        <v>43820</v>
      </c>
      <c r="E1058">
        <v>37735.660000000003</v>
      </c>
      <c r="F1058">
        <v>18</v>
      </c>
      <c r="G1058">
        <v>15999.53</v>
      </c>
      <c r="H1058">
        <v>0</v>
      </c>
      <c r="I1058">
        <v>1439.96</v>
      </c>
      <c r="J1058">
        <v>1439.96</v>
      </c>
      <c r="K1058">
        <v>0</v>
      </c>
      <c r="L1058" t="s">
        <v>31</v>
      </c>
    </row>
    <row r="1059" spans="1:12" x14ac:dyDescent="0.25">
      <c r="A1059" t="s">
        <v>690</v>
      </c>
      <c r="B1059" t="s">
        <v>691</v>
      </c>
      <c r="C1059" t="s">
        <v>1105</v>
      </c>
      <c r="D1059" s="13">
        <v>43820</v>
      </c>
      <c r="E1059">
        <v>1055.42</v>
      </c>
      <c r="F1059">
        <v>18</v>
      </c>
      <c r="G1059">
        <v>894.42</v>
      </c>
      <c r="H1059">
        <v>0</v>
      </c>
      <c r="I1059">
        <v>80.5</v>
      </c>
      <c r="J1059">
        <v>80.5</v>
      </c>
      <c r="K1059">
        <v>0</v>
      </c>
      <c r="L1059" t="s">
        <v>31</v>
      </c>
    </row>
    <row r="1060" spans="1:12" x14ac:dyDescent="0.25">
      <c r="A1060" t="s">
        <v>14089</v>
      </c>
      <c r="B1060" t="s">
        <v>528</v>
      </c>
      <c r="C1060" t="s">
        <v>1106</v>
      </c>
      <c r="D1060" s="13">
        <v>43820</v>
      </c>
      <c r="E1060">
        <v>813.1</v>
      </c>
      <c r="F1060">
        <v>5</v>
      </c>
      <c r="G1060">
        <v>230.62</v>
      </c>
      <c r="H1060">
        <v>0</v>
      </c>
      <c r="I1060">
        <v>5.77</v>
      </c>
      <c r="J1060">
        <v>5.77</v>
      </c>
      <c r="K1060">
        <v>0</v>
      </c>
      <c r="L1060" t="s">
        <v>31</v>
      </c>
    </row>
    <row r="1061" spans="1:12" x14ac:dyDescent="0.25">
      <c r="A1061" t="s">
        <v>14089</v>
      </c>
      <c r="B1061" t="s">
        <v>528</v>
      </c>
      <c r="C1061" t="s">
        <v>1106</v>
      </c>
      <c r="D1061" s="13">
        <v>43820</v>
      </c>
      <c r="E1061">
        <v>813.1</v>
      </c>
      <c r="F1061">
        <v>18</v>
      </c>
      <c r="G1061">
        <v>483.87</v>
      </c>
      <c r="H1061">
        <v>0</v>
      </c>
      <c r="I1061">
        <v>43.55</v>
      </c>
      <c r="J1061">
        <v>43.55</v>
      </c>
      <c r="K1061">
        <v>0</v>
      </c>
      <c r="L1061" t="s">
        <v>31</v>
      </c>
    </row>
    <row r="1062" spans="1:12" x14ac:dyDescent="0.25">
      <c r="A1062" t="s">
        <v>269</v>
      </c>
      <c r="B1062" t="s">
        <v>270</v>
      </c>
      <c r="C1062" t="s">
        <v>1107</v>
      </c>
      <c r="D1062" s="13">
        <v>43820</v>
      </c>
      <c r="E1062">
        <v>1116.3900000000001</v>
      </c>
      <c r="F1062">
        <v>12</v>
      </c>
      <c r="G1062">
        <v>996.77</v>
      </c>
      <c r="H1062">
        <v>0</v>
      </c>
      <c r="I1062">
        <v>59.81</v>
      </c>
      <c r="J1062">
        <v>59.81</v>
      </c>
      <c r="K1062">
        <v>0</v>
      </c>
      <c r="L1062" t="s">
        <v>31</v>
      </c>
    </row>
    <row r="1063" spans="1:12" x14ac:dyDescent="0.25">
      <c r="A1063" t="s">
        <v>543</v>
      </c>
      <c r="B1063" t="s">
        <v>544</v>
      </c>
      <c r="C1063" t="s">
        <v>1108</v>
      </c>
      <c r="D1063" s="13">
        <v>43820</v>
      </c>
      <c r="E1063">
        <v>12343.08</v>
      </c>
      <c r="F1063">
        <v>5</v>
      </c>
      <c r="G1063">
        <v>4584.79</v>
      </c>
      <c r="H1063">
        <v>0</v>
      </c>
      <c r="I1063">
        <v>114.62</v>
      </c>
      <c r="J1063">
        <v>114.62</v>
      </c>
      <c r="K1063">
        <v>0</v>
      </c>
      <c r="L1063" t="s">
        <v>31</v>
      </c>
    </row>
    <row r="1064" spans="1:12" x14ac:dyDescent="0.25">
      <c r="A1064" t="s">
        <v>543</v>
      </c>
      <c r="B1064" t="s">
        <v>544</v>
      </c>
      <c r="C1064" t="s">
        <v>1108</v>
      </c>
      <c r="D1064" s="13">
        <v>43820</v>
      </c>
      <c r="E1064">
        <v>12343.08</v>
      </c>
      <c r="F1064">
        <v>12</v>
      </c>
      <c r="G1064">
        <v>3711.72</v>
      </c>
      <c r="H1064">
        <v>0</v>
      </c>
      <c r="I1064">
        <v>222.7</v>
      </c>
      <c r="J1064">
        <v>222.7</v>
      </c>
      <c r="K1064">
        <v>0</v>
      </c>
      <c r="L1064" t="s">
        <v>31</v>
      </c>
    </row>
    <row r="1065" spans="1:12" x14ac:dyDescent="0.25">
      <c r="A1065" t="s">
        <v>543</v>
      </c>
      <c r="B1065" t="s">
        <v>544</v>
      </c>
      <c r="C1065" t="s">
        <v>1108</v>
      </c>
      <c r="D1065" s="13">
        <v>43820</v>
      </c>
      <c r="E1065">
        <v>12343.08</v>
      </c>
      <c r="F1065">
        <v>18</v>
      </c>
      <c r="G1065">
        <v>2857.51</v>
      </c>
      <c r="H1065">
        <v>0</v>
      </c>
      <c r="I1065">
        <v>257.18</v>
      </c>
      <c r="J1065">
        <v>257.18</v>
      </c>
      <c r="K1065">
        <v>0</v>
      </c>
      <c r="L1065" t="s">
        <v>31</v>
      </c>
    </row>
    <row r="1066" spans="1:12" x14ac:dyDescent="0.25">
      <c r="A1066" t="s">
        <v>325</v>
      </c>
      <c r="B1066" t="s">
        <v>326</v>
      </c>
      <c r="C1066" t="s">
        <v>1109</v>
      </c>
      <c r="D1066" s="13">
        <v>43820</v>
      </c>
      <c r="E1066">
        <v>1494.78</v>
      </c>
      <c r="F1066">
        <v>5</v>
      </c>
      <c r="G1066">
        <v>1423.59</v>
      </c>
      <c r="H1066">
        <v>0</v>
      </c>
      <c r="I1066">
        <v>35.590000000000003</v>
      </c>
      <c r="J1066">
        <v>35.590000000000003</v>
      </c>
      <c r="K1066">
        <v>0</v>
      </c>
      <c r="L1066" t="s">
        <v>31</v>
      </c>
    </row>
    <row r="1067" spans="1:12" x14ac:dyDescent="0.25">
      <c r="A1067" t="s">
        <v>851</v>
      </c>
      <c r="B1067" t="s">
        <v>852</v>
      </c>
      <c r="C1067" t="s">
        <v>1110</v>
      </c>
      <c r="D1067" s="13">
        <v>43820</v>
      </c>
      <c r="E1067">
        <v>117091.97</v>
      </c>
      <c r="F1067">
        <v>5</v>
      </c>
      <c r="G1067">
        <v>111516.16</v>
      </c>
      <c r="H1067">
        <v>0</v>
      </c>
      <c r="I1067">
        <v>2787.9</v>
      </c>
      <c r="J1067">
        <v>2787.9</v>
      </c>
      <c r="K1067">
        <v>0</v>
      </c>
      <c r="L1067" t="s">
        <v>31</v>
      </c>
    </row>
    <row r="1068" spans="1:12" x14ac:dyDescent="0.25">
      <c r="A1068" t="s">
        <v>51</v>
      </c>
      <c r="B1068" t="s">
        <v>213</v>
      </c>
      <c r="C1068" t="s">
        <v>1111</v>
      </c>
      <c r="D1068" s="13">
        <v>43820</v>
      </c>
      <c r="E1068">
        <v>101905.56</v>
      </c>
      <c r="F1068">
        <v>5</v>
      </c>
      <c r="G1068">
        <v>97052.92</v>
      </c>
      <c r="H1068">
        <v>0</v>
      </c>
      <c r="I1068">
        <v>2426.3200000000002</v>
      </c>
      <c r="J1068">
        <v>2426.3200000000002</v>
      </c>
      <c r="K1068">
        <v>0</v>
      </c>
      <c r="L1068" t="s">
        <v>31</v>
      </c>
    </row>
    <row r="1069" spans="1:12" x14ac:dyDescent="0.25">
      <c r="A1069" t="s">
        <v>562</v>
      </c>
      <c r="B1069" t="s">
        <v>563</v>
      </c>
      <c r="C1069" t="s">
        <v>1112</v>
      </c>
      <c r="D1069" s="13">
        <v>43822</v>
      </c>
      <c r="E1069">
        <v>965.04</v>
      </c>
      <c r="F1069">
        <v>18</v>
      </c>
      <c r="G1069">
        <v>817.83</v>
      </c>
      <c r="H1069">
        <v>0</v>
      </c>
      <c r="I1069">
        <v>73.599999999999994</v>
      </c>
      <c r="J1069">
        <v>73.599999999999994</v>
      </c>
      <c r="K1069">
        <v>0</v>
      </c>
      <c r="L1069" t="s">
        <v>31</v>
      </c>
    </row>
    <row r="1070" spans="1:12" x14ac:dyDescent="0.25">
      <c r="A1070" t="s">
        <v>1010</v>
      </c>
      <c r="B1070" t="s">
        <v>1011</v>
      </c>
      <c r="C1070" t="s">
        <v>1113</v>
      </c>
      <c r="D1070" s="13">
        <v>43822</v>
      </c>
      <c r="E1070">
        <v>74407.19</v>
      </c>
      <c r="F1070">
        <v>5</v>
      </c>
      <c r="G1070">
        <v>70863.990000000005</v>
      </c>
      <c r="H1070">
        <v>0</v>
      </c>
      <c r="I1070">
        <v>1771.6</v>
      </c>
      <c r="J1070">
        <v>1771.6</v>
      </c>
      <c r="K1070">
        <v>0</v>
      </c>
      <c r="L1070" t="s">
        <v>31</v>
      </c>
    </row>
    <row r="1071" spans="1:12" x14ac:dyDescent="0.25">
      <c r="A1071" t="s">
        <v>186</v>
      </c>
      <c r="B1071" t="s">
        <v>187</v>
      </c>
      <c r="C1071" t="s">
        <v>1114</v>
      </c>
      <c r="D1071" s="13">
        <v>43822</v>
      </c>
      <c r="E1071">
        <v>12087.96</v>
      </c>
      <c r="F1071">
        <v>5</v>
      </c>
      <c r="G1071">
        <v>5635.55</v>
      </c>
      <c r="H1071">
        <v>0</v>
      </c>
      <c r="I1071">
        <v>140.88999999999999</v>
      </c>
      <c r="J1071">
        <v>140.88999999999999</v>
      </c>
      <c r="K1071">
        <v>0</v>
      </c>
      <c r="L1071" t="s">
        <v>31</v>
      </c>
    </row>
    <row r="1072" spans="1:12" x14ac:dyDescent="0.25">
      <c r="A1072" t="s">
        <v>186</v>
      </c>
      <c r="B1072" t="s">
        <v>187</v>
      </c>
      <c r="C1072" t="s">
        <v>1114</v>
      </c>
      <c r="D1072" s="13">
        <v>43822</v>
      </c>
      <c r="E1072">
        <v>12087.96</v>
      </c>
      <c r="F1072">
        <v>12</v>
      </c>
      <c r="G1072">
        <v>4379.01</v>
      </c>
      <c r="H1072">
        <v>0</v>
      </c>
      <c r="I1072">
        <v>262.74</v>
      </c>
      <c r="J1072">
        <v>262.74</v>
      </c>
      <c r="K1072">
        <v>0</v>
      </c>
      <c r="L1072" t="s">
        <v>31</v>
      </c>
    </row>
    <row r="1073" spans="1:12" x14ac:dyDescent="0.25">
      <c r="A1073" t="s">
        <v>186</v>
      </c>
      <c r="B1073" t="s">
        <v>187</v>
      </c>
      <c r="C1073" t="s">
        <v>1114</v>
      </c>
      <c r="D1073" s="13">
        <v>43822</v>
      </c>
      <c r="E1073">
        <v>12087.96</v>
      </c>
      <c r="F1073">
        <v>18</v>
      </c>
      <c r="G1073">
        <v>1072.99</v>
      </c>
      <c r="H1073">
        <v>0</v>
      </c>
      <c r="I1073">
        <v>96.57</v>
      </c>
      <c r="J1073">
        <v>96.57</v>
      </c>
      <c r="K1073">
        <v>0</v>
      </c>
      <c r="L1073" t="s">
        <v>31</v>
      </c>
    </row>
    <row r="1074" spans="1:12" x14ac:dyDescent="0.25">
      <c r="A1074" t="s">
        <v>293</v>
      </c>
      <c r="B1074" t="s">
        <v>294</v>
      </c>
      <c r="C1074" t="s">
        <v>1115</v>
      </c>
      <c r="D1074" s="13">
        <v>43822</v>
      </c>
      <c r="E1074">
        <v>3811.88</v>
      </c>
      <c r="F1074">
        <v>12</v>
      </c>
      <c r="G1074">
        <v>1925.12</v>
      </c>
      <c r="H1074">
        <v>0</v>
      </c>
      <c r="I1074">
        <v>115.51</v>
      </c>
      <c r="J1074">
        <v>115.51</v>
      </c>
      <c r="K1074">
        <v>0</v>
      </c>
      <c r="L1074" t="s">
        <v>31</v>
      </c>
    </row>
    <row r="1075" spans="1:12" x14ac:dyDescent="0.25">
      <c r="A1075" t="s">
        <v>293</v>
      </c>
      <c r="B1075" t="s">
        <v>294</v>
      </c>
      <c r="C1075" t="s">
        <v>1115</v>
      </c>
      <c r="D1075" s="13">
        <v>43822</v>
      </c>
      <c r="E1075">
        <v>3811.88</v>
      </c>
      <c r="F1075">
        <v>18</v>
      </c>
      <c r="G1075">
        <v>1403.19</v>
      </c>
      <c r="H1075">
        <v>0</v>
      </c>
      <c r="I1075">
        <v>126.29</v>
      </c>
      <c r="J1075">
        <v>126.29</v>
      </c>
      <c r="K1075">
        <v>0</v>
      </c>
      <c r="L1075" t="s">
        <v>31</v>
      </c>
    </row>
    <row r="1076" spans="1:12" x14ac:dyDescent="0.25">
      <c r="A1076" t="s">
        <v>252</v>
      </c>
      <c r="B1076" t="s">
        <v>253</v>
      </c>
      <c r="C1076" t="s">
        <v>1116</v>
      </c>
      <c r="D1076" s="13">
        <v>43822</v>
      </c>
      <c r="E1076">
        <v>286.64</v>
      </c>
      <c r="F1076">
        <v>12</v>
      </c>
      <c r="G1076">
        <v>113.24</v>
      </c>
      <c r="H1076">
        <v>0</v>
      </c>
      <c r="I1076">
        <v>6.79</v>
      </c>
      <c r="J1076">
        <v>6.79</v>
      </c>
      <c r="K1076">
        <v>0</v>
      </c>
      <c r="L1076" t="s">
        <v>31</v>
      </c>
    </row>
    <row r="1077" spans="1:12" x14ac:dyDescent="0.25">
      <c r="A1077" t="s">
        <v>252</v>
      </c>
      <c r="B1077" t="s">
        <v>253</v>
      </c>
      <c r="C1077" t="s">
        <v>1116</v>
      </c>
      <c r="D1077" s="13">
        <v>43822</v>
      </c>
      <c r="E1077">
        <v>286.64</v>
      </c>
      <c r="F1077">
        <v>18</v>
      </c>
      <c r="G1077">
        <v>135.43</v>
      </c>
      <c r="H1077">
        <v>0</v>
      </c>
      <c r="I1077">
        <v>12.19</v>
      </c>
      <c r="J1077">
        <v>12.19</v>
      </c>
      <c r="K1077">
        <v>0</v>
      </c>
      <c r="L1077" t="s">
        <v>31</v>
      </c>
    </row>
    <row r="1078" spans="1:12" x14ac:dyDescent="0.25">
      <c r="A1078" t="s">
        <v>255</v>
      </c>
      <c r="B1078" t="s">
        <v>256</v>
      </c>
      <c r="C1078" t="s">
        <v>1117</v>
      </c>
      <c r="D1078" s="13">
        <v>43822</v>
      </c>
      <c r="E1078">
        <v>1747.47</v>
      </c>
      <c r="F1078">
        <v>12</v>
      </c>
      <c r="G1078">
        <v>1123.4000000000001</v>
      </c>
      <c r="H1078">
        <v>0</v>
      </c>
      <c r="I1078">
        <v>67.400000000000006</v>
      </c>
      <c r="J1078">
        <v>67.400000000000006</v>
      </c>
      <c r="K1078">
        <v>0</v>
      </c>
      <c r="L1078" t="s">
        <v>31</v>
      </c>
    </row>
    <row r="1079" spans="1:12" x14ac:dyDescent="0.25">
      <c r="A1079" t="s">
        <v>255</v>
      </c>
      <c r="B1079" t="s">
        <v>256</v>
      </c>
      <c r="C1079" t="s">
        <v>1117</v>
      </c>
      <c r="D1079" s="13">
        <v>43822</v>
      </c>
      <c r="E1079">
        <v>1747.47</v>
      </c>
      <c r="F1079">
        <v>18</v>
      </c>
      <c r="G1079">
        <v>414.61</v>
      </c>
      <c r="H1079">
        <v>0</v>
      </c>
      <c r="I1079">
        <v>37.32</v>
      </c>
      <c r="J1079">
        <v>37.32</v>
      </c>
      <c r="K1079">
        <v>0</v>
      </c>
      <c r="L1079" t="s">
        <v>31</v>
      </c>
    </row>
    <row r="1080" spans="1:12" x14ac:dyDescent="0.25">
      <c r="A1080" t="s">
        <v>227</v>
      </c>
      <c r="B1080" t="s">
        <v>228</v>
      </c>
      <c r="C1080" t="s">
        <v>1118</v>
      </c>
      <c r="D1080" s="13">
        <v>43822</v>
      </c>
      <c r="E1080">
        <v>5158.08</v>
      </c>
      <c r="F1080">
        <v>12</v>
      </c>
      <c r="G1080">
        <v>2649.87</v>
      </c>
      <c r="H1080">
        <v>0</v>
      </c>
      <c r="I1080">
        <v>158.99</v>
      </c>
      <c r="J1080">
        <v>158.99</v>
      </c>
      <c r="K1080">
        <v>0</v>
      </c>
      <c r="L1080" t="s">
        <v>31</v>
      </c>
    </row>
    <row r="1081" spans="1:12" x14ac:dyDescent="0.25">
      <c r="A1081" t="s">
        <v>227</v>
      </c>
      <c r="B1081" t="s">
        <v>228</v>
      </c>
      <c r="C1081" t="s">
        <v>1118</v>
      </c>
      <c r="D1081" s="13">
        <v>43822</v>
      </c>
      <c r="E1081">
        <v>5158.08</v>
      </c>
      <c r="F1081">
        <v>18</v>
      </c>
      <c r="G1081">
        <v>1856.12</v>
      </c>
      <c r="H1081">
        <v>0</v>
      </c>
      <c r="I1081">
        <v>167.05</v>
      </c>
      <c r="J1081">
        <v>167.05</v>
      </c>
      <c r="K1081">
        <v>0</v>
      </c>
      <c r="L1081" t="s">
        <v>31</v>
      </c>
    </row>
    <row r="1082" spans="1:12" x14ac:dyDescent="0.25">
      <c r="A1082" t="s">
        <v>278</v>
      </c>
      <c r="B1082" t="s">
        <v>279</v>
      </c>
      <c r="C1082" t="s">
        <v>1119</v>
      </c>
      <c r="D1082" s="13">
        <v>43822</v>
      </c>
      <c r="E1082">
        <v>5166.49</v>
      </c>
      <c r="F1082">
        <v>18</v>
      </c>
      <c r="G1082">
        <v>4378.38</v>
      </c>
      <c r="H1082">
        <v>0</v>
      </c>
      <c r="I1082">
        <v>394.05</v>
      </c>
      <c r="J1082">
        <v>394.05</v>
      </c>
      <c r="K1082">
        <v>0</v>
      </c>
      <c r="L1082" t="s">
        <v>31</v>
      </c>
    </row>
    <row r="1083" spans="1:12" x14ac:dyDescent="0.25">
      <c r="A1083" t="s">
        <v>278</v>
      </c>
      <c r="B1083" t="s">
        <v>703</v>
      </c>
      <c r="C1083" t="s">
        <v>1120</v>
      </c>
      <c r="D1083" s="13">
        <v>43822</v>
      </c>
      <c r="E1083">
        <v>5268.87</v>
      </c>
      <c r="F1083">
        <v>18</v>
      </c>
      <c r="G1083">
        <v>4465.1499999999996</v>
      </c>
      <c r="H1083">
        <v>0</v>
      </c>
      <c r="I1083">
        <v>401.86</v>
      </c>
      <c r="J1083">
        <v>401.86</v>
      </c>
      <c r="K1083">
        <v>0</v>
      </c>
      <c r="L1083" t="s">
        <v>31</v>
      </c>
    </row>
    <row r="1084" spans="1:12" x14ac:dyDescent="0.25">
      <c r="A1084" t="s">
        <v>278</v>
      </c>
      <c r="B1084" t="s">
        <v>284</v>
      </c>
      <c r="C1084" t="s">
        <v>1121</v>
      </c>
      <c r="D1084" s="13">
        <v>43822</v>
      </c>
      <c r="E1084">
        <v>4730.79</v>
      </c>
      <c r="F1084">
        <v>18</v>
      </c>
      <c r="G1084">
        <v>4009.14</v>
      </c>
      <c r="H1084">
        <v>0</v>
      </c>
      <c r="I1084">
        <v>360.82</v>
      </c>
      <c r="J1084">
        <v>360.82</v>
      </c>
      <c r="K1084">
        <v>0</v>
      </c>
      <c r="L1084" t="s">
        <v>31</v>
      </c>
    </row>
    <row r="1085" spans="1:12" x14ac:dyDescent="0.25">
      <c r="A1085" t="s">
        <v>74</v>
      </c>
      <c r="B1085" t="s">
        <v>75</v>
      </c>
      <c r="C1085" t="s">
        <v>1122</v>
      </c>
      <c r="D1085" s="13">
        <v>43822</v>
      </c>
      <c r="E1085">
        <v>20749.04</v>
      </c>
      <c r="F1085">
        <v>28</v>
      </c>
      <c r="G1085">
        <v>9819.7099999999991</v>
      </c>
      <c r="H1085">
        <v>0</v>
      </c>
      <c r="I1085">
        <v>1374.76</v>
      </c>
      <c r="J1085">
        <v>1374.76</v>
      </c>
      <c r="K1085">
        <v>8179.8</v>
      </c>
      <c r="L1085" t="s">
        <v>31</v>
      </c>
    </row>
    <row r="1086" spans="1:12" x14ac:dyDescent="0.25">
      <c r="A1086" t="s">
        <v>32</v>
      </c>
      <c r="B1086" t="s">
        <v>33</v>
      </c>
      <c r="C1086" t="s">
        <v>1123</v>
      </c>
      <c r="D1086" s="13">
        <v>43822</v>
      </c>
      <c r="E1086">
        <v>34585.71</v>
      </c>
      <c r="F1086">
        <v>28</v>
      </c>
      <c r="G1086">
        <v>15452.43</v>
      </c>
      <c r="H1086">
        <v>0</v>
      </c>
      <c r="I1086">
        <v>2163.34</v>
      </c>
      <c r="J1086">
        <v>2163.34</v>
      </c>
      <c r="K1086">
        <v>14806.59</v>
      </c>
      <c r="L1086" t="s">
        <v>31</v>
      </c>
    </row>
    <row r="1087" spans="1:12" x14ac:dyDescent="0.25">
      <c r="A1087" t="s">
        <v>362</v>
      </c>
      <c r="B1087" t="s">
        <v>363</v>
      </c>
      <c r="C1087" t="s">
        <v>1124</v>
      </c>
      <c r="D1087" s="13">
        <v>43822</v>
      </c>
      <c r="E1087">
        <v>3601.37</v>
      </c>
      <c r="F1087">
        <v>12</v>
      </c>
      <c r="G1087">
        <v>1306.31</v>
      </c>
      <c r="H1087">
        <v>0</v>
      </c>
      <c r="I1087">
        <v>78.38</v>
      </c>
      <c r="J1087">
        <v>78.38</v>
      </c>
      <c r="K1087">
        <v>0</v>
      </c>
      <c r="L1087" t="s">
        <v>31</v>
      </c>
    </row>
    <row r="1088" spans="1:12" x14ac:dyDescent="0.25">
      <c r="A1088" t="s">
        <v>362</v>
      </c>
      <c r="B1088" t="s">
        <v>363</v>
      </c>
      <c r="C1088" t="s">
        <v>1124</v>
      </c>
      <c r="D1088" s="13">
        <v>43822</v>
      </c>
      <c r="E1088">
        <v>3601.37</v>
      </c>
      <c r="F1088">
        <v>18</v>
      </c>
      <c r="G1088">
        <v>1812.16</v>
      </c>
      <c r="H1088">
        <v>0</v>
      </c>
      <c r="I1088">
        <v>163.09</v>
      </c>
      <c r="J1088">
        <v>163.09</v>
      </c>
      <c r="K1088">
        <v>0</v>
      </c>
      <c r="L1088" t="s">
        <v>31</v>
      </c>
    </row>
    <row r="1089" spans="1:12" x14ac:dyDescent="0.25">
      <c r="A1089" t="s">
        <v>224</v>
      </c>
      <c r="B1089" t="s">
        <v>225</v>
      </c>
      <c r="C1089" t="s">
        <v>1125</v>
      </c>
      <c r="D1089" s="13">
        <v>43822</v>
      </c>
      <c r="E1089">
        <v>1329.45</v>
      </c>
      <c r="F1089">
        <v>12</v>
      </c>
      <c r="G1089">
        <v>167.4</v>
      </c>
      <c r="H1089">
        <v>0</v>
      </c>
      <c r="I1089">
        <v>10.039999999999999</v>
      </c>
      <c r="J1089">
        <v>10.039999999999999</v>
      </c>
      <c r="K1089">
        <v>0</v>
      </c>
      <c r="L1089" t="s">
        <v>31</v>
      </c>
    </row>
    <row r="1090" spans="1:12" x14ac:dyDescent="0.25">
      <c r="A1090" t="s">
        <v>224</v>
      </c>
      <c r="B1090" t="s">
        <v>225</v>
      </c>
      <c r="C1090" t="s">
        <v>1125</v>
      </c>
      <c r="D1090" s="13">
        <v>43822</v>
      </c>
      <c r="E1090">
        <v>1329.45</v>
      </c>
      <c r="F1090">
        <v>18</v>
      </c>
      <c r="G1090">
        <v>967.76</v>
      </c>
      <c r="H1090">
        <v>0</v>
      </c>
      <c r="I1090">
        <v>87.1</v>
      </c>
      <c r="J1090">
        <v>87.1</v>
      </c>
      <c r="K1090">
        <v>0</v>
      </c>
      <c r="L1090" t="s">
        <v>31</v>
      </c>
    </row>
    <row r="1091" spans="1:12" x14ac:dyDescent="0.25">
      <c r="A1091" t="s">
        <v>35</v>
      </c>
      <c r="B1091" t="s">
        <v>36</v>
      </c>
      <c r="C1091" t="s">
        <v>1126</v>
      </c>
      <c r="D1091" s="13">
        <v>43822</v>
      </c>
      <c r="E1091">
        <v>176127.35</v>
      </c>
      <c r="F1091">
        <v>28</v>
      </c>
      <c r="G1091">
        <v>79042.66</v>
      </c>
      <c r="H1091">
        <v>0</v>
      </c>
      <c r="I1091">
        <v>11065.97</v>
      </c>
      <c r="J1091">
        <v>11065.97</v>
      </c>
      <c r="K1091">
        <v>74952.740000000005</v>
      </c>
      <c r="L1091" t="s">
        <v>31</v>
      </c>
    </row>
    <row r="1092" spans="1:12" x14ac:dyDescent="0.25">
      <c r="A1092" t="s">
        <v>1127</v>
      </c>
      <c r="B1092" t="s">
        <v>1128</v>
      </c>
      <c r="C1092" t="s">
        <v>1129</v>
      </c>
      <c r="D1092" s="13">
        <v>43822</v>
      </c>
      <c r="E1092">
        <v>13432.39</v>
      </c>
      <c r="F1092">
        <v>5</v>
      </c>
      <c r="G1092">
        <v>2805.84</v>
      </c>
      <c r="H1092">
        <v>0</v>
      </c>
      <c r="I1092">
        <v>70.150000000000006</v>
      </c>
      <c r="J1092">
        <v>70.150000000000006</v>
      </c>
      <c r="K1092">
        <v>0</v>
      </c>
      <c r="L1092" t="s">
        <v>31</v>
      </c>
    </row>
    <row r="1093" spans="1:12" x14ac:dyDescent="0.25">
      <c r="A1093" t="s">
        <v>1127</v>
      </c>
      <c r="B1093" t="s">
        <v>1128</v>
      </c>
      <c r="C1093" t="s">
        <v>1129</v>
      </c>
      <c r="D1093" s="13">
        <v>43822</v>
      </c>
      <c r="E1093">
        <v>13432.39</v>
      </c>
      <c r="F1093">
        <v>12</v>
      </c>
      <c r="G1093">
        <v>1583.39</v>
      </c>
      <c r="H1093">
        <v>0</v>
      </c>
      <c r="I1093">
        <v>95</v>
      </c>
      <c r="J1093">
        <v>95</v>
      </c>
      <c r="K1093">
        <v>0</v>
      </c>
      <c r="L1093" t="s">
        <v>31</v>
      </c>
    </row>
    <row r="1094" spans="1:12" x14ac:dyDescent="0.25">
      <c r="A1094" t="s">
        <v>1127</v>
      </c>
      <c r="B1094" t="s">
        <v>1128</v>
      </c>
      <c r="C1094" t="s">
        <v>1129</v>
      </c>
      <c r="D1094" s="13">
        <v>43822</v>
      </c>
      <c r="E1094">
        <v>13432.39</v>
      </c>
      <c r="F1094">
        <v>18</v>
      </c>
      <c r="G1094">
        <v>7383.8</v>
      </c>
      <c r="H1094">
        <v>0</v>
      </c>
      <c r="I1094">
        <v>664.54</v>
      </c>
      <c r="J1094">
        <v>664.54</v>
      </c>
      <c r="K1094">
        <v>0</v>
      </c>
      <c r="L1094" t="s">
        <v>31</v>
      </c>
    </row>
    <row r="1095" spans="1:12" x14ac:dyDescent="0.25">
      <c r="A1095" t="s">
        <v>1130</v>
      </c>
      <c r="B1095" t="s">
        <v>1131</v>
      </c>
      <c r="C1095" t="s">
        <v>1132</v>
      </c>
      <c r="D1095" s="13">
        <v>43820</v>
      </c>
      <c r="E1095">
        <v>10774.82</v>
      </c>
      <c r="F1095">
        <v>5</v>
      </c>
      <c r="G1095">
        <v>4654.8</v>
      </c>
      <c r="H1095">
        <v>0</v>
      </c>
      <c r="I1095">
        <v>116.37</v>
      </c>
      <c r="J1095">
        <v>116.37</v>
      </c>
      <c r="K1095">
        <v>0</v>
      </c>
      <c r="L1095" t="s">
        <v>31</v>
      </c>
    </row>
    <row r="1096" spans="1:12" x14ac:dyDescent="0.25">
      <c r="A1096" t="s">
        <v>1130</v>
      </c>
      <c r="B1096" t="s">
        <v>1131</v>
      </c>
      <c r="C1096" t="s">
        <v>1132</v>
      </c>
      <c r="D1096" s="13">
        <v>43820</v>
      </c>
      <c r="E1096">
        <v>10774.82</v>
      </c>
      <c r="F1096">
        <v>12</v>
      </c>
      <c r="G1096">
        <v>3490.85</v>
      </c>
      <c r="H1096">
        <v>0</v>
      </c>
      <c r="I1096">
        <v>209.45</v>
      </c>
      <c r="J1096">
        <v>209.45</v>
      </c>
      <c r="K1096">
        <v>0</v>
      </c>
      <c r="L1096" t="s">
        <v>31</v>
      </c>
    </row>
    <row r="1097" spans="1:12" x14ac:dyDescent="0.25">
      <c r="A1097" t="s">
        <v>1130</v>
      </c>
      <c r="B1097" t="s">
        <v>1131</v>
      </c>
      <c r="C1097" t="s">
        <v>1132</v>
      </c>
      <c r="D1097" s="13">
        <v>43820</v>
      </c>
      <c r="E1097">
        <v>10774.82</v>
      </c>
      <c r="F1097">
        <v>18</v>
      </c>
      <c r="G1097">
        <v>1675.87</v>
      </c>
      <c r="H1097">
        <v>0</v>
      </c>
      <c r="I1097">
        <v>150.83000000000001</v>
      </c>
      <c r="J1097">
        <v>150.83000000000001</v>
      </c>
      <c r="K1097">
        <v>0</v>
      </c>
      <c r="L1097" t="s">
        <v>31</v>
      </c>
    </row>
    <row r="1098" spans="1:12" x14ac:dyDescent="0.25">
      <c r="A1098" t="s">
        <v>359</v>
      </c>
      <c r="B1098" t="s">
        <v>360</v>
      </c>
      <c r="C1098" t="s">
        <v>1133</v>
      </c>
      <c r="D1098" s="13">
        <v>43822</v>
      </c>
      <c r="E1098">
        <v>882.96</v>
      </c>
      <c r="F1098">
        <v>12</v>
      </c>
      <c r="G1098">
        <v>447.78</v>
      </c>
      <c r="H1098">
        <v>0</v>
      </c>
      <c r="I1098">
        <v>26.87</v>
      </c>
      <c r="J1098">
        <v>26.87</v>
      </c>
      <c r="K1098">
        <v>0</v>
      </c>
      <c r="L1098" t="s">
        <v>31</v>
      </c>
    </row>
    <row r="1099" spans="1:12" x14ac:dyDescent="0.25">
      <c r="A1099" t="s">
        <v>359</v>
      </c>
      <c r="B1099" t="s">
        <v>360</v>
      </c>
      <c r="C1099" t="s">
        <v>1133</v>
      </c>
      <c r="D1099" s="13">
        <v>43822</v>
      </c>
      <c r="E1099">
        <v>882.96</v>
      </c>
      <c r="F1099">
        <v>18</v>
      </c>
      <c r="G1099">
        <v>323.26</v>
      </c>
      <c r="H1099">
        <v>0</v>
      </c>
      <c r="I1099">
        <v>29.09</v>
      </c>
      <c r="J1099">
        <v>29.09</v>
      </c>
      <c r="K1099">
        <v>0</v>
      </c>
      <c r="L1099" t="s">
        <v>31</v>
      </c>
    </row>
    <row r="1100" spans="1:12" x14ac:dyDescent="0.25">
      <c r="A1100" t="s">
        <v>834</v>
      </c>
      <c r="B1100" t="s">
        <v>835</v>
      </c>
      <c r="C1100" t="s">
        <v>1134</v>
      </c>
      <c r="D1100" s="13">
        <v>43822</v>
      </c>
      <c r="E1100">
        <v>1660.22</v>
      </c>
      <c r="F1100">
        <v>12</v>
      </c>
      <c r="G1100">
        <v>1482.34</v>
      </c>
      <c r="H1100">
        <v>0</v>
      </c>
      <c r="I1100">
        <v>88.94</v>
      </c>
      <c r="J1100">
        <v>88.94</v>
      </c>
      <c r="K1100">
        <v>0</v>
      </c>
      <c r="L1100" t="s">
        <v>31</v>
      </c>
    </row>
    <row r="1101" spans="1:12" x14ac:dyDescent="0.25">
      <c r="A1101" t="s">
        <v>204</v>
      </c>
      <c r="B1101" t="s">
        <v>205</v>
      </c>
      <c r="C1101" t="s">
        <v>1135</v>
      </c>
      <c r="D1101" s="13">
        <v>43822</v>
      </c>
      <c r="E1101">
        <v>43236.54</v>
      </c>
      <c r="F1101">
        <v>5</v>
      </c>
      <c r="G1101">
        <v>24195.03</v>
      </c>
      <c r="H1101">
        <v>0</v>
      </c>
      <c r="I1101">
        <v>604.88</v>
      </c>
      <c r="J1101">
        <v>604.88</v>
      </c>
      <c r="K1101">
        <v>0</v>
      </c>
      <c r="L1101" t="s">
        <v>31</v>
      </c>
    </row>
    <row r="1102" spans="1:12" x14ac:dyDescent="0.25">
      <c r="A1102" t="s">
        <v>204</v>
      </c>
      <c r="B1102" t="s">
        <v>205</v>
      </c>
      <c r="C1102" t="s">
        <v>1135</v>
      </c>
      <c r="D1102" s="13">
        <v>43822</v>
      </c>
      <c r="E1102">
        <v>43236.54</v>
      </c>
      <c r="F1102">
        <v>12</v>
      </c>
      <c r="G1102">
        <v>14740.86</v>
      </c>
      <c r="H1102">
        <v>0</v>
      </c>
      <c r="I1102">
        <v>884.45</v>
      </c>
      <c r="J1102">
        <v>884.45</v>
      </c>
      <c r="K1102">
        <v>0</v>
      </c>
      <c r="L1102" t="s">
        <v>31</v>
      </c>
    </row>
    <row r="1103" spans="1:12" x14ac:dyDescent="0.25">
      <c r="A1103" t="s">
        <v>204</v>
      </c>
      <c r="B1103" t="s">
        <v>205</v>
      </c>
      <c r="C1103" t="s">
        <v>1135</v>
      </c>
      <c r="D1103" s="13">
        <v>43822</v>
      </c>
      <c r="E1103">
        <v>43236.54</v>
      </c>
      <c r="F1103">
        <v>18</v>
      </c>
      <c r="G1103">
        <v>1120.32</v>
      </c>
      <c r="H1103">
        <v>0</v>
      </c>
      <c r="I1103">
        <v>100.83</v>
      </c>
      <c r="J1103">
        <v>100.83</v>
      </c>
      <c r="K1103">
        <v>0</v>
      </c>
      <c r="L1103" t="s">
        <v>31</v>
      </c>
    </row>
    <row r="1104" spans="1:12" x14ac:dyDescent="0.25">
      <c r="A1104" t="s">
        <v>116</v>
      </c>
      <c r="B1104" t="s">
        <v>117</v>
      </c>
      <c r="C1104" t="s">
        <v>1136</v>
      </c>
      <c r="D1104" s="13">
        <v>43822</v>
      </c>
      <c r="E1104">
        <v>53334.02</v>
      </c>
      <c r="F1104">
        <v>5</v>
      </c>
      <c r="G1104">
        <v>34974.14</v>
      </c>
      <c r="H1104">
        <v>0</v>
      </c>
      <c r="I1104">
        <v>874.35</v>
      </c>
      <c r="J1104">
        <v>874.35</v>
      </c>
      <c r="K1104">
        <v>0</v>
      </c>
      <c r="L1104" t="s">
        <v>31</v>
      </c>
    </row>
    <row r="1105" spans="1:12" x14ac:dyDescent="0.25">
      <c r="A1105" t="s">
        <v>116</v>
      </c>
      <c r="B1105" t="s">
        <v>117</v>
      </c>
      <c r="C1105" t="s">
        <v>1136</v>
      </c>
      <c r="D1105" s="13">
        <v>43822</v>
      </c>
      <c r="E1105">
        <v>53334.02</v>
      </c>
      <c r="F1105">
        <v>12</v>
      </c>
      <c r="G1105">
        <v>11103.49</v>
      </c>
      <c r="H1105">
        <v>0</v>
      </c>
      <c r="I1105">
        <v>666.21</v>
      </c>
      <c r="J1105">
        <v>666.21</v>
      </c>
      <c r="K1105">
        <v>0</v>
      </c>
      <c r="L1105" t="s">
        <v>31</v>
      </c>
    </row>
    <row r="1106" spans="1:12" x14ac:dyDescent="0.25">
      <c r="A1106" t="s">
        <v>116</v>
      </c>
      <c r="B1106" t="s">
        <v>117</v>
      </c>
      <c r="C1106" t="s">
        <v>1136</v>
      </c>
      <c r="D1106" s="13">
        <v>43822</v>
      </c>
      <c r="E1106">
        <v>53334.02</v>
      </c>
      <c r="F1106">
        <v>18</v>
      </c>
      <c r="G1106">
        <v>3538.36</v>
      </c>
      <c r="H1106">
        <v>0</v>
      </c>
      <c r="I1106">
        <v>318.45</v>
      </c>
      <c r="J1106">
        <v>318.45</v>
      </c>
      <c r="K1106">
        <v>0</v>
      </c>
      <c r="L1106" t="s">
        <v>31</v>
      </c>
    </row>
    <row r="1107" spans="1:12" x14ac:dyDescent="0.25">
      <c r="A1107" t="s">
        <v>354</v>
      </c>
      <c r="B1107" t="s">
        <v>355</v>
      </c>
      <c r="C1107" t="s">
        <v>1137</v>
      </c>
      <c r="D1107" s="13">
        <v>43822</v>
      </c>
      <c r="E1107">
        <v>653.61</v>
      </c>
      <c r="F1107">
        <v>12</v>
      </c>
      <c r="G1107">
        <v>301.98</v>
      </c>
      <c r="H1107">
        <v>0</v>
      </c>
      <c r="I1107">
        <v>18.12</v>
      </c>
      <c r="J1107">
        <v>18.12</v>
      </c>
      <c r="K1107">
        <v>0</v>
      </c>
      <c r="L1107" t="s">
        <v>31</v>
      </c>
    </row>
    <row r="1108" spans="1:12" x14ac:dyDescent="0.25">
      <c r="A1108" t="s">
        <v>354</v>
      </c>
      <c r="B1108" t="s">
        <v>355</v>
      </c>
      <c r="C1108" t="s">
        <v>1137</v>
      </c>
      <c r="D1108" s="13">
        <v>43822</v>
      </c>
      <c r="E1108">
        <v>653.61</v>
      </c>
      <c r="F1108">
        <v>18</v>
      </c>
      <c r="G1108">
        <v>267.27999999999997</v>
      </c>
      <c r="H1108">
        <v>0</v>
      </c>
      <c r="I1108">
        <v>24.05</v>
      </c>
      <c r="J1108">
        <v>24.05</v>
      </c>
      <c r="K1108">
        <v>0</v>
      </c>
      <c r="L1108" t="s">
        <v>31</v>
      </c>
    </row>
    <row r="1109" spans="1:12" x14ac:dyDescent="0.25">
      <c r="A1109" t="s">
        <v>556</v>
      </c>
      <c r="B1109" t="s">
        <v>557</v>
      </c>
      <c r="C1109" t="s">
        <v>1138</v>
      </c>
      <c r="D1109" s="13">
        <v>43822</v>
      </c>
      <c r="E1109">
        <v>3111.17</v>
      </c>
      <c r="F1109">
        <v>5</v>
      </c>
      <c r="G1109">
        <v>2963.02</v>
      </c>
      <c r="H1109">
        <v>0</v>
      </c>
      <c r="I1109">
        <v>74.08</v>
      </c>
      <c r="J1109">
        <v>74.08</v>
      </c>
      <c r="K1109">
        <v>0</v>
      </c>
      <c r="L1109" t="s">
        <v>31</v>
      </c>
    </row>
    <row r="1110" spans="1:12" x14ac:dyDescent="0.25">
      <c r="A1110" t="s">
        <v>1049</v>
      </c>
      <c r="B1110" t="s">
        <v>1050</v>
      </c>
      <c r="C1110" t="s">
        <v>1139</v>
      </c>
      <c r="D1110" s="13">
        <v>43822</v>
      </c>
      <c r="E1110">
        <v>341.89</v>
      </c>
      <c r="F1110">
        <v>12</v>
      </c>
      <c r="G1110">
        <v>305.26</v>
      </c>
      <c r="H1110">
        <v>0</v>
      </c>
      <c r="I1110">
        <v>18.32</v>
      </c>
      <c r="J1110">
        <v>18.32</v>
      </c>
      <c r="K1110">
        <v>0</v>
      </c>
      <c r="L1110" t="s">
        <v>31</v>
      </c>
    </row>
    <row r="1111" spans="1:12" x14ac:dyDescent="0.25">
      <c r="A1111" t="s">
        <v>826</v>
      </c>
      <c r="B1111" t="s">
        <v>827</v>
      </c>
      <c r="C1111" t="s">
        <v>1140</v>
      </c>
      <c r="D1111" s="13">
        <v>43822</v>
      </c>
      <c r="E1111">
        <v>2885.85</v>
      </c>
      <c r="F1111">
        <v>12</v>
      </c>
      <c r="G1111">
        <v>916.6</v>
      </c>
      <c r="H1111">
        <v>0</v>
      </c>
      <c r="I1111">
        <v>55</v>
      </c>
      <c r="J1111">
        <v>55</v>
      </c>
      <c r="K1111">
        <v>0</v>
      </c>
      <c r="L1111" t="s">
        <v>31</v>
      </c>
    </row>
    <row r="1112" spans="1:12" x14ac:dyDescent="0.25">
      <c r="A1112" t="s">
        <v>826</v>
      </c>
      <c r="B1112" t="s">
        <v>827</v>
      </c>
      <c r="C1112" t="s">
        <v>1140</v>
      </c>
      <c r="D1112" s="13">
        <v>43822</v>
      </c>
      <c r="E1112">
        <v>2885.85</v>
      </c>
      <c r="F1112">
        <v>18</v>
      </c>
      <c r="G1112">
        <v>1575.64</v>
      </c>
      <c r="H1112">
        <v>0</v>
      </c>
      <c r="I1112">
        <v>141.81</v>
      </c>
      <c r="J1112">
        <v>141.81</v>
      </c>
      <c r="K1112">
        <v>0</v>
      </c>
      <c r="L1112" t="s">
        <v>31</v>
      </c>
    </row>
    <row r="1113" spans="1:12" x14ac:dyDescent="0.25">
      <c r="A1113" t="s">
        <v>14089</v>
      </c>
      <c r="B1113" t="s">
        <v>528</v>
      </c>
      <c r="C1113" t="s">
        <v>1141</v>
      </c>
      <c r="D1113" s="13">
        <v>43822</v>
      </c>
      <c r="E1113">
        <v>1042.08</v>
      </c>
      <c r="F1113">
        <v>12</v>
      </c>
      <c r="G1113">
        <v>354.5</v>
      </c>
      <c r="H1113">
        <v>0</v>
      </c>
      <c r="I1113">
        <v>21.27</v>
      </c>
      <c r="J1113">
        <v>21.27</v>
      </c>
      <c r="K1113">
        <v>0</v>
      </c>
      <c r="L1113" t="s">
        <v>31</v>
      </c>
    </row>
    <row r="1114" spans="1:12" x14ac:dyDescent="0.25">
      <c r="A1114" t="s">
        <v>14089</v>
      </c>
      <c r="B1114" t="s">
        <v>528</v>
      </c>
      <c r="C1114" t="s">
        <v>1141</v>
      </c>
      <c r="D1114" s="13">
        <v>43822</v>
      </c>
      <c r="E1114">
        <v>1042.08</v>
      </c>
      <c r="F1114">
        <v>18</v>
      </c>
      <c r="G1114">
        <v>546.65</v>
      </c>
      <c r="H1114">
        <v>0</v>
      </c>
      <c r="I1114">
        <v>49.2</v>
      </c>
      <c r="J1114">
        <v>49.2</v>
      </c>
      <c r="K1114">
        <v>0</v>
      </c>
      <c r="L1114" t="s">
        <v>31</v>
      </c>
    </row>
    <row r="1115" spans="1:12" x14ac:dyDescent="0.25">
      <c r="A1115" t="s">
        <v>649</v>
      </c>
      <c r="B1115" t="s">
        <v>650</v>
      </c>
      <c r="C1115" t="s">
        <v>1142</v>
      </c>
      <c r="D1115" s="13">
        <v>43822</v>
      </c>
      <c r="E1115">
        <v>4935.3100000000004</v>
      </c>
      <c r="F1115">
        <v>18</v>
      </c>
      <c r="G1115">
        <v>4182.46</v>
      </c>
      <c r="H1115">
        <v>0</v>
      </c>
      <c r="I1115">
        <v>376.42</v>
      </c>
      <c r="J1115">
        <v>376.42</v>
      </c>
      <c r="K1115">
        <v>0</v>
      </c>
      <c r="L1115" t="s">
        <v>31</v>
      </c>
    </row>
    <row r="1116" spans="1:12" x14ac:dyDescent="0.25">
      <c r="A1116" t="s">
        <v>576</v>
      </c>
      <c r="B1116" t="s">
        <v>577</v>
      </c>
      <c r="C1116" t="s">
        <v>1143</v>
      </c>
      <c r="D1116" s="13">
        <v>43822</v>
      </c>
      <c r="E1116">
        <v>13203.42</v>
      </c>
      <c r="F1116">
        <v>5</v>
      </c>
      <c r="G1116">
        <v>5516.2</v>
      </c>
      <c r="H1116">
        <v>0</v>
      </c>
      <c r="I1116">
        <v>137.91</v>
      </c>
      <c r="J1116">
        <v>137.91</v>
      </c>
      <c r="K1116">
        <v>0</v>
      </c>
      <c r="L1116" t="s">
        <v>31</v>
      </c>
    </row>
    <row r="1117" spans="1:12" x14ac:dyDescent="0.25">
      <c r="A1117" t="s">
        <v>576</v>
      </c>
      <c r="B1117" t="s">
        <v>577</v>
      </c>
      <c r="C1117" t="s">
        <v>1143</v>
      </c>
      <c r="D1117" s="13">
        <v>43822</v>
      </c>
      <c r="E1117">
        <v>13203.42</v>
      </c>
      <c r="F1117">
        <v>12</v>
      </c>
      <c r="G1117">
        <v>1240.6600000000001</v>
      </c>
      <c r="H1117">
        <v>0</v>
      </c>
      <c r="I1117">
        <v>74.44</v>
      </c>
      <c r="J1117">
        <v>74.44</v>
      </c>
      <c r="K1117">
        <v>0</v>
      </c>
      <c r="L1117" t="s">
        <v>31</v>
      </c>
    </row>
    <row r="1118" spans="1:12" x14ac:dyDescent="0.25">
      <c r="A1118" t="s">
        <v>576</v>
      </c>
      <c r="B1118" t="s">
        <v>577</v>
      </c>
      <c r="C1118" t="s">
        <v>1143</v>
      </c>
      <c r="D1118" s="13">
        <v>43822</v>
      </c>
      <c r="E1118">
        <v>13203.42</v>
      </c>
      <c r="F1118">
        <v>18</v>
      </c>
      <c r="G1118">
        <v>5103.2700000000004</v>
      </c>
      <c r="H1118">
        <v>0</v>
      </c>
      <c r="I1118">
        <v>459.29</v>
      </c>
      <c r="J1118">
        <v>459.29</v>
      </c>
      <c r="K1118">
        <v>0</v>
      </c>
      <c r="L1118" t="s">
        <v>31</v>
      </c>
    </row>
    <row r="1119" spans="1:12" x14ac:dyDescent="0.25">
      <c r="A1119" t="s">
        <v>261</v>
      </c>
      <c r="B1119" t="s">
        <v>262</v>
      </c>
      <c r="C1119" t="s">
        <v>1144</v>
      </c>
      <c r="D1119" s="13">
        <v>43822</v>
      </c>
      <c r="E1119">
        <v>6152.15</v>
      </c>
      <c r="F1119">
        <v>12</v>
      </c>
      <c r="G1119">
        <v>1215.98</v>
      </c>
      <c r="H1119">
        <v>0</v>
      </c>
      <c r="I1119">
        <v>72.959999999999994</v>
      </c>
      <c r="J1119">
        <v>72.959999999999994</v>
      </c>
      <c r="K1119">
        <v>0</v>
      </c>
      <c r="L1119" t="s">
        <v>31</v>
      </c>
    </row>
    <row r="1120" spans="1:12" x14ac:dyDescent="0.25">
      <c r="A1120" t="s">
        <v>261</v>
      </c>
      <c r="B1120" t="s">
        <v>262</v>
      </c>
      <c r="C1120" t="s">
        <v>1144</v>
      </c>
      <c r="D1120" s="13">
        <v>43822</v>
      </c>
      <c r="E1120">
        <v>6152.15</v>
      </c>
      <c r="F1120">
        <v>18</v>
      </c>
      <c r="G1120">
        <v>4059.53</v>
      </c>
      <c r="H1120">
        <v>0</v>
      </c>
      <c r="I1120">
        <v>365.36</v>
      </c>
      <c r="J1120">
        <v>365.36</v>
      </c>
      <c r="K1120">
        <v>0</v>
      </c>
      <c r="L1120" t="s">
        <v>31</v>
      </c>
    </row>
    <row r="1121" spans="1:12" x14ac:dyDescent="0.25">
      <c r="A1121" t="s">
        <v>319</v>
      </c>
      <c r="B1121" t="s">
        <v>320</v>
      </c>
      <c r="C1121" t="s">
        <v>1145</v>
      </c>
      <c r="D1121" s="13">
        <v>43822</v>
      </c>
      <c r="E1121">
        <v>1343.55</v>
      </c>
      <c r="F1121">
        <v>12</v>
      </c>
      <c r="G1121">
        <v>295.41000000000003</v>
      </c>
      <c r="H1121">
        <v>0</v>
      </c>
      <c r="I1121">
        <v>17.72</v>
      </c>
      <c r="J1121">
        <v>17.72</v>
      </c>
      <c r="K1121">
        <v>0</v>
      </c>
      <c r="L1121" t="s">
        <v>31</v>
      </c>
    </row>
    <row r="1122" spans="1:12" x14ac:dyDescent="0.25">
      <c r="A1122" t="s">
        <v>319</v>
      </c>
      <c r="B1122" t="s">
        <v>320</v>
      </c>
      <c r="C1122" t="s">
        <v>1145</v>
      </c>
      <c r="D1122" s="13">
        <v>43822</v>
      </c>
      <c r="E1122">
        <v>1343.55</v>
      </c>
      <c r="F1122">
        <v>18</v>
      </c>
      <c r="G1122">
        <v>858.2</v>
      </c>
      <c r="H1122">
        <v>0</v>
      </c>
      <c r="I1122">
        <v>77.239999999999995</v>
      </c>
      <c r="J1122">
        <v>77.239999999999995</v>
      </c>
      <c r="K1122">
        <v>0</v>
      </c>
      <c r="L1122" t="s">
        <v>31</v>
      </c>
    </row>
    <row r="1123" spans="1:12" x14ac:dyDescent="0.25">
      <c r="A1123" t="s">
        <v>652</v>
      </c>
      <c r="B1123" t="s">
        <v>653</v>
      </c>
      <c r="C1123" t="s">
        <v>1146</v>
      </c>
      <c r="D1123" s="13">
        <v>43822</v>
      </c>
      <c r="E1123">
        <v>3228.96</v>
      </c>
      <c r="F1123">
        <v>5</v>
      </c>
      <c r="G1123">
        <v>3075.2</v>
      </c>
      <c r="H1123">
        <v>0</v>
      </c>
      <c r="I1123">
        <v>76.88</v>
      </c>
      <c r="J1123">
        <v>76.88</v>
      </c>
      <c r="K1123">
        <v>0</v>
      </c>
      <c r="L1123" t="s">
        <v>31</v>
      </c>
    </row>
    <row r="1124" spans="1:12" x14ac:dyDescent="0.25">
      <c r="A1124" t="s">
        <v>639</v>
      </c>
      <c r="B1124" t="s">
        <v>640</v>
      </c>
      <c r="C1124" t="s">
        <v>1147</v>
      </c>
      <c r="D1124" s="13">
        <v>43822</v>
      </c>
      <c r="E1124">
        <v>297.63</v>
      </c>
      <c r="F1124">
        <v>5</v>
      </c>
      <c r="G1124">
        <v>283.45999999999998</v>
      </c>
      <c r="H1124">
        <v>0</v>
      </c>
      <c r="I1124">
        <v>7.09</v>
      </c>
      <c r="J1124">
        <v>7.09</v>
      </c>
      <c r="K1124">
        <v>0</v>
      </c>
      <c r="L1124" t="s">
        <v>31</v>
      </c>
    </row>
    <row r="1125" spans="1:12" x14ac:dyDescent="0.25">
      <c r="A1125" t="s">
        <v>669</v>
      </c>
      <c r="B1125" t="s">
        <v>670</v>
      </c>
      <c r="C1125" t="s">
        <v>1148</v>
      </c>
      <c r="D1125" s="13">
        <v>43822</v>
      </c>
      <c r="E1125">
        <v>1733.89</v>
      </c>
      <c r="F1125">
        <v>5</v>
      </c>
      <c r="G1125">
        <v>1651.33</v>
      </c>
      <c r="H1125">
        <v>0</v>
      </c>
      <c r="I1125">
        <v>41.28</v>
      </c>
      <c r="J1125">
        <v>41.28</v>
      </c>
      <c r="K1125">
        <v>0</v>
      </c>
      <c r="L1125" t="s">
        <v>31</v>
      </c>
    </row>
    <row r="1126" spans="1:12" x14ac:dyDescent="0.25">
      <c r="A1126" t="s">
        <v>230</v>
      </c>
      <c r="B1126" t="s">
        <v>231</v>
      </c>
      <c r="C1126" t="s">
        <v>1149</v>
      </c>
      <c r="D1126" s="13">
        <v>43822</v>
      </c>
      <c r="E1126">
        <v>932.24</v>
      </c>
      <c r="F1126">
        <v>12</v>
      </c>
      <c r="G1126">
        <v>495.04</v>
      </c>
      <c r="H1126">
        <v>0</v>
      </c>
      <c r="I1126">
        <v>29.7</v>
      </c>
      <c r="J1126">
        <v>29.7</v>
      </c>
      <c r="K1126">
        <v>0</v>
      </c>
      <c r="L1126" t="s">
        <v>31</v>
      </c>
    </row>
    <row r="1127" spans="1:12" x14ac:dyDescent="0.25">
      <c r="A1127" t="s">
        <v>230</v>
      </c>
      <c r="B1127" t="s">
        <v>231</v>
      </c>
      <c r="C1127" t="s">
        <v>1149</v>
      </c>
      <c r="D1127" s="13">
        <v>43822</v>
      </c>
      <c r="E1127">
        <v>932.24</v>
      </c>
      <c r="F1127">
        <v>18</v>
      </c>
      <c r="G1127">
        <v>320.17</v>
      </c>
      <c r="H1127">
        <v>0</v>
      </c>
      <c r="I1127">
        <v>28.82</v>
      </c>
      <c r="J1127">
        <v>28.82</v>
      </c>
      <c r="K1127">
        <v>0</v>
      </c>
      <c r="L1127" t="s">
        <v>31</v>
      </c>
    </row>
    <row r="1128" spans="1:12" x14ac:dyDescent="0.25">
      <c r="A1128" t="s">
        <v>378</v>
      </c>
      <c r="B1128" t="s">
        <v>379</v>
      </c>
      <c r="C1128" t="s">
        <v>1150</v>
      </c>
      <c r="D1128" s="13">
        <v>43822</v>
      </c>
      <c r="E1128">
        <v>13393.29</v>
      </c>
      <c r="F1128">
        <v>5</v>
      </c>
      <c r="G1128">
        <v>12755.52</v>
      </c>
      <c r="H1128">
        <v>0</v>
      </c>
      <c r="I1128">
        <v>318.89</v>
      </c>
      <c r="J1128">
        <v>318.89</v>
      </c>
      <c r="K1128">
        <v>0</v>
      </c>
      <c r="L1128" t="s">
        <v>31</v>
      </c>
    </row>
    <row r="1129" spans="1:12" x14ac:dyDescent="0.25">
      <c r="A1129" t="s">
        <v>313</v>
      </c>
      <c r="B1129" t="s">
        <v>314</v>
      </c>
      <c r="C1129" t="s">
        <v>1151</v>
      </c>
      <c r="D1129" s="13">
        <v>43822</v>
      </c>
      <c r="E1129">
        <v>510.76</v>
      </c>
      <c r="F1129">
        <v>5</v>
      </c>
      <c r="G1129">
        <v>186.68</v>
      </c>
      <c r="H1129">
        <v>0</v>
      </c>
      <c r="I1129">
        <v>4.67</v>
      </c>
      <c r="J1129">
        <v>4.67</v>
      </c>
      <c r="K1129">
        <v>0</v>
      </c>
      <c r="L1129" t="s">
        <v>31</v>
      </c>
    </row>
    <row r="1130" spans="1:12" x14ac:dyDescent="0.25">
      <c r="A1130" t="s">
        <v>313</v>
      </c>
      <c r="B1130" t="s">
        <v>314</v>
      </c>
      <c r="C1130" t="s">
        <v>1151</v>
      </c>
      <c r="D1130" s="13">
        <v>43822</v>
      </c>
      <c r="E1130">
        <v>510.76</v>
      </c>
      <c r="F1130">
        <v>18</v>
      </c>
      <c r="G1130">
        <v>266.74</v>
      </c>
      <c r="H1130">
        <v>0</v>
      </c>
      <c r="I1130">
        <v>24.01</v>
      </c>
      <c r="J1130">
        <v>24.01</v>
      </c>
      <c r="K1130">
        <v>0</v>
      </c>
      <c r="L1130" t="s">
        <v>31</v>
      </c>
    </row>
    <row r="1131" spans="1:12" x14ac:dyDescent="0.25">
      <c r="A1131" t="s">
        <v>365</v>
      </c>
      <c r="B1131" t="s">
        <v>366</v>
      </c>
      <c r="C1131" t="s">
        <v>1152</v>
      </c>
      <c r="D1131" s="13">
        <v>43822</v>
      </c>
      <c r="E1131">
        <v>7413.47</v>
      </c>
      <c r="F1131">
        <v>5</v>
      </c>
      <c r="G1131">
        <v>7060.44</v>
      </c>
      <c r="H1131">
        <v>0</v>
      </c>
      <c r="I1131">
        <v>176.51</v>
      </c>
      <c r="J1131">
        <v>176.51</v>
      </c>
      <c r="K1131">
        <v>0</v>
      </c>
      <c r="L1131" t="s">
        <v>31</v>
      </c>
    </row>
    <row r="1132" spans="1:12" x14ac:dyDescent="0.25">
      <c r="A1132" t="s">
        <v>309</v>
      </c>
      <c r="B1132" t="s">
        <v>310</v>
      </c>
      <c r="C1132" t="s">
        <v>1153</v>
      </c>
      <c r="D1132" s="13">
        <v>43822</v>
      </c>
      <c r="E1132">
        <v>2855.55</v>
      </c>
      <c r="F1132">
        <v>5</v>
      </c>
      <c r="G1132">
        <v>889.46</v>
      </c>
      <c r="H1132">
        <v>0</v>
      </c>
      <c r="I1132">
        <v>22.24</v>
      </c>
      <c r="J1132">
        <v>22.24</v>
      </c>
      <c r="K1132">
        <v>0</v>
      </c>
      <c r="L1132" t="s">
        <v>31</v>
      </c>
    </row>
    <row r="1133" spans="1:12" x14ac:dyDescent="0.25">
      <c r="A1133" t="s">
        <v>309</v>
      </c>
      <c r="B1133" t="s">
        <v>310</v>
      </c>
      <c r="C1133" t="s">
        <v>1153</v>
      </c>
      <c r="D1133" s="13">
        <v>43822</v>
      </c>
      <c r="E1133">
        <v>2855.55</v>
      </c>
      <c r="F1133">
        <v>18</v>
      </c>
      <c r="G1133">
        <v>1628.51</v>
      </c>
      <c r="H1133">
        <v>0</v>
      </c>
      <c r="I1133">
        <v>146.57</v>
      </c>
      <c r="J1133">
        <v>146.57</v>
      </c>
      <c r="K1133">
        <v>0</v>
      </c>
      <c r="L1133" t="s">
        <v>31</v>
      </c>
    </row>
    <row r="1134" spans="1:12" x14ac:dyDescent="0.25">
      <c r="A1134" t="s">
        <v>337</v>
      </c>
      <c r="B1134" t="s">
        <v>338</v>
      </c>
      <c r="C1134" t="s">
        <v>1154</v>
      </c>
      <c r="D1134" s="13">
        <v>43822</v>
      </c>
      <c r="E1134">
        <v>2589.3200000000002</v>
      </c>
      <c r="F1134">
        <v>5</v>
      </c>
      <c r="G1134">
        <v>1149.27</v>
      </c>
      <c r="H1134">
        <v>0</v>
      </c>
      <c r="I1134">
        <v>28.73</v>
      </c>
      <c r="J1134">
        <v>28.73</v>
      </c>
      <c r="K1134">
        <v>0</v>
      </c>
      <c r="L1134" t="s">
        <v>31</v>
      </c>
    </row>
    <row r="1135" spans="1:12" x14ac:dyDescent="0.25">
      <c r="A1135" t="s">
        <v>337</v>
      </c>
      <c r="B1135" t="s">
        <v>338</v>
      </c>
      <c r="C1135" t="s">
        <v>1154</v>
      </c>
      <c r="D1135" s="13">
        <v>43822</v>
      </c>
      <c r="E1135">
        <v>2589.3200000000002</v>
      </c>
      <c r="F1135">
        <v>18</v>
      </c>
      <c r="G1135">
        <v>1171.7</v>
      </c>
      <c r="H1135">
        <v>0</v>
      </c>
      <c r="I1135">
        <v>105.45</v>
      </c>
      <c r="J1135">
        <v>105.45</v>
      </c>
      <c r="K1135">
        <v>0</v>
      </c>
      <c r="L1135" t="s">
        <v>31</v>
      </c>
    </row>
    <row r="1136" spans="1:12" x14ac:dyDescent="0.25">
      <c r="A1136" t="s">
        <v>14090</v>
      </c>
      <c r="B1136" t="s">
        <v>872</v>
      </c>
      <c r="C1136" t="s">
        <v>1155</v>
      </c>
      <c r="D1136" s="13">
        <v>43822</v>
      </c>
      <c r="E1136">
        <v>6436.23</v>
      </c>
      <c r="F1136">
        <v>5</v>
      </c>
      <c r="G1136">
        <v>5506.34</v>
      </c>
      <c r="H1136">
        <v>0</v>
      </c>
      <c r="I1136">
        <v>137.66</v>
      </c>
      <c r="J1136">
        <v>137.66</v>
      </c>
      <c r="K1136">
        <v>0</v>
      </c>
      <c r="L1136" t="s">
        <v>31</v>
      </c>
    </row>
    <row r="1137" spans="1:12" x14ac:dyDescent="0.25">
      <c r="A1137" t="s">
        <v>14090</v>
      </c>
      <c r="B1137" t="s">
        <v>872</v>
      </c>
      <c r="C1137" t="s">
        <v>1155</v>
      </c>
      <c r="D1137" s="13">
        <v>43822</v>
      </c>
      <c r="E1137">
        <v>6436.23</v>
      </c>
      <c r="F1137">
        <v>18</v>
      </c>
      <c r="G1137">
        <v>554.73</v>
      </c>
      <c r="H1137">
        <v>0</v>
      </c>
      <c r="I1137">
        <v>49.93</v>
      </c>
      <c r="J1137">
        <v>49.93</v>
      </c>
      <c r="K1137">
        <v>0</v>
      </c>
      <c r="L1137" t="s">
        <v>31</v>
      </c>
    </row>
    <row r="1138" spans="1:12" x14ac:dyDescent="0.25">
      <c r="A1138" t="s">
        <v>340</v>
      </c>
      <c r="B1138" t="s">
        <v>341</v>
      </c>
      <c r="C1138" t="s">
        <v>1156</v>
      </c>
      <c r="D1138" s="13">
        <v>43822</v>
      </c>
      <c r="E1138">
        <v>1439.99</v>
      </c>
      <c r="F1138">
        <v>5</v>
      </c>
      <c r="G1138">
        <v>115.31</v>
      </c>
      <c r="H1138">
        <v>0</v>
      </c>
      <c r="I1138">
        <v>2.88</v>
      </c>
      <c r="J1138">
        <v>2.88</v>
      </c>
      <c r="K1138">
        <v>0</v>
      </c>
      <c r="L1138" t="s">
        <v>31</v>
      </c>
    </row>
    <row r="1139" spans="1:12" x14ac:dyDescent="0.25">
      <c r="A1139" t="s">
        <v>340</v>
      </c>
      <c r="B1139" t="s">
        <v>341</v>
      </c>
      <c r="C1139" t="s">
        <v>1156</v>
      </c>
      <c r="D1139" s="13">
        <v>43822</v>
      </c>
      <c r="E1139">
        <v>1439.99</v>
      </c>
      <c r="F1139">
        <v>18</v>
      </c>
      <c r="G1139">
        <v>1117.71</v>
      </c>
      <c r="H1139">
        <v>0</v>
      </c>
      <c r="I1139">
        <v>100.59</v>
      </c>
      <c r="J1139">
        <v>100.59</v>
      </c>
      <c r="K1139">
        <v>0</v>
      </c>
      <c r="L1139" t="s">
        <v>31</v>
      </c>
    </row>
    <row r="1140" spans="1:12" x14ac:dyDescent="0.25">
      <c r="A1140" t="s">
        <v>221</v>
      </c>
      <c r="B1140" t="s">
        <v>222</v>
      </c>
      <c r="C1140" t="s">
        <v>1157</v>
      </c>
      <c r="D1140" s="13">
        <v>43822</v>
      </c>
      <c r="E1140">
        <v>3743.41</v>
      </c>
      <c r="F1140">
        <v>5</v>
      </c>
      <c r="G1140">
        <v>3565.15</v>
      </c>
      <c r="H1140">
        <v>0</v>
      </c>
      <c r="I1140">
        <v>89.13</v>
      </c>
      <c r="J1140">
        <v>89.13</v>
      </c>
      <c r="K1140">
        <v>0</v>
      </c>
      <c r="L1140" t="s">
        <v>31</v>
      </c>
    </row>
    <row r="1141" spans="1:12" x14ac:dyDescent="0.25">
      <c r="A1141" t="s">
        <v>218</v>
      </c>
      <c r="B1141" t="s">
        <v>219</v>
      </c>
      <c r="C1141" t="s">
        <v>1158</v>
      </c>
      <c r="D1141" s="13">
        <v>43822</v>
      </c>
      <c r="E1141">
        <v>8666.3700000000008</v>
      </c>
      <c r="F1141">
        <v>5</v>
      </c>
      <c r="G1141">
        <v>8253.69</v>
      </c>
      <c r="H1141">
        <v>0</v>
      </c>
      <c r="I1141">
        <v>206.34</v>
      </c>
      <c r="J1141">
        <v>206.34</v>
      </c>
      <c r="K1141">
        <v>0</v>
      </c>
      <c r="L1141" t="s">
        <v>31</v>
      </c>
    </row>
    <row r="1142" spans="1:12" x14ac:dyDescent="0.25">
      <c r="A1142" t="s">
        <v>340</v>
      </c>
      <c r="B1142" t="s">
        <v>341</v>
      </c>
      <c r="C1142" t="s">
        <v>1159</v>
      </c>
      <c r="D1142" s="13">
        <v>43822</v>
      </c>
      <c r="E1142">
        <v>259.18</v>
      </c>
      <c r="F1142">
        <v>12</v>
      </c>
      <c r="G1142">
        <v>231.41</v>
      </c>
      <c r="H1142">
        <v>0</v>
      </c>
      <c r="I1142">
        <v>13.88</v>
      </c>
      <c r="J1142">
        <v>13.88</v>
      </c>
      <c r="K1142">
        <v>0</v>
      </c>
      <c r="L1142" t="s">
        <v>31</v>
      </c>
    </row>
    <row r="1143" spans="1:12" x14ac:dyDescent="0.25">
      <c r="A1143" t="s">
        <v>337</v>
      </c>
      <c r="B1143" t="s">
        <v>338</v>
      </c>
      <c r="C1143" t="s">
        <v>1160</v>
      </c>
      <c r="D1143" s="13">
        <v>43822</v>
      </c>
      <c r="E1143">
        <v>3340.96</v>
      </c>
      <c r="F1143">
        <v>12</v>
      </c>
      <c r="G1143">
        <v>1090.02</v>
      </c>
      <c r="H1143">
        <v>0</v>
      </c>
      <c r="I1143">
        <v>65.400000000000006</v>
      </c>
      <c r="J1143">
        <v>65.400000000000006</v>
      </c>
      <c r="K1143">
        <v>0</v>
      </c>
      <c r="L1143" t="s">
        <v>31</v>
      </c>
    </row>
    <row r="1144" spans="1:12" x14ac:dyDescent="0.25">
      <c r="A1144" t="s">
        <v>337</v>
      </c>
      <c r="B1144" t="s">
        <v>338</v>
      </c>
      <c r="C1144" t="s">
        <v>1160</v>
      </c>
      <c r="D1144" s="13">
        <v>43822</v>
      </c>
      <c r="E1144">
        <v>3340.96</v>
      </c>
      <c r="F1144">
        <v>18</v>
      </c>
      <c r="G1144">
        <v>1796.72</v>
      </c>
      <c r="H1144">
        <v>0</v>
      </c>
      <c r="I1144">
        <v>161.69999999999999</v>
      </c>
      <c r="J1144">
        <v>161.69999999999999</v>
      </c>
      <c r="K1144">
        <v>0</v>
      </c>
      <c r="L1144" t="s">
        <v>31</v>
      </c>
    </row>
    <row r="1145" spans="1:12" x14ac:dyDescent="0.25">
      <c r="A1145" t="s">
        <v>348</v>
      </c>
      <c r="B1145" t="s">
        <v>349</v>
      </c>
      <c r="C1145" t="s">
        <v>1161</v>
      </c>
      <c r="D1145" s="13">
        <v>43822</v>
      </c>
      <c r="E1145">
        <v>156.87</v>
      </c>
      <c r="F1145">
        <v>12</v>
      </c>
      <c r="G1145">
        <v>140.06</v>
      </c>
      <c r="H1145">
        <v>0</v>
      </c>
      <c r="I1145">
        <v>8.4</v>
      </c>
      <c r="J1145">
        <v>8.4</v>
      </c>
      <c r="K1145">
        <v>0</v>
      </c>
      <c r="L1145" t="s">
        <v>31</v>
      </c>
    </row>
    <row r="1146" spans="1:12" x14ac:dyDescent="0.25">
      <c r="A1146" t="s">
        <v>348</v>
      </c>
      <c r="B1146" t="s">
        <v>349</v>
      </c>
      <c r="C1146" t="s">
        <v>1162</v>
      </c>
      <c r="D1146" s="13">
        <v>43822</v>
      </c>
      <c r="E1146">
        <v>656.43</v>
      </c>
      <c r="F1146">
        <v>12</v>
      </c>
      <c r="G1146">
        <v>586.1</v>
      </c>
      <c r="H1146">
        <v>0</v>
      </c>
      <c r="I1146">
        <v>35.17</v>
      </c>
      <c r="J1146">
        <v>35.17</v>
      </c>
      <c r="K1146">
        <v>0</v>
      </c>
      <c r="L1146" t="s">
        <v>31</v>
      </c>
    </row>
    <row r="1147" spans="1:12" x14ac:dyDescent="0.25">
      <c r="A1147" t="s">
        <v>343</v>
      </c>
      <c r="B1147" t="s">
        <v>344</v>
      </c>
      <c r="C1147" t="s">
        <v>1163</v>
      </c>
      <c r="D1147" s="13">
        <v>43822</v>
      </c>
      <c r="E1147">
        <v>2077.71</v>
      </c>
      <c r="F1147">
        <v>12</v>
      </c>
      <c r="G1147">
        <v>1855.11</v>
      </c>
      <c r="H1147">
        <v>0</v>
      </c>
      <c r="I1147">
        <v>111.31</v>
      </c>
      <c r="J1147">
        <v>111.31</v>
      </c>
      <c r="K1147">
        <v>0</v>
      </c>
      <c r="L1147" t="s">
        <v>31</v>
      </c>
    </row>
    <row r="1148" spans="1:12" x14ac:dyDescent="0.25">
      <c r="A1148" t="s">
        <v>999</v>
      </c>
      <c r="B1148" t="s">
        <v>1000</v>
      </c>
      <c r="C1148" t="s">
        <v>1164</v>
      </c>
      <c r="D1148" s="13">
        <v>43822</v>
      </c>
      <c r="E1148">
        <v>1911.45</v>
      </c>
      <c r="F1148">
        <v>12</v>
      </c>
      <c r="G1148">
        <v>666.28</v>
      </c>
      <c r="H1148">
        <v>0</v>
      </c>
      <c r="I1148">
        <v>39.979999999999997</v>
      </c>
      <c r="J1148">
        <v>39.979999999999997</v>
      </c>
      <c r="K1148">
        <v>0</v>
      </c>
      <c r="L1148" t="s">
        <v>31</v>
      </c>
    </row>
    <row r="1149" spans="1:12" x14ac:dyDescent="0.25">
      <c r="A1149" t="s">
        <v>999</v>
      </c>
      <c r="B1149" t="s">
        <v>1000</v>
      </c>
      <c r="C1149" t="s">
        <v>1164</v>
      </c>
      <c r="D1149" s="13">
        <v>43822</v>
      </c>
      <c r="E1149">
        <v>1911.45</v>
      </c>
      <c r="F1149">
        <v>18</v>
      </c>
      <c r="G1149">
        <v>987.49</v>
      </c>
      <c r="H1149">
        <v>0</v>
      </c>
      <c r="I1149">
        <v>88.87</v>
      </c>
      <c r="J1149">
        <v>88.87</v>
      </c>
      <c r="K1149">
        <v>0</v>
      </c>
      <c r="L1149" t="s">
        <v>31</v>
      </c>
    </row>
    <row r="1150" spans="1:12" x14ac:dyDescent="0.25">
      <c r="A1150" t="s">
        <v>657</v>
      </c>
      <c r="B1150" t="s">
        <v>658</v>
      </c>
      <c r="C1150" t="s">
        <v>1165</v>
      </c>
      <c r="D1150" s="13">
        <v>43822</v>
      </c>
      <c r="E1150">
        <v>1638.65</v>
      </c>
      <c r="F1150">
        <v>12</v>
      </c>
      <c r="G1150">
        <v>1463.09</v>
      </c>
      <c r="H1150">
        <v>0</v>
      </c>
      <c r="I1150">
        <v>87.79</v>
      </c>
      <c r="J1150">
        <v>87.79</v>
      </c>
      <c r="K1150">
        <v>0</v>
      </c>
      <c r="L1150" t="s">
        <v>31</v>
      </c>
    </row>
    <row r="1151" spans="1:12" x14ac:dyDescent="0.25">
      <c r="A1151" t="s">
        <v>38</v>
      </c>
      <c r="B1151" t="s">
        <v>39</v>
      </c>
      <c r="C1151" t="s">
        <v>1166</v>
      </c>
      <c r="D1151" s="13">
        <v>43822</v>
      </c>
      <c r="E1151">
        <v>21669.42</v>
      </c>
      <c r="F1151">
        <v>28</v>
      </c>
      <c r="G1151">
        <v>10096.56</v>
      </c>
      <c r="H1151">
        <v>0</v>
      </c>
      <c r="I1151">
        <v>1413.52</v>
      </c>
      <c r="J1151">
        <v>1413.52</v>
      </c>
      <c r="K1151">
        <v>8745.83</v>
      </c>
      <c r="L1151" t="s">
        <v>31</v>
      </c>
    </row>
    <row r="1152" spans="1:12" x14ac:dyDescent="0.25">
      <c r="A1152" t="s">
        <v>92</v>
      </c>
      <c r="B1152" t="s">
        <v>190</v>
      </c>
      <c r="C1152" t="s">
        <v>1167</v>
      </c>
      <c r="D1152" s="13">
        <v>43823</v>
      </c>
      <c r="E1152">
        <v>4464.43</v>
      </c>
      <c r="F1152">
        <v>5</v>
      </c>
      <c r="G1152">
        <v>4251.84</v>
      </c>
      <c r="H1152">
        <v>0</v>
      </c>
      <c r="I1152">
        <v>106.3</v>
      </c>
      <c r="J1152">
        <v>106.3</v>
      </c>
      <c r="K1152">
        <v>0</v>
      </c>
      <c r="L1152" t="s">
        <v>31</v>
      </c>
    </row>
    <row r="1153" spans="1:12" x14ac:dyDescent="0.25">
      <c r="A1153" t="s">
        <v>192</v>
      </c>
      <c r="B1153" t="s">
        <v>193</v>
      </c>
      <c r="C1153" t="s">
        <v>1168</v>
      </c>
      <c r="D1153" s="13">
        <v>43823</v>
      </c>
      <c r="E1153">
        <v>5844.4</v>
      </c>
      <c r="F1153">
        <v>12</v>
      </c>
      <c r="G1153">
        <v>5218.21</v>
      </c>
      <c r="H1153">
        <v>0</v>
      </c>
      <c r="I1153">
        <v>313.08999999999997</v>
      </c>
      <c r="J1153">
        <v>313.08999999999997</v>
      </c>
      <c r="K1153">
        <v>0</v>
      </c>
      <c r="L1153" t="s">
        <v>31</v>
      </c>
    </row>
    <row r="1154" spans="1:12" x14ac:dyDescent="0.25">
      <c r="A1154" t="s">
        <v>298</v>
      </c>
      <c r="B1154" t="s">
        <v>299</v>
      </c>
      <c r="C1154" t="s">
        <v>1169</v>
      </c>
      <c r="D1154" s="13">
        <v>43823</v>
      </c>
      <c r="E1154">
        <v>16556.73</v>
      </c>
      <c r="F1154">
        <v>5</v>
      </c>
      <c r="G1154">
        <v>3749.73</v>
      </c>
      <c r="H1154">
        <v>0</v>
      </c>
      <c r="I1154">
        <v>93.74</v>
      </c>
      <c r="J1154">
        <v>93.74</v>
      </c>
      <c r="K1154">
        <v>0</v>
      </c>
      <c r="L1154" t="s">
        <v>31</v>
      </c>
    </row>
    <row r="1155" spans="1:12" x14ac:dyDescent="0.25">
      <c r="A1155" t="s">
        <v>298</v>
      </c>
      <c r="B1155" t="s">
        <v>299</v>
      </c>
      <c r="C1155" t="s">
        <v>1169</v>
      </c>
      <c r="D1155" s="13">
        <v>43823</v>
      </c>
      <c r="E1155">
        <v>16556.73</v>
      </c>
      <c r="F1155">
        <v>18</v>
      </c>
      <c r="G1155">
        <v>10694.5</v>
      </c>
      <c r="H1155">
        <v>0</v>
      </c>
      <c r="I1155">
        <v>962.51</v>
      </c>
      <c r="J1155">
        <v>962.51</v>
      </c>
      <c r="K1155">
        <v>0</v>
      </c>
      <c r="L1155" t="s">
        <v>31</v>
      </c>
    </row>
    <row r="1156" spans="1:12" x14ac:dyDescent="0.25">
      <c r="A1156" t="s">
        <v>348</v>
      </c>
      <c r="B1156" t="s">
        <v>349</v>
      </c>
      <c r="C1156" t="s">
        <v>1170</v>
      </c>
      <c r="D1156" s="13">
        <v>43823</v>
      </c>
      <c r="E1156">
        <v>1560.98</v>
      </c>
      <c r="F1156">
        <v>5</v>
      </c>
      <c r="G1156">
        <v>1486.65</v>
      </c>
      <c r="H1156">
        <v>0</v>
      </c>
      <c r="I1156">
        <v>37.17</v>
      </c>
      <c r="J1156">
        <v>37.17</v>
      </c>
      <c r="K1156">
        <v>0</v>
      </c>
      <c r="L1156" t="s">
        <v>31</v>
      </c>
    </row>
    <row r="1157" spans="1:12" x14ac:dyDescent="0.25">
      <c r="A1157" t="s">
        <v>652</v>
      </c>
      <c r="B1157" t="s">
        <v>653</v>
      </c>
      <c r="C1157" t="s">
        <v>1171</v>
      </c>
      <c r="D1157" s="13">
        <v>43823</v>
      </c>
      <c r="E1157">
        <v>1560.98</v>
      </c>
      <c r="F1157">
        <v>5</v>
      </c>
      <c r="G1157">
        <v>1486.65</v>
      </c>
      <c r="H1157">
        <v>0</v>
      </c>
      <c r="I1157">
        <v>37.17</v>
      </c>
      <c r="J1157">
        <v>37.17</v>
      </c>
      <c r="K1157">
        <v>0</v>
      </c>
      <c r="L1157" t="s">
        <v>31</v>
      </c>
    </row>
    <row r="1158" spans="1:12" x14ac:dyDescent="0.25">
      <c r="A1158" t="s">
        <v>215</v>
      </c>
      <c r="B1158" t="s">
        <v>216</v>
      </c>
      <c r="C1158" t="s">
        <v>1172</v>
      </c>
      <c r="D1158" s="13">
        <v>43823</v>
      </c>
      <c r="E1158">
        <v>7427.09</v>
      </c>
      <c r="F1158">
        <v>5</v>
      </c>
      <c r="G1158">
        <v>7073.42</v>
      </c>
      <c r="H1158">
        <v>0</v>
      </c>
      <c r="I1158">
        <v>176.84</v>
      </c>
      <c r="J1158">
        <v>176.84</v>
      </c>
      <c r="K1158">
        <v>0</v>
      </c>
      <c r="L1158" t="s">
        <v>31</v>
      </c>
    </row>
    <row r="1159" spans="1:12" x14ac:dyDescent="0.25">
      <c r="A1159" t="s">
        <v>71</v>
      </c>
      <c r="B1159" t="s">
        <v>72</v>
      </c>
      <c r="C1159" t="s">
        <v>1173</v>
      </c>
      <c r="D1159" s="13">
        <v>43823</v>
      </c>
      <c r="E1159">
        <v>19861.75</v>
      </c>
      <c r="F1159">
        <v>28</v>
      </c>
      <c r="G1159">
        <v>8234.58</v>
      </c>
      <c r="H1159">
        <v>0</v>
      </c>
      <c r="I1159">
        <v>1152.8399999999999</v>
      </c>
      <c r="J1159">
        <v>1152.8399999999999</v>
      </c>
      <c r="K1159">
        <v>9321.48</v>
      </c>
      <c r="L1159" t="s">
        <v>31</v>
      </c>
    </row>
    <row r="1160" spans="1:12" x14ac:dyDescent="0.25">
      <c r="A1160" t="s">
        <v>83</v>
      </c>
      <c r="B1160" t="s">
        <v>84</v>
      </c>
      <c r="C1160" t="s">
        <v>1174</v>
      </c>
      <c r="D1160" s="13">
        <v>43823</v>
      </c>
      <c r="E1160">
        <v>97488.09</v>
      </c>
      <c r="F1160">
        <v>28</v>
      </c>
      <c r="G1160">
        <v>45085.95</v>
      </c>
      <c r="H1160">
        <v>0</v>
      </c>
      <c r="I1160">
        <v>6312.03</v>
      </c>
      <c r="J1160">
        <v>6312.03</v>
      </c>
      <c r="K1160">
        <v>39778.07</v>
      </c>
      <c r="L1160" t="s">
        <v>31</v>
      </c>
    </row>
    <row r="1161" spans="1:12" x14ac:dyDescent="0.25">
      <c r="A1161" t="s">
        <v>141</v>
      </c>
      <c r="B1161" t="s">
        <v>142</v>
      </c>
      <c r="C1161" t="s">
        <v>1175</v>
      </c>
      <c r="D1161" s="13">
        <v>43823</v>
      </c>
      <c r="E1161">
        <v>63851.56</v>
      </c>
      <c r="F1161">
        <v>28</v>
      </c>
      <c r="G1161">
        <v>29381.38</v>
      </c>
      <c r="H1161">
        <v>0</v>
      </c>
      <c r="I1161">
        <v>4113.3900000000003</v>
      </c>
      <c r="J1161">
        <v>4113.3900000000003</v>
      </c>
      <c r="K1161">
        <v>26243.4</v>
      </c>
      <c r="L1161" t="s">
        <v>31</v>
      </c>
    </row>
    <row r="1162" spans="1:12" x14ac:dyDescent="0.25">
      <c r="A1162" t="s">
        <v>55</v>
      </c>
      <c r="B1162" t="s">
        <v>56</v>
      </c>
      <c r="C1162" t="s">
        <v>1176</v>
      </c>
      <c r="D1162" s="13">
        <v>43823</v>
      </c>
      <c r="E1162">
        <v>43315.27</v>
      </c>
      <c r="F1162">
        <v>28</v>
      </c>
      <c r="G1162">
        <v>20249.82</v>
      </c>
      <c r="H1162">
        <v>0</v>
      </c>
      <c r="I1162">
        <v>2834.97</v>
      </c>
      <c r="J1162">
        <v>2834.97</v>
      </c>
      <c r="K1162">
        <v>17395.5</v>
      </c>
      <c r="L1162" t="s">
        <v>31</v>
      </c>
    </row>
    <row r="1163" spans="1:12" x14ac:dyDescent="0.25">
      <c r="A1163" t="s">
        <v>65</v>
      </c>
      <c r="B1163" t="s">
        <v>66</v>
      </c>
      <c r="C1163" t="s">
        <v>1177</v>
      </c>
      <c r="D1163" s="13">
        <v>43823</v>
      </c>
      <c r="E1163">
        <v>13571.93</v>
      </c>
      <c r="F1163">
        <v>28</v>
      </c>
      <c r="G1163">
        <v>5732.88</v>
      </c>
      <c r="H1163">
        <v>0</v>
      </c>
      <c r="I1163">
        <v>802.6</v>
      </c>
      <c r="J1163">
        <v>802.6</v>
      </c>
      <c r="K1163">
        <v>6233.84</v>
      </c>
      <c r="L1163" t="s">
        <v>31</v>
      </c>
    </row>
    <row r="1164" spans="1:12" x14ac:dyDescent="0.25">
      <c r="A1164" t="s">
        <v>562</v>
      </c>
      <c r="B1164" t="s">
        <v>563</v>
      </c>
      <c r="C1164" t="s">
        <v>1178</v>
      </c>
      <c r="D1164" s="13">
        <v>43823</v>
      </c>
      <c r="E1164">
        <v>8688.7900000000009</v>
      </c>
      <c r="F1164">
        <v>5</v>
      </c>
      <c r="G1164">
        <v>8275.0400000000009</v>
      </c>
      <c r="H1164">
        <v>0</v>
      </c>
      <c r="I1164">
        <v>206.88</v>
      </c>
      <c r="J1164">
        <v>206.88</v>
      </c>
      <c r="K1164">
        <v>0</v>
      </c>
      <c r="L1164" t="s">
        <v>31</v>
      </c>
    </row>
    <row r="1165" spans="1:12" x14ac:dyDescent="0.25">
      <c r="A1165" t="s">
        <v>32</v>
      </c>
      <c r="B1165" t="s">
        <v>33</v>
      </c>
      <c r="C1165" t="s">
        <v>1179</v>
      </c>
      <c r="D1165" s="13">
        <v>43823</v>
      </c>
      <c r="E1165">
        <v>46972.9</v>
      </c>
      <c r="F1165">
        <v>28</v>
      </c>
      <c r="G1165">
        <v>20935.34</v>
      </c>
      <c r="H1165">
        <v>0</v>
      </c>
      <c r="I1165">
        <v>2930.95</v>
      </c>
      <c r="J1165">
        <v>2930.95</v>
      </c>
      <c r="K1165">
        <v>20175.650000000001</v>
      </c>
      <c r="L1165" t="s">
        <v>31</v>
      </c>
    </row>
    <row r="1166" spans="1:12" x14ac:dyDescent="0.25">
      <c r="A1166" t="s">
        <v>562</v>
      </c>
      <c r="B1166" t="s">
        <v>563</v>
      </c>
      <c r="C1166" t="s">
        <v>1180</v>
      </c>
      <c r="D1166" s="13">
        <v>43823</v>
      </c>
      <c r="E1166">
        <v>111.28</v>
      </c>
      <c r="F1166">
        <v>12</v>
      </c>
      <c r="G1166">
        <v>99.36</v>
      </c>
      <c r="H1166">
        <v>0</v>
      </c>
      <c r="I1166">
        <v>5.96</v>
      </c>
      <c r="J1166">
        <v>5.96</v>
      </c>
      <c r="K1166">
        <v>0</v>
      </c>
      <c r="L1166" t="s">
        <v>31</v>
      </c>
    </row>
    <row r="1167" spans="1:12" x14ac:dyDescent="0.25">
      <c r="A1167" t="s">
        <v>35</v>
      </c>
      <c r="B1167" t="s">
        <v>36</v>
      </c>
      <c r="C1167" t="s">
        <v>1181</v>
      </c>
      <c r="D1167" s="13">
        <v>43823</v>
      </c>
      <c r="E1167">
        <v>187779.47</v>
      </c>
      <c r="F1167">
        <v>28</v>
      </c>
      <c r="G1167">
        <v>82750.53</v>
      </c>
      <c r="H1167">
        <v>0</v>
      </c>
      <c r="I1167">
        <v>11585.07</v>
      </c>
      <c r="J1167">
        <v>11585.07</v>
      </c>
      <c r="K1167">
        <v>81858.789999999994</v>
      </c>
      <c r="L1167" t="s">
        <v>31</v>
      </c>
    </row>
    <row r="1168" spans="1:12" x14ac:dyDescent="0.25">
      <c r="A1168" t="s">
        <v>28</v>
      </c>
      <c r="B1168" t="s">
        <v>29</v>
      </c>
      <c r="C1168" t="s">
        <v>1182</v>
      </c>
      <c r="D1168" s="13">
        <v>43823</v>
      </c>
      <c r="E1168">
        <v>29319.39</v>
      </c>
      <c r="F1168">
        <v>28</v>
      </c>
      <c r="G1168">
        <v>13166.31</v>
      </c>
      <c r="H1168">
        <v>0</v>
      </c>
      <c r="I1168">
        <v>1843.28</v>
      </c>
      <c r="J1168">
        <v>1843.28</v>
      </c>
      <c r="K1168">
        <v>12466.51</v>
      </c>
      <c r="L1168" t="s">
        <v>31</v>
      </c>
    </row>
    <row r="1169" spans="1:12" x14ac:dyDescent="0.25">
      <c r="A1169" t="s">
        <v>35</v>
      </c>
      <c r="B1169" t="s">
        <v>36</v>
      </c>
      <c r="C1169" t="s">
        <v>1183</v>
      </c>
      <c r="D1169" s="13">
        <v>43823</v>
      </c>
      <c r="E1169">
        <v>6313.12</v>
      </c>
      <c r="F1169">
        <v>5</v>
      </c>
      <c r="G1169">
        <v>6012.5</v>
      </c>
      <c r="H1169">
        <v>0</v>
      </c>
      <c r="I1169">
        <v>150.31</v>
      </c>
      <c r="J1169">
        <v>150.31</v>
      </c>
      <c r="K1169">
        <v>0</v>
      </c>
      <c r="L1169" t="s">
        <v>31</v>
      </c>
    </row>
    <row r="1170" spans="1:12" x14ac:dyDescent="0.25">
      <c r="A1170" t="s">
        <v>41</v>
      </c>
      <c r="B1170" t="s">
        <v>42</v>
      </c>
      <c r="C1170" t="s">
        <v>1184</v>
      </c>
      <c r="D1170" s="13">
        <v>43823</v>
      </c>
      <c r="E1170">
        <v>8250</v>
      </c>
      <c r="F1170">
        <v>28</v>
      </c>
      <c r="G1170">
        <v>3504.88</v>
      </c>
      <c r="H1170">
        <v>0</v>
      </c>
      <c r="I1170">
        <v>490.68</v>
      </c>
      <c r="J1170">
        <v>490.68</v>
      </c>
      <c r="K1170">
        <v>3763.76</v>
      </c>
      <c r="L1170" t="s">
        <v>31</v>
      </c>
    </row>
    <row r="1171" spans="1:12" x14ac:dyDescent="0.25">
      <c r="A1171" t="s">
        <v>44</v>
      </c>
      <c r="B1171" t="s">
        <v>45</v>
      </c>
      <c r="C1171" t="s">
        <v>1185</v>
      </c>
      <c r="D1171" s="13">
        <v>43823</v>
      </c>
      <c r="E1171">
        <v>4568</v>
      </c>
      <c r="F1171">
        <v>28</v>
      </c>
      <c r="G1171">
        <v>2122.13</v>
      </c>
      <c r="H1171">
        <v>0</v>
      </c>
      <c r="I1171">
        <v>297.10000000000002</v>
      </c>
      <c r="J1171">
        <v>297.10000000000002</v>
      </c>
      <c r="K1171">
        <v>1851.68</v>
      </c>
      <c r="L1171" t="s">
        <v>31</v>
      </c>
    </row>
    <row r="1172" spans="1:12" x14ac:dyDescent="0.25">
      <c r="A1172" t="s">
        <v>631</v>
      </c>
      <c r="B1172" t="s">
        <v>632</v>
      </c>
      <c r="C1172" t="s">
        <v>1186</v>
      </c>
      <c r="D1172" s="13">
        <v>43823</v>
      </c>
      <c r="E1172">
        <v>13740</v>
      </c>
      <c r="F1172">
        <v>28</v>
      </c>
      <c r="G1172">
        <v>5835.36</v>
      </c>
      <c r="H1172">
        <v>0</v>
      </c>
      <c r="I1172">
        <v>816.95</v>
      </c>
      <c r="J1172">
        <v>816.95</v>
      </c>
      <c r="K1172">
        <v>6270.73</v>
      </c>
      <c r="L1172" t="s">
        <v>31</v>
      </c>
    </row>
    <row r="1173" spans="1:12" x14ac:dyDescent="0.25">
      <c r="A1173" t="s">
        <v>608</v>
      </c>
      <c r="B1173" t="s">
        <v>609</v>
      </c>
      <c r="C1173" t="s">
        <v>1187</v>
      </c>
      <c r="D1173" s="13">
        <v>43823</v>
      </c>
      <c r="E1173">
        <v>18027.63</v>
      </c>
      <c r="F1173">
        <v>5</v>
      </c>
      <c r="G1173">
        <v>7784.52</v>
      </c>
      <c r="H1173">
        <v>0</v>
      </c>
      <c r="I1173">
        <v>194.61</v>
      </c>
      <c r="J1173">
        <v>194.61</v>
      </c>
      <c r="K1173">
        <v>0</v>
      </c>
      <c r="L1173" t="s">
        <v>31</v>
      </c>
    </row>
    <row r="1174" spans="1:12" x14ac:dyDescent="0.25">
      <c r="A1174" t="s">
        <v>608</v>
      </c>
      <c r="B1174" t="s">
        <v>609</v>
      </c>
      <c r="C1174" t="s">
        <v>1187</v>
      </c>
      <c r="D1174" s="13">
        <v>43823</v>
      </c>
      <c r="E1174">
        <v>18027.63</v>
      </c>
      <c r="F1174">
        <v>18</v>
      </c>
      <c r="G1174">
        <v>8350.75</v>
      </c>
      <c r="H1174">
        <v>0</v>
      </c>
      <c r="I1174">
        <v>751.57</v>
      </c>
      <c r="J1174">
        <v>751.57</v>
      </c>
      <c r="K1174">
        <v>0</v>
      </c>
      <c r="L1174" t="s">
        <v>31</v>
      </c>
    </row>
    <row r="1175" spans="1:12" x14ac:dyDescent="0.25">
      <c r="A1175" t="s">
        <v>122</v>
      </c>
      <c r="B1175" t="s">
        <v>123</v>
      </c>
      <c r="C1175" t="s">
        <v>1188</v>
      </c>
      <c r="D1175" s="13">
        <v>43823</v>
      </c>
      <c r="E1175">
        <v>8645.3799999999992</v>
      </c>
      <c r="F1175">
        <v>12</v>
      </c>
      <c r="G1175">
        <v>5501.49</v>
      </c>
      <c r="H1175">
        <v>0</v>
      </c>
      <c r="I1175">
        <v>330.09</v>
      </c>
      <c r="J1175">
        <v>330.09</v>
      </c>
      <c r="K1175">
        <v>0</v>
      </c>
      <c r="L1175" t="s">
        <v>31</v>
      </c>
    </row>
    <row r="1176" spans="1:12" x14ac:dyDescent="0.25">
      <c r="A1176" t="s">
        <v>122</v>
      </c>
      <c r="B1176" t="s">
        <v>123</v>
      </c>
      <c r="C1176" t="s">
        <v>1188</v>
      </c>
      <c r="D1176" s="13">
        <v>43823</v>
      </c>
      <c r="E1176">
        <v>8645.3799999999992</v>
      </c>
      <c r="F1176">
        <v>18</v>
      </c>
      <c r="G1176">
        <v>2104.83</v>
      </c>
      <c r="H1176">
        <v>0</v>
      </c>
      <c r="I1176">
        <v>189.43</v>
      </c>
      <c r="J1176">
        <v>189.43</v>
      </c>
      <c r="K1176">
        <v>0</v>
      </c>
      <c r="L1176" t="s">
        <v>31</v>
      </c>
    </row>
    <row r="1177" spans="1:12" x14ac:dyDescent="0.25">
      <c r="A1177" t="s">
        <v>113</v>
      </c>
      <c r="B1177" t="s">
        <v>114</v>
      </c>
      <c r="C1177" t="s">
        <v>1189</v>
      </c>
      <c r="D1177" s="13">
        <v>43823</v>
      </c>
      <c r="E1177">
        <v>3371.72</v>
      </c>
      <c r="F1177">
        <v>18</v>
      </c>
      <c r="G1177">
        <v>2857.39</v>
      </c>
      <c r="H1177">
        <v>0</v>
      </c>
      <c r="I1177">
        <v>257.16000000000003</v>
      </c>
      <c r="J1177">
        <v>257.16000000000003</v>
      </c>
      <c r="K1177">
        <v>0</v>
      </c>
      <c r="L1177" t="s">
        <v>31</v>
      </c>
    </row>
    <row r="1178" spans="1:12" x14ac:dyDescent="0.25">
      <c r="A1178" t="s">
        <v>125</v>
      </c>
      <c r="B1178" t="s">
        <v>126</v>
      </c>
      <c r="C1178" t="s">
        <v>1190</v>
      </c>
      <c r="D1178" s="13">
        <v>43823</v>
      </c>
      <c r="E1178">
        <v>10242.209999999999</v>
      </c>
      <c r="F1178">
        <v>5</v>
      </c>
      <c r="G1178">
        <v>2202.96</v>
      </c>
      <c r="H1178">
        <v>0</v>
      </c>
      <c r="I1178">
        <v>55.07</v>
      </c>
      <c r="J1178">
        <v>55.07</v>
      </c>
      <c r="K1178">
        <v>0</v>
      </c>
      <c r="L1178" t="s">
        <v>31</v>
      </c>
    </row>
    <row r="1179" spans="1:12" x14ac:dyDescent="0.25">
      <c r="A1179" t="s">
        <v>125</v>
      </c>
      <c r="B1179" t="s">
        <v>126</v>
      </c>
      <c r="C1179" t="s">
        <v>1190</v>
      </c>
      <c r="D1179" s="13">
        <v>43823</v>
      </c>
      <c r="E1179">
        <v>10242.209999999999</v>
      </c>
      <c r="F1179">
        <v>18</v>
      </c>
      <c r="G1179">
        <v>6719.59</v>
      </c>
      <c r="H1179">
        <v>0</v>
      </c>
      <c r="I1179">
        <v>604.76</v>
      </c>
      <c r="J1179">
        <v>604.76</v>
      </c>
      <c r="K1179">
        <v>0</v>
      </c>
      <c r="L1179" t="s">
        <v>31</v>
      </c>
    </row>
    <row r="1180" spans="1:12" x14ac:dyDescent="0.25">
      <c r="A1180" t="s">
        <v>1191</v>
      </c>
      <c r="B1180" t="s">
        <v>1192</v>
      </c>
      <c r="C1180" t="s">
        <v>1193</v>
      </c>
      <c r="D1180" s="13">
        <v>43823</v>
      </c>
      <c r="E1180">
        <v>6463.96</v>
      </c>
      <c r="F1180">
        <v>5</v>
      </c>
      <c r="G1180">
        <v>1809.43</v>
      </c>
      <c r="H1180">
        <v>0</v>
      </c>
      <c r="I1180">
        <v>45.24</v>
      </c>
      <c r="J1180">
        <v>45.24</v>
      </c>
      <c r="K1180">
        <v>0</v>
      </c>
      <c r="L1180" t="s">
        <v>31</v>
      </c>
    </row>
    <row r="1181" spans="1:12" x14ac:dyDescent="0.25">
      <c r="A1181" t="s">
        <v>1191</v>
      </c>
      <c r="B1181" t="s">
        <v>1192</v>
      </c>
      <c r="C1181" t="s">
        <v>1193</v>
      </c>
      <c r="D1181" s="13">
        <v>43823</v>
      </c>
      <c r="E1181">
        <v>6463.96</v>
      </c>
      <c r="F1181">
        <v>12</v>
      </c>
      <c r="G1181">
        <v>1628.69</v>
      </c>
      <c r="H1181">
        <v>0</v>
      </c>
      <c r="I1181">
        <v>97.72</v>
      </c>
      <c r="J1181">
        <v>97.72</v>
      </c>
      <c r="K1181">
        <v>0</v>
      </c>
      <c r="L1181" t="s">
        <v>31</v>
      </c>
    </row>
    <row r="1182" spans="1:12" x14ac:dyDescent="0.25">
      <c r="A1182" t="s">
        <v>1191</v>
      </c>
      <c r="B1182" t="s">
        <v>1192</v>
      </c>
      <c r="C1182" t="s">
        <v>1193</v>
      </c>
      <c r="D1182" s="13">
        <v>43823</v>
      </c>
      <c r="E1182">
        <v>6463.96</v>
      </c>
      <c r="F1182">
        <v>18</v>
      </c>
      <c r="G1182">
        <v>2321.9499999999998</v>
      </c>
      <c r="H1182">
        <v>0</v>
      </c>
      <c r="I1182">
        <v>208.98</v>
      </c>
      <c r="J1182">
        <v>208.98</v>
      </c>
      <c r="K1182">
        <v>0</v>
      </c>
      <c r="L1182" t="s">
        <v>31</v>
      </c>
    </row>
    <row r="1183" spans="1:12" x14ac:dyDescent="0.25">
      <c r="A1183" t="s">
        <v>155</v>
      </c>
      <c r="B1183" t="s">
        <v>156</v>
      </c>
      <c r="C1183" t="s">
        <v>1194</v>
      </c>
      <c r="D1183" s="13">
        <v>43823</v>
      </c>
      <c r="E1183">
        <v>9484.25</v>
      </c>
      <c r="F1183">
        <v>5</v>
      </c>
      <c r="G1183">
        <v>1417.28</v>
      </c>
      <c r="H1183">
        <v>0</v>
      </c>
      <c r="I1183">
        <v>35.43</v>
      </c>
      <c r="J1183">
        <v>35.43</v>
      </c>
      <c r="K1183">
        <v>0</v>
      </c>
      <c r="L1183" t="s">
        <v>31</v>
      </c>
    </row>
    <row r="1184" spans="1:12" x14ac:dyDescent="0.25">
      <c r="A1184" t="s">
        <v>155</v>
      </c>
      <c r="B1184" t="s">
        <v>156</v>
      </c>
      <c r="C1184" t="s">
        <v>1194</v>
      </c>
      <c r="D1184" s="13">
        <v>43823</v>
      </c>
      <c r="E1184">
        <v>9484.25</v>
      </c>
      <c r="F1184">
        <v>12</v>
      </c>
      <c r="G1184">
        <v>3996.7</v>
      </c>
      <c r="H1184">
        <v>0</v>
      </c>
      <c r="I1184">
        <v>239.8</v>
      </c>
      <c r="J1184">
        <v>239.8</v>
      </c>
      <c r="K1184">
        <v>0</v>
      </c>
      <c r="L1184" t="s">
        <v>31</v>
      </c>
    </row>
    <row r="1185" spans="1:12" x14ac:dyDescent="0.25">
      <c r="A1185" t="s">
        <v>155</v>
      </c>
      <c r="B1185" t="s">
        <v>156</v>
      </c>
      <c r="C1185" t="s">
        <v>1194</v>
      </c>
      <c r="D1185" s="13">
        <v>43823</v>
      </c>
      <c r="E1185">
        <v>9484.25</v>
      </c>
      <c r="F1185">
        <v>18</v>
      </c>
      <c r="G1185">
        <v>2982.88</v>
      </c>
      <c r="H1185">
        <v>0</v>
      </c>
      <c r="I1185">
        <v>268.45999999999998</v>
      </c>
      <c r="J1185">
        <v>268.45999999999998</v>
      </c>
      <c r="K1185">
        <v>0</v>
      </c>
      <c r="L1185" t="s">
        <v>31</v>
      </c>
    </row>
    <row r="1186" spans="1:12" x14ac:dyDescent="0.25">
      <c r="A1186" t="s">
        <v>474</v>
      </c>
      <c r="B1186" t="s">
        <v>475</v>
      </c>
      <c r="C1186" t="s">
        <v>1195</v>
      </c>
      <c r="D1186" s="13">
        <v>43823</v>
      </c>
      <c r="E1186">
        <v>10909.1</v>
      </c>
      <c r="F1186">
        <v>5</v>
      </c>
      <c r="G1186">
        <v>3429.22</v>
      </c>
      <c r="H1186">
        <v>0</v>
      </c>
      <c r="I1186">
        <v>85.73</v>
      </c>
      <c r="J1186">
        <v>85.73</v>
      </c>
      <c r="K1186">
        <v>0</v>
      </c>
      <c r="L1186" t="s">
        <v>31</v>
      </c>
    </row>
    <row r="1187" spans="1:12" x14ac:dyDescent="0.25">
      <c r="A1187" t="s">
        <v>474</v>
      </c>
      <c r="B1187" t="s">
        <v>475</v>
      </c>
      <c r="C1187" t="s">
        <v>1195</v>
      </c>
      <c r="D1187" s="13">
        <v>43823</v>
      </c>
      <c r="E1187">
        <v>10909.1</v>
      </c>
      <c r="F1187">
        <v>12</v>
      </c>
      <c r="G1187">
        <v>1455.98</v>
      </c>
      <c r="H1187">
        <v>0</v>
      </c>
      <c r="I1187">
        <v>87.36</v>
      </c>
      <c r="J1187">
        <v>87.36</v>
      </c>
      <c r="K1187">
        <v>0</v>
      </c>
      <c r="L1187" t="s">
        <v>31</v>
      </c>
    </row>
    <row r="1188" spans="1:12" x14ac:dyDescent="0.25">
      <c r="A1188" t="s">
        <v>474</v>
      </c>
      <c r="B1188" t="s">
        <v>475</v>
      </c>
      <c r="C1188" t="s">
        <v>1195</v>
      </c>
      <c r="D1188" s="13">
        <v>43823</v>
      </c>
      <c r="E1188">
        <v>10909.1</v>
      </c>
      <c r="F1188">
        <v>18</v>
      </c>
      <c r="G1188">
        <v>4811.62</v>
      </c>
      <c r="H1188">
        <v>0</v>
      </c>
      <c r="I1188">
        <v>433.05</v>
      </c>
      <c r="J1188">
        <v>433.05</v>
      </c>
      <c r="K1188">
        <v>0</v>
      </c>
      <c r="L1188" t="s">
        <v>31</v>
      </c>
    </row>
    <row r="1189" spans="1:12" x14ac:dyDescent="0.25">
      <c r="A1189" t="s">
        <v>443</v>
      </c>
      <c r="B1189" t="s">
        <v>560</v>
      </c>
      <c r="C1189" t="s">
        <v>1196</v>
      </c>
      <c r="D1189" s="13">
        <v>43823</v>
      </c>
      <c r="E1189">
        <v>29109.75</v>
      </c>
      <c r="F1189">
        <v>5</v>
      </c>
      <c r="G1189">
        <v>16957.3</v>
      </c>
      <c r="H1189">
        <v>0</v>
      </c>
      <c r="I1189">
        <v>423.93</v>
      </c>
      <c r="J1189">
        <v>423.93</v>
      </c>
      <c r="K1189">
        <v>0</v>
      </c>
      <c r="L1189" t="s">
        <v>31</v>
      </c>
    </row>
    <row r="1190" spans="1:12" x14ac:dyDescent="0.25">
      <c r="A1190" t="s">
        <v>443</v>
      </c>
      <c r="B1190" t="s">
        <v>560</v>
      </c>
      <c r="C1190" t="s">
        <v>1196</v>
      </c>
      <c r="D1190" s="13">
        <v>43823</v>
      </c>
      <c r="E1190">
        <v>29109.75</v>
      </c>
      <c r="F1190">
        <v>12</v>
      </c>
      <c r="G1190">
        <v>2321.27</v>
      </c>
      <c r="H1190">
        <v>0</v>
      </c>
      <c r="I1190">
        <v>139.28</v>
      </c>
      <c r="J1190">
        <v>139.28</v>
      </c>
      <c r="K1190">
        <v>0</v>
      </c>
      <c r="L1190" t="s">
        <v>31</v>
      </c>
    </row>
    <row r="1191" spans="1:12" x14ac:dyDescent="0.25">
      <c r="A1191" t="s">
        <v>443</v>
      </c>
      <c r="B1191" t="s">
        <v>560</v>
      </c>
      <c r="C1191" t="s">
        <v>1196</v>
      </c>
      <c r="D1191" s="13">
        <v>43823</v>
      </c>
      <c r="E1191">
        <v>29109.75</v>
      </c>
      <c r="F1191">
        <v>18</v>
      </c>
      <c r="G1191">
        <v>7376.91</v>
      </c>
      <c r="H1191">
        <v>0</v>
      </c>
      <c r="I1191">
        <v>663.92</v>
      </c>
      <c r="J1191">
        <v>663.92</v>
      </c>
      <c r="K1191">
        <v>0</v>
      </c>
      <c r="L1191" t="s">
        <v>31</v>
      </c>
    </row>
    <row r="1192" spans="1:12" x14ac:dyDescent="0.25">
      <c r="A1192" t="s">
        <v>636</v>
      </c>
      <c r="B1192" t="s">
        <v>637</v>
      </c>
      <c r="C1192" t="s">
        <v>1197</v>
      </c>
      <c r="D1192" s="13">
        <v>43823</v>
      </c>
      <c r="E1192">
        <v>1186.1300000000001</v>
      </c>
      <c r="F1192">
        <v>18</v>
      </c>
      <c r="G1192">
        <v>1005.2</v>
      </c>
      <c r="H1192">
        <v>0</v>
      </c>
      <c r="I1192">
        <v>90.47</v>
      </c>
      <c r="J1192">
        <v>90.47</v>
      </c>
      <c r="K1192">
        <v>0</v>
      </c>
      <c r="L1192" t="s">
        <v>31</v>
      </c>
    </row>
    <row r="1193" spans="1:12" x14ac:dyDescent="0.25">
      <c r="A1193" t="s">
        <v>432</v>
      </c>
      <c r="B1193" t="s">
        <v>433</v>
      </c>
      <c r="C1193" t="s">
        <v>1198</v>
      </c>
      <c r="D1193" s="13">
        <v>43823</v>
      </c>
      <c r="E1193">
        <v>22691.55</v>
      </c>
      <c r="F1193">
        <v>5</v>
      </c>
      <c r="G1193">
        <v>17398.080000000002</v>
      </c>
      <c r="H1193">
        <v>0</v>
      </c>
      <c r="I1193">
        <v>434.95</v>
      </c>
      <c r="J1193">
        <v>434.95</v>
      </c>
      <c r="K1193">
        <v>0</v>
      </c>
      <c r="L1193" t="s">
        <v>31</v>
      </c>
    </row>
    <row r="1194" spans="1:12" x14ac:dyDescent="0.25">
      <c r="A1194" t="s">
        <v>432</v>
      </c>
      <c r="B1194" t="s">
        <v>433</v>
      </c>
      <c r="C1194" t="s">
        <v>1198</v>
      </c>
      <c r="D1194" s="13">
        <v>43823</v>
      </c>
      <c r="E1194">
        <v>22691.55</v>
      </c>
      <c r="F1194">
        <v>12</v>
      </c>
      <c r="G1194">
        <v>500.06</v>
      </c>
      <c r="H1194">
        <v>0</v>
      </c>
      <c r="I1194">
        <v>30</v>
      </c>
      <c r="J1194">
        <v>30</v>
      </c>
      <c r="K1194">
        <v>0</v>
      </c>
      <c r="L1194" t="s">
        <v>31</v>
      </c>
    </row>
    <row r="1195" spans="1:12" x14ac:dyDescent="0.25">
      <c r="A1195" t="s">
        <v>432</v>
      </c>
      <c r="B1195" t="s">
        <v>433</v>
      </c>
      <c r="C1195" t="s">
        <v>1198</v>
      </c>
      <c r="D1195" s="13">
        <v>43823</v>
      </c>
      <c r="E1195">
        <v>22691.55</v>
      </c>
      <c r="F1195">
        <v>18</v>
      </c>
      <c r="G1195">
        <v>3274.12</v>
      </c>
      <c r="H1195">
        <v>0</v>
      </c>
      <c r="I1195">
        <v>294.67</v>
      </c>
      <c r="J1195">
        <v>294.67</v>
      </c>
      <c r="K1195">
        <v>0</v>
      </c>
      <c r="L1195" t="s">
        <v>31</v>
      </c>
    </row>
    <row r="1196" spans="1:12" x14ac:dyDescent="0.25">
      <c r="A1196" t="s">
        <v>286</v>
      </c>
      <c r="B1196" t="s">
        <v>287</v>
      </c>
      <c r="C1196" t="s">
        <v>1199</v>
      </c>
      <c r="D1196" s="13">
        <v>43823</v>
      </c>
      <c r="E1196">
        <v>315.39</v>
      </c>
      <c r="F1196">
        <v>18</v>
      </c>
      <c r="G1196">
        <v>267.27999999999997</v>
      </c>
      <c r="H1196">
        <v>0</v>
      </c>
      <c r="I1196">
        <v>24.05</v>
      </c>
      <c r="J1196">
        <v>24.05</v>
      </c>
      <c r="K1196">
        <v>0</v>
      </c>
      <c r="L1196" t="s">
        <v>31</v>
      </c>
    </row>
    <row r="1197" spans="1:12" x14ac:dyDescent="0.25">
      <c r="A1197" t="s">
        <v>395</v>
      </c>
      <c r="B1197" t="s">
        <v>573</v>
      </c>
      <c r="C1197" t="s">
        <v>1200</v>
      </c>
      <c r="D1197" s="13">
        <v>43823</v>
      </c>
      <c r="E1197">
        <v>11302.9</v>
      </c>
      <c r="F1197">
        <v>5</v>
      </c>
      <c r="G1197">
        <v>2834.56</v>
      </c>
      <c r="H1197">
        <v>0</v>
      </c>
      <c r="I1197">
        <v>70.86</v>
      </c>
      <c r="J1197">
        <v>70.86</v>
      </c>
      <c r="K1197">
        <v>0</v>
      </c>
      <c r="L1197" t="s">
        <v>31</v>
      </c>
    </row>
    <row r="1198" spans="1:12" x14ac:dyDescent="0.25">
      <c r="A1198" t="s">
        <v>395</v>
      </c>
      <c r="B1198" t="s">
        <v>573</v>
      </c>
      <c r="C1198" t="s">
        <v>1200</v>
      </c>
      <c r="D1198" s="13">
        <v>43823</v>
      </c>
      <c r="E1198">
        <v>11302.9</v>
      </c>
      <c r="F1198">
        <v>12</v>
      </c>
      <c r="G1198">
        <v>1914.34</v>
      </c>
      <c r="H1198">
        <v>0</v>
      </c>
      <c r="I1198">
        <v>114.86</v>
      </c>
      <c r="J1198">
        <v>114.86</v>
      </c>
      <c r="K1198">
        <v>0</v>
      </c>
      <c r="L1198" t="s">
        <v>31</v>
      </c>
    </row>
    <row r="1199" spans="1:12" x14ac:dyDescent="0.25">
      <c r="A1199" t="s">
        <v>395</v>
      </c>
      <c r="B1199" t="s">
        <v>573</v>
      </c>
      <c r="C1199" t="s">
        <v>1200</v>
      </c>
      <c r="D1199" s="13">
        <v>43823</v>
      </c>
      <c r="E1199">
        <v>11302.9</v>
      </c>
      <c r="F1199">
        <v>18</v>
      </c>
      <c r="G1199">
        <v>5239.46</v>
      </c>
      <c r="H1199">
        <v>0</v>
      </c>
      <c r="I1199">
        <v>471.55</v>
      </c>
      <c r="J1199">
        <v>471.55</v>
      </c>
      <c r="K1199">
        <v>0</v>
      </c>
      <c r="L1199" t="s">
        <v>31</v>
      </c>
    </row>
    <row r="1200" spans="1:12" x14ac:dyDescent="0.25">
      <c r="A1200" t="s">
        <v>649</v>
      </c>
      <c r="B1200" t="s">
        <v>650</v>
      </c>
      <c r="C1200" t="s">
        <v>1201</v>
      </c>
      <c r="D1200" s="13">
        <v>43823</v>
      </c>
      <c r="E1200">
        <v>5045.21</v>
      </c>
      <c r="F1200">
        <v>18</v>
      </c>
      <c r="G1200">
        <v>4275.6000000000004</v>
      </c>
      <c r="H1200">
        <v>0</v>
      </c>
      <c r="I1200">
        <v>384.8</v>
      </c>
      <c r="J1200">
        <v>384.8</v>
      </c>
      <c r="K1200">
        <v>0</v>
      </c>
      <c r="L1200" t="s">
        <v>31</v>
      </c>
    </row>
    <row r="1201" spans="1:12" x14ac:dyDescent="0.25">
      <c r="A1201" t="s">
        <v>536</v>
      </c>
      <c r="B1201" t="s">
        <v>537</v>
      </c>
      <c r="C1201" t="s">
        <v>1202</v>
      </c>
      <c r="D1201" s="13">
        <v>43823</v>
      </c>
      <c r="E1201">
        <v>20913.919999999998</v>
      </c>
      <c r="F1201">
        <v>5</v>
      </c>
      <c r="G1201">
        <v>17635.150000000001</v>
      </c>
      <c r="H1201">
        <v>0</v>
      </c>
      <c r="I1201">
        <v>440.88</v>
      </c>
      <c r="J1201">
        <v>440.88</v>
      </c>
      <c r="K1201">
        <v>0</v>
      </c>
      <c r="L1201" t="s">
        <v>31</v>
      </c>
    </row>
    <row r="1202" spans="1:12" x14ac:dyDescent="0.25">
      <c r="A1202" t="s">
        <v>536</v>
      </c>
      <c r="B1202" t="s">
        <v>537</v>
      </c>
      <c r="C1202" t="s">
        <v>1202</v>
      </c>
      <c r="D1202" s="13">
        <v>43823</v>
      </c>
      <c r="E1202">
        <v>20913.919999999998</v>
      </c>
      <c r="F1202">
        <v>12</v>
      </c>
      <c r="G1202">
        <v>1412.01</v>
      </c>
      <c r="H1202">
        <v>0</v>
      </c>
      <c r="I1202">
        <v>84.72</v>
      </c>
      <c r="J1202">
        <v>84.72</v>
      </c>
      <c r="K1202">
        <v>0</v>
      </c>
      <c r="L1202" t="s">
        <v>31</v>
      </c>
    </row>
    <row r="1203" spans="1:12" x14ac:dyDescent="0.25">
      <c r="A1203" t="s">
        <v>536</v>
      </c>
      <c r="B1203" t="s">
        <v>537</v>
      </c>
      <c r="C1203" t="s">
        <v>1202</v>
      </c>
      <c r="D1203" s="13">
        <v>43823</v>
      </c>
      <c r="E1203">
        <v>20913.919999999998</v>
      </c>
      <c r="F1203">
        <v>18</v>
      </c>
      <c r="G1203">
        <v>691.16</v>
      </c>
      <c r="H1203">
        <v>0</v>
      </c>
      <c r="I1203">
        <v>62.2</v>
      </c>
      <c r="J1203">
        <v>62.2</v>
      </c>
      <c r="K1203">
        <v>0</v>
      </c>
      <c r="L1203" t="s">
        <v>31</v>
      </c>
    </row>
    <row r="1204" spans="1:12" x14ac:dyDescent="0.25">
      <c r="A1204" t="s">
        <v>401</v>
      </c>
      <c r="B1204" t="s">
        <v>402</v>
      </c>
      <c r="C1204" t="s">
        <v>1203</v>
      </c>
      <c r="D1204" s="13">
        <v>43823</v>
      </c>
      <c r="E1204">
        <v>27136.13</v>
      </c>
      <c r="F1204">
        <v>5</v>
      </c>
      <c r="G1204">
        <v>18335.330000000002</v>
      </c>
      <c r="H1204">
        <v>0</v>
      </c>
      <c r="I1204">
        <v>458.38</v>
      </c>
      <c r="J1204">
        <v>458.38</v>
      </c>
      <c r="K1204">
        <v>0</v>
      </c>
      <c r="L1204" t="s">
        <v>31</v>
      </c>
    </row>
    <row r="1205" spans="1:12" x14ac:dyDescent="0.25">
      <c r="A1205" t="s">
        <v>401</v>
      </c>
      <c r="B1205" t="s">
        <v>402</v>
      </c>
      <c r="C1205" t="s">
        <v>1203</v>
      </c>
      <c r="D1205" s="13">
        <v>43823</v>
      </c>
      <c r="E1205">
        <v>27136.13</v>
      </c>
      <c r="F1205">
        <v>12</v>
      </c>
      <c r="G1205">
        <v>4862.6400000000003</v>
      </c>
      <c r="H1205">
        <v>0</v>
      </c>
      <c r="I1205">
        <v>291.76</v>
      </c>
      <c r="J1205">
        <v>291.76</v>
      </c>
      <c r="K1205">
        <v>0</v>
      </c>
      <c r="L1205" t="s">
        <v>31</v>
      </c>
    </row>
    <row r="1206" spans="1:12" x14ac:dyDescent="0.25">
      <c r="A1206" t="s">
        <v>401</v>
      </c>
      <c r="B1206" t="s">
        <v>402</v>
      </c>
      <c r="C1206" t="s">
        <v>1203</v>
      </c>
      <c r="D1206" s="13">
        <v>43823</v>
      </c>
      <c r="E1206">
        <v>27136.13</v>
      </c>
      <c r="F1206">
        <v>18</v>
      </c>
      <c r="G1206">
        <v>2065.98</v>
      </c>
      <c r="H1206">
        <v>0</v>
      </c>
      <c r="I1206">
        <v>185.94</v>
      </c>
      <c r="J1206">
        <v>185.94</v>
      </c>
      <c r="K1206">
        <v>0</v>
      </c>
      <c r="L1206" t="s">
        <v>31</v>
      </c>
    </row>
    <row r="1207" spans="1:12" x14ac:dyDescent="0.25">
      <c r="A1207" t="s">
        <v>261</v>
      </c>
      <c r="B1207" t="s">
        <v>262</v>
      </c>
      <c r="C1207" t="s">
        <v>1204</v>
      </c>
      <c r="D1207" s="13">
        <v>43823</v>
      </c>
      <c r="E1207">
        <v>6281.08</v>
      </c>
      <c r="F1207">
        <v>12</v>
      </c>
      <c r="G1207">
        <v>1086.6600000000001</v>
      </c>
      <c r="H1207">
        <v>0</v>
      </c>
      <c r="I1207">
        <v>65.2</v>
      </c>
      <c r="J1207">
        <v>65.2</v>
      </c>
      <c r="K1207">
        <v>0</v>
      </c>
      <c r="L1207" t="s">
        <v>31</v>
      </c>
    </row>
    <row r="1208" spans="1:12" x14ac:dyDescent="0.25">
      <c r="A1208" t="s">
        <v>261</v>
      </c>
      <c r="B1208" t="s">
        <v>262</v>
      </c>
      <c r="C1208" t="s">
        <v>1204</v>
      </c>
      <c r="D1208" s="13">
        <v>43823</v>
      </c>
      <c r="E1208">
        <v>6281.08</v>
      </c>
      <c r="F1208">
        <v>18</v>
      </c>
      <c r="G1208">
        <v>4291.54</v>
      </c>
      <c r="H1208">
        <v>0</v>
      </c>
      <c r="I1208">
        <v>386.24</v>
      </c>
      <c r="J1208">
        <v>386.24</v>
      </c>
      <c r="K1208">
        <v>0</v>
      </c>
      <c r="L1208" t="s">
        <v>31</v>
      </c>
    </row>
    <row r="1209" spans="1:12" x14ac:dyDescent="0.25">
      <c r="A1209" t="s">
        <v>38</v>
      </c>
      <c r="B1209" t="s">
        <v>39</v>
      </c>
      <c r="C1209" t="s">
        <v>1205</v>
      </c>
      <c r="D1209" s="13">
        <v>43823</v>
      </c>
      <c r="E1209">
        <v>54025.24</v>
      </c>
      <c r="F1209">
        <v>28</v>
      </c>
      <c r="G1209">
        <v>21889.65</v>
      </c>
      <c r="H1209">
        <v>0</v>
      </c>
      <c r="I1209">
        <v>3064.55</v>
      </c>
      <c r="J1209">
        <v>3064.55</v>
      </c>
      <c r="K1209">
        <v>26006.48</v>
      </c>
      <c r="L1209" t="s">
        <v>31</v>
      </c>
    </row>
    <row r="1210" spans="1:12" x14ac:dyDescent="0.25">
      <c r="A1210" t="s">
        <v>580</v>
      </c>
      <c r="B1210" t="s">
        <v>581</v>
      </c>
      <c r="C1210" t="s">
        <v>1206</v>
      </c>
      <c r="D1210" s="13">
        <v>43823</v>
      </c>
      <c r="E1210">
        <v>18685.89</v>
      </c>
      <c r="F1210">
        <v>5</v>
      </c>
      <c r="G1210">
        <v>5404.45</v>
      </c>
      <c r="H1210">
        <v>0</v>
      </c>
      <c r="I1210">
        <v>135.11000000000001</v>
      </c>
      <c r="J1210">
        <v>135.11000000000001</v>
      </c>
      <c r="K1210">
        <v>0</v>
      </c>
      <c r="L1210" t="s">
        <v>31</v>
      </c>
    </row>
    <row r="1211" spans="1:12" x14ac:dyDescent="0.25">
      <c r="A1211" t="s">
        <v>580</v>
      </c>
      <c r="B1211" t="s">
        <v>581</v>
      </c>
      <c r="C1211" t="s">
        <v>1206</v>
      </c>
      <c r="D1211" s="13">
        <v>43823</v>
      </c>
      <c r="E1211">
        <v>18685.89</v>
      </c>
      <c r="F1211">
        <v>12</v>
      </c>
      <c r="G1211">
        <v>5304.89</v>
      </c>
      <c r="H1211">
        <v>0</v>
      </c>
      <c r="I1211">
        <v>318.29000000000002</v>
      </c>
      <c r="J1211">
        <v>318.29000000000002</v>
      </c>
      <c r="K1211">
        <v>0</v>
      </c>
      <c r="L1211" t="s">
        <v>31</v>
      </c>
    </row>
    <row r="1212" spans="1:12" x14ac:dyDescent="0.25">
      <c r="A1212" t="s">
        <v>580</v>
      </c>
      <c r="B1212" t="s">
        <v>581</v>
      </c>
      <c r="C1212" t="s">
        <v>1206</v>
      </c>
      <c r="D1212" s="13">
        <v>43823</v>
      </c>
      <c r="E1212">
        <v>18685.89</v>
      </c>
      <c r="F1212">
        <v>18</v>
      </c>
      <c r="G1212">
        <v>5991.3</v>
      </c>
      <c r="H1212">
        <v>0</v>
      </c>
      <c r="I1212">
        <v>539.22</v>
      </c>
      <c r="J1212">
        <v>539.22</v>
      </c>
      <c r="K1212">
        <v>0</v>
      </c>
      <c r="L1212" t="s">
        <v>31</v>
      </c>
    </row>
    <row r="1213" spans="1:12" x14ac:dyDescent="0.25">
      <c r="A1213" t="s">
        <v>743</v>
      </c>
      <c r="B1213" t="s">
        <v>744</v>
      </c>
      <c r="C1213" t="s">
        <v>1207</v>
      </c>
      <c r="D1213" s="13">
        <v>43823</v>
      </c>
      <c r="E1213">
        <v>242.15</v>
      </c>
      <c r="F1213">
        <v>5</v>
      </c>
      <c r="G1213">
        <v>230.62</v>
      </c>
      <c r="H1213">
        <v>0</v>
      </c>
      <c r="I1213">
        <v>5.77</v>
      </c>
      <c r="J1213">
        <v>5.77</v>
      </c>
      <c r="K1213">
        <v>0</v>
      </c>
      <c r="L1213" t="s">
        <v>31</v>
      </c>
    </row>
    <row r="1214" spans="1:12" x14ac:dyDescent="0.25">
      <c r="A1214" t="s">
        <v>1208</v>
      </c>
      <c r="B1214" t="s">
        <v>1209</v>
      </c>
      <c r="C1214" t="s">
        <v>1210</v>
      </c>
      <c r="D1214" s="13">
        <v>43823</v>
      </c>
      <c r="E1214">
        <v>274.12</v>
      </c>
      <c r="F1214">
        <v>12</v>
      </c>
      <c r="G1214">
        <v>244.75</v>
      </c>
      <c r="H1214">
        <v>0</v>
      </c>
      <c r="I1214">
        <v>14.68</v>
      </c>
      <c r="J1214">
        <v>14.68</v>
      </c>
      <c r="K1214">
        <v>0</v>
      </c>
      <c r="L1214" t="s">
        <v>31</v>
      </c>
    </row>
    <row r="1215" spans="1:12" x14ac:dyDescent="0.25">
      <c r="A1215" t="s">
        <v>265</v>
      </c>
      <c r="B1215" t="s">
        <v>266</v>
      </c>
      <c r="C1215" t="s">
        <v>1211</v>
      </c>
      <c r="D1215" s="13">
        <v>43823</v>
      </c>
      <c r="E1215">
        <v>3235.35</v>
      </c>
      <c r="F1215">
        <v>12</v>
      </c>
      <c r="G1215">
        <v>1925.12</v>
      </c>
      <c r="H1215">
        <v>0</v>
      </c>
      <c r="I1215">
        <v>115.51</v>
      </c>
      <c r="J1215">
        <v>115.51</v>
      </c>
      <c r="K1215">
        <v>0</v>
      </c>
      <c r="L1215" t="s">
        <v>31</v>
      </c>
    </row>
    <row r="1216" spans="1:12" x14ac:dyDescent="0.25">
      <c r="A1216" t="s">
        <v>265</v>
      </c>
      <c r="B1216" t="s">
        <v>266</v>
      </c>
      <c r="C1216" t="s">
        <v>1211</v>
      </c>
      <c r="D1216" s="13">
        <v>43823</v>
      </c>
      <c r="E1216">
        <v>3235.35</v>
      </c>
      <c r="F1216">
        <v>18</v>
      </c>
      <c r="G1216">
        <v>914.6</v>
      </c>
      <c r="H1216">
        <v>0</v>
      </c>
      <c r="I1216">
        <v>82.31</v>
      </c>
      <c r="J1216">
        <v>82.31</v>
      </c>
      <c r="K1216">
        <v>0</v>
      </c>
      <c r="L1216" t="s">
        <v>31</v>
      </c>
    </row>
    <row r="1217" spans="1:12" x14ac:dyDescent="0.25">
      <c r="A1217" t="s">
        <v>241</v>
      </c>
      <c r="B1217" t="s">
        <v>242</v>
      </c>
      <c r="C1217" t="s">
        <v>1212</v>
      </c>
      <c r="D1217" s="13">
        <v>43823</v>
      </c>
      <c r="E1217">
        <v>29491.21</v>
      </c>
      <c r="F1217">
        <v>28</v>
      </c>
      <c r="G1217">
        <v>14944.9</v>
      </c>
      <c r="H1217">
        <v>0</v>
      </c>
      <c r="I1217">
        <v>2092.29</v>
      </c>
      <c r="J1217">
        <v>2092.29</v>
      </c>
      <c r="K1217">
        <v>10361.75</v>
      </c>
      <c r="L1217" t="s">
        <v>31</v>
      </c>
    </row>
    <row r="1218" spans="1:12" x14ac:dyDescent="0.25">
      <c r="A1218" t="s">
        <v>89</v>
      </c>
      <c r="B1218" t="s">
        <v>90</v>
      </c>
      <c r="C1218" t="s">
        <v>1213</v>
      </c>
      <c r="D1218" s="13">
        <v>43823</v>
      </c>
      <c r="E1218">
        <v>25211.75</v>
      </c>
      <c r="F1218">
        <v>28</v>
      </c>
      <c r="G1218">
        <v>12759.97</v>
      </c>
      <c r="H1218">
        <v>0</v>
      </c>
      <c r="I1218">
        <v>1786.4</v>
      </c>
      <c r="J1218">
        <v>1786.4</v>
      </c>
      <c r="K1218">
        <v>8879</v>
      </c>
      <c r="L1218" t="s">
        <v>31</v>
      </c>
    </row>
    <row r="1219" spans="1:12" x14ac:dyDescent="0.25">
      <c r="A1219" t="s">
        <v>137</v>
      </c>
      <c r="B1219" t="s">
        <v>138</v>
      </c>
      <c r="C1219" t="s">
        <v>1214</v>
      </c>
      <c r="D1219" s="13">
        <v>43823</v>
      </c>
      <c r="E1219">
        <v>26402.7</v>
      </c>
      <c r="F1219">
        <v>12</v>
      </c>
      <c r="G1219">
        <v>9922.84</v>
      </c>
      <c r="H1219">
        <v>0</v>
      </c>
      <c r="I1219">
        <v>595.37</v>
      </c>
      <c r="J1219">
        <v>595.37</v>
      </c>
      <c r="K1219">
        <v>0</v>
      </c>
      <c r="L1219" t="s">
        <v>31</v>
      </c>
    </row>
    <row r="1220" spans="1:12" x14ac:dyDescent="0.25">
      <c r="A1220" t="s">
        <v>137</v>
      </c>
      <c r="B1220" t="s">
        <v>138</v>
      </c>
      <c r="C1220" t="s">
        <v>1214</v>
      </c>
      <c r="D1220" s="13">
        <v>43823</v>
      </c>
      <c r="E1220">
        <v>26402.7</v>
      </c>
      <c r="F1220">
        <v>18</v>
      </c>
      <c r="G1220">
        <v>12956.87</v>
      </c>
      <c r="H1220">
        <v>0</v>
      </c>
      <c r="I1220">
        <v>1166.1199999999999</v>
      </c>
      <c r="J1220">
        <v>1166.1199999999999</v>
      </c>
      <c r="K1220">
        <v>0</v>
      </c>
      <c r="L1220" t="s">
        <v>31</v>
      </c>
    </row>
    <row r="1221" spans="1:12" x14ac:dyDescent="0.25">
      <c r="A1221" t="s">
        <v>446</v>
      </c>
      <c r="B1221" t="s">
        <v>447</v>
      </c>
      <c r="C1221" t="s">
        <v>1215</v>
      </c>
      <c r="D1221" s="13">
        <v>43823</v>
      </c>
      <c r="E1221">
        <v>13318.59</v>
      </c>
      <c r="F1221">
        <v>5</v>
      </c>
      <c r="G1221">
        <v>11168.16</v>
      </c>
      <c r="H1221">
        <v>0</v>
      </c>
      <c r="I1221">
        <v>279.2</v>
      </c>
      <c r="J1221">
        <v>279.2</v>
      </c>
      <c r="K1221">
        <v>0</v>
      </c>
      <c r="L1221" t="s">
        <v>31</v>
      </c>
    </row>
    <row r="1222" spans="1:12" x14ac:dyDescent="0.25">
      <c r="A1222" t="s">
        <v>446</v>
      </c>
      <c r="B1222" t="s">
        <v>447</v>
      </c>
      <c r="C1222" t="s">
        <v>1215</v>
      </c>
      <c r="D1222" s="13">
        <v>43823</v>
      </c>
      <c r="E1222">
        <v>13318.59</v>
      </c>
      <c r="F1222">
        <v>18</v>
      </c>
      <c r="G1222">
        <v>1349.17</v>
      </c>
      <c r="H1222">
        <v>0</v>
      </c>
      <c r="I1222">
        <v>121.43</v>
      </c>
      <c r="J1222">
        <v>121.43</v>
      </c>
      <c r="K1222">
        <v>0</v>
      </c>
      <c r="L1222" t="s">
        <v>31</v>
      </c>
    </row>
    <row r="1223" spans="1:12" x14ac:dyDescent="0.25">
      <c r="A1223" t="s">
        <v>398</v>
      </c>
      <c r="B1223" t="s">
        <v>399</v>
      </c>
      <c r="C1223" t="s">
        <v>1216</v>
      </c>
      <c r="D1223" s="13">
        <v>43824</v>
      </c>
      <c r="E1223">
        <v>27329.5</v>
      </c>
      <c r="F1223">
        <v>5</v>
      </c>
      <c r="G1223">
        <v>19297.07</v>
      </c>
      <c r="H1223">
        <v>0</v>
      </c>
      <c r="I1223">
        <v>482.43</v>
      </c>
      <c r="J1223">
        <v>482.43</v>
      </c>
      <c r="K1223">
        <v>0</v>
      </c>
      <c r="L1223" t="s">
        <v>31</v>
      </c>
    </row>
    <row r="1224" spans="1:12" x14ac:dyDescent="0.25">
      <c r="A1224" t="s">
        <v>398</v>
      </c>
      <c r="B1224" t="s">
        <v>399</v>
      </c>
      <c r="C1224" t="s">
        <v>1216</v>
      </c>
      <c r="D1224" s="13">
        <v>43824</v>
      </c>
      <c r="E1224">
        <v>27329.5</v>
      </c>
      <c r="F1224">
        <v>18</v>
      </c>
      <c r="G1224">
        <v>5989.46</v>
      </c>
      <c r="H1224">
        <v>0</v>
      </c>
      <c r="I1224">
        <v>539.04999999999995</v>
      </c>
      <c r="J1224">
        <v>539.04999999999995</v>
      </c>
      <c r="K1224">
        <v>0</v>
      </c>
      <c r="L1224" t="s">
        <v>31</v>
      </c>
    </row>
    <row r="1225" spans="1:12" x14ac:dyDescent="0.25">
      <c r="A1225" t="s">
        <v>907</v>
      </c>
      <c r="B1225" t="s">
        <v>908</v>
      </c>
      <c r="C1225" t="s">
        <v>1217</v>
      </c>
      <c r="D1225" s="13">
        <v>43824</v>
      </c>
      <c r="E1225">
        <v>19325</v>
      </c>
      <c r="F1225">
        <v>5</v>
      </c>
      <c r="G1225">
        <v>7186.38</v>
      </c>
      <c r="H1225">
        <v>0</v>
      </c>
      <c r="I1225">
        <v>179.66</v>
      </c>
      <c r="J1225">
        <v>179.66</v>
      </c>
      <c r="K1225">
        <v>0</v>
      </c>
      <c r="L1225" t="s">
        <v>31</v>
      </c>
    </row>
    <row r="1226" spans="1:12" x14ac:dyDescent="0.25">
      <c r="A1226" t="s">
        <v>907</v>
      </c>
      <c r="B1226" t="s">
        <v>908</v>
      </c>
      <c r="C1226" t="s">
        <v>1217</v>
      </c>
      <c r="D1226" s="13">
        <v>43824</v>
      </c>
      <c r="E1226">
        <v>19325</v>
      </c>
      <c r="F1226">
        <v>12</v>
      </c>
      <c r="G1226">
        <v>1809.61</v>
      </c>
      <c r="H1226">
        <v>0</v>
      </c>
      <c r="I1226">
        <v>108.58</v>
      </c>
      <c r="J1226">
        <v>108.58</v>
      </c>
      <c r="K1226">
        <v>0</v>
      </c>
      <c r="L1226" t="s">
        <v>31</v>
      </c>
    </row>
    <row r="1227" spans="1:12" x14ac:dyDescent="0.25">
      <c r="A1227" t="s">
        <v>907</v>
      </c>
      <c r="B1227" t="s">
        <v>908</v>
      </c>
      <c r="C1227" t="s">
        <v>1217</v>
      </c>
      <c r="D1227" s="13">
        <v>43824</v>
      </c>
      <c r="E1227">
        <v>19325</v>
      </c>
      <c r="F1227">
        <v>18</v>
      </c>
      <c r="G1227">
        <v>8264.86</v>
      </c>
      <c r="H1227">
        <v>0</v>
      </c>
      <c r="I1227">
        <v>743.84</v>
      </c>
      <c r="J1227">
        <v>743.84</v>
      </c>
      <c r="K1227">
        <v>0</v>
      </c>
      <c r="L1227" t="s">
        <v>31</v>
      </c>
    </row>
    <row r="1228" spans="1:12" x14ac:dyDescent="0.25">
      <c r="A1228" t="s">
        <v>158</v>
      </c>
      <c r="B1228" t="s">
        <v>159</v>
      </c>
      <c r="C1228" t="s">
        <v>1218</v>
      </c>
      <c r="D1228" s="13">
        <v>43824</v>
      </c>
      <c r="E1228">
        <v>5063.7299999999996</v>
      </c>
      <c r="F1228">
        <v>5</v>
      </c>
      <c r="G1228">
        <v>1748.94</v>
      </c>
      <c r="H1228">
        <v>0</v>
      </c>
      <c r="I1228">
        <v>43.72</v>
      </c>
      <c r="J1228">
        <v>43.72</v>
      </c>
      <c r="K1228">
        <v>0</v>
      </c>
      <c r="L1228" t="s">
        <v>31</v>
      </c>
    </row>
    <row r="1229" spans="1:12" x14ac:dyDescent="0.25">
      <c r="A1229" t="s">
        <v>158</v>
      </c>
      <c r="B1229" t="s">
        <v>159</v>
      </c>
      <c r="C1229" t="s">
        <v>1218</v>
      </c>
      <c r="D1229" s="13">
        <v>43824</v>
      </c>
      <c r="E1229">
        <v>5063.7299999999996</v>
      </c>
      <c r="F1229">
        <v>12</v>
      </c>
      <c r="G1229">
        <v>2233.4299999999998</v>
      </c>
      <c r="H1229">
        <v>0</v>
      </c>
      <c r="I1229">
        <v>134.01</v>
      </c>
      <c r="J1229">
        <v>134.01</v>
      </c>
      <c r="K1229">
        <v>0</v>
      </c>
      <c r="L1229" t="s">
        <v>31</v>
      </c>
    </row>
    <row r="1230" spans="1:12" x14ac:dyDescent="0.25">
      <c r="A1230" t="s">
        <v>158</v>
      </c>
      <c r="B1230" t="s">
        <v>159</v>
      </c>
      <c r="C1230" t="s">
        <v>1218</v>
      </c>
      <c r="D1230" s="13">
        <v>43824</v>
      </c>
      <c r="E1230">
        <v>5063.7299999999996</v>
      </c>
      <c r="F1230">
        <v>18</v>
      </c>
      <c r="G1230">
        <v>615.19000000000005</v>
      </c>
      <c r="H1230">
        <v>0</v>
      </c>
      <c r="I1230">
        <v>55.37</v>
      </c>
      <c r="J1230">
        <v>55.37</v>
      </c>
      <c r="K1230">
        <v>0</v>
      </c>
      <c r="L1230" t="s">
        <v>31</v>
      </c>
    </row>
    <row r="1231" spans="1:12" x14ac:dyDescent="0.25">
      <c r="A1231" t="s">
        <v>152</v>
      </c>
      <c r="B1231" t="s">
        <v>153</v>
      </c>
      <c r="C1231" t="s">
        <v>1219</v>
      </c>
      <c r="D1231" s="13">
        <v>43824</v>
      </c>
      <c r="E1231">
        <v>48483.94</v>
      </c>
      <c r="F1231">
        <v>5</v>
      </c>
      <c r="G1231">
        <v>32126.81</v>
      </c>
      <c r="H1231">
        <v>0</v>
      </c>
      <c r="I1231">
        <v>803.17</v>
      </c>
      <c r="J1231">
        <v>803.17</v>
      </c>
      <c r="K1231">
        <v>0</v>
      </c>
      <c r="L1231" t="s">
        <v>31</v>
      </c>
    </row>
    <row r="1232" spans="1:12" x14ac:dyDescent="0.25">
      <c r="A1232" t="s">
        <v>152</v>
      </c>
      <c r="B1232" t="s">
        <v>153</v>
      </c>
      <c r="C1232" t="s">
        <v>1219</v>
      </c>
      <c r="D1232" s="13">
        <v>43824</v>
      </c>
      <c r="E1232">
        <v>48483.94</v>
      </c>
      <c r="F1232">
        <v>12</v>
      </c>
      <c r="G1232">
        <v>1624.7</v>
      </c>
      <c r="H1232">
        <v>0</v>
      </c>
      <c r="I1232">
        <v>97.48</v>
      </c>
      <c r="J1232">
        <v>97.48</v>
      </c>
      <c r="K1232">
        <v>0</v>
      </c>
      <c r="L1232" t="s">
        <v>31</v>
      </c>
    </row>
    <row r="1233" spans="1:12" x14ac:dyDescent="0.25">
      <c r="A1233" t="s">
        <v>152</v>
      </c>
      <c r="B1233" t="s">
        <v>153</v>
      </c>
      <c r="C1233" t="s">
        <v>1219</v>
      </c>
      <c r="D1233" s="13">
        <v>43824</v>
      </c>
      <c r="E1233">
        <v>48483.94</v>
      </c>
      <c r="F1233">
        <v>18</v>
      </c>
      <c r="G1233">
        <v>10958.56</v>
      </c>
      <c r="H1233">
        <v>0</v>
      </c>
      <c r="I1233">
        <v>986.27</v>
      </c>
      <c r="J1233">
        <v>986.27</v>
      </c>
      <c r="K1233">
        <v>0</v>
      </c>
      <c r="L1233" t="s">
        <v>31</v>
      </c>
    </row>
    <row r="1234" spans="1:12" x14ac:dyDescent="0.25">
      <c r="A1234" t="s">
        <v>58</v>
      </c>
      <c r="B1234" t="s">
        <v>59</v>
      </c>
      <c r="C1234" t="s">
        <v>1220</v>
      </c>
      <c r="D1234" s="13">
        <v>43824</v>
      </c>
      <c r="E1234">
        <v>26646.09</v>
      </c>
      <c r="F1234">
        <v>28</v>
      </c>
      <c r="G1234">
        <v>11822.9</v>
      </c>
      <c r="H1234">
        <v>0</v>
      </c>
      <c r="I1234">
        <v>1655.21</v>
      </c>
      <c r="J1234">
        <v>1655.21</v>
      </c>
      <c r="K1234">
        <v>11512.78</v>
      </c>
      <c r="L1234" t="s">
        <v>31</v>
      </c>
    </row>
    <row r="1235" spans="1:12" x14ac:dyDescent="0.25">
      <c r="A1235" t="s">
        <v>32</v>
      </c>
      <c r="B1235" t="s">
        <v>33</v>
      </c>
      <c r="C1235" t="s">
        <v>1221</v>
      </c>
      <c r="D1235" s="13">
        <v>43824</v>
      </c>
      <c r="E1235">
        <v>37673.760000000002</v>
      </c>
      <c r="F1235">
        <v>28</v>
      </c>
      <c r="G1235">
        <v>17268.52</v>
      </c>
      <c r="H1235">
        <v>0</v>
      </c>
      <c r="I1235">
        <v>2417.59</v>
      </c>
      <c r="J1235">
        <v>2417.59</v>
      </c>
      <c r="K1235">
        <v>15570.06</v>
      </c>
      <c r="L1235" t="s">
        <v>31</v>
      </c>
    </row>
    <row r="1236" spans="1:12" x14ac:dyDescent="0.25">
      <c r="A1236" t="s">
        <v>1222</v>
      </c>
      <c r="B1236" t="s">
        <v>1223</v>
      </c>
      <c r="C1236" t="s">
        <v>1224</v>
      </c>
      <c r="D1236" s="13">
        <v>43824</v>
      </c>
      <c r="E1236">
        <v>15667.32</v>
      </c>
      <c r="F1236">
        <v>5</v>
      </c>
      <c r="G1236">
        <v>11377.49</v>
      </c>
      <c r="H1236">
        <v>0</v>
      </c>
      <c r="I1236">
        <v>284.44</v>
      </c>
      <c r="J1236">
        <v>284.44</v>
      </c>
      <c r="K1236">
        <v>0</v>
      </c>
      <c r="L1236" t="s">
        <v>31</v>
      </c>
    </row>
    <row r="1237" spans="1:12" x14ac:dyDescent="0.25">
      <c r="A1237" t="s">
        <v>1222</v>
      </c>
      <c r="B1237" t="s">
        <v>1223</v>
      </c>
      <c r="C1237" t="s">
        <v>1224</v>
      </c>
      <c r="D1237" s="13">
        <v>43824</v>
      </c>
      <c r="E1237">
        <v>15667.32</v>
      </c>
      <c r="F1237">
        <v>18</v>
      </c>
      <c r="G1237">
        <v>3153.36</v>
      </c>
      <c r="H1237">
        <v>0</v>
      </c>
      <c r="I1237">
        <v>283.8</v>
      </c>
      <c r="J1237">
        <v>283.8</v>
      </c>
      <c r="K1237">
        <v>0</v>
      </c>
      <c r="L1237" t="s">
        <v>31</v>
      </c>
    </row>
    <row r="1238" spans="1:12" x14ac:dyDescent="0.25">
      <c r="A1238" t="s">
        <v>712</v>
      </c>
      <c r="B1238" t="s">
        <v>713</v>
      </c>
      <c r="C1238" t="s">
        <v>1225</v>
      </c>
      <c r="D1238" s="13">
        <v>43824</v>
      </c>
      <c r="E1238">
        <v>3090.99</v>
      </c>
      <c r="F1238">
        <v>5</v>
      </c>
      <c r="G1238">
        <v>2041.8</v>
      </c>
      <c r="H1238">
        <v>0</v>
      </c>
      <c r="I1238">
        <v>51.05</v>
      </c>
      <c r="J1238">
        <v>51.05</v>
      </c>
      <c r="K1238">
        <v>0</v>
      </c>
      <c r="L1238" t="s">
        <v>31</v>
      </c>
    </row>
    <row r="1239" spans="1:12" x14ac:dyDescent="0.25">
      <c r="A1239" t="s">
        <v>712</v>
      </c>
      <c r="B1239" t="s">
        <v>713</v>
      </c>
      <c r="C1239" t="s">
        <v>1225</v>
      </c>
      <c r="D1239" s="13">
        <v>43824</v>
      </c>
      <c r="E1239">
        <v>3090.99</v>
      </c>
      <c r="F1239">
        <v>12</v>
      </c>
      <c r="G1239">
        <v>512.04999999999995</v>
      </c>
      <c r="H1239">
        <v>0</v>
      </c>
      <c r="I1239">
        <v>30.72</v>
      </c>
      <c r="J1239">
        <v>30.72</v>
      </c>
      <c r="K1239">
        <v>0</v>
      </c>
      <c r="L1239" t="s">
        <v>31</v>
      </c>
    </row>
    <row r="1240" spans="1:12" x14ac:dyDescent="0.25">
      <c r="A1240" t="s">
        <v>712</v>
      </c>
      <c r="B1240" t="s">
        <v>713</v>
      </c>
      <c r="C1240" t="s">
        <v>1225</v>
      </c>
      <c r="D1240" s="13">
        <v>43824</v>
      </c>
      <c r="E1240">
        <v>3090.99</v>
      </c>
      <c r="F1240">
        <v>18</v>
      </c>
      <c r="G1240">
        <v>316.61</v>
      </c>
      <c r="H1240">
        <v>0</v>
      </c>
      <c r="I1240">
        <v>28.49</v>
      </c>
      <c r="J1240">
        <v>28.49</v>
      </c>
      <c r="K1240">
        <v>0</v>
      </c>
      <c r="L1240" t="s">
        <v>31</v>
      </c>
    </row>
    <row r="1241" spans="1:12" x14ac:dyDescent="0.25">
      <c r="A1241" t="s">
        <v>35</v>
      </c>
      <c r="B1241" t="s">
        <v>36</v>
      </c>
      <c r="C1241" t="s">
        <v>1226</v>
      </c>
      <c r="D1241" s="13">
        <v>43824</v>
      </c>
      <c r="E1241">
        <v>27063.39</v>
      </c>
      <c r="F1241">
        <v>28</v>
      </c>
      <c r="G1241">
        <v>12778.72</v>
      </c>
      <c r="H1241">
        <v>0</v>
      </c>
      <c r="I1241">
        <v>1789.02</v>
      </c>
      <c r="J1241">
        <v>1789.02</v>
      </c>
      <c r="K1241">
        <v>10706.63</v>
      </c>
      <c r="L1241" t="s">
        <v>31</v>
      </c>
    </row>
    <row r="1242" spans="1:12" x14ac:dyDescent="0.25">
      <c r="A1242" t="s">
        <v>258</v>
      </c>
      <c r="B1242" t="s">
        <v>259</v>
      </c>
      <c r="C1242" t="s">
        <v>1227</v>
      </c>
      <c r="D1242" s="13">
        <v>43824</v>
      </c>
      <c r="E1242">
        <v>937.84</v>
      </c>
      <c r="F1242">
        <v>12</v>
      </c>
      <c r="G1242">
        <v>837.36</v>
      </c>
      <c r="H1242">
        <v>0</v>
      </c>
      <c r="I1242">
        <v>50.24</v>
      </c>
      <c r="J1242">
        <v>50.24</v>
      </c>
      <c r="K1242">
        <v>0</v>
      </c>
      <c r="L1242" t="s">
        <v>31</v>
      </c>
    </row>
    <row r="1243" spans="1:12" x14ac:dyDescent="0.25">
      <c r="A1243" t="s">
        <v>258</v>
      </c>
      <c r="B1243" t="s">
        <v>259</v>
      </c>
      <c r="C1243" t="s">
        <v>1228</v>
      </c>
      <c r="D1243" s="13">
        <v>43824</v>
      </c>
      <c r="E1243">
        <v>214.2</v>
      </c>
      <c r="F1243">
        <v>12</v>
      </c>
      <c r="G1243">
        <v>191.25</v>
      </c>
      <c r="H1243">
        <v>0</v>
      </c>
      <c r="I1243">
        <v>11.47</v>
      </c>
      <c r="J1243">
        <v>11.47</v>
      </c>
      <c r="K1243">
        <v>0</v>
      </c>
      <c r="L1243" t="s">
        <v>31</v>
      </c>
    </row>
    <row r="1244" spans="1:12" x14ac:dyDescent="0.25">
      <c r="A1244" t="s">
        <v>38</v>
      </c>
      <c r="B1244" t="s">
        <v>39</v>
      </c>
      <c r="C1244" t="s">
        <v>1229</v>
      </c>
      <c r="D1244" s="13">
        <v>43824</v>
      </c>
      <c r="E1244">
        <v>95003.5</v>
      </c>
      <c r="F1244">
        <v>28</v>
      </c>
      <c r="G1244">
        <v>40130.19</v>
      </c>
      <c r="H1244">
        <v>0</v>
      </c>
      <c r="I1244">
        <v>5618.23</v>
      </c>
      <c r="J1244">
        <v>5618.23</v>
      </c>
      <c r="K1244">
        <v>43636.87</v>
      </c>
      <c r="L1244" t="s">
        <v>31</v>
      </c>
    </row>
    <row r="1245" spans="1:12" x14ac:dyDescent="0.25">
      <c r="A1245" t="s">
        <v>86</v>
      </c>
      <c r="B1245" t="s">
        <v>87</v>
      </c>
      <c r="C1245" t="s">
        <v>1230</v>
      </c>
      <c r="D1245" s="13">
        <v>43824</v>
      </c>
      <c r="E1245">
        <v>62618.75</v>
      </c>
      <c r="F1245">
        <v>28</v>
      </c>
      <c r="G1245">
        <v>31062.97</v>
      </c>
      <c r="H1245">
        <v>0</v>
      </c>
      <c r="I1245">
        <v>4348.82</v>
      </c>
      <c r="J1245">
        <v>4348.82</v>
      </c>
      <c r="K1245">
        <v>22858.15</v>
      </c>
      <c r="L1245" t="s">
        <v>31</v>
      </c>
    </row>
    <row r="1246" spans="1:12" x14ac:dyDescent="0.25">
      <c r="A1246" t="s">
        <v>173</v>
      </c>
      <c r="B1246" t="s">
        <v>174</v>
      </c>
      <c r="C1246" t="s">
        <v>1231</v>
      </c>
      <c r="D1246" s="13">
        <v>43824</v>
      </c>
      <c r="E1246">
        <v>14754.8</v>
      </c>
      <c r="F1246">
        <v>5</v>
      </c>
      <c r="G1246">
        <v>1214.5899999999999</v>
      </c>
      <c r="H1246">
        <v>0</v>
      </c>
      <c r="I1246">
        <v>30.36</v>
      </c>
      <c r="J1246">
        <v>30.36</v>
      </c>
      <c r="K1246">
        <v>0</v>
      </c>
      <c r="L1246" t="s">
        <v>31</v>
      </c>
    </row>
    <row r="1247" spans="1:12" x14ac:dyDescent="0.25">
      <c r="A1247" t="s">
        <v>173</v>
      </c>
      <c r="B1247" t="s">
        <v>174</v>
      </c>
      <c r="C1247" t="s">
        <v>1231</v>
      </c>
      <c r="D1247" s="13">
        <v>43824</v>
      </c>
      <c r="E1247">
        <v>14754.8</v>
      </c>
      <c r="F1247">
        <v>12</v>
      </c>
      <c r="G1247">
        <v>591.61</v>
      </c>
      <c r="H1247">
        <v>0</v>
      </c>
      <c r="I1247">
        <v>35.5</v>
      </c>
      <c r="J1247">
        <v>35.5</v>
      </c>
      <c r="K1247">
        <v>0</v>
      </c>
      <c r="L1247" t="s">
        <v>31</v>
      </c>
    </row>
    <row r="1248" spans="1:12" x14ac:dyDescent="0.25">
      <c r="A1248" t="s">
        <v>173</v>
      </c>
      <c r="B1248" t="s">
        <v>174</v>
      </c>
      <c r="C1248" t="s">
        <v>1231</v>
      </c>
      <c r="D1248" s="13">
        <v>43824</v>
      </c>
      <c r="E1248">
        <v>14754.8</v>
      </c>
      <c r="F1248">
        <v>18</v>
      </c>
      <c r="G1248">
        <v>10861.76</v>
      </c>
      <c r="H1248">
        <v>0</v>
      </c>
      <c r="I1248">
        <v>977.56</v>
      </c>
      <c r="J1248">
        <v>977.56</v>
      </c>
      <c r="K1248">
        <v>0</v>
      </c>
      <c r="L1248" t="s">
        <v>31</v>
      </c>
    </row>
    <row r="1249" spans="1:12" x14ac:dyDescent="0.25">
      <c r="A1249" t="s">
        <v>255</v>
      </c>
      <c r="B1249" t="s">
        <v>256</v>
      </c>
      <c r="C1249" t="s">
        <v>1232</v>
      </c>
      <c r="D1249" s="13">
        <v>43824</v>
      </c>
      <c r="E1249">
        <v>1137.58</v>
      </c>
      <c r="F1249">
        <v>5</v>
      </c>
      <c r="G1249">
        <v>435.76</v>
      </c>
      <c r="H1249">
        <v>0</v>
      </c>
      <c r="I1249">
        <v>10.89</v>
      </c>
      <c r="J1249">
        <v>10.89</v>
      </c>
      <c r="K1249">
        <v>0</v>
      </c>
      <c r="L1249" t="s">
        <v>31</v>
      </c>
    </row>
    <row r="1250" spans="1:12" x14ac:dyDescent="0.25">
      <c r="A1250" t="s">
        <v>255</v>
      </c>
      <c r="B1250" t="s">
        <v>256</v>
      </c>
      <c r="C1250" t="s">
        <v>1232</v>
      </c>
      <c r="D1250" s="13">
        <v>43824</v>
      </c>
      <c r="E1250">
        <v>1137.58</v>
      </c>
      <c r="F1250">
        <v>12</v>
      </c>
      <c r="G1250">
        <v>607.16</v>
      </c>
      <c r="H1250">
        <v>0</v>
      </c>
      <c r="I1250">
        <v>36.43</v>
      </c>
      <c r="J1250">
        <v>36.43</v>
      </c>
      <c r="K1250">
        <v>0</v>
      </c>
      <c r="L1250" t="s">
        <v>31</v>
      </c>
    </row>
    <row r="1251" spans="1:12" x14ac:dyDescent="0.25">
      <c r="A1251" t="s">
        <v>783</v>
      </c>
      <c r="B1251" t="s">
        <v>784</v>
      </c>
      <c r="C1251" t="s">
        <v>1233</v>
      </c>
      <c r="D1251" s="13">
        <v>43824</v>
      </c>
      <c r="E1251">
        <v>1593.5</v>
      </c>
      <c r="F1251">
        <v>5</v>
      </c>
      <c r="G1251">
        <v>994.25</v>
      </c>
      <c r="H1251">
        <v>0</v>
      </c>
      <c r="I1251">
        <v>24.86</v>
      </c>
      <c r="J1251">
        <v>24.86</v>
      </c>
      <c r="K1251">
        <v>0</v>
      </c>
      <c r="L1251" t="s">
        <v>31</v>
      </c>
    </row>
    <row r="1252" spans="1:12" x14ac:dyDescent="0.25">
      <c r="A1252" t="s">
        <v>783</v>
      </c>
      <c r="B1252" t="s">
        <v>784</v>
      </c>
      <c r="C1252" t="s">
        <v>1233</v>
      </c>
      <c r="D1252" s="13">
        <v>43824</v>
      </c>
      <c r="E1252">
        <v>1593.5</v>
      </c>
      <c r="F1252">
        <v>18</v>
      </c>
      <c r="G1252">
        <v>465.71</v>
      </c>
      <c r="H1252">
        <v>0</v>
      </c>
      <c r="I1252">
        <v>41.91</v>
      </c>
      <c r="J1252">
        <v>41.91</v>
      </c>
      <c r="K1252">
        <v>0</v>
      </c>
      <c r="L1252" t="s">
        <v>31</v>
      </c>
    </row>
    <row r="1253" spans="1:12" x14ac:dyDescent="0.25">
      <c r="A1253" t="s">
        <v>1099</v>
      </c>
      <c r="B1253" t="s">
        <v>1100</v>
      </c>
      <c r="C1253" t="s">
        <v>1234</v>
      </c>
      <c r="D1253" s="13">
        <v>43824</v>
      </c>
      <c r="E1253">
        <v>979.73</v>
      </c>
      <c r="F1253">
        <v>5</v>
      </c>
      <c r="G1253">
        <v>215.45</v>
      </c>
      <c r="H1253">
        <v>0</v>
      </c>
      <c r="I1253">
        <v>5.39</v>
      </c>
      <c r="J1253">
        <v>5.39</v>
      </c>
      <c r="K1253">
        <v>0</v>
      </c>
      <c r="L1253" t="s">
        <v>31</v>
      </c>
    </row>
    <row r="1254" spans="1:12" x14ac:dyDescent="0.25">
      <c r="A1254" t="s">
        <v>1099</v>
      </c>
      <c r="B1254" t="s">
        <v>1100</v>
      </c>
      <c r="C1254" t="s">
        <v>1234</v>
      </c>
      <c r="D1254" s="13">
        <v>43824</v>
      </c>
      <c r="E1254">
        <v>979.73</v>
      </c>
      <c r="F1254">
        <v>18</v>
      </c>
      <c r="G1254">
        <v>638.55999999999995</v>
      </c>
      <c r="H1254">
        <v>0</v>
      </c>
      <c r="I1254">
        <v>57.47</v>
      </c>
      <c r="J1254">
        <v>57.47</v>
      </c>
      <c r="K1254">
        <v>0</v>
      </c>
      <c r="L1254" t="s">
        <v>31</v>
      </c>
    </row>
    <row r="1255" spans="1:12" x14ac:dyDescent="0.25">
      <c r="A1255" t="s">
        <v>495</v>
      </c>
      <c r="B1255" t="s">
        <v>496</v>
      </c>
      <c r="C1255" t="s">
        <v>1235</v>
      </c>
      <c r="D1255" s="13">
        <v>43824</v>
      </c>
      <c r="E1255">
        <v>172.57</v>
      </c>
      <c r="F1255">
        <v>12</v>
      </c>
      <c r="G1255">
        <v>37.75</v>
      </c>
      <c r="H1255">
        <v>0</v>
      </c>
      <c r="I1255">
        <v>2.2599999999999998</v>
      </c>
      <c r="J1255">
        <v>2.2599999999999998</v>
      </c>
      <c r="K1255">
        <v>0</v>
      </c>
      <c r="L1255" t="s">
        <v>31</v>
      </c>
    </row>
    <row r="1256" spans="1:12" x14ac:dyDescent="0.25">
      <c r="A1256" t="s">
        <v>495</v>
      </c>
      <c r="B1256" t="s">
        <v>496</v>
      </c>
      <c r="C1256" t="s">
        <v>1235</v>
      </c>
      <c r="D1256" s="13">
        <v>43824</v>
      </c>
      <c r="E1256">
        <v>172.57</v>
      </c>
      <c r="F1256">
        <v>18</v>
      </c>
      <c r="G1256">
        <v>110.42</v>
      </c>
      <c r="H1256">
        <v>0</v>
      </c>
      <c r="I1256">
        <v>9.94</v>
      </c>
      <c r="J1256">
        <v>9.94</v>
      </c>
      <c r="K1256">
        <v>0</v>
      </c>
      <c r="L1256" t="s">
        <v>31</v>
      </c>
    </row>
    <row r="1257" spans="1:12" x14ac:dyDescent="0.25">
      <c r="A1257" t="s">
        <v>495</v>
      </c>
      <c r="B1257" t="s">
        <v>496</v>
      </c>
      <c r="C1257" t="s">
        <v>1236</v>
      </c>
      <c r="D1257" s="13">
        <v>43824</v>
      </c>
      <c r="E1257">
        <v>5852.88</v>
      </c>
      <c r="F1257">
        <v>12</v>
      </c>
      <c r="G1257">
        <v>1453.46</v>
      </c>
      <c r="H1257">
        <v>0</v>
      </c>
      <c r="I1257">
        <v>87.21</v>
      </c>
      <c r="J1257">
        <v>87.21</v>
      </c>
      <c r="K1257">
        <v>0</v>
      </c>
      <c r="L1257" t="s">
        <v>31</v>
      </c>
    </row>
    <row r="1258" spans="1:12" x14ac:dyDescent="0.25">
      <c r="A1258" t="s">
        <v>495</v>
      </c>
      <c r="B1258" t="s">
        <v>496</v>
      </c>
      <c r="C1258" t="s">
        <v>1236</v>
      </c>
      <c r="D1258" s="13">
        <v>43824</v>
      </c>
      <c r="E1258">
        <v>5852.88</v>
      </c>
      <c r="F1258">
        <v>18</v>
      </c>
      <c r="G1258">
        <v>3580.51</v>
      </c>
      <c r="H1258">
        <v>0</v>
      </c>
      <c r="I1258">
        <v>322.25</v>
      </c>
      <c r="J1258">
        <v>322.25</v>
      </c>
      <c r="K1258">
        <v>0</v>
      </c>
      <c r="L1258" t="s">
        <v>31</v>
      </c>
    </row>
    <row r="1259" spans="1:12" x14ac:dyDescent="0.25">
      <c r="A1259" t="s">
        <v>269</v>
      </c>
      <c r="B1259" t="s">
        <v>270</v>
      </c>
      <c r="C1259" t="s">
        <v>1237</v>
      </c>
      <c r="D1259" s="13">
        <v>43824</v>
      </c>
      <c r="E1259">
        <v>1759.29</v>
      </c>
      <c r="F1259">
        <v>12</v>
      </c>
      <c r="G1259">
        <v>420.15</v>
      </c>
      <c r="H1259">
        <v>0</v>
      </c>
      <c r="I1259">
        <v>25.21</v>
      </c>
      <c r="J1259">
        <v>25.21</v>
      </c>
      <c r="K1259">
        <v>0</v>
      </c>
      <c r="L1259" t="s">
        <v>31</v>
      </c>
    </row>
    <row r="1260" spans="1:12" x14ac:dyDescent="0.25">
      <c r="A1260" t="s">
        <v>269</v>
      </c>
      <c r="B1260" t="s">
        <v>270</v>
      </c>
      <c r="C1260" t="s">
        <v>1237</v>
      </c>
      <c r="D1260" s="13">
        <v>43824</v>
      </c>
      <c r="E1260">
        <v>1759.29</v>
      </c>
      <c r="F1260">
        <v>18</v>
      </c>
      <c r="G1260">
        <v>1092.1300000000001</v>
      </c>
      <c r="H1260">
        <v>0</v>
      </c>
      <c r="I1260">
        <v>98.29</v>
      </c>
      <c r="J1260">
        <v>98.29</v>
      </c>
      <c r="K1260">
        <v>0</v>
      </c>
      <c r="L1260" t="s">
        <v>31</v>
      </c>
    </row>
    <row r="1261" spans="1:12" x14ac:dyDescent="0.25">
      <c r="A1261" t="s">
        <v>834</v>
      </c>
      <c r="B1261" t="s">
        <v>835</v>
      </c>
      <c r="C1261" t="s">
        <v>1238</v>
      </c>
      <c r="D1261" s="13">
        <v>43824</v>
      </c>
      <c r="E1261">
        <v>10854.51</v>
      </c>
      <c r="F1261">
        <v>5</v>
      </c>
      <c r="G1261">
        <v>9213.5</v>
      </c>
      <c r="H1261">
        <v>0</v>
      </c>
      <c r="I1261">
        <v>230.34</v>
      </c>
      <c r="J1261">
        <v>230.34</v>
      </c>
      <c r="K1261">
        <v>0</v>
      </c>
      <c r="L1261" t="s">
        <v>31</v>
      </c>
    </row>
    <row r="1262" spans="1:12" x14ac:dyDescent="0.25">
      <c r="A1262" t="s">
        <v>834</v>
      </c>
      <c r="B1262" t="s">
        <v>835</v>
      </c>
      <c r="C1262" t="s">
        <v>1238</v>
      </c>
      <c r="D1262" s="13">
        <v>43824</v>
      </c>
      <c r="E1262">
        <v>10854.51</v>
      </c>
      <c r="F1262">
        <v>12</v>
      </c>
      <c r="G1262">
        <v>1053.8599999999999</v>
      </c>
      <c r="H1262">
        <v>0</v>
      </c>
      <c r="I1262">
        <v>63.23</v>
      </c>
      <c r="J1262">
        <v>63.23</v>
      </c>
      <c r="K1262">
        <v>0</v>
      </c>
      <c r="L1262" t="s">
        <v>31</v>
      </c>
    </row>
    <row r="1263" spans="1:12" x14ac:dyDescent="0.25">
      <c r="A1263" t="s">
        <v>14090</v>
      </c>
      <c r="B1263" t="s">
        <v>872</v>
      </c>
      <c r="C1263" t="s">
        <v>1239</v>
      </c>
      <c r="D1263" s="13">
        <v>43824</v>
      </c>
      <c r="E1263">
        <v>4723.8599999999997</v>
      </c>
      <c r="F1263">
        <v>5</v>
      </c>
      <c r="G1263">
        <v>4498.92</v>
      </c>
      <c r="H1263">
        <v>0</v>
      </c>
      <c r="I1263">
        <v>112.47</v>
      </c>
      <c r="J1263">
        <v>112.47</v>
      </c>
      <c r="K1263">
        <v>0</v>
      </c>
      <c r="L1263" t="s">
        <v>31</v>
      </c>
    </row>
    <row r="1264" spans="1:12" x14ac:dyDescent="0.25">
      <c r="A1264" t="s">
        <v>233</v>
      </c>
      <c r="B1264" t="s">
        <v>234</v>
      </c>
      <c r="C1264" t="s">
        <v>1240</v>
      </c>
      <c r="D1264" s="13">
        <v>43824</v>
      </c>
      <c r="E1264">
        <v>4251.6000000000004</v>
      </c>
      <c r="F1264">
        <v>5</v>
      </c>
      <c r="G1264">
        <v>4049.15</v>
      </c>
      <c r="H1264">
        <v>0</v>
      </c>
      <c r="I1264">
        <v>101.23</v>
      </c>
      <c r="J1264">
        <v>101.23</v>
      </c>
      <c r="K1264">
        <v>0</v>
      </c>
      <c r="L1264" t="s">
        <v>31</v>
      </c>
    </row>
    <row r="1265" spans="1:12" x14ac:dyDescent="0.25">
      <c r="A1265" t="s">
        <v>258</v>
      </c>
      <c r="B1265" t="s">
        <v>259</v>
      </c>
      <c r="C1265" t="s">
        <v>1241</v>
      </c>
      <c r="D1265" s="13">
        <v>43824</v>
      </c>
      <c r="E1265">
        <v>4464.43</v>
      </c>
      <c r="F1265">
        <v>5</v>
      </c>
      <c r="G1265">
        <v>4251.84</v>
      </c>
      <c r="H1265">
        <v>0</v>
      </c>
      <c r="I1265">
        <v>106.3</v>
      </c>
      <c r="J1265">
        <v>106.3</v>
      </c>
      <c r="K1265">
        <v>0</v>
      </c>
      <c r="L1265" t="s">
        <v>31</v>
      </c>
    </row>
    <row r="1266" spans="1:12" x14ac:dyDescent="0.25">
      <c r="A1266" t="s">
        <v>249</v>
      </c>
      <c r="B1266" t="s">
        <v>250</v>
      </c>
      <c r="C1266" t="s">
        <v>1242</v>
      </c>
      <c r="D1266" s="13">
        <v>43824</v>
      </c>
      <c r="E1266">
        <v>372.04</v>
      </c>
      <c r="F1266">
        <v>5</v>
      </c>
      <c r="G1266">
        <v>354.32</v>
      </c>
      <c r="H1266">
        <v>0</v>
      </c>
      <c r="I1266">
        <v>8.86</v>
      </c>
      <c r="J1266">
        <v>8.86</v>
      </c>
      <c r="K1266">
        <v>0</v>
      </c>
      <c r="L1266" t="s">
        <v>31</v>
      </c>
    </row>
    <row r="1267" spans="1:12" x14ac:dyDescent="0.25">
      <c r="A1267" t="s">
        <v>498</v>
      </c>
      <c r="B1267" t="s">
        <v>499</v>
      </c>
      <c r="C1267" t="s">
        <v>1243</v>
      </c>
      <c r="D1267" s="13">
        <v>43824</v>
      </c>
      <c r="E1267">
        <v>4445.6000000000004</v>
      </c>
      <c r="F1267">
        <v>5</v>
      </c>
      <c r="G1267">
        <v>4233.92</v>
      </c>
      <c r="H1267">
        <v>0</v>
      </c>
      <c r="I1267">
        <v>105.85</v>
      </c>
      <c r="J1267">
        <v>105.85</v>
      </c>
      <c r="K1267">
        <v>0</v>
      </c>
      <c r="L1267" t="s">
        <v>31</v>
      </c>
    </row>
    <row r="1268" spans="1:12" x14ac:dyDescent="0.25">
      <c r="A1268" t="s">
        <v>255</v>
      </c>
      <c r="B1268" t="s">
        <v>256</v>
      </c>
      <c r="C1268" t="s">
        <v>1244</v>
      </c>
      <c r="D1268" s="13">
        <v>43824</v>
      </c>
      <c r="E1268">
        <v>1488.15</v>
      </c>
      <c r="F1268">
        <v>5</v>
      </c>
      <c r="G1268">
        <v>1417.28</v>
      </c>
      <c r="H1268">
        <v>0</v>
      </c>
      <c r="I1268">
        <v>35.43</v>
      </c>
      <c r="J1268">
        <v>35.43</v>
      </c>
      <c r="K1268">
        <v>0</v>
      </c>
      <c r="L1268" t="s">
        <v>31</v>
      </c>
    </row>
    <row r="1269" spans="1:12" x14ac:dyDescent="0.25">
      <c r="A1269" t="s">
        <v>519</v>
      </c>
      <c r="B1269" t="s">
        <v>520</v>
      </c>
      <c r="C1269" t="s">
        <v>1245</v>
      </c>
      <c r="D1269" s="13">
        <v>43824</v>
      </c>
      <c r="E1269">
        <v>1488.14</v>
      </c>
      <c r="F1269">
        <v>5</v>
      </c>
      <c r="G1269">
        <v>1417.28</v>
      </c>
      <c r="H1269">
        <v>0</v>
      </c>
      <c r="I1269">
        <v>35.43</v>
      </c>
      <c r="J1269">
        <v>35.43</v>
      </c>
      <c r="K1269">
        <v>0</v>
      </c>
      <c r="L1269" t="s">
        <v>31</v>
      </c>
    </row>
    <row r="1270" spans="1:12" x14ac:dyDescent="0.25">
      <c r="A1270" t="s">
        <v>1246</v>
      </c>
      <c r="B1270" t="s">
        <v>1247</v>
      </c>
      <c r="C1270" t="s">
        <v>1248</v>
      </c>
      <c r="D1270" s="13">
        <v>43824</v>
      </c>
      <c r="E1270">
        <v>4425.95</v>
      </c>
      <c r="F1270">
        <v>5</v>
      </c>
      <c r="G1270">
        <v>3884.32</v>
      </c>
      <c r="H1270">
        <v>0</v>
      </c>
      <c r="I1270">
        <v>97.11</v>
      </c>
      <c r="J1270">
        <v>97.11</v>
      </c>
      <c r="K1270">
        <v>0</v>
      </c>
      <c r="L1270" t="s">
        <v>31</v>
      </c>
    </row>
    <row r="1271" spans="1:12" x14ac:dyDescent="0.25">
      <c r="A1271" t="s">
        <v>1246</v>
      </c>
      <c r="B1271" t="s">
        <v>1247</v>
      </c>
      <c r="C1271" t="s">
        <v>1248</v>
      </c>
      <c r="D1271" s="13">
        <v>43824</v>
      </c>
      <c r="E1271">
        <v>4425.95</v>
      </c>
      <c r="F1271">
        <v>12</v>
      </c>
      <c r="G1271">
        <v>310.19</v>
      </c>
      <c r="H1271">
        <v>0</v>
      </c>
      <c r="I1271">
        <v>18.61</v>
      </c>
      <c r="J1271">
        <v>18.61</v>
      </c>
      <c r="K1271">
        <v>0</v>
      </c>
      <c r="L1271" t="s">
        <v>31</v>
      </c>
    </row>
    <row r="1272" spans="1:12" x14ac:dyDescent="0.25">
      <c r="A1272" t="s">
        <v>1249</v>
      </c>
      <c r="B1272" t="s">
        <v>1250</v>
      </c>
      <c r="C1272" t="s">
        <v>1251</v>
      </c>
      <c r="D1272" s="13">
        <v>43825</v>
      </c>
      <c r="E1272">
        <v>9702.11</v>
      </c>
      <c r="F1272">
        <v>18</v>
      </c>
      <c r="G1272">
        <v>8222.1299999999992</v>
      </c>
      <c r="H1272">
        <v>0</v>
      </c>
      <c r="I1272">
        <v>739.99</v>
      </c>
      <c r="J1272">
        <v>739.99</v>
      </c>
      <c r="K1272">
        <v>0</v>
      </c>
      <c r="L1272" t="s">
        <v>31</v>
      </c>
    </row>
    <row r="1273" spans="1:12" x14ac:dyDescent="0.25">
      <c r="A1273" t="s">
        <v>51</v>
      </c>
      <c r="B1273" t="s">
        <v>213</v>
      </c>
      <c r="C1273" t="s">
        <v>1252</v>
      </c>
      <c r="D1273" s="13">
        <v>43825</v>
      </c>
      <c r="E1273">
        <v>36876.93</v>
      </c>
      <c r="F1273">
        <v>12</v>
      </c>
      <c r="G1273">
        <v>26799.89</v>
      </c>
      <c r="H1273">
        <v>0</v>
      </c>
      <c r="I1273">
        <v>1607.99</v>
      </c>
      <c r="J1273">
        <v>1607.99</v>
      </c>
      <c r="K1273">
        <v>0</v>
      </c>
      <c r="L1273" t="s">
        <v>31</v>
      </c>
    </row>
    <row r="1274" spans="1:12" x14ac:dyDescent="0.25">
      <c r="A1274" t="s">
        <v>51</v>
      </c>
      <c r="B1274" t="s">
        <v>213</v>
      </c>
      <c r="C1274" t="s">
        <v>1252</v>
      </c>
      <c r="D1274" s="13">
        <v>43825</v>
      </c>
      <c r="E1274">
        <v>36876.93</v>
      </c>
      <c r="F1274">
        <v>18</v>
      </c>
      <c r="G1274">
        <v>5814.47</v>
      </c>
      <c r="H1274">
        <v>0</v>
      </c>
      <c r="I1274">
        <v>523.29999999999995</v>
      </c>
      <c r="J1274">
        <v>523.29999999999995</v>
      </c>
      <c r="K1274">
        <v>0</v>
      </c>
      <c r="L1274" t="s">
        <v>31</v>
      </c>
    </row>
    <row r="1275" spans="1:12" x14ac:dyDescent="0.25">
      <c r="A1275" t="s">
        <v>1253</v>
      </c>
      <c r="B1275" t="s">
        <v>1254</v>
      </c>
      <c r="C1275" t="s">
        <v>1255</v>
      </c>
      <c r="D1275" s="13">
        <v>43825</v>
      </c>
      <c r="E1275">
        <v>9702.11</v>
      </c>
      <c r="F1275">
        <v>18</v>
      </c>
      <c r="G1275">
        <v>8222.1299999999992</v>
      </c>
      <c r="H1275">
        <v>0</v>
      </c>
      <c r="I1275">
        <v>739.99</v>
      </c>
      <c r="J1275">
        <v>739.99</v>
      </c>
      <c r="K1275">
        <v>0</v>
      </c>
      <c r="L1275" t="s">
        <v>31</v>
      </c>
    </row>
    <row r="1276" spans="1:12" x14ac:dyDescent="0.25">
      <c r="A1276" t="s">
        <v>32</v>
      </c>
      <c r="B1276" t="s">
        <v>33</v>
      </c>
      <c r="C1276" t="s">
        <v>1256</v>
      </c>
      <c r="D1276" s="13">
        <v>43825</v>
      </c>
      <c r="E1276">
        <v>17612.41</v>
      </c>
      <c r="F1276">
        <v>28</v>
      </c>
      <c r="G1276">
        <v>7965.86</v>
      </c>
      <c r="H1276">
        <v>0</v>
      </c>
      <c r="I1276">
        <v>1115.22</v>
      </c>
      <c r="J1276">
        <v>1115.22</v>
      </c>
      <c r="K1276">
        <v>7416.11</v>
      </c>
      <c r="L1276" t="s">
        <v>31</v>
      </c>
    </row>
    <row r="1277" spans="1:12" x14ac:dyDescent="0.25">
      <c r="A1277" t="s">
        <v>178</v>
      </c>
      <c r="B1277" t="s">
        <v>179</v>
      </c>
      <c r="C1277" t="s">
        <v>1257</v>
      </c>
      <c r="D1277" s="13">
        <v>43825</v>
      </c>
      <c r="E1277">
        <v>66190.27</v>
      </c>
      <c r="F1277">
        <v>5</v>
      </c>
      <c r="G1277">
        <v>44105.38</v>
      </c>
      <c r="H1277">
        <v>0</v>
      </c>
      <c r="I1277">
        <v>1102.6300000000001</v>
      </c>
      <c r="J1277">
        <v>1102.6300000000001</v>
      </c>
      <c r="K1277">
        <v>0</v>
      </c>
      <c r="L1277" t="s">
        <v>31</v>
      </c>
    </row>
    <row r="1278" spans="1:12" x14ac:dyDescent="0.25">
      <c r="A1278" t="s">
        <v>178</v>
      </c>
      <c r="B1278" t="s">
        <v>179</v>
      </c>
      <c r="C1278" t="s">
        <v>1257</v>
      </c>
      <c r="D1278" s="13">
        <v>43825</v>
      </c>
      <c r="E1278">
        <v>66190.27</v>
      </c>
      <c r="F1278">
        <v>12</v>
      </c>
      <c r="G1278">
        <v>6445.53</v>
      </c>
      <c r="H1278">
        <v>0</v>
      </c>
      <c r="I1278">
        <v>386.73</v>
      </c>
      <c r="J1278">
        <v>386.73</v>
      </c>
      <c r="K1278">
        <v>0</v>
      </c>
      <c r="L1278" t="s">
        <v>31</v>
      </c>
    </row>
    <row r="1279" spans="1:12" x14ac:dyDescent="0.25">
      <c r="A1279" t="s">
        <v>178</v>
      </c>
      <c r="B1279" t="s">
        <v>179</v>
      </c>
      <c r="C1279" t="s">
        <v>1257</v>
      </c>
      <c r="D1279" s="13">
        <v>43825</v>
      </c>
      <c r="E1279">
        <v>66190.27</v>
      </c>
      <c r="F1279">
        <v>18</v>
      </c>
      <c r="G1279">
        <v>10729.35</v>
      </c>
      <c r="H1279">
        <v>0</v>
      </c>
      <c r="I1279">
        <v>965.64</v>
      </c>
      <c r="J1279">
        <v>965.64</v>
      </c>
      <c r="K1279">
        <v>0</v>
      </c>
      <c r="L1279" t="s">
        <v>31</v>
      </c>
    </row>
    <row r="1280" spans="1:12" x14ac:dyDescent="0.25">
      <c r="A1280" t="s">
        <v>313</v>
      </c>
      <c r="B1280" t="s">
        <v>314</v>
      </c>
      <c r="C1280" t="s">
        <v>1258</v>
      </c>
      <c r="D1280" s="13">
        <v>43825</v>
      </c>
      <c r="E1280">
        <v>4108.1499999999996</v>
      </c>
      <c r="F1280">
        <v>5</v>
      </c>
      <c r="G1280">
        <v>3566.32</v>
      </c>
      <c r="H1280">
        <v>0</v>
      </c>
      <c r="I1280">
        <v>89.16</v>
      </c>
      <c r="J1280">
        <v>89.16</v>
      </c>
      <c r="K1280">
        <v>0</v>
      </c>
      <c r="L1280" t="s">
        <v>31</v>
      </c>
    </row>
    <row r="1281" spans="1:12" x14ac:dyDescent="0.25">
      <c r="A1281" t="s">
        <v>313</v>
      </c>
      <c r="B1281" t="s">
        <v>314</v>
      </c>
      <c r="C1281" t="s">
        <v>1258</v>
      </c>
      <c r="D1281" s="13">
        <v>43825</v>
      </c>
      <c r="E1281">
        <v>4108.1499999999996</v>
      </c>
      <c r="F1281">
        <v>12</v>
      </c>
      <c r="G1281">
        <v>324.57</v>
      </c>
      <c r="H1281">
        <v>0</v>
      </c>
      <c r="I1281">
        <v>19.47</v>
      </c>
      <c r="J1281">
        <v>19.47</v>
      </c>
      <c r="K1281">
        <v>0</v>
      </c>
      <c r="L1281" t="s">
        <v>31</v>
      </c>
    </row>
    <row r="1282" spans="1:12" x14ac:dyDescent="0.25">
      <c r="A1282" t="s">
        <v>343</v>
      </c>
      <c r="B1282" t="s">
        <v>344</v>
      </c>
      <c r="C1282" t="s">
        <v>1259</v>
      </c>
      <c r="D1282" s="13">
        <v>43825</v>
      </c>
      <c r="E1282">
        <v>3706.34</v>
      </c>
      <c r="F1282">
        <v>5</v>
      </c>
      <c r="G1282">
        <v>3529.85</v>
      </c>
      <c r="H1282">
        <v>0</v>
      </c>
      <c r="I1282">
        <v>88.25</v>
      </c>
      <c r="J1282">
        <v>88.25</v>
      </c>
      <c r="K1282">
        <v>0</v>
      </c>
      <c r="L1282" t="s">
        <v>31</v>
      </c>
    </row>
    <row r="1283" spans="1:12" x14ac:dyDescent="0.25">
      <c r="A1283" t="s">
        <v>210</v>
      </c>
      <c r="B1283" t="s">
        <v>211</v>
      </c>
      <c r="C1283" t="s">
        <v>1260</v>
      </c>
      <c r="D1283" s="13">
        <v>43825</v>
      </c>
      <c r="E1283">
        <v>1488.14</v>
      </c>
      <c r="F1283">
        <v>5</v>
      </c>
      <c r="G1283">
        <v>1417.28</v>
      </c>
      <c r="H1283">
        <v>0</v>
      </c>
      <c r="I1283">
        <v>35.43</v>
      </c>
      <c r="J1283">
        <v>35.43</v>
      </c>
      <c r="K1283">
        <v>0</v>
      </c>
      <c r="L1283" t="s">
        <v>31</v>
      </c>
    </row>
    <row r="1284" spans="1:12" x14ac:dyDescent="0.25">
      <c r="A1284" t="s">
        <v>35</v>
      </c>
      <c r="B1284" t="s">
        <v>36</v>
      </c>
      <c r="C1284" t="s">
        <v>1261</v>
      </c>
      <c r="D1284" s="13">
        <v>43825</v>
      </c>
      <c r="E1284">
        <v>109952.23</v>
      </c>
      <c r="F1284">
        <v>28</v>
      </c>
      <c r="G1284">
        <v>49612.69</v>
      </c>
      <c r="H1284">
        <v>0</v>
      </c>
      <c r="I1284">
        <v>6945.78</v>
      </c>
      <c r="J1284">
        <v>6945.78</v>
      </c>
      <c r="K1284">
        <v>46447.97</v>
      </c>
      <c r="L1284" t="s">
        <v>31</v>
      </c>
    </row>
    <row r="1285" spans="1:12" x14ac:dyDescent="0.25">
      <c r="A1285" t="s">
        <v>404</v>
      </c>
      <c r="B1285" t="s">
        <v>405</v>
      </c>
      <c r="C1285" t="s">
        <v>1262</v>
      </c>
      <c r="D1285" s="13">
        <v>43825</v>
      </c>
      <c r="E1285">
        <v>18643.61</v>
      </c>
      <c r="F1285">
        <v>5</v>
      </c>
      <c r="G1285">
        <v>7286.89</v>
      </c>
      <c r="H1285">
        <v>0</v>
      </c>
      <c r="I1285">
        <v>182.17</v>
      </c>
      <c r="J1285">
        <v>182.17</v>
      </c>
      <c r="K1285">
        <v>0</v>
      </c>
      <c r="L1285" t="s">
        <v>31</v>
      </c>
    </row>
    <row r="1286" spans="1:12" x14ac:dyDescent="0.25">
      <c r="A1286" t="s">
        <v>404</v>
      </c>
      <c r="B1286" t="s">
        <v>405</v>
      </c>
      <c r="C1286" t="s">
        <v>1262</v>
      </c>
      <c r="D1286" s="13">
        <v>43825</v>
      </c>
      <c r="E1286">
        <v>18643.61</v>
      </c>
      <c r="F1286">
        <v>12</v>
      </c>
      <c r="G1286">
        <v>6143.18</v>
      </c>
      <c r="H1286">
        <v>0</v>
      </c>
      <c r="I1286">
        <v>368.59</v>
      </c>
      <c r="J1286">
        <v>368.59</v>
      </c>
      <c r="K1286">
        <v>0</v>
      </c>
      <c r="L1286" t="s">
        <v>31</v>
      </c>
    </row>
    <row r="1287" spans="1:12" x14ac:dyDescent="0.25">
      <c r="A1287" t="s">
        <v>404</v>
      </c>
      <c r="B1287" t="s">
        <v>405</v>
      </c>
      <c r="C1287" t="s">
        <v>1262</v>
      </c>
      <c r="D1287" s="13">
        <v>43825</v>
      </c>
      <c r="E1287">
        <v>18643.61</v>
      </c>
      <c r="F1287">
        <v>18</v>
      </c>
      <c r="G1287">
        <v>3484.73</v>
      </c>
      <c r="H1287">
        <v>0</v>
      </c>
      <c r="I1287">
        <v>313.63</v>
      </c>
      <c r="J1287">
        <v>313.63</v>
      </c>
      <c r="K1287">
        <v>0</v>
      </c>
      <c r="L1287" t="s">
        <v>31</v>
      </c>
    </row>
    <row r="1288" spans="1:12" x14ac:dyDescent="0.25">
      <c r="A1288" t="s">
        <v>334</v>
      </c>
      <c r="B1288" t="s">
        <v>335</v>
      </c>
      <c r="C1288" t="s">
        <v>1263</v>
      </c>
      <c r="D1288" s="13">
        <v>43825</v>
      </c>
      <c r="E1288">
        <v>1488.14</v>
      </c>
      <c r="F1288">
        <v>5</v>
      </c>
      <c r="G1288">
        <v>1417.28</v>
      </c>
      <c r="H1288">
        <v>0</v>
      </c>
      <c r="I1288">
        <v>35.43</v>
      </c>
      <c r="J1288">
        <v>35.43</v>
      </c>
      <c r="K1288">
        <v>0</v>
      </c>
      <c r="L1288" t="s">
        <v>31</v>
      </c>
    </row>
    <row r="1289" spans="1:12" x14ac:dyDescent="0.25">
      <c r="A1289" t="s">
        <v>337</v>
      </c>
      <c r="B1289" t="s">
        <v>338</v>
      </c>
      <c r="C1289" t="s">
        <v>1264</v>
      </c>
      <c r="D1289" s="13">
        <v>43825</v>
      </c>
      <c r="E1289">
        <v>5891.58</v>
      </c>
      <c r="F1289">
        <v>5</v>
      </c>
      <c r="G1289">
        <v>5611.03</v>
      </c>
      <c r="H1289">
        <v>0</v>
      </c>
      <c r="I1289">
        <v>140.28</v>
      </c>
      <c r="J1289">
        <v>140.28</v>
      </c>
      <c r="K1289">
        <v>0</v>
      </c>
      <c r="L1289" t="s">
        <v>31</v>
      </c>
    </row>
    <row r="1290" spans="1:12" x14ac:dyDescent="0.25">
      <c r="A1290" t="s">
        <v>556</v>
      </c>
      <c r="B1290" t="s">
        <v>557</v>
      </c>
      <c r="C1290" t="s">
        <v>1265</v>
      </c>
      <c r="D1290" s="13">
        <v>43825</v>
      </c>
      <c r="E1290">
        <v>5294.11</v>
      </c>
      <c r="F1290">
        <v>12</v>
      </c>
      <c r="G1290">
        <v>4726.92</v>
      </c>
      <c r="H1290">
        <v>0</v>
      </c>
      <c r="I1290">
        <v>283.61</v>
      </c>
      <c r="J1290">
        <v>283.61</v>
      </c>
      <c r="K1290">
        <v>0</v>
      </c>
      <c r="L1290" t="s">
        <v>31</v>
      </c>
    </row>
    <row r="1291" spans="1:12" x14ac:dyDescent="0.25">
      <c r="A1291" t="s">
        <v>167</v>
      </c>
      <c r="B1291" t="s">
        <v>168</v>
      </c>
      <c r="C1291" t="s">
        <v>1266</v>
      </c>
      <c r="D1291" s="13">
        <v>43825</v>
      </c>
      <c r="E1291">
        <v>40113.43</v>
      </c>
      <c r="F1291">
        <v>5</v>
      </c>
      <c r="G1291">
        <v>33765.660000000003</v>
      </c>
      <c r="H1291">
        <v>0</v>
      </c>
      <c r="I1291">
        <v>844.14</v>
      </c>
      <c r="J1291">
        <v>844.14</v>
      </c>
      <c r="K1291">
        <v>0</v>
      </c>
      <c r="L1291" t="s">
        <v>31</v>
      </c>
    </row>
    <row r="1292" spans="1:12" x14ac:dyDescent="0.25">
      <c r="A1292" t="s">
        <v>167</v>
      </c>
      <c r="B1292" t="s">
        <v>168</v>
      </c>
      <c r="C1292" t="s">
        <v>1266</v>
      </c>
      <c r="D1292" s="13">
        <v>43825</v>
      </c>
      <c r="E1292">
        <v>40113.43</v>
      </c>
      <c r="F1292">
        <v>12</v>
      </c>
      <c r="G1292">
        <v>4160.24</v>
      </c>
      <c r="H1292">
        <v>0</v>
      </c>
      <c r="I1292">
        <v>249.61</v>
      </c>
      <c r="J1292">
        <v>249.61</v>
      </c>
      <c r="K1292">
        <v>0</v>
      </c>
      <c r="L1292" t="s">
        <v>31</v>
      </c>
    </row>
    <row r="1293" spans="1:12" x14ac:dyDescent="0.25">
      <c r="A1293" t="s">
        <v>424</v>
      </c>
      <c r="B1293" t="s">
        <v>425</v>
      </c>
      <c r="C1293" t="s">
        <v>1267</v>
      </c>
      <c r="D1293" s="13">
        <v>43825</v>
      </c>
      <c r="E1293">
        <v>16948.02</v>
      </c>
      <c r="F1293">
        <v>5</v>
      </c>
      <c r="G1293">
        <v>7522.57</v>
      </c>
      <c r="H1293">
        <v>0</v>
      </c>
      <c r="I1293">
        <v>188.06</v>
      </c>
      <c r="J1293">
        <v>188.06</v>
      </c>
      <c r="K1293">
        <v>0</v>
      </c>
      <c r="L1293" t="s">
        <v>31</v>
      </c>
    </row>
    <row r="1294" spans="1:12" x14ac:dyDescent="0.25">
      <c r="A1294" t="s">
        <v>424</v>
      </c>
      <c r="B1294" t="s">
        <v>425</v>
      </c>
      <c r="C1294" t="s">
        <v>1267</v>
      </c>
      <c r="D1294" s="13">
        <v>43825</v>
      </c>
      <c r="E1294">
        <v>16948.02</v>
      </c>
      <c r="F1294">
        <v>12</v>
      </c>
      <c r="G1294">
        <v>4987.7700000000004</v>
      </c>
      <c r="H1294">
        <v>0</v>
      </c>
      <c r="I1294">
        <v>299.27</v>
      </c>
      <c r="J1294">
        <v>299.27</v>
      </c>
      <c r="K1294">
        <v>0</v>
      </c>
      <c r="L1294" t="s">
        <v>31</v>
      </c>
    </row>
    <row r="1295" spans="1:12" x14ac:dyDescent="0.25">
      <c r="A1295" t="s">
        <v>424</v>
      </c>
      <c r="B1295" t="s">
        <v>425</v>
      </c>
      <c r="C1295" t="s">
        <v>1267</v>
      </c>
      <c r="D1295" s="13">
        <v>43825</v>
      </c>
      <c r="E1295">
        <v>16948.02</v>
      </c>
      <c r="F1295">
        <v>18</v>
      </c>
      <c r="G1295">
        <v>2934.75</v>
      </c>
      <c r="H1295">
        <v>0</v>
      </c>
      <c r="I1295">
        <v>264.13</v>
      </c>
      <c r="J1295">
        <v>264.13</v>
      </c>
      <c r="K1295">
        <v>0</v>
      </c>
      <c r="L1295" t="s">
        <v>31</v>
      </c>
    </row>
    <row r="1296" spans="1:12" x14ac:dyDescent="0.25">
      <c r="A1296" t="s">
        <v>619</v>
      </c>
      <c r="B1296" t="s">
        <v>620</v>
      </c>
      <c r="C1296" t="s">
        <v>1268</v>
      </c>
      <c r="D1296" s="13">
        <v>43825</v>
      </c>
      <c r="E1296">
        <v>34449.589999999997</v>
      </c>
      <c r="F1296">
        <v>5</v>
      </c>
      <c r="G1296">
        <v>26362.95</v>
      </c>
      <c r="H1296">
        <v>0</v>
      </c>
      <c r="I1296">
        <v>659.07</v>
      </c>
      <c r="J1296">
        <v>659.07</v>
      </c>
      <c r="K1296">
        <v>0</v>
      </c>
      <c r="L1296" t="s">
        <v>31</v>
      </c>
    </row>
    <row r="1297" spans="1:12" x14ac:dyDescent="0.25">
      <c r="A1297" t="s">
        <v>619</v>
      </c>
      <c r="B1297" t="s">
        <v>620</v>
      </c>
      <c r="C1297" t="s">
        <v>1268</v>
      </c>
      <c r="D1297" s="13">
        <v>43825</v>
      </c>
      <c r="E1297">
        <v>34449.589999999997</v>
      </c>
      <c r="F1297">
        <v>12</v>
      </c>
      <c r="G1297">
        <v>4879.0600000000004</v>
      </c>
      <c r="H1297">
        <v>0</v>
      </c>
      <c r="I1297">
        <v>292.74</v>
      </c>
      <c r="J1297">
        <v>292.74</v>
      </c>
      <c r="K1297">
        <v>0</v>
      </c>
      <c r="L1297" t="s">
        <v>31</v>
      </c>
    </row>
    <row r="1298" spans="1:12" x14ac:dyDescent="0.25">
      <c r="A1298" t="s">
        <v>619</v>
      </c>
      <c r="B1298" t="s">
        <v>620</v>
      </c>
      <c r="C1298" t="s">
        <v>1268</v>
      </c>
      <c r="D1298" s="13">
        <v>43825</v>
      </c>
      <c r="E1298">
        <v>34449.589999999997</v>
      </c>
      <c r="F1298">
        <v>18</v>
      </c>
      <c r="G1298">
        <v>1105.03</v>
      </c>
      <c r="H1298">
        <v>0</v>
      </c>
      <c r="I1298">
        <v>99.45</v>
      </c>
      <c r="J1298">
        <v>99.45</v>
      </c>
      <c r="K1298">
        <v>0</v>
      </c>
      <c r="L1298" t="s">
        <v>31</v>
      </c>
    </row>
    <row r="1299" spans="1:12" x14ac:dyDescent="0.25">
      <c r="A1299" t="s">
        <v>487</v>
      </c>
      <c r="B1299" t="s">
        <v>488</v>
      </c>
      <c r="C1299" t="s">
        <v>1269</v>
      </c>
      <c r="D1299" s="13">
        <v>43825</v>
      </c>
      <c r="E1299">
        <v>27135.81</v>
      </c>
      <c r="F1299">
        <v>5</v>
      </c>
      <c r="G1299">
        <v>21565.4</v>
      </c>
      <c r="H1299">
        <v>0</v>
      </c>
      <c r="I1299">
        <v>539.13</v>
      </c>
      <c r="J1299">
        <v>539.13</v>
      </c>
      <c r="K1299">
        <v>0</v>
      </c>
      <c r="L1299" t="s">
        <v>31</v>
      </c>
    </row>
    <row r="1300" spans="1:12" x14ac:dyDescent="0.25">
      <c r="A1300" t="s">
        <v>487</v>
      </c>
      <c r="B1300" t="s">
        <v>488</v>
      </c>
      <c r="C1300" t="s">
        <v>1269</v>
      </c>
      <c r="D1300" s="13">
        <v>43825</v>
      </c>
      <c r="E1300">
        <v>27135.81</v>
      </c>
      <c r="F1300">
        <v>12</v>
      </c>
      <c r="G1300">
        <v>2458.75</v>
      </c>
      <c r="H1300">
        <v>0</v>
      </c>
      <c r="I1300">
        <v>147.53</v>
      </c>
      <c r="J1300">
        <v>147.53</v>
      </c>
      <c r="K1300">
        <v>0</v>
      </c>
      <c r="L1300" t="s">
        <v>31</v>
      </c>
    </row>
    <row r="1301" spans="1:12" x14ac:dyDescent="0.25">
      <c r="A1301" t="s">
        <v>487</v>
      </c>
      <c r="B1301" t="s">
        <v>488</v>
      </c>
      <c r="C1301" t="s">
        <v>1269</v>
      </c>
      <c r="D1301" s="13">
        <v>43825</v>
      </c>
      <c r="E1301">
        <v>27135.81</v>
      </c>
      <c r="F1301">
        <v>18</v>
      </c>
      <c r="G1301">
        <v>1473.15</v>
      </c>
      <c r="H1301">
        <v>0</v>
      </c>
      <c r="I1301">
        <v>132.58000000000001</v>
      </c>
      <c r="J1301">
        <v>132.58000000000001</v>
      </c>
      <c r="K1301">
        <v>0</v>
      </c>
      <c r="L1301" t="s">
        <v>31</v>
      </c>
    </row>
    <row r="1302" spans="1:12" x14ac:dyDescent="0.25">
      <c r="A1302" t="s">
        <v>922</v>
      </c>
      <c r="B1302" t="s">
        <v>923</v>
      </c>
      <c r="C1302" t="s">
        <v>1270</v>
      </c>
      <c r="D1302" s="13">
        <v>43825</v>
      </c>
      <c r="E1302">
        <v>21981.24</v>
      </c>
      <c r="F1302">
        <v>5</v>
      </c>
      <c r="G1302">
        <v>6096.75</v>
      </c>
      <c r="H1302">
        <v>0</v>
      </c>
      <c r="I1302">
        <v>152.41999999999999</v>
      </c>
      <c r="J1302">
        <v>152.41999999999999</v>
      </c>
      <c r="K1302">
        <v>0</v>
      </c>
      <c r="L1302" t="s">
        <v>31</v>
      </c>
    </row>
    <row r="1303" spans="1:12" x14ac:dyDescent="0.25">
      <c r="A1303" t="s">
        <v>922</v>
      </c>
      <c r="B1303" t="s">
        <v>923</v>
      </c>
      <c r="C1303" t="s">
        <v>1270</v>
      </c>
      <c r="D1303" s="13">
        <v>43825</v>
      </c>
      <c r="E1303">
        <v>21981.24</v>
      </c>
      <c r="F1303">
        <v>12</v>
      </c>
      <c r="G1303">
        <v>4463.18</v>
      </c>
      <c r="H1303">
        <v>0</v>
      </c>
      <c r="I1303">
        <v>267.79000000000002</v>
      </c>
      <c r="J1303">
        <v>267.79000000000002</v>
      </c>
      <c r="K1303">
        <v>0</v>
      </c>
      <c r="L1303" t="s">
        <v>31</v>
      </c>
    </row>
    <row r="1304" spans="1:12" x14ac:dyDescent="0.25">
      <c r="A1304" t="s">
        <v>922</v>
      </c>
      <c r="B1304" t="s">
        <v>923</v>
      </c>
      <c r="C1304" t="s">
        <v>1270</v>
      </c>
      <c r="D1304" s="13">
        <v>43825</v>
      </c>
      <c r="E1304">
        <v>21981.24</v>
      </c>
      <c r="F1304">
        <v>18</v>
      </c>
      <c r="G1304">
        <v>8966.86</v>
      </c>
      <c r="H1304">
        <v>0</v>
      </c>
      <c r="I1304">
        <v>807.02</v>
      </c>
      <c r="J1304">
        <v>807.02</v>
      </c>
      <c r="K1304">
        <v>0</v>
      </c>
      <c r="L1304" t="s">
        <v>31</v>
      </c>
    </row>
    <row r="1305" spans="1:12" x14ac:dyDescent="0.25">
      <c r="A1305" t="s">
        <v>221</v>
      </c>
      <c r="B1305" t="s">
        <v>222</v>
      </c>
      <c r="C1305" t="s">
        <v>1271</v>
      </c>
      <c r="D1305" s="13">
        <v>43825</v>
      </c>
      <c r="E1305">
        <v>948.61</v>
      </c>
      <c r="F1305">
        <v>5</v>
      </c>
      <c r="G1305">
        <v>750.62</v>
      </c>
      <c r="H1305">
        <v>0</v>
      </c>
      <c r="I1305">
        <v>18.77</v>
      </c>
      <c r="J1305">
        <v>18.77</v>
      </c>
      <c r="K1305">
        <v>0</v>
      </c>
      <c r="L1305" t="s">
        <v>31</v>
      </c>
    </row>
    <row r="1306" spans="1:12" x14ac:dyDescent="0.25">
      <c r="A1306" t="s">
        <v>221</v>
      </c>
      <c r="B1306" t="s">
        <v>222</v>
      </c>
      <c r="C1306" t="s">
        <v>1271</v>
      </c>
      <c r="D1306" s="13">
        <v>43825</v>
      </c>
      <c r="E1306">
        <v>948.61</v>
      </c>
      <c r="F1306">
        <v>18</v>
      </c>
      <c r="G1306">
        <v>135.97999999999999</v>
      </c>
      <c r="H1306">
        <v>0</v>
      </c>
      <c r="I1306">
        <v>12.24</v>
      </c>
      <c r="J1306">
        <v>12.24</v>
      </c>
      <c r="K1306">
        <v>0</v>
      </c>
      <c r="L1306" t="s">
        <v>31</v>
      </c>
    </row>
    <row r="1307" spans="1:12" x14ac:dyDescent="0.25">
      <c r="A1307" t="s">
        <v>378</v>
      </c>
      <c r="B1307" t="s">
        <v>379</v>
      </c>
      <c r="C1307" t="s">
        <v>1272</v>
      </c>
      <c r="D1307" s="13">
        <v>43825</v>
      </c>
      <c r="E1307">
        <v>925.73</v>
      </c>
      <c r="F1307">
        <v>18</v>
      </c>
      <c r="G1307">
        <v>784.52</v>
      </c>
      <c r="H1307">
        <v>0</v>
      </c>
      <c r="I1307">
        <v>70.61</v>
      </c>
      <c r="J1307">
        <v>70.61</v>
      </c>
      <c r="K1307">
        <v>0</v>
      </c>
      <c r="L1307" t="s">
        <v>31</v>
      </c>
    </row>
    <row r="1308" spans="1:12" x14ac:dyDescent="0.25">
      <c r="A1308" t="s">
        <v>381</v>
      </c>
      <c r="B1308" t="s">
        <v>382</v>
      </c>
      <c r="C1308" t="s">
        <v>1273</v>
      </c>
      <c r="D1308" s="13">
        <v>43825</v>
      </c>
      <c r="E1308">
        <v>659.1</v>
      </c>
      <c r="F1308">
        <v>5</v>
      </c>
      <c r="G1308">
        <v>627.70000000000005</v>
      </c>
      <c r="H1308">
        <v>0</v>
      </c>
      <c r="I1308">
        <v>15.69</v>
      </c>
      <c r="J1308">
        <v>15.69</v>
      </c>
      <c r="K1308">
        <v>0</v>
      </c>
      <c r="L1308" t="s">
        <v>31</v>
      </c>
    </row>
    <row r="1309" spans="1:12" x14ac:dyDescent="0.25">
      <c r="A1309" t="s">
        <v>381</v>
      </c>
      <c r="B1309" t="s">
        <v>382</v>
      </c>
      <c r="C1309" t="s">
        <v>1274</v>
      </c>
      <c r="D1309" s="13">
        <v>43825</v>
      </c>
      <c r="E1309">
        <v>586.96</v>
      </c>
      <c r="F1309">
        <v>18</v>
      </c>
      <c r="G1309">
        <v>497.43</v>
      </c>
      <c r="H1309">
        <v>0</v>
      </c>
      <c r="I1309">
        <v>44.77</v>
      </c>
      <c r="J1309">
        <v>44.77</v>
      </c>
      <c r="K1309">
        <v>0</v>
      </c>
      <c r="L1309" t="s">
        <v>31</v>
      </c>
    </row>
    <row r="1310" spans="1:12" x14ac:dyDescent="0.25">
      <c r="A1310" t="s">
        <v>28</v>
      </c>
      <c r="B1310" t="s">
        <v>29</v>
      </c>
      <c r="C1310" t="s">
        <v>1275</v>
      </c>
      <c r="D1310" s="13">
        <v>43825</v>
      </c>
      <c r="E1310">
        <v>23000.09</v>
      </c>
      <c r="F1310">
        <v>28</v>
      </c>
      <c r="G1310">
        <v>10731.78</v>
      </c>
      <c r="H1310">
        <v>0</v>
      </c>
      <c r="I1310">
        <v>1502.45</v>
      </c>
      <c r="J1310">
        <v>1502.45</v>
      </c>
      <c r="K1310">
        <v>9263.41</v>
      </c>
      <c r="L1310" t="s">
        <v>31</v>
      </c>
    </row>
    <row r="1311" spans="1:12" x14ac:dyDescent="0.25">
      <c r="A1311" t="s">
        <v>92</v>
      </c>
      <c r="B1311" t="s">
        <v>93</v>
      </c>
      <c r="C1311" t="s">
        <v>1276</v>
      </c>
      <c r="D1311" s="13">
        <v>43823</v>
      </c>
      <c r="E1311">
        <v>154247.87</v>
      </c>
      <c r="F1311">
        <v>28</v>
      </c>
      <c r="G1311">
        <v>71485.179999999993</v>
      </c>
      <c r="H1311">
        <v>0</v>
      </c>
      <c r="I1311">
        <v>10007.93</v>
      </c>
      <c r="J1311">
        <v>10007.93</v>
      </c>
      <c r="K1311">
        <v>62746.84</v>
      </c>
      <c r="L1311" t="s">
        <v>31</v>
      </c>
    </row>
    <row r="1312" spans="1:12" x14ac:dyDescent="0.25">
      <c r="A1312" t="s">
        <v>501</v>
      </c>
      <c r="B1312" t="s">
        <v>502</v>
      </c>
      <c r="C1312" t="s">
        <v>1277</v>
      </c>
      <c r="D1312" s="13">
        <v>43825</v>
      </c>
      <c r="E1312">
        <v>1484.54</v>
      </c>
      <c r="F1312">
        <v>12</v>
      </c>
      <c r="G1312">
        <v>851.13</v>
      </c>
      <c r="H1312">
        <v>0</v>
      </c>
      <c r="I1312">
        <v>51.07</v>
      </c>
      <c r="J1312">
        <v>51.07</v>
      </c>
      <c r="K1312">
        <v>0</v>
      </c>
      <c r="L1312" t="s">
        <v>31</v>
      </c>
    </row>
    <row r="1313" spans="1:12" x14ac:dyDescent="0.25">
      <c r="A1313" t="s">
        <v>501</v>
      </c>
      <c r="B1313" t="s">
        <v>502</v>
      </c>
      <c r="C1313" t="s">
        <v>1277</v>
      </c>
      <c r="D1313" s="13">
        <v>43825</v>
      </c>
      <c r="E1313">
        <v>1484.54</v>
      </c>
      <c r="F1313">
        <v>18</v>
      </c>
      <c r="G1313">
        <v>450.24</v>
      </c>
      <c r="H1313">
        <v>0</v>
      </c>
      <c r="I1313">
        <v>40.520000000000003</v>
      </c>
      <c r="J1313">
        <v>40.520000000000003</v>
      </c>
      <c r="K1313">
        <v>0</v>
      </c>
      <c r="L1313" t="s">
        <v>31</v>
      </c>
    </row>
    <row r="1314" spans="1:12" x14ac:dyDescent="0.25">
      <c r="A1314" t="s">
        <v>218</v>
      </c>
      <c r="B1314" t="s">
        <v>219</v>
      </c>
      <c r="C1314" t="s">
        <v>1278</v>
      </c>
      <c r="D1314" s="13">
        <v>43825</v>
      </c>
      <c r="E1314">
        <v>2498.75</v>
      </c>
      <c r="F1314">
        <v>12</v>
      </c>
      <c r="G1314">
        <v>931.14</v>
      </c>
      <c r="H1314">
        <v>0</v>
      </c>
      <c r="I1314">
        <v>55.87</v>
      </c>
      <c r="J1314">
        <v>55.87</v>
      </c>
      <c r="K1314">
        <v>0</v>
      </c>
      <c r="L1314" t="s">
        <v>31</v>
      </c>
    </row>
    <row r="1315" spans="1:12" x14ac:dyDescent="0.25">
      <c r="A1315" t="s">
        <v>218</v>
      </c>
      <c r="B1315" t="s">
        <v>219</v>
      </c>
      <c r="C1315" t="s">
        <v>1278</v>
      </c>
      <c r="D1315" s="13">
        <v>43825</v>
      </c>
      <c r="E1315">
        <v>2498.75</v>
      </c>
      <c r="F1315">
        <v>18</v>
      </c>
      <c r="G1315">
        <v>1233.79</v>
      </c>
      <c r="H1315">
        <v>0</v>
      </c>
      <c r="I1315">
        <v>111.04</v>
      </c>
      <c r="J1315">
        <v>111.04</v>
      </c>
      <c r="K1315">
        <v>0</v>
      </c>
      <c r="L1315" t="s">
        <v>31</v>
      </c>
    </row>
    <row r="1316" spans="1:12" x14ac:dyDescent="0.25">
      <c r="A1316" t="s">
        <v>48</v>
      </c>
      <c r="B1316" t="s">
        <v>49</v>
      </c>
      <c r="C1316" t="s">
        <v>1279</v>
      </c>
      <c r="D1316" s="13">
        <v>43825</v>
      </c>
      <c r="E1316">
        <v>18924.97</v>
      </c>
      <c r="F1316">
        <v>28</v>
      </c>
      <c r="G1316">
        <v>8518.48</v>
      </c>
      <c r="H1316">
        <v>0</v>
      </c>
      <c r="I1316">
        <v>1192.5899999999999</v>
      </c>
      <c r="J1316">
        <v>1192.5899999999999</v>
      </c>
      <c r="K1316">
        <v>8021.32</v>
      </c>
      <c r="L1316" t="s">
        <v>31</v>
      </c>
    </row>
    <row r="1317" spans="1:12" x14ac:dyDescent="0.25">
      <c r="A1317" t="s">
        <v>481</v>
      </c>
      <c r="B1317" t="s">
        <v>482</v>
      </c>
      <c r="C1317" t="s">
        <v>1280</v>
      </c>
      <c r="D1317" s="13">
        <v>43824</v>
      </c>
      <c r="E1317">
        <v>21154.55</v>
      </c>
      <c r="F1317">
        <v>5</v>
      </c>
      <c r="G1317">
        <v>7370.15</v>
      </c>
      <c r="H1317">
        <v>0</v>
      </c>
      <c r="I1317">
        <v>184.25</v>
      </c>
      <c r="J1317">
        <v>184.25</v>
      </c>
      <c r="K1317">
        <v>0</v>
      </c>
      <c r="L1317" t="s">
        <v>31</v>
      </c>
    </row>
    <row r="1318" spans="1:12" x14ac:dyDescent="0.25">
      <c r="A1318" t="s">
        <v>481</v>
      </c>
      <c r="B1318" t="s">
        <v>482</v>
      </c>
      <c r="C1318" t="s">
        <v>1280</v>
      </c>
      <c r="D1318" s="13">
        <v>43824</v>
      </c>
      <c r="E1318">
        <v>21154.55</v>
      </c>
      <c r="F1318">
        <v>12</v>
      </c>
      <c r="G1318">
        <v>3298.2</v>
      </c>
      <c r="H1318">
        <v>0</v>
      </c>
      <c r="I1318">
        <v>197.89</v>
      </c>
      <c r="J1318">
        <v>197.89</v>
      </c>
      <c r="K1318">
        <v>0</v>
      </c>
      <c r="L1318" t="s">
        <v>31</v>
      </c>
    </row>
    <row r="1319" spans="1:12" x14ac:dyDescent="0.25">
      <c r="A1319" t="s">
        <v>481</v>
      </c>
      <c r="B1319" t="s">
        <v>482</v>
      </c>
      <c r="C1319" t="s">
        <v>1280</v>
      </c>
      <c r="D1319" s="13">
        <v>43824</v>
      </c>
      <c r="E1319">
        <v>21154.55</v>
      </c>
      <c r="F1319">
        <v>18</v>
      </c>
      <c r="G1319">
        <v>8238.9</v>
      </c>
      <c r="H1319">
        <v>0</v>
      </c>
      <c r="I1319">
        <v>741.5</v>
      </c>
      <c r="J1319">
        <v>741.5</v>
      </c>
      <c r="K1319">
        <v>0</v>
      </c>
      <c r="L1319" t="s">
        <v>31</v>
      </c>
    </row>
    <row r="1320" spans="1:12" x14ac:dyDescent="0.25">
      <c r="A1320" t="s">
        <v>365</v>
      </c>
      <c r="B1320" t="s">
        <v>366</v>
      </c>
      <c r="C1320" t="s">
        <v>1281</v>
      </c>
      <c r="D1320" s="13">
        <v>43825</v>
      </c>
      <c r="E1320">
        <v>1286.18</v>
      </c>
      <c r="F1320">
        <v>12</v>
      </c>
      <c r="G1320">
        <v>1148.3699999999999</v>
      </c>
      <c r="H1320">
        <v>0</v>
      </c>
      <c r="I1320">
        <v>68.900000000000006</v>
      </c>
      <c r="J1320">
        <v>68.900000000000006</v>
      </c>
      <c r="K1320">
        <v>0</v>
      </c>
      <c r="L1320" t="s">
        <v>31</v>
      </c>
    </row>
    <row r="1321" spans="1:12" x14ac:dyDescent="0.25">
      <c r="A1321" t="s">
        <v>161</v>
      </c>
      <c r="B1321" t="s">
        <v>162</v>
      </c>
      <c r="C1321" t="s">
        <v>1282</v>
      </c>
      <c r="D1321" s="13">
        <v>43825</v>
      </c>
      <c r="E1321">
        <v>66384.399999999994</v>
      </c>
      <c r="F1321">
        <v>5</v>
      </c>
      <c r="G1321">
        <v>35665.93</v>
      </c>
      <c r="H1321">
        <v>0</v>
      </c>
      <c r="I1321">
        <v>891.65</v>
      </c>
      <c r="J1321">
        <v>891.65</v>
      </c>
      <c r="K1321">
        <v>0</v>
      </c>
      <c r="L1321" t="s">
        <v>31</v>
      </c>
    </row>
    <row r="1322" spans="1:12" x14ac:dyDescent="0.25">
      <c r="A1322" t="s">
        <v>161</v>
      </c>
      <c r="B1322" t="s">
        <v>162</v>
      </c>
      <c r="C1322" t="s">
        <v>1282</v>
      </c>
      <c r="D1322" s="13">
        <v>43825</v>
      </c>
      <c r="E1322">
        <v>66384.399999999994</v>
      </c>
      <c r="F1322">
        <v>12</v>
      </c>
      <c r="G1322">
        <v>8335.35</v>
      </c>
      <c r="H1322">
        <v>0</v>
      </c>
      <c r="I1322">
        <v>500.12</v>
      </c>
      <c r="J1322">
        <v>500.12</v>
      </c>
      <c r="K1322">
        <v>0</v>
      </c>
      <c r="L1322" t="s">
        <v>31</v>
      </c>
    </row>
    <row r="1323" spans="1:12" x14ac:dyDescent="0.25">
      <c r="A1323" t="s">
        <v>161</v>
      </c>
      <c r="B1323" t="s">
        <v>162</v>
      </c>
      <c r="C1323" t="s">
        <v>1282</v>
      </c>
      <c r="D1323" s="13">
        <v>43825</v>
      </c>
      <c r="E1323">
        <v>66384.399999999994</v>
      </c>
      <c r="F1323">
        <v>18</v>
      </c>
      <c r="G1323">
        <v>16609.830000000002</v>
      </c>
      <c r="H1323">
        <v>0</v>
      </c>
      <c r="I1323">
        <v>1494.88</v>
      </c>
      <c r="J1323">
        <v>1494.88</v>
      </c>
      <c r="K1323">
        <v>0</v>
      </c>
      <c r="L1323" t="s">
        <v>31</v>
      </c>
    </row>
    <row r="1324" spans="1:12" x14ac:dyDescent="0.25">
      <c r="A1324" t="s">
        <v>74</v>
      </c>
      <c r="B1324" t="s">
        <v>75</v>
      </c>
      <c r="C1324" t="s">
        <v>1283</v>
      </c>
      <c r="D1324" s="13">
        <v>43826</v>
      </c>
      <c r="E1324">
        <v>20749.04</v>
      </c>
      <c r="F1324">
        <v>28</v>
      </c>
      <c r="G1324">
        <v>9819.7099999999991</v>
      </c>
      <c r="H1324">
        <v>0</v>
      </c>
      <c r="I1324">
        <v>1374.76</v>
      </c>
      <c r="J1324">
        <v>1374.76</v>
      </c>
      <c r="K1324">
        <v>8179.8</v>
      </c>
      <c r="L1324" t="s">
        <v>31</v>
      </c>
    </row>
    <row r="1325" spans="1:12" x14ac:dyDescent="0.25">
      <c r="A1325" t="s">
        <v>83</v>
      </c>
      <c r="B1325" t="s">
        <v>84</v>
      </c>
      <c r="C1325" t="s">
        <v>1284</v>
      </c>
      <c r="D1325" s="13">
        <v>43826</v>
      </c>
      <c r="E1325">
        <v>111149.67</v>
      </c>
      <c r="F1325">
        <v>28</v>
      </c>
      <c r="G1325">
        <v>52991.09</v>
      </c>
      <c r="H1325">
        <v>0</v>
      </c>
      <c r="I1325">
        <v>7418.75</v>
      </c>
      <c r="J1325">
        <v>7418.75</v>
      </c>
      <c r="K1325">
        <v>43321.08</v>
      </c>
      <c r="L1325" t="s">
        <v>31</v>
      </c>
    </row>
    <row r="1326" spans="1:12" x14ac:dyDescent="0.25">
      <c r="A1326" t="s">
        <v>65</v>
      </c>
      <c r="B1326" t="s">
        <v>66</v>
      </c>
      <c r="C1326" t="s">
        <v>1285</v>
      </c>
      <c r="D1326" s="13">
        <v>43826</v>
      </c>
      <c r="E1326">
        <v>21204.19</v>
      </c>
      <c r="F1326">
        <v>28</v>
      </c>
      <c r="G1326">
        <v>9633.74</v>
      </c>
      <c r="H1326">
        <v>0</v>
      </c>
      <c r="I1326">
        <v>1348.72</v>
      </c>
      <c r="J1326">
        <v>1348.72</v>
      </c>
      <c r="K1326">
        <v>8873</v>
      </c>
      <c r="L1326" t="s">
        <v>31</v>
      </c>
    </row>
    <row r="1327" spans="1:12" x14ac:dyDescent="0.25">
      <c r="A1327" t="s">
        <v>77</v>
      </c>
      <c r="B1327" t="s">
        <v>78</v>
      </c>
      <c r="C1327" t="s">
        <v>1286</v>
      </c>
      <c r="D1327" s="13">
        <v>43826</v>
      </c>
      <c r="E1327">
        <v>20326.79</v>
      </c>
      <c r="F1327">
        <v>28</v>
      </c>
      <c r="G1327">
        <v>9112.44</v>
      </c>
      <c r="H1327">
        <v>0</v>
      </c>
      <c r="I1327">
        <v>1275.74</v>
      </c>
      <c r="J1327">
        <v>1275.74</v>
      </c>
      <c r="K1327">
        <v>8662.8799999999992</v>
      </c>
      <c r="L1327" t="s">
        <v>31</v>
      </c>
    </row>
    <row r="1328" spans="1:12" x14ac:dyDescent="0.25">
      <c r="A1328" t="s">
        <v>80</v>
      </c>
      <c r="B1328" t="s">
        <v>81</v>
      </c>
      <c r="C1328" t="s">
        <v>1287</v>
      </c>
      <c r="D1328" s="13">
        <v>43826</v>
      </c>
      <c r="E1328">
        <v>48531.66</v>
      </c>
      <c r="F1328">
        <v>28</v>
      </c>
      <c r="G1328">
        <v>22057.46</v>
      </c>
      <c r="H1328">
        <v>0</v>
      </c>
      <c r="I1328">
        <v>3088.04</v>
      </c>
      <c r="J1328">
        <v>3088.04</v>
      </c>
      <c r="K1328">
        <v>20298.13</v>
      </c>
      <c r="L1328" t="s">
        <v>31</v>
      </c>
    </row>
    <row r="1329" spans="1:12" x14ac:dyDescent="0.25">
      <c r="A1329" t="s">
        <v>28</v>
      </c>
      <c r="B1329" t="s">
        <v>29</v>
      </c>
      <c r="C1329" t="s">
        <v>1288</v>
      </c>
      <c r="D1329" s="13">
        <v>43826</v>
      </c>
      <c r="E1329">
        <v>30258.68</v>
      </c>
      <c r="F1329">
        <v>28</v>
      </c>
      <c r="G1329">
        <v>13963.13</v>
      </c>
      <c r="H1329">
        <v>0</v>
      </c>
      <c r="I1329">
        <v>1954.84</v>
      </c>
      <c r="J1329">
        <v>1954.84</v>
      </c>
      <c r="K1329">
        <v>12385.87</v>
      </c>
      <c r="L1329" t="s">
        <v>31</v>
      </c>
    </row>
    <row r="1330" spans="1:12" x14ac:dyDescent="0.25">
      <c r="A1330" t="s">
        <v>32</v>
      </c>
      <c r="B1330" t="s">
        <v>33</v>
      </c>
      <c r="C1330" t="s">
        <v>1289</v>
      </c>
      <c r="D1330" s="13">
        <v>43826</v>
      </c>
      <c r="E1330">
        <v>26447.49</v>
      </c>
      <c r="F1330">
        <v>28</v>
      </c>
      <c r="G1330">
        <v>11488.23</v>
      </c>
      <c r="H1330">
        <v>0</v>
      </c>
      <c r="I1330">
        <v>1608.35</v>
      </c>
      <c r="J1330">
        <v>1608.35</v>
      </c>
      <c r="K1330">
        <v>11742.57</v>
      </c>
      <c r="L1330" t="s">
        <v>31</v>
      </c>
    </row>
    <row r="1331" spans="1:12" x14ac:dyDescent="0.25">
      <c r="A1331" t="s">
        <v>38</v>
      </c>
      <c r="B1331" t="s">
        <v>39</v>
      </c>
      <c r="C1331" t="s">
        <v>1290</v>
      </c>
      <c r="D1331" s="13">
        <v>43826</v>
      </c>
      <c r="E1331">
        <v>86618.45</v>
      </c>
      <c r="F1331">
        <v>28</v>
      </c>
      <c r="G1331">
        <v>43368.76</v>
      </c>
      <c r="H1331">
        <v>0</v>
      </c>
      <c r="I1331">
        <v>6071.63</v>
      </c>
      <c r="J1331">
        <v>6071.63</v>
      </c>
      <c r="K1331">
        <v>31106.44</v>
      </c>
      <c r="L1331" t="s">
        <v>31</v>
      </c>
    </row>
    <row r="1332" spans="1:12" x14ac:dyDescent="0.25">
      <c r="A1332" t="s">
        <v>195</v>
      </c>
      <c r="B1332" t="s">
        <v>196</v>
      </c>
      <c r="C1332" t="s">
        <v>1291</v>
      </c>
      <c r="D1332" s="13">
        <v>43826</v>
      </c>
      <c r="E1332">
        <v>51370.31</v>
      </c>
      <c r="F1332">
        <v>5</v>
      </c>
      <c r="G1332">
        <v>29523.53</v>
      </c>
      <c r="H1332">
        <v>0</v>
      </c>
      <c r="I1332">
        <v>738.09</v>
      </c>
      <c r="J1332">
        <v>738.09</v>
      </c>
      <c r="K1332">
        <v>0</v>
      </c>
      <c r="L1332" t="s">
        <v>31</v>
      </c>
    </row>
    <row r="1333" spans="1:12" x14ac:dyDescent="0.25">
      <c r="A1333" t="s">
        <v>195</v>
      </c>
      <c r="B1333" t="s">
        <v>196</v>
      </c>
      <c r="C1333" t="s">
        <v>1291</v>
      </c>
      <c r="D1333" s="13">
        <v>43826</v>
      </c>
      <c r="E1333">
        <v>51370.31</v>
      </c>
      <c r="F1333">
        <v>12</v>
      </c>
      <c r="G1333">
        <v>2649.87</v>
      </c>
      <c r="H1333">
        <v>0</v>
      </c>
      <c r="I1333">
        <v>158.99</v>
      </c>
      <c r="J1333">
        <v>158.99</v>
      </c>
      <c r="K1333">
        <v>0</v>
      </c>
      <c r="L1333" t="s">
        <v>31</v>
      </c>
    </row>
    <row r="1334" spans="1:12" x14ac:dyDescent="0.25">
      <c r="A1334" t="s">
        <v>195</v>
      </c>
      <c r="B1334" t="s">
        <v>196</v>
      </c>
      <c r="C1334" t="s">
        <v>1291</v>
      </c>
      <c r="D1334" s="13">
        <v>43826</v>
      </c>
      <c r="E1334">
        <v>51370.31</v>
      </c>
      <c r="F1334">
        <v>18</v>
      </c>
      <c r="G1334">
        <v>14748.09</v>
      </c>
      <c r="H1334">
        <v>0</v>
      </c>
      <c r="I1334">
        <v>1327.33</v>
      </c>
      <c r="J1334">
        <v>1327.33</v>
      </c>
      <c r="K1334">
        <v>0</v>
      </c>
      <c r="L1334" t="s">
        <v>31</v>
      </c>
    </row>
    <row r="1335" spans="1:12" x14ac:dyDescent="0.25">
      <c r="A1335" t="s">
        <v>298</v>
      </c>
      <c r="B1335" t="s">
        <v>299</v>
      </c>
      <c r="C1335" t="s">
        <v>1292</v>
      </c>
      <c r="D1335" s="13">
        <v>43826</v>
      </c>
      <c r="E1335">
        <v>13979.97</v>
      </c>
      <c r="F1335">
        <v>12</v>
      </c>
      <c r="G1335">
        <v>12482.13</v>
      </c>
      <c r="H1335">
        <v>0</v>
      </c>
      <c r="I1335">
        <v>748.93</v>
      </c>
      <c r="J1335">
        <v>748.93</v>
      </c>
      <c r="K1335">
        <v>0</v>
      </c>
      <c r="L1335" t="s">
        <v>31</v>
      </c>
    </row>
    <row r="1336" spans="1:12" x14ac:dyDescent="0.25">
      <c r="A1336" t="s">
        <v>35</v>
      </c>
      <c r="B1336" t="s">
        <v>36</v>
      </c>
      <c r="C1336" t="s">
        <v>1293</v>
      </c>
      <c r="D1336" s="13">
        <v>43826</v>
      </c>
      <c r="E1336">
        <v>194621.68</v>
      </c>
      <c r="F1336">
        <v>28</v>
      </c>
      <c r="G1336">
        <v>87630.51</v>
      </c>
      <c r="H1336">
        <v>0</v>
      </c>
      <c r="I1336">
        <v>12268.27</v>
      </c>
      <c r="J1336">
        <v>12268.27</v>
      </c>
      <c r="K1336">
        <v>82454.64</v>
      </c>
      <c r="L1336" t="s">
        <v>31</v>
      </c>
    </row>
    <row r="1337" spans="1:12" x14ac:dyDescent="0.25">
      <c r="A1337" t="s">
        <v>48</v>
      </c>
      <c r="B1337" t="s">
        <v>49</v>
      </c>
      <c r="C1337" t="s">
        <v>1294</v>
      </c>
      <c r="D1337" s="13">
        <v>43826</v>
      </c>
      <c r="E1337">
        <v>18069.080000000002</v>
      </c>
      <c r="F1337">
        <v>28</v>
      </c>
      <c r="G1337">
        <v>8081.5</v>
      </c>
      <c r="H1337">
        <v>0</v>
      </c>
      <c r="I1337">
        <v>1131.4100000000001</v>
      </c>
      <c r="J1337">
        <v>1131.4100000000001</v>
      </c>
      <c r="K1337">
        <v>7724.77</v>
      </c>
      <c r="L1337" t="s">
        <v>31</v>
      </c>
    </row>
    <row r="1338" spans="1:12" x14ac:dyDescent="0.25">
      <c r="A1338" t="s">
        <v>576</v>
      </c>
      <c r="B1338" t="s">
        <v>577</v>
      </c>
      <c r="C1338" t="s">
        <v>1295</v>
      </c>
      <c r="D1338" s="13">
        <v>43826</v>
      </c>
      <c r="E1338">
        <v>2139.12</v>
      </c>
      <c r="F1338">
        <v>18</v>
      </c>
      <c r="G1338">
        <v>1812.83</v>
      </c>
      <c r="H1338">
        <v>0</v>
      </c>
      <c r="I1338">
        <v>163.15</v>
      </c>
      <c r="J1338">
        <v>163.15</v>
      </c>
      <c r="K1338">
        <v>0</v>
      </c>
      <c r="L1338" t="s">
        <v>31</v>
      </c>
    </row>
    <row r="1339" spans="1:12" x14ac:dyDescent="0.25">
      <c r="A1339" t="s">
        <v>41</v>
      </c>
      <c r="B1339" t="s">
        <v>42</v>
      </c>
      <c r="C1339" t="s">
        <v>1296</v>
      </c>
      <c r="D1339" s="13">
        <v>43826</v>
      </c>
      <c r="E1339">
        <v>9500.2999999999993</v>
      </c>
      <c r="F1339">
        <v>28</v>
      </c>
      <c r="G1339">
        <v>4012.99</v>
      </c>
      <c r="H1339">
        <v>0</v>
      </c>
      <c r="I1339">
        <v>561.82000000000005</v>
      </c>
      <c r="J1339">
        <v>561.82000000000005</v>
      </c>
      <c r="K1339">
        <v>4363.68</v>
      </c>
      <c r="L1339" t="s">
        <v>31</v>
      </c>
    </row>
    <row r="1340" spans="1:12" x14ac:dyDescent="0.25">
      <c r="A1340" t="s">
        <v>265</v>
      </c>
      <c r="B1340" t="s">
        <v>266</v>
      </c>
      <c r="C1340" t="s">
        <v>1297</v>
      </c>
      <c r="D1340" s="13">
        <v>43826</v>
      </c>
      <c r="E1340">
        <v>1488.14</v>
      </c>
      <c r="F1340">
        <v>5</v>
      </c>
      <c r="G1340">
        <v>1417.28</v>
      </c>
      <c r="H1340">
        <v>0</v>
      </c>
      <c r="I1340">
        <v>35.43</v>
      </c>
      <c r="J1340">
        <v>35.43</v>
      </c>
      <c r="K1340">
        <v>0</v>
      </c>
      <c r="L1340" t="s">
        <v>31</v>
      </c>
    </row>
    <row r="1341" spans="1:12" x14ac:dyDescent="0.25">
      <c r="A1341" t="s">
        <v>443</v>
      </c>
      <c r="B1341" t="s">
        <v>560</v>
      </c>
      <c r="C1341" t="s">
        <v>1298</v>
      </c>
      <c r="D1341" s="13">
        <v>43826</v>
      </c>
      <c r="E1341">
        <v>5500</v>
      </c>
      <c r="F1341">
        <v>28</v>
      </c>
      <c r="G1341">
        <v>2336.58</v>
      </c>
      <c r="H1341">
        <v>0</v>
      </c>
      <c r="I1341">
        <v>327.12</v>
      </c>
      <c r="J1341">
        <v>327.12</v>
      </c>
      <c r="K1341">
        <v>2509.17</v>
      </c>
      <c r="L1341" t="s">
        <v>31</v>
      </c>
    </row>
    <row r="1342" spans="1:12" x14ac:dyDescent="0.25">
      <c r="A1342" t="s">
        <v>261</v>
      </c>
      <c r="B1342" t="s">
        <v>262</v>
      </c>
      <c r="C1342" t="s">
        <v>1299</v>
      </c>
      <c r="D1342" s="13">
        <v>43826</v>
      </c>
      <c r="E1342">
        <v>4547.9799999999996</v>
      </c>
      <c r="F1342">
        <v>5</v>
      </c>
      <c r="G1342">
        <v>4331.41</v>
      </c>
      <c r="H1342">
        <v>0</v>
      </c>
      <c r="I1342">
        <v>108.29</v>
      </c>
      <c r="J1342">
        <v>108.29</v>
      </c>
      <c r="K1342">
        <v>0</v>
      </c>
      <c r="L1342" t="s">
        <v>31</v>
      </c>
    </row>
    <row r="1343" spans="1:12" x14ac:dyDescent="0.25">
      <c r="A1343" t="s">
        <v>443</v>
      </c>
      <c r="B1343" t="s">
        <v>1300</v>
      </c>
      <c r="C1343" t="s">
        <v>1301</v>
      </c>
      <c r="D1343" s="13">
        <v>43826</v>
      </c>
      <c r="E1343">
        <v>5500</v>
      </c>
      <c r="F1343">
        <v>28</v>
      </c>
      <c r="G1343">
        <v>2336.58</v>
      </c>
      <c r="H1343">
        <v>0</v>
      </c>
      <c r="I1343">
        <v>327.12</v>
      </c>
      <c r="J1343">
        <v>327.12</v>
      </c>
      <c r="K1343">
        <v>2509.17</v>
      </c>
      <c r="L1343" t="s">
        <v>31</v>
      </c>
    </row>
    <row r="1344" spans="1:12" x14ac:dyDescent="0.25">
      <c r="A1344" t="s">
        <v>110</v>
      </c>
      <c r="B1344" t="s">
        <v>111</v>
      </c>
      <c r="C1344" t="s">
        <v>1302</v>
      </c>
      <c r="D1344" s="13">
        <v>43826</v>
      </c>
      <c r="E1344">
        <v>12250.3</v>
      </c>
      <c r="F1344">
        <v>28</v>
      </c>
      <c r="G1344">
        <v>5181.28</v>
      </c>
      <c r="H1344">
        <v>0</v>
      </c>
      <c r="I1344">
        <v>725.38</v>
      </c>
      <c r="J1344">
        <v>725.38</v>
      </c>
      <c r="K1344">
        <v>5618.26</v>
      </c>
      <c r="L1344" t="s">
        <v>31</v>
      </c>
    </row>
    <row r="1345" spans="1:12" x14ac:dyDescent="0.25">
      <c r="A1345" t="s">
        <v>816</v>
      </c>
      <c r="B1345" t="s">
        <v>817</v>
      </c>
      <c r="C1345" t="s">
        <v>1303</v>
      </c>
      <c r="D1345" s="13">
        <v>43826</v>
      </c>
      <c r="E1345">
        <v>7833.7</v>
      </c>
      <c r="F1345">
        <v>18</v>
      </c>
      <c r="G1345">
        <v>6638.73</v>
      </c>
      <c r="H1345">
        <v>0</v>
      </c>
      <c r="I1345">
        <v>597.49</v>
      </c>
      <c r="J1345">
        <v>597.49</v>
      </c>
      <c r="K1345">
        <v>0</v>
      </c>
      <c r="L1345" t="s">
        <v>31</v>
      </c>
    </row>
    <row r="1346" spans="1:12" x14ac:dyDescent="0.25">
      <c r="A1346" t="s">
        <v>432</v>
      </c>
      <c r="B1346" t="s">
        <v>433</v>
      </c>
      <c r="C1346" t="s">
        <v>1304</v>
      </c>
      <c r="D1346" s="13">
        <v>43826</v>
      </c>
      <c r="E1346">
        <v>2692.88</v>
      </c>
      <c r="F1346">
        <v>18</v>
      </c>
      <c r="G1346">
        <v>2282.1</v>
      </c>
      <c r="H1346">
        <v>0</v>
      </c>
      <c r="I1346">
        <v>205.39</v>
      </c>
      <c r="J1346">
        <v>205.39</v>
      </c>
      <c r="K1346">
        <v>0</v>
      </c>
      <c r="L1346" t="s">
        <v>31</v>
      </c>
    </row>
    <row r="1347" spans="1:12" x14ac:dyDescent="0.25">
      <c r="A1347" t="s">
        <v>269</v>
      </c>
      <c r="B1347" t="s">
        <v>270</v>
      </c>
      <c r="C1347" t="s">
        <v>1305</v>
      </c>
      <c r="D1347" s="13">
        <v>43826</v>
      </c>
      <c r="E1347">
        <v>2657.08</v>
      </c>
      <c r="F1347">
        <v>5</v>
      </c>
      <c r="G1347">
        <v>2006.07</v>
      </c>
      <c r="H1347">
        <v>0</v>
      </c>
      <c r="I1347">
        <v>50.15</v>
      </c>
      <c r="J1347">
        <v>50.15</v>
      </c>
      <c r="K1347">
        <v>0</v>
      </c>
      <c r="L1347" t="s">
        <v>31</v>
      </c>
    </row>
    <row r="1348" spans="1:12" x14ac:dyDescent="0.25">
      <c r="A1348" t="s">
        <v>269</v>
      </c>
      <c r="B1348" t="s">
        <v>270</v>
      </c>
      <c r="C1348" t="s">
        <v>1305</v>
      </c>
      <c r="D1348" s="13">
        <v>43826</v>
      </c>
      <c r="E1348">
        <v>2657.08</v>
      </c>
      <c r="F1348">
        <v>12</v>
      </c>
      <c r="G1348">
        <v>491.69</v>
      </c>
      <c r="H1348">
        <v>0</v>
      </c>
      <c r="I1348">
        <v>29.5</v>
      </c>
      <c r="J1348">
        <v>29.5</v>
      </c>
      <c r="K1348">
        <v>0</v>
      </c>
      <c r="L1348" t="s">
        <v>31</v>
      </c>
    </row>
    <row r="1349" spans="1:12" x14ac:dyDescent="0.25">
      <c r="A1349" t="s">
        <v>569</v>
      </c>
      <c r="B1349" t="s">
        <v>570</v>
      </c>
      <c r="C1349" t="s">
        <v>1306</v>
      </c>
      <c r="D1349" s="13">
        <v>43826</v>
      </c>
      <c r="E1349">
        <v>828.88</v>
      </c>
      <c r="F1349">
        <v>12</v>
      </c>
      <c r="G1349">
        <v>617.4</v>
      </c>
      <c r="H1349">
        <v>0</v>
      </c>
      <c r="I1349">
        <v>37.04</v>
      </c>
      <c r="J1349">
        <v>37.04</v>
      </c>
      <c r="K1349">
        <v>0</v>
      </c>
      <c r="L1349" t="s">
        <v>31</v>
      </c>
    </row>
    <row r="1350" spans="1:12" x14ac:dyDescent="0.25">
      <c r="A1350" t="s">
        <v>569</v>
      </c>
      <c r="B1350" t="s">
        <v>570</v>
      </c>
      <c r="C1350" t="s">
        <v>1306</v>
      </c>
      <c r="D1350" s="13">
        <v>43826</v>
      </c>
      <c r="E1350">
        <v>828.88</v>
      </c>
      <c r="F1350">
        <v>18</v>
      </c>
      <c r="G1350">
        <v>116.43</v>
      </c>
      <c r="H1350">
        <v>0</v>
      </c>
      <c r="I1350">
        <v>10.48</v>
      </c>
      <c r="J1350">
        <v>10.48</v>
      </c>
      <c r="K1350">
        <v>0</v>
      </c>
      <c r="L1350" t="s">
        <v>31</v>
      </c>
    </row>
    <row r="1351" spans="1:12" x14ac:dyDescent="0.25">
      <c r="A1351" t="s">
        <v>841</v>
      </c>
      <c r="B1351" t="s">
        <v>842</v>
      </c>
      <c r="C1351" t="s">
        <v>1307</v>
      </c>
      <c r="D1351" s="13">
        <v>43826</v>
      </c>
      <c r="E1351">
        <v>137.38</v>
      </c>
      <c r="F1351">
        <v>18</v>
      </c>
      <c r="G1351">
        <v>116.43</v>
      </c>
      <c r="H1351">
        <v>0</v>
      </c>
      <c r="I1351">
        <v>10.48</v>
      </c>
      <c r="J1351">
        <v>10.48</v>
      </c>
      <c r="K1351">
        <v>0</v>
      </c>
      <c r="L1351" t="s">
        <v>31</v>
      </c>
    </row>
    <row r="1352" spans="1:12" x14ac:dyDescent="0.25">
      <c r="A1352" t="s">
        <v>167</v>
      </c>
      <c r="B1352" t="s">
        <v>168</v>
      </c>
      <c r="C1352" t="s">
        <v>1308</v>
      </c>
      <c r="D1352" s="13">
        <v>43826</v>
      </c>
      <c r="E1352">
        <v>19826.07</v>
      </c>
      <c r="F1352">
        <v>18</v>
      </c>
      <c r="G1352">
        <v>16801.79</v>
      </c>
      <c r="H1352">
        <v>0</v>
      </c>
      <c r="I1352">
        <v>1512.16</v>
      </c>
      <c r="J1352">
        <v>1512.16</v>
      </c>
      <c r="K1352">
        <v>0</v>
      </c>
      <c r="L1352" t="s">
        <v>31</v>
      </c>
    </row>
    <row r="1353" spans="1:12" x14ac:dyDescent="0.25">
      <c r="A1353" t="s">
        <v>652</v>
      </c>
      <c r="B1353" t="s">
        <v>653</v>
      </c>
      <c r="C1353" t="s">
        <v>1309</v>
      </c>
      <c r="D1353" s="13">
        <v>43826</v>
      </c>
      <c r="E1353">
        <v>602.21</v>
      </c>
      <c r="F1353">
        <v>5</v>
      </c>
      <c r="G1353">
        <v>182.79</v>
      </c>
      <c r="H1353">
        <v>0</v>
      </c>
      <c r="I1353">
        <v>4.57</v>
      </c>
      <c r="J1353">
        <v>4.57</v>
      </c>
      <c r="K1353">
        <v>0</v>
      </c>
      <c r="L1353" t="s">
        <v>31</v>
      </c>
    </row>
    <row r="1354" spans="1:12" x14ac:dyDescent="0.25">
      <c r="A1354" t="s">
        <v>652</v>
      </c>
      <c r="B1354" t="s">
        <v>653</v>
      </c>
      <c r="C1354" t="s">
        <v>1309</v>
      </c>
      <c r="D1354" s="13">
        <v>43826</v>
      </c>
      <c r="E1354">
        <v>602.21</v>
      </c>
      <c r="F1354">
        <v>18</v>
      </c>
      <c r="G1354">
        <v>347.7</v>
      </c>
      <c r="H1354">
        <v>0</v>
      </c>
      <c r="I1354">
        <v>31.29</v>
      </c>
      <c r="J1354">
        <v>31.29</v>
      </c>
      <c r="K1354">
        <v>0</v>
      </c>
      <c r="L1354" t="s">
        <v>31</v>
      </c>
    </row>
    <row r="1355" spans="1:12" x14ac:dyDescent="0.25">
      <c r="A1355" t="s">
        <v>533</v>
      </c>
      <c r="B1355" t="s">
        <v>534</v>
      </c>
      <c r="C1355" t="s">
        <v>1310</v>
      </c>
      <c r="D1355" s="13">
        <v>43826</v>
      </c>
      <c r="E1355">
        <v>18406.939999999999</v>
      </c>
      <c r="F1355">
        <v>5</v>
      </c>
      <c r="G1355">
        <v>5294.98</v>
      </c>
      <c r="H1355">
        <v>0</v>
      </c>
      <c r="I1355">
        <v>132.37</v>
      </c>
      <c r="J1355">
        <v>132.37</v>
      </c>
      <c r="K1355">
        <v>0</v>
      </c>
      <c r="L1355" t="s">
        <v>31</v>
      </c>
    </row>
    <row r="1356" spans="1:12" x14ac:dyDescent="0.25">
      <c r="A1356" t="s">
        <v>533</v>
      </c>
      <c r="B1356" t="s">
        <v>534</v>
      </c>
      <c r="C1356" t="s">
        <v>1310</v>
      </c>
      <c r="D1356" s="13">
        <v>43826</v>
      </c>
      <c r="E1356">
        <v>18406.939999999999</v>
      </c>
      <c r="F1356">
        <v>12</v>
      </c>
      <c r="G1356">
        <v>3879.15</v>
      </c>
      <c r="H1356">
        <v>0</v>
      </c>
      <c r="I1356">
        <v>232.75</v>
      </c>
      <c r="J1356">
        <v>232.75</v>
      </c>
      <c r="K1356">
        <v>0</v>
      </c>
      <c r="L1356" t="s">
        <v>31</v>
      </c>
    </row>
    <row r="1357" spans="1:12" x14ac:dyDescent="0.25">
      <c r="A1357" t="s">
        <v>533</v>
      </c>
      <c r="B1357" t="s">
        <v>534</v>
      </c>
      <c r="C1357" t="s">
        <v>1310</v>
      </c>
      <c r="D1357" s="13">
        <v>43826</v>
      </c>
      <c r="E1357">
        <v>18406.939999999999</v>
      </c>
      <c r="F1357">
        <v>18</v>
      </c>
      <c r="G1357">
        <v>7205.54</v>
      </c>
      <c r="H1357">
        <v>0</v>
      </c>
      <c r="I1357">
        <v>648.5</v>
      </c>
      <c r="J1357">
        <v>648.5</v>
      </c>
      <c r="K1357">
        <v>0</v>
      </c>
      <c r="L1357" t="s">
        <v>31</v>
      </c>
    </row>
    <row r="1358" spans="1:12" x14ac:dyDescent="0.25">
      <c r="A1358" t="s">
        <v>669</v>
      </c>
      <c r="B1358" t="s">
        <v>670</v>
      </c>
      <c r="C1358" t="s">
        <v>1311</v>
      </c>
      <c r="D1358" s="13">
        <v>43826</v>
      </c>
      <c r="E1358">
        <v>618.32000000000005</v>
      </c>
      <c r="F1358">
        <v>5</v>
      </c>
      <c r="G1358">
        <v>274.18</v>
      </c>
      <c r="H1358">
        <v>0</v>
      </c>
      <c r="I1358">
        <v>6.85</v>
      </c>
      <c r="J1358">
        <v>6.85</v>
      </c>
      <c r="K1358">
        <v>0</v>
      </c>
      <c r="L1358" t="s">
        <v>31</v>
      </c>
    </row>
    <row r="1359" spans="1:12" x14ac:dyDescent="0.25">
      <c r="A1359" t="s">
        <v>669</v>
      </c>
      <c r="B1359" t="s">
        <v>670</v>
      </c>
      <c r="C1359" t="s">
        <v>1311</v>
      </c>
      <c r="D1359" s="13">
        <v>43826</v>
      </c>
      <c r="E1359">
        <v>618.32000000000005</v>
      </c>
      <c r="F1359">
        <v>18</v>
      </c>
      <c r="G1359">
        <v>280.02999999999997</v>
      </c>
      <c r="H1359">
        <v>0</v>
      </c>
      <c r="I1359">
        <v>25.2</v>
      </c>
      <c r="J1359">
        <v>25.2</v>
      </c>
      <c r="K1359">
        <v>0</v>
      </c>
      <c r="L1359" t="s">
        <v>31</v>
      </c>
    </row>
    <row r="1360" spans="1:12" x14ac:dyDescent="0.25">
      <c r="A1360" t="s">
        <v>275</v>
      </c>
      <c r="B1360" t="s">
        <v>276</v>
      </c>
      <c r="C1360" t="s">
        <v>1312</v>
      </c>
      <c r="D1360" s="13">
        <v>43826</v>
      </c>
      <c r="E1360">
        <v>330.44</v>
      </c>
      <c r="F1360">
        <v>18</v>
      </c>
      <c r="G1360">
        <v>280.02999999999997</v>
      </c>
      <c r="H1360">
        <v>0</v>
      </c>
      <c r="I1360">
        <v>25.2</v>
      </c>
      <c r="J1360">
        <v>25.2</v>
      </c>
      <c r="K1360">
        <v>0</v>
      </c>
      <c r="L1360" t="s">
        <v>31</v>
      </c>
    </row>
    <row r="1361" spans="1:12" x14ac:dyDescent="0.25">
      <c r="A1361" t="s">
        <v>646</v>
      </c>
      <c r="B1361" t="s">
        <v>647</v>
      </c>
      <c r="C1361" t="s">
        <v>1313</v>
      </c>
      <c r="D1361" s="13">
        <v>43826</v>
      </c>
      <c r="E1361">
        <v>698.17</v>
      </c>
      <c r="F1361">
        <v>5</v>
      </c>
      <c r="G1361">
        <v>274.18</v>
      </c>
      <c r="H1361">
        <v>0</v>
      </c>
      <c r="I1361">
        <v>6.85</v>
      </c>
      <c r="J1361">
        <v>6.85</v>
      </c>
      <c r="K1361">
        <v>0</v>
      </c>
      <c r="L1361" t="s">
        <v>31</v>
      </c>
    </row>
    <row r="1362" spans="1:12" x14ac:dyDescent="0.25">
      <c r="A1362" t="s">
        <v>646</v>
      </c>
      <c r="B1362" t="s">
        <v>647</v>
      </c>
      <c r="C1362" t="s">
        <v>1313</v>
      </c>
      <c r="D1362" s="13">
        <v>43826</v>
      </c>
      <c r="E1362">
        <v>698.17</v>
      </c>
      <c r="F1362">
        <v>18</v>
      </c>
      <c r="G1362">
        <v>347.7</v>
      </c>
      <c r="H1362">
        <v>0</v>
      </c>
      <c r="I1362">
        <v>31.29</v>
      </c>
      <c r="J1362">
        <v>31.29</v>
      </c>
      <c r="K1362">
        <v>0</v>
      </c>
      <c r="L1362" t="s">
        <v>31</v>
      </c>
    </row>
    <row r="1363" spans="1:12" x14ac:dyDescent="0.25">
      <c r="A1363" t="s">
        <v>110</v>
      </c>
      <c r="B1363" t="s">
        <v>552</v>
      </c>
      <c r="C1363" t="s">
        <v>1314</v>
      </c>
      <c r="D1363" s="13">
        <v>43826</v>
      </c>
      <c r="E1363">
        <v>1649.68</v>
      </c>
      <c r="F1363">
        <v>12</v>
      </c>
      <c r="G1363">
        <v>1472.92</v>
      </c>
      <c r="H1363">
        <v>0</v>
      </c>
      <c r="I1363">
        <v>88.38</v>
      </c>
      <c r="J1363">
        <v>88.38</v>
      </c>
      <c r="K1363">
        <v>0</v>
      </c>
      <c r="L1363" t="s">
        <v>31</v>
      </c>
    </row>
    <row r="1364" spans="1:12" x14ac:dyDescent="0.25">
      <c r="A1364" t="s">
        <v>639</v>
      </c>
      <c r="B1364" t="s">
        <v>640</v>
      </c>
      <c r="C1364" t="s">
        <v>1315</v>
      </c>
      <c r="D1364" s="13">
        <v>43826</v>
      </c>
      <c r="E1364">
        <v>376.12</v>
      </c>
      <c r="F1364">
        <v>5</v>
      </c>
      <c r="G1364">
        <v>182.79</v>
      </c>
      <c r="H1364">
        <v>0</v>
      </c>
      <c r="I1364">
        <v>4.57</v>
      </c>
      <c r="J1364">
        <v>4.57</v>
      </c>
      <c r="K1364">
        <v>0</v>
      </c>
      <c r="L1364" t="s">
        <v>31</v>
      </c>
    </row>
    <row r="1365" spans="1:12" x14ac:dyDescent="0.25">
      <c r="A1365" t="s">
        <v>639</v>
      </c>
      <c r="B1365" t="s">
        <v>640</v>
      </c>
      <c r="C1365" t="s">
        <v>1315</v>
      </c>
      <c r="D1365" s="13">
        <v>43826</v>
      </c>
      <c r="E1365">
        <v>376.12</v>
      </c>
      <c r="F1365">
        <v>18</v>
      </c>
      <c r="G1365">
        <v>156.1</v>
      </c>
      <c r="H1365">
        <v>0</v>
      </c>
      <c r="I1365">
        <v>14.05</v>
      </c>
      <c r="J1365">
        <v>14.05</v>
      </c>
      <c r="K1365">
        <v>0</v>
      </c>
      <c r="L1365" t="s">
        <v>31</v>
      </c>
    </row>
    <row r="1366" spans="1:12" x14ac:dyDescent="0.25">
      <c r="A1366" t="s">
        <v>227</v>
      </c>
      <c r="B1366" t="s">
        <v>228</v>
      </c>
      <c r="C1366" t="s">
        <v>1316</v>
      </c>
      <c r="D1366" s="13">
        <v>43826</v>
      </c>
      <c r="E1366">
        <v>7175.12</v>
      </c>
      <c r="F1366">
        <v>5</v>
      </c>
      <c r="G1366">
        <v>4492.57</v>
      </c>
      <c r="H1366">
        <v>0</v>
      </c>
      <c r="I1366">
        <v>112.31</v>
      </c>
      <c r="J1366">
        <v>112.31</v>
      </c>
      <c r="K1366">
        <v>0</v>
      </c>
      <c r="L1366" t="s">
        <v>31</v>
      </c>
    </row>
    <row r="1367" spans="1:12" x14ac:dyDescent="0.25">
      <c r="A1367" t="s">
        <v>227</v>
      </c>
      <c r="B1367" t="s">
        <v>228</v>
      </c>
      <c r="C1367" t="s">
        <v>1316</v>
      </c>
      <c r="D1367" s="13">
        <v>43826</v>
      </c>
      <c r="E1367">
        <v>7175.12</v>
      </c>
      <c r="F1367">
        <v>18</v>
      </c>
      <c r="G1367">
        <v>2082.98</v>
      </c>
      <c r="H1367">
        <v>0</v>
      </c>
      <c r="I1367">
        <v>187.47</v>
      </c>
      <c r="J1367">
        <v>187.47</v>
      </c>
      <c r="K1367">
        <v>0</v>
      </c>
      <c r="L1367" t="s">
        <v>31</v>
      </c>
    </row>
    <row r="1368" spans="1:12" x14ac:dyDescent="0.25">
      <c r="A1368" t="s">
        <v>1317</v>
      </c>
      <c r="B1368" t="s">
        <v>1318</v>
      </c>
      <c r="C1368" t="s">
        <v>1319</v>
      </c>
      <c r="D1368" s="13">
        <v>43826</v>
      </c>
      <c r="E1368">
        <v>994.9</v>
      </c>
      <c r="F1368">
        <v>12</v>
      </c>
      <c r="G1368">
        <v>138.69999999999999</v>
      </c>
      <c r="H1368">
        <v>0</v>
      </c>
      <c r="I1368">
        <v>8.32</v>
      </c>
      <c r="J1368">
        <v>8.32</v>
      </c>
      <c r="K1368">
        <v>0</v>
      </c>
      <c r="L1368" t="s">
        <v>31</v>
      </c>
    </row>
    <row r="1369" spans="1:12" x14ac:dyDescent="0.25">
      <c r="A1369" t="s">
        <v>1317</v>
      </c>
      <c r="B1369" t="s">
        <v>1318</v>
      </c>
      <c r="C1369" t="s">
        <v>1319</v>
      </c>
      <c r="D1369" s="13">
        <v>43826</v>
      </c>
      <c r="E1369">
        <v>994.9</v>
      </c>
      <c r="F1369">
        <v>18</v>
      </c>
      <c r="G1369">
        <v>711.5</v>
      </c>
      <c r="H1369">
        <v>0</v>
      </c>
      <c r="I1369">
        <v>64.03</v>
      </c>
      <c r="J1369">
        <v>64.03</v>
      </c>
      <c r="K1369">
        <v>0</v>
      </c>
      <c r="L1369" t="s">
        <v>31</v>
      </c>
    </row>
    <row r="1370" spans="1:12" x14ac:dyDescent="0.25">
      <c r="A1370" t="s">
        <v>562</v>
      </c>
      <c r="B1370" t="s">
        <v>563</v>
      </c>
      <c r="C1370" t="s">
        <v>1320</v>
      </c>
      <c r="D1370" s="13">
        <v>43826</v>
      </c>
      <c r="E1370">
        <v>2165.34</v>
      </c>
      <c r="F1370">
        <v>5</v>
      </c>
      <c r="G1370">
        <v>1092.27</v>
      </c>
      <c r="H1370">
        <v>0</v>
      </c>
      <c r="I1370">
        <v>27.31</v>
      </c>
      <c r="J1370">
        <v>27.31</v>
      </c>
      <c r="K1370">
        <v>0</v>
      </c>
      <c r="L1370" t="s">
        <v>31</v>
      </c>
    </row>
    <row r="1371" spans="1:12" x14ac:dyDescent="0.25">
      <c r="A1371" t="s">
        <v>562</v>
      </c>
      <c r="B1371" t="s">
        <v>563</v>
      </c>
      <c r="C1371" t="s">
        <v>1320</v>
      </c>
      <c r="D1371" s="13">
        <v>43826</v>
      </c>
      <c r="E1371">
        <v>2165.34</v>
      </c>
      <c r="F1371">
        <v>18</v>
      </c>
      <c r="G1371">
        <v>863.1</v>
      </c>
      <c r="H1371">
        <v>0</v>
      </c>
      <c r="I1371">
        <v>77.680000000000007</v>
      </c>
      <c r="J1371">
        <v>77.680000000000007</v>
      </c>
      <c r="K1371">
        <v>0</v>
      </c>
      <c r="L1371" t="s">
        <v>31</v>
      </c>
    </row>
    <row r="1372" spans="1:12" x14ac:dyDescent="0.25">
      <c r="A1372" t="s">
        <v>227</v>
      </c>
      <c r="B1372" t="s">
        <v>228</v>
      </c>
      <c r="C1372" t="s">
        <v>1321</v>
      </c>
      <c r="D1372" s="13">
        <v>43826</v>
      </c>
      <c r="E1372">
        <v>23599.24</v>
      </c>
      <c r="F1372">
        <v>12</v>
      </c>
      <c r="G1372">
        <v>5394.67</v>
      </c>
      <c r="H1372">
        <v>0</v>
      </c>
      <c r="I1372">
        <v>323.68</v>
      </c>
      <c r="J1372">
        <v>323.68</v>
      </c>
      <c r="K1372">
        <v>0</v>
      </c>
      <c r="L1372" t="s">
        <v>31</v>
      </c>
    </row>
    <row r="1373" spans="1:12" x14ac:dyDescent="0.25">
      <c r="A1373" t="s">
        <v>227</v>
      </c>
      <c r="B1373" t="s">
        <v>228</v>
      </c>
      <c r="C1373" t="s">
        <v>1321</v>
      </c>
      <c r="D1373" s="13">
        <v>43826</v>
      </c>
      <c r="E1373">
        <v>23599.24</v>
      </c>
      <c r="F1373">
        <v>18</v>
      </c>
      <c r="G1373">
        <v>14878.99</v>
      </c>
      <c r="H1373">
        <v>0</v>
      </c>
      <c r="I1373">
        <v>1339.11</v>
      </c>
      <c r="J1373">
        <v>1339.11</v>
      </c>
      <c r="K1373">
        <v>0</v>
      </c>
      <c r="L1373" t="s">
        <v>31</v>
      </c>
    </row>
    <row r="1374" spans="1:12" x14ac:dyDescent="0.25">
      <c r="A1374" t="s">
        <v>313</v>
      </c>
      <c r="B1374" t="s">
        <v>314</v>
      </c>
      <c r="C1374" t="s">
        <v>1322</v>
      </c>
      <c r="D1374" s="13">
        <v>43826</v>
      </c>
      <c r="E1374">
        <v>466.02</v>
      </c>
      <c r="F1374">
        <v>12</v>
      </c>
      <c r="G1374">
        <v>416.08</v>
      </c>
      <c r="H1374">
        <v>0</v>
      </c>
      <c r="I1374">
        <v>24.96</v>
      </c>
      <c r="J1374">
        <v>24.96</v>
      </c>
      <c r="K1374">
        <v>0</v>
      </c>
      <c r="L1374" t="s">
        <v>31</v>
      </c>
    </row>
    <row r="1375" spans="1:12" x14ac:dyDescent="0.25">
      <c r="A1375" t="s">
        <v>1323</v>
      </c>
      <c r="B1375" t="s">
        <v>1324</v>
      </c>
      <c r="C1375" t="s">
        <v>1325</v>
      </c>
      <c r="D1375" s="13">
        <v>43826</v>
      </c>
      <c r="E1375">
        <v>1844.94</v>
      </c>
      <c r="F1375">
        <v>12</v>
      </c>
      <c r="G1375">
        <v>230.67</v>
      </c>
      <c r="H1375">
        <v>0</v>
      </c>
      <c r="I1375">
        <v>13.84</v>
      </c>
      <c r="J1375">
        <v>13.84</v>
      </c>
      <c r="K1375">
        <v>0</v>
      </c>
      <c r="L1375" t="s">
        <v>31</v>
      </c>
    </row>
    <row r="1376" spans="1:12" x14ac:dyDescent="0.25">
      <c r="A1376" t="s">
        <v>1323</v>
      </c>
      <c r="B1376" t="s">
        <v>1324</v>
      </c>
      <c r="C1376" t="s">
        <v>1325</v>
      </c>
      <c r="D1376" s="13">
        <v>43826</v>
      </c>
      <c r="E1376">
        <v>1844.94</v>
      </c>
      <c r="F1376">
        <v>18</v>
      </c>
      <c r="G1376">
        <v>1344.57</v>
      </c>
      <c r="H1376">
        <v>0</v>
      </c>
      <c r="I1376">
        <v>121.01</v>
      </c>
      <c r="J1376">
        <v>121.01</v>
      </c>
      <c r="K1376">
        <v>0</v>
      </c>
      <c r="L1376" t="s">
        <v>31</v>
      </c>
    </row>
    <row r="1377" spans="1:12" x14ac:dyDescent="0.25">
      <c r="A1377" t="s">
        <v>241</v>
      </c>
      <c r="B1377" t="s">
        <v>242</v>
      </c>
      <c r="C1377" t="s">
        <v>1326</v>
      </c>
      <c r="D1377" s="13">
        <v>43827</v>
      </c>
      <c r="E1377">
        <v>59948.49</v>
      </c>
      <c r="F1377">
        <v>28</v>
      </c>
      <c r="G1377">
        <v>29242.7</v>
      </c>
      <c r="H1377">
        <v>0</v>
      </c>
      <c r="I1377">
        <v>4093.98</v>
      </c>
      <c r="J1377">
        <v>4093.98</v>
      </c>
      <c r="K1377">
        <v>22517.83</v>
      </c>
      <c r="L1377" t="s">
        <v>31</v>
      </c>
    </row>
    <row r="1378" spans="1:12" x14ac:dyDescent="0.25">
      <c r="A1378" t="s">
        <v>86</v>
      </c>
      <c r="B1378" t="s">
        <v>87</v>
      </c>
      <c r="C1378" t="s">
        <v>1327</v>
      </c>
      <c r="D1378" s="13">
        <v>43827</v>
      </c>
      <c r="E1378">
        <v>120630.51</v>
      </c>
      <c r="F1378">
        <v>28</v>
      </c>
      <c r="G1378">
        <v>57663.48</v>
      </c>
      <c r="H1378">
        <v>0</v>
      </c>
      <c r="I1378">
        <v>8072.89</v>
      </c>
      <c r="J1378">
        <v>8072.89</v>
      </c>
      <c r="K1378">
        <v>46821.26</v>
      </c>
      <c r="L1378" t="s">
        <v>31</v>
      </c>
    </row>
    <row r="1379" spans="1:12" x14ac:dyDescent="0.25">
      <c r="A1379" t="s">
        <v>89</v>
      </c>
      <c r="B1379" t="s">
        <v>90</v>
      </c>
      <c r="C1379" t="s">
        <v>1328</v>
      </c>
      <c r="D1379" s="13">
        <v>43827</v>
      </c>
      <c r="E1379">
        <v>37000.910000000003</v>
      </c>
      <c r="F1379">
        <v>28</v>
      </c>
      <c r="G1379">
        <v>17290.810000000001</v>
      </c>
      <c r="H1379">
        <v>0</v>
      </c>
      <c r="I1379">
        <v>2420.71</v>
      </c>
      <c r="J1379">
        <v>2420.71</v>
      </c>
      <c r="K1379">
        <v>14868.67</v>
      </c>
      <c r="L1379" t="s">
        <v>31</v>
      </c>
    </row>
    <row r="1380" spans="1:12" x14ac:dyDescent="0.25">
      <c r="A1380" t="s">
        <v>51</v>
      </c>
      <c r="B1380" t="s">
        <v>52</v>
      </c>
      <c r="C1380" t="s">
        <v>1329</v>
      </c>
      <c r="D1380" s="13">
        <v>43827</v>
      </c>
      <c r="E1380">
        <v>34954.42</v>
      </c>
      <c r="F1380">
        <v>28</v>
      </c>
      <c r="G1380">
        <v>16646.41</v>
      </c>
      <c r="H1380">
        <v>0</v>
      </c>
      <c r="I1380">
        <v>2330.5</v>
      </c>
      <c r="J1380">
        <v>2330.5</v>
      </c>
      <c r="K1380">
        <v>13647.01</v>
      </c>
      <c r="L1380" t="s">
        <v>31</v>
      </c>
    </row>
    <row r="1381" spans="1:12" x14ac:dyDescent="0.25">
      <c r="A1381" t="s">
        <v>32</v>
      </c>
      <c r="B1381" t="s">
        <v>33</v>
      </c>
      <c r="C1381" t="s">
        <v>1330</v>
      </c>
      <c r="D1381" s="13">
        <v>43827</v>
      </c>
      <c r="E1381">
        <v>28898.86</v>
      </c>
      <c r="F1381">
        <v>28</v>
      </c>
      <c r="G1381">
        <v>13378.32</v>
      </c>
      <c r="H1381">
        <v>0</v>
      </c>
      <c r="I1381">
        <v>1872.96</v>
      </c>
      <c r="J1381">
        <v>1872.96</v>
      </c>
      <c r="K1381">
        <v>11774.61</v>
      </c>
      <c r="L1381" t="s">
        <v>31</v>
      </c>
    </row>
    <row r="1382" spans="1:12" x14ac:dyDescent="0.25">
      <c r="A1382" t="s">
        <v>51</v>
      </c>
      <c r="B1382" t="s">
        <v>213</v>
      </c>
      <c r="C1382" t="s">
        <v>1331</v>
      </c>
      <c r="D1382" s="13">
        <v>43827</v>
      </c>
      <c r="E1382">
        <v>2967.86</v>
      </c>
      <c r="F1382">
        <v>12</v>
      </c>
      <c r="G1382">
        <v>2649.87</v>
      </c>
      <c r="H1382">
        <v>0</v>
      </c>
      <c r="I1382">
        <v>158.99</v>
      </c>
      <c r="J1382">
        <v>158.99</v>
      </c>
      <c r="K1382">
        <v>0</v>
      </c>
      <c r="L1382" t="s">
        <v>31</v>
      </c>
    </row>
    <row r="1383" spans="1:12" x14ac:dyDescent="0.25">
      <c r="A1383" t="s">
        <v>28</v>
      </c>
      <c r="B1383" t="s">
        <v>29</v>
      </c>
      <c r="C1383" t="s">
        <v>1332</v>
      </c>
      <c r="D1383" s="13">
        <v>43827</v>
      </c>
      <c r="E1383">
        <v>37891.449999999997</v>
      </c>
      <c r="F1383">
        <v>28</v>
      </c>
      <c r="G1383">
        <v>17432.189999999999</v>
      </c>
      <c r="H1383">
        <v>0</v>
      </c>
      <c r="I1383">
        <v>2440.5100000000002</v>
      </c>
      <c r="J1383">
        <v>2440.5100000000002</v>
      </c>
      <c r="K1383">
        <v>15578.24</v>
      </c>
      <c r="L1383" t="s">
        <v>31</v>
      </c>
    </row>
    <row r="1384" spans="1:12" x14ac:dyDescent="0.25">
      <c r="A1384" t="s">
        <v>128</v>
      </c>
      <c r="B1384" t="s">
        <v>129</v>
      </c>
      <c r="C1384" t="s">
        <v>1333</v>
      </c>
      <c r="D1384" s="13">
        <v>43827</v>
      </c>
      <c r="E1384">
        <v>8698.24</v>
      </c>
      <c r="F1384">
        <v>5</v>
      </c>
      <c r="G1384">
        <v>2834.56</v>
      </c>
      <c r="H1384">
        <v>0</v>
      </c>
      <c r="I1384">
        <v>70.86</v>
      </c>
      <c r="J1384">
        <v>70.86</v>
      </c>
      <c r="K1384">
        <v>0</v>
      </c>
      <c r="L1384" t="s">
        <v>31</v>
      </c>
    </row>
    <row r="1385" spans="1:12" x14ac:dyDescent="0.25">
      <c r="A1385" t="s">
        <v>128</v>
      </c>
      <c r="B1385" t="s">
        <v>129</v>
      </c>
      <c r="C1385" t="s">
        <v>1333</v>
      </c>
      <c r="D1385" s="13">
        <v>43827</v>
      </c>
      <c r="E1385">
        <v>8698.24</v>
      </c>
      <c r="F1385">
        <v>12</v>
      </c>
      <c r="G1385">
        <v>5108.8900000000003</v>
      </c>
      <c r="H1385">
        <v>0</v>
      </c>
      <c r="I1385">
        <v>306.52999999999997</v>
      </c>
      <c r="J1385">
        <v>306.52999999999997</v>
      </c>
      <c r="K1385">
        <v>0</v>
      </c>
      <c r="L1385" t="s">
        <v>31</v>
      </c>
    </row>
    <row r="1386" spans="1:12" x14ac:dyDescent="0.25">
      <c r="A1386" t="s">
        <v>612</v>
      </c>
      <c r="B1386" t="s">
        <v>613</v>
      </c>
      <c r="C1386" t="s">
        <v>1334</v>
      </c>
      <c r="D1386" s="13">
        <v>43827</v>
      </c>
      <c r="E1386">
        <v>25824.73</v>
      </c>
      <c r="F1386">
        <v>5</v>
      </c>
      <c r="G1386">
        <v>13854.24</v>
      </c>
      <c r="H1386">
        <v>0</v>
      </c>
      <c r="I1386">
        <v>346.36</v>
      </c>
      <c r="J1386">
        <v>346.36</v>
      </c>
      <c r="K1386">
        <v>0</v>
      </c>
      <c r="L1386" t="s">
        <v>31</v>
      </c>
    </row>
    <row r="1387" spans="1:12" x14ac:dyDescent="0.25">
      <c r="A1387" t="s">
        <v>612</v>
      </c>
      <c r="B1387" t="s">
        <v>613</v>
      </c>
      <c r="C1387" t="s">
        <v>1334</v>
      </c>
      <c r="D1387" s="13">
        <v>43827</v>
      </c>
      <c r="E1387">
        <v>25824.73</v>
      </c>
      <c r="F1387">
        <v>12</v>
      </c>
      <c r="G1387">
        <v>8731.65</v>
      </c>
      <c r="H1387">
        <v>0</v>
      </c>
      <c r="I1387">
        <v>523.9</v>
      </c>
      <c r="J1387">
        <v>523.9</v>
      </c>
      <c r="K1387">
        <v>0</v>
      </c>
      <c r="L1387" t="s">
        <v>31</v>
      </c>
    </row>
    <row r="1388" spans="1:12" x14ac:dyDescent="0.25">
      <c r="A1388" t="s">
        <v>612</v>
      </c>
      <c r="B1388" t="s">
        <v>613</v>
      </c>
      <c r="C1388" t="s">
        <v>1334</v>
      </c>
      <c r="D1388" s="13">
        <v>43827</v>
      </c>
      <c r="E1388">
        <v>25824.73</v>
      </c>
      <c r="F1388">
        <v>18</v>
      </c>
      <c r="G1388">
        <v>1269.78</v>
      </c>
      <c r="H1388">
        <v>0</v>
      </c>
      <c r="I1388">
        <v>114.28</v>
      </c>
      <c r="J1388">
        <v>114.28</v>
      </c>
      <c r="K1388">
        <v>0</v>
      </c>
      <c r="L1388" t="s">
        <v>31</v>
      </c>
    </row>
    <row r="1389" spans="1:12" x14ac:dyDescent="0.25">
      <c r="A1389" t="s">
        <v>113</v>
      </c>
      <c r="B1389" t="s">
        <v>114</v>
      </c>
      <c r="C1389" t="s">
        <v>1335</v>
      </c>
      <c r="D1389" s="13">
        <v>43827</v>
      </c>
      <c r="E1389">
        <v>6649.72</v>
      </c>
      <c r="F1389">
        <v>12</v>
      </c>
      <c r="G1389">
        <v>3348.61</v>
      </c>
      <c r="H1389">
        <v>0</v>
      </c>
      <c r="I1389">
        <v>200.92</v>
      </c>
      <c r="J1389">
        <v>200.92</v>
      </c>
      <c r="K1389">
        <v>0</v>
      </c>
      <c r="L1389" t="s">
        <v>31</v>
      </c>
    </row>
    <row r="1390" spans="1:12" x14ac:dyDescent="0.25">
      <c r="A1390" t="s">
        <v>113</v>
      </c>
      <c r="B1390" t="s">
        <v>114</v>
      </c>
      <c r="C1390" t="s">
        <v>1335</v>
      </c>
      <c r="D1390" s="13">
        <v>43827</v>
      </c>
      <c r="E1390">
        <v>6649.72</v>
      </c>
      <c r="F1390">
        <v>18</v>
      </c>
      <c r="G1390">
        <v>2457.04</v>
      </c>
      <c r="H1390">
        <v>0</v>
      </c>
      <c r="I1390">
        <v>221.13</v>
      </c>
      <c r="J1390">
        <v>221.13</v>
      </c>
      <c r="K1390">
        <v>0</v>
      </c>
      <c r="L1390" t="s">
        <v>31</v>
      </c>
    </row>
    <row r="1391" spans="1:12" x14ac:dyDescent="0.25">
      <c r="A1391" t="s">
        <v>131</v>
      </c>
      <c r="B1391" t="s">
        <v>132</v>
      </c>
      <c r="C1391" t="s">
        <v>1336</v>
      </c>
      <c r="D1391" s="13">
        <v>43827</v>
      </c>
      <c r="E1391">
        <v>2682.95</v>
      </c>
      <c r="F1391">
        <v>5</v>
      </c>
      <c r="G1391">
        <v>1122.74</v>
      </c>
      <c r="H1391">
        <v>0</v>
      </c>
      <c r="I1391">
        <v>28.07</v>
      </c>
      <c r="J1391">
        <v>28.07</v>
      </c>
      <c r="K1391">
        <v>0</v>
      </c>
      <c r="L1391" t="s">
        <v>31</v>
      </c>
    </row>
    <row r="1392" spans="1:12" x14ac:dyDescent="0.25">
      <c r="A1392" t="s">
        <v>131</v>
      </c>
      <c r="B1392" t="s">
        <v>132</v>
      </c>
      <c r="C1392" t="s">
        <v>1336</v>
      </c>
      <c r="D1392" s="13">
        <v>43827</v>
      </c>
      <c r="E1392">
        <v>2682.95</v>
      </c>
      <c r="F1392">
        <v>12</v>
      </c>
      <c r="G1392">
        <v>634.26</v>
      </c>
      <c r="H1392">
        <v>0</v>
      </c>
      <c r="I1392">
        <v>38.06</v>
      </c>
      <c r="J1392">
        <v>38.06</v>
      </c>
      <c r="K1392">
        <v>0</v>
      </c>
      <c r="L1392" t="s">
        <v>31</v>
      </c>
    </row>
    <row r="1393" spans="1:12" x14ac:dyDescent="0.25">
      <c r="A1393" t="s">
        <v>131</v>
      </c>
      <c r="B1393" t="s">
        <v>132</v>
      </c>
      <c r="C1393" t="s">
        <v>1336</v>
      </c>
      <c r="D1393" s="13">
        <v>43827</v>
      </c>
      <c r="E1393">
        <v>2682.95</v>
      </c>
      <c r="F1393">
        <v>18</v>
      </c>
      <c r="G1393">
        <v>672.65</v>
      </c>
      <c r="H1393">
        <v>0</v>
      </c>
      <c r="I1393">
        <v>60.54</v>
      </c>
      <c r="J1393">
        <v>60.54</v>
      </c>
      <c r="K1393">
        <v>0</v>
      </c>
      <c r="L1393" t="s">
        <v>31</v>
      </c>
    </row>
    <row r="1394" spans="1:12" x14ac:dyDescent="0.25">
      <c r="A1394" t="s">
        <v>608</v>
      </c>
      <c r="B1394" t="s">
        <v>609</v>
      </c>
      <c r="C1394" t="s">
        <v>1337</v>
      </c>
      <c r="D1394" s="13">
        <v>43827</v>
      </c>
      <c r="E1394">
        <v>18694.71</v>
      </c>
      <c r="F1394">
        <v>5</v>
      </c>
      <c r="G1394">
        <v>7086.4</v>
      </c>
      <c r="H1394">
        <v>0</v>
      </c>
      <c r="I1394">
        <v>177.16</v>
      </c>
      <c r="J1394">
        <v>177.16</v>
      </c>
      <c r="K1394">
        <v>0</v>
      </c>
      <c r="L1394" t="s">
        <v>31</v>
      </c>
    </row>
    <row r="1395" spans="1:12" x14ac:dyDescent="0.25">
      <c r="A1395" t="s">
        <v>608</v>
      </c>
      <c r="B1395" t="s">
        <v>609</v>
      </c>
      <c r="C1395" t="s">
        <v>1337</v>
      </c>
      <c r="D1395" s="13">
        <v>43827</v>
      </c>
      <c r="E1395">
        <v>18694.71</v>
      </c>
      <c r="F1395">
        <v>12</v>
      </c>
      <c r="G1395">
        <v>1268.51</v>
      </c>
      <c r="H1395">
        <v>0</v>
      </c>
      <c r="I1395">
        <v>76.11</v>
      </c>
      <c r="J1395">
        <v>76.11</v>
      </c>
      <c r="K1395">
        <v>0</v>
      </c>
      <c r="L1395" t="s">
        <v>31</v>
      </c>
    </row>
    <row r="1396" spans="1:12" x14ac:dyDescent="0.25">
      <c r="A1396" t="s">
        <v>608</v>
      </c>
      <c r="B1396" t="s">
        <v>609</v>
      </c>
      <c r="C1396" t="s">
        <v>1337</v>
      </c>
      <c r="D1396" s="13">
        <v>43827</v>
      </c>
      <c r="E1396">
        <v>18694.71</v>
      </c>
      <c r="F1396">
        <v>18</v>
      </c>
      <c r="G1396">
        <v>8333.27</v>
      </c>
      <c r="H1396">
        <v>0</v>
      </c>
      <c r="I1396">
        <v>749.99</v>
      </c>
      <c r="J1396">
        <v>749.99</v>
      </c>
      <c r="K1396">
        <v>0</v>
      </c>
      <c r="L1396" t="s">
        <v>31</v>
      </c>
    </row>
    <row r="1397" spans="1:12" x14ac:dyDescent="0.25">
      <c r="A1397" t="s">
        <v>1026</v>
      </c>
      <c r="B1397" t="s">
        <v>1027</v>
      </c>
      <c r="C1397" t="s">
        <v>1338</v>
      </c>
      <c r="D1397" s="13">
        <v>43827</v>
      </c>
      <c r="E1397">
        <v>3977.46</v>
      </c>
      <c r="F1397">
        <v>5</v>
      </c>
      <c r="G1397">
        <v>2821.58</v>
      </c>
      <c r="H1397">
        <v>0</v>
      </c>
      <c r="I1397">
        <v>70.540000000000006</v>
      </c>
      <c r="J1397">
        <v>70.540000000000006</v>
      </c>
      <c r="K1397">
        <v>0</v>
      </c>
      <c r="L1397" t="s">
        <v>31</v>
      </c>
    </row>
    <row r="1398" spans="1:12" x14ac:dyDescent="0.25">
      <c r="A1398" t="s">
        <v>1026</v>
      </c>
      <c r="B1398" t="s">
        <v>1027</v>
      </c>
      <c r="C1398" t="s">
        <v>1338</v>
      </c>
      <c r="D1398" s="13">
        <v>43827</v>
      </c>
      <c r="E1398">
        <v>3977.46</v>
      </c>
      <c r="F1398">
        <v>12</v>
      </c>
      <c r="G1398">
        <v>906.08</v>
      </c>
      <c r="H1398">
        <v>0</v>
      </c>
      <c r="I1398">
        <v>54.36</v>
      </c>
      <c r="J1398">
        <v>54.36</v>
      </c>
      <c r="K1398">
        <v>0</v>
      </c>
      <c r="L1398" t="s">
        <v>31</v>
      </c>
    </row>
    <row r="1399" spans="1:12" x14ac:dyDescent="0.25">
      <c r="A1399" t="s">
        <v>204</v>
      </c>
      <c r="B1399" t="s">
        <v>205</v>
      </c>
      <c r="C1399" t="s">
        <v>1339</v>
      </c>
      <c r="D1399" s="13">
        <v>43827</v>
      </c>
      <c r="E1399">
        <v>4861.3999999999996</v>
      </c>
      <c r="F1399">
        <v>5</v>
      </c>
      <c r="G1399">
        <v>3663.4</v>
      </c>
      <c r="H1399">
        <v>0</v>
      </c>
      <c r="I1399">
        <v>91.59</v>
      </c>
      <c r="J1399">
        <v>91.59</v>
      </c>
      <c r="K1399">
        <v>0</v>
      </c>
      <c r="L1399" t="s">
        <v>31</v>
      </c>
    </row>
    <row r="1400" spans="1:12" x14ac:dyDescent="0.25">
      <c r="A1400" t="s">
        <v>204</v>
      </c>
      <c r="B1400" t="s">
        <v>205</v>
      </c>
      <c r="C1400" t="s">
        <v>1339</v>
      </c>
      <c r="D1400" s="13">
        <v>43827</v>
      </c>
      <c r="E1400">
        <v>4861.3999999999996</v>
      </c>
      <c r="F1400">
        <v>12</v>
      </c>
      <c r="G1400">
        <v>906.08</v>
      </c>
      <c r="H1400">
        <v>0</v>
      </c>
      <c r="I1400">
        <v>54.36</v>
      </c>
      <c r="J1400">
        <v>54.36</v>
      </c>
      <c r="K1400">
        <v>0</v>
      </c>
      <c r="L1400" t="s">
        <v>31</v>
      </c>
    </row>
    <row r="1401" spans="1:12" x14ac:dyDescent="0.25">
      <c r="A1401" t="s">
        <v>372</v>
      </c>
      <c r="B1401" t="s">
        <v>373</v>
      </c>
      <c r="C1401" t="s">
        <v>1340</v>
      </c>
      <c r="D1401" s="13">
        <v>43827</v>
      </c>
      <c r="E1401">
        <v>2247.39</v>
      </c>
      <c r="F1401">
        <v>18</v>
      </c>
      <c r="G1401">
        <v>1904.57</v>
      </c>
      <c r="H1401">
        <v>0</v>
      </c>
      <c r="I1401">
        <v>171.41</v>
      </c>
      <c r="J1401">
        <v>171.41</v>
      </c>
      <c r="K1401">
        <v>0</v>
      </c>
      <c r="L1401" t="s">
        <v>31</v>
      </c>
    </row>
    <row r="1402" spans="1:12" x14ac:dyDescent="0.25">
      <c r="A1402" t="s">
        <v>238</v>
      </c>
      <c r="B1402" t="s">
        <v>239</v>
      </c>
      <c r="C1402" t="s">
        <v>1341</v>
      </c>
      <c r="D1402" s="13">
        <v>43827</v>
      </c>
      <c r="E1402">
        <v>330.25</v>
      </c>
      <c r="F1402">
        <v>12</v>
      </c>
      <c r="G1402">
        <v>118.17</v>
      </c>
      <c r="H1402">
        <v>0</v>
      </c>
      <c r="I1402">
        <v>7.09</v>
      </c>
      <c r="J1402">
        <v>7.09</v>
      </c>
      <c r="K1402">
        <v>0</v>
      </c>
      <c r="L1402" t="s">
        <v>31</v>
      </c>
    </row>
    <row r="1403" spans="1:12" x14ac:dyDescent="0.25">
      <c r="A1403" t="s">
        <v>238</v>
      </c>
      <c r="B1403" t="s">
        <v>239</v>
      </c>
      <c r="C1403" t="s">
        <v>1341</v>
      </c>
      <c r="D1403" s="13">
        <v>43827</v>
      </c>
      <c r="E1403">
        <v>330.25</v>
      </c>
      <c r="F1403">
        <v>18</v>
      </c>
      <c r="G1403">
        <v>167.71</v>
      </c>
      <c r="H1403">
        <v>0</v>
      </c>
      <c r="I1403">
        <v>15.09</v>
      </c>
      <c r="J1403">
        <v>15.09</v>
      </c>
      <c r="K1403">
        <v>0</v>
      </c>
      <c r="L1403" t="s">
        <v>31</v>
      </c>
    </row>
    <row r="1404" spans="1:12" x14ac:dyDescent="0.25">
      <c r="A1404" t="s">
        <v>712</v>
      </c>
      <c r="B1404" t="s">
        <v>713</v>
      </c>
      <c r="C1404" t="s">
        <v>1342</v>
      </c>
      <c r="D1404" s="13">
        <v>43827</v>
      </c>
      <c r="E1404">
        <v>8471.7000000000007</v>
      </c>
      <c r="F1404">
        <v>5</v>
      </c>
      <c r="G1404">
        <v>2588.16</v>
      </c>
      <c r="H1404">
        <v>0</v>
      </c>
      <c r="I1404">
        <v>64.7</v>
      </c>
      <c r="J1404">
        <v>64.7</v>
      </c>
      <c r="K1404">
        <v>0</v>
      </c>
      <c r="L1404" t="s">
        <v>31</v>
      </c>
    </row>
    <row r="1405" spans="1:12" x14ac:dyDescent="0.25">
      <c r="A1405" t="s">
        <v>712</v>
      </c>
      <c r="B1405" t="s">
        <v>713</v>
      </c>
      <c r="C1405" t="s">
        <v>1342</v>
      </c>
      <c r="D1405" s="13">
        <v>43827</v>
      </c>
      <c r="E1405">
        <v>8471.7000000000007</v>
      </c>
      <c r="F1405">
        <v>12</v>
      </c>
      <c r="G1405">
        <v>817.58</v>
      </c>
      <c r="H1405">
        <v>0</v>
      </c>
      <c r="I1405">
        <v>49.05</v>
      </c>
      <c r="J1405">
        <v>49.05</v>
      </c>
      <c r="K1405">
        <v>0</v>
      </c>
      <c r="L1405" t="s">
        <v>31</v>
      </c>
    </row>
    <row r="1406" spans="1:12" x14ac:dyDescent="0.25">
      <c r="A1406" t="s">
        <v>712</v>
      </c>
      <c r="B1406" t="s">
        <v>713</v>
      </c>
      <c r="C1406" t="s">
        <v>1342</v>
      </c>
      <c r="D1406" s="13">
        <v>43827</v>
      </c>
      <c r="E1406">
        <v>8471.7000000000007</v>
      </c>
      <c r="F1406">
        <v>18</v>
      </c>
      <c r="G1406">
        <v>4100.38</v>
      </c>
      <c r="H1406">
        <v>0</v>
      </c>
      <c r="I1406">
        <v>369.03</v>
      </c>
      <c r="J1406">
        <v>369.03</v>
      </c>
      <c r="K1406">
        <v>0</v>
      </c>
      <c r="L1406" t="s">
        <v>31</v>
      </c>
    </row>
    <row r="1407" spans="1:12" x14ac:dyDescent="0.25">
      <c r="A1407" t="s">
        <v>1020</v>
      </c>
      <c r="B1407" t="s">
        <v>1021</v>
      </c>
      <c r="C1407" t="s">
        <v>1343</v>
      </c>
      <c r="D1407" s="13">
        <v>43827</v>
      </c>
      <c r="E1407">
        <v>5039.6000000000004</v>
      </c>
      <c r="F1407">
        <v>5</v>
      </c>
      <c r="G1407">
        <v>3472.27</v>
      </c>
      <c r="H1407">
        <v>0</v>
      </c>
      <c r="I1407">
        <v>86.81</v>
      </c>
      <c r="J1407">
        <v>86.81</v>
      </c>
      <c r="K1407">
        <v>0</v>
      </c>
      <c r="L1407" t="s">
        <v>31</v>
      </c>
    </row>
    <row r="1408" spans="1:12" x14ac:dyDescent="0.25">
      <c r="A1408" t="s">
        <v>1020</v>
      </c>
      <c r="B1408" t="s">
        <v>1021</v>
      </c>
      <c r="C1408" t="s">
        <v>1343</v>
      </c>
      <c r="D1408" s="13">
        <v>43827</v>
      </c>
      <c r="E1408">
        <v>5039.6000000000004</v>
      </c>
      <c r="F1408">
        <v>18</v>
      </c>
      <c r="G1408">
        <v>1181.1400000000001</v>
      </c>
      <c r="H1408">
        <v>0</v>
      </c>
      <c r="I1408">
        <v>106.3</v>
      </c>
      <c r="J1408">
        <v>106.3</v>
      </c>
      <c r="K1408">
        <v>0</v>
      </c>
      <c r="L1408" t="s">
        <v>31</v>
      </c>
    </row>
    <row r="1409" spans="1:12" x14ac:dyDescent="0.25">
      <c r="A1409" t="s">
        <v>450</v>
      </c>
      <c r="B1409" t="s">
        <v>451</v>
      </c>
      <c r="C1409" t="s">
        <v>1344</v>
      </c>
      <c r="D1409" s="13">
        <v>43827</v>
      </c>
      <c r="E1409">
        <v>5909.06</v>
      </c>
      <c r="F1409">
        <v>5</v>
      </c>
      <c r="G1409">
        <v>230.62</v>
      </c>
      <c r="H1409">
        <v>0</v>
      </c>
      <c r="I1409">
        <v>5.77</v>
      </c>
      <c r="J1409">
        <v>5.77</v>
      </c>
      <c r="K1409">
        <v>0</v>
      </c>
      <c r="L1409" t="s">
        <v>31</v>
      </c>
    </row>
    <row r="1410" spans="1:12" x14ac:dyDescent="0.25">
      <c r="A1410" t="s">
        <v>450</v>
      </c>
      <c r="B1410" t="s">
        <v>451</v>
      </c>
      <c r="C1410" t="s">
        <v>1344</v>
      </c>
      <c r="D1410" s="13">
        <v>43827</v>
      </c>
      <c r="E1410">
        <v>5909.06</v>
      </c>
      <c r="F1410">
        <v>18</v>
      </c>
      <c r="G1410">
        <v>4802.45</v>
      </c>
      <c r="H1410">
        <v>0</v>
      </c>
      <c r="I1410">
        <v>432.22</v>
      </c>
      <c r="J1410">
        <v>432.22</v>
      </c>
      <c r="K1410">
        <v>0</v>
      </c>
      <c r="L1410" t="s">
        <v>31</v>
      </c>
    </row>
    <row r="1411" spans="1:12" x14ac:dyDescent="0.25">
      <c r="A1411" t="s">
        <v>1345</v>
      </c>
      <c r="B1411" t="s">
        <v>1346</v>
      </c>
      <c r="C1411" t="s">
        <v>1347</v>
      </c>
      <c r="D1411" s="13">
        <v>43827</v>
      </c>
      <c r="E1411">
        <v>207</v>
      </c>
      <c r="F1411">
        <v>12</v>
      </c>
      <c r="G1411">
        <v>144.29</v>
      </c>
      <c r="H1411">
        <v>0</v>
      </c>
      <c r="I1411">
        <v>8.66</v>
      </c>
      <c r="J1411">
        <v>8.66</v>
      </c>
      <c r="K1411">
        <v>0</v>
      </c>
      <c r="L1411" t="s">
        <v>31</v>
      </c>
    </row>
    <row r="1412" spans="1:12" x14ac:dyDescent="0.25">
      <c r="A1412" t="s">
        <v>1345</v>
      </c>
      <c r="B1412" t="s">
        <v>1346</v>
      </c>
      <c r="C1412" t="s">
        <v>1347</v>
      </c>
      <c r="D1412" s="13">
        <v>43827</v>
      </c>
      <c r="E1412">
        <v>207</v>
      </c>
      <c r="F1412">
        <v>18</v>
      </c>
      <c r="G1412">
        <v>38.479999999999997</v>
      </c>
      <c r="H1412">
        <v>0</v>
      </c>
      <c r="I1412">
        <v>3.46</v>
      </c>
      <c r="J1412">
        <v>3.46</v>
      </c>
      <c r="K1412">
        <v>0</v>
      </c>
      <c r="L1412" t="s">
        <v>31</v>
      </c>
    </row>
    <row r="1413" spans="1:12" x14ac:dyDescent="0.25">
      <c r="A1413" t="s">
        <v>35</v>
      </c>
      <c r="B1413" t="s">
        <v>36</v>
      </c>
      <c r="C1413" t="s">
        <v>1348</v>
      </c>
      <c r="D1413" s="13">
        <v>43827</v>
      </c>
      <c r="E1413">
        <v>156941.26</v>
      </c>
      <c r="F1413">
        <v>28</v>
      </c>
      <c r="G1413">
        <v>70243.11</v>
      </c>
      <c r="H1413">
        <v>0</v>
      </c>
      <c r="I1413">
        <v>9834.0400000000009</v>
      </c>
      <c r="J1413">
        <v>9834.0400000000009</v>
      </c>
      <c r="K1413">
        <v>67030.070000000007</v>
      </c>
      <c r="L1413" t="s">
        <v>31</v>
      </c>
    </row>
    <row r="1414" spans="1:12" x14ac:dyDescent="0.25">
      <c r="A1414" t="s">
        <v>1349</v>
      </c>
      <c r="B1414" t="s">
        <v>1350</v>
      </c>
      <c r="C1414" t="s">
        <v>1351</v>
      </c>
      <c r="D1414" s="13">
        <v>43827</v>
      </c>
      <c r="E1414">
        <v>1123.67</v>
      </c>
      <c r="F1414">
        <v>12</v>
      </c>
      <c r="G1414">
        <v>749.79</v>
      </c>
      <c r="H1414">
        <v>0</v>
      </c>
      <c r="I1414">
        <v>44.99</v>
      </c>
      <c r="J1414">
        <v>44.99</v>
      </c>
      <c r="K1414">
        <v>0</v>
      </c>
      <c r="L1414" t="s">
        <v>31</v>
      </c>
    </row>
    <row r="1415" spans="1:12" x14ac:dyDescent="0.25">
      <c r="A1415" t="s">
        <v>1349</v>
      </c>
      <c r="B1415" t="s">
        <v>1350</v>
      </c>
      <c r="C1415" t="s">
        <v>1351</v>
      </c>
      <c r="D1415" s="13">
        <v>43827</v>
      </c>
      <c r="E1415">
        <v>1123.67</v>
      </c>
      <c r="F1415">
        <v>18</v>
      </c>
      <c r="G1415">
        <v>240.59</v>
      </c>
      <c r="H1415">
        <v>0</v>
      </c>
      <c r="I1415">
        <v>21.65</v>
      </c>
      <c r="J1415">
        <v>21.65</v>
      </c>
      <c r="K1415">
        <v>0</v>
      </c>
      <c r="L1415" t="s">
        <v>31</v>
      </c>
    </row>
    <row r="1416" spans="1:12" x14ac:dyDescent="0.25">
      <c r="A1416" t="s">
        <v>35</v>
      </c>
      <c r="B1416" t="s">
        <v>36</v>
      </c>
      <c r="C1416" t="s">
        <v>1352</v>
      </c>
      <c r="D1416" s="13">
        <v>43827</v>
      </c>
      <c r="E1416">
        <v>30536.07</v>
      </c>
      <c r="F1416">
        <v>28</v>
      </c>
      <c r="G1416">
        <v>12500.64</v>
      </c>
      <c r="H1416">
        <v>0</v>
      </c>
      <c r="I1416">
        <v>1750.09</v>
      </c>
      <c r="J1416">
        <v>1750.09</v>
      </c>
      <c r="K1416">
        <v>14535.25</v>
      </c>
      <c r="L1416" t="s">
        <v>31</v>
      </c>
    </row>
    <row r="1417" spans="1:12" x14ac:dyDescent="0.25">
      <c r="A1417" t="s">
        <v>1353</v>
      </c>
      <c r="B1417" t="s">
        <v>1354</v>
      </c>
      <c r="C1417" t="s">
        <v>1355</v>
      </c>
      <c r="D1417" s="13">
        <v>43827</v>
      </c>
      <c r="E1417">
        <v>262.01</v>
      </c>
      <c r="F1417">
        <v>12</v>
      </c>
      <c r="G1417">
        <v>126.27</v>
      </c>
      <c r="H1417">
        <v>0</v>
      </c>
      <c r="I1417">
        <v>7.58</v>
      </c>
      <c r="J1417">
        <v>7.58</v>
      </c>
      <c r="K1417">
        <v>0</v>
      </c>
      <c r="L1417" t="s">
        <v>31</v>
      </c>
    </row>
    <row r="1418" spans="1:12" x14ac:dyDescent="0.25">
      <c r="A1418" t="s">
        <v>1353</v>
      </c>
      <c r="B1418" t="s">
        <v>1354</v>
      </c>
      <c r="C1418" t="s">
        <v>1355</v>
      </c>
      <c r="D1418" s="13">
        <v>43827</v>
      </c>
      <c r="E1418">
        <v>262.01</v>
      </c>
      <c r="F1418">
        <v>18</v>
      </c>
      <c r="G1418">
        <v>102.2</v>
      </c>
      <c r="H1418">
        <v>0</v>
      </c>
      <c r="I1418">
        <v>9.1999999999999993</v>
      </c>
      <c r="J1418">
        <v>9.1999999999999993</v>
      </c>
      <c r="K1418">
        <v>0</v>
      </c>
      <c r="L1418" t="s">
        <v>31</v>
      </c>
    </row>
    <row r="1419" spans="1:12" x14ac:dyDescent="0.25">
      <c r="A1419" t="s">
        <v>1356</v>
      </c>
      <c r="B1419" t="s">
        <v>1357</v>
      </c>
      <c r="C1419" t="s">
        <v>1358</v>
      </c>
      <c r="D1419" s="13">
        <v>43827</v>
      </c>
      <c r="E1419">
        <v>269.08</v>
      </c>
      <c r="F1419">
        <v>5</v>
      </c>
      <c r="G1419">
        <v>35.72</v>
      </c>
      <c r="H1419">
        <v>0</v>
      </c>
      <c r="I1419">
        <v>0.89</v>
      </c>
      <c r="J1419">
        <v>0.89</v>
      </c>
      <c r="K1419">
        <v>0</v>
      </c>
      <c r="L1419" t="s">
        <v>31</v>
      </c>
    </row>
    <row r="1420" spans="1:12" x14ac:dyDescent="0.25">
      <c r="A1420" t="s">
        <v>1356</v>
      </c>
      <c r="B1420" t="s">
        <v>1357</v>
      </c>
      <c r="C1420" t="s">
        <v>1358</v>
      </c>
      <c r="D1420" s="13">
        <v>43827</v>
      </c>
      <c r="E1420">
        <v>269.08</v>
      </c>
      <c r="F1420">
        <v>12</v>
      </c>
      <c r="G1420">
        <v>206.77</v>
      </c>
      <c r="H1420">
        <v>0</v>
      </c>
      <c r="I1420">
        <v>12.41</v>
      </c>
      <c r="J1420">
        <v>12.41</v>
      </c>
      <c r="K1420">
        <v>0</v>
      </c>
      <c r="L1420" t="s">
        <v>31</v>
      </c>
    </row>
    <row r="1421" spans="1:12" x14ac:dyDescent="0.25">
      <c r="A1421" t="s">
        <v>1359</v>
      </c>
      <c r="B1421" t="s">
        <v>1360</v>
      </c>
      <c r="C1421" t="s">
        <v>1361</v>
      </c>
      <c r="D1421" s="13">
        <v>43827</v>
      </c>
      <c r="E1421">
        <v>209.81</v>
      </c>
      <c r="F1421">
        <v>12</v>
      </c>
      <c r="G1421">
        <v>138.69999999999999</v>
      </c>
      <c r="H1421">
        <v>0</v>
      </c>
      <c r="I1421">
        <v>8.32</v>
      </c>
      <c r="J1421">
        <v>8.32</v>
      </c>
      <c r="K1421">
        <v>0</v>
      </c>
      <c r="L1421" t="s">
        <v>31</v>
      </c>
    </row>
    <row r="1422" spans="1:12" x14ac:dyDescent="0.25">
      <c r="A1422" t="s">
        <v>1359</v>
      </c>
      <c r="B1422" t="s">
        <v>1360</v>
      </c>
      <c r="C1422" t="s">
        <v>1361</v>
      </c>
      <c r="D1422" s="13">
        <v>43827</v>
      </c>
      <c r="E1422">
        <v>209.81</v>
      </c>
      <c r="F1422">
        <v>18</v>
      </c>
      <c r="G1422">
        <v>46.15</v>
      </c>
      <c r="H1422">
        <v>0</v>
      </c>
      <c r="I1422">
        <v>4.1500000000000004</v>
      </c>
      <c r="J1422">
        <v>4.1500000000000004</v>
      </c>
      <c r="K1422">
        <v>0</v>
      </c>
      <c r="L1422" t="s">
        <v>31</v>
      </c>
    </row>
    <row r="1423" spans="1:12" x14ac:dyDescent="0.25">
      <c r="A1423" t="s">
        <v>803</v>
      </c>
      <c r="B1423" t="s">
        <v>804</v>
      </c>
      <c r="C1423" t="s">
        <v>1362</v>
      </c>
      <c r="D1423" s="13">
        <v>43827</v>
      </c>
      <c r="E1423">
        <v>10893.68</v>
      </c>
      <c r="F1423">
        <v>12</v>
      </c>
      <c r="G1423">
        <v>471.94</v>
      </c>
      <c r="H1423">
        <v>0</v>
      </c>
      <c r="I1423">
        <v>28.32</v>
      </c>
      <c r="J1423">
        <v>28.32</v>
      </c>
      <c r="K1423">
        <v>0</v>
      </c>
      <c r="L1423" t="s">
        <v>31</v>
      </c>
    </row>
    <row r="1424" spans="1:12" x14ac:dyDescent="0.25">
      <c r="A1424" t="s">
        <v>803</v>
      </c>
      <c r="B1424" t="s">
        <v>804</v>
      </c>
      <c r="C1424" t="s">
        <v>1362</v>
      </c>
      <c r="D1424" s="13">
        <v>43827</v>
      </c>
      <c r="E1424">
        <v>10893.68</v>
      </c>
      <c r="F1424">
        <v>18</v>
      </c>
      <c r="G1424">
        <v>8783.98</v>
      </c>
      <c r="H1424">
        <v>0</v>
      </c>
      <c r="I1424">
        <v>790.56</v>
      </c>
      <c r="J1424">
        <v>790.56</v>
      </c>
      <c r="K1424">
        <v>0</v>
      </c>
      <c r="L1424" t="s">
        <v>31</v>
      </c>
    </row>
    <row r="1425" spans="1:12" x14ac:dyDescent="0.25">
      <c r="A1425" t="s">
        <v>215</v>
      </c>
      <c r="B1425" t="s">
        <v>216</v>
      </c>
      <c r="C1425" t="s">
        <v>1363</v>
      </c>
      <c r="D1425" s="13">
        <v>43827</v>
      </c>
      <c r="E1425">
        <v>6601.16</v>
      </c>
      <c r="F1425">
        <v>12</v>
      </c>
      <c r="G1425">
        <v>2688.27</v>
      </c>
      <c r="H1425">
        <v>0</v>
      </c>
      <c r="I1425">
        <v>161.30000000000001</v>
      </c>
      <c r="J1425">
        <v>161.30000000000001</v>
      </c>
      <c r="K1425">
        <v>0</v>
      </c>
      <c r="L1425" t="s">
        <v>31</v>
      </c>
    </row>
    <row r="1426" spans="1:12" x14ac:dyDescent="0.25">
      <c r="A1426" t="s">
        <v>215</v>
      </c>
      <c r="B1426" t="s">
        <v>216</v>
      </c>
      <c r="C1426" t="s">
        <v>1363</v>
      </c>
      <c r="D1426" s="13">
        <v>43827</v>
      </c>
      <c r="E1426">
        <v>6601.16</v>
      </c>
      <c r="F1426">
        <v>18</v>
      </c>
      <c r="G1426">
        <v>3042.66</v>
      </c>
      <c r="H1426">
        <v>0</v>
      </c>
      <c r="I1426">
        <v>273.83999999999997</v>
      </c>
      <c r="J1426">
        <v>273.83999999999997</v>
      </c>
      <c r="K1426">
        <v>0</v>
      </c>
      <c r="L1426" t="s">
        <v>31</v>
      </c>
    </row>
    <row r="1427" spans="1:12" x14ac:dyDescent="0.25">
      <c r="A1427" t="s">
        <v>666</v>
      </c>
      <c r="B1427" t="s">
        <v>667</v>
      </c>
      <c r="C1427" t="s">
        <v>1364</v>
      </c>
      <c r="D1427" s="13">
        <v>43827</v>
      </c>
      <c r="E1427">
        <v>1488.14</v>
      </c>
      <c r="F1427">
        <v>5</v>
      </c>
      <c r="G1427">
        <v>1417.28</v>
      </c>
      <c r="H1427">
        <v>0</v>
      </c>
      <c r="I1427">
        <v>35.43</v>
      </c>
      <c r="J1427">
        <v>35.43</v>
      </c>
      <c r="K1427">
        <v>0</v>
      </c>
      <c r="L1427" t="s">
        <v>31</v>
      </c>
    </row>
    <row r="1428" spans="1:12" x14ac:dyDescent="0.25">
      <c r="A1428" t="s">
        <v>1365</v>
      </c>
      <c r="B1428" t="s">
        <v>1366</v>
      </c>
      <c r="C1428" t="s">
        <v>1367</v>
      </c>
      <c r="D1428" s="13">
        <v>43827</v>
      </c>
      <c r="E1428">
        <v>3584.81</v>
      </c>
      <c r="F1428">
        <v>5</v>
      </c>
      <c r="G1428">
        <v>449.97</v>
      </c>
      <c r="H1428">
        <v>0</v>
      </c>
      <c r="I1428">
        <v>11.25</v>
      </c>
      <c r="J1428">
        <v>11.25</v>
      </c>
      <c r="K1428">
        <v>0</v>
      </c>
      <c r="L1428" t="s">
        <v>31</v>
      </c>
    </row>
    <row r="1429" spans="1:12" x14ac:dyDescent="0.25">
      <c r="A1429" t="s">
        <v>1365</v>
      </c>
      <c r="B1429" t="s">
        <v>1366</v>
      </c>
      <c r="C1429" t="s">
        <v>1367</v>
      </c>
      <c r="D1429" s="13">
        <v>43827</v>
      </c>
      <c r="E1429">
        <v>3584.81</v>
      </c>
      <c r="F1429">
        <v>12</v>
      </c>
      <c r="G1429">
        <v>2191.59</v>
      </c>
      <c r="H1429">
        <v>0</v>
      </c>
      <c r="I1429">
        <v>131.5</v>
      </c>
      <c r="J1429">
        <v>131.5</v>
      </c>
      <c r="K1429">
        <v>0</v>
      </c>
      <c r="L1429" t="s">
        <v>31</v>
      </c>
    </row>
    <row r="1430" spans="1:12" x14ac:dyDescent="0.25">
      <c r="A1430" t="s">
        <v>1365</v>
      </c>
      <c r="B1430" t="s">
        <v>1366</v>
      </c>
      <c r="C1430" t="s">
        <v>1367</v>
      </c>
      <c r="D1430" s="13">
        <v>43827</v>
      </c>
      <c r="E1430">
        <v>3584.81</v>
      </c>
      <c r="F1430">
        <v>18</v>
      </c>
      <c r="G1430">
        <v>557.42999999999995</v>
      </c>
      <c r="H1430">
        <v>0</v>
      </c>
      <c r="I1430">
        <v>50.17</v>
      </c>
      <c r="J1430">
        <v>50.17</v>
      </c>
      <c r="K1430">
        <v>0</v>
      </c>
      <c r="L1430" t="s">
        <v>31</v>
      </c>
    </row>
    <row r="1431" spans="1:12" x14ac:dyDescent="0.25">
      <c r="A1431" t="s">
        <v>281</v>
      </c>
      <c r="B1431" t="s">
        <v>282</v>
      </c>
      <c r="C1431" t="s">
        <v>1368</v>
      </c>
      <c r="D1431" s="13">
        <v>43827</v>
      </c>
      <c r="E1431">
        <v>3570.09</v>
      </c>
      <c r="F1431">
        <v>5</v>
      </c>
      <c r="G1431">
        <v>3400.08</v>
      </c>
      <c r="H1431">
        <v>0</v>
      </c>
      <c r="I1431">
        <v>85</v>
      </c>
      <c r="J1431">
        <v>85</v>
      </c>
      <c r="K1431">
        <v>0</v>
      </c>
      <c r="L1431" t="s">
        <v>31</v>
      </c>
    </row>
    <row r="1432" spans="1:12" x14ac:dyDescent="0.25">
      <c r="A1432" t="s">
        <v>690</v>
      </c>
      <c r="B1432" t="s">
        <v>691</v>
      </c>
      <c r="C1432" t="s">
        <v>1369</v>
      </c>
      <c r="D1432" s="13">
        <v>43827</v>
      </c>
      <c r="E1432">
        <v>545.65</v>
      </c>
      <c r="F1432">
        <v>5</v>
      </c>
      <c r="G1432">
        <v>519.66999999999996</v>
      </c>
      <c r="H1432">
        <v>0</v>
      </c>
      <c r="I1432">
        <v>12.99</v>
      </c>
      <c r="J1432">
        <v>12.99</v>
      </c>
      <c r="K1432">
        <v>0</v>
      </c>
      <c r="L1432" t="s">
        <v>31</v>
      </c>
    </row>
    <row r="1433" spans="1:12" x14ac:dyDescent="0.25">
      <c r="A1433" t="s">
        <v>446</v>
      </c>
      <c r="B1433" t="s">
        <v>447</v>
      </c>
      <c r="C1433" t="s">
        <v>1370</v>
      </c>
      <c r="D1433" s="13">
        <v>43827</v>
      </c>
      <c r="E1433">
        <v>12590.24</v>
      </c>
      <c r="F1433">
        <v>5</v>
      </c>
      <c r="G1433">
        <v>474.84</v>
      </c>
      <c r="H1433">
        <v>0</v>
      </c>
      <c r="I1433">
        <v>11.87</v>
      </c>
      <c r="J1433">
        <v>11.87</v>
      </c>
      <c r="K1433">
        <v>0</v>
      </c>
      <c r="L1433" t="s">
        <v>31</v>
      </c>
    </row>
    <row r="1434" spans="1:12" x14ac:dyDescent="0.25">
      <c r="A1434" t="s">
        <v>446</v>
      </c>
      <c r="B1434" t="s">
        <v>447</v>
      </c>
      <c r="C1434" t="s">
        <v>1370</v>
      </c>
      <c r="D1434" s="13">
        <v>43827</v>
      </c>
      <c r="E1434">
        <v>12590.24</v>
      </c>
      <c r="F1434">
        <v>12</v>
      </c>
      <c r="G1434">
        <v>1383.3</v>
      </c>
      <c r="H1434">
        <v>0</v>
      </c>
      <c r="I1434">
        <v>83</v>
      </c>
      <c r="J1434">
        <v>83</v>
      </c>
      <c r="K1434">
        <v>0</v>
      </c>
      <c r="L1434" t="s">
        <v>31</v>
      </c>
    </row>
    <row r="1435" spans="1:12" x14ac:dyDescent="0.25">
      <c r="A1435" t="s">
        <v>446</v>
      </c>
      <c r="B1435" t="s">
        <v>447</v>
      </c>
      <c r="C1435" t="s">
        <v>1370</v>
      </c>
      <c r="D1435" s="13">
        <v>43827</v>
      </c>
      <c r="E1435">
        <v>12590.24</v>
      </c>
      <c r="F1435">
        <v>18</v>
      </c>
      <c r="G1435">
        <v>8934.2000000000007</v>
      </c>
      <c r="H1435">
        <v>0</v>
      </c>
      <c r="I1435">
        <v>804.08</v>
      </c>
      <c r="J1435">
        <v>804.08</v>
      </c>
      <c r="K1435">
        <v>0</v>
      </c>
      <c r="L1435" t="s">
        <v>31</v>
      </c>
    </row>
    <row r="1436" spans="1:12" x14ac:dyDescent="0.25">
      <c r="A1436" t="s">
        <v>158</v>
      </c>
      <c r="B1436" t="s">
        <v>159</v>
      </c>
      <c r="C1436" t="s">
        <v>1371</v>
      </c>
      <c r="D1436" s="13">
        <v>43827</v>
      </c>
      <c r="E1436">
        <v>4556.9799999999996</v>
      </c>
      <c r="F1436">
        <v>5</v>
      </c>
      <c r="G1436">
        <v>1677.01</v>
      </c>
      <c r="H1436">
        <v>0</v>
      </c>
      <c r="I1436">
        <v>41.93</v>
      </c>
      <c r="J1436">
        <v>41.93</v>
      </c>
      <c r="K1436">
        <v>0</v>
      </c>
      <c r="L1436" t="s">
        <v>31</v>
      </c>
    </row>
    <row r="1437" spans="1:12" x14ac:dyDescent="0.25">
      <c r="A1437" t="s">
        <v>158</v>
      </c>
      <c r="B1437" t="s">
        <v>159</v>
      </c>
      <c r="C1437" t="s">
        <v>1371</v>
      </c>
      <c r="D1437" s="13">
        <v>43827</v>
      </c>
      <c r="E1437">
        <v>4556.9799999999996</v>
      </c>
      <c r="F1437">
        <v>18</v>
      </c>
      <c r="G1437">
        <v>2369.5700000000002</v>
      </c>
      <c r="H1437">
        <v>0</v>
      </c>
      <c r="I1437">
        <v>213.26</v>
      </c>
      <c r="J1437">
        <v>213.26</v>
      </c>
      <c r="K1437">
        <v>0</v>
      </c>
      <c r="L1437" t="s">
        <v>31</v>
      </c>
    </row>
    <row r="1438" spans="1:12" x14ac:dyDescent="0.25">
      <c r="A1438" t="s">
        <v>258</v>
      </c>
      <c r="B1438" t="s">
        <v>259</v>
      </c>
      <c r="C1438" t="s">
        <v>1372</v>
      </c>
      <c r="D1438" s="13">
        <v>43827</v>
      </c>
      <c r="E1438">
        <v>2536.1999999999998</v>
      </c>
      <c r="F1438">
        <v>18</v>
      </c>
      <c r="G1438">
        <v>2149.35</v>
      </c>
      <c r="H1438">
        <v>0</v>
      </c>
      <c r="I1438">
        <v>193.44</v>
      </c>
      <c r="J1438">
        <v>193.44</v>
      </c>
      <c r="K1438">
        <v>0</v>
      </c>
      <c r="L1438" t="s">
        <v>31</v>
      </c>
    </row>
    <row r="1439" spans="1:12" x14ac:dyDescent="0.25">
      <c r="A1439" t="s">
        <v>249</v>
      </c>
      <c r="B1439" t="s">
        <v>250</v>
      </c>
      <c r="C1439" t="s">
        <v>1373</v>
      </c>
      <c r="D1439" s="13">
        <v>43827</v>
      </c>
      <c r="E1439">
        <v>665.42</v>
      </c>
      <c r="F1439">
        <v>12</v>
      </c>
      <c r="G1439">
        <v>196.57</v>
      </c>
      <c r="H1439">
        <v>0</v>
      </c>
      <c r="I1439">
        <v>11.79</v>
      </c>
      <c r="J1439">
        <v>11.79</v>
      </c>
      <c r="K1439">
        <v>0</v>
      </c>
      <c r="L1439" t="s">
        <v>31</v>
      </c>
    </row>
    <row r="1440" spans="1:12" x14ac:dyDescent="0.25">
      <c r="A1440" t="s">
        <v>249</v>
      </c>
      <c r="B1440" t="s">
        <v>250</v>
      </c>
      <c r="C1440" t="s">
        <v>1373</v>
      </c>
      <c r="D1440" s="13">
        <v>43827</v>
      </c>
      <c r="E1440">
        <v>665.42</v>
      </c>
      <c r="F1440">
        <v>18</v>
      </c>
      <c r="G1440">
        <v>377.34</v>
      </c>
      <c r="H1440">
        <v>0</v>
      </c>
      <c r="I1440">
        <v>33.96</v>
      </c>
      <c r="J1440">
        <v>33.96</v>
      </c>
      <c r="K1440">
        <v>0</v>
      </c>
      <c r="L1440" t="s">
        <v>31</v>
      </c>
    </row>
    <row r="1441" spans="1:12" x14ac:dyDescent="0.25">
      <c r="A1441" t="s">
        <v>325</v>
      </c>
      <c r="B1441" t="s">
        <v>326</v>
      </c>
      <c r="C1441" t="s">
        <v>1374</v>
      </c>
      <c r="D1441" s="13">
        <v>43827</v>
      </c>
      <c r="E1441">
        <v>1668.92</v>
      </c>
      <c r="F1441">
        <v>12</v>
      </c>
      <c r="G1441">
        <v>729.88</v>
      </c>
      <c r="H1441">
        <v>0</v>
      </c>
      <c r="I1441">
        <v>43.79</v>
      </c>
      <c r="J1441">
        <v>43.79</v>
      </c>
      <c r="K1441">
        <v>0</v>
      </c>
      <c r="L1441" t="s">
        <v>31</v>
      </c>
    </row>
    <row r="1442" spans="1:12" x14ac:dyDescent="0.25">
      <c r="A1442" t="s">
        <v>325</v>
      </c>
      <c r="B1442" t="s">
        <v>326</v>
      </c>
      <c r="C1442" t="s">
        <v>1374</v>
      </c>
      <c r="D1442" s="13">
        <v>43827</v>
      </c>
      <c r="E1442">
        <v>1668.92</v>
      </c>
      <c r="F1442">
        <v>18</v>
      </c>
      <c r="G1442">
        <v>721.57</v>
      </c>
      <c r="H1442">
        <v>0</v>
      </c>
      <c r="I1442">
        <v>64.94</v>
      </c>
      <c r="J1442">
        <v>64.94</v>
      </c>
      <c r="K1442">
        <v>0</v>
      </c>
      <c r="L1442" t="s">
        <v>31</v>
      </c>
    </row>
    <row r="1443" spans="1:12" x14ac:dyDescent="0.25">
      <c r="A1443" t="s">
        <v>14089</v>
      </c>
      <c r="B1443" t="s">
        <v>528</v>
      </c>
      <c r="C1443" t="s">
        <v>1375</v>
      </c>
      <c r="D1443" s="13">
        <v>43827</v>
      </c>
      <c r="E1443">
        <v>397.04</v>
      </c>
      <c r="F1443">
        <v>12</v>
      </c>
      <c r="G1443">
        <v>354.5</v>
      </c>
      <c r="H1443">
        <v>0</v>
      </c>
      <c r="I1443">
        <v>21.27</v>
      </c>
      <c r="J1443">
        <v>21.27</v>
      </c>
      <c r="K1443">
        <v>0</v>
      </c>
      <c r="L1443" t="s">
        <v>31</v>
      </c>
    </row>
    <row r="1444" spans="1:12" x14ac:dyDescent="0.25">
      <c r="A1444" t="s">
        <v>696</v>
      </c>
      <c r="B1444" t="s">
        <v>697</v>
      </c>
      <c r="C1444" t="s">
        <v>1376</v>
      </c>
      <c r="D1444" s="13">
        <v>43827</v>
      </c>
      <c r="E1444">
        <v>818.35</v>
      </c>
      <c r="F1444">
        <v>12</v>
      </c>
      <c r="G1444">
        <v>118.17</v>
      </c>
      <c r="H1444">
        <v>0</v>
      </c>
      <c r="I1444">
        <v>7.09</v>
      </c>
      <c r="J1444">
        <v>7.09</v>
      </c>
      <c r="K1444">
        <v>0</v>
      </c>
      <c r="L1444" t="s">
        <v>31</v>
      </c>
    </row>
    <row r="1445" spans="1:12" x14ac:dyDescent="0.25">
      <c r="A1445" t="s">
        <v>696</v>
      </c>
      <c r="B1445" t="s">
        <v>697</v>
      </c>
      <c r="C1445" t="s">
        <v>1376</v>
      </c>
      <c r="D1445" s="13">
        <v>43827</v>
      </c>
      <c r="E1445">
        <v>818.35</v>
      </c>
      <c r="F1445">
        <v>18</v>
      </c>
      <c r="G1445">
        <v>581.36</v>
      </c>
      <c r="H1445">
        <v>0</v>
      </c>
      <c r="I1445">
        <v>52.32</v>
      </c>
      <c r="J1445">
        <v>52.32</v>
      </c>
      <c r="K1445">
        <v>0</v>
      </c>
      <c r="L1445" t="s">
        <v>31</v>
      </c>
    </row>
    <row r="1446" spans="1:12" x14ac:dyDescent="0.25">
      <c r="A1446" t="s">
        <v>233</v>
      </c>
      <c r="B1446" t="s">
        <v>234</v>
      </c>
      <c r="C1446" t="s">
        <v>1377</v>
      </c>
      <c r="D1446" s="13">
        <v>43827</v>
      </c>
      <c r="E1446">
        <v>1302.06</v>
      </c>
      <c r="F1446">
        <v>12</v>
      </c>
      <c r="G1446">
        <v>680.58</v>
      </c>
      <c r="H1446">
        <v>0</v>
      </c>
      <c r="I1446">
        <v>40.83</v>
      </c>
      <c r="J1446">
        <v>40.83</v>
      </c>
      <c r="K1446">
        <v>0</v>
      </c>
      <c r="L1446" t="s">
        <v>31</v>
      </c>
    </row>
    <row r="1447" spans="1:12" x14ac:dyDescent="0.25">
      <c r="A1447" t="s">
        <v>233</v>
      </c>
      <c r="B1447" t="s">
        <v>234</v>
      </c>
      <c r="C1447" t="s">
        <v>1377</v>
      </c>
      <c r="D1447" s="13">
        <v>43827</v>
      </c>
      <c r="E1447">
        <v>1302.06</v>
      </c>
      <c r="F1447">
        <v>18</v>
      </c>
      <c r="G1447">
        <v>457.46</v>
      </c>
      <c r="H1447">
        <v>0</v>
      </c>
      <c r="I1447">
        <v>41.17</v>
      </c>
      <c r="J1447">
        <v>41.17</v>
      </c>
      <c r="K1447">
        <v>0</v>
      </c>
      <c r="L1447" t="s">
        <v>31</v>
      </c>
    </row>
    <row r="1448" spans="1:12" x14ac:dyDescent="0.25">
      <c r="A1448" t="s">
        <v>28</v>
      </c>
      <c r="B1448" t="s">
        <v>29</v>
      </c>
      <c r="C1448" t="s">
        <v>1378</v>
      </c>
      <c r="D1448" s="13">
        <v>43829</v>
      </c>
      <c r="E1448">
        <v>30679.91</v>
      </c>
      <c r="F1448">
        <v>28</v>
      </c>
      <c r="G1448">
        <v>13937</v>
      </c>
      <c r="H1448">
        <v>0</v>
      </c>
      <c r="I1448">
        <v>1951.18</v>
      </c>
      <c r="J1448">
        <v>1951.18</v>
      </c>
      <c r="K1448">
        <v>12840.54</v>
      </c>
      <c r="L1448" t="s">
        <v>31</v>
      </c>
    </row>
    <row r="1449" spans="1:12" x14ac:dyDescent="0.25">
      <c r="A1449" t="s">
        <v>1053</v>
      </c>
      <c r="B1449" t="s">
        <v>1054</v>
      </c>
      <c r="C1449" t="s">
        <v>1379</v>
      </c>
      <c r="D1449" s="13">
        <v>43829</v>
      </c>
      <c r="E1449">
        <v>9343.57</v>
      </c>
      <c r="F1449">
        <v>18</v>
      </c>
      <c r="G1449">
        <v>7918.28</v>
      </c>
      <c r="H1449">
        <v>0</v>
      </c>
      <c r="I1449">
        <v>712.65</v>
      </c>
      <c r="J1449">
        <v>712.65</v>
      </c>
      <c r="K1449">
        <v>0</v>
      </c>
      <c r="L1449" t="s">
        <v>31</v>
      </c>
    </row>
    <row r="1450" spans="1:12" x14ac:dyDescent="0.25">
      <c r="A1450" t="s">
        <v>947</v>
      </c>
      <c r="B1450" t="s">
        <v>948</v>
      </c>
      <c r="C1450" t="s">
        <v>1380</v>
      </c>
      <c r="D1450" s="13">
        <v>43829</v>
      </c>
      <c r="E1450">
        <v>7930.44</v>
      </c>
      <c r="F1450">
        <v>18</v>
      </c>
      <c r="G1450">
        <v>6720.72</v>
      </c>
      <c r="H1450">
        <v>0</v>
      </c>
      <c r="I1450">
        <v>604.87</v>
      </c>
      <c r="J1450">
        <v>604.87</v>
      </c>
      <c r="K1450">
        <v>0</v>
      </c>
      <c r="L1450" t="s">
        <v>31</v>
      </c>
    </row>
    <row r="1451" spans="1:12" x14ac:dyDescent="0.25">
      <c r="A1451" t="s">
        <v>32</v>
      </c>
      <c r="B1451" t="s">
        <v>33</v>
      </c>
      <c r="C1451" t="s">
        <v>1381</v>
      </c>
      <c r="D1451" s="13">
        <v>43829</v>
      </c>
      <c r="E1451">
        <v>38918.71</v>
      </c>
      <c r="F1451">
        <v>28</v>
      </c>
      <c r="G1451">
        <v>16874.740000000002</v>
      </c>
      <c r="H1451">
        <v>0</v>
      </c>
      <c r="I1451">
        <v>2362.46</v>
      </c>
      <c r="J1451">
        <v>2362.46</v>
      </c>
      <c r="K1451">
        <v>17319.05</v>
      </c>
      <c r="L1451" t="s">
        <v>31</v>
      </c>
    </row>
    <row r="1452" spans="1:12" x14ac:dyDescent="0.25">
      <c r="A1452" t="s">
        <v>1382</v>
      </c>
      <c r="B1452" t="s">
        <v>1383</v>
      </c>
      <c r="C1452" t="s">
        <v>1384</v>
      </c>
      <c r="D1452" s="13">
        <v>43829</v>
      </c>
      <c r="E1452">
        <v>1754.5</v>
      </c>
      <c r="F1452">
        <v>18</v>
      </c>
      <c r="G1452">
        <v>1486.86</v>
      </c>
      <c r="H1452">
        <v>0</v>
      </c>
      <c r="I1452">
        <v>133.82</v>
      </c>
      <c r="J1452">
        <v>133.82</v>
      </c>
      <c r="K1452">
        <v>0</v>
      </c>
      <c r="L1452" t="s">
        <v>31</v>
      </c>
    </row>
    <row r="1453" spans="1:12" x14ac:dyDescent="0.25">
      <c r="A1453" t="s">
        <v>35</v>
      </c>
      <c r="B1453" t="s">
        <v>36</v>
      </c>
      <c r="C1453" t="s">
        <v>1385</v>
      </c>
      <c r="D1453" s="13">
        <v>43829</v>
      </c>
      <c r="E1453">
        <v>90751.5</v>
      </c>
      <c r="F1453">
        <v>28</v>
      </c>
      <c r="G1453">
        <v>41419.67</v>
      </c>
      <c r="H1453">
        <v>0</v>
      </c>
      <c r="I1453">
        <v>5798.75</v>
      </c>
      <c r="J1453">
        <v>5798.75</v>
      </c>
      <c r="K1453">
        <v>37734.32</v>
      </c>
      <c r="L1453" t="s">
        <v>31</v>
      </c>
    </row>
    <row r="1454" spans="1:12" x14ac:dyDescent="0.25">
      <c r="A1454" t="s">
        <v>38</v>
      </c>
      <c r="B1454" t="s">
        <v>39</v>
      </c>
      <c r="C1454" t="s">
        <v>1386</v>
      </c>
      <c r="D1454" s="13">
        <v>43829</v>
      </c>
      <c r="E1454">
        <v>81431.58</v>
      </c>
      <c r="F1454">
        <v>28</v>
      </c>
      <c r="G1454">
        <v>34397.300000000003</v>
      </c>
      <c r="H1454">
        <v>0</v>
      </c>
      <c r="I1454">
        <v>4815.62</v>
      </c>
      <c r="J1454">
        <v>4815.62</v>
      </c>
      <c r="K1454">
        <v>37403.03</v>
      </c>
      <c r="L1454" t="s">
        <v>31</v>
      </c>
    </row>
    <row r="1455" spans="1:12" x14ac:dyDescent="0.25">
      <c r="A1455" t="s">
        <v>38</v>
      </c>
      <c r="B1455" t="s">
        <v>39</v>
      </c>
      <c r="C1455" t="s">
        <v>1387</v>
      </c>
      <c r="D1455" s="13">
        <v>43829</v>
      </c>
      <c r="E1455">
        <v>62846.65</v>
      </c>
      <c r="F1455">
        <v>28</v>
      </c>
      <c r="G1455">
        <v>27301.41</v>
      </c>
      <c r="H1455">
        <v>0</v>
      </c>
      <c r="I1455">
        <v>3822.2</v>
      </c>
      <c r="J1455">
        <v>3822.2</v>
      </c>
      <c r="K1455">
        <v>27900.85</v>
      </c>
      <c r="L1455" t="s">
        <v>31</v>
      </c>
    </row>
    <row r="1456" spans="1:12" x14ac:dyDescent="0.25">
      <c r="A1456" t="s">
        <v>35</v>
      </c>
      <c r="B1456" t="s">
        <v>36</v>
      </c>
      <c r="C1456" t="s">
        <v>1388</v>
      </c>
      <c r="D1456" s="13">
        <v>43829</v>
      </c>
      <c r="E1456">
        <v>112877.62</v>
      </c>
      <c r="F1456">
        <v>28</v>
      </c>
      <c r="G1456">
        <v>50804.07</v>
      </c>
      <c r="H1456">
        <v>0</v>
      </c>
      <c r="I1456">
        <v>7112.57</v>
      </c>
      <c r="J1456">
        <v>7112.57</v>
      </c>
      <c r="K1456">
        <v>47848.42</v>
      </c>
      <c r="L1456" t="s">
        <v>31</v>
      </c>
    </row>
    <row r="1457" spans="1:12" x14ac:dyDescent="0.25">
      <c r="A1457" t="s">
        <v>408</v>
      </c>
      <c r="B1457" t="s">
        <v>409</v>
      </c>
      <c r="C1457" t="s">
        <v>1389</v>
      </c>
      <c r="D1457" s="13">
        <v>43829</v>
      </c>
      <c r="E1457">
        <v>16494.09</v>
      </c>
      <c r="F1457">
        <v>12</v>
      </c>
      <c r="G1457">
        <v>2720.83</v>
      </c>
      <c r="H1457">
        <v>0</v>
      </c>
      <c r="I1457">
        <v>163.25</v>
      </c>
      <c r="J1457">
        <v>163.25</v>
      </c>
      <c r="K1457">
        <v>0</v>
      </c>
      <c r="L1457" t="s">
        <v>31</v>
      </c>
    </row>
    <row r="1458" spans="1:12" x14ac:dyDescent="0.25">
      <c r="A1458" t="s">
        <v>408</v>
      </c>
      <c r="B1458" t="s">
        <v>409</v>
      </c>
      <c r="C1458" t="s">
        <v>1389</v>
      </c>
      <c r="D1458" s="13">
        <v>43829</v>
      </c>
      <c r="E1458">
        <v>16494.09</v>
      </c>
      <c r="F1458">
        <v>18</v>
      </c>
      <c r="G1458">
        <v>11395.57</v>
      </c>
      <c r="H1458">
        <v>0</v>
      </c>
      <c r="I1458">
        <v>1025.5999999999999</v>
      </c>
      <c r="J1458">
        <v>1025.5999999999999</v>
      </c>
      <c r="K1458">
        <v>0</v>
      </c>
      <c r="L1458" t="s">
        <v>31</v>
      </c>
    </row>
    <row r="1459" spans="1:12" x14ac:dyDescent="0.25">
      <c r="A1459" t="s">
        <v>319</v>
      </c>
      <c r="B1459" t="s">
        <v>320</v>
      </c>
      <c r="C1459" t="s">
        <v>1390</v>
      </c>
      <c r="D1459" s="13">
        <v>43829</v>
      </c>
      <c r="E1459">
        <v>274.12</v>
      </c>
      <c r="F1459">
        <v>12</v>
      </c>
      <c r="G1459">
        <v>244.75</v>
      </c>
      <c r="H1459">
        <v>0</v>
      </c>
      <c r="I1459">
        <v>14.68</v>
      </c>
      <c r="J1459">
        <v>14.68</v>
      </c>
      <c r="K1459">
        <v>0</v>
      </c>
      <c r="L1459" t="s">
        <v>31</v>
      </c>
    </row>
    <row r="1460" spans="1:12" x14ac:dyDescent="0.25">
      <c r="A1460" t="s">
        <v>230</v>
      </c>
      <c r="B1460" t="s">
        <v>231</v>
      </c>
      <c r="C1460" t="s">
        <v>1391</v>
      </c>
      <c r="D1460" s="13">
        <v>43829</v>
      </c>
      <c r="E1460">
        <v>274.12</v>
      </c>
      <c r="F1460">
        <v>12</v>
      </c>
      <c r="G1460">
        <v>244.75</v>
      </c>
      <c r="H1460">
        <v>0</v>
      </c>
      <c r="I1460">
        <v>14.68</v>
      </c>
      <c r="J1460">
        <v>14.68</v>
      </c>
      <c r="K1460">
        <v>0</v>
      </c>
      <c r="L1460" t="s">
        <v>31</v>
      </c>
    </row>
    <row r="1461" spans="1:12" x14ac:dyDescent="0.25">
      <c r="A1461" t="s">
        <v>649</v>
      </c>
      <c r="B1461" t="s">
        <v>650</v>
      </c>
      <c r="C1461" t="s">
        <v>1392</v>
      </c>
      <c r="D1461" s="13">
        <v>43829</v>
      </c>
      <c r="E1461">
        <v>274.12</v>
      </c>
      <c r="F1461">
        <v>12</v>
      </c>
      <c r="G1461">
        <v>244.75</v>
      </c>
      <c r="H1461">
        <v>0</v>
      </c>
      <c r="I1461">
        <v>14.68</v>
      </c>
      <c r="J1461">
        <v>14.68</v>
      </c>
      <c r="K1461">
        <v>0</v>
      </c>
      <c r="L1461" t="s">
        <v>31</v>
      </c>
    </row>
    <row r="1462" spans="1:12" x14ac:dyDescent="0.25">
      <c r="A1462" t="s">
        <v>272</v>
      </c>
      <c r="B1462" t="s">
        <v>273</v>
      </c>
      <c r="C1462" t="s">
        <v>1393</v>
      </c>
      <c r="D1462" s="13">
        <v>43829</v>
      </c>
      <c r="E1462">
        <v>274.12</v>
      </c>
      <c r="F1462">
        <v>12</v>
      </c>
      <c r="G1462">
        <v>244.75</v>
      </c>
      <c r="H1462">
        <v>0</v>
      </c>
      <c r="I1462">
        <v>14.68</v>
      </c>
      <c r="J1462">
        <v>14.68</v>
      </c>
      <c r="K1462">
        <v>0</v>
      </c>
      <c r="L1462" t="s">
        <v>31</v>
      </c>
    </row>
    <row r="1463" spans="1:12" x14ac:dyDescent="0.25">
      <c r="A1463" t="s">
        <v>14090</v>
      </c>
      <c r="B1463" t="s">
        <v>872</v>
      </c>
      <c r="C1463" t="s">
        <v>1394</v>
      </c>
      <c r="D1463" s="13">
        <v>43829</v>
      </c>
      <c r="E1463">
        <v>1321.76</v>
      </c>
      <c r="F1463">
        <v>18</v>
      </c>
      <c r="G1463">
        <v>1120.1199999999999</v>
      </c>
      <c r="H1463">
        <v>0</v>
      </c>
      <c r="I1463">
        <v>100.81</v>
      </c>
      <c r="J1463">
        <v>100.81</v>
      </c>
      <c r="K1463">
        <v>0</v>
      </c>
      <c r="L1463" t="s">
        <v>31</v>
      </c>
    </row>
    <row r="1464" spans="1:12" x14ac:dyDescent="0.25">
      <c r="A1464" t="s">
        <v>490</v>
      </c>
      <c r="B1464" t="s">
        <v>491</v>
      </c>
      <c r="C1464" t="s">
        <v>1395</v>
      </c>
      <c r="D1464" s="13">
        <v>43829</v>
      </c>
      <c r="E1464">
        <v>274.12</v>
      </c>
      <c r="F1464">
        <v>12</v>
      </c>
      <c r="G1464">
        <v>244.75</v>
      </c>
      <c r="H1464">
        <v>0</v>
      </c>
      <c r="I1464">
        <v>14.68</v>
      </c>
      <c r="J1464">
        <v>14.68</v>
      </c>
      <c r="K1464">
        <v>0</v>
      </c>
      <c r="L1464" t="s">
        <v>31</v>
      </c>
    </row>
    <row r="1465" spans="1:12" x14ac:dyDescent="0.25">
      <c r="A1465" t="s">
        <v>669</v>
      </c>
      <c r="B1465" t="s">
        <v>670</v>
      </c>
      <c r="C1465" t="s">
        <v>1396</v>
      </c>
      <c r="D1465" s="13">
        <v>43829</v>
      </c>
      <c r="E1465">
        <v>3896.69</v>
      </c>
      <c r="F1465">
        <v>5</v>
      </c>
      <c r="G1465">
        <v>3711.13</v>
      </c>
      <c r="H1465">
        <v>0</v>
      </c>
      <c r="I1465">
        <v>92.78</v>
      </c>
      <c r="J1465">
        <v>92.78</v>
      </c>
      <c r="K1465">
        <v>0</v>
      </c>
      <c r="L1465" t="s">
        <v>31</v>
      </c>
    </row>
    <row r="1466" spans="1:12" x14ac:dyDescent="0.25">
      <c r="A1466" t="s">
        <v>652</v>
      </c>
      <c r="B1466" t="s">
        <v>653</v>
      </c>
      <c r="C1466" t="s">
        <v>1397</v>
      </c>
      <c r="D1466" s="13">
        <v>43829</v>
      </c>
      <c r="E1466">
        <v>2931.51</v>
      </c>
      <c r="F1466">
        <v>5</v>
      </c>
      <c r="G1466">
        <v>2791.92</v>
      </c>
      <c r="H1466">
        <v>0</v>
      </c>
      <c r="I1466">
        <v>69.8</v>
      </c>
      <c r="J1466">
        <v>69.8</v>
      </c>
      <c r="K1466">
        <v>0</v>
      </c>
      <c r="L1466" t="s">
        <v>31</v>
      </c>
    </row>
    <row r="1467" spans="1:12" x14ac:dyDescent="0.25">
      <c r="A1467" t="s">
        <v>348</v>
      </c>
      <c r="B1467" t="s">
        <v>349</v>
      </c>
      <c r="C1467" t="s">
        <v>1398</v>
      </c>
      <c r="D1467" s="13">
        <v>43829</v>
      </c>
      <c r="E1467">
        <v>18192.21</v>
      </c>
      <c r="F1467">
        <v>5</v>
      </c>
      <c r="G1467">
        <v>17325.91</v>
      </c>
      <c r="H1467">
        <v>0</v>
      </c>
      <c r="I1467">
        <v>433.15</v>
      </c>
      <c r="J1467">
        <v>433.15</v>
      </c>
      <c r="K1467">
        <v>0</v>
      </c>
      <c r="L1467" t="s">
        <v>31</v>
      </c>
    </row>
    <row r="1468" spans="1:12" x14ac:dyDescent="0.25">
      <c r="A1468" t="s">
        <v>230</v>
      </c>
      <c r="B1468" t="s">
        <v>231</v>
      </c>
      <c r="C1468" t="s">
        <v>1399</v>
      </c>
      <c r="D1468" s="13">
        <v>43829</v>
      </c>
      <c r="E1468">
        <v>434.08</v>
      </c>
      <c r="F1468">
        <v>5</v>
      </c>
      <c r="G1468">
        <v>413.41</v>
      </c>
      <c r="H1468">
        <v>0</v>
      </c>
      <c r="I1468">
        <v>10.34</v>
      </c>
      <c r="J1468">
        <v>10.34</v>
      </c>
      <c r="K1468">
        <v>0</v>
      </c>
      <c r="L1468" t="s">
        <v>31</v>
      </c>
    </row>
    <row r="1469" spans="1:12" x14ac:dyDescent="0.25">
      <c r="A1469" t="s">
        <v>319</v>
      </c>
      <c r="B1469" t="s">
        <v>320</v>
      </c>
      <c r="C1469" t="s">
        <v>1400</v>
      </c>
      <c r="D1469" s="13">
        <v>43829</v>
      </c>
      <c r="E1469">
        <v>191.92</v>
      </c>
      <c r="F1469">
        <v>5</v>
      </c>
      <c r="G1469">
        <v>182.79</v>
      </c>
      <c r="H1469">
        <v>0</v>
      </c>
      <c r="I1469">
        <v>4.57</v>
      </c>
      <c r="J1469">
        <v>4.57</v>
      </c>
      <c r="K1469">
        <v>0</v>
      </c>
      <c r="L1469" t="s">
        <v>31</v>
      </c>
    </row>
    <row r="1470" spans="1:12" x14ac:dyDescent="0.25">
      <c r="A1470" t="s">
        <v>1323</v>
      </c>
      <c r="B1470" t="s">
        <v>1324</v>
      </c>
      <c r="C1470" t="s">
        <v>1401</v>
      </c>
      <c r="D1470" s="13">
        <v>43829</v>
      </c>
      <c r="E1470">
        <v>240.56</v>
      </c>
      <c r="F1470">
        <v>5</v>
      </c>
      <c r="G1470">
        <v>229.11</v>
      </c>
      <c r="H1470">
        <v>0</v>
      </c>
      <c r="I1470">
        <v>5.73</v>
      </c>
      <c r="J1470">
        <v>5.73</v>
      </c>
      <c r="K1470">
        <v>0</v>
      </c>
      <c r="L1470" t="s">
        <v>31</v>
      </c>
    </row>
    <row r="1471" spans="1:12" x14ac:dyDescent="0.25">
      <c r="A1471" t="s">
        <v>375</v>
      </c>
      <c r="B1471" t="s">
        <v>376</v>
      </c>
      <c r="C1471" t="s">
        <v>1402</v>
      </c>
      <c r="D1471" s="13">
        <v>43829</v>
      </c>
      <c r="E1471">
        <v>9266.56</v>
      </c>
      <c r="F1471">
        <v>5</v>
      </c>
      <c r="G1471">
        <v>1008.04</v>
      </c>
      <c r="H1471">
        <v>0</v>
      </c>
      <c r="I1471">
        <v>25.2</v>
      </c>
      <c r="J1471">
        <v>25.2</v>
      </c>
      <c r="K1471">
        <v>0</v>
      </c>
      <c r="L1471" t="s">
        <v>31</v>
      </c>
    </row>
    <row r="1472" spans="1:12" x14ac:dyDescent="0.25">
      <c r="A1472" t="s">
        <v>375</v>
      </c>
      <c r="B1472" t="s">
        <v>376</v>
      </c>
      <c r="C1472" t="s">
        <v>1402</v>
      </c>
      <c r="D1472" s="13">
        <v>43829</v>
      </c>
      <c r="E1472">
        <v>9266.56</v>
      </c>
      <c r="F1472">
        <v>12</v>
      </c>
      <c r="G1472">
        <v>5179.7299999999996</v>
      </c>
      <c r="H1472">
        <v>0</v>
      </c>
      <c r="I1472">
        <v>310.77999999999997</v>
      </c>
      <c r="J1472">
        <v>310.77999999999997</v>
      </c>
      <c r="K1472">
        <v>0</v>
      </c>
      <c r="L1472" t="s">
        <v>31</v>
      </c>
    </row>
    <row r="1473" spans="1:12" x14ac:dyDescent="0.25">
      <c r="A1473" t="s">
        <v>375</v>
      </c>
      <c r="B1473" t="s">
        <v>376</v>
      </c>
      <c r="C1473" t="s">
        <v>1402</v>
      </c>
      <c r="D1473" s="13">
        <v>43829</v>
      </c>
      <c r="E1473">
        <v>9266.56</v>
      </c>
      <c r="F1473">
        <v>18</v>
      </c>
      <c r="G1473">
        <v>2039.66</v>
      </c>
      <c r="H1473">
        <v>0</v>
      </c>
      <c r="I1473">
        <v>183.57</v>
      </c>
      <c r="J1473">
        <v>183.57</v>
      </c>
      <c r="K1473">
        <v>0</v>
      </c>
      <c r="L1473" t="s">
        <v>31</v>
      </c>
    </row>
    <row r="1474" spans="1:12" x14ac:dyDescent="0.25">
      <c r="A1474" t="s">
        <v>395</v>
      </c>
      <c r="B1474" t="s">
        <v>396</v>
      </c>
      <c r="C1474" t="s">
        <v>1403</v>
      </c>
      <c r="D1474" s="13">
        <v>43829</v>
      </c>
      <c r="E1474">
        <v>25661.599999999999</v>
      </c>
      <c r="F1474">
        <v>5</v>
      </c>
      <c r="G1474">
        <v>23895.13</v>
      </c>
      <c r="H1474">
        <v>0</v>
      </c>
      <c r="I1474">
        <v>597.38</v>
      </c>
      <c r="J1474">
        <v>597.38</v>
      </c>
      <c r="K1474">
        <v>0</v>
      </c>
      <c r="L1474" t="s">
        <v>31</v>
      </c>
    </row>
    <row r="1475" spans="1:12" x14ac:dyDescent="0.25">
      <c r="A1475" t="s">
        <v>395</v>
      </c>
      <c r="B1475" t="s">
        <v>396</v>
      </c>
      <c r="C1475" t="s">
        <v>1403</v>
      </c>
      <c r="D1475" s="13">
        <v>43829</v>
      </c>
      <c r="E1475">
        <v>25661.599999999999</v>
      </c>
      <c r="F1475">
        <v>12</v>
      </c>
      <c r="G1475">
        <v>510.46</v>
      </c>
      <c r="H1475">
        <v>0</v>
      </c>
      <c r="I1475">
        <v>30.63</v>
      </c>
      <c r="J1475">
        <v>30.63</v>
      </c>
      <c r="K1475">
        <v>0</v>
      </c>
      <c r="L1475" t="s">
        <v>31</v>
      </c>
    </row>
    <row r="1476" spans="1:12" x14ac:dyDescent="0.25">
      <c r="A1476" t="s">
        <v>14090</v>
      </c>
      <c r="B1476" t="s">
        <v>872</v>
      </c>
      <c r="C1476" t="s">
        <v>1404</v>
      </c>
      <c r="D1476" s="13">
        <v>43829</v>
      </c>
      <c r="E1476">
        <v>3317.68</v>
      </c>
      <c r="F1476">
        <v>5</v>
      </c>
      <c r="G1476">
        <v>587.1</v>
      </c>
      <c r="H1476">
        <v>0</v>
      </c>
      <c r="I1476">
        <v>14.68</v>
      </c>
      <c r="J1476">
        <v>14.68</v>
      </c>
      <c r="K1476">
        <v>0</v>
      </c>
      <c r="L1476" t="s">
        <v>31</v>
      </c>
    </row>
    <row r="1477" spans="1:12" x14ac:dyDescent="0.25">
      <c r="A1477" t="s">
        <v>14090</v>
      </c>
      <c r="B1477" t="s">
        <v>872</v>
      </c>
      <c r="C1477" t="s">
        <v>1404</v>
      </c>
      <c r="D1477" s="13">
        <v>43829</v>
      </c>
      <c r="E1477">
        <v>3317.68</v>
      </c>
      <c r="F1477">
        <v>12</v>
      </c>
      <c r="G1477">
        <v>1199.6500000000001</v>
      </c>
      <c r="H1477">
        <v>0</v>
      </c>
      <c r="I1477">
        <v>71.98</v>
      </c>
      <c r="J1477">
        <v>71.98</v>
      </c>
      <c r="K1477">
        <v>0</v>
      </c>
      <c r="L1477" t="s">
        <v>31</v>
      </c>
    </row>
    <row r="1478" spans="1:12" x14ac:dyDescent="0.25">
      <c r="A1478" t="s">
        <v>14090</v>
      </c>
      <c r="B1478" t="s">
        <v>872</v>
      </c>
      <c r="C1478" t="s">
        <v>1404</v>
      </c>
      <c r="D1478" s="13">
        <v>43829</v>
      </c>
      <c r="E1478">
        <v>3317.68</v>
      </c>
      <c r="F1478">
        <v>18</v>
      </c>
      <c r="G1478">
        <v>1150.53</v>
      </c>
      <c r="H1478">
        <v>0</v>
      </c>
      <c r="I1478">
        <v>103.55</v>
      </c>
      <c r="J1478">
        <v>103.55</v>
      </c>
      <c r="K1478">
        <v>0</v>
      </c>
      <c r="L1478" t="s">
        <v>31</v>
      </c>
    </row>
    <row r="1479" spans="1:12" x14ac:dyDescent="0.25">
      <c r="A1479" t="s">
        <v>543</v>
      </c>
      <c r="B1479" t="s">
        <v>544</v>
      </c>
      <c r="C1479" t="s">
        <v>1405</v>
      </c>
      <c r="D1479" s="13">
        <v>43829</v>
      </c>
      <c r="E1479">
        <v>16328.48</v>
      </c>
      <c r="F1479">
        <v>5</v>
      </c>
      <c r="G1479">
        <v>8490.7000000000007</v>
      </c>
      <c r="H1479">
        <v>0</v>
      </c>
      <c r="I1479">
        <v>212.27</v>
      </c>
      <c r="J1479">
        <v>212.27</v>
      </c>
      <c r="K1479">
        <v>0</v>
      </c>
      <c r="L1479" t="s">
        <v>31</v>
      </c>
    </row>
    <row r="1480" spans="1:12" x14ac:dyDescent="0.25">
      <c r="A1480" t="s">
        <v>543</v>
      </c>
      <c r="B1480" t="s">
        <v>544</v>
      </c>
      <c r="C1480" t="s">
        <v>1405</v>
      </c>
      <c r="D1480" s="13">
        <v>43829</v>
      </c>
      <c r="E1480">
        <v>16328.48</v>
      </c>
      <c r="F1480">
        <v>12</v>
      </c>
      <c r="G1480">
        <v>566.29999999999995</v>
      </c>
      <c r="H1480">
        <v>0</v>
      </c>
      <c r="I1480">
        <v>33.979999999999997</v>
      </c>
      <c r="J1480">
        <v>33.979999999999997</v>
      </c>
      <c r="K1480">
        <v>0</v>
      </c>
      <c r="L1480" t="s">
        <v>31</v>
      </c>
    </row>
    <row r="1481" spans="1:12" x14ac:dyDescent="0.25">
      <c r="A1481" t="s">
        <v>543</v>
      </c>
      <c r="B1481" t="s">
        <v>544</v>
      </c>
      <c r="C1481" t="s">
        <v>1405</v>
      </c>
      <c r="D1481" s="13">
        <v>43829</v>
      </c>
      <c r="E1481">
        <v>16328.48</v>
      </c>
      <c r="F1481">
        <v>18</v>
      </c>
      <c r="G1481">
        <v>5744.91</v>
      </c>
      <c r="H1481">
        <v>0</v>
      </c>
      <c r="I1481">
        <v>517.04</v>
      </c>
      <c r="J1481">
        <v>517.04</v>
      </c>
      <c r="K1481">
        <v>0</v>
      </c>
      <c r="L1481" t="s">
        <v>31</v>
      </c>
    </row>
    <row r="1482" spans="1:12" x14ac:dyDescent="0.25">
      <c r="A1482" t="s">
        <v>387</v>
      </c>
      <c r="B1482" t="s">
        <v>388</v>
      </c>
      <c r="C1482" t="s">
        <v>1406</v>
      </c>
      <c r="D1482" s="13">
        <v>43829</v>
      </c>
      <c r="E1482">
        <v>3569.52</v>
      </c>
      <c r="F1482">
        <v>0</v>
      </c>
      <c r="G1482">
        <v>358.23</v>
      </c>
      <c r="H1482">
        <v>0</v>
      </c>
      <c r="I1482">
        <v>0</v>
      </c>
      <c r="J1482">
        <v>0</v>
      </c>
      <c r="K1482">
        <v>0</v>
      </c>
      <c r="L1482" t="s">
        <v>31</v>
      </c>
    </row>
    <row r="1483" spans="1:12" x14ac:dyDescent="0.25">
      <c r="A1483" t="s">
        <v>387</v>
      </c>
      <c r="B1483" t="s">
        <v>388</v>
      </c>
      <c r="C1483" t="s">
        <v>1406</v>
      </c>
      <c r="D1483" s="13">
        <v>43829</v>
      </c>
      <c r="E1483">
        <v>3569.52</v>
      </c>
      <c r="F1483">
        <v>5</v>
      </c>
      <c r="G1483">
        <v>2150.9</v>
      </c>
      <c r="H1483">
        <v>0</v>
      </c>
      <c r="I1483">
        <v>53.77</v>
      </c>
      <c r="J1483">
        <v>53.77</v>
      </c>
      <c r="K1483">
        <v>0</v>
      </c>
      <c r="L1483" t="s">
        <v>31</v>
      </c>
    </row>
    <row r="1484" spans="1:12" x14ac:dyDescent="0.25">
      <c r="A1484" t="s">
        <v>387</v>
      </c>
      <c r="B1484" t="s">
        <v>388</v>
      </c>
      <c r="C1484" t="s">
        <v>1406</v>
      </c>
      <c r="D1484" s="13">
        <v>43829</v>
      </c>
      <c r="E1484">
        <v>3569.52</v>
      </c>
      <c r="F1484">
        <v>12</v>
      </c>
      <c r="G1484">
        <v>850.76</v>
      </c>
      <c r="H1484">
        <v>0</v>
      </c>
      <c r="I1484">
        <v>51.05</v>
      </c>
      <c r="J1484">
        <v>51.05</v>
      </c>
      <c r="K1484">
        <v>0</v>
      </c>
      <c r="L1484" t="s">
        <v>31</v>
      </c>
    </row>
    <row r="1485" spans="1:12" x14ac:dyDescent="0.25">
      <c r="A1485" t="s">
        <v>170</v>
      </c>
      <c r="B1485" t="s">
        <v>171</v>
      </c>
      <c r="C1485" t="s">
        <v>1407</v>
      </c>
      <c r="D1485" s="13">
        <v>43829</v>
      </c>
      <c r="E1485">
        <v>6274.23</v>
      </c>
      <c r="F1485">
        <v>5</v>
      </c>
      <c r="G1485">
        <v>2470.86</v>
      </c>
      <c r="H1485">
        <v>0</v>
      </c>
      <c r="I1485">
        <v>61.77</v>
      </c>
      <c r="J1485">
        <v>61.77</v>
      </c>
      <c r="K1485">
        <v>0</v>
      </c>
      <c r="L1485" t="s">
        <v>31</v>
      </c>
    </row>
    <row r="1486" spans="1:12" x14ac:dyDescent="0.25">
      <c r="A1486" t="s">
        <v>170</v>
      </c>
      <c r="B1486" t="s">
        <v>171</v>
      </c>
      <c r="C1486" t="s">
        <v>1407</v>
      </c>
      <c r="D1486" s="13">
        <v>43829</v>
      </c>
      <c r="E1486">
        <v>6274.23</v>
      </c>
      <c r="F1486">
        <v>12</v>
      </c>
      <c r="G1486">
        <v>393.9</v>
      </c>
      <c r="H1486">
        <v>0</v>
      </c>
      <c r="I1486">
        <v>23.63</v>
      </c>
      <c r="J1486">
        <v>23.63</v>
      </c>
      <c r="K1486">
        <v>0</v>
      </c>
      <c r="L1486" t="s">
        <v>31</v>
      </c>
    </row>
    <row r="1487" spans="1:12" x14ac:dyDescent="0.25">
      <c r="A1487" t="s">
        <v>170</v>
      </c>
      <c r="B1487" t="s">
        <v>171</v>
      </c>
      <c r="C1487" t="s">
        <v>1407</v>
      </c>
      <c r="D1487" s="13">
        <v>43829</v>
      </c>
      <c r="E1487">
        <v>6274.23</v>
      </c>
      <c r="F1487">
        <v>18</v>
      </c>
      <c r="G1487">
        <v>2744.64</v>
      </c>
      <c r="H1487">
        <v>0</v>
      </c>
      <c r="I1487">
        <v>247.02</v>
      </c>
      <c r="J1487">
        <v>247.02</v>
      </c>
      <c r="K1487">
        <v>0</v>
      </c>
      <c r="L1487" t="s">
        <v>31</v>
      </c>
    </row>
    <row r="1488" spans="1:12" x14ac:dyDescent="0.25">
      <c r="A1488" t="s">
        <v>549</v>
      </c>
      <c r="B1488" t="s">
        <v>550</v>
      </c>
      <c r="C1488" t="s">
        <v>1408</v>
      </c>
      <c r="D1488" s="13">
        <v>43829</v>
      </c>
      <c r="E1488">
        <v>9055.67</v>
      </c>
      <c r="F1488">
        <v>5</v>
      </c>
      <c r="G1488">
        <v>7343.17</v>
      </c>
      <c r="H1488">
        <v>0</v>
      </c>
      <c r="I1488">
        <v>183.58</v>
      </c>
      <c r="J1488">
        <v>183.58</v>
      </c>
      <c r="K1488">
        <v>0</v>
      </c>
      <c r="L1488" t="s">
        <v>31</v>
      </c>
    </row>
    <row r="1489" spans="1:12" x14ac:dyDescent="0.25">
      <c r="A1489" t="s">
        <v>549</v>
      </c>
      <c r="B1489" t="s">
        <v>550</v>
      </c>
      <c r="C1489" t="s">
        <v>1408</v>
      </c>
      <c r="D1489" s="13">
        <v>43829</v>
      </c>
      <c r="E1489">
        <v>9055.67</v>
      </c>
      <c r="F1489">
        <v>12</v>
      </c>
      <c r="G1489">
        <v>960.24</v>
      </c>
      <c r="H1489">
        <v>0</v>
      </c>
      <c r="I1489">
        <v>57.61</v>
      </c>
      <c r="J1489">
        <v>57.61</v>
      </c>
      <c r="K1489">
        <v>0</v>
      </c>
      <c r="L1489" t="s">
        <v>31</v>
      </c>
    </row>
    <row r="1490" spans="1:12" x14ac:dyDescent="0.25">
      <c r="A1490" t="s">
        <v>549</v>
      </c>
      <c r="B1490" t="s">
        <v>550</v>
      </c>
      <c r="C1490" t="s">
        <v>1408</v>
      </c>
      <c r="D1490" s="13">
        <v>43829</v>
      </c>
      <c r="E1490">
        <v>9055.67</v>
      </c>
      <c r="F1490">
        <v>18</v>
      </c>
      <c r="G1490">
        <v>228.69</v>
      </c>
      <c r="H1490">
        <v>0</v>
      </c>
      <c r="I1490">
        <v>20.58</v>
      </c>
      <c r="J1490">
        <v>20.58</v>
      </c>
      <c r="K1490">
        <v>0</v>
      </c>
      <c r="L1490" t="s">
        <v>31</v>
      </c>
    </row>
    <row r="1491" spans="1:12" x14ac:dyDescent="0.25">
      <c r="A1491" t="s">
        <v>161</v>
      </c>
      <c r="B1491" t="s">
        <v>162</v>
      </c>
      <c r="C1491" t="s">
        <v>1409</v>
      </c>
      <c r="D1491" s="13">
        <v>43829</v>
      </c>
      <c r="E1491">
        <v>40662.379999999997</v>
      </c>
      <c r="F1491">
        <v>5</v>
      </c>
      <c r="G1491">
        <v>38726.080000000002</v>
      </c>
      <c r="H1491">
        <v>0</v>
      </c>
      <c r="I1491">
        <v>968.15</v>
      </c>
      <c r="J1491">
        <v>968.15</v>
      </c>
      <c r="K1491">
        <v>0</v>
      </c>
      <c r="L1491" t="s">
        <v>31</v>
      </c>
    </row>
    <row r="1492" spans="1:12" x14ac:dyDescent="0.25">
      <c r="A1492" t="s">
        <v>834</v>
      </c>
      <c r="B1492" t="s">
        <v>835</v>
      </c>
      <c r="C1492" t="s">
        <v>1410</v>
      </c>
      <c r="D1492" s="13">
        <v>43829</v>
      </c>
      <c r="E1492">
        <v>2503.7800000000002</v>
      </c>
      <c r="F1492">
        <v>5</v>
      </c>
      <c r="G1492">
        <v>230.62</v>
      </c>
      <c r="H1492">
        <v>0</v>
      </c>
      <c r="I1492">
        <v>5.77</v>
      </c>
      <c r="J1492">
        <v>5.77</v>
      </c>
      <c r="K1492">
        <v>0</v>
      </c>
      <c r="L1492" t="s">
        <v>31</v>
      </c>
    </row>
    <row r="1493" spans="1:12" x14ac:dyDescent="0.25">
      <c r="A1493" t="s">
        <v>834</v>
      </c>
      <c r="B1493" t="s">
        <v>835</v>
      </c>
      <c r="C1493" t="s">
        <v>1410</v>
      </c>
      <c r="D1493" s="13">
        <v>43829</v>
      </c>
      <c r="E1493">
        <v>2503.7800000000002</v>
      </c>
      <c r="F1493">
        <v>18</v>
      </c>
      <c r="G1493">
        <v>1916.62</v>
      </c>
      <c r="H1493">
        <v>0</v>
      </c>
      <c r="I1493">
        <v>172.5</v>
      </c>
      <c r="J1493">
        <v>172.5</v>
      </c>
      <c r="K1493">
        <v>0</v>
      </c>
      <c r="L1493" t="s">
        <v>31</v>
      </c>
    </row>
    <row r="1494" spans="1:12" x14ac:dyDescent="0.25">
      <c r="A1494" t="s">
        <v>365</v>
      </c>
      <c r="B1494" t="s">
        <v>366</v>
      </c>
      <c r="C1494" t="s">
        <v>1411</v>
      </c>
      <c r="D1494" s="13">
        <v>43829</v>
      </c>
      <c r="E1494">
        <v>5770.25</v>
      </c>
      <c r="F1494">
        <v>5</v>
      </c>
      <c r="G1494">
        <v>5495.47</v>
      </c>
      <c r="H1494">
        <v>0</v>
      </c>
      <c r="I1494">
        <v>137.38999999999999</v>
      </c>
      <c r="J1494">
        <v>137.38999999999999</v>
      </c>
      <c r="K1494">
        <v>0</v>
      </c>
      <c r="L1494" t="s">
        <v>31</v>
      </c>
    </row>
    <row r="1495" spans="1:12" x14ac:dyDescent="0.25">
      <c r="A1495" t="s">
        <v>546</v>
      </c>
      <c r="B1495" t="s">
        <v>547</v>
      </c>
      <c r="C1495" t="s">
        <v>1412</v>
      </c>
      <c r="D1495" s="13">
        <v>43829</v>
      </c>
      <c r="E1495">
        <v>21961.16</v>
      </c>
      <c r="F1495">
        <v>5</v>
      </c>
      <c r="G1495">
        <v>8280.02</v>
      </c>
      <c r="H1495">
        <v>0</v>
      </c>
      <c r="I1495">
        <v>207</v>
      </c>
      <c r="J1495">
        <v>207</v>
      </c>
      <c r="K1495">
        <v>0</v>
      </c>
      <c r="L1495" t="s">
        <v>31</v>
      </c>
    </row>
    <row r="1496" spans="1:12" x14ac:dyDescent="0.25">
      <c r="A1496" t="s">
        <v>546</v>
      </c>
      <c r="B1496" t="s">
        <v>547</v>
      </c>
      <c r="C1496" t="s">
        <v>1412</v>
      </c>
      <c r="D1496" s="13">
        <v>43829</v>
      </c>
      <c r="E1496">
        <v>21961.16</v>
      </c>
      <c r="F1496">
        <v>12</v>
      </c>
      <c r="G1496">
        <v>8987.2000000000007</v>
      </c>
      <c r="H1496">
        <v>0</v>
      </c>
      <c r="I1496">
        <v>539.23</v>
      </c>
      <c r="J1496">
        <v>539.23</v>
      </c>
      <c r="K1496">
        <v>0</v>
      </c>
      <c r="L1496" t="s">
        <v>31</v>
      </c>
    </row>
    <row r="1497" spans="1:12" x14ac:dyDescent="0.25">
      <c r="A1497" t="s">
        <v>546</v>
      </c>
      <c r="B1497" t="s">
        <v>547</v>
      </c>
      <c r="C1497" t="s">
        <v>1412</v>
      </c>
      <c r="D1497" s="13">
        <v>43829</v>
      </c>
      <c r="E1497">
        <v>21961.16</v>
      </c>
      <c r="F1497">
        <v>18</v>
      </c>
      <c r="G1497">
        <v>2713.12</v>
      </c>
      <c r="H1497">
        <v>0</v>
      </c>
      <c r="I1497">
        <v>244.18</v>
      </c>
      <c r="J1497">
        <v>244.18</v>
      </c>
      <c r="K1497">
        <v>0</v>
      </c>
      <c r="L1497" t="s">
        <v>31</v>
      </c>
    </row>
    <row r="1498" spans="1:12" x14ac:dyDescent="0.25">
      <c r="A1498" t="s">
        <v>1127</v>
      </c>
      <c r="B1498" t="s">
        <v>1128</v>
      </c>
      <c r="C1498" t="s">
        <v>1413</v>
      </c>
      <c r="D1498" s="13">
        <v>43829</v>
      </c>
      <c r="E1498">
        <v>3644.85</v>
      </c>
      <c r="F1498">
        <v>5</v>
      </c>
      <c r="G1498">
        <v>2714.09</v>
      </c>
      <c r="H1498">
        <v>0</v>
      </c>
      <c r="I1498">
        <v>67.849999999999994</v>
      </c>
      <c r="J1498">
        <v>67.849999999999994</v>
      </c>
      <c r="K1498">
        <v>0</v>
      </c>
      <c r="L1498" t="s">
        <v>31</v>
      </c>
    </row>
    <row r="1499" spans="1:12" x14ac:dyDescent="0.25">
      <c r="A1499" t="s">
        <v>1127</v>
      </c>
      <c r="B1499" t="s">
        <v>1128</v>
      </c>
      <c r="C1499" t="s">
        <v>1413</v>
      </c>
      <c r="D1499" s="13">
        <v>43829</v>
      </c>
      <c r="E1499">
        <v>3644.85</v>
      </c>
      <c r="F1499">
        <v>12</v>
      </c>
      <c r="G1499">
        <v>587.22</v>
      </c>
      <c r="H1499">
        <v>0</v>
      </c>
      <c r="I1499">
        <v>35.229999999999997</v>
      </c>
      <c r="J1499">
        <v>35.229999999999997</v>
      </c>
      <c r="K1499">
        <v>0</v>
      </c>
      <c r="L1499" t="s">
        <v>31</v>
      </c>
    </row>
    <row r="1500" spans="1:12" x14ac:dyDescent="0.25">
      <c r="A1500" t="s">
        <v>1127</v>
      </c>
      <c r="B1500" t="s">
        <v>1128</v>
      </c>
      <c r="C1500" t="s">
        <v>1413</v>
      </c>
      <c r="D1500" s="13">
        <v>43829</v>
      </c>
      <c r="E1500">
        <v>3644.85</v>
      </c>
      <c r="F1500">
        <v>18</v>
      </c>
      <c r="G1500">
        <v>116.43</v>
      </c>
      <c r="H1500">
        <v>0</v>
      </c>
      <c r="I1500">
        <v>10.48</v>
      </c>
      <c r="J1500">
        <v>10.48</v>
      </c>
      <c r="K1500">
        <v>0</v>
      </c>
      <c r="L1500" t="s">
        <v>31</v>
      </c>
    </row>
    <row r="1501" spans="1:12" x14ac:dyDescent="0.25">
      <c r="A1501" t="s">
        <v>328</v>
      </c>
      <c r="B1501" t="s">
        <v>329</v>
      </c>
      <c r="C1501" t="s">
        <v>1414</v>
      </c>
      <c r="D1501" s="13">
        <v>43829</v>
      </c>
      <c r="E1501">
        <v>191.92</v>
      </c>
      <c r="F1501">
        <v>5</v>
      </c>
      <c r="G1501">
        <v>182.79</v>
      </c>
      <c r="H1501">
        <v>0</v>
      </c>
      <c r="I1501">
        <v>4.57</v>
      </c>
      <c r="J1501">
        <v>4.57</v>
      </c>
      <c r="K1501">
        <v>0</v>
      </c>
      <c r="L1501" t="s">
        <v>31</v>
      </c>
    </row>
    <row r="1502" spans="1:12" x14ac:dyDescent="0.25">
      <c r="A1502" t="s">
        <v>530</v>
      </c>
      <c r="B1502" t="s">
        <v>531</v>
      </c>
      <c r="C1502" t="s">
        <v>1415</v>
      </c>
      <c r="D1502" s="13">
        <v>43829</v>
      </c>
      <c r="E1502">
        <v>8760.44</v>
      </c>
      <c r="F1502">
        <v>5</v>
      </c>
      <c r="G1502">
        <v>2660.91</v>
      </c>
      <c r="H1502">
        <v>0</v>
      </c>
      <c r="I1502">
        <v>66.52</v>
      </c>
      <c r="J1502">
        <v>66.52</v>
      </c>
      <c r="K1502">
        <v>0</v>
      </c>
      <c r="L1502" t="s">
        <v>31</v>
      </c>
    </row>
    <row r="1503" spans="1:12" x14ac:dyDescent="0.25">
      <c r="A1503" t="s">
        <v>530</v>
      </c>
      <c r="B1503" t="s">
        <v>531</v>
      </c>
      <c r="C1503" t="s">
        <v>1415</v>
      </c>
      <c r="D1503" s="13">
        <v>43829</v>
      </c>
      <c r="E1503">
        <v>8760.44</v>
      </c>
      <c r="F1503">
        <v>12</v>
      </c>
      <c r="G1503">
        <v>2265.64</v>
      </c>
      <c r="H1503">
        <v>0</v>
      </c>
      <c r="I1503">
        <v>135.94</v>
      </c>
      <c r="J1503">
        <v>135.94</v>
      </c>
      <c r="K1503">
        <v>0</v>
      </c>
      <c r="L1503" t="s">
        <v>31</v>
      </c>
    </row>
    <row r="1504" spans="1:12" x14ac:dyDescent="0.25">
      <c r="A1504" t="s">
        <v>530</v>
      </c>
      <c r="B1504" t="s">
        <v>531</v>
      </c>
      <c r="C1504" t="s">
        <v>1415</v>
      </c>
      <c r="D1504" s="13">
        <v>43829</v>
      </c>
      <c r="E1504">
        <v>8760.44</v>
      </c>
      <c r="F1504">
        <v>18</v>
      </c>
      <c r="G1504">
        <v>2905.9</v>
      </c>
      <c r="H1504">
        <v>0</v>
      </c>
      <c r="I1504">
        <v>261.52999999999997</v>
      </c>
      <c r="J1504">
        <v>261.52999999999997</v>
      </c>
      <c r="K1504">
        <v>0</v>
      </c>
      <c r="L1504" t="s">
        <v>31</v>
      </c>
    </row>
    <row r="1505" spans="1:12" x14ac:dyDescent="0.25">
      <c r="A1505" t="s">
        <v>304</v>
      </c>
      <c r="B1505" t="s">
        <v>305</v>
      </c>
      <c r="C1505" t="s">
        <v>1416</v>
      </c>
      <c r="D1505" s="13">
        <v>43829</v>
      </c>
      <c r="E1505">
        <v>334.65</v>
      </c>
      <c r="F1505">
        <v>5</v>
      </c>
      <c r="G1505">
        <v>107.12</v>
      </c>
      <c r="H1505">
        <v>0</v>
      </c>
      <c r="I1505">
        <v>2.68</v>
      </c>
      <c r="J1505">
        <v>2.68</v>
      </c>
      <c r="K1505">
        <v>0</v>
      </c>
      <c r="L1505" t="s">
        <v>31</v>
      </c>
    </row>
    <row r="1506" spans="1:12" x14ac:dyDescent="0.25">
      <c r="A1506" t="s">
        <v>304</v>
      </c>
      <c r="B1506" t="s">
        <v>305</v>
      </c>
      <c r="C1506" t="s">
        <v>1416</v>
      </c>
      <c r="D1506" s="13">
        <v>43829</v>
      </c>
      <c r="E1506">
        <v>334.65</v>
      </c>
      <c r="F1506">
        <v>18</v>
      </c>
      <c r="G1506">
        <v>188.28</v>
      </c>
      <c r="H1506">
        <v>0</v>
      </c>
      <c r="I1506">
        <v>16.940000000000001</v>
      </c>
      <c r="J1506">
        <v>16.940000000000001</v>
      </c>
      <c r="K1506">
        <v>0</v>
      </c>
      <c r="L1506" t="s">
        <v>31</v>
      </c>
    </row>
    <row r="1507" spans="1:12" x14ac:dyDescent="0.25">
      <c r="A1507" t="s">
        <v>917</v>
      </c>
      <c r="B1507" t="s">
        <v>918</v>
      </c>
      <c r="C1507" t="s">
        <v>1417</v>
      </c>
      <c r="D1507" s="13">
        <v>43829</v>
      </c>
      <c r="E1507">
        <v>9271.52</v>
      </c>
      <c r="F1507">
        <v>5</v>
      </c>
      <c r="G1507">
        <v>2119.4299999999998</v>
      </c>
      <c r="H1507">
        <v>0</v>
      </c>
      <c r="I1507">
        <v>52.99</v>
      </c>
      <c r="J1507">
        <v>52.99</v>
      </c>
      <c r="K1507">
        <v>0</v>
      </c>
      <c r="L1507" t="s">
        <v>31</v>
      </c>
    </row>
    <row r="1508" spans="1:12" x14ac:dyDescent="0.25">
      <c r="A1508" t="s">
        <v>917</v>
      </c>
      <c r="B1508" t="s">
        <v>918</v>
      </c>
      <c r="C1508" t="s">
        <v>1417</v>
      </c>
      <c r="D1508" s="13">
        <v>43829</v>
      </c>
      <c r="E1508">
        <v>9271.52</v>
      </c>
      <c r="F1508">
        <v>12</v>
      </c>
      <c r="G1508">
        <v>2168.54</v>
      </c>
      <c r="H1508">
        <v>0</v>
      </c>
      <c r="I1508">
        <v>130.11000000000001</v>
      </c>
      <c r="J1508">
        <v>130.11000000000001</v>
      </c>
      <c r="K1508">
        <v>0</v>
      </c>
      <c r="L1508" t="s">
        <v>31</v>
      </c>
    </row>
    <row r="1509" spans="1:12" x14ac:dyDescent="0.25">
      <c r="A1509" t="s">
        <v>917</v>
      </c>
      <c r="B1509" t="s">
        <v>918</v>
      </c>
      <c r="C1509" t="s">
        <v>1417</v>
      </c>
      <c r="D1509" s="13">
        <v>43829</v>
      </c>
      <c r="E1509">
        <v>9271.52</v>
      </c>
      <c r="F1509">
        <v>18</v>
      </c>
      <c r="G1509">
        <v>3913.04</v>
      </c>
      <c r="H1509">
        <v>0</v>
      </c>
      <c r="I1509">
        <v>352.17</v>
      </c>
      <c r="J1509">
        <v>352.17</v>
      </c>
      <c r="K1509">
        <v>0</v>
      </c>
      <c r="L1509" t="s">
        <v>31</v>
      </c>
    </row>
    <row r="1510" spans="1:12" x14ac:dyDescent="0.25">
      <c r="A1510" t="s">
        <v>631</v>
      </c>
      <c r="B1510" t="s">
        <v>632</v>
      </c>
      <c r="C1510" t="s">
        <v>1418</v>
      </c>
      <c r="D1510" s="13">
        <v>43829</v>
      </c>
      <c r="E1510">
        <v>7029.01</v>
      </c>
      <c r="F1510">
        <v>5</v>
      </c>
      <c r="G1510">
        <v>2889.56</v>
      </c>
      <c r="H1510">
        <v>0</v>
      </c>
      <c r="I1510">
        <v>72.239999999999995</v>
      </c>
      <c r="J1510">
        <v>72.239999999999995</v>
      </c>
      <c r="K1510">
        <v>0</v>
      </c>
      <c r="L1510" t="s">
        <v>31</v>
      </c>
    </row>
    <row r="1511" spans="1:12" x14ac:dyDescent="0.25">
      <c r="A1511" t="s">
        <v>631</v>
      </c>
      <c r="B1511" t="s">
        <v>632</v>
      </c>
      <c r="C1511" t="s">
        <v>1418</v>
      </c>
      <c r="D1511" s="13">
        <v>43829</v>
      </c>
      <c r="E1511">
        <v>7029.01</v>
      </c>
      <c r="F1511">
        <v>18</v>
      </c>
      <c r="G1511">
        <v>3385.57</v>
      </c>
      <c r="H1511">
        <v>0</v>
      </c>
      <c r="I1511">
        <v>304.7</v>
      </c>
      <c r="J1511">
        <v>304.7</v>
      </c>
      <c r="K1511">
        <v>0</v>
      </c>
      <c r="L1511" t="s">
        <v>31</v>
      </c>
    </row>
    <row r="1512" spans="1:12" x14ac:dyDescent="0.25">
      <c r="A1512" t="s">
        <v>77</v>
      </c>
      <c r="B1512" t="s">
        <v>147</v>
      </c>
      <c r="C1512" t="s">
        <v>1419</v>
      </c>
      <c r="D1512" s="13">
        <v>43829</v>
      </c>
      <c r="E1512">
        <v>17564.52</v>
      </c>
      <c r="F1512">
        <v>5</v>
      </c>
      <c r="G1512">
        <v>11189.42</v>
      </c>
      <c r="H1512">
        <v>0</v>
      </c>
      <c r="I1512">
        <v>279.74</v>
      </c>
      <c r="J1512">
        <v>279.74</v>
      </c>
      <c r="K1512">
        <v>0</v>
      </c>
      <c r="L1512" t="s">
        <v>31</v>
      </c>
    </row>
    <row r="1513" spans="1:12" x14ac:dyDescent="0.25">
      <c r="A1513" t="s">
        <v>77</v>
      </c>
      <c r="B1513" t="s">
        <v>147</v>
      </c>
      <c r="C1513" t="s">
        <v>1419</v>
      </c>
      <c r="D1513" s="13">
        <v>43829</v>
      </c>
      <c r="E1513">
        <v>17564.52</v>
      </c>
      <c r="F1513">
        <v>12</v>
      </c>
      <c r="G1513">
        <v>3253.04</v>
      </c>
      <c r="H1513">
        <v>0</v>
      </c>
      <c r="I1513">
        <v>195.18</v>
      </c>
      <c r="J1513">
        <v>195.18</v>
      </c>
      <c r="K1513">
        <v>0</v>
      </c>
      <c r="L1513" t="s">
        <v>31</v>
      </c>
    </row>
    <row r="1514" spans="1:12" x14ac:dyDescent="0.25">
      <c r="A1514" t="s">
        <v>77</v>
      </c>
      <c r="B1514" t="s">
        <v>147</v>
      </c>
      <c r="C1514" t="s">
        <v>1419</v>
      </c>
      <c r="D1514" s="13">
        <v>43829</v>
      </c>
      <c r="E1514">
        <v>17564.52</v>
      </c>
      <c r="F1514">
        <v>18</v>
      </c>
      <c r="G1514">
        <v>1840.85</v>
      </c>
      <c r="H1514">
        <v>0</v>
      </c>
      <c r="I1514">
        <v>165.68</v>
      </c>
      <c r="J1514">
        <v>165.68</v>
      </c>
      <c r="K1514">
        <v>0</v>
      </c>
      <c r="L1514" t="s">
        <v>31</v>
      </c>
    </row>
    <row r="1515" spans="1:12" x14ac:dyDescent="0.25">
      <c r="A1515" t="s">
        <v>395</v>
      </c>
      <c r="B1515" t="s">
        <v>396</v>
      </c>
      <c r="C1515" t="s">
        <v>1420</v>
      </c>
      <c r="D1515" s="13">
        <v>43829</v>
      </c>
      <c r="E1515">
        <v>10086.18</v>
      </c>
      <c r="F1515">
        <v>5</v>
      </c>
      <c r="G1515">
        <v>2519.63</v>
      </c>
      <c r="H1515">
        <v>0</v>
      </c>
      <c r="I1515">
        <v>62.99</v>
      </c>
      <c r="J1515">
        <v>62.99</v>
      </c>
      <c r="K1515">
        <v>0</v>
      </c>
      <c r="L1515" t="s">
        <v>31</v>
      </c>
    </row>
    <row r="1516" spans="1:12" x14ac:dyDescent="0.25">
      <c r="A1516" t="s">
        <v>395</v>
      </c>
      <c r="B1516" t="s">
        <v>396</v>
      </c>
      <c r="C1516" t="s">
        <v>1420</v>
      </c>
      <c r="D1516" s="13">
        <v>43829</v>
      </c>
      <c r="E1516">
        <v>10086.18</v>
      </c>
      <c r="F1516">
        <v>18</v>
      </c>
      <c r="G1516">
        <v>6305.59</v>
      </c>
      <c r="H1516">
        <v>0</v>
      </c>
      <c r="I1516">
        <v>567.5</v>
      </c>
      <c r="J1516">
        <v>567.5</v>
      </c>
      <c r="K1516">
        <v>0</v>
      </c>
      <c r="L1516" t="s">
        <v>31</v>
      </c>
    </row>
    <row r="1517" spans="1:12" x14ac:dyDescent="0.25">
      <c r="A1517" t="s">
        <v>556</v>
      </c>
      <c r="B1517" t="s">
        <v>557</v>
      </c>
      <c r="C1517" t="s">
        <v>1421</v>
      </c>
      <c r="D1517" s="13">
        <v>43829</v>
      </c>
      <c r="E1517">
        <v>8803.15</v>
      </c>
      <c r="F1517">
        <v>5</v>
      </c>
      <c r="G1517">
        <v>8383.9500000000007</v>
      </c>
      <c r="H1517">
        <v>0</v>
      </c>
      <c r="I1517">
        <v>209.6</v>
      </c>
      <c r="J1517">
        <v>209.6</v>
      </c>
      <c r="K1517">
        <v>0</v>
      </c>
      <c r="L1517" t="s">
        <v>31</v>
      </c>
    </row>
    <row r="1518" spans="1:12" x14ac:dyDescent="0.25">
      <c r="A1518" t="s">
        <v>359</v>
      </c>
      <c r="B1518" t="s">
        <v>360</v>
      </c>
      <c r="C1518" t="s">
        <v>1422</v>
      </c>
      <c r="D1518" s="13">
        <v>43829</v>
      </c>
      <c r="E1518">
        <v>2992.15</v>
      </c>
      <c r="F1518">
        <v>18</v>
      </c>
      <c r="G1518">
        <v>2535.69</v>
      </c>
      <c r="H1518">
        <v>0</v>
      </c>
      <c r="I1518">
        <v>228.21</v>
      </c>
      <c r="J1518">
        <v>228.21</v>
      </c>
      <c r="K1518">
        <v>0</v>
      </c>
      <c r="L1518" t="s">
        <v>31</v>
      </c>
    </row>
    <row r="1519" spans="1:12" x14ac:dyDescent="0.25">
      <c r="A1519" t="s">
        <v>519</v>
      </c>
      <c r="B1519" t="s">
        <v>520</v>
      </c>
      <c r="C1519" t="s">
        <v>1423</v>
      </c>
      <c r="D1519" s="13">
        <v>43829</v>
      </c>
      <c r="E1519">
        <v>1166.71</v>
      </c>
      <c r="F1519">
        <v>5</v>
      </c>
      <c r="G1519">
        <v>796.44</v>
      </c>
      <c r="H1519">
        <v>0</v>
      </c>
      <c r="I1519">
        <v>19.91</v>
      </c>
      <c r="J1519">
        <v>19.91</v>
      </c>
      <c r="K1519">
        <v>0</v>
      </c>
      <c r="L1519" t="s">
        <v>31</v>
      </c>
    </row>
    <row r="1520" spans="1:12" x14ac:dyDescent="0.25">
      <c r="A1520" t="s">
        <v>519</v>
      </c>
      <c r="B1520" t="s">
        <v>520</v>
      </c>
      <c r="C1520" t="s">
        <v>1423</v>
      </c>
      <c r="D1520" s="13">
        <v>43829</v>
      </c>
      <c r="E1520">
        <v>1166.71</v>
      </c>
      <c r="F1520">
        <v>18</v>
      </c>
      <c r="G1520">
        <v>280.02999999999997</v>
      </c>
      <c r="H1520">
        <v>0</v>
      </c>
      <c r="I1520">
        <v>25.2</v>
      </c>
      <c r="J1520">
        <v>25.2</v>
      </c>
      <c r="K1520">
        <v>0</v>
      </c>
      <c r="L1520" t="s">
        <v>31</v>
      </c>
    </row>
    <row r="1521" spans="1:12" x14ac:dyDescent="0.25">
      <c r="A1521" t="s">
        <v>1424</v>
      </c>
      <c r="B1521" t="s">
        <v>1425</v>
      </c>
      <c r="C1521" t="s">
        <v>1426</v>
      </c>
      <c r="D1521" s="13">
        <v>43829</v>
      </c>
      <c r="E1521">
        <v>990.82</v>
      </c>
      <c r="F1521">
        <v>18</v>
      </c>
      <c r="G1521">
        <v>839.68</v>
      </c>
      <c r="H1521">
        <v>0</v>
      </c>
      <c r="I1521">
        <v>75.569999999999993</v>
      </c>
      <c r="J1521">
        <v>75.569999999999993</v>
      </c>
      <c r="K1521">
        <v>0</v>
      </c>
      <c r="L1521" t="s">
        <v>31</v>
      </c>
    </row>
    <row r="1522" spans="1:12" x14ac:dyDescent="0.25">
      <c r="A1522" t="s">
        <v>14090</v>
      </c>
      <c r="B1522" t="s">
        <v>872</v>
      </c>
      <c r="C1522" t="s">
        <v>1427</v>
      </c>
      <c r="D1522" s="13">
        <v>43829</v>
      </c>
      <c r="E1522">
        <v>6544.39</v>
      </c>
      <c r="F1522">
        <v>5</v>
      </c>
      <c r="G1522">
        <v>1724.16</v>
      </c>
      <c r="H1522">
        <v>0</v>
      </c>
      <c r="I1522">
        <v>43.1</v>
      </c>
      <c r="J1522">
        <v>43.1</v>
      </c>
      <c r="K1522">
        <v>0</v>
      </c>
      <c r="L1522" t="s">
        <v>31</v>
      </c>
    </row>
    <row r="1523" spans="1:12" x14ac:dyDescent="0.25">
      <c r="A1523" t="s">
        <v>14090</v>
      </c>
      <c r="B1523" t="s">
        <v>872</v>
      </c>
      <c r="C1523" t="s">
        <v>1427</v>
      </c>
      <c r="D1523" s="13">
        <v>43829</v>
      </c>
      <c r="E1523">
        <v>6544.39</v>
      </c>
      <c r="F1523">
        <v>18</v>
      </c>
      <c r="G1523">
        <v>4011.83</v>
      </c>
      <c r="H1523">
        <v>0</v>
      </c>
      <c r="I1523">
        <v>361.06</v>
      </c>
      <c r="J1523">
        <v>361.06</v>
      </c>
      <c r="K1523">
        <v>0</v>
      </c>
      <c r="L1523" t="s">
        <v>31</v>
      </c>
    </row>
    <row r="1524" spans="1:12" x14ac:dyDescent="0.25">
      <c r="A1524" t="s">
        <v>249</v>
      </c>
      <c r="B1524" t="s">
        <v>250</v>
      </c>
      <c r="C1524" t="s">
        <v>1428</v>
      </c>
      <c r="D1524" s="13">
        <v>43829</v>
      </c>
      <c r="E1524">
        <v>1879.28</v>
      </c>
      <c r="F1524">
        <v>5</v>
      </c>
      <c r="G1524">
        <v>1566.93</v>
      </c>
      <c r="H1524">
        <v>0</v>
      </c>
      <c r="I1524">
        <v>39.17</v>
      </c>
      <c r="J1524">
        <v>39.17</v>
      </c>
      <c r="K1524">
        <v>0</v>
      </c>
      <c r="L1524" t="s">
        <v>31</v>
      </c>
    </row>
    <row r="1525" spans="1:12" x14ac:dyDescent="0.25">
      <c r="A1525" t="s">
        <v>249</v>
      </c>
      <c r="B1525" t="s">
        <v>250</v>
      </c>
      <c r="C1525" t="s">
        <v>1428</v>
      </c>
      <c r="D1525" s="13">
        <v>43829</v>
      </c>
      <c r="E1525">
        <v>1879.28</v>
      </c>
      <c r="F1525">
        <v>18</v>
      </c>
      <c r="G1525">
        <v>198.31</v>
      </c>
      <c r="H1525">
        <v>0</v>
      </c>
      <c r="I1525">
        <v>17.850000000000001</v>
      </c>
      <c r="J1525">
        <v>17.850000000000001</v>
      </c>
      <c r="K1525">
        <v>0</v>
      </c>
      <c r="L1525" t="s">
        <v>31</v>
      </c>
    </row>
    <row r="1526" spans="1:12" x14ac:dyDescent="0.25">
      <c r="A1526" t="s">
        <v>1429</v>
      </c>
      <c r="B1526" t="s">
        <v>1430</v>
      </c>
      <c r="C1526" t="s">
        <v>1431</v>
      </c>
      <c r="D1526" s="13">
        <v>43829</v>
      </c>
      <c r="E1526">
        <v>579.30999999999995</v>
      </c>
      <c r="F1526">
        <v>18</v>
      </c>
      <c r="G1526">
        <v>490.93</v>
      </c>
      <c r="H1526">
        <v>0</v>
      </c>
      <c r="I1526">
        <v>44.18</v>
      </c>
      <c r="J1526">
        <v>44.18</v>
      </c>
      <c r="K1526">
        <v>0</v>
      </c>
      <c r="L1526" t="s">
        <v>31</v>
      </c>
    </row>
    <row r="1527" spans="1:12" x14ac:dyDescent="0.25">
      <c r="A1527" t="s">
        <v>258</v>
      </c>
      <c r="B1527" t="s">
        <v>259</v>
      </c>
      <c r="C1527" t="s">
        <v>1432</v>
      </c>
      <c r="D1527" s="13">
        <v>43829</v>
      </c>
      <c r="E1527">
        <v>3191.24</v>
      </c>
      <c r="F1527">
        <v>5</v>
      </c>
      <c r="G1527">
        <v>1392.07</v>
      </c>
      <c r="H1527">
        <v>0</v>
      </c>
      <c r="I1527">
        <v>34.799999999999997</v>
      </c>
      <c r="J1527">
        <v>34.799999999999997</v>
      </c>
      <c r="K1527">
        <v>0</v>
      </c>
      <c r="L1527" t="s">
        <v>31</v>
      </c>
    </row>
    <row r="1528" spans="1:12" x14ac:dyDescent="0.25">
      <c r="A1528" t="s">
        <v>258</v>
      </c>
      <c r="B1528" t="s">
        <v>259</v>
      </c>
      <c r="C1528" t="s">
        <v>1432</v>
      </c>
      <c r="D1528" s="13">
        <v>43829</v>
      </c>
      <c r="E1528">
        <v>3191.24</v>
      </c>
      <c r="F1528">
        <v>18</v>
      </c>
      <c r="G1528">
        <v>1465.73</v>
      </c>
      <c r="H1528">
        <v>0</v>
      </c>
      <c r="I1528">
        <v>131.91999999999999</v>
      </c>
      <c r="J1528">
        <v>131.91999999999999</v>
      </c>
      <c r="K1528">
        <v>0</v>
      </c>
      <c r="L1528" t="s">
        <v>31</v>
      </c>
    </row>
    <row r="1529" spans="1:12" x14ac:dyDescent="0.25">
      <c r="A1529" t="s">
        <v>881</v>
      </c>
      <c r="B1529" t="s">
        <v>882</v>
      </c>
      <c r="C1529" t="s">
        <v>1433</v>
      </c>
      <c r="D1529" s="13">
        <v>43829</v>
      </c>
      <c r="E1529">
        <v>240.69</v>
      </c>
      <c r="F1529">
        <v>18</v>
      </c>
      <c r="G1529">
        <v>203.97</v>
      </c>
      <c r="H1529">
        <v>0</v>
      </c>
      <c r="I1529">
        <v>18.36</v>
      </c>
      <c r="J1529">
        <v>18.36</v>
      </c>
      <c r="K1529">
        <v>0</v>
      </c>
      <c r="L1529" t="s">
        <v>31</v>
      </c>
    </row>
    <row r="1530" spans="1:12" x14ac:dyDescent="0.25">
      <c r="A1530" t="s">
        <v>334</v>
      </c>
      <c r="B1530" t="s">
        <v>335</v>
      </c>
      <c r="C1530" t="s">
        <v>1434</v>
      </c>
      <c r="D1530" s="13">
        <v>43829</v>
      </c>
      <c r="E1530">
        <v>1223.75</v>
      </c>
      <c r="F1530">
        <v>12</v>
      </c>
      <c r="G1530">
        <v>344.65</v>
      </c>
      <c r="H1530">
        <v>0</v>
      </c>
      <c r="I1530">
        <v>20.68</v>
      </c>
      <c r="J1530">
        <v>20.68</v>
      </c>
      <c r="K1530">
        <v>0</v>
      </c>
      <c r="L1530" t="s">
        <v>31</v>
      </c>
    </row>
    <row r="1531" spans="1:12" x14ac:dyDescent="0.25">
      <c r="A1531" t="s">
        <v>334</v>
      </c>
      <c r="B1531" t="s">
        <v>335</v>
      </c>
      <c r="C1531" t="s">
        <v>1434</v>
      </c>
      <c r="D1531" s="13">
        <v>43829</v>
      </c>
      <c r="E1531">
        <v>1223.75</v>
      </c>
      <c r="F1531">
        <v>18</v>
      </c>
      <c r="G1531">
        <v>709.95</v>
      </c>
      <c r="H1531">
        <v>0</v>
      </c>
      <c r="I1531">
        <v>63.9</v>
      </c>
      <c r="J1531">
        <v>63.9</v>
      </c>
      <c r="K1531">
        <v>0</v>
      </c>
      <c r="L1531" t="s">
        <v>31</v>
      </c>
    </row>
    <row r="1532" spans="1:12" x14ac:dyDescent="0.25">
      <c r="A1532" t="s">
        <v>340</v>
      </c>
      <c r="B1532" t="s">
        <v>341</v>
      </c>
      <c r="C1532" t="s">
        <v>1435</v>
      </c>
      <c r="D1532" s="13">
        <v>43829</v>
      </c>
      <c r="E1532">
        <v>351.26</v>
      </c>
      <c r="F1532">
        <v>12</v>
      </c>
      <c r="G1532">
        <v>229.28</v>
      </c>
      <c r="H1532">
        <v>0</v>
      </c>
      <c r="I1532">
        <v>13.76</v>
      </c>
      <c r="J1532">
        <v>13.76</v>
      </c>
      <c r="K1532">
        <v>0</v>
      </c>
      <c r="L1532" t="s">
        <v>31</v>
      </c>
    </row>
    <row r="1533" spans="1:12" x14ac:dyDescent="0.25">
      <c r="A1533" t="s">
        <v>340</v>
      </c>
      <c r="B1533" t="s">
        <v>341</v>
      </c>
      <c r="C1533" t="s">
        <v>1435</v>
      </c>
      <c r="D1533" s="13">
        <v>43829</v>
      </c>
      <c r="E1533">
        <v>351.26</v>
      </c>
      <c r="F1533">
        <v>18</v>
      </c>
      <c r="G1533">
        <v>80.05</v>
      </c>
      <c r="H1533">
        <v>0</v>
      </c>
      <c r="I1533">
        <v>7.2</v>
      </c>
      <c r="J1533">
        <v>7.2</v>
      </c>
      <c r="K1533">
        <v>0</v>
      </c>
      <c r="L1533" t="s">
        <v>31</v>
      </c>
    </row>
    <row r="1534" spans="1:12" x14ac:dyDescent="0.25">
      <c r="A1534" t="s">
        <v>74</v>
      </c>
      <c r="B1534" t="s">
        <v>75</v>
      </c>
      <c r="C1534" t="s">
        <v>1436</v>
      </c>
      <c r="D1534" s="13">
        <v>43829</v>
      </c>
      <c r="E1534">
        <v>45777.52</v>
      </c>
      <c r="F1534">
        <v>28</v>
      </c>
      <c r="G1534">
        <v>21824.36</v>
      </c>
      <c r="H1534">
        <v>0</v>
      </c>
      <c r="I1534">
        <v>3055.41</v>
      </c>
      <c r="J1534">
        <v>3055.41</v>
      </c>
      <c r="K1534">
        <v>17842.349999999999</v>
      </c>
      <c r="L1534" t="s">
        <v>31</v>
      </c>
    </row>
    <row r="1535" spans="1:12" x14ac:dyDescent="0.25">
      <c r="A1535" t="s">
        <v>83</v>
      </c>
      <c r="B1535" t="s">
        <v>84</v>
      </c>
      <c r="C1535" t="s">
        <v>1437</v>
      </c>
      <c r="D1535" s="13">
        <v>43829</v>
      </c>
      <c r="E1535">
        <v>122699.84</v>
      </c>
      <c r="F1535">
        <v>28</v>
      </c>
      <c r="G1535">
        <v>57845.91</v>
      </c>
      <c r="H1535">
        <v>0</v>
      </c>
      <c r="I1535">
        <v>8098.43</v>
      </c>
      <c r="J1535">
        <v>8098.43</v>
      </c>
      <c r="K1535">
        <v>48657.07</v>
      </c>
      <c r="L1535" t="s">
        <v>31</v>
      </c>
    </row>
    <row r="1536" spans="1:12" x14ac:dyDescent="0.25">
      <c r="A1536" t="s">
        <v>77</v>
      </c>
      <c r="B1536" t="s">
        <v>78</v>
      </c>
      <c r="C1536" t="s">
        <v>1438</v>
      </c>
      <c r="D1536" s="13">
        <v>43829</v>
      </c>
      <c r="E1536">
        <v>21217.31</v>
      </c>
      <c r="F1536">
        <v>28</v>
      </c>
      <c r="G1536">
        <v>9529.75</v>
      </c>
      <c r="H1536">
        <v>0</v>
      </c>
      <c r="I1536">
        <v>1334.16</v>
      </c>
      <c r="J1536">
        <v>1334.16</v>
      </c>
      <c r="K1536">
        <v>9019.24</v>
      </c>
      <c r="L1536" t="s">
        <v>31</v>
      </c>
    </row>
    <row r="1537" spans="1:12" x14ac:dyDescent="0.25">
      <c r="A1537" t="s">
        <v>1439</v>
      </c>
      <c r="B1537" t="s">
        <v>1440</v>
      </c>
      <c r="C1537" t="s">
        <v>1441</v>
      </c>
      <c r="D1537" s="13">
        <v>43827</v>
      </c>
      <c r="E1537">
        <v>398.86</v>
      </c>
      <c r="F1537">
        <v>12</v>
      </c>
      <c r="G1537">
        <v>138.69999999999999</v>
      </c>
      <c r="H1537">
        <v>0</v>
      </c>
      <c r="I1537">
        <v>8.32</v>
      </c>
      <c r="J1537">
        <v>8.32</v>
      </c>
      <c r="K1537">
        <v>0</v>
      </c>
      <c r="L1537" t="s">
        <v>31</v>
      </c>
    </row>
    <row r="1538" spans="1:12" x14ac:dyDescent="0.25">
      <c r="A1538" t="s">
        <v>1439</v>
      </c>
      <c r="B1538" t="s">
        <v>1440</v>
      </c>
      <c r="C1538" t="s">
        <v>1441</v>
      </c>
      <c r="D1538" s="13">
        <v>43827</v>
      </c>
      <c r="E1538">
        <v>398.86</v>
      </c>
      <c r="F1538">
        <v>18</v>
      </c>
      <c r="G1538">
        <v>206.37</v>
      </c>
      <c r="H1538">
        <v>0</v>
      </c>
      <c r="I1538">
        <v>18.57</v>
      </c>
      <c r="J1538">
        <v>18.57</v>
      </c>
      <c r="K1538">
        <v>0</v>
      </c>
      <c r="L1538" t="s">
        <v>31</v>
      </c>
    </row>
    <row r="1539" spans="1:12" x14ac:dyDescent="0.25">
      <c r="A1539" t="s">
        <v>313</v>
      </c>
      <c r="B1539" t="s">
        <v>314</v>
      </c>
      <c r="C1539" t="s">
        <v>1442</v>
      </c>
      <c r="D1539" s="13">
        <v>43829</v>
      </c>
      <c r="E1539">
        <v>3603.88</v>
      </c>
      <c r="F1539">
        <v>12</v>
      </c>
      <c r="G1539">
        <v>1025.81</v>
      </c>
      <c r="H1539">
        <v>0</v>
      </c>
      <c r="I1539">
        <v>61.55</v>
      </c>
      <c r="J1539">
        <v>61.55</v>
      </c>
      <c r="K1539">
        <v>0</v>
      </c>
      <c r="L1539" t="s">
        <v>31</v>
      </c>
    </row>
    <row r="1540" spans="1:12" x14ac:dyDescent="0.25">
      <c r="A1540" t="s">
        <v>313</v>
      </c>
      <c r="B1540" t="s">
        <v>314</v>
      </c>
      <c r="C1540" t="s">
        <v>1442</v>
      </c>
      <c r="D1540" s="13">
        <v>43829</v>
      </c>
      <c r="E1540">
        <v>3603.88</v>
      </c>
      <c r="F1540">
        <v>18</v>
      </c>
      <c r="G1540">
        <v>2080.4899999999998</v>
      </c>
      <c r="H1540">
        <v>0</v>
      </c>
      <c r="I1540">
        <v>187.24</v>
      </c>
      <c r="J1540">
        <v>187.24</v>
      </c>
      <c r="K1540">
        <v>0</v>
      </c>
      <c r="L1540" t="s">
        <v>31</v>
      </c>
    </row>
    <row r="1541" spans="1:12" x14ac:dyDescent="0.25">
      <c r="A1541" t="s">
        <v>328</v>
      </c>
      <c r="B1541" t="s">
        <v>329</v>
      </c>
      <c r="C1541" t="s">
        <v>1443</v>
      </c>
      <c r="D1541" s="13">
        <v>43829</v>
      </c>
      <c r="E1541">
        <v>1265.3699999999999</v>
      </c>
      <c r="F1541">
        <v>12</v>
      </c>
      <c r="G1541">
        <v>485.75</v>
      </c>
      <c r="H1541">
        <v>0</v>
      </c>
      <c r="I1541">
        <v>29.14</v>
      </c>
      <c r="J1541">
        <v>29.14</v>
      </c>
      <c r="K1541">
        <v>0</v>
      </c>
      <c r="L1541" t="s">
        <v>31</v>
      </c>
    </row>
    <row r="1542" spans="1:12" x14ac:dyDescent="0.25">
      <c r="A1542" t="s">
        <v>328</v>
      </c>
      <c r="B1542" t="s">
        <v>329</v>
      </c>
      <c r="C1542" t="s">
        <v>1443</v>
      </c>
      <c r="D1542" s="13">
        <v>43829</v>
      </c>
      <c r="E1542">
        <v>1265.3699999999999</v>
      </c>
      <c r="F1542">
        <v>18</v>
      </c>
      <c r="G1542">
        <v>611.29</v>
      </c>
      <c r="H1542">
        <v>0</v>
      </c>
      <c r="I1542">
        <v>55.02</v>
      </c>
      <c r="J1542">
        <v>55.02</v>
      </c>
      <c r="K1542">
        <v>0</v>
      </c>
      <c r="L1542" t="s">
        <v>31</v>
      </c>
    </row>
    <row r="1543" spans="1:12" x14ac:dyDescent="0.25">
      <c r="A1543" t="s">
        <v>116</v>
      </c>
      <c r="B1543" t="s">
        <v>117</v>
      </c>
      <c r="C1543" t="s">
        <v>1444</v>
      </c>
      <c r="D1543" s="13">
        <v>43829</v>
      </c>
      <c r="E1543">
        <v>8964.39</v>
      </c>
      <c r="F1543">
        <v>18</v>
      </c>
      <c r="G1543">
        <v>7596.95</v>
      </c>
      <c r="H1543">
        <v>0</v>
      </c>
      <c r="I1543">
        <v>683.73</v>
      </c>
      <c r="J1543">
        <v>683.73</v>
      </c>
      <c r="K1543">
        <v>0</v>
      </c>
      <c r="L1543" t="s">
        <v>31</v>
      </c>
    </row>
    <row r="1544" spans="1:12" x14ac:dyDescent="0.25">
      <c r="A1544" t="s">
        <v>116</v>
      </c>
      <c r="B1544" t="s">
        <v>117</v>
      </c>
      <c r="C1544" t="s">
        <v>1445</v>
      </c>
      <c r="D1544" s="13">
        <v>43829</v>
      </c>
      <c r="E1544">
        <v>15308.27</v>
      </c>
      <c r="F1544">
        <v>5</v>
      </c>
      <c r="G1544">
        <v>1417.28</v>
      </c>
      <c r="H1544">
        <v>0</v>
      </c>
      <c r="I1544">
        <v>35.43</v>
      </c>
      <c r="J1544">
        <v>35.43</v>
      </c>
      <c r="K1544">
        <v>0</v>
      </c>
      <c r="L1544" t="s">
        <v>31</v>
      </c>
    </row>
    <row r="1545" spans="1:12" x14ac:dyDescent="0.25">
      <c r="A1545" t="s">
        <v>116</v>
      </c>
      <c r="B1545" t="s">
        <v>117</v>
      </c>
      <c r="C1545" t="s">
        <v>1445</v>
      </c>
      <c r="D1545" s="13">
        <v>43829</v>
      </c>
      <c r="E1545">
        <v>15308.27</v>
      </c>
      <c r="F1545">
        <v>12</v>
      </c>
      <c r="G1545">
        <v>6157.15</v>
      </c>
      <c r="H1545">
        <v>0</v>
      </c>
      <c r="I1545">
        <v>369.43</v>
      </c>
      <c r="J1545">
        <v>369.43</v>
      </c>
      <c r="K1545">
        <v>0</v>
      </c>
      <c r="L1545" t="s">
        <v>31</v>
      </c>
    </row>
    <row r="1546" spans="1:12" x14ac:dyDescent="0.25">
      <c r="A1546" t="s">
        <v>116</v>
      </c>
      <c r="B1546" t="s">
        <v>117</v>
      </c>
      <c r="C1546" t="s">
        <v>1445</v>
      </c>
      <c r="D1546" s="13">
        <v>43829</v>
      </c>
      <c r="E1546">
        <v>15308.27</v>
      </c>
      <c r="F1546">
        <v>18</v>
      </c>
      <c r="G1546">
        <v>5867.92</v>
      </c>
      <c r="H1546">
        <v>0</v>
      </c>
      <c r="I1546">
        <v>528.11</v>
      </c>
      <c r="J1546">
        <v>528.11</v>
      </c>
      <c r="K1546">
        <v>0</v>
      </c>
      <c r="L1546" t="s">
        <v>31</v>
      </c>
    </row>
    <row r="1547" spans="1:12" x14ac:dyDescent="0.25">
      <c r="A1547" t="s">
        <v>134</v>
      </c>
      <c r="B1547" t="s">
        <v>135</v>
      </c>
      <c r="C1547" t="s">
        <v>1446</v>
      </c>
      <c r="D1547" s="13">
        <v>43829</v>
      </c>
      <c r="E1547">
        <v>12257.75</v>
      </c>
      <c r="F1547">
        <v>5</v>
      </c>
      <c r="G1547">
        <v>3812.68</v>
      </c>
      <c r="H1547">
        <v>0</v>
      </c>
      <c r="I1547">
        <v>95.32</v>
      </c>
      <c r="J1547">
        <v>95.32</v>
      </c>
      <c r="K1547">
        <v>0</v>
      </c>
      <c r="L1547" t="s">
        <v>31</v>
      </c>
    </row>
    <row r="1548" spans="1:12" x14ac:dyDescent="0.25">
      <c r="A1548" t="s">
        <v>134</v>
      </c>
      <c r="B1548" t="s">
        <v>135</v>
      </c>
      <c r="C1548" t="s">
        <v>1446</v>
      </c>
      <c r="D1548" s="13">
        <v>43829</v>
      </c>
      <c r="E1548">
        <v>12257.75</v>
      </c>
      <c r="F1548">
        <v>12</v>
      </c>
      <c r="G1548">
        <v>7370.08</v>
      </c>
      <c r="H1548">
        <v>0</v>
      </c>
      <c r="I1548">
        <v>442.2</v>
      </c>
      <c r="J1548">
        <v>442.2</v>
      </c>
      <c r="K1548">
        <v>0</v>
      </c>
      <c r="L1548" t="s">
        <v>31</v>
      </c>
    </row>
    <row r="1549" spans="1:12" x14ac:dyDescent="0.25">
      <c r="A1549" t="s">
        <v>401</v>
      </c>
      <c r="B1549" t="s">
        <v>565</v>
      </c>
      <c r="C1549" t="s">
        <v>1447</v>
      </c>
      <c r="D1549" s="13">
        <v>43829</v>
      </c>
      <c r="E1549">
        <v>7546.92</v>
      </c>
      <c r="F1549">
        <v>5</v>
      </c>
      <c r="G1549">
        <v>4412.22</v>
      </c>
      <c r="H1549">
        <v>0</v>
      </c>
      <c r="I1549">
        <v>110.31</v>
      </c>
      <c r="J1549">
        <v>110.31</v>
      </c>
      <c r="K1549">
        <v>0</v>
      </c>
      <c r="L1549" t="s">
        <v>31</v>
      </c>
    </row>
    <row r="1550" spans="1:12" x14ac:dyDescent="0.25">
      <c r="A1550" t="s">
        <v>401</v>
      </c>
      <c r="B1550" t="s">
        <v>565</v>
      </c>
      <c r="C1550" t="s">
        <v>1447</v>
      </c>
      <c r="D1550" s="13">
        <v>43829</v>
      </c>
      <c r="E1550">
        <v>7546.92</v>
      </c>
      <c r="F1550">
        <v>12</v>
      </c>
      <c r="G1550">
        <v>2601.87</v>
      </c>
      <c r="H1550">
        <v>0</v>
      </c>
      <c r="I1550">
        <v>156.11000000000001</v>
      </c>
      <c r="J1550">
        <v>156.11000000000001</v>
      </c>
      <c r="K1550">
        <v>0</v>
      </c>
      <c r="L1550" t="s">
        <v>31</v>
      </c>
    </row>
    <row r="1551" spans="1:12" x14ac:dyDescent="0.25">
      <c r="A1551" t="s">
        <v>221</v>
      </c>
      <c r="B1551" t="s">
        <v>222</v>
      </c>
      <c r="C1551" t="s">
        <v>1448</v>
      </c>
      <c r="D1551" s="13">
        <v>43829</v>
      </c>
      <c r="E1551">
        <v>1324.15</v>
      </c>
      <c r="F1551">
        <v>12</v>
      </c>
      <c r="G1551">
        <v>1059.6199999999999</v>
      </c>
      <c r="H1551">
        <v>0</v>
      </c>
      <c r="I1551">
        <v>63.58</v>
      </c>
      <c r="J1551">
        <v>63.58</v>
      </c>
      <c r="K1551">
        <v>0</v>
      </c>
      <c r="L1551" t="s">
        <v>31</v>
      </c>
    </row>
    <row r="1552" spans="1:12" x14ac:dyDescent="0.25">
      <c r="A1552" t="s">
        <v>221</v>
      </c>
      <c r="B1552" t="s">
        <v>222</v>
      </c>
      <c r="C1552" t="s">
        <v>1448</v>
      </c>
      <c r="D1552" s="13">
        <v>43829</v>
      </c>
      <c r="E1552">
        <v>1324.15</v>
      </c>
      <c r="F1552">
        <v>18</v>
      </c>
      <c r="G1552">
        <v>116.43</v>
      </c>
      <c r="H1552">
        <v>0</v>
      </c>
      <c r="I1552">
        <v>10.48</v>
      </c>
      <c r="J1552">
        <v>10.48</v>
      </c>
      <c r="K1552">
        <v>0</v>
      </c>
      <c r="L1552" t="s">
        <v>31</v>
      </c>
    </row>
    <row r="1553" spans="1:12" x14ac:dyDescent="0.25">
      <c r="A1553" t="s">
        <v>207</v>
      </c>
      <c r="B1553" t="s">
        <v>208</v>
      </c>
      <c r="C1553" t="s">
        <v>1449</v>
      </c>
      <c r="D1553" s="13">
        <v>43829</v>
      </c>
      <c r="E1553">
        <v>25312.25</v>
      </c>
      <c r="F1553">
        <v>5</v>
      </c>
      <c r="G1553">
        <v>5669.12</v>
      </c>
      <c r="H1553">
        <v>0</v>
      </c>
      <c r="I1553">
        <v>141.72999999999999</v>
      </c>
      <c r="J1553">
        <v>141.72999999999999</v>
      </c>
      <c r="K1553">
        <v>0</v>
      </c>
      <c r="L1553" t="s">
        <v>31</v>
      </c>
    </row>
    <row r="1554" spans="1:12" x14ac:dyDescent="0.25">
      <c r="A1554" t="s">
        <v>207</v>
      </c>
      <c r="B1554" t="s">
        <v>208</v>
      </c>
      <c r="C1554" t="s">
        <v>1449</v>
      </c>
      <c r="D1554" s="13">
        <v>43829</v>
      </c>
      <c r="E1554">
        <v>25312.25</v>
      </c>
      <c r="F1554">
        <v>12</v>
      </c>
      <c r="G1554">
        <v>7614</v>
      </c>
      <c r="H1554">
        <v>0</v>
      </c>
      <c r="I1554">
        <v>456.84</v>
      </c>
      <c r="J1554">
        <v>456.84</v>
      </c>
      <c r="K1554">
        <v>0</v>
      </c>
      <c r="L1554" t="s">
        <v>31</v>
      </c>
    </row>
    <row r="1555" spans="1:12" x14ac:dyDescent="0.25">
      <c r="A1555" t="s">
        <v>207</v>
      </c>
      <c r="B1555" t="s">
        <v>208</v>
      </c>
      <c r="C1555" t="s">
        <v>1449</v>
      </c>
      <c r="D1555" s="13">
        <v>43829</v>
      </c>
      <c r="E1555">
        <v>25312.25</v>
      </c>
      <c r="F1555">
        <v>18</v>
      </c>
      <c r="G1555">
        <v>9179.7000000000007</v>
      </c>
      <c r="H1555">
        <v>0</v>
      </c>
      <c r="I1555">
        <v>826.17</v>
      </c>
      <c r="J1555">
        <v>826.17</v>
      </c>
      <c r="K1555">
        <v>0</v>
      </c>
      <c r="L1555" t="s">
        <v>31</v>
      </c>
    </row>
    <row r="1556" spans="1:12" x14ac:dyDescent="0.25">
      <c r="A1556" t="s">
        <v>218</v>
      </c>
      <c r="B1556" t="s">
        <v>219</v>
      </c>
      <c r="C1556" t="s">
        <v>1450</v>
      </c>
      <c r="D1556" s="13">
        <v>43829</v>
      </c>
      <c r="E1556">
        <v>1697.19</v>
      </c>
      <c r="F1556">
        <v>12</v>
      </c>
      <c r="G1556">
        <v>1392.7</v>
      </c>
      <c r="H1556">
        <v>0</v>
      </c>
      <c r="I1556">
        <v>83.56</v>
      </c>
      <c r="J1556">
        <v>83.56</v>
      </c>
      <c r="K1556">
        <v>0</v>
      </c>
      <c r="L1556" t="s">
        <v>31</v>
      </c>
    </row>
    <row r="1557" spans="1:12" x14ac:dyDescent="0.25">
      <c r="A1557" t="s">
        <v>218</v>
      </c>
      <c r="B1557" t="s">
        <v>219</v>
      </c>
      <c r="C1557" t="s">
        <v>1450</v>
      </c>
      <c r="D1557" s="13">
        <v>43829</v>
      </c>
      <c r="E1557">
        <v>1697.19</v>
      </c>
      <c r="F1557">
        <v>18</v>
      </c>
      <c r="G1557">
        <v>116.43</v>
      </c>
      <c r="H1557">
        <v>0</v>
      </c>
      <c r="I1557">
        <v>10.48</v>
      </c>
      <c r="J1557">
        <v>10.48</v>
      </c>
      <c r="K1557">
        <v>0</v>
      </c>
      <c r="L1557" t="s">
        <v>31</v>
      </c>
    </row>
    <row r="1558" spans="1:12" x14ac:dyDescent="0.25">
      <c r="A1558" t="s">
        <v>947</v>
      </c>
      <c r="B1558" t="s">
        <v>948</v>
      </c>
      <c r="C1558" t="s">
        <v>1451</v>
      </c>
      <c r="D1558" s="13">
        <v>43829</v>
      </c>
      <c r="E1558">
        <v>1311.37</v>
      </c>
      <c r="F1558">
        <v>5</v>
      </c>
      <c r="G1558">
        <v>726.78</v>
      </c>
      <c r="H1558">
        <v>0</v>
      </c>
      <c r="I1558">
        <v>18.170000000000002</v>
      </c>
      <c r="J1558">
        <v>18.170000000000002</v>
      </c>
      <c r="K1558">
        <v>0</v>
      </c>
      <c r="L1558" t="s">
        <v>31</v>
      </c>
    </row>
    <row r="1559" spans="1:12" x14ac:dyDescent="0.25">
      <c r="A1559" t="s">
        <v>947</v>
      </c>
      <c r="B1559" t="s">
        <v>948</v>
      </c>
      <c r="C1559" t="s">
        <v>1451</v>
      </c>
      <c r="D1559" s="13">
        <v>43829</v>
      </c>
      <c r="E1559">
        <v>1311.37</v>
      </c>
      <c r="F1559">
        <v>12</v>
      </c>
      <c r="G1559">
        <v>489.5</v>
      </c>
      <c r="H1559">
        <v>0</v>
      </c>
      <c r="I1559">
        <v>29.37</v>
      </c>
      <c r="J1559">
        <v>29.37</v>
      </c>
      <c r="K1559">
        <v>0</v>
      </c>
      <c r="L1559" t="s">
        <v>31</v>
      </c>
    </row>
    <row r="1560" spans="1:12" x14ac:dyDescent="0.25">
      <c r="A1560" t="s">
        <v>639</v>
      </c>
      <c r="B1560" t="s">
        <v>640</v>
      </c>
      <c r="C1560" t="s">
        <v>1452</v>
      </c>
      <c r="D1560" s="13">
        <v>43829</v>
      </c>
      <c r="E1560">
        <v>685.3</v>
      </c>
      <c r="F1560">
        <v>12</v>
      </c>
      <c r="G1560">
        <v>611.87</v>
      </c>
      <c r="H1560">
        <v>0</v>
      </c>
      <c r="I1560">
        <v>36.71</v>
      </c>
      <c r="J1560">
        <v>36.71</v>
      </c>
      <c r="K1560">
        <v>0</v>
      </c>
      <c r="L1560" t="s">
        <v>31</v>
      </c>
    </row>
    <row r="1561" spans="1:12" x14ac:dyDescent="0.25">
      <c r="A1561" t="s">
        <v>669</v>
      </c>
      <c r="B1561" t="s">
        <v>670</v>
      </c>
      <c r="C1561" t="s">
        <v>1453</v>
      </c>
      <c r="D1561" s="13">
        <v>43829</v>
      </c>
      <c r="E1561">
        <v>344.11</v>
      </c>
      <c r="F1561">
        <v>12</v>
      </c>
      <c r="G1561">
        <v>307.24</v>
      </c>
      <c r="H1561">
        <v>0</v>
      </c>
      <c r="I1561">
        <v>18.43</v>
      </c>
      <c r="J1561">
        <v>18.43</v>
      </c>
      <c r="K1561">
        <v>0</v>
      </c>
      <c r="L1561" t="s">
        <v>31</v>
      </c>
    </row>
    <row r="1562" spans="1:12" x14ac:dyDescent="0.25">
      <c r="A1562" t="s">
        <v>265</v>
      </c>
      <c r="B1562" t="s">
        <v>266</v>
      </c>
      <c r="C1562" t="s">
        <v>1454</v>
      </c>
      <c r="D1562" s="13">
        <v>43829</v>
      </c>
      <c r="E1562">
        <v>2560.96</v>
      </c>
      <c r="F1562">
        <v>5</v>
      </c>
      <c r="G1562">
        <v>1401.13</v>
      </c>
      <c r="H1562">
        <v>0</v>
      </c>
      <c r="I1562">
        <v>35.03</v>
      </c>
      <c r="J1562">
        <v>35.03</v>
      </c>
      <c r="K1562">
        <v>0</v>
      </c>
      <c r="L1562" t="s">
        <v>31</v>
      </c>
    </row>
    <row r="1563" spans="1:12" x14ac:dyDescent="0.25">
      <c r="A1563" t="s">
        <v>265</v>
      </c>
      <c r="B1563" t="s">
        <v>266</v>
      </c>
      <c r="C1563" t="s">
        <v>1454</v>
      </c>
      <c r="D1563" s="13">
        <v>43829</v>
      </c>
      <c r="E1563">
        <v>2560.96</v>
      </c>
      <c r="F1563">
        <v>18</v>
      </c>
      <c r="G1563">
        <v>923.53</v>
      </c>
      <c r="H1563">
        <v>0</v>
      </c>
      <c r="I1563">
        <v>83.12</v>
      </c>
      <c r="J1563">
        <v>83.12</v>
      </c>
      <c r="K1563">
        <v>0</v>
      </c>
      <c r="L1563" t="s">
        <v>31</v>
      </c>
    </row>
    <row r="1564" spans="1:12" x14ac:dyDescent="0.25">
      <c r="A1564" t="s">
        <v>983</v>
      </c>
      <c r="B1564" t="s">
        <v>984</v>
      </c>
      <c r="C1564" t="s">
        <v>1455</v>
      </c>
      <c r="D1564" s="13">
        <v>43829</v>
      </c>
      <c r="E1564">
        <v>5135.63</v>
      </c>
      <c r="F1564">
        <v>5</v>
      </c>
      <c r="G1564">
        <v>3157.75</v>
      </c>
      <c r="H1564">
        <v>0</v>
      </c>
      <c r="I1564">
        <v>78.94</v>
      </c>
      <c r="J1564">
        <v>78.94</v>
      </c>
      <c r="K1564">
        <v>0</v>
      </c>
      <c r="L1564" t="s">
        <v>31</v>
      </c>
    </row>
    <row r="1565" spans="1:12" x14ac:dyDescent="0.25">
      <c r="A1565" t="s">
        <v>983</v>
      </c>
      <c r="B1565" t="s">
        <v>984</v>
      </c>
      <c r="C1565" t="s">
        <v>1455</v>
      </c>
      <c r="D1565" s="13">
        <v>43829</v>
      </c>
      <c r="E1565">
        <v>5135.63</v>
      </c>
      <c r="F1565">
        <v>12</v>
      </c>
      <c r="G1565">
        <v>566.29999999999995</v>
      </c>
      <c r="H1565">
        <v>0</v>
      </c>
      <c r="I1565">
        <v>33.979999999999997</v>
      </c>
      <c r="J1565">
        <v>33.979999999999997</v>
      </c>
      <c r="K1565">
        <v>0</v>
      </c>
      <c r="L1565" t="s">
        <v>31</v>
      </c>
    </row>
    <row r="1566" spans="1:12" x14ac:dyDescent="0.25">
      <c r="A1566" t="s">
        <v>983</v>
      </c>
      <c r="B1566" t="s">
        <v>984</v>
      </c>
      <c r="C1566" t="s">
        <v>1455</v>
      </c>
      <c r="D1566" s="13">
        <v>43829</v>
      </c>
      <c r="E1566">
        <v>5135.63</v>
      </c>
      <c r="F1566">
        <v>18</v>
      </c>
      <c r="G1566">
        <v>1004.86</v>
      </c>
      <c r="H1566">
        <v>0</v>
      </c>
      <c r="I1566">
        <v>90.44</v>
      </c>
      <c r="J1566">
        <v>90.44</v>
      </c>
      <c r="K1566">
        <v>0</v>
      </c>
      <c r="L1566" t="s">
        <v>31</v>
      </c>
    </row>
    <row r="1567" spans="1:12" x14ac:dyDescent="0.25">
      <c r="A1567" t="s">
        <v>304</v>
      </c>
      <c r="B1567" t="s">
        <v>305</v>
      </c>
      <c r="C1567" t="s">
        <v>1456</v>
      </c>
      <c r="D1567" s="13">
        <v>43829</v>
      </c>
      <c r="E1567">
        <v>405.15</v>
      </c>
      <c r="F1567">
        <v>12</v>
      </c>
      <c r="G1567">
        <v>118.17</v>
      </c>
      <c r="H1567">
        <v>0</v>
      </c>
      <c r="I1567">
        <v>7.09</v>
      </c>
      <c r="J1567">
        <v>7.09</v>
      </c>
      <c r="K1567">
        <v>0</v>
      </c>
      <c r="L1567" t="s">
        <v>31</v>
      </c>
    </row>
    <row r="1568" spans="1:12" x14ac:dyDescent="0.25">
      <c r="A1568" t="s">
        <v>304</v>
      </c>
      <c r="B1568" t="s">
        <v>305</v>
      </c>
      <c r="C1568" t="s">
        <v>1456</v>
      </c>
      <c r="D1568" s="13">
        <v>43829</v>
      </c>
      <c r="E1568">
        <v>405.15</v>
      </c>
      <c r="F1568">
        <v>18</v>
      </c>
      <c r="G1568">
        <v>231.19</v>
      </c>
      <c r="H1568">
        <v>0</v>
      </c>
      <c r="I1568">
        <v>20.81</v>
      </c>
      <c r="J1568">
        <v>20.81</v>
      </c>
      <c r="K1568">
        <v>0</v>
      </c>
      <c r="L1568" t="s">
        <v>31</v>
      </c>
    </row>
    <row r="1569" spans="1:12" x14ac:dyDescent="0.25">
      <c r="A1569" t="s">
        <v>543</v>
      </c>
      <c r="B1569" t="s">
        <v>544</v>
      </c>
      <c r="C1569" t="s">
        <v>1457</v>
      </c>
      <c r="D1569" s="13">
        <v>43829</v>
      </c>
      <c r="E1569">
        <v>7109.1</v>
      </c>
      <c r="F1569">
        <v>5</v>
      </c>
      <c r="G1569">
        <v>3847.14</v>
      </c>
      <c r="H1569">
        <v>0</v>
      </c>
      <c r="I1569">
        <v>96.18</v>
      </c>
      <c r="J1569">
        <v>96.18</v>
      </c>
      <c r="K1569">
        <v>0</v>
      </c>
      <c r="L1569" t="s">
        <v>31</v>
      </c>
    </row>
    <row r="1570" spans="1:12" x14ac:dyDescent="0.25">
      <c r="A1570" t="s">
        <v>543</v>
      </c>
      <c r="B1570" t="s">
        <v>544</v>
      </c>
      <c r="C1570" t="s">
        <v>1457</v>
      </c>
      <c r="D1570" s="13">
        <v>43829</v>
      </c>
      <c r="E1570">
        <v>7109.1</v>
      </c>
      <c r="F1570">
        <v>12</v>
      </c>
      <c r="G1570">
        <v>678.96</v>
      </c>
      <c r="H1570">
        <v>0</v>
      </c>
      <c r="I1570">
        <v>40.74</v>
      </c>
      <c r="J1570">
        <v>40.74</v>
      </c>
      <c r="K1570">
        <v>0</v>
      </c>
      <c r="L1570" t="s">
        <v>31</v>
      </c>
    </row>
    <row r="1571" spans="1:12" x14ac:dyDescent="0.25">
      <c r="A1571" t="s">
        <v>543</v>
      </c>
      <c r="B1571" t="s">
        <v>544</v>
      </c>
      <c r="C1571" t="s">
        <v>1457</v>
      </c>
      <c r="D1571" s="13">
        <v>43829</v>
      </c>
      <c r="E1571">
        <v>7109.1</v>
      </c>
      <c r="F1571">
        <v>18</v>
      </c>
      <c r="G1571">
        <v>1956.93</v>
      </c>
      <c r="H1571">
        <v>0</v>
      </c>
      <c r="I1571">
        <v>176.12</v>
      </c>
      <c r="J1571">
        <v>176.12</v>
      </c>
      <c r="K1571">
        <v>0</v>
      </c>
      <c r="L1571" t="s">
        <v>31</v>
      </c>
    </row>
    <row r="1572" spans="1:12" x14ac:dyDescent="0.25">
      <c r="A1572" t="s">
        <v>110</v>
      </c>
      <c r="B1572" t="s">
        <v>552</v>
      </c>
      <c r="C1572" t="s">
        <v>1458</v>
      </c>
      <c r="D1572" s="13">
        <v>43829</v>
      </c>
      <c r="E1572">
        <v>10224.18</v>
      </c>
      <c r="F1572">
        <v>5</v>
      </c>
      <c r="G1572">
        <v>5656.14</v>
      </c>
      <c r="H1572">
        <v>0</v>
      </c>
      <c r="I1572">
        <v>141.4</v>
      </c>
      <c r="J1572">
        <v>141.4</v>
      </c>
      <c r="K1572">
        <v>0</v>
      </c>
      <c r="L1572" t="s">
        <v>31</v>
      </c>
    </row>
    <row r="1573" spans="1:12" x14ac:dyDescent="0.25">
      <c r="A1573" t="s">
        <v>110</v>
      </c>
      <c r="B1573" t="s">
        <v>552</v>
      </c>
      <c r="C1573" t="s">
        <v>1458</v>
      </c>
      <c r="D1573" s="13">
        <v>43829</v>
      </c>
      <c r="E1573">
        <v>10224.18</v>
      </c>
      <c r="F1573">
        <v>18</v>
      </c>
      <c r="G1573">
        <v>3631.54</v>
      </c>
      <c r="H1573">
        <v>0</v>
      </c>
      <c r="I1573">
        <v>326.83999999999997</v>
      </c>
      <c r="J1573">
        <v>326.83999999999997</v>
      </c>
      <c r="K1573">
        <v>0</v>
      </c>
      <c r="L1573" t="s">
        <v>31</v>
      </c>
    </row>
    <row r="1574" spans="1:12" x14ac:dyDescent="0.25">
      <c r="A1574" t="s">
        <v>351</v>
      </c>
      <c r="B1574" t="s">
        <v>352</v>
      </c>
      <c r="C1574" t="s">
        <v>1459</v>
      </c>
      <c r="D1574" s="13">
        <v>43829</v>
      </c>
      <c r="E1574">
        <v>1488.14</v>
      </c>
      <c r="F1574">
        <v>5</v>
      </c>
      <c r="G1574">
        <v>1417.28</v>
      </c>
      <c r="H1574">
        <v>0</v>
      </c>
      <c r="I1574">
        <v>35.43</v>
      </c>
      <c r="J1574">
        <v>35.43</v>
      </c>
      <c r="K1574">
        <v>0</v>
      </c>
      <c r="L1574" t="s">
        <v>31</v>
      </c>
    </row>
    <row r="1575" spans="1:12" x14ac:dyDescent="0.25">
      <c r="A1575" t="s">
        <v>1460</v>
      </c>
      <c r="B1575" t="s">
        <v>1461</v>
      </c>
      <c r="C1575" t="s">
        <v>1462</v>
      </c>
      <c r="D1575" s="13">
        <v>43829</v>
      </c>
      <c r="E1575">
        <v>4251.6000000000004</v>
      </c>
      <c r="F1575">
        <v>5</v>
      </c>
      <c r="G1575">
        <v>4049.15</v>
      </c>
      <c r="H1575">
        <v>0</v>
      </c>
      <c r="I1575">
        <v>101.23</v>
      </c>
      <c r="J1575">
        <v>101.23</v>
      </c>
      <c r="K1575">
        <v>0</v>
      </c>
      <c r="L1575" t="s">
        <v>31</v>
      </c>
    </row>
    <row r="1576" spans="1:12" x14ac:dyDescent="0.25">
      <c r="A1576" t="s">
        <v>1382</v>
      </c>
      <c r="B1576" t="s">
        <v>1383</v>
      </c>
      <c r="C1576" t="s">
        <v>1463</v>
      </c>
      <c r="D1576" s="13">
        <v>43829</v>
      </c>
      <c r="E1576">
        <v>656.32</v>
      </c>
      <c r="F1576">
        <v>12</v>
      </c>
      <c r="G1576">
        <v>174.79</v>
      </c>
      <c r="H1576">
        <v>0</v>
      </c>
      <c r="I1576">
        <v>10.49</v>
      </c>
      <c r="J1576">
        <v>10.49</v>
      </c>
      <c r="K1576">
        <v>0</v>
      </c>
      <c r="L1576" t="s">
        <v>31</v>
      </c>
    </row>
    <row r="1577" spans="1:12" x14ac:dyDescent="0.25">
      <c r="A1577" t="s">
        <v>1382</v>
      </c>
      <c r="B1577" t="s">
        <v>1383</v>
      </c>
      <c r="C1577" t="s">
        <v>1463</v>
      </c>
      <c r="D1577" s="13">
        <v>43829</v>
      </c>
      <c r="E1577">
        <v>656.32</v>
      </c>
      <c r="F1577">
        <v>18</v>
      </c>
      <c r="G1577">
        <v>390.29</v>
      </c>
      <c r="H1577">
        <v>0</v>
      </c>
      <c r="I1577">
        <v>35.130000000000003</v>
      </c>
      <c r="J1577">
        <v>35.130000000000003</v>
      </c>
      <c r="K1577">
        <v>0</v>
      </c>
      <c r="L1577" t="s">
        <v>31</v>
      </c>
    </row>
    <row r="1578" spans="1:12" x14ac:dyDescent="0.25">
      <c r="A1578" t="s">
        <v>1365</v>
      </c>
      <c r="B1578" t="s">
        <v>1464</v>
      </c>
      <c r="C1578" t="s">
        <v>1465</v>
      </c>
      <c r="D1578" s="13">
        <v>43829</v>
      </c>
      <c r="E1578">
        <v>2976.28</v>
      </c>
      <c r="F1578">
        <v>5</v>
      </c>
      <c r="G1578">
        <v>2834.56</v>
      </c>
      <c r="H1578">
        <v>0</v>
      </c>
      <c r="I1578">
        <v>70.86</v>
      </c>
      <c r="J1578">
        <v>70.86</v>
      </c>
      <c r="K1578">
        <v>0</v>
      </c>
      <c r="L1578" t="s">
        <v>31</v>
      </c>
    </row>
    <row r="1579" spans="1:12" x14ac:dyDescent="0.25">
      <c r="A1579" t="s">
        <v>841</v>
      </c>
      <c r="B1579" t="s">
        <v>842</v>
      </c>
      <c r="C1579" t="s">
        <v>1466</v>
      </c>
      <c r="D1579" s="13">
        <v>43829</v>
      </c>
      <c r="E1579">
        <v>248.02</v>
      </c>
      <c r="F1579">
        <v>5</v>
      </c>
      <c r="G1579">
        <v>236.21</v>
      </c>
      <c r="H1579">
        <v>0</v>
      </c>
      <c r="I1579">
        <v>5.91</v>
      </c>
      <c r="J1579">
        <v>5.91</v>
      </c>
      <c r="K1579">
        <v>0</v>
      </c>
      <c r="L1579" t="s">
        <v>31</v>
      </c>
    </row>
    <row r="1580" spans="1:12" x14ac:dyDescent="0.25">
      <c r="A1580" t="s">
        <v>646</v>
      </c>
      <c r="B1580" t="s">
        <v>647</v>
      </c>
      <c r="C1580" t="s">
        <v>1467</v>
      </c>
      <c r="D1580" s="13">
        <v>43829</v>
      </c>
      <c r="E1580">
        <v>248.02</v>
      </c>
      <c r="F1580">
        <v>5</v>
      </c>
      <c r="G1580">
        <v>236.21</v>
      </c>
      <c r="H1580">
        <v>0</v>
      </c>
      <c r="I1580">
        <v>5.91</v>
      </c>
      <c r="J1580">
        <v>5.91</v>
      </c>
      <c r="K1580">
        <v>0</v>
      </c>
      <c r="L1580" t="s">
        <v>31</v>
      </c>
    </row>
    <row r="1581" spans="1:12" x14ac:dyDescent="0.25">
      <c r="A1581" t="s">
        <v>826</v>
      </c>
      <c r="B1581" t="s">
        <v>827</v>
      </c>
      <c r="C1581" t="s">
        <v>1468</v>
      </c>
      <c r="D1581" s="13">
        <v>43829</v>
      </c>
      <c r="E1581">
        <v>1488.14</v>
      </c>
      <c r="F1581">
        <v>5</v>
      </c>
      <c r="G1581">
        <v>1417.28</v>
      </c>
      <c r="H1581">
        <v>0</v>
      </c>
      <c r="I1581">
        <v>35.43</v>
      </c>
      <c r="J1581">
        <v>35.43</v>
      </c>
      <c r="K1581">
        <v>0</v>
      </c>
      <c r="L1581" t="s">
        <v>31</v>
      </c>
    </row>
    <row r="1582" spans="1:12" x14ac:dyDescent="0.25">
      <c r="A1582" t="s">
        <v>1469</v>
      </c>
      <c r="B1582" t="s">
        <v>1470</v>
      </c>
      <c r="C1582" t="s">
        <v>1471</v>
      </c>
      <c r="D1582" s="13">
        <v>43829</v>
      </c>
      <c r="E1582">
        <v>248.02</v>
      </c>
      <c r="F1582">
        <v>5</v>
      </c>
      <c r="G1582">
        <v>236.21</v>
      </c>
      <c r="H1582">
        <v>0</v>
      </c>
      <c r="I1582">
        <v>5.91</v>
      </c>
      <c r="J1582">
        <v>5.91</v>
      </c>
      <c r="K1582">
        <v>0</v>
      </c>
      <c r="L1582" t="s">
        <v>31</v>
      </c>
    </row>
    <row r="1583" spans="1:12" x14ac:dyDescent="0.25">
      <c r="A1583" t="s">
        <v>155</v>
      </c>
      <c r="B1583" t="s">
        <v>156</v>
      </c>
      <c r="C1583" t="s">
        <v>1472</v>
      </c>
      <c r="D1583" s="13">
        <v>43829</v>
      </c>
      <c r="E1583">
        <v>4279.32</v>
      </c>
      <c r="F1583">
        <v>12</v>
      </c>
      <c r="G1583">
        <v>1432.79</v>
      </c>
      <c r="H1583">
        <v>0</v>
      </c>
      <c r="I1583">
        <v>85.97</v>
      </c>
      <c r="J1583">
        <v>85.97</v>
      </c>
      <c r="K1583">
        <v>0</v>
      </c>
      <c r="L1583" t="s">
        <v>31</v>
      </c>
    </row>
    <row r="1584" spans="1:12" x14ac:dyDescent="0.25">
      <c r="A1584" t="s">
        <v>155</v>
      </c>
      <c r="B1584" t="s">
        <v>156</v>
      </c>
      <c r="C1584" t="s">
        <v>1472</v>
      </c>
      <c r="D1584" s="13">
        <v>43829</v>
      </c>
      <c r="E1584">
        <v>4279.32</v>
      </c>
      <c r="F1584">
        <v>18</v>
      </c>
      <c r="G1584">
        <v>2266.62</v>
      </c>
      <c r="H1584">
        <v>0</v>
      </c>
      <c r="I1584">
        <v>204</v>
      </c>
      <c r="J1584">
        <v>204</v>
      </c>
      <c r="K1584">
        <v>0</v>
      </c>
      <c r="L1584" t="s">
        <v>31</v>
      </c>
    </row>
    <row r="1585" spans="1:12" x14ac:dyDescent="0.25">
      <c r="A1585" t="s">
        <v>354</v>
      </c>
      <c r="B1585" t="s">
        <v>355</v>
      </c>
      <c r="C1585" t="s">
        <v>1473</v>
      </c>
      <c r="D1585" s="13">
        <v>43829</v>
      </c>
      <c r="E1585">
        <v>1570.51</v>
      </c>
      <c r="F1585">
        <v>5</v>
      </c>
      <c r="G1585">
        <v>1495.73</v>
      </c>
      <c r="H1585">
        <v>0</v>
      </c>
      <c r="I1585">
        <v>37.39</v>
      </c>
      <c r="J1585">
        <v>37.39</v>
      </c>
      <c r="K1585">
        <v>0</v>
      </c>
      <c r="L1585" t="s">
        <v>31</v>
      </c>
    </row>
    <row r="1586" spans="1:12" x14ac:dyDescent="0.25">
      <c r="A1586" t="s">
        <v>134</v>
      </c>
      <c r="B1586" t="s">
        <v>135</v>
      </c>
      <c r="C1586" t="s">
        <v>1474</v>
      </c>
      <c r="D1586" s="13">
        <v>43829</v>
      </c>
      <c r="E1586">
        <v>248.02</v>
      </c>
      <c r="F1586">
        <v>5</v>
      </c>
      <c r="G1586">
        <v>236.21</v>
      </c>
      <c r="H1586">
        <v>0</v>
      </c>
      <c r="I1586">
        <v>5.91</v>
      </c>
      <c r="J1586">
        <v>5.91</v>
      </c>
      <c r="K1586">
        <v>0</v>
      </c>
      <c r="L1586" t="s">
        <v>31</v>
      </c>
    </row>
    <row r="1587" spans="1:12" x14ac:dyDescent="0.25">
      <c r="A1587" t="s">
        <v>1382</v>
      </c>
      <c r="B1587" t="s">
        <v>1383</v>
      </c>
      <c r="C1587" t="s">
        <v>1475</v>
      </c>
      <c r="D1587" s="13">
        <v>43829</v>
      </c>
      <c r="E1587">
        <v>248.02</v>
      </c>
      <c r="F1587">
        <v>5</v>
      </c>
      <c r="G1587">
        <v>236.21</v>
      </c>
      <c r="H1587">
        <v>0</v>
      </c>
      <c r="I1587">
        <v>5.91</v>
      </c>
      <c r="J1587">
        <v>5.91</v>
      </c>
      <c r="K1587">
        <v>0</v>
      </c>
      <c r="L1587" t="s">
        <v>31</v>
      </c>
    </row>
    <row r="1588" spans="1:12" x14ac:dyDescent="0.25">
      <c r="A1588" t="s">
        <v>1476</v>
      </c>
      <c r="B1588" t="s">
        <v>1477</v>
      </c>
      <c r="C1588" t="s">
        <v>1478</v>
      </c>
      <c r="D1588" s="13">
        <v>43829</v>
      </c>
      <c r="E1588">
        <v>248.02</v>
      </c>
      <c r="F1588">
        <v>5</v>
      </c>
      <c r="G1588">
        <v>236.21</v>
      </c>
      <c r="H1588">
        <v>0</v>
      </c>
      <c r="I1588">
        <v>5.91</v>
      </c>
      <c r="J1588">
        <v>5.91</v>
      </c>
      <c r="K1588">
        <v>0</v>
      </c>
      <c r="L1588" t="s">
        <v>31</v>
      </c>
    </row>
    <row r="1589" spans="1:12" x14ac:dyDescent="0.25">
      <c r="A1589" t="s">
        <v>1479</v>
      </c>
      <c r="B1589" t="s">
        <v>1480</v>
      </c>
      <c r="C1589" t="s">
        <v>1481</v>
      </c>
      <c r="D1589" s="13">
        <v>43829</v>
      </c>
      <c r="E1589">
        <v>248.02</v>
      </c>
      <c r="F1589">
        <v>5</v>
      </c>
      <c r="G1589">
        <v>236.21</v>
      </c>
      <c r="H1589">
        <v>0</v>
      </c>
      <c r="I1589">
        <v>5.91</v>
      </c>
      <c r="J1589">
        <v>5.91</v>
      </c>
      <c r="K1589">
        <v>0</v>
      </c>
      <c r="L1589" t="s">
        <v>31</v>
      </c>
    </row>
    <row r="1590" spans="1:12" x14ac:dyDescent="0.25">
      <c r="A1590" t="s">
        <v>1482</v>
      </c>
      <c r="B1590" t="s">
        <v>1483</v>
      </c>
      <c r="C1590" t="s">
        <v>1484</v>
      </c>
      <c r="D1590" s="13">
        <v>43829</v>
      </c>
      <c r="E1590">
        <v>248.02</v>
      </c>
      <c r="F1590">
        <v>5</v>
      </c>
      <c r="G1590">
        <v>236.21</v>
      </c>
      <c r="H1590">
        <v>0</v>
      </c>
      <c r="I1590">
        <v>5.91</v>
      </c>
      <c r="J1590">
        <v>5.91</v>
      </c>
      <c r="K1590">
        <v>0</v>
      </c>
      <c r="L1590" t="s">
        <v>31</v>
      </c>
    </row>
    <row r="1591" spans="1:12" x14ac:dyDescent="0.25">
      <c r="A1591" t="s">
        <v>481</v>
      </c>
      <c r="B1591" t="s">
        <v>771</v>
      </c>
      <c r="C1591" t="s">
        <v>1485</v>
      </c>
      <c r="D1591" s="13">
        <v>43829</v>
      </c>
      <c r="E1591">
        <v>15568.52</v>
      </c>
      <c r="F1591">
        <v>5</v>
      </c>
      <c r="G1591">
        <v>7520.2</v>
      </c>
      <c r="H1591">
        <v>0</v>
      </c>
      <c r="I1591">
        <v>188.01</v>
      </c>
      <c r="J1591">
        <v>188.01</v>
      </c>
      <c r="K1591">
        <v>0</v>
      </c>
      <c r="L1591" t="s">
        <v>31</v>
      </c>
    </row>
    <row r="1592" spans="1:12" x14ac:dyDescent="0.25">
      <c r="A1592" t="s">
        <v>481</v>
      </c>
      <c r="B1592" t="s">
        <v>771</v>
      </c>
      <c r="C1592" t="s">
        <v>1485</v>
      </c>
      <c r="D1592" s="13">
        <v>43829</v>
      </c>
      <c r="E1592">
        <v>15568.52</v>
      </c>
      <c r="F1592">
        <v>12</v>
      </c>
      <c r="G1592">
        <v>3932.54</v>
      </c>
      <c r="H1592">
        <v>0</v>
      </c>
      <c r="I1592">
        <v>235.95</v>
      </c>
      <c r="J1592">
        <v>235.95</v>
      </c>
      <c r="K1592">
        <v>0</v>
      </c>
      <c r="L1592" t="s">
        <v>31</v>
      </c>
    </row>
    <row r="1593" spans="1:12" x14ac:dyDescent="0.25">
      <c r="A1593" t="s">
        <v>481</v>
      </c>
      <c r="B1593" t="s">
        <v>771</v>
      </c>
      <c r="C1593" t="s">
        <v>1485</v>
      </c>
      <c r="D1593" s="13">
        <v>43829</v>
      </c>
      <c r="E1593">
        <v>15568.52</v>
      </c>
      <c r="F1593">
        <v>18</v>
      </c>
      <c r="G1593">
        <v>2769.37</v>
      </c>
      <c r="H1593">
        <v>0</v>
      </c>
      <c r="I1593">
        <v>249.24</v>
      </c>
      <c r="J1593">
        <v>249.24</v>
      </c>
      <c r="K1593">
        <v>0</v>
      </c>
      <c r="L1593" t="s">
        <v>31</v>
      </c>
    </row>
    <row r="1594" spans="1:12" x14ac:dyDescent="0.25">
      <c r="A1594" t="s">
        <v>540</v>
      </c>
      <c r="B1594" t="s">
        <v>541</v>
      </c>
      <c r="C1594" t="s">
        <v>1486</v>
      </c>
      <c r="D1594" s="13">
        <v>43829</v>
      </c>
      <c r="E1594">
        <v>2365.39</v>
      </c>
      <c r="F1594">
        <v>18</v>
      </c>
      <c r="G1594">
        <v>2004.57</v>
      </c>
      <c r="H1594">
        <v>0</v>
      </c>
      <c r="I1594">
        <v>180.41</v>
      </c>
      <c r="J1594">
        <v>180.41</v>
      </c>
      <c r="K1594">
        <v>0</v>
      </c>
      <c r="L1594" t="s">
        <v>31</v>
      </c>
    </row>
    <row r="1595" spans="1:12" x14ac:dyDescent="0.25">
      <c r="A1595" t="s">
        <v>158</v>
      </c>
      <c r="B1595" t="s">
        <v>159</v>
      </c>
      <c r="C1595" t="s">
        <v>1487</v>
      </c>
      <c r="D1595" s="13">
        <v>43829</v>
      </c>
      <c r="E1595">
        <v>315.39</v>
      </c>
      <c r="F1595">
        <v>18</v>
      </c>
      <c r="G1595">
        <v>267.27999999999997</v>
      </c>
      <c r="H1595">
        <v>0</v>
      </c>
      <c r="I1595">
        <v>24.05</v>
      </c>
      <c r="J1595">
        <v>24.05</v>
      </c>
      <c r="K1595">
        <v>0</v>
      </c>
      <c r="L1595" t="s">
        <v>31</v>
      </c>
    </row>
    <row r="1596" spans="1:12" x14ac:dyDescent="0.25">
      <c r="A1596" t="s">
        <v>424</v>
      </c>
      <c r="B1596" t="s">
        <v>425</v>
      </c>
      <c r="C1596" t="s">
        <v>1488</v>
      </c>
      <c r="D1596" s="13">
        <v>43829</v>
      </c>
      <c r="E1596">
        <v>3126.36</v>
      </c>
      <c r="F1596">
        <v>5</v>
      </c>
      <c r="G1596">
        <v>1417.28</v>
      </c>
      <c r="H1596">
        <v>0</v>
      </c>
      <c r="I1596">
        <v>35.43</v>
      </c>
      <c r="J1596">
        <v>35.43</v>
      </c>
      <c r="K1596">
        <v>0</v>
      </c>
      <c r="L1596" t="s">
        <v>31</v>
      </c>
    </row>
    <row r="1597" spans="1:12" x14ac:dyDescent="0.25">
      <c r="A1597" t="s">
        <v>424</v>
      </c>
      <c r="B1597" t="s">
        <v>425</v>
      </c>
      <c r="C1597" t="s">
        <v>1488</v>
      </c>
      <c r="D1597" s="13">
        <v>43829</v>
      </c>
      <c r="E1597">
        <v>3126.36</v>
      </c>
      <c r="F1597">
        <v>12</v>
      </c>
      <c r="G1597">
        <v>462.82</v>
      </c>
      <c r="H1597">
        <v>0</v>
      </c>
      <c r="I1597">
        <v>27.77</v>
      </c>
      <c r="J1597">
        <v>27.77</v>
      </c>
      <c r="K1597">
        <v>0</v>
      </c>
      <c r="L1597" t="s">
        <v>31</v>
      </c>
    </row>
    <row r="1598" spans="1:12" x14ac:dyDescent="0.25">
      <c r="A1598" t="s">
        <v>424</v>
      </c>
      <c r="B1598" t="s">
        <v>425</v>
      </c>
      <c r="C1598" t="s">
        <v>1488</v>
      </c>
      <c r="D1598" s="13">
        <v>43829</v>
      </c>
      <c r="E1598">
        <v>3126.36</v>
      </c>
      <c r="F1598">
        <v>18</v>
      </c>
      <c r="G1598">
        <v>949.04</v>
      </c>
      <c r="H1598">
        <v>0</v>
      </c>
      <c r="I1598">
        <v>85.41</v>
      </c>
      <c r="J1598">
        <v>85.41</v>
      </c>
      <c r="K1598">
        <v>0</v>
      </c>
      <c r="L1598" t="s">
        <v>31</v>
      </c>
    </row>
    <row r="1599" spans="1:12" x14ac:dyDescent="0.25">
      <c r="A1599" t="s">
        <v>161</v>
      </c>
      <c r="B1599" t="s">
        <v>162</v>
      </c>
      <c r="C1599" t="s">
        <v>1489</v>
      </c>
      <c r="D1599" s="13">
        <v>43829</v>
      </c>
      <c r="E1599">
        <v>43667.16</v>
      </c>
      <c r="F1599">
        <v>5</v>
      </c>
      <c r="G1599">
        <v>25727.41</v>
      </c>
      <c r="H1599">
        <v>0</v>
      </c>
      <c r="I1599">
        <v>643.19000000000005</v>
      </c>
      <c r="J1599">
        <v>643.19000000000005</v>
      </c>
      <c r="K1599">
        <v>0</v>
      </c>
      <c r="L1599" t="s">
        <v>31</v>
      </c>
    </row>
    <row r="1600" spans="1:12" x14ac:dyDescent="0.25">
      <c r="A1600" t="s">
        <v>161</v>
      </c>
      <c r="B1600" t="s">
        <v>162</v>
      </c>
      <c r="C1600" t="s">
        <v>1489</v>
      </c>
      <c r="D1600" s="13">
        <v>43829</v>
      </c>
      <c r="E1600">
        <v>43667.16</v>
      </c>
      <c r="F1600">
        <v>12</v>
      </c>
      <c r="G1600">
        <v>5327.6</v>
      </c>
      <c r="H1600">
        <v>0</v>
      </c>
      <c r="I1600">
        <v>319.66000000000003</v>
      </c>
      <c r="J1600">
        <v>319.66000000000003</v>
      </c>
      <c r="K1600">
        <v>0</v>
      </c>
      <c r="L1600" t="s">
        <v>31</v>
      </c>
    </row>
    <row r="1601" spans="1:12" x14ac:dyDescent="0.25">
      <c r="A1601" t="s">
        <v>161</v>
      </c>
      <c r="B1601" t="s">
        <v>162</v>
      </c>
      <c r="C1601" t="s">
        <v>1489</v>
      </c>
      <c r="D1601" s="13">
        <v>43829</v>
      </c>
      <c r="E1601">
        <v>43667.16</v>
      </c>
      <c r="F1601">
        <v>18</v>
      </c>
      <c r="G1601">
        <v>9056.2900000000009</v>
      </c>
      <c r="H1601">
        <v>0</v>
      </c>
      <c r="I1601">
        <v>815.07</v>
      </c>
      <c r="J1601">
        <v>815.07</v>
      </c>
      <c r="K1601">
        <v>0</v>
      </c>
      <c r="L1601" t="s">
        <v>31</v>
      </c>
    </row>
    <row r="1602" spans="1:12" x14ac:dyDescent="0.25">
      <c r="A1602" t="s">
        <v>122</v>
      </c>
      <c r="B1602" t="s">
        <v>123</v>
      </c>
      <c r="C1602" t="s">
        <v>1490</v>
      </c>
      <c r="D1602" s="13">
        <v>43830</v>
      </c>
      <c r="E1602">
        <v>6699.62</v>
      </c>
      <c r="F1602">
        <v>5</v>
      </c>
      <c r="G1602">
        <v>812.94</v>
      </c>
      <c r="H1602">
        <v>0</v>
      </c>
      <c r="I1602">
        <v>20.32</v>
      </c>
      <c r="J1602">
        <v>20.32</v>
      </c>
      <c r="K1602">
        <v>0</v>
      </c>
      <c r="L1602" t="s">
        <v>31</v>
      </c>
    </row>
    <row r="1603" spans="1:12" x14ac:dyDescent="0.25">
      <c r="A1603" t="s">
        <v>122</v>
      </c>
      <c r="B1603" t="s">
        <v>123</v>
      </c>
      <c r="C1603" t="s">
        <v>1490</v>
      </c>
      <c r="D1603" s="13">
        <v>43830</v>
      </c>
      <c r="E1603">
        <v>6699.62</v>
      </c>
      <c r="F1603">
        <v>12</v>
      </c>
      <c r="G1603">
        <v>2559.27</v>
      </c>
      <c r="H1603">
        <v>0</v>
      </c>
      <c r="I1603">
        <v>153.56</v>
      </c>
      <c r="J1603">
        <v>153.56</v>
      </c>
      <c r="K1603">
        <v>0</v>
      </c>
      <c r="L1603" t="s">
        <v>31</v>
      </c>
    </row>
    <row r="1604" spans="1:12" x14ac:dyDescent="0.25">
      <c r="A1604" t="s">
        <v>122</v>
      </c>
      <c r="B1604" t="s">
        <v>123</v>
      </c>
      <c r="C1604" t="s">
        <v>1490</v>
      </c>
      <c r="D1604" s="13">
        <v>43830</v>
      </c>
      <c r="E1604">
        <v>6699.62</v>
      </c>
      <c r="F1604">
        <v>18</v>
      </c>
      <c r="G1604">
        <v>2525.13</v>
      </c>
      <c r="H1604">
        <v>0</v>
      </c>
      <c r="I1604">
        <v>227.26</v>
      </c>
      <c r="J1604">
        <v>227.26</v>
      </c>
      <c r="K1604">
        <v>0</v>
      </c>
      <c r="L1604" t="s">
        <v>31</v>
      </c>
    </row>
    <row r="1605" spans="1:12" x14ac:dyDescent="0.25">
      <c r="A1605" t="s">
        <v>128</v>
      </c>
      <c r="B1605" t="s">
        <v>129</v>
      </c>
      <c r="C1605" t="s">
        <v>1491</v>
      </c>
      <c r="D1605" s="13">
        <v>43830</v>
      </c>
      <c r="E1605">
        <v>1156.53</v>
      </c>
      <c r="F1605">
        <v>18</v>
      </c>
      <c r="G1605">
        <v>980.11</v>
      </c>
      <c r="H1605">
        <v>0</v>
      </c>
      <c r="I1605">
        <v>88.21</v>
      </c>
      <c r="J1605">
        <v>88.21</v>
      </c>
      <c r="K1605">
        <v>0</v>
      </c>
      <c r="L1605" t="s">
        <v>31</v>
      </c>
    </row>
    <row r="1606" spans="1:12" x14ac:dyDescent="0.25">
      <c r="A1606" t="s">
        <v>113</v>
      </c>
      <c r="B1606" t="s">
        <v>114</v>
      </c>
      <c r="C1606" t="s">
        <v>1492</v>
      </c>
      <c r="D1606" s="13">
        <v>43830</v>
      </c>
      <c r="E1606">
        <v>239.56</v>
      </c>
      <c r="F1606">
        <v>18</v>
      </c>
      <c r="G1606">
        <v>203.02</v>
      </c>
      <c r="H1606">
        <v>0</v>
      </c>
      <c r="I1606">
        <v>18.27</v>
      </c>
      <c r="J1606">
        <v>18.27</v>
      </c>
      <c r="K1606">
        <v>0</v>
      </c>
      <c r="L1606" t="s">
        <v>31</v>
      </c>
    </row>
    <row r="1607" spans="1:12" x14ac:dyDescent="0.25">
      <c r="A1607" t="s">
        <v>709</v>
      </c>
      <c r="B1607" t="s">
        <v>710</v>
      </c>
      <c r="C1607" t="s">
        <v>1493</v>
      </c>
      <c r="D1607" s="13">
        <v>43830</v>
      </c>
      <c r="E1607">
        <v>1857.23</v>
      </c>
      <c r="F1607">
        <v>18</v>
      </c>
      <c r="G1607">
        <v>1573.92</v>
      </c>
      <c r="H1607">
        <v>0</v>
      </c>
      <c r="I1607">
        <v>141.65</v>
      </c>
      <c r="J1607">
        <v>141.65</v>
      </c>
      <c r="K1607">
        <v>0</v>
      </c>
      <c r="L1607" t="s">
        <v>31</v>
      </c>
    </row>
    <row r="1608" spans="1:12" x14ac:dyDescent="0.25">
      <c r="A1608" t="s">
        <v>947</v>
      </c>
      <c r="B1608" t="s">
        <v>948</v>
      </c>
      <c r="C1608" t="s">
        <v>1494</v>
      </c>
      <c r="D1608" s="13">
        <v>43830</v>
      </c>
      <c r="E1608">
        <v>245.75</v>
      </c>
      <c r="F1608">
        <v>5</v>
      </c>
      <c r="G1608">
        <v>234.05</v>
      </c>
      <c r="H1608">
        <v>0</v>
      </c>
      <c r="I1608">
        <v>5.85</v>
      </c>
      <c r="J1608">
        <v>5.85</v>
      </c>
      <c r="K1608">
        <v>0</v>
      </c>
      <c r="L1608" t="s">
        <v>31</v>
      </c>
    </row>
    <row r="1609" spans="1:12" x14ac:dyDescent="0.25">
      <c r="A1609" t="s">
        <v>278</v>
      </c>
      <c r="B1609" t="s">
        <v>284</v>
      </c>
      <c r="C1609" t="s">
        <v>1495</v>
      </c>
      <c r="D1609" s="13">
        <v>43830</v>
      </c>
      <c r="E1609">
        <v>248.02</v>
      </c>
      <c r="F1609">
        <v>5</v>
      </c>
      <c r="G1609">
        <v>236.21</v>
      </c>
      <c r="H1609">
        <v>0</v>
      </c>
      <c r="I1609">
        <v>5.91</v>
      </c>
      <c r="J1609">
        <v>5.91</v>
      </c>
      <c r="K1609">
        <v>0</v>
      </c>
      <c r="L1609" t="s">
        <v>31</v>
      </c>
    </row>
    <row r="1610" spans="1:12" x14ac:dyDescent="0.25">
      <c r="A1610" t="s">
        <v>278</v>
      </c>
      <c r="B1610" t="s">
        <v>703</v>
      </c>
      <c r="C1610" t="s">
        <v>1496</v>
      </c>
      <c r="D1610" s="13">
        <v>43830</v>
      </c>
      <c r="E1610">
        <v>248.02</v>
      </c>
      <c r="F1610">
        <v>5</v>
      </c>
      <c r="G1610">
        <v>236.21</v>
      </c>
      <c r="H1610">
        <v>0</v>
      </c>
      <c r="I1610">
        <v>5.91</v>
      </c>
      <c r="J1610">
        <v>5.91</v>
      </c>
      <c r="K1610">
        <v>0</v>
      </c>
      <c r="L1610" t="s">
        <v>31</v>
      </c>
    </row>
    <row r="1611" spans="1:12" x14ac:dyDescent="0.25">
      <c r="A1611" t="s">
        <v>278</v>
      </c>
      <c r="B1611" t="s">
        <v>279</v>
      </c>
      <c r="C1611" t="s">
        <v>1497</v>
      </c>
      <c r="D1611" s="13">
        <v>43830</v>
      </c>
      <c r="E1611">
        <v>248.02</v>
      </c>
      <c r="F1611">
        <v>5</v>
      </c>
      <c r="G1611">
        <v>236.21</v>
      </c>
      <c r="H1611">
        <v>0</v>
      </c>
      <c r="I1611">
        <v>5.91</v>
      </c>
      <c r="J1611">
        <v>5.91</v>
      </c>
      <c r="K1611">
        <v>0</v>
      </c>
      <c r="L1611" t="s">
        <v>31</v>
      </c>
    </row>
    <row r="1612" spans="1:12" x14ac:dyDescent="0.25">
      <c r="A1612" t="s">
        <v>1498</v>
      </c>
      <c r="B1612" t="s">
        <v>1499</v>
      </c>
      <c r="C1612" t="s">
        <v>1500</v>
      </c>
      <c r="D1612" s="13">
        <v>43830</v>
      </c>
      <c r="E1612">
        <v>5952.58</v>
      </c>
      <c r="F1612">
        <v>5</v>
      </c>
      <c r="G1612">
        <v>5669.12</v>
      </c>
      <c r="H1612">
        <v>0</v>
      </c>
      <c r="I1612">
        <v>141.72999999999999</v>
      </c>
      <c r="J1612">
        <v>141.72999999999999</v>
      </c>
      <c r="K1612">
        <v>0</v>
      </c>
      <c r="L1612" t="s">
        <v>31</v>
      </c>
    </row>
    <row r="1613" spans="1:12" x14ac:dyDescent="0.25">
      <c r="A1613" t="s">
        <v>192</v>
      </c>
      <c r="B1613" t="s">
        <v>193</v>
      </c>
      <c r="C1613" t="s">
        <v>1501</v>
      </c>
      <c r="D1613" s="13">
        <v>43830</v>
      </c>
      <c r="E1613">
        <v>7870.09</v>
      </c>
      <c r="F1613">
        <v>12</v>
      </c>
      <c r="G1613">
        <v>5970.19</v>
      </c>
      <c r="H1613">
        <v>0</v>
      </c>
      <c r="I1613">
        <v>358.21</v>
      </c>
      <c r="J1613">
        <v>358.21</v>
      </c>
      <c r="K1613">
        <v>0</v>
      </c>
      <c r="L1613" t="s">
        <v>31</v>
      </c>
    </row>
    <row r="1614" spans="1:12" x14ac:dyDescent="0.25">
      <c r="A1614" t="s">
        <v>192</v>
      </c>
      <c r="B1614" t="s">
        <v>193</v>
      </c>
      <c r="C1614" t="s">
        <v>1501</v>
      </c>
      <c r="D1614" s="13">
        <v>43830</v>
      </c>
      <c r="E1614">
        <v>7870.09</v>
      </c>
      <c r="F1614">
        <v>18</v>
      </c>
      <c r="G1614">
        <v>1002.94</v>
      </c>
      <c r="H1614">
        <v>0</v>
      </c>
      <c r="I1614">
        <v>90.26</v>
      </c>
      <c r="J1614">
        <v>90.26</v>
      </c>
      <c r="K1614">
        <v>0</v>
      </c>
      <c r="L1614" t="s">
        <v>31</v>
      </c>
    </row>
    <row r="1615" spans="1:12" x14ac:dyDescent="0.25">
      <c r="A1615" t="s">
        <v>511</v>
      </c>
      <c r="B1615" t="s">
        <v>512</v>
      </c>
      <c r="C1615" t="s">
        <v>1502</v>
      </c>
      <c r="D1615" s="13">
        <v>43830</v>
      </c>
      <c r="E1615">
        <v>5883.05</v>
      </c>
      <c r="F1615">
        <v>5</v>
      </c>
      <c r="G1615">
        <v>5602.91</v>
      </c>
      <c r="H1615">
        <v>0</v>
      </c>
      <c r="I1615">
        <v>140.07</v>
      </c>
      <c r="J1615">
        <v>140.07</v>
      </c>
      <c r="K1615">
        <v>0</v>
      </c>
      <c r="L1615" t="s">
        <v>31</v>
      </c>
    </row>
    <row r="1616" spans="1:12" x14ac:dyDescent="0.25">
      <c r="A1616" t="s">
        <v>999</v>
      </c>
      <c r="B1616" t="s">
        <v>1000</v>
      </c>
      <c r="C1616" t="s">
        <v>1503</v>
      </c>
      <c r="D1616" s="13">
        <v>43830</v>
      </c>
      <c r="E1616">
        <v>592.35</v>
      </c>
      <c r="F1616">
        <v>5</v>
      </c>
      <c r="G1616">
        <v>512.19000000000005</v>
      </c>
      <c r="H1616">
        <v>0</v>
      </c>
      <c r="I1616">
        <v>12.8</v>
      </c>
      <c r="J1616">
        <v>12.8</v>
      </c>
      <c r="K1616">
        <v>0</v>
      </c>
      <c r="L1616" t="s">
        <v>31</v>
      </c>
    </row>
    <row r="1617" spans="1:12" x14ac:dyDescent="0.25">
      <c r="A1617" t="s">
        <v>999</v>
      </c>
      <c r="B1617" t="s">
        <v>1000</v>
      </c>
      <c r="C1617" t="s">
        <v>1503</v>
      </c>
      <c r="D1617" s="13">
        <v>43830</v>
      </c>
      <c r="E1617">
        <v>592.35</v>
      </c>
      <c r="F1617">
        <v>18</v>
      </c>
      <c r="G1617">
        <v>46.23</v>
      </c>
      <c r="H1617">
        <v>0</v>
      </c>
      <c r="I1617">
        <v>4.16</v>
      </c>
      <c r="J1617">
        <v>4.16</v>
      </c>
      <c r="K1617">
        <v>0</v>
      </c>
      <c r="L1617" t="s">
        <v>31</v>
      </c>
    </row>
    <row r="1618" spans="1:12" x14ac:dyDescent="0.25">
      <c r="A1618" t="s">
        <v>14091</v>
      </c>
      <c r="B1618" t="s">
        <v>444</v>
      </c>
      <c r="C1618" t="s">
        <v>1504</v>
      </c>
      <c r="D1618" s="13">
        <v>43830</v>
      </c>
      <c r="E1618">
        <v>15910.94</v>
      </c>
      <c r="F1618">
        <v>5</v>
      </c>
      <c r="G1618">
        <v>12129.53</v>
      </c>
      <c r="H1618">
        <v>0</v>
      </c>
      <c r="I1618">
        <v>303.24</v>
      </c>
      <c r="J1618">
        <v>303.24</v>
      </c>
      <c r="K1618">
        <v>0</v>
      </c>
      <c r="L1618" t="s">
        <v>31</v>
      </c>
    </row>
    <row r="1619" spans="1:12" x14ac:dyDescent="0.25">
      <c r="A1619" t="s">
        <v>14091</v>
      </c>
      <c r="B1619" t="s">
        <v>444</v>
      </c>
      <c r="C1619" t="s">
        <v>1504</v>
      </c>
      <c r="D1619" s="13">
        <v>43830</v>
      </c>
      <c r="E1619">
        <v>15910.94</v>
      </c>
      <c r="F1619">
        <v>12</v>
      </c>
      <c r="G1619">
        <v>2271.58</v>
      </c>
      <c r="H1619">
        <v>0</v>
      </c>
      <c r="I1619">
        <v>136.29</v>
      </c>
      <c r="J1619">
        <v>136.29</v>
      </c>
      <c r="K1619">
        <v>0</v>
      </c>
      <c r="L1619" t="s">
        <v>31</v>
      </c>
    </row>
    <row r="1620" spans="1:12" x14ac:dyDescent="0.25">
      <c r="A1620" t="s">
        <v>14091</v>
      </c>
      <c r="B1620" t="s">
        <v>444</v>
      </c>
      <c r="C1620" t="s">
        <v>1504</v>
      </c>
      <c r="D1620" s="13">
        <v>43830</v>
      </c>
      <c r="E1620">
        <v>15910.94</v>
      </c>
      <c r="F1620">
        <v>18</v>
      </c>
      <c r="G1620">
        <v>534.54999999999995</v>
      </c>
      <c r="H1620">
        <v>0</v>
      </c>
      <c r="I1620">
        <v>48.11</v>
      </c>
      <c r="J1620">
        <v>48.11</v>
      </c>
      <c r="K1620">
        <v>0</v>
      </c>
      <c r="L1620" t="s">
        <v>31</v>
      </c>
    </row>
    <row r="1621" spans="1:12" x14ac:dyDescent="0.25">
      <c r="A1621" t="s">
        <v>1505</v>
      </c>
      <c r="B1621" t="s">
        <v>1506</v>
      </c>
      <c r="C1621" t="s">
        <v>1507</v>
      </c>
      <c r="D1621" s="13">
        <v>43830</v>
      </c>
      <c r="E1621">
        <v>32389.41</v>
      </c>
      <c r="F1621">
        <v>12</v>
      </c>
      <c r="G1621">
        <v>8787.61</v>
      </c>
      <c r="H1621">
        <v>0</v>
      </c>
      <c r="I1621">
        <v>527.26</v>
      </c>
      <c r="J1621">
        <v>527.26</v>
      </c>
      <c r="K1621">
        <v>0</v>
      </c>
      <c r="L1621" t="s">
        <v>31</v>
      </c>
    </row>
    <row r="1622" spans="1:12" x14ac:dyDescent="0.25">
      <c r="A1622" t="s">
        <v>1505</v>
      </c>
      <c r="B1622" t="s">
        <v>1506</v>
      </c>
      <c r="C1622" t="s">
        <v>1507</v>
      </c>
      <c r="D1622" s="13">
        <v>43830</v>
      </c>
      <c r="E1622">
        <v>32389.41</v>
      </c>
      <c r="F1622">
        <v>18</v>
      </c>
      <c r="G1622">
        <v>19107.87</v>
      </c>
      <c r="H1622">
        <v>0</v>
      </c>
      <c r="I1622">
        <v>1719.71</v>
      </c>
      <c r="J1622">
        <v>1719.71</v>
      </c>
      <c r="K1622">
        <v>0</v>
      </c>
      <c r="L1622" t="s">
        <v>31</v>
      </c>
    </row>
    <row r="1623" spans="1:12" x14ac:dyDescent="0.25">
      <c r="A1623" t="s">
        <v>351</v>
      </c>
      <c r="B1623" t="s">
        <v>352</v>
      </c>
      <c r="C1623" t="s">
        <v>1508</v>
      </c>
      <c r="D1623" s="13">
        <v>43830</v>
      </c>
      <c r="E1623">
        <v>3938.06</v>
      </c>
      <c r="F1623">
        <v>12</v>
      </c>
      <c r="G1623">
        <v>1675.9</v>
      </c>
      <c r="H1623">
        <v>0</v>
      </c>
      <c r="I1623">
        <v>100.55</v>
      </c>
      <c r="J1623">
        <v>100.55</v>
      </c>
      <c r="K1623">
        <v>0</v>
      </c>
      <c r="L1623" t="s">
        <v>31</v>
      </c>
    </row>
    <row r="1624" spans="1:12" x14ac:dyDescent="0.25">
      <c r="A1624" t="s">
        <v>351</v>
      </c>
      <c r="B1624" t="s">
        <v>352</v>
      </c>
      <c r="C1624" t="s">
        <v>1508</v>
      </c>
      <c r="D1624" s="13">
        <v>43830</v>
      </c>
      <c r="E1624">
        <v>3938.06</v>
      </c>
      <c r="F1624">
        <v>18</v>
      </c>
      <c r="G1624">
        <v>1746.68</v>
      </c>
      <c r="H1624">
        <v>0</v>
      </c>
      <c r="I1624">
        <v>157.19999999999999</v>
      </c>
      <c r="J1624">
        <v>157.19999999999999</v>
      </c>
      <c r="K1624">
        <v>0</v>
      </c>
      <c r="L1624" t="s">
        <v>31</v>
      </c>
    </row>
    <row r="1625" spans="1:12" x14ac:dyDescent="0.25">
      <c r="A1625" t="s">
        <v>48</v>
      </c>
      <c r="B1625" t="s">
        <v>49</v>
      </c>
      <c r="C1625" t="s">
        <v>1509</v>
      </c>
      <c r="D1625" s="13">
        <v>43830</v>
      </c>
      <c r="E1625">
        <v>34320.97</v>
      </c>
      <c r="F1625">
        <v>28</v>
      </c>
      <c r="G1625">
        <v>15552.6</v>
      </c>
      <c r="H1625">
        <v>0</v>
      </c>
      <c r="I1625">
        <v>2177.36</v>
      </c>
      <c r="J1625">
        <v>2177.36</v>
      </c>
      <c r="K1625">
        <v>14413.64</v>
      </c>
      <c r="L1625" t="s">
        <v>31</v>
      </c>
    </row>
    <row r="1626" spans="1:12" x14ac:dyDescent="0.25">
      <c r="A1626" t="s">
        <v>556</v>
      </c>
      <c r="B1626" t="s">
        <v>557</v>
      </c>
      <c r="C1626" t="s">
        <v>1510</v>
      </c>
      <c r="D1626" s="13">
        <v>43830</v>
      </c>
      <c r="E1626">
        <v>27159.27</v>
      </c>
      <c r="F1626">
        <v>5</v>
      </c>
      <c r="G1626">
        <v>17980.48</v>
      </c>
      <c r="H1626">
        <v>0</v>
      </c>
      <c r="I1626">
        <v>449.51</v>
      </c>
      <c r="J1626">
        <v>449.51</v>
      </c>
      <c r="K1626">
        <v>0</v>
      </c>
      <c r="L1626" t="s">
        <v>31</v>
      </c>
    </row>
    <row r="1627" spans="1:12" x14ac:dyDescent="0.25">
      <c r="A1627" t="s">
        <v>556</v>
      </c>
      <c r="B1627" t="s">
        <v>557</v>
      </c>
      <c r="C1627" t="s">
        <v>1510</v>
      </c>
      <c r="D1627" s="13">
        <v>43830</v>
      </c>
      <c r="E1627">
        <v>27159.27</v>
      </c>
      <c r="F1627">
        <v>12</v>
      </c>
      <c r="G1627">
        <v>5280.68</v>
      </c>
      <c r="H1627">
        <v>0</v>
      </c>
      <c r="I1627">
        <v>316.83999999999997</v>
      </c>
      <c r="J1627">
        <v>316.83999999999997</v>
      </c>
      <c r="K1627">
        <v>0</v>
      </c>
      <c r="L1627" t="s">
        <v>31</v>
      </c>
    </row>
    <row r="1628" spans="1:12" x14ac:dyDescent="0.25">
      <c r="A1628" t="s">
        <v>556</v>
      </c>
      <c r="B1628" t="s">
        <v>557</v>
      </c>
      <c r="C1628" t="s">
        <v>1510</v>
      </c>
      <c r="D1628" s="13">
        <v>43830</v>
      </c>
      <c r="E1628">
        <v>27159.27</v>
      </c>
      <c r="F1628">
        <v>18</v>
      </c>
      <c r="G1628">
        <v>2004.57</v>
      </c>
      <c r="H1628">
        <v>0</v>
      </c>
      <c r="I1628">
        <v>180.41</v>
      </c>
      <c r="J1628">
        <v>180.41</v>
      </c>
      <c r="K1628">
        <v>0</v>
      </c>
      <c r="L1628" t="s">
        <v>31</v>
      </c>
    </row>
    <row r="1629" spans="1:12" x14ac:dyDescent="0.25">
      <c r="A1629" t="s">
        <v>474</v>
      </c>
      <c r="B1629" t="s">
        <v>475</v>
      </c>
      <c r="C1629" t="s">
        <v>1511</v>
      </c>
      <c r="D1629" s="13">
        <v>43829</v>
      </c>
      <c r="E1629">
        <v>13123.49</v>
      </c>
      <c r="F1629">
        <v>5</v>
      </c>
      <c r="G1629">
        <v>7205.66</v>
      </c>
      <c r="H1629">
        <v>0</v>
      </c>
      <c r="I1629">
        <v>180.14</v>
      </c>
      <c r="J1629">
        <v>180.14</v>
      </c>
      <c r="K1629">
        <v>0</v>
      </c>
      <c r="L1629" t="s">
        <v>31</v>
      </c>
    </row>
    <row r="1630" spans="1:12" x14ac:dyDescent="0.25">
      <c r="A1630" t="s">
        <v>474</v>
      </c>
      <c r="B1630" t="s">
        <v>475</v>
      </c>
      <c r="C1630" t="s">
        <v>1511</v>
      </c>
      <c r="D1630" s="13">
        <v>43829</v>
      </c>
      <c r="E1630">
        <v>13123.49</v>
      </c>
      <c r="F1630">
        <v>12</v>
      </c>
      <c r="G1630">
        <v>1939.76</v>
      </c>
      <c r="H1630">
        <v>0</v>
      </c>
      <c r="I1630">
        <v>116.39</v>
      </c>
      <c r="J1630">
        <v>116.39</v>
      </c>
      <c r="K1630">
        <v>0</v>
      </c>
      <c r="L1630" t="s">
        <v>31</v>
      </c>
    </row>
    <row r="1631" spans="1:12" x14ac:dyDescent="0.25">
      <c r="A1631" t="s">
        <v>474</v>
      </c>
      <c r="B1631" t="s">
        <v>475</v>
      </c>
      <c r="C1631" t="s">
        <v>1511</v>
      </c>
      <c r="D1631" s="13">
        <v>43829</v>
      </c>
      <c r="E1631">
        <v>13123.49</v>
      </c>
      <c r="F1631">
        <v>18</v>
      </c>
      <c r="G1631">
        <v>2868.65</v>
      </c>
      <c r="H1631">
        <v>0</v>
      </c>
      <c r="I1631">
        <v>258.18</v>
      </c>
      <c r="J1631">
        <v>258.18</v>
      </c>
      <c r="K1631">
        <v>0</v>
      </c>
      <c r="L1631" t="s">
        <v>31</v>
      </c>
    </row>
    <row r="1632" spans="1:12" x14ac:dyDescent="0.25">
      <c r="A1632" t="s">
        <v>619</v>
      </c>
      <c r="B1632" t="s">
        <v>620</v>
      </c>
      <c r="C1632" t="s">
        <v>1512</v>
      </c>
      <c r="D1632" s="13">
        <v>43830</v>
      </c>
      <c r="E1632">
        <v>3965.24</v>
      </c>
      <c r="F1632">
        <v>18</v>
      </c>
      <c r="G1632">
        <v>3360.36</v>
      </c>
      <c r="H1632">
        <v>0</v>
      </c>
      <c r="I1632">
        <v>302.43</v>
      </c>
      <c r="J1632">
        <v>302.43</v>
      </c>
      <c r="K1632">
        <v>0</v>
      </c>
      <c r="L1632" t="s">
        <v>31</v>
      </c>
    </row>
    <row r="1633" spans="1:12" x14ac:dyDescent="0.25">
      <c r="A1633" t="s">
        <v>530</v>
      </c>
      <c r="B1633" t="s">
        <v>531</v>
      </c>
      <c r="C1633" t="s">
        <v>1513</v>
      </c>
      <c r="D1633" s="13">
        <v>43830</v>
      </c>
      <c r="E1633">
        <v>1982.64</v>
      </c>
      <c r="F1633">
        <v>18</v>
      </c>
      <c r="G1633">
        <v>1680.18</v>
      </c>
      <c r="H1633">
        <v>0</v>
      </c>
      <c r="I1633">
        <v>151.22</v>
      </c>
      <c r="J1633">
        <v>151.22</v>
      </c>
      <c r="K1633">
        <v>0</v>
      </c>
      <c r="L1633" t="s">
        <v>31</v>
      </c>
    </row>
    <row r="1634" spans="1:12" x14ac:dyDescent="0.25">
      <c r="A1634" t="s">
        <v>487</v>
      </c>
      <c r="B1634" t="s">
        <v>488</v>
      </c>
      <c r="C1634" t="s">
        <v>1514</v>
      </c>
      <c r="D1634" s="13">
        <v>43830</v>
      </c>
      <c r="E1634">
        <v>2892.69</v>
      </c>
      <c r="F1634">
        <v>18</v>
      </c>
      <c r="G1634">
        <v>2451.42</v>
      </c>
      <c r="H1634">
        <v>0</v>
      </c>
      <c r="I1634">
        <v>220.63</v>
      </c>
      <c r="J1634">
        <v>220.63</v>
      </c>
      <c r="K1634">
        <v>0</v>
      </c>
      <c r="L1634" t="s">
        <v>31</v>
      </c>
    </row>
    <row r="1635" spans="1:12" x14ac:dyDescent="0.25">
      <c r="A1635" t="s">
        <v>546</v>
      </c>
      <c r="B1635" t="s">
        <v>547</v>
      </c>
      <c r="C1635" t="s">
        <v>1515</v>
      </c>
      <c r="D1635" s="13">
        <v>43830</v>
      </c>
      <c r="E1635">
        <v>897.56</v>
      </c>
      <c r="F1635">
        <v>18</v>
      </c>
      <c r="G1635">
        <v>760.64</v>
      </c>
      <c r="H1635">
        <v>0</v>
      </c>
      <c r="I1635">
        <v>68.459999999999994</v>
      </c>
      <c r="J1635">
        <v>68.459999999999994</v>
      </c>
      <c r="K1635">
        <v>0</v>
      </c>
      <c r="L1635" t="s">
        <v>31</v>
      </c>
    </row>
    <row r="1636" spans="1:12" x14ac:dyDescent="0.25">
      <c r="A1636" t="s">
        <v>351</v>
      </c>
      <c r="B1636" t="s">
        <v>352</v>
      </c>
      <c r="C1636" t="s">
        <v>1516</v>
      </c>
      <c r="D1636" s="13">
        <v>43830</v>
      </c>
      <c r="E1636">
        <v>660.88</v>
      </c>
      <c r="F1636">
        <v>18</v>
      </c>
      <c r="G1636">
        <v>560.05999999999995</v>
      </c>
      <c r="H1636">
        <v>0</v>
      </c>
      <c r="I1636">
        <v>50.41</v>
      </c>
      <c r="J1636">
        <v>50.41</v>
      </c>
      <c r="K1636">
        <v>0</v>
      </c>
      <c r="L1636" t="s">
        <v>31</v>
      </c>
    </row>
    <row r="1637" spans="1:12" x14ac:dyDescent="0.25">
      <c r="A1637" t="s">
        <v>289</v>
      </c>
      <c r="B1637" t="s">
        <v>290</v>
      </c>
      <c r="C1637" t="s">
        <v>1517</v>
      </c>
      <c r="D1637" s="13">
        <v>43830</v>
      </c>
      <c r="E1637">
        <v>2381.17</v>
      </c>
      <c r="F1637">
        <v>18</v>
      </c>
      <c r="G1637">
        <v>2017.94</v>
      </c>
      <c r="H1637">
        <v>0</v>
      </c>
      <c r="I1637">
        <v>181.61</v>
      </c>
      <c r="J1637">
        <v>181.61</v>
      </c>
      <c r="K1637">
        <v>0</v>
      </c>
      <c r="L1637" t="s">
        <v>31</v>
      </c>
    </row>
    <row r="1638" spans="1:12" x14ac:dyDescent="0.25">
      <c r="A1638" t="s">
        <v>35</v>
      </c>
      <c r="B1638" t="s">
        <v>36</v>
      </c>
      <c r="C1638" t="s">
        <v>1518</v>
      </c>
      <c r="D1638" s="13">
        <v>43830</v>
      </c>
      <c r="E1638">
        <v>193285.48</v>
      </c>
      <c r="F1638">
        <v>28</v>
      </c>
      <c r="G1638">
        <v>87527.24</v>
      </c>
      <c r="H1638">
        <v>0</v>
      </c>
      <c r="I1638">
        <v>12253.81</v>
      </c>
      <c r="J1638">
        <v>12253.81</v>
      </c>
      <c r="K1638">
        <v>81250.61</v>
      </c>
      <c r="L1638" t="s">
        <v>31</v>
      </c>
    </row>
    <row r="1639" spans="1:12" x14ac:dyDescent="0.25">
      <c r="A1639" t="s">
        <v>269</v>
      </c>
      <c r="B1639" t="s">
        <v>270</v>
      </c>
      <c r="C1639" t="s">
        <v>1519</v>
      </c>
      <c r="D1639" s="13">
        <v>43830</v>
      </c>
      <c r="E1639">
        <v>942.6</v>
      </c>
      <c r="F1639">
        <v>18</v>
      </c>
      <c r="G1639">
        <v>798.81</v>
      </c>
      <c r="H1639">
        <v>0</v>
      </c>
      <c r="I1639">
        <v>71.89</v>
      </c>
      <c r="J1639">
        <v>71.89</v>
      </c>
      <c r="K1639">
        <v>0</v>
      </c>
      <c r="L1639" t="s">
        <v>31</v>
      </c>
    </row>
    <row r="1640" spans="1:12" x14ac:dyDescent="0.25">
      <c r="A1640" t="s">
        <v>275</v>
      </c>
      <c r="B1640" t="s">
        <v>276</v>
      </c>
      <c r="C1640" t="s">
        <v>1520</v>
      </c>
      <c r="D1640" s="13">
        <v>43830</v>
      </c>
      <c r="E1640">
        <v>381.75</v>
      </c>
      <c r="F1640">
        <v>18</v>
      </c>
      <c r="G1640">
        <v>323.52</v>
      </c>
      <c r="H1640">
        <v>0</v>
      </c>
      <c r="I1640">
        <v>29.12</v>
      </c>
      <c r="J1640">
        <v>29.12</v>
      </c>
      <c r="K1640">
        <v>0</v>
      </c>
      <c r="L1640" t="s">
        <v>31</v>
      </c>
    </row>
    <row r="1641" spans="1:12" x14ac:dyDescent="0.25">
      <c r="A1641" t="s">
        <v>65</v>
      </c>
      <c r="B1641" t="s">
        <v>66</v>
      </c>
      <c r="C1641" t="s">
        <v>1521</v>
      </c>
      <c r="D1641" s="13">
        <v>43830</v>
      </c>
      <c r="E1641">
        <v>15028.09</v>
      </c>
      <c r="F1641">
        <v>28</v>
      </c>
      <c r="G1641">
        <v>6001.58</v>
      </c>
      <c r="H1641">
        <v>0</v>
      </c>
      <c r="I1641">
        <v>840.22</v>
      </c>
      <c r="J1641">
        <v>840.22</v>
      </c>
      <c r="K1641">
        <v>7346.07</v>
      </c>
      <c r="L1641" t="s">
        <v>31</v>
      </c>
    </row>
    <row r="1642" spans="1:12" x14ac:dyDescent="0.25">
      <c r="A1642" t="s">
        <v>62</v>
      </c>
      <c r="B1642" t="s">
        <v>63</v>
      </c>
      <c r="C1642" t="s">
        <v>1522</v>
      </c>
      <c r="D1642" s="13">
        <v>43830</v>
      </c>
      <c r="E1642">
        <v>40715.79</v>
      </c>
      <c r="F1642">
        <v>28</v>
      </c>
      <c r="G1642">
        <v>17198.650000000001</v>
      </c>
      <c r="H1642">
        <v>0</v>
      </c>
      <c r="I1642">
        <v>2407.81</v>
      </c>
      <c r="J1642">
        <v>2407.81</v>
      </c>
      <c r="K1642">
        <v>18701.509999999998</v>
      </c>
      <c r="L1642" t="s">
        <v>31</v>
      </c>
    </row>
    <row r="1643" spans="1:12" x14ac:dyDescent="0.25">
      <c r="A1643" t="s">
        <v>92</v>
      </c>
      <c r="B1643" t="s">
        <v>93</v>
      </c>
      <c r="C1643" t="s">
        <v>1523</v>
      </c>
      <c r="D1643" s="13">
        <v>43830</v>
      </c>
      <c r="E1643">
        <v>194950.33</v>
      </c>
      <c r="F1643">
        <v>28</v>
      </c>
      <c r="G1643">
        <v>88446.080000000002</v>
      </c>
      <c r="H1643">
        <v>0</v>
      </c>
      <c r="I1643">
        <v>12382.45</v>
      </c>
      <c r="J1643">
        <v>12382.45</v>
      </c>
      <c r="K1643">
        <v>81739.350000000006</v>
      </c>
      <c r="L1643" t="s">
        <v>31</v>
      </c>
    </row>
    <row r="1644" spans="1:12" x14ac:dyDescent="0.25">
      <c r="A1644" t="s">
        <v>58</v>
      </c>
      <c r="B1644" t="s">
        <v>59</v>
      </c>
      <c r="C1644" t="s">
        <v>1524</v>
      </c>
      <c r="D1644" s="13">
        <v>43830</v>
      </c>
      <c r="E1644">
        <v>27068.34</v>
      </c>
      <c r="F1644">
        <v>28</v>
      </c>
      <c r="G1644">
        <v>12254.24</v>
      </c>
      <c r="H1644">
        <v>0</v>
      </c>
      <c r="I1644">
        <v>1715.59</v>
      </c>
      <c r="J1644">
        <v>1715.59</v>
      </c>
      <c r="K1644">
        <v>11382.91</v>
      </c>
      <c r="L1644" t="s">
        <v>31</v>
      </c>
    </row>
    <row r="1645" spans="1:12" x14ac:dyDescent="0.25">
      <c r="A1645" t="s">
        <v>32</v>
      </c>
      <c r="B1645" t="s">
        <v>33</v>
      </c>
      <c r="C1645" t="s">
        <v>1525</v>
      </c>
      <c r="D1645" s="13">
        <v>43830</v>
      </c>
      <c r="E1645">
        <v>46972.89</v>
      </c>
      <c r="F1645">
        <v>28</v>
      </c>
      <c r="G1645">
        <v>20935.34</v>
      </c>
      <c r="H1645">
        <v>0</v>
      </c>
      <c r="I1645">
        <v>2930.95</v>
      </c>
      <c r="J1645">
        <v>2930.95</v>
      </c>
      <c r="K1645">
        <v>20175.650000000001</v>
      </c>
      <c r="L1645" t="s">
        <v>31</v>
      </c>
    </row>
    <row r="1646" spans="1:12" x14ac:dyDescent="0.25">
      <c r="A1646" t="s">
        <v>32</v>
      </c>
      <c r="B1646" t="s">
        <v>33</v>
      </c>
      <c r="C1646" t="s">
        <v>1526</v>
      </c>
      <c r="D1646" s="13">
        <v>43830</v>
      </c>
      <c r="E1646">
        <v>27374.17</v>
      </c>
      <c r="F1646">
        <v>28</v>
      </c>
      <c r="G1646">
        <v>11957.25</v>
      </c>
      <c r="H1646">
        <v>0</v>
      </c>
      <c r="I1646">
        <v>1674.01</v>
      </c>
      <c r="J1646">
        <v>1674.01</v>
      </c>
      <c r="K1646">
        <v>12068.9</v>
      </c>
      <c r="L1646" t="s">
        <v>31</v>
      </c>
    </row>
    <row r="1647" spans="1:12" x14ac:dyDescent="0.25">
      <c r="A1647" t="s">
        <v>51</v>
      </c>
      <c r="B1647" t="s">
        <v>52</v>
      </c>
      <c r="C1647" t="s">
        <v>1527</v>
      </c>
      <c r="D1647" s="13">
        <v>43830</v>
      </c>
      <c r="E1647">
        <v>78497.289999999994</v>
      </c>
      <c r="F1647">
        <v>28</v>
      </c>
      <c r="G1647">
        <v>36010.959999999999</v>
      </c>
      <c r="H1647">
        <v>0</v>
      </c>
      <c r="I1647">
        <v>5041.53</v>
      </c>
      <c r="J1647">
        <v>5041.53</v>
      </c>
      <c r="K1647">
        <v>32403.25</v>
      </c>
      <c r="L1647" t="s">
        <v>31</v>
      </c>
    </row>
    <row r="1648" spans="1:12" x14ac:dyDescent="0.25">
      <c r="A1648" t="s">
        <v>164</v>
      </c>
      <c r="B1648" t="s">
        <v>165</v>
      </c>
      <c r="C1648" t="s">
        <v>1528</v>
      </c>
      <c r="D1648" s="13">
        <v>43829</v>
      </c>
      <c r="E1648">
        <v>28709.81</v>
      </c>
      <c r="F1648">
        <v>5</v>
      </c>
      <c r="G1648">
        <v>13986.85</v>
      </c>
      <c r="H1648">
        <v>0</v>
      </c>
      <c r="I1648">
        <v>349.67</v>
      </c>
      <c r="J1648">
        <v>349.67</v>
      </c>
      <c r="K1648">
        <v>0</v>
      </c>
      <c r="L1648" t="s">
        <v>31</v>
      </c>
    </row>
    <row r="1649" spans="1:12" x14ac:dyDescent="0.25">
      <c r="A1649" t="s">
        <v>164</v>
      </c>
      <c r="B1649" t="s">
        <v>165</v>
      </c>
      <c r="C1649" t="s">
        <v>1528</v>
      </c>
      <c r="D1649" s="13">
        <v>43829</v>
      </c>
      <c r="E1649">
        <v>28709.81</v>
      </c>
      <c r="F1649">
        <v>18</v>
      </c>
      <c r="G1649">
        <v>11884.42</v>
      </c>
      <c r="H1649">
        <v>0</v>
      </c>
      <c r="I1649">
        <v>1069.5999999999999</v>
      </c>
      <c r="J1649">
        <v>1069.5999999999999</v>
      </c>
      <c r="K1649">
        <v>0</v>
      </c>
      <c r="L1649" t="s">
        <v>31</v>
      </c>
    </row>
    <row r="1650" spans="1:12" x14ac:dyDescent="0.25">
      <c r="A1650" t="s">
        <v>38</v>
      </c>
      <c r="B1650" t="s">
        <v>39</v>
      </c>
      <c r="C1650" t="s">
        <v>1529</v>
      </c>
      <c r="D1650" s="13">
        <v>43830</v>
      </c>
      <c r="E1650">
        <v>67537.77</v>
      </c>
      <c r="F1650">
        <v>28</v>
      </c>
      <c r="G1650">
        <v>33916.22</v>
      </c>
      <c r="H1650">
        <v>0</v>
      </c>
      <c r="I1650">
        <v>4748.2700000000004</v>
      </c>
      <c r="J1650">
        <v>4748.2700000000004</v>
      </c>
      <c r="K1650">
        <v>24125.01</v>
      </c>
      <c r="L1650" t="s">
        <v>31</v>
      </c>
    </row>
    <row r="1651" spans="1:12" x14ac:dyDescent="0.25">
      <c r="A1651" t="s">
        <v>1460</v>
      </c>
      <c r="B1651" t="s">
        <v>1461</v>
      </c>
      <c r="C1651" t="s">
        <v>1530</v>
      </c>
      <c r="D1651" s="13">
        <v>43830</v>
      </c>
      <c r="E1651">
        <v>2259.81</v>
      </c>
      <c r="F1651">
        <v>12</v>
      </c>
      <c r="G1651">
        <v>1527.05</v>
      </c>
      <c r="H1651">
        <v>0</v>
      </c>
      <c r="I1651">
        <v>91.62</v>
      </c>
      <c r="J1651">
        <v>91.62</v>
      </c>
      <c r="K1651">
        <v>0</v>
      </c>
      <c r="L1651" t="s">
        <v>31</v>
      </c>
    </row>
    <row r="1652" spans="1:12" x14ac:dyDescent="0.25">
      <c r="A1652" t="s">
        <v>1460</v>
      </c>
      <c r="B1652" t="s">
        <v>1461</v>
      </c>
      <c r="C1652" t="s">
        <v>1530</v>
      </c>
      <c r="D1652" s="13">
        <v>43830</v>
      </c>
      <c r="E1652">
        <v>2259.81</v>
      </c>
      <c r="F1652">
        <v>18</v>
      </c>
      <c r="G1652">
        <v>465.71</v>
      </c>
      <c r="H1652">
        <v>0</v>
      </c>
      <c r="I1652">
        <v>41.91</v>
      </c>
      <c r="J1652">
        <v>41.91</v>
      </c>
      <c r="K1652">
        <v>0</v>
      </c>
      <c r="L1652" t="s">
        <v>31</v>
      </c>
    </row>
    <row r="1653" spans="1:12" x14ac:dyDescent="0.25">
      <c r="A1653" t="s">
        <v>743</v>
      </c>
      <c r="B1653" t="s">
        <v>744</v>
      </c>
      <c r="C1653" t="s">
        <v>1531</v>
      </c>
      <c r="D1653" s="13">
        <v>43830</v>
      </c>
      <c r="E1653">
        <v>2139.11</v>
      </c>
      <c r="F1653">
        <v>12</v>
      </c>
      <c r="G1653">
        <v>1046.48</v>
      </c>
      <c r="H1653">
        <v>0</v>
      </c>
      <c r="I1653">
        <v>62.79</v>
      </c>
      <c r="J1653">
        <v>62.79</v>
      </c>
      <c r="K1653">
        <v>0</v>
      </c>
      <c r="L1653" t="s">
        <v>31</v>
      </c>
    </row>
    <row r="1654" spans="1:12" x14ac:dyDescent="0.25">
      <c r="A1654" t="s">
        <v>743</v>
      </c>
      <c r="B1654" t="s">
        <v>744</v>
      </c>
      <c r="C1654" t="s">
        <v>1531</v>
      </c>
      <c r="D1654" s="13">
        <v>43830</v>
      </c>
      <c r="E1654">
        <v>2139.11</v>
      </c>
      <c r="F1654">
        <v>18</v>
      </c>
      <c r="G1654">
        <v>819.55</v>
      </c>
      <c r="H1654">
        <v>0</v>
      </c>
      <c r="I1654">
        <v>73.760000000000005</v>
      </c>
      <c r="J1654">
        <v>73.760000000000005</v>
      </c>
      <c r="K1654">
        <v>0</v>
      </c>
      <c r="L1654" t="s">
        <v>31</v>
      </c>
    </row>
    <row r="1655" spans="1:12" x14ac:dyDescent="0.25">
      <c r="A1655" t="s">
        <v>286</v>
      </c>
      <c r="B1655" t="s">
        <v>287</v>
      </c>
      <c r="C1655" t="s">
        <v>1532</v>
      </c>
      <c r="D1655" s="13">
        <v>43830</v>
      </c>
      <c r="E1655">
        <v>215.9</v>
      </c>
      <c r="F1655">
        <v>18</v>
      </c>
      <c r="G1655">
        <v>182.97</v>
      </c>
      <c r="H1655">
        <v>0</v>
      </c>
      <c r="I1655">
        <v>16.47</v>
      </c>
      <c r="J1655">
        <v>16.47</v>
      </c>
      <c r="K1655">
        <v>0</v>
      </c>
      <c r="L1655" t="s">
        <v>31</v>
      </c>
    </row>
    <row r="1656" spans="1:12" x14ac:dyDescent="0.25">
      <c r="A1656" t="s">
        <v>1365</v>
      </c>
      <c r="B1656" t="s">
        <v>1464</v>
      </c>
      <c r="C1656" t="s">
        <v>1533</v>
      </c>
      <c r="D1656" s="13">
        <v>43830</v>
      </c>
      <c r="E1656">
        <v>315.39</v>
      </c>
      <c r="F1656">
        <v>18</v>
      </c>
      <c r="G1656">
        <v>267.27999999999997</v>
      </c>
      <c r="H1656">
        <v>0</v>
      </c>
      <c r="I1656">
        <v>24.05</v>
      </c>
      <c r="J1656">
        <v>24.05</v>
      </c>
      <c r="K1656">
        <v>0</v>
      </c>
      <c r="L1656" t="s">
        <v>31</v>
      </c>
    </row>
    <row r="1657" spans="1:12" x14ac:dyDescent="0.25">
      <c r="A1657" t="s">
        <v>834</v>
      </c>
      <c r="B1657" t="s">
        <v>835</v>
      </c>
      <c r="C1657" t="s">
        <v>1534</v>
      </c>
      <c r="D1657" s="13">
        <v>43830</v>
      </c>
      <c r="E1657">
        <v>580.13</v>
      </c>
      <c r="F1657">
        <v>5</v>
      </c>
      <c r="G1657">
        <v>30.37</v>
      </c>
      <c r="H1657">
        <v>0</v>
      </c>
      <c r="I1657">
        <v>0.76</v>
      </c>
      <c r="J1657">
        <v>0.76</v>
      </c>
      <c r="K1657">
        <v>0</v>
      </c>
      <c r="L1657" t="s">
        <v>31</v>
      </c>
    </row>
    <row r="1658" spans="1:12" x14ac:dyDescent="0.25">
      <c r="A1658" t="s">
        <v>834</v>
      </c>
      <c r="B1658" t="s">
        <v>835</v>
      </c>
      <c r="C1658" t="s">
        <v>1534</v>
      </c>
      <c r="D1658" s="13">
        <v>43830</v>
      </c>
      <c r="E1658">
        <v>580.13</v>
      </c>
      <c r="F1658">
        <v>12</v>
      </c>
      <c r="G1658">
        <v>489.49</v>
      </c>
      <c r="H1658">
        <v>0</v>
      </c>
      <c r="I1658">
        <v>29.37</v>
      </c>
      <c r="J1658">
        <v>29.37</v>
      </c>
      <c r="K1658">
        <v>0</v>
      </c>
      <c r="L1658" t="s">
        <v>31</v>
      </c>
    </row>
    <row r="1659" spans="1:12" x14ac:dyDescent="0.25">
      <c r="A1659" t="s">
        <v>730</v>
      </c>
      <c r="B1659" t="s">
        <v>731</v>
      </c>
      <c r="C1659" t="s">
        <v>1535</v>
      </c>
      <c r="D1659" s="13">
        <v>43830</v>
      </c>
      <c r="E1659">
        <v>2526.5700000000002</v>
      </c>
      <c r="F1659">
        <v>12</v>
      </c>
      <c r="G1659">
        <v>521.9</v>
      </c>
      <c r="H1659">
        <v>0</v>
      </c>
      <c r="I1659">
        <v>31.31</v>
      </c>
      <c r="J1659">
        <v>31.31</v>
      </c>
      <c r="K1659">
        <v>0</v>
      </c>
      <c r="L1659" t="s">
        <v>31</v>
      </c>
    </row>
    <row r="1660" spans="1:12" x14ac:dyDescent="0.25">
      <c r="A1660" t="s">
        <v>730</v>
      </c>
      <c r="B1660" t="s">
        <v>731</v>
      </c>
      <c r="C1660" t="s">
        <v>1535</v>
      </c>
      <c r="D1660" s="13">
        <v>43830</v>
      </c>
      <c r="E1660">
        <v>2526.5700000000002</v>
      </c>
      <c r="F1660">
        <v>18</v>
      </c>
      <c r="G1660">
        <v>1645.83</v>
      </c>
      <c r="H1660">
        <v>0</v>
      </c>
      <c r="I1660">
        <v>148.12</v>
      </c>
      <c r="J1660">
        <v>148.12</v>
      </c>
      <c r="K1660">
        <v>0</v>
      </c>
      <c r="L1660" t="s">
        <v>31</v>
      </c>
    </row>
    <row r="1661" spans="1:12" x14ac:dyDescent="0.25">
      <c r="A1661" t="s">
        <v>35</v>
      </c>
      <c r="B1661" t="s">
        <v>36</v>
      </c>
      <c r="C1661" t="s">
        <v>1536</v>
      </c>
      <c r="D1661" s="13">
        <v>43830</v>
      </c>
      <c r="E1661">
        <v>89537.97</v>
      </c>
      <c r="F1661">
        <v>28</v>
      </c>
      <c r="G1661">
        <v>38546.879999999997</v>
      </c>
      <c r="H1661">
        <v>0</v>
      </c>
      <c r="I1661">
        <v>5396.56</v>
      </c>
      <c r="J1661">
        <v>5396.56</v>
      </c>
      <c r="K1661">
        <v>40197.97</v>
      </c>
      <c r="L1661" t="s">
        <v>31</v>
      </c>
    </row>
    <row r="1662" spans="1:12" x14ac:dyDescent="0.25">
      <c r="A1662" t="s">
        <v>272</v>
      </c>
      <c r="B1662" t="s">
        <v>273</v>
      </c>
      <c r="C1662" t="s">
        <v>1537</v>
      </c>
      <c r="D1662" s="13">
        <v>43830</v>
      </c>
      <c r="E1662">
        <v>217.85</v>
      </c>
      <c r="F1662">
        <v>18</v>
      </c>
      <c r="G1662">
        <v>184.62</v>
      </c>
      <c r="H1662">
        <v>0</v>
      </c>
      <c r="I1662">
        <v>16.62</v>
      </c>
      <c r="J1662">
        <v>16.62</v>
      </c>
      <c r="K1662">
        <v>0</v>
      </c>
      <c r="L1662" t="s">
        <v>31</v>
      </c>
    </row>
    <row r="1663" spans="1:12" x14ac:dyDescent="0.25">
      <c r="A1663" t="s">
        <v>269</v>
      </c>
      <c r="B1663" t="s">
        <v>270</v>
      </c>
      <c r="C1663" t="s">
        <v>1538</v>
      </c>
      <c r="D1663" s="13">
        <v>43830</v>
      </c>
      <c r="E1663">
        <v>2251.63</v>
      </c>
      <c r="F1663">
        <v>12</v>
      </c>
      <c r="G1663">
        <v>805.05</v>
      </c>
      <c r="H1663">
        <v>0</v>
      </c>
      <c r="I1663">
        <v>48.3</v>
      </c>
      <c r="J1663">
        <v>48.3</v>
      </c>
      <c r="K1663">
        <v>0</v>
      </c>
      <c r="L1663" t="s">
        <v>31</v>
      </c>
    </row>
    <row r="1664" spans="1:12" x14ac:dyDescent="0.25">
      <c r="A1664" t="s">
        <v>269</v>
      </c>
      <c r="B1664" t="s">
        <v>270</v>
      </c>
      <c r="C1664" t="s">
        <v>1538</v>
      </c>
      <c r="D1664" s="13">
        <v>43830</v>
      </c>
      <c r="E1664">
        <v>2251.63</v>
      </c>
      <c r="F1664">
        <v>18</v>
      </c>
      <c r="G1664">
        <v>1144.05</v>
      </c>
      <c r="H1664">
        <v>0</v>
      </c>
      <c r="I1664">
        <v>102.96</v>
      </c>
      <c r="J1664">
        <v>102.96</v>
      </c>
      <c r="K1664">
        <v>0</v>
      </c>
      <c r="L1664" t="s">
        <v>31</v>
      </c>
    </row>
    <row r="1665" spans="1:12" x14ac:dyDescent="0.25">
      <c r="A1665" t="s">
        <v>631</v>
      </c>
      <c r="B1665" t="s">
        <v>632</v>
      </c>
      <c r="C1665" t="s">
        <v>1539</v>
      </c>
      <c r="D1665" s="13">
        <v>43830</v>
      </c>
      <c r="E1665">
        <v>8552.17</v>
      </c>
      <c r="F1665">
        <v>12</v>
      </c>
      <c r="G1665">
        <v>570.71</v>
      </c>
      <c r="H1665">
        <v>0</v>
      </c>
      <c r="I1665">
        <v>34.24</v>
      </c>
      <c r="J1665">
        <v>34.24</v>
      </c>
      <c r="K1665">
        <v>0</v>
      </c>
      <c r="L1665" t="s">
        <v>31</v>
      </c>
    </row>
    <row r="1666" spans="1:12" x14ac:dyDescent="0.25">
      <c r="A1666" t="s">
        <v>631</v>
      </c>
      <c r="B1666" t="s">
        <v>632</v>
      </c>
      <c r="C1666" t="s">
        <v>1539</v>
      </c>
      <c r="D1666" s="13">
        <v>43830</v>
      </c>
      <c r="E1666">
        <v>8552.17</v>
      </c>
      <c r="F1666">
        <v>18</v>
      </c>
      <c r="G1666">
        <v>6705.95</v>
      </c>
      <c r="H1666">
        <v>0</v>
      </c>
      <c r="I1666">
        <v>603.54</v>
      </c>
      <c r="J1666">
        <v>603.54</v>
      </c>
      <c r="K1666">
        <v>0</v>
      </c>
      <c r="L1666" t="s">
        <v>31</v>
      </c>
    </row>
    <row r="1667" spans="1:12" x14ac:dyDescent="0.25">
      <c r="A1667" t="s">
        <v>562</v>
      </c>
      <c r="B1667" t="s">
        <v>563</v>
      </c>
      <c r="C1667" t="s">
        <v>1540</v>
      </c>
      <c r="D1667" s="13">
        <v>43830</v>
      </c>
      <c r="E1667">
        <v>753.83</v>
      </c>
      <c r="F1667">
        <v>12</v>
      </c>
      <c r="G1667">
        <v>673.06</v>
      </c>
      <c r="H1667">
        <v>0</v>
      </c>
      <c r="I1667">
        <v>40.380000000000003</v>
      </c>
      <c r="J1667">
        <v>40.380000000000003</v>
      </c>
      <c r="K1667">
        <v>0</v>
      </c>
      <c r="L1667" t="s">
        <v>31</v>
      </c>
    </row>
    <row r="1668" spans="1:12" x14ac:dyDescent="0.25">
      <c r="A1668" t="s">
        <v>666</v>
      </c>
      <c r="B1668" t="s">
        <v>667</v>
      </c>
      <c r="C1668" t="s">
        <v>1541</v>
      </c>
      <c r="D1668" s="13">
        <v>43830</v>
      </c>
      <c r="E1668">
        <v>2131.8200000000002</v>
      </c>
      <c r="F1668">
        <v>12</v>
      </c>
      <c r="G1668">
        <v>659.56</v>
      </c>
      <c r="H1668">
        <v>0</v>
      </c>
      <c r="I1668">
        <v>39.57</v>
      </c>
      <c r="J1668">
        <v>39.57</v>
      </c>
      <c r="K1668">
        <v>0</v>
      </c>
      <c r="L1668" t="s">
        <v>31</v>
      </c>
    </row>
    <row r="1669" spans="1:12" x14ac:dyDescent="0.25">
      <c r="A1669" t="s">
        <v>666</v>
      </c>
      <c r="B1669" t="s">
        <v>667</v>
      </c>
      <c r="C1669" t="s">
        <v>1541</v>
      </c>
      <c r="D1669" s="13">
        <v>43830</v>
      </c>
      <c r="E1669">
        <v>2131.8200000000002</v>
      </c>
      <c r="F1669">
        <v>18</v>
      </c>
      <c r="G1669">
        <v>1180.6099999999999</v>
      </c>
      <c r="H1669">
        <v>0</v>
      </c>
      <c r="I1669">
        <v>106.25</v>
      </c>
      <c r="J1669">
        <v>106.25</v>
      </c>
      <c r="K1669">
        <v>0</v>
      </c>
      <c r="L1669" t="s">
        <v>31</v>
      </c>
    </row>
    <row r="1670" spans="1:12" x14ac:dyDescent="0.25">
      <c r="A1670" t="s">
        <v>669</v>
      </c>
      <c r="B1670" t="s">
        <v>670</v>
      </c>
      <c r="C1670" t="s">
        <v>1542</v>
      </c>
      <c r="D1670" s="13">
        <v>43830</v>
      </c>
      <c r="E1670">
        <v>1942.41</v>
      </c>
      <c r="F1670">
        <v>12</v>
      </c>
      <c r="G1670">
        <v>572.27</v>
      </c>
      <c r="H1670">
        <v>0</v>
      </c>
      <c r="I1670">
        <v>34.340000000000003</v>
      </c>
      <c r="J1670">
        <v>34.340000000000003</v>
      </c>
      <c r="K1670">
        <v>0</v>
      </c>
      <c r="L1670" t="s">
        <v>31</v>
      </c>
    </row>
    <row r="1671" spans="1:12" x14ac:dyDescent="0.25">
      <c r="A1671" t="s">
        <v>669</v>
      </c>
      <c r="B1671" t="s">
        <v>670</v>
      </c>
      <c r="C1671" t="s">
        <v>1542</v>
      </c>
      <c r="D1671" s="13">
        <v>43830</v>
      </c>
      <c r="E1671">
        <v>1942.41</v>
      </c>
      <c r="F1671">
        <v>18</v>
      </c>
      <c r="G1671">
        <v>1102.96</v>
      </c>
      <c r="H1671">
        <v>0</v>
      </c>
      <c r="I1671">
        <v>99.27</v>
      </c>
      <c r="J1671">
        <v>99.27</v>
      </c>
      <c r="K1671">
        <v>0</v>
      </c>
      <c r="L1671" t="s">
        <v>31</v>
      </c>
    </row>
    <row r="1672" spans="1:12" x14ac:dyDescent="0.25">
      <c r="A1672" t="s">
        <v>238</v>
      </c>
      <c r="B1672" t="s">
        <v>239</v>
      </c>
      <c r="C1672" t="s">
        <v>1543</v>
      </c>
      <c r="D1672" s="13">
        <v>43830</v>
      </c>
      <c r="E1672">
        <v>1562.2</v>
      </c>
      <c r="F1672">
        <v>12</v>
      </c>
      <c r="G1672">
        <v>1394.81</v>
      </c>
      <c r="H1672">
        <v>0</v>
      </c>
      <c r="I1672">
        <v>83.69</v>
      </c>
      <c r="J1672">
        <v>83.69</v>
      </c>
      <c r="K1672">
        <v>0</v>
      </c>
      <c r="L1672" t="s">
        <v>31</v>
      </c>
    </row>
    <row r="1673" spans="1:12" x14ac:dyDescent="0.25">
      <c r="A1673" t="s">
        <v>652</v>
      </c>
      <c r="B1673" t="s">
        <v>653</v>
      </c>
      <c r="C1673" t="s">
        <v>1544</v>
      </c>
      <c r="D1673" s="13">
        <v>43830</v>
      </c>
      <c r="E1673">
        <v>518.35</v>
      </c>
      <c r="F1673">
        <v>12</v>
      </c>
      <c r="G1673">
        <v>462.82</v>
      </c>
      <c r="H1673">
        <v>0</v>
      </c>
      <c r="I1673">
        <v>27.77</v>
      </c>
      <c r="J1673">
        <v>27.77</v>
      </c>
      <c r="K1673">
        <v>0</v>
      </c>
      <c r="L1673" t="s">
        <v>31</v>
      </c>
    </row>
    <row r="1674" spans="1:12" x14ac:dyDescent="0.25">
      <c r="A1674" t="s">
        <v>791</v>
      </c>
      <c r="B1674" t="s">
        <v>792</v>
      </c>
      <c r="C1674" t="s">
        <v>1545</v>
      </c>
      <c r="D1674" s="13">
        <v>43830</v>
      </c>
      <c r="E1674">
        <v>315.39</v>
      </c>
      <c r="F1674">
        <v>18</v>
      </c>
      <c r="G1674">
        <v>267.27999999999997</v>
      </c>
      <c r="H1674">
        <v>0</v>
      </c>
      <c r="I1674">
        <v>24.05</v>
      </c>
      <c r="J1674">
        <v>24.05</v>
      </c>
      <c r="K1674">
        <v>0</v>
      </c>
      <c r="L1674" t="s">
        <v>31</v>
      </c>
    </row>
    <row r="1675" spans="1:12" x14ac:dyDescent="0.25">
      <c r="A1675" t="s">
        <v>38</v>
      </c>
      <c r="B1675" t="s">
        <v>39</v>
      </c>
      <c r="C1675" t="s">
        <v>1546</v>
      </c>
      <c r="D1675" s="13">
        <v>43830</v>
      </c>
      <c r="E1675">
        <v>36404.01</v>
      </c>
      <c r="F1675">
        <v>28</v>
      </c>
      <c r="G1675">
        <v>6717.3</v>
      </c>
      <c r="H1675">
        <v>0</v>
      </c>
      <c r="I1675">
        <v>940.42</v>
      </c>
      <c r="J1675">
        <v>940.42</v>
      </c>
      <c r="K1675">
        <v>27805.87</v>
      </c>
      <c r="L1675" t="s">
        <v>31</v>
      </c>
    </row>
    <row r="1676" spans="1:12" x14ac:dyDescent="0.25">
      <c r="A1676" t="s">
        <v>803</v>
      </c>
      <c r="B1676" t="s">
        <v>804</v>
      </c>
      <c r="C1676" t="s">
        <v>1547</v>
      </c>
      <c r="D1676" s="13">
        <v>43830</v>
      </c>
      <c r="E1676">
        <v>3201.66</v>
      </c>
      <c r="F1676">
        <v>18</v>
      </c>
      <c r="G1676">
        <v>2713.28</v>
      </c>
      <c r="H1676">
        <v>0</v>
      </c>
      <c r="I1676">
        <v>244.19</v>
      </c>
      <c r="J1676">
        <v>244.19</v>
      </c>
      <c r="K1676">
        <v>0</v>
      </c>
      <c r="L1676" t="s">
        <v>31</v>
      </c>
    </row>
    <row r="1677" spans="1:12" x14ac:dyDescent="0.25">
      <c r="A1677" t="s">
        <v>432</v>
      </c>
      <c r="B1677" t="s">
        <v>433</v>
      </c>
      <c r="C1677" t="s">
        <v>1548</v>
      </c>
      <c r="D1677" s="13">
        <v>43830</v>
      </c>
      <c r="E1677">
        <v>8240.82</v>
      </c>
      <c r="F1677">
        <v>18</v>
      </c>
      <c r="G1677">
        <v>6983.73</v>
      </c>
      <c r="H1677">
        <v>0</v>
      </c>
      <c r="I1677">
        <v>628.54</v>
      </c>
      <c r="J1677">
        <v>628.54</v>
      </c>
      <c r="K1677">
        <v>0</v>
      </c>
      <c r="L1677" t="s">
        <v>31</v>
      </c>
    </row>
    <row r="1678" spans="1:12" x14ac:dyDescent="0.25">
      <c r="A1678" t="s">
        <v>816</v>
      </c>
      <c r="B1678" t="s">
        <v>817</v>
      </c>
      <c r="C1678" t="s">
        <v>1549</v>
      </c>
      <c r="D1678" s="13">
        <v>43830</v>
      </c>
      <c r="E1678">
        <v>11124.19</v>
      </c>
      <c r="F1678">
        <v>18</v>
      </c>
      <c r="G1678">
        <v>9427.2800000000007</v>
      </c>
      <c r="H1678">
        <v>0</v>
      </c>
      <c r="I1678">
        <v>848.45</v>
      </c>
      <c r="J1678">
        <v>848.45</v>
      </c>
      <c r="K1678">
        <v>0</v>
      </c>
      <c r="L1678" t="s">
        <v>31</v>
      </c>
    </row>
    <row r="1679" spans="1:12" x14ac:dyDescent="0.25">
      <c r="A1679" t="s">
        <v>362</v>
      </c>
      <c r="B1679" t="s">
        <v>363</v>
      </c>
      <c r="C1679" t="s">
        <v>1550</v>
      </c>
      <c r="D1679" s="13">
        <v>43830</v>
      </c>
      <c r="E1679">
        <v>2055.3000000000002</v>
      </c>
      <c r="F1679">
        <v>12</v>
      </c>
      <c r="G1679">
        <v>1165.22</v>
      </c>
      <c r="H1679">
        <v>0</v>
      </c>
      <c r="I1679">
        <v>69.91</v>
      </c>
      <c r="J1679">
        <v>69.91</v>
      </c>
      <c r="K1679">
        <v>0</v>
      </c>
      <c r="L1679" t="s">
        <v>31</v>
      </c>
    </row>
    <row r="1680" spans="1:12" x14ac:dyDescent="0.25">
      <c r="A1680" t="s">
        <v>362</v>
      </c>
      <c r="B1680" t="s">
        <v>363</v>
      </c>
      <c r="C1680" t="s">
        <v>1550</v>
      </c>
      <c r="D1680" s="13">
        <v>43830</v>
      </c>
      <c r="E1680">
        <v>2055.3000000000002</v>
      </c>
      <c r="F1680">
        <v>18</v>
      </c>
      <c r="G1680">
        <v>635.80999999999995</v>
      </c>
      <c r="H1680">
        <v>0</v>
      </c>
      <c r="I1680">
        <v>57.22</v>
      </c>
      <c r="J1680">
        <v>57.22</v>
      </c>
      <c r="K1680">
        <v>0</v>
      </c>
      <c r="L1680" t="s">
        <v>31</v>
      </c>
    </row>
    <row r="1681" spans="1:12" x14ac:dyDescent="0.25">
      <c r="A1681" t="s">
        <v>791</v>
      </c>
      <c r="B1681" t="s">
        <v>792</v>
      </c>
      <c r="C1681" t="s">
        <v>1551</v>
      </c>
      <c r="D1681" s="13">
        <v>43830</v>
      </c>
      <c r="E1681">
        <v>1013.98</v>
      </c>
      <c r="F1681">
        <v>12</v>
      </c>
      <c r="G1681">
        <v>782.67</v>
      </c>
      <c r="H1681">
        <v>0</v>
      </c>
      <c r="I1681">
        <v>46.96</v>
      </c>
      <c r="J1681">
        <v>46.96</v>
      </c>
      <c r="K1681">
        <v>0</v>
      </c>
      <c r="L1681" t="s">
        <v>31</v>
      </c>
    </row>
    <row r="1682" spans="1:12" x14ac:dyDescent="0.25">
      <c r="A1682" t="s">
        <v>791</v>
      </c>
      <c r="B1682" t="s">
        <v>792</v>
      </c>
      <c r="C1682" t="s">
        <v>1551</v>
      </c>
      <c r="D1682" s="13">
        <v>43830</v>
      </c>
      <c r="E1682">
        <v>1013.98</v>
      </c>
      <c r="F1682">
        <v>18</v>
      </c>
      <c r="G1682">
        <v>116.43</v>
      </c>
      <c r="H1682">
        <v>0</v>
      </c>
      <c r="I1682">
        <v>10.48</v>
      </c>
      <c r="J1682">
        <v>10.48</v>
      </c>
      <c r="K1682">
        <v>0</v>
      </c>
      <c r="L1682" t="s">
        <v>31</v>
      </c>
    </row>
    <row r="1683" spans="1:12" x14ac:dyDescent="0.25">
      <c r="A1683" t="s">
        <v>395</v>
      </c>
      <c r="B1683" t="s">
        <v>396</v>
      </c>
      <c r="C1683" t="s">
        <v>1552</v>
      </c>
      <c r="D1683" s="13">
        <v>43830</v>
      </c>
      <c r="E1683">
        <v>7523.82</v>
      </c>
      <c r="F1683">
        <v>12</v>
      </c>
      <c r="G1683">
        <v>1182.4000000000001</v>
      </c>
      <c r="H1683">
        <v>0</v>
      </c>
      <c r="I1683">
        <v>70.94</v>
      </c>
      <c r="J1683">
        <v>70.94</v>
      </c>
      <c r="K1683">
        <v>0</v>
      </c>
      <c r="L1683" t="s">
        <v>31</v>
      </c>
    </row>
    <row r="1684" spans="1:12" x14ac:dyDescent="0.25">
      <c r="A1684" t="s">
        <v>395</v>
      </c>
      <c r="B1684" t="s">
        <v>396</v>
      </c>
      <c r="C1684" t="s">
        <v>1552</v>
      </c>
      <c r="D1684" s="13">
        <v>43830</v>
      </c>
      <c r="E1684">
        <v>7523.82</v>
      </c>
      <c r="F1684">
        <v>18</v>
      </c>
      <c r="G1684">
        <v>5253.83</v>
      </c>
      <c r="H1684">
        <v>0</v>
      </c>
      <c r="I1684">
        <v>472.84</v>
      </c>
      <c r="J1684">
        <v>472.84</v>
      </c>
      <c r="K1684">
        <v>0</v>
      </c>
      <c r="L1684" t="s">
        <v>31</v>
      </c>
    </row>
    <row r="1685" spans="1:12" x14ac:dyDescent="0.25">
      <c r="A1685" t="s">
        <v>278</v>
      </c>
      <c r="B1685" t="s">
        <v>284</v>
      </c>
      <c r="C1685" t="s">
        <v>1553</v>
      </c>
      <c r="D1685" s="13">
        <v>43830</v>
      </c>
      <c r="E1685">
        <v>549.53</v>
      </c>
      <c r="F1685">
        <v>18</v>
      </c>
      <c r="G1685">
        <v>465.71</v>
      </c>
      <c r="H1685">
        <v>0</v>
      </c>
      <c r="I1685">
        <v>41.91</v>
      </c>
      <c r="J1685">
        <v>41.91</v>
      </c>
      <c r="K1685">
        <v>0</v>
      </c>
      <c r="L1685" t="s">
        <v>31</v>
      </c>
    </row>
    <row r="1686" spans="1:12" x14ac:dyDescent="0.25">
      <c r="A1686" t="s">
        <v>278</v>
      </c>
      <c r="B1686" t="s">
        <v>279</v>
      </c>
      <c r="C1686" t="s">
        <v>1554</v>
      </c>
      <c r="D1686" s="13">
        <v>43830</v>
      </c>
      <c r="E1686">
        <v>549.53</v>
      </c>
      <c r="F1686">
        <v>18</v>
      </c>
      <c r="G1686">
        <v>465.71</v>
      </c>
      <c r="H1686">
        <v>0</v>
      </c>
      <c r="I1686">
        <v>41.91</v>
      </c>
      <c r="J1686">
        <v>41.91</v>
      </c>
      <c r="K1686">
        <v>0</v>
      </c>
      <c r="L1686" t="s">
        <v>31</v>
      </c>
    </row>
    <row r="1687" spans="1:12" x14ac:dyDescent="0.25">
      <c r="A1687" t="s">
        <v>278</v>
      </c>
      <c r="B1687" t="s">
        <v>703</v>
      </c>
      <c r="C1687" t="s">
        <v>1555</v>
      </c>
      <c r="D1687" s="13">
        <v>43830</v>
      </c>
      <c r="E1687">
        <v>549.53</v>
      </c>
      <c r="F1687">
        <v>18</v>
      </c>
      <c r="G1687">
        <v>465.71</v>
      </c>
      <c r="H1687">
        <v>0</v>
      </c>
      <c r="I1687">
        <v>41.91</v>
      </c>
      <c r="J1687">
        <v>41.91</v>
      </c>
      <c r="K1687">
        <v>0</v>
      </c>
      <c r="L1687" t="s">
        <v>31</v>
      </c>
    </row>
    <row r="1688" spans="1:12" x14ac:dyDescent="0.25">
      <c r="A1688" t="s">
        <v>643</v>
      </c>
      <c r="B1688" t="s">
        <v>644</v>
      </c>
      <c r="C1688" t="s">
        <v>1556</v>
      </c>
      <c r="D1688" s="13">
        <v>43830</v>
      </c>
      <c r="E1688">
        <v>1032.69</v>
      </c>
      <c r="F1688">
        <v>12</v>
      </c>
      <c r="G1688">
        <v>922.05</v>
      </c>
      <c r="H1688">
        <v>0</v>
      </c>
      <c r="I1688">
        <v>55.32</v>
      </c>
      <c r="J1688">
        <v>55.32</v>
      </c>
      <c r="K1688">
        <v>0</v>
      </c>
      <c r="L1688" t="s">
        <v>31</v>
      </c>
    </row>
    <row r="1689" spans="1:12" x14ac:dyDescent="0.25">
      <c r="A1689" t="s">
        <v>657</v>
      </c>
      <c r="B1689" t="s">
        <v>658</v>
      </c>
      <c r="C1689" t="s">
        <v>1557</v>
      </c>
      <c r="D1689" s="13">
        <v>43830</v>
      </c>
      <c r="E1689">
        <v>5267.39</v>
      </c>
      <c r="F1689">
        <v>5</v>
      </c>
      <c r="G1689">
        <v>5016.5600000000004</v>
      </c>
      <c r="H1689">
        <v>0</v>
      </c>
      <c r="I1689">
        <v>125.41</v>
      </c>
      <c r="J1689">
        <v>125.41</v>
      </c>
      <c r="K1689">
        <v>0</v>
      </c>
      <c r="L1689" t="s">
        <v>31</v>
      </c>
    </row>
    <row r="1690" spans="1:12" x14ac:dyDescent="0.25">
      <c r="A1690" t="s">
        <v>14090</v>
      </c>
      <c r="B1690" t="s">
        <v>872</v>
      </c>
      <c r="C1690" t="s">
        <v>1558</v>
      </c>
      <c r="D1690" s="13">
        <v>43830</v>
      </c>
      <c r="E1690">
        <v>1345.19</v>
      </c>
      <c r="F1690">
        <v>12</v>
      </c>
      <c r="G1690">
        <v>1201.05</v>
      </c>
      <c r="H1690">
        <v>0</v>
      </c>
      <c r="I1690">
        <v>72.06</v>
      </c>
      <c r="J1690">
        <v>72.06</v>
      </c>
      <c r="K1690">
        <v>0</v>
      </c>
      <c r="L1690" t="s">
        <v>31</v>
      </c>
    </row>
    <row r="1691" spans="1:12" x14ac:dyDescent="0.25">
      <c r="A1691" t="s">
        <v>319</v>
      </c>
      <c r="B1691" t="s">
        <v>320</v>
      </c>
      <c r="C1691" t="s">
        <v>1559</v>
      </c>
      <c r="D1691" s="13">
        <v>43830</v>
      </c>
      <c r="E1691">
        <v>592.98</v>
      </c>
      <c r="F1691">
        <v>5</v>
      </c>
      <c r="G1691">
        <v>564.75</v>
      </c>
      <c r="H1691">
        <v>0</v>
      </c>
      <c r="I1691">
        <v>14.12</v>
      </c>
      <c r="J1691">
        <v>14.12</v>
      </c>
      <c r="K1691">
        <v>0</v>
      </c>
      <c r="L1691" t="s">
        <v>31</v>
      </c>
    </row>
    <row r="1692" spans="1:12" x14ac:dyDescent="0.25">
      <c r="A1692" t="s">
        <v>233</v>
      </c>
      <c r="B1692" t="s">
        <v>234</v>
      </c>
      <c r="C1692" t="s">
        <v>1560</v>
      </c>
      <c r="D1692" s="13">
        <v>43830</v>
      </c>
      <c r="E1692">
        <v>4464.43</v>
      </c>
      <c r="F1692">
        <v>5</v>
      </c>
      <c r="G1692">
        <v>4251.84</v>
      </c>
      <c r="H1692">
        <v>0</v>
      </c>
      <c r="I1692">
        <v>106.3</v>
      </c>
      <c r="J1692">
        <v>106.3</v>
      </c>
      <c r="K1692">
        <v>0</v>
      </c>
      <c r="L1692" t="s">
        <v>31</v>
      </c>
    </row>
    <row r="1693" spans="1:12" x14ac:dyDescent="0.25">
      <c r="A1693" t="s">
        <v>261</v>
      </c>
      <c r="B1693" t="s">
        <v>262</v>
      </c>
      <c r="C1693" t="s">
        <v>1561</v>
      </c>
      <c r="D1693" s="13">
        <v>43830</v>
      </c>
      <c r="E1693">
        <v>19925.61</v>
      </c>
      <c r="F1693">
        <v>5</v>
      </c>
      <c r="G1693">
        <v>18976.759999999998</v>
      </c>
      <c r="H1693">
        <v>0</v>
      </c>
      <c r="I1693">
        <v>474.42</v>
      </c>
      <c r="J1693">
        <v>474.42</v>
      </c>
      <c r="K1693">
        <v>0</v>
      </c>
      <c r="L1693" t="s">
        <v>31</v>
      </c>
    </row>
    <row r="1694" spans="1:12" x14ac:dyDescent="0.25">
      <c r="A1694" t="s">
        <v>230</v>
      </c>
      <c r="B1694" t="s">
        <v>231</v>
      </c>
      <c r="C1694" t="s">
        <v>1562</v>
      </c>
      <c r="D1694" s="13">
        <v>43830</v>
      </c>
      <c r="E1694">
        <v>768.99</v>
      </c>
      <c r="F1694">
        <v>12</v>
      </c>
      <c r="G1694">
        <v>686.59</v>
      </c>
      <c r="H1694">
        <v>0</v>
      </c>
      <c r="I1694">
        <v>41.2</v>
      </c>
      <c r="J1694">
        <v>41.2</v>
      </c>
      <c r="K1694">
        <v>0</v>
      </c>
      <c r="L1694" t="s">
        <v>31</v>
      </c>
    </row>
    <row r="1695" spans="1:12" x14ac:dyDescent="0.25">
      <c r="A1695" t="s">
        <v>1563</v>
      </c>
      <c r="B1695" t="s">
        <v>1564</v>
      </c>
      <c r="C1695" t="s">
        <v>1565</v>
      </c>
      <c r="D1695" s="13">
        <v>43830</v>
      </c>
      <c r="E1695">
        <v>274.12</v>
      </c>
      <c r="F1695">
        <v>12</v>
      </c>
      <c r="G1695">
        <v>244.75</v>
      </c>
      <c r="H1695">
        <v>0</v>
      </c>
      <c r="I1695">
        <v>14.68</v>
      </c>
      <c r="J1695">
        <v>14.68</v>
      </c>
      <c r="K1695">
        <v>0</v>
      </c>
      <c r="L1695" t="s">
        <v>31</v>
      </c>
    </row>
    <row r="1696" spans="1:12" x14ac:dyDescent="0.25">
      <c r="A1696" t="s">
        <v>834</v>
      </c>
      <c r="B1696" t="s">
        <v>835</v>
      </c>
      <c r="C1696" t="s">
        <v>1566</v>
      </c>
      <c r="D1696" s="13">
        <v>43830</v>
      </c>
      <c r="E1696">
        <v>1305.82</v>
      </c>
      <c r="F1696">
        <v>5</v>
      </c>
      <c r="G1696">
        <v>1243.6300000000001</v>
      </c>
      <c r="H1696">
        <v>0</v>
      </c>
      <c r="I1696">
        <v>31.09</v>
      </c>
      <c r="J1696">
        <v>31.09</v>
      </c>
      <c r="K1696">
        <v>0</v>
      </c>
      <c r="L1696" t="s">
        <v>31</v>
      </c>
    </row>
    <row r="1697" spans="1:12" x14ac:dyDescent="0.25">
      <c r="A1697" t="s">
        <v>301</v>
      </c>
      <c r="B1697" t="s">
        <v>302</v>
      </c>
      <c r="C1697" t="s">
        <v>1567</v>
      </c>
      <c r="D1697" s="13">
        <v>43830</v>
      </c>
      <c r="E1697">
        <v>248.02</v>
      </c>
      <c r="F1697">
        <v>5</v>
      </c>
      <c r="G1697">
        <v>236.21</v>
      </c>
      <c r="H1697">
        <v>0</v>
      </c>
      <c r="I1697">
        <v>5.91</v>
      </c>
      <c r="J1697">
        <v>5.91</v>
      </c>
      <c r="K1697">
        <v>0</v>
      </c>
      <c r="L1697" t="s">
        <v>31</v>
      </c>
    </row>
    <row r="1698" spans="1:12" x14ac:dyDescent="0.25">
      <c r="A1698" t="s">
        <v>821</v>
      </c>
      <c r="B1698" t="s">
        <v>822</v>
      </c>
      <c r="C1698" t="s">
        <v>1568</v>
      </c>
      <c r="D1698" s="13">
        <v>43830</v>
      </c>
      <c r="E1698">
        <v>8928.86</v>
      </c>
      <c r="F1698">
        <v>5</v>
      </c>
      <c r="G1698">
        <v>8503.68</v>
      </c>
      <c r="H1698">
        <v>0</v>
      </c>
      <c r="I1698">
        <v>212.59</v>
      </c>
      <c r="J1698">
        <v>212.59</v>
      </c>
      <c r="K1698">
        <v>0</v>
      </c>
      <c r="L1698" t="s">
        <v>31</v>
      </c>
    </row>
    <row r="1699" spans="1:12" x14ac:dyDescent="0.25">
      <c r="A1699" t="s">
        <v>481</v>
      </c>
      <c r="B1699" t="s">
        <v>771</v>
      </c>
      <c r="C1699" t="s">
        <v>1569</v>
      </c>
      <c r="D1699" s="13">
        <v>43830</v>
      </c>
      <c r="E1699">
        <v>707.29</v>
      </c>
      <c r="F1699">
        <v>18</v>
      </c>
      <c r="G1699">
        <v>599.4</v>
      </c>
      <c r="H1699">
        <v>0</v>
      </c>
      <c r="I1699">
        <v>53.95</v>
      </c>
      <c r="J1699">
        <v>53.95</v>
      </c>
      <c r="K1699">
        <v>0</v>
      </c>
      <c r="L1699" t="s">
        <v>31</v>
      </c>
    </row>
    <row r="1700" spans="1:12" x14ac:dyDescent="0.25">
      <c r="A1700" t="s">
        <v>164</v>
      </c>
      <c r="B1700" t="s">
        <v>165</v>
      </c>
      <c r="C1700" t="s">
        <v>1570</v>
      </c>
      <c r="D1700" s="13">
        <v>43830</v>
      </c>
      <c r="E1700">
        <v>43575.24</v>
      </c>
      <c r="F1700">
        <v>5</v>
      </c>
      <c r="G1700">
        <v>41500.230000000003</v>
      </c>
      <c r="H1700">
        <v>0</v>
      </c>
      <c r="I1700">
        <v>1037.51</v>
      </c>
      <c r="J1700">
        <v>1037.51</v>
      </c>
      <c r="K1700">
        <v>0</v>
      </c>
      <c r="L1700" t="s">
        <v>31</v>
      </c>
    </row>
    <row r="1701" spans="1:12" x14ac:dyDescent="0.25">
      <c r="A1701" t="s">
        <v>429</v>
      </c>
      <c r="B1701" t="s">
        <v>430</v>
      </c>
      <c r="C1701" t="s">
        <v>1571</v>
      </c>
      <c r="D1701" s="13">
        <v>43830</v>
      </c>
      <c r="E1701">
        <v>20911.669999999998</v>
      </c>
      <c r="F1701">
        <v>5</v>
      </c>
      <c r="G1701">
        <v>17911.189999999999</v>
      </c>
      <c r="H1701">
        <v>0</v>
      </c>
      <c r="I1701">
        <v>447.78</v>
      </c>
      <c r="J1701">
        <v>447.78</v>
      </c>
      <c r="K1701">
        <v>0</v>
      </c>
      <c r="L1701" t="s">
        <v>31</v>
      </c>
    </row>
    <row r="1702" spans="1:12" x14ac:dyDescent="0.25">
      <c r="A1702" t="s">
        <v>429</v>
      </c>
      <c r="B1702" t="s">
        <v>430</v>
      </c>
      <c r="C1702" t="s">
        <v>1571</v>
      </c>
      <c r="D1702" s="13">
        <v>43830</v>
      </c>
      <c r="E1702">
        <v>20911.669999999998</v>
      </c>
      <c r="F1702">
        <v>18</v>
      </c>
      <c r="G1702">
        <v>1783.83</v>
      </c>
      <c r="H1702">
        <v>0</v>
      </c>
      <c r="I1702">
        <v>160.55000000000001</v>
      </c>
      <c r="J1702">
        <v>160.55000000000001</v>
      </c>
      <c r="K1702">
        <v>0</v>
      </c>
      <c r="L1702" t="s">
        <v>31</v>
      </c>
    </row>
    <row r="1703" spans="1:12" x14ac:dyDescent="0.25">
      <c r="A1703" t="s">
        <v>224</v>
      </c>
      <c r="B1703" t="s">
        <v>225</v>
      </c>
      <c r="C1703" t="s">
        <v>1572</v>
      </c>
      <c r="D1703" s="13">
        <v>43830</v>
      </c>
      <c r="E1703">
        <v>1228.3599999999999</v>
      </c>
      <c r="F1703">
        <v>12</v>
      </c>
      <c r="G1703">
        <v>974.1</v>
      </c>
      <c r="H1703">
        <v>0</v>
      </c>
      <c r="I1703">
        <v>58.45</v>
      </c>
      <c r="J1703">
        <v>58.45</v>
      </c>
      <c r="K1703">
        <v>0</v>
      </c>
      <c r="L1703" t="s">
        <v>31</v>
      </c>
    </row>
    <row r="1704" spans="1:12" x14ac:dyDescent="0.25">
      <c r="A1704" t="s">
        <v>224</v>
      </c>
      <c r="B1704" t="s">
        <v>225</v>
      </c>
      <c r="C1704" t="s">
        <v>1572</v>
      </c>
      <c r="D1704" s="13">
        <v>43830</v>
      </c>
      <c r="E1704">
        <v>1228.3599999999999</v>
      </c>
      <c r="F1704">
        <v>18</v>
      </c>
      <c r="G1704">
        <v>116.43</v>
      </c>
      <c r="H1704">
        <v>0</v>
      </c>
      <c r="I1704">
        <v>10.48</v>
      </c>
      <c r="J1704">
        <v>10.48</v>
      </c>
      <c r="K1704">
        <v>0</v>
      </c>
      <c r="L1704" t="s">
        <v>31</v>
      </c>
    </row>
    <row r="1705" spans="1:12" x14ac:dyDescent="0.25">
      <c r="A1705" t="s">
        <v>450</v>
      </c>
      <c r="B1705" t="s">
        <v>451</v>
      </c>
      <c r="C1705" t="s">
        <v>1573</v>
      </c>
      <c r="D1705" s="13">
        <v>43830</v>
      </c>
      <c r="E1705">
        <v>10444.9</v>
      </c>
      <c r="F1705">
        <v>5</v>
      </c>
      <c r="G1705">
        <v>9947.5300000000007</v>
      </c>
      <c r="H1705">
        <v>0</v>
      </c>
      <c r="I1705">
        <v>248.69</v>
      </c>
      <c r="J1705">
        <v>248.69</v>
      </c>
      <c r="K1705">
        <v>0</v>
      </c>
      <c r="L1705" t="s">
        <v>31</v>
      </c>
    </row>
    <row r="1706" spans="1:12" x14ac:dyDescent="0.25">
      <c r="A1706" t="s">
        <v>137</v>
      </c>
      <c r="B1706" t="s">
        <v>138</v>
      </c>
      <c r="C1706" t="s">
        <v>1574</v>
      </c>
      <c r="D1706" s="13">
        <v>43830</v>
      </c>
      <c r="E1706">
        <v>65159.46</v>
      </c>
      <c r="F1706">
        <v>5</v>
      </c>
      <c r="G1706">
        <v>62056.62</v>
      </c>
      <c r="H1706">
        <v>0</v>
      </c>
      <c r="I1706">
        <v>1551.42</v>
      </c>
      <c r="J1706">
        <v>1551.42</v>
      </c>
      <c r="K1706">
        <v>0</v>
      </c>
      <c r="L1706" t="s">
        <v>31</v>
      </c>
    </row>
    <row r="1707" spans="1:12" x14ac:dyDescent="0.25">
      <c r="A1707" t="s">
        <v>709</v>
      </c>
      <c r="B1707" t="s">
        <v>710</v>
      </c>
      <c r="C1707" t="s">
        <v>1575</v>
      </c>
      <c r="D1707" s="13">
        <v>43830</v>
      </c>
      <c r="E1707">
        <v>9403.56</v>
      </c>
      <c r="F1707">
        <v>5</v>
      </c>
      <c r="G1707">
        <v>3279.93</v>
      </c>
      <c r="H1707">
        <v>0</v>
      </c>
      <c r="I1707">
        <v>82</v>
      </c>
      <c r="J1707">
        <v>82</v>
      </c>
      <c r="K1707">
        <v>0</v>
      </c>
      <c r="L1707" t="s">
        <v>31</v>
      </c>
    </row>
    <row r="1708" spans="1:12" x14ac:dyDescent="0.25">
      <c r="A1708" t="s">
        <v>709</v>
      </c>
      <c r="B1708" t="s">
        <v>710</v>
      </c>
      <c r="C1708" t="s">
        <v>1575</v>
      </c>
      <c r="D1708" s="13">
        <v>43830</v>
      </c>
      <c r="E1708">
        <v>9403.56</v>
      </c>
      <c r="F1708">
        <v>12</v>
      </c>
      <c r="G1708">
        <v>1325.1</v>
      </c>
      <c r="H1708">
        <v>0</v>
      </c>
      <c r="I1708">
        <v>79.510000000000005</v>
      </c>
      <c r="J1708">
        <v>79.510000000000005</v>
      </c>
      <c r="K1708">
        <v>0</v>
      </c>
      <c r="L1708" t="s">
        <v>31</v>
      </c>
    </row>
    <row r="1709" spans="1:12" x14ac:dyDescent="0.25">
      <c r="A1709" t="s">
        <v>709</v>
      </c>
      <c r="B1709" t="s">
        <v>710</v>
      </c>
      <c r="C1709" t="s">
        <v>1575</v>
      </c>
      <c r="D1709" s="13">
        <v>43830</v>
      </c>
      <c r="E1709">
        <v>9403.56</v>
      </c>
      <c r="F1709">
        <v>18</v>
      </c>
      <c r="G1709">
        <v>3792.82</v>
      </c>
      <c r="H1709">
        <v>0</v>
      </c>
      <c r="I1709">
        <v>341.35</v>
      </c>
      <c r="J1709">
        <v>341.35</v>
      </c>
      <c r="K1709">
        <v>0</v>
      </c>
      <c r="L1709" t="s">
        <v>31</v>
      </c>
    </row>
    <row r="1710" spans="1:12" x14ac:dyDescent="0.25">
      <c r="A1710" t="s">
        <v>86</v>
      </c>
      <c r="B1710" t="s">
        <v>87</v>
      </c>
      <c r="C1710" t="s">
        <v>1576</v>
      </c>
      <c r="D1710" s="13">
        <v>43830</v>
      </c>
      <c r="E1710">
        <v>51110</v>
      </c>
      <c r="F1710">
        <v>28</v>
      </c>
      <c r="G1710">
        <v>21550.45</v>
      </c>
      <c r="H1710">
        <v>0</v>
      </c>
      <c r="I1710">
        <v>3017.06</v>
      </c>
      <c r="J1710">
        <v>3017.06</v>
      </c>
      <c r="K1710">
        <v>23525.42</v>
      </c>
      <c r="L1710" t="s">
        <v>31</v>
      </c>
    </row>
    <row r="1711" spans="1:12" x14ac:dyDescent="0.25">
      <c r="A1711" t="s">
        <v>241</v>
      </c>
      <c r="B1711" t="s">
        <v>242</v>
      </c>
      <c r="C1711" t="s">
        <v>1577</v>
      </c>
      <c r="D1711" s="13">
        <v>43830</v>
      </c>
      <c r="E1711">
        <v>57784.38</v>
      </c>
      <c r="F1711">
        <v>28</v>
      </c>
      <c r="G1711">
        <v>26518.89</v>
      </c>
      <c r="H1711">
        <v>0</v>
      </c>
      <c r="I1711">
        <v>3712.64</v>
      </c>
      <c r="J1711">
        <v>3712.64</v>
      </c>
      <c r="K1711">
        <v>23840.21</v>
      </c>
      <c r="L1711" t="s">
        <v>31</v>
      </c>
    </row>
    <row r="1712" spans="1:12" x14ac:dyDescent="0.25">
      <c r="A1712" t="s">
        <v>696</v>
      </c>
      <c r="B1712" t="s">
        <v>697</v>
      </c>
      <c r="C1712" t="s">
        <v>1578</v>
      </c>
      <c r="D1712" s="13">
        <v>43830</v>
      </c>
      <c r="E1712">
        <v>248.02</v>
      </c>
      <c r="F1712">
        <v>5</v>
      </c>
      <c r="G1712">
        <v>236.21</v>
      </c>
      <c r="H1712">
        <v>0</v>
      </c>
      <c r="I1712">
        <v>5.91</v>
      </c>
      <c r="J1712">
        <v>5.91</v>
      </c>
      <c r="K1712">
        <v>0</v>
      </c>
      <c r="L1712" t="s">
        <v>31</v>
      </c>
    </row>
    <row r="1713" spans="1:12" x14ac:dyDescent="0.25">
      <c r="A1713" t="s">
        <v>224</v>
      </c>
      <c r="B1713" t="s">
        <v>225</v>
      </c>
      <c r="C1713" t="s">
        <v>1579</v>
      </c>
      <c r="D1713" s="13">
        <v>43830</v>
      </c>
      <c r="E1713">
        <v>1488.14</v>
      </c>
      <c r="F1713">
        <v>5</v>
      </c>
      <c r="G1713">
        <v>1417.28</v>
      </c>
      <c r="H1713">
        <v>0</v>
      </c>
      <c r="I1713">
        <v>35.43</v>
      </c>
      <c r="J1713">
        <v>35.43</v>
      </c>
      <c r="K1713">
        <v>0</v>
      </c>
      <c r="L1713" t="s">
        <v>31</v>
      </c>
    </row>
    <row r="1714" spans="1:12" x14ac:dyDescent="0.25">
      <c r="A1714" t="s">
        <v>1580</v>
      </c>
      <c r="B1714" t="s">
        <v>1581</v>
      </c>
      <c r="C1714" t="s">
        <v>1582</v>
      </c>
      <c r="D1714" s="13">
        <v>43830</v>
      </c>
      <c r="E1714">
        <v>248.02</v>
      </c>
      <c r="F1714">
        <v>5</v>
      </c>
      <c r="G1714">
        <v>236.21</v>
      </c>
      <c r="H1714">
        <v>0</v>
      </c>
      <c r="I1714">
        <v>5.91</v>
      </c>
      <c r="J1714">
        <v>5.91</v>
      </c>
      <c r="K1714">
        <v>0</v>
      </c>
      <c r="L1714" t="s">
        <v>31</v>
      </c>
    </row>
    <row r="1715" spans="1:12" x14ac:dyDescent="0.25">
      <c r="A1715" t="s">
        <v>201</v>
      </c>
      <c r="B1715" t="s">
        <v>202</v>
      </c>
      <c r="C1715" t="s">
        <v>1583</v>
      </c>
      <c r="D1715" s="13">
        <v>43830</v>
      </c>
      <c r="E1715">
        <v>8285.42</v>
      </c>
      <c r="F1715">
        <v>5</v>
      </c>
      <c r="G1715">
        <v>7890.87</v>
      </c>
      <c r="H1715">
        <v>0</v>
      </c>
      <c r="I1715">
        <v>197.27</v>
      </c>
      <c r="J1715">
        <v>197.27</v>
      </c>
      <c r="K1715">
        <v>0</v>
      </c>
      <c r="L1715" t="s">
        <v>31</v>
      </c>
    </row>
    <row r="1716" spans="1:12" x14ac:dyDescent="0.25">
      <c r="A1716" t="s">
        <v>178</v>
      </c>
      <c r="B1716" t="s">
        <v>179</v>
      </c>
      <c r="C1716" t="s">
        <v>1584</v>
      </c>
      <c r="D1716" s="13">
        <v>43830</v>
      </c>
      <c r="E1716">
        <v>41939.699999999997</v>
      </c>
      <c r="F1716">
        <v>5</v>
      </c>
      <c r="G1716">
        <v>6649.74</v>
      </c>
      <c r="H1716">
        <v>0</v>
      </c>
      <c r="I1716">
        <v>166.24</v>
      </c>
      <c r="J1716">
        <v>166.24</v>
      </c>
      <c r="K1716">
        <v>0</v>
      </c>
      <c r="L1716" t="s">
        <v>31</v>
      </c>
    </row>
    <row r="1717" spans="1:12" x14ac:dyDescent="0.25">
      <c r="A1717" t="s">
        <v>178</v>
      </c>
      <c r="B1717" t="s">
        <v>179</v>
      </c>
      <c r="C1717" t="s">
        <v>1584</v>
      </c>
      <c r="D1717" s="13">
        <v>43830</v>
      </c>
      <c r="E1717">
        <v>41939.699999999997</v>
      </c>
      <c r="F1717">
        <v>12</v>
      </c>
      <c r="G1717">
        <v>31212.05</v>
      </c>
      <c r="H1717">
        <v>0</v>
      </c>
      <c r="I1717">
        <v>1872.72</v>
      </c>
      <c r="J1717">
        <v>1872.72</v>
      </c>
      <c r="K1717">
        <v>0</v>
      </c>
      <c r="L1717" t="s">
        <v>31</v>
      </c>
    </row>
    <row r="1718" spans="1:12" x14ac:dyDescent="0.25">
      <c r="A1718" t="s">
        <v>395</v>
      </c>
      <c r="B1718" t="s">
        <v>396</v>
      </c>
      <c r="C1718" t="s">
        <v>1585</v>
      </c>
      <c r="D1718" s="13">
        <v>43830</v>
      </c>
      <c r="E1718">
        <v>5057.2299999999996</v>
      </c>
      <c r="F1718">
        <v>5</v>
      </c>
      <c r="G1718">
        <v>4816.3999999999996</v>
      </c>
      <c r="H1718">
        <v>0</v>
      </c>
      <c r="I1718">
        <v>120.41</v>
      </c>
      <c r="J1718">
        <v>120.41</v>
      </c>
      <c r="K1718">
        <v>0</v>
      </c>
      <c r="L1718" t="s">
        <v>31</v>
      </c>
    </row>
    <row r="1719" spans="1:12" x14ac:dyDescent="0.25">
      <c r="A1719" t="s">
        <v>77</v>
      </c>
      <c r="B1719" t="s">
        <v>147</v>
      </c>
      <c r="C1719" t="s">
        <v>1586</v>
      </c>
      <c r="D1719" s="13">
        <v>43830</v>
      </c>
      <c r="E1719">
        <v>6253.65</v>
      </c>
      <c r="F1719">
        <v>12</v>
      </c>
      <c r="G1719">
        <v>4359.6000000000004</v>
      </c>
      <c r="H1719">
        <v>0</v>
      </c>
      <c r="I1719">
        <v>261.58</v>
      </c>
      <c r="J1719">
        <v>261.58</v>
      </c>
      <c r="K1719">
        <v>0</v>
      </c>
      <c r="L1719" t="s">
        <v>31</v>
      </c>
    </row>
    <row r="1720" spans="1:12" x14ac:dyDescent="0.25">
      <c r="A1720" t="s">
        <v>77</v>
      </c>
      <c r="B1720" t="s">
        <v>147</v>
      </c>
      <c r="C1720" t="s">
        <v>1586</v>
      </c>
      <c r="D1720" s="13">
        <v>43830</v>
      </c>
      <c r="E1720">
        <v>6253.65</v>
      </c>
      <c r="F1720">
        <v>18</v>
      </c>
      <c r="G1720">
        <v>1161.79</v>
      </c>
      <c r="H1720">
        <v>0</v>
      </c>
      <c r="I1720">
        <v>104.56</v>
      </c>
      <c r="J1720">
        <v>104.56</v>
      </c>
      <c r="K1720">
        <v>0</v>
      </c>
      <c r="L1720" t="s">
        <v>31</v>
      </c>
    </row>
    <row r="1721" spans="1:12" x14ac:dyDescent="0.25">
      <c r="A1721" t="s">
        <v>252</v>
      </c>
      <c r="B1721" t="s">
        <v>253</v>
      </c>
      <c r="C1721" t="s">
        <v>1587</v>
      </c>
      <c r="D1721" s="13">
        <v>43830</v>
      </c>
      <c r="E1721">
        <v>739.87</v>
      </c>
      <c r="F1721">
        <v>12</v>
      </c>
      <c r="G1721">
        <v>660.59</v>
      </c>
      <c r="H1721">
        <v>0</v>
      </c>
      <c r="I1721">
        <v>39.64</v>
      </c>
      <c r="J1721">
        <v>39.64</v>
      </c>
      <c r="K1721">
        <v>0</v>
      </c>
      <c r="L1721" t="s">
        <v>31</v>
      </c>
    </row>
    <row r="1722" spans="1:12" x14ac:dyDescent="0.25">
      <c r="A1722" t="s">
        <v>337</v>
      </c>
      <c r="B1722" t="s">
        <v>338</v>
      </c>
      <c r="C1722" t="s">
        <v>1588</v>
      </c>
      <c r="D1722" s="13">
        <v>43830</v>
      </c>
      <c r="E1722">
        <v>3408.27</v>
      </c>
      <c r="F1722">
        <v>12</v>
      </c>
      <c r="G1722">
        <v>931.14</v>
      </c>
      <c r="H1722">
        <v>0</v>
      </c>
      <c r="I1722">
        <v>55.87</v>
      </c>
      <c r="J1722">
        <v>55.87</v>
      </c>
      <c r="K1722">
        <v>0</v>
      </c>
      <c r="L1722" t="s">
        <v>31</v>
      </c>
    </row>
    <row r="1723" spans="1:12" x14ac:dyDescent="0.25">
      <c r="A1723" t="s">
        <v>337</v>
      </c>
      <c r="B1723" t="s">
        <v>338</v>
      </c>
      <c r="C1723" t="s">
        <v>1588</v>
      </c>
      <c r="D1723" s="13">
        <v>43830</v>
      </c>
      <c r="E1723">
        <v>3408.27</v>
      </c>
      <c r="F1723">
        <v>18</v>
      </c>
      <c r="G1723">
        <v>2004.57</v>
      </c>
      <c r="H1723">
        <v>0</v>
      </c>
      <c r="I1723">
        <v>180.41</v>
      </c>
      <c r="J1723">
        <v>180.41</v>
      </c>
      <c r="K1723">
        <v>0</v>
      </c>
      <c r="L1723" t="s">
        <v>31</v>
      </c>
    </row>
    <row r="1724" spans="1:12" x14ac:dyDescent="0.25">
      <c r="A1724" t="s">
        <v>947</v>
      </c>
      <c r="B1724" t="s">
        <v>948</v>
      </c>
      <c r="C1724" t="s">
        <v>1589</v>
      </c>
      <c r="D1724" s="13">
        <v>43830</v>
      </c>
      <c r="E1724">
        <v>2159.02</v>
      </c>
      <c r="F1724">
        <v>18</v>
      </c>
      <c r="G1724">
        <v>1829.68</v>
      </c>
      <c r="H1724">
        <v>0</v>
      </c>
      <c r="I1724">
        <v>164.67</v>
      </c>
      <c r="J1724">
        <v>164.67</v>
      </c>
      <c r="K1724">
        <v>0</v>
      </c>
      <c r="L1724" t="s">
        <v>31</v>
      </c>
    </row>
    <row r="1725" spans="1:12" x14ac:dyDescent="0.25">
      <c r="A1725" t="s">
        <v>167</v>
      </c>
      <c r="B1725" t="s">
        <v>168</v>
      </c>
      <c r="C1725" t="s">
        <v>1590</v>
      </c>
      <c r="D1725" s="13">
        <v>43830</v>
      </c>
      <c r="E1725">
        <v>61209.71</v>
      </c>
      <c r="F1725">
        <v>5</v>
      </c>
      <c r="G1725">
        <v>46569.79</v>
      </c>
      <c r="H1725">
        <v>0</v>
      </c>
      <c r="I1725">
        <v>1164.24</v>
      </c>
      <c r="J1725">
        <v>1164.24</v>
      </c>
      <c r="K1725">
        <v>0</v>
      </c>
      <c r="L1725" t="s">
        <v>31</v>
      </c>
    </row>
    <row r="1726" spans="1:12" x14ac:dyDescent="0.25">
      <c r="A1726" t="s">
        <v>167</v>
      </c>
      <c r="B1726" t="s">
        <v>168</v>
      </c>
      <c r="C1726" t="s">
        <v>1590</v>
      </c>
      <c r="D1726" s="13">
        <v>43830</v>
      </c>
      <c r="E1726">
        <v>61209.71</v>
      </c>
      <c r="F1726">
        <v>12</v>
      </c>
      <c r="G1726">
        <v>1861.01</v>
      </c>
      <c r="H1726">
        <v>0</v>
      </c>
      <c r="I1726">
        <v>111.66</v>
      </c>
      <c r="J1726">
        <v>111.66</v>
      </c>
      <c r="K1726">
        <v>0</v>
      </c>
      <c r="L1726" t="s">
        <v>31</v>
      </c>
    </row>
    <row r="1727" spans="1:12" x14ac:dyDescent="0.25">
      <c r="A1727" t="s">
        <v>167</v>
      </c>
      <c r="B1727" t="s">
        <v>168</v>
      </c>
      <c r="C1727" t="s">
        <v>1590</v>
      </c>
      <c r="D1727" s="13">
        <v>43830</v>
      </c>
      <c r="E1727">
        <v>61209.71</v>
      </c>
      <c r="F1727">
        <v>18</v>
      </c>
      <c r="G1727">
        <v>8667.0400000000009</v>
      </c>
      <c r="H1727">
        <v>0</v>
      </c>
      <c r="I1727">
        <v>780.03</v>
      </c>
      <c r="J1727">
        <v>780.03</v>
      </c>
      <c r="K1727">
        <v>0</v>
      </c>
      <c r="L1727" t="s">
        <v>31</v>
      </c>
    </row>
    <row r="1728" spans="1:12" x14ac:dyDescent="0.25">
      <c r="A1728" t="s">
        <v>1591</v>
      </c>
      <c r="B1728" t="s">
        <v>1592</v>
      </c>
      <c r="C1728" t="s">
        <v>1593</v>
      </c>
      <c r="D1728" s="13">
        <v>43830</v>
      </c>
      <c r="E1728">
        <v>5952.58</v>
      </c>
      <c r="F1728">
        <v>5</v>
      </c>
      <c r="G1728">
        <v>5669.12</v>
      </c>
      <c r="H1728">
        <v>0</v>
      </c>
      <c r="I1728">
        <v>141.72999999999999</v>
      </c>
      <c r="J1728">
        <v>141.72999999999999</v>
      </c>
      <c r="K1728">
        <v>0</v>
      </c>
      <c r="L1728" t="s">
        <v>31</v>
      </c>
    </row>
    <row r="1729" spans="1:12" x14ac:dyDescent="0.25">
      <c r="A1729" t="s">
        <v>1594</v>
      </c>
      <c r="B1729" t="s">
        <v>1595</v>
      </c>
      <c r="C1729" t="s">
        <v>1596</v>
      </c>
      <c r="D1729" s="13">
        <v>43830</v>
      </c>
      <c r="E1729">
        <v>5952.58</v>
      </c>
      <c r="F1729">
        <v>5</v>
      </c>
      <c r="G1729">
        <v>5669.12</v>
      </c>
      <c r="H1729">
        <v>0</v>
      </c>
      <c r="I1729">
        <v>141.72999999999999</v>
      </c>
      <c r="J1729">
        <v>141.72999999999999</v>
      </c>
      <c r="K1729">
        <v>0</v>
      </c>
      <c r="L1729" t="s">
        <v>31</v>
      </c>
    </row>
    <row r="1730" spans="1:12" x14ac:dyDescent="0.25">
      <c r="A1730" t="s">
        <v>289</v>
      </c>
      <c r="B1730" t="s">
        <v>290</v>
      </c>
      <c r="C1730" t="s">
        <v>1597</v>
      </c>
      <c r="D1730" s="13">
        <v>43830</v>
      </c>
      <c r="E1730">
        <v>5528.4</v>
      </c>
      <c r="F1730">
        <v>12</v>
      </c>
      <c r="G1730">
        <v>2150.61</v>
      </c>
      <c r="H1730">
        <v>0</v>
      </c>
      <c r="I1730">
        <v>129.04</v>
      </c>
      <c r="J1730">
        <v>129.04</v>
      </c>
      <c r="K1730">
        <v>0</v>
      </c>
      <c r="L1730" t="s">
        <v>31</v>
      </c>
    </row>
    <row r="1731" spans="1:12" x14ac:dyDescent="0.25">
      <c r="A1731" t="s">
        <v>289</v>
      </c>
      <c r="B1731" t="s">
        <v>290</v>
      </c>
      <c r="C1731" t="s">
        <v>1597</v>
      </c>
      <c r="D1731" s="13">
        <v>43830</v>
      </c>
      <c r="E1731">
        <v>5528.4</v>
      </c>
      <c r="F1731">
        <v>18</v>
      </c>
      <c r="G1731">
        <v>2643.83</v>
      </c>
      <c r="H1731">
        <v>0</v>
      </c>
      <c r="I1731">
        <v>237.94</v>
      </c>
      <c r="J1731">
        <v>237.94</v>
      </c>
      <c r="K1731">
        <v>0</v>
      </c>
      <c r="L1731" t="s">
        <v>31</v>
      </c>
    </row>
    <row r="1732" spans="1:12" x14ac:dyDescent="0.25">
      <c r="A1732" t="s">
        <v>227</v>
      </c>
      <c r="B1732" t="s">
        <v>228</v>
      </c>
      <c r="C1732" t="s">
        <v>1598</v>
      </c>
      <c r="D1732" s="13">
        <v>43830</v>
      </c>
      <c r="E1732">
        <v>9498.84</v>
      </c>
      <c r="F1732">
        <v>18</v>
      </c>
      <c r="G1732">
        <v>8049.86</v>
      </c>
      <c r="H1732">
        <v>0</v>
      </c>
      <c r="I1732">
        <v>724.49</v>
      </c>
      <c r="J1732">
        <v>724.49</v>
      </c>
      <c r="K1732">
        <v>0</v>
      </c>
      <c r="L1732" t="s">
        <v>31</v>
      </c>
    </row>
    <row r="1733" spans="1:12" x14ac:dyDescent="0.25">
      <c r="A1733" t="s">
        <v>275</v>
      </c>
      <c r="B1733" t="s">
        <v>276</v>
      </c>
      <c r="C1733" t="s">
        <v>1599</v>
      </c>
      <c r="D1733" s="13">
        <v>43830</v>
      </c>
      <c r="E1733">
        <v>2294.13</v>
      </c>
      <c r="F1733">
        <v>12</v>
      </c>
      <c r="G1733">
        <v>1280.51</v>
      </c>
      <c r="H1733">
        <v>0</v>
      </c>
      <c r="I1733">
        <v>76.83</v>
      </c>
      <c r="J1733">
        <v>76.83</v>
      </c>
      <c r="K1733">
        <v>0</v>
      </c>
      <c r="L1733" t="s">
        <v>31</v>
      </c>
    </row>
    <row r="1734" spans="1:12" x14ac:dyDescent="0.25">
      <c r="A1734" t="s">
        <v>275</v>
      </c>
      <c r="B1734" t="s">
        <v>276</v>
      </c>
      <c r="C1734" t="s">
        <v>1599</v>
      </c>
      <c r="D1734" s="13">
        <v>43830</v>
      </c>
      <c r="E1734">
        <v>2294.13</v>
      </c>
      <c r="F1734">
        <v>18</v>
      </c>
      <c r="G1734">
        <v>728.78</v>
      </c>
      <c r="H1734">
        <v>0</v>
      </c>
      <c r="I1734">
        <v>65.59</v>
      </c>
      <c r="J1734">
        <v>65.59</v>
      </c>
      <c r="K1734">
        <v>0</v>
      </c>
      <c r="L1734" t="s">
        <v>31</v>
      </c>
    </row>
    <row r="1735" spans="1:12" x14ac:dyDescent="0.25">
      <c r="A1735" t="s">
        <v>666</v>
      </c>
      <c r="B1735" t="s">
        <v>667</v>
      </c>
      <c r="C1735" t="s">
        <v>1600</v>
      </c>
      <c r="D1735" s="13">
        <v>43830</v>
      </c>
      <c r="E1735">
        <v>6116.69</v>
      </c>
      <c r="F1735">
        <v>12</v>
      </c>
      <c r="G1735">
        <v>1925.12</v>
      </c>
      <c r="H1735">
        <v>0</v>
      </c>
      <c r="I1735">
        <v>115.51</v>
      </c>
      <c r="J1735">
        <v>115.51</v>
      </c>
      <c r="K1735">
        <v>0</v>
      </c>
      <c r="L1735" t="s">
        <v>31</v>
      </c>
    </row>
    <row r="1736" spans="1:12" x14ac:dyDescent="0.25">
      <c r="A1736" t="s">
        <v>666</v>
      </c>
      <c r="B1736" t="s">
        <v>667</v>
      </c>
      <c r="C1736" t="s">
        <v>1600</v>
      </c>
      <c r="D1736" s="13">
        <v>43830</v>
      </c>
      <c r="E1736">
        <v>6116.69</v>
      </c>
      <c r="F1736">
        <v>18</v>
      </c>
      <c r="G1736">
        <v>3356.44</v>
      </c>
      <c r="H1736">
        <v>0</v>
      </c>
      <c r="I1736">
        <v>302.08</v>
      </c>
      <c r="J1736">
        <v>302.08</v>
      </c>
      <c r="K1736">
        <v>0</v>
      </c>
      <c r="L1736" t="s">
        <v>31</v>
      </c>
    </row>
    <row r="1737" spans="1:12" x14ac:dyDescent="0.25">
      <c r="A1737" t="s">
        <v>86</v>
      </c>
      <c r="B1737" t="s">
        <v>199</v>
      </c>
      <c r="C1737" t="s">
        <v>1601</v>
      </c>
      <c r="D1737" s="13">
        <v>43830</v>
      </c>
      <c r="E1737">
        <v>27959.98</v>
      </c>
      <c r="F1737">
        <v>12</v>
      </c>
      <c r="G1737">
        <v>24964.28</v>
      </c>
      <c r="H1737">
        <v>0</v>
      </c>
      <c r="I1737">
        <v>1497.86</v>
      </c>
      <c r="J1737">
        <v>1497.86</v>
      </c>
      <c r="K1737">
        <v>0</v>
      </c>
      <c r="L1737" t="s">
        <v>31</v>
      </c>
    </row>
    <row r="1738" spans="1:12" x14ac:dyDescent="0.25">
      <c r="A1738" t="s">
        <v>89</v>
      </c>
      <c r="B1738" t="s">
        <v>1602</v>
      </c>
      <c r="C1738" t="s">
        <v>1603</v>
      </c>
      <c r="D1738" s="13">
        <v>43830</v>
      </c>
      <c r="E1738">
        <v>15261.46</v>
      </c>
      <c r="F1738">
        <v>12</v>
      </c>
      <c r="G1738">
        <v>13626.31</v>
      </c>
      <c r="H1738">
        <v>0</v>
      </c>
      <c r="I1738">
        <v>817.58</v>
      </c>
      <c r="J1738">
        <v>817.58</v>
      </c>
      <c r="K1738">
        <v>0</v>
      </c>
      <c r="L1738" t="s">
        <v>31</v>
      </c>
    </row>
    <row r="1739" spans="1:12" x14ac:dyDescent="0.25">
      <c r="A1739" t="s">
        <v>1604</v>
      </c>
      <c r="B1739" t="s">
        <v>1605</v>
      </c>
      <c r="C1739" t="s">
        <v>1606</v>
      </c>
      <c r="D1739" s="13">
        <v>43830</v>
      </c>
      <c r="E1739">
        <v>29821.23</v>
      </c>
      <c r="F1739">
        <v>18</v>
      </c>
      <c r="G1739">
        <v>25272.22</v>
      </c>
      <c r="H1739">
        <v>0</v>
      </c>
      <c r="I1739">
        <v>2274.5</v>
      </c>
      <c r="J1739">
        <v>2274.5</v>
      </c>
      <c r="K1739">
        <v>0</v>
      </c>
      <c r="L1739" t="s">
        <v>31</v>
      </c>
    </row>
    <row r="1740" spans="1:12" x14ac:dyDescent="0.25">
      <c r="A1740" t="s">
        <v>826</v>
      </c>
      <c r="B1740" t="s">
        <v>827</v>
      </c>
      <c r="C1740" t="s">
        <v>1607</v>
      </c>
      <c r="D1740" s="13">
        <v>43830</v>
      </c>
      <c r="E1740">
        <v>107.94</v>
      </c>
      <c r="F1740">
        <v>18</v>
      </c>
      <c r="G1740">
        <v>91.48</v>
      </c>
      <c r="H1740">
        <v>0</v>
      </c>
      <c r="I1740">
        <v>8.23</v>
      </c>
      <c r="J1740">
        <v>8.23</v>
      </c>
      <c r="K1740">
        <v>0</v>
      </c>
      <c r="L1740" t="s">
        <v>31</v>
      </c>
    </row>
    <row r="1741" spans="1:12" x14ac:dyDescent="0.25">
      <c r="A1741" t="s">
        <v>1608</v>
      </c>
      <c r="B1741" t="s">
        <v>1609</v>
      </c>
      <c r="C1741" t="s">
        <v>1610</v>
      </c>
      <c r="D1741" s="13">
        <v>43830</v>
      </c>
      <c r="E1741">
        <v>107.94</v>
      </c>
      <c r="F1741">
        <v>18</v>
      </c>
      <c r="G1741">
        <v>91.48</v>
      </c>
      <c r="H1741">
        <v>0</v>
      </c>
      <c r="I1741">
        <v>8.23</v>
      </c>
      <c r="J1741">
        <v>8.23</v>
      </c>
      <c r="K1741">
        <v>0</v>
      </c>
      <c r="L1741" t="s">
        <v>31</v>
      </c>
    </row>
    <row r="1742" spans="1:12" x14ac:dyDescent="0.25">
      <c r="A1742" t="s">
        <v>334</v>
      </c>
      <c r="B1742" t="s">
        <v>335</v>
      </c>
      <c r="C1742" t="s">
        <v>1611</v>
      </c>
      <c r="D1742" s="13">
        <v>43830</v>
      </c>
      <c r="E1742">
        <v>107.94</v>
      </c>
      <c r="F1742">
        <v>18</v>
      </c>
      <c r="G1742">
        <v>91.48</v>
      </c>
      <c r="H1742">
        <v>0</v>
      </c>
      <c r="I1742">
        <v>8.23</v>
      </c>
      <c r="J1742">
        <v>8.23</v>
      </c>
      <c r="K1742">
        <v>0</v>
      </c>
      <c r="L1742" t="s">
        <v>31</v>
      </c>
    </row>
    <row r="1743" spans="1:12" x14ac:dyDescent="0.25">
      <c r="A1743" t="s">
        <v>152</v>
      </c>
      <c r="B1743" t="s">
        <v>153</v>
      </c>
      <c r="C1743" t="s">
        <v>1612</v>
      </c>
      <c r="D1743" s="13">
        <v>43830</v>
      </c>
      <c r="E1743">
        <v>43759.38</v>
      </c>
      <c r="F1743">
        <v>5</v>
      </c>
      <c r="G1743">
        <v>41675.599999999999</v>
      </c>
      <c r="H1743">
        <v>0</v>
      </c>
      <c r="I1743">
        <v>1041.8900000000001</v>
      </c>
      <c r="J1743">
        <v>1041.8900000000001</v>
      </c>
      <c r="K1743">
        <v>0</v>
      </c>
      <c r="L1743" t="s">
        <v>31</v>
      </c>
    </row>
    <row r="1744" spans="1:12" x14ac:dyDescent="0.25">
      <c r="A1744" t="s">
        <v>275</v>
      </c>
      <c r="B1744" t="s">
        <v>276</v>
      </c>
      <c r="C1744" t="s">
        <v>1613</v>
      </c>
      <c r="D1744" s="13">
        <v>43830</v>
      </c>
      <c r="E1744">
        <v>107.94</v>
      </c>
      <c r="F1744">
        <v>18</v>
      </c>
      <c r="G1744">
        <v>91.48</v>
      </c>
      <c r="H1744">
        <v>0</v>
      </c>
      <c r="I1744">
        <v>8.23</v>
      </c>
      <c r="J1744">
        <v>8.23</v>
      </c>
      <c r="K1744">
        <v>0</v>
      </c>
      <c r="L1744" t="s">
        <v>31</v>
      </c>
    </row>
    <row r="1745" spans="1:12" x14ac:dyDescent="0.25">
      <c r="A1745" t="s">
        <v>359</v>
      </c>
      <c r="B1745" t="s">
        <v>360</v>
      </c>
      <c r="C1745" t="s">
        <v>1614</v>
      </c>
      <c r="D1745" s="13">
        <v>43830</v>
      </c>
      <c r="E1745">
        <v>107.94</v>
      </c>
      <c r="F1745">
        <v>18</v>
      </c>
      <c r="G1745">
        <v>91.48</v>
      </c>
      <c r="H1745">
        <v>0</v>
      </c>
      <c r="I1745">
        <v>8.23</v>
      </c>
      <c r="J1745">
        <v>8.23</v>
      </c>
      <c r="K1745">
        <v>0</v>
      </c>
      <c r="L1745" t="s">
        <v>31</v>
      </c>
    </row>
    <row r="1746" spans="1:12" x14ac:dyDescent="0.25">
      <c r="A1746" t="s">
        <v>128</v>
      </c>
      <c r="B1746" t="s">
        <v>129</v>
      </c>
      <c r="C1746" t="s">
        <v>1615</v>
      </c>
      <c r="D1746" s="13">
        <v>43830</v>
      </c>
      <c r="E1746">
        <v>656.43</v>
      </c>
      <c r="F1746">
        <v>12</v>
      </c>
      <c r="G1746">
        <v>586.1</v>
      </c>
      <c r="H1746">
        <v>0</v>
      </c>
      <c r="I1746">
        <v>35.17</v>
      </c>
      <c r="J1746">
        <v>35.17</v>
      </c>
      <c r="K1746">
        <v>0</v>
      </c>
      <c r="L1746" t="s">
        <v>31</v>
      </c>
    </row>
    <row r="1747" spans="1:12" x14ac:dyDescent="0.25">
      <c r="A1747" t="s">
        <v>1479</v>
      </c>
      <c r="B1747" t="s">
        <v>1480</v>
      </c>
      <c r="C1747" t="s">
        <v>1616</v>
      </c>
      <c r="D1747" s="13">
        <v>43830</v>
      </c>
      <c r="E1747">
        <v>107.94</v>
      </c>
      <c r="F1747">
        <v>18</v>
      </c>
      <c r="G1747">
        <v>91.48</v>
      </c>
      <c r="H1747">
        <v>0</v>
      </c>
      <c r="I1747">
        <v>8.23</v>
      </c>
      <c r="J1747">
        <v>8.23</v>
      </c>
      <c r="K1747">
        <v>0</v>
      </c>
      <c r="L1747" t="s">
        <v>31</v>
      </c>
    </row>
    <row r="1748" spans="1:12" x14ac:dyDescent="0.25">
      <c r="A1748" t="s">
        <v>519</v>
      </c>
      <c r="B1748" t="s">
        <v>520</v>
      </c>
      <c r="C1748" t="s">
        <v>1617</v>
      </c>
      <c r="D1748" s="13">
        <v>43830</v>
      </c>
      <c r="E1748">
        <v>107.94</v>
      </c>
      <c r="F1748">
        <v>18</v>
      </c>
      <c r="G1748">
        <v>91.48</v>
      </c>
      <c r="H1748">
        <v>0</v>
      </c>
      <c r="I1748">
        <v>8.23</v>
      </c>
      <c r="J1748">
        <v>8.23</v>
      </c>
      <c r="K1748">
        <v>0</v>
      </c>
      <c r="L1748" t="s">
        <v>31</v>
      </c>
    </row>
    <row r="1749" spans="1:12" x14ac:dyDescent="0.25">
      <c r="A1749" t="s">
        <v>754</v>
      </c>
      <c r="B1749" t="s">
        <v>755</v>
      </c>
      <c r="C1749" t="s">
        <v>1618</v>
      </c>
      <c r="D1749" s="13">
        <v>43830</v>
      </c>
      <c r="E1749">
        <v>8855.52</v>
      </c>
      <c r="F1749">
        <v>5</v>
      </c>
      <c r="G1749">
        <v>3378.48</v>
      </c>
      <c r="H1749">
        <v>0</v>
      </c>
      <c r="I1749">
        <v>84.46</v>
      </c>
      <c r="J1749">
        <v>84.46</v>
      </c>
      <c r="K1749">
        <v>0</v>
      </c>
      <c r="L1749" t="s">
        <v>31</v>
      </c>
    </row>
    <row r="1750" spans="1:12" x14ac:dyDescent="0.25">
      <c r="A1750" t="s">
        <v>754</v>
      </c>
      <c r="B1750" t="s">
        <v>755</v>
      </c>
      <c r="C1750" t="s">
        <v>1618</v>
      </c>
      <c r="D1750" s="13">
        <v>43830</v>
      </c>
      <c r="E1750">
        <v>8855.52</v>
      </c>
      <c r="F1750">
        <v>12</v>
      </c>
      <c r="G1750">
        <v>367.13</v>
      </c>
      <c r="H1750">
        <v>0</v>
      </c>
      <c r="I1750">
        <v>22.03</v>
      </c>
      <c r="J1750">
        <v>22.03</v>
      </c>
      <c r="K1750">
        <v>0</v>
      </c>
      <c r="L1750" t="s">
        <v>31</v>
      </c>
    </row>
    <row r="1751" spans="1:12" x14ac:dyDescent="0.25">
      <c r="A1751" t="s">
        <v>754</v>
      </c>
      <c r="B1751" t="s">
        <v>755</v>
      </c>
      <c r="C1751" t="s">
        <v>1618</v>
      </c>
      <c r="D1751" s="13">
        <v>43830</v>
      </c>
      <c r="E1751">
        <v>8855.52</v>
      </c>
      <c r="F1751">
        <v>18</v>
      </c>
      <c r="G1751">
        <v>4149.9399999999996</v>
      </c>
      <c r="H1751">
        <v>0</v>
      </c>
      <c r="I1751">
        <v>373.49</v>
      </c>
      <c r="J1751">
        <v>373.49</v>
      </c>
      <c r="K1751">
        <v>0</v>
      </c>
      <c r="L1751" t="s">
        <v>31</v>
      </c>
    </row>
    <row r="1752" spans="1:12" x14ac:dyDescent="0.25">
      <c r="A1752" t="s">
        <v>690</v>
      </c>
      <c r="B1752" t="s">
        <v>691</v>
      </c>
      <c r="C1752" t="s">
        <v>1619</v>
      </c>
      <c r="D1752" s="13">
        <v>43830</v>
      </c>
      <c r="E1752">
        <v>248.02</v>
      </c>
      <c r="F1752">
        <v>5</v>
      </c>
      <c r="G1752">
        <v>236.21</v>
      </c>
      <c r="H1752">
        <v>0</v>
      </c>
      <c r="I1752">
        <v>5.91</v>
      </c>
      <c r="J1752">
        <v>5.91</v>
      </c>
      <c r="K1752">
        <v>0</v>
      </c>
      <c r="L1752" t="s">
        <v>31</v>
      </c>
    </row>
    <row r="1753" spans="1:12" x14ac:dyDescent="0.25">
      <c r="A1753" t="s">
        <v>325</v>
      </c>
      <c r="B1753" t="s">
        <v>326</v>
      </c>
      <c r="C1753" t="s">
        <v>1620</v>
      </c>
      <c r="D1753" s="13">
        <v>43830</v>
      </c>
      <c r="E1753">
        <v>1488.14</v>
      </c>
      <c r="F1753">
        <v>5</v>
      </c>
      <c r="G1753">
        <v>1417.28</v>
      </c>
      <c r="H1753">
        <v>0</v>
      </c>
      <c r="I1753">
        <v>35.43</v>
      </c>
      <c r="J1753">
        <v>35.43</v>
      </c>
      <c r="K1753">
        <v>0</v>
      </c>
      <c r="L1753" t="s">
        <v>31</v>
      </c>
    </row>
    <row r="1754" spans="1:12" x14ac:dyDescent="0.25">
      <c r="A1754" t="s">
        <v>204</v>
      </c>
      <c r="B1754" t="s">
        <v>936</v>
      </c>
      <c r="C1754" t="s">
        <v>1621</v>
      </c>
      <c r="D1754" s="13">
        <v>43830</v>
      </c>
      <c r="E1754">
        <v>248.02</v>
      </c>
      <c r="F1754">
        <v>5</v>
      </c>
      <c r="G1754">
        <v>236.21</v>
      </c>
      <c r="H1754">
        <v>0</v>
      </c>
      <c r="I1754">
        <v>5.91</v>
      </c>
      <c r="J1754">
        <v>5.91</v>
      </c>
      <c r="K1754">
        <v>0</v>
      </c>
      <c r="L1754" t="s">
        <v>31</v>
      </c>
    </row>
    <row r="1755" spans="1:12" x14ac:dyDescent="0.25">
      <c r="A1755" t="s">
        <v>443</v>
      </c>
      <c r="B1755" t="s">
        <v>560</v>
      </c>
      <c r="C1755" t="s">
        <v>1622</v>
      </c>
      <c r="D1755" s="13">
        <v>43830</v>
      </c>
      <c r="E1755">
        <v>7346.65</v>
      </c>
      <c r="F1755">
        <v>5</v>
      </c>
      <c r="G1755">
        <v>6996.8</v>
      </c>
      <c r="H1755">
        <v>0</v>
      </c>
      <c r="I1755">
        <v>174.92</v>
      </c>
      <c r="J1755">
        <v>174.92</v>
      </c>
      <c r="K1755">
        <v>0</v>
      </c>
      <c r="L1755" t="s">
        <v>31</v>
      </c>
    </row>
    <row r="1756" spans="1:12" x14ac:dyDescent="0.25">
      <c r="A1756" t="s">
        <v>255</v>
      </c>
      <c r="B1756" t="s">
        <v>256</v>
      </c>
      <c r="C1756" t="s">
        <v>1623</v>
      </c>
      <c r="D1756" s="13">
        <v>43830</v>
      </c>
      <c r="E1756">
        <v>1687.45</v>
      </c>
      <c r="F1756">
        <v>5</v>
      </c>
      <c r="G1756">
        <v>1417.28</v>
      </c>
      <c r="H1756">
        <v>0</v>
      </c>
      <c r="I1756">
        <v>35.43</v>
      </c>
      <c r="J1756">
        <v>35.43</v>
      </c>
      <c r="K1756">
        <v>0</v>
      </c>
      <c r="L1756" t="s">
        <v>31</v>
      </c>
    </row>
    <row r="1757" spans="1:12" x14ac:dyDescent="0.25">
      <c r="A1757" t="s">
        <v>255</v>
      </c>
      <c r="B1757" t="s">
        <v>256</v>
      </c>
      <c r="C1757" t="s">
        <v>1623</v>
      </c>
      <c r="D1757" s="13">
        <v>43830</v>
      </c>
      <c r="E1757">
        <v>1687.45</v>
      </c>
      <c r="F1757">
        <v>12</v>
      </c>
      <c r="G1757">
        <v>177.96</v>
      </c>
      <c r="H1757">
        <v>0</v>
      </c>
      <c r="I1757">
        <v>10.68</v>
      </c>
      <c r="J1757">
        <v>10.68</v>
      </c>
      <c r="K1757">
        <v>0</v>
      </c>
      <c r="L1757" t="s">
        <v>31</v>
      </c>
    </row>
    <row r="1758" spans="1:12" x14ac:dyDescent="0.25">
      <c r="A1758" t="s">
        <v>519</v>
      </c>
      <c r="B1758" t="s">
        <v>520</v>
      </c>
      <c r="C1758" t="s">
        <v>1624</v>
      </c>
      <c r="D1758" s="13">
        <v>43830</v>
      </c>
      <c r="E1758">
        <v>22322.16</v>
      </c>
      <c r="F1758">
        <v>5</v>
      </c>
      <c r="G1758">
        <v>21259.200000000001</v>
      </c>
      <c r="H1758">
        <v>0</v>
      </c>
      <c r="I1758">
        <v>531.48</v>
      </c>
      <c r="J1758">
        <v>531.48</v>
      </c>
      <c r="K1758">
        <v>0</v>
      </c>
      <c r="L1758" t="s">
        <v>31</v>
      </c>
    </row>
    <row r="1759" spans="1:12" x14ac:dyDescent="0.25">
      <c r="A1759" t="s">
        <v>927</v>
      </c>
      <c r="B1759" t="s">
        <v>928</v>
      </c>
      <c r="C1759" t="s">
        <v>1625</v>
      </c>
      <c r="D1759" s="13">
        <v>43830</v>
      </c>
      <c r="E1759">
        <v>248.02</v>
      </c>
      <c r="F1759">
        <v>5</v>
      </c>
      <c r="G1759">
        <v>236.21</v>
      </c>
      <c r="H1759">
        <v>0</v>
      </c>
      <c r="I1759">
        <v>5.91</v>
      </c>
      <c r="J1759">
        <v>5.91</v>
      </c>
      <c r="K1759">
        <v>0</v>
      </c>
      <c r="L1759" t="s">
        <v>31</v>
      </c>
    </row>
    <row r="1760" spans="1:12" x14ac:dyDescent="0.25">
      <c r="A1760" t="s">
        <v>395</v>
      </c>
      <c r="B1760" t="s">
        <v>573</v>
      </c>
      <c r="C1760" t="s">
        <v>1626</v>
      </c>
      <c r="D1760" s="13">
        <v>43830</v>
      </c>
      <c r="E1760">
        <v>7512.71</v>
      </c>
      <c r="F1760">
        <v>5</v>
      </c>
      <c r="G1760">
        <v>6187.05</v>
      </c>
      <c r="H1760">
        <v>0</v>
      </c>
      <c r="I1760">
        <v>154.68</v>
      </c>
      <c r="J1760">
        <v>154.68</v>
      </c>
      <c r="K1760">
        <v>0</v>
      </c>
      <c r="L1760" t="s">
        <v>31</v>
      </c>
    </row>
    <row r="1761" spans="1:12" x14ac:dyDescent="0.25">
      <c r="A1761" t="s">
        <v>395</v>
      </c>
      <c r="B1761" t="s">
        <v>573</v>
      </c>
      <c r="C1761" t="s">
        <v>1626</v>
      </c>
      <c r="D1761" s="13">
        <v>43830</v>
      </c>
      <c r="E1761">
        <v>7512.71</v>
      </c>
      <c r="F1761">
        <v>18</v>
      </c>
      <c r="G1761">
        <v>861.28</v>
      </c>
      <c r="H1761">
        <v>0</v>
      </c>
      <c r="I1761">
        <v>77.52</v>
      </c>
      <c r="J1761">
        <v>77.52</v>
      </c>
      <c r="K1761">
        <v>0</v>
      </c>
      <c r="L1761" t="s">
        <v>31</v>
      </c>
    </row>
    <row r="1762" spans="1:12" x14ac:dyDescent="0.25">
      <c r="A1762" t="s">
        <v>249</v>
      </c>
      <c r="B1762" t="s">
        <v>250</v>
      </c>
      <c r="C1762" t="s">
        <v>1627</v>
      </c>
      <c r="D1762" s="13">
        <v>43830</v>
      </c>
      <c r="E1762">
        <v>1488.14</v>
      </c>
      <c r="F1762">
        <v>5</v>
      </c>
      <c r="G1762">
        <v>1417.28</v>
      </c>
      <c r="H1762">
        <v>0</v>
      </c>
      <c r="I1762">
        <v>35.43</v>
      </c>
      <c r="J1762">
        <v>35.43</v>
      </c>
      <c r="K1762">
        <v>0</v>
      </c>
      <c r="L1762" t="s">
        <v>31</v>
      </c>
    </row>
    <row r="1763" spans="1:12" x14ac:dyDescent="0.25">
      <c r="A1763" t="s">
        <v>252</v>
      </c>
      <c r="B1763" t="s">
        <v>253</v>
      </c>
      <c r="C1763" t="s">
        <v>1628</v>
      </c>
      <c r="D1763" s="13">
        <v>43830</v>
      </c>
      <c r="E1763">
        <v>741.8</v>
      </c>
      <c r="F1763">
        <v>5</v>
      </c>
      <c r="G1763">
        <v>706.48</v>
      </c>
      <c r="H1763">
        <v>0</v>
      </c>
      <c r="I1763">
        <v>17.66</v>
      </c>
      <c r="J1763">
        <v>17.66</v>
      </c>
      <c r="K1763">
        <v>0</v>
      </c>
      <c r="L1763" t="s">
        <v>31</v>
      </c>
    </row>
    <row r="1764" spans="1:12" x14ac:dyDescent="0.25">
      <c r="A1764" t="s">
        <v>258</v>
      </c>
      <c r="B1764" t="s">
        <v>259</v>
      </c>
      <c r="C1764" t="s">
        <v>1629</v>
      </c>
      <c r="D1764" s="13">
        <v>43830</v>
      </c>
      <c r="E1764">
        <v>1488.14</v>
      </c>
      <c r="F1764">
        <v>5</v>
      </c>
      <c r="G1764">
        <v>1417.28</v>
      </c>
      <c r="H1764">
        <v>0</v>
      </c>
      <c r="I1764">
        <v>35.43</v>
      </c>
      <c r="J1764">
        <v>35.43</v>
      </c>
      <c r="K1764">
        <v>0</v>
      </c>
      <c r="L1764" t="s">
        <v>31</v>
      </c>
    </row>
    <row r="1765" spans="1:12" x14ac:dyDescent="0.25">
      <c r="A1765" t="s">
        <v>576</v>
      </c>
      <c r="B1765" t="s">
        <v>577</v>
      </c>
      <c r="C1765" t="s">
        <v>1630</v>
      </c>
      <c r="D1765" s="13">
        <v>43830</v>
      </c>
      <c r="E1765">
        <v>10279.219999999999</v>
      </c>
      <c r="F1765">
        <v>5</v>
      </c>
      <c r="G1765">
        <v>8386.42</v>
      </c>
      <c r="H1765">
        <v>0</v>
      </c>
      <c r="I1765">
        <v>209.66</v>
      </c>
      <c r="J1765">
        <v>209.66</v>
      </c>
      <c r="K1765">
        <v>0</v>
      </c>
      <c r="L1765" t="s">
        <v>31</v>
      </c>
    </row>
    <row r="1766" spans="1:12" x14ac:dyDescent="0.25">
      <c r="A1766" t="s">
        <v>576</v>
      </c>
      <c r="B1766" t="s">
        <v>577</v>
      </c>
      <c r="C1766" t="s">
        <v>1630</v>
      </c>
      <c r="D1766" s="13">
        <v>43830</v>
      </c>
      <c r="E1766">
        <v>10279.219999999999</v>
      </c>
      <c r="F1766">
        <v>12</v>
      </c>
      <c r="G1766">
        <v>795.35</v>
      </c>
      <c r="H1766">
        <v>0</v>
      </c>
      <c r="I1766">
        <v>47.72</v>
      </c>
      <c r="J1766">
        <v>47.72</v>
      </c>
      <c r="K1766">
        <v>0</v>
      </c>
      <c r="L1766" t="s">
        <v>31</v>
      </c>
    </row>
    <row r="1767" spans="1:12" x14ac:dyDescent="0.25">
      <c r="A1767" t="s">
        <v>576</v>
      </c>
      <c r="B1767" t="s">
        <v>577</v>
      </c>
      <c r="C1767" t="s">
        <v>1630</v>
      </c>
      <c r="D1767" s="13">
        <v>43830</v>
      </c>
      <c r="E1767">
        <v>10279.219999999999</v>
      </c>
      <c r="F1767">
        <v>18</v>
      </c>
      <c r="G1767">
        <v>493.79</v>
      </c>
      <c r="H1767">
        <v>0</v>
      </c>
      <c r="I1767">
        <v>44.44</v>
      </c>
      <c r="J1767">
        <v>44.44</v>
      </c>
      <c r="K1767">
        <v>0</v>
      </c>
      <c r="L1767" t="s">
        <v>31</v>
      </c>
    </row>
    <row r="1768" spans="1:12" x14ac:dyDescent="0.25">
      <c r="A1768" t="s">
        <v>439</v>
      </c>
      <c r="B1768" t="s">
        <v>440</v>
      </c>
      <c r="C1768" t="s">
        <v>1631</v>
      </c>
      <c r="D1768" s="13">
        <v>43830</v>
      </c>
      <c r="E1768">
        <v>19294.68</v>
      </c>
      <c r="F1768">
        <v>5</v>
      </c>
      <c r="G1768">
        <v>15045.3</v>
      </c>
      <c r="H1768">
        <v>0</v>
      </c>
      <c r="I1768">
        <v>376.13</v>
      </c>
      <c r="J1768">
        <v>376.13</v>
      </c>
      <c r="K1768">
        <v>0</v>
      </c>
      <c r="L1768" t="s">
        <v>31</v>
      </c>
    </row>
    <row r="1769" spans="1:12" x14ac:dyDescent="0.25">
      <c r="A1769" t="s">
        <v>439</v>
      </c>
      <c r="B1769" t="s">
        <v>440</v>
      </c>
      <c r="C1769" t="s">
        <v>1631</v>
      </c>
      <c r="D1769" s="13">
        <v>43830</v>
      </c>
      <c r="E1769">
        <v>19294.68</v>
      </c>
      <c r="F1769">
        <v>12</v>
      </c>
      <c r="G1769">
        <v>1690.98</v>
      </c>
      <c r="H1769">
        <v>0</v>
      </c>
      <c r="I1769">
        <v>101.46</v>
      </c>
      <c r="J1769">
        <v>101.46</v>
      </c>
      <c r="K1769">
        <v>0</v>
      </c>
      <c r="L1769" t="s">
        <v>31</v>
      </c>
    </row>
    <row r="1770" spans="1:12" x14ac:dyDescent="0.25">
      <c r="A1770" t="s">
        <v>439</v>
      </c>
      <c r="B1770" t="s">
        <v>440</v>
      </c>
      <c r="C1770" t="s">
        <v>1631</v>
      </c>
      <c r="D1770" s="13">
        <v>43830</v>
      </c>
      <c r="E1770">
        <v>19294.68</v>
      </c>
      <c r="F1770">
        <v>18</v>
      </c>
      <c r="G1770">
        <v>1358.66</v>
      </c>
      <c r="H1770">
        <v>0</v>
      </c>
      <c r="I1770">
        <v>122.28</v>
      </c>
      <c r="J1770">
        <v>122.28</v>
      </c>
      <c r="K1770">
        <v>0</v>
      </c>
      <c r="L1770" t="s">
        <v>31</v>
      </c>
    </row>
    <row r="1771" spans="1:12" x14ac:dyDescent="0.25">
      <c r="A1771" t="s">
        <v>289</v>
      </c>
      <c r="B1771" t="s">
        <v>290</v>
      </c>
      <c r="C1771" t="s">
        <v>1632</v>
      </c>
      <c r="D1771" s="13">
        <v>43830</v>
      </c>
      <c r="E1771">
        <v>1983.65</v>
      </c>
      <c r="F1771">
        <v>12</v>
      </c>
      <c r="G1771">
        <v>1771.11</v>
      </c>
      <c r="H1771">
        <v>0</v>
      </c>
      <c r="I1771">
        <v>106.27</v>
      </c>
      <c r="J1771">
        <v>106.27</v>
      </c>
      <c r="K1771">
        <v>0</v>
      </c>
      <c r="L1771" t="s">
        <v>31</v>
      </c>
    </row>
    <row r="1772" spans="1:12" x14ac:dyDescent="0.25">
      <c r="A1772" t="s">
        <v>498</v>
      </c>
      <c r="B1772" t="s">
        <v>499</v>
      </c>
      <c r="C1772" t="s">
        <v>1633</v>
      </c>
      <c r="D1772" s="13">
        <v>43830</v>
      </c>
      <c r="E1772">
        <v>107.94</v>
      </c>
      <c r="F1772">
        <v>18</v>
      </c>
      <c r="G1772">
        <v>91.48</v>
      </c>
      <c r="H1772">
        <v>0</v>
      </c>
      <c r="I1772">
        <v>8.23</v>
      </c>
      <c r="J1772">
        <v>8.23</v>
      </c>
      <c r="K1772">
        <v>0</v>
      </c>
      <c r="L1772" t="s">
        <v>31</v>
      </c>
    </row>
    <row r="1773" spans="1:12" x14ac:dyDescent="0.25">
      <c r="A1773" t="s">
        <v>780</v>
      </c>
      <c r="B1773" t="s">
        <v>781</v>
      </c>
      <c r="C1773" t="s">
        <v>1634</v>
      </c>
      <c r="D1773" s="13">
        <v>43830</v>
      </c>
      <c r="E1773">
        <v>52474.75</v>
      </c>
      <c r="F1773">
        <v>5</v>
      </c>
      <c r="G1773">
        <v>27491.9</v>
      </c>
      <c r="H1773">
        <v>0</v>
      </c>
      <c r="I1773">
        <v>687.3</v>
      </c>
      <c r="J1773">
        <v>687.3</v>
      </c>
      <c r="K1773">
        <v>0</v>
      </c>
      <c r="L1773" t="s">
        <v>31</v>
      </c>
    </row>
    <row r="1774" spans="1:12" x14ac:dyDescent="0.25">
      <c r="A1774" t="s">
        <v>780</v>
      </c>
      <c r="B1774" t="s">
        <v>781</v>
      </c>
      <c r="C1774" t="s">
        <v>1634</v>
      </c>
      <c r="D1774" s="13">
        <v>43830</v>
      </c>
      <c r="E1774">
        <v>52474.75</v>
      </c>
      <c r="F1774">
        <v>12</v>
      </c>
      <c r="G1774">
        <v>8246.0499999999993</v>
      </c>
      <c r="H1774">
        <v>0</v>
      </c>
      <c r="I1774">
        <v>494.76</v>
      </c>
      <c r="J1774">
        <v>494.76</v>
      </c>
      <c r="K1774">
        <v>0</v>
      </c>
      <c r="L1774" t="s">
        <v>31</v>
      </c>
    </row>
    <row r="1775" spans="1:12" x14ac:dyDescent="0.25">
      <c r="A1775" t="s">
        <v>780</v>
      </c>
      <c r="B1775" t="s">
        <v>781</v>
      </c>
      <c r="C1775" t="s">
        <v>1634</v>
      </c>
      <c r="D1775" s="13">
        <v>43830</v>
      </c>
      <c r="E1775">
        <v>52474.75</v>
      </c>
      <c r="F1775">
        <v>18</v>
      </c>
      <c r="G1775">
        <v>12180.24</v>
      </c>
      <c r="H1775">
        <v>0</v>
      </c>
      <c r="I1775">
        <v>1096.22</v>
      </c>
      <c r="J1775">
        <v>1096.22</v>
      </c>
      <c r="K1775">
        <v>0</v>
      </c>
      <c r="L1775" t="s">
        <v>31</v>
      </c>
    </row>
    <row r="1776" spans="1:12" x14ac:dyDescent="0.25">
      <c r="A1776" t="s">
        <v>443</v>
      </c>
      <c r="B1776" t="s">
        <v>444</v>
      </c>
      <c r="C1776" t="s">
        <v>1635</v>
      </c>
      <c r="D1776" s="13">
        <v>43830</v>
      </c>
      <c r="E1776">
        <v>4.5</v>
      </c>
      <c r="F1776">
        <v>18</v>
      </c>
      <c r="G1776">
        <v>3.81</v>
      </c>
      <c r="H1776">
        <v>0</v>
      </c>
      <c r="I1776">
        <v>0.34</v>
      </c>
      <c r="J1776">
        <v>0.34</v>
      </c>
      <c r="K1776">
        <v>0</v>
      </c>
      <c r="L1776" t="s">
        <v>31</v>
      </c>
    </row>
    <row r="1777" spans="1:12" x14ac:dyDescent="0.25">
      <c r="A1777" t="s">
        <v>816</v>
      </c>
      <c r="B1777" t="s">
        <v>817</v>
      </c>
      <c r="C1777" t="s">
        <v>1636</v>
      </c>
      <c r="D1777" s="13">
        <v>43830</v>
      </c>
      <c r="E1777">
        <v>36070.39</v>
      </c>
      <c r="F1777">
        <v>5</v>
      </c>
      <c r="G1777">
        <v>20558.990000000002</v>
      </c>
      <c r="H1777">
        <v>0</v>
      </c>
      <c r="I1777">
        <v>513.97</v>
      </c>
      <c r="J1777">
        <v>513.97</v>
      </c>
      <c r="K1777">
        <v>0</v>
      </c>
      <c r="L1777" t="s">
        <v>31</v>
      </c>
    </row>
    <row r="1778" spans="1:12" x14ac:dyDescent="0.25">
      <c r="A1778" t="s">
        <v>816</v>
      </c>
      <c r="B1778" t="s">
        <v>817</v>
      </c>
      <c r="C1778" t="s">
        <v>1636</v>
      </c>
      <c r="D1778" s="13">
        <v>43830</v>
      </c>
      <c r="E1778">
        <v>36070.39</v>
      </c>
      <c r="F1778">
        <v>12</v>
      </c>
      <c r="G1778">
        <v>4797.8900000000003</v>
      </c>
      <c r="H1778">
        <v>0</v>
      </c>
      <c r="I1778">
        <v>287.87</v>
      </c>
      <c r="J1778">
        <v>287.87</v>
      </c>
      <c r="K1778">
        <v>0</v>
      </c>
      <c r="L1778" t="s">
        <v>31</v>
      </c>
    </row>
    <row r="1779" spans="1:12" x14ac:dyDescent="0.25">
      <c r="A1779" t="s">
        <v>816</v>
      </c>
      <c r="B1779" t="s">
        <v>817</v>
      </c>
      <c r="C1779" t="s">
        <v>1636</v>
      </c>
      <c r="D1779" s="13">
        <v>43830</v>
      </c>
      <c r="E1779">
        <v>36070.39</v>
      </c>
      <c r="F1779">
        <v>18</v>
      </c>
      <c r="G1779">
        <v>7720.17</v>
      </c>
      <c r="H1779">
        <v>0</v>
      </c>
      <c r="I1779">
        <v>694.82</v>
      </c>
      <c r="J1779">
        <v>694.82</v>
      </c>
      <c r="K1779">
        <v>0</v>
      </c>
      <c r="L1779" t="s">
        <v>31</v>
      </c>
    </row>
    <row r="1780" spans="1:12" x14ac:dyDescent="0.25">
      <c r="A1780" t="s">
        <v>907</v>
      </c>
      <c r="B1780" t="s">
        <v>908</v>
      </c>
      <c r="C1780" t="s">
        <v>1637</v>
      </c>
      <c r="D1780" s="13">
        <v>43830</v>
      </c>
      <c r="E1780">
        <v>11321.33</v>
      </c>
      <c r="F1780">
        <v>5</v>
      </c>
      <c r="G1780">
        <v>7142.79</v>
      </c>
      <c r="H1780">
        <v>0</v>
      </c>
      <c r="I1780">
        <v>178.57</v>
      </c>
      <c r="J1780">
        <v>178.57</v>
      </c>
      <c r="K1780">
        <v>0</v>
      </c>
      <c r="L1780" t="s">
        <v>31</v>
      </c>
    </row>
    <row r="1781" spans="1:12" x14ac:dyDescent="0.25">
      <c r="A1781" t="s">
        <v>907</v>
      </c>
      <c r="B1781" t="s">
        <v>908</v>
      </c>
      <c r="C1781" t="s">
        <v>1637</v>
      </c>
      <c r="D1781" s="13">
        <v>43830</v>
      </c>
      <c r="E1781">
        <v>11321.33</v>
      </c>
      <c r="F1781">
        <v>18</v>
      </c>
      <c r="G1781">
        <v>3238.47</v>
      </c>
      <c r="H1781">
        <v>0</v>
      </c>
      <c r="I1781">
        <v>291.45999999999998</v>
      </c>
      <c r="J1781">
        <v>291.45999999999998</v>
      </c>
      <c r="K1781">
        <v>0</v>
      </c>
      <c r="L1781" t="s">
        <v>31</v>
      </c>
    </row>
    <row r="1782" spans="1:12" s="28" customFormat="1" x14ac:dyDescent="0.25">
      <c r="A1782" s="28" t="s">
        <v>14075</v>
      </c>
      <c r="B1782" s="28" t="s">
        <v>14076</v>
      </c>
      <c r="C1782" s="28" t="s">
        <v>14077</v>
      </c>
      <c r="D1782" s="46">
        <v>43790</v>
      </c>
      <c r="E1782" s="28">
        <v>1655916.42</v>
      </c>
      <c r="F1782" s="28">
        <v>18</v>
      </c>
      <c r="G1782" s="28">
        <v>1403319</v>
      </c>
      <c r="H1782" s="28">
        <v>252597.42</v>
      </c>
      <c r="I1782" s="28">
        <v>0</v>
      </c>
      <c r="J1782" s="28">
        <v>0</v>
      </c>
      <c r="K1782" s="28">
        <v>0</v>
      </c>
      <c r="L1782" s="28" t="s">
        <v>14078</v>
      </c>
    </row>
    <row r="1783" spans="1:12" s="28" customFormat="1" x14ac:dyDescent="0.25">
      <c r="A1783" s="28" t="s">
        <v>14075</v>
      </c>
      <c r="B1783" s="28" t="s">
        <v>14076</v>
      </c>
      <c r="C1783" s="28" t="s">
        <v>14079</v>
      </c>
      <c r="D1783" s="46">
        <v>43817</v>
      </c>
      <c r="E1783" s="28">
        <v>339014</v>
      </c>
      <c r="F1783" s="28">
        <v>18</v>
      </c>
      <c r="G1783" s="28">
        <v>287300</v>
      </c>
      <c r="H1783" s="28">
        <v>51714</v>
      </c>
      <c r="I1783" s="28">
        <v>0</v>
      </c>
      <c r="J1783" s="28">
        <v>0</v>
      </c>
      <c r="K1783" s="28">
        <v>0</v>
      </c>
      <c r="L1783" s="28" t="s">
        <v>14078</v>
      </c>
    </row>
    <row r="1784" spans="1:12" s="28" customFormat="1" x14ac:dyDescent="0.25">
      <c r="A1784" s="28" t="s">
        <v>14080</v>
      </c>
      <c r="B1784" s="28" t="s">
        <v>14081</v>
      </c>
      <c r="C1784" s="28" t="s">
        <v>14082</v>
      </c>
      <c r="D1784" s="46">
        <v>43819</v>
      </c>
      <c r="E1784" s="28">
        <v>4920.6000000000004</v>
      </c>
      <c r="F1784" s="28">
        <v>18</v>
      </c>
      <c r="G1784" s="28">
        <v>4170</v>
      </c>
      <c r="H1784" s="28">
        <v>0</v>
      </c>
      <c r="I1784" s="28">
        <v>375.3</v>
      </c>
      <c r="J1784" s="28">
        <v>375.3</v>
      </c>
      <c r="K1784" s="28">
        <v>0</v>
      </c>
      <c r="L1784" s="28" t="s">
        <v>31</v>
      </c>
    </row>
    <row r="1785" spans="1:12" s="28" customFormat="1" x14ac:dyDescent="0.25">
      <c r="A1785" s="28" t="s">
        <v>14080</v>
      </c>
      <c r="B1785" s="28" t="s">
        <v>14081</v>
      </c>
      <c r="C1785" s="28" t="s">
        <v>14083</v>
      </c>
      <c r="D1785" s="46">
        <v>43819</v>
      </c>
      <c r="E1785" s="28">
        <v>142147.51999999999</v>
      </c>
      <c r="F1785" s="28">
        <v>18</v>
      </c>
      <c r="G1785" s="28">
        <v>120464</v>
      </c>
      <c r="H1785" s="28">
        <v>0</v>
      </c>
      <c r="I1785" s="28">
        <v>10841.76</v>
      </c>
      <c r="J1785" s="28">
        <v>10841.76</v>
      </c>
      <c r="K1785" s="28">
        <v>0</v>
      </c>
      <c r="L1785" s="28" t="s">
        <v>31</v>
      </c>
    </row>
    <row r="1786" spans="1:12" s="28" customFormat="1" x14ac:dyDescent="0.25">
      <c r="A1786" s="28" t="s">
        <v>14080</v>
      </c>
      <c r="B1786" s="28" t="s">
        <v>14081</v>
      </c>
      <c r="C1786" s="28" t="s">
        <v>14084</v>
      </c>
      <c r="D1786" s="46">
        <v>43819</v>
      </c>
      <c r="E1786" s="28">
        <v>1923.4</v>
      </c>
      <c r="F1786" s="28">
        <v>18</v>
      </c>
      <c r="G1786" s="28">
        <v>1630</v>
      </c>
      <c r="H1786" s="28">
        <v>0</v>
      </c>
      <c r="I1786" s="28">
        <v>146.69999999999999</v>
      </c>
      <c r="J1786" s="28">
        <v>146.69999999999999</v>
      </c>
      <c r="K1786" s="28">
        <v>0</v>
      </c>
      <c r="L1786" s="28" t="s">
        <v>31</v>
      </c>
    </row>
    <row r="1787" spans="1:12" s="28" customFormat="1" x14ac:dyDescent="0.25">
      <c r="A1787" s="28" t="s">
        <v>14080</v>
      </c>
      <c r="B1787" s="28" t="s">
        <v>14081</v>
      </c>
      <c r="C1787" s="28" t="s">
        <v>14085</v>
      </c>
      <c r="D1787" s="46">
        <v>43819</v>
      </c>
      <c r="E1787" s="28">
        <v>199856.6</v>
      </c>
      <c r="F1787" s="28">
        <v>18</v>
      </c>
      <c r="G1787" s="28">
        <v>169370</v>
      </c>
      <c r="H1787" s="28">
        <v>0</v>
      </c>
      <c r="I1787" s="28">
        <v>15243.3</v>
      </c>
      <c r="J1787" s="28">
        <v>15243.3</v>
      </c>
      <c r="K1787" s="28">
        <v>0</v>
      </c>
      <c r="L1787" s="28" t="s">
        <v>31</v>
      </c>
    </row>
    <row r="1788" spans="1:12" x14ac:dyDescent="0.25">
      <c r="A1788" t="s">
        <v>1638</v>
      </c>
      <c r="G1788">
        <f>SUM(G2:G1787)</f>
        <v>16936081.189999983</v>
      </c>
      <c r="H1788">
        <f>SUM(H2:H1787)</f>
        <v>304311.42000000004</v>
      </c>
      <c r="I1788">
        <f>SUM(I2:I1787)</f>
        <v>1463128.2799999998</v>
      </c>
      <c r="J1788">
        <f>SUM(J2:J1787)</f>
        <v>1463128.2799999998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086"/>
  <sheetViews>
    <sheetView topLeftCell="A10066" workbookViewId="0">
      <selection activeCell="B10087" sqref="B10087"/>
    </sheetView>
  </sheetViews>
  <sheetFormatPr defaultRowHeight="15" x14ac:dyDescent="0.25"/>
  <cols>
    <col min="1" max="1" width="21.140625" bestFit="1" customWidth="1"/>
    <col min="2" max="2" width="58.7109375" bestFit="1" customWidth="1"/>
    <col min="3" max="3" width="13.140625" bestFit="1" customWidth="1"/>
    <col min="4" max="4" width="12" style="13" bestFit="1" customWidth="1"/>
    <col min="5" max="5" width="13.140625" bestFit="1" customWidth="1"/>
    <col min="6" max="6" width="7" bestFit="1" customWidth="1"/>
    <col min="7" max="7" width="13.5703125" bestFit="1" customWidth="1"/>
    <col min="8" max="8" width="12.42578125" bestFit="1" customWidth="1"/>
    <col min="9" max="9" width="13.140625" bestFit="1" customWidth="1"/>
    <col min="10" max="10" width="12.85546875" bestFit="1" customWidth="1"/>
    <col min="11" max="11" width="12.5703125" bestFit="1" customWidth="1"/>
    <col min="12" max="12" width="14.5703125" bestFit="1" customWidth="1"/>
  </cols>
  <sheetData>
    <row r="1" spans="1:12" x14ac:dyDescent="0.25">
      <c r="A1" t="s">
        <v>16</v>
      </c>
      <c r="B1" t="s">
        <v>17</v>
      </c>
      <c r="C1" t="s">
        <v>18</v>
      </c>
      <c r="D1" s="13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</row>
    <row r="2" spans="1:12" x14ac:dyDescent="0.25">
      <c r="B2" t="s">
        <v>1639</v>
      </c>
      <c r="C2" t="s">
        <v>1640</v>
      </c>
      <c r="D2" s="13">
        <v>43801</v>
      </c>
      <c r="E2">
        <v>29007.94</v>
      </c>
      <c r="F2">
        <v>28</v>
      </c>
      <c r="G2">
        <v>13450.53</v>
      </c>
      <c r="H2">
        <v>0</v>
      </c>
      <c r="I2">
        <v>1883.07</v>
      </c>
      <c r="J2">
        <v>1883.07</v>
      </c>
      <c r="K2">
        <v>11791.25</v>
      </c>
      <c r="L2" t="s">
        <v>31</v>
      </c>
    </row>
    <row r="3" spans="1:12" x14ac:dyDescent="0.25">
      <c r="B3" t="s">
        <v>1641</v>
      </c>
      <c r="C3" t="s">
        <v>1642</v>
      </c>
      <c r="D3" s="13">
        <v>43801</v>
      </c>
      <c r="E3">
        <v>9077.3799999999992</v>
      </c>
      <c r="F3">
        <v>28</v>
      </c>
      <c r="G3">
        <v>4231.49</v>
      </c>
      <c r="H3">
        <v>0</v>
      </c>
      <c r="I3">
        <v>592.41</v>
      </c>
      <c r="J3">
        <v>592.41</v>
      </c>
      <c r="K3">
        <v>3661.07</v>
      </c>
      <c r="L3" t="s">
        <v>31</v>
      </c>
    </row>
    <row r="4" spans="1:12" x14ac:dyDescent="0.25">
      <c r="B4" t="s">
        <v>1643</v>
      </c>
      <c r="C4" t="s">
        <v>1644</v>
      </c>
      <c r="D4" s="13">
        <v>43801</v>
      </c>
      <c r="E4">
        <v>47271.8</v>
      </c>
      <c r="F4">
        <v>28</v>
      </c>
      <c r="G4">
        <v>20285.439999999999</v>
      </c>
      <c r="H4">
        <v>0</v>
      </c>
      <c r="I4">
        <v>2839.96</v>
      </c>
      <c r="J4">
        <v>2839.96</v>
      </c>
      <c r="K4">
        <v>21306.45</v>
      </c>
      <c r="L4" t="s">
        <v>31</v>
      </c>
    </row>
    <row r="5" spans="1:12" x14ac:dyDescent="0.25">
      <c r="B5" t="s">
        <v>1645</v>
      </c>
      <c r="C5" t="s">
        <v>1646</v>
      </c>
      <c r="D5" s="13">
        <v>43801</v>
      </c>
      <c r="E5">
        <v>18035.73</v>
      </c>
      <c r="F5">
        <v>28</v>
      </c>
      <c r="G5">
        <v>9429.8700000000008</v>
      </c>
      <c r="H5">
        <v>0</v>
      </c>
      <c r="I5">
        <v>1320.18</v>
      </c>
      <c r="J5">
        <v>1320.18</v>
      </c>
      <c r="K5">
        <v>5965.49</v>
      </c>
      <c r="L5" t="s">
        <v>31</v>
      </c>
    </row>
    <row r="6" spans="1:12" x14ac:dyDescent="0.25">
      <c r="B6" t="s">
        <v>1647</v>
      </c>
      <c r="C6" t="s">
        <v>1648</v>
      </c>
      <c r="D6" s="13">
        <v>43801</v>
      </c>
      <c r="E6">
        <v>40873.01</v>
      </c>
      <c r="F6">
        <v>28</v>
      </c>
      <c r="G6">
        <v>17498.509999999998</v>
      </c>
      <c r="H6">
        <v>0</v>
      </c>
      <c r="I6">
        <v>2449.79</v>
      </c>
      <c r="J6">
        <v>2449.79</v>
      </c>
      <c r="K6">
        <v>18474.919999999998</v>
      </c>
      <c r="L6" t="s">
        <v>31</v>
      </c>
    </row>
    <row r="7" spans="1:12" x14ac:dyDescent="0.25">
      <c r="B7" t="s">
        <v>1649</v>
      </c>
      <c r="C7" t="s">
        <v>1650</v>
      </c>
      <c r="D7" s="13">
        <v>43801</v>
      </c>
      <c r="E7">
        <v>13526.8</v>
      </c>
      <c r="F7">
        <v>28</v>
      </c>
      <c r="G7">
        <v>7072.4</v>
      </c>
      <c r="H7">
        <v>0</v>
      </c>
      <c r="I7">
        <v>990.14</v>
      </c>
      <c r="J7">
        <v>990.14</v>
      </c>
      <c r="K7">
        <v>4474.12</v>
      </c>
      <c r="L7" t="s">
        <v>31</v>
      </c>
    </row>
    <row r="8" spans="1:12" x14ac:dyDescent="0.25">
      <c r="B8" t="s">
        <v>1651</v>
      </c>
      <c r="C8" t="s">
        <v>1652</v>
      </c>
      <c r="D8" s="13">
        <v>43801</v>
      </c>
      <c r="E8">
        <v>41131.019999999997</v>
      </c>
      <c r="F8">
        <v>28</v>
      </c>
      <c r="G8">
        <v>18974.009999999998</v>
      </c>
      <c r="H8">
        <v>0</v>
      </c>
      <c r="I8">
        <v>2656.36</v>
      </c>
      <c r="J8">
        <v>2656.36</v>
      </c>
      <c r="K8">
        <v>16844.27</v>
      </c>
      <c r="L8" t="s">
        <v>31</v>
      </c>
    </row>
    <row r="9" spans="1:12" x14ac:dyDescent="0.25">
      <c r="B9" t="s">
        <v>1653</v>
      </c>
      <c r="C9" t="s">
        <v>1654</v>
      </c>
      <c r="D9" s="13">
        <v>43801</v>
      </c>
      <c r="E9">
        <v>48045.63</v>
      </c>
      <c r="F9">
        <v>28</v>
      </c>
      <c r="G9">
        <v>22134.69</v>
      </c>
      <c r="H9">
        <v>0</v>
      </c>
      <c r="I9">
        <v>3098.86</v>
      </c>
      <c r="J9">
        <v>3098.86</v>
      </c>
      <c r="K9">
        <v>19713.23</v>
      </c>
      <c r="L9" t="s">
        <v>31</v>
      </c>
    </row>
    <row r="10" spans="1:12" x14ac:dyDescent="0.25">
      <c r="B10" t="s">
        <v>1655</v>
      </c>
      <c r="C10" t="s">
        <v>1656</v>
      </c>
      <c r="D10" s="13">
        <v>43801</v>
      </c>
      <c r="E10">
        <v>26860.16</v>
      </c>
      <c r="F10">
        <v>28</v>
      </c>
      <c r="G10">
        <v>12081.41</v>
      </c>
      <c r="H10">
        <v>0</v>
      </c>
      <c r="I10">
        <v>1691.4</v>
      </c>
      <c r="J10">
        <v>1691.4</v>
      </c>
      <c r="K10">
        <v>11395.96</v>
      </c>
      <c r="L10" t="s">
        <v>31</v>
      </c>
    </row>
    <row r="11" spans="1:12" x14ac:dyDescent="0.25">
      <c r="B11" t="s">
        <v>1657</v>
      </c>
      <c r="C11" t="s">
        <v>1658</v>
      </c>
      <c r="D11" s="13">
        <v>43801</v>
      </c>
      <c r="E11">
        <v>16319.44</v>
      </c>
      <c r="F11">
        <v>28</v>
      </c>
      <c r="G11">
        <v>6987.83</v>
      </c>
      <c r="H11">
        <v>0</v>
      </c>
      <c r="I11">
        <v>978.3</v>
      </c>
      <c r="J11">
        <v>978.3</v>
      </c>
      <c r="K11">
        <v>7375.03</v>
      </c>
      <c r="L11" t="s">
        <v>31</v>
      </c>
    </row>
    <row r="12" spans="1:12" x14ac:dyDescent="0.25">
      <c r="B12" t="s">
        <v>1659</v>
      </c>
      <c r="C12" t="s">
        <v>1660</v>
      </c>
      <c r="D12" s="13">
        <v>43801</v>
      </c>
      <c r="E12">
        <v>45317.47</v>
      </c>
      <c r="F12">
        <v>28</v>
      </c>
      <c r="G12">
        <v>20979.71</v>
      </c>
      <c r="H12">
        <v>0</v>
      </c>
      <c r="I12">
        <v>2937.16</v>
      </c>
      <c r="J12">
        <v>2937.16</v>
      </c>
      <c r="K12">
        <v>18463.43</v>
      </c>
      <c r="L12" t="s">
        <v>31</v>
      </c>
    </row>
    <row r="13" spans="1:12" x14ac:dyDescent="0.25">
      <c r="B13" t="s">
        <v>1661</v>
      </c>
      <c r="C13" t="s">
        <v>1662</v>
      </c>
      <c r="D13" s="13">
        <v>43801</v>
      </c>
      <c r="E13">
        <v>33978.17</v>
      </c>
      <c r="F13">
        <v>28</v>
      </c>
      <c r="G13">
        <v>16229.45</v>
      </c>
      <c r="H13">
        <v>0</v>
      </c>
      <c r="I13">
        <v>2272.12</v>
      </c>
      <c r="J13">
        <v>2272.12</v>
      </c>
      <c r="K13">
        <v>13204.47</v>
      </c>
      <c r="L13" t="s">
        <v>31</v>
      </c>
    </row>
    <row r="14" spans="1:12" x14ac:dyDescent="0.25">
      <c r="B14" t="s">
        <v>1663</v>
      </c>
      <c r="C14" t="s">
        <v>1664</v>
      </c>
      <c r="D14" s="13">
        <v>43801</v>
      </c>
      <c r="E14">
        <v>47777.79</v>
      </c>
      <c r="F14">
        <v>28</v>
      </c>
      <c r="G14">
        <v>22375.99</v>
      </c>
      <c r="H14">
        <v>0</v>
      </c>
      <c r="I14">
        <v>3132.64</v>
      </c>
      <c r="J14">
        <v>3132.64</v>
      </c>
      <c r="K14">
        <v>19136.52</v>
      </c>
      <c r="L14" t="s">
        <v>31</v>
      </c>
    </row>
    <row r="15" spans="1:12" x14ac:dyDescent="0.25">
      <c r="B15" t="s">
        <v>1665</v>
      </c>
      <c r="C15" t="s">
        <v>1666</v>
      </c>
      <c r="D15" s="13">
        <v>43801</v>
      </c>
      <c r="E15">
        <v>2728.17</v>
      </c>
      <c r="F15">
        <v>28</v>
      </c>
      <c r="G15">
        <v>1154.98</v>
      </c>
      <c r="H15">
        <v>0</v>
      </c>
      <c r="I15">
        <v>161.69999999999999</v>
      </c>
      <c r="J15">
        <v>161.69999999999999</v>
      </c>
      <c r="K15">
        <v>1249.79</v>
      </c>
      <c r="L15" t="s">
        <v>31</v>
      </c>
    </row>
    <row r="16" spans="1:12" x14ac:dyDescent="0.25">
      <c r="B16" t="s">
        <v>1667</v>
      </c>
      <c r="C16" t="s">
        <v>1668</v>
      </c>
      <c r="D16" s="13">
        <v>43801</v>
      </c>
      <c r="E16">
        <v>38978.18</v>
      </c>
      <c r="F16">
        <v>28</v>
      </c>
      <c r="G16">
        <v>17593.509999999998</v>
      </c>
      <c r="H16">
        <v>0</v>
      </c>
      <c r="I16">
        <v>2463.09</v>
      </c>
      <c r="J16">
        <v>2463.09</v>
      </c>
      <c r="K16">
        <v>16458.490000000002</v>
      </c>
      <c r="L16" t="s">
        <v>31</v>
      </c>
    </row>
    <row r="17" spans="2:12" x14ac:dyDescent="0.25">
      <c r="B17" t="s">
        <v>1669</v>
      </c>
      <c r="C17" t="s">
        <v>1670</v>
      </c>
      <c r="D17" s="13">
        <v>43801</v>
      </c>
      <c r="E17">
        <v>20307.59</v>
      </c>
      <c r="F17">
        <v>28</v>
      </c>
      <c r="G17">
        <v>8988.43</v>
      </c>
      <c r="H17">
        <v>0</v>
      </c>
      <c r="I17">
        <v>1258.3800000000001</v>
      </c>
      <c r="J17">
        <v>1258.3800000000001</v>
      </c>
      <c r="K17">
        <v>8802.4</v>
      </c>
      <c r="L17" t="s">
        <v>31</v>
      </c>
    </row>
    <row r="18" spans="2:12" x14ac:dyDescent="0.25">
      <c r="B18" t="s">
        <v>1671</v>
      </c>
      <c r="C18" t="s">
        <v>1672</v>
      </c>
      <c r="D18" s="13">
        <v>43801</v>
      </c>
      <c r="E18">
        <v>49007.97</v>
      </c>
      <c r="F18">
        <v>28</v>
      </c>
      <c r="G18">
        <v>20960.900000000001</v>
      </c>
      <c r="H18">
        <v>0</v>
      </c>
      <c r="I18">
        <v>2934.53</v>
      </c>
      <c r="J18">
        <v>2934.53</v>
      </c>
      <c r="K18">
        <v>22178.02</v>
      </c>
      <c r="L18" t="s">
        <v>31</v>
      </c>
    </row>
    <row r="19" spans="2:12" x14ac:dyDescent="0.25">
      <c r="B19" t="s">
        <v>1673</v>
      </c>
      <c r="C19" t="s">
        <v>1674</v>
      </c>
      <c r="D19" s="13">
        <v>43801</v>
      </c>
      <c r="E19">
        <v>41537.71</v>
      </c>
      <c r="F19">
        <v>28</v>
      </c>
      <c r="G19">
        <v>20904.29</v>
      </c>
      <c r="H19">
        <v>0</v>
      </c>
      <c r="I19">
        <v>2926.6</v>
      </c>
      <c r="J19">
        <v>2926.6</v>
      </c>
      <c r="K19">
        <v>14780.21</v>
      </c>
      <c r="L19" t="s">
        <v>31</v>
      </c>
    </row>
    <row r="20" spans="2:12" x14ac:dyDescent="0.25">
      <c r="B20" t="s">
        <v>1675</v>
      </c>
      <c r="C20" t="s">
        <v>1676</v>
      </c>
      <c r="D20" s="13">
        <v>43801</v>
      </c>
      <c r="E20">
        <v>49107.12</v>
      </c>
      <c r="F20">
        <v>28</v>
      </c>
      <c r="G20">
        <v>20789.71</v>
      </c>
      <c r="H20">
        <v>0</v>
      </c>
      <c r="I20">
        <v>2910.56</v>
      </c>
      <c r="J20">
        <v>2910.56</v>
      </c>
      <c r="K20">
        <v>22496.29</v>
      </c>
      <c r="L20" t="s">
        <v>31</v>
      </c>
    </row>
    <row r="21" spans="2:12" x14ac:dyDescent="0.25">
      <c r="B21" t="s">
        <v>1677</v>
      </c>
      <c r="C21" t="s">
        <v>1678</v>
      </c>
      <c r="D21" s="13">
        <v>43801</v>
      </c>
      <c r="E21">
        <v>48045.64</v>
      </c>
      <c r="F21">
        <v>28</v>
      </c>
      <c r="G21">
        <v>22134.69</v>
      </c>
      <c r="H21">
        <v>0</v>
      </c>
      <c r="I21">
        <v>3098.86</v>
      </c>
      <c r="J21">
        <v>3098.86</v>
      </c>
      <c r="K21">
        <v>19713.23</v>
      </c>
      <c r="L21" t="s">
        <v>31</v>
      </c>
    </row>
    <row r="22" spans="2:12" x14ac:dyDescent="0.25">
      <c r="B22" t="s">
        <v>1679</v>
      </c>
      <c r="C22" t="s">
        <v>1680</v>
      </c>
      <c r="D22" s="13">
        <v>43801</v>
      </c>
      <c r="E22">
        <v>8879.07</v>
      </c>
      <c r="F22">
        <v>28</v>
      </c>
      <c r="G22">
        <v>3878.92</v>
      </c>
      <c r="H22">
        <v>0</v>
      </c>
      <c r="I22">
        <v>543.04999999999995</v>
      </c>
      <c r="J22">
        <v>543.04999999999995</v>
      </c>
      <c r="K22">
        <v>3914.05</v>
      </c>
      <c r="L22" t="s">
        <v>31</v>
      </c>
    </row>
    <row r="23" spans="2:12" x14ac:dyDescent="0.25">
      <c r="B23" t="s">
        <v>1681</v>
      </c>
      <c r="C23" t="s">
        <v>1682</v>
      </c>
      <c r="D23" s="13">
        <v>43801</v>
      </c>
      <c r="E23">
        <v>41547.64</v>
      </c>
      <c r="F23">
        <v>28</v>
      </c>
      <c r="G23">
        <v>19855.36</v>
      </c>
      <c r="H23">
        <v>0</v>
      </c>
      <c r="I23">
        <v>2779.75</v>
      </c>
      <c r="J23">
        <v>2779.75</v>
      </c>
      <c r="K23">
        <v>16132.77</v>
      </c>
      <c r="L23" t="s">
        <v>31</v>
      </c>
    </row>
    <row r="24" spans="2:12" x14ac:dyDescent="0.25">
      <c r="B24" t="s">
        <v>1683</v>
      </c>
      <c r="C24" t="s">
        <v>1684</v>
      </c>
      <c r="D24" s="13">
        <v>43801</v>
      </c>
      <c r="E24">
        <v>8581.34</v>
      </c>
      <c r="F24">
        <v>28</v>
      </c>
      <c r="G24">
        <v>4386.7299999999996</v>
      </c>
      <c r="H24">
        <v>0</v>
      </c>
      <c r="I24">
        <v>614.14</v>
      </c>
      <c r="J24">
        <v>614.14</v>
      </c>
      <c r="K24">
        <v>2966.34</v>
      </c>
      <c r="L24" t="s">
        <v>31</v>
      </c>
    </row>
    <row r="25" spans="2:12" x14ac:dyDescent="0.25">
      <c r="B25" t="s">
        <v>1685</v>
      </c>
      <c r="C25" t="s">
        <v>1686</v>
      </c>
      <c r="D25" s="13">
        <v>43801</v>
      </c>
      <c r="E25">
        <v>31736.11</v>
      </c>
      <c r="F25">
        <v>28</v>
      </c>
      <c r="G25">
        <v>14489.69</v>
      </c>
      <c r="H25">
        <v>0</v>
      </c>
      <c r="I25">
        <v>2028.56</v>
      </c>
      <c r="J25">
        <v>2028.56</v>
      </c>
      <c r="K25">
        <v>13189.3</v>
      </c>
      <c r="L25" t="s">
        <v>31</v>
      </c>
    </row>
    <row r="26" spans="2:12" x14ac:dyDescent="0.25">
      <c r="B26" t="s">
        <v>1687</v>
      </c>
      <c r="C26" t="s">
        <v>1688</v>
      </c>
      <c r="D26" s="13">
        <v>43801</v>
      </c>
      <c r="E26">
        <v>44379.97</v>
      </c>
      <c r="F26">
        <v>28</v>
      </c>
      <c r="G26">
        <v>20370.03</v>
      </c>
      <c r="H26">
        <v>0</v>
      </c>
      <c r="I26">
        <v>2851.8</v>
      </c>
      <c r="J26">
        <v>2851.8</v>
      </c>
      <c r="K26">
        <v>18306.32</v>
      </c>
      <c r="L26" t="s">
        <v>31</v>
      </c>
    </row>
    <row r="27" spans="2:12" x14ac:dyDescent="0.25">
      <c r="B27" t="s">
        <v>1689</v>
      </c>
      <c r="C27" t="s">
        <v>1690</v>
      </c>
      <c r="D27" s="13">
        <v>43801</v>
      </c>
      <c r="E27">
        <v>8184.53</v>
      </c>
      <c r="F27">
        <v>28</v>
      </c>
      <c r="G27">
        <v>3812.43</v>
      </c>
      <c r="H27">
        <v>0</v>
      </c>
      <c r="I27">
        <v>533.74</v>
      </c>
      <c r="J27">
        <v>533.74</v>
      </c>
      <c r="K27">
        <v>3304.62</v>
      </c>
      <c r="L27" t="s">
        <v>31</v>
      </c>
    </row>
    <row r="28" spans="2:12" x14ac:dyDescent="0.25">
      <c r="B28" t="s">
        <v>1691</v>
      </c>
      <c r="C28" t="s">
        <v>1692</v>
      </c>
      <c r="D28" s="13">
        <v>43801</v>
      </c>
      <c r="E28">
        <v>29900.79</v>
      </c>
      <c r="F28">
        <v>28</v>
      </c>
      <c r="G28">
        <v>14101.25</v>
      </c>
      <c r="H28">
        <v>0</v>
      </c>
      <c r="I28">
        <v>1974.17</v>
      </c>
      <c r="J28">
        <v>1974.17</v>
      </c>
      <c r="K28">
        <v>11851.2</v>
      </c>
      <c r="L28" t="s">
        <v>31</v>
      </c>
    </row>
    <row r="29" spans="2:12" x14ac:dyDescent="0.25">
      <c r="B29" t="s">
        <v>1693</v>
      </c>
      <c r="C29" t="s">
        <v>1694</v>
      </c>
      <c r="D29" s="13">
        <v>43801</v>
      </c>
      <c r="E29">
        <v>49107.12</v>
      </c>
      <c r="F29">
        <v>28</v>
      </c>
      <c r="G29">
        <v>20789.71</v>
      </c>
      <c r="H29">
        <v>0</v>
      </c>
      <c r="I29">
        <v>2910.56</v>
      </c>
      <c r="J29">
        <v>2910.56</v>
      </c>
      <c r="K29">
        <v>22496.29</v>
      </c>
      <c r="L29" t="s">
        <v>31</v>
      </c>
    </row>
    <row r="30" spans="2:12" x14ac:dyDescent="0.25">
      <c r="B30" t="s">
        <v>1695</v>
      </c>
      <c r="C30" t="s">
        <v>1696</v>
      </c>
      <c r="D30" s="13">
        <v>43801</v>
      </c>
      <c r="E30">
        <v>49107.12</v>
      </c>
      <c r="F30">
        <v>28</v>
      </c>
      <c r="G30">
        <v>20789.71</v>
      </c>
      <c r="H30">
        <v>0</v>
      </c>
      <c r="I30">
        <v>2910.56</v>
      </c>
      <c r="J30">
        <v>2910.56</v>
      </c>
      <c r="K30">
        <v>22496.29</v>
      </c>
      <c r="L30" t="s">
        <v>31</v>
      </c>
    </row>
    <row r="31" spans="2:12" x14ac:dyDescent="0.25">
      <c r="B31" t="s">
        <v>1697</v>
      </c>
      <c r="C31" t="s">
        <v>1698</v>
      </c>
      <c r="D31" s="13">
        <v>43801</v>
      </c>
      <c r="E31">
        <v>49107.11</v>
      </c>
      <c r="F31">
        <v>28</v>
      </c>
      <c r="G31">
        <v>20789.71</v>
      </c>
      <c r="H31">
        <v>0</v>
      </c>
      <c r="I31">
        <v>2910.56</v>
      </c>
      <c r="J31">
        <v>2910.56</v>
      </c>
      <c r="K31">
        <v>22496.29</v>
      </c>
      <c r="L31" t="s">
        <v>31</v>
      </c>
    </row>
    <row r="32" spans="2:12" x14ac:dyDescent="0.25">
      <c r="B32" t="s">
        <v>1699</v>
      </c>
      <c r="C32" t="s">
        <v>1700</v>
      </c>
      <c r="D32" s="13">
        <v>43801</v>
      </c>
      <c r="E32">
        <v>48045.64</v>
      </c>
      <c r="F32">
        <v>28</v>
      </c>
      <c r="G32">
        <v>22134.69</v>
      </c>
      <c r="H32">
        <v>0</v>
      </c>
      <c r="I32">
        <v>3098.86</v>
      </c>
      <c r="J32">
        <v>3098.86</v>
      </c>
      <c r="K32">
        <v>19713.23</v>
      </c>
      <c r="L32" t="s">
        <v>31</v>
      </c>
    </row>
    <row r="33" spans="2:12" x14ac:dyDescent="0.25">
      <c r="B33" t="s">
        <v>1701</v>
      </c>
      <c r="C33" t="s">
        <v>1702</v>
      </c>
      <c r="D33" s="13">
        <v>43801</v>
      </c>
      <c r="E33">
        <v>49603.21</v>
      </c>
      <c r="F33">
        <v>28</v>
      </c>
      <c r="G33">
        <v>25407.68</v>
      </c>
      <c r="H33">
        <v>0</v>
      </c>
      <c r="I33">
        <v>3557.07</v>
      </c>
      <c r="J33">
        <v>3557.07</v>
      </c>
      <c r="K33">
        <v>17081.38</v>
      </c>
      <c r="L33" t="s">
        <v>31</v>
      </c>
    </row>
    <row r="34" spans="2:12" x14ac:dyDescent="0.25">
      <c r="B34" t="s">
        <v>1703</v>
      </c>
      <c r="C34" t="s">
        <v>1704</v>
      </c>
      <c r="D34" s="13">
        <v>43801</v>
      </c>
      <c r="E34">
        <v>48789.71</v>
      </c>
      <c r="F34">
        <v>28</v>
      </c>
      <c r="G34">
        <v>22451.59</v>
      </c>
      <c r="H34">
        <v>0</v>
      </c>
      <c r="I34">
        <v>3143.22</v>
      </c>
      <c r="J34">
        <v>3143.22</v>
      </c>
      <c r="K34">
        <v>20051.669999999998</v>
      </c>
      <c r="L34" t="s">
        <v>31</v>
      </c>
    </row>
    <row r="35" spans="2:12" x14ac:dyDescent="0.25">
      <c r="B35" t="s">
        <v>1705</v>
      </c>
      <c r="C35" t="s">
        <v>1706</v>
      </c>
      <c r="D35" s="13">
        <v>43801</v>
      </c>
      <c r="E35">
        <v>47296.6</v>
      </c>
      <c r="F35">
        <v>28</v>
      </c>
      <c r="G35">
        <v>22640.68</v>
      </c>
      <c r="H35">
        <v>0</v>
      </c>
      <c r="I35">
        <v>3169.7</v>
      </c>
      <c r="J35">
        <v>3169.7</v>
      </c>
      <c r="K35">
        <v>18316.53</v>
      </c>
      <c r="L35" t="s">
        <v>31</v>
      </c>
    </row>
    <row r="36" spans="2:12" x14ac:dyDescent="0.25">
      <c r="B36" t="s">
        <v>1707</v>
      </c>
      <c r="C36" t="s">
        <v>1708</v>
      </c>
      <c r="D36" s="13">
        <v>43801</v>
      </c>
      <c r="E36">
        <v>28521.67</v>
      </c>
      <c r="F36">
        <v>28</v>
      </c>
      <c r="G36">
        <v>11797.36</v>
      </c>
      <c r="H36">
        <v>0</v>
      </c>
      <c r="I36">
        <v>1651.63</v>
      </c>
      <c r="J36">
        <v>1651.63</v>
      </c>
      <c r="K36">
        <v>13421.05</v>
      </c>
      <c r="L36" t="s">
        <v>31</v>
      </c>
    </row>
    <row r="37" spans="2:12" x14ac:dyDescent="0.25">
      <c r="B37" t="s">
        <v>1709</v>
      </c>
      <c r="C37" t="s">
        <v>1710</v>
      </c>
      <c r="D37" s="13">
        <v>43801</v>
      </c>
      <c r="E37">
        <v>86.36</v>
      </c>
      <c r="F37">
        <v>18</v>
      </c>
      <c r="G37">
        <v>73.19</v>
      </c>
      <c r="H37">
        <v>0</v>
      </c>
      <c r="I37">
        <v>6.59</v>
      </c>
      <c r="J37">
        <v>6.59</v>
      </c>
      <c r="K37">
        <v>0</v>
      </c>
      <c r="L37" t="s">
        <v>31</v>
      </c>
    </row>
    <row r="38" spans="2:12" x14ac:dyDescent="0.25">
      <c r="B38" t="s">
        <v>1711</v>
      </c>
      <c r="C38" t="s">
        <v>1712</v>
      </c>
      <c r="D38" s="13">
        <v>43801</v>
      </c>
      <c r="E38">
        <v>18103.43</v>
      </c>
      <c r="F38">
        <v>28</v>
      </c>
      <c r="G38">
        <v>8647.7000000000007</v>
      </c>
      <c r="H38">
        <v>0</v>
      </c>
      <c r="I38">
        <v>1210.68</v>
      </c>
      <c r="J38">
        <v>1210.68</v>
      </c>
      <c r="K38">
        <v>7034.37</v>
      </c>
      <c r="L38" t="s">
        <v>31</v>
      </c>
    </row>
    <row r="39" spans="2:12" x14ac:dyDescent="0.25">
      <c r="B39" t="s">
        <v>1713</v>
      </c>
      <c r="C39" t="s">
        <v>1714</v>
      </c>
      <c r="D39" s="13">
        <v>43801</v>
      </c>
      <c r="E39">
        <v>7648.68</v>
      </c>
      <c r="F39">
        <v>28</v>
      </c>
      <c r="G39">
        <v>3401.66</v>
      </c>
      <c r="H39">
        <v>0</v>
      </c>
      <c r="I39">
        <v>476.23</v>
      </c>
      <c r="J39">
        <v>476.23</v>
      </c>
      <c r="K39">
        <v>3294.55</v>
      </c>
      <c r="L39" t="s">
        <v>31</v>
      </c>
    </row>
    <row r="40" spans="2:12" x14ac:dyDescent="0.25">
      <c r="B40" t="s">
        <v>1715</v>
      </c>
      <c r="C40" t="s">
        <v>1716</v>
      </c>
      <c r="D40" s="13">
        <v>43801</v>
      </c>
      <c r="E40">
        <v>16383.71</v>
      </c>
      <c r="F40">
        <v>28</v>
      </c>
      <c r="G40">
        <v>7557.63</v>
      </c>
      <c r="H40">
        <v>0</v>
      </c>
      <c r="I40">
        <v>1058.07</v>
      </c>
      <c r="J40">
        <v>1058.07</v>
      </c>
      <c r="K40">
        <v>6709.95</v>
      </c>
      <c r="L40" t="s">
        <v>31</v>
      </c>
    </row>
    <row r="41" spans="2:12" x14ac:dyDescent="0.25">
      <c r="B41" t="s">
        <v>1717</v>
      </c>
      <c r="C41" t="s">
        <v>1718</v>
      </c>
      <c r="D41" s="13">
        <v>43801</v>
      </c>
      <c r="E41">
        <v>20875.38</v>
      </c>
      <c r="F41">
        <v>28</v>
      </c>
      <c r="G41">
        <v>9419.32</v>
      </c>
      <c r="H41">
        <v>0</v>
      </c>
      <c r="I41">
        <v>1318.7</v>
      </c>
      <c r="J41">
        <v>1318.7</v>
      </c>
      <c r="K41">
        <v>8818.65</v>
      </c>
      <c r="L41" t="s">
        <v>31</v>
      </c>
    </row>
    <row r="42" spans="2:12" x14ac:dyDescent="0.25">
      <c r="B42" t="s">
        <v>1719</v>
      </c>
      <c r="C42" t="s">
        <v>1720</v>
      </c>
      <c r="D42" s="13">
        <v>43801</v>
      </c>
      <c r="E42">
        <v>32760.77</v>
      </c>
      <c r="F42">
        <v>28</v>
      </c>
      <c r="G42">
        <v>14823.33</v>
      </c>
      <c r="H42">
        <v>0</v>
      </c>
      <c r="I42">
        <v>2075.27</v>
      </c>
      <c r="J42">
        <v>2075.27</v>
      </c>
      <c r="K42">
        <v>13786.91</v>
      </c>
      <c r="L42" t="s">
        <v>31</v>
      </c>
    </row>
    <row r="43" spans="2:12" x14ac:dyDescent="0.25">
      <c r="B43" t="s">
        <v>1721</v>
      </c>
      <c r="C43" t="s">
        <v>1722</v>
      </c>
      <c r="D43" s="13">
        <v>43801</v>
      </c>
      <c r="E43">
        <v>12213.86</v>
      </c>
      <c r="F43">
        <v>28</v>
      </c>
      <c r="G43">
        <v>5642.46</v>
      </c>
      <c r="H43">
        <v>0</v>
      </c>
      <c r="I43">
        <v>789.94</v>
      </c>
      <c r="J43">
        <v>789.94</v>
      </c>
      <c r="K43">
        <v>4991.51</v>
      </c>
      <c r="L43" t="s">
        <v>31</v>
      </c>
    </row>
    <row r="44" spans="2:12" x14ac:dyDescent="0.25">
      <c r="B44" t="s">
        <v>1653</v>
      </c>
      <c r="C44" t="s">
        <v>1723</v>
      </c>
      <c r="D44" s="13">
        <v>43802</v>
      </c>
      <c r="E44">
        <v>38973.22</v>
      </c>
      <c r="F44">
        <v>28</v>
      </c>
      <c r="G44">
        <v>18002.14</v>
      </c>
      <c r="H44">
        <v>0</v>
      </c>
      <c r="I44">
        <v>2520.3000000000002</v>
      </c>
      <c r="J44">
        <v>2520.3000000000002</v>
      </c>
      <c r="K44">
        <v>15930.47</v>
      </c>
      <c r="L44" t="s">
        <v>31</v>
      </c>
    </row>
    <row r="45" spans="2:12" x14ac:dyDescent="0.25">
      <c r="B45" t="s">
        <v>1639</v>
      </c>
      <c r="C45" t="s">
        <v>1724</v>
      </c>
      <c r="D45" s="13">
        <v>43802</v>
      </c>
      <c r="E45">
        <v>31165.73</v>
      </c>
      <c r="F45">
        <v>28</v>
      </c>
      <c r="G45">
        <v>14190.75</v>
      </c>
      <c r="H45">
        <v>0</v>
      </c>
      <c r="I45">
        <v>1986.71</v>
      </c>
      <c r="J45">
        <v>1986.71</v>
      </c>
      <c r="K45">
        <v>13001.56</v>
      </c>
      <c r="L45" t="s">
        <v>31</v>
      </c>
    </row>
    <row r="46" spans="2:12" x14ac:dyDescent="0.25">
      <c r="B46" t="s">
        <v>1663</v>
      </c>
      <c r="C46" t="s">
        <v>1725</v>
      </c>
      <c r="D46" s="13">
        <v>43802</v>
      </c>
      <c r="E46">
        <v>22187.5</v>
      </c>
      <c r="F46">
        <v>28</v>
      </c>
      <c r="G46">
        <v>10251.370000000001</v>
      </c>
      <c r="H46">
        <v>0</v>
      </c>
      <c r="I46">
        <v>1435.19</v>
      </c>
      <c r="J46">
        <v>1435.19</v>
      </c>
      <c r="K46">
        <v>9065.75</v>
      </c>
      <c r="L46" t="s">
        <v>31</v>
      </c>
    </row>
    <row r="47" spans="2:12" x14ac:dyDescent="0.25">
      <c r="B47" t="s">
        <v>1691</v>
      </c>
      <c r="C47" t="s">
        <v>1726</v>
      </c>
      <c r="D47" s="13">
        <v>43802</v>
      </c>
      <c r="E47">
        <v>48001.02</v>
      </c>
      <c r="F47">
        <v>28</v>
      </c>
      <c r="G47">
        <v>21783.98</v>
      </c>
      <c r="H47">
        <v>0</v>
      </c>
      <c r="I47">
        <v>3049.76</v>
      </c>
      <c r="J47">
        <v>3049.76</v>
      </c>
      <c r="K47">
        <v>20117.509999999998</v>
      </c>
      <c r="L47" t="s">
        <v>31</v>
      </c>
    </row>
    <row r="48" spans="2:12" x14ac:dyDescent="0.25">
      <c r="B48" t="s">
        <v>1727</v>
      </c>
      <c r="C48" t="s">
        <v>1728</v>
      </c>
      <c r="D48" s="13">
        <v>43802</v>
      </c>
      <c r="E48">
        <v>34305.58</v>
      </c>
      <c r="F48">
        <v>28</v>
      </c>
      <c r="G48">
        <v>16475.62</v>
      </c>
      <c r="H48">
        <v>0</v>
      </c>
      <c r="I48">
        <v>2306.59</v>
      </c>
      <c r="J48">
        <v>2306.59</v>
      </c>
      <c r="K48">
        <v>13216.78</v>
      </c>
      <c r="L48" t="s">
        <v>31</v>
      </c>
    </row>
    <row r="49" spans="2:12" x14ac:dyDescent="0.25">
      <c r="B49" t="s">
        <v>1729</v>
      </c>
      <c r="C49" t="s">
        <v>1730</v>
      </c>
      <c r="D49" s="13">
        <v>43802</v>
      </c>
      <c r="E49">
        <v>45213.27</v>
      </c>
      <c r="F49">
        <v>28</v>
      </c>
      <c r="G49">
        <v>19518.12</v>
      </c>
      <c r="H49">
        <v>0</v>
      </c>
      <c r="I49">
        <v>2732.54</v>
      </c>
      <c r="J49">
        <v>2732.54</v>
      </c>
      <c r="K49">
        <v>20230.080000000002</v>
      </c>
      <c r="L49" t="s">
        <v>31</v>
      </c>
    </row>
    <row r="50" spans="2:12" x14ac:dyDescent="0.25">
      <c r="B50" t="s">
        <v>1657</v>
      </c>
      <c r="C50" t="s">
        <v>1731</v>
      </c>
      <c r="D50" s="13">
        <v>43802</v>
      </c>
      <c r="E50">
        <v>26279.759999999998</v>
      </c>
      <c r="F50">
        <v>28</v>
      </c>
      <c r="G50">
        <v>12179.72</v>
      </c>
      <c r="H50">
        <v>0</v>
      </c>
      <c r="I50">
        <v>1705.16</v>
      </c>
      <c r="J50">
        <v>1705.16</v>
      </c>
      <c r="K50">
        <v>10689.71</v>
      </c>
      <c r="L50" t="s">
        <v>31</v>
      </c>
    </row>
    <row r="51" spans="2:12" x14ac:dyDescent="0.25">
      <c r="B51" t="s">
        <v>1732</v>
      </c>
      <c r="C51" t="s">
        <v>1733</v>
      </c>
      <c r="D51" s="13">
        <v>43802</v>
      </c>
      <c r="E51">
        <v>49107.12</v>
      </c>
      <c r="F51">
        <v>28</v>
      </c>
      <c r="G51">
        <v>20789.71</v>
      </c>
      <c r="H51">
        <v>0</v>
      </c>
      <c r="I51">
        <v>2910.56</v>
      </c>
      <c r="J51">
        <v>2910.56</v>
      </c>
      <c r="K51">
        <v>22496.29</v>
      </c>
      <c r="L51" t="s">
        <v>31</v>
      </c>
    </row>
    <row r="52" spans="2:12" x14ac:dyDescent="0.25">
      <c r="B52" t="s">
        <v>1734</v>
      </c>
      <c r="C52" t="s">
        <v>1735</v>
      </c>
      <c r="D52" s="13">
        <v>43802</v>
      </c>
      <c r="E52">
        <v>49598.25</v>
      </c>
      <c r="F52">
        <v>28</v>
      </c>
      <c r="G52">
        <v>25932.14</v>
      </c>
      <c r="H52">
        <v>0</v>
      </c>
      <c r="I52">
        <v>3630.5</v>
      </c>
      <c r="J52">
        <v>3630.5</v>
      </c>
      <c r="K52">
        <v>16405.11</v>
      </c>
      <c r="L52" t="s">
        <v>31</v>
      </c>
    </row>
    <row r="53" spans="2:12" x14ac:dyDescent="0.25">
      <c r="B53" t="s">
        <v>1647</v>
      </c>
      <c r="C53" t="s">
        <v>1736</v>
      </c>
      <c r="D53" s="13">
        <v>43802</v>
      </c>
      <c r="E53">
        <v>48938.5</v>
      </c>
      <c r="F53">
        <v>28</v>
      </c>
      <c r="G53">
        <v>22785.4</v>
      </c>
      <c r="H53">
        <v>0</v>
      </c>
      <c r="I53">
        <v>3189.96</v>
      </c>
      <c r="J53">
        <v>3189.96</v>
      </c>
      <c r="K53">
        <v>19773.169999999998</v>
      </c>
      <c r="L53" t="s">
        <v>31</v>
      </c>
    </row>
    <row r="54" spans="2:12" x14ac:dyDescent="0.25">
      <c r="B54" t="s">
        <v>1737</v>
      </c>
      <c r="C54" t="s">
        <v>1738</v>
      </c>
      <c r="D54" s="13">
        <v>43802</v>
      </c>
      <c r="E54">
        <v>43452.35</v>
      </c>
      <c r="F54">
        <v>28</v>
      </c>
      <c r="G54">
        <v>20278.46</v>
      </c>
      <c r="H54">
        <v>0</v>
      </c>
      <c r="I54">
        <v>2838.98</v>
      </c>
      <c r="J54">
        <v>2838.98</v>
      </c>
      <c r="K54">
        <v>17495.919999999998</v>
      </c>
      <c r="L54" t="s">
        <v>31</v>
      </c>
    </row>
    <row r="55" spans="2:12" x14ac:dyDescent="0.25">
      <c r="B55" t="s">
        <v>1739</v>
      </c>
      <c r="C55" t="s">
        <v>1740</v>
      </c>
      <c r="D55" s="13">
        <v>43802</v>
      </c>
      <c r="E55">
        <v>43452.35</v>
      </c>
      <c r="F55">
        <v>28</v>
      </c>
      <c r="G55">
        <v>20278.46</v>
      </c>
      <c r="H55">
        <v>0</v>
      </c>
      <c r="I55">
        <v>2838.98</v>
      </c>
      <c r="J55">
        <v>2838.98</v>
      </c>
      <c r="K55">
        <v>17495.919999999998</v>
      </c>
      <c r="L55" t="s">
        <v>31</v>
      </c>
    </row>
    <row r="56" spans="2:12" x14ac:dyDescent="0.25">
      <c r="B56" t="s">
        <v>1741</v>
      </c>
      <c r="C56" t="s">
        <v>1742</v>
      </c>
      <c r="D56" s="13">
        <v>43802</v>
      </c>
      <c r="E56">
        <v>19494.05</v>
      </c>
      <c r="F56">
        <v>28</v>
      </c>
      <c r="G56">
        <v>9469.9699999999993</v>
      </c>
      <c r="H56">
        <v>0</v>
      </c>
      <c r="I56">
        <v>1325.8</v>
      </c>
      <c r="J56">
        <v>1325.8</v>
      </c>
      <c r="K56">
        <v>7372.5</v>
      </c>
      <c r="L56" t="s">
        <v>31</v>
      </c>
    </row>
    <row r="57" spans="2:12" x14ac:dyDescent="0.25">
      <c r="B57" t="s">
        <v>1649</v>
      </c>
      <c r="C57" t="s">
        <v>1743</v>
      </c>
      <c r="D57" s="13">
        <v>43802</v>
      </c>
      <c r="E57">
        <v>4513.8900000000003</v>
      </c>
      <c r="F57">
        <v>28</v>
      </c>
      <c r="G57">
        <v>1833</v>
      </c>
      <c r="H57">
        <v>0</v>
      </c>
      <c r="I57">
        <v>256.62</v>
      </c>
      <c r="J57">
        <v>256.62</v>
      </c>
      <c r="K57">
        <v>2167.65</v>
      </c>
      <c r="L57" t="s">
        <v>31</v>
      </c>
    </row>
    <row r="58" spans="2:12" x14ac:dyDescent="0.25">
      <c r="B58" t="s">
        <v>1744</v>
      </c>
      <c r="C58" t="s">
        <v>1745</v>
      </c>
      <c r="D58" s="13">
        <v>43802</v>
      </c>
      <c r="E58">
        <v>41656.79</v>
      </c>
      <c r="F58">
        <v>28</v>
      </c>
      <c r="G58">
        <v>18630.11</v>
      </c>
      <c r="H58">
        <v>0</v>
      </c>
      <c r="I58">
        <v>2608.21</v>
      </c>
      <c r="J58">
        <v>2608.21</v>
      </c>
      <c r="K58">
        <v>17810.259999999998</v>
      </c>
      <c r="L58" t="s">
        <v>31</v>
      </c>
    </row>
    <row r="59" spans="2:12" x14ac:dyDescent="0.25">
      <c r="B59" t="s">
        <v>1675</v>
      </c>
      <c r="C59" t="s">
        <v>1746</v>
      </c>
      <c r="D59" s="13">
        <v>43802</v>
      </c>
      <c r="E59">
        <v>49107.11</v>
      </c>
      <c r="F59">
        <v>28</v>
      </c>
      <c r="G59">
        <v>20789.71</v>
      </c>
      <c r="H59">
        <v>0</v>
      </c>
      <c r="I59">
        <v>2910.56</v>
      </c>
      <c r="J59">
        <v>2910.56</v>
      </c>
      <c r="K59">
        <v>22496.29</v>
      </c>
      <c r="L59" t="s">
        <v>31</v>
      </c>
    </row>
    <row r="60" spans="2:12" x14ac:dyDescent="0.25">
      <c r="B60" t="s">
        <v>1747</v>
      </c>
      <c r="C60" t="s">
        <v>1748</v>
      </c>
      <c r="D60" s="13">
        <v>43802</v>
      </c>
      <c r="E60">
        <v>17261.900000000001</v>
      </c>
      <c r="F60">
        <v>28</v>
      </c>
      <c r="G60">
        <v>7464.79</v>
      </c>
      <c r="H60">
        <v>0</v>
      </c>
      <c r="I60">
        <v>1045.07</v>
      </c>
      <c r="J60">
        <v>1045.07</v>
      </c>
      <c r="K60">
        <v>7706.96</v>
      </c>
      <c r="L60" t="s">
        <v>31</v>
      </c>
    </row>
    <row r="61" spans="2:12" x14ac:dyDescent="0.25">
      <c r="B61" t="s">
        <v>1681</v>
      </c>
      <c r="C61" t="s">
        <v>1749</v>
      </c>
      <c r="D61" s="13">
        <v>43802</v>
      </c>
      <c r="E61">
        <v>41195.46</v>
      </c>
      <c r="F61">
        <v>28</v>
      </c>
      <c r="G61">
        <v>18258.240000000002</v>
      </c>
      <c r="H61">
        <v>0</v>
      </c>
      <c r="I61">
        <v>2556.15</v>
      </c>
      <c r="J61">
        <v>2556.15</v>
      </c>
      <c r="K61">
        <v>17824.91</v>
      </c>
      <c r="L61" t="s">
        <v>31</v>
      </c>
    </row>
    <row r="62" spans="2:12" x14ac:dyDescent="0.25">
      <c r="B62" t="s">
        <v>1739</v>
      </c>
      <c r="C62" t="s">
        <v>1750</v>
      </c>
      <c r="D62" s="13">
        <v>43802</v>
      </c>
      <c r="E62">
        <v>43452.35</v>
      </c>
      <c r="F62">
        <v>28</v>
      </c>
      <c r="G62">
        <v>20278.46</v>
      </c>
      <c r="H62">
        <v>0</v>
      </c>
      <c r="I62">
        <v>2838.98</v>
      </c>
      <c r="J62">
        <v>2838.98</v>
      </c>
      <c r="K62">
        <v>17495.919999999998</v>
      </c>
      <c r="L62" t="s">
        <v>31</v>
      </c>
    </row>
    <row r="63" spans="2:12" x14ac:dyDescent="0.25">
      <c r="B63" t="s">
        <v>1737</v>
      </c>
      <c r="C63" t="s">
        <v>1751</v>
      </c>
      <c r="D63" s="13">
        <v>43802</v>
      </c>
      <c r="E63">
        <v>43452.35</v>
      </c>
      <c r="F63">
        <v>28</v>
      </c>
      <c r="G63">
        <v>20278.46</v>
      </c>
      <c r="H63">
        <v>0</v>
      </c>
      <c r="I63">
        <v>2838.98</v>
      </c>
      <c r="J63">
        <v>2838.98</v>
      </c>
      <c r="K63">
        <v>17495.919999999998</v>
      </c>
      <c r="L63" t="s">
        <v>31</v>
      </c>
    </row>
    <row r="64" spans="2:12" x14ac:dyDescent="0.25">
      <c r="B64" t="s">
        <v>1752</v>
      </c>
      <c r="C64" t="s">
        <v>1753</v>
      </c>
      <c r="D64" s="13">
        <v>43802</v>
      </c>
      <c r="E64">
        <v>13145.1</v>
      </c>
      <c r="F64">
        <v>28</v>
      </c>
      <c r="G64">
        <v>5472.62</v>
      </c>
      <c r="H64">
        <v>0</v>
      </c>
      <c r="I64">
        <v>766.17</v>
      </c>
      <c r="J64">
        <v>766.17</v>
      </c>
      <c r="K64">
        <v>6140.14</v>
      </c>
      <c r="L64" t="s">
        <v>31</v>
      </c>
    </row>
    <row r="65" spans="2:12" x14ac:dyDescent="0.25">
      <c r="B65" t="s">
        <v>1659</v>
      </c>
      <c r="C65" t="s">
        <v>1754</v>
      </c>
      <c r="D65" s="13">
        <v>43802</v>
      </c>
      <c r="E65">
        <v>44494.04</v>
      </c>
      <c r="F65">
        <v>28</v>
      </c>
      <c r="G65">
        <v>19304.2</v>
      </c>
      <c r="H65">
        <v>0</v>
      </c>
      <c r="I65">
        <v>2702.59</v>
      </c>
      <c r="J65">
        <v>2702.59</v>
      </c>
      <c r="K65">
        <v>19784.66</v>
      </c>
      <c r="L65" t="s">
        <v>31</v>
      </c>
    </row>
    <row r="66" spans="2:12" x14ac:dyDescent="0.25">
      <c r="B66" t="s">
        <v>1661</v>
      </c>
      <c r="C66" t="s">
        <v>1755</v>
      </c>
      <c r="D66" s="13">
        <v>43802</v>
      </c>
      <c r="E66">
        <v>27053.59</v>
      </c>
      <c r="F66">
        <v>28</v>
      </c>
      <c r="G66">
        <v>14144.81</v>
      </c>
      <c r="H66">
        <v>0</v>
      </c>
      <c r="I66">
        <v>1980.27</v>
      </c>
      <c r="J66">
        <v>1980.27</v>
      </c>
      <c r="K66">
        <v>8948.24</v>
      </c>
      <c r="L66" t="s">
        <v>31</v>
      </c>
    </row>
    <row r="67" spans="2:12" x14ac:dyDescent="0.25">
      <c r="B67" t="s">
        <v>1756</v>
      </c>
      <c r="C67" t="s">
        <v>1757</v>
      </c>
      <c r="D67" s="13">
        <v>43802</v>
      </c>
      <c r="E67">
        <v>49107.12</v>
      </c>
      <c r="F67">
        <v>28</v>
      </c>
      <c r="G67">
        <v>20789.71</v>
      </c>
      <c r="H67">
        <v>0</v>
      </c>
      <c r="I67">
        <v>2910.56</v>
      </c>
      <c r="J67">
        <v>2910.56</v>
      </c>
      <c r="K67">
        <v>22496.29</v>
      </c>
      <c r="L67" t="s">
        <v>31</v>
      </c>
    </row>
    <row r="68" spans="2:12" x14ac:dyDescent="0.25">
      <c r="B68" t="s">
        <v>1758</v>
      </c>
      <c r="C68" t="s">
        <v>1759</v>
      </c>
      <c r="D68" s="13">
        <v>43802</v>
      </c>
      <c r="E68">
        <v>45089.32</v>
      </c>
      <c r="F68">
        <v>28</v>
      </c>
      <c r="G68">
        <v>23574.68</v>
      </c>
      <c r="H68">
        <v>0</v>
      </c>
      <c r="I68">
        <v>3300.45</v>
      </c>
      <c r="J68">
        <v>3300.45</v>
      </c>
      <c r="K68">
        <v>14913.73</v>
      </c>
      <c r="L68" t="s">
        <v>31</v>
      </c>
    </row>
    <row r="69" spans="2:12" x14ac:dyDescent="0.25">
      <c r="B69" t="s">
        <v>1760</v>
      </c>
      <c r="C69" t="s">
        <v>1761</v>
      </c>
      <c r="D69" s="13">
        <v>43802</v>
      </c>
      <c r="E69">
        <v>45089.32</v>
      </c>
      <c r="F69">
        <v>28</v>
      </c>
      <c r="G69">
        <v>23574.68</v>
      </c>
      <c r="H69">
        <v>0</v>
      </c>
      <c r="I69">
        <v>3300.45</v>
      </c>
      <c r="J69">
        <v>3300.45</v>
      </c>
      <c r="K69">
        <v>14913.73</v>
      </c>
      <c r="L69" t="s">
        <v>31</v>
      </c>
    </row>
    <row r="70" spans="2:12" x14ac:dyDescent="0.25">
      <c r="B70" t="s">
        <v>1643</v>
      </c>
      <c r="C70" t="s">
        <v>1762</v>
      </c>
      <c r="D70" s="13">
        <v>43802</v>
      </c>
      <c r="E70">
        <v>47693.440000000002</v>
      </c>
      <c r="F70">
        <v>28</v>
      </c>
      <c r="G70">
        <v>20466.02</v>
      </c>
      <c r="H70">
        <v>0</v>
      </c>
      <c r="I70">
        <v>2865.24</v>
      </c>
      <c r="J70">
        <v>2865.24</v>
      </c>
      <c r="K70">
        <v>21496.93</v>
      </c>
      <c r="L70" t="s">
        <v>31</v>
      </c>
    </row>
    <row r="71" spans="2:12" x14ac:dyDescent="0.25">
      <c r="B71" t="s">
        <v>1763</v>
      </c>
      <c r="C71" t="s">
        <v>1764</v>
      </c>
      <c r="D71" s="13">
        <v>43802</v>
      </c>
      <c r="E71">
        <v>45089.32</v>
      </c>
      <c r="F71">
        <v>28</v>
      </c>
      <c r="G71">
        <v>23574.68</v>
      </c>
      <c r="H71">
        <v>0</v>
      </c>
      <c r="I71">
        <v>3300.45</v>
      </c>
      <c r="J71">
        <v>3300.45</v>
      </c>
      <c r="K71">
        <v>14913.73</v>
      </c>
      <c r="L71" t="s">
        <v>31</v>
      </c>
    </row>
    <row r="72" spans="2:12" x14ac:dyDescent="0.25">
      <c r="B72" t="s">
        <v>1765</v>
      </c>
      <c r="C72" t="s">
        <v>1766</v>
      </c>
      <c r="D72" s="13">
        <v>43802</v>
      </c>
      <c r="E72">
        <v>45089.32</v>
      </c>
      <c r="F72">
        <v>28</v>
      </c>
      <c r="G72">
        <v>23574.68</v>
      </c>
      <c r="H72">
        <v>0</v>
      </c>
      <c r="I72">
        <v>3300.45</v>
      </c>
      <c r="J72">
        <v>3300.45</v>
      </c>
      <c r="K72">
        <v>14913.73</v>
      </c>
      <c r="L72" t="s">
        <v>31</v>
      </c>
    </row>
    <row r="73" spans="2:12" x14ac:dyDescent="0.25">
      <c r="B73" t="s">
        <v>1767</v>
      </c>
      <c r="C73" t="s">
        <v>1768</v>
      </c>
      <c r="D73" s="13">
        <v>43802</v>
      </c>
      <c r="E73">
        <v>49940.46</v>
      </c>
      <c r="F73">
        <v>28</v>
      </c>
      <c r="G73">
        <v>22039.69</v>
      </c>
      <c r="H73">
        <v>0</v>
      </c>
      <c r="I73">
        <v>3085.56</v>
      </c>
      <c r="J73">
        <v>3085.56</v>
      </c>
      <c r="K73">
        <v>21729.66</v>
      </c>
      <c r="L73" t="s">
        <v>31</v>
      </c>
    </row>
    <row r="74" spans="2:12" x14ac:dyDescent="0.25">
      <c r="B74" t="s">
        <v>1769</v>
      </c>
      <c r="C74" t="s">
        <v>1770</v>
      </c>
      <c r="D74" s="13">
        <v>43802</v>
      </c>
      <c r="E74">
        <v>49007.9</v>
      </c>
      <c r="F74">
        <v>28</v>
      </c>
      <c r="G74">
        <v>21689.07</v>
      </c>
      <c r="H74">
        <v>0</v>
      </c>
      <c r="I74">
        <v>3036.47</v>
      </c>
      <c r="J74">
        <v>3036.47</v>
      </c>
      <c r="K74">
        <v>21245.9</v>
      </c>
      <c r="L74" t="s">
        <v>31</v>
      </c>
    </row>
    <row r="75" spans="2:12" x14ac:dyDescent="0.25">
      <c r="B75" t="s">
        <v>1771</v>
      </c>
      <c r="C75" t="s">
        <v>1772</v>
      </c>
      <c r="D75" s="13">
        <v>43802</v>
      </c>
      <c r="E75">
        <v>49007.9</v>
      </c>
      <c r="F75">
        <v>28</v>
      </c>
      <c r="G75">
        <v>21689.07</v>
      </c>
      <c r="H75">
        <v>0</v>
      </c>
      <c r="I75">
        <v>3036.47</v>
      </c>
      <c r="J75">
        <v>3036.47</v>
      </c>
      <c r="K75">
        <v>21245.9</v>
      </c>
      <c r="L75" t="s">
        <v>31</v>
      </c>
    </row>
    <row r="76" spans="2:12" x14ac:dyDescent="0.25">
      <c r="B76" t="s">
        <v>1773</v>
      </c>
      <c r="C76" t="s">
        <v>1774</v>
      </c>
      <c r="D76" s="13">
        <v>43802</v>
      </c>
      <c r="E76">
        <v>49107.12</v>
      </c>
      <c r="F76">
        <v>28</v>
      </c>
      <c r="G76">
        <v>20789.71</v>
      </c>
      <c r="H76">
        <v>0</v>
      </c>
      <c r="I76">
        <v>2910.56</v>
      </c>
      <c r="J76">
        <v>2910.56</v>
      </c>
      <c r="K76">
        <v>22496.29</v>
      </c>
      <c r="L76" t="s">
        <v>31</v>
      </c>
    </row>
    <row r="77" spans="2:12" x14ac:dyDescent="0.25">
      <c r="B77" t="s">
        <v>1775</v>
      </c>
      <c r="C77" t="s">
        <v>1776</v>
      </c>
      <c r="D77" s="13">
        <v>43802</v>
      </c>
      <c r="E77">
        <v>49107.12</v>
      </c>
      <c r="F77">
        <v>28</v>
      </c>
      <c r="G77">
        <v>20789.71</v>
      </c>
      <c r="H77">
        <v>0</v>
      </c>
      <c r="I77">
        <v>2910.56</v>
      </c>
      <c r="J77">
        <v>2910.56</v>
      </c>
      <c r="K77">
        <v>22496.29</v>
      </c>
      <c r="L77" t="s">
        <v>31</v>
      </c>
    </row>
    <row r="78" spans="2:12" x14ac:dyDescent="0.25">
      <c r="B78" t="s">
        <v>1752</v>
      </c>
      <c r="C78" t="s">
        <v>1777</v>
      </c>
      <c r="D78" s="13">
        <v>43802</v>
      </c>
      <c r="E78">
        <v>49107.12</v>
      </c>
      <c r="F78">
        <v>28</v>
      </c>
      <c r="G78">
        <v>20789.71</v>
      </c>
      <c r="H78">
        <v>0</v>
      </c>
      <c r="I78">
        <v>2910.56</v>
      </c>
      <c r="J78">
        <v>2910.56</v>
      </c>
      <c r="K78">
        <v>22496.29</v>
      </c>
      <c r="L78" t="s">
        <v>31</v>
      </c>
    </row>
    <row r="79" spans="2:12" x14ac:dyDescent="0.25">
      <c r="B79" t="s">
        <v>1778</v>
      </c>
      <c r="C79" t="s">
        <v>1779</v>
      </c>
      <c r="D79" s="13">
        <v>43802</v>
      </c>
      <c r="E79">
        <v>49107.12</v>
      </c>
      <c r="F79">
        <v>28</v>
      </c>
      <c r="G79">
        <v>20789.71</v>
      </c>
      <c r="H79">
        <v>0</v>
      </c>
      <c r="I79">
        <v>2910.56</v>
      </c>
      <c r="J79">
        <v>2910.56</v>
      </c>
      <c r="K79">
        <v>22496.29</v>
      </c>
      <c r="L79" t="s">
        <v>31</v>
      </c>
    </row>
    <row r="80" spans="2:12" x14ac:dyDescent="0.25">
      <c r="B80" t="s">
        <v>1780</v>
      </c>
      <c r="C80" t="s">
        <v>1781</v>
      </c>
      <c r="D80" s="13">
        <v>43802</v>
      </c>
      <c r="E80">
        <v>27053.59</v>
      </c>
      <c r="F80">
        <v>28</v>
      </c>
      <c r="G80">
        <v>14144.81</v>
      </c>
      <c r="H80">
        <v>0</v>
      </c>
      <c r="I80">
        <v>1980.27</v>
      </c>
      <c r="J80">
        <v>1980.27</v>
      </c>
      <c r="K80">
        <v>8948.24</v>
      </c>
      <c r="L80" t="s">
        <v>31</v>
      </c>
    </row>
    <row r="81" spans="2:12" x14ac:dyDescent="0.25">
      <c r="B81" t="s">
        <v>1645</v>
      </c>
      <c r="C81" t="s">
        <v>1782</v>
      </c>
      <c r="D81" s="13">
        <v>43802</v>
      </c>
      <c r="E81">
        <v>23392.92</v>
      </c>
      <c r="F81">
        <v>28</v>
      </c>
      <c r="G81">
        <v>11679.38</v>
      </c>
      <c r="H81">
        <v>0</v>
      </c>
      <c r="I81">
        <v>1635.11</v>
      </c>
      <c r="J81">
        <v>1635.11</v>
      </c>
      <c r="K81">
        <v>8443.32</v>
      </c>
      <c r="L81" t="s">
        <v>31</v>
      </c>
    </row>
    <row r="82" spans="2:12" x14ac:dyDescent="0.25">
      <c r="B82" t="s">
        <v>1783</v>
      </c>
      <c r="C82" t="s">
        <v>1784</v>
      </c>
      <c r="D82" s="13">
        <v>43802</v>
      </c>
      <c r="E82">
        <v>20833.330000000002</v>
      </c>
      <c r="F82">
        <v>28</v>
      </c>
      <c r="G82">
        <v>9212.59</v>
      </c>
      <c r="H82">
        <v>0</v>
      </c>
      <c r="I82">
        <v>1289.76</v>
      </c>
      <c r="J82">
        <v>1289.76</v>
      </c>
      <c r="K82">
        <v>9041.2199999999993</v>
      </c>
      <c r="L82" t="s">
        <v>31</v>
      </c>
    </row>
    <row r="83" spans="2:12" x14ac:dyDescent="0.25">
      <c r="B83" t="s">
        <v>1685</v>
      </c>
      <c r="C83" t="s">
        <v>1785</v>
      </c>
      <c r="D83" s="13">
        <v>43801</v>
      </c>
      <c r="E83">
        <v>48045.63</v>
      </c>
      <c r="F83">
        <v>28</v>
      </c>
      <c r="G83">
        <v>22134.69</v>
      </c>
      <c r="H83">
        <v>0</v>
      </c>
      <c r="I83">
        <v>3098.86</v>
      </c>
      <c r="J83">
        <v>3098.86</v>
      </c>
      <c r="K83">
        <v>19713.23</v>
      </c>
      <c r="L83" t="s">
        <v>31</v>
      </c>
    </row>
    <row r="84" spans="2:12" x14ac:dyDescent="0.25">
      <c r="B84" t="s">
        <v>1651</v>
      </c>
      <c r="C84" t="s">
        <v>1786</v>
      </c>
      <c r="D84" s="13">
        <v>43802</v>
      </c>
      <c r="E84">
        <v>25808.54</v>
      </c>
      <c r="F84">
        <v>28</v>
      </c>
      <c r="G84">
        <v>11941.24</v>
      </c>
      <c r="H84">
        <v>0</v>
      </c>
      <c r="I84">
        <v>1671.77</v>
      </c>
      <c r="J84">
        <v>1671.77</v>
      </c>
      <c r="K84">
        <v>10523.74</v>
      </c>
      <c r="L84" t="s">
        <v>31</v>
      </c>
    </row>
    <row r="85" spans="2:12" x14ac:dyDescent="0.25">
      <c r="B85" t="s">
        <v>1685</v>
      </c>
      <c r="C85" t="s">
        <v>1787</v>
      </c>
      <c r="D85" s="13">
        <v>43802</v>
      </c>
      <c r="E85">
        <v>48045.64</v>
      </c>
      <c r="F85">
        <v>28</v>
      </c>
      <c r="G85">
        <v>22134.69</v>
      </c>
      <c r="H85">
        <v>0</v>
      </c>
      <c r="I85">
        <v>3098.86</v>
      </c>
      <c r="J85">
        <v>3098.86</v>
      </c>
      <c r="K85">
        <v>19713.23</v>
      </c>
      <c r="L85" t="s">
        <v>31</v>
      </c>
    </row>
    <row r="86" spans="2:12" x14ac:dyDescent="0.25">
      <c r="B86" t="s">
        <v>1671</v>
      </c>
      <c r="C86" t="s">
        <v>1788</v>
      </c>
      <c r="D86" s="13">
        <v>43802</v>
      </c>
      <c r="E86">
        <v>45099.24</v>
      </c>
      <c r="F86">
        <v>28</v>
      </c>
      <c r="G86">
        <v>22525.75</v>
      </c>
      <c r="H86">
        <v>0</v>
      </c>
      <c r="I86">
        <v>3153.6</v>
      </c>
      <c r="J86">
        <v>3153.6</v>
      </c>
      <c r="K86">
        <v>16266.29</v>
      </c>
      <c r="L86" t="s">
        <v>31</v>
      </c>
    </row>
    <row r="87" spans="2:12" x14ac:dyDescent="0.25">
      <c r="B87" t="s">
        <v>1789</v>
      </c>
      <c r="C87" t="s">
        <v>1790</v>
      </c>
      <c r="D87" s="13">
        <v>43802</v>
      </c>
      <c r="E87">
        <v>21726.17</v>
      </c>
      <c r="F87">
        <v>28</v>
      </c>
      <c r="G87">
        <v>10139.23</v>
      </c>
      <c r="H87">
        <v>0</v>
      </c>
      <c r="I87">
        <v>1419.49</v>
      </c>
      <c r="J87">
        <v>1419.49</v>
      </c>
      <c r="K87">
        <v>8747.9599999999991</v>
      </c>
      <c r="L87" t="s">
        <v>31</v>
      </c>
    </row>
    <row r="88" spans="2:12" x14ac:dyDescent="0.25">
      <c r="B88" t="s">
        <v>1687</v>
      </c>
      <c r="C88" t="s">
        <v>1791</v>
      </c>
      <c r="D88" s="13">
        <v>43802</v>
      </c>
      <c r="E88">
        <v>9394.9</v>
      </c>
      <c r="F88">
        <v>28</v>
      </c>
      <c r="G88">
        <v>4368.49</v>
      </c>
      <c r="H88">
        <v>0</v>
      </c>
      <c r="I88">
        <v>611.59</v>
      </c>
      <c r="J88">
        <v>611.59</v>
      </c>
      <c r="K88">
        <v>3803.23</v>
      </c>
      <c r="L88" t="s">
        <v>31</v>
      </c>
    </row>
    <row r="89" spans="2:12" x14ac:dyDescent="0.25">
      <c r="B89" t="s">
        <v>1792</v>
      </c>
      <c r="C89" t="s">
        <v>1793</v>
      </c>
      <c r="D89" s="13">
        <v>43802</v>
      </c>
      <c r="E89">
        <v>36150.839999999997</v>
      </c>
      <c r="F89">
        <v>28</v>
      </c>
      <c r="G89">
        <v>16378.06</v>
      </c>
      <c r="H89">
        <v>0</v>
      </c>
      <c r="I89">
        <v>2292.9299999999998</v>
      </c>
      <c r="J89">
        <v>2292.9299999999998</v>
      </c>
      <c r="K89">
        <v>15186.93</v>
      </c>
      <c r="L89" t="s">
        <v>31</v>
      </c>
    </row>
    <row r="90" spans="2:12" x14ac:dyDescent="0.25">
      <c r="B90" t="s">
        <v>1641</v>
      </c>
      <c r="C90" t="s">
        <v>1794</v>
      </c>
      <c r="D90" s="13">
        <v>43802</v>
      </c>
      <c r="E90">
        <v>47777.78</v>
      </c>
      <c r="F90">
        <v>28</v>
      </c>
      <c r="G90">
        <v>22144.34</v>
      </c>
      <c r="H90">
        <v>0</v>
      </c>
      <c r="I90">
        <v>3100.21</v>
      </c>
      <c r="J90">
        <v>3100.21</v>
      </c>
      <c r="K90">
        <v>19433.03</v>
      </c>
      <c r="L90" t="s">
        <v>31</v>
      </c>
    </row>
    <row r="91" spans="2:12" x14ac:dyDescent="0.25">
      <c r="B91" t="s">
        <v>1792</v>
      </c>
      <c r="C91" t="s">
        <v>1795</v>
      </c>
      <c r="D91" s="13">
        <v>43803</v>
      </c>
      <c r="E91">
        <v>29900.79</v>
      </c>
      <c r="F91">
        <v>28</v>
      </c>
      <c r="G91">
        <v>13593.67</v>
      </c>
      <c r="H91">
        <v>0</v>
      </c>
      <c r="I91">
        <v>1903.11</v>
      </c>
      <c r="J91">
        <v>1903.11</v>
      </c>
      <c r="K91">
        <v>12500.91</v>
      </c>
      <c r="L91" t="s">
        <v>31</v>
      </c>
    </row>
    <row r="92" spans="2:12" x14ac:dyDescent="0.25">
      <c r="B92" t="s">
        <v>1796</v>
      </c>
      <c r="C92" t="s">
        <v>1797</v>
      </c>
      <c r="D92" s="13">
        <v>43803</v>
      </c>
      <c r="E92">
        <v>49831.35</v>
      </c>
      <c r="F92">
        <v>28</v>
      </c>
      <c r="G92">
        <v>22812.71</v>
      </c>
      <c r="H92">
        <v>0</v>
      </c>
      <c r="I92">
        <v>3193.78</v>
      </c>
      <c r="J92">
        <v>3193.78</v>
      </c>
      <c r="K92">
        <v>20631.080000000002</v>
      </c>
      <c r="L92" t="s">
        <v>31</v>
      </c>
    </row>
    <row r="93" spans="2:12" x14ac:dyDescent="0.25">
      <c r="B93" t="s">
        <v>1798</v>
      </c>
      <c r="C93" t="s">
        <v>1799</v>
      </c>
      <c r="D93" s="13">
        <v>43803</v>
      </c>
      <c r="E93">
        <v>16319.44</v>
      </c>
      <c r="F93">
        <v>28</v>
      </c>
      <c r="G93">
        <v>7611.23</v>
      </c>
      <c r="H93">
        <v>0</v>
      </c>
      <c r="I93">
        <v>1065.57</v>
      </c>
      <c r="J93">
        <v>1065.57</v>
      </c>
      <c r="K93">
        <v>6577.06</v>
      </c>
      <c r="L93" t="s">
        <v>31</v>
      </c>
    </row>
    <row r="94" spans="2:12" x14ac:dyDescent="0.25">
      <c r="B94" t="s">
        <v>1800</v>
      </c>
      <c r="C94" t="s">
        <v>1801</v>
      </c>
      <c r="D94" s="13">
        <v>43803</v>
      </c>
      <c r="E94">
        <v>26279.759999999998</v>
      </c>
      <c r="F94">
        <v>28</v>
      </c>
      <c r="G94">
        <v>12179.72</v>
      </c>
      <c r="H94">
        <v>0</v>
      </c>
      <c r="I94">
        <v>1705.16</v>
      </c>
      <c r="J94">
        <v>1705.16</v>
      </c>
      <c r="K94">
        <v>10689.71</v>
      </c>
      <c r="L94" t="s">
        <v>31</v>
      </c>
    </row>
    <row r="95" spans="2:12" x14ac:dyDescent="0.25">
      <c r="B95" t="s">
        <v>1663</v>
      </c>
      <c r="C95" t="s">
        <v>1802</v>
      </c>
      <c r="D95" s="13">
        <v>43803</v>
      </c>
      <c r="E95">
        <v>42500.06</v>
      </c>
      <c r="F95">
        <v>28</v>
      </c>
      <c r="G95">
        <v>19222.919999999998</v>
      </c>
      <c r="H95">
        <v>0</v>
      </c>
      <c r="I95">
        <v>2691.21</v>
      </c>
      <c r="J95">
        <v>2691.21</v>
      </c>
      <c r="K95">
        <v>17894.72</v>
      </c>
      <c r="L95" t="s">
        <v>31</v>
      </c>
    </row>
    <row r="96" spans="2:12" x14ac:dyDescent="0.25">
      <c r="B96" t="s">
        <v>1657</v>
      </c>
      <c r="C96" t="s">
        <v>1803</v>
      </c>
      <c r="D96" s="13">
        <v>43803</v>
      </c>
      <c r="E96">
        <v>10912.7</v>
      </c>
      <c r="F96">
        <v>28</v>
      </c>
      <c r="G96">
        <v>4735.76</v>
      </c>
      <c r="H96">
        <v>0</v>
      </c>
      <c r="I96">
        <v>663.01</v>
      </c>
      <c r="J96">
        <v>663.01</v>
      </c>
      <c r="K96">
        <v>4850.92</v>
      </c>
      <c r="L96" t="s">
        <v>31</v>
      </c>
    </row>
    <row r="97" spans="2:12" x14ac:dyDescent="0.25">
      <c r="B97" t="s">
        <v>1734</v>
      </c>
      <c r="C97" t="s">
        <v>1804</v>
      </c>
      <c r="D97" s="13">
        <v>43803</v>
      </c>
      <c r="E97">
        <v>48908.76</v>
      </c>
      <c r="F97">
        <v>28</v>
      </c>
      <c r="G97">
        <v>21716.36</v>
      </c>
      <c r="H97">
        <v>0</v>
      </c>
      <c r="I97">
        <v>3040.29</v>
      </c>
      <c r="J97">
        <v>3040.29</v>
      </c>
      <c r="K97">
        <v>21111.82</v>
      </c>
      <c r="L97" t="s">
        <v>31</v>
      </c>
    </row>
    <row r="98" spans="2:12" x14ac:dyDescent="0.25">
      <c r="B98" t="s">
        <v>1747</v>
      </c>
      <c r="C98" t="s">
        <v>1805</v>
      </c>
      <c r="D98" s="13">
        <v>43803</v>
      </c>
      <c r="E98">
        <v>15153.76</v>
      </c>
      <c r="F98">
        <v>28</v>
      </c>
      <c r="G98">
        <v>7262.98</v>
      </c>
      <c r="H98">
        <v>0</v>
      </c>
      <c r="I98">
        <v>1016.82</v>
      </c>
      <c r="J98">
        <v>1016.82</v>
      </c>
      <c r="K98">
        <v>5857.15</v>
      </c>
      <c r="L98" t="s">
        <v>31</v>
      </c>
    </row>
    <row r="99" spans="2:12" x14ac:dyDescent="0.25">
      <c r="B99" t="s">
        <v>1732</v>
      </c>
      <c r="C99" t="s">
        <v>1806</v>
      </c>
      <c r="D99" s="13">
        <v>43803</v>
      </c>
      <c r="E99">
        <v>49900.77</v>
      </c>
      <c r="F99">
        <v>28</v>
      </c>
      <c r="G99">
        <v>22633.25</v>
      </c>
      <c r="H99">
        <v>0</v>
      </c>
      <c r="I99">
        <v>3168.66</v>
      </c>
      <c r="J99">
        <v>3168.66</v>
      </c>
      <c r="K99">
        <v>20930.2</v>
      </c>
      <c r="L99" t="s">
        <v>31</v>
      </c>
    </row>
    <row r="100" spans="2:12" x14ac:dyDescent="0.25">
      <c r="B100" t="s">
        <v>1807</v>
      </c>
      <c r="C100" t="s">
        <v>1808</v>
      </c>
      <c r="D100" s="13">
        <v>43803</v>
      </c>
      <c r="E100">
        <v>49107.12</v>
      </c>
      <c r="F100">
        <v>28</v>
      </c>
      <c r="G100">
        <v>20789.71</v>
      </c>
      <c r="H100">
        <v>0</v>
      </c>
      <c r="I100">
        <v>2910.56</v>
      </c>
      <c r="J100">
        <v>2910.56</v>
      </c>
      <c r="K100">
        <v>22496.29</v>
      </c>
      <c r="L100" t="s">
        <v>31</v>
      </c>
    </row>
    <row r="101" spans="2:12" x14ac:dyDescent="0.25">
      <c r="B101" t="s">
        <v>1641</v>
      </c>
      <c r="C101" t="s">
        <v>1809</v>
      </c>
      <c r="D101" s="13">
        <v>43803</v>
      </c>
      <c r="E101">
        <v>49692.55</v>
      </c>
      <c r="F101">
        <v>28</v>
      </c>
      <c r="G101">
        <v>21976.7</v>
      </c>
      <c r="H101">
        <v>0</v>
      </c>
      <c r="I101">
        <v>3076.74</v>
      </c>
      <c r="J101">
        <v>3076.74</v>
      </c>
      <c r="K101">
        <v>21562.39</v>
      </c>
      <c r="L101" t="s">
        <v>31</v>
      </c>
    </row>
    <row r="102" spans="2:12" x14ac:dyDescent="0.25">
      <c r="B102" t="s">
        <v>1667</v>
      </c>
      <c r="C102" t="s">
        <v>1810</v>
      </c>
      <c r="D102" s="13">
        <v>43803</v>
      </c>
      <c r="E102">
        <v>46998.98</v>
      </c>
      <c r="F102">
        <v>28</v>
      </c>
      <c r="G102">
        <v>20587.89</v>
      </c>
      <c r="H102">
        <v>0</v>
      </c>
      <c r="I102">
        <v>2882.31</v>
      </c>
      <c r="J102">
        <v>2882.31</v>
      </c>
      <c r="K102">
        <v>20646.48</v>
      </c>
      <c r="L102" t="s">
        <v>31</v>
      </c>
    </row>
    <row r="103" spans="2:12" x14ac:dyDescent="0.25">
      <c r="B103" t="s">
        <v>1691</v>
      </c>
      <c r="C103" t="s">
        <v>1811</v>
      </c>
      <c r="D103" s="13">
        <v>43803</v>
      </c>
      <c r="E103">
        <v>43015.89</v>
      </c>
      <c r="F103">
        <v>28</v>
      </c>
      <c r="G103">
        <v>19712.490000000002</v>
      </c>
      <c r="H103">
        <v>0</v>
      </c>
      <c r="I103">
        <v>2759.75</v>
      </c>
      <c r="J103">
        <v>2759.75</v>
      </c>
      <c r="K103">
        <v>17783.89</v>
      </c>
      <c r="L103" t="s">
        <v>31</v>
      </c>
    </row>
    <row r="104" spans="2:12" x14ac:dyDescent="0.25">
      <c r="B104" t="s">
        <v>1812</v>
      </c>
      <c r="C104" t="s">
        <v>1813</v>
      </c>
      <c r="D104" s="13">
        <v>43803</v>
      </c>
      <c r="E104">
        <v>37777.910000000003</v>
      </c>
      <c r="F104">
        <v>28</v>
      </c>
      <c r="G104">
        <v>17826.55</v>
      </c>
      <c r="H104">
        <v>0</v>
      </c>
      <c r="I104">
        <v>2495.7199999999998</v>
      </c>
      <c r="J104">
        <v>2495.7199999999998</v>
      </c>
      <c r="K104">
        <v>14959.93</v>
      </c>
      <c r="L104" t="s">
        <v>31</v>
      </c>
    </row>
    <row r="105" spans="2:12" x14ac:dyDescent="0.25">
      <c r="B105" t="s">
        <v>1653</v>
      </c>
      <c r="C105" t="s">
        <v>1814</v>
      </c>
      <c r="D105" s="13">
        <v>43803</v>
      </c>
      <c r="E105">
        <v>47827.37</v>
      </c>
      <c r="F105">
        <v>28</v>
      </c>
      <c r="G105">
        <v>21970.59</v>
      </c>
      <c r="H105">
        <v>0</v>
      </c>
      <c r="I105">
        <v>3075.88</v>
      </c>
      <c r="J105">
        <v>3075.88</v>
      </c>
      <c r="K105">
        <v>19705.02</v>
      </c>
      <c r="L105" t="s">
        <v>31</v>
      </c>
    </row>
    <row r="106" spans="2:12" x14ac:dyDescent="0.25">
      <c r="B106" t="s">
        <v>1655</v>
      </c>
      <c r="C106" t="s">
        <v>1815</v>
      </c>
      <c r="D106" s="13">
        <v>43803</v>
      </c>
      <c r="E106">
        <v>9499.01</v>
      </c>
      <c r="F106">
        <v>28</v>
      </c>
      <c r="G106">
        <v>4296.24</v>
      </c>
      <c r="H106">
        <v>0</v>
      </c>
      <c r="I106">
        <v>601.47</v>
      </c>
      <c r="J106">
        <v>601.47</v>
      </c>
      <c r="K106">
        <v>3999.81</v>
      </c>
      <c r="L106" t="s">
        <v>31</v>
      </c>
    </row>
    <row r="107" spans="2:12" x14ac:dyDescent="0.25">
      <c r="B107" t="s">
        <v>1647</v>
      </c>
      <c r="C107" t="s">
        <v>1816</v>
      </c>
      <c r="D107" s="13">
        <v>43803</v>
      </c>
      <c r="E107">
        <v>47777.78</v>
      </c>
      <c r="F107">
        <v>28</v>
      </c>
      <c r="G107">
        <v>22028.51</v>
      </c>
      <c r="H107">
        <v>0</v>
      </c>
      <c r="I107">
        <v>3083.99</v>
      </c>
      <c r="J107">
        <v>3083.99</v>
      </c>
      <c r="K107">
        <v>19581.28</v>
      </c>
      <c r="L107" t="s">
        <v>31</v>
      </c>
    </row>
    <row r="108" spans="2:12" x14ac:dyDescent="0.25">
      <c r="B108" t="s">
        <v>1649</v>
      </c>
      <c r="C108" t="s">
        <v>1817</v>
      </c>
      <c r="D108" s="13">
        <v>43803</v>
      </c>
      <c r="E108">
        <v>2728.17</v>
      </c>
      <c r="F108">
        <v>28</v>
      </c>
      <c r="G108">
        <v>1154.98</v>
      </c>
      <c r="H108">
        <v>0</v>
      </c>
      <c r="I108">
        <v>161.69999999999999</v>
      </c>
      <c r="J108">
        <v>161.69999999999999</v>
      </c>
      <c r="K108">
        <v>1249.79</v>
      </c>
      <c r="L108" t="s">
        <v>31</v>
      </c>
    </row>
    <row r="109" spans="2:12" x14ac:dyDescent="0.25">
      <c r="B109" t="s">
        <v>1639</v>
      </c>
      <c r="C109" t="s">
        <v>1818</v>
      </c>
      <c r="D109" s="13">
        <v>43803</v>
      </c>
      <c r="E109">
        <v>33298.6</v>
      </c>
      <c r="F109">
        <v>28</v>
      </c>
      <c r="G109">
        <v>15528.07</v>
      </c>
      <c r="H109">
        <v>0</v>
      </c>
      <c r="I109">
        <v>2173.9299999999998</v>
      </c>
      <c r="J109">
        <v>2173.9299999999998</v>
      </c>
      <c r="K109">
        <v>13422.67</v>
      </c>
      <c r="L109" t="s">
        <v>31</v>
      </c>
    </row>
    <row r="110" spans="2:12" x14ac:dyDescent="0.25">
      <c r="B110" t="s">
        <v>1819</v>
      </c>
      <c r="C110" t="s">
        <v>1820</v>
      </c>
      <c r="D110" s="13">
        <v>43803</v>
      </c>
      <c r="E110">
        <v>49107.12</v>
      </c>
      <c r="F110">
        <v>28</v>
      </c>
      <c r="G110">
        <v>20789.71</v>
      </c>
      <c r="H110">
        <v>0</v>
      </c>
      <c r="I110">
        <v>2910.56</v>
      </c>
      <c r="J110">
        <v>2910.56</v>
      </c>
      <c r="K110">
        <v>22496.29</v>
      </c>
      <c r="L110" t="s">
        <v>31</v>
      </c>
    </row>
    <row r="111" spans="2:12" x14ac:dyDescent="0.25">
      <c r="B111" t="s">
        <v>1821</v>
      </c>
      <c r="C111" t="s">
        <v>1822</v>
      </c>
      <c r="D111" s="13">
        <v>43803</v>
      </c>
      <c r="E111">
        <v>47817.49</v>
      </c>
      <c r="F111">
        <v>28</v>
      </c>
      <c r="G111">
        <v>24729.66</v>
      </c>
      <c r="H111">
        <v>0</v>
      </c>
      <c r="I111">
        <v>3462.15</v>
      </c>
      <c r="J111">
        <v>3462.15</v>
      </c>
      <c r="K111">
        <v>16163.53</v>
      </c>
      <c r="L111" t="s">
        <v>31</v>
      </c>
    </row>
    <row r="112" spans="2:12" x14ac:dyDescent="0.25">
      <c r="B112" t="s">
        <v>1823</v>
      </c>
      <c r="C112" t="s">
        <v>1824</v>
      </c>
      <c r="D112" s="13">
        <v>43803</v>
      </c>
      <c r="E112">
        <v>34796.68</v>
      </c>
      <c r="F112">
        <v>28</v>
      </c>
      <c r="G112">
        <v>15570.93</v>
      </c>
      <c r="H112">
        <v>0</v>
      </c>
      <c r="I112">
        <v>2179.9299999999998</v>
      </c>
      <c r="J112">
        <v>2179.9299999999998</v>
      </c>
      <c r="K112">
        <v>14865.89</v>
      </c>
      <c r="L112" t="s">
        <v>31</v>
      </c>
    </row>
    <row r="113" spans="2:12" x14ac:dyDescent="0.25">
      <c r="B113" t="s">
        <v>1677</v>
      </c>
      <c r="C113" t="s">
        <v>1825</v>
      </c>
      <c r="D113" s="13">
        <v>43803</v>
      </c>
      <c r="E113">
        <v>48045.64</v>
      </c>
      <c r="F113">
        <v>28</v>
      </c>
      <c r="G113">
        <v>22134.69</v>
      </c>
      <c r="H113">
        <v>0</v>
      </c>
      <c r="I113">
        <v>3098.86</v>
      </c>
      <c r="J113">
        <v>3098.86</v>
      </c>
      <c r="K113">
        <v>19713.23</v>
      </c>
      <c r="L113" t="s">
        <v>31</v>
      </c>
    </row>
    <row r="114" spans="2:12" x14ac:dyDescent="0.25">
      <c r="B114" t="s">
        <v>1679</v>
      </c>
      <c r="C114" t="s">
        <v>1826</v>
      </c>
      <c r="D114" s="13">
        <v>43803</v>
      </c>
      <c r="E114">
        <v>10912.7</v>
      </c>
      <c r="F114">
        <v>28</v>
      </c>
      <c r="G114">
        <v>4619.93</v>
      </c>
      <c r="H114">
        <v>0</v>
      </c>
      <c r="I114">
        <v>646.79</v>
      </c>
      <c r="J114">
        <v>646.79</v>
      </c>
      <c r="K114">
        <v>4999.18</v>
      </c>
      <c r="L114" t="s">
        <v>31</v>
      </c>
    </row>
    <row r="115" spans="2:12" x14ac:dyDescent="0.25">
      <c r="B115" t="s">
        <v>1659</v>
      </c>
      <c r="C115" t="s">
        <v>1827</v>
      </c>
      <c r="D115" s="13">
        <v>43803</v>
      </c>
      <c r="E115">
        <v>48045.65</v>
      </c>
      <c r="F115">
        <v>28</v>
      </c>
      <c r="G115">
        <v>22250.52</v>
      </c>
      <c r="H115">
        <v>0</v>
      </c>
      <c r="I115">
        <v>3115.07</v>
      </c>
      <c r="J115">
        <v>3115.07</v>
      </c>
      <c r="K115">
        <v>19564.98</v>
      </c>
      <c r="L115" t="s">
        <v>31</v>
      </c>
    </row>
    <row r="116" spans="2:12" x14ac:dyDescent="0.25">
      <c r="B116" t="s">
        <v>1661</v>
      </c>
      <c r="C116" t="s">
        <v>1828</v>
      </c>
      <c r="D116" s="13">
        <v>43803</v>
      </c>
      <c r="E116">
        <v>18998.03</v>
      </c>
      <c r="F116">
        <v>28</v>
      </c>
      <c r="G116">
        <v>8316.56</v>
      </c>
      <c r="H116">
        <v>0</v>
      </c>
      <c r="I116">
        <v>1164.32</v>
      </c>
      <c r="J116">
        <v>1164.32</v>
      </c>
      <c r="K116">
        <v>8352.83</v>
      </c>
      <c r="L116" t="s">
        <v>31</v>
      </c>
    </row>
    <row r="117" spans="2:12" x14ac:dyDescent="0.25">
      <c r="B117" t="s">
        <v>1643</v>
      </c>
      <c r="C117" t="s">
        <v>1829</v>
      </c>
      <c r="D117" s="13">
        <v>43803</v>
      </c>
      <c r="E117">
        <v>48893.9</v>
      </c>
      <c r="F117">
        <v>28</v>
      </c>
      <c r="G117">
        <v>22026.73</v>
      </c>
      <c r="H117">
        <v>0</v>
      </c>
      <c r="I117">
        <v>3083.74</v>
      </c>
      <c r="J117">
        <v>3083.74</v>
      </c>
      <c r="K117">
        <v>20699.68</v>
      </c>
      <c r="L117" t="s">
        <v>31</v>
      </c>
    </row>
    <row r="118" spans="2:12" x14ac:dyDescent="0.25">
      <c r="B118" t="s">
        <v>1830</v>
      </c>
      <c r="C118" t="s">
        <v>1831</v>
      </c>
      <c r="D118" s="13">
        <v>43803</v>
      </c>
      <c r="E118">
        <v>20133.93</v>
      </c>
      <c r="F118">
        <v>28</v>
      </c>
      <c r="G118">
        <v>9583</v>
      </c>
      <c r="H118">
        <v>0</v>
      </c>
      <c r="I118">
        <v>1341.62</v>
      </c>
      <c r="J118">
        <v>1341.62</v>
      </c>
      <c r="K118">
        <v>7867.69</v>
      </c>
      <c r="L118" t="s">
        <v>31</v>
      </c>
    </row>
    <row r="119" spans="2:12" x14ac:dyDescent="0.25">
      <c r="B119" t="s">
        <v>1832</v>
      </c>
      <c r="C119" t="s">
        <v>1833</v>
      </c>
      <c r="D119" s="13">
        <v>43803</v>
      </c>
      <c r="E119">
        <v>35863.07</v>
      </c>
      <c r="F119">
        <v>28</v>
      </c>
      <c r="G119">
        <v>15936.56</v>
      </c>
      <c r="H119">
        <v>0</v>
      </c>
      <c r="I119">
        <v>2231.12</v>
      </c>
      <c r="J119">
        <v>2231.12</v>
      </c>
      <c r="K119">
        <v>15464.28</v>
      </c>
      <c r="L119" t="s">
        <v>31</v>
      </c>
    </row>
    <row r="120" spans="2:12" x14ac:dyDescent="0.25">
      <c r="B120" t="s">
        <v>1834</v>
      </c>
      <c r="C120" t="s">
        <v>1835</v>
      </c>
      <c r="D120" s="13">
        <v>43803</v>
      </c>
      <c r="E120">
        <v>37043.699999999997</v>
      </c>
      <c r="F120">
        <v>28</v>
      </c>
      <c r="G120">
        <v>16912.95</v>
      </c>
      <c r="H120">
        <v>0</v>
      </c>
      <c r="I120">
        <v>2367.81</v>
      </c>
      <c r="J120">
        <v>2367.81</v>
      </c>
      <c r="K120">
        <v>15395.13</v>
      </c>
      <c r="L120" t="s">
        <v>31</v>
      </c>
    </row>
    <row r="121" spans="2:12" x14ac:dyDescent="0.25">
      <c r="B121" t="s">
        <v>1836</v>
      </c>
      <c r="C121" t="s">
        <v>1837</v>
      </c>
      <c r="D121" s="13">
        <v>43802</v>
      </c>
      <c r="E121">
        <v>12403.8</v>
      </c>
      <c r="F121">
        <v>28</v>
      </c>
      <c r="G121">
        <v>5020.6099999999997</v>
      </c>
      <c r="H121">
        <v>0</v>
      </c>
      <c r="I121">
        <v>702.89</v>
      </c>
      <c r="J121">
        <v>702.89</v>
      </c>
      <c r="K121">
        <v>5977.42</v>
      </c>
      <c r="L121" t="s">
        <v>31</v>
      </c>
    </row>
    <row r="122" spans="2:12" x14ac:dyDescent="0.25">
      <c r="B122" t="s">
        <v>1651</v>
      </c>
      <c r="C122" t="s">
        <v>1838</v>
      </c>
      <c r="D122" s="13">
        <v>43803</v>
      </c>
      <c r="E122">
        <v>22187.51</v>
      </c>
      <c r="F122">
        <v>28</v>
      </c>
      <c r="G122">
        <v>10367.200000000001</v>
      </c>
      <c r="H122">
        <v>0</v>
      </c>
      <c r="I122">
        <v>1451.41</v>
      </c>
      <c r="J122">
        <v>1451.41</v>
      </c>
      <c r="K122">
        <v>8917.49</v>
      </c>
      <c r="L122" t="s">
        <v>31</v>
      </c>
    </row>
    <row r="123" spans="2:12" x14ac:dyDescent="0.25">
      <c r="B123" t="s">
        <v>1717</v>
      </c>
      <c r="C123" t="s">
        <v>1839</v>
      </c>
      <c r="D123" s="13">
        <v>43802</v>
      </c>
      <c r="E123">
        <v>24694.799999999999</v>
      </c>
      <c r="F123">
        <v>28</v>
      </c>
      <c r="G123">
        <v>11309.83</v>
      </c>
      <c r="H123">
        <v>0</v>
      </c>
      <c r="I123">
        <v>1583.38</v>
      </c>
      <c r="J123">
        <v>1583.38</v>
      </c>
      <c r="K123">
        <v>10218.219999999999</v>
      </c>
      <c r="L123" t="s">
        <v>31</v>
      </c>
    </row>
    <row r="124" spans="2:12" x14ac:dyDescent="0.25">
      <c r="B124" t="s">
        <v>1711</v>
      </c>
      <c r="C124" t="s">
        <v>1840</v>
      </c>
      <c r="D124" s="13">
        <v>43802</v>
      </c>
      <c r="E124">
        <v>14508.23</v>
      </c>
      <c r="F124">
        <v>28</v>
      </c>
      <c r="G124">
        <v>6764.29</v>
      </c>
      <c r="H124">
        <v>0</v>
      </c>
      <c r="I124">
        <v>947</v>
      </c>
      <c r="J124">
        <v>947</v>
      </c>
      <c r="K124">
        <v>5849.93</v>
      </c>
      <c r="L124" t="s">
        <v>31</v>
      </c>
    </row>
    <row r="125" spans="2:12" x14ac:dyDescent="0.25">
      <c r="B125" t="s">
        <v>1715</v>
      </c>
      <c r="C125" t="s">
        <v>1841</v>
      </c>
      <c r="D125" s="13">
        <v>43802</v>
      </c>
      <c r="E125">
        <v>13208.26</v>
      </c>
      <c r="F125">
        <v>28</v>
      </c>
      <c r="G125">
        <v>6037.67</v>
      </c>
      <c r="H125">
        <v>0</v>
      </c>
      <c r="I125">
        <v>845.27</v>
      </c>
      <c r="J125">
        <v>845.27</v>
      </c>
      <c r="K125">
        <v>5480.04</v>
      </c>
      <c r="L125" t="s">
        <v>31</v>
      </c>
    </row>
    <row r="126" spans="2:12" x14ac:dyDescent="0.25">
      <c r="B126" t="s">
        <v>1842</v>
      </c>
      <c r="C126" t="s">
        <v>1843</v>
      </c>
      <c r="D126" s="13">
        <v>43801</v>
      </c>
      <c r="E126">
        <v>12617.74</v>
      </c>
      <c r="F126">
        <v>28</v>
      </c>
      <c r="G126">
        <v>5447.71</v>
      </c>
      <c r="H126">
        <v>0</v>
      </c>
      <c r="I126">
        <v>762.68</v>
      </c>
      <c r="J126">
        <v>762.68</v>
      </c>
      <c r="K126">
        <v>5644.68</v>
      </c>
      <c r="L126" t="s">
        <v>31</v>
      </c>
    </row>
    <row r="127" spans="2:12" x14ac:dyDescent="0.25">
      <c r="B127" t="s">
        <v>1721</v>
      </c>
      <c r="C127" t="s">
        <v>1844</v>
      </c>
      <c r="D127" s="13">
        <v>43802</v>
      </c>
      <c r="E127">
        <v>12297</v>
      </c>
      <c r="F127">
        <v>28</v>
      </c>
      <c r="G127">
        <v>5700.03</v>
      </c>
      <c r="H127">
        <v>0</v>
      </c>
      <c r="I127">
        <v>798</v>
      </c>
      <c r="J127">
        <v>798</v>
      </c>
      <c r="K127">
        <v>5000.96</v>
      </c>
      <c r="L127" t="s">
        <v>31</v>
      </c>
    </row>
    <row r="128" spans="2:12" x14ac:dyDescent="0.25">
      <c r="B128" t="s">
        <v>1719</v>
      </c>
      <c r="C128" t="s">
        <v>1845</v>
      </c>
      <c r="D128" s="13">
        <v>43802</v>
      </c>
      <c r="E128">
        <v>15615.19</v>
      </c>
      <c r="F128">
        <v>28</v>
      </c>
      <c r="G128">
        <v>7014.48</v>
      </c>
      <c r="H128">
        <v>0</v>
      </c>
      <c r="I128">
        <v>982.03</v>
      </c>
      <c r="J128">
        <v>982.03</v>
      </c>
      <c r="K128">
        <v>6636.66</v>
      </c>
      <c r="L128" t="s">
        <v>31</v>
      </c>
    </row>
    <row r="129" spans="2:12" x14ac:dyDescent="0.25">
      <c r="B129" t="s">
        <v>1713</v>
      </c>
      <c r="C129" t="s">
        <v>1846</v>
      </c>
      <c r="D129" s="13">
        <v>43802</v>
      </c>
      <c r="E129">
        <v>15733.35</v>
      </c>
      <c r="F129">
        <v>28</v>
      </c>
      <c r="G129">
        <v>7260.53</v>
      </c>
      <c r="H129">
        <v>0</v>
      </c>
      <c r="I129">
        <v>1016.47</v>
      </c>
      <c r="J129">
        <v>1016.47</v>
      </c>
      <c r="K129">
        <v>6439.88</v>
      </c>
      <c r="L129" t="s">
        <v>31</v>
      </c>
    </row>
    <row r="130" spans="2:12" x14ac:dyDescent="0.25">
      <c r="B130" t="s">
        <v>1687</v>
      </c>
      <c r="C130" t="s">
        <v>1847</v>
      </c>
      <c r="D130" s="13">
        <v>43803</v>
      </c>
      <c r="E130">
        <v>27172.62</v>
      </c>
      <c r="F130">
        <v>28</v>
      </c>
      <c r="G130">
        <v>12322.86</v>
      </c>
      <c r="H130">
        <v>0</v>
      </c>
      <c r="I130">
        <v>1725.2</v>
      </c>
      <c r="J130">
        <v>1725.2</v>
      </c>
      <c r="K130">
        <v>11399.37</v>
      </c>
      <c r="L130" t="s">
        <v>31</v>
      </c>
    </row>
    <row r="131" spans="2:12" x14ac:dyDescent="0.25">
      <c r="B131" t="s">
        <v>1675</v>
      </c>
      <c r="C131" t="s">
        <v>1848</v>
      </c>
      <c r="D131" s="13">
        <v>43803</v>
      </c>
      <c r="E131">
        <v>43005.96</v>
      </c>
      <c r="F131">
        <v>28</v>
      </c>
      <c r="G131">
        <v>19895.46</v>
      </c>
      <c r="H131">
        <v>0</v>
      </c>
      <c r="I131">
        <v>2785.36</v>
      </c>
      <c r="J131">
        <v>2785.36</v>
      </c>
      <c r="K131">
        <v>17539.77</v>
      </c>
      <c r="L131" t="s">
        <v>31</v>
      </c>
    </row>
    <row r="132" spans="2:12" x14ac:dyDescent="0.25">
      <c r="B132" t="s">
        <v>1756</v>
      </c>
      <c r="C132" t="s">
        <v>1849</v>
      </c>
      <c r="D132" s="13">
        <v>43804</v>
      </c>
      <c r="E132">
        <v>49107.12</v>
      </c>
      <c r="F132">
        <v>28</v>
      </c>
      <c r="G132">
        <v>20789.71</v>
      </c>
      <c r="H132">
        <v>0</v>
      </c>
      <c r="I132">
        <v>2910.56</v>
      </c>
      <c r="J132">
        <v>2910.56</v>
      </c>
      <c r="K132">
        <v>22496.29</v>
      </c>
      <c r="L132" t="s">
        <v>31</v>
      </c>
    </row>
    <row r="133" spans="2:12" x14ac:dyDescent="0.25">
      <c r="B133" t="s">
        <v>1778</v>
      </c>
      <c r="C133" t="s">
        <v>1850</v>
      </c>
      <c r="D133" s="13">
        <v>43804</v>
      </c>
      <c r="E133">
        <v>49107.12</v>
      </c>
      <c r="F133">
        <v>28</v>
      </c>
      <c r="G133">
        <v>20789.71</v>
      </c>
      <c r="H133">
        <v>0</v>
      </c>
      <c r="I133">
        <v>2910.56</v>
      </c>
      <c r="J133">
        <v>2910.56</v>
      </c>
      <c r="K133">
        <v>22496.29</v>
      </c>
      <c r="L133" t="s">
        <v>31</v>
      </c>
    </row>
    <row r="134" spans="2:12" x14ac:dyDescent="0.25">
      <c r="B134" t="s">
        <v>1851</v>
      </c>
      <c r="C134" t="s">
        <v>1852</v>
      </c>
      <c r="D134" s="13">
        <v>43804</v>
      </c>
      <c r="E134">
        <v>49107.12</v>
      </c>
      <c r="F134">
        <v>28</v>
      </c>
      <c r="G134">
        <v>20789.71</v>
      </c>
      <c r="H134">
        <v>0</v>
      </c>
      <c r="I134">
        <v>2910.56</v>
      </c>
      <c r="J134">
        <v>2910.56</v>
      </c>
      <c r="K134">
        <v>22496.29</v>
      </c>
      <c r="L134" t="s">
        <v>31</v>
      </c>
    </row>
    <row r="135" spans="2:12" x14ac:dyDescent="0.25">
      <c r="B135" t="s">
        <v>1752</v>
      </c>
      <c r="C135" t="s">
        <v>1853</v>
      </c>
      <c r="D135" s="13">
        <v>43804</v>
      </c>
      <c r="E135">
        <v>49107.12</v>
      </c>
      <c r="F135">
        <v>28</v>
      </c>
      <c r="G135">
        <v>20789.71</v>
      </c>
      <c r="H135">
        <v>0</v>
      </c>
      <c r="I135">
        <v>2910.56</v>
      </c>
      <c r="J135">
        <v>2910.56</v>
      </c>
      <c r="K135">
        <v>22496.29</v>
      </c>
      <c r="L135" t="s">
        <v>31</v>
      </c>
    </row>
    <row r="136" spans="2:12" x14ac:dyDescent="0.25">
      <c r="B136" t="s">
        <v>1775</v>
      </c>
      <c r="C136" t="s">
        <v>1854</v>
      </c>
      <c r="D136" s="13">
        <v>43804</v>
      </c>
      <c r="E136">
        <v>49107.12</v>
      </c>
      <c r="F136">
        <v>28</v>
      </c>
      <c r="G136">
        <v>20789.71</v>
      </c>
      <c r="H136">
        <v>0</v>
      </c>
      <c r="I136">
        <v>2910.56</v>
      </c>
      <c r="J136">
        <v>2910.56</v>
      </c>
      <c r="K136">
        <v>22496.29</v>
      </c>
      <c r="L136" t="s">
        <v>31</v>
      </c>
    </row>
    <row r="137" spans="2:12" x14ac:dyDescent="0.25">
      <c r="B137" t="s">
        <v>1773</v>
      </c>
      <c r="C137" t="s">
        <v>1855</v>
      </c>
      <c r="D137" s="13">
        <v>43804</v>
      </c>
      <c r="E137">
        <v>49107.12</v>
      </c>
      <c r="F137">
        <v>28</v>
      </c>
      <c r="G137">
        <v>20789.71</v>
      </c>
      <c r="H137">
        <v>0</v>
      </c>
      <c r="I137">
        <v>2910.56</v>
      </c>
      <c r="J137">
        <v>2910.56</v>
      </c>
      <c r="K137">
        <v>22496.29</v>
      </c>
      <c r="L137" t="s">
        <v>31</v>
      </c>
    </row>
    <row r="138" spans="2:12" x14ac:dyDescent="0.25">
      <c r="B138" t="s">
        <v>1771</v>
      </c>
      <c r="C138" t="s">
        <v>1856</v>
      </c>
      <c r="D138" s="13">
        <v>43804</v>
      </c>
      <c r="E138">
        <v>49107.12</v>
      </c>
      <c r="F138">
        <v>28</v>
      </c>
      <c r="G138">
        <v>20789.71</v>
      </c>
      <c r="H138">
        <v>0</v>
      </c>
      <c r="I138">
        <v>2910.56</v>
      </c>
      <c r="J138">
        <v>2910.56</v>
      </c>
      <c r="K138">
        <v>22496.29</v>
      </c>
      <c r="L138" t="s">
        <v>31</v>
      </c>
    </row>
    <row r="139" spans="2:12" x14ac:dyDescent="0.25">
      <c r="B139" t="s">
        <v>1769</v>
      </c>
      <c r="C139" t="s">
        <v>1857</v>
      </c>
      <c r="D139" s="13">
        <v>43804</v>
      </c>
      <c r="E139">
        <v>49107.12</v>
      </c>
      <c r="F139">
        <v>28</v>
      </c>
      <c r="G139">
        <v>20789.71</v>
      </c>
      <c r="H139">
        <v>0</v>
      </c>
      <c r="I139">
        <v>2910.56</v>
      </c>
      <c r="J139">
        <v>2910.56</v>
      </c>
      <c r="K139">
        <v>22496.29</v>
      </c>
      <c r="L139" t="s">
        <v>31</v>
      </c>
    </row>
    <row r="140" spans="2:12" x14ac:dyDescent="0.25">
      <c r="B140" t="s">
        <v>1767</v>
      </c>
      <c r="C140" t="s">
        <v>1858</v>
      </c>
      <c r="D140" s="13">
        <v>43804</v>
      </c>
      <c r="E140">
        <v>49107.12</v>
      </c>
      <c r="F140">
        <v>28</v>
      </c>
      <c r="G140">
        <v>20789.71</v>
      </c>
      <c r="H140">
        <v>0</v>
      </c>
      <c r="I140">
        <v>2910.56</v>
      </c>
      <c r="J140">
        <v>2910.56</v>
      </c>
      <c r="K140">
        <v>22496.29</v>
      </c>
      <c r="L140" t="s">
        <v>31</v>
      </c>
    </row>
    <row r="141" spans="2:12" x14ac:dyDescent="0.25">
      <c r="B141" t="s">
        <v>1765</v>
      </c>
      <c r="C141" t="s">
        <v>1859</v>
      </c>
      <c r="D141" s="13">
        <v>43804</v>
      </c>
      <c r="E141">
        <v>49107.12</v>
      </c>
      <c r="F141">
        <v>28</v>
      </c>
      <c r="G141">
        <v>20789.71</v>
      </c>
      <c r="H141">
        <v>0</v>
      </c>
      <c r="I141">
        <v>2910.56</v>
      </c>
      <c r="J141">
        <v>2910.56</v>
      </c>
      <c r="K141">
        <v>22496.29</v>
      </c>
      <c r="L141" t="s">
        <v>31</v>
      </c>
    </row>
    <row r="142" spans="2:12" x14ac:dyDescent="0.25">
      <c r="B142" t="s">
        <v>1763</v>
      </c>
      <c r="C142" t="s">
        <v>1860</v>
      </c>
      <c r="D142" s="13">
        <v>43804</v>
      </c>
      <c r="E142">
        <v>49107.12</v>
      </c>
      <c r="F142">
        <v>28</v>
      </c>
      <c r="G142">
        <v>20789.71</v>
      </c>
      <c r="H142">
        <v>0</v>
      </c>
      <c r="I142">
        <v>2910.56</v>
      </c>
      <c r="J142">
        <v>2910.56</v>
      </c>
      <c r="K142">
        <v>22496.29</v>
      </c>
      <c r="L142" t="s">
        <v>31</v>
      </c>
    </row>
    <row r="143" spans="2:12" x14ac:dyDescent="0.25">
      <c r="B143" t="s">
        <v>1760</v>
      </c>
      <c r="C143" t="s">
        <v>1861</v>
      </c>
      <c r="D143" s="13">
        <v>43804</v>
      </c>
      <c r="E143">
        <v>49107.12</v>
      </c>
      <c r="F143">
        <v>28</v>
      </c>
      <c r="G143">
        <v>20789.71</v>
      </c>
      <c r="H143">
        <v>0</v>
      </c>
      <c r="I143">
        <v>2910.56</v>
      </c>
      <c r="J143">
        <v>2910.56</v>
      </c>
      <c r="K143">
        <v>22496.29</v>
      </c>
      <c r="L143" t="s">
        <v>31</v>
      </c>
    </row>
    <row r="144" spans="2:12" x14ac:dyDescent="0.25">
      <c r="B144" t="s">
        <v>1758</v>
      </c>
      <c r="C144" t="s">
        <v>1862</v>
      </c>
      <c r="D144" s="13">
        <v>43804</v>
      </c>
      <c r="E144">
        <v>49107.12</v>
      </c>
      <c r="F144">
        <v>28</v>
      </c>
      <c r="G144">
        <v>20789.71</v>
      </c>
      <c r="H144">
        <v>0</v>
      </c>
      <c r="I144">
        <v>2910.56</v>
      </c>
      <c r="J144">
        <v>2910.56</v>
      </c>
      <c r="K144">
        <v>22496.29</v>
      </c>
      <c r="L144" t="s">
        <v>31</v>
      </c>
    </row>
    <row r="145" spans="2:12" x14ac:dyDescent="0.25">
      <c r="B145" t="s">
        <v>1741</v>
      </c>
      <c r="C145" t="s">
        <v>1863</v>
      </c>
      <c r="D145" s="13">
        <v>43804</v>
      </c>
      <c r="E145">
        <v>48214.77</v>
      </c>
      <c r="F145">
        <v>28</v>
      </c>
      <c r="G145">
        <v>20708.88</v>
      </c>
      <c r="H145">
        <v>0</v>
      </c>
      <c r="I145">
        <v>2899.24</v>
      </c>
      <c r="J145">
        <v>2899.24</v>
      </c>
      <c r="K145">
        <v>21707.39</v>
      </c>
      <c r="L145" t="s">
        <v>31</v>
      </c>
    </row>
    <row r="146" spans="2:12" x14ac:dyDescent="0.25">
      <c r="B146" t="s">
        <v>1737</v>
      </c>
      <c r="C146" t="s">
        <v>1864</v>
      </c>
      <c r="D146" s="13">
        <v>43804</v>
      </c>
      <c r="E146">
        <v>45982.19</v>
      </c>
      <c r="F146">
        <v>28</v>
      </c>
      <c r="G146">
        <v>22307.43</v>
      </c>
      <c r="H146">
        <v>0</v>
      </c>
      <c r="I146">
        <v>3123.04</v>
      </c>
      <c r="J146">
        <v>3123.04</v>
      </c>
      <c r="K146">
        <v>17428.669999999998</v>
      </c>
      <c r="L146" t="s">
        <v>31</v>
      </c>
    </row>
    <row r="147" spans="2:12" x14ac:dyDescent="0.25">
      <c r="B147" t="s">
        <v>1865</v>
      </c>
      <c r="C147" t="s">
        <v>1866</v>
      </c>
      <c r="D147" s="13">
        <v>43804</v>
      </c>
      <c r="E147">
        <v>45138.94</v>
      </c>
      <c r="F147">
        <v>28</v>
      </c>
      <c r="G147">
        <v>18330.03</v>
      </c>
      <c r="H147">
        <v>0</v>
      </c>
      <c r="I147">
        <v>2566.1999999999998</v>
      </c>
      <c r="J147">
        <v>2566.1999999999998</v>
      </c>
      <c r="K147">
        <v>21676.5</v>
      </c>
      <c r="L147" t="s">
        <v>31</v>
      </c>
    </row>
    <row r="148" spans="2:12" x14ac:dyDescent="0.25">
      <c r="B148" t="s">
        <v>1867</v>
      </c>
      <c r="C148" t="s">
        <v>1868</v>
      </c>
      <c r="D148" s="13">
        <v>43804</v>
      </c>
      <c r="E148">
        <v>49598.25</v>
      </c>
      <c r="F148">
        <v>28</v>
      </c>
      <c r="G148">
        <v>25932.14</v>
      </c>
      <c r="H148">
        <v>0</v>
      </c>
      <c r="I148">
        <v>3630.5</v>
      </c>
      <c r="J148">
        <v>3630.5</v>
      </c>
      <c r="K148">
        <v>16405.11</v>
      </c>
      <c r="L148" t="s">
        <v>31</v>
      </c>
    </row>
    <row r="149" spans="2:12" x14ac:dyDescent="0.25">
      <c r="B149" t="s">
        <v>1869</v>
      </c>
      <c r="C149" t="s">
        <v>1870</v>
      </c>
      <c r="D149" s="13">
        <v>43804</v>
      </c>
      <c r="E149">
        <v>49598.25</v>
      </c>
      <c r="F149">
        <v>28</v>
      </c>
      <c r="G149">
        <v>25932.14</v>
      </c>
      <c r="H149">
        <v>0</v>
      </c>
      <c r="I149">
        <v>3630.5</v>
      </c>
      <c r="J149">
        <v>3630.5</v>
      </c>
      <c r="K149">
        <v>16405.11</v>
      </c>
      <c r="L149" t="s">
        <v>31</v>
      </c>
    </row>
    <row r="150" spans="2:12" x14ac:dyDescent="0.25">
      <c r="B150" t="s">
        <v>1800</v>
      </c>
      <c r="C150" t="s">
        <v>1871</v>
      </c>
      <c r="D150" s="13">
        <v>43804</v>
      </c>
      <c r="E150">
        <v>49598.25</v>
      </c>
      <c r="F150">
        <v>28</v>
      </c>
      <c r="G150">
        <v>25932.14</v>
      </c>
      <c r="H150">
        <v>0</v>
      </c>
      <c r="I150">
        <v>3630.5</v>
      </c>
      <c r="J150">
        <v>3630.5</v>
      </c>
      <c r="K150">
        <v>16405.11</v>
      </c>
      <c r="L150" t="s">
        <v>31</v>
      </c>
    </row>
    <row r="151" spans="2:12" x14ac:dyDescent="0.25">
      <c r="B151" t="s">
        <v>1872</v>
      </c>
      <c r="C151" t="s">
        <v>1873</v>
      </c>
      <c r="D151" s="13">
        <v>43804</v>
      </c>
      <c r="E151">
        <v>49598.25</v>
      </c>
      <c r="F151">
        <v>28</v>
      </c>
      <c r="G151">
        <v>25932.14</v>
      </c>
      <c r="H151">
        <v>0</v>
      </c>
      <c r="I151">
        <v>3630.5</v>
      </c>
      <c r="J151">
        <v>3630.5</v>
      </c>
      <c r="K151">
        <v>16405.11</v>
      </c>
      <c r="L151" t="s">
        <v>31</v>
      </c>
    </row>
    <row r="152" spans="2:12" x14ac:dyDescent="0.25">
      <c r="B152" t="s">
        <v>1874</v>
      </c>
      <c r="C152" t="s">
        <v>1875</v>
      </c>
      <c r="D152" s="13">
        <v>43804</v>
      </c>
      <c r="E152">
        <v>49598.25</v>
      </c>
      <c r="F152">
        <v>28</v>
      </c>
      <c r="G152">
        <v>25932.14</v>
      </c>
      <c r="H152">
        <v>0</v>
      </c>
      <c r="I152">
        <v>3630.5</v>
      </c>
      <c r="J152">
        <v>3630.5</v>
      </c>
      <c r="K152">
        <v>16405.11</v>
      </c>
      <c r="L152" t="s">
        <v>31</v>
      </c>
    </row>
    <row r="153" spans="2:12" x14ac:dyDescent="0.25">
      <c r="B153" t="s">
        <v>1876</v>
      </c>
      <c r="C153" t="s">
        <v>1877</v>
      </c>
      <c r="D153" s="13">
        <v>43804</v>
      </c>
      <c r="E153">
        <v>49598.25</v>
      </c>
      <c r="F153">
        <v>28</v>
      </c>
      <c r="G153">
        <v>25932.14</v>
      </c>
      <c r="H153">
        <v>0</v>
      </c>
      <c r="I153">
        <v>3630.5</v>
      </c>
      <c r="J153">
        <v>3630.5</v>
      </c>
      <c r="K153">
        <v>16405.11</v>
      </c>
      <c r="L153" t="s">
        <v>31</v>
      </c>
    </row>
    <row r="154" spans="2:12" x14ac:dyDescent="0.25">
      <c r="B154" t="s">
        <v>1878</v>
      </c>
      <c r="C154" t="s">
        <v>1879</v>
      </c>
      <c r="D154" s="13">
        <v>43804</v>
      </c>
      <c r="E154">
        <v>49598.25</v>
      </c>
      <c r="F154">
        <v>28</v>
      </c>
      <c r="G154">
        <v>25932.14</v>
      </c>
      <c r="H154">
        <v>0</v>
      </c>
      <c r="I154">
        <v>3630.5</v>
      </c>
      <c r="J154">
        <v>3630.5</v>
      </c>
      <c r="K154">
        <v>16405.11</v>
      </c>
      <c r="L154" t="s">
        <v>31</v>
      </c>
    </row>
    <row r="155" spans="2:12" x14ac:dyDescent="0.25">
      <c r="B155" t="s">
        <v>1880</v>
      </c>
      <c r="C155" t="s">
        <v>1881</v>
      </c>
      <c r="D155" s="13">
        <v>43804</v>
      </c>
      <c r="E155">
        <v>49598.25</v>
      </c>
      <c r="F155">
        <v>28</v>
      </c>
      <c r="G155">
        <v>25932.14</v>
      </c>
      <c r="H155">
        <v>0</v>
      </c>
      <c r="I155">
        <v>3630.5</v>
      </c>
      <c r="J155">
        <v>3630.5</v>
      </c>
      <c r="K155">
        <v>16405.11</v>
      </c>
      <c r="L155" t="s">
        <v>31</v>
      </c>
    </row>
    <row r="156" spans="2:12" x14ac:dyDescent="0.25">
      <c r="B156" t="s">
        <v>1882</v>
      </c>
      <c r="C156" t="s">
        <v>1883</v>
      </c>
      <c r="D156" s="13">
        <v>43804</v>
      </c>
      <c r="E156">
        <v>36071.449999999997</v>
      </c>
      <c r="F156">
        <v>28</v>
      </c>
      <c r="G156">
        <v>18859.740000000002</v>
      </c>
      <c r="H156">
        <v>0</v>
      </c>
      <c r="I156">
        <v>2640.36</v>
      </c>
      <c r="J156">
        <v>2640.36</v>
      </c>
      <c r="K156">
        <v>11930.99</v>
      </c>
      <c r="L156" t="s">
        <v>31</v>
      </c>
    </row>
    <row r="157" spans="2:12" x14ac:dyDescent="0.25">
      <c r="B157" t="s">
        <v>1884</v>
      </c>
      <c r="C157" t="s">
        <v>1885</v>
      </c>
      <c r="D157" s="13">
        <v>43804</v>
      </c>
      <c r="E157">
        <v>43452.35</v>
      </c>
      <c r="F157">
        <v>28</v>
      </c>
      <c r="G157">
        <v>20278.46</v>
      </c>
      <c r="H157">
        <v>0</v>
      </c>
      <c r="I157">
        <v>2838.98</v>
      </c>
      <c r="J157">
        <v>2838.98</v>
      </c>
      <c r="K157">
        <v>17495.919999999998</v>
      </c>
      <c r="L157" t="s">
        <v>31</v>
      </c>
    </row>
    <row r="158" spans="2:12" x14ac:dyDescent="0.25">
      <c r="B158" t="s">
        <v>1886</v>
      </c>
      <c r="C158" t="s">
        <v>1887</v>
      </c>
      <c r="D158" s="13">
        <v>43804</v>
      </c>
      <c r="E158">
        <v>43452.35</v>
      </c>
      <c r="F158">
        <v>28</v>
      </c>
      <c r="G158">
        <v>20278.46</v>
      </c>
      <c r="H158">
        <v>0</v>
      </c>
      <c r="I158">
        <v>2838.98</v>
      </c>
      <c r="J158">
        <v>2838.98</v>
      </c>
      <c r="K158">
        <v>17495.919999999998</v>
      </c>
      <c r="L158" t="s">
        <v>31</v>
      </c>
    </row>
    <row r="159" spans="2:12" x14ac:dyDescent="0.25">
      <c r="B159" t="s">
        <v>1888</v>
      </c>
      <c r="C159" t="s">
        <v>1889</v>
      </c>
      <c r="D159" s="13">
        <v>43804</v>
      </c>
      <c r="E159">
        <v>43452.35</v>
      </c>
      <c r="F159">
        <v>28</v>
      </c>
      <c r="G159">
        <v>20278.46</v>
      </c>
      <c r="H159">
        <v>0</v>
      </c>
      <c r="I159">
        <v>2838.98</v>
      </c>
      <c r="J159">
        <v>2838.98</v>
      </c>
      <c r="K159">
        <v>17495.919999999998</v>
      </c>
      <c r="L159" t="s">
        <v>31</v>
      </c>
    </row>
    <row r="160" spans="2:12" x14ac:dyDescent="0.25">
      <c r="B160" t="s">
        <v>1744</v>
      </c>
      <c r="C160" t="s">
        <v>1890</v>
      </c>
      <c r="D160" s="13">
        <v>43804</v>
      </c>
      <c r="E160">
        <v>40625.050000000003</v>
      </c>
      <c r="F160">
        <v>28</v>
      </c>
      <c r="G160">
        <v>16497.03</v>
      </c>
      <c r="H160">
        <v>0</v>
      </c>
      <c r="I160">
        <v>2309.58</v>
      </c>
      <c r="J160">
        <v>2309.58</v>
      </c>
      <c r="K160">
        <v>19508.849999999999</v>
      </c>
      <c r="L160" t="s">
        <v>31</v>
      </c>
    </row>
    <row r="161" spans="2:12" x14ac:dyDescent="0.25">
      <c r="B161" t="s">
        <v>1891</v>
      </c>
      <c r="C161" t="s">
        <v>1892</v>
      </c>
      <c r="D161" s="13">
        <v>43804</v>
      </c>
      <c r="E161">
        <v>16369.06</v>
      </c>
      <c r="F161">
        <v>28</v>
      </c>
      <c r="G161">
        <v>7624.86</v>
      </c>
      <c r="H161">
        <v>0</v>
      </c>
      <c r="I161">
        <v>1067.48</v>
      </c>
      <c r="J161">
        <v>1067.48</v>
      </c>
      <c r="K161">
        <v>6609.24</v>
      </c>
      <c r="L161" t="s">
        <v>31</v>
      </c>
    </row>
    <row r="162" spans="2:12" x14ac:dyDescent="0.25">
      <c r="B162" t="s">
        <v>1893</v>
      </c>
      <c r="C162" t="s">
        <v>1894</v>
      </c>
      <c r="D162" s="13">
        <v>43804</v>
      </c>
      <c r="E162">
        <v>49107.12</v>
      </c>
      <c r="F162">
        <v>28</v>
      </c>
      <c r="G162">
        <v>20789.71</v>
      </c>
      <c r="H162">
        <v>0</v>
      </c>
      <c r="I162">
        <v>2910.56</v>
      </c>
      <c r="J162">
        <v>2910.56</v>
      </c>
      <c r="K162">
        <v>22496.29</v>
      </c>
      <c r="L162" t="s">
        <v>31</v>
      </c>
    </row>
    <row r="163" spans="2:12" x14ac:dyDescent="0.25">
      <c r="B163" t="s">
        <v>1895</v>
      </c>
      <c r="C163" t="s">
        <v>1896</v>
      </c>
      <c r="D163" s="13">
        <v>43804</v>
      </c>
      <c r="E163">
        <v>49107.12</v>
      </c>
      <c r="F163">
        <v>28</v>
      </c>
      <c r="G163">
        <v>20789.71</v>
      </c>
      <c r="H163">
        <v>0</v>
      </c>
      <c r="I163">
        <v>2910.56</v>
      </c>
      <c r="J163">
        <v>2910.56</v>
      </c>
      <c r="K163">
        <v>22496.29</v>
      </c>
      <c r="L163" t="s">
        <v>31</v>
      </c>
    </row>
    <row r="164" spans="2:12" x14ac:dyDescent="0.25">
      <c r="B164" t="s">
        <v>1897</v>
      </c>
      <c r="C164" t="s">
        <v>1898</v>
      </c>
      <c r="D164" s="13">
        <v>43804</v>
      </c>
      <c r="E164">
        <v>49107.12</v>
      </c>
      <c r="F164">
        <v>28</v>
      </c>
      <c r="G164">
        <v>20789.71</v>
      </c>
      <c r="H164">
        <v>0</v>
      </c>
      <c r="I164">
        <v>2910.56</v>
      </c>
      <c r="J164">
        <v>2910.56</v>
      </c>
      <c r="K164">
        <v>22496.29</v>
      </c>
      <c r="L164" t="s">
        <v>31</v>
      </c>
    </row>
    <row r="165" spans="2:12" x14ac:dyDescent="0.25">
      <c r="B165" t="s">
        <v>1899</v>
      </c>
      <c r="C165" t="s">
        <v>1900</v>
      </c>
      <c r="D165" s="13">
        <v>43804</v>
      </c>
      <c r="E165">
        <v>48908.75</v>
      </c>
      <c r="F165">
        <v>28</v>
      </c>
      <c r="G165">
        <v>20469.54</v>
      </c>
      <c r="H165">
        <v>0</v>
      </c>
      <c r="I165">
        <v>2865.74</v>
      </c>
      <c r="J165">
        <v>2865.74</v>
      </c>
      <c r="K165">
        <v>22707.75</v>
      </c>
      <c r="L165" t="s">
        <v>31</v>
      </c>
    </row>
    <row r="166" spans="2:12" x14ac:dyDescent="0.25">
      <c r="B166" t="s">
        <v>1901</v>
      </c>
      <c r="C166" t="s">
        <v>1902</v>
      </c>
      <c r="D166" s="13">
        <v>43804</v>
      </c>
      <c r="E166">
        <v>48827.67</v>
      </c>
      <c r="F166">
        <v>28</v>
      </c>
      <c r="G166">
        <v>22759.16</v>
      </c>
      <c r="H166">
        <v>0</v>
      </c>
      <c r="I166">
        <v>3186.28</v>
      </c>
      <c r="J166">
        <v>3186.28</v>
      </c>
      <c r="K166">
        <v>19695.96</v>
      </c>
      <c r="L166" t="s">
        <v>31</v>
      </c>
    </row>
    <row r="167" spans="2:12" x14ac:dyDescent="0.25">
      <c r="B167" t="s">
        <v>1903</v>
      </c>
      <c r="C167" t="s">
        <v>1904</v>
      </c>
      <c r="D167" s="13">
        <v>43804</v>
      </c>
      <c r="E167">
        <v>21726.17</v>
      </c>
      <c r="F167">
        <v>28</v>
      </c>
      <c r="G167">
        <v>10139.23</v>
      </c>
      <c r="H167">
        <v>0</v>
      </c>
      <c r="I167">
        <v>1419.49</v>
      </c>
      <c r="J167">
        <v>1419.49</v>
      </c>
      <c r="K167">
        <v>8747.9599999999991</v>
      </c>
      <c r="L167" t="s">
        <v>31</v>
      </c>
    </row>
    <row r="168" spans="2:12" x14ac:dyDescent="0.25">
      <c r="B168" t="s">
        <v>1687</v>
      </c>
      <c r="C168" t="s">
        <v>1905</v>
      </c>
      <c r="D168" s="13">
        <v>43804</v>
      </c>
      <c r="E168">
        <v>45317.47</v>
      </c>
      <c r="F168">
        <v>28</v>
      </c>
      <c r="G168">
        <v>20979.71</v>
      </c>
      <c r="H168">
        <v>0</v>
      </c>
      <c r="I168">
        <v>2937.16</v>
      </c>
      <c r="J168">
        <v>2937.16</v>
      </c>
      <c r="K168">
        <v>18463.43</v>
      </c>
      <c r="L168" t="s">
        <v>31</v>
      </c>
    </row>
    <row r="169" spans="2:12" x14ac:dyDescent="0.25">
      <c r="B169" t="s">
        <v>1906</v>
      </c>
      <c r="C169" t="s">
        <v>1907</v>
      </c>
      <c r="D169" s="13">
        <v>43804</v>
      </c>
      <c r="E169">
        <v>32911.72</v>
      </c>
      <c r="F169">
        <v>28</v>
      </c>
      <c r="G169">
        <v>14860.6</v>
      </c>
      <c r="H169">
        <v>0</v>
      </c>
      <c r="I169">
        <v>2080.48</v>
      </c>
      <c r="J169">
        <v>2080.48</v>
      </c>
      <c r="K169">
        <v>13890.16</v>
      </c>
      <c r="L169" t="s">
        <v>31</v>
      </c>
    </row>
    <row r="170" spans="2:12" x14ac:dyDescent="0.25">
      <c r="B170" t="s">
        <v>1641</v>
      </c>
      <c r="C170" t="s">
        <v>1908</v>
      </c>
      <c r="D170" s="13">
        <v>43804</v>
      </c>
      <c r="E170">
        <v>45575.39</v>
      </c>
      <c r="F170">
        <v>28</v>
      </c>
      <c r="G170">
        <v>20761.27</v>
      </c>
      <c r="H170">
        <v>0</v>
      </c>
      <c r="I170">
        <v>2906.58</v>
      </c>
      <c r="J170">
        <v>2906.58</v>
      </c>
      <c r="K170">
        <v>19000.97</v>
      </c>
      <c r="L170" t="s">
        <v>31</v>
      </c>
    </row>
    <row r="171" spans="2:12" x14ac:dyDescent="0.25">
      <c r="B171" t="s">
        <v>1792</v>
      </c>
      <c r="C171" t="s">
        <v>1909</v>
      </c>
      <c r="D171" s="13">
        <v>43804</v>
      </c>
      <c r="E171">
        <v>34246.080000000002</v>
      </c>
      <c r="F171">
        <v>28</v>
      </c>
      <c r="G171">
        <v>15565.54</v>
      </c>
      <c r="H171">
        <v>0</v>
      </c>
      <c r="I171">
        <v>2179.1799999999998</v>
      </c>
      <c r="J171">
        <v>2179.1799999999998</v>
      </c>
      <c r="K171">
        <v>14322.2</v>
      </c>
      <c r="L171" t="s">
        <v>31</v>
      </c>
    </row>
    <row r="172" spans="2:12" x14ac:dyDescent="0.25">
      <c r="B172" t="s">
        <v>1639</v>
      </c>
      <c r="C172" t="s">
        <v>1910</v>
      </c>
      <c r="D172" s="13">
        <v>43804</v>
      </c>
      <c r="E172">
        <v>26279.759999999998</v>
      </c>
      <c r="F172">
        <v>28</v>
      </c>
      <c r="G172">
        <v>12179.72</v>
      </c>
      <c r="H172">
        <v>0</v>
      </c>
      <c r="I172">
        <v>1705.16</v>
      </c>
      <c r="J172">
        <v>1705.16</v>
      </c>
      <c r="K172">
        <v>10689.71</v>
      </c>
      <c r="L172" t="s">
        <v>31</v>
      </c>
    </row>
    <row r="173" spans="2:12" x14ac:dyDescent="0.25">
      <c r="B173" t="s">
        <v>1647</v>
      </c>
      <c r="C173" t="s">
        <v>1911</v>
      </c>
      <c r="D173" s="13">
        <v>43804</v>
      </c>
      <c r="E173">
        <v>48050.6</v>
      </c>
      <c r="F173">
        <v>28</v>
      </c>
      <c r="G173">
        <v>21726.05</v>
      </c>
      <c r="H173">
        <v>0</v>
      </c>
      <c r="I173">
        <v>3041.65</v>
      </c>
      <c r="J173">
        <v>3041.65</v>
      </c>
      <c r="K173">
        <v>20241.25</v>
      </c>
      <c r="L173" t="s">
        <v>31</v>
      </c>
    </row>
    <row r="174" spans="2:12" x14ac:dyDescent="0.25">
      <c r="B174" t="s">
        <v>1649</v>
      </c>
      <c r="C174" t="s">
        <v>1912</v>
      </c>
      <c r="D174" s="13">
        <v>43804</v>
      </c>
      <c r="E174">
        <v>2629.02</v>
      </c>
      <c r="F174">
        <v>28</v>
      </c>
      <c r="G174">
        <v>1094.52</v>
      </c>
      <c r="H174">
        <v>0</v>
      </c>
      <c r="I174">
        <v>153.22999999999999</v>
      </c>
      <c r="J174">
        <v>153.22999999999999</v>
      </c>
      <c r="K174">
        <v>1228.03</v>
      </c>
      <c r="L174" t="s">
        <v>31</v>
      </c>
    </row>
    <row r="175" spans="2:12" x14ac:dyDescent="0.25">
      <c r="B175" t="s">
        <v>1659</v>
      </c>
      <c r="C175" t="s">
        <v>1913</v>
      </c>
      <c r="D175" s="13">
        <v>43804</v>
      </c>
      <c r="E175">
        <v>49107.12</v>
      </c>
      <c r="F175">
        <v>28</v>
      </c>
      <c r="G175">
        <v>20789.71</v>
      </c>
      <c r="H175">
        <v>0</v>
      </c>
      <c r="I175">
        <v>2910.56</v>
      </c>
      <c r="J175">
        <v>2910.56</v>
      </c>
      <c r="K175">
        <v>22496.29</v>
      </c>
      <c r="L175" t="s">
        <v>31</v>
      </c>
    </row>
    <row r="176" spans="2:12" x14ac:dyDescent="0.25">
      <c r="B176" t="s">
        <v>1661</v>
      </c>
      <c r="C176" t="s">
        <v>1914</v>
      </c>
      <c r="D176" s="13">
        <v>43804</v>
      </c>
      <c r="E176">
        <v>49950.39</v>
      </c>
      <c r="F176">
        <v>28</v>
      </c>
      <c r="G176">
        <v>20990.76</v>
      </c>
      <c r="H176">
        <v>0</v>
      </c>
      <c r="I176">
        <v>2938.71</v>
      </c>
      <c r="J176">
        <v>2938.71</v>
      </c>
      <c r="K176">
        <v>23082.21</v>
      </c>
      <c r="L176" t="s">
        <v>31</v>
      </c>
    </row>
    <row r="177" spans="2:12" x14ac:dyDescent="0.25">
      <c r="B177" t="s">
        <v>1915</v>
      </c>
      <c r="C177" t="s">
        <v>1916</v>
      </c>
      <c r="D177" s="13">
        <v>43804</v>
      </c>
      <c r="E177">
        <v>46165.95</v>
      </c>
      <c r="F177">
        <v>28</v>
      </c>
      <c r="G177">
        <v>22014.99</v>
      </c>
      <c r="H177">
        <v>0</v>
      </c>
      <c r="I177">
        <v>3082.1</v>
      </c>
      <c r="J177">
        <v>3082.1</v>
      </c>
      <c r="K177">
        <v>17986.759999999998</v>
      </c>
      <c r="L177" t="s">
        <v>31</v>
      </c>
    </row>
    <row r="178" spans="2:12" x14ac:dyDescent="0.25">
      <c r="B178" t="s">
        <v>1917</v>
      </c>
      <c r="C178" t="s">
        <v>1918</v>
      </c>
      <c r="D178" s="13">
        <v>43804</v>
      </c>
      <c r="E178">
        <v>40580.39</v>
      </c>
      <c r="F178">
        <v>28</v>
      </c>
      <c r="G178">
        <v>21217.21</v>
      </c>
      <c r="H178">
        <v>0</v>
      </c>
      <c r="I178">
        <v>2970.41</v>
      </c>
      <c r="J178">
        <v>2970.41</v>
      </c>
      <c r="K178">
        <v>13422.36</v>
      </c>
      <c r="L178" t="s">
        <v>31</v>
      </c>
    </row>
    <row r="179" spans="2:12" x14ac:dyDescent="0.25">
      <c r="B179" t="s">
        <v>1747</v>
      </c>
      <c r="C179" t="s">
        <v>1919</v>
      </c>
      <c r="D179" s="13">
        <v>43804</v>
      </c>
      <c r="E179">
        <v>5456.35</v>
      </c>
      <c r="F179">
        <v>28</v>
      </c>
      <c r="G179">
        <v>2541.62</v>
      </c>
      <c r="H179">
        <v>0</v>
      </c>
      <c r="I179">
        <v>355.83</v>
      </c>
      <c r="J179">
        <v>355.83</v>
      </c>
      <c r="K179">
        <v>2203.08</v>
      </c>
      <c r="L179" t="s">
        <v>31</v>
      </c>
    </row>
    <row r="180" spans="2:12" x14ac:dyDescent="0.25">
      <c r="B180" t="s">
        <v>1653</v>
      </c>
      <c r="C180" t="s">
        <v>1920</v>
      </c>
      <c r="D180" s="13">
        <v>43804</v>
      </c>
      <c r="E180">
        <v>41656.78</v>
      </c>
      <c r="F180">
        <v>28</v>
      </c>
      <c r="G180">
        <v>18514.28</v>
      </c>
      <c r="H180">
        <v>0</v>
      </c>
      <c r="I180">
        <v>2592</v>
      </c>
      <c r="J180">
        <v>2592</v>
      </c>
      <c r="K180">
        <v>17958.509999999998</v>
      </c>
      <c r="L180" t="s">
        <v>31</v>
      </c>
    </row>
    <row r="181" spans="2:12" x14ac:dyDescent="0.25">
      <c r="B181" t="s">
        <v>1667</v>
      </c>
      <c r="C181" t="s">
        <v>1921</v>
      </c>
      <c r="D181" s="13">
        <v>43804</v>
      </c>
      <c r="E181">
        <v>37137.910000000003</v>
      </c>
      <c r="F181">
        <v>28</v>
      </c>
      <c r="G181">
        <v>16990.29</v>
      </c>
      <c r="H181">
        <v>0</v>
      </c>
      <c r="I181">
        <v>2378.64</v>
      </c>
      <c r="J181">
        <v>2378.64</v>
      </c>
      <c r="K181">
        <v>15390.33</v>
      </c>
      <c r="L181" t="s">
        <v>31</v>
      </c>
    </row>
    <row r="182" spans="2:12" x14ac:dyDescent="0.25">
      <c r="B182" t="s">
        <v>1651</v>
      </c>
      <c r="C182" t="s">
        <v>1922</v>
      </c>
      <c r="D182" s="13">
        <v>43804</v>
      </c>
      <c r="E182">
        <v>22187.51</v>
      </c>
      <c r="F182">
        <v>28</v>
      </c>
      <c r="G182">
        <v>10367.200000000001</v>
      </c>
      <c r="H182">
        <v>0</v>
      </c>
      <c r="I182">
        <v>1451.41</v>
      </c>
      <c r="J182">
        <v>1451.41</v>
      </c>
      <c r="K182">
        <v>8917.49</v>
      </c>
      <c r="L182" t="s">
        <v>31</v>
      </c>
    </row>
    <row r="183" spans="2:12" x14ac:dyDescent="0.25">
      <c r="B183" t="s">
        <v>1643</v>
      </c>
      <c r="C183" t="s">
        <v>1923</v>
      </c>
      <c r="D183" s="13">
        <v>43804</v>
      </c>
      <c r="E183">
        <v>47212.29</v>
      </c>
      <c r="F183">
        <v>28</v>
      </c>
      <c r="G183">
        <v>20884.71</v>
      </c>
      <c r="H183">
        <v>0</v>
      </c>
      <c r="I183">
        <v>2923.86</v>
      </c>
      <c r="J183">
        <v>2923.86</v>
      </c>
      <c r="K183">
        <v>20479.86</v>
      </c>
      <c r="L183" t="s">
        <v>31</v>
      </c>
    </row>
    <row r="184" spans="2:12" x14ac:dyDescent="0.25">
      <c r="B184" t="s">
        <v>1834</v>
      </c>
      <c r="C184" t="s">
        <v>1924</v>
      </c>
      <c r="D184" s="13">
        <v>43804</v>
      </c>
      <c r="E184">
        <v>29900.799999999999</v>
      </c>
      <c r="F184">
        <v>28</v>
      </c>
      <c r="G184">
        <v>13593.67</v>
      </c>
      <c r="H184">
        <v>0</v>
      </c>
      <c r="I184">
        <v>1903.11</v>
      </c>
      <c r="J184">
        <v>1903.11</v>
      </c>
      <c r="K184">
        <v>12500.91</v>
      </c>
      <c r="L184" t="s">
        <v>31</v>
      </c>
    </row>
    <row r="185" spans="2:12" x14ac:dyDescent="0.25">
      <c r="B185" t="s">
        <v>1677</v>
      </c>
      <c r="C185" t="s">
        <v>1925</v>
      </c>
      <c r="D185" s="13">
        <v>43804</v>
      </c>
      <c r="E185">
        <v>48045.64</v>
      </c>
      <c r="F185">
        <v>28</v>
      </c>
      <c r="G185">
        <v>22134.69</v>
      </c>
      <c r="H185">
        <v>0</v>
      </c>
      <c r="I185">
        <v>3098.86</v>
      </c>
      <c r="J185">
        <v>3098.86</v>
      </c>
      <c r="K185">
        <v>19713.23</v>
      </c>
      <c r="L185" t="s">
        <v>31</v>
      </c>
    </row>
    <row r="186" spans="2:12" x14ac:dyDescent="0.25">
      <c r="B186" t="s">
        <v>1780</v>
      </c>
      <c r="C186" t="s">
        <v>1926</v>
      </c>
      <c r="D186" s="13">
        <v>43804</v>
      </c>
      <c r="E186">
        <v>49107.12</v>
      </c>
      <c r="F186">
        <v>28</v>
      </c>
      <c r="G186">
        <v>20789.71</v>
      </c>
      <c r="H186">
        <v>0</v>
      </c>
      <c r="I186">
        <v>2910.56</v>
      </c>
      <c r="J186">
        <v>2910.56</v>
      </c>
      <c r="K186">
        <v>22496.29</v>
      </c>
      <c r="L186" t="s">
        <v>31</v>
      </c>
    </row>
    <row r="187" spans="2:12" x14ac:dyDescent="0.25">
      <c r="B187" t="s">
        <v>1691</v>
      </c>
      <c r="C187" t="s">
        <v>1927</v>
      </c>
      <c r="D187" s="13">
        <v>43804</v>
      </c>
      <c r="E187">
        <v>46413.7</v>
      </c>
      <c r="F187">
        <v>28</v>
      </c>
      <c r="G187">
        <v>21370.97</v>
      </c>
      <c r="H187">
        <v>0</v>
      </c>
      <c r="I187">
        <v>2991.94</v>
      </c>
      <c r="J187">
        <v>2991.94</v>
      </c>
      <c r="K187">
        <v>19058.86</v>
      </c>
      <c r="L187" t="s">
        <v>31</v>
      </c>
    </row>
    <row r="188" spans="2:12" x14ac:dyDescent="0.25">
      <c r="B188" t="s">
        <v>1663</v>
      </c>
      <c r="C188" t="s">
        <v>1928</v>
      </c>
      <c r="D188" s="13">
        <v>43804</v>
      </c>
      <c r="E188">
        <v>24915.67</v>
      </c>
      <c r="F188">
        <v>28</v>
      </c>
      <c r="G188">
        <v>11406.35</v>
      </c>
      <c r="H188">
        <v>0</v>
      </c>
      <c r="I188">
        <v>1596.89</v>
      </c>
      <c r="J188">
        <v>1596.89</v>
      </c>
      <c r="K188">
        <v>10315.540000000001</v>
      </c>
      <c r="L188" t="s">
        <v>31</v>
      </c>
    </row>
    <row r="189" spans="2:12" x14ac:dyDescent="0.25">
      <c r="B189" t="s">
        <v>1657</v>
      </c>
      <c r="C189" t="s">
        <v>1929</v>
      </c>
      <c r="D189" s="13">
        <v>43804</v>
      </c>
      <c r="E189">
        <v>22658.73</v>
      </c>
      <c r="F189">
        <v>28</v>
      </c>
      <c r="G189">
        <v>10489.85</v>
      </c>
      <c r="H189">
        <v>0</v>
      </c>
      <c r="I189">
        <v>1468.58</v>
      </c>
      <c r="J189">
        <v>1468.58</v>
      </c>
      <c r="K189">
        <v>9231.7199999999993</v>
      </c>
      <c r="L189" t="s">
        <v>31</v>
      </c>
    </row>
    <row r="190" spans="2:12" x14ac:dyDescent="0.25">
      <c r="B190" t="s">
        <v>1734</v>
      </c>
      <c r="C190" t="s">
        <v>1930</v>
      </c>
      <c r="D190" s="13">
        <v>43804</v>
      </c>
      <c r="E190">
        <v>49598.25</v>
      </c>
      <c r="F190">
        <v>28</v>
      </c>
      <c r="G190">
        <v>25932.14</v>
      </c>
      <c r="H190">
        <v>0</v>
      </c>
      <c r="I190">
        <v>3630.5</v>
      </c>
      <c r="J190">
        <v>3630.5</v>
      </c>
      <c r="K190">
        <v>16405.11</v>
      </c>
      <c r="L190" t="s">
        <v>31</v>
      </c>
    </row>
    <row r="191" spans="2:12" x14ac:dyDescent="0.25">
      <c r="B191" t="s">
        <v>1732</v>
      </c>
      <c r="C191" t="s">
        <v>1931</v>
      </c>
      <c r="D191" s="13">
        <v>43804</v>
      </c>
      <c r="E191">
        <v>49107.12</v>
      </c>
      <c r="F191">
        <v>28</v>
      </c>
      <c r="G191">
        <v>20789.71</v>
      </c>
      <c r="H191">
        <v>0</v>
      </c>
      <c r="I191">
        <v>2910.56</v>
      </c>
      <c r="J191">
        <v>2910.56</v>
      </c>
      <c r="K191">
        <v>22496.29</v>
      </c>
      <c r="L191" t="s">
        <v>31</v>
      </c>
    </row>
    <row r="192" spans="2:12" x14ac:dyDescent="0.25">
      <c r="B192" t="s">
        <v>1669</v>
      </c>
      <c r="C192" t="s">
        <v>1932</v>
      </c>
      <c r="D192" s="13">
        <v>43804</v>
      </c>
      <c r="E192">
        <v>14950.4</v>
      </c>
      <c r="F192">
        <v>28</v>
      </c>
      <c r="G192">
        <v>6738.92</v>
      </c>
      <c r="H192">
        <v>0</v>
      </c>
      <c r="I192">
        <v>943.45</v>
      </c>
      <c r="J192">
        <v>943.45</v>
      </c>
      <c r="K192">
        <v>6324.58</v>
      </c>
      <c r="L192" t="s">
        <v>31</v>
      </c>
    </row>
    <row r="193" spans="2:12" x14ac:dyDescent="0.25">
      <c r="B193" t="s">
        <v>1645</v>
      </c>
      <c r="C193" t="s">
        <v>1933</v>
      </c>
      <c r="D193" s="13">
        <v>43804</v>
      </c>
      <c r="E193">
        <v>14375.06</v>
      </c>
      <c r="F193">
        <v>28</v>
      </c>
      <c r="G193">
        <v>6964.44</v>
      </c>
      <c r="H193">
        <v>0</v>
      </c>
      <c r="I193">
        <v>975.02</v>
      </c>
      <c r="J193">
        <v>975.02</v>
      </c>
      <c r="K193">
        <v>5460.57</v>
      </c>
      <c r="L193" t="s">
        <v>31</v>
      </c>
    </row>
    <row r="194" spans="2:12" x14ac:dyDescent="0.25">
      <c r="B194" t="s">
        <v>1671</v>
      </c>
      <c r="C194" t="s">
        <v>1934</v>
      </c>
      <c r="D194" s="13">
        <v>43804</v>
      </c>
      <c r="E194">
        <v>43403.360000000001</v>
      </c>
      <c r="F194">
        <v>28</v>
      </c>
      <c r="G194">
        <v>18328.88</v>
      </c>
      <c r="H194">
        <v>0</v>
      </c>
      <c r="I194">
        <v>2566.04</v>
      </c>
      <c r="J194">
        <v>2566.04</v>
      </c>
      <c r="K194">
        <v>19942.400000000001</v>
      </c>
      <c r="L194" t="s">
        <v>31</v>
      </c>
    </row>
    <row r="195" spans="2:12" x14ac:dyDescent="0.25">
      <c r="B195" t="s">
        <v>1685</v>
      </c>
      <c r="C195" t="s">
        <v>1935</v>
      </c>
      <c r="D195" s="13">
        <v>43804</v>
      </c>
      <c r="E195">
        <v>4508.93</v>
      </c>
      <c r="F195">
        <v>28</v>
      </c>
      <c r="G195">
        <v>2357.4699999999998</v>
      </c>
      <c r="H195">
        <v>0</v>
      </c>
      <c r="I195">
        <v>330.05</v>
      </c>
      <c r="J195">
        <v>330.05</v>
      </c>
      <c r="K195">
        <v>1491.37</v>
      </c>
      <c r="L195" t="s">
        <v>31</v>
      </c>
    </row>
    <row r="196" spans="2:12" x14ac:dyDescent="0.25">
      <c r="B196" t="s">
        <v>1675</v>
      </c>
      <c r="C196" t="s">
        <v>1936</v>
      </c>
      <c r="D196" s="13">
        <v>43804</v>
      </c>
      <c r="E196">
        <v>49826.400000000001</v>
      </c>
      <c r="F196">
        <v>28</v>
      </c>
      <c r="G196">
        <v>23337.17</v>
      </c>
      <c r="H196">
        <v>0</v>
      </c>
      <c r="I196">
        <v>3267.2</v>
      </c>
      <c r="J196">
        <v>3267.2</v>
      </c>
      <c r="K196">
        <v>19954.810000000001</v>
      </c>
      <c r="L196" t="s">
        <v>31</v>
      </c>
    </row>
    <row r="197" spans="2:12" x14ac:dyDescent="0.25">
      <c r="B197" t="s">
        <v>1937</v>
      </c>
      <c r="C197" t="s">
        <v>1938</v>
      </c>
      <c r="D197" s="13">
        <v>43804</v>
      </c>
      <c r="E197">
        <v>29103.82</v>
      </c>
      <c r="F197">
        <v>28</v>
      </c>
      <c r="G197">
        <v>12948.72</v>
      </c>
      <c r="H197">
        <v>0</v>
      </c>
      <c r="I197">
        <v>1812.82</v>
      </c>
      <c r="J197">
        <v>1812.82</v>
      </c>
      <c r="K197">
        <v>12529.46</v>
      </c>
      <c r="L197" t="s">
        <v>31</v>
      </c>
    </row>
    <row r="198" spans="2:12" x14ac:dyDescent="0.25">
      <c r="B198" t="s">
        <v>1939</v>
      </c>
      <c r="C198" t="s">
        <v>1940</v>
      </c>
      <c r="D198" s="13">
        <v>43804</v>
      </c>
      <c r="E198">
        <v>3621.03</v>
      </c>
      <c r="F198">
        <v>28</v>
      </c>
      <c r="G198">
        <v>1689.87</v>
      </c>
      <c r="H198">
        <v>0</v>
      </c>
      <c r="I198">
        <v>236.58</v>
      </c>
      <c r="J198">
        <v>236.58</v>
      </c>
      <c r="K198">
        <v>1457.99</v>
      </c>
      <c r="L198" t="s">
        <v>31</v>
      </c>
    </row>
    <row r="199" spans="2:12" x14ac:dyDescent="0.25">
      <c r="B199" t="s">
        <v>1649</v>
      </c>
      <c r="C199" t="s">
        <v>1941</v>
      </c>
      <c r="D199" s="13">
        <v>43804</v>
      </c>
      <c r="E199">
        <v>3621.03</v>
      </c>
      <c r="F199">
        <v>28</v>
      </c>
      <c r="G199">
        <v>1689.87</v>
      </c>
      <c r="H199">
        <v>0</v>
      </c>
      <c r="I199">
        <v>236.58</v>
      </c>
      <c r="J199">
        <v>236.58</v>
      </c>
      <c r="K199">
        <v>1457.99</v>
      </c>
      <c r="L199" t="s">
        <v>31</v>
      </c>
    </row>
    <row r="200" spans="2:12" x14ac:dyDescent="0.25">
      <c r="B200" t="s">
        <v>1942</v>
      </c>
      <c r="C200" t="s">
        <v>1943</v>
      </c>
      <c r="D200" s="13">
        <v>43804</v>
      </c>
      <c r="E200">
        <v>14484.12</v>
      </c>
      <c r="F200">
        <v>28</v>
      </c>
      <c r="G200">
        <v>6759.49</v>
      </c>
      <c r="H200">
        <v>0</v>
      </c>
      <c r="I200">
        <v>946.33</v>
      </c>
      <c r="J200">
        <v>946.33</v>
      </c>
      <c r="K200">
        <v>5831.97</v>
      </c>
      <c r="L200" t="s">
        <v>31</v>
      </c>
    </row>
    <row r="201" spans="2:12" x14ac:dyDescent="0.25">
      <c r="B201" t="s">
        <v>1944</v>
      </c>
      <c r="C201" t="s">
        <v>1945</v>
      </c>
      <c r="D201" s="13">
        <v>43804</v>
      </c>
      <c r="E201">
        <v>7242.06</v>
      </c>
      <c r="F201">
        <v>28</v>
      </c>
      <c r="G201">
        <v>3379.74</v>
      </c>
      <c r="H201">
        <v>0</v>
      </c>
      <c r="I201">
        <v>473.16</v>
      </c>
      <c r="J201">
        <v>473.16</v>
      </c>
      <c r="K201">
        <v>2915.99</v>
      </c>
      <c r="L201" t="s">
        <v>31</v>
      </c>
    </row>
    <row r="202" spans="2:12" x14ac:dyDescent="0.25">
      <c r="B202" t="s">
        <v>1946</v>
      </c>
      <c r="C202" t="s">
        <v>1947</v>
      </c>
      <c r="D202" s="13">
        <v>43804</v>
      </c>
      <c r="E202">
        <v>3621.03</v>
      </c>
      <c r="F202">
        <v>28</v>
      </c>
      <c r="G202">
        <v>1689.87</v>
      </c>
      <c r="H202">
        <v>0</v>
      </c>
      <c r="I202">
        <v>236.58</v>
      </c>
      <c r="J202">
        <v>236.58</v>
      </c>
      <c r="K202">
        <v>1457.99</v>
      </c>
      <c r="L202" t="s">
        <v>31</v>
      </c>
    </row>
    <row r="203" spans="2:12" x14ac:dyDescent="0.25">
      <c r="B203" t="s">
        <v>1948</v>
      </c>
      <c r="C203" t="s">
        <v>1949</v>
      </c>
      <c r="D203" s="13">
        <v>43804</v>
      </c>
      <c r="E203">
        <v>3621.03</v>
      </c>
      <c r="F203">
        <v>28</v>
      </c>
      <c r="G203">
        <v>1689.87</v>
      </c>
      <c r="H203">
        <v>0</v>
      </c>
      <c r="I203">
        <v>236.58</v>
      </c>
      <c r="J203">
        <v>236.58</v>
      </c>
      <c r="K203">
        <v>1457.99</v>
      </c>
      <c r="L203" t="s">
        <v>31</v>
      </c>
    </row>
    <row r="204" spans="2:12" x14ac:dyDescent="0.25">
      <c r="B204" t="s">
        <v>1950</v>
      </c>
      <c r="C204" t="s">
        <v>1951</v>
      </c>
      <c r="D204" s="13">
        <v>43804</v>
      </c>
      <c r="E204">
        <v>7242.06</v>
      </c>
      <c r="F204">
        <v>28</v>
      </c>
      <c r="G204">
        <v>3379.74</v>
      </c>
      <c r="H204">
        <v>0</v>
      </c>
      <c r="I204">
        <v>473.16</v>
      </c>
      <c r="J204">
        <v>473.16</v>
      </c>
      <c r="K204">
        <v>2915.99</v>
      </c>
      <c r="L204" t="s">
        <v>31</v>
      </c>
    </row>
    <row r="205" spans="2:12" x14ac:dyDescent="0.25">
      <c r="B205" t="s">
        <v>1952</v>
      </c>
      <c r="C205" t="s">
        <v>1953</v>
      </c>
      <c r="D205" s="13">
        <v>43804</v>
      </c>
      <c r="E205">
        <v>3621.03</v>
      </c>
      <c r="F205">
        <v>28</v>
      </c>
      <c r="G205">
        <v>1689.87</v>
      </c>
      <c r="H205">
        <v>0</v>
      </c>
      <c r="I205">
        <v>236.58</v>
      </c>
      <c r="J205">
        <v>236.58</v>
      </c>
      <c r="K205">
        <v>1457.99</v>
      </c>
      <c r="L205" t="s">
        <v>31</v>
      </c>
    </row>
    <row r="206" spans="2:12" x14ac:dyDescent="0.25">
      <c r="B206" t="s">
        <v>1954</v>
      </c>
      <c r="C206" t="s">
        <v>1955</v>
      </c>
      <c r="D206" s="13">
        <v>43804</v>
      </c>
      <c r="E206">
        <v>3621.03</v>
      </c>
      <c r="F206">
        <v>28</v>
      </c>
      <c r="G206">
        <v>1689.87</v>
      </c>
      <c r="H206">
        <v>0</v>
      </c>
      <c r="I206">
        <v>236.58</v>
      </c>
      <c r="J206">
        <v>236.58</v>
      </c>
      <c r="K206">
        <v>1457.99</v>
      </c>
      <c r="L206" t="s">
        <v>31</v>
      </c>
    </row>
    <row r="207" spans="2:12" x14ac:dyDescent="0.25">
      <c r="B207" t="s">
        <v>1946</v>
      </c>
      <c r="C207" t="s">
        <v>1956</v>
      </c>
      <c r="D207" s="13">
        <v>43804</v>
      </c>
      <c r="E207">
        <v>16352.25</v>
      </c>
      <c r="F207">
        <v>18</v>
      </c>
      <c r="G207">
        <v>13857.83</v>
      </c>
      <c r="H207">
        <v>0</v>
      </c>
      <c r="I207">
        <v>1247.2</v>
      </c>
      <c r="J207">
        <v>1247.2</v>
      </c>
      <c r="K207">
        <v>0</v>
      </c>
      <c r="L207" t="s">
        <v>31</v>
      </c>
    </row>
    <row r="208" spans="2:12" x14ac:dyDescent="0.25">
      <c r="B208" t="s">
        <v>1957</v>
      </c>
      <c r="C208" t="s">
        <v>1958</v>
      </c>
      <c r="D208" s="13">
        <v>43804</v>
      </c>
      <c r="E208">
        <v>43313.51</v>
      </c>
      <c r="F208">
        <v>28</v>
      </c>
      <c r="G208">
        <v>22239.48</v>
      </c>
      <c r="H208">
        <v>0</v>
      </c>
      <c r="I208">
        <v>3113.53</v>
      </c>
      <c r="J208">
        <v>3113.53</v>
      </c>
      <c r="K208">
        <v>14846.97</v>
      </c>
      <c r="L208" t="s">
        <v>31</v>
      </c>
    </row>
    <row r="209" spans="2:12" x14ac:dyDescent="0.25">
      <c r="B209" t="s">
        <v>1959</v>
      </c>
      <c r="C209" t="s">
        <v>1960</v>
      </c>
      <c r="D209" s="13">
        <v>43804</v>
      </c>
      <c r="E209">
        <v>12073.83</v>
      </c>
      <c r="F209">
        <v>5</v>
      </c>
      <c r="G209">
        <v>4099.2299999999996</v>
      </c>
      <c r="H209">
        <v>0</v>
      </c>
      <c r="I209">
        <v>102.48</v>
      </c>
      <c r="J209">
        <v>102.48</v>
      </c>
      <c r="K209">
        <v>0</v>
      </c>
      <c r="L209" t="s">
        <v>31</v>
      </c>
    </row>
    <row r="210" spans="2:12" x14ac:dyDescent="0.25">
      <c r="B210" t="s">
        <v>1959</v>
      </c>
      <c r="C210" t="s">
        <v>1960</v>
      </c>
      <c r="D210" s="13">
        <v>43804</v>
      </c>
      <c r="E210">
        <v>12073.83</v>
      </c>
      <c r="F210">
        <v>12</v>
      </c>
      <c r="G210">
        <v>348.2</v>
      </c>
      <c r="H210">
        <v>0</v>
      </c>
      <c r="I210">
        <v>20.89</v>
      </c>
      <c r="J210">
        <v>20.89</v>
      </c>
      <c r="K210">
        <v>0</v>
      </c>
      <c r="L210" t="s">
        <v>31</v>
      </c>
    </row>
    <row r="211" spans="2:12" x14ac:dyDescent="0.25">
      <c r="B211" t="s">
        <v>1959</v>
      </c>
      <c r="C211" t="s">
        <v>1960</v>
      </c>
      <c r="D211" s="13">
        <v>43804</v>
      </c>
      <c r="E211">
        <v>12073.83</v>
      </c>
      <c r="F211">
        <v>18</v>
      </c>
      <c r="G211">
        <v>6253.95</v>
      </c>
      <c r="H211">
        <v>0</v>
      </c>
      <c r="I211">
        <v>562.86</v>
      </c>
      <c r="J211">
        <v>562.86</v>
      </c>
      <c r="K211">
        <v>0</v>
      </c>
      <c r="L211" t="s">
        <v>31</v>
      </c>
    </row>
    <row r="212" spans="2:12" x14ac:dyDescent="0.25">
      <c r="B212" t="s">
        <v>1961</v>
      </c>
      <c r="C212" t="s">
        <v>1962</v>
      </c>
      <c r="D212" s="13">
        <v>43804</v>
      </c>
      <c r="E212">
        <v>16469.07</v>
      </c>
      <c r="F212">
        <v>12</v>
      </c>
      <c r="G212">
        <v>8368.64</v>
      </c>
      <c r="H212">
        <v>0</v>
      </c>
      <c r="I212">
        <v>502.12</v>
      </c>
      <c r="J212">
        <v>502.12</v>
      </c>
      <c r="K212">
        <v>0</v>
      </c>
      <c r="L212" t="s">
        <v>31</v>
      </c>
    </row>
    <row r="213" spans="2:12" x14ac:dyDescent="0.25">
      <c r="B213" t="s">
        <v>1961</v>
      </c>
      <c r="C213" t="s">
        <v>1962</v>
      </c>
      <c r="D213" s="13">
        <v>43804</v>
      </c>
      <c r="E213">
        <v>16469.07</v>
      </c>
      <c r="F213">
        <v>18</v>
      </c>
      <c r="G213">
        <v>6013.71</v>
      </c>
      <c r="H213">
        <v>0</v>
      </c>
      <c r="I213">
        <v>541.23</v>
      </c>
      <c r="J213">
        <v>541.23</v>
      </c>
      <c r="K213">
        <v>0</v>
      </c>
      <c r="L213" t="s">
        <v>31</v>
      </c>
    </row>
    <row r="214" spans="2:12" x14ac:dyDescent="0.25">
      <c r="B214" t="s">
        <v>1937</v>
      </c>
      <c r="C214" t="s">
        <v>1963</v>
      </c>
      <c r="D214" s="13">
        <v>43804</v>
      </c>
      <c r="E214">
        <v>2574.4</v>
      </c>
      <c r="F214">
        <v>28</v>
      </c>
      <c r="G214">
        <v>1316.02</v>
      </c>
      <c r="H214">
        <v>0</v>
      </c>
      <c r="I214">
        <v>184.24</v>
      </c>
      <c r="J214">
        <v>184.24</v>
      </c>
      <c r="K214">
        <v>889.9</v>
      </c>
      <c r="L214" t="s">
        <v>31</v>
      </c>
    </row>
    <row r="215" spans="2:12" x14ac:dyDescent="0.25">
      <c r="B215" t="s">
        <v>1641</v>
      </c>
      <c r="C215" t="s">
        <v>1964</v>
      </c>
      <c r="D215" s="13">
        <v>43804</v>
      </c>
      <c r="E215">
        <v>28628.12</v>
      </c>
      <c r="F215">
        <v>5</v>
      </c>
      <c r="G215">
        <v>5552.94</v>
      </c>
      <c r="H215">
        <v>0</v>
      </c>
      <c r="I215">
        <v>138.82</v>
      </c>
      <c r="J215">
        <v>138.82</v>
      </c>
      <c r="K215">
        <v>0</v>
      </c>
      <c r="L215" t="s">
        <v>31</v>
      </c>
    </row>
    <row r="216" spans="2:12" x14ac:dyDescent="0.25">
      <c r="B216" t="s">
        <v>1641</v>
      </c>
      <c r="C216" t="s">
        <v>1964</v>
      </c>
      <c r="D216" s="13">
        <v>43804</v>
      </c>
      <c r="E216">
        <v>28628.12</v>
      </c>
      <c r="F216">
        <v>12</v>
      </c>
      <c r="G216">
        <v>9581.23</v>
      </c>
      <c r="H216">
        <v>0</v>
      </c>
      <c r="I216">
        <v>574.87</v>
      </c>
      <c r="J216">
        <v>574.87</v>
      </c>
      <c r="K216">
        <v>0</v>
      </c>
      <c r="L216" t="s">
        <v>31</v>
      </c>
    </row>
    <row r="217" spans="2:12" x14ac:dyDescent="0.25">
      <c r="B217" t="s">
        <v>1641</v>
      </c>
      <c r="C217" t="s">
        <v>1964</v>
      </c>
      <c r="D217" s="13">
        <v>43804</v>
      </c>
      <c r="E217">
        <v>28628.12</v>
      </c>
      <c r="F217">
        <v>18</v>
      </c>
      <c r="G217">
        <v>10225.89</v>
      </c>
      <c r="H217">
        <v>0</v>
      </c>
      <c r="I217">
        <v>920.33</v>
      </c>
      <c r="J217">
        <v>920.33</v>
      </c>
      <c r="K217">
        <v>0</v>
      </c>
      <c r="L217" t="s">
        <v>31</v>
      </c>
    </row>
    <row r="218" spans="2:12" x14ac:dyDescent="0.25">
      <c r="B218" t="s">
        <v>1715</v>
      </c>
      <c r="C218" t="s">
        <v>1965</v>
      </c>
      <c r="D218" s="13">
        <v>43803</v>
      </c>
      <c r="E218">
        <v>12993.5</v>
      </c>
      <c r="F218">
        <v>28</v>
      </c>
      <c r="G218">
        <v>5973.65</v>
      </c>
      <c r="H218">
        <v>0</v>
      </c>
      <c r="I218">
        <v>836.31</v>
      </c>
      <c r="J218">
        <v>836.31</v>
      </c>
      <c r="K218">
        <v>5347.23</v>
      </c>
      <c r="L218" t="s">
        <v>31</v>
      </c>
    </row>
    <row r="219" spans="2:12" x14ac:dyDescent="0.25">
      <c r="B219" t="s">
        <v>1717</v>
      </c>
      <c r="C219" t="s">
        <v>1966</v>
      </c>
      <c r="D219" s="13">
        <v>43803</v>
      </c>
      <c r="E219">
        <v>19479.68</v>
      </c>
      <c r="F219">
        <v>28</v>
      </c>
      <c r="G219">
        <v>8969.4500000000007</v>
      </c>
      <c r="H219">
        <v>0</v>
      </c>
      <c r="I219">
        <v>1255.72</v>
      </c>
      <c r="J219">
        <v>1255.72</v>
      </c>
      <c r="K219">
        <v>7998.79</v>
      </c>
      <c r="L219" t="s">
        <v>31</v>
      </c>
    </row>
    <row r="220" spans="2:12" x14ac:dyDescent="0.25">
      <c r="B220" t="s">
        <v>1711</v>
      </c>
      <c r="C220" t="s">
        <v>1967</v>
      </c>
      <c r="D220" s="13">
        <v>43803</v>
      </c>
      <c r="E220">
        <v>10419.98</v>
      </c>
      <c r="F220">
        <v>28</v>
      </c>
      <c r="G220">
        <v>4876.43</v>
      </c>
      <c r="H220">
        <v>0</v>
      </c>
      <c r="I220">
        <v>682.7</v>
      </c>
      <c r="J220">
        <v>682.7</v>
      </c>
      <c r="K220">
        <v>4178.1400000000003</v>
      </c>
      <c r="L220" t="s">
        <v>31</v>
      </c>
    </row>
    <row r="221" spans="2:12" x14ac:dyDescent="0.25">
      <c r="B221" t="s">
        <v>1968</v>
      </c>
      <c r="C221" t="s">
        <v>1969</v>
      </c>
      <c r="D221" s="13">
        <v>43803</v>
      </c>
      <c r="E221">
        <v>28949.08</v>
      </c>
      <c r="F221">
        <v>28</v>
      </c>
      <c r="G221">
        <v>13091.4</v>
      </c>
      <c r="H221">
        <v>0</v>
      </c>
      <c r="I221">
        <v>1832.8</v>
      </c>
      <c r="J221">
        <v>1832.8</v>
      </c>
      <c r="K221">
        <v>12192.08</v>
      </c>
      <c r="L221" t="s">
        <v>31</v>
      </c>
    </row>
    <row r="222" spans="2:12" x14ac:dyDescent="0.25">
      <c r="B222" t="s">
        <v>1970</v>
      </c>
      <c r="C222" t="s">
        <v>1971</v>
      </c>
      <c r="D222" s="13">
        <v>43804</v>
      </c>
      <c r="E222">
        <v>33462.31</v>
      </c>
      <c r="F222">
        <v>28</v>
      </c>
      <c r="G222">
        <v>16274.56</v>
      </c>
      <c r="H222">
        <v>0</v>
      </c>
      <c r="I222">
        <v>2278.44</v>
      </c>
      <c r="J222">
        <v>2278.44</v>
      </c>
      <c r="K222">
        <v>12630.86</v>
      </c>
      <c r="L222" t="s">
        <v>31</v>
      </c>
    </row>
    <row r="223" spans="2:12" x14ac:dyDescent="0.25">
      <c r="B223" t="s">
        <v>1667</v>
      </c>
      <c r="C223" t="s">
        <v>1972</v>
      </c>
      <c r="D223" s="13">
        <v>43804</v>
      </c>
      <c r="E223">
        <v>3807.71</v>
      </c>
      <c r="F223">
        <v>5</v>
      </c>
      <c r="G223">
        <v>3626.39</v>
      </c>
      <c r="H223">
        <v>0</v>
      </c>
      <c r="I223">
        <v>90.66</v>
      </c>
      <c r="J223">
        <v>90.66</v>
      </c>
      <c r="K223">
        <v>0</v>
      </c>
      <c r="L223" t="s">
        <v>31</v>
      </c>
    </row>
    <row r="224" spans="2:12" x14ac:dyDescent="0.25">
      <c r="B224" t="s">
        <v>1713</v>
      </c>
      <c r="C224" t="s">
        <v>1973</v>
      </c>
      <c r="D224" s="13">
        <v>43803</v>
      </c>
      <c r="E224">
        <v>11912.53</v>
      </c>
      <c r="F224">
        <v>28</v>
      </c>
      <c r="G224">
        <v>5429.78</v>
      </c>
      <c r="H224">
        <v>0</v>
      </c>
      <c r="I224">
        <v>760.17</v>
      </c>
      <c r="J224">
        <v>760.17</v>
      </c>
      <c r="K224">
        <v>4962.42</v>
      </c>
      <c r="L224" t="s">
        <v>31</v>
      </c>
    </row>
    <row r="225" spans="2:12" x14ac:dyDescent="0.25">
      <c r="B225" t="s">
        <v>1842</v>
      </c>
      <c r="C225" t="s">
        <v>1974</v>
      </c>
      <c r="D225" s="13">
        <v>43803</v>
      </c>
      <c r="E225">
        <v>17463.97</v>
      </c>
      <c r="F225">
        <v>28</v>
      </c>
      <c r="G225">
        <v>7802.69</v>
      </c>
      <c r="H225">
        <v>0</v>
      </c>
      <c r="I225">
        <v>1092.3800000000001</v>
      </c>
      <c r="J225">
        <v>1092.3800000000001</v>
      </c>
      <c r="K225">
        <v>7476.53</v>
      </c>
      <c r="L225" t="s">
        <v>31</v>
      </c>
    </row>
    <row r="226" spans="2:12" x14ac:dyDescent="0.25">
      <c r="B226" t="s">
        <v>1721</v>
      </c>
      <c r="C226" t="s">
        <v>1975</v>
      </c>
      <c r="D226" s="13">
        <v>43803</v>
      </c>
      <c r="E226">
        <v>10858.28</v>
      </c>
      <c r="F226">
        <v>28</v>
      </c>
      <c r="G226">
        <v>5002.43</v>
      </c>
      <c r="H226">
        <v>0</v>
      </c>
      <c r="I226">
        <v>700.34</v>
      </c>
      <c r="J226">
        <v>700.34</v>
      </c>
      <c r="K226">
        <v>4455.16</v>
      </c>
      <c r="L226" t="s">
        <v>31</v>
      </c>
    </row>
    <row r="227" spans="2:12" x14ac:dyDescent="0.25">
      <c r="B227" t="s">
        <v>1976</v>
      </c>
      <c r="C227" t="s">
        <v>1977</v>
      </c>
      <c r="D227" s="13">
        <v>43804</v>
      </c>
      <c r="E227">
        <v>53118.87</v>
      </c>
      <c r="F227">
        <v>5</v>
      </c>
      <c r="G227">
        <v>11106.58</v>
      </c>
      <c r="H227">
        <v>0</v>
      </c>
      <c r="I227">
        <v>277.66000000000003</v>
      </c>
      <c r="J227">
        <v>277.66000000000003</v>
      </c>
      <c r="K227">
        <v>0</v>
      </c>
      <c r="L227" t="s">
        <v>31</v>
      </c>
    </row>
    <row r="228" spans="2:12" x14ac:dyDescent="0.25">
      <c r="B228" t="s">
        <v>1976</v>
      </c>
      <c r="C228" t="s">
        <v>1977</v>
      </c>
      <c r="D228" s="13">
        <v>43804</v>
      </c>
      <c r="E228">
        <v>53118.87</v>
      </c>
      <c r="F228">
        <v>12</v>
      </c>
      <c r="G228">
        <v>15982.1</v>
      </c>
      <c r="H228">
        <v>0</v>
      </c>
      <c r="I228">
        <v>958.93</v>
      </c>
      <c r="J228">
        <v>958.93</v>
      </c>
      <c r="K228">
        <v>0</v>
      </c>
      <c r="L228" t="s">
        <v>31</v>
      </c>
    </row>
    <row r="229" spans="2:12" x14ac:dyDescent="0.25">
      <c r="B229" t="s">
        <v>1976</v>
      </c>
      <c r="C229" t="s">
        <v>1977</v>
      </c>
      <c r="D229" s="13">
        <v>43804</v>
      </c>
      <c r="E229">
        <v>53118.87</v>
      </c>
      <c r="F229">
        <v>18</v>
      </c>
      <c r="G229">
        <v>19963.580000000002</v>
      </c>
      <c r="H229">
        <v>0</v>
      </c>
      <c r="I229">
        <v>1796.72</v>
      </c>
      <c r="J229">
        <v>1796.72</v>
      </c>
      <c r="K229">
        <v>0</v>
      </c>
      <c r="L229" t="s">
        <v>31</v>
      </c>
    </row>
    <row r="230" spans="2:12" x14ac:dyDescent="0.25">
      <c r="B230" t="s">
        <v>1978</v>
      </c>
      <c r="C230" t="s">
        <v>1979</v>
      </c>
      <c r="D230" s="13">
        <v>43804</v>
      </c>
      <c r="E230">
        <v>13608.07</v>
      </c>
      <c r="F230">
        <v>5</v>
      </c>
      <c r="G230">
        <v>2776.47</v>
      </c>
      <c r="H230">
        <v>0</v>
      </c>
      <c r="I230">
        <v>69.41</v>
      </c>
      <c r="J230">
        <v>69.41</v>
      </c>
      <c r="K230">
        <v>0</v>
      </c>
      <c r="L230" t="s">
        <v>31</v>
      </c>
    </row>
    <row r="231" spans="2:12" x14ac:dyDescent="0.25">
      <c r="B231" t="s">
        <v>1978</v>
      </c>
      <c r="C231" t="s">
        <v>1979</v>
      </c>
      <c r="D231" s="13">
        <v>43804</v>
      </c>
      <c r="E231">
        <v>13608.07</v>
      </c>
      <c r="F231">
        <v>12</v>
      </c>
      <c r="G231">
        <v>8416.67</v>
      </c>
      <c r="H231">
        <v>0</v>
      </c>
      <c r="I231">
        <v>505</v>
      </c>
      <c r="J231">
        <v>505</v>
      </c>
      <c r="K231">
        <v>0</v>
      </c>
      <c r="L231" t="s">
        <v>31</v>
      </c>
    </row>
    <row r="232" spans="2:12" x14ac:dyDescent="0.25">
      <c r="B232" t="s">
        <v>1978</v>
      </c>
      <c r="C232" t="s">
        <v>1979</v>
      </c>
      <c r="D232" s="13">
        <v>43804</v>
      </c>
      <c r="E232">
        <v>13608.07</v>
      </c>
      <c r="F232">
        <v>18</v>
      </c>
      <c r="G232">
        <v>1072.99</v>
      </c>
      <c r="H232">
        <v>0</v>
      </c>
      <c r="I232">
        <v>96.57</v>
      </c>
      <c r="J232">
        <v>96.57</v>
      </c>
      <c r="K232">
        <v>0</v>
      </c>
      <c r="L232" t="s">
        <v>31</v>
      </c>
    </row>
    <row r="233" spans="2:12" x14ac:dyDescent="0.25">
      <c r="B233" t="s">
        <v>1980</v>
      </c>
      <c r="C233" t="s">
        <v>1981</v>
      </c>
      <c r="D233" s="13">
        <v>43804</v>
      </c>
      <c r="E233">
        <v>96.2</v>
      </c>
      <c r="F233">
        <v>18</v>
      </c>
      <c r="G233">
        <v>81.53</v>
      </c>
      <c r="H233">
        <v>0</v>
      </c>
      <c r="I233">
        <v>7.34</v>
      </c>
      <c r="J233">
        <v>7.34</v>
      </c>
      <c r="K233">
        <v>0</v>
      </c>
      <c r="L233" t="s">
        <v>31</v>
      </c>
    </row>
    <row r="234" spans="2:12" x14ac:dyDescent="0.25">
      <c r="B234" t="s">
        <v>1982</v>
      </c>
      <c r="C234" t="s">
        <v>1983</v>
      </c>
      <c r="D234" s="13">
        <v>43804</v>
      </c>
      <c r="E234">
        <v>37036.019999999997</v>
      </c>
      <c r="F234">
        <v>5</v>
      </c>
      <c r="G234">
        <v>21737.19</v>
      </c>
      <c r="H234">
        <v>0</v>
      </c>
      <c r="I234">
        <v>543.42999999999995</v>
      </c>
      <c r="J234">
        <v>543.42999999999995</v>
      </c>
      <c r="K234">
        <v>0</v>
      </c>
      <c r="L234" t="s">
        <v>31</v>
      </c>
    </row>
    <row r="235" spans="2:12" x14ac:dyDescent="0.25">
      <c r="B235" t="s">
        <v>1982</v>
      </c>
      <c r="C235" t="s">
        <v>1983</v>
      </c>
      <c r="D235" s="13">
        <v>43804</v>
      </c>
      <c r="E235">
        <v>37036.019999999997</v>
      </c>
      <c r="F235">
        <v>12</v>
      </c>
      <c r="G235">
        <v>12689.27</v>
      </c>
      <c r="H235">
        <v>0</v>
      </c>
      <c r="I235">
        <v>761.36</v>
      </c>
      <c r="J235">
        <v>761.36</v>
      </c>
      <c r="K235">
        <v>0</v>
      </c>
      <c r="L235" t="s">
        <v>31</v>
      </c>
    </row>
    <row r="236" spans="2:12" x14ac:dyDescent="0.25">
      <c r="B236" t="s">
        <v>1984</v>
      </c>
      <c r="C236" t="s">
        <v>1985</v>
      </c>
      <c r="D236" s="13">
        <v>43804</v>
      </c>
      <c r="E236">
        <v>3539.69</v>
      </c>
      <c r="F236">
        <v>5</v>
      </c>
      <c r="G236">
        <v>3371.13</v>
      </c>
      <c r="H236">
        <v>0</v>
      </c>
      <c r="I236">
        <v>84.28</v>
      </c>
      <c r="J236">
        <v>84.28</v>
      </c>
      <c r="K236">
        <v>0</v>
      </c>
      <c r="L236" t="s">
        <v>31</v>
      </c>
    </row>
    <row r="237" spans="2:12" x14ac:dyDescent="0.25">
      <c r="B237" t="s">
        <v>1986</v>
      </c>
      <c r="C237" t="s">
        <v>1987</v>
      </c>
      <c r="D237" s="13">
        <v>43804</v>
      </c>
      <c r="E237">
        <v>10582.98</v>
      </c>
      <c r="F237">
        <v>5</v>
      </c>
      <c r="G237">
        <v>10079.030000000001</v>
      </c>
      <c r="H237">
        <v>0</v>
      </c>
      <c r="I237">
        <v>251.98</v>
      </c>
      <c r="J237">
        <v>251.98</v>
      </c>
      <c r="K237">
        <v>0</v>
      </c>
      <c r="L237" t="s">
        <v>31</v>
      </c>
    </row>
    <row r="238" spans="2:12" x14ac:dyDescent="0.25">
      <c r="B238" t="s">
        <v>1653</v>
      </c>
      <c r="C238" t="s">
        <v>1988</v>
      </c>
      <c r="D238" s="13">
        <v>43805</v>
      </c>
      <c r="E238">
        <v>49885.91</v>
      </c>
      <c r="F238">
        <v>28</v>
      </c>
      <c r="G238">
        <v>22622.080000000002</v>
      </c>
      <c r="H238">
        <v>0</v>
      </c>
      <c r="I238">
        <v>3167.09</v>
      </c>
      <c r="J238">
        <v>3167.09</v>
      </c>
      <c r="K238">
        <v>20929.64</v>
      </c>
      <c r="L238" t="s">
        <v>31</v>
      </c>
    </row>
    <row r="239" spans="2:12" x14ac:dyDescent="0.25">
      <c r="B239" t="s">
        <v>1655</v>
      </c>
      <c r="C239" t="s">
        <v>1989</v>
      </c>
      <c r="D239" s="13">
        <v>43805</v>
      </c>
      <c r="E239">
        <v>13392.96</v>
      </c>
      <c r="F239">
        <v>28</v>
      </c>
      <c r="G239">
        <v>5711.92</v>
      </c>
      <c r="H239">
        <v>0</v>
      </c>
      <c r="I239">
        <v>799.67</v>
      </c>
      <c r="J239">
        <v>799.67</v>
      </c>
      <c r="K239">
        <v>6081.7</v>
      </c>
      <c r="L239" t="s">
        <v>31</v>
      </c>
    </row>
    <row r="240" spans="2:12" x14ac:dyDescent="0.25">
      <c r="B240" t="s">
        <v>1641</v>
      </c>
      <c r="C240" t="s">
        <v>1990</v>
      </c>
      <c r="D240" s="13">
        <v>43805</v>
      </c>
      <c r="E240">
        <v>46215.29</v>
      </c>
      <c r="F240">
        <v>28</v>
      </c>
      <c r="G240">
        <v>21105.96</v>
      </c>
      <c r="H240">
        <v>0</v>
      </c>
      <c r="I240">
        <v>2954.83</v>
      </c>
      <c r="J240">
        <v>2954.83</v>
      </c>
      <c r="K240">
        <v>19199.66</v>
      </c>
      <c r="L240" t="s">
        <v>31</v>
      </c>
    </row>
    <row r="241" spans="2:12" x14ac:dyDescent="0.25">
      <c r="B241" t="s">
        <v>1667</v>
      </c>
      <c r="C241" t="s">
        <v>1991</v>
      </c>
      <c r="D241" s="13">
        <v>43805</v>
      </c>
      <c r="E241">
        <v>36250</v>
      </c>
      <c r="F241">
        <v>28</v>
      </c>
      <c r="G241">
        <v>16322.7</v>
      </c>
      <c r="H241">
        <v>0</v>
      </c>
      <c r="I241">
        <v>2285.1799999999998</v>
      </c>
      <c r="J241">
        <v>2285.1799999999998</v>
      </c>
      <c r="K241">
        <v>15356.95</v>
      </c>
      <c r="L241" t="s">
        <v>31</v>
      </c>
    </row>
    <row r="242" spans="2:12" x14ac:dyDescent="0.25">
      <c r="B242" t="s">
        <v>1639</v>
      </c>
      <c r="C242" t="s">
        <v>1992</v>
      </c>
      <c r="D242" s="13">
        <v>43805</v>
      </c>
      <c r="E242">
        <v>28908.78</v>
      </c>
      <c r="F242">
        <v>28</v>
      </c>
      <c r="G242">
        <v>13274.25</v>
      </c>
      <c r="H242">
        <v>0</v>
      </c>
      <c r="I242">
        <v>1858.39</v>
      </c>
      <c r="J242">
        <v>1858.39</v>
      </c>
      <c r="K242">
        <v>11917.74</v>
      </c>
      <c r="L242" t="s">
        <v>31</v>
      </c>
    </row>
    <row r="243" spans="2:12" x14ac:dyDescent="0.25">
      <c r="B243" t="s">
        <v>1647</v>
      </c>
      <c r="C243" t="s">
        <v>1993</v>
      </c>
      <c r="D243" s="13">
        <v>43805</v>
      </c>
      <c r="E243">
        <v>49365.09</v>
      </c>
      <c r="F243">
        <v>28</v>
      </c>
      <c r="G243">
        <v>22441.52</v>
      </c>
      <c r="H243">
        <v>0</v>
      </c>
      <c r="I243">
        <v>3141.81</v>
      </c>
      <c r="J243">
        <v>3141.81</v>
      </c>
      <c r="K243">
        <v>20639.939999999999</v>
      </c>
      <c r="L243" t="s">
        <v>31</v>
      </c>
    </row>
    <row r="244" spans="2:12" x14ac:dyDescent="0.25">
      <c r="B244" t="s">
        <v>1649</v>
      </c>
      <c r="C244" t="s">
        <v>1994</v>
      </c>
      <c r="D244" s="13">
        <v>43805</v>
      </c>
      <c r="E244">
        <v>2728.18</v>
      </c>
      <c r="F244">
        <v>28</v>
      </c>
      <c r="G244">
        <v>1270.81</v>
      </c>
      <c r="H244">
        <v>0</v>
      </c>
      <c r="I244">
        <v>177.91</v>
      </c>
      <c r="J244">
        <v>177.91</v>
      </c>
      <c r="K244">
        <v>1101.54</v>
      </c>
      <c r="L244" t="s">
        <v>31</v>
      </c>
    </row>
    <row r="245" spans="2:12" x14ac:dyDescent="0.25">
      <c r="B245" t="s">
        <v>1747</v>
      </c>
      <c r="C245" t="s">
        <v>1995</v>
      </c>
      <c r="D245" s="13">
        <v>43805</v>
      </c>
      <c r="E245">
        <v>46825.54</v>
      </c>
      <c r="F245">
        <v>28</v>
      </c>
      <c r="G245">
        <v>20553.759999999998</v>
      </c>
      <c r="H245">
        <v>0</v>
      </c>
      <c r="I245">
        <v>2877.53</v>
      </c>
      <c r="J245">
        <v>2877.53</v>
      </c>
      <c r="K245">
        <v>20516.73</v>
      </c>
      <c r="L245" t="s">
        <v>31</v>
      </c>
    </row>
    <row r="246" spans="2:12" x14ac:dyDescent="0.25">
      <c r="B246" t="s">
        <v>1832</v>
      </c>
      <c r="C246" t="s">
        <v>1996</v>
      </c>
      <c r="D246" s="13">
        <v>43805</v>
      </c>
      <c r="E246">
        <v>7242.06</v>
      </c>
      <c r="F246">
        <v>28</v>
      </c>
      <c r="G246">
        <v>3379.74</v>
      </c>
      <c r="H246">
        <v>0</v>
      </c>
      <c r="I246">
        <v>473.16</v>
      </c>
      <c r="J246">
        <v>473.16</v>
      </c>
      <c r="K246">
        <v>2915.99</v>
      </c>
      <c r="L246" t="s">
        <v>31</v>
      </c>
    </row>
    <row r="247" spans="2:12" x14ac:dyDescent="0.25">
      <c r="B247" t="s">
        <v>1651</v>
      </c>
      <c r="C247" t="s">
        <v>1997</v>
      </c>
      <c r="D247" s="13">
        <v>43805</v>
      </c>
      <c r="E247">
        <v>27589.3</v>
      </c>
      <c r="F247">
        <v>28</v>
      </c>
      <c r="G247">
        <v>13143.73</v>
      </c>
      <c r="H247">
        <v>0</v>
      </c>
      <c r="I247">
        <v>1840.12</v>
      </c>
      <c r="J247">
        <v>1840.12</v>
      </c>
      <c r="K247">
        <v>10765.32</v>
      </c>
      <c r="L247" t="s">
        <v>31</v>
      </c>
    </row>
    <row r="248" spans="2:12" x14ac:dyDescent="0.25">
      <c r="B248" t="s">
        <v>1643</v>
      </c>
      <c r="C248" t="s">
        <v>1998</v>
      </c>
      <c r="D248" s="13">
        <v>43805</v>
      </c>
      <c r="E248">
        <v>44543.63</v>
      </c>
      <c r="F248">
        <v>28</v>
      </c>
      <c r="G248">
        <v>19014.63</v>
      </c>
      <c r="H248">
        <v>0</v>
      </c>
      <c r="I248">
        <v>2662.05</v>
      </c>
      <c r="J248">
        <v>2662.05</v>
      </c>
      <c r="K248">
        <v>20204.91</v>
      </c>
      <c r="L248" t="s">
        <v>31</v>
      </c>
    </row>
    <row r="249" spans="2:12" x14ac:dyDescent="0.25">
      <c r="B249" t="s">
        <v>1645</v>
      </c>
      <c r="C249" t="s">
        <v>1999</v>
      </c>
      <c r="D249" s="13">
        <v>43805</v>
      </c>
      <c r="E249">
        <v>18035.73</v>
      </c>
      <c r="F249">
        <v>28</v>
      </c>
      <c r="G249">
        <v>9429.8700000000008</v>
      </c>
      <c r="H249">
        <v>0</v>
      </c>
      <c r="I249">
        <v>1320.18</v>
      </c>
      <c r="J249">
        <v>1320.18</v>
      </c>
      <c r="K249">
        <v>5965.49</v>
      </c>
      <c r="L249" t="s">
        <v>31</v>
      </c>
    </row>
    <row r="250" spans="2:12" x14ac:dyDescent="0.25">
      <c r="B250" t="s">
        <v>1687</v>
      </c>
      <c r="C250" t="s">
        <v>2000</v>
      </c>
      <c r="D250" s="13">
        <v>43805</v>
      </c>
      <c r="E250">
        <v>27172.62</v>
      </c>
      <c r="F250">
        <v>28</v>
      </c>
      <c r="G250">
        <v>12322.86</v>
      </c>
      <c r="H250">
        <v>0</v>
      </c>
      <c r="I250">
        <v>1725.2</v>
      </c>
      <c r="J250">
        <v>1725.2</v>
      </c>
      <c r="K250">
        <v>11399.37</v>
      </c>
      <c r="L250" t="s">
        <v>31</v>
      </c>
    </row>
    <row r="251" spans="2:12" x14ac:dyDescent="0.25">
      <c r="B251" t="s">
        <v>1671</v>
      </c>
      <c r="C251" t="s">
        <v>2001</v>
      </c>
      <c r="D251" s="13">
        <v>43805</v>
      </c>
      <c r="E251">
        <v>40922.6</v>
      </c>
      <c r="F251">
        <v>28</v>
      </c>
      <c r="G251">
        <v>17324.75</v>
      </c>
      <c r="H251">
        <v>0</v>
      </c>
      <c r="I251">
        <v>2425.4699999999998</v>
      </c>
      <c r="J251">
        <v>2425.4699999999998</v>
      </c>
      <c r="K251">
        <v>18746.91</v>
      </c>
      <c r="L251" t="s">
        <v>31</v>
      </c>
    </row>
    <row r="252" spans="2:12" x14ac:dyDescent="0.25">
      <c r="B252" t="s">
        <v>1673</v>
      </c>
      <c r="C252" t="s">
        <v>2002</v>
      </c>
      <c r="D252" s="13">
        <v>43805</v>
      </c>
      <c r="E252">
        <v>36071.449999999997</v>
      </c>
      <c r="F252">
        <v>28</v>
      </c>
      <c r="G252">
        <v>18859.740000000002</v>
      </c>
      <c r="H252">
        <v>0</v>
      </c>
      <c r="I252">
        <v>2640.36</v>
      </c>
      <c r="J252">
        <v>2640.36</v>
      </c>
      <c r="K252">
        <v>11930.99</v>
      </c>
      <c r="L252" t="s">
        <v>31</v>
      </c>
    </row>
    <row r="253" spans="2:12" x14ac:dyDescent="0.25">
      <c r="B253" t="s">
        <v>1675</v>
      </c>
      <c r="C253" t="s">
        <v>2003</v>
      </c>
      <c r="D253" s="13">
        <v>43805</v>
      </c>
      <c r="E253">
        <v>35267.85</v>
      </c>
      <c r="F253">
        <v>28</v>
      </c>
      <c r="G253">
        <v>15638.24</v>
      </c>
      <c r="H253">
        <v>0</v>
      </c>
      <c r="I253">
        <v>2189.35</v>
      </c>
      <c r="J253">
        <v>2189.35</v>
      </c>
      <c r="K253">
        <v>15250.91</v>
      </c>
      <c r="L253" t="s">
        <v>31</v>
      </c>
    </row>
    <row r="254" spans="2:12" x14ac:dyDescent="0.25">
      <c r="B254" t="s">
        <v>2004</v>
      </c>
      <c r="C254" t="s">
        <v>2005</v>
      </c>
      <c r="D254" s="13">
        <v>43805</v>
      </c>
      <c r="E254">
        <v>46056.57</v>
      </c>
      <c r="F254">
        <v>28</v>
      </c>
      <c r="G254">
        <v>22212.83</v>
      </c>
      <c r="H254">
        <v>0</v>
      </c>
      <c r="I254">
        <v>3109.8</v>
      </c>
      <c r="J254">
        <v>3109.8</v>
      </c>
      <c r="K254">
        <v>17624.14</v>
      </c>
      <c r="L254" t="s">
        <v>31</v>
      </c>
    </row>
    <row r="255" spans="2:12" x14ac:dyDescent="0.25">
      <c r="B255" t="s">
        <v>1669</v>
      </c>
      <c r="C255" t="s">
        <v>2006</v>
      </c>
      <c r="D255" s="13">
        <v>43805</v>
      </c>
      <c r="E255">
        <v>14950.4</v>
      </c>
      <c r="F255">
        <v>28</v>
      </c>
      <c r="G255">
        <v>6738.92</v>
      </c>
      <c r="H255">
        <v>0</v>
      </c>
      <c r="I255">
        <v>943.45</v>
      </c>
      <c r="J255">
        <v>943.45</v>
      </c>
      <c r="K255">
        <v>6324.58</v>
      </c>
      <c r="L255" t="s">
        <v>31</v>
      </c>
    </row>
    <row r="256" spans="2:12" x14ac:dyDescent="0.25">
      <c r="B256" t="s">
        <v>1657</v>
      </c>
      <c r="C256" t="s">
        <v>2007</v>
      </c>
      <c r="D256" s="13">
        <v>43805</v>
      </c>
      <c r="E256">
        <v>25813.5</v>
      </c>
      <c r="F256">
        <v>28</v>
      </c>
      <c r="G256">
        <v>11532.6</v>
      </c>
      <c r="H256">
        <v>0</v>
      </c>
      <c r="I256">
        <v>1614.56</v>
      </c>
      <c r="J256">
        <v>1614.56</v>
      </c>
      <c r="K256">
        <v>11051.77</v>
      </c>
      <c r="L256" t="s">
        <v>31</v>
      </c>
    </row>
    <row r="257" spans="2:12" x14ac:dyDescent="0.25">
      <c r="B257" t="s">
        <v>1729</v>
      </c>
      <c r="C257" t="s">
        <v>2008</v>
      </c>
      <c r="D257" s="13">
        <v>43805</v>
      </c>
      <c r="E257">
        <v>43650.78</v>
      </c>
      <c r="F257">
        <v>28</v>
      </c>
      <c r="G257">
        <v>18595.57</v>
      </c>
      <c r="H257">
        <v>0</v>
      </c>
      <c r="I257">
        <v>2603.38</v>
      </c>
      <c r="J257">
        <v>2603.38</v>
      </c>
      <c r="K257">
        <v>19848.45</v>
      </c>
      <c r="L257" t="s">
        <v>31</v>
      </c>
    </row>
    <row r="258" spans="2:12" x14ac:dyDescent="0.25">
      <c r="B258" t="s">
        <v>1727</v>
      </c>
      <c r="C258" t="s">
        <v>2009</v>
      </c>
      <c r="D258" s="13">
        <v>43805</v>
      </c>
      <c r="E258">
        <v>34305.58</v>
      </c>
      <c r="F258">
        <v>28</v>
      </c>
      <c r="G258">
        <v>16475.62</v>
      </c>
      <c r="H258">
        <v>0</v>
      </c>
      <c r="I258">
        <v>2306.59</v>
      </c>
      <c r="J258">
        <v>2306.59</v>
      </c>
      <c r="K258">
        <v>13216.78</v>
      </c>
      <c r="L258" t="s">
        <v>31</v>
      </c>
    </row>
    <row r="259" spans="2:12" x14ac:dyDescent="0.25">
      <c r="B259" t="s">
        <v>1663</v>
      </c>
      <c r="C259" t="s">
        <v>2010</v>
      </c>
      <c r="D259" s="13">
        <v>43805</v>
      </c>
      <c r="E259">
        <v>27172.61</v>
      </c>
      <c r="F259">
        <v>28</v>
      </c>
      <c r="G259">
        <v>12322.86</v>
      </c>
      <c r="H259">
        <v>0</v>
      </c>
      <c r="I259">
        <v>1725.2</v>
      </c>
      <c r="J259">
        <v>1725.2</v>
      </c>
      <c r="K259">
        <v>11399.37</v>
      </c>
      <c r="L259" t="s">
        <v>31</v>
      </c>
    </row>
    <row r="260" spans="2:12" x14ac:dyDescent="0.25">
      <c r="B260" t="s">
        <v>1691</v>
      </c>
      <c r="C260" t="s">
        <v>2011</v>
      </c>
      <c r="D260" s="13">
        <v>43805</v>
      </c>
      <c r="E260">
        <v>40287.72</v>
      </c>
      <c r="F260">
        <v>28</v>
      </c>
      <c r="G260">
        <v>18557.509999999998</v>
      </c>
      <c r="H260">
        <v>0</v>
      </c>
      <c r="I260">
        <v>2598.0500000000002</v>
      </c>
      <c r="J260">
        <v>2598.0500000000002</v>
      </c>
      <c r="K260">
        <v>16534.099999999999</v>
      </c>
      <c r="L260" t="s">
        <v>31</v>
      </c>
    </row>
    <row r="261" spans="2:12" x14ac:dyDescent="0.25">
      <c r="B261" t="s">
        <v>1734</v>
      </c>
      <c r="C261" t="s">
        <v>2012</v>
      </c>
      <c r="D261" s="13">
        <v>43805</v>
      </c>
      <c r="E261">
        <v>48908.76</v>
      </c>
      <c r="F261">
        <v>28</v>
      </c>
      <c r="G261">
        <v>21716.36</v>
      </c>
      <c r="H261">
        <v>0</v>
      </c>
      <c r="I261">
        <v>3040.29</v>
      </c>
      <c r="J261">
        <v>3040.29</v>
      </c>
      <c r="K261">
        <v>21111.82</v>
      </c>
      <c r="L261" t="s">
        <v>31</v>
      </c>
    </row>
    <row r="262" spans="2:12" x14ac:dyDescent="0.25">
      <c r="B262" t="s">
        <v>1732</v>
      </c>
      <c r="C262" t="s">
        <v>2013</v>
      </c>
      <c r="D262" s="13">
        <v>43805</v>
      </c>
      <c r="E262">
        <v>48908.81</v>
      </c>
      <c r="F262">
        <v>28</v>
      </c>
      <c r="G262">
        <v>20668.79</v>
      </c>
      <c r="H262">
        <v>0</v>
      </c>
      <c r="I262">
        <v>2893.63</v>
      </c>
      <c r="J262">
        <v>2893.63</v>
      </c>
      <c r="K262">
        <v>22452.76</v>
      </c>
      <c r="L262" t="s">
        <v>31</v>
      </c>
    </row>
    <row r="263" spans="2:12" x14ac:dyDescent="0.25">
      <c r="B263" t="s">
        <v>1734</v>
      </c>
      <c r="C263" t="s">
        <v>2014</v>
      </c>
      <c r="D263" s="13">
        <v>43805</v>
      </c>
      <c r="E263">
        <v>49107.12</v>
      </c>
      <c r="F263">
        <v>28</v>
      </c>
      <c r="G263">
        <v>20789.71</v>
      </c>
      <c r="H263">
        <v>0</v>
      </c>
      <c r="I263">
        <v>2910.56</v>
      </c>
      <c r="J263">
        <v>2910.56</v>
      </c>
      <c r="K263">
        <v>22496.29</v>
      </c>
      <c r="L263" t="s">
        <v>31</v>
      </c>
    </row>
    <row r="264" spans="2:12" x14ac:dyDescent="0.25">
      <c r="B264" t="s">
        <v>1683</v>
      </c>
      <c r="C264" t="s">
        <v>2015</v>
      </c>
      <c r="D264" s="13">
        <v>43805</v>
      </c>
      <c r="E264">
        <v>7242.06</v>
      </c>
      <c r="F264">
        <v>28</v>
      </c>
      <c r="G264">
        <v>3379.74</v>
      </c>
      <c r="H264">
        <v>0</v>
      </c>
      <c r="I264">
        <v>473.16</v>
      </c>
      <c r="J264">
        <v>473.16</v>
      </c>
      <c r="K264">
        <v>2915.99</v>
      </c>
      <c r="L264" t="s">
        <v>31</v>
      </c>
    </row>
    <row r="265" spans="2:12" x14ac:dyDescent="0.25">
      <c r="B265" t="s">
        <v>1796</v>
      </c>
      <c r="C265" t="s">
        <v>2016</v>
      </c>
      <c r="D265" s="13">
        <v>43805</v>
      </c>
      <c r="E265">
        <v>4375.38</v>
      </c>
      <c r="F265">
        <v>12</v>
      </c>
      <c r="G265">
        <v>2162.77</v>
      </c>
      <c r="H265">
        <v>0</v>
      </c>
      <c r="I265">
        <v>129.77000000000001</v>
      </c>
      <c r="J265">
        <v>129.77000000000001</v>
      </c>
      <c r="K265">
        <v>0</v>
      </c>
      <c r="L265" t="s">
        <v>31</v>
      </c>
    </row>
    <row r="266" spans="2:12" x14ac:dyDescent="0.25">
      <c r="B266" t="s">
        <v>1796</v>
      </c>
      <c r="C266" t="s">
        <v>2016</v>
      </c>
      <c r="D266" s="13">
        <v>43805</v>
      </c>
      <c r="E266">
        <v>4375.38</v>
      </c>
      <c r="F266">
        <v>18</v>
      </c>
      <c r="G266">
        <v>1655.14</v>
      </c>
      <c r="H266">
        <v>0</v>
      </c>
      <c r="I266">
        <v>148.96</v>
      </c>
      <c r="J266">
        <v>148.96</v>
      </c>
      <c r="K266">
        <v>0</v>
      </c>
      <c r="L266" t="s">
        <v>31</v>
      </c>
    </row>
    <row r="267" spans="2:12" x14ac:dyDescent="0.25">
      <c r="B267" t="s">
        <v>1729</v>
      </c>
      <c r="C267" t="s">
        <v>2017</v>
      </c>
      <c r="D267" s="13">
        <v>43805</v>
      </c>
      <c r="E267">
        <v>3130.61</v>
      </c>
      <c r="F267">
        <v>12</v>
      </c>
      <c r="G267">
        <v>677.79</v>
      </c>
      <c r="H267">
        <v>0</v>
      </c>
      <c r="I267">
        <v>40.67</v>
      </c>
      <c r="J267">
        <v>40.67</v>
      </c>
      <c r="K267">
        <v>0</v>
      </c>
      <c r="L267" t="s">
        <v>31</v>
      </c>
    </row>
    <row r="268" spans="2:12" x14ac:dyDescent="0.25">
      <c r="B268" t="s">
        <v>1729</v>
      </c>
      <c r="C268" t="s">
        <v>2017</v>
      </c>
      <c r="D268" s="13">
        <v>43805</v>
      </c>
      <c r="E268">
        <v>3130.61</v>
      </c>
      <c r="F268">
        <v>18</v>
      </c>
      <c r="G268">
        <v>2009.74</v>
      </c>
      <c r="H268">
        <v>0</v>
      </c>
      <c r="I268">
        <v>180.88</v>
      </c>
      <c r="J268">
        <v>180.88</v>
      </c>
      <c r="K268">
        <v>0</v>
      </c>
      <c r="L268" t="s">
        <v>31</v>
      </c>
    </row>
    <row r="269" spans="2:12" x14ac:dyDescent="0.25">
      <c r="B269" t="s">
        <v>1792</v>
      </c>
      <c r="C269" t="s">
        <v>2018</v>
      </c>
      <c r="D269" s="13">
        <v>43805</v>
      </c>
      <c r="E269">
        <v>31617.06</v>
      </c>
      <c r="F269">
        <v>28</v>
      </c>
      <c r="G269">
        <v>14471.01</v>
      </c>
      <c r="H269">
        <v>0</v>
      </c>
      <c r="I269">
        <v>2025.94</v>
      </c>
      <c r="J269">
        <v>2025.94</v>
      </c>
      <c r="K269">
        <v>13094.18</v>
      </c>
      <c r="L269" t="s">
        <v>31</v>
      </c>
    </row>
    <row r="270" spans="2:12" x14ac:dyDescent="0.25">
      <c r="B270" t="s">
        <v>2019</v>
      </c>
      <c r="C270" t="s">
        <v>2020</v>
      </c>
      <c r="D270" s="13">
        <v>43805</v>
      </c>
      <c r="E270">
        <v>28497.33</v>
      </c>
      <c r="F270">
        <v>18</v>
      </c>
      <c r="G270">
        <v>24150.28</v>
      </c>
      <c r="H270">
        <v>0</v>
      </c>
      <c r="I270">
        <v>2173.5300000000002</v>
      </c>
      <c r="J270">
        <v>2173.5300000000002</v>
      </c>
      <c r="K270">
        <v>0</v>
      </c>
      <c r="L270" t="s">
        <v>31</v>
      </c>
    </row>
    <row r="271" spans="2:12" x14ac:dyDescent="0.25">
      <c r="B271" t="s">
        <v>1986</v>
      </c>
      <c r="C271" t="s">
        <v>2021</v>
      </c>
      <c r="D271" s="13">
        <v>43804</v>
      </c>
      <c r="E271">
        <v>19472.650000000001</v>
      </c>
      <c r="F271">
        <v>5</v>
      </c>
      <c r="G271">
        <v>7479.85</v>
      </c>
      <c r="H271">
        <v>0</v>
      </c>
      <c r="I271">
        <v>187</v>
      </c>
      <c r="J271">
        <v>187</v>
      </c>
      <c r="K271">
        <v>0</v>
      </c>
      <c r="L271" t="s">
        <v>31</v>
      </c>
    </row>
    <row r="272" spans="2:12" x14ac:dyDescent="0.25">
      <c r="B272" t="s">
        <v>1986</v>
      </c>
      <c r="C272" t="s">
        <v>2021</v>
      </c>
      <c r="D272" s="13">
        <v>43804</v>
      </c>
      <c r="E272">
        <v>19472.650000000001</v>
      </c>
      <c r="F272">
        <v>12</v>
      </c>
      <c r="G272">
        <v>2090.9499999999998</v>
      </c>
      <c r="H272">
        <v>0</v>
      </c>
      <c r="I272">
        <v>125.46</v>
      </c>
      <c r="J272">
        <v>125.46</v>
      </c>
      <c r="K272">
        <v>0</v>
      </c>
      <c r="L272" t="s">
        <v>31</v>
      </c>
    </row>
    <row r="273" spans="2:12" x14ac:dyDescent="0.25">
      <c r="B273" t="s">
        <v>1986</v>
      </c>
      <c r="C273" t="s">
        <v>2021</v>
      </c>
      <c r="D273" s="13">
        <v>43804</v>
      </c>
      <c r="E273">
        <v>19472.650000000001</v>
      </c>
      <c r="F273">
        <v>18</v>
      </c>
      <c r="G273">
        <v>7861.82</v>
      </c>
      <c r="H273">
        <v>0</v>
      </c>
      <c r="I273">
        <v>707.56</v>
      </c>
      <c r="J273">
        <v>707.56</v>
      </c>
      <c r="K273">
        <v>0</v>
      </c>
      <c r="L273" t="s">
        <v>31</v>
      </c>
    </row>
    <row r="274" spans="2:12" x14ac:dyDescent="0.25">
      <c r="B274" t="s">
        <v>2022</v>
      </c>
      <c r="C274" t="s">
        <v>2023</v>
      </c>
      <c r="D274" s="13">
        <v>43804</v>
      </c>
      <c r="E274">
        <v>23694.76</v>
      </c>
      <c r="F274">
        <v>5</v>
      </c>
      <c r="G274">
        <v>12620.91</v>
      </c>
      <c r="H274">
        <v>0</v>
      </c>
      <c r="I274">
        <v>315.52</v>
      </c>
      <c r="J274">
        <v>315.52</v>
      </c>
      <c r="K274">
        <v>0</v>
      </c>
      <c r="L274" t="s">
        <v>31</v>
      </c>
    </row>
    <row r="275" spans="2:12" x14ac:dyDescent="0.25">
      <c r="B275" t="s">
        <v>2022</v>
      </c>
      <c r="C275" t="s">
        <v>2023</v>
      </c>
      <c r="D275" s="13">
        <v>43804</v>
      </c>
      <c r="E275">
        <v>23694.76</v>
      </c>
      <c r="F275">
        <v>12</v>
      </c>
      <c r="G275">
        <v>1696.3</v>
      </c>
      <c r="H275">
        <v>0</v>
      </c>
      <c r="I275">
        <v>101.78</v>
      </c>
      <c r="J275">
        <v>101.78</v>
      </c>
      <c r="K275">
        <v>0</v>
      </c>
      <c r="L275" t="s">
        <v>31</v>
      </c>
    </row>
    <row r="276" spans="2:12" x14ac:dyDescent="0.25">
      <c r="B276" t="s">
        <v>2022</v>
      </c>
      <c r="C276" t="s">
        <v>2023</v>
      </c>
      <c r="D276" s="13">
        <v>43804</v>
      </c>
      <c r="E276">
        <v>23694.76</v>
      </c>
      <c r="F276">
        <v>18</v>
      </c>
      <c r="G276">
        <v>7239.8</v>
      </c>
      <c r="H276">
        <v>0</v>
      </c>
      <c r="I276">
        <v>651.58000000000004</v>
      </c>
      <c r="J276">
        <v>651.58000000000004</v>
      </c>
      <c r="K276">
        <v>0</v>
      </c>
      <c r="L276" t="s">
        <v>31</v>
      </c>
    </row>
    <row r="277" spans="2:12" x14ac:dyDescent="0.25">
      <c r="B277" t="s">
        <v>1715</v>
      </c>
      <c r="C277" t="s">
        <v>2024</v>
      </c>
      <c r="D277" s="13">
        <v>43804</v>
      </c>
      <c r="E277">
        <v>11677.46</v>
      </c>
      <c r="F277">
        <v>28</v>
      </c>
      <c r="G277">
        <v>5248.74</v>
      </c>
      <c r="H277">
        <v>0</v>
      </c>
      <c r="I277">
        <v>734.82</v>
      </c>
      <c r="J277">
        <v>734.82</v>
      </c>
      <c r="K277">
        <v>4959.07</v>
      </c>
      <c r="L277" t="s">
        <v>31</v>
      </c>
    </row>
    <row r="278" spans="2:12" x14ac:dyDescent="0.25">
      <c r="B278" t="s">
        <v>1842</v>
      </c>
      <c r="C278" t="s">
        <v>2025</v>
      </c>
      <c r="D278" s="13">
        <v>43804</v>
      </c>
      <c r="E278">
        <v>30045.11</v>
      </c>
      <c r="F278">
        <v>28</v>
      </c>
      <c r="G278">
        <v>13904.95</v>
      </c>
      <c r="H278">
        <v>0</v>
      </c>
      <c r="I278">
        <v>1946.69</v>
      </c>
      <c r="J278">
        <v>1946.69</v>
      </c>
      <c r="K278">
        <v>12246.78</v>
      </c>
      <c r="L278" t="s">
        <v>31</v>
      </c>
    </row>
    <row r="279" spans="2:12" x14ac:dyDescent="0.25">
      <c r="B279" t="s">
        <v>1717</v>
      </c>
      <c r="C279" t="s">
        <v>2026</v>
      </c>
      <c r="D279" s="13">
        <v>43804</v>
      </c>
      <c r="E279">
        <v>24435.35</v>
      </c>
      <c r="F279">
        <v>28</v>
      </c>
      <c r="G279">
        <v>11200.35</v>
      </c>
      <c r="H279">
        <v>0</v>
      </c>
      <c r="I279">
        <v>1568.05</v>
      </c>
      <c r="J279">
        <v>1568.05</v>
      </c>
      <c r="K279">
        <v>10098.9</v>
      </c>
      <c r="L279" t="s">
        <v>31</v>
      </c>
    </row>
    <row r="280" spans="2:12" x14ac:dyDescent="0.25">
      <c r="B280" t="s">
        <v>1711</v>
      </c>
      <c r="C280" t="s">
        <v>2027</v>
      </c>
      <c r="D280" s="13">
        <v>43804</v>
      </c>
      <c r="E280">
        <v>15509.38</v>
      </c>
      <c r="F280">
        <v>28</v>
      </c>
      <c r="G280">
        <v>7322.91</v>
      </c>
      <c r="H280">
        <v>0</v>
      </c>
      <c r="I280">
        <v>1025.21</v>
      </c>
      <c r="J280">
        <v>1025.21</v>
      </c>
      <c r="K280">
        <v>6136.06</v>
      </c>
      <c r="L280" t="s">
        <v>31</v>
      </c>
    </row>
    <row r="281" spans="2:12" x14ac:dyDescent="0.25">
      <c r="B281" t="s">
        <v>1721</v>
      </c>
      <c r="C281" t="s">
        <v>2028</v>
      </c>
      <c r="D281" s="13">
        <v>43804</v>
      </c>
      <c r="E281">
        <v>11411.97</v>
      </c>
      <c r="F281">
        <v>28</v>
      </c>
      <c r="G281">
        <v>5314.95</v>
      </c>
      <c r="H281">
        <v>0</v>
      </c>
      <c r="I281">
        <v>744.09</v>
      </c>
      <c r="J281">
        <v>744.09</v>
      </c>
      <c r="K281">
        <v>4608.83</v>
      </c>
      <c r="L281" t="s">
        <v>31</v>
      </c>
    </row>
    <row r="282" spans="2:12" x14ac:dyDescent="0.25">
      <c r="B282" t="s">
        <v>2029</v>
      </c>
      <c r="C282" t="s">
        <v>2030</v>
      </c>
      <c r="D282" s="13">
        <v>43805</v>
      </c>
      <c r="E282">
        <v>4231.0200000000004</v>
      </c>
      <c r="F282">
        <v>0</v>
      </c>
      <c r="G282">
        <v>358.23</v>
      </c>
      <c r="H282">
        <v>0</v>
      </c>
      <c r="I282">
        <v>0</v>
      </c>
      <c r="J282">
        <v>0</v>
      </c>
      <c r="K282">
        <v>0</v>
      </c>
      <c r="L282" t="s">
        <v>31</v>
      </c>
    </row>
    <row r="283" spans="2:12" x14ac:dyDescent="0.25">
      <c r="B283" t="s">
        <v>2029</v>
      </c>
      <c r="C283" t="s">
        <v>2030</v>
      </c>
      <c r="D283" s="13">
        <v>43805</v>
      </c>
      <c r="E283">
        <v>4231.0200000000004</v>
      </c>
      <c r="F283">
        <v>5</v>
      </c>
      <c r="G283">
        <v>3688.37</v>
      </c>
      <c r="H283">
        <v>0</v>
      </c>
      <c r="I283">
        <v>92.21</v>
      </c>
      <c r="J283">
        <v>92.21</v>
      </c>
      <c r="K283">
        <v>0</v>
      </c>
      <c r="L283" t="s">
        <v>31</v>
      </c>
    </row>
    <row r="284" spans="2:12" x14ac:dyDescent="0.25">
      <c r="B284" t="s">
        <v>2031</v>
      </c>
      <c r="C284" t="s">
        <v>2032</v>
      </c>
      <c r="D284" s="13">
        <v>43805</v>
      </c>
      <c r="E284">
        <v>242.94</v>
      </c>
      <c r="F284">
        <v>5</v>
      </c>
      <c r="G284">
        <v>231.37</v>
      </c>
      <c r="H284">
        <v>0</v>
      </c>
      <c r="I284">
        <v>5.78</v>
      </c>
      <c r="J284">
        <v>5.78</v>
      </c>
      <c r="K284">
        <v>0</v>
      </c>
      <c r="L284" t="s">
        <v>31</v>
      </c>
    </row>
    <row r="285" spans="2:12" x14ac:dyDescent="0.25">
      <c r="B285" t="s">
        <v>2033</v>
      </c>
      <c r="C285" t="s">
        <v>2034</v>
      </c>
      <c r="D285" s="13">
        <v>43805</v>
      </c>
      <c r="E285">
        <v>485.88</v>
      </c>
      <c r="F285">
        <v>5</v>
      </c>
      <c r="G285">
        <v>462.75</v>
      </c>
      <c r="H285">
        <v>0</v>
      </c>
      <c r="I285">
        <v>11.57</v>
      </c>
      <c r="J285">
        <v>11.57</v>
      </c>
      <c r="K285">
        <v>0</v>
      </c>
      <c r="L285" t="s">
        <v>31</v>
      </c>
    </row>
    <row r="286" spans="2:12" x14ac:dyDescent="0.25">
      <c r="B286" t="s">
        <v>2035</v>
      </c>
      <c r="C286" t="s">
        <v>2036</v>
      </c>
      <c r="D286" s="13">
        <v>43805</v>
      </c>
      <c r="E286">
        <v>3304.02</v>
      </c>
      <c r="F286">
        <v>0</v>
      </c>
      <c r="G286">
        <v>358.23</v>
      </c>
      <c r="H286">
        <v>0</v>
      </c>
      <c r="I286">
        <v>0</v>
      </c>
      <c r="J286">
        <v>0</v>
      </c>
      <c r="K286">
        <v>0</v>
      </c>
      <c r="L286" t="s">
        <v>31</v>
      </c>
    </row>
    <row r="287" spans="2:12" x14ac:dyDescent="0.25">
      <c r="B287" t="s">
        <v>2035</v>
      </c>
      <c r="C287" t="s">
        <v>2036</v>
      </c>
      <c r="D287" s="13">
        <v>43805</v>
      </c>
      <c r="E287">
        <v>3304.02</v>
      </c>
      <c r="F287">
        <v>5</v>
      </c>
      <c r="G287">
        <v>2805.52</v>
      </c>
      <c r="H287">
        <v>0</v>
      </c>
      <c r="I287">
        <v>70.14</v>
      </c>
      <c r="J287">
        <v>70.14</v>
      </c>
      <c r="K287">
        <v>0</v>
      </c>
      <c r="L287" t="s">
        <v>31</v>
      </c>
    </row>
    <row r="288" spans="2:12" x14ac:dyDescent="0.25">
      <c r="B288" t="s">
        <v>2037</v>
      </c>
      <c r="C288" t="s">
        <v>2038</v>
      </c>
      <c r="D288" s="13">
        <v>43805</v>
      </c>
      <c r="E288">
        <v>485.88</v>
      </c>
      <c r="F288">
        <v>5</v>
      </c>
      <c r="G288">
        <v>462.75</v>
      </c>
      <c r="H288">
        <v>0</v>
      </c>
      <c r="I288">
        <v>11.57</v>
      </c>
      <c r="J288">
        <v>11.57</v>
      </c>
      <c r="K288">
        <v>0</v>
      </c>
      <c r="L288" t="s">
        <v>31</v>
      </c>
    </row>
    <row r="289" spans="2:12" x14ac:dyDescent="0.25">
      <c r="B289" t="s">
        <v>2039</v>
      </c>
      <c r="C289" t="s">
        <v>2040</v>
      </c>
      <c r="D289" s="13">
        <v>43805</v>
      </c>
      <c r="E289">
        <v>3308.96</v>
      </c>
      <c r="F289">
        <v>5</v>
      </c>
      <c r="G289">
        <v>3151.39</v>
      </c>
      <c r="H289">
        <v>0</v>
      </c>
      <c r="I289">
        <v>78.78</v>
      </c>
      <c r="J289">
        <v>78.78</v>
      </c>
      <c r="K289">
        <v>0</v>
      </c>
      <c r="L289" t="s">
        <v>31</v>
      </c>
    </row>
    <row r="290" spans="2:12" x14ac:dyDescent="0.25">
      <c r="B290" t="s">
        <v>2041</v>
      </c>
      <c r="C290" t="s">
        <v>2042</v>
      </c>
      <c r="D290" s="13">
        <v>43805</v>
      </c>
      <c r="E290">
        <v>1953.7</v>
      </c>
      <c r="F290">
        <v>5</v>
      </c>
      <c r="G290">
        <v>1860.66</v>
      </c>
      <c r="H290">
        <v>0</v>
      </c>
      <c r="I290">
        <v>46.52</v>
      </c>
      <c r="J290">
        <v>46.52</v>
      </c>
      <c r="K290">
        <v>0</v>
      </c>
      <c r="L290" t="s">
        <v>31</v>
      </c>
    </row>
    <row r="291" spans="2:12" x14ac:dyDescent="0.25">
      <c r="B291" t="s">
        <v>2043</v>
      </c>
      <c r="C291" t="s">
        <v>2044</v>
      </c>
      <c r="D291" s="13">
        <v>43805</v>
      </c>
      <c r="E291">
        <v>1516.04</v>
      </c>
      <c r="F291">
        <v>5</v>
      </c>
      <c r="G291">
        <v>1443.85</v>
      </c>
      <c r="H291">
        <v>0</v>
      </c>
      <c r="I291">
        <v>36.1</v>
      </c>
      <c r="J291">
        <v>36.1</v>
      </c>
      <c r="K291">
        <v>0</v>
      </c>
      <c r="L291" t="s">
        <v>31</v>
      </c>
    </row>
    <row r="292" spans="2:12" x14ac:dyDescent="0.25">
      <c r="B292" t="s">
        <v>2045</v>
      </c>
      <c r="C292" t="s">
        <v>2046</v>
      </c>
      <c r="D292" s="13">
        <v>43805</v>
      </c>
      <c r="E292">
        <v>607.95000000000005</v>
      </c>
      <c r="F292">
        <v>5</v>
      </c>
      <c r="G292">
        <v>578.99</v>
      </c>
      <c r="H292">
        <v>0</v>
      </c>
      <c r="I292">
        <v>14.47</v>
      </c>
      <c r="J292">
        <v>14.47</v>
      </c>
      <c r="K292">
        <v>0</v>
      </c>
      <c r="L292" t="s">
        <v>31</v>
      </c>
    </row>
    <row r="293" spans="2:12" x14ac:dyDescent="0.25">
      <c r="B293" t="s">
        <v>2047</v>
      </c>
      <c r="C293" t="s">
        <v>2048</v>
      </c>
      <c r="D293" s="13">
        <v>43805</v>
      </c>
      <c r="E293">
        <v>1141.5999999999999</v>
      </c>
      <c r="F293">
        <v>0</v>
      </c>
      <c r="G293">
        <v>358.23</v>
      </c>
      <c r="H293">
        <v>0</v>
      </c>
      <c r="I293">
        <v>0</v>
      </c>
      <c r="J293">
        <v>0</v>
      </c>
      <c r="K293">
        <v>0</v>
      </c>
      <c r="L293" t="s">
        <v>31</v>
      </c>
    </row>
    <row r="294" spans="2:12" x14ac:dyDescent="0.25">
      <c r="B294" t="s">
        <v>2047</v>
      </c>
      <c r="C294" t="s">
        <v>2048</v>
      </c>
      <c r="D294" s="13">
        <v>43805</v>
      </c>
      <c r="E294">
        <v>1141.5999999999999</v>
      </c>
      <c r="F294">
        <v>5</v>
      </c>
      <c r="G294">
        <v>703.8</v>
      </c>
      <c r="H294">
        <v>0</v>
      </c>
      <c r="I294">
        <v>17.59</v>
      </c>
      <c r="J294">
        <v>17.59</v>
      </c>
      <c r="K294">
        <v>0</v>
      </c>
      <c r="L294" t="s">
        <v>31</v>
      </c>
    </row>
    <row r="295" spans="2:12" x14ac:dyDescent="0.25">
      <c r="B295" t="s">
        <v>2047</v>
      </c>
      <c r="C295" t="s">
        <v>2048</v>
      </c>
      <c r="D295" s="13">
        <v>43805</v>
      </c>
      <c r="E295">
        <v>1141.5999999999999</v>
      </c>
      <c r="F295">
        <v>12</v>
      </c>
      <c r="G295">
        <v>39.630000000000003</v>
      </c>
      <c r="H295">
        <v>0</v>
      </c>
      <c r="I295">
        <v>2.38</v>
      </c>
      <c r="J295">
        <v>2.38</v>
      </c>
      <c r="K295">
        <v>0</v>
      </c>
      <c r="L295" t="s">
        <v>31</v>
      </c>
    </row>
    <row r="296" spans="2:12" x14ac:dyDescent="0.25">
      <c r="B296" t="s">
        <v>2049</v>
      </c>
      <c r="C296" t="s">
        <v>2050</v>
      </c>
      <c r="D296" s="13">
        <v>43805</v>
      </c>
      <c r="E296">
        <v>133.15</v>
      </c>
      <c r="F296">
        <v>12</v>
      </c>
      <c r="G296">
        <v>118.89</v>
      </c>
      <c r="H296">
        <v>0</v>
      </c>
      <c r="I296">
        <v>7.13</v>
      </c>
      <c r="J296">
        <v>7.13</v>
      </c>
      <c r="K296">
        <v>0</v>
      </c>
      <c r="L296" t="s">
        <v>31</v>
      </c>
    </row>
    <row r="297" spans="2:12" x14ac:dyDescent="0.25">
      <c r="B297" t="s">
        <v>2051</v>
      </c>
      <c r="C297" t="s">
        <v>2052</v>
      </c>
      <c r="D297" s="13">
        <v>43805</v>
      </c>
      <c r="E297">
        <v>242.94</v>
      </c>
      <c r="F297">
        <v>5</v>
      </c>
      <c r="G297">
        <v>231.37</v>
      </c>
      <c r="H297">
        <v>0</v>
      </c>
      <c r="I297">
        <v>5.78</v>
      </c>
      <c r="J297">
        <v>5.78</v>
      </c>
      <c r="K297">
        <v>0</v>
      </c>
      <c r="L297" t="s">
        <v>31</v>
      </c>
    </row>
    <row r="298" spans="2:12" x14ac:dyDescent="0.25">
      <c r="B298" t="s">
        <v>2053</v>
      </c>
      <c r="C298" t="s">
        <v>2054</v>
      </c>
      <c r="D298" s="13">
        <v>43805</v>
      </c>
      <c r="E298">
        <v>950.74</v>
      </c>
      <c r="F298">
        <v>5</v>
      </c>
      <c r="G298">
        <v>694.12</v>
      </c>
      <c r="H298">
        <v>0</v>
      </c>
      <c r="I298">
        <v>17.350000000000001</v>
      </c>
      <c r="J298">
        <v>17.350000000000001</v>
      </c>
      <c r="K298">
        <v>0</v>
      </c>
      <c r="L298" t="s">
        <v>31</v>
      </c>
    </row>
    <row r="299" spans="2:12" x14ac:dyDescent="0.25">
      <c r="B299" t="s">
        <v>2053</v>
      </c>
      <c r="C299" t="s">
        <v>2054</v>
      </c>
      <c r="D299" s="13">
        <v>43805</v>
      </c>
      <c r="E299">
        <v>950.74</v>
      </c>
      <c r="F299">
        <v>12</v>
      </c>
      <c r="G299">
        <v>198.14</v>
      </c>
      <c r="H299">
        <v>0</v>
      </c>
      <c r="I299">
        <v>11.89</v>
      </c>
      <c r="J299">
        <v>11.89</v>
      </c>
      <c r="K299">
        <v>0</v>
      </c>
      <c r="L299" t="s">
        <v>31</v>
      </c>
    </row>
    <row r="300" spans="2:12" x14ac:dyDescent="0.25">
      <c r="B300" t="s">
        <v>2055</v>
      </c>
      <c r="C300" t="s">
        <v>2056</v>
      </c>
      <c r="D300" s="13">
        <v>43805</v>
      </c>
      <c r="E300">
        <v>608.64</v>
      </c>
      <c r="F300">
        <v>5</v>
      </c>
      <c r="G300">
        <v>579.66</v>
      </c>
      <c r="H300">
        <v>0</v>
      </c>
      <c r="I300">
        <v>14.49</v>
      </c>
      <c r="J300">
        <v>14.49</v>
      </c>
      <c r="K300">
        <v>0</v>
      </c>
      <c r="L300" t="s">
        <v>31</v>
      </c>
    </row>
    <row r="301" spans="2:12" x14ac:dyDescent="0.25">
      <c r="B301" t="s">
        <v>2057</v>
      </c>
      <c r="C301" t="s">
        <v>2058</v>
      </c>
      <c r="D301" s="13">
        <v>43805</v>
      </c>
      <c r="E301">
        <v>133.15</v>
      </c>
      <c r="F301">
        <v>12</v>
      </c>
      <c r="G301">
        <v>118.89</v>
      </c>
      <c r="H301">
        <v>0</v>
      </c>
      <c r="I301">
        <v>7.13</v>
      </c>
      <c r="J301">
        <v>7.13</v>
      </c>
      <c r="K301">
        <v>0</v>
      </c>
      <c r="L301" t="s">
        <v>31</v>
      </c>
    </row>
    <row r="302" spans="2:12" x14ac:dyDescent="0.25">
      <c r="B302" t="s">
        <v>2059</v>
      </c>
      <c r="C302" t="s">
        <v>2060</v>
      </c>
      <c r="D302" s="13">
        <v>43805</v>
      </c>
      <c r="E302">
        <v>1815.88</v>
      </c>
      <c r="F302">
        <v>0</v>
      </c>
      <c r="G302">
        <v>358.23</v>
      </c>
      <c r="H302">
        <v>0</v>
      </c>
      <c r="I302">
        <v>0</v>
      </c>
      <c r="J302">
        <v>0</v>
      </c>
      <c r="K302">
        <v>0</v>
      </c>
      <c r="L302" t="s">
        <v>31</v>
      </c>
    </row>
    <row r="303" spans="2:12" x14ac:dyDescent="0.25">
      <c r="B303" t="s">
        <v>2059</v>
      </c>
      <c r="C303" t="s">
        <v>2060</v>
      </c>
      <c r="D303" s="13">
        <v>43805</v>
      </c>
      <c r="E303">
        <v>1815.88</v>
      </c>
      <c r="F303">
        <v>5</v>
      </c>
      <c r="G303">
        <v>1388.24</v>
      </c>
      <c r="H303">
        <v>0</v>
      </c>
      <c r="I303">
        <v>34.71</v>
      </c>
      <c r="J303">
        <v>34.71</v>
      </c>
      <c r="K303">
        <v>0</v>
      </c>
      <c r="L303" t="s">
        <v>31</v>
      </c>
    </row>
    <row r="304" spans="2:12" x14ac:dyDescent="0.25">
      <c r="B304" t="s">
        <v>2061</v>
      </c>
      <c r="C304" t="s">
        <v>2062</v>
      </c>
      <c r="D304" s="13">
        <v>43805</v>
      </c>
      <c r="E304">
        <v>292.01</v>
      </c>
      <c r="F304">
        <v>5</v>
      </c>
      <c r="G304">
        <v>278.10000000000002</v>
      </c>
      <c r="H304">
        <v>0</v>
      </c>
      <c r="I304">
        <v>6.95</v>
      </c>
      <c r="J304">
        <v>6.95</v>
      </c>
      <c r="K304">
        <v>0</v>
      </c>
      <c r="L304" t="s">
        <v>31</v>
      </c>
    </row>
    <row r="305" spans="2:12" x14ac:dyDescent="0.25">
      <c r="B305" t="s">
        <v>2063</v>
      </c>
      <c r="C305" t="s">
        <v>2064</v>
      </c>
      <c r="D305" s="13">
        <v>43805</v>
      </c>
      <c r="E305">
        <v>1457.65</v>
      </c>
      <c r="F305">
        <v>5</v>
      </c>
      <c r="G305">
        <v>1388.24</v>
      </c>
      <c r="H305">
        <v>0</v>
      </c>
      <c r="I305">
        <v>34.71</v>
      </c>
      <c r="J305">
        <v>34.71</v>
      </c>
      <c r="K305">
        <v>0</v>
      </c>
      <c r="L305" t="s">
        <v>31</v>
      </c>
    </row>
    <row r="306" spans="2:12" x14ac:dyDescent="0.25">
      <c r="B306" t="s">
        <v>2065</v>
      </c>
      <c r="C306" t="s">
        <v>2066</v>
      </c>
      <c r="D306" s="13">
        <v>43805</v>
      </c>
      <c r="E306">
        <v>2915.3</v>
      </c>
      <c r="F306">
        <v>5</v>
      </c>
      <c r="G306">
        <v>2776.47</v>
      </c>
      <c r="H306">
        <v>0</v>
      </c>
      <c r="I306">
        <v>69.41</v>
      </c>
      <c r="J306">
        <v>69.41</v>
      </c>
      <c r="K306">
        <v>0</v>
      </c>
      <c r="L306" t="s">
        <v>31</v>
      </c>
    </row>
    <row r="307" spans="2:12" x14ac:dyDescent="0.25">
      <c r="B307" t="s">
        <v>2067</v>
      </c>
      <c r="C307" t="s">
        <v>2068</v>
      </c>
      <c r="D307" s="13">
        <v>43805</v>
      </c>
      <c r="E307">
        <v>746.93</v>
      </c>
      <c r="F307">
        <v>0</v>
      </c>
      <c r="G307">
        <v>358.23</v>
      </c>
      <c r="H307">
        <v>0</v>
      </c>
      <c r="I307">
        <v>0</v>
      </c>
      <c r="J307">
        <v>0</v>
      </c>
      <c r="K307">
        <v>0</v>
      </c>
      <c r="L307" t="s">
        <v>31</v>
      </c>
    </row>
    <row r="308" spans="2:12" x14ac:dyDescent="0.25">
      <c r="B308" t="s">
        <v>2067</v>
      </c>
      <c r="C308" t="s">
        <v>2068</v>
      </c>
      <c r="D308" s="13">
        <v>43805</v>
      </c>
      <c r="E308">
        <v>746.93</v>
      </c>
      <c r="F308">
        <v>5</v>
      </c>
      <c r="G308">
        <v>370.2</v>
      </c>
      <c r="H308">
        <v>0</v>
      </c>
      <c r="I308">
        <v>9.25</v>
      </c>
      <c r="J308">
        <v>9.25</v>
      </c>
      <c r="K308">
        <v>0</v>
      </c>
      <c r="L308" t="s">
        <v>31</v>
      </c>
    </row>
    <row r="309" spans="2:12" x14ac:dyDescent="0.25">
      <c r="B309" t="s">
        <v>2069</v>
      </c>
      <c r="C309" t="s">
        <v>2070</v>
      </c>
      <c r="D309" s="13">
        <v>43805</v>
      </c>
      <c r="E309">
        <v>2521.06</v>
      </c>
      <c r="F309">
        <v>0</v>
      </c>
      <c r="G309">
        <v>358.23</v>
      </c>
      <c r="H309">
        <v>0</v>
      </c>
      <c r="I309">
        <v>0</v>
      </c>
      <c r="J309">
        <v>0</v>
      </c>
      <c r="K309">
        <v>0</v>
      </c>
      <c r="L309" t="s">
        <v>31</v>
      </c>
    </row>
    <row r="310" spans="2:12" x14ac:dyDescent="0.25">
      <c r="B310" t="s">
        <v>2069</v>
      </c>
      <c r="C310" t="s">
        <v>2070</v>
      </c>
      <c r="D310" s="13">
        <v>43805</v>
      </c>
      <c r="E310">
        <v>2521.06</v>
      </c>
      <c r="F310">
        <v>5</v>
      </c>
      <c r="G310">
        <v>1532.44</v>
      </c>
      <c r="H310">
        <v>0</v>
      </c>
      <c r="I310">
        <v>38.31</v>
      </c>
      <c r="J310">
        <v>38.31</v>
      </c>
      <c r="K310">
        <v>0</v>
      </c>
      <c r="L310" t="s">
        <v>31</v>
      </c>
    </row>
    <row r="311" spans="2:12" x14ac:dyDescent="0.25">
      <c r="B311" t="s">
        <v>2069</v>
      </c>
      <c r="C311" t="s">
        <v>2070</v>
      </c>
      <c r="D311" s="13">
        <v>43805</v>
      </c>
      <c r="E311">
        <v>2521.06</v>
      </c>
      <c r="F311">
        <v>12</v>
      </c>
      <c r="G311">
        <v>494.44</v>
      </c>
      <c r="H311">
        <v>0</v>
      </c>
      <c r="I311">
        <v>29.67</v>
      </c>
      <c r="J311">
        <v>29.67</v>
      </c>
      <c r="K311">
        <v>0</v>
      </c>
      <c r="L311" t="s">
        <v>31</v>
      </c>
    </row>
    <row r="312" spans="2:12" x14ac:dyDescent="0.25">
      <c r="B312" t="s">
        <v>2071</v>
      </c>
      <c r="C312" t="s">
        <v>2072</v>
      </c>
      <c r="D312" s="13">
        <v>43805</v>
      </c>
      <c r="E312">
        <v>4372.9399999999996</v>
      </c>
      <c r="F312">
        <v>5</v>
      </c>
      <c r="G312">
        <v>4164.71</v>
      </c>
      <c r="H312">
        <v>0</v>
      </c>
      <c r="I312">
        <v>104.12</v>
      </c>
      <c r="J312">
        <v>104.12</v>
      </c>
      <c r="K312">
        <v>0</v>
      </c>
      <c r="L312" t="s">
        <v>31</v>
      </c>
    </row>
    <row r="313" spans="2:12" x14ac:dyDescent="0.25">
      <c r="B313" t="s">
        <v>2073</v>
      </c>
      <c r="C313" t="s">
        <v>2074</v>
      </c>
      <c r="D313" s="13">
        <v>43805</v>
      </c>
      <c r="E313">
        <v>4372.95</v>
      </c>
      <c r="F313">
        <v>5</v>
      </c>
      <c r="G313">
        <v>4164.71</v>
      </c>
      <c r="H313">
        <v>0</v>
      </c>
      <c r="I313">
        <v>104.12</v>
      </c>
      <c r="J313">
        <v>104.12</v>
      </c>
      <c r="K313">
        <v>0</v>
      </c>
      <c r="L313" t="s">
        <v>31</v>
      </c>
    </row>
    <row r="314" spans="2:12" x14ac:dyDescent="0.25">
      <c r="B314" t="s">
        <v>2075</v>
      </c>
      <c r="C314" t="s">
        <v>2076</v>
      </c>
      <c r="D314" s="13">
        <v>43805</v>
      </c>
      <c r="E314">
        <v>3823.89</v>
      </c>
      <c r="F314">
        <v>0</v>
      </c>
      <c r="G314">
        <v>358.23</v>
      </c>
      <c r="H314">
        <v>0</v>
      </c>
      <c r="I314">
        <v>0</v>
      </c>
      <c r="J314">
        <v>0</v>
      </c>
      <c r="K314">
        <v>0</v>
      </c>
      <c r="L314" t="s">
        <v>31</v>
      </c>
    </row>
    <row r="315" spans="2:12" x14ac:dyDescent="0.25">
      <c r="B315" t="s">
        <v>2075</v>
      </c>
      <c r="C315" t="s">
        <v>2076</v>
      </c>
      <c r="D315" s="13">
        <v>43805</v>
      </c>
      <c r="E315">
        <v>3823.89</v>
      </c>
      <c r="F315">
        <v>5</v>
      </c>
      <c r="G315">
        <v>2776.47</v>
      </c>
      <c r="H315">
        <v>0</v>
      </c>
      <c r="I315">
        <v>69.41</v>
      </c>
      <c r="J315">
        <v>69.41</v>
      </c>
      <c r="K315">
        <v>0</v>
      </c>
      <c r="L315" t="s">
        <v>31</v>
      </c>
    </row>
    <row r="316" spans="2:12" x14ac:dyDescent="0.25">
      <c r="B316" t="s">
        <v>2075</v>
      </c>
      <c r="C316" t="s">
        <v>2076</v>
      </c>
      <c r="D316" s="13">
        <v>43805</v>
      </c>
      <c r="E316">
        <v>3823.89</v>
      </c>
      <c r="F316">
        <v>12</v>
      </c>
      <c r="G316">
        <v>491.39</v>
      </c>
      <c r="H316">
        <v>0</v>
      </c>
      <c r="I316">
        <v>29.48</v>
      </c>
      <c r="J316">
        <v>29.48</v>
      </c>
      <c r="K316">
        <v>0</v>
      </c>
      <c r="L316" t="s">
        <v>31</v>
      </c>
    </row>
    <row r="317" spans="2:12" x14ac:dyDescent="0.25">
      <c r="B317" t="s">
        <v>2077</v>
      </c>
      <c r="C317" t="s">
        <v>2078</v>
      </c>
      <c r="D317" s="13">
        <v>43805</v>
      </c>
      <c r="E317">
        <v>2718.69</v>
      </c>
      <c r="F317">
        <v>5</v>
      </c>
      <c r="G317">
        <v>2589.23</v>
      </c>
      <c r="H317">
        <v>0</v>
      </c>
      <c r="I317">
        <v>64.73</v>
      </c>
      <c r="J317">
        <v>64.73</v>
      </c>
      <c r="K317">
        <v>0</v>
      </c>
      <c r="L317" t="s">
        <v>31</v>
      </c>
    </row>
    <row r="318" spans="2:12" x14ac:dyDescent="0.25">
      <c r="B318" t="s">
        <v>2079</v>
      </c>
      <c r="C318" t="s">
        <v>2080</v>
      </c>
      <c r="D318" s="13">
        <v>43805</v>
      </c>
      <c r="E318">
        <v>2915.3</v>
      </c>
      <c r="F318">
        <v>5</v>
      </c>
      <c r="G318">
        <v>2776.47</v>
      </c>
      <c r="H318">
        <v>0</v>
      </c>
      <c r="I318">
        <v>69.41</v>
      </c>
      <c r="J318">
        <v>69.41</v>
      </c>
      <c r="K318">
        <v>0</v>
      </c>
      <c r="L318" t="s">
        <v>31</v>
      </c>
    </row>
    <row r="319" spans="2:12" x14ac:dyDescent="0.25">
      <c r="B319" t="s">
        <v>2081</v>
      </c>
      <c r="C319" t="s">
        <v>2082</v>
      </c>
      <c r="D319" s="13">
        <v>43805</v>
      </c>
      <c r="E319">
        <v>242.94</v>
      </c>
      <c r="F319">
        <v>5</v>
      </c>
      <c r="G319">
        <v>231.37</v>
      </c>
      <c r="H319">
        <v>0</v>
      </c>
      <c r="I319">
        <v>5.78</v>
      </c>
      <c r="J319">
        <v>5.78</v>
      </c>
      <c r="K319">
        <v>0</v>
      </c>
      <c r="L319" t="s">
        <v>31</v>
      </c>
    </row>
    <row r="320" spans="2:12" x14ac:dyDescent="0.25">
      <c r="B320" t="s">
        <v>2083</v>
      </c>
      <c r="C320" t="s">
        <v>2084</v>
      </c>
      <c r="D320" s="13">
        <v>43805</v>
      </c>
      <c r="E320">
        <v>2915.3</v>
      </c>
      <c r="F320">
        <v>5</v>
      </c>
      <c r="G320">
        <v>2776.47</v>
      </c>
      <c r="H320">
        <v>0</v>
      </c>
      <c r="I320">
        <v>69.41</v>
      </c>
      <c r="J320">
        <v>69.41</v>
      </c>
      <c r="K320">
        <v>0</v>
      </c>
      <c r="L320" t="s">
        <v>31</v>
      </c>
    </row>
    <row r="321" spans="2:12" x14ac:dyDescent="0.25">
      <c r="B321" t="s">
        <v>2085</v>
      </c>
      <c r="C321" t="s">
        <v>2086</v>
      </c>
      <c r="D321" s="13">
        <v>43805</v>
      </c>
      <c r="E321">
        <v>728.82</v>
      </c>
      <c r="F321">
        <v>5</v>
      </c>
      <c r="G321">
        <v>694.12</v>
      </c>
      <c r="H321">
        <v>0</v>
      </c>
      <c r="I321">
        <v>17.350000000000001</v>
      </c>
      <c r="J321">
        <v>17.350000000000001</v>
      </c>
      <c r="K321">
        <v>0</v>
      </c>
      <c r="L321" t="s">
        <v>31</v>
      </c>
    </row>
    <row r="322" spans="2:12" x14ac:dyDescent="0.25">
      <c r="B322" t="s">
        <v>2087</v>
      </c>
      <c r="C322" t="s">
        <v>2088</v>
      </c>
      <c r="D322" s="13">
        <v>43805</v>
      </c>
      <c r="E322">
        <v>2627.52</v>
      </c>
      <c r="F322">
        <v>5</v>
      </c>
      <c r="G322">
        <v>1850.98</v>
      </c>
      <c r="H322">
        <v>0</v>
      </c>
      <c r="I322">
        <v>46.27</v>
      </c>
      <c r="J322">
        <v>46.27</v>
      </c>
      <c r="K322">
        <v>0</v>
      </c>
      <c r="L322" t="s">
        <v>31</v>
      </c>
    </row>
    <row r="323" spans="2:12" x14ac:dyDescent="0.25">
      <c r="B323" t="s">
        <v>2087</v>
      </c>
      <c r="C323" t="s">
        <v>2088</v>
      </c>
      <c r="D323" s="13">
        <v>43805</v>
      </c>
      <c r="E323">
        <v>2627.52</v>
      </c>
      <c r="F323">
        <v>12</v>
      </c>
      <c r="G323">
        <v>610.71</v>
      </c>
      <c r="H323">
        <v>0</v>
      </c>
      <c r="I323">
        <v>36.64</v>
      </c>
      <c r="J323">
        <v>36.64</v>
      </c>
      <c r="K323">
        <v>0</v>
      </c>
      <c r="L323" t="s">
        <v>31</v>
      </c>
    </row>
    <row r="324" spans="2:12" x14ac:dyDescent="0.25">
      <c r="B324" t="s">
        <v>2089</v>
      </c>
      <c r="C324" t="s">
        <v>2090</v>
      </c>
      <c r="D324" s="13">
        <v>43805</v>
      </c>
      <c r="E324">
        <v>5603.49</v>
      </c>
      <c r="F324">
        <v>5</v>
      </c>
      <c r="G324">
        <v>5336.66</v>
      </c>
      <c r="H324">
        <v>0</v>
      </c>
      <c r="I324">
        <v>133.41999999999999</v>
      </c>
      <c r="J324">
        <v>133.41999999999999</v>
      </c>
      <c r="K324">
        <v>0</v>
      </c>
      <c r="L324" t="s">
        <v>31</v>
      </c>
    </row>
    <row r="325" spans="2:12" x14ac:dyDescent="0.25">
      <c r="B325" t="s">
        <v>2091</v>
      </c>
      <c r="C325" t="s">
        <v>2092</v>
      </c>
      <c r="D325" s="13">
        <v>43805</v>
      </c>
      <c r="E325">
        <v>5767.14</v>
      </c>
      <c r="F325">
        <v>5</v>
      </c>
      <c r="G325">
        <v>5365.7</v>
      </c>
      <c r="H325">
        <v>0</v>
      </c>
      <c r="I325">
        <v>134.13999999999999</v>
      </c>
      <c r="J325">
        <v>134.13999999999999</v>
      </c>
      <c r="K325">
        <v>0</v>
      </c>
      <c r="L325" t="s">
        <v>31</v>
      </c>
    </row>
    <row r="326" spans="2:12" x14ac:dyDescent="0.25">
      <c r="B326" t="s">
        <v>2091</v>
      </c>
      <c r="C326" t="s">
        <v>2092</v>
      </c>
      <c r="D326" s="13">
        <v>43805</v>
      </c>
      <c r="E326">
        <v>5767.14</v>
      </c>
      <c r="F326">
        <v>12</v>
      </c>
      <c r="G326">
        <v>118.89</v>
      </c>
      <c r="H326">
        <v>0</v>
      </c>
      <c r="I326">
        <v>7.13</v>
      </c>
      <c r="J326">
        <v>7.13</v>
      </c>
      <c r="K326">
        <v>0</v>
      </c>
      <c r="L326" t="s">
        <v>31</v>
      </c>
    </row>
    <row r="327" spans="2:12" x14ac:dyDescent="0.25">
      <c r="B327" t="s">
        <v>2093</v>
      </c>
      <c r="C327" t="s">
        <v>2094</v>
      </c>
      <c r="D327" s="13">
        <v>43805</v>
      </c>
      <c r="E327">
        <v>3048.45</v>
      </c>
      <c r="F327">
        <v>5</v>
      </c>
      <c r="G327">
        <v>2776.47</v>
      </c>
      <c r="H327">
        <v>0</v>
      </c>
      <c r="I327">
        <v>69.41</v>
      </c>
      <c r="J327">
        <v>69.41</v>
      </c>
      <c r="K327">
        <v>0</v>
      </c>
      <c r="L327" t="s">
        <v>31</v>
      </c>
    </row>
    <row r="328" spans="2:12" x14ac:dyDescent="0.25">
      <c r="B328" t="s">
        <v>2093</v>
      </c>
      <c r="C328" t="s">
        <v>2094</v>
      </c>
      <c r="D328" s="13">
        <v>43805</v>
      </c>
      <c r="E328">
        <v>3048.45</v>
      </c>
      <c r="F328">
        <v>12</v>
      </c>
      <c r="G328">
        <v>118.89</v>
      </c>
      <c r="H328">
        <v>0</v>
      </c>
      <c r="I328">
        <v>7.13</v>
      </c>
      <c r="J328">
        <v>7.13</v>
      </c>
      <c r="K328">
        <v>0</v>
      </c>
      <c r="L328" t="s">
        <v>31</v>
      </c>
    </row>
    <row r="329" spans="2:12" x14ac:dyDescent="0.25">
      <c r="B329" t="s">
        <v>2095</v>
      </c>
      <c r="C329" t="s">
        <v>2096</v>
      </c>
      <c r="D329" s="13">
        <v>43805</v>
      </c>
      <c r="E329">
        <v>1457.65</v>
      </c>
      <c r="F329">
        <v>5</v>
      </c>
      <c r="G329">
        <v>1388.24</v>
      </c>
      <c r="H329">
        <v>0</v>
      </c>
      <c r="I329">
        <v>34.71</v>
      </c>
      <c r="J329">
        <v>34.71</v>
      </c>
      <c r="K329">
        <v>0</v>
      </c>
      <c r="L329" t="s">
        <v>31</v>
      </c>
    </row>
    <row r="330" spans="2:12" x14ac:dyDescent="0.25">
      <c r="B330" t="s">
        <v>2097</v>
      </c>
      <c r="C330" t="s">
        <v>2098</v>
      </c>
      <c r="D330" s="13">
        <v>43805</v>
      </c>
      <c r="E330">
        <v>19029.759999999998</v>
      </c>
      <c r="F330">
        <v>5</v>
      </c>
      <c r="G330">
        <v>17581.95</v>
      </c>
      <c r="H330">
        <v>0</v>
      </c>
      <c r="I330">
        <v>439.55</v>
      </c>
      <c r="J330">
        <v>439.55</v>
      </c>
      <c r="K330">
        <v>0</v>
      </c>
      <c r="L330" t="s">
        <v>31</v>
      </c>
    </row>
    <row r="331" spans="2:12" x14ac:dyDescent="0.25">
      <c r="B331" t="s">
        <v>2097</v>
      </c>
      <c r="C331" t="s">
        <v>2098</v>
      </c>
      <c r="D331" s="13">
        <v>43805</v>
      </c>
      <c r="E331">
        <v>19029.759999999998</v>
      </c>
      <c r="F331">
        <v>12</v>
      </c>
      <c r="G331">
        <v>507.77</v>
      </c>
      <c r="H331">
        <v>0</v>
      </c>
      <c r="I331">
        <v>30.47</v>
      </c>
      <c r="J331">
        <v>30.47</v>
      </c>
      <c r="K331">
        <v>0</v>
      </c>
      <c r="L331" t="s">
        <v>31</v>
      </c>
    </row>
    <row r="332" spans="2:12" x14ac:dyDescent="0.25">
      <c r="B332" t="s">
        <v>2099</v>
      </c>
      <c r="C332" t="s">
        <v>2100</v>
      </c>
      <c r="D332" s="13">
        <v>43805</v>
      </c>
      <c r="E332">
        <v>6241.43</v>
      </c>
      <c r="F332">
        <v>5</v>
      </c>
      <c r="G332">
        <v>5944.21</v>
      </c>
      <c r="H332">
        <v>0</v>
      </c>
      <c r="I332">
        <v>148.61000000000001</v>
      </c>
      <c r="J332">
        <v>148.61000000000001</v>
      </c>
      <c r="K332">
        <v>0</v>
      </c>
      <c r="L332" t="s">
        <v>31</v>
      </c>
    </row>
    <row r="333" spans="2:12" x14ac:dyDescent="0.25">
      <c r="B333" t="s">
        <v>2101</v>
      </c>
      <c r="C333" t="s">
        <v>2102</v>
      </c>
      <c r="D333" s="13">
        <v>43805</v>
      </c>
      <c r="E333">
        <v>984.39</v>
      </c>
      <c r="F333">
        <v>0</v>
      </c>
      <c r="G333">
        <v>358.23</v>
      </c>
      <c r="H333">
        <v>0</v>
      </c>
      <c r="I333">
        <v>0</v>
      </c>
      <c r="J333">
        <v>0</v>
      </c>
      <c r="K333">
        <v>0</v>
      </c>
      <c r="L333" t="s">
        <v>31</v>
      </c>
    </row>
    <row r="334" spans="2:12" x14ac:dyDescent="0.25">
      <c r="B334" t="s">
        <v>2101</v>
      </c>
      <c r="C334" t="s">
        <v>2102</v>
      </c>
      <c r="D334" s="13">
        <v>43805</v>
      </c>
      <c r="E334">
        <v>984.39</v>
      </c>
      <c r="F334">
        <v>5</v>
      </c>
      <c r="G334">
        <v>596.34</v>
      </c>
      <c r="H334">
        <v>0</v>
      </c>
      <c r="I334">
        <v>14.91</v>
      </c>
      <c r="J334">
        <v>14.91</v>
      </c>
      <c r="K334">
        <v>0</v>
      </c>
      <c r="L334" t="s">
        <v>31</v>
      </c>
    </row>
    <row r="335" spans="2:12" x14ac:dyDescent="0.25">
      <c r="B335" t="s">
        <v>2103</v>
      </c>
      <c r="C335" t="s">
        <v>2104</v>
      </c>
      <c r="D335" s="13">
        <v>43805</v>
      </c>
      <c r="E335">
        <v>1865.81</v>
      </c>
      <c r="F335">
        <v>5</v>
      </c>
      <c r="G335">
        <v>1776.97</v>
      </c>
      <c r="H335">
        <v>0</v>
      </c>
      <c r="I335">
        <v>44.42</v>
      </c>
      <c r="J335">
        <v>44.42</v>
      </c>
      <c r="K335">
        <v>0</v>
      </c>
      <c r="L335" t="s">
        <v>31</v>
      </c>
    </row>
    <row r="336" spans="2:12" x14ac:dyDescent="0.25">
      <c r="B336" t="s">
        <v>2105</v>
      </c>
      <c r="C336" t="s">
        <v>2106</v>
      </c>
      <c r="D336" s="13">
        <v>43805</v>
      </c>
      <c r="E336">
        <v>4176.34</v>
      </c>
      <c r="F336">
        <v>5</v>
      </c>
      <c r="G336">
        <v>3977.47</v>
      </c>
      <c r="H336">
        <v>0</v>
      </c>
      <c r="I336">
        <v>99.44</v>
      </c>
      <c r="J336">
        <v>99.44</v>
      </c>
      <c r="K336">
        <v>0</v>
      </c>
      <c r="L336" t="s">
        <v>31</v>
      </c>
    </row>
    <row r="337" spans="2:12" x14ac:dyDescent="0.25">
      <c r="B337" t="s">
        <v>2107</v>
      </c>
      <c r="C337" t="s">
        <v>2108</v>
      </c>
      <c r="D337" s="13">
        <v>43805</v>
      </c>
      <c r="E337">
        <v>1693.45</v>
      </c>
      <c r="F337">
        <v>5</v>
      </c>
      <c r="G337">
        <v>1612.81</v>
      </c>
      <c r="H337">
        <v>0</v>
      </c>
      <c r="I337">
        <v>40.32</v>
      </c>
      <c r="J337">
        <v>40.32</v>
      </c>
      <c r="K337">
        <v>0</v>
      </c>
      <c r="L337" t="s">
        <v>31</v>
      </c>
    </row>
    <row r="338" spans="2:12" x14ac:dyDescent="0.25">
      <c r="B338" t="s">
        <v>2109</v>
      </c>
      <c r="C338" t="s">
        <v>2110</v>
      </c>
      <c r="D338" s="13">
        <v>43805</v>
      </c>
      <c r="E338">
        <v>1457.65</v>
      </c>
      <c r="F338">
        <v>5</v>
      </c>
      <c r="G338">
        <v>1388.24</v>
      </c>
      <c r="H338">
        <v>0</v>
      </c>
      <c r="I338">
        <v>34.71</v>
      </c>
      <c r="J338">
        <v>34.71</v>
      </c>
      <c r="K338">
        <v>0</v>
      </c>
      <c r="L338" t="s">
        <v>31</v>
      </c>
    </row>
    <row r="339" spans="2:12" x14ac:dyDescent="0.25">
      <c r="B339" t="s">
        <v>2111</v>
      </c>
      <c r="C339" t="s">
        <v>2112</v>
      </c>
      <c r="D339" s="13">
        <v>43805</v>
      </c>
      <c r="E339">
        <v>481.12</v>
      </c>
      <c r="F339">
        <v>5</v>
      </c>
      <c r="G339">
        <v>458.21</v>
      </c>
      <c r="H339">
        <v>0</v>
      </c>
      <c r="I339">
        <v>11.46</v>
      </c>
      <c r="J339">
        <v>11.46</v>
      </c>
      <c r="K339">
        <v>0</v>
      </c>
      <c r="L339" t="s">
        <v>31</v>
      </c>
    </row>
    <row r="340" spans="2:12" x14ac:dyDescent="0.25">
      <c r="B340" t="s">
        <v>2113</v>
      </c>
      <c r="C340" t="s">
        <v>2114</v>
      </c>
      <c r="D340" s="13">
        <v>43805</v>
      </c>
      <c r="E340">
        <v>1761.2</v>
      </c>
      <c r="F340">
        <v>5</v>
      </c>
      <c r="G340">
        <v>1677.34</v>
      </c>
      <c r="H340">
        <v>0</v>
      </c>
      <c r="I340">
        <v>41.93</v>
      </c>
      <c r="J340">
        <v>41.93</v>
      </c>
      <c r="K340">
        <v>0</v>
      </c>
      <c r="L340" t="s">
        <v>31</v>
      </c>
    </row>
    <row r="341" spans="2:12" x14ac:dyDescent="0.25">
      <c r="B341" t="s">
        <v>2115</v>
      </c>
      <c r="C341" t="s">
        <v>2116</v>
      </c>
      <c r="D341" s="13">
        <v>43805</v>
      </c>
      <c r="E341">
        <v>485.88</v>
      </c>
      <c r="F341">
        <v>5</v>
      </c>
      <c r="G341">
        <v>462.75</v>
      </c>
      <c r="H341">
        <v>0</v>
      </c>
      <c r="I341">
        <v>11.57</v>
      </c>
      <c r="J341">
        <v>11.57</v>
      </c>
      <c r="K341">
        <v>0</v>
      </c>
      <c r="L341" t="s">
        <v>31</v>
      </c>
    </row>
    <row r="342" spans="2:12" x14ac:dyDescent="0.25">
      <c r="B342" t="s">
        <v>2117</v>
      </c>
      <c r="C342" t="s">
        <v>2118</v>
      </c>
      <c r="D342" s="13">
        <v>43805</v>
      </c>
      <c r="E342">
        <v>2985.63</v>
      </c>
      <c r="F342">
        <v>5</v>
      </c>
      <c r="G342">
        <v>2843.47</v>
      </c>
      <c r="H342">
        <v>0</v>
      </c>
      <c r="I342">
        <v>71.09</v>
      </c>
      <c r="J342">
        <v>71.09</v>
      </c>
      <c r="K342">
        <v>0</v>
      </c>
      <c r="L342" t="s">
        <v>31</v>
      </c>
    </row>
    <row r="343" spans="2:12" x14ac:dyDescent="0.25">
      <c r="B343" t="s">
        <v>2119</v>
      </c>
      <c r="C343" t="s">
        <v>2120</v>
      </c>
      <c r="D343" s="13">
        <v>43805</v>
      </c>
      <c r="E343">
        <v>1938.76</v>
      </c>
      <c r="F343">
        <v>5</v>
      </c>
      <c r="G343">
        <v>1846.45</v>
      </c>
      <c r="H343">
        <v>0</v>
      </c>
      <c r="I343">
        <v>46.16</v>
      </c>
      <c r="J343">
        <v>46.16</v>
      </c>
      <c r="K343">
        <v>0</v>
      </c>
      <c r="L343" t="s">
        <v>31</v>
      </c>
    </row>
    <row r="344" spans="2:12" x14ac:dyDescent="0.25">
      <c r="B344" t="s">
        <v>2121</v>
      </c>
      <c r="C344" t="s">
        <v>2122</v>
      </c>
      <c r="D344" s="13">
        <v>43805</v>
      </c>
      <c r="E344">
        <v>2915.3</v>
      </c>
      <c r="F344">
        <v>5</v>
      </c>
      <c r="G344">
        <v>2776.47</v>
      </c>
      <c r="H344">
        <v>0</v>
      </c>
      <c r="I344">
        <v>69.41</v>
      </c>
      <c r="J344">
        <v>69.41</v>
      </c>
      <c r="K344">
        <v>0</v>
      </c>
      <c r="L344" t="s">
        <v>31</v>
      </c>
    </row>
    <row r="345" spans="2:12" x14ac:dyDescent="0.25">
      <c r="B345" t="s">
        <v>2123</v>
      </c>
      <c r="C345" t="s">
        <v>2124</v>
      </c>
      <c r="D345" s="13">
        <v>43805</v>
      </c>
      <c r="E345">
        <v>1938.77</v>
      </c>
      <c r="F345">
        <v>5</v>
      </c>
      <c r="G345">
        <v>1846.45</v>
      </c>
      <c r="H345">
        <v>0</v>
      </c>
      <c r="I345">
        <v>46.16</v>
      </c>
      <c r="J345">
        <v>46.16</v>
      </c>
      <c r="K345">
        <v>0</v>
      </c>
      <c r="L345" t="s">
        <v>31</v>
      </c>
    </row>
    <row r="346" spans="2:12" x14ac:dyDescent="0.25">
      <c r="B346" t="s">
        <v>2125</v>
      </c>
      <c r="C346" t="s">
        <v>2126</v>
      </c>
      <c r="D346" s="13">
        <v>43805</v>
      </c>
      <c r="E346">
        <v>1815.88</v>
      </c>
      <c r="F346">
        <v>0</v>
      </c>
      <c r="G346">
        <v>358.23</v>
      </c>
      <c r="H346">
        <v>0</v>
      </c>
      <c r="I346">
        <v>0</v>
      </c>
      <c r="J346">
        <v>0</v>
      </c>
      <c r="K346">
        <v>0</v>
      </c>
      <c r="L346" t="s">
        <v>31</v>
      </c>
    </row>
    <row r="347" spans="2:12" x14ac:dyDescent="0.25">
      <c r="B347" t="s">
        <v>2125</v>
      </c>
      <c r="C347" t="s">
        <v>2126</v>
      </c>
      <c r="D347" s="13">
        <v>43805</v>
      </c>
      <c r="E347">
        <v>1815.88</v>
      </c>
      <c r="F347">
        <v>5</v>
      </c>
      <c r="G347">
        <v>1388.24</v>
      </c>
      <c r="H347">
        <v>0</v>
      </c>
      <c r="I347">
        <v>34.71</v>
      </c>
      <c r="J347">
        <v>34.71</v>
      </c>
      <c r="K347">
        <v>0</v>
      </c>
      <c r="L347" t="s">
        <v>31</v>
      </c>
    </row>
    <row r="348" spans="2:12" x14ac:dyDescent="0.25">
      <c r="B348" t="s">
        <v>2127</v>
      </c>
      <c r="C348" t="s">
        <v>2128</v>
      </c>
      <c r="D348" s="13">
        <v>43805</v>
      </c>
      <c r="E348">
        <v>1457.65</v>
      </c>
      <c r="F348">
        <v>5</v>
      </c>
      <c r="G348">
        <v>1388.24</v>
      </c>
      <c r="H348">
        <v>0</v>
      </c>
      <c r="I348">
        <v>34.71</v>
      </c>
      <c r="J348">
        <v>34.71</v>
      </c>
      <c r="K348">
        <v>0</v>
      </c>
      <c r="L348" t="s">
        <v>31</v>
      </c>
    </row>
    <row r="349" spans="2:12" x14ac:dyDescent="0.25">
      <c r="B349" t="s">
        <v>2129</v>
      </c>
      <c r="C349" t="s">
        <v>2130</v>
      </c>
      <c r="D349" s="13">
        <v>43805</v>
      </c>
      <c r="E349">
        <v>1943.53</v>
      </c>
      <c r="F349">
        <v>5</v>
      </c>
      <c r="G349">
        <v>1850.98</v>
      </c>
      <c r="H349">
        <v>0</v>
      </c>
      <c r="I349">
        <v>46.27</v>
      </c>
      <c r="J349">
        <v>46.27</v>
      </c>
      <c r="K349">
        <v>0</v>
      </c>
      <c r="L349" t="s">
        <v>31</v>
      </c>
    </row>
    <row r="350" spans="2:12" x14ac:dyDescent="0.25">
      <c r="B350" t="s">
        <v>2131</v>
      </c>
      <c r="C350" t="s">
        <v>2132</v>
      </c>
      <c r="D350" s="13">
        <v>43805</v>
      </c>
      <c r="E350">
        <v>1457.65</v>
      </c>
      <c r="F350">
        <v>5</v>
      </c>
      <c r="G350">
        <v>1388.24</v>
      </c>
      <c r="H350">
        <v>0</v>
      </c>
      <c r="I350">
        <v>34.71</v>
      </c>
      <c r="J350">
        <v>34.71</v>
      </c>
      <c r="K350">
        <v>0</v>
      </c>
      <c r="L350" t="s">
        <v>31</v>
      </c>
    </row>
    <row r="351" spans="2:12" x14ac:dyDescent="0.25">
      <c r="B351" t="s">
        <v>2133</v>
      </c>
      <c r="C351" t="s">
        <v>2134</v>
      </c>
      <c r="D351" s="13">
        <v>43805</v>
      </c>
      <c r="E351">
        <v>1943.53</v>
      </c>
      <c r="F351">
        <v>5</v>
      </c>
      <c r="G351">
        <v>1850.98</v>
      </c>
      <c r="H351">
        <v>0</v>
      </c>
      <c r="I351">
        <v>46.27</v>
      </c>
      <c r="J351">
        <v>46.27</v>
      </c>
      <c r="K351">
        <v>0</v>
      </c>
      <c r="L351" t="s">
        <v>31</v>
      </c>
    </row>
    <row r="352" spans="2:12" x14ac:dyDescent="0.25">
      <c r="B352" t="s">
        <v>2135</v>
      </c>
      <c r="C352" t="s">
        <v>2136</v>
      </c>
      <c r="D352" s="13">
        <v>43805</v>
      </c>
      <c r="E352">
        <v>869.09</v>
      </c>
      <c r="F352">
        <v>5</v>
      </c>
      <c r="G352">
        <v>827.71</v>
      </c>
      <c r="H352">
        <v>0</v>
      </c>
      <c r="I352">
        <v>20.69</v>
      </c>
      <c r="J352">
        <v>20.69</v>
      </c>
      <c r="K352">
        <v>0</v>
      </c>
      <c r="L352" t="s">
        <v>31</v>
      </c>
    </row>
    <row r="353" spans="2:12" x14ac:dyDescent="0.25">
      <c r="B353" t="s">
        <v>2137</v>
      </c>
      <c r="C353" t="s">
        <v>2138</v>
      </c>
      <c r="D353" s="13">
        <v>43805</v>
      </c>
      <c r="E353">
        <v>242.94</v>
      </c>
      <c r="F353">
        <v>5</v>
      </c>
      <c r="G353">
        <v>231.37</v>
      </c>
      <c r="H353">
        <v>0</v>
      </c>
      <c r="I353">
        <v>5.78</v>
      </c>
      <c r="J353">
        <v>5.78</v>
      </c>
      <c r="K353">
        <v>0</v>
      </c>
      <c r="L353" t="s">
        <v>31</v>
      </c>
    </row>
    <row r="354" spans="2:12" x14ac:dyDescent="0.25">
      <c r="B354" t="s">
        <v>2139</v>
      </c>
      <c r="C354" t="s">
        <v>2140</v>
      </c>
      <c r="D354" s="13">
        <v>43805</v>
      </c>
      <c r="E354">
        <v>485.88</v>
      </c>
      <c r="F354">
        <v>5</v>
      </c>
      <c r="G354">
        <v>462.75</v>
      </c>
      <c r="H354">
        <v>0</v>
      </c>
      <c r="I354">
        <v>11.57</v>
      </c>
      <c r="J354">
        <v>11.57</v>
      </c>
      <c r="K354">
        <v>0</v>
      </c>
      <c r="L354" t="s">
        <v>31</v>
      </c>
    </row>
    <row r="355" spans="2:12" x14ac:dyDescent="0.25">
      <c r="B355" t="s">
        <v>2141</v>
      </c>
      <c r="C355" t="s">
        <v>2142</v>
      </c>
      <c r="D355" s="13">
        <v>43805</v>
      </c>
      <c r="E355">
        <v>1329.99</v>
      </c>
      <c r="F355">
        <v>0</v>
      </c>
      <c r="G355">
        <v>358.23</v>
      </c>
      <c r="H355">
        <v>0</v>
      </c>
      <c r="I355">
        <v>0</v>
      </c>
      <c r="J355">
        <v>0</v>
      </c>
      <c r="K355">
        <v>0</v>
      </c>
      <c r="L355" t="s">
        <v>31</v>
      </c>
    </row>
    <row r="356" spans="2:12" x14ac:dyDescent="0.25">
      <c r="B356" t="s">
        <v>2141</v>
      </c>
      <c r="C356" t="s">
        <v>2142</v>
      </c>
      <c r="D356" s="13">
        <v>43805</v>
      </c>
      <c r="E356">
        <v>1329.99</v>
      </c>
      <c r="F356">
        <v>5</v>
      </c>
      <c r="G356">
        <v>925.49</v>
      </c>
      <c r="H356">
        <v>0</v>
      </c>
      <c r="I356">
        <v>23.14</v>
      </c>
      <c r="J356">
        <v>23.14</v>
      </c>
      <c r="K356">
        <v>0</v>
      </c>
      <c r="L356" t="s">
        <v>31</v>
      </c>
    </row>
    <row r="357" spans="2:12" x14ac:dyDescent="0.25">
      <c r="B357" t="s">
        <v>2143</v>
      </c>
      <c r="C357" t="s">
        <v>2144</v>
      </c>
      <c r="D357" s="13">
        <v>43805</v>
      </c>
      <c r="E357">
        <v>236.76</v>
      </c>
      <c r="F357">
        <v>5</v>
      </c>
      <c r="G357">
        <v>225.48</v>
      </c>
      <c r="H357">
        <v>0</v>
      </c>
      <c r="I357">
        <v>5.64</v>
      </c>
      <c r="J357">
        <v>5.64</v>
      </c>
      <c r="K357">
        <v>0</v>
      </c>
      <c r="L357" t="s">
        <v>31</v>
      </c>
    </row>
    <row r="358" spans="2:12" x14ac:dyDescent="0.25">
      <c r="B358" t="s">
        <v>2143</v>
      </c>
      <c r="C358" t="s">
        <v>2145</v>
      </c>
      <c r="D358" s="13">
        <v>43805</v>
      </c>
      <c r="E358">
        <v>3636.99</v>
      </c>
      <c r="F358">
        <v>5</v>
      </c>
      <c r="G358">
        <v>3463.79</v>
      </c>
      <c r="H358">
        <v>0</v>
      </c>
      <c r="I358">
        <v>86.59</v>
      </c>
      <c r="J358">
        <v>86.59</v>
      </c>
      <c r="K358">
        <v>0</v>
      </c>
      <c r="L358" t="s">
        <v>31</v>
      </c>
    </row>
    <row r="359" spans="2:12" x14ac:dyDescent="0.25">
      <c r="B359" t="s">
        <v>2146</v>
      </c>
      <c r="C359" t="s">
        <v>2147</v>
      </c>
      <c r="D359" s="13">
        <v>43805</v>
      </c>
      <c r="E359">
        <v>1913.03</v>
      </c>
      <c r="F359">
        <v>5</v>
      </c>
      <c r="G359">
        <v>1821.94</v>
      </c>
      <c r="H359">
        <v>0</v>
      </c>
      <c r="I359">
        <v>45.55</v>
      </c>
      <c r="J359">
        <v>45.55</v>
      </c>
      <c r="K359">
        <v>0</v>
      </c>
      <c r="L359" t="s">
        <v>31</v>
      </c>
    </row>
    <row r="360" spans="2:12" x14ac:dyDescent="0.25">
      <c r="B360" t="s">
        <v>2148</v>
      </c>
      <c r="C360" t="s">
        <v>2149</v>
      </c>
      <c r="D360" s="13">
        <v>43805</v>
      </c>
      <c r="E360">
        <v>833.95</v>
      </c>
      <c r="F360">
        <v>0</v>
      </c>
      <c r="G360">
        <v>358.23</v>
      </c>
      <c r="H360">
        <v>0</v>
      </c>
      <c r="I360">
        <v>0</v>
      </c>
      <c r="J360">
        <v>0</v>
      </c>
      <c r="K360">
        <v>0</v>
      </c>
      <c r="L360" t="s">
        <v>31</v>
      </c>
    </row>
    <row r="361" spans="2:12" x14ac:dyDescent="0.25">
      <c r="B361" t="s">
        <v>2148</v>
      </c>
      <c r="C361" t="s">
        <v>2149</v>
      </c>
      <c r="D361" s="13">
        <v>43805</v>
      </c>
      <c r="E361">
        <v>833.95</v>
      </c>
      <c r="F361">
        <v>5</v>
      </c>
      <c r="G361">
        <v>453.06</v>
      </c>
      <c r="H361">
        <v>0</v>
      </c>
      <c r="I361">
        <v>11.33</v>
      </c>
      <c r="J361">
        <v>11.33</v>
      </c>
      <c r="K361">
        <v>0</v>
      </c>
      <c r="L361" t="s">
        <v>31</v>
      </c>
    </row>
    <row r="362" spans="2:12" x14ac:dyDescent="0.25">
      <c r="B362" t="s">
        <v>2150</v>
      </c>
      <c r="C362" t="s">
        <v>2151</v>
      </c>
      <c r="D362" s="13">
        <v>43805</v>
      </c>
      <c r="E362">
        <v>1427.15</v>
      </c>
      <c r="F362">
        <v>5</v>
      </c>
      <c r="G362">
        <v>1359.19</v>
      </c>
      <c r="H362">
        <v>0</v>
      </c>
      <c r="I362">
        <v>33.979999999999997</v>
      </c>
      <c r="J362">
        <v>33.979999999999997</v>
      </c>
      <c r="K362">
        <v>0</v>
      </c>
      <c r="L362" t="s">
        <v>31</v>
      </c>
    </row>
    <row r="363" spans="2:12" x14ac:dyDescent="0.25">
      <c r="B363" t="s">
        <v>2152</v>
      </c>
      <c r="C363" t="s">
        <v>2153</v>
      </c>
      <c r="D363" s="13">
        <v>43805</v>
      </c>
      <c r="E363">
        <v>237.86</v>
      </c>
      <c r="F363">
        <v>5</v>
      </c>
      <c r="G363">
        <v>226.53</v>
      </c>
      <c r="H363">
        <v>0</v>
      </c>
      <c r="I363">
        <v>5.66</v>
      </c>
      <c r="J363">
        <v>5.66</v>
      </c>
      <c r="K363">
        <v>0</v>
      </c>
      <c r="L363" t="s">
        <v>31</v>
      </c>
    </row>
    <row r="364" spans="2:12" x14ac:dyDescent="0.25">
      <c r="B364" t="s">
        <v>2154</v>
      </c>
      <c r="C364" t="s">
        <v>2155</v>
      </c>
      <c r="D364" s="13">
        <v>43805</v>
      </c>
      <c r="E364">
        <v>1457.65</v>
      </c>
      <c r="F364">
        <v>5</v>
      </c>
      <c r="G364">
        <v>1388.24</v>
      </c>
      <c r="H364">
        <v>0</v>
      </c>
      <c r="I364">
        <v>34.71</v>
      </c>
      <c r="J364">
        <v>34.71</v>
      </c>
      <c r="K364">
        <v>0</v>
      </c>
      <c r="L364" t="s">
        <v>31</v>
      </c>
    </row>
    <row r="365" spans="2:12" x14ac:dyDescent="0.25">
      <c r="B365" t="s">
        <v>2156</v>
      </c>
      <c r="C365" t="s">
        <v>2157</v>
      </c>
      <c r="D365" s="13">
        <v>43805</v>
      </c>
      <c r="E365">
        <v>550.36</v>
      </c>
      <c r="F365">
        <v>12</v>
      </c>
      <c r="G365">
        <v>491.39</v>
      </c>
      <c r="H365">
        <v>0</v>
      </c>
      <c r="I365">
        <v>29.48</v>
      </c>
      <c r="J365">
        <v>29.48</v>
      </c>
      <c r="K365">
        <v>0</v>
      </c>
      <c r="L365" t="s">
        <v>31</v>
      </c>
    </row>
    <row r="366" spans="2:12" x14ac:dyDescent="0.25">
      <c r="B366" t="s">
        <v>2158</v>
      </c>
      <c r="C366" t="s">
        <v>2159</v>
      </c>
      <c r="D366" s="13">
        <v>43805</v>
      </c>
      <c r="E366">
        <v>1354.53</v>
      </c>
      <c r="F366">
        <v>5</v>
      </c>
      <c r="G366">
        <v>1290.02</v>
      </c>
      <c r="H366">
        <v>0</v>
      </c>
      <c r="I366">
        <v>32.25</v>
      </c>
      <c r="J366">
        <v>32.25</v>
      </c>
      <c r="K366">
        <v>0</v>
      </c>
      <c r="L366" t="s">
        <v>31</v>
      </c>
    </row>
    <row r="367" spans="2:12" x14ac:dyDescent="0.25">
      <c r="B367" t="s">
        <v>2146</v>
      </c>
      <c r="C367" t="s">
        <v>2160</v>
      </c>
      <c r="D367" s="13">
        <v>43805</v>
      </c>
      <c r="E367">
        <v>485.88</v>
      </c>
      <c r="F367">
        <v>5</v>
      </c>
      <c r="G367">
        <v>462.75</v>
      </c>
      <c r="H367">
        <v>0</v>
      </c>
      <c r="I367">
        <v>11.57</v>
      </c>
      <c r="J367">
        <v>11.57</v>
      </c>
      <c r="K367">
        <v>0</v>
      </c>
      <c r="L367" t="s">
        <v>31</v>
      </c>
    </row>
    <row r="368" spans="2:12" x14ac:dyDescent="0.25">
      <c r="B368" t="s">
        <v>2161</v>
      </c>
      <c r="C368" t="s">
        <v>2162</v>
      </c>
      <c r="D368" s="13">
        <v>43805</v>
      </c>
      <c r="E368">
        <v>2006.16</v>
      </c>
      <c r="F368">
        <v>5</v>
      </c>
      <c r="G368">
        <v>1910.63</v>
      </c>
      <c r="H368">
        <v>0</v>
      </c>
      <c r="I368">
        <v>47.77</v>
      </c>
      <c r="J368">
        <v>47.77</v>
      </c>
      <c r="K368">
        <v>0</v>
      </c>
      <c r="L368" t="s">
        <v>31</v>
      </c>
    </row>
    <row r="369" spans="2:12" x14ac:dyDescent="0.25">
      <c r="B369" t="s">
        <v>2163</v>
      </c>
      <c r="C369" t="s">
        <v>2164</v>
      </c>
      <c r="D369" s="13">
        <v>43805</v>
      </c>
      <c r="E369">
        <v>709.07</v>
      </c>
      <c r="F369">
        <v>5</v>
      </c>
      <c r="G369">
        <v>506.24</v>
      </c>
      <c r="H369">
        <v>0</v>
      </c>
      <c r="I369">
        <v>12.66</v>
      </c>
      <c r="J369">
        <v>12.66</v>
      </c>
      <c r="K369">
        <v>0</v>
      </c>
      <c r="L369" t="s">
        <v>31</v>
      </c>
    </row>
    <row r="370" spans="2:12" x14ac:dyDescent="0.25">
      <c r="B370" t="s">
        <v>2163</v>
      </c>
      <c r="C370" t="s">
        <v>2164</v>
      </c>
      <c r="D370" s="13">
        <v>43805</v>
      </c>
      <c r="E370">
        <v>709.07</v>
      </c>
      <c r="F370">
        <v>12</v>
      </c>
      <c r="G370">
        <v>158.51</v>
      </c>
      <c r="H370">
        <v>0</v>
      </c>
      <c r="I370">
        <v>9.51</v>
      </c>
      <c r="J370">
        <v>9.51</v>
      </c>
      <c r="K370">
        <v>0</v>
      </c>
      <c r="L370" t="s">
        <v>31</v>
      </c>
    </row>
    <row r="371" spans="2:12" x14ac:dyDescent="0.25">
      <c r="B371" t="s">
        <v>2165</v>
      </c>
      <c r="C371" t="s">
        <v>2166</v>
      </c>
      <c r="D371" s="13">
        <v>43805</v>
      </c>
      <c r="E371">
        <v>438.72</v>
      </c>
      <c r="F371">
        <v>5</v>
      </c>
      <c r="G371">
        <v>291.02</v>
      </c>
      <c r="H371">
        <v>0</v>
      </c>
      <c r="I371">
        <v>7.28</v>
      </c>
      <c r="J371">
        <v>7.28</v>
      </c>
      <c r="K371">
        <v>0</v>
      </c>
      <c r="L371" t="s">
        <v>31</v>
      </c>
    </row>
    <row r="372" spans="2:12" x14ac:dyDescent="0.25">
      <c r="B372" t="s">
        <v>2165</v>
      </c>
      <c r="C372" t="s">
        <v>2166</v>
      </c>
      <c r="D372" s="13">
        <v>43805</v>
      </c>
      <c r="E372">
        <v>438.72</v>
      </c>
      <c r="F372">
        <v>12</v>
      </c>
      <c r="G372">
        <v>118.89</v>
      </c>
      <c r="H372">
        <v>0</v>
      </c>
      <c r="I372">
        <v>7.13</v>
      </c>
      <c r="J372">
        <v>7.13</v>
      </c>
      <c r="K372">
        <v>0</v>
      </c>
      <c r="L372" t="s">
        <v>31</v>
      </c>
    </row>
    <row r="373" spans="2:12" x14ac:dyDescent="0.25">
      <c r="B373" t="s">
        <v>2167</v>
      </c>
      <c r="C373" t="s">
        <v>2168</v>
      </c>
      <c r="D373" s="13">
        <v>43805</v>
      </c>
      <c r="E373">
        <v>485.88</v>
      </c>
      <c r="F373">
        <v>5</v>
      </c>
      <c r="G373">
        <v>462.75</v>
      </c>
      <c r="H373">
        <v>0</v>
      </c>
      <c r="I373">
        <v>11.57</v>
      </c>
      <c r="J373">
        <v>11.57</v>
      </c>
      <c r="K373">
        <v>0</v>
      </c>
      <c r="L373" t="s">
        <v>31</v>
      </c>
    </row>
    <row r="374" spans="2:12" x14ac:dyDescent="0.25">
      <c r="B374" t="s">
        <v>2169</v>
      </c>
      <c r="C374" t="s">
        <v>2170</v>
      </c>
      <c r="D374" s="13">
        <v>43805</v>
      </c>
      <c r="E374">
        <v>376.09</v>
      </c>
      <c r="F374">
        <v>5</v>
      </c>
      <c r="G374">
        <v>231.37</v>
      </c>
      <c r="H374">
        <v>0</v>
      </c>
      <c r="I374">
        <v>5.78</v>
      </c>
      <c r="J374">
        <v>5.78</v>
      </c>
      <c r="K374">
        <v>0</v>
      </c>
      <c r="L374" t="s">
        <v>31</v>
      </c>
    </row>
    <row r="375" spans="2:12" x14ac:dyDescent="0.25">
      <c r="B375" t="s">
        <v>2169</v>
      </c>
      <c r="C375" t="s">
        <v>2170</v>
      </c>
      <c r="D375" s="13">
        <v>43805</v>
      </c>
      <c r="E375">
        <v>376.09</v>
      </c>
      <c r="F375">
        <v>12</v>
      </c>
      <c r="G375">
        <v>118.89</v>
      </c>
      <c r="H375">
        <v>0</v>
      </c>
      <c r="I375">
        <v>7.13</v>
      </c>
      <c r="J375">
        <v>7.13</v>
      </c>
      <c r="K375">
        <v>0</v>
      </c>
      <c r="L375" t="s">
        <v>31</v>
      </c>
    </row>
    <row r="376" spans="2:12" x14ac:dyDescent="0.25">
      <c r="B376" t="s">
        <v>2171</v>
      </c>
      <c r="C376" t="s">
        <v>2172</v>
      </c>
      <c r="D376" s="13">
        <v>43805</v>
      </c>
      <c r="E376">
        <v>3048.45</v>
      </c>
      <c r="F376">
        <v>5</v>
      </c>
      <c r="G376">
        <v>2776.47</v>
      </c>
      <c r="H376">
        <v>0</v>
      </c>
      <c r="I376">
        <v>69.41</v>
      </c>
      <c r="J376">
        <v>69.41</v>
      </c>
      <c r="K376">
        <v>0</v>
      </c>
      <c r="L376" t="s">
        <v>31</v>
      </c>
    </row>
    <row r="377" spans="2:12" x14ac:dyDescent="0.25">
      <c r="B377" t="s">
        <v>2171</v>
      </c>
      <c r="C377" t="s">
        <v>2172</v>
      </c>
      <c r="D377" s="13">
        <v>43805</v>
      </c>
      <c r="E377">
        <v>3048.45</v>
      </c>
      <c r="F377">
        <v>12</v>
      </c>
      <c r="G377">
        <v>118.89</v>
      </c>
      <c r="H377">
        <v>0</v>
      </c>
      <c r="I377">
        <v>7.13</v>
      </c>
      <c r="J377">
        <v>7.13</v>
      </c>
      <c r="K377">
        <v>0</v>
      </c>
      <c r="L377" t="s">
        <v>31</v>
      </c>
    </row>
    <row r="378" spans="2:12" x14ac:dyDescent="0.25">
      <c r="B378" t="s">
        <v>1874</v>
      </c>
      <c r="C378" t="s">
        <v>2173</v>
      </c>
      <c r="D378" s="13">
        <v>43805</v>
      </c>
      <c r="E378">
        <v>12420.63</v>
      </c>
      <c r="F378">
        <v>28</v>
      </c>
      <c r="G378">
        <v>6240.7</v>
      </c>
      <c r="H378">
        <v>0</v>
      </c>
      <c r="I378">
        <v>873.7</v>
      </c>
      <c r="J378">
        <v>873.7</v>
      </c>
      <c r="K378">
        <v>4432.54</v>
      </c>
      <c r="L378" t="s">
        <v>31</v>
      </c>
    </row>
    <row r="379" spans="2:12" x14ac:dyDescent="0.25">
      <c r="B379" t="s">
        <v>1882</v>
      </c>
      <c r="C379" t="s">
        <v>2174</v>
      </c>
      <c r="D379" s="13">
        <v>43805</v>
      </c>
      <c r="E379">
        <v>44444.42</v>
      </c>
      <c r="F379">
        <v>28</v>
      </c>
      <c r="G379">
        <v>20323.29</v>
      </c>
      <c r="H379">
        <v>0</v>
      </c>
      <c r="I379">
        <v>2845.26</v>
      </c>
      <c r="J379">
        <v>2845.26</v>
      </c>
      <c r="K379">
        <v>18430.61</v>
      </c>
      <c r="L379" t="s">
        <v>31</v>
      </c>
    </row>
    <row r="380" spans="2:12" x14ac:dyDescent="0.25">
      <c r="B380" t="s">
        <v>1895</v>
      </c>
      <c r="C380" t="s">
        <v>2175</v>
      </c>
      <c r="D380" s="13">
        <v>43805</v>
      </c>
      <c r="E380">
        <v>42509.96</v>
      </c>
      <c r="F380">
        <v>28</v>
      </c>
      <c r="G380">
        <v>19696.740000000002</v>
      </c>
      <c r="H380">
        <v>0</v>
      </c>
      <c r="I380">
        <v>2757.54</v>
      </c>
      <c r="J380">
        <v>2757.54</v>
      </c>
      <c r="K380">
        <v>17298.14</v>
      </c>
      <c r="L380" t="s">
        <v>31</v>
      </c>
    </row>
    <row r="381" spans="2:12" x14ac:dyDescent="0.25">
      <c r="B381" t="s">
        <v>2176</v>
      </c>
      <c r="C381" t="s">
        <v>2177</v>
      </c>
      <c r="D381" s="13">
        <v>43805</v>
      </c>
      <c r="E381">
        <v>19930.55</v>
      </c>
      <c r="F381">
        <v>28</v>
      </c>
      <c r="G381">
        <v>9334.8700000000008</v>
      </c>
      <c r="H381">
        <v>0</v>
      </c>
      <c r="I381">
        <v>1306.8800000000001</v>
      </c>
      <c r="J381">
        <v>1306.8800000000001</v>
      </c>
      <c r="K381">
        <v>7981.92</v>
      </c>
      <c r="L381" t="s">
        <v>31</v>
      </c>
    </row>
    <row r="382" spans="2:12" x14ac:dyDescent="0.25">
      <c r="B382" t="s">
        <v>2178</v>
      </c>
      <c r="C382" t="s">
        <v>2179</v>
      </c>
      <c r="D382" s="13">
        <v>43805</v>
      </c>
      <c r="E382">
        <v>4513.8900000000003</v>
      </c>
      <c r="F382">
        <v>28</v>
      </c>
      <c r="G382">
        <v>1833</v>
      </c>
      <c r="H382">
        <v>0</v>
      </c>
      <c r="I382">
        <v>256.62</v>
      </c>
      <c r="J382">
        <v>256.62</v>
      </c>
      <c r="K382">
        <v>2167.65</v>
      </c>
      <c r="L382" t="s">
        <v>31</v>
      </c>
    </row>
    <row r="383" spans="2:12" x14ac:dyDescent="0.25">
      <c r="B383" t="s">
        <v>1899</v>
      </c>
      <c r="C383" t="s">
        <v>2180</v>
      </c>
      <c r="D383" s="13">
        <v>43805</v>
      </c>
      <c r="E383">
        <v>23551.58</v>
      </c>
      <c r="F383">
        <v>28</v>
      </c>
      <c r="G383">
        <v>11024.74</v>
      </c>
      <c r="H383">
        <v>0</v>
      </c>
      <c r="I383">
        <v>1543.46</v>
      </c>
      <c r="J383">
        <v>1543.46</v>
      </c>
      <c r="K383">
        <v>9439.92</v>
      </c>
      <c r="L383" t="s">
        <v>31</v>
      </c>
    </row>
    <row r="384" spans="2:12" x14ac:dyDescent="0.25">
      <c r="B384" t="s">
        <v>2181</v>
      </c>
      <c r="C384" t="s">
        <v>2182</v>
      </c>
      <c r="D384" s="13">
        <v>43805</v>
      </c>
      <c r="E384">
        <v>3670.83</v>
      </c>
      <c r="F384">
        <v>5</v>
      </c>
      <c r="G384">
        <v>3369.22</v>
      </c>
      <c r="H384">
        <v>0</v>
      </c>
      <c r="I384">
        <v>84.23</v>
      </c>
      <c r="J384">
        <v>84.23</v>
      </c>
      <c r="K384">
        <v>0</v>
      </c>
      <c r="L384" t="s">
        <v>31</v>
      </c>
    </row>
    <row r="385" spans="2:12" x14ac:dyDescent="0.25">
      <c r="B385" t="s">
        <v>2181</v>
      </c>
      <c r="C385" t="s">
        <v>2182</v>
      </c>
      <c r="D385" s="13">
        <v>43805</v>
      </c>
      <c r="E385">
        <v>3670.83</v>
      </c>
      <c r="F385">
        <v>12</v>
      </c>
      <c r="G385">
        <v>118.89</v>
      </c>
      <c r="H385">
        <v>0</v>
      </c>
      <c r="I385">
        <v>7.13</v>
      </c>
      <c r="J385">
        <v>7.13</v>
      </c>
      <c r="K385">
        <v>0</v>
      </c>
      <c r="L385" t="s">
        <v>31</v>
      </c>
    </row>
    <row r="386" spans="2:12" x14ac:dyDescent="0.25">
      <c r="B386" t="s">
        <v>2183</v>
      </c>
      <c r="C386" t="s">
        <v>2184</v>
      </c>
      <c r="D386" s="13">
        <v>43805</v>
      </c>
      <c r="E386">
        <v>6947.43</v>
      </c>
      <c r="F386">
        <v>0</v>
      </c>
      <c r="G386">
        <v>358.23</v>
      </c>
      <c r="H386">
        <v>0</v>
      </c>
      <c r="I386">
        <v>0</v>
      </c>
      <c r="J386">
        <v>0</v>
      </c>
      <c r="K386">
        <v>0</v>
      </c>
      <c r="L386" t="s">
        <v>31</v>
      </c>
    </row>
    <row r="387" spans="2:12" x14ac:dyDescent="0.25">
      <c r="B387" t="s">
        <v>2183</v>
      </c>
      <c r="C387" t="s">
        <v>2184</v>
      </c>
      <c r="D387" s="13">
        <v>43805</v>
      </c>
      <c r="E387">
        <v>6947.43</v>
      </c>
      <c r="F387">
        <v>5</v>
      </c>
      <c r="G387">
        <v>3767.31</v>
      </c>
      <c r="H387">
        <v>0</v>
      </c>
      <c r="I387">
        <v>94.18</v>
      </c>
      <c r="J387">
        <v>94.18</v>
      </c>
      <c r="K387">
        <v>0</v>
      </c>
      <c r="L387" t="s">
        <v>31</v>
      </c>
    </row>
    <row r="388" spans="2:12" x14ac:dyDescent="0.25">
      <c r="B388" t="s">
        <v>2183</v>
      </c>
      <c r="C388" t="s">
        <v>2184</v>
      </c>
      <c r="D388" s="13">
        <v>43805</v>
      </c>
      <c r="E388">
        <v>6947.43</v>
      </c>
      <c r="F388">
        <v>12</v>
      </c>
      <c r="G388">
        <v>2351.36</v>
      </c>
      <c r="H388">
        <v>0</v>
      </c>
      <c r="I388">
        <v>141.08000000000001</v>
      </c>
      <c r="J388">
        <v>141.08000000000001</v>
      </c>
      <c r="K388">
        <v>0</v>
      </c>
      <c r="L388" t="s">
        <v>31</v>
      </c>
    </row>
    <row r="389" spans="2:12" x14ac:dyDescent="0.25">
      <c r="B389" t="s">
        <v>2185</v>
      </c>
      <c r="C389" t="s">
        <v>2186</v>
      </c>
      <c r="D389" s="13">
        <v>43805</v>
      </c>
      <c r="E389">
        <v>1580.41</v>
      </c>
      <c r="F389">
        <v>5</v>
      </c>
      <c r="G389">
        <v>1505.15</v>
      </c>
      <c r="H389">
        <v>0</v>
      </c>
      <c r="I389">
        <v>37.630000000000003</v>
      </c>
      <c r="J389">
        <v>37.630000000000003</v>
      </c>
      <c r="K389">
        <v>0</v>
      </c>
      <c r="L389" t="s">
        <v>31</v>
      </c>
    </row>
    <row r="390" spans="2:12" x14ac:dyDescent="0.25">
      <c r="B390" t="s">
        <v>2187</v>
      </c>
      <c r="C390" t="s">
        <v>2188</v>
      </c>
      <c r="D390" s="13">
        <v>43805</v>
      </c>
      <c r="E390">
        <v>1550.77</v>
      </c>
      <c r="F390">
        <v>5</v>
      </c>
      <c r="G390">
        <v>1476.93</v>
      </c>
      <c r="H390">
        <v>0</v>
      </c>
      <c r="I390">
        <v>36.92</v>
      </c>
      <c r="J390">
        <v>36.92</v>
      </c>
      <c r="K390">
        <v>0</v>
      </c>
      <c r="L390" t="s">
        <v>31</v>
      </c>
    </row>
    <row r="391" spans="2:12" x14ac:dyDescent="0.25">
      <c r="B391" t="s">
        <v>2189</v>
      </c>
      <c r="C391" t="s">
        <v>2190</v>
      </c>
      <c r="D391" s="13">
        <v>43805</v>
      </c>
      <c r="E391">
        <v>242.94</v>
      </c>
      <c r="F391">
        <v>5</v>
      </c>
      <c r="G391">
        <v>231.37</v>
      </c>
      <c r="H391">
        <v>0</v>
      </c>
      <c r="I391">
        <v>5.78</v>
      </c>
      <c r="J391">
        <v>5.78</v>
      </c>
      <c r="K391">
        <v>0</v>
      </c>
      <c r="L391" t="s">
        <v>31</v>
      </c>
    </row>
    <row r="392" spans="2:12" x14ac:dyDescent="0.25">
      <c r="B392" t="s">
        <v>2191</v>
      </c>
      <c r="C392" t="s">
        <v>2192</v>
      </c>
      <c r="D392" s="13">
        <v>43805</v>
      </c>
      <c r="E392">
        <v>242.94</v>
      </c>
      <c r="F392">
        <v>5</v>
      </c>
      <c r="G392">
        <v>231.37</v>
      </c>
      <c r="H392">
        <v>0</v>
      </c>
      <c r="I392">
        <v>5.78</v>
      </c>
      <c r="J392">
        <v>5.78</v>
      </c>
      <c r="K392">
        <v>0</v>
      </c>
      <c r="L392" t="s">
        <v>31</v>
      </c>
    </row>
    <row r="393" spans="2:12" x14ac:dyDescent="0.25">
      <c r="B393" t="s">
        <v>2193</v>
      </c>
      <c r="C393" t="s">
        <v>2194</v>
      </c>
      <c r="D393" s="13">
        <v>43805</v>
      </c>
      <c r="E393">
        <v>4650.1400000000003</v>
      </c>
      <c r="F393">
        <v>5</v>
      </c>
      <c r="G393">
        <v>4428.7</v>
      </c>
      <c r="H393">
        <v>0</v>
      </c>
      <c r="I393">
        <v>110.72</v>
      </c>
      <c r="J393">
        <v>110.72</v>
      </c>
      <c r="K393">
        <v>0</v>
      </c>
      <c r="L393" t="s">
        <v>31</v>
      </c>
    </row>
    <row r="394" spans="2:12" x14ac:dyDescent="0.25">
      <c r="B394" t="s">
        <v>2195</v>
      </c>
      <c r="C394" t="s">
        <v>2196</v>
      </c>
      <c r="D394" s="13">
        <v>43805</v>
      </c>
      <c r="E394">
        <v>2091.13</v>
      </c>
      <c r="F394">
        <v>5</v>
      </c>
      <c r="G394">
        <v>1991.56</v>
      </c>
      <c r="H394">
        <v>0</v>
      </c>
      <c r="I394">
        <v>49.79</v>
      </c>
      <c r="J394">
        <v>49.79</v>
      </c>
      <c r="K394">
        <v>0</v>
      </c>
      <c r="L394" t="s">
        <v>31</v>
      </c>
    </row>
    <row r="395" spans="2:12" x14ac:dyDescent="0.25">
      <c r="B395" t="s">
        <v>2197</v>
      </c>
      <c r="C395" t="s">
        <v>2198</v>
      </c>
      <c r="D395" s="13">
        <v>43805</v>
      </c>
      <c r="E395">
        <v>1645.73</v>
      </c>
      <c r="F395">
        <v>0</v>
      </c>
      <c r="G395">
        <v>358.23</v>
      </c>
      <c r="H395">
        <v>0</v>
      </c>
      <c r="I395">
        <v>0</v>
      </c>
      <c r="J395">
        <v>0</v>
      </c>
      <c r="K395">
        <v>0</v>
      </c>
      <c r="L395" t="s">
        <v>31</v>
      </c>
    </row>
    <row r="396" spans="2:12" x14ac:dyDescent="0.25">
      <c r="B396" t="s">
        <v>2197</v>
      </c>
      <c r="C396" t="s">
        <v>2198</v>
      </c>
      <c r="D396" s="13">
        <v>43805</v>
      </c>
      <c r="E396">
        <v>1645.73</v>
      </c>
      <c r="F396">
        <v>5</v>
      </c>
      <c r="G396">
        <v>1226.2</v>
      </c>
      <c r="H396">
        <v>0</v>
      </c>
      <c r="I396">
        <v>30.65</v>
      </c>
      <c r="J396">
        <v>30.65</v>
      </c>
      <c r="K396">
        <v>0</v>
      </c>
      <c r="L396" t="s">
        <v>31</v>
      </c>
    </row>
    <row r="397" spans="2:12" x14ac:dyDescent="0.25">
      <c r="B397" t="s">
        <v>2199</v>
      </c>
      <c r="C397" t="s">
        <v>2200</v>
      </c>
      <c r="D397" s="13">
        <v>43805</v>
      </c>
      <c r="E397">
        <v>1695.05</v>
      </c>
      <c r="F397">
        <v>5</v>
      </c>
      <c r="G397">
        <v>1614.34</v>
      </c>
      <c r="H397">
        <v>0</v>
      </c>
      <c r="I397">
        <v>40.36</v>
      </c>
      <c r="J397">
        <v>40.36</v>
      </c>
      <c r="K397">
        <v>0</v>
      </c>
      <c r="L397" t="s">
        <v>31</v>
      </c>
    </row>
    <row r="398" spans="2:12" x14ac:dyDescent="0.25">
      <c r="B398" t="s">
        <v>2201</v>
      </c>
      <c r="C398" t="s">
        <v>2202</v>
      </c>
      <c r="D398" s="13">
        <v>43805</v>
      </c>
      <c r="E398">
        <v>248.02</v>
      </c>
      <c r="F398">
        <v>5</v>
      </c>
      <c r="G398">
        <v>236.21</v>
      </c>
      <c r="H398">
        <v>0</v>
      </c>
      <c r="I398">
        <v>5.91</v>
      </c>
      <c r="J398">
        <v>5.91</v>
      </c>
      <c r="K398">
        <v>0</v>
      </c>
      <c r="L398" t="s">
        <v>31</v>
      </c>
    </row>
    <row r="399" spans="2:12" x14ac:dyDescent="0.25">
      <c r="B399" t="s">
        <v>2203</v>
      </c>
      <c r="C399" t="s">
        <v>2204</v>
      </c>
      <c r="D399" s="13">
        <v>43805</v>
      </c>
      <c r="E399">
        <v>389.37</v>
      </c>
      <c r="F399">
        <v>5</v>
      </c>
      <c r="G399">
        <v>370.83</v>
      </c>
      <c r="H399">
        <v>0</v>
      </c>
      <c r="I399">
        <v>9.27</v>
      </c>
      <c r="J399">
        <v>9.27</v>
      </c>
      <c r="K399">
        <v>0</v>
      </c>
      <c r="L399" t="s">
        <v>31</v>
      </c>
    </row>
    <row r="400" spans="2:12" x14ac:dyDescent="0.25">
      <c r="B400" t="s">
        <v>2205</v>
      </c>
      <c r="C400" t="s">
        <v>2206</v>
      </c>
      <c r="D400" s="13">
        <v>43805</v>
      </c>
      <c r="E400">
        <v>248.02</v>
      </c>
      <c r="F400">
        <v>5</v>
      </c>
      <c r="G400">
        <v>236.21</v>
      </c>
      <c r="H400">
        <v>0</v>
      </c>
      <c r="I400">
        <v>5.91</v>
      </c>
      <c r="J400">
        <v>5.91</v>
      </c>
      <c r="K400">
        <v>0</v>
      </c>
      <c r="L400" t="s">
        <v>31</v>
      </c>
    </row>
    <row r="401" spans="2:12" x14ac:dyDescent="0.25">
      <c r="B401" t="s">
        <v>2207</v>
      </c>
      <c r="C401" t="s">
        <v>2208</v>
      </c>
      <c r="D401" s="13">
        <v>43805</v>
      </c>
      <c r="E401">
        <v>1594.81</v>
      </c>
      <c r="F401">
        <v>5</v>
      </c>
      <c r="G401">
        <v>1200.93</v>
      </c>
      <c r="H401">
        <v>0</v>
      </c>
      <c r="I401">
        <v>30.02</v>
      </c>
      <c r="J401">
        <v>30.02</v>
      </c>
      <c r="K401">
        <v>0</v>
      </c>
      <c r="L401" t="s">
        <v>31</v>
      </c>
    </row>
    <row r="402" spans="2:12" x14ac:dyDescent="0.25">
      <c r="B402" t="s">
        <v>2207</v>
      </c>
      <c r="C402" t="s">
        <v>2208</v>
      </c>
      <c r="D402" s="13">
        <v>43805</v>
      </c>
      <c r="E402">
        <v>1594.81</v>
      </c>
      <c r="F402">
        <v>12</v>
      </c>
      <c r="G402">
        <v>298.07</v>
      </c>
      <c r="H402">
        <v>0</v>
      </c>
      <c r="I402">
        <v>17.88</v>
      </c>
      <c r="J402">
        <v>17.88</v>
      </c>
      <c r="K402">
        <v>0</v>
      </c>
      <c r="L402" t="s">
        <v>31</v>
      </c>
    </row>
    <row r="403" spans="2:12" x14ac:dyDescent="0.25">
      <c r="B403" t="s">
        <v>1719</v>
      </c>
      <c r="C403" t="s">
        <v>2209</v>
      </c>
      <c r="D403" s="13">
        <v>43804</v>
      </c>
      <c r="E403">
        <v>34499.43</v>
      </c>
      <c r="F403">
        <v>28</v>
      </c>
      <c r="G403">
        <v>15662.42</v>
      </c>
      <c r="H403">
        <v>0</v>
      </c>
      <c r="I403">
        <v>2192.7399999999998</v>
      </c>
      <c r="J403">
        <v>2192.7399999999998</v>
      </c>
      <c r="K403">
        <v>14451.53</v>
      </c>
      <c r="L403" t="s">
        <v>31</v>
      </c>
    </row>
    <row r="404" spans="2:12" x14ac:dyDescent="0.25">
      <c r="B404" t="s">
        <v>2210</v>
      </c>
      <c r="C404" t="s">
        <v>2211</v>
      </c>
      <c r="D404" s="13">
        <v>43805</v>
      </c>
      <c r="E404">
        <v>4082.75</v>
      </c>
      <c r="F404">
        <v>5</v>
      </c>
      <c r="G404">
        <v>3570.38</v>
      </c>
      <c r="H404">
        <v>0</v>
      </c>
      <c r="I404">
        <v>89.26</v>
      </c>
      <c r="J404">
        <v>89.26</v>
      </c>
      <c r="K404">
        <v>0</v>
      </c>
      <c r="L404" t="s">
        <v>31</v>
      </c>
    </row>
    <row r="405" spans="2:12" x14ac:dyDescent="0.25">
      <c r="B405" t="s">
        <v>2210</v>
      </c>
      <c r="C405" t="s">
        <v>2211</v>
      </c>
      <c r="D405" s="13">
        <v>43805</v>
      </c>
      <c r="E405">
        <v>4082.75</v>
      </c>
      <c r="F405">
        <v>12</v>
      </c>
      <c r="G405">
        <v>298.07</v>
      </c>
      <c r="H405">
        <v>0</v>
      </c>
      <c r="I405">
        <v>17.88</v>
      </c>
      <c r="J405">
        <v>17.88</v>
      </c>
      <c r="K405">
        <v>0</v>
      </c>
      <c r="L405" t="s">
        <v>31</v>
      </c>
    </row>
    <row r="406" spans="2:12" x14ac:dyDescent="0.25">
      <c r="B406" t="s">
        <v>2212</v>
      </c>
      <c r="C406" t="s">
        <v>2213</v>
      </c>
      <c r="D406" s="13">
        <v>43805</v>
      </c>
      <c r="E406">
        <v>2144.91</v>
      </c>
      <c r="F406">
        <v>5</v>
      </c>
      <c r="G406">
        <v>1457.57</v>
      </c>
      <c r="H406">
        <v>0</v>
      </c>
      <c r="I406">
        <v>36.44</v>
      </c>
      <c r="J406">
        <v>36.44</v>
      </c>
      <c r="K406">
        <v>0</v>
      </c>
      <c r="L406" t="s">
        <v>31</v>
      </c>
    </row>
    <row r="407" spans="2:12" x14ac:dyDescent="0.25">
      <c r="B407" t="s">
        <v>2212</v>
      </c>
      <c r="C407" t="s">
        <v>2213</v>
      </c>
      <c r="D407" s="13">
        <v>43805</v>
      </c>
      <c r="E407">
        <v>2144.91</v>
      </c>
      <c r="F407">
        <v>12</v>
      </c>
      <c r="G407">
        <v>548.62</v>
      </c>
      <c r="H407">
        <v>0</v>
      </c>
      <c r="I407">
        <v>32.92</v>
      </c>
      <c r="J407">
        <v>32.92</v>
      </c>
      <c r="K407">
        <v>0</v>
      </c>
      <c r="L407" t="s">
        <v>31</v>
      </c>
    </row>
    <row r="408" spans="2:12" x14ac:dyDescent="0.25">
      <c r="B408" t="s">
        <v>2214</v>
      </c>
      <c r="C408" t="s">
        <v>2215</v>
      </c>
      <c r="D408" s="13">
        <v>43805</v>
      </c>
      <c r="E408">
        <v>8268.83</v>
      </c>
      <c r="F408">
        <v>5</v>
      </c>
      <c r="G408">
        <v>6207.25</v>
      </c>
      <c r="H408">
        <v>0</v>
      </c>
      <c r="I408">
        <v>155.18</v>
      </c>
      <c r="J408">
        <v>155.18</v>
      </c>
      <c r="K408">
        <v>0</v>
      </c>
      <c r="L408" t="s">
        <v>31</v>
      </c>
    </row>
    <row r="409" spans="2:12" x14ac:dyDescent="0.25">
      <c r="B409" t="s">
        <v>2214</v>
      </c>
      <c r="C409" t="s">
        <v>2215</v>
      </c>
      <c r="D409" s="13">
        <v>43805</v>
      </c>
      <c r="E409">
        <v>8268.83</v>
      </c>
      <c r="F409">
        <v>12</v>
      </c>
      <c r="G409">
        <v>1563.59</v>
      </c>
      <c r="H409">
        <v>0</v>
      </c>
      <c r="I409">
        <v>93.82</v>
      </c>
      <c r="J409">
        <v>93.82</v>
      </c>
      <c r="K409">
        <v>0</v>
      </c>
      <c r="L409" t="s">
        <v>31</v>
      </c>
    </row>
    <row r="410" spans="2:12" x14ac:dyDescent="0.25">
      <c r="B410" t="s">
        <v>2216</v>
      </c>
      <c r="C410" t="s">
        <v>2217</v>
      </c>
      <c r="D410" s="13">
        <v>43805</v>
      </c>
      <c r="E410">
        <v>558.67999999999995</v>
      </c>
      <c r="F410">
        <v>5</v>
      </c>
      <c r="G410">
        <v>532.08000000000004</v>
      </c>
      <c r="H410">
        <v>0</v>
      </c>
      <c r="I410">
        <v>13.3</v>
      </c>
      <c r="J410">
        <v>13.3</v>
      </c>
      <c r="K410">
        <v>0</v>
      </c>
      <c r="L410" t="s">
        <v>31</v>
      </c>
    </row>
    <row r="411" spans="2:12" x14ac:dyDescent="0.25">
      <c r="B411" t="s">
        <v>1713</v>
      </c>
      <c r="C411" t="s">
        <v>2218</v>
      </c>
      <c r="D411" s="13">
        <v>43804</v>
      </c>
      <c r="E411">
        <v>11671.29</v>
      </c>
      <c r="F411">
        <v>28</v>
      </c>
      <c r="G411">
        <v>5221.72</v>
      </c>
      <c r="H411">
        <v>0</v>
      </c>
      <c r="I411">
        <v>731.04</v>
      </c>
      <c r="J411">
        <v>731.04</v>
      </c>
      <c r="K411">
        <v>4987.4799999999996</v>
      </c>
      <c r="L411" t="s">
        <v>31</v>
      </c>
    </row>
    <row r="412" spans="2:12" x14ac:dyDescent="0.25">
      <c r="B412" t="s">
        <v>2219</v>
      </c>
      <c r="C412" t="s">
        <v>2220</v>
      </c>
      <c r="D412" s="13">
        <v>43805</v>
      </c>
      <c r="E412">
        <v>2009.19</v>
      </c>
      <c r="F412">
        <v>5</v>
      </c>
      <c r="G412">
        <v>1913.52</v>
      </c>
      <c r="H412">
        <v>0</v>
      </c>
      <c r="I412">
        <v>47.84</v>
      </c>
      <c r="J412">
        <v>47.84</v>
      </c>
      <c r="K412">
        <v>0</v>
      </c>
      <c r="L412" t="s">
        <v>31</v>
      </c>
    </row>
    <row r="413" spans="2:12" x14ac:dyDescent="0.25">
      <c r="B413" t="s">
        <v>2221</v>
      </c>
      <c r="C413" t="s">
        <v>2222</v>
      </c>
      <c r="D413" s="13">
        <v>43805</v>
      </c>
      <c r="E413">
        <v>559.47</v>
      </c>
      <c r="F413">
        <v>5</v>
      </c>
      <c r="G413">
        <v>236.21</v>
      </c>
      <c r="H413">
        <v>0</v>
      </c>
      <c r="I413">
        <v>5.91</v>
      </c>
      <c r="J413">
        <v>5.91</v>
      </c>
      <c r="K413">
        <v>0</v>
      </c>
      <c r="L413" t="s">
        <v>31</v>
      </c>
    </row>
    <row r="414" spans="2:12" x14ac:dyDescent="0.25">
      <c r="B414" t="s">
        <v>2221</v>
      </c>
      <c r="C414" t="s">
        <v>2222</v>
      </c>
      <c r="D414" s="13">
        <v>43805</v>
      </c>
      <c r="E414">
        <v>559.47</v>
      </c>
      <c r="F414">
        <v>12</v>
      </c>
      <c r="G414">
        <v>278.08</v>
      </c>
      <c r="H414">
        <v>0</v>
      </c>
      <c r="I414">
        <v>16.68</v>
      </c>
      <c r="J414">
        <v>16.68</v>
      </c>
      <c r="K414">
        <v>0</v>
      </c>
      <c r="L414" t="s">
        <v>31</v>
      </c>
    </row>
    <row r="415" spans="2:12" x14ac:dyDescent="0.25">
      <c r="B415" t="s">
        <v>2223</v>
      </c>
      <c r="C415" t="s">
        <v>2224</v>
      </c>
      <c r="D415" s="13">
        <v>43805</v>
      </c>
      <c r="E415">
        <v>2314.44</v>
      </c>
      <c r="F415">
        <v>5</v>
      </c>
      <c r="G415">
        <v>1447.89</v>
      </c>
      <c r="H415">
        <v>0</v>
      </c>
      <c r="I415">
        <v>36.200000000000003</v>
      </c>
      <c r="J415">
        <v>36.200000000000003</v>
      </c>
      <c r="K415">
        <v>0</v>
      </c>
      <c r="L415" t="s">
        <v>31</v>
      </c>
    </row>
    <row r="416" spans="2:12" x14ac:dyDescent="0.25">
      <c r="B416" t="s">
        <v>2223</v>
      </c>
      <c r="C416" t="s">
        <v>2224</v>
      </c>
      <c r="D416" s="13">
        <v>43805</v>
      </c>
      <c r="E416">
        <v>2314.44</v>
      </c>
      <c r="F416">
        <v>12</v>
      </c>
      <c r="G416">
        <v>709.07</v>
      </c>
      <c r="H416">
        <v>0</v>
      </c>
      <c r="I416">
        <v>42.54</v>
      </c>
      <c r="J416">
        <v>42.54</v>
      </c>
      <c r="K416">
        <v>0</v>
      </c>
      <c r="L416" t="s">
        <v>31</v>
      </c>
    </row>
    <row r="417" spans="2:12" x14ac:dyDescent="0.25">
      <c r="B417" t="s">
        <v>2225</v>
      </c>
      <c r="C417" t="s">
        <v>2226</v>
      </c>
      <c r="D417" s="13">
        <v>43805</v>
      </c>
      <c r="E417">
        <v>981.93</v>
      </c>
      <c r="F417">
        <v>5</v>
      </c>
      <c r="G417">
        <v>935.17</v>
      </c>
      <c r="H417">
        <v>0</v>
      </c>
      <c r="I417">
        <v>23.38</v>
      </c>
      <c r="J417">
        <v>23.38</v>
      </c>
      <c r="K417">
        <v>0</v>
      </c>
      <c r="L417" t="s">
        <v>31</v>
      </c>
    </row>
    <row r="418" spans="2:12" x14ac:dyDescent="0.25">
      <c r="B418" t="s">
        <v>2227</v>
      </c>
      <c r="C418" t="s">
        <v>2228</v>
      </c>
      <c r="D418" s="13">
        <v>43805</v>
      </c>
      <c r="E418">
        <v>1662.94</v>
      </c>
      <c r="F418">
        <v>5</v>
      </c>
      <c r="G418">
        <v>1456.94</v>
      </c>
      <c r="H418">
        <v>0</v>
      </c>
      <c r="I418">
        <v>36.42</v>
      </c>
      <c r="J418">
        <v>36.42</v>
      </c>
      <c r="K418">
        <v>0</v>
      </c>
      <c r="L418" t="s">
        <v>31</v>
      </c>
    </row>
    <row r="419" spans="2:12" x14ac:dyDescent="0.25">
      <c r="B419" t="s">
        <v>2227</v>
      </c>
      <c r="C419" t="s">
        <v>2228</v>
      </c>
      <c r="D419" s="13">
        <v>43805</v>
      </c>
      <c r="E419">
        <v>1662.94</v>
      </c>
      <c r="F419">
        <v>12</v>
      </c>
      <c r="G419">
        <v>118.89</v>
      </c>
      <c r="H419">
        <v>0</v>
      </c>
      <c r="I419">
        <v>7.13</v>
      </c>
      <c r="J419">
        <v>7.13</v>
      </c>
      <c r="K419">
        <v>0</v>
      </c>
      <c r="L419" t="s">
        <v>31</v>
      </c>
    </row>
    <row r="420" spans="2:12" x14ac:dyDescent="0.25">
      <c r="B420" t="s">
        <v>2229</v>
      </c>
      <c r="C420" t="s">
        <v>2230</v>
      </c>
      <c r="D420" s="13">
        <v>43805</v>
      </c>
      <c r="E420">
        <v>1443.37</v>
      </c>
      <c r="F420">
        <v>5</v>
      </c>
      <c r="G420">
        <v>1374.64</v>
      </c>
      <c r="H420">
        <v>0</v>
      </c>
      <c r="I420">
        <v>34.369999999999997</v>
      </c>
      <c r="J420">
        <v>34.369999999999997</v>
      </c>
      <c r="K420">
        <v>0</v>
      </c>
      <c r="L420" t="s">
        <v>31</v>
      </c>
    </row>
    <row r="421" spans="2:12" x14ac:dyDescent="0.25">
      <c r="B421" t="s">
        <v>2231</v>
      </c>
      <c r="C421" t="s">
        <v>2232</v>
      </c>
      <c r="D421" s="13">
        <v>43805</v>
      </c>
      <c r="E421">
        <v>4358.67</v>
      </c>
      <c r="F421">
        <v>5</v>
      </c>
      <c r="G421">
        <v>4151.1099999999997</v>
      </c>
      <c r="H421">
        <v>0</v>
      </c>
      <c r="I421">
        <v>103.78</v>
      </c>
      <c r="J421">
        <v>103.78</v>
      </c>
      <c r="K421">
        <v>0</v>
      </c>
      <c r="L421" t="s">
        <v>31</v>
      </c>
    </row>
    <row r="422" spans="2:12" x14ac:dyDescent="0.25">
      <c r="B422" t="s">
        <v>2233</v>
      </c>
      <c r="C422" t="s">
        <v>2234</v>
      </c>
      <c r="D422" s="13">
        <v>43805</v>
      </c>
      <c r="E422">
        <v>2915.3</v>
      </c>
      <c r="F422">
        <v>5</v>
      </c>
      <c r="G422">
        <v>2776.47</v>
      </c>
      <c r="H422">
        <v>0</v>
      </c>
      <c r="I422">
        <v>69.41</v>
      </c>
      <c r="J422">
        <v>69.41</v>
      </c>
      <c r="K422">
        <v>0</v>
      </c>
      <c r="L422" t="s">
        <v>31</v>
      </c>
    </row>
    <row r="423" spans="2:12" x14ac:dyDescent="0.25">
      <c r="B423" t="s">
        <v>2235</v>
      </c>
      <c r="C423" t="s">
        <v>2236</v>
      </c>
      <c r="D423" s="13">
        <v>43805</v>
      </c>
      <c r="E423">
        <v>4313.6499999999996</v>
      </c>
      <c r="F423">
        <v>5</v>
      </c>
      <c r="G423">
        <v>2776.47</v>
      </c>
      <c r="H423">
        <v>0</v>
      </c>
      <c r="I423">
        <v>69.41</v>
      </c>
      <c r="J423">
        <v>69.41</v>
      </c>
      <c r="K423">
        <v>0</v>
      </c>
      <c r="L423" t="s">
        <v>31</v>
      </c>
    </row>
    <row r="424" spans="2:12" x14ac:dyDescent="0.25">
      <c r="B424" t="s">
        <v>2235</v>
      </c>
      <c r="C424" t="s">
        <v>2236</v>
      </c>
      <c r="D424" s="13">
        <v>43805</v>
      </c>
      <c r="E424">
        <v>4313.6499999999996</v>
      </c>
      <c r="F424">
        <v>12</v>
      </c>
      <c r="G424">
        <v>1248.53</v>
      </c>
      <c r="H424">
        <v>0</v>
      </c>
      <c r="I424">
        <v>74.91</v>
      </c>
      <c r="J424">
        <v>74.91</v>
      </c>
      <c r="K424">
        <v>0</v>
      </c>
      <c r="L424" t="s">
        <v>31</v>
      </c>
    </row>
    <row r="425" spans="2:12" x14ac:dyDescent="0.25">
      <c r="B425" t="s">
        <v>2237</v>
      </c>
      <c r="C425" t="s">
        <v>2238</v>
      </c>
      <c r="D425" s="13">
        <v>43805</v>
      </c>
      <c r="E425">
        <v>2493.89</v>
      </c>
      <c r="F425">
        <v>5</v>
      </c>
      <c r="G425">
        <v>1850.98</v>
      </c>
      <c r="H425">
        <v>0</v>
      </c>
      <c r="I425">
        <v>46.27</v>
      </c>
      <c r="J425">
        <v>46.27</v>
      </c>
      <c r="K425">
        <v>0</v>
      </c>
      <c r="L425" t="s">
        <v>31</v>
      </c>
    </row>
    <row r="426" spans="2:12" x14ac:dyDescent="0.25">
      <c r="B426" t="s">
        <v>2237</v>
      </c>
      <c r="C426" t="s">
        <v>2238</v>
      </c>
      <c r="D426" s="13">
        <v>43805</v>
      </c>
      <c r="E426">
        <v>2493.89</v>
      </c>
      <c r="F426">
        <v>12</v>
      </c>
      <c r="G426">
        <v>491.39</v>
      </c>
      <c r="H426">
        <v>0</v>
      </c>
      <c r="I426">
        <v>29.48</v>
      </c>
      <c r="J426">
        <v>29.48</v>
      </c>
      <c r="K426">
        <v>0</v>
      </c>
      <c r="L426" t="s">
        <v>31</v>
      </c>
    </row>
    <row r="427" spans="2:12" x14ac:dyDescent="0.25">
      <c r="B427" t="s">
        <v>2239</v>
      </c>
      <c r="C427" t="s">
        <v>2240</v>
      </c>
      <c r="D427" s="13">
        <v>43805</v>
      </c>
      <c r="E427">
        <v>2915.3</v>
      </c>
      <c r="F427">
        <v>5</v>
      </c>
      <c r="G427">
        <v>2776.47</v>
      </c>
      <c r="H427">
        <v>0</v>
      </c>
      <c r="I427">
        <v>69.41</v>
      </c>
      <c r="J427">
        <v>69.41</v>
      </c>
      <c r="K427">
        <v>0</v>
      </c>
      <c r="L427" t="s">
        <v>31</v>
      </c>
    </row>
    <row r="428" spans="2:12" x14ac:dyDescent="0.25">
      <c r="B428" t="s">
        <v>2241</v>
      </c>
      <c r="C428" t="s">
        <v>2242</v>
      </c>
      <c r="D428" s="13">
        <v>43805</v>
      </c>
      <c r="E428">
        <v>3066.71</v>
      </c>
      <c r="F428">
        <v>5</v>
      </c>
      <c r="G428">
        <v>2920.67</v>
      </c>
      <c r="H428">
        <v>0</v>
      </c>
      <c r="I428">
        <v>73.02</v>
      </c>
      <c r="J428">
        <v>73.02</v>
      </c>
      <c r="K428">
        <v>0</v>
      </c>
      <c r="L428" t="s">
        <v>31</v>
      </c>
    </row>
    <row r="429" spans="2:12" x14ac:dyDescent="0.25">
      <c r="B429" t="s">
        <v>2243</v>
      </c>
      <c r="C429" t="s">
        <v>2244</v>
      </c>
      <c r="D429" s="13">
        <v>43805</v>
      </c>
      <c r="E429">
        <v>1351.58</v>
      </c>
      <c r="F429">
        <v>18</v>
      </c>
      <c r="G429">
        <v>1145.4100000000001</v>
      </c>
      <c r="H429">
        <v>0</v>
      </c>
      <c r="I429">
        <v>103.09</v>
      </c>
      <c r="J429">
        <v>103.09</v>
      </c>
      <c r="K429">
        <v>0</v>
      </c>
      <c r="L429" t="s">
        <v>31</v>
      </c>
    </row>
    <row r="430" spans="2:12" x14ac:dyDescent="0.25">
      <c r="B430" t="s">
        <v>2245</v>
      </c>
      <c r="C430" t="s">
        <v>2246</v>
      </c>
      <c r="D430" s="13">
        <v>43805</v>
      </c>
      <c r="E430">
        <v>994.13</v>
      </c>
      <c r="F430">
        <v>12</v>
      </c>
      <c r="G430">
        <v>457.9</v>
      </c>
      <c r="H430">
        <v>0</v>
      </c>
      <c r="I430">
        <v>27.47</v>
      </c>
      <c r="J430">
        <v>27.47</v>
      </c>
      <c r="K430">
        <v>0</v>
      </c>
      <c r="L430" t="s">
        <v>31</v>
      </c>
    </row>
    <row r="431" spans="2:12" x14ac:dyDescent="0.25">
      <c r="B431" t="s">
        <v>2245</v>
      </c>
      <c r="C431" t="s">
        <v>2246</v>
      </c>
      <c r="D431" s="13">
        <v>43805</v>
      </c>
      <c r="E431">
        <v>994.13</v>
      </c>
      <c r="F431">
        <v>18</v>
      </c>
      <c r="G431">
        <v>407.88</v>
      </c>
      <c r="H431">
        <v>0</v>
      </c>
      <c r="I431">
        <v>36.71</v>
      </c>
      <c r="J431">
        <v>36.71</v>
      </c>
      <c r="K431">
        <v>0</v>
      </c>
      <c r="L431" t="s">
        <v>31</v>
      </c>
    </row>
    <row r="432" spans="2:12" x14ac:dyDescent="0.25">
      <c r="B432" t="s">
        <v>2247</v>
      </c>
      <c r="C432" t="s">
        <v>2248</v>
      </c>
      <c r="D432" s="13">
        <v>43805</v>
      </c>
      <c r="E432">
        <v>214.99</v>
      </c>
      <c r="F432">
        <v>18</v>
      </c>
      <c r="G432">
        <v>182.2</v>
      </c>
      <c r="H432">
        <v>0</v>
      </c>
      <c r="I432">
        <v>16.399999999999999</v>
      </c>
      <c r="J432">
        <v>16.399999999999999</v>
      </c>
      <c r="K432">
        <v>0</v>
      </c>
      <c r="L432" t="s">
        <v>31</v>
      </c>
    </row>
    <row r="433" spans="2:12" x14ac:dyDescent="0.25">
      <c r="B433" t="s">
        <v>2249</v>
      </c>
      <c r="C433" t="s">
        <v>2250</v>
      </c>
      <c r="D433" s="13">
        <v>43805</v>
      </c>
      <c r="E433">
        <v>2178.9499999999998</v>
      </c>
      <c r="F433">
        <v>12</v>
      </c>
      <c r="G433">
        <v>349.57</v>
      </c>
      <c r="H433">
        <v>0</v>
      </c>
      <c r="I433">
        <v>20.97</v>
      </c>
      <c r="J433">
        <v>20.97</v>
      </c>
      <c r="K433">
        <v>0</v>
      </c>
      <c r="L433" t="s">
        <v>31</v>
      </c>
    </row>
    <row r="434" spans="2:12" x14ac:dyDescent="0.25">
      <c r="B434" t="s">
        <v>2249</v>
      </c>
      <c r="C434" t="s">
        <v>2250</v>
      </c>
      <c r="D434" s="13">
        <v>43805</v>
      </c>
      <c r="E434">
        <v>2178.9499999999998</v>
      </c>
      <c r="F434">
        <v>18</v>
      </c>
      <c r="G434">
        <v>1514.79</v>
      </c>
      <c r="H434">
        <v>0</v>
      </c>
      <c r="I434">
        <v>136.33000000000001</v>
      </c>
      <c r="J434">
        <v>136.33000000000001</v>
      </c>
      <c r="K434">
        <v>0</v>
      </c>
      <c r="L434" t="s">
        <v>31</v>
      </c>
    </row>
    <row r="435" spans="2:12" x14ac:dyDescent="0.25">
      <c r="B435" t="s">
        <v>2251</v>
      </c>
      <c r="C435" t="s">
        <v>2252</v>
      </c>
      <c r="D435" s="13">
        <v>43805</v>
      </c>
      <c r="E435">
        <v>1851.53</v>
      </c>
      <c r="F435">
        <v>12</v>
      </c>
      <c r="G435">
        <v>177.25</v>
      </c>
      <c r="H435">
        <v>0</v>
      </c>
      <c r="I435">
        <v>10.63</v>
      </c>
      <c r="J435">
        <v>10.63</v>
      </c>
      <c r="K435">
        <v>0</v>
      </c>
      <c r="L435" t="s">
        <v>31</v>
      </c>
    </row>
    <row r="436" spans="2:12" x14ac:dyDescent="0.25">
      <c r="B436" t="s">
        <v>2251</v>
      </c>
      <c r="C436" t="s">
        <v>2252</v>
      </c>
      <c r="D436" s="13">
        <v>43805</v>
      </c>
      <c r="E436">
        <v>1851.53</v>
      </c>
      <c r="F436">
        <v>18</v>
      </c>
      <c r="G436">
        <v>1400.88</v>
      </c>
      <c r="H436">
        <v>0</v>
      </c>
      <c r="I436">
        <v>126.08</v>
      </c>
      <c r="J436">
        <v>126.08</v>
      </c>
      <c r="K436">
        <v>0</v>
      </c>
      <c r="L436" t="s">
        <v>31</v>
      </c>
    </row>
    <row r="437" spans="2:12" x14ac:dyDescent="0.25">
      <c r="B437" t="s">
        <v>2253</v>
      </c>
      <c r="C437" t="s">
        <v>2254</v>
      </c>
      <c r="D437" s="13">
        <v>43805</v>
      </c>
      <c r="E437">
        <v>1888.94</v>
      </c>
      <c r="F437">
        <v>12</v>
      </c>
      <c r="G437">
        <v>59.08</v>
      </c>
      <c r="H437">
        <v>0</v>
      </c>
      <c r="I437">
        <v>3.54</v>
      </c>
      <c r="J437">
        <v>3.54</v>
      </c>
      <c r="K437">
        <v>0</v>
      </c>
      <c r="L437" t="s">
        <v>31</v>
      </c>
    </row>
    <row r="438" spans="2:12" x14ac:dyDescent="0.25">
      <c r="B438" t="s">
        <v>2253</v>
      </c>
      <c r="C438" t="s">
        <v>2254</v>
      </c>
      <c r="D438" s="13">
        <v>43805</v>
      </c>
      <c r="E438">
        <v>1888.94</v>
      </c>
      <c r="F438">
        <v>18</v>
      </c>
      <c r="G438">
        <v>1544.73</v>
      </c>
      <c r="H438">
        <v>0</v>
      </c>
      <c r="I438">
        <v>139.03</v>
      </c>
      <c r="J438">
        <v>139.03</v>
      </c>
      <c r="K438">
        <v>0</v>
      </c>
      <c r="L438" t="s">
        <v>31</v>
      </c>
    </row>
    <row r="439" spans="2:12" x14ac:dyDescent="0.25">
      <c r="B439" t="s">
        <v>2255</v>
      </c>
      <c r="C439" t="s">
        <v>2256</v>
      </c>
      <c r="D439" s="13">
        <v>43805</v>
      </c>
      <c r="E439">
        <v>679.23</v>
      </c>
      <c r="F439">
        <v>12</v>
      </c>
      <c r="G439">
        <v>221.57</v>
      </c>
      <c r="H439">
        <v>0</v>
      </c>
      <c r="I439">
        <v>13.29</v>
      </c>
      <c r="J439">
        <v>13.29</v>
      </c>
      <c r="K439">
        <v>0</v>
      </c>
      <c r="L439" t="s">
        <v>31</v>
      </c>
    </row>
    <row r="440" spans="2:12" x14ac:dyDescent="0.25">
      <c r="B440" t="s">
        <v>2255</v>
      </c>
      <c r="C440" t="s">
        <v>2256</v>
      </c>
      <c r="D440" s="13">
        <v>43805</v>
      </c>
      <c r="E440">
        <v>679.23</v>
      </c>
      <c r="F440">
        <v>18</v>
      </c>
      <c r="G440">
        <v>365.31</v>
      </c>
      <c r="H440">
        <v>0</v>
      </c>
      <c r="I440">
        <v>32.880000000000003</v>
      </c>
      <c r="J440">
        <v>32.880000000000003</v>
      </c>
      <c r="K440">
        <v>0</v>
      </c>
      <c r="L440" t="s">
        <v>31</v>
      </c>
    </row>
    <row r="441" spans="2:12" x14ac:dyDescent="0.25">
      <c r="B441" t="s">
        <v>2257</v>
      </c>
      <c r="C441" t="s">
        <v>2258</v>
      </c>
      <c r="D441" s="13">
        <v>43805</v>
      </c>
      <c r="E441">
        <v>2387.7399999999998</v>
      </c>
      <c r="F441">
        <v>12</v>
      </c>
      <c r="G441">
        <v>486.86</v>
      </c>
      <c r="H441">
        <v>0</v>
      </c>
      <c r="I441">
        <v>29.21</v>
      </c>
      <c r="J441">
        <v>29.21</v>
      </c>
      <c r="K441">
        <v>0</v>
      </c>
      <c r="L441" t="s">
        <v>31</v>
      </c>
    </row>
    <row r="442" spans="2:12" x14ac:dyDescent="0.25">
      <c r="B442" t="s">
        <v>2257</v>
      </c>
      <c r="C442" t="s">
        <v>2258</v>
      </c>
      <c r="D442" s="13">
        <v>43805</v>
      </c>
      <c r="E442">
        <v>2387.7399999999998</v>
      </c>
      <c r="F442">
        <v>18</v>
      </c>
      <c r="G442">
        <v>1561.41</v>
      </c>
      <c r="H442">
        <v>0</v>
      </c>
      <c r="I442">
        <v>140.53</v>
      </c>
      <c r="J442">
        <v>140.53</v>
      </c>
      <c r="K442">
        <v>0</v>
      </c>
      <c r="L442" t="s">
        <v>31</v>
      </c>
    </row>
    <row r="443" spans="2:12" x14ac:dyDescent="0.25">
      <c r="B443" t="s">
        <v>2259</v>
      </c>
      <c r="C443" t="s">
        <v>2260</v>
      </c>
      <c r="D443" s="13">
        <v>43805</v>
      </c>
      <c r="E443">
        <v>1563.57</v>
      </c>
      <c r="F443">
        <v>12</v>
      </c>
      <c r="G443">
        <v>236.33</v>
      </c>
      <c r="H443">
        <v>0</v>
      </c>
      <c r="I443">
        <v>14.18</v>
      </c>
      <c r="J443">
        <v>14.18</v>
      </c>
      <c r="K443">
        <v>0</v>
      </c>
      <c r="L443" t="s">
        <v>31</v>
      </c>
    </row>
    <row r="444" spans="2:12" x14ac:dyDescent="0.25">
      <c r="B444" t="s">
        <v>2259</v>
      </c>
      <c r="C444" t="s">
        <v>2260</v>
      </c>
      <c r="D444" s="13">
        <v>43805</v>
      </c>
      <c r="E444">
        <v>1563.57</v>
      </c>
      <c r="F444">
        <v>18</v>
      </c>
      <c r="G444">
        <v>1100.74</v>
      </c>
      <c r="H444">
        <v>0</v>
      </c>
      <c r="I444">
        <v>99.07</v>
      </c>
      <c r="J444">
        <v>99.07</v>
      </c>
      <c r="K444">
        <v>0</v>
      </c>
      <c r="L444" t="s">
        <v>31</v>
      </c>
    </row>
    <row r="445" spans="2:12" x14ac:dyDescent="0.25">
      <c r="B445" t="s">
        <v>2261</v>
      </c>
      <c r="C445" t="s">
        <v>2262</v>
      </c>
      <c r="D445" s="13">
        <v>43805</v>
      </c>
      <c r="E445">
        <v>876.29</v>
      </c>
      <c r="F445">
        <v>12</v>
      </c>
      <c r="G445">
        <v>535.59</v>
      </c>
      <c r="H445">
        <v>0</v>
      </c>
      <c r="I445">
        <v>32.14</v>
      </c>
      <c r="J445">
        <v>32.14</v>
      </c>
      <c r="K445">
        <v>0</v>
      </c>
      <c r="L445" t="s">
        <v>31</v>
      </c>
    </row>
    <row r="446" spans="2:12" x14ac:dyDescent="0.25">
      <c r="B446" t="s">
        <v>2261</v>
      </c>
      <c r="C446" t="s">
        <v>2262</v>
      </c>
      <c r="D446" s="13">
        <v>43805</v>
      </c>
      <c r="E446">
        <v>876.29</v>
      </c>
      <c r="F446">
        <v>18</v>
      </c>
      <c r="G446">
        <v>234.26</v>
      </c>
      <c r="H446">
        <v>0</v>
      </c>
      <c r="I446">
        <v>21.08</v>
      </c>
      <c r="J446">
        <v>21.08</v>
      </c>
      <c r="K446">
        <v>0</v>
      </c>
      <c r="L446" t="s">
        <v>31</v>
      </c>
    </row>
    <row r="447" spans="2:12" x14ac:dyDescent="0.25">
      <c r="B447" t="s">
        <v>2263</v>
      </c>
      <c r="C447" t="s">
        <v>2264</v>
      </c>
      <c r="D447" s="13">
        <v>43805</v>
      </c>
      <c r="E447">
        <v>5224.71</v>
      </c>
      <c r="F447">
        <v>12</v>
      </c>
      <c r="G447">
        <v>1339.81</v>
      </c>
      <c r="H447">
        <v>0</v>
      </c>
      <c r="I447">
        <v>80.39</v>
      </c>
      <c r="J447">
        <v>80.39</v>
      </c>
      <c r="K447">
        <v>0</v>
      </c>
      <c r="L447" t="s">
        <v>31</v>
      </c>
    </row>
    <row r="448" spans="2:12" x14ac:dyDescent="0.25">
      <c r="B448" t="s">
        <v>2263</v>
      </c>
      <c r="C448" t="s">
        <v>2264</v>
      </c>
      <c r="D448" s="13">
        <v>43805</v>
      </c>
      <c r="E448">
        <v>5224.71</v>
      </c>
      <c r="F448">
        <v>18</v>
      </c>
      <c r="G448">
        <v>3156.03</v>
      </c>
      <c r="H448">
        <v>0</v>
      </c>
      <c r="I448">
        <v>284.04000000000002</v>
      </c>
      <c r="J448">
        <v>284.04000000000002</v>
      </c>
      <c r="K448">
        <v>0</v>
      </c>
      <c r="L448" t="s">
        <v>31</v>
      </c>
    </row>
    <row r="449" spans="2:12" x14ac:dyDescent="0.25">
      <c r="B449" t="s">
        <v>2265</v>
      </c>
      <c r="C449" t="s">
        <v>2266</v>
      </c>
      <c r="D449" s="13">
        <v>43805</v>
      </c>
      <c r="E449">
        <v>1734.91</v>
      </c>
      <c r="F449">
        <v>12</v>
      </c>
      <c r="G449">
        <v>413.58</v>
      </c>
      <c r="H449">
        <v>0</v>
      </c>
      <c r="I449">
        <v>24.81</v>
      </c>
      <c r="J449">
        <v>24.81</v>
      </c>
      <c r="K449">
        <v>0</v>
      </c>
      <c r="L449" t="s">
        <v>31</v>
      </c>
    </row>
    <row r="450" spans="2:12" x14ac:dyDescent="0.25">
      <c r="B450" t="s">
        <v>2265</v>
      </c>
      <c r="C450" t="s">
        <v>2266</v>
      </c>
      <c r="D450" s="13">
        <v>43805</v>
      </c>
      <c r="E450">
        <v>1734.91</v>
      </c>
      <c r="F450">
        <v>18</v>
      </c>
      <c r="G450">
        <v>1077.72</v>
      </c>
      <c r="H450">
        <v>0</v>
      </c>
      <c r="I450">
        <v>96.99</v>
      </c>
      <c r="J450">
        <v>96.99</v>
      </c>
      <c r="K450">
        <v>0</v>
      </c>
      <c r="L450" t="s">
        <v>31</v>
      </c>
    </row>
    <row r="451" spans="2:12" x14ac:dyDescent="0.25">
      <c r="B451" t="s">
        <v>2267</v>
      </c>
      <c r="C451" t="s">
        <v>2268</v>
      </c>
      <c r="D451" s="13">
        <v>43805</v>
      </c>
      <c r="E451">
        <v>1634.77</v>
      </c>
      <c r="F451">
        <v>12</v>
      </c>
      <c r="G451">
        <v>280.64999999999998</v>
      </c>
      <c r="H451">
        <v>0</v>
      </c>
      <c r="I451">
        <v>16.84</v>
      </c>
      <c r="J451">
        <v>16.84</v>
      </c>
      <c r="K451">
        <v>0</v>
      </c>
      <c r="L451" t="s">
        <v>31</v>
      </c>
    </row>
    <row r="452" spans="2:12" x14ac:dyDescent="0.25">
      <c r="B452" t="s">
        <v>2267</v>
      </c>
      <c r="C452" t="s">
        <v>2268</v>
      </c>
      <c r="D452" s="13">
        <v>43805</v>
      </c>
      <c r="E452">
        <v>1634.77</v>
      </c>
      <c r="F452">
        <v>18</v>
      </c>
      <c r="G452">
        <v>1119.02</v>
      </c>
      <c r="H452">
        <v>0</v>
      </c>
      <c r="I452">
        <v>100.71</v>
      </c>
      <c r="J452">
        <v>100.71</v>
      </c>
      <c r="K452">
        <v>0</v>
      </c>
      <c r="L452" t="s">
        <v>31</v>
      </c>
    </row>
    <row r="453" spans="2:12" x14ac:dyDescent="0.25">
      <c r="B453" t="s">
        <v>2269</v>
      </c>
      <c r="C453" t="s">
        <v>2270</v>
      </c>
      <c r="D453" s="13">
        <v>43805</v>
      </c>
      <c r="E453">
        <v>7141.53</v>
      </c>
      <c r="F453">
        <v>12</v>
      </c>
      <c r="G453">
        <v>1408.16</v>
      </c>
      <c r="H453">
        <v>0</v>
      </c>
      <c r="I453">
        <v>84.49</v>
      </c>
      <c r="J453">
        <v>84.49</v>
      </c>
      <c r="K453">
        <v>0</v>
      </c>
      <c r="L453" t="s">
        <v>31</v>
      </c>
    </row>
    <row r="454" spans="2:12" x14ac:dyDescent="0.25">
      <c r="B454" t="s">
        <v>2269</v>
      </c>
      <c r="C454" t="s">
        <v>2270</v>
      </c>
      <c r="D454" s="13">
        <v>43805</v>
      </c>
      <c r="E454">
        <v>7141.53</v>
      </c>
      <c r="F454">
        <v>18</v>
      </c>
      <c r="G454">
        <v>4715.6000000000004</v>
      </c>
      <c r="H454">
        <v>0</v>
      </c>
      <c r="I454">
        <v>424.4</v>
      </c>
      <c r="J454">
        <v>424.4</v>
      </c>
      <c r="K454">
        <v>0</v>
      </c>
      <c r="L454" t="s">
        <v>31</v>
      </c>
    </row>
    <row r="455" spans="2:12" x14ac:dyDescent="0.25">
      <c r="B455" t="s">
        <v>2271</v>
      </c>
      <c r="C455" t="s">
        <v>2272</v>
      </c>
      <c r="D455" s="13">
        <v>43805</v>
      </c>
      <c r="E455">
        <v>1045.1099999999999</v>
      </c>
      <c r="F455">
        <v>12</v>
      </c>
      <c r="G455">
        <v>306.60000000000002</v>
      </c>
      <c r="H455">
        <v>0</v>
      </c>
      <c r="I455">
        <v>18.399999999999999</v>
      </c>
      <c r="J455">
        <v>18.399999999999999</v>
      </c>
      <c r="K455">
        <v>0</v>
      </c>
      <c r="L455" t="s">
        <v>31</v>
      </c>
    </row>
    <row r="456" spans="2:12" x14ac:dyDescent="0.25">
      <c r="B456" t="s">
        <v>2271</v>
      </c>
      <c r="C456" t="s">
        <v>2272</v>
      </c>
      <c r="D456" s="13">
        <v>43805</v>
      </c>
      <c r="E456">
        <v>1045.1099999999999</v>
      </c>
      <c r="F456">
        <v>18</v>
      </c>
      <c r="G456">
        <v>594.66999999999996</v>
      </c>
      <c r="H456">
        <v>0</v>
      </c>
      <c r="I456">
        <v>53.52</v>
      </c>
      <c r="J456">
        <v>53.52</v>
      </c>
      <c r="K456">
        <v>0</v>
      </c>
      <c r="L456" t="s">
        <v>31</v>
      </c>
    </row>
    <row r="457" spans="2:12" x14ac:dyDescent="0.25">
      <c r="B457" t="s">
        <v>2273</v>
      </c>
      <c r="C457" t="s">
        <v>2274</v>
      </c>
      <c r="D457" s="13">
        <v>43805</v>
      </c>
      <c r="E457">
        <v>440.46</v>
      </c>
      <c r="F457">
        <v>12</v>
      </c>
      <c r="G457">
        <v>171.93</v>
      </c>
      <c r="H457">
        <v>0</v>
      </c>
      <c r="I457">
        <v>10.32</v>
      </c>
      <c r="J457">
        <v>10.32</v>
      </c>
      <c r="K457">
        <v>0</v>
      </c>
      <c r="L457" t="s">
        <v>31</v>
      </c>
    </row>
    <row r="458" spans="2:12" x14ac:dyDescent="0.25">
      <c r="B458" t="s">
        <v>2273</v>
      </c>
      <c r="C458" t="s">
        <v>2274</v>
      </c>
      <c r="D458" s="13">
        <v>43805</v>
      </c>
      <c r="E458">
        <v>440.46</v>
      </c>
      <c r="F458">
        <v>18</v>
      </c>
      <c r="G458">
        <v>210.09</v>
      </c>
      <c r="H458">
        <v>0</v>
      </c>
      <c r="I458">
        <v>18.91</v>
      </c>
      <c r="J458">
        <v>18.91</v>
      </c>
      <c r="K458">
        <v>0</v>
      </c>
      <c r="L458" t="s">
        <v>31</v>
      </c>
    </row>
    <row r="459" spans="2:12" x14ac:dyDescent="0.25">
      <c r="B459" t="s">
        <v>2275</v>
      </c>
      <c r="C459" t="s">
        <v>2276</v>
      </c>
      <c r="D459" s="13">
        <v>43805</v>
      </c>
      <c r="E459">
        <v>4842.46</v>
      </c>
      <c r="F459">
        <v>12</v>
      </c>
      <c r="G459">
        <v>1261.1199999999999</v>
      </c>
      <c r="H459">
        <v>0</v>
      </c>
      <c r="I459">
        <v>75.67</v>
      </c>
      <c r="J459">
        <v>75.67</v>
      </c>
      <c r="K459">
        <v>0</v>
      </c>
      <c r="L459" t="s">
        <v>31</v>
      </c>
    </row>
    <row r="460" spans="2:12" x14ac:dyDescent="0.25">
      <c r="B460" t="s">
        <v>2275</v>
      </c>
      <c r="C460" t="s">
        <v>2276</v>
      </c>
      <c r="D460" s="13">
        <v>43805</v>
      </c>
      <c r="E460">
        <v>4842.46</v>
      </c>
      <c r="F460">
        <v>18</v>
      </c>
      <c r="G460">
        <v>2906.78</v>
      </c>
      <c r="H460">
        <v>0</v>
      </c>
      <c r="I460">
        <v>261.61</v>
      </c>
      <c r="J460">
        <v>261.61</v>
      </c>
      <c r="K460">
        <v>0</v>
      </c>
      <c r="L460" t="s">
        <v>31</v>
      </c>
    </row>
    <row r="461" spans="2:12" x14ac:dyDescent="0.25">
      <c r="B461" t="s">
        <v>2277</v>
      </c>
      <c r="C461" t="s">
        <v>2278</v>
      </c>
      <c r="D461" s="13">
        <v>43805</v>
      </c>
      <c r="E461">
        <v>645.02</v>
      </c>
      <c r="F461">
        <v>18</v>
      </c>
      <c r="G461">
        <v>546.64</v>
      </c>
      <c r="H461">
        <v>0</v>
      </c>
      <c r="I461">
        <v>49.2</v>
      </c>
      <c r="J461">
        <v>49.2</v>
      </c>
      <c r="K461">
        <v>0</v>
      </c>
      <c r="L461" t="s">
        <v>31</v>
      </c>
    </row>
    <row r="462" spans="2:12" x14ac:dyDescent="0.25">
      <c r="B462" t="s">
        <v>2279</v>
      </c>
      <c r="C462" t="s">
        <v>2280</v>
      </c>
      <c r="D462" s="13">
        <v>43805</v>
      </c>
      <c r="E462">
        <v>1567.23</v>
      </c>
      <c r="F462">
        <v>12</v>
      </c>
      <c r="G462">
        <v>875.38</v>
      </c>
      <c r="H462">
        <v>0</v>
      </c>
      <c r="I462">
        <v>52.52</v>
      </c>
      <c r="J462">
        <v>52.52</v>
      </c>
      <c r="K462">
        <v>0</v>
      </c>
      <c r="L462" t="s">
        <v>31</v>
      </c>
    </row>
    <row r="463" spans="2:12" x14ac:dyDescent="0.25">
      <c r="B463" t="s">
        <v>2279</v>
      </c>
      <c r="C463" t="s">
        <v>2280</v>
      </c>
      <c r="D463" s="13">
        <v>43805</v>
      </c>
      <c r="E463">
        <v>1567.23</v>
      </c>
      <c r="F463">
        <v>18</v>
      </c>
      <c r="G463">
        <v>497.28</v>
      </c>
      <c r="H463">
        <v>0</v>
      </c>
      <c r="I463">
        <v>44.75</v>
      </c>
      <c r="J463">
        <v>44.75</v>
      </c>
      <c r="K463">
        <v>0</v>
      </c>
      <c r="L463" t="s">
        <v>31</v>
      </c>
    </row>
    <row r="464" spans="2:12" x14ac:dyDescent="0.25">
      <c r="B464" t="s">
        <v>2281</v>
      </c>
      <c r="C464" t="s">
        <v>2282</v>
      </c>
      <c r="D464" s="13">
        <v>43805</v>
      </c>
      <c r="E464">
        <v>1082.05</v>
      </c>
      <c r="F464">
        <v>12</v>
      </c>
      <c r="G464">
        <v>630.46</v>
      </c>
      <c r="H464">
        <v>0</v>
      </c>
      <c r="I464">
        <v>37.83</v>
      </c>
      <c r="J464">
        <v>37.83</v>
      </c>
      <c r="K464">
        <v>0</v>
      </c>
      <c r="L464" t="s">
        <v>31</v>
      </c>
    </row>
    <row r="465" spans="2:12" x14ac:dyDescent="0.25">
      <c r="B465" t="s">
        <v>2281</v>
      </c>
      <c r="C465" t="s">
        <v>2282</v>
      </c>
      <c r="D465" s="13">
        <v>43805</v>
      </c>
      <c r="E465">
        <v>1082.05</v>
      </c>
      <c r="F465">
        <v>18</v>
      </c>
      <c r="G465">
        <v>318.60000000000002</v>
      </c>
      <c r="H465">
        <v>0</v>
      </c>
      <c r="I465">
        <v>28.67</v>
      </c>
      <c r="J465">
        <v>28.67</v>
      </c>
      <c r="K465">
        <v>0</v>
      </c>
      <c r="L465" t="s">
        <v>31</v>
      </c>
    </row>
    <row r="466" spans="2:12" x14ac:dyDescent="0.25">
      <c r="B466" t="s">
        <v>2283</v>
      </c>
      <c r="C466" t="s">
        <v>2284</v>
      </c>
      <c r="D466" s="13">
        <v>43805</v>
      </c>
      <c r="E466">
        <v>1291.46</v>
      </c>
      <c r="F466">
        <v>12</v>
      </c>
      <c r="G466">
        <v>1056.71</v>
      </c>
      <c r="H466">
        <v>0</v>
      </c>
      <c r="I466">
        <v>63.4</v>
      </c>
      <c r="J466">
        <v>63.4</v>
      </c>
      <c r="K466">
        <v>0</v>
      </c>
      <c r="L466" t="s">
        <v>31</v>
      </c>
    </row>
    <row r="467" spans="2:12" x14ac:dyDescent="0.25">
      <c r="B467" t="s">
        <v>2283</v>
      </c>
      <c r="C467" t="s">
        <v>2284</v>
      </c>
      <c r="D467" s="13">
        <v>43805</v>
      </c>
      <c r="E467">
        <v>1291.46</v>
      </c>
      <c r="F467">
        <v>18</v>
      </c>
      <c r="G467">
        <v>91.48</v>
      </c>
      <c r="H467">
        <v>0</v>
      </c>
      <c r="I467">
        <v>8.23</v>
      </c>
      <c r="J467">
        <v>8.23</v>
      </c>
      <c r="K467">
        <v>0</v>
      </c>
      <c r="L467" t="s">
        <v>31</v>
      </c>
    </row>
    <row r="468" spans="2:12" x14ac:dyDescent="0.25">
      <c r="B468" t="s">
        <v>2285</v>
      </c>
      <c r="C468" t="s">
        <v>2286</v>
      </c>
      <c r="D468" s="13">
        <v>43805</v>
      </c>
      <c r="E468">
        <v>618.24</v>
      </c>
      <c r="F468">
        <v>18</v>
      </c>
      <c r="G468">
        <v>523.92999999999995</v>
      </c>
      <c r="H468">
        <v>0</v>
      </c>
      <c r="I468">
        <v>47.15</v>
      </c>
      <c r="J468">
        <v>47.15</v>
      </c>
      <c r="K468">
        <v>0</v>
      </c>
      <c r="L468" t="s">
        <v>31</v>
      </c>
    </row>
    <row r="469" spans="2:12" x14ac:dyDescent="0.25">
      <c r="B469" t="s">
        <v>2287</v>
      </c>
      <c r="C469" t="s">
        <v>2288</v>
      </c>
      <c r="D469" s="13">
        <v>43805</v>
      </c>
      <c r="E469">
        <v>3098.71</v>
      </c>
      <c r="F469">
        <v>18</v>
      </c>
      <c r="G469">
        <v>2626.03</v>
      </c>
      <c r="H469">
        <v>0</v>
      </c>
      <c r="I469">
        <v>236.34</v>
      </c>
      <c r="J469">
        <v>236.34</v>
      </c>
      <c r="K469">
        <v>0</v>
      </c>
      <c r="L469" t="s">
        <v>31</v>
      </c>
    </row>
    <row r="470" spans="2:12" x14ac:dyDescent="0.25">
      <c r="B470" t="s">
        <v>2289</v>
      </c>
      <c r="C470" t="s">
        <v>2290</v>
      </c>
      <c r="D470" s="13">
        <v>43805</v>
      </c>
      <c r="E470">
        <v>1968.18</v>
      </c>
      <c r="F470">
        <v>18</v>
      </c>
      <c r="G470">
        <v>1667.98</v>
      </c>
      <c r="H470">
        <v>0</v>
      </c>
      <c r="I470">
        <v>150.12</v>
      </c>
      <c r="J470">
        <v>150.12</v>
      </c>
      <c r="K470">
        <v>0</v>
      </c>
      <c r="L470" t="s">
        <v>31</v>
      </c>
    </row>
    <row r="471" spans="2:12" x14ac:dyDescent="0.25">
      <c r="B471" t="s">
        <v>2291</v>
      </c>
      <c r="C471" t="s">
        <v>2292</v>
      </c>
      <c r="D471" s="13">
        <v>43805</v>
      </c>
      <c r="E471">
        <v>1286.75</v>
      </c>
      <c r="F471">
        <v>18</v>
      </c>
      <c r="G471">
        <v>1090.47</v>
      </c>
      <c r="H471">
        <v>0</v>
      </c>
      <c r="I471">
        <v>98.14</v>
      </c>
      <c r="J471">
        <v>98.14</v>
      </c>
      <c r="K471">
        <v>0</v>
      </c>
      <c r="L471" t="s">
        <v>31</v>
      </c>
    </row>
    <row r="472" spans="2:12" x14ac:dyDescent="0.25">
      <c r="B472" t="s">
        <v>2293</v>
      </c>
      <c r="C472" t="s">
        <v>2294</v>
      </c>
      <c r="D472" s="13">
        <v>43805</v>
      </c>
      <c r="E472">
        <v>850.57</v>
      </c>
      <c r="F472">
        <v>18</v>
      </c>
      <c r="G472">
        <v>720.83</v>
      </c>
      <c r="H472">
        <v>0</v>
      </c>
      <c r="I472">
        <v>64.87</v>
      </c>
      <c r="J472">
        <v>64.87</v>
      </c>
      <c r="K472">
        <v>0</v>
      </c>
      <c r="L472" t="s">
        <v>31</v>
      </c>
    </row>
    <row r="473" spans="2:12" x14ac:dyDescent="0.25">
      <c r="B473" t="s">
        <v>2295</v>
      </c>
      <c r="C473" t="s">
        <v>2296</v>
      </c>
      <c r="D473" s="13">
        <v>43805</v>
      </c>
      <c r="E473">
        <v>376.84</v>
      </c>
      <c r="F473">
        <v>12</v>
      </c>
      <c r="G473">
        <v>95.72</v>
      </c>
      <c r="H473">
        <v>0</v>
      </c>
      <c r="I473">
        <v>5.74</v>
      </c>
      <c r="J473">
        <v>5.74</v>
      </c>
      <c r="K473">
        <v>0</v>
      </c>
      <c r="L473" t="s">
        <v>31</v>
      </c>
    </row>
    <row r="474" spans="2:12" x14ac:dyDescent="0.25">
      <c r="B474" t="s">
        <v>2295</v>
      </c>
      <c r="C474" t="s">
        <v>2296</v>
      </c>
      <c r="D474" s="13">
        <v>43805</v>
      </c>
      <c r="E474">
        <v>376.84</v>
      </c>
      <c r="F474">
        <v>18</v>
      </c>
      <c r="G474">
        <v>228.5</v>
      </c>
      <c r="H474">
        <v>0</v>
      </c>
      <c r="I474">
        <v>20.56</v>
      </c>
      <c r="J474">
        <v>20.56</v>
      </c>
      <c r="K474">
        <v>0</v>
      </c>
      <c r="L474" t="s">
        <v>31</v>
      </c>
    </row>
    <row r="475" spans="2:12" x14ac:dyDescent="0.25">
      <c r="B475" t="s">
        <v>2297</v>
      </c>
      <c r="C475" t="s">
        <v>2298</v>
      </c>
      <c r="D475" s="13">
        <v>43805</v>
      </c>
      <c r="E475">
        <v>914.56</v>
      </c>
      <c r="F475">
        <v>18</v>
      </c>
      <c r="G475">
        <v>775.07</v>
      </c>
      <c r="H475">
        <v>0</v>
      </c>
      <c r="I475">
        <v>69.760000000000005</v>
      </c>
      <c r="J475">
        <v>69.760000000000005</v>
      </c>
      <c r="K475">
        <v>0</v>
      </c>
      <c r="L475" t="s">
        <v>31</v>
      </c>
    </row>
    <row r="476" spans="2:12" x14ac:dyDescent="0.25">
      <c r="B476" t="s">
        <v>2299</v>
      </c>
      <c r="C476" t="s">
        <v>2300</v>
      </c>
      <c r="D476" s="13">
        <v>43805</v>
      </c>
      <c r="E476">
        <v>531.27</v>
      </c>
      <c r="F476">
        <v>18</v>
      </c>
      <c r="G476">
        <v>450.23</v>
      </c>
      <c r="H476">
        <v>0</v>
      </c>
      <c r="I476">
        <v>40.520000000000003</v>
      </c>
      <c r="J476">
        <v>40.520000000000003</v>
      </c>
      <c r="K476">
        <v>0</v>
      </c>
      <c r="L476" t="s">
        <v>31</v>
      </c>
    </row>
    <row r="477" spans="2:12" x14ac:dyDescent="0.25">
      <c r="B477" t="s">
        <v>2301</v>
      </c>
      <c r="C477" t="s">
        <v>2302</v>
      </c>
      <c r="D477" s="13">
        <v>43805</v>
      </c>
      <c r="E477">
        <v>215.9</v>
      </c>
      <c r="F477">
        <v>18</v>
      </c>
      <c r="G477">
        <v>182.96</v>
      </c>
      <c r="H477">
        <v>0</v>
      </c>
      <c r="I477">
        <v>16.47</v>
      </c>
      <c r="J477">
        <v>16.47</v>
      </c>
      <c r="K477">
        <v>0</v>
      </c>
      <c r="L477" t="s">
        <v>31</v>
      </c>
    </row>
    <row r="478" spans="2:12" x14ac:dyDescent="0.25">
      <c r="B478" t="s">
        <v>2303</v>
      </c>
      <c r="C478" t="s">
        <v>2304</v>
      </c>
      <c r="D478" s="13">
        <v>43805</v>
      </c>
      <c r="E478">
        <v>726.58</v>
      </c>
      <c r="F478">
        <v>18</v>
      </c>
      <c r="G478">
        <v>615.76</v>
      </c>
      <c r="H478">
        <v>0</v>
      </c>
      <c r="I478">
        <v>55.42</v>
      </c>
      <c r="J478">
        <v>55.42</v>
      </c>
      <c r="K478">
        <v>0</v>
      </c>
      <c r="L478" t="s">
        <v>31</v>
      </c>
    </row>
    <row r="479" spans="2:12" x14ac:dyDescent="0.25">
      <c r="B479" t="s">
        <v>2305</v>
      </c>
      <c r="C479" t="s">
        <v>2306</v>
      </c>
      <c r="D479" s="13">
        <v>43805</v>
      </c>
      <c r="E479">
        <v>1042.93</v>
      </c>
      <c r="F479">
        <v>12</v>
      </c>
      <c r="G479">
        <v>931.19</v>
      </c>
      <c r="H479">
        <v>0</v>
      </c>
      <c r="I479">
        <v>55.87</v>
      </c>
      <c r="J479">
        <v>55.87</v>
      </c>
      <c r="K479">
        <v>0</v>
      </c>
      <c r="L479" t="s">
        <v>31</v>
      </c>
    </row>
    <row r="480" spans="2:12" x14ac:dyDescent="0.25">
      <c r="B480" t="s">
        <v>2307</v>
      </c>
      <c r="C480" t="s">
        <v>2308</v>
      </c>
      <c r="D480" s="13">
        <v>43805</v>
      </c>
      <c r="E480">
        <v>1820.93</v>
      </c>
      <c r="F480">
        <v>12</v>
      </c>
      <c r="G480">
        <v>1047.54</v>
      </c>
      <c r="H480">
        <v>0</v>
      </c>
      <c r="I480">
        <v>62.85</v>
      </c>
      <c r="J480">
        <v>62.85</v>
      </c>
      <c r="K480">
        <v>0</v>
      </c>
      <c r="L480" t="s">
        <v>31</v>
      </c>
    </row>
    <row r="481" spans="2:12" x14ac:dyDescent="0.25">
      <c r="B481" t="s">
        <v>2307</v>
      </c>
      <c r="C481" t="s">
        <v>2308</v>
      </c>
      <c r="D481" s="13">
        <v>43805</v>
      </c>
      <c r="E481">
        <v>1820.93</v>
      </c>
      <c r="F481">
        <v>18</v>
      </c>
      <c r="G481">
        <v>548.9</v>
      </c>
      <c r="H481">
        <v>0</v>
      </c>
      <c r="I481">
        <v>49.4</v>
      </c>
      <c r="J481">
        <v>49.4</v>
      </c>
      <c r="K481">
        <v>0</v>
      </c>
      <c r="L481" t="s">
        <v>31</v>
      </c>
    </row>
    <row r="482" spans="2:12" x14ac:dyDescent="0.25">
      <c r="B482" t="s">
        <v>2309</v>
      </c>
      <c r="C482" t="s">
        <v>2310</v>
      </c>
      <c r="D482" s="13">
        <v>43805</v>
      </c>
      <c r="E482">
        <v>848.61</v>
      </c>
      <c r="F482">
        <v>18</v>
      </c>
      <c r="G482">
        <v>719.17</v>
      </c>
      <c r="H482">
        <v>0</v>
      </c>
      <c r="I482">
        <v>64.73</v>
      </c>
      <c r="J482">
        <v>64.73</v>
      </c>
      <c r="K482">
        <v>0</v>
      </c>
      <c r="L482" t="s">
        <v>31</v>
      </c>
    </row>
    <row r="483" spans="2:12" x14ac:dyDescent="0.25">
      <c r="B483" t="s">
        <v>2311</v>
      </c>
      <c r="C483" t="s">
        <v>2312</v>
      </c>
      <c r="D483" s="13">
        <v>43805</v>
      </c>
      <c r="E483">
        <v>1102.53</v>
      </c>
      <c r="F483">
        <v>12</v>
      </c>
      <c r="G483">
        <v>490.59</v>
      </c>
      <c r="H483">
        <v>0</v>
      </c>
      <c r="I483">
        <v>29.44</v>
      </c>
      <c r="J483">
        <v>29.44</v>
      </c>
      <c r="K483">
        <v>0</v>
      </c>
      <c r="L483" t="s">
        <v>31</v>
      </c>
    </row>
    <row r="484" spans="2:12" x14ac:dyDescent="0.25">
      <c r="B484" t="s">
        <v>2311</v>
      </c>
      <c r="C484" t="s">
        <v>2312</v>
      </c>
      <c r="D484" s="13">
        <v>43805</v>
      </c>
      <c r="E484">
        <v>1102.53</v>
      </c>
      <c r="F484">
        <v>18</v>
      </c>
      <c r="G484">
        <v>468.72</v>
      </c>
      <c r="H484">
        <v>0</v>
      </c>
      <c r="I484">
        <v>42.18</v>
      </c>
      <c r="J484">
        <v>42.18</v>
      </c>
      <c r="K484">
        <v>0</v>
      </c>
      <c r="L484" t="s">
        <v>31</v>
      </c>
    </row>
    <row r="485" spans="2:12" x14ac:dyDescent="0.25">
      <c r="B485" t="s">
        <v>2313</v>
      </c>
      <c r="C485" t="s">
        <v>2314</v>
      </c>
      <c r="D485" s="13">
        <v>43805</v>
      </c>
      <c r="E485">
        <v>625.41999999999996</v>
      </c>
      <c r="F485">
        <v>12</v>
      </c>
      <c r="G485">
        <v>172.33</v>
      </c>
      <c r="H485">
        <v>0</v>
      </c>
      <c r="I485">
        <v>10.34</v>
      </c>
      <c r="J485">
        <v>10.34</v>
      </c>
      <c r="K485">
        <v>0</v>
      </c>
      <c r="L485" t="s">
        <v>31</v>
      </c>
    </row>
    <row r="486" spans="2:12" x14ac:dyDescent="0.25">
      <c r="B486" t="s">
        <v>2313</v>
      </c>
      <c r="C486" t="s">
        <v>2314</v>
      </c>
      <c r="D486" s="13">
        <v>43805</v>
      </c>
      <c r="E486">
        <v>625.41999999999996</v>
      </c>
      <c r="F486">
        <v>18</v>
      </c>
      <c r="G486">
        <v>366.46</v>
      </c>
      <c r="H486">
        <v>0</v>
      </c>
      <c r="I486">
        <v>32.979999999999997</v>
      </c>
      <c r="J486">
        <v>32.979999999999997</v>
      </c>
      <c r="K486">
        <v>0</v>
      </c>
      <c r="L486" t="s">
        <v>31</v>
      </c>
    </row>
    <row r="487" spans="2:12" x14ac:dyDescent="0.25">
      <c r="B487" t="s">
        <v>2315</v>
      </c>
      <c r="C487" t="s">
        <v>2316</v>
      </c>
      <c r="D487" s="13">
        <v>43805</v>
      </c>
      <c r="E487">
        <v>5498.8</v>
      </c>
      <c r="F487">
        <v>5</v>
      </c>
      <c r="G487">
        <v>1913.46</v>
      </c>
      <c r="H487">
        <v>0</v>
      </c>
      <c r="I487">
        <v>47.84</v>
      </c>
      <c r="J487">
        <v>47.84</v>
      </c>
      <c r="K487">
        <v>0</v>
      </c>
      <c r="L487" t="s">
        <v>31</v>
      </c>
    </row>
    <row r="488" spans="2:12" x14ac:dyDescent="0.25">
      <c r="B488" t="s">
        <v>2315</v>
      </c>
      <c r="C488" t="s">
        <v>2316</v>
      </c>
      <c r="D488" s="13">
        <v>43805</v>
      </c>
      <c r="E488">
        <v>5498.8</v>
      </c>
      <c r="F488">
        <v>18</v>
      </c>
      <c r="G488">
        <v>2957.35</v>
      </c>
      <c r="H488">
        <v>0</v>
      </c>
      <c r="I488">
        <v>266.16000000000003</v>
      </c>
      <c r="J488">
        <v>266.16000000000003</v>
      </c>
      <c r="K488">
        <v>0</v>
      </c>
      <c r="L488" t="s">
        <v>31</v>
      </c>
    </row>
    <row r="489" spans="2:12" x14ac:dyDescent="0.25">
      <c r="B489" t="s">
        <v>2317</v>
      </c>
      <c r="C489" t="s">
        <v>2318</v>
      </c>
      <c r="D489" s="13">
        <v>43805</v>
      </c>
      <c r="E489">
        <v>226.22</v>
      </c>
      <c r="F489">
        <v>5</v>
      </c>
      <c r="G489">
        <v>215.45</v>
      </c>
      <c r="H489">
        <v>0</v>
      </c>
      <c r="I489">
        <v>5.39</v>
      </c>
      <c r="J489">
        <v>5.39</v>
      </c>
      <c r="K489">
        <v>0</v>
      </c>
      <c r="L489" t="s">
        <v>31</v>
      </c>
    </row>
    <row r="490" spans="2:12" x14ac:dyDescent="0.25">
      <c r="B490" t="s">
        <v>2319</v>
      </c>
      <c r="C490" t="s">
        <v>2320</v>
      </c>
      <c r="D490" s="13">
        <v>43805</v>
      </c>
      <c r="E490">
        <v>3801.91</v>
      </c>
      <c r="F490">
        <v>12</v>
      </c>
      <c r="G490">
        <v>1264.17</v>
      </c>
      <c r="H490">
        <v>0</v>
      </c>
      <c r="I490">
        <v>75.849999999999994</v>
      </c>
      <c r="J490">
        <v>75.849999999999994</v>
      </c>
      <c r="K490">
        <v>0</v>
      </c>
      <c r="L490" t="s">
        <v>31</v>
      </c>
    </row>
    <row r="491" spans="2:12" x14ac:dyDescent="0.25">
      <c r="B491" t="s">
        <v>2319</v>
      </c>
      <c r="C491" t="s">
        <v>2320</v>
      </c>
      <c r="D491" s="13">
        <v>43805</v>
      </c>
      <c r="E491">
        <v>3801.91</v>
      </c>
      <c r="F491">
        <v>18</v>
      </c>
      <c r="G491">
        <v>2022.06</v>
      </c>
      <c r="H491">
        <v>0</v>
      </c>
      <c r="I491">
        <v>181.99</v>
      </c>
      <c r="J491">
        <v>181.99</v>
      </c>
      <c r="K491">
        <v>0</v>
      </c>
      <c r="L491" t="s">
        <v>31</v>
      </c>
    </row>
    <row r="492" spans="2:12" x14ac:dyDescent="0.25">
      <c r="B492" t="s">
        <v>2321</v>
      </c>
      <c r="C492" t="s">
        <v>2322</v>
      </c>
      <c r="D492" s="13">
        <v>43805</v>
      </c>
      <c r="E492">
        <v>1589.75</v>
      </c>
      <c r="F492">
        <v>12</v>
      </c>
      <c r="G492">
        <v>236.33</v>
      </c>
      <c r="H492">
        <v>0</v>
      </c>
      <c r="I492">
        <v>14.18</v>
      </c>
      <c r="J492">
        <v>14.18</v>
      </c>
      <c r="K492">
        <v>0</v>
      </c>
      <c r="L492" t="s">
        <v>31</v>
      </c>
    </row>
    <row r="493" spans="2:12" x14ac:dyDescent="0.25">
      <c r="B493" t="s">
        <v>2321</v>
      </c>
      <c r="C493" t="s">
        <v>2322</v>
      </c>
      <c r="D493" s="13">
        <v>43805</v>
      </c>
      <c r="E493">
        <v>1589.75</v>
      </c>
      <c r="F493">
        <v>18</v>
      </c>
      <c r="G493">
        <v>1122.93</v>
      </c>
      <c r="H493">
        <v>0</v>
      </c>
      <c r="I493">
        <v>101.06</v>
      </c>
      <c r="J493">
        <v>101.06</v>
      </c>
      <c r="K493">
        <v>0</v>
      </c>
      <c r="L493" t="s">
        <v>31</v>
      </c>
    </row>
    <row r="494" spans="2:12" x14ac:dyDescent="0.25">
      <c r="B494" t="s">
        <v>2323</v>
      </c>
      <c r="C494" t="s">
        <v>2324</v>
      </c>
      <c r="D494" s="13">
        <v>43805</v>
      </c>
      <c r="E494">
        <v>929.84</v>
      </c>
      <c r="F494">
        <v>5</v>
      </c>
      <c r="G494">
        <v>885.57</v>
      </c>
      <c r="H494">
        <v>0</v>
      </c>
      <c r="I494">
        <v>22.14</v>
      </c>
      <c r="J494">
        <v>22.14</v>
      </c>
      <c r="K494">
        <v>0</v>
      </c>
      <c r="L494" t="s">
        <v>31</v>
      </c>
    </row>
    <row r="495" spans="2:12" x14ac:dyDescent="0.25">
      <c r="B495" t="s">
        <v>2325</v>
      </c>
      <c r="C495" t="s">
        <v>2326</v>
      </c>
      <c r="D495" s="13">
        <v>43805</v>
      </c>
      <c r="E495">
        <v>1982.26</v>
      </c>
      <c r="F495">
        <v>18</v>
      </c>
      <c r="G495">
        <v>1679.87</v>
      </c>
      <c r="H495">
        <v>0</v>
      </c>
      <c r="I495">
        <v>151.19</v>
      </c>
      <c r="J495">
        <v>151.19</v>
      </c>
      <c r="K495">
        <v>0</v>
      </c>
      <c r="L495" t="s">
        <v>31</v>
      </c>
    </row>
    <row r="496" spans="2:12" x14ac:dyDescent="0.25">
      <c r="B496" t="s">
        <v>2327</v>
      </c>
      <c r="C496" t="s">
        <v>2328</v>
      </c>
      <c r="D496" s="13">
        <v>43805</v>
      </c>
      <c r="E496">
        <v>468.01</v>
      </c>
      <c r="F496">
        <v>18</v>
      </c>
      <c r="G496">
        <v>396.62</v>
      </c>
      <c r="H496">
        <v>0</v>
      </c>
      <c r="I496">
        <v>35.700000000000003</v>
      </c>
      <c r="J496">
        <v>35.700000000000003</v>
      </c>
      <c r="K496">
        <v>0</v>
      </c>
      <c r="L496" t="s">
        <v>31</v>
      </c>
    </row>
    <row r="497" spans="2:12" x14ac:dyDescent="0.25">
      <c r="B497" t="s">
        <v>2329</v>
      </c>
      <c r="C497" t="s">
        <v>2330</v>
      </c>
      <c r="D497" s="13">
        <v>43805</v>
      </c>
      <c r="E497">
        <v>1829.7</v>
      </c>
      <c r="F497">
        <v>12</v>
      </c>
      <c r="G497">
        <v>540.49</v>
      </c>
      <c r="H497">
        <v>0</v>
      </c>
      <c r="I497">
        <v>32.43</v>
      </c>
      <c r="J497">
        <v>32.43</v>
      </c>
      <c r="K497">
        <v>0</v>
      </c>
      <c r="L497" t="s">
        <v>31</v>
      </c>
    </row>
    <row r="498" spans="2:12" x14ac:dyDescent="0.25">
      <c r="B498" t="s">
        <v>2329</v>
      </c>
      <c r="C498" t="s">
        <v>2330</v>
      </c>
      <c r="D498" s="13">
        <v>43805</v>
      </c>
      <c r="E498">
        <v>1829.7</v>
      </c>
      <c r="F498">
        <v>18</v>
      </c>
      <c r="G498">
        <v>1037.57</v>
      </c>
      <c r="H498">
        <v>0</v>
      </c>
      <c r="I498">
        <v>93.38</v>
      </c>
      <c r="J498">
        <v>93.38</v>
      </c>
      <c r="K498">
        <v>0</v>
      </c>
      <c r="L498" t="s">
        <v>31</v>
      </c>
    </row>
    <row r="499" spans="2:12" x14ac:dyDescent="0.25">
      <c r="B499" t="s">
        <v>2331</v>
      </c>
      <c r="C499" t="s">
        <v>2332</v>
      </c>
      <c r="D499" s="13">
        <v>43805</v>
      </c>
      <c r="E499">
        <v>202.63</v>
      </c>
      <c r="F499">
        <v>5</v>
      </c>
      <c r="G499">
        <v>91.39</v>
      </c>
      <c r="H499">
        <v>0</v>
      </c>
      <c r="I499">
        <v>2.2799999999999998</v>
      </c>
      <c r="J499">
        <v>2.2799999999999998</v>
      </c>
      <c r="K499">
        <v>0</v>
      </c>
      <c r="L499" t="s">
        <v>31</v>
      </c>
    </row>
    <row r="500" spans="2:12" x14ac:dyDescent="0.25">
      <c r="B500" t="s">
        <v>2331</v>
      </c>
      <c r="C500" t="s">
        <v>2332</v>
      </c>
      <c r="D500" s="13">
        <v>43805</v>
      </c>
      <c r="E500">
        <v>202.63</v>
      </c>
      <c r="F500">
        <v>18</v>
      </c>
      <c r="G500">
        <v>90.4</v>
      </c>
      <c r="H500">
        <v>0</v>
      </c>
      <c r="I500">
        <v>8.14</v>
      </c>
      <c r="J500">
        <v>8.14</v>
      </c>
      <c r="K500">
        <v>0</v>
      </c>
      <c r="L500" t="s">
        <v>31</v>
      </c>
    </row>
    <row r="501" spans="2:12" x14ac:dyDescent="0.25">
      <c r="B501" t="s">
        <v>2333</v>
      </c>
      <c r="C501" t="s">
        <v>2334</v>
      </c>
      <c r="D501" s="13">
        <v>43805</v>
      </c>
      <c r="E501">
        <v>2277.9299999999998</v>
      </c>
      <c r="F501">
        <v>12</v>
      </c>
      <c r="G501">
        <v>1084.7</v>
      </c>
      <c r="H501">
        <v>0</v>
      </c>
      <c r="I501">
        <v>65.08</v>
      </c>
      <c r="J501">
        <v>65.08</v>
      </c>
      <c r="K501">
        <v>0</v>
      </c>
      <c r="L501" t="s">
        <v>31</v>
      </c>
    </row>
    <row r="502" spans="2:12" x14ac:dyDescent="0.25">
      <c r="B502" t="s">
        <v>2333</v>
      </c>
      <c r="C502" t="s">
        <v>2334</v>
      </c>
      <c r="D502" s="13">
        <v>43805</v>
      </c>
      <c r="E502">
        <v>2277.9299999999998</v>
      </c>
      <c r="F502">
        <v>18</v>
      </c>
      <c r="G502">
        <v>900.92</v>
      </c>
      <c r="H502">
        <v>0</v>
      </c>
      <c r="I502">
        <v>81.08</v>
      </c>
      <c r="J502">
        <v>81.08</v>
      </c>
      <c r="K502">
        <v>0</v>
      </c>
      <c r="L502" t="s">
        <v>31</v>
      </c>
    </row>
    <row r="503" spans="2:12" x14ac:dyDescent="0.25">
      <c r="B503" t="s">
        <v>2335</v>
      </c>
      <c r="C503" t="s">
        <v>2336</v>
      </c>
      <c r="D503" s="13">
        <v>43805</v>
      </c>
      <c r="E503">
        <v>1793.28</v>
      </c>
      <c r="F503">
        <v>12</v>
      </c>
      <c r="G503">
        <v>1312.45</v>
      </c>
      <c r="H503">
        <v>0</v>
      </c>
      <c r="I503">
        <v>78.75</v>
      </c>
      <c r="J503">
        <v>78.75</v>
      </c>
      <c r="K503">
        <v>0</v>
      </c>
      <c r="L503" t="s">
        <v>31</v>
      </c>
    </row>
    <row r="504" spans="2:12" x14ac:dyDescent="0.25">
      <c r="B504" t="s">
        <v>2335</v>
      </c>
      <c r="C504" t="s">
        <v>2336</v>
      </c>
      <c r="D504" s="13">
        <v>43805</v>
      </c>
      <c r="E504">
        <v>1793.28</v>
      </c>
      <c r="F504">
        <v>18</v>
      </c>
      <c r="G504">
        <v>274.04000000000002</v>
      </c>
      <c r="H504">
        <v>0</v>
      </c>
      <c r="I504">
        <v>24.66</v>
      </c>
      <c r="J504">
        <v>24.66</v>
      </c>
      <c r="K504">
        <v>0</v>
      </c>
      <c r="L504" t="s">
        <v>31</v>
      </c>
    </row>
    <row r="505" spans="2:12" x14ac:dyDescent="0.25">
      <c r="B505" t="s">
        <v>2337</v>
      </c>
      <c r="C505" t="s">
        <v>2338</v>
      </c>
      <c r="D505" s="13">
        <v>43805</v>
      </c>
      <c r="E505">
        <v>2257.1799999999998</v>
      </c>
      <c r="F505">
        <v>12</v>
      </c>
      <c r="G505">
        <v>272.97000000000003</v>
      </c>
      <c r="H505">
        <v>0</v>
      </c>
      <c r="I505">
        <v>16.38</v>
      </c>
      <c r="J505">
        <v>16.38</v>
      </c>
      <c r="K505">
        <v>0</v>
      </c>
      <c r="L505" t="s">
        <v>31</v>
      </c>
    </row>
    <row r="506" spans="2:12" x14ac:dyDescent="0.25">
      <c r="B506" t="s">
        <v>2337</v>
      </c>
      <c r="C506" t="s">
        <v>2338</v>
      </c>
      <c r="D506" s="13">
        <v>43805</v>
      </c>
      <c r="E506">
        <v>2257.1799999999998</v>
      </c>
      <c r="F506">
        <v>18</v>
      </c>
      <c r="G506">
        <v>1653.79</v>
      </c>
      <c r="H506">
        <v>0</v>
      </c>
      <c r="I506">
        <v>148.84</v>
      </c>
      <c r="J506">
        <v>148.84</v>
      </c>
      <c r="K506">
        <v>0</v>
      </c>
      <c r="L506" t="s">
        <v>31</v>
      </c>
    </row>
    <row r="507" spans="2:12" x14ac:dyDescent="0.25">
      <c r="B507" t="s">
        <v>2335</v>
      </c>
      <c r="C507" t="s">
        <v>2339</v>
      </c>
      <c r="D507" s="13">
        <v>43805</v>
      </c>
      <c r="E507">
        <v>253.66</v>
      </c>
      <c r="F507">
        <v>12</v>
      </c>
      <c r="G507">
        <v>226.48</v>
      </c>
      <c r="H507">
        <v>0</v>
      </c>
      <c r="I507">
        <v>13.59</v>
      </c>
      <c r="J507">
        <v>13.59</v>
      </c>
      <c r="K507">
        <v>0</v>
      </c>
      <c r="L507" t="s">
        <v>31</v>
      </c>
    </row>
    <row r="508" spans="2:12" x14ac:dyDescent="0.25">
      <c r="B508" t="s">
        <v>2340</v>
      </c>
      <c r="C508" t="s">
        <v>2341</v>
      </c>
      <c r="D508" s="13">
        <v>43805</v>
      </c>
      <c r="E508">
        <v>1389.26</v>
      </c>
      <c r="F508">
        <v>12</v>
      </c>
      <c r="G508">
        <v>59.08</v>
      </c>
      <c r="H508">
        <v>0</v>
      </c>
      <c r="I508">
        <v>3.54</v>
      </c>
      <c r="J508">
        <v>3.54</v>
      </c>
      <c r="K508">
        <v>0</v>
      </c>
      <c r="L508" t="s">
        <v>31</v>
      </c>
    </row>
    <row r="509" spans="2:12" x14ac:dyDescent="0.25">
      <c r="B509" t="s">
        <v>2340</v>
      </c>
      <c r="C509" t="s">
        <v>2341</v>
      </c>
      <c r="D509" s="13">
        <v>43805</v>
      </c>
      <c r="E509">
        <v>1389.26</v>
      </c>
      <c r="F509">
        <v>18</v>
      </c>
      <c r="G509">
        <v>1121.27</v>
      </c>
      <c r="H509">
        <v>0</v>
      </c>
      <c r="I509">
        <v>100.91</v>
      </c>
      <c r="J509">
        <v>100.91</v>
      </c>
      <c r="K509">
        <v>0</v>
      </c>
      <c r="L509" t="s">
        <v>31</v>
      </c>
    </row>
    <row r="510" spans="2:12" x14ac:dyDescent="0.25">
      <c r="B510" t="s">
        <v>2342</v>
      </c>
      <c r="C510" t="s">
        <v>2343</v>
      </c>
      <c r="D510" s="13">
        <v>43805</v>
      </c>
      <c r="E510">
        <v>1306.71</v>
      </c>
      <c r="F510">
        <v>12</v>
      </c>
      <c r="G510">
        <v>507.14</v>
      </c>
      <c r="H510">
        <v>0</v>
      </c>
      <c r="I510">
        <v>30.43</v>
      </c>
      <c r="J510">
        <v>30.43</v>
      </c>
      <c r="K510">
        <v>0</v>
      </c>
      <c r="L510" t="s">
        <v>31</v>
      </c>
    </row>
    <row r="511" spans="2:12" x14ac:dyDescent="0.25">
      <c r="B511" t="s">
        <v>2342</v>
      </c>
      <c r="C511" t="s">
        <v>2343</v>
      </c>
      <c r="D511" s="13">
        <v>43805</v>
      </c>
      <c r="E511">
        <v>1306.71</v>
      </c>
      <c r="F511">
        <v>18</v>
      </c>
      <c r="G511">
        <v>626.03</v>
      </c>
      <c r="H511">
        <v>0</v>
      </c>
      <c r="I511">
        <v>56.34</v>
      </c>
      <c r="J511">
        <v>56.34</v>
      </c>
      <c r="K511">
        <v>0</v>
      </c>
      <c r="L511" t="s">
        <v>31</v>
      </c>
    </row>
    <row r="512" spans="2:12" x14ac:dyDescent="0.25">
      <c r="B512" t="s">
        <v>2344</v>
      </c>
      <c r="C512" t="s">
        <v>2345</v>
      </c>
      <c r="D512" s="13">
        <v>43805</v>
      </c>
      <c r="E512">
        <v>1382.51</v>
      </c>
      <c r="F512">
        <v>12</v>
      </c>
      <c r="G512">
        <v>428.75</v>
      </c>
      <c r="H512">
        <v>0</v>
      </c>
      <c r="I512">
        <v>25.73</v>
      </c>
      <c r="J512">
        <v>25.73</v>
      </c>
      <c r="K512">
        <v>0</v>
      </c>
      <c r="L512" t="s">
        <v>31</v>
      </c>
    </row>
    <row r="513" spans="2:12" x14ac:dyDescent="0.25">
      <c r="B513" t="s">
        <v>2344</v>
      </c>
      <c r="C513" t="s">
        <v>2345</v>
      </c>
      <c r="D513" s="13">
        <v>43805</v>
      </c>
      <c r="E513">
        <v>1382.51</v>
      </c>
      <c r="F513">
        <v>18</v>
      </c>
      <c r="G513">
        <v>764.67</v>
      </c>
      <c r="H513">
        <v>0</v>
      </c>
      <c r="I513">
        <v>68.819999999999993</v>
      </c>
      <c r="J513">
        <v>68.819999999999993</v>
      </c>
      <c r="K513">
        <v>0</v>
      </c>
      <c r="L513" t="s">
        <v>31</v>
      </c>
    </row>
    <row r="514" spans="2:12" x14ac:dyDescent="0.25">
      <c r="B514" t="s">
        <v>2346</v>
      </c>
      <c r="C514" t="s">
        <v>2347</v>
      </c>
      <c r="D514" s="13">
        <v>43805</v>
      </c>
      <c r="E514">
        <v>1685.6</v>
      </c>
      <c r="F514">
        <v>12</v>
      </c>
      <c r="G514">
        <v>59.08</v>
      </c>
      <c r="H514">
        <v>0</v>
      </c>
      <c r="I514">
        <v>3.54</v>
      </c>
      <c r="J514">
        <v>3.54</v>
      </c>
      <c r="K514">
        <v>0</v>
      </c>
      <c r="L514" t="s">
        <v>31</v>
      </c>
    </row>
    <row r="515" spans="2:12" x14ac:dyDescent="0.25">
      <c r="B515" t="s">
        <v>2346</v>
      </c>
      <c r="C515" t="s">
        <v>2347</v>
      </c>
      <c r="D515" s="13">
        <v>43805</v>
      </c>
      <c r="E515">
        <v>1685.6</v>
      </c>
      <c r="F515">
        <v>18</v>
      </c>
      <c r="G515">
        <v>1372.42</v>
      </c>
      <c r="H515">
        <v>0</v>
      </c>
      <c r="I515">
        <v>123.52</v>
      </c>
      <c r="J515">
        <v>123.52</v>
      </c>
      <c r="K515">
        <v>0</v>
      </c>
      <c r="L515" t="s">
        <v>31</v>
      </c>
    </row>
    <row r="516" spans="2:12" x14ac:dyDescent="0.25">
      <c r="B516" t="s">
        <v>2348</v>
      </c>
      <c r="C516" t="s">
        <v>2349</v>
      </c>
      <c r="D516" s="13">
        <v>43805</v>
      </c>
      <c r="E516">
        <v>1843.18</v>
      </c>
      <c r="F516">
        <v>12</v>
      </c>
      <c r="G516">
        <v>784.38</v>
      </c>
      <c r="H516">
        <v>0</v>
      </c>
      <c r="I516">
        <v>47.06</v>
      </c>
      <c r="J516">
        <v>47.06</v>
      </c>
      <c r="K516">
        <v>0</v>
      </c>
      <c r="L516" t="s">
        <v>31</v>
      </c>
    </row>
    <row r="517" spans="2:12" x14ac:dyDescent="0.25">
      <c r="B517" t="s">
        <v>2348</v>
      </c>
      <c r="C517" t="s">
        <v>2349</v>
      </c>
      <c r="D517" s="13">
        <v>43805</v>
      </c>
      <c r="E517">
        <v>1843.18</v>
      </c>
      <c r="F517">
        <v>18</v>
      </c>
      <c r="G517">
        <v>817.52</v>
      </c>
      <c r="H517">
        <v>0</v>
      </c>
      <c r="I517">
        <v>73.58</v>
      </c>
      <c r="J517">
        <v>73.58</v>
      </c>
      <c r="K517">
        <v>0</v>
      </c>
      <c r="L517" t="s">
        <v>31</v>
      </c>
    </row>
    <row r="518" spans="2:12" x14ac:dyDescent="0.25">
      <c r="B518" t="s">
        <v>2350</v>
      </c>
      <c r="C518" t="s">
        <v>2351</v>
      </c>
      <c r="D518" s="13">
        <v>43805</v>
      </c>
      <c r="E518">
        <v>1868.59</v>
      </c>
      <c r="F518">
        <v>12</v>
      </c>
      <c r="G518">
        <v>568.30999999999995</v>
      </c>
      <c r="H518">
        <v>0</v>
      </c>
      <c r="I518">
        <v>34.1</v>
      </c>
      <c r="J518">
        <v>34.1</v>
      </c>
      <c r="K518">
        <v>0</v>
      </c>
      <c r="L518" t="s">
        <v>31</v>
      </c>
    </row>
    <row r="519" spans="2:12" x14ac:dyDescent="0.25">
      <c r="B519" t="s">
        <v>2350</v>
      </c>
      <c r="C519" t="s">
        <v>2351</v>
      </c>
      <c r="D519" s="13">
        <v>43805</v>
      </c>
      <c r="E519">
        <v>1868.59</v>
      </c>
      <c r="F519">
        <v>18</v>
      </c>
      <c r="G519">
        <v>1044.1400000000001</v>
      </c>
      <c r="H519">
        <v>0</v>
      </c>
      <c r="I519">
        <v>93.97</v>
      </c>
      <c r="J519">
        <v>93.97</v>
      </c>
      <c r="K519">
        <v>0</v>
      </c>
      <c r="L519" t="s">
        <v>31</v>
      </c>
    </row>
    <row r="520" spans="2:12" x14ac:dyDescent="0.25">
      <c r="B520" t="s">
        <v>2352</v>
      </c>
      <c r="C520" t="s">
        <v>2353</v>
      </c>
      <c r="D520" s="13">
        <v>43805</v>
      </c>
      <c r="E520">
        <v>380.51</v>
      </c>
      <c r="F520">
        <v>12</v>
      </c>
      <c r="G520">
        <v>339.74</v>
      </c>
      <c r="H520">
        <v>0</v>
      </c>
      <c r="I520">
        <v>20.38</v>
      </c>
      <c r="J520">
        <v>20.38</v>
      </c>
      <c r="K520">
        <v>0</v>
      </c>
      <c r="L520" t="s">
        <v>31</v>
      </c>
    </row>
    <row r="521" spans="2:12" x14ac:dyDescent="0.25">
      <c r="B521" t="s">
        <v>2354</v>
      </c>
      <c r="C521" t="s">
        <v>2355</v>
      </c>
      <c r="D521" s="13">
        <v>43805</v>
      </c>
      <c r="E521">
        <v>1865.95</v>
      </c>
      <c r="F521">
        <v>12</v>
      </c>
      <c r="G521">
        <v>115.33</v>
      </c>
      <c r="H521">
        <v>0</v>
      </c>
      <c r="I521">
        <v>6.92</v>
      </c>
      <c r="J521">
        <v>6.92</v>
      </c>
      <c r="K521">
        <v>0</v>
      </c>
      <c r="L521" t="s">
        <v>31</v>
      </c>
    </row>
    <row r="522" spans="2:12" x14ac:dyDescent="0.25">
      <c r="B522" t="s">
        <v>2354</v>
      </c>
      <c r="C522" t="s">
        <v>2355</v>
      </c>
      <c r="D522" s="13">
        <v>43805</v>
      </c>
      <c r="E522">
        <v>1865.95</v>
      </c>
      <c r="F522">
        <v>18</v>
      </c>
      <c r="G522">
        <v>1471.85</v>
      </c>
      <c r="H522">
        <v>0</v>
      </c>
      <c r="I522">
        <v>132.47</v>
      </c>
      <c r="J522">
        <v>132.47</v>
      </c>
      <c r="K522">
        <v>0</v>
      </c>
      <c r="L522" t="s">
        <v>31</v>
      </c>
    </row>
    <row r="523" spans="2:12" x14ac:dyDescent="0.25">
      <c r="B523" t="s">
        <v>2356</v>
      </c>
      <c r="C523" t="s">
        <v>2357</v>
      </c>
      <c r="D523" s="13">
        <v>43805</v>
      </c>
      <c r="E523">
        <v>346.54</v>
      </c>
      <c r="F523">
        <v>12</v>
      </c>
      <c r="G523">
        <v>118.17</v>
      </c>
      <c r="H523">
        <v>0</v>
      </c>
      <c r="I523">
        <v>7.09</v>
      </c>
      <c r="J523">
        <v>7.09</v>
      </c>
      <c r="K523">
        <v>0</v>
      </c>
      <c r="L523" t="s">
        <v>31</v>
      </c>
    </row>
    <row r="524" spans="2:12" x14ac:dyDescent="0.25">
      <c r="B524" t="s">
        <v>2356</v>
      </c>
      <c r="C524" t="s">
        <v>2357</v>
      </c>
      <c r="D524" s="13">
        <v>43805</v>
      </c>
      <c r="E524">
        <v>346.54</v>
      </c>
      <c r="F524">
        <v>18</v>
      </c>
      <c r="G524">
        <v>181.51</v>
      </c>
      <c r="H524">
        <v>0</v>
      </c>
      <c r="I524">
        <v>16.34</v>
      </c>
      <c r="J524">
        <v>16.34</v>
      </c>
      <c r="K524">
        <v>0</v>
      </c>
      <c r="L524" t="s">
        <v>31</v>
      </c>
    </row>
    <row r="525" spans="2:12" x14ac:dyDescent="0.25">
      <c r="B525" t="s">
        <v>2358</v>
      </c>
      <c r="C525" t="s">
        <v>2359</v>
      </c>
      <c r="D525" s="13">
        <v>43805</v>
      </c>
      <c r="E525">
        <v>2260.3000000000002</v>
      </c>
      <c r="F525">
        <v>5</v>
      </c>
      <c r="G525">
        <v>1384.93</v>
      </c>
      <c r="H525">
        <v>0</v>
      </c>
      <c r="I525">
        <v>34.619999999999997</v>
      </c>
      <c r="J525">
        <v>34.619999999999997</v>
      </c>
      <c r="K525">
        <v>0</v>
      </c>
      <c r="L525" t="s">
        <v>31</v>
      </c>
    </row>
    <row r="526" spans="2:12" x14ac:dyDescent="0.25">
      <c r="B526" t="s">
        <v>2358</v>
      </c>
      <c r="C526" t="s">
        <v>2359</v>
      </c>
      <c r="D526" s="13">
        <v>43805</v>
      </c>
      <c r="E526">
        <v>2260.3000000000002</v>
      </c>
      <c r="F526">
        <v>18</v>
      </c>
      <c r="G526">
        <v>683.15</v>
      </c>
      <c r="H526">
        <v>0</v>
      </c>
      <c r="I526">
        <v>61.48</v>
      </c>
      <c r="J526">
        <v>61.48</v>
      </c>
      <c r="K526">
        <v>0</v>
      </c>
      <c r="L526" t="s">
        <v>31</v>
      </c>
    </row>
    <row r="527" spans="2:12" x14ac:dyDescent="0.25">
      <c r="B527" t="s">
        <v>2360</v>
      </c>
      <c r="C527" t="s">
        <v>2361</v>
      </c>
      <c r="D527" s="13">
        <v>43805</v>
      </c>
      <c r="E527">
        <v>2725.18</v>
      </c>
      <c r="F527">
        <v>12</v>
      </c>
      <c r="G527">
        <v>1485.67</v>
      </c>
      <c r="H527">
        <v>0</v>
      </c>
      <c r="I527">
        <v>89.14</v>
      </c>
      <c r="J527">
        <v>89.14</v>
      </c>
      <c r="K527">
        <v>0</v>
      </c>
      <c r="L527" t="s">
        <v>31</v>
      </c>
    </row>
    <row r="528" spans="2:12" x14ac:dyDescent="0.25">
      <c r="B528" t="s">
        <v>2360</v>
      </c>
      <c r="C528" t="s">
        <v>2361</v>
      </c>
      <c r="D528" s="13">
        <v>43805</v>
      </c>
      <c r="E528">
        <v>2725.18</v>
      </c>
      <c r="F528">
        <v>18</v>
      </c>
      <c r="G528">
        <v>899.35</v>
      </c>
      <c r="H528">
        <v>0</v>
      </c>
      <c r="I528">
        <v>80.94</v>
      </c>
      <c r="J528">
        <v>80.94</v>
      </c>
      <c r="K528">
        <v>0</v>
      </c>
      <c r="L528" t="s">
        <v>31</v>
      </c>
    </row>
    <row r="529" spans="2:12" x14ac:dyDescent="0.25">
      <c r="B529" t="s">
        <v>2348</v>
      </c>
      <c r="C529" t="s">
        <v>2362</v>
      </c>
      <c r="D529" s="13">
        <v>43805</v>
      </c>
      <c r="E529">
        <v>283.05</v>
      </c>
      <c r="F529">
        <v>18</v>
      </c>
      <c r="G529">
        <v>239.88</v>
      </c>
      <c r="H529">
        <v>0</v>
      </c>
      <c r="I529">
        <v>21.59</v>
      </c>
      <c r="J529">
        <v>21.59</v>
      </c>
      <c r="K529">
        <v>0</v>
      </c>
      <c r="L529" t="s">
        <v>31</v>
      </c>
    </row>
    <row r="530" spans="2:12" x14ac:dyDescent="0.25">
      <c r="B530" t="s">
        <v>2363</v>
      </c>
      <c r="C530" t="s">
        <v>2364</v>
      </c>
      <c r="D530" s="13">
        <v>43805</v>
      </c>
      <c r="E530">
        <v>1932.45</v>
      </c>
      <c r="F530">
        <v>12</v>
      </c>
      <c r="G530">
        <v>915.55</v>
      </c>
      <c r="H530">
        <v>0</v>
      </c>
      <c r="I530">
        <v>54.93</v>
      </c>
      <c r="J530">
        <v>54.93</v>
      </c>
      <c r="K530">
        <v>0</v>
      </c>
      <c r="L530" t="s">
        <v>31</v>
      </c>
    </row>
    <row r="531" spans="2:12" x14ac:dyDescent="0.25">
      <c r="B531" t="s">
        <v>2363</v>
      </c>
      <c r="C531" t="s">
        <v>2364</v>
      </c>
      <c r="D531" s="13">
        <v>43805</v>
      </c>
      <c r="E531">
        <v>1932.45</v>
      </c>
      <c r="F531">
        <v>18</v>
      </c>
      <c r="G531">
        <v>768.66</v>
      </c>
      <c r="H531">
        <v>0</v>
      </c>
      <c r="I531">
        <v>69.180000000000007</v>
      </c>
      <c r="J531">
        <v>69.180000000000007</v>
      </c>
      <c r="K531">
        <v>0</v>
      </c>
      <c r="L531" t="s">
        <v>31</v>
      </c>
    </row>
    <row r="532" spans="2:12" x14ac:dyDescent="0.25">
      <c r="B532" t="s">
        <v>2365</v>
      </c>
      <c r="C532" t="s">
        <v>2366</v>
      </c>
      <c r="D532" s="13">
        <v>43805</v>
      </c>
      <c r="E532">
        <v>1836.32</v>
      </c>
      <c r="F532">
        <v>12</v>
      </c>
      <c r="G532">
        <v>115.33</v>
      </c>
      <c r="H532">
        <v>0</v>
      </c>
      <c r="I532">
        <v>6.92</v>
      </c>
      <c r="J532">
        <v>6.92</v>
      </c>
      <c r="K532">
        <v>0</v>
      </c>
      <c r="L532" t="s">
        <v>31</v>
      </c>
    </row>
    <row r="533" spans="2:12" x14ac:dyDescent="0.25">
      <c r="B533" t="s">
        <v>2365</v>
      </c>
      <c r="C533" t="s">
        <v>2366</v>
      </c>
      <c r="D533" s="13">
        <v>43805</v>
      </c>
      <c r="E533">
        <v>1836.32</v>
      </c>
      <c r="F533">
        <v>18</v>
      </c>
      <c r="G533">
        <v>1446.74</v>
      </c>
      <c r="H533">
        <v>0</v>
      </c>
      <c r="I533">
        <v>130.21</v>
      </c>
      <c r="J533">
        <v>130.21</v>
      </c>
      <c r="K533">
        <v>0</v>
      </c>
      <c r="L533" t="s">
        <v>31</v>
      </c>
    </row>
    <row r="534" spans="2:12" x14ac:dyDescent="0.25">
      <c r="B534" t="s">
        <v>2367</v>
      </c>
      <c r="C534" t="s">
        <v>2368</v>
      </c>
      <c r="D534" s="13">
        <v>43805</v>
      </c>
      <c r="E534">
        <v>911.99</v>
      </c>
      <c r="F534">
        <v>12</v>
      </c>
      <c r="G534">
        <v>115.33</v>
      </c>
      <c r="H534">
        <v>0</v>
      </c>
      <c r="I534">
        <v>6.92</v>
      </c>
      <c r="J534">
        <v>6.92</v>
      </c>
      <c r="K534">
        <v>0</v>
      </c>
      <c r="L534" t="s">
        <v>31</v>
      </c>
    </row>
    <row r="535" spans="2:12" x14ac:dyDescent="0.25">
      <c r="B535" t="s">
        <v>2367</v>
      </c>
      <c r="C535" t="s">
        <v>2368</v>
      </c>
      <c r="D535" s="13">
        <v>43805</v>
      </c>
      <c r="E535">
        <v>911.99</v>
      </c>
      <c r="F535">
        <v>18</v>
      </c>
      <c r="G535">
        <v>663.4</v>
      </c>
      <c r="H535">
        <v>0</v>
      </c>
      <c r="I535">
        <v>59.71</v>
      </c>
      <c r="J535">
        <v>59.71</v>
      </c>
      <c r="K535">
        <v>0</v>
      </c>
      <c r="L535" t="s">
        <v>31</v>
      </c>
    </row>
    <row r="536" spans="2:12" x14ac:dyDescent="0.25">
      <c r="B536" t="s">
        <v>2369</v>
      </c>
      <c r="C536" t="s">
        <v>2370</v>
      </c>
      <c r="D536" s="13">
        <v>43805</v>
      </c>
      <c r="E536">
        <v>592.84</v>
      </c>
      <c r="F536">
        <v>5</v>
      </c>
      <c r="G536">
        <v>290.75</v>
      </c>
      <c r="H536">
        <v>0</v>
      </c>
      <c r="I536">
        <v>7.27</v>
      </c>
      <c r="J536">
        <v>7.27</v>
      </c>
      <c r="K536">
        <v>0</v>
      </c>
      <c r="L536" t="s">
        <v>31</v>
      </c>
    </row>
    <row r="537" spans="2:12" x14ac:dyDescent="0.25">
      <c r="B537" t="s">
        <v>2369</v>
      </c>
      <c r="C537" t="s">
        <v>2370</v>
      </c>
      <c r="D537" s="13">
        <v>43805</v>
      </c>
      <c r="E537">
        <v>592.84</v>
      </c>
      <c r="F537">
        <v>18</v>
      </c>
      <c r="G537">
        <v>243.69</v>
      </c>
      <c r="H537">
        <v>0</v>
      </c>
      <c r="I537">
        <v>21.93</v>
      </c>
      <c r="J537">
        <v>21.93</v>
      </c>
      <c r="K537">
        <v>0</v>
      </c>
      <c r="L537" t="s">
        <v>31</v>
      </c>
    </row>
    <row r="538" spans="2:12" x14ac:dyDescent="0.25">
      <c r="B538" t="s">
        <v>2371</v>
      </c>
      <c r="C538" t="s">
        <v>2372</v>
      </c>
      <c r="D538" s="13">
        <v>43805</v>
      </c>
      <c r="E538">
        <v>209.42</v>
      </c>
      <c r="F538">
        <v>18</v>
      </c>
      <c r="G538">
        <v>177.47</v>
      </c>
      <c r="H538">
        <v>0</v>
      </c>
      <c r="I538">
        <v>15.97</v>
      </c>
      <c r="J538">
        <v>15.97</v>
      </c>
      <c r="K538">
        <v>0</v>
      </c>
      <c r="L538" t="s">
        <v>31</v>
      </c>
    </row>
    <row r="539" spans="2:12" x14ac:dyDescent="0.25">
      <c r="B539" t="s">
        <v>2373</v>
      </c>
      <c r="C539" t="s">
        <v>2374</v>
      </c>
      <c r="D539" s="13">
        <v>43805</v>
      </c>
      <c r="E539">
        <v>420.1</v>
      </c>
      <c r="F539">
        <v>18</v>
      </c>
      <c r="G539">
        <v>356.01</v>
      </c>
      <c r="H539">
        <v>0</v>
      </c>
      <c r="I539">
        <v>32.04</v>
      </c>
      <c r="J539">
        <v>32.04</v>
      </c>
      <c r="K539">
        <v>0</v>
      </c>
      <c r="L539" t="s">
        <v>31</v>
      </c>
    </row>
    <row r="540" spans="2:12" x14ac:dyDescent="0.25">
      <c r="B540" t="s">
        <v>2375</v>
      </c>
      <c r="C540" t="s">
        <v>2376</v>
      </c>
      <c r="D540" s="13">
        <v>43805</v>
      </c>
      <c r="E540">
        <v>2356.4499999999998</v>
      </c>
      <c r="F540">
        <v>12</v>
      </c>
      <c r="G540">
        <v>906.91</v>
      </c>
      <c r="H540">
        <v>0</v>
      </c>
      <c r="I540">
        <v>54.41</v>
      </c>
      <c r="J540">
        <v>54.41</v>
      </c>
      <c r="K540">
        <v>0</v>
      </c>
      <c r="L540" t="s">
        <v>31</v>
      </c>
    </row>
    <row r="541" spans="2:12" x14ac:dyDescent="0.25">
      <c r="B541" t="s">
        <v>2375</v>
      </c>
      <c r="C541" t="s">
        <v>2376</v>
      </c>
      <c r="D541" s="13">
        <v>43805</v>
      </c>
      <c r="E541">
        <v>2356.4499999999998</v>
      </c>
      <c r="F541">
        <v>18</v>
      </c>
      <c r="G541">
        <v>1136.19</v>
      </c>
      <c r="H541">
        <v>0</v>
      </c>
      <c r="I541">
        <v>102.26</v>
      </c>
      <c r="J541">
        <v>102.26</v>
      </c>
      <c r="K541">
        <v>0</v>
      </c>
      <c r="L541" t="s">
        <v>31</v>
      </c>
    </row>
    <row r="542" spans="2:12" x14ac:dyDescent="0.25">
      <c r="B542" t="s">
        <v>2377</v>
      </c>
      <c r="C542" t="s">
        <v>2378</v>
      </c>
      <c r="D542" s="13">
        <v>43805</v>
      </c>
      <c r="E542">
        <v>876.25</v>
      </c>
      <c r="F542">
        <v>12</v>
      </c>
      <c r="G542">
        <v>497.29</v>
      </c>
      <c r="H542">
        <v>0</v>
      </c>
      <c r="I542">
        <v>29.84</v>
      </c>
      <c r="J542">
        <v>29.84</v>
      </c>
      <c r="K542">
        <v>0</v>
      </c>
      <c r="L542" t="s">
        <v>31</v>
      </c>
    </row>
    <row r="543" spans="2:12" x14ac:dyDescent="0.25">
      <c r="B543" t="s">
        <v>2377</v>
      </c>
      <c r="C543" t="s">
        <v>2378</v>
      </c>
      <c r="D543" s="13">
        <v>43805</v>
      </c>
      <c r="E543">
        <v>876.25</v>
      </c>
      <c r="F543">
        <v>18</v>
      </c>
      <c r="G543">
        <v>270.58</v>
      </c>
      <c r="H543">
        <v>0</v>
      </c>
      <c r="I543">
        <v>24.35</v>
      </c>
      <c r="J543">
        <v>24.35</v>
      </c>
      <c r="K543">
        <v>0</v>
      </c>
      <c r="L543" t="s">
        <v>31</v>
      </c>
    </row>
    <row r="544" spans="2:12" x14ac:dyDescent="0.25">
      <c r="B544" t="s">
        <v>2379</v>
      </c>
      <c r="C544" t="s">
        <v>2380</v>
      </c>
      <c r="D544" s="13">
        <v>43805</v>
      </c>
      <c r="E544">
        <v>322.18</v>
      </c>
      <c r="F544">
        <v>5</v>
      </c>
      <c r="G544">
        <v>306.83999999999997</v>
      </c>
      <c r="H544">
        <v>0</v>
      </c>
      <c r="I544">
        <v>7.67</v>
      </c>
      <c r="J544">
        <v>7.67</v>
      </c>
      <c r="K544">
        <v>0</v>
      </c>
      <c r="L544" t="s">
        <v>31</v>
      </c>
    </row>
    <row r="545" spans="2:12" x14ac:dyDescent="0.25">
      <c r="B545" t="s">
        <v>2381</v>
      </c>
      <c r="C545" t="s">
        <v>2382</v>
      </c>
      <c r="D545" s="13">
        <v>43805</v>
      </c>
      <c r="E545">
        <v>1027.05</v>
      </c>
      <c r="F545">
        <v>12</v>
      </c>
      <c r="G545">
        <v>448.06</v>
      </c>
      <c r="H545">
        <v>0</v>
      </c>
      <c r="I545">
        <v>26.88</v>
      </c>
      <c r="J545">
        <v>26.88</v>
      </c>
      <c r="K545">
        <v>0</v>
      </c>
      <c r="L545" t="s">
        <v>31</v>
      </c>
    </row>
    <row r="546" spans="2:12" x14ac:dyDescent="0.25">
      <c r="B546" t="s">
        <v>2381</v>
      </c>
      <c r="C546" t="s">
        <v>2382</v>
      </c>
      <c r="D546" s="13">
        <v>43805</v>
      </c>
      <c r="E546">
        <v>1027.05</v>
      </c>
      <c r="F546">
        <v>18</v>
      </c>
      <c r="G546">
        <v>445.1</v>
      </c>
      <c r="H546">
        <v>0</v>
      </c>
      <c r="I546">
        <v>40.06</v>
      </c>
      <c r="J546">
        <v>40.06</v>
      </c>
      <c r="K546">
        <v>0</v>
      </c>
      <c r="L546" t="s">
        <v>31</v>
      </c>
    </row>
    <row r="547" spans="2:12" x14ac:dyDescent="0.25">
      <c r="B547" t="s">
        <v>2127</v>
      </c>
      <c r="C547" t="s">
        <v>2383</v>
      </c>
      <c r="D547" s="13">
        <v>43805</v>
      </c>
      <c r="E547">
        <v>1258.6099999999999</v>
      </c>
      <c r="F547">
        <v>12</v>
      </c>
      <c r="G547">
        <v>552.89</v>
      </c>
      <c r="H547">
        <v>0</v>
      </c>
      <c r="I547">
        <v>33.17</v>
      </c>
      <c r="J547">
        <v>33.17</v>
      </c>
      <c r="K547">
        <v>0</v>
      </c>
      <c r="L547" t="s">
        <v>31</v>
      </c>
    </row>
    <row r="548" spans="2:12" x14ac:dyDescent="0.25">
      <c r="B548" t="s">
        <v>2127</v>
      </c>
      <c r="C548" t="s">
        <v>2383</v>
      </c>
      <c r="D548" s="13">
        <v>43805</v>
      </c>
      <c r="E548">
        <v>1258.6099999999999</v>
      </c>
      <c r="F548">
        <v>18</v>
      </c>
      <c r="G548">
        <v>541.85</v>
      </c>
      <c r="H548">
        <v>0</v>
      </c>
      <c r="I548">
        <v>48.77</v>
      </c>
      <c r="J548">
        <v>48.77</v>
      </c>
      <c r="K548">
        <v>0</v>
      </c>
      <c r="L548" t="s">
        <v>31</v>
      </c>
    </row>
    <row r="549" spans="2:12" x14ac:dyDescent="0.25">
      <c r="B549" t="s">
        <v>2303</v>
      </c>
      <c r="C549" t="s">
        <v>2384</v>
      </c>
      <c r="D549" s="13">
        <v>43805</v>
      </c>
      <c r="E549">
        <v>358.13</v>
      </c>
      <c r="F549">
        <v>5</v>
      </c>
      <c r="G549">
        <v>341.08</v>
      </c>
      <c r="H549">
        <v>0</v>
      </c>
      <c r="I549">
        <v>8.5299999999999994</v>
      </c>
      <c r="J549">
        <v>8.5299999999999994</v>
      </c>
      <c r="K549">
        <v>0</v>
      </c>
      <c r="L549" t="s">
        <v>31</v>
      </c>
    </row>
    <row r="550" spans="2:12" x14ac:dyDescent="0.25">
      <c r="B550" t="s">
        <v>2385</v>
      </c>
      <c r="C550" t="s">
        <v>2386</v>
      </c>
      <c r="D550" s="13">
        <v>43805</v>
      </c>
      <c r="E550">
        <v>431.78</v>
      </c>
      <c r="F550">
        <v>18</v>
      </c>
      <c r="G550">
        <v>365.92</v>
      </c>
      <c r="H550">
        <v>0</v>
      </c>
      <c r="I550">
        <v>32.93</v>
      </c>
      <c r="J550">
        <v>32.93</v>
      </c>
      <c r="K550">
        <v>0</v>
      </c>
      <c r="L550" t="s">
        <v>31</v>
      </c>
    </row>
    <row r="551" spans="2:12" x14ac:dyDescent="0.25">
      <c r="B551" t="s">
        <v>2387</v>
      </c>
      <c r="C551" t="s">
        <v>2388</v>
      </c>
      <c r="D551" s="13">
        <v>43805</v>
      </c>
      <c r="E551">
        <v>625.99</v>
      </c>
      <c r="F551">
        <v>5</v>
      </c>
      <c r="G551">
        <v>596.19000000000005</v>
      </c>
      <c r="H551">
        <v>0</v>
      </c>
      <c r="I551">
        <v>14.9</v>
      </c>
      <c r="J551">
        <v>14.9</v>
      </c>
      <c r="K551">
        <v>0</v>
      </c>
      <c r="L551" t="s">
        <v>31</v>
      </c>
    </row>
    <row r="552" spans="2:12" x14ac:dyDescent="0.25">
      <c r="B552" t="s">
        <v>2389</v>
      </c>
      <c r="C552" t="s">
        <v>2390</v>
      </c>
      <c r="D552" s="13">
        <v>43805</v>
      </c>
      <c r="E552">
        <v>2750.74</v>
      </c>
      <c r="F552">
        <v>12</v>
      </c>
      <c r="G552">
        <v>1158.21</v>
      </c>
      <c r="H552">
        <v>0</v>
      </c>
      <c r="I552">
        <v>69.489999999999995</v>
      </c>
      <c r="J552">
        <v>69.489999999999995</v>
      </c>
      <c r="K552">
        <v>0</v>
      </c>
      <c r="L552" t="s">
        <v>31</v>
      </c>
    </row>
    <row r="553" spans="2:12" x14ac:dyDescent="0.25">
      <c r="B553" t="s">
        <v>2389</v>
      </c>
      <c r="C553" t="s">
        <v>2390</v>
      </c>
      <c r="D553" s="13">
        <v>43805</v>
      </c>
      <c r="E553">
        <v>2750.74</v>
      </c>
      <c r="F553">
        <v>18</v>
      </c>
      <c r="G553">
        <v>1231.82</v>
      </c>
      <c r="H553">
        <v>0</v>
      </c>
      <c r="I553">
        <v>110.86</v>
      </c>
      <c r="J553">
        <v>110.86</v>
      </c>
      <c r="K553">
        <v>0</v>
      </c>
      <c r="L553" t="s">
        <v>31</v>
      </c>
    </row>
    <row r="554" spans="2:12" x14ac:dyDescent="0.25">
      <c r="B554" t="s">
        <v>2277</v>
      </c>
      <c r="C554" t="s">
        <v>2391</v>
      </c>
      <c r="D554" s="13">
        <v>43805</v>
      </c>
      <c r="E554">
        <v>313</v>
      </c>
      <c r="F554">
        <v>5</v>
      </c>
      <c r="G554">
        <v>298.08999999999997</v>
      </c>
      <c r="H554">
        <v>0</v>
      </c>
      <c r="I554">
        <v>7.45</v>
      </c>
      <c r="J554">
        <v>7.45</v>
      </c>
      <c r="K554">
        <v>0</v>
      </c>
      <c r="L554" t="s">
        <v>31</v>
      </c>
    </row>
    <row r="555" spans="2:12" x14ac:dyDescent="0.25">
      <c r="B555" t="s">
        <v>2392</v>
      </c>
      <c r="C555" t="s">
        <v>2393</v>
      </c>
      <c r="D555" s="13">
        <v>43805</v>
      </c>
      <c r="E555">
        <v>468.01</v>
      </c>
      <c r="F555">
        <v>18</v>
      </c>
      <c r="G555">
        <v>396.62</v>
      </c>
      <c r="H555">
        <v>0</v>
      </c>
      <c r="I555">
        <v>35.700000000000003</v>
      </c>
      <c r="J555">
        <v>35.700000000000003</v>
      </c>
      <c r="K555">
        <v>0</v>
      </c>
      <c r="L555" t="s">
        <v>31</v>
      </c>
    </row>
    <row r="556" spans="2:12" x14ac:dyDescent="0.25">
      <c r="B556" t="s">
        <v>2281</v>
      </c>
      <c r="C556" t="s">
        <v>2394</v>
      </c>
      <c r="D556" s="13">
        <v>43805</v>
      </c>
      <c r="E556">
        <v>313</v>
      </c>
      <c r="F556">
        <v>5</v>
      </c>
      <c r="G556">
        <v>298.08999999999997</v>
      </c>
      <c r="H556">
        <v>0</v>
      </c>
      <c r="I556">
        <v>7.45</v>
      </c>
      <c r="J556">
        <v>7.45</v>
      </c>
      <c r="K556">
        <v>0</v>
      </c>
      <c r="L556" t="s">
        <v>31</v>
      </c>
    </row>
    <row r="557" spans="2:12" x14ac:dyDescent="0.25">
      <c r="B557" t="s">
        <v>2395</v>
      </c>
      <c r="C557" t="s">
        <v>2396</v>
      </c>
      <c r="D557" s="13">
        <v>43805</v>
      </c>
      <c r="E557">
        <v>2434.31</v>
      </c>
      <c r="F557">
        <v>12</v>
      </c>
      <c r="G557">
        <v>472.66</v>
      </c>
      <c r="H557">
        <v>0</v>
      </c>
      <c r="I557">
        <v>28.36</v>
      </c>
      <c r="J557">
        <v>28.36</v>
      </c>
      <c r="K557">
        <v>0</v>
      </c>
      <c r="L557" t="s">
        <v>31</v>
      </c>
    </row>
    <row r="558" spans="2:12" x14ac:dyDescent="0.25">
      <c r="B558" t="s">
        <v>2395</v>
      </c>
      <c r="C558" t="s">
        <v>2396</v>
      </c>
      <c r="D558" s="13">
        <v>43805</v>
      </c>
      <c r="E558">
        <v>2434.31</v>
      </c>
      <c r="F558">
        <v>18</v>
      </c>
      <c r="G558">
        <v>1614.34</v>
      </c>
      <c r="H558">
        <v>0</v>
      </c>
      <c r="I558">
        <v>145.29</v>
      </c>
      <c r="J558">
        <v>145.29</v>
      </c>
      <c r="K558">
        <v>0</v>
      </c>
      <c r="L558" t="s">
        <v>31</v>
      </c>
    </row>
    <row r="559" spans="2:12" x14ac:dyDescent="0.25">
      <c r="B559" t="s">
        <v>2397</v>
      </c>
      <c r="C559" t="s">
        <v>2398</v>
      </c>
      <c r="D559" s="13">
        <v>43805</v>
      </c>
      <c r="E559">
        <v>264.69</v>
      </c>
      <c r="F559">
        <v>12</v>
      </c>
      <c r="G559">
        <v>236.33</v>
      </c>
      <c r="H559">
        <v>0</v>
      </c>
      <c r="I559">
        <v>14.18</v>
      </c>
      <c r="J559">
        <v>14.18</v>
      </c>
      <c r="K559">
        <v>0</v>
      </c>
      <c r="L559" t="s">
        <v>31</v>
      </c>
    </row>
    <row r="560" spans="2:12" x14ac:dyDescent="0.25">
      <c r="B560" t="s">
        <v>2399</v>
      </c>
      <c r="C560" t="s">
        <v>2400</v>
      </c>
      <c r="D560" s="13">
        <v>43805</v>
      </c>
      <c r="E560">
        <v>808.65</v>
      </c>
      <c r="F560">
        <v>18</v>
      </c>
      <c r="G560">
        <v>685.3</v>
      </c>
      <c r="H560">
        <v>0</v>
      </c>
      <c r="I560">
        <v>61.68</v>
      </c>
      <c r="J560">
        <v>61.68</v>
      </c>
      <c r="K560">
        <v>0</v>
      </c>
      <c r="L560" t="s">
        <v>31</v>
      </c>
    </row>
    <row r="561" spans="2:12" x14ac:dyDescent="0.25">
      <c r="B561" t="s">
        <v>2399</v>
      </c>
      <c r="C561" t="s">
        <v>2401</v>
      </c>
      <c r="D561" s="13">
        <v>43805</v>
      </c>
      <c r="E561">
        <v>507.33</v>
      </c>
      <c r="F561">
        <v>12</v>
      </c>
      <c r="G561">
        <v>452.97</v>
      </c>
      <c r="H561">
        <v>0</v>
      </c>
      <c r="I561">
        <v>27.18</v>
      </c>
      <c r="J561">
        <v>27.18</v>
      </c>
      <c r="K561">
        <v>0</v>
      </c>
      <c r="L561" t="s">
        <v>31</v>
      </c>
    </row>
    <row r="562" spans="2:12" x14ac:dyDescent="0.25">
      <c r="B562" t="s">
        <v>2402</v>
      </c>
      <c r="C562" t="s">
        <v>2403</v>
      </c>
      <c r="D562" s="13">
        <v>43805</v>
      </c>
      <c r="E562">
        <v>3048.46</v>
      </c>
      <c r="F562">
        <v>12</v>
      </c>
      <c r="G562">
        <v>1630.64</v>
      </c>
      <c r="H562">
        <v>0</v>
      </c>
      <c r="I562">
        <v>97.84</v>
      </c>
      <c r="J562">
        <v>97.84</v>
      </c>
      <c r="K562">
        <v>0</v>
      </c>
      <c r="L562" t="s">
        <v>31</v>
      </c>
    </row>
    <row r="563" spans="2:12" x14ac:dyDescent="0.25">
      <c r="B563" t="s">
        <v>2402</v>
      </c>
      <c r="C563" t="s">
        <v>2403</v>
      </c>
      <c r="D563" s="13">
        <v>43805</v>
      </c>
      <c r="E563">
        <v>3048.46</v>
      </c>
      <c r="F563">
        <v>18</v>
      </c>
      <c r="G563">
        <v>1035.72</v>
      </c>
      <c r="H563">
        <v>0</v>
      </c>
      <c r="I563">
        <v>93.21</v>
      </c>
      <c r="J563">
        <v>93.21</v>
      </c>
      <c r="K563">
        <v>0</v>
      </c>
      <c r="L563" t="s">
        <v>31</v>
      </c>
    </row>
    <row r="564" spans="2:12" x14ac:dyDescent="0.25">
      <c r="B564" t="s">
        <v>2404</v>
      </c>
      <c r="C564" t="s">
        <v>2405</v>
      </c>
      <c r="D564" s="13">
        <v>43805</v>
      </c>
      <c r="E564">
        <v>676.77</v>
      </c>
      <c r="F564">
        <v>5</v>
      </c>
      <c r="G564">
        <v>274.18</v>
      </c>
      <c r="H564">
        <v>0</v>
      </c>
      <c r="I564">
        <v>6.85</v>
      </c>
      <c r="J564">
        <v>6.85</v>
      </c>
      <c r="K564">
        <v>0</v>
      </c>
      <c r="L564" t="s">
        <v>31</v>
      </c>
    </row>
    <row r="565" spans="2:12" x14ac:dyDescent="0.25">
      <c r="B565" t="s">
        <v>2404</v>
      </c>
      <c r="C565" t="s">
        <v>2405</v>
      </c>
      <c r="D565" s="13">
        <v>43805</v>
      </c>
      <c r="E565">
        <v>676.77</v>
      </c>
      <c r="F565">
        <v>18</v>
      </c>
      <c r="G565">
        <v>329.57</v>
      </c>
      <c r="H565">
        <v>0</v>
      </c>
      <c r="I565">
        <v>29.66</v>
      </c>
      <c r="J565">
        <v>29.66</v>
      </c>
      <c r="K565">
        <v>0</v>
      </c>
      <c r="L565" t="s">
        <v>31</v>
      </c>
    </row>
    <row r="566" spans="2:12" x14ac:dyDescent="0.25">
      <c r="B566" t="s">
        <v>2406</v>
      </c>
      <c r="C566" t="s">
        <v>2407</v>
      </c>
      <c r="D566" s="13">
        <v>43805</v>
      </c>
      <c r="E566">
        <v>435.82</v>
      </c>
      <c r="F566">
        <v>12</v>
      </c>
      <c r="G566">
        <v>292.95</v>
      </c>
      <c r="H566">
        <v>0</v>
      </c>
      <c r="I566">
        <v>17.579999999999998</v>
      </c>
      <c r="J566">
        <v>17.579999999999998</v>
      </c>
      <c r="K566">
        <v>0</v>
      </c>
      <c r="L566" t="s">
        <v>31</v>
      </c>
    </row>
    <row r="567" spans="2:12" x14ac:dyDescent="0.25">
      <c r="B567" t="s">
        <v>2406</v>
      </c>
      <c r="C567" t="s">
        <v>2407</v>
      </c>
      <c r="D567" s="13">
        <v>43805</v>
      </c>
      <c r="E567">
        <v>435.82</v>
      </c>
      <c r="F567">
        <v>18</v>
      </c>
      <c r="G567">
        <v>91.28</v>
      </c>
      <c r="H567">
        <v>0</v>
      </c>
      <c r="I567">
        <v>8.2200000000000006</v>
      </c>
      <c r="J567">
        <v>8.2200000000000006</v>
      </c>
      <c r="K567">
        <v>0</v>
      </c>
      <c r="L567" t="s">
        <v>31</v>
      </c>
    </row>
    <row r="568" spans="2:12" x14ac:dyDescent="0.25">
      <c r="B568" t="s">
        <v>2408</v>
      </c>
      <c r="C568" t="s">
        <v>2409</v>
      </c>
      <c r="D568" s="13">
        <v>43805</v>
      </c>
      <c r="E568">
        <v>611.84</v>
      </c>
      <c r="F568">
        <v>5</v>
      </c>
      <c r="G568">
        <v>481.11</v>
      </c>
      <c r="H568">
        <v>0</v>
      </c>
      <c r="I568">
        <v>12.03</v>
      </c>
      <c r="J568">
        <v>12.03</v>
      </c>
      <c r="K568">
        <v>0</v>
      </c>
      <c r="L568" t="s">
        <v>31</v>
      </c>
    </row>
    <row r="569" spans="2:12" x14ac:dyDescent="0.25">
      <c r="B569" t="s">
        <v>2408</v>
      </c>
      <c r="C569" t="s">
        <v>2409</v>
      </c>
      <c r="D569" s="13">
        <v>43805</v>
      </c>
      <c r="E569">
        <v>611.84</v>
      </c>
      <c r="F569">
        <v>18</v>
      </c>
      <c r="G569">
        <v>90.4</v>
      </c>
      <c r="H569">
        <v>0</v>
      </c>
      <c r="I569">
        <v>8.14</v>
      </c>
      <c r="J569">
        <v>8.14</v>
      </c>
      <c r="K569">
        <v>0</v>
      </c>
      <c r="L569" t="s">
        <v>31</v>
      </c>
    </row>
    <row r="570" spans="2:12" x14ac:dyDescent="0.25">
      <c r="B570" t="s">
        <v>2410</v>
      </c>
      <c r="C570" t="s">
        <v>2411</v>
      </c>
      <c r="D570" s="13">
        <v>43805</v>
      </c>
      <c r="E570">
        <v>106.67</v>
      </c>
      <c r="F570">
        <v>18</v>
      </c>
      <c r="G570">
        <v>90.4</v>
      </c>
      <c r="H570">
        <v>0</v>
      </c>
      <c r="I570">
        <v>8.14</v>
      </c>
      <c r="J570">
        <v>8.14</v>
      </c>
      <c r="K570">
        <v>0</v>
      </c>
      <c r="L570" t="s">
        <v>31</v>
      </c>
    </row>
    <row r="571" spans="2:12" x14ac:dyDescent="0.25">
      <c r="B571" t="s">
        <v>2412</v>
      </c>
      <c r="C571" t="s">
        <v>2413</v>
      </c>
      <c r="D571" s="13">
        <v>43805</v>
      </c>
      <c r="E571">
        <v>3675.22</v>
      </c>
      <c r="F571">
        <v>12</v>
      </c>
      <c r="G571">
        <v>1047.54</v>
      </c>
      <c r="H571">
        <v>0</v>
      </c>
      <c r="I571">
        <v>62.85</v>
      </c>
      <c r="J571">
        <v>62.85</v>
      </c>
      <c r="K571">
        <v>0</v>
      </c>
      <c r="L571" t="s">
        <v>31</v>
      </c>
    </row>
    <row r="572" spans="2:12" x14ac:dyDescent="0.25">
      <c r="B572" t="s">
        <v>2412</v>
      </c>
      <c r="C572" t="s">
        <v>2413</v>
      </c>
      <c r="D572" s="13">
        <v>43805</v>
      </c>
      <c r="E572">
        <v>3675.22</v>
      </c>
      <c r="F572">
        <v>18</v>
      </c>
      <c r="G572">
        <v>2120.33</v>
      </c>
      <c r="H572">
        <v>0</v>
      </c>
      <c r="I572">
        <v>190.83</v>
      </c>
      <c r="J572">
        <v>190.83</v>
      </c>
      <c r="K572">
        <v>0</v>
      </c>
      <c r="L572" t="s">
        <v>31</v>
      </c>
    </row>
    <row r="573" spans="2:12" x14ac:dyDescent="0.25">
      <c r="B573" t="s">
        <v>2414</v>
      </c>
      <c r="C573" t="s">
        <v>2415</v>
      </c>
      <c r="D573" s="13">
        <v>43805</v>
      </c>
      <c r="E573">
        <v>1845.33</v>
      </c>
      <c r="F573">
        <v>12</v>
      </c>
      <c r="G573">
        <v>115.33</v>
      </c>
      <c r="H573">
        <v>0</v>
      </c>
      <c r="I573">
        <v>6.92</v>
      </c>
      <c r="J573">
        <v>6.92</v>
      </c>
      <c r="K573">
        <v>0</v>
      </c>
      <c r="L573" t="s">
        <v>31</v>
      </c>
    </row>
    <row r="574" spans="2:12" x14ac:dyDescent="0.25">
      <c r="B574" t="s">
        <v>2414</v>
      </c>
      <c r="C574" t="s">
        <v>2415</v>
      </c>
      <c r="D574" s="13">
        <v>43805</v>
      </c>
      <c r="E574">
        <v>1845.33</v>
      </c>
      <c r="F574">
        <v>18</v>
      </c>
      <c r="G574">
        <v>1454.39</v>
      </c>
      <c r="H574">
        <v>0</v>
      </c>
      <c r="I574">
        <v>130.88999999999999</v>
      </c>
      <c r="J574">
        <v>130.88999999999999</v>
      </c>
      <c r="K574">
        <v>0</v>
      </c>
      <c r="L574" t="s">
        <v>31</v>
      </c>
    </row>
    <row r="575" spans="2:12" x14ac:dyDescent="0.25">
      <c r="B575" t="s">
        <v>2416</v>
      </c>
      <c r="C575" t="s">
        <v>2417</v>
      </c>
      <c r="D575" s="13">
        <v>43805</v>
      </c>
      <c r="E575">
        <v>3224.79</v>
      </c>
      <c r="F575">
        <v>18</v>
      </c>
      <c r="G575">
        <v>2732.89</v>
      </c>
      <c r="H575">
        <v>0</v>
      </c>
      <c r="I575">
        <v>245.96</v>
      </c>
      <c r="J575">
        <v>245.96</v>
      </c>
      <c r="K575">
        <v>0</v>
      </c>
      <c r="L575" t="s">
        <v>31</v>
      </c>
    </row>
    <row r="576" spans="2:12" x14ac:dyDescent="0.25">
      <c r="B576" t="s">
        <v>2418</v>
      </c>
      <c r="C576" t="s">
        <v>2419</v>
      </c>
      <c r="D576" s="13">
        <v>43805</v>
      </c>
      <c r="E576">
        <v>4915.1000000000004</v>
      </c>
      <c r="F576">
        <v>5</v>
      </c>
      <c r="G576">
        <v>428.61</v>
      </c>
      <c r="H576">
        <v>0</v>
      </c>
      <c r="I576">
        <v>10.72</v>
      </c>
      <c r="J576">
        <v>10.72</v>
      </c>
      <c r="K576">
        <v>0</v>
      </c>
      <c r="L576" t="s">
        <v>31</v>
      </c>
    </row>
    <row r="577" spans="2:12" x14ac:dyDescent="0.25">
      <c r="B577" t="s">
        <v>2418</v>
      </c>
      <c r="C577" t="s">
        <v>2419</v>
      </c>
      <c r="D577" s="13">
        <v>43805</v>
      </c>
      <c r="E577">
        <v>4915.1000000000004</v>
      </c>
      <c r="F577">
        <v>18</v>
      </c>
      <c r="G577">
        <v>3783.93</v>
      </c>
      <c r="H577">
        <v>0</v>
      </c>
      <c r="I577">
        <v>340.55</v>
      </c>
      <c r="J577">
        <v>340.55</v>
      </c>
      <c r="K577">
        <v>0</v>
      </c>
      <c r="L577" t="s">
        <v>31</v>
      </c>
    </row>
    <row r="578" spans="2:12" x14ac:dyDescent="0.25">
      <c r="B578" t="s">
        <v>2420</v>
      </c>
      <c r="C578" t="s">
        <v>2421</v>
      </c>
      <c r="D578" s="13">
        <v>43805</v>
      </c>
      <c r="E578">
        <v>920.45</v>
      </c>
      <c r="F578">
        <v>5</v>
      </c>
      <c r="G578">
        <v>430.9</v>
      </c>
      <c r="H578">
        <v>0</v>
      </c>
      <c r="I578">
        <v>10.77</v>
      </c>
      <c r="J578">
        <v>10.77</v>
      </c>
      <c r="K578">
        <v>0</v>
      </c>
      <c r="L578" t="s">
        <v>31</v>
      </c>
    </row>
    <row r="579" spans="2:12" x14ac:dyDescent="0.25">
      <c r="B579" t="s">
        <v>2420</v>
      </c>
      <c r="C579" t="s">
        <v>2421</v>
      </c>
      <c r="D579" s="13">
        <v>43805</v>
      </c>
      <c r="E579">
        <v>920.45</v>
      </c>
      <c r="F579">
        <v>18</v>
      </c>
      <c r="G579">
        <v>396.62</v>
      </c>
      <c r="H579">
        <v>0</v>
      </c>
      <c r="I579">
        <v>35.700000000000003</v>
      </c>
      <c r="J579">
        <v>35.700000000000003</v>
      </c>
      <c r="K579">
        <v>0</v>
      </c>
      <c r="L579" t="s">
        <v>31</v>
      </c>
    </row>
    <row r="580" spans="2:12" x14ac:dyDescent="0.25">
      <c r="B580" t="s">
        <v>2422</v>
      </c>
      <c r="C580" t="s">
        <v>2423</v>
      </c>
      <c r="D580" s="13">
        <v>43805</v>
      </c>
      <c r="E580">
        <v>1272.6300000000001</v>
      </c>
      <c r="F580">
        <v>18</v>
      </c>
      <c r="G580">
        <v>1078.5</v>
      </c>
      <c r="H580">
        <v>0</v>
      </c>
      <c r="I580">
        <v>97.07</v>
      </c>
      <c r="J580">
        <v>97.07</v>
      </c>
      <c r="K580">
        <v>0</v>
      </c>
      <c r="L580" t="s">
        <v>31</v>
      </c>
    </row>
    <row r="581" spans="2:12" x14ac:dyDescent="0.25">
      <c r="B581" t="s">
        <v>2424</v>
      </c>
      <c r="C581" t="s">
        <v>2425</v>
      </c>
      <c r="D581" s="13">
        <v>43805</v>
      </c>
      <c r="E581">
        <v>2227.29</v>
      </c>
      <c r="F581">
        <v>12</v>
      </c>
      <c r="G581">
        <v>1026.5</v>
      </c>
      <c r="H581">
        <v>0</v>
      </c>
      <c r="I581">
        <v>61.59</v>
      </c>
      <c r="J581">
        <v>61.59</v>
      </c>
      <c r="K581">
        <v>0</v>
      </c>
      <c r="L581" t="s">
        <v>31</v>
      </c>
    </row>
    <row r="582" spans="2:12" x14ac:dyDescent="0.25">
      <c r="B582" t="s">
        <v>2424</v>
      </c>
      <c r="C582" t="s">
        <v>2425</v>
      </c>
      <c r="D582" s="13">
        <v>43805</v>
      </c>
      <c r="E582">
        <v>2227.29</v>
      </c>
      <c r="F582">
        <v>18</v>
      </c>
      <c r="G582">
        <v>913.22</v>
      </c>
      <c r="H582">
        <v>0</v>
      </c>
      <c r="I582">
        <v>82.19</v>
      </c>
      <c r="J582">
        <v>82.19</v>
      </c>
      <c r="K582">
        <v>0</v>
      </c>
      <c r="L582" t="s">
        <v>31</v>
      </c>
    </row>
    <row r="583" spans="2:12" x14ac:dyDescent="0.25">
      <c r="B583" t="s">
        <v>2291</v>
      </c>
      <c r="C583" t="s">
        <v>2426</v>
      </c>
      <c r="D583" s="13">
        <v>43805</v>
      </c>
      <c r="E583">
        <v>330.44</v>
      </c>
      <c r="F583">
        <v>18</v>
      </c>
      <c r="G583">
        <v>280.02999999999997</v>
      </c>
      <c r="H583">
        <v>0</v>
      </c>
      <c r="I583">
        <v>25.2</v>
      </c>
      <c r="J583">
        <v>25.2</v>
      </c>
      <c r="K583">
        <v>0</v>
      </c>
      <c r="L583" t="s">
        <v>31</v>
      </c>
    </row>
    <row r="584" spans="2:12" x14ac:dyDescent="0.25">
      <c r="B584" t="s">
        <v>2427</v>
      </c>
      <c r="C584" t="s">
        <v>2428</v>
      </c>
      <c r="D584" s="13">
        <v>43805</v>
      </c>
      <c r="E584">
        <v>659.93</v>
      </c>
      <c r="F584">
        <v>5</v>
      </c>
      <c r="G584">
        <v>182.78</v>
      </c>
      <c r="H584">
        <v>0</v>
      </c>
      <c r="I584">
        <v>4.57</v>
      </c>
      <c r="J584">
        <v>4.57</v>
      </c>
      <c r="K584">
        <v>0</v>
      </c>
      <c r="L584" t="s">
        <v>31</v>
      </c>
    </row>
    <row r="585" spans="2:12" x14ac:dyDescent="0.25">
      <c r="B585" t="s">
        <v>2427</v>
      </c>
      <c r="C585" t="s">
        <v>2428</v>
      </c>
      <c r="D585" s="13">
        <v>43805</v>
      </c>
      <c r="E585">
        <v>659.93</v>
      </c>
      <c r="F585">
        <v>18</v>
      </c>
      <c r="G585">
        <v>396.62</v>
      </c>
      <c r="H585">
        <v>0</v>
      </c>
      <c r="I585">
        <v>35.700000000000003</v>
      </c>
      <c r="J585">
        <v>35.700000000000003</v>
      </c>
      <c r="K585">
        <v>0</v>
      </c>
      <c r="L585" t="s">
        <v>31</v>
      </c>
    </row>
    <row r="586" spans="2:12" x14ac:dyDescent="0.25">
      <c r="B586" t="s">
        <v>2429</v>
      </c>
      <c r="C586" t="s">
        <v>2430</v>
      </c>
      <c r="D586" s="13">
        <v>43805</v>
      </c>
      <c r="E586">
        <v>693.12</v>
      </c>
      <c r="F586">
        <v>5</v>
      </c>
      <c r="G586">
        <v>322.01</v>
      </c>
      <c r="H586">
        <v>0</v>
      </c>
      <c r="I586">
        <v>8.0500000000000007</v>
      </c>
      <c r="J586">
        <v>8.0500000000000007</v>
      </c>
      <c r="K586">
        <v>0</v>
      </c>
      <c r="L586" t="s">
        <v>31</v>
      </c>
    </row>
    <row r="587" spans="2:12" x14ac:dyDescent="0.25">
      <c r="B587" t="s">
        <v>2429</v>
      </c>
      <c r="C587" t="s">
        <v>2430</v>
      </c>
      <c r="D587" s="13">
        <v>43805</v>
      </c>
      <c r="E587">
        <v>693.12</v>
      </c>
      <c r="F587">
        <v>18</v>
      </c>
      <c r="G587">
        <v>300.85000000000002</v>
      </c>
      <c r="H587">
        <v>0</v>
      </c>
      <c r="I587">
        <v>27.08</v>
      </c>
      <c r="J587">
        <v>27.08</v>
      </c>
      <c r="K587">
        <v>0</v>
      </c>
      <c r="L587" t="s">
        <v>31</v>
      </c>
    </row>
    <row r="588" spans="2:12" x14ac:dyDescent="0.25">
      <c r="B588" t="s">
        <v>2431</v>
      </c>
      <c r="C588" t="s">
        <v>2432</v>
      </c>
      <c r="D588" s="13">
        <v>43805</v>
      </c>
      <c r="E588">
        <v>2976.55</v>
      </c>
      <c r="F588">
        <v>5</v>
      </c>
      <c r="G588">
        <v>1772.7</v>
      </c>
      <c r="H588">
        <v>0</v>
      </c>
      <c r="I588">
        <v>44.32</v>
      </c>
      <c r="J588">
        <v>44.32</v>
      </c>
      <c r="K588">
        <v>0</v>
      </c>
      <c r="L588" t="s">
        <v>31</v>
      </c>
    </row>
    <row r="589" spans="2:12" x14ac:dyDescent="0.25">
      <c r="B589" t="s">
        <v>2431</v>
      </c>
      <c r="C589" t="s">
        <v>2432</v>
      </c>
      <c r="D589" s="13">
        <v>43805</v>
      </c>
      <c r="E589">
        <v>2976.55</v>
      </c>
      <c r="F589">
        <v>18</v>
      </c>
      <c r="G589">
        <v>945.11</v>
      </c>
      <c r="H589">
        <v>0</v>
      </c>
      <c r="I589">
        <v>85.06</v>
      </c>
      <c r="J589">
        <v>85.06</v>
      </c>
      <c r="K589">
        <v>0</v>
      </c>
      <c r="L589" t="s">
        <v>31</v>
      </c>
    </row>
    <row r="590" spans="2:12" x14ac:dyDescent="0.25">
      <c r="B590" t="s">
        <v>2433</v>
      </c>
      <c r="C590" t="s">
        <v>2434</v>
      </c>
      <c r="D590" s="13">
        <v>43805</v>
      </c>
      <c r="E590">
        <v>698.61</v>
      </c>
      <c r="F590">
        <v>5</v>
      </c>
      <c r="G590">
        <v>589.15</v>
      </c>
      <c r="H590">
        <v>0</v>
      </c>
      <c r="I590">
        <v>14.73</v>
      </c>
      <c r="J590">
        <v>14.73</v>
      </c>
      <c r="K590">
        <v>0</v>
      </c>
      <c r="L590" t="s">
        <v>31</v>
      </c>
    </row>
    <row r="591" spans="2:12" x14ac:dyDescent="0.25">
      <c r="B591" t="s">
        <v>2433</v>
      </c>
      <c r="C591" t="s">
        <v>2434</v>
      </c>
      <c r="D591" s="13">
        <v>43805</v>
      </c>
      <c r="E591">
        <v>698.61</v>
      </c>
      <c r="F591">
        <v>18</v>
      </c>
      <c r="G591">
        <v>67.8</v>
      </c>
      <c r="H591">
        <v>0</v>
      </c>
      <c r="I591">
        <v>6.1</v>
      </c>
      <c r="J591">
        <v>6.1</v>
      </c>
      <c r="K591">
        <v>0</v>
      </c>
      <c r="L591" t="s">
        <v>31</v>
      </c>
    </row>
    <row r="592" spans="2:12" x14ac:dyDescent="0.25">
      <c r="B592" t="s">
        <v>2435</v>
      </c>
      <c r="C592" t="s">
        <v>2436</v>
      </c>
      <c r="D592" s="13">
        <v>43805</v>
      </c>
      <c r="E592">
        <v>796.14</v>
      </c>
      <c r="F592">
        <v>5</v>
      </c>
      <c r="G592">
        <v>758.22</v>
      </c>
      <c r="H592">
        <v>0</v>
      </c>
      <c r="I592">
        <v>18.96</v>
      </c>
      <c r="J592">
        <v>18.96</v>
      </c>
      <c r="K592">
        <v>0</v>
      </c>
      <c r="L592" t="s">
        <v>31</v>
      </c>
    </row>
    <row r="593" spans="2:12" x14ac:dyDescent="0.25">
      <c r="B593" t="s">
        <v>2337</v>
      </c>
      <c r="C593" t="s">
        <v>2437</v>
      </c>
      <c r="D593" s="13">
        <v>43805</v>
      </c>
      <c r="E593">
        <v>413.48</v>
      </c>
      <c r="F593">
        <v>5</v>
      </c>
      <c r="G593">
        <v>143.63</v>
      </c>
      <c r="H593">
        <v>0</v>
      </c>
      <c r="I593">
        <v>3.59</v>
      </c>
      <c r="J593">
        <v>3.59</v>
      </c>
      <c r="K593">
        <v>0</v>
      </c>
      <c r="L593" t="s">
        <v>31</v>
      </c>
    </row>
    <row r="594" spans="2:12" x14ac:dyDescent="0.25">
      <c r="B594" t="s">
        <v>2337</v>
      </c>
      <c r="C594" t="s">
        <v>2437</v>
      </c>
      <c r="D594" s="13">
        <v>43805</v>
      </c>
      <c r="E594">
        <v>413.48</v>
      </c>
      <c r="F594">
        <v>18</v>
      </c>
      <c r="G594">
        <v>222.6</v>
      </c>
      <c r="H594">
        <v>0</v>
      </c>
      <c r="I594">
        <v>20.03</v>
      </c>
      <c r="J594">
        <v>20.03</v>
      </c>
      <c r="K594">
        <v>0</v>
      </c>
      <c r="L594" t="s">
        <v>31</v>
      </c>
    </row>
    <row r="595" spans="2:12" x14ac:dyDescent="0.25">
      <c r="B595" t="s">
        <v>2333</v>
      </c>
      <c r="C595" t="s">
        <v>2438</v>
      </c>
      <c r="D595" s="13">
        <v>43805</v>
      </c>
      <c r="E595">
        <v>191.92</v>
      </c>
      <c r="F595">
        <v>5</v>
      </c>
      <c r="G595">
        <v>182.78</v>
      </c>
      <c r="H595">
        <v>0</v>
      </c>
      <c r="I595">
        <v>4.57</v>
      </c>
      <c r="J595">
        <v>4.57</v>
      </c>
      <c r="K595">
        <v>0</v>
      </c>
      <c r="L595" t="s">
        <v>31</v>
      </c>
    </row>
    <row r="596" spans="2:12" x14ac:dyDescent="0.25">
      <c r="B596" t="s">
        <v>2439</v>
      </c>
      <c r="C596" t="s">
        <v>2440</v>
      </c>
      <c r="D596" s="13">
        <v>43805</v>
      </c>
      <c r="E596">
        <v>468.01</v>
      </c>
      <c r="F596">
        <v>18</v>
      </c>
      <c r="G596">
        <v>396.62</v>
      </c>
      <c r="H596">
        <v>0</v>
      </c>
      <c r="I596">
        <v>35.700000000000003</v>
      </c>
      <c r="J596">
        <v>35.700000000000003</v>
      </c>
      <c r="K596">
        <v>0</v>
      </c>
      <c r="L596" t="s">
        <v>31</v>
      </c>
    </row>
    <row r="597" spans="2:12" x14ac:dyDescent="0.25">
      <c r="B597" t="s">
        <v>2305</v>
      </c>
      <c r="C597" t="s">
        <v>2441</v>
      </c>
      <c r="D597" s="13">
        <v>43805</v>
      </c>
      <c r="E597">
        <v>450.04</v>
      </c>
      <c r="F597">
        <v>5</v>
      </c>
      <c r="G597">
        <v>428.61</v>
      </c>
      <c r="H597">
        <v>0</v>
      </c>
      <c r="I597">
        <v>10.72</v>
      </c>
      <c r="J597">
        <v>10.72</v>
      </c>
      <c r="K597">
        <v>0</v>
      </c>
      <c r="L597" t="s">
        <v>31</v>
      </c>
    </row>
    <row r="598" spans="2:12" x14ac:dyDescent="0.25">
      <c r="B598" t="s">
        <v>2442</v>
      </c>
      <c r="C598" t="s">
        <v>2443</v>
      </c>
      <c r="D598" s="13">
        <v>43805</v>
      </c>
      <c r="E598">
        <v>1207.1500000000001</v>
      </c>
      <c r="F598">
        <v>5</v>
      </c>
      <c r="G598">
        <v>696.33</v>
      </c>
      <c r="H598">
        <v>0</v>
      </c>
      <c r="I598">
        <v>17.41</v>
      </c>
      <c r="J598">
        <v>17.41</v>
      </c>
      <c r="K598">
        <v>0</v>
      </c>
      <c r="L598" t="s">
        <v>31</v>
      </c>
    </row>
    <row r="599" spans="2:12" x14ac:dyDescent="0.25">
      <c r="B599" t="s">
        <v>2442</v>
      </c>
      <c r="C599" t="s">
        <v>2443</v>
      </c>
      <c r="D599" s="13">
        <v>43805</v>
      </c>
      <c r="E599">
        <v>1207.1500000000001</v>
      </c>
      <c r="F599">
        <v>18</v>
      </c>
      <c r="G599">
        <v>403.4</v>
      </c>
      <c r="H599">
        <v>0</v>
      </c>
      <c r="I599">
        <v>36.31</v>
      </c>
      <c r="J599">
        <v>36.31</v>
      </c>
      <c r="K599">
        <v>0</v>
      </c>
      <c r="L599" t="s">
        <v>31</v>
      </c>
    </row>
    <row r="600" spans="2:12" x14ac:dyDescent="0.25">
      <c r="B600" t="s">
        <v>2444</v>
      </c>
      <c r="C600" t="s">
        <v>2445</v>
      </c>
      <c r="D600" s="13">
        <v>43805</v>
      </c>
      <c r="E600">
        <v>1512.28</v>
      </c>
      <c r="F600">
        <v>12</v>
      </c>
      <c r="G600">
        <v>229.42</v>
      </c>
      <c r="H600">
        <v>0</v>
      </c>
      <c r="I600">
        <v>13.76</v>
      </c>
      <c r="J600">
        <v>13.76</v>
      </c>
      <c r="K600">
        <v>0</v>
      </c>
      <c r="L600" t="s">
        <v>31</v>
      </c>
    </row>
    <row r="601" spans="2:12" x14ac:dyDescent="0.25">
      <c r="B601" t="s">
        <v>2444</v>
      </c>
      <c r="C601" t="s">
        <v>2445</v>
      </c>
      <c r="D601" s="13">
        <v>43805</v>
      </c>
      <c r="E601">
        <v>1512.28</v>
      </c>
      <c r="F601">
        <v>18</v>
      </c>
      <c r="G601">
        <v>1063.8599999999999</v>
      </c>
      <c r="H601">
        <v>0</v>
      </c>
      <c r="I601">
        <v>95.75</v>
      </c>
      <c r="J601">
        <v>95.75</v>
      </c>
      <c r="K601">
        <v>0</v>
      </c>
      <c r="L601" t="s">
        <v>31</v>
      </c>
    </row>
    <row r="602" spans="2:12" x14ac:dyDescent="0.25">
      <c r="B602" t="s">
        <v>2446</v>
      </c>
      <c r="C602" t="s">
        <v>2447</v>
      </c>
      <c r="D602" s="13">
        <v>43805</v>
      </c>
      <c r="E602">
        <v>3546.32</v>
      </c>
      <c r="F602">
        <v>12</v>
      </c>
      <c r="G602">
        <v>2214.62</v>
      </c>
      <c r="H602">
        <v>0</v>
      </c>
      <c r="I602">
        <v>132.88</v>
      </c>
      <c r="J602">
        <v>132.88</v>
      </c>
      <c r="K602">
        <v>0</v>
      </c>
      <c r="L602" t="s">
        <v>31</v>
      </c>
    </row>
    <row r="603" spans="2:12" x14ac:dyDescent="0.25">
      <c r="B603" t="s">
        <v>2446</v>
      </c>
      <c r="C603" t="s">
        <v>2447</v>
      </c>
      <c r="D603" s="13">
        <v>43805</v>
      </c>
      <c r="E603">
        <v>3546.32</v>
      </c>
      <c r="F603">
        <v>18</v>
      </c>
      <c r="G603">
        <v>903.32</v>
      </c>
      <c r="H603">
        <v>0</v>
      </c>
      <c r="I603">
        <v>81.3</v>
      </c>
      <c r="J603">
        <v>81.3</v>
      </c>
      <c r="K603">
        <v>0</v>
      </c>
      <c r="L603" t="s">
        <v>31</v>
      </c>
    </row>
    <row r="604" spans="2:12" x14ac:dyDescent="0.25">
      <c r="B604" t="s">
        <v>2057</v>
      </c>
      <c r="C604" t="s">
        <v>2448</v>
      </c>
      <c r="D604" s="13">
        <v>43805</v>
      </c>
      <c r="E604">
        <v>5817.81</v>
      </c>
      <c r="F604">
        <v>12</v>
      </c>
      <c r="G604">
        <v>2182.5700000000002</v>
      </c>
      <c r="H604">
        <v>0</v>
      </c>
      <c r="I604">
        <v>130.94999999999999</v>
      </c>
      <c r="J604">
        <v>130.94999999999999</v>
      </c>
      <c r="K604">
        <v>0</v>
      </c>
      <c r="L604" t="s">
        <v>31</v>
      </c>
    </row>
    <row r="605" spans="2:12" x14ac:dyDescent="0.25">
      <c r="B605" t="s">
        <v>2057</v>
      </c>
      <c r="C605" t="s">
        <v>2448</v>
      </c>
      <c r="D605" s="13">
        <v>43805</v>
      </c>
      <c r="E605">
        <v>5817.81</v>
      </c>
      <c r="F605">
        <v>18</v>
      </c>
      <c r="G605">
        <v>2858.77</v>
      </c>
      <c r="H605">
        <v>0</v>
      </c>
      <c r="I605">
        <v>257.29000000000002</v>
      </c>
      <c r="J605">
        <v>257.29000000000002</v>
      </c>
      <c r="K605">
        <v>0</v>
      </c>
      <c r="L605" t="s">
        <v>31</v>
      </c>
    </row>
    <row r="606" spans="2:12" x14ac:dyDescent="0.25">
      <c r="B606" t="s">
        <v>2449</v>
      </c>
      <c r="C606" t="s">
        <v>2450</v>
      </c>
      <c r="D606" s="13">
        <v>43805</v>
      </c>
      <c r="E606">
        <v>3720.02</v>
      </c>
      <c r="F606">
        <v>12</v>
      </c>
      <c r="G606">
        <v>1047.54</v>
      </c>
      <c r="H606">
        <v>0</v>
      </c>
      <c r="I606">
        <v>62.85</v>
      </c>
      <c r="J606">
        <v>62.85</v>
      </c>
      <c r="K606">
        <v>0</v>
      </c>
      <c r="L606" t="s">
        <v>31</v>
      </c>
    </row>
    <row r="607" spans="2:12" x14ac:dyDescent="0.25">
      <c r="B607" t="s">
        <v>2449</v>
      </c>
      <c r="C607" t="s">
        <v>2450</v>
      </c>
      <c r="D607" s="13">
        <v>43805</v>
      </c>
      <c r="E607">
        <v>3720.02</v>
      </c>
      <c r="F607">
        <v>18</v>
      </c>
      <c r="G607">
        <v>2158.3000000000002</v>
      </c>
      <c r="H607">
        <v>0</v>
      </c>
      <c r="I607">
        <v>194.25</v>
      </c>
      <c r="J607">
        <v>194.25</v>
      </c>
      <c r="K607">
        <v>0</v>
      </c>
      <c r="L607" t="s">
        <v>31</v>
      </c>
    </row>
    <row r="608" spans="2:12" x14ac:dyDescent="0.25">
      <c r="B608" t="s">
        <v>2451</v>
      </c>
      <c r="C608" t="s">
        <v>2452</v>
      </c>
      <c r="D608" s="13">
        <v>43805</v>
      </c>
      <c r="E608">
        <v>2215.42</v>
      </c>
      <c r="F608">
        <v>12</v>
      </c>
      <c r="G608">
        <v>1978.06</v>
      </c>
      <c r="H608">
        <v>0</v>
      </c>
      <c r="I608">
        <v>118.68</v>
      </c>
      <c r="J608">
        <v>118.68</v>
      </c>
      <c r="K608">
        <v>0</v>
      </c>
      <c r="L608" t="s">
        <v>31</v>
      </c>
    </row>
    <row r="609" spans="2:12" x14ac:dyDescent="0.25">
      <c r="B609" t="s">
        <v>2453</v>
      </c>
      <c r="C609" t="s">
        <v>2454</v>
      </c>
      <c r="D609" s="13">
        <v>43805</v>
      </c>
      <c r="E609">
        <v>1880.86</v>
      </c>
      <c r="F609">
        <v>12</v>
      </c>
      <c r="G609">
        <v>394.36</v>
      </c>
      <c r="H609">
        <v>0</v>
      </c>
      <c r="I609">
        <v>23.66</v>
      </c>
      <c r="J609">
        <v>23.66</v>
      </c>
      <c r="K609">
        <v>0</v>
      </c>
      <c r="L609" t="s">
        <v>31</v>
      </c>
    </row>
    <row r="610" spans="2:12" x14ac:dyDescent="0.25">
      <c r="B610" t="s">
        <v>2453</v>
      </c>
      <c r="C610" t="s">
        <v>2454</v>
      </c>
      <c r="D610" s="13">
        <v>43805</v>
      </c>
      <c r="E610">
        <v>1880.86</v>
      </c>
      <c r="F610">
        <v>18</v>
      </c>
      <c r="G610">
        <v>1219.6500000000001</v>
      </c>
      <c r="H610">
        <v>0</v>
      </c>
      <c r="I610">
        <v>109.77</v>
      </c>
      <c r="J610">
        <v>109.77</v>
      </c>
      <c r="K610">
        <v>0</v>
      </c>
      <c r="L610" t="s">
        <v>31</v>
      </c>
    </row>
    <row r="611" spans="2:12" x14ac:dyDescent="0.25">
      <c r="B611" t="s">
        <v>2455</v>
      </c>
      <c r="C611" t="s">
        <v>2456</v>
      </c>
      <c r="D611" s="13">
        <v>43805</v>
      </c>
      <c r="E611">
        <v>2144.44</v>
      </c>
      <c r="F611">
        <v>12</v>
      </c>
      <c r="G611">
        <v>1158.3599999999999</v>
      </c>
      <c r="H611">
        <v>0</v>
      </c>
      <c r="I611">
        <v>69.5</v>
      </c>
      <c r="J611">
        <v>69.5</v>
      </c>
      <c r="K611">
        <v>0</v>
      </c>
      <c r="L611" t="s">
        <v>31</v>
      </c>
    </row>
    <row r="612" spans="2:12" x14ac:dyDescent="0.25">
      <c r="B612" t="s">
        <v>2455</v>
      </c>
      <c r="C612" t="s">
        <v>2456</v>
      </c>
      <c r="D612" s="13">
        <v>43805</v>
      </c>
      <c r="E612">
        <v>2144.44</v>
      </c>
      <c r="F612">
        <v>18</v>
      </c>
      <c r="G612">
        <v>717.86</v>
      </c>
      <c r="H612">
        <v>0</v>
      </c>
      <c r="I612">
        <v>64.61</v>
      </c>
      <c r="J612">
        <v>64.61</v>
      </c>
      <c r="K612">
        <v>0</v>
      </c>
      <c r="L612" t="s">
        <v>31</v>
      </c>
    </row>
    <row r="613" spans="2:12" x14ac:dyDescent="0.25">
      <c r="B613" t="s">
        <v>2457</v>
      </c>
      <c r="C613" t="s">
        <v>2458</v>
      </c>
      <c r="D613" s="13">
        <v>43805</v>
      </c>
      <c r="E613">
        <v>1199.7</v>
      </c>
      <c r="F613">
        <v>12</v>
      </c>
      <c r="G613">
        <v>737.16</v>
      </c>
      <c r="H613">
        <v>0</v>
      </c>
      <c r="I613">
        <v>44.23</v>
      </c>
      <c r="J613">
        <v>44.23</v>
      </c>
      <c r="K613">
        <v>0</v>
      </c>
      <c r="L613" t="s">
        <v>31</v>
      </c>
    </row>
    <row r="614" spans="2:12" x14ac:dyDescent="0.25">
      <c r="B614" t="s">
        <v>2457</v>
      </c>
      <c r="C614" t="s">
        <v>2458</v>
      </c>
      <c r="D614" s="13">
        <v>43805</v>
      </c>
      <c r="E614">
        <v>1199.7</v>
      </c>
      <c r="F614">
        <v>18</v>
      </c>
      <c r="G614">
        <v>317.02999999999997</v>
      </c>
      <c r="H614">
        <v>0</v>
      </c>
      <c r="I614">
        <v>28.53</v>
      </c>
      <c r="J614">
        <v>28.53</v>
      </c>
      <c r="K614">
        <v>0</v>
      </c>
      <c r="L614" t="s">
        <v>31</v>
      </c>
    </row>
    <row r="615" spans="2:12" x14ac:dyDescent="0.25">
      <c r="B615" t="s">
        <v>2459</v>
      </c>
      <c r="C615" t="s">
        <v>2460</v>
      </c>
      <c r="D615" s="13">
        <v>43805</v>
      </c>
      <c r="E615">
        <v>374.08</v>
      </c>
      <c r="F615">
        <v>18</v>
      </c>
      <c r="G615">
        <v>317.02999999999997</v>
      </c>
      <c r="H615">
        <v>0</v>
      </c>
      <c r="I615">
        <v>28.53</v>
      </c>
      <c r="J615">
        <v>28.53</v>
      </c>
      <c r="K615">
        <v>0</v>
      </c>
      <c r="L615" t="s">
        <v>31</v>
      </c>
    </row>
    <row r="616" spans="2:12" x14ac:dyDescent="0.25">
      <c r="B616" t="s">
        <v>2461</v>
      </c>
      <c r="C616" t="s">
        <v>2462</v>
      </c>
      <c r="D616" s="13">
        <v>43805</v>
      </c>
      <c r="E616">
        <v>799.88</v>
      </c>
      <c r="F616">
        <v>18</v>
      </c>
      <c r="G616">
        <v>677.86</v>
      </c>
      <c r="H616">
        <v>0</v>
      </c>
      <c r="I616">
        <v>61.01</v>
      </c>
      <c r="J616">
        <v>61.01</v>
      </c>
      <c r="K616">
        <v>0</v>
      </c>
      <c r="L616" t="s">
        <v>31</v>
      </c>
    </row>
    <row r="617" spans="2:12" x14ac:dyDescent="0.25">
      <c r="B617" t="s">
        <v>2463</v>
      </c>
      <c r="C617" t="s">
        <v>2464</v>
      </c>
      <c r="D617" s="13">
        <v>43805</v>
      </c>
      <c r="E617">
        <v>209.42</v>
      </c>
      <c r="F617">
        <v>18</v>
      </c>
      <c r="G617">
        <v>177.47</v>
      </c>
      <c r="H617">
        <v>0</v>
      </c>
      <c r="I617">
        <v>15.97</v>
      </c>
      <c r="J617">
        <v>15.97</v>
      </c>
      <c r="K617">
        <v>0</v>
      </c>
      <c r="L617" t="s">
        <v>31</v>
      </c>
    </row>
    <row r="618" spans="2:12" x14ac:dyDescent="0.25">
      <c r="B618" t="s">
        <v>2465</v>
      </c>
      <c r="C618" t="s">
        <v>2466</v>
      </c>
      <c r="D618" s="13">
        <v>43805</v>
      </c>
      <c r="E618">
        <v>7017.33</v>
      </c>
      <c r="F618">
        <v>12</v>
      </c>
      <c r="G618">
        <v>960.24</v>
      </c>
      <c r="H618">
        <v>0</v>
      </c>
      <c r="I618">
        <v>57.61</v>
      </c>
      <c r="J618">
        <v>57.61</v>
      </c>
      <c r="K618">
        <v>0</v>
      </c>
      <c r="L618" t="s">
        <v>31</v>
      </c>
    </row>
    <row r="619" spans="2:12" x14ac:dyDescent="0.25">
      <c r="B619" t="s">
        <v>2465</v>
      </c>
      <c r="C619" t="s">
        <v>2466</v>
      </c>
      <c r="D619" s="13">
        <v>43805</v>
      </c>
      <c r="E619">
        <v>7017.33</v>
      </c>
      <c r="F619">
        <v>18</v>
      </c>
      <c r="G619">
        <v>5035.4799999999996</v>
      </c>
      <c r="H619">
        <v>0</v>
      </c>
      <c r="I619">
        <v>453.19</v>
      </c>
      <c r="J619">
        <v>453.19</v>
      </c>
      <c r="K619">
        <v>0</v>
      </c>
      <c r="L619" t="s">
        <v>31</v>
      </c>
    </row>
    <row r="620" spans="2:12" x14ac:dyDescent="0.25">
      <c r="B620" t="s">
        <v>2467</v>
      </c>
      <c r="C620" t="s">
        <v>2468</v>
      </c>
      <c r="D620" s="13">
        <v>43805</v>
      </c>
      <c r="E620">
        <v>2711</v>
      </c>
      <c r="F620">
        <v>12</v>
      </c>
      <c r="G620">
        <v>1424.58</v>
      </c>
      <c r="H620">
        <v>0</v>
      </c>
      <c r="I620">
        <v>85.48</v>
      </c>
      <c r="J620">
        <v>85.48</v>
      </c>
      <c r="K620">
        <v>0</v>
      </c>
      <c r="L620" t="s">
        <v>31</v>
      </c>
    </row>
    <row r="621" spans="2:12" x14ac:dyDescent="0.25">
      <c r="B621" t="s">
        <v>2467</v>
      </c>
      <c r="C621" t="s">
        <v>2468</v>
      </c>
      <c r="D621" s="13">
        <v>43805</v>
      </c>
      <c r="E621">
        <v>2711</v>
      </c>
      <c r="F621">
        <v>18</v>
      </c>
      <c r="G621">
        <v>945.3</v>
      </c>
      <c r="H621">
        <v>0</v>
      </c>
      <c r="I621">
        <v>85.08</v>
      </c>
      <c r="J621">
        <v>85.08</v>
      </c>
      <c r="K621">
        <v>0</v>
      </c>
      <c r="L621" t="s">
        <v>31</v>
      </c>
    </row>
    <row r="622" spans="2:12" x14ac:dyDescent="0.25">
      <c r="B622" t="s">
        <v>2469</v>
      </c>
      <c r="C622" t="s">
        <v>2470</v>
      </c>
      <c r="D622" s="13">
        <v>43805</v>
      </c>
      <c r="E622">
        <v>1517.27</v>
      </c>
      <c r="F622">
        <v>12</v>
      </c>
      <c r="G622">
        <v>354.5</v>
      </c>
      <c r="H622">
        <v>0</v>
      </c>
      <c r="I622">
        <v>21.27</v>
      </c>
      <c r="J622">
        <v>21.27</v>
      </c>
      <c r="K622">
        <v>0</v>
      </c>
      <c r="L622" t="s">
        <v>31</v>
      </c>
    </row>
    <row r="623" spans="2:12" x14ac:dyDescent="0.25">
      <c r="B623" t="s">
        <v>2469</v>
      </c>
      <c r="C623" t="s">
        <v>2470</v>
      </c>
      <c r="D623" s="13">
        <v>43805</v>
      </c>
      <c r="E623">
        <v>1517.27</v>
      </c>
      <c r="F623">
        <v>18</v>
      </c>
      <c r="G623">
        <v>949.34</v>
      </c>
      <c r="H623">
        <v>0</v>
      </c>
      <c r="I623">
        <v>85.44</v>
      </c>
      <c r="J623">
        <v>85.44</v>
      </c>
      <c r="K623">
        <v>0</v>
      </c>
      <c r="L623" t="s">
        <v>31</v>
      </c>
    </row>
    <row r="624" spans="2:12" x14ac:dyDescent="0.25">
      <c r="B624" t="s">
        <v>2471</v>
      </c>
      <c r="C624" t="s">
        <v>2472</v>
      </c>
      <c r="D624" s="13">
        <v>43805</v>
      </c>
      <c r="E624">
        <v>1168.53</v>
      </c>
      <c r="F624">
        <v>18</v>
      </c>
      <c r="G624">
        <v>990.27</v>
      </c>
      <c r="H624">
        <v>0</v>
      </c>
      <c r="I624">
        <v>89.12</v>
      </c>
      <c r="J624">
        <v>89.12</v>
      </c>
      <c r="K624">
        <v>0</v>
      </c>
      <c r="L624" t="s">
        <v>31</v>
      </c>
    </row>
    <row r="625" spans="2:12" x14ac:dyDescent="0.25">
      <c r="B625" t="s">
        <v>2473</v>
      </c>
      <c r="C625" t="s">
        <v>2474</v>
      </c>
      <c r="D625" s="13">
        <v>43805</v>
      </c>
      <c r="E625">
        <v>1089.6099999999999</v>
      </c>
      <c r="F625">
        <v>12</v>
      </c>
      <c r="G625">
        <v>118.17</v>
      </c>
      <c r="H625">
        <v>0</v>
      </c>
      <c r="I625">
        <v>7.09</v>
      </c>
      <c r="J625">
        <v>7.09</v>
      </c>
      <c r="K625">
        <v>0</v>
      </c>
      <c r="L625" t="s">
        <v>31</v>
      </c>
    </row>
    <row r="626" spans="2:12" x14ac:dyDescent="0.25">
      <c r="B626" t="s">
        <v>2473</v>
      </c>
      <c r="C626" t="s">
        <v>2474</v>
      </c>
      <c r="D626" s="13">
        <v>43805</v>
      </c>
      <c r="E626">
        <v>1089.6099999999999</v>
      </c>
      <c r="F626">
        <v>18</v>
      </c>
      <c r="G626">
        <v>811.26</v>
      </c>
      <c r="H626">
        <v>0</v>
      </c>
      <c r="I626">
        <v>73.010000000000005</v>
      </c>
      <c r="J626">
        <v>73.010000000000005</v>
      </c>
      <c r="K626">
        <v>0</v>
      </c>
      <c r="L626" t="s">
        <v>31</v>
      </c>
    </row>
    <row r="627" spans="2:12" x14ac:dyDescent="0.25">
      <c r="B627" t="s">
        <v>2475</v>
      </c>
      <c r="C627" t="s">
        <v>2476</v>
      </c>
      <c r="D627" s="13">
        <v>43805</v>
      </c>
      <c r="E627">
        <v>1211.31</v>
      </c>
      <c r="F627">
        <v>12</v>
      </c>
      <c r="G627">
        <v>460.36</v>
      </c>
      <c r="H627">
        <v>0</v>
      </c>
      <c r="I627">
        <v>27.62</v>
      </c>
      <c r="J627">
        <v>27.62</v>
      </c>
      <c r="K627">
        <v>0</v>
      </c>
      <c r="L627" t="s">
        <v>31</v>
      </c>
    </row>
    <row r="628" spans="2:12" x14ac:dyDescent="0.25">
      <c r="B628" t="s">
        <v>2475</v>
      </c>
      <c r="C628" t="s">
        <v>2476</v>
      </c>
      <c r="D628" s="13">
        <v>43805</v>
      </c>
      <c r="E628">
        <v>1211.31</v>
      </c>
      <c r="F628">
        <v>18</v>
      </c>
      <c r="G628">
        <v>589.58000000000004</v>
      </c>
      <c r="H628">
        <v>0</v>
      </c>
      <c r="I628">
        <v>53.06</v>
      </c>
      <c r="J628">
        <v>53.06</v>
      </c>
      <c r="K628">
        <v>0</v>
      </c>
      <c r="L628" t="s">
        <v>31</v>
      </c>
    </row>
    <row r="629" spans="2:12" x14ac:dyDescent="0.25">
      <c r="B629" t="s">
        <v>2477</v>
      </c>
      <c r="C629" t="s">
        <v>2478</v>
      </c>
      <c r="D629" s="13">
        <v>43805</v>
      </c>
      <c r="E629">
        <v>1471.79</v>
      </c>
      <c r="F629">
        <v>12</v>
      </c>
      <c r="G629">
        <v>344.65</v>
      </c>
      <c r="H629">
        <v>0</v>
      </c>
      <c r="I629">
        <v>20.68</v>
      </c>
      <c r="J629">
        <v>20.68</v>
      </c>
      <c r="K629">
        <v>0</v>
      </c>
      <c r="L629" t="s">
        <v>31</v>
      </c>
    </row>
    <row r="630" spans="2:12" x14ac:dyDescent="0.25">
      <c r="B630" t="s">
        <v>2477</v>
      </c>
      <c r="C630" t="s">
        <v>2478</v>
      </c>
      <c r="D630" s="13">
        <v>43805</v>
      </c>
      <c r="E630">
        <v>1471.79</v>
      </c>
      <c r="F630">
        <v>18</v>
      </c>
      <c r="G630">
        <v>920.15</v>
      </c>
      <c r="H630">
        <v>0</v>
      </c>
      <c r="I630">
        <v>82.81</v>
      </c>
      <c r="J630">
        <v>82.81</v>
      </c>
      <c r="K630">
        <v>0</v>
      </c>
      <c r="L630" t="s">
        <v>31</v>
      </c>
    </row>
    <row r="631" spans="2:12" x14ac:dyDescent="0.25">
      <c r="B631" t="s">
        <v>2479</v>
      </c>
      <c r="C631" t="s">
        <v>2480</v>
      </c>
      <c r="D631" s="13">
        <v>43805</v>
      </c>
      <c r="E631">
        <v>3049.3</v>
      </c>
      <c r="F631">
        <v>12</v>
      </c>
      <c r="G631">
        <v>1925.12</v>
      </c>
      <c r="H631">
        <v>0</v>
      </c>
      <c r="I631">
        <v>115.51</v>
      </c>
      <c r="J631">
        <v>115.51</v>
      </c>
      <c r="K631">
        <v>0</v>
      </c>
      <c r="L631" t="s">
        <v>31</v>
      </c>
    </row>
    <row r="632" spans="2:12" x14ac:dyDescent="0.25">
      <c r="B632" t="s">
        <v>2479</v>
      </c>
      <c r="C632" t="s">
        <v>2480</v>
      </c>
      <c r="D632" s="13">
        <v>43805</v>
      </c>
      <c r="E632">
        <v>3049.3</v>
      </c>
      <c r="F632">
        <v>18</v>
      </c>
      <c r="G632">
        <v>756.93</v>
      </c>
      <c r="H632">
        <v>0</v>
      </c>
      <c r="I632">
        <v>68.12</v>
      </c>
      <c r="J632">
        <v>68.12</v>
      </c>
      <c r="K632">
        <v>0</v>
      </c>
      <c r="L632" t="s">
        <v>31</v>
      </c>
    </row>
    <row r="633" spans="2:12" x14ac:dyDescent="0.25">
      <c r="B633" t="s">
        <v>2481</v>
      </c>
      <c r="C633" t="s">
        <v>2482</v>
      </c>
      <c r="D633" s="13">
        <v>43805</v>
      </c>
      <c r="E633">
        <v>1022.65</v>
      </c>
      <c r="F633">
        <v>12</v>
      </c>
      <c r="G633">
        <v>118.17</v>
      </c>
      <c r="H633">
        <v>0</v>
      </c>
      <c r="I633">
        <v>7.09</v>
      </c>
      <c r="J633">
        <v>7.09</v>
      </c>
      <c r="K633">
        <v>0</v>
      </c>
      <c r="L633" t="s">
        <v>31</v>
      </c>
    </row>
    <row r="634" spans="2:12" x14ac:dyDescent="0.25">
      <c r="B634" t="s">
        <v>2481</v>
      </c>
      <c r="C634" t="s">
        <v>2482</v>
      </c>
      <c r="D634" s="13">
        <v>43805</v>
      </c>
      <c r="E634">
        <v>1022.65</v>
      </c>
      <c r="F634">
        <v>18</v>
      </c>
      <c r="G634">
        <v>754.48</v>
      </c>
      <c r="H634">
        <v>0</v>
      </c>
      <c r="I634">
        <v>67.900000000000006</v>
      </c>
      <c r="J634">
        <v>67.900000000000006</v>
      </c>
      <c r="K634">
        <v>0</v>
      </c>
      <c r="L634" t="s">
        <v>31</v>
      </c>
    </row>
    <row r="635" spans="2:12" x14ac:dyDescent="0.25">
      <c r="B635" t="s">
        <v>2483</v>
      </c>
      <c r="C635" t="s">
        <v>2484</v>
      </c>
      <c r="D635" s="13">
        <v>43805</v>
      </c>
      <c r="E635">
        <v>450.04</v>
      </c>
      <c r="F635">
        <v>5</v>
      </c>
      <c r="G635">
        <v>428.61</v>
      </c>
      <c r="H635">
        <v>0</v>
      </c>
      <c r="I635">
        <v>10.72</v>
      </c>
      <c r="J635">
        <v>10.72</v>
      </c>
      <c r="K635">
        <v>0</v>
      </c>
      <c r="L635" t="s">
        <v>31</v>
      </c>
    </row>
    <row r="636" spans="2:12" x14ac:dyDescent="0.25">
      <c r="B636" t="s">
        <v>2373</v>
      </c>
      <c r="C636" t="s">
        <v>2485</v>
      </c>
      <c r="D636" s="13">
        <v>43805</v>
      </c>
      <c r="E636">
        <v>948.89</v>
      </c>
      <c r="F636">
        <v>5</v>
      </c>
      <c r="G636">
        <v>391.72</v>
      </c>
      <c r="H636">
        <v>0</v>
      </c>
      <c r="I636">
        <v>9.7899999999999991</v>
      </c>
      <c r="J636">
        <v>9.7899999999999991</v>
      </c>
      <c r="K636">
        <v>0</v>
      </c>
      <c r="L636" t="s">
        <v>31</v>
      </c>
    </row>
    <row r="637" spans="2:12" x14ac:dyDescent="0.25">
      <c r="B637" t="s">
        <v>2373</v>
      </c>
      <c r="C637" t="s">
        <v>2485</v>
      </c>
      <c r="D637" s="13">
        <v>43805</v>
      </c>
      <c r="E637">
        <v>948.89</v>
      </c>
      <c r="F637">
        <v>18</v>
      </c>
      <c r="G637">
        <v>455.57</v>
      </c>
      <c r="H637">
        <v>0</v>
      </c>
      <c r="I637">
        <v>41</v>
      </c>
      <c r="J637">
        <v>41</v>
      </c>
      <c r="K637">
        <v>0</v>
      </c>
      <c r="L637" t="s">
        <v>31</v>
      </c>
    </row>
    <row r="638" spans="2:12" x14ac:dyDescent="0.25">
      <c r="B638" t="s">
        <v>2486</v>
      </c>
      <c r="C638" t="s">
        <v>2487</v>
      </c>
      <c r="D638" s="13">
        <v>43805</v>
      </c>
      <c r="E638">
        <v>1204.07</v>
      </c>
      <c r="F638">
        <v>12</v>
      </c>
      <c r="G638">
        <v>190.72</v>
      </c>
      <c r="H638">
        <v>0</v>
      </c>
      <c r="I638">
        <v>11.44</v>
      </c>
      <c r="J638">
        <v>11.44</v>
      </c>
      <c r="K638">
        <v>0</v>
      </c>
      <c r="L638" t="s">
        <v>31</v>
      </c>
    </row>
    <row r="639" spans="2:12" x14ac:dyDescent="0.25">
      <c r="B639" t="s">
        <v>2486</v>
      </c>
      <c r="C639" t="s">
        <v>2487</v>
      </c>
      <c r="D639" s="13">
        <v>43805</v>
      </c>
      <c r="E639">
        <v>1204.07</v>
      </c>
      <c r="F639">
        <v>18</v>
      </c>
      <c r="G639">
        <v>839.38</v>
      </c>
      <c r="H639">
        <v>0</v>
      </c>
      <c r="I639">
        <v>75.540000000000006</v>
      </c>
      <c r="J639">
        <v>75.540000000000006</v>
      </c>
      <c r="K639">
        <v>0</v>
      </c>
      <c r="L639" t="s">
        <v>31</v>
      </c>
    </row>
    <row r="640" spans="2:12" x14ac:dyDescent="0.25">
      <c r="B640" t="s">
        <v>2377</v>
      </c>
      <c r="C640" t="s">
        <v>2488</v>
      </c>
      <c r="D640" s="13">
        <v>43805</v>
      </c>
      <c r="E640">
        <v>621.70000000000005</v>
      </c>
      <c r="F640">
        <v>18</v>
      </c>
      <c r="G640">
        <v>526.87</v>
      </c>
      <c r="H640">
        <v>0</v>
      </c>
      <c r="I640">
        <v>47.42</v>
      </c>
      <c r="J640">
        <v>47.42</v>
      </c>
      <c r="K640">
        <v>0</v>
      </c>
      <c r="L640" t="s">
        <v>31</v>
      </c>
    </row>
    <row r="641" spans="2:12" x14ac:dyDescent="0.25">
      <c r="B641" t="s">
        <v>2350</v>
      </c>
      <c r="C641" t="s">
        <v>2489</v>
      </c>
      <c r="D641" s="13">
        <v>43805</v>
      </c>
      <c r="E641">
        <v>1249.53</v>
      </c>
      <c r="F641">
        <v>5</v>
      </c>
      <c r="G641">
        <v>430.9</v>
      </c>
      <c r="H641">
        <v>0</v>
      </c>
      <c r="I641">
        <v>10.77</v>
      </c>
      <c r="J641">
        <v>10.77</v>
      </c>
      <c r="K641">
        <v>0</v>
      </c>
      <c r="L641" t="s">
        <v>31</v>
      </c>
    </row>
    <row r="642" spans="2:12" x14ac:dyDescent="0.25">
      <c r="B642" t="s">
        <v>2350</v>
      </c>
      <c r="C642" t="s">
        <v>2489</v>
      </c>
      <c r="D642" s="13">
        <v>43805</v>
      </c>
      <c r="E642">
        <v>1249.53</v>
      </c>
      <c r="F642">
        <v>18</v>
      </c>
      <c r="G642">
        <v>675.5</v>
      </c>
      <c r="H642">
        <v>0</v>
      </c>
      <c r="I642">
        <v>60.8</v>
      </c>
      <c r="J642">
        <v>60.8</v>
      </c>
      <c r="K642">
        <v>0</v>
      </c>
      <c r="L642" t="s">
        <v>31</v>
      </c>
    </row>
    <row r="643" spans="2:12" x14ac:dyDescent="0.25">
      <c r="B643" t="s">
        <v>2389</v>
      </c>
      <c r="C643" t="s">
        <v>2490</v>
      </c>
      <c r="D643" s="13">
        <v>43805</v>
      </c>
      <c r="E643">
        <v>1490</v>
      </c>
      <c r="F643">
        <v>5</v>
      </c>
      <c r="G643">
        <v>520</v>
      </c>
      <c r="H643">
        <v>0</v>
      </c>
      <c r="I643">
        <v>13</v>
      </c>
      <c r="J643">
        <v>13</v>
      </c>
      <c r="K643">
        <v>0</v>
      </c>
      <c r="L643" t="s">
        <v>31</v>
      </c>
    </row>
    <row r="644" spans="2:12" x14ac:dyDescent="0.25">
      <c r="B644" t="s">
        <v>2389</v>
      </c>
      <c r="C644" t="s">
        <v>2490</v>
      </c>
      <c r="D644" s="13">
        <v>43805</v>
      </c>
      <c r="E644">
        <v>1490</v>
      </c>
      <c r="F644">
        <v>18</v>
      </c>
      <c r="G644">
        <v>800</v>
      </c>
      <c r="H644">
        <v>0</v>
      </c>
      <c r="I644">
        <v>72</v>
      </c>
      <c r="J644">
        <v>72</v>
      </c>
      <c r="K644">
        <v>0</v>
      </c>
      <c r="L644" t="s">
        <v>31</v>
      </c>
    </row>
    <row r="645" spans="2:12" x14ac:dyDescent="0.25">
      <c r="B645" t="s">
        <v>2491</v>
      </c>
      <c r="C645" t="s">
        <v>2492</v>
      </c>
      <c r="D645" s="13">
        <v>43805</v>
      </c>
      <c r="E645">
        <v>1845.34</v>
      </c>
      <c r="F645">
        <v>12</v>
      </c>
      <c r="G645">
        <v>1102.46</v>
      </c>
      <c r="H645">
        <v>0</v>
      </c>
      <c r="I645">
        <v>66.150000000000006</v>
      </c>
      <c r="J645">
        <v>66.150000000000006</v>
      </c>
      <c r="K645">
        <v>0</v>
      </c>
      <c r="L645" t="s">
        <v>31</v>
      </c>
    </row>
    <row r="646" spans="2:12" x14ac:dyDescent="0.25">
      <c r="B646" t="s">
        <v>2491</v>
      </c>
      <c r="C646" t="s">
        <v>2492</v>
      </c>
      <c r="D646" s="13">
        <v>43805</v>
      </c>
      <c r="E646">
        <v>1845.34</v>
      </c>
      <c r="F646">
        <v>18</v>
      </c>
      <c r="G646">
        <v>517.45000000000005</v>
      </c>
      <c r="H646">
        <v>0</v>
      </c>
      <c r="I646">
        <v>46.57</v>
      </c>
      <c r="J646">
        <v>46.57</v>
      </c>
      <c r="K646">
        <v>0</v>
      </c>
      <c r="L646" t="s">
        <v>31</v>
      </c>
    </row>
    <row r="647" spans="2:12" x14ac:dyDescent="0.25">
      <c r="B647" t="s">
        <v>2449</v>
      </c>
      <c r="C647" t="s">
        <v>2493</v>
      </c>
      <c r="D647" s="13">
        <v>43805</v>
      </c>
      <c r="E647">
        <v>479.81</v>
      </c>
      <c r="F647">
        <v>5</v>
      </c>
      <c r="G647">
        <v>456.96</v>
      </c>
      <c r="H647">
        <v>0</v>
      </c>
      <c r="I647">
        <v>11.42</v>
      </c>
      <c r="J647">
        <v>11.42</v>
      </c>
      <c r="K647">
        <v>0</v>
      </c>
      <c r="L647" t="s">
        <v>31</v>
      </c>
    </row>
    <row r="648" spans="2:12" x14ac:dyDescent="0.25">
      <c r="B648" t="s">
        <v>2451</v>
      </c>
      <c r="C648" t="s">
        <v>2494</v>
      </c>
      <c r="D648" s="13">
        <v>43805</v>
      </c>
      <c r="E648">
        <v>944.45</v>
      </c>
      <c r="F648">
        <v>5</v>
      </c>
      <c r="G648">
        <v>430.9</v>
      </c>
      <c r="H648">
        <v>0</v>
      </c>
      <c r="I648">
        <v>10.77</v>
      </c>
      <c r="J648">
        <v>10.77</v>
      </c>
      <c r="K648">
        <v>0</v>
      </c>
      <c r="L648" t="s">
        <v>31</v>
      </c>
    </row>
    <row r="649" spans="2:12" x14ac:dyDescent="0.25">
      <c r="B649" t="s">
        <v>2451</v>
      </c>
      <c r="C649" t="s">
        <v>2494</v>
      </c>
      <c r="D649" s="13">
        <v>43805</v>
      </c>
      <c r="E649">
        <v>944.45</v>
      </c>
      <c r="F649">
        <v>18</v>
      </c>
      <c r="G649">
        <v>416.96</v>
      </c>
      <c r="H649">
        <v>0</v>
      </c>
      <c r="I649">
        <v>37.53</v>
      </c>
      <c r="J649">
        <v>37.53</v>
      </c>
      <c r="K649">
        <v>0</v>
      </c>
      <c r="L649" t="s">
        <v>31</v>
      </c>
    </row>
    <row r="650" spans="2:12" x14ac:dyDescent="0.25">
      <c r="B650" t="s">
        <v>2455</v>
      </c>
      <c r="C650" t="s">
        <v>2495</v>
      </c>
      <c r="D650" s="13">
        <v>43805</v>
      </c>
      <c r="E650">
        <v>755.05</v>
      </c>
      <c r="F650">
        <v>5</v>
      </c>
      <c r="G650">
        <v>719.1</v>
      </c>
      <c r="H650">
        <v>0</v>
      </c>
      <c r="I650">
        <v>17.98</v>
      </c>
      <c r="J650">
        <v>17.98</v>
      </c>
      <c r="K650">
        <v>0</v>
      </c>
      <c r="L650" t="s">
        <v>31</v>
      </c>
    </row>
    <row r="651" spans="2:12" x14ac:dyDescent="0.25">
      <c r="B651" t="s">
        <v>2457</v>
      </c>
      <c r="C651" t="s">
        <v>2496</v>
      </c>
      <c r="D651" s="13">
        <v>43805</v>
      </c>
      <c r="E651">
        <v>242.15</v>
      </c>
      <c r="F651">
        <v>5</v>
      </c>
      <c r="G651">
        <v>230.62</v>
      </c>
      <c r="H651">
        <v>0</v>
      </c>
      <c r="I651">
        <v>5.77</v>
      </c>
      <c r="J651">
        <v>5.77</v>
      </c>
      <c r="K651">
        <v>0</v>
      </c>
      <c r="L651" t="s">
        <v>31</v>
      </c>
    </row>
    <row r="652" spans="2:12" x14ac:dyDescent="0.25">
      <c r="B652" t="s">
        <v>2497</v>
      </c>
      <c r="C652" t="s">
        <v>2498</v>
      </c>
      <c r="D652" s="13">
        <v>43805</v>
      </c>
      <c r="E652">
        <v>4081.81</v>
      </c>
      <c r="F652">
        <v>5</v>
      </c>
      <c r="G652">
        <v>2159.3000000000002</v>
      </c>
      <c r="H652">
        <v>0</v>
      </c>
      <c r="I652">
        <v>53.98</v>
      </c>
      <c r="J652">
        <v>53.98</v>
      </c>
      <c r="K652">
        <v>0</v>
      </c>
      <c r="L652" t="s">
        <v>31</v>
      </c>
    </row>
    <row r="653" spans="2:12" x14ac:dyDescent="0.25">
      <c r="B653" t="s">
        <v>2497</v>
      </c>
      <c r="C653" t="s">
        <v>2498</v>
      </c>
      <c r="D653" s="13">
        <v>43805</v>
      </c>
      <c r="E653">
        <v>4081.81</v>
      </c>
      <c r="F653">
        <v>18</v>
      </c>
      <c r="G653">
        <v>1537.75</v>
      </c>
      <c r="H653">
        <v>0</v>
      </c>
      <c r="I653">
        <v>138.4</v>
      </c>
      <c r="J653">
        <v>138.4</v>
      </c>
      <c r="K653">
        <v>0</v>
      </c>
      <c r="L653" t="s">
        <v>31</v>
      </c>
    </row>
    <row r="654" spans="2:12" x14ac:dyDescent="0.25">
      <c r="B654" t="s">
        <v>2499</v>
      </c>
      <c r="C654" t="s">
        <v>2500</v>
      </c>
      <c r="D654" s="13">
        <v>43805</v>
      </c>
      <c r="E654">
        <v>468.01</v>
      </c>
      <c r="F654">
        <v>18</v>
      </c>
      <c r="G654">
        <v>396.62</v>
      </c>
      <c r="H654">
        <v>0</v>
      </c>
      <c r="I654">
        <v>35.700000000000003</v>
      </c>
      <c r="J654">
        <v>35.700000000000003</v>
      </c>
      <c r="K654">
        <v>0</v>
      </c>
      <c r="L654" t="s">
        <v>31</v>
      </c>
    </row>
    <row r="655" spans="2:12" x14ac:dyDescent="0.25">
      <c r="B655" t="s">
        <v>2501</v>
      </c>
      <c r="C655" t="s">
        <v>2502</v>
      </c>
      <c r="D655" s="13">
        <v>43805</v>
      </c>
      <c r="E655">
        <v>3590.03</v>
      </c>
      <c r="F655">
        <v>12</v>
      </c>
      <c r="G655">
        <v>1534.59</v>
      </c>
      <c r="H655">
        <v>0</v>
      </c>
      <c r="I655">
        <v>92.08</v>
      </c>
      <c r="J655">
        <v>92.08</v>
      </c>
      <c r="K655">
        <v>0</v>
      </c>
      <c r="L655" t="s">
        <v>31</v>
      </c>
    </row>
    <row r="656" spans="2:12" x14ac:dyDescent="0.25">
      <c r="B656" t="s">
        <v>2501</v>
      </c>
      <c r="C656" t="s">
        <v>2502</v>
      </c>
      <c r="D656" s="13">
        <v>43805</v>
      </c>
      <c r="E656">
        <v>3590.03</v>
      </c>
      <c r="F656">
        <v>18</v>
      </c>
      <c r="G656">
        <v>1585.86</v>
      </c>
      <c r="H656">
        <v>0</v>
      </c>
      <c r="I656">
        <v>142.72999999999999</v>
      </c>
      <c r="J656">
        <v>142.72999999999999</v>
      </c>
      <c r="K656">
        <v>0</v>
      </c>
      <c r="L656" t="s">
        <v>31</v>
      </c>
    </row>
    <row r="657" spans="2:12" x14ac:dyDescent="0.25">
      <c r="B657" t="s">
        <v>2503</v>
      </c>
      <c r="C657" t="s">
        <v>2504</v>
      </c>
      <c r="D657" s="13">
        <v>43805</v>
      </c>
      <c r="E657">
        <v>1157.0899999999999</v>
      </c>
      <c r="F657">
        <v>12</v>
      </c>
      <c r="G657">
        <v>462.82</v>
      </c>
      <c r="H657">
        <v>0</v>
      </c>
      <c r="I657">
        <v>27.77</v>
      </c>
      <c r="J657">
        <v>27.77</v>
      </c>
      <c r="K657">
        <v>0</v>
      </c>
      <c r="L657" t="s">
        <v>31</v>
      </c>
    </row>
    <row r="658" spans="2:12" x14ac:dyDescent="0.25">
      <c r="B658" t="s">
        <v>2503</v>
      </c>
      <c r="C658" t="s">
        <v>2504</v>
      </c>
      <c r="D658" s="13">
        <v>43805</v>
      </c>
      <c r="E658">
        <v>1157.0899999999999</v>
      </c>
      <c r="F658">
        <v>18</v>
      </c>
      <c r="G658">
        <v>541.32000000000005</v>
      </c>
      <c r="H658">
        <v>0</v>
      </c>
      <c r="I658">
        <v>48.72</v>
      </c>
      <c r="J658">
        <v>48.72</v>
      </c>
      <c r="K658">
        <v>0</v>
      </c>
      <c r="L658" t="s">
        <v>31</v>
      </c>
    </row>
    <row r="659" spans="2:12" x14ac:dyDescent="0.25">
      <c r="B659" t="s">
        <v>2505</v>
      </c>
      <c r="C659" t="s">
        <v>2506</v>
      </c>
      <c r="D659" s="13">
        <v>43805</v>
      </c>
      <c r="E659">
        <v>1112.22</v>
      </c>
      <c r="F659">
        <v>5</v>
      </c>
      <c r="G659">
        <v>397.09</v>
      </c>
      <c r="H659">
        <v>0</v>
      </c>
      <c r="I659">
        <v>9.93</v>
      </c>
      <c r="J659">
        <v>9.93</v>
      </c>
      <c r="K659">
        <v>0</v>
      </c>
      <c r="L659" t="s">
        <v>31</v>
      </c>
    </row>
    <row r="660" spans="2:12" x14ac:dyDescent="0.25">
      <c r="B660" t="s">
        <v>2505</v>
      </c>
      <c r="C660" t="s">
        <v>2506</v>
      </c>
      <c r="D660" s="13">
        <v>43805</v>
      </c>
      <c r="E660">
        <v>1112.22</v>
      </c>
      <c r="F660">
        <v>18</v>
      </c>
      <c r="G660">
        <v>589.21</v>
      </c>
      <c r="H660">
        <v>0</v>
      </c>
      <c r="I660">
        <v>53.03</v>
      </c>
      <c r="J660">
        <v>53.03</v>
      </c>
      <c r="K660">
        <v>0</v>
      </c>
      <c r="L660" t="s">
        <v>31</v>
      </c>
    </row>
    <row r="661" spans="2:12" x14ac:dyDescent="0.25">
      <c r="B661" t="s">
        <v>2507</v>
      </c>
      <c r="C661" t="s">
        <v>2508</v>
      </c>
      <c r="D661" s="13">
        <v>43805</v>
      </c>
      <c r="E661">
        <v>990.27</v>
      </c>
      <c r="F661">
        <v>5</v>
      </c>
      <c r="G661">
        <v>760.27</v>
      </c>
      <c r="H661">
        <v>0</v>
      </c>
      <c r="I661">
        <v>19.010000000000002</v>
      </c>
      <c r="J661">
        <v>19.010000000000002</v>
      </c>
      <c r="K661">
        <v>0</v>
      </c>
      <c r="L661" t="s">
        <v>31</v>
      </c>
    </row>
    <row r="662" spans="2:12" x14ac:dyDescent="0.25">
      <c r="B662" t="s">
        <v>2507</v>
      </c>
      <c r="C662" t="s">
        <v>2508</v>
      </c>
      <c r="D662" s="13">
        <v>43805</v>
      </c>
      <c r="E662">
        <v>990.27</v>
      </c>
      <c r="F662">
        <v>18</v>
      </c>
      <c r="G662">
        <v>162.71</v>
      </c>
      <c r="H662">
        <v>0</v>
      </c>
      <c r="I662">
        <v>14.64</v>
      </c>
      <c r="J662">
        <v>14.64</v>
      </c>
      <c r="K662">
        <v>0</v>
      </c>
      <c r="L662" t="s">
        <v>31</v>
      </c>
    </row>
    <row r="663" spans="2:12" x14ac:dyDescent="0.25">
      <c r="B663" t="s">
        <v>2509</v>
      </c>
      <c r="C663" t="s">
        <v>2510</v>
      </c>
      <c r="D663" s="13">
        <v>43805</v>
      </c>
      <c r="E663">
        <v>1009.83</v>
      </c>
      <c r="F663">
        <v>5</v>
      </c>
      <c r="G663">
        <v>961.76</v>
      </c>
      <c r="H663">
        <v>0</v>
      </c>
      <c r="I663">
        <v>24.04</v>
      </c>
      <c r="J663">
        <v>24.04</v>
      </c>
      <c r="K663">
        <v>0</v>
      </c>
      <c r="L663" t="s">
        <v>31</v>
      </c>
    </row>
    <row r="664" spans="2:12" x14ac:dyDescent="0.25">
      <c r="B664" t="s">
        <v>2412</v>
      </c>
      <c r="C664" t="s">
        <v>2511</v>
      </c>
      <c r="D664" s="13">
        <v>43805</v>
      </c>
      <c r="E664">
        <v>3018.92</v>
      </c>
      <c r="F664">
        <v>5</v>
      </c>
      <c r="G664">
        <v>1303.4100000000001</v>
      </c>
      <c r="H664">
        <v>0</v>
      </c>
      <c r="I664">
        <v>32.590000000000003</v>
      </c>
      <c r="J664">
        <v>32.590000000000003</v>
      </c>
      <c r="K664">
        <v>0</v>
      </c>
      <c r="L664" t="s">
        <v>31</v>
      </c>
    </row>
    <row r="665" spans="2:12" x14ac:dyDescent="0.25">
      <c r="B665" t="s">
        <v>2412</v>
      </c>
      <c r="C665" t="s">
        <v>2511</v>
      </c>
      <c r="D665" s="13">
        <v>43805</v>
      </c>
      <c r="E665">
        <v>3018.92</v>
      </c>
      <c r="F665">
        <v>18</v>
      </c>
      <c r="G665">
        <v>1398.61</v>
      </c>
      <c r="H665">
        <v>0</v>
      </c>
      <c r="I665">
        <v>125.87</v>
      </c>
      <c r="J665">
        <v>125.87</v>
      </c>
      <c r="K665">
        <v>0</v>
      </c>
      <c r="L665" t="s">
        <v>31</v>
      </c>
    </row>
    <row r="666" spans="2:12" x14ac:dyDescent="0.25">
      <c r="B666" t="s">
        <v>2424</v>
      </c>
      <c r="C666" t="s">
        <v>2512</v>
      </c>
      <c r="D666" s="13">
        <v>43805</v>
      </c>
      <c r="E666">
        <v>1901.14</v>
      </c>
      <c r="F666">
        <v>5</v>
      </c>
      <c r="G666">
        <v>1437.84</v>
      </c>
      <c r="H666">
        <v>0</v>
      </c>
      <c r="I666">
        <v>35.950000000000003</v>
      </c>
      <c r="J666">
        <v>35.950000000000003</v>
      </c>
      <c r="K666">
        <v>0</v>
      </c>
      <c r="L666" t="s">
        <v>31</v>
      </c>
    </row>
    <row r="667" spans="2:12" x14ac:dyDescent="0.25">
      <c r="B667" t="s">
        <v>2424</v>
      </c>
      <c r="C667" t="s">
        <v>2512</v>
      </c>
      <c r="D667" s="13">
        <v>43805</v>
      </c>
      <c r="E667">
        <v>1901.14</v>
      </c>
      <c r="F667">
        <v>18</v>
      </c>
      <c r="G667">
        <v>331.71</v>
      </c>
      <c r="H667">
        <v>0</v>
      </c>
      <c r="I667">
        <v>29.85</v>
      </c>
      <c r="J667">
        <v>29.85</v>
      </c>
      <c r="K667">
        <v>0</v>
      </c>
      <c r="L667" t="s">
        <v>31</v>
      </c>
    </row>
    <row r="668" spans="2:12" x14ac:dyDescent="0.25">
      <c r="B668" t="s">
        <v>2513</v>
      </c>
      <c r="C668" t="s">
        <v>2514</v>
      </c>
      <c r="D668" s="13">
        <v>43805</v>
      </c>
      <c r="E668">
        <v>468.01</v>
      </c>
      <c r="F668">
        <v>18</v>
      </c>
      <c r="G668">
        <v>396.62</v>
      </c>
      <c r="H668">
        <v>0</v>
      </c>
      <c r="I668">
        <v>35.700000000000003</v>
      </c>
      <c r="J668">
        <v>35.700000000000003</v>
      </c>
      <c r="K668">
        <v>0</v>
      </c>
      <c r="L668" t="s">
        <v>31</v>
      </c>
    </row>
    <row r="669" spans="2:12" x14ac:dyDescent="0.25">
      <c r="B669" t="s">
        <v>2515</v>
      </c>
      <c r="C669" t="s">
        <v>2516</v>
      </c>
      <c r="D669" s="13">
        <v>43805</v>
      </c>
      <c r="E669">
        <v>1738.36</v>
      </c>
      <c r="F669">
        <v>5</v>
      </c>
      <c r="G669">
        <v>1209.8699999999999</v>
      </c>
      <c r="H669">
        <v>0</v>
      </c>
      <c r="I669">
        <v>30.25</v>
      </c>
      <c r="J669">
        <v>30.25</v>
      </c>
      <c r="K669">
        <v>0</v>
      </c>
      <c r="L669" t="s">
        <v>31</v>
      </c>
    </row>
    <row r="670" spans="2:12" x14ac:dyDescent="0.25">
      <c r="B670" t="s">
        <v>2515</v>
      </c>
      <c r="C670" t="s">
        <v>2516</v>
      </c>
      <c r="D670" s="13">
        <v>43805</v>
      </c>
      <c r="E670">
        <v>1738.36</v>
      </c>
      <c r="F670">
        <v>18</v>
      </c>
      <c r="G670">
        <v>396.62</v>
      </c>
      <c r="H670">
        <v>0</v>
      </c>
      <c r="I670">
        <v>35.700000000000003</v>
      </c>
      <c r="J670">
        <v>35.700000000000003</v>
      </c>
      <c r="K670">
        <v>0</v>
      </c>
      <c r="L670" t="s">
        <v>31</v>
      </c>
    </row>
    <row r="671" spans="2:12" x14ac:dyDescent="0.25">
      <c r="B671" t="s">
        <v>2517</v>
      </c>
      <c r="C671" t="s">
        <v>2518</v>
      </c>
      <c r="D671" s="13">
        <v>43805</v>
      </c>
      <c r="E671">
        <v>4175.51</v>
      </c>
      <c r="F671">
        <v>12</v>
      </c>
      <c r="G671">
        <v>1218.8499999999999</v>
      </c>
      <c r="H671">
        <v>0</v>
      </c>
      <c r="I671">
        <v>73.13</v>
      </c>
      <c r="J671">
        <v>73.13</v>
      </c>
      <c r="K671">
        <v>0</v>
      </c>
      <c r="L671" t="s">
        <v>31</v>
      </c>
    </row>
    <row r="672" spans="2:12" x14ac:dyDescent="0.25">
      <c r="B672" t="s">
        <v>2517</v>
      </c>
      <c r="C672" t="s">
        <v>2518</v>
      </c>
      <c r="D672" s="13">
        <v>43805</v>
      </c>
      <c r="E672">
        <v>4175.51</v>
      </c>
      <c r="F672">
        <v>18</v>
      </c>
      <c r="G672">
        <v>2381.6999999999998</v>
      </c>
      <c r="H672">
        <v>0</v>
      </c>
      <c r="I672">
        <v>214.35</v>
      </c>
      <c r="J672">
        <v>214.35</v>
      </c>
      <c r="K672">
        <v>0</v>
      </c>
      <c r="L672" t="s">
        <v>31</v>
      </c>
    </row>
    <row r="673" spans="2:12" x14ac:dyDescent="0.25">
      <c r="B673" t="s">
        <v>2519</v>
      </c>
      <c r="C673" t="s">
        <v>2520</v>
      </c>
      <c r="D673" s="13">
        <v>43805</v>
      </c>
      <c r="E673">
        <v>5192.26</v>
      </c>
      <c r="F673">
        <v>5</v>
      </c>
      <c r="G673">
        <v>4270.72</v>
      </c>
      <c r="H673">
        <v>0</v>
      </c>
      <c r="I673">
        <v>106.77</v>
      </c>
      <c r="J673">
        <v>106.77</v>
      </c>
      <c r="K673">
        <v>0</v>
      </c>
      <c r="L673" t="s">
        <v>31</v>
      </c>
    </row>
    <row r="674" spans="2:12" x14ac:dyDescent="0.25">
      <c r="B674" t="s">
        <v>2519</v>
      </c>
      <c r="C674" t="s">
        <v>2520</v>
      </c>
      <c r="D674" s="13">
        <v>43805</v>
      </c>
      <c r="E674">
        <v>5192.26</v>
      </c>
      <c r="F674">
        <v>18</v>
      </c>
      <c r="G674">
        <v>600.01</v>
      </c>
      <c r="H674">
        <v>0</v>
      </c>
      <c r="I674">
        <v>54</v>
      </c>
      <c r="J674">
        <v>54</v>
      </c>
      <c r="K674">
        <v>0</v>
      </c>
      <c r="L674" t="s">
        <v>31</v>
      </c>
    </row>
    <row r="675" spans="2:12" x14ac:dyDescent="0.25">
      <c r="B675" t="s">
        <v>2521</v>
      </c>
      <c r="C675" t="s">
        <v>2522</v>
      </c>
      <c r="D675" s="13">
        <v>43805</v>
      </c>
      <c r="E675">
        <v>1257.8399999999999</v>
      </c>
      <c r="F675">
        <v>12</v>
      </c>
      <c r="G675">
        <v>354.5</v>
      </c>
      <c r="H675">
        <v>0</v>
      </c>
      <c r="I675">
        <v>21.27</v>
      </c>
      <c r="J675">
        <v>21.27</v>
      </c>
      <c r="K675">
        <v>0</v>
      </c>
      <c r="L675" t="s">
        <v>31</v>
      </c>
    </row>
    <row r="676" spans="2:12" x14ac:dyDescent="0.25">
      <c r="B676" t="s">
        <v>2521</v>
      </c>
      <c r="C676" t="s">
        <v>2522</v>
      </c>
      <c r="D676" s="13">
        <v>43805</v>
      </c>
      <c r="E676">
        <v>1257.8399999999999</v>
      </c>
      <c r="F676">
        <v>18</v>
      </c>
      <c r="G676">
        <v>729.51</v>
      </c>
      <c r="H676">
        <v>0</v>
      </c>
      <c r="I676">
        <v>65.66</v>
      </c>
      <c r="J676">
        <v>65.66</v>
      </c>
      <c r="K676">
        <v>0</v>
      </c>
      <c r="L676" t="s">
        <v>31</v>
      </c>
    </row>
    <row r="677" spans="2:12" x14ac:dyDescent="0.25">
      <c r="B677" t="s">
        <v>2523</v>
      </c>
      <c r="C677" t="s">
        <v>2524</v>
      </c>
      <c r="D677" s="13">
        <v>43805</v>
      </c>
      <c r="E677">
        <v>3202.27</v>
      </c>
      <c r="F677">
        <v>5</v>
      </c>
      <c r="G677">
        <v>337.67</v>
      </c>
      <c r="H677">
        <v>0</v>
      </c>
      <c r="I677">
        <v>8.44</v>
      </c>
      <c r="J677">
        <v>8.44</v>
      </c>
      <c r="K677">
        <v>0</v>
      </c>
      <c r="L677" t="s">
        <v>31</v>
      </c>
    </row>
    <row r="678" spans="2:12" x14ac:dyDescent="0.25">
      <c r="B678" t="s">
        <v>2523</v>
      </c>
      <c r="C678" t="s">
        <v>2524</v>
      </c>
      <c r="D678" s="13">
        <v>43805</v>
      </c>
      <c r="E678">
        <v>3202.27</v>
      </c>
      <c r="F678">
        <v>18</v>
      </c>
      <c r="G678">
        <v>2413.33</v>
      </c>
      <c r="H678">
        <v>0</v>
      </c>
      <c r="I678">
        <v>217.2</v>
      </c>
      <c r="J678">
        <v>217.2</v>
      </c>
      <c r="K678">
        <v>0</v>
      </c>
      <c r="L678" t="s">
        <v>31</v>
      </c>
    </row>
    <row r="679" spans="2:12" x14ac:dyDescent="0.25">
      <c r="B679" t="s">
        <v>2525</v>
      </c>
      <c r="C679" t="s">
        <v>2526</v>
      </c>
      <c r="D679" s="13">
        <v>43805</v>
      </c>
      <c r="E679">
        <v>1522.96</v>
      </c>
      <c r="F679">
        <v>5</v>
      </c>
      <c r="G679">
        <v>881.86</v>
      </c>
      <c r="H679">
        <v>0</v>
      </c>
      <c r="I679">
        <v>22.05</v>
      </c>
      <c r="J679">
        <v>22.05</v>
      </c>
      <c r="K679">
        <v>0</v>
      </c>
      <c r="L679" t="s">
        <v>31</v>
      </c>
    </row>
    <row r="680" spans="2:12" x14ac:dyDescent="0.25">
      <c r="B680" t="s">
        <v>2525</v>
      </c>
      <c r="C680" t="s">
        <v>2526</v>
      </c>
      <c r="D680" s="13">
        <v>43805</v>
      </c>
      <c r="E680">
        <v>1522.96</v>
      </c>
      <c r="F680">
        <v>18</v>
      </c>
      <c r="G680">
        <v>505.95</v>
      </c>
      <c r="H680">
        <v>0</v>
      </c>
      <c r="I680">
        <v>45.54</v>
      </c>
      <c r="J680">
        <v>45.54</v>
      </c>
      <c r="K680">
        <v>0</v>
      </c>
      <c r="L680" t="s">
        <v>31</v>
      </c>
    </row>
    <row r="681" spans="2:12" x14ac:dyDescent="0.25">
      <c r="B681" t="s">
        <v>2486</v>
      </c>
      <c r="C681" t="s">
        <v>2527</v>
      </c>
      <c r="D681" s="13">
        <v>43805</v>
      </c>
      <c r="E681">
        <v>1238.1400000000001</v>
      </c>
      <c r="F681">
        <v>5</v>
      </c>
      <c r="G681">
        <v>337.67</v>
      </c>
      <c r="H681">
        <v>0</v>
      </c>
      <c r="I681">
        <v>8.44</v>
      </c>
      <c r="J681">
        <v>8.44</v>
      </c>
      <c r="K681">
        <v>0</v>
      </c>
      <c r="L681" t="s">
        <v>31</v>
      </c>
    </row>
    <row r="682" spans="2:12" x14ac:dyDescent="0.25">
      <c r="B682" t="s">
        <v>2486</v>
      </c>
      <c r="C682" t="s">
        <v>2527</v>
      </c>
      <c r="D682" s="13">
        <v>43805</v>
      </c>
      <c r="E682">
        <v>1238.1400000000001</v>
      </c>
      <c r="F682">
        <v>12</v>
      </c>
      <c r="G682">
        <v>61.84</v>
      </c>
      <c r="H682">
        <v>0</v>
      </c>
      <c r="I682">
        <v>3.71</v>
      </c>
      <c r="J682">
        <v>3.71</v>
      </c>
      <c r="K682">
        <v>0</v>
      </c>
      <c r="L682" t="s">
        <v>31</v>
      </c>
    </row>
    <row r="683" spans="2:12" x14ac:dyDescent="0.25">
      <c r="B683" t="s">
        <v>2486</v>
      </c>
      <c r="C683" t="s">
        <v>2527</v>
      </c>
      <c r="D683" s="13">
        <v>43805</v>
      </c>
      <c r="E683">
        <v>1238.1400000000001</v>
      </c>
      <c r="F683">
        <v>18</v>
      </c>
      <c r="G683">
        <v>690.11</v>
      </c>
      <c r="H683">
        <v>0</v>
      </c>
      <c r="I683">
        <v>62.11</v>
      </c>
      <c r="J683">
        <v>62.11</v>
      </c>
      <c r="K683">
        <v>0</v>
      </c>
      <c r="L683" t="s">
        <v>31</v>
      </c>
    </row>
    <row r="684" spans="2:12" x14ac:dyDescent="0.25">
      <c r="B684" t="s">
        <v>2528</v>
      </c>
      <c r="C684" t="s">
        <v>2529</v>
      </c>
      <c r="D684" s="13">
        <v>43805</v>
      </c>
      <c r="E684">
        <v>708.34</v>
      </c>
      <c r="F684">
        <v>5</v>
      </c>
      <c r="G684">
        <v>617.57000000000005</v>
      </c>
      <c r="H684">
        <v>0</v>
      </c>
      <c r="I684">
        <v>15.44</v>
      </c>
      <c r="J684">
        <v>15.44</v>
      </c>
      <c r="K684">
        <v>0</v>
      </c>
      <c r="L684" t="s">
        <v>31</v>
      </c>
    </row>
    <row r="685" spans="2:12" x14ac:dyDescent="0.25">
      <c r="B685" t="s">
        <v>2528</v>
      </c>
      <c r="C685" t="s">
        <v>2529</v>
      </c>
      <c r="D685" s="13">
        <v>43805</v>
      </c>
      <c r="E685">
        <v>708.34</v>
      </c>
      <c r="F685">
        <v>18</v>
      </c>
      <c r="G685">
        <v>50.75</v>
      </c>
      <c r="H685">
        <v>0</v>
      </c>
      <c r="I685">
        <v>4.57</v>
      </c>
      <c r="J685">
        <v>4.57</v>
      </c>
      <c r="K685">
        <v>0</v>
      </c>
      <c r="L685" t="s">
        <v>31</v>
      </c>
    </row>
    <row r="686" spans="2:12" x14ac:dyDescent="0.25">
      <c r="B686" t="s">
        <v>2530</v>
      </c>
      <c r="C686" t="s">
        <v>2531</v>
      </c>
      <c r="D686" s="13">
        <v>43805</v>
      </c>
      <c r="E686">
        <v>1131.32</v>
      </c>
      <c r="F686">
        <v>5</v>
      </c>
      <c r="G686">
        <v>1003.17</v>
      </c>
      <c r="H686">
        <v>0</v>
      </c>
      <c r="I686">
        <v>25.08</v>
      </c>
      <c r="J686">
        <v>25.08</v>
      </c>
      <c r="K686">
        <v>0</v>
      </c>
      <c r="L686" t="s">
        <v>31</v>
      </c>
    </row>
    <row r="687" spans="2:12" x14ac:dyDescent="0.25">
      <c r="B687" t="s">
        <v>2530</v>
      </c>
      <c r="C687" t="s">
        <v>2531</v>
      </c>
      <c r="D687" s="13">
        <v>43805</v>
      </c>
      <c r="E687">
        <v>1131.32</v>
      </c>
      <c r="F687">
        <v>18</v>
      </c>
      <c r="G687">
        <v>66.099999999999994</v>
      </c>
      <c r="H687">
        <v>0</v>
      </c>
      <c r="I687">
        <v>5.95</v>
      </c>
      <c r="J687">
        <v>5.95</v>
      </c>
      <c r="K687">
        <v>0</v>
      </c>
      <c r="L687" t="s">
        <v>31</v>
      </c>
    </row>
    <row r="688" spans="2:12" x14ac:dyDescent="0.25">
      <c r="B688" t="s">
        <v>2532</v>
      </c>
      <c r="C688" t="s">
        <v>2533</v>
      </c>
      <c r="D688" s="13">
        <v>43805</v>
      </c>
      <c r="E688">
        <v>1083.44</v>
      </c>
      <c r="F688">
        <v>18</v>
      </c>
      <c r="G688">
        <v>918.17</v>
      </c>
      <c r="H688">
        <v>0</v>
      </c>
      <c r="I688">
        <v>82.64</v>
      </c>
      <c r="J688">
        <v>82.64</v>
      </c>
      <c r="K688">
        <v>0</v>
      </c>
      <c r="L688" t="s">
        <v>31</v>
      </c>
    </row>
    <row r="689" spans="2:12" x14ac:dyDescent="0.25">
      <c r="B689" t="s">
        <v>2501</v>
      </c>
      <c r="C689" t="s">
        <v>2534</v>
      </c>
      <c r="D689" s="13">
        <v>43805</v>
      </c>
      <c r="E689">
        <v>1327.33</v>
      </c>
      <c r="F689">
        <v>5</v>
      </c>
      <c r="G689">
        <v>718.44</v>
      </c>
      <c r="H689">
        <v>0</v>
      </c>
      <c r="I689">
        <v>17.96</v>
      </c>
      <c r="J689">
        <v>17.96</v>
      </c>
      <c r="K689">
        <v>0</v>
      </c>
      <c r="L689" t="s">
        <v>31</v>
      </c>
    </row>
    <row r="690" spans="2:12" x14ac:dyDescent="0.25">
      <c r="B690" t="s">
        <v>2501</v>
      </c>
      <c r="C690" t="s">
        <v>2534</v>
      </c>
      <c r="D690" s="13">
        <v>43805</v>
      </c>
      <c r="E690">
        <v>1327.33</v>
      </c>
      <c r="F690">
        <v>18</v>
      </c>
      <c r="G690">
        <v>485.57</v>
      </c>
      <c r="H690">
        <v>0</v>
      </c>
      <c r="I690">
        <v>43.7</v>
      </c>
      <c r="J690">
        <v>43.7</v>
      </c>
      <c r="K690">
        <v>0</v>
      </c>
      <c r="L690" t="s">
        <v>31</v>
      </c>
    </row>
    <row r="691" spans="2:12" x14ac:dyDescent="0.25">
      <c r="B691" t="s">
        <v>2535</v>
      </c>
      <c r="C691" t="s">
        <v>2536</v>
      </c>
      <c r="D691" s="13">
        <v>43805</v>
      </c>
      <c r="E691">
        <v>1400.3</v>
      </c>
      <c r="F691">
        <v>5</v>
      </c>
      <c r="G691">
        <v>1144.54</v>
      </c>
      <c r="H691">
        <v>0</v>
      </c>
      <c r="I691">
        <v>28.61</v>
      </c>
      <c r="J691">
        <v>28.61</v>
      </c>
      <c r="K691">
        <v>0</v>
      </c>
      <c r="L691" t="s">
        <v>31</v>
      </c>
    </row>
    <row r="692" spans="2:12" x14ac:dyDescent="0.25">
      <c r="B692" t="s">
        <v>2535</v>
      </c>
      <c r="C692" t="s">
        <v>2536</v>
      </c>
      <c r="D692" s="13">
        <v>43805</v>
      </c>
      <c r="E692">
        <v>1400.3</v>
      </c>
      <c r="F692">
        <v>18</v>
      </c>
      <c r="G692">
        <v>168.26</v>
      </c>
      <c r="H692">
        <v>0</v>
      </c>
      <c r="I692">
        <v>15.14</v>
      </c>
      <c r="J692">
        <v>15.14</v>
      </c>
      <c r="K692">
        <v>0</v>
      </c>
      <c r="L692" t="s">
        <v>31</v>
      </c>
    </row>
    <row r="693" spans="2:12" x14ac:dyDescent="0.25">
      <c r="B693" t="s">
        <v>2537</v>
      </c>
      <c r="C693" t="s">
        <v>2538</v>
      </c>
      <c r="D693" s="13">
        <v>43805</v>
      </c>
      <c r="E693">
        <v>540.98</v>
      </c>
      <c r="F693">
        <v>12</v>
      </c>
      <c r="G693">
        <v>50.27</v>
      </c>
      <c r="H693">
        <v>0</v>
      </c>
      <c r="I693">
        <v>3.02</v>
      </c>
      <c r="J693">
        <v>3.02</v>
      </c>
      <c r="K693">
        <v>0</v>
      </c>
      <c r="L693" t="s">
        <v>31</v>
      </c>
    </row>
    <row r="694" spans="2:12" x14ac:dyDescent="0.25">
      <c r="B694" t="s">
        <v>2537</v>
      </c>
      <c r="C694" t="s">
        <v>2538</v>
      </c>
      <c r="D694" s="13">
        <v>43805</v>
      </c>
      <c r="E694">
        <v>540.98</v>
      </c>
      <c r="F694">
        <v>18</v>
      </c>
      <c r="G694">
        <v>410.74</v>
      </c>
      <c r="H694">
        <v>0</v>
      </c>
      <c r="I694">
        <v>36.97</v>
      </c>
      <c r="J694">
        <v>36.97</v>
      </c>
      <c r="K694">
        <v>0</v>
      </c>
      <c r="L694" t="s">
        <v>31</v>
      </c>
    </row>
    <row r="695" spans="2:12" x14ac:dyDescent="0.25">
      <c r="B695" t="s">
        <v>2167</v>
      </c>
      <c r="C695" t="s">
        <v>2539</v>
      </c>
      <c r="D695" s="13">
        <v>43806</v>
      </c>
      <c r="E695">
        <v>1168.6199999999999</v>
      </c>
      <c r="F695">
        <v>12</v>
      </c>
      <c r="G695">
        <v>1043.42</v>
      </c>
      <c r="H695">
        <v>0</v>
      </c>
      <c r="I695">
        <v>62.6</v>
      </c>
      <c r="J695">
        <v>62.6</v>
      </c>
      <c r="K695">
        <v>0</v>
      </c>
      <c r="L695" t="s">
        <v>31</v>
      </c>
    </row>
    <row r="696" spans="2:12" x14ac:dyDescent="0.25">
      <c r="B696" t="s">
        <v>2540</v>
      </c>
      <c r="C696" t="s">
        <v>2541</v>
      </c>
      <c r="D696" s="13">
        <v>43806</v>
      </c>
      <c r="E696">
        <v>3116.41</v>
      </c>
      <c r="F696">
        <v>12</v>
      </c>
      <c r="G696">
        <v>2291.84</v>
      </c>
      <c r="H696">
        <v>0</v>
      </c>
      <c r="I696">
        <v>137.51</v>
      </c>
      <c r="J696">
        <v>137.51</v>
      </c>
      <c r="K696">
        <v>0</v>
      </c>
      <c r="L696" t="s">
        <v>31</v>
      </c>
    </row>
    <row r="697" spans="2:12" x14ac:dyDescent="0.25">
      <c r="B697" t="s">
        <v>2540</v>
      </c>
      <c r="C697" t="s">
        <v>2541</v>
      </c>
      <c r="D697" s="13">
        <v>43806</v>
      </c>
      <c r="E697">
        <v>3116.41</v>
      </c>
      <c r="F697">
        <v>18</v>
      </c>
      <c r="G697">
        <v>465.71</v>
      </c>
      <c r="H697">
        <v>0</v>
      </c>
      <c r="I697">
        <v>41.91</v>
      </c>
      <c r="J697">
        <v>41.91</v>
      </c>
      <c r="K697">
        <v>0</v>
      </c>
      <c r="L697" t="s">
        <v>31</v>
      </c>
    </row>
    <row r="698" spans="2:12" x14ac:dyDescent="0.25">
      <c r="B698" t="s">
        <v>2542</v>
      </c>
      <c r="C698" t="s">
        <v>2543</v>
      </c>
      <c r="D698" s="13">
        <v>43806</v>
      </c>
      <c r="E698">
        <v>371.69</v>
      </c>
      <c r="F698">
        <v>12</v>
      </c>
      <c r="G698">
        <v>331.86</v>
      </c>
      <c r="H698">
        <v>0</v>
      </c>
      <c r="I698">
        <v>19.91</v>
      </c>
      <c r="J698">
        <v>19.91</v>
      </c>
      <c r="K698">
        <v>0</v>
      </c>
      <c r="L698" t="s">
        <v>31</v>
      </c>
    </row>
    <row r="699" spans="2:12" x14ac:dyDescent="0.25">
      <c r="B699" t="s">
        <v>2544</v>
      </c>
      <c r="C699" t="s">
        <v>2545</v>
      </c>
      <c r="D699" s="13">
        <v>43806</v>
      </c>
      <c r="E699">
        <v>1126.23</v>
      </c>
      <c r="F699">
        <v>12</v>
      </c>
      <c r="G699">
        <v>1005.55</v>
      </c>
      <c r="H699">
        <v>0</v>
      </c>
      <c r="I699">
        <v>60.33</v>
      </c>
      <c r="J699">
        <v>60.33</v>
      </c>
      <c r="K699">
        <v>0</v>
      </c>
      <c r="L699" t="s">
        <v>31</v>
      </c>
    </row>
    <row r="700" spans="2:12" x14ac:dyDescent="0.25">
      <c r="B700" t="s">
        <v>2546</v>
      </c>
      <c r="C700" t="s">
        <v>2547</v>
      </c>
      <c r="D700" s="13">
        <v>43806</v>
      </c>
      <c r="E700">
        <v>448.95</v>
      </c>
      <c r="F700">
        <v>12</v>
      </c>
      <c r="G700">
        <v>118.89</v>
      </c>
      <c r="H700">
        <v>0</v>
      </c>
      <c r="I700">
        <v>7.13</v>
      </c>
      <c r="J700">
        <v>7.13</v>
      </c>
      <c r="K700">
        <v>0</v>
      </c>
      <c r="L700" t="s">
        <v>31</v>
      </c>
    </row>
    <row r="701" spans="2:12" x14ac:dyDescent="0.25">
      <c r="B701" t="s">
        <v>2546</v>
      </c>
      <c r="C701" t="s">
        <v>2547</v>
      </c>
      <c r="D701" s="13">
        <v>43806</v>
      </c>
      <c r="E701">
        <v>448.95</v>
      </c>
      <c r="F701">
        <v>18</v>
      </c>
      <c r="G701">
        <v>267.63</v>
      </c>
      <c r="H701">
        <v>0</v>
      </c>
      <c r="I701">
        <v>24.09</v>
      </c>
      <c r="J701">
        <v>24.09</v>
      </c>
      <c r="K701">
        <v>0</v>
      </c>
      <c r="L701" t="s">
        <v>31</v>
      </c>
    </row>
    <row r="702" spans="2:12" x14ac:dyDescent="0.25">
      <c r="B702" t="s">
        <v>2548</v>
      </c>
      <c r="C702" t="s">
        <v>2549</v>
      </c>
      <c r="D702" s="13">
        <v>43806</v>
      </c>
      <c r="E702">
        <v>1276.55</v>
      </c>
      <c r="F702">
        <v>12</v>
      </c>
      <c r="G702">
        <v>396.63</v>
      </c>
      <c r="H702">
        <v>0</v>
      </c>
      <c r="I702">
        <v>23.8</v>
      </c>
      <c r="J702">
        <v>23.8</v>
      </c>
      <c r="K702">
        <v>0</v>
      </c>
      <c r="L702" t="s">
        <v>31</v>
      </c>
    </row>
    <row r="703" spans="2:12" x14ac:dyDescent="0.25">
      <c r="B703" t="s">
        <v>2548</v>
      </c>
      <c r="C703" t="s">
        <v>2549</v>
      </c>
      <c r="D703" s="13">
        <v>43806</v>
      </c>
      <c r="E703">
        <v>1276.55</v>
      </c>
      <c r="F703">
        <v>18</v>
      </c>
      <c r="G703">
        <v>705.36</v>
      </c>
      <c r="H703">
        <v>0</v>
      </c>
      <c r="I703">
        <v>63.48</v>
      </c>
      <c r="J703">
        <v>63.48</v>
      </c>
      <c r="K703">
        <v>0</v>
      </c>
      <c r="L703" t="s">
        <v>31</v>
      </c>
    </row>
    <row r="704" spans="2:12" x14ac:dyDescent="0.25">
      <c r="B704" t="s">
        <v>2550</v>
      </c>
      <c r="C704" t="s">
        <v>2551</v>
      </c>
      <c r="D704" s="13">
        <v>43806</v>
      </c>
      <c r="E704">
        <v>1659.45</v>
      </c>
      <c r="F704">
        <v>12</v>
      </c>
      <c r="G704">
        <v>1481.65</v>
      </c>
      <c r="H704">
        <v>0</v>
      </c>
      <c r="I704">
        <v>88.9</v>
      </c>
      <c r="J704">
        <v>88.9</v>
      </c>
      <c r="K704">
        <v>0</v>
      </c>
      <c r="L704" t="s">
        <v>31</v>
      </c>
    </row>
    <row r="705" spans="2:12" x14ac:dyDescent="0.25">
      <c r="B705" t="s">
        <v>2181</v>
      </c>
      <c r="C705" t="s">
        <v>2552</v>
      </c>
      <c r="D705" s="13">
        <v>43806</v>
      </c>
      <c r="E705">
        <v>3764.8</v>
      </c>
      <c r="F705">
        <v>12</v>
      </c>
      <c r="G705">
        <v>3361.42</v>
      </c>
      <c r="H705">
        <v>0</v>
      </c>
      <c r="I705">
        <v>201.69</v>
      </c>
      <c r="J705">
        <v>201.69</v>
      </c>
      <c r="K705">
        <v>0</v>
      </c>
      <c r="L705" t="s">
        <v>31</v>
      </c>
    </row>
    <row r="706" spans="2:12" x14ac:dyDescent="0.25">
      <c r="B706" t="s">
        <v>2553</v>
      </c>
      <c r="C706" t="s">
        <v>2554</v>
      </c>
      <c r="D706" s="13">
        <v>43806</v>
      </c>
      <c r="E706">
        <v>1756.1</v>
      </c>
      <c r="F706">
        <v>12</v>
      </c>
      <c r="G706">
        <v>1077.29</v>
      </c>
      <c r="H706">
        <v>0</v>
      </c>
      <c r="I706">
        <v>64.64</v>
      </c>
      <c r="J706">
        <v>64.64</v>
      </c>
      <c r="K706">
        <v>0</v>
      </c>
      <c r="L706" t="s">
        <v>31</v>
      </c>
    </row>
    <row r="707" spans="2:12" x14ac:dyDescent="0.25">
      <c r="B707" t="s">
        <v>2553</v>
      </c>
      <c r="C707" t="s">
        <v>2554</v>
      </c>
      <c r="D707" s="13">
        <v>43806</v>
      </c>
      <c r="E707">
        <v>1756.1</v>
      </c>
      <c r="F707">
        <v>18</v>
      </c>
      <c r="G707">
        <v>465.71</v>
      </c>
      <c r="H707">
        <v>0</v>
      </c>
      <c r="I707">
        <v>41.91</v>
      </c>
      <c r="J707">
        <v>41.91</v>
      </c>
      <c r="K707">
        <v>0</v>
      </c>
      <c r="L707" t="s">
        <v>31</v>
      </c>
    </row>
    <row r="708" spans="2:12" x14ac:dyDescent="0.25">
      <c r="B708" t="s">
        <v>2191</v>
      </c>
      <c r="C708" t="s">
        <v>2555</v>
      </c>
      <c r="D708" s="13">
        <v>43806</v>
      </c>
      <c r="E708">
        <v>604.9</v>
      </c>
      <c r="F708">
        <v>12</v>
      </c>
      <c r="G708">
        <v>49.43</v>
      </c>
      <c r="H708">
        <v>0</v>
      </c>
      <c r="I708">
        <v>2.97</v>
      </c>
      <c r="J708">
        <v>2.97</v>
      </c>
      <c r="K708">
        <v>0</v>
      </c>
      <c r="L708" t="s">
        <v>31</v>
      </c>
    </row>
    <row r="709" spans="2:12" x14ac:dyDescent="0.25">
      <c r="B709" t="s">
        <v>2191</v>
      </c>
      <c r="C709" t="s">
        <v>2555</v>
      </c>
      <c r="D709" s="13">
        <v>43806</v>
      </c>
      <c r="E709">
        <v>604.9</v>
      </c>
      <c r="F709">
        <v>18</v>
      </c>
      <c r="G709">
        <v>465.71</v>
      </c>
      <c r="H709">
        <v>0</v>
      </c>
      <c r="I709">
        <v>41.91</v>
      </c>
      <c r="J709">
        <v>41.91</v>
      </c>
      <c r="K709">
        <v>0</v>
      </c>
      <c r="L709" t="s">
        <v>31</v>
      </c>
    </row>
    <row r="710" spans="2:12" x14ac:dyDescent="0.25">
      <c r="B710" t="s">
        <v>2189</v>
      </c>
      <c r="C710" t="s">
        <v>2556</v>
      </c>
      <c r="D710" s="13">
        <v>43806</v>
      </c>
      <c r="E710">
        <v>1073.43</v>
      </c>
      <c r="F710">
        <v>12</v>
      </c>
      <c r="G710">
        <v>958.41</v>
      </c>
      <c r="H710">
        <v>0</v>
      </c>
      <c r="I710">
        <v>57.5</v>
      </c>
      <c r="J710">
        <v>57.5</v>
      </c>
      <c r="K710">
        <v>0</v>
      </c>
      <c r="L710" t="s">
        <v>31</v>
      </c>
    </row>
    <row r="711" spans="2:12" x14ac:dyDescent="0.25">
      <c r="B711" t="s">
        <v>2557</v>
      </c>
      <c r="C711" t="s">
        <v>2558</v>
      </c>
      <c r="D711" s="13">
        <v>43806</v>
      </c>
      <c r="E711">
        <v>1018.56</v>
      </c>
      <c r="F711">
        <v>12</v>
      </c>
      <c r="G711">
        <v>909.41</v>
      </c>
      <c r="H711">
        <v>0</v>
      </c>
      <c r="I711">
        <v>54.56</v>
      </c>
      <c r="J711">
        <v>54.56</v>
      </c>
      <c r="K711">
        <v>0</v>
      </c>
      <c r="L711" t="s">
        <v>31</v>
      </c>
    </row>
    <row r="712" spans="2:12" x14ac:dyDescent="0.25">
      <c r="B712" t="s">
        <v>2559</v>
      </c>
      <c r="C712" t="s">
        <v>2560</v>
      </c>
      <c r="D712" s="13">
        <v>43806</v>
      </c>
      <c r="E712">
        <v>2485.4</v>
      </c>
      <c r="F712">
        <v>12</v>
      </c>
      <c r="G712">
        <v>2096.41</v>
      </c>
      <c r="H712">
        <v>0</v>
      </c>
      <c r="I712">
        <v>125.78</v>
      </c>
      <c r="J712">
        <v>125.78</v>
      </c>
      <c r="K712">
        <v>0</v>
      </c>
      <c r="L712" t="s">
        <v>31</v>
      </c>
    </row>
    <row r="713" spans="2:12" x14ac:dyDescent="0.25">
      <c r="B713" t="s">
        <v>2559</v>
      </c>
      <c r="C713" t="s">
        <v>2560</v>
      </c>
      <c r="D713" s="13">
        <v>43806</v>
      </c>
      <c r="E713">
        <v>2485.4</v>
      </c>
      <c r="F713">
        <v>18</v>
      </c>
      <c r="G713">
        <v>116.43</v>
      </c>
      <c r="H713">
        <v>0</v>
      </c>
      <c r="I713">
        <v>10.48</v>
      </c>
      <c r="J713">
        <v>10.48</v>
      </c>
      <c r="K713">
        <v>0</v>
      </c>
      <c r="L713" t="s">
        <v>31</v>
      </c>
    </row>
    <row r="714" spans="2:12" x14ac:dyDescent="0.25">
      <c r="B714" t="s">
        <v>2561</v>
      </c>
      <c r="C714" t="s">
        <v>2562</v>
      </c>
      <c r="D714" s="13">
        <v>43806</v>
      </c>
      <c r="E714">
        <v>1782.11</v>
      </c>
      <c r="F714">
        <v>12</v>
      </c>
      <c r="G714">
        <v>1591.18</v>
      </c>
      <c r="H714">
        <v>0</v>
      </c>
      <c r="I714">
        <v>95.47</v>
      </c>
      <c r="J714">
        <v>95.47</v>
      </c>
      <c r="K714">
        <v>0</v>
      </c>
      <c r="L714" t="s">
        <v>31</v>
      </c>
    </row>
    <row r="715" spans="2:12" x14ac:dyDescent="0.25">
      <c r="B715" t="s">
        <v>2169</v>
      </c>
      <c r="C715" t="s">
        <v>2563</v>
      </c>
      <c r="D715" s="13">
        <v>43806</v>
      </c>
      <c r="E715">
        <v>2521.56</v>
      </c>
      <c r="F715">
        <v>12</v>
      </c>
      <c r="G715">
        <v>1760.75</v>
      </c>
      <c r="H715">
        <v>0</v>
      </c>
      <c r="I715">
        <v>105.65</v>
      </c>
      <c r="J715">
        <v>105.65</v>
      </c>
      <c r="K715">
        <v>0</v>
      </c>
      <c r="L715" t="s">
        <v>31</v>
      </c>
    </row>
    <row r="716" spans="2:12" x14ac:dyDescent="0.25">
      <c r="B716" t="s">
        <v>2169</v>
      </c>
      <c r="C716" t="s">
        <v>2563</v>
      </c>
      <c r="D716" s="13">
        <v>43806</v>
      </c>
      <c r="E716">
        <v>2521.56</v>
      </c>
      <c r="F716">
        <v>18</v>
      </c>
      <c r="G716">
        <v>465.71</v>
      </c>
      <c r="H716">
        <v>0</v>
      </c>
      <c r="I716">
        <v>41.91</v>
      </c>
      <c r="J716">
        <v>41.91</v>
      </c>
      <c r="K716">
        <v>0</v>
      </c>
      <c r="L716" t="s">
        <v>31</v>
      </c>
    </row>
    <row r="717" spans="2:12" x14ac:dyDescent="0.25">
      <c r="B717" t="s">
        <v>2165</v>
      </c>
      <c r="C717" t="s">
        <v>2564</v>
      </c>
      <c r="D717" s="13">
        <v>43806</v>
      </c>
      <c r="E717">
        <v>928.34</v>
      </c>
      <c r="F717">
        <v>12</v>
      </c>
      <c r="G717">
        <v>828.88</v>
      </c>
      <c r="H717">
        <v>0</v>
      </c>
      <c r="I717">
        <v>49.73</v>
      </c>
      <c r="J717">
        <v>49.73</v>
      </c>
      <c r="K717">
        <v>0</v>
      </c>
      <c r="L717" t="s">
        <v>31</v>
      </c>
    </row>
    <row r="718" spans="2:12" x14ac:dyDescent="0.25">
      <c r="B718" t="s">
        <v>2163</v>
      </c>
      <c r="C718" t="s">
        <v>2565</v>
      </c>
      <c r="D718" s="13">
        <v>43806</v>
      </c>
      <c r="E718">
        <v>274.12</v>
      </c>
      <c r="F718">
        <v>12</v>
      </c>
      <c r="G718">
        <v>244.75</v>
      </c>
      <c r="H718">
        <v>0</v>
      </c>
      <c r="I718">
        <v>14.68</v>
      </c>
      <c r="J718">
        <v>14.68</v>
      </c>
      <c r="K718">
        <v>0</v>
      </c>
      <c r="L718" t="s">
        <v>31</v>
      </c>
    </row>
    <row r="719" spans="2:12" x14ac:dyDescent="0.25">
      <c r="B719" t="s">
        <v>2229</v>
      </c>
      <c r="C719" t="s">
        <v>2566</v>
      </c>
      <c r="D719" s="13">
        <v>43806</v>
      </c>
      <c r="E719">
        <v>1229.07</v>
      </c>
      <c r="F719">
        <v>12</v>
      </c>
      <c r="G719">
        <v>1097.3499999999999</v>
      </c>
      <c r="H719">
        <v>0</v>
      </c>
      <c r="I719">
        <v>65.84</v>
      </c>
      <c r="J719">
        <v>65.84</v>
      </c>
      <c r="K719">
        <v>0</v>
      </c>
      <c r="L719" t="s">
        <v>31</v>
      </c>
    </row>
    <row r="720" spans="2:12" x14ac:dyDescent="0.25">
      <c r="B720" t="s">
        <v>2199</v>
      </c>
      <c r="C720" t="s">
        <v>2567</v>
      </c>
      <c r="D720" s="13">
        <v>43806</v>
      </c>
      <c r="E720">
        <v>762.24</v>
      </c>
      <c r="F720">
        <v>12</v>
      </c>
      <c r="G720">
        <v>680.57</v>
      </c>
      <c r="H720">
        <v>0</v>
      </c>
      <c r="I720">
        <v>40.83</v>
      </c>
      <c r="J720">
        <v>40.83</v>
      </c>
      <c r="K720">
        <v>0</v>
      </c>
      <c r="L720" t="s">
        <v>31</v>
      </c>
    </row>
    <row r="721" spans="2:12" x14ac:dyDescent="0.25">
      <c r="B721" t="s">
        <v>2568</v>
      </c>
      <c r="C721" t="s">
        <v>2569</v>
      </c>
      <c r="D721" s="13">
        <v>43806</v>
      </c>
      <c r="E721">
        <v>1226.01</v>
      </c>
      <c r="F721">
        <v>12</v>
      </c>
      <c r="G721">
        <v>1094.6199999999999</v>
      </c>
      <c r="H721">
        <v>0</v>
      </c>
      <c r="I721">
        <v>65.680000000000007</v>
      </c>
      <c r="J721">
        <v>65.680000000000007</v>
      </c>
      <c r="K721">
        <v>0</v>
      </c>
      <c r="L721" t="s">
        <v>31</v>
      </c>
    </row>
    <row r="722" spans="2:12" x14ac:dyDescent="0.25">
      <c r="B722" t="s">
        <v>2570</v>
      </c>
      <c r="C722" t="s">
        <v>2571</v>
      </c>
      <c r="D722" s="13">
        <v>43806</v>
      </c>
      <c r="E722">
        <v>2122.4499999999998</v>
      </c>
      <c r="F722">
        <v>12</v>
      </c>
      <c r="G722">
        <v>1895.05</v>
      </c>
      <c r="H722">
        <v>0</v>
      </c>
      <c r="I722">
        <v>113.7</v>
      </c>
      <c r="J722">
        <v>113.7</v>
      </c>
      <c r="K722">
        <v>0</v>
      </c>
      <c r="L722" t="s">
        <v>31</v>
      </c>
    </row>
    <row r="723" spans="2:12" x14ac:dyDescent="0.25">
      <c r="B723" t="s">
        <v>2572</v>
      </c>
      <c r="C723" t="s">
        <v>2573</v>
      </c>
      <c r="D723" s="13">
        <v>43806</v>
      </c>
      <c r="E723">
        <v>928.34</v>
      </c>
      <c r="F723">
        <v>12</v>
      </c>
      <c r="G723">
        <v>828.88</v>
      </c>
      <c r="H723">
        <v>0</v>
      </c>
      <c r="I723">
        <v>49.73</v>
      </c>
      <c r="J723">
        <v>49.73</v>
      </c>
      <c r="K723">
        <v>0</v>
      </c>
      <c r="L723" t="s">
        <v>31</v>
      </c>
    </row>
    <row r="724" spans="2:12" x14ac:dyDescent="0.25">
      <c r="B724" t="s">
        <v>2574</v>
      </c>
      <c r="C724" t="s">
        <v>2575</v>
      </c>
      <c r="D724" s="13">
        <v>43806</v>
      </c>
      <c r="E724">
        <v>283.26</v>
      </c>
      <c r="F724">
        <v>12</v>
      </c>
      <c r="G724">
        <v>252.91</v>
      </c>
      <c r="H724">
        <v>0</v>
      </c>
      <c r="I724">
        <v>15.17</v>
      </c>
      <c r="J724">
        <v>15.17</v>
      </c>
      <c r="K724">
        <v>0</v>
      </c>
      <c r="L724" t="s">
        <v>31</v>
      </c>
    </row>
    <row r="725" spans="2:12" x14ac:dyDescent="0.25">
      <c r="B725" t="s">
        <v>2225</v>
      </c>
      <c r="C725" t="s">
        <v>2576</v>
      </c>
      <c r="D725" s="13">
        <v>43806</v>
      </c>
      <c r="E725">
        <v>1016.78</v>
      </c>
      <c r="F725">
        <v>12</v>
      </c>
      <c r="G725">
        <v>907.88</v>
      </c>
      <c r="H725">
        <v>0</v>
      </c>
      <c r="I725">
        <v>54.47</v>
      </c>
      <c r="J725">
        <v>54.47</v>
      </c>
      <c r="K725">
        <v>0</v>
      </c>
      <c r="L725" t="s">
        <v>31</v>
      </c>
    </row>
    <row r="726" spans="2:12" x14ac:dyDescent="0.25">
      <c r="B726" t="s">
        <v>2577</v>
      </c>
      <c r="C726" t="s">
        <v>2578</v>
      </c>
      <c r="D726" s="13">
        <v>43806</v>
      </c>
      <c r="E726">
        <v>970.65</v>
      </c>
      <c r="F726">
        <v>12</v>
      </c>
      <c r="G726">
        <v>866.64</v>
      </c>
      <c r="H726">
        <v>0</v>
      </c>
      <c r="I726">
        <v>52</v>
      </c>
      <c r="J726">
        <v>52</v>
      </c>
      <c r="K726">
        <v>0</v>
      </c>
      <c r="L726" t="s">
        <v>31</v>
      </c>
    </row>
    <row r="727" spans="2:12" x14ac:dyDescent="0.25">
      <c r="B727" t="s">
        <v>2235</v>
      </c>
      <c r="C727" t="s">
        <v>2579</v>
      </c>
      <c r="D727" s="13">
        <v>43806</v>
      </c>
      <c r="E727">
        <v>384.85</v>
      </c>
      <c r="F727">
        <v>12</v>
      </c>
      <c r="G727">
        <v>343.62</v>
      </c>
      <c r="H727">
        <v>0</v>
      </c>
      <c r="I727">
        <v>20.62</v>
      </c>
      <c r="J727">
        <v>20.62</v>
      </c>
      <c r="K727">
        <v>0</v>
      </c>
      <c r="L727" t="s">
        <v>31</v>
      </c>
    </row>
    <row r="728" spans="2:12" x14ac:dyDescent="0.25">
      <c r="B728" t="s">
        <v>2227</v>
      </c>
      <c r="C728" t="s">
        <v>2580</v>
      </c>
      <c r="D728" s="13">
        <v>43806</v>
      </c>
      <c r="E728">
        <v>928.34</v>
      </c>
      <c r="F728">
        <v>12</v>
      </c>
      <c r="G728">
        <v>828.88</v>
      </c>
      <c r="H728">
        <v>0</v>
      </c>
      <c r="I728">
        <v>49.73</v>
      </c>
      <c r="J728">
        <v>49.73</v>
      </c>
      <c r="K728">
        <v>0</v>
      </c>
      <c r="L728" t="s">
        <v>31</v>
      </c>
    </row>
    <row r="729" spans="2:12" x14ac:dyDescent="0.25">
      <c r="B729" t="s">
        <v>2581</v>
      </c>
      <c r="C729" t="s">
        <v>2582</v>
      </c>
      <c r="D729" s="13">
        <v>43806</v>
      </c>
      <c r="E729">
        <v>1443.37</v>
      </c>
      <c r="F729">
        <v>5</v>
      </c>
      <c r="G729">
        <v>1374.64</v>
      </c>
      <c r="H729">
        <v>0</v>
      </c>
      <c r="I729">
        <v>34.369999999999997</v>
      </c>
      <c r="J729">
        <v>34.369999999999997</v>
      </c>
      <c r="K729">
        <v>0</v>
      </c>
      <c r="L729" t="s">
        <v>31</v>
      </c>
    </row>
    <row r="730" spans="2:12" x14ac:dyDescent="0.25">
      <c r="B730" t="s">
        <v>2583</v>
      </c>
      <c r="C730" t="s">
        <v>2584</v>
      </c>
      <c r="D730" s="13">
        <v>43806</v>
      </c>
      <c r="E730">
        <v>930.35</v>
      </c>
      <c r="F730">
        <v>12</v>
      </c>
      <c r="G730">
        <v>830.67</v>
      </c>
      <c r="H730">
        <v>0</v>
      </c>
      <c r="I730">
        <v>49.84</v>
      </c>
      <c r="J730">
        <v>49.84</v>
      </c>
      <c r="K730">
        <v>0</v>
      </c>
      <c r="L730" t="s">
        <v>31</v>
      </c>
    </row>
    <row r="731" spans="2:12" x14ac:dyDescent="0.25">
      <c r="B731" t="s">
        <v>2585</v>
      </c>
      <c r="C731" t="s">
        <v>2586</v>
      </c>
      <c r="D731" s="13">
        <v>43806</v>
      </c>
      <c r="E731">
        <v>872.97</v>
      </c>
      <c r="F731">
        <v>12</v>
      </c>
      <c r="G731">
        <v>779.44</v>
      </c>
      <c r="H731">
        <v>0</v>
      </c>
      <c r="I731">
        <v>46.77</v>
      </c>
      <c r="J731">
        <v>46.77</v>
      </c>
      <c r="K731">
        <v>0</v>
      </c>
      <c r="L731" t="s">
        <v>31</v>
      </c>
    </row>
    <row r="732" spans="2:12" x14ac:dyDescent="0.25">
      <c r="B732" t="s">
        <v>2587</v>
      </c>
      <c r="C732" t="s">
        <v>2588</v>
      </c>
      <c r="D732" s="13">
        <v>43806</v>
      </c>
      <c r="E732">
        <v>1506.24</v>
      </c>
      <c r="F732">
        <v>5</v>
      </c>
      <c r="G732">
        <v>1434.51</v>
      </c>
      <c r="H732">
        <v>0</v>
      </c>
      <c r="I732">
        <v>35.86</v>
      </c>
      <c r="J732">
        <v>35.86</v>
      </c>
      <c r="K732">
        <v>0</v>
      </c>
      <c r="L732" t="s">
        <v>31</v>
      </c>
    </row>
    <row r="733" spans="2:12" x14ac:dyDescent="0.25">
      <c r="B733" t="s">
        <v>2589</v>
      </c>
      <c r="C733" t="s">
        <v>2590</v>
      </c>
      <c r="D733" s="13">
        <v>43806</v>
      </c>
      <c r="E733">
        <v>51040.02</v>
      </c>
      <c r="F733">
        <v>5</v>
      </c>
      <c r="G733">
        <v>24787.41</v>
      </c>
      <c r="H733">
        <v>0</v>
      </c>
      <c r="I733">
        <v>619.69000000000005</v>
      </c>
      <c r="J733">
        <v>619.69000000000005</v>
      </c>
      <c r="K733">
        <v>0</v>
      </c>
      <c r="L733" t="s">
        <v>31</v>
      </c>
    </row>
    <row r="734" spans="2:12" x14ac:dyDescent="0.25">
      <c r="B734" t="s">
        <v>2589</v>
      </c>
      <c r="C734" t="s">
        <v>2590</v>
      </c>
      <c r="D734" s="13">
        <v>43806</v>
      </c>
      <c r="E734">
        <v>51040.02</v>
      </c>
      <c r="F734">
        <v>12</v>
      </c>
      <c r="G734">
        <v>22333.24</v>
      </c>
      <c r="H734">
        <v>0</v>
      </c>
      <c r="I734">
        <v>1339.99</v>
      </c>
      <c r="J734">
        <v>1339.99</v>
      </c>
      <c r="K734">
        <v>0</v>
      </c>
      <c r="L734" t="s">
        <v>31</v>
      </c>
    </row>
    <row r="735" spans="2:12" x14ac:dyDescent="0.25">
      <c r="B735" t="s">
        <v>2591</v>
      </c>
      <c r="C735" t="s">
        <v>2592</v>
      </c>
      <c r="D735" s="13">
        <v>43806</v>
      </c>
      <c r="E735">
        <v>1506.24</v>
      </c>
      <c r="F735">
        <v>5</v>
      </c>
      <c r="G735">
        <v>1434.51</v>
      </c>
      <c r="H735">
        <v>0</v>
      </c>
      <c r="I735">
        <v>35.86</v>
      </c>
      <c r="J735">
        <v>35.86</v>
      </c>
      <c r="K735">
        <v>0</v>
      </c>
      <c r="L735" t="s">
        <v>31</v>
      </c>
    </row>
    <row r="736" spans="2:12" x14ac:dyDescent="0.25">
      <c r="B736" t="s">
        <v>2593</v>
      </c>
      <c r="C736" t="s">
        <v>2594</v>
      </c>
      <c r="D736" s="13">
        <v>43806</v>
      </c>
      <c r="E736">
        <v>728.82</v>
      </c>
      <c r="F736">
        <v>5</v>
      </c>
      <c r="G736">
        <v>694.12</v>
      </c>
      <c r="H736">
        <v>0</v>
      </c>
      <c r="I736">
        <v>17.350000000000001</v>
      </c>
      <c r="J736">
        <v>17.350000000000001</v>
      </c>
      <c r="K736">
        <v>0</v>
      </c>
      <c r="L736" t="s">
        <v>31</v>
      </c>
    </row>
    <row r="737" spans="2:12" x14ac:dyDescent="0.25">
      <c r="B737" t="s">
        <v>2595</v>
      </c>
      <c r="C737" t="s">
        <v>2596</v>
      </c>
      <c r="D737" s="13">
        <v>43806</v>
      </c>
      <c r="E737">
        <v>1845.09</v>
      </c>
      <c r="F737">
        <v>12</v>
      </c>
      <c r="G737">
        <v>1647.39</v>
      </c>
      <c r="H737">
        <v>0</v>
      </c>
      <c r="I737">
        <v>98.84</v>
      </c>
      <c r="J737">
        <v>98.84</v>
      </c>
      <c r="K737">
        <v>0</v>
      </c>
      <c r="L737" t="s">
        <v>31</v>
      </c>
    </row>
    <row r="738" spans="2:12" x14ac:dyDescent="0.25">
      <c r="B738" t="s">
        <v>2597</v>
      </c>
      <c r="C738" t="s">
        <v>2598</v>
      </c>
      <c r="D738" s="13">
        <v>43806</v>
      </c>
      <c r="E738">
        <v>17730.810000000001</v>
      </c>
      <c r="F738">
        <v>5</v>
      </c>
      <c r="G738">
        <v>15964.25</v>
      </c>
      <c r="H738">
        <v>0</v>
      </c>
      <c r="I738">
        <v>399.11</v>
      </c>
      <c r="J738">
        <v>399.11</v>
      </c>
      <c r="K738">
        <v>0</v>
      </c>
      <c r="L738" t="s">
        <v>31</v>
      </c>
    </row>
    <row r="739" spans="2:12" x14ac:dyDescent="0.25">
      <c r="B739" t="s">
        <v>2597</v>
      </c>
      <c r="C739" t="s">
        <v>2598</v>
      </c>
      <c r="D739" s="13">
        <v>43806</v>
      </c>
      <c r="E739">
        <v>17730.810000000001</v>
      </c>
      <c r="F739">
        <v>12</v>
      </c>
      <c r="G739">
        <v>864.6</v>
      </c>
      <c r="H739">
        <v>0</v>
      </c>
      <c r="I739">
        <v>51.88</v>
      </c>
      <c r="J739">
        <v>51.88</v>
      </c>
      <c r="K739">
        <v>0</v>
      </c>
      <c r="L739" t="s">
        <v>31</v>
      </c>
    </row>
    <row r="740" spans="2:12" x14ac:dyDescent="0.25">
      <c r="B740" t="s">
        <v>2599</v>
      </c>
      <c r="C740" t="s">
        <v>2600</v>
      </c>
      <c r="D740" s="13">
        <v>43806</v>
      </c>
      <c r="E740">
        <v>7003.7</v>
      </c>
      <c r="F740">
        <v>12</v>
      </c>
      <c r="G740">
        <v>6253.31</v>
      </c>
      <c r="H740">
        <v>0</v>
      </c>
      <c r="I740">
        <v>375.2</v>
      </c>
      <c r="J740">
        <v>375.2</v>
      </c>
      <c r="K740">
        <v>0</v>
      </c>
      <c r="L740" t="s">
        <v>31</v>
      </c>
    </row>
    <row r="741" spans="2:12" x14ac:dyDescent="0.25">
      <c r="B741" t="s">
        <v>2601</v>
      </c>
      <c r="C741" t="s">
        <v>2602</v>
      </c>
      <c r="D741" s="13">
        <v>43806</v>
      </c>
      <c r="E741">
        <v>2901.02</v>
      </c>
      <c r="F741">
        <v>5</v>
      </c>
      <c r="G741">
        <v>2762.88</v>
      </c>
      <c r="H741">
        <v>0</v>
      </c>
      <c r="I741">
        <v>69.069999999999993</v>
      </c>
      <c r="J741">
        <v>69.069999999999993</v>
      </c>
      <c r="K741">
        <v>0</v>
      </c>
      <c r="L741" t="s">
        <v>31</v>
      </c>
    </row>
    <row r="742" spans="2:12" x14ac:dyDescent="0.25">
      <c r="B742" t="s">
        <v>2603</v>
      </c>
      <c r="C742" t="s">
        <v>2604</v>
      </c>
      <c r="D742" s="13">
        <v>43806</v>
      </c>
      <c r="E742">
        <v>48308.02</v>
      </c>
      <c r="F742">
        <v>18</v>
      </c>
      <c r="G742">
        <v>40939</v>
      </c>
      <c r="H742">
        <v>0</v>
      </c>
      <c r="I742">
        <v>3684.51</v>
      </c>
      <c r="J742">
        <v>3684.51</v>
      </c>
      <c r="K742">
        <v>0</v>
      </c>
      <c r="L742" t="s">
        <v>31</v>
      </c>
    </row>
    <row r="743" spans="2:12" x14ac:dyDescent="0.25">
      <c r="B743" t="s">
        <v>2605</v>
      </c>
      <c r="C743" t="s">
        <v>2606</v>
      </c>
      <c r="D743" s="13">
        <v>43806</v>
      </c>
      <c r="E743">
        <v>481.12</v>
      </c>
      <c r="F743">
        <v>5</v>
      </c>
      <c r="G743">
        <v>458.21</v>
      </c>
      <c r="H743">
        <v>0</v>
      </c>
      <c r="I743">
        <v>11.46</v>
      </c>
      <c r="J743">
        <v>11.46</v>
      </c>
      <c r="K743">
        <v>0</v>
      </c>
      <c r="L743" t="s">
        <v>31</v>
      </c>
    </row>
    <row r="744" spans="2:12" x14ac:dyDescent="0.25">
      <c r="B744" t="s">
        <v>2607</v>
      </c>
      <c r="C744" t="s">
        <v>2608</v>
      </c>
      <c r="D744" s="13">
        <v>43806</v>
      </c>
      <c r="E744">
        <v>766.38</v>
      </c>
      <c r="F744">
        <v>12</v>
      </c>
      <c r="G744">
        <v>684.25</v>
      </c>
      <c r="H744">
        <v>0</v>
      </c>
      <c r="I744">
        <v>41.05</v>
      </c>
      <c r="J744">
        <v>41.05</v>
      </c>
      <c r="K744">
        <v>0</v>
      </c>
      <c r="L744" t="s">
        <v>31</v>
      </c>
    </row>
    <row r="745" spans="2:12" x14ac:dyDescent="0.25">
      <c r="B745" t="s">
        <v>2609</v>
      </c>
      <c r="C745" t="s">
        <v>2610</v>
      </c>
      <c r="D745" s="13">
        <v>43806</v>
      </c>
      <c r="E745">
        <v>4358.67</v>
      </c>
      <c r="F745">
        <v>5</v>
      </c>
      <c r="G745">
        <v>4151.1099999999997</v>
      </c>
      <c r="H745">
        <v>0</v>
      </c>
      <c r="I745">
        <v>103.78</v>
      </c>
      <c r="J745">
        <v>103.78</v>
      </c>
      <c r="K745">
        <v>0</v>
      </c>
      <c r="L745" t="s">
        <v>31</v>
      </c>
    </row>
    <row r="746" spans="2:12" x14ac:dyDescent="0.25">
      <c r="B746" t="s">
        <v>2611</v>
      </c>
      <c r="C746" t="s">
        <v>2612</v>
      </c>
      <c r="D746" s="13">
        <v>43806</v>
      </c>
      <c r="E746">
        <v>1770.85</v>
      </c>
      <c r="F746">
        <v>12</v>
      </c>
      <c r="G746">
        <v>1581.1</v>
      </c>
      <c r="H746">
        <v>0</v>
      </c>
      <c r="I746">
        <v>94.87</v>
      </c>
      <c r="J746">
        <v>94.87</v>
      </c>
      <c r="K746">
        <v>0</v>
      </c>
      <c r="L746" t="s">
        <v>31</v>
      </c>
    </row>
    <row r="747" spans="2:12" x14ac:dyDescent="0.25">
      <c r="B747" t="s">
        <v>2613</v>
      </c>
      <c r="C747" t="s">
        <v>2614</v>
      </c>
      <c r="D747" s="13">
        <v>43806</v>
      </c>
      <c r="E747">
        <v>733.9</v>
      </c>
      <c r="F747">
        <v>5</v>
      </c>
      <c r="G747">
        <v>698.96</v>
      </c>
      <c r="H747">
        <v>0</v>
      </c>
      <c r="I747">
        <v>17.47</v>
      </c>
      <c r="J747">
        <v>17.47</v>
      </c>
      <c r="K747">
        <v>0</v>
      </c>
      <c r="L747" t="s">
        <v>31</v>
      </c>
    </row>
    <row r="748" spans="2:12" x14ac:dyDescent="0.25">
      <c r="B748" t="s">
        <v>2615</v>
      </c>
      <c r="C748" t="s">
        <v>2616</v>
      </c>
      <c r="D748" s="13">
        <v>43806</v>
      </c>
      <c r="E748">
        <v>1047.42</v>
      </c>
      <c r="F748">
        <v>12</v>
      </c>
      <c r="G748">
        <v>935.2</v>
      </c>
      <c r="H748">
        <v>0</v>
      </c>
      <c r="I748">
        <v>56.11</v>
      </c>
      <c r="J748">
        <v>56.11</v>
      </c>
      <c r="K748">
        <v>0</v>
      </c>
      <c r="L748" t="s">
        <v>31</v>
      </c>
    </row>
    <row r="749" spans="2:12" x14ac:dyDescent="0.25">
      <c r="B749" t="s">
        <v>2617</v>
      </c>
      <c r="C749" t="s">
        <v>2618</v>
      </c>
      <c r="D749" s="13">
        <v>43806</v>
      </c>
      <c r="E749">
        <v>728.82</v>
      </c>
      <c r="F749">
        <v>5</v>
      </c>
      <c r="G749">
        <v>694.12</v>
      </c>
      <c r="H749">
        <v>0</v>
      </c>
      <c r="I749">
        <v>17.350000000000001</v>
      </c>
      <c r="J749">
        <v>17.350000000000001</v>
      </c>
      <c r="K749">
        <v>0</v>
      </c>
      <c r="L749" t="s">
        <v>31</v>
      </c>
    </row>
    <row r="750" spans="2:12" x14ac:dyDescent="0.25">
      <c r="B750" t="s">
        <v>2619</v>
      </c>
      <c r="C750" t="s">
        <v>2620</v>
      </c>
      <c r="D750" s="13">
        <v>43806</v>
      </c>
      <c r="E750">
        <v>672.13</v>
      </c>
      <c r="F750">
        <v>12</v>
      </c>
      <c r="G750">
        <v>600.12</v>
      </c>
      <c r="H750">
        <v>0</v>
      </c>
      <c r="I750">
        <v>36.01</v>
      </c>
      <c r="J750">
        <v>36.01</v>
      </c>
      <c r="K750">
        <v>0</v>
      </c>
      <c r="L750" t="s">
        <v>31</v>
      </c>
    </row>
    <row r="751" spans="2:12" x14ac:dyDescent="0.25">
      <c r="B751" t="s">
        <v>2075</v>
      </c>
      <c r="C751" t="s">
        <v>2621</v>
      </c>
      <c r="D751" s="13">
        <v>43806</v>
      </c>
      <c r="E751">
        <v>2846.72</v>
      </c>
      <c r="F751">
        <v>12</v>
      </c>
      <c r="G751">
        <v>2541.71</v>
      </c>
      <c r="H751">
        <v>0</v>
      </c>
      <c r="I751">
        <v>152.5</v>
      </c>
      <c r="J751">
        <v>152.5</v>
      </c>
      <c r="K751">
        <v>0</v>
      </c>
      <c r="L751" t="s">
        <v>31</v>
      </c>
    </row>
    <row r="752" spans="2:12" x14ac:dyDescent="0.25">
      <c r="B752" t="s">
        <v>2079</v>
      </c>
      <c r="C752" t="s">
        <v>2622</v>
      </c>
      <c r="D752" s="13">
        <v>43806</v>
      </c>
      <c r="E752">
        <v>766.34</v>
      </c>
      <c r="F752">
        <v>12</v>
      </c>
      <c r="G752">
        <v>684.24</v>
      </c>
      <c r="H752">
        <v>0</v>
      </c>
      <c r="I752">
        <v>41.05</v>
      </c>
      <c r="J752">
        <v>41.05</v>
      </c>
      <c r="K752">
        <v>0</v>
      </c>
      <c r="L752" t="s">
        <v>31</v>
      </c>
    </row>
    <row r="753" spans="2:12" x14ac:dyDescent="0.25">
      <c r="B753" t="s">
        <v>1653</v>
      </c>
      <c r="C753" t="s">
        <v>2623</v>
      </c>
      <c r="D753" s="13">
        <v>43806</v>
      </c>
      <c r="E753">
        <v>49107.12</v>
      </c>
      <c r="F753">
        <v>28</v>
      </c>
      <c r="G753">
        <v>20789.71</v>
      </c>
      <c r="H753">
        <v>0</v>
      </c>
      <c r="I753">
        <v>2910.56</v>
      </c>
      <c r="J753">
        <v>2910.56</v>
      </c>
      <c r="K753">
        <v>22496.29</v>
      </c>
      <c r="L753" t="s">
        <v>31</v>
      </c>
    </row>
    <row r="754" spans="2:12" x14ac:dyDescent="0.25">
      <c r="B754" t="s">
        <v>2624</v>
      </c>
      <c r="C754" t="s">
        <v>2625</v>
      </c>
      <c r="D754" s="13">
        <v>43806</v>
      </c>
      <c r="E754">
        <v>1015.49</v>
      </c>
      <c r="F754">
        <v>12</v>
      </c>
      <c r="G754">
        <v>906.68</v>
      </c>
      <c r="H754">
        <v>0</v>
      </c>
      <c r="I754">
        <v>54.4</v>
      </c>
      <c r="J754">
        <v>54.4</v>
      </c>
      <c r="K754">
        <v>0</v>
      </c>
      <c r="L754" t="s">
        <v>31</v>
      </c>
    </row>
    <row r="755" spans="2:12" x14ac:dyDescent="0.25">
      <c r="B755" t="s">
        <v>2626</v>
      </c>
      <c r="C755" t="s">
        <v>2627</v>
      </c>
      <c r="D755" s="13">
        <v>43806</v>
      </c>
      <c r="E755">
        <v>242.94</v>
      </c>
      <c r="F755">
        <v>5</v>
      </c>
      <c r="G755">
        <v>231.37</v>
      </c>
      <c r="H755">
        <v>0</v>
      </c>
      <c r="I755">
        <v>5.78</v>
      </c>
      <c r="J755">
        <v>5.78</v>
      </c>
      <c r="K755">
        <v>0</v>
      </c>
      <c r="L755" t="s">
        <v>31</v>
      </c>
    </row>
    <row r="756" spans="2:12" x14ac:dyDescent="0.25">
      <c r="B756" t="s">
        <v>2628</v>
      </c>
      <c r="C756" t="s">
        <v>2629</v>
      </c>
      <c r="D756" s="13">
        <v>43806</v>
      </c>
      <c r="E756">
        <v>885.69</v>
      </c>
      <c r="F756">
        <v>12</v>
      </c>
      <c r="G756">
        <v>790.79</v>
      </c>
      <c r="H756">
        <v>0</v>
      </c>
      <c r="I756">
        <v>47.45</v>
      </c>
      <c r="J756">
        <v>47.45</v>
      </c>
      <c r="K756">
        <v>0</v>
      </c>
      <c r="L756" t="s">
        <v>31</v>
      </c>
    </row>
    <row r="757" spans="2:12" x14ac:dyDescent="0.25">
      <c r="B757" t="s">
        <v>2083</v>
      </c>
      <c r="C757" t="s">
        <v>2630</v>
      </c>
      <c r="D757" s="13">
        <v>43806</v>
      </c>
      <c r="E757">
        <v>2147.5</v>
      </c>
      <c r="F757">
        <v>12</v>
      </c>
      <c r="G757">
        <v>1917.42</v>
      </c>
      <c r="H757">
        <v>0</v>
      </c>
      <c r="I757">
        <v>115.04</v>
      </c>
      <c r="J757">
        <v>115.04</v>
      </c>
      <c r="K757">
        <v>0</v>
      </c>
      <c r="L757" t="s">
        <v>31</v>
      </c>
    </row>
    <row r="758" spans="2:12" x14ac:dyDescent="0.25">
      <c r="B758" t="s">
        <v>2085</v>
      </c>
      <c r="C758" t="s">
        <v>2631</v>
      </c>
      <c r="D758" s="13">
        <v>43806</v>
      </c>
      <c r="E758">
        <v>2053.56</v>
      </c>
      <c r="F758">
        <v>12</v>
      </c>
      <c r="G758">
        <v>1710.88</v>
      </c>
      <c r="H758">
        <v>0</v>
      </c>
      <c r="I758">
        <v>102.65</v>
      </c>
      <c r="J758">
        <v>102.65</v>
      </c>
      <c r="K758">
        <v>0</v>
      </c>
      <c r="L758" t="s">
        <v>31</v>
      </c>
    </row>
    <row r="759" spans="2:12" x14ac:dyDescent="0.25">
      <c r="B759" t="s">
        <v>2085</v>
      </c>
      <c r="C759" t="s">
        <v>2631</v>
      </c>
      <c r="D759" s="13">
        <v>43806</v>
      </c>
      <c r="E759">
        <v>2053.56</v>
      </c>
      <c r="F759">
        <v>18</v>
      </c>
      <c r="G759">
        <v>116.43</v>
      </c>
      <c r="H759">
        <v>0</v>
      </c>
      <c r="I759">
        <v>10.48</v>
      </c>
      <c r="J759">
        <v>10.48</v>
      </c>
      <c r="K759">
        <v>0</v>
      </c>
      <c r="L759" t="s">
        <v>31</v>
      </c>
    </row>
    <row r="760" spans="2:12" x14ac:dyDescent="0.25">
      <c r="B760" t="s">
        <v>2632</v>
      </c>
      <c r="C760" t="s">
        <v>2633</v>
      </c>
      <c r="D760" s="13">
        <v>43806</v>
      </c>
      <c r="E760">
        <v>1342.89</v>
      </c>
      <c r="F760">
        <v>12</v>
      </c>
      <c r="G760">
        <v>1076.3399999999999</v>
      </c>
      <c r="H760">
        <v>0</v>
      </c>
      <c r="I760">
        <v>64.58</v>
      </c>
      <c r="J760">
        <v>64.58</v>
      </c>
      <c r="K760">
        <v>0</v>
      </c>
      <c r="L760" t="s">
        <v>31</v>
      </c>
    </row>
    <row r="761" spans="2:12" x14ac:dyDescent="0.25">
      <c r="B761" t="s">
        <v>2632</v>
      </c>
      <c r="C761" t="s">
        <v>2633</v>
      </c>
      <c r="D761" s="13">
        <v>43806</v>
      </c>
      <c r="E761">
        <v>1342.89</v>
      </c>
      <c r="F761">
        <v>18</v>
      </c>
      <c r="G761">
        <v>116.43</v>
      </c>
      <c r="H761">
        <v>0</v>
      </c>
      <c r="I761">
        <v>10.48</v>
      </c>
      <c r="J761">
        <v>10.48</v>
      </c>
      <c r="K761">
        <v>0</v>
      </c>
      <c r="L761" t="s">
        <v>31</v>
      </c>
    </row>
    <row r="762" spans="2:12" x14ac:dyDescent="0.25">
      <c r="B762" t="s">
        <v>2634</v>
      </c>
      <c r="C762" t="s">
        <v>2635</v>
      </c>
      <c r="D762" s="13">
        <v>43806</v>
      </c>
      <c r="E762">
        <v>887.21</v>
      </c>
      <c r="F762">
        <v>12</v>
      </c>
      <c r="G762">
        <v>669.47</v>
      </c>
      <c r="H762">
        <v>0</v>
      </c>
      <c r="I762">
        <v>40.17</v>
      </c>
      <c r="J762">
        <v>40.17</v>
      </c>
      <c r="K762">
        <v>0</v>
      </c>
      <c r="L762" t="s">
        <v>31</v>
      </c>
    </row>
    <row r="763" spans="2:12" x14ac:dyDescent="0.25">
      <c r="B763" t="s">
        <v>2634</v>
      </c>
      <c r="C763" t="s">
        <v>2635</v>
      </c>
      <c r="D763" s="13">
        <v>43806</v>
      </c>
      <c r="E763">
        <v>887.21</v>
      </c>
      <c r="F763">
        <v>18</v>
      </c>
      <c r="G763">
        <v>116.43</v>
      </c>
      <c r="H763">
        <v>0</v>
      </c>
      <c r="I763">
        <v>10.48</v>
      </c>
      <c r="J763">
        <v>10.48</v>
      </c>
      <c r="K763">
        <v>0</v>
      </c>
      <c r="L763" t="s">
        <v>31</v>
      </c>
    </row>
    <row r="764" spans="2:12" x14ac:dyDescent="0.25">
      <c r="B764" t="s">
        <v>2636</v>
      </c>
      <c r="C764" t="s">
        <v>2637</v>
      </c>
      <c r="D764" s="13">
        <v>43806</v>
      </c>
      <c r="E764">
        <v>583.05999999999995</v>
      </c>
      <c r="F764">
        <v>5</v>
      </c>
      <c r="G764">
        <v>555.29</v>
      </c>
      <c r="H764">
        <v>0</v>
      </c>
      <c r="I764">
        <v>13.88</v>
      </c>
      <c r="J764">
        <v>13.88</v>
      </c>
      <c r="K764">
        <v>0</v>
      </c>
      <c r="L764" t="s">
        <v>31</v>
      </c>
    </row>
    <row r="765" spans="2:12" x14ac:dyDescent="0.25">
      <c r="B765" t="s">
        <v>2404</v>
      </c>
      <c r="C765" t="s">
        <v>2638</v>
      </c>
      <c r="D765" s="13">
        <v>43806</v>
      </c>
      <c r="E765">
        <v>1791.49</v>
      </c>
      <c r="F765">
        <v>5</v>
      </c>
      <c r="G765">
        <v>1388.24</v>
      </c>
      <c r="H765">
        <v>0</v>
      </c>
      <c r="I765">
        <v>34.71</v>
      </c>
      <c r="J765">
        <v>34.71</v>
      </c>
      <c r="K765">
        <v>0</v>
      </c>
      <c r="L765" t="s">
        <v>31</v>
      </c>
    </row>
    <row r="766" spans="2:12" x14ac:dyDescent="0.25">
      <c r="B766" t="s">
        <v>2404</v>
      </c>
      <c r="C766" t="s">
        <v>2638</v>
      </c>
      <c r="D766" s="13">
        <v>43806</v>
      </c>
      <c r="E766">
        <v>1791.49</v>
      </c>
      <c r="F766">
        <v>12</v>
      </c>
      <c r="G766">
        <v>298.07</v>
      </c>
      <c r="H766">
        <v>0</v>
      </c>
      <c r="I766">
        <v>17.88</v>
      </c>
      <c r="J766">
        <v>17.88</v>
      </c>
      <c r="K766">
        <v>0</v>
      </c>
      <c r="L766" t="s">
        <v>31</v>
      </c>
    </row>
    <row r="767" spans="2:12" x14ac:dyDescent="0.25">
      <c r="B767" t="s">
        <v>2639</v>
      </c>
      <c r="C767" t="s">
        <v>2640</v>
      </c>
      <c r="D767" s="13">
        <v>43806</v>
      </c>
      <c r="E767">
        <v>971.76</v>
      </c>
      <c r="F767">
        <v>5</v>
      </c>
      <c r="G767">
        <v>925.49</v>
      </c>
      <c r="H767">
        <v>0</v>
      </c>
      <c r="I767">
        <v>23.14</v>
      </c>
      <c r="J767">
        <v>23.14</v>
      </c>
      <c r="K767">
        <v>0</v>
      </c>
      <c r="L767" t="s">
        <v>31</v>
      </c>
    </row>
    <row r="768" spans="2:12" x14ac:dyDescent="0.25">
      <c r="B768" t="s">
        <v>2641</v>
      </c>
      <c r="C768" t="s">
        <v>2642</v>
      </c>
      <c r="D768" s="13">
        <v>43806</v>
      </c>
      <c r="E768">
        <v>954.99</v>
      </c>
      <c r="F768">
        <v>12</v>
      </c>
      <c r="G768">
        <v>730.01</v>
      </c>
      <c r="H768">
        <v>0</v>
      </c>
      <c r="I768">
        <v>43.8</v>
      </c>
      <c r="J768">
        <v>43.8</v>
      </c>
      <c r="K768">
        <v>0</v>
      </c>
      <c r="L768" t="s">
        <v>31</v>
      </c>
    </row>
    <row r="769" spans="2:12" x14ac:dyDescent="0.25">
      <c r="B769" t="s">
        <v>2641</v>
      </c>
      <c r="C769" t="s">
        <v>2642</v>
      </c>
      <c r="D769" s="13">
        <v>43806</v>
      </c>
      <c r="E769">
        <v>954.99</v>
      </c>
      <c r="F769">
        <v>18</v>
      </c>
      <c r="G769">
        <v>116.43</v>
      </c>
      <c r="H769">
        <v>0</v>
      </c>
      <c r="I769">
        <v>10.48</v>
      </c>
      <c r="J769">
        <v>10.48</v>
      </c>
      <c r="K769">
        <v>0</v>
      </c>
      <c r="L769" t="s">
        <v>31</v>
      </c>
    </row>
    <row r="770" spans="2:12" x14ac:dyDescent="0.25">
      <c r="B770" t="s">
        <v>2643</v>
      </c>
      <c r="C770" t="s">
        <v>2644</v>
      </c>
      <c r="D770" s="13">
        <v>43806</v>
      </c>
      <c r="E770">
        <v>631.64</v>
      </c>
      <c r="F770">
        <v>5</v>
      </c>
      <c r="G770">
        <v>601.57000000000005</v>
      </c>
      <c r="H770">
        <v>0</v>
      </c>
      <c r="I770">
        <v>15.04</v>
      </c>
      <c r="J770">
        <v>15.04</v>
      </c>
      <c r="K770">
        <v>0</v>
      </c>
      <c r="L770" t="s">
        <v>31</v>
      </c>
    </row>
    <row r="771" spans="2:12" x14ac:dyDescent="0.25">
      <c r="B771" t="s">
        <v>1655</v>
      </c>
      <c r="C771" t="s">
        <v>2645</v>
      </c>
      <c r="D771" s="13">
        <v>43806</v>
      </c>
      <c r="E771">
        <v>47936.52</v>
      </c>
      <c r="F771">
        <v>28</v>
      </c>
      <c r="G771">
        <v>23299.47</v>
      </c>
      <c r="H771">
        <v>0</v>
      </c>
      <c r="I771">
        <v>3261.93</v>
      </c>
      <c r="J771">
        <v>3261.93</v>
      </c>
      <c r="K771">
        <v>18113.2</v>
      </c>
      <c r="L771" t="s">
        <v>31</v>
      </c>
    </row>
    <row r="772" spans="2:12" x14ac:dyDescent="0.25">
      <c r="B772" t="s">
        <v>2646</v>
      </c>
      <c r="C772" t="s">
        <v>2647</v>
      </c>
      <c r="D772" s="13">
        <v>43806</v>
      </c>
      <c r="E772">
        <v>1711.17</v>
      </c>
      <c r="F772">
        <v>12</v>
      </c>
      <c r="G772">
        <v>1405.18</v>
      </c>
      <c r="H772">
        <v>0</v>
      </c>
      <c r="I772">
        <v>84.31</v>
      </c>
      <c r="J772">
        <v>84.31</v>
      </c>
      <c r="K772">
        <v>0</v>
      </c>
      <c r="L772" t="s">
        <v>31</v>
      </c>
    </row>
    <row r="773" spans="2:12" x14ac:dyDescent="0.25">
      <c r="B773" t="s">
        <v>2646</v>
      </c>
      <c r="C773" t="s">
        <v>2647</v>
      </c>
      <c r="D773" s="13">
        <v>43806</v>
      </c>
      <c r="E773">
        <v>1711.17</v>
      </c>
      <c r="F773">
        <v>18</v>
      </c>
      <c r="G773">
        <v>116.43</v>
      </c>
      <c r="H773">
        <v>0</v>
      </c>
      <c r="I773">
        <v>10.48</v>
      </c>
      <c r="J773">
        <v>10.48</v>
      </c>
      <c r="K773">
        <v>0</v>
      </c>
      <c r="L773" t="s">
        <v>31</v>
      </c>
    </row>
    <row r="774" spans="2:12" x14ac:dyDescent="0.25">
      <c r="B774" t="s">
        <v>2648</v>
      </c>
      <c r="C774" t="s">
        <v>2649</v>
      </c>
      <c r="D774" s="13">
        <v>43806</v>
      </c>
      <c r="E774">
        <v>15798.66</v>
      </c>
      <c r="F774">
        <v>28</v>
      </c>
      <c r="G774">
        <v>6862.61</v>
      </c>
      <c r="H774">
        <v>0</v>
      </c>
      <c r="I774">
        <v>960.77</v>
      </c>
      <c r="J774">
        <v>960.77</v>
      </c>
      <c r="K774">
        <v>7014.52</v>
      </c>
      <c r="L774" t="s">
        <v>31</v>
      </c>
    </row>
    <row r="775" spans="2:12" x14ac:dyDescent="0.25">
      <c r="B775" t="s">
        <v>2650</v>
      </c>
      <c r="C775" t="s">
        <v>2651</v>
      </c>
      <c r="D775" s="13">
        <v>43806</v>
      </c>
      <c r="E775">
        <v>1633.53</v>
      </c>
      <c r="F775">
        <v>12</v>
      </c>
      <c r="G775">
        <v>1335.84</v>
      </c>
      <c r="H775">
        <v>0</v>
      </c>
      <c r="I775">
        <v>80.150000000000006</v>
      </c>
      <c r="J775">
        <v>80.150000000000006</v>
      </c>
      <c r="K775">
        <v>0</v>
      </c>
      <c r="L775" t="s">
        <v>31</v>
      </c>
    </row>
    <row r="776" spans="2:12" x14ac:dyDescent="0.25">
      <c r="B776" t="s">
        <v>2650</v>
      </c>
      <c r="C776" t="s">
        <v>2651</v>
      </c>
      <c r="D776" s="13">
        <v>43806</v>
      </c>
      <c r="E776">
        <v>1633.53</v>
      </c>
      <c r="F776">
        <v>18</v>
      </c>
      <c r="G776">
        <v>116.43</v>
      </c>
      <c r="H776">
        <v>0</v>
      </c>
      <c r="I776">
        <v>10.48</v>
      </c>
      <c r="J776">
        <v>10.48</v>
      </c>
      <c r="K776">
        <v>0</v>
      </c>
      <c r="L776" t="s">
        <v>31</v>
      </c>
    </row>
    <row r="777" spans="2:12" x14ac:dyDescent="0.25">
      <c r="B777" t="s">
        <v>2652</v>
      </c>
      <c r="C777" t="s">
        <v>2653</v>
      </c>
      <c r="D777" s="13">
        <v>43806</v>
      </c>
      <c r="E777">
        <v>2094.48</v>
      </c>
      <c r="F777">
        <v>12</v>
      </c>
      <c r="G777">
        <v>1747.38</v>
      </c>
      <c r="H777">
        <v>0</v>
      </c>
      <c r="I777">
        <v>104.84</v>
      </c>
      <c r="J777">
        <v>104.84</v>
      </c>
      <c r="K777">
        <v>0</v>
      </c>
      <c r="L777" t="s">
        <v>31</v>
      </c>
    </row>
    <row r="778" spans="2:12" x14ac:dyDescent="0.25">
      <c r="B778" t="s">
        <v>2652</v>
      </c>
      <c r="C778" t="s">
        <v>2653</v>
      </c>
      <c r="D778" s="13">
        <v>43806</v>
      </c>
      <c r="E778">
        <v>2094.48</v>
      </c>
      <c r="F778">
        <v>18</v>
      </c>
      <c r="G778">
        <v>116.43</v>
      </c>
      <c r="H778">
        <v>0</v>
      </c>
      <c r="I778">
        <v>10.48</v>
      </c>
      <c r="J778">
        <v>10.48</v>
      </c>
      <c r="K778">
        <v>0</v>
      </c>
      <c r="L778" t="s">
        <v>31</v>
      </c>
    </row>
    <row r="779" spans="2:12" x14ac:dyDescent="0.25">
      <c r="B779" t="s">
        <v>1685</v>
      </c>
      <c r="C779" t="s">
        <v>2654</v>
      </c>
      <c r="D779" s="13">
        <v>43806</v>
      </c>
      <c r="E779">
        <v>45213.27</v>
      </c>
      <c r="F779">
        <v>28</v>
      </c>
      <c r="G779">
        <v>19518.12</v>
      </c>
      <c r="H779">
        <v>0</v>
      </c>
      <c r="I779">
        <v>2732.54</v>
      </c>
      <c r="J779">
        <v>2732.54</v>
      </c>
      <c r="K779">
        <v>20230.080000000002</v>
      </c>
      <c r="L779" t="s">
        <v>31</v>
      </c>
    </row>
    <row r="780" spans="2:12" x14ac:dyDescent="0.25">
      <c r="B780" t="s">
        <v>1783</v>
      </c>
      <c r="C780" t="s">
        <v>2655</v>
      </c>
      <c r="D780" s="13">
        <v>43806</v>
      </c>
      <c r="E780">
        <v>38809.54</v>
      </c>
      <c r="F780">
        <v>28</v>
      </c>
      <c r="G780">
        <v>19357.55</v>
      </c>
      <c r="H780">
        <v>0</v>
      </c>
      <c r="I780">
        <v>2710.06</v>
      </c>
      <c r="J780">
        <v>2710.06</v>
      </c>
      <c r="K780">
        <v>14031.88</v>
      </c>
      <c r="L780" t="s">
        <v>31</v>
      </c>
    </row>
    <row r="781" spans="2:12" x14ac:dyDescent="0.25">
      <c r="B781" t="s">
        <v>2656</v>
      </c>
      <c r="C781" t="s">
        <v>2657</v>
      </c>
      <c r="D781" s="13">
        <v>43806</v>
      </c>
      <c r="E781">
        <v>2524.58</v>
      </c>
      <c r="F781">
        <v>12</v>
      </c>
      <c r="G781">
        <v>2254.1</v>
      </c>
      <c r="H781">
        <v>0</v>
      </c>
      <c r="I781">
        <v>135.25</v>
      </c>
      <c r="J781">
        <v>135.25</v>
      </c>
      <c r="K781">
        <v>0</v>
      </c>
      <c r="L781" t="s">
        <v>31</v>
      </c>
    </row>
    <row r="782" spans="2:12" x14ac:dyDescent="0.25">
      <c r="B782" t="s">
        <v>2658</v>
      </c>
      <c r="C782" t="s">
        <v>2659</v>
      </c>
      <c r="D782" s="13">
        <v>43806</v>
      </c>
      <c r="E782">
        <v>849.28</v>
      </c>
      <c r="F782">
        <v>5</v>
      </c>
      <c r="G782">
        <v>365.57</v>
      </c>
      <c r="H782">
        <v>0</v>
      </c>
      <c r="I782">
        <v>9.14</v>
      </c>
      <c r="J782">
        <v>9.14</v>
      </c>
      <c r="K782">
        <v>0</v>
      </c>
      <c r="L782" t="s">
        <v>31</v>
      </c>
    </row>
    <row r="783" spans="2:12" x14ac:dyDescent="0.25">
      <c r="B783" t="s">
        <v>2658</v>
      </c>
      <c r="C783" t="s">
        <v>2659</v>
      </c>
      <c r="D783" s="13">
        <v>43806</v>
      </c>
      <c r="E783">
        <v>849.28</v>
      </c>
      <c r="F783">
        <v>18</v>
      </c>
      <c r="G783">
        <v>394.44</v>
      </c>
      <c r="H783">
        <v>0</v>
      </c>
      <c r="I783">
        <v>35.5</v>
      </c>
      <c r="J783">
        <v>35.5</v>
      </c>
      <c r="K783">
        <v>0</v>
      </c>
      <c r="L783" t="s">
        <v>31</v>
      </c>
    </row>
    <row r="784" spans="2:12" x14ac:dyDescent="0.25">
      <c r="B784" t="s">
        <v>2660</v>
      </c>
      <c r="C784" t="s">
        <v>2661</v>
      </c>
      <c r="D784" s="13">
        <v>43806</v>
      </c>
      <c r="E784">
        <v>1110.92</v>
      </c>
      <c r="F784">
        <v>5</v>
      </c>
      <c r="G784">
        <v>835.17</v>
      </c>
      <c r="H784">
        <v>0</v>
      </c>
      <c r="I784">
        <v>20.88</v>
      </c>
      <c r="J784">
        <v>20.88</v>
      </c>
      <c r="K784">
        <v>0</v>
      </c>
      <c r="L784" t="s">
        <v>31</v>
      </c>
    </row>
    <row r="785" spans="2:12" x14ac:dyDescent="0.25">
      <c r="B785" t="s">
        <v>2660</v>
      </c>
      <c r="C785" t="s">
        <v>2661</v>
      </c>
      <c r="D785" s="13">
        <v>43806</v>
      </c>
      <c r="E785">
        <v>1110.92</v>
      </c>
      <c r="F785">
        <v>18</v>
      </c>
      <c r="G785">
        <v>198.31</v>
      </c>
      <c r="H785">
        <v>0</v>
      </c>
      <c r="I785">
        <v>17.850000000000001</v>
      </c>
      <c r="J785">
        <v>17.850000000000001</v>
      </c>
      <c r="K785">
        <v>0</v>
      </c>
      <c r="L785" t="s">
        <v>31</v>
      </c>
    </row>
    <row r="786" spans="2:12" x14ac:dyDescent="0.25">
      <c r="B786" t="s">
        <v>2662</v>
      </c>
      <c r="C786" t="s">
        <v>2663</v>
      </c>
      <c r="D786" s="13">
        <v>43806</v>
      </c>
      <c r="E786">
        <v>693.03</v>
      </c>
      <c r="F786">
        <v>5</v>
      </c>
      <c r="G786">
        <v>214.3</v>
      </c>
      <c r="H786">
        <v>0</v>
      </c>
      <c r="I786">
        <v>5.36</v>
      </c>
      <c r="J786">
        <v>5.36</v>
      </c>
      <c r="K786">
        <v>0</v>
      </c>
      <c r="L786" t="s">
        <v>31</v>
      </c>
    </row>
    <row r="787" spans="2:12" x14ac:dyDescent="0.25">
      <c r="B787" t="s">
        <v>2662</v>
      </c>
      <c r="C787" t="s">
        <v>2663</v>
      </c>
      <c r="D787" s="13">
        <v>43806</v>
      </c>
      <c r="E787">
        <v>693.03</v>
      </c>
      <c r="F787">
        <v>18</v>
      </c>
      <c r="G787">
        <v>396.62</v>
      </c>
      <c r="H787">
        <v>0</v>
      </c>
      <c r="I787">
        <v>35.700000000000003</v>
      </c>
      <c r="J787">
        <v>35.700000000000003</v>
      </c>
      <c r="K787">
        <v>0</v>
      </c>
      <c r="L787" t="s">
        <v>31</v>
      </c>
    </row>
    <row r="788" spans="2:12" x14ac:dyDescent="0.25">
      <c r="B788" t="s">
        <v>2152</v>
      </c>
      <c r="C788" t="s">
        <v>2664</v>
      </c>
      <c r="D788" s="13">
        <v>43806</v>
      </c>
      <c r="E788">
        <v>201.48</v>
      </c>
      <c r="F788">
        <v>12</v>
      </c>
      <c r="G788">
        <v>179.89</v>
      </c>
      <c r="H788">
        <v>0</v>
      </c>
      <c r="I788">
        <v>10.79</v>
      </c>
      <c r="J788">
        <v>10.79</v>
      </c>
      <c r="K788">
        <v>0</v>
      </c>
      <c r="L788" t="s">
        <v>31</v>
      </c>
    </row>
    <row r="789" spans="2:12" x14ac:dyDescent="0.25">
      <c r="B789" t="s">
        <v>2665</v>
      </c>
      <c r="C789" t="s">
        <v>2666</v>
      </c>
      <c r="D789" s="13">
        <v>43806</v>
      </c>
      <c r="E789">
        <v>949.12</v>
      </c>
      <c r="F789">
        <v>12</v>
      </c>
      <c r="G789">
        <v>847.43</v>
      </c>
      <c r="H789">
        <v>0</v>
      </c>
      <c r="I789">
        <v>50.85</v>
      </c>
      <c r="J789">
        <v>50.85</v>
      </c>
      <c r="K789">
        <v>0</v>
      </c>
      <c r="L789" t="s">
        <v>31</v>
      </c>
    </row>
    <row r="790" spans="2:12" x14ac:dyDescent="0.25">
      <c r="B790" t="s">
        <v>2667</v>
      </c>
      <c r="C790" t="s">
        <v>2668</v>
      </c>
      <c r="D790" s="13">
        <v>43806</v>
      </c>
      <c r="E790">
        <v>479.8</v>
      </c>
      <c r="F790">
        <v>5</v>
      </c>
      <c r="G790">
        <v>456.96</v>
      </c>
      <c r="H790">
        <v>0</v>
      </c>
      <c r="I790">
        <v>11.42</v>
      </c>
      <c r="J790">
        <v>11.42</v>
      </c>
      <c r="K790">
        <v>0</v>
      </c>
      <c r="L790" t="s">
        <v>31</v>
      </c>
    </row>
    <row r="791" spans="2:12" x14ac:dyDescent="0.25">
      <c r="B791" t="s">
        <v>2669</v>
      </c>
      <c r="C791" t="s">
        <v>2670</v>
      </c>
      <c r="D791" s="13">
        <v>43806</v>
      </c>
      <c r="E791">
        <v>1715.47</v>
      </c>
      <c r="F791">
        <v>12</v>
      </c>
      <c r="G791">
        <v>1531.66</v>
      </c>
      <c r="H791">
        <v>0</v>
      </c>
      <c r="I791">
        <v>91.9</v>
      </c>
      <c r="J791">
        <v>91.9</v>
      </c>
      <c r="K791">
        <v>0</v>
      </c>
      <c r="L791" t="s">
        <v>31</v>
      </c>
    </row>
    <row r="792" spans="2:12" x14ac:dyDescent="0.25">
      <c r="B792" t="s">
        <v>2671</v>
      </c>
      <c r="C792" t="s">
        <v>2672</v>
      </c>
      <c r="D792" s="13">
        <v>43806</v>
      </c>
      <c r="E792">
        <v>949.12</v>
      </c>
      <c r="F792">
        <v>12</v>
      </c>
      <c r="G792">
        <v>847.43</v>
      </c>
      <c r="H792">
        <v>0</v>
      </c>
      <c r="I792">
        <v>50.85</v>
      </c>
      <c r="J792">
        <v>50.85</v>
      </c>
      <c r="K792">
        <v>0</v>
      </c>
      <c r="L792" t="s">
        <v>31</v>
      </c>
    </row>
    <row r="793" spans="2:12" x14ac:dyDescent="0.25">
      <c r="B793" t="s">
        <v>2673</v>
      </c>
      <c r="C793" t="s">
        <v>2674</v>
      </c>
      <c r="D793" s="13">
        <v>43806</v>
      </c>
      <c r="E793">
        <v>628.01</v>
      </c>
      <c r="F793">
        <v>18</v>
      </c>
      <c r="G793">
        <v>532.21</v>
      </c>
      <c r="H793">
        <v>0</v>
      </c>
      <c r="I793">
        <v>47.9</v>
      </c>
      <c r="J793">
        <v>47.9</v>
      </c>
      <c r="K793">
        <v>0</v>
      </c>
      <c r="L793" t="s">
        <v>31</v>
      </c>
    </row>
    <row r="794" spans="2:12" x14ac:dyDescent="0.25">
      <c r="B794" t="s">
        <v>2675</v>
      </c>
      <c r="C794" t="s">
        <v>2676</v>
      </c>
      <c r="D794" s="13">
        <v>43806</v>
      </c>
      <c r="E794">
        <v>728.82</v>
      </c>
      <c r="F794">
        <v>5</v>
      </c>
      <c r="G794">
        <v>694.12</v>
      </c>
      <c r="H794">
        <v>0</v>
      </c>
      <c r="I794">
        <v>17.350000000000001</v>
      </c>
      <c r="J794">
        <v>17.350000000000001</v>
      </c>
      <c r="K794">
        <v>0</v>
      </c>
      <c r="L794" t="s">
        <v>31</v>
      </c>
    </row>
    <row r="795" spans="2:12" x14ac:dyDescent="0.25">
      <c r="B795" t="s">
        <v>2141</v>
      </c>
      <c r="C795" t="s">
        <v>2677</v>
      </c>
      <c r="D795" s="13">
        <v>43806</v>
      </c>
      <c r="E795">
        <v>1578.99</v>
      </c>
      <c r="F795">
        <v>12</v>
      </c>
      <c r="G795">
        <v>1409.79</v>
      </c>
      <c r="H795">
        <v>0</v>
      </c>
      <c r="I795">
        <v>84.59</v>
      </c>
      <c r="J795">
        <v>84.59</v>
      </c>
      <c r="K795">
        <v>0</v>
      </c>
      <c r="L795" t="s">
        <v>31</v>
      </c>
    </row>
    <row r="796" spans="2:12" x14ac:dyDescent="0.25">
      <c r="B796" t="s">
        <v>2678</v>
      </c>
      <c r="C796" t="s">
        <v>2679</v>
      </c>
      <c r="D796" s="13">
        <v>43806</v>
      </c>
      <c r="E796">
        <v>949.12</v>
      </c>
      <c r="F796">
        <v>12</v>
      </c>
      <c r="G796">
        <v>847.43</v>
      </c>
      <c r="H796">
        <v>0</v>
      </c>
      <c r="I796">
        <v>50.85</v>
      </c>
      <c r="J796">
        <v>50.85</v>
      </c>
      <c r="K796">
        <v>0</v>
      </c>
      <c r="L796" t="s">
        <v>31</v>
      </c>
    </row>
    <row r="797" spans="2:12" x14ac:dyDescent="0.25">
      <c r="B797" t="s">
        <v>2680</v>
      </c>
      <c r="C797" t="s">
        <v>2681</v>
      </c>
      <c r="D797" s="13">
        <v>43806</v>
      </c>
      <c r="E797">
        <v>5830.59</v>
      </c>
      <c r="F797">
        <v>5</v>
      </c>
      <c r="G797">
        <v>5552.94</v>
      </c>
      <c r="H797">
        <v>0</v>
      </c>
      <c r="I797">
        <v>138.82</v>
      </c>
      <c r="J797">
        <v>138.82</v>
      </c>
      <c r="K797">
        <v>0</v>
      </c>
      <c r="L797" t="s">
        <v>31</v>
      </c>
    </row>
    <row r="798" spans="2:12" x14ac:dyDescent="0.25">
      <c r="B798" t="s">
        <v>2148</v>
      </c>
      <c r="C798" t="s">
        <v>2682</v>
      </c>
      <c r="D798" s="13">
        <v>43806</v>
      </c>
      <c r="E798">
        <v>949.12</v>
      </c>
      <c r="F798">
        <v>12</v>
      </c>
      <c r="G798">
        <v>847.43</v>
      </c>
      <c r="H798">
        <v>0</v>
      </c>
      <c r="I798">
        <v>50.85</v>
      </c>
      <c r="J798">
        <v>50.85</v>
      </c>
      <c r="K798">
        <v>0</v>
      </c>
      <c r="L798" t="s">
        <v>31</v>
      </c>
    </row>
    <row r="799" spans="2:12" x14ac:dyDescent="0.25">
      <c r="B799" t="s">
        <v>2683</v>
      </c>
      <c r="C799" t="s">
        <v>2684</v>
      </c>
      <c r="D799" s="13">
        <v>43806</v>
      </c>
      <c r="E799">
        <v>2915.3</v>
      </c>
      <c r="F799">
        <v>5</v>
      </c>
      <c r="G799">
        <v>2776.47</v>
      </c>
      <c r="H799">
        <v>0</v>
      </c>
      <c r="I799">
        <v>69.41</v>
      </c>
      <c r="J799">
        <v>69.41</v>
      </c>
      <c r="K799">
        <v>0</v>
      </c>
      <c r="L799" t="s">
        <v>31</v>
      </c>
    </row>
    <row r="800" spans="2:12" x14ac:dyDescent="0.25">
      <c r="B800" t="s">
        <v>2143</v>
      </c>
      <c r="C800" t="s">
        <v>2685</v>
      </c>
      <c r="D800" s="13">
        <v>43806</v>
      </c>
      <c r="E800">
        <v>949.12</v>
      </c>
      <c r="F800">
        <v>12</v>
      </c>
      <c r="G800">
        <v>847.43</v>
      </c>
      <c r="H800">
        <v>0</v>
      </c>
      <c r="I800">
        <v>50.85</v>
      </c>
      <c r="J800">
        <v>50.85</v>
      </c>
      <c r="K800">
        <v>0</v>
      </c>
      <c r="L800" t="s">
        <v>31</v>
      </c>
    </row>
    <row r="801" spans="2:12" x14ac:dyDescent="0.25">
      <c r="B801" t="s">
        <v>1756</v>
      </c>
      <c r="C801" t="s">
        <v>2686</v>
      </c>
      <c r="D801" s="13">
        <v>43806</v>
      </c>
      <c r="E801">
        <v>49107.12</v>
      </c>
      <c r="F801">
        <v>28</v>
      </c>
      <c r="G801">
        <v>20789.71</v>
      </c>
      <c r="H801">
        <v>0</v>
      </c>
      <c r="I801">
        <v>2910.56</v>
      </c>
      <c r="J801">
        <v>2910.56</v>
      </c>
      <c r="K801">
        <v>22496.29</v>
      </c>
      <c r="L801" t="s">
        <v>31</v>
      </c>
    </row>
    <row r="802" spans="2:12" x14ac:dyDescent="0.25">
      <c r="B802" t="s">
        <v>2687</v>
      </c>
      <c r="C802" t="s">
        <v>2688</v>
      </c>
      <c r="D802" s="13">
        <v>43806</v>
      </c>
      <c r="E802">
        <v>411.18</v>
      </c>
      <c r="F802">
        <v>12</v>
      </c>
      <c r="G802">
        <v>367.12</v>
      </c>
      <c r="H802">
        <v>0</v>
      </c>
      <c r="I802">
        <v>22.03</v>
      </c>
      <c r="J802">
        <v>22.03</v>
      </c>
      <c r="K802">
        <v>0</v>
      </c>
      <c r="L802" t="s">
        <v>31</v>
      </c>
    </row>
    <row r="803" spans="2:12" x14ac:dyDescent="0.25">
      <c r="B803" t="s">
        <v>2689</v>
      </c>
      <c r="C803" t="s">
        <v>2690</v>
      </c>
      <c r="D803" s="13">
        <v>43806</v>
      </c>
      <c r="E803">
        <v>1457.65</v>
      </c>
      <c r="F803">
        <v>5</v>
      </c>
      <c r="G803">
        <v>1388.24</v>
      </c>
      <c r="H803">
        <v>0</v>
      </c>
      <c r="I803">
        <v>34.71</v>
      </c>
      <c r="J803">
        <v>34.71</v>
      </c>
      <c r="K803">
        <v>0</v>
      </c>
      <c r="L803" t="s">
        <v>31</v>
      </c>
    </row>
    <row r="804" spans="2:12" x14ac:dyDescent="0.25">
      <c r="B804" t="s">
        <v>2691</v>
      </c>
      <c r="C804" t="s">
        <v>2692</v>
      </c>
      <c r="D804" s="13">
        <v>43806</v>
      </c>
      <c r="E804">
        <v>949.12</v>
      </c>
      <c r="F804">
        <v>12</v>
      </c>
      <c r="G804">
        <v>847.43</v>
      </c>
      <c r="H804">
        <v>0</v>
      </c>
      <c r="I804">
        <v>50.85</v>
      </c>
      <c r="J804">
        <v>50.85</v>
      </c>
      <c r="K804">
        <v>0</v>
      </c>
      <c r="L804" t="s">
        <v>31</v>
      </c>
    </row>
    <row r="805" spans="2:12" x14ac:dyDescent="0.25">
      <c r="B805" t="s">
        <v>2146</v>
      </c>
      <c r="C805" t="s">
        <v>2693</v>
      </c>
      <c r="D805" s="13">
        <v>43806</v>
      </c>
      <c r="E805">
        <v>408.44</v>
      </c>
      <c r="F805">
        <v>12</v>
      </c>
      <c r="G805">
        <v>364.67</v>
      </c>
      <c r="H805">
        <v>0</v>
      </c>
      <c r="I805">
        <v>21.88</v>
      </c>
      <c r="J805">
        <v>21.88</v>
      </c>
      <c r="K805">
        <v>0</v>
      </c>
      <c r="L805" t="s">
        <v>31</v>
      </c>
    </row>
    <row r="806" spans="2:12" x14ac:dyDescent="0.25">
      <c r="B806" t="s">
        <v>1778</v>
      </c>
      <c r="C806" t="s">
        <v>2694</v>
      </c>
      <c r="D806" s="13">
        <v>43806</v>
      </c>
      <c r="E806">
        <v>49107.12</v>
      </c>
      <c r="F806">
        <v>28</v>
      </c>
      <c r="G806">
        <v>20789.71</v>
      </c>
      <c r="H806">
        <v>0</v>
      </c>
      <c r="I806">
        <v>2910.56</v>
      </c>
      <c r="J806">
        <v>2910.56</v>
      </c>
      <c r="K806">
        <v>22496.29</v>
      </c>
      <c r="L806" t="s">
        <v>31</v>
      </c>
    </row>
    <row r="807" spans="2:12" x14ac:dyDescent="0.25">
      <c r="B807" t="s">
        <v>2695</v>
      </c>
      <c r="C807" t="s">
        <v>2696</v>
      </c>
      <c r="D807" s="13">
        <v>43806</v>
      </c>
      <c r="E807">
        <v>949.12</v>
      </c>
      <c r="F807">
        <v>12</v>
      </c>
      <c r="G807">
        <v>847.43</v>
      </c>
      <c r="H807">
        <v>0</v>
      </c>
      <c r="I807">
        <v>50.85</v>
      </c>
      <c r="J807">
        <v>50.85</v>
      </c>
      <c r="K807">
        <v>0</v>
      </c>
      <c r="L807" t="s">
        <v>31</v>
      </c>
    </row>
    <row r="808" spans="2:12" x14ac:dyDescent="0.25">
      <c r="B808" t="s">
        <v>1851</v>
      </c>
      <c r="C808" t="s">
        <v>2697</v>
      </c>
      <c r="D808" s="13">
        <v>43806</v>
      </c>
      <c r="E808">
        <v>38194.42</v>
      </c>
      <c r="F808">
        <v>28</v>
      </c>
      <c r="G808">
        <v>16169.77</v>
      </c>
      <c r="H808">
        <v>0</v>
      </c>
      <c r="I808">
        <v>2263.77</v>
      </c>
      <c r="J808">
        <v>2263.77</v>
      </c>
      <c r="K808">
        <v>17497.12</v>
      </c>
      <c r="L808" t="s">
        <v>31</v>
      </c>
    </row>
    <row r="809" spans="2:12" x14ac:dyDescent="0.25">
      <c r="B809" t="s">
        <v>2141</v>
      </c>
      <c r="C809" t="s">
        <v>2698</v>
      </c>
      <c r="D809" s="13">
        <v>43806</v>
      </c>
      <c r="E809">
        <v>462.56</v>
      </c>
      <c r="F809">
        <v>12</v>
      </c>
      <c r="G809">
        <v>413.01</v>
      </c>
      <c r="H809">
        <v>0</v>
      </c>
      <c r="I809">
        <v>24.78</v>
      </c>
      <c r="J809">
        <v>24.78</v>
      </c>
      <c r="K809">
        <v>0</v>
      </c>
      <c r="L809" t="s">
        <v>31</v>
      </c>
    </row>
    <row r="810" spans="2:12" x14ac:dyDescent="0.25">
      <c r="B810" t="s">
        <v>2699</v>
      </c>
      <c r="C810" t="s">
        <v>2700</v>
      </c>
      <c r="D810" s="13">
        <v>43806</v>
      </c>
      <c r="E810">
        <v>773.11</v>
      </c>
      <c r="F810">
        <v>5</v>
      </c>
      <c r="G810">
        <v>462.75</v>
      </c>
      <c r="H810">
        <v>0</v>
      </c>
      <c r="I810">
        <v>11.57</v>
      </c>
      <c r="J810">
        <v>11.57</v>
      </c>
      <c r="K810">
        <v>0</v>
      </c>
      <c r="L810" t="s">
        <v>31</v>
      </c>
    </row>
    <row r="811" spans="2:12" x14ac:dyDescent="0.25">
      <c r="B811" t="s">
        <v>2699</v>
      </c>
      <c r="C811" t="s">
        <v>2700</v>
      </c>
      <c r="D811" s="13">
        <v>43806</v>
      </c>
      <c r="E811">
        <v>773.11</v>
      </c>
      <c r="F811">
        <v>12</v>
      </c>
      <c r="G811">
        <v>256.45</v>
      </c>
      <c r="H811">
        <v>0</v>
      </c>
      <c r="I811">
        <v>15.39</v>
      </c>
      <c r="J811">
        <v>15.39</v>
      </c>
      <c r="K811">
        <v>0</v>
      </c>
      <c r="L811" t="s">
        <v>31</v>
      </c>
    </row>
    <row r="812" spans="2:12" x14ac:dyDescent="0.25">
      <c r="B812" t="s">
        <v>2701</v>
      </c>
      <c r="C812" t="s">
        <v>2702</v>
      </c>
      <c r="D812" s="13">
        <v>43806</v>
      </c>
      <c r="E812">
        <v>12963.49</v>
      </c>
      <c r="F812">
        <v>5</v>
      </c>
      <c r="G812">
        <v>12346.17</v>
      </c>
      <c r="H812">
        <v>0</v>
      </c>
      <c r="I812">
        <v>308.64999999999998</v>
      </c>
      <c r="J812">
        <v>308.64999999999998</v>
      </c>
      <c r="K812">
        <v>0</v>
      </c>
      <c r="L812" t="s">
        <v>31</v>
      </c>
    </row>
    <row r="813" spans="2:12" x14ac:dyDescent="0.25">
      <c r="B813" t="s">
        <v>2703</v>
      </c>
      <c r="C813" t="s">
        <v>2704</v>
      </c>
      <c r="D813" s="13">
        <v>43806</v>
      </c>
      <c r="E813">
        <v>1326.28</v>
      </c>
      <c r="F813">
        <v>12</v>
      </c>
      <c r="G813">
        <v>938.85</v>
      </c>
      <c r="H813">
        <v>0</v>
      </c>
      <c r="I813">
        <v>56.33</v>
      </c>
      <c r="J813">
        <v>56.33</v>
      </c>
      <c r="K813">
        <v>0</v>
      </c>
      <c r="L813" t="s">
        <v>31</v>
      </c>
    </row>
    <row r="814" spans="2:12" x14ac:dyDescent="0.25">
      <c r="B814" t="s">
        <v>2703</v>
      </c>
      <c r="C814" t="s">
        <v>2704</v>
      </c>
      <c r="D814" s="13">
        <v>43806</v>
      </c>
      <c r="E814">
        <v>1326.28</v>
      </c>
      <c r="F814">
        <v>18</v>
      </c>
      <c r="G814">
        <v>232.85</v>
      </c>
      <c r="H814">
        <v>0</v>
      </c>
      <c r="I814">
        <v>20.96</v>
      </c>
      <c r="J814">
        <v>20.96</v>
      </c>
      <c r="K814">
        <v>0</v>
      </c>
      <c r="L814" t="s">
        <v>31</v>
      </c>
    </row>
    <row r="815" spans="2:12" x14ac:dyDescent="0.25">
      <c r="B815" t="s">
        <v>2705</v>
      </c>
      <c r="C815" t="s">
        <v>2706</v>
      </c>
      <c r="D815" s="13">
        <v>43806</v>
      </c>
      <c r="E815">
        <v>221.47</v>
      </c>
      <c r="F815">
        <v>12</v>
      </c>
      <c r="G815">
        <v>197.74</v>
      </c>
      <c r="H815">
        <v>0</v>
      </c>
      <c r="I815">
        <v>11.86</v>
      </c>
      <c r="J815">
        <v>11.86</v>
      </c>
      <c r="K815">
        <v>0</v>
      </c>
      <c r="L815" t="s">
        <v>31</v>
      </c>
    </row>
    <row r="816" spans="2:12" x14ac:dyDescent="0.25">
      <c r="B816" t="s">
        <v>2181</v>
      </c>
      <c r="C816" t="s">
        <v>2707</v>
      </c>
      <c r="D816" s="13">
        <v>43806</v>
      </c>
      <c r="E816">
        <v>1816.79</v>
      </c>
      <c r="F816">
        <v>5</v>
      </c>
      <c r="G816">
        <v>1730.28</v>
      </c>
      <c r="H816">
        <v>0</v>
      </c>
      <c r="I816">
        <v>43.26</v>
      </c>
      <c r="J816">
        <v>43.26</v>
      </c>
      <c r="K816">
        <v>0</v>
      </c>
      <c r="L816" t="s">
        <v>31</v>
      </c>
    </row>
    <row r="817" spans="2:12" x14ac:dyDescent="0.25">
      <c r="B817" t="s">
        <v>2708</v>
      </c>
      <c r="C817" t="s">
        <v>2709</v>
      </c>
      <c r="D817" s="13">
        <v>43806</v>
      </c>
      <c r="E817">
        <v>971.76</v>
      </c>
      <c r="F817">
        <v>5</v>
      </c>
      <c r="G817">
        <v>925.49</v>
      </c>
      <c r="H817">
        <v>0</v>
      </c>
      <c r="I817">
        <v>23.14</v>
      </c>
      <c r="J817">
        <v>23.14</v>
      </c>
      <c r="K817">
        <v>0</v>
      </c>
      <c r="L817" t="s">
        <v>31</v>
      </c>
    </row>
    <row r="818" spans="2:12" x14ac:dyDescent="0.25">
      <c r="B818" t="s">
        <v>2710</v>
      </c>
      <c r="C818" t="s">
        <v>2711</v>
      </c>
      <c r="D818" s="13">
        <v>43806</v>
      </c>
      <c r="E818">
        <v>221.47</v>
      </c>
      <c r="F818">
        <v>12</v>
      </c>
      <c r="G818">
        <v>197.74</v>
      </c>
      <c r="H818">
        <v>0</v>
      </c>
      <c r="I818">
        <v>11.86</v>
      </c>
      <c r="J818">
        <v>11.86</v>
      </c>
      <c r="K818">
        <v>0</v>
      </c>
      <c r="L818" t="s">
        <v>31</v>
      </c>
    </row>
    <row r="819" spans="2:12" x14ac:dyDescent="0.25">
      <c r="B819" t="s">
        <v>2712</v>
      </c>
      <c r="C819" t="s">
        <v>2713</v>
      </c>
      <c r="D819" s="13">
        <v>43806</v>
      </c>
      <c r="E819">
        <v>1590.8</v>
      </c>
      <c r="F819">
        <v>5</v>
      </c>
      <c r="G819">
        <v>1388.24</v>
      </c>
      <c r="H819">
        <v>0</v>
      </c>
      <c r="I819">
        <v>34.71</v>
      </c>
      <c r="J819">
        <v>34.71</v>
      </c>
      <c r="K819">
        <v>0</v>
      </c>
      <c r="L819" t="s">
        <v>31</v>
      </c>
    </row>
    <row r="820" spans="2:12" x14ac:dyDescent="0.25">
      <c r="B820" t="s">
        <v>2712</v>
      </c>
      <c r="C820" t="s">
        <v>2713</v>
      </c>
      <c r="D820" s="13">
        <v>43806</v>
      </c>
      <c r="E820">
        <v>1590.8</v>
      </c>
      <c r="F820">
        <v>12</v>
      </c>
      <c r="G820">
        <v>118.89</v>
      </c>
      <c r="H820">
        <v>0</v>
      </c>
      <c r="I820">
        <v>7.13</v>
      </c>
      <c r="J820">
        <v>7.13</v>
      </c>
      <c r="K820">
        <v>0</v>
      </c>
      <c r="L820" t="s">
        <v>31</v>
      </c>
    </row>
    <row r="821" spans="2:12" x14ac:dyDescent="0.25">
      <c r="B821" t="s">
        <v>2714</v>
      </c>
      <c r="C821" t="s">
        <v>2715</v>
      </c>
      <c r="D821" s="13">
        <v>43806</v>
      </c>
      <c r="E821">
        <v>2076.6799999999998</v>
      </c>
      <c r="F821">
        <v>5</v>
      </c>
      <c r="G821">
        <v>1850.98</v>
      </c>
      <c r="H821">
        <v>0</v>
      </c>
      <c r="I821">
        <v>46.27</v>
      </c>
      <c r="J821">
        <v>46.27</v>
      </c>
      <c r="K821">
        <v>0</v>
      </c>
      <c r="L821" t="s">
        <v>31</v>
      </c>
    </row>
    <row r="822" spans="2:12" x14ac:dyDescent="0.25">
      <c r="B822" t="s">
        <v>2714</v>
      </c>
      <c r="C822" t="s">
        <v>2715</v>
      </c>
      <c r="D822" s="13">
        <v>43806</v>
      </c>
      <c r="E822">
        <v>2076.6799999999998</v>
      </c>
      <c r="F822">
        <v>12</v>
      </c>
      <c r="G822">
        <v>118.89</v>
      </c>
      <c r="H822">
        <v>0</v>
      </c>
      <c r="I822">
        <v>7.13</v>
      </c>
      <c r="J822">
        <v>7.13</v>
      </c>
      <c r="K822">
        <v>0</v>
      </c>
      <c r="L822" t="s">
        <v>31</v>
      </c>
    </row>
    <row r="823" spans="2:12" x14ac:dyDescent="0.25">
      <c r="B823" t="s">
        <v>2187</v>
      </c>
      <c r="C823" t="s">
        <v>2716</v>
      </c>
      <c r="D823" s="13">
        <v>43806</v>
      </c>
      <c r="E823">
        <v>476.16</v>
      </c>
      <c r="F823">
        <v>5</v>
      </c>
      <c r="G823">
        <v>230.62</v>
      </c>
      <c r="H823">
        <v>0</v>
      </c>
      <c r="I823">
        <v>5.77</v>
      </c>
      <c r="J823">
        <v>5.77</v>
      </c>
      <c r="K823">
        <v>0</v>
      </c>
      <c r="L823" t="s">
        <v>31</v>
      </c>
    </row>
    <row r="824" spans="2:12" x14ac:dyDescent="0.25">
      <c r="B824" t="s">
        <v>2187</v>
      </c>
      <c r="C824" t="s">
        <v>2716</v>
      </c>
      <c r="D824" s="13">
        <v>43806</v>
      </c>
      <c r="E824">
        <v>476.16</v>
      </c>
      <c r="F824">
        <v>18</v>
      </c>
      <c r="G824">
        <v>198.31</v>
      </c>
      <c r="H824">
        <v>0</v>
      </c>
      <c r="I824">
        <v>17.850000000000001</v>
      </c>
      <c r="J824">
        <v>17.850000000000001</v>
      </c>
      <c r="K824">
        <v>0</v>
      </c>
      <c r="L824" t="s">
        <v>31</v>
      </c>
    </row>
    <row r="825" spans="2:12" x14ac:dyDescent="0.25">
      <c r="B825" t="s">
        <v>2561</v>
      </c>
      <c r="C825" t="s">
        <v>2717</v>
      </c>
      <c r="D825" s="13">
        <v>43806</v>
      </c>
      <c r="E825">
        <v>468.01</v>
      </c>
      <c r="F825">
        <v>18</v>
      </c>
      <c r="G825">
        <v>396.62</v>
      </c>
      <c r="H825">
        <v>0</v>
      </c>
      <c r="I825">
        <v>35.700000000000003</v>
      </c>
      <c r="J825">
        <v>35.700000000000003</v>
      </c>
      <c r="K825">
        <v>0</v>
      </c>
      <c r="L825" t="s">
        <v>31</v>
      </c>
    </row>
    <row r="826" spans="2:12" x14ac:dyDescent="0.25">
      <c r="B826" t="s">
        <v>2718</v>
      </c>
      <c r="C826" t="s">
        <v>2719</v>
      </c>
      <c r="D826" s="13">
        <v>43806</v>
      </c>
      <c r="E826">
        <v>1457.65</v>
      </c>
      <c r="F826">
        <v>5</v>
      </c>
      <c r="G826">
        <v>1388.24</v>
      </c>
      <c r="H826">
        <v>0</v>
      </c>
      <c r="I826">
        <v>34.71</v>
      </c>
      <c r="J826">
        <v>34.71</v>
      </c>
      <c r="K826">
        <v>0</v>
      </c>
      <c r="L826" t="s">
        <v>31</v>
      </c>
    </row>
    <row r="827" spans="2:12" x14ac:dyDescent="0.25">
      <c r="B827" t="s">
        <v>2720</v>
      </c>
      <c r="C827" t="s">
        <v>2721</v>
      </c>
      <c r="D827" s="13">
        <v>43806</v>
      </c>
      <c r="E827">
        <v>981.47</v>
      </c>
      <c r="F827">
        <v>12</v>
      </c>
      <c r="G827">
        <v>753.65</v>
      </c>
      <c r="H827">
        <v>0</v>
      </c>
      <c r="I827">
        <v>45.22</v>
      </c>
      <c r="J827">
        <v>45.22</v>
      </c>
      <c r="K827">
        <v>0</v>
      </c>
      <c r="L827" t="s">
        <v>31</v>
      </c>
    </row>
    <row r="828" spans="2:12" x14ac:dyDescent="0.25">
      <c r="B828" t="s">
        <v>2720</v>
      </c>
      <c r="C828" t="s">
        <v>2721</v>
      </c>
      <c r="D828" s="13">
        <v>43806</v>
      </c>
      <c r="E828">
        <v>981.47</v>
      </c>
      <c r="F828">
        <v>18</v>
      </c>
      <c r="G828">
        <v>116.43</v>
      </c>
      <c r="H828">
        <v>0</v>
      </c>
      <c r="I828">
        <v>10.48</v>
      </c>
      <c r="J828">
        <v>10.48</v>
      </c>
      <c r="K828">
        <v>0</v>
      </c>
      <c r="L828" t="s">
        <v>31</v>
      </c>
    </row>
    <row r="829" spans="2:12" x14ac:dyDescent="0.25">
      <c r="B829" t="s">
        <v>2154</v>
      </c>
      <c r="C829" t="s">
        <v>2722</v>
      </c>
      <c r="D829" s="13">
        <v>43806</v>
      </c>
      <c r="E829">
        <v>110.73</v>
      </c>
      <c r="F829">
        <v>12</v>
      </c>
      <c r="G829">
        <v>98.87</v>
      </c>
      <c r="H829">
        <v>0</v>
      </c>
      <c r="I829">
        <v>5.93</v>
      </c>
      <c r="J829">
        <v>5.93</v>
      </c>
      <c r="K829">
        <v>0</v>
      </c>
      <c r="L829" t="s">
        <v>31</v>
      </c>
    </row>
    <row r="830" spans="2:12" x14ac:dyDescent="0.25">
      <c r="B830" t="s">
        <v>2723</v>
      </c>
      <c r="C830" t="s">
        <v>2724</v>
      </c>
      <c r="D830" s="13">
        <v>43806</v>
      </c>
      <c r="E830">
        <v>2915.3</v>
      </c>
      <c r="F830">
        <v>5</v>
      </c>
      <c r="G830">
        <v>2776.47</v>
      </c>
      <c r="H830">
        <v>0</v>
      </c>
      <c r="I830">
        <v>69.41</v>
      </c>
      <c r="J830">
        <v>69.41</v>
      </c>
      <c r="K830">
        <v>0</v>
      </c>
      <c r="L830" t="s">
        <v>31</v>
      </c>
    </row>
    <row r="831" spans="2:12" x14ac:dyDescent="0.25">
      <c r="B831" t="s">
        <v>2725</v>
      </c>
      <c r="C831" t="s">
        <v>2726</v>
      </c>
      <c r="D831" s="13">
        <v>43806</v>
      </c>
      <c r="E831">
        <v>821.73</v>
      </c>
      <c r="F831">
        <v>12</v>
      </c>
      <c r="G831">
        <v>733.67</v>
      </c>
      <c r="H831">
        <v>0</v>
      </c>
      <c r="I831">
        <v>44.02</v>
      </c>
      <c r="J831">
        <v>44.02</v>
      </c>
      <c r="K831">
        <v>0</v>
      </c>
      <c r="L831" t="s">
        <v>31</v>
      </c>
    </row>
    <row r="832" spans="2:12" x14ac:dyDescent="0.25">
      <c r="B832" t="s">
        <v>2727</v>
      </c>
      <c r="C832" t="s">
        <v>2728</v>
      </c>
      <c r="D832" s="13">
        <v>43806</v>
      </c>
      <c r="E832">
        <v>496.24</v>
      </c>
      <c r="F832">
        <v>12</v>
      </c>
      <c r="G832">
        <v>197.74</v>
      </c>
      <c r="H832">
        <v>0</v>
      </c>
      <c r="I832">
        <v>11.86</v>
      </c>
      <c r="J832">
        <v>11.86</v>
      </c>
      <c r="K832">
        <v>0</v>
      </c>
      <c r="L832" t="s">
        <v>31</v>
      </c>
    </row>
    <row r="833" spans="2:12" x14ac:dyDescent="0.25">
      <c r="B833" t="s">
        <v>2727</v>
      </c>
      <c r="C833" t="s">
        <v>2728</v>
      </c>
      <c r="D833" s="13">
        <v>43806</v>
      </c>
      <c r="E833">
        <v>496.24</v>
      </c>
      <c r="F833">
        <v>18</v>
      </c>
      <c r="G833">
        <v>232.85</v>
      </c>
      <c r="H833">
        <v>0</v>
      </c>
      <c r="I833">
        <v>20.96</v>
      </c>
      <c r="J833">
        <v>20.96</v>
      </c>
      <c r="K833">
        <v>0</v>
      </c>
      <c r="L833" t="s">
        <v>31</v>
      </c>
    </row>
    <row r="834" spans="2:12" x14ac:dyDescent="0.25">
      <c r="B834" t="s">
        <v>1937</v>
      </c>
      <c r="C834" t="s">
        <v>2729</v>
      </c>
      <c r="D834" s="13">
        <v>43806</v>
      </c>
      <c r="E834">
        <v>20823.41</v>
      </c>
      <c r="F834">
        <v>28</v>
      </c>
      <c r="G834">
        <v>9869.76</v>
      </c>
      <c r="H834">
        <v>0</v>
      </c>
      <c r="I834">
        <v>1381.77</v>
      </c>
      <c r="J834">
        <v>1381.77</v>
      </c>
      <c r="K834">
        <v>8190.12</v>
      </c>
      <c r="L834" t="s">
        <v>31</v>
      </c>
    </row>
    <row r="835" spans="2:12" x14ac:dyDescent="0.25">
      <c r="B835" t="s">
        <v>2730</v>
      </c>
      <c r="C835" t="s">
        <v>2731</v>
      </c>
      <c r="D835" s="13">
        <v>43806</v>
      </c>
      <c r="E835">
        <v>303.48</v>
      </c>
      <c r="F835">
        <v>12</v>
      </c>
      <c r="G835">
        <v>148.30000000000001</v>
      </c>
      <c r="H835">
        <v>0</v>
      </c>
      <c r="I835">
        <v>8.9</v>
      </c>
      <c r="J835">
        <v>8.9</v>
      </c>
      <c r="K835">
        <v>0</v>
      </c>
      <c r="L835" t="s">
        <v>31</v>
      </c>
    </row>
    <row r="836" spans="2:12" x14ac:dyDescent="0.25">
      <c r="B836" t="s">
        <v>2730</v>
      </c>
      <c r="C836" t="s">
        <v>2731</v>
      </c>
      <c r="D836" s="13">
        <v>43806</v>
      </c>
      <c r="E836">
        <v>303.48</v>
      </c>
      <c r="F836">
        <v>18</v>
      </c>
      <c r="G836">
        <v>116.43</v>
      </c>
      <c r="H836">
        <v>0</v>
      </c>
      <c r="I836">
        <v>10.48</v>
      </c>
      <c r="J836">
        <v>10.48</v>
      </c>
      <c r="K836">
        <v>0</v>
      </c>
      <c r="L836" t="s">
        <v>31</v>
      </c>
    </row>
    <row r="837" spans="2:12" x14ac:dyDescent="0.25">
      <c r="B837" t="s">
        <v>2732</v>
      </c>
      <c r="C837" t="s">
        <v>2733</v>
      </c>
      <c r="D837" s="13">
        <v>43806</v>
      </c>
      <c r="E837">
        <v>1457.65</v>
      </c>
      <c r="F837">
        <v>5</v>
      </c>
      <c r="G837">
        <v>1388.24</v>
      </c>
      <c r="H837">
        <v>0</v>
      </c>
      <c r="I837">
        <v>34.71</v>
      </c>
      <c r="J837">
        <v>34.71</v>
      </c>
      <c r="K837">
        <v>0</v>
      </c>
      <c r="L837" t="s">
        <v>31</v>
      </c>
    </row>
    <row r="838" spans="2:12" x14ac:dyDescent="0.25">
      <c r="B838" t="s">
        <v>2544</v>
      </c>
      <c r="C838" t="s">
        <v>2734</v>
      </c>
      <c r="D838" s="13">
        <v>43806</v>
      </c>
      <c r="E838">
        <v>717.34</v>
      </c>
      <c r="F838">
        <v>5</v>
      </c>
      <c r="G838">
        <v>230.62</v>
      </c>
      <c r="H838">
        <v>0</v>
      </c>
      <c r="I838">
        <v>5.77</v>
      </c>
      <c r="J838">
        <v>5.77</v>
      </c>
      <c r="K838">
        <v>0</v>
      </c>
      <c r="L838" t="s">
        <v>31</v>
      </c>
    </row>
    <row r="839" spans="2:12" x14ac:dyDescent="0.25">
      <c r="B839" t="s">
        <v>2544</v>
      </c>
      <c r="C839" t="s">
        <v>2734</v>
      </c>
      <c r="D839" s="13">
        <v>43806</v>
      </c>
      <c r="E839">
        <v>717.34</v>
      </c>
      <c r="F839">
        <v>18</v>
      </c>
      <c r="G839">
        <v>402.71</v>
      </c>
      <c r="H839">
        <v>0</v>
      </c>
      <c r="I839">
        <v>36.24</v>
      </c>
      <c r="J839">
        <v>36.24</v>
      </c>
      <c r="K839">
        <v>0</v>
      </c>
      <c r="L839" t="s">
        <v>31</v>
      </c>
    </row>
    <row r="840" spans="2:12" x14ac:dyDescent="0.25">
      <c r="B840" t="s">
        <v>2475</v>
      </c>
      <c r="C840" t="s">
        <v>2735</v>
      </c>
      <c r="D840" s="13">
        <v>43806</v>
      </c>
      <c r="E840">
        <v>657.83</v>
      </c>
      <c r="F840">
        <v>0</v>
      </c>
      <c r="G840">
        <v>171.95</v>
      </c>
      <c r="H840">
        <v>0</v>
      </c>
      <c r="I840">
        <v>0</v>
      </c>
      <c r="J840">
        <v>0</v>
      </c>
      <c r="K840">
        <v>0</v>
      </c>
      <c r="L840" t="s">
        <v>31</v>
      </c>
    </row>
    <row r="841" spans="2:12" x14ac:dyDescent="0.25">
      <c r="B841" t="s">
        <v>2475</v>
      </c>
      <c r="C841" t="s">
        <v>2735</v>
      </c>
      <c r="D841" s="13">
        <v>43806</v>
      </c>
      <c r="E841">
        <v>657.83</v>
      </c>
      <c r="F841">
        <v>5</v>
      </c>
      <c r="G841">
        <v>462.75</v>
      </c>
      <c r="H841">
        <v>0</v>
      </c>
      <c r="I841">
        <v>11.57</v>
      </c>
      <c r="J841">
        <v>11.57</v>
      </c>
      <c r="K841">
        <v>0</v>
      </c>
      <c r="L841" t="s">
        <v>31</v>
      </c>
    </row>
    <row r="842" spans="2:12" x14ac:dyDescent="0.25">
      <c r="B842" t="s">
        <v>2736</v>
      </c>
      <c r="C842" t="s">
        <v>2737</v>
      </c>
      <c r="D842" s="13">
        <v>43806</v>
      </c>
      <c r="E842">
        <v>303.16000000000003</v>
      </c>
      <c r="F842">
        <v>12</v>
      </c>
      <c r="G842">
        <v>270.68</v>
      </c>
      <c r="H842">
        <v>0</v>
      </c>
      <c r="I842">
        <v>16.239999999999998</v>
      </c>
      <c r="J842">
        <v>16.239999999999998</v>
      </c>
      <c r="K842">
        <v>0</v>
      </c>
      <c r="L842" t="s">
        <v>31</v>
      </c>
    </row>
    <row r="843" spans="2:12" x14ac:dyDescent="0.25">
      <c r="B843" t="s">
        <v>2156</v>
      </c>
      <c r="C843" t="s">
        <v>2738</v>
      </c>
      <c r="D843" s="13">
        <v>43806</v>
      </c>
      <c r="E843">
        <v>1053.19</v>
      </c>
      <c r="F843">
        <v>12</v>
      </c>
      <c r="G843">
        <v>817.68</v>
      </c>
      <c r="H843">
        <v>0</v>
      </c>
      <c r="I843">
        <v>49.06</v>
      </c>
      <c r="J843">
        <v>49.06</v>
      </c>
      <c r="K843">
        <v>0</v>
      </c>
      <c r="L843" t="s">
        <v>31</v>
      </c>
    </row>
    <row r="844" spans="2:12" x14ac:dyDescent="0.25">
      <c r="B844" t="s">
        <v>2156</v>
      </c>
      <c r="C844" t="s">
        <v>2738</v>
      </c>
      <c r="D844" s="13">
        <v>43806</v>
      </c>
      <c r="E844">
        <v>1053.19</v>
      </c>
      <c r="F844">
        <v>18</v>
      </c>
      <c r="G844">
        <v>116.43</v>
      </c>
      <c r="H844">
        <v>0</v>
      </c>
      <c r="I844">
        <v>10.48</v>
      </c>
      <c r="J844">
        <v>10.48</v>
      </c>
      <c r="K844">
        <v>0</v>
      </c>
      <c r="L844" t="s">
        <v>31</v>
      </c>
    </row>
    <row r="845" spans="2:12" x14ac:dyDescent="0.25">
      <c r="B845" t="s">
        <v>2739</v>
      </c>
      <c r="C845" t="s">
        <v>2740</v>
      </c>
      <c r="D845" s="13">
        <v>43806</v>
      </c>
      <c r="E845">
        <v>1067.55</v>
      </c>
      <c r="F845">
        <v>12</v>
      </c>
      <c r="G845">
        <v>953.16</v>
      </c>
      <c r="H845">
        <v>0</v>
      </c>
      <c r="I845">
        <v>57.19</v>
      </c>
      <c r="J845">
        <v>57.19</v>
      </c>
      <c r="K845">
        <v>0</v>
      </c>
      <c r="L845" t="s">
        <v>31</v>
      </c>
    </row>
    <row r="846" spans="2:12" x14ac:dyDescent="0.25">
      <c r="B846" t="s">
        <v>2154</v>
      </c>
      <c r="C846" t="s">
        <v>2741</v>
      </c>
      <c r="D846" s="13">
        <v>43806</v>
      </c>
      <c r="E846">
        <v>202.85</v>
      </c>
      <c r="F846">
        <v>12</v>
      </c>
      <c r="G846">
        <v>181.11</v>
      </c>
      <c r="H846">
        <v>0</v>
      </c>
      <c r="I846">
        <v>10.87</v>
      </c>
      <c r="J846">
        <v>10.87</v>
      </c>
      <c r="K846">
        <v>0</v>
      </c>
      <c r="L846" t="s">
        <v>31</v>
      </c>
    </row>
    <row r="847" spans="2:12" x14ac:dyDescent="0.25">
      <c r="B847" t="s">
        <v>2742</v>
      </c>
      <c r="C847" t="s">
        <v>2743</v>
      </c>
      <c r="D847" s="13">
        <v>43806</v>
      </c>
      <c r="E847">
        <v>971.76</v>
      </c>
      <c r="F847">
        <v>5</v>
      </c>
      <c r="G847">
        <v>925.49</v>
      </c>
      <c r="H847">
        <v>0</v>
      </c>
      <c r="I847">
        <v>23.14</v>
      </c>
      <c r="J847">
        <v>23.14</v>
      </c>
      <c r="K847">
        <v>0</v>
      </c>
      <c r="L847" t="s">
        <v>31</v>
      </c>
    </row>
    <row r="848" spans="2:12" x14ac:dyDescent="0.25">
      <c r="B848" t="s">
        <v>2525</v>
      </c>
      <c r="C848" t="s">
        <v>2744</v>
      </c>
      <c r="D848" s="13">
        <v>43806</v>
      </c>
      <c r="E848">
        <v>1457.65</v>
      </c>
      <c r="F848">
        <v>5</v>
      </c>
      <c r="G848">
        <v>1388.24</v>
      </c>
      <c r="H848">
        <v>0</v>
      </c>
      <c r="I848">
        <v>34.71</v>
      </c>
      <c r="J848">
        <v>34.71</v>
      </c>
      <c r="K848">
        <v>0</v>
      </c>
      <c r="L848" t="s">
        <v>31</v>
      </c>
    </row>
    <row r="849" spans="2:12" x14ac:dyDescent="0.25">
      <c r="B849" t="s">
        <v>2745</v>
      </c>
      <c r="C849" t="s">
        <v>2746</v>
      </c>
      <c r="D849" s="13">
        <v>43806</v>
      </c>
      <c r="E849">
        <v>549.53</v>
      </c>
      <c r="F849">
        <v>18</v>
      </c>
      <c r="G849">
        <v>465.71</v>
      </c>
      <c r="H849">
        <v>0</v>
      </c>
      <c r="I849">
        <v>41.91</v>
      </c>
      <c r="J849">
        <v>41.91</v>
      </c>
      <c r="K849">
        <v>0</v>
      </c>
      <c r="L849" t="s">
        <v>31</v>
      </c>
    </row>
    <row r="850" spans="2:12" x14ac:dyDescent="0.25">
      <c r="B850" t="s">
        <v>2119</v>
      </c>
      <c r="C850" t="s">
        <v>2747</v>
      </c>
      <c r="D850" s="13">
        <v>43806</v>
      </c>
      <c r="E850">
        <v>549.53</v>
      </c>
      <c r="F850">
        <v>18</v>
      </c>
      <c r="G850">
        <v>465.71</v>
      </c>
      <c r="H850">
        <v>0</v>
      </c>
      <c r="I850">
        <v>41.91</v>
      </c>
      <c r="J850">
        <v>41.91</v>
      </c>
      <c r="K850">
        <v>0</v>
      </c>
      <c r="L850" t="s">
        <v>31</v>
      </c>
    </row>
    <row r="851" spans="2:12" x14ac:dyDescent="0.25">
      <c r="B851" t="s">
        <v>2748</v>
      </c>
      <c r="C851" t="s">
        <v>2749</v>
      </c>
      <c r="D851" s="13">
        <v>43806</v>
      </c>
      <c r="E851">
        <v>1214.7</v>
      </c>
      <c r="F851">
        <v>5</v>
      </c>
      <c r="G851">
        <v>1156.8599999999999</v>
      </c>
      <c r="H851">
        <v>0</v>
      </c>
      <c r="I851">
        <v>28.92</v>
      </c>
      <c r="J851">
        <v>28.92</v>
      </c>
      <c r="K851">
        <v>0</v>
      </c>
      <c r="L851" t="s">
        <v>31</v>
      </c>
    </row>
    <row r="852" spans="2:12" x14ac:dyDescent="0.25">
      <c r="B852" t="s">
        <v>1641</v>
      </c>
      <c r="C852" t="s">
        <v>2750</v>
      </c>
      <c r="D852" s="13">
        <v>43806</v>
      </c>
      <c r="E852">
        <v>47941.440000000002</v>
      </c>
      <c r="F852">
        <v>28</v>
      </c>
      <c r="G852">
        <v>20673.099999999999</v>
      </c>
      <c r="H852">
        <v>0</v>
      </c>
      <c r="I852">
        <v>2894.23</v>
      </c>
      <c r="J852">
        <v>2894.23</v>
      </c>
      <c r="K852">
        <v>21479.87</v>
      </c>
      <c r="L852" t="s">
        <v>31</v>
      </c>
    </row>
    <row r="853" spans="2:12" x14ac:dyDescent="0.25">
      <c r="B853" t="s">
        <v>2185</v>
      </c>
      <c r="C853" t="s">
        <v>2751</v>
      </c>
      <c r="D853" s="13">
        <v>43806</v>
      </c>
      <c r="E853">
        <v>2193.11</v>
      </c>
      <c r="F853">
        <v>5</v>
      </c>
      <c r="G853">
        <v>1528.89</v>
      </c>
      <c r="H853">
        <v>0</v>
      </c>
      <c r="I853">
        <v>38.22</v>
      </c>
      <c r="J853">
        <v>38.22</v>
      </c>
      <c r="K853">
        <v>0</v>
      </c>
      <c r="L853" t="s">
        <v>31</v>
      </c>
    </row>
    <row r="854" spans="2:12" x14ac:dyDescent="0.25">
      <c r="B854" t="s">
        <v>2185</v>
      </c>
      <c r="C854" t="s">
        <v>2751</v>
      </c>
      <c r="D854" s="13">
        <v>43806</v>
      </c>
      <c r="E854">
        <v>2193.11</v>
      </c>
      <c r="F854">
        <v>18</v>
      </c>
      <c r="G854">
        <v>498.13</v>
      </c>
      <c r="H854">
        <v>0</v>
      </c>
      <c r="I854">
        <v>44.83</v>
      </c>
      <c r="J854">
        <v>44.83</v>
      </c>
      <c r="K854">
        <v>0</v>
      </c>
      <c r="L854" t="s">
        <v>31</v>
      </c>
    </row>
    <row r="855" spans="2:12" x14ac:dyDescent="0.25">
      <c r="B855" t="s">
        <v>2752</v>
      </c>
      <c r="C855" t="s">
        <v>2753</v>
      </c>
      <c r="D855" s="13">
        <v>43806</v>
      </c>
      <c r="E855">
        <v>1532.72</v>
      </c>
      <c r="F855">
        <v>12</v>
      </c>
      <c r="G855">
        <v>1368.5</v>
      </c>
      <c r="H855">
        <v>0</v>
      </c>
      <c r="I855">
        <v>82.11</v>
      </c>
      <c r="J855">
        <v>82.11</v>
      </c>
      <c r="K855">
        <v>0</v>
      </c>
      <c r="L855" t="s">
        <v>31</v>
      </c>
    </row>
    <row r="856" spans="2:12" x14ac:dyDescent="0.25">
      <c r="B856" t="s">
        <v>2754</v>
      </c>
      <c r="C856" t="s">
        <v>2755</v>
      </c>
      <c r="D856" s="13">
        <v>43806</v>
      </c>
      <c r="E856">
        <v>31155.78</v>
      </c>
      <c r="F856">
        <v>28</v>
      </c>
      <c r="G856">
        <v>15140.06</v>
      </c>
      <c r="H856">
        <v>0</v>
      </c>
      <c r="I856">
        <v>2119.61</v>
      </c>
      <c r="J856">
        <v>2119.61</v>
      </c>
      <c r="K856">
        <v>11776.5</v>
      </c>
      <c r="L856" t="s">
        <v>31</v>
      </c>
    </row>
    <row r="857" spans="2:12" x14ac:dyDescent="0.25">
      <c r="B857" t="s">
        <v>2756</v>
      </c>
      <c r="C857" t="s">
        <v>2757</v>
      </c>
      <c r="D857" s="13">
        <v>43806</v>
      </c>
      <c r="E857">
        <v>2082.25</v>
      </c>
      <c r="F857">
        <v>12</v>
      </c>
      <c r="G857">
        <v>1368.5</v>
      </c>
      <c r="H857">
        <v>0</v>
      </c>
      <c r="I857">
        <v>82.11</v>
      </c>
      <c r="J857">
        <v>82.11</v>
      </c>
      <c r="K857">
        <v>0</v>
      </c>
      <c r="L857" t="s">
        <v>31</v>
      </c>
    </row>
    <row r="858" spans="2:12" x14ac:dyDescent="0.25">
      <c r="B858" t="s">
        <v>2756</v>
      </c>
      <c r="C858" t="s">
        <v>2757</v>
      </c>
      <c r="D858" s="13">
        <v>43806</v>
      </c>
      <c r="E858">
        <v>2082.25</v>
      </c>
      <c r="F858">
        <v>18</v>
      </c>
      <c r="G858">
        <v>465.71</v>
      </c>
      <c r="H858">
        <v>0</v>
      </c>
      <c r="I858">
        <v>41.91</v>
      </c>
      <c r="J858">
        <v>41.91</v>
      </c>
      <c r="K858">
        <v>0</v>
      </c>
      <c r="L858" t="s">
        <v>31</v>
      </c>
    </row>
    <row r="859" spans="2:12" x14ac:dyDescent="0.25">
      <c r="B859" t="s">
        <v>1639</v>
      </c>
      <c r="C859" t="s">
        <v>2758</v>
      </c>
      <c r="D859" s="13">
        <v>43806</v>
      </c>
      <c r="E859">
        <v>33298.61</v>
      </c>
      <c r="F859">
        <v>28</v>
      </c>
      <c r="G859">
        <v>15643.9</v>
      </c>
      <c r="H859">
        <v>0</v>
      </c>
      <c r="I859">
        <v>2190.15</v>
      </c>
      <c r="J859">
        <v>2190.15</v>
      </c>
      <c r="K859">
        <v>13274.42</v>
      </c>
      <c r="L859" t="s">
        <v>31</v>
      </c>
    </row>
    <row r="860" spans="2:12" x14ac:dyDescent="0.25">
      <c r="B860" t="s">
        <v>2759</v>
      </c>
      <c r="C860" t="s">
        <v>2760</v>
      </c>
      <c r="D860" s="13">
        <v>43806</v>
      </c>
      <c r="E860">
        <v>549.53</v>
      </c>
      <c r="F860">
        <v>18</v>
      </c>
      <c r="G860">
        <v>465.71</v>
      </c>
      <c r="H860">
        <v>0</v>
      </c>
      <c r="I860">
        <v>41.91</v>
      </c>
      <c r="J860">
        <v>41.91</v>
      </c>
      <c r="K860">
        <v>0</v>
      </c>
      <c r="L860" t="s">
        <v>31</v>
      </c>
    </row>
    <row r="861" spans="2:12" x14ac:dyDescent="0.25">
      <c r="B861" t="s">
        <v>2761</v>
      </c>
      <c r="C861" t="s">
        <v>2762</v>
      </c>
      <c r="D861" s="13">
        <v>43806</v>
      </c>
      <c r="E861">
        <v>549.53</v>
      </c>
      <c r="F861">
        <v>18</v>
      </c>
      <c r="G861">
        <v>465.71</v>
      </c>
      <c r="H861">
        <v>0</v>
      </c>
      <c r="I861">
        <v>41.91</v>
      </c>
      <c r="J861">
        <v>41.91</v>
      </c>
      <c r="K861">
        <v>0</v>
      </c>
      <c r="L861" t="s">
        <v>31</v>
      </c>
    </row>
    <row r="862" spans="2:12" x14ac:dyDescent="0.25">
      <c r="B862" t="s">
        <v>2163</v>
      </c>
      <c r="C862" t="s">
        <v>2763</v>
      </c>
      <c r="D862" s="13">
        <v>43806</v>
      </c>
      <c r="E862">
        <v>803.19</v>
      </c>
      <c r="F862">
        <v>5</v>
      </c>
      <c r="G862">
        <v>389.49</v>
      </c>
      <c r="H862">
        <v>0</v>
      </c>
      <c r="I862">
        <v>9.74</v>
      </c>
      <c r="J862">
        <v>9.74</v>
      </c>
      <c r="K862">
        <v>0</v>
      </c>
      <c r="L862" t="s">
        <v>31</v>
      </c>
    </row>
    <row r="863" spans="2:12" x14ac:dyDescent="0.25">
      <c r="B863" t="s">
        <v>2163</v>
      </c>
      <c r="C863" t="s">
        <v>2763</v>
      </c>
      <c r="D863" s="13">
        <v>43806</v>
      </c>
      <c r="E863">
        <v>803.19</v>
      </c>
      <c r="F863">
        <v>18</v>
      </c>
      <c r="G863">
        <v>334.09</v>
      </c>
      <c r="H863">
        <v>0</v>
      </c>
      <c r="I863">
        <v>30.07</v>
      </c>
      <c r="J863">
        <v>30.07</v>
      </c>
      <c r="K863">
        <v>0</v>
      </c>
      <c r="L863" t="s">
        <v>31</v>
      </c>
    </row>
    <row r="864" spans="2:12" x14ac:dyDescent="0.25">
      <c r="B864" t="s">
        <v>1659</v>
      </c>
      <c r="C864" t="s">
        <v>2764</v>
      </c>
      <c r="D864" s="13">
        <v>43806</v>
      </c>
      <c r="E864">
        <v>46775.78</v>
      </c>
      <c r="F864">
        <v>28</v>
      </c>
      <c r="G864">
        <v>21019.8</v>
      </c>
      <c r="H864">
        <v>0</v>
      </c>
      <c r="I864">
        <v>2942.77</v>
      </c>
      <c r="J864">
        <v>2942.77</v>
      </c>
      <c r="K864">
        <v>19870.439999999999</v>
      </c>
      <c r="L864" t="s">
        <v>31</v>
      </c>
    </row>
    <row r="865" spans="2:12" x14ac:dyDescent="0.25">
      <c r="B865" t="s">
        <v>2765</v>
      </c>
      <c r="C865" t="s">
        <v>2766</v>
      </c>
      <c r="D865" s="13">
        <v>43806</v>
      </c>
      <c r="E865">
        <v>482.15</v>
      </c>
      <c r="F865">
        <v>5</v>
      </c>
      <c r="G865">
        <v>230.62</v>
      </c>
      <c r="H865">
        <v>0</v>
      </c>
      <c r="I865">
        <v>5.77</v>
      </c>
      <c r="J865">
        <v>5.77</v>
      </c>
      <c r="K865">
        <v>0</v>
      </c>
      <c r="L865" t="s">
        <v>31</v>
      </c>
    </row>
    <row r="866" spans="2:12" x14ac:dyDescent="0.25">
      <c r="B866" t="s">
        <v>2765</v>
      </c>
      <c r="C866" t="s">
        <v>2766</v>
      </c>
      <c r="D866" s="13">
        <v>43806</v>
      </c>
      <c r="E866">
        <v>482.15</v>
      </c>
      <c r="F866">
        <v>18</v>
      </c>
      <c r="G866">
        <v>203.39</v>
      </c>
      <c r="H866">
        <v>0</v>
      </c>
      <c r="I866">
        <v>18.309999999999999</v>
      </c>
      <c r="J866">
        <v>18.309999999999999</v>
      </c>
      <c r="K866">
        <v>0</v>
      </c>
      <c r="L866" t="s">
        <v>31</v>
      </c>
    </row>
    <row r="867" spans="2:12" x14ac:dyDescent="0.25">
      <c r="B867" t="s">
        <v>2767</v>
      </c>
      <c r="C867" t="s">
        <v>2768</v>
      </c>
      <c r="D867" s="13">
        <v>43806</v>
      </c>
      <c r="E867">
        <v>1209.8699999999999</v>
      </c>
      <c r="F867">
        <v>12</v>
      </c>
      <c r="G867">
        <v>1080.27</v>
      </c>
      <c r="H867">
        <v>0</v>
      </c>
      <c r="I867">
        <v>64.819999999999993</v>
      </c>
      <c r="J867">
        <v>64.819999999999993</v>
      </c>
      <c r="K867">
        <v>0</v>
      </c>
      <c r="L867" t="s">
        <v>31</v>
      </c>
    </row>
    <row r="868" spans="2:12" x14ac:dyDescent="0.25">
      <c r="B868" t="s">
        <v>1661</v>
      </c>
      <c r="C868" t="s">
        <v>2769</v>
      </c>
      <c r="D868" s="13">
        <v>43806</v>
      </c>
      <c r="E868">
        <v>48065.47</v>
      </c>
      <c r="F868">
        <v>28</v>
      </c>
      <c r="G868">
        <v>20428.59</v>
      </c>
      <c r="H868">
        <v>0</v>
      </c>
      <c r="I868">
        <v>2860</v>
      </c>
      <c r="J868">
        <v>2860</v>
      </c>
      <c r="K868">
        <v>21916.880000000001</v>
      </c>
      <c r="L868" t="s">
        <v>31</v>
      </c>
    </row>
    <row r="869" spans="2:12" x14ac:dyDescent="0.25">
      <c r="B869" t="s">
        <v>2189</v>
      </c>
      <c r="C869" t="s">
        <v>2770</v>
      </c>
      <c r="D869" s="13">
        <v>43806</v>
      </c>
      <c r="E869">
        <v>554.99</v>
      </c>
      <c r="F869">
        <v>5</v>
      </c>
      <c r="G869">
        <v>305.7</v>
      </c>
      <c r="H869">
        <v>0</v>
      </c>
      <c r="I869">
        <v>7.64</v>
      </c>
      <c r="J869">
        <v>7.64</v>
      </c>
      <c r="K869">
        <v>0</v>
      </c>
      <c r="L869" t="s">
        <v>31</v>
      </c>
    </row>
    <row r="870" spans="2:12" x14ac:dyDescent="0.25">
      <c r="B870" t="s">
        <v>2189</v>
      </c>
      <c r="C870" t="s">
        <v>2770</v>
      </c>
      <c r="D870" s="13">
        <v>43806</v>
      </c>
      <c r="E870">
        <v>554.99</v>
      </c>
      <c r="F870">
        <v>18</v>
      </c>
      <c r="G870">
        <v>198.31</v>
      </c>
      <c r="H870">
        <v>0</v>
      </c>
      <c r="I870">
        <v>17.850000000000001</v>
      </c>
      <c r="J870">
        <v>17.850000000000001</v>
      </c>
      <c r="K870">
        <v>0</v>
      </c>
      <c r="L870" t="s">
        <v>31</v>
      </c>
    </row>
    <row r="871" spans="2:12" x14ac:dyDescent="0.25">
      <c r="B871" t="s">
        <v>1915</v>
      </c>
      <c r="C871" t="s">
        <v>2771</v>
      </c>
      <c r="D871" s="13">
        <v>43806</v>
      </c>
      <c r="E871">
        <v>45089.32</v>
      </c>
      <c r="F871">
        <v>28</v>
      </c>
      <c r="G871">
        <v>23574.68</v>
      </c>
      <c r="H871">
        <v>0</v>
      </c>
      <c r="I871">
        <v>3300.45</v>
      </c>
      <c r="J871">
        <v>3300.45</v>
      </c>
      <c r="K871">
        <v>14913.73</v>
      </c>
      <c r="L871" t="s">
        <v>31</v>
      </c>
    </row>
    <row r="872" spans="2:12" x14ac:dyDescent="0.25">
      <c r="B872" t="s">
        <v>2772</v>
      </c>
      <c r="C872" t="s">
        <v>2773</v>
      </c>
      <c r="D872" s="13">
        <v>43806</v>
      </c>
      <c r="E872">
        <v>400.39</v>
      </c>
      <c r="F872">
        <v>5</v>
      </c>
      <c r="G872">
        <v>381.33</v>
      </c>
      <c r="H872">
        <v>0</v>
      </c>
      <c r="I872">
        <v>9.5299999999999994</v>
      </c>
      <c r="J872">
        <v>9.5299999999999994</v>
      </c>
      <c r="K872">
        <v>0</v>
      </c>
      <c r="L872" t="s">
        <v>31</v>
      </c>
    </row>
    <row r="873" spans="2:12" x14ac:dyDescent="0.25">
      <c r="B873" t="s">
        <v>1917</v>
      </c>
      <c r="C873" t="s">
        <v>2774</v>
      </c>
      <c r="D873" s="13">
        <v>43806</v>
      </c>
      <c r="E873">
        <v>23501.98</v>
      </c>
      <c r="F873">
        <v>28</v>
      </c>
      <c r="G873">
        <v>11474.42</v>
      </c>
      <c r="H873">
        <v>0</v>
      </c>
      <c r="I873">
        <v>1606.42</v>
      </c>
      <c r="J873">
        <v>1606.42</v>
      </c>
      <c r="K873">
        <v>8814.7199999999993</v>
      </c>
      <c r="L873" t="s">
        <v>31</v>
      </c>
    </row>
    <row r="874" spans="2:12" x14ac:dyDescent="0.25">
      <c r="B874" t="s">
        <v>2775</v>
      </c>
      <c r="C874" t="s">
        <v>2776</v>
      </c>
      <c r="D874" s="13">
        <v>43806</v>
      </c>
      <c r="E874">
        <v>1410.77</v>
      </c>
      <c r="F874">
        <v>12</v>
      </c>
      <c r="G874">
        <v>1259.57</v>
      </c>
      <c r="H874">
        <v>0</v>
      </c>
      <c r="I874">
        <v>75.569999999999993</v>
      </c>
      <c r="J874">
        <v>75.569999999999993</v>
      </c>
      <c r="K874">
        <v>0</v>
      </c>
      <c r="L874" t="s">
        <v>31</v>
      </c>
    </row>
    <row r="875" spans="2:12" x14ac:dyDescent="0.25">
      <c r="B875" t="s">
        <v>2777</v>
      </c>
      <c r="C875" t="s">
        <v>2778</v>
      </c>
      <c r="D875" s="13">
        <v>43806</v>
      </c>
      <c r="E875">
        <v>1843.37</v>
      </c>
      <c r="F875">
        <v>12</v>
      </c>
      <c r="G875">
        <v>1645.88</v>
      </c>
      <c r="H875">
        <v>0</v>
      </c>
      <c r="I875">
        <v>98.75</v>
      </c>
      <c r="J875">
        <v>98.75</v>
      </c>
      <c r="K875">
        <v>0</v>
      </c>
      <c r="L875" t="s">
        <v>31</v>
      </c>
    </row>
    <row r="876" spans="2:12" x14ac:dyDescent="0.25">
      <c r="B876" t="s">
        <v>2761</v>
      </c>
      <c r="C876" t="s">
        <v>2779</v>
      </c>
      <c r="D876" s="13">
        <v>43806</v>
      </c>
      <c r="E876">
        <v>1685.79</v>
      </c>
      <c r="F876">
        <v>12</v>
      </c>
      <c r="G876">
        <v>1505.15</v>
      </c>
      <c r="H876">
        <v>0</v>
      </c>
      <c r="I876">
        <v>90.31</v>
      </c>
      <c r="J876">
        <v>90.31</v>
      </c>
      <c r="K876">
        <v>0</v>
      </c>
      <c r="L876" t="s">
        <v>31</v>
      </c>
    </row>
    <row r="877" spans="2:12" x14ac:dyDescent="0.25">
      <c r="B877" t="s">
        <v>1667</v>
      </c>
      <c r="C877" t="s">
        <v>2780</v>
      </c>
      <c r="D877" s="13">
        <v>43806</v>
      </c>
      <c r="E877">
        <v>49890.86</v>
      </c>
      <c r="F877">
        <v>28</v>
      </c>
      <c r="G877">
        <v>22097.61</v>
      </c>
      <c r="H877">
        <v>0</v>
      </c>
      <c r="I877">
        <v>3093.67</v>
      </c>
      <c r="J877">
        <v>3093.67</v>
      </c>
      <c r="K877">
        <v>21605.919999999998</v>
      </c>
      <c r="L877" t="s">
        <v>31</v>
      </c>
    </row>
    <row r="878" spans="2:12" x14ac:dyDescent="0.25">
      <c r="B878" t="s">
        <v>2781</v>
      </c>
      <c r="C878" t="s">
        <v>2782</v>
      </c>
      <c r="D878" s="13">
        <v>43806</v>
      </c>
      <c r="E878">
        <v>202.85</v>
      </c>
      <c r="F878">
        <v>12</v>
      </c>
      <c r="G878">
        <v>181.11</v>
      </c>
      <c r="H878">
        <v>0</v>
      </c>
      <c r="I878">
        <v>10.87</v>
      </c>
      <c r="J878">
        <v>10.87</v>
      </c>
      <c r="K878">
        <v>0</v>
      </c>
      <c r="L878" t="s">
        <v>31</v>
      </c>
    </row>
    <row r="879" spans="2:12" x14ac:dyDescent="0.25">
      <c r="B879" t="s">
        <v>2783</v>
      </c>
      <c r="C879" t="s">
        <v>2784</v>
      </c>
      <c r="D879" s="13">
        <v>43806</v>
      </c>
      <c r="E879">
        <v>2915.3</v>
      </c>
      <c r="F879">
        <v>5</v>
      </c>
      <c r="G879">
        <v>2776.47</v>
      </c>
      <c r="H879">
        <v>0</v>
      </c>
      <c r="I879">
        <v>69.41</v>
      </c>
      <c r="J879">
        <v>69.41</v>
      </c>
      <c r="K879">
        <v>0</v>
      </c>
      <c r="L879" t="s">
        <v>31</v>
      </c>
    </row>
    <row r="880" spans="2:12" x14ac:dyDescent="0.25">
      <c r="B880" t="s">
        <v>2785</v>
      </c>
      <c r="C880" t="s">
        <v>2786</v>
      </c>
      <c r="D880" s="13">
        <v>43806</v>
      </c>
      <c r="E880">
        <v>1457.65</v>
      </c>
      <c r="F880">
        <v>5</v>
      </c>
      <c r="G880">
        <v>1388.24</v>
      </c>
      <c r="H880">
        <v>0</v>
      </c>
      <c r="I880">
        <v>34.71</v>
      </c>
      <c r="J880">
        <v>34.71</v>
      </c>
      <c r="K880">
        <v>0</v>
      </c>
      <c r="L880" t="s">
        <v>31</v>
      </c>
    </row>
    <row r="881" spans="2:12" x14ac:dyDescent="0.25">
      <c r="B881" t="s">
        <v>2129</v>
      </c>
      <c r="C881" t="s">
        <v>2787</v>
      </c>
      <c r="D881" s="13">
        <v>43806</v>
      </c>
      <c r="E881">
        <v>1940.6</v>
      </c>
      <c r="F881">
        <v>12</v>
      </c>
      <c r="G881">
        <v>1732.69</v>
      </c>
      <c r="H881">
        <v>0</v>
      </c>
      <c r="I881">
        <v>103.96</v>
      </c>
      <c r="J881">
        <v>103.96</v>
      </c>
      <c r="K881">
        <v>0</v>
      </c>
      <c r="L881" t="s">
        <v>31</v>
      </c>
    </row>
    <row r="882" spans="2:12" x14ac:dyDescent="0.25">
      <c r="B882" t="s">
        <v>2788</v>
      </c>
      <c r="C882" t="s">
        <v>2789</v>
      </c>
      <c r="D882" s="13">
        <v>43806</v>
      </c>
      <c r="E882">
        <v>877.4</v>
      </c>
      <c r="F882">
        <v>5</v>
      </c>
      <c r="G882">
        <v>694.12</v>
      </c>
      <c r="H882">
        <v>0</v>
      </c>
      <c r="I882">
        <v>17.350000000000001</v>
      </c>
      <c r="J882">
        <v>17.350000000000001</v>
      </c>
      <c r="K882">
        <v>0</v>
      </c>
      <c r="L882" t="s">
        <v>31</v>
      </c>
    </row>
    <row r="883" spans="2:12" x14ac:dyDescent="0.25">
      <c r="B883" t="s">
        <v>2788</v>
      </c>
      <c r="C883" t="s">
        <v>2789</v>
      </c>
      <c r="D883" s="13">
        <v>43806</v>
      </c>
      <c r="E883">
        <v>877.4</v>
      </c>
      <c r="F883">
        <v>12</v>
      </c>
      <c r="G883">
        <v>132.66</v>
      </c>
      <c r="H883">
        <v>0</v>
      </c>
      <c r="I883">
        <v>7.96</v>
      </c>
      <c r="J883">
        <v>7.96</v>
      </c>
      <c r="K883">
        <v>0</v>
      </c>
      <c r="L883" t="s">
        <v>31</v>
      </c>
    </row>
    <row r="884" spans="2:12" x14ac:dyDescent="0.25">
      <c r="B884" t="s">
        <v>2790</v>
      </c>
      <c r="C884" t="s">
        <v>2791</v>
      </c>
      <c r="D884" s="13">
        <v>43806</v>
      </c>
      <c r="E884">
        <v>574.65</v>
      </c>
      <c r="F884">
        <v>5</v>
      </c>
      <c r="G884">
        <v>462.75</v>
      </c>
      <c r="H884">
        <v>0</v>
      </c>
      <c r="I884">
        <v>11.57</v>
      </c>
      <c r="J884">
        <v>11.57</v>
      </c>
      <c r="K884">
        <v>0</v>
      </c>
      <c r="L884" t="s">
        <v>31</v>
      </c>
    </row>
    <row r="885" spans="2:12" x14ac:dyDescent="0.25">
      <c r="B885" t="s">
        <v>2790</v>
      </c>
      <c r="C885" t="s">
        <v>2791</v>
      </c>
      <c r="D885" s="13">
        <v>43806</v>
      </c>
      <c r="E885">
        <v>574.65</v>
      </c>
      <c r="F885">
        <v>12</v>
      </c>
      <c r="G885">
        <v>79.260000000000005</v>
      </c>
      <c r="H885">
        <v>0</v>
      </c>
      <c r="I885">
        <v>4.76</v>
      </c>
      <c r="J885">
        <v>4.76</v>
      </c>
      <c r="K885">
        <v>0</v>
      </c>
      <c r="L885" t="s">
        <v>31</v>
      </c>
    </row>
    <row r="886" spans="2:12" x14ac:dyDescent="0.25">
      <c r="B886" t="s">
        <v>2133</v>
      </c>
      <c r="C886" t="s">
        <v>2792</v>
      </c>
      <c r="D886" s="13">
        <v>43806</v>
      </c>
      <c r="E886">
        <v>1004.48</v>
      </c>
      <c r="F886">
        <v>12</v>
      </c>
      <c r="G886">
        <v>896.86</v>
      </c>
      <c r="H886">
        <v>0</v>
      </c>
      <c r="I886">
        <v>53.81</v>
      </c>
      <c r="J886">
        <v>53.81</v>
      </c>
      <c r="K886">
        <v>0</v>
      </c>
      <c r="L886" t="s">
        <v>31</v>
      </c>
    </row>
    <row r="887" spans="2:12" x14ac:dyDescent="0.25">
      <c r="B887" t="s">
        <v>2793</v>
      </c>
      <c r="C887" t="s">
        <v>2794</v>
      </c>
      <c r="D887" s="13">
        <v>43806</v>
      </c>
      <c r="E887">
        <v>969.38</v>
      </c>
      <c r="F887">
        <v>5</v>
      </c>
      <c r="G887">
        <v>923.22</v>
      </c>
      <c r="H887">
        <v>0</v>
      </c>
      <c r="I887">
        <v>23.08</v>
      </c>
      <c r="J887">
        <v>23.08</v>
      </c>
      <c r="K887">
        <v>0</v>
      </c>
      <c r="L887" t="s">
        <v>31</v>
      </c>
    </row>
    <row r="888" spans="2:12" x14ac:dyDescent="0.25">
      <c r="B888" t="s">
        <v>1647</v>
      </c>
      <c r="C888" t="s">
        <v>2795</v>
      </c>
      <c r="D888" s="13">
        <v>43806</v>
      </c>
      <c r="E888">
        <v>48487.15</v>
      </c>
      <c r="F888">
        <v>28</v>
      </c>
      <c r="G888">
        <v>20664.509999999998</v>
      </c>
      <c r="H888">
        <v>0</v>
      </c>
      <c r="I888">
        <v>2893.03</v>
      </c>
      <c r="J888">
        <v>2893.03</v>
      </c>
      <c r="K888">
        <v>22036.57</v>
      </c>
      <c r="L888" t="s">
        <v>31</v>
      </c>
    </row>
    <row r="889" spans="2:12" x14ac:dyDescent="0.25">
      <c r="B889" t="s">
        <v>2796</v>
      </c>
      <c r="C889" t="s">
        <v>2797</v>
      </c>
      <c r="D889" s="13">
        <v>43806</v>
      </c>
      <c r="E889">
        <v>1457.65</v>
      </c>
      <c r="F889">
        <v>5</v>
      </c>
      <c r="G889">
        <v>1388.24</v>
      </c>
      <c r="H889">
        <v>0</v>
      </c>
      <c r="I889">
        <v>34.71</v>
      </c>
      <c r="J889">
        <v>34.71</v>
      </c>
      <c r="K889">
        <v>0</v>
      </c>
      <c r="L889" t="s">
        <v>31</v>
      </c>
    </row>
    <row r="890" spans="2:12" x14ac:dyDescent="0.25">
      <c r="B890" t="s">
        <v>1649</v>
      </c>
      <c r="C890" t="s">
        <v>2798</v>
      </c>
      <c r="D890" s="13">
        <v>43806</v>
      </c>
      <c r="E890">
        <v>22544.66</v>
      </c>
      <c r="F890">
        <v>28</v>
      </c>
      <c r="G890">
        <v>11787.34</v>
      </c>
      <c r="H890">
        <v>0</v>
      </c>
      <c r="I890">
        <v>1650.23</v>
      </c>
      <c r="J890">
        <v>1650.23</v>
      </c>
      <c r="K890">
        <v>7456.87</v>
      </c>
      <c r="L890" t="s">
        <v>31</v>
      </c>
    </row>
    <row r="891" spans="2:12" x14ac:dyDescent="0.25">
      <c r="B891" t="s">
        <v>1643</v>
      </c>
      <c r="C891" t="s">
        <v>2799</v>
      </c>
      <c r="D891" s="13">
        <v>43806</v>
      </c>
      <c r="E891">
        <v>49107.12</v>
      </c>
      <c r="F891">
        <v>28</v>
      </c>
      <c r="G891">
        <v>20789.71</v>
      </c>
      <c r="H891">
        <v>0</v>
      </c>
      <c r="I891">
        <v>2910.56</v>
      </c>
      <c r="J891">
        <v>2910.56</v>
      </c>
      <c r="K891">
        <v>22496.29</v>
      </c>
      <c r="L891" t="s">
        <v>31</v>
      </c>
    </row>
    <row r="892" spans="2:12" x14ac:dyDescent="0.25">
      <c r="B892" t="s">
        <v>1645</v>
      </c>
      <c r="C892" t="s">
        <v>2800</v>
      </c>
      <c r="D892" s="13">
        <v>43806</v>
      </c>
      <c r="E892">
        <v>46899.839999999997</v>
      </c>
      <c r="F892">
        <v>28</v>
      </c>
      <c r="G892">
        <v>20643.259999999998</v>
      </c>
      <c r="H892">
        <v>0</v>
      </c>
      <c r="I892">
        <v>2890.06</v>
      </c>
      <c r="J892">
        <v>2890.06</v>
      </c>
      <c r="K892">
        <v>20476.46</v>
      </c>
      <c r="L892" t="s">
        <v>31</v>
      </c>
    </row>
    <row r="893" spans="2:12" x14ac:dyDescent="0.25">
      <c r="B893" t="s">
        <v>1744</v>
      </c>
      <c r="C893" t="s">
        <v>2801</v>
      </c>
      <c r="D893" s="13">
        <v>43805</v>
      </c>
      <c r="E893">
        <v>35079.360000000001</v>
      </c>
      <c r="F893">
        <v>28</v>
      </c>
      <c r="G893">
        <v>16730.560000000001</v>
      </c>
      <c r="H893">
        <v>0</v>
      </c>
      <c r="I893">
        <v>2342.2800000000002</v>
      </c>
      <c r="J893">
        <v>2342.2800000000002</v>
      </c>
      <c r="K893">
        <v>13664.25</v>
      </c>
      <c r="L893" t="s">
        <v>31</v>
      </c>
    </row>
    <row r="894" spans="2:12" x14ac:dyDescent="0.25">
      <c r="B894" t="s">
        <v>1950</v>
      </c>
      <c r="C894" t="s">
        <v>2802</v>
      </c>
      <c r="D894" s="13">
        <v>43806</v>
      </c>
      <c r="E894">
        <v>47822.45</v>
      </c>
      <c r="F894">
        <v>28</v>
      </c>
      <c r="G894">
        <v>24596.95</v>
      </c>
      <c r="H894">
        <v>0</v>
      </c>
      <c r="I894">
        <v>3443.57</v>
      </c>
      <c r="J894">
        <v>3443.57</v>
      </c>
      <c r="K894">
        <v>16338.35</v>
      </c>
      <c r="L894" t="s">
        <v>31</v>
      </c>
    </row>
    <row r="895" spans="2:12" x14ac:dyDescent="0.25">
      <c r="B895" t="s">
        <v>1651</v>
      </c>
      <c r="C895" t="s">
        <v>2803</v>
      </c>
      <c r="D895" s="13">
        <v>43806</v>
      </c>
      <c r="E895">
        <v>46215.29</v>
      </c>
      <c r="F895">
        <v>28</v>
      </c>
      <c r="G895">
        <v>21105.96</v>
      </c>
      <c r="H895">
        <v>0</v>
      </c>
      <c r="I895">
        <v>2954.83</v>
      </c>
      <c r="J895">
        <v>2954.83</v>
      </c>
      <c r="K895">
        <v>19199.66</v>
      </c>
      <c r="L895" t="s">
        <v>31</v>
      </c>
    </row>
    <row r="896" spans="2:12" x14ac:dyDescent="0.25">
      <c r="B896" t="s">
        <v>2135</v>
      </c>
      <c r="C896" t="s">
        <v>2804</v>
      </c>
      <c r="D896" s="13">
        <v>43806</v>
      </c>
      <c r="E896">
        <v>2537.81</v>
      </c>
      <c r="F896">
        <v>12</v>
      </c>
      <c r="G896">
        <v>1775.22</v>
      </c>
      <c r="H896">
        <v>0</v>
      </c>
      <c r="I896">
        <v>106.51</v>
      </c>
      <c r="J896">
        <v>106.51</v>
      </c>
      <c r="K896">
        <v>0</v>
      </c>
      <c r="L896" t="s">
        <v>31</v>
      </c>
    </row>
    <row r="897" spans="2:12" x14ac:dyDescent="0.25">
      <c r="B897" t="s">
        <v>2135</v>
      </c>
      <c r="C897" t="s">
        <v>2804</v>
      </c>
      <c r="D897" s="13">
        <v>43806</v>
      </c>
      <c r="E897">
        <v>2537.81</v>
      </c>
      <c r="F897">
        <v>18</v>
      </c>
      <c r="G897">
        <v>465.71</v>
      </c>
      <c r="H897">
        <v>0</v>
      </c>
      <c r="I897">
        <v>41.91</v>
      </c>
      <c r="J897">
        <v>41.91</v>
      </c>
      <c r="K897">
        <v>0</v>
      </c>
      <c r="L897" t="s">
        <v>31</v>
      </c>
    </row>
    <row r="898" spans="2:12" x14ac:dyDescent="0.25">
      <c r="B898" t="s">
        <v>2805</v>
      </c>
      <c r="C898" t="s">
        <v>2806</v>
      </c>
      <c r="D898" s="13">
        <v>43806</v>
      </c>
      <c r="E898">
        <v>242.94</v>
      </c>
      <c r="F898">
        <v>5</v>
      </c>
      <c r="G898">
        <v>231.37</v>
      </c>
      <c r="H898">
        <v>0</v>
      </c>
      <c r="I898">
        <v>5.78</v>
      </c>
      <c r="J898">
        <v>5.78</v>
      </c>
      <c r="K898">
        <v>0</v>
      </c>
      <c r="L898" t="s">
        <v>31</v>
      </c>
    </row>
    <row r="899" spans="2:12" x14ac:dyDescent="0.25">
      <c r="B899" t="s">
        <v>2807</v>
      </c>
      <c r="C899" t="s">
        <v>2808</v>
      </c>
      <c r="D899" s="13">
        <v>43806</v>
      </c>
      <c r="E899">
        <v>166.1</v>
      </c>
      <c r="F899">
        <v>12</v>
      </c>
      <c r="G899">
        <v>148.30000000000001</v>
      </c>
      <c r="H899">
        <v>0</v>
      </c>
      <c r="I899">
        <v>8.9</v>
      </c>
      <c r="J899">
        <v>8.9</v>
      </c>
      <c r="K899">
        <v>0</v>
      </c>
      <c r="L899" t="s">
        <v>31</v>
      </c>
    </row>
    <row r="900" spans="2:12" x14ac:dyDescent="0.25">
      <c r="B900" t="s">
        <v>2809</v>
      </c>
      <c r="C900" t="s">
        <v>2810</v>
      </c>
      <c r="D900" s="13">
        <v>43806</v>
      </c>
      <c r="E900">
        <v>242.94</v>
      </c>
      <c r="F900">
        <v>5</v>
      </c>
      <c r="G900">
        <v>231.37</v>
      </c>
      <c r="H900">
        <v>0</v>
      </c>
      <c r="I900">
        <v>5.78</v>
      </c>
      <c r="J900">
        <v>5.78</v>
      </c>
      <c r="K900">
        <v>0</v>
      </c>
      <c r="L900" t="s">
        <v>31</v>
      </c>
    </row>
    <row r="901" spans="2:12" x14ac:dyDescent="0.25">
      <c r="B901" t="s">
        <v>2137</v>
      </c>
      <c r="C901" t="s">
        <v>2811</v>
      </c>
      <c r="D901" s="13">
        <v>43806</v>
      </c>
      <c r="E901">
        <v>166.1</v>
      </c>
      <c r="F901">
        <v>12</v>
      </c>
      <c r="G901">
        <v>148.30000000000001</v>
      </c>
      <c r="H901">
        <v>0</v>
      </c>
      <c r="I901">
        <v>8.9</v>
      </c>
      <c r="J901">
        <v>8.9</v>
      </c>
      <c r="K901">
        <v>0</v>
      </c>
      <c r="L901" t="s">
        <v>31</v>
      </c>
    </row>
    <row r="902" spans="2:12" x14ac:dyDescent="0.25">
      <c r="B902" t="s">
        <v>2812</v>
      </c>
      <c r="C902" t="s">
        <v>2813</v>
      </c>
      <c r="D902" s="13">
        <v>43806</v>
      </c>
      <c r="E902">
        <v>2524.56</v>
      </c>
      <c r="F902">
        <v>5</v>
      </c>
      <c r="G902">
        <v>2404.34</v>
      </c>
      <c r="H902">
        <v>0</v>
      </c>
      <c r="I902">
        <v>60.11</v>
      </c>
      <c r="J902">
        <v>60.11</v>
      </c>
      <c r="K902">
        <v>0</v>
      </c>
      <c r="L902" t="s">
        <v>31</v>
      </c>
    </row>
    <row r="903" spans="2:12" x14ac:dyDescent="0.25">
      <c r="B903" t="s">
        <v>2814</v>
      </c>
      <c r="C903" t="s">
        <v>2815</v>
      </c>
      <c r="D903" s="13">
        <v>43806</v>
      </c>
      <c r="E903">
        <v>2600.86</v>
      </c>
      <c r="F903">
        <v>12</v>
      </c>
      <c r="G903">
        <v>1831.56</v>
      </c>
      <c r="H903">
        <v>0</v>
      </c>
      <c r="I903">
        <v>109.89</v>
      </c>
      <c r="J903">
        <v>109.89</v>
      </c>
      <c r="K903">
        <v>0</v>
      </c>
      <c r="L903" t="s">
        <v>31</v>
      </c>
    </row>
    <row r="904" spans="2:12" x14ac:dyDescent="0.25">
      <c r="B904" t="s">
        <v>2814</v>
      </c>
      <c r="C904" t="s">
        <v>2815</v>
      </c>
      <c r="D904" s="13">
        <v>43806</v>
      </c>
      <c r="E904">
        <v>2600.86</v>
      </c>
      <c r="F904">
        <v>18</v>
      </c>
      <c r="G904">
        <v>465.71</v>
      </c>
      <c r="H904">
        <v>0</v>
      </c>
      <c r="I904">
        <v>41.91</v>
      </c>
      <c r="J904">
        <v>41.91</v>
      </c>
      <c r="K904">
        <v>0</v>
      </c>
      <c r="L904" t="s">
        <v>31</v>
      </c>
    </row>
    <row r="905" spans="2:12" x14ac:dyDescent="0.25">
      <c r="B905" t="s">
        <v>1970</v>
      </c>
      <c r="C905" t="s">
        <v>2816</v>
      </c>
      <c r="D905" s="13">
        <v>43806</v>
      </c>
      <c r="E905">
        <v>48363.07</v>
      </c>
      <c r="F905">
        <v>28</v>
      </c>
      <c r="G905">
        <v>24475.25</v>
      </c>
      <c r="H905">
        <v>0</v>
      </c>
      <c r="I905">
        <v>3426.53</v>
      </c>
      <c r="J905">
        <v>3426.53</v>
      </c>
      <c r="K905">
        <v>17034.759999999998</v>
      </c>
      <c r="L905" t="s">
        <v>31</v>
      </c>
    </row>
    <row r="906" spans="2:12" x14ac:dyDescent="0.25">
      <c r="B906" t="s">
        <v>2139</v>
      </c>
      <c r="C906" t="s">
        <v>2817</v>
      </c>
      <c r="D906" s="13">
        <v>43806</v>
      </c>
      <c r="E906">
        <v>3070.69</v>
      </c>
      <c r="F906">
        <v>12</v>
      </c>
      <c r="G906">
        <v>2251.0500000000002</v>
      </c>
      <c r="H906">
        <v>0</v>
      </c>
      <c r="I906">
        <v>135.06</v>
      </c>
      <c r="J906">
        <v>135.06</v>
      </c>
      <c r="K906">
        <v>0</v>
      </c>
      <c r="L906" t="s">
        <v>31</v>
      </c>
    </row>
    <row r="907" spans="2:12" x14ac:dyDescent="0.25">
      <c r="B907" t="s">
        <v>2139</v>
      </c>
      <c r="C907" t="s">
        <v>2817</v>
      </c>
      <c r="D907" s="13">
        <v>43806</v>
      </c>
      <c r="E907">
        <v>3070.69</v>
      </c>
      <c r="F907">
        <v>18</v>
      </c>
      <c r="G907">
        <v>465.71</v>
      </c>
      <c r="H907">
        <v>0</v>
      </c>
      <c r="I907">
        <v>41.91</v>
      </c>
      <c r="J907">
        <v>41.91</v>
      </c>
      <c r="K907">
        <v>0</v>
      </c>
      <c r="L907" t="s">
        <v>31</v>
      </c>
    </row>
    <row r="908" spans="2:12" x14ac:dyDescent="0.25">
      <c r="B908" t="s">
        <v>2818</v>
      </c>
      <c r="C908" t="s">
        <v>2819</v>
      </c>
      <c r="D908" s="13">
        <v>43806</v>
      </c>
      <c r="E908">
        <v>661.01</v>
      </c>
      <c r="F908">
        <v>12</v>
      </c>
      <c r="G908">
        <v>590.19000000000005</v>
      </c>
      <c r="H908">
        <v>0</v>
      </c>
      <c r="I908">
        <v>35.409999999999997</v>
      </c>
      <c r="J908">
        <v>35.409999999999997</v>
      </c>
      <c r="K908">
        <v>0</v>
      </c>
      <c r="L908" t="s">
        <v>31</v>
      </c>
    </row>
    <row r="909" spans="2:12" x14ac:dyDescent="0.25">
      <c r="B909" t="s">
        <v>1771</v>
      </c>
      <c r="C909" t="s">
        <v>2820</v>
      </c>
      <c r="D909" s="13">
        <v>43806</v>
      </c>
      <c r="E909">
        <v>49404.79</v>
      </c>
      <c r="F909">
        <v>28</v>
      </c>
      <c r="G909">
        <v>22593.84</v>
      </c>
      <c r="H909">
        <v>0</v>
      </c>
      <c r="I909">
        <v>3163.14</v>
      </c>
      <c r="J909">
        <v>3163.14</v>
      </c>
      <c r="K909">
        <v>20484.689999999999</v>
      </c>
      <c r="L909" t="s">
        <v>31</v>
      </c>
    </row>
    <row r="910" spans="2:12" x14ac:dyDescent="0.25">
      <c r="B910" t="s">
        <v>2821</v>
      </c>
      <c r="C910" t="s">
        <v>2822</v>
      </c>
      <c r="D910" s="13">
        <v>43806</v>
      </c>
      <c r="E910">
        <v>1220.6099999999999</v>
      </c>
      <c r="F910">
        <v>12</v>
      </c>
      <c r="G910">
        <v>1089.8499999999999</v>
      </c>
      <c r="H910">
        <v>0</v>
      </c>
      <c r="I910">
        <v>65.39</v>
      </c>
      <c r="J910">
        <v>65.39</v>
      </c>
      <c r="K910">
        <v>0</v>
      </c>
      <c r="L910" t="s">
        <v>31</v>
      </c>
    </row>
    <row r="911" spans="2:12" x14ac:dyDescent="0.25">
      <c r="B911" t="s">
        <v>2823</v>
      </c>
      <c r="C911" t="s">
        <v>2824</v>
      </c>
      <c r="D911" s="13">
        <v>43806</v>
      </c>
      <c r="E911">
        <v>1482.7</v>
      </c>
      <c r="F911">
        <v>5</v>
      </c>
      <c r="G911">
        <v>951.76</v>
      </c>
      <c r="H911">
        <v>0</v>
      </c>
      <c r="I911">
        <v>23.79</v>
      </c>
      <c r="J911">
        <v>23.79</v>
      </c>
      <c r="K911">
        <v>0</v>
      </c>
      <c r="L911" t="s">
        <v>31</v>
      </c>
    </row>
    <row r="912" spans="2:12" x14ac:dyDescent="0.25">
      <c r="B912" t="s">
        <v>2823</v>
      </c>
      <c r="C912" t="s">
        <v>2824</v>
      </c>
      <c r="D912" s="13">
        <v>43806</v>
      </c>
      <c r="E912">
        <v>1482.7</v>
      </c>
      <c r="F912">
        <v>12</v>
      </c>
      <c r="G912">
        <v>431.57</v>
      </c>
      <c r="H912">
        <v>0</v>
      </c>
      <c r="I912">
        <v>25.89</v>
      </c>
      <c r="J912">
        <v>25.89</v>
      </c>
      <c r="K912">
        <v>0</v>
      </c>
      <c r="L912" t="s">
        <v>31</v>
      </c>
    </row>
    <row r="913" spans="2:12" x14ac:dyDescent="0.25">
      <c r="B913" t="s">
        <v>1773</v>
      </c>
      <c r="C913" t="s">
        <v>2825</v>
      </c>
      <c r="D913" s="13">
        <v>43806</v>
      </c>
      <c r="E913">
        <v>40625.050000000003</v>
      </c>
      <c r="F913">
        <v>28</v>
      </c>
      <c r="G913">
        <v>16497.03</v>
      </c>
      <c r="H913">
        <v>0</v>
      </c>
      <c r="I913">
        <v>2309.58</v>
      </c>
      <c r="J913">
        <v>2309.58</v>
      </c>
      <c r="K913">
        <v>19508.849999999999</v>
      </c>
      <c r="L913" t="s">
        <v>31</v>
      </c>
    </row>
    <row r="914" spans="2:12" x14ac:dyDescent="0.25">
      <c r="B914" t="s">
        <v>2826</v>
      </c>
      <c r="C914" t="s">
        <v>2827</v>
      </c>
      <c r="D914" s="13">
        <v>43806</v>
      </c>
      <c r="E914">
        <v>584.09</v>
      </c>
      <c r="F914">
        <v>5</v>
      </c>
      <c r="G914">
        <v>471.39</v>
      </c>
      <c r="H914">
        <v>0</v>
      </c>
      <c r="I914">
        <v>11.78</v>
      </c>
      <c r="J914">
        <v>11.78</v>
      </c>
      <c r="K914">
        <v>0</v>
      </c>
      <c r="L914" t="s">
        <v>31</v>
      </c>
    </row>
    <row r="915" spans="2:12" x14ac:dyDescent="0.25">
      <c r="B915" t="s">
        <v>2826</v>
      </c>
      <c r="C915" t="s">
        <v>2827</v>
      </c>
      <c r="D915" s="13">
        <v>43806</v>
      </c>
      <c r="E915">
        <v>584.09</v>
      </c>
      <c r="F915">
        <v>12</v>
      </c>
      <c r="G915">
        <v>79.599999999999994</v>
      </c>
      <c r="H915">
        <v>0</v>
      </c>
      <c r="I915">
        <v>4.78</v>
      </c>
      <c r="J915">
        <v>4.78</v>
      </c>
      <c r="K915">
        <v>0</v>
      </c>
      <c r="L915" t="s">
        <v>31</v>
      </c>
    </row>
    <row r="916" spans="2:12" x14ac:dyDescent="0.25">
      <c r="B916" t="s">
        <v>2828</v>
      </c>
      <c r="C916" t="s">
        <v>2829</v>
      </c>
      <c r="D916" s="13">
        <v>43806</v>
      </c>
      <c r="E916">
        <v>1560.98</v>
      </c>
      <c r="F916">
        <v>5</v>
      </c>
      <c r="G916">
        <v>1486.65</v>
      </c>
      <c r="H916">
        <v>0</v>
      </c>
      <c r="I916">
        <v>37.17</v>
      </c>
      <c r="J916">
        <v>37.17</v>
      </c>
      <c r="K916">
        <v>0</v>
      </c>
      <c r="L916" t="s">
        <v>31</v>
      </c>
    </row>
    <row r="917" spans="2:12" x14ac:dyDescent="0.25">
      <c r="B917" t="s">
        <v>2830</v>
      </c>
      <c r="C917" t="s">
        <v>2831</v>
      </c>
      <c r="D917" s="13">
        <v>43806</v>
      </c>
      <c r="E917">
        <v>1923.51</v>
      </c>
      <c r="F917">
        <v>12</v>
      </c>
      <c r="G917">
        <v>1717.4</v>
      </c>
      <c r="H917">
        <v>0</v>
      </c>
      <c r="I917">
        <v>103.04</v>
      </c>
      <c r="J917">
        <v>103.04</v>
      </c>
      <c r="K917">
        <v>0</v>
      </c>
      <c r="L917" t="s">
        <v>31</v>
      </c>
    </row>
    <row r="918" spans="2:12" x14ac:dyDescent="0.25">
      <c r="B918" t="s">
        <v>2832</v>
      </c>
      <c r="C918" t="s">
        <v>2833</v>
      </c>
      <c r="D918" s="13">
        <v>43806</v>
      </c>
      <c r="E918">
        <v>1938.77</v>
      </c>
      <c r="F918">
        <v>5</v>
      </c>
      <c r="G918">
        <v>1846.45</v>
      </c>
      <c r="H918">
        <v>0</v>
      </c>
      <c r="I918">
        <v>46.16</v>
      </c>
      <c r="J918">
        <v>46.16</v>
      </c>
      <c r="K918">
        <v>0</v>
      </c>
      <c r="L918" t="s">
        <v>31</v>
      </c>
    </row>
    <row r="919" spans="2:12" x14ac:dyDescent="0.25">
      <c r="B919" t="s">
        <v>2834</v>
      </c>
      <c r="C919" t="s">
        <v>2835</v>
      </c>
      <c r="D919" s="13">
        <v>43806</v>
      </c>
      <c r="E919">
        <v>1025.98</v>
      </c>
      <c r="F919">
        <v>5</v>
      </c>
      <c r="G919">
        <v>694.12</v>
      </c>
      <c r="H919">
        <v>0</v>
      </c>
      <c r="I919">
        <v>17.350000000000001</v>
      </c>
      <c r="J919">
        <v>17.350000000000001</v>
      </c>
      <c r="K919">
        <v>0</v>
      </c>
      <c r="L919" t="s">
        <v>31</v>
      </c>
    </row>
    <row r="920" spans="2:12" x14ac:dyDescent="0.25">
      <c r="B920" t="s">
        <v>2834</v>
      </c>
      <c r="C920" t="s">
        <v>2835</v>
      </c>
      <c r="D920" s="13">
        <v>43806</v>
      </c>
      <c r="E920">
        <v>1025.98</v>
      </c>
      <c r="F920">
        <v>12</v>
      </c>
      <c r="G920">
        <v>265.33</v>
      </c>
      <c r="H920">
        <v>0</v>
      </c>
      <c r="I920">
        <v>15.92</v>
      </c>
      <c r="J920">
        <v>15.92</v>
      </c>
      <c r="K920">
        <v>0</v>
      </c>
      <c r="L920" t="s">
        <v>31</v>
      </c>
    </row>
    <row r="921" spans="2:12" x14ac:dyDescent="0.25">
      <c r="B921" t="s">
        <v>2836</v>
      </c>
      <c r="C921" t="s">
        <v>2837</v>
      </c>
      <c r="D921" s="13">
        <v>43806</v>
      </c>
      <c r="E921">
        <v>242.94</v>
      </c>
      <c r="F921">
        <v>5</v>
      </c>
      <c r="G921">
        <v>231.37</v>
      </c>
      <c r="H921">
        <v>0</v>
      </c>
      <c r="I921">
        <v>5.78</v>
      </c>
      <c r="J921">
        <v>5.78</v>
      </c>
      <c r="K921">
        <v>0</v>
      </c>
      <c r="L921" t="s">
        <v>31</v>
      </c>
    </row>
    <row r="922" spans="2:12" x14ac:dyDescent="0.25">
      <c r="B922" t="s">
        <v>2838</v>
      </c>
      <c r="C922" t="s">
        <v>2839</v>
      </c>
      <c r="D922" s="13">
        <v>43806</v>
      </c>
      <c r="E922">
        <v>1360.45</v>
      </c>
      <c r="F922">
        <v>12</v>
      </c>
      <c r="G922">
        <v>1214.67</v>
      </c>
      <c r="H922">
        <v>0</v>
      </c>
      <c r="I922">
        <v>72.88</v>
      </c>
      <c r="J922">
        <v>72.88</v>
      </c>
      <c r="K922">
        <v>0</v>
      </c>
      <c r="L922" t="s">
        <v>31</v>
      </c>
    </row>
    <row r="923" spans="2:12" x14ac:dyDescent="0.25">
      <c r="B923" t="s">
        <v>2840</v>
      </c>
      <c r="C923" t="s">
        <v>2841</v>
      </c>
      <c r="D923" s="13">
        <v>43806</v>
      </c>
      <c r="E923">
        <v>2199.98</v>
      </c>
      <c r="F923">
        <v>5</v>
      </c>
      <c r="G923">
        <v>2095.2199999999998</v>
      </c>
      <c r="H923">
        <v>0</v>
      </c>
      <c r="I923">
        <v>52.38</v>
      </c>
      <c r="J923">
        <v>52.38</v>
      </c>
      <c r="K923">
        <v>0</v>
      </c>
      <c r="L923" t="s">
        <v>31</v>
      </c>
    </row>
    <row r="924" spans="2:12" x14ac:dyDescent="0.25">
      <c r="B924" t="s">
        <v>1734</v>
      </c>
      <c r="C924" t="s">
        <v>2842</v>
      </c>
      <c r="D924" s="13">
        <v>43806</v>
      </c>
      <c r="E924">
        <v>49598.25</v>
      </c>
      <c r="F924">
        <v>28</v>
      </c>
      <c r="G924">
        <v>25932.14</v>
      </c>
      <c r="H924">
        <v>0</v>
      </c>
      <c r="I924">
        <v>3630.5</v>
      </c>
      <c r="J924">
        <v>3630.5</v>
      </c>
      <c r="K924">
        <v>16405.11</v>
      </c>
      <c r="L924" t="s">
        <v>31</v>
      </c>
    </row>
    <row r="925" spans="2:12" x14ac:dyDescent="0.25">
      <c r="B925" t="s">
        <v>1732</v>
      </c>
      <c r="C925" t="s">
        <v>2843</v>
      </c>
      <c r="D925" s="13">
        <v>43806</v>
      </c>
      <c r="E925">
        <v>49107.12</v>
      </c>
      <c r="F925">
        <v>28</v>
      </c>
      <c r="G925">
        <v>20789.71</v>
      </c>
      <c r="H925">
        <v>0</v>
      </c>
      <c r="I925">
        <v>2910.56</v>
      </c>
      <c r="J925">
        <v>2910.56</v>
      </c>
      <c r="K925">
        <v>22496.29</v>
      </c>
      <c r="L925" t="s">
        <v>31</v>
      </c>
    </row>
    <row r="926" spans="2:12" x14ac:dyDescent="0.25">
      <c r="B926" t="s">
        <v>2420</v>
      </c>
      <c r="C926" t="s">
        <v>2844</v>
      </c>
      <c r="D926" s="13">
        <v>43806</v>
      </c>
      <c r="E926">
        <v>1103.5999999999999</v>
      </c>
      <c r="F926">
        <v>5</v>
      </c>
      <c r="G926">
        <v>811.04</v>
      </c>
      <c r="H926">
        <v>0</v>
      </c>
      <c r="I926">
        <v>20.28</v>
      </c>
      <c r="J926">
        <v>20.28</v>
      </c>
      <c r="K926">
        <v>0</v>
      </c>
      <c r="L926" t="s">
        <v>31</v>
      </c>
    </row>
    <row r="927" spans="2:12" x14ac:dyDescent="0.25">
      <c r="B927" t="s">
        <v>2420</v>
      </c>
      <c r="C927" t="s">
        <v>2844</v>
      </c>
      <c r="D927" s="13">
        <v>43806</v>
      </c>
      <c r="E927">
        <v>1103.5999999999999</v>
      </c>
      <c r="F927">
        <v>12</v>
      </c>
      <c r="G927">
        <v>225.02</v>
      </c>
      <c r="H927">
        <v>0</v>
      </c>
      <c r="I927">
        <v>13.5</v>
      </c>
      <c r="J927">
        <v>13.5</v>
      </c>
      <c r="K927">
        <v>0</v>
      </c>
      <c r="L927" t="s">
        <v>31</v>
      </c>
    </row>
    <row r="928" spans="2:12" x14ac:dyDescent="0.25">
      <c r="B928" t="s">
        <v>2845</v>
      </c>
      <c r="C928" t="s">
        <v>2846</v>
      </c>
      <c r="D928" s="13">
        <v>43806</v>
      </c>
      <c r="E928">
        <v>242.94</v>
      </c>
      <c r="F928">
        <v>5</v>
      </c>
      <c r="G928">
        <v>231.37</v>
      </c>
      <c r="H928">
        <v>0</v>
      </c>
      <c r="I928">
        <v>5.78</v>
      </c>
      <c r="J928">
        <v>5.78</v>
      </c>
      <c r="K928">
        <v>0</v>
      </c>
      <c r="L928" t="s">
        <v>31</v>
      </c>
    </row>
    <row r="929" spans="2:12" x14ac:dyDescent="0.25">
      <c r="B929" t="s">
        <v>2847</v>
      </c>
      <c r="C929" t="s">
        <v>2848</v>
      </c>
      <c r="D929" s="13">
        <v>43806</v>
      </c>
      <c r="E929">
        <v>376.09</v>
      </c>
      <c r="F929">
        <v>5</v>
      </c>
      <c r="G929">
        <v>231.37</v>
      </c>
      <c r="H929">
        <v>0</v>
      </c>
      <c r="I929">
        <v>5.78</v>
      </c>
      <c r="J929">
        <v>5.78</v>
      </c>
      <c r="K929">
        <v>0</v>
      </c>
      <c r="L929" t="s">
        <v>31</v>
      </c>
    </row>
    <row r="930" spans="2:12" x14ac:dyDescent="0.25">
      <c r="B930" t="s">
        <v>2847</v>
      </c>
      <c r="C930" t="s">
        <v>2848</v>
      </c>
      <c r="D930" s="13">
        <v>43806</v>
      </c>
      <c r="E930">
        <v>376.09</v>
      </c>
      <c r="F930">
        <v>12</v>
      </c>
      <c r="G930">
        <v>118.89</v>
      </c>
      <c r="H930">
        <v>0</v>
      </c>
      <c r="I930">
        <v>7.13</v>
      </c>
      <c r="J930">
        <v>7.13</v>
      </c>
      <c r="K930">
        <v>0</v>
      </c>
      <c r="L930" t="s">
        <v>31</v>
      </c>
    </row>
    <row r="931" spans="2:12" x14ac:dyDescent="0.25">
      <c r="B931" t="s">
        <v>1691</v>
      </c>
      <c r="C931" t="s">
        <v>2849</v>
      </c>
      <c r="D931" s="13">
        <v>43806</v>
      </c>
      <c r="E931">
        <v>45322.42</v>
      </c>
      <c r="F931">
        <v>28</v>
      </c>
      <c r="G931">
        <v>20847</v>
      </c>
      <c r="H931">
        <v>0</v>
      </c>
      <c r="I931">
        <v>2918.58</v>
      </c>
      <c r="J931">
        <v>2918.58</v>
      </c>
      <c r="K931">
        <v>18638.25</v>
      </c>
      <c r="L931" t="s">
        <v>31</v>
      </c>
    </row>
    <row r="932" spans="2:12" x14ac:dyDescent="0.25">
      <c r="B932" t="s">
        <v>2850</v>
      </c>
      <c r="C932" t="s">
        <v>2851</v>
      </c>
      <c r="D932" s="13">
        <v>43806</v>
      </c>
      <c r="E932">
        <v>19469.27</v>
      </c>
      <c r="F932">
        <v>28</v>
      </c>
      <c r="G932">
        <v>8394.94</v>
      </c>
      <c r="H932">
        <v>0</v>
      </c>
      <c r="I932">
        <v>1175.29</v>
      </c>
      <c r="J932">
        <v>1175.29</v>
      </c>
      <c r="K932">
        <v>8723.75</v>
      </c>
      <c r="L932" t="s">
        <v>31</v>
      </c>
    </row>
    <row r="933" spans="2:12" x14ac:dyDescent="0.25">
      <c r="B933" t="s">
        <v>2429</v>
      </c>
      <c r="C933" t="s">
        <v>2852</v>
      </c>
      <c r="D933" s="13">
        <v>43806</v>
      </c>
      <c r="E933">
        <v>2915.3</v>
      </c>
      <c r="F933">
        <v>5</v>
      </c>
      <c r="G933">
        <v>2776.47</v>
      </c>
      <c r="H933">
        <v>0</v>
      </c>
      <c r="I933">
        <v>69.41</v>
      </c>
      <c r="J933">
        <v>69.41</v>
      </c>
      <c r="K933">
        <v>0</v>
      </c>
      <c r="L933" t="s">
        <v>31</v>
      </c>
    </row>
    <row r="934" spans="2:12" x14ac:dyDescent="0.25">
      <c r="B934" t="s">
        <v>2431</v>
      </c>
      <c r="C934" t="s">
        <v>2853</v>
      </c>
      <c r="D934" s="13">
        <v>43806</v>
      </c>
      <c r="E934">
        <v>13593.46</v>
      </c>
      <c r="F934">
        <v>5</v>
      </c>
      <c r="G934">
        <v>12946.16</v>
      </c>
      <c r="H934">
        <v>0</v>
      </c>
      <c r="I934">
        <v>323.64999999999998</v>
      </c>
      <c r="J934">
        <v>323.64999999999998</v>
      </c>
      <c r="K934">
        <v>0</v>
      </c>
      <c r="L934" t="s">
        <v>31</v>
      </c>
    </row>
    <row r="935" spans="2:12" x14ac:dyDescent="0.25">
      <c r="B935" t="s">
        <v>2289</v>
      </c>
      <c r="C935" t="s">
        <v>2854</v>
      </c>
      <c r="D935" s="13">
        <v>43806</v>
      </c>
      <c r="E935">
        <v>242.94</v>
      </c>
      <c r="F935">
        <v>5</v>
      </c>
      <c r="G935">
        <v>231.37</v>
      </c>
      <c r="H935">
        <v>0</v>
      </c>
      <c r="I935">
        <v>5.78</v>
      </c>
      <c r="J935">
        <v>5.78</v>
      </c>
      <c r="K935">
        <v>0</v>
      </c>
      <c r="L935" t="s">
        <v>31</v>
      </c>
    </row>
    <row r="936" spans="2:12" x14ac:dyDescent="0.25">
      <c r="B936" t="s">
        <v>2291</v>
      </c>
      <c r="C936" t="s">
        <v>2855</v>
      </c>
      <c r="D936" s="13">
        <v>43806</v>
      </c>
      <c r="E936">
        <v>1126.3499999999999</v>
      </c>
      <c r="F936">
        <v>5</v>
      </c>
      <c r="G936">
        <v>548.55999999999995</v>
      </c>
      <c r="H936">
        <v>0</v>
      </c>
      <c r="I936">
        <v>13.71</v>
      </c>
      <c r="J936">
        <v>13.71</v>
      </c>
      <c r="K936">
        <v>0</v>
      </c>
      <c r="L936" t="s">
        <v>31</v>
      </c>
    </row>
    <row r="937" spans="2:12" x14ac:dyDescent="0.25">
      <c r="B937" t="s">
        <v>2291</v>
      </c>
      <c r="C937" t="s">
        <v>2855</v>
      </c>
      <c r="D937" s="13">
        <v>43806</v>
      </c>
      <c r="E937">
        <v>1126.3499999999999</v>
      </c>
      <c r="F937">
        <v>12</v>
      </c>
      <c r="G937">
        <v>491.39</v>
      </c>
      <c r="H937">
        <v>0</v>
      </c>
      <c r="I937">
        <v>29.48</v>
      </c>
      <c r="J937">
        <v>29.48</v>
      </c>
      <c r="K937">
        <v>0</v>
      </c>
      <c r="L937" t="s">
        <v>31</v>
      </c>
    </row>
    <row r="938" spans="2:12" x14ac:dyDescent="0.25">
      <c r="B938" t="s">
        <v>2856</v>
      </c>
      <c r="C938" t="s">
        <v>2857</v>
      </c>
      <c r="D938" s="13">
        <v>43806</v>
      </c>
      <c r="E938">
        <v>240.46</v>
      </c>
      <c r="F938">
        <v>5</v>
      </c>
      <c r="G938">
        <v>229.01</v>
      </c>
      <c r="H938">
        <v>0</v>
      </c>
      <c r="I938">
        <v>5.73</v>
      </c>
      <c r="J938">
        <v>5.73</v>
      </c>
      <c r="K938">
        <v>0</v>
      </c>
      <c r="L938" t="s">
        <v>31</v>
      </c>
    </row>
    <row r="939" spans="2:12" x14ac:dyDescent="0.25">
      <c r="B939" t="s">
        <v>2858</v>
      </c>
      <c r="C939" t="s">
        <v>2859</v>
      </c>
      <c r="D939" s="13">
        <v>43806</v>
      </c>
      <c r="E939">
        <v>1457.65</v>
      </c>
      <c r="F939">
        <v>5</v>
      </c>
      <c r="G939">
        <v>1388.24</v>
      </c>
      <c r="H939">
        <v>0</v>
      </c>
      <c r="I939">
        <v>34.71</v>
      </c>
      <c r="J939">
        <v>34.71</v>
      </c>
      <c r="K939">
        <v>0</v>
      </c>
      <c r="L939" t="s">
        <v>31</v>
      </c>
    </row>
    <row r="940" spans="2:12" x14ac:dyDescent="0.25">
      <c r="B940" t="s">
        <v>2029</v>
      </c>
      <c r="C940" t="s">
        <v>2860</v>
      </c>
      <c r="D940" s="13">
        <v>43806</v>
      </c>
      <c r="E940">
        <v>6163.56</v>
      </c>
      <c r="F940">
        <v>5</v>
      </c>
      <c r="G940">
        <v>786.78</v>
      </c>
      <c r="H940">
        <v>0</v>
      </c>
      <c r="I940">
        <v>19.670000000000002</v>
      </c>
      <c r="J940">
        <v>19.670000000000002</v>
      </c>
      <c r="K940">
        <v>0</v>
      </c>
      <c r="L940" t="s">
        <v>31</v>
      </c>
    </row>
    <row r="941" spans="2:12" x14ac:dyDescent="0.25">
      <c r="B941" t="s">
        <v>2029</v>
      </c>
      <c r="C941" t="s">
        <v>2860</v>
      </c>
      <c r="D941" s="13">
        <v>43806</v>
      </c>
      <c r="E941">
        <v>6163.56</v>
      </c>
      <c r="F941">
        <v>12</v>
      </c>
      <c r="G941">
        <v>4274.8999999999996</v>
      </c>
      <c r="H941">
        <v>0</v>
      </c>
      <c r="I941">
        <v>256.49</v>
      </c>
      <c r="J941">
        <v>256.49</v>
      </c>
      <c r="K941">
        <v>0</v>
      </c>
      <c r="L941" t="s">
        <v>31</v>
      </c>
    </row>
    <row r="942" spans="2:12" x14ac:dyDescent="0.25">
      <c r="B942" t="s">
        <v>2029</v>
      </c>
      <c r="C942" t="s">
        <v>2860</v>
      </c>
      <c r="D942" s="13">
        <v>43806</v>
      </c>
      <c r="E942">
        <v>6163.56</v>
      </c>
      <c r="F942">
        <v>18</v>
      </c>
      <c r="G942">
        <v>465.71</v>
      </c>
      <c r="H942">
        <v>0</v>
      </c>
      <c r="I942">
        <v>41.91</v>
      </c>
      <c r="J942">
        <v>41.91</v>
      </c>
      <c r="K942">
        <v>0</v>
      </c>
      <c r="L942" t="s">
        <v>31</v>
      </c>
    </row>
    <row r="943" spans="2:12" x14ac:dyDescent="0.25">
      <c r="B943" t="s">
        <v>2029</v>
      </c>
      <c r="C943" t="s">
        <v>2861</v>
      </c>
      <c r="D943" s="13">
        <v>43806</v>
      </c>
      <c r="E943">
        <v>178.42</v>
      </c>
      <c r="F943">
        <v>18</v>
      </c>
      <c r="G943">
        <v>151.19999999999999</v>
      </c>
      <c r="H943">
        <v>0</v>
      </c>
      <c r="I943">
        <v>13.61</v>
      </c>
      <c r="J943">
        <v>13.61</v>
      </c>
      <c r="K943">
        <v>0</v>
      </c>
      <c r="L943" t="s">
        <v>31</v>
      </c>
    </row>
    <row r="944" spans="2:12" x14ac:dyDescent="0.25">
      <c r="B944" t="s">
        <v>2418</v>
      </c>
      <c r="C944" t="s">
        <v>2862</v>
      </c>
      <c r="D944" s="13">
        <v>43806</v>
      </c>
      <c r="E944">
        <v>23946.65</v>
      </c>
      <c r="F944">
        <v>5</v>
      </c>
      <c r="G944">
        <v>20673.86</v>
      </c>
      <c r="H944">
        <v>0</v>
      </c>
      <c r="I944">
        <v>516.85</v>
      </c>
      <c r="J944">
        <v>516.85</v>
      </c>
      <c r="K944">
        <v>0</v>
      </c>
      <c r="L944" t="s">
        <v>31</v>
      </c>
    </row>
    <row r="945" spans="2:12" x14ac:dyDescent="0.25">
      <c r="B945" t="s">
        <v>2418</v>
      </c>
      <c r="C945" t="s">
        <v>2862</v>
      </c>
      <c r="D945" s="13">
        <v>43806</v>
      </c>
      <c r="E945">
        <v>23946.65</v>
      </c>
      <c r="F945">
        <v>12</v>
      </c>
      <c r="G945">
        <v>1999.19</v>
      </c>
      <c r="H945">
        <v>0</v>
      </c>
      <c r="I945">
        <v>119.95</v>
      </c>
      <c r="J945">
        <v>119.95</v>
      </c>
      <c r="K945">
        <v>0</v>
      </c>
      <c r="L945" t="s">
        <v>31</v>
      </c>
    </row>
    <row r="946" spans="2:12" x14ac:dyDescent="0.25">
      <c r="B946" t="s">
        <v>2035</v>
      </c>
      <c r="C946" t="s">
        <v>2863</v>
      </c>
      <c r="D946" s="13">
        <v>43806</v>
      </c>
      <c r="E946">
        <v>3515.01</v>
      </c>
      <c r="F946">
        <v>12</v>
      </c>
      <c r="G946">
        <v>2647.76</v>
      </c>
      <c r="H946">
        <v>0</v>
      </c>
      <c r="I946">
        <v>158.87</v>
      </c>
      <c r="J946">
        <v>158.87</v>
      </c>
      <c r="K946">
        <v>0</v>
      </c>
      <c r="L946" t="s">
        <v>31</v>
      </c>
    </row>
    <row r="947" spans="2:12" x14ac:dyDescent="0.25">
      <c r="B947" t="s">
        <v>2035</v>
      </c>
      <c r="C947" t="s">
        <v>2863</v>
      </c>
      <c r="D947" s="13">
        <v>43806</v>
      </c>
      <c r="E947">
        <v>3515.01</v>
      </c>
      <c r="F947">
        <v>18</v>
      </c>
      <c r="G947">
        <v>465.71</v>
      </c>
      <c r="H947">
        <v>0</v>
      </c>
      <c r="I947">
        <v>41.91</v>
      </c>
      <c r="J947">
        <v>41.91</v>
      </c>
      <c r="K947">
        <v>0</v>
      </c>
      <c r="L947" t="s">
        <v>31</v>
      </c>
    </row>
    <row r="948" spans="2:12" x14ac:dyDescent="0.25">
      <c r="B948" t="s">
        <v>2864</v>
      </c>
      <c r="C948" t="s">
        <v>2865</v>
      </c>
      <c r="D948" s="13">
        <v>43806</v>
      </c>
      <c r="E948">
        <v>1445.41</v>
      </c>
      <c r="F948">
        <v>12</v>
      </c>
      <c r="G948">
        <v>799.89</v>
      </c>
      <c r="H948">
        <v>0</v>
      </c>
      <c r="I948">
        <v>47.99</v>
      </c>
      <c r="J948">
        <v>47.99</v>
      </c>
      <c r="K948">
        <v>0</v>
      </c>
      <c r="L948" t="s">
        <v>31</v>
      </c>
    </row>
    <row r="949" spans="2:12" x14ac:dyDescent="0.25">
      <c r="B949" t="s">
        <v>2864</v>
      </c>
      <c r="C949" t="s">
        <v>2865</v>
      </c>
      <c r="D949" s="13">
        <v>43806</v>
      </c>
      <c r="E949">
        <v>1445.41</v>
      </c>
      <c r="F949">
        <v>18</v>
      </c>
      <c r="G949">
        <v>465.71</v>
      </c>
      <c r="H949">
        <v>0</v>
      </c>
      <c r="I949">
        <v>41.91</v>
      </c>
      <c r="J949">
        <v>41.91</v>
      </c>
      <c r="K949">
        <v>0</v>
      </c>
      <c r="L949" t="s">
        <v>31</v>
      </c>
    </row>
    <row r="950" spans="2:12" x14ac:dyDescent="0.25">
      <c r="B950" t="s">
        <v>2866</v>
      </c>
      <c r="C950" t="s">
        <v>2867</v>
      </c>
      <c r="D950" s="13">
        <v>43806</v>
      </c>
      <c r="E950">
        <v>766.36</v>
      </c>
      <c r="F950">
        <v>12</v>
      </c>
      <c r="G950">
        <v>684.26</v>
      </c>
      <c r="H950">
        <v>0</v>
      </c>
      <c r="I950">
        <v>41.06</v>
      </c>
      <c r="J950">
        <v>41.06</v>
      </c>
      <c r="K950">
        <v>0</v>
      </c>
      <c r="L950" t="s">
        <v>31</v>
      </c>
    </row>
    <row r="951" spans="2:12" x14ac:dyDescent="0.25">
      <c r="B951" t="s">
        <v>2043</v>
      </c>
      <c r="C951" t="s">
        <v>2868</v>
      </c>
      <c r="D951" s="13">
        <v>43806</v>
      </c>
      <c r="E951">
        <v>2040.67</v>
      </c>
      <c r="F951">
        <v>12</v>
      </c>
      <c r="G951">
        <v>1821.99</v>
      </c>
      <c r="H951">
        <v>0</v>
      </c>
      <c r="I951">
        <v>109.32</v>
      </c>
      <c r="J951">
        <v>109.32</v>
      </c>
      <c r="K951">
        <v>0</v>
      </c>
      <c r="L951" t="s">
        <v>31</v>
      </c>
    </row>
    <row r="952" spans="2:12" x14ac:dyDescent="0.25">
      <c r="B952" t="s">
        <v>1657</v>
      </c>
      <c r="C952" t="s">
        <v>2869</v>
      </c>
      <c r="D952" s="13">
        <v>43806</v>
      </c>
      <c r="E952">
        <v>29007.94</v>
      </c>
      <c r="F952">
        <v>28</v>
      </c>
      <c r="G952">
        <v>13450.53</v>
      </c>
      <c r="H952">
        <v>0</v>
      </c>
      <c r="I952">
        <v>1883.07</v>
      </c>
      <c r="J952">
        <v>1883.07</v>
      </c>
      <c r="K952">
        <v>11791.25</v>
      </c>
      <c r="L952" t="s">
        <v>31</v>
      </c>
    </row>
    <row r="953" spans="2:12" x14ac:dyDescent="0.25">
      <c r="B953" t="s">
        <v>2870</v>
      </c>
      <c r="C953" t="s">
        <v>2871</v>
      </c>
      <c r="D953" s="13">
        <v>43806</v>
      </c>
      <c r="E953">
        <v>1413.42</v>
      </c>
      <c r="F953">
        <v>12</v>
      </c>
      <c r="G953">
        <v>960.11</v>
      </c>
      <c r="H953">
        <v>0</v>
      </c>
      <c r="I953">
        <v>57.61</v>
      </c>
      <c r="J953">
        <v>57.61</v>
      </c>
      <c r="K953">
        <v>0</v>
      </c>
      <c r="L953" t="s">
        <v>31</v>
      </c>
    </row>
    <row r="954" spans="2:12" x14ac:dyDescent="0.25">
      <c r="B954" t="s">
        <v>2870</v>
      </c>
      <c r="C954" t="s">
        <v>2871</v>
      </c>
      <c r="D954" s="13">
        <v>43806</v>
      </c>
      <c r="E954">
        <v>1413.42</v>
      </c>
      <c r="F954">
        <v>18</v>
      </c>
      <c r="G954">
        <v>286.52999999999997</v>
      </c>
      <c r="H954">
        <v>0</v>
      </c>
      <c r="I954">
        <v>25.79</v>
      </c>
      <c r="J954">
        <v>25.79</v>
      </c>
      <c r="K954">
        <v>0</v>
      </c>
      <c r="L954" t="s">
        <v>31</v>
      </c>
    </row>
    <row r="955" spans="2:12" x14ac:dyDescent="0.25">
      <c r="B955" t="s">
        <v>1796</v>
      </c>
      <c r="C955" t="s">
        <v>2872</v>
      </c>
      <c r="D955" s="13">
        <v>43806</v>
      </c>
      <c r="E955">
        <v>42594.25</v>
      </c>
      <c r="F955">
        <v>28</v>
      </c>
      <c r="G955">
        <v>19692.009999999998</v>
      </c>
      <c r="H955">
        <v>0</v>
      </c>
      <c r="I955">
        <v>2756.88</v>
      </c>
      <c r="J955">
        <v>2756.88</v>
      </c>
      <c r="K955">
        <v>17388.46</v>
      </c>
      <c r="L955" t="s">
        <v>31</v>
      </c>
    </row>
    <row r="956" spans="2:12" x14ac:dyDescent="0.25">
      <c r="B956" t="s">
        <v>2045</v>
      </c>
      <c r="C956" t="s">
        <v>2873</v>
      </c>
      <c r="D956" s="13">
        <v>43806</v>
      </c>
      <c r="E956">
        <v>1265.77</v>
      </c>
      <c r="F956">
        <v>12</v>
      </c>
      <c r="G956">
        <v>1007.46</v>
      </c>
      <c r="H956">
        <v>0</v>
      </c>
      <c r="I956">
        <v>60.45</v>
      </c>
      <c r="J956">
        <v>60.45</v>
      </c>
      <c r="K956">
        <v>0</v>
      </c>
      <c r="L956" t="s">
        <v>31</v>
      </c>
    </row>
    <row r="957" spans="2:12" x14ac:dyDescent="0.25">
      <c r="B957" t="s">
        <v>2045</v>
      </c>
      <c r="C957" t="s">
        <v>2873</v>
      </c>
      <c r="D957" s="13">
        <v>43806</v>
      </c>
      <c r="E957">
        <v>1265.77</v>
      </c>
      <c r="F957">
        <v>18</v>
      </c>
      <c r="G957">
        <v>116.43</v>
      </c>
      <c r="H957">
        <v>0</v>
      </c>
      <c r="I957">
        <v>10.48</v>
      </c>
      <c r="J957">
        <v>10.48</v>
      </c>
      <c r="K957">
        <v>0</v>
      </c>
      <c r="L957" t="s">
        <v>31</v>
      </c>
    </row>
    <row r="958" spans="2:12" x14ac:dyDescent="0.25">
      <c r="B958" t="s">
        <v>2874</v>
      </c>
      <c r="C958" t="s">
        <v>2875</v>
      </c>
      <c r="D958" s="13">
        <v>43806</v>
      </c>
      <c r="E958">
        <v>714.34</v>
      </c>
      <c r="F958">
        <v>12</v>
      </c>
      <c r="G958">
        <v>637.79999999999995</v>
      </c>
      <c r="H958">
        <v>0</v>
      </c>
      <c r="I958">
        <v>38.270000000000003</v>
      </c>
      <c r="J958">
        <v>38.270000000000003</v>
      </c>
      <c r="K958">
        <v>0</v>
      </c>
      <c r="L958" t="s">
        <v>31</v>
      </c>
    </row>
    <row r="959" spans="2:12" x14ac:dyDescent="0.25">
      <c r="B959" t="s">
        <v>2876</v>
      </c>
      <c r="C959" t="s">
        <v>2877</v>
      </c>
      <c r="D959" s="13">
        <v>43806</v>
      </c>
      <c r="E959">
        <v>670.3</v>
      </c>
      <c r="F959">
        <v>5</v>
      </c>
      <c r="G959">
        <v>91.39</v>
      </c>
      <c r="H959">
        <v>0</v>
      </c>
      <c r="I959">
        <v>2.2799999999999998</v>
      </c>
      <c r="J959">
        <v>2.2799999999999998</v>
      </c>
      <c r="K959">
        <v>0</v>
      </c>
      <c r="L959" t="s">
        <v>31</v>
      </c>
    </row>
    <row r="960" spans="2:12" x14ac:dyDescent="0.25">
      <c r="B960" t="s">
        <v>2876</v>
      </c>
      <c r="C960" t="s">
        <v>2877</v>
      </c>
      <c r="D960" s="13">
        <v>43806</v>
      </c>
      <c r="E960">
        <v>670.3</v>
      </c>
      <c r="F960">
        <v>18</v>
      </c>
      <c r="G960">
        <v>486.73</v>
      </c>
      <c r="H960">
        <v>0</v>
      </c>
      <c r="I960">
        <v>43.81</v>
      </c>
      <c r="J960">
        <v>43.81</v>
      </c>
      <c r="K960">
        <v>0</v>
      </c>
      <c r="L960" t="s">
        <v>31</v>
      </c>
    </row>
    <row r="961" spans="2:12" x14ac:dyDescent="0.25">
      <c r="B961" t="s">
        <v>1663</v>
      </c>
      <c r="C961" t="s">
        <v>2878</v>
      </c>
      <c r="D961" s="13">
        <v>43806</v>
      </c>
      <c r="E961">
        <v>47162.69</v>
      </c>
      <c r="F961">
        <v>28</v>
      </c>
      <c r="G961">
        <v>21058.46</v>
      </c>
      <c r="H961">
        <v>0</v>
      </c>
      <c r="I961">
        <v>2948.18</v>
      </c>
      <c r="J961">
        <v>2948.18</v>
      </c>
      <c r="K961">
        <v>20207.87</v>
      </c>
      <c r="L961" t="s">
        <v>31</v>
      </c>
    </row>
    <row r="962" spans="2:12" x14ac:dyDescent="0.25">
      <c r="B962" t="s">
        <v>2879</v>
      </c>
      <c r="C962" t="s">
        <v>2880</v>
      </c>
      <c r="D962" s="13">
        <v>43806</v>
      </c>
      <c r="E962">
        <v>1472.38</v>
      </c>
      <c r="F962">
        <v>12</v>
      </c>
      <c r="G962">
        <v>1314.65</v>
      </c>
      <c r="H962">
        <v>0</v>
      </c>
      <c r="I962">
        <v>78.88</v>
      </c>
      <c r="J962">
        <v>78.88</v>
      </c>
      <c r="K962">
        <v>0</v>
      </c>
      <c r="L962" t="s">
        <v>31</v>
      </c>
    </row>
    <row r="963" spans="2:12" x14ac:dyDescent="0.25">
      <c r="B963" t="s">
        <v>1665</v>
      </c>
      <c r="C963" t="s">
        <v>2881</v>
      </c>
      <c r="D963" s="13">
        <v>43806</v>
      </c>
      <c r="E963">
        <v>18035.73</v>
      </c>
      <c r="F963">
        <v>28</v>
      </c>
      <c r="G963">
        <v>9429.8700000000008</v>
      </c>
      <c r="H963">
        <v>0</v>
      </c>
      <c r="I963">
        <v>1320.18</v>
      </c>
      <c r="J963">
        <v>1320.18</v>
      </c>
      <c r="K963">
        <v>5965.49</v>
      </c>
      <c r="L963" t="s">
        <v>31</v>
      </c>
    </row>
    <row r="964" spans="2:12" x14ac:dyDescent="0.25">
      <c r="B964" t="s">
        <v>2882</v>
      </c>
      <c r="C964" t="s">
        <v>2883</v>
      </c>
      <c r="D964" s="13">
        <v>43806</v>
      </c>
      <c r="E964">
        <v>754.01</v>
      </c>
      <c r="F964">
        <v>18</v>
      </c>
      <c r="G964">
        <v>638.99</v>
      </c>
      <c r="H964">
        <v>0</v>
      </c>
      <c r="I964">
        <v>57.51</v>
      </c>
      <c r="J964">
        <v>57.51</v>
      </c>
      <c r="K964">
        <v>0</v>
      </c>
      <c r="L964" t="s">
        <v>31</v>
      </c>
    </row>
    <row r="965" spans="2:12" x14ac:dyDescent="0.25">
      <c r="B965" t="s">
        <v>2057</v>
      </c>
      <c r="C965" t="s">
        <v>2884</v>
      </c>
      <c r="D965" s="13">
        <v>43806</v>
      </c>
      <c r="E965">
        <v>1708.34</v>
      </c>
      <c r="F965">
        <v>12</v>
      </c>
      <c r="G965">
        <v>1279.98</v>
      </c>
      <c r="H965">
        <v>0</v>
      </c>
      <c r="I965">
        <v>76.8</v>
      </c>
      <c r="J965">
        <v>76.8</v>
      </c>
      <c r="K965">
        <v>0</v>
      </c>
      <c r="L965" t="s">
        <v>31</v>
      </c>
    </row>
    <row r="966" spans="2:12" x14ac:dyDescent="0.25">
      <c r="B966" t="s">
        <v>2057</v>
      </c>
      <c r="C966" t="s">
        <v>2884</v>
      </c>
      <c r="D966" s="13">
        <v>43806</v>
      </c>
      <c r="E966">
        <v>1708.34</v>
      </c>
      <c r="F966">
        <v>18</v>
      </c>
      <c r="G966">
        <v>232.85</v>
      </c>
      <c r="H966">
        <v>0</v>
      </c>
      <c r="I966">
        <v>20.96</v>
      </c>
      <c r="J966">
        <v>20.96</v>
      </c>
      <c r="K966">
        <v>0</v>
      </c>
      <c r="L966" t="s">
        <v>31</v>
      </c>
    </row>
    <row r="967" spans="2:12" x14ac:dyDescent="0.25">
      <c r="B967" t="s">
        <v>1669</v>
      </c>
      <c r="C967" t="s">
        <v>2885</v>
      </c>
      <c r="D967" s="13">
        <v>43806</v>
      </c>
      <c r="E967">
        <v>47941.45</v>
      </c>
      <c r="F967">
        <v>28</v>
      </c>
      <c r="G967">
        <v>20788.93</v>
      </c>
      <c r="H967">
        <v>0</v>
      </c>
      <c r="I967">
        <v>2910.45</v>
      </c>
      <c r="J967">
        <v>2910.45</v>
      </c>
      <c r="K967">
        <v>21331.62</v>
      </c>
      <c r="L967" t="s">
        <v>31</v>
      </c>
    </row>
    <row r="968" spans="2:12" x14ac:dyDescent="0.25">
      <c r="B968" t="s">
        <v>2886</v>
      </c>
      <c r="C968" t="s">
        <v>2887</v>
      </c>
      <c r="D968" s="13">
        <v>43806</v>
      </c>
      <c r="E968">
        <v>46701.38</v>
      </c>
      <c r="F968">
        <v>28</v>
      </c>
      <c r="G968">
        <v>22116.55</v>
      </c>
      <c r="H968">
        <v>0</v>
      </c>
      <c r="I968">
        <v>3096.32</v>
      </c>
      <c r="J968">
        <v>3096.32</v>
      </c>
      <c r="K968">
        <v>18392.2</v>
      </c>
      <c r="L968" t="s">
        <v>31</v>
      </c>
    </row>
    <row r="969" spans="2:12" x14ac:dyDescent="0.25">
      <c r="B969" t="s">
        <v>2888</v>
      </c>
      <c r="C969" t="s">
        <v>2889</v>
      </c>
      <c r="D969" s="13">
        <v>43806</v>
      </c>
      <c r="E969">
        <v>1336.75</v>
      </c>
      <c r="F969">
        <v>12</v>
      </c>
      <c r="G969">
        <v>948.19</v>
      </c>
      <c r="H969">
        <v>0</v>
      </c>
      <c r="I969">
        <v>56.89</v>
      </c>
      <c r="J969">
        <v>56.89</v>
      </c>
      <c r="K969">
        <v>0</v>
      </c>
      <c r="L969" t="s">
        <v>31</v>
      </c>
    </row>
    <row r="970" spans="2:12" x14ac:dyDescent="0.25">
      <c r="B970" t="s">
        <v>2888</v>
      </c>
      <c r="C970" t="s">
        <v>2889</v>
      </c>
      <c r="D970" s="13">
        <v>43806</v>
      </c>
      <c r="E970">
        <v>1336.75</v>
      </c>
      <c r="F970">
        <v>18</v>
      </c>
      <c r="G970">
        <v>232.85</v>
      </c>
      <c r="H970">
        <v>0</v>
      </c>
      <c r="I970">
        <v>20.96</v>
      </c>
      <c r="J970">
        <v>20.96</v>
      </c>
      <c r="K970">
        <v>0</v>
      </c>
      <c r="L970" t="s">
        <v>31</v>
      </c>
    </row>
    <row r="971" spans="2:12" x14ac:dyDescent="0.25">
      <c r="B971" t="s">
        <v>2890</v>
      </c>
      <c r="C971" t="s">
        <v>2891</v>
      </c>
      <c r="D971" s="13">
        <v>43806</v>
      </c>
      <c r="E971">
        <v>4410.1899999999996</v>
      </c>
      <c r="F971">
        <v>12</v>
      </c>
      <c r="G971">
        <v>3937.66</v>
      </c>
      <c r="H971">
        <v>0</v>
      </c>
      <c r="I971">
        <v>236.26</v>
      </c>
      <c r="J971">
        <v>236.26</v>
      </c>
      <c r="K971">
        <v>0</v>
      </c>
      <c r="L971" t="s">
        <v>31</v>
      </c>
    </row>
    <row r="972" spans="2:12" x14ac:dyDescent="0.25">
      <c r="B972" t="s">
        <v>2892</v>
      </c>
      <c r="C972" t="s">
        <v>2893</v>
      </c>
      <c r="D972" s="13">
        <v>43806</v>
      </c>
      <c r="E972">
        <v>266.05</v>
      </c>
      <c r="F972">
        <v>0</v>
      </c>
      <c r="G972">
        <v>143.29</v>
      </c>
      <c r="H972">
        <v>0</v>
      </c>
      <c r="I972">
        <v>0</v>
      </c>
      <c r="J972">
        <v>0</v>
      </c>
      <c r="K972">
        <v>0</v>
      </c>
      <c r="L972" t="s">
        <v>31</v>
      </c>
    </row>
    <row r="973" spans="2:12" x14ac:dyDescent="0.25">
      <c r="B973" t="s">
        <v>2892</v>
      </c>
      <c r="C973" t="s">
        <v>2893</v>
      </c>
      <c r="D973" s="13">
        <v>43806</v>
      </c>
      <c r="E973">
        <v>266.05</v>
      </c>
      <c r="F973">
        <v>5</v>
      </c>
      <c r="G973">
        <v>116.92</v>
      </c>
      <c r="H973">
        <v>0</v>
      </c>
      <c r="I973">
        <v>2.92</v>
      </c>
      <c r="J973">
        <v>2.92</v>
      </c>
      <c r="K973">
        <v>0</v>
      </c>
      <c r="L973" t="s">
        <v>31</v>
      </c>
    </row>
    <row r="974" spans="2:12" x14ac:dyDescent="0.25">
      <c r="B974" t="s">
        <v>2894</v>
      </c>
      <c r="C974" t="s">
        <v>2895</v>
      </c>
      <c r="D974" s="13">
        <v>43806</v>
      </c>
      <c r="E974">
        <v>246.63</v>
      </c>
      <c r="F974">
        <v>5</v>
      </c>
      <c r="G974">
        <v>234.88</v>
      </c>
      <c r="H974">
        <v>0</v>
      </c>
      <c r="I974">
        <v>5.87</v>
      </c>
      <c r="J974">
        <v>5.87</v>
      </c>
      <c r="K974">
        <v>0</v>
      </c>
      <c r="L974" t="s">
        <v>31</v>
      </c>
    </row>
    <row r="975" spans="2:12" x14ac:dyDescent="0.25">
      <c r="B975" t="s">
        <v>2896</v>
      </c>
      <c r="C975" t="s">
        <v>2897</v>
      </c>
      <c r="D975" s="13">
        <v>43806</v>
      </c>
      <c r="E975">
        <v>1268.3</v>
      </c>
      <c r="F975">
        <v>12</v>
      </c>
      <c r="G975">
        <v>1009.72</v>
      </c>
      <c r="H975">
        <v>0</v>
      </c>
      <c r="I975">
        <v>60.58</v>
      </c>
      <c r="J975">
        <v>60.58</v>
      </c>
      <c r="K975">
        <v>0</v>
      </c>
      <c r="L975" t="s">
        <v>31</v>
      </c>
    </row>
    <row r="976" spans="2:12" x14ac:dyDescent="0.25">
      <c r="B976" t="s">
        <v>2896</v>
      </c>
      <c r="C976" t="s">
        <v>2897</v>
      </c>
      <c r="D976" s="13">
        <v>43806</v>
      </c>
      <c r="E976">
        <v>1268.3</v>
      </c>
      <c r="F976">
        <v>18</v>
      </c>
      <c r="G976">
        <v>116.43</v>
      </c>
      <c r="H976">
        <v>0</v>
      </c>
      <c r="I976">
        <v>10.48</v>
      </c>
      <c r="J976">
        <v>10.48</v>
      </c>
      <c r="K976">
        <v>0</v>
      </c>
      <c r="L976" t="s">
        <v>31</v>
      </c>
    </row>
    <row r="977" spans="2:12" x14ac:dyDescent="0.25">
      <c r="B977" t="s">
        <v>2898</v>
      </c>
      <c r="C977" t="s">
        <v>2899</v>
      </c>
      <c r="D977" s="13">
        <v>43806</v>
      </c>
      <c r="E977">
        <v>3066.7</v>
      </c>
      <c r="F977">
        <v>5</v>
      </c>
      <c r="G977">
        <v>2836.12</v>
      </c>
      <c r="H977">
        <v>0</v>
      </c>
      <c r="I977">
        <v>70.900000000000006</v>
      </c>
      <c r="J977">
        <v>70.900000000000006</v>
      </c>
      <c r="K977">
        <v>0</v>
      </c>
      <c r="L977" t="s">
        <v>31</v>
      </c>
    </row>
    <row r="978" spans="2:12" x14ac:dyDescent="0.25">
      <c r="B978" t="s">
        <v>2898</v>
      </c>
      <c r="C978" t="s">
        <v>2899</v>
      </c>
      <c r="D978" s="13">
        <v>43806</v>
      </c>
      <c r="E978">
        <v>3066.7</v>
      </c>
      <c r="F978">
        <v>12</v>
      </c>
      <c r="G978">
        <v>79.260000000000005</v>
      </c>
      <c r="H978">
        <v>0</v>
      </c>
      <c r="I978">
        <v>4.76</v>
      </c>
      <c r="J978">
        <v>4.76</v>
      </c>
      <c r="K978">
        <v>0</v>
      </c>
      <c r="L978" t="s">
        <v>31</v>
      </c>
    </row>
    <row r="979" spans="2:12" x14ac:dyDescent="0.25">
      <c r="B979" t="s">
        <v>2900</v>
      </c>
      <c r="C979" t="s">
        <v>2901</v>
      </c>
      <c r="D979" s="13">
        <v>43806</v>
      </c>
      <c r="E979">
        <v>2732.97</v>
      </c>
      <c r="F979">
        <v>5</v>
      </c>
      <c r="G979">
        <v>2602.83</v>
      </c>
      <c r="H979">
        <v>0</v>
      </c>
      <c r="I979">
        <v>65.069999999999993</v>
      </c>
      <c r="J979">
        <v>65.069999999999993</v>
      </c>
      <c r="K979">
        <v>0</v>
      </c>
      <c r="L979" t="s">
        <v>31</v>
      </c>
    </row>
    <row r="980" spans="2:12" x14ac:dyDescent="0.25">
      <c r="B980" t="s">
        <v>2902</v>
      </c>
      <c r="C980" t="s">
        <v>2903</v>
      </c>
      <c r="D980" s="13">
        <v>43806</v>
      </c>
      <c r="E980">
        <v>1969.66</v>
      </c>
      <c r="F980">
        <v>12</v>
      </c>
      <c r="G980">
        <v>1267.96</v>
      </c>
      <c r="H980">
        <v>0</v>
      </c>
      <c r="I980">
        <v>76.08</v>
      </c>
      <c r="J980">
        <v>76.08</v>
      </c>
      <c r="K980">
        <v>0</v>
      </c>
      <c r="L980" t="s">
        <v>31</v>
      </c>
    </row>
    <row r="981" spans="2:12" x14ac:dyDescent="0.25">
      <c r="B981" t="s">
        <v>2902</v>
      </c>
      <c r="C981" t="s">
        <v>2903</v>
      </c>
      <c r="D981" s="13">
        <v>43806</v>
      </c>
      <c r="E981">
        <v>1969.66</v>
      </c>
      <c r="F981">
        <v>18</v>
      </c>
      <c r="G981">
        <v>465.71</v>
      </c>
      <c r="H981">
        <v>0</v>
      </c>
      <c r="I981">
        <v>41.91</v>
      </c>
      <c r="J981">
        <v>41.91</v>
      </c>
      <c r="K981">
        <v>0</v>
      </c>
      <c r="L981" t="s">
        <v>31</v>
      </c>
    </row>
    <row r="982" spans="2:12" x14ac:dyDescent="0.25">
      <c r="B982" t="s">
        <v>2904</v>
      </c>
      <c r="C982" t="s">
        <v>2905</v>
      </c>
      <c r="D982" s="13">
        <v>43806</v>
      </c>
      <c r="E982">
        <v>2915.3</v>
      </c>
      <c r="F982">
        <v>5</v>
      </c>
      <c r="G982">
        <v>2776.47</v>
      </c>
      <c r="H982">
        <v>0</v>
      </c>
      <c r="I982">
        <v>69.41</v>
      </c>
      <c r="J982">
        <v>69.41</v>
      </c>
      <c r="K982">
        <v>0</v>
      </c>
      <c r="L982" t="s">
        <v>31</v>
      </c>
    </row>
    <row r="983" spans="2:12" x14ac:dyDescent="0.25">
      <c r="B983" t="s">
        <v>2089</v>
      </c>
      <c r="C983" t="s">
        <v>2906</v>
      </c>
      <c r="D983" s="13">
        <v>43806</v>
      </c>
      <c r="E983">
        <v>2040.26</v>
      </c>
      <c r="F983">
        <v>12</v>
      </c>
      <c r="G983">
        <v>1821.66</v>
      </c>
      <c r="H983">
        <v>0</v>
      </c>
      <c r="I983">
        <v>109.3</v>
      </c>
      <c r="J983">
        <v>109.3</v>
      </c>
      <c r="K983">
        <v>0</v>
      </c>
      <c r="L983" t="s">
        <v>31</v>
      </c>
    </row>
    <row r="984" spans="2:12" x14ac:dyDescent="0.25">
      <c r="B984" t="s">
        <v>2907</v>
      </c>
      <c r="C984" t="s">
        <v>2908</v>
      </c>
      <c r="D984" s="13">
        <v>43806</v>
      </c>
      <c r="E984">
        <v>2825.21</v>
      </c>
      <c r="F984">
        <v>18</v>
      </c>
      <c r="G984">
        <v>2394.25</v>
      </c>
      <c r="H984">
        <v>0</v>
      </c>
      <c r="I984">
        <v>215.48</v>
      </c>
      <c r="J984">
        <v>215.48</v>
      </c>
      <c r="K984">
        <v>0</v>
      </c>
      <c r="L984" t="s">
        <v>31</v>
      </c>
    </row>
    <row r="985" spans="2:12" x14ac:dyDescent="0.25">
      <c r="B985" t="s">
        <v>2909</v>
      </c>
      <c r="C985" t="s">
        <v>2910</v>
      </c>
      <c r="D985" s="13">
        <v>43806</v>
      </c>
      <c r="E985">
        <v>2927.07</v>
      </c>
      <c r="F985">
        <v>5</v>
      </c>
      <c r="G985">
        <v>2313.73</v>
      </c>
      <c r="H985">
        <v>0</v>
      </c>
      <c r="I985">
        <v>57.84</v>
      </c>
      <c r="J985">
        <v>57.84</v>
      </c>
      <c r="K985">
        <v>0</v>
      </c>
      <c r="L985" t="s">
        <v>31</v>
      </c>
    </row>
    <row r="986" spans="2:12" x14ac:dyDescent="0.25">
      <c r="B986" t="s">
        <v>2909</v>
      </c>
      <c r="C986" t="s">
        <v>2910</v>
      </c>
      <c r="D986" s="13">
        <v>43806</v>
      </c>
      <c r="E986">
        <v>2927.07</v>
      </c>
      <c r="F986">
        <v>12</v>
      </c>
      <c r="G986">
        <v>444.33</v>
      </c>
      <c r="H986">
        <v>0</v>
      </c>
      <c r="I986">
        <v>26.66</v>
      </c>
      <c r="J986">
        <v>26.66</v>
      </c>
      <c r="K986">
        <v>0</v>
      </c>
      <c r="L986" t="s">
        <v>31</v>
      </c>
    </row>
    <row r="987" spans="2:12" x14ac:dyDescent="0.25">
      <c r="B987" t="s">
        <v>2911</v>
      </c>
      <c r="C987" t="s">
        <v>2912</v>
      </c>
      <c r="D987" s="13">
        <v>43806</v>
      </c>
      <c r="E987">
        <v>521.85</v>
      </c>
      <c r="F987">
        <v>5</v>
      </c>
      <c r="G987">
        <v>370.2</v>
      </c>
      <c r="H987">
        <v>0</v>
      </c>
      <c r="I987">
        <v>9.25</v>
      </c>
      <c r="J987">
        <v>9.25</v>
      </c>
      <c r="K987">
        <v>0</v>
      </c>
      <c r="L987" t="s">
        <v>31</v>
      </c>
    </row>
    <row r="988" spans="2:12" x14ac:dyDescent="0.25">
      <c r="B988" t="s">
        <v>2911</v>
      </c>
      <c r="C988" t="s">
        <v>2912</v>
      </c>
      <c r="D988" s="13">
        <v>43806</v>
      </c>
      <c r="E988">
        <v>521.85</v>
      </c>
      <c r="F988">
        <v>12</v>
      </c>
      <c r="G988">
        <v>118.89</v>
      </c>
      <c r="H988">
        <v>0</v>
      </c>
      <c r="I988">
        <v>7.13</v>
      </c>
      <c r="J988">
        <v>7.13</v>
      </c>
      <c r="K988">
        <v>0</v>
      </c>
      <c r="L988" t="s">
        <v>31</v>
      </c>
    </row>
    <row r="989" spans="2:12" x14ac:dyDescent="0.25">
      <c r="B989" t="s">
        <v>2093</v>
      </c>
      <c r="C989" t="s">
        <v>2913</v>
      </c>
      <c r="D989" s="13">
        <v>43806</v>
      </c>
      <c r="E989">
        <v>865.63</v>
      </c>
      <c r="F989">
        <v>12</v>
      </c>
      <c r="G989">
        <v>650.22</v>
      </c>
      <c r="H989">
        <v>0</v>
      </c>
      <c r="I989">
        <v>39.01</v>
      </c>
      <c r="J989">
        <v>39.01</v>
      </c>
      <c r="K989">
        <v>0</v>
      </c>
      <c r="L989" t="s">
        <v>31</v>
      </c>
    </row>
    <row r="990" spans="2:12" x14ac:dyDescent="0.25">
      <c r="B990" t="s">
        <v>2093</v>
      </c>
      <c r="C990" t="s">
        <v>2913</v>
      </c>
      <c r="D990" s="13">
        <v>43806</v>
      </c>
      <c r="E990">
        <v>865.63</v>
      </c>
      <c r="F990">
        <v>18</v>
      </c>
      <c r="G990">
        <v>116.43</v>
      </c>
      <c r="H990">
        <v>0</v>
      </c>
      <c r="I990">
        <v>10.48</v>
      </c>
      <c r="J990">
        <v>10.48</v>
      </c>
      <c r="K990">
        <v>0</v>
      </c>
      <c r="L990" t="s">
        <v>31</v>
      </c>
    </row>
    <row r="991" spans="2:12" x14ac:dyDescent="0.25">
      <c r="B991" t="s">
        <v>2914</v>
      </c>
      <c r="C991" t="s">
        <v>2915</v>
      </c>
      <c r="D991" s="13">
        <v>43806</v>
      </c>
      <c r="E991">
        <v>4372.95</v>
      </c>
      <c r="F991">
        <v>5</v>
      </c>
      <c r="G991">
        <v>4164.71</v>
      </c>
      <c r="H991">
        <v>0</v>
      </c>
      <c r="I991">
        <v>104.12</v>
      </c>
      <c r="J991">
        <v>104.12</v>
      </c>
      <c r="K991">
        <v>0</v>
      </c>
      <c r="L991" t="s">
        <v>31</v>
      </c>
    </row>
    <row r="992" spans="2:12" x14ac:dyDescent="0.25">
      <c r="B992" t="s">
        <v>1687</v>
      </c>
      <c r="C992" t="s">
        <v>2916</v>
      </c>
      <c r="D992" s="13">
        <v>43806</v>
      </c>
      <c r="E992">
        <v>48045.64</v>
      </c>
      <c r="F992">
        <v>28</v>
      </c>
      <c r="G992">
        <v>22134.69</v>
      </c>
      <c r="H992">
        <v>0</v>
      </c>
      <c r="I992">
        <v>3098.86</v>
      </c>
      <c r="J992">
        <v>3098.86</v>
      </c>
      <c r="K992">
        <v>19713.23</v>
      </c>
      <c r="L992" t="s">
        <v>31</v>
      </c>
    </row>
    <row r="993" spans="2:12" x14ac:dyDescent="0.25">
      <c r="B993" t="s">
        <v>2917</v>
      </c>
      <c r="C993" t="s">
        <v>2918</v>
      </c>
      <c r="D993" s="13">
        <v>43806</v>
      </c>
      <c r="E993">
        <v>4372.95</v>
      </c>
      <c r="F993">
        <v>5</v>
      </c>
      <c r="G993">
        <v>4164.71</v>
      </c>
      <c r="H993">
        <v>0</v>
      </c>
      <c r="I993">
        <v>104.12</v>
      </c>
      <c r="J993">
        <v>104.12</v>
      </c>
      <c r="K993">
        <v>0</v>
      </c>
      <c r="L993" t="s">
        <v>31</v>
      </c>
    </row>
    <row r="994" spans="2:12" x14ac:dyDescent="0.25">
      <c r="B994" t="s">
        <v>2919</v>
      </c>
      <c r="C994" t="s">
        <v>2920</v>
      </c>
      <c r="D994" s="13">
        <v>43806</v>
      </c>
      <c r="E994">
        <v>845.98</v>
      </c>
      <c r="F994">
        <v>12</v>
      </c>
      <c r="G994">
        <v>755.31</v>
      </c>
      <c r="H994">
        <v>0</v>
      </c>
      <c r="I994">
        <v>45.32</v>
      </c>
      <c r="J994">
        <v>45.32</v>
      </c>
      <c r="K994">
        <v>0</v>
      </c>
      <c r="L994" t="s">
        <v>31</v>
      </c>
    </row>
    <row r="995" spans="2:12" x14ac:dyDescent="0.25">
      <c r="B995" t="s">
        <v>1906</v>
      </c>
      <c r="C995" t="s">
        <v>2921</v>
      </c>
      <c r="D995" s="13">
        <v>43806</v>
      </c>
      <c r="E995">
        <v>22098.27</v>
      </c>
      <c r="F995">
        <v>28</v>
      </c>
      <c r="G995">
        <v>9765.39</v>
      </c>
      <c r="H995">
        <v>0</v>
      </c>
      <c r="I995">
        <v>1367.15</v>
      </c>
      <c r="J995">
        <v>1367.15</v>
      </c>
      <c r="K995">
        <v>9598.57</v>
      </c>
      <c r="L995" t="s">
        <v>31</v>
      </c>
    </row>
    <row r="996" spans="2:12" x14ac:dyDescent="0.25">
      <c r="B996" t="s">
        <v>2922</v>
      </c>
      <c r="C996" t="s">
        <v>2923</v>
      </c>
      <c r="D996" s="13">
        <v>43806</v>
      </c>
      <c r="E996">
        <v>1410.48</v>
      </c>
      <c r="F996">
        <v>5</v>
      </c>
      <c r="G996">
        <v>1216.51</v>
      </c>
      <c r="H996">
        <v>0</v>
      </c>
      <c r="I996">
        <v>30.41</v>
      </c>
      <c r="J996">
        <v>30.41</v>
      </c>
      <c r="K996">
        <v>0</v>
      </c>
      <c r="L996" t="s">
        <v>31</v>
      </c>
    </row>
    <row r="997" spans="2:12" x14ac:dyDescent="0.25">
      <c r="B997" t="s">
        <v>2922</v>
      </c>
      <c r="C997" t="s">
        <v>2923</v>
      </c>
      <c r="D997" s="13">
        <v>43806</v>
      </c>
      <c r="E997">
        <v>1410.48</v>
      </c>
      <c r="F997">
        <v>12</v>
      </c>
      <c r="G997">
        <v>118.89</v>
      </c>
      <c r="H997">
        <v>0</v>
      </c>
      <c r="I997">
        <v>7.13</v>
      </c>
      <c r="J997">
        <v>7.13</v>
      </c>
      <c r="K997">
        <v>0</v>
      </c>
      <c r="L997" t="s">
        <v>31</v>
      </c>
    </row>
    <row r="998" spans="2:12" x14ac:dyDescent="0.25">
      <c r="B998" t="s">
        <v>2924</v>
      </c>
      <c r="C998" t="s">
        <v>2925</v>
      </c>
      <c r="D998" s="13">
        <v>43806</v>
      </c>
      <c r="E998">
        <v>485.88</v>
      </c>
      <c r="F998">
        <v>5</v>
      </c>
      <c r="G998">
        <v>462.75</v>
      </c>
      <c r="H998">
        <v>0</v>
      </c>
      <c r="I998">
        <v>11.57</v>
      </c>
      <c r="J998">
        <v>11.57</v>
      </c>
      <c r="K998">
        <v>0</v>
      </c>
      <c r="L998" t="s">
        <v>31</v>
      </c>
    </row>
    <row r="999" spans="2:12" x14ac:dyDescent="0.25">
      <c r="B999" t="s">
        <v>2926</v>
      </c>
      <c r="C999" t="s">
        <v>2927</v>
      </c>
      <c r="D999" s="13">
        <v>43806</v>
      </c>
      <c r="E999">
        <v>242.94</v>
      </c>
      <c r="F999">
        <v>5</v>
      </c>
      <c r="G999">
        <v>231.37</v>
      </c>
      <c r="H999">
        <v>0</v>
      </c>
      <c r="I999">
        <v>5.78</v>
      </c>
      <c r="J999">
        <v>5.78</v>
      </c>
      <c r="K999">
        <v>0</v>
      </c>
      <c r="L999" t="s">
        <v>31</v>
      </c>
    </row>
    <row r="1000" spans="2:12" x14ac:dyDescent="0.25">
      <c r="B1000" t="s">
        <v>1671</v>
      </c>
      <c r="C1000" t="s">
        <v>2928</v>
      </c>
      <c r="D1000" s="13">
        <v>43806</v>
      </c>
      <c r="E1000">
        <v>43551.62</v>
      </c>
      <c r="F1000">
        <v>28</v>
      </c>
      <c r="G1000">
        <v>18419.28</v>
      </c>
      <c r="H1000">
        <v>0</v>
      </c>
      <c r="I1000">
        <v>2578.6999999999998</v>
      </c>
      <c r="J1000">
        <v>2578.6999999999998</v>
      </c>
      <c r="K1000">
        <v>19974.939999999999</v>
      </c>
      <c r="L1000" t="s">
        <v>31</v>
      </c>
    </row>
    <row r="1001" spans="2:12" x14ac:dyDescent="0.25">
      <c r="B1001" t="s">
        <v>2929</v>
      </c>
      <c r="C1001" t="s">
        <v>2930</v>
      </c>
      <c r="D1001" s="13">
        <v>43806</v>
      </c>
      <c r="E1001">
        <v>2121.69</v>
      </c>
      <c r="F1001">
        <v>5</v>
      </c>
      <c r="G1001">
        <v>1447.89</v>
      </c>
      <c r="H1001">
        <v>0</v>
      </c>
      <c r="I1001">
        <v>36.200000000000003</v>
      </c>
      <c r="J1001">
        <v>36.200000000000003</v>
      </c>
      <c r="K1001">
        <v>0</v>
      </c>
      <c r="L1001" t="s">
        <v>31</v>
      </c>
    </row>
    <row r="1002" spans="2:12" x14ac:dyDescent="0.25">
      <c r="B1002" t="s">
        <v>2929</v>
      </c>
      <c r="C1002" t="s">
        <v>2930</v>
      </c>
      <c r="D1002" s="13">
        <v>43806</v>
      </c>
      <c r="E1002">
        <v>2121.69</v>
      </c>
      <c r="F1002">
        <v>12</v>
      </c>
      <c r="G1002">
        <v>536.98</v>
      </c>
      <c r="H1002">
        <v>0</v>
      </c>
      <c r="I1002">
        <v>32.22</v>
      </c>
      <c r="J1002">
        <v>32.22</v>
      </c>
      <c r="K1002">
        <v>0</v>
      </c>
      <c r="L1002" t="s">
        <v>31</v>
      </c>
    </row>
    <row r="1003" spans="2:12" x14ac:dyDescent="0.25">
      <c r="B1003" t="s">
        <v>1957</v>
      </c>
      <c r="C1003" t="s">
        <v>2931</v>
      </c>
      <c r="D1003" s="13">
        <v>43806</v>
      </c>
      <c r="E1003">
        <v>47936.52</v>
      </c>
      <c r="F1003">
        <v>28</v>
      </c>
      <c r="G1003">
        <v>23299.47</v>
      </c>
      <c r="H1003">
        <v>0</v>
      </c>
      <c r="I1003">
        <v>3261.93</v>
      </c>
      <c r="J1003">
        <v>3261.93</v>
      </c>
      <c r="K1003">
        <v>18113.2</v>
      </c>
      <c r="L1003" t="s">
        <v>31</v>
      </c>
    </row>
    <row r="1004" spans="2:12" x14ac:dyDescent="0.25">
      <c r="B1004" t="s">
        <v>1789</v>
      </c>
      <c r="C1004" t="s">
        <v>2932</v>
      </c>
      <c r="D1004" s="13">
        <v>43806</v>
      </c>
      <c r="E1004">
        <v>9027.7900000000009</v>
      </c>
      <c r="F1004">
        <v>28</v>
      </c>
      <c r="G1004">
        <v>3666.01</v>
      </c>
      <c r="H1004">
        <v>0</v>
      </c>
      <c r="I1004">
        <v>513.24</v>
      </c>
      <c r="J1004">
        <v>513.24</v>
      </c>
      <c r="K1004">
        <v>4335.3</v>
      </c>
      <c r="L1004" t="s">
        <v>31</v>
      </c>
    </row>
    <row r="1005" spans="2:12" x14ac:dyDescent="0.25">
      <c r="B1005" t="s">
        <v>2929</v>
      </c>
      <c r="C1005" t="s">
        <v>2933</v>
      </c>
      <c r="D1005" s="13">
        <v>43806</v>
      </c>
      <c r="E1005">
        <v>240.56</v>
      </c>
      <c r="F1005">
        <v>5</v>
      </c>
      <c r="G1005">
        <v>229.11</v>
      </c>
      <c r="H1005">
        <v>0</v>
      </c>
      <c r="I1005">
        <v>5.73</v>
      </c>
      <c r="J1005">
        <v>5.73</v>
      </c>
      <c r="K1005">
        <v>0</v>
      </c>
      <c r="L1005" t="s">
        <v>31</v>
      </c>
    </row>
    <row r="1006" spans="2:12" x14ac:dyDescent="0.25">
      <c r="B1006" t="s">
        <v>2934</v>
      </c>
      <c r="C1006" t="s">
        <v>2935</v>
      </c>
      <c r="D1006" s="13">
        <v>43806</v>
      </c>
      <c r="E1006">
        <v>547.01</v>
      </c>
      <c r="F1006">
        <v>5</v>
      </c>
      <c r="G1006">
        <v>298.08999999999997</v>
      </c>
      <c r="H1006">
        <v>0</v>
      </c>
      <c r="I1006">
        <v>7.45</v>
      </c>
      <c r="J1006">
        <v>7.45</v>
      </c>
      <c r="K1006">
        <v>0</v>
      </c>
      <c r="L1006" t="s">
        <v>31</v>
      </c>
    </row>
    <row r="1007" spans="2:12" x14ac:dyDescent="0.25">
      <c r="B1007" t="s">
        <v>2934</v>
      </c>
      <c r="C1007" t="s">
        <v>2935</v>
      </c>
      <c r="D1007" s="13">
        <v>43806</v>
      </c>
      <c r="E1007">
        <v>547.01</v>
      </c>
      <c r="F1007">
        <v>18</v>
      </c>
      <c r="G1007">
        <v>198.31</v>
      </c>
      <c r="H1007">
        <v>0</v>
      </c>
      <c r="I1007">
        <v>17.850000000000001</v>
      </c>
      <c r="J1007">
        <v>17.850000000000001</v>
      </c>
      <c r="K1007">
        <v>0</v>
      </c>
      <c r="L1007" t="s">
        <v>31</v>
      </c>
    </row>
    <row r="1008" spans="2:12" x14ac:dyDescent="0.25">
      <c r="B1008" t="s">
        <v>2936</v>
      </c>
      <c r="C1008" t="s">
        <v>2937</v>
      </c>
      <c r="D1008" s="13">
        <v>43806</v>
      </c>
      <c r="E1008">
        <v>266.3</v>
      </c>
      <c r="F1008">
        <v>12</v>
      </c>
      <c r="G1008">
        <v>237.77</v>
      </c>
      <c r="H1008">
        <v>0</v>
      </c>
      <c r="I1008">
        <v>14.27</v>
      </c>
      <c r="J1008">
        <v>14.27</v>
      </c>
      <c r="K1008">
        <v>0</v>
      </c>
      <c r="L1008" t="s">
        <v>31</v>
      </c>
    </row>
    <row r="1009" spans="2:12" x14ac:dyDescent="0.25">
      <c r="B1009" t="s">
        <v>2259</v>
      </c>
      <c r="C1009" t="s">
        <v>2938</v>
      </c>
      <c r="D1009" s="13">
        <v>43806</v>
      </c>
      <c r="E1009">
        <v>1258.3900000000001</v>
      </c>
      <c r="F1009">
        <v>5</v>
      </c>
      <c r="G1009">
        <v>859.7</v>
      </c>
      <c r="H1009">
        <v>0</v>
      </c>
      <c r="I1009">
        <v>21.49</v>
      </c>
      <c r="J1009">
        <v>21.49</v>
      </c>
      <c r="K1009">
        <v>0</v>
      </c>
      <c r="L1009" t="s">
        <v>31</v>
      </c>
    </row>
    <row r="1010" spans="2:12" x14ac:dyDescent="0.25">
      <c r="B1010" t="s">
        <v>2259</v>
      </c>
      <c r="C1010" t="s">
        <v>2938</v>
      </c>
      <c r="D1010" s="13">
        <v>43806</v>
      </c>
      <c r="E1010">
        <v>1258.3900000000001</v>
      </c>
      <c r="F1010">
        <v>12</v>
      </c>
      <c r="G1010">
        <v>317.60000000000002</v>
      </c>
      <c r="H1010">
        <v>0</v>
      </c>
      <c r="I1010">
        <v>19.059999999999999</v>
      </c>
      <c r="J1010">
        <v>19.059999999999999</v>
      </c>
      <c r="K1010">
        <v>0</v>
      </c>
      <c r="L1010" t="s">
        <v>31</v>
      </c>
    </row>
    <row r="1011" spans="2:12" x14ac:dyDescent="0.25">
      <c r="B1011" t="s">
        <v>1675</v>
      </c>
      <c r="C1011" t="s">
        <v>2939</v>
      </c>
      <c r="D1011" s="13">
        <v>43806</v>
      </c>
      <c r="E1011">
        <v>49107.12</v>
      </c>
      <c r="F1011">
        <v>28</v>
      </c>
      <c r="G1011">
        <v>20789.71</v>
      </c>
      <c r="H1011">
        <v>0</v>
      </c>
      <c r="I1011">
        <v>2910.56</v>
      </c>
      <c r="J1011">
        <v>2910.56</v>
      </c>
      <c r="K1011">
        <v>22496.29</v>
      </c>
      <c r="L1011" t="s">
        <v>31</v>
      </c>
    </row>
    <row r="1012" spans="2:12" x14ac:dyDescent="0.25">
      <c r="B1012" t="s">
        <v>2261</v>
      </c>
      <c r="C1012" t="s">
        <v>2940</v>
      </c>
      <c r="D1012" s="13">
        <v>43806</v>
      </c>
      <c r="E1012">
        <v>2915.3</v>
      </c>
      <c r="F1012">
        <v>5</v>
      </c>
      <c r="G1012">
        <v>2776.47</v>
      </c>
      <c r="H1012">
        <v>0</v>
      </c>
      <c r="I1012">
        <v>69.41</v>
      </c>
      <c r="J1012">
        <v>69.41</v>
      </c>
      <c r="K1012">
        <v>0</v>
      </c>
      <c r="L1012" t="s">
        <v>31</v>
      </c>
    </row>
    <row r="1013" spans="2:12" x14ac:dyDescent="0.25">
      <c r="B1013" t="s">
        <v>2941</v>
      </c>
      <c r="C1013" t="s">
        <v>2942</v>
      </c>
      <c r="D1013" s="13">
        <v>43806</v>
      </c>
      <c r="E1013">
        <v>722.12</v>
      </c>
      <c r="F1013">
        <v>5</v>
      </c>
      <c r="G1013">
        <v>215.45</v>
      </c>
      <c r="H1013">
        <v>0</v>
      </c>
      <c r="I1013">
        <v>5.39</v>
      </c>
      <c r="J1013">
        <v>5.39</v>
      </c>
      <c r="K1013">
        <v>0</v>
      </c>
      <c r="L1013" t="s">
        <v>31</v>
      </c>
    </row>
    <row r="1014" spans="2:12" x14ac:dyDescent="0.25">
      <c r="B1014" t="s">
        <v>2941</v>
      </c>
      <c r="C1014" t="s">
        <v>2942</v>
      </c>
      <c r="D1014" s="13">
        <v>43806</v>
      </c>
      <c r="E1014">
        <v>722.12</v>
      </c>
      <c r="F1014">
        <v>18</v>
      </c>
      <c r="G1014">
        <v>420.25</v>
      </c>
      <c r="H1014">
        <v>0</v>
      </c>
      <c r="I1014">
        <v>37.82</v>
      </c>
      <c r="J1014">
        <v>37.82</v>
      </c>
      <c r="K1014">
        <v>0</v>
      </c>
      <c r="L1014" t="s">
        <v>31</v>
      </c>
    </row>
    <row r="1015" spans="2:12" x14ac:dyDescent="0.25">
      <c r="B1015" t="s">
        <v>2243</v>
      </c>
      <c r="C1015" t="s">
        <v>2943</v>
      </c>
      <c r="D1015" s="13">
        <v>43806</v>
      </c>
      <c r="E1015">
        <v>2732.97</v>
      </c>
      <c r="F1015">
        <v>5</v>
      </c>
      <c r="G1015">
        <v>2602.83</v>
      </c>
      <c r="H1015">
        <v>0</v>
      </c>
      <c r="I1015">
        <v>65.069999999999993</v>
      </c>
      <c r="J1015">
        <v>65.069999999999993</v>
      </c>
      <c r="K1015">
        <v>0</v>
      </c>
      <c r="L1015" t="s">
        <v>31</v>
      </c>
    </row>
    <row r="1016" spans="2:12" x14ac:dyDescent="0.25">
      <c r="B1016" t="s">
        <v>2944</v>
      </c>
      <c r="C1016" t="s">
        <v>2945</v>
      </c>
      <c r="D1016" s="13">
        <v>43806</v>
      </c>
      <c r="E1016">
        <v>1844.18</v>
      </c>
      <c r="F1016">
        <v>12</v>
      </c>
      <c r="G1016">
        <v>1523.9</v>
      </c>
      <c r="H1016">
        <v>0</v>
      </c>
      <c r="I1016">
        <v>91.43</v>
      </c>
      <c r="J1016">
        <v>91.43</v>
      </c>
      <c r="K1016">
        <v>0</v>
      </c>
      <c r="L1016" t="s">
        <v>31</v>
      </c>
    </row>
    <row r="1017" spans="2:12" x14ac:dyDescent="0.25">
      <c r="B1017" t="s">
        <v>2944</v>
      </c>
      <c r="C1017" t="s">
        <v>2945</v>
      </c>
      <c r="D1017" s="13">
        <v>43806</v>
      </c>
      <c r="E1017">
        <v>1844.18</v>
      </c>
      <c r="F1017">
        <v>18</v>
      </c>
      <c r="G1017">
        <v>116.43</v>
      </c>
      <c r="H1017">
        <v>0</v>
      </c>
      <c r="I1017">
        <v>10.48</v>
      </c>
      <c r="J1017">
        <v>10.48</v>
      </c>
      <c r="K1017">
        <v>0</v>
      </c>
      <c r="L1017" t="s">
        <v>31</v>
      </c>
    </row>
    <row r="1018" spans="2:12" x14ac:dyDescent="0.25">
      <c r="B1018" t="s">
        <v>2004</v>
      </c>
      <c r="C1018" t="s">
        <v>2946</v>
      </c>
      <c r="D1018" s="13">
        <v>43806</v>
      </c>
      <c r="E1018">
        <v>49652.800000000003</v>
      </c>
      <c r="F1018">
        <v>28</v>
      </c>
      <c r="G1018">
        <v>24136.31</v>
      </c>
      <c r="H1018">
        <v>0</v>
      </c>
      <c r="I1018">
        <v>3379.08</v>
      </c>
      <c r="J1018">
        <v>3379.08</v>
      </c>
      <c r="K1018">
        <v>18758.32</v>
      </c>
      <c r="L1018" t="s">
        <v>31</v>
      </c>
    </row>
    <row r="1019" spans="2:12" x14ac:dyDescent="0.25">
      <c r="B1019" t="s">
        <v>2947</v>
      </c>
      <c r="C1019" t="s">
        <v>2948</v>
      </c>
      <c r="D1019" s="13">
        <v>43806</v>
      </c>
      <c r="E1019">
        <v>800.78</v>
      </c>
      <c r="F1019">
        <v>5</v>
      </c>
      <c r="G1019">
        <v>762.65</v>
      </c>
      <c r="H1019">
        <v>0</v>
      </c>
      <c r="I1019">
        <v>19.07</v>
      </c>
      <c r="J1019">
        <v>19.07</v>
      </c>
      <c r="K1019">
        <v>0</v>
      </c>
      <c r="L1019" t="s">
        <v>31</v>
      </c>
    </row>
    <row r="1020" spans="2:12" x14ac:dyDescent="0.25">
      <c r="B1020" t="s">
        <v>2949</v>
      </c>
      <c r="C1020" t="s">
        <v>2950</v>
      </c>
      <c r="D1020" s="13">
        <v>43806</v>
      </c>
      <c r="E1020">
        <v>971.95</v>
      </c>
      <c r="F1020">
        <v>12</v>
      </c>
      <c r="G1020">
        <v>867.81</v>
      </c>
      <c r="H1020">
        <v>0</v>
      </c>
      <c r="I1020">
        <v>52.07</v>
      </c>
      <c r="J1020">
        <v>52.07</v>
      </c>
      <c r="K1020">
        <v>0</v>
      </c>
      <c r="L1020" t="s">
        <v>31</v>
      </c>
    </row>
    <row r="1021" spans="2:12" x14ac:dyDescent="0.25">
      <c r="B1021" t="s">
        <v>2951</v>
      </c>
      <c r="C1021" t="s">
        <v>2952</v>
      </c>
      <c r="D1021" s="13">
        <v>43806</v>
      </c>
      <c r="E1021">
        <v>7952.34</v>
      </c>
      <c r="F1021">
        <v>0</v>
      </c>
      <c r="G1021">
        <v>358.23</v>
      </c>
      <c r="H1021">
        <v>0</v>
      </c>
      <c r="I1021">
        <v>0</v>
      </c>
      <c r="J1021">
        <v>0</v>
      </c>
      <c r="K1021">
        <v>0</v>
      </c>
      <c r="L1021" t="s">
        <v>31</v>
      </c>
    </row>
    <row r="1022" spans="2:12" x14ac:dyDescent="0.25">
      <c r="B1022" t="s">
        <v>2951</v>
      </c>
      <c r="C1022" t="s">
        <v>2952</v>
      </c>
      <c r="D1022" s="13">
        <v>43806</v>
      </c>
      <c r="E1022">
        <v>7952.34</v>
      </c>
      <c r="F1022">
        <v>5</v>
      </c>
      <c r="G1022">
        <v>6914.54</v>
      </c>
      <c r="H1022">
        <v>0</v>
      </c>
      <c r="I1022">
        <v>172.86</v>
      </c>
      <c r="J1022">
        <v>172.86</v>
      </c>
      <c r="K1022">
        <v>0</v>
      </c>
      <c r="L1022" t="s">
        <v>31</v>
      </c>
    </row>
    <row r="1023" spans="2:12" x14ac:dyDescent="0.25">
      <c r="B1023" t="s">
        <v>2951</v>
      </c>
      <c r="C1023" t="s">
        <v>2952</v>
      </c>
      <c r="D1023" s="13">
        <v>43806</v>
      </c>
      <c r="E1023">
        <v>7952.34</v>
      </c>
      <c r="F1023">
        <v>12</v>
      </c>
      <c r="G1023">
        <v>298.07</v>
      </c>
      <c r="H1023">
        <v>0</v>
      </c>
      <c r="I1023">
        <v>17.88</v>
      </c>
      <c r="J1023">
        <v>17.88</v>
      </c>
      <c r="K1023">
        <v>0</v>
      </c>
      <c r="L1023" t="s">
        <v>31</v>
      </c>
    </row>
    <row r="1024" spans="2:12" x14ac:dyDescent="0.25">
      <c r="B1024" t="s">
        <v>2953</v>
      </c>
      <c r="C1024" t="s">
        <v>2954</v>
      </c>
      <c r="D1024" s="13">
        <v>43806</v>
      </c>
      <c r="E1024">
        <v>1035.22</v>
      </c>
      <c r="F1024">
        <v>18</v>
      </c>
      <c r="G1024">
        <v>877.31</v>
      </c>
      <c r="H1024">
        <v>0</v>
      </c>
      <c r="I1024">
        <v>78.959999999999994</v>
      </c>
      <c r="J1024">
        <v>78.959999999999994</v>
      </c>
      <c r="K1024">
        <v>0</v>
      </c>
      <c r="L1024" t="s">
        <v>31</v>
      </c>
    </row>
    <row r="1025" spans="2:12" x14ac:dyDescent="0.25">
      <c r="B1025" t="s">
        <v>2323</v>
      </c>
      <c r="C1025" t="s">
        <v>2955</v>
      </c>
      <c r="D1025" s="13">
        <v>43806</v>
      </c>
      <c r="E1025">
        <v>791.45</v>
      </c>
      <c r="F1025">
        <v>5</v>
      </c>
      <c r="G1025">
        <v>753.77</v>
      </c>
      <c r="H1025">
        <v>0</v>
      </c>
      <c r="I1025">
        <v>18.84</v>
      </c>
      <c r="J1025">
        <v>18.84</v>
      </c>
      <c r="K1025">
        <v>0</v>
      </c>
      <c r="L1025" t="s">
        <v>31</v>
      </c>
    </row>
    <row r="1026" spans="2:12" x14ac:dyDescent="0.25">
      <c r="B1026" t="s">
        <v>2317</v>
      </c>
      <c r="C1026" t="s">
        <v>2956</v>
      </c>
      <c r="D1026" s="13">
        <v>43806</v>
      </c>
      <c r="E1026">
        <v>221.92</v>
      </c>
      <c r="F1026">
        <v>12</v>
      </c>
      <c r="G1026">
        <v>198.14</v>
      </c>
      <c r="H1026">
        <v>0</v>
      </c>
      <c r="I1026">
        <v>11.89</v>
      </c>
      <c r="J1026">
        <v>11.89</v>
      </c>
      <c r="K1026">
        <v>0</v>
      </c>
      <c r="L1026" t="s">
        <v>31</v>
      </c>
    </row>
    <row r="1027" spans="2:12" x14ac:dyDescent="0.25">
      <c r="B1027" t="s">
        <v>2957</v>
      </c>
      <c r="C1027" t="s">
        <v>2958</v>
      </c>
      <c r="D1027" s="13">
        <v>43806</v>
      </c>
      <c r="E1027">
        <v>2977.93</v>
      </c>
      <c r="F1027">
        <v>5</v>
      </c>
      <c r="G1027">
        <v>2836.12</v>
      </c>
      <c r="H1027">
        <v>0</v>
      </c>
      <c r="I1027">
        <v>70.900000000000006</v>
      </c>
      <c r="J1027">
        <v>70.900000000000006</v>
      </c>
      <c r="K1027">
        <v>0</v>
      </c>
      <c r="L1027" t="s">
        <v>31</v>
      </c>
    </row>
    <row r="1028" spans="2:12" x14ac:dyDescent="0.25">
      <c r="B1028" t="s">
        <v>1657</v>
      </c>
      <c r="C1028" t="s">
        <v>2959</v>
      </c>
      <c r="D1028" s="13">
        <v>43805</v>
      </c>
      <c r="E1028">
        <v>1014.29</v>
      </c>
      <c r="F1028">
        <v>12</v>
      </c>
      <c r="G1028">
        <v>564.82000000000005</v>
      </c>
      <c r="H1028">
        <v>0</v>
      </c>
      <c r="I1028">
        <v>33.89</v>
      </c>
      <c r="J1028">
        <v>33.89</v>
      </c>
      <c r="K1028">
        <v>0</v>
      </c>
      <c r="L1028" t="s">
        <v>31</v>
      </c>
    </row>
    <row r="1029" spans="2:12" x14ac:dyDescent="0.25">
      <c r="B1029" t="s">
        <v>1657</v>
      </c>
      <c r="C1029" t="s">
        <v>2959</v>
      </c>
      <c r="D1029" s="13">
        <v>43805</v>
      </c>
      <c r="E1029">
        <v>1014.29</v>
      </c>
      <c r="F1029">
        <v>18</v>
      </c>
      <c r="G1029">
        <v>323.47000000000003</v>
      </c>
      <c r="H1029">
        <v>0</v>
      </c>
      <c r="I1029">
        <v>29.11</v>
      </c>
      <c r="J1029">
        <v>29.11</v>
      </c>
      <c r="K1029">
        <v>0</v>
      </c>
      <c r="L1029" t="s">
        <v>31</v>
      </c>
    </row>
    <row r="1030" spans="2:12" x14ac:dyDescent="0.25">
      <c r="B1030" t="s">
        <v>2245</v>
      </c>
      <c r="C1030" t="s">
        <v>2960</v>
      </c>
      <c r="D1030" s="13">
        <v>43806</v>
      </c>
      <c r="E1030">
        <v>1848.82</v>
      </c>
      <c r="F1030">
        <v>5</v>
      </c>
      <c r="G1030">
        <v>1633.97</v>
      </c>
      <c r="H1030">
        <v>0</v>
      </c>
      <c r="I1030">
        <v>40.85</v>
      </c>
      <c r="J1030">
        <v>40.85</v>
      </c>
      <c r="K1030">
        <v>0</v>
      </c>
      <c r="L1030" t="s">
        <v>31</v>
      </c>
    </row>
    <row r="1031" spans="2:12" x14ac:dyDescent="0.25">
      <c r="B1031" t="s">
        <v>2245</v>
      </c>
      <c r="C1031" t="s">
        <v>2960</v>
      </c>
      <c r="D1031" s="13">
        <v>43806</v>
      </c>
      <c r="E1031">
        <v>1848.82</v>
      </c>
      <c r="F1031">
        <v>12</v>
      </c>
      <c r="G1031">
        <v>118.89</v>
      </c>
      <c r="H1031">
        <v>0</v>
      </c>
      <c r="I1031">
        <v>7.13</v>
      </c>
      <c r="J1031">
        <v>7.13</v>
      </c>
      <c r="K1031">
        <v>0</v>
      </c>
      <c r="L1031" t="s">
        <v>31</v>
      </c>
    </row>
    <row r="1032" spans="2:12" x14ac:dyDescent="0.25">
      <c r="B1032" t="s">
        <v>2107</v>
      </c>
      <c r="C1032" t="s">
        <v>2961</v>
      </c>
      <c r="D1032" s="13">
        <v>43806</v>
      </c>
      <c r="E1032">
        <v>983.35</v>
      </c>
      <c r="F1032">
        <v>12</v>
      </c>
      <c r="G1032">
        <v>755.31</v>
      </c>
      <c r="H1032">
        <v>0</v>
      </c>
      <c r="I1032">
        <v>45.32</v>
      </c>
      <c r="J1032">
        <v>45.32</v>
      </c>
      <c r="K1032">
        <v>0</v>
      </c>
      <c r="L1032" t="s">
        <v>31</v>
      </c>
    </row>
    <row r="1033" spans="2:12" x14ac:dyDescent="0.25">
      <c r="B1033" t="s">
        <v>2107</v>
      </c>
      <c r="C1033" t="s">
        <v>2961</v>
      </c>
      <c r="D1033" s="13">
        <v>43806</v>
      </c>
      <c r="E1033">
        <v>983.35</v>
      </c>
      <c r="F1033">
        <v>18</v>
      </c>
      <c r="G1033">
        <v>116.43</v>
      </c>
      <c r="H1033">
        <v>0</v>
      </c>
      <c r="I1033">
        <v>10.48</v>
      </c>
      <c r="J1033">
        <v>10.48</v>
      </c>
      <c r="K1033">
        <v>0</v>
      </c>
      <c r="L1033" t="s">
        <v>31</v>
      </c>
    </row>
    <row r="1034" spans="2:12" x14ac:dyDescent="0.25">
      <c r="B1034" t="s">
        <v>2247</v>
      </c>
      <c r="C1034" t="s">
        <v>2962</v>
      </c>
      <c r="D1034" s="13">
        <v>43806</v>
      </c>
      <c r="E1034">
        <v>971.76</v>
      </c>
      <c r="F1034">
        <v>5</v>
      </c>
      <c r="G1034">
        <v>925.49</v>
      </c>
      <c r="H1034">
        <v>0</v>
      </c>
      <c r="I1034">
        <v>23.14</v>
      </c>
      <c r="J1034">
        <v>23.14</v>
      </c>
      <c r="K1034">
        <v>0</v>
      </c>
      <c r="L1034" t="s">
        <v>31</v>
      </c>
    </row>
    <row r="1035" spans="2:12" x14ac:dyDescent="0.25">
      <c r="B1035" t="s">
        <v>2963</v>
      </c>
      <c r="C1035" t="s">
        <v>2964</v>
      </c>
      <c r="D1035" s="13">
        <v>43806</v>
      </c>
      <c r="E1035">
        <v>728.82</v>
      </c>
      <c r="F1035">
        <v>5</v>
      </c>
      <c r="G1035">
        <v>694.12</v>
      </c>
      <c r="H1035">
        <v>0</v>
      </c>
      <c r="I1035">
        <v>17.350000000000001</v>
      </c>
      <c r="J1035">
        <v>17.350000000000001</v>
      </c>
      <c r="K1035">
        <v>0</v>
      </c>
      <c r="L1035" t="s">
        <v>31</v>
      </c>
    </row>
    <row r="1036" spans="2:12" x14ac:dyDescent="0.25">
      <c r="B1036" t="s">
        <v>2965</v>
      </c>
      <c r="C1036" t="s">
        <v>2966</v>
      </c>
      <c r="D1036" s="13">
        <v>43806</v>
      </c>
      <c r="E1036">
        <v>242.94</v>
      </c>
      <c r="F1036">
        <v>5</v>
      </c>
      <c r="G1036">
        <v>231.37</v>
      </c>
      <c r="H1036">
        <v>0</v>
      </c>
      <c r="I1036">
        <v>5.78</v>
      </c>
      <c r="J1036">
        <v>5.78</v>
      </c>
      <c r="K1036">
        <v>0</v>
      </c>
      <c r="L1036" t="s">
        <v>31</v>
      </c>
    </row>
    <row r="1037" spans="2:12" x14ac:dyDescent="0.25">
      <c r="B1037" t="s">
        <v>2327</v>
      </c>
      <c r="C1037" t="s">
        <v>2967</v>
      </c>
      <c r="D1037" s="13">
        <v>43806</v>
      </c>
      <c r="E1037">
        <v>2901.02</v>
      </c>
      <c r="F1037">
        <v>5</v>
      </c>
      <c r="G1037">
        <v>2762.88</v>
      </c>
      <c r="H1037">
        <v>0</v>
      </c>
      <c r="I1037">
        <v>69.069999999999993</v>
      </c>
      <c r="J1037">
        <v>69.069999999999993</v>
      </c>
      <c r="K1037">
        <v>0</v>
      </c>
      <c r="L1037" t="s">
        <v>31</v>
      </c>
    </row>
    <row r="1038" spans="2:12" x14ac:dyDescent="0.25">
      <c r="B1038" t="s">
        <v>2968</v>
      </c>
      <c r="C1038" t="s">
        <v>2969</v>
      </c>
      <c r="D1038" s="13">
        <v>43806</v>
      </c>
      <c r="E1038">
        <v>1125.5</v>
      </c>
      <c r="F1038">
        <v>5</v>
      </c>
      <c r="G1038">
        <v>972.52</v>
      </c>
      <c r="H1038">
        <v>0</v>
      </c>
      <c r="I1038">
        <v>24.31</v>
      </c>
      <c r="J1038">
        <v>24.31</v>
      </c>
      <c r="K1038">
        <v>0</v>
      </c>
      <c r="L1038" t="s">
        <v>31</v>
      </c>
    </row>
    <row r="1039" spans="2:12" x14ac:dyDescent="0.25">
      <c r="B1039" t="s">
        <v>2968</v>
      </c>
      <c r="C1039" t="s">
        <v>2969</v>
      </c>
      <c r="D1039" s="13">
        <v>43806</v>
      </c>
      <c r="E1039">
        <v>1125.5</v>
      </c>
      <c r="F1039">
        <v>18</v>
      </c>
      <c r="G1039">
        <v>88.43</v>
      </c>
      <c r="H1039">
        <v>0</v>
      </c>
      <c r="I1039">
        <v>7.96</v>
      </c>
      <c r="J1039">
        <v>7.96</v>
      </c>
      <c r="K1039">
        <v>0</v>
      </c>
      <c r="L1039" t="s">
        <v>31</v>
      </c>
    </row>
    <row r="1040" spans="2:12" x14ac:dyDescent="0.25">
      <c r="B1040" t="s">
        <v>2249</v>
      </c>
      <c r="C1040" t="s">
        <v>2970</v>
      </c>
      <c r="D1040" s="13">
        <v>43806</v>
      </c>
      <c r="E1040">
        <v>3038.06</v>
      </c>
      <c r="F1040">
        <v>5</v>
      </c>
      <c r="G1040">
        <v>2893.39</v>
      </c>
      <c r="H1040">
        <v>0</v>
      </c>
      <c r="I1040">
        <v>72.33</v>
      </c>
      <c r="J1040">
        <v>72.33</v>
      </c>
      <c r="K1040">
        <v>0</v>
      </c>
      <c r="L1040" t="s">
        <v>31</v>
      </c>
    </row>
    <row r="1041" spans="2:12" x14ac:dyDescent="0.25">
      <c r="B1041" t="s">
        <v>2971</v>
      </c>
      <c r="C1041" t="s">
        <v>2972</v>
      </c>
      <c r="D1041" s="13">
        <v>43806</v>
      </c>
      <c r="E1041">
        <v>657.7</v>
      </c>
      <c r="F1041">
        <v>5</v>
      </c>
      <c r="G1041">
        <v>626.38</v>
      </c>
      <c r="H1041">
        <v>0</v>
      </c>
      <c r="I1041">
        <v>15.66</v>
      </c>
      <c r="J1041">
        <v>15.66</v>
      </c>
      <c r="K1041">
        <v>0</v>
      </c>
      <c r="L1041" t="s">
        <v>31</v>
      </c>
    </row>
    <row r="1042" spans="2:12" x14ac:dyDescent="0.25">
      <c r="B1042" t="s">
        <v>2041</v>
      </c>
      <c r="C1042" t="s">
        <v>2973</v>
      </c>
      <c r="D1042" s="13">
        <v>43806</v>
      </c>
      <c r="E1042">
        <v>1156.3</v>
      </c>
      <c r="F1042">
        <v>5</v>
      </c>
      <c r="G1042">
        <v>115.31</v>
      </c>
      <c r="H1042">
        <v>0</v>
      </c>
      <c r="I1042">
        <v>2.88</v>
      </c>
      <c r="J1042">
        <v>2.88</v>
      </c>
      <c r="K1042">
        <v>0</v>
      </c>
      <c r="L1042" t="s">
        <v>31</v>
      </c>
    </row>
    <row r="1043" spans="2:12" x14ac:dyDescent="0.25">
      <c r="B1043" t="s">
        <v>2041</v>
      </c>
      <c r="C1043" t="s">
        <v>2973</v>
      </c>
      <c r="D1043" s="13">
        <v>43806</v>
      </c>
      <c r="E1043">
        <v>1156.3</v>
      </c>
      <c r="F1043">
        <v>18</v>
      </c>
      <c r="G1043">
        <v>877.31</v>
      </c>
      <c r="H1043">
        <v>0</v>
      </c>
      <c r="I1043">
        <v>78.959999999999994</v>
      </c>
      <c r="J1043">
        <v>78.959999999999994</v>
      </c>
      <c r="K1043">
        <v>0</v>
      </c>
      <c r="L1043" t="s">
        <v>31</v>
      </c>
    </row>
    <row r="1044" spans="2:12" x14ac:dyDescent="0.25">
      <c r="B1044" t="s">
        <v>2974</v>
      </c>
      <c r="C1044" t="s">
        <v>2975</v>
      </c>
      <c r="D1044" s="13">
        <v>43806</v>
      </c>
      <c r="E1044">
        <v>242.94</v>
      </c>
      <c r="F1044">
        <v>5</v>
      </c>
      <c r="G1044">
        <v>231.37</v>
      </c>
      <c r="H1044">
        <v>0</v>
      </c>
      <c r="I1044">
        <v>5.78</v>
      </c>
      <c r="J1044">
        <v>5.78</v>
      </c>
      <c r="K1044">
        <v>0</v>
      </c>
      <c r="L1044" t="s">
        <v>31</v>
      </c>
    </row>
    <row r="1045" spans="2:12" x14ac:dyDescent="0.25">
      <c r="B1045" t="s">
        <v>2976</v>
      </c>
      <c r="C1045" t="s">
        <v>2977</v>
      </c>
      <c r="D1045" s="13">
        <v>43806</v>
      </c>
      <c r="E1045">
        <v>2207.81</v>
      </c>
      <c r="F1045">
        <v>12</v>
      </c>
      <c r="G1045">
        <v>1848.61</v>
      </c>
      <c r="H1045">
        <v>0</v>
      </c>
      <c r="I1045">
        <v>110.92</v>
      </c>
      <c r="J1045">
        <v>110.92</v>
      </c>
      <c r="K1045">
        <v>0</v>
      </c>
      <c r="L1045" t="s">
        <v>31</v>
      </c>
    </row>
    <row r="1046" spans="2:12" x14ac:dyDescent="0.25">
      <c r="B1046" t="s">
        <v>2976</v>
      </c>
      <c r="C1046" t="s">
        <v>2977</v>
      </c>
      <c r="D1046" s="13">
        <v>43806</v>
      </c>
      <c r="E1046">
        <v>2207.81</v>
      </c>
      <c r="F1046">
        <v>18</v>
      </c>
      <c r="G1046">
        <v>116.43</v>
      </c>
      <c r="H1046">
        <v>0</v>
      </c>
      <c r="I1046">
        <v>10.48</v>
      </c>
      <c r="J1046">
        <v>10.48</v>
      </c>
      <c r="K1046">
        <v>0</v>
      </c>
      <c r="L1046" t="s">
        <v>31</v>
      </c>
    </row>
    <row r="1047" spans="2:12" x14ac:dyDescent="0.25">
      <c r="B1047" t="s">
        <v>2039</v>
      </c>
      <c r="C1047" t="s">
        <v>2978</v>
      </c>
      <c r="D1047" s="13">
        <v>43806</v>
      </c>
      <c r="E1047">
        <v>1408.55</v>
      </c>
      <c r="F1047">
        <v>5</v>
      </c>
      <c r="G1047">
        <v>428.61</v>
      </c>
      <c r="H1047">
        <v>0</v>
      </c>
      <c r="I1047">
        <v>10.72</v>
      </c>
      <c r="J1047">
        <v>10.72</v>
      </c>
      <c r="K1047">
        <v>0</v>
      </c>
      <c r="L1047" t="s">
        <v>31</v>
      </c>
    </row>
    <row r="1048" spans="2:12" x14ac:dyDescent="0.25">
      <c r="B1048" t="s">
        <v>2039</v>
      </c>
      <c r="C1048" t="s">
        <v>2978</v>
      </c>
      <c r="D1048" s="13">
        <v>43806</v>
      </c>
      <c r="E1048">
        <v>1408.55</v>
      </c>
      <c r="F1048">
        <v>18</v>
      </c>
      <c r="G1048">
        <v>812.3</v>
      </c>
      <c r="H1048">
        <v>0</v>
      </c>
      <c r="I1048">
        <v>73.11</v>
      </c>
      <c r="J1048">
        <v>73.11</v>
      </c>
      <c r="K1048">
        <v>0</v>
      </c>
      <c r="L1048" t="s">
        <v>31</v>
      </c>
    </row>
    <row r="1049" spans="2:12" x14ac:dyDescent="0.25">
      <c r="B1049" t="s">
        <v>2251</v>
      </c>
      <c r="C1049" t="s">
        <v>2979</v>
      </c>
      <c r="D1049" s="13">
        <v>43806</v>
      </c>
      <c r="E1049">
        <v>2305.79</v>
      </c>
      <c r="F1049">
        <v>5</v>
      </c>
      <c r="G1049">
        <v>1642.48</v>
      </c>
      <c r="H1049">
        <v>0</v>
      </c>
      <c r="I1049">
        <v>41.06</v>
      </c>
      <c r="J1049">
        <v>41.06</v>
      </c>
      <c r="K1049">
        <v>0</v>
      </c>
      <c r="L1049" t="s">
        <v>31</v>
      </c>
    </row>
    <row r="1050" spans="2:12" x14ac:dyDescent="0.25">
      <c r="B1050" t="s">
        <v>2251</v>
      </c>
      <c r="C1050" t="s">
        <v>2979</v>
      </c>
      <c r="D1050" s="13">
        <v>43806</v>
      </c>
      <c r="E1050">
        <v>2305.79</v>
      </c>
      <c r="F1050">
        <v>12</v>
      </c>
      <c r="G1050">
        <v>518.91999999999996</v>
      </c>
      <c r="H1050">
        <v>0</v>
      </c>
      <c r="I1050">
        <v>31.14</v>
      </c>
      <c r="J1050">
        <v>31.14</v>
      </c>
      <c r="K1050">
        <v>0</v>
      </c>
      <c r="L1050" t="s">
        <v>31</v>
      </c>
    </row>
    <row r="1051" spans="2:12" x14ac:dyDescent="0.25">
      <c r="B1051" t="s">
        <v>2369</v>
      </c>
      <c r="C1051" t="s">
        <v>2980</v>
      </c>
      <c r="D1051" s="13">
        <v>43806</v>
      </c>
      <c r="E1051">
        <v>2730.18</v>
      </c>
      <c r="F1051">
        <v>5</v>
      </c>
      <c r="G1051">
        <v>2075.56</v>
      </c>
      <c r="H1051">
        <v>0</v>
      </c>
      <c r="I1051">
        <v>51.89</v>
      </c>
      <c r="J1051">
        <v>51.89</v>
      </c>
      <c r="K1051">
        <v>0</v>
      </c>
      <c r="L1051" t="s">
        <v>31</v>
      </c>
    </row>
    <row r="1052" spans="2:12" x14ac:dyDescent="0.25">
      <c r="B1052" t="s">
        <v>2369</v>
      </c>
      <c r="C1052" t="s">
        <v>2980</v>
      </c>
      <c r="D1052" s="13">
        <v>43806</v>
      </c>
      <c r="E1052">
        <v>2730.18</v>
      </c>
      <c r="F1052">
        <v>12</v>
      </c>
      <c r="G1052">
        <v>491.82</v>
      </c>
      <c r="H1052">
        <v>0</v>
      </c>
      <c r="I1052">
        <v>29.51</v>
      </c>
      <c r="J1052">
        <v>29.51</v>
      </c>
      <c r="K1052">
        <v>0</v>
      </c>
      <c r="L1052" t="s">
        <v>31</v>
      </c>
    </row>
    <row r="1053" spans="2:12" x14ac:dyDescent="0.25">
      <c r="B1053" t="s">
        <v>2981</v>
      </c>
      <c r="C1053" t="s">
        <v>2982</v>
      </c>
      <c r="D1053" s="13">
        <v>43806</v>
      </c>
      <c r="E1053">
        <v>242.94</v>
      </c>
      <c r="F1053">
        <v>5</v>
      </c>
      <c r="G1053">
        <v>231.37</v>
      </c>
      <c r="H1053">
        <v>0</v>
      </c>
      <c r="I1053">
        <v>5.78</v>
      </c>
      <c r="J1053">
        <v>5.78</v>
      </c>
      <c r="K1053">
        <v>0</v>
      </c>
      <c r="L1053" t="s">
        <v>31</v>
      </c>
    </row>
    <row r="1054" spans="2:12" x14ac:dyDescent="0.25">
      <c r="B1054" t="s">
        <v>2983</v>
      </c>
      <c r="C1054" t="s">
        <v>2984</v>
      </c>
      <c r="D1054" s="13">
        <v>43806</v>
      </c>
      <c r="E1054">
        <v>3615.11</v>
      </c>
      <c r="F1054">
        <v>5</v>
      </c>
      <c r="G1054">
        <v>1254.3</v>
      </c>
      <c r="H1054">
        <v>0</v>
      </c>
      <c r="I1054">
        <v>31.36</v>
      </c>
      <c r="J1054">
        <v>31.36</v>
      </c>
      <c r="K1054">
        <v>0</v>
      </c>
      <c r="L1054" t="s">
        <v>31</v>
      </c>
    </row>
    <row r="1055" spans="2:12" x14ac:dyDescent="0.25">
      <c r="B1055" t="s">
        <v>2983</v>
      </c>
      <c r="C1055" t="s">
        <v>2984</v>
      </c>
      <c r="D1055" s="13">
        <v>43806</v>
      </c>
      <c r="E1055">
        <v>3615.11</v>
      </c>
      <c r="F1055">
        <v>18</v>
      </c>
      <c r="G1055">
        <v>1947.53</v>
      </c>
      <c r="H1055">
        <v>0</v>
      </c>
      <c r="I1055">
        <v>175.28</v>
      </c>
      <c r="J1055">
        <v>175.28</v>
      </c>
      <c r="K1055">
        <v>0</v>
      </c>
      <c r="L1055" t="s">
        <v>31</v>
      </c>
    </row>
    <row r="1056" spans="2:12" x14ac:dyDescent="0.25">
      <c r="B1056" t="s">
        <v>2985</v>
      </c>
      <c r="C1056" t="s">
        <v>2986</v>
      </c>
      <c r="D1056" s="13">
        <v>43806</v>
      </c>
      <c r="E1056">
        <v>4750.34</v>
      </c>
      <c r="F1056">
        <v>0</v>
      </c>
      <c r="G1056">
        <v>358.23</v>
      </c>
      <c r="H1056">
        <v>0</v>
      </c>
      <c r="I1056">
        <v>0</v>
      </c>
      <c r="J1056">
        <v>0</v>
      </c>
      <c r="K1056">
        <v>0</v>
      </c>
      <c r="L1056" t="s">
        <v>31</v>
      </c>
    </row>
    <row r="1057" spans="2:12" x14ac:dyDescent="0.25">
      <c r="B1057" t="s">
        <v>2985</v>
      </c>
      <c r="C1057" t="s">
        <v>2986</v>
      </c>
      <c r="D1057" s="13">
        <v>43806</v>
      </c>
      <c r="E1057">
        <v>4750.34</v>
      </c>
      <c r="F1057">
        <v>5</v>
      </c>
      <c r="G1057">
        <v>3272.02</v>
      </c>
      <c r="H1057">
        <v>0</v>
      </c>
      <c r="I1057">
        <v>81.8</v>
      </c>
      <c r="J1057">
        <v>81.8</v>
      </c>
      <c r="K1057">
        <v>0</v>
      </c>
      <c r="L1057" t="s">
        <v>31</v>
      </c>
    </row>
    <row r="1058" spans="2:12" x14ac:dyDescent="0.25">
      <c r="B1058" t="s">
        <v>2985</v>
      </c>
      <c r="C1058" t="s">
        <v>2986</v>
      </c>
      <c r="D1058" s="13">
        <v>43806</v>
      </c>
      <c r="E1058">
        <v>4750.34</v>
      </c>
      <c r="F1058">
        <v>12</v>
      </c>
      <c r="G1058">
        <v>854.01</v>
      </c>
      <c r="H1058">
        <v>0</v>
      </c>
      <c r="I1058">
        <v>51.24</v>
      </c>
      <c r="J1058">
        <v>51.24</v>
      </c>
      <c r="K1058">
        <v>0</v>
      </c>
      <c r="L1058" t="s">
        <v>31</v>
      </c>
    </row>
    <row r="1059" spans="2:12" x14ac:dyDescent="0.25">
      <c r="B1059" t="s">
        <v>2987</v>
      </c>
      <c r="C1059" t="s">
        <v>2988</v>
      </c>
      <c r="D1059" s="13">
        <v>43806</v>
      </c>
      <c r="E1059">
        <v>3953.22</v>
      </c>
      <c r="F1059">
        <v>5</v>
      </c>
      <c r="G1059">
        <v>2762.88</v>
      </c>
      <c r="H1059">
        <v>0</v>
      </c>
      <c r="I1059">
        <v>69.069999999999993</v>
      </c>
      <c r="J1059">
        <v>69.069999999999993</v>
      </c>
      <c r="K1059">
        <v>0</v>
      </c>
      <c r="L1059" t="s">
        <v>31</v>
      </c>
    </row>
    <row r="1060" spans="2:12" x14ac:dyDescent="0.25">
      <c r="B1060" t="s">
        <v>2987</v>
      </c>
      <c r="C1060" t="s">
        <v>2988</v>
      </c>
      <c r="D1060" s="13">
        <v>43806</v>
      </c>
      <c r="E1060">
        <v>3953.22</v>
      </c>
      <c r="F1060">
        <v>12</v>
      </c>
      <c r="G1060">
        <v>939.47</v>
      </c>
      <c r="H1060">
        <v>0</v>
      </c>
      <c r="I1060">
        <v>56.37</v>
      </c>
      <c r="J1060">
        <v>56.37</v>
      </c>
      <c r="K1060">
        <v>0</v>
      </c>
      <c r="L1060" t="s">
        <v>31</v>
      </c>
    </row>
    <row r="1061" spans="2:12" x14ac:dyDescent="0.25">
      <c r="B1061" t="s">
        <v>2113</v>
      </c>
      <c r="C1061" t="s">
        <v>2989</v>
      </c>
      <c r="D1061" s="13">
        <v>43806</v>
      </c>
      <c r="E1061">
        <v>264.98</v>
      </c>
      <c r="F1061">
        <v>12</v>
      </c>
      <c r="G1061">
        <v>236.59</v>
      </c>
      <c r="H1061">
        <v>0</v>
      </c>
      <c r="I1061">
        <v>14.2</v>
      </c>
      <c r="J1061">
        <v>14.2</v>
      </c>
      <c r="K1061">
        <v>0</v>
      </c>
      <c r="L1061" t="s">
        <v>31</v>
      </c>
    </row>
    <row r="1062" spans="2:12" x14ac:dyDescent="0.25">
      <c r="B1062" t="s">
        <v>2990</v>
      </c>
      <c r="C1062" t="s">
        <v>2991</v>
      </c>
      <c r="D1062" s="13">
        <v>43806</v>
      </c>
      <c r="E1062">
        <v>617.09</v>
      </c>
      <c r="F1062">
        <v>12</v>
      </c>
      <c r="G1062">
        <v>428.31</v>
      </c>
      <c r="H1062">
        <v>0</v>
      </c>
      <c r="I1062">
        <v>25.7</v>
      </c>
      <c r="J1062">
        <v>25.7</v>
      </c>
      <c r="K1062">
        <v>0</v>
      </c>
      <c r="L1062" t="s">
        <v>31</v>
      </c>
    </row>
    <row r="1063" spans="2:12" x14ac:dyDescent="0.25">
      <c r="B1063" t="s">
        <v>2990</v>
      </c>
      <c r="C1063" t="s">
        <v>2991</v>
      </c>
      <c r="D1063" s="13">
        <v>43806</v>
      </c>
      <c r="E1063">
        <v>617.09</v>
      </c>
      <c r="F1063">
        <v>18</v>
      </c>
      <c r="G1063">
        <v>116.43</v>
      </c>
      <c r="H1063">
        <v>0</v>
      </c>
      <c r="I1063">
        <v>10.48</v>
      </c>
      <c r="J1063">
        <v>10.48</v>
      </c>
      <c r="K1063">
        <v>0</v>
      </c>
      <c r="L1063" t="s">
        <v>31</v>
      </c>
    </row>
    <row r="1064" spans="2:12" x14ac:dyDescent="0.25">
      <c r="B1064" t="s">
        <v>2992</v>
      </c>
      <c r="C1064" t="s">
        <v>2993</v>
      </c>
      <c r="D1064" s="13">
        <v>43806</v>
      </c>
      <c r="E1064">
        <v>3054.81</v>
      </c>
      <c r="F1064">
        <v>5</v>
      </c>
      <c r="G1064">
        <v>1701.71</v>
      </c>
      <c r="H1064">
        <v>0</v>
      </c>
      <c r="I1064">
        <v>42.54</v>
      </c>
      <c r="J1064">
        <v>42.54</v>
      </c>
      <c r="K1064">
        <v>0</v>
      </c>
      <c r="L1064" t="s">
        <v>31</v>
      </c>
    </row>
    <row r="1065" spans="2:12" x14ac:dyDescent="0.25">
      <c r="B1065" t="s">
        <v>2992</v>
      </c>
      <c r="C1065" t="s">
        <v>2993</v>
      </c>
      <c r="D1065" s="13">
        <v>43806</v>
      </c>
      <c r="E1065">
        <v>3054.81</v>
      </c>
      <c r="F1065">
        <v>18</v>
      </c>
      <c r="G1065">
        <v>1074.58</v>
      </c>
      <c r="H1065">
        <v>0</v>
      </c>
      <c r="I1065">
        <v>96.71</v>
      </c>
      <c r="J1065">
        <v>96.71</v>
      </c>
      <c r="K1065">
        <v>0</v>
      </c>
      <c r="L1065" t="s">
        <v>31</v>
      </c>
    </row>
    <row r="1066" spans="2:12" x14ac:dyDescent="0.25">
      <c r="B1066" t="s">
        <v>2117</v>
      </c>
      <c r="C1066" t="s">
        <v>2994</v>
      </c>
      <c r="D1066" s="13">
        <v>43806</v>
      </c>
      <c r="E1066">
        <v>863.24</v>
      </c>
      <c r="F1066">
        <v>12</v>
      </c>
      <c r="G1066">
        <v>648.11</v>
      </c>
      <c r="H1066">
        <v>0</v>
      </c>
      <c r="I1066">
        <v>38.89</v>
      </c>
      <c r="J1066">
        <v>38.89</v>
      </c>
      <c r="K1066">
        <v>0</v>
      </c>
      <c r="L1066" t="s">
        <v>31</v>
      </c>
    </row>
    <row r="1067" spans="2:12" x14ac:dyDescent="0.25">
      <c r="B1067" t="s">
        <v>2117</v>
      </c>
      <c r="C1067" t="s">
        <v>2994</v>
      </c>
      <c r="D1067" s="13">
        <v>43806</v>
      </c>
      <c r="E1067">
        <v>863.24</v>
      </c>
      <c r="F1067">
        <v>18</v>
      </c>
      <c r="G1067">
        <v>116.43</v>
      </c>
      <c r="H1067">
        <v>0</v>
      </c>
      <c r="I1067">
        <v>10.48</v>
      </c>
      <c r="J1067">
        <v>10.48</v>
      </c>
      <c r="K1067">
        <v>0</v>
      </c>
      <c r="L1067" t="s">
        <v>31</v>
      </c>
    </row>
    <row r="1068" spans="2:12" x14ac:dyDescent="0.25">
      <c r="B1068" t="s">
        <v>2115</v>
      </c>
      <c r="C1068" t="s">
        <v>2995</v>
      </c>
      <c r="D1068" s="13">
        <v>43806</v>
      </c>
      <c r="E1068">
        <v>915.82</v>
      </c>
      <c r="F1068">
        <v>12</v>
      </c>
      <c r="G1068">
        <v>817.69</v>
      </c>
      <c r="H1068">
        <v>0</v>
      </c>
      <c r="I1068">
        <v>49.06</v>
      </c>
      <c r="J1068">
        <v>49.06</v>
      </c>
      <c r="K1068">
        <v>0</v>
      </c>
      <c r="L1068" t="s">
        <v>31</v>
      </c>
    </row>
    <row r="1069" spans="2:12" x14ac:dyDescent="0.25">
      <c r="B1069" t="s">
        <v>2996</v>
      </c>
      <c r="C1069" t="s">
        <v>2997</v>
      </c>
      <c r="D1069" s="13">
        <v>43806</v>
      </c>
      <c r="E1069">
        <v>916.44</v>
      </c>
      <c r="F1069">
        <v>5</v>
      </c>
      <c r="G1069">
        <v>289.94</v>
      </c>
      <c r="H1069">
        <v>0</v>
      </c>
      <c r="I1069">
        <v>7.25</v>
      </c>
      <c r="J1069">
        <v>7.25</v>
      </c>
      <c r="K1069">
        <v>0</v>
      </c>
      <c r="L1069" t="s">
        <v>31</v>
      </c>
    </row>
    <row r="1070" spans="2:12" x14ac:dyDescent="0.25">
      <c r="B1070" t="s">
        <v>2996</v>
      </c>
      <c r="C1070" t="s">
        <v>2997</v>
      </c>
      <c r="D1070" s="13">
        <v>43806</v>
      </c>
      <c r="E1070">
        <v>916.44</v>
      </c>
      <c r="F1070">
        <v>18</v>
      </c>
      <c r="G1070">
        <v>518.65</v>
      </c>
      <c r="H1070">
        <v>0</v>
      </c>
      <c r="I1070">
        <v>46.68</v>
      </c>
      <c r="J1070">
        <v>46.68</v>
      </c>
      <c r="K1070">
        <v>0</v>
      </c>
      <c r="L1070" t="s">
        <v>31</v>
      </c>
    </row>
    <row r="1071" spans="2:12" x14ac:dyDescent="0.25">
      <c r="B1071" t="s">
        <v>2998</v>
      </c>
      <c r="C1071" t="s">
        <v>2999</v>
      </c>
      <c r="D1071" s="13">
        <v>43806</v>
      </c>
      <c r="E1071">
        <v>810.99</v>
      </c>
      <c r="F1071">
        <v>12</v>
      </c>
      <c r="G1071">
        <v>724.07</v>
      </c>
      <c r="H1071">
        <v>0</v>
      </c>
      <c r="I1071">
        <v>43.44</v>
      </c>
      <c r="J1071">
        <v>43.44</v>
      </c>
      <c r="K1071">
        <v>0</v>
      </c>
      <c r="L1071" t="s">
        <v>31</v>
      </c>
    </row>
    <row r="1072" spans="2:12" x14ac:dyDescent="0.25">
      <c r="B1072" t="s">
        <v>3000</v>
      </c>
      <c r="C1072" t="s">
        <v>3001</v>
      </c>
      <c r="D1072" s="13">
        <v>43806</v>
      </c>
      <c r="E1072">
        <v>728.82</v>
      </c>
      <c r="F1072">
        <v>5</v>
      </c>
      <c r="G1072">
        <v>694.12</v>
      </c>
      <c r="H1072">
        <v>0</v>
      </c>
      <c r="I1072">
        <v>17.350000000000001</v>
      </c>
      <c r="J1072">
        <v>17.350000000000001</v>
      </c>
      <c r="K1072">
        <v>0</v>
      </c>
      <c r="L1072" t="s">
        <v>31</v>
      </c>
    </row>
    <row r="1073" spans="2:12" x14ac:dyDescent="0.25">
      <c r="B1073" t="s">
        <v>3002</v>
      </c>
      <c r="C1073" t="s">
        <v>3003</v>
      </c>
      <c r="D1073" s="13">
        <v>43806</v>
      </c>
      <c r="E1073">
        <v>1077.43</v>
      </c>
      <c r="F1073">
        <v>12</v>
      </c>
      <c r="G1073">
        <v>961.99</v>
      </c>
      <c r="H1073">
        <v>0</v>
      </c>
      <c r="I1073">
        <v>57.72</v>
      </c>
      <c r="J1073">
        <v>57.72</v>
      </c>
      <c r="K1073">
        <v>0</v>
      </c>
      <c r="L1073" t="s">
        <v>31</v>
      </c>
    </row>
    <row r="1074" spans="2:12" x14ac:dyDescent="0.25">
      <c r="B1074" t="s">
        <v>2111</v>
      </c>
      <c r="C1074" t="s">
        <v>3004</v>
      </c>
      <c r="D1074" s="13">
        <v>43806</v>
      </c>
      <c r="E1074">
        <v>2547.16</v>
      </c>
      <c r="F1074">
        <v>12</v>
      </c>
      <c r="G1074">
        <v>2274.25</v>
      </c>
      <c r="H1074">
        <v>0</v>
      </c>
      <c r="I1074">
        <v>136.46</v>
      </c>
      <c r="J1074">
        <v>136.46</v>
      </c>
      <c r="K1074">
        <v>0</v>
      </c>
      <c r="L1074" t="s">
        <v>31</v>
      </c>
    </row>
    <row r="1075" spans="2:12" x14ac:dyDescent="0.25">
      <c r="B1075" t="s">
        <v>3005</v>
      </c>
      <c r="C1075" t="s">
        <v>3006</v>
      </c>
      <c r="D1075" s="13">
        <v>43806</v>
      </c>
      <c r="E1075">
        <v>510.59</v>
      </c>
      <c r="F1075">
        <v>5</v>
      </c>
      <c r="G1075">
        <v>486.28</v>
      </c>
      <c r="H1075">
        <v>0</v>
      </c>
      <c r="I1075">
        <v>12.16</v>
      </c>
      <c r="J1075">
        <v>12.16</v>
      </c>
      <c r="K1075">
        <v>0</v>
      </c>
      <c r="L1075" t="s">
        <v>31</v>
      </c>
    </row>
    <row r="1076" spans="2:12" x14ac:dyDescent="0.25">
      <c r="B1076" t="s">
        <v>3007</v>
      </c>
      <c r="C1076" t="s">
        <v>3008</v>
      </c>
      <c r="D1076" s="13">
        <v>43806</v>
      </c>
      <c r="E1076">
        <v>1457.65</v>
      </c>
      <c r="F1076">
        <v>5</v>
      </c>
      <c r="G1076">
        <v>1388.24</v>
      </c>
      <c r="H1076">
        <v>0</v>
      </c>
      <c r="I1076">
        <v>34.71</v>
      </c>
      <c r="J1076">
        <v>34.71</v>
      </c>
      <c r="K1076">
        <v>0</v>
      </c>
      <c r="L1076" t="s">
        <v>31</v>
      </c>
    </row>
    <row r="1077" spans="2:12" x14ac:dyDescent="0.25">
      <c r="B1077" t="s">
        <v>3009</v>
      </c>
      <c r="C1077" t="s">
        <v>3010</v>
      </c>
      <c r="D1077" s="13">
        <v>43806</v>
      </c>
      <c r="E1077">
        <v>1763.71</v>
      </c>
      <c r="F1077">
        <v>5</v>
      </c>
      <c r="G1077">
        <v>1679.74</v>
      </c>
      <c r="H1077">
        <v>0</v>
      </c>
      <c r="I1077">
        <v>41.99</v>
      </c>
      <c r="J1077">
        <v>41.99</v>
      </c>
      <c r="K1077">
        <v>0</v>
      </c>
      <c r="L1077" t="s">
        <v>31</v>
      </c>
    </row>
    <row r="1078" spans="2:12" x14ac:dyDescent="0.25">
      <c r="B1078" t="s">
        <v>3011</v>
      </c>
      <c r="C1078" t="s">
        <v>3012</v>
      </c>
      <c r="D1078" s="13">
        <v>43806</v>
      </c>
      <c r="E1078">
        <v>1457.65</v>
      </c>
      <c r="F1078">
        <v>5</v>
      </c>
      <c r="G1078">
        <v>1388.24</v>
      </c>
      <c r="H1078">
        <v>0</v>
      </c>
      <c r="I1078">
        <v>34.71</v>
      </c>
      <c r="J1078">
        <v>34.71</v>
      </c>
      <c r="K1078">
        <v>0</v>
      </c>
      <c r="L1078" t="s">
        <v>31</v>
      </c>
    </row>
    <row r="1079" spans="2:12" x14ac:dyDescent="0.25">
      <c r="B1079" t="s">
        <v>2059</v>
      </c>
      <c r="C1079" t="s">
        <v>3013</v>
      </c>
      <c r="D1079" s="13">
        <v>43806</v>
      </c>
      <c r="E1079">
        <v>1362.17</v>
      </c>
      <c r="F1079">
        <v>5</v>
      </c>
      <c r="G1079">
        <v>982.6</v>
      </c>
      <c r="H1079">
        <v>0</v>
      </c>
      <c r="I1079">
        <v>24.57</v>
      </c>
      <c r="J1079">
        <v>24.57</v>
      </c>
      <c r="K1079">
        <v>0</v>
      </c>
      <c r="L1079" t="s">
        <v>31</v>
      </c>
    </row>
    <row r="1080" spans="2:12" x14ac:dyDescent="0.25">
      <c r="B1080" t="s">
        <v>2059</v>
      </c>
      <c r="C1080" t="s">
        <v>3013</v>
      </c>
      <c r="D1080" s="13">
        <v>43806</v>
      </c>
      <c r="E1080">
        <v>1362.17</v>
      </c>
      <c r="F1080">
        <v>18</v>
      </c>
      <c r="G1080">
        <v>280.02999999999997</v>
      </c>
      <c r="H1080">
        <v>0</v>
      </c>
      <c r="I1080">
        <v>25.2</v>
      </c>
      <c r="J1080">
        <v>25.2</v>
      </c>
      <c r="K1080">
        <v>0</v>
      </c>
      <c r="L1080" t="s">
        <v>31</v>
      </c>
    </row>
    <row r="1081" spans="2:12" x14ac:dyDescent="0.25">
      <c r="B1081" t="s">
        <v>3014</v>
      </c>
      <c r="C1081" t="s">
        <v>3015</v>
      </c>
      <c r="D1081" s="13">
        <v>43806</v>
      </c>
      <c r="E1081">
        <v>1075.05</v>
      </c>
      <c r="F1081">
        <v>5</v>
      </c>
      <c r="G1081">
        <v>389.49</v>
      </c>
      <c r="H1081">
        <v>0</v>
      </c>
      <c r="I1081">
        <v>9.74</v>
      </c>
      <c r="J1081">
        <v>9.74</v>
      </c>
      <c r="K1081">
        <v>0</v>
      </c>
      <c r="L1081" t="s">
        <v>31</v>
      </c>
    </row>
    <row r="1082" spans="2:12" x14ac:dyDescent="0.25">
      <c r="B1082" t="s">
        <v>3014</v>
      </c>
      <c r="C1082" t="s">
        <v>3015</v>
      </c>
      <c r="D1082" s="13">
        <v>43806</v>
      </c>
      <c r="E1082">
        <v>1075.05</v>
      </c>
      <c r="F1082">
        <v>18</v>
      </c>
      <c r="G1082">
        <v>564.48</v>
      </c>
      <c r="H1082">
        <v>0</v>
      </c>
      <c r="I1082">
        <v>50.8</v>
      </c>
      <c r="J1082">
        <v>50.8</v>
      </c>
      <c r="K1082">
        <v>0</v>
      </c>
      <c r="L1082" t="s">
        <v>31</v>
      </c>
    </row>
    <row r="1083" spans="2:12" x14ac:dyDescent="0.25">
      <c r="B1083" t="s">
        <v>3016</v>
      </c>
      <c r="C1083" t="s">
        <v>3017</v>
      </c>
      <c r="D1083" s="13">
        <v>43806</v>
      </c>
      <c r="E1083">
        <v>21970.16</v>
      </c>
      <c r="F1083">
        <v>12</v>
      </c>
      <c r="G1083">
        <v>17162.93</v>
      </c>
      <c r="H1083">
        <v>0</v>
      </c>
      <c r="I1083">
        <v>1029.78</v>
      </c>
      <c r="J1083">
        <v>1029.78</v>
      </c>
      <c r="K1083">
        <v>0</v>
      </c>
      <c r="L1083" t="s">
        <v>31</v>
      </c>
    </row>
    <row r="1084" spans="2:12" x14ac:dyDescent="0.25">
      <c r="B1084" t="s">
        <v>3016</v>
      </c>
      <c r="C1084" t="s">
        <v>3017</v>
      </c>
      <c r="D1084" s="13">
        <v>43806</v>
      </c>
      <c r="E1084">
        <v>21970.16</v>
      </c>
      <c r="F1084">
        <v>18</v>
      </c>
      <c r="G1084">
        <v>2328.5300000000002</v>
      </c>
      <c r="H1084">
        <v>0</v>
      </c>
      <c r="I1084">
        <v>209.57</v>
      </c>
      <c r="J1084">
        <v>209.57</v>
      </c>
      <c r="K1084">
        <v>0</v>
      </c>
      <c r="L1084" t="s">
        <v>31</v>
      </c>
    </row>
    <row r="1085" spans="2:12" x14ac:dyDescent="0.25">
      <c r="B1085" t="s">
        <v>2127</v>
      </c>
      <c r="C1085" t="s">
        <v>3018</v>
      </c>
      <c r="D1085" s="13">
        <v>43806</v>
      </c>
      <c r="E1085">
        <v>1695.51</v>
      </c>
      <c r="F1085">
        <v>5</v>
      </c>
      <c r="G1085">
        <v>1614.77</v>
      </c>
      <c r="H1085">
        <v>0</v>
      </c>
      <c r="I1085">
        <v>40.369999999999997</v>
      </c>
      <c r="J1085">
        <v>40.369999999999997</v>
      </c>
      <c r="K1085">
        <v>0</v>
      </c>
      <c r="L1085" t="s">
        <v>31</v>
      </c>
    </row>
    <row r="1086" spans="2:12" x14ac:dyDescent="0.25">
      <c r="B1086" t="s">
        <v>3019</v>
      </c>
      <c r="C1086" t="s">
        <v>3020</v>
      </c>
      <c r="D1086" s="13">
        <v>43806</v>
      </c>
      <c r="E1086">
        <v>961.6</v>
      </c>
      <c r="F1086">
        <v>5</v>
      </c>
      <c r="G1086">
        <v>915.81</v>
      </c>
      <c r="H1086">
        <v>0</v>
      </c>
      <c r="I1086">
        <v>22.9</v>
      </c>
      <c r="J1086">
        <v>22.9</v>
      </c>
      <c r="K1086">
        <v>0</v>
      </c>
      <c r="L1086" t="s">
        <v>31</v>
      </c>
    </row>
    <row r="1087" spans="2:12" x14ac:dyDescent="0.25">
      <c r="B1087" t="s">
        <v>3021</v>
      </c>
      <c r="C1087" t="s">
        <v>3022</v>
      </c>
      <c r="D1087" s="13">
        <v>43806</v>
      </c>
      <c r="E1087">
        <v>239.96</v>
      </c>
      <c r="F1087">
        <v>5</v>
      </c>
      <c r="G1087">
        <v>91.39</v>
      </c>
      <c r="H1087">
        <v>0</v>
      </c>
      <c r="I1087">
        <v>2.2799999999999998</v>
      </c>
      <c r="J1087">
        <v>2.2799999999999998</v>
      </c>
      <c r="K1087">
        <v>0</v>
      </c>
      <c r="L1087" t="s">
        <v>31</v>
      </c>
    </row>
    <row r="1088" spans="2:12" x14ac:dyDescent="0.25">
      <c r="B1088" t="s">
        <v>3021</v>
      </c>
      <c r="C1088" t="s">
        <v>3022</v>
      </c>
      <c r="D1088" s="13">
        <v>43806</v>
      </c>
      <c r="E1088">
        <v>239.96</v>
      </c>
      <c r="F1088">
        <v>18</v>
      </c>
      <c r="G1088">
        <v>122.03</v>
      </c>
      <c r="H1088">
        <v>0</v>
      </c>
      <c r="I1088">
        <v>10.98</v>
      </c>
      <c r="J1088">
        <v>10.98</v>
      </c>
      <c r="K1088">
        <v>0</v>
      </c>
      <c r="L1088" t="s">
        <v>31</v>
      </c>
    </row>
    <row r="1089" spans="2:12" x14ac:dyDescent="0.25">
      <c r="B1089" t="s">
        <v>2395</v>
      </c>
      <c r="C1089" t="s">
        <v>3023</v>
      </c>
      <c r="D1089" s="13">
        <v>43806</v>
      </c>
      <c r="E1089">
        <v>1081.97</v>
      </c>
      <c r="F1089">
        <v>0</v>
      </c>
      <c r="G1089">
        <v>358.23</v>
      </c>
      <c r="H1089">
        <v>0</v>
      </c>
      <c r="I1089">
        <v>0</v>
      </c>
      <c r="J1089">
        <v>0</v>
      </c>
      <c r="K1089">
        <v>0</v>
      </c>
      <c r="L1089" t="s">
        <v>31</v>
      </c>
    </row>
    <row r="1090" spans="2:12" x14ac:dyDescent="0.25">
      <c r="B1090" t="s">
        <v>2395</v>
      </c>
      <c r="C1090" t="s">
        <v>3023</v>
      </c>
      <c r="D1090" s="13">
        <v>43806</v>
      </c>
      <c r="E1090">
        <v>1081.97</v>
      </c>
      <c r="F1090">
        <v>5</v>
      </c>
      <c r="G1090">
        <v>689.28</v>
      </c>
      <c r="H1090">
        <v>0</v>
      </c>
      <c r="I1090">
        <v>17.23</v>
      </c>
      <c r="J1090">
        <v>17.23</v>
      </c>
      <c r="K1090">
        <v>0</v>
      </c>
      <c r="L1090" t="s">
        <v>31</v>
      </c>
    </row>
    <row r="1091" spans="2:12" x14ac:dyDescent="0.25">
      <c r="B1091" t="s">
        <v>3024</v>
      </c>
      <c r="C1091" t="s">
        <v>3025</v>
      </c>
      <c r="D1091" s="13">
        <v>43806</v>
      </c>
      <c r="E1091">
        <v>1090.29</v>
      </c>
      <c r="F1091">
        <v>5</v>
      </c>
      <c r="G1091">
        <v>901.22</v>
      </c>
      <c r="H1091">
        <v>0</v>
      </c>
      <c r="I1091">
        <v>22.53</v>
      </c>
      <c r="J1091">
        <v>22.53</v>
      </c>
      <c r="K1091">
        <v>0</v>
      </c>
      <c r="L1091" t="s">
        <v>31</v>
      </c>
    </row>
    <row r="1092" spans="2:12" x14ac:dyDescent="0.25">
      <c r="B1092" t="s">
        <v>3024</v>
      </c>
      <c r="C1092" t="s">
        <v>3025</v>
      </c>
      <c r="D1092" s="13">
        <v>43806</v>
      </c>
      <c r="E1092">
        <v>1090.29</v>
      </c>
      <c r="F1092">
        <v>18</v>
      </c>
      <c r="G1092">
        <v>122.03</v>
      </c>
      <c r="H1092">
        <v>0</v>
      </c>
      <c r="I1092">
        <v>10.98</v>
      </c>
      <c r="J1092">
        <v>10.98</v>
      </c>
      <c r="K1092">
        <v>0</v>
      </c>
      <c r="L1092" t="s">
        <v>31</v>
      </c>
    </row>
    <row r="1093" spans="2:12" x14ac:dyDescent="0.25">
      <c r="B1093" t="s">
        <v>2107</v>
      </c>
      <c r="C1093" t="s">
        <v>3026</v>
      </c>
      <c r="D1093" s="13">
        <v>43806</v>
      </c>
      <c r="E1093">
        <v>343.78</v>
      </c>
      <c r="F1093">
        <v>18</v>
      </c>
      <c r="G1093">
        <v>291.33999999999997</v>
      </c>
      <c r="H1093">
        <v>0</v>
      </c>
      <c r="I1093">
        <v>26.22</v>
      </c>
      <c r="J1093">
        <v>26.22</v>
      </c>
      <c r="K1093">
        <v>0</v>
      </c>
      <c r="L1093" t="s">
        <v>31</v>
      </c>
    </row>
    <row r="1094" spans="2:12" x14ac:dyDescent="0.25">
      <c r="B1094" t="s">
        <v>1986</v>
      </c>
      <c r="C1094" t="s">
        <v>3027</v>
      </c>
      <c r="D1094" s="13">
        <v>43806</v>
      </c>
      <c r="E1094">
        <v>509.99</v>
      </c>
      <c r="F1094">
        <v>18</v>
      </c>
      <c r="G1094">
        <v>432.2</v>
      </c>
      <c r="H1094">
        <v>0</v>
      </c>
      <c r="I1094">
        <v>38.9</v>
      </c>
      <c r="J1094">
        <v>38.9</v>
      </c>
      <c r="K1094">
        <v>0</v>
      </c>
      <c r="L1094" t="s">
        <v>31</v>
      </c>
    </row>
    <row r="1095" spans="2:12" x14ac:dyDescent="0.25">
      <c r="B1095" t="s">
        <v>3028</v>
      </c>
      <c r="C1095" t="s">
        <v>3029</v>
      </c>
      <c r="D1095" s="13">
        <v>43806</v>
      </c>
      <c r="E1095">
        <v>2871.22</v>
      </c>
      <c r="F1095">
        <v>5</v>
      </c>
      <c r="G1095">
        <v>1330.28</v>
      </c>
      <c r="H1095">
        <v>0</v>
      </c>
      <c r="I1095">
        <v>33.26</v>
      </c>
      <c r="J1095">
        <v>33.26</v>
      </c>
      <c r="K1095">
        <v>0</v>
      </c>
      <c r="L1095" t="s">
        <v>31</v>
      </c>
    </row>
    <row r="1096" spans="2:12" x14ac:dyDescent="0.25">
      <c r="B1096" t="s">
        <v>3028</v>
      </c>
      <c r="C1096" t="s">
        <v>3029</v>
      </c>
      <c r="D1096" s="13">
        <v>43806</v>
      </c>
      <c r="E1096">
        <v>2871.22</v>
      </c>
      <c r="F1096">
        <v>18</v>
      </c>
      <c r="G1096">
        <v>1249.52</v>
      </c>
      <c r="H1096">
        <v>0</v>
      </c>
      <c r="I1096">
        <v>112.46</v>
      </c>
      <c r="J1096">
        <v>112.46</v>
      </c>
      <c r="K1096">
        <v>0</v>
      </c>
      <c r="L1096" t="s">
        <v>31</v>
      </c>
    </row>
    <row r="1097" spans="2:12" x14ac:dyDescent="0.25">
      <c r="B1097" t="s">
        <v>3030</v>
      </c>
      <c r="C1097" t="s">
        <v>3031</v>
      </c>
      <c r="D1097" s="13">
        <v>43806</v>
      </c>
      <c r="E1097">
        <v>2053.5300000000002</v>
      </c>
      <c r="F1097">
        <v>5</v>
      </c>
      <c r="G1097">
        <v>1510.03</v>
      </c>
      <c r="H1097">
        <v>0</v>
      </c>
      <c r="I1097">
        <v>37.75</v>
      </c>
      <c r="J1097">
        <v>37.75</v>
      </c>
      <c r="K1097">
        <v>0</v>
      </c>
      <c r="L1097" t="s">
        <v>31</v>
      </c>
    </row>
    <row r="1098" spans="2:12" x14ac:dyDescent="0.25">
      <c r="B1098" t="s">
        <v>3030</v>
      </c>
      <c r="C1098" t="s">
        <v>3031</v>
      </c>
      <c r="D1098" s="13">
        <v>43806</v>
      </c>
      <c r="E1098">
        <v>2053.5300000000002</v>
      </c>
      <c r="F1098">
        <v>18</v>
      </c>
      <c r="G1098">
        <v>396.62</v>
      </c>
      <c r="H1098">
        <v>0</v>
      </c>
      <c r="I1098">
        <v>35.700000000000003</v>
      </c>
      <c r="J1098">
        <v>35.700000000000003</v>
      </c>
      <c r="K1098">
        <v>0</v>
      </c>
      <c r="L1098" t="s">
        <v>31</v>
      </c>
    </row>
    <row r="1099" spans="2:12" x14ac:dyDescent="0.25">
      <c r="B1099" t="s">
        <v>1792</v>
      </c>
      <c r="C1099" t="s">
        <v>3032</v>
      </c>
      <c r="D1099" s="13">
        <v>43806</v>
      </c>
      <c r="E1099">
        <v>36150.839999999997</v>
      </c>
      <c r="F1099">
        <v>28</v>
      </c>
      <c r="G1099">
        <v>16378.06</v>
      </c>
      <c r="H1099">
        <v>0</v>
      </c>
      <c r="I1099">
        <v>2292.9299999999998</v>
      </c>
      <c r="J1099">
        <v>2292.9299999999998</v>
      </c>
      <c r="K1099">
        <v>15186.93</v>
      </c>
      <c r="L1099" t="s">
        <v>31</v>
      </c>
    </row>
    <row r="1100" spans="2:12" x14ac:dyDescent="0.25">
      <c r="B1100" t="s">
        <v>3033</v>
      </c>
      <c r="C1100" t="s">
        <v>3034</v>
      </c>
      <c r="D1100" s="13">
        <v>43806</v>
      </c>
      <c r="E1100">
        <v>420</v>
      </c>
      <c r="F1100">
        <v>18</v>
      </c>
      <c r="G1100">
        <v>355.93</v>
      </c>
      <c r="H1100">
        <v>0</v>
      </c>
      <c r="I1100">
        <v>32.03</v>
      </c>
      <c r="J1100">
        <v>32.03</v>
      </c>
      <c r="K1100">
        <v>0</v>
      </c>
      <c r="L1100" t="s">
        <v>31</v>
      </c>
    </row>
    <row r="1101" spans="2:12" x14ac:dyDescent="0.25">
      <c r="B1101" t="s">
        <v>3035</v>
      </c>
      <c r="C1101" t="s">
        <v>3036</v>
      </c>
      <c r="D1101" s="13">
        <v>43806</v>
      </c>
      <c r="E1101">
        <v>191.92</v>
      </c>
      <c r="F1101">
        <v>5</v>
      </c>
      <c r="G1101">
        <v>182.78</v>
      </c>
      <c r="H1101">
        <v>0</v>
      </c>
      <c r="I1101">
        <v>4.57</v>
      </c>
      <c r="J1101">
        <v>4.57</v>
      </c>
      <c r="K1101">
        <v>0</v>
      </c>
      <c r="L1101" t="s">
        <v>31</v>
      </c>
    </row>
    <row r="1102" spans="2:12" x14ac:dyDescent="0.25">
      <c r="B1102" t="s">
        <v>3037</v>
      </c>
      <c r="C1102" t="s">
        <v>3038</v>
      </c>
      <c r="D1102" s="13">
        <v>43806</v>
      </c>
      <c r="E1102">
        <v>483.89</v>
      </c>
      <c r="F1102">
        <v>5</v>
      </c>
      <c r="G1102">
        <v>460.85</v>
      </c>
      <c r="H1102">
        <v>0</v>
      </c>
      <c r="I1102">
        <v>11.52</v>
      </c>
      <c r="J1102">
        <v>11.52</v>
      </c>
      <c r="K1102">
        <v>0</v>
      </c>
      <c r="L1102" t="s">
        <v>31</v>
      </c>
    </row>
    <row r="1103" spans="2:12" x14ac:dyDescent="0.25">
      <c r="B1103" t="s">
        <v>2896</v>
      </c>
      <c r="C1103" t="s">
        <v>3039</v>
      </c>
      <c r="D1103" s="13">
        <v>43806</v>
      </c>
      <c r="E1103">
        <v>254.5</v>
      </c>
      <c r="F1103">
        <v>18</v>
      </c>
      <c r="G1103">
        <v>215.68</v>
      </c>
      <c r="H1103">
        <v>0</v>
      </c>
      <c r="I1103">
        <v>19.41</v>
      </c>
      <c r="J1103">
        <v>19.41</v>
      </c>
      <c r="K1103">
        <v>0</v>
      </c>
      <c r="L1103" t="s">
        <v>31</v>
      </c>
    </row>
    <row r="1104" spans="2:12" x14ac:dyDescent="0.25">
      <c r="B1104" t="s">
        <v>3040</v>
      </c>
      <c r="C1104" t="s">
        <v>3041</v>
      </c>
      <c r="D1104" s="13">
        <v>43806</v>
      </c>
      <c r="E1104">
        <v>1276.6300000000001</v>
      </c>
      <c r="F1104">
        <v>5</v>
      </c>
      <c r="G1104">
        <v>480.88</v>
      </c>
      <c r="H1104">
        <v>0</v>
      </c>
      <c r="I1104">
        <v>12.02</v>
      </c>
      <c r="J1104">
        <v>12.02</v>
      </c>
      <c r="K1104">
        <v>0</v>
      </c>
      <c r="L1104" t="s">
        <v>31</v>
      </c>
    </row>
    <row r="1105" spans="2:12" x14ac:dyDescent="0.25">
      <c r="B1105" t="s">
        <v>3040</v>
      </c>
      <c r="C1105" t="s">
        <v>3041</v>
      </c>
      <c r="D1105" s="13">
        <v>43806</v>
      </c>
      <c r="E1105">
        <v>1276.6300000000001</v>
      </c>
      <c r="F1105">
        <v>18</v>
      </c>
      <c r="G1105">
        <v>654</v>
      </c>
      <c r="H1105">
        <v>0</v>
      </c>
      <c r="I1105">
        <v>58.86</v>
      </c>
      <c r="J1105">
        <v>58.86</v>
      </c>
      <c r="K1105">
        <v>0</v>
      </c>
      <c r="L1105" t="s">
        <v>31</v>
      </c>
    </row>
    <row r="1106" spans="2:12" x14ac:dyDescent="0.25">
      <c r="B1106" t="s">
        <v>2742</v>
      </c>
      <c r="C1106" t="s">
        <v>3042</v>
      </c>
      <c r="D1106" s="13">
        <v>43806</v>
      </c>
      <c r="E1106">
        <v>1775.16</v>
      </c>
      <c r="F1106">
        <v>5</v>
      </c>
      <c r="G1106">
        <v>1069.22</v>
      </c>
      <c r="H1106">
        <v>0</v>
      </c>
      <c r="I1106">
        <v>26.73</v>
      </c>
      <c r="J1106">
        <v>26.73</v>
      </c>
      <c r="K1106">
        <v>0</v>
      </c>
      <c r="L1106" t="s">
        <v>31</v>
      </c>
    </row>
    <row r="1107" spans="2:12" x14ac:dyDescent="0.25">
      <c r="B1107" t="s">
        <v>2742</v>
      </c>
      <c r="C1107" t="s">
        <v>3042</v>
      </c>
      <c r="D1107" s="13">
        <v>43806</v>
      </c>
      <c r="E1107">
        <v>1775.16</v>
      </c>
      <c r="F1107">
        <v>18</v>
      </c>
      <c r="G1107">
        <v>552.92999999999995</v>
      </c>
      <c r="H1107">
        <v>0</v>
      </c>
      <c r="I1107">
        <v>49.76</v>
      </c>
      <c r="J1107">
        <v>49.76</v>
      </c>
      <c r="K1107">
        <v>0</v>
      </c>
      <c r="L1107" t="s">
        <v>31</v>
      </c>
    </row>
    <row r="1108" spans="2:12" x14ac:dyDescent="0.25">
      <c r="B1108" t="s">
        <v>3043</v>
      </c>
      <c r="C1108" t="s">
        <v>3044</v>
      </c>
      <c r="D1108" s="13">
        <v>43806</v>
      </c>
      <c r="E1108">
        <v>1842.89</v>
      </c>
      <c r="F1108">
        <v>5</v>
      </c>
      <c r="G1108">
        <v>996.61</v>
      </c>
      <c r="H1108">
        <v>0</v>
      </c>
      <c r="I1108">
        <v>24.92</v>
      </c>
      <c r="J1108">
        <v>24.92</v>
      </c>
      <c r="K1108">
        <v>0</v>
      </c>
      <c r="L1108" t="s">
        <v>31</v>
      </c>
    </row>
    <row r="1109" spans="2:12" x14ac:dyDescent="0.25">
      <c r="B1109" t="s">
        <v>3043</v>
      </c>
      <c r="C1109" t="s">
        <v>3044</v>
      </c>
      <c r="D1109" s="13">
        <v>43806</v>
      </c>
      <c r="E1109">
        <v>1842.89</v>
      </c>
      <c r="F1109">
        <v>18</v>
      </c>
      <c r="G1109">
        <v>674.96</v>
      </c>
      <c r="H1109">
        <v>0</v>
      </c>
      <c r="I1109">
        <v>60.75</v>
      </c>
      <c r="J1109">
        <v>60.75</v>
      </c>
      <c r="K1109">
        <v>0</v>
      </c>
      <c r="L1109" t="s">
        <v>31</v>
      </c>
    </row>
    <row r="1110" spans="2:12" x14ac:dyDescent="0.25">
      <c r="B1110" t="s">
        <v>3045</v>
      </c>
      <c r="C1110" t="s">
        <v>3046</v>
      </c>
      <c r="D1110" s="13">
        <v>43806</v>
      </c>
      <c r="E1110">
        <v>3906.35</v>
      </c>
      <c r="F1110">
        <v>5</v>
      </c>
      <c r="G1110">
        <v>1199.67</v>
      </c>
      <c r="H1110">
        <v>0</v>
      </c>
      <c r="I1110">
        <v>29.99</v>
      </c>
      <c r="J1110">
        <v>29.99</v>
      </c>
      <c r="K1110">
        <v>0</v>
      </c>
      <c r="L1110" t="s">
        <v>31</v>
      </c>
    </row>
    <row r="1111" spans="2:12" x14ac:dyDescent="0.25">
      <c r="B1111" t="s">
        <v>3045</v>
      </c>
      <c r="C1111" t="s">
        <v>3046</v>
      </c>
      <c r="D1111" s="13">
        <v>43806</v>
      </c>
      <c r="E1111">
        <v>3906.35</v>
      </c>
      <c r="F1111">
        <v>12</v>
      </c>
      <c r="G1111">
        <v>1584.57</v>
      </c>
      <c r="H1111">
        <v>0</v>
      </c>
      <c r="I1111">
        <v>95.07</v>
      </c>
      <c r="J1111">
        <v>95.07</v>
      </c>
      <c r="K1111">
        <v>0</v>
      </c>
      <c r="L1111" t="s">
        <v>31</v>
      </c>
    </row>
    <row r="1112" spans="2:12" x14ac:dyDescent="0.25">
      <c r="B1112" t="s">
        <v>3045</v>
      </c>
      <c r="C1112" t="s">
        <v>3046</v>
      </c>
      <c r="D1112" s="13">
        <v>43806</v>
      </c>
      <c r="E1112">
        <v>3906.35</v>
      </c>
      <c r="F1112">
        <v>18</v>
      </c>
      <c r="G1112">
        <v>738.95</v>
      </c>
      <c r="H1112">
        <v>0</v>
      </c>
      <c r="I1112">
        <v>66.510000000000005</v>
      </c>
      <c r="J1112">
        <v>66.510000000000005</v>
      </c>
      <c r="K1112">
        <v>0</v>
      </c>
      <c r="L1112" t="s">
        <v>31</v>
      </c>
    </row>
    <row r="1113" spans="2:12" x14ac:dyDescent="0.25">
      <c r="B1113" t="s">
        <v>2089</v>
      </c>
      <c r="C1113" t="s">
        <v>3047</v>
      </c>
      <c r="D1113" s="13">
        <v>43806</v>
      </c>
      <c r="E1113">
        <v>3588.9</v>
      </c>
      <c r="F1113">
        <v>5</v>
      </c>
      <c r="G1113">
        <v>1866.75</v>
      </c>
      <c r="H1113">
        <v>0</v>
      </c>
      <c r="I1113">
        <v>46.67</v>
      </c>
      <c r="J1113">
        <v>46.67</v>
      </c>
      <c r="K1113">
        <v>0</v>
      </c>
      <c r="L1113" t="s">
        <v>31</v>
      </c>
    </row>
    <row r="1114" spans="2:12" x14ac:dyDescent="0.25">
      <c r="B1114" t="s">
        <v>2089</v>
      </c>
      <c r="C1114" t="s">
        <v>3047</v>
      </c>
      <c r="D1114" s="13">
        <v>43806</v>
      </c>
      <c r="E1114">
        <v>3588.9</v>
      </c>
      <c r="F1114">
        <v>18</v>
      </c>
      <c r="G1114">
        <v>1380.35</v>
      </c>
      <c r="H1114">
        <v>0</v>
      </c>
      <c r="I1114">
        <v>124.23</v>
      </c>
      <c r="J1114">
        <v>124.23</v>
      </c>
      <c r="K1114">
        <v>0</v>
      </c>
      <c r="L1114" t="s">
        <v>31</v>
      </c>
    </row>
    <row r="1115" spans="2:12" x14ac:dyDescent="0.25">
      <c r="B1115" t="s">
        <v>3048</v>
      </c>
      <c r="C1115" t="s">
        <v>3049</v>
      </c>
      <c r="D1115" s="13">
        <v>43806</v>
      </c>
      <c r="E1115">
        <v>1349.51</v>
      </c>
      <c r="F1115">
        <v>5</v>
      </c>
      <c r="G1115">
        <v>1183.6600000000001</v>
      </c>
      <c r="H1115">
        <v>0</v>
      </c>
      <c r="I1115">
        <v>29.59</v>
      </c>
      <c r="J1115">
        <v>29.59</v>
      </c>
      <c r="K1115">
        <v>0</v>
      </c>
      <c r="L1115" t="s">
        <v>31</v>
      </c>
    </row>
    <row r="1116" spans="2:12" x14ac:dyDescent="0.25">
      <c r="B1116" t="s">
        <v>3048</v>
      </c>
      <c r="C1116" t="s">
        <v>3049</v>
      </c>
      <c r="D1116" s="13">
        <v>43806</v>
      </c>
      <c r="E1116">
        <v>1349.51</v>
      </c>
      <c r="F1116">
        <v>18</v>
      </c>
      <c r="G1116">
        <v>90.4</v>
      </c>
      <c r="H1116">
        <v>0</v>
      </c>
      <c r="I1116">
        <v>8.14</v>
      </c>
      <c r="J1116">
        <v>8.14</v>
      </c>
      <c r="K1116">
        <v>0</v>
      </c>
      <c r="L1116" t="s">
        <v>31</v>
      </c>
    </row>
    <row r="1117" spans="2:12" x14ac:dyDescent="0.25">
      <c r="B1117" t="s">
        <v>3050</v>
      </c>
      <c r="C1117" t="s">
        <v>3051</v>
      </c>
      <c r="D1117" s="13">
        <v>43806</v>
      </c>
      <c r="E1117">
        <v>779.9</v>
      </c>
      <c r="F1117">
        <v>12</v>
      </c>
      <c r="G1117">
        <v>284.77999999999997</v>
      </c>
      <c r="H1117">
        <v>0</v>
      </c>
      <c r="I1117">
        <v>17.09</v>
      </c>
      <c r="J1117">
        <v>17.09</v>
      </c>
      <c r="K1117">
        <v>0</v>
      </c>
      <c r="L1117" t="s">
        <v>31</v>
      </c>
    </row>
    <row r="1118" spans="2:12" x14ac:dyDescent="0.25">
      <c r="B1118" t="s">
        <v>3050</v>
      </c>
      <c r="C1118" t="s">
        <v>3051</v>
      </c>
      <c r="D1118" s="13">
        <v>43806</v>
      </c>
      <c r="E1118">
        <v>779.9</v>
      </c>
      <c r="F1118">
        <v>18</v>
      </c>
      <c r="G1118">
        <v>390.64</v>
      </c>
      <c r="H1118">
        <v>0</v>
      </c>
      <c r="I1118">
        <v>35.159999999999997</v>
      </c>
      <c r="J1118">
        <v>35.159999999999997</v>
      </c>
      <c r="K1118">
        <v>0</v>
      </c>
      <c r="L1118" t="s">
        <v>31</v>
      </c>
    </row>
    <row r="1119" spans="2:12" x14ac:dyDescent="0.25">
      <c r="B1119" t="s">
        <v>3052</v>
      </c>
      <c r="C1119" t="s">
        <v>3053</v>
      </c>
      <c r="D1119" s="13">
        <v>43806</v>
      </c>
      <c r="E1119">
        <v>2329.9699999999998</v>
      </c>
      <c r="F1119">
        <v>5</v>
      </c>
      <c r="G1119">
        <v>1094.56</v>
      </c>
      <c r="H1119">
        <v>0</v>
      </c>
      <c r="I1119">
        <v>27.36</v>
      </c>
      <c r="J1119">
        <v>27.36</v>
      </c>
      <c r="K1119">
        <v>0</v>
      </c>
      <c r="L1119" t="s">
        <v>31</v>
      </c>
    </row>
    <row r="1120" spans="2:12" x14ac:dyDescent="0.25">
      <c r="B1120" t="s">
        <v>3052</v>
      </c>
      <c r="C1120" t="s">
        <v>3053</v>
      </c>
      <c r="D1120" s="13">
        <v>43806</v>
      </c>
      <c r="E1120">
        <v>2329.9699999999998</v>
      </c>
      <c r="F1120">
        <v>12</v>
      </c>
      <c r="G1120">
        <v>277.39</v>
      </c>
      <c r="H1120">
        <v>0</v>
      </c>
      <c r="I1120">
        <v>16.64</v>
      </c>
      <c r="J1120">
        <v>16.64</v>
      </c>
      <c r="K1120">
        <v>0</v>
      </c>
      <c r="L1120" t="s">
        <v>31</v>
      </c>
    </row>
    <row r="1121" spans="2:12" x14ac:dyDescent="0.25">
      <c r="B1121" t="s">
        <v>3052</v>
      </c>
      <c r="C1121" t="s">
        <v>3053</v>
      </c>
      <c r="D1121" s="13">
        <v>43806</v>
      </c>
      <c r="E1121">
        <v>2329.9699999999998</v>
      </c>
      <c r="F1121">
        <v>18</v>
      </c>
      <c r="G1121">
        <v>737.3</v>
      </c>
      <c r="H1121">
        <v>0</v>
      </c>
      <c r="I1121">
        <v>66.36</v>
      </c>
      <c r="J1121">
        <v>66.36</v>
      </c>
      <c r="K1121">
        <v>0</v>
      </c>
      <c r="L1121" t="s">
        <v>31</v>
      </c>
    </row>
    <row r="1122" spans="2:12" x14ac:dyDescent="0.25">
      <c r="B1122" t="s">
        <v>3054</v>
      </c>
      <c r="C1122" t="s">
        <v>3055</v>
      </c>
      <c r="D1122" s="13">
        <v>43806</v>
      </c>
      <c r="E1122">
        <v>2713.82</v>
      </c>
      <c r="F1122">
        <v>5</v>
      </c>
      <c r="G1122">
        <v>226.53</v>
      </c>
      <c r="H1122">
        <v>0</v>
      </c>
      <c r="I1122">
        <v>5.66</v>
      </c>
      <c r="J1122">
        <v>5.66</v>
      </c>
      <c r="K1122">
        <v>0</v>
      </c>
      <c r="L1122" t="s">
        <v>31</v>
      </c>
    </row>
    <row r="1123" spans="2:12" x14ac:dyDescent="0.25">
      <c r="B1123" t="s">
        <v>3054</v>
      </c>
      <c r="C1123" t="s">
        <v>3055</v>
      </c>
      <c r="D1123" s="13">
        <v>43806</v>
      </c>
      <c r="E1123">
        <v>2713.82</v>
      </c>
      <c r="F1123">
        <v>12</v>
      </c>
      <c r="G1123">
        <v>1153.24</v>
      </c>
      <c r="H1123">
        <v>0</v>
      </c>
      <c r="I1123">
        <v>69.19</v>
      </c>
      <c r="J1123">
        <v>69.19</v>
      </c>
      <c r="K1123">
        <v>0</v>
      </c>
      <c r="L1123" t="s">
        <v>31</v>
      </c>
    </row>
    <row r="1124" spans="2:12" x14ac:dyDescent="0.25">
      <c r="B1124" t="s">
        <v>3054</v>
      </c>
      <c r="C1124" t="s">
        <v>3055</v>
      </c>
      <c r="D1124" s="13">
        <v>43806</v>
      </c>
      <c r="E1124">
        <v>2713.82</v>
      </c>
      <c r="F1124">
        <v>18</v>
      </c>
      <c r="G1124">
        <v>1003.66</v>
      </c>
      <c r="H1124">
        <v>0</v>
      </c>
      <c r="I1124">
        <v>90.33</v>
      </c>
      <c r="J1124">
        <v>90.33</v>
      </c>
      <c r="K1124">
        <v>0</v>
      </c>
      <c r="L1124" t="s">
        <v>31</v>
      </c>
    </row>
    <row r="1125" spans="2:12" x14ac:dyDescent="0.25">
      <c r="B1125" t="s">
        <v>3056</v>
      </c>
      <c r="C1125" t="s">
        <v>3057</v>
      </c>
      <c r="D1125" s="13">
        <v>43806</v>
      </c>
      <c r="E1125">
        <v>2162.17</v>
      </c>
      <c r="F1125">
        <v>5</v>
      </c>
      <c r="G1125">
        <v>2059.21</v>
      </c>
      <c r="H1125">
        <v>0</v>
      </c>
      <c r="I1125">
        <v>51.48</v>
      </c>
      <c r="J1125">
        <v>51.48</v>
      </c>
      <c r="K1125">
        <v>0</v>
      </c>
      <c r="L1125" t="s">
        <v>31</v>
      </c>
    </row>
    <row r="1126" spans="2:12" x14ac:dyDescent="0.25">
      <c r="B1126" t="s">
        <v>3058</v>
      </c>
      <c r="C1126" t="s">
        <v>3059</v>
      </c>
      <c r="D1126" s="13">
        <v>43806</v>
      </c>
      <c r="E1126">
        <v>1132.3399999999999</v>
      </c>
      <c r="F1126">
        <v>12</v>
      </c>
      <c r="G1126">
        <v>115.33</v>
      </c>
      <c r="H1126">
        <v>0</v>
      </c>
      <c r="I1126">
        <v>6.92</v>
      </c>
      <c r="J1126">
        <v>6.92</v>
      </c>
      <c r="K1126">
        <v>0</v>
      </c>
      <c r="L1126" t="s">
        <v>31</v>
      </c>
    </row>
    <row r="1127" spans="2:12" x14ac:dyDescent="0.25">
      <c r="B1127" t="s">
        <v>3058</v>
      </c>
      <c r="C1127" t="s">
        <v>3059</v>
      </c>
      <c r="D1127" s="13">
        <v>43806</v>
      </c>
      <c r="E1127">
        <v>1132.3399999999999</v>
      </c>
      <c r="F1127">
        <v>18</v>
      </c>
      <c r="G1127">
        <v>850.14</v>
      </c>
      <c r="H1127">
        <v>0</v>
      </c>
      <c r="I1127">
        <v>76.510000000000005</v>
      </c>
      <c r="J1127">
        <v>76.510000000000005</v>
      </c>
      <c r="K1127">
        <v>0</v>
      </c>
      <c r="L1127" t="s">
        <v>31</v>
      </c>
    </row>
    <row r="1128" spans="2:12" x14ac:dyDescent="0.25">
      <c r="B1128" t="s">
        <v>3060</v>
      </c>
      <c r="C1128" t="s">
        <v>3061</v>
      </c>
      <c r="D1128" s="13">
        <v>43806</v>
      </c>
      <c r="E1128">
        <v>660.29</v>
      </c>
      <c r="F1128">
        <v>5</v>
      </c>
      <c r="G1128">
        <v>628.85</v>
      </c>
      <c r="H1128">
        <v>0</v>
      </c>
      <c r="I1128">
        <v>15.72</v>
      </c>
      <c r="J1128">
        <v>15.72</v>
      </c>
      <c r="K1128">
        <v>0</v>
      </c>
      <c r="L1128" t="s">
        <v>31</v>
      </c>
    </row>
    <row r="1129" spans="2:12" x14ac:dyDescent="0.25">
      <c r="B1129" t="s">
        <v>3062</v>
      </c>
      <c r="C1129" t="s">
        <v>3063</v>
      </c>
      <c r="D1129" s="13">
        <v>43806</v>
      </c>
      <c r="E1129">
        <v>540.37</v>
      </c>
      <c r="F1129">
        <v>18</v>
      </c>
      <c r="G1129">
        <v>457.94</v>
      </c>
      <c r="H1129">
        <v>0</v>
      </c>
      <c r="I1129">
        <v>41.21</v>
      </c>
      <c r="J1129">
        <v>41.21</v>
      </c>
      <c r="K1129">
        <v>0</v>
      </c>
      <c r="L1129" t="s">
        <v>31</v>
      </c>
    </row>
    <row r="1130" spans="2:12" x14ac:dyDescent="0.25">
      <c r="B1130" t="s">
        <v>3064</v>
      </c>
      <c r="C1130" t="s">
        <v>3065</v>
      </c>
      <c r="D1130" s="13">
        <v>43806</v>
      </c>
      <c r="E1130">
        <v>772.45</v>
      </c>
      <c r="F1130">
        <v>5</v>
      </c>
      <c r="G1130">
        <v>430.9</v>
      </c>
      <c r="H1130">
        <v>0</v>
      </c>
      <c r="I1130">
        <v>10.77</v>
      </c>
      <c r="J1130">
        <v>10.77</v>
      </c>
      <c r="K1130">
        <v>0</v>
      </c>
      <c r="L1130" t="s">
        <v>31</v>
      </c>
    </row>
    <row r="1131" spans="2:12" x14ac:dyDescent="0.25">
      <c r="B1131" t="s">
        <v>3064</v>
      </c>
      <c r="C1131" t="s">
        <v>3065</v>
      </c>
      <c r="D1131" s="13">
        <v>43806</v>
      </c>
      <c r="E1131">
        <v>772.45</v>
      </c>
      <c r="F1131">
        <v>18</v>
      </c>
      <c r="G1131">
        <v>271.19</v>
      </c>
      <c r="H1131">
        <v>0</v>
      </c>
      <c r="I1131">
        <v>24.41</v>
      </c>
      <c r="J1131">
        <v>24.41</v>
      </c>
      <c r="K1131">
        <v>0</v>
      </c>
      <c r="L1131" t="s">
        <v>31</v>
      </c>
    </row>
    <row r="1132" spans="2:12" x14ac:dyDescent="0.25">
      <c r="B1132" t="s">
        <v>3066</v>
      </c>
      <c r="C1132" t="s">
        <v>3067</v>
      </c>
      <c r="D1132" s="13">
        <v>43806</v>
      </c>
      <c r="E1132">
        <v>3296.24</v>
      </c>
      <c r="F1132">
        <v>5</v>
      </c>
      <c r="G1132">
        <v>1098.97</v>
      </c>
      <c r="H1132">
        <v>0</v>
      </c>
      <c r="I1132">
        <v>27.47</v>
      </c>
      <c r="J1132">
        <v>27.47</v>
      </c>
      <c r="K1132">
        <v>0</v>
      </c>
      <c r="L1132" t="s">
        <v>31</v>
      </c>
    </row>
    <row r="1133" spans="2:12" x14ac:dyDescent="0.25">
      <c r="B1133" t="s">
        <v>3066</v>
      </c>
      <c r="C1133" t="s">
        <v>3067</v>
      </c>
      <c r="D1133" s="13">
        <v>43806</v>
      </c>
      <c r="E1133">
        <v>3296.24</v>
      </c>
      <c r="F1133">
        <v>12</v>
      </c>
      <c r="G1133">
        <v>849.91</v>
      </c>
      <c r="H1133">
        <v>0</v>
      </c>
      <c r="I1133">
        <v>50.99</v>
      </c>
      <c r="J1133">
        <v>50.99</v>
      </c>
      <c r="K1133">
        <v>0</v>
      </c>
      <c r="L1133" t="s">
        <v>31</v>
      </c>
    </row>
    <row r="1134" spans="2:12" x14ac:dyDescent="0.25">
      <c r="B1134" t="s">
        <v>3066</v>
      </c>
      <c r="C1134" t="s">
        <v>3067</v>
      </c>
      <c r="D1134" s="13">
        <v>43806</v>
      </c>
      <c r="E1134">
        <v>3296.24</v>
      </c>
      <c r="F1134">
        <v>18</v>
      </c>
      <c r="G1134">
        <v>1008.84</v>
      </c>
      <c r="H1134">
        <v>0</v>
      </c>
      <c r="I1134">
        <v>90.8</v>
      </c>
      <c r="J1134">
        <v>90.8</v>
      </c>
      <c r="K1134">
        <v>0</v>
      </c>
      <c r="L1134" t="s">
        <v>31</v>
      </c>
    </row>
    <row r="1135" spans="2:12" x14ac:dyDescent="0.25">
      <c r="B1135" t="s">
        <v>3068</v>
      </c>
      <c r="C1135" t="s">
        <v>3069</v>
      </c>
      <c r="D1135" s="13">
        <v>43806</v>
      </c>
      <c r="E1135">
        <v>921.35</v>
      </c>
      <c r="F1135">
        <v>18</v>
      </c>
      <c r="G1135">
        <v>780.8</v>
      </c>
      <c r="H1135">
        <v>0</v>
      </c>
      <c r="I1135">
        <v>70.27</v>
      </c>
      <c r="J1135">
        <v>70.27</v>
      </c>
      <c r="K1135">
        <v>0</v>
      </c>
      <c r="L1135" t="s">
        <v>31</v>
      </c>
    </row>
    <row r="1136" spans="2:12" x14ac:dyDescent="0.25">
      <c r="B1136" t="s">
        <v>3070</v>
      </c>
      <c r="C1136" t="s">
        <v>3071</v>
      </c>
      <c r="D1136" s="13">
        <v>43806</v>
      </c>
      <c r="E1136">
        <v>649.62</v>
      </c>
      <c r="F1136">
        <v>18</v>
      </c>
      <c r="G1136">
        <v>550.54</v>
      </c>
      <c r="H1136">
        <v>0</v>
      </c>
      <c r="I1136">
        <v>49.55</v>
      </c>
      <c r="J1136">
        <v>49.55</v>
      </c>
      <c r="K1136">
        <v>0</v>
      </c>
      <c r="L1136" t="s">
        <v>31</v>
      </c>
    </row>
    <row r="1137" spans="2:12" x14ac:dyDescent="0.25">
      <c r="B1137" t="s">
        <v>3072</v>
      </c>
      <c r="C1137" t="s">
        <v>3073</v>
      </c>
      <c r="D1137" s="13">
        <v>43806</v>
      </c>
      <c r="E1137">
        <v>489.35</v>
      </c>
      <c r="F1137">
        <v>12</v>
      </c>
      <c r="G1137">
        <v>244.75</v>
      </c>
      <c r="H1137">
        <v>0</v>
      </c>
      <c r="I1137">
        <v>14.68</v>
      </c>
      <c r="J1137">
        <v>14.68</v>
      </c>
      <c r="K1137">
        <v>0</v>
      </c>
      <c r="L1137" t="s">
        <v>31</v>
      </c>
    </row>
    <row r="1138" spans="2:12" x14ac:dyDescent="0.25">
      <c r="B1138" t="s">
        <v>3072</v>
      </c>
      <c r="C1138" t="s">
        <v>3073</v>
      </c>
      <c r="D1138" s="13">
        <v>43806</v>
      </c>
      <c r="E1138">
        <v>489.35</v>
      </c>
      <c r="F1138">
        <v>18</v>
      </c>
      <c r="G1138">
        <v>182.4</v>
      </c>
      <c r="H1138">
        <v>0</v>
      </c>
      <c r="I1138">
        <v>16.420000000000002</v>
      </c>
      <c r="J1138">
        <v>16.420000000000002</v>
      </c>
      <c r="K1138">
        <v>0</v>
      </c>
      <c r="L1138" t="s">
        <v>31</v>
      </c>
    </row>
    <row r="1139" spans="2:12" x14ac:dyDescent="0.25">
      <c r="B1139" t="s">
        <v>3074</v>
      </c>
      <c r="C1139" t="s">
        <v>3075</v>
      </c>
      <c r="D1139" s="13">
        <v>43806</v>
      </c>
      <c r="E1139">
        <v>961.89</v>
      </c>
      <c r="F1139">
        <v>12</v>
      </c>
      <c r="G1139">
        <v>306.24</v>
      </c>
      <c r="H1139">
        <v>0</v>
      </c>
      <c r="I1139">
        <v>18.37</v>
      </c>
      <c r="J1139">
        <v>18.37</v>
      </c>
      <c r="K1139">
        <v>0</v>
      </c>
      <c r="L1139" t="s">
        <v>31</v>
      </c>
    </row>
    <row r="1140" spans="2:12" x14ac:dyDescent="0.25">
      <c r="B1140" t="s">
        <v>3074</v>
      </c>
      <c r="C1140" t="s">
        <v>3075</v>
      </c>
      <c r="D1140" s="13">
        <v>43806</v>
      </c>
      <c r="E1140">
        <v>961.89</v>
      </c>
      <c r="F1140">
        <v>18</v>
      </c>
      <c r="G1140">
        <v>524.48</v>
      </c>
      <c r="H1140">
        <v>0</v>
      </c>
      <c r="I1140">
        <v>47.2</v>
      </c>
      <c r="J1140">
        <v>47.2</v>
      </c>
      <c r="K1140">
        <v>0</v>
      </c>
      <c r="L1140" t="s">
        <v>31</v>
      </c>
    </row>
    <row r="1141" spans="2:12" x14ac:dyDescent="0.25">
      <c r="B1141" t="s">
        <v>3076</v>
      </c>
      <c r="C1141" t="s">
        <v>3077</v>
      </c>
      <c r="D1141" s="13">
        <v>43806</v>
      </c>
      <c r="E1141">
        <v>559.11</v>
      </c>
      <c r="F1141">
        <v>5</v>
      </c>
      <c r="G1141">
        <v>430.9</v>
      </c>
      <c r="H1141">
        <v>0</v>
      </c>
      <c r="I1141">
        <v>10.77</v>
      </c>
      <c r="J1141">
        <v>10.77</v>
      </c>
      <c r="K1141">
        <v>0</v>
      </c>
      <c r="L1141" t="s">
        <v>31</v>
      </c>
    </row>
    <row r="1142" spans="2:12" x14ac:dyDescent="0.25">
      <c r="B1142" t="s">
        <v>3076</v>
      </c>
      <c r="C1142" t="s">
        <v>3077</v>
      </c>
      <c r="D1142" s="13">
        <v>43806</v>
      </c>
      <c r="E1142">
        <v>559.11</v>
      </c>
      <c r="F1142">
        <v>18</v>
      </c>
      <c r="G1142">
        <v>90.4</v>
      </c>
      <c r="H1142">
        <v>0</v>
      </c>
      <c r="I1142">
        <v>8.14</v>
      </c>
      <c r="J1142">
        <v>8.14</v>
      </c>
      <c r="K1142">
        <v>0</v>
      </c>
      <c r="L1142" t="s">
        <v>31</v>
      </c>
    </row>
    <row r="1143" spans="2:12" x14ac:dyDescent="0.25">
      <c r="B1143" t="s">
        <v>3078</v>
      </c>
      <c r="C1143" t="s">
        <v>3079</v>
      </c>
      <c r="D1143" s="13">
        <v>43806</v>
      </c>
      <c r="E1143">
        <v>267.58999999999997</v>
      </c>
      <c r="F1143">
        <v>18</v>
      </c>
      <c r="G1143">
        <v>226.78</v>
      </c>
      <c r="H1143">
        <v>0</v>
      </c>
      <c r="I1143">
        <v>20.41</v>
      </c>
      <c r="J1143">
        <v>20.41</v>
      </c>
      <c r="K1143">
        <v>0</v>
      </c>
      <c r="L1143" t="s">
        <v>31</v>
      </c>
    </row>
    <row r="1144" spans="2:12" x14ac:dyDescent="0.25">
      <c r="B1144" t="s">
        <v>3080</v>
      </c>
      <c r="C1144" t="s">
        <v>3081</v>
      </c>
      <c r="D1144" s="13">
        <v>43806</v>
      </c>
      <c r="E1144">
        <v>1655.14</v>
      </c>
      <c r="F1144">
        <v>5</v>
      </c>
      <c r="G1144">
        <v>750.06</v>
      </c>
      <c r="H1144">
        <v>0</v>
      </c>
      <c r="I1144">
        <v>18.75</v>
      </c>
      <c r="J1144">
        <v>18.75</v>
      </c>
      <c r="K1144">
        <v>0</v>
      </c>
      <c r="L1144" t="s">
        <v>31</v>
      </c>
    </row>
    <row r="1145" spans="2:12" x14ac:dyDescent="0.25">
      <c r="B1145" t="s">
        <v>3080</v>
      </c>
      <c r="C1145" t="s">
        <v>3081</v>
      </c>
      <c r="D1145" s="13">
        <v>43806</v>
      </c>
      <c r="E1145">
        <v>1655.14</v>
      </c>
      <c r="F1145">
        <v>18</v>
      </c>
      <c r="G1145">
        <v>735.23</v>
      </c>
      <c r="H1145">
        <v>0</v>
      </c>
      <c r="I1145">
        <v>66.17</v>
      </c>
      <c r="J1145">
        <v>66.17</v>
      </c>
      <c r="K1145">
        <v>0</v>
      </c>
      <c r="L1145" t="s">
        <v>31</v>
      </c>
    </row>
    <row r="1146" spans="2:12" x14ac:dyDescent="0.25">
      <c r="B1146" t="s">
        <v>3082</v>
      </c>
      <c r="C1146" t="s">
        <v>3083</v>
      </c>
      <c r="D1146" s="13">
        <v>43806</v>
      </c>
      <c r="E1146">
        <v>1166.92</v>
      </c>
      <c r="F1146">
        <v>5</v>
      </c>
      <c r="G1146">
        <v>613.67999999999995</v>
      </c>
      <c r="H1146">
        <v>0</v>
      </c>
      <c r="I1146">
        <v>15.34</v>
      </c>
      <c r="J1146">
        <v>15.34</v>
      </c>
      <c r="K1146">
        <v>0</v>
      </c>
      <c r="L1146" t="s">
        <v>31</v>
      </c>
    </row>
    <row r="1147" spans="2:12" x14ac:dyDescent="0.25">
      <c r="B1147" t="s">
        <v>3082</v>
      </c>
      <c r="C1147" t="s">
        <v>3083</v>
      </c>
      <c r="D1147" s="13">
        <v>43806</v>
      </c>
      <c r="E1147">
        <v>1166.92</v>
      </c>
      <c r="F1147">
        <v>18</v>
      </c>
      <c r="G1147">
        <v>442.84</v>
      </c>
      <c r="H1147">
        <v>0</v>
      </c>
      <c r="I1147">
        <v>39.86</v>
      </c>
      <c r="J1147">
        <v>39.86</v>
      </c>
      <c r="K1147">
        <v>0</v>
      </c>
      <c r="L1147" t="s">
        <v>31</v>
      </c>
    </row>
    <row r="1148" spans="2:12" x14ac:dyDescent="0.25">
      <c r="B1148" t="s">
        <v>3084</v>
      </c>
      <c r="C1148" t="s">
        <v>3085</v>
      </c>
      <c r="D1148" s="13">
        <v>43806</v>
      </c>
      <c r="E1148">
        <v>2381.1</v>
      </c>
      <c r="F1148">
        <v>5</v>
      </c>
      <c r="G1148">
        <v>1359.19</v>
      </c>
      <c r="H1148">
        <v>0</v>
      </c>
      <c r="I1148">
        <v>33.979999999999997</v>
      </c>
      <c r="J1148">
        <v>33.979999999999997</v>
      </c>
      <c r="K1148">
        <v>0</v>
      </c>
      <c r="L1148" t="s">
        <v>31</v>
      </c>
    </row>
    <row r="1149" spans="2:12" x14ac:dyDescent="0.25">
      <c r="B1149" t="s">
        <v>3084</v>
      </c>
      <c r="C1149" t="s">
        <v>3085</v>
      </c>
      <c r="D1149" s="13">
        <v>43806</v>
      </c>
      <c r="E1149">
        <v>2381.1</v>
      </c>
      <c r="F1149">
        <v>12</v>
      </c>
      <c r="G1149">
        <v>677.14</v>
      </c>
      <c r="H1149">
        <v>0</v>
      </c>
      <c r="I1149">
        <v>40.630000000000003</v>
      </c>
      <c r="J1149">
        <v>40.630000000000003</v>
      </c>
      <c r="K1149">
        <v>0</v>
      </c>
      <c r="L1149" t="s">
        <v>31</v>
      </c>
    </row>
    <row r="1150" spans="2:12" x14ac:dyDescent="0.25">
      <c r="B1150" t="s">
        <v>3084</v>
      </c>
      <c r="C1150" t="s">
        <v>3085</v>
      </c>
      <c r="D1150" s="13">
        <v>43806</v>
      </c>
      <c r="E1150">
        <v>2381.1</v>
      </c>
      <c r="F1150">
        <v>18</v>
      </c>
      <c r="G1150">
        <v>165.72</v>
      </c>
      <c r="H1150">
        <v>0</v>
      </c>
      <c r="I1150">
        <v>14.92</v>
      </c>
      <c r="J1150">
        <v>14.92</v>
      </c>
      <c r="K1150">
        <v>0</v>
      </c>
      <c r="L1150" t="s">
        <v>31</v>
      </c>
    </row>
    <row r="1151" spans="2:12" x14ac:dyDescent="0.25">
      <c r="B1151" t="s">
        <v>3086</v>
      </c>
      <c r="C1151" t="s">
        <v>3087</v>
      </c>
      <c r="D1151" s="13">
        <v>43806</v>
      </c>
      <c r="E1151">
        <v>1306.98</v>
      </c>
      <c r="F1151">
        <v>12</v>
      </c>
      <c r="G1151">
        <v>59.08</v>
      </c>
      <c r="H1151">
        <v>0</v>
      </c>
      <c r="I1151">
        <v>3.54</v>
      </c>
      <c r="J1151">
        <v>3.54</v>
      </c>
      <c r="K1151">
        <v>0</v>
      </c>
      <c r="L1151" t="s">
        <v>31</v>
      </c>
    </row>
    <row r="1152" spans="2:12" x14ac:dyDescent="0.25">
      <c r="B1152" t="s">
        <v>3086</v>
      </c>
      <c r="C1152" t="s">
        <v>3087</v>
      </c>
      <c r="D1152" s="13">
        <v>43806</v>
      </c>
      <c r="E1152">
        <v>1306.98</v>
      </c>
      <c r="F1152">
        <v>18</v>
      </c>
      <c r="G1152">
        <v>1051.54</v>
      </c>
      <c r="H1152">
        <v>0</v>
      </c>
      <c r="I1152">
        <v>94.64</v>
      </c>
      <c r="J1152">
        <v>94.64</v>
      </c>
      <c r="K1152">
        <v>0</v>
      </c>
      <c r="L1152" t="s">
        <v>31</v>
      </c>
    </row>
    <row r="1153" spans="2:12" x14ac:dyDescent="0.25">
      <c r="B1153" t="s">
        <v>3088</v>
      </c>
      <c r="C1153" t="s">
        <v>3089</v>
      </c>
      <c r="D1153" s="13">
        <v>43806</v>
      </c>
      <c r="E1153">
        <v>841.95</v>
      </c>
      <c r="F1153">
        <v>12</v>
      </c>
      <c r="G1153">
        <v>177.25</v>
      </c>
      <c r="H1153">
        <v>0</v>
      </c>
      <c r="I1153">
        <v>10.63</v>
      </c>
      <c r="J1153">
        <v>10.63</v>
      </c>
      <c r="K1153">
        <v>0</v>
      </c>
      <c r="L1153" t="s">
        <v>31</v>
      </c>
    </row>
    <row r="1154" spans="2:12" x14ac:dyDescent="0.25">
      <c r="B1154" t="s">
        <v>3088</v>
      </c>
      <c r="C1154" t="s">
        <v>3089</v>
      </c>
      <c r="D1154" s="13">
        <v>43806</v>
      </c>
      <c r="E1154">
        <v>841.95</v>
      </c>
      <c r="F1154">
        <v>18</v>
      </c>
      <c r="G1154">
        <v>545.29</v>
      </c>
      <c r="H1154">
        <v>0</v>
      </c>
      <c r="I1154">
        <v>49.08</v>
      </c>
      <c r="J1154">
        <v>49.08</v>
      </c>
      <c r="K1154">
        <v>0</v>
      </c>
      <c r="L1154" t="s">
        <v>31</v>
      </c>
    </row>
    <row r="1155" spans="2:12" x14ac:dyDescent="0.25">
      <c r="B1155" t="s">
        <v>2658</v>
      </c>
      <c r="C1155" t="s">
        <v>3090</v>
      </c>
      <c r="D1155" s="13">
        <v>43806</v>
      </c>
      <c r="E1155">
        <v>217.84</v>
      </c>
      <c r="F1155">
        <v>18</v>
      </c>
      <c r="G1155">
        <v>184.62</v>
      </c>
      <c r="H1155">
        <v>0</v>
      </c>
      <c r="I1155">
        <v>16.62</v>
      </c>
      <c r="J1155">
        <v>16.62</v>
      </c>
      <c r="K1155">
        <v>0</v>
      </c>
      <c r="L1155" t="s">
        <v>31</v>
      </c>
    </row>
    <row r="1156" spans="2:12" x14ac:dyDescent="0.25">
      <c r="B1156" t="s">
        <v>3091</v>
      </c>
      <c r="C1156" t="s">
        <v>3092</v>
      </c>
      <c r="D1156" s="13">
        <v>43806</v>
      </c>
      <c r="E1156">
        <v>1615.73</v>
      </c>
      <c r="F1156">
        <v>5</v>
      </c>
      <c r="G1156">
        <v>766.07</v>
      </c>
      <c r="H1156">
        <v>0</v>
      </c>
      <c r="I1156">
        <v>19.149999999999999</v>
      </c>
      <c r="J1156">
        <v>19.149999999999999</v>
      </c>
      <c r="K1156">
        <v>0</v>
      </c>
      <c r="L1156" t="s">
        <v>31</v>
      </c>
    </row>
    <row r="1157" spans="2:12" x14ac:dyDescent="0.25">
      <c r="B1157" t="s">
        <v>3091</v>
      </c>
      <c r="C1157" t="s">
        <v>3092</v>
      </c>
      <c r="D1157" s="13">
        <v>43806</v>
      </c>
      <c r="E1157">
        <v>1615.73</v>
      </c>
      <c r="F1157">
        <v>12</v>
      </c>
      <c r="G1157">
        <v>277.39</v>
      </c>
      <c r="H1157">
        <v>0</v>
      </c>
      <c r="I1157">
        <v>16.64</v>
      </c>
      <c r="J1157">
        <v>16.64</v>
      </c>
      <c r="K1157">
        <v>0</v>
      </c>
      <c r="L1157" t="s">
        <v>31</v>
      </c>
    </row>
    <row r="1158" spans="2:12" x14ac:dyDescent="0.25">
      <c r="B1158" t="s">
        <v>3091</v>
      </c>
      <c r="C1158" t="s">
        <v>3092</v>
      </c>
      <c r="D1158" s="13">
        <v>43806</v>
      </c>
      <c r="E1158">
        <v>1615.73</v>
      </c>
      <c r="F1158">
        <v>18</v>
      </c>
      <c r="G1158">
        <v>424.3</v>
      </c>
      <c r="H1158">
        <v>0</v>
      </c>
      <c r="I1158">
        <v>38.19</v>
      </c>
      <c r="J1158">
        <v>38.19</v>
      </c>
      <c r="K1158">
        <v>0</v>
      </c>
      <c r="L1158" t="s">
        <v>31</v>
      </c>
    </row>
    <row r="1159" spans="2:12" x14ac:dyDescent="0.25">
      <c r="B1159" t="s">
        <v>2660</v>
      </c>
      <c r="C1159" t="s">
        <v>3093</v>
      </c>
      <c r="D1159" s="13">
        <v>43806</v>
      </c>
      <c r="E1159">
        <v>605.96</v>
      </c>
      <c r="F1159">
        <v>12</v>
      </c>
      <c r="G1159">
        <v>171.93</v>
      </c>
      <c r="H1159">
        <v>0</v>
      </c>
      <c r="I1159">
        <v>10.32</v>
      </c>
      <c r="J1159">
        <v>10.32</v>
      </c>
      <c r="K1159">
        <v>0</v>
      </c>
      <c r="L1159" t="s">
        <v>31</v>
      </c>
    </row>
    <row r="1160" spans="2:12" x14ac:dyDescent="0.25">
      <c r="B1160" t="s">
        <v>2660</v>
      </c>
      <c r="C1160" t="s">
        <v>3093</v>
      </c>
      <c r="D1160" s="13">
        <v>43806</v>
      </c>
      <c r="E1160">
        <v>605.96</v>
      </c>
      <c r="F1160">
        <v>18</v>
      </c>
      <c r="G1160">
        <v>350.34</v>
      </c>
      <c r="H1160">
        <v>0</v>
      </c>
      <c r="I1160">
        <v>31.53</v>
      </c>
      <c r="J1160">
        <v>31.53</v>
      </c>
      <c r="K1160">
        <v>0</v>
      </c>
      <c r="L1160" t="s">
        <v>31</v>
      </c>
    </row>
    <row r="1161" spans="2:12" x14ac:dyDescent="0.25">
      <c r="B1161" t="s">
        <v>3094</v>
      </c>
      <c r="C1161" t="s">
        <v>3095</v>
      </c>
      <c r="D1161" s="13">
        <v>43806</v>
      </c>
      <c r="E1161">
        <v>1062.71</v>
      </c>
      <c r="F1161">
        <v>5</v>
      </c>
      <c r="G1161">
        <v>566.38</v>
      </c>
      <c r="H1161">
        <v>0</v>
      </c>
      <c r="I1161">
        <v>14.16</v>
      </c>
      <c r="J1161">
        <v>14.16</v>
      </c>
      <c r="K1161">
        <v>0</v>
      </c>
      <c r="L1161" t="s">
        <v>31</v>
      </c>
    </row>
    <row r="1162" spans="2:12" x14ac:dyDescent="0.25">
      <c r="B1162" t="s">
        <v>3094</v>
      </c>
      <c r="C1162" t="s">
        <v>3095</v>
      </c>
      <c r="D1162" s="13">
        <v>43806</v>
      </c>
      <c r="E1162">
        <v>1062.71</v>
      </c>
      <c r="F1162">
        <v>18</v>
      </c>
      <c r="G1162">
        <v>396.62</v>
      </c>
      <c r="H1162">
        <v>0</v>
      </c>
      <c r="I1162">
        <v>35.700000000000003</v>
      </c>
      <c r="J1162">
        <v>35.700000000000003</v>
      </c>
      <c r="K1162">
        <v>0</v>
      </c>
      <c r="L1162" t="s">
        <v>31</v>
      </c>
    </row>
    <row r="1163" spans="2:12" x14ac:dyDescent="0.25">
      <c r="B1163" t="s">
        <v>3096</v>
      </c>
      <c r="C1163" t="s">
        <v>3097</v>
      </c>
      <c r="D1163" s="13">
        <v>43806</v>
      </c>
      <c r="E1163">
        <v>713.63</v>
      </c>
      <c r="F1163">
        <v>18</v>
      </c>
      <c r="G1163">
        <v>604.77</v>
      </c>
      <c r="H1163">
        <v>0</v>
      </c>
      <c r="I1163">
        <v>54.43</v>
      </c>
      <c r="J1163">
        <v>54.43</v>
      </c>
      <c r="K1163">
        <v>0</v>
      </c>
      <c r="L1163" t="s">
        <v>31</v>
      </c>
    </row>
    <row r="1164" spans="2:12" x14ac:dyDescent="0.25">
      <c r="B1164" t="s">
        <v>3098</v>
      </c>
      <c r="C1164" t="s">
        <v>3099</v>
      </c>
      <c r="D1164" s="13">
        <v>43806</v>
      </c>
      <c r="E1164">
        <v>510.94</v>
      </c>
      <c r="F1164">
        <v>18</v>
      </c>
      <c r="G1164">
        <v>433</v>
      </c>
      <c r="H1164">
        <v>0</v>
      </c>
      <c r="I1164">
        <v>38.97</v>
      </c>
      <c r="J1164">
        <v>38.97</v>
      </c>
      <c r="K1164">
        <v>0</v>
      </c>
      <c r="L1164" t="s">
        <v>31</v>
      </c>
    </row>
    <row r="1165" spans="2:12" x14ac:dyDescent="0.25">
      <c r="B1165" t="s">
        <v>3100</v>
      </c>
      <c r="C1165" t="s">
        <v>3101</v>
      </c>
      <c r="D1165" s="13">
        <v>43806</v>
      </c>
      <c r="E1165">
        <v>896.01</v>
      </c>
      <c r="F1165">
        <v>18</v>
      </c>
      <c r="G1165">
        <v>759.33</v>
      </c>
      <c r="H1165">
        <v>0</v>
      </c>
      <c r="I1165">
        <v>68.34</v>
      </c>
      <c r="J1165">
        <v>68.34</v>
      </c>
      <c r="K1165">
        <v>0</v>
      </c>
      <c r="L1165" t="s">
        <v>31</v>
      </c>
    </row>
    <row r="1166" spans="2:12" x14ac:dyDescent="0.25">
      <c r="B1166" t="s">
        <v>2765</v>
      </c>
      <c r="C1166" t="s">
        <v>3102</v>
      </c>
      <c r="D1166" s="13">
        <v>43806</v>
      </c>
      <c r="E1166">
        <v>519.15</v>
      </c>
      <c r="F1166">
        <v>18</v>
      </c>
      <c r="G1166">
        <v>439.96</v>
      </c>
      <c r="H1166">
        <v>0</v>
      </c>
      <c r="I1166">
        <v>39.6</v>
      </c>
      <c r="J1166">
        <v>39.6</v>
      </c>
      <c r="K1166">
        <v>0</v>
      </c>
      <c r="L1166" t="s">
        <v>31</v>
      </c>
    </row>
    <row r="1167" spans="2:12" x14ac:dyDescent="0.25">
      <c r="B1167" t="s">
        <v>3103</v>
      </c>
      <c r="C1167" t="s">
        <v>3104</v>
      </c>
      <c r="D1167" s="13">
        <v>43806</v>
      </c>
      <c r="E1167">
        <v>4680.1000000000004</v>
      </c>
      <c r="F1167">
        <v>18</v>
      </c>
      <c r="G1167">
        <v>3966.19</v>
      </c>
      <c r="H1167">
        <v>0</v>
      </c>
      <c r="I1167">
        <v>356.96</v>
      </c>
      <c r="J1167">
        <v>356.96</v>
      </c>
      <c r="K1167">
        <v>0</v>
      </c>
      <c r="L1167" t="s">
        <v>31</v>
      </c>
    </row>
    <row r="1168" spans="2:12" x14ac:dyDescent="0.25">
      <c r="B1168" t="s">
        <v>2691</v>
      </c>
      <c r="C1168" t="s">
        <v>3105</v>
      </c>
      <c r="D1168" s="13">
        <v>43806</v>
      </c>
      <c r="E1168">
        <v>1930.13</v>
      </c>
      <c r="F1168">
        <v>5</v>
      </c>
      <c r="G1168">
        <v>1162.03</v>
      </c>
      <c r="H1168">
        <v>0</v>
      </c>
      <c r="I1168">
        <v>29.05</v>
      </c>
      <c r="J1168">
        <v>29.05</v>
      </c>
      <c r="K1168">
        <v>0</v>
      </c>
      <c r="L1168" t="s">
        <v>31</v>
      </c>
    </row>
    <row r="1169" spans="2:12" x14ac:dyDescent="0.25">
      <c r="B1169" t="s">
        <v>2691</v>
      </c>
      <c r="C1169" t="s">
        <v>3105</v>
      </c>
      <c r="D1169" s="13">
        <v>43806</v>
      </c>
      <c r="E1169">
        <v>1930.13</v>
      </c>
      <c r="F1169">
        <v>18</v>
      </c>
      <c r="G1169">
        <v>601.71</v>
      </c>
      <c r="H1169">
        <v>0</v>
      </c>
      <c r="I1169">
        <v>54.15</v>
      </c>
      <c r="J1169">
        <v>54.15</v>
      </c>
      <c r="K1169">
        <v>0</v>
      </c>
      <c r="L1169" t="s">
        <v>31</v>
      </c>
    </row>
    <row r="1170" spans="2:12" x14ac:dyDescent="0.25">
      <c r="B1170" t="s">
        <v>2165</v>
      </c>
      <c r="C1170" t="s">
        <v>3106</v>
      </c>
      <c r="D1170" s="13">
        <v>43806</v>
      </c>
      <c r="E1170">
        <v>2641.77</v>
      </c>
      <c r="F1170">
        <v>12</v>
      </c>
      <c r="G1170">
        <v>407.09</v>
      </c>
      <c r="H1170">
        <v>0</v>
      </c>
      <c r="I1170">
        <v>24.43</v>
      </c>
      <c r="J1170">
        <v>24.43</v>
      </c>
      <c r="K1170">
        <v>0</v>
      </c>
      <c r="L1170" t="s">
        <v>31</v>
      </c>
    </row>
    <row r="1171" spans="2:12" x14ac:dyDescent="0.25">
      <c r="B1171" t="s">
        <v>2165</v>
      </c>
      <c r="C1171" t="s">
        <v>3106</v>
      </c>
      <c r="D1171" s="13">
        <v>43806</v>
      </c>
      <c r="E1171">
        <v>2641.77</v>
      </c>
      <c r="F1171">
        <v>18</v>
      </c>
      <c r="G1171">
        <v>1852.39</v>
      </c>
      <c r="H1171">
        <v>0</v>
      </c>
      <c r="I1171">
        <v>166.71</v>
      </c>
      <c r="J1171">
        <v>166.71</v>
      </c>
      <c r="K1171">
        <v>0</v>
      </c>
      <c r="L1171" t="s">
        <v>31</v>
      </c>
    </row>
    <row r="1172" spans="2:12" x14ac:dyDescent="0.25">
      <c r="B1172" t="s">
        <v>3107</v>
      </c>
      <c r="C1172" t="s">
        <v>3108</v>
      </c>
      <c r="D1172" s="13">
        <v>43806</v>
      </c>
      <c r="E1172">
        <v>1024.72</v>
      </c>
      <c r="F1172">
        <v>5</v>
      </c>
      <c r="G1172">
        <v>428.61</v>
      </c>
      <c r="H1172">
        <v>0</v>
      </c>
      <c r="I1172">
        <v>10.72</v>
      </c>
      <c r="J1172">
        <v>10.72</v>
      </c>
      <c r="K1172">
        <v>0</v>
      </c>
      <c r="L1172" t="s">
        <v>31</v>
      </c>
    </row>
    <row r="1173" spans="2:12" x14ac:dyDescent="0.25">
      <c r="B1173" t="s">
        <v>3107</v>
      </c>
      <c r="C1173" t="s">
        <v>3108</v>
      </c>
      <c r="D1173" s="13">
        <v>43806</v>
      </c>
      <c r="E1173">
        <v>1024.72</v>
      </c>
      <c r="F1173">
        <v>18</v>
      </c>
      <c r="G1173">
        <v>487.02</v>
      </c>
      <c r="H1173">
        <v>0</v>
      </c>
      <c r="I1173">
        <v>43.83</v>
      </c>
      <c r="J1173">
        <v>43.83</v>
      </c>
      <c r="K1173">
        <v>0</v>
      </c>
      <c r="L1173" t="s">
        <v>31</v>
      </c>
    </row>
    <row r="1174" spans="2:12" x14ac:dyDescent="0.25">
      <c r="B1174" t="s">
        <v>3109</v>
      </c>
      <c r="C1174" t="s">
        <v>3110</v>
      </c>
      <c r="D1174" s="13">
        <v>43806</v>
      </c>
      <c r="E1174">
        <v>842.08</v>
      </c>
      <c r="F1174">
        <v>18</v>
      </c>
      <c r="G1174">
        <v>713.64</v>
      </c>
      <c r="H1174">
        <v>0</v>
      </c>
      <c r="I1174">
        <v>64.23</v>
      </c>
      <c r="J1174">
        <v>64.23</v>
      </c>
      <c r="K1174">
        <v>0</v>
      </c>
      <c r="L1174" t="s">
        <v>31</v>
      </c>
    </row>
    <row r="1175" spans="2:12" x14ac:dyDescent="0.25">
      <c r="B1175" t="s">
        <v>2148</v>
      </c>
      <c r="C1175" t="s">
        <v>3111</v>
      </c>
      <c r="D1175" s="13">
        <v>43806</v>
      </c>
      <c r="E1175">
        <v>980.07</v>
      </c>
      <c r="F1175">
        <v>5</v>
      </c>
      <c r="G1175">
        <v>663.66</v>
      </c>
      <c r="H1175">
        <v>0</v>
      </c>
      <c r="I1175">
        <v>16.59</v>
      </c>
      <c r="J1175">
        <v>16.59</v>
      </c>
      <c r="K1175">
        <v>0</v>
      </c>
      <c r="L1175" t="s">
        <v>31</v>
      </c>
    </row>
    <row r="1176" spans="2:12" x14ac:dyDescent="0.25">
      <c r="B1176" t="s">
        <v>2148</v>
      </c>
      <c r="C1176" t="s">
        <v>3111</v>
      </c>
      <c r="D1176" s="13">
        <v>43806</v>
      </c>
      <c r="E1176">
        <v>980.07</v>
      </c>
      <c r="F1176">
        <v>18</v>
      </c>
      <c r="G1176">
        <v>240.02</v>
      </c>
      <c r="H1176">
        <v>0</v>
      </c>
      <c r="I1176">
        <v>21.6</v>
      </c>
      <c r="J1176">
        <v>21.6</v>
      </c>
      <c r="K1176">
        <v>0</v>
      </c>
      <c r="L1176" t="s">
        <v>31</v>
      </c>
    </row>
    <row r="1177" spans="2:12" x14ac:dyDescent="0.25">
      <c r="B1177" t="s">
        <v>3112</v>
      </c>
      <c r="C1177" t="s">
        <v>3113</v>
      </c>
      <c r="D1177" s="13">
        <v>43806</v>
      </c>
      <c r="E1177">
        <v>1308.8800000000001</v>
      </c>
      <c r="F1177">
        <v>5</v>
      </c>
      <c r="G1177">
        <v>516.47</v>
      </c>
      <c r="H1177">
        <v>0</v>
      </c>
      <c r="I1177">
        <v>12.91</v>
      </c>
      <c r="J1177">
        <v>12.91</v>
      </c>
      <c r="K1177">
        <v>0</v>
      </c>
      <c r="L1177" t="s">
        <v>31</v>
      </c>
    </row>
    <row r="1178" spans="2:12" x14ac:dyDescent="0.25">
      <c r="B1178" t="s">
        <v>3112</v>
      </c>
      <c r="C1178" t="s">
        <v>3113</v>
      </c>
      <c r="D1178" s="13">
        <v>43806</v>
      </c>
      <c r="E1178">
        <v>1308.8800000000001</v>
      </c>
      <c r="F1178">
        <v>12</v>
      </c>
      <c r="G1178">
        <v>537.35</v>
      </c>
      <c r="H1178">
        <v>0</v>
      </c>
      <c r="I1178">
        <v>32.24</v>
      </c>
      <c r="J1178">
        <v>32.24</v>
      </c>
      <c r="K1178">
        <v>0</v>
      </c>
      <c r="L1178" t="s">
        <v>31</v>
      </c>
    </row>
    <row r="1179" spans="2:12" x14ac:dyDescent="0.25">
      <c r="B1179" t="s">
        <v>3112</v>
      </c>
      <c r="C1179" t="s">
        <v>3113</v>
      </c>
      <c r="D1179" s="13">
        <v>43806</v>
      </c>
      <c r="E1179">
        <v>1308.8800000000001</v>
      </c>
      <c r="F1179">
        <v>18</v>
      </c>
      <c r="G1179">
        <v>139.63</v>
      </c>
      <c r="H1179">
        <v>0</v>
      </c>
      <c r="I1179">
        <v>12.57</v>
      </c>
      <c r="J1179">
        <v>12.57</v>
      </c>
      <c r="K1179">
        <v>0</v>
      </c>
      <c r="L1179" t="s">
        <v>31</v>
      </c>
    </row>
    <row r="1180" spans="2:12" x14ac:dyDescent="0.25">
      <c r="B1180" t="s">
        <v>2163</v>
      </c>
      <c r="C1180" t="s">
        <v>3114</v>
      </c>
      <c r="D1180" s="13">
        <v>43806</v>
      </c>
      <c r="E1180">
        <v>1205.97</v>
      </c>
      <c r="F1180">
        <v>12</v>
      </c>
      <c r="G1180">
        <v>252.48</v>
      </c>
      <c r="H1180">
        <v>0</v>
      </c>
      <c r="I1180">
        <v>15.15</v>
      </c>
      <c r="J1180">
        <v>15.15</v>
      </c>
      <c r="K1180">
        <v>0</v>
      </c>
      <c r="L1180" t="s">
        <v>31</v>
      </c>
    </row>
    <row r="1181" spans="2:12" x14ac:dyDescent="0.25">
      <c r="B1181" t="s">
        <v>2163</v>
      </c>
      <c r="C1181" t="s">
        <v>3114</v>
      </c>
      <c r="D1181" s="13">
        <v>43806</v>
      </c>
      <c r="E1181">
        <v>1205.97</v>
      </c>
      <c r="F1181">
        <v>18</v>
      </c>
      <c r="G1181">
        <v>782.37</v>
      </c>
      <c r="H1181">
        <v>0</v>
      </c>
      <c r="I1181">
        <v>70.41</v>
      </c>
      <c r="J1181">
        <v>70.41</v>
      </c>
      <c r="K1181">
        <v>0</v>
      </c>
      <c r="L1181" t="s">
        <v>31</v>
      </c>
    </row>
    <row r="1182" spans="2:12" x14ac:dyDescent="0.25">
      <c r="B1182" t="s">
        <v>2143</v>
      </c>
      <c r="C1182" t="s">
        <v>3115</v>
      </c>
      <c r="D1182" s="13">
        <v>43806</v>
      </c>
      <c r="E1182">
        <v>1537.67</v>
      </c>
      <c r="F1182">
        <v>5</v>
      </c>
      <c r="G1182">
        <v>1327.32</v>
      </c>
      <c r="H1182">
        <v>0</v>
      </c>
      <c r="I1182">
        <v>33.18</v>
      </c>
      <c r="J1182">
        <v>33.18</v>
      </c>
      <c r="K1182">
        <v>0</v>
      </c>
      <c r="L1182" t="s">
        <v>31</v>
      </c>
    </row>
    <row r="1183" spans="2:12" x14ac:dyDescent="0.25">
      <c r="B1183" t="s">
        <v>2143</v>
      </c>
      <c r="C1183" t="s">
        <v>3115</v>
      </c>
      <c r="D1183" s="13">
        <v>43806</v>
      </c>
      <c r="E1183">
        <v>1537.67</v>
      </c>
      <c r="F1183">
        <v>18</v>
      </c>
      <c r="G1183">
        <v>122.03</v>
      </c>
      <c r="H1183">
        <v>0</v>
      </c>
      <c r="I1183">
        <v>10.98</v>
      </c>
      <c r="J1183">
        <v>10.98</v>
      </c>
      <c r="K1183">
        <v>0</v>
      </c>
      <c r="L1183" t="s">
        <v>31</v>
      </c>
    </row>
    <row r="1184" spans="2:12" x14ac:dyDescent="0.25">
      <c r="B1184" t="s">
        <v>2540</v>
      </c>
      <c r="C1184" t="s">
        <v>3116</v>
      </c>
      <c r="D1184" s="13">
        <v>43806</v>
      </c>
      <c r="E1184">
        <v>452.61</v>
      </c>
      <c r="F1184">
        <v>12</v>
      </c>
      <c r="G1184">
        <v>111.68</v>
      </c>
      <c r="H1184">
        <v>0</v>
      </c>
      <c r="I1184">
        <v>6.7</v>
      </c>
      <c r="J1184">
        <v>6.7</v>
      </c>
      <c r="K1184">
        <v>0</v>
      </c>
      <c r="L1184" t="s">
        <v>31</v>
      </c>
    </row>
    <row r="1185" spans="2:12" x14ac:dyDescent="0.25">
      <c r="B1185" t="s">
        <v>2540</v>
      </c>
      <c r="C1185" t="s">
        <v>3116</v>
      </c>
      <c r="D1185" s="13">
        <v>43806</v>
      </c>
      <c r="E1185">
        <v>452.61</v>
      </c>
      <c r="F1185">
        <v>18</v>
      </c>
      <c r="G1185">
        <v>277.56</v>
      </c>
      <c r="H1185">
        <v>0</v>
      </c>
      <c r="I1185">
        <v>24.98</v>
      </c>
      <c r="J1185">
        <v>24.98</v>
      </c>
      <c r="K1185">
        <v>0</v>
      </c>
      <c r="L1185" t="s">
        <v>31</v>
      </c>
    </row>
    <row r="1186" spans="2:12" x14ac:dyDescent="0.25">
      <c r="B1186" t="s">
        <v>3117</v>
      </c>
      <c r="C1186" t="s">
        <v>3118</v>
      </c>
      <c r="D1186" s="13">
        <v>43806</v>
      </c>
      <c r="E1186">
        <v>737.65</v>
      </c>
      <c r="F1186">
        <v>18</v>
      </c>
      <c r="G1186">
        <v>625.13</v>
      </c>
      <c r="H1186">
        <v>0</v>
      </c>
      <c r="I1186">
        <v>56.26</v>
      </c>
      <c r="J1186">
        <v>56.26</v>
      </c>
      <c r="K1186">
        <v>0</v>
      </c>
      <c r="L1186" t="s">
        <v>31</v>
      </c>
    </row>
    <row r="1187" spans="2:12" x14ac:dyDescent="0.25">
      <c r="B1187" t="s">
        <v>2185</v>
      </c>
      <c r="C1187" t="s">
        <v>3119</v>
      </c>
      <c r="D1187" s="13">
        <v>43806</v>
      </c>
      <c r="E1187">
        <v>1244.9000000000001</v>
      </c>
      <c r="F1187">
        <v>12</v>
      </c>
      <c r="G1187">
        <v>285.57</v>
      </c>
      <c r="H1187">
        <v>0</v>
      </c>
      <c r="I1187">
        <v>17.13</v>
      </c>
      <c r="J1187">
        <v>17.13</v>
      </c>
      <c r="K1187">
        <v>0</v>
      </c>
      <c r="L1187" t="s">
        <v>31</v>
      </c>
    </row>
    <row r="1188" spans="2:12" x14ac:dyDescent="0.25">
      <c r="B1188" t="s">
        <v>2185</v>
      </c>
      <c r="C1188" t="s">
        <v>3119</v>
      </c>
      <c r="D1188" s="13">
        <v>43806</v>
      </c>
      <c r="E1188">
        <v>1244.9000000000001</v>
      </c>
      <c r="F1188">
        <v>18</v>
      </c>
      <c r="G1188">
        <v>783.98</v>
      </c>
      <c r="H1188">
        <v>0</v>
      </c>
      <c r="I1188">
        <v>70.56</v>
      </c>
      <c r="J1188">
        <v>70.56</v>
      </c>
      <c r="K1188">
        <v>0</v>
      </c>
      <c r="L1188" t="s">
        <v>31</v>
      </c>
    </row>
    <row r="1189" spans="2:12" x14ac:dyDescent="0.25">
      <c r="B1189" t="s">
        <v>2183</v>
      </c>
      <c r="C1189" t="s">
        <v>3120</v>
      </c>
      <c r="D1189" s="13">
        <v>43806</v>
      </c>
      <c r="E1189">
        <v>4798.09</v>
      </c>
      <c r="F1189">
        <v>12</v>
      </c>
      <c r="G1189">
        <v>1553.38</v>
      </c>
      <c r="H1189">
        <v>0</v>
      </c>
      <c r="I1189">
        <v>93.2</v>
      </c>
      <c r="J1189">
        <v>93.2</v>
      </c>
      <c r="K1189">
        <v>0</v>
      </c>
      <c r="L1189" t="s">
        <v>31</v>
      </c>
    </row>
    <row r="1190" spans="2:12" x14ac:dyDescent="0.25">
      <c r="B1190" t="s">
        <v>2183</v>
      </c>
      <c r="C1190" t="s">
        <v>3120</v>
      </c>
      <c r="D1190" s="13">
        <v>43806</v>
      </c>
      <c r="E1190">
        <v>4798.09</v>
      </c>
      <c r="F1190">
        <v>18</v>
      </c>
      <c r="G1190">
        <v>2591.8000000000002</v>
      </c>
      <c r="H1190">
        <v>0</v>
      </c>
      <c r="I1190">
        <v>233.26</v>
      </c>
      <c r="J1190">
        <v>233.26</v>
      </c>
      <c r="K1190">
        <v>0</v>
      </c>
      <c r="L1190" t="s">
        <v>31</v>
      </c>
    </row>
    <row r="1191" spans="2:12" x14ac:dyDescent="0.25">
      <c r="B1191" t="s">
        <v>3121</v>
      </c>
      <c r="C1191" t="s">
        <v>3122</v>
      </c>
      <c r="D1191" s="13">
        <v>43806</v>
      </c>
      <c r="E1191">
        <v>351.14</v>
      </c>
      <c r="F1191">
        <v>18</v>
      </c>
      <c r="G1191">
        <v>297.57</v>
      </c>
      <c r="H1191">
        <v>0</v>
      </c>
      <c r="I1191">
        <v>26.78</v>
      </c>
      <c r="J1191">
        <v>26.78</v>
      </c>
      <c r="K1191">
        <v>0</v>
      </c>
      <c r="L1191" t="s">
        <v>31</v>
      </c>
    </row>
    <row r="1192" spans="2:12" x14ac:dyDescent="0.25">
      <c r="B1192" t="s">
        <v>3123</v>
      </c>
      <c r="C1192" t="s">
        <v>3124</v>
      </c>
      <c r="D1192" s="13">
        <v>43806</v>
      </c>
      <c r="E1192">
        <v>499.96</v>
      </c>
      <c r="F1192">
        <v>18</v>
      </c>
      <c r="G1192">
        <v>423.72</v>
      </c>
      <c r="H1192">
        <v>0</v>
      </c>
      <c r="I1192">
        <v>38.130000000000003</v>
      </c>
      <c r="J1192">
        <v>38.130000000000003</v>
      </c>
      <c r="K1192">
        <v>0</v>
      </c>
      <c r="L1192" t="s">
        <v>31</v>
      </c>
    </row>
    <row r="1193" spans="2:12" x14ac:dyDescent="0.25">
      <c r="B1193" t="s">
        <v>2191</v>
      </c>
      <c r="C1193" t="s">
        <v>3125</v>
      </c>
      <c r="D1193" s="13">
        <v>43806</v>
      </c>
      <c r="E1193">
        <v>1248.0899999999999</v>
      </c>
      <c r="F1193">
        <v>12</v>
      </c>
      <c r="G1193">
        <v>352.03</v>
      </c>
      <c r="H1193">
        <v>0</v>
      </c>
      <c r="I1193">
        <v>21.12</v>
      </c>
      <c r="J1193">
        <v>21.12</v>
      </c>
      <c r="K1193">
        <v>0</v>
      </c>
      <c r="L1193" t="s">
        <v>31</v>
      </c>
    </row>
    <row r="1194" spans="2:12" x14ac:dyDescent="0.25">
      <c r="B1194" t="s">
        <v>2191</v>
      </c>
      <c r="C1194" t="s">
        <v>3125</v>
      </c>
      <c r="D1194" s="13">
        <v>43806</v>
      </c>
      <c r="E1194">
        <v>1248.0899999999999</v>
      </c>
      <c r="F1194">
        <v>18</v>
      </c>
      <c r="G1194">
        <v>723.55</v>
      </c>
      <c r="H1194">
        <v>0</v>
      </c>
      <c r="I1194">
        <v>65.12</v>
      </c>
      <c r="J1194">
        <v>65.12</v>
      </c>
      <c r="K1194">
        <v>0</v>
      </c>
      <c r="L1194" t="s">
        <v>31</v>
      </c>
    </row>
    <row r="1195" spans="2:12" x14ac:dyDescent="0.25">
      <c r="B1195" t="s">
        <v>2189</v>
      </c>
      <c r="C1195" t="s">
        <v>3126</v>
      </c>
      <c r="D1195" s="13">
        <v>43806</v>
      </c>
      <c r="E1195">
        <v>532.28</v>
      </c>
      <c r="F1195">
        <v>18</v>
      </c>
      <c r="G1195">
        <v>451.07</v>
      </c>
      <c r="H1195">
        <v>0</v>
      </c>
      <c r="I1195">
        <v>40.6</v>
      </c>
      <c r="J1195">
        <v>40.6</v>
      </c>
      <c r="K1195">
        <v>0</v>
      </c>
      <c r="L1195" t="s">
        <v>31</v>
      </c>
    </row>
    <row r="1196" spans="2:12" x14ac:dyDescent="0.25">
      <c r="B1196" t="s">
        <v>3127</v>
      </c>
      <c r="C1196" t="s">
        <v>3128</v>
      </c>
      <c r="D1196" s="13">
        <v>43806</v>
      </c>
      <c r="E1196">
        <v>1150.04</v>
      </c>
      <c r="F1196">
        <v>12</v>
      </c>
      <c r="G1196">
        <v>111.68</v>
      </c>
      <c r="H1196">
        <v>0</v>
      </c>
      <c r="I1196">
        <v>6.7</v>
      </c>
      <c r="J1196">
        <v>6.7</v>
      </c>
      <c r="K1196">
        <v>0</v>
      </c>
      <c r="L1196" t="s">
        <v>31</v>
      </c>
    </row>
    <row r="1197" spans="2:12" x14ac:dyDescent="0.25">
      <c r="B1197" t="s">
        <v>3127</v>
      </c>
      <c r="C1197" t="s">
        <v>3128</v>
      </c>
      <c r="D1197" s="13">
        <v>43806</v>
      </c>
      <c r="E1197">
        <v>1150.04</v>
      </c>
      <c r="F1197">
        <v>18</v>
      </c>
      <c r="G1197">
        <v>868.6</v>
      </c>
      <c r="H1197">
        <v>0</v>
      </c>
      <c r="I1197">
        <v>78.17</v>
      </c>
      <c r="J1197">
        <v>78.17</v>
      </c>
      <c r="K1197">
        <v>0</v>
      </c>
      <c r="L1197" t="s">
        <v>31</v>
      </c>
    </row>
    <row r="1198" spans="2:12" x14ac:dyDescent="0.25">
      <c r="B1198" t="s">
        <v>3129</v>
      </c>
      <c r="C1198" t="s">
        <v>3130</v>
      </c>
      <c r="D1198" s="13">
        <v>43806</v>
      </c>
      <c r="E1198">
        <v>2854.41</v>
      </c>
      <c r="F1198">
        <v>12</v>
      </c>
      <c r="G1198">
        <v>148.30000000000001</v>
      </c>
      <c r="H1198">
        <v>0</v>
      </c>
      <c r="I1198">
        <v>8.9</v>
      </c>
      <c r="J1198">
        <v>8.9</v>
      </c>
      <c r="K1198">
        <v>0</v>
      </c>
      <c r="L1198" t="s">
        <v>31</v>
      </c>
    </row>
    <row r="1199" spans="2:12" x14ac:dyDescent="0.25">
      <c r="B1199" t="s">
        <v>3129</v>
      </c>
      <c r="C1199" t="s">
        <v>3130</v>
      </c>
      <c r="D1199" s="13">
        <v>43806</v>
      </c>
      <c r="E1199">
        <v>2854.41</v>
      </c>
      <c r="F1199">
        <v>18</v>
      </c>
      <c r="G1199">
        <v>2278.21</v>
      </c>
      <c r="H1199">
        <v>0</v>
      </c>
      <c r="I1199">
        <v>205.04</v>
      </c>
      <c r="J1199">
        <v>205.04</v>
      </c>
      <c r="K1199">
        <v>0</v>
      </c>
      <c r="L1199" t="s">
        <v>31</v>
      </c>
    </row>
    <row r="1200" spans="2:12" x14ac:dyDescent="0.25">
      <c r="B1200" t="s">
        <v>3131</v>
      </c>
      <c r="C1200" t="s">
        <v>3132</v>
      </c>
      <c r="D1200" s="13">
        <v>43806</v>
      </c>
      <c r="E1200">
        <v>374.85</v>
      </c>
      <c r="F1200">
        <v>12</v>
      </c>
      <c r="G1200">
        <v>64.430000000000007</v>
      </c>
      <c r="H1200">
        <v>0</v>
      </c>
      <c r="I1200">
        <v>3.87</v>
      </c>
      <c r="J1200">
        <v>3.87</v>
      </c>
      <c r="K1200">
        <v>0</v>
      </c>
      <c r="L1200" t="s">
        <v>31</v>
      </c>
    </row>
    <row r="1201" spans="2:12" x14ac:dyDescent="0.25">
      <c r="B1201" t="s">
        <v>3131</v>
      </c>
      <c r="C1201" t="s">
        <v>3132</v>
      </c>
      <c r="D1201" s="13">
        <v>43806</v>
      </c>
      <c r="E1201">
        <v>374.85</v>
      </c>
      <c r="F1201">
        <v>18</v>
      </c>
      <c r="G1201">
        <v>256.51</v>
      </c>
      <c r="H1201">
        <v>0</v>
      </c>
      <c r="I1201">
        <v>23.09</v>
      </c>
      <c r="J1201">
        <v>23.09</v>
      </c>
      <c r="K1201">
        <v>0</v>
      </c>
      <c r="L1201" t="s">
        <v>31</v>
      </c>
    </row>
    <row r="1202" spans="2:12" x14ac:dyDescent="0.25">
      <c r="B1202" t="s">
        <v>3133</v>
      </c>
      <c r="C1202" t="s">
        <v>3134</v>
      </c>
      <c r="D1202" s="13">
        <v>43806</v>
      </c>
      <c r="E1202">
        <v>1302.05</v>
      </c>
      <c r="F1202">
        <v>12</v>
      </c>
      <c r="G1202">
        <v>248.77</v>
      </c>
      <c r="H1202">
        <v>0</v>
      </c>
      <c r="I1202">
        <v>14.93</v>
      </c>
      <c r="J1202">
        <v>14.93</v>
      </c>
      <c r="K1202">
        <v>0</v>
      </c>
      <c r="L1202" t="s">
        <v>31</v>
      </c>
    </row>
    <row r="1203" spans="2:12" x14ac:dyDescent="0.25">
      <c r="B1203" t="s">
        <v>3133</v>
      </c>
      <c r="C1203" t="s">
        <v>3134</v>
      </c>
      <c r="D1203" s="13">
        <v>43806</v>
      </c>
      <c r="E1203">
        <v>1302.05</v>
      </c>
      <c r="F1203">
        <v>18</v>
      </c>
      <c r="G1203">
        <v>867.32</v>
      </c>
      <c r="H1203">
        <v>0</v>
      </c>
      <c r="I1203">
        <v>78.06</v>
      </c>
      <c r="J1203">
        <v>78.06</v>
      </c>
      <c r="K1203">
        <v>0</v>
      </c>
      <c r="L1203" t="s">
        <v>31</v>
      </c>
    </row>
    <row r="1204" spans="2:12" x14ac:dyDescent="0.25">
      <c r="B1204" t="s">
        <v>3135</v>
      </c>
      <c r="C1204" t="s">
        <v>3136</v>
      </c>
      <c r="D1204" s="13">
        <v>43806</v>
      </c>
      <c r="E1204">
        <v>1656.89</v>
      </c>
      <c r="F1204">
        <v>12</v>
      </c>
      <c r="G1204">
        <v>462.82</v>
      </c>
      <c r="H1204">
        <v>0</v>
      </c>
      <c r="I1204">
        <v>27.77</v>
      </c>
      <c r="J1204">
        <v>27.77</v>
      </c>
      <c r="K1204">
        <v>0</v>
      </c>
      <c r="L1204" t="s">
        <v>31</v>
      </c>
    </row>
    <row r="1205" spans="2:12" x14ac:dyDescent="0.25">
      <c r="B1205" t="s">
        <v>3135</v>
      </c>
      <c r="C1205" t="s">
        <v>3136</v>
      </c>
      <c r="D1205" s="13">
        <v>43806</v>
      </c>
      <c r="E1205">
        <v>1656.89</v>
      </c>
      <c r="F1205">
        <v>18</v>
      </c>
      <c r="G1205">
        <v>964.86</v>
      </c>
      <c r="H1205">
        <v>0</v>
      </c>
      <c r="I1205">
        <v>86.84</v>
      </c>
      <c r="J1205">
        <v>86.84</v>
      </c>
      <c r="K1205">
        <v>0</v>
      </c>
      <c r="L1205" t="s">
        <v>31</v>
      </c>
    </row>
    <row r="1206" spans="2:12" x14ac:dyDescent="0.25">
      <c r="B1206" t="s">
        <v>3137</v>
      </c>
      <c r="C1206" t="s">
        <v>3138</v>
      </c>
      <c r="D1206" s="13">
        <v>43806</v>
      </c>
      <c r="E1206">
        <v>1294.48</v>
      </c>
      <c r="F1206">
        <v>12</v>
      </c>
      <c r="G1206">
        <v>248.77</v>
      </c>
      <c r="H1206">
        <v>0</v>
      </c>
      <c r="I1206">
        <v>14.93</v>
      </c>
      <c r="J1206">
        <v>14.93</v>
      </c>
      <c r="K1206">
        <v>0</v>
      </c>
      <c r="L1206" t="s">
        <v>31</v>
      </c>
    </row>
    <row r="1207" spans="2:12" x14ac:dyDescent="0.25">
      <c r="B1207" t="s">
        <v>3137</v>
      </c>
      <c r="C1207" t="s">
        <v>3138</v>
      </c>
      <c r="D1207" s="13">
        <v>43806</v>
      </c>
      <c r="E1207">
        <v>1294.48</v>
      </c>
      <c r="F1207">
        <v>18</v>
      </c>
      <c r="G1207">
        <v>860.91</v>
      </c>
      <c r="H1207">
        <v>0</v>
      </c>
      <c r="I1207">
        <v>77.48</v>
      </c>
      <c r="J1207">
        <v>77.48</v>
      </c>
      <c r="K1207">
        <v>0</v>
      </c>
      <c r="L1207" t="s">
        <v>31</v>
      </c>
    </row>
    <row r="1208" spans="2:12" x14ac:dyDescent="0.25">
      <c r="B1208" t="s">
        <v>3139</v>
      </c>
      <c r="C1208" t="s">
        <v>3140</v>
      </c>
      <c r="D1208" s="13">
        <v>43806</v>
      </c>
      <c r="E1208">
        <v>2968.01</v>
      </c>
      <c r="F1208">
        <v>12</v>
      </c>
      <c r="G1208">
        <v>1119.42</v>
      </c>
      <c r="H1208">
        <v>0</v>
      </c>
      <c r="I1208">
        <v>67.17</v>
      </c>
      <c r="J1208">
        <v>67.17</v>
      </c>
      <c r="K1208">
        <v>0</v>
      </c>
      <c r="L1208" t="s">
        <v>31</v>
      </c>
    </row>
    <row r="1209" spans="2:12" x14ac:dyDescent="0.25">
      <c r="B1209" t="s">
        <v>3139</v>
      </c>
      <c r="C1209" t="s">
        <v>3140</v>
      </c>
      <c r="D1209" s="13">
        <v>43806</v>
      </c>
      <c r="E1209">
        <v>2968.01</v>
      </c>
      <c r="F1209">
        <v>18</v>
      </c>
      <c r="G1209">
        <v>1452.77</v>
      </c>
      <c r="H1209">
        <v>0</v>
      </c>
      <c r="I1209">
        <v>130.75</v>
      </c>
      <c r="J1209">
        <v>130.75</v>
      </c>
      <c r="K1209">
        <v>0</v>
      </c>
      <c r="L1209" t="s">
        <v>31</v>
      </c>
    </row>
    <row r="1210" spans="2:12" x14ac:dyDescent="0.25">
      <c r="B1210" t="s">
        <v>3141</v>
      </c>
      <c r="C1210" t="s">
        <v>3142</v>
      </c>
      <c r="D1210" s="13">
        <v>43806</v>
      </c>
      <c r="E1210">
        <v>804.88</v>
      </c>
      <c r="F1210">
        <v>12</v>
      </c>
      <c r="G1210">
        <v>59.08</v>
      </c>
      <c r="H1210">
        <v>0</v>
      </c>
      <c r="I1210">
        <v>3.54</v>
      </c>
      <c r="J1210">
        <v>3.54</v>
      </c>
      <c r="K1210">
        <v>0</v>
      </c>
      <c r="L1210" t="s">
        <v>31</v>
      </c>
    </row>
    <row r="1211" spans="2:12" x14ac:dyDescent="0.25">
      <c r="B1211" t="s">
        <v>3141</v>
      </c>
      <c r="C1211" t="s">
        <v>3142</v>
      </c>
      <c r="D1211" s="13">
        <v>43806</v>
      </c>
      <c r="E1211">
        <v>804.88</v>
      </c>
      <c r="F1211">
        <v>18</v>
      </c>
      <c r="G1211">
        <v>626.03</v>
      </c>
      <c r="H1211">
        <v>0</v>
      </c>
      <c r="I1211">
        <v>56.34</v>
      </c>
      <c r="J1211">
        <v>56.34</v>
      </c>
      <c r="K1211">
        <v>0</v>
      </c>
      <c r="L1211" t="s">
        <v>31</v>
      </c>
    </row>
    <row r="1212" spans="2:12" x14ac:dyDescent="0.25">
      <c r="B1212" t="s">
        <v>3143</v>
      </c>
      <c r="C1212" t="s">
        <v>3144</v>
      </c>
      <c r="D1212" s="13">
        <v>43806</v>
      </c>
      <c r="E1212">
        <v>1538.14</v>
      </c>
      <c r="F1212">
        <v>12</v>
      </c>
      <c r="G1212">
        <v>467.74</v>
      </c>
      <c r="H1212">
        <v>0</v>
      </c>
      <c r="I1212">
        <v>28.06</v>
      </c>
      <c r="J1212">
        <v>28.06</v>
      </c>
      <c r="K1212">
        <v>0</v>
      </c>
      <c r="L1212" t="s">
        <v>31</v>
      </c>
    </row>
    <row r="1213" spans="2:12" x14ac:dyDescent="0.25">
      <c r="B1213" t="s">
        <v>3143</v>
      </c>
      <c r="C1213" t="s">
        <v>3144</v>
      </c>
      <c r="D1213" s="13">
        <v>43806</v>
      </c>
      <c r="E1213">
        <v>1538.14</v>
      </c>
      <c r="F1213">
        <v>18</v>
      </c>
      <c r="G1213">
        <v>859.57</v>
      </c>
      <c r="H1213">
        <v>0</v>
      </c>
      <c r="I1213">
        <v>77.36</v>
      </c>
      <c r="J1213">
        <v>77.36</v>
      </c>
      <c r="K1213">
        <v>0</v>
      </c>
      <c r="L1213" t="s">
        <v>31</v>
      </c>
    </row>
    <row r="1214" spans="2:12" x14ac:dyDescent="0.25">
      <c r="B1214" t="s">
        <v>3145</v>
      </c>
      <c r="C1214" t="s">
        <v>3146</v>
      </c>
      <c r="D1214" s="13">
        <v>43806</v>
      </c>
      <c r="E1214">
        <v>240.29</v>
      </c>
      <c r="F1214">
        <v>12</v>
      </c>
      <c r="G1214">
        <v>118.17</v>
      </c>
      <c r="H1214">
        <v>0</v>
      </c>
      <c r="I1214">
        <v>7.09</v>
      </c>
      <c r="J1214">
        <v>7.09</v>
      </c>
      <c r="K1214">
        <v>0</v>
      </c>
      <c r="L1214" t="s">
        <v>31</v>
      </c>
    </row>
    <row r="1215" spans="2:12" x14ac:dyDescent="0.25">
      <c r="B1215" t="s">
        <v>3145</v>
      </c>
      <c r="C1215" t="s">
        <v>3146</v>
      </c>
      <c r="D1215" s="13">
        <v>43806</v>
      </c>
      <c r="E1215">
        <v>240.29</v>
      </c>
      <c r="F1215">
        <v>18</v>
      </c>
      <c r="G1215">
        <v>91.48</v>
      </c>
      <c r="H1215">
        <v>0</v>
      </c>
      <c r="I1215">
        <v>8.23</v>
      </c>
      <c r="J1215">
        <v>8.23</v>
      </c>
      <c r="K1215">
        <v>0</v>
      </c>
      <c r="L1215" t="s">
        <v>31</v>
      </c>
    </row>
    <row r="1216" spans="2:12" x14ac:dyDescent="0.25">
      <c r="B1216" t="s">
        <v>3147</v>
      </c>
      <c r="C1216" t="s">
        <v>3148</v>
      </c>
      <c r="D1216" s="13">
        <v>43806</v>
      </c>
      <c r="E1216">
        <v>437.1</v>
      </c>
      <c r="F1216">
        <v>12</v>
      </c>
      <c r="G1216">
        <v>59.08</v>
      </c>
      <c r="H1216">
        <v>0</v>
      </c>
      <c r="I1216">
        <v>3.54</v>
      </c>
      <c r="J1216">
        <v>3.54</v>
      </c>
      <c r="K1216">
        <v>0</v>
      </c>
      <c r="L1216" t="s">
        <v>31</v>
      </c>
    </row>
    <row r="1217" spans="2:12" x14ac:dyDescent="0.25">
      <c r="B1217" t="s">
        <v>3147</v>
      </c>
      <c r="C1217" t="s">
        <v>3148</v>
      </c>
      <c r="D1217" s="13">
        <v>43806</v>
      </c>
      <c r="E1217">
        <v>437.1</v>
      </c>
      <c r="F1217">
        <v>18</v>
      </c>
      <c r="G1217">
        <v>314.35000000000002</v>
      </c>
      <c r="H1217">
        <v>0</v>
      </c>
      <c r="I1217">
        <v>28.29</v>
      </c>
      <c r="J1217">
        <v>28.29</v>
      </c>
      <c r="K1217">
        <v>0</v>
      </c>
      <c r="L1217" t="s">
        <v>31</v>
      </c>
    </row>
    <row r="1218" spans="2:12" x14ac:dyDescent="0.25">
      <c r="B1218" t="s">
        <v>3149</v>
      </c>
      <c r="C1218" t="s">
        <v>3150</v>
      </c>
      <c r="D1218" s="13">
        <v>43806</v>
      </c>
      <c r="E1218">
        <v>5943.75</v>
      </c>
      <c r="F1218">
        <v>12</v>
      </c>
      <c r="G1218">
        <v>1236.55</v>
      </c>
      <c r="H1218">
        <v>0</v>
      </c>
      <c r="I1218">
        <v>74.19</v>
      </c>
      <c r="J1218">
        <v>74.19</v>
      </c>
      <c r="K1218">
        <v>0</v>
      </c>
      <c r="L1218" t="s">
        <v>31</v>
      </c>
    </row>
    <row r="1219" spans="2:12" x14ac:dyDescent="0.25">
      <c r="B1219" t="s">
        <v>3149</v>
      </c>
      <c r="C1219" t="s">
        <v>3150</v>
      </c>
      <c r="D1219" s="13">
        <v>43806</v>
      </c>
      <c r="E1219">
        <v>5943.75</v>
      </c>
      <c r="F1219">
        <v>18</v>
      </c>
      <c r="G1219">
        <v>3863.39</v>
      </c>
      <c r="H1219">
        <v>0</v>
      </c>
      <c r="I1219">
        <v>347.71</v>
      </c>
      <c r="J1219">
        <v>347.71</v>
      </c>
      <c r="K1219">
        <v>0</v>
      </c>
      <c r="L1219" t="s">
        <v>31</v>
      </c>
    </row>
    <row r="1220" spans="2:12" x14ac:dyDescent="0.25">
      <c r="B1220" t="s">
        <v>3151</v>
      </c>
      <c r="C1220" t="s">
        <v>3152</v>
      </c>
      <c r="D1220" s="13">
        <v>43806</v>
      </c>
      <c r="E1220">
        <v>2492.34</v>
      </c>
      <c r="F1220">
        <v>12</v>
      </c>
      <c r="G1220">
        <v>989.34</v>
      </c>
      <c r="H1220">
        <v>0</v>
      </c>
      <c r="I1220">
        <v>59.36</v>
      </c>
      <c r="J1220">
        <v>59.36</v>
      </c>
      <c r="K1220">
        <v>0</v>
      </c>
      <c r="L1220" t="s">
        <v>31</v>
      </c>
    </row>
    <row r="1221" spans="2:12" x14ac:dyDescent="0.25">
      <c r="B1221" t="s">
        <v>3151</v>
      </c>
      <c r="C1221" t="s">
        <v>3152</v>
      </c>
      <c r="D1221" s="13">
        <v>43806</v>
      </c>
      <c r="E1221">
        <v>2492.34</v>
      </c>
      <c r="F1221">
        <v>18</v>
      </c>
      <c r="G1221">
        <v>1173.1199999999999</v>
      </c>
      <c r="H1221">
        <v>0</v>
      </c>
      <c r="I1221">
        <v>105.58</v>
      </c>
      <c r="J1221">
        <v>105.58</v>
      </c>
      <c r="K1221">
        <v>0</v>
      </c>
      <c r="L1221" t="s">
        <v>31</v>
      </c>
    </row>
    <row r="1222" spans="2:12" x14ac:dyDescent="0.25">
      <c r="B1222" t="s">
        <v>3153</v>
      </c>
      <c r="C1222" t="s">
        <v>3154</v>
      </c>
      <c r="D1222" s="13">
        <v>43806</v>
      </c>
      <c r="E1222">
        <v>833</v>
      </c>
      <c r="F1222">
        <v>12</v>
      </c>
      <c r="G1222">
        <v>250.53</v>
      </c>
      <c r="H1222">
        <v>0</v>
      </c>
      <c r="I1222">
        <v>15.03</v>
      </c>
      <c r="J1222">
        <v>15.03</v>
      </c>
      <c r="K1222">
        <v>0</v>
      </c>
      <c r="L1222" t="s">
        <v>31</v>
      </c>
    </row>
    <row r="1223" spans="2:12" x14ac:dyDescent="0.25">
      <c r="B1223" t="s">
        <v>3153</v>
      </c>
      <c r="C1223" t="s">
        <v>3154</v>
      </c>
      <c r="D1223" s="13">
        <v>43806</v>
      </c>
      <c r="E1223">
        <v>833</v>
      </c>
      <c r="F1223">
        <v>18</v>
      </c>
      <c r="G1223">
        <v>468.16</v>
      </c>
      <c r="H1223">
        <v>0</v>
      </c>
      <c r="I1223">
        <v>42.13</v>
      </c>
      <c r="J1223">
        <v>42.13</v>
      </c>
      <c r="K1223">
        <v>0</v>
      </c>
      <c r="L1223" t="s">
        <v>31</v>
      </c>
    </row>
    <row r="1224" spans="2:12" x14ac:dyDescent="0.25">
      <c r="B1224" t="s">
        <v>3155</v>
      </c>
      <c r="C1224" t="s">
        <v>3156</v>
      </c>
      <c r="D1224" s="13">
        <v>43806</v>
      </c>
      <c r="E1224">
        <v>966.73</v>
      </c>
      <c r="F1224">
        <v>12</v>
      </c>
      <c r="G1224">
        <v>59.08</v>
      </c>
      <c r="H1224">
        <v>0</v>
      </c>
      <c r="I1224">
        <v>3.54</v>
      </c>
      <c r="J1224">
        <v>3.54</v>
      </c>
      <c r="K1224">
        <v>0</v>
      </c>
      <c r="L1224" t="s">
        <v>31</v>
      </c>
    </row>
    <row r="1225" spans="2:12" x14ac:dyDescent="0.25">
      <c r="B1225" t="s">
        <v>3155</v>
      </c>
      <c r="C1225" t="s">
        <v>3156</v>
      </c>
      <c r="D1225" s="13">
        <v>43806</v>
      </c>
      <c r="E1225">
        <v>966.73</v>
      </c>
      <c r="F1225">
        <v>18</v>
      </c>
      <c r="G1225">
        <v>763.19</v>
      </c>
      <c r="H1225">
        <v>0</v>
      </c>
      <c r="I1225">
        <v>68.69</v>
      </c>
      <c r="J1225">
        <v>68.69</v>
      </c>
      <c r="K1225">
        <v>0</v>
      </c>
      <c r="L1225" t="s">
        <v>31</v>
      </c>
    </row>
    <row r="1226" spans="2:12" x14ac:dyDescent="0.25">
      <c r="B1226" t="s">
        <v>3157</v>
      </c>
      <c r="C1226" t="s">
        <v>3158</v>
      </c>
      <c r="D1226" s="13">
        <v>43806</v>
      </c>
      <c r="E1226">
        <v>1145.7</v>
      </c>
      <c r="F1226">
        <v>12</v>
      </c>
      <c r="G1226">
        <v>250.53</v>
      </c>
      <c r="H1226">
        <v>0</v>
      </c>
      <c r="I1226">
        <v>15.03</v>
      </c>
      <c r="J1226">
        <v>15.03</v>
      </c>
      <c r="K1226">
        <v>0</v>
      </c>
      <c r="L1226" t="s">
        <v>31</v>
      </c>
    </row>
    <row r="1227" spans="2:12" x14ac:dyDescent="0.25">
      <c r="B1227" t="s">
        <v>3157</v>
      </c>
      <c r="C1227" t="s">
        <v>3158</v>
      </c>
      <c r="D1227" s="13">
        <v>43806</v>
      </c>
      <c r="E1227">
        <v>1145.7</v>
      </c>
      <c r="F1227">
        <v>18</v>
      </c>
      <c r="G1227">
        <v>733.15</v>
      </c>
      <c r="H1227">
        <v>0</v>
      </c>
      <c r="I1227">
        <v>65.98</v>
      </c>
      <c r="J1227">
        <v>65.98</v>
      </c>
      <c r="K1227">
        <v>0</v>
      </c>
      <c r="L1227" t="s">
        <v>31</v>
      </c>
    </row>
    <row r="1228" spans="2:12" x14ac:dyDescent="0.25">
      <c r="B1228" t="s">
        <v>2075</v>
      </c>
      <c r="C1228" t="s">
        <v>3159</v>
      </c>
      <c r="D1228" s="13">
        <v>43806</v>
      </c>
      <c r="E1228">
        <v>4333.7700000000004</v>
      </c>
      <c r="F1228">
        <v>12</v>
      </c>
      <c r="G1228">
        <v>989.34</v>
      </c>
      <c r="H1228">
        <v>0</v>
      </c>
      <c r="I1228">
        <v>59.36</v>
      </c>
      <c r="J1228">
        <v>59.36</v>
      </c>
      <c r="K1228">
        <v>0</v>
      </c>
      <c r="L1228" t="s">
        <v>31</v>
      </c>
    </row>
    <row r="1229" spans="2:12" x14ac:dyDescent="0.25">
      <c r="B1229" t="s">
        <v>2075</v>
      </c>
      <c r="C1229" t="s">
        <v>3159</v>
      </c>
      <c r="D1229" s="13">
        <v>43806</v>
      </c>
      <c r="E1229">
        <v>4333.7700000000004</v>
      </c>
      <c r="F1229">
        <v>18</v>
      </c>
      <c r="G1229">
        <v>2733.66</v>
      </c>
      <c r="H1229">
        <v>0</v>
      </c>
      <c r="I1229">
        <v>246.03</v>
      </c>
      <c r="J1229">
        <v>246.03</v>
      </c>
      <c r="K1229">
        <v>0</v>
      </c>
      <c r="L1229" t="s">
        <v>31</v>
      </c>
    </row>
    <row r="1230" spans="2:12" x14ac:dyDescent="0.25">
      <c r="B1230" t="s">
        <v>2615</v>
      </c>
      <c r="C1230" t="s">
        <v>3160</v>
      </c>
      <c r="D1230" s="13">
        <v>43806</v>
      </c>
      <c r="E1230">
        <v>1455.52</v>
      </c>
      <c r="F1230">
        <v>12</v>
      </c>
      <c r="G1230">
        <v>295.41000000000003</v>
      </c>
      <c r="H1230">
        <v>0</v>
      </c>
      <c r="I1230">
        <v>17.72</v>
      </c>
      <c r="J1230">
        <v>17.72</v>
      </c>
      <c r="K1230">
        <v>0</v>
      </c>
      <c r="L1230" t="s">
        <v>31</v>
      </c>
    </row>
    <row r="1231" spans="2:12" x14ac:dyDescent="0.25">
      <c r="B1231" t="s">
        <v>2615</v>
      </c>
      <c r="C1231" t="s">
        <v>3160</v>
      </c>
      <c r="D1231" s="13">
        <v>43806</v>
      </c>
      <c r="E1231">
        <v>1455.52</v>
      </c>
      <c r="F1231">
        <v>18</v>
      </c>
      <c r="G1231">
        <v>953.11</v>
      </c>
      <c r="H1231">
        <v>0</v>
      </c>
      <c r="I1231">
        <v>85.78</v>
      </c>
      <c r="J1231">
        <v>85.78</v>
      </c>
      <c r="K1231">
        <v>0</v>
      </c>
      <c r="L1231" t="s">
        <v>31</v>
      </c>
    </row>
    <row r="1232" spans="2:12" x14ac:dyDescent="0.25">
      <c r="B1232" t="s">
        <v>2071</v>
      </c>
      <c r="C1232" t="s">
        <v>3161</v>
      </c>
      <c r="D1232" s="13">
        <v>43806</v>
      </c>
      <c r="E1232">
        <v>1704.82</v>
      </c>
      <c r="F1232">
        <v>12</v>
      </c>
      <c r="G1232">
        <v>951.89</v>
      </c>
      <c r="H1232">
        <v>0</v>
      </c>
      <c r="I1232">
        <v>57.11</v>
      </c>
      <c r="J1232">
        <v>57.11</v>
      </c>
      <c r="K1232">
        <v>0</v>
      </c>
      <c r="L1232" t="s">
        <v>31</v>
      </c>
    </row>
    <row r="1233" spans="2:12" x14ac:dyDescent="0.25">
      <c r="B1233" t="s">
        <v>2071</v>
      </c>
      <c r="C1233" t="s">
        <v>3161</v>
      </c>
      <c r="D1233" s="13">
        <v>43806</v>
      </c>
      <c r="E1233">
        <v>1704.82</v>
      </c>
      <c r="F1233">
        <v>18</v>
      </c>
      <c r="G1233">
        <v>541.27</v>
      </c>
      <c r="H1233">
        <v>0</v>
      </c>
      <c r="I1233">
        <v>48.71</v>
      </c>
      <c r="J1233">
        <v>48.71</v>
      </c>
      <c r="K1233">
        <v>0</v>
      </c>
      <c r="L1233" t="s">
        <v>31</v>
      </c>
    </row>
    <row r="1234" spans="2:12" x14ac:dyDescent="0.25">
      <c r="B1234" t="s">
        <v>2611</v>
      </c>
      <c r="C1234" t="s">
        <v>3162</v>
      </c>
      <c r="D1234" s="13">
        <v>43806</v>
      </c>
      <c r="E1234">
        <v>4409.1400000000003</v>
      </c>
      <c r="F1234">
        <v>12</v>
      </c>
      <c r="G1234">
        <v>95.72</v>
      </c>
      <c r="H1234">
        <v>0</v>
      </c>
      <c r="I1234">
        <v>5.74</v>
      </c>
      <c r="J1234">
        <v>5.74</v>
      </c>
      <c r="K1234">
        <v>0</v>
      </c>
      <c r="L1234" t="s">
        <v>31</v>
      </c>
    </row>
    <row r="1235" spans="2:12" x14ac:dyDescent="0.25">
      <c r="B1235" t="s">
        <v>2611</v>
      </c>
      <c r="C1235" t="s">
        <v>3162</v>
      </c>
      <c r="D1235" s="13">
        <v>43806</v>
      </c>
      <c r="E1235">
        <v>4409.1400000000003</v>
      </c>
      <c r="F1235">
        <v>18</v>
      </c>
      <c r="G1235">
        <v>3645.72</v>
      </c>
      <c r="H1235">
        <v>0</v>
      </c>
      <c r="I1235">
        <v>328.11</v>
      </c>
      <c r="J1235">
        <v>328.11</v>
      </c>
      <c r="K1235">
        <v>0</v>
      </c>
      <c r="L1235" t="s">
        <v>31</v>
      </c>
    </row>
    <row r="1236" spans="2:12" x14ac:dyDescent="0.25">
      <c r="B1236" t="s">
        <v>3014</v>
      </c>
      <c r="C1236" t="s">
        <v>3163</v>
      </c>
      <c r="D1236" s="13">
        <v>43806</v>
      </c>
      <c r="E1236">
        <v>908.92</v>
      </c>
      <c r="F1236">
        <v>12</v>
      </c>
      <c r="G1236">
        <v>723.19</v>
      </c>
      <c r="H1236">
        <v>0</v>
      </c>
      <c r="I1236">
        <v>43.39</v>
      </c>
      <c r="J1236">
        <v>43.39</v>
      </c>
      <c r="K1236">
        <v>0</v>
      </c>
      <c r="L1236" t="s">
        <v>31</v>
      </c>
    </row>
    <row r="1237" spans="2:12" x14ac:dyDescent="0.25">
      <c r="B1237" t="s">
        <v>3014</v>
      </c>
      <c r="C1237" t="s">
        <v>3163</v>
      </c>
      <c r="D1237" s="13">
        <v>43806</v>
      </c>
      <c r="E1237">
        <v>908.92</v>
      </c>
      <c r="F1237">
        <v>18</v>
      </c>
      <c r="G1237">
        <v>83.85</v>
      </c>
      <c r="H1237">
        <v>0</v>
      </c>
      <c r="I1237">
        <v>7.55</v>
      </c>
      <c r="J1237">
        <v>7.55</v>
      </c>
      <c r="K1237">
        <v>0</v>
      </c>
      <c r="L1237" t="s">
        <v>31</v>
      </c>
    </row>
    <row r="1238" spans="2:12" x14ac:dyDescent="0.25">
      <c r="B1238" t="s">
        <v>2059</v>
      </c>
      <c r="C1238" t="s">
        <v>3164</v>
      </c>
      <c r="D1238" s="13">
        <v>43806</v>
      </c>
      <c r="E1238">
        <v>955.58</v>
      </c>
      <c r="F1238">
        <v>12</v>
      </c>
      <c r="G1238">
        <v>659.56</v>
      </c>
      <c r="H1238">
        <v>0</v>
      </c>
      <c r="I1238">
        <v>39.57</v>
      </c>
      <c r="J1238">
        <v>39.57</v>
      </c>
      <c r="K1238">
        <v>0</v>
      </c>
      <c r="L1238" t="s">
        <v>31</v>
      </c>
    </row>
    <row r="1239" spans="2:12" x14ac:dyDescent="0.25">
      <c r="B1239" t="s">
        <v>2059</v>
      </c>
      <c r="C1239" t="s">
        <v>3164</v>
      </c>
      <c r="D1239" s="13">
        <v>43806</v>
      </c>
      <c r="E1239">
        <v>955.58</v>
      </c>
      <c r="F1239">
        <v>18</v>
      </c>
      <c r="G1239">
        <v>183.79</v>
      </c>
      <c r="H1239">
        <v>0</v>
      </c>
      <c r="I1239">
        <v>16.54</v>
      </c>
      <c r="J1239">
        <v>16.54</v>
      </c>
      <c r="K1239">
        <v>0</v>
      </c>
      <c r="L1239" t="s">
        <v>31</v>
      </c>
    </row>
    <row r="1240" spans="2:12" x14ac:dyDescent="0.25">
      <c r="B1240" t="s">
        <v>2063</v>
      </c>
      <c r="C1240" t="s">
        <v>3165</v>
      </c>
      <c r="D1240" s="13">
        <v>43806</v>
      </c>
      <c r="E1240">
        <v>363.64</v>
      </c>
      <c r="F1240">
        <v>12</v>
      </c>
      <c r="G1240">
        <v>236.33</v>
      </c>
      <c r="H1240">
        <v>0</v>
      </c>
      <c r="I1240">
        <v>14.18</v>
      </c>
      <c r="J1240">
        <v>14.18</v>
      </c>
      <c r="K1240">
        <v>0</v>
      </c>
      <c r="L1240" t="s">
        <v>31</v>
      </c>
    </row>
    <row r="1241" spans="2:12" x14ac:dyDescent="0.25">
      <c r="B1241" t="s">
        <v>2063</v>
      </c>
      <c r="C1241" t="s">
        <v>3165</v>
      </c>
      <c r="D1241" s="13">
        <v>43806</v>
      </c>
      <c r="E1241">
        <v>363.64</v>
      </c>
      <c r="F1241">
        <v>18</v>
      </c>
      <c r="G1241">
        <v>83.85</v>
      </c>
      <c r="H1241">
        <v>0</v>
      </c>
      <c r="I1241">
        <v>7.55</v>
      </c>
      <c r="J1241">
        <v>7.55</v>
      </c>
      <c r="K1241">
        <v>0</v>
      </c>
      <c r="L1241" t="s">
        <v>31</v>
      </c>
    </row>
    <row r="1242" spans="2:12" x14ac:dyDescent="0.25">
      <c r="B1242" t="s">
        <v>2083</v>
      </c>
      <c r="C1242" t="s">
        <v>3166</v>
      </c>
      <c r="D1242" s="13">
        <v>43806</v>
      </c>
      <c r="E1242">
        <v>1463.47</v>
      </c>
      <c r="F1242">
        <v>12</v>
      </c>
      <c r="G1242">
        <v>154.80000000000001</v>
      </c>
      <c r="H1242">
        <v>0</v>
      </c>
      <c r="I1242">
        <v>9.2899999999999991</v>
      </c>
      <c r="J1242">
        <v>9.2899999999999991</v>
      </c>
      <c r="K1242">
        <v>0</v>
      </c>
      <c r="L1242" t="s">
        <v>31</v>
      </c>
    </row>
    <row r="1243" spans="2:12" x14ac:dyDescent="0.25">
      <c r="B1243" t="s">
        <v>2083</v>
      </c>
      <c r="C1243" t="s">
        <v>3166</v>
      </c>
      <c r="D1243" s="13">
        <v>43806</v>
      </c>
      <c r="E1243">
        <v>1463.47</v>
      </c>
      <c r="F1243">
        <v>18</v>
      </c>
      <c r="G1243">
        <v>1093.31</v>
      </c>
      <c r="H1243">
        <v>0</v>
      </c>
      <c r="I1243">
        <v>98.4</v>
      </c>
      <c r="J1243">
        <v>98.4</v>
      </c>
      <c r="K1243">
        <v>0</v>
      </c>
      <c r="L1243" t="s">
        <v>31</v>
      </c>
    </row>
    <row r="1244" spans="2:12" x14ac:dyDescent="0.25">
      <c r="B1244" t="s">
        <v>3167</v>
      </c>
      <c r="C1244" t="s">
        <v>3168</v>
      </c>
      <c r="D1244" s="13">
        <v>43806</v>
      </c>
      <c r="E1244">
        <v>1162.68</v>
      </c>
      <c r="F1244">
        <v>12</v>
      </c>
      <c r="G1244">
        <v>311.56</v>
      </c>
      <c r="H1244">
        <v>0</v>
      </c>
      <c r="I1244">
        <v>18.690000000000001</v>
      </c>
      <c r="J1244">
        <v>18.690000000000001</v>
      </c>
      <c r="K1244">
        <v>0</v>
      </c>
      <c r="L1244" t="s">
        <v>31</v>
      </c>
    </row>
    <row r="1245" spans="2:12" x14ac:dyDescent="0.25">
      <c r="B1245" t="s">
        <v>3167</v>
      </c>
      <c r="C1245" t="s">
        <v>3168</v>
      </c>
      <c r="D1245" s="13">
        <v>43806</v>
      </c>
      <c r="E1245">
        <v>1162.68</v>
      </c>
      <c r="F1245">
        <v>18</v>
      </c>
      <c r="G1245">
        <v>689.6</v>
      </c>
      <c r="H1245">
        <v>0</v>
      </c>
      <c r="I1245">
        <v>62.06</v>
      </c>
      <c r="J1245">
        <v>62.06</v>
      </c>
      <c r="K1245">
        <v>0</v>
      </c>
      <c r="L1245" t="s">
        <v>31</v>
      </c>
    </row>
    <row r="1246" spans="2:12" x14ac:dyDescent="0.25">
      <c r="B1246" t="s">
        <v>3169</v>
      </c>
      <c r="C1246" t="s">
        <v>3170</v>
      </c>
      <c r="D1246" s="13">
        <v>43806</v>
      </c>
      <c r="E1246">
        <v>1868.72</v>
      </c>
      <c r="F1246">
        <v>12</v>
      </c>
      <c r="G1246">
        <v>193.4</v>
      </c>
      <c r="H1246">
        <v>0</v>
      </c>
      <c r="I1246">
        <v>11.6</v>
      </c>
      <c r="J1246">
        <v>11.6</v>
      </c>
      <c r="K1246">
        <v>0</v>
      </c>
      <c r="L1246" t="s">
        <v>31</v>
      </c>
    </row>
    <row r="1247" spans="2:12" x14ac:dyDescent="0.25">
      <c r="B1247" t="s">
        <v>3169</v>
      </c>
      <c r="C1247" t="s">
        <v>3170</v>
      </c>
      <c r="D1247" s="13">
        <v>43806</v>
      </c>
      <c r="E1247">
        <v>1868.72</v>
      </c>
      <c r="F1247">
        <v>18</v>
      </c>
      <c r="G1247">
        <v>1400.11</v>
      </c>
      <c r="H1247">
        <v>0</v>
      </c>
      <c r="I1247">
        <v>126.01</v>
      </c>
      <c r="J1247">
        <v>126.01</v>
      </c>
      <c r="K1247">
        <v>0</v>
      </c>
      <c r="L1247" t="s">
        <v>31</v>
      </c>
    </row>
    <row r="1248" spans="2:12" x14ac:dyDescent="0.25">
      <c r="B1248" t="s">
        <v>3080</v>
      </c>
      <c r="C1248" t="s">
        <v>3171</v>
      </c>
      <c r="D1248" s="13">
        <v>43806</v>
      </c>
      <c r="E1248">
        <v>2026.76</v>
      </c>
      <c r="F1248">
        <v>12</v>
      </c>
      <c r="G1248">
        <v>1809.61</v>
      </c>
      <c r="H1248">
        <v>0</v>
      </c>
      <c r="I1248">
        <v>108.58</v>
      </c>
      <c r="J1248">
        <v>108.58</v>
      </c>
      <c r="K1248">
        <v>0</v>
      </c>
      <c r="L1248" t="s">
        <v>31</v>
      </c>
    </row>
    <row r="1249" spans="2:12" x14ac:dyDescent="0.25">
      <c r="B1249" t="s">
        <v>3172</v>
      </c>
      <c r="C1249" t="s">
        <v>3173</v>
      </c>
      <c r="D1249" s="13">
        <v>43806</v>
      </c>
      <c r="E1249">
        <v>811.81</v>
      </c>
      <c r="F1249">
        <v>12</v>
      </c>
      <c r="G1249">
        <v>545.61</v>
      </c>
      <c r="H1249">
        <v>0</v>
      </c>
      <c r="I1249">
        <v>32.74</v>
      </c>
      <c r="J1249">
        <v>32.74</v>
      </c>
      <c r="K1249">
        <v>0</v>
      </c>
      <c r="L1249" t="s">
        <v>31</v>
      </c>
    </row>
    <row r="1250" spans="2:12" x14ac:dyDescent="0.25">
      <c r="B1250" t="s">
        <v>3172</v>
      </c>
      <c r="C1250" t="s">
        <v>3173</v>
      </c>
      <c r="D1250" s="13">
        <v>43806</v>
      </c>
      <c r="E1250">
        <v>811.81</v>
      </c>
      <c r="F1250">
        <v>18</v>
      </c>
      <c r="G1250">
        <v>170.1</v>
      </c>
      <c r="H1250">
        <v>0</v>
      </c>
      <c r="I1250">
        <v>15.31</v>
      </c>
      <c r="J1250">
        <v>15.31</v>
      </c>
      <c r="K1250">
        <v>0</v>
      </c>
      <c r="L1250" t="s">
        <v>31</v>
      </c>
    </row>
    <row r="1251" spans="2:12" x14ac:dyDescent="0.25">
      <c r="B1251" t="s">
        <v>3174</v>
      </c>
      <c r="C1251" t="s">
        <v>3175</v>
      </c>
      <c r="D1251" s="13">
        <v>43806</v>
      </c>
      <c r="E1251">
        <v>1729.29</v>
      </c>
      <c r="F1251">
        <v>12</v>
      </c>
      <c r="G1251">
        <v>231.41</v>
      </c>
      <c r="H1251">
        <v>0</v>
      </c>
      <c r="I1251">
        <v>13.88</v>
      </c>
      <c r="J1251">
        <v>13.88</v>
      </c>
      <c r="K1251">
        <v>0</v>
      </c>
      <c r="L1251" t="s">
        <v>31</v>
      </c>
    </row>
    <row r="1252" spans="2:12" x14ac:dyDescent="0.25">
      <c r="B1252" t="s">
        <v>3174</v>
      </c>
      <c r="C1252" t="s">
        <v>3175</v>
      </c>
      <c r="D1252" s="13">
        <v>43806</v>
      </c>
      <c r="E1252">
        <v>1729.29</v>
      </c>
      <c r="F1252">
        <v>18</v>
      </c>
      <c r="G1252">
        <v>1245.8900000000001</v>
      </c>
      <c r="H1252">
        <v>0</v>
      </c>
      <c r="I1252">
        <v>112.13</v>
      </c>
      <c r="J1252">
        <v>112.13</v>
      </c>
      <c r="K1252">
        <v>0</v>
      </c>
      <c r="L1252" t="s">
        <v>31</v>
      </c>
    </row>
    <row r="1253" spans="2:12" x14ac:dyDescent="0.25">
      <c r="B1253" t="s">
        <v>3176</v>
      </c>
      <c r="C1253" t="s">
        <v>3177</v>
      </c>
      <c r="D1253" s="13">
        <v>43806</v>
      </c>
      <c r="E1253">
        <v>502.56</v>
      </c>
      <c r="F1253">
        <v>12</v>
      </c>
      <c r="G1253">
        <v>448.71</v>
      </c>
      <c r="H1253">
        <v>0</v>
      </c>
      <c r="I1253">
        <v>26.92</v>
      </c>
      <c r="J1253">
        <v>26.92</v>
      </c>
      <c r="K1253">
        <v>0</v>
      </c>
      <c r="L1253" t="s">
        <v>31</v>
      </c>
    </row>
    <row r="1254" spans="2:12" x14ac:dyDescent="0.25">
      <c r="B1254" t="s">
        <v>1717</v>
      </c>
      <c r="C1254" t="s">
        <v>3178</v>
      </c>
      <c r="D1254" s="13">
        <v>43805</v>
      </c>
      <c r="E1254">
        <v>26298.61</v>
      </c>
      <c r="F1254">
        <v>28</v>
      </c>
      <c r="G1254">
        <v>12158.68</v>
      </c>
      <c r="H1254">
        <v>0</v>
      </c>
      <c r="I1254">
        <v>1702.22</v>
      </c>
      <c r="J1254">
        <v>1702.22</v>
      </c>
      <c r="K1254">
        <v>10735.5</v>
      </c>
      <c r="L1254" t="s">
        <v>31</v>
      </c>
    </row>
    <row r="1255" spans="2:12" x14ac:dyDescent="0.25">
      <c r="B1255" t="s">
        <v>3179</v>
      </c>
      <c r="C1255" t="s">
        <v>3180</v>
      </c>
      <c r="D1255" s="13">
        <v>43806</v>
      </c>
      <c r="E1255">
        <v>1810.18</v>
      </c>
      <c r="F1255">
        <v>12</v>
      </c>
      <c r="G1255">
        <v>1125.55</v>
      </c>
      <c r="H1255">
        <v>0</v>
      </c>
      <c r="I1255">
        <v>67.53</v>
      </c>
      <c r="J1255">
        <v>67.53</v>
      </c>
      <c r="K1255">
        <v>0</v>
      </c>
      <c r="L1255" t="s">
        <v>31</v>
      </c>
    </row>
    <row r="1256" spans="2:12" x14ac:dyDescent="0.25">
      <c r="B1256" t="s">
        <v>3179</v>
      </c>
      <c r="C1256" t="s">
        <v>3180</v>
      </c>
      <c r="D1256" s="13">
        <v>43806</v>
      </c>
      <c r="E1256">
        <v>1810.18</v>
      </c>
      <c r="F1256">
        <v>18</v>
      </c>
      <c r="G1256">
        <v>465.71</v>
      </c>
      <c r="H1256">
        <v>0</v>
      </c>
      <c r="I1256">
        <v>41.91</v>
      </c>
      <c r="J1256">
        <v>41.91</v>
      </c>
      <c r="K1256">
        <v>0</v>
      </c>
      <c r="L1256" t="s">
        <v>31</v>
      </c>
    </row>
    <row r="1257" spans="2:12" x14ac:dyDescent="0.25">
      <c r="B1257" t="s">
        <v>3094</v>
      </c>
      <c r="C1257" t="s">
        <v>3181</v>
      </c>
      <c r="D1257" s="13">
        <v>43806</v>
      </c>
      <c r="E1257">
        <v>5253.15</v>
      </c>
      <c r="F1257">
        <v>12</v>
      </c>
      <c r="G1257">
        <v>1083.79</v>
      </c>
      <c r="H1257">
        <v>0</v>
      </c>
      <c r="I1257">
        <v>65.03</v>
      </c>
      <c r="J1257">
        <v>65.03</v>
      </c>
      <c r="K1257">
        <v>0</v>
      </c>
      <c r="L1257" t="s">
        <v>31</v>
      </c>
    </row>
    <row r="1258" spans="2:12" x14ac:dyDescent="0.25">
      <c r="B1258" t="s">
        <v>3094</v>
      </c>
      <c r="C1258" t="s">
        <v>3181</v>
      </c>
      <c r="D1258" s="13">
        <v>43806</v>
      </c>
      <c r="E1258">
        <v>5253.15</v>
      </c>
      <c r="F1258">
        <v>18</v>
      </c>
      <c r="G1258">
        <v>3423.14</v>
      </c>
      <c r="H1258">
        <v>0</v>
      </c>
      <c r="I1258">
        <v>308.08</v>
      </c>
      <c r="J1258">
        <v>308.08</v>
      </c>
      <c r="K1258">
        <v>0</v>
      </c>
      <c r="L1258" t="s">
        <v>31</v>
      </c>
    </row>
    <row r="1259" spans="2:12" x14ac:dyDescent="0.25">
      <c r="B1259" t="s">
        <v>1721</v>
      </c>
      <c r="C1259" t="s">
        <v>3182</v>
      </c>
      <c r="D1259" s="13">
        <v>43805</v>
      </c>
      <c r="E1259">
        <v>15647.95</v>
      </c>
      <c r="F1259">
        <v>28</v>
      </c>
      <c r="G1259">
        <v>7236.34</v>
      </c>
      <c r="H1259">
        <v>0</v>
      </c>
      <c r="I1259">
        <v>1013.09</v>
      </c>
      <c r="J1259">
        <v>1013.09</v>
      </c>
      <c r="K1259">
        <v>6385.43</v>
      </c>
      <c r="L1259" t="s">
        <v>31</v>
      </c>
    </row>
    <row r="1260" spans="2:12" x14ac:dyDescent="0.25">
      <c r="B1260" t="s">
        <v>3076</v>
      </c>
      <c r="C1260" t="s">
        <v>3183</v>
      </c>
      <c r="D1260" s="13">
        <v>43806</v>
      </c>
      <c r="E1260">
        <v>1334.32</v>
      </c>
      <c r="F1260">
        <v>12</v>
      </c>
      <c r="G1260">
        <v>95.72</v>
      </c>
      <c r="H1260">
        <v>0</v>
      </c>
      <c r="I1260">
        <v>5.74</v>
      </c>
      <c r="J1260">
        <v>5.74</v>
      </c>
      <c r="K1260">
        <v>0</v>
      </c>
      <c r="L1260" t="s">
        <v>31</v>
      </c>
    </row>
    <row r="1261" spans="2:12" x14ac:dyDescent="0.25">
      <c r="B1261" t="s">
        <v>3076</v>
      </c>
      <c r="C1261" t="s">
        <v>3183</v>
      </c>
      <c r="D1261" s="13">
        <v>43806</v>
      </c>
      <c r="E1261">
        <v>1334.32</v>
      </c>
      <c r="F1261">
        <v>18</v>
      </c>
      <c r="G1261">
        <v>1039.93</v>
      </c>
      <c r="H1261">
        <v>0</v>
      </c>
      <c r="I1261">
        <v>93.59</v>
      </c>
      <c r="J1261">
        <v>93.59</v>
      </c>
      <c r="K1261">
        <v>0</v>
      </c>
      <c r="L1261" t="s">
        <v>31</v>
      </c>
    </row>
    <row r="1262" spans="2:12" x14ac:dyDescent="0.25">
      <c r="B1262" t="s">
        <v>1715</v>
      </c>
      <c r="C1262" t="s">
        <v>3184</v>
      </c>
      <c r="D1262" s="13">
        <v>43805</v>
      </c>
      <c r="E1262">
        <v>20393.509999999998</v>
      </c>
      <c r="F1262">
        <v>28</v>
      </c>
      <c r="G1262">
        <v>9386.35</v>
      </c>
      <c r="H1262">
        <v>0</v>
      </c>
      <c r="I1262">
        <v>1314.09</v>
      </c>
      <c r="J1262">
        <v>1314.09</v>
      </c>
      <c r="K1262">
        <v>8378.98</v>
      </c>
      <c r="L1262" t="s">
        <v>31</v>
      </c>
    </row>
    <row r="1263" spans="2:12" x14ac:dyDescent="0.25">
      <c r="B1263" t="s">
        <v>3064</v>
      </c>
      <c r="C1263" t="s">
        <v>3185</v>
      </c>
      <c r="D1263" s="13">
        <v>43806</v>
      </c>
      <c r="E1263">
        <v>1318.74</v>
      </c>
      <c r="F1263">
        <v>12</v>
      </c>
      <c r="G1263">
        <v>118.17</v>
      </c>
      <c r="H1263">
        <v>0</v>
      </c>
      <c r="I1263">
        <v>7.09</v>
      </c>
      <c r="J1263">
        <v>7.09</v>
      </c>
      <c r="K1263">
        <v>0</v>
      </c>
      <c r="L1263" t="s">
        <v>31</v>
      </c>
    </row>
    <row r="1264" spans="2:12" x14ac:dyDescent="0.25">
      <c r="B1264" t="s">
        <v>3064</v>
      </c>
      <c r="C1264" t="s">
        <v>3185</v>
      </c>
      <c r="D1264" s="13">
        <v>43806</v>
      </c>
      <c r="E1264">
        <v>1318.74</v>
      </c>
      <c r="F1264">
        <v>18</v>
      </c>
      <c r="G1264">
        <v>1005.43</v>
      </c>
      <c r="H1264">
        <v>0</v>
      </c>
      <c r="I1264">
        <v>90.49</v>
      </c>
      <c r="J1264">
        <v>90.49</v>
      </c>
      <c r="K1264">
        <v>0</v>
      </c>
      <c r="L1264" t="s">
        <v>31</v>
      </c>
    </row>
    <row r="1265" spans="2:12" x14ac:dyDescent="0.25">
      <c r="B1265" t="s">
        <v>3186</v>
      </c>
      <c r="C1265" t="s">
        <v>3187</v>
      </c>
      <c r="D1265" s="13">
        <v>43806</v>
      </c>
      <c r="E1265">
        <v>845.72</v>
      </c>
      <c r="F1265">
        <v>18</v>
      </c>
      <c r="G1265">
        <v>716.71</v>
      </c>
      <c r="H1265">
        <v>0</v>
      </c>
      <c r="I1265">
        <v>64.5</v>
      </c>
      <c r="J1265">
        <v>64.5</v>
      </c>
      <c r="K1265">
        <v>0</v>
      </c>
      <c r="L1265" t="s">
        <v>31</v>
      </c>
    </row>
    <row r="1266" spans="2:12" x14ac:dyDescent="0.25">
      <c r="B1266" t="s">
        <v>3188</v>
      </c>
      <c r="C1266" t="s">
        <v>3189</v>
      </c>
      <c r="D1266" s="13">
        <v>43806</v>
      </c>
      <c r="E1266">
        <v>3066.1</v>
      </c>
      <c r="F1266">
        <v>12</v>
      </c>
      <c r="G1266">
        <v>945.32</v>
      </c>
      <c r="H1266">
        <v>0</v>
      </c>
      <c r="I1266">
        <v>56.72</v>
      </c>
      <c r="J1266">
        <v>56.72</v>
      </c>
      <c r="K1266">
        <v>0</v>
      </c>
      <c r="L1266" t="s">
        <v>31</v>
      </c>
    </row>
    <row r="1267" spans="2:12" x14ac:dyDescent="0.25">
      <c r="B1267" t="s">
        <v>3188</v>
      </c>
      <c r="C1267" t="s">
        <v>3189</v>
      </c>
      <c r="D1267" s="13">
        <v>43806</v>
      </c>
      <c r="E1267">
        <v>3066.1</v>
      </c>
      <c r="F1267">
        <v>18</v>
      </c>
      <c r="G1267">
        <v>1701.13</v>
      </c>
      <c r="H1267">
        <v>0</v>
      </c>
      <c r="I1267">
        <v>153.1</v>
      </c>
      <c r="J1267">
        <v>153.1</v>
      </c>
      <c r="K1267">
        <v>0</v>
      </c>
      <c r="L1267" t="s">
        <v>31</v>
      </c>
    </row>
    <row r="1268" spans="2:12" x14ac:dyDescent="0.25">
      <c r="B1268" t="s">
        <v>2152</v>
      </c>
      <c r="C1268" t="s">
        <v>3190</v>
      </c>
      <c r="D1268" s="13">
        <v>43806</v>
      </c>
      <c r="E1268">
        <v>1813.7</v>
      </c>
      <c r="F1268">
        <v>12</v>
      </c>
      <c r="G1268">
        <v>931.14</v>
      </c>
      <c r="H1268">
        <v>0</v>
      </c>
      <c r="I1268">
        <v>55.87</v>
      </c>
      <c r="J1268">
        <v>55.87</v>
      </c>
      <c r="K1268">
        <v>0</v>
      </c>
      <c r="L1268" t="s">
        <v>31</v>
      </c>
    </row>
    <row r="1269" spans="2:12" x14ac:dyDescent="0.25">
      <c r="B1269" t="s">
        <v>2152</v>
      </c>
      <c r="C1269" t="s">
        <v>3190</v>
      </c>
      <c r="D1269" s="13">
        <v>43806</v>
      </c>
      <c r="E1269">
        <v>1813.7</v>
      </c>
      <c r="F1269">
        <v>18</v>
      </c>
      <c r="G1269">
        <v>653.23</v>
      </c>
      <c r="H1269">
        <v>0</v>
      </c>
      <c r="I1269">
        <v>58.79</v>
      </c>
      <c r="J1269">
        <v>58.79</v>
      </c>
      <c r="K1269">
        <v>0</v>
      </c>
      <c r="L1269" t="s">
        <v>31</v>
      </c>
    </row>
    <row r="1270" spans="2:12" x14ac:dyDescent="0.25">
      <c r="B1270" t="s">
        <v>2678</v>
      </c>
      <c r="C1270" t="s">
        <v>3191</v>
      </c>
      <c r="D1270" s="13">
        <v>43806</v>
      </c>
      <c r="E1270">
        <v>98.95</v>
      </c>
      <c r="F1270">
        <v>18</v>
      </c>
      <c r="G1270">
        <v>83.85</v>
      </c>
      <c r="H1270">
        <v>0</v>
      </c>
      <c r="I1270">
        <v>7.55</v>
      </c>
      <c r="J1270">
        <v>7.55</v>
      </c>
      <c r="K1270">
        <v>0</v>
      </c>
      <c r="L1270" t="s">
        <v>31</v>
      </c>
    </row>
    <row r="1271" spans="2:12" x14ac:dyDescent="0.25">
      <c r="B1271" t="s">
        <v>2723</v>
      </c>
      <c r="C1271" t="s">
        <v>3192</v>
      </c>
      <c r="D1271" s="13">
        <v>43806</v>
      </c>
      <c r="E1271">
        <v>1582.27</v>
      </c>
      <c r="F1271">
        <v>12</v>
      </c>
      <c r="G1271">
        <v>1290.06</v>
      </c>
      <c r="H1271">
        <v>0</v>
      </c>
      <c r="I1271">
        <v>77.400000000000006</v>
      </c>
      <c r="J1271">
        <v>77.400000000000006</v>
      </c>
      <c r="K1271">
        <v>0</v>
      </c>
      <c r="L1271" t="s">
        <v>31</v>
      </c>
    </row>
    <row r="1272" spans="2:12" x14ac:dyDescent="0.25">
      <c r="B1272" t="s">
        <v>2723</v>
      </c>
      <c r="C1272" t="s">
        <v>3192</v>
      </c>
      <c r="D1272" s="13">
        <v>43806</v>
      </c>
      <c r="E1272">
        <v>1582.27</v>
      </c>
      <c r="F1272">
        <v>18</v>
      </c>
      <c r="G1272">
        <v>116.43</v>
      </c>
      <c r="H1272">
        <v>0</v>
      </c>
      <c r="I1272">
        <v>10.48</v>
      </c>
      <c r="J1272">
        <v>10.48</v>
      </c>
      <c r="K1272">
        <v>0</v>
      </c>
      <c r="L1272" t="s">
        <v>31</v>
      </c>
    </row>
    <row r="1273" spans="2:12" x14ac:dyDescent="0.25">
      <c r="B1273" t="s">
        <v>2882</v>
      </c>
      <c r="C1273" t="s">
        <v>3193</v>
      </c>
      <c r="D1273" s="13">
        <v>43806</v>
      </c>
      <c r="E1273">
        <v>593.34</v>
      </c>
      <c r="F1273">
        <v>18</v>
      </c>
      <c r="G1273">
        <v>502.84</v>
      </c>
      <c r="H1273">
        <v>0</v>
      </c>
      <c r="I1273">
        <v>45.26</v>
      </c>
      <c r="J1273">
        <v>45.26</v>
      </c>
      <c r="K1273">
        <v>0</v>
      </c>
      <c r="L1273" t="s">
        <v>31</v>
      </c>
    </row>
    <row r="1274" spans="2:12" x14ac:dyDescent="0.25">
      <c r="B1274" t="s">
        <v>3194</v>
      </c>
      <c r="C1274" t="s">
        <v>3195</v>
      </c>
      <c r="D1274" s="13">
        <v>43806</v>
      </c>
      <c r="E1274">
        <v>1008.28</v>
      </c>
      <c r="F1274">
        <v>12</v>
      </c>
      <c r="G1274">
        <v>777.56</v>
      </c>
      <c r="H1274">
        <v>0</v>
      </c>
      <c r="I1274">
        <v>46.65</v>
      </c>
      <c r="J1274">
        <v>46.65</v>
      </c>
      <c r="K1274">
        <v>0</v>
      </c>
      <c r="L1274" t="s">
        <v>31</v>
      </c>
    </row>
    <row r="1275" spans="2:12" x14ac:dyDescent="0.25">
      <c r="B1275" t="s">
        <v>3194</v>
      </c>
      <c r="C1275" t="s">
        <v>3195</v>
      </c>
      <c r="D1275" s="13">
        <v>43806</v>
      </c>
      <c r="E1275">
        <v>1008.28</v>
      </c>
      <c r="F1275">
        <v>18</v>
      </c>
      <c r="G1275">
        <v>116.43</v>
      </c>
      <c r="H1275">
        <v>0</v>
      </c>
      <c r="I1275">
        <v>10.48</v>
      </c>
      <c r="J1275">
        <v>10.48</v>
      </c>
      <c r="K1275">
        <v>0</v>
      </c>
      <c r="L1275" t="s">
        <v>31</v>
      </c>
    </row>
    <row r="1276" spans="2:12" x14ac:dyDescent="0.25">
      <c r="B1276" t="s">
        <v>1842</v>
      </c>
      <c r="C1276" t="s">
        <v>3196</v>
      </c>
      <c r="D1276" s="13">
        <v>43805</v>
      </c>
      <c r="E1276">
        <v>22980.13</v>
      </c>
      <c r="F1276">
        <v>28</v>
      </c>
      <c r="G1276">
        <v>10669.09</v>
      </c>
      <c r="H1276">
        <v>0</v>
      </c>
      <c r="I1276">
        <v>1493.67</v>
      </c>
      <c r="J1276">
        <v>1493.67</v>
      </c>
      <c r="K1276">
        <v>9323.69</v>
      </c>
      <c r="L1276" t="s">
        <v>31</v>
      </c>
    </row>
    <row r="1277" spans="2:12" x14ac:dyDescent="0.25">
      <c r="B1277" t="s">
        <v>1711</v>
      </c>
      <c r="C1277" t="s">
        <v>3197</v>
      </c>
      <c r="D1277" s="13">
        <v>43805</v>
      </c>
      <c r="E1277">
        <v>21192.18</v>
      </c>
      <c r="F1277">
        <v>28</v>
      </c>
      <c r="G1277">
        <v>9910.6299999999992</v>
      </c>
      <c r="H1277">
        <v>0</v>
      </c>
      <c r="I1277">
        <v>1387.49</v>
      </c>
      <c r="J1277">
        <v>1387.49</v>
      </c>
      <c r="K1277">
        <v>8506.57</v>
      </c>
      <c r="L1277" t="s">
        <v>31</v>
      </c>
    </row>
    <row r="1278" spans="2:12" x14ac:dyDescent="0.25">
      <c r="B1278" t="s">
        <v>3198</v>
      </c>
      <c r="C1278" t="s">
        <v>3199</v>
      </c>
      <c r="D1278" s="13">
        <v>43806</v>
      </c>
      <c r="E1278">
        <v>3868.9</v>
      </c>
      <c r="F1278">
        <v>12</v>
      </c>
      <c r="G1278">
        <v>1466.05</v>
      </c>
      <c r="H1278">
        <v>0</v>
      </c>
      <c r="I1278">
        <v>87.96</v>
      </c>
      <c r="J1278">
        <v>87.96</v>
      </c>
      <c r="K1278">
        <v>0</v>
      </c>
      <c r="L1278" t="s">
        <v>31</v>
      </c>
    </row>
    <row r="1279" spans="2:12" x14ac:dyDescent="0.25">
      <c r="B1279" t="s">
        <v>3198</v>
      </c>
      <c r="C1279" t="s">
        <v>3199</v>
      </c>
      <c r="D1279" s="13">
        <v>43806</v>
      </c>
      <c r="E1279">
        <v>3868.9</v>
      </c>
      <c r="F1279">
        <v>18</v>
      </c>
      <c r="G1279">
        <v>1887.22</v>
      </c>
      <c r="H1279">
        <v>0</v>
      </c>
      <c r="I1279">
        <v>169.85</v>
      </c>
      <c r="J1279">
        <v>169.85</v>
      </c>
      <c r="K1279">
        <v>0</v>
      </c>
      <c r="L1279" t="s">
        <v>31</v>
      </c>
    </row>
    <row r="1280" spans="2:12" x14ac:dyDescent="0.25">
      <c r="B1280" t="s">
        <v>3200</v>
      </c>
      <c r="C1280" t="s">
        <v>3201</v>
      </c>
      <c r="D1280" s="13">
        <v>43806</v>
      </c>
      <c r="E1280">
        <v>4280.53</v>
      </c>
      <c r="F1280">
        <v>12</v>
      </c>
      <c r="G1280">
        <v>1131.6500000000001</v>
      </c>
      <c r="H1280">
        <v>0</v>
      </c>
      <c r="I1280">
        <v>67.900000000000006</v>
      </c>
      <c r="J1280">
        <v>67.900000000000006</v>
      </c>
      <c r="K1280">
        <v>0</v>
      </c>
      <c r="L1280" t="s">
        <v>31</v>
      </c>
    </row>
    <row r="1281" spans="2:12" x14ac:dyDescent="0.25">
      <c r="B1281" t="s">
        <v>3200</v>
      </c>
      <c r="C1281" t="s">
        <v>3201</v>
      </c>
      <c r="D1281" s="13">
        <v>43806</v>
      </c>
      <c r="E1281">
        <v>4280.53</v>
      </c>
      <c r="F1281">
        <v>18</v>
      </c>
      <c r="G1281">
        <v>2553.4699999999998</v>
      </c>
      <c r="H1281">
        <v>0</v>
      </c>
      <c r="I1281">
        <v>229.81</v>
      </c>
      <c r="J1281">
        <v>229.81</v>
      </c>
      <c r="K1281">
        <v>0</v>
      </c>
      <c r="L1281" t="s">
        <v>31</v>
      </c>
    </row>
    <row r="1282" spans="2:12" x14ac:dyDescent="0.25">
      <c r="B1282" t="s">
        <v>3202</v>
      </c>
      <c r="C1282" t="s">
        <v>3203</v>
      </c>
      <c r="D1282" s="13">
        <v>43806</v>
      </c>
      <c r="E1282">
        <v>804.54</v>
      </c>
      <c r="F1282">
        <v>12</v>
      </c>
      <c r="G1282">
        <v>118.17</v>
      </c>
      <c r="H1282">
        <v>0</v>
      </c>
      <c r="I1282">
        <v>7.09</v>
      </c>
      <c r="J1282">
        <v>7.09</v>
      </c>
      <c r="K1282">
        <v>0</v>
      </c>
      <c r="L1282" t="s">
        <v>31</v>
      </c>
    </row>
    <row r="1283" spans="2:12" x14ac:dyDescent="0.25">
      <c r="B1283" t="s">
        <v>3202</v>
      </c>
      <c r="C1283" t="s">
        <v>3203</v>
      </c>
      <c r="D1283" s="13">
        <v>43806</v>
      </c>
      <c r="E1283">
        <v>804.54</v>
      </c>
      <c r="F1283">
        <v>18</v>
      </c>
      <c r="G1283">
        <v>569.66</v>
      </c>
      <c r="H1283">
        <v>0</v>
      </c>
      <c r="I1283">
        <v>51.27</v>
      </c>
      <c r="J1283">
        <v>51.27</v>
      </c>
      <c r="K1283">
        <v>0</v>
      </c>
      <c r="L1283" t="s">
        <v>31</v>
      </c>
    </row>
    <row r="1284" spans="2:12" x14ac:dyDescent="0.25">
      <c r="B1284" t="s">
        <v>2876</v>
      </c>
      <c r="C1284" t="s">
        <v>3204</v>
      </c>
      <c r="D1284" s="13">
        <v>43806</v>
      </c>
      <c r="E1284">
        <v>501</v>
      </c>
      <c r="F1284">
        <v>18</v>
      </c>
      <c r="G1284">
        <v>424.58</v>
      </c>
      <c r="H1284">
        <v>0</v>
      </c>
      <c r="I1284">
        <v>38.21</v>
      </c>
      <c r="J1284">
        <v>38.21</v>
      </c>
      <c r="K1284">
        <v>0</v>
      </c>
      <c r="L1284" t="s">
        <v>31</v>
      </c>
    </row>
    <row r="1285" spans="2:12" x14ac:dyDescent="0.25">
      <c r="B1285" t="s">
        <v>2119</v>
      </c>
      <c r="C1285" t="s">
        <v>3205</v>
      </c>
      <c r="D1285" s="13">
        <v>43806</v>
      </c>
      <c r="E1285">
        <v>1138.45</v>
      </c>
      <c r="F1285">
        <v>12</v>
      </c>
      <c r="G1285">
        <v>462.82</v>
      </c>
      <c r="H1285">
        <v>0</v>
      </c>
      <c r="I1285">
        <v>27.77</v>
      </c>
      <c r="J1285">
        <v>27.77</v>
      </c>
      <c r="K1285">
        <v>0</v>
      </c>
      <c r="L1285" t="s">
        <v>31</v>
      </c>
    </row>
    <row r="1286" spans="2:12" x14ac:dyDescent="0.25">
      <c r="B1286" t="s">
        <v>2119</v>
      </c>
      <c r="C1286" t="s">
        <v>3205</v>
      </c>
      <c r="D1286" s="13">
        <v>43806</v>
      </c>
      <c r="E1286">
        <v>1138.45</v>
      </c>
      <c r="F1286">
        <v>18</v>
      </c>
      <c r="G1286">
        <v>525.51</v>
      </c>
      <c r="H1286">
        <v>0</v>
      </c>
      <c r="I1286">
        <v>47.3</v>
      </c>
      <c r="J1286">
        <v>47.3</v>
      </c>
      <c r="K1286">
        <v>0</v>
      </c>
      <c r="L1286" t="s">
        <v>31</v>
      </c>
    </row>
    <row r="1287" spans="2:12" x14ac:dyDescent="0.25">
      <c r="B1287" t="s">
        <v>3206</v>
      </c>
      <c r="C1287" t="s">
        <v>3207</v>
      </c>
      <c r="D1287" s="13">
        <v>43806</v>
      </c>
      <c r="E1287">
        <v>5260.48</v>
      </c>
      <c r="F1287">
        <v>18</v>
      </c>
      <c r="G1287">
        <v>4458.04</v>
      </c>
      <c r="H1287">
        <v>0</v>
      </c>
      <c r="I1287">
        <v>401.22</v>
      </c>
      <c r="J1287">
        <v>401.22</v>
      </c>
      <c r="K1287">
        <v>0</v>
      </c>
      <c r="L1287" t="s">
        <v>31</v>
      </c>
    </row>
    <row r="1288" spans="2:12" x14ac:dyDescent="0.25">
      <c r="B1288" t="s">
        <v>3208</v>
      </c>
      <c r="C1288" t="s">
        <v>3209</v>
      </c>
      <c r="D1288" s="13">
        <v>43806</v>
      </c>
      <c r="E1288">
        <v>1086.47</v>
      </c>
      <c r="F1288">
        <v>12</v>
      </c>
      <c r="G1288">
        <v>344.65</v>
      </c>
      <c r="H1288">
        <v>0</v>
      </c>
      <c r="I1288">
        <v>20.68</v>
      </c>
      <c r="J1288">
        <v>20.68</v>
      </c>
      <c r="K1288">
        <v>0</v>
      </c>
      <c r="L1288" t="s">
        <v>31</v>
      </c>
    </row>
    <row r="1289" spans="2:12" x14ac:dyDescent="0.25">
      <c r="B1289" t="s">
        <v>3208</v>
      </c>
      <c r="C1289" t="s">
        <v>3209</v>
      </c>
      <c r="D1289" s="13">
        <v>43806</v>
      </c>
      <c r="E1289">
        <v>1086.47</v>
      </c>
      <c r="F1289">
        <v>18</v>
      </c>
      <c r="G1289">
        <v>593.61</v>
      </c>
      <c r="H1289">
        <v>0</v>
      </c>
      <c r="I1289">
        <v>53.42</v>
      </c>
      <c r="J1289">
        <v>53.42</v>
      </c>
      <c r="K1289">
        <v>0</v>
      </c>
      <c r="L1289" t="s">
        <v>31</v>
      </c>
    </row>
    <row r="1290" spans="2:12" x14ac:dyDescent="0.25">
      <c r="B1290" t="s">
        <v>2759</v>
      </c>
      <c r="C1290" t="s">
        <v>3210</v>
      </c>
      <c r="D1290" s="13">
        <v>43806</v>
      </c>
      <c r="E1290">
        <v>3325.05</v>
      </c>
      <c r="F1290">
        <v>12</v>
      </c>
      <c r="G1290">
        <v>1370.33</v>
      </c>
      <c r="H1290">
        <v>0</v>
      </c>
      <c r="I1290">
        <v>82.22</v>
      </c>
      <c r="J1290">
        <v>82.22</v>
      </c>
      <c r="K1290">
        <v>0</v>
      </c>
      <c r="L1290" t="s">
        <v>31</v>
      </c>
    </row>
    <row r="1291" spans="2:12" x14ac:dyDescent="0.25">
      <c r="B1291" t="s">
        <v>2759</v>
      </c>
      <c r="C1291" t="s">
        <v>3210</v>
      </c>
      <c r="D1291" s="13">
        <v>43806</v>
      </c>
      <c r="E1291">
        <v>3325.05</v>
      </c>
      <c r="F1291">
        <v>18</v>
      </c>
      <c r="G1291">
        <v>1517.21</v>
      </c>
      <c r="H1291">
        <v>0</v>
      </c>
      <c r="I1291">
        <v>136.55000000000001</v>
      </c>
      <c r="J1291">
        <v>136.55000000000001</v>
      </c>
      <c r="K1291">
        <v>0</v>
      </c>
      <c r="L1291" t="s">
        <v>31</v>
      </c>
    </row>
    <row r="1292" spans="2:12" x14ac:dyDescent="0.25">
      <c r="B1292" t="s">
        <v>2781</v>
      </c>
      <c r="C1292" t="s">
        <v>3211</v>
      </c>
      <c r="D1292" s="13">
        <v>43806</v>
      </c>
      <c r="E1292">
        <v>590.53</v>
      </c>
      <c r="F1292">
        <v>12</v>
      </c>
      <c r="G1292">
        <v>118.17</v>
      </c>
      <c r="H1292">
        <v>0</v>
      </c>
      <c r="I1292">
        <v>7.09</v>
      </c>
      <c r="J1292">
        <v>7.09</v>
      </c>
      <c r="K1292">
        <v>0</v>
      </c>
      <c r="L1292" t="s">
        <v>31</v>
      </c>
    </row>
    <row r="1293" spans="2:12" x14ac:dyDescent="0.25">
      <c r="B1293" t="s">
        <v>2781</v>
      </c>
      <c r="C1293" t="s">
        <v>3211</v>
      </c>
      <c r="D1293" s="13">
        <v>43806</v>
      </c>
      <c r="E1293">
        <v>590.53</v>
      </c>
      <c r="F1293">
        <v>18</v>
      </c>
      <c r="G1293">
        <v>388.29</v>
      </c>
      <c r="H1293">
        <v>0</v>
      </c>
      <c r="I1293">
        <v>34.950000000000003</v>
      </c>
      <c r="J1293">
        <v>34.950000000000003</v>
      </c>
      <c r="K1293">
        <v>0</v>
      </c>
      <c r="L1293" t="s">
        <v>31</v>
      </c>
    </row>
    <row r="1294" spans="2:12" x14ac:dyDescent="0.25">
      <c r="B1294" t="s">
        <v>2777</v>
      </c>
      <c r="C1294" t="s">
        <v>3212</v>
      </c>
      <c r="D1294" s="13">
        <v>43806</v>
      </c>
      <c r="E1294">
        <v>852.75</v>
      </c>
      <c r="F1294">
        <v>12</v>
      </c>
      <c r="G1294">
        <v>159.54</v>
      </c>
      <c r="H1294">
        <v>0</v>
      </c>
      <c r="I1294">
        <v>9.57</v>
      </c>
      <c r="J1294">
        <v>9.57</v>
      </c>
      <c r="K1294">
        <v>0</v>
      </c>
      <c r="L1294" t="s">
        <v>31</v>
      </c>
    </row>
    <row r="1295" spans="2:12" x14ac:dyDescent="0.25">
      <c r="B1295" t="s">
        <v>2777</v>
      </c>
      <c r="C1295" t="s">
        <v>3212</v>
      </c>
      <c r="D1295" s="13">
        <v>43806</v>
      </c>
      <c r="E1295">
        <v>852.75</v>
      </c>
      <c r="F1295">
        <v>18</v>
      </c>
      <c r="G1295">
        <v>571.25</v>
      </c>
      <c r="H1295">
        <v>0</v>
      </c>
      <c r="I1295">
        <v>51.41</v>
      </c>
      <c r="J1295">
        <v>51.41</v>
      </c>
      <c r="K1295">
        <v>0</v>
      </c>
      <c r="L1295" t="s">
        <v>31</v>
      </c>
    </row>
    <row r="1296" spans="2:12" x14ac:dyDescent="0.25">
      <c r="B1296" t="s">
        <v>2953</v>
      </c>
      <c r="C1296" t="s">
        <v>3213</v>
      </c>
      <c r="D1296" s="13">
        <v>43806</v>
      </c>
      <c r="E1296">
        <v>3243.62</v>
      </c>
      <c r="F1296">
        <v>12</v>
      </c>
      <c r="G1296">
        <v>1055.75</v>
      </c>
      <c r="H1296">
        <v>0</v>
      </c>
      <c r="I1296">
        <v>63.35</v>
      </c>
      <c r="J1296">
        <v>63.35</v>
      </c>
      <c r="K1296">
        <v>0</v>
      </c>
      <c r="L1296" t="s">
        <v>31</v>
      </c>
    </row>
    <row r="1297" spans="2:12" x14ac:dyDescent="0.25">
      <c r="B1297" t="s">
        <v>2953</v>
      </c>
      <c r="C1297" t="s">
        <v>3213</v>
      </c>
      <c r="D1297" s="13">
        <v>43806</v>
      </c>
      <c r="E1297">
        <v>3243.62</v>
      </c>
      <c r="F1297">
        <v>18</v>
      </c>
      <c r="G1297">
        <v>1746.77</v>
      </c>
      <c r="H1297">
        <v>0</v>
      </c>
      <c r="I1297">
        <v>157.21</v>
      </c>
      <c r="J1297">
        <v>157.21</v>
      </c>
      <c r="K1297">
        <v>0</v>
      </c>
      <c r="L1297" t="s">
        <v>31</v>
      </c>
    </row>
    <row r="1298" spans="2:12" x14ac:dyDescent="0.25">
      <c r="B1298" t="s">
        <v>3214</v>
      </c>
      <c r="C1298" t="s">
        <v>3215</v>
      </c>
      <c r="D1298" s="13">
        <v>43806</v>
      </c>
      <c r="E1298">
        <v>515.12</v>
      </c>
      <c r="F1298">
        <v>18</v>
      </c>
      <c r="G1298">
        <v>436.55</v>
      </c>
      <c r="H1298">
        <v>0</v>
      </c>
      <c r="I1298">
        <v>39.29</v>
      </c>
      <c r="J1298">
        <v>39.29</v>
      </c>
      <c r="K1298">
        <v>0</v>
      </c>
      <c r="L1298" t="s">
        <v>31</v>
      </c>
    </row>
    <row r="1299" spans="2:12" x14ac:dyDescent="0.25">
      <c r="B1299" t="s">
        <v>3216</v>
      </c>
      <c r="C1299" t="s">
        <v>3217</v>
      </c>
      <c r="D1299" s="13">
        <v>43806</v>
      </c>
      <c r="E1299">
        <v>2699.25</v>
      </c>
      <c r="F1299">
        <v>12</v>
      </c>
      <c r="G1299">
        <v>931.14</v>
      </c>
      <c r="H1299">
        <v>0</v>
      </c>
      <c r="I1299">
        <v>55.87</v>
      </c>
      <c r="J1299">
        <v>55.87</v>
      </c>
      <c r="K1299">
        <v>0</v>
      </c>
      <c r="L1299" t="s">
        <v>31</v>
      </c>
    </row>
    <row r="1300" spans="2:12" x14ac:dyDescent="0.25">
      <c r="B1300" t="s">
        <v>3216</v>
      </c>
      <c r="C1300" t="s">
        <v>3217</v>
      </c>
      <c r="D1300" s="13">
        <v>43806</v>
      </c>
      <c r="E1300">
        <v>2699.25</v>
      </c>
      <c r="F1300">
        <v>18</v>
      </c>
      <c r="G1300">
        <v>1403.7</v>
      </c>
      <c r="H1300">
        <v>0</v>
      </c>
      <c r="I1300">
        <v>126.33</v>
      </c>
      <c r="J1300">
        <v>126.33</v>
      </c>
      <c r="K1300">
        <v>0</v>
      </c>
      <c r="L1300" t="s">
        <v>31</v>
      </c>
    </row>
    <row r="1301" spans="2:12" x14ac:dyDescent="0.25">
      <c r="B1301" t="s">
        <v>2761</v>
      </c>
      <c r="C1301" t="s">
        <v>3218</v>
      </c>
      <c r="D1301" s="13">
        <v>43806</v>
      </c>
      <c r="E1301">
        <v>1690.57</v>
      </c>
      <c r="F1301">
        <v>12</v>
      </c>
      <c r="G1301">
        <v>931.14</v>
      </c>
      <c r="H1301">
        <v>0</v>
      </c>
      <c r="I1301">
        <v>55.87</v>
      </c>
      <c r="J1301">
        <v>55.87</v>
      </c>
      <c r="K1301">
        <v>0</v>
      </c>
      <c r="L1301" t="s">
        <v>31</v>
      </c>
    </row>
    <row r="1302" spans="2:12" x14ac:dyDescent="0.25">
      <c r="B1302" t="s">
        <v>2761</v>
      </c>
      <c r="C1302" t="s">
        <v>3218</v>
      </c>
      <c r="D1302" s="13">
        <v>43806</v>
      </c>
      <c r="E1302">
        <v>1690.57</v>
      </c>
      <c r="F1302">
        <v>18</v>
      </c>
      <c r="G1302">
        <v>548.9</v>
      </c>
      <c r="H1302">
        <v>0</v>
      </c>
      <c r="I1302">
        <v>49.4</v>
      </c>
      <c r="J1302">
        <v>49.4</v>
      </c>
      <c r="K1302">
        <v>0</v>
      </c>
      <c r="L1302" t="s">
        <v>31</v>
      </c>
    </row>
    <row r="1303" spans="2:12" x14ac:dyDescent="0.25">
      <c r="B1303" t="s">
        <v>2996</v>
      </c>
      <c r="C1303" t="s">
        <v>3219</v>
      </c>
      <c r="D1303" s="13">
        <v>43806</v>
      </c>
      <c r="E1303">
        <v>1077.3699999999999</v>
      </c>
      <c r="F1303">
        <v>12</v>
      </c>
      <c r="G1303">
        <v>535.08000000000004</v>
      </c>
      <c r="H1303">
        <v>0</v>
      </c>
      <c r="I1303">
        <v>32.11</v>
      </c>
      <c r="J1303">
        <v>32.11</v>
      </c>
      <c r="K1303">
        <v>0</v>
      </c>
      <c r="L1303" t="s">
        <v>31</v>
      </c>
    </row>
    <row r="1304" spans="2:12" x14ac:dyDescent="0.25">
      <c r="B1304" t="s">
        <v>2996</v>
      </c>
      <c r="C1304" t="s">
        <v>3219</v>
      </c>
      <c r="D1304" s="13">
        <v>43806</v>
      </c>
      <c r="E1304">
        <v>1077.3699999999999</v>
      </c>
      <c r="F1304">
        <v>18</v>
      </c>
      <c r="G1304">
        <v>405.15</v>
      </c>
      <c r="H1304">
        <v>0</v>
      </c>
      <c r="I1304">
        <v>36.46</v>
      </c>
      <c r="J1304">
        <v>36.46</v>
      </c>
      <c r="K1304">
        <v>0</v>
      </c>
      <c r="L1304" t="s">
        <v>31</v>
      </c>
    </row>
    <row r="1305" spans="2:12" x14ac:dyDescent="0.25">
      <c r="B1305" t="s">
        <v>3220</v>
      </c>
      <c r="C1305" t="s">
        <v>3221</v>
      </c>
      <c r="D1305" s="13">
        <v>43806</v>
      </c>
      <c r="E1305">
        <v>2026.76</v>
      </c>
      <c r="F1305">
        <v>12</v>
      </c>
      <c r="G1305">
        <v>1809.61</v>
      </c>
      <c r="H1305">
        <v>0</v>
      </c>
      <c r="I1305">
        <v>108.58</v>
      </c>
      <c r="J1305">
        <v>108.58</v>
      </c>
      <c r="K1305">
        <v>0</v>
      </c>
      <c r="L1305" t="s">
        <v>31</v>
      </c>
    </row>
    <row r="1306" spans="2:12" x14ac:dyDescent="0.25">
      <c r="B1306" t="s">
        <v>3222</v>
      </c>
      <c r="C1306" t="s">
        <v>3223</v>
      </c>
      <c r="D1306" s="13">
        <v>43806</v>
      </c>
      <c r="E1306">
        <v>1752.88</v>
      </c>
      <c r="F1306">
        <v>18</v>
      </c>
      <c r="G1306">
        <v>1485.51</v>
      </c>
      <c r="H1306">
        <v>0</v>
      </c>
      <c r="I1306">
        <v>133.69999999999999</v>
      </c>
      <c r="J1306">
        <v>133.69999999999999</v>
      </c>
      <c r="K1306">
        <v>0</v>
      </c>
      <c r="L1306" t="s">
        <v>31</v>
      </c>
    </row>
    <row r="1307" spans="2:12" x14ac:dyDescent="0.25">
      <c r="B1307" t="s">
        <v>3224</v>
      </c>
      <c r="C1307" t="s">
        <v>3225</v>
      </c>
      <c r="D1307" s="13">
        <v>43806</v>
      </c>
      <c r="E1307">
        <v>1097.18</v>
      </c>
      <c r="F1307">
        <v>12</v>
      </c>
      <c r="G1307">
        <v>452.97</v>
      </c>
      <c r="H1307">
        <v>0</v>
      </c>
      <c r="I1307">
        <v>27.18</v>
      </c>
      <c r="J1307">
        <v>27.18</v>
      </c>
      <c r="K1307">
        <v>0</v>
      </c>
      <c r="L1307" t="s">
        <v>31</v>
      </c>
    </row>
    <row r="1308" spans="2:12" x14ac:dyDescent="0.25">
      <c r="B1308" t="s">
        <v>3224</v>
      </c>
      <c r="C1308" t="s">
        <v>3225</v>
      </c>
      <c r="D1308" s="13">
        <v>43806</v>
      </c>
      <c r="E1308">
        <v>1097.18</v>
      </c>
      <c r="F1308">
        <v>18</v>
      </c>
      <c r="G1308">
        <v>499.89</v>
      </c>
      <c r="H1308">
        <v>0</v>
      </c>
      <c r="I1308">
        <v>44.99</v>
      </c>
      <c r="J1308">
        <v>44.99</v>
      </c>
      <c r="K1308">
        <v>0</v>
      </c>
      <c r="L1308" t="s">
        <v>31</v>
      </c>
    </row>
    <row r="1309" spans="2:12" x14ac:dyDescent="0.25">
      <c r="B1309" t="s">
        <v>2934</v>
      </c>
      <c r="C1309" t="s">
        <v>3226</v>
      </c>
      <c r="D1309" s="13">
        <v>43806</v>
      </c>
      <c r="E1309">
        <v>1506.1</v>
      </c>
      <c r="F1309">
        <v>12</v>
      </c>
      <c r="G1309">
        <v>569.57000000000005</v>
      </c>
      <c r="H1309">
        <v>0</v>
      </c>
      <c r="I1309">
        <v>34.17</v>
      </c>
      <c r="J1309">
        <v>34.17</v>
      </c>
      <c r="K1309">
        <v>0</v>
      </c>
      <c r="L1309" t="s">
        <v>31</v>
      </c>
    </row>
    <row r="1310" spans="2:12" x14ac:dyDescent="0.25">
      <c r="B1310" t="s">
        <v>2934</v>
      </c>
      <c r="C1310" t="s">
        <v>3226</v>
      </c>
      <c r="D1310" s="13">
        <v>43806</v>
      </c>
      <c r="E1310">
        <v>1506.1</v>
      </c>
      <c r="F1310">
        <v>18</v>
      </c>
      <c r="G1310">
        <v>735.77</v>
      </c>
      <c r="H1310">
        <v>0</v>
      </c>
      <c r="I1310">
        <v>66.22</v>
      </c>
      <c r="J1310">
        <v>66.22</v>
      </c>
      <c r="K1310">
        <v>0</v>
      </c>
      <c r="L1310" t="s">
        <v>31</v>
      </c>
    </row>
    <row r="1311" spans="2:12" x14ac:dyDescent="0.25">
      <c r="B1311" t="s">
        <v>3227</v>
      </c>
      <c r="C1311" t="s">
        <v>3228</v>
      </c>
      <c r="D1311" s="13">
        <v>43806</v>
      </c>
      <c r="E1311">
        <v>212.41</v>
      </c>
      <c r="F1311">
        <v>18</v>
      </c>
      <c r="G1311">
        <v>180.02</v>
      </c>
      <c r="H1311">
        <v>0</v>
      </c>
      <c r="I1311">
        <v>16.2</v>
      </c>
      <c r="J1311">
        <v>16.2</v>
      </c>
      <c r="K1311">
        <v>0</v>
      </c>
      <c r="L1311" t="s">
        <v>31</v>
      </c>
    </row>
    <row r="1312" spans="2:12" x14ac:dyDescent="0.25">
      <c r="B1312" t="s">
        <v>3229</v>
      </c>
      <c r="C1312" t="s">
        <v>3230</v>
      </c>
      <c r="D1312" s="13">
        <v>43806</v>
      </c>
      <c r="E1312">
        <v>620.1</v>
      </c>
      <c r="F1312">
        <v>18</v>
      </c>
      <c r="G1312">
        <v>525.5</v>
      </c>
      <c r="H1312">
        <v>0</v>
      </c>
      <c r="I1312">
        <v>47.3</v>
      </c>
      <c r="J1312">
        <v>47.3</v>
      </c>
      <c r="K1312">
        <v>0</v>
      </c>
      <c r="L1312" t="s">
        <v>31</v>
      </c>
    </row>
    <row r="1313" spans="2:12" x14ac:dyDescent="0.25">
      <c r="B1313" t="s">
        <v>3231</v>
      </c>
      <c r="C1313" t="s">
        <v>3232</v>
      </c>
      <c r="D1313" s="13">
        <v>43806</v>
      </c>
      <c r="E1313">
        <v>628.27</v>
      </c>
      <c r="F1313">
        <v>12</v>
      </c>
      <c r="G1313">
        <v>560.95000000000005</v>
      </c>
      <c r="H1313">
        <v>0</v>
      </c>
      <c r="I1313">
        <v>33.659999999999997</v>
      </c>
      <c r="J1313">
        <v>33.659999999999997</v>
      </c>
      <c r="K1313">
        <v>0</v>
      </c>
      <c r="L1313" t="s">
        <v>31</v>
      </c>
    </row>
    <row r="1314" spans="2:12" x14ac:dyDescent="0.25">
      <c r="B1314" t="s">
        <v>2525</v>
      </c>
      <c r="C1314" t="s">
        <v>3233</v>
      </c>
      <c r="D1314" s="13">
        <v>43806</v>
      </c>
      <c r="E1314">
        <v>1663.43</v>
      </c>
      <c r="F1314">
        <v>18</v>
      </c>
      <c r="G1314">
        <v>1409.68</v>
      </c>
      <c r="H1314">
        <v>0</v>
      </c>
      <c r="I1314">
        <v>126.87</v>
      </c>
      <c r="J1314">
        <v>126.87</v>
      </c>
      <c r="K1314">
        <v>0</v>
      </c>
      <c r="L1314" t="s">
        <v>31</v>
      </c>
    </row>
    <row r="1315" spans="2:12" x14ac:dyDescent="0.25">
      <c r="B1315" t="s">
        <v>3234</v>
      </c>
      <c r="C1315" t="s">
        <v>3235</v>
      </c>
      <c r="D1315" s="13">
        <v>43806</v>
      </c>
      <c r="E1315">
        <v>806.72</v>
      </c>
      <c r="F1315">
        <v>18</v>
      </c>
      <c r="G1315">
        <v>683.66</v>
      </c>
      <c r="H1315">
        <v>0</v>
      </c>
      <c r="I1315">
        <v>61.53</v>
      </c>
      <c r="J1315">
        <v>61.53</v>
      </c>
      <c r="K1315">
        <v>0</v>
      </c>
      <c r="L1315" t="s">
        <v>31</v>
      </c>
    </row>
    <row r="1316" spans="2:12" x14ac:dyDescent="0.25">
      <c r="B1316" t="s">
        <v>3236</v>
      </c>
      <c r="C1316" t="s">
        <v>3237</v>
      </c>
      <c r="D1316" s="13">
        <v>43806</v>
      </c>
      <c r="E1316">
        <v>5016.84</v>
      </c>
      <c r="F1316">
        <v>12</v>
      </c>
      <c r="G1316">
        <v>2861.1</v>
      </c>
      <c r="H1316">
        <v>0</v>
      </c>
      <c r="I1316">
        <v>171.67</v>
      </c>
      <c r="J1316">
        <v>171.67</v>
      </c>
      <c r="K1316">
        <v>0</v>
      </c>
      <c r="L1316" t="s">
        <v>31</v>
      </c>
    </row>
    <row r="1317" spans="2:12" x14ac:dyDescent="0.25">
      <c r="B1317" t="s">
        <v>3236</v>
      </c>
      <c r="C1317" t="s">
        <v>3237</v>
      </c>
      <c r="D1317" s="13">
        <v>43806</v>
      </c>
      <c r="E1317">
        <v>5016.84</v>
      </c>
      <c r="F1317">
        <v>18</v>
      </c>
      <c r="G1317">
        <v>1535.95</v>
      </c>
      <c r="H1317">
        <v>0</v>
      </c>
      <c r="I1317">
        <v>138.24</v>
      </c>
      <c r="J1317">
        <v>138.24</v>
      </c>
      <c r="K1317">
        <v>0</v>
      </c>
      <c r="L1317" t="s">
        <v>31</v>
      </c>
    </row>
    <row r="1318" spans="2:12" x14ac:dyDescent="0.25">
      <c r="B1318" t="s">
        <v>2953</v>
      </c>
      <c r="C1318" t="s">
        <v>3238</v>
      </c>
      <c r="D1318" s="13">
        <v>43806</v>
      </c>
      <c r="E1318">
        <v>532.58000000000004</v>
      </c>
      <c r="F1318">
        <v>18</v>
      </c>
      <c r="G1318">
        <v>451.34</v>
      </c>
      <c r="H1318">
        <v>0</v>
      </c>
      <c r="I1318">
        <v>40.619999999999997</v>
      </c>
      <c r="J1318">
        <v>40.619999999999997</v>
      </c>
      <c r="K1318">
        <v>0</v>
      </c>
      <c r="L1318" t="s">
        <v>31</v>
      </c>
    </row>
    <row r="1319" spans="2:12" x14ac:dyDescent="0.25">
      <c r="B1319" t="s">
        <v>3239</v>
      </c>
      <c r="C1319" t="s">
        <v>3240</v>
      </c>
      <c r="D1319" s="13">
        <v>43806</v>
      </c>
      <c r="E1319">
        <v>2531.0300000000002</v>
      </c>
      <c r="F1319">
        <v>12</v>
      </c>
      <c r="G1319">
        <v>572.27</v>
      </c>
      <c r="H1319">
        <v>0</v>
      </c>
      <c r="I1319">
        <v>34.340000000000003</v>
      </c>
      <c r="J1319">
        <v>34.340000000000003</v>
      </c>
      <c r="K1319">
        <v>0</v>
      </c>
      <c r="L1319" t="s">
        <v>31</v>
      </c>
    </row>
    <row r="1320" spans="2:12" x14ac:dyDescent="0.25">
      <c r="B1320" t="s">
        <v>3239</v>
      </c>
      <c r="C1320" t="s">
        <v>3240</v>
      </c>
      <c r="D1320" s="13">
        <v>43806</v>
      </c>
      <c r="E1320">
        <v>2531.0300000000002</v>
      </c>
      <c r="F1320">
        <v>18</v>
      </c>
      <c r="G1320">
        <v>1601.79</v>
      </c>
      <c r="H1320">
        <v>0</v>
      </c>
      <c r="I1320">
        <v>144.16</v>
      </c>
      <c r="J1320">
        <v>144.16</v>
      </c>
      <c r="K1320">
        <v>0</v>
      </c>
      <c r="L1320" t="s">
        <v>31</v>
      </c>
    </row>
    <row r="1321" spans="2:12" x14ac:dyDescent="0.25">
      <c r="B1321" t="s">
        <v>3241</v>
      </c>
      <c r="C1321" t="s">
        <v>3242</v>
      </c>
      <c r="D1321" s="13">
        <v>43806</v>
      </c>
      <c r="E1321">
        <v>2523.34</v>
      </c>
      <c r="F1321">
        <v>12</v>
      </c>
      <c r="G1321">
        <v>1540.1</v>
      </c>
      <c r="H1321">
        <v>0</v>
      </c>
      <c r="I1321">
        <v>92.41</v>
      </c>
      <c r="J1321">
        <v>92.41</v>
      </c>
      <c r="K1321">
        <v>0</v>
      </c>
      <c r="L1321" t="s">
        <v>31</v>
      </c>
    </row>
    <row r="1322" spans="2:12" x14ac:dyDescent="0.25">
      <c r="B1322" t="s">
        <v>3241</v>
      </c>
      <c r="C1322" t="s">
        <v>3242</v>
      </c>
      <c r="D1322" s="13">
        <v>43806</v>
      </c>
      <c r="E1322">
        <v>2523.34</v>
      </c>
      <c r="F1322">
        <v>18</v>
      </c>
      <c r="G1322">
        <v>676.65</v>
      </c>
      <c r="H1322">
        <v>0</v>
      </c>
      <c r="I1322">
        <v>60.9</v>
      </c>
      <c r="J1322">
        <v>60.9</v>
      </c>
      <c r="K1322">
        <v>0</v>
      </c>
      <c r="L1322" t="s">
        <v>31</v>
      </c>
    </row>
    <row r="1323" spans="2:12" x14ac:dyDescent="0.25">
      <c r="B1323" t="s">
        <v>3243</v>
      </c>
      <c r="C1323" t="s">
        <v>3244</v>
      </c>
      <c r="D1323" s="13">
        <v>43806</v>
      </c>
      <c r="E1323">
        <v>377.21</v>
      </c>
      <c r="F1323">
        <v>18</v>
      </c>
      <c r="G1323">
        <v>319.67</v>
      </c>
      <c r="H1323">
        <v>0</v>
      </c>
      <c r="I1323">
        <v>28.77</v>
      </c>
      <c r="J1323">
        <v>28.77</v>
      </c>
      <c r="K1323">
        <v>0</v>
      </c>
      <c r="L1323" t="s">
        <v>31</v>
      </c>
    </row>
    <row r="1324" spans="2:12" x14ac:dyDescent="0.25">
      <c r="B1324" t="s">
        <v>2866</v>
      </c>
      <c r="C1324" t="s">
        <v>3245</v>
      </c>
      <c r="D1324" s="13">
        <v>43806</v>
      </c>
      <c r="E1324">
        <v>1316.8</v>
      </c>
      <c r="F1324">
        <v>12</v>
      </c>
      <c r="G1324">
        <v>892.35</v>
      </c>
      <c r="H1324">
        <v>0</v>
      </c>
      <c r="I1324">
        <v>53.54</v>
      </c>
      <c r="J1324">
        <v>53.54</v>
      </c>
      <c r="K1324">
        <v>0</v>
      </c>
      <c r="L1324" t="s">
        <v>31</v>
      </c>
    </row>
    <row r="1325" spans="2:12" x14ac:dyDescent="0.25">
      <c r="B1325" t="s">
        <v>2866</v>
      </c>
      <c r="C1325" t="s">
        <v>3245</v>
      </c>
      <c r="D1325" s="13">
        <v>43806</v>
      </c>
      <c r="E1325">
        <v>1316.8</v>
      </c>
      <c r="F1325">
        <v>18</v>
      </c>
      <c r="G1325">
        <v>268.95999999999998</v>
      </c>
      <c r="H1325">
        <v>0</v>
      </c>
      <c r="I1325">
        <v>24.21</v>
      </c>
      <c r="J1325">
        <v>24.21</v>
      </c>
      <c r="K1325">
        <v>0</v>
      </c>
      <c r="L1325" t="s">
        <v>31</v>
      </c>
    </row>
    <row r="1326" spans="2:12" x14ac:dyDescent="0.25">
      <c r="B1326" t="s">
        <v>2041</v>
      </c>
      <c r="C1326" t="s">
        <v>3246</v>
      </c>
      <c r="D1326" s="13">
        <v>43806</v>
      </c>
      <c r="E1326">
        <v>995.11</v>
      </c>
      <c r="F1326">
        <v>12</v>
      </c>
      <c r="G1326">
        <v>457.89</v>
      </c>
      <c r="H1326">
        <v>0</v>
      </c>
      <c r="I1326">
        <v>27.47</v>
      </c>
      <c r="J1326">
        <v>27.47</v>
      </c>
      <c r="K1326">
        <v>0</v>
      </c>
      <c r="L1326" t="s">
        <v>31</v>
      </c>
    </row>
    <row r="1327" spans="2:12" x14ac:dyDescent="0.25">
      <c r="B1327" t="s">
        <v>2041</v>
      </c>
      <c r="C1327" t="s">
        <v>3246</v>
      </c>
      <c r="D1327" s="13">
        <v>43806</v>
      </c>
      <c r="E1327">
        <v>995.11</v>
      </c>
      <c r="F1327">
        <v>18</v>
      </c>
      <c r="G1327">
        <v>408.72</v>
      </c>
      <c r="H1327">
        <v>0</v>
      </c>
      <c r="I1327">
        <v>36.78</v>
      </c>
      <c r="J1327">
        <v>36.78</v>
      </c>
      <c r="K1327">
        <v>0</v>
      </c>
      <c r="L1327" t="s">
        <v>31</v>
      </c>
    </row>
    <row r="1328" spans="2:12" x14ac:dyDescent="0.25">
      <c r="B1328" t="s">
        <v>3247</v>
      </c>
      <c r="C1328" t="s">
        <v>3248</v>
      </c>
      <c r="D1328" s="13">
        <v>43806</v>
      </c>
      <c r="E1328">
        <v>555.12</v>
      </c>
      <c r="F1328">
        <v>12</v>
      </c>
      <c r="G1328">
        <v>495.64</v>
      </c>
      <c r="H1328">
        <v>0</v>
      </c>
      <c r="I1328">
        <v>29.74</v>
      </c>
      <c r="J1328">
        <v>29.74</v>
      </c>
      <c r="K1328">
        <v>0</v>
      </c>
      <c r="L1328" t="s">
        <v>31</v>
      </c>
    </row>
    <row r="1329" spans="2:12" x14ac:dyDescent="0.25">
      <c r="B1329" t="s">
        <v>3249</v>
      </c>
      <c r="C1329" t="s">
        <v>3250</v>
      </c>
      <c r="D1329" s="13">
        <v>43806</v>
      </c>
      <c r="E1329">
        <v>1871.01</v>
      </c>
      <c r="F1329">
        <v>12</v>
      </c>
      <c r="G1329">
        <v>1148.3699999999999</v>
      </c>
      <c r="H1329">
        <v>0</v>
      </c>
      <c r="I1329">
        <v>68.900000000000006</v>
      </c>
      <c r="J1329">
        <v>68.900000000000006</v>
      </c>
      <c r="K1329">
        <v>0</v>
      </c>
      <c r="L1329" t="s">
        <v>31</v>
      </c>
    </row>
    <row r="1330" spans="2:12" x14ac:dyDescent="0.25">
      <c r="B1330" t="s">
        <v>3249</v>
      </c>
      <c r="C1330" t="s">
        <v>3250</v>
      </c>
      <c r="D1330" s="13">
        <v>43806</v>
      </c>
      <c r="E1330">
        <v>1871.01</v>
      </c>
      <c r="F1330">
        <v>18</v>
      </c>
      <c r="G1330">
        <v>495.62</v>
      </c>
      <c r="H1330">
        <v>0</v>
      </c>
      <c r="I1330">
        <v>44.61</v>
      </c>
      <c r="J1330">
        <v>44.61</v>
      </c>
      <c r="K1330">
        <v>0</v>
      </c>
      <c r="L1330" t="s">
        <v>31</v>
      </c>
    </row>
    <row r="1331" spans="2:12" x14ac:dyDescent="0.25">
      <c r="B1331" t="s">
        <v>3251</v>
      </c>
      <c r="C1331" t="s">
        <v>3252</v>
      </c>
      <c r="D1331" s="13">
        <v>43806</v>
      </c>
      <c r="E1331">
        <v>7425.32</v>
      </c>
      <c r="F1331">
        <v>12</v>
      </c>
      <c r="G1331">
        <v>848.7</v>
      </c>
      <c r="H1331">
        <v>0</v>
      </c>
      <c r="I1331">
        <v>50.92</v>
      </c>
      <c r="J1331">
        <v>50.92</v>
      </c>
      <c r="K1331">
        <v>0</v>
      </c>
      <c r="L1331" t="s">
        <v>31</v>
      </c>
    </row>
    <row r="1332" spans="2:12" x14ac:dyDescent="0.25">
      <c r="B1332" t="s">
        <v>3251</v>
      </c>
      <c r="C1332" t="s">
        <v>3252</v>
      </c>
      <c r="D1332" s="13">
        <v>43806</v>
      </c>
      <c r="E1332">
        <v>7425.32</v>
      </c>
      <c r="F1332">
        <v>18</v>
      </c>
      <c r="G1332">
        <v>5487.11</v>
      </c>
      <c r="H1332">
        <v>0</v>
      </c>
      <c r="I1332">
        <v>493.84</v>
      </c>
      <c r="J1332">
        <v>493.84</v>
      </c>
      <c r="K1332">
        <v>0</v>
      </c>
      <c r="L1332" t="s">
        <v>31</v>
      </c>
    </row>
    <row r="1333" spans="2:12" x14ac:dyDescent="0.25">
      <c r="B1333" t="s">
        <v>2864</v>
      </c>
      <c r="C1333" t="s">
        <v>3253</v>
      </c>
      <c r="D1333" s="13">
        <v>43806</v>
      </c>
      <c r="E1333">
        <v>2299.19</v>
      </c>
      <c r="F1333">
        <v>12</v>
      </c>
      <c r="G1333">
        <v>425.07</v>
      </c>
      <c r="H1333">
        <v>0</v>
      </c>
      <c r="I1333">
        <v>25.5</v>
      </c>
      <c r="J1333">
        <v>25.5</v>
      </c>
      <c r="K1333">
        <v>0</v>
      </c>
      <c r="L1333" t="s">
        <v>31</v>
      </c>
    </row>
    <row r="1334" spans="2:12" x14ac:dyDescent="0.25">
      <c r="B1334" t="s">
        <v>2864</v>
      </c>
      <c r="C1334" t="s">
        <v>3253</v>
      </c>
      <c r="D1334" s="13">
        <v>43806</v>
      </c>
      <c r="E1334">
        <v>2299.19</v>
      </c>
      <c r="F1334">
        <v>18</v>
      </c>
      <c r="G1334">
        <v>1545.02</v>
      </c>
      <c r="H1334">
        <v>0</v>
      </c>
      <c r="I1334">
        <v>139.05000000000001</v>
      </c>
      <c r="J1334">
        <v>139.05000000000001</v>
      </c>
      <c r="K1334">
        <v>0</v>
      </c>
      <c r="L1334" t="s">
        <v>31</v>
      </c>
    </row>
    <row r="1335" spans="2:12" x14ac:dyDescent="0.25">
      <c r="B1335" t="s">
        <v>3254</v>
      </c>
      <c r="C1335" t="s">
        <v>3255</v>
      </c>
      <c r="D1335" s="13">
        <v>43806</v>
      </c>
      <c r="E1335">
        <v>964.13</v>
      </c>
      <c r="F1335">
        <v>12</v>
      </c>
      <c r="G1335">
        <v>113.24</v>
      </c>
      <c r="H1335">
        <v>0</v>
      </c>
      <c r="I1335">
        <v>6.79</v>
      </c>
      <c r="J1335">
        <v>6.79</v>
      </c>
      <c r="K1335">
        <v>0</v>
      </c>
      <c r="L1335" t="s">
        <v>31</v>
      </c>
    </row>
    <row r="1336" spans="2:12" x14ac:dyDescent="0.25">
      <c r="B1336" t="s">
        <v>3254</v>
      </c>
      <c r="C1336" t="s">
        <v>3255</v>
      </c>
      <c r="D1336" s="13">
        <v>43806</v>
      </c>
      <c r="E1336">
        <v>964.13</v>
      </c>
      <c r="F1336">
        <v>18</v>
      </c>
      <c r="G1336">
        <v>709.58</v>
      </c>
      <c r="H1336">
        <v>0</v>
      </c>
      <c r="I1336">
        <v>63.86</v>
      </c>
      <c r="J1336">
        <v>63.86</v>
      </c>
      <c r="K1336">
        <v>0</v>
      </c>
      <c r="L1336" t="s">
        <v>31</v>
      </c>
    </row>
    <row r="1337" spans="2:12" x14ac:dyDescent="0.25">
      <c r="B1337" t="s">
        <v>2422</v>
      </c>
      <c r="C1337" t="s">
        <v>3256</v>
      </c>
      <c r="D1337" s="13">
        <v>43806</v>
      </c>
      <c r="E1337">
        <v>1546.2</v>
      </c>
      <c r="F1337">
        <v>18</v>
      </c>
      <c r="G1337">
        <v>1310.3499999999999</v>
      </c>
      <c r="H1337">
        <v>0</v>
      </c>
      <c r="I1337">
        <v>117.93</v>
      </c>
      <c r="J1337">
        <v>117.93</v>
      </c>
      <c r="K1337">
        <v>0</v>
      </c>
      <c r="L1337" t="s">
        <v>31</v>
      </c>
    </row>
    <row r="1338" spans="2:12" x14ac:dyDescent="0.25">
      <c r="B1338" t="s">
        <v>3021</v>
      </c>
      <c r="C1338" t="s">
        <v>3257</v>
      </c>
      <c r="D1338" s="13">
        <v>43806</v>
      </c>
      <c r="E1338">
        <v>315.39</v>
      </c>
      <c r="F1338">
        <v>18</v>
      </c>
      <c r="G1338">
        <v>267.27999999999997</v>
      </c>
      <c r="H1338">
        <v>0</v>
      </c>
      <c r="I1338">
        <v>24.05</v>
      </c>
      <c r="J1338">
        <v>24.05</v>
      </c>
      <c r="K1338">
        <v>0</v>
      </c>
      <c r="L1338" t="s">
        <v>31</v>
      </c>
    </row>
    <row r="1339" spans="2:12" x14ac:dyDescent="0.25">
      <c r="B1339" t="s">
        <v>2105</v>
      </c>
      <c r="C1339" t="s">
        <v>3258</v>
      </c>
      <c r="D1339" s="13">
        <v>43806</v>
      </c>
      <c r="E1339">
        <v>612.92999999999995</v>
      </c>
      <c r="F1339">
        <v>12</v>
      </c>
      <c r="G1339">
        <v>354.5</v>
      </c>
      <c r="H1339">
        <v>0</v>
      </c>
      <c r="I1339">
        <v>21.27</v>
      </c>
      <c r="J1339">
        <v>21.27</v>
      </c>
      <c r="K1339">
        <v>0</v>
      </c>
      <c r="L1339" t="s">
        <v>31</v>
      </c>
    </row>
    <row r="1340" spans="2:12" x14ac:dyDescent="0.25">
      <c r="B1340" t="s">
        <v>2105</v>
      </c>
      <c r="C1340" t="s">
        <v>3258</v>
      </c>
      <c r="D1340" s="13">
        <v>43806</v>
      </c>
      <c r="E1340">
        <v>612.92999999999995</v>
      </c>
      <c r="F1340">
        <v>18</v>
      </c>
      <c r="G1340">
        <v>182.96</v>
      </c>
      <c r="H1340">
        <v>0</v>
      </c>
      <c r="I1340">
        <v>16.47</v>
      </c>
      <c r="J1340">
        <v>16.47</v>
      </c>
      <c r="K1340">
        <v>0</v>
      </c>
      <c r="L1340" t="s">
        <v>31</v>
      </c>
    </row>
    <row r="1341" spans="2:12" x14ac:dyDescent="0.25">
      <c r="B1341" t="s">
        <v>2107</v>
      </c>
      <c r="C1341" t="s">
        <v>3259</v>
      </c>
      <c r="D1341" s="13">
        <v>43806</v>
      </c>
      <c r="E1341">
        <v>635.30999999999995</v>
      </c>
      <c r="F1341">
        <v>12</v>
      </c>
      <c r="G1341">
        <v>231.41</v>
      </c>
      <c r="H1341">
        <v>0</v>
      </c>
      <c r="I1341">
        <v>13.88</v>
      </c>
      <c r="J1341">
        <v>13.88</v>
      </c>
      <c r="K1341">
        <v>0</v>
      </c>
      <c r="L1341" t="s">
        <v>31</v>
      </c>
    </row>
    <row r="1342" spans="2:12" x14ac:dyDescent="0.25">
      <c r="B1342" t="s">
        <v>2107</v>
      </c>
      <c r="C1342" t="s">
        <v>3259</v>
      </c>
      <c r="D1342" s="13">
        <v>43806</v>
      </c>
      <c r="E1342">
        <v>635.30999999999995</v>
      </c>
      <c r="F1342">
        <v>18</v>
      </c>
      <c r="G1342">
        <v>318.76</v>
      </c>
      <c r="H1342">
        <v>0</v>
      </c>
      <c r="I1342">
        <v>28.69</v>
      </c>
      <c r="J1342">
        <v>28.69</v>
      </c>
      <c r="K1342">
        <v>0</v>
      </c>
      <c r="L1342" t="s">
        <v>31</v>
      </c>
    </row>
    <row r="1343" spans="2:12" x14ac:dyDescent="0.25">
      <c r="B1343" t="s">
        <v>1719</v>
      </c>
      <c r="C1343" t="s">
        <v>3260</v>
      </c>
      <c r="D1343" s="13">
        <v>43805</v>
      </c>
      <c r="E1343">
        <v>24831.54</v>
      </c>
      <c r="F1343">
        <v>28</v>
      </c>
      <c r="G1343">
        <v>11316.65</v>
      </c>
      <c r="H1343">
        <v>0</v>
      </c>
      <c r="I1343">
        <v>1584.33</v>
      </c>
      <c r="J1343">
        <v>1584.33</v>
      </c>
      <c r="K1343">
        <v>10346.23</v>
      </c>
      <c r="L1343" t="s">
        <v>31</v>
      </c>
    </row>
    <row r="1344" spans="2:12" x14ac:dyDescent="0.25">
      <c r="B1344" t="s">
        <v>3261</v>
      </c>
      <c r="C1344" t="s">
        <v>3262</v>
      </c>
      <c r="D1344" s="13">
        <v>43806</v>
      </c>
      <c r="E1344">
        <v>5061.62</v>
      </c>
      <c r="F1344">
        <v>12</v>
      </c>
      <c r="G1344">
        <v>1874.86</v>
      </c>
      <c r="H1344">
        <v>0</v>
      </c>
      <c r="I1344">
        <v>112.49</v>
      </c>
      <c r="J1344">
        <v>112.49</v>
      </c>
      <c r="K1344">
        <v>0</v>
      </c>
      <c r="L1344" t="s">
        <v>31</v>
      </c>
    </row>
    <row r="1345" spans="2:12" x14ac:dyDescent="0.25">
      <c r="B1345" t="s">
        <v>3261</v>
      </c>
      <c r="C1345" t="s">
        <v>3262</v>
      </c>
      <c r="D1345" s="13">
        <v>43806</v>
      </c>
      <c r="E1345">
        <v>5061.62</v>
      </c>
      <c r="F1345">
        <v>18</v>
      </c>
      <c r="G1345">
        <v>2510</v>
      </c>
      <c r="H1345">
        <v>0</v>
      </c>
      <c r="I1345">
        <v>225.9</v>
      </c>
      <c r="J1345">
        <v>225.9</v>
      </c>
      <c r="K1345">
        <v>0</v>
      </c>
      <c r="L1345" t="s">
        <v>31</v>
      </c>
    </row>
    <row r="1346" spans="2:12" x14ac:dyDescent="0.25">
      <c r="B1346" t="s">
        <v>3263</v>
      </c>
      <c r="C1346" t="s">
        <v>3264</v>
      </c>
      <c r="D1346" s="13">
        <v>43806</v>
      </c>
      <c r="E1346">
        <v>617.92999999999995</v>
      </c>
      <c r="F1346">
        <v>12</v>
      </c>
      <c r="G1346">
        <v>236.33</v>
      </c>
      <c r="H1346">
        <v>0</v>
      </c>
      <c r="I1346">
        <v>14.18</v>
      </c>
      <c r="J1346">
        <v>14.18</v>
      </c>
      <c r="K1346">
        <v>0</v>
      </c>
      <c r="L1346" t="s">
        <v>31</v>
      </c>
    </row>
    <row r="1347" spans="2:12" x14ac:dyDescent="0.25">
      <c r="B1347" t="s">
        <v>3263</v>
      </c>
      <c r="C1347" t="s">
        <v>3264</v>
      </c>
      <c r="D1347" s="13">
        <v>43806</v>
      </c>
      <c r="E1347">
        <v>617.92999999999995</v>
      </c>
      <c r="F1347">
        <v>18</v>
      </c>
      <c r="G1347">
        <v>299.36</v>
      </c>
      <c r="H1347">
        <v>0</v>
      </c>
      <c r="I1347">
        <v>26.94</v>
      </c>
      <c r="J1347">
        <v>26.94</v>
      </c>
      <c r="K1347">
        <v>0</v>
      </c>
      <c r="L1347" t="s">
        <v>31</v>
      </c>
    </row>
    <row r="1348" spans="2:12" x14ac:dyDescent="0.25">
      <c r="B1348" t="s">
        <v>2742</v>
      </c>
      <c r="C1348" t="s">
        <v>3265</v>
      </c>
      <c r="D1348" s="13">
        <v>43806</v>
      </c>
      <c r="E1348">
        <v>1210.75</v>
      </c>
      <c r="F1348">
        <v>12</v>
      </c>
      <c r="G1348">
        <v>843.85</v>
      </c>
      <c r="H1348">
        <v>0</v>
      </c>
      <c r="I1348">
        <v>50.63</v>
      </c>
      <c r="J1348">
        <v>50.63</v>
      </c>
      <c r="K1348">
        <v>0</v>
      </c>
      <c r="L1348" t="s">
        <v>31</v>
      </c>
    </row>
    <row r="1349" spans="2:12" x14ac:dyDescent="0.25">
      <c r="B1349" t="s">
        <v>2742</v>
      </c>
      <c r="C1349" t="s">
        <v>3265</v>
      </c>
      <c r="D1349" s="13">
        <v>43806</v>
      </c>
      <c r="E1349">
        <v>1210.75</v>
      </c>
      <c r="F1349">
        <v>18</v>
      </c>
      <c r="G1349">
        <v>225.12</v>
      </c>
      <c r="H1349">
        <v>0</v>
      </c>
      <c r="I1349">
        <v>20.260000000000002</v>
      </c>
      <c r="J1349">
        <v>20.260000000000002</v>
      </c>
      <c r="K1349">
        <v>0</v>
      </c>
      <c r="L1349" t="s">
        <v>31</v>
      </c>
    </row>
    <row r="1350" spans="2:12" x14ac:dyDescent="0.25">
      <c r="B1350" t="s">
        <v>3266</v>
      </c>
      <c r="C1350" t="s">
        <v>3267</v>
      </c>
      <c r="D1350" s="13">
        <v>43806</v>
      </c>
      <c r="E1350">
        <v>1130.69</v>
      </c>
      <c r="F1350">
        <v>18</v>
      </c>
      <c r="G1350">
        <v>958.22</v>
      </c>
      <c r="H1350">
        <v>0</v>
      </c>
      <c r="I1350">
        <v>86.24</v>
      </c>
      <c r="J1350">
        <v>86.24</v>
      </c>
      <c r="K1350">
        <v>0</v>
      </c>
      <c r="L1350" t="s">
        <v>31</v>
      </c>
    </row>
    <row r="1351" spans="2:12" x14ac:dyDescent="0.25">
      <c r="B1351" t="s">
        <v>3268</v>
      </c>
      <c r="C1351" t="s">
        <v>3269</v>
      </c>
      <c r="D1351" s="13">
        <v>43806</v>
      </c>
      <c r="E1351">
        <v>1670.44</v>
      </c>
      <c r="F1351">
        <v>18</v>
      </c>
      <c r="G1351">
        <v>1415.63</v>
      </c>
      <c r="H1351">
        <v>0</v>
      </c>
      <c r="I1351">
        <v>127.41</v>
      </c>
      <c r="J1351">
        <v>127.41</v>
      </c>
      <c r="K1351">
        <v>0</v>
      </c>
      <c r="L1351" t="s">
        <v>31</v>
      </c>
    </row>
    <row r="1352" spans="2:12" x14ac:dyDescent="0.25">
      <c r="B1352" t="s">
        <v>3270</v>
      </c>
      <c r="C1352" t="s">
        <v>3271</v>
      </c>
      <c r="D1352" s="13">
        <v>43806</v>
      </c>
      <c r="E1352">
        <v>1476.68</v>
      </c>
      <c r="F1352">
        <v>12</v>
      </c>
      <c r="G1352">
        <v>191.44</v>
      </c>
      <c r="H1352">
        <v>0</v>
      </c>
      <c r="I1352">
        <v>11.49</v>
      </c>
      <c r="J1352">
        <v>11.49</v>
      </c>
      <c r="K1352">
        <v>0</v>
      </c>
      <c r="L1352" t="s">
        <v>31</v>
      </c>
    </row>
    <row r="1353" spans="2:12" x14ac:dyDescent="0.25">
      <c r="B1353" t="s">
        <v>3270</v>
      </c>
      <c r="C1353" t="s">
        <v>3271</v>
      </c>
      <c r="D1353" s="13">
        <v>43806</v>
      </c>
      <c r="E1353">
        <v>1476.68</v>
      </c>
      <c r="F1353">
        <v>18</v>
      </c>
      <c r="G1353">
        <v>1069.71</v>
      </c>
      <c r="H1353">
        <v>0</v>
      </c>
      <c r="I1353">
        <v>96.27</v>
      </c>
      <c r="J1353">
        <v>96.27</v>
      </c>
      <c r="K1353">
        <v>0</v>
      </c>
      <c r="L1353" t="s">
        <v>31</v>
      </c>
    </row>
    <row r="1354" spans="2:12" x14ac:dyDescent="0.25">
      <c r="B1354" t="s">
        <v>3040</v>
      </c>
      <c r="C1354" t="s">
        <v>3272</v>
      </c>
      <c r="D1354" s="13">
        <v>43806</v>
      </c>
      <c r="E1354">
        <v>10685.31</v>
      </c>
      <c r="F1354">
        <v>18</v>
      </c>
      <c r="G1354">
        <v>9055.32</v>
      </c>
      <c r="H1354">
        <v>0</v>
      </c>
      <c r="I1354">
        <v>814.98</v>
      </c>
      <c r="J1354">
        <v>814.98</v>
      </c>
      <c r="K1354">
        <v>0</v>
      </c>
      <c r="L1354" t="s">
        <v>31</v>
      </c>
    </row>
    <row r="1355" spans="2:12" x14ac:dyDescent="0.25">
      <c r="B1355" t="s">
        <v>1713</v>
      </c>
      <c r="C1355" t="s">
        <v>3273</v>
      </c>
      <c r="D1355" s="13">
        <v>43805</v>
      </c>
      <c r="E1355">
        <v>17583.330000000002</v>
      </c>
      <c r="F1355">
        <v>28</v>
      </c>
      <c r="G1355">
        <v>8037.57</v>
      </c>
      <c r="H1355">
        <v>0</v>
      </c>
      <c r="I1355">
        <v>1125.26</v>
      </c>
      <c r="J1355">
        <v>1125.26</v>
      </c>
      <c r="K1355">
        <v>7295.24</v>
      </c>
      <c r="L1355" t="s">
        <v>31</v>
      </c>
    </row>
    <row r="1356" spans="2:12" x14ac:dyDescent="0.25">
      <c r="B1356" t="s">
        <v>1687</v>
      </c>
      <c r="C1356" t="s">
        <v>3274</v>
      </c>
      <c r="D1356" s="13">
        <v>43808</v>
      </c>
      <c r="E1356">
        <v>46279.79</v>
      </c>
      <c r="F1356">
        <v>28</v>
      </c>
      <c r="G1356">
        <v>19574.259999999998</v>
      </c>
      <c r="H1356">
        <v>0</v>
      </c>
      <c r="I1356">
        <v>2740.4</v>
      </c>
      <c r="J1356">
        <v>2740.4</v>
      </c>
      <c r="K1356">
        <v>21224.73</v>
      </c>
      <c r="L1356" t="s">
        <v>31</v>
      </c>
    </row>
    <row r="1357" spans="2:12" x14ac:dyDescent="0.25">
      <c r="B1357" t="s">
        <v>3275</v>
      </c>
      <c r="C1357" t="s">
        <v>3276</v>
      </c>
      <c r="D1357" s="13">
        <v>43808</v>
      </c>
      <c r="E1357">
        <v>48556.56</v>
      </c>
      <c r="F1357">
        <v>28</v>
      </c>
      <c r="G1357">
        <v>24092.53</v>
      </c>
      <c r="H1357">
        <v>0</v>
      </c>
      <c r="I1357">
        <v>3372.95</v>
      </c>
      <c r="J1357">
        <v>3372.95</v>
      </c>
      <c r="K1357">
        <v>17718.13</v>
      </c>
      <c r="L1357" t="s">
        <v>31</v>
      </c>
    </row>
    <row r="1358" spans="2:12" x14ac:dyDescent="0.25">
      <c r="B1358" t="s">
        <v>1675</v>
      </c>
      <c r="C1358" t="s">
        <v>3277</v>
      </c>
      <c r="D1358" s="13">
        <v>43808</v>
      </c>
      <c r="E1358">
        <v>49826.67</v>
      </c>
      <c r="F1358">
        <v>28</v>
      </c>
      <c r="G1358">
        <v>21897.86</v>
      </c>
      <c r="H1358">
        <v>0</v>
      </c>
      <c r="I1358">
        <v>3065.7</v>
      </c>
      <c r="J1358">
        <v>3065.7</v>
      </c>
      <c r="K1358">
        <v>21797.41</v>
      </c>
      <c r="L1358" t="s">
        <v>31</v>
      </c>
    </row>
    <row r="1359" spans="2:12" x14ac:dyDescent="0.25">
      <c r="B1359" t="s">
        <v>3278</v>
      </c>
      <c r="C1359" t="s">
        <v>3279</v>
      </c>
      <c r="D1359" s="13">
        <v>43808</v>
      </c>
      <c r="E1359">
        <v>1115.22</v>
      </c>
      <c r="F1359">
        <v>12</v>
      </c>
      <c r="G1359">
        <v>995.73</v>
      </c>
      <c r="H1359">
        <v>0</v>
      </c>
      <c r="I1359">
        <v>59.74</v>
      </c>
      <c r="J1359">
        <v>59.74</v>
      </c>
      <c r="K1359">
        <v>0</v>
      </c>
      <c r="L1359" t="s">
        <v>31</v>
      </c>
    </row>
    <row r="1360" spans="2:12" x14ac:dyDescent="0.25">
      <c r="B1360" t="s">
        <v>3280</v>
      </c>
      <c r="C1360" t="s">
        <v>3281</v>
      </c>
      <c r="D1360" s="13">
        <v>43808</v>
      </c>
      <c r="E1360">
        <v>468.91</v>
      </c>
      <c r="F1360">
        <v>12</v>
      </c>
      <c r="G1360">
        <v>418.67</v>
      </c>
      <c r="H1360">
        <v>0</v>
      </c>
      <c r="I1360">
        <v>25.12</v>
      </c>
      <c r="J1360">
        <v>25.12</v>
      </c>
      <c r="K1360">
        <v>0</v>
      </c>
      <c r="L1360" t="s">
        <v>31</v>
      </c>
    </row>
    <row r="1361" spans="2:12" x14ac:dyDescent="0.25">
      <c r="B1361" t="s">
        <v>3280</v>
      </c>
      <c r="C1361" t="s">
        <v>3282</v>
      </c>
      <c r="D1361" s="13">
        <v>43808</v>
      </c>
      <c r="E1361">
        <v>214.2</v>
      </c>
      <c r="F1361">
        <v>12</v>
      </c>
      <c r="G1361">
        <v>191.25</v>
      </c>
      <c r="H1361">
        <v>0</v>
      </c>
      <c r="I1361">
        <v>11.47</v>
      </c>
      <c r="J1361">
        <v>11.47</v>
      </c>
      <c r="K1361">
        <v>0</v>
      </c>
      <c r="L1361" t="s">
        <v>31</v>
      </c>
    </row>
    <row r="1362" spans="2:12" x14ac:dyDescent="0.25">
      <c r="B1362" t="s">
        <v>3283</v>
      </c>
      <c r="C1362" t="s">
        <v>3284</v>
      </c>
      <c r="D1362" s="13">
        <v>43808</v>
      </c>
      <c r="E1362">
        <v>411.18</v>
      </c>
      <c r="F1362">
        <v>12</v>
      </c>
      <c r="G1362">
        <v>367.12</v>
      </c>
      <c r="H1362">
        <v>0</v>
      </c>
      <c r="I1362">
        <v>22.03</v>
      </c>
      <c r="J1362">
        <v>22.03</v>
      </c>
      <c r="K1362">
        <v>0</v>
      </c>
      <c r="L1362" t="s">
        <v>31</v>
      </c>
    </row>
    <row r="1363" spans="2:12" x14ac:dyDescent="0.25">
      <c r="B1363" t="s">
        <v>1671</v>
      </c>
      <c r="C1363" t="s">
        <v>3285</v>
      </c>
      <c r="D1363" s="13">
        <v>43808</v>
      </c>
      <c r="E1363">
        <v>46279.74</v>
      </c>
      <c r="F1363">
        <v>28</v>
      </c>
      <c r="G1363">
        <v>20142.330000000002</v>
      </c>
      <c r="H1363">
        <v>0</v>
      </c>
      <c r="I1363">
        <v>2819.93</v>
      </c>
      <c r="J1363">
        <v>2819.93</v>
      </c>
      <c r="K1363">
        <v>20497.57</v>
      </c>
      <c r="L1363" t="s">
        <v>31</v>
      </c>
    </row>
    <row r="1364" spans="2:12" x14ac:dyDescent="0.25">
      <c r="B1364" t="s">
        <v>1673</v>
      </c>
      <c r="C1364" t="s">
        <v>3286</v>
      </c>
      <c r="D1364" s="13">
        <v>43808</v>
      </c>
      <c r="E1364">
        <v>36081.379999999997</v>
      </c>
      <c r="F1364">
        <v>28</v>
      </c>
      <c r="G1364">
        <v>17810.810000000001</v>
      </c>
      <c r="H1364">
        <v>0</v>
      </c>
      <c r="I1364">
        <v>2493.5100000000002</v>
      </c>
      <c r="J1364">
        <v>2493.5100000000002</v>
      </c>
      <c r="K1364">
        <v>13283.54</v>
      </c>
      <c r="L1364" t="s">
        <v>31</v>
      </c>
    </row>
    <row r="1365" spans="2:12" x14ac:dyDescent="0.25">
      <c r="B1365" t="s">
        <v>1976</v>
      </c>
      <c r="C1365" t="s">
        <v>3287</v>
      </c>
      <c r="D1365" s="13">
        <v>43808</v>
      </c>
      <c r="E1365">
        <v>3062.49</v>
      </c>
      <c r="F1365">
        <v>5</v>
      </c>
      <c r="G1365">
        <v>1268.2</v>
      </c>
      <c r="H1365">
        <v>0</v>
      </c>
      <c r="I1365">
        <v>31.71</v>
      </c>
      <c r="J1365">
        <v>31.71</v>
      </c>
      <c r="K1365">
        <v>0</v>
      </c>
      <c r="L1365" t="s">
        <v>31</v>
      </c>
    </row>
    <row r="1366" spans="2:12" x14ac:dyDescent="0.25">
      <c r="B1366" t="s">
        <v>1976</v>
      </c>
      <c r="C1366" t="s">
        <v>3287</v>
      </c>
      <c r="D1366" s="13">
        <v>43808</v>
      </c>
      <c r="E1366">
        <v>3062.49</v>
      </c>
      <c r="F1366">
        <v>18</v>
      </c>
      <c r="G1366">
        <v>1466.84</v>
      </c>
      <c r="H1366">
        <v>0</v>
      </c>
      <c r="I1366">
        <v>132.02000000000001</v>
      </c>
      <c r="J1366">
        <v>132.02000000000001</v>
      </c>
      <c r="K1366">
        <v>0</v>
      </c>
      <c r="L1366" t="s">
        <v>31</v>
      </c>
    </row>
    <row r="1367" spans="2:12" x14ac:dyDescent="0.25">
      <c r="B1367" t="s">
        <v>1685</v>
      </c>
      <c r="C1367" t="s">
        <v>3288</v>
      </c>
      <c r="D1367" s="13">
        <v>43808</v>
      </c>
      <c r="E1367">
        <v>40922.6</v>
      </c>
      <c r="F1367">
        <v>28</v>
      </c>
      <c r="G1367">
        <v>17324.75</v>
      </c>
      <c r="H1367">
        <v>0</v>
      </c>
      <c r="I1367">
        <v>2425.4699999999998</v>
      </c>
      <c r="J1367">
        <v>2425.4699999999998</v>
      </c>
      <c r="K1367">
        <v>18746.91</v>
      </c>
      <c r="L1367" t="s">
        <v>31</v>
      </c>
    </row>
    <row r="1368" spans="2:12" x14ac:dyDescent="0.25">
      <c r="B1368" t="s">
        <v>1783</v>
      </c>
      <c r="C1368" t="s">
        <v>3289</v>
      </c>
      <c r="D1368" s="13">
        <v>43808</v>
      </c>
      <c r="E1368">
        <v>42435.54</v>
      </c>
      <c r="F1368">
        <v>28</v>
      </c>
      <c r="G1368">
        <v>20522.96</v>
      </c>
      <c r="H1368">
        <v>0</v>
      </c>
      <c r="I1368">
        <v>2873.21</v>
      </c>
      <c r="J1368">
        <v>2873.21</v>
      </c>
      <c r="K1368">
        <v>16166.15</v>
      </c>
      <c r="L1368" t="s">
        <v>31</v>
      </c>
    </row>
    <row r="1369" spans="2:12" x14ac:dyDescent="0.25">
      <c r="B1369" t="s">
        <v>1756</v>
      </c>
      <c r="C1369" t="s">
        <v>3290</v>
      </c>
      <c r="D1369" s="13">
        <v>43808</v>
      </c>
      <c r="E1369">
        <v>49107.12</v>
      </c>
      <c r="F1369">
        <v>28</v>
      </c>
      <c r="G1369">
        <v>20789.71</v>
      </c>
      <c r="H1369">
        <v>0</v>
      </c>
      <c r="I1369">
        <v>2910.56</v>
      </c>
      <c r="J1369">
        <v>2910.56</v>
      </c>
      <c r="K1369">
        <v>22496.29</v>
      </c>
      <c r="L1369" t="s">
        <v>31</v>
      </c>
    </row>
    <row r="1370" spans="2:12" x14ac:dyDescent="0.25">
      <c r="B1370" t="s">
        <v>1778</v>
      </c>
      <c r="C1370" t="s">
        <v>3291</v>
      </c>
      <c r="D1370" s="13">
        <v>43808</v>
      </c>
      <c r="E1370">
        <v>49107.12</v>
      </c>
      <c r="F1370">
        <v>28</v>
      </c>
      <c r="G1370">
        <v>20789.71</v>
      </c>
      <c r="H1370">
        <v>0</v>
      </c>
      <c r="I1370">
        <v>2910.56</v>
      </c>
      <c r="J1370">
        <v>2910.56</v>
      </c>
      <c r="K1370">
        <v>22496.29</v>
      </c>
      <c r="L1370" t="s">
        <v>31</v>
      </c>
    </row>
    <row r="1371" spans="2:12" x14ac:dyDescent="0.25">
      <c r="B1371" t="s">
        <v>1851</v>
      </c>
      <c r="C1371" t="s">
        <v>3292</v>
      </c>
      <c r="D1371" s="13">
        <v>43808</v>
      </c>
      <c r="E1371">
        <v>49107.12</v>
      </c>
      <c r="F1371">
        <v>28</v>
      </c>
      <c r="G1371">
        <v>20789.71</v>
      </c>
      <c r="H1371">
        <v>0</v>
      </c>
      <c r="I1371">
        <v>2910.56</v>
      </c>
      <c r="J1371">
        <v>2910.56</v>
      </c>
      <c r="K1371">
        <v>22496.29</v>
      </c>
      <c r="L1371" t="s">
        <v>31</v>
      </c>
    </row>
    <row r="1372" spans="2:12" x14ac:dyDescent="0.25">
      <c r="B1372" t="s">
        <v>1752</v>
      </c>
      <c r="C1372" t="s">
        <v>3293</v>
      </c>
      <c r="D1372" s="13">
        <v>43808</v>
      </c>
      <c r="E1372">
        <v>49107.12</v>
      </c>
      <c r="F1372">
        <v>28</v>
      </c>
      <c r="G1372">
        <v>20789.71</v>
      </c>
      <c r="H1372">
        <v>0</v>
      </c>
      <c r="I1372">
        <v>2910.56</v>
      </c>
      <c r="J1372">
        <v>2910.56</v>
      </c>
      <c r="K1372">
        <v>22496.29</v>
      </c>
      <c r="L1372" t="s">
        <v>31</v>
      </c>
    </row>
    <row r="1373" spans="2:12" x14ac:dyDescent="0.25">
      <c r="B1373" t="s">
        <v>1775</v>
      </c>
      <c r="C1373" t="s">
        <v>3294</v>
      </c>
      <c r="D1373" s="13">
        <v>43808</v>
      </c>
      <c r="E1373">
        <v>49107.12</v>
      </c>
      <c r="F1373">
        <v>28</v>
      </c>
      <c r="G1373">
        <v>20789.71</v>
      </c>
      <c r="H1373">
        <v>0</v>
      </c>
      <c r="I1373">
        <v>2910.56</v>
      </c>
      <c r="J1373">
        <v>2910.56</v>
      </c>
      <c r="K1373">
        <v>22496.29</v>
      </c>
      <c r="L1373" t="s">
        <v>31</v>
      </c>
    </row>
    <row r="1374" spans="2:12" x14ac:dyDescent="0.25">
      <c r="B1374" t="s">
        <v>1773</v>
      </c>
      <c r="C1374" t="s">
        <v>3295</v>
      </c>
      <c r="D1374" s="13">
        <v>43808</v>
      </c>
      <c r="E1374">
        <v>49107.12</v>
      </c>
      <c r="F1374">
        <v>28</v>
      </c>
      <c r="G1374">
        <v>20789.71</v>
      </c>
      <c r="H1374">
        <v>0</v>
      </c>
      <c r="I1374">
        <v>2910.56</v>
      </c>
      <c r="J1374">
        <v>2910.56</v>
      </c>
      <c r="K1374">
        <v>22496.29</v>
      </c>
      <c r="L1374" t="s">
        <v>31</v>
      </c>
    </row>
    <row r="1375" spans="2:12" x14ac:dyDescent="0.25">
      <c r="B1375" t="s">
        <v>1769</v>
      </c>
      <c r="C1375" t="s">
        <v>3296</v>
      </c>
      <c r="D1375" s="13">
        <v>43808</v>
      </c>
      <c r="E1375">
        <v>49107.12</v>
      </c>
      <c r="F1375">
        <v>28</v>
      </c>
      <c r="G1375">
        <v>20789.71</v>
      </c>
      <c r="H1375">
        <v>0</v>
      </c>
      <c r="I1375">
        <v>2910.56</v>
      </c>
      <c r="J1375">
        <v>2910.56</v>
      </c>
      <c r="K1375">
        <v>22496.29</v>
      </c>
      <c r="L1375" t="s">
        <v>31</v>
      </c>
    </row>
    <row r="1376" spans="2:12" x14ac:dyDescent="0.25">
      <c r="B1376" t="s">
        <v>1771</v>
      </c>
      <c r="C1376" t="s">
        <v>3297</v>
      </c>
      <c r="D1376" s="13">
        <v>43808</v>
      </c>
      <c r="E1376">
        <v>49107.12</v>
      </c>
      <c r="F1376">
        <v>28</v>
      </c>
      <c r="G1376">
        <v>20789.71</v>
      </c>
      <c r="H1376">
        <v>0</v>
      </c>
      <c r="I1376">
        <v>2910.56</v>
      </c>
      <c r="J1376">
        <v>2910.56</v>
      </c>
      <c r="K1376">
        <v>22496.29</v>
      </c>
      <c r="L1376" t="s">
        <v>31</v>
      </c>
    </row>
    <row r="1377" spans="2:12" x14ac:dyDescent="0.25">
      <c r="B1377" t="s">
        <v>1891</v>
      </c>
      <c r="C1377" t="s">
        <v>3298</v>
      </c>
      <c r="D1377" s="13">
        <v>43808</v>
      </c>
      <c r="E1377">
        <v>43452.4</v>
      </c>
      <c r="F1377">
        <v>28</v>
      </c>
      <c r="G1377">
        <v>17927.919999999998</v>
      </c>
      <c r="H1377">
        <v>0</v>
      </c>
      <c r="I1377">
        <v>2509.91</v>
      </c>
      <c r="J1377">
        <v>2509.91</v>
      </c>
      <c r="K1377">
        <v>20504.669999999998</v>
      </c>
      <c r="L1377" t="s">
        <v>31</v>
      </c>
    </row>
    <row r="1378" spans="2:12" x14ac:dyDescent="0.25">
      <c r="B1378" t="s">
        <v>1767</v>
      </c>
      <c r="C1378" t="s">
        <v>3299</v>
      </c>
      <c r="D1378" s="13">
        <v>43808</v>
      </c>
      <c r="E1378">
        <v>45089.32</v>
      </c>
      <c r="F1378">
        <v>28</v>
      </c>
      <c r="G1378">
        <v>23574.68</v>
      </c>
      <c r="H1378">
        <v>0</v>
      </c>
      <c r="I1378">
        <v>3300.45</v>
      </c>
      <c r="J1378">
        <v>3300.45</v>
      </c>
      <c r="K1378">
        <v>14913.73</v>
      </c>
      <c r="L1378" t="s">
        <v>31</v>
      </c>
    </row>
    <row r="1379" spans="2:12" x14ac:dyDescent="0.25">
      <c r="B1379" t="s">
        <v>1765</v>
      </c>
      <c r="C1379" t="s">
        <v>3300</v>
      </c>
      <c r="D1379" s="13">
        <v>43808</v>
      </c>
      <c r="E1379">
        <v>45089.32</v>
      </c>
      <c r="F1379">
        <v>28</v>
      </c>
      <c r="G1379">
        <v>23574.68</v>
      </c>
      <c r="H1379">
        <v>0</v>
      </c>
      <c r="I1379">
        <v>3300.45</v>
      </c>
      <c r="J1379">
        <v>3300.45</v>
      </c>
      <c r="K1379">
        <v>14913.73</v>
      </c>
      <c r="L1379" t="s">
        <v>31</v>
      </c>
    </row>
    <row r="1380" spans="2:12" x14ac:dyDescent="0.25">
      <c r="B1380" t="s">
        <v>1780</v>
      </c>
      <c r="C1380" t="s">
        <v>3301</v>
      </c>
      <c r="D1380" s="13">
        <v>43808</v>
      </c>
      <c r="E1380">
        <v>45089.32</v>
      </c>
      <c r="F1380">
        <v>28</v>
      </c>
      <c r="G1380">
        <v>23574.68</v>
      </c>
      <c r="H1380">
        <v>0</v>
      </c>
      <c r="I1380">
        <v>3300.45</v>
      </c>
      <c r="J1380">
        <v>3300.45</v>
      </c>
      <c r="K1380">
        <v>14913.73</v>
      </c>
      <c r="L1380" t="s">
        <v>31</v>
      </c>
    </row>
    <row r="1381" spans="2:12" x14ac:dyDescent="0.25">
      <c r="B1381" t="s">
        <v>1741</v>
      </c>
      <c r="C1381" t="s">
        <v>3302</v>
      </c>
      <c r="D1381" s="13">
        <v>43808</v>
      </c>
      <c r="E1381">
        <v>45089.32</v>
      </c>
      <c r="F1381">
        <v>28</v>
      </c>
      <c r="G1381">
        <v>23574.68</v>
      </c>
      <c r="H1381">
        <v>0</v>
      </c>
      <c r="I1381">
        <v>3300.45</v>
      </c>
      <c r="J1381">
        <v>3300.45</v>
      </c>
      <c r="K1381">
        <v>14913.73</v>
      </c>
      <c r="L1381" t="s">
        <v>31</v>
      </c>
    </row>
    <row r="1382" spans="2:12" x14ac:dyDescent="0.25">
      <c r="B1382" t="s">
        <v>1737</v>
      </c>
      <c r="C1382" t="s">
        <v>3303</v>
      </c>
      <c r="D1382" s="13">
        <v>43808</v>
      </c>
      <c r="E1382">
        <v>44652.79</v>
      </c>
      <c r="F1382">
        <v>28</v>
      </c>
      <c r="G1382">
        <v>23246.47</v>
      </c>
      <c r="H1382">
        <v>0</v>
      </c>
      <c r="I1382">
        <v>3254.51</v>
      </c>
      <c r="J1382">
        <v>3254.51</v>
      </c>
      <c r="K1382">
        <v>14897.32</v>
      </c>
      <c r="L1382" t="s">
        <v>31</v>
      </c>
    </row>
    <row r="1383" spans="2:12" x14ac:dyDescent="0.25">
      <c r="B1383" t="s">
        <v>1865</v>
      </c>
      <c r="C1383" t="s">
        <v>3304</v>
      </c>
      <c r="D1383" s="13">
        <v>43808</v>
      </c>
      <c r="E1383">
        <v>48412.66</v>
      </c>
      <c r="F1383">
        <v>28</v>
      </c>
      <c r="G1383">
        <v>22975.31</v>
      </c>
      <c r="H1383">
        <v>0</v>
      </c>
      <c r="I1383">
        <v>3216.54</v>
      </c>
      <c r="J1383">
        <v>3216.54</v>
      </c>
      <c r="K1383">
        <v>19004.27</v>
      </c>
      <c r="L1383" t="s">
        <v>31</v>
      </c>
    </row>
    <row r="1384" spans="2:12" x14ac:dyDescent="0.25">
      <c r="B1384" t="s">
        <v>1867</v>
      </c>
      <c r="C1384" t="s">
        <v>3305</v>
      </c>
      <c r="D1384" s="13">
        <v>43808</v>
      </c>
      <c r="E1384">
        <v>47073.38</v>
      </c>
      <c r="F1384">
        <v>28</v>
      </c>
      <c r="G1384">
        <v>21968.33</v>
      </c>
      <c r="H1384">
        <v>0</v>
      </c>
      <c r="I1384">
        <v>3075.57</v>
      </c>
      <c r="J1384">
        <v>3075.57</v>
      </c>
      <c r="K1384">
        <v>18953.919999999998</v>
      </c>
      <c r="L1384" t="s">
        <v>31</v>
      </c>
    </row>
    <row r="1385" spans="2:12" x14ac:dyDescent="0.25">
      <c r="B1385" t="s">
        <v>3306</v>
      </c>
      <c r="C1385" t="s">
        <v>3307</v>
      </c>
      <c r="D1385" s="13">
        <v>43808</v>
      </c>
      <c r="E1385">
        <v>17543.63</v>
      </c>
      <c r="F1385">
        <v>5</v>
      </c>
      <c r="G1385">
        <v>4279.7700000000004</v>
      </c>
      <c r="H1385">
        <v>0</v>
      </c>
      <c r="I1385">
        <v>106.99</v>
      </c>
      <c r="J1385">
        <v>106.99</v>
      </c>
      <c r="K1385">
        <v>0</v>
      </c>
      <c r="L1385" t="s">
        <v>31</v>
      </c>
    </row>
    <row r="1386" spans="2:12" x14ac:dyDescent="0.25">
      <c r="B1386" t="s">
        <v>3306</v>
      </c>
      <c r="C1386" t="s">
        <v>3307</v>
      </c>
      <c r="D1386" s="13">
        <v>43808</v>
      </c>
      <c r="E1386">
        <v>17543.63</v>
      </c>
      <c r="F1386">
        <v>18</v>
      </c>
      <c r="G1386">
        <v>11059.2</v>
      </c>
      <c r="H1386">
        <v>0</v>
      </c>
      <c r="I1386">
        <v>995.33</v>
      </c>
      <c r="J1386">
        <v>995.33</v>
      </c>
      <c r="K1386">
        <v>0</v>
      </c>
      <c r="L1386" t="s">
        <v>31</v>
      </c>
    </row>
    <row r="1387" spans="2:12" x14ac:dyDescent="0.25">
      <c r="B1387" t="s">
        <v>1653</v>
      </c>
      <c r="C1387" t="s">
        <v>3308</v>
      </c>
      <c r="D1387" s="13">
        <v>43808</v>
      </c>
      <c r="E1387">
        <v>48938.49</v>
      </c>
      <c r="F1387">
        <v>28</v>
      </c>
      <c r="G1387">
        <v>22669.58</v>
      </c>
      <c r="H1387">
        <v>0</v>
      </c>
      <c r="I1387">
        <v>3173.74</v>
      </c>
      <c r="J1387">
        <v>3173.74</v>
      </c>
      <c r="K1387">
        <v>19921.43</v>
      </c>
      <c r="L1387" t="s">
        <v>31</v>
      </c>
    </row>
    <row r="1388" spans="2:12" x14ac:dyDescent="0.25">
      <c r="B1388" t="s">
        <v>1655</v>
      </c>
      <c r="C1388" t="s">
        <v>3309</v>
      </c>
      <c r="D1388" s="13">
        <v>43808</v>
      </c>
      <c r="E1388">
        <v>4985.12</v>
      </c>
      <c r="F1388">
        <v>28</v>
      </c>
      <c r="G1388">
        <v>2071.4899999999998</v>
      </c>
      <c r="H1388">
        <v>0</v>
      </c>
      <c r="I1388">
        <v>290.01</v>
      </c>
      <c r="J1388">
        <v>290.01</v>
      </c>
      <c r="K1388">
        <v>2333.62</v>
      </c>
      <c r="L1388" t="s">
        <v>31</v>
      </c>
    </row>
    <row r="1389" spans="2:12" x14ac:dyDescent="0.25">
      <c r="B1389" t="s">
        <v>1639</v>
      </c>
      <c r="C1389" t="s">
        <v>3310</v>
      </c>
      <c r="D1389" s="13">
        <v>43808</v>
      </c>
      <c r="E1389">
        <v>28908.78</v>
      </c>
      <c r="F1389">
        <v>28</v>
      </c>
      <c r="G1389">
        <v>13274.25</v>
      </c>
      <c r="H1389">
        <v>0</v>
      </c>
      <c r="I1389">
        <v>1858.39</v>
      </c>
      <c r="J1389">
        <v>1858.39</v>
      </c>
      <c r="K1389">
        <v>11917.74</v>
      </c>
      <c r="L1389" t="s">
        <v>31</v>
      </c>
    </row>
    <row r="1390" spans="2:12" x14ac:dyDescent="0.25">
      <c r="B1390" t="s">
        <v>1647</v>
      </c>
      <c r="C1390" t="s">
        <v>3311</v>
      </c>
      <c r="D1390" s="13">
        <v>43808</v>
      </c>
      <c r="E1390">
        <v>47157.74</v>
      </c>
      <c r="F1390">
        <v>28</v>
      </c>
      <c r="G1390">
        <v>21582.92</v>
      </c>
      <c r="H1390">
        <v>0</v>
      </c>
      <c r="I1390">
        <v>3021.61</v>
      </c>
      <c r="J1390">
        <v>3021.61</v>
      </c>
      <c r="K1390">
        <v>19531.599999999999</v>
      </c>
      <c r="L1390" t="s">
        <v>31</v>
      </c>
    </row>
    <row r="1391" spans="2:12" x14ac:dyDescent="0.25">
      <c r="B1391" t="s">
        <v>1649</v>
      </c>
      <c r="C1391" t="s">
        <v>3312</v>
      </c>
      <c r="D1391" s="13">
        <v>43808</v>
      </c>
      <c r="E1391">
        <v>4513.8900000000003</v>
      </c>
      <c r="F1391">
        <v>28</v>
      </c>
      <c r="G1391">
        <v>1833</v>
      </c>
      <c r="H1391">
        <v>0</v>
      </c>
      <c r="I1391">
        <v>256.62</v>
      </c>
      <c r="J1391">
        <v>256.62</v>
      </c>
      <c r="K1391">
        <v>2167.65</v>
      </c>
      <c r="L1391" t="s">
        <v>31</v>
      </c>
    </row>
    <row r="1392" spans="2:12" x14ac:dyDescent="0.25">
      <c r="B1392" t="s">
        <v>1667</v>
      </c>
      <c r="C1392" t="s">
        <v>3313</v>
      </c>
      <c r="D1392" s="13">
        <v>43808</v>
      </c>
      <c r="E1392">
        <v>38978.18</v>
      </c>
      <c r="F1392">
        <v>28</v>
      </c>
      <c r="G1392">
        <v>17593.509999999998</v>
      </c>
      <c r="H1392">
        <v>0</v>
      </c>
      <c r="I1392">
        <v>2463.09</v>
      </c>
      <c r="J1392">
        <v>2463.09</v>
      </c>
      <c r="K1392">
        <v>16458.490000000002</v>
      </c>
      <c r="L1392" t="s">
        <v>31</v>
      </c>
    </row>
    <row r="1393" spans="2:12" x14ac:dyDescent="0.25">
      <c r="B1393" t="s">
        <v>1651</v>
      </c>
      <c r="C1393" t="s">
        <v>3314</v>
      </c>
      <c r="D1393" s="13">
        <v>43808</v>
      </c>
      <c r="E1393">
        <v>39389.89</v>
      </c>
      <c r="F1393">
        <v>28</v>
      </c>
      <c r="G1393">
        <v>18431.259999999998</v>
      </c>
      <c r="H1393">
        <v>0</v>
      </c>
      <c r="I1393">
        <v>2580.38</v>
      </c>
      <c r="J1393">
        <v>2580.38</v>
      </c>
      <c r="K1393">
        <v>15797.88</v>
      </c>
      <c r="L1393" t="s">
        <v>31</v>
      </c>
    </row>
    <row r="1394" spans="2:12" x14ac:dyDescent="0.25">
      <c r="B1394" t="s">
        <v>1677</v>
      </c>
      <c r="C1394" t="s">
        <v>3315</v>
      </c>
      <c r="D1394" s="13">
        <v>43808</v>
      </c>
      <c r="E1394">
        <v>33630.94</v>
      </c>
      <c r="F1394">
        <v>28</v>
      </c>
      <c r="G1394">
        <v>14394.69</v>
      </c>
      <c r="H1394">
        <v>0</v>
      </c>
      <c r="I1394">
        <v>2015.26</v>
      </c>
      <c r="J1394">
        <v>2015.26</v>
      </c>
      <c r="K1394">
        <v>15205.73</v>
      </c>
      <c r="L1394" t="s">
        <v>31</v>
      </c>
    </row>
    <row r="1395" spans="2:12" x14ac:dyDescent="0.25">
      <c r="B1395" t="s">
        <v>1679</v>
      </c>
      <c r="C1395" t="s">
        <v>3316</v>
      </c>
      <c r="D1395" s="13">
        <v>43808</v>
      </c>
      <c r="E1395">
        <v>18035.73</v>
      </c>
      <c r="F1395">
        <v>28</v>
      </c>
      <c r="G1395">
        <v>9429.8700000000008</v>
      </c>
      <c r="H1395">
        <v>0</v>
      </c>
      <c r="I1395">
        <v>1320.18</v>
      </c>
      <c r="J1395">
        <v>1320.18</v>
      </c>
      <c r="K1395">
        <v>5965.49</v>
      </c>
      <c r="L1395" t="s">
        <v>31</v>
      </c>
    </row>
    <row r="1396" spans="2:12" x14ac:dyDescent="0.25">
      <c r="B1396" t="s">
        <v>1747</v>
      </c>
      <c r="C1396" t="s">
        <v>3317</v>
      </c>
      <c r="D1396" s="13">
        <v>43808</v>
      </c>
      <c r="E1396">
        <v>35997.14</v>
      </c>
      <c r="F1396">
        <v>28</v>
      </c>
      <c r="G1396">
        <v>16899.990000000002</v>
      </c>
      <c r="H1396">
        <v>0</v>
      </c>
      <c r="I1396">
        <v>2366</v>
      </c>
      <c r="J1396">
        <v>2366</v>
      </c>
      <c r="K1396">
        <v>14365.15</v>
      </c>
      <c r="L1396" t="s">
        <v>31</v>
      </c>
    </row>
    <row r="1397" spans="2:12" x14ac:dyDescent="0.25">
      <c r="B1397" t="s">
        <v>1834</v>
      </c>
      <c r="C1397" t="s">
        <v>3318</v>
      </c>
      <c r="D1397" s="13">
        <v>43808</v>
      </c>
      <c r="E1397">
        <v>27961.38</v>
      </c>
      <c r="F1397">
        <v>28</v>
      </c>
      <c r="G1397">
        <v>13437.58</v>
      </c>
      <c r="H1397">
        <v>0</v>
      </c>
      <c r="I1397">
        <v>1881.26</v>
      </c>
      <c r="J1397">
        <v>1881.26</v>
      </c>
      <c r="K1397">
        <v>10761.27</v>
      </c>
      <c r="L1397" t="s">
        <v>31</v>
      </c>
    </row>
    <row r="1398" spans="2:12" x14ac:dyDescent="0.25">
      <c r="B1398" t="s">
        <v>2898</v>
      </c>
      <c r="C1398" t="s">
        <v>3319</v>
      </c>
      <c r="D1398" s="13">
        <v>43808</v>
      </c>
      <c r="E1398">
        <v>1942.8</v>
      </c>
      <c r="F1398">
        <v>12</v>
      </c>
      <c r="G1398">
        <v>1734.62</v>
      </c>
      <c r="H1398">
        <v>0</v>
      </c>
      <c r="I1398">
        <v>104.08</v>
      </c>
      <c r="J1398">
        <v>104.08</v>
      </c>
      <c r="K1398">
        <v>0</v>
      </c>
      <c r="L1398" t="s">
        <v>31</v>
      </c>
    </row>
    <row r="1399" spans="2:12" x14ac:dyDescent="0.25">
      <c r="B1399" t="s">
        <v>1643</v>
      </c>
      <c r="C1399" t="s">
        <v>3320</v>
      </c>
      <c r="D1399" s="13">
        <v>43808</v>
      </c>
      <c r="E1399">
        <v>47157.73</v>
      </c>
      <c r="F1399">
        <v>28</v>
      </c>
      <c r="G1399">
        <v>21467.09</v>
      </c>
      <c r="H1399">
        <v>0</v>
      </c>
      <c r="I1399">
        <v>3005.39</v>
      </c>
      <c r="J1399">
        <v>3005.39</v>
      </c>
      <c r="K1399">
        <v>19679.849999999999</v>
      </c>
      <c r="L1399" t="s">
        <v>31</v>
      </c>
    </row>
    <row r="1400" spans="2:12" x14ac:dyDescent="0.25">
      <c r="B1400" t="s">
        <v>2914</v>
      </c>
      <c r="C1400" t="s">
        <v>3321</v>
      </c>
      <c r="D1400" s="13">
        <v>43808</v>
      </c>
      <c r="E1400">
        <v>819.62</v>
      </c>
      <c r="F1400">
        <v>12</v>
      </c>
      <c r="G1400">
        <v>731.8</v>
      </c>
      <c r="H1400">
        <v>0</v>
      </c>
      <c r="I1400">
        <v>43.91</v>
      </c>
      <c r="J1400">
        <v>43.91</v>
      </c>
      <c r="K1400">
        <v>0</v>
      </c>
      <c r="L1400" t="s">
        <v>31</v>
      </c>
    </row>
    <row r="1401" spans="2:12" x14ac:dyDescent="0.25">
      <c r="B1401" t="s">
        <v>1659</v>
      </c>
      <c r="C1401" t="s">
        <v>3322</v>
      </c>
      <c r="D1401" s="13">
        <v>43808</v>
      </c>
      <c r="E1401">
        <v>41537.71</v>
      </c>
      <c r="F1401">
        <v>28</v>
      </c>
      <c r="G1401">
        <v>20904.29</v>
      </c>
      <c r="H1401">
        <v>0</v>
      </c>
      <c r="I1401">
        <v>2926.6</v>
      </c>
      <c r="J1401">
        <v>2926.6</v>
      </c>
      <c r="K1401">
        <v>14780.21</v>
      </c>
      <c r="L1401" t="s">
        <v>31</v>
      </c>
    </row>
    <row r="1402" spans="2:12" x14ac:dyDescent="0.25">
      <c r="B1402" t="s">
        <v>1661</v>
      </c>
      <c r="C1402" t="s">
        <v>3323</v>
      </c>
      <c r="D1402" s="13">
        <v>43808</v>
      </c>
      <c r="E1402">
        <v>9027.7900000000009</v>
      </c>
      <c r="F1402">
        <v>28</v>
      </c>
      <c r="G1402">
        <v>3666.01</v>
      </c>
      <c r="H1402">
        <v>0</v>
      </c>
      <c r="I1402">
        <v>513.24</v>
      </c>
      <c r="J1402">
        <v>513.24</v>
      </c>
      <c r="K1402">
        <v>4335.3</v>
      </c>
      <c r="L1402" t="s">
        <v>31</v>
      </c>
    </row>
    <row r="1403" spans="2:12" x14ac:dyDescent="0.25">
      <c r="B1403" t="s">
        <v>2929</v>
      </c>
      <c r="C1403" t="s">
        <v>3324</v>
      </c>
      <c r="D1403" s="13">
        <v>43808</v>
      </c>
      <c r="E1403">
        <v>1194.0899999999999</v>
      </c>
      <c r="F1403">
        <v>12</v>
      </c>
      <c r="G1403">
        <v>1066.1600000000001</v>
      </c>
      <c r="H1403">
        <v>0</v>
      </c>
      <c r="I1403">
        <v>63.97</v>
      </c>
      <c r="J1403">
        <v>63.97</v>
      </c>
      <c r="K1403">
        <v>0</v>
      </c>
      <c r="L1403" t="s">
        <v>31</v>
      </c>
    </row>
    <row r="1404" spans="2:12" x14ac:dyDescent="0.25">
      <c r="B1404" t="s">
        <v>3325</v>
      </c>
      <c r="C1404" t="s">
        <v>3326</v>
      </c>
      <c r="D1404" s="13">
        <v>43808</v>
      </c>
      <c r="E1404">
        <v>949.11</v>
      </c>
      <c r="F1404">
        <v>12</v>
      </c>
      <c r="G1404">
        <v>847.43</v>
      </c>
      <c r="H1404">
        <v>0</v>
      </c>
      <c r="I1404">
        <v>50.85</v>
      </c>
      <c r="J1404">
        <v>50.85</v>
      </c>
      <c r="K1404">
        <v>0</v>
      </c>
      <c r="L1404" t="s">
        <v>31</v>
      </c>
    </row>
    <row r="1405" spans="2:12" x14ac:dyDescent="0.25">
      <c r="B1405" t="s">
        <v>2243</v>
      </c>
      <c r="C1405" t="s">
        <v>3327</v>
      </c>
      <c r="D1405" s="13">
        <v>43808</v>
      </c>
      <c r="E1405">
        <v>949.11</v>
      </c>
      <c r="F1405">
        <v>12</v>
      </c>
      <c r="G1405">
        <v>847.43</v>
      </c>
      <c r="H1405">
        <v>0</v>
      </c>
      <c r="I1405">
        <v>50.85</v>
      </c>
      <c r="J1405">
        <v>50.85</v>
      </c>
      <c r="K1405">
        <v>0</v>
      </c>
      <c r="L1405" t="s">
        <v>31</v>
      </c>
    </row>
    <row r="1406" spans="2:12" x14ac:dyDescent="0.25">
      <c r="B1406" t="s">
        <v>1729</v>
      </c>
      <c r="C1406" t="s">
        <v>3328</v>
      </c>
      <c r="D1406" s="13">
        <v>43808</v>
      </c>
      <c r="E1406">
        <v>48164.66</v>
      </c>
      <c r="F1406">
        <v>28</v>
      </c>
      <c r="G1406">
        <v>20704.5</v>
      </c>
      <c r="H1406">
        <v>0</v>
      </c>
      <c r="I1406">
        <v>2898.63</v>
      </c>
      <c r="J1406">
        <v>2898.63</v>
      </c>
      <c r="K1406">
        <v>21662.9</v>
      </c>
      <c r="L1406" t="s">
        <v>31</v>
      </c>
    </row>
    <row r="1407" spans="2:12" x14ac:dyDescent="0.25">
      <c r="B1407" t="s">
        <v>1727</v>
      </c>
      <c r="C1407" t="s">
        <v>3329</v>
      </c>
      <c r="D1407" s="13">
        <v>43808</v>
      </c>
      <c r="E1407">
        <v>29791.7</v>
      </c>
      <c r="F1407">
        <v>28</v>
      </c>
      <c r="G1407">
        <v>14366.69</v>
      </c>
      <c r="H1407">
        <v>0</v>
      </c>
      <c r="I1407">
        <v>2011.34</v>
      </c>
      <c r="J1407">
        <v>2011.34</v>
      </c>
      <c r="K1407">
        <v>11402.33</v>
      </c>
      <c r="L1407" t="s">
        <v>31</v>
      </c>
    </row>
    <row r="1408" spans="2:12" x14ac:dyDescent="0.25">
      <c r="B1408" t="s">
        <v>2951</v>
      </c>
      <c r="C1408" t="s">
        <v>3330</v>
      </c>
      <c r="D1408" s="13">
        <v>43808</v>
      </c>
      <c r="E1408">
        <v>5042.66</v>
      </c>
      <c r="F1408">
        <v>12</v>
      </c>
      <c r="G1408">
        <v>4502.34</v>
      </c>
      <c r="H1408">
        <v>0</v>
      </c>
      <c r="I1408">
        <v>270.14</v>
      </c>
      <c r="J1408">
        <v>270.14</v>
      </c>
      <c r="K1408">
        <v>0</v>
      </c>
      <c r="L1408" t="s">
        <v>31</v>
      </c>
    </row>
    <row r="1409" spans="2:12" x14ac:dyDescent="0.25">
      <c r="B1409" t="s">
        <v>1657</v>
      </c>
      <c r="C1409" t="s">
        <v>3331</v>
      </c>
      <c r="D1409" s="13">
        <v>43808</v>
      </c>
      <c r="E1409">
        <v>25332.35</v>
      </c>
      <c r="F1409">
        <v>28</v>
      </c>
      <c r="G1409">
        <v>12227.23</v>
      </c>
      <c r="H1409">
        <v>0</v>
      </c>
      <c r="I1409">
        <v>1711.81</v>
      </c>
      <c r="J1409">
        <v>1711.81</v>
      </c>
      <c r="K1409">
        <v>9681.5</v>
      </c>
      <c r="L1409" t="s">
        <v>31</v>
      </c>
    </row>
    <row r="1410" spans="2:12" x14ac:dyDescent="0.25">
      <c r="B1410" t="s">
        <v>3332</v>
      </c>
      <c r="C1410" t="s">
        <v>3333</v>
      </c>
      <c r="D1410" s="13">
        <v>43808</v>
      </c>
      <c r="E1410">
        <v>1460.13</v>
      </c>
      <c r="F1410">
        <v>12</v>
      </c>
      <c r="G1410">
        <v>1303.69</v>
      </c>
      <c r="H1410">
        <v>0</v>
      </c>
      <c r="I1410">
        <v>78.22</v>
      </c>
      <c r="J1410">
        <v>78.22</v>
      </c>
      <c r="K1410">
        <v>0</v>
      </c>
      <c r="L1410" t="s">
        <v>31</v>
      </c>
    </row>
    <row r="1411" spans="2:12" x14ac:dyDescent="0.25">
      <c r="B1411" t="s">
        <v>1663</v>
      </c>
      <c r="C1411" t="s">
        <v>3334</v>
      </c>
      <c r="D1411" s="13">
        <v>43808</v>
      </c>
      <c r="E1411">
        <v>23134.92</v>
      </c>
      <c r="F1411">
        <v>28</v>
      </c>
      <c r="G1411">
        <v>10203.870000000001</v>
      </c>
      <c r="H1411">
        <v>0</v>
      </c>
      <c r="I1411">
        <v>1428.54</v>
      </c>
      <c r="J1411">
        <v>1428.54</v>
      </c>
      <c r="K1411">
        <v>10073.959999999999</v>
      </c>
      <c r="L1411" t="s">
        <v>31</v>
      </c>
    </row>
    <row r="1412" spans="2:12" x14ac:dyDescent="0.25">
      <c r="B1412" t="s">
        <v>1734</v>
      </c>
      <c r="C1412" t="s">
        <v>3335</v>
      </c>
      <c r="D1412" s="13">
        <v>43808</v>
      </c>
      <c r="E1412">
        <v>49305.58</v>
      </c>
      <c r="F1412">
        <v>28</v>
      </c>
      <c r="G1412">
        <v>22014.720000000001</v>
      </c>
      <c r="H1412">
        <v>0</v>
      </c>
      <c r="I1412">
        <v>3082.06</v>
      </c>
      <c r="J1412">
        <v>3082.06</v>
      </c>
      <c r="K1412">
        <v>21126.74</v>
      </c>
      <c r="L1412" t="s">
        <v>31</v>
      </c>
    </row>
    <row r="1413" spans="2:12" x14ac:dyDescent="0.25">
      <c r="B1413" t="s">
        <v>1732</v>
      </c>
      <c r="C1413" t="s">
        <v>3336</v>
      </c>
      <c r="D1413" s="13">
        <v>43808</v>
      </c>
      <c r="E1413">
        <v>49107.12</v>
      </c>
      <c r="F1413">
        <v>28</v>
      </c>
      <c r="G1413">
        <v>20789.71</v>
      </c>
      <c r="H1413">
        <v>0</v>
      </c>
      <c r="I1413">
        <v>2910.56</v>
      </c>
      <c r="J1413">
        <v>2910.56</v>
      </c>
      <c r="K1413">
        <v>22496.29</v>
      </c>
      <c r="L1413" t="s">
        <v>31</v>
      </c>
    </row>
    <row r="1414" spans="2:12" x14ac:dyDescent="0.25">
      <c r="B1414" t="s">
        <v>2963</v>
      </c>
      <c r="C1414" t="s">
        <v>3337</v>
      </c>
      <c r="D1414" s="13">
        <v>43808</v>
      </c>
      <c r="E1414">
        <v>1593.2</v>
      </c>
      <c r="F1414">
        <v>12</v>
      </c>
      <c r="G1414">
        <v>1422.5</v>
      </c>
      <c r="H1414">
        <v>0</v>
      </c>
      <c r="I1414">
        <v>85.35</v>
      </c>
      <c r="J1414">
        <v>85.35</v>
      </c>
      <c r="K1414">
        <v>0</v>
      </c>
      <c r="L1414" t="s">
        <v>31</v>
      </c>
    </row>
    <row r="1415" spans="2:12" x14ac:dyDescent="0.25">
      <c r="B1415" t="s">
        <v>1691</v>
      </c>
      <c r="C1415" t="s">
        <v>3338</v>
      </c>
      <c r="D1415" s="13">
        <v>43808</v>
      </c>
      <c r="E1415">
        <v>43482.15</v>
      </c>
      <c r="F1415">
        <v>28</v>
      </c>
      <c r="G1415">
        <v>20359.61</v>
      </c>
      <c r="H1415">
        <v>0</v>
      </c>
      <c r="I1415">
        <v>2850.35</v>
      </c>
      <c r="J1415">
        <v>2850.35</v>
      </c>
      <c r="K1415">
        <v>17421.84</v>
      </c>
      <c r="L1415" t="s">
        <v>31</v>
      </c>
    </row>
    <row r="1416" spans="2:12" x14ac:dyDescent="0.25">
      <c r="B1416" t="s">
        <v>3339</v>
      </c>
      <c r="C1416" t="s">
        <v>3340</v>
      </c>
      <c r="D1416" s="13">
        <v>43808</v>
      </c>
      <c r="E1416">
        <v>9499.02</v>
      </c>
      <c r="F1416">
        <v>28</v>
      </c>
      <c r="G1416">
        <v>4020.31</v>
      </c>
      <c r="H1416">
        <v>0</v>
      </c>
      <c r="I1416">
        <v>562.84</v>
      </c>
      <c r="J1416">
        <v>562.84</v>
      </c>
      <c r="K1416">
        <v>4353.0200000000004</v>
      </c>
      <c r="L1416" t="s">
        <v>31</v>
      </c>
    </row>
    <row r="1417" spans="2:12" x14ac:dyDescent="0.25">
      <c r="B1417" t="s">
        <v>3341</v>
      </c>
      <c r="C1417" t="s">
        <v>3342</v>
      </c>
      <c r="D1417" s="13">
        <v>43808</v>
      </c>
      <c r="E1417">
        <v>1947.96</v>
      </c>
      <c r="F1417">
        <v>12</v>
      </c>
      <c r="G1417">
        <v>1616.6</v>
      </c>
      <c r="H1417">
        <v>0</v>
      </c>
      <c r="I1417">
        <v>97</v>
      </c>
      <c r="J1417">
        <v>97</v>
      </c>
      <c r="K1417">
        <v>0</v>
      </c>
      <c r="L1417" t="s">
        <v>31</v>
      </c>
    </row>
    <row r="1418" spans="2:12" x14ac:dyDescent="0.25">
      <c r="B1418" t="s">
        <v>3341</v>
      </c>
      <c r="C1418" t="s">
        <v>3342</v>
      </c>
      <c r="D1418" s="13">
        <v>43808</v>
      </c>
      <c r="E1418">
        <v>1947.96</v>
      </c>
      <c r="F1418">
        <v>18</v>
      </c>
      <c r="G1418">
        <v>116.43</v>
      </c>
      <c r="H1418">
        <v>0</v>
      </c>
      <c r="I1418">
        <v>10.48</v>
      </c>
      <c r="J1418">
        <v>10.48</v>
      </c>
      <c r="K1418">
        <v>0</v>
      </c>
      <c r="L1418" t="s">
        <v>31</v>
      </c>
    </row>
    <row r="1419" spans="2:12" x14ac:dyDescent="0.25">
      <c r="B1419" t="s">
        <v>1796</v>
      </c>
      <c r="C1419" t="s">
        <v>3343</v>
      </c>
      <c r="D1419" s="13">
        <v>43808</v>
      </c>
      <c r="E1419">
        <v>30629.96</v>
      </c>
      <c r="F1419">
        <v>28</v>
      </c>
      <c r="G1419">
        <v>13382.06</v>
      </c>
      <c r="H1419">
        <v>0</v>
      </c>
      <c r="I1419">
        <v>1873.49</v>
      </c>
      <c r="J1419">
        <v>1873.49</v>
      </c>
      <c r="K1419">
        <v>13500.92</v>
      </c>
      <c r="L1419" t="s">
        <v>31</v>
      </c>
    </row>
    <row r="1420" spans="2:12" x14ac:dyDescent="0.25">
      <c r="B1420" t="s">
        <v>3344</v>
      </c>
      <c r="C1420" t="s">
        <v>3345</v>
      </c>
      <c r="D1420" s="13">
        <v>43808</v>
      </c>
      <c r="E1420">
        <v>2126.27</v>
      </c>
      <c r="F1420">
        <v>12</v>
      </c>
      <c r="G1420">
        <v>1898.41</v>
      </c>
      <c r="H1420">
        <v>0</v>
      </c>
      <c r="I1420">
        <v>113.9</v>
      </c>
      <c r="J1420">
        <v>113.9</v>
      </c>
      <c r="K1420">
        <v>0</v>
      </c>
      <c r="L1420" t="s">
        <v>31</v>
      </c>
    </row>
    <row r="1421" spans="2:12" x14ac:dyDescent="0.25">
      <c r="B1421" t="s">
        <v>2255</v>
      </c>
      <c r="C1421" t="s">
        <v>3346</v>
      </c>
      <c r="D1421" s="13">
        <v>43808</v>
      </c>
      <c r="E1421">
        <v>1391.6</v>
      </c>
      <c r="F1421">
        <v>12</v>
      </c>
      <c r="G1421">
        <v>1242.5</v>
      </c>
      <c r="H1421">
        <v>0</v>
      </c>
      <c r="I1421">
        <v>74.55</v>
      </c>
      <c r="J1421">
        <v>74.55</v>
      </c>
      <c r="K1421">
        <v>0</v>
      </c>
      <c r="L1421" t="s">
        <v>31</v>
      </c>
    </row>
    <row r="1422" spans="2:12" x14ac:dyDescent="0.25">
      <c r="B1422" t="s">
        <v>3347</v>
      </c>
      <c r="C1422" t="s">
        <v>3348</v>
      </c>
      <c r="D1422" s="13">
        <v>43808</v>
      </c>
      <c r="E1422">
        <v>1210.5999999999999</v>
      </c>
      <c r="F1422">
        <v>12</v>
      </c>
      <c r="G1422">
        <v>1080.8900000000001</v>
      </c>
      <c r="H1422">
        <v>0</v>
      </c>
      <c r="I1422">
        <v>64.849999999999994</v>
      </c>
      <c r="J1422">
        <v>64.849999999999994</v>
      </c>
      <c r="K1422">
        <v>0</v>
      </c>
      <c r="L1422" t="s">
        <v>31</v>
      </c>
    </row>
    <row r="1423" spans="2:12" x14ac:dyDescent="0.25">
      <c r="B1423" t="s">
        <v>2971</v>
      </c>
      <c r="C1423" t="s">
        <v>3349</v>
      </c>
      <c r="D1423" s="13">
        <v>43808</v>
      </c>
      <c r="E1423">
        <v>973</v>
      </c>
      <c r="F1423">
        <v>12</v>
      </c>
      <c r="G1423">
        <v>868.74</v>
      </c>
      <c r="H1423">
        <v>0</v>
      </c>
      <c r="I1423">
        <v>52.12</v>
      </c>
      <c r="J1423">
        <v>52.12</v>
      </c>
      <c r="K1423">
        <v>0</v>
      </c>
      <c r="L1423" t="s">
        <v>31</v>
      </c>
    </row>
    <row r="1424" spans="2:12" x14ac:dyDescent="0.25">
      <c r="B1424" t="s">
        <v>3350</v>
      </c>
      <c r="C1424" t="s">
        <v>3351</v>
      </c>
      <c r="D1424" s="13">
        <v>43808</v>
      </c>
      <c r="E1424">
        <v>1342.02</v>
      </c>
      <c r="F1424">
        <v>12</v>
      </c>
      <c r="G1424">
        <v>1198.24</v>
      </c>
      <c r="H1424">
        <v>0</v>
      </c>
      <c r="I1424">
        <v>71.89</v>
      </c>
      <c r="J1424">
        <v>71.89</v>
      </c>
      <c r="K1424">
        <v>0</v>
      </c>
      <c r="L1424" t="s">
        <v>31</v>
      </c>
    </row>
    <row r="1425" spans="2:12" x14ac:dyDescent="0.25">
      <c r="B1425" t="s">
        <v>3352</v>
      </c>
      <c r="C1425" t="s">
        <v>3353</v>
      </c>
      <c r="D1425" s="13">
        <v>43808</v>
      </c>
      <c r="E1425">
        <v>201.02</v>
      </c>
      <c r="F1425">
        <v>12</v>
      </c>
      <c r="G1425">
        <v>179.49</v>
      </c>
      <c r="H1425">
        <v>0</v>
      </c>
      <c r="I1425">
        <v>10.77</v>
      </c>
      <c r="J1425">
        <v>10.77</v>
      </c>
      <c r="K1425">
        <v>0</v>
      </c>
      <c r="L1425" t="s">
        <v>31</v>
      </c>
    </row>
    <row r="1426" spans="2:12" x14ac:dyDescent="0.25">
      <c r="B1426" t="s">
        <v>3354</v>
      </c>
      <c r="C1426" t="s">
        <v>3355</v>
      </c>
      <c r="D1426" s="13">
        <v>43808</v>
      </c>
      <c r="E1426">
        <v>201.02</v>
      </c>
      <c r="F1426">
        <v>12</v>
      </c>
      <c r="G1426">
        <v>179.49</v>
      </c>
      <c r="H1426">
        <v>0</v>
      </c>
      <c r="I1426">
        <v>10.77</v>
      </c>
      <c r="J1426">
        <v>10.77</v>
      </c>
      <c r="K1426">
        <v>0</v>
      </c>
      <c r="L1426" t="s">
        <v>31</v>
      </c>
    </row>
    <row r="1427" spans="2:12" x14ac:dyDescent="0.25">
      <c r="B1427" t="s">
        <v>2805</v>
      </c>
      <c r="C1427" t="s">
        <v>3356</v>
      </c>
      <c r="D1427" s="13">
        <v>43808</v>
      </c>
      <c r="E1427">
        <v>511.69</v>
      </c>
      <c r="F1427">
        <v>12</v>
      </c>
      <c r="G1427">
        <v>456.87</v>
      </c>
      <c r="H1427">
        <v>0</v>
      </c>
      <c r="I1427">
        <v>27.41</v>
      </c>
      <c r="J1427">
        <v>27.41</v>
      </c>
      <c r="K1427">
        <v>0</v>
      </c>
      <c r="L1427" t="s">
        <v>31</v>
      </c>
    </row>
    <row r="1428" spans="2:12" x14ac:dyDescent="0.25">
      <c r="B1428" t="s">
        <v>2826</v>
      </c>
      <c r="C1428" t="s">
        <v>3357</v>
      </c>
      <c r="D1428" s="13">
        <v>43808</v>
      </c>
      <c r="E1428">
        <v>205.59</v>
      </c>
      <c r="F1428">
        <v>12</v>
      </c>
      <c r="G1428">
        <v>183.56</v>
      </c>
      <c r="H1428">
        <v>0</v>
      </c>
      <c r="I1428">
        <v>11.01</v>
      </c>
      <c r="J1428">
        <v>11.01</v>
      </c>
      <c r="K1428">
        <v>0</v>
      </c>
      <c r="L1428" t="s">
        <v>31</v>
      </c>
    </row>
    <row r="1429" spans="2:12" x14ac:dyDescent="0.25">
      <c r="B1429" t="s">
        <v>3358</v>
      </c>
      <c r="C1429" t="s">
        <v>3359</v>
      </c>
      <c r="D1429" s="13">
        <v>43808</v>
      </c>
      <c r="E1429">
        <v>971.96</v>
      </c>
      <c r="F1429">
        <v>12</v>
      </c>
      <c r="G1429">
        <v>867.81</v>
      </c>
      <c r="H1429">
        <v>0</v>
      </c>
      <c r="I1429">
        <v>52.07</v>
      </c>
      <c r="J1429">
        <v>52.07</v>
      </c>
      <c r="K1429">
        <v>0</v>
      </c>
      <c r="L1429" t="s">
        <v>31</v>
      </c>
    </row>
    <row r="1430" spans="2:12" x14ac:dyDescent="0.25">
      <c r="B1430" t="s">
        <v>3360</v>
      </c>
      <c r="C1430" t="s">
        <v>3361</v>
      </c>
      <c r="D1430" s="13">
        <v>43808</v>
      </c>
      <c r="E1430">
        <v>293.93</v>
      </c>
      <c r="F1430">
        <v>12</v>
      </c>
      <c r="G1430">
        <v>262.44</v>
      </c>
      <c r="H1430">
        <v>0</v>
      </c>
      <c r="I1430">
        <v>15.75</v>
      </c>
      <c r="J1430">
        <v>15.75</v>
      </c>
      <c r="K1430">
        <v>0</v>
      </c>
      <c r="L1430" t="s">
        <v>31</v>
      </c>
    </row>
    <row r="1431" spans="2:12" x14ac:dyDescent="0.25">
      <c r="B1431" t="s">
        <v>3362</v>
      </c>
      <c r="C1431" t="s">
        <v>3363</v>
      </c>
      <c r="D1431" s="13">
        <v>43808</v>
      </c>
      <c r="E1431">
        <v>225.4</v>
      </c>
      <c r="F1431">
        <v>12</v>
      </c>
      <c r="G1431">
        <v>201.25</v>
      </c>
      <c r="H1431">
        <v>0</v>
      </c>
      <c r="I1431">
        <v>12.08</v>
      </c>
      <c r="J1431">
        <v>12.08</v>
      </c>
      <c r="K1431">
        <v>0</v>
      </c>
      <c r="L1431" t="s">
        <v>31</v>
      </c>
    </row>
    <row r="1432" spans="2:12" x14ac:dyDescent="0.25">
      <c r="B1432" t="s">
        <v>3364</v>
      </c>
      <c r="C1432" t="s">
        <v>3365</v>
      </c>
      <c r="D1432" s="13">
        <v>43808</v>
      </c>
      <c r="E1432">
        <v>293.93</v>
      </c>
      <c r="F1432">
        <v>12</v>
      </c>
      <c r="G1432">
        <v>262.44</v>
      </c>
      <c r="H1432">
        <v>0</v>
      </c>
      <c r="I1432">
        <v>15.75</v>
      </c>
      <c r="J1432">
        <v>15.75</v>
      </c>
      <c r="K1432">
        <v>0</v>
      </c>
      <c r="L1432" t="s">
        <v>31</v>
      </c>
    </row>
    <row r="1433" spans="2:12" x14ac:dyDescent="0.25">
      <c r="B1433" t="s">
        <v>2823</v>
      </c>
      <c r="C1433" t="s">
        <v>3366</v>
      </c>
      <c r="D1433" s="13">
        <v>43808</v>
      </c>
      <c r="E1433">
        <v>293.93</v>
      </c>
      <c r="F1433">
        <v>12</v>
      </c>
      <c r="G1433">
        <v>262.44</v>
      </c>
      <c r="H1433">
        <v>0</v>
      </c>
      <c r="I1433">
        <v>15.75</v>
      </c>
      <c r="J1433">
        <v>15.75</v>
      </c>
      <c r="K1433">
        <v>0</v>
      </c>
      <c r="L1433" t="s">
        <v>31</v>
      </c>
    </row>
    <row r="1434" spans="2:12" x14ac:dyDescent="0.25">
      <c r="B1434" t="s">
        <v>3367</v>
      </c>
      <c r="C1434" t="s">
        <v>3368</v>
      </c>
      <c r="D1434" s="13">
        <v>43808</v>
      </c>
      <c r="E1434">
        <v>225.4</v>
      </c>
      <c r="F1434">
        <v>12</v>
      </c>
      <c r="G1434">
        <v>201.25</v>
      </c>
      <c r="H1434">
        <v>0</v>
      </c>
      <c r="I1434">
        <v>12.08</v>
      </c>
      <c r="J1434">
        <v>12.08</v>
      </c>
      <c r="K1434">
        <v>0</v>
      </c>
      <c r="L1434" t="s">
        <v>31</v>
      </c>
    </row>
    <row r="1435" spans="2:12" x14ac:dyDescent="0.25">
      <c r="B1435" t="s">
        <v>2845</v>
      </c>
      <c r="C1435" t="s">
        <v>3369</v>
      </c>
      <c r="D1435" s="13">
        <v>43808</v>
      </c>
      <c r="E1435">
        <v>766.34</v>
      </c>
      <c r="F1435">
        <v>12</v>
      </c>
      <c r="G1435">
        <v>684.24</v>
      </c>
      <c r="H1435">
        <v>0</v>
      </c>
      <c r="I1435">
        <v>41.05</v>
      </c>
      <c r="J1435">
        <v>41.05</v>
      </c>
      <c r="K1435">
        <v>0</v>
      </c>
      <c r="L1435" t="s">
        <v>31</v>
      </c>
    </row>
    <row r="1436" spans="2:12" x14ac:dyDescent="0.25">
      <c r="B1436" t="s">
        <v>2431</v>
      </c>
      <c r="C1436" t="s">
        <v>3370</v>
      </c>
      <c r="D1436" s="13">
        <v>43808</v>
      </c>
      <c r="E1436">
        <v>4924.87</v>
      </c>
      <c r="F1436">
        <v>12</v>
      </c>
      <c r="G1436">
        <v>3435.73</v>
      </c>
      <c r="H1436">
        <v>0</v>
      </c>
      <c r="I1436">
        <v>206.14</v>
      </c>
      <c r="J1436">
        <v>206.14</v>
      </c>
      <c r="K1436">
        <v>0</v>
      </c>
      <c r="L1436" t="s">
        <v>31</v>
      </c>
    </row>
    <row r="1437" spans="2:12" x14ac:dyDescent="0.25">
      <c r="B1437" t="s">
        <v>2431</v>
      </c>
      <c r="C1437" t="s">
        <v>3370</v>
      </c>
      <c r="D1437" s="13">
        <v>43808</v>
      </c>
      <c r="E1437">
        <v>4924.87</v>
      </c>
      <c r="F1437">
        <v>18</v>
      </c>
      <c r="G1437">
        <v>912.59</v>
      </c>
      <c r="H1437">
        <v>0</v>
      </c>
      <c r="I1437">
        <v>82.13</v>
      </c>
      <c r="J1437">
        <v>82.13</v>
      </c>
      <c r="K1437">
        <v>0</v>
      </c>
      <c r="L1437" t="s">
        <v>31</v>
      </c>
    </row>
    <row r="1438" spans="2:12" x14ac:dyDescent="0.25">
      <c r="B1438" t="s">
        <v>2279</v>
      </c>
      <c r="C1438" t="s">
        <v>3371</v>
      </c>
      <c r="D1438" s="13">
        <v>43808</v>
      </c>
      <c r="E1438">
        <v>638.23</v>
      </c>
      <c r="F1438">
        <v>12</v>
      </c>
      <c r="G1438">
        <v>569.85</v>
      </c>
      <c r="H1438">
        <v>0</v>
      </c>
      <c r="I1438">
        <v>34.19</v>
      </c>
      <c r="J1438">
        <v>34.19</v>
      </c>
      <c r="K1438">
        <v>0</v>
      </c>
      <c r="L1438" t="s">
        <v>31</v>
      </c>
    </row>
    <row r="1439" spans="2:12" x14ac:dyDescent="0.25">
      <c r="B1439" t="s">
        <v>2418</v>
      </c>
      <c r="C1439" t="s">
        <v>3372</v>
      </c>
      <c r="D1439" s="13">
        <v>43808</v>
      </c>
      <c r="E1439">
        <v>2562.7399999999998</v>
      </c>
      <c r="F1439">
        <v>12</v>
      </c>
      <c r="G1439">
        <v>2288.15</v>
      </c>
      <c r="H1439">
        <v>0</v>
      </c>
      <c r="I1439">
        <v>137.29</v>
      </c>
      <c r="J1439">
        <v>137.29</v>
      </c>
      <c r="K1439">
        <v>0</v>
      </c>
      <c r="L1439" t="s">
        <v>31</v>
      </c>
    </row>
    <row r="1440" spans="2:12" x14ac:dyDescent="0.25">
      <c r="B1440" t="s">
        <v>2429</v>
      </c>
      <c r="C1440" t="s">
        <v>3373</v>
      </c>
      <c r="D1440" s="13">
        <v>43808</v>
      </c>
      <c r="E1440">
        <v>904.58</v>
      </c>
      <c r="F1440">
        <v>12</v>
      </c>
      <c r="G1440">
        <v>807.67</v>
      </c>
      <c r="H1440">
        <v>0</v>
      </c>
      <c r="I1440">
        <v>48.46</v>
      </c>
      <c r="J1440">
        <v>48.46</v>
      </c>
      <c r="K1440">
        <v>0</v>
      </c>
      <c r="L1440" t="s">
        <v>31</v>
      </c>
    </row>
    <row r="1441" spans="2:12" x14ac:dyDescent="0.25">
      <c r="B1441" t="s">
        <v>3374</v>
      </c>
      <c r="C1441" t="s">
        <v>3375</v>
      </c>
      <c r="D1441" s="13">
        <v>43808</v>
      </c>
      <c r="E1441">
        <v>271.38</v>
      </c>
      <c r="F1441">
        <v>12</v>
      </c>
      <c r="G1441">
        <v>242.3</v>
      </c>
      <c r="H1441">
        <v>0</v>
      </c>
      <c r="I1441">
        <v>14.54</v>
      </c>
      <c r="J1441">
        <v>14.54</v>
      </c>
      <c r="K1441">
        <v>0</v>
      </c>
      <c r="L1441" t="s">
        <v>31</v>
      </c>
    </row>
    <row r="1442" spans="2:12" x14ac:dyDescent="0.25">
      <c r="B1442" t="s">
        <v>2858</v>
      </c>
      <c r="C1442" t="s">
        <v>3376</v>
      </c>
      <c r="D1442" s="13">
        <v>43808</v>
      </c>
      <c r="E1442">
        <v>656.5</v>
      </c>
      <c r="F1442">
        <v>12</v>
      </c>
      <c r="G1442">
        <v>586.16</v>
      </c>
      <c r="H1442">
        <v>0</v>
      </c>
      <c r="I1442">
        <v>35.17</v>
      </c>
      <c r="J1442">
        <v>35.17</v>
      </c>
      <c r="K1442">
        <v>0</v>
      </c>
      <c r="L1442" t="s">
        <v>31</v>
      </c>
    </row>
    <row r="1443" spans="2:12" x14ac:dyDescent="0.25">
      <c r="B1443" t="s">
        <v>3377</v>
      </c>
      <c r="C1443" t="s">
        <v>3378</v>
      </c>
      <c r="D1443" s="13">
        <v>43808</v>
      </c>
      <c r="E1443">
        <v>408.44</v>
      </c>
      <c r="F1443">
        <v>12</v>
      </c>
      <c r="G1443">
        <v>364.67</v>
      </c>
      <c r="H1443">
        <v>0</v>
      </c>
      <c r="I1443">
        <v>21.88</v>
      </c>
      <c r="J1443">
        <v>21.88</v>
      </c>
      <c r="K1443">
        <v>0</v>
      </c>
      <c r="L1443" t="s">
        <v>31</v>
      </c>
    </row>
    <row r="1444" spans="2:12" x14ac:dyDescent="0.25">
      <c r="B1444" t="s">
        <v>3379</v>
      </c>
      <c r="C1444" t="s">
        <v>3380</v>
      </c>
      <c r="D1444" s="13">
        <v>43808</v>
      </c>
      <c r="E1444">
        <v>1123.71</v>
      </c>
      <c r="F1444">
        <v>12</v>
      </c>
      <c r="G1444">
        <v>1003.32</v>
      </c>
      <c r="H1444">
        <v>0</v>
      </c>
      <c r="I1444">
        <v>60.2</v>
      </c>
      <c r="J1444">
        <v>60.2</v>
      </c>
      <c r="K1444">
        <v>0</v>
      </c>
      <c r="L1444" t="s">
        <v>31</v>
      </c>
    </row>
    <row r="1445" spans="2:12" x14ac:dyDescent="0.25">
      <c r="B1445" t="s">
        <v>2285</v>
      </c>
      <c r="C1445" t="s">
        <v>3381</v>
      </c>
      <c r="D1445" s="13">
        <v>43808</v>
      </c>
      <c r="E1445">
        <v>398.02</v>
      </c>
      <c r="F1445">
        <v>12</v>
      </c>
      <c r="G1445">
        <v>355.37</v>
      </c>
      <c r="H1445">
        <v>0</v>
      </c>
      <c r="I1445">
        <v>21.32</v>
      </c>
      <c r="J1445">
        <v>21.32</v>
      </c>
      <c r="K1445">
        <v>0</v>
      </c>
      <c r="L1445" t="s">
        <v>31</v>
      </c>
    </row>
    <row r="1446" spans="2:12" x14ac:dyDescent="0.25">
      <c r="B1446" t="s">
        <v>2427</v>
      </c>
      <c r="C1446" t="s">
        <v>3382</v>
      </c>
      <c r="D1446" s="13">
        <v>43808</v>
      </c>
      <c r="E1446">
        <v>1444.49</v>
      </c>
      <c r="F1446">
        <v>12</v>
      </c>
      <c r="G1446">
        <v>1289.71</v>
      </c>
      <c r="H1446">
        <v>0</v>
      </c>
      <c r="I1446">
        <v>77.38</v>
      </c>
      <c r="J1446">
        <v>77.38</v>
      </c>
      <c r="K1446">
        <v>0</v>
      </c>
      <c r="L1446" t="s">
        <v>31</v>
      </c>
    </row>
    <row r="1447" spans="2:12" x14ac:dyDescent="0.25">
      <c r="B1447" t="s">
        <v>2427</v>
      </c>
      <c r="C1447" t="s">
        <v>3383</v>
      </c>
      <c r="D1447" s="13">
        <v>43808</v>
      </c>
      <c r="E1447">
        <v>156.87</v>
      </c>
      <c r="F1447">
        <v>12</v>
      </c>
      <c r="G1447">
        <v>140.06</v>
      </c>
      <c r="H1447">
        <v>0</v>
      </c>
      <c r="I1447">
        <v>8.4</v>
      </c>
      <c r="J1447">
        <v>8.4</v>
      </c>
      <c r="K1447">
        <v>0</v>
      </c>
      <c r="L1447" t="s">
        <v>31</v>
      </c>
    </row>
    <row r="1448" spans="2:12" x14ac:dyDescent="0.25">
      <c r="B1448" t="s">
        <v>3384</v>
      </c>
      <c r="C1448" t="s">
        <v>3385</v>
      </c>
      <c r="D1448" s="13">
        <v>43808</v>
      </c>
      <c r="E1448">
        <v>914.88</v>
      </c>
      <c r="F1448">
        <v>12</v>
      </c>
      <c r="G1448">
        <v>816.85</v>
      </c>
      <c r="H1448">
        <v>0</v>
      </c>
      <c r="I1448">
        <v>49.01</v>
      </c>
      <c r="J1448">
        <v>49.01</v>
      </c>
      <c r="K1448">
        <v>0</v>
      </c>
      <c r="L1448" t="s">
        <v>31</v>
      </c>
    </row>
    <row r="1449" spans="2:12" x14ac:dyDescent="0.25">
      <c r="B1449" t="s">
        <v>3386</v>
      </c>
      <c r="C1449" t="s">
        <v>3387</v>
      </c>
      <c r="D1449" s="13">
        <v>43808</v>
      </c>
      <c r="E1449">
        <v>885.66</v>
      </c>
      <c r="F1449">
        <v>12</v>
      </c>
      <c r="G1449">
        <v>790.77</v>
      </c>
      <c r="H1449">
        <v>0</v>
      </c>
      <c r="I1449">
        <v>47.45</v>
      </c>
      <c r="J1449">
        <v>47.45</v>
      </c>
      <c r="K1449">
        <v>0</v>
      </c>
      <c r="L1449" t="s">
        <v>31</v>
      </c>
    </row>
    <row r="1450" spans="2:12" x14ac:dyDescent="0.25">
      <c r="B1450" t="s">
        <v>3388</v>
      </c>
      <c r="C1450" t="s">
        <v>3389</v>
      </c>
      <c r="D1450" s="13">
        <v>43808</v>
      </c>
      <c r="E1450">
        <v>402.04</v>
      </c>
      <c r="F1450">
        <v>12</v>
      </c>
      <c r="G1450">
        <v>358.97</v>
      </c>
      <c r="H1450">
        <v>0</v>
      </c>
      <c r="I1450">
        <v>21.54</v>
      </c>
      <c r="J1450">
        <v>21.54</v>
      </c>
      <c r="K1450">
        <v>0</v>
      </c>
      <c r="L1450" t="s">
        <v>31</v>
      </c>
    </row>
    <row r="1451" spans="2:12" x14ac:dyDescent="0.25">
      <c r="B1451" t="s">
        <v>3390</v>
      </c>
      <c r="C1451" t="s">
        <v>3391</v>
      </c>
      <c r="D1451" s="13">
        <v>43808</v>
      </c>
      <c r="E1451">
        <v>479.71</v>
      </c>
      <c r="F1451">
        <v>12</v>
      </c>
      <c r="G1451">
        <v>428.31</v>
      </c>
      <c r="H1451">
        <v>0</v>
      </c>
      <c r="I1451">
        <v>25.7</v>
      </c>
      <c r="J1451">
        <v>25.7</v>
      </c>
      <c r="K1451">
        <v>0</v>
      </c>
      <c r="L1451" t="s">
        <v>31</v>
      </c>
    </row>
    <row r="1452" spans="2:12" x14ac:dyDescent="0.25">
      <c r="B1452" t="s">
        <v>3392</v>
      </c>
      <c r="C1452" t="s">
        <v>3393</v>
      </c>
      <c r="D1452" s="13">
        <v>43808</v>
      </c>
      <c r="E1452">
        <v>2078.11</v>
      </c>
      <c r="F1452">
        <v>12</v>
      </c>
      <c r="G1452">
        <v>1553.58</v>
      </c>
      <c r="H1452">
        <v>0</v>
      </c>
      <c r="I1452">
        <v>93.21</v>
      </c>
      <c r="J1452">
        <v>93.21</v>
      </c>
      <c r="K1452">
        <v>0</v>
      </c>
      <c r="L1452" t="s">
        <v>31</v>
      </c>
    </row>
    <row r="1453" spans="2:12" x14ac:dyDescent="0.25">
      <c r="B1453" t="s">
        <v>3392</v>
      </c>
      <c r="C1453" t="s">
        <v>3393</v>
      </c>
      <c r="D1453" s="13">
        <v>43808</v>
      </c>
      <c r="E1453">
        <v>2078.11</v>
      </c>
      <c r="F1453">
        <v>18</v>
      </c>
      <c r="G1453">
        <v>286.52999999999997</v>
      </c>
      <c r="H1453">
        <v>0</v>
      </c>
      <c r="I1453">
        <v>25.79</v>
      </c>
      <c r="J1453">
        <v>25.79</v>
      </c>
      <c r="K1453">
        <v>0</v>
      </c>
      <c r="L1453" t="s">
        <v>31</v>
      </c>
    </row>
    <row r="1454" spans="2:12" x14ac:dyDescent="0.25">
      <c r="B1454" t="s">
        <v>3394</v>
      </c>
      <c r="C1454" t="s">
        <v>3395</v>
      </c>
      <c r="D1454" s="13">
        <v>43808</v>
      </c>
      <c r="E1454">
        <v>2237.38</v>
      </c>
      <c r="F1454">
        <v>12</v>
      </c>
      <c r="G1454">
        <v>1507</v>
      </c>
      <c r="H1454">
        <v>0</v>
      </c>
      <c r="I1454">
        <v>90.42</v>
      </c>
      <c r="J1454">
        <v>90.42</v>
      </c>
      <c r="K1454">
        <v>0</v>
      </c>
      <c r="L1454" t="s">
        <v>31</v>
      </c>
    </row>
    <row r="1455" spans="2:12" x14ac:dyDescent="0.25">
      <c r="B1455" t="s">
        <v>3394</v>
      </c>
      <c r="C1455" t="s">
        <v>3395</v>
      </c>
      <c r="D1455" s="13">
        <v>43808</v>
      </c>
      <c r="E1455">
        <v>2237.38</v>
      </c>
      <c r="F1455">
        <v>18</v>
      </c>
      <c r="G1455">
        <v>465.71</v>
      </c>
      <c r="H1455">
        <v>0</v>
      </c>
      <c r="I1455">
        <v>41.91</v>
      </c>
      <c r="J1455">
        <v>41.91</v>
      </c>
      <c r="K1455">
        <v>0</v>
      </c>
      <c r="L1455" t="s">
        <v>31</v>
      </c>
    </row>
    <row r="1456" spans="2:12" x14ac:dyDescent="0.25">
      <c r="B1456" t="s">
        <v>3396</v>
      </c>
      <c r="C1456" t="s">
        <v>3397</v>
      </c>
      <c r="D1456" s="13">
        <v>43808</v>
      </c>
      <c r="E1456">
        <v>1499.37</v>
      </c>
      <c r="F1456">
        <v>12</v>
      </c>
      <c r="G1456">
        <v>1216.07</v>
      </c>
      <c r="H1456">
        <v>0</v>
      </c>
      <c r="I1456">
        <v>72.959999999999994</v>
      </c>
      <c r="J1456">
        <v>72.959999999999994</v>
      </c>
      <c r="K1456">
        <v>0</v>
      </c>
      <c r="L1456" t="s">
        <v>31</v>
      </c>
    </row>
    <row r="1457" spans="2:12" x14ac:dyDescent="0.25">
      <c r="B1457" t="s">
        <v>3396</v>
      </c>
      <c r="C1457" t="s">
        <v>3397</v>
      </c>
      <c r="D1457" s="13">
        <v>43808</v>
      </c>
      <c r="E1457">
        <v>1499.37</v>
      </c>
      <c r="F1457">
        <v>18</v>
      </c>
      <c r="G1457">
        <v>116.43</v>
      </c>
      <c r="H1457">
        <v>0</v>
      </c>
      <c r="I1457">
        <v>10.48</v>
      </c>
      <c r="J1457">
        <v>10.48</v>
      </c>
      <c r="K1457">
        <v>0</v>
      </c>
      <c r="L1457" t="s">
        <v>31</v>
      </c>
    </row>
    <row r="1458" spans="2:12" x14ac:dyDescent="0.25">
      <c r="B1458" t="s">
        <v>3398</v>
      </c>
      <c r="C1458" t="s">
        <v>3399</v>
      </c>
      <c r="D1458" s="13">
        <v>43808</v>
      </c>
      <c r="E1458">
        <v>806.04</v>
      </c>
      <c r="F1458">
        <v>12</v>
      </c>
      <c r="G1458">
        <v>597.02</v>
      </c>
      <c r="H1458">
        <v>0</v>
      </c>
      <c r="I1458">
        <v>35.82</v>
      </c>
      <c r="J1458">
        <v>35.82</v>
      </c>
      <c r="K1458">
        <v>0</v>
      </c>
      <c r="L1458" t="s">
        <v>31</v>
      </c>
    </row>
    <row r="1459" spans="2:12" x14ac:dyDescent="0.25">
      <c r="B1459" t="s">
        <v>3398</v>
      </c>
      <c r="C1459" t="s">
        <v>3399</v>
      </c>
      <c r="D1459" s="13">
        <v>43808</v>
      </c>
      <c r="E1459">
        <v>806.04</v>
      </c>
      <c r="F1459">
        <v>18</v>
      </c>
      <c r="G1459">
        <v>116.43</v>
      </c>
      <c r="H1459">
        <v>0</v>
      </c>
      <c r="I1459">
        <v>10.48</v>
      </c>
      <c r="J1459">
        <v>10.48</v>
      </c>
      <c r="K1459">
        <v>0</v>
      </c>
      <c r="L1459" t="s">
        <v>31</v>
      </c>
    </row>
    <row r="1460" spans="2:12" x14ac:dyDescent="0.25">
      <c r="B1460" t="s">
        <v>2613</v>
      </c>
      <c r="C1460" t="s">
        <v>3400</v>
      </c>
      <c r="D1460" s="13">
        <v>43808</v>
      </c>
      <c r="E1460">
        <v>806.04</v>
      </c>
      <c r="F1460">
        <v>12</v>
      </c>
      <c r="G1460">
        <v>597.02</v>
      </c>
      <c r="H1460">
        <v>0</v>
      </c>
      <c r="I1460">
        <v>35.82</v>
      </c>
      <c r="J1460">
        <v>35.82</v>
      </c>
      <c r="K1460">
        <v>0</v>
      </c>
      <c r="L1460" t="s">
        <v>31</v>
      </c>
    </row>
    <row r="1461" spans="2:12" x14ac:dyDescent="0.25">
      <c r="B1461" t="s">
        <v>2613</v>
      </c>
      <c r="C1461" t="s">
        <v>3400</v>
      </c>
      <c r="D1461" s="13">
        <v>43808</v>
      </c>
      <c r="E1461">
        <v>806.04</v>
      </c>
      <c r="F1461">
        <v>18</v>
      </c>
      <c r="G1461">
        <v>116.43</v>
      </c>
      <c r="H1461">
        <v>0</v>
      </c>
      <c r="I1461">
        <v>10.48</v>
      </c>
      <c r="J1461">
        <v>10.48</v>
      </c>
      <c r="K1461">
        <v>0</v>
      </c>
      <c r="L1461" t="s">
        <v>31</v>
      </c>
    </row>
    <row r="1462" spans="2:12" x14ac:dyDescent="0.25">
      <c r="B1462" t="s">
        <v>3401</v>
      </c>
      <c r="C1462" t="s">
        <v>3402</v>
      </c>
      <c r="D1462" s="13">
        <v>43808</v>
      </c>
      <c r="E1462">
        <v>1756.36</v>
      </c>
      <c r="F1462">
        <v>12</v>
      </c>
      <c r="G1462">
        <v>1322.84</v>
      </c>
      <c r="H1462">
        <v>0</v>
      </c>
      <c r="I1462">
        <v>79.37</v>
      </c>
      <c r="J1462">
        <v>79.37</v>
      </c>
      <c r="K1462">
        <v>0</v>
      </c>
      <c r="L1462" t="s">
        <v>31</v>
      </c>
    </row>
    <row r="1463" spans="2:12" x14ac:dyDescent="0.25">
      <c r="B1463" t="s">
        <v>3401</v>
      </c>
      <c r="C1463" t="s">
        <v>3402</v>
      </c>
      <c r="D1463" s="13">
        <v>43808</v>
      </c>
      <c r="E1463">
        <v>1756.36</v>
      </c>
      <c r="F1463">
        <v>18</v>
      </c>
      <c r="G1463">
        <v>232.85</v>
      </c>
      <c r="H1463">
        <v>0</v>
      </c>
      <c r="I1463">
        <v>20.96</v>
      </c>
      <c r="J1463">
        <v>20.96</v>
      </c>
      <c r="K1463">
        <v>0</v>
      </c>
      <c r="L1463" t="s">
        <v>31</v>
      </c>
    </row>
    <row r="1464" spans="2:12" x14ac:dyDescent="0.25">
      <c r="B1464" t="s">
        <v>3403</v>
      </c>
      <c r="C1464" t="s">
        <v>3404</v>
      </c>
      <c r="D1464" s="13">
        <v>43808</v>
      </c>
      <c r="E1464">
        <v>521.91</v>
      </c>
      <c r="F1464">
        <v>12</v>
      </c>
      <c r="G1464">
        <v>465.99</v>
      </c>
      <c r="H1464">
        <v>0</v>
      </c>
      <c r="I1464">
        <v>27.96</v>
      </c>
      <c r="J1464">
        <v>27.96</v>
      </c>
      <c r="K1464">
        <v>0</v>
      </c>
      <c r="L1464" t="s">
        <v>31</v>
      </c>
    </row>
    <row r="1465" spans="2:12" x14ac:dyDescent="0.25">
      <c r="B1465" t="s">
        <v>3405</v>
      </c>
      <c r="C1465" t="s">
        <v>3406</v>
      </c>
      <c r="D1465" s="13">
        <v>43808</v>
      </c>
      <c r="E1465">
        <v>412.26</v>
      </c>
      <c r="F1465">
        <v>12</v>
      </c>
      <c r="G1465">
        <v>368.1</v>
      </c>
      <c r="H1465">
        <v>0</v>
      </c>
      <c r="I1465">
        <v>22.09</v>
      </c>
      <c r="J1465">
        <v>22.09</v>
      </c>
      <c r="K1465">
        <v>0</v>
      </c>
      <c r="L1465" t="s">
        <v>31</v>
      </c>
    </row>
    <row r="1466" spans="2:12" x14ac:dyDescent="0.25">
      <c r="B1466" t="s">
        <v>3407</v>
      </c>
      <c r="C1466" t="s">
        <v>3408</v>
      </c>
      <c r="D1466" s="13">
        <v>43808</v>
      </c>
      <c r="E1466">
        <v>1535</v>
      </c>
      <c r="F1466">
        <v>12</v>
      </c>
      <c r="G1466">
        <v>1247.8900000000001</v>
      </c>
      <c r="H1466">
        <v>0</v>
      </c>
      <c r="I1466">
        <v>74.87</v>
      </c>
      <c r="J1466">
        <v>74.87</v>
      </c>
      <c r="K1466">
        <v>0</v>
      </c>
      <c r="L1466" t="s">
        <v>31</v>
      </c>
    </row>
    <row r="1467" spans="2:12" x14ac:dyDescent="0.25">
      <c r="B1467" t="s">
        <v>3407</v>
      </c>
      <c r="C1467" t="s">
        <v>3408</v>
      </c>
      <c r="D1467" s="13">
        <v>43808</v>
      </c>
      <c r="E1467">
        <v>1535</v>
      </c>
      <c r="F1467">
        <v>18</v>
      </c>
      <c r="G1467">
        <v>116.43</v>
      </c>
      <c r="H1467">
        <v>0</v>
      </c>
      <c r="I1467">
        <v>10.48</v>
      </c>
      <c r="J1467">
        <v>10.48</v>
      </c>
      <c r="K1467">
        <v>0</v>
      </c>
      <c r="L1467" t="s">
        <v>31</v>
      </c>
    </row>
    <row r="1468" spans="2:12" x14ac:dyDescent="0.25">
      <c r="B1468" t="s">
        <v>2643</v>
      </c>
      <c r="C1468" t="s">
        <v>3409</v>
      </c>
      <c r="D1468" s="13">
        <v>43808</v>
      </c>
      <c r="E1468">
        <v>1321.29</v>
      </c>
      <c r="F1468">
        <v>12</v>
      </c>
      <c r="G1468">
        <v>1179.74</v>
      </c>
      <c r="H1468">
        <v>0</v>
      </c>
      <c r="I1468">
        <v>70.78</v>
      </c>
      <c r="J1468">
        <v>70.78</v>
      </c>
      <c r="K1468">
        <v>0</v>
      </c>
      <c r="L1468" t="s">
        <v>31</v>
      </c>
    </row>
    <row r="1469" spans="2:12" x14ac:dyDescent="0.25">
      <c r="B1469" t="s">
        <v>2639</v>
      </c>
      <c r="C1469" t="s">
        <v>3410</v>
      </c>
      <c r="D1469" s="13">
        <v>43808</v>
      </c>
      <c r="E1469">
        <v>1187.3800000000001</v>
      </c>
      <c r="F1469">
        <v>12</v>
      </c>
      <c r="G1469">
        <v>1060.1600000000001</v>
      </c>
      <c r="H1469">
        <v>0</v>
      </c>
      <c r="I1469">
        <v>63.61</v>
      </c>
      <c r="J1469">
        <v>63.61</v>
      </c>
      <c r="K1469">
        <v>0</v>
      </c>
      <c r="L1469" t="s">
        <v>31</v>
      </c>
    </row>
    <row r="1470" spans="2:12" x14ac:dyDescent="0.25">
      <c r="B1470" t="s">
        <v>2404</v>
      </c>
      <c r="C1470" t="s">
        <v>3411</v>
      </c>
      <c r="D1470" s="13">
        <v>43808</v>
      </c>
      <c r="E1470">
        <v>2302.1999999999998</v>
      </c>
      <c r="F1470">
        <v>12</v>
      </c>
      <c r="G1470">
        <v>1932.88</v>
      </c>
      <c r="H1470">
        <v>0</v>
      </c>
      <c r="I1470">
        <v>115.97</v>
      </c>
      <c r="J1470">
        <v>115.97</v>
      </c>
      <c r="K1470">
        <v>0</v>
      </c>
      <c r="L1470" t="s">
        <v>31</v>
      </c>
    </row>
    <row r="1471" spans="2:12" x14ac:dyDescent="0.25">
      <c r="B1471" t="s">
        <v>2404</v>
      </c>
      <c r="C1471" t="s">
        <v>3411</v>
      </c>
      <c r="D1471" s="13">
        <v>43808</v>
      </c>
      <c r="E1471">
        <v>2302.1999999999998</v>
      </c>
      <c r="F1471">
        <v>18</v>
      </c>
      <c r="G1471">
        <v>116.43</v>
      </c>
      <c r="H1471">
        <v>0</v>
      </c>
      <c r="I1471">
        <v>10.48</v>
      </c>
      <c r="J1471">
        <v>10.48</v>
      </c>
      <c r="K1471">
        <v>0</v>
      </c>
      <c r="L1471" t="s">
        <v>31</v>
      </c>
    </row>
    <row r="1472" spans="2:12" x14ac:dyDescent="0.25">
      <c r="B1472" t="s">
        <v>3412</v>
      </c>
      <c r="C1472" t="s">
        <v>3413</v>
      </c>
      <c r="D1472" s="13">
        <v>43808</v>
      </c>
      <c r="E1472">
        <v>817.12</v>
      </c>
      <c r="F1472">
        <v>12</v>
      </c>
      <c r="G1472">
        <v>729.57</v>
      </c>
      <c r="H1472">
        <v>0</v>
      </c>
      <c r="I1472">
        <v>43.77</v>
      </c>
      <c r="J1472">
        <v>43.77</v>
      </c>
      <c r="K1472">
        <v>0</v>
      </c>
      <c r="L1472" t="s">
        <v>31</v>
      </c>
    </row>
    <row r="1473" spans="2:12" x14ac:dyDescent="0.25">
      <c r="B1473" t="s">
        <v>2626</v>
      </c>
      <c r="C1473" t="s">
        <v>3414</v>
      </c>
      <c r="D1473" s="13">
        <v>43808</v>
      </c>
      <c r="E1473">
        <v>1935.95</v>
      </c>
      <c r="F1473">
        <v>12</v>
      </c>
      <c r="G1473">
        <v>1605.88</v>
      </c>
      <c r="H1473">
        <v>0</v>
      </c>
      <c r="I1473">
        <v>96.35</v>
      </c>
      <c r="J1473">
        <v>96.35</v>
      </c>
      <c r="K1473">
        <v>0</v>
      </c>
      <c r="L1473" t="s">
        <v>31</v>
      </c>
    </row>
    <row r="1474" spans="2:12" x14ac:dyDescent="0.25">
      <c r="B1474" t="s">
        <v>2626</v>
      </c>
      <c r="C1474" t="s">
        <v>3414</v>
      </c>
      <c r="D1474" s="13">
        <v>43808</v>
      </c>
      <c r="E1474">
        <v>1935.95</v>
      </c>
      <c r="F1474">
        <v>18</v>
      </c>
      <c r="G1474">
        <v>116.43</v>
      </c>
      <c r="H1474">
        <v>0</v>
      </c>
      <c r="I1474">
        <v>10.48</v>
      </c>
      <c r="J1474">
        <v>10.48</v>
      </c>
      <c r="K1474">
        <v>0</v>
      </c>
      <c r="L1474" t="s">
        <v>31</v>
      </c>
    </row>
    <row r="1475" spans="2:12" x14ac:dyDescent="0.25">
      <c r="B1475" t="s">
        <v>3415</v>
      </c>
      <c r="C1475" t="s">
        <v>3416</v>
      </c>
      <c r="D1475" s="13">
        <v>43808</v>
      </c>
      <c r="E1475">
        <v>809.93</v>
      </c>
      <c r="F1475">
        <v>12</v>
      </c>
      <c r="G1475">
        <v>232.51</v>
      </c>
      <c r="H1475">
        <v>0</v>
      </c>
      <c r="I1475">
        <v>13.95</v>
      </c>
      <c r="J1475">
        <v>13.95</v>
      </c>
      <c r="K1475">
        <v>0</v>
      </c>
      <c r="L1475" t="s">
        <v>31</v>
      </c>
    </row>
    <row r="1476" spans="2:12" x14ac:dyDescent="0.25">
      <c r="B1476" t="s">
        <v>3415</v>
      </c>
      <c r="C1476" t="s">
        <v>3416</v>
      </c>
      <c r="D1476" s="13">
        <v>43808</v>
      </c>
      <c r="E1476">
        <v>809.93</v>
      </c>
      <c r="F1476">
        <v>18</v>
      </c>
      <c r="G1476">
        <v>465.71</v>
      </c>
      <c r="H1476">
        <v>0</v>
      </c>
      <c r="I1476">
        <v>41.91</v>
      </c>
      <c r="J1476">
        <v>41.91</v>
      </c>
      <c r="K1476">
        <v>0</v>
      </c>
      <c r="L1476" t="s">
        <v>31</v>
      </c>
    </row>
    <row r="1477" spans="2:12" x14ac:dyDescent="0.25">
      <c r="B1477" t="s">
        <v>3417</v>
      </c>
      <c r="C1477" t="s">
        <v>3418</v>
      </c>
      <c r="D1477" s="13">
        <v>43808</v>
      </c>
      <c r="E1477">
        <v>4171.18</v>
      </c>
      <c r="F1477">
        <v>12</v>
      </c>
      <c r="G1477">
        <v>3054.37</v>
      </c>
      <c r="H1477">
        <v>0</v>
      </c>
      <c r="I1477">
        <v>183.26</v>
      </c>
      <c r="J1477">
        <v>183.26</v>
      </c>
      <c r="K1477">
        <v>0</v>
      </c>
      <c r="L1477" t="s">
        <v>31</v>
      </c>
    </row>
    <row r="1478" spans="2:12" x14ac:dyDescent="0.25">
      <c r="B1478" t="s">
        <v>3417</v>
      </c>
      <c r="C1478" t="s">
        <v>3418</v>
      </c>
      <c r="D1478" s="13">
        <v>43808</v>
      </c>
      <c r="E1478">
        <v>4171.18</v>
      </c>
      <c r="F1478">
        <v>18</v>
      </c>
      <c r="G1478">
        <v>635.80999999999995</v>
      </c>
      <c r="H1478">
        <v>0</v>
      </c>
      <c r="I1478">
        <v>57.22</v>
      </c>
      <c r="J1478">
        <v>57.22</v>
      </c>
      <c r="K1478">
        <v>0</v>
      </c>
      <c r="L1478" t="s">
        <v>31</v>
      </c>
    </row>
    <row r="1479" spans="2:12" x14ac:dyDescent="0.25">
      <c r="B1479" t="s">
        <v>2783</v>
      </c>
      <c r="C1479" t="s">
        <v>3419</v>
      </c>
      <c r="D1479" s="13">
        <v>43808</v>
      </c>
      <c r="E1479">
        <v>1950.72</v>
      </c>
      <c r="F1479">
        <v>12</v>
      </c>
      <c r="G1479">
        <v>1741.7</v>
      </c>
      <c r="H1479">
        <v>0</v>
      </c>
      <c r="I1479">
        <v>104.5</v>
      </c>
      <c r="J1479">
        <v>104.5</v>
      </c>
      <c r="K1479">
        <v>0</v>
      </c>
      <c r="L1479" t="s">
        <v>31</v>
      </c>
    </row>
    <row r="1480" spans="2:12" x14ac:dyDescent="0.25">
      <c r="B1480" t="s">
        <v>2790</v>
      </c>
      <c r="C1480" t="s">
        <v>3420</v>
      </c>
      <c r="D1480" s="13">
        <v>43808</v>
      </c>
      <c r="E1480">
        <v>1421.9</v>
      </c>
      <c r="F1480">
        <v>12</v>
      </c>
      <c r="G1480">
        <v>1048.74</v>
      </c>
      <c r="H1480">
        <v>0</v>
      </c>
      <c r="I1480">
        <v>62.92</v>
      </c>
      <c r="J1480">
        <v>62.92</v>
      </c>
      <c r="K1480">
        <v>0</v>
      </c>
      <c r="L1480" t="s">
        <v>31</v>
      </c>
    </row>
    <row r="1481" spans="2:12" x14ac:dyDescent="0.25">
      <c r="B1481" t="s">
        <v>2790</v>
      </c>
      <c r="C1481" t="s">
        <v>3420</v>
      </c>
      <c r="D1481" s="13">
        <v>43808</v>
      </c>
      <c r="E1481">
        <v>1421.9</v>
      </c>
      <c r="F1481">
        <v>18</v>
      </c>
      <c r="G1481">
        <v>209.57</v>
      </c>
      <c r="H1481">
        <v>0</v>
      </c>
      <c r="I1481">
        <v>18.86</v>
      </c>
      <c r="J1481">
        <v>18.86</v>
      </c>
      <c r="K1481">
        <v>0</v>
      </c>
      <c r="L1481" t="s">
        <v>31</v>
      </c>
    </row>
    <row r="1482" spans="2:12" x14ac:dyDescent="0.25">
      <c r="B1482" t="s">
        <v>2785</v>
      </c>
      <c r="C1482" t="s">
        <v>3421</v>
      </c>
      <c r="D1482" s="13">
        <v>43808</v>
      </c>
      <c r="E1482">
        <v>533.72</v>
      </c>
      <c r="F1482">
        <v>12</v>
      </c>
      <c r="G1482">
        <v>297.33</v>
      </c>
      <c r="H1482">
        <v>0</v>
      </c>
      <c r="I1482">
        <v>17.84</v>
      </c>
      <c r="J1482">
        <v>17.84</v>
      </c>
      <c r="K1482">
        <v>0</v>
      </c>
      <c r="L1482" t="s">
        <v>31</v>
      </c>
    </row>
    <row r="1483" spans="2:12" x14ac:dyDescent="0.25">
      <c r="B1483" t="s">
        <v>2785</v>
      </c>
      <c r="C1483" t="s">
        <v>3421</v>
      </c>
      <c r="D1483" s="13">
        <v>43808</v>
      </c>
      <c r="E1483">
        <v>533.72</v>
      </c>
      <c r="F1483">
        <v>18</v>
      </c>
      <c r="G1483">
        <v>170.1</v>
      </c>
      <c r="H1483">
        <v>0</v>
      </c>
      <c r="I1483">
        <v>15.31</v>
      </c>
      <c r="J1483">
        <v>15.31</v>
      </c>
      <c r="K1483">
        <v>0</v>
      </c>
      <c r="L1483" t="s">
        <v>31</v>
      </c>
    </row>
    <row r="1484" spans="2:12" x14ac:dyDescent="0.25">
      <c r="B1484" t="s">
        <v>3422</v>
      </c>
      <c r="C1484" t="s">
        <v>3423</v>
      </c>
      <c r="D1484" s="13">
        <v>43808</v>
      </c>
      <c r="E1484">
        <v>590.44000000000005</v>
      </c>
      <c r="F1484">
        <v>12</v>
      </c>
      <c r="G1484">
        <v>527.17999999999995</v>
      </c>
      <c r="H1484">
        <v>0</v>
      </c>
      <c r="I1484">
        <v>31.63</v>
      </c>
      <c r="J1484">
        <v>31.63</v>
      </c>
      <c r="K1484">
        <v>0</v>
      </c>
      <c r="L1484" t="s">
        <v>31</v>
      </c>
    </row>
    <row r="1485" spans="2:12" x14ac:dyDescent="0.25">
      <c r="B1485" t="s">
        <v>2446</v>
      </c>
      <c r="C1485" t="s">
        <v>3424</v>
      </c>
      <c r="D1485" s="13">
        <v>43808</v>
      </c>
      <c r="E1485">
        <v>895.88</v>
      </c>
      <c r="F1485">
        <v>12</v>
      </c>
      <c r="G1485">
        <v>799.89</v>
      </c>
      <c r="H1485">
        <v>0</v>
      </c>
      <c r="I1485">
        <v>47.99</v>
      </c>
      <c r="J1485">
        <v>47.99</v>
      </c>
      <c r="K1485">
        <v>0</v>
      </c>
      <c r="L1485" t="s">
        <v>31</v>
      </c>
    </row>
    <row r="1486" spans="2:12" x14ac:dyDescent="0.25">
      <c r="B1486" t="s">
        <v>3425</v>
      </c>
      <c r="C1486" t="s">
        <v>3426</v>
      </c>
      <c r="D1486" s="13">
        <v>43808</v>
      </c>
      <c r="E1486">
        <v>10202.56</v>
      </c>
      <c r="F1486">
        <v>5</v>
      </c>
      <c r="G1486">
        <v>9716.7199999999993</v>
      </c>
      <c r="H1486">
        <v>0</v>
      </c>
      <c r="I1486">
        <v>242.92</v>
      </c>
      <c r="J1486">
        <v>242.92</v>
      </c>
      <c r="K1486">
        <v>0</v>
      </c>
      <c r="L1486" t="s">
        <v>31</v>
      </c>
    </row>
    <row r="1487" spans="2:12" x14ac:dyDescent="0.25">
      <c r="B1487" t="s">
        <v>3427</v>
      </c>
      <c r="C1487" t="s">
        <v>3428</v>
      </c>
      <c r="D1487" s="13">
        <v>43808</v>
      </c>
      <c r="E1487">
        <v>1130.44</v>
      </c>
      <c r="F1487">
        <v>12</v>
      </c>
      <c r="G1487">
        <v>1009.34</v>
      </c>
      <c r="H1487">
        <v>0</v>
      </c>
      <c r="I1487">
        <v>60.56</v>
      </c>
      <c r="J1487">
        <v>60.56</v>
      </c>
      <c r="K1487">
        <v>0</v>
      </c>
      <c r="L1487" t="s">
        <v>31</v>
      </c>
    </row>
    <row r="1488" spans="2:12" x14ac:dyDescent="0.25">
      <c r="B1488" t="s">
        <v>2793</v>
      </c>
      <c r="C1488" t="s">
        <v>3429</v>
      </c>
      <c r="D1488" s="13">
        <v>43808</v>
      </c>
      <c r="E1488">
        <v>411.18</v>
      </c>
      <c r="F1488">
        <v>12</v>
      </c>
      <c r="G1488">
        <v>367.12</v>
      </c>
      <c r="H1488">
        <v>0</v>
      </c>
      <c r="I1488">
        <v>22.03</v>
      </c>
      <c r="J1488">
        <v>22.03</v>
      </c>
      <c r="K1488">
        <v>0</v>
      </c>
      <c r="L1488" t="s">
        <v>31</v>
      </c>
    </row>
    <row r="1489" spans="2:12" x14ac:dyDescent="0.25">
      <c r="B1489" t="s">
        <v>2367</v>
      </c>
      <c r="C1489" t="s">
        <v>3430</v>
      </c>
      <c r="D1489" s="13">
        <v>43808</v>
      </c>
      <c r="E1489">
        <v>1405.21</v>
      </c>
      <c r="F1489">
        <v>12</v>
      </c>
      <c r="G1489">
        <v>1009.34</v>
      </c>
      <c r="H1489">
        <v>0</v>
      </c>
      <c r="I1489">
        <v>60.56</v>
      </c>
      <c r="J1489">
        <v>60.56</v>
      </c>
      <c r="K1489">
        <v>0</v>
      </c>
      <c r="L1489" t="s">
        <v>31</v>
      </c>
    </row>
    <row r="1490" spans="2:12" x14ac:dyDescent="0.25">
      <c r="B1490" t="s">
        <v>2367</v>
      </c>
      <c r="C1490" t="s">
        <v>3430</v>
      </c>
      <c r="D1490" s="13">
        <v>43808</v>
      </c>
      <c r="E1490">
        <v>1405.21</v>
      </c>
      <c r="F1490">
        <v>18</v>
      </c>
      <c r="G1490">
        <v>232.85</v>
      </c>
      <c r="H1490">
        <v>0</v>
      </c>
      <c r="I1490">
        <v>20.96</v>
      </c>
      <c r="J1490">
        <v>20.96</v>
      </c>
      <c r="K1490">
        <v>0</v>
      </c>
      <c r="L1490" t="s">
        <v>31</v>
      </c>
    </row>
    <row r="1491" spans="2:12" x14ac:dyDescent="0.25">
      <c r="B1491" t="s">
        <v>3431</v>
      </c>
      <c r="C1491" t="s">
        <v>3432</v>
      </c>
      <c r="D1491" s="13">
        <v>43808</v>
      </c>
      <c r="E1491">
        <v>342.65</v>
      </c>
      <c r="F1491">
        <v>12</v>
      </c>
      <c r="G1491">
        <v>305.93</v>
      </c>
      <c r="H1491">
        <v>0</v>
      </c>
      <c r="I1491">
        <v>18.36</v>
      </c>
      <c r="J1491">
        <v>18.36</v>
      </c>
      <c r="K1491">
        <v>0</v>
      </c>
      <c r="L1491" t="s">
        <v>31</v>
      </c>
    </row>
    <row r="1492" spans="2:12" x14ac:dyDescent="0.25">
      <c r="B1492" t="s">
        <v>2356</v>
      </c>
      <c r="C1492" t="s">
        <v>3433</v>
      </c>
      <c r="D1492" s="13">
        <v>43808</v>
      </c>
      <c r="E1492">
        <v>2447.7399999999998</v>
      </c>
      <c r="F1492">
        <v>12</v>
      </c>
      <c r="G1492">
        <v>2185.48</v>
      </c>
      <c r="H1492">
        <v>0</v>
      </c>
      <c r="I1492">
        <v>131.13</v>
      </c>
      <c r="J1492">
        <v>131.13</v>
      </c>
      <c r="K1492">
        <v>0</v>
      </c>
      <c r="L1492" t="s">
        <v>31</v>
      </c>
    </row>
    <row r="1493" spans="2:12" x14ac:dyDescent="0.25">
      <c r="B1493" t="s">
        <v>2354</v>
      </c>
      <c r="C1493" t="s">
        <v>3434</v>
      </c>
      <c r="D1493" s="13">
        <v>43808</v>
      </c>
      <c r="E1493">
        <v>658.97</v>
      </c>
      <c r="F1493">
        <v>12</v>
      </c>
      <c r="G1493">
        <v>588.37</v>
      </c>
      <c r="H1493">
        <v>0</v>
      </c>
      <c r="I1493">
        <v>35.299999999999997</v>
      </c>
      <c r="J1493">
        <v>35.299999999999997</v>
      </c>
      <c r="K1493">
        <v>0</v>
      </c>
      <c r="L1493" t="s">
        <v>31</v>
      </c>
    </row>
    <row r="1494" spans="2:12" x14ac:dyDescent="0.25">
      <c r="B1494" t="s">
        <v>3435</v>
      </c>
      <c r="C1494" t="s">
        <v>3436</v>
      </c>
      <c r="D1494" s="13">
        <v>43808</v>
      </c>
      <c r="E1494">
        <v>1188.6600000000001</v>
      </c>
      <c r="F1494">
        <v>12</v>
      </c>
      <c r="G1494">
        <v>938.62</v>
      </c>
      <c r="H1494">
        <v>0</v>
      </c>
      <c r="I1494">
        <v>56.32</v>
      </c>
      <c r="J1494">
        <v>56.32</v>
      </c>
      <c r="K1494">
        <v>0</v>
      </c>
      <c r="L1494" t="s">
        <v>31</v>
      </c>
    </row>
    <row r="1495" spans="2:12" x14ac:dyDescent="0.25">
      <c r="B1495" t="s">
        <v>3435</v>
      </c>
      <c r="C1495" t="s">
        <v>3436</v>
      </c>
      <c r="D1495" s="13">
        <v>43808</v>
      </c>
      <c r="E1495">
        <v>1188.6600000000001</v>
      </c>
      <c r="F1495">
        <v>18</v>
      </c>
      <c r="G1495">
        <v>116.43</v>
      </c>
      <c r="H1495">
        <v>0</v>
      </c>
      <c r="I1495">
        <v>10.48</v>
      </c>
      <c r="J1495">
        <v>10.48</v>
      </c>
      <c r="K1495">
        <v>0</v>
      </c>
      <c r="L1495" t="s">
        <v>31</v>
      </c>
    </row>
    <row r="1496" spans="2:12" x14ac:dyDescent="0.25">
      <c r="B1496" t="s">
        <v>3437</v>
      </c>
      <c r="C1496" t="s">
        <v>3438</v>
      </c>
      <c r="D1496" s="13">
        <v>43808</v>
      </c>
      <c r="E1496">
        <v>834.26</v>
      </c>
      <c r="F1496">
        <v>12</v>
      </c>
      <c r="G1496">
        <v>744.88</v>
      </c>
      <c r="H1496">
        <v>0</v>
      </c>
      <c r="I1496">
        <v>44.69</v>
      </c>
      <c r="J1496">
        <v>44.69</v>
      </c>
      <c r="K1496">
        <v>0</v>
      </c>
      <c r="L1496" t="s">
        <v>31</v>
      </c>
    </row>
    <row r="1497" spans="2:12" x14ac:dyDescent="0.25">
      <c r="B1497" t="s">
        <v>2385</v>
      </c>
      <c r="C1497" t="s">
        <v>3439</v>
      </c>
      <c r="D1497" s="13">
        <v>43808</v>
      </c>
      <c r="E1497">
        <v>967.22</v>
      </c>
      <c r="F1497">
        <v>12</v>
      </c>
      <c r="G1497">
        <v>863.58</v>
      </c>
      <c r="H1497">
        <v>0</v>
      </c>
      <c r="I1497">
        <v>51.81</v>
      </c>
      <c r="J1497">
        <v>51.81</v>
      </c>
      <c r="K1497">
        <v>0</v>
      </c>
      <c r="L1497" t="s">
        <v>31</v>
      </c>
    </row>
    <row r="1498" spans="2:12" x14ac:dyDescent="0.25">
      <c r="B1498" t="s">
        <v>3440</v>
      </c>
      <c r="C1498" t="s">
        <v>3441</v>
      </c>
      <c r="D1498" s="13">
        <v>43808</v>
      </c>
      <c r="E1498">
        <v>715.63</v>
      </c>
      <c r="F1498">
        <v>12</v>
      </c>
      <c r="G1498">
        <v>148.30000000000001</v>
      </c>
      <c r="H1498">
        <v>0</v>
      </c>
      <c r="I1498">
        <v>8.9</v>
      </c>
      <c r="J1498">
        <v>8.9</v>
      </c>
      <c r="K1498">
        <v>0</v>
      </c>
      <c r="L1498" t="s">
        <v>31</v>
      </c>
    </row>
    <row r="1499" spans="2:12" x14ac:dyDescent="0.25">
      <c r="B1499" t="s">
        <v>3440</v>
      </c>
      <c r="C1499" t="s">
        <v>3441</v>
      </c>
      <c r="D1499" s="13">
        <v>43808</v>
      </c>
      <c r="E1499">
        <v>715.63</v>
      </c>
      <c r="F1499">
        <v>18</v>
      </c>
      <c r="G1499">
        <v>465.71</v>
      </c>
      <c r="H1499">
        <v>0</v>
      </c>
      <c r="I1499">
        <v>41.91</v>
      </c>
      <c r="J1499">
        <v>41.91</v>
      </c>
      <c r="K1499">
        <v>0</v>
      </c>
      <c r="L1499" t="s">
        <v>31</v>
      </c>
    </row>
    <row r="1500" spans="2:12" x14ac:dyDescent="0.25">
      <c r="B1500" t="s">
        <v>3442</v>
      </c>
      <c r="C1500" t="s">
        <v>3443</v>
      </c>
      <c r="D1500" s="13">
        <v>43808</v>
      </c>
      <c r="E1500">
        <v>1002.27</v>
      </c>
      <c r="F1500">
        <v>12</v>
      </c>
      <c r="G1500">
        <v>894.89</v>
      </c>
      <c r="H1500">
        <v>0</v>
      </c>
      <c r="I1500">
        <v>53.69</v>
      </c>
      <c r="J1500">
        <v>53.69</v>
      </c>
      <c r="K1500">
        <v>0</v>
      </c>
      <c r="L1500" t="s">
        <v>31</v>
      </c>
    </row>
    <row r="1501" spans="2:12" x14ac:dyDescent="0.25">
      <c r="B1501" t="s">
        <v>3444</v>
      </c>
      <c r="C1501" t="s">
        <v>3445</v>
      </c>
      <c r="D1501" s="13">
        <v>43808</v>
      </c>
      <c r="E1501">
        <v>881.73</v>
      </c>
      <c r="F1501">
        <v>12</v>
      </c>
      <c r="G1501">
        <v>296.61</v>
      </c>
      <c r="H1501">
        <v>0</v>
      </c>
      <c r="I1501">
        <v>17.8</v>
      </c>
      <c r="J1501">
        <v>17.8</v>
      </c>
      <c r="K1501">
        <v>0</v>
      </c>
      <c r="L1501" t="s">
        <v>31</v>
      </c>
    </row>
    <row r="1502" spans="2:12" x14ac:dyDescent="0.25">
      <c r="B1502" t="s">
        <v>3444</v>
      </c>
      <c r="C1502" t="s">
        <v>3445</v>
      </c>
      <c r="D1502" s="13">
        <v>43808</v>
      </c>
      <c r="E1502">
        <v>881.73</v>
      </c>
      <c r="F1502">
        <v>18</v>
      </c>
      <c r="G1502">
        <v>465.71</v>
      </c>
      <c r="H1502">
        <v>0</v>
      </c>
      <c r="I1502">
        <v>41.91</v>
      </c>
      <c r="J1502">
        <v>41.91</v>
      </c>
      <c r="K1502">
        <v>0</v>
      </c>
      <c r="L1502" t="s">
        <v>31</v>
      </c>
    </row>
    <row r="1503" spans="2:12" x14ac:dyDescent="0.25">
      <c r="B1503" t="s">
        <v>3446</v>
      </c>
      <c r="C1503" t="s">
        <v>3447</v>
      </c>
      <c r="D1503" s="13">
        <v>43808</v>
      </c>
      <c r="E1503">
        <v>949.12</v>
      </c>
      <c r="F1503">
        <v>12</v>
      </c>
      <c r="G1503">
        <v>847.43</v>
      </c>
      <c r="H1503">
        <v>0</v>
      </c>
      <c r="I1503">
        <v>50.85</v>
      </c>
      <c r="J1503">
        <v>50.85</v>
      </c>
      <c r="K1503">
        <v>0</v>
      </c>
      <c r="L1503" t="s">
        <v>31</v>
      </c>
    </row>
    <row r="1504" spans="2:12" x14ac:dyDescent="0.25">
      <c r="B1504" t="s">
        <v>2342</v>
      </c>
      <c r="C1504" t="s">
        <v>3448</v>
      </c>
      <c r="D1504" s="13">
        <v>43808</v>
      </c>
      <c r="E1504">
        <v>871.4</v>
      </c>
      <c r="F1504">
        <v>12</v>
      </c>
      <c r="G1504">
        <v>778.05</v>
      </c>
      <c r="H1504">
        <v>0</v>
      </c>
      <c r="I1504">
        <v>46.68</v>
      </c>
      <c r="J1504">
        <v>46.68</v>
      </c>
      <c r="K1504">
        <v>0</v>
      </c>
      <c r="L1504" t="s">
        <v>31</v>
      </c>
    </row>
    <row r="1505" spans="2:12" x14ac:dyDescent="0.25">
      <c r="B1505" t="s">
        <v>2395</v>
      </c>
      <c r="C1505" t="s">
        <v>3449</v>
      </c>
      <c r="D1505" s="13">
        <v>43808</v>
      </c>
      <c r="E1505">
        <v>110.73</v>
      </c>
      <c r="F1505">
        <v>12</v>
      </c>
      <c r="G1505">
        <v>98.87</v>
      </c>
      <c r="H1505">
        <v>0</v>
      </c>
      <c r="I1505">
        <v>5.93</v>
      </c>
      <c r="J1505">
        <v>5.93</v>
      </c>
      <c r="K1505">
        <v>0</v>
      </c>
      <c r="L1505" t="s">
        <v>31</v>
      </c>
    </row>
    <row r="1506" spans="2:12" x14ac:dyDescent="0.25">
      <c r="B1506" t="s">
        <v>3450</v>
      </c>
      <c r="C1506" t="s">
        <v>3451</v>
      </c>
      <c r="D1506" s="13">
        <v>43808</v>
      </c>
      <c r="E1506">
        <v>110.73</v>
      </c>
      <c r="F1506">
        <v>12</v>
      </c>
      <c r="G1506">
        <v>98.87</v>
      </c>
      <c r="H1506">
        <v>0</v>
      </c>
      <c r="I1506">
        <v>5.93</v>
      </c>
      <c r="J1506">
        <v>5.93</v>
      </c>
      <c r="K1506">
        <v>0</v>
      </c>
      <c r="L1506" t="s">
        <v>31</v>
      </c>
    </row>
    <row r="1507" spans="2:12" x14ac:dyDescent="0.25">
      <c r="B1507" t="s">
        <v>3452</v>
      </c>
      <c r="C1507" t="s">
        <v>3453</v>
      </c>
      <c r="D1507" s="13">
        <v>43808</v>
      </c>
      <c r="E1507">
        <v>166.1</v>
      </c>
      <c r="F1507">
        <v>12</v>
      </c>
      <c r="G1507">
        <v>148.30000000000001</v>
      </c>
      <c r="H1507">
        <v>0</v>
      </c>
      <c r="I1507">
        <v>8.9</v>
      </c>
      <c r="J1507">
        <v>8.9</v>
      </c>
      <c r="K1507">
        <v>0</v>
      </c>
      <c r="L1507" t="s">
        <v>31</v>
      </c>
    </row>
    <row r="1508" spans="2:12" x14ac:dyDescent="0.25">
      <c r="B1508" t="s">
        <v>2127</v>
      </c>
      <c r="C1508" t="s">
        <v>3454</v>
      </c>
      <c r="D1508" s="13">
        <v>43808</v>
      </c>
      <c r="E1508">
        <v>1557.03</v>
      </c>
      <c r="F1508">
        <v>12</v>
      </c>
      <c r="G1508">
        <v>1390.2</v>
      </c>
      <c r="H1508">
        <v>0</v>
      </c>
      <c r="I1508">
        <v>83.41</v>
      </c>
      <c r="J1508">
        <v>83.41</v>
      </c>
      <c r="K1508">
        <v>0</v>
      </c>
      <c r="L1508" t="s">
        <v>31</v>
      </c>
    </row>
    <row r="1509" spans="2:12" x14ac:dyDescent="0.25">
      <c r="B1509" t="s">
        <v>3455</v>
      </c>
      <c r="C1509" t="s">
        <v>3456</v>
      </c>
      <c r="D1509" s="13">
        <v>43808</v>
      </c>
      <c r="E1509">
        <v>110.73</v>
      </c>
      <c r="F1509">
        <v>12</v>
      </c>
      <c r="G1509">
        <v>98.87</v>
      </c>
      <c r="H1509">
        <v>0</v>
      </c>
      <c r="I1509">
        <v>5.93</v>
      </c>
      <c r="J1509">
        <v>5.93</v>
      </c>
      <c r="K1509">
        <v>0</v>
      </c>
      <c r="L1509" t="s">
        <v>31</v>
      </c>
    </row>
    <row r="1510" spans="2:12" x14ac:dyDescent="0.25">
      <c r="B1510" t="s">
        <v>2375</v>
      </c>
      <c r="C1510" t="s">
        <v>3457</v>
      </c>
      <c r="D1510" s="13">
        <v>43808</v>
      </c>
      <c r="E1510">
        <v>110.73</v>
      </c>
      <c r="F1510">
        <v>12</v>
      </c>
      <c r="G1510">
        <v>98.87</v>
      </c>
      <c r="H1510">
        <v>0</v>
      </c>
      <c r="I1510">
        <v>5.93</v>
      </c>
      <c r="J1510">
        <v>5.93</v>
      </c>
      <c r="K1510">
        <v>0</v>
      </c>
      <c r="L1510" t="s">
        <v>31</v>
      </c>
    </row>
    <row r="1511" spans="2:12" x14ac:dyDescent="0.25">
      <c r="B1511" t="s">
        <v>3458</v>
      </c>
      <c r="C1511" t="s">
        <v>3459</v>
      </c>
      <c r="D1511" s="13">
        <v>43808</v>
      </c>
      <c r="E1511">
        <v>1502.1</v>
      </c>
      <c r="F1511">
        <v>12</v>
      </c>
      <c r="G1511">
        <v>850.5</v>
      </c>
      <c r="H1511">
        <v>0</v>
      </c>
      <c r="I1511">
        <v>51.03</v>
      </c>
      <c r="J1511">
        <v>51.03</v>
      </c>
      <c r="K1511">
        <v>0</v>
      </c>
      <c r="L1511" t="s">
        <v>31</v>
      </c>
    </row>
    <row r="1512" spans="2:12" x14ac:dyDescent="0.25">
      <c r="B1512" t="s">
        <v>3458</v>
      </c>
      <c r="C1512" t="s">
        <v>3459</v>
      </c>
      <c r="D1512" s="13">
        <v>43808</v>
      </c>
      <c r="E1512">
        <v>1502.1</v>
      </c>
      <c r="F1512">
        <v>18</v>
      </c>
      <c r="G1512">
        <v>465.71</v>
      </c>
      <c r="H1512">
        <v>0</v>
      </c>
      <c r="I1512">
        <v>41.91</v>
      </c>
      <c r="J1512">
        <v>41.91</v>
      </c>
      <c r="K1512">
        <v>0</v>
      </c>
      <c r="L1512" t="s">
        <v>31</v>
      </c>
    </row>
    <row r="1513" spans="2:12" x14ac:dyDescent="0.25">
      <c r="B1513" t="s">
        <v>3460</v>
      </c>
      <c r="C1513" t="s">
        <v>3461</v>
      </c>
      <c r="D1513" s="13">
        <v>43808</v>
      </c>
      <c r="E1513">
        <v>2754.65</v>
      </c>
      <c r="F1513">
        <v>12</v>
      </c>
      <c r="G1513">
        <v>2214.19</v>
      </c>
      <c r="H1513">
        <v>0</v>
      </c>
      <c r="I1513">
        <v>132.85</v>
      </c>
      <c r="J1513">
        <v>132.85</v>
      </c>
      <c r="K1513">
        <v>0</v>
      </c>
      <c r="L1513" t="s">
        <v>31</v>
      </c>
    </row>
    <row r="1514" spans="2:12" x14ac:dyDescent="0.25">
      <c r="B1514" t="s">
        <v>3460</v>
      </c>
      <c r="C1514" t="s">
        <v>3461</v>
      </c>
      <c r="D1514" s="13">
        <v>43808</v>
      </c>
      <c r="E1514">
        <v>2754.65</v>
      </c>
      <c r="F1514">
        <v>18</v>
      </c>
      <c r="G1514">
        <v>232.85</v>
      </c>
      <c r="H1514">
        <v>0</v>
      </c>
      <c r="I1514">
        <v>20.96</v>
      </c>
      <c r="J1514">
        <v>20.96</v>
      </c>
      <c r="K1514">
        <v>0</v>
      </c>
      <c r="L1514" t="s">
        <v>31</v>
      </c>
    </row>
    <row r="1515" spans="2:12" x14ac:dyDescent="0.25">
      <c r="B1515" t="s">
        <v>1961</v>
      </c>
      <c r="C1515" t="s">
        <v>3462</v>
      </c>
      <c r="D1515" s="13">
        <v>43808</v>
      </c>
      <c r="E1515">
        <v>19777.62</v>
      </c>
      <c r="F1515">
        <v>12</v>
      </c>
      <c r="G1515">
        <v>6024.88</v>
      </c>
      <c r="H1515">
        <v>0</v>
      </c>
      <c r="I1515">
        <v>361.49</v>
      </c>
      <c r="J1515">
        <v>361.49</v>
      </c>
      <c r="K1515">
        <v>0</v>
      </c>
      <c r="L1515" t="s">
        <v>31</v>
      </c>
    </row>
    <row r="1516" spans="2:12" x14ac:dyDescent="0.25">
      <c r="B1516" t="s">
        <v>1961</v>
      </c>
      <c r="C1516" t="s">
        <v>3462</v>
      </c>
      <c r="D1516" s="13">
        <v>43808</v>
      </c>
      <c r="E1516">
        <v>19777.62</v>
      </c>
      <c r="F1516">
        <v>18</v>
      </c>
      <c r="G1516">
        <v>11042.13</v>
      </c>
      <c r="H1516">
        <v>0</v>
      </c>
      <c r="I1516">
        <v>993.79</v>
      </c>
      <c r="J1516">
        <v>993.79</v>
      </c>
      <c r="K1516">
        <v>0</v>
      </c>
      <c r="L1516" t="s">
        <v>31</v>
      </c>
    </row>
    <row r="1517" spans="2:12" x14ac:dyDescent="0.25">
      <c r="B1517" t="s">
        <v>2475</v>
      </c>
      <c r="C1517" t="s">
        <v>3463</v>
      </c>
      <c r="D1517" s="13">
        <v>43808</v>
      </c>
      <c r="E1517">
        <v>1761.15</v>
      </c>
      <c r="F1517">
        <v>12</v>
      </c>
      <c r="G1517">
        <v>1449.81</v>
      </c>
      <c r="H1517">
        <v>0</v>
      </c>
      <c r="I1517">
        <v>86.99</v>
      </c>
      <c r="J1517">
        <v>86.99</v>
      </c>
      <c r="K1517">
        <v>0</v>
      </c>
      <c r="L1517" t="s">
        <v>31</v>
      </c>
    </row>
    <row r="1518" spans="2:12" x14ac:dyDescent="0.25">
      <c r="B1518" t="s">
        <v>2475</v>
      </c>
      <c r="C1518" t="s">
        <v>3463</v>
      </c>
      <c r="D1518" s="13">
        <v>43808</v>
      </c>
      <c r="E1518">
        <v>1761.15</v>
      </c>
      <c r="F1518">
        <v>18</v>
      </c>
      <c r="G1518">
        <v>116.43</v>
      </c>
      <c r="H1518">
        <v>0</v>
      </c>
      <c r="I1518">
        <v>10.48</v>
      </c>
      <c r="J1518">
        <v>10.48</v>
      </c>
      <c r="K1518">
        <v>0</v>
      </c>
      <c r="L1518" t="s">
        <v>31</v>
      </c>
    </row>
    <row r="1519" spans="2:12" x14ac:dyDescent="0.25">
      <c r="B1519" t="s">
        <v>2523</v>
      </c>
      <c r="C1519" t="s">
        <v>3464</v>
      </c>
      <c r="D1519" s="13">
        <v>43808</v>
      </c>
      <c r="E1519">
        <v>983.08</v>
      </c>
      <c r="F1519">
        <v>12</v>
      </c>
      <c r="G1519">
        <v>877.74</v>
      </c>
      <c r="H1519">
        <v>0</v>
      </c>
      <c r="I1519">
        <v>52.66</v>
      </c>
      <c r="J1519">
        <v>52.66</v>
      </c>
      <c r="K1519">
        <v>0</v>
      </c>
      <c r="L1519" t="s">
        <v>31</v>
      </c>
    </row>
    <row r="1520" spans="2:12" x14ac:dyDescent="0.25">
      <c r="B1520" t="s">
        <v>2486</v>
      </c>
      <c r="C1520" t="s">
        <v>3465</v>
      </c>
      <c r="D1520" s="13">
        <v>43808</v>
      </c>
      <c r="E1520">
        <v>1138.7</v>
      </c>
      <c r="F1520">
        <v>12</v>
      </c>
      <c r="G1520">
        <v>1016.7</v>
      </c>
      <c r="H1520">
        <v>0</v>
      </c>
      <c r="I1520">
        <v>61</v>
      </c>
      <c r="J1520">
        <v>61</v>
      </c>
      <c r="K1520">
        <v>0</v>
      </c>
      <c r="L1520" t="s">
        <v>31</v>
      </c>
    </row>
    <row r="1521" spans="2:12" x14ac:dyDescent="0.25">
      <c r="B1521" t="s">
        <v>2525</v>
      </c>
      <c r="C1521" t="s">
        <v>3466</v>
      </c>
      <c r="D1521" s="13">
        <v>43808</v>
      </c>
      <c r="E1521">
        <v>1093.4000000000001</v>
      </c>
      <c r="F1521">
        <v>12</v>
      </c>
      <c r="G1521">
        <v>853.6</v>
      </c>
      <c r="H1521">
        <v>0</v>
      </c>
      <c r="I1521">
        <v>51.22</v>
      </c>
      <c r="J1521">
        <v>51.22</v>
      </c>
      <c r="K1521">
        <v>0</v>
      </c>
      <c r="L1521" t="s">
        <v>31</v>
      </c>
    </row>
    <row r="1522" spans="2:12" x14ac:dyDescent="0.25">
      <c r="B1522" t="s">
        <v>2525</v>
      </c>
      <c r="C1522" t="s">
        <v>3466</v>
      </c>
      <c r="D1522" s="13">
        <v>43808</v>
      </c>
      <c r="E1522">
        <v>1093.4000000000001</v>
      </c>
      <c r="F1522">
        <v>18</v>
      </c>
      <c r="G1522">
        <v>116.43</v>
      </c>
      <c r="H1522">
        <v>0</v>
      </c>
      <c r="I1522">
        <v>10.48</v>
      </c>
      <c r="J1522">
        <v>10.48</v>
      </c>
      <c r="K1522">
        <v>0</v>
      </c>
      <c r="L1522" t="s">
        <v>31</v>
      </c>
    </row>
    <row r="1523" spans="2:12" x14ac:dyDescent="0.25">
      <c r="B1523" t="s">
        <v>1982</v>
      </c>
      <c r="C1523" t="s">
        <v>3467</v>
      </c>
      <c r="D1523" s="13">
        <v>43808</v>
      </c>
      <c r="E1523">
        <v>19635.68</v>
      </c>
      <c r="F1523">
        <v>5</v>
      </c>
      <c r="G1523">
        <v>2202.89</v>
      </c>
      <c r="H1523">
        <v>0</v>
      </c>
      <c r="I1523">
        <v>55.07</v>
      </c>
      <c r="J1523">
        <v>55.07</v>
      </c>
      <c r="K1523">
        <v>0</v>
      </c>
      <c r="L1523" t="s">
        <v>31</v>
      </c>
    </row>
    <row r="1524" spans="2:12" x14ac:dyDescent="0.25">
      <c r="B1524" t="s">
        <v>1982</v>
      </c>
      <c r="C1524" t="s">
        <v>3467</v>
      </c>
      <c r="D1524" s="13">
        <v>43808</v>
      </c>
      <c r="E1524">
        <v>19635.68</v>
      </c>
      <c r="F1524">
        <v>12</v>
      </c>
      <c r="G1524">
        <v>1462.29</v>
      </c>
      <c r="H1524">
        <v>0</v>
      </c>
      <c r="I1524">
        <v>87.74</v>
      </c>
      <c r="J1524">
        <v>87.74</v>
      </c>
      <c r="K1524">
        <v>0</v>
      </c>
      <c r="L1524" t="s">
        <v>31</v>
      </c>
    </row>
    <row r="1525" spans="2:12" x14ac:dyDescent="0.25">
      <c r="B1525" t="s">
        <v>1982</v>
      </c>
      <c r="C1525" t="s">
        <v>3467</v>
      </c>
      <c r="D1525" s="13">
        <v>43808</v>
      </c>
      <c r="E1525">
        <v>19635.68</v>
      </c>
      <c r="F1525">
        <v>18</v>
      </c>
      <c r="G1525">
        <v>13292.27</v>
      </c>
      <c r="H1525">
        <v>0</v>
      </c>
      <c r="I1525">
        <v>1196.3</v>
      </c>
      <c r="J1525">
        <v>1196.3</v>
      </c>
      <c r="K1525">
        <v>0</v>
      </c>
      <c r="L1525" t="s">
        <v>31</v>
      </c>
    </row>
    <row r="1526" spans="2:12" x14ac:dyDescent="0.25">
      <c r="B1526" t="s">
        <v>2748</v>
      </c>
      <c r="C1526" t="s">
        <v>3468</v>
      </c>
      <c r="D1526" s="13">
        <v>43808</v>
      </c>
      <c r="E1526">
        <v>2905.12</v>
      </c>
      <c r="F1526">
        <v>12</v>
      </c>
      <c r="G1526">
        <v>2103.2399999999998</v>
      </c>
      <c r="H1526">
        <v>0</v>
      </c>
      <c r="I1526">
        <v>126.19</v>
      </c>
      <c r="J1526">
        <v>126.19</v>
      </c>
      <c r="K1526">
        <v>0</v>
      </c>
      <c r="L1526" t="s">
        <v>31</v>
      </c>
    </row>
    <row r="1527" spans="2:12" x14ac:dyDescent="0.25">
      <c r="B1527" t="s">
        <v>2748</v>
      </c>
      <c r="C1527" t="s">
        <v>3468</v>
      </c>
      <c r="D1527" s="13">
        <v>43808</v>
      </c>
      <c r="E1527">
        <v>2905.12</v>
      </c>
      <c r="F1527">
        <v>18</v>
      </c>
      <c r="G1527">
        <v>465.71</v>
      </c>
      <c r="H1527">
        <v>0</v>
      </c>
      <c r="I1527">
        <v>41.91</v>
      </c>
      <c r="J1527">
        <v>41.91</v>
      </c>
      <c r="K1527">
        <v>0</v>
      </c>
      <c r="L1527" t="s">
        <v>31</v>
      </c>
    </row>
    <row r="1528" spans="2:12" x14ac:dyDescent="0.25">
      <c r="B1528" t="s">
        <v>2214</v>
      </c>
      <c r="C1528" t="s">
        <v>3469</v>
      </c>
      <c r="D1528" s="13">
        <v>43808</v>
      </c>
      <c r="E1528">
        <v>1723.97</v>
      </c>
      <c r="F1528">
        <v>5</v>
      </c>
      <c r="G1528">
        <v>830.45</v>
      </c>
      <c r="H1528">
        <v>0</v>
      </c>
      <c r="I1528">
        <v>20.76</v>
      </c>
      <c r="J1528">
        <v>20.76</v>
      </c>
      <c r="K1528">
        <v>0</v>
      </c>
      <c r="L1528" t="s">
        <v>31</v>
      </c>
    </row>
    <row r="1529" spans="2:12" x14ac:dyDescent="0.25">
      <c r="B1529" t="s">
        <v>2214</v>
      </c>
      <c r="C1529" t="s">
        <v>3469</v>
      </c>
      <c r="D1529" s="13">
        <v>43808</v>
      </c>
      <c r="E1529">
        <v>1723.97</v>
      </c>
      <c r="F1529">
        <v>18</v>
      </c>
      <c r="G1529">
        <v>722.04</v>
      </c>
      <c r="H1529">
        <v>0</v>
      </c>
      <c r="I1529">
        <v>64.98</v>
      </c>
      <c r="J1529">
        <v>64.98</v>
      </c>
      <c r="K1529">
        <v>0</v>
      </c>
      <c r="L1529" t="s">
        <v>31</v>
      </c>
    </row>
    <row r="1530" spans="2:12" x14ac:dyDescent="0.25">
      <c r="B1530" t="s">
        <v>3470</v>
      </c>
      <c r="C1530" t="s">
        <v>3471</v>
      </c>
      <c r="D1530" s="13">
        <v>43808</v>
      </c>
      <c r="E1530">
        <v>431.82</v>
      </c>
      <c r="F1530">
        <v>5</v>
      </c>
      <c r="G1530">
        <v>411.26</v>
      </c>
      <c r="H1530">
        <v>0</v>
      </c>
      <c r="I1530">
        <v>10.28</v>
      </c>
      <c r="J1530">
        <v>10.28</v>
      </c>
      <c r="K1530">
        <v>0</v>
      </c>
      <c r="L1530" t="s">
        <v>31</v>
      </c>
    </row>
    <row r="1531" spans="2:12" x14ac:dyDescent="0.25">
      <c r="B1531" t="s">
        <v>2595</v>
      </c>
      <c r="C1531" t="s">
        <v>3472</v>
      </c>
      <c r="D1531" s="13">
        <v>43808</v>
      </c>
      <c r="E1531">
        <v>665.88</v>
      </c>
      <c r="F1531">
        <v>5</v>
      </c>
      <c r="G1531">
        <v>411.31</v>
      </c>
      <c r="H1531">
        <v>0</v>
      </c>
      <c r="I1531">
        <v>10.28</v>
      </c>
      <c r="J1531">
        <v>10.28</v>
      </c>
      <c r="K1531">
        <v>0</v>
      </c>
      <c r="L1531" t="s">
        <v>31</v>
      </c>
    </row>
    <row r="1532" spans="2:12" x14ac:dyDescent="0.25">
      <c r="B1532" t="s">
        <v>2595</v>
      </c>
      <c r="C1532" t="s">
        <v>3472</v>
      </c>
      <c r="D1532" s="13">
        <v>43808</v>
      </c>
      <c r="E1532">
        <v>665.88</v>
      </c>
      <c r="F1532">
        <v>18</v>
      </c>
      <c r="G1532">
        <v>198.31</v>
      </c>
      <c r="H1532">
        <v>0</v>
      </c>
      <c r="I1532">
        <v>17.850000000000001</v>
      </c>
      <c r="J1532">
        <v>17.850000000000001</v>
      </c>
      <c r="K1532">
        <v>0</v>
      </c>
      <c r="L1532" t="s">
        <v>31</v>
      </c>
    </row>
    <row r="1533" spans="2:12" x14ac:dyDescent="0.25">
      <c r="B1533" t="s">
        <v>2221</v>
      </c>
      <c r="C1533" t="s">
        <v>3473</v>
      </c>
      <c r="D1533" s="13">
        <v>43808</v>
      </c>
      <c r="E1533">
        <v>748.11</v>
      </c>
      <c r="F1533">
        <v>5</v>
      </c>
      <c r="G1533">
        <v>489.62</v>
      </c>
      <c r="H1533">
        <v>0</v>
      </c>
      <c r="I1533">
        <v>12.24</v>
      </c>
      <c r="J1533">
        <v>12.24</v>
      </c>
      <c r="K1533">
        <v>0</v>
      </c>
      <c r="L1533" t="s">
        <v>31</v>
      </c>
    </row>
    <row r="1534" spans="2:12" x14ac:dyDescent="0.25">
      <c r="B1534" t="s">
        <v>2221</v>
      </c>
      <c r="C1534" t="s">
        <v>3473</v>
      </c>
      <c r="D1534" s="13">
        <v>43808</v>
      </c>
      <c r="E1534">
        <v>748.11</v>
      </c>
      <c r="F1534">
        <v>18</v>
      </c>
      <c r="G1534">
        <v>198.31</v>
      </c>
      <c r="H1534">
        <v>0</v>
      </c>
      <c r="I1534">
        <v>17.850000000000001</v>
      </c>
      <c r="J1534">
        <v>17.850000000000001</v>
      </c>
      <c r="K1534">
        <v>0</v>
      </c>
      <c r="L1534" t="s">
        <v>31</v>
      </c>
    </row>
    <row r="1535" spans="2:12" x14ac:dyDescent="0.25">
      <c r="B1535" t="s">
        <v>2197</v>
      </c>
      <c r="C1535" t="s">
        <v>3474</v>
      </c>
      <c r="D1535" s="13">
        <v>43808</v>
      </c>
      <c r="E1535">
        <v>1618.47</v>
      </c>
      <c r="F1535">
        <v>5</v>
      </c>
      <c r="G1535">
        <v>1318.54</v>
      </c>
      <c r="H1535">
        <v>0</v>
      </c>
      <c r="I1535">
        <v>32.96</v>
      </c>
      <c r="J1535">
        <v>32.96</v>
      </c>
      <c r="K1535">
        <v>0</v>
      </c>
      <c r="L1535" t="s">
        <v>31</v>
      </c>
    </row>
    <row r="1536" spans="2:12" x14ac:dyDescent="0.25">
      <c r="B1536" t="s">
        <v>2197</v>
      </c>
      <c r="C1536" t="s">
        <v>3474</v>
      </c>
      <c r="D1536" s="13">
        <v>43808</v>
      </c>
      <c r="E1536">
        <v>1618.47</v>
      </c>
      <c r="F1536">
        <v>18</v>
      </c>
      <c r="G1536">
        <v>198.31</v>
      </c>
      <c r="H1536">
        <v>0</v>
      </c>
      <c r="I1536">
        <v>17.850000000000001</v>
      </c>
      <c r="J1536">
        <v>17.850000000000001</v>
      </c>
      <c r="K1536">
        <v>0</v>
      </c>
      <c r="L1536" t="s">
        <v>31</v>
      </c>
    </row>
    <row r="1537" spans="2:12" x14ac:dyDescent="0.25">
      <c r="B1537" t="s">
        <v>2892</v>
      </c>
      <c r="C1537" t="s">
        <v>3475</v>
      </c>
      <c r="D1537" s="13">
        <v>43808</v>
      </c>
      <c r="E1537">
        <v>810.51</v>
      </c>
      <c r="F1537">
        <v>5</v>
      </c>
      <c r="G1537">
        <v>702.78</v>
      </c>
      <c r="H1537">
        <v>0</v>
      </c>
      <c r="I1537">
        <v>17.57</v>
      </c>
      <c r="J1537">
        <v>17.57</v>
      </c>
      <c r="K1537">
        <v>0</v>
      </c>
      <c r="L1537" t="s">
        <v>31</v>
      </c>
    </row>
    <row r="1538" spans="2:12" x14ac:dyDescent="0.25">
      <c r="B1538" t="s">
        <v>2892</v>
      </c>
      <c r="C1538" t="s">
        <v>3475</v>
      </c>
      <c r="D1538" s="13">
        <v>43808</v>
      </c>
      <c r="E1538">
        <v>810.51</v>
      </c>
      <c r="F1538">
        <v>18</v>
      </c>
      <c r="G1538">
        <v>61.52</v>
      </c>
      <c r="H1538">
        <v>0</v>
      </c>
      <c r="I1538">
        <v>5.54</v>
      </c>
      <c r="J1538">
        <v>5.54</v>
      </c>
      <c r="K1538">
        <v>0</v>
      </c>
      <c r="L1538" t="s">
        <v>31</v>
      </c>
    </row>
    <row r="1539" spans="2:12" x14ac:dyDescent="0.25">
      <c r="B1539" t="s">
        <v>2898</v>
      </c>
      <c r="C1539" t="s">
        <v>3476</v>
      </c>
      <c r="D1539" s="13">
        <v>43808</v>
      </c>
      <c r="E1539">
        <v>910.18</v>
      </c>
      <c r="F1539">
        <v>5</v>
      </c>
      <c r="G1539">
        <v>663.66</v>
      </c>
      <c r="H1539">
        <v>0</v>
      </c>
      <c r="I1539">
        <v>16.59</v>
      </c>
      <c r="J1539">
        <v>16.59</v>
      </c>
      <c r="K1539">
        <v>0</v>
      </c>
      <c r="L1539" t="s">
        <v>31</v>
      </c>
    </row>
    <row r="1540" spans="2:12" x14ac:dyDescent="0.25">
      <c r="B1540" t="s">
        <v>2898</v>
      </c>
      <c r="C1540" t="s">
        <v>3476</v>
      </c>
      <c r="D1540" s="13">
        <v>43808</v>
      </c>
      <c r="E1540">
        <v>910.18</v>
      </c>
      <c r="F1540">
        <v>18</v>
      </c>
      <c r="G1540">
        <v>180.8</v>
      </c>
      <c r="H1540">
        <v>0</v>
      </c>
      <c r="I1540">
        <v>16.27</v>
      </c>
      <c r="J1540">
        <v>16.27</v>
      </c>
      <c r="K1540">
        <v>0</v>
      </c>
      <c r="L1540" t="s">
        <v>31</v>
      </c>
    </row>
    <row r="1541" spans="2:12" x14ac:dyDescent="0.25">
      <c r="B1541" t="s">
        <v>3278</v>
      </c>
      <c r="C1541" t="s">
        <v>3477</v>
      </c>
      <c r="D1541" s="13">
        <v>43808</v>
      </c>
      <c r="E1541">
        <v>1275.94</v>
      </c>
      <c r="F1541">
        <v>5</v>
      </c>
      <c r="G1541">
        <v>1215.18</v>
      </c>
      <c r="H1541">
        <v>0</v>
      </c>
      <c r="I1541">
        <v>30.38</v>
      </c>
      <c r="J1541">
        <v>30.38</v>
      </c>
      <c r="K1541">
        <v>0</v>
      </c>
      <c r="L1541" t="s">
        <v>31</v>
      </c>
    </row>
    <row r="1542" spans="2:12" x14ac:dyDescent="0.25">
      <c r="B1542" t="s">
        <v>3478</v>
      </c>
      <c r="C1542" t="s">
        <v>3479</v>
      </c>
      <c r="D1542" s="13">
        <v>43808</v>
      </c>
      <c r="E1542">
        <v>287.88</v>
      </c>
      <c r="F1542">
        <v>5</v>
      </c>
      <c r="G1542">
        <v>274.18</v>
      </c>
      <c r="H1542">
        <v>0</v>
      </c>
      <c r="I1542">
        <v>6.85</v>
      </c>
      <c r="J1542">
        <v>6.85</v>
      </c>
      <c r="K1542">
        <v>0</v>
      </c>
      <c r="L1542" t="s">
        <v>31</v>
      </c>
    </row>
    <row r="1543" spans="2:12" x14ac:dyDescent="0.25">
      <c r="B1543" t="s">
        <v>2911</v>
      </c>
      <c r="C1543" t="s">
        <v>3480</v>
      </c>
      <c r="D1543" s="13">
        <v>43808</v>
      </c>
      <c r="E1543">
        <v>439.66</v>
      </c>
      <c r="F1543">
        <v>5</v>
      </c>
      <c r="G1543">
        <v>195.86</v>
      </c>
      <c r="H1543">
        <v>0</v>
      </c>
      <c r="I1543">
        <v>4.9000000000000004</v>
      </c>
      <c r="J1543">
        <v>4.9000000000000004</v>
      </c>
      <c r="K1543">
        <v>0</v>
      </c>
      <c r="L1543" t="s">
        <v>31</v>
      </c>
    </row>
    <row r="1544" spans="2:12" x14ac:dyDescent="0.25">
      <c r="B1544" t="s">
        <v>2911</v>
      </c>
      <c r="C1544" t="s">
        <v>3480</v>
      </c>
      <c r="D1544" s="13">
        <v>43808</v>
      </c>
      <c r="E1544">
        <v>439.66</v>
      </c>
      <c r="F1544">
        <v>18</v>
      </c>
      <c r="G1544">
        <v>198.31</v>
      </c>
      <c r="H1544">
        <v>0</v>
      </c>
      <c r="I1544">
        <v>17.850000000000001</v>
      </c>
      <c r="J1544">
        <v>17.850000000000001</v>
      </c>
      <c r="K1544">
        <v>0</v>
      </c>
      <c r="L1544" t="s">
        <v>31</v>
      </c>
    </row>
    <row r="1545" spans="2:12" x14ac:dyDescent="0.25">
      <c r="B1545" t="s">
        <v>3481</v>
      </c>
      <c r="C1545" t="s">
        <v>3482</v>
      </c>
      <c r="D1545" s="13">
        <v>43808</v>
      </c>
      <c r="E1545">
        <v>1118.54</v>
      </c>
      <c r="F1545">
        <v>5</v>
      </c>
      <c r="G1545">
        <v>619.54999999999995</v>
      </c>
      <c r="H1545">
        <v>0</v>
      </c>
      <c r="I1545">
        <v>15.49</v>
      </c>
      <c r="J1545">
        <v>15.49</v>
      </c>
      <c r="K1545">
        <v>0</v>
      </c>
      <c r="L1545" t="s">
        <v>31</v>
      </c>
    </row>
    <row r="1546" spans="2:12" x14ac:dyDescent="0.25">
      <c r="B1546" t="s">
        <v>3481</v>
      </c>
      <c r="C1546" t="s">
        <v>3482</v>
      </c>
      <c r="D1546" s="13">
        <v>43808</v>
      </c>
      <c r="E1546">
        <v>1118.54</v>
      </c>
      <c r="F1546">
        <v>18</v>
      </c>
      <c r="G1546">
        <v>396.62</v>
      </c>
      <c r="H1546">
        <v>0</v>
      </c>
      <c r="I1546">
        <v>35.700000000000003</v>
      </c>
      <c r="J1546">
        <v>35.700000000000003</v>
      </c>
      <c r="K1546">
        <v>0</v>
      </c>
      <c r="L1546" t="s">
        <v>31</v>
      </c>
    </row>
    <row r="1547" spans="2:12" x14ac:dyDescent="0.25">
      <c r="B1547" t="s">
        <v>3483</v>
      </c>
      <c r="C1547" t="s">
        <v>3484</v>
      </c>
      <c r="D1547" s="13">
        <v>43808</v>
      </c>
      <c r="E1547">
        <v>700.23</v>
      </c>
      <c r="F1547">
        <v>5</v>
      </c>
      <c r="G1547">
        <v>215.45</v>
      </c>
      <c r="H1547">
        <v>0</v>
      </c>
      <c r="I1547">
        <v>5.39</v>
      </c>
      <c r="J1547">
        <v>5.39</v>
      </c>
      <c r="K1547">
        <v>0</v>
      </c>
      <c r="L1547" t="s">
        <v>31</v>
      </c>
    </row>
    <row r="1548" spans="2:12" x14ac:dyDescent="0.25">
      <c r="B1548" t="s">
        <v>3483</v>
      </c>
      <c r="C1548" t="s">
        <v>3484</v>
      </c>
      <c r="D1548" s="13">
        <v>43808</v>
      </c>
      <c r="E1548">
        <v>700.23</v>
      </c>
      <c r="F1548">
        <v>18</v>
      </c>
      <c r="G1548">
        <v>401.7</v>
      </c>
      <c r="H1548">
        <v>0</v>
      </c>
      <c r="I1548">
        <v>36.15</v>
      </c>
      <c r="J1548">
        <v>36.15</v>
      </c>
      <c r="K1548">
        <v>0</v>
      </c>
      <c r="L1548" t="s">
        <v>31</v>
      </c>
    </row>
    <row r="1549" spans="2:12" x14ac:dyDescent="0.25">
      <c r="B1549" t="s">
        <v>1715</v>
      </c>
      <c r="C1549" t="s">
        <v>3485</v>
      </c>
      <c r="D1549" s="13">
        <v>43806</v>
      </c>
      <c r="E1549">
        <v>29207.439999999999</v>
      </c>
      <c r="F1549">
        <v>28</v>
      </c>
      <c r="G1549">
        <v>13392.66</v>
      </c>
      <c r="H1549">
        <v>0</v>
      </c>
      <c r="I1549">
        <v>1874.97</v>
      </c>
      <c r="J1549">
        <v>1874.97</v>
      </c>
      <c r="K1549">
        <v>12064.83</v>
      </c>
      <c r="L1549" t="s">
        <v>31</v>
      </c>
    </row>
    <row r="1550" spans="2:12" x14ac:dyDescent="0.25">
      <c r="B1550" t="s">
        <v>3486</v>
      </c>
      <c r="C1550" t="s">
        <v>3487</v>
      </c>
      <c r="D1550" s="13">
        <v>43808</v>
      </c>
      <c r="E1550">
        <v>826.78</v>
      </c>
      <c r="F1550">
        <v>5</v>
      </c>
      <c r="G1550">
        <v>513.54</v>
      </c>
      <c r="H1550">
        <v>0</v>
      </c>
      <c r="I1550">
        <v>12.84</v>
      </c>
      <c r="J1550">
        <v>12.84</v>
      </c>
      <c r="K1550">
        <v>0</v>
      </c>
      <c r="L1550" t="s">
        <v>31</v>
      </c>
    </row>
    <row r="1551" spans="2:12" x14ac:dyDescent="0.25">
      <c r="B1551" t="s">
        <v>3486</v>
      </c>
      <c r="C1551" t="s">
        <v>3487</v>
      </c>
      <c r="D1551" s="13">
        <v>43808</v>
      </c>
      <c r="E1551">
        <v>826.78</v>
      </c>
      <c r="F1551">
        <v>18</v>
      </c>
      <c r="G1551">
        <v>243.69</v>
      </c>
      <c r="H1551">
        <v>0</v>
      </c>
      <c r="I1551">
        <v>21.93</v>
      </c>
      <c r="J1551">
        <v>21.93</v>
      </c>
      <c r="K1551">
        <v>0</v>
      </c>
      <c r="L1551" t="s">
        <v>31</v>
      </c>
    </row>
    <row r="1552" spans="2:12" x14ac:dyDescent="0.25">
      <c r="B1552" t="s">
        <v>2210</v>
      </c>
      <c r="C1552" t="s">
        <v>3488</v>
      </c>
      <c r="D1552" s="13">
        <v>43808</v>
      </c>
      <c r="E1552">
        <v>575.04</v>
      </c>
      <c r="F1552">
        <v>5</v>
      </c>
      <c r="G1552">
        <v>446.07</v>
      </c>
      <c r="H1552">
        <v>0</v>
      </c>
      <c r="I1552">
        <v>11.15</v>
      </c>
      <c r="J1552">
        <v>11.15</v>
      </c>
      <c r="K1552">
        <v>0</v>
      </c>
      <c r="L1552" t="s">
        <v>31</v>
      </c>
    </row>
    <row r="1553" spans="2:12" x14ac:dyDescent="0.25">
      <c r="B1553" t="s">
        <v>2210</v>
      </c>
      <c r="C1553" t="s">
        <v>3488</v>
      </c>
      <c r="D1553" s="13">
        <v>43808</v>
      </c>
      <c r="E1553">
        <v>575.04</v>
      </c>
      <c r="F1553">
        <v>18</v>
      </c>
      <c r="G1553">
        <v>90.4</v>
      </c>
      <c r="H1553">
        <v>0</v>
      </c>
      <c r="I1553">
        <v>8.14</v>
      </c>
      <c r="J1553">
        <v>8.14</v>
      </c>
      <c r="K1553">
        <v>0</v>
      </c>
      <c r="L1553" t="s">
        <v>31</v>
      </c>
    </row>
    <row r="1554" spans="2:12" x14ac:dyDescent="0.25">
      <c r="B1554" t="s">
        <v>2926</v>
      </c>
      <c r="C1554" t="s">
        <v>3489</v>
      </c>
      <c r="D1554" s="13">
        <v>43808</v>
      </c>
      <c r="E1554">
        <v>712.56</v>
      </c>
      <c r="F1554">
        <v>5</v>
      </c>
      <c r="G1554">
        <v>678.63</v>
      </c>
      <c r="H1554">
        <v>0</v>
      </c>
      <c r="I1554">
        <v>16.97</v>
      </c>
      <c r="J1554">
        <v>16.97</v>
      </c>
      <c r="K1554">
        <v>0</v>
      </c>
      <c r="L1554" t="s">
        <v>31</v>
      </c>
    </row>
    <row r="1555" spans="2:12" x14ac:dyDescent="0.25">
      <c r="B1555" t="s">
        <v>1970</v>
      </c>
      <c r="C1555" t="s">
        <v>3490</v>
      </c>
      <c r="D1555" s="13">
        <v>43808</v>
      </c>
      <c r="E1555">
        <v>38918.660000000003</v>
      </c>
      <c r="F1555">
        <v>28</v>
      </c>
      <c r="G1555">
        <v>18584.53</v>
      </c>
      <c r="H1555">
        <v>0</v>
      </c>
      <c r="I1555">
        <v>2601.83</v>
      </c>
      <c r="J1555">
        <v>2601.83</v>
      </c>
      <c r="K1555">
        <v>15130.45</v>
      </c>
      <c r="L1555" t="s">
        <v>31</v>
      </c>
    </row>
    <row r="1556" spans="2:12" x14ac:dyDescent="0.25">
      <c r="B1556" t="s">
        <v>3491</v>
      </c>
      <c r="C1556" t="s">
        <v>3492</v>
      </c>
      <c r="D1556" s="13">
        <v>43808</v>
      </c>
      <c r="E1556">
        <v>659.93</v>
      </c>
      <c r="F1556">
        <v>5</v>
      </c>
      <c r="G1556">
        <v>182.78</v>
      </c>
      <c r="H1556">
        <v>0</v>
      </c>
      <c r="I1556">
        <v>4.57</v>
      </c>
      <c r="J1556">
        <v>4.57</v>
      </c>
      <c r="K1556">
        <v>0</v>
      </c>
      <c r="L1556" t="s">
        <v>31</v>
      </c>
    </row>
    <row r="1557" spans="2:12" x14ac:dyDescent="0.25">
      <c r="B1557" t="s">
        <v>3491</v>
      </c>
      <c r="C1557" t="s">
        <v>3492</v>
      </c>
      <c r="D1557" s="13">
        <v>43808</v>
      </c>
      <c r="E1557">
        <v>659.93</v>
      </c>
      <c r="F1557">
        <v>18</v>
      </c>
      <c r="G1557">
        <v>396.62</v>
      </c>
      <c r="H1557">
        <v>0</v>
      </c>
      <c r="I1557">
        <v>35.700000000000003</v>
      </c>
      <c r="J1557">
        <v>35.700000000000003</v>
      </c>
      <c r="K1557">
        <v>0</v>
      </c>
      <c r="L1557" t="s">
        <v>31</v>
      </c>
    </row>
    <row r="1558" spans="2:12" x14ac:dyDescent="0.25">
      <c r="B1558" t="s">
        <v>3493</v>
      </c>
      <c r="C1558" t="s">
        <v>3494</v>
      </c>
      <c r="D1558" s="13">
        <v>43808</v>
      </c>
      <c r="E1558">
        <v>1201.68</v>
      </c>
      <c r="F1558">
        <v>5</v>
      </c>
      <c r="G1558">
        <v>844.3</v>
      </c>
      <c r="H1558">
        <v>0</v>
      </c>
      <c r="I1558">
        <v>21.11</v>
      </c>
      <c r="J1558">
        <v>21.11</v>
      </c>
      <c r="K1558">
        <v>0</v>
      </c>
      <c r="L1558" t="s">
        <v>31</v>
      </c>
    </row>
    <row r="1559" spans="2:12" x14ac:dyDescent="0.25">
      <c r="B1559" t="s">
        <v>3493</v>
      </c>
      <c r="C1559" t="s">
        <v>3494</v>
      </c>
      <c r="D1559" s="13">
        <v>43808</v>
      </c>
      <c r="E1559">
        <v>1201.68</v>
      </c>
      <c r="F1559">
        <v>18</v>
      </c>
      <c r="G1559">
        <v>267.10000000000002</v>
      </c>
      <c r="H1559">
        <v>0</v>
      </c>
      <c r="I1559">
        <v>24.04</v>
      </c>
      <c r="J1559">
        <v>24.04</v>
      </c>
      <c r="K1559">
        <v>0</v>
      </c>
      <c r="L1559" t="s">
        <v>31</v>
      </c>
    </row>
    <row r="1560" spans="2:12" x14ac:dyDescent="0.25">
      <c r="B1560" t="s">
        <v>3495</v>
      </c>
      <c r="C1560" t="s">
        <v>3496</v>
      </c>
      <c r="D1560" s="13">
        <v>43808</v>
      </c>
      <c r="E1560">
        <v>574.53</v>
      </c>
      <c r="F1560">
        <v>5</v>
      </c>
      <c r="G1560">
        <v>182.78</v>
      </c>
      <c r="H1560">
        <v>0</v>
      </c>
      <c r="I1560">
        <v>4.57</v>
      </c>
      <c r="J1560">
        <v>4.57</v>
      </c>
      <c r="K1560">
        <v>0</v>
      </c>
      <c r="L1560" t="s">
        <v>31</v>
      </c>
    </row>
    <row r="1561" spans="2:12" x14ac:dyDescent="0.25">
      <c r="B1561" t="s">
        <v>3495</v>
      </c>
      <c r="C1561" t="s">
        <v>3496</v>
      </c>
      <c r="D1561" s="13">
        <v>43808</v>
      </c>
      <c r="E1561">
        <v>574.53</v>
      </c>
      <c r="F1561">
        <v>18</v>
      </c>
      <c r="G1561">
        <v>324.25</v>
      </c>
      <c r="H1561">
        <v>0</v>
      </c>
      <c r="I1561">
        <v>29.18</v>
      </c>
      <c r="J1561">
        <v>29.18</v>
      </c>
      <c r="K1561">
        <v>0</v>
      </c>
      <c r="L1561" t="s">
        <v>31</v>
      </c>
    </row>
    <row r="1562" spans="2:12" x14ac:dyDescent="0.25">
      <c r="B1562" t="s">
        <v>1711</v>
      </c>
      <c r="C1562" t="s">
        <v>3497</v>
      </c>
      <c r="D1562" s="13">
        <v>43806</v>
      </c>
      <c r="E1562">
        <v>23146.51</v>
      </c>
      <c r="F1562">
        <v>28</v>
      </c>
      <c r="G1562">
        <v>11049.57</v>
      </c>
      <c r="H1562">
        <v>0</v>
      </c>
      <c r="I1562">
        <v>1546.94</v>
      </c>
      <c r="J1562">
        <v>1546.94</v>
      </c>
      <c r="K1562">
        <v>9003.06</v>
      </c>
      <c r="L1562" t="s">
        <v>31</v>
      </c>
    </row>
    <row r="1563" spans="2:12" x14ac:dyDescent="0.25">
      <c r="B1563" t="s">
        <v>1713</v>
      </c>
      <c r="C1563" t="s">
        <v>3498</v>
      </c>
      <c r="D1563" s="13">
        <v>43806</v>
      </c>
      <c r="E1563">
        <v>11562.09</v>
      </c>
      <c r="F1563">
        <v>28</v>
      </c>
      <c r="G1563">
        <v>5356.96</v>
      </c>
      <c r="H1563">
        <v>0</v>
      </c>
      <c r="I1563">
        <v>749.97</v>
      </c>
      <c r="J1563">
        <v>749.97</v>
      </c>
      <c r="K1563">
        <v>4705.18</v>
      </c>
      <c r="L1563" t="s">
        <v>31</v>
      </c>
    </row>
    <row r="1564" spans="2:12" x14ac:dyDescent="0.25">
      <c r="B1564" t="s">
        <v>2581</v>
      </c>
      <c r="C1564" t="s">
        <v>3499</v>
      </c>
      <c r="D1564" s="13">
        <v>43808</v>
      </c>
      <c r="E1564">
        <v>1323.26</v>
      </c>
      <c r="F1564">
        <v>5</v>
      </c>
      <c r="G1564">
        <v>115.31</v>
      </c>
      <c r="H1564">
        <v>0</v>
      </c>
      <c r="I1564">
        <v>2.88</v>
      </c>
      <c r="J1564">
        <v>2.88</v>
      </c>
      <c r="K1564">
        <v>0</v>
      </c>
      <c r="L1564" t="s">
        <v>31</v>
      </c>
    </row>
    <row r="1565" spans="2:12" x14ac:dyDescent="0.25">
      <c r="B1565" t="s">
        <v>2581</v>
      </c>
      <c r="C1565" t="s">
        <v>3499</v>
      </c>
      <c r="D1565" s="13">
        <v>43808</v>
      </c>
      <c r="E1565">
        <v>1323.26</v>
      </c>
      <c r="F1565">
        <v>18</v>
      </c>
      <c r="G1565">
        <v>1018.81</v>
      </c>
      <c r="H1565">
        <v>0</v>
      </c>
      <c r="I1565">
        <v>91.69</v>
      </c>
      <c r="J1565">
        <v>91.69</v>
      </c>
      <c r="K1565">
        <v>0</v>
      </c>
      <c r="L1565" t="s">
        <v>31</v>
      </c>
    </row>
    <row r="1566" spans="2:12" x14ac:dyDescent="0.25">
      <c r="B1566" t="s">
        <v>2587</v>
      </c>
      <c r="C1566" t="s">
        <v>3500</v>
      </c>
      <c r="D1566" s="13">
        <v>43808</v>
      </c>
      <c r="E1566">
        <v>948.33</v>
      </c>
      <c r="F1566">
        <v>5</v>
      </c>
      <c r="G1566">
        <v>86.18</v>
      </c>
      <c r="H1566">
        <v>0</v>
      </c>
      <c r="I1566">
        <v>2.15</v>
      </c>
      <c r="J1566">
        <v>2.15</v>
      </c>
      <c r="K1566">
        <v>0</v>
      </c>
      <c r="L1566" t="s">
        <v>31</v>
      </c>
    </row>
    <row r="1567" spans="2:12" x14ac:dyDescent="0.25">
      <c r="B1567" t="s">
        <v>2587</v>
      </c>
      <c r="C1567" t="s">
        <v>3500</v>
      </c>
      <c r="D1567" s="13">
        <v>43808</v>
      </c>
      <c r="E1567">
        <v>948.33</v>
      </c>
      <c r="F1567">
        <v>18</v>
      </c>
      <c r="G1567">
        <v>726.98</v>
      </c>
      <c r="H1567">
        <v>0</v>
      </c>
      <c r="I1567">
        <v>65.430000000000007</v>
      </c>
      <c r="J1567">
        <v>65.430000000000007</v>
      </c>
      <c r="K1567">
        <v>0</v>
      </c>
      <c r="L1567" t="s">
        <v>31</v>
      </c>
    </row>
    <row r="1568" spans="2:12" x14ac:dyDescent="0.25">
      <c r="B1568" t="s">
        <v>2601</v>
      </c>
      <c r="C1568" t="s">
        <v>3501</v>
      </c>
      <c r="D1568" s="13">
        <v>43808</v>
      </c>
      <c r="E1568">
        <v>1681.07</v>
      </c>
      <c r="F1568">
        <v>5</v>
      </c>
      <c r="G1568">
        <v>1008.48</v>
      </c>
      <c r="H1568">
        <v>0</v>
      </c>
      <c r="I1568">
        <v>25.21</v>
      </c>
      <c r="J1568">
        <v>25.21</v>
      </c>
      <c r="K1568">
        <v>0</v>
      </c>
      <c r="L1568" t="s">
        <v>31</v>
      </c>
    </row>
    <row r="1569" spans="2:12" x14ac:dyDescent="0.25">
      <c r="B1569" t="s">
        <v>2601</v>
      </c>
      <c r="C1569" t="s">
        <v>3501</v>
      </c>
      <c r="D1569" s="13">
        <v>43808</v>
      </c>
      <c r="E1569">
        <v>1681.07</v>
      </c>
      <c r="F1569">
        <v>18</v>
      </c>
      <c r="G1569">
        <v>527.26</v>
      </c>
      <c r="H1569">
        <v>0</v>
      </c>
      <c r="I1569">
        <v>47.45</v>
      </c>
      <c r="J1569">
        <v>47.45</v>
      </c>
      <c r="K1569">
        <v>0</v>
      </c>
      <c r="L1569" t="s">
        <v>31</v>
      </c>
    </row>
    <row r="1570" spans="2:12" x14ac:dyDescent="0.25">
      <c r="B1570" t="s">
        <v>3502</v>
      </c>
      <c r="C1570" t="s">
        <v>3503</v>
      </c>
      <c r="D1570" s="13">
        <v>43808</v>
      </c>
      <c r="E1570">
        <v>8759.5499999999993</v>
      </c>
      <c r="F1570">
        <v>5</v>
      </c>
      <c r="G1570">
        <v>5242.94</v>
      </c>
      <c r="H1570">
        <v>0</v>
      </c>
      <c r="I1570">
        <v>131.07</v>
      </c>
      <c r="J1570">
        <v>131.07</v>
      </c>
      <c r="K1570">
        <v>0</v>
      </c>
      <c r="L1570" t="s">
        <v>31</v>
      </c>
    </row>
    <row r="1571" spans="2:12" x14ac:dyDescent="0.25">
      <c r="B1571" t="s">
        <v>3502</v>
      </c>
      <c r="C1571" t="s">
        <v>3503</v>
      </c>
      <c r="D1571" s="13">
        <v>43808</v>
      </c>
      <c r="E1571">
        <v>8759.5499999999993</v>
      </c>
      <c r="F1571">
        <v>12</v>
      </c>
      <c r="G1571">
        <v>552.87</v>
      </c>
      <c r="H1571">
        <v>0</v>
      </c>
      <c r="I1571">
        <v>33.17</v>
      </c>
      <c r="J1571">
        <v>33.17</v>
      </c>
      <c r="K1571">
        <v>0</v>
      </c>
      <c r="L1571" t="s">
        <v>31</v>
      </c>
    </row>
    <row r="1572" spans="2:12" x14ac:dyDescent="0.25">
      <c r="B1572" t="s">
        <v>3502</v>
      </c>
      <c r="C1572" t="s">
        <v>3503</v>
      </c>
      <c r="D1572" s="13">
        <v>43808</v>
      </c>
      <c r="E1572">
        <v>8759.5499999999993</v>
      </c>
      <c r="F1572">
        <v>18</v>
      </c>
      <c r="G1572">
        <v>2233.27</v>
      </c>
      <c r="H1572">
        <v>0</v>
      </c>
      <c r="I1572">
        <v>200.99</v>
      </c>
      <c r="J1572">
        <v>200.99</v>
      </c>
      <c r="K1572">
        <v>0</v>
      </c>
      <c r="L1572" t="s">
        <v>31</v>
      </c>
    </row>
    <row r="1573" spans="2:12" x14ac:dyDescent="0.25">
      <c r="B1573" t="s">
        <v>3504</v>
      </c>
      <c r="C1573" t="s">
        <v>3505</v>
      </c>
      <c r="D1573" s="13">
        <v>43808</v>
      </c>
      <c r="E1573">
        <v>119.78</v>
      </c>
      <c r="F1573">
        <v>18</v>
      </c>
      <c r="G1573">
        <v>101.51</v>
      </c>
      <c r="H1573">
        <v>0</v>
      </c>
      <c r="I1573">
        <v>9.14</v>
      </c>
      <c r="J1573">
        <v>9.14</v>
      </c>
      <c r="K1573">
        <v>0</v>
      </c>
      <c r="L1573" t="s">
        <v>31</v>
      </c>
    </row>
    <row r="1574" spans="2:12" x14ac:dyDescent="0.25">
      <c r="B1574" t="s">
        <v>3506</v>
      </c>
      <c r="C1574" t="s">
        <v>3507</v>
      </c>
      <c r="D1574" s="13">
        <v>43808</v>
      </c>
      <c r="E1574">
        <v>633.33000000000004</v>
      </c>
      <c r="F1574">
        <v>5</v>
      </c>
      <c r="G1574">
        <v>430.9</v>
      </c>
      <c r="H1574">
        <v>0</v>
      </c>
      <c r="I1574">
        <v>10.77</v>
      </c>
      <c r="J1574">
        <v>10.77</v>
      </c>
      <c r="K1574">
        <v>0</v>
      </c>
      <c r="L1574" t="s">
        <v>31</v>
      </c>
    </row>
    <row r="1575" spans="2:12" x14ac:dyDescent="0.25">
      <c r="B1575" t="s">
        <v>3506</v>
      </c>
      <c r="C1575" t="s">
        <v>3507</v>
      </c>
      <c r="D1575" s="13">
        <v>43808</v>
      </c>
      <c r="E1575">
        <v>633.33000000000004</v>
      </c>
      <c r="F1575">
        <v>18</v>
      </c>
      <c r="G1575">
        <v>153.30000000000001</v>
      </c>
      <c r="H1575">
        <v>0</v>
      </c>
      <c r="I1575">
        <v>13.8</v>
      </c>
      <c r="J1575">
        <v>13.8</v>
      </c>
      <c r="K1575">
        <v>0</v>
      </c>
      <c r="L1575" t="s">
        <v>31</v>
      </c>
    </row>
    <row r="1576" spans="2:12" x14ac:dyDescent="0.25">
      <c r="B1576" t="s">
        <v>3508</v>
      </c>
      <c r="C1576" t="s">
        <v>3509</v>
      </c>
      <c r="D1576" s="13">
        <v>43808</v>
      </c>
      <c r="E1576">
        <v>2745.79</v>
      </c>
      <c r="F1576">
        <v>18</v>
      </c>
      <c r="G1576">
        <v>2326.94</v>
      </c>
      <c r="H1576">
        <v>0</v>
      </c>
      <c r="I1576">
        <v>209.42</v>
      </c>
      <c r="J1576">
        <v>209.42</v>
      </c>
      <c r="K1576">
        <v>0</v>
      </c>
      <c r="L1576" t="s">
        <v>31</v>
      </c>
    </row>
    <row r="1577" spans="2:12" x14ac:dyDescent="0.25">
      <c r="B1577" t="s">
        <v>1671</v>
      </c>
      <c r="C1577" t="s">
        <v>3510</v>
      </c>
      <c r="D1577" s="13">
        <v>43808</v>
      </c>
      <c r="E1577">
        <v>425.11</v>
      </c>
      <c r="F1577">
        <v>5</v>
      </c>
      <c r="G1577">
        <v>404.86</v>
      </c>
      <c r="H1577">
        <v>0</v>
      </c>
      <c r="I1577">
        <v>10.119999999999999</v>
      </c>
      <c r="J1577">
        <v>10.119999999999999</v>
      </c>
      <c r="K1577">
        <v>0</v>
      </c>
      <c r="L1577" t="s">
        <v>31</v>
      </c>
    </row>
    <row r="1578" spans="2:12" x14ac:dyDescent="0.25">
      <c r="B1578" t="s">
        <v>3394</v>
      </c>
      <c r="C1578" t="s">
        <v>3511</v>
      </c>
      <c r="D1578" s="13">
        <v>43808</v>
      </c>
      <c r="E1578">
        <v>1379.52</v>
      </c>
      <c r="F1578">
        <v>5</v>
      </c>
      <c r="G1578">
        <v>546.21</v>
      </c>
      <c r="H1578">
        <v>0</v>
      </c>
      <c r="I1578">
        <v>13.66</v>
      </c>
      <c r="J1578">
        <v>13.66</v>
      </c>
      <c r="K1578">
        <v>0</v>
      </c>
      <c r="L1578" t="s">
        <v>31</v>
      </c>
    </row>
    <row r="1579" spans="2:12" x14ac:dyDescent="0.25">
      <c r="B1579" t="s">
        <v>3394</v>
      </c>
      <c r="C1579" t="s">
        <v>3511</v>
      </c>
      <c r="D1579" s="13">
        <v>43808</v>
      </c>
      <c r="E1579">
        <v>1379.52</v>
      </c>
      <c r="F1579">
        <v>18</v>
      </c>
      <c r="G1579">
        <v>683.05</v>
      </c>
      <c r="H1579">
        <v>0</v>
      </c>
      <c r="I1579">
        <v>61.47</v>
      </c>
      <c r="J1579">
        <v>61.47</v>
      </c>
      <c r="K1579">
        <v>0</v>
      </c>
      <c r="L1579" t="s">
        <v>31</v>
      </c>
    </row>
    <row r="1580" spans="2:12" x14ac:dyDescent="0.25">
      <c r="B1580" t="s">
        <v>3512</v>
      </c>
      <c r="C1580" t="s">
        <v>3513</v>
      </c>
      <c r="D1580" s="13">
        <v>43808</v>
      </c>
      <c r="E1580">
        <v>3889.49</v>
      </c>
      <c r="F1580">
        <v>5</v>
      </c>
      <c r="G1580">
        <v>3075.66</v>
      </c>
      <c r="H1580">
        <v>0</v>
      </c>
      <c r="I1580">
        <v>76.89</v>
      </c>
      <c r="J1580">
        <v>76.89</v>
      </c>
      <c r="K1580">
        <v>0</v>
      </c>
      <c r="L1580" t="s">
        <v>31</v>
      </c>
    </row>
    <row r="1581" spans="2:12" x14ac:dyDescent="0.25">
      <c r="B1581" t="s">
        <v>3512</v>
      </c>
      <c r="C1581" t="s">
        <v>3513</v>
      </c>
      <c r="D1581" s="13">
        <v>43808</v>
      </c>
      <c r="E1581">
        <v>3889.49</v>
      </c>
      <c r="F1581">
        <v>18</v>
      </c>
      <c r="G1581">
        <v>559.38</v>
      </c>
      <c r="H1581">
        <v>0</v>
      </c>
      <c r="I1581">
        <v>50.34</v>
      </c>
      <c r="J1581">
        <v>50.34</v>
      </c>
      <c r="K1581">
        <v>0</v>
      </c>
      <c r="L1581" t="s">
        <v>31</v>
      </c>
    </row>
    <row r="1582" spans="2:12" x14ac:dyDescent="0.25">
      <c r="B1582" t="s">
        <v>1719</v>
      </c>
      <c r="C1582" t="s">
        <v>3514</v>
      </c>
      <c r="D1582" s="13">
        <v>43806</v>
      </c>
      <c r="E1582">
        <v>13804.71</v>
      </c>
      <c r="F1582">
        <v>28</v>
      </c>
      <c r="G1582">
        <v>6260.58</v>
      </c>
      <c r="H1582">
        <v>0</v>
      </c>
      <c r="I1582">
        <v>876.48</v>
      </c>
      <c r="J1582">
        <v>876.48</v>
      </c>
      <c r="K1582">
        <v>5791.17</v>
      </c>
      <c r="L1582" t="s">
        <v>31</v>
      </c>
    </row>
    <row r="1583" spans="2:12" x14ac:dyDescent="0.25">
      <c r="B1583" t="s">
        <v>3396</v>
      </c>
      <c r="C1583" t="s">
        <v>3515</v>
      </c>
      <c r="D1583" s="13">
        <v>43808</v>
      </c>
      <c r="E1583">
        <v>1299.82</v>
      </c>
      <c r="F1583">
        <v>5</v>
      </c>
      <c r="G1583">
        <v>734.75</v>
      </c>
      <c r="H1583">
        <v>0</v>
      </c>
      <c r="I1583">
        <v>18.37</v>
      </c>
      <c r="J1583">
        <v>18.37</v>
      </c>
      <c r="K1583">
        <v>0</v>
      </c>
      <c r="L1583" t="s">
        <v>31</v>
      </c>
    </row>
    <row r="1584" spans="2:12" x14ac:dyDescent="0.25">
      <c r="B1584" t="s">
        <v>3396</v>
      </c>
      <c r="C1584" t="s">
        <v>3515</v>
      </c>
      <c r="D1584" s="13">
        <v>43808</v>
      </c>
      <c r="E1584">
        <v>1299.82</v>
      </c>
      <c r="F1584">
        <v>18</v>
      </c>
      <c r="G1584">
        <v>447.73</v>
      </c>
      <c r="H1584">
        <v>0</v>
      </c>
      <c r="I1584">
        <v>40.299999999999997</v>
      </c>
      <c r="J1584">
        <v>40.299999999999997</v>
      </c>
      <c r="K1584">
        <v>0</v>
      </c>
      <c r="L1584" t="s">
        <v>31</v>
      </c>
    </row>
    <row r="1585" spans="2:12" x14ac:dyDescent="0.25">
      <c r="B1585" t="s">
        <v>3516</v>
      </c>
      <c r="C1585" t="s">
        <v>3517</v>
      </c>
      <c r="D1585" s="13">
        <v>43808</v>
      </c>
      <c r="E1585">
        <v>1325.47</v>
      </c>
      <c r="F1585">
        <v>5</v>
      </c>
      <c r="G1585">
        <v>480.88</v>
      </c>
      <c r="H1585">
        <v>0</v>
      </c>
      <c r="I1585">
        <v>12.02</v>
      </c>
      <c r="J1585">
        <v>12.02</v>
      </c>
      <c r="K1585">
        <v>0</v>
      </c>
      <c r="L1585" t="s">
        <v>31</v>
      </c>
    </row>
    <row r="1586" spans="2:12" x14ac:dyDescent="0.25">
      <c r="B1586" t="s">
        <v>3516</v>
      </c>
      <c r="C1586" t="s">
        <v>3517</v>
      </c>
      <c r="D1586" s="13">
        <v>43808</v>
      </c>
      <c r="E1586">
        <v>1325.47</v>
      </c>
      <c r="F1586">
        <v>18</v>
      </c>
      <c r="G1586">
        <v>695.38</v>
      </c>
      <c r="H1586">
        <v>0</v>
      </c>
      <c r="I1586">
        <v>62.58</v>
      </c>
      <c r="J1586">
        <v>62.58</v>
      </c>
      <c r="K1586">
        <v>0</v>
      </c>
      <c r="L1586" t="s">
        <v>31</v>
      </c>
    </row>
    <row r="1587" spans="2:12" x14ac:dyDescent="0.25">
      <c r="B1587" t="s">
        <v>3518</v>
      </c>
      <c r="C1587" t="s">
        <v>3519</v>
      </c>
      <c r="D1587" s="13">
        <v>43808</v>
      </c>
      <c r="E1587">
        <v>64605.32</v>
      </c>
      <c r="F1587">
        <v>5</v>
      </c>
      <c r="G1587">
        <v>21054.61</v>
      </c>
      <c r="H1587">
        <v>0</v>
      </c>
      <c r="I1587">
        <v>526.37</v>
      </c>
      <c r="J1587">
        <v>526.37</v>
      </c>
      <c r="K1587">
        <v>0</v>
      </c>
      <c r="L1587" t="s">
        <v>31</v>
      </c>
    </row>
    <row r="1588" spans="2:12" x14ac:dyDescent="0.25">
      <c r="B1588" t="s">
        <v>3518</v>
      </c>
      <c r="C1588" t="s">
        <v>3519</v>
      </c>
      <c r="D1588" s="13">
        <v>43808</v>
      </c>
      <c r="E1588">
        <v>64605.32</v>
      </c>
      <c r="F1588">
        <v>12</v>
      </c>
      <c r="G1588">
        <v>12166.48</v>
      </c>
      <c r="H1588">
        <v>0</v>
      </c>
      <c r="I1588">
        <v>729.99</v>
      </c>
      <c r="J1588">
        <v>729.99</v>
      </c>
      <c r="K1588">
        <v>0</v>
      </c>
      <c r="L1588" t="s">
        <v>31</v>
      </c>
    </row>
    <row r="1589" spans="2:12" x14ac:dyDescent="0.25">
      <c r="B1589" t="s">
        <v>3518</v>
      </c>
      <c r="C1589" t="s">
        <v>3519</v>
      </c>
      <c r="D1589" s="13">
        <v>43808</v>
      </c>
      <c r="E1589">
        <v>64605.32</v>
      </c>
      <c r="F1589">
        <v>18</v>
      </c>
      <c r="G1589">
        <v>24467.47</v>
      </c>
      <c r="H1589">
        <v>0</v>
      </c>
      <c r="I1589">
        <v>2202.0700000000002</v>
      </c>
      <c r="J1589">
        <v>2202.0700000000002</v>
      </c>
      <c r="K1589">
        <v>0</v>
      </c>
      <c r="L1589" t="s">
        <v>31</v>
      </c>
    </row>
    <row r="1590" spans="2:12" x14ac:dyDescent="0.25">
      <c r="B1590" t="s">
        <v>3520</v>
      </c>
      <c r="C1590" t="s">
        <v>3521</v>
      </c>
      <c r="D1590" s="13">
        <v>43808</v>
      </c>
      <c r="E1590">
        <v>1296.45</v>
      </c>
      <c r="F1590">
        <v>5</v>
      </c>
      <c r="G1590">
        <v>215.45</v>
      </c>
      <c r="H1590">
        <v>0</v>
      </c>
      <c r="I1590">
        <v>5.39</v>
      </c>
      <c r="J1590">
        <v>5.39</v>
      </c>
      <c r="K1590">
        <v>0</v>
      </c>
      <c r="L1590" t="s">
        <v>31</v>
      </c>
    </row>
    <row r="1591" spans="2:12" x14ac:dyDescent="0.25">
      <c r="B1591" t="s">
        <v>3520</v>
      </c>
      <c r="C1591" t="s">
        <v>3521</v>
      </c>
      <c r="D1591" s="13">
        <v>43808</v>
      </c>
      <c r="E1591">
        <v>1296.45</v>
      </c>
      <c r="F1591">
        <v>18</v>
      </c>
      <c r="G1591">
        <v>906.97</v>
      </c>
      <c r="H1591">
        <v>0</v>
      </c>
      <c r="I1591">
        <v>81.63</v>
      </c>
      <c r="J1591">
        <v>81.63</v>
      </c>
      <c r="K1591">
        <v>0</v>
      </c>
      <c r="L1591" t="s">
        <v>31</v>
      </c>
    </row>
    <row r="1592" spans="2:12" x14ac:dyDescent="0.25">
      <c r="B1592" t="s">
        <v>2609</v>
      </c>
      <c r="C1592" t="s">
        <v>3522</v>
      </c>
      <c r="D1592" s="13">
        <v>43808</v>
      </c>
      <c r="E1592">
        <v>2515.17</v>
      </c>
      <c r="F1592">
        <v>5</v>
      </c>
      <c r="G1592">
        <v>2031.02</v>
      </c>
      <c r="H1592">
        <v>0</v>
      </c>
      <c r="I1592">
        <v>50.78</v>
      </c>
      <c r="J1592">
        <v>50.78</v>
      </c>
      <c r="K1592">
        <v>0</v>
      </c>
      <c r="L1592" t="s">
        <v>31</v>
      </c>
    </row>
    <row r="1593" spans="2:12" x14ac:dyDescent="0.25">
      <c r="B1593" t="s">
        <v>2609</v>
      </c>
      <c r="C1593" t="s">
        <v>3522</v>
      </c>
      <c r="D1593" s="13">
        <v>43808</v>
      </c>
      <c r="E1593">
        <v>2515.17</v>
      </c>
      <c r="F1593">
        <v>18</v>
      </c>
      <c r="G1593">
        <v>324.25</v>
      </c>
      <c r="H1593">
        <v>0</v>
      </c>
      <c r="I1593">
        <v>29.18</v>
      </c>
      <c r="J1593">
        <v>29.18</v>
      </c>
      <c r="K1593">
        <v>0</v>
      </c>
      <c r="L1593" t="s">
        <v>31</v>
      </c>
    </row>
    <row r="1594" spans="2:12" x14ac:dyDescent="0.25">
      <c r="B1594" t="s">
        <v>3523</v>
      </c>
      <c r="C1594" t="s">
        <v>3524</v>
      </c>
      <c r="D1594" s="13">
        <v>43808</v>
      </c>
      <c r="E1594">
        <v>1772.76</v>
      </c>
      <c r="F1594">
        <v>5</v>
      </c>
      <c r="G1594">
        <v>1225.07</v>
      </c>
      <c r="H1594">
        <v>0</v>
      </c>
      <c r="I1594">
        <v>30.63</v>
      </c>
      <c r="J1594">
        <v>30.63</v>
      </c>
      <c r="K1594">
        <v>0</v>
      </c>
      <c r="L1594" t="s">
        <v>31</v>
      </c>
    </row>
    <row r="1595" spans="2:12" x14ac:dyDescent="0.25">
      <c r="B1595" t="s">
        <v>3523</v>
      </c>
      <c r="C1595" t="s">
        <v>3524</v>
      </c>
      <c r="D1595" s="13">
        <v>43808</v>
      </c>
      <c r="E1595">
        <v>1772.76</v>
      </c>
      <c r="F1595">
        <v>18</v>
      </c>
      <c r="G1595">
        <v>412.23</v>
      </c>
      <c r="H1595">
        <v>0</v>
      </c>
      <c r="I1595">
        <v>37.1</v>
      </c>
      <c r="J1595">
        <v>37.1</v>
      </c>
      <c r="K1595">
        <v>0</v>
      </c>
      <c r="L1595" t="s">
        <v>31</v>
      </c>
    </row>
    <row r="1596" spans="2:12" x14ac:dyDescent="0.25">
      <c r="B1596" t="s">
        <v>3390</v>
      </c>
      <c r="C1596" t="s">
        <v>3525</v>
      </c>
      <c r="D1596" s="13">
        <v>43808</v>
      </c>
      <c r="E1596">
        <v>1155.78</v>
      </c>
      <c r="F1596">
        <v>5</v>
      </c>
      <c r="G1596">
        <v>705.07</v>
      </c>
      <c r="H1596">
        <v>0</v>
      </c>
      <c r="I1596">
        <v>17.63</v>
      </c>
      <c r="J1596">
        <v>17.63</v>
      </c>
      <c r="K1596">
        <v>0</v>
      </c>
      <c r="L1596" t="s">
        <v>31</v>
      </c>
    </row>
    <row r="1597" spans="2:12" x14ac:dyDescent="0.25">
      <c r="B1597" t="s">
        <v>3390</v>
      </c>
      <c r="C1597" t="s">
        <v>3525</v>
      </c>
      <c r="D1597" s="13">
        <v>43808</v>
      </c>
      <c r="E1597">
        <v>1155.78</v>
      </c>
      <c r="F1597">
        <v>18</v>
      </c>
      <c r="G1597">
        <v>352.08</v>
      </c>
      <c r="H1597">
        <v>0</v>
      </c>
      <c r="I1597">
        <v>31.69</v>
      </c>
      <c r="J1597">
        <v>31.69</v>
      </c>
      <c r="K1597">
        <v>0</v>
      </c>
      <c r="L1597" t="s">
        <v>31</v>
      </c>
    </row>
    <row r="1598" spans="2:12" x14ac:dyDescent="0.25">
      <c r="B1598" t="s">
        <v>3526</v>
      </c>
      <c r="C1598" t="s">
        <v>3527</v>
      </c>
      <c r="D1598" s="13">
        <v>43808</v>
      </c>
      <c r="E1598">
        <v>2157.33</v>
      </c>
      <c r="F1598">
        <v>5</v>
      </c>
      <c r="G1598">
        <v>558.98</v>
      </c>
      <c r="H1598">
        <v>0</v>
      </c>
      <c r="I1598">
        <v>13.97</v>
      </c>
      <c r="J1598">
        <v>13.97</v>
      </c>
      <c r="K1598">
        <v>0</v>
      </c>
      <c r="L1598" t="s">
        <v>31</v>
      </c>
    </row>
    <row r="1599" spans="2:12" x14ac:dyDescent="0.25">
      <c r="B1599" t="s">
        <v>3526</v>
      </c>
      <c r="C1599" t="s">
        <v>3527</v>
      </c>
      <c r="D1599" s="13">
        <v>43808</v>
      </c>
      <c r="E1599">
        <v>2157.33</v>
      </c>
      <c r="F1599">
        <v>12</v>
      </c>
      <c r="G1599">
        <v>725.96</v>
      </c>
      <c r="H1599">
        <v>0</v>
      </c>
      <c r="I1599">
        <v>43.56</v>
      </c>
      <c r="J1599">
        <v>43.56</v>
      </c>
      <c r="K1599">
        <v>0</v>
      </c>
      <c r="L1599" t="s">
        <v>31</v>
      </c>
    </row>
    <row r="1600" spans="2:12" x14ac:dyDescent="0.25">
      <c r="B1600" t="s">
        <v>3526</v>
      </c>
      <c r="C1600" t="s">
        <v>3527</v>
      </c>
      <c r="D1600" s="13">
        <v>43808</v>
      </c>
      <c r="E1600">
        <v>2157.33</v>
      </c>
      <c r="F1600">
        <v>18</v>
      </c>
      <c r="G1600">
        <v>641.82000000000005</v>
      </c>
      <c r="H1600">
        <v>0</v>
      </c>
      <c r="I1600">
        <v>57.76</v>
      </c>
      <c r="J1600">
        <v>57.76</v>
      </c>
      <c r="K1600">
        <v>0</v>
      </c>
      <c r="L1600" t="s">
        <v>31</v>
      </c>
    </row>
    <row r="1601" spans="2:12" x14ac:dyDescent="0.25">
      <c r="B1601" t="s">
        <v>3528</v>
      </c>
      <c r="C1601" t="s">
        <v>3529</v>
      </c>
      <c r="D1601" s="13">
        <v>43808</v>
      </c>
      <c r="E1601">
        <v>625.05999999999995</v>
      </c>
      <c r="F1601">
        <v>18</v>
      </c>
      <c r="G1601">
        <v>529.72</v>
      </c>
      <c r="H1601">
        <v>0</v>
      </c>
      <c r="I1601">
        <v>47.67</v>
      </c>
      <c r="J1601">
        <v>47.67</v>
      </c>
      <c r="K1601">
        <v>0</v>
      </c>
      <c r="L1601" t="s">
        <v>31</v>
      </c>
    </row>
    <row r="1602" spans="2:12" x14ac:dyDescent="0.25">
      <c r="B1602" t="s">
        <v>3530</v>
      </c>
      <c r="C1602" t="s">
        <v>3531</v>
      </c>
      <c r="D1602" s="13">
        <v>43808</v>
      </c>
      <c r="E1602">
        <v>9141.4699999999993</v>
      </c>
      <c r="F1602">
        <v>5</v>
      </c>
      <c r="G1602">
        <v>8036.27</v>
      </c>
      <c r="H1602">
        <v>0</v>
      </c>
      <c r="I1602">
        <v>200.91</v>
      </c>
      <c r="J1602">
        <v>200.91</v>
      </c>
      <c r="K1602">
        <v>0</v>
      </c>
      <c r="L1602" t="s">
        <v>31</v>
      </c>
    </row>
    <row r="1603" spans="2:12" x14ac:dyDescent="0.25">
      <c r="B1603" t="s">
        <v>3530</v>
      </c>
      <c r="C1603" t="s">
        <v>3531</v>
      </c>
      <c r="D1603" s="13">
        <v>43808</v>
      </c>
      <c r="E1603">
        <v>9141.4699999999993</v>
      </c>
      <c r="F1603">
        <v>12</v>
      </c>
      <c r="G1603">
        <v>265.33</v>
      </c>
      <c r="H1603">
        <v>0</v>
      </c>
      <c r="I1603">
        <v>15.92</v>
      </c>
      <c r="J1603">
        <v>15.92</v>
      </c>
      <c r="K1603">
        <v>0</v>
      </c>
      <c r="L1603" t="s">
        <v>31</v>
      </c>
    </row>
    <row r="1604" spans="2:12" x14ac:dyDescent="0.25">
      <c r="B1604" t="s">
        <v>3530</v>
      </c>
      <c r="C1604" t="s">
        <v>3531</v>
      </c>
      <c r="D1604" s="13">
        <v>43808</v>
      </c>
      <c r="E1604">
        <v>9141.4699999999993</v>
      </c>
      <c r="F1604">
        <v>18</v>
      </c>
      <c r="G1604">
        <v>344.26</v>
      </c>
      <c r="H1604">
        <v>0</v>
      </c>
      <c r="I1604">
        <v>30.98</v>
      </c>
      <c r="J1604">
        <v>30.98</v>
      </c>
      <c r="K1604">
        <v>0</v>
      </c>
      <c r="L1604" t="s">
        <v>31</v>
      </c>
    </row>
    <row r="1605" spans="2:12" x14ac:dyDescent="0.25">
      <c r="B1605" t="s">
        <v>3532</v>
      </c>
      <c r="C1605" t="s">
        <v>3533</v>
      </c>
      <c r="D1605" s="13">
        <v>43808</v>
      </c>
      <c r="E1605">
        <v>227.04</v>
      </c>
      <c r="F1605">
        <v>18</v>
      </c>
      <c r="G1605">
        <v>192.41</v>
      </c>
      <c r="H1605">
        <v>0</v>
      </c>
      <c r="I1605">
        <v>17.32</v>
      </c>
      <c r="J1605">
        <v>17.32</v>
      </c>
      <c r="K1605">
        <v>0</v>
      </c>
      <c r="L1605" t="s">
        <v>31</v>
      </c>
    </row>
    <row r="1606" spans="2:12" x14ac:dyDescent="0.25">
      <c r="B1606" t="s">
        <v>3534</v>
      </c>
      <c r="C1606" t="s">
        <v>3535</v>
      </c>
      <c r="D1606" s="13">
        <v>43808</v>
      </c>
      <c r="E1606">
        <v>636.66</v>
      </c>
      <c r="F1606">
        <v>18</v>
      </c>
      <c r="G1606">
        <v>539.53</v>
      </c>
      <c r="H1606">
        <v>0</v>
      </c>
      <c r="I1606">
        <v>48.56</v>
      </c>
      <c r="J1606">
        <v>48.56</v>
      </c>
      <c r="K1606">
        <v>0</v>
      </c>
      <c r="L1606" t="s">
        <v>31</v>
      </c>
    </row>
    <row r="1607" spans="2:12" x14ac:dyDescent="0.25">
      <c r="B1607" t="s">
        <v>3536</v>
      </c>
      <c r="C1607" t="s">
        <v>3537</v>
      </c>
      <c r="D1607" s="13">
        <v>43808</v>
      </c>
      <c r="E1607">
        <v>417.67</v>
      </c>
      <c r="F1607">
        <v>12</v>
      </c>
      <c r="G1607">
        <v>33.51</v>
      </c>
      <c r="H1607">
        <v>0</v>
      </c>
      <c r="I1607">
        <v>2.0099999999999998</v>
      </c>
      <c r="J1607">
        <v>2.0099999999999998</v>
      </c>
      <c r="K1607">
        <v>0</v>
      </c>
      <c r="L1607" t="s">
        <v>31</v>
      </c>
    </row>
    <row r="1608" spans="2:12" x14ac:dyDescent="0.25">
      <c r="B1608" t="s">
        <v>3536</v>
      </c>
      <c r="C1608" t="s">
        <v>3537</v>
      </c>
      <c r="D1608" s="13">
        <v>43808</v>
      </c>
      <c r="E1608">
        <v>417.67</v>
      </c>
      <c r="F1608">
        <v>18</v>
      </c>
      <c r="G1608">
        <v>322.14999999999998</v>
      </c>
      <c r="H1608">
        <v>0</v>
      </c>
      <c r="I1608">
        <v>28.99</v>
      </c>
      <c r="J1608">
        <v>28.99</v>
      </c>
      <c r="K1608">
        <v>0</v>
      </c>
      <c r="L1608" t="s">
        <v>31</v>
      </c>
    </row>
    <row r="1609" spans="2:12" x14ac:dyDescent="0.25">
      <c r="B1609" t="s">
        <v>3538</v>
      </c>
      <c r="C1609" t="s">
        <v>3539</v>
      </c>
      <c r="D1609" s="13">
        <v>43808</v>
      </c>
      <c r="E1609">
        <v>178.42</v>
      </c>
      <c r="F1609">
        <v>18</v>
      </c>
      <c r="G1609">
        <v>151.19999999999999</v>
      </c>
      <c r="H1609">
        <v>0</v>
      </c>
      <c r="I1609">
        <v>13.61</v>
      </c>
      <c r="J1609">
        <v>13.61</v>
      </c>
      <c r="K1609">
        <v>0</v>
      </c>
      <c r="L1609" t="s">
        <v>31</v>
      </c>
    </row>
    <row r="1610" spans="2:12" x14ac:dyDescent="0.25">
      <c r="B1610" t="s">
        <v>1842</v>
      </c>
      <c r="C1610" t="s">
        <v>3540</v>
      </c>
      <c r="D1610" s="13">
        <v>43806</v>
      </c>
      <c r="E1610">
        <v>21665.200000000001</v>
      </c>
      <c r="F1610">
        <v>28</v>
      </c>
      <c r="G1610">
        <v>9752.0400000000009</v>
      </c>
      <c r="H1610">
        <v>0</v>
      </c>
      <c r="I1610">
        <v>1365.29</v>
      </c>
      <c r="J1610">
        <v>1365.29</v>
      </c>
      <c r="K1610">
        <v>9182.59</v>
      </c>
      <c r="L1610" t="s">
        <v>31</v>
      </c>
    </row>
    <row r="1611" spans="2:12" x14ac:dyDescent="0.25">
      <c r="B1611" t="s">
        <v>3541</v>
      </c>
      <c r="C1611" t="s">
        <v>3542</v>
      </c>
      <c r="D1611" s="13">
        <v>43808</v>
      </c>
      <c r="E1611">
        <v>330.49</v>
      </c>
      <c r="F1611">
        <v>12</v>
      </c>
      <c r="G1611">
        <v>138.69999999999999</v>
      </c>
      <c r="H1611">
        <v>0</v>
      </c>
      <c r="I1611">
        <v>8.32</v>
      </c>
      <c r="J1611">
        <v>8.32</v>
      </c>
      <c r="K1611">
        <v>0</v>
      </c>
      <c r="L1611" t="s">
        <v>31</v>
      </c>
    </row>
    <row r="1612" spans="2:12" x14ac:dyDescent="0.25">
      <c r="B1612" t="s">
        <v>3541</v>
      </c>
      <c r="C1612" t="s">
        <v>3542</v>
      </c>
      <c r="D1612" s="13">
        <v>43808</v>
      </c>
      <c r="E1612">
        <v>330.49</v>
      </c>
      <c r="F1612">
        <v>18</v>
      </c>
      <c r="G1612">
        <v>148.41999999999999</v>
      </c>
      <c r="H1612">
        <v>0</v>
      </c>
      <c r="I1612">
        <v>13.36</v>
      </c>
      <c r="J1612">
        <v>13.36</v>
      </c>
      <c r="K1612">
        <v>0</v>
      </c>
      <c r="L1612" t="s">
        <v>31</v>
      </c>
    </row>
    <row r="1613" spans="2:12" x14ac:dyDescent="0.25">
      <c r="B1613" t="s">
        <v>3543</v>
      </c>
      <c r="C1613" t="s">
        <v>3544</v>
      </c>
      <c r="D1613" s="13">
        <v>43808</v>
      </c>
      <c r="E1613">
        <v>429.92</v>
      </c>
      <c r="F1613">
        <v>18</v>
      </c>
      <c r="G1613">
        <v>364.33</v>
      </c>
      <c r="H1613">
        <v>0</v>
      </c>
      <c r="I1613">
        <v>32.79</v>
      </c>
      <c r="J1613">
        <v>32.79</v>
      </c>
      <c r="K1613">
        <v>0</v>
      </c>
      <c r="L1613" t="s">
        <v>31</v>
      </c>
    </row>
    <row r="1614" spans="2:12" x14ac:dyDescent="0.25">
      <c r="B1614" t="s">
        <v>3545</v>
      </c>
      <c r="C1614" t="s">
        <v>3546</v>
      </c>
      <c r="D1614" s="13">
        <v>43808</v>
      </c>
      <c r="E1614">
        <v>68.53</v>
      </c>
      <c r="F1614">
        <v>12</v>
      </c>
      <c r="G1614">
        <v>61.19</v>
      </c>
      <c r="H1614">
        <v>0</v>
      </c>
      <c r="I1614">
        <v>3.67</v>
      </c>
      <c r="J1614">
        <v>3.67</v>
      </c>
      <c r="K1614">
        <v>0</v>
      </c>
      <c r="L1614" t="s">
        <v>31</v>
      </c>
    </row>
    <row r="1615" spans="2:12" x14ac:dyDescent="0.25">
      <c r="B1615" t="s">
        <v>3547</v>
      </c>
      <c r="C1615" t="s">
        <v>3548</v>
      </c>
      <c r="D1615" s="13">
        <v>43808</v>
      </c>
      <c r="E1615">
        <v>692.92</v>
      </c>
      <c r="F1615">
        <v>12</v>
      </c>
      <c r="G1615">
        <v>50.27</v>
      </c>
      <c r="H1615">
        <v>0</v>
      </c>
      <c r="I1615">
        <v>3.02</v>
      </c>
      <c r="J1615">
        <v>3.02</v>
      </c>
      <c r="K1615">
        <v>0</v>
      </c>
      <c r="L1615" t="s">
        <v>31</v>
      </c>
    </row>
    <row r="1616" spans="2:12" x14ac:dyDescent="0.25">
      <c r="B1616" t="s">
        <v>3547</v>
      </c>
      <c r="C1616" t="s">
        <v>3548</v>
      </c>
      <c r="D1616" s="13">
        <v>43808</v>
      </c>
      <c r="E1616">
        <v>692.92</v>
      </c>
      <c r="F1616">
        <v>18</v>
      </c>
      <c r="G1616">
        <v>539.51</v>
      </c>
      <c r="H1616">
        <v>0</v>
      </c>
      <c r="I1616">
        <v>48.56</v>
      </c>
      <c r="J1616">
        <v>48.56</v>
      </c>
      <c r="K1616">
        <v>0</v>
      </c>
      <c r="L1616" t="s">
        <v>31</v>
      </c>
    </row>
    <row r="1617" spans="2:12" x14ac:dyDescent="0.25">
      <c r="B1617" t="s">
        <v>3549</v>
      </c>
      <c r="C1617" t="s">
        <v>3550</v>
      </c>
      <c r="D1617" s="13">
        <v>43808</v>
      </c>
      <c r="E1617">
        <v>798.94</v>
      </c>
      <c r="F1617">
        <v>5</v>
      </c>
      <c r="G1617">
        <v>214.3</v>
      </c>
      <c r="H1617">
        <v>0</v>
      </c>
      <c r="I1617">
        <v>5.36</v>
      </c>
      <c r="J1617">
        <v>5.36</v>
      </c>
      <c r="K1617">
        <v>0</v>
      </c>
      <c r="L1617" t="s">
        <v>31</v>
      </c>
    </row>
    <row r="1618" spans="2:12" x14ac:dyDescent="0.25">
      <c r="B1618" t="s">
        <v>3549</v>
      </c>
      <c r="C1618" t="s">
        <v>3550</v>
      </c>
      <c r="D1618" s="13">
        <v>43808</v>
      </c>
      <c r="E1618">
        <v>798.94</v>
      </c>
      <c r="F1618">
        <v>18</v>
      </c>
      <c r="G1618">
        <v>486.35</v>
      </c>
      <c r="H1618">
        <v>0</v>
      </c>
      <c r="I1618">
        <v>43.77</v>
      </c>
      <c r="J1618">
        <v>43.77</v>
      </c>
      <c r="K1618">
        <v>0</v>
      </c>
      <c r="L1618" t="s">
        <v>31</v>
      </c>
    </row>
    <row r="1619" spans="2:12" x14ac:dyDescent="0.25">
      <c r="B1619" t="s">
        <v>3551</v>
      </c>
      <c r="C1619" t="s">
        <v>3552</v>
      </c>
      <c r="D1619" s="13">
        <v>43808</v>
      </c>
      <c r="E1619">
        <v>6473.75</v>
      </c>
      <c r="F1619">
        <v>5</v>
      </c>
      <c r="G1619">
        <v>5626.48</v>
      </c>
      <c r="H1619">
        <v>0</v>
      </c>
      <c r="I1619">
        <v>140.66</v>
      </c>
      <c r="J1619">
        <v>140.66</v>
      </c>
      <c r="K1619">
        <v>0</v>
      </c>
      <c r="L1619" t="s">
        <v>31</v>
      </c>
    </row>
    <row r="1620" spans="2:12" x14ac:dyDescent="0.25">
      <c r="B1620" t="s">
        <v>3551</v>
      </c>
      <c r="C1620" t="s">
        <v>3552</v>
      </c>
      <c r="D1620" s="13">
        <v>43808</v>
      </c>
      <c r="E1620">
        <v>6473.75</v>
      </c>
      <c r="F1620">
        <v>12</v>
      </c>
      <c r="G1620">
        <v>146.85</v>
      </c>
      <c r="H1620">
        <v>0</v>
      </c>
      <c r="I1620">
        <v>8.81</v>
      </c>
      <c r="J1620">
        <v>8.81</v>
      </c>
      <c r="K1620">
        <v>0</v>
      </c>
      <c r="L1620" t="s">
        <v>31</v>
      </c>
    </row>
    <row r="1621" spans="2:12" x14ac:dyDescent="0.25">
      <c r="B1621" t="s">
        <v>3551</v>
      </c>
      <c r="C1621" t="s">
        <v>3552</v>
      </c>
      <c r="D1621" s="13">
        <v>43808</v>
      </c>
      <c r="E1621">
        <v>6473.75</v>
      </c>
      <c r="F1621">
        <v>18</v>
      </c>
      <c r="G1621">
        <v>340.24</v>
      </c>
      <c r="H1621">
        <v>0</v>
      </c>
      <c r="I1621">
        <v>30.62</v>
      </c>
      <c r="J1621">
        <v>30.62</v>
      </c>
      <c r="K1621">
        <v>0</v>
      </c>
      <c r="L1621" t="s">
        <v>31</v>
      </c>
    </row>
    <row r="1622" spans="2:12" x14ac:dyDescent="0.25">
      <c r="B1622" t="s">
        <v>3553</v>
      </c>
      <c r="C1622" t="s">
        <v>3554</v>
      </c>
      <c r="D1622" s="13">
        <v>43808</v>
      </c>
      <c r="E1622">
        <v>2041.63</v>
      </c>
      <c r="F1622">
        <v>12</v>
      </c>
      <c r="G1622">
        <v>212.73</v>
      </c>
      <c r="H1622">
        <v>0</v>
      </c>
      <c r="I1622">
        <v>12.76</v>
      </c>
      <c r="J1622">
        <v>12.76</v>
      </c>
      <c r="K1622">
        <v>0</v>
      </c>
      <c r="L1622" t="s">
        <v>31</v>
      </c>
    </row>
    <row r="1623" spans="2:12" x14ac:dyDescent="0.25">
      <c r="B1623" t="s">
        <v>3553</v>
      </c>
      <c r="C1623" t="s">
        <v>3554</v>
      </c>
      <c r="D1623" s="13">
        <v>43808</v>
      </c>
      <c r="E1623">
        <v>2041.63</v>
      </c>
      <c r="F1623">
        <v>18</v>
      </c>
      <c r="G1623">
        <v>1528.26</v>
      </c>
      <c r="H1623">
        <v>0</v>
      </c>
      <c r="I1623">
        <v>137.54</v>
      </c>
      <c r="J1623">
        <v>137.54</v>
      </c>
      <c r="K1623">
        <v>0</v>
      </c>
      <c r="L1623" t="s">
        <v>31</v>
      </c>
    </row>
    <row r="1624" spans="2:12" x14ac:dyDescent="0.25">
      <c r="B1624" t="s">
        <v>3555</v>
      </c>
      <c r="C1624" t="s">
        <v>3556</v>
      </c>
      <c r="D1624" s="13">
        <v>43808</v>
      </c>
      <c r="E1624">
        <v>429.33</v>
      </c>
      <c r="F1624">
        <v>5</v>
      </c>
      <c r="G1624">
        <v>215.45</v>
      </c>
      <c r="H1624">
        <v>0</v>
      </c>
      <c r="I1624">
        <v>5.39</v>
      </c>
      <c r="J1624">
        <v>5.39</v>
      </c>
      <c r="K1624">
        <v>0</v>
      </c>
      <c r="L1624" t="s">
        <v>31</v>
      </c>
    </row>
    <row r="1625" spans="2:12" x14ac:dyDescent="0.25">
      <c r="B1625" t="s">
        <v>3555</v>
      </c>
      <c r="C1625" t="s">
        <v>3556</v>
      </c>
      <c r="D1625" s="13">
        <v>43808</v>
      </c>
      <c r="E1625">
        <v>429.33</v>
      </c>
      <c r="F1625">
        <v>18</v>
      </c>
      <c r="G1625">
        <v>172.13</v>
      </c>
      <c r="H1625">
        <v>0</v>
      </c>
      <c r="I1625">
        <v>15.49</v>
      </c>
      <c r="J1625">
        <v>15.49</v>
      </c>
      <c r="K1625">
        <v>0</v>
      </c>
      <c r="L1625" t="s">
        <v>31</v>
      </c>
    </row>
    <row r="1626" spans="2:12" x14ac:dyDescent="0.25">
      <c r="B1626" t="s">
        <v>1721</v>
      </c>
      <c r="C1626" t="s">
        <v>3557</v>
      </c>
      <c r="D1626" s="13">
        <v>43806</v>
      </c>
      <c r="E1626">
        <v>16053.12</v>
      </c>
      <c r="F1626">
        <v>28</v>
      </c>
      <c r="G1626">
        <v>7533.19</v>
      </c>
      <c r="H1626">
        <v>0</v>
      </c>
      <c r="I1626">
        <v>1054.6500000000001</v>
      </c>
      <c r="J1626">
        <v>1054.6500000000001</v>
      </c>
      <c r="K1626">
        <v>6410.64</v>
      </c>
      <c r="L1626" t="s">
        <v>31</v>
      </c>
    </row>
    <row r="1627" spans="2:12" x14ac:dyDescent="0.25">
      <c r="B1627" t="s">
        <v>1717</v>
      </c>
      <c r="C1627" t="s">
        <v>3558</v>
      </c>
      <c r="D1627" s="13">
        <v>43806</v>
      </c>
      <c r="E1627">
        <v>24294.93</v>
      </c>
      <c r="F1627">
        <v>28</v>
      </c>
      <c r="G1627">
        <v>10995.79</v>
      </c>
      <c r="H1627">
        <v>0</v>
      </c>
      <c r="I1627">
        <v>1539.41</v>
      </c>
      <c r="J1627">
        <v>1539.41</v>
      </c>
      <c r="K1627">
        <v>10220.32</v>
      </c>
      <c r="L1627" t="s">
        <v>31</v>
      </c>
    </row>
    <row r="1628" spans="2:12" x14ac:dyDescent="0.25">
      <c r="B1628" t="s">
        <v>2158</v>
      </c>
      <c r="C1628" t="s">
        <v>3559</v>
      </c>
      <c r="D1628" s="13">
        <v>43808</v>
      </c>
      <c r="E1628">
        <v>1510.38</v>
      </c>
      <c r="F1628">
        <v>5</v>
      </c>
      <c r="G1628">
        <v>879.11</v>
      </c>
      <c r="H1628">
        <v>0</v>
      </c>
      <c r="I1628">
        <v>21.98</v>
      </c>
      <c r="J1628">
        <v>21.98</v>
      </c>
      <c r="K1628">
        <v>0</v>
      </c>
      <c r="L1628" t="s">
        <v>31</v>
      </c>
    </row>
    <row r="1629" spans="2:12" x14ac:dyDescent="0.25">
      <c r="B1629" t="s">
        <v>2158</v>
      </c>
      <c r="C1629" t="s">
        <v>3559</v>
      </c>
      <c r="D1629" s="13">
        <v>43808</v>
      </c>
      <c r="E1629">
        <v>1510.38</v>
      </c>
      <c r="F1629">
        <v>12</v>
      </c>
      <c r="G1629">
        <v>50.27</v>
      </c>
      <c r="H1629">
        <v>0</v>
      </c>
      <c r="I1629">
        <v>3.02</v>
      </c>
      <c r="J1629">
        <v>3.02</v>
      </c>
      <c r="K1629">
        <v>0</v>
      </c>
      <c r="L1629" t="s">
        <v>31</v>
      </c>
    </row>
    <row r="1630" spans="2:12" x14ac:dyDescent="0.25">
      <c r="B1630" t="s">
        <v>2158</v>
      </c>
      <c r="C1630" t="s">
        <v>3559</v>
      </c>
      <c r="D1630" s="13">
        <v>43808</v>
      </c>
      <c r="E1630">
        <v>1510.38</v>
      </c>
      <c r="F1630">
        <v>18</v>
      </c>
      <c r="G1630">
        <v>450.01</v>
      </c>
      <c r="H1630">
        <v>0</v>
      </c>
      <c r="I1630">
        <v>40.5</v>
      </c>
      <c r="J1630">
        <v>40.5</v>
      </c>
      <c r="K1630">
        <v>0</v>
      </c>
      <c r="L1630" t="s">
        <v>31</v>
      </c>
    </row>
    <row r="1631" spans="2:12" x14ac:dyDescent="0.25">
      <c r="B1631" t="s">
        <v>3560</v>
      </c>
      <c r="C1631" t="s">
        <v>3561</v>
      </c>
      <c r="D1631" s="13">
        <v>43808</v>
      </c>
      <c r="E1631">
        <v>1262.74</v>
      </c>
      <c r="F1631">
        <v>5</v>
      </c>
      <c r="G1631">
        <v>642.80999999999995</v>
      </c>
      <c r="H1631">
        <v>0</v>
      </c>
      <c r="I1631">
        <v>16.07</v>
      </c>
      <c r="J1631">
        <v>16.07</v>
      </c>
      <c r="K1631">
        <v>0</v>
      </c>
      <c r="L1631" t="s">
        <v>31</v>
      </c>
    </row>
    <row r="1632" spans="2:12" x14ac:dyDescent="0.25">
      <c r="B1632" t="s">
        <v>3560</v>
      </c>
      <c r="C1632" t="s">
        <v>3561</v>
      </c>
      <c r="D1632" s="13">
        <v>43808</v>
      </c>
      <c r="E1632">
        <v>1262.74</v>
      </c>
      <c r="F1632">
        <v>18</v>
      </c>
      <c r="G1632">
        <v>498.13</v>
      </c>
      <c r="H1632">
        <v>0</v>
      </c>
      <c r="I1632">
        <v>44.83</v>
      </c>
      <c r="J1632">
        <v>44.83</v>
      </c>
      <c r="K1632">
        <v>0</v>
      </c>
      <c r="L1632" t="s">
        <v>31</v>
      </c>
    </row>
    <row r="1633" spans="2:12" x14ac:dyDescent="0.25">
      <c r="B1633" t="s">
        <v>3562</v>
      </c>
      <c r="C1633" t="s">
        <v>3563</v>
      </c>
      <c r="D1633" s="13">
        <v>43808</v>
      </c>
      <c r="E1633">
        <v>559.57000000000005</v>
      </c>
      <c r="F1633">
        <v>5</v>
      </c>
      <c r="G1633">
        <v>91.39</v>
      </c>
      <c r="H1633">
        <v>0</v>
      </c>
      <c r="I1633">
        <v>2.2799999999999998</v>
      </c>
      <c r="J1633">
        <v>2.2799999999999998</v>
      </c>
      <c r="K1633">
        <v>0</v>
      </c>
      <c r="L1633" t="s">
        <v>31</v>
      </c>
    </row>
    <row r="1634" spans="2:12" x14ac:dyDescent="0.25">
      <c r="B1634" t="s">
        <v>3562</v>
      </c>
      <c r="C1634" t="s">
        <v>3563</v>
      </c>
      <c r="D1634" s="13">
        <v>43808</v>
      </c>
      <c r="E1634">
        <v>559.57000000000005</v>
      </c>
      <c r="F1634">
        <v>18</v>
      </c>
      <c r="G1634">
        <v>392.9</v>
      </c>
      <c r="H1634">
        <v>0</v>
      </c>
      <c r="I1634">
        <v>35.36</v>
      </c>
      <c r="J1634">
        <v>35.36</v>
      </c>
      <c r="K1634">
        <v>0</v>
      </c>
      <c r="L1634" t="s">
        <v>31</v>
      </c>
    </row>
    <row r="1635" spans="2:12" x14ac:dyDescent="0.25">
      <c r="B1635" t="s">
        <v>2890</v>
      </c>
      <c r="C1635" t="s">
        <v>3564</v>
      </c>
      <c r="D1635" s="13">
        <v>43808</v>
      </c>
      <c r="E1635">
        <v>468.01</v>
      </c>
      <c r="F1635">
        <v>18</v>
      </c>
      <c r="G1635">
        <v>396.62</v>
      </c>
      <c r="H1635">
        <v>0</v>
      </c>
      <c r="I1635">
        <v>35.700000000000003</v>
      </c>
      <c r="J1635">
        <v>35.700000000000003</v>
      </c>
      <c r="K1635">
        <v>0</v>
      </c>
      <c r="L1635" t="s">
        <v>31</v>
      </c>
    </row>
    <row r="1636" spans="2:12" x14ac:dyDescent="0.25">
      <c r="B1636" t="s">
        <v>2705</v>
      </c>
      <c r="C1636" t="s">
        <v>3565</v>
      </c>
      <c r="D1636" s="13">
        <v>43808</v>
      </c>
      <c r="E1636">
        <v>656.9</v>
      </c>
      <c r="F1636">
        <v>5</v>
      </c>
      <c r="G1636">
        <v>488.48</v>
      </c>
      <c r="H1636">
        <v>0</v>
      </c>
      <c r="I1636">
        <v>12.21</v>
      </c>
      <c r="J1636">
        <v>12.21</v>
      </c>
      <c r="K1636">
        <v>0</v>
      </c>
      <c r="L1636" t="s">
        <v>31</v>
      </c>
    </row>
    <row r="1637" spans="2:12" x14ac:dyDescent="0.25">
      <c r="B1637" t="s">
        <v>2705</v>
      </c>
      <c r="C1637" t="s">
        <v>3565</v>
      </c>
      <c r="D1637" s="13">
        <v>43808</v>
      </c>
      <c r="E1637">
        <v>656.9</v>
      </c>
      <c r="F1637">
        <v>18</v>
      </c>
      <c r="G1637">
        <v>122.03</v>
      </c>
      <c r="H1637">
        <v>0</v>
      </c>
      <c r="I1637">
        <v>10.98</v>
      </c>
      <c r="J1637">
        <v>10.98</v>
      </c>
      <c r="K1637">
        <v>0</v>
      </c>
      <c r="L1637" t="s">
        <v>31</v>
      </c>
    </row>
    <row r="1638" spans="2:12" x14ac:dyDescent="0.25">
      <c r="B1638" t="s">
        <v>3566</v>
      </c>
      <c r="C1638" t="s">
        <v>3567</v>
      </c>
      <c r="D1638" s="13">
        <v>43808</v>
      </c>
      <c r="E1638">
        <v>925.48</v>
      </c>
      <c r="F1638">
        <v>5</v>
      </c>
      <c r="G1638">
        <v>401.05</v>
      </c>
      <c r="H1638">
        <v>0</v>
      </c>
      <c r="I1638">
        <v>10.029999999999999</v>
      </c>
      <c r="J1638">
        <v>10.029999999999999</v>
      </c>
      <c r="K1638">
        <v>0</v>
      </c>
      <c r="L1638" t="s">
        <v>31</v>
      </c>
    </row>
    <row r="1639" spans="2:12" x14ac:dyDescent="0.25">
      <c r="B1639" t="s">
        <v>3566</v>
      </c>
      <c r="C1639" t="s">
        <v>3567</v>
      </c>
      <c r="D1639" s="13">
        <v>43808</v>
      </c>
      <c r="E1639">
        <v>925.48</v>
      </c>
      <c r="F1639">
        <v>18</v>
      </c>
      <c r="G1639">
        <v>427.44</v>
      </c>
      <c r="H1639">
        <v>0</v>
      </c>
      <c r="I1639">
        <v>38.47</v>
      </c>
      <c r="J1639">
        <v>38.47</v>
      </c>
      <c r="K1639">
        <v>0</v>
      </c>
      <c r="L1639" t="s">
        <v>31</v>
      </c>
    </row>
    <row r="1640" spans="2:12" x14ac:dyDescent="0.25">
      <c r="B1640" t="s">
        <v>3568</v>
      </c>
      <c r="C1640" t="s">
        <v>3569</v>
      </c>
      <c r="D1640" s="13">
        <v>43808</v>
      </c>
      <c r="E1640">
        <v>517.73</v>
      </c>
      <c r="F1640">
        <v>5</v>
      </c>
      <c r="G1640">
        <v>115.31</v>
      </c>
      <c r="H1640">
        <v>0</v>
      </c>
      <c r="I1640">
        <v>2.88</v>
      </c>
      <c r="J1640">
        <v>2.88</v>
      </c>
      <c r="K1640">
        <v>0</v>
      </c>
      <c r="L1640" t="s">
        <v>31</v>
      </c>
    </row>
    <row r="1641" spans="2:12" x14ac:dyDescent="0.25">
      <c r="B1641" t="s">
        <v>3568</v>
      </c>
      <c r="C1641" t="s">
        <v>3569</v>
      </c>
      <c r="D1641" s="13">
        <v>43808</v>
      </c>
      <c r="E1641">
        <v>517.73</v>
      </c>
      <c r="F1641">
        <v>18</v>
      </c>
      <c r="G1641">
        <v>336.14</v>
      </c>
      <c r="H1641">
        <v>0</v>
      </c>
      <c r="I1641">
        <v>30.25</v>
      </c>
      <c r="J1641">
        <v>30.25</v>
      </c>
      <c r="K1641">
        <v>0</v>
      </c>
      <c r="L1641" t="s">
        <v>31</v>
      </c>
    </row>
    <row r="1642" spans="2:12" x14ac:dyDescent="0.25">
      <c r="B1642" t="s">
        <v>3570</v>
      </c>
      <c r="C1642" t="s">
        <v>3571</v>
      </c>
      <c r="D1642" s="13">
        <v>43808</v>
      </c>
      <c r="E1642">
        <v>851.25</v>
      </c>
      <c r="F1642">
        <v>18</v>
      </c>
      <c r="G1642">
        <v>721.39</v>
      </c>
      <c r="H1642">
        <v>0</v>
      </c>
      <c r="I1642">
        <v>64.930000000000007</v>
      </c>
      <c r="J1642">
        <v>64.930000000000007</v>
      </c>
      <c r="K1642">
        <v>0</v>
      </c>
      <c r="L1642" t="s">
        <v>31</v>
      </c>
    </row>
    <row r="1643" spans="2:12" x14ac:dyDescent="0.25">
      <c r="B1643" t="s">
        <v>3572</v>
      </c>
      <c r="C1643" t="s">
        <v>3573</v>
      </c>
      <c r="D1643" s="13">
        <v>43808</v>
      </c>
      <c r="E1643">
        <v>334.94</v>
      </c>
      <c r="F1643">
        <v>5</v>
      </c>
      <c r="G1643">
        <v>182.78</v>
      </c>
      <c r="H1643">
        <v>0</v>
      </c>
      <c r="I1643">
        <v>4.57</v>
      </c>
      <c r="J1643">
        <v>4.57</v>
      </c>
      <c r="K1643">
        <v>0</v>
      </c>
      <c r="L1643" t="s">
        <v>31</v>
      </c>
    </row>
    <row r="1644" spans="2:12" x14ac:dyDescent="0.25">
      <c r="B1644" t="s">
        <v>3572</v>
      </c>
      <c r="C1644" t="s">
        <v>3573</v>
      </c>
      <c r="D1644" s="13">
        <v>43808</v>
      </c>
      <c r="E1644">
        <v>334.94</v>
      </c>
      <c r="F1644">
        <v>18</v>
      </c>
      <c r="G1644">
        <v>121.21</v>
      </c>
      <c r="H1644">
        <v>0</v>
      </c>
      <c r="I1644">
        <v>10.91</v>
      </c>
      <c r="J1644">
        <v>10.91</v>
      </c>
      <c r="K1644">
        <v>0</v>
      </c>
      <c r="L1644" t="s">
        <v>31</v>
      </c>
    </row>
    <row r="1645" spans="2:12" x14ac:dyDescent="0.25">
      <c r="B1645" t="s">
        <v>3241</v>
      </c>
      <c r="C1645" t="s">
        <v>3574</v>
      </c>
      <c r="D1645" s="13">
        <v>43808</v>
      </c>
      <c r="E1645">
        <v>468.01</v>
      </c>
      <c r="F1645">
        <v>18</v>
      </c>
      <c r="G1645">
        <v>396.62</v>
      </c>
      <c r="H1645">
        <v>0</v>
      </c>
      <c r="I1645">
        <v>35.700000000000003</v>
      </c>
      <c r="J1645">
        <v>35.700000000000003</v>
      </c>
      <c r="K1645">
        <v>0</v>
      </c>
      <c r="L1645" t="s">
        <v>31</v>
      </c>
    </row>
    <row r="1646" spans="2:12" x14ac:dyDescent="0.25">
      <c r="B1646" t="s">
        <v>3575</v>
      </c>
      <c r="C1646" t="s">
        <v>3576</v>
      </c>
      <c r="D1646" s="13">
        <v>43808</v>
      </c>
      <c r="E1646">
        <v>434.07</v>
      </c>
      <c r="F1646">
        <v>5</v>
      </c>
      <c r="G1646">
        <v>413.4</v>
      </c>
      <c r="H1646">
        <v>0</v>
      </c>
      <c r="I1646">
        <v>10.34</v>
      </c>
      <c r="J1646">
        <v>10.34</v>
      </c>
      <c r="K1646">
        <v>0</v>
      </c>
      <c r="L1646" t="s">
        <v>31</v>
      </c>
    </row>
    <row r="1647" spans="2:12" x14ac:dyDescent="0.25">
      <c r="B1647" t="s">
        <v>3577</v>
      </c>
      <c r="C1647" t="s">
        <v>3578</v>
      </c>
      <c r="D1647" s="13">
        <v>43808</v>
      </c>
      <c r="E1647">
        <v>773.23</v>
      </c>
      <c r="F1647">
        <v>5</v>
      </c>
      <c r="G1647">
        <v>513.54</v>
      </c>
      <c r="H1647">
        <v>0</v>
      </c>
      <c r="I1647">
        <v>12.84</v>
      </c>
      <c r="J1647">
        <v>12.84</v>
      </c>
      <c r="K1647">
        <v>0</v>
      </c>
      <c r="L1647" t="s">
        <v>31</v>
      </c>
    </row>
    <row r="1648" spans="2:12" x14ac:dyDescent="0.25">
      <c r="B1648" t="s">
        <v>3577</v>
      </c>
      <c r="C1648" t="s">
        <v>3578</v>
      </c>
      <c r="D1648" s="13">
        <v>43808</v>
      </c>
      <c r="E1648">
        <v>773.23</v>
      </c>
      <c r="F1648">
        <v>18</v>
      </c>
      <c r="G1648">
        <v>198.31</v>
      </c>
      <c r="H1648">
        <v>0</v>
      </c>
      <c r="I1648">
        <v>17.850000000000001</v>
      </c>
      <c r="J1648">
        <v>17.850000000000001</v>
      </c>
      <c r="K1648">
        <v>0</v>
      </c>
      <c r="L1648" t="s">
        <v>31</v>
      </c>
    </row>
    <row r="1649" spans="2:12" x14ac:dyDescent="0.25">
      <c r="B1649" t="s">
        <v>2051</v>
      </c>
      <c r="C1649" t="s">
        <v>3579</v>
      </c>
      <c r="D1649" s="13">
        <v>43808</v>
      </c>
      <c r="E1649">
        <v>885.75</v>
      </c>
      <c r="F1649">
        <v>5</v>
      </c>
      <c r="G1649">
        <v>397.84</v>
      </c>
      <c r="H1649">
        <v>0</v>
      </c>
      <c r="I1649">
        <v>9.9499999999999993</v>
      </c>
      <c r="J1649">
        <v>9.9499999999999993</v>
      </c>
      <c r="K1649">
        <v>0</v>
      </c>
      <c r="L1649" t="s">
        <v>31</v>
      </c>
    </row>
    <row r="1650" spans="2:12" x14ac:dyDescent="0.25">
      <c r="B1650" t="s">
        <v>2051</v>
      </c>
      <c r="C1650" t="s">
        <v>3579</v>
      </c>
      <c r="D1650" s="13">
        <v>43808</v>
      </c>
      <c r="E1650">
        <v>885.75</v>
      </c>
      <c r="F1650">
        <v>18</v>
      </c>
      <c r="G1650">
        <v>396.62</v>
      </c>
      <c r="H1650">
        <v>0</v>
      </c>
      <c r="I1650">
        <v>35.700000000000003</v>
      </c>
      <c r="J1650">
        <v>35.700000000000003</v>
      </c>
      <c r="K1650">
        <v>0</v>
      </c>
      <c r="L1650" t="s">
        <v>31</v>
      </c>
    </row>
    <row r="1651" spans="2:12" x14ac:dyDescent="0.25">
      <c r="B1651" t="s">
        <v>3580</v>
      </c>
      <c r="C1651" t="s">
        <v>3581</v>
      </c>
      <c r="D1651" s="13">
        <v>43808</v>
      </c>
      <c r="E1651">
        <v>95.96</v>
      </c>
      <c r="F1651">
        <v>5</v>
      </c>
      <c r="G1651">
        <v>91.39</v>
      </c>
      <c r="H1651">
        <v>0</v>
      </c>
      <c r="I1651">
        <v>2.2799999999999998</v>
      </c>
      <c r="J1651">
        <v>2.2799999999999998</v>
      </c>
      <c r="K1651">
        <v>0</v>
      </c>
      <c r="L1651" t="s">
        <v>31</v>
      </c>
    </row>
    <row r="1652" spans="2:12" x14ac:dyDescent="0.25">
      <c r="B1652" t="s">
        <v>3582</v>
      </c>
      <c r="C1652" t="s">
        <v>3583</v>
      </c>
      <c r="D1652" s="13">
        <v>43808</v>
      </c>
      <c r="E1652">
        <v>1073.9000000000001</v>
      </c>
      <c r="F1652">
        <v>18</v>
      </c>
      <c r="G1652">
        <v>910.09</v>
      </c>
      <c r="H1652">
        <v>0</v>
      </c>
      <c r="I1652">
        <v>81.91</v>
      </c>
      <c r="J1652">
        <v>81.91</v>
      </c>
      <c r="K1652">
        <v>0</v>
      </c>
      <c r="L1652" t="s">
        <v>31</v>
      </c>
    </row>
    <row r="1653" spans="2:12" x14ac:dyDescent="0.25">
      <c r="B1653" t="s">
        <v>3584</v>
      </c>
      <c r="C1653" t="s">
        <v>3585</v>
      </c>
      <c r="D1653" s="13">
        <v>43808</v>
      </c>
      <c r="E1653">
        <v>468.01</v>
      </c>
      <c r="F1653">
        <v>18</v>
      </c>
      <c r="G1653">
        <v>396.62</v>
      </c>
      <c r="H1653">
        <v>0</v>
      </c>
      <c r="I1653">
        <v>35.700000000000003</v>
      </c>
      <c r="J1653">
        <v>35.700000000000003</v>
      </c>
      <c r="K1653">
        <v>0</v>
      </c>
      <c r="L1653" t="s">
        <v>31</v>
      </c>
    </row>
    <row r="1654" spans="2:12" x14ac:dyDescent="0.25">
      <c r="B1654" t="s">
        <v>3586</v>
      </c>
      <c r="C1654" t="s">
        <v>3587</v>
      </c>
      <c r="D1654" s="13">
        <v>43808</v>
      </c>
      <c r="E1654">
        <v>583.94000000000005</v>
      </c>
      <c r="F1654">
        <v>5</v>
      </c>
      <c r="G1654">
        <v>115.31</v>
      </c>
      <c r="H1654">
        <v>0</v>
      </c>
      <c r="I1654">
        <v>2.88</v>
      </c>
      <c r="J1654">
        <v>2.88</v>
      </c>
      <c r="K1654">
        <v>0</v>
      </c>
      <c r="L1654" t="s">
        <v>31</v>
      </c>
    </row>
    <row r="1655" spans="2:12" x14ac:dyDescent="0.25">
      <c r="B1655" t="s">
        <v>3586</v>
      </c>
      <c r="C1655" t="s">
        <v>3587</v>
      </c>
      <c r="D1655" s="13">
        <v>43808</v>
      </c>
      <c r="E1655">
        <v>583.94000000000005</v>
      </c>
      <c r="F1655">
        <v>18</v>
      </c>
      <c r="G1655">
        <v>392.26</v>
      </c>
      <c r="H1655">
        <v>0</v>
      </c>
      <c r="I1655">
        <v>35.299999999999997</v>
      </c>
      <c r="J1655">
        <v>35.299999999999997</v>
      </c>
      <c r="K1655">
        <v>0</v>
      </c>
      <c r="L1655" t="s">
        <v>31</v>
      </c>
    </row>
    <row r="1656" spans="2:12" x14ac:dyDescent="0.25">
      <c r="B1656" t="s">
        <v>3588</v>
      </c>
      <c r="C1656" t="s">
        <v>3589</v>
      </c>
      <c r="D1656" s="13">
        <v>43808</v>
      </c>
      <c r="E1656">
        <v>2367.46</v>
      </c>
      <c r="F1656">
        <v>5</v>
      </c>
      <c r="G1656">
        <v>2031.86</v>
      </c>
      <c r="H1656">
        <v>0</v>
      </c>
      <c r="I1656">
        <v>50.8</v>
      </c>
      <c r="J1656">
        <v>50.8</v>
      </c>
      <c r="K1656">
        <v>0</v>
      </c>
      <c r="L1656" t="s">
        <v>31</v>
      </c>
    </row>
    <row r="1657" spans="2:12" x14ac:dyDescent="0.25">
      <c r="B1657" t="s">
        <v>3588</v>
      </c>
      <c r="C1657" t="s">
        <v>3589</v>
      </c>
      <c r="D1657" s="13">
        <v>43808</v>
      </c>
      <c r="E1657">
        <v>2367.46</v>
      </c>
      <c r="F1657">
        <v>18</v>
      </c>
      <c r="G1657">
        <v>198.31</v>
      </c>
      <c r="H1657">
        <v>0</v>
      </c>
      <c r="I1657">
        <v>17.850000000000001</v>
      </c>
      <c r="J1657">
        <v>17.850000000000001</v>
      </c>
      <c r="K1657">
        <v>0</v>
      </c>
      <c r="L1657" t="s">
        <v>31</v>
      </c>
    </row>
    <row r="1658" spans="2:12" x14ac:dyDescent="0.25">
      <c r="B1658" t="s">
        <v>3590</v>
      </c>
      <c r="C1658" t="s">
        <v>3591</v>
      </c>
      <c r="D1658" s="13">
        <v>43808</v>
      </c>
      <c r="E1658">
        <v>699.83</v>
      </c>
      <c r="F1658">
        <v>5</v>
      </c>
      <c r="G1658">
        <v>564.91999999999996</v>
      </c>
      <c r="H1658">
        <v>0</v>
      </c>
      <c r="I1658">
        <v>14.12</v>
      </c>
      <c r="J1658">
        <v>14.12</v>
      </c>
      <c r="K1658">
        <v>0</v>
      </c>
      <c r="L1658" t="s">
        <v>31</v>
      </c>
    </row>
    <row r="1659" spans="2:12" x14ac:dyDescent="0.25">
      <c r="B1659" t="s">
        <v>3590</v>
      </c>
      <c r="C1659" t="s">
        <v>3591</v>
      </c>
      <c r="D1659" s="13">
        <v>43808</v>
      </c>
      <c r="E1659">
        <v>699.83</v>
      </c>
      <c r="F1659">
        <v>18</v>
      </c>
      <c r="G1659">
        <v>90.4</v>
      </c>
      <c r="H1659">
        <v>0</v>
      </c>
      <c r="I1659">
        <v>8.14</v>
      </c>
      <c r="J1659">
        <v>8.14</v>
      </c>
      <c r="K1659">
        <v>0</v>
      </c>
      <c r="L1659" t="s">
        <v>31</v>
      </c>
    </row>
    <row r="1660" spans="2:12" x14ac:dyDescent="0.25">
      <c r="B1660" t="s">
        <v>3362</v>
      </c>
      <c r="C1660" t="s">
        <v>3592</v>
      </c>
      <c r="D1660" s="13">
        <v>43808</v>
      </c>
      <c r="E1660">
        <v>522.54999999999995</v>
      </c>
      <c r="F1660">
        <v>18</v>
      </c>
      <c r="G1660">
        <v>442.85</v>
      </c>
      <c r="H1660">
        <v>0</v>
      </c>
      <c r="I1660">
        <v>39.86</v>
      </c>
      <c r="J1660">
        <v>39.86</v>
      </c>
      <c r="K1660">
        <v>0</v>
      </c>
      <c r="L1660" t="s">
        <v>31</v>
      </c>
    </row>
    <row r="1661" spans="2:12" x14ac:dyDescent="0.25">
      <c r="B1661" t="s">
        <v>3593</v>
      </c>
      <c r="C1661" t="s">
        <v>3594</v>
      </c>
      <c r="D1661" s="13">
        <v>43808</v>
      </c>
      <c r="E1661">
        <v>635.63</v>
      </c>
      <c r="F1661">
        <v>5</v>
      </c>
      <c r="G1661">
        <v>115.31</v>
      </c>
      <c r="H1661">
        <v>0</v>
      </c>
      <c r="I1661">
        <v>2.88</v>
      </c>
      <c r="J1661">
        <v>2.88</v>
      </c>
      <c r="K1661">
        <v>0</v>
      </c>
      <c r="L1661" t="s">
        <v>31</v>
      </c>
    </row>
    <row r="1662" spans="2:12" x14ac:dyDescent="0.25">
      <c r="B1662" t="s">
        <v>3593</v>
      </c>
      <c r="C1662" t="s">
        <v>3594</v>
      </c>
      <c r="D1662" s="13">
        <v>43808</v>
      </c>
      <c r="E1662">
        <v>635.63</v>
      </c>
      <c r="F1662">
        <v>18</v>
      </c>
      <c r="G1662">
        <v>436.06</v>
      </c>
      <c r="H1662">
        <v>0</v>
      </c>
      <c r="I1662">
        <v>39.25</v>
      </c>
      <c r="J1662">
        <v>39.25</v>
      </c>
      <c r="K1662">
        <v>0</v>
      </c>
      <c r="L1662" t="s">
        <v>31</v>
      </c>
    </row>
    <row r="1663" spans="2:12" x14ac:dyDescent="0.25">
      <c r="B1663" t="s">
        <v>2832</v>
      </c>
      <c r="C1663" t="s">
        <v>3595</v>
      </c>
      <c r="D1663" s="13">
        <v>43808</v>
      </c>
      <c r="E1663">
        <v>296.27</v>
      </c>
      <c r="F1663">
        <v>5</v>
      </c>
      <c r="G1663">
        <v>182.78</v>
      </c>
      <c r="H1663">
        <v>0</v>
      </c>
      <c r="I1663">
        <v>4.57</v>
      </c>
      <c r="J1663">
        <v>4.57</v>
      </c>
      <c r="K1663">
        <v>0</v>
      </c>
      <c r="L1663" t="s">
        <v>31</v>
      </c>
    </row>
    <row r="1664" spans="2:12" x14ac:dyDescent="0.25">
      <c r="B1664" t="s">
        <v>2832</v>
      </c>
      <c r="C1664" t="s">
        <v>3595</v>
      </c>
      <c r="D1664" s="13">
        <v>43808</v>
      </c>
      <c r="E1664">
        <v>296.27</v>
      </c>
      <c r="F1664">
        <v>18</v>
      </c>
      <c r="G1664">
        <v>88.43</v>
      </c>
      <c r="H1664">
        <v>0</v>
      </c>
      <c r="I1664">
        <v>7.96</v>
      </c>
      <c r="J1664">
        <v>7.96</v>
      </c>
      <c r="K1664">
        <v>0</v>
      </c>
      <c r="L1664" t="s">
        <v>31</v>
      </c>
    </row>
    <row r="1665" spans="2:12" x14ac:dyDescent="0.25">
      <c r="B1665" t="s">
        <v>3596</v>
      </c>
      <c r="C1665" t="s">
        <v>3597</v>
      </c>
      <c r="D1665" s="13">
        <v>43808</v>
      </c>
      <c r="E1665">
        <v>393</v>
      </c>
      <c r="F1665">
        <v>5</v>
      </c>
      <c r="G1665">
        <v>298.08999999999997</v>
      </c>
      <c r="H1665">
        <v>0</v>
      </c>
      <c r="I1665">
        <v>7.45</v>
      </c>
      <c r="J1665">
        <v>7.45</v>
      </c>
      <c r="K1665">
        <v>0</v>
      </c>
      <c r="L1665" t="s">
        <v>31</v>
      </c>
    </row>
    <row r="1666" spans="2:12" x14ac:dyDescent="0.25">
      <c r="B1666" t="s">
        <v>3596</v>
      </c>
      <c r="C1666" t="s">
        <v>3597</v>
      </c>
      <c r="D1666" s="13">
        <v>43808</v>
      </c>
      <c r="E1666">
        <v>393</v>
      </c>
      <c r="F1666">
        <v>18</v>
      </c>
      <c r="G1666">
        <v>67.8</v>
      </c>
      <c r="H1666">
        <v>0</v>
      </c>
      <c r="I1666">
        <v>6.1</v>
      </c>
      <c r="J1666">
        <v>6.1</v>
      </c>
      <c r="K1666">
        <v>0</v>
      </c>
      <c r="L1666" t="s">
        <v>31</v>
      </c>
    </row>
    <row r="1667" spans="2:12" x14ac:dyDescent="0.25">
      <c r="B1667" t="s">
        <v>3358</v>
      </c>
      <c r="C1667" t="s">
        <v>3598</v>
      </c>
      <c r="D1667" s="13">
        <v>43808</v>
      </c>
      <c r="E1667">
        <v>1460.78</v>
      </c>
      <c r="F1667">
        <v>5</v>
      </c>
      <c r="G1667">
        <v>735.45</v>
      </c>
      <c r="H1667">
        <v>0</v>
      </c>
      <c r="I1667">
        <v>18.39</v>
      </c>
      <c r="J1667">
        <v>18.39</v>
      </c>
      <c r="K1667">
        <v>0</v>
      </c>
      <c r="L1667" t="s">
        <v>31</v>
      </c>
    </row>
    <row r="1668" spans="2:12" x14ac:dyDescent="0.25">
      <c r="B1668" t="s">
        <v>3358</v>
      </c>
      <c r="C1668" t="s">
        <v>3598</v>
      </c>
      <c r="D1668" s="13">
        <v>43808</v>
      </c>
      <c r="E1668">
        <v>1460.78</v>
      </c>
      <c r="F1668">
        <v>18</v>
      </c>
      <c r="G1668">
        <v>583.52</v>
      </c>
      <c r="H1668">
        <v>0</v>
      </c>
      <c r="I1668">
        <v>52.52</v>
      </c>
      <c r="J1668">
        <v>52.52</v>
      </c>
      <c r="K1668">
        <v>0</v>
      </c>
      <c r="L1668" t="s">
        <v>31</v>
      </c>
    </row>
    <row r="1669" spans="2:12" x14ac:dyDescent="0.25">
      <c r="B1669" t="s">
        <v>2812</v>
      </c>
      <c r="C1669" t="s">
        <v>3599</v>
      </c>
      <c r="D1669" s="13">
        <v>43808</v>
      </c>
      <c r="E1669">
        <v>1125.8</v>
      </c>
      <c r="F1669">
        <v>5</v>
      </c>
      <c r="G1669">
        <v>696.32</v>
      </c>
      <c r="H1669">
        <v>0</v>
      </c>
      <c r="I1669">
        <v>17.41</v>
      </c>
      <c r="J1669">
        <v>17.41</v>
      </c>
      <c r="K1669">
        <v>0</v>
      </c>
      <c r="L1669" t="s">
        <v>31</v>
      </c>
    </row>
    <row r="1670" spans="2:12" x14ac:dyDescent="0.25">
      <c r="B1670" t="s">
        <v>2812</v>
      </c>
      <c r="C1670" t="s">
        <v>3599</v>
      </c>
      <c r="D1670" s="13">
        <v>43808</v>
      </c>
      <c r="E1670">
        <v>1125.8</v>
      </c>
      <c r="F1670">
        <v>12</v>
      </c>
      <c r="G1670">
        <v>50.27</v>
      </c>
      <c r="H1670">
        <v>0</v>
      </c>
      <c r="I1670">
        <v>3.02</v>
      </c>
      <c r="J1670">
        <v>3.02</v>
      </c>
      <c r="K1670">
        <v>0</v>
      </c>
      <c r="L1670" t="s">
        <v>31</v>
      </c>
    </row>
    <row r="1671" spans="2:12" x14ac:dyDescent="0.25">
      <c r="B1671" t="s">
        <v>2812</v>
      </c>
      <c r="C1671" t="s">
        <v>3599</v>
      </c>
      <c r="D1671" s="13">
        <v>43808</v>
      </c>
      <c r="E1671">
        <v>1125.8</v>
      </c>
      <c r="F1671">
        <v>18</v>
      </c>
      <c r="G1671">
        <v>286.74</v>
      </c>
      <c r="H1671">
        <v>0</v>
      </c>
      <c r="I1671">
        <v>25.81</v>
      </c>
      <c r="J1671">
        <v>25.81</v>
      </c>
      <c r="K1671">
        <v>0</v>
      </c>
      <c r="L1671" t="s">
        <v>31</v>
      </c>
    </row>
    <row r="1672" spans="2:12" x14ac:dyDescent="0.25">
      <c r="B1672" t="s">
        <v>2836</v>
      </c>
      <c r="C1672" t="s">
        <v>3600</v>
      </c>
      <c r="D1672" s="13">
        <v>43808</v>
      </c>
      <c r="E1672">
        <v>763.6</v>
      </c>
      <c r="F1672">
        <v>18</v>
      </c>
      <c r="G1672">
        <v>647.12</v>
      </c>
      <c r="H1672">
        <v>0</v>
      </c>
      <c r="I1672">
        <v>58.24</v>
      </c>
      <c r="J1672">
        <v>58.24</v>
      </c>
      <c r="K1672">
        <v>0</v>
      </c>
      <c r="L1672" t="s">
        <v>31</v>
      </c>
    </row>
    <row r="1673" spans="2:12" x14ac:dyDescent="0.25">
      <c r="B1673" t="s">
        <v>2818</v>
      </c>
      <c r="C1673" t="s">
        <v>3601</v>
      </c>
      <c r="D1673" s="13">
        <v>43808</v>
      </c>
      <c r="E1673">
        <v>1716.37</v>
      </c>
      <c r="F1673">
        <v>5</v>
      </c>
      <c r="G1673">
        <v>1468.61</v>
      </c>
      <c r="H1673">
        <v>0</v>
      </c>
      <c r="I1673">
        <v>36.72</v>
      </c>
      <c r="J1673">
        <v>36.72</v>
      </c>
      <c r="K1673">
        <v>0</v>
      </c>
      <c r="L1673" t="s">
        <v>31</v>
      </c>
    </row>
    <row r="1674" spans="2:12" x14ac:dyDescent="0.25">
      <c r="B1674" t="s">
        <v>2818</v>
      </c>
      <c r="C1674" t="s">
        <v>3601</v>
      </c>
      <c r="D1674" s="13">
        <v>43808</v>
      </c>
      <c r="E1674">
        <v>1716.37</v>
      </c>
      <c r="F1674">
        <v>18</v>
      </c>
      <c r="G1674">
        <v>147.72999999999999</v>
      </c>
      <c r="H1674">
        <v>0</v>
      </c>
      <c r="I1674">
        <v>13.3</v>
      </c>
      <c r="J1674">
        <v>13.3</v>
      </c>
      <c r="K1674">
        <v>0</v>
      </c>
      <c r="L1674" t="s">
        <v>31</v>
      </c>
    </row>
    <row r="1675" spans="2:12" x14ac:dyDescent="0.25">
      <c r="B1675" t="s">
        <v>3602</v>
      </c>
      <c r="C1675" t="s">
        <v>3603</v>
      </c>
      <c r="D1675" s="13">
        <v>43808</v>
      </c>
      <c r="E1675">
        <v>246.47</v>
      </c>
      <c r="F1675">
        <v>5</v>
      </c>
      <c r="G1675">
        <v>182.78</v>
      </c>
      <c r="H1675">
        <v>0</v>
      </c>
      <c r="I1675">
        <v>4.57</v>
      </c>
      <c r="J1675">
        <v>4.57</v>
      </c>
      <c r="K1675">
        <v>0</v>
      </c>
      <c r="L1675" t="s">
        <v>31</v>
      </c>
    </row>
    <row r="1676" spans="2:12" x14ac:dyDescent="0.25">
      <c r="B1676" t="s">
        <v>3602</v>
      </c>
      <c r="C1676" t="s">
        <v>3603</v>
      </c>
      <c r="D1676" s="13">
        <v>43808</v>
      </c>
      <c r="E1676">
        <v>246.47</v>
      </c>
      <c r="F1676">
        <v>18</v>
      </c>
      <c r="G1676">
        <v>46.23</v>
      </c>
      <c r="H1676">
        <v>0</v>
      </c>
      <c r="I1676">
        <v>4.16</v>
      </c>
      <c r="J1676">
        <v>4.16</v>
      </c>
      <c r="K1676">
        <v>0</v>
      </c>
      <c r="L1676" t="s">
        <v>31</v>
      </c>
    </row>
    <row r="1677" spans="2:12" x14ac:dyDescent="0.25">
      <c r="B1677" t="s">
        <v>2828</v>
      </c>
      <c r="C1677" t="s">
        <v>3604</v>
      </c>
      <c r="D1677" s="13">
        <v>43808</v>
      </c>
      <c r="E1677">
        <v>2632.92</v>
      </c>
      <c r="F1677">
        <v>18</v>
      </c>
      <c r="G1677">
        <v>2231.3000000000002</v>
      </c>
      <c r="H1677">
        <v>0</v>
      </c>
      <c r="I1677">
        <v>200.82</v>
      </c>
      <c r="J1677">
        <v>200.82</v>
      </c>
      <c r="K1677">
        <v>0</v>
      </c>
      <c r="L1677" t="s">
        <v>31</v>
      </c>
    </row>
    <row r="1678" spans="2:12" x14ac:dyDescent="0.25">
      <c r="B1678" t="s">
        <v>3605</v>
      </c>
      <c r="C1678" t="s">
        <v>3606</v>
      </c>
      <c r="D1678" s="13">
        <v>43808</v>
      </c>
      <c r="E1678">
        <v>192</v>
      </c>
      <c r="F1678">
        <v>18</v>
      </c>
      <c r="G1678">
        <v>162.71</v>
      </c>
      <c r="H1678">
        <v>0</v>
      </c>
      <c r="I1678">
        <v>14.64</v>
      </c>
      <c r="J1678">
        <v>14.64</v>
      </c>
      <c r="K1678">
        <v>0</v>
      </c>
      <c r="L1678" t="s">
        <v>31</v>
      </c>
    </row>
    <row r="1679" spans="2:12" x14ac:dyDescent="0.25">
      <c r="B1679" t="s">
        <v>3607</v>
      </c>
      <c r="C1679" t="s">
        <v>3608</v>
      </c>
      <c r="D1679" s="13">
        <v>43808</v>
      </c>
      <c r="E1679">
        <v>7227.02</v>
      </c>
      <c r="F1679">
        <v>5</v>
      </c>
      <c r="G1679">
        <v>6437.15</v>
      </c>
      <c r="H1679">
        <v>0</v>
      </c>
      <c r="I1679">
        <v>160.93</v>
      </c>
      <c r="J1679">
        <v>160.93</v>
      </c>
      <c r="K1679">
        <v>0</v>
      </c>
      <c r="L1679" t="s">
        <v>31</v>
      </c>
    </row>
    <row r="1680" spans="2:12" x14ac:dyDescent="0.25">
      <c r="B1680" t="s">
        <v>3607</v>
      </c>
      <c r="C1680" t="s">
        <v>3608</v>
      </c>
      <c r="D1680" s="13">
        <v>43808</v>
      </c>
      <c r="E1680">
        <v>7227.02</v>
      </c>
      <c r="F1680">
        <v>18</v>
      </c>
      <c r="G1680">
        <v>396.62</v>
      </c>
      <c r="H1680">
        <v>0</v>
      </c>
      <c r="I1680">
        <v>35.700000000000003</v>
      </c>
      <c r="J1680">
        <v>35.700000000000003</v>
      </c>
      <c r="K1680">
        <v>0</v>
      </c>
      <c r="L1680" t="s">
        <v>31</v>
      </c>
    </row>
    <row r="1681" spans="2:12" x14ac:dyDescent="0.25">
      <c r="B1681" t="s">
        <v>3000</v>
      </c>
      <c r="C1681" t="s">
        <v>3609</v>
      </c>
      <c r="D1681" s="13">
        <v>43808</v>
      </c>
      <c r="E1681">
        <v>816.02</v>
      </c>
      <c r="F1681">
        <v>5</v>
      </c>
      <c r="G1681">
        <v>573.98</v>
      </c>
      <c r="H1681">
        <v>0</v>
      </c>
      <c r="I1681">
        <v>14.35</v>
      </c>
      <c r="J1681">
        <v>14.35</v>
      </c>
      <c r="K1681">
        <v>0</v>
      </c>
      <c r="L1681" t="s">
        <v>31</v>
      </c>
    </row>
    <row r="1682" spans="2:12" x14ac:dyDescent="0.25">
      <c r="B1682" t="s">
        <v>3000</v>
      </c>
      <c r="C1682" t="s">
        <v>3609</v>
      </c>
      <c r="D1682" s="13">
        <v>43808</v>
      </c>
      <c r="E1682">
        <v>816.02</v>
      </c>
      <c r="F1682">
        <v>18</v>
      </c>
      <c r="G1682">
        <v>180.8</v>
      </c>
      <c r="H1682">
        <v>0</v>
      </c>
      <c r="I1682">
        <v>16.27</v>
      </c>
      <c r="J1682">
        <v>16.27</v>
      </c>
      <c r="K1682">
        <v>0</v>
      </c>
      <c r="L1682" t="s">
        <v>31</v>
      </c>
    </row>
    <row r="1683" spans="2:12" x14ac:dyDescent="0.25">
      <c r="B1683" t="s">
        <v>3610</v>
      </c>
      <c r="C1683" t="s">
        <v>3611</v>
      </c>
      <c r="D1683" s="13">
        <v>43808</v>
      </c>
      <c r="E1683">
        <v>992.7</v>
      </c>
      <c r="F1683">
        <v>0</v>
      </c>
      <c r="G1683">
        <v>358.28</v>
      </c>
      <c r="H1683">
        <v>0</v>
      </c>
      <c r="I1683">
        <v>0</v>
      </c>
      <c r="J1683">
        <v>0</v>
      </c>
      <c r="K1683">
        <v>0</v>
      </c>
      <c r="L1683" t="s">
        <v>31</v>
      </c>
    </row>
    <row r="1684" spans="2:12" x14ac:dyDescent="0.25">
      <c r="B1684" t="s">
        <v>3610</v>
      </c>
      <c r="C1684" t="s">
        <v>3611</v>
      </c>
      <c r="D1684" s="13">
        <v>43808</v>
      </c>
      <c r="E1684">
        <v>992.7</v>
      </c>
      <c r="F1684">
        <v>5</v>
      </c>
      <c r="G1684">
        <v>286.27</v>
      </c>
      <c r="H1684">
        <v>0</v>
      </c>
      <c r="I1684">
        <v>7.16</v>
      </c>
      <c r="J1684">
        <v>7.16</v>
      </c>
      <c r="K1684">
        <v>0</v>
      </c>
      <c r="L1684" t="s">
        <v>31</v>
      </c>
    </row>
    <row r="1685" spans="2:12" x14ac:dyDescent="0.25">
      <c r="B1685" t="s">
        <v>3610</v>
      </c>
      <c r="C1685" t="s">
        <v>3611</v>
      </c>
      <c r="D1685" s="13">
        <v>43808</v>
      </c>
      <c r="E1685">
        <v>992.7</v>
      </c>
      <c r="F1685">
        <v>12</v>
      </c>
      <c r="G1685">
        <v>298.07</v>
      </c>
      <c r="H1685">
        <v>0</v>
      </c>
      <c r="I1685">
        <v>17.88</v>
      </c>
      <c r="J1685">
        <v>17.88</v>
      </c>
      <c r="K1685">
        <v>0</v>
      </c>
      <c r="L1685" t="s">
        <v>31</v>
      </c>
    </row>
    <row r="1686" spans="2:12" x14ac:dyDescent="0.25">
      <c r="B1686" t="s">
        <v>3612</v>
      </c>
      <c r="C1686" t="s">
        <v>3613</v>
      </c>
      <c r="D1686" s="13">
        <v>43808</v>
      </c>
      <c r="E1686">
        <v>2206.11</v>
      </c>
      <c r="F1686">
        <v>5</v>
      </c>
      <c r="G1686">
        <v>1889.71</v>
      </c>
      <c r="H1686">
        <v>0</v>
      </c>
      <c r="I1686">
        <v>47.24</v>
      </c>
      <c r="J1686">
        <v>47.24</v>
      </c>
      <c r="K1686">
        <v>0</v>
      </c>
      <c r="L1686" t="s">
        <v>31</v>
      </c>
    </row>
    <row r="1687" spans="2:12" x14ac:dyDescent="0.25">
      <c r="B1687" t="s">
        <v>3612</v>
      </c>
      <c r="C1687" t="s">
        <v>3613</v>
      </c>
      <c r="D1687" s="13">
        <v>43808</v>
      </c>
      <c r="E1687">
        <v>2206.11</v>
      </c>
      <c r="F1687">
        <v>12</v>
      </c>
      <c r="G1687">
        <v>198.14</v>
      </c>
      <c r="H1687">
        <v>0</v>
      </c>
      <c r="I1687">
        <v>11.89</v>
      </c>
      <c r="J1687">
        <v>11.89</v>
      </c>
      <c r="K1687">
        <v>0</v>
      </c>
      <c r="L1687" t="s">
        <v>31</v>
      </c>
    </row>
    <row r="1688" spans="2:12" x14ac:dyDescent="0.25">
      <c r="B1688" t="s">
        <v>3614</v>
      </c>
      <c r="C1688" t="s">
        <v>3615</v>
      </c>
      <c r="D1688" s="13">
        <v>43808</v>
      </c>
      <c r="E1688">
        <v>3695.21</v>
      </c>
      <c r="F1688">
        <v>5</v>
      </c>
      <c r="G1688">
        <v>3519.25</v>
      </c>
      <c r="H1688">
        <v>0</v>
      </c>
      <c r="I1688">
        <v>87.98</v>
      </c>
      <c r="J1688">
        <v>87.98</v>
      </c>
      <c r="K1688">
        <v>0</v>
      </c>
      <c r="L1688" t="s">
        <v>31</v>
      </c>
    </row>
    <row r="1689" spans="2:12" x14ac:dyDescent="0.25">
      <c r="B1689" t="s">
        <v>2532</v>
      </c>
      <c r="C1689" t="s">
        <v>3616</v>
      </c>
      <c r="D1689" s="13">
        <v>43808</v>
      </c>
      <c r="E1689">
        <v>4798.2700000000004</v>
      </c>
      <c r="F1689">
        <v>5</v>
      </c>
      <c r="G1689">
        <v>4251.84</v>
      </c>
      <c r="H1689">
        <v>0</v>
      </c>
      <c r="I1689">
        <v>106.3</v>
      </c>
      <c r="J1689">
        <v>106.3</v>
      </c>
      <c r="K1689">
        <v>0</v>
      </c>
      <c r="L1689" t="s">
        <v>31</v>
      </c>
    </row>
    <row r="1690" spans="2:12" x14ac:dyDescent="0.25">
      <c r="B1690" t="s">
        <v>2532</v>
      </c>
      <c r="C1690" t="s">
        <v>3616</v>
      </c>
      <c r="D1690" s="13">
        <v>43808</v>
      </c>
      <c r="E1690">
        <v>4798.2700000000004</v>
      </c>
      <c r="F1690">
        <v>12</v>
      </c>
      <c r="G1690">
        <v>298.07</v>
      </c>
      <c r="H1690">
        <v>0</v>
      </c>
      <c r="I1690">
        <v>17.88</v>
      </c>
      <c r="J1690">
        <v>17.88</v>
      </c>
      <c r="K1690">
        <v>0</v>
      </c>
      <c r="L1690" t="s">
        <v>31</v>
      </c>
    </row>
    <row r="1691" spans="2:12" x14ac:dyDescent="0.25">
      <c r="B1691" t="s">
        <v>2491</v>
      </c>
      <c r="C1691" t="s">
        <v>3617</v>
      </c>
      <c r="D1691" s="13">
        <v>43808</v>
      </c>
      <c r="E1691">
        <v>3047.46</v>
      </c>
      <c r="F1691">
        <v>0</v>
      </c>
      <c r="G1691">
        <v>358.23</v>
      </c>
      <c r="H1691">
        <v>0</v>
      </c>
      <c r="I1691">
        <v>0</v>
      </c>
      <c r="J1691">
        <v>0</v>
      </c>
      <c r="K1691">
        <v>0</v>
      </c>
      <c r="L1691" t="s">
        <v>31</v>
      </c>
    </row>
    <row r="1692" spans="2:12" x14ac:dyDescent="0.25">
      <c r="B1692" t="s">
        <v>2491</v>
      </c>
      <c r="C1692" t="s">
        <v>3617</v>
      </c>
      <c r="D1692" s="13">
        <v>43808</v>
      </c>
      <c r="E1692">
        <v>3047.46</v>
      </c>
      <c r="F1692">
        <v>5</v>
      </c>
      <c r="G1692">
        <v>2434.37</v>
      </c>
      <c r="H1692">
        <v>0</v>
      </c>
      <c r="I1692">
        <v>60.86</v>
      </c>
      <c r="J1692">
        <v>60.86</v>
      </c>
      <c r="K1692">
        <v>0</v>
      </c>
      <c r="L1692" t="s">
        <v>31</v>
      </c>
    </row>
    <row r="1693" spans="2:12" x14ac:dyDescent="0.25">
      <c r="B1693" t="s">
        <v>2491</v>
      </c>
      <c r="C1693" t="s">
        <v>3617</v>
      </c>
      <c r="D1693" s="13">
        <v>43808</v>
      </c>
      <c r="E1693">
        <v>3047.46</v>
      </c>
      <c r="F1693">
        <v>12</v>
      </c>
      <c r="G1693">
        <v>118.89</v>
      </c>
      <c r="H1693">
        <v>0</v>
      </c>
      <c r="I1693">
        <v>7.13</v>
      </c>
      <c r="J1693">
        <v>7.13</v>
      </c>
      <c r="K1693">
        <v>0</v>
      </c>
      <c r="L1693" t="s">
        <v>31</v>
      </c>
    </row>
    <row r="1694" spans="2:12" x14ac:dyDescent="0.25">
      <c r="B1694" t="s">
        <v>3618</v>
      </c>
      <c r="C1694" t="s">
        <v>3619</v>
      </c>
      <c r="D1694" s="13">
        <v>43808</v>
      </c>
      <c r="E1694">
        <v>1488.14</v>
      </c>
      <c r="F1694">
        <v>5</v>
      </c>
      <c r="G1694">
        <v>1417.28</v>
      </c>
      <c r="H1694">
        <v>0</v>
      </c>
      <c r="I1694">
        <v>35.43</v>
      </c>
      <c r="J1694">
        <v>35.43</v>
      </c>
      <c r="K1694">
        <v>0</v>
      </c>
      <c r="L1694" t="s">
        <v>31</v>
      </c>
    </row>
    <row r="1695" spans="2:12" x14ac:dyDescent="0.25">
      <c r="B1695" t="s">
        <v>3620</v>
      </c>
      <c r="C1695" t="s">
        <v>3621</v>
      </c>
      <c r="D1695" s="13">
        <v>43808</v>
      </c>
      <c r="E1695">
        <v>2436.88</v>
      </c>
      <c r="F1695">
        <v>5</v>
      </c>
      <c r="G1695">
        <v>1918.36</v>
      </c>
      <c r="H1695">
        <v>0</v>
      </c>
      <c r="I1695">
        <v>47.96</v>
      </c>
      <c r="J1695">
        <v>47.96</v>
      </c>
      <c r="K1695">
        <v>0</v>
      </c>
      <c r="L1695" t="s">
        <v>31</v>
      </c>
    </row>
    <row r="1696" spans="2:12" x14ac:dyDescent="0.25">
      <c r="B1696" t="s">
        <v>3620</v>
      </c>
      <c r="C1696" t="s">
        <v>3621</v>
      </c>
      <c r="D1696" s="13">
        <v>43808</v>
      </c>
      <c r="E1696">
        <v>2436.88</v>
      </c>
      <c r="F1696">
        <v>12</v>
      </c>
      <c r="G1696">
        <v>377.33</v>
      </c>
      <c r="H1696">
        <v>0</v>
      </c>
      <c r="I1696">
        <v>22.64</v>
      </c>
      <c r="J1696">
        <v>22.64</v>
      </c>
      <c r="K1696">
        <v>0</v>
      </c>
      <c r="L1696" t="s">
        <v>31</v>
      </c>
    </row>
    <row r="1697" spans="2:12" x14ac:dyDescent="0.25">
      <c r="B1697" t="s">
        <v>3622</v>
      </c>
      <c r="C1697" t="s">
        <v>3623</v>
      </c>
      <c r="D1697" s="13">
        <v>43808</v>
      </c>
      <c r="E1697">
        <v>829.88</v>
      </c>
      <c r="F1697">
        <v>5</v>
      </c>
      <c r="G1697">
        <v>472.43</v>
      </c>
      <c r="H1697">
        <v>0</v>
      </c>
      <c r="I1697">
        <v>11.81</v>
      </c>
      <c r="J1697">
        <v>11.81</v>
      </c>
      <c r="K1697">
        <v>0</v>
      </c>
      <c r="L1697" t="s">
        <v>31</v>
      </c>
    </row>
    <row r="1698" spans="2:12" x14ac:dyDescent="0.25">
      <c r="B1698" t="s">
        <v>3622</v>
      </c>
      <c r="C1698" t="s">
        <v>3623</v>
      </c>
      <c r="D1698" s="13">
        <v>43808</v>
      </c>
      <c r="E1698">
        <v>829.88</v>
      </c>
      <c r="F1698">
        <v>12</v>
      </c>
      <c r="G1698">
        <v>298.07</v>
      </c>
      <c r="H1698">
        <v>0</v>
      </c>
      <c r="I1698">
        <v>17.88</v>
      </c>
      <c r="J1698">
        <v>17.88</v>
      </c>
      <c r="K1698">
        <v>0</v>
      </c>
      <c r="L1698" t="s">
        <v>31</v>
      </c>
    </row>
    <row r="1699" spans="2:12" x14ac:dyDescent="0.25">
      <c r="B1699" t="s">
        <v>2517</v>
      </c>
      <c r="C1699" t="s">
        <v>3624</v>
      </c>
      <c r="D1699" s="13">
        <v>43808</v>
      </c>
      <c r="E1699">
        <v>3697.97</v>
      </c>
      <c r="F1699">
        <v>5</v>
      </c>
      <c r="G1699">
        <v>3521.88</v>
      </c>
      <c r="H1699">
        <v>0</v>
      </c>
      <c r="I1699">
        <v>88.05</v>
      </c>
      <c r="J1699">
        <v>88.05</v>
      </c>
      <c r="K1699">
        <v>0</v>
      </c>
      <c r="L1699" t="s">
        <v>31</v>
      </c>
    </row>
    <row r="1700" spans="2:12" x14ac:dyDescent="0.25">
      <c r="B1700" t="s">
        <v>3625</v>
      </c>
      <c r="C1700" t="s">
        <v>3626</v>
      </c>
      <c r="D1700" s="13">
        <v>43808</v>
      </c>
      <c r="E1700">
        <v>3136.87</v>
      </c>
      <c r="F1700">
        <v>5</v>
      </c>
      <c r="G1700">
        <v>2987.5</v>
      </c>
      <c r="H1700">
        <v>0</v>
      </c>
      <c r="I1700">
        <v>74.69</v>
      </c>
      <c r="J1700">
        <v>74.69</v>
      </c>
      <c r="K1700">
        <v>0</v>
      </c>
      <c r="L1700" t="s">
        <v>31</v>
      </c>
    </row>
    <row r="1701" spans="2:12" x14ac:dyDescent="0.25">
      <c r="B1701" t="s">
        <v>3627</v>
      </c>
      <c r="C1701" t="s">
        <v>3628</v>
      </c>
      <c r="D1701" s="13">
        <v>43808</v>
      </c>
      <c r="E1701">
        <v>2815.17</v>
      </c>
      <c r="F1701">
        <v>5</v>
      </c>
      <c r="G1701">
        <v>1273.07</v>
      </c>
      <c r="H1701">
        <v>0</v>
      </c>
      <c r="I1701">
        <v>31.83</v>
      </c>
      <c r="J1701">
        <v>31.83</v>
      </c>
      <c r="K1701">
        <v>0</v>
      </c>
      <c r="L1701" t="s">
        <v>31</v>
      </c>
    </row>
    <row r="1702" spans="2:12" x14ac:dyDescent="0.25">
      <c r="B1702" t="s">
        <v>3627</v>
      </c>
      <c r="C1702" t="s">
        <v>3628</v>
      </c>
      <c r="D1702" s="13">
        <v>43808</v>
      </c>
      <c r="E1702">
        <v>2815.17</v>
      </c>
      <c r="F1702">
        <v>18</v>
      </c>
      <c r="G1702">
        <v>1252.93</v>
      </c>
      <c r="H1702">
        <v>0</v>
      </c>
      <c r="I1702">
        <v>112.76</v>
      </c>
      <c r="J1702">
        <v>112.76</v>
      </c>
      <c r="K1702">
        <v>0</v>
      </c>
      <c r="L1702" t="s">
        <v>31</v>
      </c>
    </row>
    <row r="1703" spans="2:12" x14ac:dyDescent="0.25">
      <c r="B1703" t="s">
        <v>3629</v>
      </c>
      <c r="C1703" t="s">
        <v>3630</v>
      </c>
      <c r="D1703" s="13">
        <v>43808</v>
      </c>
      <c r="E1703">
        <v>1846.38</v>
      </c>
      <c r="F1703">
        <v>0</v>
      </c>
      <c r="G1703">
        <v>358.23</v>
      </c>
      <c r="H1703">
        <v>0</v>
      </c>
      <c r="I1703">
        <v>0</v>
      </c>
      <c r="J1703">
        <v>0</v>
      </c>
      <c r="K1703">
        <v>0</v>
      </c>
      <c r="L1703" t="s">
        <v>31</v>
      </c>
    </row>
    <row r="1704" spans="2:12" x14ac:dyDescent="0.25">
      <c r="B1704" t="s">
        <v>3629</v>
      </c>
      <c r="C1704" t="s">
        <v>3630</v>
      </c>
      <c r="D1704" s="13">
        <v>43808</v>
      </c>
      <c r="E1704">
        <v>1846.38</v>
      </c>
      <c r="F1704">
        <v>5</v>
      </c>
      <c r="G1704">
        <v>1417.28</v>
      </c>
      <c r="H1704">
        <v>0</v>
      </c>
      <c r="I1704">
        <v>35.43</v>
      </c>
      <c r="J1704">
        <v>35.43</v>
      </c>
      <c r="K1704">
        <v>0</v>
      </c>
      <c r="L1704" t="s">
        <v>31</v>
      </c>
    </row>
    <row r="1705" spans="2:12" x14ac:dyDescent="0.25">
      <c r="B1705" t="s">
        <v>3631</v>
      </c>
      <c r="C1705" t="s">
        <v>3632</v>
      </c>
      <c r="D1705" s="13">
        <v>43808</v>
      </c>
      <c r="E1705">
        <v>1984.19</v>
      </c>
      <c r="F1705">
        <v>5</v>
      </c>
      <c r="G1705">
        <v>1889.71</v>
      </c>
      <c r="H1705">
        <v>0</v>
      </c>
      <c r="I1705">
        <v>47.24</v>
      </c>
      <c r="J1705">
        <v>47.24</v>
      </c>
      <c r="K1705">
        <v>0</v>
      </c>
      <c r="L1705" t="s">
        <v>31</v>
      </c>
    </row>
    <row r="1706" spans="2:12" x14ac:dyDescent="0.25">
      <c r="B1706" t="s">
        <v>3633</v>
      </c>
      <c r="C1706" t="s">
        <v>3634</v>
      </c>
      <c r="D1706" s="13">
        <v>43808</v>
      </c>
      <c r="E1706">
        <v>248.02</v>
      </c>
      <c r="F1706">
        <v>5</v>
      </c>
      <c r="G1706">
        <v>236.21</v>
      </c>
      <c r="H1706">
        <v>0</v>
      </c>
      <c r="I1706">
        <v>5.91</v>
      </c>
      <c r="J1706">
        <v>5.91</v>
      </c>
      <c r="K1706">
        <v>0</v>
      </c>
      <c r="L1706" t="s">
        <v>31</v>
      </c>
    </row>
    <row r="1707" spans="2:12" x14ac:dyDescent="0.25">
      <c r="B1707" t="s">
        <v>3635</v>
      </c>
      <c r="C1707" t="s">
        <v>3636</v>
      </c>
      <c r="D1707" s="13">
        <v>43808</v>
      </c>
      <c r="E1707">
        <v>4464.43</v>
      </c>
      <c r="F1707">
        <v>5</v>
      </c>
      <c r="G1707">
        <v>4251.84</v>
      </c>
      <c r="H1707">
        <v>0</v>
      </c>
      <c r="I1707">
        <v>106.3</v>
      </c>
      <c r="J1707">
        <v>106.3</v>
      </c>
      <c r="K1707">
        <v>0</v>
      </c>
      <c r="L1707" t="s">
        <v>31</v>
      </c>
    </row>
    <row r="1708" spans="2:12" x14ac:dyDescent="0.25">
      <c r="B1708" t="s">
        <v>2111</v>
      </c>
      <c r="C1708" t="s">
        <v>3637</v>
      </c>
      <c r="D1708" s="13">
        <v>43808</v>
      </c>
      <c r="E1708">
        <v>1883.55</v>
      </c>
      <c r="F1708">
        <v>18</v>
      </c>
      <c r="G1708">
        <v>1596.22</v>
      </c>
      <c r="H1708">
        <v>0</v>
      </c>
      <c r="I1708">
        <v>143.66</v>
      </c>
      <c r="J1708">
        <v>143.66</v>
      </c>
      <c r="K1708">
        <v>0</v>
      </c>
      <c r="L1708" t="s">
        <v>31</v>
      </c>
    </row>
    <row r="1709" spans="2:12" x14ac:dyDescent="0.25">
      <c r="B1709" t="s">
        <v>3028</v>
      </c>
      <c r="C1709" t="s">
        <v>3638</v>
      </c>
      <c r="D1709" s="13">
        <v>43808</v>
      </c>
      <c r="E1709">
        <v>2465.31</v>
      </c>
      <c r="F1709">
        <v>5</v>
      </c>
      <c r="G1709">
        <v>2347.92</v>
      </c>
      <c r="H1709">
        <v>0</v>
      </c>
      <c r="I1709">
        <v>58.7</v>
      </c>
      <c r="J1709">
        <v>58.7</v>
      </c>
      <c r="K1709">
        <v>0</v>
      </c>
      <c r="L1709" t="s">
        <v>31</v>
      </c>
    </row>
    <row r="1710" spans="2:12" x14ac:dyDescent="0.25">
      <c r="B1710" t="s">
        <v>2117</v>
      </c>
      <c r="C1710" t="s">
        <v>3639</v>
      </c>
      <c r="D1710" s="13">
        <v>43808</v>
      </c>
      <c r="E1710">
        <v>1162.57</v>
      </c>
      <c r="F1710">
        <v>5</v>
      </c>
      <c r="G1710">
        <v>162.76</v>
      </c>
      <c r="H1710">
        <v>0</v>
      </c>
      <c r="I1710">
        <v>4.07</v>
      </c>
      <c r="J1710">
        <v>4.07</v>
      </c>
      <c r="K1710">
        <v>0</v>
      </c>
      <c r="L1710" t="s">
        <v>31</v>
      </c>
    </row>
    <row r="1711" spans="2:12" x14ac:dyDescent="0.25">
      <c r="B1711" t="s">
        <v>2117</v>
      </c>
      <c r="C1711" t="s">
        <v>3639</v>
      </c>
      <c r="D1711" s="13">
        <v>43808</v>
      </c>
      <c r="E1711">
        <v>1162.57</v>
      </c>
      <c r="F1711">
        <v>18</v>
      </c>
      <c r="G1711">
        <v>840.4</v>
      </c>
      <c r="H1711">
        <v>0</v>
      </c>
      <c r="I1711">
        <v>75.64</v>
      </c>
      <c r="J1711">
        <v>75.64</v>
      </c>
      <c r="K1711">
        <v>0</v>
      </c>
      <c r="L1711" t="s">
        <v>31</v>
      </c>
    </row>
    <row r="1712" spans="2:12" x14ac:dyDescent="0.25">
      <c r="B1712" t="s">
        <v>3640</v>
      </c>
      <c r="C1712" t="s">
        <v>3641</v>
      </c>
      <c r="D1712" s="13">
        <v>43808</v>
      </c>
      <c r="E1712">
        <v>744.07</v>
      </c>
      <c r="F1712">
        <v>5</v>
      </c>
      <c r="G1712">
        <v>708.64</v>
      </c>
      <c r="H1712">
        <v>0</v>
      </c>
      <c r="I1712">
        <v>17.72</v>
      </c>
      <c r="J1712">
        <v>17.72</v>
      </c>
      <c r="K1712">
        <v>0</v>
      </c>
      <c r="L1712" t="s">
        <v>31</v>
      </c>
    </row>
    <row r="1713" spans="2:12" x14ac:dyDescent="0.25">
      <c r="B1713" t="s">
        <v>3642</v>
      </c>
      <c r="C1713" t="s">
        <v>3643</v>
      </c>
      <c r="D1713" s="13">
        <v>43808</v>
      </c>
      <c r="E1713">
        <v>1219.3399999999999</v>
      </c>
      <c r="F1713">
        <v>18</v>
      </c>
      <c r="G1713">
        <v>1033.3399999999999</v>
      </c>
      <c r="H1713">
        <v>0</v>
      </c>
      <c r="I1713">
        <v>93</v>
      </c>
      <c r="J1713">
        <v>93</v>
      </c>
      <c r="K1713">
        <v>0</v>
      </c>
      <c r="L1713" t="s">
        <v>31</v>
      </c>
    </row>
    <row r="1714" spans="2:12" x14ac:dyDescent="0.25">
      <c r="B1714" t="s">
        <v>3644</v>
      </c>
      <c r="C1714" t="s">
        <v>3645</v>
      </c>
      <c r="D1714" s="13">
        <v>43808</v>
      </c>
      <c r="E1714">
        <v>1736.16</v>
      </c>
      <c r="F1714">
        <v>5</v>
      </c>
      <c r="G1714">
        <v>1653.49</v>
      </c>
      <c r="H1714">
        <v>0</v>
      </c>
      <c r="I1714">
        <v>41.34</v>
      </c>
      <c r="J1714">
        <v>41.34</v>
      </c>
      <c r="K1714">
        <v>0</v>
      </c>
      <c r="L1714" t="s">
        <v>31</v>
      </c>
    </row>
    <row r="1715" spans="2:12" x14ac:dyDescent="0.25">
      <c r="B1715" t="s">
        <v>3646</v>
      </c>
      <c r="C1715" t="s">
        <v>3647</v>
      </c>
      <c r="D1715" s="13">
        <v>43808</v>
      </c>
      <c r="E1715">
        <v>10311.24</v>
      </c>
      <c r="F1715">
        <v>5</v>
      </c>
      <c r="G1715">
        <v>9820.23</v>
      </c>
      <c r="H1715">
        <v>0</v>
      </c>
      <c r="I1715">
        <v>245.51</v>
      </c>
      <c r="J1715">
        <v>245.51</v>
      </c>
      <c r="K1715">
        <v>0</v>
      </c>
      <c r="L1715" t="s">
        <v>31</v>
      </c>
    </row>
    <row r="1716" spans="2:12" x14ac:dyDescent="0.25">
      <c r="B1716" t="s">
        <v>3648</v>
      </c>
      <c r="C1716" t="s">
        <v>3649</v>
      </c>
      <c r="D1716" s="13">
        <v>43808</v>
      </c>
      <c r="E1716">
        <v>1488.14</v>
      </c>
      <c r="F1716">
        <v>5</v>
      </c>
      <c r="G1716">
        <v>1417.28</v>
      </c>
      <c r="H1716">
        <v>0</v>
      </c>
      <c r="I1716">
        <v>35.43</v>
      </c>
      <c r="J1716">
        <v>35.43</v>
      </c>
      <c r="K1716">
        <v>0</v>
      </c>
      <c r="L1716" t="s">
        <v>31</v>
      </c>
    </row>
    <row r="1717" spans="2:12" x14ac:dyDescent="0.25">
      <c r="B1717" t="s">
        <v>2701</v>
      </c>
      <c r="C1717" t="s">
        <v>3650</v>
      </c>
      <c r="D1717" s="13">
        <v>43808</v>
      </c>
      <c r="E1717">
        <v>6791.71</v>
      </c>
      <c r="F1717">
        <v>5</v>
      </c>
      <c r="G1717">
        <v>3552.64</v>
      </c>
      <c r="H1717">
        <v>0</v>
      </c>
      <c r="I1717">
        <v>88.82</v>
      </c>
      <c r="J1717">
        <v>88.82</v>
      </c>
      <c r="K1717">
        <v>0</v>
      </c>
      <c r="L1717" t="s">
        <v>31</v>
      </c>
    </row>
    <row r="1718" spans="2:12" x14ac:dyDescent="0.25">
      <c r="B1718" t="s">
        <v>2701</v>
      </c>
      <c r="C1718" t="s">
        <v>3650</v>
      </c>
      <c r="D1718" s="13">
        <v>43808</v>
      </c>
      <c r="E1718">
        <v>6791.71</v>
      </c>
      <c r="F1718">
        <v>12</v>
      </c>
      <c r="G1718">
        <v>138.69999999999999</v>
      </c>
      <c r="H1718">
        <v>0</v>
      </c>
      <c r="I1718">
        <v>8.32</v>
      </c>
      <c r="J1718">
        <v>8.32</v>
      </c>
      <c r="K1718">
        <v>0</v>
      </c>
      <c r="L1718" t="s">
        <v>31</v>
      </c>
    </row>
    <row r="1719" spans="2:12" x14ac:dyDescent="0.25">
      <c r="B1719" t="s">
        <v>2701</v>
      </c>
      <c r="C1719" t="s">
        <v>3650</v>
      </c>
      <c r="D1719" s="13">
        <v>43808</v>
      </c>
      <c r="E1719">
        <v>6791.71</v>
      </c>
      <c r="F1719">
        <v>18</v>
      </c>
      <c r="G1719">
        <v>2462.8000000000002</v>
      </c>
      <c r="H1719">
        <v>0</v>
      </c>
      <c r="I1719">
        <v>221.65</v>
      </c>
      <c r="J1719">
        <v>221.65</v>
      </c>
      <c r="K1719">
        <v>0</v>
      </c>
      <c r="L1719" t="s">
        <v>31</v>
      </c>
    </row>
    <row r="1720" spans="2:12" x14ac:dyDescent="0.25">
      <c r="B1720" t="s">
        <v>3024</v>
      </c>
      <c r="C1720" t="s">
        <v>3651</v>
      </c>
      <c r="D1720" s="13">
        <v>43808</v>
      </c>
      <c r="E1720">
        <v>1719.29</v>
      </c>
      <c r="F1720">
        <v>0</v>
      </c>
      <c r="G1720">
        <v>358.23</v>
      </c>
      <c r="H1720">
        <v>0</v>
      </c>
      <c r="I1720">
        <v>0</v>
      </c>
      <c r="J1720">
        <v>0</v>
      </c>
      <c r="K1720">
        <v>0</v>
      </c>
      <c r="L1720" t="s">
        <v>31</v>
      </c>
    </row>
    <row r="1721" spans="2:12" x14ac:dyDescent="0.25">
      <c r="B1721" t="s">
        <v>3024</v>
      </c>
      <c r="C1721" t="s">
        <v>3651</v>
      </c>
      <c r="D1721" s="13">
        <v>43808</v>
      </c>
      <c r="E1721">
        <v>1719.29</v>
      </c>
      <c r="F1721">
        <v>5</v>
      </c>
      <c r="G1721">
        <v>1296.25</v>
      </c>
      <c r="H1721">
        <v>0</v>
      </c>
      <c r="I1721">
        <v>32.409999999999997</v>
      </c>
      <c r="J1721">
        <v>32.409999999999997</v>
      </c>
      <c r="K1721">
        <v>0</v>
      </c>
      <c r="L1721" t="s">
        <v>31</v>
      </c>
    </row>
    <row r="1722" spans="2:12" x14ac:dyDescent="0.25">
      <c r="B1722" t="s">
        <v>3652</v>
      </c>
      <c r="C1722" t="s">
        <v>3653</v>
      </c>
      <c r="D1722" s="13">
        <v>43808</v>
      </c>
      <c r="E1722">
        <v>1488.14</v>
      </c>
      <c r="F1722">
        <v>5</v>
      </c>
      <c r="G1722">
        <v>1417.28</v>
      </c>
      <c r="H1722">
        <v>0</v>
      </c>
      <c r="I1722">
        <v>35.43</v>
      </c>
      <c r="J1722">
        <v>35.43</v>
      </c>
      <c r="K1722">
        <v>0</v>
      </c>
      <c r="L1722" t="s">
        <v>31</v>
      </c>
    </row>
    <row r="1723" spans="2:12" x14ac:dyDescent="0.25">
      <c r="B1723" t="s">
        <v>3021</v>
      </c>
      <c r="C1723" t="s">
        <v>3654</v>
      </c>
      <c r="D1723" s="13">
        <v>43808</v>
      </c>
      <c r="E1723">
        <v>2306.81</v>
      </c>
      <c r="F1723">
        <v>5</v>
      </c>
      <c r="G1723">
        <v>2196.9699999999998</v>
      </c>
      <c r="H1723">
        <v>0</v>
      </c>
      <c r="I1723">
        <v>54.92</v>
      </c>
      <c r="J1723">
        <v>54.92</v>
      </c>
      <c r="K1723">
        <v>0</v>
      </c>
      <c r="L1723" t="s">
        <v>31</v>
      </c>
    </row>
    <row r="1724" spans="2:12" x14ac:dyDescent="0.25">
      <c r="B1724" t="s">
        <v>3655</v>
      </c>
      <c r="C1724" t="s">
        <v>3656</v>
      </c>
      <c r="D1724" s="13">
        <v>43808</v>
      </c>
      <c r="E1724">
        <v>4561.49</v>
      </c>
      <c r="F1724">
        <v>5</v>
      </c>
      <c r="G1724">
        <v>1018.7</v>
      </c>
      <c r="H1724">
        <v>0</v>
      </c>
      <c r="I1724">
        <v>25.47</v>
      </c>
      <c r="J1724">
        <v>25.47</v>
      </c>
      <c r="K1724">
        <v>0</v>
      </c>
      <c r="L1724" t="s">
        <v>31</v>
      </c>
    </row>
    <row r="1725" spans="2:12" x14ac:dyDescent="0.25">
      <c r="B1725" t="s">
        <v>3655</v>
      </c>
      <c r="C1725" t="s">
        <v>3656</v>
      </c>
      <c r="D1725" s="13">
        <v>43808</v>
      </c>
      <c r="E1725">
        <v>4561.49</v>
      </c>
      <c r="F1725">
        <v>12</v>
      </c>
      <c r="G1725">
        <v>138.69999999999999</v>
      </c>
      <c r="H1725">
        <v>0</v>
      </c>
      <c r="I1725">
        <v>8.32</v>
      </c>
      <c r="J1725">
        <v>8.32</v>
      </c>
      <c r="K1725">
        <v>0</v>
      </c>
      <c r="L1725" t="s">
        <v>31</v>
      </c>
    </row>
    <row r="1726" spans="2:12" x14ac:dyDescent="0.25">
      <c r="B1726" t="s">
        <v>3655</v>
      </c>
      <c r="C1726" t="s">
        <v>3656</v>
      </c>
      <c r="D1726" s="13">
        <v>43808</v>
      </c>
      <c r="E1726">
        <v>4561.49</v>
      </c>
      <c r="F1726">
        <v>18</v>
      </c>
      <c r="G1726">
        <v>2827.56</v>
      </c>
      <c r="H1726">
        <v>0</v>
      </c>
      <c r="I1726">
        <v>254.48</v>
      </c>
      <c r="J1726">
        <v>254.48</v>
      </c>
      <c r="K1726">
        <v>0</v>
      </c>
      <c r="L1726" t="s">
        <v>31</v>
      </c>
    </row>
    <row r="1727" spans="2:12" x14ac:dyDescent="0.25">
      <c r="B1727" t="s">
        <v>1986</v>
      </c>
      <c r="C1727" t="s">
        <v>3657</v>
      </c>
      <c r="D1727" s="13">
        <v>43808</v>
      </c>
      <c r="E1727">
        <v>3679.33</v>
      </c>
      <c r="F1727">
        <v>5</v>
      </c>
      <c r="G1727">
        <v>3292.77</v>
      </c>
      <c r="H1727">
        <v>0</v>
      </c>
      <c r="I1727">
        <v>82.32</v>
      </c>
      <c r="J1727">
        <v>82.32</v>
      </c>
      <c r="K1727">
        <v>0</v>
      </c>
      <c r="L1727" t="s">
        <v>31</v>
      </c>
    </row>
    <row r="1728" spans="2:12" x14ac:dyDescent="0.25">
      <c r="B1728" t="s">
        <v>1986</v>
      </c>
      <c r="C1728" t="s">
        <v>3657</v>
      </c>
      <c r="D1728" s="13">
        <v>43808</v>
      </c>
      <c r="E1728">
        <v>3679.33</v>
      </c>
      <c r="F1728">
        <v>12</v>
      </c>
      <c r="G1728">
        <v>198.14</v>
      </c>
      <c r="H1728">
        <v>0</v>
      </c>
      <c r="I1728">
        <v>11.89</v>
      </c>
      <c r="J1728">
        <v>11.89</v>
      </c>
      <c r="K1728">
        <v>0</v>
      </c>
      <c r="L1728" t="s">
        <v>31</v>
      </c>
    </row>
    <row r="1729" spans="2:12" x14ac:dyDescent="0.25">
      <c r="B1729" t="s">
        <v>1980</v>
      </c>
      <c r="C1729" t="s">
        <v>3658</v>
      </c>
      <c r="D1729" s="13">
        <v>43808</v>
      </c>
      <c r="E1729">
        <v>2274.83</v>
      </c>
      <c r="F1729">
        <v>12</v>
      </c>
      <c r="G1729">
        <v>2031.1</v>
      </c>
      <c r="H1729">
        <v>0</v>
      </c>
      <c r="I1729">
        <v>121.87</v>
      </c>
      <c r="J1729">
        <v>121.87</v>
      </c>
      <c r="K1729">
        <v>0</v>
      </c>
      <c r="L1729" t="s">
        <v>31</v>
      </c>
    </row>
    <row r="1730" spans="2:12" x14ac:dyDescent="0.25">
      <c r="B1730" t="s">
        <v>3659</v>
      </c>
      <c r="C1730" t="s">
        <v>3660</v>
      </c>
      <c r="D1730" s="13">
        <v>43808</v>
      </c>
      <c r="E1730">
        <v>959.79</v>
      </c>
      <c r="F1730">
        <v>5</v>
      </c>
      <c r="G1730">
        <v>838.01</v>
      </c>
      <c r="H1730">
        <v>0</v>
      </c>
      <c r="I1730">
        <v>20.95</v>
      </c>
      <c r="J1730">
        <v>20.95</v>
      </c>
      <c r="K1730">
        <v>0</v>
      </c>
      <c r="L1730" t="s">
        <v>31</v>
      </c>
    </row>
    <row r="1731" spans="2:12" x14ac:dyDescent="0.25">
      <c r="B1731" t="s">
        <v>3659</v>
      </c>
      <c r="C1731" t="s">
        <v>3660</v>
      </c>
      <c r="D1731" s="13">
        <v>43808</v>
      </c>
      <c r="E1731">
        <v>959.79</v>
      </c>
      <c r="F1731">
        <v>18</v>
      </c>
      <c r="G1731">
        <v>67.67</v>
      </c>
      <c r="H1731">
        <v>0</v>
      </c>
      <c r="I1731">
        <v>6.09</v>
      </c>
      <c r="J1731">
        <v>6.09</v>
      </c>
      <c r="K1731">
        <v>0</v>
      </c>
      <c r="L1731" t="s">
        <v>31</v>
      </c>
    </row>
    <row r="1732" spans="2:12" x14ac:dyDescent="0.25">
      <c r="B1732" t="s">
        <v>2680</v>
      </c>
      <c r="C1732" t="s">
        <v>3661</v>
      </c>
      <c r="D1732" s="13">
        <v>43808</v>
      </c>
      <c r="E1732">
        <v>4753.29</v>
      </c>
      <c r="F1732">
        <v>5</v>
      </c>
      <c r="G1732">
        <v>4288.2299999999996</v>
      </c>
      <c r="H1732">
        <v>0</v>
      </c>
      <c r="I1732">
        <v>107.21</v>
      </c>
      <c r="J1732">
        <v>107.21</v>
      </c>
      <c r="K1732">
        <v>0</v>
      </c>
      <c r="L1732" t="s">
        <v>31</v>
      </c>
    </row>
    <row r="1733" spans="2:12" x14ac:dyDescent="0.25">
      <c r="B1733" t="s">
        <v>2680</v>
      </c>
      <c r="C1733" t="s">
        <v>3661</v>
      </c>
      <c r="D1733" s="13">
        <v>43808</v>
      </c>
      <c r="E1733">
        <v>4753.29</v>
      </c>
      <c r="F1733">
        <v>18</v>
      </c>
      <c r="G1733">
        <v>212.43</v>
      </c>
      <c r="H1733">
        <v>0</v>
      </c>
      <c r="I1733">
        <v>19.12</v>
      </c>
      <c r="J1733">
        <v>19.12</v>
      </c>
      <c r="K1733">
        <v>0</v>
      </c>
      <c r="L1733" t="s">
        <v>31</v>
      </c>
    </row>
    <row r="1734" spans="2:12" x14ac:dyDescent="0.25">
      <c r="B1734" t="s">
        <v>3662</v>
      </c>
      <c r="C1734" t="s">
        <v>3663</v>
      </c>
      <c r="D1734" s="13">
        <v>43808</v>
      </c>
      <c r="E1734">
        <v>362.81</v>
      </c>
      <c r="F1734">
        <v>5</v>
      </c>
      <c r="G1734">
        <v>345.54</v>
      </c>
      <c r="H1734">
        <v>0</v>
      </c>
      <c r="I1734">
        <v>8.64</v>
      </c>
      <c r="J1734">
        <v>8.64</v>
      </c>
      <c r="K1734">
        <v>0</v>
      </c>
      <c r="L1734" t="s">
        <v>31</v>
      </c>
    </row>
    <row r="1735" spans="2:12" x14ac:dyDescent="0.25">
      <c r="B1735" t="s">
        <v>3236</v>
      </c>
      <c r="C1735" t="s">
        <v>3664</v>
      </c>
      <c r="D1735" s="13">
        <v>43808</v>
      </c>
      <c r="E1735">
        <v>5694.97</v>
      </c>
      <c r="F1735">
        <v>5</v>
      </c>
      <c r="G1735">
        <v>5423.79</v>
      </c>
      <c r="H1735">
        <v>0</v>
      </c>
      <c r="I1735">
        <v>135.59</v>
      </c>
      <c r="J1735">
        <v>135.59</v>
      </c>
      <c r="K1735">
        <v>0</v>
      </c>
      <c r="L1735" t="s">
        <v>31</v>
      </c>
    </row>
    <row r="1736" spans="2:12" x14ac:dyDescent="0.25">
      <c r="B1736" t="s">
        <v>3220</v>
      </c>
      <c r="C1736" t="s">
        <v>3665</v>
      </c>
      <c r="D1736" s="13">
        <v>43808</v>
      </c>
      <c r="E1736">
        <v>2763.46</v>
      </c>
      <c r="F1736">
        <v>5</v>
      </c>
      <c r="G1736">
        <v>2631.87</v>
      </c>
      <c r="H1736">
        <v>0</v>
      </c>
      <c r="I1736">
        <v>65.8</v>
      </c>
      <c r="J1736">
        <v>65.8</v>
      </c>
      <c r="K1736">
        <v>0</v>
      </c>
      <c r="L1736" t="s">
        <v>31</v>
      </c>
    </row>
    <row r="1737" spans="2:12" x14ac:dyDescent="0.25">
      <c r="B1737" t="s">
        <v>3666</v>
      </c>
      <c r="C1737" t="s">
        <v>3667</v>
      </c>
      <c r="D1737" s="13">
        <v>43808</v>
      </c>
      <c r="E1737">
        <v>744.07</v>
      </c>
      <c r="F1737">
        <v>5</v>
      </c>
      <c r="G1737">
        <v>708.64</v>
      </c>
      <c r="H1737">
        <v>0</v>
      </c>
      <c r="I1737">
        <v>17.72</v>
      </c>
      <c r="J1737">
        <v>17.72</v>
      </c>
      <c r="K1737">
        <v>0</v>
      </c>
      <c r="L1737" t="s">
        <v>31</v>
      </c>
    </row>
    <row r="1738" spans="2:12" x14ac:dyDescent="0.25">
      <c r="B1738" t="s">
        <v>3668</v>
      </c>
      <c r="C1738" t="s">
        <v>3669</v>
      </c>
      <c r="D1738" s="13">
        <v>43808</v>
      </c>
      <c r="E1738">
        <v>1488.14</v>
      </c>
      <c r="F1738">
        <v>5</v>
      </c>
      <c r="G1738">
        <v>1417.28</v>
      </c>
      <c r="H1738">
        <v>0</v>
      </c>
      <c r="I1738">
        <v>35.43</v>
      </c>
      <c r="J1738">
        <v>35.43</v>
      </c>
      <c r="K1738">
        <v>0</v>
      </c>
      <c r="L1738" t="s">
        <v>31</v>
      </c>
    </row>
    <row r="1739" spans="2:12" x14ac:dyDescent="0.25">
      <c r="B1739" t="s">
        <v>3670</v>
      </c>
      <c r="C1739" t="s">
        <v>3671</v>
      </c>
      <c r="D1739" s="13">
        <v>43808</v>
      </c>
      <c r="E1739">
        <v>1488.14</v>
      </c>
      <c r="F1739">
        <v>5</v>
      </c>
      <c r="G1739">
        <v>1417.28</v>
      </c>
      <c r="H1739">
        <v>0</v>
      </c>
      <c r="I1739">
        <v>35.43</v>
      </c>
      <c r="J1739">
        <v>35.43</v>
      </c>
      <c r="K1739">
        <v>0</v>
      </c>
      <c r="L1739" t="s">
        <v>31</v>
      </c>
    </row>
    <row r="1740" spans="2:12" x14ac:dyDescent="0.25">
      <c r="B1740" t="s">
        <v>3672</v>
      </c>
      <c r="C1740" t="s">
        <v>3673</v>
      </c>
      <c r="D1740" s="13">
        <v>43808</v>
      </c>
      <c r="E1740">
        <v>1820.63</v>
      </c>
      <c r="F1740">
        <v>5</v>
      </c>
      <c r="G1740">
        <v>920.97</v>
      </c>
      <c r="H1740">
        <v>0</v>
      </c>
      <c r="I1740">
        <v>23.02</v>
      </c>
      <c r="J1740">
        <v>23.02</v>
      </c>
      <c r="K1740">
        <v>0</v>
      </c>
      <c r="L1740" t="s">
        <v>31</v>
      </c>
    </row>
    <row r="1741" spans="2:12" x14ac:dyDescent="0.25">
      <c r="B1741" t="s">
        <v>3672</v>
      </c>
      <c r="C1741" t="s">
        <v>3673</v>
      </c>
      <c r="D1741" s="13">
        <v>43808</v>
      </c>
      <c r="E1741">
        <v>1820.63</v>
      </c>
      <c r="F1741">
        <v>18</v>
      </c>
      <c r="G1741">
        <v>723.4</v>
      </c>
      <c r="H1741">
        <v>0</v>
      </c>
      <c r="I1741">
        <v>65.11</v>
      </c>
      <c r="J1741">
        <v>65.11</v>
      </c>
      <c r="K1741">
        <v>0</v>
      </c>
      <c r="L1741" t="s">
        <v>31</v>
      </c>
    </row>
    <row r="1742" spans="2:12" x14ac:dyDescent="0.25">
      <c r="B1742" t="s">
        <v>2675</v>
      </c>
      <c r="C1742" t="s">
        <v>3674</v>
      </c>
      <c r="D1742" s="13">
        <v>43808</v>
      </c>
      <c r="E1742">
        <v>740.17</v>
      </c>
      <c r="F1742">
        <v>5</v>
      </c>
      <c r="G1742">
        <v>496.6</v>
      </c>
      <c r="H1742">
        <v>0</v>
      </c>
      <c r="I1742">
        <v>12.42</v>
      </c>
      <c r="J1742">
        <v>12.42</v>
      </c>
      <c r="K1742">
        <v>0</v>
      </c>
      <c r="L1742" t="s">
        <v>31</v>
      </c>
    </row>
    <row r="1743" spans="2:12" x14ac:dyDescent="0.25">
      <c r="B1743" t="s">
        <v>2675</v>
      </c>
      <c r="C1743" t="s">
        <v>3674</v>
      </c>
      <c r="D1743" s="13">
        <v>43808</v>
      </c>
      <c r="E1743">
        <v>740.17</v>
      </c>
      <c r="F1743">
        <v>18</v>
      </c>
      <c r="G1743">
        <v>185.37</v>
      </c>
      <c r="H1743">
        <v>0</v>
      </c>
      <c r="I1743">
        <v>16.68</v>
      </c>
      <c r="J1743">
        <v>16.68</v>
      </c>
      <c r="K1743">
        <v>0</v>
      </c>
      <c r="L1743" t="s">
        <v>31</v>
      </c>
    </row>
    <row r="1744" spans="2:12" x14ac:dyDescent="0.25">
      <c r="B1744" t="s">
        <v>2714</v>
      </c>
      <c r="C1744" t="s">
        <v>3675</v>
      </c>
      <c r="D1744" s="13">
        <v>43808</v>
      </c>
      <c r="E1744">
        <v>950.49</v>
      </c>
      <c r="F1744">
        <v>5</v>
      </c>
      <c r="G1744">
        <v>587.92999999999995</v>
      </c>
      <c r="H1744">
        <v>0</v>
      </c>
      <c r="I1744">
        <v>14.7</v>
      </c>
      <c r="J1744">
        <v>14.7</v>
      </c>
      <c r="K1744">
        <v>0</v>
      </c>
      <c r="L1744" t="s">
        <v>31</v>
      </c>
    </row>
    <row r="1745" spans="2:12" x14ac:dyDescent="0.25">
      <c r="B1745" t="s">
        <v>2714</v>
      </c>
      <c r="C1745" t="s">
        <v>3675</v>
      </c>
      <c r="D1745" s="13">
        <v>43808</v>
      </c>
      <c r="E1745">
        <v>950.49</v>
      </c>
      <c r="F1745">
        <v>18</v>
      </c>
      <c r="G1745">
        <v>282.35000000000002</v>
      </c>
      <c r="H1745">
        <v>0</v>
      </c>
      <c r="I1745">
        <v>25.41</v>
      </c>
      <c r="J1745">
        <v>25.41</v>
      </c>
      <c r="K1745">
        <v>0</v>
      </c>
      <c r="L1745" t="s">
        <v>31</v>
      </c>
    </row>
    <row r="1746" spans="2:12" x14ac:dyDescent="0.25">
      <c r="B1746" t="s">
        <v>3676</v>
      </c>
      <c r="C1746" t="s">
        <v>3677</v>
      </c>
      <c r="D1746" s="13">
        <v>43808</v>
      </c>
      <c r="E1746">
        <v>968.08</v>
      </c>
      <c r="F1746">
        <v>5</v>
      </c>
      <c r="G1746">
        <v>770.71</v>
      </c>
      <c r="H1746">
        <v>0</v>
      </c>
      <c r="I1746">
        <v>19.27</v>
      </c>
      <c r="J1746">
        <v>19.27</v>
      </c>
      <c r="K1746">
        <v>0</v>
      </c>
      <c r="L1746" t="s">
        <v>31</v>
      </c>
    </row>
    <row r="1747" spans="2:12" x14ac:dyDescent="0.25">
      <c r="B1747" t="s">
        <v>3676</v>
      </c>
      <c r="C1747" t="s">
        <v>3677</v>
      </c>
      <c r="D1747" s="13">
        <v>43808</v>
      </c>
      <c r="E1747">
        <v>968.08</v>
      </c>
      <c r="F1747">
        <v>18</v>
      </c>
      <c r="G1747">
        <v>134.61000000000001</v>
      </c>
      <c r="H1747">
        <v>0</v>
      </c>
      <c r="I1747">
        <v>12.12</v>
      </c>
      <c r="J1747">
        <v>12.12</v>
      </c>
      <c r="K1747">
        <v>0</v>
      </c>
      <c r="L1747" t="s">
        <v>31</v>
      </c>
    </row>
    <row r="1748" spans="2:12" x14ac:dyDescent="0.25">
      <c r="B1748" t="s">
        <v>3172</v>
      </c>
      <c r="C1748" t="s">
        <v>3678</v>
      </c>
      <c r="D1748" s="13">
        <v>43808</v>
      </c>
      <c r="E1748">
        <v>590.55999999999995</v>
      </c>
      <c r="F1748">
        <v>5</v>
      </c>
      <c r="G1748">
        <v>460.85</v>
      </c>
      <c r="H1748">
        <v>0</v>
      </c>
      <c r="I1748">
        <v>11.52</v>
      </c>
      <c r="J1748">
        <v>11.52</v>
      </c>
      <c r="K1748">
        <v>0</v>
      </c>
      <c r="L1748" t="s">
        <v>31</v>
      </c>
    </row>
    <row r="1749" spans="2:12" x14ac:dyDescent="0.25">
      <c r="B1749" t="s">
        <v>3172</v>
      </c>
      <c r="C1749" t="s">
        <v>3678</v>
      </c>
      <c r="D1749" s="13">
        <v>43808</v>
      </c>
      <c r="E1749">
        <v>590.55999999999995</v>
      </c>
      <c r="F1749">
        <v>18</v>
      </c>
      <c r="G1749">
        <v>90.4</v>
      </c>
      <c r="H1749">
        <v>0</v>
      </c>
      <c r="I1749">
        <v>8.14</v>
      </c>
      <c r="J1749">
        <v>8.14</v>
      </c>
      <c r="K1749">
        <v>0</v>
      </c>
      <c r="L1749" t="s">
        <v>31</v>
      </c>
    </row>
    <row r="1750" spans="2:12" x14ac:dyDescent="0.25">
      <c r="B1750" t="s">
        <v>3679</v>
      </c>
      <c r="C1750" t="s">
        <v>3680</v>
      </c>
      <c r="D1750" s="13">
        <v>43808</v>
      </c>
      <c r="E1750">
        <v>1488.14</v>
      </c>
      <c r="F1750">
        <v>5</v>
      </c>
      <c r="G1750">
        <v>1417.28</v>
      </c>
      <c r="H1750">
        <v>0</v>
      </c>
      <c r="I1750">
        <v>35.43</v>
      </c>
      <c r="J1750">
        <v>35.43</v>
      </c>
      <c r="K1750">
        <v>0</v>
      </c>
      <c r="L1750" t="s">
        <v>31</v>
      </c>
    </row>
    <row r="1751" spans="2:12" x14ac:dyDescent="0.25">
      <c r="B1751" t="s">
        <v>3681</v>
      </c>
      <c r="C1751" t="s">
        <v>3682</v>
      </c>
      <c r="D1751" s="13">
        <v>43808</v>
      </c>
      <c r="E1751">
        <v>275.63</v>
      </c>
      <c r="F1751">
        <v>5</v>
      </c>
      <c r="G1751">
        <v>91.39</v>
      </c>
      <c r="H1751">
        <v>0</v>
      </c>
      <c r="I1751">
        <v>2.2799999999999998</v>
      </c>
      <c r="J1751">
        <v>2.2799999999999998</v>
      </c>
      <c r="K1751">
        <v>0</v>
      </c>
      <c r="L1751" t="s">
        <v>31</v>
      </c>
    </row>
    <row r="1752" spans="2:12" x14ac:dyDescent="0.25">
      <c r="B1752" t="s">
        <v>3681</v>
      </c>
      <c r="C1752" t="s">
        <v>3682</v>
      </c>
      <c r="D1752" s="13">
        <v>43808</v>
      </c>
      <c r="E1752">
        <v>275.63</v>
      </c>
      <c r="F1752">
        <v>18</v>
      </c>
      <c r="G1752">
        <v>152.26</v>
      </c>
      <c r="H1752">
        <v>0</v>
      </c>
      <c r="I1752">
        <v>13.7</v>
      </c>
      <c r="J1752">
        <v>13.7</v>
      </c>
      <c r="K1752">
        <v>0</v>
      </c>
      <c r="L1752" t="s">
        <v>31</v>
      </c>
    </row>
    <row r="1753" spans="2:12" x14ac:dyDescent="0.25">
      <c r="B1753" t="s">
        <v>1693</v>
      </c>
      <c r="C1753" t="s">
        <v>3683</v>
      </c>
      <c r="D1753" s="13">
        <v>43808</v>
      </c>
      <c r="E1753">
        <v>46378.94</v>
      </c>
      <c r="F1753">
        <v>28</v>
      </c>
      <c r="G1753">
        <v>19634.72</v>
      </c>
      <c r="H1753">
        <v>0</v>
      </c>
      <c r="I1753">
        <v>2748.86</v>
      </c>
      <c r="J1753">
        <v>2748.86</v>
      </c>
      <c r="K1753">
        <v>21246.5</v>
      </c>
      <c r="L1753" t="s">
        <v>31</v>
      </c>
    </row>
    <row r="1754" spans="2:12" x14ac:dyDescent="0.25">
      <c r="B1754" t="s">
        <v>3684</v>
      </c>
      <c r="C1754" t="s">
        <v>3685</v>
      </c>
      <c r="D1754" s="13">
        <v>43808</v>
      </c>
      <c r="E1754">
        <v>7155.39</v>
      </c>
      <c r="F1754">
        <v>5</v>
      </c>
      <c r="G1754">
        <v>6814.65</v>
      </c>
      <c r="H1754">
        <v>0</v>
      </c>
      <c r="I1754">
        <v>170.37</v>
      </c>
      <c r="J1754">
        <v>170.37</v>
      </c>
      <c r="K1754">
        <v>0</v>
      </c>
      <c r="L1754" t="s">
        <v>31</v>
      </c>
    </row>
    <row r="1755" spans="2:12" x14ac:dyDescent="0.25">
      <c r="B1755" t="s">
        <v>3686</v>
      </c>
      <c r="C1755" t="s">
        <v>3687</v>
      </c>
      <c r="D1755" s="13">
        <v>43808</v>
      </c>
      <c r="E1755">
        <v>1785.77</v>
      </c>
      <c r="F1755">
        <v>5</v>
      </c>
      <c r="G1755">
        <v>1700.74</v>
      </c>
      <c r="H1755">
        <v>0</v>
      </c>
      <c r="I1755">
        <v>42.52</v>
      </c>
      <c r="J1755">
        <v>42.52</v>
      </c>
      <c r="K1755">
        <v>0</v>
      </c>
      <c r="L1755" t="s">
        <v>31</v>
      </c>
    </row>
    <row r="1756" spans="2:12" x14ac:dyDescent="0.25">
      <c r="B1756" t="s">
        <v>3688</v>
      </c>
      <c r="C1756" t="s">
        <v>3689</v>
      </c>
      <c r="D1756" s="13">
        <v>43808</v>
      </c>
      <c r="E1756">
        <v>705.19</v>
      </c>
      <c r="F1756">
        <v>5</v>
      </c>
      <c r="G1756">
        <v>443.47</v>
      </c>
      <c r="H1756">
        <v>0</v>
      </c>
      <c r="I1756">
        <v>11.09</v>
      </c>
      <c r="J1756">
        <v>11.09</v>
      </c>
      <c r="K1756">
        <v>0</v>
      </c>
      <c r="L1756" t="s">
        <v>31</v>
      </c>
    </row>
    <row r="1757" spans="2:12" x14ac:dyDescent="0.25">
      <c r="B1757" t="s">
        <v>3688</v>
      </c>
      <c r="C1757" t="s">
        <v>3689</v>
      </c>
      <c r="D1757" s="13">
        <v>43808</v>
      </c>
      <c r="E1757">
        <v>705.19</v>
      </c>
      <c r="F1757">
        <v>18</v>
      </c>
      <c r="G1757">
        <v>203.02</v>
      </c>
      <c r="H1757">
        <v>0</v>
      </c>
      <c r="I1757">
        <v>18.27</v>
      </c>
      <c r="J1757">
        <v>18.27</v>
      </c>
      <c r="K1757">
        <v>0</v>
      </c>
      <c r="L1757" t="s">
        <v>31</v>
      </c>
    </row>
    <row r="1758" spans="2:12" x14ac:dyDescent="0.25">
      <c r="B1758" t="s">
        <v>2412</v>
      </c>
      <c r="C1758" t="s">
        <v>3690</v>
      </c>
      <c r="D1758" s="13">
        <v>43808</v>
      </c>
      <c r="E1758">
        <v>2194.1999999999998</v>
      </c>
      <c r="F1758">
        <v>5</v>
      </c>
      <c r="G1758">
        <v>1417.28</v>
      </c>
      <c r="H1758">
        <v>0</v>
      </c>
      <c r="I1758">
        <v>35.43</v>
      </c>
      <c r="J1758">
        <v>35.43</v>
      </c>
      <c r="K1758">
        <v>0</v>
      </c>
      <c r="L1758" t="s">
        <v>31</v>
      </c>
    </row>
    <row r="1759" spans="2:12" x14ac:dyDescent="0.25">
      <c r="B1759" t="s">
        <v>2412</v>
      </c>
      <c r="C1759" t="s">
        <v>3690</v>
      </c>
      <c r="D1759" s="13">
        <v>43808</v>
      </c>
      <c r="E1759">
        <v>2194.1999999999998</v>
      </c>
      <c r="F1759">
        <v>12</v>
      </c>
      <c r="G1759">
        <v>630.41</v>
      </c>
      <c r="H1759">
        <v>0</v>
      </c>
      <c r="I1759">
        <v>37.82</v>
      </c>
      <c r="J1759">
        <v>37.82</v>
      </c>
      <c r="K1759">
        <v>0</v>
      </c>
      <c r="L1759" t="s">
        <v>31</v>
      </c>
    </row>
    <row r="1760" spans="2:12" x14ac:dyDescent="0.25">
      <c r="B1760" t="s">
        <v>2412</v>
      </c>
      <c r="C1760" t="s">
        <v>3691</v>
      </c>
      <c r="D1760" s="13">
        <v>43808</v>
      </c>
      <c r="E1760">
        <v>122.76</v>
      </c>
      <c r="F1760">
        <v>5</v>
      </c>
      <c r="G1760">
        <v>116.92</v>
      </c>
      <c r="H1760">
        <v>0</v>
      </c>
      <c r="I1760">
        <v>2.92</v>
      </c>
      <c r="J1760">
        <v>2.92</v>
      </c>
      <c r="K1760">
        <v>0</v>
      </c>
      <c r="L1760" t="s">
        <v>31</v>
      </c>
    </row>
    <row r="1761" spans="2:12" x14ac:dyDescent="0.25">
      <c r="B1761" t="s">
        <v>3692</v>
      </c>
      <c r="C1761" t="s">
        <v>3693</v>
      </c>
      <c r="D1761" s="13">
        <v>43808</v>
      </c>
      <c r="E1761">
        <v>857.45</v>
      </c>
      <c r="F1761">
        <v>5</v>
      </c>
      <c r="G1761">
        <v>551.08000000000004</v>
      </c>
      <c r="H1761">
        <v>0</v>
      </c>
      <c r="I1761">
        <v>13.78</v>
      </c>
      <c r="J1761">
        <v>13.78</v>
      </c>
      <c r="K1761">
        <v>0</v>
      </c>
      <c r="L1761" t="s">
        <v>31</v>
      </c>
    </row>
    <row r="1762" spans="2:12" x14ac:dyDescent="0.25">
      <c r="B1762" t="s">
        <v>3692</v>
      </c>
      <c r="C1762" t="s">
        <v>3693</v>
      </c>
      <c r="D1762" s="13">
        <v>43808</v>
      </c>
      <c r="E1762">
        <v>857.45</v>
      </c>
      <c r="F1762">
        <v>18</v>
      </c>
      <c r="G1762">
        <v>236.28</v>
      </c>
      <c r="H1762">
        <v>0</v>
      </c>
      <c r="I1762">
        <v>21.27</v>
      </c>
      <c r="J1762">
        <v>21.27</v>
      </c>
      <c r="K1762">
        <v>0</v>
      </c>
      <c r="L1762" t="s">
        <v>31</v>
      </c>
    </row>
    <row r="1763" spans="2:12" x14ac:dyDescent="0.25">
      <c r="B1763" t="s">
        <v>3694</v>
      </c>
      <c r="C1763" t="s">
        <v>3695</v>
      </c>
      <c r="D1763" s="13">
        <v>43808</v>
      </c>
      <c r="E1763">
        <v>468.01</v>
      </c>
      <c r="F1763">
        <v>18</v>
      </c>
      <c r="G1763">
        <v>396.62</v>
      </c>
      <c r="H1763">
        <v>0</v>
      </c>
      <c r="I1763">
        <v>35.700000000000003</v>
      </c>
      <c r="J1763">
        <v>35.700000000000003</v>
      </c>
      <c r="K1763">
        <v>0</v>
      </c>
      <c r="L1763" t="s">
        <v>31</v>
      </c>
    </row>
    <row r="1764" spans="2:12" x14ac:dyDescent="0.25">
      <c r="B1764" t="s">
        <v>3696</v>
      </c>
      <c r="C1764" t="s">
        <v>3697</v>
      </c>
      <c r="D1764" s="13">
        <v>43808</v>
      </c>
      <c r="E1764">
        <v>731.39</v>
      </c>
      <c r="F1764">
        <v>5</v>
      </c>
      <c r="G1764">
        <v>696.56</v>
      </c>
      <c r="H1764">
        <v>0</v>
      </c>
      <c r="I1764">
        <v>17.41</v>
      </c>
      <c r="J1764">
        <v>17.41</v>
      </c>
      <c r="K1764">
        <v>0</v>
      </c>
      <c r="L1764" t="s">
        <v>31</v>
      </c>
    </row>
    <row r="1765" spans="2:12" x14ac:dyDescent="0.25">
      <c r="B1765" t="s">
        <v>3198</v>
      </c>
      <c r="C1765" t="s">
        <v>3698</v>
      </c>
      <c r="D1765" s="13">
        <v>43808</v>
      </c>
      <c r="E1765">
        <v>1488.14</v>
      </c>
      <c r="F1765">
        <v>5</v>
      </c>
      <c r="G1765">
        <v>1417.28</v>
      </c>
      <c r="H1765">
        <v>0</v>
      </c>
      <c r="I1765">
        <v>35.43</v>
      </c>
      <c r="J1765">
        <v>35.43</v>
      </c>
      <c r="K1765">
        <v>0</v>
      </c>
      <c r="L1765" t="s">
        <v>31</v>
      </c>
    </row>
    <row r="1766" spans="2:12" x14ac:dyDescent="0.25">
      <c r="B1766" t="s">
        <v>3699</v>
      </c>
      <c r="C1766" t="s">
        <v>3700</v>
      </c>
      <c r="D1766" s="13">
        <v>43808</v>
      </c>
      <c r="E1766">
        <v>496.05</v>
      </c>
      <c r="F1766">
        <v>5</v>
      </c>
      <c r="G1766">
        <v>472.43</v>
      </c>
      <c r="H1766">
        <v>0</v>
      </c>
      <c r="I1766">
        <v>11.81</v>
      </c>
      <c r="J1766">
        <v>11.81</v>
      </c>
      <c r="K1766">
        <v>0</v>
      </c>
      <c r="L1766" t="s">
        <v>31</v>
      </c>
    </row>
    <row r="1767" spans="2:12" x14ac:dyDescent="0.25">
      <c r="B1767" t="s">
        <v>3208</v>
      </c>
      <c r="C1767" t="s">
        <v>3701</v>
      </c>
      <c r="D1767" s="13">
        <v>43808</v>
      </c>
      <c r="E1767">
        <v>1782.01</v>
      </c>
      <c r="F1767">
        <v>5</v>
      </c>
      <c r="G1767">
        <v>520</v>
      </c>
      <c r="H1767">
        <v>0</v>
      </c>
      <c r="I1767">
        <v>13</v>
      </c>
      <c r="J1767">
        <v>13</v>
      </c>
      <c r="K1767">
        <v>0</v>
      </c>
      <c r="L1767" t="s">
        <v>31</v>
      </c>
    </row>
    <row r="1768" spans="2:12" x14ac:dyDescent="0.25">
      <c r="B1768" t="s">
        <v>3208</v>
      </c>
      <c r="C1768" t="s">
        <v>3701</v>
      </c>
      <c r="D1768" s="13">
        <v>43808</v>
      </c>
      <c r="E1768">
        <v>1782.01</v>
      </c>
      <c r="F1768">
        <v>18</v>
      </c>
      <c r="G1768">
        <v>1047.47</v>
      </c>
      <c r="H1768">
        <v>0</v>
      </c>
      <c r="I1768">
        <v>94.27</v>
      </c>
      <c r="J1768">
        <v>94.27</v>
      </c>
      <c r="K1768">
        <v>0</v>
      </c>
      <c r="L1768" t="s">
        <v>31</v>
      </c>
    </row>
    <row r="1769" spans="2:12" x14ac:dyDescent="0.25">
      <c r="B1769" t="s">
        <v>3702</v>
      </c>
      <c r="C1769" t="s">
        <v>3703</v>
      </c>
      <c r="D1769" s="13">
        <v>43808</v>
      </c>
      <c r="E1769">
        <v>2976.28</v>
      </c>
      <c r="F1769">
        <v>5</v>
      </c>
      <c r="G1769">
        <v>2834.56</v>
      </c>
      <c r="H1769">
        <v>0</v>
      </c>
      <c r="I1769">
        <v>70.86</v>
      </c>
      <c r="J1769">
        <v>70.86</v>
      </c>
      <c r="K1769">
        <v>0</v>
      </c>
      <c r="L1769" t="s">
        <v>31</v>
      </c>
    </row>
    <row r="1770" spans="2:12" x14ac:dyDescent="0.25">
      <c r="B1770" t="s">
        <v>2882</v>
      </c>
      <c r="C1770" t="s">
        <v>3704</v>
      </c>
      <c r="D1770" s="13">
        <v>43808</v>
      </c>
      <c r="E1770">
        <v>744.07</v>
      </c>
      <c r="F1770">
        <v>5</v>
      </c>
      <c r="G1770">
        <v>708.64</v>
      </c>
      <c r="H1770">
        <v>0</v>
      </c>
      <c r="I1770">
        <v>17.72</v>
      </c>
      <c r="J1770">
        <v>17.72</v>
      </c>
      <c r="K1770">
        <v>0</v>
      </c>
      <c r="L1770" t="s">
        <v>31</v>
      </c>
    </row>
    <row r="1771" spans="2:12" x14ac:dyDescent="0.25">
      <c r="B1771" t="s">
        <v>3705</v>
      </c>
      <c r="C1771" t="s">
        <v>3706</v>
      </c>
      <c r="D1771" s="13">
        <v>43808</v>
      </c>
      <c r="E1771">
        <v>1488.14</v>
      </c>
      <c r="F1771">
        <v>5</v>
      </c>
      <c r="G1771">
        <v>1417.28</v>
      </c>
      <c r="H1771">
        <v>0</v>
      </c>
      <c r="I1771">
        <v>35.43</v>
      </c>
      <c r="J1771">
        <v>35.43</v>
      </c>
      <c r="K1771">
        <v>0</v>
      </c>
      <c r="L1771" t="s">
        <v>31</v>
      </c>
    </row>
    <row r="1772" spans="2:12" x14ac:dyDescent="0.25">
      <c r="B1772" t="s">
        <v>3707</v>
      </c>
      <c r="C1772" t="s">
        <v>3708</v>
      </c>
      <c r="D1772" s="13">
        <v>43808</v>
      </c>
      <c r="E1772">
        <v>1013.19</v>
      </c>
      <c r="F1772">
        <v>5</v>
      </c>
      <c r="G1772">
        <v>964.94</v>
      </c>
      <c r="H1772">
        <v>0</v>
      </c>
      <c r="I1772">
        <v>24.12</v>
      </c>
      <c r="J1772">
        <v>24.12</v>
      </c>
      <c r="K1772">
        <v>0</v>
      </c>
      <c r="L1772" t="s">
        <v>31</v>
      </c>
    </row>
    <row r="1773" spans="2:12" x14ac:dyDescent="0.25">
      <c r="B1773" t="s">
        <v>3709</v>
      </c>
      <c r="C1773" t="s">
        <v>3710</v>
      </c>
      <c r="D1773" s="13">
        <v>43808</v>
      </c>
      <c r="E1773">
        <v>1964.79</v>
      </c>
      <c r="F1773">
        <v>5</v>
      </c>
      <c r="G1773">
        <v>1598.43</v>
      </c>
      <c r="H1773">
        <v>0</v>
      </c>
      <c r="I1773">
        <v>39.96</v>
      </c>
      <c r="J1773">
        <v>39.96</v>
      </c>
      <c r="K1773">
        <v>0</v>
      </c>
      <c r="L1773" t="s">
        <v>31</v>
      </c>
    </row>
    <row r="1774" spans="2:12" x14ac:dyDescent="0.25">
      <c r="B1774" t="s">
        <v>3709</v>
      </c>
      <c r="C1774" t="s">
        <v>3710</v>
      </c>
      <c r="D1774" s="13">
        <v>43808</v>
      </c>
      <c r="E1774">
        <v>1964.79</v>
      </c>
      <c r="F1774">
        <v>18</v>
      </c>
      <c r="G1774">
        <v>242.75</v>
      </c>
      <c r="H1774">
        <v>0</v>
      </c>
      <c r="I1774">
        <v>21.85</v>
      </c>
      <c r="J1774">
        <v>21.85</v>
      </c>
      <c r="K1774">
        <v>0</v>
      </c>
      <c r="L1774" t="s">
        <v>31</v>
      </c>
    </row>
    <row r="1775" spans="2:12" x14ac:dyDescent="0.25">
      <c r="B1775" t="s">
        <v>3711</v>
      </c>
      <c r="C1775" t="s">
        <v>3712</v>
      </c>
      <c r="D1775" s="13">
        <v>43808</v>
      </c>
      <c r="E1775">
        <v>248.02</v>
      </c>
      <c r="F1775">
        <v>5</v>
      </c>
      <c r="G1775">
        <v>236.21</v>
      </c>
      <c r="H1775">
        <v>0</v>
      </c>
      <c r="I1775">
        <v>5.91</v>
      </c>
      <c r="J1775">
        <v>5.91</v>
      </c>
      <c r="K1775">
        <v>0</v>
      </c>
      <c r="L1775" t="s">
        <v>31</v>
      </c>
    </row>
    <row r="1776" spans="2:12" x14ac:dyDescent="0.25">
      <c r="B1776" t="s">
        <v>2333</v>
      </c>
      <c r="C1776" t="s">
        <v>3713</v>
      </c>
      <c r="D1776" s="13">
        <v>43808</v>
      </c>
      <c r="E1776">
        <v>1488.14</v>
      </c>
      <c r="F1776">
        <v>5</v>
      </c>
      <c r="G1776">
        <v>1417.28</v>
      </c>
      <c r="H1776">
        <v>0</v>
      </c>
      <c r="I1776">
        <v>35.43</v>
      </c>
      <c r="J1776">
        <v>35.43</v>
      </c>
      <c r="K1776">
        <v>0</v>
      </c>
      <c r="L1776" t="s">
        <v>31</v>
      </c>
    </row>
    <row r="1777" spans="2:12" x14ac:dyDescent="0.25">
      <c r="B1777" t="s">
        <v>2340</v>
      </c>
      <c r="C1777" t="s">
        <v>3714</v>
      </c>
      <c r="D1777" s="13">
        <v>43808</v>
      </c>
      <c r="E1777">
        <v>2432.85</v>
      </c>
      <c r="F1777">
        <v>0</v>
      </c>
      <c r="G1777">
        <v>358.23</v>
      </c>
      <c r="H1777">
        <v>0</v>
      </c>
      <c r="I1777">
        <v>0</v>
      </c>
      <c r="J1777">
        <v>0</v>
      </c>
      <c r="K1777">
        <v>0</v>
      </c>
      <c r="L1777" t="s">
        <v>31</v>
      </c>
    </row>
    <row r="1778" spans="2:12" x14ac:dyDescent="0.25">
      <c r="B1778" t="s">
        <v>2340</v>
      </c>
      <c r="C1778" t="s">
        <v>3714</v>
      </c>
      <c r="D1778" s="13">
        <v>43808</v>
      </c>
      <c r="E1778">
        <v>2432.85</v>
      </c>
      <c r="F1778">
        <v>5</v>
      </c>
      <c r="G1778">
        <v>1310.24</v>
      </c>
      <c r="H1778">
        <v>0</v>
      </c>
      <c r="I1778">
        <v>32.76</v>
      </c>
      <c r="J1778">
        <v>32.76</v>
      </c>
      <c r="K1778">
        <v>0</v>
      </c>
      <c r="L1778" t="s">
        <v>31</v>
      </c>
    </row>
    <row r="1779" spans="2:12" x14ac:dyDescent="0.25">
      <c r="B1779" t="s">
        <v>2340</v>
      </c>
      <c r="C1779" t="s">
        <v>3714</v>
      </c>
      <c r="D1779" s="13">
        <v>43808</v>
      </c>
      <c r="E1779">
        <v>2432.85</v>
      </c>
      <c r="F1779">
        <v>12</v>
      </c>
      <c r="G1779">
        <v>623.99</v>
      </c>
      <c r="H1779">
        <v>0</v>
      </c>
      <c r="I1779">
        <v>37.44</v>
      </c>
      <c r="J1779">
        <v>37.44</v>
      </c>
      <c r="K1779">
        <v>0</v>
      </c>
      <c r="L1779" t="s">
        <v>31</v>
      </c>
    </row>
    <row r="1780" spans="2:12" x14ac:dyDescent="0.25">
      <c r="B1780" t="s">
        <v>2337</v>
      </c>
      <c r="C1780" t="s">
        <v>3715</v>
      </c>
      <c r="D1780" s="13">
        <v>43808</v>
      </c>
      <c r="E1780">
        <v>381.17</v>
      </c>
      <c r="F1780">
        <v>5</v>
      </c>
      <c r="G1780">
        <v>236.21</v>
      </c>
      <c r="H1780">
        <v>0</v>
      </c>
      <c r="I1780">
        <v>5.91</v>
      </c>
      <c r="J1780">
        <v>5.91</v>
      </c>
      <c r="K1780">
        <v>0</v>
      </c>
      <c r="L1780" t="s">
        <v>31</v>
      </c>
    </row>
    <row r="1781" spans="2:12" x14ac:dyDescent="0.25">
      <c r="B1781" t="s">
        <v>2337</v>
      </c>
      <c r="C1781" t="s">
        <v>3715</v>
      </c>
      <c r="D1781" s="13">
        <v>43808</v>
      </c>
      <c r="E1781">
        <v>381.17</v>
      </c>
      <c r="F1781">
        <v>12</v>
      </c>
      <c r="G1781">
        <v>118.89</v>
      </c>
      <c r="H1781">
        <v>0</v>
      </c>
      <c r="I1781">
        <v>7.13</v>
      </c>
      <c r="J1781">
        <v>7.13</v>
      </c>
      <c r="K1781">
        <v>0</v>
      </c>
      <c r="L1781" t="s">
        <v>31</v>
      </c>
    </row>
    <row r="1782" spans="2:12" x14ac:dyDescent="0.25">
      <c r="B1782" t="s">
        <v>3716</v>
      </c>
      <c r="C1782" t="s">
        <v>3717</v>
      </c>
      <c r="D1782" s="13">
        <v>43808</v>
      </c>
      <c r="E1782">
        <v>1488.14</v>
      </c>
      <c r="F1782">
        <v>5</v>
      </c>
      <c r="G1782">
        <v>1417.28</v>
      </c>
      <c r="H1782">
        <v>0</v>
      </c>
      <c r="I1782">
        <v>35.43</v>
      </c>
      <c r="J1782">
        <v>35.43</v>
      </c>
      <c r="K1782">
        <v>0</v>
      </c>
      <c r="L1782" t="s">
        <v>31</v>
      </c>
    </row>
    <row r="1783" spans="2:12" x14ac:dyDescent="0.25">
      <c r="B1783" t="s">
        <v>2439</v>
      </c>
      <c r="C1783" t="s">
        <v>3718</v>
      </c>
      <c r="D1783" s="13">
        <v>43808</v>
      </c>
      <c r="E1783">
        <v>2300.56</v>
      </c>
      <c r="F1783">
        <v>5</v>
      </c>
      <c r="G1783">
        <v>1561.48</v>
      </c>
      <c r="H1783">
        <v>0</v>
      </c>
      <c r="I1783">
        <v>39.04</v>
      </c>
      <c r="J1783">
        <v>39.04</v>
      </c>
      <c r="K1783">
        <v>0</v>
      </c>
      <c r="L1783" t="s">
        <v>31</v>
      </c>
    </row>
    <row r="1784" spans="2:12" x14ac:dyDescent="0.25">
      <c r="B1784" t="s">
        <v>2439</v>
      </c>
      <c r="C1784" t="s">
        <v>3718</v>
      </c>
      <c r="D1784" s="13">
        <v>43808</v>
      </c>
      <c r="E1784">
        <v>2300.56</v>
      </c>
      <c r="F1784">
        <v>12</v>
      </c>
      <c r="G1784">
        <v>590.19000000000005</v>
      </c>
      <c r="H1784">
        <v>0</v>
      </c>
      <c r="I1784">
        <v>35.409999999999997</v>
      </c>
      <c r="J1784">
        <v>35.409999999999997</v>
      </c>
      <c r="K1784">
        <v>0</v>
      </c>
      <c r="L1784" t="s">
        <v>31</v>
      </c>
    </row>
    <row r="1785" spans="2:12" x14ac:dyDescent="0.25">
      <c r="B1785" t="s">
        <v>3719</v>
      </c>
      <c r="C1785" t="s">
        <v>3720</v>
      </c>
      <c r="D1785" s="13">
        <v>43808</v>
      </c>
      <c r="E1785">
        <v>496.04</v>
      </c>
      <c r="F1785">
        <v>5</v>
      </c>
      <c r="G1785">
        <v>472.43</v>
      </c>
      <c r="H1785">
        <v>0</v>
      </c>
      <c r="I1785">
        <v>11.81</v>
      </c>
      <c r="J1785">
        <v>11.81</v>
      </c>
      <c r="K1785">
        <v>0</v>
      </c>
      <c r="L1785" t="s">
        <v>31</v>
      </c>
    </row>
    <row r="1786" spans="2:12" x14ac:dyDescent="0.25">
      <c r="B1786" t="s">
        <v>3721</v>
      </c>
      <c r="C1786" t="s">
        <v>3722</v>
      </c>
      <c r="D1786" s="13">
        <v>43808</v>
      </c>
      <c r="E1786">
        <v>248.02</v>
      </c>
      <c r="F1786">
        <v>5</v>
      </c>
      <c r="G1786">
        <v>236.21</v>
      </c>
      <c r="H1786">
        <v>0</v>
      </c>
      <c r="I1786">
        <v>5.91</v>
      </c>
      <c r="J1786">
        <v>5.91</v>
      </c>
      <c r="K1786">
        <v>0</v>
      </c>
      <c r="L1786" t="s">
        <v>31</v>
      </c>
    </row>
    <row r="1787" spans="2:12" x14ac:dyDescent="0.25">
      <c r="B1787" t="s">
        <v>3723</v>
      </c>
      <c r="C1787" t="s">
        <v>3724</v>
      </c>
      <c r="D1787" s="13">
        <v>43808</v>
      </c>
      <c r="E1787">
        <v>2094.39</v>
      </c>
      <c r="F1787">
        <v>0</v>
      </c>
      <c r="G1787">
        <v>358.23</v>
      </c>
      <c r="H1787">
        <v>0</v>
      </c>
      <c r="I1787">
        <v>0</v>
      </c>
      <c r="J1787">
        <v>0</v>
      </c>
      <c r="K1787">
        <v>0</v>
      </c>
      <c r="L1787" t="s">
        <v>31</v>
      </c>
    </row>
    <row r="1788" spans="2:12" x14ac:dyDescent="0.25">
      <c r="B1788" t="s">
        <v>3723</v>
      </c>
      <c r="C1788" t="s">
        <v>3724</v>
      </c>
      <c r="D1788" s="13">
        <v>43808</v>
      </c>
      <c r="E1788">
        <v>2094.39</v>
      </c>
      <c r="F1788">
        <v>5</v>
      </c>
      <c r="G1788">
        <v>1653.49</v>
      </c>
      <c r="H1788">
        <v>0</v>
      </c>
      <c r="I1788">
        <v>41.34</v>
      </c>
      <c r="J1788">
        <v>41.34</v>
      </c>
      <c r="K1788">
        <v>0</v>
      </c>
      <c r="L1788" t="s">
        <v>31</v>
      </c>
    </row>
    <row r="1789" spans="2:12" x14ac:dyDescent="0.25">
      <c r="B1789" t="s">
        <v>2283</v>
      </c>
      <c r="C1789" t="s">
        <v>3725</v>
      </c>
      <c r="D1789" s="13">
        <v>43808</v>
      </c>
      <c r="E1789">
        <v>485.88</v>
      </c>
      <c r="F1789">
        <v>5</v>
      </c>
      <c r="G1789">
        <v>462.75</v>
      </c>
      <c r="H1789">
        <v>0</v>
      </c>
      <c r="I1789">
        <v>11.57</v>
      </c>
      <c r="J1789">
        <v>11.57</v>
      </c>
      <c r="K1789">
        <v>0</v>
      </c>
      <c r="L1789" t="s">
        <v>31</v>
      </c>
    </row>
    <row r="1790" spans="2:12" x14ac:dyDescent="0.25">
      <c r="B1790" t="s">
        <v>3726</v>
      </c>
      <c r="C1790" t="s">
        <v>3727</v>
      </c>
      <c r="D1790" s="13">
        <v>43808</v>
      </c>
      <c r="E1790">
        <v>240.56</v>
      </c>
      <c r="F1790">
        <v>5</v>
      </c>
      <c r="G1790">
        <v>229.11</v>
      </c>
      <c r="H1790">
        <v>0</v>
      </c>
      <c r="I1790">
        <v>5.73</v>
      </c>
      <c r="J1790">
        <v>5.73</v>
      </c>
      <c r="K1790">
        <v>0</v>
      </c>
      <c r="L1790" t="s">
        <v>31</v>
      </c>
    </row>
    <row r="1791" spans="2:12" x14ac:dyDescent="0.25">
      <c r="B1791" t="s">
        <v>3728</v>
      </c>
      <c r="C1791" t="s">
        <v>3729</v>
      </c>
      <c r="D1791" s="13">
        <v>43808</v>
      </c>
      <c r="E1791">
        <v>248.02</v>
      </c>
      <c r="F1791">
        <v>5</v>
      </c>
      <c r="G1791">
        <v>236.21</v>
      </c>
      <c r="H1791">
        <v>0</v>
      </c>
      <c r="I1791">
        <v>5.91</v>
      </c>
      <c r="J1791">
        <v>5.91</v>
      </c>
      <c r="K1791">
        <v>0</v>
      </c>
      <c r="L1791" t="s">
        <v>31</v>
      </c>
    </row>
    <row r="1792" spans="2:12" x14ac:dyDescent="0.25">
      <c r="B1792" t="s">
        <v>2305</v>
      </c>
      <c r="C1792" t="s">
        <v>3730</v>
      </c>
      <c r="D1792" s="13">
        <v>43808</v>
      </c>
      <c r="E1792">
        <v>4711.46</v>
      </c>
      <c r="F1792">
        <v>5</v>
      </c>
      <c r="G1792">
        <v>3926.74</v>
      </c>
      <c r="H1792">
        <v>0</v>
      </c>
      <c r="I1792">
        <v>98.17</v>
      </c>
      <c r="J1792">
        <v>98.17</v>
      </c>
      <c r="K1792">
        <v>0</v>
      </c>
      <c r="L1792" t="s">
        <v>31</v>
      </c>
    </row>
    <row r="1793" spans="2:12" x14ac:dyDescent="0.25">
      <c r="B1793" t="s">
        <v>2305</v>
      </c>
      <c r="C1793" t="s">
        <v>3730</v>
      </c>
      <c r="D1793" s="13">
        <v>43808</v>
      </c>
      <c r="E1793">
        <v>4711.46</v>
      </c>
      <c r="F1793">
        <v>12</v>
      </c>
      <c r="G1793">
        <v>525.34</v>
      </c>
      <c r="H1793">
        <v>0</v>
      </c>
      <c r="I1793">
        <v>31.52</v>
      </c>
      <c r="J1793">
        <v>31.52</v>
      </c>
      <c r="K1793">
        <v>0</v>
      </c>
      <c r="L1793" t="s">
        <v>31</v>
      </c>
    </row>
    <row r="1794" spans="2:12" x14ac:dyDescent="0.25">
      <c r="B1794" t="s">
        <v>3731</v>
      </c>
      <c r="C1794" t="s">
        <v>3732</v>
      </c>
      <c r="D1794" s="13">
        <v>43808</v>
      </c>
      <c r="E1794">
        <v>1488.14</v>
      </c>
      <c r="F1794">
        <v>5</v>
      </c>
      <c r="G1794">
        <v>1417.28</v>
      </c>
      <c r="H1794">
        <v>0</v>
      </c>
      <c r="I1794">
        <v>35.43</v>
      </c>
      <c r="J1794">
        <v>35.43</v>
      </c>
      <c r="K1794">
        <v>0</v>
      </c>
      <c r="L1794" t="s">
        <v>31</v>
      </c>
    </row>
    <row r="1795" spans="2:12" x14ac:dyDescent="0.25">
      <c r="B1795" t="s">
        <v>2667</v>
      </c>
      <c r="C1795" t="s">
        <v>3733</v>
      </c>
      <c r="D1795" s="13">
        <v>43808</v>
      </c>
      <c r="E1795">
        <v>1488.14</v>
      </c>
      <c r="F1795">
        <v>5</v>
      </c>
      <c r="G1795">
        <v>1417.28</v>
      </c>
      <c r="H1795">
        <v>0</v>
      </c>
      <c r="I1795">
        <v>35.43</v>
      </c>
      <c r="J1795">
        <v>35.43</v>
      </c>
      <c r="K1795">
        <v>0</v>
      </c>
      <c r="L1795" t="s">
        <v>31</v>
      </c>
    </row>
    <row r="1796" spans="2:12" x14ac:dyDescent="0.25">
      <c r="B1796" t="s">
        <v>3734</v>
      </c>
      <c r="C1796" t="s">
        <v>3735</v>
      </c>
      <c r="D1796" s="13">
        <v>43808</v>
      </c>
      <c r="E1796">
        <v>8447.6</v>
      </c>
      <c r="F1796">
        <v>5</v>
      </c>
      <c r="G1796">
        <v>8045.32</v>
      </c>
      <c r="H1796">
        <v>0</v>
      </c>
      <c r="I1796">
        <v>201.13</v>
      </c>
      <c r="J1796">
        <v>201.13</v>
      </c>
      <c r="K1796">
        <v>0</v>
      </c>
      <c r="L1796" t="s">
        <v>31</v>
      </c>
    </row>
    <row r="1797" spans="2:12" x14ac:dyDescent="0.25">
      <c r="B1797" t="s">
        <v>2435</v>
      </c>
      <c r="C1797" t="s">
        <v>3736</v>
      </c>
      <c r="D1797" s="13">
        <v>43808</v>
      </c>
      <c r="E1797">
        <v>7864.74</v>
      </c>
      <c r="F1797">
        <v>5</v>
      </c>
      <c r="G1797">
        <v>7490.23</v>
      </c>
      <c r="H1797">
        <v>0</v>
      </c>
      <c r="I1797">
        <v>187.26</v>
      </c>
      <c r="J1797">
        <v>187.26</v>
      </c>
      <c r="K1797">
        <v>0</v>
      </c>
      <c r="L1797" t="s">
        <v>31</v>
      </c>
    </row>
    <row r="1798" spans="2:12" x14ac:dyDescent="0.25">
      <c r="B1798" t="s">
        <v>3062</v>
      </c>
      <c r="C1798" t="s">
        <v>3737</v>
      </c>
      <c r="D1798" s="13">
        <v>43808</v>
      </c>
      <c r="E1798">
        <v>2931.51</v>
      </c>
      <c r="F1798">
        <v>5</v>
      </c>
      <c r="G1798">
        <v>2791.92</v>
      </c>
      <c r="H1798">
        <v>0</v>
      </c>
      <c r="I1798">
        <v>69.8</v>
      </c>
      <c r="J1798">
        <v>69.8</v>
      </c>
      <c r="K1798">
        <v>0</v>
      </c>
      <c r="L1798" t="s">
        <v>31</v>
      </c>
    </row>
    <row r="1799" spans="2:12" x14ac:dyDescent="0.25">
      <c r="B1799" t="s">
        <v>3738</v>
      </c>
      <c r="C1799" t="s">
        <v>3739</v>
      </c>
      <c r="D1799" s="13">
        <v>43808</v>
      </c>
      <c r="E1799">
        <v>1919.18</v>
      </c>
      <c r="F1799">
        <v>5</v>
      </c>
      <c r="G1799">
        <v>1133.82</v>
      </c>
      <c r="H1799">
        <v>0</v>
      </c>
      <c r="I1799">
        <v>28.35</v>
      </c>
      <c r="J1799">
        <v>28.35</v>
      </c>
      <c r="K1799">
        <v>0</v>
      </c>
      <c r="L1799" t="s">
        <v>31</v>
      </c>
    </row>
    <row r="1800" spans="2:12" x14ac:dyDescent="0.25">
      <c r="B1800" t="s">
        <v>3738</v>
      </c>
      <c r="C1800" t="s">
        <v>3739</v>
      </c>
      <c r="D1800" s="13">
        <v>43808</v>
      </c>
      <c r="E1800">
        <v>1919.18</v>
      </c>
      <c r="F1800">
        <v>12</v>
      </c>
      <c r="G1800">
        <v>650.59</v>
      </c>
      <c r="H1800">
        <v>0</v>
      </c>
      <c r="I1800">
        <v>39.04</v>
      </c>
      <c r="J1800">
        <v>39.04</v>
      </c>
      <c r="K1800">
        <v>0</v>
      </c>
      <c r="L1800" t="s">
        <v>31</v>
      </c>
    </row>
    <row r="1801" spans="2:12" x14ac:dyDescent="0.25">
      <c r="B1801" t="s">
        <v>3060</v>
      </c>
      <c r="C1801" t="s">
        <v>3740</v>
      </c>
      <c r="D1801" s="13">
        <v>43808</v>
      </c>
      <c r="E1801">
        <v>655.39</v>
      </c>
      <c r="F1801">
        <v>0</v>
      </c>
      <c r="G1801">
        <v>358.23</v>
      </c>
      <c r="H1801">
        <v>0</v>
      </c>
      <c r="I1801">
        <v>0</v>
      </c>
      <c r="J1801">
        <v>0</v>
      </c>
      <c r="K1801">
        <v>0</v>
      </c>
      <c r="L1801" t="s">
        <v>31</v>
      </c>
    </row>
    <row r="1802" spans="2:12" x14ac:dyDescent="0.25">
      <c r="B1802" t="s">
        <v>3060</v>
      </c>
      <c r="C1802" t="s">
        <v>3740</v>
      </c>
      <c r="D1802" s="13">
        <v>43808</v>
      </c>
      <c r="E1802">
        <v>655.39</v>
      </c>
      <c r="F1802">
        <v>12</v>
      </c>
      <c r="G1802">
        <v>265.33</v>
      </c>
      <c r="H1802">
        <v>0</v>
      </c>
      <c r="I1802">
        <v>15.92</v>
      </c>
      <c r="J1802">
        <v>15.92</v>
      </c>
      <c r="K1802">
        <v>0</v>
      </c>
      <c r="L1802" t="s">
        <v>31</v>
      </c>
    </row>
    <row r="1803" spans="2:12" x14ac:dyDescent="0.25">
      <c r="B1803" t="s">
        <v>3741</v>
      </c>
      <c r="C1803" t="s">
        <v>3742</v>
      </c>
      <c r="D1803" s="13">
        <v>43808</v>
      </c>
      <c r="E1803">
        <v>248.02</v>
      </c>
      <c r="F1803">
        <v>5</v>
      </c>
      <c r="G1803">
        <v>236.21</v>
      </c>
      <c r="H1803">
        <v>0</v>
      </c>
      <c r="I1803">
        <v>5.91</v>
      </c>
      <c r="J1803">
        <v>5.91</v>
      </c>
      <c r="K1803">
        <v>0</v>
      </c>
      <c r="L1803" t="s">
        <v>31</v>
      </c>
    </row>
    <row r="1804" spans="2:12" x14ac:dyDescent="0.25">
      <c r="B1804" t="s">
        <v>3064</v>
      </c>
      <c r="C1804" t="s">
        <v>3743</v>
      </c>
      <c r="D1804" s="13">
        <v>43808</v>
      </c>
      <c r="E1804">
        <v>248.02</v>
      </c>
      <c r="F1804">
        <v>5</v>
      </c>
      <c r="G1804">
        <v>236.21</v>
      </c>
      <c r="H1804">
        <v>0</v>
      </c>
      <c r="I1804">
        <v>5.91</v>
      </c>
      <c r="J1804">
        <v>5.91</v>
      </c>
      <c r="K1804">
        <v>0</v>
      </c>
      <c r="L1804" t="s">
        <v>31</v>
      </c>
    </row>
    <row r="1805" spans="2:12" x14ac:dyDescent="0.25">
      <c r="B1805" t="s">
        <v>3082</v>
      </c>
      <c r="C1805" t="s">
        <v>3744</v>
      </c>
      <c r="D1805" s="13">
        <v>43808</v>
      </c>
      <c r="E1805">
        <v>1488.14</v>
      </c>
      <c r="F1805">
        <v>5</v>
      </c>
      <c r="G1805">
        <v>1417.28</v>
      </c>
      <c r="H1805">
        <v>0</v>
      </c>
      <c r="I1805">
        <v>35.43</v>
      </c>
      <c r="J1805">
        <v>35.43</v>
      </c>
      <c r="K1805">
        <v>0</v>
      </c>
      <c r="L1805" t="s">
        <v>31</v>
      </c>
    </row>
    <row r="1806" spans="2:12" x14ac:dyDescent="0.25">
      <c r="B1806" t="s">
        <v>3745</v>
      </c>
      <c r="C1806" t="s">
        <v>3746</v>
      </c>
      <c r="D1806" s="13">
        <v>43808</v>
      </c>
      <c r="E1806">
        <v>248.02</v>
      </c>
      <c r="F1806">
        <v>5</v>
      </c>
      <c r="G1806">
        <v>236.21</v>
      </c>
      <c r="H1806">
        <v>0</v>
      </c>
      <c r="I1806">
        <v>5.91</v>
      </c>
      <c r="J1806">
        <v>5.91</v>
      </c>
      <c r="K1806">
        <v>0</v>
      </c>
      <c r="L1806" t="s">
        <v>31</v>
      </c>
    </row>
    <row r="1807" spans="2:12" x14ac:dyDescent="0.25">
      <c r="B1807" t="s">
        <v>3167</v>
      </c>
      <c r="C1807" t="s">
        <v>3747</v>
      </c>
      <c r="D1807" s="13">
        <v>43808</v>
      </c>
      <c r="E1807">
        <v>248.02</v>
      </c>
      <c r="F1807">
        <v>5</v>
      </c>
      <c r="G1807">
        <v>236.21</v>
      </c>
      <c r="H1807">
        <v>0</v>
      </c>
      <c r="I1807">
        <v>5.91</v>
      </c>
      <c r="J1807">
        <v>5.91</v>
      </c>
      <c r="K1807">
        <v>0</v>
      </c>
      <c r="L1807" t="s">
        <v>31</v>
      </c>
    </row>
    <row r="1808" spans="2:12" x14ac:dyDescent="0.25">
      <c r="B1808" t="s">
        <v>3086</v>
      </c>
      <c r="C1808" t="s">
        <v>3748</v>
      </c>
      <c r="D1808" s="13">
        <v>43808</v>
      </c>
      <c r="E1808">
        <v>248.02</v>
      </c>
      <c r="F1808">
        <v>5</v>
      </c>
      <c r="G1808">
        <v>236.21</v>
      </c>
      <c r="H1808">
        <v>0</v>
      </c>
      <c r="I1808">
        <v>5.91</v>
      </c>
      <c r="J1808">
        <v>5.91</v>
      </c>
      <c r="K1808">
        <v>0</v>
      </c>
      <c r="L1808" t="s">
        <v>31</v>
      </c>
    </row>
    <row r="1809" spans="2:12" x14ac:dyDescent="0.25">
      <c r="B1809" t="s">
        <v>3076</v>
      </c>
      <c r="C1809" t="s">
        <v>3749</v>
      </c>
      <c r="D1809" s="13">
        <v>43808</v>
      </c>
      <c r="E1809">
        <v>248.02</v>
      </c>
      <c r="F1809">
        <v>5</v>
      </c>
      <c r="G1809">
        <v>236.21</v>
      </c>
      <c r="H1809">
        <v>0</v>
      </c>
      <c r="I1809">
        <v>5.91</v>
      </c>
      <c r="J1809">
        <v>5.91</v>
      </c>
      <c r="K1809">
        <v>0</v>
      </c>
      <c r="L1809" t="s">
        <v>31</v>
      </c>
    </row>
    <row r="1810" spans="2:12" x14ac:dyDescent="0.25">
      <c r="B1810" t="s">
        <v>3750</v>
      </c>
      <c r="C1810" t="s">
        <v>3751</v>
      </c>
      <c r="D1810" s="13">
        <v>43808</v>
      </c>
      <c r="E1810">
        <v>1688.69</v>
      </c>
      <c r="F1810">
        <v>5</v>
      </c>
      <c r="G1810">
        <v>1325.27</v>
      </c>
      <c r="H1810">
        <v>0</v>
      </c>
      <c r="I1810">
        <v>33.130000000000003</v>
      </c>
      <c r="J1810">
        <v>33.130000000000003</v>
      </c>
      <c r="K1810">
        <v>0</v>
      </c>
      <c r="L1810" t="s">
        <v>31</v>
      </c>
    </row>
    <row r="1811" spans="2:12" x14ac:dyDescent="0.25">
      <c r="B1811" t="s">
        <v>3750</v>
      </c>
      <c r="C1811" t="s">
        <v>3751</v>
      </c>
      <c r="D1811" s="13">
        <v>43808</v>
      </c>
      <c r="E1811">
        <v>1688.69</v>
      </c>
      <c r="F1811">
        <v>12</v>
      </c>
      <c r="G1811">
        <v>265.33</v>
      </c>
      <c r="H1811">
        <v>0</v>
      </c>
      <c r="I1811">
        <v>15.92</v>
      </c>
      <c r="J1811">
        <v>15.92</v>
      </c>
      <c r="K1811">
        <v>0</v>
      </c>
      <c r="L1811" t="s">
        <v>31</v>
      </c>
    </row>
    <row r="1812" spans="2:12" x14ac:dyDescent="0.25">
      <c r="B1812" t="s">
        <v>3752</v>
      </c>
      <c r="C1812" t="s">
        <v>3753</v>
      </c>
      <c r="D1812" s="13">
        <v>43808</v>
      </c>
      <c r="E1812">
        <v>1966.69</v>
      </c>
      <c r="F1812">
        <v>0</v>
      </c>
      <c r="G1812">
        <v>358.23</v>
      </c>
      <c r="H1812">
        <v>0</v>
      </c>
      <c r="I1812">
        <v>0</v>
      </c>
      <c r="J1812">
        <v>0</v>
      </c>
      <c r="K1812">
        <v>0</v>
      </c>
      <c r="L1812" t="s">
        <v>31</v>
      </c>
    </row>
    <row r="1813" spans="2:12" x14ac:dyDescent="0.25">
      <c r="B1813" t="s">
        <v>3752</v>
      </c>
      <c r="C1813" t="s">
        <v>3753</v>
      </c>
      <c r="D1813" s="13">
        <v>43808</v>
      </c>
      <c r="E1813">
        <v>1966.69</v>
      </c>
      <c r="F1813">
        <v>5</v>
      </c>
      <c r="G1813">
        <v>1213.93</v>
      </c>
      <c r="H1813">
        <v>0</v>
      </c>
      <c r="I1813">
        <v>30.35</v>
      </c>
      <c r="J1813">
        <v>30.35</v>
      </c>
      <c r="K1813">
        <v>0</v>
      </c>
      <c r="L1813" t="s">
        <v>31</v>
      </c>
    </row>
    <row r="1814" spans="2:12" x14ac:dyDescent="0.25">
      <c r="B1814" t="s">
        <v>3752</v>
      </c>
      <c r="C1814" t="s">
        <v>3753</v>
      </c>
      <c r="D1814" s="13">
        <v>43808</v>
      </c>
      <c r="E1814">
        <v>1966.69</v>
      </c>
      <c r="F1814">
        <v>12</v>
      </c>
      <c r="G1814">
        <v>298.07</v>
      </c>
      <c r="H1814">
        <v>0</v>
      </c>
      <c r="I1814">
        <v>17.88</v>
      </c>
      <c r="J1814">
        <v>17.88</v>
      </c>
      <c r="K1814">
        <v>0</v>
      </c>
      <c r="L1814" t="s">
        <v>31</v>
      </c>
    </row>
    <row r="1815" spans="2:12" x14ac:dyDescent="0.25">
      <c r="B1815" t="s">
        <v>3572</v>
      </c>
      <c r="C1815" t="s">
        <v>3754</v>
      </c>
      <c r="D1815" s="13">
        <v>43808</v>
      </c>
      <c r="E1815">
        <v>545.65</v>
      </c>
      <c r="F1815">
        <v>5</v>
      </c>
      <c r="G1815">
        <v>519.66999999999996</v>
      </c>
      <c r="H1815">
        <v>0</v>
      </c>
      <c r="I1815">
        <v>12.99</v>
      </c>
      <c r="J1815">
        <v>12.99</v>
      </c>
      <c r="K1815">
        <v>0</v>
      </c>
      <c r="L1815" t="s">
        <v>31</v>
      </c>
    </row>
    <row r="1816" spans="2:12" x14ac:dyDescent="0.25">
      <c r="B1816" t="s">
        <v>3169</v>
      </c>
      <c r="C1816" t="s">
        <v>3755</v>
      </c>
      <c r="D1816" s="13">
        <v>43808</v>
      </c>
      <c r="E1816">
        <v>550.36</v>
      </c>
      <c r="F1816">
        <v>12</v>
      </c>
      <c r="G1816">
        <v>491.39</v>
      </c>
      <c r="H1816">
        <v>0</v>
      </c>
      <c r="I1816">
        <v>29.48</v>
      </c>
      <c r="J1816">
        <v>29.48</v>
      </c>
      <c r="K1816">
        <v>0</v>
      </c>
      <c r="L1816" t="s">
        <v>31</v>
      </c>
    </row>
    <row r="1817" spans="2:12" x14ac:dyDescent="0.25">
      <c r="B1817" t="s">
        <v>3756</v>
      </c>
      <c r="C1817" t="s">
        <v>3757</v>
      </c>
      <c r="D1817" s="13">
        <v>43808</v>
      </c>
      <c r="E1817">
        <v>3721.91</v>
      </c>
      <c r="F1817">
        <v>5</v>
      </c>
      <c r="G1817">
        <v>3502.42</v>
      </c>
      <c r="H1817">
        <v>0</v>
      </c>
      <c r="I1817">
        <v>87.56</v>
      </c>
      <c r="J1817">
        <v>87.56</v>
      </c>
      <c r="K1817">
        <v>0</v>
      </c>
      <c r="L1817" t="s">
        <v>31</v>
      </c>
    </row>
    <row r="1818" spans="2:12" x14ac:dyDescent="0.25">
      <c r="B1818" t="s">
        <v>3756</v>
      </c>
      <c r="C1818" t="s">
        <v>3757</v>
      </c>
      <c r="D1818" s="13">
        <v>43808</v>
      </c>
      <c r="E1818">
        <v>3721.91</v>
      </c>
      <c r="F1818">
        <v>12</v>
      </c>
      <c r="G1818">
        <v>39.630000000000003</v>
      </c>
      <c r="H1818">
        <v>0</v>
      </c>
      <c r="I1818">
        <v>2.38</v>
      </c>
      <c r="J1818">
        <v>2.38</v>
      </c>
      <c r="K1818">
        <v>0</v>
      </c>
      <c r="L1818" t="s">
        <v>31</v>
      </c>
    </row>
    <row r="1819" spans="2:12" x14ac:dyDescent="0.25">
      <c r="B1819" t="s">
        <v>3100</v>
      </c>
      <c r="C1819" t="s">
        <v>3758</v>
      </c>
      <c r="D1819" s="13">
        <v>43808</v>
      </c>
      <c r="E1819">
        <v>2412.31</v>
      </c>
      <c r="F1819">
        <v>5</v>
      </c>
      <c r="G1819">
        <v>1561.48</v>
      </c>
      <c r="H1819">
        <v>0</v>
      </c>
      <c r="I1819">
        <v>39.04</v>
      </c>
      <c r="J1819">
        <v>39.04</v>
      </c>
      <c r="K1819">
        <v>0</v>
      </c>
      <c r="L1819" t="s">
        <v>31</v>
      </c>
    </row>
    <row r="1820" spans="2:12" x14ac:dyDescent="0.25">
      <c r="B1820" t="s">
        <v>3100</v>
      </c>
      <c r="C1820" t="s">
        <v>3758</v>
      </c>
      <c r="D1820" s="13">
        <v>43808</v>
      </c>
      <c r="E1820">
        <v>2412.31</v>
      </c>
      <c r="F1820">
        <v>12</v>
      </c>
      <c r="G1820">
        <v>689.96</v>
      </c>
      <c r="H1820">
        <v>0</v>
      </c>
      <c r="I1820">
        <v>41.4</v>
      </c>
      <c r="J1820">
        <v>41.4</v>
      </c>
      <c r="K1820">
        <v>0</v>
      </c>
      <c r="L1820" t="s">
        <v>31</v>
      </c>
    </row>
    <row r="1821" spans="2:12" x14ac:dyDescent="0.25">
      <c r="B1821" t="s">
        <v>3759</v>
      </c>
      <c r="C1821" t="s">
        <v>3760</v>
      </c>
      <c r="D1821" s="13">
        <v>43808</v>
      </c>
      <c r="E1821">
        <v>248.02</v>
      </c>
      <c r="F1821">
        <v>5</v>
      </c>
      <c r="G1821">
        <v>236.21</v>
      </c>
      <c r="H1821">
        <v>0</v>
      </c>
      <c r="I1821">
        <v>5.91</v>
      </c>
      <c r="J1821">
        <v>5.91</v>
      </c>
      <c r="K1821">
        <v>0</v>
      </c>
      <c r="L1821" t="s">
        <v>31</v>
      </c>
    </row>
    <row r="1822" spans="2:12" x14ac:dyDescent="0.25">
      <c r="B1822" t="s">
        <v>3088</v>
      </c>
      <c r="C1822" t="s">
        <v>3761</v>
      </c>
      <c r="D1822" s="13">
        <v>43808</v>
      </c>
      <c r="E1822">
        <v>2976.28</v>
      </c>
      <c r="F1822">
        <v>5</v>
      </c>
      <c r="G1822">
        <v>2834.56</v>
      </c>
      <c r="H1822">
        <v>0</v>
      </c>
      <c r="I1822">
        <v>70.86</v>
      </c>
      <c r="J1822">
        <v>70.86</v>
      </c>
      <c r="K1822">
        <v>0</v>
      </c>
      <c r="L1822" t="s">
        <v>31</v>
      </c>
    </row>
    <row r="1823" spans="2:12" x14ac:dyDescent="0.25">
      <c r="B1823" t="s">
        <v>3762</v>
      </c>
      <c r="C1823" t="s">
        <v>3763</v>
      </c>
      <c r="D1823" s="13">
        <v>43808</v>
      </c>
      <c r="E1823">
        <v>496.05</v>
      </c>
      <c r="F1823">
        <v>5</v>
      </c>
      <c r="G1823">
        <v>472.43</v>
      </c>
      <c r="H1823">
        <v>0</v>
      </c>
      <c r="I1823">
        <v>11.81</v>
      </c>
      <c r="J1823">
        <v>11.81</v>
      </c>
      <c r="K1823">
        <v>0</v>
      </c>
      <c r="L1823" t="s">
        <v>31</v>
      </c>
    </row>
    <row r="1824" spans="2:12" x14ac:dyDescent="0.25">
      <c r="B1824" t="s">
        <v>3764</v>
      </c>
      <c r="C1824" t="s">
        <v>3765</v>
      </c>
      <c r="D1824" s="13">
        <v>43808</v>
      </c>
      <c r="E1824">
        <v>1488.14</v>
      </c>
      <c r="F1824">
        <v>5</v>
      </c>
      <c r="G1824">
        <v>1417.28</v>
      </c>
      <c r="H1824">
        <v>0</v>
      </c>
      <c r="I1824">
        <v>35.43</v>
      </c>
      <c r="J1824">
        <v>35.43</v>
      </c>
      <c r="K1824">
        <v>0</v>
      </c>
      <c r="L1824" t="s">
        <v>31</v>
      </c>
    </row>
    <row r="1825" spans="2:12" x14ac:dyDescent="0.25">
      <c r="B1825" t="s">
        <v>3766</v>
      </c>
      <c r="C1825" t="s">
        <v>3767</v>
      </c>
      <c r="D1825" s="13">
        <v>43808</v>
      </c>
      <c r="E1825">
        <v>1488.14</v>
      </c>
      <c r="F1825">
        <v>5</v>
      </c>
      <c r="G1825">
        <v>1417.28</v>
      </c>
      <c r="H1825">
        <v>0</v>
      </c>
      <c r="I1825">
        <v>35.43</v>
      </c>
      <c r="J1825">
        <v>35.43</v>
      </c>
      <c r="K1825">
        <v>0</v>
      </c>
      <c r="L1825" t="s">
        <v>31</v>
      </c>
    </row>
    <row r="1826" spans="2:12" x14ac:dyDescent="0.25">
      <c r="B1826" t="s">
        <v>3768</v>
      </c>
      <c r="C1826" t="s">
        <v>3769</v>
      </c>
      <c r="D1826" s="13">
        <v>43808</v>
      </c>
      <c r="E1826">
        <v>1736.16</v>
      </c>
      <c r="F1826">
        <v>5</v>
      </c>
      <c r="G1826">
        <v>1653.49</v>
      </c>
      <c r="H1826">
        <v>0</v>
      </c>
      <c r="I1826">
        <v>41.34</v>
      </c>
      <c r="J1826">
        <v>41.34</v>
      </c>
      <c r="K1826">
        <v>0</v>
      </c>
      <c r="L1826" t="s">
        <v>31</v>
      </c>
    </row>
    <row r="1827" spans="2:12" x14ac:dyDescent="0.25">
      <c r="B1827" t="s">
        <v>3770</v>
      </c>
      <c r="C1827" t="s">
        <v>3771</v>
      </c>
      <c r="D1827" s="13">
        <v>43808</v>
      </c>
      <c r="E1827">
        <v>1488.14</v>
      </c>
      <c r="F1827">
        <v>5</v>
      </c>
      <c r="G1827">
        <v>1417.28</v>
      </c>
      <c r="H1827">
        <v>0</v>
      </c>
      <c r="I1827">
        <v>35.43</v>
      </c>
      <c r="J1827">
        <v>35.43</v>
      </c>
      <c r="K1827">
        <v>0</v>
      </c>
      <c r="L1827" t="s">
        <v>31</v>
      </c>
    </row>
    <row r="1828" spans="2:12" x14ac:dyDescent="0.25">
      <c r="B1828" t="s">
        <v>3772</v>
      </c>
      <c r="C1828" t="s">
        <v>3773</v>
      </c>
      <c r="D1828" s="13">
        <v>43808</v>
      </c>
      <c r="E1828">
        <v>248.02</v>
      </c>
      <c r="F1828">
        <v>5</v>
      </c>
      <c r="G1828">
        <v>236.21</v>
      </c>
      <c r="H1828">
        <v>0</v>
      </c>
      <c r="I1828">
        <v>5.91</v>
      </c>
      <c r="J1828">
        <v>5.91</v>
      </c>
      <c r="K1828">
        <v>0</v>
      </c>
      <c r="L1828" t="s">
        <v>31</v>
      </c>
    </row>
    <row r="1829" spans="2:12" x14ac:dyDescent="0.25">
      <c r="B1829" t="s">
        <v>2257</v>
      </c>
      <c r="C1829" t="s">
        <v>3774</v>
      </c>
      <c r="D1829" s="13">
        <v>43808</v>
      </c>
      <c r="E1829">
        <v>449.04</v>
      </c>
      <c r="F1829">
        <v>5</v>
      </c>
      <c r="G1829">
        <v>427.66</v>
      </c>
      <c r="H1829">
        <v>0</v>
      </c>
      <c r="I1829">
        <v>10.69</v>
      </c>
      <c r="J1829">
        <v>10.69</v>
      </c>
      <c r="K1829">
        <v>0</v>
      </c>
      <c r="L1829" t="s">
        <v>31</v>
      </c>
    </row>
    <row r="1830" spans="2:12" x14ac:dyDescent="0.25">
      <c r="B1830" t="s">
        <v>3775</v>
      </c>
      <c r="C1830" t="s">
        <v>3776</v>
      </c>
      <c r="D1830" s="13">
        <v>43808</v>
      </c>
      <c r="E1830">
        <v>1984.19</v>
      </c>
      <c r="F1830">
        <v>5</v>
      </c>
      <c r="G1830">
        <v>1889.71</v>
      </c>
      <c r="H1830">
        <v>0</v>
      </c>
      <c r="I1830">
        <v>47.24</v>
      </c>
      <c r="J1830">
        <v>47.24</v>
      </c>
      <c r="K1830">
        <v>0</v>
      </c>
      <c r="L1830" t="s">
        <v>31</v>
      </c>
    </row>
    <row r="1831" spans="2:12" x14ac:dyDescent="0.25">
      <c r="B1831" t="s">
        <v>3777</v>
      </c>
      <c r="C1831" t="s">
        <v>3778</v>
      </c>
      <c r="D1831" s="13">
        <v>43808</v>
      </c>
      <c r="E1831">
        <v>544.64</v>
      </c>
      <c r="F1831">
        <v>5</v>
      </c>
      <c r="G1831">
        <v>518.70000000000005</v>
      </c>
      <c r="H1831">
        <v>0</v>
      </c>
      <c r="I1831">
        <v>12.97</v>
      </c>
      <c r="J1831">
        <v>12.97</v>
      </c>
      <c r="K1831">
        <v>0</v>
      </c>
      <c r="L1831" t="s">
        <v>31</v>
      </c>
    </row>
    <row r="1832" spans="2:12" x14ac:dyDescent="0.25">
      <c r="B1832" t="s">
        <v>3779</v>
      </c>
      <c r="C1832" t="s">
        <v>3780</v>
      </c>
      <c r="D1832" s="13">
        <v>43808</v>
      </c>
      <c r="E1832">
        <v>358.23</v>
      </c>
      <c r="F1832">
        <v>0</v>
      </c>
      <c r="G1832">
        <v>358.23</v>
      </c>
      <c r="H1832">
        <v>0</v>
      </c>
      <c r="I1832">
        <v>0</v>
      </c>
      <c r="J1832">
        <v>0</v>
      </c>
      <c r="K1832">
        <v>0</v>
      </c>
      <c r="L1832" t="s">
        <v>31</v>
      </c>
    </row>
    <row r="1833" spans="2:12" x14ac:dyDescent="0.25">
      <c r="B1833" t="s">
        <v>3781</v>
      </c>
      <c r="C1833" t="s">
        <v>3782</v>
      </c>
      <c r="D1833" s="13">
        <v>43808</v>
      </c>
      <c r="E1833">
        <v>606.25</v>
      </c>
      <c r="F1833">
        <v>0</v>
      </c>
      <c r="G1833">
        <v>358.23</v>
      </c>
      <c r="H1833">
        <v>0</v>
      </c>
      <c r="I1833">
        <v>0</v>
      </c>
      <c r="J1833">
        <v>0</v>
      </c>
      <c r="K1833">
        <v>0</v>
      </c>
      <c r="L1833" t="s">
        <v>31</v>
      </c>
    </row>
    <row r="1834" spans="2:12" x14ac:dyDescent="0.25">
      <c r="B1834" t="s">
        <v>3781</v>
      </c>
      <c r="C1834" t="s">
        <v>3782</v>
      </c>
      <c r="D1834" s="13">
        <v>43808</v>
      </c>
      <c r="E1834">
        <v>606.25</v>
      </c>
      <c r="F1834">
        <v>5</v>
      </c>
      <c r="G1834">
        <v>236.21</v>
      </c>
      <c r="H1834">
        <v>0</v>
      </c>
      <c r="I1834">
        <v>5.91</v>
      </c>
      <c r="J1834">
        <v>5.91</v>
      </c>
      <c r="K1834">
        <v>0</v>
      </c>
      <c r="L1834" t="s">
        <v>31</v>
      </c>
    </row>
    <row r="1835" spans="2:12" x14ac:dyDescent="0.25">
      <c r="B1835" t="s">
        <v>3783</v>
      </c>
      <c r="C1835" t="s">
        <v>3784</v>
      </c>
      <c r="D1835" s="13">
        <v>43808</v>
      </c>
      <c r="E1835">
        <v>420.81</v>
      </c>
      <c r="F1835">
        <v>5</v>
      </c>
      <c r="G1835">
        <v>400.77</v>
      </c>
      <c r="H1835">
        <v>0</v>
      </c>
      <c r="I1835">
        <v>10.02</v>
      </c>
      <c r="J1835">
        <v>10.02</v>
      </c>
      <c r="K1835">
        <v>0</v>
      </c>
      <c r="L1835" t="s">
        <v>31</v>
      </c>
    </row>
    <row r="1836" spans="2:12" x14ac:dyDescent="0.25">
      <c r="B1836" t="s">
        <v>3785</v>
      </c>
      <c r="C1836" t="s">
        <v>3786</v>
      </c>
      <c r="D1836" s="13">
        <v>43808</v>
      </c>
      <c r="E1836">
        <v>358.23</v>
      </c>
      <c r="F1836">
        <v>0</v>
      </c>
      <c r="G1836">
        <v>358.23</v>
      </c>
      <c r="H1836">
        <v>0</v>
      </c>
      <c r="I1836">
        <v>0</v>
      </c>
      <c r="J1836">
        <v>0</v>
      </c>
      <c r="K1836">
        <v>0</v>
      </c>
      <c r="L1836" t="s">
        <v>31</v>
      </c>
    </row>
    <row r="1837" spans="2:12" x14ac:dyDescent="0.25">
      <c r="B1837" t="s">
        <v>2271</v>
      </c>
      <c r="C1837" t="s">
        <v>3787</v>
      </c>
      <c r="D1837" s="13">
        <v>43808</v>
      </c>
      <c r="E1837">
        <v>868.08</v>
      </c>
      <c r="F1837">
        <v>5</v>
      </c>
      <c r="G1837">
        <v>826.75</v>
      </c>
      <c r="H1837">
        <v>0</v>
      </c>
      <c r="I1837">
        <v>20.67</v>
      </c>
      <c r="J1837">
        <v>20.67</v>
      </c>
      <c r="K1837">
        <v>0</v>
      </c>
      <c r="L1837" t="s">
        <v>31</v>
      </c>
    </row>
    <row r="1838" spans="2:12" x14ac:dyDescent="0.25">
      <c r="B1838" t="s">
        <v>3788</v>
      </c>
      <c r="C1838" t="s">
        <v>3789</v>
      </c>
      <c r="D1838" s="13">
        <v>43808</v>
      </c>
      <c r="E1838">
        <v>2733.67</v>
      </c>
      <c r="F1838">
        <v>5</v>
      </c>
      <c r="G1838">
        <v>2299.35</v>
      </c>
      <c r="H1838">
        <v>0</v>
      </c>
      <c r="I1838">
        <v>57.48</v>
      </c>
      <c r="J1838">
        <v>57.48</v>
      </c>
      <c r="K1838">
        <v>0</v>
      </c>
      <c r="L1838" t="s">
        <v>31</v>
      </c>
    </row>
    <row r="1839" spans="2:12" x14ac:dyDescent="0.25">
      <c r="B1839" t="s">
        <v>3788</v>
      </c>
      <c r="C1839" t="s">
        <v>3789</v>
      </c>
      <c r="D1839" s="13">
        <v>43808</v>
      </c>
      <c r="E1839">
        <v>2733.67</v>
      </c>
      <c r="F1839">
        <v>12</v>
      </c>
      <c r="G1839">
        <v>285.14</v>
      </c>
      <c r="H1839">
        <v>0</v>
      </c>
      <c r="I1839">
        <v>17.11</v>
      </c>
      <c r="J1839">
        <v>17.11</v>
      </c>
      <c r="K1839">
        <v>0</v>
      </c>
      <c r="L1839" t="s">
        <v>31</v>
      </c>
    </row>
    <row r="1840" spans="2:12" x14ac:dyDescent="0.25">
      <c r="B1840" t="s">
        <v>3790</v>
      </c>
      <c r="C1840" t="s">
        <v>3791</v>
      </c>
      <c r="D1840" s="13">
        <v>43808</v>
      </c>
      <c r="E1840">
        <v>992.1</v>
      </c>
      <c r="F1840">
        <v>5</v>
      </c>
      <c r="G1840">
        <v>944.85</v>
      </c>
      <c r="H1840">
        <v>0</v>
      </c>
      <c r="I1840">
        <v>23.62</v>
      </c>
      <c r="J1840">
        <v>23.62</v>
      </c>
      <c r="K1840">
        <v>0</v>
      </c>
      <c r="L1840" t="s">
        <v>31</v>
      </c>
    </row>
    <row r="1841" spans="2:12" x14ac:dyDescent="0.25">
      <c r="B1841" t="s">
        <v>3050</v>
      </c>
      <c r="C1841" t="s">
        <v>3792</v>
      </c>
      <c r="D1841" s="13">
        <v>43808</v>
      </c>
      <c r="E1841">
        <v>595.26</v>
      </c>
      <c r="F1841">
        <v>5</v>
      </c>
      <c r="G1841">
        <v>566.91</v>
      </c>
      <c r="H1841">
        <v>0</v>
      </c>
      <c r="I1841">
        <v>14.17</v>
      </c>
      <c r="J1841">
        <v>14.17</v>
      </c>
      <c r="K1841">
        <v>0</v>
      </c>
      <c r="L1841" t="s">
        <v>31</v>
      </c>
    </row>
    <row r="1842" spans="2:12" x14ac:dyDescent="0.25">
      <c r="B1842" t="s">
        <v>3793</v>
      </c>
      <c r="C1842" t="s">
        <v>3794</v>
      </c>
      <c r="D1842" s="13">
        <v>43808</v>
      </c>
      <c r="E1842">
        <v>2976.28</v>
      </c>
      <c r="F1842">
        <v>5</v>
      </c>
      <c r="G1842">
        <v>2834.56</v>
      </c>
      <c r="H1842">
        <v>0</v>
      </c>
      <c r="I1842">
        <v>70.86</v>
      </c>
      <c r="J1842">
        <v>70.86</v>
      </c>
      <c r="K1842">
        <v>0</v>
      </c>
      <c r="L1842" t="s">
        <v>31</v>
      </c>
    </row>
    <row r="1843" spans="2:12" x14ac:dyDescent="0.25">
      <c r="B1843" t="s">
        <v>3795</v>
      </c>
      <c r="C1843" t="s">
        <v>3796</v>
      </c>
      <c r="D1843" s="13">
        <v>43808</v>
      </c>
      <c r="E1843">
        <v>2548.62</v>
      </c>
      <c r="F1843">
        <v>0</v>
      </c>
      <c r="G1843">
        <v>358.23</v>
      </c>
      <c r="H1843">
        <v>0</v>
      </c>
      <c r="I1843">
        <v>0</v>
      </c>
      <c r="J1843">
        <v>0</v>
      </c>
      <c r="K1843">
        <v>0</v>
      </c>
      <c r="L1843" t="s">
        <v>31</v>
      </c>
    </row>
    <row r="1844" spans="2:12" x14ac:dyDescent="0.25">
      <c r="B1844" t="s">
        <v>3795</v>
      </c>
      <c r="C1844" t="s">
        <v>3796</v>
      </c>
      <c r="D1844" s="13">
        <v>43808</v>
      </c>
      <c r="E1844">
        <v>2548.62</v>
      </c>
      <c r="F1844">
        <v>5</v>
      </c>
      <c r="G1844">
        <v>1561.48</v>
      </c>
      <c r="H1844">
        <v>0</v>
      </c>
      <c r="I1844">
        <v>39.04</v>
      </c>
      <c r="J1844">
        <v>39.04</v>
      </c>
      <c r="K1844">
        <v>0</v>
      </c>
      <c r="L1844" t="s">
        <v>31</v>
      </c>
    </row>
    <row r="1845" spans="2:12" x14ac:dyDescent="0.25">
      <c r="B1845" t="s">
        <v>3795</v>
      </c>
      <c r="C1845" t="s">
        <v>3796</v>
      </c>
      <c r="D1845" s="13">
        <v>43808</v>
      </c>
      <c r="E1845">
        <v>2548.62</v>
      </c>
      <c r="F1845">
        <v>12</v>
      </c>
      <c r="G1845">
        <v>491.82</v>
      </c>
      <c r="H1845">
        <v>0</v>
      </c>
      <c r="I1845">
        <v>29.51</v>
      </c>
      <c r="J1845">
        <v>29.51</v>
      </c>
      <c r="K1845">
        <v>0</v>
      </c>
      <c r="L1845" t="s">
        <v>31</v>
      </c>
    </row>
    <row r="1846" spans="2:12" x14ac:dyDescent="0.25">
      <c r="B1846" t="s">
        <v>3074</v>
      </c>
      <c r="C1846" t="s">
        <v>3797</v>
      </c>
      <c r="D1846" s="13">
        <v>43808</v>
      </c>
      <c r="E1846">
        <v>496.05</v>
      </c>
      <c r="F1846">
        <v>5</v>
      </c>
      <c r="G1846">
        <v>472.43</v>
      </c>
      <c r="H1846">
        <v>0</v>
      </c>
      <c r="I1846">
        <v>11.81</v>
      </c>
      <c r="J1846">
        <v>11.81</v>
      </c>
      <c r="K1846">
        <v>0</v>
      </c>
      <c r="L1846" t="s">
        <v>31</v>
      </c>
    </row>
    <row r="1847" spans="2:12" x14ac:dyDescent="0.25">
      <c r="B1847" t="s">
        <v>3798</v>
      </c>
      <c r="C1847" t="s">
        <v>3799</v>
      </c>
      <c r="D1847" s="13">
        <v>43808</v>
      </c>
      <c r="E1847">
        <v>1213.6500000000001</v>
      </c>
      <c r="F1847">
        <v>5</v>
      </c>
      <c r="G1847">
        <v>1155.8499999999999</v>
      </c>
      <c r="H1847">
        <v>0</v>
      </c>
      <c r="I1847">
        <v>28.9</v>
      </c>
      <c r="J1847">
        <v>28.9</v>
      </c>
      <c r="K1847">
        <v>0</v>
      </c>
      <c r="L1847" t="s">
        <v>31</v>
      </c>
    </row>
    <row r="1848" spans="2:12" x14ac:dyDescent="0.25">
      <c r="B1848" t="s">
        <v>3800</v>
      </c>
      <c r="C1848" t="s">
        <v>3801</v>
      </c>
      <c r="D1848" s="13">
        <v>43808</v>
      </c>
      <c r="E1848">
        <v>544.64</v>
      </c>
      <c r="F1848">
        <v>5</v>
      </c>
      <c r="G1848">
        <v>518.70000000000005</v>
      </c>
      <c r="H1848">
        <v>0</v>
      </c>
      <c r="I1848">
        <v>12.97</v>
      </c>
      <c r="J1848">
        <v>12.97</v>
      </c>
      <c r="K1848">
        <v>0</v>
      </c>
      <c r="L1848" t="s">
        <v>31</v>
      </c>
    </row>
    <row r="1849" spans="2:12" x14ac:dyDescent="0.25">
      <c r="B1849" t="s">
        <v>3151</v>
      </c>
      <c r="C1849" t="s">
        <v>3802</v>
      </c>
      <c r="D1849" s="13">
        <v>43808</v>
      </c>
      <c r="E1849">
        <v>1488.14</v>
      </c>
      <c r="F1849">
        <v>5</v>
      </c>
      <c r="G1849">
        <v>1417.28</v>
      </c>
      <c r="H1849">
        <v>0</v>
      </c>
      <c r="I1849">
        <v>35.43</v>
      </c>
      <c r="J1849">
        <v>35.43</v>
      </c>
      <c r="K1849">
        <v>0</v>
      </c>
      <c r="L1849" t="s">
        <v>31</v>
      </c>
    </row>
    <row r="1850" spans="2:12" x14ac:dyDescent="0.25">
      <c r="B1850" t="s">
        <v>3145</v>
      </c>
      <c r="C1850" t="s">
        <v>3803</v>
      </c>
      <c r="D1850" s="13">
        <v>43808</v>
      </c>
      <c r="E1850">
        <v>2232.21</v>
      </c>
      <c r="F1850">
        <v>5</v>
      </c>
      <c r="G1850">
        <v>2125.92</v>
      </c>
      <c r="H1850">
        <v>0</v>
      </c>
      <c r="I1850">
        <v>53.15</v>
      </c>
      <c r="J1850">
        <v>53.15</v>
      </c>
      <c r="K1850">
        <v>0</v>
      </c>
      <c r="L1850" t="s">
        <v>31</v>
      </c>
    </row>
    <row r="1851" spans="2:12" x14ac:dyDescent="0.25">
      <c r="B1851" t="s">
        <v>3804</v>
      </c>
      <c r="C1851" t="s">
        <v>3805</v>
      </c>
      <c r="D1851" s="13">
        <v>43808</v>
      </c>
      <c r="E1851">
        <v>1537.74</v>
      </c>
      <c r="F1851">
        <v>5</v>
      </c>
      <c r="G1851">
        <v>1464.52</v>
      </c>
      <c r="H1851">
        <v>0</v>
      </c>
      <c r="I1851">
        <v>36.61</v>
      </c>
      <c r="J1851">
        <v>36.61</v>
      </c>
      <c r="K1851">
        <v>0</v>
      </c>
      <c r="L1851" t="s">
        <v>31</v>
      </c>
    </row>
    <row r="1852" spans="2:12" x14ac:dyDescent="0.25">
      <c r="B1852" t="s">
        <v>3806</v>
      </c>
      <c r="C1852" t="s">
        <v>3807</v>
      </c>
      <c r="D1852" s="13">
        <v>43808</v>
      </c>
      <c r="E1852">
        <v>1488.14</v>
      </c>
      <c r="F1852">
        <v>5</v>
      </c>
      <c r="G1852">
        <v>1417.28</v>
      </c>
      <c r="H1852">
        <v>0</v>
      </c>
      <c r="I1852">
        <v>35.43</v>
      </c>
      <c r="J1852">
        <v>35.43</v>
      </c>
      <c r="K1852">
        <v>0</v>
      </c>
      <c r="L1852" t="s">
        <v>31</v>
      </c>
    </row>
    <row r="1853" spans="2:12" x14ac:dyDescent="0.25">
      <c r="B1853" t="s">
        <v>3808</v>
      </c>
      <c r="C1853" t="s">
        <v>3809</v>
      </c>
      <c r="D1853" s="13">
        <v>43808</v>
      </c>
      <c r="E1853">
        <v>1979.52</v>
      </c>
      <c r="F1853">
        <v>0</v>
      </c>
      <c r="G1853">
        <v>358.23</v>
      </c>
      <c r="H1853">
        <v>0</v>
      </c>
      <c r="I1853">
        <v>0</v>
      </c>
      <c r="J1853">
        <v>0</v>
      </c>
      <c r="K1853">
        <v>0</v>
      </c>
      <c r="L1853" t="s">
        <v>31</v>
      </c>
    </row>
    <row r="1854" spans="2:12" x14ac:dyDescent="0.25">
      <c r="B1854" t="s">
        <v>3808</v>
      </c>
      <c r="C1854" t="s">
        <v>3809</v>
      </c>
      <c r="D1854" s="13">
        <v>43808</v>
      </c>
      <c r="E1854">
        <v>1979.52</v>
      </c>
      <c r="F1854">
        <v>5</v>
      </c>
      <c r="G1854">
        <v>1417.28</v>
      </c>
      <c r="H1854">
        <v>0</v>
      </c>
      <c r="I1854">
        <v>35.43</v>
      </c>
      <c r="J1854">
        <v>35.43</v>
      </c>
      <c r="K1854">
        <v>0</v>
      </c>
      <c r="L1854" t="s">
        <v>31</v>
      </c>
    </row>
    <row r="1855" spans="2:12" x14ac:dyDescent="0.25">
      <c r="B1855" t="s">
        <v>3808</v>
      </c>
      <c r="C1855" t="s">
        <v>3809</v>
      </c>
      <c r="D1855" s="13">
        <v>43808</v>
      </c>
      <c r="E1855">
        <v>1979.52</v>
      </c>
      <c r="F1855">
        <v>12</v>
      </c>
      <c r="G1855">
        <v>118.89</v>
      </c>
      <c r="H1855">
        <v>0</v>
      </c>
      <c r="I1855">
        <v>7.13</v>
      </c>
      <c r="J1855">
        <v>7.13</v>
      </c>
      <c r="K1855">
        <v>0</v>
      </c>
      <c r="L1855" t="s">
        <v>31</v>
      </c>
    </row>
    <row r="1856" spans="2:12" x14ac:dyDescent="0.25">
      <c r="B1856" t="s">
        <v>3139</v>
      </c>
      <c r="C1856" t="s">
        <v>3810</v>
      </c>
      <c r="D1856" s="13">
        <v>43808</v>
      </c>
      <c r="E1856">
        <v>721.69</v>
      </c>
      <c r="F1856">
        <v>5</v>
      </c>
      <c r="G1856">
        <v>687.32</v>
      </c>
      <c r="H1856">
        <v>0</v>
      </c>
      <c r="I1856">
        <v>17.18</v>
      </c>
      <c r="J1856">
        <v>17.18</v>
      </c>
      <c r="K1856">
        <v>0</v>
      </c>
      <c r="L1856" t="s">
        <v>31</v>
      </c>
    </row>
    <row r="1857" spans="2:12" x14ac:dyDescent="0.25">
      <c r="B1857" t="s">
        <v>3811</v>
      </c>
      <c r="C1857" t="s">
        <v>3812</v>
      </c>
      <c r="D1857" s="13">
        <v>43808</v>
      </c>
      <c r="E1857">
        <v>2209.83</v>
      </c>
      <c r="F1857">
        <v>5</v>
      </c>
      <c r="G1857">
        <v>2104.6</v>
      </c>
      <c r="H1857">
        <v>0</v>
      </c>
      <c r="I1857">
        <v>52.62</v>
      </c>
      <c r="J1857">
        <v>52.62</v>
      </c>
      <c r="K1857">
        <v>0</v>
      </c>
      <c r="L1857" t="s">
        <v>31</v>
      </c>
    </row>
    <row r="1858" spans="2:12" x14ac:dyDescent="0.25">
      <c r="B1858" t="s">
        <v>3813</v>
      </c>
      <c r="C1858" t="s">
        <v>3814</v>
      </c>
      <c r="D1858" s="13">
        <v>43808</v>
      </c>
      <c r="E1858">
        <v>992.09</v>
      </c>
      <c r="F1858">
        <v>5</v>
      </c>
      <c r="G1858">
        <v>944.85</v>
      </c>
      <c r="H1858">
        <v>0</v>
      </c>
      <c r="I1858">
        <v>23.62</v>
      </c>
      <c r="J1858">
        <v>23.62</v>
      </c>
      <c r="K1858">
        <v>0</v>
      </c>
      <c r="L1858" t="s">
        <v>31</v>
      </c>
    </row>
    <row r="1859" spans="2:12" x14ac:dyDescent="0.25">
      <c r="B1859" t="s">
        <v>3815</v>
      </c>
      <c r="C1859" t="s">
        <v>3816</v>
      </c>
      <c r="D1859" s="13">
        <v>43808</v>
      </c>
      <c r="E1859">
        <v>1443.37</v>
      </c>
      <c r="F1859">
        <v>5</v>
      </c>
      <c r="G1859">
        <v>1374.64</v>
      </c>
      <c r="H1859">
        <v>0</v>
      </c>
      <c r="I1859">
        <v>34.369999999999997</v>
      </c>
      <c r="J1859">
        <v>34.369999999999997</v>
      </c>
      <c r="K1859">
        <v>0</v>
      </c>
      <c r="L1859" t="s">
        <v>31</v>
      </c>
    </row>
    <row r="1860" spans="2:12" x14ac:dyDescent="0.25">
      <c r="B1860" t="s">
        <v>3817</v>
      </c>
      <c r="C1860" t="s">
        <v>3818</v>
      </c>
      <c r="D1860" s="13">
        <v>43808</v>
      </c>
      <c r="E1860">
        <v>2976.28</v>
      </c>
      <c r="F1860">
        <v>5</v>
      </c>
      <c r="G1860">
        <v>2834.56</v>
      </c>
      <c r="H1860">
        <v>0</v>
      </c>
      <c r="I1860">
        <v>70.86</v>
      </c>
      <c r="J1860">
        <v>70.86</v>
      </c>
      <c r="K1860">
        <v>0</v>
      </c>
      <c r="L1860" t="s">
        <v>31</v>
      </c>
    </row>
    <row r="1861" spans="2:12" x14ac:dyDescent="0.25">
      <c r="B1861" t="s">
        <v>3141</v>
      </c>
      <c r="C1861" t="s">
        <v>3819</v>
      </c>
      <c r="D1861" s="13">
        <v>43808</v>
      </c>
      <c r="E1861">
        <v>2976.28</v>
      </c>
      <c r="F1861">
        <v>5</v>
      </c>
      <c r="G1861">
        <v>2834.56</v>
      </c>
      <c r="H1861">
        <v>0</v>
      </c>
      <c r="I1861">
        <v>70.86</v>
      </c>
      <c r="J1861">
        <v>70.86</v>
      </c>
      <c r="K1861">
        <v>0</v>
      </c>
      <c r="L1861" t="s">
        <v>31</v>
      </c>
    </row>
    <row r="1862" spans="2:12" x14ac:dyDescent="0.25">
      <c r="B1862" t="s">
        <v>2781</v>
      </c>
      <c r="C1862" t="s">
        <v>3820</v>
      </c>
      <c r="D1862" s="13">
        <v>43808</v>
      </c>
      <c r="E1862">
        <v>1689.09</v>
      </c>
      <c r="F1862">
        <v>5</v>
      </c>
      <c r="G1862">
        <v>1162.92</v>
      </c>
      <c r="H1862">
        <v>0</v>
      </c>
      <c r="I1862">
        <v>29.07</v>
      </c>
      <c r="J1862">
        <v>29.07</v>
      </c>
      <c r="K1862">
        <v>0</v>
      </c>
      <c r="L1862" t="s">
        <v>31</v>
      </c>
    </row>
    <row r="1863" spans="2:12" x14ac:dyDescent="0.25">
      <c r="B1863" t="s">
        <v>2781</v>
      </c>
      <c r="C1863" t="s">
        <v>3820</v>
      </c>
      <c r="D1863" s="13">
        <v>43808</v>
      </c>
      <c r="E1863">
        <v>1689.09</v>
      </c>
      <c r="F1863">
        <v>18</v>
      </c>
      <c r="G1863">
        <v>396.62</v>
      </c>
      <c r="H1863">
        <v>0</v>
      </c>
      <c r="I1863">
        <v>35.700000000000003</v>
      </c>
      <c r="J1863">
        <v>35.700000000000003</v>
      </c>
      <c r="K1863">
        <v>0</v>
      </c>
      <c r="L1863" t="s">
        <v>31</v>
      </c>
    </row>
    <row r="1864" spans="2:12" x14ac:dyDescent="0.25">
      <c r="B1864" t="s">
        <v>3224</v>
      </c>
      <c r="C1864" t="s">
        <v>3821</v>
      </c>
      <c r="D1864" s="13">
        <v>43808</v>
      </c>
      <c r="E1864">
        <v>384.09</v>
      </c>
      <c r="F1864">
        <v>5</v>
      </c>
      <c r="G1864">
        <v>365.8</v>
      </c>
      <c r="H1864">
        <v>0</v>
      </c>
      <c r="I1864">
        <v>9.15</v>
      </c>
      <c r="J1864">
        <v>9.15</v>
      </c>
      <c r="K1864">
        <v>0</v>
      </c>
      <c r="L1864" t="s">
        <v>31</v>
      </c>
    </row>
    <row r="1865" spans="2:12" x14ac:dyDescent="0.25">
      <c r="B1865" t="s">
        <v>1778</v>
      </c>
      <c r="C1865" t="s">
        <v>3822</v>
      </c>
      <c r="D1865" s="13">
        <v>43809</v>
      </c>
      <c r="E1865">
        <v>43452.35</v>
      </c>
      <c r="F1865">
        <v>28</v>
      </c>
      <c r="G1865">
        <v>20278.46</v>
      </c>
      <c r="H1865">
        <v>0</v>
      </c>
      <c r="I1865">
        <v>2838.98</v>
      </c>
      <c r="J1865">
        <v>2838.98</v>
      </c>
      <c r="K1865">
        <v>17495.919999999998</v>
      </c>
      <c r="L1865" t="s">
        <v>31</v>
      </c>
    </row>
    <row r="1866" spans="2:12" x14ac:dyDescent="0.25">
      <c r="B1866" t="s">
        <v>1851</v>
      </c>
      <c r="C1866" t="s">
        <v>3823</v>
      </c>
      <c r="D1866" s="13">
        <v>43809</v>
      </c>
      <c r="E1866">
        <v>43452.35</v>
      </c>
      <c r="F1866">
        <v>28</v>
      </c>
      <c r="G1866">
        <v>20278.46</v>
      </c>
      <c r="H1866">
        <v>0</v>
      </c>
      <c r="I1866">
        <v>2838.98</v>
      </c>
      <c r="J1866">
        <v>2838.98</v>
      </c>
      <c r="K1866">
        <v>17495.919999999998</v>
      </c>
      <c r="L1866" t="s">
        <v>31</v>
      </c>
    </row>
    <row r="1867" spans="2:12" x14ac:dyDescent="0.25">
      <c r="B1867" t="s">
        <v>1691</v>
      </c>
      <c r="C1867" t="s">
        <v>3824</v>
      </c>
      <c r="D1867" s="13">
        <v>43809</v>
      </c>
      <c r="E1867">
        <v>45744.06</v>
      </c>
      <c r="F1867">
        <v>28</v>
      </c>
      <c r="G1867">
        <v>20983.3</v>
      </c>
      <c r="H1867">
        <v>0</v>
      </c>
      <c r="I1867">
        <v>2937.66</v>
      </c>
      <c r="J1867">
        <v>2937.66</v>
      </c>
      <c r="K1867">
        <v>18885.43</v>
      </c>
      <c r="L1867" t="s">
        <v>31</v>
      </c>
    </row>
    <row r="1868" spans="2:12" x14ac:dyDescent="0.25">
      <c r="B1868" t="s">
        <v>3825</v>
      </c>
      <c r="C1868" t="s">
        <v>3826</v>
      </c>
      <c r="D1868" s="13">
        <v>43809</v>
      </c>
      <c r="E1868">
        <v>570.07000000000005</v>
      </c>
      <c r="F1868">
        <v>12</v>
      </c>
      <c r="G1868">
        <v>508.99</v>
      </c>
      <c r="H1868">
        <v>0</v>
      </c>
      <c r="I1868">
        <v>30.54</v>
      </c>
      <c r="J1868">
        <v>30.54</v>
      </c>
      <c r="K1868">
        <v>0</v>
      </c>
      <c r="L1868" t="s">
        <v>31</v>
      </c>
    </row>
    <row r="1869" spans="2:12" x14ac:dyDescent="0.25">
      <c r="B1869" t="s">
        <v>2850</v>
      </c>
      <c r="C1869" t="s">
        <v>3827</v>
      </c>
      <c r="D1869" s="13">
        <v>43809</v>
      </c>
      <c r="E1869">
        <v>4290.67</v>
      </c>
      <c r="F1869">
        <v>28</v>
      </c>
      <c r="G1869">
        <v>2193.36</v>
      </c>
      <c r="H1869">
        <v>0</v>
      </c>
      <c r="I1869">
        <v>307.07</v>
      </c>
      <c r="J1869">
        <v>307.07</v>
      </c>
      <c r="K1869">
        <v>1483.17</v>
      </c>
      <c r="L1869" t="s">
        <v>31</v>
      </c>
    </row>
    <row r="1870" spans="2:12" x14ac:dyDescent="0.25">
      <c r="B1870" t="s">
        <v>3828</v>
      </c>
      <c r="C1870" t="s">
        <v>3829</v>
      </c>
      <c r="D1870" s="13">
        <v>43809</v>
      </c>
      <c r="E1870">
        <v>411.18</v>
      </c>
      <c r="F1870">
        <v>12</v>
      </c>
      <c r="G1870">
        <v>367.12</v>
      </c>
      <c r="H1870">
        <v>0</v>
      </c>
      <c r="I1870">
        <v>22.03</v>
      </c>
      <c r="J1870">
        <v>22.03</v>
      </c>
      <c r="K1870">
        <v>0</v>
      </c>
      <c r="L1870" t="s">
        <v>31</v>
      </c>
    </row>
    <row r="1871" spans="2:12" x14ac:dyDescent="0.25">
      <c r="B1871" t="s">
        <v>1734</v>
      </c>
      <c r="C1871" t="s">
        <v>3830</v>
      </c>
      <c r="D1871" s="13">
        <v>43809</v>
      </c>
      <c r="E1871">
        <v>49598.25</v>
      </c>
      <c r="F1871">
        <v>28</v>
      </c>
      <c r="G1871">
        <v>25932.14</v>
      </c>
      <c r="H1871">
        <v>0</v>
      </c>
      <c r="I1871">
        <v>3630.5</v>
      </c>
      <c r="J1871">
        <v>3630.5</v>
      </c>
      <c r="K1871">
        <v>16405.11</v>
      </c>
      <c r="L1871" t="s">
        <v>31</v>
      </c>
    </row>
    <row r="1872" spans="2:12" x14ac:dyDescent="0.25">
      <c r="B1872" t="s">
        <v>3831</v>
      </c>
      <c r="C1872" t="s">
        <v>3832</v>
      </c>
      <c r="D1872" s="13">
        <v>43809</v>
      </c>
      <c r="E1872">
        <v>390.16</v>
      </c>
      <c r="F1872">
        <v>12</v>
      </c>
      <c r="G1872">
        <v>348.36</v>
      </c>
      <c r="H1872">
        <v>0</v>
      </c>
      <c r="I1872">
        <v>20.9</v>
      </c>
      <c r="J1872">
        <v>20.9</v>
      </c>
      <c r="K1872">
        <v>0</v>
      </c>
      <c r="L1872" t="s">
        <v>31</v>
      </c>
    </row>
    <row r="1873" spans="2:12" x14ac:dyDescent="0.25">
      <c r="B1873" t="s">
        <v>1732</v>
      </c>
      <c r="C1873" t="s">
        <v>3833</v>
      </c>
      <c r="D1873" s="13">
        <v>43809</v>
      </c>
      <c r="E1873">
        <v>49107.12</v>
      </c>
      <c r="F1873">
        <v>28</v>
      </c>
      <c r="G1873">
        <v>20789.71</v>
      </c>
      <c r="H1873">
        <v>0</v>
      </c>
      <c r="I1873">
        <v>2910.56</v>
      </c>
      <c r="J1873">
        <v>2910.56</v>
      </c>
      <c r="K1873">
        <v>22496.29</v>
      </c>
      <c r="L1873" t="s">
        <v>31</v>
      </c>
    </row>
    <row r="1874" spans="2:12" x14ac:dyDescent="0.25">
      <c r="B1874" t="s">
        <v>3834</v>
      </c>
      <c r="C1874" t="s">
        <v>3835</v>
      </c>
      <c r="D1874" s="13">
        <v>43809</v>
      </c>
      <c r="E1874">
        <v>1797.28</v>
      </c>
      <c r="F1874">
        <v>12</v>
      </c>
      <c r="G1874">
        <v>1604.7</v>
      </c>
      <c r="H1874">
        <v>0</v>
      </c>
      <c r="I1874">
        <v>96.28</v>
      </c>
      <c r="J1874">
        <v>96.28</v>
      </c>
      <c r="K1874">
        <v>0</v>
      </c>
      <c r="L1874" t="s">
        <v>31</v>
      </c>
    </row>
    <row r="1875" spans="2:12" x14ac:dyDescent="0.25">
      <c r="B1875" t="s">
        <v>1657</v>
      </c>
      <c r="C1875" t="s">
        <v>3836</v>
      </c>
      <c r="D1875" s="13">
        <v>43809</v>
      </c>
      <c r="E1875">
        <v>26279.759999999998</v>
      </c>
      <c r="F1875">
        <v>28</v>
      </c>
      <c r="G1875">
        <v>12179.72</v>
      </c>
      <c r="H1875">
        <v>0</v>
      </c>
      <c r="I1875">
        <v>1705.16</v>
      </c>
      <c r="J1875">
        <v>1705.16</v>
      </c>
      <c r="K1875">
        <v>10689.71</v>
      </c>
      <c r="L1875" t="s">
        <v>31</v>
      </c>
    </row>
    <row r="1876" spans="2:12" x14ac:dyDescent="0.25">
      <c r="B1876" t="s">
        <v>3837</v>
      </c>
      <c r="C1876" t="s">
        <v>3838</v>
      </c>
      <c r="D1876" s="13">
        <v>43809</v>
      </c>
      <c r="E1876">
        <v>1975.92</v>
      </c>
      <c r="F1876">
        <v>12</v>
      </c>
      <c r="G1876">
        <v>1764.22</v>
      </c>
      <c r="H1876">
        <v>0</v>
      </c>
      <c r="I1876">
        <v>105.85</v>
      </c>
      <c r="J1876">
        <v>105.85</v>
      </c>
      <c r="K1876">
        <v>0</v>
      </c>
      <c r="L1876" t="s">
        <v>31</v>
      </c>
    </row>
    <row r="1877" spans="2:12" x14ac:dyDescent="0.25">
      <c r="B1877" t="s">
        <v>2281</v>
      </c>
      <c r="C1877" t="s">
        <v>3839</v>
      </c>
      <c r="D1877" s="13">
        <v>43809</v>
      </c>
      <c r="E1877">
        <v>1967.28</v>
      </c>
      <c r="F1877">
        <v>12</v>
      </c>
      <c r="G1877">
        <v>1511.15</v>
      </c>
      <c r="H1877">
        <v>0</v>
      </c>
      <c r="I1877">
        <v>90.67</v>
      </c>
      <c r="J1877">
        <v>90.67</v>
      </c>
      <c r="K1877">
        <v>0</v>
      </c>
      <c r="L1877" t="s">
        <v>31</v>
      </c>
    </row>
    <row r="1878" spans="2:12" x14ac:dyDescent="0.25">
      <c r="B1878" t="s">
        <v>2281</v>
      </c>
      <c r="C1878" t="s">
        <v>3839</v>
      </c>
      <c r="D1878" s="13">
        <v>43809</v>
      </c>
      <c r="E1878">
        <v>1967.28</v>
      </c>
      <c r="F1878">
        <v>18</v>
      </c>
      <c r="G1878">
        <v>232.85</v>
      </c>
      <c r="H1878">
        <v>0</v>
      </c>
      <c r="I1878">
        <v>20.96</v>
      </c>
      <c r="J1878">
        <v>20.96</v>
      </c>
      <c r="K1878">
        <v>0</v>
      </c>
      <c r="L1878" t="s">
        <v>31</v>
      </c>
    </row>
    <row r="1879" spans="2:12" x14ac:dyDescent="0.25">
      <c r="B1879" t="s">
        <v>3840</v>
      </c>
      <c r="C1879" t="s">
        <v>3841</v>
      </c>
      <c r="D1879" s="13">
        <v>43809</v>
      </c>
      <c r="E1879">
        <v>9548.99</v>
      </c>
      <c r="F1879">
        <v>12</v>
      </c>
      <c r="G1879">
        <v>8525.9</v>
      </c>
      <c r="H1879">
        <v>0</v>
      </c>
      <c r="I1879">
        <v>511.55</v>
      </c>
      <c r="J1879">
        <v>511.55</v>
      </c>
      <c r="K1879">
        <v>0</v>
      </c>
      <c r="L1879" t="s">
        <v>31</v>
      </c>
    </row>
    <row r="1880" spans="2:12" x14ac:dyDescent="0.25">
      <c r="B1880" t="s">
        <v>3842</v>
      </c>
      <c r="C1880" t="s">
        <v>3843</v>
      </c>
      <c r="D1880" s="13">
        <v>43809</v>
      </c>
      <c r="E1880">
        <v>1235.29</v>
      </c>
      <c r="F1880">
        <v>12</v>
      </c>
      <c r="G1880">
        <v>1102.93</v>
      </c>
      <c r="H1880">
        <v>0</v>
      </c>
      <c r="I1880">
        <v>66.180000000000007</v>
      </c>
      <c r="J1880">
        <v>66.180000000000007</v>
      </c>
      <c r="K1880">
        <v>0</v>
      </c>
      <c r="L1880" t="s">
        <v>31</v>
      </c>
    </row>
    <row r="1881" spans="2:12" x14ac:dyDescent="0.25">
      <c r="B1881" t="s">
        <v>3842</v>
      </c>
      <c r="C1881" t="s">
        <v>3844</v>
      </c>
      <c r="D1881" s="13">
        <v>43809</v>
      </c>
      <c r="E1881">
        <v>216.19</v>
      </c>
      <c r="F1881">
        <v>18</v>
      </c>
      <c r="G1881">
        <v>183.21</v>
      </c>
      <c r="H1881">
        <v>0</v>
      </c>
      <c r="I1881">
        <v>16.489999999999998</v>
      </c>
      <c r="J1881">
        <v>16.489999999999998</v>
      </c>
      <c r="K1881">
        <v>0</v>
      </c>
      <c r="L1881" t="s">
        <v>31</v>
      </c>
    </row>
    <row r="1882" spans="2:12" x14ac:dyDescent="0.25">
      <c r="B1882" t="s">
        <v>2277</v>
      </c>
      <c r="C1882" t="s">
        <v>3845</v>
      </c>
      <c r="D1882" s="13">
        <v>43809</v>
      </c>
      <c r="E1882">
        <v>1059.8499999999999</v>
      </c>
      <c r="F1882">
        <v>12</v>
      </c>
      <c r="G1882">
        <v>946.29</v>
      </c>
      <c r="H1882">
        <v>0</v>
      </c>
      <c r="I1882">
        <v>56.78</v>
      </c>
      <c r="J1882">
        <v>56.78</v>
      </c>
      <c r="K1882">
        <v>0</v>
      </c>
      <c r="L1882" t="s">
        <v>31</v>
      </c>
    </row>
    <row r="1883" spans="2:12" x14ac:dyDescent="0.25">
      <c r="B1883" t="s">
        <v>3846</v>
      </c>
      <c r="C1883" t="s">
        <v>3847</v>
      </c>
      <c r="D1883" s="13">
        <v>43809</v>
      </c>
      <c r="E1883">
        <v>1483.91</v>
      </c>
      <c r="F1883">
        <v>12</v>
      </c>
      <c r="G1883">
        <v>1324.92</v>
      </c>
      <c r="H1883">
        <v>0</v>
      </c>
      <c r="I1883">
        <v>79.5</v>
      </c>
      <c r="J1883">
        <v>79.5</v>
      </c>
      <c r="K1883">
        <v>0</v>
      </c>
      <c r="L1883" t="s">
        <v>31</v>
      </c>
    </row>
    <row r="1884" spans="2:12" x14ac:dyDescent="0.25">
      <c r="B1884" t="s">
        <v>3731</v>
      </c>
      <c r="C1884" t="s">
        <v>3848</v>
      </c>
      <c r="D1884" s="13">
        <v>43809</v>
      </c>
      <c r="E1884">
        <v>1521.74</v>
      </c>
      <c r="F1884">
        <v>12</v>
      </c>
      <c r="G1884">
        <v>1358.7</v>
      </c>
      <c r="H1884">
        <v>0</v>
      </c>
      <c r="I1884">
        <v>81.52</v>
      </c>
      <c r="J1884">
        <v>81.52</v>
      </c>
      <c r="K1884">
        <v>0</v>
      </c>
      <c r="L1884" t="s">
        <v>31</v>
      </c>
    </row>
    <row r="1885" spans="2:12" x14ac:dyDescent="0.25">
      <c r="B1885" t="s">
        <v>3062</v>
      </c>
      <c r="C1885" t="s">
        <v>3849</v>
      </c>
      <c r="D1885" s="13">
        <v>43809</v>
      </c>
      <c r="E1885">
        <v>766.35</v>
      </c>
      <c r="F1885">
        <v>12</v>
      </c>
      <c r="G1885">
        <v>684.24</v>
      </c>
      <c r="H1885">
        <v>0</v>
      </c>
      <c r="I1885">
        <v>41.05</v>
      </c>
      <c r="J1885">
        <v>41.05</v>
      </c>
      <c r="K1885">
        <v>0</v>
      </c>
      <c r="L1885" t="s">
        <v>31</v>
      </c>
    </row>
    <row r="1886" spans="2:12" x14ac:dyDescent="0.25">
      <c r="B1886" t="s">
        <v>2231</v>
      </c>
      <c r="C1886" t="s">
        <v>3850</v>
      </c>
      <c r="D1886" s="13">
        <v>43809</v>
      </c>
      <c r="E1886">
        <v>539.75</v>
      </c>
      <c r="F1886">
        <v>18</v>
      </c>
      <c r="G1886">
        <v>457.42</v>
      </c>
      <c r="H1886">
        <v>0</v>
      </c>
      <c r="I1886">
        <v>41.17</v>
      </c>
      <c r="J1886">
        <v>41.17</v>
      </c>
      <c r="K1886">
        <v>0</v>
      </c>
      <c r="L1886" t="s">
        <v>31</v>
      </c>
    </row>
    <row r="1887" spans="2:12" x14ac:dyDescent="0.25">
      <c r="B1887" t="s">
        <v>3851</v>
      </c>
      <c r="C1887" t="s">
        <v>3852</v>
      </c>
      <c r="D1887" s="13">
        <v>43809</v>
      </c>
      <c r="E1887">
        <v>1339.5</v>
      </c>
      <c r="F1887">
        <v>12</v>
      </c>
      <c r="G1887">
        <v>950.64</v>
      </c>
      <c r="H1887">
        <v>0</v>
      </c>
      <c r="I1887">
        <v>57.04</v>
      </c>
      <c r="J1887">
        <v>57.04</v>
      </c>
      <c r="K1887">
        <v>0</v>
      </c>
      <c r="L1887" t="s">
        <v>31</v>
      </c>
    </row>
    <row r="1888" spans="2:12" x14ac:dyDescent="0.25">
      <c r="B1888" t="s">
        <v>3851</v>
      </c>
      <c r="C1888" t="s">
        <v>3852</v>
      </c>
      <c r="D1888" s="13">
        <v>43809</v>
      </c>
      <c r="E1888">
        <v>1339.5</v>
      </c>
      <c r="F1888">
        <v>18</v>
      </c>
      <c r="G1888">
        <v>232.85</v>
      </c>
      <c r="H1888">
        <v>0</v>
      </c>
      <c r="I1888">
        <v>20.96</v>
      </c>
      <c r="J1888">
        <v>20.96</v>
      </c>
      <c r="K1888">
        <v>0</v>
      </c>
      <c r="L1888" t="s">
        <v>31</v>
      </c>
    </row>
    <row r="1889" spans="2:12" x14ac:dyDescent="0.25">
      <c r="B1889" t="s">
        <v>3853</v>
      </c>
      <c r="C1889" t="s">
        <v>3854</v>
      </c>
      <c r="D1889" s="13">
        <v>43809</v>
      </c>
      <c r="E1889">
        <v>231.3</v>
      </c>
      <c r="F1889">
        <v>12</v>
      </c>
      <c r="G1889">
        <v>118.17</v>
      </c>
      <c r="H1889">
        <v>0</v>
      </c>
      <c r="I1889">
        <v>7.09</v>
      </c>
      <c r="J1889">
        <v>7.09</v>
      </c>
      <c r="K1889">
        <v>0</v>
      </c>
      <c r="L1889" t="s">
        <v>31</v>
      </c>
    </row>
    <row r="1890" spans="2:12" x14ac:dyDescent="0.25">
      <c r="B1890" t="s">
        <v>3853</v>
      </c>
      <c r="C1890" t="s">
        <v>3854</v>
      </c>
      <c r="D1890" s="13">
        <v>43809</v>
      </c>
      <c r="E1890">
        <v>231.3</v>
      </c>
      <c r="F1890">
        <v>18</v>
      </c>
      <c r="G1890">
        <v>83.85</v>
      </c>
      <c r="H1890">
        <v>0</v>
      </c>
      <c r="I1890">
        <v>7.55</v>
      </c>
      <c r="J1890">
        <v>7.55</v>
      </c>
      <c r="K1890">
        <v>0</v>
      </c>
      <c r="L1890" t="s">
        <v>31</v>
      </c>
    </row>
    <row r="1891" spans="2:12" x14ac:dyDescent="0.25">
      <c r="B1891" t="s">
        <v>2595</v>
      </c>
      <c r="C1891" t="s">
        <v>3855</v>
      </c>
      <c r="D1891" s="13">
        <v>43809</v>
      </c>
      <c r="E1891">
        <v>1135.03</v>
      </c>
      <c r="F1891">
        <v>12</v>
      </c>
      <c r="G1891">
        <v>295.41000000000003</v>
      </c>
      <c r="H1891">
        <v>0</v>
      </c>
      <c r="I1891">
        <v>17.72</v>
      </c>
      <c r="J1891">
        <v>17.72</v>
      </c>
      <c r="K1891">
        <v>0</v>
      </c>
      <c r="L1891" t="s">
        <v>31</v>
      </c>
    </row>
    <row r="1892" spans="2:12" x14ac:dyDescent="0.25">
      <c r="B1892" t="s">
        <v>2595</v>
      </c>
      <c r="C1892" t="s">
        <v>3855</v>
      </c>
      <c r="D1892" s="13">
        <v>43809</v>
      </c>
      <c r="E1892">
        <v>1135.03</v>
      </c>
      <c r="F1892">
        <v>18</v>
      </c>
      <c r="G1892">
        <v>681.51</v>
      </c>
      <c r="H1892">
        <v>0</v>
      </c>
      <c r="I1892">
        <v>61.34</v>
      </c>
      <c r="J1892">
        <v>61.34</v>
      </c>
      <c r="K1892">
        <v>0</v>
      </c>
      <c r="L1892" t="s">
        <v>31</v>
      </c>
    </row>
    <row r="1893" spans="2:12" x14ac:dyDescent="0.25">
      <c r="B1893" t="s">
        <v>3856</v>
      </c>
      <c r="C1893" t="s">
        <v>3857</v>
      </c>
      <c r="D1893" s="13">
        <v>43809</v>
      </c>
      <c r="E1893">
        <v>1064.73</v>
      </c>
      <c r="F1893">
        <v>12</v>
      </c>
      <c r="G1893">
        <v>950.64</v>
      </c>
      <c r="H1893">
        <v>0</v>
      </c>
      <c r="I1893">
        <v>57.04</v>
      </c>
      <c r="J1893">
        <v>57.04</v>
      </c>
      <c r="K1893">
        <v>0</v>
      </c>
      <c r="L1893" t="s">
        <v>31</v>
      </c>
    </row>
    <row r="1894" spans="2:12" x14ac:dyDescent="0.25">
      <c r="B1894" t="s">
        <v>2667</v>
      </c>
      <c r="C1894" t="s">
        <v>3858</v>
      </c>
      <c r="D1894" s="13">
        <v>43809</v>
      </c>
      <c r="E1894">
        <v>205.59</v>
      </c>
      <c r="F1894">
        <v>12</v>
      </c>
      <c r="G1894">
        <v>183.56</v>
      </c>
      <c r="H1894">
        <v>0</v>
      </c>
      <c r="I1894">
        <v>11.01</v>
      </c>
      <c r="J1894">
        <v>11.01</v>
      </c>
      <c r="K1894">
        <v>0</v>
      </c>
      <c r="L1894" t="s">
        <v>31</v>
      </c>
    </row>
    <row r="1895" spans="2:12" x14ac:dyDescent="0.25">
      <c r="B1895" t="s">
        <v>2585</v>
      </c>
      <c r="C1895" t="s">
        <v>3859</v>
      </c>
      <c r="D1895" s="13">
        <v>43809</v>
      </c>
      <c r="E1895">
        <v>1281.98</v>
      </c>
      <c r="F1895">
        <v>12</v>
      </c>
      <c r="G1895">
        <v>118.17</v>
      </c>
      <c r="H1895">
        <v>0</v>
      </c>
      <c r="I1895">
        <v>7.09</v>
      </c>
      <c r="J1895">
        <v>7.09</v>
      </c>
      <c r="K1895">
        <v>0</v>
      </c>
      <c r="L1895" t="s">
        <v>31</v>
      </c>
    </row>
    <row r="1896" spans="2:12" x14ac:dyDescent="0.25">
      <c r="B1896" t="s">
        <v>2585</v>
      </c>
      <c r="C1896" t="s">
        <v>3859</v>
      </c>
      <c r="D1896" s="13">
        <v>43809</v>
      </c>
      <c r="E1896">
        <v>1281.98</v>
      </c>
      <c r="F1896">
        <v>18</v>
      </c>
      <c r="G1896">
        <v>974.25</v>
      </c>
      <c r="H1896">
        <v>0</v>
      </c>
      <c r="I1896">
        <v>87.68</v>
      </c>
      <c r="J1896">
        <v>87.68</v>
      </c>
      <c r="K1896">
        <v>0</v>
      </c>
      <c r="L1896" t="s">
        <v>31</v>
      </c>
    </row>
    <row r="1897" spans="2:12" x14ac:dyDescent="0.25">
      <c r="B1897" t="s">
        <v>1796</v>
      </c>
      <c r="C1897" t="s">
        <v>3860</v>
      </c>
      <c r="D1897" s="13">
        <v>43809</v>
      </c>
      <c r="E1897">
        <v>24454.37</v>
      </c>
      <c r="F1897">
        <v>28</v>
      </c>
      <c r="G1897">
        <v>10742.35</v>
      </c>
      <c r="H1897">
        <v>0</v>
      </c>
      <c r="I1897">
        <v>1503.93</v>
      </c>
      <c r="J1897">
        <v>1503.93</v>
      </c>
      <c r="K1897">
        <v>10704.16</v>
      </c>
      <c r="L1897" t="s">
        <v>31</v>
      </c>
    </row>
    <row r="1898" spans="2:12" x14ac:dyDescent="0.25">
      <c r="B1898" t="s">
        <v>3861</v>
      </c>
      <c r="C1898" t="s">
        <v>3862</v>
      </c>
      <c r="D1898" s="13">
        <v>43809</v>
      </c>
      <c r="E1898">
        <v>1426.96</v>
      </c>
      <c r="F1898">
        <v>12</v>
      </c>
      <c r="G1898">
        <v>1274.08</v>
      </c>
      <c r="H1898">
        <v>0</v>
      </c>
      <c r="I1898">
        <v>76.45</v>
      </c>
      <c r="J1898">
        <v>76.45</v>
      </c>
      <c r="K1898">
        <v>0</v>
      </c>
      <c r="L1898" t="s">
        <v>31</v>
      </c>
    </row>
    <row r="1899" spans="2:12" x14ac:dyDescent="0.25">
      <c r="B1899" t="s">
        <v>3863</v>
      </c>
      <c r="C1899" t="s">
        <v>3864</v>
      </c>
      <c r="D1899" s="13">
        <v>43809</v>
      </c>
      <c r="E1899">
        <v>411.18</v>
      </c>
      <c r="F1899">
        <v>12</v>
      </c>
      <c r="G1899">
        <v>367.12</v>
      </c>
      <c r="H1899">
        <v>0</v>
      </c>
      <c r="I1899">
        <v>22.03</v>
      </c>
      <c r="J1899">
        <v>22.03</v>
      </c>
      <c r="K1899">
        <v>0</v>
      </c>
      <c r="L1899" t="s">
        <v>31</v>
      </c>
    </row>
    <row r="1900" spans="2:12" x14ac:dyDescent="0.25">
      <c r="B1900" t="s">
        <v>2210</v>
      </c>
      <c r="C1900" t="s">
        <v>3865</v>
      </c>
      <c r="D1900" s="13">
        <v>43809</v>
      </c>
      <c r="E1900">
        <v>2401.9899999999998</v>
      </c>
      <c r="F1900">
        <v>12</v>
      </c>
      <c r="G1900">
        <v>1915.49</v>
      </c>
      <c r="H1900">
        <v>0</v>
      </c>
      <c r="I1900">
        <v>114.93</v>
      </c>
      <c r="J1900">
        <v>114.93</v>
      </c>
      <c r="K1900">
        <v>0</v>
      </c>
      <c r="L1900" t="s">
        <v>31</v>
      </c>
    </row>
    <row r="1901" spans="2:12" x14ac:dyDescent="0.25">
      <c r="B1901" t="s">
        <v>2210</v>
      </c>
      <c r="C1901" t="s">
        <v>3865</v>
      </c>
      <c r="D1901" s="13">
        <v>43809</v>
      </c>
      <c r="E1901">
        <v>2401.9899999999998</v>
      </c>
      <c r="F1901">
        <v>18</v>
      </c>
      <c r="G1901">
        <v>217.49</v>
      </c>
      <c r="H1901">
        <v>0</v>
      </c>
      <c r="I1901">
        <v>19.57</v>
      </c>
      <c r="J1901">
        <v>19.57</v>
      </c>
      <c r="K1901">
        <v>0</v>
      </c>
      <c r="L1901" t="s">
        <v>31</v>
      </c>
    </row>
    <row r="1902" spans="2:12" x14ac:dyDescent="0.25">
      <c r="B1902" t="s">
        <v>3866</v>
      </c>
      <c r="C1902" t="s">
        <v>3867</v>
      </c>
      <c r="D1902" s="13">
        <v>43809</v>
      </c>
      <c r="E1902">
        <v>1202.48</v>
      </c>
      <c r="F1902">
        <v>12</v>
      </c>
      <c r="G1902">
        <v>354.5</v>
      </c>
      <c r="H1902">
        <v>0</v>
      </c>
      <c r="I1902">
        <v>21.27</v>
      </c>
      <c r="J1902">
        <v>21.27</v>
      </c>
      <c r="K1902">
        <v>0</v>
      </c>
      <c r="L1902" t="s">
        <v>31</v>
      </c>
    </row>
    <row r="1903" spans="2:12" x14ac:dyDescent="0.25">
      <c r="B1903" t="s">
        <v>3866</v>
      </c>
      <c r="C1903" t="s">
        <v>3867</v>
      </c>
      <c r="D1903" s="13">
        <v>43809</v>
      </c>
      <c r="E1903">
        <v>1202.48</v>
      </c>
      <c r="F1903">
        <v>18</v>
      </c>
      <c r="G1903">
        <v>682.57</v>
      </c>
      <c r="H1903">
        <v>0</v>
      </c>
      <c r="I1903">
        <v>61.43</v>
      </c>
      <c r="J1903">
        <v>61.43</v>
      </c>
      <c r="K1903">
        <v>0</v>
      </c>
      <c r="L1903" t="s">
        <v>31</v>
      </c>
    </row>
    <row r="1904" spans="2:12" x14ac:dyDescent="0.25">
      <c r="B1904" t="s">
        <v>2233</v>
      </c>
      <c r="C1904" t="s">
        <v>3868</v>
      </c>
      <c r="D1904" s="13">
        <v>43809</v>
      </c>
      <c r="E1904">
        <v>1113.92</v>
      </c>
      <c r="F1904">
        <v>12</v>
      </c>
      <c r="G1904">
        <v>59.08</v>
      </c>
      <c r="H1904">
        <v>0</v>
      </c>
      <c r="I1904">
        <v>3.54</v>
      </c>
      <c r="J1904">
        <v>3.54</v>
      </c>
      <c r="K1904">
        <v>0</v>
      </c>
      <c r="L1904" t="s">
        <v>31</v>
      </c>
    </row>
    <row r="1905" spans="2:12" x14ac:dyDescent="0.25">
      <c r="B1905" t="s">
        <v>2233</v>
      </c>
      <c r="C1905" t="s">
        <v>3868</v>
      </c>
      <c r="D1905" s="13">
        <v>43809</v>
      </c>
      <c r="E1905">
        <v>1113.92</v>
      </c>
      <c r="F1905">
        <v>18</v>
      </c>
      <c r="G1905">
        <v>887.92</v>
      </c>
      <c r="H1905">
        <v>0</v>
      </c>
      <c r="I1905">
        <v>79.91</v>
      </c>
      <c r="J1905">
        <v>79.91</v>
      </c>
      <c r="K1905">
        <v>0</v>
      </c>
      <c r="L1905" t="s">
        <v>31</v>
      </c>
    </row>
    <row r="1906" spans="2:12" x14ac:dyDescent="0.25">
      <c r="B1906" t="s">
        <v>3869</v>
      </c>
      <c r="C1906" t="s">
        <v>3870</v>
      </c>
      <c r="D1906" s="13">
        <v>43809</v>
      </c>
      <c r="E1906">
        <v>1169.27</v>
      </c>
      <c r="F1906">
        <v>12</v>
      </c>
      <c r="G1906">
        <v>1044</v>
      </c>
      <c r="H1906">
        <v>0</v>
      </c>
      <c r="I1906">
        <v>62.64</v>
      </c>
      <c r="J1906">
        <v>62.64</v>
      </c>
      <c r="K1906">
        <v>0</v>
      </c>
      <c r="L1906" t="s">
        <v>31</v>
      </c>
    </row>
    <row r="1907" spans="2:12" x14ac:dyDescent="0.25">
      <c r="B1907" t="s">
        <v>1641</v>
      </c>
      <c r="C1907" t="s">
        <v>3871</v>
      </c>
      <c r="D1907" s="13">
        <v>43809</v>
      </c>
      <c r="E1907">
        <v>48472.23</v>
      </c>
      <c r="F1907">
        <v>28</v>
      </c>
      <c r="G1907">
        <v>21906.63</v>
      </c>
      <c r="H1907">
        <v>0</v>
      </c>
      <c r="I1907">
        <v>3066.93</v>
      </c>
      <c r="J1907">
        <v>3066.93</v>
      </c>
      <c r="K1907">
        <v>20431.740000000002</v>
      </c>
      <c r="L1907" t="s">
        <v>31</v>
      </c>
    </row>
    <row r="1908" spans="2:12" x14ac:dyDescent="0.25">
      <c r="B1908" t="s">
        <v>3872</v>
      </c>
      <c r="C1908" t="s">
        <v>3873</v>
      </c>
      <c r="D1908" s="13">
        <v>43809</v>
      </c>
      <c r="E1908">
        <v>757.18</v>
      </c>
      <c r="F1908">
        <v>18</v>
      </c>
      <c r="G1908">
        <v>641.67999999999995</v>
      </c>
      <c r="H1908">
        <v>0</v>
      </c>
      <c r="I1908">
        <v>57.75</v>
      </c>
      <c r="J1908">
        <v>57.75</v>
      </c>
      <c r="K1908">
        <v>0</v>
      </c>
      <c r="L1908" t="s">
        <v>31</v>
      </c>
    </row>
    <row r="1909" spans="2:12" x14ac:dyDescent="0.25">
      <c r="B1909" t="s">
        <v>3756</v>
      </c>
      <c r="C1909" t="s">
        <v>3874</v>
      </c>
      <c r="D1909" s="13">
        <v>43809</v>
      </c>
      <c r="E1909">
        <v>380.33</v>
      </c>
      <c r="F1909">
        <v>12</v>
      </c>
      <c r="G1909">
        <v>339.58</v>
      </c>
      <c r="H1909">
        <v>0</v>
      </c>
      <c r="I1909">
        <v>20.38</v>
      </c>
      <c r="J1909">
        <v>20.38</v>
      </c>
      <c r="K1909">
        <v>0</v>
      </c>
      <c r="L1909" t="s">
        <v>31</v>
      </c>
    </row>
    <row r="1910" spans="2:12" x14ac:dyDescent="0.25">
      <c r="B1910" t="s">
        <v>3756</v>
      </c>
      <c r="C1910" t="s">
        <v>3875</v>
      </c>
      <c r="D1910" s="13">
        <v>43809</v>
      </c>
      <c r="E1910">
        <v>216.19</v>
      </c>
      <c r="F1910">
        <v>18</v>
      </c>
      <c r="G1910">
        <v>183.21</v>
      </c>
      <c r="H1910">
        <v>0</v>
      </c>
      <c r="I1910">
        <v>16.489999999999998</v>
      </c>
      <c r="J1910">
        <v>16.489999999999998</v>
      </c>
      <c r="K1910">
        <v>0</v>
      </c>
      <c r="L1910" t="s">
        <v>31</v>
      </c>
    </row>
    <row r="1911" spans="2:12" x14ac:dyDescent="0.25">
      <c r="B1911" t="s">
        <v>2660</v>
      </c>
      <c r="C1911" t="s">
        <v>3876</v>
      </c>
      <c r="D1911" s="13">
        <v>43809</v>
      </c>
      <c r="E1911">
        <v>949.11</v>
      </c>
      <c r="F1911">
        <v>12</v>
      </c>
      <c r="G1911">
        <v>847.43</v>
      </c>
      <c r="H1911">
        <v>0</v>
      </c>
      <c r="I1911">
        <v>50.85</v>
      </c>
      <c r="J1911">
        <v>50.85</v>
      </c>
      <c r="K1911">
        <v>0</v>
      </c>
      <c r="L1911" t="s">
        <v>31</v>
      </c>
    </row>
    <row r="1912" spans="2:12" x14ac:dyDescent="0.25">
      <c r="B1912" t="s">
        <v>2754</v>
      </c>
      <c r="C1912" t="s">
        <v>3877</v>
      </c>
      <c r="D1912" s="13">
        <v>43809</v>
      </c>
      <c r="E1912">
        <v>15203.37</v>
      </c>
      <c r="F1912">
        <v>28</v>
      </c>
      <c r="G1912">
        <v>7044.95</v>
      </c>
      <c r="H1912">
        <v>0</v>
      </c>
      <c r="I1912">
        <v>986.29</v>
      </c>
      <c r="J1912">
        <v>986.29</v>
      </c>
      <c r="K1912">
        <v>6185.84</v>
      </c>
      <c r="L1912" t="s">
        <v>31</v>
      </c>
    </row>
    <row r="1913" spans="2:12" x14ac:dyDescent="0.25">
      <c r="B1913" t="s">
        <v>2673</v>
      </c>
      <c r="C1913" t="s">
        <v>3878</v>
      </c>
      <c r="D1913" s="13">
        <v>43809</v>
      </c>
      <c r="E1913">
        <v>656.49</v>
      </c>
      <c r="F1913">
        <v>12</v>
      </c>
      <c r="G1913">
        <v>586.14</v>
      </c>
      <c r="H1913">
        <v>0</v>
      </c>
      <c r="I1913">
        <v>35.17</v>
      </c>
      <c r="J1913">
        <v>35.17</v>
      </c>
      <c r="K1913">
        <v>0</v>
      </c>
      <c r="L1913" t="s">
        <v>31</v>
      </c>
    </row>
    <row r="1914" spans="2:12" x14ac:dyDescent="0.25">
      <c r="B1914" t="s">
        <v>2418</v>
      </c>
      <c r="C1914" t="s">
        <v>3879</v>
      </c>
      <c r="D1914" s="13">
        <v>43809</v>
      </c>
      <c r="E1914">
        <v>2722.93</v>
      </c>
      <c r="F1914">
        <v>12</v>
      </c>
      <c r="G1914">
        <v>772.18</v>
      </c>
      <c r="H1914">
        <v>0</v>
      </c>
      <c r="I1914">
        <v>46.33</v>
      </c>
      <c r="J1914">
        <v>46.33</v>
      </c>
      <c r="K1914">
        <v>0</v>
      </c>
      <c r="L1914" t="s">
        <v>31</v>
      </c>
    </row>
    <row r="1915" spans="2:12" x14ac:dyDescent="0.25">
      <c r="B1915" t="s">
        <v>2418</v>
      </c>
      <c r="C1915" t="s">
        <v>3879</v>
      </c>
      <c r="D1915" s="13">
        <v>43809</v>
      </c>
      <c r="E1915">
        <v>2722.93</v>
      </c>
      <c r="F1915">
        <v>18</v>
      </c>
      <c r="G1915">
        <v>1574.64</v>
      </c>
      <c r="H1915">
        <v>0</v>
      </c>
      <c r="I1915">
        <v>141.72</v>
      </c>
      <c r="J1915">
        <v>141.72</v>
      </c>
      <c r="K1915">
        <v>0</v>
      </c>
      <c r="L1915" t="s">
        <v>31</v>
      </c>
    </row>
    <row r="1916" spans="2:12" x14ac:dyDescent="0.25">
      <c r="B1916" t="s">
        <v>2197</v>
      </c>
      <c r="C1916" t="s">
        <v>3880</v>
      </c>
      <c r="D1916" s="13">
        <v>43809</v>
      </c>
      <c r="E1916">
        <v>1315.33</v>
      </c>
      <c r="F1916">
        <v>12</v>
      </c>
      <c r="G1916">
        <v>118.17</v>
      </c>
      <c r="H1916">
        <v>0</v>
      </c>
      <c r="I1916">
        <v>7.09</v>
      </c>
      <c r="J1916">
        <v>7.09</v>
      </c>
      <c r="K1916">
        <v>0</v>
      </c>
      <c r="L1916" t="s">
        <v>31</v>
      </c>
    </row>
    <row r="1917" spans="2:12" x14ac:dyDescent="0.25">
      <c r="B1917" t="s">
        <v>2197</v>
      </c>
      <c r="C1917" t="s">
        <v>3880</v>
      </c>
      <c r="D1917" s="13">
        <v>43809</v>
      </c>
      <c r="E1917">
        <v>1315.33</v>
      </c>
      <c r="F1917">
        <v>18</v>
      </c>
      <c r="G1917">
        <v>1002.52</v>
      </c>
      <c r="H1917">
        <v>0</v>
      </c>
      <c r="I1917">
        <v>90.23</v>
      </c>
      <c r="J1917">
        <v>90.23</v>
      </c>
      <c r="K1917">
        <v>0</v>
      </c>
      <c r="L1917" t="s">
        <v>31</v>
      </c>
    </row>
    <row r="1918" spans="2:12" x14ac:dyDescent="0.25">
      <c r="B1918" t="s">
        <v>3788</v>
      </c>
      <c r="C1918" t="s">
        <v>3881</v>
      </c>
      <c r="D1918" s="13">
        <v>43809</v>
      </c>
      <c r="E1918">
        <v>3408.4</v>
      </c>
      <c r="F1918">
        <v>12</v>
      </c>
      <c r="G1918">
        <v>2797.87</v>
      </c>
      <c r="H1918">
        <v>0</v>
      </c>
      <c r="I1918">
        <v>167.87</v>
      </c>
      <c r="J1918">
        <v>167.87</v>
      </c>
      <c r="K1918">
        <v>0</v>
      </c>
      <c r="L1918" t="s">
        <v>31</v>
      </c>
    </row>
    <row r="1919" spans="2:12" x14ac:dyDescent="0.25">
      <c r="B1919" t="s">
        <v>3788</v>
      </c>
      <c r="C1919" t="s">
        <v>3881</v>
      </c>
      <c r="D1919" s="13">
        <v>43809</v>
      </c>
      <c r="E1919">
        <v>3408.4</v>
      </c>
      <c r="F1919">
        <v>18</v>
      </c>
      <c r="G1919">
        <v>232.85</v>
      </c>
      <c r="H1919">
        <v>0</v>
      </c>
      <c r="I1919">
        <v>20.96</v>
      </c>
      <c r="J1919">
        <v>20.96</v>
      </c>
      <c r="K1919">
        <v>0</v>
      </c>
      <c r="L1919" t="s">
        <v>31</v>
      </c>
    </row>
    <row r="1920" spans="2:12" x14ac:dyDescent="0.25">
      <c r="B1920" t="s">
        <v>1663</v>
      </c>
      <c r="C1920" t="s">
        <v>3882</v>
      </c>
      <c r="D1920" s="13">
        <v>43809</v>
      </c>
      <c r="E1920">
        <v>29206.35</v>
      </c>
      <c r="F1920">
        <v>28</v>
      </c>
      <c r="G1920">
        <v>13599.72</v>
      </c>
      <c r="H1920">
        <v>0</v>
      </c>
      <c r="I1920">
        <v>1903.96</v>
      </c>
      <c r="J1920">
        <v>1903.96</v>
      </c>
      <c r="K1920">
        <v>11798.71</v>
      </c>
      <c r="L1920" t="s">
        <v>31</v>
      </c>
    </row>
    <row r="1921" spans="2:12" x14ac:dyDescent="0.25">
      <c r="B1921" t="s">
        <v>3788</v>
      </c>
      <c r="C1921" t="s">
        <v>3883</v>
      </c>
      <c r="D1921" s="13">
        <v>43809</v>
      </c>
      <c r="E1921">
        <v>283.94</v>
      </c>
      <c r="F1921">
        <v>18</v>
      </c>
      <c r="G1921">
        <v>240.63</v>
      </c>
      <c r="H1921">
        <v>0</v>
      </c>
      <c r="I1921">
        <v>21.66</v>
      </c>
      <c r="J1921">
        <v>21.66</v>
      </c>
      <c r="K1921">
        <v>0</v>
      </c>
      <c r="L1921" t="s">
        <v>31</v>
      </c>
    </row>
    <row r="1922" spans="2:12" x14ac:dyDescent="0.25">
      <c r="B1922" t="s">
        <v>3884</v>
      </c>
      <c r="C1922" t="s">
        <v>3885</v>
      </c>
      <c r="D1922" s="13">
        <v>43809</v>
      </c>
      <c r="E1922">
        <v>1325.89</v>
      </c>
      <c r="F1922">
        <v>12</v>
      </c>
      <c r="G1922">
        <v>567.41999999999996</v>
      </c>
      <c r="H1922">
        <v>0</v>
      </c>
      <c r="I1922">
        <v>34.049999999999997</v>
      </c>
      <c r="J1922">
        <v>34.049999999999997</v>
      </c>
      <c r="K1922">
        <v>0</v>
      </c>
      <c r="L1922" t="s">
        <v>31</v>
      </c>
    </row>
    <row r="1923" spans="2:12" x14ac:dyDescent="0.25">
      <c r="B1923" t="s">
        <v>3884</v>
      </c>
      <c r="C1923" t="s">
        <v>3885</v>
      </c>
      <c r="D1923" s="13">
        <v>43809</v>
      </c>
      <c r="E1923">
        <v>1325.89</v>
      </c>
      <c r="F1923">
        <v>18</v>
      </c>
      <c r="G1923">
        <v>585.08000000000004</v>
      </c>
      <c r="H1923">
        <v>0</v>
      </c>
      <c r="I1923">
        <v>52.66</v>
      </c>
      <c r="J1923">
        <v>52.66</v>
      </c>
      <c r="K1923">
        <v>0</v>
      </c>
      <c r="L1923" t="s">
        <v>31</v>
      </c>
    </row>
    <row r="1924" spans="2:12" x14ac:dyDescent="0.25">
      <c r="B1924" t="s">
        <v>3886</v>
      </c>
      <c r="C1924" t="s">
        <v>3887</v>
      </c>
      <c r="D1924" s="13">
        <v>43809</v>
      </c>
      <c r="E1924">
        <v>696.11</v>
      </c>
      <c r="F1924">
        <v>12</v>
      </c>
      <c r="G1924">
        <v>59.08</v>
      </c>
      <c r="H1924">
        <v>0</v>
      </c>
      <c r="I1924">
        <v>3.54</v>
      </c>
      <c r="J1924">
        <v>3.54</v>
      </c>
      <c r="K1924">
        <v>0</v>
      </c>
      <c r="L1924" t="s">
        <v>31</v>
      </c>
    </row>
    <row r="1925" spans="2:12" x14ac:dyDescent="0.25">
      <c r="B1925" t="s">
        <v>3886</v>
      </c>
      <c r="C1925" t="s">
        <v>3887</v>
      </c>
      <c r="D1925" s="13">
        <v>43809</v>
      </c>
      <c r="E1925">
        <v>696.11</v>
      </c>
      <c r="F1925">
        <v>18</v>
      </c>
      <c r="G1925">
        <v>533.85</v>
      </c>
      <c r="H1925">
        <v>0</v>
      </c>
      <c r="I1925">
        <v>48.05</v>
      </c>
      <c r="J1925">
        <v>48.05</v>
      </c>
      <c r="K1925">
        <v>0</v>
      </c>
      <c r="L1925" t="s">
        <v>31</v>
      </c>
    </row>
    <row r="1926" spans="2:12" x14ac:dyDescent="0.25">
      <c r="B1926" t="s">
        <v>3888</v>
      </c>
      <c r="C1926" t="s">
        <v>3889</v>
      </c>
      <c r="D1926" s="13">
        <v>43809</v>
      </c>
      <c r="E1926">
        <v>1198.6400000000001</v>
      </c>
      <c r="F1926">
        <v>12</v>
      </c>
      <c r="G1926">
        <v>947.55</v>
      </c>
      <c r="H1926">
        <v>0</v>
      </c>
      <c r="I1926">
        <v>56.85</v>
      </c>
      <c r="J1926">
        <v>56.85</v>
      </c>
      <c r="K1926">
        <v>0</v>
      </c>
      <c r="L1926" t="s">
        <v>31</v>
      </c>
    </row>
    <row r="1927" spans="2:12" x14ac:dyDescent="0.25">
      <c r="B1927" t="s">
        <v>3888</v>
      </c>
      <c r="C1927" t="s">
        <v>3889</v>
      </c>
      <c r="D1927" s="13">
        <v>43809</v>
      </c>
      <c r="E1927">
        <v>1198.6400000000001</v>
      </c>
      <c r="F1927">
        <v>18</v>
      </c>
      <c r="G1927">
        <v>116.43</v>
      </c>
      <c r="H1927">
        <v>0</v>
      </c>
      <c r="I1927">
        <v>10.48</v>
      </c>
      <c r="J1927">
        <v>10.48</v>
      </c>
      <c r="K1927">
        <v>0</v>
      </c>
      <c r="L1927" t="s">
        <v>31</v>
      </c>
    </row>
    <row r="1928" spans="2:12" x14ac:dyDescent="0.25">
      <c r="B1928" t="s">
        <v>1653</v>
      </c>
      <c r="C1928" t="s">
        <v>3890</v>
      </c>
      <c r="D1928" s="13">
        <v>43809</v>
      </c>
      <c r="E1928">
        <v>49057.53</v>
      </c>
      <c r="F1928">
        <v>28</v>
      </c>
      <c r="G1928">
        <v>21355.21</v>
      </c>
      <c r="H1928">
        <v>0</v>
      </c>
      <c r="I1928">
        <v>2989.73</v>
      </c>
      <c r="J1928">
        <v>2989.73</v>
      </c>
      <c r="K1928">
        <v>21722.84</v>
      </c>
      <c r="L1928" t="s">
        <v>31</v>
      </c>
    </row>
    <row r="1929" spans="2:12" x14ac:dyDescent="0.25">
      <c r="B1929" t="s">
        <v>2892</v>
      </c>
      <c r="C1929" t="s">
        <v>3891</v>
      </c>
      <c r="D1929" s="13">
        <v>43809</v>
      </c>
      <c r="E1929">
        <v>639.54</v>
      </c>
      <c r="F1929">
        <v>12</v>
      </c>
      <c r="G1929">
        <v>290.49</v>
      </c>
      <c r="H1929">
        <v>0</v>
      </c>
      <c r="I1929">
        <v>17.43</v>
      </c>
      <c r="J1929">
        <v>17.43</v>
      </c>
      <c r="K1929">
        <v>0</v>
      </c>
      <c r="L1929" t="s">
        <v>31</v>
      </c>
    </row>
    <row r="1930" spans="2:12" x14ac:dyDescent="0.25">
      <c r="B1930" t="s">
        <v>2892</v>
      </c>
      <c r="C1930" t="s">
        <v>3891</v>
      </c>
      <c r="D1930" s="13">
        <v>43809</v>
      </c>
      <c r="E1930">
        <v>639.54</v>
      </c>
      <c r="F1930">
        <v>18</v>
      </c>
      <c r="G1930">
        <v>266.27</v>
      </c>
      <c r="H1930">
        <v>0</v>
      </c>
      <c r="I1930">
        <v>23.96</v>
      </c>
      <c r="J1930">
        <v>23.96</v>
      </c>
      <c r="K1930">
        <v>0</v>
      </c>
      <c r="L1930" t="s">
        <v>31</v>
      </c>
    </row>
    <row r="1931" spans="2:12" x14ac:dyDescent="0.25">
      <c r="B1931" t="s">
        <v>3892</v>
      </c>
      <c r="C1931" t="s">
        <v>3893</v>
      </c>
      <c r="D1931" s="13">
        <v>43809</v>
      </c>
      <c r="E1931">
        <v>1142.67</v>
      </c>
      <c r="F1931">
        <v>12</v>
      </c>
      <c r="G1931">
        <v>897.53</v>
      </c>
      <c r="H1931">
        <v>0</v>
      </c>
      <c r="I1931">
        <v>53.85</v>
      </c>
      <c r="J1931">
        <v>53.85</v>
      </c>
      <c r="K1931">
        <v>0</v>
      </c>
      <c r="L1931" t="s">
        <v>31</v>
      </c>
    </row>
    <row r="1932" spans="2:12" x14ac:dyDescent="0.25">
      <c r="B1932" t="s">
        <v>3892</v>
      </c>
      <c r="C1932" t="s">
        <v>3893</v>
      </c>
      <c r="D1932" s="13">
        <v>43809</v>
      </c>
      <c r="E1932">
        <v>1142.67</v>
      </c>
      <c r="F1932">
        <v>18</v>
      </c>
      <c r="G1932">
        <v>116.43</v>
      </c>
      <c r="H1932">
        <v>0</v>
      </c>
      <c r="I1932">
        <v>10.48</v>
      </c>
      <c r="J1932">
        <v>10.48</v>
      </c>
      <c r="K1932">
        <v>0</v>
      </c>
      <c r="L1932" t="s">
        <v>31</v>
      </c>
    </row>
    <row r="1933" spans="2:12" x14ac:dyDescent="0.25">
      <c r="B1933" t="s">
        <v>3711</v>
      </c>
      <c r="C1933" t="s">
        <v>3894</v>
      </c>
      <c r="D1933" s="13">
        <v>43809</v>
      </c>
      <c r="E1933">
        <v>603.92999999999995</v>
      </c>
      <c r="F1933">
        <v>12</v>
      </c>
      <c r="G1933">
        <v>416.56</v>
      </c>
      <c r="H1933">
        <v>0</v>
      </c>
      <c r="I1933">
        <v>24.99</v>
      </c>
      <c r="J1933">
        <v>24.99</v>
      </c>
      <c r="K1933">
        <v>0</v>
      </c>
      <c r="L1933" t="s">
        <v>31</v>
      </c>
    </row>
    <row r="1934" spans="2:12" x14ac:dyDescent="0.25">
      <c r="B1934" t="s">
        <v>3711</v>
      </c>
      <c r="C1934" t="s">
        <v>3894</v>
      </c>
      <c r="D1934" s="13">
        <v>43809</v>
      </c>
      <c r="E1934">
        <v>603.92999999999995</v>
      </c>
      <c r="F1934">
        <v>18</v>
      </c>
      <c r="G1934">
        <v>116.43</v>
      </c>
      <c r="H1934">
        <v>0</v>
      </c>
      <c r="I1934">
        <v>10.48</v>
      </c>
      <c r="J1934">
        <v>10.48</v>
      </c>
      <c r="K1934">
        <v>0</v>
      </c>
      <c r="L1934" t="s">
        <v>31</v>
      </c>
    </row>
    <row r="1935" spans="2:12" x14ac:dyDescent="0.25">
      <c r="B1935" t="s">
        <v>1655</v>
      </c>
      <c r="C1935" t="s">
        <v>3895</v>
      </c>
      <c r="D1935" s="13">
        <v>43809</v>
      </c>
      <c r="E1935">
        <v>45828.39</v>
      </c>
      <c r="F1935">
        <v>28</v>
      </c>
      <c r="G1935">
        <v>22314.14</v>
      </c>
      <c r="H1935">
        <v>0</v>
      </c>
      <c r="I1935">
        <v>3123.98</v>
      </c>
      <c r="J1935">
        <v>3123.98</v>
      </c>
      <c r="K1935">
        <v>17266.3</v>
      </c>
      <c r="L1935" t="s">
        <v>31</v>
      </c>
    </row>
    <row r="1936" spans="2:12" x14ac:dyDescent="0.25">
      <c r="B1936" t="s">
        <v>2325</v>
      </c>
      <c r="C1936" t="s">
        <v>3896</v>
      </c>
      <c r="D1936" s="13">
        <v>43809</v>
      </c>
      <c r="E1936">
        <v>877.1</v>
      </c>
      <c r="F1936">
        <v>12</v>
      </c>
      <c r="G1936">
        <v>783.12</v>
      </c>
      <c r="H1936">
        <v>0</v>
      </c>
      <c r="I1936">
        <v>46.99</v>
      </c>
      <c r="J1936">
        <v>46.99</v>
      </c>
      <c r="K1936">
        <v>0</v>
      </c>
      <c r="L1936" t="s">
        <v>31</v>
      </c>
    </row>
    <row r="1937" spans="2:12" x14ac:dyDescent="0.25">
      <c r="B1937" t="s">
        <v>3897</v>
      </c>
      <c r="C1937" t="s">
        <v>3898</v>
      </c>
      <c r="D1937" s="13">
        <v>43809</v>
      </c>
      <c r="E1937">
        <v>260.39999999999998</v>
      </c>
      <c r="F1937">
        <v>12</v>
      </c>
      <c r="G1937">
        <v>232.51</v>
      </c>
      <c r="H1937">
        <v>0</v>
      </c>
      <c r="I1937">
        <v>13.95</v>
      </c>
      <c r="J1937">
        <v>13.95</v>
      </c>
      <c r="K1937">
        <v>0</v>
      </c>
      <c r="L1937" t="s">
        <v>31</v>
      </c>
    </row>
    <row r="1938" spans="2:12" x14ac:dyDescent="0.25">
      <c r="B1938" t="s">
        <v>2900</v>
      </c>
      <c r="C1938" t="s">
        <v>3899</v>
      </c>
      <c r="D1938" s="13">
        <v>43809</v>
      </c>
      <c r="E1938">
        <v>276.75</v>
      </c>
      <c r="F1938">
        <v>18</v>
      </c>
      <c r="G1938">
        <v>234.53</v>
      </c>
      <c r="H1938">
        <v>0</v>
      </c>
      <c r="I1938">
        <v>21.11</v>
      </c>
      <c r="J1938">
        <v>21.11</v>
      </c>
      <c r="K1938">
        <v>0</v>
      </c>
      <c r="L1938" t="s">
        <v>31</v>
      </c>
    </row>
    <row r="1939" spans="2:12" x14ac:dyDescent="0.25">
      <c r="B1939" t="s">
        <v>1639</v>
      </c>
      <c r="C1939" t="s">
        <v>3900</v>
      </c>
      <c r="D1939" s="13">
        <v>43809</v>
      </c>
      <c r="E1939">
        <v>33298.6</v>
      </c>
      <c r="F1939">
        <v>28</v>
      </c>
      <c r="G1939">
        <v>15528.07</v>
      </c>
      <c r="H1939">
        <v>0</v>
      </c>
      <c r="I1939">
        <v>2173.9299999999998</v>
      </c>
      <c r="J1939">
        <v>2173.9299999999998</v>
      </c>
      <c r="K1939">
        <v>13422.67</v>
      </c>
      <c r="L1939" t="s">
        <v>31</v>
      </c>
    </row>
    <row r="1940" spans="2:12" x14ac:dyDescent="0.25">
      <c r="B1940" t="s">
        <v>3278</v>
      </c>
      <c r="C1940" t="s">
        <v>3901</v>
      </c>
      <c r="D1940" s="13">
        <v>43809</v>
      </c>
      <c r="E1940">
        <v>437.95</v>
      </c>
      <c r="F1940">
        <v>12</v>
      </c>
      <c r="G1940">
        <v>118.17</v>
      </c>
      <c r="H1940">
        <v>0</v>
      </c>
      <c r="I1940">
        <v>7.09</v>
      </c>
      <c r="J1940">
        <v>7.09</v>
      </c>
      <c r="K1940">
        <v>0</v>
      </c>
      <c r="L1940" t="s">
        <v>31</v>
      </c>
    </row>
    <row r="1941" spans="2:12" x14ac:dyDescent="0.25">
      <c r="B1941" t="s">
        <v>3278</v>
      </c>
      <c r="C1941" t="s">
        <v>3901</v>
      </c>
      <c r="D1941" s="13">
        <v>43809</v>
      </c>
      <c r="E1941">
        <v>437.95</v>
      </c>
      <c r="F1941">
        <v>18</v>
      </c>
      <c r="G1941">
        <v>258.99</v>
      </c>
      <c r="H1941">
        <v>0</v>
      </c>
      <c r="I1941">
        <v>23.31</v>
      </c>
      <c r="J1941">
        <v>23.31</v>
      </c>
      <c r="K1941">
        <v>0</v>
      </c>
      <c r="L1941" t="s">
        <v>31</v>
      </c>
    </row>
    <row r="1942" spans="2:12" x14ac:dyDescent="0.25">
      <c r="B1942" t="s">
        <v>2329</v>
      </c>
      <c r="C1942" t="s">
        <v>3902</v>
      </c>
      <c r="D1942" s="13">
        <v>43809</v>
      </c>
      <c r="E1942">
        <v>1389.7</v>
      </c>
      <c r="F1942">
        <v>12</v>
      </c>
      <c r="G1942">
        <v>995.44</v>
      </c>
      <c r="H1942">
        <v>0</v>
      </c>
      <c r="I1942">
        <v>59.73</v>
      </c>
      <c r="J1942">
        <v>59.73</v>
      </c>
      <c r="K1942">
        <v>0</v>
      </c>
      <c r="L1942" t="s">
        <v>31</v>
      </c>
    </row>
    <row r="1943" spans="2:12" x14ac:dyDescent="0.25">
      <c r="B1943" t="s">
        <v>2329</v>
      </c>
      <c r="C1943" t="s">
        <v>3902</v>
      </c>
      <c r="D1943" s="13">
        <v>43809</v>
      </c>
      <c r="E1943">
        <v>1389.7</v>
      </c>
      <c r="F1943">
        <v>18</v>
      </c>
      <c r="G1943">
        <v>232.85</v>
      </c>
      <c r="H1943">
        <v>0</v>
      </c>
      <c r="I1943">
        <v>20.96</v>
      </c>
      <c r="J1943">
        <v>20.96</v>
      </c>
      <c r="K1943">
        <v>0</v>
      </c>
      <c r="L1943" t="s">
        <v>31</v>
      </c>
    </row>
    <row r="1944" spans="2:12" x14ac:dyDescent="0.25">
      <c r="B1944" t="s">
        <v>1659</v>
      </c>
      <c r="C1944" t="s">
        <v>3903</v>
      </c>
      <c r="D1944" s="13">
        <v>43809</v>
      </c>
      <c r="E1944">
        <v>44494.04</v>
      </c>
      <c r="F1944">
        <v>28</v>
      </c>
      <c r="G1944">
        <v>19304.2</v>
      </c>
      <c r="H1944">
        <v>0</v>
      </c>
      <c r="I1944">
        <v>2702.59</v>
      </c>
      <c r="J1944">
        <v>2702.59</v>
      </c>
      <c r="K1944">
        <v>19784.66</v>
      </c>
      <c r="L1944" t="s">
        <v>31</v>
      </c>
    </row>
    <row r="1945" spans="2:12" x14ac:dyDescent="0.25">
      <c r="B1945" t="s">
        <v>1661</v>
      </c>
      <c r="C1945" t="s">
        <v>3904</v>
      </c>
      <c r="D1945" s="13">
        <v>43809</v>
      </c>
      <c r="E1945">
        <v>27053.59</v>
      </c>
      <c r="F1945">
        <v>28</v>
      </c>
      <c r="G1945">
        <v>14144.81</v>
      </c>
      <c r="H1945">
        <v>0</v>
      </c>
      <c r="I1945">
        <v>1980.27</v>
      </c>
      <c r="J1945">
        <v>1980.27</v>
      </c>
      <c r="K1945">
        <v>8948.24</v>
      </c>
      <c r="L1945" t="s">
        <v>31</v>
      </c>
    </row>
    <row r="1946" spans="2:12" x14ac:dyDescent="0.25">
      <c r="B1946" t="s">
        <v>2914</v>
      </c>
      <c r="C1946" t="s">
        <v>3905</v>
      </c>
      <c r="D1946" s="13">
        <v>43809</v>
      </c>
      <c r="E1946">
        <v>403.69</v>
      </c>
      <c r="F1946">
        <v>12</v>
      </c>
      <c r="G1946">
        <v>193.66</v>
      </c>
      <c r="H1946">
        <v>0</v>
      </c>
      <c r="I1946">
        <v>11.62</v>
      </c>
      <c r="J1946">
        <v>11.62</v>
      </c>
      <c r="K1946">
        <v>0</v>
      </c>
      <c r="L1946" t="s">
        <v>31</v>
      </c>
    </row>
    <row r="1947" spans="2:12" x14ac:dyDescent="0.25">
      <c r="B1947" t="s">
        <v>2914</v>
      </c>
      <c r="C1947" t="s">
        <v>3905</v>
      </c>
      <c r="D1947" s="13">
        <v>43809</v>
      </c>
      <c r="E1947">
        <v>403.69</v>
      </c>
      <c r="F1947">
        <v>18</v>
      </c>
      <c r="G1947">
        <v>158.30000000000001</v>
      </c>
      <c r="H1947">
        <v>0</v>
      </c>
      <c r="I1947">
        <v>14.25</v>
      </c>
      <c r="J1947">
        <v>14.25</v>
      </c>
      <c r="K1947">
        <v>0</v>
      </c>
      <c r="L1947" t="s">
        <v>31</v>
      </c>
    </row>
    <row r="1948" spans="2:12" x14ac:dyDescent="0.25">
      <c r="B1948" t="s">
        <v>2926</v>
      </c>
      <c r="C1948" t="s">
        <v>3906</v>
      </c>
      <c r="D1948" s="13">
        <v>43809</v>
      </c>
      <c r="E1948">
        <v>655.78</v>
      </c>
      <c r="F1948">
        <v>12</v>
      </c>
      <c r="G1948">
        <v>150.86000000000001</v>
      </c>
      <c r="H1948">
        <v>0</v>
      </c>
      <c r="I1948">
        <v>9.0500000000000007</v>
      </c>
      <c r="J1948">
        <v>9.0500000000000007</v>
      </c>
      <c r="K1948">
        <v>0</v>
      </c>
      <c r="L1948" t="s">
        <v>31</v>
      </c>
    </row>
    <row r="1949" spans="2:12" x14ac:dyDescent="0.25">
      <c r="B1949" t="s">
        <v>2926</v>
      </c>
      <c r="C1949" t="s">
        <v>3906</v>
      </c>
      <c r="D1949" s="13">
        <v>43809</v>
      </c>
      <c r="E1949">
        <v>655.78</v>
      </c>
      <c r="F1949">
        <v>18</v>
      </c>
      <c r="G1949">
        <v>412.56</v>
      </c>
      <c r="H1949">
        <v>0</v>
      </c>
      <c r="I1949">
        <v>37.130000000000003</v>
      </c>
      <c r="J1949">
        <v>37.130000000000003</v>
      </c>
      <c r="K1949">
        <v>0</v>
      </c>
      <c r="L1949" t="s">
        <v>31</v>
      </c>
    </row>
    <row r="1950" spans="2:12" x14ac:dyDescent="0.25">
      <c r="B1950" t="s">
        <v>2924</v>
      </c>
      <c r="C1950" t="s">
        <v>3907</v>
      </c>
      <c r="D1950" s="13">
        <v>43809</v>
      </c>
      <c r="E1950">
        <v>630.24</v>
      </c>
      <c r="F1950">
        <v>18</v>
      </c>
      <c r="G1950">
        <v>534.09</v>
      </c>
      <c r="H1950">
        <v>0</v>
      </c>
      <c r="I1950">
        <v>48.07</v>
      </c>
      <c r="J1950">
        <v>48.07</v>
      </c>
      <c r="K1950">
        <v>0</v>
      </c>
      <c r="L1950" t="s">
        <v>31</v>
      </c>
    </row>
    <row r="1951" spans="2:12" x14ac:dyDescent="0.25">
      <c r="B1951" t="s">
        <v>2917</v>
      </c>
      <c r="C1951" t="s">
        <v>3908</v>
      </c>
      <c r="D1951" s="13">
        <v>43809</v>
      </c>
      <c r="E1951">
        <v>413.14</v>
      </c>
      <c r="F1951">
        <v>18</v>
      </c>
      <c r="G1951">
        <v>350.11</v>
      </c>
      <c r="H1951">
        <v>0</v>
      </c>
      <c r="I1951">
        <v>31.51</v>
      </c>
      <c r="J1951">
        <v>31.51</v>
      </c>
      <c r="K1951">
        <v>0</v>
      </c>
      <c r="L1951" t="s">
        <v>31</v>
      </c>
    </row>
    <row r="1952" spans="2:12" x14ac:dyDescent="0.25">
      <c r="B1952" t="s">
        <v>3486</v>
      </c>
      <c r="C1952" t="s">
        <v>3909</v>
      </c>
      <c r="D1952" s="13">
        <v>43809</v>
      </c>
      <c r="E1952">
        <v>685.73</v>
      </c>
      <c r="F1952">
        <v>12</v>
      </c>
      <c r="G1952">
        <v>322.49</v>
      </c>
      <c r="H1952">
        <v>0</v>
      </c>
      <c r="I1952">
        <v>19.350000000000001</v>
      </c>
      <c r="J1952">
        <v>19.350000000000001</v>
      </c>
      <c r="K1952">
        <v>0</v>
      </c>
      <c r="L1952" t="s">
        <v>31</v>
      </c>
    </row>
    <row r="1953" spans="2:12" x14ac:dyDescent="0.25">
      <c r="B1953" t="s">
        <v>3486</v>
      </c>
      <c r="C1953" t="s">
        <v>3909</v>
      </c>
      <c r="D1953" s="13">
        <v>43809</v>
      </c>
      <c r="E1953">
        <v>685.73</v>
      </c>
      <c r="F1953">
        <v>18</v>
      </c>
      <c r="G1953">
        <v>275.02</v>
      </c>
      <c r="H1953">
        <v>0</v>
      </c>
      <c r="I1953">
        <v>24.75</v>
      </c>
      <c r="J1953">
        <v>24.75</v>
      </c>
      <c r="K1953">
        <v>0</v>
      </c>
      <c r="L1953" t="s">
        <v>31</v>
      </c>
    </row>
    <row r="1954" spans="2:12" x14ac:dyDescent="0.25">
      <c r="B1954" t="s">
        <v>3910</v>
      </c>
      <c r="C1954" t="s">
        <v>3911</v>
      </c>
      <c r="D1954" s="13">
        <v>43809</v>
      </c>
      <c r="E1954">
        <v>4097.2</v>
      </c>
      <c r="F1954">
        <v>12</v>
      </c>
      <c r="G1954">
        <v>3167.57</v>
      </c>
      <c r="H1954">
        <v>0</v>
      </c>
      <c r="I1954">
        <v>190.05</v>
      </c>
      <c r="J1954">
        <v>190.05</v>
      </c>
      <c r="K1954">
        <v>0</v>
      </c>
      <c r="L1954" t="s">
        <v>31</v>
      </c>
    </row>
    <row r="1955" spans="2:12" x14ac:dyDescent="0.25">
      <c r="B1955" t="s">
        <v>3910</v>
      </c>
      <c r="C1955" t="s">
        <v>3911</v>
      </c>
      <c r="D1955" s="13">
        <v>43809</v>
      </c>
      <c r="E1955">
        <v>4097.2</v>
      </c>
      <c r="F1955">
        <v>18</v>
      </c>
      <c r="G1955">
        <v>465.71</v>
      </c>
      <c r="H1955">
        <v>0</v>
      </c>
      <c r="I1955">
        <v>41.91</v>
      </c>
      <c r="J1955">
        <v>41.91</v>
      </c>
      <c r="K1955">
        <v>0</v>
      </c>
      <c r="L1955" t="s">
        <v>31</v>
      </c>
    </row>
    <row r="1956" spans="2:12" x14ac:dyDescent="0.25">
      <c r="B1956" t="s">
        <v>3912</v>
      </c>
      <c r="C1956" t="s">
        <v>3913</v>
      </c>
      <c r="D1956" s="13">
        <v>43809</v>
      </c>
      <c r="E1956">
        <v>760.05</v>
      </c>
      <c r="F1956">
        <v>12</v>
      </c>
      <c r="G1956">
        <v>59.08</v>
      </c>
      <c r="H1956">
        <v>0</v>
      </c>
      <c r="I1956">
        <v>3.54</v>
      </c>
      <c r="J1956">
        <v>3.54</v>
      </c>
      <c r="K1956">
        <v>0</v>
      </c>
      <c r="L1956" t="s">
        <v>31</v>
      </c>
    </row>
    <row r="1957" spans="2:12" x14ac:dyDescent="0.25">
      <c r="B1957" t="s">
        <v>3912</v>
      </c>
      <c r="C1957" t="s">
        <v>3913</v>
      </c>
      <c r="D1957" s="13">
        <v>43809</v>
      </c>
      <c r="E1957">
        <v>760.05</v>
      </c>
      <c r="F1957">
        <v>18</v>
      </c>
      <c r="G1957">
        <v>588.03</v>
      </c>
      <c r="H1957">
        <v>0</v>
      </c>
      <c r="I1957">
        <v>52.92</v>
      </c>
      <c r="J1957">
        <v>52.92</v>
      </c>
      <c r="K1957">
        <v>0</v>
      </c>
      <c r="L1957" t="s">
        <v>31</v>
      </c>
    </row>
    <row r="1958" spans="2:12" x14ac:dyDescent="0.25">
      <c r="B1958" t="s">
        <v>3914</v>
      </c>
      <c r="C1958" t="s">
        <v>3915</v>
      </c>
      <c r="D1958" s="13">
        <v>43809</v>
      </c>
      <c r="E1958">
        <v>2791.35</v>
      </c>
      <c r="F1958">
        <v>12</v>
      </c>
      <c r="G1958">
        <v>2492.2800000000002</v>
      </c>
      <c r="H1958">
        <v>0</v>
      </c>
      <c r="I1958">
        <v>149.54</v>
      </c>
      <c r="J1958">
        <v>149.54</v>
      </c>
      <c r="K1958">
        <v>0</v>
      </c>
      <c r="L1958" t="s">
        <v>31</v>
      </c>
    </row>
    <row r="1959" spans="2:12" x14ac:dyDescent="0.25">
      <c r="B1959" t="s">
        <v>3916</v>
      </c>
      <c r="C1959" t="s">
        <v>3917</v>
      </c>
      <c r="D1959" s="13">
        <v>43809</v>
      </c>
      <c r="E1959">
        <v>488.11</v>
      </c>
      <c r="F1959">
        <v>18</v>
      </c>
      <c r="G1959">
        <v>413.67</v>
      </c>
      <c r="H1959">
        <v>0</v>
      </c>
      <c r="I1959">
        <v>37.229999999999997</v>
      </c>
      <c r="J1959">
        <v>37.229999999999997</v>
      </c>
      <c r="K1959">
        <v>0</v>
      </c>
      <c r="L1959" t="s">
        <v>31</v>
      </c>
    </row>
    <row r="1960" spans="2:12" x14ac:dyDescent="0.25">
      <c r="B1960" t="s">
        <v>2340</v>
      </c>
      <c r="C1960" t="s">
        <v>3918</v>
      </c>
      <c r="D1960" s="13">
        <v>43809</v>
      </c>
      <c r="E1960">
        <v>3713.22</v>
      </c>
      <c r="F1960">
        <v>12</v>
      </c>
      <c r="G1960">
        <v>2824.7</v>
      </c>
      <c r="H1960">
        <v>0</v>
      </c>
      <c r="I1960">
        <v>169.48</v>
      </c>
      <c r="J1960">
        <v>169.48</v>
      </c>
      <c r="K1960">
        <v>0</v>
      </c>
      <c r="L1960" t="s">
        <v>31</v>
      </c>
    </row>
    <row r="1961" spans="2:12" x14ac:dyDescent="0.25">
      <c r="B1961" t="s">
        <v>2340</v>
      </c>
      <c r="C1961" t="s">
        <v>3918</v>
      </c>
      <c r="D1961" s="13">
        <v>43809</v>
      </c>
      <c r="E1961">
        <v>3713.22</v>
      </c>
      <c r="F1961">
        <v>18</v>
      </c>
      <c r="G1961">
        <v>465.71</v>
      </c>
      <c r="H1961">
        <v>0</v>
      </c>
      <c r="I1961">
        <v>41.91</v>
      </c>
      <c r="J1961">
        <v>41.91</v>
      </c>
      <c r="K1961">
        <v>0</v>
      </c>
      <c r="L1961" t="s">
        <v>31</v>
      </c>
    </row>
    <row r="1962" spans="2:12" x14ac:dyDescent="0.25">
      <c r="B1962" t="s">
        <v>3716</v>
      </c>
      <c r="C1962" t="s">
        <v>3919</v>
      </c>
      <c r="D1962" s="13">
        <v>43809</v>
      </c>
      <c r="E1962">
        <v>2493.81</v>
      </c>
      <c r="F1962">
        <v>12</v>
      </c>
      <c r="G1962">
        <v>2226.62</v>
      </c>
      <c r="H1962">
        <v>0</v>
      </c>
      <c r="I1962">
        <v>133.6</v>
      </c>
      <c r="J1962">
        <v>133.6</v>
      </c>
      <c r="K1962">
        <v>0</v>
      </c>
      <c r="L1962" t="s">
        <v>31</v>
      </c>
    </row>
    <row r="1963" spans="2:12" x14ac:dyDescent="0.25">
      <c r="B1963" t="s">
        <v>3920</v>
      </c>
      <c r="C1963" t="s">
        <v>3921</v>
      </c>
      <c r="D1963" s="13">
        <v>43809</v>
      </c>
      <c r="E1963">
        <v>2326.7800000000002</v>
      </c>
      <c r="F1963">
        <v>12</v>
      </c>
      <c r="G1963">
        <v>2077.5</v>
      </c>
      <c r="H1963">
        <v>0</v>
      </c>
      <c r="I1963">
        <v>124.65</v>
      </c>
      <c r="J1963">
        <v>124.65</v>
      </c>
      <c r="K1963">
        <v>0</v>
      </c>
      <c r="L1963" t="s">
        <v>31</v>
      </c>
    </row>
    <row r="1964" spans="2:12" x14ac:dyDescent="0.25">
      <c r="B1964" t="s">
        <v>3723</v>
      </c>
      <c r="C1964" t="s">
        <v>3922</v>
      </c>
      <c r="D1964" s="13">
        <v>43809</v>
      </c>
      <c r="E1964">
        <v>726.42</v>
      </c>
      <c r="F1964">
        <v>12</v>
      </c>
      <c r="G1964">
        <v>648.59</v>
      </c>
      <c r="H1964">
        <v>0</v>
      </c>
      <c r="I1964">
        <v>38.92</v>
      </c>
      <c r="J1964">
        <v>38.92</v>
      </c>
      <c r="K1964">
        <v>0</v>
      </c>
      <c r="L1964" t="s">
        <v>31</v>
      </c>
    </row>
    <row r="1965" spans="2:12" x14ac:dyDescent="0.25">
      <c r="B1965" t="s">
        <v>2703</v>
      </c>
      <c r="C1965" t="s">
        <v>3923</v>
      </c>
      <c r="D1965" s="13">
        <v>43809</v>
      </c>
      <c r="E1965">
        <v>2515.27</v>
      </c>
      <c r="F1965">
        <v>12</v>
      </c>
      <c r="G1965">
        <v>989.34</v>
      </c>
      <c r="H1965">
        <v>0</v>
      </c>
      <c r="I1965">
        <v>59.36</v>
      </c>
      <c r="J1965">
        <v>59.36</v>
      </c>
      <c r="K1965">
        <v>0</v>
      </c>
      <c r="L1965" t="s">
        <v>31</v>
      </c>
    </row>
    <row r="1966" spans="2:12" x14ac:dyDescent="0.25">
      <c r="B1966" t="s">
        <v>2703</v>
      </c>
      <c r="C1966" t="s">
        <v>3923</v>
      </c>
      <c r="D1966" s="13">
        <v>43809</v>
      </c>
      <c r="E1966">
        <v>2515.27</v>
      </c>
      <c r="F1966">
        <v>18</v>
      </c>
      <c r="G1966">
        <v>1192.55</v>
      </c>
      <c r="H1966">
        <v>0</v>
      </c>
      <c r="I1966">
        <v>107.33</v>
      </c>
      <c r="J1966">
        <v>107.33</v>
      </c>
      <c r="K1966">
        <v>0</v>
      </c>
      <c r="L1966" t="s">
        <v>31</v>
      </c>
    </row>
    <row r="1967" spans="2:12" x14ac:dyDescent="0.25">
      <c r="B1967" t="s">
        <v>2433</v>
      </c>
      <c r="C1967" t="s">
        <v>3924</v>
      </c>
      <c r="D1967" s="13">
        <v>43809</v>
      </c>
      <c r="E1967">
        <v>452.83</v>
      </c>
      <c r="F1967">
        <v>12</v>
      </c>
      <c r="G1967">
        <v>404.32</v>
      </c>
      <c r="H1967">
        <v>0</v>
      </c>
      <c r="I1967">
        <v>24.26</v>
      </c>
      <c r="J1967">
        <v>24.26</v>
      </c>
      <c r="K1967">
        <v>0</v>
      </c>
      <c r="L1967" t="s">
        <v>31</v>
      </c>
    </row>
    <row r="1968" spans="2:12" x14ac:dyDescent="0.25">
      <c r="B1968" t="s">
        <v>2442</v>
      </c>
      <c r="C1968" t="s">
        <v>3925</v>
      </c>
      <c r="D1968" s="13">
        <v>43809</v>
      </c>
      <c r="E1968">
        <v>508.19</v>
      </c>
      <c r="F1968">
        <v>12</v>
      </c>
      <c r="G1968">
        <v>453.75</v>
      </c>
      <c r="H1968">
        <v>0</v>
      </c>
      <c r="I1968">
        <v>27.23</v>
      </c>
      <c r="J1968">
        <v>27.23</v>
      </c>
      <c r="K1968">
        <v>0</v>
      </c>
      <c r="L1968" t="s">
        <v>31</v>
      </c>
    </row>
    <row r="1969" spans="2:12" x14ac:dyDescent="0.25">
      <c r="B1969" t="s">
        <v>2305</v>
      </c>
      <c r="C1969" t="s">
        <v>3926</v>
      </c>
      <c r="D1969" s="13">
        <v>43809</v>
      </c>
      <c r="E1969">
        <v>260.39999999999998</v>
      </c>
      <c r="F1969">
        <v>12</v>
      </c>
      <c r="G1969">
        <v>232.51</v>
      </c>
      <c r="H1969">
        <v>0</v>
      </c>
      <c r="I1969">
        <v>13.95</v>
      </c>
      <c r="J1969">
        <v>13.95</v>
      </c>
      <c r="K1969">
        <v>0</v>
      </c>
      <c r="L1969" t="s">
        <v>31</v>
      </c>
    </row>
    <row r="1970" spans="2:12" x14ac:dyDescent="0.25">
      <c r="B1970" t="s">
        <v>2337</v>
      </c>
      <c r="C1970" t="s">
        <v>3927</v>
      </c>
      <c r="D1970" s="13">
        <v>43809</v>
      </c>
      <c r="E1970">
        <v>260.39999999999998</v>
      </c>
      <c r="F1970">
        <v>12</v>
      </c>
      <c r="G1970">
        <v>232.51</v>
      </c>
      <c r="H1970">
        <v>0</v>
      </c>
      <c r="I1970">
        <v>13.95</v>
      </c>
      <c r="J1970">
        <v>13.95</v>
      </c>
      <c r="K1970">
        <v>0</v>
      </c>
      <c r="L1970" t="s">
        <v>31</v>
      </c>
    </row>
    <row r="1971" spans="2:12" x14ac:dyDescent="0.25">
      <c r="B1971" t="s">
        <v>2736</v>
      </c>
      <c r="C1971" t="s">
        <v>3928</v>
      </c>
      <c r="D1971" s="13">
        <v>43809</v>
      </c>
      <c r="E1971">
        <v>1560.63</v>
      </c>
      <c r="F1971">
        <v>12</v>
      </c>
      <c r="G1971">
        <v>59.08</v>
      </c>
      <c r="H1971">
        <v>0</v>
      </c>
      <c r="I1971">
        <v>3.54</v>
      </c>
      <c r="J1971">
        <v>3.54</v>
      </c>
      <c r="K1971">
        <v>0</v>
      </c>
      <c r="L1971" t="s">
        <v>31</v>
      </c>
    </row>
    <row r="1972" spans="2:12" x14ac:dyDescent="0.25">
      <c r="B1972" t="s">
        <v>2736</v>
      </c>
      <c r="C1972" t="s">
        <v>3928</v>
      </c>
      <c r="D1972" s="13">
        <v>43809</v>
      </c>
      <c r="E1972">
        <v>1560.63</v>
      </c>
      <c r="F1972">
        <v>18</v>
      </c>
      <c r="G1972">
        <v>1266.5</v>
      </c>
      <c r="H1972">
        <v>0</v>
      </c>
      <c r="I1972">
        <v>113.98</v>
      </c>
      <c r="J1972">
        <v>113.98</v>
      </c>
      <c r="K1972">
        <v>0</v>
      </c>
      <c r="L1972" t="s">
        <v>31</v>
      </c>
    </row>
    <row r="1973" spans="2:12" x14ac:dyDescent="0.25">
      <c r="B1973" t="s">
        <v>2725</v>
      </c>
      <c r="C1973" t="s">
        <v>3929</v>
      </c>
      <c r="D1973" s="13">
        <v>43809</v>
      </c>
      <c r="E1973">
        <v>1153.02</v>
      </c>
      <c r="F1973">
        <v>12</v>
      </c>
      <c r="G1973">
        <v>272.27</v>
      </c>
      <c r="H1973">
        <v>0</v>
      </c>
      <c r="I1973">
        <v>16.34</v>
      </c>
      <c r="J1973">
        <v>16.34</v>
      </c>
      <c r="K1973">
        <v>0</v>
      </c>
      <c r="L1973" t="s">
        <v>31</v>
      </c>
    </row>
    <row r="1974" spans="2:12" x14ac:dyDescent="0.25">
      <c r="B1974" t="s">
        <v>2725</v>
      </c>
      <c r="C1974" t="s">
        <v>3929</v>
      </c>
      <c r="D1974" s="13">
        <v>43809</v>
      </c>
      <c r="E1974">
        <v>1153.02</v>
      </c>
      <c r="F1974">
        <v>18</v>
      </c>
      <c r="G1974">
        <v>718.71</v>
      </c>
      <c r="H1974">
        <v>0</v>
      </c>
      <c r="I1974">
        <v>64.680000000000007</v>
      </c>
      <c r="J1974">
        <v>64.680000000000007</v>
      </c>
      <c r="K1974">
        <v>0</v>
      </c>
      <c r="L1974" t="s">
        <v>31</v>
      </c>
    </row>
    <row r="1975" spans="2:12" x14ac:dyDescent="0.25">
      <c r="B1975" t="s">
        <v>1647</v>
      </c>
      <c r="C1975" t="s">
        <v>3930</v>
      </c>
      <c r="D1975" s="13">
        <v>43809</v>
      </c>
      <c r="E1975">
        <v>46210.32</v>
      </c>
      <c r="F1975">
        <v>28</v>
      </c>
      <c r="G1975">
        <v>21514.59</v>
      </c>
      <c r="H1975">
        <v>0</v>
      </c>
      <c r="I1975">
        <v>3012.04</v>
      </c>
      <c r="J1975">
        <v>3012.04</v>
      </c>
      <c r="K1975">
        <v>18671.63</v>
      </c>
      <c r="L1975" t="s">
        <v>31</v>
      </c>
    </row>
    <row r="1976" spans="2:12" x14ac:dyDescent="0.25">
      <c r="B1976" t="s">
        <v>3726</v>
      </c>
      <c r="C1976" t="s">
        <v>3931</v>
      </c>
      <c r="D1976" s="13">
        <v>43809</v>
      </c>
      <c r="E1976">
        <v>6653.94</v>
      </c>
      <c r="F1976">
        <v>12</v>
      </c>
      <c r="G1976">
        <v>5941.02</v>
      </c>
      <c r="H1976">
        <v>0</v>
      </c>
      <c r="I1976">
        <v>356.46</v>
      </c>
      <c r="J1976">
        <v>356.46</v>
      </c>
      <c r="K1976">
        <v>0</v>
      </c>
      <c r="L1976" t="s">
        <v>31</v>
      </c>
    </row>
    <row r="1977" spans="2:12" x14ac:dyDescent="0.25">
      <c r="B1977" t="s">
        <v>3932</v>
      </c>
      <c r="C1977" t="s">
        <v>3933</v>
      </c>
      <c r="D1977" s="13">
        <v>43809</v>
      </c>
      <c r="E1977">
        <v>748.04</v>
      </c>
      <c r="F1977">
        <v>18</v>
      </c>
      <c r="G1977">
        <v>633.92999999999995</v>
      </c>
      <c r="H1977">
        <v>0</v>
      </c>
      <c r="I1977">
        <v>57.05</v>
      </c>
      <c r="J1977">
        <v>57.05</v>
      </c>
      <c r="K1977">
        <v>0</v>
      </c>
      <c r="L1977" t="s">
        <v>31</v>
      </c>
    </row>
    <row r="1978" spans="2:12" x14ac:dyDescent="0.25">
      <c r="B1978" t="s">
        <v>1649</v>
      </c>
      <c r="C1978" t="s">
        <v>3934</v>
      </c>
      <c r="D1978" s="13">
        <v>43809</v>
      </c>
      <c r="E1978">
        <v>7242.07</v>
      </c>
      <c r="F1978">
        <v>28</v>
      </c>
      <c r="G1978">
        <v>3103.81</v>
      </c>
      <c r="H1978">
        <v>0</v>
      </c>
      <c r="I1978">
        <v>434.53</v>
      </c>
      <c r="J1978">
        <v>434.53</v>
      </c>
      <c r="K1978">
        <v>3269.19</v>
      </c>
      <c r="L1978" t="s">
        <v>31</v>
      </c>
    </row>
    <row r="1979" spans="2:12" x14ac:dyDescent="0.25">
      <c r="B1979" t="s">
        <v>3719</v>
      </c>
      <c r="C1979" t="s">
        <v>3935</v>
      </c>
      <c r="D1979" s="13">
        <v>43809</v>
      </c>
      <c r="E1979">
        <v>411.18</v>
      </c>
      <c r="F1979">
        <v>12</v>
      </c>
      <c r="G1979">
        <v>367.12</v>
      </c>
      <c r="H1979">
        <v>0</v>
      </c>
      <c r="I1979">
        <v>22.03</v>
      </c>
      <c r="J1979">
        <v>22.03</v>
      </c>
      <c r="K1979">
        <v>0</v>
      </c>
      <c r="L1979" t="s">
        <v>31</v>
      </c>
    </row>
    <row r="1980" spans="2:12" x14ac:dyDescent="0.25">
      <c r="B1980" t="s">
        <v>3936</v>
      </c>
      <c r="C1980" t="s">
        <v>3937</v>
      </c>
      <c r="D1980" s="13">
        <v>43809</v>
      </c>
      <c r="E1980">
        <v>260.39999999999998</v>
      </c>
      <c r="F1980">
        <v>12</v>
      </c>
      <c r="G1980">
        <v>232.51</v>
      </c>
      <c r="H1980">
        <v>0</v>
      </c>
      <c r="I1980">
        <v>13.95</v>
      </c>
      <c r="J1980">
        <v>13.95</v>
      </c>
      <c r="K1980">
        <v>0</v>
      </c>
      <c r="L1980" t="s">
        <v>31</v>
      </c>
    </row>
    <row r="1981" spans="2:12" x14ac:dyDescent="0.25">
      <c r="B1981" t="s">
        <v>3938</v>
      </c>
      <c r="C1981" t="s">
        <v>3939</v>
      </c>
      <c r="D1981" s="13">
        <v>43809</v>
      </c>
      <c r="E1981">
        <v>260.39999999999998</v>
      </c>
      <c r="F1981">
        <v>12</v>
      </c>
      <c r="G1981">
        <v>232.51</v>
      </c>
      <c r="H1981">
        <v>0</v>
      </c>
      <c r="I1981">
        <v>13.95</v>
      </c>
      <c r="J1981">
        <v>13.95</v>
      </c>
      <c r="K1981">
        <v>0</v>
      </c>
      <c r="L1981" t="s">
        <v>31</v>
      </c>
    </row>
    <row r="1982" spans="2:12" x14ac:dyDescent="0.25">
      <c r="B1982" t="s">
        <v>1747</v>
      </c>
      <c r="C1982" t="s">
        <v>3940</v>
      </c>
      <c r="D1982" s="13">
        <v>43809</v>
      </c>
      <c r="E1982">
        <v>17881.939999999999</v>
      </c>
      <c r="F1982">
        <v>28</v>
      </c>
      <c r="G1982">
        <v>8533.7900000000009</v>
      </c>
      <c r="H1982">
        <v>0</v>
      </c>
      <c r="I1982">
        <v>1194.73</v>
      </c>
      <c r="J1982">
        <v>1194.73</v>
      </c>
      <c r="K1982">
        <v>6958.69</v>
      </c>
      <c r="L1982" t="s">
        <v>31</v>
      </c>
    </row>
    <row r="1983" spans="2:12" x14ac:dyDescent="0.25">
      <c r="B1983" t="s">
        <v>3174</v>
      </c>
      <c r="C1983" t="s">
        <v>3941</v>
      </c>
      <c r="D1983" s="13">
        <v>43809</v>
      </c>
      <c r="E1983">
        <v>315.77</v>
      </c>
      <c r="F1983">
        <v>12</v>
      </c>
      <c r="G1983">
        <v>281.94</v>
      </c>
      <c r="H1983">
        <v>0</v>
      </c>
      <c r="I1983">
        <v>16.920000000000002</v>
      </c>
      <c r="J1983">
        <v>16.920000000000002</v>
      </c>
      <c r="K1983">
        <v>0</v>
      </c>
      <c r="L1983" t="s">
        <v>31</v>
      </c>
    </row>
    <row r="1984" spans="2:12" x14ac:dyDescent="0.25">
      <c r="B1984" t="s">
        <v>1667</v>
      </c>
      <c r="C1984" t="s">
        <v>3942</v>
      </c>
      <c r="D1984" s="13">
        <v>43809</v>
      </c>
      <c r="E1984">
        <v>38978.18</v>
      </c>
      <c r="F1984">
        <v>28</v>
      </c>
      <c r="G1984">
        <v>17593.509999999998</v>
      </c>
      <c r="H1984">
        <v>0</v>
      </c>
      <c r="I1984">
        <v>2463.09</v>
      </c>
      <c r="J1984">
        <v>2463.09</v>
      </c>
      <c r="K1984">
        <v>16458.490000000002</v>
      </c>
      <c r="L1984" t="s">
        <v>31</v>
      </c>
    </row>
    <row r="1985" spans="2:12" x14ac:dyDescent="0.25">
      <c r="B1985" t="s">
        <v>2710</v>
      </c>
      <c r="C1985" t="s">
        <v>3943</v>
      </c>
      <c r="D1985" s="13">
        <v>43809</v>
      </c>
      <c r="E1985">
        <v>1643.72</v>
      </c>
      <c r="F1985">
        <v>12</v>
      </c>
      <c r="G1985">
        <v>207.59</v>
      </c>
      <c r="H1985">
        <v>0</v>
      </c>
      <c r="I1985">
        <v>12.46</v>
      </c>
      <c r="J1985">
        <v>12.46</v>
      </c>
      <c r="K1985">
        <v>0</v>
      </c>
      <c r="L1985" t="s">
        <v>31</v>
      </c>
    </row>
    <row r="1986" spans="2:12" x14ac:dyDescent="0.25">
      <c r="B1986" t="s">
        <v>2710</v>
      </c>
      <c r="C1986" t="s">
        <v>3943</v>
      </c>
      <c r="D1986" s="13">
        <v>43809</v>
      </c>
      <c r="E1986">
        <v>1643.72</v>
      </c>
      <c r="F1986">
        <v>18</v>
      </c>
      <c r="G1986">
        <v>1195.95</v>
      </c>
      <c r="H1986">
        <v>0</v>
      </c>
      <c r="I1986">
        <v>107.64</v>
      </c>
      <c r="J1986">
        <v>107.64</v>
      </c>
      <c r="K1986">
        <v>0</v>
      </c>
      <c r="L1986" t="s">
        <v>31</v>
      </c>
    </row>
    <row r="1987" spans="2:12" x14ac:dyDescent="0.25">
      <c r="B1987" t="s">
        <v>3944</v>
      </c>
      <c r="C1987" t="s">
        <v>3945</v>
      </c>
      <c r="D1987" s="13">
        <v>43809</v>
      </c>
      <c r="E1987">
        <v>1124.0999999999999</v>
      </c>
      <c r="F1987">
        <v>12</v>
      </c>
      <c r="G1987">
        <v>59.08</v>
      </c>
      <c r="H1987">
        <v>0</v>
      </c>
      <c r="I1987">
        <v>3.54</v>
      </c>
      <c r="J1987">
        <v>3.54</v>
      </c>
      <c r="K1987">
        <v>0</v>
      </c>
      <c r="L1987" t="s">
        <v>31</v>
      </c>
    </row>
    <row r="1988" spans="2:12" x14ac:dyDescent="0.25">
      <c r="B1988" t="s">
        <v>3944</v>
      </c>
      <c r="C1988" t="s">
        <v>3945</v>
      </c>
      <c r="D1988" s="13">
        <v>43809</v>
      </c>
      <c r="E1988">
        <v>1124.0999999999999</v>
      </c>
      <c r="F1988">
        <v>18</v>
      </c>
      <c r="G1988">
        <v>896.56</v>
      </c>
      <c r="H1988">
        <v>0</v>
      </c>
      <c r="I1988">
        <v>80.69</v>
      </c>
      <c r="J1988">
        <v>80.69</v>
      </c>
      <c r="K1988">
        <v>0</v>
      </c>
      <c r="L1988" t="s">
        <v>31</v>
      </c>
    </row>
    <row r="1989" spans="2:12" x14ac:dyDescent="0.25">
      <c r="B1989" t="s">
        <v>3060</v>
      </c>
      <c r="C1989" t="s">
        <v>3946</v>
      </c>
      <c r="D1989" s="13">
        <v>43809</v>
      </c>
      <c r="E1989">
        <v>2012.04</v>
      </c>
      <c r="F1989">
        <v>12</v>
      </c>
      <c r="G1989">
        <v>1796.48</v>
      </c>
      <c r="H1989">
        <v>0</v>
      </c>
      <c r="I1989">
        <v>107.79</v>
      </c>
      <c r="J1989">
        <v>107.79</v>
      </c>
      <c r="K1989">
        <v>0</v>
      </c>
      <c r="L1989" t="s">
        <v>31</v>
      </c>
    </row>
    <row r="1990" spans="2:12" x14ac:dyDescent="0.25">
      <c r="B1990" t="s">
        <v>1643</v>
      </c>
      <c r="C1990" t="s">
        <v>3947</v>
      </c>
      <c r="D1990" s="13">
        <v>43809</v>
      </c>
      <c r="E1990">
        <v>46800.58</v>
      </c>
      <c r="F1990">
        <v>28</v>
      </c>
      <c r="G1990">
        <v>20046.95</v>
      </c>
      <c r="H1990">
        <v>0</v>
      </c>
      <c r="I1990">
        <v>2806.57</v>
      </c>
      <c r="J1990">
        <v>2806.57</v>
      </c>
      <c r="K1990">
        <v>21140.48</v>
      </c>
      <c r="L1990" t="s">
        <v>31</v>
      </c>
    </row>
    <row r="1991" spans="2:12" x14ac:dyDescent="0.25">
      <c r="B1991" t="s">
        <v>3948</v>
      </c>
      <c r="C1991" t="s">
        <v>3949</v>
      </c>
      <c r="D1991" s="13">
        <v>43809</v>
      </c>
      <c r="E1991">
        <v>397.46</v>
      </c>
      <c r="F1991">
        <v>12</v>
      </c>
      <c r="G1991">
        <v>354.88</v>
      </c>
      <c r="H1991">
        <v>0</v>
      </c>
      <c r="I1991">
        <v>21.29</v>
      </c>
      <c r="J1991">
        <v>21.29</v>
      </c>
      <c r="K1991">
        <v>0</v>
      </c>
      <c r="L1991" t="s">
        <v>31</v>
      </c>
    </row>
    <row r="1992" spans="2:12" x14ac:dyDescent="0.25">
      <c r="B1992" t="s">
        <v>3367</v>
      </c>
      <c r="C1992" t="s">
        <v>3950</v>
      </c>
      <c r="D1992" s="13">
        <v>43809</v>
      </c>
      <c r="E1992">
        <v>1985.18</v>
      </c>
      <c r="F1992">
        <v>12</v>
      </c>
      <c r="G1992">
        <v>360.09</v>
      </c>
      <c r="H1992">
        <v>0</v>
      </c>
      <c r="I1992">
        <v>21.61</v>
      </c>
      <c r="J1992">
        <v>21.61</v>
      </c>
      <c r="K1992">
        <v>0</v>
      </c>
      <c r="L1992" t="s">
        <v>31</v>
      </c>
    </row>
    <row r="1993" spans="2:12" x14ac:dyDescent="0.25">
      <c r="B1993" t="s">
        <v>3367</v>
      </c>
      <c r="C1993" t="s">
        <v>3950</v>
      </c>
      <c r="D1993" s="13">
        <v>43809</v>
      </c>
      <c r="E1993">
        <v>1985.18</v>
      </c>
      <c r="F1993">
        <v>18</v>
      </c>
      <c r="G1993">
        <v>1340.58</v>
      </c>
      <c r="H1993">
        <v>0</v>
      </c>
      <c r="I1993">
        <v>120.65</v>
      </c>
      <c r="J1993">
        <v>120.65</v>
      </c>
      <c r="K1993">
        <v>0</v>
      </c>
      <c r="L1993" t="s">
        <v>31</v>
      </c>
    </row>
    <row r="1994" spans="2:12" x14ac:dyDescent="0.25">
      <c r="B1994" t="s">
        <v>1645</v>
      </c>
      <c r="C1994" t="s">
        <v>3951</v>
      </c>
      <c r="D1994" s="13">
        <v>43809</v>
      </c>
      <c r="E1994">
        <v>18035.73</v>
      </c>
      <c r="F1994">
        <v>28</v>
      </c>
      <c r="G1994">
        <v>9429.8700000000008</v>
      </c>
      <c r="H1994">
        <v>0</v>
      </c>
      <c r="I1994">
        <v>1320.18</v>
      </c>
      <c r="J1994">
        <v>1320.18</v>
      </c>
      <c r="K1994">
        <v>5965.49</v>
      </c>
      <c r="L1994" t="s">
        <v>31</v>
      </c>
    </row>
    <row r="1995" spans="2:12" x14ac:dyDescent="0.25">
      <c r="B1995" t="s">
        <v>3358</v>
      </c>
      <c r="C1995" t="s">
        <v>3952</v>
      </c>
      <c r="D1995" s="13">
        <v>43809</v>
      </c>
      <c r="E1995">
        <v>423.99</v>
      </c>
      <c r="F1995">
        <v>18</v>
      </c>
      <c r="G1995">
        <v>359.31</v>
      </c>
      <c r="H1995">
        <v>0</v>
      </c>
      <c r="I1995">
        <v>32.340000000000003</v>
      </c>
      <c r="J1995">
        <v>32.340000000000003</v>
      </c>
      <c r="K1995">
        <v>0</v>
      </c>
      <c r="L1995" t="s">
        <v>31</v>
      </c>
    </row>
    <row r="1996" spans="2:12" x14ac:dyDescent="0.25">
      <c r="B1996" t="s">
        <v>3953</v>
      </c>
      <c r="C1996" t="s">
        <v>3954</v>
      </c>
      <c r="D1996" s="13">
        <v>43809</v>
      </c>
      <c r="E1996">
        <v>759.92</v>
      </c>
      <c r="F1996">
        <v>12</v>
      </c>
      <c r="G1996">
        <v>678.51</v>
      </c>
      <c r="H1996">
        <v>0</v>
      </c>
      <c r="I1996">
        <v>40.71</v>
      </c>
      <c r="J1996">
        <v>40.71</v>
      </c>
      <c r="K1996">
        <v>0</v>
      </c>
      <c r="L1996" t="s">
        <v>31</v>
      </c>
    </row>
    <row r="1997" spans="2:12" x14ac:dyDescent="0.25">
      <c r="B1997" t="s">
        <v>3738</v>
      </c>
      <c r="C1997" t="s">
        <v>3955</v>
      </c>
      <c r="D1997" s="13">
        <v>43809</v>
      </c>
      <c r="E1997">
        <v>1154.44</v>
      </c>
      <c r="F1997">
        <v>12</v>
      </c>
      <c r="G1997">
        <v>49.43</v>
      </c>
      <c r="H1997">
        <v>0</v>
      </c>
      <c r="I1997">
        <v>2.97</v>
      </c>
      <c r="J1997">
        <v>2.97</v>
      </c>
      <c r="K1997">
        <v>0</v>
      </c>
      <c r="L1997" t="s">
        <v>31</v>
      </c>
    </row>
    <row r="1998" spans="2:12" x14ac:dyDescent="0.25">
      <c r="B1998" t="s">
        <v>3738</v>
      </c>
      <c r="C1998" t="s">
        <v>3955</v>
      </c>
      <c r="D1998" s="13">
        <v>43809</v>
      </c>
      <c r="E1998">
        <v>1154.44</v>
      </c>
      <c r="F1998">
        <v>18</v>
      </c>
      <c r="G1998">
        <v>931.41</v>
      </c>
      <c r="H1998">
        <v>0</v>
      </c>
      <c r="I1998">
        <v>83.83</v>
      </c>
      <c r="J1998">
        <v>83.83</v>
      </c>
      <c r="K1998">
        <v>0</v>
      </c>
      <c r="L1998" t="s">
        <v>31</v>
      </c>
    </row>
    <row r="1999" spans="2:12" x14ac:dyDescent="0.25">
      <c r="B1999" t="s">
        <v>3602</v>
      </c>
      <c r="C1999" t="s">
        <v>3956</v>
      </c>
      <c r="D1999" s="13">
        <v>43809</v>
      </c>
      <c r="E1999">
        <v>574.07000000000005</v>
      </c>
      <c r="F1999">
        <v>18</v>
      </c>
      <c r="G1999">
        <v>486.5</v>
      </c>
      <c r="H1999">
        <v>0</v>
      </c>
      <c r="I1999">
        <v>43.78</v>
      </c>
      <c r="J1999">
        <v>43.78</v>
      </c>
      <c r="K1999">
        <v>0</v>
      </c>
      <c r="L1999" t="s">
        <v>31</v>
      </c>
    </row>
    <row r="2000" spans="2:12" x14ac:dyDescent="0.25">
      <c r="B2000" t="s">
        <v>3741</v>
      </c>
      <c r="C2000" t="s">
        <v>3957</v>
      </c>
      <c r="D2000" s="13">
        <v>43809</v>
      </c>
      <c r="E2000">
        <v>1024.7</v>
      </c>
      <c r="F2000">
        <v>12</v>
      </c>
      <c r="G2000">
        <v>914.88</v>
      </c>
      <c r="H2000">
        <v>0</v>
      </c>
      <c r="I2000">
        <v>54.89</v>
      </c>
      <c r="J2000">
        <v>54.89</v>
      </c>
      <c r="K2000">
        <v>0</v>
      </c>
      <c r="L2000" t="s">
        <v>31</v>
      </c>
    </row>
    <row r="2001" spans="2:12" x14ac:dyDescent="0.25">
      <c r="B2001" t="s">
        <v>1651</v>
      </c>
      <c r="C2001" t="s">
        <v>3958</v>
      </c>
      <c r="D2001" s="13">
        <v>43809</v>
      </c>
      <c r="E2001">
        <v>22862.1</v>
      </c>
      <c r="F2001">
        <v>28</v>
      </c>
      <c r="G2001">
        <v>10622.15</v>
      </c>
      <c r="H2001">
        <v>0</v>
      </c>
      <c r="I2001">
        <v>1487.1</v>
      </c>
      <c r="J2001">
        <v>1487.1</v>
      </c>
      <c r="K2001">
        <v>9265.74</v>
      </c>
      <c r="L2001" t="s">
        <v>31</v>
      </c>
    </row>
    <row r="2002" spans="2:12" x14ac:dyDescent="0.25">
      <c r="B2002" t="s">
        <v>3082</v>
      </c>
      <c r="C2002" t="s">
        <v>3959</v>
      </c>
      <c r="D2002" s="13">
        <v>43809</v>
      </c>
      <c r="E2002">
        <v>313.74</v>
      </c>
      <c r="F2002">
        <v>12</v>
      </c>
      <c r="G2002">
        <v>280.13</v>
      </c>
      <c r="H2002">
        <v>0</v>
      </c>
      <c r="I2002">
        <v>16.809999999999999</v>
      </c>
      <c r="J2002">
        <v>16.809999999999999</v>
      </c>
      <c r="K2002">
        <v>0</v>
      </c>
      <c r="L2002" t="s">
        <v>31</v>
      </c>
    </row>
    <row r="2003" spans="2:12" x14ac:dyDescent="0.25">
      <c r="B2003" t="s">
        <v>3750</v>
      </c>
      <c r="C2003" t="s">
        <v>3960</v>
      </c>
      <c r="D2003" s="13">
        <v>43809</v>
      </c>
      <c r="E2003">
        <v>260.39999999999998</v>
      </c>
      <c r="F2003">
        <v>12</v>
      </c>
      <c r="G2003">
        <v>232.51</v>
      </c>
      <c r="H2003">
        <v>0</v>
      </c>
      <c r="I2003">
        <v>13.95</v>
      </c>
      <c r="J2003">
        <v>13.95</v>
      </c>
      <c r="K2003">
        <v>0</v>
      </c>
      <c r="L2003" t="s">
        <v>31</v>
      </c>
    </row>
    <row r="2004" spans="2:12" x14ac:dyDescent="0.25">
      <c r="B2004" t="s">
        <v>3961</v>
      </c>
      <c r="C2004" t="s">
        <v>3962</v>
      </c>
      <c r="D2004" s="13">
        <v>43809</v>
      </c>
      <c r="E2004">
        <v>411.18</v>
      </c>
      <c r="F2004">
        <v>12</v>
      </c>
      <c r="G2004">
        <v>367.12</v>
      </c>
      <c r="H2004">
        <v>0</v>
      </c>
      <c r="I2004">
        <v>22.03</v>
      </c>
      <c r="J2004">
        <v>22.03</v>
      </c>
      <c r="K2004">
        <v>0</v>
      </c>
      <c r="L2004" t="s">
        <v>31</v>
      </c>
    </row>
    <row r="2005" spans="2:12" x14ac:dyDescent="0.25">
      <c r="B2005" t="s">
        <v>3963</v>
      </c>
      <c r="C2005" t="s">
        <v>3964</v>
      </c>
      <c r="D2005" s="13">
        <v>43809</v>
      </c>
      <c r="E2005">
        <v>260.39999999999998</v>
      </c>
      <c r="F2005">
        <v>12</v>
      </c>
      <c r="G2005">
        <v>232.51</v>
      </c>
      <c r="H2005">
        <v>0</v>
      </c>
      <c r="I2005">
        <v>13.95</v>
      </c>
      <c r="J2005">
        <v>13.95</v>
      </c>
      <c r="K2005">
        <v>0</v>
      </c>
      <c r="L2005" t="s">
        <v>31</v>
      </c>
    </row>
    <row r="2006" spans="2:12" x14ac:dyDescent="0.25">
      <c r="B2006" t="s">
        <v>3752</v>
      </c>
      <c r="C2006" t="s">
        <v>3965</v>
      </c>
      <c r="D2006" s="13">
        <v>43809</v>
      </c>
      <c r="E2006">
        <v>292.49</v>
      </c>
      <c r="F2006">
        <v>12</v>
      </c>
      <c r="G2006">
        <v>261.14999999999998</v>
      </c>
      <c r="H2006">
        <v>0</v>
      </c>
      <c r="I2006">
        <v>15.67</v>
      </c>
      <c r="J2006">
        <v>15.67</v>
      </c>
      <c r="K2006">
        <v>0</v>
      </c>
      <c r="L2006" t="s">
        <v>31</v>
      </c>
    </row>
    <row r="2007" spans="2:12" x14ac:dyDescent="0.25">
      <c r="B2007" t="s">
        <v>3759</v>
      </c>
      <c r="C2007" t="s">
        <v>3966</v>
      </c>
      <c r="D2007" s="13">
        <v>43809</v>
      </c>
      <c r="E2007">
        <v>531.09</v>
      </c>
      <c r="F2007">
        <v>12</v>
      </c>
      <c r="G2007">
        <v>474.2</v>
      </c>
      <c r="H2007">
        <v>0</v>
      </c>
      <c r="I2007">
        <v>28.45</v>
      </c>
      <c r="J2007">
        <v>28.45</v>
      </c>
      <c r="K2007">
        <v>0</v>
      </c>
      <c r="L2007" t="s">
        <v>31</v>
      </c>
    </row>
    <row r="2008" spans="2:12" x14ac:dyDescent="0.25">
      <c r="B2008" t="s">
        <v>3967</v>
      </c>
      <c r="C2008" t="s">
        <v>3968</v>
      </c>
      <c r="D2008" s="13">
        <v>43809</v>
      </c>
      <c r="E2008">
        <v>3690.54</v>
      </c>
      <c r="F2008">
        <v>12</v>
      </c>
      <c r="G2008">
        <v>236.33</v>
      </c>
      <c r="H2008">
        <v>0</v>
      </c>
      <c r="I2008">
        <v>14.18</v>
      </c>
      <c r="J2008">
        <v>14.18</v>
      </c>
      <c r="K2008">
        <v>0</v>
      </c>
      <c r="L2008" t="s">
        <v>31</v>
      </c>
    </row>
    <row r="2009" spans="2:12" x14ac:dyDescent="0.25">
      <c r="B2009" t="s">
        <v>3967</v>
      </c>
      <c r="C2009" t="s">
        <v>3968</v>
      </c>
      <c r="D2009" s="13">
        <v>43809</v>
      </c>
      <c r="E2009">
        <v>3690.54</v>
      </c>
      <c r="F2009">
        <v>18</v>
      </c>
      <c r="G2009">
        <v>2903.26</v>
      </c>
      <c r="H2009">
        <v>0</v>
      </c>
      <c r="I2009">
        <v>261.29000000000002</v>
      </c>
      <c r="J2009">
        <v>261.29000000000002</v>
      </c>
      <c r="K2009">
        <v>0</v>
      </c>
      <c r="L2009" t="s">
        <v>31</v>
      </c>
    </row>
    <row r="2010" spans="2:12" x14ac:dyDescent="0.25">
      <c r="B2010" t="s">
        <v>3091</v>
      </c>
      <c r="C2010" t="s">
        <v>3969</v>
      </c>
      <c r="D2010" s="13">
        <v>43809</v>
      </c>
      <c r="E2010">
        <v>956.51</v>
      </c>
      <c r="F2010">
        <v>12</v>
      </c>
      <c r="G2010">
        <v>854</v>
      </c>
      <c r="H2010">
        <v>0</v>
      </c>
      <c r="I2010">
        <v>51.24</v>
      </c>
      <c r="J2010">
        <v>51.24</v>
      </c>
      <c r="K2010">
        <v>0</v>
      </c>
      <c r="L2010" t="s">
        <v>31</v>
      </c>
    </row>
    <row r="2011" spans="2:12" x14ac:dyDescent="0.25">
      <c r="B2011" t="s">
        <v>1677</v>
      </c>
      <c r="C2011" t="s">
        <v>3970</v>
      </c>
      <c r="D2011" s="13">
        <v>43809</v>
      </c>
      <c r="E2011">
        <v>48045.64</v>
      </c>
      <c r="F2011">
        <v>28</v>
      </c>
      <c r="G2011">
        <v>22134.69</v>
      </c>
      <c r="H2011">
        <v>0</v>
      </c>
      <c r="I2011">
        <v>3098.86</v>
      </c>
      <c r="J2011">
        <v>3098.86</v>
      </c>
      <c r="K2011">
        <v>19713.23</v>
      </c>
      <c r="L2011" t="s">
        <v>31</v>
      </c>
    </row>
    <row r="2012" spans="2:12" x14ac:dyDescent="0.25">
      <c r="B2012" t="s">
        <v>1679</v>
      </c>
      <c r="C2012" t="s">
        <v>3971</v>
      </c>
      <c r="D2012" s="13">
        <v>43809</v>
      </c>
      <c r="E2012">
        <v>5456.35</v>
      </c>
      <c r="F2012">
        <v>28</v>
      </c>
      <c r="G2012">
        <v>2309.9699999999998</v>
      </c>
      <c r="H2012">
        <v>0</v>
      </c>
      <c r="I2012">
        <v>323.39999999999998</v>
      </c>
      <c r="J2012">
        <v>323.39999999999998</v>
      </c>
      <c r="K2012">
        <v>2499.59</v>
      </c>
      <c r="L2012" t="s">
        <v>31</v>
      </c>
    </row>
    <row r="2013" spans="2:12" x14ac:dyDescent="0.25">
      <c r="B2013" t="s">
        <v>3972</v>
      </c>
      <c r="C2013" t="s">
        <v>3973</v>
      </c>
      <c r="D2013" s="13">
        <v>43809</v>
      </c>
      <c r="E2013">
        <v>1980.94</v>
      </c>
      <c r="F2013">
        <v>12</v>
      </c>
      <c r="G2013">
        <v>1768.7</v>
      </c>
      <c r="H2013">
        <v>0</v>
      </c>
      <c r="I2013">
        <v>106.12</v>
      </c>
      <c r="J2013">
        <v>106.12</v>
      </c>
      <c r="K2013">
        <v>0</v>
      </c>
      <c r="L2013" t="s">
        <v>31</v>
      </c>
    </row>
    <row r="2014" spans="2:12" x14ac:dyDescent="0.25">
      <c r="B2014" t="s">
        <v>2593</v>
      </c>
      <c r="C2014" t="s">
        <v>3974</v>
      </c>
      <c r="D2014" s="13">
        <v>43809</v>
      </c>
      <c r="E2014">
        <v>2023.39</v>
      </c>
      <c r="F2014">
        <v>12</v>
      </c>
      <c r="G2014">
        <v>59.08</v>
      </c>
      <c r="H2014">
        <v>0</v>
      </c>
      <c r="I2014">
        <v>3.54</v>
      </c>
      <c r="J2014">
        <v>3.54</v>
      </c>
      <c r="K2014">
        <v>0</v>
      </c>
      <c r="L2014" t="s">
        <v>31</v>
      </c>
    </row>
    <row r="2015" spans="2:12" x14ac:dyDescent="0.25">
      <c r="B2015" t="s">
        <v>2593</v>
      </c>
      <c r="C2015" t="s">
        <v>3974</v>
      </c>
      <c r="D2015" s="13">
        <v>43809</v>
      </c>
      <c r="E2015">
        <v>2023.39</v>
      </c>
      <c r="F2015">
        <v>18</v>
      </c>
      <c r="G2015">
        <v>1658.67</v>
      </c>
      <c r="H2015">
        <v>0</v>
      </c>
      <c r="I2015">
        <v>149.28</v>
      </c>
      <c r="J2015">
        <v>149.28</v>
      </c>
      <c r="K2015">
        <v>0</v>
      </c>
      <c r="L2015" t="s">
        <v>31</v>
      </c>
    </row>
    <row r="2016" spans="2:12" x14ac:dyDescent="0.25">
      <c r="B2016" t="s">
        <v>3080</v>
      </c>
      <c r="C2016" t="s">
        <v>3975</v>
      </c>
      <c r="D2016" s="13">
        <v>43809</v>
      </c>
      <c r="E2016">
        <v>2268.79</v>
      </c>
      <c r="F2016">
        <v>12</v>
      </c>
      <c r="G2016">
        <v>2025.73</v>
      </c>
      <c r="H2016">
        <v>0</v>
      </c>
      <c r="I2016">
        <v>121.54</v>
      </c>
      <c r="J2016">
        <v>121.54</v>
      </c>
      <c r="K2016">
        <v>0</v>
      </c>
      <c r="L2016" t="s">
        <v>31</v>
      </c>
    </row>
    <row r="2017" spans="2:12" x14ac:dyDescent="0.25">
      <c r="B2017" t="s">
        <v>2601</v>
      </c>
      <c r="C2017" t="s">
        <v>3976</v>
      </c>
      <c r="D2017" s="13">
        <v>43809</v>
      </c>
      <c r="E2017">
        <v>4942.93</v>
      </c>
      <c r="F2017">
        <v>12</v>
      </c>
      <c r="G2017">
        <v>1854.53</v>
      </c>
      <c r="H2017">
        <v>0</v>
      </c>
      <c r="I2017">
        <v>111.27</v>
      </c>
      <c r="J2017">
        <v>111.27</v>
      </c>
      <c r="K2017">
        <v>0</v>
      </c>
      <c r="L2017" t="s">
        <v>31</v>
      </c>
    </row>
    <row r="2018" spans="2:12" x14ac:dyDescent="0.25">
      <c r="B2018" t="s">
        <v>2601</v>
      </c>
      <c r="C2018" t="s">
        <v>3976</v>
      </c>
      <c r="D2018" s="13">
        <v>43809</v>
      </c>
      <c r="E2018">
        <v>4942.93</v>
      </c>
      <c r="F2018">
        <v>18</v>
      </c>
      <c r="G2018">
        <v>2428.6999999999998</v>
      </c>
      <c r="H2018">
        <v>0</v>
      </c>
      <c r="I2018">
        <v>218.58</v>
      </c>
      <c r="J2018">
        <v>218.58</v>
      </c>
      <c r="K2018">
        <v>0</v>
      </c>
      <c r="L2018" t="s">
        <v>31</v>
      </c>
    </row>
    <row r="2019" spans="2:12" x14ac:dyDescent="0.25">
      <c r="B2019" t="s">
        <v>3504</v>
      </c>
      <c r="C2019" t="s">
        <v>3977</v>
      </c>
      <c r="D2019" s="13">
        <v>43809</v>
      </c>
      <c r="E2019">
        <v>1286.18</v>
      </c>
      <c r="F2019">
        <v>12</v>
      </c>
      <c r="G2019">
        <v>1148.3699999999999</v>
      </c>
      <c r="H2019">
        <v>0</v>
      </c>
      <c r="I2019">
        <v>68.900000000000006</v>
      </c>
      <c r="J2019">
        <v>68.900000000000006</v>
      </c>
      <c r="K2019">
        <v>0</v>
      </c>
      <c r="L2019" t="s">
        <v>31</v>
      </c>
    </row>
    <row r="2020" spans="2:12" x14ac:dyDescent="0.25">
      <c r="B2020" t="s">
        <v>3100</v>
      </c>
      <c r="C2020" t="s">
        <v>3978</v>
      </c>
      <c r="D2020" s="13">
        <v>43809</v>
      </c>
      <c r="E2020">
        <v>1615.28</v>
      </c>
      <c r="F2020">
        <v>12</v>
      </c>
      <c r="G2020">
        <v>1442.23</v>
      </c>
      <c r="H2020">
        <v>0</v>
      </c>
      <c r="I2020">
        <v>86.53</v>
      </c>
      <c r="J2020">
        <v>86.53</v>
      </c>
      <c r="K2020">
        <v>0</v>
      </c>
      <c r="L2020" t="s">
        <v>31</v>
      </c>
    </row>
    <row r="2021" spans="2:12" x14ac:dyDescent="0.25">
      <c r="B2021" t="s">
        <v>1687</v>
      </c>
      <c r="C2021" t="s">
        <v>3979</v>
      </c>
      <c r="D2021" s="13">
        <v>43809</v>
      </c>
      <c r="E2021">
        <v>36721.24</v>
      </c>
      <c r="F2021">
        <v>28</v>
      </c>
      <c r="G2021">
        <v>16677</v>
      </c>
      <c r="H2021">
        <v>0</v>
      </c>
      <c r="I2021">
        <v>2334.7800000000002</v>
      </c>
      <c r="J2021">
        <v>2334.7800000000002</v>
      </c>
      <c r="K2021">
        <v>15374.66</v>
      </c>
      <c r="L2021" t="s">
        <v>31</v>
      </c>
    </row>
    <row r="2022" spans="2:12" x14ac:dyDescent="0.25">
      <c r="B2022" t="s">
        <v>1675</v>
      </c>
      <c r="C2022" t="s">
        <v>3980</v>
      </c>
      <c r="D2022" s="13">
        <v>43809</v>
      </c>
      <c r="E2022">
        <v>34861.1</v>
      </c>
      <c r="F2022">
        <v>28</v>
      </c>
      <c r="G2022">
        <v>16566.45</v>
      </c>
      <c r="H2022">
        <v>0</v>
      </c>
      <c r="I2022">
        <v>2319.3000000000002</v>
      </c>
      <c r="J2022">
        <v>2319.3000000000002</v>
      </c>
      <c r="K2022">
        <v>13656.05</v>
      </c>
      <c r="L2022" t="s">
        <v>31</v>
      </c>
    </row>
    <row r="2023" spans="2:12" x14ac:dyDescent="0.25">
      <c r="B2023" t="s">
        <v>3981</v>
      </c>
      <c r="C2023" t="s">
        <v>3982</v>
      </c>
      <c r="D2023" s="13">
        <v>43809</v>
      </c>
      <c r="E2023">
        <v>2880.27</v>
      </c>
      <c r="F2023">
        <v>12</v>
      </c>
      <c r="G2023">
        <v>541.02</v>
      </c>
      <c r="H2023">
        <v>0</v>
      </c>
      <c r="I2023">
        <v>32.46</v>
      </c>
      <c r="J2023">
        <v>32.46</v>
      </c>
      <c r="K2023">
        <v>0</v>
      </c>
      <c r="L2023" t="s">
        <v>31</v>
      </c>
    </row>
    <row r="2024" spans="2:12" x14ac:dyDescent="0.25">
      <c r="B2024" t="s">
        <v>3981</v>
      </c>
      <c r="C2024" t="s">
        <v>3982</v>
      </c>
      <c r="D2024" s="13">
        <v>43809</v>
      </c>
      <c r="E2024">
        <v>2880.27</v>
      </c>
      <c r="F2024">
        <v>18</v>
      </c>
      <c r="G2024">
        <v>1927.41</v>
      </c>
      <c r="H2024">
        <v>0</v>
      </c>
      <c r="I2024">
        <v>173.47</v>
      </c>
      <c r="J2024">
        <v>173.47</v>
      </c>
      <c r="K2024">
        <v>0</v>
      </c>
      <c r="L2024" t="s">
        <v>31</v>
      </c>
    </row>
    <row r="2025" spans="2:12" x14ac:dyDescent="0.25">
      <c r="B2025" t="s">
        <v>1685</v>
      </c>
      <c r="C2025" t="s">
        <v>3983</v>
      </c>
      <c r="D2025" s="13">
        <v>43809</v>
      </c>
      <c r="E2025">
        <v>26279.759999999998</v>
      </c>
      <c r="F2025">
        <v>28</v>
      </c>
      <c r="G2025">
        <v>12179.72</v>
      </c>
      <c r="H2025">
        <v>0</v>
      </c>
      <c r="I2025">
        <v>1705.16</v>
      </c>
      <c r="J2025">
        <v>1705.16</v>
      </c>
      <c r="K2025">
        <v>10689.71</v>
      </c>
      <c r="L2025" t="s">
        <v>31</v>
      </c>
    </row>
    <row r="2026" spans="2:12" x14ac:dyDescent="0.25">
      <c r="B2026" t="s">
        <v>1671</v>
      </c>
      <c r="C2026" t="s">
        <v>3984</v>
      </c>
      <c r="D2026" s="13">
        <v>43809</v>
      </c>
      <c r="E2026">
        <v>49940.46</v>
      </c>
      <c r="F2026">
        <v>28</v>
      </c>
      <c r="G2026">
        <v>22039.69</v>
      </c>
      <c r="H2026">
        <v>0</v>
      </c>
      <c r="I2026">
        <v>3085.56</v>
      </c>
      <c r="J2026">
        <v>3085.56</v>
      </c>
      <c r="K2026">
        <v>21729.66</v>
      </c>
      <c r="L2026" t="s">
        <v>31</v>
      </c>
    </row>
    <row r="2027" spans="2:12" x14ac:dyDescent="0.25">
      <c r="B2027" t="s">
        <v>1957</v>
      </c>
      <c r="C2027" t="s">
        <v>3985</v>
      </c>
      <c r="D2027" s="13">
        <v>43809</v>
      </c>
      <c r="E2027">
        <v>40694.46</v>
      </c>
      <c r="F2027">
        <v>28</v>
      </c>
      <c r="G2027">
        <v>19919.72</v>
      </c>
      <c r="H2027">
        <v>0</v>
      </c>
      <c r="I2027">
        <v>2788.76</v>
      </c>
      <c r="J2027">
        <v>2788.76</v>
      </c>
      <c r="K2027">
        <v>15197.21</v>
      </c>
      <c r="L2027" t="s">
        <v>31</v>
      </c>
    </row>
    <row r="2028" spans="2:12" x14ac:dyDescent="0.25">
      <c r="B2028" t="s">
        <v>3512</v>
      </c>
      <c r="C2028" t="s">
        <v>3986</v>
      </c>
      <c r="D2028" s="13">
        <v>43809</v>
      </c>
      <c r="E2028">
        <v>3089.84</v>
      </c>
      <c r="F2028">
        <v>12</v>
      </c>
      <c r="G2028">
        <v>989.34</v>
      </c>
      <c r="H2028">
        <v>0</v>
      </c>
      <c r="I2028">
        <v>59.36</v>
      </c>
      <c r="J2028">
        <v>59.36</v>
      </c>
      <c r="K2028">
        <v>0</v>
      </c>
      <c r="L2028" t="s">
        <v>31</v>
      </c>
    </row>
    <row r="2029" spans="2:12" x14ac:dyDescent="0.25">
      <c r="B2029" t="s">
        <v>3512</v>
      </c>
      <c r="C2029" t="s">
        <v>3986</v>
      </c>
      <c r="D2029" s="13">
        <v>43809</v>
      </c>
      <c r="E2029">
        <v>3089.84</v>
      </c>
      <c r="F2029">
        <v>18</v>
      </c>
      <c r="G2029">
        <v>1679.49</v>
      </c>
      <c r="H2029">
        <v>0</v>
      </c>
      <c r="I2029">
        <v>151.15</v>
      </c>
      <c r="J2029">
        <v>151.15</v>
      </c>
      <c r="K2029">
        <v>0</v>
      </c>
      <c r="L2029" t="s">
        <v>31</v>
      </c>
    </row>
    <row r="2030" spans="2:12" x14ac:dyDescent="0.25">
      <c r="B2030" t="s">
        <v>2613</v>
      </c>
      <c r="C2030" t="s">
        <v>3987</v>
      </c>
      <c r="D2030" s="13">
        <v>43809</v>
      </c>
      <c r="E2030">
        <v>875.09</v>
      </c>
      <c r="F2030">
        <v>12</v>
      </c>
      <c r="G2030">
        <v>290.49</v>
      </c>
      <c r="H2030">
        <v>0</v>
      </c>
      <c r="I2030">
        <v>17.43</v>
      </c>
      <c r="J2030">
        <v>17.43</v>
      </c>
      <c r="K2030">
        <v>0</v>
      </c>
      <c r="L2030" t="s">
        <v>31</v>
      </c>
    </row>
    <row r="2031" spans="2:12" x14ac:dyDescent="0.25">
      <c r="B2031" t="s">
        <v>2613</v>
      </c>
      <c r="C2031" t="s">
        <v>3987</v>
      </c>
      <c r="D2031" s="13">
        <v>43809</v>
      </c>
      <c r="E2031">
        <v>875.09</v>
      </c>
      <c r="F2031">
        <v>18</v>
      </c>
      <c r="G2031">
        <v>465.88</v>
      </c>
      <c r="H2031">
        <v>0</v>
      </c>
      <c r="I2031">
        <v>41.93</v>
      </c>
      <c r="J2031">
        <v>41.93</v>
      </c>
      <c r="K2031">
        <v>0</v>
      </c>
      <c r="L2031" t="s">
        <v>31</v>
      </c>
    </row>
    <row r="2032" spans="2:12" x14ac:dyDescent="0.25">
      <c r="B2032" t="s">
        <v>3988</v>
      </c>
      <c r="C2032" t="s">
        <v>3989</v>
      </c>
      <c r="D2032" s="13">
        <v>43809</v>
      </c>
      <c r="E2032">
        <v>1550.54</v>
      </c>
      <c r="F2032">
        <v>12</v>
      </c>
      <c r="G2032">
        <v>452.97</v>
      </c>
      <c r="H2032">
        <v>0</v>
      </c>
      <c r="I2032">
        <v>27.18</v>
      </c>
      <c r="J2032">
        <v>27.18</v>
      </c>
      <c r="K2032">
        <v>0</v>
      </c>
      <c r="L2032" t="s">
        <v>31</v>
      </c>
    </row>
    <row r="2033" spans="2:12" x14ac:dyDescent="0.25">
      <c r="B2033" t="s">
        <v>3988</v>
      </c>
      <c r="C2033" t="s">
        <v>3989</v>
      </c>
      <c r="D2033" s="13">
        <v>43809</v>
      </c>
      <c r="E2033">
        <v>1550.54</v>
      </c>
      <c r="F2033">
        <v>18</v>
      </c>
      <c r="G2033">
        <v>884.07</v>
      </c>
      <c r="H2033">
        <v>0</v>
      </c>
      <c r="I2033">
        <v>79.569999999999993</v>
      </c>
      <c r="J2033">
        <v>79.569999999999993</v>
      </c>
      <c r="K2033">
        <v>0</v>
      </c>
      <c r="L2033" t="s">
        <v>31</v>
      </c>
    </row>
    <row r="2034" spans="2:12" x14ac:dyDescent="0.25">
      <c r="B2034" t="s">
        <v>3783</v>
      </c>
      <c r="C2034" t="s">
        <v>3990</v>
      </c>
      <c r="D2034" s="13">
        <v>43809</v>
      </c>
      <c r="E2034">
        <v>1757.17</v>
      </c>
      <c r="F2034">
        <v>12</v>
      </c>
      <c r="G2034">
        <v>1568.88</v>
      </c>
      <c r="H2034">
        <v>0</v>
      </c>
      <c r="I2034">
        <v>94.13</v>
      </c>
      <c r="J2034">
        <v>94.13</v>
      </c>
      <c r="K2034">
        <v>0</v>
      </c>
      <c r="L2034" t="s">
        <v>31</v>
      </c>
    </row>
    <row r="2035" spans="2:12" x14ac:dyDescent="0.25">
      <c r="B2035" t="s">
        <v>3516</v>
      </c>
      <c r="C2035" t="s">
        <v>3991</v>
      </c>
      <c r="D2035" s="13">
        <v>43809</v>
      </c>
      <c r="E2035">
        <v>3177.39</v>
      </c>
      <c r="F2035">
        <v>12</v>
      </c>
      <c r="G2035">
        <v>595.17999999999995</v>
      </c>
      <c r="H2035">
        <v>0</v>
      </c>
      <c r="I2035">
        <v>35.71</v>
      </c>
      <c r="J2035">
        <v>35.71</v>
      </c>
      <c r="K2035">
        <v>0</v>
      </c>
      <c r="L2035" t="s">
        <v>31</v>
      </c>
    </row>
    <row r="2036" spans="2:12" x14ac:dyDescent="0.25">
      <c r="B2036" t="s">
        <v>3516</v>
      </c>
      <c r="C2036" t="s">
        <v>3991</v>
      </c>
      <c r="D2036" s="13">
        <v>43809</v>
      </c>
      <c r="E2036">
        <v>3177.39</v>
      </c>
      <c r="F2036">
        <v>18</v>
      </c>
      <c r="G2036">
        <v>2127.8200000000002</v>
      </c>
      <c r="H2036">
        <v>0</v>
      </c>
      <c r="I2036">
        <v>191.5</v>
      </c>
      <c r="J2036">
        <v>191.5</v>
      </c>
      <c r="K2036">
        <v>0</v>
      </c>
      <c r="L2036" t="s">
        <v>31</v>
      </c>
    </row>
    <row r="2037" spans="2:12" x14ac:dyDescent="0.25">
      <c r="B2037" t="s">
        <v>3992</v>
      </c>
      <c r="C2037" t="s">
        <v>3993</v>
      </c>
      <c r="D2037" s="13">
        <v>43809</v>
      </c>
      <c r="E2037">
        <v>2239.66</v>
      </c>
      <c r="F2037">
        <v>12</v>
      </c>
      <c r="G2037">
        <v>1999.76</v>
      </c>
      <c r="H2037">
        <v>0</v>
      </c>
      <c r="I2037">
        <v>119.99</v>
      </c>
      <c r="J2037">
        <v>119.99</v>
      </c>
      <c r="K2037">
        <v>0</v>
      </c>
      <c r="L2037" t="s">
        <v>31</v>
      </c>
    </row>
    <row r="2038" spans="2:12" x14ac:dyDescent="0.25">
      <c r="B2038" t="s">
        <v>2275</v>
      </c>
      <c r="C2038" t="s">
        <v>3994</v>
      </c>
      <c r="D2038" s="13">
        <v>43809</v>
      </c>
      <c r="E2038">
        <v>1976.7</v>
      </c>
      <c r="F2038">
        <v>12</v>
      </c>
      <c r="G2038">
        <v>1764.91</v>
      </c>
      <c r="H2038">
        <v>0</v>
      </c>
      <c r="I2038">
        <v>105.89</v>
      </c>
      <c r="J2038">
        <v>105.89</v>
      </c>
      <c r="K2038">
        <v>0</v>
      </c>
      <c r="L2038" t="s">
        <v>31</v>
      </c>
    </row>
    <row r="2039" spans="2:12" x14ac:dyDescent="0.25">
      <c r="B2039" t="s">
        <v>3995</v>
      </c>
      <c r="C2039" t="s">
        <v>3996</v>
      </c>
      <c r="D2039" s="13">
        <v>43809</v>
      </c>
      <c r="E2039">
        <v>2486.94</v>
      </c>
      <c r="F2039">
        <v>12</v>
      </c>
      <c r="G2039">
        <v>820.29</v>
      </c>
      <c r="H2039">
        <v>0</v>
      </c>
      <c r="I2039">
        <v>49.22</v>
      </c>
      <c r="J2039">
        <v>49.22</v>
      </c>
      <c r="K2039">
        <v>0</v>
      </c>
      <c r="L2039" t="s">
        <v>31</v>
      </c>
    </row>
    <row r="2040" spans="2:12" x14ac:dyDescent="0.25">
      <c r="B2040" t="s">
        <v>3995</v>
      </c>
      <c r="C2040" t="s">
        <v>3996</v>
      </c>
      <c r="D2040" s="13">
        <v>43809</v>
      </c>
      <c r="E2040">
        <v>2486.94</v>
      </c>
      <c r="F2040">
        <v>18</v>
      </c>
      <c r="G2040">
        <v>1328.99</v>
      </c>
      <c r="H2040">
        <v>0</v>
      </c>
      <c r="I2040">
        <v>119.61</v>
      </c>
      <c r="J2040">
        <v>119.61</v>
      </c>
      <c r="K2040">
        <v>0</v>
      </c>
      <c r="L2040" t="s">
        <v>31</v>
      </c>
    </row>
    <row r="2041" spans="2:12" x14ac:dyDescent="0.25">
      <c r="B2041" t="s">
        <v>3997</v>
      </c>
      <c r="C2041" t="s">
        <v>3998</v>
      </c>
      <c r="D2041" s="13">
        <v>43809</v>
      </c>
      <c r="E2041">
        <v>766.35</v>
      </c>
      <c r="F2041">
        <v>12</v>
      </c>
      <c r="G2041">
        <v>684.25</v>
      </c>
      <c r="H2041">
        <v>0</v>
      </c>
      <c r="I2041">
        <v>41.05</v>
      </c>
      <c r="J2041">
        <v>41.05</v>
      </c>
      <c r="K2041">
        <v>0</v>
      </c>
      <c r="L2041" t="s">
        <v>31</v>
      </c>
    </row>
    <row r="2042" spans="2:12" x14ac:dyDescent="0.25">
      <c r="B2042" t="s">
        <v>3999</v>
      </c>
      <c r="C2042" t="s">
        <v>4000</v>
      </c>
      <c r="D2042" s="13">
        <v>43809</v>
      </c>
      <c r="E2042">
        <v>568.12</v>
      </c>
      <c r="F2042">
        <v>12</v>
      </c>
      <c r="G2042">
        <v>59.08</v>
      </c>
      <c r="H2042">
        <v>0</v>
      </c>
      <c r="I2042">
        <v>3.54</v>
      </c>
      <c r="J2042">
        <v>3.54</v>
      </c>
      <c r="K2042">
        <v>0</v>
      </c>
      <c r="L2042" t="s">
        <v>31</v>
      </c>
    </row>
    <row r="2043" spans="2:12" x14ac:dyDescent="0.25">
      <c r="B2043" t="s">
        <v>3999</v>
      </c>
      <c r="C2043" t="s">
        <v>4000</v>
      </c>
      <c r="D2043" s="13">
        <v>43809</v>
      </c>
      <c r="E2043">
        <v>568.12</v>
      </c>
      <c r="F2043">
        <v>18</v>
      </c>
      <c r="G2043">
        <v>425.37</v>
      </c>
      <c r="H2043">
        <v>0</v>
      </c>
      <c r="I2043">
        <v>38.28</v>
      </c>
      <c r="J2043">
        <v>38.28</v>
      </c>
      <c r="K2043">
        <v>0</v>
      </c>
      <c r="L2043" t="s">
        <v>31</v>
      </c>
    </row>
    <row r="2044" spans="2:12" x14ac:dyDescent="0.25">
      <c r="B2044" t="s">
        <v>2271</v>
      </c>
      <c r="C2044" t="s">
        <v>4001</v>
      </c>
      <c r="D2044" s="13">
        <v>43809</v>
      </c>
      <c r="E2044">
        <v>1132.01</v>
      </c>
      <c r="F2044">
        <v>12</v>
      </c>
      <c r="G2044">
        <v>1010.73</v>
      </c>
      <c r="H2044">
        <v>0</v>
      </c>
      <c r="I2044">
        <v>60.64</v>
      </c>
      <c r="J2044">
        <v>60.64</v>
      </c>
      <c r="K2044">
        <v>0</v>
      </c>
      <c r="L2044" t="s">
        <v>31</v>
      </c>
    </row>
    <row r="2045" spans="2:12" x14ac:dyDescent="0.25">
      <c r="B2045" t="s">
        <v>2605</v>
      </c>
      <c r="C2045" t="s">
        <v>4002</v>
      </c>
      <c r="D2045" s="13">
        <v>43809</v>
      </c>
      <c r="E2045">
        <v>1042.8800000000001</v>
      </c>
      <c r="F2045">
        <v>12</v>
      </c>
      <c r="G2045">
        <v>931.14</v>
      </c>
      <c r="H2045">
        <v>0</v>
      </c>
      <c r="I2045">
        <v>55.87</v>
      </c>
      <c r="J2045">
        <v>55.87</v>
      </c>
      <c r="K2045">
        <v>0</v>
      </c>
      <c r="L2045" t="s">
        <v>31</v>
      </c>
    </row>
    <row r="2046" spans="2:12" x14ac:dyDescent="0.25">
      <c r="B2046" t="s">
        <v>4003</v>
      </c>
      <c r="C2046" t="s">
        <v>4004</v>
      </c>
      <c r="D2046" s="13">
        <v>43809</v>
      </c>
      <c r="E2046">
        <v>994.81</v>
      </c>
      <c r="F2046">
        <v>12</v>
      </c>
      <c r="G2046">
        <v>888.21</v>
      </c>
      <c r="H2046">
        <v>0</v>
      </c>
      <c r="I2046">
        <v>53.29</v>
      </c>
      <c r="J2046">
        <v>53.29</v>
      </c>
      <c r="K2046">
        <v>0</v>
      </c>
      <c r="L2046" t="s">
        <v>31</v>
      </c>
    </row>
    <row r="2047" spans="2:12" x14ac:dyDescent="0.25">
      <c r="B2047" t="s">
        <v>2609</v>
      </c>
      <c r="C2047" t="s">
        <v>4005</v>
      </c>
      <c r="D2047" s="13">
        <v>43809</v>
      </c>
      <c r="E2047">
        <v>2703.43</v>
      </c>
      <c r="F2047">
        <v>12</v>
      </c>
      <c r="G2047">
        <v>1370.33</v>
      </c>
      <c r="H2047">
        <v>0</v>
      </c>
      <c r="I2047">
        <v>82.22</v>
      </c>
      <c r="J2047">
        <v>82.22</v>
      </c>
      <c r="K2047">
        <v>0</v>
      </c>
      <c r="L2047" t="s">
        <v>31</v>
      </c>
    </row>
    <row r="2048" spans="2:12" x14ac:dyDescent="0.25">
      <c r="B2048" t="s">
        <v>2609</v>
      </c>
      <c r="C2048" t="s">
        <v>4005</v>
      </c>
      <c r="D2048" s="13">
        <v>43809</v>
      </c>
      <c r="E2048">
        <v>2703.43</v>
      </c>
      <c r="F2048">
        <v>18</v>
      </c>
      <c r="G2048">
        <v>990.39</v>
      </c>
      <c r="H2048">
        <v>0</v>
      </c>
      <c r="I2048">
        <v>89.14</v>
      </c>
      <c r="J2048">
        <v>89.14</v>
      </c>
      <c r="K2048">
        <v>0</v>
      </c>
      <c r="L2048" t="s">
        <v>31</v>
      </c>
    </row>
    <row r="2049" spans="2:12" x14ac:dyDescent="0.25">
      <c r="B2049" t="s">
        <v>3523</v>
      </c>
      <c r="C2049" t="s">
        <v>4006</v>
      </c>
      <c r="D2049" s="13">
        <v>43809</v>
      </c>
      <c r="E2049">
        <v>104.71</v>
      </c>
      <c r="F2049">
        <v>18</v>
      </c>
      <c r="G2049">
        <v>88.74</v>
      </c>
      <c r="H2049">
        <v>0</v>
      </c>
      <c r="I2049">
        <v>7.99</v>
      </c>
      <c r="J2049">
        <v>7.99</v>
      </c>
      <c r="K2049">
        <v>0</v>
      </c>
      <c r="L2049" t="s">
        <v>31</v>
      </c>
    </row>
    <row r="2050" spans="2:12" x14ac:dyDescent="0.25">
      <c r="B2050" t="s">
        <v>4007</v>
      </c>
      <c r="C2050" t="s">
        <v>4008</v>
      </c>
      <c r="D2050" s="13">
        <v>43809</v>
      </c>
      <c r="E2050">
        <v>1432.01</v>
      </c>
      <c r="F2050">
        <v>12</v>
      </c>
      <c r="G2050">
        <v>1278.6099999999999</v>
      </c>
      <c r="H2050">
        <v>0</v>
      </c>
      <c r="I2050">
        <v>76.72</v>
      </c>
      <c r="J2050">
        <v>76.72</v>
      </c>
      <c r="K2050">
        <v>0</v>
      </c>
      <c r="L2050" t="s">
        <v>31</v>
      </c>
    </row>
    <row r="2051" spans="2:12" x14ac:dyDescent="0.25">
      <c r="B2051" t="s">
        <v>3967</v>
      </c>
      <c r="C2051" t="s">
        <v>4009</v>
      </c>
      <c r="D2051" s="13">
        <v>43809</v>
      </c>
      <c r="E2051">
        <v>231.3</v>
      </c>
      <c r="F2051">
        <v>12</v>
      </c>
      <c r="G2051">
        <v>118.17</v>
      </c>
      <c r="H2051">
        <v>0</v>
      </c>
      <c r="I2051">
        <v>7.09</v>
      </c>
      <c r="J2051">
        <v>7.09</v>
      </c>
      <c r="K2051">
        <v>0</v>
      </c>
      <c r="L2051" t="s">
        <v>31</v>
      </c>
    </row>
    <row r="2052" spans="2:12" x14ac:dyDescent="0.25">
      <c r="B2052" t="s">
        <v>3967</v>
      </c>
      <c r="C2052" t="s">
        <v>4009</v>
      </c>
      <c r="D2052" s="13">
        <v>43809</v>
      </c>
      <c r="E2052">
        <v>231.3</v>
      </c>
      <c r="F2052">
        <v>18</v>
      </c>
      <c r="G2052">
        <v>83.85</v>
      </c>
      <c r="H2052">
        <v>0</v>
      </c>
      <c r="I2052">
        <v>7.55</v>
      </c>
      <c r="J2052">
        <v>7.55</v>
      </c>
      <c r="K2052">
        <v>0</v>
      </c>
      <c r="L2052" t="s">
        <v>31</v>
      </c>
    </row>
    <row r="2053" spans="2:12" x14ac:dyDescent="0.25">
      <c r="B2053" t="s">
        <v>2593</v>
      </c>
      <c r="C2053" t="s">
        <v>4010</v>
      </c>
      <c r="D2053" s="13">
        <v>43809</v>
      </c>
      <c r="E2053">
        <v>165.12</v>
      </c>
      <c r="F2053">
        <v>12</v>
      </c>
      <c r="G2053">
        <v>59.08</v>
      </c>
      <c r="H2053">
        <v>0</v>
      </c>
      <c r="I2053">
        <v>3.54</v>
      </c>
      <c r="J2053">
        <v>3.54</v>
      </c>
      <c r="K2053">
        <v>0</v>
      </c>
      <c r="L2053" t="s">
        <v>31</v>
      </c>
    </row>
    <row r="2054" spans="2:12" x14ac:dyDescent="0.25">
      <c r="B2054" t="s">
        <v>2593</v>
      </c>
      <c r="C2054" t="s">
        <v>4010</v>
      </c>
      <c r="D2054" s="13">
        <v>43809</v>
      </c>
      <c r="E2054">
        <v>165.12</v>
      </c>
      <c r="F2054">
        <v>18</v>
      </c>
      <c r="G2054">
        <v>83.85</v>
      </c>
      <c r="H2054">
        <v>0</v>
      </c>
      <c r="I2054">
        <v>7.55</v>
      </c>
      <c r="J2054">
        <v>7.55</v>
      </c>
      <c r="K2054">
        <v>0</v>
      </c>
      <c r="L2054" t="s">
        <v>31</v>
      </c>
    </row>
    <row r="2055" spans="2:12" x14ac:dyDescent="0.25">
      <c r="B2055" t="s">
        <v>2269</v>
      </c>
      <c r="C2055" t="s">
        <v>4011</v>
      </c>
      <c r="D2055" s="13">
        <v>43809</v>
      </c>
      <c r="E2055">
        <v>2855.51</v>
      </c>
      <c r="F2055">
        <v>12</v>
      </c>
      <c r="G2055">
        <v>2304.19</v>
      </c>
      <c r="H2055">
        <v>0</v>
      </c>
      <c r="I2055">
        <v>138.25</v>
      </c>
      <c r="J2055">
        <v>138.25</v>
      </c>
      <c r="K2055">
        <v>0</v>
      </c>
      <c r="L2055" t="s">
        <v>31</v>
      </c>
    </row>
    <row r="2056" spans="2:12" x14ac:dyDescent="0.25">
      <c r="B2056" t="s">
        <v>2269</v>
      </c>
      <c r="C2056" t="s">
        <v>4011</v>
      </c>
      <c r="D2056" s="13">
        <v>43809</v>
      </c>
      <c r="E2056">
        <v>2855.51</v>
      </c>
      <c r="F2056">
        <v>18</v>
      </c>
      <c r="G2056">
        <v>232.85</v>
      </c>
      <c r="H2056">
        <v>0</v>
      </c>
      <c r="I2056">
        <v>20.96</v>
      </c>
      <c r="J2056">
        <v>20.96</v>
      </c>
      <c r="K2056">
        <v>0</v>
      </c>
      <c r="L2056" t="s">
        <v>31</v>
      </c>
    </row>
    <row r="2057" spans="2:12" x14ac:dyDescent="0.25">
      <c r="B2057" t="s">
        <v>2601</v>
      </c>
      <c r="C2057" t="s">
        <v>4012</v>
      </c>
      <c r="D2057" s="13">
        <v>43809</v>
      </c>
      <c r="E2057">
        <v>1149.08</v>
      </c>
      <c r="F2057">
        <v>12</v>
      </c>
      <c r="G2057">
        <v>937.62</v>
      </c>
      <c r="H2057">
        <v>0</v>
      </c>
      <c r="I2057">
        <v>56.26</v>
      </c>
      <c r="J2057">
        <v>56.26</v>
      </c>
      <c r="K2057">
        <v>0</v>
      </c>
      <c r="L2057" t="s">
        <v>31</v>
      </c>
    </row>
    <row r="2058" spans="2:12" x14ac:dyDescent="0.25">
      <c r="B2058" t="s">
        <v>2601</v>
      </c>
      <c r="C2058" t="s">
        <v>4012</v>
      </c>
      <c r="D2058" s="13">
        <v>43809</v>
      </c>
      <c r="E2058">
        <v>1149.08</v>
      </c>
      <c r="F2058">
        <v>18</v>
      </c>
      <c r="G2058">
        <v>83.85</v>
      </c>
      <c r="H2058">
        <v>0</v>
      </c>
      <c r="I2058">
        <v>7.55</v>
      </c>
      <c r="J2058">
        <v>7.55</v>
      </c>
      <c r="K2058">
        <v>0</v>
      </c>
      <c r="L2058" t="s">
        <v>31</v>
      </c>
    </row>
    <row r="2059" spans="2:12" x14ac:dyDescent="0.25">
      <c r="B2059" t="s">
        <v>4013</v>
      </c>
      <c r="C2059" t="s">
        <v>4014</v>
      </c>
      <c r="D2059" s="13">
        <v>43809</v>
      </c>
      <c r="E2059">
        <v>411.18</v>
      </c>
      <c r="F2059">
        <v>12</v>
      </c>
      <c r="G2059">
        <v>367.12</v>
      </c>
      <c r="H2059">
        <v>0</v>
      </c>
      <c r="I2059">
        <v>22.03</v>
      </c>
      <c r="J2059">
        <v>22.03</v>
      </c>
      <c r="K2059">
        <v>0</v>
      </c>
      <c r="L2059" t="s">
        <v>31</v>
      </c>
    </row>
    <row r="2060" spans="2:12" x14ac:dyDescent="0.25">
      <c r="B2060" t="s">
        <v>4015</v>
      </c>
      <c r="C2060" t="s">
        <v>4016</v>
      </c>
      <c r="D2060" s="13">
        <v>43809</v>
      </c>
      <c r="E2060">
        <v>2208.6999999999998</v>
      </c>
      <c r="F2060">
        <v>12</v>
      </c>
      <c r="G2060">
        <v>1972.01</v>
      </c>
      <c r="H2060">
        <v>0</v>
      </c>
      <c r="I2060">
        <v>118.32</v>
      </c>
      <c r="J2060">
        <v>118.32</v>
      </c>
      <c r="K2060">
        <v>0</v>
      </c>
      <c r="L2060" t="s">
        <v>31</v>
      </c>
    </row>
    <row r="2061" spans="2:12" x14ac:dyDescent="0.25">
      <c r="B2061" t="s">
        <v>3777</v>
      </c>
      <c r="C2061" t="s">
        <v>4017</v>
      </c>
      <c r="D2061" s="13">
        <v>43809</v>
      </c>
      <c r="E2061">
        <v>1308.49</v>
      </c>
      <c r="F2061">
        <v>12</v>
      </c>
      <c r="G2061">
        <v>1168.3</v>
      </c>
      <c r="H2061">
        <v>0</v>
      </c>
      <c r="I2061">
        <v>70.099999999999994</v>
      </c>
      <c r="J2061">
        <v>70.099999999999994</v>
      </c>
      <c r="K2061">
        <v>0</v>
      </c>
      <c r="L2061" t="s">
        <v>31</v>
      </c>
    </row>
    <row r="2062" spans="2:12" x14ac:dyDescent="0.25">
      <c r="B2062" t="s">
        <v>2257</v>
      </c>
      <c r="C2062" t="s">
        <v>4018</v>
      </c>
      <c r="D2062" s="13">
        <v>43809</v>
      </c>
      <c r="E2062">
        <v>1357.68</v>
      </c>
      <c r="F2062">
        <v>12</v>
      </c>
      <c r="G2062">
        <v>1212.21</v>
      </c>
      <c r="H2062">
        <v>0</v>
      </c>
      <c r="I2062">
        <v>72.73</v>
      </c>
      <c r="J2062">
        <v>72.73</v>
      </c>
      <c r="K2062">
        <v>0</v>
      </c>
      <c r="L2062" t="s">
        <v>31</v>
      </c>
    </row>
    <row r="2063" spans="2:12" x14ac:dyDescent="0.25">
      <c r="B2063" t="s">
        <v>4019</v>
      </c>
      <c r="C2063" t="s">
        <v>4020</v>
      </c>
      <c r="D2063" s="13">
        <v>43809</v>
      </c>
      <c r="E2063">
        <v>241.28</v>
      </c>
      <c r="F2063">
        <v>12</v>
      </c>
      <c r="G2063">
        <v>118.17</v>
      </c>
      <c r="H2063">
        <v>0</v>
      </c>
      <c r="I2063">
        <v>7.09</v>
      </c>
      <c r="J2063">
        <v>7.09</v>
      </c>
      <c r="K2063">
        <v>0</v>
      </c>
      <c r="L2063" t="s">
        <v>31</v>
      </c>
    </row>
    <row r="2064" spans="2:12" x14ac:dyDescent="0.25">
      <c r="B2064" t="s">
        <v>4019</v>
      </c>
      <c r="C2064" t="s">
        <v>4020</v>
      </c>
      <c r="D2064" s="13">
        <v>43809</v>
      </c>
      <c r="E2064">
        <v>241.28</v>
      </c>
      <c r="F2064">
        <v>18</v>
      </c>
      <c r="G2064">
        <v>92.31</v>
      </c>
      <c r="H2064">
        <v>0</v>
      </c>
      <c r="I2064">
        <v>8.31</v>
      </c>
      <c r="J2064">
        <v>8.31</v>
      </c>
      <c r="K2064">
        <v>0</v>
      </c>
      <c r="L2064" t="s">
        <v>31</v>
      </c>
    </row>
    <row r="2065" spans="2:12" x14ac:dyDescent="0.25">
      <c r="B2065" t="s">
        <v>2111</v>
      </c>
      <c r="C2065" t="s">
        <v>4021</v>
      </c>
      <c r="D2065" s="13">
        <v>43809</v>
      </c>
      <c r="E2065">
        <v>662.31</v>
      </c>
      <c r="F2065">
        <v>12</v>
      </c>
      <c r="G2065">
        <v>118.17</v>
      </c>
      <c r="H2065">
        <v>0</v>
      </c>
      <c r="I2065">
        <v>7.09</v>
      </c>
      <c r="J2065">
        <v>7.09</v>
      </c>
      <c r="K2065">
        <v>0</v>
      </c>
      <c r="L2065" t="s">
        <v>31</v>
      </c>
    </row>
    <row r="2066" spans="2:12" x14ac:dyDescent="0.25">
      <c r="B2066" t="s">
        <v>2111</v>
      </c>
      <c r="C2066" t="s">
        <v>4021</v>
      </c>
      <c r="D2066" s="13">
        <v>43809</v>
      </c>
      <c r="E2066">
        <v>662.31</v>
      </c>
      <c r="F2066">
        <v>18</v>
      </c>
      <c r="G2066">
        <v>449.11</v>
      </c>
      <c r="H2066">
        <v>0</v>
      </c>
      <c r="I2066">
        <v>40.42</v>
      </c>
      <c r="J2066">
        <v>40.42</v>
      </c>
      <c r="K2066">
        <v>0</v>
      </c>
      <c r="L2066" t="s">
        <v>31</v>
      </c>
    </row>
    <row r="2067" spans="2:12" x14ac:dyDescent="0.25">
      <c r="B2067" t="s">
        <v>3642</v>
      </c>
      <c r="C2067" t="s">
        <v>4022</v>
      </c>
      <c r="D2067" s="13">
        <v>43809</v>
      </c>
      <c r="E2067">
        <v>272.77999999999997</v>
      </c>
      <c r="F2067">
        <v>12</v>
      </c>
      <c r="G2067">
        <v>243.55</v>
      </c>
      <c r="H2067">
        <v>0</v>
      </c>
      <c r="I2067">
        <v>14.61</v>
      </c>
      <c r="J2067">
        <v>14.61</v>
      </c>
      <c r="K2067">
        <v>0</v>
      </c>
      <c r="L2067" t="s">
        <v>31</v>
      </c>
    </row>
    <row r="2068" spans="2:12" x14ac:dyDescent="0.25">
      <c r="B2068" t="s">
        <v>2263</v>
      </c>
      <c r="C2068" t="s">
        <v>4023</v>
      </c>
      <c r="D2068" s="13">
        <v>43809</v>
      </c>
      <c r="E2068">
        <v>1294.06</v>
      </c>
      <c r="F2068">
        <v>12</v>
      </c>
      <c r="G2068">
        <v>1155.3900000000001</v>
      </c>
      <c r="H2068">
        <v>0</v>
      </c>
      <c r="I2068">
        <v>69.319999999999993</v>
      </c>
      <c r="J2068">
        <v>69.319999999999993</v>
      </c>
      <c r="K2068">
        <v>0</v>
      </c>
      <c r="L2068" t="s">
        <v>31</v>
      </c>
    </row>
    <row r="2069" spans="2:12" x14ac:dyDescent="0.25">
      <c r="B2069" t="s">
        <v>4024</v>
      </c>
      <c r="C2069" t="s">
        <v>4025</v>
      </c>
      <c r="D2069" s="13">
        <v>43809</v>
      </c>
      <c r="E2069">
        <v>3319.86</v>
      </c>
      <c r="F2069">
        <v>12</v>
      </c>
      <c r="G2069">
        <v>1912.28</v>
      </c>
      <c r="H2069">
        <v>0</v>
      </c>
      <c r="I2069">
        <v>114.74</v>
      </c>
      <c r="J2069">
        <v>114.74</v>
      </c>
      <c r="K2069">
        <v>0</v>
      </c>
      <c r="L2069" t="s">
        <v>31</v>
      </c>
    </row>
    <row r="2070" spans="2:12" x14ac:dyDescent="0.25">
      <c r="B2070" t="s">
        <v>4024</v>
      </c>
      <c r="C2070" t="s">
        <v>4025</v>
      </c>
      <c r="D2070" s="13">
        <v>43809</v>
      </c>
      <c r="E2070">
        <v>3319.86</v>
      </c>
      <c r="F2070">
        <v>18</v>
      </c>
      <c r="G2070">
        <v>998.41</v>
      </c>
      <c r="H2070">
        <v>0</v>
      </c>
      <c r="I2070">
        <v>89.86</v>
      </c>
      <c r="J2070">
        <v>89.86</v>
      </c>
      <c r="K2070">
        <v>0</v>
      </c>
      <c r="L2070" t="s">
        <v>31</v>
      </c>
    </row>
    <row r="2071" spans="2:12" x14ac:dyDescent="0.25">
      <c r="B2071" t="s">
        <v>4026</v>
      </c>
      <c r="C2071" t="s">
        <v>4027</v>
      </c>
      <c r="D2071" s="13">
        <v>43809</v>
      </c>
      <c r="E2071">
        <v>502.56</v>
      </c>
      <c r="F2071">
        <v>12</v>
      </c>
      <c r="G2071">
        <v>448.71</v>
      </c>
      <c r="H2071">
        <v>0</v>
      </c>
      <c r="I2071">
        <v>26.92</v>
      </c>
      <c r="J2071">
        <v>26.92</v>
      </c>
      <c r="K2071">
        <v>0</v>
      </c>
      <c r="L2071" t="s">
        <v>31</v>
      </c>
    </row>
    <row r="2072" spans="2:12" x14ac:dyDescent="0.25">
      <c r="B2072" t="s">
        <v>4028</v>
      </c>
      <c r="C2072" t="s">
        <v>4029</v>
      </c>
      <c r="D2072" s="13">
        <v>43809</v>
      </c>
      <c r="E2072">
        <v>648.91</v>
      </c>
      <c r="F2072">
        <v>12</v>
      </c>
      <c r="G2072">
        <v>579.38</v>
      </c>
      <c r="H2072">
        <v>0</v>
      </c>
      <c r="I2072">
        <v>34.76</v>
      </c>
      <c r="J2072">
        <v>34.76</v>
      </c>
      <c r="K2072">
        <v>0</v>
      </c>
      <c r="L2072" t="s">
        <v>31</v>
      </c>
    </row>
    <row r="2073" spans="2:12" x14ac:dyDescent="0.25">
      <c r="B2073" t="s">
        <v>4030</v>
      </c>
      <c r="C2073" t="s">
        <v>4031</v>
      </c>
      <c r="D2073" s="13">
        <v>43809</v>
      </c>
      <c r="E2073">
        <v>315.39</v>
      </c>
      <c r="F2073">
        <v>18</v>
      </c>
      <c r="G2073">
        <v>267.27999999999997</v>
      </c>
      <c r="H2073">
        <v>0</v>
      </c>
      <c r="I2073">
        <v>24.05</v>
      </c>
      <c r="J2073">
        <v>24.05</v>
      </c>
      <c r="K2073">
        <v>0</v>
      </c>
      <c r="L2073" t="s">
        <v>31</v>
      </c>
    </row>
    <row r="2074" spans="2:12" x14ac:dyDescent="0.25">
      <c r="B2074" t="s">
        <v>4032</v>
      </c>
      <c r="C2074" t="s">
        <v>4033</v>
      </c>
      <c r="D2074" s="13">
        <v>43809</v>
      </c>
      <c r="E2074">
        <v>1944.69</v>
      </c>
      <c r="F2074">
        <v>12</v>
      </c>
      <c r="G2074">
        <v>1613.71</v>
      </c>
      <c r="H2074">
        <v>0</v>
      </c>
      <c r="I2074">
        <v>96.82</v>
      </c>
      <c r="J2074">
        <v>96.82</v>
      </c>
      <c r="K2074">
        <v>0</v>
      </c>
      <c r="L2074" t="s">
        <v>31</v>
      </c>
    </row>
    <row r="2075" spans="2:12" x14ac:dyDescent="0.25">
      <c r="B2075" t="s">
        <v>4032</v>
      </c>
      <c r="C2075" t="s">
        <v>4033</v>
      </c>
      <c r="D2075" s="13">
        <v>43809</v>
      </c>
      <c r="E2075">
        <v>1944.69</v>
      </c>
      <c r="F2075">
        <v>18</v>
      </c>
      <c r="G2075">
        <v>116.43</v>
      </c>
      <c r="H2075">
        <v>0</v>
      </c>
      <c r="I2075">
        <v>10.48</v>
      </c>
      <c r="J2075">
        <v>10.48</v>
      </c>
      <c r="K2075">
        <v>0</v>
      </c>
      <c r="L2075" t="s">
        <v>31</v>
      </c>
    </row>
    <row r="2076" spans="2:12" x14ac:dyDescent="0.25">
      <c r="B2076" t="s">
        <v>4034</v>
      </c>
      <c r="C2076" t="s">
        <v>4035</v>
      </c>
      <c r="D2076" s="13">
        <v>43809</v>
      </c>
      <c r="E2076">
        <v>6414.56</v>
      </c>
      <c r="F2076">
        <v>12</v>
      </c>
      <c r="G2076">
        <v>467.74</v>
      </c>
      <c r="H2076">
        <v>0</v>
      </c>
      <c r="I2076">
        <v>28.06</v>
      </c>
      <c r="J2076">
        <v>28.06</v>
      </c>
      <c r="K2076">
        <v>0</v>
      </c>
      <c r="L2076" t="s">
        <v>31</v>
      </c>
    </row>
    <row r="2077" spans="2:12" x14ac:dyDescent="0.25">
      <c r="B2077" t="s">
        <v>4034</v>
      </c>
      <c r="C2077" t="s">
        <v>4035</v>
      </c>
      <c r="D2077" s="13">
        <v>43809</v>
      </c>
      <c r="E2077">
        <v>6414.56</v>
      </c>
      <c r="F2077">
        <v>18</v>
      </c>
      <c r="G2077">
        <v>4992.16</v>
      </c>
      <c r="H2077">
        <v>0</v>
      </c>
      <c r="I2077">
        <v>449.29</v>
      </c>
      <c r="J2077">
        <v>449.29</v>
      </c>
      <c r="K2077">
        <v>0</v>
      </c>
      <c r="L2077" t="s">
        <v>31</v>
      </c>
    </row>
    <row r="2078" spans="2:12" x14ac:dyDescent="0.25">
      <c r="B2078" t="s">
        <v>2675</v>
      </c>
      <c r="C2078" t="s">
        <v>4036</v>
      </c>
      <c r="D2078" s="13">
        <v>43809</v>
      </c>
      <c r="E2078">
        <v>2044.48</v>
      </c>
      <c r="F2078">
        <v>12</v>
      </c>
      <c r="G2078">
        <v>118.17</v>
      </c>
      <c r="H2078">
        <v>0</v>
      </c>
      <c r="I2078">
        <v>7.09</v>
      </c>
      <c r="J2078">
        <v>7.09</v>
      </c>
      <c r="K2078">
        <v>0</v>
      </c>
      <c r="L2078" t="s">
        <v>31</v>
      </c>
    </row>
    <row r="2079" spans="2:12" x14ac:dyDescent="0.25">
      <c r="B2079" t="s">
        <v>2675</v>
      </c>
      <c r="C2079" t="s">
        <v>4036</v>
      </c>
      <c r="D2079" s="13">
        <v>43809</v>
      </c>
      <c r="E2079">
        <v>2044.48</v>
      </c>
      <c r="F2079">
        <v>18</v>
      </c>
      <c r="G2079">
        <v>1620.45</v>
      </c>
      <c r="H2079">
        <v>0</v>
      </c>
      <c r="I2079">
        <v>145.84</v>
      </c>
      <c r="J2079">
        <v>145.84</v>
      </c>
      <c r="K2079">
        <v>0</v>
      </c>
      <c r="L2079" t="s">
        <v>31</v>
      </c>
    </row>
    <row r="2080" spans="2:12" x14ac:dyDescent="0.25">
      <c r="B2080" t="s">
        <v>3790</v>
      </c>
      <c r="C2080" t="s">
        <v>4037</v>
      </c>
      <c r="D2080" s="13">
        <v>43809</v>
      </c>
      <c r="E2080">
        <v>1965.41</v>
      </c>
      <c r="F2080">
        <v>12</v>
      </c>
      <c r="G2080">
        <v>1754.8</v>
      </c>
      <c r="H2080">
        <v>0</v>
      </c>
      <c r="I2080">
        <v>105.29</v>
      </c>
      <c r="J2080">
        <v>105.29</v>
      </c>
      <c r="K2080">
        <v>0</v>
      </c>
      <c r="L2080" t="s">
        <v>31</v>
      </c>
    </row>
    <row r="2081" spans="2:12" x14ac:dyDescent="0.25">
      <c r="B2081" t="s">
        <v>2680</v>
      </c>
      <c r="C2081" t="s">
        <v>4038</v>
      </c>
      <c r="D2081" s="13">
        <v>43809</v>
      </c>
      <c r="E2081">
        <v>476.95</v>
      </c>
      <c r="F2081">
        <v>18</v>
      </c>
      <c r="G2081">
        <v>404.19</v>
      </c>
      <c r="H2081">
        <v>0</v>
      </c>
      <c r="I2081">
        <v>36.380000000000003</v>
      </c>
      <c r="J2081">
        <v>36.380000000000003</v>
      </c>
      <c r="K2081">
        <v>0</v>
      </c>
      <c r="L2081" t="s">
        <v>31</v>
      </c>
    </row>
    <row r="2082" spans="2:12" x14ac:dyDescent="0.25">
      <c r="B2082" t="s">
        <v>4039</v>
      </c>
      <c r="C2082" t="s">
        <v>4040</v>
      </c>
      <c r="D2082" s="13">
        <v>43809</v>
      </c>
      <c r="E2082">
        <v>375.13</v>
      </c>
      <c r="F2082">
        <v>12</v>
      </c>
      <c r="G2082">
        <v>334.94</v>
      </c>
      <c r="H2082">
        <v>0</v>
      </c>
      <c r="I2082">
        <v>20.100000000000001</v>
      </c>
      <c r="J2082">
        <v>20.100000000000001</v>
      </c>
      <c r="K2082">
        <v>0</v>
      </c>
      <c r="L2082" t="s">
        <v>31</v>
      </c>
    </row>
    <row r="2083" spans="2:12" x14ac:dyDescent="0.25">
      <c r="B2083" t="s">
        <v>4041</v>
      </c>
      <c r="C2083" t="s">
        <v>4042</v>
      </c>
      <c r="D2083" s="13">
        <v>43809</v>
      </c>
      <c r="E2083">
        <v>1649.91</v>
      </c>
      <c r="F2083">
        <v>12</v>
      </c>
      <c r="G2083">
        <v>344.65</v>
      </c>
      <c r="H2083">
        <v>0</v>
      </c>
      <c r="I2083">
        <v>20.68</v>
      </c>
      <c r="J2083">
        <v>20.68</v>
      </c>
      <c r="K2083">
        <v>0</v>
      </c>
      <c r="L2083" t="s">
        <v>31</v>
      </c>
    </row>
    <row r="2084" spans="2:12" x14ac:dyDescent="0.25">
      <c r="B2084" t="s">
        <v>4041</v>
      </c>
      <c r="C2084" t="s">
        <v>4042</v>
      </c>
      <c r="D2084" s="13">
        <v>43809</v>
      </c>
      <c r="E2084">
        <v>1649.91</v>
      </c>
      <c r="F2084">
        <v>18</v>
      </c>
      <c r="G2084">
        <v>1071.1300000000001</v>
      </c>
      <c r="H2084">
        <v>0</v>
      </c>
      <c r="I2084">
        <v>96.4</v>
      </c>
      <c r="J2084">
        <v>96.4</v>
      </c>
      <c r="K2084">
        <v>0</v>
      </c>
      <c r="L2084" t="s">
        <v>31</v>
      </c>
    </row>
    <row r="2085" spans="2:12" x14ac:dyDescent="0.25">
      <c r="B2085" t="s">
        <v>4043</v>
      </c>
      <c r="C2085" t="s">
        <v>4044</v>
      </c>
      <c r="D2085" s="13">
        <v>43809</v>
      </c>
      <c r="E2085">
        <v>771.3</v>
      </c>
      <c r="F2085">
        <v>12</v>
      </c>
      <c r="G2085">
        <v>688.66</v>
      </c>
      <c r="H2085">
        <v>0</v>
      </c>
      <c r="I2085">
        <v>41.32</v>
      </c>
      <c r="J2085">
        <v>41.32</v>
      </c>
      <c r="K2085">
        <v>0</v>
      </c>
      <c r="L2085" t="s">
        <v>31</v>
      </c>
    </row>
    <row r="2086" spans="2:12" x14ac:dyDescent="0.25">
      <c r="B2086" t="s">
        <v>3155</v>
      </c>
      <c r="C2086" t="s">
        <v>4045</v>
      </c>
      <c r="D2086" s="13">
        <v>43809</v>
      </c>
      <c r="E2086">
        <v>1289.46</v>
      </c>
      <c r="F2086">
        <v>12</v>
      </c>
      <c r="G2086">
        <v>1151.33</v>
      </c>
      <c r="H2086">
        <v>0</v>
      </c>
      <c r="I2086">
        <v>69.08</v>
      </c>
      <c r="J2086">
        <v>69.08</v>
      </c>
      <c r="K2086">
        <v>0</v>
      </c>
      <c r="L2086" t="s">
        <v>31</v>
      </c>
    </row>
    <row r="2087" spans="2:12" x14ac:dyDescent="0.25">
      <c r="B2087" t="s">
        <v>4046</v>
      </c>
      <c r="C2087" t="s">
        <v>4047</v>
      </c>
      <c r="D2087" s="13">
        <v>43809</v>
      </c>
      <c r="E2087">
        <v>1934.95</v>
      </c>
      <c r="F2087">
        <v>12</v>
      </c>
      <c r="G2087">
        <v>226.48</v>
      </c>
      <c r="H2087">
        <v>0</v>
      </c>
      <c r="I2087">
        <v>13.59</v>
      </c>
      <c r="J2087">
        <v>13.59</v>
      </c>
      <c r="K2087">
        <v>0</v>
      </c>
      <c r="L2087" t="s">
        <v>31</v>
      </c>
    </row>
    <row r="2088" spans="2:12" x14ac:dyDescent="0.25">
      <c r="B2088" t="s">
        <v>4046</v>
      </c>
      <c r="C2088" t="s">
        <v>4047</v>
      </c>
      <c r="D2088" s="13">
        <v>43809</v>
      </c>
      <c r="E2088">
        <v>1934.95</v>
      </c>
      <c r="F2088">
        <v>18</v>
      </c>
      <c r="G2088">
        <v>1424.81</v>
      </c>
      <c r="H2088">
        <v>0</v>
      </c>
      <c r="I2088">
        <v>128.22999999999999</v>
      </c>
      <c r="J2088">
        <v>128.22999999999999</v>
      </c>
      <c r="K2088">
        <v>0</v>
      </c>
      <c r="L2088" t="s">
        <v>31</v>
      </c>
    </row>
    <row r="2089" spans="2:12" x14ac:dyDescent="0.25">
      <c r="B2089" t="s">
        <v>2712</v>
      </c>
      <c r="C2089" t="s">
        <v>4048</v>
      </c>
      <c r="D2089" s="13">
        <v>43809</v>
      </c>
      <c r="E2089">
        <v>3950.6</v>
      </c>
      <c r="F2089">
        <v>18</v>
      </c>
      <c r="G2089">
        <v>3347.96</v>
      </c>
      <c r="H2089">
        <v>0</v>
      </c>
      <c r="I2089">
        <v>301.32</v>
      </c>
      <c r="J2089">
        <v>301.32</v>
      </c>
      <c r="K2089">
        <v>0</v>
      </c>
      <c r="L2089" t="s">
        <v>31</v>
      </c>
    </row>
    <row r="2090" spans="2:12" x14ac:dyDescent="0.25">
      <c r="B2090" t="s">
        <v>2699</v>
      </c>
      <c r="C2090" t="s">
        <v>4049</v>
      </c>
      <c r="D2090" s="13">
        <v>43809</v>
      </c>
      <c r="E2090">
        <v>1916.03</v>
      </c>
      <c r="F2090">
        <v>18</v>
      </c>
      <c r="G2090">
        <v>1623.75</v>
      </c>
      <c r="H2090">
        <v>0</v>
      </c>
      <c r="I2090">
        <v>146.13999999999999</v>
      </c>
      <c r="J2090">
        <v>146.13999999999999</v>
      </c>
      <c r="K2090">
        <v>0</v>
      </c>
      <c r="L2090" t="s">
        <v>31</v>
      </c>
    </row>
    <row r="2091" spans="2:12" x14ac:dyDescent="0.25">
      <c r="B2091" t="s">
        <v>4050</v>
      </c>
      <c r="C2091" t="s">
        <v>4051</v>
      </c>
      <c r="D2091" s="13">
        <v>43809</v>
      </c>
      <c r="E2091">
        <v>1890.74</v>
      </c>
      <c r="F2091">
        <v>12</v>
      </c>
      <c r="G2091">
        <v>1565.55</v>
      </c>
      <c r="H2091">
        <v>0</v>
      </c>
      <c r="I2091">
        <v>93.93</v>
      </c>
      <c r="J2091">
        <v>93.93</v>
      </c>
      <c r="K2091">
        <v>0</v>
      </c>
      <c r="L2091" t="s">
        <v>31</v>
      </c>
    </row>
    <row r="2092" spans="2:12" x14ac:dyDescent="0.25">
      <c r="B2092" t="s">
        <v>4050</v>
      </c>
      <c r="C2092" t="s">
        <v>4051</v>
      </c>
      <c r="D2092" s="13">
        <v>43809</v>
      </c>
      <c r="E2092">
        <v>1890.74</v>
      </c>
      <c r="F2092">
        <v>18</v>
      </c>
      <c r="G2092">
        <v>116.43</v>
      </c>
      <c r="H2092">
        <v>0</v>
      </c>
      <c r="I2092">
        <v>10.48</v>
      </c>
      <c r="J2092">
        <v>10.48</v>
      </c>
      <c r="K2092">
        <v>0</v>
      </c>
      <c r="L2092" t="s">
        <v>31</v>
      </c>
    </row>
    <row r="2093" spans="2:12" x14ac:dyDescent="0.25">
      <c r="B2093" t="s">
        <v>3808</v>
      </c>
      <c r="C2093" t="s">
        <v>4052</v>
      </c>
      <c r="D2093" s="13">
        <v>43809</v>
      </c>
      <c r="E2093">
        <v>548.24</v>
      </c>
      <c r="F2093">
        <v>12</v>
      </c>
      <c r="G2093">
        <v>489.5</v>
      </c>
      <c r="H2093">
        <v>0</v>
      </c>
      <c r="I2093">
        <v>29.37</v>
      </c>
      <c r="J2093">
        <v>29.37</v>
      </c>
      <c r="K2093">
        <v>0</v>
      </c>
      <c r="L2093" t="s">
        <v>31</v>
      </c>
    </row>
    <row r="2094" spans="2:12" x14ac:dyDescent="0.25">
      <c r="B2094" t="s">
        <v>4053</v>
      </c>
      <c r="C2094" t="s">
        <v>4054</v>
      </c>
      <c r="D2094" s="13">
        <v>43809</v>
      </c>
      <c r="E2094">
        <v>766.36</v>
      </c>
      <c r="F2094">
        <v>12</v>
      </c>
      <c r="G2094">
        <v>684.24</v>
      </c>
      <c r="H2094">
        <v>0</v>
      </c>
      <c r="I2094">
        <v>41.05</v>
      </c>
      <c r="J2094">
        <v>41.05</v>
      </c>
      <c r="K2094">
        <v>0</v>
      </c>
      <c r="L2094" t="s">
        <v>31</v>
      </c>
    </row>
    <row r="2095" spans="2:12" x14ac:dyDescent="0.25">
      <c r="B2095" t="s">
        <v>3562</v>
      </c>
      <c r="C2095" t="s">
        <v>4055</v>
      </c>
      <c r="D2095" s="13">
        <v>43809</v>
      </c>
      <c r="E2095">
        <v>398.03</v>
      </c>
      <c r="F2095">
        <v>18</v>
      </c>
      <c r="G2095">
        <v>337.32</v>
      </c>
      <c r="H2095">
        <v>0</v>
      </c>
      <c r="I2095">
        <v>30.36</v>
      </c>
      <c r="J2095">
        <v>30.36</v>
      </c>
      <c r="K2095">
        <v>0</v>
      </c>
      <c r="L2095" t="s">
        <v>31</v>
      </c>
    </row>
    <row r="2096" spans="2:12" x14ac:dyDescent="0.25">
      <c r="B2096" t="s">
        <v>4056</v>
      </c>
      <c r="C2096" t="s">
        <v>4057</v>
      </c>
      <c r="D2096" s="13">
        <v>43809</v>
      </c>
      <c r="E2096">
        <v>1832.7</v>
      </c>
      <c r="F2096">
        <v>12</v>
      </c>
      <c r="G2096">
        <v>349.57</v>
      </c>
      <c r="H2096">
        <v>0</v>
      </c>
      <c r="I2096">
        <v>20.97</v>
      </c>
      <c r="J2096">
        <v>20.97</v>
      </c>
      <c r="K2096">
        <v>0</v>
      </c>
      <c r="L2096" t="s">
        <v>31</v>
      </c>
    </row>
    <row r="2097" spans="2:12" x14ac:dyDescent="0.25">
      <c r="B2097" t="s">
        <v>4056</v>
      </c>
      <c r="C2097" t="s">
        <v>4057</v>
      </c>
      <c r="D2097" s="13">
        <v>43809</v>
      </c>
      <c r="E2097">
        <v>1832.7</v>
      </c>
      <c r="F2097">
        <v>18</v>
      </c>
      <c r="G2097">
        <v>1221.3599999999999</v>
      </c>
      <c r="H2097">
        <v>0</v>
      </c>
      <c r="I2097">
        <v>109.92</v>
      </c>
      <c r="J2097">
        <v>109.92</v>
      </c>
      <c r="K2097">
        <v>0</v>
      </c>
      <c r="L2097" t="s">
        <v>31</v>
      </c>
    </row>
    <row r="2098" spans="2:12" x14ac:dyDescent="0.25">
      <c r="B2098" t="s">
        <v>3804</v>
      </c>
      <c r="C2098" t="s">
        <v>4058</v>
      </c>
      <c r="D2098" s="13">
        <v>43809</v>
      </c>
      <c r="E2098">
        <v>1254.96</v>
      </c>
      <c r="F2098">
        <v>12</v>
      </c>
      <c r="G2098">
        <v>1120.53</v>
      </c>
      <c r="H2098">
        <v>0</v>
      </c>
      <c r="I2098">
        <v>67.23</v>
      </c>
      <c r="J2098">
        <v>67.23</v>
      </c>
      <c r="K2098">
        <v>0</v>
      </c>
      <c r="L2098" t="s">
        <v>31</v>
      </c>
    </row>
    <row r="2099" spans="2:12" x14ac:dyDescent="0.25">
      <c r="B2099" t="s">
        <v>2045</v>
      </c>
      <c r="C2099" t="s">
        <v>4059</v>
      </c>
      <c r="D2099" s="13">
        <v>43809</v>
      </c>
      <c r="E2099">
        <v>935.99</v>
      </c>
      <c r="F2099">
        <v>18</v>
      </c>
      <c r="G2099">
        <v>793.22</v>
      </c>
      <c r="H2099">
        <v>0</v>
      </c>
      <c r="I2099">
        <v>71.39</v>
      </c>
      <c r="J2099">
        <v>71.39</v>
      </c>
      <c r="K2099">
        <v>0</v>
      </c>
      <c r="L2099" t="s">
        <v>31</v>
      </c>
    </row>
    <row r="2100" spans="2:12" x14ac:dyDescent="0.25">
      <c r="B2100" t="s">
        <v>4060</v>
      </c>
      <c r="C2100" t="s">
        <v>4061</v>
      </c>
      <c r="D2100" s="13">
        <v>43809</v>
      </c>
      <c r="E2100">
        <v>2053.23</v>
      </c>
      <c r="F2100">
        <v>12</v>
      </c>
      <c r="G2100">
        <v>1654.04</v>
      </c>
      <c r="H2100">
        <v>0</v>
      </c>
      <c r="I2100">
        <v>99.24</v>
      </c>
      <c r="J2100">
        <v>99.24</v>
      </c>
      <c r="K2100">
        <v>0</v>
      </c>
      <c r="L2100" t="s">
        <v>31</v>
      </c>
    </row>
    <row r="2101" spans="2:12" x14ac:dyDescent="0.25">
      <c r="B2101" t="s">
        <v>4060</v>
      </c>
      <c r="C2101" t="s">
        <v>4061</v>
      </c>
      <c r="D2101" s="13">
        <v>43809</v>
      </c>
      <c r="E2101">
        <v>2053.23</v>
      </c>
      <c r="F2101">
        <v>18</v>
      </c>
      <c r="G2101">
        <v>170.1</v>
      </c>
      <c r="H2101">
        <v>0</v>
      </c>
      <c r="I2101">
        <v>15.31</v>
      </c>
      <c r="J2101">
        <v>15.31</v>
      </c>
      <c r="K2101">
        <v>0</v>
      </c>
      <c r="L2101" t="s">
        <v>31</v>
      </c>
    </row>
    <row r="2102" spans="2:12" x14ac:dyDescent="0.25">
      <c r="B2102" t="s">
        <v>4062</v>
      </c>
      <c r="C2102" t="s">
        <v>4063</v>
      </c>
      <c r="D2102" s="13">
        <v>43809</v>
      </c>
      <c r="E2102">
        <v>317.36</v>
      </c>
      <c r="F2102">
        <v>18</v>
      </c>
      <c r="G2102">
        <v>268.95</v>
      </c>
      <c r="H2102">
        <v>0</v>
      </c>
      <c r="I2102">
        <v>24.21</v>
      </c>
      <c r="J2102">
        <v>24.21</v>
      </c>
      <c r="K2102">
        <v>0</v>
      </c>
      <c r="L2102" t="s">
        <v>31</v>
      </c>
    </row>
    <row r="2103" spans="2:12" x14ac:dyDescent="0.25">
      <c r="B2103" t="s">
        <v>4064</v>
      </c>
      <c r="C2103" t="s">
        <v>4065</v>
      </c>
      <c r="D2103" s="13">
        <v>43809</v>
      </c>
      <c r="E2103">
        <v>2152.0100000000002</v>
      </c>
      <c r="F2103">
        <v>12</v>
      </c>
      <c r="G2103">
        <v>795.35</v>
      </c>
      <c r="H2103">
        <v>0</v>
      </c>
      <c r="I2103">
        <v>47.72</v>
      </c>
      <c r="J2103">
        <v>47.72</v>
      </c>
      <c r="K2103">
        <v>0</v>
      </c>
      <c r="L2103" t="s">
        <v>31</v>
      </c>
    </row>
    <row r="2104" spans="2:12" x14ac:dyDescent="0.25">
      <c r="B2104" t="s">
        <v>4064</v>
      </c>
      <c r="C2104" t="s">
        <v>4065</v>
      </c>
      <c r="D2104" s="13">
        <v>43809</v>
      </c>
      <c r="E2104">
        <v>2152.0100000000002</v>
      </c>
      <c r="F2104">
        <v>18</v>
      </c>
      <c r="G2104">
        <v>1068.83</v>
      </c>
      <c r="H2104">
        <v>0</v>
      </c>
      <c r="I2104">
        <v>96.2</v>
      </c>
      <c r="J2104">
        <v>96.2</v>
      </c>
      <c r="K2104">
        <v>0</v>
      </c>
      <c r="L2104" t="s">
        <v>31</v>
      </c>
    </row>
    <row r="2105" spans="2:12" x14ac:dyDescent="0.25">
      <c r="B2105" t="s">
        <v>3151</v>
      </c>
      <c r="C2105" t="s">
        <v>4066</v>
      </c>
      <c r="D2105" s="13">
        <v>43809</v>
      </c>
      <c r="E2105">
        <v>1026.75</v>
      </c>
      <c r="F2105">
        <v>12</v>
      </c>
      <c r="G2105">
        <v>916.75</v>
      </c>
      <c r="H2105">
        <v>0</v>
      </c>
      <c r="I2105">
        <v>55.01</v>
      </c>
      <c r="J2105">
        <v>55.01</v>
      </c>
      <c r="K2105">
        <v>0</v>
      </c>
      <c r="L2105" t="s">
        <v>31</v>
      </c>
    </row>
    <row r="2106" spans="2:12" x14ac:dyDescent="0.25">
      <c r="B2106" t="s">
        <v>3566</v>
      </c>
      <c r="C2106" t="s">
        <v>4067</v>
      </c>
      <c r="D2106" s="13">
        <v>43809</v>
      </c>
      <c r="E2106">
        <v>4850.5200000000004</v>
      </c>
      <c r="F2106">
        <v>12</v>
      </c>
      <c r="G2106">
        <v>1278.21</v>
      </c>
      <c r="H2106">
        <v>0</v>
      </c>
      <c r="I2106">
        <v>76.69</v>
      </c>
      <c r="J2106">
        <v>76.69</v>
      </c>
      <c r="K2106">
        <v>0</v>
      </c>
      <c r="L2106" t="s">
        <v>31</v>
      </c>
    </row>
    <row r="2107" spans="2:12" x14ac:dyDescent="0.25">
      <c r="B2107" t="s">
        <v>3566</v>
      </c>
      <c r="C2107" t="s">
        <v>4067</v>
      </c>
      <c r="D2107" s="13">
        <v>43809</v>
      </c>
      <c r="E2107">
        <v>4850.5200000000004</v>
      </c>
      <c r="F2107">
        <v>18</v>
      </c>
      <c r="G2107">
        <v>2897.41</v>
      </c>
      <c r="H2107">
        <v>0</v>
      </c>
      <c r="I2107">
        <v>260.77</v>
      </c>
      <c r="J2107">
        <v>260.77</v>
      </c>
      <c r="K2107">
        <v>0</v>
      </c>
      <c r="L2107" t="s">
        <v>31</v>
      </c>
    </row>
    <row r="2108" spans="2:12" x14ac:dyDescent="0.25">
      <c r="B2108" t="s">
        <v>4068</v>
      </c>
      <c r="C2108" t="s">
        <v>4069</v>
      </c>
      <c r="D2108" s="13">
        <v>43809</v>
      </c>
      <c r="E2108">
        <v>1833.56</v>
      </c>
      <c r="F2108">
        <v>12</v>
      </c>
      <c r="G2108">
        <v>1637.08</v>
      </c>
      <c r="H2108">
        <v>0</v>
      </c>
      <c r="I2108">
        <v>98.22</v>
      </c>
      <c r="J2108">
        <v>98.22</v>
      </c>
      <c r="K2108">
        <v>0</v>
      </c>
      <c r="L2108" t="s">
        <v>31</v>
      </c>
    </row>
    <row r="2109" spans="2:12" x14ac:dyDescent="0.25">
      <c r="B2109" t="s">
        <v>4070</v>
      </c>
      <c r="C2109" t="s">
        <v>4071</v>
      </c>
      <c r="D2109" s="13">
        <v>43809</v>
      </c>
      <c r="E2109">
        <v>211.4</v>
      </c>
      <c r="F2109">
        <v>18</v>
      </c>
      <c r="G2109">
        <v>179.15</v>
      </c>
      <c r="H2109">
        <v>0</v>
      </c>
      <c r="I2109">
        <v>16.12</v>
      </c>
      <c r="J2109">
        <v>16.12</v>
      </c>
      <c r="K2109">
        <v>0</v>
      </c>
      <c r="L2109" t="s">
        <v>31</v>
      </c>
    </row>
    <row r="2110" spans="2:12" x14ac:dyDescent="0.25">
      <c r="B2110" t="s">
        <v>4072</v>
      </c>
      <c r="C2110" t="s">
        <v>4073</v>
      </c>
      <c r="D2110" s="13">
        <v>43809</v>
      </c>
      <c r="E2110">
        <v>1123.01</v>
      </c>
      <c r="F2110">
        <v>18</v>
      </c>
      <c r="G2110">
        <v>951.71</v>
      </c>
      <c r="H2110">
        <v>0</v>
      </c>
      <c r="I2110">
        <v>85.65</v>
      </c>
      <c r="J2110">
        <v>85.65</v>
      </c>
      <c r="K2110">
        <v>0</v>
      </c>
      <c r="L2110" t="s">
        <v>31</v>
      </c>
    </row>
    <row r="2111" spans="2:12" x14ac:dyDescent="0.25">
      <c r="B2111" t="s">
        <v>4074</v>
      </c>
      <c r="C2111" t="s">
        <v>4075</v>
      </c>
      <c r="D2111" s="13">
        <v>43809</v>
      </c>
      <c r="E2111">
        <v>64.59</v>
      </c>
      <c r="F2111">
        <v>12</v>
      </c>
      <c r="G2111">
        <v>57.67</v>
      </c>
      <c r="H2111">
        <v>0</v>
      </c>
      <c r="I2111">
        <v>3.46</v>
      </c>
      <c r="J2111">
        <v>3.46</v>
      </c>
      <c r="K2111">
        <v>0</v>
      </c>
      <c r="L2111" t="s">
        <v>31</v>
      </c>
    </row>
    <row r="2112" spans="2:12" x14ac:dyDescent="0.25">
      <c r="B2112" t="s">
        <v>4074</v>
      </c>
      <c r="C2112" t="s">
        <v>4076</v>
      </c>
      <c r="D2112" s="13">
        <v>43809</v>
      </c>
      <c r="E2112">
        <v>1922.47</v>
      </c>
      <c r="F2112">
        <v>12</v>
      </c>
      <c r="G2112">
        <v>625.61</v>
      </c>
      <c r="H2112">
        <v>0</v>
      </c>
      <c r="I2112">
        <v>37.54</v>
      </c>
      <c r="J2112">
        <v>37.54</v>
      </c>
      <c r="K2112">
        <v>0</v>
      </c>
      <c r="L2112" t="s">
        <v>31</v>
      </c>
    </row>
    <row r="2113" spans="2:12" x14ac:dyDescent="0.25">
      <c r="B2113" t="s">
        <v>4074</v>
      </c>
      <c r="C2113" t="s">
        <v>4076</v>
      </c>
      <c r="D2113" s="13">
        <v>43809</v>
      </c>
      <c r="E2113">
        <v>1922.47</v>
      </c>
      <c r="F2113">
        <v>18</v>
      </c>
      <c r="G2113">
        <v>1035.42</v>
      </c>
      <c r="H2113">
        <v>0</v>
      </c>
      <c r="I2113">
        <v>93.19</v>
      </c>
      <c r="J2113">
        <v>93.19</v>
      </c>
      <c r="K2113">
        <v>0</v>
      </c>
      <c r="L2113" t="s">
        <v>31</v>
      </c>
    </row>
    <row r="2114" spans="2:12" x14ac:dyDescent="0.25">
      <c r="B2114" t="s">
        <v>3798</v>
      </c>
      <c r="C2114" t="s">
        <v>4077</v>
      </c>
      <c r="D2114" s="13">
        <v>43809</v>
      </c>
      <c r="E2114">
        <v>1747.23</v>
      </c>
      <c r="F2114">
        <v>12</v>
      </c>
      <c r="G2114">
        <v>1437.35</v>
      </c>
      <c r="H2114">
        <v>0</v>
      </c>
      <c r="I2114">
        <v>86.24</v>
      </c>
      <c r="J2114">
        <v>86.24</v>
      </c>
      <c r="K2114">
        <v>0</v>
      </c>
      <c r="L2114" t="s">
        <v>31</v>
      </c>
    </row>
    <row r="2115" spans="2:12" x14ac:dyDescent="0.25">
      <c r="B2115" t="s">
        <v>3798</v>
      </c>
      <c r="C2115" t="s">
        <v>4077</v>
      </c>
      <c r="D2115" s="13">
        <v>43809</v>
      </c>
      <c r="E2115">
        <v>1747.23</v>
      </c>
      <c r="F2115">
        <v>18</v>
      </c>
      <c r="G2115">
        <v>116.43</v>
      </c>
      <c r="H2115">
        <v>0</v>
      </c>
      <c r="I2115">
        <v>10.48</v>
      </c>
      <c r="J2115">
        <v>10.48</v>
      </c>
      <c r="K2115">
        <v>0</v>
      </c>
      <c r="L2115" t="s">
        <v>31</v>
      </c>
    </row>
    <row r="2116" spans="2:12" x14ac:dyDescent="0.25">
      <c r="B2116" t="s">
        <v>3586</v>
      </c>
      <c r="C2116" t="s">
        <v>4078</v>
      </c>
      <c r="D2116" s="13">
        <v>43809</v>
      </c>
      <c r="E2116">
        <v>1659.84</v>
      </c>
      <c r="F2116">
        <v>12</v>
      </c>
      <c r="G2116">
        <v>462.82</v>
      </c>
      <c r="H2116">
        <v>0</v>
      </c>
      <c r="I2116">
        <v>27.77</v>
      </c>
      <c r="J2116">
        <v>27.77</v>
      </c>
      <c r="K2116">
        <v>0</v>
      </c>
      <c r="L2116" t="s">
        <v>31</v>
      </c>
    </row>
    <row r="2117" spans="2:12" x14ac:dyDescent="0.25">
      <c r="B2117" t="s">
        <v>3586</v>
      </c>
      <c r="C2117" t="s">
        <v>4078</v>
      </c>
      <c r="D2117" s="13">
        <v>43809</v>
      </c>
      <c r="E2117">
        <v>1659.84</v>
      </c>
      <c r="F2117">
        <v>18</v>
      </c>
      <c r="G2117">
        <v>967.37</v>
      </c>
      <c r="H2117">
        <v>0</v>
      </c>
      <c r="I2117">
        <v>87.06</v>
      </c>
      <c r="J2117">
        <v>87.06</v>
      </c>
      <c r="K2117">
        <v>0</v>
      </c>
      <c r="L2117" t="s">
        <v>31</v>
      </c>
    </row>
    <row r="2118" spans="2:12" x14ac:dyDescent="0.25">
      <c r="B2118" t="s">
        <v>4079</v>
      </c>
      <c r="C2118" t="s">
        <v>4080</v>
      </c>
      <c r="D2118" s="13">
        <v>43809</v>
      </c>
      <c r="E2118">
        <v>1286.18</v>
      </c>
      <c r="F2118">
        <v>12</v>
      </c>
      <c r="G2118">
        <v>1148.3699999999999</v>
      </c>
      <c r="H2118">
        <v>0</v>
      </c>
      <c r="I2118">
        <v>68.900000000000006</v>
      </c>
      <c r="J2118">
        <v>68.900000000000006</v>
      </c>
      <c r="K2118">
        <v>0</v>
      </c>
      <c r="L2118" t="s">
        <v>31</v>
      </c>
    </row>
    <row r="2119" spans="2:12" x14ac:dyDescent="0.25">
      <c r="B2119" t="s">
        <v>4081</v>
      </c>
      <c r="C2119" t="s">
        <v>4082</v>
      </c>
      <c r="D2119" s="13">
        <v>43809</v>
      </c>
      <c r="E2119">
        <v>507.33</v>
      </c>
      <c r="F2119">
        <v>12</v>
      </c>
      <c r="G2119">
        <v>452.97</v>
      </c>
      <c r="H2119">
        <v>0</v>
      </c>
      <c r="I2119">
        <v>27.18</v>
      </c>
      <c r="J2119">
        <v>27.18</v>
      </c>
      <c r="K2119">
        <v>0</v>
      </c>
      <c r="L2119" t="s">
        <v>31</v>
      </c>
    </row>
    <row r="2120" spans="2:12" x14ac:dyDescent="0.25">
      <c r="B2120" t="s">
        <v>4083</v>
      </c>
      <c r="C2120" t="s">
        <v>4084</v>
      </c>
      <c r="D2120" s="13">
        <v>43809</v>
      </c>
      <c r="E2120">
        <v>3828.39</v>
      </c>
      <c r="F2120">
        <v>12</v>
      </c>
      <c r="G2120">
        <v>3418.22</v>
      </c>
      <c r="H2120">
        <v>0</v>
      </c>
      <c r="I2120">
        <v>205.09</v>
      </c>
      <c r="J2120">
        <v>205.09</v>
      </c>
      <c r="K2120">
        <v>0</v>
      </c>
      <c r="L2120" t="s">
        <v>31</v>
      </c>
    </row>
    <row r="2121" spans="2:12" x14ac:dyDescent="0.25">
      <c r="B2121" t="s">
        <v>4085</v>
      </c>
      <c r="C2121" t="s">
        <v>4086</v>
      </c>
      <c r="D2121" s="13">
        <v>43809</v>
      </c>
      <c r="E2121">
        <v>1864.95</v>
      </c>
      <c r="F2121">
        <v>12</v>
      </c>
      <c r="G2121">
        <v>572.27</v>
      </c>
      <c r="H2121">
        <v>0</v>
      </c>
      <c r="I2121">
        <v>34.340000000000003</v>
      </c>
      <c r="J2121">
        <v>34.340000000000003</v>
      </c>
      <c r="K2121">
        <v>0</v>
      </c>
      <c r="L2121" t="s">
        <v>31</v>
      </c>
    </row>
    <row r="2122" spans="2:12" x14ac:dyDescent="0.25">
      <c r="B2122" t="s">
        <v>4085</v>
      </c>
      <c r="C2122" t="s">
        <v>4086</v>
      </c>
      <c r="D2122" s="13">
        <v>43809</v>
      </c>
      <c r="E2122">
        <v>1864.95</v>
      </c>
      <c r="F2122">
        <v>18</v>
      </c>
      <c r="G2122">
        <v>1037.29</v>
      </c>
      <c r="H2122">
        <v>0</v>
      </c>
      <c r="I2122">
        <v>93.36</v>
      </c>
      <c r="J2122">
        <v>93.36</v>
      </c>
      <c r="K2122">
        <v>0</v>
      </c>
      <c r="L2122" t="s">
        <v>31</v>
      </c>
    </row>
    <row r="2123" spans="2:12" x14ac:dyDescent="0.25">
      <c r="B2123" t="s">
        <v>4087</v>
      </c>
      <c r="C2123" t="s">
        <v>4088</v>
      </c>
      <c r="D2123" s="13">
        <v>43809</v>
      </c>
      <c r="E2123">
        <v>1133.23</v>
      </c>
      <c r="F2123">
        <v>12</v>
      </c>
      <c r="G2123">
        <v>59.08</v>
      </c>
      <c r="H2123">
        <v>0</v>
      </c>
      <c r="I2123">
        <v>3.54</v>
      </c>
      <c r="J2123">
        <v>3.54</v>
      </c>
      <c r="K2123">
        <v>0</v>
      </c>
      <c r="L2123" t="s">
        <v>31</v>
      </c>
    </row>
    <row r="2124" spans="2:12" x14ac:dyDescent="0.25">
      <c r="B2124" t="s">
        <v>4087</v>
      </c>
      <c r="C2124" t="s">
        <v>4088</v>
      </c>
      <c r="D2124" s="13">
        <v>43809</v>
      </c>
      <c r="E2124">
        <v>1133.23</v>
      </c>
      <c r="F2124">
        <v>18</v>
      </c>
      <c r="G2124">
        <v>904.29</v>
      </c>
      <c r="H2124">
        <v>0</v>
      </c>
      <c r="I2124">
        <v>81.39</v>
      </c>
      <c r="J2124">
        <v>81.39</v>
      </c>
      <c r="K2124">
        <v>0</v>
      </c>
      <c r="L2124" t="s">
        <v>31</v>
      </c>
    </row>
    <row r="2125" spans="2:12" x14ac:dyDescent="0.25">
      <c r="B2125" t="s">
        <v>4089</v>
      </c>
      <c r="C2125" t="s">
        <v>4090</v>
      </c>
      <c r="D2125" s="13">
        <v>43809</v>
      </c>
      <c r="E2125">
        <v>2274.94</v>
      </c>
      <c r="F2125">
        <v>12</v>
      </c>
      <c r="G2125">
        <v>1886.62</v>
      </c>
      <c r="H2125">
        <v>0</v>
      </c>
      <c r="I2125">
        <v>113.2</v>
      </c>
      <c r="J2125">
        <v>113.2</v>
      </c>
      <c r="K2125">
        <v>0</v>
      </c>
      <c r="L2125" t="s">
        <v>31</v>
      </c>
    </row>
    <row r="2126" spans="2:12" x14ac:dyDescent="0.25">
      <c r="B2126" t="s">
        <v>4089</v>
      </c>
      <c r="C2126" t="s">
        <v>4090</v>
      </c>
      <c r="D2126" s="13">
        <v>43809</v>
      </c>
      <c r="E2126">
        <v>2274.94</v>
      </c>
      <c r="F2126">
        <v>18</v>
      </c>
      <c r="G2126">
        <v>137.22</v>
      </c>
      <c r="H2126">
        <v>0</v>
      </c>
      <c r="I2126">
        <v>12.35</v>
      </c>
      <c r="J2126">
        <v>12.35</v>
      </c>
      <c r="K2126">
        <v>0</v>
      </c>
      <c r="L2126" t="s">
        <v>31</v>
      </c>
    </row>
    <row r="2127" spans="2:12" x14ac:dyDescent="0.25">
      <c r="B2127" t="s">
        <v>4091</v>
      </c>
      <c r="C2127" t="s">
        <v>4092</v>
      </c>
      <c r="D2127" s="13">
        <v>43809</v>
      </c>
      <c r="E2127">
        <v>2004.78</v>
      </c>
      <c r="F2127">
        <v>12</v>
      </c>
      <c r="G2127">
        <v>309.61</v>
      </c>
      <c r="H2127">
        <v>0</v>
      </c>
      <c r="I2127">
        <v>18.579999999999998</v>
      </c>
      <c r="J2127">
        <v>18.579999999999998</v>
      </c>
      <c r="K2127">
        <v>0</v>
      </c>
      <c r="L2127" t="s">
        <v>31</v>
      </c>
    </row>
    <row r="2128" spans="2:12" x14ac:dyDescent="0.25">
      <c r="B2128" t="s">
        <v>4091</v>
      </c>
      <c r="C2128" t="s">
        <v>4092</v>
      </c>
      <c r="D2128" s="13">
        <v>43809</v>
      </c>
      <c r="E2128">
        <v>2004.78</v>
      </c>
      <c r="F2128">
        <v>18</v>
      </c>
      <c r="G2128">
        <v>1405.1</v>
      </c>
      <c r="H2128">
        <v>0</v>
      </c>
      <c r="I2128">
        <v>126.46</v>
      </c>
      <c r="J2128">
        <v>126.46</v>
      </c>
      <c r="K2128">
        <v>0</v>
      </c>
      <c r="L2128" t="s">
        <v>31</v>
      </c>
    </row>
    <row r="2129" spans="2:12" x14ac:dyDescent="0.25">
      <c r="B2129" t="s">
        <v>3555</v>
      </c>
      <c r="C2129" t="s">
        <v>4093</v>
      </c>
      <c r="D2129" s="13">
        <v>43809</v>
      </c>
      <c r="E2129">
        <v>186.32</v>
      </c>
      <c r="F2129">
        <v>12</v>
      </c>
      <c r="G2129">
        <v>118.17</v>
      </c>
      <c r="H2129">
        <v>0</v>
      </c>
      <c r="I2129">
        <v>7.09</v>
      </c>
      <c r="J2129">
        <v>7.09</v>
      </c>
      <c r="K2129">
        <v>0</v>
      </c>
      <c r="L2129" t="s">
        <v>31</v>
      </c>
    </row>
    <row r="2130" spans="2:12" x14ac:dyDescent="0.25">
      <c r="B2130" t="s">
        <v>3555</v>
      </c>
      <c r="C2130" t="s">
        <v>4093</v>
      </c>
      <c r="D2130" s="13">
        <v>43809</v>
      </c>
      <c r="E2130">
        <v>186.32</v>
      </c>
      <c r="F2130">
        <v>18</v>
      </c>
      <c r="G2130">
        <v>45.74</v>
      </c>
      <c r="H2130">
        <v>0</v>
      </c>
      <c r="I2130">
        <v>4.12</v>
      </c>
      <c r="J2130">
        <v>4.12</v>
      </c>
      <c r="K2130">
        <v>0</v>
      </c>
      <c r="L2130" t="s">
        <v>31</v>
      </c>
    </row>
    <row r="2131" spans="2:12" x14ac:dyDescent="0.25">
      <c r="B2131" t="s">
        <v>4094</v>
      </c>
      <c r="C2131" t="s">
        <v>4095</v>
      </c>
      <c r="D2131" s="13">
        <v>43809</v>
      </c>
      <c r="E2131">
        <v>2848.83</v>
      </c>
      <c r="F2131">
        <v>12</v>
      </c>
      <c r="G2131">
        <v>1925.12</v>
      </c>
      <c r="H2131">
        <v>0</v>
      </c>
      <c r="I2131">
        <v>115.51</v>
      </c>
      <c r="J2131">
        <v>115.51</v>
      </c>
      <c r="K2131">
        <v>0</v>
      </c>
      <c r="L2131" t="s">
        <v>31</v>
      </c>
    </row>
    <row r="2132" spans="2:12" x14ac:dyDescent="0.25">
      <c r="B2132" t="s">
        <v>4094</v>
      </c>
      <c r="C2132" t="s">
        <v>4095</v>
      </c>
      <c r="D2132" s="13">
        <v>43809</v>
      </c>
      <c r="E2132">
        <v>2848.83</v>
      </c>
      <c r="F2132">
        <v>18</v>
      </c>
      <c r="G2132">
        <v>587.04999999999995</v>
      </c>
      <c r="H2132">
        <v>0</v>
      </c>
      <c r="I2132">
        <v>52.83</v>
      </c>
      <c r="J2132">
        <v>52.83</v>
      </c>
      <c r="K2132">
        <v>0</v>
      </c>
      <c r="L2132" t="s">
        <v>31</v>
      </c>
    </row>
    <row r="2133" spans="2:12" x14ac:dyDescent="0.25">
      <c r="B2133" t="s">
        <v>3560</v>
      </c>
      <c r="C2133" t="s">
        <v>4096</v>
      </c>
      <c r="D2133" s="13">
        <v>43809</v>
      </c>
      <c r="E2133">
        <v>4907.1499999999996</v>
      </c>
      <c r="F2133">
        <v>12</v>
      </c>
      <c r="G2133">
        <v>1958.83</v>
      </c>
      <c r="H2133">
        <v>0</v>
      </c>
      <c r="I2133">
        <v>117.53</v>
      </c>
      <c r="J2133">
        <v>117.53</v>
      </c>
      <c r="K2133">
        <v>0</v>
      </c>
      <c r="L2133" t="s">
        <v>31</v>
      </c>
    </row>
    <row r="2134" spans="2:12" x14ac:dyDescent="0.25">
      <c r="B2134" t="s">
        <v>3560</v>
      </c>
      <c r="C2134" t="s">
        <v>4096</v>
      </c>
      <c r="D2134" s="13">
        <v>43809</v>
      </c>
      <c r="E2134">
        <v>4907.1499999999996</v>
      </c>
      <c r="F2134">
        <v>18</v>
      </c>
      <c r="G2134">
        <v>2299.37</v>
      </c>
      <c r="H2134">
        <v>0</v>
      </c>
      <c r="I2134">
        <v>206.94</v>
      </c>
      <c r="J2134">
        <v>206.94</v>
      </c>
      <c r="K2134">
        <v>0</v>
      </c>
      <c r="L2134" t="s">
        <v>31</v>
      </c>
    </row>
    <row r="2135" spans="2:12" x14ac:dyDescent="0.25">
      <c r="B2135" t="s">
        <v>1792</v>
      </c>
      <c r="C2135" t="s">
        <v>4097</v>
      </c>
      <c r="D2135" s="13">
        <v>43809</v>
      </c>
      <c r="E2135">
        <v>29900.79</v>
      </c>
      <c r="F2135">
        <v>28</v>
      </c>
      <c r="G2135">
        <v>13593.67</v>
      </c>
      <c r="H2135">
        <v>0</v>
      </c>
      <c r="I2135">
        <v>1903.11</v>
      </c>
      <c r="J2135">
        <v>1903.11</v>
      </c>
      <c r="K2135">
        <v>12500.91</v>
      </c>
      <c r="L2135" t="s">
        <v>31</v>
      </c>
    </row>
    <row r="2136" spans="2:12" x14ac:dyDescent="0.25">
      <c r="B2136" t="s">
        <v>4098</v>
      </c>
      <c r="C2136" t="s">
        <v>4099</v>
      </c>
      <c r="D2136" s="13">
        <v>43809</v>
      </c>
      <c r="E2136">
        <v>1286.5</v>
      </c>
      <c r="F2136">
        <v>12</v>
      </c>
      <c r="G2136">
        <v>1148.6600000000001</v>
      </c>
      <c r="H2136">
        <v>0</v>
      </c>
      <c r="I2136">
        <v>68.92</v>
      </c>
      <c r="J2136">
        <v>68.92</v>
      </c>
      <c r="K2136">
        <v>0</v>
      </c>
      <c r="L2136" t="s">
        <v>31</v>
      </c>
    </row>
    <row r="2137" spans="2:12" x14ac:dyDescent="0.25">
      <c r="B2137" t="s">
        <v>3681</v>
      </c>
      <c r="C2137" t="s">
        <v>4100</v>
      </c>
      <c r="D2137" s="13">
        <v>43809</v>
      </c>
      <c r="E2137">
        <v>269.62</v>
      </c>
      <c r="F2137">
        <v>18</v>
      </c>
      <c r="G2137">
        <v>228.5</v>
      </c>
      <c r="H2137">
        <v>0</v>
      </c>
      <c r="I2137">
        <v>20.56</v>
      </c>
      <c r="J2137">
        <v>20.56</v>
      </c>
      <c r="K2137">
        <v>0</v>
      </c>
      <c r="L2137" t="s">
        <v>31</v>
      </c>
    </row>
    <row r="2138" spans="2:12" x14ac:dyDescent="0.25">
      <c r="B2138" t="s">
        <v>3688</v>
      </c>
      <c r="C2138" t="s">
        <v>4101</v>
      </c>
      <c r="D2138" s="13">
        <v>43809</v>
      </c>
      <c r="E2138">
        <v>1319.06</v>
      </c>
      <c r="F2138">
        <v>12</v>
      </c>
      <c r="G2138">
        <v>118.17</v>
      </c>
      <c r="H2138">
        <v>0</v>
      </c>
      <c r="I2138">
        <v>7.09</v>
      </c>
      <c r="J2138">
        <v>7.09</v>
      </c>
      <c r="K2138">
        <v>0</v>
      </c>
      <c r="L2138" t="s">
        <v>31</v>
      </c>
    </row>
    <row r="2139" spans="2:12" x14ac:dyDescent="0.25">
      <c r="B2139" t="s">
        <v>3688</v>
      </c>
      <c r="C2139" t="s">
        <v>4101</v>
      </c>
      <c r="D2139" s="13">
        <v>43809</v>
      </c>
      <c r="E2139">
        <v>1319.06</v>
      </c>
      <c r="F2139">
        <v>18</v>
      </c>
      <c r="G2139">
        <v>1005.7</v>
      </c>
      <c r="H2139">
        <v>0</v>
      </c>
      <c r="I2139">
        <v>90.51</v>
      </c>
      <c r="J2139">
        <v>90.51</v>
      </c>
      <c r="K2139">
        <v>0</v>
      </c>
      <c r="L2139" t="s">
        <v>31</v>
      </c>
    </row>
    <row r="2140" spans="2:12" x14ac:dyDescent="0.25">
      <c r="B2140" t="s">
        <v>3692</v>
      </c>
      <c r="C2140" t="s">
        <v>4102</v>
      </c>
      <c r="D2140" s="13">
        <v>43809</v>
      </c>
      <c r="E2140">
        <v>3298.22</v>
      </c>
      <c r="F2140">
        <v>12</v>
      </c>
      <c r="G2140">
        <v>621.66999999999996</v>
      </c>
      <c r="H2140">
        <v>0</v>
      </c>
      <c r="I2140">
        <v>37.299999999999997</v>
      </c>
      <c r="J2140">
        <v>37.299999999999997</v>
      </c>
      <c r="K2140">
        <v>0</v>
      </c>
      <c r="L2140" t="s">
        <v>31</v>
      </c>
    </row>
    <row r="2141" spans="2:12" x14ac:dyDescent="0.25">
      <c r="B2141" t="s">
        <v>3692</v>
      </c>
      <c r="C2141" t="s">
        <v>4102</v>
      </c>
      <c r="D2141" s="13">
        <v>43809</v>
      </c>
      <c r="E2141">
        <v>3298.22</v>
      </c>
      <c r="F2141">
        <v>18</v>
      </c>
      <c r="G2141">
        <v>2205.0500000000002</v>
      </c>
      <c r="H2141">
        <v>0</v>
      </c>
      <c r="I2141">
        <v>198.45</v>
      </c>
      <c r="J2141">
        <v>198.45</v>
      </c>
      <c r="K2141">
        <v>0</v>
      </c>
      <c r="L2141" t="s">
        <v>31</v>
      </c>
    </row>
    <row r="2142" spans="2:12" x14ac:dyDescent="0.25">
      <c r="B2142" t="s">
        <v>3007</v>
      </c>
      <c r="C2142" t="s">
        <v>4103</v>
      </c>
      <c r="D2142" s="13">
        <v>43809</v>
      </c>
      <c r="E2142">
        <v>2544.15</v>
      </c>
      <c r="F2142">
        <v>12</v>
      </c>
      <c r="G2142">
        <v>1264.17</v>
      </c>
      <c r="H2142">
        <v>0</v>
      </c>
      <c r="I2142">
        <v>75.849999999999994</v>
      </c>
      <c r="J2142">
        <v>75.849999999999994</v>
      </c>
      <c r="K2142">
        <v>0</v>
      </c>
      <c r="L2142" t="s">
        <v>31</v>
      </c>
    </row>
    <row r="2143" spans="2:12" x14ac:dyDescent="0.25">
      <c r="B2143" t="s">
        <v>3007</v>
      </c>
      <c r="C2143" t="s">
        <v>4103</v>
      </c>
      <c r="D2143" s="13">
        <v>43809</v>
      </c>
      <c r="E2143">
        <v>2544.15</v>
      </c>
      <c r="F2143">
        <v>18</v>
      </c>
      <c r="G2143">
        <v>956.16</v>
      </c>
      <c r="H2143">
        <v>0</v>
      </c>
      <c r="I2143">
        <v>86.05</v>
      </c>
      <c r="J2143">
        <v>86.05</v>
      </c>
      <c r="K2143">
        <v>0</v>
      </c>
      <c r="L2143" t="s">
        <v>31</v>
      </c>
    </row>
    <row r="2144" spans="2:12" x14ac:dyDescent="0.25">
      <c r="B2144" t="s">
        <v>4104</v>
      </c>
      <c r="C2144" t="s">
        <v>4105</v>
      </c>
      <c r="D2144" s="13">
        <v>43809</v>
      </c>
      <c r="E2144">
        <v>1772.08</v>
      </c>
      <c r="F2144">
        <v>18</v>
      </c>
      <c r="G2144">
        <v>1501.75</v>
      </c>
      <c r="H2144">
        <v>0</v>
      </c>
      <c r="I2144">
        <v>135.16</v>
      </c>
      <c r="J2144">
        <v>135.16</v>
      </c>
      <c r="K2144">
        <v>0</v>
      </c>
      <c r="L2144" t="s">
        <v>31</v>
      </c>
    </row>
    <row r="2145" spans="2:12" x14ac:dyDescent="0.25">
      <c r="B2145" t="s">
        <v>3696</v>
      </c>
      <c r="C2145" t="s">
        <v>4106</v>
      </c>
      <c r="D2145" s="13">
        <v>43809</v>
      </c>
      <c r="E2145">
        <v>1682.82</v>
      </c>
      <c r="F2145">
        <v>12</v>
      </c>
      <c r="G2145">
        <v>688.66</v>
      </c>
      <c r="H2145">
        <v>0</v>
      </c>
      <c r="I2145">
        <v>41.32</v>
      </c>
      <c r="J2145">
        <v>41.32</v>
      </c>
      <c r="K2145">
        <v>0</v>
      </c>
      <c r="L2145" t="s">
        <v>31</v>
      </c>
    </row>
    <row r="2146" spans="2:12" x14ac:dyDescent="0.25">
      <c r="B2146" t="s">
        <v>3696</v>
      </c>
      <c r="C2146" t="s">
        <v>4106</v>
      </c>
      <c r="D2146" s="13">
        <v>43809</v>
      </c>
      <c r="E2146">
        <v>1682.82</v>
      </c>
      <c r="F2146">
        <v>18</v>
      </c>
      <c r="G2146">
        <v>772.48</v>
      </c>
      <c r="H2146">
        <v>0</v>
      </c>
      <c r="I2146">
        <v>69.52</v>
      </c>
      <c r="J2146">
        <v>69.52</v>
      </c>
      <c r="K2146">
        <v>0</v>
      </c>
      <c r="L2146" t="s">
        <v>31</v>
      </c>
    </row>
    <row r="2147" spans="2:12" x14ac:dyDescent="0.25">
      <c r="B2147" t="s">
        <v>4107</v>
      </c>
      <c r="C2147" t="s">
        <v>4108</v>
      </c>
      <c r="D2147" s="13">
        <v>43809</v>
      </c>
      <c r="E2147">
        <v>2520.0700000000002</v>
      </c>
      <c r="F2147">
        <v>12</v>
      </c>
      <c r="G2147">
        <v>1146.3900000000001</v>
      </c>
      <c r="H2147">
        <v>0</v>
      </c>
      <c r="I2147">
        <v>68.78</v>
      </c>
      <c r="J2147">
        <v>68.78</v>
      </c>
      <c r="K2147">
        <v>0</v>
      </c>
      <c r="L2147" t="s">
        <v>31</v>
      </c>
    </row>
    <row r="2148" spans="2:12" x14ac:dyDescent="0.25">
      <c r="B2148" t="s">
        <v>4107</v>
      </c>
      <c r="C2148" t="s">
        <v>4108</v>
      </c>
      <c r="D2148" s="13">
        <v>43809</v>
      </c>
      <c r="E2148">
        <v>2520.0700000000002</v>
      </c>
      <c r="F2148">
        <v>18</v>
      </c>
      <c r="G2148">
        <v>1047.55</v>
      </c>
      <c r="H2148">
        <v>0</v>
      </c>
      <c r="I2148">
        <v>94.28</v>
      </c>
      <c r="J2148">
        <v>94.28</v>
      </c>
      <c r="K2148">
        <v>0</v>
      </c>
      <c r="L2148" t="s">
        <v>31</v>
      </c>
    </row>
    <row r="2149" spans="2:12" x14ac:dyDescent="0.25">
      <c r="B2149" t="s">
        <v>4109</v>
      </c>
      <c r="C2149" t="s">
        <v>4110</v>
      </c>
      <c r="D2149" s="13">
        <v>43809</v>
      </c>
      <c r="E2149">
        <v>1281.18</v>
      </c>
      <c r="F2149">
        <v>12</v>
      </c>
      <c r="G2149">
        <v>1047.54</v>
      </c>
      <c r="H2149">
        <v>0</v>
      </c>
      <c r="I2149">
        <v>62.85</v>
      </c>
      <c r="J2149">
        <v>62.85</v>
      </c>
      <c r="K2149">
        <v>0</v>
      </c>
      <c r="L2149" t="s">
        <v>31</v>
      </c>
    </row>
    <row r="2150" spans="2:12" x14ac:dyDescent="0.25">
      <c r="B2150" t="s">
        <v>4109</v>
      </c>
      <c r="C2150" t="s">
        <v>4110</v>
      </c>
      <c r="D2150" s="13">
        <v>43809</v>
      </c>
      <c r="E2150">
        <v>1281.18</v>
      </c>
      <c r="F2150">
        <v>18</v>
      </c>
      <c r="G2150">
        <v>91.48</v>
      </c>
      <c r="H2150">
        <v>0</v>
      </c>
      <c r="I2150">
        <v>8.23</v>
      </c>
      <c r="J2150">
        <v>8.23</v>
      </c>
      <c r="K2150">
        <v>0</v>
      </c>
      <c r="L2150" t="s">
        <v>31</v>
      </c>
    </row>
    <row r="2151" spans="2:12" x14ac:dyDescent="0.25">
      <c r="B2151" t="s">
        <v>4111</v>
      </c>
      <c r="C2151" t="s">
        <v>4112</v>
      </c>
      <c r="D2151" s="13">
        <v>43809</v>
      </c>
      <c r="E2151">
        <v>315.93</v>
      </c>
      <c r="F2151">
        <v>5</v>
      </c>
      <c r="G2151">
        <v>152.94</v>
      </c>
      <c r="H2151">
        <v>0</v>
      </c>
      <c r="I2151">
        <v>3.82</v>
      </c>
      <c r="J2151">
        <v>3.82</v>
      </c>
      <c r="K2151">
        <v>0</v>
      </c>
      <c r="L2151" t="s">
        <v>31</v>
      </c>
    </row>
    <row r="2152" spans="2:12" x14ac:dyDescent="0.25">
      <c r="B2152" t="s">
        <v>4111</v>
      </c>
      <c r="C2152" t="s">
        <v>4112</v>
      </c>
      <c r="D2152" s="13">
        <v>43809</v>
      </c>
      <c r="E2152">
        <v>315.93</v>
      </c>
      <c r="F2152">
        <v>12</v>
      </c>
      <c r="G2152">
        <v>138.69999999999999</v>
      </c>
      <c r="H2152">
        <v>0</v>
      </c>
      <c r="I2152">
        <v>8.32</v>
      </c>
      <c r="J2152">
        <v>8.32</v>
      </c>
      <c r="K2152">
        <v>0</v>
      </c>
      <c r="L2152" t="s">
        <v>31</v>
      </c>
    </row>
    <row r="2153" spans="2:12" x14ac:dyDescent="0.25">
      <c r="B2153" t="s">
        <v>2261</v>
      </c>
      <c r="C2153" t="s">
        <v>4113</v>
      </c>
      <c r="D2153" s="13">
        <v>43809</v>
      </c>
      <c r="E2153">
        <v>698.64</v>
      </c>
      <c r="F2153">
        <v>5</v>
      </c>
      <c r="G2153">
        <v>665.37</v>
      </c>
      <c r="H2153">
        <v>0</v>
      </c>
      <c r="I2153">
        <v>16.63</v>
      </c>
      <c r="J2153">
        <v>16.63</v>
      </c>
      <c r="K2153">
        <v>0</v>
      </c>
      <c r="L2153" t="s">
        <v>31</v>
      </c>
    </row>
    <row r="2154" spans="2:12" x14ac:dyDescent="0.25">
      <c r="B2154" t="s">
        <v>4114</v>
      </c>
      <c r="C2154" t="s">
        <v>4115</v>
      </c>
      <c r="D2154" s="13">
        <v>43809</v>
      </c>
      <c r="E2154">
        <v>959.07</v>
      </c>
      <c r="F2154">
        <v>12</v>
      </c>
      <c r="G2154">
        <v>198.57</v>
      </c>
      <c r="H2154">
        <v>0</v>
      </c>
      <c r="I2154">
        <v>11.91</v>
      </c>
      <c r="J2154">
        <v>11.91</v>
      </c>
      <c r="K2154">
        <v>0</v>
      </c>
      <c r="L2154" t="s">
        <v>31</v>
      </c>
    </row>
    <row r="2155" spans="2:12" x14ac:dyDescent="0.25">
      <c r="B2155" t="s">
        <v>4114</v>
      </c>
      <c r="C2155" t="s">
        <v>4115</v>
      </c>
      <c r="D2155" s="13">
        <v>43809</v>
      </c>
      <c r="E2155">
        <v>959.07</v>
      </c>
      <c r="F2155">
        <v>18</v>
      </c>
      <c r="G2155">
        <v>624.28</v>
      </c>
      <c r="H2155">
        <v>0</v>
      </c>
      <c r="I2155">
        <v>56.19</v>
      </c>
      <c r="J2155">
        <v>56.19</v>
      </c>
      <c r="K2155">
        <v>0</v>
      </c>
      <c r="L2155" t="s">
        <v>31</v>
      </c>
    </row>
    <row r="2156" spans="2:12" x14ac:dyDescent="0.25">
      <c r="B2156" t="s">
        <v>4116</v>
      </c>
      <c r="C2156" t="s">
        <v>4117</v>
      </c>
      <c r="D2156" s="13">
        <v>43809</v>
      </c>
      <c r="E2156">
        <v>182.51</v>
      </c>
      <c r="F2156">
        <v>5</v>
      </c>
      <c r="G2156">
        <v>107.15</v>
      </c>
      <c r="H2156">
        <v>0</v>
      </c>
      <c r="I2156">
        <v>2.68</v>
      </c>
      <c r="J2156">
        <v>2.68</v>
      </c>
      <c r="K2156">
        <v>0</v>
      </c>
      <c r="L2156" t="s">
        <v>31</v>
      </c>
    </row>
    <row r="2157" spans="2:12" x14ac:dyDescent="0.25">
      <c r="B2157" t="s">
        <v>4116</v>
      </c>
      <c r="C2157" t="s">
        <v>4117</v>
      </c>
      <c r="D2157" s="13">
        <v>43809</v>
      </c>
      <c r="E2157">
        <v>182.51</v>
      </c>
      <c r="F2157">
        <v>18</v>
      </c>
      <c r="G2157">
        <v>59.32</v>
      </c>
      <c r="H2157">
        <v>0</v>
      </c>
      <c r="I2157">
        <v>5.34</v>
      </c>
      <c r="J2157">
        <v>5.34</v>
      </c>
      <c r="K2157">
        <v>0</v>
      </c>
      <c r="L2157" t="s">
        <v>31</v>
      </c>
    </row>
    <row r="2158" spans="2:12" x14ac:dyDescent="0.25">
      <c r="B2158" t="s">
        <v>4118</v>
      </c>
      <c r="C2158" t="s">
        <v>4119</v>
      </c>
      <c r="D2158" s="13">
        <v>43809</v>
      </c>
      <c r="E2158">
        <v>265.64</v>
      </c>
      <c r="F2158">
        <v>18</v>
      </c>
      <c r="G2158">
        <v>225.12</v>
      </c>
      <c r="H2158">
        <v>0</v>
      </c>
      <c r="I2158">
        <v>20.260000000000002</v>
      </c>
      <c r="J2158">
        <v>20.260000000000002</v>
      </c>
      <c r="K2158">
        <v>0</v>
      </c>
      <c r="L2158" t="s">
        <v>31</v>
      </c>
    </row>
    <row r="2159" spans="2:12" x14ac:dyDescent="0.25">
      <c r="B2159" t="s">
        <v>4120</v>
      </c>
      <c r="C2159" t="s">
        <v>4121</v>
      </c>
      <c r="D2159" s="13">
        <v>43809</v>
      </c>
      <c r="E2159">
        <v>805.29</v>
      </c>
      <c r="F2159">
        <v>5</v>
      </c>
      <c r="G2159">
        <v>400.29</v>
      </c>
      <c r="H2159">
        <v>0</v>
      </c>
      <c r="I2159">
        <v>10.01</v>
      </c>
      <c r="J2159">
        <v>10.01</v>
      </c>
      <c r="K2159">
        <v>0</v>
      </c>
      <c r="L2159" t="s">
        <v>31</v>
      </c>
    </row>
    <row r="2160" spans="2:12" x14ac:dyDescent="0.25">
      <c r="B2160" t="s">
        <v>4120</v>
      </c>
      <c r="C2160" t="s">
        <v>4121</v>
      </c>
      <c r="D2160" s="13">
        <v>43809</v>
      </c>
      <c r="E2160">
        <v>805.29</v>
      </c>
      <c r="F2160">
        <v>18</v>
      </c>
      <c r="G2160">
        <v>326.26</v>
      </c>
      <c r="H2160">
        <v>0</v>
      </c>
      <c r="I2160">
        <v>29.36</v>
      </c>
      <c r="J2160">
        <v>29.36</v>
      </c>
      <c r="K2160">
        <v>0</v>
      </c>
      <c r="L2160" t="s">
        <v>31</v>
      </c>
    </row>
    <row r="2161" spans="2:12" x14ac:dyDescent="0.25">
      <c r="B2161" t="s">
        <v>4122</v>
      </c>
      <c r="C2161" t="s">
        <v>4123</v>
      </c>
      <c r="D2161" s="13">
        <v>43809</v>
      </c>
      <c r="E2161">
        <v>279.13</v>
      </c>
      <c r="F2161">
        <v>12</v>
      </c>
      <c r="G2161">
        <v>95.35</v>
      </c>
      <c r="H2161">
        <v>0</v>
      </c>
      <c r="I2161">
        <v>5.72</v>
      </c>
      <c r="J2161">
        <v>5.72</v>
      </c>
      <c r="K2161">
        <v>0</v>
      </c>
      <c r="L2161" t="s">
        <v>31</v>
      </c>
    </row>
    <row r="2162" spans="2:12" x14ac:dyDescent="0.25">
      <c r="B2162" t="s">
        <v>4122</v>
      </c>
      <c r="C2162" t="s">
        <v>4123</v>
      </c>
      <c r="D2162" s="13">
        <v>43809</v>
      </c>
      <c r="E2162">
        <v>279.13</v>
      </c>
      <c r="F2162">
        <v>18</v>
      </c>
      <c r="G2162">
        <v>146.06</v>
      </c>
      <c r="H2162">
        <v>0</v>
      </c>
      <c r="I2162">
        <v>13.15</v>
      </c>
      <c r="J2162">
        <v>13.15</v>
      </c>
      <c r="K2162">
        <v>0</v>
      </c>
      <c r="L2162" t="s">
        <v>31</v>
      </c>
    </row>
    <row r="2163" spans="2:12" x14ac:dyDescent="0.25">
      <c r="B2163" t="s">
        <v>4124</v>
      </c>
      <c r="C2163" t="s">
        <v>4125</v>
      </c>
      <c r="D2163" s="13">
        <v>43809</v>
      </c>
      <c r="E2163">
        <v>508.86</v>
      </c>
      <c r="F2163">
        <v>18</v>
      </c>
      <c r="G2163">
        <v>431.23</v>
      </c>
      <c r="H2163">
        <v>0</v>
      </c>
      <c r="I2163">
        <v>38.81</v>
      </c>
      <c r="J2163">
        <v>38.81</v>
      </c>
      <c r="K2163">
        <v>0</v>
      </c>
      <c r="L2163" t="s">
        <v>31</v>
      </c>
    </row>
    <row r="2164" spans="2:12" x14ac:dyDescent="0.25">
      <c r="B2164" t="s">
        <v>2243</v>
      </c>
      <c r="C2164" t="s">
        <v>4126</v>
      </c>
      <c r="D2164" s="13">
        <v>43809</v>
      </c>
      <c r="E2164">
        <v>1702.95</v>
      </c>
      <c r="F2164">
        <v>5</v>
      </c>
      <c r="G2164">
        <v>647.36</v>
      </c>
      <c r="H2164">
        <v>0</v>
      </c>
      <c r="I2164">
        <v>16.18</v>
      </c>
      <c r="J2164">
        <v>16.18</v>
      </c>
      <c r="K2164">
        <v>0</v>
      </c>
      <c r="L2164" t="s">
        <v>31</v>
      </c>
    </row>
    <row r="2165" spans="2:12" x14ac:dyDescent="0.25">
      <c r="B2165" t="s">
        <v>2243</v>
      </c>
      <c r="C2165" t="s">
        <v>4126</v>
      </c>
      <c r="D2165" s="13">
        <v>43809</v>
      </c>
      <c r="E2165">
        <v>1702.95</v>
      </c>
      <c r="F2165">
        <v>18</v>
      </c>
      <c r="G2165">
        <v>867.13</v>
      </c>
      <c r="H2165">
        <v>0</v>
      </c>
      <c r="I2165">
        <v>78.040000000000006</v>
      </c>
      <c r="J2165">
        <v>78.040000000000006</v>
      </c>
      <c r="K2165">
        <v>0</v>
      </c>
      <c r="L2165" t="s">
        <v>31</v>
      </c>
    </row>
    <row r="2166" spans="2:12" x14ac:dyDescent="0.25">
      <c r="B2166" t="s">
        <v>4127</v>
      </c>
      <c r="C2166" t="s">
        <v>4128</v>
      </c>
      <c r="D2166" s="13">
        <v>43809</v>
      </c>
      <c r="E2166">
        <v>547.20000000000005</v>
      </c>
      <c r="F2166">
        <v>5</v>
      </c>
      <c r="G2166">
        <v>521.14</v>
      </c>
      <c r="H2166">
        <v>0</v>
      </c>
      <c r="I2166">
        <v>13.03</v>
      </c>
      <c r="J2166">
        <v>13.03</v>
      </c>
      <c r="K2166">
        <v>0</v>
      </c>
      <c r="L2166" t="s">
        <v>31</v>
      </c>
    </row>
    <row r="2167" spans="2:12" x14ac:dyDescent="0.25">
      <c r="B2167" t="s">
        <v>4129</v>
      </c>
      <c r="C2167" t="s">
        <v>4130</v>
      </c>
      <c r="D2167" s="13">
        <v>43809</v>
      </c>
      <c r="E2167">
        <v>1488.14</v>
      </c>
      <c r="F2167">
        <v>5</v>
      </c>
      <c r="G2167">
        <v>1417.28</v>
      </c>
      <c r="H2167">
        <v>0</v>
      </c>
      <c r="I2167">
        <v>35.43</v>
      </c>
      <c r="J2167">
        <v>35.43</v>
      </c>
      <c r="K2167">
        <v>0</v>
      </c>
      <c r="L2167" t="s">
        <v>31</v>
      </c>
    </row>
    <row r="2168" spans="2:12" x14ac:dyDescent="0.25">
      <c r="B2168" t="s">
        <v>3241</v>
      </c>
      <c r="C2168" t="s">
        <v>4131</v>
      </c>
      <c r="D2168" s="13">
        <v>43809</v>
      </c>
      <c r="E2168">
        <v>1488.14</v>
      </c>
      <c r="F2168">
        <v>5</v>
      </c>
      <c r="G2168">
        <v>1417.28</v>
      </c>
      <c r="H2168">
        <v>0</v>
      </c>
      <c r="I2168">
        <v>35.43</v>
      </c>
      <c r="J2168">
        <v>35.43</v>
      </c>
      <c r="K2168">
        <v>0</v>
      </c>
      <c r="L2168" t="s">
        <v>31</v>
      </c>
    </row>
    <row r="2169" spans="2:12" x14ac:dyDescent="0.25">
      <c r="B2169" t="s">
        <v>3528</v>
      </c>
      <c r="C2169" t="s">
        <v>4132</v>
      </c>
      <c r="D2169" s="13">
        <v>43809</v>
      </c>
      <c r="E2169">
        <v>342.65</v>
      </c>
      <c r="F2169">
        <v>12</v>
      </c>
      <c r="G2169">
        <v>305.94</v>
      </c>
      <c r="H2169">
        <v>0</v>
      </c>
      <c r="I2169">
        <v>18.36</v>
      </c>
      <c r="J2169">
        <v>18.36</v>
      </c>
      <c r="K2169">
        <v>0</v>
      </c>
      <c r="L2169" t="s">
        <v>31</v>
      </c>
    </row>
    <row r="2170" spans="2:12" x14ac:dyDescent="0.25">
      <c r="B2170" t="s">
        <v>4133</v>
      </c>
      <c r="C2170" t="s">
        <v>4134</v>
      </c>
      <c r="D2170" s="13">
        <v>43809</v>
      </c>
      <c r="E2170">
        <v>942.73</v>
      </c>
      <c r="F2170">
        <v>5</v>
      </c>
      <c r="G2170">
        <v>472.43</v>
      </c>
      <c r="H2170">
        <v>0</v>
      </c>
      <c r="I2170">
        <v>11.81</v>
      </c>
      <c r="J2170">
        <v>11.81</v>
      </c>
      <c r="K2170">
        <v>0</v>
      </c>
      <c r="L2170" t="s">
        <v>31</v>
      </c>
    </row>
    <row r="2171" spans="2:12" x14ac:dyDescent="0.25">
      <c r="B2171" t="s">
        <v>4133</v>
      </c>
      <c r="C2171" t="s">
        <v>4134</v>
      </c>
      <c r="D2171" s="13">
        <v>43809</v>
      </c>
      <c r="E2171">
        <v>942.73</v>
      </c>
      <c r="F2171">
        <v>12</v>
      </c>
      <c r="G2171">
        <v>302.45</v>
      </c>
      <c r="H2171">
        <v>0</v>
      </c>
      <c r="I2171">
        <v>18.149999999999999</v>
      </c>
      <c r="J2171">
        <v>18.149999999999999</v>
      </c>
      <c r="K2171">
        <v>0</v>
      </c>
      <c r="L2171" t="s">
        <v>31</v>
      </c>
    </row>
    <row r="2172" spans="2:12" x14ac:dyDescent="0.25">
      <c r="B2172" t="s">
        <v>4133</v>
      </c>
      <c r="C2172" t="s">
        <v>4134</v>
      </c>
      <c r="D2172" s="13">
        <v>43809</v>
      </c>
      <c r="E2172">
        <v>942.73</v>
      </c>
      <c r="F2172">
        <v>18</v>
      </c>
      <c r="G2172">
        <v>91.48</v>
      </c>
      <c r="H2172">
        <v>0</v>
      </c>
      <c r="I2172">
        <v>8.23</v>
      </c>
      <c r="J2172">
        <v>8.23</v>
      </c>
      <c r="K2172">
        <v>0</v>
      </c>
      <c r="L2172" t="s">
        <v>31</v>
      </c>
    </row>
    <row r="2173" spans="2:12" x14ac:dyDescent="0.25">
      <c r="B2173" t="s">
        <v>4135</v>
      </c>
      <c r="C2173" t="s">
        <v>4136</v>
      </c>
      <c r="D2173" s="13">
        <v>43809</v>
      </c>
      <c r="E2173">
        <v>426.32</v>
      </c>
      <c r="F2173">
        <v>5</v>
      </c>
      <c r="G2173">
        <v>236.21</v>
      </c>
      <c r="H2173">
        <v>0</v>
      </c>
      <c r="I2173">
        <v>5.91</v>
      </c>
      <c r="J2173">
        <v>5.91</v>
      </c>
      <c r="K2173">
        <v>0</v>
      </c>
      <c r="L2173" t="s">
        <v>31</v>
      </c>
    </row>
    <row r="2174" spans="2:12" x14ac:dyDescent="0.25">
      <c r="B2174" t="s">
        <v>4135</v>
      </c>
      <c r="C2174" t="s">
        <v>4136</v>
      </c>
      <c r="D2174" s="13">
        <v>43809</v>
      </c>
      <c r="E2174">
        <v>426.32</v>
      </c>
      <c r="F2174">
        <v>12</v>
      </c>
      <c r="G2174">
        <v>159.19999999999999</v>
      </c>
      <c r="H2174">
        <v>0</v>
      </c>
      <c r="I2174">
        <v>9.5500000000000007</v>
      </c>
      <c r="J2174">
        <v>9.5500000000000007</v>
      </c>
      <c r="K2174">
        <v>0</v>
      </c>
      <c r="L2174" t="s">
        <v>31</v>
      </c>
    </row>
    <row r="2175" spans="2:12" x14ac:dyDescent="0.25">
      <c r="B2175" t="s">
        <v>2245</v>
      </c>
      <c r="C2175" t="s">
        <v>4137</v>
      </c>
      <c r="D2175" s="13">
        <v>43809</v>
      </c>
      <c r="E2175">
        <v>439.66</v>
      </c>
      <c r="F2175">
        <v>5</v>
      </c>
      <c r="G2175">
        <v>195.86</v>
      </c>
      <c r="H2175">
        <v>0</v>
      </c>
      <c r="I2175">
        <v>4.9000000000000004</v>
      </c>
      <c r="J2175">
        <v>4.9000000000000004</v>
      </c>
      <c r="K2175">
        <v>0</v>
      </c>
      <c r="L2175" t="s">
        <v>31</v>
      </c>
    </row>
    <row r="2176" spans="2:12" x14ac:dyDescent="0.25">
      <c r="B2176" t="s">
        <v>2245</v>
      </c>
      <c r="C2176" t="s">
        <v>4137</v>
      </c>
      <c r="D2176" s="13">
        <v>43809</v>
      </c>
      <c r="E2176">
        <v>439.66</v>
      </c>
      <c r="F2176">
        <v>18</v>
      </c>
      <c r="G2176">
        <v>198.31</v>
      </c>
      <c r="H2176">
        <v>0</v>
      </c>
      <c r="I2176">
        <v>17.850000000000001</v>
      </c>
      <c r="J2176">
        <v>17.850000000000001</v>
      </c>
      <c r="K2176">
        <v>0</v>
      </c>
      <c r="L2176" t="s">
        <v>31</v>
      </c>
    </row>
    <row r="2177" spans="2:12" x14ac:dyDescent="0.25">
      <c r="B2177" t="s">
        <v>2965</v>
      </c>
      <c r="C2177" t="s">
        <v>4138</v>
      </c>
      <c r="D2177" s="13">
        <v>43809</v>
      </c>
      <c r="E2177">
        <v>439.66</v>
      </c>
      <c r="F2177">
        <v>5</v>
      </c>
      <c r="G2177">
        <v>195.86</v>
      </c>
      <c r="H2177">
        <v>0</v>
      </c>
      <c r="I2177">
        <v>4.9000000000000004</v>
      </c>
      <c r="J2177">
        <v>4.9000000000000004</v>
      </c>
      <c r="K2177">
        <v>0</v>
      </c>
      <c r="L2177" t="s">
        <v>31</v>
      </c>
    </row>
    <row r="2178" spans="2:12" x14ac:dyDescent="0.25">
      <c r="B2178" t="s">
        <v>2965</v>
      </c>
      <c r="C2178" t="s">
        <v>4138</v>
      </c>
      <c r="D2178" s="13">
        <v>43809</v>
      </c>
      <c r="E2178">
        <v>439.66</v>
      </c>
      <c r="F2178">
        <v>18</v>
      </c>
      <c r="G2178">
        <v>198.31</v>
      </c>
      <c r="H2178">
        <v>0</v>
      </c>
      <c r="I2178">
        <v>17.850000000000001</v>
      </c>
      <c r="J2178">
        <v>17.850000000000001</v>
      </c>
      <c r="K2178">
        <v>0</v>
      </c>
      <c r="L2178" t="s">
        <v>31</v>
      </c>
    </row>
    <row r="2179" spans="2:12" x14ac:dyDescent="0.25">
      <c r="B2179" t="s">
        <v>2971</v>
      </c>
      <c r="C2179" t="s">
        <v>4139</v>
      </c>
      <c r="D2179" s="13">
        <v>43809</v>
      </c>
      <c r="E2179">
        <v>347.85</v>
      </c>
      <c r="F2179">
        <v>18</v>
      </c>
      <c r="G2179">
        <v>294.79000000000002</v>
      </c>
      <c r="H2179">
        <v>0</v>
      </c>
      <c r="I2179">
        <v>26.53</v>
      </c>
      <c r="J2179">
        <v>26.53</v>
      </c>
      <c r="K2179">
        <v>0</v>
      </c>
      <c r="L2179" t="s">
        <v>31</v>
      </c>
    </row>
    <row r="2180" spans="2:12" x14ac:dyDescent="0.25">
      <c r="B2180" t="s">
        <v>4140</v>
      </c>
      <c r="C2180" t="s">
        <v>4141</v>
      </c>
      <c r="D2180" s="13">
        <v>43809</v>
      </c>
      <c r="E2180">
        <v>2563.4899999999998</v>
      </c>
      <c r="F2180">
        <v>0</v>
      </c>
      <c r="G2180">
        <v>0.01</v>
      </c>
      <c r="H2180">
        <v>0</v>
      </c>
      <c r="I2180">
        <v>0</v>
      </c>
      <c r="J2180">
        <v>0</v>
      </c>
      <c r="K2180">
        <v>0</v>
      </c>
      <c r="L2180" t="s">
        <v>31</v>
      </c>
    </row>
    <row r="2181" spans="2:12" x14ac:dyDescent="0.25">
      <c r="B2181" t="s">
        <v>4140</v>
      </c>
      <c r="C2181" t="s">
        <v>4141</v>
      </c>
      <c r="D2181" s="13">
        <v>43809</v>
      </c>
      <c r="E2181">
        <v>2563.4899999999998</v>
      </c>
      <c r="F2181">
        <v>5</v>
      </c>
      <c r="G2181">
        <v>746.6</v>
      </c>
      <c r="H2181">
        <v>0</v>
      </c>
      <c r="I2181">
        <v>18.670000000000002</v>
      </c>
      <c r="J2181">
        <v>18.670000000000002</v>
      </c>
      <c r="K2181">
        <v>0</v>
      </c>
      <c r="L2181" t="s">
        <v>31</v>
      </c>
    </row>
    <row r="2182" spans="2:12" x14ac:dyDescent="0.25">
      <c r="B2182" t="s">
        <v>4140</v>
      </c>
      <c r="C2182" t="s">
        <v>4141</v>
      </c>
      <c r="D2182" s="13">
        <v>43809</v>
      </c>
      <c r="E2182">
        <v>2563.4899999999998</v>
      </c>
      <c r="F2182">
        <v>12</v>
      </c>
      <c r="G2182">
        <v>848.2</v>
      </c>
      <c r="H2182">
        <v>0</v>
      </c>
      <c r="I2182">
        <v>50.89</v>
      </c>
      <c r="J2182">
        <v>50.89</v>
      </c>
      <c r="K2182">
        <v>0</v>
      </c>
      <c r="L2182" t="s">
        <v>31</v>
      </c>
    </row>
    <row r="2183" spans="2:12" x14ac:dyDescent="0.25">
      <c r="B2183" t="s">
        <v>4140</v>
      </c>
      <c r="C2183" t="s">
        <v>4141</v>
      </c>
      <c r="D2183" s="13">
        <v>43809</v>
      </c>
      <c r="E2183">
        <v>2563.4899999999998</v>
      </c>
      <c r="F2183">
        <v>18</v>
      </c>
      <c r="G2183">
        <v>703.02</v>
      </c>
      <c r="H2183">
        <v>0</v>
      </c>
      <c r="I2183">
        <v>63.27</v>
      </c>
      <c r="J2183">
        <v>63.27</v>
      </c>
      <c r="K2183">
        <v>0</v>
      </c>
      <c r="L2183" t="s">
        <v>31</v>
      </c>
    </row>
    <row r="2184" spans="2:12" x14ac:dyDescent="0.25">
      <c r="B2184" t="s">
        <v>2971</v>
      </c>
      <c r="C2184" t="s">
        <v>4142</v>
      </c>
      <c r="D2184" s="13">
        <v>43809</v>
      </c>
      <c r="E2184">
        <v>575.76</v>
      </c>
      <c r="F2184">
        <v>5</v>
      </c>
      <c r="G2184">
        <v>548.36</v>
      </c>
      <c r="H2184">
        <v>0</v>
      </c>
      <c r="I2184">
        <v>13.71</v>
      </c>
      <c r="J2184">
        <v>13.71</v>
      </c>
      <c r="K2184">
        <v>0</v>
      </c>
      <c r="L2184" t="s">
        <v>31</v>
      </c>
    </row>
    <row r="2185" spans="2:12" x14ac:dyDescent="0.25">
      <c r="B2185" t="s">
        <v>4143</v>
      </c>
      <c r="C2185" t="s">
        <v>4144</v>
      </c>
      <c r="D2185" s="13">
        <v>43809</v>
      </c>
      <c r="E2185">
        <v>421.64</v>
      </c>
      <c r="F2185">
        <v>5</v>
      </c>
      <c r="G2185">
        <v>401.56</v>
      </c>
      <c r="H2185">
        <v>0</v>
      </c>
      <c r="I2185">
        <v>10.039999999999999</v>
      </c>
      <c r="J2185">
        <v>10.039999999999999</v>
      </c>
      <c r="K2185">
        <v>0</v>
      </c>
      <c r="L2185" t="s">
        <v>31</v>
      </c>
    </row>
    <row r="2186" spans="2:12" x14ac:dyDescent="0.25">
      <c r="B2186" t="s">
        <v>3014</v>
      </c>
      <c r="C2186" t="s">
        <v>4145</v>
      </c>
      <c r="D2186" s="13">
        <v>43809</v>
      </c>
      <c r="E2186">
        <v>1344.03</v>
      </c>
      <c r="F2186">
        <v>5</v>
      </c>
      <c r="G2186">
        <v>755.88</v>
      </c>
      <c r="H2186">
        <v>0</v>
      </c>
      <c r="I2186">
        <v>18.899999999999999</v>
      </c>
      <c r="J2186">
        <v>18.899999999999999</v>
      </c>
      <c r="K2186">
        <v>0</v>
      </c>
      <c r="L2186" t="s">
        <v>31</v>
      </c>
    </row>
    <row r="2187" spans="2:12" x14ac:dyDescent="0.25">
      <c r="B2187" t="s">
        <v>3014</v>
      </c>
      <c r="C2187" t="s">
        <v>4145</v>
      </c>
      <c r="D2187" s="13">
        <v>43809</v>
      </c>
      <c r="E2187">
        <v>1344.03</v>
      </c>
      <c r="F2187">
        <v>12</v>
      </c>
      <c r="G2187">
        <v>491.39</v>
      </c>
      <c r="H2187">
        <v>0</v>
      </c>
      <c r="I2187">
        <v>29.48</v>
      </c>
      <c r="J2187">
        <v>29.48</v>
      </c>
      <c r="K2187">
        <v>0</v>
      </c>
      <c r="L2187" t="s">
        <v>31</v>
      </c>
    </row>
    <row r="2188" spans="2:12" x14ac:dyDescent="0.25">
      <c r="B2188" t="s">
        <v>2255</v>
      </c>
      <c r="C2188" t="s">
        <v>4146</v>
      </c>
      <c r="D2188" s="13">
        <v>43809</v>
      </c>
      <c r="E2188">
        <v>793.86</v>
      </c>
      <c r="F2188">
        <v>18</v>
      </c>
      <c r="G2188">
        <v>672.76</v>
      </c>
      <c r="H2188">
        <v>0</v>
      </c>
      <c r="I2188">
        <v>60.55</v>
      </c>
      <c r="J2188">
        <v>60.55</v>
      </c>
      <c r="K2188">
        <v>0</v>
      </c>
      <c r="L2188" t="s">
        <v>31</v>
      </c>
    </row>
    <row r="2189" spans="2:12" x14ac:dyDescent="0.25">
      <c r="B2189" t="s">
        <v>4147</v>
      </c>
      <c r="C2189" t="s">
        <v>4148</v>
      </c>
      <c r="D2189" s="13">
        <v>43809</v>
      </c>
      <c r="E2189">
        <v>11608.2</v>
      </c>
      <c r="F2189">
        <v>5</v>
      </c>
      <c r="G2189">
        <v>11055.42</v>
      </c>
      <c r="H2189">
        <v>0</v>
      </c>
      <c r="I2189">
        <v>276.39</v>
      </c>
      <c r="J2189">
        <v>276.39</v>
      </c>
      <c r="K2189">
        <v>0</v>
      </c>
      <c r="L2189" t="s">
        <v>31</v>
      </c>
    </row>
    <row r="2190" spans="2:12" x14ac:dyDescent="0.25">
      <c r="B2190" t="s">
        <v>2255</v>
      </c>
      <c r="C2190" t="s">
        <v>4149</v>
      </c>
      <c r="D2190" s="13">
        <v>43809</v>
      </c>
      <c r="E2190">
        <v>450.04</v>
      </c>
      <c r="F2190">
        <v>5</v>
      </c>
      <c r="G2190">
        <v>428.61</v>
      </c>
      <c r="H2190">
        <v>0</v>
      </c>
      <c r="I2190">
        <v>10.72</v>
      </c>
      <c r="J2190">
        <v>10.72</v>
      </c>
      <c r="K2190">
        <v>0</v>
      </c>
      <c r="L2190" t="s">
        <v>31</v>
      </c>
    </row>
    <row r="2191" spans="2:12" x14ac:dyDescent="0.25">
      <c r="B2191" t="s">
        <v>4150</v>
      </c>
      <c r="C2191" t="s">
        <v>4151</v>
      </c>
      <c r="D2191" s="13">
        <v>43809</v>
      </c>
      <c r="E2191">
        <v>10327.469999999999</v>
      </c>
      <c r="F2191">
        <v>5</v>
      </c>
      <c r="G2191">
        <v>9835.68</v>
      </c>
      <c r="H2191">
        <v>0</v>
      </c>
      <c r="I2191">
        <v>245.89</v>
      </c>
      <c r="J2191">
        <v>245.89</v>
      </c>
      <c r="K2191">
        <v>0</v>
      </c>
      <c r="L2191" t="s">
        <v>31</v>
      </c>
    </row>
    <row r="2192" spans="2:12" x14ac:dyDescent="0.25">
      <c r="B2192" t="s">
        <v>2243</v>
      </c>
      <c r="C2192" t="s">
        <v>4152</v>
      </c>
      <c r="D2192" s="13">
        <v>43809</v>
      </c>
      <c r="E2192">
        <v>191.92</v>
      </c>
      <c r="F2192">
        <v>5</v>
      </c>
      <c r="G2192">
        <v>182.78</v>
      </c>
      <c r="H2192">
        <v>0</v>
      </c>
      <c r="I2192">
        <v>4.57</v>
      </c>
      <c r="J2192">
        <v>4.57</v>
      </c>
      <c r="K2192">
        <v>0</v>
      </c>
      <c r="L2192" t="s">
        <v>31</v>
      </c>
    </row>
    <row r="2193" spans="2:12" x14ac:dyDescent="0.25">
      <c r="B2193" t="s">
        <v>4153</v>
      </c>
      <c r="C2193" t="s">
        <v>4154</v>
      </c>
      <c r="D2193" s="13">
        <v>43809</v>
      </c>
      <c r="E2193">
        <v>2976.28</v>
      </c>
      <c r="F2193">
        <v>5</v>
      </c>
      <c r="G2193">
        <v>2834.56</v>
      </c>
      <c r="H2193">
        <v>0</v>
      </c>
      <c r="I2193">
        <v>70.86</v>
      </c>
      <c r="J2193">
        <v>70.86</v>
      </c>
      <c r="K2193">
        <v>0</v>
      </c>
      <c r="L2193" t="s">
        <v>31</v>
      </c>
    </row>
    <row r="2194" spans="2:12" x14ac:dyDescent="0.25">
      <c r="B2194" t="s">
        <v>2615</v>
      </c>
      <c r="C2194" t="s">
        <v>4155</v>
      </c>
      <c r="D2194" s="13">
        <v>43809</v>
      </c>
      <c r="E2194">
        <v>917.22</v>
      </c>
      <c r="F2194">
        <v>5</v>
      </c>
      <c r="G2194">
        <v>590.53</v>
      </c>
      <c r="H2194">
        <v>0</v>
      </c>
      <c r="I2194">
        <v>14.76</v>
      </c>
      <c r="J2194">
        <v>14.76</v>
      </c>
      <c r="K2194">
        <v>0</v>
      </c>
      <c r="L2194" t="s">
        <v>31</v>
      </c>
    </row>
    <row r="2195" spans="2:12" x14ac:dyDescent="0.25">
      <c r="B2195" t="s">
        <v>2615</v>
      </c>
      <c r="C2195" t="s">
        <v>4155</v>
      </c>
      <c r="D2195" s="13">
        <v>43809</v>
      </c>
      <c r="E2195">
        <v>917.22</v>
      </c>
      <c r="F2195">
        <v>12</v>
      </c>
      <c r="G2195">
        <v>265.33</v>
      </c>
      <c r="H2195">
        <v>0</v>
      </c>
      <c r="I2195">
        <v>15.92</v>
      </c>
      <c r="J2195">
        <v>15.92</v>
      </c>
      <c r="K2195">
        <v>0</v>
      </c>
      <c r="L2195" t="s">
        <v>31</v>
      </c>
    </row>
    <row r="2196" spans="2:12" x14ac:dyDescent="0.25">
      <c r="B2196" t="s">
        <v>3157</v>
      </c>
      <c r="C2196" t="s">
        <v>4156</v>
      </c>
      <c r="D2196" s="13">
        <v>43809</v>
      </c>
      <c r="E2196">
        <v>1587.35</v>
      </c>
      <c r="F2196">
        <v>5</v>
      </c>
      <c r="G2196">
        <v>1511.77</v>
      </c>
      <c r="H2196">
        <v>0</v>
      </c>
      <c r="I2196">
        <v>37.79</v>
      </c>
      <c r="J2196">
        <v>37.79</v>
      </c>
      <c r="K2196">
        <v>0</v>
      </c>
      <c r="L2196" t="s">
        <v>31</v>
      </c>
    </row>
    <row r="2197" spans="2:12" x14ac:dyDescent="0.25">
      <c r="B2197" t="s">
        <v>4157</v>
      </c>
      <c r="C2197" t="s">
        <v>4158</v>
      </c>
      <c r="D2197" s="13">
        <v>43809</v>
      </c>
      <c r="E2197">
        <v>1488.14</v>
      </c>
      <c r="F2197">
        <v>5</v>
      </c>
      <c r="G2197">
        <v>1417.28</v>
      </c>
      <c r="H2197">
        <v>0</v>
      </c>
      <c r="I2197">
        <v>35.43</v>
      </c>
      <c r="J2197">
        <v>35.43</v>
      </c>
      <c r="K2197">
        <v>0</v>
      </c>
      <c r="L2197" t="s">
        <v>31</v>
      </c>
    </row>
    <row r="2198" spans="2:12" x14ac:dyDescent="0.25">
      <c r="B2198" t="s">
        <v>2089</v>
      </c>
      <c r="C2198" t="s">
        <v>4159</v>
      </c>
      <c r="D2198" s="13">
        <v>43809</v>
      </c>
      <c r="E2198">
        <v>2976.29</v>
      </c>
      <c r="F2198">
        <v>5</v>
      </c>
      <c r="G2198">
        <v>2834.56</v>
      </c>
      <c r="H2198">
        <v>0</v>
      </c>
      <c r="I2198">
        <v>70.86</v>
      </c>
      <c r="J2198">
        <v>70.86</v>
      </c>
      <c r="K2198">
        <v>0</v>
      </c>
      <c r="L2198" t="s">
        <v>31</v>
      </c>
    </row>
    <row r="2199" spans="2:12" x14ac:dyDescent="0.25">
      <c r="B2199" t="s">
        <v>4160</v>
      </c>
      <c r="C2199" t="s">
        <v>4161</v>
      </c>
      <c r="D2199" s="13">
        <v>43809</v>
      </c>
      <c r="E2199">
        <v>2590.44</v>
      </c>
      <c r="F2199">
        <v>0</v>
      </c>
      <c r="G2199">
        <v>358.23</v>
      </c>
      <c r="H2199">
        <v>0</v>
      </c>
      <c r="I2199">
        <v>0</v>
      </c>
      <c r="J2199">
        <v>0</v>
      </c>
      <c r="K2199">
        <v>0</v>
      </c>
      <c r="L2199" t="s">
        <v>31</v>
      </c>
    </row>
    <row r="2200" spans="2:12" x14ac:dyDescent="0.25">
      <c r="B2200" t="s">
        <v>4160</v>
      </c>
      <c r="C2200" t="s">
        <v>4161</v>
      </c>
      <c r="D2200" s="13">
        <v>43809</v>
      </c>
      <c r="E2200">
        <v>2590.44</v>
      </c>
      <c r="F2200">
        <v>5</v>
      </c>
      <c r="G2200">
        <v>2125.92</v>
      </c>
      <c r="H2200">
        <v>0</v>
      </c>
      <c r="I2200">
        <v>53.15</v>
      </c>
      <c r="J2200">
        <v>53.15</v>
      </c>
      <c r="K2200">
        <v>0</v>
      </c>
      <c r="L2200" t="s">
        <v>31</v>
      </c>
    </row>
    <row r="2201" spans="2:12" x14ac:dyDescent="0.25">
      <c r="B2201" t="s">
        <v>3268</v>
      </c>
      <c r="C2201" t="s">
        <v>4162</v>
      </c>
      <c r="D2201" s="13">
        <v>43809</v>
      </c>
      <c r="E2201">
        <v>992.1</v>
      </c>
      <c r="F2201">
        <v>5</v>
      </c>
      <c r="G2201">
        <v>944.85</v>
      </c>
      <c r="H2201">
        <v>0</v>
      </c>
      <c r="I2201">
        <v>23.62</v>
      </c>
      <c r="J2201">
        <v>23.62</v>
      </c>
      <c r="K2201">
        <v>0</v>
      </c>
      <c r="L2201" t="s">
        <v>31</v>
      </c>
    </row>
    <row r="2202" spans="2:12" x14ac:dyDescent="0.25">
      <c r="B2202" t="s">
        <v>1713</v>
      </c>
      <c r="C2202" t="s">
        <v>4163</v>
      </c>
      <c r="D2202" s="13">
        <v>43808</v>
      </c>
      <c r="E2202">
        <v>7594.19</v>
      </c>
      <c r="F2202">
        <v>28</v>
      </c>
      <c r="G2202">
        <v>3356.97</v>
      </c>
      <c r="H2202">
        <v>0</v>
      </c>
      <c r="I2202">
        <v>469.98</v>
      </c>
      <c r="J2202">
        <v>469.98</v>
      </c>
      <c r="K2202">
        <v>3297.26</v>
      </c>
      <c r="L2202" t="s">
        <v>31</v>
      </c>
    </row>
    <row r="2203" spans="2:12" x14ac:dyDescent="0.25">
      <c r="B2203" t="s">
        <v>3040</v>
      </c>
      <c r="C2203" t="s">
        <v>4164</v>
      </c>
      <c r="D2203" s="13">
        <v>43809</v>
      </c>
      <c r="E2203">
        <v>2976.28</v>
      </c>
      <c r="F2203">
        <v>5</v>
      </c>
      <c r="G2203">
        <v>2834.56</v>
      </c>
      <c r="H2203">
        <v>0</v>
      </c>
      <c r="I2203">
        <v>70.86</v>
      </c>
      <c r="J2203">
        <v>70.86</v>
      </c>
      <c r="K2203">
        <v>0</v>
      </c>
      <c r="L2203" t="s">
        <v>31</v>
      </c>
    </row>
    <row r="2204" spans="2:12" x14ac:dyDescent="0.25">
      <c r="B2204" t="s">
        <v>2732</v>
      </c>
      <c r="C2204" t="s">
        <v>4165</v>
      </c>
      <c r="D2204" s="13">
        <v>43809</v>
      </c>
      <c r="E2204">
        <v>1443.37</v>
      </c>
      <c r="F2204">
        <v>5</v>
      </c>
      <c r="G2204">
        <v>1374.64</v>
      </c>
      <c r="H2204">
        <v>0</v>
      </c>
      <c r="I2204">
        <v>34.369999999999997</v>
      </c>
      <c r="J2204">
        <v>34.369999999999997</v>
      </c>
      <c r="K2204">
        <v>0</v>
      </c>
      <c r="L2204" t="s">
        <v>31</v>
      </c>
    </row>
    <row r="2205" spans="2:12" x14ac:dyDescent="0.25">
      <c r="B2205" t="s">
        <v>3266</v>
      </c>
      <c r="C2205" t="s">
        <v>4166</v>
      </c>
      <c r="D2205" s="13">
        <v>43809</v>
      </c>
      <c r="E2205">
        <v>2838.47</v>
      </c>
      <c r="F2205">
        <v>0</v>
      </c>
      <c r="G2205">
        <v>358.23</v>
      </c>
      <c r="H2205">
        <v>0</v>
      </c>
      <c r="I2205">
        <v>0</v>
      </c>
      <c r="J2205">
        <v>0</v>
      </c>
      <c r="K2205">
        <v>0</v>
      </c>
      <c r="L2205" t="s">
        <v>31</v>
      </c>
    </row>
    <row r="2206" spans="2:12" x14ac:dyDescent="0.25">
      <c r="B2206" t="s">
        <v>3266</v>
      </c>
      <c r="C2206" t="s">
        <v>4166</v>
      </c>
      <c r="D2206" s="13">
        <v>43809</v>
      </c>
      <c r="E2206">
        <v>2838.47</v>
      </c>
      <c r="F2206">
        <v>5</v>
      </c>
      <c r="G2206">
        <v>2362.13</v>
      </c>
      <c r="H2206">
        <v>0</v>
      </c>
      <c r="I2206">
        <v>59.05</v>
      </c>
      <c r="J2206">
        <v>59.05</v>
      </c>
      <c r="K2206">
        <v>0</v>
      </c>
      <c r="L2206" t="s">
        <v>31</v>
      </c>
    </row>
    <row r="2207" spans="2:12" x14ac:dyDescent="0.25">
      <c r="B2207" t="s">
        <v>4167</v>
      </c>
      <c r="C2207" t="s">
        <v>4168</v>
      </c>
      <c r="D2207" s="13">
        <v>43809</v>
      </c>
      <c r="E2207">
        <v>1468.83</v>
      </c>
      <c r="F2207">
        <v>0</v>
      </c>
      <c r="G2207">
        <v>358.23</v>
      </c>
      <c r="H2207">
        <v>0</v>
      </c>
      <c r="I2207">
        <v>0</v>
      </c>
      <c r="J2207">
        <v>0</v>
      </c>
      <c r="K2207">
        <v>0</v>
      </c>
      <c r="L2207" t="s">
        <v>31</v>
      </c>
    </row>
    <row r="2208" spans="2:12" x14ac:dyDescent="0.25">
      <c r="B2208" t="s">
        <v>4167</v>
      </c>
      <c r="C2208" t="s">
        <v>4168</v>
      </c>
      <c r="D2208" s="13">
        <v>43809</v>
      </c>
      <c r="E2208">
        <v>1468.83</v>
      </c>
      <c r="F2208">
        <v>5</v>
      </c>
      <c r="G2208">
        <v>846.36</v>
      </c>
      <c r="H2208">
        <v>0</v>
      </c>
      <c r="I2208">
        <v>21.16</v>
      </c>
      <c r="J2208">
        <v>21.16</v>
      </c>
      <c r="K2208">
        <v>0</v>
      </c>
      <c r="L2208" t="s">
        <v>31</v>
      </c>
    </row>
    <row r="2209" spans="2:12" x14ac:dyDescent="0.25">
      <c r="B2209" t="s">
        <v>4167</v>
      </c>
      <c r="C2209" t="s">
        <v>4168</v>
      </c>
      <c r="D2209" s="13">
        <v>43809</v>
      </c>
      <c r="E2209">
        <v>1468.83</v>
      </c>
      <c r="F2209">
        <v>12</v>
      </c>
      <c r="G2209">
        <v>198.14</v>
      </c>
      <c r="H2209">
        <v>0</v>
      </c>
      <c r="I2209">
        <v>11.89</v>
      </c>
      <c r="J2209">
        <v>11.89</v>
      </c>
      <c r="K2209">
        <v>0</v>
      </c>
      <c r="L2209" t="s">
        <v>31</v>
      </c>
    </row>
    <row r="2210" spans="2:12" x14ac:dyDescent="0.25">
      <c r="B2210" t="s">
        <v>4169</v>
      </c>
      <c r="C2210" t="s">
        <v>4170</v>
      </c>
      <c r="D2210" s="13">
        <v>43809</v>
      </c>
      <c r="E2210">
        <v>27156.71</v>
      </c>
      <c r="F2210">
        <v>5</v>
      </c>
      <c r="G2210">
        <v>18902.93</v>
      </c>
      <c r="H2210">
        <v>0</v>
      </c>
      <c r="I2210">
        <v>472.57</v>
      </c>
      <c r="J2210">
        <v>472.57</v>
      </c>
      <c r="K2210">
        <v>0</v>
      </c>
      <c r="L2210" t="s">
        <v>31</v>
      </c>
    </row>
    <row r="2211" spans="2:12" x14ac:dyDescent="0.25">
      <c r="B2211" t="s">
        <v>4169</v>
      </c>
      <c r="C2211" t="s">
        <v>4170</v>
      </c>
      <c r="D2211" s="13">
        <v>43809</v>
      </c>
      <c r="E2211">
        <v>27156.71</v>
      </c>
      <c r="F2211">
        <v>12</v>
      </c>
      <c r="G2211">
        <v>3341.6</v>
      </c>
      <c r="H2211">
        <v>0</v>
      </c>
      <c r="I2211">
        <v>200.5</v>
      </c>
      <c r="J2211">
        <v>200.5</v>
      </c>
      <c r="K2211">
        <v>0</v>
      </c>
      <c r="L2211" t="s">
        <v>31</v>
      </c>
    </row>
    <row r="2212" spans="2:12" x14ac:dyDescent="0.25">
      <c r="B2212" t="s">
        <v>4169</v>
      </c>
      <c r="C2212" t="s">
        <v>4170</v>
      </c>
      <c r="D2212" s="13">
        <v>43809</v>
      </c>
      <c r="E2212">
        <v>27156.71</v>
      </c>
      <c r="F2212">
        <v>18</v>
      </c>
      <c r="G2212">
        <v>3022.11</v>
      </c>
      <c r="H2212">
        <v>0</v>
      </c>
      <c r="I2212">
        <v>271.99</v>
      </c>
      <c r="J2212">
        <v>271.99</v>
      </c>
      <c r="K2212">
        <v>0</v>
      </c>
      <c r="L2212" t="s">
        <v>31</v>
      </c>
    </row>
    <row r="2213" spans="2:12" x14ac:dyDescent="0.25">
      <c r="B2213" t="s">
        <v>1715</v>
      </c>
      <c r="C2213" t="s">
        <v>4171</v>
      </c>
      <c r="D2213" s="13">
        <v>43808</v>
      </c>
      <c r="E2213">
        <v>13670.39</v>
      </c>
      <c r="F2213">
        <v>28</v>
      </c>
      <c r="G2213">
        <v>6238.89</v>
      </c>
      <c r="H2213">
        <v>0</v>
      </c>
      <c r="I2213">
        <v>873.44</v>
      </c>
      <c r="J2213">
        <v>873.44</v>
      </c>
      <c r="K2213">
        <v>5684.61</v>
      </c>
      <c r="L2213" t="s">
        <v>31</v>
      </c>
    </row>
    <row r="2214" spans="2:12" x14ac:dyDescent="0.25">
      <c r="B2214" t="s">
        <v>3502</v>
      </c>
      <c r="C2214" t="s">
        <v>4172</v>
      </c>
      <c r="D2214" s="13">
        <v>43809</v>
      </c>
      <c r="E2214">
        <v>11712.77</v>
      </c>
      <c r="F2214">
        <v>5</v>
      </c>
      <c r="G2214">
        <v>11155.01</v>
      </c>
      <c r="H2214">
        <v>0</v>
      </c>
      <c r="I2214">
        <v>278.88</v>
      </c>
      <c r="J2214">
        <v>278.88</v>
      </c>
      <c r="K2214">
        <v>0</v>
      </c>
      <c r="L2214" t="s">
        <v>31</v>
      </c>
    </row>
    <row r="2215" spans="2:12" x14ac:dyDescent="0.25">
      <c r="B2215" t="s">
        <v>1711</v>
      </c>
      <c r="C2215" t="s">
        <v>4173</v>
      </c>
      <c r="D2215" s="13">
        <v>43808</v>
      </c>
      <c r="E2215">
        <v>15257.98</v>
      </c>
      <c r="F2215">
        <v>28</v>
      </c>
      <c r="G2215">
        <v>7075.31</v>
      </c>
      <c r="H2215">
        <v>0</v>
      </c>
      <c r="I2215">
        <v>990.54</v>
      </c>
      <c r="J2215">
        <v>990.54</v>
      </c>
      <c r="K2215">
        <v>6201.58</v>
      </c>
      <c r="L2215" t="s">
        <v>31</v>
      </c>
    </row>
    <row r="2216" spans="2:12" x14ac:dyDescent="0.25">
      <c r="B2216" t="s">
        <v>2695</v>
      </c>
      <c r="C2216" t="s">
        <v>4174</v>
      </c>
      <c r="D2216" s="13">
        <v>43809</v>
      </c>
      <c r="E2216">
        <v>1081.77</v>
      </c>
      <c r="F2216">
        <v>5</v>
      </c>
      <c r="G2216">
        <v>888.75</v>
      </c>
      <c r="H2216">
        <v>0</v>
      </c>
      <c r="I2216">
        <v>22.22</v>
      </c>
      <c r="J2216">
        <v>22.22</v>
      </c>
      <c r="K2216">
        <v>0</v>
      </c>
      <c r="L2216" t="s">
        <v>31</v>
      </c>
    </row>
    <row r="2217" spans="2:12" x14ac:dyDescent="0.25">
      <c r="B2217" t="s">
        <v>2695</v>
      </c>
      <c r="C2217" t="s">
        <v>4174</v>
      </c>
      <c r="D2217" s="13">
        <v>43809</v>
      </c>
      <c r="E2217">
        <v>1081.77</v>
      </c>
      <c r="F2217">
        <v>12</v>
      </c>
      <c r="G2217">
        <v>132.66</v>
      </c>
      <c r="H2217">
        <v>0</v>
      </c>
      <c r="I2217">
        <v>7.96</v>
      </c>
      <c r="J2217">
        <v>7.96</v>
      </c>
      <c r="K2217">
        <v>0</v>
      </c>
      <c r="L2217" t="s">
        <v>31</v>
      </c>
    </row>
    <row r="2218" spans="2:12" x14ac:dyDescent="0.25">
      <c r="B2218" t="s">
        <v>2669</v>
      </c>
      <c r="C2218" t="s">
        <v>4175</v>
      </c>
      <c r="D2218" s="13">
        <v>43809</v>
      </c>
      <c r="E2218">
        <v>1488.14</v>
      </c>
      <c r="F2218">
        <v>5</v>
      </c>
      <c r="G2218">
        <v>1417.28</v>
      </c>
      <c r="H2218">
        <v>0</v>
      </c>
      <c r="I2218">
        <v>35.43</v>
      </c>
      <c r="J2218">
        <v>35.43</v>
      </c>
      <c r="K2218">
        <v>0</v>
      </c>
      <c r="L2218" t="s">
        <v>31</v>
      </c>
    </row>
    <row r="2219" spans="2:12" x14ac:dyDescent="0.25">
      <c r="B2219" t="s">
        <v>2665</v>
      </c>
      <c r="C2219" t="s">
        <v>4176</v>
      </c>
      <c r="D2219" s="13">
        <v>43809</v>
      </c>
      <c r="E2219">
        <v>1792.22</v>
      </c>
      <c r="F2219">
        <v>0</v>
      </c>
      <c r="G2219">
        <v>358.23</v>
      </c>
      <c r="H2219">
        <v>0</v>
      </c>
      <c r="I2219">
        <v>0</v>
      </c>
      <c r="J2219">
        <v>0</v>
      </c>
      <c r="K2219">
        <v>0</v>
      </c>
      <c r="L2219" t="s">
        <v>31</v>
      </c>
    </row>
    <row r="2220" spans="2:12" x14ac:dyDescent="0.25">
      <c r="B2220" t="s">
        <v>2665</v>
      </c>
      <c r="C2220" t="s">
        <v>4176</v>
      </c>
      <c r="D2220" s="13">
        <v>43809</v>
      </c>
      <c r="E2220">
        <v>1792.22</v>
      </c>
      <c r="F2220">
        <v>5</v>
      </c>
      <c r="G2220">
        <v>1281.1600000000001</v>
      </c>
      <c r="H2220">
        <v>0</v>
      </c>
      <c r="I2220">
        <v>32.03</v>
      </c>
      <c r="J2220">
        <v>32.03</v>
      </c>
      <c r="K2220">
        <v>0</v>
      </c>
      <c r="L2220" t="s">
        <v>31</v>
      </c>
    </row>
    <row r="2221" spans="2:12" x14ac:dyDescent="0.25">
      <c r="B2221" t="s">
        <v>2665</v>
      </c>
      <c r="C2221" t="s">
        <v>4176</v>
      </c>
      <c r="D2221" s="13">
        <v>43809</v>
      </c>
      <c r="E2221">
        <v>1792.22</v>
      </c>
      <c r="F2221">
        <v>12</v>
      </c>
      <c r="G2221">
        <v>79.260000000000005</v>
      </c>
      <c r="H2221">
        <v>0</v>
      </c>
      <c r="I2221">
        <v>4.76</v>
      </c>
      <c r="J2221">
        <v>4.76</v>
      </c>
      <c r="K2221">
        <v>0</v>
      </c>
      <c r="L2221" t="s">
        <v>31</v>
      </c>
    </row>
    <row r="2222" spans="2:12" x14ac:dyDescent="0.25">
      <c r="B2222" t="s">
        <v>4177</v>
      </c>
      <c r="C2222" t="s">
        <v>4178</v>
      </c>
      <c r="D2222" s="13">
        <v>43809</v>
      </c>
      <c r="E2222">
        <v>248.02</v>
      </c>
      <c r="F2222">
        <v>5</v>
      </c>
      <c r="G2222">
        <v>236.21</v>
      </c>
      <c r="H2222">
        <v>0</v>
      </c>
      <c r="I2222">
        <v>5.91</v>
      </c>
      <c r="J2222">
        <v>5.91</v>
      </c>
      <c r="K2222">
        <v>0</v>
      </c>
      <c r="L2222" t="s">
        <v>31</v>
      </c>
    </row>
    <row r="2223" spans="2:12" x14ac:dyDescent="0.25">
      <c r="B2223" t="s">
        <v>4179</v>
      </c>
      <c r="C2223" t="s">
        <v>4180</v>
      </c>
      <c r="D2223" s="13">
        <v>43809</v>
      </c>
      <c r="E2223">
        <v>744.07</v>
      </c>
      <c r="F2223">
        <v>5</v>
      </c>
      <c r="G2223">
        <v>708.64</v>
      </c>
      <c r="H2223">
        <v>0</v>
      </c>
      <c r="I2223">
        <v>17.72</v>
      </c>
      <c r="J2223">
        <v>17.72</v>
      </c>
      <c r="K2223">
        <v>0</v>
      </c>
      <c r="L2223" t="s">
        <v>31</v>
      </c>
    </row>
    <row r="2224" spans="2:12" x14ac:dyDescent="0.25">
      <c r="B2224" t="s">
        <v>2678</v>
      </c>
      <c r="C2224" t="s">
        <v>4181</v>
      </c>
      <c r="D2224" s="13">
        <v>43809</v>
      </c>
      <c r="E2224">
        <v>1065.81</v>
      </c>
      <c r="F2224">
        <v>0</v>
      </c>
      <c r="G2224">
        <v>358.23</v>
      </c>
      <c r="H2224">
        <v>0</v>
      </c>
      <c r="I2224">
        <v>0</v>
      </c>
      <c r="J2224">
        <v>0</v>
      </c>
      <c r="K2224">
        <v>0</v>
      </c>
      <c r="L2224" t="s">
        <v>31</v>
      </c>
    </row>
    <row r="2225" spans="2:12" x14ac:dyDescent="0.25">
      <c r="B2225" t="s">
        <v>2678</v>
      </c>
      <c r="C2225" t="s">
        <v>4181</v>
      </c>
      <c r="D2225" s="13">
        <v>43809</v>
      </c>
      <c r="E2225">
        <v>1065.81</v>
      </c>
      <c r="F2225">
        <v>5</v>
      </c>
      <c r="G2225">
        <v>589.34</v>
      </c>
      <c r="H2225">
        <v>0</v>
      </c>
      <c r="I2225">
        <v>14.73</v>
      </c>
      <c r="J2225">
        <v>14.73</v>
      </c>
      <c r="K2225">
        <v>0</v>
      </c>
      <c r="L2225" t="s">
        <v>31</v>
      </c>
    </row>
    <row r="2226" spans="2:12" x14ac:dyDescent="0.25">
      <c r="B2226" t="s">
        <v>2678</v>
      </c>
      <c r="C2226" t="s">
        <v>4181</v>
      </c>
      <c r="D2226" s="13">
        <v>43809</v>
      </c>
      <c r="E2226">
        <v>1065.81</v>
      </c>
      <c r="F2226">
        <v>12</v>
      </c>
      <c r="G2226">
        <v>79.260000000000005</v>
      </c>
      <c r="H2226">
        <v>0</v>
      </c>
      <c r="I2226">
        <v>4.76</v>
      </c>
      <c r="J2226">
        <v>4.76</v>
      </c>
      <c r="K2226">
        <v>0</v>
      </c>
      <c r="L2226" t="s">
        <v>31</v>
      </c>
    </row>
    <row r="2227" spans="2:12" x14ac:dyDescent="0.25">
      <c r="B2227" t="s">
        <v>2765</v>
      </c>
      <c r="C2227" t="s">
        <v>4182</v>
      </c>
      <c r="D2227" s="13">
        <v>43809</v>
      </c>
      <c r="E2227">
        <v>240.56</v>
      </c>
      <c r="F2227">
        <v>5</v>
      </c>
      <c r="G2227">
        <v>229.11</v>
      </c>
      <c r="H2227">
        <v>0</v>
      </c>
      <c r="I2227">
        <v>5.73</v>
      </c>
      <c r="J2227">
        <v>5.73</v>
      </c>
      <c r="K2227">
        <v>0</v>
      </c>
      <c r="L2227" t="s">
        <v>31</v>
      </c>
    </row>
    <row r="2228" spans="2:12" x14ac:dyDescent="0.25">
      <c r="B2228" t="s">
        <v>2561</v>
      </c>
      <c r="C2228" t="s">
        <v>4183</v>
      </c>
      <c r="D2228" s="13">
        <v>43809</v>
      </c>
      <c r="E2228">
        <v>3858.16</v>
      </c>
      <c r="F2228">
        <v>5</v>
      </c>
      <c r="G2228">
        <v>2006.62</v>
      </c>
      <c r="H2228">
        <v>0</v>
      </c>
      <c r="I2228">
        <v>50.17</v>
      </c>
      <c r="J2228">
        <v>50.17</v>
      </c>
      <c r="K2228">
        <v>0</v>
      </c>
      <c r="L2228" t="s">
        <v>31</v>
      </c>
    </row>
    <row r="2229" spans="2:12" x14ac:dyDescent="0.25">
      <c r="B2229" t="s">
        <v>2561</v>
      </c>
      <c r="C2229" t="s">
        <v>4183</v>
      </c>
      <c r="D2229" s="13">
        <v>43809</v>
      </c>
      <c r="E2229">
        <v>3858.16</v>
      </c>
      <c r="F2229">
        <v>12</v>
      </c>
      <c r="G2229">
        <v>1563.59</v>
      </c>
      <c r="H2229">
        <v>0</v>
      </c>
      <c r="I2229">
        <v>93.82</v>
      </c>
      <c r="J2229">
        <v>93.82</v>
      </c>
      <c r="K2229">
        <v>0</v>
      </c>
      <c r="L2229" t="s">
        <v>31</v>
      </c>
    </row>
    <row r="2230" spans="2:12" x14ac:dyDescent="0.25">
      <c r="B2230" t="s">
        <v>2191</v>
      </c>
      <c r="C2230" t="s">
        <v>4184</v>
      </c>
      <c r="D2230" s="13">
        <v>43809</v>
      </c>
      <c r="E2230">
        <v>381.17</v>
      </c>
      <c r="F2230">
        <v>5</v>
      </c>
      <c r="G2230">
        <v>236.21</v>
      </c>
      <c r="H2230">
        <v>0</v>
      </c>
      <c r="I2230">
        <v>5.91</v>
      </c>
      <c r="J2230">
        <v>5.91</v>
      </c>
      <c r="K2230">
        <v>0</v>
      </c>
      <c r="L2230" t="s">
        <v>31</v>
      </c>
    </row>
    <row r="2231" spans="2:12" x14ac:dyDescent="0.25">
      <c r="B2231" t="s">
        <v>2191</v>
      </c>
      <c r="C2231" t="s">
        <v>4184</v>
      </c>
      <c r="D2231" s="13">
        <v>43809</v>
      </c>
      <c r="E2231">
        <v>381.17</v>
      </c>
      <c r="F2231">
        <v>12</v>
      </c>
      <c r="G2231">
        <v>118.89</v>
      </c>
      <c r="H2231">
        <v>0</v>
      </c>
      <c r="I2231">
        <v>7.13</v>
      </c>
      <c r="J2231">
        <v>7.13</v>
      </c>
      <c r="K2231">
        <v>0</v>
      </c>
      <c r="L2231" t="s">
        <v>31</v>
      </c>
    </row>
    <row r="2232" spans="2:12" x14ac:dyDescent="0.25">
      <c r="B2232" t="s">
        <v>2772</v>
      </c>
      <c r="C2232" t="s">
        <v>4185</v>
      </c>
      <c r="D2232" s="13">
        <v>43809</v>
      </c>
      <c r="E2232">
        <v>496.05</v>
      </c>
      <c r="F2232">
        <v>5</v>
      </c>
      <c r="G2232">
        <v>472.43</v>
      </c>
      <c r="H2232">
        <v>0</v>
      </c>
      <c r="I2232">
        <v>11.81</v>
      </c>
      <c r="J2232">
        <v>11.81</v>
      </c>
      <c r="K2232">
        <v>0</v>
      </c>
      <c r="L2232" t="s">
        <v>31</v>
      </c>
    </row>
    <row r="2233" spans="2:12" x14ac:dyDescent="0.25">
      <c r="B2233" t="s">
        <v>2553</v>
      </c>
      <c r="C2233" t="s">
        <v>4186</v>
      </c>
      <c r="D2233" s="13">
        <v>43809</v>
      </c>
      <c r="E2233">
        <v>820.53</v>
      </c>
      <c r="F2233">
        <v>5</v>
      </c>
      <c r="G2233">
        <v>781.47</v>
      </c>
      <c r="H2233">
        <v>0</v>
      </c>
      <c r="I2233">
        <v>19.54</v>
      </c>
      <c r="J2233">
        <v>19.54</v>
      </c>
      <c r="K2233">
        <v>0</v>
      </c>
      <c r="L2233" t="s">
        <v>31</v>
      </c>
    </row>
    <row r="2234" spans="2:12" x14ac:dyDescent="0.25">
      <c r="B2234" t="s">
        <v>2772</v>
      </c>
      <c r="C2234" t="s">
        <v>4187</v>
      </c>
      <c r="D2234" s="13">
        <v>43809</v>
      </c>
      <c r="E2234">
        <v>49.6</v>
      </c>
      <c r="F2234">
        <v>5</v>
      </c>
      <c r="G2234">
        <v>47.24</v>
      </c>
      <c r="H2234">
        <v>0</v>
      </c>
      <c r="I2234">
        <v>1.18</v>
      </c>
      <c r="J2234">
        <v>1.18</v>
      </c>
      <c r="K2234">
        <v>0</v>
      </c>
      <c r="L2234" t="s">
        <v>31</v>
      </c>
    </row>
    <row r="2235" spans="2:12" x14ac:dyDescent="0.25">
      <c r="B2235" t="s">
        <v>1842</v>
      </c>
      <c r="C2235" t="s">
        <v>4188</v>
      </c>
      <c r="D2235" s="13">
        <v>43808</v>
      </c>
      <c r="E2235">
        <v>21234.35</v>
      </c>
      <c r="F2235">
        <v>28</v>
      </c>
      <c r="G2235">
        <v>9950.14</v>
      </c>
      <c r="H2235">
        <v>0</v>
      </c>
      <c r="I2235">
        <v>1393.02</v>
      </c>
      <c r="J2235">
        <v>1393.02</v>
      </c>
      <c r="K2235">
        <v>8498.17</v>
      </c>
      <c r="L2235" t="s">
        <v>31</v>
      </c>
    </row>
    <row r="2236" spans="2:12" x14ac:dyDescent="0.25">
      <c r="B2236" t="s">
        <v>3427</v>
      </c>
      <c r="C2236" t="s">
        <v>4189</v>
      </c>
      <c r="D2236" s="13">
        <v>43809</v>
      </c>
      <c r="E2236">
        <v>1090.21</v>
      </c>
      <c r="F2236">
        <v>5</v>
      </c>
      <c r="G2236">
        <v>182.78</v>
      </c>
      <c r="H2236">
        <v>0</v>
      </c>
      <c r="I2236">
        <v>4.57</v>
      </c>
      <c r="J2236">
        <v>4.57</v>
      </c>
      <c r="K2236">
        <v>0</v>
      </c>
      <c r="L2236" t="s">
        <v>31</v>
      </c>
    </row>
    <row r="2237" spans="2:12" x14ac:dyDescent="0.25">
      <c r="B2237" t="s">
        <v>3427</v>
      </c>
      <c r="C2237" t="s">
        <v>4189</v>
      </c>
      <c r="D2237" s="13">
        <v>43809</v>
      </c>
      <c r="E2237">
        <v>1090.21</v>
      </c>
      <c r="F2237">
        <v>18</v>
      </c>
      <c r="G2237">
        <v>761.26</v>
      </c>
      <c r="H2237">
        <v>0</v>
      </c>
      <c r="I2237">
        <v>68.510000000000005</v>
      </c>
      <c r="J2237">
        <v>68.510000000000005</v>
      </c>
      <c r="K2237">
        <v>0</v>
      </c>
      <c r="L2237" t="s">
        <v>31</v>
      </c>
    </row>
    <row r="2238" spans="2:12" x14ac:dyDescent="0.25">
      <c r="B2238" t="s">
        <v>1721</v>
      </c>
      <c r="C2238" t="s">
        <v>4190</v>
      </c>
      <c r="D2238" s="13">
        <v>43808</v>
      </c>
      <c r="E2238">
        <v>11675.45</v>
      </c>
      <c r="F2238">
        <v>28</v>
      </c>
      <c r="G2238">
        <v>5375.44</v>
      </c>
      <c r="H2238">
        <v>0</v>
      </c>
      <c r="I2238">
        <v>752.56</v>
      </c>
      <c r="J2238">
        <v>752.56</v>
      </c>
      <c r="K2238">
        <v>4794.8900000000003</v>
      </c>
      <c r="L2238" t="s">
        <v>31</v>
      </c>
    </row>
    <row r="2239" spans="2:12" x14ac:dyDescent="0.25">
      <c r="B2239" t="s">
        <v>4191</v>
      </c>
      <c r="C2239" t="s">
        <v>4192</v>
      </c>
      <c r="D2239" s="13">
        <v>43809</v>
      </c>
      <c r="E2239">
        <v>1368.09</v>
      </c>
      <c r="F2239">
        <v>5</v>
      </c>
      <c r="G2239">
        <v>857.21</v>
      </c>
      <c r="H2239">
        <v>0</v>
      </c>
      <c r="I2239">
        <v>21.43</v>
      </c>
      <c r="J2239">
        <v>21.43</v>
      </c>
      <c r="K2239">
        <v>0</v>
      </c>
      <c r="L2239" t="s">
        <v>31</v>
      </c>
    </row>
    <row r="2240" spans="2:12" x14ac:dyDescent="0.25">
      <c r="B2240" t="s">
        <v>4191</v>
      </c>
      <c r="C2240" t="s">
        <v>4192</v>
      </c>
      <c r="D2240" s="13">
        <v>43809</v>
      </c>
      <c r="E2240">
        <v>1368.09</v>
      </c>
      <c r="F2240">
        <v>18</v>
      </c>
      <c r="G2240">
        <v>396.62</v>
      </c>
      <c r="H2240">
        <v>0</v>
      </c>
      <c r="I2240">
        <v>35.700000000000003</v>
      </c>
      <c r="J2240">
        <v>35.700000000000003</v>
      </c>
      <c r="K2240">
        <v>0</v>
      </c>
      <c r="L2240" t="s">
        <v>31</v>
      </c>
    </row>
    <row r="2241" spans="2:12" x14ac:dyDescent="0.25">
      <c r="B2241" t="s">
        <v>2449</v>
      </c>
      <c r="C2241" t="s">
        <v>4193</v>
      </c>
      <c r="D2241" s="13">
        <v>43809</v>
      </c>
      <c r="E2241">
        <v>191.92</v>
      </c>
      <c r="F2241">
        <v>5</v>
      </c>
      <c r="G2241">
        <v>182.78</v>
      </c>
      <c r="H2241">
        <v>0</v>
      </c>
      <c r="I2241">
        <v>4.57</v>
      </c>
      <c r="J2241">
        <v>4.57</v>
      </c>
      <c r="K2241">
        <v>0</v>
      </c>
      <c r="L2241" t="s">
        <v>31</v>
      </c>
    </row>
    <row r="2242" spans="2:12" x14ac:dyDescent="0.25">
      <c r="B2242" t="s">
        <v>2406</v>
      </c>
      <c r="C2242" t="s">
        <v>4194</v>
      </c>
      <c r="D2242" s="13">
        <v>43809</v>
      </c>
      <c r="E2242">
        <v>408.96</v>
      </c>
      <c r="F2242">
        <v>5</v>
      </c>
      <c r="G2242">
        <v>389.49</v>
      </c>
      <c r="H2242">
        <v>0</v>
      </c>
      <c r="I2242">
        <v>9.74</v>
      </c>
      <c r="J2242">
        <v>9.74</v>
      </c>
      <c r="K2242">
        <v>0</v>
      </c>
      <c r="L2242" t="s">
        <v>31</v>
      </c>
    </row>
    <row r="2243" spans="2:12" x14ac:dyDescent="0.25">
      <c r="B2243" t="s">
        <v>4195</v>
      </c>
      <c r="C2243" t="s">
        <v>4196</v>
      </c>
      <c r="D2243" s="13">
        <v>43809</v>
      </c>
      <c r="E2243">
        <v>569.79</v>
      </c>
      <c r="F2243">
        <v>18</v>
      </c>
      <c r="G2243">
        <v>482.87</v>
      </c>
      <c r="H2243">
        <v>0</v>
      </c>
      <c r="I2243">
        <v>43.46</v>
      </c>
      <c r="J2243">
        <v>43.46</v>
      </c>
      <c r="K2243">
        <v>0</v>
      </c>
      <c r="L2243" t="s">
        <v>31</v>
      </c>
    </row>
    <row r="2244" spans="2:12" x14ac:dyDescent="0.25">
      <c r="B2244" t="s">
        <v>3179</v>
      </c>
      <c r="C2244" t="s">
        <v>4197</v>
      </c>
      <c r="D2244" s="13">
        <v>43809</v>
      </c>
      <c r="E2244">
        <v>1672.82</v>
      </c>
      <c r="F2244">
        <v>5</v>
      </c>
      <c r="G2244">
        <v>1074.53</v>
      </c>
      <c r="H2244">
        <v>0</v>
      </c>
      <c r="I2244">
        <v>26.86</v>
      </c>
      <c r="J2244">
        <v>26.86</v>
      </c>
      <c r="K2244">
        <v>0</v>
      </c>
      <c r="L2244" t="s">
        <v>31</v>
      </c>
    </row>
    <row r="2245" spans="2:12" x14ac:dyDescent="0.25">
      <c r="B2245" t="s">
        <v>3179</v>
      </c>
      <c r="C2245" t="s">
        <v>4197</v>
      </c>
      <c r="D2245" s="13">
        <v>43809</v>
      </c>
      <c r="E2245">
        <v>1672.82</v>
      </c>
      <c r="F2245">
        <v>18</v>
      </c>
      <c r="G2245">
        <v>461.49</v>
      </c>
      <c r="H2245">
        <v>0</v>
      </c>
      <c r="I2245">
        <v>41.53</v>
      </c>
      <c r="J2245">
        <v>41.53</v>
      </c>
      <c r="K2245">
        <v>0</v>
      </c>
      <c r="L2245" t="s">
        <v>31</v>
      </c>
    </row>
    <row r="2246" spans="2:12" x14ac:dyDescent="0.25">
      <c r="B2246" t="s">
        <v>1717</v>
      </c>
      <c r="C2246" t="s">
        <v>4198</v>
      </c>
      <c r="D2246" s="13">
        <v>43808</v>
      </c>
      <c r="E2246">
        <v>21856.77</v>
      </c>
      <c r="F2246">
        <v>28</v>
      </c>
      <c r="G2246">
        <v>10008.91</v>
      </c>
      <c r="H2246">
        <v>0</v>
      </c>
      <c r="I2246">
        <v>1401.25</v>
      </c>
      <c r="J2246">
        <v>1401.25</v>
      </c>
      <c r="K2246">
        <v>9045.3700000000008</v>
      </c>
      <c r="L2246" t="s">
        <v>31</v>
      </c>
    </row>
    <row r="2247" spans="2:12" x14ac:dyDescent="0.25">
      <c r="B2247" t="s">
        <v>4199</v>
      </c>
      <c r="C2247" t="s">
        <v>4200</v>
      </c>
      <c r="D2247" s="13">
        <v>43809</v>
      </c>
      <c r="E2247">
        <v>2331.1</v>
      </c>
      <c r="F2247">
        <v>5</v>
      </c>
      <c r="G2247">
        <v>359.89</v>
      </c>
      <c r="H2247">
        <v>0</v>
      </c>
      <c r="I2247">
        <v>9</v>
      </c>
      <c r="J2247">
        <v>9</v>
      </c>
      <c r="K2247">
        <v>0</v>
      </c>
      <c r="L2247" t="s">
        <v>31</v>
      </c>
    </row>
    <row r="2248" spans="2:12" x14ac:dyDescent="0.25">
      <c r="B2248" t="s">
        <v>4199</v>
      </c>
      <c r="C2248" t="s">
        <v>4200</v>
      </c>
      <c r="D2248" s="13">
        <v>43809</v>
      </c>
      <c r="E2248">
        <v>2331.1</v>
      </c>
      <c r="F2248">
        <v>18</v>
      </c>
      <c r="G2248">
        <v>1655.25</v>
      </c>
      <c r="H2248">
        <v>0</v>
      </c>
      <c r="I2248">
        <v>148.97</v>
      </c>
      <c r="J2248">
        <v>148.97</v>
      </c>
      <c r="K2248">
        <v>0</v>
      </c>
      <c r="L2248" t="s">
        <v>31</v>
      </c>
    </row>
    <row r="2249" spans="2:12" x14ac:dyDescent="0.25">
      <c r="B2249" t="s">
        <v>2475</v>
      </c>
      <c r="C2249" t="s">
        <v>4201</v>
      </c>
      <c r="D2249" s="13">
        <v>43809</v>
      </c>
      <c r="E2249">
        <v>1010.78</v>
      </c>
      <c r="F2249">
        <v>5</v>
      </c>
      <c r="G2249">
        <v>480.88</v>
      </c>
      <c r="H2249">
        <v>0</v>
      </c>
      <c r="I2249">
        <v>12.02</v>
      </c>
      <c r="J2249">
        <v>12.02</v>
      </c>
      <c r="K2249">
        <v>0</v>
      </c>
      <c r="L2249" t="s">
        <v>31</v>
      </c>
    </row>
    <row r="2250" spans="2:12" x14ac:dyDescent="0.25">
      <c r="B2250" t="s">
        <v>2475</v>
      </c>
      <c r="C2250" t="s">
        <v>4201</v>
      </c>
      <c r="D2250" s="13">
        <v>43809</v>
      </c>
      <c r="E2250">
        <v>1010.78</v>
      </c>
      <c r="F2250">
        <v>18</v>
      </c>
      <c r="G2250">
        <v>428.69</v>
      </c>
      <c r="H2250">
        <v>0</v>
      </c>
      <c r="I2250">
        <v>38.58</v>
      </c>
      <c r="J2250">
        <v>38.58</v>
      </c>
      <c r="K2250">
        <v>0</v>
      </c>
      <c r="L2250" t="s">
        <v>31</v>
      </c>
    </row>
    <row r="2251" spans="2:12" x14ac:dyDescent="0.25">
      <c r="B2251" t="s">
        <v>4202</v>
      </c>
      <c r="C2251" t="s">
        <v>4203</v>
      </c>
      <c r="D2251" s="13">
        <v>43809</v>
      </c>
      <c r="E2251">
        <v>314.01</v>
      </c>
      <c r="F2251">
        <v>18</v>
      </c>
      <c r="G2251">
        <v>266.11</v>
      </c>
      <c r="H2251">
        <v>0</v>
      </c>
      <c r="I2251">
        <v>23.95</v>
      </c>
      <c r="J2251">
        <v>23.95</v>
      </c>
      <c r="K2251">
        <v>0</v>
      </c>
      <c r="L2251" t="s">
        <v>31</v>
      </c>
    </row>
    <row r="2252" spans="2:12" x14ac:dyDescent="0.25">
      <c r="B2252" t="s">
        <v>2279</v>
      </c>
      <c r="C2252" t="s">
        <v>4204</v>
      </c>
      <c r="D2252" s="13">
        <v>43809</v>
      </c>
      <c r="E2252">
        <v>239.56</v>
      </c>
      <c r="F2252">
        <v>18</v>
      </c>
      <c r="G2252">
        <v>203.02</v>
      </c>
      <c r="H2252">
        <v>0</v>
      </c>
      <c r="I2252">
        <v>18.27</v>
      </c>
      <c r="J2252">
        <v>18.27</v>
      </c>
      <c r="K2252">
        <v>0</v>
      </c>
      <c r="L2252" t="s">
        <v>31</v>
      </c>
    </row>
    <row r="2253" spans="2:12" x14ac:dyDescent="0.25">
      <c r="B2253" t="s">
        <v>4205</v>
      </c>
      <c r="C2253" t="s">
        <v>4206</v>
      </c>
      <c r="D2253" s="13">
        <v>43809</v>
      </c>
      <c r="E2253">
        <v>1038.8599999999999</v>
      </c>
      <c r="F2253">
        <v>5</v>
      </c>
      <c r="G2253">
        <v>528.71</v>
      </c>
      <c r="H2253">
        <v>0</v>
      </c>
      <c r="I2253">
        <v>13.22</v>
      </c>
      <c r="J2253">
        <v>13.22</v>
      </c>
      <c r="K2253">
        <v>0</v>
      </c>
      <c r="L2253" t="s">
        <v>31</v>
      </c>
    </row>
    <row r="2254" spans="2:12" x14ac:dyDescent="0.25">
      <c r="B2254" t="s">
        <v>4205</v>
      </c>
      <c r="C2254" t="s">
        <v>4206</v>
      </c>
      <c r="D2254" s="13">
        <v>43809</v>
      </c>
      <c r="E2254">
        <v>1038.8599999999999</v>
      </c>
      <c r="F2254">
        <v>18</v>
      </c>
      <c r="G2254">
        <v>409.92</v>
      </c>
      <c r="H2254">
        <v>0</v>
      </c>
      <c r="I2254">
        <v>36.89</v>
      </c>
      <c r="J2254">
        <v>36.89</v>
      </c>
      <c r="K2254">
        <v>0</v>
      </c>
      <c r="L2254" t="s">
        <v>31</v>
      </c>
    </row>
    <row r="2255" spans="2:12" x14ac:dyDescent="0.25">
      <c r="B2255" t="s">
        <v>2858</v>
      </c>
      <c r="C2255" t="s">
        <v>4207</v>
      </c>
      <c r="D2255" s="13">
        <v>43809</v>
      </c>
      <c r="E2255">
        <v>468.01</v>
      </c>
      <c r="F2255">
        <v>18</v>
      </c>
      <c r="G2255">
        <v>396.62</v>
      </c>
      <c r="H2255">
        <v>0</v>
      </c>
      <c r="I2255">
        <v>35.700000000000003</v>
      </c>
      <c r="J2255">
        <v>35.700000000000003</v>
      </c>
      <c r="K2255">
        <v>0</v>
      </c>
      <c r="L2255" t="s">
        <v>31</v>
      </c>
    </row>
    <row r="2256" spans="2:12" x14ac:dyDescent="0.25">
      <c r="B2256" t="s">
        <v>3379</v>
      </c>
      <c r="C2256" t="s">
        <v>4208</v>
      </c>
      <c r="D2256" s="13">
        <v>43809</v>
      </c>
      <c r="E2256">
        <v>2360.9</v>
      </c>
      <c r="F2256">
        <v>5</v>
      </c>
      <c r="G2256">
        <v>1204.6600000000001</v>
      </c>
      <c r="H2256">
        <v>0</v>
      </c>
      <c r="I2256">
        <v>30.12</v>
      </c>
      <c r="J2256">
        <v>30.12</v>
      </c>
      <c r="K2256">
        <v>0</v>
      </c>
      <c r="L2256" t="s">
        <v>31</v>
      </c>
    </row>
    <row r="2257" spans="2:12" x14ac:dyDescent="0.25">
      <c r="B2257" t="s">
        <v>3379</v>
      </c>
      <c r="C2257" t="s">
        <v>4208</v>
      </c>
      <c r="D2257" s="13">
        <v>43809</v>
      </c>
      <c r="E2257">
        <v>2360.9</v>
      </c>
      <c r="F2257">
        <v>18</v>
      </c>
      <c r="G2257">
        <v>928.83</v>
      </c>
      <c r="H2257">
        <v>0</v>
      </c>
      <c r="I2257">
        <v>83.59</v>
      </c>
      <c r="J2257">
        <v>83.59</v>
      </c>
      <c r="K2257">
        <v>0</v>
      </c>
      <c r="L2257" t="s">
        <v>31</v>
      </c>
    </row>
    <row r="2258" spans="2:12" x14ac:dyDescent="0.25">
      <c r="B2258" t="s">
        <v>4209</v>
      </c>
      <c r="C2258" t="s">
        <v>4210</v>
      </c>
      <c r="D2258" s="13">
        <v>43809</v>
      </c>
      <c r="E2258">
        <v>4772.3100000000004</v>
      </c>
      <c r="F2258">
        <v>5</v>
      </c>
      <c r="G2258">
        <v>4545.08</v>
      </c>
      <c r="H2258">
        <v>0</v>
      </c>
      <c r="I2258">
        <v>113.63</v>
      </c>
      <c r="J2258">
        <v>113.63</v>
      </c>
      <c r="K2258">
        <v>0</v>
      </c>
      <c r="L2258" t="s">
        <v>31</v>
      </c>
    </row>
    <row r="2259" spans="2:12" x14ac:dyDescent="0.25">
      <c r="B2259" t="s">
        <v>4211</v>
      </c>
      <c r="C2259" t="s">
        <v>4212</v>
      </c>
      <c r="D2259" s="13">
        <v>43809</v>
      </c>
      <c r="E2259">
        <v>171.37</v>
      </c>
      <c r="F2259">
        <v>5</v>
      </c>
      <c r="G2259">
        <v>163.21</v>
      </c>
      <c r="H2259">
        <v>0</v>
      </c>
      <c r="I2259">
        <v>4.08</v>
      </c>
      <c r="J2259">
        <v>4.08</v>
      </c>
      <c r="K2259">
        <v>0</v>
      </c>
      <c r="L2259" t="s">
        <v>31</v>
      </c>
    </row>
    <row r="2260" spans="2:12" x14ac:dyDescent="0.25">
      <c r="B2260" t="s">
        <v>3403</v>
      </c>
      <c r="C2260" t="s">
        <v>4213</v>
      </c>
      <c r="D2260" s="13">
        <v>43809</v>
      </c>
      <c r="E2260">
        <v>468.01</v>
      </c>
      <c r="F2260">
        <v>18</v>
      </c>
      <c r="G2260">
        <v>396.62</v>
      </c>
      <c r="H2260">
        <v>0</v>
      </c>
      <c r="I2260">
        <v>35.700000000000003</v>
      </c>
      <c r="J2260">
        <v>35.700000000000003</v>
      </c>
      <c r="K2260">
        <v>0</v>
      </c>
      <c r="L2260" t="s">
        <v>31</v>
      </c>
    </row>
    <row r="2261" spans="2:12" x14ac:dyDescent="0.25">
      <c r="B2261" t="s">
        <v>4214</v>
      </c>
      <c r="C2261" t="s">
        <v>4215</v>
      </c>
      <c r="D2261" s="13">
        <v>43809</v>
      </c>
      <c r="E2261">
        <v>1038.52</v>
      </c>
      <c r="F2261">
        <v>5</v>
      </c>
      <c r="G2261">
        <v>667.18</v>
      </c>
      <c r="H2261">
        <v>0</v>
      </c>
      <c r="I2261">
        <v>16.68</v>
      </c>
      <c r="J2261">
        <v>16.68</v>
      </c>
      <c r="K2261">
        <v>0</v>
      </c>
      <c r="L2261" t="s">
        <v>31</v>
      </c>
    </row>
    <row r="2262" spans="2:12" x14ac:dyDescent="0.25">
      <c r="B2262" t="s">
        <v>4214</v>
      </c>
      <c r="C2262" t="s">
        <v>4215</v>
      </c>
      <c r="D2262" s="13">
        <v>43809</v>
      </c>
      <c r="E2262">
        <v>1038.52</v>
      </c>
      <c r="F2262">
        <v>18</v>
      </c>
      <c r="G2262">
        <v>286.43</v>
      </c>
      <c r="H2262">
        <v>0</v>
      </c>
      <c r="I2262">
        <v>25.78</v>
      </c>
      <c r="J2262">
        <v>25.78</v>
      </c>
      <c r="K2262">
        <v>0</v>
      </c>
      <c r="L2262" t="s">
        <v>31</v>
      </c>
    </row>
    <row r="2263" spans="2:12" x14ac:dyDescent="0.25">
      <c r="B2263" t="s">
        <v>3415</v>
      </c>
      <c r="C2263" t="s">
        <v>4216</v>
      </c>
      <c r="D2263" s="13">
        <v>43809</v>
      </c>
      <c r="E2263">
        <v>677.95</v>
      </c>
      <c r="F2263">
        <v>5</v>
      </c>
      <c r="G2263">
        <v>430.9</v>
      </c>
      <c r="H2263">
        <v>0</v>
      </c>
      <c r="I2263">
        <v>10.77</v>
      </c>
      <c r="J2263">
        <v>10.77</v>
      </c>
      <c r="K2263">
        <v>0</v>
      </c>
      <c r="L2263" t="s">
        <v>31</v>
      </c>
    </row>
    <row r="2264" spans="2:12" x14ac:dyDescent="0.25">
      <c r="B2264" t="s">
        <v>3415</v>
      </c>
      <c r="C2264" t="s">
        <v>4216</v>
      </c>
      <c r="D2264" s="13">
        <v>43809</v>
      </c>
      <c r="E2264">
        <v>677.95</v>
      </c>
      <c r="F2264">
        <v>18</v>
      </c>
      <c r="G2264">
        <v>191.11</v>
      </c>
      <c r="H2264">
        <v>0</v>
      </c>
      <c r="I2264">
        <v>17.2</v>
      </c>
      <c r="J2264">
        <v>17.2</v>
      </c>
      <c r="K2264">
        <v>0</v>
      </c>
      <c r="L2264" t="s">
        <v>31</v>
      </c>
    </row>
    <row r="2265" spans="2:12" x14ac:dyDescent="0.25">
      <c r="B2265" t="s">
        <v>1719</v>
      </c>
      <c r="C2265" t="s">
        <v>4217</v>
      </c>
      <c r="D2265" s="13">
        <v>43808</v>
      </c>
      <c r="E2265">
        <v>18298.060000000001</v>
      </c>
      <c r="F2265">
        <v>28</v>
      </c>
      <c r="G2265">
        <v>8284.7800000000007</v>
      </c>
      <c r="H2265">
        <v>0</v>
      </c>
      <c r="I2265">
        <v>1159.8699999999999</v>
      </c>
      <c r="J2265">
        <v>1159.8699999999999</v>
      </c>
      <c r="K2265">
        <v>7693.55</v>
      </c>
      <c r="L2265" t="s">
        <v>31</v>
      </c>
    </row>
    <row r="2266" spans="2:12" x14ac:dyDescent="0.25">
      <c r="B2266" t="s">
        <v>1874</v>
      </c>
      <c r="C2266" t="s">
        <v>4218</v>
      </c>
      <c r="D2266" s="13">
        <v>43809</v>
      </c>
      <c r="E2266">
        <v>10858.13</v>
      </c>
      <c r="F2266">
        <v>28</v>
      </c>
      <c r="G2266">
        <v>5202.32</v>
      </c>
      <c r="H2266">
        <v>0</v>
      </c>
      <c r="I2266">
        <v>728.33</v>
      </c>
      <c r="J2266">
        <v>728.33</v>
      </c>
      <c r="K2266">
        <v>4199.16</v>
      </c>
      <c r="L2266" t="s">
        <v>31</v>
      </c>
    </row>
    <row r="2267" spans="2:12" x14ac:dyDescent="0.25">
      <c r="B2267" t="s">
        <v>1882</v>
      </c>
      <c r="C2267" t="s">
        <v>4219</v>
      </c>
      <c r="D2267" s="13">
        <v>43809</v>
      </c>
      <c r="E2267">
        <v>40922.6</v>
      </c>
      <c r="F2267">
        <v>28</v>
      </c>
      <c r="G2267">
        <v>17324.75</v>
      </c>
      <c r="H2267">
        <v>0</v>
      </c>
      <c r="I2267">
        <v>2425.4699999999998</v>
      </c>
      <c r="J2267">
        <v>2425.4699999999998</v>
      </c>
      <c r="K2267">
        <v>18746.91</v>
      </c>
      <c r="L2267" t="s">
        <v>31</v>
      </c>
    </row>
    <row r="2268" spans="2:12" x14ac:dyDescent="0.25">
      <c r="B2268" t="s">
        <v>1800</v>
      </c>
      <c r="C2268" t="s">
        <v>4220</v>
      </c>
      <c r="D2268" s="13">
        <v>43809</v>
      </c>
      <c r="E2268">
        <v>43209.33</v>
      </c>
      <c r="F2268">
        <v>28</v>
      </c>
      <c r="G2268">
        <v>20777.89</v>
      </c>
      <c r="H2268">
        <v>0</v>
      </c>
      <c r="I2268">
        <v>2908.91</v>
      </c>
      <c r="J2268">
        <v>2908.91</v>
      </c>
      <c r="K2268">
        <v>16613.62</v>
      </c>
      <c r="L2268" t="s">
        <v>31</v>
      </c>
    </row>
    <row r="2269" spans="2:12" x14ac:dyDescent="0.25">
      <c r="B2269" t="s">
        <v>4221</v>
      </c>
      <c r="C2269" t="s">
        <v>4222</v>
      </c>
      <c r="D2269" s="13">
        <v>43809</v>
      </c>
      <c r="E2269">
        <v>49107.12</v>
      </c>
      <c r="F2269">
        <v>28</v>
      </c>
      <c r="G2269">
        <v>20789.71</v>
      </c>
      <c r="H2269">
        <v>0</v>
      </c>
      <c r="I2269">
        <v>2910.56</v>
      </c>
      <c r="J2269">
        <v>2910.56</v>
      </c>
      <c r="K2269">
        <v>22496.29</v>
      </c>
      <c r="L2269" t="s">
        <v>31</v>
      </c>
    </row>
    <row r="2270" spans="2:12" x14ac:dyDescent="0.25">
      <c r="B2270" t="s">
        <v>1741</v>
      </c>
      <c r="C2270" t="s">
        <v>4223</v>
      </c>
      <c r="D2270" s="13">
        <v>43809</v>
      </c>
      <c r="E2270">
        <v>40823.379999999997</v>
      </c>
      <c r="F2270">
        <v>28</v>
      </c>
      <c r="G2270">
        <v>18224.11</v>
      </c>
      <c r="H2270">
        <v>0</v>
      </c>
      <c r="I2270">
        <v>2551.38</v>
      </c>
      <c r="J2270">
        <v>2551.38</v>
      </c>
      <c r="K2270">
        <v>17496.52</v>
      </c>
      <c r="L2270" t="s">
        <v>31</v>
      </c>
    </row>
    <row r="2271" spans="2:12" x14ac:dyDescent="0.25">
      <c r="B2271" t="s">
        <v>1737</v>
      </c>
      <c r="C2271" t="s">
        <v>4224</v>
      </c>
      <c r="D2271" s="13">
        <v>43809</v>
      </c>
      <c r="E2271">
        <v>14484.12</v>
      </c>
      <c r="F2271">
        <v>28</v>
      </c>
      <c r="G2271">
        <v>6759.49</v>
      </c>
      <c r="H2271">
        <v>0</v>
      </c>
      <c r="I2271">
        <v>946.33</v>
      </c>
      <c r="J2271">
        <v>946.33</v>
      </c>
      <c r="K2271">
        <v>5831.97</v>
      </c>
      <c r="L2271" t="s">
        <v>31</v>
      </c>
    </row>
    <row r="2272" spans="2:12" x14ac:dyDescent="0.25">
      <c r="B2272" t="s">
        <v>1744</v>
      </c>
      <c r="C2272" t="s">
        <v>4225</v>
      </c>
      <c r="D2272" s="13">
        <v>43810</v>
      </c>
      <c r="E2272">
        <v>38978.160000000003</v>
      </c>
      <c r="F2272">
        <v>28</v>
      </c>
      <c r="G2272">
        <v>17477.68</v>
      </c>
      <c r="H2272">
        <v>0</v>
      </c>
      <c r="I2272">
        <v>2446.88</v>
      </c>
      <c r="J2272">
        <v>2446.88</v>
      </c>
      <c r="K2272">
        <v>16606.740000000002</v>
      </c>
      <c r="L2272" t="s">
        <v>31</v>
      </c>
    </row>
    <row r="2273" spans="2:12" x14ac:dyDescent="0.25">
      <c r="B2273" t="s">
        <v>1756</v>
      </c>
      <c r="C2273" t="s">
        <v>4226</v>
      </c>
      <c r="D2273" s="13">
        <v>43810</v>
      </c>
      <c r="E2273">
        <v>45089.32</v>
      </c>
      <c r="F2273">
        <v>28</v>
      </c>
      <c r="G2273">
        <v>23574.68</v>
      </c>
      <c r="H2273">
        <v>0</v>
      </c>
      <c r="I2273">
        <v>3300.45</v>
      </c>
      <c r="J2273">
        <v>3300.45</v>
      </c>
      <c r="K2273">
        <v>14913.73</v>
      </c>
      <c r="L2273" t="s">
        <v>31</v>
      </c>
    </row>
    <row r="2274" spans="2:12" x14ac:dyDescent="0.25">
      <c r="B2274" t="s">
        <v>1778</v>
      </c>
      <c r="C2274" t="s">
        <v>4227</v>
      </c>
      <c r="D2274" s="13">
        <v>43810</v>
      </c>
      <c r="E2274">
        <v>45089.32</v>
      </c>
      <c r="F2274">
        <v>28</v>
      </c>
      <c r="G2274">
        <v>23574.68</v>
      </c>
      <c r="H2274">
        <v>0</v>
      </c>
      <c r="I2274">
        <v>3300.45</v>
      </c>
      <c r="J2274">
        <v>3300.45</v>
      </c>
      <c r="K2274">
        <v>14913.73</v>
      </c>
      <c r="L2274" t="s">
        <v>31</v>
      </c>
    </row>
    <row r="2275" spans="2:12" x14ac:dyDescent="0.25">
      <c r="B2275" t="s">
        <v>1851</v>
      </c>
      <c r="C2275" t="s">
        <v>4228</v>
      </c>
      <c r="D2275" s="13">
        <v>43810</v>
      </c>
      <c r="E2275">
        <v>18035.73</v>
      </c>
      <c r="F2275">
        <v>28</v>
      </c>
      <c r="G2275">
        <v>9429.8700000000008</v>
      </c>
      <c r="H2275">
        <v>0</v>
      </c>
      <c r="I2275">
        <v>1320.18</v>
      </c>
      <c r="J2275">
        <v>1320.18</v>
      </c>
      <c r="K2275">
        <v>5965.49</v>
      </c>
      <c r="L2275" t="s">
        <v>31</v>
      </c>
    </row>
    <row r="2276" spans="2:12" x14ac:dyDescent="0.25">
      <c r="B2276" t="s">
        <v>1737</v>
      </c>
      <c r="C2276" t="s">
        <v>4229</v>
      </c>
      <c r="D2276" s="13">
        <v>43810</v>
      </c>
      <c r="E2276">
        <v>182.5</v>
      </c>
      <c r="F2276">
        <v>28</v>
      </c>
      <c r="G2276">
        <v>33.94</v>
      </c>
      <c r="H2276">
        <v>0</v>
      </c>
      <c r="I2276">
        <v>4.75</v>
      </c>
      <c r="J2276">
        <v>4.75</v>
      </c>
      <c r="K2276">
        <v>139.05000000000001</v>
      </c>
      <c r="L2276" t="s">
        <v>31</v>
      </c>
    </row>
    <row r="2277" spans="2:12" x14ac:dyDescent="0.25">
      <c r="B2277" t="s">
        <v>4230</v>
      </c>
      <c r="C2277" t="s">
        <v>4231</v>
      </c>
      <c r="D2277" s="13">
        <v>43810</v>
      </c>
      <c r="E2277">
        <v>4501.29</v>
      </c>
      <c r="F2277">
        <v>18</v>
      </c>
      <c r="G2277">
        <v>3814.65</v>
      </c>
      <c r="H2277">
        <v>0</v>
      </c>
      <c r="I2277">
        <v>343.32</v>
      </c>
      <c r="J2277">
        <v>343.32</v>
      </c>
      <c r="K2277">
        <v>0</v>
      </c>
      <c r="L2277" t="s">
        <v>31</v>
      </c>
    </row>
    <row r="2278" spans="2:12" x14ac:dyDescent="0.25">
      <c r="B2278" t="s">
        <v>1937</v>
      </c>
      <c r="C2278" t="s">
        <v>4232</v>
      </c>
      <c r="D2278" s="13">
        <v>43810</v>
      </c>
      <c r="E2278">
        <v>18095.240000000002</v>
      </c>
      <c r="F2278">
        <v>28</v>
      </c>
      <c r="G2278">
        <v>8714.77</v>
      </c>
      <c r="H2278">
        <v>0</v>
      </c>
      <c r="I2278">
        <v>1220.07</v>
      </c>
      <c r="J2278">
        <v>1220.07</v>
      </c>
      <c r="K2278">
        <v>6940.33</v>
      </c>
      <c r="L2278" t="s">
        <v>31</v>
      </c>
    </row>
    <row r="2279" spans="2:12" x14ac:dyDescent="0.25">
      <c r="B2279" t="s">
        <v>1639</v>
      </c>
      <c r="C2279" t="s">
        <v>4233</v>
      </c>
      <c r="D2279" s="13">
        <v>43810</v>
      </c>
      <c r="E2279">
        <v>29007.93</v>
      </c>
      <c r="F2279">
        <v>28</v>
      </c>
      <c r="G2279">
        <v>13334.71</v>
      </c>
      <c r="H2279">
        <v>0</v>
      </c>
      <c r="I2279">
        <v>1866.86</v>
      </c>
      <c r="J2279">
        <v>1866.86</v>
      </c>
      <c r="K2279">
        <v>11939.51</v>
      </c>
      <c r="L2279" t="s">
        <v>31</v>
      </c>
    </row>
    <row r="2280" spans="2:12" x14ac:dyDescent="0.25">
      <c r="B2280" t="s">
        <v>1685</v>
      </c>
      <c r="C2280" t="s">
        <v>4234</v>
      </c>
      <c r="D2280" s="13">
        <v>43810</v>
      </c>
      <c r="E2280">
        <v>47157.75</v>
      </c>
      <c r="F2280">
        <v>28</v>
      </c>
      <c r="G2280">
        <v>21582.92</v>
      </c>
      <c r="H2280">
        <v>0</v>
      </c>
      <c r="I2280">
        <v>3021.61</v>
      </c>
      <c r="J2280">
        <v>3021.61</v>
      </c>
      <c r="K2280">
        <v>19531.599999999999</v>
      </c>
      <c r="L2280" t="s">
        <v>31</v>
      </c>
    </row>
    <row r="2281" spans="2:12" x14ac:dyDescent="0.25">
      <c r="B2281" t="s">
        <v>1783</v>
      </c>
      <c r="C2281" t="s">
        <v>4235</v>
      </c>
      <c r="D2281" s="13">
        <v>43810</v>
      </c>
      <c r="E2281">
        <v>9970.24</v>
      </c>
      <c r="F2281">
        <v>28</v>
      </c>
      <c r="G2281">
        <v>4142.97</v>
      </c>
      <c r="H2281">
        <v>0</v>
      </c>
      <c r="I2281">
        <v>580.02</v>
      </c>
      <c r="J2281">
        <v>580.02</v>
      </c>
      <c r="K2281">
        <v>4667.24</v>
      </c>
      <c r="L2281" t="s">
        <v>31</v>
      </c>
    </row>
    <row r="2282" spans="2:12" x14ac:dyDescent="0.25">
      <c r="B2282" t="s">
        <v>1675</v>
      </c>
      <c r="C2282" t="s">
        <v>4236</v>
      </c>
      <c r="D2282" s="13">
        <v>43810</v>
      </c>
      <c r="E2282">
        <v>48938.5</v>
      </c>
      <c r="F2282">
        <v>28</v>
      </c>
      <c r="G2282">
        <v>22669.58</v>
      </c>
      <c r="H2282">
        <v>0</v>
      </c>
      <c r="I2282">
        <v>3173.74</v>
      </c>
      <c r="J2282">
        <v>3173.74</v>
      </c>
      <c r="K2282">
        <v>19921.43</v>
      </c>
      <c r="L2282" t="s">
        <v>31</v>
      </c>
    </row>
    <row r="2283" spans="2:12" x14ac:dyDescent="0.25">
      <c r="B2283" t="s">
        <v>4237</v>
      </c>
      <c r="C2283" t="s">
        <v>4238</v>
      </c>
      <c r="D2283" s="13">
        <v>43810</v>
      </c>
      <c r="E2283">
        <v>13640.86</v>
      </c>
      <c r="F2283">
        <v>28</v>
      </c>
      <c r="G2283">
        <v>6006.57</v>
      </c>
      <c r="H2283">
        <v>0</v>
      </c>
      <c r="I2283">
        <v>840.92</v>
      </c>
      <c r="J2283">
        <v>840.92</v>
      </c>
      <c r="K2283">
        <v>5952.46</v>
      </c>
      <c r="L2283" t="s">
        <v>31</v>
      </c>
    </row>
    <row r="2284" spans="2:12" x14ac:dyDescent="0.25">
      <c r="B2284" t="s">
        <v>1687</v>
      </c>
      <c r="C2284" t="s">
        <v>4239</v>
      </c>
      <c r="D2284" s="13">
        <v>43810</v>
      </c>
      <c r="E2284">
        <v>48467.28</v>
      </c>
      <c r="F2284">
        <v>28</v>
      </c>
      <c r="G2284">
        <v>22546.92</v>
      </c>
      <c r="H2284">
        <v>0</v>
      </c>
      <c r="I2284">
        <v>3156.57</v>
      </c>
      <c r="J2284">
        <v>3156.57</v>
      </c>
      <c r="K2284">
        <v>19607.21</v>
      </c>
      <c r="L2284" t="s">
        <v>31</v>
      </c>
    </row>
    <row r="2285" spans="2:12" x14ac:dyDescent="0.25">
      <c r="B2285" t="s">
        <v>1906</v>
      </c>
      <c r="C2285" t="s">
        <v>4240</v>
      </c>
      <c r="D2285" s="13">
        <v>43810</v>
      </c>
      <c r="E2285">
        <v>9747.01</v>
      </c>
      <c r="F2285">
        <v>28</v>
      </c>
      <c r="G2285">
        <v>4503.33</v>
      </c>
      <c r="H2285">
        <v>0</v>
      </c>
      <c r="I2285">
        <v>630.47</v>
      </c>
      <c r="J2285">
        <v>630.47</v>
      </c>
      <c r="K2285">
        <v>3982.76</v>
      </c>
      <c r="L2285" t="s">
        <v>31</v>
      </c>
    </row>
    <row r="2286" spans="2:12" x14ac:dyDescent="0.25">
      <c r="B2286" t="s">
        <v>1671</v>
      </c>
      <c r="C2286" t="s">
        <v>4241</v>
      </c>
      <c r="D2286" s="13">
        <v>43810</v>
      </c>
      <c r="E2286">
        <v>48779.77</v>
      </c>
      <c r="F2286">
        <v>28</v>
      </c>
      <c r="G2286">
        <v>23892.28</v>
      </c>
      <c r="H2286">
        <v>0</v>
      </c>
      <c r="I2286">
        <v>3344.92</v>
      </c>
      <c r="J2286">
        <v>3344.92</v>
      </c>
      <c r="K2286">
        <v>18197.66</v>
      </c>
      <c r="L2286" t="s">
        <v>31</v>
      </c>
    </row>
    <row r="2287" spans="2:12" x14ac:dyDescent="0.25">
      <c r="B2287" t="s">
        <v>1673</v>
      </c>
      <c r="C2287" t="s">
        <v>4242</v>
      </c>
      <c r="D2287" s="13">
        <v>43810</v>
      </c>
      <c r="E2287">
        <v>23065.48</v>
      </c>
      <c r="F2287">
        <v>28</v>
      </c>
      <c r="G2287">
        <v>10594.35</v>
      </c>
      <c r="H2287">
        <v>0</v>
      </c>
      <c r="I2287">
        <v>1483.21</v>
      </c>
      <c r="J2287">
        <v>1483.21</v>
      </c>
      <c r="K2287">
        <v>9504.7199999999993</v>
      </c>
      <c r="L2287" t="s">
        <v>31</v>
      </c>
    </row>
    <row r="2288" spans="2:12" x14ac:dyDescent="0.25">
      <c r="B2288" t="s">
        <v>1691</v>
      </c>
      <c r="C2288" t="s">
        <v>4243</v>
      </c>
      <c r="D2288" s="13">
        <v>43810</v>
      </c>
      <c r="E2288">
        <v>48001.01</v>
      </c>
      <c r="F2288">
        <v>28</v>
      </c>
      <c r="G2288">
        <v>21668.15</v>
      </c>
      <c r="H2288">
        <v>0</v>
      </c>
      <c r="I2288">
        <v>3033.54</v>
      </c>
      <c r="J2288">
        <v>3033.54</v>
      </c>
      <c r="K2288">
        <v>20265.77</v>
      </c>
      <c r="L2288" t="s">
        <v>31</v>
      </c>
    </row>
    <row r="2289" spans="2:12" x14ac:dyDescent="0.25">
      <c r="B2289" t="s">
        <v>2850</v>
      </c>
      <c r="C2289" t="s">
        <v>4244</v>
      </c>
      <c r="D2289" s="13">
        <v>43810</v>
      </c>
      <c r="E2289">
        <v>8184.52</v>
      </c>
      <c r="F2289">
        <v>28</v>
      </c>
      <c r="G2289">
        <v>3696.6</v>
      </c>
      <c r="H2289">
        <v>0</v>
      </c>
      <c r="I2289">
        <v>517.52</v>
      </c>
      <c r="J2289">
        <v>517.52</v>
      </c>
      <c r="K2289">
        <v>3452.88</v>
      </c>
      <c r="L2289" t="s">
        <v>31</v>
      </c>
    </row>
    <row r="2290" spans="2:12" x14ac:dyDescent="0.25">
      <c r="B2290" t="s">
        <v>1657</v>
      </c>
      <c r="C2290" t="s">
        <v>4245</v>
      </c>
      <c r="D2290" s="13">
        <v>43810</v>
      </c>
      <c r="E2290">
        <v>16319.44</v>
      </c>
      <c r="F2290">
        <v>28</v>
      </c>
      <c r="G2290">
        <v>6987.83</v>
      </c>
      <c r="H2290">
        <v>0</v>
      </c>
      <c r="I2290">
        <v>978.3</v>
      </c>
      <c r="J2290">
        <v>978.3</v>
      </c>
      <c r="K2290">
        <v>7375.03</v>
      </c>
      <c r="L2290" t="s">
        <v>31</v>
      </c>
    </row>
    <row r="2291" spans="2:12" x14ac:dyDescent="0.25">
      <c r="B2291" t="s">
        <v>1796</v>
      </c>
      <c r="C2291" t="s">
        <v>4246</v>
      </c>
      <c r="D2291" s="13">
        <v>43810</v>
      </c>
      <c r="E2291">
        <v>49608.13</v>
      </c>
      <c r="F2291">
        <v>28</v>
      </c>
      <c r="G2291">
        <v>23173.07</v>
      </c>
      <c r="H2291">
        <v>0</v>
      </c>
      <c r="I2291">
        <v>3244.23</v>
      </c>
      <c r="J2291">
        <v>3244.23</v>
      </c>
      <c r="K2291">
        <v>19946.599999999999</v>
      </c>
      <c r="L2291" t="s">
        <v>31</v>
      </c>
    </row>
    <row r="2292" spans="2:12" x14ac:dyDescent="0.25">
      <c r="B2292" t="s">
        <v>2051</v>
      </c>
      <c r="C2292" t="s">
        <v>4247</v>
      </c>
      <c r="D2292" s="13">
        <v>43810</v>
      </c>
      <c r="E2292">
        <v>248.02</v>
      </c>
      <c r="F2292">
        <v>5</v>
      </c>
      <c r="G2292">
        <v>236.21</v>
      </c>
      <c r="H2292">
        <v>0</v>
      </c>
      <c r="I2292">
        <v>5.91</v>
      </c>
      <c r="J2292">
        <v>5.91</v>
      </c>
      <c r="K2292">
        <v>0</v>
      </c>
      <c r="L2292" t="s">
        <v>31</v>
      </c>
    </row>
    <row r="2293" spans="2:12" x14ac:dyDescent="0.25">
      <c r="B2293" t="s">
        <v>1663</v>
      </c>
      <c r="C2293" t="s">
        <v>4248</v>
      </c>
      <c r="D2293" s="13">
        <v>43810</v>
      </c>
      <c r="E2293">
        <v>25808.53</v>
      </c>
      <c r="F2293">
        <v>28</v>
      </c>
      <c r="G2293">
        <v>11941.24</v>
      </c>
      <c r="H2293">
        <v>0</v>
      </c>
      <c r="I2293">
        <v>1671.77</v>
      </c>
      <c r="J2293">
        <v>1671.77</v>
      </c>
      <c r="K2293">
        <v>10523.74</v>
      </c>
      <c r="L2293" t="s">
        <v>31</v>
      </c>
    </row>
    <row r="2294" spans="2:12" x14ac:dyDescent="0.25">
      <c r="B2294" t="s">
        <v>2049</v>
      </c>
      <c r="C2294" t="s">
        <v>4249</v>
      </c>
      <c r="D2294" s="13">
        <v>43810</v>
      </c>
      <c r="E2294">
        <v>2886.75</v>
      </c>
      <c r="F2294">
        <v>5</v>
      </c>
      <c r="G2294">
        <v>2749.28</v>
      </c>
      <c r="H2294">
        <v>0</v>
      </c>
      <c r="I2294">
        <v>68.73</v>
      </c>
      <c r="J2294">
        <v>68.73</v>
      </c>
      <c r="K2294">
        <v>0</v>
      </c>
      <c r="L2294" t="s">
        <v>31</v>
      </c>
    </row>
    <row r="2295" spans="2:12" x14ac:dyDescent="0.25">
      <c r="B2295" t="s">
        <v>1734</v>
      </c>
      <c r="C2295" t="s">
        <v>4250</v>
      </c>
      <c r="D2295" s="13">
        <v>43810</v>
      </c>
      <c r="E2295">
        <v>48908.76</v>
      </c>
      <c r="F2295">
        <v>28</v>
      </c>
      <c r="G2295">
        <v>21716.36</v>
      </c>
      <c r="H2295">
        <v>0</v>
      </c>
      <c r="I2295">
        <v>3040.29</v>
      </c>
      <c r="J2295">
        <v>3040.29</v>
      </c>
      <c r="K2295">
        <v>21111.82</v>
      </c>
      <c r="L2295" t="s">
        <v>31</v>
      </c>
    </row>
    <row r="2296" spans="2:12" x14ac:dyDescent="0.25">
      <c r="B2296" t="s">
        <v>2049</v>
      </c>
      <c r="C2296" t="s">
        <v>4251</v>
      </c>
      <c r="D2296" s="13">
        <v>43810</v>
      </c>
      <c r="E2296">
        <v>2232.21</v>
      </c>
      <c r="F2296">
        <v>5</v>
      </c>
      <c r="G2296">
        <v>2125.92</v>
      </c>
      <c r="H2296">
        <v>0</v>
      </c>
      <c r="I2296">
        <v>53.15</v>
      </c>
      <c r="J2296">
        <v>53.15</v>
      </c>
      <c r="K2296">
        <v>0</v>
      </c>
      <c r="L2296" t="s">
        <v>31</v>
      </c>
    </row>
    <row r="2297" spans="2:12" x14ac:dyDescent="0.25">
      <c r="B2297" t="s">
        <v>4252</v>
      </c>
      <c r="C2297" t="s">
        <v>4253</v>
      </c>
      <c r="D2297" s="13">
        <v>43810</v>
      </c>
      <c r="E2297">
        <v>2224.75</v>
      </c>
      <c r="F2297">
        <v>5</v>
      </c>
      <c r="G2297">
        <v>2118.81</v>
      </c>
      <c r="H2297">
        <v>0</v>
      </c>
      <c r="I2297">
        <v>52.97</v>
      </c>
      <c r="J2297">
        <v>52.97</v>
      </c>
      <c r="K2297">
        <v>0</v>
      </c>
      <c r="L2297" t="s">
        <v>31</v>
      </c>
    </row>
    <row r="2298" spans="2:12" x14ac:dyDescent="0.25">
      <c r="B2298" t="s">
        <v>1732</v>
      </c>
      <c r="C2298" t="s">
        <v>4254</v>
      </c>
      <c r="D2298" s="13">
        <v>43810</v>
      </c>
      <c r="E2298">
        <v>40922.61</v>
      </c>
      <c r="F2298">
        <v>28</v>
      </c>
      <c r="G2298">
        <v>17324.75</v>
      </c>
      <c r="H2298">
        <v>0</v>
      </c>
      <c r="I2298">
        <v>2425.4699999999998</v>
      </c>
      <c r="J2298">
        <v>2425.4699999999998</v>
      </c>
      <c r="K2298">
        <v>18746.91</v>
      </c>
      <c r="L2298" t="s">
        <v>31</v>
      </c>
    </row>
    <row r="2299" spans="2:12" x14ac:dyDescent="0.25">
      <c r="B2299" t="s">
        <v>4056</v>
      </c>
      <c r="C2299" t="s">
        <v>4255</v>
      </c>
      <c r="D2299" s="13">
        <v>43810</v>
      </c>
      <c r="E2299">
        <v>1240.1199999999999</v>
      </c>
      <c r="F2299">
        <v>5</v>
      </c>
      <c r="G2299">
        <v>1181.07</v>
      </c>
      <c r="H2299">
        <v>0</v>
      </c>
      <c r="I2299">
        <v>29.53</v>
      </c>
      <c r="J2299">
        <v>29.53</v>
      </c>
      <c r="K2299">
        <v>0</v>
      </c>
      <c r="L2299" t="s">
        <v>31</v>
      </c>
    </row>
    <row r="2300" spans="2:12" x14ac:dyDescent="0.25">
      <c r="B2300" t="s">
        <v>4062</v>
      </c>
      <c r="C2300" t="s">
        <v>4256</v>
      </c>
      <c r="D2300" s="13">
        <v>43810</v>
      </c>
      <c r="E2300">
        <v>1984.19</v>
      </c>
      <c r="F2300">
        <v>5</v>
      </c>
      <c r="G2300">
        <v>1889.71</v>
      </c>
      <c r="H2300">
        <v>0</v>
      </c>
      <c r="I2300">
        <v>47.24</v>
      </c>
      <c r="J2300">
        <v>47.24</v>
      </c>
      <c r="K2300">
        <v>0</v>
      </c>
      <c r="L2300" t="s">
        <v>31</v>
      </c>
    </row>
    <row r="2301" spans="2:12" x14ac:dyDescent="0.25">
      <c r="B2301" t="s">
        <v>1807</v>
      </c>
      <c r="C2301" t="s">
        <v>4257</v>
      </c>
      <c r="D2301" s="13">
        <v>43810</v>
      </c>
      <c r="E2301">
        <v>49107.12</v>
      </c>
      <c r="F2301">
        <v>28</v>
      </c>
      <c r="G2301">
        <v>20789.71</v>
      </c>
      <c r="H2301">
        <v>0</v>
      </c>
      <c r="I2301">
        <v>2910.56</v>
      </c>
      <c r="J2301">
        <v>2910.56</v>
      </c>
      <c r="K2301">
        <v>22496.29</v>
      </c>
      <c r="L2301" t="s">
        <v>31</v>
      </c>
    </row>
    <row r="2302" spans="2:12" x14ac:dyDescent="0.25">
      <c r="B2302" t="s">
        <v>1657</v>
      </c>
      <c r="C2302" t="s">
        <v>4258</v>
      </c>
      <c r="D2302" s="13">
        <v>43810</v>
      </c>
      <c r="E2302">
        <v>858.33</v>
      </c>
      <c r="F2302">
        <v>18</v>
      </c>
      <c r="G2302">
        <v>727.4</v>
      </c>
      <c r="H2302">
        <v>0</v>
      </c>
      <c r="I2302">
        <v>65.47</v>
      </c>
      <c r="J2302">
        <v>65.47</v>
      </c>
      <c r="K2302">
        <v>0</v>
      </c>
      <c r="L2302" t="s">
        <v>31</v>
      </c>
    </row>
    <row r="2303" spans="2:12" x14ac:dyDescent="0.25">
      <c r="B2303" t="s">
        <v>3493</v>
      </c>
      <c r="C2303" t="s">
        <v>4259</v>
      </c>
      <c r="D2303" s="13">
        <v>43810</v>
      </c>
      <c r="E2303">
        <v>120.23</v>
      </c>
      <c r="F2303">
        <v>5</v>
      </c>
      <c r="G2303">
        <v>114.5</v>
      </c>
      <c r="H2303">
        <v>0</v>
      </c>
      <c r="I2303">
        <v>2.86</v>
      </c>
      <c r="J2303">
        <v>2.86</v>
      </c>
      <c r="K2303">
        <v>0</v>
      </c>
      <c r="L2303" t="s">
        <v>31</v>
      </c>
    </row>
    <row r="2304" spans="2:12" x14ac:dyDescent="0.25">
      <c r="B2304" t="s">
        <v>1653</v>
      </c>
      <c r="C2304" t="s">
        <v>4260</v>
      </c>
      <c r="D2304" s="13">
        <v>43810</v>
      </c>
      <c r="E2304">
        <v>46378.94</v>
      </c>
      <c r="F2304">
        <v>28</v>
      </c>
      <c r="G2304">
        <v>19634.72</v>
      </c>
      <c r="H2304">
        <v>0</v>
      </c>
      <c r="I2304">
        <v>2748.86</v>
      </c>
      <c r="J2304">
        <v>2748.86</v>
      </c>
      <c r="K2304">
        <v>21246.5</v>
      </c>
      <c r="L2304" t="s">
        <v>31</v>
      </c>
    </row>
    <row r="2305" spans="2:12" x14ac:dyDescent="0.25">
      <c r="B2305" t="s">
        <v>2632</v>
      </c>
      <c r="C2305" t="s">
        <v>4261</v>
      </c>
      <c r="D2305" s="13">
        <v>43810</v>
      </c>
      <c r="E2305">
        <v>4656.41</v>
      </c>
      <c r="F2305">
        <v>5</v>
      </c>
      <c r="G2305">
        <v>4434.68</v>
      </c>
      <c r="H2305">
        <v>0</v>
      </c>
      <c r="I2305">
        <v>110.87</v>
      </c>
      <c r="J2305">
        <v>110.87</v>
      </c>
      <c r="K2305">
        <v>0</v>
      </c>
      <c r="L2305" t="s">
        <v>31</v>
      </c>
    </row>
    <row r="2306" spans="2:12" x14ac:dyDescent="0.25">
      <c r="B2306" t="s">
        <v>2648</v>
      </c>
      <c r="C2306" t="s">
        <v>4262</v>
      </c>
      <c r="D2306" s="13">
        <v>43810</v>
      </c>
      <c r="E2306">
        <v>22549.62</v>
      </c>
      <c r="F2306">
        <v>28</v>
      </c>
      <c r="G2306">
        <v>11262.87</v>
      </c>
      <c r="H2306">
        <v>0</v>
      </c>
      <c r="I2306">
        <v>1576.8</v>
      </c>
      <c r="J2306">
        <v>1576.8</v>
      </c>
      <c r="K2306">
        <v>8133.14</v>
      </c>
      <c r="L2306" t="s">
        <v>31</v>
      </c>
    </row>
    <row r="2307" spans="2:12" x14ac:dyDescent="0.25">
      <c r="B2307" t="s">
        <v>1641</v>
      </c>
      <c r="C2307" t="s">
        <v>4263</v>
      </c>
      <c r="D2307" s="13">
        <v>43810</v>
      </c>
      <c r="E2307">
        <v>39449.410000000003</v>
      </c>
      <c r="F2307">
        <v>28</v>
      </c>
      <c r="G2307">
        <v>17831.990000000002</v>
      </c>
      <c r="H2307">
        <v>0</v>
      </c>
      <c r="I2307">
        <v>2496.48</v>
      </c>
      <c r="J2307">
        <v>2496.48</v>
      </c>
      <c r="K2307">
        <v>16624.46</v>
      </c>
      <c r="L2307" t="s">
        <v>31</v>
      </c>
    </row>
    <row r="2308" spans="2:12" x14ac:dyDescent="0.25">
      <c r="B2308" t="s">
        <v>2652</v>
      </c>
      <c r="C2308" t="s">
        <v>4264</v>
      </c>
      <c r="D2308" s="13">
        <v>43810</v>
      </c>
      <c r="E2308">
        <v>11716.71</v>
      </c>
      <c r="F2308">
        <v>0</v>
      </c>
      <c r="G2308">
        <v>716.46</v>
      </c>
      <c r="H2308">
        <v>0</v>
      </c>
      <c r="I2308">
        <v>0</v>
      </c>
      <c r="J2308">
        <v>0</v>
      </c>
      <c r="K2308">
        <v>0</v>
      </c>
      <c r="L2308" t="s">
        <v>31</v>
      </c>
    </row>
    <row r="2309" spans="2:12" x14ac:dyDescent="0.25">
      <c r="B2309" t="s">
        <v>2652</v>
      </c>
      <c r="C2309" t="s">
        <v>4264</v>
      </c>
      <c r="D2309" s="13">
        <v>43810</v>
      </c>
      <c r="E2309">
        <v>11716.71</v>
      </c>
      <c r="F2309">
        <v>5</v>
      </c>
      <c r="G2309">
        <v>8584.2999999999993</v>
      </c>
      <c r="H2309">
        <v>0</v>
      </c>
      <c r="I2309">
        <v>214.61</v>
      </c>
      <c r="J2309">
        <v>214.61</v>
      </c>
      <c r="K2309">
        <v>0</v>
      </c>
      <c r="L2309" t="s">
        <v>31</v>
      </c>
    </row>
    <row r="2310" spans="2:12" x14ac:dyDescent="0.25">
      <c r="B2310" t="s">
        <v>2652</v>
      </c>
      <c r="C2310" t="s">
        <v>4264</v>
      </c>
      <c r="D2310" s="13">
        <v>43810</v>
      </c>
      <c r="E2310">
        <v>11716.71</v>
      </c>
      <c r="F2310">
        <v>12</v>
      </c>
      <c r="G2310">
        <v>1773.88</v>
      </c>
      <c r="H2310">
        <v>0</v>
      </c>
      <c r="I2310">
        <v>106.43</v>
      </c>
      <c r="J2310">
        <v>106.43</v>
      </c>
      <c r="K2310">
        <v>0</v>
      </c>
      <c r="L2310" t="s">
        <v>31</v>
      </c>
    </row>
    <row r="2311" spans="2:12" x14ac:dyDescent="0.25">
      <c r="B2311" t="s">
        <v>3107</v>
      </c>
      <c r="C2311" t="s">
        <v>4265</v>
      </c>
      <c r="D2311" s="13">
        <v>43810</v>
      </c>
      <c r="E2311">
        <v>2976.28</v>
      </c>
      <c r="F2311">
        <v>5</v>
      </c>
      <c r="G2311">
        <v>2834.56</v>
      </c>
      <c r="H2311">
        <v>0</v>
      </c>
      <c r="I2311">
        <v>70.86</v>
      </c>
      <c r="J2311">
        <v>70.86</v>
      </c>
      <c r="K2311">
        <v>0</v>
      </c>
      <c r="L2311" t="s">
        <v>31</v>
      </c>
    </row>
    <row r="2312" spans="2:12" x14ac:dyDescent="0.25">
      <c r="B2312" t="s">
        <v>1747</v>
      </c>
      <c r="C2312" t="s">
        <v>4266</v>
      </c>
      <c r="D2312" s="13">
        <v>43810</v>
      </c>
      <c r="E2312">
        <v>16989.080000000002</v>
      </c>
      <c r="F2312">
        <v>28</v>
      </c>
      <c r="G2312">
        <v>7998.9</v>
      </c>
      <c r="H2312">
        <v>0</v>
      </c>
      <c r="I2312">
        <v>1119.8499999999999</v>
      </c>
      <c r="J2312">
        <v>1119.8499999999999</v>
      </c>
      <c r="K2312">
        <v>6750.49</v>
      </c>
      <c r="L2312" t="s">
        <v>31</v>
      </c>
    </row>
    <row r="2313" spans="2:12" x14ac:dyDescent="0.25">
      <c r="B2313" t="s">
        <v>1651</v>
      </c>
      <c r="C2313" t="s">
        <v>4267</v>
      </c>
      <c r="D2313" s="13">
        <v>43810</v>
      </c>
      <c r="E2313">
        <v>15421.62</v>
      </c>
      <c r="F2313">
        <v>28</v>
      </c>
      <c r="G2313">
        <v>6977.4</v>
      </c>
      <c r="H2313">
        <v>0</v>
      </c>
      <c r="I2313">
        <v>976.84</v>
      </c>
      <c r="J2313">
        <v>976.84</v>
      </c>
      <c r="K2313">
        <v>6490.55</v>
      </c>
      <c r="L2313" t="s">
        <v>31</v>
      </c>
    </row>
    <row r="2314" spans="2:12" x14ac:dyDescent="0.25">
      <c r="B2314" t="s">
        <v>2656</v>
      </c>
      <c r="C2314" t="s">
        <v>4268</v>
      </c>
      <c r="D2314" s="13">
        <v>43810</v>
      </c>
      <c r="E2314">
        <v>4056.2</v>
      </c>
      <c r="F2314">
        <v>0</v>
      </c>
      <c r="G2314">
        <v>358.23</v>
      </c>
      <c r="H2314">
        <v>0</v>
      </c>
      <c r="I2314">
        <v>0</v>
      </c>
      <c r="J2314">
        <v>0</v>
      </c>
      <c r="K2314">
        <v>0</v>
      </c>
      <c r="L2314" t="s">
        <v>31</v>
      </c>
    </row>
    <row r="2315" spans="2:12" x14ac:dyDescent="0.25">
      <c r="B2315" t="s">
        <v>2656</v>
      </c>
      <c r="C2315" t="s">
        <v>4268</v>
      </c>
      <c r="D2315" s="13">
        <v>43810</v>
      </c>
      <c r="E2315">
        <v>4056.2</v>
      </c>
      <c r="F2315">
        <v>5</v>
      </c>
      <c r="G2315">
        <v>3521.88</v>
      </c>
      <c r="H2315">
        <v>0</v>
      </c>
      <c r="I2315">
        <v>88.05</v>
      </c>
      <c r="J2315">
        <v>88.05</v>
      </c>
      <c r="K2315">
        <v>0</v>
      </c>
      <c r="L2315" t="s">
        <v>31</v>
      </c>
    </row>
    <row r="2316" spans="2:12" x14ac:dyDescent="0.25">
      <c r="B2316" t="s">
        <v>4269</v>
      </c>
      <c r="C2316" t="s">
        <v>4270</v>
      </c>
      <c r="D2316" s="13">
        <v>43810</v>
      </c>
      <c r="E2316">
        <v>3107.42</v>
      </c>
      <c r="F2316">
        <v>0</v>
      </c>
      <c r="G2316">
        <v>358.23</v>
      </c>
      <c r="H2316">
        <v>0</v>
      </c>
      <c r="I2316">
        <v>0</v>
      </c>
      <c r="J2316">
        <v>0</v>
      </c>
      <c r="K2316">
        <v>0</v>
      </c>
      <c r="L2316" t="s">
        <v>31</v>
      </c>
    </row>
    <row r="2317" spans="2:12" x14ac:dyDescent="0.25">
      <c r="B2317" t="s">
        <v>4269</v>
      </c>
      <c r="C2317" t="s">
        <v>4270</v>
      </c>
      <c r="D2317" s="13">
        <v>43810</v>
      </c>
      <c r="E2317">
        <v>3107.42</v>
      </c>
      <c r="F2317">
        <v>5</v>
      </c>
      <c r="G2317">
        <v>2618.2800000000002</v>
      </c>
      <c r="H2317">
        <v>0</v>
      </c>
      <c r="I2317">
        <v>65.459999999999994</v>
      </c>
      <c r="J2317">
        <v>65.459999999999994</v>
      </c>
      <c r="K2317">
        <v>0</v>
      </c>
      <c r="L2317" t="s">
        <v>31</v>
      </c>
    </row>
    <row r="2318" spans="2:12" x14ac:dyDescent="0.25">
      <c r="B2318" t="s">
        <v>1659</v>
      </c>
      <c r="C2318" t="s">
        <v>4271</v>
      </c>
      <c r="D2318" s="13">
        <v>43810</v>
      </c>
      <c r="E2318">
        <v>45317.47</v>
      </c>
      <c r="F2318">
        <v>28</v>
      </c>
      <c r="G2318">
        <v>20979.71</v>
      </c>
      <c r="H2318">
        <v>0</v>
      </c>
      <c r="I2318">
        <v>2937.16</v>
      </c>
      <c r="J2318">
        <v>2937.16</v>
      </c>
      <c r="K2318">
        <v>18463.43</v>
      </c>
      <c r="L2318" t="s">
        <v>31</v>
      </c>
    </row>
    <row r="2319" spans="2:12" x14ac:dyDescent="0.25">
      <c r="B2319" t="s">
        <v>1661</v>
      </c>
      <c r="C2319" t="s">
        <v>4272</v>
      </c>
      <c r="D2319" s="13">
        <v>43810</v>
      </c>
      <c r="E2319">
        <v>23511.91</v>
      </c>
      <c r="F2319">
        <v>28</v>
      </c>
      <c r="G2319">
        <v>10425.49</v>
      </c>
      <c r="H2319">
        <v>0</v>
      </c>
      <c r="I2319">
        <v>1459.57</v>
      </c>
      <c r="J2319">
        <v>1459.57</v>
      </c>
      <c r="K2319">
        <v>10167.27</v>
      </c>
      <c r="L2319" t="s">
        <v>31</v>
      </c>
    </row>
    <row r="2320" spans="2:12" x14ac:dyDescent="0.25">
      <c r="B2320" t="s">
        <v>4273</v>
      </c>
      <c r="C2320" t="s">
        <v>4274</v>
      </c>
      <c r="D2320" s="13">
        <v>43810</v>
      </c>
      <c r="E2320">
        <v>4005.96</v>
      </c>
      <c r="F2320">
        <v>5</v>
      </c>
      <c r="G2320">
        <v>2834.56</v>
      </c>
      <c r="H2320">
        <v>0</v>
      </c>
      <c r="I2320">
        <v>70.86</v>
      </c>
      <c r="J2320">
        <v>70.86</v>
      </c>
      <c r="K2320">
        <v>0</v>
      </c>
      <c r="L2320" t="s">
        <v>31</v>
      </c>
    </row>
    <row r="2321" spans="2:12" x14ac:dyDescent="0.25">
      <c r="B2321" t="s">
        <v>4273</v>
      </c>
      <c r="C2321" t="s">
        <v>4274</v>
      </c>
      <c r="D2321" s="13">
        <v>43810</v>
      </c>
      <c r="E2321">
        <v>4005.96</v>
      </c>
      <c r="F2321">
        <v>12</v>
      </c>
      <c r="G2321">
        <v>919.36</v>
      </c>
      <c r="H2321">
        <v>0</v>
      </c>
      <c r="I2321">
        <v>55.16</v>
      </c>
      <c r="J2321">
        <v>55.16</v>
      </c>
      <c r="K2321">
        <v>0</v>
      </c>
      <c r="L2321" t="s">
        <v>31</v>
      </c>
    </row>
    <row r="2322" spans="2:12" x14ac:dyDescent="0.25">
      <c r="B2322" t="s">
        <v>1667</v>
      </c>
      <c r="C2322" t="s">
        <v>4275</v>
      </c>
      <c r="D2322" s="13">
        <v>43810</v>
      </c>
      <c r="E2322">
        <v>36250</v>
      </c>
      <c r="F2322">
        <v>28</v>
      </c>
      <c r="G2322">
        <v>16322.7</v>
      </c>
      <c r="H2322">
        <v>0</v>
      </c>
      <c r="I2322">
        <v>2285.1799999999998</v>
      </c>
      <c r="J2322">
        <v>2285.1799999999998</v>
      </c>
      <c r="K2322">
        <v>15356.95</v>
      </c>
      <c r="L2322" t="s">
        <v>31</v>
      </c>
    </row>
    <row r="2323" spans="2:12" x14ac:dyDescent="0.25">
      <c r="B2323" t="s">
        <v>2998</v>
      </c>
      <c r="C2323" t="s">
        <v>4276</v>
      </c>
      <c r="D2323" s="13">
        <v>43810</v>
      </c>
      <c r="E2323">
        <v>1854.8</v>
      </c>
      <c r="F2323">
        <v>0</v>
      </c>
      <c r="G2323">
        <v>358.23</v>
      </c>
      <c r="H2323">
        <v>0</v>
      </c>
      <c r="I2323">
        <v>0</v>
      </c>
      <c r="J2323">
        <v>0</v>
      </c>
      <c r="K2323">
        <v>0</v>
      </c>
      <c r="L2323" t="s">
        <v>31</v>
      </c>
    </row>
    <row r="2324" spans="2:12" x14ac:dyDescent="0.25">
      <c r="B2324" t="s">
        <v>2998</v>
      </c>
      <c r="C2324" t="s">
        <v>4276</v>
      </c>
      <c r="D2324" s="13">
        <v>43810</v>
      </c>
      <c r="E2324">
        <v>1854.8</v>
      </c>
      <c r="F2324">
        <v>5</v>
      </c>
      <c r="G2324">
        <v>1425.3</v>
      </c>
      <c r="H2324">
        <v>0</v>
      </c>
      <c r="I2324">
        <v>35.630000000000003</v>
      </c>
      <c r="J2324">
        <v>35.630000000000003</v>
      </c>
      <c r="K2324">
        <v>0</v>
      </c>
      <c r="L2324" t="s">
        <v>31</v>
      </c>
    </row>
    <row r="2325" spans="2:12" x14ac:dyDescent="0.25">
      <c r="B2325" t="s">
        <v>4277</v>
      </c>
      <c r="C2325" t="s">
        <v>4278</v>
      </c>
      <c r="D2325" s="13">
        <v>43810</v>
      </c>
      <c r="E2325">
        <v>1666.44</v>
      </c>
      <c r="F2325">
        <v>5</v>
      </c>
      <c r="G2325">
        <v>1417.28</v>
      </c>
      <c r="H2325">
        <v>0</v>
      </c>
      <c r="I2325">
        <v>35.43</v>
      </c>
      <c r="J2325">
        <v>35.43</v>
      </c>
      <c r="K2325">
        <v>0</v>
      </c>
      <c r="L2325" t="s">
        <v>31</v>
      </c>
    </row>
    <row r="2326" spans="2:12" x14ac:dyDescent="0.25">
      <c r="B2326" t="s">
        <v>4277</v>
      </c>
      <c r="C2326" t="s">
        <v>4278</v>
      </c>
      <c r="D2326" s="13">
        <v>43810</v>
      </c>
      <c r="E2326">
        <v>1666.44</v>
      </c>
      <c r="F2326">
        <v>12</v>
      </c>
      <c r="G2326">
        <v>159.19999999999999</v>
      </c>
      <c r="H2326">
        <v>0</v>
      </c>
      <c r="I2326">
        <v>9.5500000000000007</v>
      </c>
      <c r="J2326">
        <v>9.5500000000000007</v>
      </c>
      <c r="K2326">
        <v>0</v>
      </c>
      <c r="L2326" t="s">
        <v>31</v>
      </c>
    </row>
    <row r="2327" spans="2:12" x14ac:dyDescent="0.25">
      <c r="B2327" t="s">
        <v>4279</v>
      </c>
      <c r="C2327" t="s">
        <v>4280</v>
      </c>
      <c r="D2327" s="13">
        <v>43810</v>
      </c>
      <c r="E2327">
        <v>496.04</v>
      </c>
      <c r="F2327">
        <v>5</v>
      </c>
      <c r="G2327">
        <v>472.43</v>
      </c>
      <c r="H2327">
        <v>0</v>
      </c>
      <c r="I2327">
        <v>11.81</v>
      </c>
      <c r="J2327">
        <v>11.81</v>
      </c>
      <c r="K2327">
        <v>0</v>
      </c>
      <c r="L2327" t="s">
        <v>31</v>
      </c>
    </row>
    <row r="2328" spans="2:12" x14ac:dyDescent="0.25">
      <c r="B2328" t="s">
        <v>4281</v>
      </c>
      <c r="C2328" t="s">
        <v>4282</v>
      </c>
      <c r="D2328" s="13">
        <v>43810</v>
      </c>
      <c r="E2328">
        <v>248.02</v>
      </c>
      <c r="F2328">
        <v>5</v>
      </c>
      <c r="G2328">
        <v>236.21</v>
      </c>
      <c r="H2328">
        <v>0</v>
      </c>
      <c r="I2328">
        <v>5.91</v>
      </c>
      <c r="J2328">
        <v>5.91</v>
      </c>
      <c r="K2328">
        <v>0</v>
      </c>
      <c r="L2328" t="s">
        <v>31</v>
      </c>
    </row>
    <row r="2329" spans="2:12" x14ac:dyDescent="0.25">
      <c r="B2329" t="s">
        <v>4283</v>
      </c>
      <c r="C2329" t="s">
        <v>4284</v>
      </c>
      <c r="D2329" s="13">
        <v>43810</v>
      </c>
      <c r="E2329">
        <v>3109.43</v>
      </c>
      <c r="F2329">
        <v>5</v>
      </c>
      <c r="G2329">
        <v>2834.56</v>
      </c>
      <c r="H2329">
        <v>0</v>
      </c>
      <c r="I2329">
        <v>70.86</v>
      </c>
      <c r="J2329">
        <v>70.86</v>
      </c>
      <c r="K2329">
        <v>0</v>
      </c>
      <c r="L2329" t="s">
        <v>31</v>
      </c>
    </row>
    <row r="2330" spans="2:12" x14ac:dyDescent="0.25">
      <c r="B2330" t="s">
        <v>4283</v>
      </c>
      <c r="C2330" t="s">
        <v>4284</v>
      </c>
      <c r="D2330" s="13">
        <v>43810</v>
      </c>
      <c r="E2330">
        <v>3109.43</v>
      </c>
      <c r="F2330">
        <v>12</v>
      </c>
      <c r="G2330">
        <v>118.89</v>
      </c>
      <c r="H2330">
        <v>0</v>
      </c>
      <c r="I2330">
        <v>7.13</v>
      </c>
      <c r="J2330">
        <v>7.13</v>
      </c>
      <c r="K2330">
        <v>0</v>
      </c>
      <c r="L2330" t="s">
        <v>31</v>
      </c>
    </row>
    <row r="2331" spans="2:12" x14ac:dyDescent="0.25">
      <c r="B2331" t="s">
        <v>1647</v>
      </c>
      <c r="C2331" t="s">
        <v>4285</v>
      </c>
      <c r="D2331" s="13">
        <v>43810</v>
      </c>
      <c r="E2331">
        <v>47827.37</v>
      </c>
      <c r="F2331">
        <v>28</v>
      </c>
      <c r="G2331">
        <v>21970.59</v>
      </c>
      <c r="H2331">
        <v>0</v>
      </c>
      <c r="I2331">
        <v>3075.88</v>
      </c>
      <c r="J2331">
        <v>3075.88</v>
      </c>
      <c r="K2331">
        <v>19705.02</v>
      </c>
      <c r="L2331" t="s">
        <v>31</v>
      </c>
    </row>
    <row r="2332" spans="2:12" x14ac:dyDescent="0.25">
      <c r="B2332" t="s">
        <v>1649</v>
      </c>
      <c r="C2332" t="s">
        <v>4286</v>
      </c>
      <c r="D2332" s="13">
        <v>43810</v>
      </c>
      <c r="E2332">
        <v>8134.92</v>
      </c>
      <c r="F2332">
        <v>28</v>
      </c>
      <c r="G2332">
        <v>3522.87</v>
      </c>
      <c r="H2332">
        <v>0</v>
      </c>
      <c r="I2332">
        <v>493.2</v>
      </c>
      <c r="J2332">
        <v>493.2</v>
      </c>
      <c r="K2332">
        <v>3625.64</v>
      </c>
      <c r="L2332" t="s">
        <v>31</v>
      </c>
    </row>
    <row r="2333" spans="2:12" x14ac:dyDescent="0.25">
      <c r="B2333" t="s">
        <v>2117</v>
      </c>
      <c r="C2333" t="s">
        <v>4287</v>
      </c>
      <c r="D2333" s="13">
        <v>43810</v>
      </c>
      <c r="E2333">
        <v>4009.42</v>
      </c>
      <c r="F2333">
        <v>5</v>
      </c>
      <c r="G2333">
        <v>3500.56</v>
      </c>
      <c r="H2333">
        <v>0</v>
      </c>
      <c r="I2333">
        <v>87.51</v>
      </c>
      <c r="J2333">
        <v>87.51</v>
      </c>
      <c r="K2333">
        <v>0</v>
      </c>
      <c r="L2333" t="s">
        <v>31</v>
      </c>
    </row>
    <row r="2334" spans="2:12" x14ac:dyDescent="0.25">
      <c r="B2334" t="s">
        <v>2117</v>
      </c>
      <c r="C2334" t="s">
        <v>4287</v>
      </c>
      <c r="D2334" s="13">
        <v>43810</v>
      </c>
      <c r="E2334">
        <v>4009.42</v>
      </c>
      <c r="F2334">
        <v>12</v>
      </c>
      <c r="G2334">
        <v>298.07</v>
      </c>
      <c r="H2334">
        <v>0</v>
      </c>
      <c r="I2334">
        <v>17.88</v>
      </c>
      <c r="J2334">
        <v>17.88</v>
      </c>
      <c r="K2334">
        <v>0</v>
      </c>
      <c r="L2334" t="s">
        <v>31</v>
      </c>
    </row>
    <row r="2335" spans="2:12" x14ac:dyDescent="0.25">
      <c r="B2335" t="s">
        <v>4288</v>
      </c>
      <c r="C2335" t="s">
        <v>4289</v>
      </c>
      <c r="D2335" s="13">
        <v>43810</v>
      </c>
      <c r="E2335">
        <v>2751.91</v>
      </c>
      <c r="F2335">
        <v>0</v>
      </c>
      <c r="G2335">
        <v>358.23</v>
      </c>
      <c r="H2335">
        <v>0</v>
      </c>
      <c r="I2335">
        <v>0</v>
      </c>
      <c r="J2335">
        <v>0</v>
      </c>
      <c r="K2335">
        <v>0</v>
      </c>
      <c r="L2335" t="s">
        <v>31</v>
      </c>
    </row>
    <row r="2336" spans="2:12" x14ac:dyDescent="0.25">
      <c r="B2336" t="s">
        <v>4288</v>
      </c>
      <c r="C2336" t="s">
        <v>4289</v>
      </c>
      <c r="D2336" s="13">
        <v>43810</v>
      </c>
      <c r="E2336">
        <v>2751.91</v>
      </c>
      <c r="F2336">
        <v>5</v>
      </c>
      <c r="G2336">
        <v>1932.56</v>
      </c>
      <c r="H2336">
        <v>0</v>
      </c>
      <c r="I2336">
        <v>48.31</v>
      </c>
      <c r="J2336">
        <v>48.31</v>
      </c>
      <c r="K2336">
        <v>0</v>
      </c>
      <c r="L2336" t="s">
        <v>31</v>
      </c>
    </row>
    <row r="2337" spans="2:12" x14ac:dyDescent="0.25">
      <c r="B2337" t="s">
        <v>4288</v>
      </c>
      <c r="C2337" t="s">
        <v>4289</v>
      </c>
      <c r="D2337" s="13">
        <v>43810</v>
      </c>
      <c r="E2337">
        <v>2751.91</v>
      </c>
      <c r="F2337">
        <v>12</v>
      </c>
      <c r="G2337">
        <v>325.44</v>
      </c>
      <c r="H2337">
        <v>0</v>
      </c>
      <c r="I2337">
        <v>19.53</v>
      </c>
      <c r="J2337">
        <v>19.53</v>
      </c>
      <c r="K2337">
        <v>0</v>
      </c>
      <c r="L2337" t="s">
        <v>31</v>
      </c>
    </row>
    <row r="2338" spans="2:12" x14ac:dyDescent="0.25">
      <c r="B2338" t="s">
        <v>4290</v>
      </c>
      <c r="C2338" t="s">
        <v>4291</v>
      </c>
      <c r="D2338" s="13">
        <v>43810</v>
      </c>
      <c r="E2338">
        <v>5725.47</v>
      </c>
      <c r="F2338">
        <v>5</v>
      </c>
      <c r="G2338">
        <v>5452.83</v>
      </c>
      <c r="H2338">
        <v>0</v>
      </c>
      <c r="I2338">
        <v>136.32</v>
      </c>
      <c r="J2338">
        <v>136.32</v>
      </c>
      <c r="K2338">
        <v>0</v>
      </c>
      <c r="L2338" t="s">
        <v>31</v>
      </c>
    </row>
    <row r="2339" spans="2:12" x14ac:dyDescent="0.25">
      <c r="B2339" t="s">
        <v>1643</v>
      </c>
      <c r="C2339" t="s">
        <v>4292</v>
      </c>
      <c r="D2339" s="13">
        <v>43810</v>
      </c>
      <c r="E2339">
        <v>45213.27</v>
      </c>
      <c r="F2339">
        <v>28</v>
      </c>
      <c r="G2339">
        <v>19518.12</v>
      </c>
      <c r="H2339">
        <v>0</v>
      </c>
      <c r="I2339">
        <v>2732.54</v>
      </c>
      <c r="J2339">
        <v>2732.54</v>
      </c>
      <c r="K2339">
        <v>20230.080000000002</v>
      </c>
      <c r="L2339" t="s">
        <v>31</v>
      </c>
    </row>
    <row r="2340" spans="2:12" x14ac:dyDescent="0.25">
      <c r="B2340" t="s">
        <v>3642</v>
      </c>
      <c r="C2340" t="s">
        <v>4293</v>
      </c>
      <c r="D2340" s="13">
        <v>43810</v>
      </c>
      <c r="E2340">
        <v>2580.62</v>
      </c>
      <c r="F2340">
        <v>5</v>
      </c>
      <c r="G2340">
        <v>2457.73</v>
      </c>
      <c r="H2340">
        <v>0</v>
      </c>
      <c r="I2340">
        <v>61.44</v>
      </c>
      <c r="J2340">
        <v>61.44</v>
      </c>
      <c r="K2340">
        <v>0</v>
      </c>
      <c r="L2340" t="s">
        <v>31</v>
      </c>
    </row>
    <row r="2341" spans="2:12" x14ac:dyDescent="0.25">
      <c r="B2341" t="s">
        <v>1645</v>
      </c>
      <c r="C2341" t="s">
        <v>4294</v>
      </c>
      <c r="D2341" s="13">
        <v>43810</v>
      </c>
      <c r="E2341">
        <v>19404.78</v>
      </c>
      <c r="F2341">
        <v>28</v>
      </c>
      <c r="G2341">
        <v>9678.7800000000007</v>
      </c>
      <c r="H2341">
        <v>0</v>
      </c>
      <c r="I2341">
        <v>1355.03</v>
      </c>
      <c r="J2341">
        <v>1355.03</v>
      </c>
      <c r="K2341">
        <v>7015.94</v>
      </c>
      <c r="L2341" t="s">
        <v>31</v>
      </c>
    </row>
    <row r="2342" spans="2:12" x14ac:dyDescent="0.25">
      <c r="B2342" t="s">
        <v>4295</v>
      </c>
      <c r="C2342" t="s">
        <v>4296</v>
      </c>
      <c r="D2342" s="13">
        <v>43810</v>
      </c>
      <c r="E2342">
        <v>4419.6499999999996</v>
      </c>
      <c r="F2342">
        <v>5</v>
      </c>
      <c r="G2342">
        <v>4209.2</v>
      </c>
      <c r="H2342">
        <v>0</v>
      </c>
      <c r="I2342">
        <v>105.23</v>
      </c>
      <c r="J2342">
        <v>105.23</v>
      </c>
      <c r="K2342">
        <v>0</v>
      </c>
      <c r="L2342" t="s">
        <v>31</v>
      </c>
    </row>
    <row r="2343" spans="2:12" x14ac:dyDescent="0.25">
      <c r="B2343" t="s">
        <v>1834</v>
      </c>
      <c r="C2343" t="s">
        <v>4297</v>
      </c>
      <c r="D2343" s="13">
        <v>43810</v>
      </c>
      <c r="E2343">
        <v>35084.32</v>
      </c>
      <c r="F2343">
        <v>28</v>
      </c>
      <c r="G2343">
        <v>16206.09</v>
      </c>
      <c r="H2343">
        <v>0</v>
      </c>
      <c r="I2343">
        <v>2268.85</v>
      </c>
      <c r="J2343">
        <v>2268.85</v>
      </c>
      <c r="K2343">
        <v>14340.53</v>
      </c>
      <c r="L2343" t="s">
        <v>31</v>
      </c>
    </row>
    <row r="2344" spans="2:12" x14ac:dyDescent="0.25">
      <c r="B2344" t="s">
        <v>2125</v>
      </c>
      <c r="C2344" t="s">
        <v>4298</v>
      </c>
      <c r="D2344" s="13">
        <v>43810</v>
      </c>
      <c r="E2344">
        <v>485.88</v>
      </c>
      <c r="F2344">
        <v>5</v>
      </c>
      <c r="G2344">
        <v>462.75</v>
      </c>
      <c r="H2344">
        <v>0</v>
      </c>
      <c r="I2344">
        <v>11.57</v>
      </c>
      <c r="J2344">
        <v>11.57</v>
      </c>
      <c r="K2344">
        <v>0</v>
      </c>
      <c r="L2344" t="s">
        <v>31</v>
      </c>
    </row>
    <row r="2345" spans="2:12" x14ac:dyDescent="0.25">
      <c r="B2345" t="s">
        <v>2830</v>
      </c>
      <c r="C2345" t="s">
        <v>4299</v>
      </c>
      <c r="D2345" s="13">
        <v>43810</v>
      </c>
      <c r="E2345">
        <v>2342.42</v>
      </c>
      <c r="F2345">
        <v>0</v>
      </c>
      <c r="G2345">
        <v>358.23</v>
      </c>
      <c r="H2345">
        <v>0</v>
      </c>
      <c r="I2345">
        <v>0</v>
      </c>
      <c r="J2345">
        <v>0</v>
      </c>
      <c r="K2345">
        <v>0</v>
      </c>
      <c r="L2345" t="s">
        <v>31</v>
      </c>
    </row>
    <row r="2346" spans="2:12" x14ac:dyDescent="0.25">
      <c r="B2346" t="s">
        <v>2830</v>
      </c>
      <c r="C2346" t="s">
        <v>4299</v>
      </c>
      <c r="D2346" s="13">
        <v>43810</v>
      </c>
      <c r="E2346">
        <v>2342.42</v>
      </c>
      <c r="F2346">
        <v>5</v>
      </c>
      <c r="G2346">
        <v>1889.71</v>
      </c>
      <c r="H2346">
        <v>0</v>
      </c>
      <c r="I2346">
        <v>47.24</v>
      </c>
      <c r="J2346">
        <v>47.24</v>
      </c>
      <c r="K2346">
        <v>0</v>
      </c>
      <c r="L2346" t="s">
        <v>31</v>
      </c>
    </row>
    <row r="2347" spans="2:12" x14ac:dyDescent="0.25">
      <c r="B2347" t="s">
        <v>2838</v>
      </c>
      <c r="C2347" t="s">
        <v>4300</v>
      </c>
      <c r="D2347" s="13">
        <v>43810</v>
      </c>
      <c r="E2347">
        <v>1488.14</v>
      </c>
      <c r="F2347">
        <v>5</v>
      </c>
      <c r="G2347">
        <v>1417.28</v>
      </c>
      <c r="H2347">
        <v>0</v>
      </c>
      <c r="I2347">
        <v>35.43</v>
      </c>
      <c r="J2347">
        <v>35.43</v>
      </c>
      <c r="K2347">
        <v>0</v>
      </c>
      <c r="L2347" t="s">
        <v>31</v>
      </c>
    </row>
    <row r="2348" spans="2:12" x14ac:dyDescent="0.25">
      <c r="B2348" t="s">
        <v>4301</v>
      </c>
      <c r="C2348" t="s">
        <v>4302</v>
      </c>
      <c r="D2348" s="13">
        <v>43810</v>
      </c>
      <c r="E2348">
        <v>2232.21</v>
      </c>
      <c r="F2348">
        <v>5</v>
      </c>
      <c r="G2348">
        <v>2125.92</v>
      </c>
      <c r="H2348">
        <v>0</v>
      </c>
      <c r="I2348">
        <v>53.15</v>
      </c>
      <c r="J2348">
        <v>53.15</v>
      </c>
      <c r="K2348">
        <v>0</v>
      </c>
      <c r="L2348" t="s">
        <v>31</v>
      </c>
    </row>
    <row r="2349" spans="2:12" x14ac:dyDescent="0.25">
      <c r="B2349" t="s">
        <v>2135</v>
      </c>
      <c r="C2349" t="s">
        <v>4303</v>
      </c>
      <c r="D2349" s="13">
        <v>43810</v>
      </c>
      <c r="E2349">
        <v>481.12</v>
      </c>
      <c r="F2349">
        <v>5</v>
      </c>
      <c r="G2349">
        <v>458.21</v>
      </c>
      <c r="H2349">
        <v>0</v>
      </c>
      <c r="I2349">
        <v>11.46</v>
      </c>
      <c r="J2349">
        <v>11.46</v>
      </c>
      <c r="K2349">
        <v>0</v>
      </c>
      <c r="L2349" t="s">
        <v>31</v>
      </c>
    </row>
    <row r="2350" spans="2:12" x14ac:dyDescent="0.25">
      <c r="B2350" t="s">
        <v>2807</v>
      </c>
      <c r="C2350" t="s">
        <v>4304</v>
      </c>
      <c r="D2350" s="13">
        <v>43810</v>
      </c>
      <c r="E2350">
        <v>2342.42</v>
      </c>
      <c r="F2350">
        <v>0</v>
      </c>
      <c r="G2350">
        <v>358.23</v>
      </c>
      <c r="H2350">
        <v>0</v>
      </c>
      <c r="I2350">
        <v>0</v>
      </c>
      <c r="J2350">
        <v>0</v>
      </c>
      <c r="K2350">
        <v>0</v>
      </c>
      <c r="L2350" t="s">
        <v>31</v>
      </c>
    </row>
    <row r="2351" spans="2:12" x14ac:dyDescent="0.25">
      <c r="B2351" t="s">
        <v>2807</v>
      </c>
      <c r="C2351" t="s">
        <v>4304</v>
      </c>
      <c r="D2351" s="13">
        <v>43810</v>
      </c>
      <c r="E2351">
        <v>2342.42</v>
      </c>
      <c r="F2351">
        <v>5</v>
      </c>
      <c r="G2351">
        <v>1889.71</v>
      </c>
      <c r="H2351">
        <v>0</v>
      </c>
      <c r="I2351">
        <v>47.24</v>
      </c>
      <c r="J2351">
        <v>47.24</v>
      </c>
      <c r="K2351">
        <v>0</v>
      </c>
      <c r="L2351" t="s">
        <v>31</v>
      </c>
    </row>
    <row r="2352" spans="2:12" x14ac:dyDescent="0.25">
      <c r="B2352" t="s">
        <v>4305</v>
      </c>
      <c r="C2352" t="s">
        <v>4306</v>
      </c>
      <c r="D2352" s="13">
        <v>43810</v>
      </c>
      <c r="E2352">
        <v>744.07</v>
      </c>
      <c r="F2352">
        <v>5</v>
      </c>
      <c r="G2352">
        <v>708.64</v>
      </c>
      <c r="H2352">
        <v>0</v>
      </c>
      <c r="I2352">
        <v>17.72</v>
      </c>
      <c r="J2352">
        <v>17.72</v>
      </c>
      <c r="K2352">
        <v>0</v>
      </c>
      <c r="L2352" t="s">
        <v>31</v>
      </c>
    </row>
    <row r="2353" spans="2:12" x14ac:dyDescent="0.25">
      <c r="B2353" t="s">
        <v>2158</v>
      </c>
      <c r="C2353" t="s">
        <v>4307</v>
      </c>
      <c r="D2353" s="13">
        <v>43810</v>
      </c>
      <c r="E2353">
        <v>1488.14</v>
      </c>
      <c r="F2353">
        <v>5</v>
      </c>
      <c r="G2353">
        <v>1417.28</v>
      </c>
      <c r="H2353">
        <v>0</v>
      </c>
      <c r="I2353">
        <v>35.43</v>
      </c>
      <c r="J2353">
        <v>35.43</v>
      </c>
      <c r="K2353">
        <v>0</v>
      </c>
      <c r="L2353" t="s">
        <v>31</v>
      </c>
    </row>
    <row r="2354" spans="2:12" x14ac:dyDescent="0.25">
      <c r="B2354" t="s">
        <v>4308</v>
      </c>
      <c r="C2354" t="s">
        <v>4309</v>
      </c>
      <c r="D2354" s="13">
        <v>43810</v>
      </c>
      <c r="E2354">
        <v>248.02</v>
      </c>
      <c r="F2354">
        <v>5</v>
      </c>
      <c r="G2354">
        <v>236.21</v>
      </c>
      <c r="H2354">
        <v>0</v>
      </c>
      <c r="I2354">
        <v>5.91</v>
      </c>
      <c r="J2354">
        <v>5.91</v>
      </c>
      <c r="K2354">
        <v>0</v>
      </c>
      <c r="L2354" t="s">
        <v>31</v>
      </c>
    </row>
    <row r="2355" spans="2:12" x14ac:dyDescent="0.25">
      <c r="B2355" t="s">
        <v>2705</v>
      </c>
      <c r="C2355" t="s">
        <v>4310</v>
      </c>
      <c r="D2355" s="13">
        <v>43810</v>
      </c>
      <c r="E2355">
        <v>370.78</v>
      </c>
      <c r="F2355">
        <v>5</v>
      </c>
      <c r="G2355">
        <v>353.13</v>
      </c>
      <c r="H2355">
        <v>0</v>
      </c>
      <c r="I2355">
        <v>8.83</v>
      </c>
      <c r="J2355">
        <v>8.83</v>
      </c>
      <c r="K2355">
        <v>0</v>
      </c>
      <c r="L2355" t="s">
        <v>31</v>
      </c>
    </row>
    <row r="2356" spans="2:12" x14ac:dyDescent="0.25">
      <c r="B2356" t="s">
        <v>2725</v>
      </c>
      <c r="C2356" t="s">
        <v>4311</v>
      </c>
      <c r="D2356" s="13">
        <v>43810</v>
      </c>
      <c r="E2356">
        <v>1488.14</v>
      </c>
      <c r="F2356">
        <v>5</v>
      </c>
      <c r="G2356">
        <v>1417.28</v>
      </c>
      <c r="H2356">
        <v>0</v>
      </c>
      <c r="I2356">
        <v>35.43</v>
      </c>
      <c r="J2356">
        <v>35.43</v>
      </c>
      <c r="K2356">
        <v>0</v>
      </c>
      <c r="L2356" t="s">
        <v>31</v>
      </c>
    </row>
    <row r="2357" spans="2:12" x14ac:dyDescent="0.25">
      <c r="B2357" t="s">
        <v>2736</v>
      </c>
      <c r="C2357" t="s">
        <v>4312</v>
      </c>
      <c r="D2357" s="13">
        <v>43810</v>
      </c>
      <c r="E2357">
        <v>6539.01</v>
      </c>
      <c r="F2357">
        <v>5</v>
      </c>
      <c r="G2357">
        <v>6227.64</v>
      </c>
      <c r="H2357">
        <v>0</v>
      </c>
      <c r="I2357">
        <v>155.69</v>
      </c>
      <c r="J2357">
        <v>155.69</v>
      </c>
      <c r="K2357">
        <v>0</v>
      </c>
      <c r="L2357" t="s">
        <v>31</v>
      </c>
    </row>
    <row r="2358" spans="2:12" x14ac:dyDescent="0.25">
      <c r="B2358" t="s">
        <v>2710</v>
      </c>
      <c r="C2358" t="s">
        <v>4313</v>
      </c>
      <c r="D2358" s="13">
        <v>43810</v>
      </c>
      <c r="E2358">
        <v>1255.1300000000001</v>
      </c>
      <c r="F2358">
        <v>5</v>
      </c>
      <c r="G2358">
        <v>1195.3599999999999</v>
      </c>
      <c r="H2358">
        <v>0</v>
      </c>
      <c r="I2358">
        <v>29.88</v>
      </c>
      <c r="J2358">
        <v>29.88</v>
      </c>
      <c r="K2358">
        <v>0</v>
      </c>
      <c r="L2358" t="s">
        <v>31</v>
      </c>
    </row>
    <row r="2359" spans="2:12" x14ac:dyDescent="0.25">
      <c r="B2359" t="s">
        <v>4314</v>
      </c>
      <c r="C2359" t="s">
        <v>4315</v>
      </c>
      <c r="D2359" s="13">
        <v>43810</v>
      </c>
      <c r="E2359">
        <v>441.21</v>
      </c>
      <c r="F2359">
        <v>5</v>
      </c>
      <c r="G2359">
        <v>377.94</v>
      </c>
      <c r="H2359">
        <v>0</v>
      </c>
      <c r="I2359">
        <v>9.4499999999999993</v>
      </c>
      <c r="J2359">
        <v>9.4499999999999993</v>
      </c>
      <c r="K2359">
        <v>0</v>
      </c>
      <c r="L2359" t="s">
        <v>31</v>
      </c>
    </row>
    <row r="2360" spans="2:12" x14ac:dyDescent="0.25">
      <c r="B2360" t="s">
        <v>4314</v>
      </c>
      <c r="C2360" t="s">
        <v>4315</v>
      </c>
      <c r="D2360" s="13">
        <v>43810</v>
      </c>
      <c r="E2360">
        <v>441.21</v>
      </c>
      <c r="F2360">
        <v>12</v>
      </c>
      <c r="G2360">
        <v>39.630000000000003</v>
      </c>
      <c r="H2360">
        <v>0</v>
      </c>
      <c r="I2360">
        <v>2.38</v>
      </c>
      <c r="J2360">
        <v>2.38</v>
      </c>
      <c r="K2360">
        <v>0</v>
      </c>
      <c r="L2360" t="s">
        <v>31</v>
      </c>
    </row>
    <row r="2361" spans="2:12" x14ac:dyDescent="0.25">
      <c r="B2361" t="s">
        <v>2568</v>
      </c>
      <c r="C2361" t="s">
        <v>4316</v>
      </c>
      <c r="D2361" s="13">
        <v>43810</v>
      </c>
      <c r="E2361">
        <v>381.17</v>
      </c>
      <c r="F2361">
        <v>5</v>
      </c>
      <c r="G2361">
        <v>236.21</v>
      </c>
      <c r="H2361">
        <v>0</v>
      </c>
      <c r="I2361">
        <v>5.91</v>
      </c>
      <c r="J2361">
        <v>5.91</v>
      </c>
      <c r="K2361">
        <v>0</v>
      </c>
      <c r="L2361" t="s">
        <v>31</v>
      </c>
    </row>
    <row r="2362" spans="2:12" x14ac:dyDescent="0.25">
      <c r="B2362" t="s">
        <v>2568</v>
      </c>
      <c r="C2362" t="s">
        <v>4316</v>
      </c>
      <c r="D2362" s="13">
        <v>43810</v>
      </c>
      <c r="E2362">
        <v>381.17</v>
      </c>
      <c r="F2362">
        <v>12</v>
      </c>
      <c r="G2362">
        <v>118.89</v>
      </c>
      <c r="H2362">
        <v>0</v>
      </c>
      <c r="I2362">
        <v>7.13</v>
      </c>
      <c r="J2362">
        <v>7.13</v>
      </c>
      <c r="K2362">
        <v>0</v>
      </c>
      <c r="L2362" t="s">
        <v>31</v>
      </c>
    </row>
    <row r="2363" spans="2:12" x14ac:dyDescent="0.25">
      <c r="B2363" t="s">
        <v>2225</v>
      </c>
      <c r="C2363" t="s">
        <v>4317</v>
      </c>
      <c r="D2363" s="13">
        <v>43810</v>
      </c>
      <c r="E2363">
        <v>992.1</v>
      </c>
      <c r="F2363">
        <v>5</v>
      </c>
      <c r="G2363">
        <v>944.85</v>
      </c>
      <c r="H2363">
        <v>0</v>
      </c>
      <c r="I2363">
        <v>23.62</v>
      </c>
      <c r="J2363">
        <v>23.62</v>
      </c>
      <c r="K2363">
        <v>0</v>
      </c>
      <c r="L2363" t="s">
        <v>31</v>
      </c>
    </row>
    <row r="2364" spans="2:12" x14ac:dyDescent="0.25">
      <c r="B2364" t="s">
        <v>4318</v>
      </c>
      <c r="C2364" t="s">
        <v>4319</v>
      </c>
      <c r="D2364" s="13">
        <v>43810</v>
      </c>
      <c r="E2364">
        <v>496.05</v>
      </c>
      <c r="F2364">
        <v>5</v>
      </c>
      <c r="G2364">
        <v>472.43</v>
      </c>
      <c r="H2364">
        <v>0</v>
      </c>
      <c r="I2364">
        <v>11.81</v>
      </c>
      <c r="J2364">
        <v>11.81</v>
      </c>
      <c r="K2364">
        <v>0</v>
      </c>
      <c r="L2364" t="s">
        <v>31</v>
      </c>
    </row>
    <row r="2365" spans="2:12" x14ac:dyDescent="0.25">
      <c r="B2365" t="s">
        <v>2577</v>
      </c>
      <c r="C2365" t="s">
        <v>4320</v>
      </c>
      <c r="D2365" s="13">
        <v>43810</v>
      </c>
      <c r="E2365">
        <v>248.02</v>
      </c>
      <c r="F2365">
        <v>5</v>
      </c>
      <c r="G2365">
        <v>236.21</v>
      </c>
      <c r="H2365">
        <v>0</v>
      </c>
      <c r="I2365">
        <v>5.91</v>
      </c>
      <c r="J2365">
        <v>5.91</v>
      </c>
      <c r="K2365">
        <v>0</v>
      </c>
      <c r="L2365" t="s">
        <v>31</v>
      </c>
    </row>
    <row r="2366" spans="2:12" x14ac:dyDescent="0.25">
      <c r="B2366" t="s">
        <v>2223</v>
      </c>
      <c r="C2366" t="s">
        <v>4321</v>
      </c>
      <c r="D2366" s="13">
        <v>43810</v>
      </c>
      <c r="E2366">
        <v>4854.92</v>
      </c>
      <c r="F2366">
        <v>5</v>
      </c>
      <c r="G2366">
        <v>4623.75</v>
      </c>
      <c r="H2366">
        <v>0</v>
      </c>
      <c r="I2366">
        <v>115.59</v>
      </c>
      <c r="J2366">
        <v>115.59</v>
      </c>
      <c r="K2366">
        <v>0</v>
      </c>
      <c r="L2366" t="s">
        <v>31</v>
      </c>
    </row>
    <row r="2367" spans="2:12" x14ac:dyDescent="0.25">
      <c r="B2367" t="s">
        <v>4322</v>
      </c>
      <c r="C2367" t="s">
        <v>4323</v>
      </c>
      <c r="D2367" s="13">
        <v>43810</v>
      </c>
      <c r="E2367">
        <v>892.88</v>
      </c>
      <c r="F2367">
        <v>5</v>
      </c>
      <c r="G2367">
        <v>850.37</v>
      </c>
      <c r="H2367">
        <v>0</v>
      </c>
      <c r="I2367">
        <v>21.26</v>
      </c>
      <c r="J2367">
        <v>21.26</v>
      </c>
      <c r="K2367">
        <v>0</v>
      </c>
      <c r="L2367" t="s">
        <v>31</v>
      </c>
    </row>
    <row r="2368" spans="2:12" x14ac:dyDescent="0.25">
      <c r="B2368" t="s">
        <v>2205</v>
      </c>
      <c r="C2368" t="s">
        <v>4324</v>
      </c>
      <c r="D2368" s="13">
        <v>43810</v>
      </c>
      <c r="E2368">
        <v>381.17</v>
      </c>
      <c r="F2368">
        <v>5</v>
      </c>
      <c r="G2368">
        <v>236.21</v>
      </c>
      <c r="H2368">
        <v>0</v>
      </c>
      <c r="I2368">
        <v>5.91</v>
      </c>
      <c r="J2368">
        <v>5.91</v>
      </c>
      <c r="K2368">
        <v>0</v>
      </c>
      <c r="L2368" t="s">
        <v>31</v>
      </c>
    </row>
    <row r="2369" spans="2:12" x14ac:dyDescent="0.25">
      <c r="B2369" t="s">
        <v>2205</v>
      </c>
      <c r="C2369" t="s">
        <v>4324</v>
      </c>
      <c r="D2369" s="13">
        <v>43810</v>
      </c>
      <c r="E2369">
        <v>381.17</v>
      </c>
      <c r="F2369">
        <v>12</v>
      </c>
      <c r="G2369">
        <v>118.89</v>
      </c>
      <c r="H2369">
        <v>0</v>
      </c>
      <c r="I2369">
        <v>7.13</v>
      </c>
      <c r="J2369">
        <v>7.13</v>
      </c>
      <c r="K2369">
        <v>0</v>
      </c>
      <c r="L2369" t="s">
        <v>31</v>
      </c>
    </row>
    <row r="2370" spans="2:12" x14ac:dyDescent="0.25">
      <c r="B2370" t="s">
        <v>2229</v>
      </c>
      <c r="C2370" t="s">
        <v>4325</v>
      </c>
      <c r="D2370" s="13">
        <v>43810</v>
      </c>
      <c r="E2370">
        <v>1488.14</v>
      </c>
      <c r="F2370">
        <v>5</v>
      </c>
      <c r="G2370">
        <v>1417.28</v>
      </c>
      <c r="H2370">
        <v>0</v>
      </c>
      <c r="I2370">
        <v>35.43</v>
      </c>
      <c r="J2370">
        <v>35.43</v>
      </c>
      <c r="K2370">
        <v>0</v>
      </c>
      <c r="L2370" t="s">
        <v>31</v>
      </c>
    </row>
    <row r="2371" spans="2:12" x14ac:dyDescent="0.25">
      <c r="B2371" t="s">
        <v>3470</v>
      </c>
      <c r="C2371" t="s">
        <v>4326</v>
      </c>
      <c r="D2371" s="13">
        <v>43810</v>
      </c>
      <c r="E2371">
        <v>381.17</v>
      </c>
      <c r="F2371">
        <v>5</v>
      </c>
      <c r="G2371">
        <v>236.21</v>
      </c>
      <c r="H2371">
        <v>0</v>
      </c>
      <c r="I2371">
        <v>5.91</v>
      </c>
      <c r="J2371">
        <v>5.91</v>
      </c>
      <c r="K2371">
        <v>0</v>
      </c>
      <c r="L2371" t="s">
        <v>31</v>
      </c>
    </row>
    <row r="2372" spans="2:12" x14ac:dyDescent="0.25">
      <c r="B2372" t="s">
        <v>3470</v>
      </c>
      <c r="C2372" t="s">
        <v>4326</v>
      </c>
      <c r="D2372" s="13">
        <v>43810</v>
      </c>
      <c r="E2372">
        <v>381.17</v>
      </c>
      <c r="F2372">
        <v>12</v>
      </c>
      <c r="G2372">
        <v>118.89</v>
      </c>
      <c r="H2372">
        <v>0</v>
      </c>
      <c r="I2372">
        <v>7.13</v>
      </c>
      <c r="J2372">
        <v>7.13</v>
      </c>
      <c r="K2372">
        <v>0</v>
      </c>
      <c r="L2372" t="s">
        <v>31</v>
      </c>
    </row>
    <row r="2373" spans="2:12" x14ac:dyDescent="0.25">
      <c r="B2373" t="s">
        <v>2583</v>
      </c>
      <c r="C2373" t="s">
        <v>4327</v>
      </c>
      <c r="D2373" s="13">
        <v>43810</v>
      </c>
      <c r="E2373">
        <v>1621.29</v>
      </c>
      <c r="F2373">
        <v>5</v>
      </c>
      <c r="G2373">
        <v>1417.28</v>
      </c>
      <c r="H2373">
        <v>0</v>
      </c>
      <c r="I2373">
        <v>35.43</v>
      </c>
      <c r="J2373">
        <v>35.43</v>
      </c>
      <c r="K2373">
        <v>0</v>
      </c>
      <c r="L2373" t="s">
        <v>31</v>
      </c>
    </row>
    <row r="2374" spans="2:12" x14ac:dyDescent="0.25">
      <c r="B2374" t="s">
        <v>2583</v>
      </c>
      <c r="C2374" t="s">
        <v>4327</v>
      </c>
      <c r="D2374" s="13">
        <v>43810</v>
      </c>
      <c r="E2374">
        <v>1621.29</v>
      </c>
      <c r="F2374">
        <v>12</v>
      </c>
      <c r="G2374">
        <v>118.89</v>
      </c>
      <c r="H2374">
        <v>0</v>
      </c>
      <c r="I2374">
        <v>7.13</v>
      </c>
      <c r="J2374">
        <v>7.13</v>
      </c>
      <c r="K2374">
        <v>0</v>
      </c>
      <c r="L2374" t="s">
        <v>31</v>
      </c>
    </row>
    <row r="2375" spans="2:12" x14ac:dyDescent="0.25">
      <c r="B2375" t="s">
        <v>2574</v>
      </c>
      <c r="C2375" t="s">
        <v>4328</v>
      </c>
      <c r="D2375" s="13">
        <v>43810</v>
      </c>
      <c r="E2375">
        <v>248.02</v>
      </c>
      <c r="F2375">
        <v>5</v>
      </c>
      <c r="G2375">
        <v>236.21</v>
      </c>
      <c r="H2375">
        <v>0</v>
      </c>
      <c r="I2375">
        <v>5.91</v>
      </c>
      <c r="J2375">
        <v>5.91</v>
      </c>
      <c r="K2375">
        <v>0</v>
      </c>
      <c r="L2375" t="s">
        <v>31</v>
      </c>
    </row>
    <row r="2376" spans="2:12" x14ac:dyDescent="0.25">
      <c r="B2376" t="s">
        <v>4329</v>
      </c>
      <c r="C2376" t="s">
        <v>4330</v>
      </c>
      <c r="D2376" s="13">
        <v>43810</v>
      </c>
      <c r="E2376">
        <v>248.02</v>
      </c>
      <c r="F2376">
        <v>5</v>
      </c>
      <c r="G2376">
        <v>236.21</v>
      </c>
      <c r="H2376">
        <v>0</v>
      </c>
      <c r="I2376">
        <v>5.91</v>
      </c>
      <c r="J2376">
        <v>5.91</v>
      </c>
      <c r="K2376">
        <v>0</v>
      </c>
      <c r="L2376" t="s">
        <v>31</v>
      </c>
    </row>
    <row r="2377" spans="2:12" x14ac:dyDescent="0.25">
      <c r="B2377" t="s">
        <v>2570</v>
      </c>
      <c r="C2377" t="s">
        <v>4331</v>
      </c>
      <c r="D2377" s="13">
        <v>43810</v>
      </c>
      <c r="E2377">
        <v>2232.21</v>
      </c>
      <c r="F2377">
        <v>5</v>
      </c>
      <c r="G2377">
        <v>2125.92</v>
      </c>
      <c r="H2377">
        <v>0</v>
      </c>
      <c r="I2377">
        <v>53.15</v>
      </c>
      <c r="J2377">
        <v>53.15</v>
      </c>
      <c r="K2377">
        <v>0</v>
      </c>
      <c r="L2377" t="s">
        <v>31</v>
      </c>
    </row>
    <row r="2378" spans="2:12" x14ac:dyDescent="0.25">
      <c r="B2378" t="s">
        <v>1792</v>
      </c>
      <c r="C2378" t="s">
        <v>4332</v>
      </c>
      <c r="D2378" s="13">
        <v>43810</v>
      </c>
      <c r="E2378">
        <v>30793.64</v>
      </c>
      <c r="F2378">
        <v>28</v>
      </c>
      <c r="G2378">
        <v>14012.73</v>
      </c>
      <c r="H2378">
        <v>0</v>
      </c>
      <c r="I2378">
        <v>1961.78</v>
      </c>
      <c r="J2378">
        <v>1961.78</v>
      </c>
      <c r="K2378">
        <v>12857.36</v>
      </c>
      <c r="L2378" t="s">
        <v>31</v>
      </c>
    </row>
    <row r="2379" spans="2:12" x14ac:dyDescent="0.25">
      <c r="B2379" t="s">
        <v>1780</v>
      </c>
      <c r="C2379" t="s">
        <v>4333</v>
      </c>
      <c r="D2379" s="13">
        <v>43810</v>
      </c>
      <c r="E2379">
        <v>45089.32</v>
      </c>
      <c r="F2379">
        <v>28</v>
      </c>
      <c r="G2379">
        <v>23574.68</v>
      </c>
      <c r="H2379">
        <v>0</v>
      </c>
      <c r="I2379">
        <v>3300.45</v>
      </c>
      <c r="J2379">
        <v>3300.45</v>
      </c>
      <c r="K2379">
        <v>14913.73</v>
      </c>
      <c r="L2379" t="s">
        <v>31</v>
      </c>
    </row>
    <row r="2380" spans="2:12" x14ac:dyDescent="0.25">
      <c r="B2380" t="s">
        <v>1737</v>
      </c>
      <c r="C2380" t="s">
        <v>4334</v>
      </c>
      <c r="D2380" s="13">
        <v>43810</v>
      </c>
      <c r="E2380">
        <v>47113.09</v>
      </c>
      <c r="F2380">
        <v>28</v>
      </c>
      <c r="G2380">
        <v>22479.02</v>
      </c>
      <c r="H2380">
        <v>0</v>
      </c>
      <c r="I2380">
        <v>3147.06</v>
      </c>
      <c r="J2380">
        <v>3147.06</v>
      </c>
      <c r="K2380">
        <v>18339.95</v>
      </c>
      <c r="L2380" t="s">
        <v>31</v>
      </c>
    </row>
    <row r="2381" spans="2:12" x14ac:dyDescent="0.25">
      <c r="B2381" t="s">
        <v>1741</v>
      </c>
      <c r="C2381" t="s">
        <v>4335</v>
      </c>
      <c r="D2381" s="13">
        <v>43810</v>
      </c>
      <c r="E2381">
        <v>45138.94</v>
      </c>
      <c r="F2381">
        <v>28</v>
      </c>
      <c r="G2381">
        <v>18330.03</v>
      </c>
      <c r="H2381">
        <v>0</v>
      </c>
      <c r="I2381">
        <v>2566.1999999999998</v>
      </c>
      <c r="J2381">
        <v>2566.1999999999998</v>
      </c>
      <c r="K2381">
        <v>21676.5</v>
      </c>
      <c r="L2381" t="s">
        <v>31</v>
      </c>
    </row>
    <row r="2382" spans="2:12" x14ac:dyDescent="0.25">
      <c r="B2382" t="s">
        <v>1800</v>
      </c>
      <c r="C2382" t="s">
        <v>4336</v>
      </c>
      <c r="D2382" s="13">
        <v>43810</v>
      </c>
      <c r="E2382">
        <v>49950.39</v>
      </c>
      <c r="F2382">
        <v>28</v>
      </c>
      <c r="G2382">
        <v>20990.76</v>
      </c>
      <c r="H2382">
        <v>0</v>
      </c>
      <c r="I2382">
        <v>2938.71</v>
      </c>
      <c r="J2382">
        <v>2938.71</v>
      </c>
      <c r="K2382">
        <v>23082.21</v>
      </c>
      <c r="L2382" t="s">
        <v>31</v>
      </c>
    </row>
    <row r="2383" spans="2:12" x14ac:dyDescent="0.25">
      <c r="B2383" t="s">
        <v>1878</v>
      </c>
      <c r="C2383" t="s">
        <v>4337</v>
      </c>
      <c r="D2383" s="13">
        <v>43810</v>
      </c>
      <c r="E2383">
        <v>40922.6</v>
      </c>
      <c r="F2383">
        <v>28</v>
      </c>
      <c r="G2383">
        <v>17324.75</v>
      </c>
      <c r="H2383">
        <v>0</v>
      </c>
      <c r="I2383">
        <v>2425.4699999999998</v>
      </c>
      <c r="J2383">
        <v>2425.4699999999998</v>
      </c>
      <c r="K2383">
        <v>18746.91</v>
      </c>
      <c r="L2383" t="s">
        <v>31</v>
      </c>
    </row>
    <row r="2384" spans="2:12" x14ac:dyDescent="0.25">
      <c r="B2384" t="s">
        <v>1713</v>
      </c>
      <c r="C2384" t="s">
        <v>4338</v>
      </c>
      <c r="D2384" s="13">
        <v>43809</v>
      </c>
      <c r="E2384">
        <v>20172.330000000002</v>
      </c>
      <c r="F2384">
        <v>28</v>
      </c>
      <c r="G2384">
        <v>9289.27</v>
      </c>
      <c r="H2384">
        <v>0</v>
      </c>
      <c r="I2384">
        <v>1300.5</v>
      </c>
      <c r="J2384">
        <v>1300.5</v>
      </c>
      <c r="K2384">
        <v>8282.07</v>
      </c>
      <c r="L2384" t="s">
        <v>31</v>
      </c>
    </row>
    <row r="2385" spans="2:12" x14ac:dyDescent="0.25">
      <c r="B2385" t="s">
        <v>1715</v>
      </c>
      <c r="C2385" t="s">
        <v>4339</v>
      </c>
      <c r="D2385" s="13">
        <v>43809</v>
      </c>
      <c r="E2385">
        <v>13544.26</v>
      </c>
      <c r="F2385">
        <v>28</v>
      </c>
      <c r="G2385">
        <v>6373.65</v>
      </c>
      <c r="H2385">
        <v>0</v>
      </c>
      <c r="I2385">
        <v>892.31</v>
      </c>
      <c r="J2385">
        <v>892.31</v>
      </c>
      <c r="K2385">
        <v>5385.99</v>
      </c>
      <c r="L2385" t="s">
        <v>31</v>
      </c>
    </row>
    <row r="2386" spans="2:12" x14ac:dyDescent="0.25">
      <c r="B2386" t="s">
        <v>1711</v>
      </c>
      <c r="C2386" t="s">
        <v>4340</v>
      </c>
      <c r="D2386" s="13">
        <v>43809</v>
      </c>
      <c r="E2386">
        <v>14681.92</v>
      </c>
      <c r="F2386">
        <v>28</v>
      </c>
      <c r="G2386">
        <v>6762.19</v>
      </c>
      <c r="H2386">
        <v>0</v>
      </c>
      <c r="I2386">
        <v>946.71</v>
      </c>
      <c r="J2386">
        <v>946.71</v>
      </c>
      <c r="K2386">
        <v>6026.32</v>
      </c>
      <c r="L2386" t="s">
        <v>31</v>
      </c>
    </row>
    <row r="2387" spans="2:12" x14ac:dyDescent="0.25">
      <c r="B2387" t="s">
        <v>1842</v>
      </c>
      <c r="C2387" t="s">
        <v>4341</v>
      </c>
      <c r="D2387" s="13">
        <v>43809</v>
      </c>
      <c r="E2387">
        <v>27295.51</v>
      </c>
      <c r="F2387">
        <v>28</v>
      </c>
      <c r="G2387">
        <v>12714.03</v>
      </c>
      <c r="H2387">
        <v>0</v>
      </c>
      <c r="I2387">
        <v>1779.96</v>
      </c>
      <c r="J2387">
        <v>1779.96</v>
      </c>
      <c r="K2387">
        <v>11021.55</v>
      </c>
      <c r="L2387" t="s">
        <v>31</v>
      </c>
    </row>
    <row r="2388" spans="2:12" x14ac:dyDescent="0.25">
      <c r="B2388" t="s">
        <v>1721</v>
      </c>
      <c r="C2388" t="s">
        <v>4342</v>
      </c>
      <c r="D2388" s="13">
        <v>43809</v>
      </c>
      <c r="E2388">
        <v>13627.97</v>
      </c>
      <c r="F2388">
        <v>28</v>
      </c>
      <c r="G2388">
        <v>6409.69</v>
      </c>
      <c r="H2388">
        <v>0</v>
      </c>
      <c r="I2388">
        <v>897.36</v>
      </c>
      <c r="J2388">
        <v>897.36</v>
      </c>
      <c r="K2388">
        <v>5423.57</v>
      </c>
      <c r="L2388" t="s">
        <v>31</v>
      </c>
    </row>
    <row r="2389" spans="2:12" x14ac:dyDescent="0.25">
      <c r="B2389" t="s">
        <v>1717</v>
      </c>
      <c r="C2389" t="s">
        <v>4343</v>
      </c>
      <c r="D2389" s="13">
        <v>43809</v>
      </c>
      <c r="E2389">
        <v>22117.07</v>
      </c>
      <c r="F2389">
        <v>28</v>
      </c>
      <c r="G2389">
        <v>10245.879999999999</v>
      </c>
      <c r="H2389">
        <v>0</v>
      </c>
      <c r="I2389">
        <v>1434.42</v>
      </c>
      <c r="J2389">
        <v>1434.42</v>
      </c>
      <c r="K2389">
        <v>9002.35</v>
      </c>
      <c r="L2389" t="s">
        <v>31</v>
      </c>
    </row>
    <row r="2390" spans="2:12" x14ac:dyDescent="0.25">
      <c r="B2390" t="s">
        <v>1719</v>
      </c>
      <c r="C2390" t="s">
        <v>4344</v>
      </c>
      <c r="D2390" s="13">
        <v>43809</v>
      </c>
      <c r="E2390">
        <v>27810.28</v>
      </c>
      <c r="F2390">
        <v>28</v>
      </c>
      <c r="G2390">
        <v>12828.75</v>
      </c>
      <c r="H2390">
        <v>0</v>
      </c>
      <c r="I2390">
        <v>1796.02</v>
      </c>
      <c r="J2390">
        <v>1796.02</v>
      </c>
      <c r="K2390">
        <v>11389.48</v>
      </c>
      <c r="L2390" t="s">
        <v>31</v>
      </c>
    </row>
    <row r="2391" spans="2:12" x14ac:dyDescent="0.25">
      <c r="B2391" t="s">
        <v>3793</v>
      </c>
      <c r="C2391" t="s">
        <v>4345</v>
      </c>
      <c r="D2391" s="13">
        <v>43808</v>
      </c>
      <c r="E2391">
        <v>5100.8599999999997</v>
      </c>
      <c r="F2391">
        <v>5</v>
      </c>
      <c r="G2391">
        <v>4857.96</v>
      </c>
      <c r="H2391">
        <v>0</v>
      </c>
      <c r="I2391">
        <v>121.45</v>
      </c>
      <c r="J2391">
        <v>121.45</v>
      </c>
      <c r="K2391">
        <v>0</v>
      </c>
      <c r="L2391" t="s">
        <v>31</v>
      </c>
    </row>
    <row r="2392" spans="2:12" x14ac:dyDescent="0.25">
      <c r="B2392" t="s">
        <v>4169</v>
      </c>
      <c r="C2392" t="s">
        <v>4346</v>
      </c>
      <c r="D2392" s="13">
        <v>43810</v>
      </c>
      <c r="E2392">
        <v>674.63</v>
      </c>
      <c r="F2392">
        <v>5</v>
      </c>
      <c r="G2392">
        <v>642.51</v>
      </c>
      <c r="H2392">
        <v>0</v>
      </c>
      <c r="I2392">
        <v>16.059999999999999</v>
      </c>
      <c r="J2392">
        <v>16.059999999999999</v>
      </c>
      <c r="K2392">
        <v>0</v>
      </c>
      <c r="L2392" t="s">
        <v>31</v>
      </c>
    </row>
    <row r="2393" spans="2:12" x14ac:dyDescent="0.25">
      <c r="B2393" t="s">
        <v>3518</v>
      </c>
      <c r="C2393" t="s">
        <v>4347</v>
      </c>
      <c r="D2393" s="13">
        <v>43810</v>
      </c>
      <c r="E2393">
        <v>843.29</v>
      </c>
      <c r="F2393">
        <v>5</v>
      </c>
      <c r="G2393">
        <v>803.14</v>
      </c>
      <c r="H2393">
        <v>0</v>
      </c>
      <c r="I2393">
        <v>20.079999999999998</v>
      </c>
      <c r="J2393">
        <v>20.079999999999998</v>
      </c>
      <c r="K2393">
        <v>0</v>
      </c>
      <c r="L2393" t="s">
        <v>31</v>
      </c>
    </row>
    <row r="2394" spans="2:12" x14ac:dyDescent="0.25">
      <c r="B2394" t="s">
        <v>2375</v>
      </c>
      <c r="C2394" t="s">
        <v>4348</v>
      </c>
      <c r="D2394" s="13">
        <v>43810</v>
      </c>
      <c r="E2394">
        <v>358.23</v>
      </c>
      <c r="F2394">
        <v>0</v>
      </c>
      <c r="G2394">
        <v>358.23</v>
      </c>
      <c r="H2394">
        <v>0</v>
      </c>
      <c r="I2394">
        <v>0</v>
      </c>
      <c r="J2394">
        <v>0</v>
      </c>
      <c r="K2394">
        <v>0</v>
      </c>
      <c r="L2394" t="s">
        <v>31</v>
      </c>
    </row>
    <row r="2395" spans="2:12" x14ac:dyDescent="0.25">
      <c r="B2395" t="s">
        <v>4349</v>
      </c>
      <c r="C2395" t="s">
        <v>4350</v>
      </c>
      <c r="D2395" s="13">
        <v>43811</v>
      </c>
      <c r="E2395">
        <v>34079.31</v>
      </c>
      <c r="F2395">
        <v>5</v>
      </c>
      <c r="G2395">
        <v>10973.87</v>
      </c>
      <c r="H2395">
        <v>0</v>
      </c>
      <c r="I2395">
        <v>274.35000000000002</v>
      </c>
      <c r="J2395">
        <v>274.35000000000002</v>
      </c>
      <c r="K2395">
        <v>0</v>
      </c>
      <c r="L2395" t="s">
        <v>31</v>
      </c>
    </row>
    <row r="2396" spans="2:12" x14ac:dyDescent="0.25">
      <c r="B2396" t="s">
        <v>4349</v>
      </c>
      <c r="C2396" t="s">
        <v>4350</v>
      </c>
      <c r="D2396" s="13">
        <v>43811</v>
      </c>
      <c r="E2396">
        <v>34079.31</v>
      </c>
      <c r="F2396">
        <v>12</v>
      </c>
      <c r="G2396">
        <v>3514.56</v>
      </c>
      <c r="H2396">
        <v>0</v>
      </c>
      <c r="I2396">
        <v>210.87</v>
      </c>
      <c r="J2396">
        <v>210.87</v>
      </c>
      <c r="K2396">
        <v>0</v>
      </c>
      <c r="L2396" t="s">
        <v>31</v>
      </c>
    </row>
    <row r="2397" spans="2:12" x14ac:dyDescent="0.25">
      <c r="B2397" t="s">
        <v>4349</v>
      </c>
      <c r="C2397" t="s">
        <v>4350</v>
      </c>
      <c r="D2397" s="13">
        <v>43811</v>
      </c>
      <c r="E2397">
        <v>34079.31</v>
      </c>
      <c r="F2397">
        <v>18</v>
      </c>
      <c r="G2397">
        <v>15780.04</v>
      </c>
      <c r="H2397">
        <v>0</v>
      </c>
      <c r="I2397">
        <v>1420.2</v>
      </c>
      <c r="J2397">
        <v>1420.2</v>
      </c>
      <c r="K2397">
        <v>0</v>
      </c>
      <c r="L2397" t="s">
        <v>31</v>
      </c>
    </row>
    <row r="2398" spans="2:12" x14ac:dyDescent="0.25">
      <c r="B2398" t="s">
        <v>4351</v>
      </c>
      <c r="C2398" t="s">
        <v>4352</v>
      </c>
      <c r="D2398" s="13">
        <v>43811</v>
      </c>
      <c r="E2398">
        <v>64827.46</v>
      </c>
      <c r="F2398">
        <v>5</v>
      </c>
      <c r="G2398">
        <v>1861.99</v>
      </c>
      <c r="H2398">
        <v>0</v>
      </c>
      <c r="I2398">
        <v>46.55</v>
      </c>
      <c r="J2398">
        <v>46.55</v>
      </c>
      <c r="K2398">
        <v>0</v>
      </c>
      <c r="L2398" t="s">
        <v>31</v>
      </c>
    </row>
    <row r="2399" spans="2:12" x14ac:dyDescent="0.25">
      <c r="B2399" t="s">
        <v>4351</v>
      </c>
      <c r="C2399" t="s">
        <v>4352</v>
      </c>
      <c r="D2399" s="13">
        <v>43811</v>
      </c>
      <c r="E2399">
        <v>64827.46</v>
      </c>
      <c r="F2399">
        <v>12</v>
      </c>
      <c r="G2399">
        <v>7709.5</v>
      </c>
      <c r="H2399">
        <v>0</v>
      </c>
      <c r="I2399">
        <v>462.57</v>
      </c>
      <c r="J2399">
        <v>462.57</v>
      </c>
      <c r="K2399">
        <v>0</v>
      </c>
      <c r="L2399" t="s">
        <v>31</v>
      </c>
    </row>
    <row r="2400" spans="2:12" x14ac:dyDescent="0.25">
      <c r="B2400" t="s">
        <v>4351</v>
      </c>
      <c r="C2400" t="s">
        <v>4352</v>
      </c>
      <c r="D2400" s="13">
        <v>43811</v>
      </c>
      <c r="E2400">
        <v>64827.46</v>
      </c>
      <c r="F2400">
        <v>18</v>
      </c>
      <c r="G2400">
        <v>45964.160000000003</v>
      </c>
      <c r="H2400">
        <v>0</v>
      </c>
      <c r="I2400">
        <v>4136.7700000000004</v>
      </c>
      <c r="J2400">
        <v>4136.7700000000004</v>
      </c>
      <c r="K2400">
        <v>0</v>
      </c>
      <c r="L2400" t="s">
        <v>31</v>
      </c>
    </row>
    <row r="2401" spans="2:12" x14ac:dyDescent="0.25">
      <c r="B2401" t="s">
        <v>3629</v>
      </c>
      <c r="C2401" t="s">
        <v>4353</v>
      </c>
      <c r="D2401" s="13">
        <v>43811</v>
      </c>
      <c r="E2401">
        <v>411.18</v>
      </c>
      <c r="F2401">
        <v>12</v>
      </c>
      <c r="G2401">
        <v>367.12</v>
      </c>
      <c r="H2401">
        <v>0</v>
      </c>
      <c r="I2401">
        <v>22.03</v>
      </c>
      <c r="J2401">
        <v>22.03</v>
      </c>
      <c r="K2401">
        <v>0</v>
      </c>
      <c r="L2401" t="s">
        <v>31</v>
      </c>
    </row>
    <row r="2402" spans="2:12" x14ac:dyDescent="0.25">
      <c r="B2402" t="s">
        <v>3631</v>
      </c>
      <c r="C2402" t="s">
        <v>4354</v>
      </c>
      <c r="D2402" s="13">
        <v>43811</v>
      </c>
      <c r="E2402">
        <v>1530.86</v>
      </c>
      <c r="F2402">
        <v>12</v>
      </c>
      <c r="G2402">
        <v>1244.1600000000001</v>
      </c>
      <c r="H2402">
        <v>0</v>
      </c>
      <c r="I2402">
        <v>74.650000000000006</v>
      </c>
      <c r="J2402">
        <v>74.650000000000006</v>
      </c>
      <c r="K2402">
        <v>0</v>
      </c>
      <c r="L2402" t="s">
        <v>31</v>
      </c>
    </row>
    <row r="2403" spans="2:12" x14ac:dyDescent="0.25">
      <c r="B2403" t="s">
        <v>3631</v>
      </c>
      <c r="C2403" t="s">
        <v>4354</v>
      </c>
      <c r="D2403" s="13">
        <v>43811</v>
      </c>
      <c r="E2403">
        <v>1530.86</v>
      </c>
      <c r="F2403">
        <v>18</v>
      </c>
      <c r="G2403">
        <v>116.43</v>
      </c>
      <c r="H2403">
        <v>0</v>
      </c>
      <c r="I2403">
        <v>10.48</v>
      </c>
      <c r="J2403">
        <v>10.48</v>
      </c>
      <c r="K2403">
        <v>0</v>
      </c>
      <c r="L2403" t="s">
        <v>31</v>
      </c>
    </row>
    <row r="2404" spans="2:12" x14ac:dyDescent="0.25">
      <c r="B2404" t="s">
        <v>3633</v>
      </c>
      <c r="C2404" t="s">
        <v>4355</v>
      </c>
      <c r="D2404" s="13">
        <v>43811</v>
      </c>
      <c r="E2404">
        <v>548.24</v>
      </c>
      <c r="F2404">
        <v>12</v>
      </c>
      <c r="G2404">
        <v>489.5</v>
      </c>
      <c r="H2404">
        <v>0</v>
      </c>
      <c r="I2404">
        <v>29.37</v>
      </c>
      <c r="J2404">
        <v>29.37</v>
      </c>
      <c r="K2404">
        <v>0</v>
      </c>
      <c r="L2404" t="s">
        <v>31</v>
      </c>
    </row>
    <row r="2405" spans="2:12" x14ac:dyDescent="0.25">
      <c r="B2405" t="s">
        <v>3028</v>
      </c>
      <c r="C2405" t="s">
        <v>4356</v>
      </c>
      <c r="D2405" s="13">
        <v>43811</v>
      </c>
      <c r="E2405">
        <v>3759.86</v>
      </c>
      <c r="F2405">
        <v>12</v>
      </c>
      <c r="G2405">
        <v>2866.38</v>
      </c>
      <c r="H2405">
        <v>0</v>
      </c>
      <c r="I2405">
        <v>171.98</v>
      </c>
      <c r="J2405">
        <v>171.98</v>
      </c>
      <c r="K2405">
        <v>0</v>
      </c>
      <c r="L2405" t="s">
        <v>31</v>
      </c>
    </row>
    <row r="2406" spans="2:12" x14ac:dyDescent="0.25">
      <c r="B2406" t="s">
        <v>3028</v>
      </c>
      <c r="C2406" t="s">
        <v>4356</v>
      </c>
      <c r="D2406" s="13">
        <v>43811</v>
      </c>
      <c r="E2406">
        <v>3759.86</v>
      </c>
      <c r="F2406">
        <v>18</v>
      </c>
      <c r="G2406">
        <v>465.71</v>
      </c>
      <c r="H2406">
        <v>0</v>
      </c>
      <c r="I2406">
        <v>41.91</v>
      </c>
      <c r="J2406">
        <v>41.91</v>
      </c>
      <c r="K2406">
        <v>0</v>
      </c>
      <c r="L2406" t="s">
        <v>31</v>
      </c>
    </row>
    <row r="2407" spans="2:12" x14ac:dyDescent="0.25">
      <c r="B2407" t="s">
        <v>3644</v>
      </c>
      <c r="C2407" t="s">
        <v>4357</v>
      </c>
      <c r="D2407" s="13">
        <v>43811</v>
      </c>
      <c r="E2407">
        <v>566.52</v>
      </c>
      <c r="F2407">
        <v>12</v>
      </c>
      <c r="G2407">
        <v>505.82</v>
      </c>
      <c r="H2407">
        <v>0</v>
      </c>
      <c r="I2407">
        <v>30.35</v>
      </c>
      <c r="J2407">
        <v>30.35</v>
      </c>
      <c r="K2407">
        <v>0</v>
      </c>
      <c r="L2407" t="s">
        <v>31</v>
      </c>
    </row>
    <row r="2408" spans="2:12" x14ac:dyDescent="0.25">
      <c r="B2408" t="s">
        <v>4358</v>
      </c>
      <c r="C2408" t="s">
        <v>4359</v>
      </c>
      <c r="D2408" s="13">
        <v>43811</v>
      </c>
      <c r="E2408">
        <v>1160.46</v>
      </c>
      <c r="F2408">
        <v>12</v>
      </c>
      <c r="G2408">
        <v>1036.1199999999999</v>
      </c>
      <c r="H2408">
        <v>0</v>
      </c>
      <c r="I2408">
        <v>62.17</v>
      </c>
      <c r="J2408">
        <v>62.17</v>
      </c>
      <c r="K2408">
        <v>0</v>
      </c>
      <c r="L2408" t="s">
        <v>31</v>
      </c>
    </row>
    <row r="2409" spans="2:12" x14ac:dyDescent="0.25">
      <c r="B2409" t="s">
        <v>1641</v>
      </c>
      <c r="C2409" t="s">
        <v>4360</v>
      </c>
      <c r="D2409" s="13">
        <v>43811</v>
      </c>
      <c r="E2409">
        <v>23978.77</v>
      </c>
      <c r="F2409">
        <v>28</v>
      </c>
      <c r="G2409">
        <v>10852.91</v>
      </c>
      <c r="H2409">
        <v>0</v>
      </c>
      <c r="I2409">
        <v>1519.41</v>
      </c>
      <c r="J2409">
        <v>1519.41</v>
      </c>
      <c r="K2409">
        <v>10087.06</v>
      </c>
      <c r="L2409" t="s">
        <v>31</v>
      </c>
    </row>
    <row r="2410" spans="2:12" x14ac:dyDescent="0.25">
      <c r="B2410" t="s">
        <v>3646</v>
      </c>
      <c r="C2410" t="s">
        <v>4361</v>
      </c>
      <c r="D2410" s="13">
        <v>43811</v>
      </c>
      <c r="E2410">
        <v>1830.91</v>
      </c>
      <c r="F2410">
        <v>12</v>
      </c>
      <c r="G2410">
        <v>1512.05</v>
      </c>
      <c r="H2410">
        <v>0</v>
      </c>
      <c r="I2410">
        <v>90.72</v>
      </c>
      <c r="J2410">
        <v>90.72</v>
      </c>
      <c r="K2410">
        <v>0</v>
      </c>
      <c r="L2410" t="s">
        <v>31</v>
      </c>
    </row>
    <row r="2411" spans="2:12" x14ac:dyDescent="0.25">
      <c r="B2411" t="s">
        <v>3646</v>
      </c>
      <c r="C2411" t="s">
        <v>4361</v>
      </c>
      <c r="D2411" s="13">
        <v>43811</v>
      </c>
      <c r="E2411">
        <v>1830.91</v>
      </c>
      <c r="F2411">
        <v>18</v>
      </c>
      <c r="G2411">
        <v>116.43</v>
      </c>
      <c r="H2411">
        <v>0</v>
      </c>
      <c r="I2411">
        <v>10.48</v>
      </c>
      <c r="J2411">
        <v>10.48</v>
      </c>
      <c r="K2411">
        <v>0</v>
      </c>
      <c r="L2411" t="s">
        <v>31</v>
      </c>
    </row>
    <row r="2412" spans="2:12" x14ac:dyDescent="0.25">
      <c r="B2412" t="s">
        <v>4362</v>
      </c>
      <c r="C2412" t="s">
        <v>4363</v>
      </c>
      <c r="D2412" s="13">
        <v>43811</v>
      </c>
      <c r="E2412">
        <v>1550.76</v>
      </c>
      <c r="F2412">
        <v>12</v>
      </c>
      <c r="G2412">
        <v>1384.61</v>
      </c>
      <c r="H2412">
        <v>0</v>
      </c>
      <c r="I2412">
        <v>83.08</v>
      </c>
      <c r="J2412">
        <v>83.08</v>
      </c>
      <c r="K2412">
        <v>0</v>
      </c>
      <c r="L2412" t="s">
        <v>31</v>
      </c>
    </row>
    <row r="2413" spans="2:12" x14ac:dyDescent="0.25">
      <c r="B2413" t="s">
        <v>2161</v>
      </c>
      <c r="C2413" t="s">
        <v>4364</v>
      </c>
      <c r="D2413" s="13">
        <v>43811</v>
      </c>
      <c r="E2413">
        <v>1224.29</v>
      </c>
      <c r="F2413">
        <v>12</v>
      </c>
      <c r="G2413">
        <v>1093.1099999999999</v>
      </c>
      <c r="H2413">
        <v>0</v>
      </c>
      <c r="I2413">
        <v>65.59</v>
      </c>
      <c r="J2413">
        <v>65.59</v>
      </c>
      <c r="K2413">
        <v>0</v>
      </c>
      <c r="L2413" t="s">
        <v>31</v>
      </c>
    </row>
    <row r="2414" spans="2:12" x14ac:dyDescent="0.25">
      <c r="B2414" t="s">
        <v>4365</v>
      </c>
      <c r="C2414" t="s">
        <v>4366</v>
      </c>
      <c r="D2414" s="13">
        <v>43811</v>
      </c>
      <c r="E2414">
        <v>1304.1400000000001</v>
      </c>
      <c r="F2414">
        <v>12</v>
      </c>
      <c r="G2414">
        <v>1164.3900000000001</v>
      </c>
      <c r="H2414">
        <v>0</v>
      </c>
      <c r="I2414">
        <v>69.86</v>
      </c>
      <c r="J2414">
        <v>69.86</v>
      </c>
      <c r="K2414">
        <v>0</v>
      </c>
      <c r="L2414" t="s">
        <v>31</v>
      </c>
    </row>
    <row r="2415" spans="2:12" x14ac:dyDescent="0.25">
      <c r="B2415" t="s">
        <v>2185</v>
      </c>
      <c r="C2415" t="s">
        <v>4367</v>
      </c>
      <c r="D2415" s="13">
        <v>43811</v>
      </c>
      <c r="E2415">
        <v>984.38</v>
      </c>
      <c r="F2415">
        <v>12</v>
      </c>
      <c r="G2415">
        <v>878.88</v>
      </c>
      <c r="H2415">
        <v>0</v>
      </c>
      <c r="I2415">
        <v>52.73</v>
      </c>
      <c r="J2415">
        <v>52.73</v>
      </c>
      <c r="K2415">
        <v>0</v>
      </c>
      <c r="L2415" t="s">
        <v>31</v>
      </c>
    </row>
    <row r="2416" spans="2:12" x14ac:dyDescent="0.25">
      <c r="B2416" t="s">
        <v>4368</v>
      </c>
      <c r="C2416" t="s">
        <v>4369</v>
      </c>
      <c r="D2416" s="13">
        <v>43811</v>
      </c>
      <c r="E2416">
        <v>1095.0899999999999</v>
      </c>
      <c r="F2416">
        <v>12</v>
      </c>
      <c r="G2416">
        <v>977.74</v>
      </c>
      <c r="H2416">
        <v>0</v>
      </c>
      <c r="I2416">
        <v>58.66</v>
      </c>
      <c r="J2416">
        <v>58.66</v>
      </c>
      <c r="K2416">
        <v>0</v>
      </c>
      <c r="L2416" t="s">
        <v>31</v>
      </c>
    </row>
    <row r="2417" spans="2:12" x14ac:dyDescent="0.25">
      <c r="B2417" t="s">
        <v>2561</v>
      </c>
      <c r="C2417" t="s">
        <v>4370</v>
      </c>
      <c r="D2417" s="13">
        <v>43811</v>
      </c>
      <c r="E2417">
        <v>1005.12</v>
      </c>
      <c r="F2417">
        <v>12</v>
      </c>
      <c r="G2417">
        <v>897.43</v>
      </c>
      <c r="H2417">
        <v>0</v>
      </c>
      <c r="I2417">
        <v>53.85</v>
      </c>
      <c r="J2417">
        <v>53.85</v>
      </c>
      <c r="K2417">
        <v>0</v>
      </c>
      <c r="L2417" t="s">
        <v>31</v>
      </c>
    </row>
    <row r="2418" spans="2:12" x14ac:dyDescent="0.25">
      <c r="B2418" t="s">
        <v>4371</v>
      </c>
      <c r="C2418" t="s">
        <v>4372</v>
      </c>
      <c r="D2418" s="13">
        <v>43811</v>
      </c>
      <c r="E2418">
        <v>1172.8599999999999</v>
      </c>
      <c r="F2418">
        <v>12</v>
      </c>
      <c r="G2418">
        <v>1047.17</v>
      </c>
      <c r="H2418">
        <v>0</v>
      </c>
      <c r="I2418">
        <v>62.83</v>
      </c>
      <c r="J2418">
        <v>62.83</v>
      </c>
      <c r="K2418">
        <v>0</v>
      </c>
      <c r="L2418" t="s">
        <v>31</v>
      </c>
    </row>
    <row r="2419" spans="2:12" x14ac:dyDescent="0.25">
      <c r="B2419" t="s">
        <v>2187</v>
      </c>
      <c r="C2419" t="s">
        <v>4373</v>
      </c>
      <c r="D2419" s="13">
        <v>43811</v>
      </c>
      <c r="E2419">
        <v>2937.47</v>
      </c>
      <c r="F2419">
        <v>12</v>
      </c>
      <c r="G2419">
        <v>2132.1</v>
      </c>
      <c r="H2419">
        <v>0</v>
      </c>
      <c r="I2419">
        <v>127.93</v>
      </c>
      <c r="J2419">
        <v>127.93</v>
      </c>
      <c r="K2419">
        <v>0</v>
      </c>
      <c r="L2419" t="s">
        <v>31</v>
      </c>
    </row>
    <row r="2420" spans="2:12" x14ac:dyDescent="0.25">
      <c r="B2420" t="s">
        <v>2187</v>
      </c>
      <c r="C2420" t="s">
        <v>4373</v>
      </c>
      <c r="D2420" s="13">
        <v>43811</v>
      </c>
      <c r="E2420">
        <v>2937.47</v>
      </c>
      <c r="F2420">
        <v>18</v>
      </c>
      <c r="G2420">
        <v>465.71</v>
      </c>
      <c r="H2420">
        <v>0</v>
      </c>
      <c r="I2420">
        <v>41.91</v>
      </c>
      <c r="J2420">
        <v>41.91</v>
      </c>
      <c r="K2420">
        <v>0</v>
      </c>
      <c r="L2420" t="s">
        <v>31</v>
      </c>
    </row>
    <row r="2421" spans="2:12" x14ac:dyDescent="0.25">
      <c r="B2421" t="s">
        <v>2191</v>
      </c>
      <c r="C2421" t="s">
        <v>4374</v>
      </c>
      <c r="D2421" s="13">
        <v>43811</v>
      </c>
      <c r="E2421">
        <v>1022.84</v>
      </c>
      <c r="F2421">
        <v>12</v>
      </c>
      <c r="G2421">
        <v>913.22</v>
      </c>
      <c r="H2421">
        <v>0</v>
      </c>
      <c r="I2421">
        <v>54.79</v>
      </c>
      <c r="J2421">
        <v>54.79</v>
      </c>
      <c r="K2421">
        <v>0</v>
      </c>
      <c r="L2421" t="s">
        <v>31</v>
      </c>
    </row>
    <row r="2422" spans="2:12" x14ac:dyDescent="0.25">
      <c r="B2422" t="s">
        <v>3123</v>
      </c>
      <c r="C2422" t="s">
        <v>4375</v>
      </c>
      <c r="D2422" s="13">
        <v>43811</v>
      </c>
      <c r="E2422">
        <v>2349.39</v>
      </c>
      <c r="F2422">
        <v>12</v>
      </c>
      <c r="G2422">
        <v>2097.67</v>
      </c>
      <c r="H2422">
        <v>0</v>
      </c>
      <c r="I2422">
        <v>125.86</v>
      </c>
      <c r="J2422">
        <v>125.86</v>
      </c>
      <c r="K2422">
        <v>0</v>
      </c>
      <c r="L2422" t="s">
        <v>31</v>
      </c>
    </row>
    <row r="2423" spans="2:12" x14ac:dyDescent="0.25">
      <c r="B2423" t="s">
        <v>3024</v>
      </c>
      <c r="C2423" t="s">
        <v>4376</v>
      </c>
      <c r="D2423" s="13">
        <v>43811</v>
      </c>
      <c r="E2423">
        <v>1795.3</v>
      </c>
      <c r="F2423">
        <v>12</v>
      </c>
      <c r="G2423">
        <v>1480.27</v>
      </c>
      <c r="H2423">
        <v>0</v>
      </c>
      <c r="I2423">
        <v>88.82</v>
      </c>
      <c r="J2423">
        <v>88.82</v>
      </c>
      <c r="K2423">
        <v>0</v>
      </c>
      <c r="L2423" t="s">
        <v>31</v>
      </c>
    </row>
    <row r="2424" spans="2:12" x14ac:dyDescent="0.25">
      <c r="B2424" t="s">
        <v>3024</v>
      </c>
      <c r="C2424" t="s">
        <v>4376</v>
      </c>
      <c r="D2424" s="13">
        <v>43811</v>
      </c>
      <c r="E2424">
        <v>1795.3</v>
      </c>
      <c r="F2424">
        <v>18</v>
      </c>
      <c r="G2424">
        <v>116.43</v>
      </c>
      <c r="H2424">
        <v>0</v>
      </c>
      <c r="I2424">
        <v>10.48</v>
      </c>
      <c r="J2424">
        <v>10.48</v>
      </c>
      <c r="K2424">
        <v>0</v>
      </c>
      <c r="L2424" t="s">
        <v>31</v>
      </c>
    </row>
    <row r="2425" spans="2:12" x14ac:dyDescent="0.25">
      <c r="B2425" t="s">
        <v>2772</v>
      </c>
      <c r="C2425" t="s">
        <v>4377</v>
      </c>
      <c r="D2425" s="13">
        <v>43811</v>
      </c>
      <c r="E2425">
        <v>3612.22</v>
      </c>
      <c r="F2425">
        <v>12</v>
      </c>
      <c r="G2425">
        <v>3225.22</v>
      </c>
      <c r="H2425">
        <v>0</v>
      </c>
      <c r="I2425">
        <v>193.51</v>
      </c>
      <c r="J2425">
        <v>193.51</v>
      </c>
      <c r="K2425">
        <v>0</v>
      </c>
      <c r="L2425" t="s">
        <v>31</v>
      </c>
    </row>
    <row r="2426" spans="2:12" x14ac:dyDescent="0.25">
      <c r="B2426" t="s">
        <v>2936</v>
      </c>
      <c r="C2426" t="s">
        <v>4378</v>
      </c>
      <c r="D2426" s="13">
        <v>43811</v>
      </c>
      <c r="E2426">
        <v>1121.9100000000001</v>
      </c>
      <c r="F2426">
        <v>12</v>
      </c>
      <c r="G2426">
        <v>41.25</v>
      </c>
      <c r="H2426">
        <v>0</v>
      </c>
      <c r="I2426">
        <v>2.48</v>
      </c>
      <c r="J2426">
        <v>2.48</v>
      </c>
      <c r="K2426">
        <v>0</v>
      </c>
      <c r="L2426" t="s">
        <v>31</v>
      </c>
    </row>
    <row r="2427" spans="2:12" x14ac:dyDescent="0.25">
      <c r="B2427" t="s">
        <v>2936</v>
      </c>
      <c r="C2427" t="s">
        <v>4378</v>
      </c>
      <c r="D2427" s="13">
        <v>43811</v>
      </c>
      <c r="E2427">
        <v>1121.9100000000001</v>
      </c>
      <c r="F2427">
        <v>18</v>
      </c>
      <c r="G2427">
        <v>911.63</v>
      </c>
      <c r="H2427">
        <v>0</v>
      </c>
      <c r="I2427">
        <v>82.05</v>
      </c>
      <c r="J2427">
        <v>82.05</v>
      </c>
      <c r="K2427">
        <v>0</v>
      </c>
      <c r="L2427" t="s">
        <v>31</v>
      </c>
    </row>
    <row r="2428" spans="2:12" x14ac:dyDescent="0.25">
      <c r="B2428" t="s">
        <v>2259</v>
      </c>
      <c r="C2428" t="s">
        <v>4379</v>
      </c>
      <c r="D2428" s="13">
        <v>43811</v>
      </c>
      <c r="E2428">
        <v>532.35</v>
      </c>
      <c r="F2428">
        <v>12</v>
      </c>
      <c r="G2428">
        <v>228.13</v>
      </c>
      <c r="H2428">
        <v>0</v>
      </c>
      <c r="I2428">
        <v>13.69</v>
      </c>
      <c r="J2428">
        <v>13.69</v>
      </c>
      <c r="K2428">
        <v>0</v>
      </c>
      <c r="L2428" t="s">
        <v>31</v>
      </c>
    </row>
    <row r="2429" spans="2:12" x14ac:dyDescent="0.25">
      <c r="B2429" t="s">
        <v>2259</v>
      </c>
      <c r="C2429" t="s">
        <v>4379</v>
      </c>
      <c r="D2429" s="13">
        <v>43811</v>
      </c>
      <c r="E2429">
        <v>532.35</v>
      </c>
      <c r="F2429">
        <v>18</v>
      </c>
      <c r="G2429">
        <v>234.61</v>
      </c>
      <c r="H2429">
        <v>0</v>
      </c>
      <c r="I2429">
        <v>21.11</v>
      </c>
      <c r="J2429">
        <v>21.11</v>
      </c>
      <c r="K2429">
        <v>0</v>
      </c>
      <c r="L2429" t="s">
        <v>31</v>
      </c>
    </row>
    <row r="2430" spans="2:12" x14ac:dyDescent="0.25">
      <c r="B2430" t="s">
        <v>2261</v>
      </c>
      <c r="C2430" t="s">
        <v>4380</v>
      </c>
      <c r="D2430" s="13">
        <v>43811</v>
      </c>
      <c r="E2430">
        <v>1311.2</v>
      </c>
      <c r="F2430">
        <v>18</v>
      </c>
      <c r="G2430">
        <v>1111.2</v>
      </c>
      <c r="H2430">
        <v>0</v>
      </c>
      <c r="I2430">
        <v>100.01</v>
      </c>
      <c r="J2430">
        <v>100.01</v>
      </c>
      <c r="K2430">
        <v>0</v>
      </c>
      <c r="L2430" t="s">
        <v>31</v>
      </c>
    </row>
    <row r="2431" spans="2:12" x14ac:dyDescent="0.25">
      <c r="B2431" t="s">
        <v>2695</v>
      </c>
      <c r="C2431" t="s">
        <v>4381</v>
      </c>
      <c r="D2431" s="13">
        <v>43811</v>
      </c>
      <c r="E2431">
        <v>293.93</v>
      </c>
      <c r="F2431">
        <v>12</v>
      </c>
      <c r="G2431">
        <v>262.44</v>
      </c>
      <c r="H2431">
        <v>0</v>
      </c>
      <c r="I2431">
        <v>15.75</v>
      </c>
      <c r="J2431">
        <v>15.75</v>
      </c>
      <c r="K2431">
        <v>0</v>
      </c>
      <c r="L2431" t="s">
        <v>31</v>
      </c>
    </row>
    <row r="2432" spans="2:12" x14ac:dyDescent="0.25">
      <c r="B2432" t="s">
        <v>2243</v>
      </c>
      <c r="C2432" t="s">
        <v>4382</v>
      </c>
      <c r="D2432" s="13">
        <v>43811</v>
      </c>
      <c r="E2432">
        <v>1919.66</v>
      </c>
      <c r="F2432">
        <v>12</v>
      </c>
      <c r="G2432">
        <v>1143.56</v>
      </c>
      <c r="H2432">
        <v>0</v>
      </c>
      <c r="I2432">
        <v>68.61</v>
      </c>
      <c r="J2432">
        <v>68.61</v>
      </c>
      <c r="K2432">
        <v>0</v>
      </c>
      <c r="L2432" t="s">
        <v>31</v>
      </c>
    </row>
    <row r="2433" spans="2:12" x14ac:dyDescent="0.25">
      <c r="B2433" t="s">
        <v>2243</v>
      </c>
      <c r="C2433" t="s">
        <v>4382</v>
      </c>
      <c r="D2433" s="13">
        <v>43811</v>
      </c>
      <c r="E2433">
        <v>1919.66</v>
      </c>
      <c r="F2433">
        <v>18</v>
      </c>
      <c r="G2433">
        <v>541.42999999999995</v>
      </c>
      <c r="H2433">
        <v>0</v>
      </c>
      <c r="I2433">
        <v>48.73</v>
      </c>
      <c r="J2433">
        <v>48.73</v>
      </c>
      <c r="K2433">
        <v>0</v>
      </c>
      <c r="L2433" t="s">
        <v>31</v>
      </c>
    </row>
    <row r="2434" spans="2:12" x14ac:dyDescent="0.25">
      <c r="B2434" t="s">
        <v>4383</v>
      </c>
      <c r="C2434" t="s">
        <v>4384</v>
      </c>
      <c r="D2434" s="13">
        <v>43811</v>
      </c>
      <c r="E2434">
        <v>1475.85</v>
      </c>
      <c r="F2434">
        <v>12</v>
      </c>
      <c r="G2434">
        <v>36.93</v>
      </c>
      <c r="H2434">
        <v>0</v>
      </c>
      <c r="I2434">
        <v>2.2200000000000002</v>
      </c>
      <c r="J2434">
        <v>2.2200000000000002</v>
      </c>
      <c r="K2434">
        <v>0</v>
      </c>
      <c r="L2434" t="s">
        <v>31</v>
      </c>
    </row>
    <row r="2435" spans="2:12" x14ac:dyDescent="0.25">
      <c r="B2435" t="s">
        <v>4383</v>
      </c>
      <c r="C2435" t="s">
        <v>4384</v>
      </c>
      <c r="D2435" s="13">
        <v>43811</v>
      </c>
      <c r="E2435">
        <v>1475.85</v>
      </c>
      <c r="F2435">
        <v>18</v>
      </c>
      <c r="G2435">
        <v>1215.68</v>
      </c>
      <c r="H2435">
        <v>0</v>
      </c>
      <c r="I2435">
        <v>109.41</v>
      </c>
      <c r="J2435">
        <v>109.41</v>
      </c>
      <c r="K2435">
        <v>0</v>
      </c>
      <c r="L2435" t="s">
        <v>31</v>
      </c>
    </row>
    <row r="2436" spans="2:12" x14ac:dyDescent="0.25">
      <c r="B2436" t="s">
        <v>4385</v>
      </c>
      <c r="C2436" t="s">
        <v>4386</v>
      </c>
      <c r="D2436" s="13">
        <v>43811</v>
      </c>
      <c r="E2436">
        <v>1385.31</v>
      </c>
      <c r="F2436">
        <v>12</v>
      </c>
      <c r="G2436">
        <v>1236.8800000000001</v>
      </c>
      <c r="H2436">
        <v>0</v>
      </c>
      <c r="I2436">
        <v>74.209999999999994</v>
      </c>
      <c r="J2436">
        <v>74.209999999999994</v>
      </c>
      <c r="K2436">
        <v>0</v>
      </c>
      <c r="L2436" t="s">
        <v>31</v>
      </c>
    </row>
    <row r="2437" spans="2:12" x14ac:dyDescent="0.25">
      <c r="B2437" t="s">
        <v>2951</v>
      </c>
      <c r="C2437" t="s">
        <v>4387</v>
      </c>
      <c r="D2437" s="13">
        <v>43811</v>
      </c>
      <c r="E2437">
        <v>2768.07</v>
      </c>
      <c r="F2437">
        <v>12</v>
      </c>
      <c r="G2437">
        <v>697.36</v>
      </c>
      <c r="H2437">
        <v>0</v>
      </c>
      <c r="I2437">
        <v>41.84</v>
      </c>
      <c r="J2437">
        <v>41.84</v>
      </c>
      <c r="K2437">
        <v>0</v>
      </c>
      <c r="L2437" t="s">
        <v>31</v>
      </c>
    </row>
    <row r="2438" spans="2:12" x14ac:dyDescent="0.25">
      <c r="B2438" t="s">
        <v>2951</v>
      </c>
      <c r="C2438" t="s">
        <v>4387</v>
      </c>
      <c r="D2438" s="13">
        <v>43811</v>
      </c>
      <c r="E2438">
        <v>2768.07</v>
      </c>
      <c r="F2438">
        <v>18</v>
      </c>
      <c r="G2438">
        <v>1683.94</v>
      </c>
      <c r="H2438">
        <v>0</v>
      </c>
      <c r="I2438">
        <v>151.55000000000001</v>
      </c>
      <c r="J2438">
        <v>151.55000000000001</v>
      </c>
      <c r="K2438">
        <v>0</v>
      </c>
      <c r="L2438" t="s">
        <v>31</v>
      </c>
    </row>
    <row r="2439" spans="2:12" x14ac:dyDescent="0.25">
      <c r="B2439" t="s">
        <v>2148</v>
      </c>
      <c r="C2439" t="s">
        <v>4388</v>
      </c>
      <c r="D2439" s="13">
        <v>43811</v>
      </c>
      <c r="E2439">
        <v>2522.94</v>
      </c>
      <c r="F2439">
        <v>12</v>
      </c>
      <c r="G2439">
        <v>2252.59</v>
      </c>
      <c r="H2439">
        <v>0</v>
      </c>
      <c r="I2439">
        <v>135.16</v>
      </c>
      <c r="J2439">
        <v>135.16</v>
      </c>
      <c r="K2439">
        <v>0</v>
      </c>
      <c r="L2439" t="s">
        <v>31</v>
      </c>
    </row>
    <row r="2440" spans="2:12" x14ac:dyDescent="0.25">
      <c r="B2440" t="s">
        <v>2323</v>
      </c>
      <c r="C2440" t="s">
        <v>4389</v>
      </c>
      <c r="D2440" s="13">
        <v>43811</v>
      </c>
      <c r="E2440">
        <v>1959.32</v>
      </c>
      <c r="F2440">
        <v>18</v>
      </c>
      <c r="G2440">
        <v>1660.43</v>
      </c>
      <c r="H2440">
        <v>0</v>
      </c>
      <c r="I2440">
        <v>149.44</v>
      </c>
      <c r="J2440">
        <v>149.44</v>
      </c>
      <c r="K2440">
        <v>0</v>
      </c>
      <c r="L2440" t="s">
        <v>31</v>
      </c>
    </row>
    <row r="2441" spans="2:12" x14ac:dyDescent="0.25">
      <c r="B2441" t="s">
        <v>2109</v>
      </c>
      <c r="C2441" t="s">
        <v>4390</v>
      </c>
      <c r="D2441" s="13">
        <v>43811</v>
      </c>
      <c r="E2441">
        <v>2971.06</v>
      </c>
      <c r="F2441">
        <v>12</v>
      </c>
      <c r="G2441">
        <v>2407.4</v>
      </c>
      <c r="H2441">
        <v>0</v>
      </c>
      <c r="I2441">
        <v>144.44</v>
      </c>
      <c r="J2441">
        <v>144.44</v>
      </c>
      <c r="K2441">
        <v>0</v>
      </c>
      <c r="L2441" t="s">
        <v>31</v>
      </c>
    </row>
    <row r="2442" spans="2:12" x14ac:dyDescent="0.25">
      <c r="B2442" t="s">
        <v>2109</v>
      </c>
      <c r="C2442" t="s">
        <v>4390</v>
      </c>
      <c r="D2442" s="13">
        <v>43811</v>
      </c>
      <c r="E2442">
        <v>2971.06</v>
      </c>
      <c r="F2442">
        <v>18</v>
      </c>
      <c r="G2442">
        <v>232.85</v>
      </c>
      <c r="H2442">
        <v>0</v>
      </c>
      <c r="I2442">
        <v>20.96</v>
      </c>
      <c r="J2442">
        <v>20.96</v>
      </c>
      <c r="K2442">
        <v>0</v>
      </c>
      <c r="L2442" t="s">
        <v>31</v>
      </c>
    </row>
    <row r="2443" spans="2:12" x14ac:dyDescent="0.25">
      <c r="B2443" t="s">
        <v>4179</v>
      </c>
      <c r="C2443" t="s">
        <v>4391</v>
      </c>
      <c r="D2443" s="13">
        <v>43811</v>
      </c>
      <c r="E2443">
        <v>1078.2</v>
      </c>
      <c r="F2443">
        <v>12</v>
      </c>
      <c r="G2443">
        <v>962.65</v>
      </c>
      <c r="H2443">
        <v>0</v>
      </c>
      <c r="I2443">
        <v>57.76</v>
      </c>
      <c r="J2443">
        <v>57.76</v>
      </c>
      <c r="K2443">
        <v>0</v>
      </c>
      <c r="L2443" t="s">
        <v>31</v>
      </c>
    </row>
    <row r="2444" spans="2:12" x14ac:dyDescent="0.25">
      <c r="B2444" t="s">
        <v>4392</v>
      </c>
      <c r="C2444" t="s">
        <v>4393</v>
      </c>
      <c r="D2444" s="13">
        <v>43811</v>
      </c>
      <c r="E2444">
        <v>374.64</v>
      </c>
      <c r="F2444">
        <v>12</v>
      </c>
      <c r="G2444">
        <v>334.49</v>
      </c>
      <c r="H2444">
        <v>0</v>
      </c>
      <c r="I2444">
        <v>20.07</v>
      </c>
      <c r="J2444">
        <v>20.07</v>
      </c>
      <c r="K2444">
        <v>0</v>
      </c>
      <c r="L2444" t="s">
        <v>31</v>
      </c>
    </row>
    <row r="2445" spans="2:12" x14ac:dyDescent="0.25">
      <c r="B2445" t="s">
        <v>3021</v>
      </c>
      <c r="C2445" t="s">
        <v>4394</v>
      </c>
      <c r="D2445" s="13">
        <v>43811</v>
      </c>
      <c r="E2445">
        <v>1858.07</v>
      </c>
      <c r="F2445">
        <v>12</v>
      </c>
      <c r="G2445">
        <v>1659.01</v>
      </c>
      <c r="H2445">
        <v>0</v>
      </c>
      <c r="I2445">
        <v>99.54</v>
      </c>
      <c r="J2445">
        <v>99.54</v>
      </c>
      <c r="K2445">
        <v>0</v>
      </c>
      <c r="L2445" t="s">
        <v>31</v>
      </c>
    </row>
    <row r="2446" spans="2:12" x14ac:dyDescent="0.25">
      <c r="B2446" t="s">
        <v>3198</v>
      </c>
      <c r="C2446" t="s">
        <v>4395</v>
      </c>
      <c r="D2446" s="13">
        <v>43811</v>
      </c>
      <c r="E2446">
        <v>175.11</v>
      </c>
      <c r="F2446">
        <v>18</v>
      </c>
      <c r="G2446">
        <v>148.4</v>
      </c>
      <c r="H2446">
        <v>0</v>
      </c>
      <c r="I2446">
        <v>13.36</v>
      </c>
      <c r="J2446">
        <v>13.36</v>
      </c>
      <c r="K2446">
        <v>0</v>
      </c>
      <c r="L2446" t="s">
        <v>31</v>
      </c>
    </row>
    <row r="2447" spans="2:12" x14ac:dyDescent="0.25">
      <c r="B2447" t="s">
        <v>2091</v>
      </c>
      <c r="C2447" t="s">
        <v>4396</v>
      </c>
      <c r="D2447" s="13">
        <v>43811</v>
      </c>
      <c r="E2447">
        <v>1795.3</v>
      </c>
      <c r="F2447">
        <v>12</v>
      </c>
      <c r="G2447">
        <v>1480.27</v>
      </c>
      <c r="H2447">
        <v>0</v>
      </c>
      <c r="I2447">
        <v>88.82</v>
      </c>
      <c r="J2447">
        <v>88.82</v>
      </c>
      <c r="K2447">
        <v>0</v>
      </c>
      <c r="L2447" t="s">
        <v>31</v>
      </c>
    </row>
    <row r="2448" spans="2:12" x14ac:dyDescent="0.25">
      <c r="B2448" t="s">
        <v>2091</v>
      </c>
      <c r="C2448" t="s">
        <v>4396</v>
      </c>
      <c r="D2448" s="13">
        <v>43811</v>
      </c>
      <c r="E2448">
        <v>1795.3</v>
      </c>
      <c r="F2448">
        <v>18</v>
      </c>
      <c r="G2448">
        <v>116.43</v>
      </c>
      <c r="H2448">
        <v>0</v>
      </c>
      <c r="I2448">
        <v>10.48</v>
      </c>
      <c r="J2448">
        <v>10.48</v>
      </c>
      <c r="K2448">
        <v>0</v>
      </c>
      <c r="L2448" t="s">
        <v>31</v>
      </c>
    </row>
    <row r="2449" spans="2:12" x14ac:dyDescent="0.25">
      <c r="B2449" t="s">
        <v>3261</v>
      </c>
      <c r="C2449" t="s">
        <v>4397</v>
      </c>
      <c r="D2449" s="13">
        <v>43811</v>
      </c>
      <c r="E2449">
        <v>2268.0700000000002</v>
      </c>
      <c r="F2449">
        <v>12</v>
      </c>
      <c r="G2449">
        <v>1534.4</v>
      </c>
      <c r="H2449">
        <v>0</v>
      </c>
      <c r="I2449">
        <v>92.06</v>
      </c>
      <c r="J2449">
        <v>92.06</v>
      </c>
      <c r="K2449">
        <v>0</v>
      </c>
      <c r="L2449" t="s">
        <v>31</v>
      </c>
    </row>
    <row r="2450" spans="2:12" x14ac:dyDescent="0.25">
      <c r="B2450" t="s">
        <v>3261</v>
      </c>
      <c r="C2450" t="s">
        <v>4397</v>
      </c>
      <c r="D2450" s="13">
        <v>43811</v>
      </c>
      <c r="E2450">
        <v>2268.0700000000002</v>
      </c>
      <c r="F2450">
        <v>18</v>
      </c>
      <c r="G2450">
        <v>465.71</v>
      </c>
      <c r="H2450">
        <v>0</v>
      </c>
      <c r="I2450">
        <v>41.91</v>
      </c>
      <c r="J2450">
        <v>41.91</v>
      </c>
      <c r="K2450">
        <v>0</v>
      </c>
      <c r="L2450" t="s">
        <v>31</v>
      </c>
    </row>
    <row r="2451" spans="2:12" x14ac:dyDescent="0.25">
      <c r="B2451" t="s">
        <v>3198</v>
      </c>
      <c r="C2451" t="s">
        <v>4398</v>
      </c>
      <c r="D2451" s="13">
        <v>43811</v>
      </c>
      <c r="E2451">
        <v>10043.26</v>
      </c>
      <c r="F2451">
        <v>12</v>
      </c>
      <c r="G2451">
        <v>8297.2999999999993</v>
      </c>
      <c r="H2451">
        <v>0</v>
      </c>
      <c r="I2451">
        <v>497.84</v>
      </c>
      <c r="J2451">
        <v>497.84</v>
      </c>
      <c r="K2451">
        <v>0</v>
      </c>
      <c r="L2451" t="s">
        <v>31</v>
      </c>
    </row>
    <row r="2452" spans="2:12" x14ac:dyDescent="0.25">
      <c r="B2452" t="s">
        <v>3198</v>
      </c>
      <c r="C2452" t="s">
        <v>4398</v>
      </c>
      <c r="D2452" s="13">
        <v>43811</v>
      </c>
      <c r="E2452">
        <v>10043.26</v>
      </c>
      <c r="F2452">
        <v>18</v>
      </c>
      <c r="G2452">
        <v>635.80999999999995</v>
      </c>
      <c r="H2452">
        <v>0</v>
      </c>
      <c r="I2452">
        <v>57.22</v>
      </c>
      <c r="J2452">
        <v>57.22</v>
      </c>
      <c r="K2452">
        <v>0</v>
      </c>
      <c r="L2452" t="s">
        <v>31</v>
      </c>
    </row>
    <row r="2453" spans="2:12" x14ac:dyDescent="0.25">
      <c r="B2453" t="s">
        <v>1792</v>
      </c>
      <c r="C2453" t="s">
        <v>4399</v>
      </c>
      <c r="D2453" s="13">
        <v>43811</v>
      </c>
      <c r="E2453">
        <v>21716.27</v>
      </c>
      <c r="F2453">
        <v>28</v>
      </c>
      <c r="G2453">
        <v>10128.719999999999</v>
      </c>
      <c r="H2453">
        <v>0</v>
      </c>
      <c r="I2453">
        <v>1418.02</v>
      </c>
      <c r="J2453">
        <v>1418.02</v>
      </c>
      <c r="K2453">
        <v>8751.5300000000007</v>
      </c>
      <c r="L2453" t="s">
        <v>31</v>
      </c>
    </row>
    <row r="2454" spans="2:12" x14ac:dyDescent="0.25">
      <c r="B2454" t="s">
        <v>3263</v>
      </c>
      <c r="C2454" t="s">
        <v>4400</v>
      </c>
      <c r="D2454" s="13">
        <v>43811</v>
      </c>
      <c r="E2454">
        <v>616.77</v>
      </c>
      <c r="F2454">
        <v>12</v>
      </c>
      <c r="G2454">
        <v>550.67999999999995</v>
      </c>
      <c r="H2454">
        <v>0</v>
      </c>
      <c r="I2454">
        <v>33.04</v>
      </c>
      <c r="J2454">
        <v>33.04</v>
      </c>
      <c r="K2454">
        <v>0</v>
      </c>
      <c r="L2454" t="s">
        <v>31</v>
      </c>
    </row>
    <row r="2455" spans="2:12" x14ac:dyDescent="0.25">
      <c r="B2455" t="s">
        <v>3198</v>
      </c>
      <c r="C2455" t="s">
        <v>4401</v>
      </c>
      <c r="D2455" s="13">
        <v>43811</v>
      </c>
      <c r="E2455">
        <v>88.77</v>
      </c>
      <c r="F2455">
        <v>12</v>
      </c>
      <c r="G2455">
        <v>79.260000000000005</v>
      </c>
      <c r="H2455">
        <v>0</v>
      </c>
      <c r="I2455">
        <v>4.76</v>
      </c>
      <c r="J2455">
        <v>4.76</v>
      </c>
      <c r="K2455">
        <v>0</v>
      </c>
      <c r="L2455" t="s">
        <v>31</v>
      </c>
    </row>
    <row r="2456" spans="2:12" x14ac:dyDescent="0.25">
      <c r="B2456" t="s">
        <v>2987</v>
      </c>
      <c r="C2456" t="s">
        <v>4402</v>
      </c>
      <c r="D2456" s="13">
        <v>43811</v>
      </c>
      <c r="E2456">
        <v>963.6</v>
      </c>
      <c r="F2456">
        <v>12</v>
      </c>
      <c r="G2456">
        <v>221.57</v>
      </c>
      <c r="H2456">
        <v>0</v>
      </c>
      <c r="I2456">
        <v>13.29</v>
      </c>
      <c r="J2456">
        <v>13.29</v>
      </c>
      <c r="K2456">
        <v>0</v>
      </c>
      <c r="L2456" t="s">
        <v>31</v>
      </c>
    </row>
    <row r="2457" spans="2:12" x14ac:dyDescent="0.25">
      <c r="B2457" t="s">
        <v>2987</v>
      </c>
      <c r="C2457" t="s">
        <v>4402</v>
      </c>
      <c r="D2457" s="13">
        <v>43811</v>
      </c>
      <c r="E2457">
        <v>963.6</v>
      </c>
      <c r="F2457">
        <v>18</v>
      </c>
      <c r="G2457">
        <v>606.30999999999995</v>
      </c>
      <c r="H2457">
        <v>0</v>
      </c>
      <c r="I2457">
        <v>54.57</v>
      </c>
      <c r="J2457">
        <v>54.57</v>
      </c>
      <c r="K2457">
        <v>0</v>
      </c>
      <c r="L2457" t="s">
        <v>31</v>
      </c>
    </row>
    <row r="2458" spans="2:12" x14ac:dyDescent="0.25">
      <c r="B2458" t="s">
        <v>2247</v>
      </c>
      <c r="C2458" t="s">
        <v>4403</v>
      </c>
      <c r="D2458" s="13">
        <v>43811</v>
      </c>
      <c r="E2458">
        <v>527.96</v>
      </c>
      <c r="F2458">
        <v>12</v>
      </c>
      <c r="G2458">
        <v>115.33</v>
      </c>
      <c r="H2458">
        <v>0</v>
      </c>
      <c r="I2458">
        <v>6.92</v>
      </c>
      <c r="J2458">
        <v>6.92</v>
      </c>
      <c r="K2458">
        <v>0</v>
      </c>
      <c r="L2458" t="s">
        <v>31</v>
      </c>
    </row>
    <row r="2459" spans="2:12" x14ac:dyDescent="0.25">
      <c r="B2459" t="s">
        <v>2247</v>
      </c>
      <c r="C2459" t="s">
        <v>4403</v>
      </c>
      <c r="D2459" s="13">
        <v>43811</v>
      </c>
      <c r="E2459">
        <v>527.96</v>
      </c>
      <c r="F2459">
        <v>18</v>
      </c>
      <c r="G2459">
        <v>337.95</v>
      </c>
      <c r="H2459">
        <v>0</v>
      </c>
      <c r="I2459">
        <v>30.42</v>
      </c>
      <c r="J2459">
        <v>30.42</v>
      </c>
      <c r="K2459">
        <v>0</v>
      </c>
      <c r="L2459" t="s">
        <v>31</v>
      </c>
    </row>
    <row r="2460" spans="2:12" x14ac:dyDescent="0.25">
      <c r="B2460" t="s">
        <v>4404</v>
      </c>
      <c r="C2460" t="s">
        <v>4405</v>
      </c>
      <c r="D2460" s="13">
        <v>43811</v>
      </c>
      <c r="E2460">
        <v>2495.64</v>
      </c>
      <c r="F2460">
        <v>12</v>
      </c>
      <c r="G2460">
        <v>2105.59</v>
      </c>
      <c r="H2460">
        <v>0</v>
      </c>
      <c r="I2460">
        <v>126.34</v>
      </c>
      <c r="J2460">
        <v>126.34</v>
      </c>
      <c r="K2460">
        <v>0</v>
      </c>
      <c r="L2460" t="s">
        <v>31</v>
      </c>
    </row>
    <row r="2461" spans="2:12" x14ac:dyDescent="0.25">
      <c r="B2461" t="s">
        <v>4404</v>
      </c>
      <c r="C2461" t="s">
        <v>4405</v>
      </c>
      <c r="D2461" s="13">
        <v>43811</v>
      </c>
      <c r="E2461">
        <v>2495.64</v>
      </c>
      <c r="F2461">
        <v>18</v>
      </c>
      <c r="G2461">
        <v>116.43</v>
      </c>
      <c r="H2461">
        <v>0</v>
      </c>
      <c r="I2461">
        <v>10.48</v>
      </c>
      <c r="J2461">
        <v>10.48</v>
      </c>
      <c r="K2461">
        <v>0</v>
      </c>
      <c r="L2461" t="s">
        <v>31</v>
      </c>
    </row>
    <row r="2462" spans="2:12" x14ac:dyDescent="0.25">
      <c r="B2462" t="s">
        <v>4406</v>
      </c>
      <c r="C2462" t="s">
        <v>4407</v>
      </c>
      <c r="D2462" s="13">
        <v>43811</v>
      </c>
      <c r="E2462">
        <v>1477.67</v>
      </c>
      <c r="F2462">
        <v>12</v>
      </c>
      <c r="G2462">
        <v>470.26</v>
      </c>
      <c r="H2462">
        <v>0</v>
      </c>
      <c r="I2462">
        <v>28.22</v>
      </c>
      <c r="J2462">
        <v>28.22</v>
      </c>
      <c r="K2462">
        <v>0</v>
      </c>
      <c r="L2462" t="s">
        <v>31</v>
      </c>
    </row>
    <row r="2463" spans="2:12" x14ac:dyDescent="0.25">
      <c r="B2463" t="s">
        <v>4406</v>
      </c>
      <c r="C2463" t="s">
        <v>4407</v>
      </c>
      <c r="D2463" s="13">
        <v>43811</v>
      </c>
      <c r="E2463">
        <v>1477.67</v>
      </c>
      <c r="F2463">
        <v>18</v>
      </c>
      <c r="G2463">
        <v>805.91</v>
      </c>
      <c r="H2463">
        <v>0</v>
      </c>
      <c r="I2463">
        <v>72.53</v>
      </c>
      <c r="J2463">
        <v>72.53</v>
      </c>
      <c r="K2463">
        <v>0</v>
      </c>
      <c r="L2463" t="s">
        <v>31</v>
      </c>
    </row>
    <row r="2464" spans="2:12" x14ac:dyDescent="0.25">
      <c r="B2464" t="s">
        <v>3043</v>
      </c>
      <c r="C2464" t="s">
        <v>4408</v>
      </c>
      <c r="D2464" s="13">
        <v>43811</v>
      </c>
      <c r="E2464">
        <v>1127.4000000000001</v>
      </c>
      <c r="F2464">
        <v>12</v>
      </c>
      <c r="G2464">
        <v>1006.58</v>
      </c>
      <c r="H2464">
        <v>0</v>
      </c>
      <c r="I2464">
        <v>60.39</v>
      </c>
      <c r="J2464">
        <v>60.39</v>
      </c>
      <c r="K2464">
        <v>0</v>
      </c>
      <c r="L2464" t="s">
        <v>31</v>
      </c>
    </row>
    <row r="2465" spans="2:12" x14ac:dyDescent="0.25">
      <c r="B2465" t="s">
        <v>3699</v>
      </c>
      <c r="C2465" t="s">
        <v>4409</v>
      </c>
      <c r="D2465" s="13">
        <v>43811</v>
      </c>
      <c r="E2465">
        <v>859.46</v>
      </c>
      <c r="F2465">
        <v>12</v>
      </c>
      <c r="G2465">
        <v>767.37</v>
      </c>
      <c r="H2465">
        <v>0</v>
      </c>
      <c r="I2465">
        <v>46.04</v>
      </c>
      <c r="J2465">
        <v>46.04</v>
      </c>
      <c r="K2465">
        <v>0</v>
      </c>
      <c r="L2465" t="s">
        <v>31</v>
      </c>
    </row>
    <row r="2466" spans="2:12" x14ac:dyDescent="0.25">
      <c r="B2466" t="s">
        <v>3702</v>
      </c>
      <c r="C2466" t="s">
        <v>4410</v>
      </c>
      <c r="D2466" s="13">
        <v>43811</v>
      </c>
      <c r="E2466">
        <v>2065.6</v>
      </c>
      <c r="F2466">
        <v>12</v>
      </c>
      <c r="G2466">
        <v>1844.28</v>
      </c>
      <c r="H2466">
        <v>0</v>
      </c>
      <c r="I2466">
        <v>110.66</v>
      </c>
      <c r="J2466">
        <v>110.66</v>
      </c>
      <c r="K2466">
        <v>0</v>
      </c>
      <c r="L2466" t="s">
        <v>31</v>
      </c>
    </row>
    <row r="2467" spans="2:12" x14ac:dyDescent="0.25">
      <c r="B2467" t="s">
        <v>4411</v>
      </c>
      <c r="C2467" t="s">
        <v>4412</v>
      </c>
      <c r="D2467" s="13">
        <v>43811</v>
      </c>
      <c r="E2467">
        <v>1758.13</v>
      </c>
      <c r="F2467">
        <v>12</v>
      </c>
      <c r="G2467">
        <v>1447.1</v>
      </c>
      <c r="H2467">
        <v>0</v>
      </c>
      <c r="I2467">
        <v>86.83</v>
      </c>
      <c r="J2467">
        <v>86.83</v>
      </c>
      <c r="K2467">
        <v>0</v>
      </c>
      <c r="L2467" t="s">
        <v>31</v>
      </c>
    </row>
    <row r="2468" spans="2:12" x14ac:dyDescent="0.25">
      <c r="B2468" t="s">
        <v>4411</v>
      </c>
      <c r="C2468" t="s">
        <v>4412</v>
      </c>
      <c r="D2468" s="13">
        <v>43811</v>
      </c>
      <c r="E2468">
        <v>1758.13</v>
      </c>
      <c r="F2468">
        <v>18</v>
      </c>
      <c r="G2468">
        <v>116.43</v>
      </c>
      <c r="H2468">
        <v>0</v>
      </c>
      <c r="I2468">
        <v>10.48</v>
      </c>
      <c r="J2468">
        <v>10.48</v>
      </c>
      <c r="K2468">
        <v>0</v>
      </c>
      <c r="L2468" t="s">
        <v>31</v>
      </c>
    </row>
    <row r="2469" spans="2:12" x14ac:dyDescent="0.25">
      <c r="B2469" t="s">
        <v>4413</v>
      </c>
      <c r="C2469" t="s">
        <v>4414</v>
      </c>
      <c r="D2469" s="13">
        <v>43811</v>
      </c>
      <c r="E2469">
        <v>818.26</v>
      </c>
      <c r="F2469">
        <v>12</v>
      </c>
      <c r="G2469">
        <v>730.57</v>
      </c>
      <c r="H2469">
        <v>0</v>
      </c>
      <c r="I2469">
        <v>43.83</v>
      </c>
      <c r="J2469">
        <v>43.83</v>
      </c>
      <c r="K2469">
        <v>0</v>
      </c>
      <c r="L2469" t="s">
        <v>31</v>
      </c>
    </row>
    <row r="2470" spans="2:12" x14ac:dyDescent="0.25">
      <c r="B2470" t="s">
        <v>3266</v>
      </c>
      <c r="C2470" t="s">
        <v>4415</v>
      </c>
      <c r="D2470" s="13">
        <v>43811</v>
      </c>
      <c r="E2470">
        <v>818.26</v>
      </c>
      <c r="F2470">
        <v>12</v>
      </c>
      <c r="G2470">
        <v>730.57</v>
      </c>
      <c r="H2470">
        <v>0</v>
      </c>
      <c r="I2470">
        <v>43.83</v>
      </c>
      <c r="J2470">
        <v>43.83</v>
      </c>
      <c r="K2470">
        <v>0</v>
      </c>
      <c r="L2470" t="s">
        <v>31</v>
      </c>
    </row>
    <row r="2471" spans="2:12" x14ac:dyDescent="0.25">
      <c r="B2471" t="s">
        <v>2876</v>
      </c>
      <c r="C2471" t="s">
        <v>4416</v>
      </c>
      <c r="D2471" s="13">
        <v>43811</v>
      </c>
      <c r="E2471">
        <v>1949.78</v>
      </c>
      <c r="F2471">
        <v>12</v>
      </c>
      <c r="G2471">
        <v>1740.89</v>
      </c>
      <c r="H2471">
        <v>0</v>
      </c>
      <c r="I2471">
        <v>104.45</v>
      </c>
      <c r="J2471">
        <v>104.45</v>
      </c>
      <c r="K2471">
        <v>0</v>
      </c>
      <c r="L2471" t="s">
        <v>31</v>
      </c>
    </row>
    <row r="2472" spans="2:12" x14ac:dyDescent="0.25">
      <c r="B2472" t="s">
        <v>4417</v>
      </c>
      <c r="C2472" t="s">
        <v>4418</v>
      </c>
      <c r="D2472" s="13">
        <v>43811</v>
      </c>
      <c r="E2472">
        <v>1872</v>
      </c>
      <c r="F2472">
        <v>28</v>
      </c>
      <c r="G2472">
        <v>845.27</v>
      </c>
      <c r="H2472">
        <v>0</v>
      </c>
      <c r="I2472">
        <v>118.34</v>
      </c>
      <c r="J2472">
        <v>118.34</v>
      </c>
      <c r="K2472">
        <v>790.06</v>
      </c>
      <c r="L2472" t="s">
        <v>31</v>
      </c>
    </row>
    <row r="2473" spans="2:12" x14ac:dyDescent="0.25">
      <c r="B2473" t="s">
        <v>4167</v>
      </c>
      <c r="C2473" t="s">
        <v>4419</v>
      </c>
      <c r="D2473" s="13">
        <v>43811</v>
      </c>
      <c r="E2473">
        <v>1606.04</v>
      </c>
      <c r="F2473">
        <v>12</v>
      </c>
      <c r="G2473">
        <v>1311.28</v>
      </c>
      <c r="H2473">
        <v>0</v>
      </c>
      <c r="I2473">
        <v>78.680000000000007</v>
      </c>
      <c r="J2473">
        <v>78.680000000000007</v>
      </c>
      <c r="K2473">
        <v>0</v>
      </c>
      <c r="L2473" t="s">
        <v>31</v>
      </c>
    </row>
    <row r="2474" spans="2:12" x14ac:dyDescent="0.25">
      <c r="B2474" t="s">
        <v>4167</v>
      </c>
      <c r="C2474" t="s">
        <v>4419</v>
      </c>
      <c r="D2474" s="13">
        <v>43811</v>
      </c>
      <c r="E2474">
        <v>1606.04</v>
      </c>
      <c r="F2474">
        <v>18</v>
      </c>
      <c r="G2474">
        <v>116.43</v>
      </c>
      <c r="H2474">
        <v>0</v>
      </c>
      <c r="I2474">
        <v>10.48</v>
      </c>
      <c r="J2474">
        <v>10.48</v>
      </c>
      <c r="K2474">
        <v>0</v>
      </c>
      <c r="L2474" t="s">
        <v>31</v>
      </c>
    </row>
    <row r="2475" spans="2:12" x14ac:dyDescent="0.25">
      <c r="B2475" t="s">
        <v>3705</v>
      </c>
      <c r="C2475" t="s">
        <v>4420</v>
      </c>
      <c r="D2475" s="13">
        <v>43811</v>
      </c>
      <c r="E2475">
        <v>1992.51</v>
      </c>
      <c r="F2475">
        <v>12</v>
      </c>
      <c r="G2475">
        <v>1779.03</v>
      </c>
      <c r="H2475">
        <v>0</v>
      </c>
      <c r="I2475">
        <v>106.74</v>
      </c>
      <c r="J2475">
        <v>106.74</v>
      </c>
      <c r="K2475">
        <v>0</v>
      </c>
      <c r="L2475" t="s">
        <v>31</v>
      </c>
    </row>
    <row r="2476" spans="2:12" x14ac:dyDescent="0.25">
      <c r="B2476" t="s">
        <v>4421</v>
      </c>
      <c r="C2476" t="s">
        <v>4422</v>
      </c>
      <c r="D2476" s="13">
        <v>43811</v>
      </c>
      <c r="E2476">
        <v>1258.1199999999999</v>
      </c>
      <c r="F2476">
        <v>12</v>
      </c>
      <c r="G2476">
        <v>1000.64</v>
      </c>
      <c r="H2476">
        <v>0</v>
      </c>
      <c r="I2476">
        <v>60.04</v>
      </c>
      <c r="J2476">
        <v>60.04</v>
      </c>
      <c r="K2476">
        <v>0</v>
      </c>
      <c r="L2476" t="s">
        <v>31</v>
      </c>
    </row>
    <row r="2477" spans="2:12" x14ac:dyDescent="0.25">
      <c r="B2477" t="s">
        <v>4421</v>
      </c>
      <c r="C2477" t="s">
        <v>4422</v>
      </c>
      <c r="D2477" s="13">
        <v>43811</v>
      </c>
      <c r="E2477">
        <v>1258.1199999999999</v>
      </c>
      <c r="F2477">
        <v>18</v>
      </c>
      <c r="G2477">
        <v>116.43</v>
      </c>
      <c r="H2477">
        <v>0</v>
      </c>
      <c r="I2477">
        <v>10.48</v>
      </c>
      <c r="J2477">
        <v>10.48</v>
      </c>
      <c r="K2477">
        <v>0</v>
      </c>
      <c r="L2477" t="s">
        <v>31</v>
      </c>
    </row>
    <row r="2478" spans="2:12" x14ac:dyDescent="0.25">
      <c r="B2478" t="s">
        <v>4423</v>
      </c>
      <c r="C2478" t="s">
        <v>4424</v>
      </c>
      <c r="D2478" s="13">
        <v>43811</v>
      </c>
      <c r="E2478">
        <v>110.73</v>
      </c>
      <c r="F2478">
        <v>12</v>
      </c>
      <c r="G2478">
        <v>98.87</v>
      </c>
      <c r="H2478">
        <v>0</v>
      </c>
      <c r="I2478">
        <v>5.93</v>
      </c>
      <c r="J2478">
        <v>5.93</v>
      </c>
      <c r="K2478">
        <v>0</v>
      </c>
      <c r="L2478" t="s">
        <v>31</v>
      </c>
    </row>
    <row r="2479" spans="2:12" x14ac:dyDescent="0.25">
      <c r="B2479" t="s">
        <v>4425</v>
      </c>
      <c r="C2479" t="s">
        <v>4426</v>
      </c>
      <c r="D2479" s="13">
        <v>43811</v>
      </c>
      <c r="E2479">
        <v>166.1</v>
      </c>
      <c r="F2479">
        <v>12</v>
      </c>
      <c r="G2479">
        <v>148.30000000000001</v>
      </c>
      <c r="H2479">
        <v>0</v>
      </c>
      <c r="I2479">
        <v>8.9</v>
      </c>
      <c r="J2479">
        <v>8.9</v>
      </c>
      <c r="K2479">
        <v>0</v>
      </c>
      <c r="L2479" t="s">
        <v>31</v>
      </c>
    </row>
    <row r="2480" spans="2:12" x14ac:dyDescent="0.25">
      <c r="B2480" t="s">
        <v>4427</v>
      </c>
      <c r="C2480" t="s">
        <v>4428</v>
      </c>
      <c r="D2480" s="13">
        <v>43811</v>
      </c>
      <c r="E2480">
        <v>1531.87</v>
      </c>
      <c r="F2480">
        <v>12</v>
      </c>
      <c r="G2480">
        <v>1122.4000000000001</v>
      </c>
      <c r="H2480">
        <v>0</v>
      </c>
      <c r="I2480">
        <v>67.34</v>
      </c>
      <c r="J2480">
        <v>67.34</v>
      </c>
      <c r="K2480">
        <v>0</v>
      </c>
      <c r="L2480" t="s">
        <v>31</v>
      </c>
    </row>
    <row r="2481" spans="2:12" x14ac:dyDescent="0.25">
      <c r="B2481" t="s">
        <v>4427</v>
      </c>
      <c r="C2481" t="s">
        <v>4428</v>
      </c>
      <c r="D2481" s="13">
        <v>43811</v>
      </c>
      <c r="E2481">
        <v>1531.87</v>
      </c>
      <c r="F2481">
        <v>18</v>
      </c>
      <c r="G2481">
        <v>232.85</v>
      </c>
      <c r="H2481">
        <v>0</v>
      </c>
      <c r="I2481">
        <v>20.96</v>
      </c>
      <c r="J2481">
        <v>20.96</v>
      </c>
      <c r="K2481">
        <v>0</v>
      </c>
      <c r="L2481" t="s">
        <v>31</v>
      </c>
    </row>
    <row r="2482" spans="2:12" x14ac:dyDescent="0.25">
      <c r="B2482" t="s">
        <v>3040</v>
      </c>
      <c r="C2482" t="s">
        <v>4429</v>
      </c>
      <c r="D2482" s="13">
        <v>43811</v>
      </c>
      <c r="E2482">
        <v>1227.3800000000001</v>
      </c>
      <c r="F2482">
        <v>12</v>
      </c>
      <c r="G2482">
        <v>1095.8599999999999</v>
      </c>
      <c r="H2482">
        <v>0</v>
      </c>
      <c r="I2482">
        <v>65.75</v>
      </c>
      <c r="J2482">
        <v>65.75</v>
      </c>
      <c r="K2482">
        <v>0</v>
      </c>
      <c r="L2482" t="s">
        <v>31</v>
      </c>
    </row>
    <row r="2483" spans="2:12" x14ac:dyDescent="0.25">
      <c r="B2483" t="s">
        <v>4430</v>
      </c>
      <c r="C2483" t="s">
        <v>4431</v>
      </c>
      <c r="D2483" s="13">
        <v>43811</v>
      </c>
      <c r="E2483">
        <v>10912.69</v>
      </c>
      <c r="F2483">
        <v>28</v>
      </c>
      <c r="G2483">
        <v>4619.93</v>
      </c>
      <c r="H2483">
        <v>0</v>
      </c>
      <c r="I2483">
        <v>646.79</v>
      </c>
      <c r="J2483">
        <v>646.79</v>
      </c>
      <c r="K2483">
        <v>4999.18</v>
      </c>
      <c r="L2483" t="s">
        <v>31</v>
      </c>
    </row>
    <row r="2484" spans="2:12" x14ac:dyDescent="0.25">
      <c r="B2484" t="s">
        <v>2971</v>
      </c>
      <c r="C2484" t="s">
        <v>4432</v>
      </c>
      <c r="D2484" s="13">
        <v>43811</v>
      </c>
      <c r="E2484">
        <v>1500.67</v>
      </c>
      <c r="F2484">
        <v>12</v>
      </c>
      <c r="G2484">
        <v>583.07000000000005</v>
      </c>
      <c r="H2484">
        <v>0</v>
      </c>
      <c r="I2484">
        <v>34.979999999999997</v>
      </c>
      <c r="J2484">
        <v>34.979999999999997</v>
      </c>
      <c r="K2484">
        <v>0</v>
      </c>
      <c r="L2484" t="s">
        <v>31</v>
      </c>
    </row>
    <row r="2485" spans="2:12" x14ac:dyDescent="0.25">
      <c r="B2485" t="s">
        <v>2971</v>
      </c>
      <c r="C2485" t="s">
        <v>4432</v>
      </c>
      <c r="D2485" s="13">
        <v>43811</v>
      </c>
      <c r="E2485">
        <v>1500.67</v>
      </c>
      <c r="F2485">
        <v>18</v>
      </c>
      <c r="G2485">
        <v>718.33</v>
      </c>
      <c r="H2485">
        <v>0</v>
      </c>
      <c r="I2485">
        <v>64.650000000000006</v>
      </c>
      <c r="J2485">
        <v>64.650000000000006</v>
      </c>
      <c r="K2485">
        <v>0</v>
      </c>
      <c r="L2485" t="s">
        <v>31</v>
      </c>
    </row>
    <row r="2486" spans="2:12" x14ac:dyDescent="0.25">
      <c r="B2486" t="s">
        <v>4433</v>
      </c>
      <c r="C2486" t="s">
        <v>4434</v>
      </c>
      <c r="D2486" s="13">
        <v>43811</v>
      </c>
      <c r="E2486">
        <v>1632.45</v>
      </c>
      <c r="F2486">
        <v>12</v>
      </c>
      <c r="G2486">
        <v>1265.1199999999999</v>
      </c>
      <c r="H2486">
        <v>0</v>
      </c>
      <c r="I2486">
        <v>75.91</v>
      </c>
      <c r="J2486">
        <v>75.91</v>
      </c>
      <c r="K2486">
        <v>0</v>
      </c>
      <c r="L2486" t="s">
        <v>31</v>
      </c>
    </row>
    <row r="2487" spans="2:12" x14ac:dyDescent="0.25">
      <c r="B2487" t="s">
        <v>4433</v>
      </c>
      <c r="C2487" t="s">
        <v>4434</v>
      </c>
      <c r="D2487" s="13">
        <v>43811</v>
      </c>
      <c r="E2487">
        <v>1632.45</v>
      </c>
      <c r="F2487">
        <v>18</v>
      </c>
      <c r="G2487">
        <v>182.66</v>
      </c>
      <c r="H2487">
        <v>0</v>
      </c>
      <c r="I2487">
        <v>16.440000000000001</v>
      </c>
      <c r="J2487">
        <v>16.440000000000001</v>
      </c>
      <c r="K2487">
        <v>0</v>
      </c>
      <c r="L2487" t="s">
        <v>31</v>
      </c>
    </row>
    <row r="2488" spans="2:12" x14ac:dyDescent="0.25">
      <c r="B2488" t="s">
        <v>3216</v>
      </c>
      <c r="C2488" t="s">
        <v>4435</v>
      </c>
      <c r="D2488" s="13">
        <v>43811</v>
      </c>
      <c r="E2488">
        <v>2795.97</v>
      </c>
      <c r="F2488">
        <v>12</v>
      </c>
      <c r="G2488">
        <v>2005.76</v>
      </c>
      <c r="H2488">
        <v>0</v>
      </c>
      <c r="I2488">
        <v>120.35</v>
      </c>
      <c r="J2488">
        <v>120.35</v>
      </c>
      <c r="K2488">
        <v>0</v>
      </c>
      <c r="L2488" t="s">
        <v>31</v>
      </c>
    </row>
    <row r="2489" spans="2:12" x14ac:dyDescent="0.25">
      <c r="B2489" t="s">
        <v>3216</v>
      </c>
      <c r="C2489" t="s">
        <v>4435</v>
      </c>
      <c r="D2489" s="13">
        <v>43811</v>
      </c>
      <c r="E2489">
        <v>2795.97</v>
      </c>
      <c r="F2489">
        <v>18</v>
      </c>
      <c r="G2489">
        <v>465.71</v>
      </c>
      <c r="H2489">
        <v>0</v>
      </c>
      <c r="I2489">
        <v>41.91</v>
      </c>
      <c r="J2489">
        <v>41.91</v>
      </c>
      <c r="K2489">
        <v>0</v>
      </c>
      <c r="L2489" t="s">
        <v>31</v>
      </c>
    </row>
    <row r="2490" spans="2:12" x14ac:dyDescent="0.25">
      <c r="B2490" t="s">
        <v>3216</v>
      </c>
      <c r="C2490" t="s">
        <v>4436</v>
      </c>
      <c r="D2490" s="13">
        <v>43811</v>
      </c>
      <c r="E2490">
        <v>88.77</v>
      </c>
      <c r="F2490">
        <v>12</v>
      </c>
      <c r="G2490">
        <v>79.260000000000005</v>
      </c>
      <c r="H2490">
        <v>0</v>
      </c>
      <c r="I2490">
        <v>4.76</v>
      </c>
      <c r="J2490">
        <v>4.76</v>
      </c>
      <c r="K2490">
        <v>0</v>
      </c>
      <c r="L2490" t="s">
        <v>31</v>
      </c>
    </row>
    <row r="2491" spans="2:12" x14ac:dyDescent="0.25">
      <c r="B2491" t="s">
        <v>4437</v>
      </c>
      <c r="C2491" t="s">
        <v>4438</v>
      </c>
      <c r="D2491" s="13">
        <v>43811</v>
      </c>
      <c r="E2491">
        <v>2325.15</v>
      </c>
      <c r="F2491">
        <v>18</v>
      </c>
      <c r="G2491">
        <v>1970.5</v>
      </c>
      <c r="H2491">
        <v>0</v>
      </c>
      <c r="I2491">
        <v>177.34</v>
      </c>
      <c r="J2491">
        <v>177.34</v>
      </c>
      <c r="K2491">
        <v>0</v>
      </c>
      <c r="L2491" t="s">
        <v>31</v>
      </c>
    </row>
    <row r="2492" spans="2:12" x14ac:dyDescent="0.25">
      <c r="B2492" t="s">
        <v>4439</v>
      </c>
      <c r="C2492" t="s">
        <v>4440</v>
      </c>
      <c r="D2492" s="13">
        <v>43811</v>
      </c>
      <c r="E2492">
        <v>264.69</v>
      </c>
      <c r="F2492">
        <v>12</v>
      </c>
      <c r="G2492">
        <v>236.33</v>
      </c>
      <c r="H2492">
        <v>0</v>
      </c>
      <c r="I2492">
        <v>14.18</v>
      </c>
      <c r="J2492">
        <v>14.18</v>
      </c>
      <c r="K2492">
        <v>0</v>
      </c>
      <c r="L2492" t="s">
        <v>31</v>
      </c>
    </row>
    <row r="2493" spans="2:12" x14ac:dyDescent="0.25">
      <c r="B2493" t="s">
        <v>4441</v>
      </c>
      <c r="C2493" t="s">
        <v>4442</v>
      </c>
      <c r="D2493" s="13">
        <v>43811</v>
      </c>
      <c r="E2493">
        <v>1690.42</v>
      </c>
      <c r="F2493">
        <v>12</v>
      </c>
      <c r="G2493">
        <v>1509.29</v>
      </c>
      <c r="H2493">
        <v>0</v>
      </c>
      <c r="I2493">
        <v>90.56</v>
      </c>
      <c r="J2493">
        <v>90.56</v>
      </c>
      <c r="K2493">
        <v>0</v>
      </c>
      <c r="L2493" t="s">
        <v>31</v>
      </c>
    </row>
    <row r="2494" spans="2:12" x14ac:dyDescent="0.25">
      <c r="B2494" t="s">
        <v>3341</v>
      </c>
      <c r="C2494" t="s">
        <v>4443</v>
      </c>
      <c r="D2494" s="13">
        <v>43811</v>
      </c>
      <c r="E2494">
        <v>1527.68</v>
      </c>
      <c r="F2494">
        <v>12</v>
      </c>
      <c r="G2494">
        <v>217.66</v>
      </c>
      <c r="H2494">
        <v>0</v>
      </c>
      <c r="I2494">
        <v>13.06</v>
      </c>
      <c r="J2494">
        <v>13.06</v>
      </c>
      <c r="K2494">
        <v>0</v>
      </c>
      <c r="L2494" t="s">
        <v>31</v>
      </c>
    </row>
    <row r="2495" spans="2:12" x14ac:dyDescent="0.25">
      <c r="B2495" t="s">
        <v>3341</v>
      </c>
      <c r="C2495" t="s">
        <v>4443</v>
      </c>
      <c r="D2495" s="13">
        <v>43811</v>
      </c>
      <c r="E2495">
        <v>1527.68</v>
      </c>
      <c r="F2495">
        <v>18</v>
      </c>
      <c r="G2495">
        <v>1088.07</v>
      </c>
      <c r="H2495">
        <v>0</v>
      </c>
      <c r="I2495">
        <v>97.93</v>
      </c>
      <c r="J2495">
        <v>97.93</v>
      </c>
      <c r="K2495">
        <v>0</v>
      </c>
      <c r="L2495" t="s">
        <v>31</v>
      </c>
    </row>
    <row r="2496" spans="2:12" x14ac:dyDescent="0.25">
      <c r="B2496" t="s">
        <v>4444</v>
      </c>
      <c r="C2496" t="s">
        <v>4445</v>
      </c>
      <c r="D2496" s="13">
        <v>43811</v>
      </c>
      <c r="E2496">
        <v>2828.34</v>
      </c>
      <c r="F2496">
        <v>12</v>
      </c>
      <c r="G2496">
        <v>2402.64</v>
      </c>
      <c r="H2496">
        <v>0</v>
      </c>
      <c r="I2496">
        <v>144.16</v>
      </c>
      <c r="J2496">
        <v>144.16</v>
      </c>
      <c r="K2496">
        <v>0</v>
      </c>
      <c r="L2496" t="s">
        <v>31</v>
      </c>
    </row>
    <row r="2497" spans="2:12" x14ac:dyDescent="0.25">
      <c r="B2497" t="s">
        <v>4444</v>
      </c>
      <c r="C2497" t="s">
        <v>4445</v>
      </c>
      <c r="D2497" s="13">
        <v>43811</v>
      </c>
      <c r="E2497">
        <v>2828.34</v>
      </c>
      <c r="F2497">
        <v>18</v>
      </c>
      <c r="G2497">
        <v>116.43</v>
      </c>
      <c r="H2497">
        <v>0</v>
      </c>
      <c r="I2497">
        <v>10.48</v>
      </c>
      <c r="J2497">
        <v>10.48</v>
      </c>
      <c r="K2497">
        <v>0</v>
      </c>
      <c r="L2497" t="s">
        <v>31</v>
      </c>
    </row>
    <row r="2498" spans="2:12" x14ac:dyDescent="0.25">
      <c r="B2498" t="s">
        <v>4446</v>
      </c>
      <c r="C2498" t="s">
        <v>4447</v>
      </c>
      <c r="D2498" s="13">
        <v>43811</v>
      </c>
      <c r="E2498">
        <v>249.12</v>
      </c>
      <c r="F2498">
        <v>12</v>
      </c>
      <c r="G2498">
        <v>222.43</v>
      </c>
      <c r="H2498">
        <v>0</v>
      </c>
      <c r="I2498">
        <v>13.35</v>
      </c>
      <c r="J2498">
        <v>13.35</v>
      </c>
      <c r="K2498">
        <v>0</v>
      </c>
      <c r="L2498" t="s">
        <v>31</v>
      </c>
    </row>
    <row r="2499" spans="2:12" x14ac:dyDescent="0.25">
      <c r="B2499" t="s">
        <v>4448</v>
      </c>
      <c r="C2499" t="s">
        <v>4449</v>
      </c>
      <c r="D2499" s="13">
        <v>43811</v>
      </c>
      <c r="E2499">
        <v>1423.18</v>
      </c>
      <c r="F2499">
        <v>12</v>
      </c>
      <c r="G2499">
        <v>780.01</v>
      </c>
      <c r="H2499">
        <v>0</v>
      </c>
      <c r="I2499">
        <v>46.8</v>
      </c>
      <c r="J2499">
        <v>46.8</v>
      </c>
      <c r="K2499">
        <v>0</v>
      </c>
      <c r="L2499" t="s">
        <v>31</v>
      </c>
    </row>
    <row r="2500" spans="2:12" x14ac:dyDescent="0.25">
      <c r="B2500" t="s">
        <v>4448</v>
      </c>
      <c r="C2500" t="s">
        <v>4449</v>
      </c>
      <c r="D2500" s="13">
        <v>43811</v>
      </c>
      <c r="E2500">
        <v>1423.18</v>
      </c>
      <c r="F2500">
        <v>18</v>
      </c>
      <c r="G2500">
        <v>465.71</v>
      </c>
      <c r="H2500">
        <v>0</v>
      </c>
      <c r="I2500">
        <v>41.91</v>
      </c>
      <c r="J2500">
        <v>41.91</v>
      </c>
      <c r="K2500">
        <v>0</v>
      </c>
      <c r="L2500" t="s">
        <v>31</v>
      </c>
    </row>
    <row r="2501" spans="2:12" x14ac:dyDescent="0.25">
      <c r="B2501" t="s">
        <v>3222</v>
      </c>
      <c r="C2501" t="s">
        <v>4450</v>
      </c>
      <c r="D2501" s="13">
        <v>43811</v>
      </c>
      <c r="E2501">
        <v>2491.1999999999998</v>
      </c>
      <c r="F2501">
        <v>12</v>
      </c>
      <c r="G2501">
        <v>1733.64</v>
      </c>
      <c r="H2501">
        <v>0</v>
      </c>
      <c r="I2501">
        <v>104.02</v>
      </c>
      <c r="J2501">
        <v>104.02</v>
      </c>
      <c r="K2501">
        <v>0</v>
      </c>
      <c r="L2501" t="s">
        <v>31</v>
      </c>
    </row>
    <row r="2502" spans="2:12" x14ac:dyDescent="0.25">
      <c r="B2502" t="s">
        <v>3222</v>
      </c>
      <c r="C2502" t="s">
        <v>4450</v>
      </c>
      <c r="D2502" s="13">
        <v>43811</v>
      </c>
      <c r="E2502">
        <v>2491.1999999999998</v>
      </c>
      <c r="F2502">
        <v>18</v>
      </c>
      <c r="G2502">
        <v>465.71</v>
      </c>
      <c r="H2502">
        <v>0</v>
      </c>
      <c r="I2502">
        <v>41.91</v>
      </c>
      <c r="J2502">
        <v>41.91</v>
      </c>
      <c r="K2502">
        <v>0</v>
      </c>
      <c r="L2502" t="s">
        <v>31</v>
      </c>
    </row>
    <row r="2503" spans="2:12" x14ac:dyDescent="0.25">
      <c r="B2503" t="s">
        <v>2781</v>
      </c>
      <c r="C2503" t="s">
        <v>4451</v>
      </c>
      <c r="D2503" s="13">
        <v>43811</v>
      </c>
      <c r="E2503">
        <v>274.12</v>
      </c>
      <c r="F2503">
        <v>12</v>
      </c>
      <c r="G2503">
        <v>244.75</v>
      </c>
      <c r="H2503">
        <v>0</v>
      </c>
      <c r="I2503">
        <v>14.68</v>
      </c>
      <c r="J2503">
        <v>14.68</v>
      </c>
      <c r="K2503">
        <v>0</v>
      </c>
      <c r="L2503" t="s">
        <v>31</v>
      </c>
    </row>
    <row r="2504" spans="2:12" x14ac:dyDescent="0.25">
      <c r="B2504" t="s">
        <v>4452</v>
      </c>
      <c r="C2504" t="s">
        <v>4453</v>
      </c>
      <c r="D2504" s="13">
        <v>43811</v>
      </c>
      <c r="E2504">
        <v>2237.23</v>
      </c>
      <c r="F2504">
        <v>12</v>
      </c>
      <c r="G2504">
        <v>1752.19</v>
      </c>
      <c r="H2504">
        <v>0</v>
      </c>
      <c r="I2504">
        <v>105.13</v>
      </c>
      <c r="J2504">
        <v>105.13</v>
      </c>
      <c r="K2504">
        <v>0</v>
      </c>
      <c r="L2504" t="s">
        <v>31</v>
      </c>
    </row>
    <row r="2505" spans="2:12" x14ac:dyDescent="0.25">
      <c r="B2505" t="s">
        <v>4452</v>
      </c>
      <c r="C2505" t="s">
        <v>4453</v>
      </c>
      <c r="D2505" s="13">
        <v>43811</v>
      </c>
      <c r="E2505">
        <v>2237.23</v>
      </c>
      <c r="F2505">
        <v>18</v>
      </c>
      <c r="G2505">
        <v>232.85</v>
      </c>
      <c r="H2505">
        <v>0</v>
      </c>
      <c r="I2505">
        <v>20.96</v>
      </c>
      <c r="J2505">
        <v>20.96</v>
      </c>
      <c r="K2505">
        <v>0</v>
      </c>
      <c r="L2505" t="s">
        <v>31</v>
      </c>
    </row>
    <row r="2506" spans="2:12" x14ac:dyDescent="0.25">
      <c r="B2506" t="s">
        <v>4454</v>
      </c>
      <c r="C2506" t="s">
        <v>4455</v>
      </c>
      <c r="D2506" s="13">
        <v>43811</v>
      </c>
      <c r="E2506">
        <v>2561.58</v>
      </c>
      <c r="F2506">
        <v>12</v>
      </c>
      <c r="G2506">
        <v>59.08</v>
      </c>
      <c r="H2506">
        <v>0</v>
      </c>
      <c r="I2506">
        <v>3.54</v>
      </c>
      <c r="J2506">
        <v>3.54</v>
      </c>
      <c r="K2506">
        <v>0</v>
      </c>
      <c r="L2506" t="s">
        <v>31</v>
      </c>
    </row>
    <row r="2507" spans="2:12" x14ac:dyDescent="0.25">
      <c r="B2507" t="s">
        <v>4454</v>
      </c>
      <c r="C2507" t="s">
        <v>4455</v>
      </c>
      <c r="D2507" s="13">
        <v>43811</v>
      </c>
      <c r="E2507">
        <v>2561.58</v>
      </c>
      <c r="F2507">
        <v>18</v>
      </c>
      <c r="G2507">
        <v>2114.7600000000002</v>
      </c>
      <c r="H2507">
        <v>0</v>
      </c>
      <c r="I2507">
        <v>190.33</v>
      </c>
      <c r="J2507">
        <v>190.33</v>
      </c>
      <c r="K2507">
        <v>0</v>
      </c>
      <c r="L2507" t="s">
        <v>31</v>
      </c>
    </row>
    <row r="2508" spans="2:12" x14ac:dyDescent="0.25">
      <c r="B2508" t="s">
        <v>4129</v>
      </c>
      <c r="C2508" t="s">
        <v>4456</v>
      </c>
      <c r="D2508" s="13">
        <v>43811</v>
      </c>
      <c r="E2508">
        <v>1283.23</v>
      </c>
      <c r="F2508">
        <v>12</v>
      </c>
      <c r="G2508">
        <v>1145.74</v>
      </c>
      <c r="H2508">
        <v>0</v>
      </c>
      <c r="I2508">
        <v>68.739999999999995</v>
      </c>
      <c r="J2508">
        <v>68.739999999999995</v>
      </c>
      <c r="K2508">
        <v>0</v>
      </c>
      <c r="L2508" t="s">
        <v>31</v>
      </c>
    </row>
    <row r="2509" spans="2:12" x14ac:dyDescent="0.25">
      <c r="B2509" t="s">
        <v>4457</v>
      </c>
      <c r="C2509" t="s">
        <v>4458</v>
      </c>
      <c r="D2509" s="13">
        <v>43811</v>
      </c>
      <c r="E2509">
        <v>573.34</v>
      </c>
      <c r="F2509">
        <v>12</v>
      </c>
      <c r="G2509">
        <v>59.08</v>
      </c>
      <c r="H2509">
        <v>0</v>
      </c>
      <c r="I2509">
        <v>3.54</v>
      </c>
      <c r="J2509">
        <v>3.54</v>
      </c>
      <c r="K2509">
        <v>0</v>
      </c>
      <c r="L2509" t="s">
        <v>31</v>
      </c>
    </row>
    <row r="2510" spans="2:12" x14ac:dyDescent="0.25">
      <c r="B2510" t="s">
        <v>4457</v>
      </c>
      <c r="C2510" t="s">
        <v>4458</v>
      </c>
      <c r="D2510" s="13">
        <v>43811</v>
      </c>
      <c r="E2510">
        <v>573.34</v>
      </c>
      <c r="F2510">
        <v>18</v>
      </c>
      <c r="G2510">
        <v>429.8</v>
      </c>
      <c r="H2510">
        <v>0</v>
      </c>
      <c r="I2510">
        <v>38.68</v>
      </c>
      <c r="J2510">
        <v>38.68</v>
      </c>
      <c r="K2510">
        <v>0</v>
      </c>
      <c r="L2510" t="s">
        <v>31</v>
      </c>
    </row>
    <row r="2511" spans="2:12" x14ac:dyDescent="0.25">
      <c r="B2511" t="s">
        <v>4459</v>
      </c>
      <c r="C2511" t="s">
        <v>4460</v>
      </c>
      <c r="D2511" s="13">
        <v>43811</v>
      </c>
      <c r="E2511">
        <v>479.71</v>
      </c>
      <c r="F2511">
        <v>12</v>
      </c>
      <c r="G2511">
        <v>428.31</v>
      </c>
      <c r="H2511">
        <v>0</v>
      </c>
      <c r="I2511">
        <v>25.7</v>
      </c>
      <c r="J2511">
        <v>25.7</v>
      </c>
      <c r="K2511">
        <v>0</v>
      </c>
      <c r="L2511" t="s">
        <v>31</v>
      </c>
    </row>
    <row r="2512" spans="2:12" x14ac:dyDescent="0.25">
      <c r="B2512" t="s">
        <v>3417</v>
      </c>
      <c r="C2512" t="s">
        <v>4461</v>
      </c>
      <c r="D2512" s="13">
        <v>43811</v>
      </c>
      <c r="E2512">
        <v>3433.59</v>
      </c>
      <c r="F2512">
        <v>12</v>
      </c>
      <c r="G2512">
        <v>256.8</v>
      </c>
      <c r="H2512">
        <v>0</v>
      </c>
      <c r="I2512">
        <v>15.41</v>
      </c>
      <c r="J2512">
        <v>15.41</v>
      </c>
      <c r="K2512">
        <v>0</v>
      </c>
      <c r="L2512" t="s">
        <v>31</v>
      </c>
    </row>
    <row r="2513" spans="2:12" x14ac:dyDescent="0.25">
      <c r="B2513" t="s">
        <v>3417</v>
      </c>
      <c r="C2513" t="s">
        <v>4461</v>
      </c>
      <c r="D2513" s="13">
        <v>43811</v>
      </c>
      <c r="E2513">
        <v>3433.59</v>
      </c>
      <c r="F2513">
        <v>18</v>
      </c>
      <c r="G2513">
        <v>2666.1</v>
      </c>
      <c r="H2513">
        <v>0</v>
      </c>
      <c r="I2513">
        <v>239.95</v>
      </c>
      <c r="J2513">
        <v>239.95</v>
      </c>
      <c r="K2513">
        <v>0</v>
      </c>
      <c r="L2513" t="s">
        <v>31</v>
      </c>
    </row>
    <row r="2514" spans="2:12" x14ac:dyDescent="0.25">
      <c r="B2514" t="s">
        <v>4462</v>
      </c>
      <c r="C2514" t="s">
        <v>4463</v>
      </c>
      <c r="D2514" s="13">
        <v>43811</v>
      </c>
      <c r="E2514">
        <v>1689.1</v>
      </c>
      <c r="F2514">
        <v>12</v>
      </c>
      <c r="G2514">
        <v>1385.46</v>
      </c>
      <c r="H2514">
        <v>0</v>
      </c>
      <c r="I2514">
        <v>83.13</v>
      </c>
      <c r="J2514">
        <v>83.13</v>
      </c>
      <c r="K2514">
        <v>0</v>
      </c>
      <c r="L2514" t="s">
        <v>31</v>
      </c>
    </row>
    <row r="2515" spans="2:12" x14ac:dyDescent="0.25">
      <c r="B2515" t="s">
        <v>4462</v>
      </c>
      <c r="C2515" t="s">
        <v>4463</v>
      </c>
      <c r="D2515" s="13">
        <v>43811</v>
      </c>
      <c r="E2515">
        <v>1689.1</v>
      </c>
      <c r="F2515">
        <v>18</v>
      </c>
      <c r="G2515">
        <v>116.43</v>
      </c>
      <c r="H2515">
        <v>0</v>
      </c>
      <c r="I2515">
        <v>10.48</v>
      </c>
      <c r="J2515">
        <v>10.48</v>
      </c>
      <c r="K2515">
        <v>0</v>
      </c>
      <c r="L2515" t="s">
        <v>31</v>
      </c>
    </row>
    <row r="2516" spans="2:12" x14ac:dyDescent="0.25">
      <c r="B2516" t="s">
        <v>2643</v>
      </c>
      <c r="C2516" t="s">
        <v>4464</v>
      </c>
      <c r="D2516" s="13">
        <v>43811</v>
      </c>
      <c r="E2516">
        <v>2141.52</v>
      </c>
      <c r="F2516">
        <v>12</v>
      </c>
      <c r="G2516">
        <v>59.08</v>
      </c>
      <c r="H2516">
        <v>0</v>
      </c>
      <c r="I2516">
        <v>3.54</v>
      </c>
      <c r="J2516">
        <v>3.54</v>
      </c>
      <c r="K2516">
        <v>0</v>
      </c>
      <c r="L2516" t="s">
        <v>31</v>
      </c>
    </row>
    <row r="2517" spans="2:12" x14ac:dyDescent="0.25">
      <c r="B2517" t="s">
        <v>2643</v>
      </c>
      <c r="C2517" t="s">
        <v>4464</v>
      </c>
      <c r="D2517" s="13">
        <v>43811</v>
      </c>
      <c r="E2517">
        <v>2141.52</v>
      </c>
      <c r="F2517">
        <v>18</v>
      </c>
      <c r="G2517">
        <v>1758.79</v>
      </c>
      <c r="H2517">
        <v>0</v>
      </c>
      <c r="I2517">
        <v>158.29</v>
      </c>
      <c r="J2517">
        <v>158.29</v>
      </c>
      <c r="K2517">
        <v>0</v>
      </c>
      <c r="L2517" t="s">
        <v>31</v>
      </c>
    </row>
    <row r="2518" spans="2:12" x14ac:dyDescent="0.25">
      <c r="B2518" t="s">
        <v>3227</v>
      </c>
      <c r="C2518" t="s">
        <v>4465</v>
      </c>
      <c r="D2518" s="13">
        <v>43811</v>
      </c>
      <c r="E2518">
        <v>1138.31</v>
      </c>
      <c r="F2518">
        <v>12</v>
      </c>
      <c r="G2518">
        <v>893.66</v>
      </c>
      <c r="H2518">
        <v>0</v>
      </c>
      <c r="I2518">
        <v>53.62</v>
      </c>
      <c r="J2518">
        <v>53.62</v>
      </c>
      <c r="K2518">
        <v>0</v>
      </c>
      <c r="L2518" t="s">
        <v>31</v>
      </c>
    </row>
    <row r="2519" spans="2:12" x14ac:dyDescent="0.25">
      <c r="B2519" t="s">
        <v>3227</v>
      </c>
      <c r="C2519" t="s">
        <v>4465</v>
      </c>
      <c r="D2519" s="13">
        <v>43811</v>
      </c>
      <c r="E2519">
        <v>1138.31</v>
      </c>
      <c r="F2519">
        <v>18</v>
      </c>
      <c r="G2519">
        <v>116.43</v>
      </c>
      <c r="H2519">
        <v>0</v>
      </c>
      <c r="I2519">
        <v>10.48</v>
      </c>
      <c r="J2519">
        <v>10.48</v>
      </c>
      <c r="K2519">
        <v>0</v>
      </c>
      <c r="L2519" t="s">
        <v>31</v>
      </c>
    </row>
    <row r="2520" spans="2:12" x14ac:dyDescent="0.25">
      <c r="B2520" t="s">
        <v>4466</v>
      </c>
      <c r="C2520" t="s">
        <v>4467</v>
      </c>
      <c r="D2520" s="13">
        <v>43811</v>
      </c>
      <c r="E2520">
        <v>1791.07</v>
      </c>
      <c r="F2520">
        <v>12</v>
      </c>
      <c r="G2520">
        <v>1599.16</v>
      </c>
      <c r="H2520">
        <v>0</v>
      </c>
      <c r="I2520">
        <v>95.95</v>
      </c>
      <c r="J2520">
        <v>95.95</v>
      </c>
      <c r="K2520">
        <v>0</v>
      </c>
      <c r="L2520" t="s">
        <v>31</v>
      </c>
    </row>
    <row r="2521" spans="2:12" x14ac:dyDescent="0.25">
      <c r="B2521" t="s">
        <v>3709</v>
      </c>
      <c r="C2521" t="s">
        <v>4468</v>
      </c>
      <c r="D2521" s="13">
        <v>43811</v>
      </c>
      <c r="E2521">
        <v>1120.76</v>
      </c>
      <c r="F2521">
        <v>12</v>
      </c>
      <c r="G2521">
        <v>1000.64</v>
      </c>
      <c r="H2521">
        <v>0</v>
      </c>
      <c r="I2521">
        <v>60.04</v>
      </c>
      <c r="J2521">
        <v>60.04</v>
      </c>
      <c r="K2521">
        <v>0</v>
      </c>
      <c r="L2521" t="s">
        <v>31</v>
      </c>
    </row>
    <row r="2522" spans="2:12" x14ac:dyDescent="0.25">
      <c r="B2522" t="s">
        <v>4469</v>
      </c>
      <c r="C2522" t="s">
        <v>4470</v>
      </c>
      <c r="D2522" s="13">
        <v>43811</v>
      </c>
      <c r="E2522">
        <v>1746.88</v>
      </c>
      <c r="F2522">
        <v>12</v>
      </c>
      <c r="G2522">
        <v>252.36</v>
      </c>
      <c r="H2522">
        <v>0</v>
      </c>
      <c r="I2522">
        <v>15.14</v>
      </c>
      <c r="J2522">
        <v>15.14</v>
      </c>
      <c r="K2522">
        <v>0</v>
      </c>
      <c r="L2522" t="s">
        <v>31</v>
      </c>
    </row>
    <row r="2523" spans="2:12" x14ac:dyDescent="0.25">
      <c r="B2523" t="s">
        <v>4469</v>
      </c>
      <c r="C2523" t="s">
        <v>4470</v>
      </c>
      <c r="D2523" s="13">
        <v>43811</v>
      </c>
      <c r="E2523">
        <v>1746.88</v>
      </c>
      <c r="F2523">
        <v>18</v>
      </c>
      <c r="G2523">
        <v>1240.8800000000001</v>
      </c>
      <c r="H2523">
        <v>0</v>
      </c>
      <c r="I2523">
        <v>111.68</v>
      </c>
      <c r="J2523">
        <v>111.68</v>
      </c>
      <c r="K2523">
        <v>0</v>
      </c>
      <c r="L2523" t="s">
        <v>31</v>
      </c>
    </row>
    <row r="2524" spans="2:12" x14ac:dyDescent="0.25">
      <c r="B2524" t="s">
        <v>3216</v>
      </c>
      <c r="C2524" t="s">
        <v>4471</v>
      </c>
      <c r="D2524" s="13">
        <v>43811</v>
      </c>
      <c r="E2524">
        <v>175.11</v>
      </c>
      <c r="F2524">
        <v>18</v>
      </c>
      <c r="G2524">
        <v>148.4</v>
      </c>
      <c r="H2524">
        <v>0</v>
      </c>
      <c r="I2524">
        <v>13.36</v>
      </c>
      <c r="J2524">
        <v>13.36</v>
      </c>
      <c r="K2524">
        <v>0</v>
      </c>
      <c r="L2524" t="s">
        <v>31</v>
      </c>
    </row>
    <row r="2525" spans="2:12" x14ac:dyDescent="0.25">
      <c r="B2525" t="s">
        <v>3668</v>
      </c>
      <c r="C2525" t="s">
        <v>4472</v>
      </c>
      <c r="D2525" s="13">
        <v>43811</v>
      </c>
      <c r="E2525">
        <v>945.56</v>
      </c>
      <c r="F2525">
        <v>12</v>
      </c>
      <c r="G2525">
        <v>844.22</v>
      </c>
      <c r="H2525">
        <v>0</v>
      </c>
      <c r="I2525">
        <v>50.65</v>
      </c>
      <c r="J2525">
        <v>50.65</v>
      </c>
      <c r="K2525">
        <v>0</v>
      </c>
      <c r="L2525" t="s">
        <v>31</v>
      </c>
    </row>
    <row r="2526" spans="2:12" x14ac:dyDescent="0.25">
      <c r="B2526" t="s">
        <v>4473</v>
      </c>
      <c r="C2526" t="s">
        <v>4474</v>
      </c>
      <c r="D2526" s="13">
        <v>43811</v>
      </c>
      <c r="E2526">
        <v>1425.75</v>
      </c>
      <c r="F2526">
        <v>12</v>
      </c>
      <c r="G2526">
        <v>1150.33</v>
      </c>
      <c r="H2526">
        <v>0</v>
      </c>
      <c r="I2526">
        <v>69.02</v>
      </c>
      <c r="J2526">
        <v>69.02</v>
      </c>
      <c r="K2526">
        <v>0</v>
      </c>
      <c r="L2526" t="s">
        <v>31</v>
      </c>
    </row>
    <row r="2527" spans="2:12" x14ac:dyDescent="0.25">
      <c r="B2527" t="s">
        <v>4473</v>
      </c>
      <c r="C2527" t="s">
        <v>4474</v>
      </c>
      <c r="D2527" s="13">
        <v>43811</v>
      </c>
      <c r="E2527">
        <v>1425.75</v>
      </c>
      <c r="F2527">
        <v>18</v>
      </c>
      <c r="G2527">
        <v>116.43</v>
      </c>
      <c r="H2527">
        <v>0</v>
      </c>
      <c r="I2527">
        <v>10.48</v>
      </c>
      <c r="J2527">
        <v>10.48</v>
      </c>
      <c r="K2527">
        <v>0</v>
      </c>
      <c r="L2527" t="s">
        <v>31</v>
      </c>
    </row>
    <row r="2528" spans="2:12" x14ac:dyDescent="0.25">
      <c r="B2528" t="s">
        <v>4475</v>
      </c>
      <c r="C2528" t="s">
        <v>4476</v>
      </c>
      <c r="D2528" s="13">
        <v>43811</v>
      </c>
      <c r="E2528">
        <v>402.04</v>
      </c>
      <c r="F2528">
        <v>12</v>
      </c>
      <c r="G2528">
        <v>358.97</v>
      </c>
      <c r="H2528">
        <v>0</v>
      </c>
      <c r="I2528">
        <v>21.54</v>
      </c>
      <c r="J2528">
        <v>21.54</v>
      </c>
      <c r="K2528">
        <v>0</v>
      </c>
      <c r="L2528" t="s">
        <v>31</v>
      </c>
    </row>
    <row r="2529" spans="2:12" x14ac:dyDescent="0.25">
      <c r="B2529" t="s">
        <v>4477</v>
      </c>
      <c r="C2529" t="s">
        <v>4478</v>
      </c>
      <c r="D2529" s="13">
        <v>43811</v>
      </c>
      <c r="E2529">
        <v>3723.33</v>
      </c>
      <c r="F2529">
        <v>12</v>
      </c>
      <c r="G2529">
        <v>197.72</v>
      </c>
      <c r="H2529">
        <v>0</v>
      </c>
      <c r="I2529">
        <v>11.86</v>
      </c>
      <c r="J2529">
        <v>11.86</v>
      </c>
      <c r="K2529">
        <v>0</v>
      </c>
      <c r="L2529" t="s">
        <v>31</v>
      </c>
    </row>
    <row r="2530" spans="2:12" x14ac:dyDescent="0.25">
      <c r="B2530" t="s">
        <v>4477</v>
      </c>
      <c r="C2530" t="s">
        <v>4478</v>
      </c>
      <c r="D2530" s="13">
        <v>43811</v>
      </c>
      <c r="E2530">
        <v>3723.33</v>
      </c>
      <c r="F2530">
        <v>18</v>
      </c>
      <c r="G2530">
        <v>2967.71</v>
      </c>
      <c r="H2530">
        <v>0</v>
      </c>
      <c r="I2530">
        <v>267.08999999999997</v>
      </c>
      <c r="J2530">
        <v>267.08999999999997</v>
      </c>
      <c r="K2530">
        <v>0</v>
      </c>
      <c r="L2530" t="s">
        <v>31</v>
      </c>
    </row>
    <row r="2531" spans="2:12" x14ac:dyDescent="0.25">
      <c r="B2531" t="s">
        <v>4479</v>
      </c>
      <c r="C2531" t="s">
        <v>4480</v>
      </c>
      <c r="D2531" s="13">
        <v>43811</v>
      </c>
      <c r="E2531">
        <v>2489.58</v>
      </c>
      <c r="F2531">
        <v>18</v>
      </c>
      <c r="G2531">
        <v>2109.79</v>
      </c>
      <c r="H2531">
        <v>0</v>
      </c>
      <c r="I2531">
        <v>189.88</v>
      </c>
      <c r="J2531">
        <v>189.88</v>
      </c>
      <c r="K2531">
        <v>0</v>
      </c>
      <c r="L2531" t="s">
        <v>31</v>
      </c>
    </row>
    <row r="2532" spans="2:12" x14ac:dyDescent="0.25">
      <c r="B2532" t="s">
        <v>4143</v>
      </c>
      <c r="C2532" t="s">
        <v>4481</v>
      </c>
      <c r="D2532" s="13">
        <v>43811</v>
      </c>
      <c r="E2532">
        <v>1954.73</v>
      </c>
      <c r="F2532">
        <v>12</v>
      </c>
      <c r="G2532">
        <v>1745.27</v>
      </c>
      <c r="H2532">
        <v>0</v>
      </c>
      <c r="I2532">
        <v>104.72</v>
      </c>
      <c r="J2532">
        <v>104.72</v>
      </c>
      <c r="K2532">
        <v>0</v>
      </c>
      <c r="L2532" t="s">
        <v>31</v>
      </c>
    </row>
    <row r="2533" spans="2:12" x14ac:dyDescent="0.25">
      <c r="B2533" t="s">
        <v>4482</v>
      </c>
      <c r="C2533" t="s">
        <v>4483</v>
      </c>
      <c r="D2533" s="13">
        <v>43811</v>
      </c>
      <c r="E2533">
        <v>954.66</v>
      </c>
      <c r="F2533">
        <v>12</v>
      </c>
      <c r="G2533">
        <v>852.34</v>
      </c>
      <c r="H2533">
        <v>0</v>
      </c>
      <c r="I2533">
        <v>51.14</v>
      </c>
      <c r="J2533">
        <v>51.14</v>
      </c>
      <c r="K2533">
        <v>0</v>
      </c>
      <c r="L2533" t="s">
        <v>31</v>
      </c>
    </row>
    <row r="2534" spans="2:12" x14ac:dyDescent="0.25">
      <c r="B2534" t="s">
        <v>2041</v>
      </c>
      <c r="C2534" t="s">
        <v>4484</v>
      </c>
      <c r="D2534" s="13">
        <v>43811</v>
      </c>
      <c r="E2534">
        <v>731</v>
      </c>
      <c r="F2534">
        <v>12</v>
      </c>
      <c r="G2534">
        <v>652.66999999999996</v>
      </c>
      <c r="H2534">
        <v>0</v>
      </c>
      <c r="I2534">
        <v>39.159999999999997</v>
      </c>
      <c r="J2534">
        <v>39.159999999999997</v>
      </c>
      <c r="K2534">
        <v>0</v>
      </c>
      <c r="L2534" t="s">
        <v>31</v>
      </c>
    </row>
    <row r="2535" spans="2:12" x14ac:dyDescent="0.25">
      <c r="B2535" t="s">
        <v>3403</v>
      </c>
      <c r="C2535" t="s">
        <v>4485</v>
      </c>
      <c r="D2535" s="13">
        <v>43811</v>
      </c>
      <c r="E2535">
        <v>1027.68</v>
      </c>
      <c r="F2535">
        <v>12</v>
      </c>
      <c r="G2535">
        <v>660.54</v>
      </c>
      <c r="H2535">
        <v>0</v>
      </c>
      <c r="I2535">
        <v>39.630000000000003</v>
      </c>
      <c r="J2535">
        <v>39.630000000000003</v>
      </c>
      <c r="K2535">
        <v>0</v>
      </c>
      <c r="L2535" t="s">
        <v>31</v>
      </c>
    </row>
    <row r="2536" spans="2:12" x14ac:dyDescent="0.25">
      <c r="B2536" t="s">
        <v>3403</v>
      </c>
      <c r="C2536" t="s">
        <v>4485</v>
      </c>
      <c r="D2536" s="13">
        <v>43811</v>
      </c>
      <c r="E2536">
        <v>1027.68</v>
      </c>
      <c r="F2536">
        <v>18</v>
      </c>
      <c r="G2536">
        <v>243.95</v>
      </c>
      <c r="H2536">
        <v>0</v>
      </c>
      <c r="I2536">
        <v>21.96</v>
      </c>
      <c r="J2536">
        <v>21.96</v>
      </c>
      <c r="K2536">
        <v>0</v>
      </c>
      <c r="L2536" t="s">
        <v>31</v>
      </c>
    </row>
    <row r="2537" spans="2:12" x14ac:dyDescent="0.25">
      <c r="B2537" t="s">
        <v>4153</v>
      </c>
      <c r="C2537" t="s">
        <v>4486</v>
      </c>
      <c r="D2537" s="13">
        <v>43811</v>
      </c>
      <c r="E2537">
        <v>1614.26</v>
      </c>
      <c r="F2537">
        <v>12</v>
      </c>
      <c r="G2537">
        <v>1441.32</v>
      </c>
      <c r="H2537">
        <v>0</v>
      </c>
      <c r="I2537">
        <v>86.48</v>
      </c>
      <c r="J2537">
        <v>86.48</v>
      </c>
      <c r="K2537">
        <v>0</v>
      </c>
      <c r="L2537" t="s">
        <v>31</v>
      </c>
    </row>
    <row r="2538" spans="2:12" x14ac:dyDescent="0.25">
      <c r="B2538" t="s">
        <v>3415</v>
      </c>
      <c r="C2538" t="s">
        <v>4487</v>
      </c>
      <c r="D2538" s="13">
        <v>43811</v>
      </c>
      <c r="E2538">
        <v>1665.37</v>
      </c>
      <c r="F2538">
        <v>12</v>
      </c>
      <c r="G2538">
        <v>931.14</v>
      </c>
      <c r="H2538">
        <v>0</v>
      </c>
      <c r="I2538">
        <v>55.87</v>
      </c>
      <c r="J2538">
        <v>55.87</v>
      </c>
      <c r="K2538">
        <v>0</v>
      </c>
      <c r="L2538" t="s">
        <v>31</v>
      </c>
    </row>
    <row r="2539" spans="2:12" x14ac:dyDescent="0.25">
      <c r="B2539" t="s">
        <v>3415</v>
      </c>
      <c r="C2539" t="s">
        <v>4487</v>
      </c>
      <c r="D2539" s="13">
        <v>43811</v>
      </c>
      <c r="E2539">
        <v>1665.37</v>
      </c>
      <c r="F2539">
        <v>18</v>
      </c>
      <c r="G2539">
        <v>527.54</v>
      </c>
      <c r="H2539">
        <v>0</v>
      </c>
      <c r="I2539">
        <v>47.48</v>
      </c>
      <c r="J2539">
        <v>47.48</v>
      </c>
      <c r="K2539">
        <v>0</v>
      </c>
      <c r="L2539" t="s">
        <v>31</v>
      </c>
    </row>
    <row r="2540" spans="2:12" x14ac:dyDescent="0.25">
      <c r="B2540" t="s">
        <v>2968</v>
      </c>
      <c r="C2540" t="s">
        <v>4488</v>
      </c>
      <c r="D2540" s="13">
        <v>43811</v>
      </c>
      <c r="E2540">
        <v>1310.25</v>
      </c>
      <c r="F2540">
        <v>12</v>
      </c>
      <c r="G2540">
        <v>1047.17</v>
      </c>
      <c r="H2540">
        <v>0</v>
      </c>
      <c r="I2540">
        <v>62.83</v>
      </c>
      <c r="J2540">
        <v>62.83</v>
      </c>
      <c r="K2540">
        <v>0</v>
      </c>
      <c r="L2540" t="s">
        <v>31</v>
      </c>
    </row>
    <row r="2541" spans="2:12" x14ac:dyDescent="0.25">
      <c r="B2541" t="s">
        <v>2968</v>
      </c>
      <c r="C2541" t="s">
        <v>4488</v>
      </c>
      <c r="D2541" s="13">
        <v>43811</v>
      </c>
      <c r="E2541">
        <v>1310.25</v>
      </c>
      <c r="F2541">
        <v>18</v>
      </c>
      <c r="G2541">
        <v>116.43</v>
      </c>
      <c r="H2541">
        <v>0</v>
      </c>
      <c r="I2541">
        <v>10.48</v>
      </c>
      <c r="J2541">
        <v>10.48</v>
      </c>
      <c r="K2541">
        <v>0</v>
      </c>
      <c r="L2541" t="s">
        <v>31</v>
      </c>
    </row>
    <row r="2542" spans="2:12" x14ac:dyDescent="0.25">
      <c r="B2542" t="s">
        <v>2069</v>
      </c>
      <c r="C2542" t="s">
        <v>4489</v>
      </c>
      <c r="D2542" s="13">
        <v>43811</v>
      </c>
      <c r="E2542">
        <v>1218.32</v>
      </c>
      <c r="F2542">
        <v>12</v>
      </c>
      <c r="G2542">
        <v>1087.75</v>
      </c>
      <c r="H2542">
        <v>0</v>
      </c>
      <c r="I2542">
        <v>65.260000000000005</v>
      </c>
      <c r="J2542">
        <v>65.260000000000005</v>
      </c>
      <c r="K2542">
        <v>0</v>
      </c>
      <c r="L2542" t="s">
        <v>31</v>
      </c>
    </row>
    <row r="2543" spans="2:12" x14ac:dyDescent="0.25">
      <c r="B2543" t="s">
        <v>2626</v>
      </c>
      <c r="C2543" t="s">
        <v>4490</v>
      </c>
      <c r="D2543" s="13">
        <v>43811</v>
      </c>
      <c r="E2543">
        <v>2027.01</v>
      </c>
      <c r="F2543">
        <v>12</v>
      </c>
      <c r="G2543">
        <v>717.16</v>
      </c>
      <c r="H2543">
        <v>0</v>
      </c>
      <c r="I2543">
        <v>43.03</v>
      </c>
      <c r="J2543">
        <v>43.03</v>
      </c>
      <c r="K2543">
        <v>0</v>
      </c>
      <c r="L2543" t="s">
        <v>31</v>
      </c>
    </row>
    <row r="2544" spans="2:12" x14ac:dyDescent="0.25">
      <c r="B2544" t="s">
        <v>2626</v>
      </c>
      <c r="C2544" t="s">
        <v>4490</v>
      </c>
      <c r="D2544" s="13">
        <v>43811</v>
      </c>
      <c r="E2544">
        <v>2027.01</v>
      </c>
      <c r="F2544">
        <v>18</v>
      </c>
      <c r="G2544">
        <v>1037.1300000000001</v>
      </c>
      <c r="H2544">
        <v>0</v>
      </c>
      <c r="I2544">
        <v>93.34</v>
      </c>
      <c r="J2544">
        <v>93.34</v>
      </c>
      <c r="K2544">
        <v>0</v>
      </c>
      <c r="L2544" t="s">
        <v>31</v>
      </c>
    </row>
    <row r="2545" spans="2:12" x14ac:dyDescent="0.25">
      <c r="B2545" t="s">
        <v>3241</v>
      </c>
      <c r="C2545" t="s">
        <v>4491</v>
      </c>
      <c r="D2545" s="13">
        <v>43811</v>
      </c>
      <c r="E2545">
        <v>1587.04</v>
      </c>
      <c r="F2545">
        <v>12</v>
      </c>
      <c r="G2545">
        <v>1417</v>
      </c>
      <c r="H2545">
        <v>0</v>
      </c>
      <c r="I2545">
        <v>85.02</v>
      </c>
      <c r="J2545">
        <v>85.02</v>
      </c>
      <c r="K2545">
        <v>0</v>
      </c>
      <c r="L2545" t="s">
        <v>31</v>
      </c>
    </row>
    <row r="2546" spans="2:12" x14ac:dyDescent="0.25">
      <c r="B2546" t="s">
        <v>4492</v>
      </c>
      <c r="C2546" t="s">
        <v>4493</v>
      </c>
      <c r="D2546" s="13">
        <v>43811</v>
      </c>
      <c r="E2546">
        <v>1313.49</v>
      </c>
      <c r="F2546">
        <v>12</v>
      </c>
      <c r="G2546">
        <v>370.04</v>
      </c>
      <c r="H2546">
        <v>0</v>
      </c>
      <c r="I2546">
        <v>22.2</v>
      </c>
      <c r="J2546">
        <v>22.2</v>
      </c>
      <c r="K2546">
        <v>0</v>
      </c>
      <c r="L2546" t="s">
        <v>31</v>
      </c>
    </row>
    <row r="2547" spans="2:12" x14ac:dyDescent="0.25">
      <c r="B2547" t="s">
        <v>4492</v>
      </c>
      <c r="C2547" t="s">
        <v>4493</v>
      </c>
      <c r="D2547" s="13">
        <v>43811</v>
      </c>
      <c r="E2547">
        <v>1313.49</v>
      </c>
      <c r="F2547">
        <v>18</v>
      </c>
      <c r="G2547">
        <v>761.93</v>
      </c>
      <c r="H2547">
        <v>0</v>
      </c>
      <c r="I2547">
        <v>68.569999999999993</v>
      </c>
      <c r="J2547">
        <v>68.569999999999993</v>
      </c>
      <c r="K2547">
        <v>0</v>
      </c>
      <c r="L2547" t="s">
        <v>31</v>
      </c>
    </row>
    <row r="2548" spans="2:12" x14ac:dyDescent="0.25">
      <c r="B2548" t="s">
        <v>4494</v>
      </c>
      <c r="C2548" t="s">
        <v>4495</v>
      </c>
      <c r="D2548" s="13">
        <v>43811</v>
      </c>
      <c r="E2548">
        <v>322.81</v>
      </c>
      <c r="F2548">
        <v>12</v>
      </c>
      <c r="G2548">
        <v>59.08</v>
      </c>
      <c r="H2548">
        <v>0</v>
      </c>
      <c r="I2548">
        <v>3.54</v>
      </c>
      <c r="J2548">
        <v>3.54</v>
      </c>
      <c r="K2548">
        <v>0</v>
      </c>
      <c r="L2548" t="s">
        <v>31</v>
      </c>
    </row>
    <row r="2549" spans="2:12" x14ac:dyDescent="0.25">
      <c r="B2549" t="s">
        <v>4494</v>
      </c>
      <c r="C2549" t="s">
        <v>4495</v>
      </c>
      <c r="D2549" s="13">
        <v>43811</v>
      </c>
      <c r="E2549">
        <v>322.81</v>
      </c>
      <c r="F2549">
        <v>18</v>
      </c>
      <c r="G2549">
        <v>217.49</v>
      </c>
      <c r="H2549">
        <v>0</v>
      </c>
      <c r="I2549">
        <v>19.57</v>
      </c>
      <c r="J2549">
        <v>19.57</v>
      </c>
      <c r="K2549">
        <v>0</v>
      </c>
      <c r="L2549" t="s">
        <v>31</v>
      </c>
    </row>
    <row r="2550" spans="2:12" x14ac:dyDescent="0.25">
      <c r="B2550" t="s">
        <v>2037</v>
      </c>
      <c r="C2550" t="s">
        <v>4496</v>
      </c>
      <c r="D2550" s="13">
        <v>43811</v>
      </c>
      <c r="E2550">
        <v>649.07000000000005</v>
      </c>
      <c r="F2550">
        <v>12</v>
      </c>
      <c r="G2550">
        <v>456.86</v>
      </c>
      <c r="H2550">
        <v>0</v>
      </c>
      <c r="I2550">
        <v>27.41</v>
      </c>
      <c r="J2550">
        <v>27.41</v>
      </c>
      <c r="K2550">
        <v>0</v>
      </c>
      <c r="L2550" t="s">
        <v>31</v>
      </c>
    </row>
    <row r="2551" spans="2:12" x14ac:dyDescent="0.25">
      <c r="B2551" t="s">
        <v>2037</v>
      </c>
      <c r="C2551" t="s">
        <v>4496</v>
      </c>
      <c r="D2551" s="13">
        <v>43811</v>
      </c>
      <c r="E2551">
        <v>649.07000000000005</v>
      </c>
      <c r="F2551">
        <v>18</v>
      </c>
      <c r="G2551">
        <v>116.43</v>
      </c>
      <c r="H2551">
        <v>0</v>
      </c>
      <c r="I2551">
        <v>10.48</v>
      </c>
      <c r="J2551">
        <v>10.48</v>
      </c>
      <c r="K2551">
        <v>0</v>
      </c>
      <c r="L2551" t="s">
        <v>31</v>
      </c>
    </row>
    <row r="2552" spans="2:12" x14ac:dyDescent="0.25">
      <c r="B2552" t="s">
        <v>2941</v>
      </c>
      <c r="C2552" t="s">
        <v>4497</v>
      </c>
      <c r="D2552" s="13">
        <v>43811</v>
      </c>
      <c r="E2552">
        <v>2101.79</v>
      </c>
      <c r="F2552">
        <v>12</v>
      </c>
      <c r="G2552">
        <v>1753.94</v>
      </c>
      <c r="H2552">
        <v>0</v>
      </c>
      <c r="I2552">
        <v>105.24</v>
      </c>
      <c r="J2552">
        <v>105.24</v>
      </c>
      <c r="K2552">
        <v>0</v>
      </c>
      <c r="L2552" t="s">
        <v>31</v>
      </c>
    </row>
    <row r="2553" spans="2:12" x14ac:dyDescent="0.25">
      <c r="B2553" t="s">
        <v>2941</v>
      </c>
      <c r="C2553" t="s">
        <v>4497</v>
      </c>
      <c r="D2553" s="13">
        <v>43811</v>
      </c>
      <c r="E2553">
        <v>2101.79</v>
      </c>
      <c r="F2553">
        <v>18</v>
      </c>
      <c r="G2553">
        <v>116.43</v>
      </c>
      <c r="H2553">
        <v>0</v>
      </c>
      <c r="I2553">
        <v>10.48</v>
      </c>
      <c r="J2553">
        <v>10.48</v>
      </c>
      <c r="K2553">
        <v>0</v>
      </c>
      <c r="L2553" t="s">
        <v>31</v>
      </c>
    </row>
    <row r="2554" spans="2:12" x14ac:dyDescent="0.25">
      <c r="B2554" t="s">
        <v>3249</v>
      </c>
      <c r="C2554" t="s">
        <v>4498</v>
      </c>
      <c r="D2554" s="13">
        <v>43811</v>
      </c>
      <c r="E2554">
        <v>1324.92</v>
      </c>
      <c r="F2554">
        <v>12</v>
      </c>
      <c r="G2554">
        <v>1182.96</v>
      </c>
      <c r="H2554">
        <v>0</v>
      </c>
      <c r="I2554">
        <v>70.98</v>
      </c>
      <c r="J2554">
        <v>70.98</v>
      </c>
      <c r="K2554">
        <v>0</v>
      </c>
      <c r="L2554" t="s">
        <v>31</v>
      </c>
    </row>
    <row r="2555" spans="2:12" x14ac:dyDescent="0.25">
      <c r="B2555" t="s">
        <v>2420</v>
      </c>
      <c r="C2555" t="s">
        <v>4499</v>
      </c>
      <c r="D2555" s="13">
        <v>43811</v>
      </c>
      <c r="E2555">
        <v>864.57</v>
      </c>
      <c r="F2555">
        <v>12</v>
      </c>
      <c r="G2555">
        <v>469.5</v>
      </c>
      <c r="H2555">
        <v>0</v>
      </c>
      <c r="I2555">
        <v>28.17</v>
      </c>
      <c r="J2555">
        <v>28.17</v>
      </c>
      <c r="K2555">
        <v>0</v>
      </c>
      <c r="L2555" t="s">
        <v>31</v>
      </c>
    </row>
    <row r="2556" spans="2:12" x14ac:dyDescent="0.25">
      <c r="B2556" t="s">
        <v>2420</v>
      </c>
      <c r="C2556" t="s">
        <v>4499</v>
      </c>
      <c r="D2556" s="13">
        <v>43811</v>
      </c>
      <c r="E2556">
        <v>864.57</v>
      </c>
      <c r="F2556">
        <v>18</v>
      </c>
      <c r="G2556">
        <v>287.05</v>
      </c>
      <c r="H2556">
        <v>0</v>
      </c>
      <c r="I2556">
        <v>25.83</v>
      </c>
      <c r="J2556">
        <v>25.83</v>
      </c>
      <c r="K2556">
        <v>0</v>
      </c>
      <c r="L2556" t="s">
        <v>31</v>
      </c>
    </row>
    <row r="2557" spans="2:12" x14ac:dyDescent="0.25">
      <c r="B2557" t="s">
        <v>4500</v>
      </c>
      <c r="C2557" t="s">
        <v>4501</v>
      </c>
      <c r="D2557" s="13">
        <v>43811</v>
      </c>
      <c r="E2557">
        <v>2010.24</v>
      </c>
      <c r="F2557">
        <v>12</v>
      </c>
      <c r="G2557">
        <v>1794.86</v>
      </c>
      <c r="H2557">
        <v>0</v>
      </c>
      <c r="I2557">
        <v>107.69</v>
      </c>
      <c r="J2557">
        <v>107.69</v>
      </c>
      <c r="K2557">
        <v>0</v>
      </c>
      <c r="L2557" t="s">
        <v>31</v>
      </c>
    </row>
    <row r="2558" spans="2:12" x14ac:dyDescent="0.25">
      <c r="B2558" t="s">
        <v>2431</v>
      </c>
      <c r="C2558" t="s">
        <v>4502</v>
      </c>
      <c r="D2558" s="13">
        <v>43811</v>
      </c>
      <c r="E2558">
        <v>3120.13</v>
      </c>
      <c r="F2558">
        <v>18</v>
      </c>
      <c r="G2558">
        <v>2644.17</v>
      </c>
      <c r="H2558">
        <v>0</v>
      </c>
      <c r="I2558">
        <v>237.98</v>
      </c>
      <c r="J2558">
        <v>237.98</v>
      </c>
      <c r="K2558">
        <v>0</v>
      </c>
      <c r="L2558" t="s">
        <v>31</v>
      </c>
    </row>
    <row r="2559" spans="2:12" x14ac:dyDescent="0.25">
      <c r="B2559" t="s">
        <v>4202</v>
      </c>
      <c r="C2559" t="s">
        <v>4503</v>
      </c>
      <c r="D2559" s="13">
        <v>43811</v>
      </c>
      <c r="E2559">
        <v>391.52</v>
      </c>
      <c r="F2559">
        <v>12</v>
      </c>
      <c r="G2559">
        <v>349.57</v>
      </c>
      <c r="H2559">
        <v>0</v>
      </c>
      <c r="I2559">
        <v>20.97</v>
      </c>
      <c r="J2559">
        <v>20.97</v>
      </c>
      <c r="K2559">
        <v>0</v>
      </c>
      <c r="L2559" t="s">
        <v>31</v>
      </c>
    </row>
    <row r="2560" spans="2:12" x14ac:dyDescent="0.25">
      <c r="B2560" t="s">
        <v>2427</v>
      </c>
      <c r="C2560" t="s">
        <v>4504</v>
      </c>
      <c r="D2560" s="13">
        <v>43811</v>
      </c>
      <c r="E2560">
        <v>1153.24</v>
      </c>
      <c r="F2560">
        <v>12</v>
      </c>
      <c r="G2560">
        <v>197.72</v>
      </c>
      <c r="H2560">
        <v>0</v>
      </c>
      <c r="I2560">
        <v>11.86</v>
      </c>
      <c r="J2560">
        <v>11.86</v>
      </c>
      <c r="K2560">
        <v>0</v>
      </c>
      <c r="L2560" t="s">
        <v>31</v>
      </c>
    </row>
    <row r="2561" spans="2:12" x14ac:dyDescent="0.25">
      <c r="B2561" t="s">
        <v>2427</v>
      </c>
      <c r="C2561" t="s">
        <v>4504</v>
      </c>
      <c r="D2561" s="13">
        <v>43811</v>
      </c>
      <c r="E2561">
        <v>1153.24</v>
      </c>
      <c r="F2561">
        <v>18</v>
      </c>
      <c r="G2561">
        <v>789.66</v>
      </c>
      <c r="H2561">
        <v>0</v>
      </c>
      <c r="I2561">
        <v>71.069999999999993</v>
      </c>
      <c r="J2561">
        <v>71.069999999999993</v>
      </c>
      <c r="K2561">
        <v>0</v>
      </c>
      <c r="L2561" t="s">
        <v>31</v>
      </c>
    </row>
    <row r="2562" spans="2:12" x14ac:dyDescent="0.25">
      <c r="B2562" t="s">
        <v>4505</v>
      </c>
      <c r="C2562" t="s">
        <v>4506</v>
      </c>
      <c r="D2562" s="13">
        <v>43811</v>
      </c>
      <c r="E2562">
        <v>2937.59</v>
      </c>
      <c r="F2562">
        <v>12</v>
      </c>
      <c r="G2562">
        <v>2500.1999999999998</v>
      </c>
      <c r="H2562">
        <v>0</v>
      </c>
      <c r="I2562">
        <v>150.01</v>
      </c>
      <c r="J2562">
        <v>150.01</v>
      </c>
      <c r="K2562">
        <v>0</v>
      </c>
      <c r="L2562" t="s">
        <v>31</v>
      </c>
    </row>
    <row r="2563" spans="2:12" x14ac:dyDescent="0.25">
      <c r="B2563" t="s">
        <v>4505</v>
      </c>
      <c r="C2563" t="s">
        <v>4506</v>
      </c>
      <c r="D2563" s="13">
        <v>43811</v>
      </c>
      <c r="E2563">
        <v>2937.59</v>
      </c>
      <c r="F2563">
        <v>18</v>
      </c>
      <c r="G2563">
        <v>116.43</v>
      </c>
      <c r="H2563">
        <v>0</v>
      </c>
      <c r="I2563">
        <v>10.48</v>
      </c>
      <c r="J2563">
        <v>10.48</v>
      </c>
      <c r="K2563">
        <v>0</v>
      </c>
      <c r="L2563" t="s">
        <v>31</v>
      </c>
    </row>
    <row r="2564" spans="2:12" x14ac:dyDescent="0.25">
      <c r="B2564" t="s">
        <v>4507</v>
      </c>
      <c r="C2564" t="s">
        <v>4508</v>
      </c>
      <c r="D2564" s="13">
        <v>43811</v>
      </c>
      <c r="E2564">
        <v>6339.56</v>
      </c>
      <c r="F2564">
        <v>18</v>
      </c>
      <c r="G2564">
        <v>5372.5</v>
      </c>
      <c r="H2564">
        <v>0</v>
      </c>
      <c r="I2564">
        <v>483.53</v>
      </c>
      <c r="J2564">
        <v>483.53</v>
      </c>
      <c r="K2564">
        <v>0</v>
      </c>
      <c r="L2564" t="s">
        <v>31</v>
      </c>
    </row>
    <row r="2565" spans="2:12" x14ac:dyDescent="0.25">
      <c r="B2565" t="s">
        <v>4509</v>
      </c>
      <c r="C2565" t="s">
        <v>4510</v>
      </c>
      <c r="D2565" s="13">
        <v>43811</v>
      </c>
      <c r="E2565">
        <v>956.82</v>
      </c>
      <c r="F2565">
        <v>18</v>
      </c>
      <c r="G2565">
        <v>810.87</v>
      </c>
      <c r="H2565">
        <v>0</v>
      </c>
      <c r="I2565">
        <v>72.98</v>
      </c>
      <c r="J2565">
        <v>72.98</v>
      </c>
      <c r="K2565">
        <v>0</v>
      </c>
      <c r="L2565" t="s">
        <v>31</v>
      </c>
    </row>
    <row r="2566" spans="2:12" x14ac:dyDescent="0.25">
      <c r="B2566" t="s">
        <v>4511</v>
      </c>
      <c r="C2566" t="s">
        <v>4512</v>
      </c>
      <c r="D2566" s="13">
        <v>43811</v>
      </c>
      <c r="E2566">
        <v>2711.57</v>
      </c>
      <c r="F2566">
        <v>12</v>
      </c>
      <c r="G2566">
        <v>2421.04</v>
      </c>
      <c r="H2566">
        <v>0</v>
      </c>
      <c r="I2566">
        <v>145.26</v>
      </c>
      <c r="J2566">
        <v>145.26</v>
      </c>
      <c r="K2566">
        <v>0</v>
      </c>
      <c r="L2566" t="s">
        <v>31</v>
      </c>
    </row>
    <row r="2567" spans="2:12" x14ac:dyDescent="0.25">
      <c r="B2567" t="s">
        <v>4513</v>
      </c>
      <c r="C2567" t="s">
        <v>4514</v>
      </c>
      <c r="D2567" s="13">
        <v>43811</v>
      </c>
      <c r="E2567">
        <v>1738.21</v>
      </c>
      <c r="F2567">
        <v>12</v>
      </c>
      <c r="G2567">
        <v>1551.97</v>
      </c>
      <c r="H2567">
        <v>0</v>
      </c>
      <c r="I2567">
        <v>93.12</v>
      </c>
      <c r="J2567">
        <v>93.12</v>
      </c>
      <c r="K2567">
        <v>0</v>
      </c>
      <c r="L2567" t="s">
        <v>31</v>
      </c>
    </row>
    <row r="2568" spans="2:12" x14ac:dyDescent="0.25">
      <c r="B2568" t="s">
        <v>3442</v>
      </c>
      <c r="C2568" t="s">
        <v>4515</v>
      </c>
      <c r="D2568" s="13">
        <v>43811</v>
      </c>
      <c r="E2568">
        <v>456.19</v>
      </c>
      <c r="F2568">
        <v>12</v>
      </c>
      <c r="G2568">
        <v>118.17</v>
      </c>
      <c r="H2568">
        <v>0</v>
      </c>
      <c r="I2568">
        <v>7.09</v>
      </c>
      <c r="J2568">
        <v>7.09</v>
      </c>
      <c r="K2568">
        <v>0</v>
      </c>
      <c r="L2568" t="s">
        <v>31</v>
      </c>
    </row>
    <row r="2569" spans="2:12" x14ac:dyDescent="0.25">
      <c r="B2569" t="s">
        <v>3442</v>
      </c>
      <c r="C2569" t="s">
        <v>4515</v>
      </c>
      <c r="D2569" s="13">
        <v>43811</v>
      </c>
      <c r="E2569">
        <v>456.19</v>
      </c>
      <c r="F2569">
        <v>18</v>
      </c>
      <c r="G2569">
        <v>274.44</v>
      </c>
      <c r="H2569">
        <v>0</v>
      </c>
      <c r="I2569">
        <v>24.7</v>
      </c>
      <c r="J2569">
        <v>24.7</v>
      </c>
      <c r="K2569">
        <v>0</v>
      </c>
      <c r="L2569" t="s">
        <v>31</v>
      </c>
    </row>
    <row r="2570" spans="2:12" x14ac:dyDescent="0.25">
      <c r="B2570" t="s">
        <v>3437</v>
      </c>
      <c r="C2570" t="s">
        <v>4516</v>
      </c>
      <c r="D2570" s="13">
        <v>43811</v>
      </c>
      <c r="E2570">
        <v>1603.55</v>
      </c>
      <c r="F2570">
        <v>12</v>
      </c>
      <c r="G2570">
        <v>577.12</v>
      </c>
      <c r="H2570">
        <v>0</v>
      </c>
      <c r="I2570">
        <v>34.630000000000003</v>
      </c>
      <c r="J2570">
        <v>34.630000000000003</v>
      </c>
      <c r="K2570">
        <v>0</v>
      </c>
      <c r="L2570" t="s">
        <v>31</v>
      </c>
    </row>
    <row r="2571" spans="2:12" x14ac:dyDescent="0.25">
      <c r="B2571" t="s">
        <v>3437</v>
      </c>
      <c r="C2571" t="s">
        <v>4516</v>
      </c>
      <c r="D2571" s="13">
        <v>43811</v>
      </c>
      <c r="E2571">
        <v>1603.55</v>
      </c>
      <c r="F2571">
        <v>18</v>
      </c>
      <c r="G2571">
        <v>811.17</v>
      </c>
      <c r="H2571">
        <v>0</v>
      </c>
      <c r="I2571">
        <v>73.010000000000005</v>
      </c>
      <c r="J2571">
        <v>73.010000000000005</v>
      </c>
      <c r="K2571">
        <v>0</v>
      </c>
      <c r="L2571" t="s">
        <v>31</v>
      </c>
    </row>
    <row r="2572" spans="2:12" x14ac:dyDescent="0.25">
      <c r="B2572" t="s">
        <v>2127</v>
      </c>
      <c r="C2572" t="s">
        <v>4517</v>
      </c>
      <c r="D2572" s="13">
        <v>43811</v>
      </c>
      <c r="E2572">
        <v>1088.78</v>
      </c>
      <c r="F2572">
        <v>12</v>
      </c>
      <c r="G2572">
        <v>118.17</v>
      </c>
      <c r="H2572">
        <v>0</v>
      </c>
      <c r="I2572">
        <v>7.09</v>
      </c>
      <c r="J2572">
        <v>7.09</v>
      </c>
      <c r="K2572">
        <v>0</v>
      </c>
      <c r="L2572" t="s">
        <v>31</v>
      </c>
    </row>
    <row r="2573" spans="2:12" x14ac:dyDescent="0.25">
      <c r="B2573" t="s">
        <v>2127</v>
      </c>
      <c r="C2573" t="s">
        <v>4517</v>
      </c>
      <c r="D2573" s="13">
        <v>43811</v>
      </c>
      <c r="E2573">
        <v>1088.78</v>
      </c>
      <c r="F2573">
        <v>18</v>
      </c>
      <c r="G2573">
        <v>810.53</v>
      </c>
      <c r="H2573">
        <v>0</v>
      </c>
      <c r="I2573">
        <v>72.95</v>
      </c>
      <c r="J2573">
        <v>72.95</v>
      </c>
      <c r="K2573">
        <v>0</v>
      </c>
      <c r="L2573" t="s">
        <v>31</v>
      </c>
    </row>
    <row r="2574" spans="2:12" x14ac:dyDescent="0.25">
      <c r="B2574" t="s">
        <v>2354</v>
      </c>
      <c r="C2574" t="s">
        <v>4518</v>
      </c>
      <c r="D2574" s="13">
        <v>43811</v>
      </c>
      <c r="E2574">
        <v>2855.05</v>
      </c>
      <c r="F2574">
        <v>18</v>
      </c>
      <c r="G2574">
        <v>2419.5300000000002</v>
      </c>
      <c r="H2574">
        <v>0</v>
      </c>
      <c r="I2574">
        <v>217.76</v>
      </c>
      <c r="J2574">
        <v>217.76</v>
      </c>
      <c r="K2574">
        <v>0</v>
      </c>
      <c r="L2574" t="s">
        <v>31</v>
      </c>
    </row>
    <row r="2575" spans="2:12" x14ac:dyDescent="0.25">
      <c r="B2575" t="s">
        <v>2356</v>
      </c>
      <c r="C2575" t="s">
        <v>4519</v>
      </c>
      <c r="D2575" s="13">
        <v>43811</v>
      </c>
      <c r="E2575">
        <v>1340.8</v>
      </c>
      <c r="F2575">
        <v>12</v>
      </c>
      <c r="G2575">
        <v>344.65</v>
      </c>
      <c r="H2575">
        <v>0</v>
      </c>
      <c r="I2575">
        <v>20.68</v>
      </c>
      <c r="J2575">
        <v>20.68</v>
      </c>
      <c r="K2575">
        <v>0</v>
      </c>
      <c r="L2575" t="s">
        <v>31</v>
      </c>
    </row>
    <row r="2576" spans="2:12" x14ac:dyDescent="0.25">
      <c r="B2576" t="s">
        <v>2356</v>
      </c>
      <c r="C2576" t="s">
        <v>4519</v>
      </c>
      <c r="D2576" s="13">
        <v>43811</v>
      </c>
      <c r="E2576">
        <v>1340.8</v>
      </c>
      <c r="F2576">
        <v>18</v>
      </c>
      <c r="G2576">
        <v>809.14</v>
      </c>
      <c r="H2576">
        <v>0</v>
      </c>
      <c r="I2576">
        <v>72.819999999999993</v>
      </c>
      <c r="J2576">
        <v>72.819999999999993</v>
      </c>
      <c r="K2576">
        <v>0</v>
      </c>
      <c r="L2576" t="s">
        <v>31</v>
      </c>
    </row>
    <row r="2577" spans="2:12" x14ac:dyDescent="0.25">
      <c r="B2577" t="s">
        <v>3427</v>
      </c>
      <c r="C2577" t="s">
        <v>4520</v>
      </c>
      <c r="D2577" s="13">
        <v>43811</v>
      </c>
      <c r="E2577">
        <v>1663.33</v>
      </c>
      <c r="F2577">
        <v>12</v>
      </c>
      <c r="G2577">
        <v>59.08</v>
      </c>
      <c r="H2577">
        <v>0</v>
      </c>
      <c r="I2577">
        <v>3.54</v>
      </c>
      <c r="J2577">
        <v>3.54</v>
      </c>
      <c r="K2577">
        <v>0</v>
      </c>
      <c r="L2577" t="s">
        <v>31</v>
      </c>
    </row>
    <row r="2578" spans="2:12" x14ac:dyDescent="0.25">
      <c r="B2578" t="s">
        <v>3427</v>
      </c>
      <c r="C2578" t="s">
        <v>4520</v>
      </c>
      <c r="D2578" s="13">
        <v>43811</v>
      </c>
      <c r="E2578">
        <v>1663.33</v>
      </c>
      <c r="F2578">
        <v>18</v>
      </c>
      <c r="G2578">
        <v>1353.54</v>
      </c>
      <c r="H2578">
        <v>0</v>
      </c>
      <c r="I2578">
        <v>121.82</v>
      </c>
      <c r="J2578">
        <v>121.82</v>
      </c>
      <c r="K2578">
        <v>0</v>
      </c>
      <c r="L2578" t="s">
        <v>31</v>
      </c>
    </row>
    <row r="2579" spans="2:12" x14ac:dyDescent="0.25">
      <c r="B2579" t="s">
        <v>2624</v>
      </c>
      <c r="C2579" t="s">
        <v>4521</v>
      </c>
      <c r="D2579" s="13">
        <v>43811</v>
      </c>
      <c r="E2579">
        <v>1075.5899999999999</v>
      </c>
      <c r="F2579">
        <v>12</v>
      </c>
      <c r="G2579">
        <v>960.35</v>
      </c>
      <c r="H2579">
        <v>0</v>
      </c>
      <c r="I2579">
        <v>57.62</v>
      </c>
      <c r="J2579">
        <v>57.62</v>
      </c>
      <c r="K2579">
        <v>0</v>
      </c>
      <c r="L2579" t="s">
        <v>31</v>
      </c>
    </row>
    <row r="2580" spans="2:12" x14ac:dyDescent="0.25">
      <c r="B2580" t="s">
        <v>4522</v>
      </c>
      <c r="C2580" t="s">
        <v>4523</v>
      </c>
      <c r="D2580" s="13">
        <v>43811</v>
      </c>
      <c r="E2580">
        <v>425.31</v>
      </c>
      <c r="F2580">
        <v>18</v>
      </c>
      <c r="G2580">
        <v>360.43</v>
      </c>
      <c r="H2580">
        <v>0</v>
      </c>
      <c r="I2580">
        <v>32.44</v>
      </c>
      <c r="J2580">
        <v>32.44</v>
      </c>
      <c r="K2580">
        <v>0</v>
      </c>
      <c r="L2580" t="s">
        <v>31</v>
      </c>
    </row>
    <row r="2581" spans="2:12" x14ac:dyDescent="0.25">
      <c r="B2581" t="s">
        <v>4524</v>
      </c>
      <c r="C2581" t="s">
        <v>4525</v>
      </c>
      <c r="D2581" s="13">
        <v>43811</v>
      </c>
      <c r="E2581">
        <v>104.71</v>
      </c>
      <c r="F2581">
        <v>18</v>
      </c>
      <c r="G2581">
        <v>88.74</v>
      </c>
      <c r="H2581">
        <v>0</v>
      </c>
      <c r="I2581">
        <v>7.99</v>
      </c>
      <c r="J2581">
        <v>7.99</v>
      </c>
      <c r="K2581">
        <v>0</v>
      </c>
      <c r="L2581" t="s">
        <v>31</v>
      </c>
    </row>
    <row r="2582" spans="2:12" x14ac:dyDescent="0.25">
      <c r="B2582" t="s">
        <v>2619</v>
      </c>
      <c r="C2582" t="s">
        <v>4526</v>
      </c>
      <c r="D2582" s="13">
        <v>43811</v>
      </c>
      <c r="E2582">
        <v>603.05999999999995</v>
      </c>
      <c r="F2582">
        <v>12</v>
      </c>
      <c r="G2582">
        <v>538.46</v>
      </c>
      <c r="H2582">
        <v>0</v>
      </c>
      <c r="I2582">
        <v>32.31</v>
      </c>
      <c r="J2582">
        <v>32.31</v>
      </c>
      <c r="K2582">
        <v>0</v>
      </c>
      <c r="L2582" t="s">
        <v>31</v>
      </c>
    </row>
    <row r="2583" spans="2:12" x14ac:dyDescent="0.25">
      <c r="B2583" t="s">
        <v>3176</v>
      </c>
      <c r="C2583" t="s">
        <v>4527</v>
      </c>
      <c r="D2583" s="13">
        <v>43811</v>
      </c>
      <c r="E2583">
        <v>410.19</v>
      </c>
      <c r="F2583">
        <v>18</v>
      </c>
      <c r="G2583">
        <v>347.61</v>
      </c>
      <c r="H2583">
        <v>0</v>
      </c>
      <c r="I2583">
        <v>31.28</v>
      </c>
      <c r="J2583">
        <v>31.28</v>
      </c>
      <c r="K2583">
        <v>0</v>
      </c>
      <c r="L2583" t="s">
        <v>31</v>
      </c>
    </row>
    <row r="2584" spans="2:12" x14ac:dyDescent="0.25">
      <c r="B2584" t="s">
        <v>4528</v>
      </c>
      <c r="C2584" t="s">
        <v>4529</v>
      </c>
      <c r="D2584" s="13">
        <v>43811</v>
      </c>
      <c r="E2584">
        <v>1818.37</v>
      </c>
      <c r="F2584">
        <v>12</v>
      </c>
      <c r="G2584">
        <v>1623.51</v>
      </c>
      <c r="H2584">
        <v>0</v>
      </c>
      <c r="I2584">
        <v>97.41</v>
      </c>
      <c r="J2584">
        <v>97.41</v>
      </c>
      <c r="K2584">
        <v>0</v>
      </c>
      <c r="L2584" t="s">
        <v>31</v>
      </c>
    </row>
    <row r="2585" spans="2:12" x14ac:dyDescent="0.25">
      <c r="B2585" t="s">
        <v>4195</v>
      </c>
      <c r="C2585" t="s">
        <v>4530</v>
      </c>
      <c r="D2585" s="13">
        <v>43811</v>
      </c>
      <c r="E2585">
        <v>2794.52</v>
      </c>
      <c r="F2585">
        <v>12</v>
      </c>
      <c r="G2585">
        <v>955.4</v>
      </c>
      <c r="H2585">
        <v>0</v>
      </c>
      <c r="I2585">
        <v>57.32</v>
      </c>
      <c r="J2585">
        <v>57.32</v>
      </c>
      <c r="K2585">
        <v>0</v>
      </c>
      <c r="L2585" t="s">
        <v>31</v>
      </c>
    </row>
    <row r="2586" spans="2:12" x14ac:dyDescent="0.25">
      <c r="B2586" t="s">
        <v>4195</v>
      </c>
      <c r="C2586" t="s">
        <v>4530</v>
      </c>
      <c r="D2586" s="13">
        <v>43811</v>
      </c>
      <c r="E2586">
        <v>2794.52</v>
      </c>
      <c r="F2586">
        <v>18</v>
      </c>
      <c r="G2586">
        <v>1461.4</v>
      </c>
      <c r="H2586">
        <v>0</v>
      </c>
      <c r="I2586">
        <v>131.53</v>
      </c>
      <c r="J2586">
        <v>131.53</v>
      </c>
      <c r="K2586">
        <v>0</v>
      </c>
      <c r="L2586" t="s">
        <v>31</v>
      </c>
    </row>
    <row r="2587" spans="2:12" x14ac:dyDescent="0.25">
      <c r="B2587" t="s">
        <v>3176</v>
      </c>
      <c r="C2587" t="s">
        <v>4531</v>
      </c>
      <c r="D2587" s="13">
        <v>43811</v>
      </c>
      <c r="E2587">
        <v>686.45</v>
      </c>
      <c r="F2587">
        <v>12</v>
      </c>
      <c r="G2587">
        <v>420.15</v>
      </c>
      <c r="H2587">
        <v>0</v>
      </c>
      <c r="I2587">
        <v>25.21</v>
      </c>
      <c r="J2587">
        <v>25.21</v>
      </c>
      <c r="K2587">
        <v>0</v>
      </c>
      <c r="L2587" t="s">
        <v>31</v>
      </c>
    </row>
    <row r="2588" spans="2:12" x14ac:dyDescent="0.25">
      <c r="B2588" t="s">
        <v>3176</v>
      </c>
      <c r="C2588" t="s">
        <v>4531</v>
      </c>
      <c r="D2588" s="13">
        <v>43811</v>
      </c>
      <c r="E2588">
        <v>686.45</v>
      </c>
      <c r="F2588">
        <v>18</v>
      </c>
      <c r="G2588">
        <v>182.96</v>
      </c>
      <c r="H2588">
        <v>0</v>
      </c>
      <c r="I2588">
        <v>16.47</v>
      </c>
      <c r="J2588">
        <v>16.47</v>
      </c>
      <c r="K2588">
        <v>0</v>
      </c>
      <c r="L2588" t="s">
        <v>31</v>
      </c>
    </row>
    <row r="2589" spans="2:12" x14ac:dyDescent="0.25">
      <c r="B2589" t="s">
        <v>2481</v>
      </c>
      <c r="C2589" t="s">
        <v>4532</v>
      </c>
      <c r="D2589" s="13">
        <v>43811</v>
      </c>
      <c r="E2589">
        <v>262.39999999999998</v>
      </c>
      <c r="F2589">
        <v>18</v>
      </c>
      <c r="G2589">
        <v>222.37</v>
      </c>
      <c r="H2589">
        <v>0</v>
      </c>
      <c r="I2589">
        <v>20.010000000000002</v>
      </c>
      <c r="J2589">
        <v>20.010000000000002</v>
      </c>
      <c r="K2589">
        <v>0</v>
      </c>
      <c r="L2589" t="s">
        <v>31</v>
      </c>
    </row>
    <row r="2590" spans="2:12" x14ac:dyDescent="0.25">
      <c r="B2590" t="s">
        <v>4533</v>
      </c>
      <c r="C2590" t="s">
        <v>4534</v>
      </c>
      <c r="D2590" s="13">
        <v>43811</v>
      </c>
      <c r="E2590">
        <v>1603.7</v>
      </c>
      <c r="F2590">
        <v>12</v>
      </c>
      <c r="G2590">
        <v>118.17</v>
      </c>
      <c r="H2590">
        <v>0</v>
      </c>
      <c r="I2590">
        <v>7.09</v>
      </c>
      <c r="J2590">
        <v>7.09</v>
      </c>
      <c r="K2590">
        <v>0</v>
      </c>
      <c r="L2590" t="s">
        <v>31</v>
      </c>
    </row>
    <row r="2591" spans="2:12" x14ac:dyDescent="0.25">
      <c r="B2591" t="s">
        <v>4533</v>
      </c>
      <c r="C2591" t="s">
        <v>4534</v>
      </c>
      <c r="D2591" s="13">
        <v>43811</v>
      </c>
      <c r="E2591">
        <v>1603.7</v>
      </c>
      <c r="F2591">
        <v>18</v>
      </c>
      <c r="G2591">
        <v>1246.9100000000001</v>
      </c>
      <c r="H2591">
        <v>0</v>
      </c>
      <c r="I2591">
        <v>112.22</v>
      </c>
      <c r="J2591">
        <v>112.22</v>
      </c>
      <c r="K2591">
        <v>0</v>
      </c>
      <c r="L2591" t="s">
        <v>31</v>
      </c>
    </row>
    <row r="2592" spans="2:12" x14ac:dyDescent="0.25">
      <c r="B2592" t="s">
        <v>4535</v>
      </c>
      <c r="C2592" t="s">
        <v>4536</v>
      </c>
      <c r="D2592" s="13">
        <v>43811</v>
      </c>
      <c r="E2592">
        <v>2847.23</v>
      </c>
      <c r="F2592">
        <v>12</v>
      </c>
      <c r="G2592">
        <v>795.35</v>
      </c>
      <c r="H2592">
        <v>0</v>
      </c>
      <c r="I2592">
        <v>47.72</v>
      </c>
      <c r="J2592">
        <v>47.72</v>
      </c>
      <c r="K2592">
        <v>0</v>
      </c>
      <c r="L2592" t="s">
        <v>31</v>
      </c>
    </row>
    <row r="2593" spans="2:12" x14ac:dyDescent="0.25">
      <c r="B2593" t="s">
        <v>4535</v>
      </c>
      <c r="C2593" t="s">
        <v>4536</v>
      </c>
      <c r="D2593" s="13">
        <v>43811</v>
      </c>
      <c r="E2593">
        <v>2847.23</v>
      </c>
      <c r="F2593">
        <v>18</v>
      </c>
      <c r="G2593">
        <v>1658.01</v>
      </c>
      <c r="H2593">
        <v>0</v>
      </c>
      <c r="I2593">
        <v>149.22</v>
      </c>
      <c r="J2593">
        <v>149.22</v>
      </c>
      <c r="K2593">
        <v>0</v>
      </c>
      <c r="L2593" t="s">
        <v>31</v>
      </c>
    </row>
    <row r="2594" spans="2:12" x14ac:dyDescent="0.25">
      <c r="B2594" t="s">
        <v>4537</v>
      </c>
      <c r="C2594" t="s">
        <v>4538</v>
      </c>
      <c r="D2594" s="13">
        <v>43811</v>
      </c>
      <c r="E2594">
        <v>5199.66</v>
      </c>
      <c r="F2594">
        <v>12</v>
      </c>
      <c r="G2594">
        <v>1026.02</v>
      </c>
      <c r="H2594">
        <v>0</v>
      </c>
      <c r="I2594">
        <v>61.56</v>
      </c>
      <c r="J2594">
        <v>61.56</v>
      </c>
      <c r="K2594">
        <v>0</v>
      </c>
      <c r="L2594" t="s">
        <v>31</v>
      </c>
    </row>
    <row r="2595" spans="2:12" x14ac:dyDescent="0.25">
      <c r="B2595" t="s">
        <v>4537</v>
      </c>
      <c r="C2595" t="s">
        <v>4538</v>
      </c>
      <c r="D2595" s="13">
        <v>43811</v>
      </c>
      <c r="E2595">
        <v>5199.66</v>
      </c>
      <c r="F2595">
        <v>18</v>
      </c>
      <c r="G2595">
        <v>3432.64</v>
      </c>
      <c r="H2595">
        <v>0</v>
      </c>
      <c r="I2595">
        <v>308.94</v>
      </c>
      <c r="J2595">
        <v>308.94</v>
      </c>
      <c r="K2595">
        <v>0</v>
      </c>
      <c r="L2595" t="s">
        <v>31</v>
      </c>
    </row>
    <row r="2596" spans="2:12" x14ac:dyDescent="0.25">
      <c r="B2596" t="s">
        <v>3239</v>
      </c>
      <c r="C2596" t="s">
        <v>4539</v>
      </c>
      <c r="D2596" s="13">
        <v>43811</v>
      </c>
      <c r="E2596">
        <v>3506.46</v>
      </c>
      <c r="F2596">
        <v>12</v>
      </c>
      <c r="G2596">
        <v>795.35</v>
      </c>
      <c r="H2596">
        <v>0</v>
      </c>
      <c r="I2596">
        <v>47.72</v>
      </c>
      <c r="J2596">
        <v>47.72</v>
      </c>
      <c r="K2596">
        <v>0</v>
      </c>
      <c r="L2596" t="s">
        <v>31</v>
      </c>
    </row>
    <row r="2597" spans="2:12" x14ac:dyDescent="0.25">
      <c r="B2597" t="s">
        <v>3239</v>
      </c>
      <c r="C2597" t="s">
        <v>4539</v>
      </c>
      <c r="D2597" s="13">
        <v>43811</v>
      </c>
      <c r="E2597">
        <v>3506.46</v>
      </c>
      <c r="F2597">
        <v>18</v>
      </c>
      <c r="G2597">
        <v>2216.67</v>
      </c>
      <c r="H2597">
        <v>0</v>
      </c>
      <c r="I2597">
        <v>199.5</v>
      </c>
      <c r="J2597">
        <v>199.5</v>
      </c>
      <c r="K2597">
        <v>0</v>
      </c>
      <c r="L2597" t="s">
        <v>31</v>
      </c>
    </row>
    <row r="2598" spans="2:12" x14ac:dyDescent="0.25">
      <c r="B2598" t="s">
        <v>4540</v>
      </c>
      <c r="C2598" t="s">
        <v>4541</v>
      </c>
      <c r="D2598" s="13">
        <v>43811</v>
      </c>
      <c r="E2598">
        <v>1805.96</v>
      </c>
      <c r="F2598">
        <v>12</v>
      </c>
      <c r="G2598">
        <v>790.51</v>
      </c>
      <c r="H2598">
        <v>0</v>
      </c>
      <c r="I2598">
        <v>47.43</v>
      </c>
      <c r="J2598">
        <v>47.43</v>
      </c>
      <c r="K2598">
        <v>0</v>
      </c>
      <c r="L2598" t="s">
        <v>31</v>
      </c>
    </row>
    <row r="2599" spans="2:12" x14ac:dyDescent="0.25">
      <c r="B2599" t="s">
        <v>4540</v>
      </c>
      <c r="C2599" t="s">
        <v>4541</v>
      </c>
      <c r="D2599" s="13">
        <v>43811</v>
      </c>
      <c r="E2599">
        <v>1805.96</v>
      </c>
      <c r="F2599">
        <v>18</v>
      </c>
      <c r="G2599">
        <v>780.15</v>
      </c>
      <c r="H2599">
        <v>0</v>
      </c>
      <c r="I2599">
        <v>70.209999999999994</v>
      </c>
      <c r="J2599">
        <v>70.209999999999994</v>
      </c>
      <c r="K2599">
        <v>0</v>
      </c>
      <c r="L2599" t="s">
        <v>31</v>
      </c>
    </row>
    <row r="2600" spans="2:12" x14ac:dyDescent="0.25">
      <c r="B2600" t="s">
        <v>2926</v>
      </c>
      <c r="C2600" t="s">
        <v>4542</v>
      </c>
      <c r="D2600" s="13">
        <v>43811</v>
      </c>
      <c r="E2600">
        <v>305.57</v>
      </c>
      <c r="F2600">
        <v>5</v>
      </c>
      <c r="G2600">
        <v>291.02</v>
      </c>
      <c r="H2600">
        <v>0</v>
      </c>
      <c r="I2600">
        <v>7.28</v>
      </c>
      <c r="J2600">
        <v>7.28</v>
      </c>
      <c r="K2600">
        <v>0</v>
      </c>
      <c r="L2600" t="s">
        <v>31</v>
      </c>
    </row>
    <row r="2601" spans="2:12" x14ac:dyDescent="0.25">
      <c r="B2601" t="s">
        <v>2929</v>
      </c>
      <c r="C2601" t="s">
        <v>4543</v>
      </c>
      <c r="D2601" s="13">
        <v>43811</v>
      </c>
      <c r="E2601">
        <v>122.76</v>
      </c>
      <c r="F2601">
        <v>5</v>
      </c>
      <c r="G2601">
        <v>116.92</v>
      </c>
      <c r="H2601">
        <v>0</v>
      </c>
      <c r="I2601">
        <v>2.92</v>
      </c>
      <c r="J2601">
        <v>2.92</v>
      </c>
      <c r="K2601">
        <v>0</v>
      </c>
      <c r="L2601" t="s">
        <v>31</v>
      </c>
    </row>
    <row r="2602" spans="2:12" x14ac:dyDescent="0.25">
      <c r="B2602" t="s">
        <v>2917</v>
      </c>
      <c r="C2602" t="s">
        <v>4544</v>
      </c>
      <c r="D2602" s="13">
        <v>43811</v>
      </c>
      <c r="E2602">
        <v>3547.49</v>
      </c>
      <c r="F2602">
        <v>5</v>
      </c>
      <c r="G2602">
        <v>3378.57</v>
      </c>
      <c r="H2602">
        <v>0</v>
      </c>
      <c r="I2602">
        <v>84.46</v>
      </c>
      <c r="J2602">
        <v>84.46</v>
      </c>
      <c r="K2602">
        <v>0</v>
      </c>
      <c r="L2602" t="s">
        <v>31</v>
      </c>
    </row>
    <row r="2603" spans="2:12" x14ac:dyDescent="0.25">
      <c r="B2603" t="s">
        <v>2914</v>
      </c>
      <c r="C2603" t="s">
        <v>4545</v>
      </c>
      <c r="D2603" s="13">
        <v>43811</v>
      </c>
      <c r="E2603">
        <v>186.2</v>
      </c>
      <c r="F2603">
        <v>12</v>
      </c>
      <c r="G2603">
        <v>166.25</v>
      </c>
      <c r="H2603">
        <v>0</v>
      </c>
      <c r="I2603">
        <v>9.9700000000000006</v>
      </c>
      <c r="J2603">
        <v>9.9700000000000006</v>
      </c>
      <c r="K2603">
        <v>0</v>
      </c>
      <c r="L2603" t="s">
        <v>31</v>
      </c>
    </row>
    <row r="2604" spans="2:12" x14ac:dyDescent="0.25">
      <c r="B2604" t="s">
        <v>2911</v>
      </c>
      <c r="C2604" t="s">
        <v>4546</v>
      </c>
      <c r="D2604" s="13">
        <v>43811</v>
      </c>
      <c r="E2604">
        <v>534.47</v>
      </c>
      <c r="F2604">
        <v>5</v>
      </c>
      <c r="G2604">
        <v>509.02</v>
      </c>
      <c r="H2604">
        <v>0</v>
      </c>
      <c r="I2604">
        <v>12.73</v>
      </c>
      <c r="J2604">
        <v>12.73</v>
      </c>
      <c r="K2604">
        <v>0</v>
      </c>
      <c r="L2604" t="s">
        <v>31</v>
      </c>
    </row>
    <row r="2605" spans="2:12" x14ac:dyDescent="0.25">
      <c r="B2605" t="s">
        <v>2922</v>
      </c>
      <c r="C2605" t="s">
        <v>4547</v>
      </c>
      <c r="D2605" s="13">
        <v>43811</v>
      </c>
      <c r="E2605">
        <v>242.94</v>
      </c>
      <c r="F2605">
        <v>5</v>
      </c>
      <c r="G2605">
        <v>231.37</v>
      </c>
      <c r="H2605">
        <v>0</v>
      </c>
      <c r="I2605">
        <v>5.78</v>
      </c>
      <c r="J2605">
        <v>5.78</v>
      </c>
      <c r="K2605">
        <v>0</v>
      </c>
      <c r="L2605" t="s">
        <v>31</v>
      </c>
    </row>
    <row r="2606" spans="2:12" x14ac:dyDescent="0.25">
      <c r="B2606" t="s">
        <v>4548</v>
      </c>
      <c r="C2606" t="s">
        <v>4549</v>
      </c>
      <c r="D2606" s="13">
        <v>43811</v>
      </c>
      <c r="E2606">
        <v>1457.65</v>
      </c>
      <c r="F2606">
        <v>5</v>
      </c>
      <c r="G2606">
        <v>1388.24</v>
      </c>
      <c r="H2606">
        <v>0</v>
      </c>
      <c r="I2606">
        <v>34.71</v>
      </c>
      <c r="J2606">
        <v>34.71</v>
      </c>
      <c r="K2606">
        <v>0</v>
      </c>
      <c r="L2606" t="s">
        <v>31</v>
      </c>
    </row>
    <row r="2607" spans="2:12" x14ac:dyDescent="0.25">
      <c r="B2607" t="s">
        <v>2581</v>
      </c>
      <c r="C2607" t="s">
        <v>4550</v>
      </c>
      <c r="D2607" s="13">
        <v>43811</v>
      </c>
      <c r="E2607">
        <v>2915.3</v>
      </c>
      <c r="F2607">
        <v>5</v>
      </c>
      <c r="G2607">
        <v>2776.47</v>
      </c>
      <c r="H2607">
        <v>0</v>
      </c>
      <c r="I2607">
        <v>69.41</v>
      </c>
      <c r="J2607">
        <v>69.41</v>
      </c>
      <c r="K2607">
        <v>0</v>
      </c>
      <c r="L2607" t="s">
        <v>31</v>
      </c>
    </row>
    <row r="2608" spans="2:12" x14ac:dyDescent="0.25">
      <c r="B2608" t="s">
        <v>2587</v>
      </c>
      <c r="C2608" t="s">
        <v>4551</v>
      </c>
      <c r="D2608" s="13">
        <v>43811</v>
      </c>
      <c r="E2608">
        <v>1938.64</v>
      </c>
      <c r="F2608">
        <v>0</v>
      </c>
      <c r="G2608">
        <v>358.23</v>
      </c>
      <c r="H2608">
        <v>0</v>
      </c>
      <c r="I2608">
        <v>0</v>
      </c>
      <c r="J2608">
        <v>0</v>
      </c>
      <c r="K2608">
        <v>0</v>
      </c>
      <c r="L2608" t="s">
        <v>31</v>
      </c>
    </row>
    <row r="2609" spans="2:12" x14ac:dyDescent="0.25">
      <c r="B2609" t="s">
        <v>2587</v>
      </c>
      <c r="C2609" t="s">
        <v>4551</v>
      </c>
      <c r="D2609" s="13">
        <v>43811</v>
      </c>
      <c r="E2609">
        <v>1938.64</v>
      </c>
      <c r="F2609">
        <v>5</v>
      </c>
      <c r="G2609">
        <v>1505.15</v>
      </c>
      <c r="H2609">
        <v>0</v>
      </c>
      <c r="I2609">
        <v>37.630000000000003</v>
      </c>
      <c r="J2609">
        <v>37.630000000000003</v>
      </c>
      <c r="K2609">
        <v>0</v>
      </c>
      <c r="L2609" t="s">
        <v>31</v>
      </c>
    </row>
    <row r="2610" spans="2:12" x14ac:dyDescent="0.25">
      <c r="B2610" t="s">
        <v>2593</v>
      </c>
      <c r="C2610" t="s">
        <v>4552</v>
      </c>
      <c r="D2610" s="13">
        <v>43811</v>
      </c>
      <c r="E2610">
        <v>413</v>
      </c>
      <c r="F2610">
        <v>5</v>
      </c>
      <c r="G2610">
        <v>393.33</v>
      </c>
      <c r="H2610">
        <v>0</v>
      </c>
      <c r="I2610">
        <v>9.83</v>
      </c>
      <c r="J2610">
        <v>9.83</v>
      </c>
      <c r="K2610">
        <v>0</v>
      </c>
      <c r="L2610" t="s">
        <v>31</v>
      </c>
    </row>
    <row r="2611" spans="2:12" x14ac:dyDescent="0.25">
      <c r="B2611" t="s">
        <v>2601</v>
      </c>
      <c r="C2611" t="s">
        <v>4553</v>
      </c>
      <c r="D2611" s="13">
        <v>43811</v>
      </c>
      <c r="E2611">
        <v>2945.79</v>
      </c>
      <c r="F2611">
        <v>5</v>
      </c>
      <c r="G2611">
        <v>2805.52</v>
      </c>
      <c r="H2611">
        <v>0</v>
      </c>
      <c r="I2611">
        <v>70.14</v>
      </c>
      <c r="J2611">
        <v>70.14</v>
      </c>
      <c r="K2611">
        <v>0</v>
      </c>
      <c r="L2611" t="s">
        <v>31</v>
      </c>
    </row>
    <row r="2612" spans="2:12" x14ac:dyDescent="0.25">
      <c r="B2612" t="s">
        <v>4554</v>
      </c>
      <c r="C2612" t="s">
        <v>4555</v>
      </c>
      <c r="D2612" s="13">
        <v>43811</v>
      </c>
      <c r="E2612">
        <v>389.62</v>
      </c>
      <c r="F2612">
        <v>5</v>
      </c>
      <c r="G2612">
        <v>371.07</v>
      </c>
      <c r="H2612">
        <v>0</v>
      </c>
      <c r="I2612">
        <v>9.2799999999999994</v>
      </c>
      <c r="J2612">
        <v>9.2799999999999994</v>
      </c>
      <c r="K2612">
        <v>0</v>
      </c>
      <c r="L2612" t="s">
        <v>31</v>
      </c>
    </row>
    <row r="2613" spans="2:12" x14ac:dyDescent="0.25">
      <c r="B2613" t="s">
        <v>4556</v>
      </c>
      <c r="C2613" t="s">
        <v>4557</v>
      </c>
      <c r="D2613" s="13">
        <v>43811</v>
      </c>
      <c r="E2613">
        <v>628.79</v>
      </c>
      <c r="F2613">
        <v>5</v>
      </c>
      <c r="G2613">
        <v>598.85</v>
      </c>
      <c r="H2613">
        <v>0</v>
      </c>
      <c r="I2613">
        <v>14.97</v>
      </c>
      <c r="J2613">
        <v>14.97</v>
      </c>
      <c r="K2613">
        <v>0</v>
      </c>
      <c r="L2613" t="s">
        <v>31</v>
      </c>
    </row>
    <row r="2614" spans="2:12" x14ac:dyDescent="0.25">
      <c r="B2614" t="s">
        <v>4558</v>
      </c>
      <c r="C2614" t="s">
        <v>4559</v>
      </c>
      <c r="D2614" s="13">
        <v>43811</v>
      </c>
      <c r="E2614">
        <v>510.17</v>
      </c>
      <c r="F2614">
        <v>5</v>
      </c>
      <c r="G2614">
        <v>485.88</v>
      </c>
      <c r="H2614">
        <v>0</v>
      </c>
      <c r="I2614">
        <v>12.15</v>
      </c>
      <c r="J2614">
        <v>12.15</v>
      </c>
      <c r="K2614">
        <v>0</v>
      </c>
      <c r="L2614" t="s">
        <v>31</v>
      </c>
    </row>
    <row r="2615" spans="2:12" x14ac:dyDescent="0.25">
      <c r="B2615" t="s">
        <v>3981</v>
      </c>
      <c r="C2615" t="s">
        <v>4560</v>
      </c>
      <c r="D2615" s="13">
        <v>43811</v>
      </c>
      <c r="E2615">
        <v>951.93</v>
      </c>
      <c r="F2615">
        <v>5</v>
      </c>
      <c r="G2615">
        <v>906.61</v>
      </c>
      <c r="H2615">
        <v>0</v>
      </c>
      <c r="I2615">
        <v>22.67</v>
      </c>
      <c r="J2615">
        <v>22.67</v>
      </c>
      <c r="K2615">
        <v>0</v>
      </c>
      <c r="L2615" t="s">
        <v>31</v>
      </c>
    </row>
    <row r="2616" spans="2:12" x14ac:dyDescent="0.25">
      <c r="B2616" t="s">
        <v>3520</v>
      </c>
      <c r="C2616" t="s">
        <v>4561</v>
      </c>
      <c r="D2616" s="13">
        <v>43811</v>
      </c>
      <c r="E2616">
        <v>2309.23</v>
      </c>
      <c r="F2616">
        <v>5</v>
      </c>
      <c r="G2616">
        <v>2199.27</v>
      </c>
      <c r="H2616">
        <v>0</v>
      </c>
      <c r="I2616">
        <v>54.98</v>
      </c>
      <c r="J2616">
        <v>54.98</v>
      </c>
      <c r="K2616">
        <v>0</v>
      </c>
      <c r="L2616" t="s">
        <v>31</v>
      </c>
    </row>
    <row r="2617" spans="2:12" x14ac:dyDescent="0.25">
      <c r="B2617" t="s">
        <v>2605</v>
      </c>
      <c r="C2617" t="s">
        <v>4562</v>
      </c>
      <c r="D2617" s="13">
        <v>43811</v>
      </c>
      <c r="E2617">
        <v>1457.65</v>
      </c>
      <c r="F2617">
        <v>5</v>
      </c>
      <c r="G2617">
        <v>1388.24</v>
      </c>
      <c r="H2617">
        <v>0</v>
      </c>
      <c r="I2617">
        <v>34.71</v>
      </c>
      <c r="J2617">
        <v>34.71</v>
      </c>
      <c r="K2617">
        <v>0</v>
      </c>
      <c r="L2617" t="s">
        <v>31</v>
      </c>
    </row>
    <row r="2618" spans="2:12" x14ac:dyDescent="0.25">
      <c r="B2618" t="s">
        <v>2609</v>
      </c>
      <c r="C2618" t="s">
        <v>4563</v>
      </c>
      <c r="D2618" s="13">
        <v>43811</v>
      </c>
      <c r="E2618">
        <v>4450.8100000000004</v>
      </c>
      <c r="F2618">
        <v>5</v>
      </c>
      <c r="G2618">
        <v>4238.8599999999997</v>
      </c>
      <c r="H2618">
        <v>0</v>
      </c>
      <c r="I2618">
        <v>105.97</v>
      </c>
      <c r="J2618">
        <v>105.97</v>
      </c>
      <c r="K2618">
        <v>0</v>
      </c>
      <c r="L2618" t="s">
        <v>31</v>
      </c>
    </row>
    <row r="2619" spans="2:12" x14ac:dyDescent="0.25">
      <c r="B2619" t="s">
        <v>3523</v>
      </c>
      <c r="C2619" t="s">
        <v>4564</v>
      </c>
      <c r="D2619" s="13">
        <v>43811</v>
      </c>
      <c r="E2619">
        <v>1488.14</v>
      </c>
      <c r="F2619">
        <v>5</v>
      </c>
      <c r="G2619">
        <v>1417.28</v>
      </c>
      <c r="H2619">
        <v>0</v>
      </c>
      <c r="I2619">
        <v>35.43</v>
      </c>
      <c r="J2619">
        <v>35.43</v>
      </c>
      <c r="K2619">
        <v>0</v>
      </c>
      <c r="L2619" t="s">
        <v>31</v>
      </c>
    </row>
    <row r="2620" spans="2:12" x14ac:dyDescent="0.25">
      <c r="B2620" t="s">
        <v>4565</v>
      </c>
      <c r="C2620" t="s">
        <v>4566</v>
      </c>
      <c r="D2620" s="13">
        <v>43811</v>
      </c>
      <c r="E2620">
        <v>1793.08</v>
      </c>
      <c r="F2620">
        <v>5</v>
      </c>
      <c r="G2620">
        <v>1360.55</v>
      </c>
      <c r="H2620">
        <v>0</v>
      </c>
      <c r="I2620">
        <v>34.01</v>
      </c>
      <c r="J2620">
        <v>34.01</v>
      </c>
      <c r="K2620">
        <v>0</v>
      </c>
      <c r="L2620" t="s">
        <v>31</v>
      </c>
    </row>
    <row r="2621" spans="2:12" x14ac:dyDescent="0.25">
      <c r="B2621" t="s">
        <v>4565</v>
      </c>
      <c r="C2621" t="s">
        <v>4566</v>
      </c>
      <c r="D2621" s="13">
        <v>43811</v>
      </c>
      <c r="E2621">
        <v>1793.08</v>
      </c>
      <c r="F2621">
        <v>12</v>
      </c>
      <c r="G2621">
        <v>325.44</v>
      </c>
      <c r="H2621">
        <v>0</v>
      </c>
      <c r="I2621">
        <v>19.53</v>
      </c>
      <c r="J2621">
        <v>19.53</v>
      </c>
      <c r="K2621">
        <v>0</v>
      </c>
      <c r="L2621" t="s">
        <v>31</v>
      </c>
    </row>
    <row r="2622" spans="2:12" x14ac:dyDescent="0.25">
      <c r="B2622" t="s">
        <v>4567</v>
      </c>
      <c r="C2622" t="s">
        <v>4568</v>
      </c>
      <c r="D2622" s="13">
        <v>43811</v>
      </c>
      <c r="E2622">
        <v>738.99</v>
      </c>
      <c r="F2622">
        <v>5</v>
      </c>
      <c r="G2622">
        <v>703.8</v>
      </c>
      <c r="H2622">
        <v>0</v>
      </c>
      <c r="I2622">
        <v>17.59</v>
      </c>
      <c r="J2622">
        <v>17.59</v>
      </c>
      <c r="K2622">
        <v>0</v>
      </c>
      <c r="L2622" t="s">
        <v>31</v>
      </c>
    </row>
    <row r="2623" spans="2:12" x14ac:dyDescent="0.25">
      <c r="B2623" t="s">
        <v>3995</v>
      </c>
      <c r="C2623" t="s">
        <v>4569</v>
      </c>
      <c r="D2623" s="13">
        <v>43811</v>
      </c>
      <c r="E2623">
        <v>925.17</v>
      </c>
      <c r="F2623">
        <v>5</v>
      </c>
      <c r="G2623">
        <v>584.5</v>
      </c>
      <c r="H2623">
        <v>0</v>
      </c>
      <c r="I2623">
        <v>14.61</v>
      </c>
      <c r="J2623">
        <v>14.61</v>
      </c>
      <c r="K2623">
        <v>0</v>
      </c>
      <c r="L2623" t="s">
        <v>31</v>
      </c>
    </row>
    <row r="2624" spans="2:12" x14ac:dyDescent="0.25">
      <c r="B2624" t="s">
        <v>3995</v>
      </c>
      <c r="C2624" t="s">
        <v>4569</v>
      </c>
      <c r="D2624" s="13">
        <v>43811</v>
      </c>
      <c r="E2624">
        <v>925.17</v>
      </c>
      <c r="F2624">
        <v>12</v>
      </c>
      <c r="G2624">
        <v>278.08</v>
      </c>
      <c r="H2624">
        <v>0</v>
      </c>
      <c r="I2624">
        <v>16.68</v>
      </c>
      <c r="J2624">
        <v>16.68</v>
      </c>
      <c r="K2624">
        <v>0</v>
      </c>
      <c r="L2624" t="s">
        <v>31</v>
      </c>
    </row>
    <row r="2625" spans="2:12" x14ac:dyDescent="0.25">
      <c r="B2625" t="s">
        <v>4570</v>
      </c>
      <c r="C2625" t="s">
        <v>4571</v>
      </c>
      <c r="D2625" s="13">
        <v>43811</v>
      </c>
      <c r="E2625">
        <v>544.64</v>
      </c>
      <c r="F2625">
        <v>5</v>
      </c>
      <c r="G2625">
        <v>518.70000000000005</v>
      </c>
      <c r="H2625">
        <v>0</v>
      </c>
      <c r="I2625">
        <v>12.97</v>
      </c>
      <c r="J2625">
        <v>12.97</v>
      </c>
      <c r="K2625">
        <v>0</v>
      </c>
      <c r="L2625" t="s">
        <v>31</v>
      </c>
    </row>
    <row r="2626" spans="2:12" x14ac:dyDescent="0.25">
      <c r="B2626" t="s">
        <v>3390</v>
      </c>
      <c r="C2626" t="s">
        <v>4572</v>
      </c>
      <c r="D2626" s="13">
        <v>43811</v>
      </c>
      <c r="E2626">
        <v>414.01</v>
      </c>
      <c r="F2626">
        <v>5</v>
      </c>
      <c r="G2626">
        <v>394.3</v>
      </c>
      <c r="H2626">
        <v>0</v>
      </c>
      <c r="I2626">
        <v>9.86</v>
      </c>
      <c r="J2626">
        <v>9.86</v>
      </c>
      <c r="K2626">
        <v>0</v>
      </c>
      <c r="L2626" t="s">
        <v>31</v>
      </c>
    </row>
    <row r="2627" spans="2:12" x14ac:dyDescent="0.25">
      <c r="B2627" t="s">
        <v>3364</v>
      </c>
      <c r="C2627" t="s">
        <v>4573</v>
      </c>
      <c r="D2627" s="13">
        <v>43811</v>
      </c>
      <c r="E2627">
        <v>730.02</v>
      </c>
      <c r="F2627">
        <v>5</v>
      </c>
      <c r="G2627">
        <v>695.25</v>
      </c>
      <c r="H2627">
        <v>0</v>
      </c>
      <c r="I2627">
        <v>17.38</v>
      </c>
      <c r="J2627">
        <v>17.38</v>
      </c>
      <c r="K2627">
        <v>0</v>
      </c>
      <c r="L2627" t="s">
        <v>31</v>
      </c>
    </row>
    <row r="2628" spans="2:12" x14ac:dyDescent="0.25">
      <c r="B2628" t="s">
        <v>3358</v>
      </c>
      <c r="C2628" t="s">
        <v>4574</v>
      </c>
      <c r="D2628" s="13">
        <v>43811</v>
      </c>
      <c r="E2628">
        <v>365.01</v>
      </c>
      <c r="F2628">
        <v>5</v>
      </c>
      <c r="G2628">
        <v>347.63</v>
      </c>
      <c r="H2628">
        <v>0</v>
      </c>
      <c r="I2628">
        <v>8.69</v>
      </c>
      <c r="J2628">
        <v>8.69</v>
      </c>
      <c r="K2628">
        <v>0</v>
      </c>
      <c r="L2628" t="s">
        <v>31</v>
      </c>
    </row>
    <row r="2629" spans="2:12" x14ac:dyDescent="0.25">
      <c r="B2629" t="s">
        <v>2812</v>
      </c>
      <c r="C2629" t="s">
        <v>4575</v>
      </c>
      <c r="D2629" s="13">
        <v>43811</v>
      </c>
      <c r="E2629">
        <v>122.76</v>
      </c>
      <c r="F2629">
        <v>5</v>
      </c>
      <c r="G2629">
        <v>116.92</v>
      </c>
      <c r="H2629">
        <v>0</v>
      </c>
      <c r="I2629">
        <v>2.92</v>
      </c>
      <c r="J2629">
        <v>2.92</v>
      </c>
      <c r="K2629">
        <v>0</v>
      </c>
      <c r="L2629" t="s">
        <v>31</v>
      </c>
    </row>
    <row r="2630" spans="2:12" x14ac:dyDescent="0.25">
      <c r="B2630" t="s">
        <v>3602</v>
      </c>
      <c r="C2630" t="s">
        <v>4576</v>
      </c>
      <c r="D2630" s="13">
        <v>43811</v>
      </c>
      <c r="E2630">
        <v>851.58</v>
      </c>
      <c r="F2630">
        <v>5</v>
      </c>
      <c r="G2630">
        <v>811.04</v>
      </c>
      <c r="H2630">
        <v>0</v>
      </c>
      <c r="I2630">
        <v>20.28</v>
      </c>
      <c r="J2630">
        <v>20.28</v>
      </c>
      <c r="K2630">
        <v>0</v>
      </c>
      <c r="L2630" t="s">
        <v>31</v>
      </c>
    </row>
    <row r="2631" spans="2:12" x14ac:dyDescent="0.25">
      <c r="B2631" t="s">
        <v>3360</v>
      </c>
      <c r="C2631" t="s">
        <v>4577</v>
      </c>
      <c r="D2631" s="13">
        <v>43811</v>
      </c>
      <c r="E2631">
        <v>1231.3699999999999</v>
      </c>
      <c r="F2631">
        <v>5</v>
      </c>
      <c r="G2631">
        <v>648.12</v>
      </c>
      <c r="H2631">
        <v>0</v>
      </c>
      <c r="I2631">
        <v>16.2</v>
      </c>
      <c r="J2631">
        <v>16.2</v>
      </c>
      <c r="K2631">
        <v>0</v>
      </c>
      <c r="L2631" t="s">
        <v>31</v>
      </c>
    </row>
    <row r="2632" spans="2:12" x14ac:dyDescent="0.25">
      <c r="B2632" t="s">
        <v>3360</v>
      </c>
      <c r="C2632" t="s">
        <v>4577</v>
      </c>
      <c r="D2632" s="13">
        <v>43811</v>
      </c>
      <c r="E2632">
        <v>1231.3699999999999</v>
      </c>
      <c r="F2632">
        <v>12</v>
      </c>
      <c r="G2632">
        <v>491.82</v>
      </c>
      <c r="H2632">
        <v>0</v>
      </c>
      <c r="I2632">
        <v>29.51</v>
      </c>
      <c r="J2632">
        <v>29.51</v>
      </c>
      <c r="K2632">
        <v>0</v>
      </c>
      <c r="L2632" t="s">
        <v>31</v>
      </c>
    </row>
    <row r="2633" spans="2:12" x14ac:dyDescent="0.25">
      <c r="B2633" t="s">
        <v>2828</v>
      </c>
      <c r="C2633" t="s">
        <v>4578</v>
      </c>
      <c r="D2633" s="13">
        <v>43811</v>
      </c>
      <c r="E2633">
        <v>6107.9</v>
      </c>
      <c r="F2633">
        <v>5</v>
      </c>
      <c r="G2633">
        <v>4209.2</v>
      </c>
      <c r="H2633">
        <v>0</v>
      </c>
      <c r="I2633">
        <v>105.23</v>
      </c>
      <c r="J2633">
        <v>105.23</v>
      </c>
      <c r="K2633">
        <v>0</v>
      </c>
      <c r="L2633" t="s">
        <v>31</v>
      </c>
    </row>
    <row r="2634" spans="2:12" x14ac:dyDescent="0.25">
      <c r="B2634" t="s">
        <v>2828</v>
      </c>
      <c r="C2634" t="s">
        <v>4578</v>
      </c>
      <c r="D2634" s="13">
        <v>43811</v>
      </c>
      <c r="E2634">
        <v>6107.9</v>
      </c>
      <c r="F2634">
        <v>12</v>
      </c>
      <c r="G2634">
        <v>1507.37</v>
      </c>
      <c r="H2634">
        <v>0</v>
      </c>
      <c r="I2634">
        <v>90.44</v>
      </c>
      <c r="J2634">
        <v>90.44</v>
      </c>
      <c r="K2634">
        <v>0</v>
      </c>
      <c r="L2634" t="s">
        <v>31</v>
      </c>
    </row>
    <row r="2635" spans="2:12" x14ac:dyDescent="0.25">
      <c r="B2635" t="s">
        <v>3362</v>
      </c>
      <c r="C2635" t="s">
        <v>4579</v>
      </c>
      <c r="D2635" s="13">
        <v>43811</v>
      </c>
      <c r="E2635">
        <v>248.02</v>
      </c>
      <c r="F2635">
        <v>5</v>
      </c>
      <c r="G2635">
        <v>236.21</v>
      </c>
      <c r="H2635">
        <v>0</v>
      </c>
      <c r="I2635">
        <v>5.91</v>
      </c>
      <c r="J2635">
        <v>5.91</v>
      </c>
      <c r="K2635">
        <v>0</v>
      </c>
      <c r="L2635" t="s">
        <v>31</v>
      </c>
    </row>
    <row r="2636" spans="2:12" x14ac:dyDescent="0.25">
      <c r="B2636" t="s">
        <v>2832</v>
      </c>
      <c r="C2636" t="s">
        <v>4580</v>
      </c>
      <c r="D2636" s="13">
        <v>43811</v>
      </c>
      <c r="E2636">
        <v>1409.03</v>
      </c>
      <c r="F2636">
        <v>5</v>
      </c>
      <c r="G2636">
        <v>1341.94</v>
      </c>
      <c r="H2636">
        <v>0</v>
      </c>
      <c r="I2636">
        <v>33.549999999999997</v>
      </c>
      <c r="J2636">
        <v>33.549999999999997</v>
      </c>
      <c r="K2636">
        <v>0</v>
      </c>
      <c r="L2636" t="s">
        <v>31</v>
      </c>
    </row>
    <row r="2637" spans="2:12" x14ac:dyDescent="0.25">
      <c r="B2637" t="s">
        <v>3596</v>
      </c>
      <c r="C2637" t="s">
        <v>4581</v>
      </c>
      <c r="D2637" s="13">
        <v>43811</v>
      </c>
      <c r="E2637">
        <v>515.66999999999996</v>
      </c>
      <c r="F2637">
        <v>5</v>
      </c>
      <c r="G2637">
        <v>491.12</v>
      </c>
      <c r="H2637">
        <v>0</v>
      </c>
      <c r="I2637">
        <v>12.28</v>
      </c>
      <c r="J2637">
        <v>12.28</v>
      </c>
      <c r="K2637">
        <v>0</v>
      </c>
      <c r="L2637" t="s">
        <v>31</v>
      </c>
    </row>
    <row r="2638" spans="2:12" x14ac:dyDescent="0.25">
      <c r="B2638" t="s">
        <v>2818</v>
      </c>
      <c r="C2638" t="s">
        <v>4582</v>
      </c>
      <c r="D2638" s="13">
        <v>43811</v>
      </c>
      <c r="E2638">
        <v>1798.65</v>
      </c>
      <c r="F2638">
        <v>5</v>
      </c>
      <c r="G2638">
        <v>1713.02</v>
      </c>
      <c r="H2638">
        <v>0</v>
      </c>
      <c r="I2638">
        <v>42.83</v>
      </c>
      <c r="J2638">
        <v>42.83</v>
      </c>
      <c r="K2638">
        <v>0</v>
      </c>
      <c r="L2638" t="s">
        <v>31</v>
      </c>
    </row>
    <row r="2639" spans="2:12" x14ac:dyDescent="0.25">
      <c r="B2639" t="s">
        <v>4583</v>
      </c>
      <c r="C2639" t="s">
        <v>4584</v>
      </c>
      <c r="D2639" s="13">
        <v>43811</v>
      </c>
      <c r="E2639">
        <v>1125.1600000000001</v>
      </c>
      <c r="F2639">
        <v>5</v>
      </c>
      <c r="G2639">
        <v>1071.58</v>
      </c>
      <c r="H2639">
        <v>0</v>
      </c>
      <c r="I2639">
        <v>26.79</v>
      </c>
      <c r="J2639">
        <v>26.79</v>
      </c>
      <c r="K2639">
        <v>0</v>
      </c>
      <c r="L2639" t="s">
        <v>31</v>
      </c>
    </row>
    <row r="2640" spans="2:12" x14ac:dyDescent="0.25">
      <c r="B2640" t="s">
        <v>3000</v>
      </c>
      <c r="C2640" t="s">
        <v>4585</v>
      </c>
      <c r="D2640" s="13">
        <v>43811</v>
      </c>
      <c r="E2640">
        <v>293.57</v>
      </c>
      <c r="F2640">
        <v>5</v>
      </c>
      <c r="G2640">
        <v>279.58999999999997</v>
      </c>
      <c r="H2640">
        <v>0</v>
      </c>
      <c r="I2640">
        <v>6.99</v>
      </c>
      <c r="J2640">
        <v>6.99</v>
      </c>
      <c r="K2640">
        <v>0</v>
      </c>
      <c r="L2640" t="s">
        <v>31</v>
      </c>
    </row>
    <row r="2641" spans="2:12" x14ac:dyDescent="0.25">
      <c r="B2641" t="s">
        <v>3000</v>
      </c>
      <c r="C2641" t="s">
        <v>4586</v>
      </c>
      <c r="D2641" s="13">
        <v>43811</v>
      </c>
      <c r="E2641">
        <v>273.27</v>
      </c>
      <c r="F2641">
        <v>5</v>
      </c>
      <c r="G2641">
        <v>260.25</v>
      </c>
      <c r="H2641">
        <v>0</v>
      </c>
      <c r="I2641">
        <v>6.51</v>
      </c>
      <c r="J2641">
        <v>6.51</v>
      </c>
      <c r="K2641">
        <v>0</v>
      </c>
      <c r="L2641" t="s">
        <v>31</v>
      </c>
    </row>
    <row r="2642" spans="2:12" x14ac:dyDescent="0.25">
      <c r="B2642" t="s">
        <v>3692</v>
      </c>
      <c r="C2642" t="s">
        <v>4587</v>
      </c>
      <c r="D2642" s="13">
        <v>43811</v>
      </c>
      <c r="E2642">
        <v>248.02</v>
      </c>
      <c r="F2642">
        <v>5</v>
      </c>
      <c r="G2642">
        <v>236.21</v>
      </c>
      <c r="H2642">
        <v>0</v>
      </c>
      <c r="I2642">
        <v>5.91</v>
      </c>
      <c r="J2642">
        <v>5.91</v>
      </c>
      <c r="K2642">
        <v>0</v>
      </c>
      <c r="L2642" t="s">
        <v>31</v>
      </c>
    </row>
    <row r="2643" spans="2:12" x14ac:dyDescent="0.25">
      <c r="B2643" t="s">
        <v>4588</v>
      </c>
      <c r="C2643" t="s">
        <v>4589</v>
      </c>
      <c r="D2643" s="13">
        <v>43811</v>
      </c>
      <c r="E2643">
        <v>1212.51</v>
      </c>
      <c r="F2643">
        <v>0</v>
      </c>
      <c r="G2643">
        <v>716.46</v>
      </c>
      <c r="H2643">
        <v>0</v>
      </c>
      <c r="I2643">
        <v>0</v>
      </c>
      <c r="J2643">
        <v>0</v>
      </c>
      <c r="K2643">
        <v>0</v>
      </c>
      <c r="L2643" t="s">
        <v>31</v>
      </c>
    </row>
    <row r="2644" spans="2:12" x14ac:dyDescent="0.25">
      <c r="B2644" t="s">
        <v>4588</v>
      </c>
      <c r="C2644" t="s">
        <v>4589</v>
      </c>
      <c r="D2644" s="13">
        <v>43811</v>
      </c>
      <c r="E2644">
        <v>1212.51</v>
      </c>
      <c r="F2644">
        <v>5</v>
      </c>
      <c r="G2644">
        <v>472.43</v>
      </c>
      <c r="H2644">
        <v>0</v>
      </c>
      <c r="I2644">
        <v>11.81</v>
      </c>
      <c r="J2644">
        <v>11.81</v>
      </c>
      <c r="K2644">
        <v>0</v>
      </c>
      <c r="L2644" t="s">
        <v>31</v>
      </c>
    </row>
    <row r="2645" spans="2:12" x14ac:dyDescent="0.25">
      <c r="B2645" t="s">
        <v>4590</v>
      </c>
      <c r="C2645" t="s">
        <v>4591</v>
      </c>
      <c r="D2645" s="13">
        <v>43811</v>
      </c>
      <c r="E2645">
        <v>1488.14</v>
      </c>
      <c r="F2645">
        <v>5</v>
      </c>
      <c r="G2645">
        <v>1417.28</v>
      </c>
      <c r="H2645">
        <v>0</v>
      </c>
      <c r="I2645">
        <v>35.43</v>
      </c>
      <c r="J2645">
        <v>35.43</v>
      </c>
      <c r="K2645">
        <v>0</v>
      </c>
      <c r="L2645" t="s">
        <v>31</v>
      </c>
    </row>
    <row r="2646" spans="2:12" x14ac:dyDescent="0.25">
      <c r="B2646" t="s">
        <v>4592</v>
      </c>
      <c r="C2646" t="s">
        <v>4593</v>
      </c>
      <c r="D2646" s="13">
        <v>43811</v>
      </c>
      <c r="E2646">
        <v>549.5</v>
      </c>
      <c r="F2646">
        <v>5</v>
      </c>
      <c r="G2646">
        <v>145.37</v>
      </c>
      <c r="H2646">
        <v>0</v>
      </c>
      <c r="I2646">
        <v>3.63</v>
      </c>
      <c r="J2646">
        <v>3.63</v>
      </c>
      <c r="K2646">
        <v>0</v>
      </c>
      <c r="L2646" t="s">
        <v>31</v>
      </c>
    </row>
    <row r="2647" spans="2:12" x14ac:dyDescent="0.25">
      <c r="B2647" t="s">
        <v>4592</v>
      </c>
      <c r="C2647" t="s">
        <v>4593</v>
      </c>
      <c r="D2647" s="13">
        <v>43811</v>
      </c>
      <c r="E2647">
        <v>549.5</v>
      </c>
      <c r="F2647">
        <v>18</v>
      </c>
      <c r="G2647">
        <v>336.32</v>
      </c>
      <c r="H2647">
        <v>0</v>
      </c>
      <c r="I2647">
        <v>30.27</v>
      </c>
      <c r="J2647">
        <v>30.27</v>
      </c>
      <c r="K2647">
        <v>0</v>
      </c>
      <c r="L2647" t="s">
        <v>31</v>
      </c>
    </row>
    <row r="2648" spans="2:12" x14ac:dyDescent="0.25">
      <c r="B2648" t="s">
        <v>4594</v>
      </c>
      <c r="C2648" t="s">
        <v>4595</v>
      </c>
      <c r="D2648" s="13">
        <v>43811</v>
      </c>
      <c r="E2648">
        <v>992.09</v>
      </c>
      <c r="F2648">
        <v>5</v>
      </c>
      <c r="G2648">
        <v>944.85</v>
      </c>
      <c r="H2648">
        <v>0</v>
      </c>
      <c r="I2648">
        <v>23.62</v>
      </c>
      <c r="J2648">
        <v>23.62</v>
      </c>
      <c r="K2648">
        <v>0</v>
      </c>
      <c r="L2648" t="s">
        <v>31</v>
      </c>
    </row>
    <row r="2649" spans="2:12" x14ac:dyDescent="0.25">
      <c r="B2649" t="s">
        <v>4594</v>
      </c>
      <c r="C2649" t="s">
        <v>4596</v>
      </c>
      <c r="D2649" s="13">
        <v>43811</v>
      </c>
      <c r="E2649">
        <v>358.23</v>
      </c>
      <c r="F2649">
        <v>0</v>
      </c>
      <c r="G2649">
        <v>358.23</v>
      </c>
      <c r="H2649">
        <v>0</v>
      </c>
      <c r="I2649">
        <v>0</v>
      </c>
      <c r="J2649">
        <v>0</v>
      </c>
      <c r="K2649">
        <v>0</v>
      </c>
      <c r="L2649" t="s">
        <v>31</v>
      </c>
    </row>
    <row r="2650" spans="2:12" x14ac:dyDescent="0.25">
      <c r="B2650" t="s">
        <v>3681</v>
      </c>
      <c r="C2650" t="s">
        <v>4597</v>
      </c>
      <c r="D2650" s="13">
        <v>43811</v>
      </c>
      <c r="E2650">
        <v>496.05</v>
      </c>
      <c r="F2650">
        <v>5</v>
      </c>
      <c r="G2650">
        <v>472.43</v>
      </c>
      <c r="H2650">
        <v>0</v>
      </c>
      <c r="I2650">
        <v>11.81</v>
      </c>
      <c r="J2650">
        <v>11.81</v>
      </c>
      <c r="K2650">
        <v>0</v>
      </c>
      <c r="L2650" t="s">
        <v>31</v>
      </c>
    </row>
    <row r="2651" spans="2:12" x14ac:dyDescent="0.25">
      <c r="B2651" t="s">
        <v>2752</v>
      </c>
      <c r="C2651" t="s">
        <v>4598</v>
      </c>
      <c r="D2651" s="13">
        <v>43811</v>
      </c>
      <c r="E2651">
        <v>992.1</v>
      </c>
      <c r="F2651">
        <v>5</v>
      </c>
      <c r="G2651">
        <v>944.85</v>
      </c>
      <c r="H2651">
        <v>0</v>
      </c>
      <c r="I2651">
        <v>23.62</v>
      </c>
      <c r="J2651">
        <v>23.62</v>
      </c>
      <c r="K2651">
        <v>0</v>
      </c>
      <c r="L2651" t="s">
        <v>31</v>
      </c>
    </row>
    <row r="2652" spans="2:12" x14ac:dyDescent="0.25">
      <c r="B2652" t="s">
        <v>4109</v>
      </c>
      <c r="C2652" t="s">
        <v>4599</v>
      </c>
      <c r="D2652" s="13">
        <v>43811</v>
      </c>
      <c r="E2652">
        <v>358.23</v>
      </c>
      <c r="F2652">
        <v>0</v>
      </c>
      <c r="G2652">
        <v>358.23</v>
      </c>
      <c r="H2652">
        <v>0</v>
      </c>
      <c r="I2652">
        <v>0</v>
      </c>
      <c r="J2652">
        <v>0</v>
      </c>
      <c r="K2652">
        <v>0</v>
      </c>
      <c r="L2652" t="s">
        <v>31</v>
      </c>
    </row>
    <row r="2653" spans="2:12" x14ac:dyDescent="0.25">
      <c r="B2653" t="s">
        <v>3437</v>
      </c>
      <c r="C2653" t="s">
        <v>4600</v>
      </c>
      <c r="D2653" s="13">
        <v>43811</v>
      </c>
      <c r="E2653">
        <v>395.47</v>
      </c>
      <c r="F2653">
        <v>18</v>
      </c>
      <c r="G2653">
        <v>335.15</v>
      </c>
      <c r="H2653">
        <v>0</v>
      </c>
      <c r="I2653">
        <v>30.16</v>
      </c>
      <c r="J2653">
        <v>30.16</v>
      </c>
      <c r="K2653">
        <v>0</v>
      </c>
      <c r="L2653" t="s">
        <v>31</v>
      </c>
    </row>
    <row r="2654" spans="2:12" x14ac:dyDescent="0.25">
      <c r="B2654" t="s">
        <v>4601</v>
      </c>
      <c r="C2654" t="s">
        <v>4602</v>
      </c>
      <c r="D2654" s="13">
        <v>43811</v>
      </c>
      <c r="E2654">
        <v>496.04</v>
      </c>
      <c r="F2654">
        <v>5</v>
      </c>
      <c r="G2654">
        <v>472.43</v>
      </c>
      <c r="H2654">
        <v>0</v>
      </c>
      <c r="I2654">
        <v>11.81</v>
      </c>
      <c r="J2654">
        <v>11.81</v>
      </c>
      <c r="K2654">
        <v>0</v>
      </c>
      <c r="L2654" t="s">
        <v>31</v>
      </c>
    </row>
    <row r="2655" spans="2:12" x14ac:dyDescent="0.25">
      <c r="B2655" t="s">
        <v>4603</v>
      </c>
      <c r="C2655" t="s">
        <v>4604</v>
      </c>
      <c r="D2655" s="13">
        <v>43811</v>
      </c>
      <c r="E2655">
        <v>2090.5100000000002</v>
      </c>
      <c r="F2655">
        <v>5</v>
      </c>
      <c r="G2655">
        <v>472.43</v>
      </c>
      <c r="H2655">
        <v>0</v>
      </c>
      <c r="I2655">
        <v>11.81</v>
      </c>
      <c r="J2655">
        <v>11.81</v>
      </c>
      <c r="K2655">
        <v>0</v>
      </c>
      <c r="L2655" t="s">
        <v>31</v>
      </c>
    </row>
    <row r="2656" spans="2:12" x14ac:dyDescent="0.25">
      <c r="B2656" t="s">
        <v>4603</v>
      </c>
      <c r="C2656" t="s">
        <v>4604</v>
      </c>
      <c r="D2656" s="13">
        <v>43811</v>
      </c>
      <c r="E2656">
        <v>2090.5100000000002</v>
      </c>
      <c r="F2656">
        <v>12</v>
      </c>
      <c r="G2656">
        <v>673.77</v>
      </c>
      <c r="H2656">
        <v>0</v>
      </c>
      <c r="I2656">
        <v>40.43</v>
      </c>
      <c r="J2656">
        <v>40.43</v>
      </c>
      <c r="K2656">
        <v>0</v>
      </c>
      <c r="L2656" t="s">
        <v>31</v>
      </c>
    </row>
    <row r="2657" spans="2:12" x14ac:dyDescent="0.25">
      <c r="B2657" t="s">
        <v>4603</v>
      </c>
      <c r="C2657" t="s">
        <v>4604</v>
      </c>
      <c r="D2657" s="13">
        <v>43811</v>
      </c>
      <c r="E2657">
        <v>2090.5100000000002</v>
      </c>
      <c r="F2657">
        <v>18</v>
      </c>
      <c r="G2657">
        <v>711.71</v>
      </c>
      <c r="H2657">
        <v>0</v>
      </c>
      <c r="I2657">
        <v>64.05</v>
      </c>
      <c r="J2657">
        <v>64.05</v>
      </c>
      <c r="K2657">
        <v>0</v>
      </c>
      <c r="L2657" t="s">
        <v>31</v>
      </c>
    </row>
    <row r="2658" spans="2:12" x14ac:dyDescent="0.25">
      <c r="B2658" t="s">
        <v>2127</v>
      </c>
      <c r="C2658" t="s">
        <v>4605</v>
      </c>
      <c r="D2658" s="13">
        <v>43811</v>
      </c>
      <c r="E2658">
        <v>546</v>
      </c>
      <c r="F2658">
        <v>5</v>
      </c>
      <c r="G2658">
        <v>520</v>
      </c>
      <c r="H2658">
        <v>0</v>
      </c>
      <c r="I2658">
        <v>13</v>
      </c>
      <c r="J2658">
        <v>13</v>
      </c>
      <c r="K2658">
        <v>0</v>
      </c>
      <c r="L2658" t="s">
        <v>31</v>
      </c>
    </row>
    <row r="2659" spans="2:12" x14ac:dyDescent="0.25">
      <c r="B2659" t="s">
        <v>3721</v>
      </c>
      <c r="C2659" t="s">
        <v>4606</v>
      </c>
      <c r="D2659" s="13">
        <v>43811</v>
      </c>
      <c r="E2659">
        <v>1035.73</v>
      </c>
      <c r="F2659">
        <v>5</v>
      </c>
      <c r="G2659">
        <v>705.07</v>
      </c>
      <c r="H2659">
        <v>0</v>
      </c>
      <c r="I2659">
        <v>17.63</v>
      </c>
      <c r="J2659">
        <v>17.63</v>
      </c>
      <c r="K2659">
        <v>0</v>
      </c>
      <c r="L2659" t="s">
        <v>31</v>
      </c>
    </row>
    <row r="2660" spans="2:12" x14ac:dyDescent="0.25">
      <c r="B2660" t="s">
        <v>3721</v>
      </c>
      <c r="C2660" t="s">
        <v>4606</v>
      </c>
      <c r="D2660" s="13">
        <v>43811</v>
      </c>
      <c r="E2660">
        <v>1035.73</v>
      </c>
      <c r="F2660">
        <v>18</v>
      </c>
      <c r="G2660">
        <v>250.35</v>
      </c>
      <c r="H2660">
        <v>0</v>
      </c>
      <c r="I2660">
        <v>22.53</v>
      </c>
      <c r="J2660">
        <v>22.53</v>
      </c>
      <c r="K2660">
        <v>0</v>
      </c>
      <c r="L2660" t="s">
        <v>31</v>
      </c>
    </row>
    <row r="2661" spans="2:12" x14ac:dyDescent="0.25">
      <c r="B2661" t="s">
        <v>4607</v>
      </c>
      <c r="C2661" t="s">
        <v>4608</v>
      </c>
      <c r="D2661" s="13">
        <v>43811</v>
      </c>
      <c r="E2661">
        <v>4297.07</v>
      </c>
      <c r="F2661">
        <v>0</v>
      </c>
      <c r="G2661">
        <v>358.23</v>
      </c>
      <c r="H2661">
        <v>0</v>
      </c>
      <c r="I2661">
        <v>0</v>
      </c>
      <c r="J2661">
        <v>0</v>
      </c>
      <c r="K2661">
        <v>0</v>
      </c>
      <c r="L2661" t="s">
        <v>31</v>
      </c>
    </row>
    <row r="2662" spans="2:12" x14ac:dyDescent="0.25">
      <c r="B2662" t="s">
        <v>4607</v>
      </c>
      <c r="C2662" t="s">
        <v>4608</v>
      </c>
      <c r="D2662" s="13">
        <v>43811</v>
      </c>
      <c r="E2662">
        <v>4297.07</v>
      </c>
      <c r="F2662">
        <v>5</v>
      </c>
      <c r="G2662">
        <v>3751.29</v>
      </c>
      <c r="H2662">
        <v>0</v>
      </c>
      <c r="I2662">
        <v>93.78</v>
      </c>
      <c r="J2662">
        <v>93.78</v>
      </c>
      <c r="K2662">
        <v>0</v>
      </c>
      <c r="L2662" t="s">
        <v>31</v>
      </c>
    </row>
    <row r="2663" spans="2:12" x14ac:dyDescent="0.25">
      <c r="B2663" t="s">
        <v>4074</v>
      </c>
      <c r="C2663" t="s">
        <v>4609</v>
      </c>
      <c r="D2663" s="13">
        <v>43811</v>
      </c>
      <c r="E2663">
        <v>1844.74</v>
      </c>
      <c r="F2663">
        <v>5</v>
      </c>
      <c r="G2663">
        <v>1417.28</v>
      </c>
      <c r="H2663">
        <v>0</v>
      </c>
      <c r="I2663">
        <v>35.43</v>
      </c>
      <c r="J2663">
        <v>35.43</v>
      </c>
      <c r="K2663">
        <v>0</v>
      </c>
      <c r="L2663" t="s">
        <v>31</v>
      </c>
    </row>
    <row r="2664" spans="2:12" x14ac:dyDescent="0.25">
      <c r="B2664" t="s">
        <v>4074</v>
      </c>
      <c r="C2664" t="s">
        <v>4609</v>
      </c>
      <c r="D2664" s="13">
        <v>43811</v>
      </c>
      <c r="E2664">
        <v>1844.74</v>
      </c>
      <c r="F2664">
        <v>12</v>
      </c>
      <c r="G2664">
        <v>318.39</v>
      </c>
      <c r="H2664">
        <v>0</v>
      </c>
      <c r="I2664">
        <v>19.100000000000001</v>
      </c>
      <c r="J2664">
        <v>19.100000000000001</v>
      </c>
      <c r="K2664">
        <v>0</v>
      </c>
      <c r="L2664" t="s">
        <v>31</v>
      </c>
    </row>
    <row r="2665" spans="2:12" x14ac:dyDescent="0.25">
      <c r="B2665" t="s">
        <v>4610</v>
      </c>
      <c r="C2665" t="s">
        <v>4611</v>
      </c>
      <c r="D2665" s="13">
        <v>43811</v>
      </c>
      <c r="E2665">
        <v>614.85</v>
      </c>
      <c r="F2665">
        <v>12</v>
      </c>
      <c r="G2665">
        <v>548.98</v>
      </c>
      <c r="H2665">
        <v>0</v>
      </c>
      <c r="I2665">
        <v>32.94</v>
      </c>
      <c r="J2665">
        <v>32.94</v>
      </c>
      <c r="K2665">
        <v>0</v>
      </c>
      <c r="L2665" t="s">
        <v>31</v>
      </c>
    </row>
    <row r="2666" spans="2:12" x14ac:dyDescent="0.25">
      <c r="B2666" t="s">
        <v>2783</v>
      </c>
      <c r="C2666" t="s">
        <v>4612</v>
      </c>
      <c r="D2666" s="13">
        <v>43811</v>
      </c>
      <c r="E2666">
        <v>358.23</v>
      </c>
      <c r="F2666">
        <v>0</v>
      </c>
      <c r="G2666">
        <v>358.23</v>
      </c>
      <c r="H2666">
        <v>0</v>
      </c>
      <c r="I2666">
        <v>0</v>
      </c>
      <c r="J2666">
        <v>0</v>
      </c>
      <c r="K2666">
        <v>0</v>
      </c>
      <c r="L2666" t="s">
        <v>31</v>
      </c>
    </row>
    <row r="2667" spans="2:12" x14ac:dyDescent="0.25">
      <c r="B2667" t="s">
        <v>3586</v>
      </c>
      <c r="C2667" t="s">
        <v>4613</v>
      </c>
      <c r="D2667" s="13">
        <v>43811</v>
      </c>
      <c r="E2667">
        <v>2047.04</v>
      </c>
      <c r="F2667">
        <v>5</v>
      </c>
      <c r="G2667">
        <v>1462.54</v>
      </c>
      <c r="H2667">
        <v>0</v>
      </c>
      <c r="I2667">
        <v>36.56</v>
      </c>
      <c r="J2667">
        <v>36.56</v>
      </c>
      <c r="K2667">
        <v>0</v>
      </c>
      <c r="L2667" t="s">
        <v>31</v>
      </c>
    </row>
    <row r="2668" spans="2:12" x14ac:dyDescent="0.25">
      <c r="B2668" t="s">
        <v>3586</v>
      </c>
      <c r="C2668" t="s">
        <v>4613</v>
      </c>
      <c r="D2668" s="13">
        <v>43811</v>
      </c>
      <c r="E2668">
        <v>2047.04</v>
      </c>
      <c r="F2668">
        <v>12</v>
      </c>
      <c r="G2668">
        <v>456.59</v>
      </c>
      <c r="H2668">
        <v>0</v>
      </c>
      <c r="I2668">
        <v>27.4</v>
      </c>
      <c r="J2668">
        <v>27.4</v>
      </c>
      <c r="K2668">
        <v>0</v>
      </c>
      <c r="L2668" t="s">
        <v>31</v>
      </c>
    </row>
    <row r="2669" spans="2:12" x14ac:dyDescent="0.25">
      <c r="B2669" t="s">
        <v>2788</v>
      </c>
      <c r="C2669" t="s">
        <v>4614</v>
      </c>
      <c r="D2669" s="13">
        <v>43811</v>
      </c>
      <c r="E2669">
        <v>778.28</v>
      </c>
      <c r="F2669">
        <v>5</v>
      </c>
      <c r="G2669">
        <v>458.21</v>
      </c>
      <c r="H2669">
        <v>0</v>
      </c>
      <c r="I2669">
        <v>11.46</v>
      </c>
      <c r="J2669">
        <v>11.46</v>
      </c>
      <c r="K2669">
        <v>0</v>
      </c>
      <c r="L2669" t="s">
        <v>31</v>
      </c>
    </row>
    <row r="2670" spans="2:12" x14ac:dyDescent="0.25">
      <c r="B2670" t="s">
        <v>2788</v>
      </c>
      <c r="C2670" t="s">
        <v>4614</v>
      </c>
      <c r="D2670" s="13">
        <v>43811</v>
      </c>
      <c r="E2670">
        <v>778.28</v>
      </c>
      <c r="F2670">
        <v>12</v>
      </c>
      <c r="G2670">
        <v>265.33</v>
      </c>
      <c r="H2670">
        <v>0</v>
      </c>
      <c r="I2670">
        <v>15.92</v>
      </c>
      <c r="J2670">
        <v>15.92</v>
      </c>
      <c r="K2670">
        <v>0</v>
      </c>
      <c r="L2670" t="s">
        <v>31</v>
      </c>
    </row>
    <row r="2671" spans="2:12" x14ac:dyDescent="0.25">
      <c r="B2671" t="s">
        <v>3452</v>
      </c>
      <c r="C2671" t="s">
        <v>4615</v>
      </c>
      <c r="D2671" s="13">
        <v>43811</v>
      </c>
      <c r="E2671">
        <v>2556.65</v>
      </c>
      <c r="F2671">
        <v>5</v>
      </c>
      <c r="G2671">
        <v>190.4</v>
      </c>
      <c r="H2671">
        <v>0</v>
      </c>
      <c r="I2671">
        <v>4.76</v>
      </c>
      <c r="J2671">
        <v>4.76</v>
      </c>
      <c r="K2671">
        <v>0</v>
      </c>
      <c r="L2671" t="s">
        <v>31</v>
      </c>
    </row>
    <row r="2672" spans="2:12" x14ac:dyDescent="0.25">
      <c r="B2672" t="s">
        <v>3452</v>
      </c>
      <c r="C2672" t="s">
        <v>4615</v>
      </c>
      <c r="D2672" s="13">
        <v>43811</v>
      </c>
      <c r="E2672">
        <v>2556.65</v>
      </c>
      <c r="F2672">
        <v>18</v>
      </c>
      <c r="G2672">
        <v>1997.21</v>
      </c>
      <c r="H2672">
        <v>0</v>
      </c>
      <c r="I2672">
        <v>179.75</v>
      </c>
      <c r="J2672">
        <v>179.75</v>
      </c>
      <c r="K2672">
        <v>0</v>
      </c>
      <c r="L2672" t="s">
        <v>31</v>
      </c>
    </row>
    <row r="2673" spans="2:12" x14ac:dyDescent="0.25">
      <c r="B2673" t="s">
        <v>4616</v>
      </c>
      <c r="C2673" t="s">
        <v>4617</v>
      </c>
      <c r="D2673" s="13">
        <v>43811</v>
      </c>
      <c r="E2673">
        <v>2173.4499999999998</v>
      </c>
      <c r="F2673">
        <v>5</v>
      </c>
      <c r="G2673">
        <v>2069.9499999999998</v>
      </c>
      <c r="H2673">
        <v>0</v>
      </c>
      <c r="I2673">
        <v>51.75</v>
      </c>
      <c r="J2673">
        <v>51.75</v>
      </c>
      <c r="K2673">
        <v>0</v>
      </c>
      <c r="L2673" t="s">
        <v>31</v>
      </c>
    </row>
    <row r="2674" spans="2:12" x14ac:dyDescent="0.25">
      <c r="B2674" t="s">
        <v>2273</v>
      </c>
      <c r="C2674" t="s">
        <v>4618</v>
      </c>
      <c r="D2674" s="13">
        <v>43811</v>
      </c>
      <c r="E2674">
        <v>373.33</v>
      </c>
      <c r="F2674">
        <v>5</v>
      </c>
      <c r="G2674">
        <v>355.55</v>
      </c>
      <c r="H2674">
        <v>0</v>
      </c>
      <c r="I2674">
        <v>8.89</v>
      </c>
      <c r="J2674">
        <v>8.89</v>
      </c>
      <c r="K2674">
        <v>0</v>
      </c>
      <c r="L2674" t="s">
        <v>31</v>
      </c>
    </row>
    <row r="2675" spans="2:12" x14ac:dyDescent="0.25">
      <c r="B2675" t="s">
        <v>4619</v>
      </c>
      <c r="C2675" t="s">
        <v>4620</v>
      </c>
      <c r="D2675" s="13">
        <v>43811</v>
      </c>
      <c r="E2675">
        <v>2652.59</v>
      </c>
      <c r="F2675">
        <v>5</v>
      </c>
      <c r="G2675">
        <v>472.43</v>
      </c>
      <c r="H2675">
        <v>0</v>
      </c>
      <c r="I2675">
        <v>11.81</v>
      </c>
      <c r="J2675">
        <v>11.81</v>
      </c>
      <c r="K2675">
        <v>0</v>
      </c>
      <c r="L2675" t="s">
        <v>31</v>
      </c>
    </row>
    <row r="2676" spans="2:12" x14ac:dyDescent="0.25">
      <c r="B2676" t="s">
        <v>4619</v>
      </c>
      <c r="C2676" t="s">
        <v>4620</v>
      </c>
      <c r="D2676" s="13">
        <v>43811</v>
      </c>
      <c r="E2676">
        <v>2652.59</v>
      </c>
      <c r="F2676">
        <v>12</v>
      </c>
      <c r="G2676">
        <v>1075.22</v>
      </c>
      <c r="H2676">
        <v>0</v>
      </c>
      <c r="I2676">
        <v>64.510000000000005</v>
      </c>
      <c r="J2676">
        <v>64.510000000000005</v>
      </c>
      <c r="K2676">
        <v>0</v>
      </c>
      <c r="L2676" t="s">
        <v>31</v>
      </c>
    </row>
    <row r="2677" spans="2:12" x14ac:dyDescent="0.25">
      <c r="B2677" t="s">
        <v>4619</v>
      </c>
      <c r="C2677" t="s">
        <v>4620</v>
      </c>
      <c r="D2677" s="13">
        <v>43811</v>
      </c>
      <c r="E2677">
        <v>2652.59</v>
      </c>
      <c r="F2677">
        <v>18</v>
      </c>
      <c r="G2677">
        <v>807.01</v>
      </c>
      <c r="H2677">
        <v>0</v>
      </c>
      <c r="I2677">
        <v>72.63</v>
      </c>
      <c r="J2677">
        <v>72.63</v>
      </c>
      <c r="K2677">
        <v>0</v>
      </c>
      <c r="L2677" t="s">
        <v>31</v>
      </c>
    </row>
    <row r="2678" spans="2:12" x14ac:dyDescent="0.25">
      <c r="B2678" t="s">
        <v>4043</v>
      </c>
      <c r="C2678" t="s">
        <v>4621</v>
      </c>
      <c r="D2678" s="13">
        <v>43811</v>
      </c>
      <c r="E2678">
        <v>1821.98</v>
      </c>
      <c r="F2678">
        <v>5</v>
      </c>
      <c r="G2678">
        <v>1417.28</v>
      </c>
      <c r="H2678">
        <v>0</v>
      </c>
      <c r="I2678">
        <v>35.43</v>
      </c>
      <c r="J2678">
        <v>35.43</v>
      </c>
      <c r="K2678">
        <v>0</v>
      </c>
      <c r="L2678" t="s">
        <v>31</v>
      </c>
    </row>
    <row r="2679" spans="2:12" x14ac:dyDescent="0.25">
      <c r="B2679" t="s">
        <v>4043</v>
      </c>
      <c r="C2679" t="s">
        <v>4621</v>
      </c>
      <c r="D2679" s="13">
        <v>43811</v>
      </c>
      <c r="E2679">
        <v>1821.98</v>
      </c>
      <c r="F2679">
        <v>12</v>
      </c>
      <c r="G2679">
        <v>298.07</v>
      </c>
      <c r="H2679">
        <v>0</v>
      </c>
      <c r="I2679">
        <v>17.88</v>
      </c>
      <c r="J2679">
        <v>17.88</v>
      </c>
      <c r="K2679">
        <v>0</v>
      </c>
      <c r="L2679" t="s">
        <v>31</v>
      </c>
    </row>
    <row r="2680" spans="2:12" x14ac:dyDescent="0.25">
      <c r="B2680" t="s">
        <v>2348</v>
      </c>
      <c r="C2680" t="s">
        <v>4622</v>
      </c>
      <c r="D2680" s="13">
        <v>43811</v>
      </c>
      <c r="E2680">
        <v>1540.25</v>
      </c>
      <c r="F2680">
        <v>5</v>
      </c>
      <c r="G2680">
        <v>658</v>
      </c>
      <c r="H2680">
        <v>0</v>
      </c>
      <c r="I2680">
        <v>16.45</v>
      </c>
      <c r="J2680">
        <v>16.45</v>
      </c>
      <c r="K2680">
        <v>0</v>
      </c>
      <c r="L2680" t="s">
        <v>31</v>
      </c>
    </row>
    <row r="2681" spans="2:12" x14ac:dyDescent="0.25">
      <c r="B2681" t="s">
        <v>2348</v>
      </c>
      <c r="C2681" t="s">
        <v>4622</v>
      </c>
      <c r="D2681" s="13">
        <v>43811</v>
      </c>
      <c r="E2681">
        <v>1540.25</v>
      </c>
      <c r="F2681">
        <v>18</v>
      </c>
      <c r="G2681">
        <v>719.78</v>
      </c>
      <c r="H2681">
        <v>0</v>
      </c>
      <c r="I2681">
        <v>64.78</v>
      </c>
      <c r="J2681">
        <v>64.78</v>
      </c>
      <c r="K2681">
        <v>0</v>
      </c>
      <c r="L2681" t="s">
        <v>31</v>
      </c>
    </row>
    <row r="2682" spans="2:12" x14ac:dyDescent="0.25">
      <c r="B2682" t="s">
        <v>4041</v>
      </c>
      <c r="C2682" t="s">
        <v>4623</v>
      </c>
      <c r="D2682" s="13">
        <v>43811</v>
      </c>
      <c r="E2682">
        <v>3786.37</v>
      </c>
      <c r="F2682">
        <v>5</v>
      </c>
      <c r="G2682">
        <v>2589.08</v>
      </c>
      <c r="H2682">
        <v>0</v>
      </c>
      <c r="I2682">
        <v>64.73</v>
      </c>
      <c r="J2682">
        <v>64.73</v>
      </c>
      <c r="K2682">
        <v>0</v>
      </c>
      <c r="L2682" t="s">
        <v>31</v>
      </c>
    </row>
    <row r="2683" spans="2:12" x14ac:dyDescent="0.25">
      <c r="B2683" t="s">
        <v>4041</v>
      </c>
      <c r="C2683" t="s">
        <v>4623</v>
      </c>
      <c r="D2683" s="13">
        <v>43811</v>
      </c>
      <c r="E2683">
        <v>3786.37</v>
      </c>
      <c r="F2683">
        <v>12</v>
      </c>
      <c r="G2683">
        <v>953.44</v>
      </c>
      <c r="H2683">
        <v>0</v>
      </c>
      <c r="I2683">
        <v>57.21</v>
      </c>
      <c r="J2683">
        <v>57.21</v>
      </c>
      <c r="K2683">
        <v>0</v>
      </c>
      <c r="L2683" t="s">
        <v>31</v>
      </c>
    </row>
    <row r="2684" spans="2:12" x14ac:dyDescent="0.25">
      <c r="B2684" t="s">
        <v>4624</v>
      </c>
      <c r="C2684" t="s">
        <v>4625</v>
      </c>
      <c r="D2684" s="13">
        <v>43811</v>
      </c>
      <c r="E2684">
        <v>270.81</v>
      </c>
      <c r="F2684">
        <v>18</v>
      </c>
      <c r="G2684">
        <v>229.51</v>
      </c>
      <c r="H2684">
        <v>0</v>
      </c>
      <c r="I2684">
        <v>20.66</v>
      </c>
      <c r="J2684">
        <v>20.66</v>
      </c>
      <c r="K2684">
        <v>0</v>
      </c>
      <c r="L2684" t="s">
        <v>31</v>
      </c>
    </row>
    <row r="2685" spans="2:12" x14ac:dyDescent="0.25">
      <c r="B2685" t="s">
        <v>4626</v>
      </c>
      <c r="C2685" t="s">
        <v>4627</v>
      </c>
      <c r="D2685" s="13">
        <v>43811</v>
      </c>
      <c r="E2685">
        <v>1736.16</v>
      </c>
      <c r="F2685">
        <v>5</v>
      </c>
      <c r="G2685">
        <v>1653.49</v>
      </c>
      <c r="H2685">
        <v>0</v>
      </c>
      <c r="I2685">
        <v>41.34</v>
      </c>
      <c r="J2685">
        <v>41.34</v>
      </c>
      <c r="K2685">
        <v>0</v>
      </c>
      <c r="L2685" t="s">
        <v>31</v>
      </c>
    </row>
    <row r="2686" spans="2:12" x14ac:dyDescent="0.25">
      <c r="B2686" t="s">
        <v>4628</v>
      </c>
      <c r="C2686" t="s">
        <v>4629</v>
      </c>
      <c r="D2686" s="13">
        <v>43811</v>
      </c>
      <c r="E2686">
        <v>738.82</v>
      </c>
      <c r="F2686">
        <v>18</v>
      </c>
      <c r="G2686">
        <v>626.13</v>
      </c>
      <c r="H2686">
        <v>0</v>
      </c>
      <c r="I2686">
        <v>56.35</v>
      </c>
      <c r="J2686">
        <v>56.35</v>
      </c>
      <c r="K2686">
        <v>0</v>
      </c>
      <c r="L2686" t="s">
        <v>31</v>
      </c>
    </row>
    <row r="2687" spans="2:12" x14ac:dyDescent="0.25">
      <c r="B2687" t="s">
        <v>3672</v>
      </c>
      <c r="C2687" t="s">
        <v>4630</v>
      </c>
      <c r="D2687" s="13">
        <v>43811</v>
      </c>
      <c r="E2687">
        <v>2976.29</v>
      </c>
      <c r="F2687">
        <v>5</v>
      </c>
      <c r="G2687">
        <v>2834.56</v>
      </c>
      <c r="H2687">
        <v>0</v>
      </c>
      <c r="I2687">
        <v>70.86</v>
      </c>
      <c r="J2687">
        <v>70.86</v>
      </c>
      <c r="K2687">
        <v>0</v>
      </c>
      <c r="L2687" t="s">
        <v>31</v>
      </c>
    </row>
    <row r="2688" spans="2:12" x14ac:dyDescent="0.25">
      <c r="B2688" t="s">
        <v>4631</v>
      </c>
      <c r="C2688" t="s">
        <v>4632</v>
      </c>
      <c r="D2688" s="13">
        <v>43811</v>
      </c>
      <c r="E2688">
        <v>2976.28</v>
      </c>
      <c r="F2688">
        <v>5</v>
      </c>
      <c r="G2688">
        <v>2834.56</v>
      </c>
      <c r="H2688">
        <v>0</v>
      </c>
      <c r="I2688">
        <v>70.86</v>
      </c>
      <c r="J2688">
        <v>70.86</v>
      </c>
      <c r="K2688">
        <v>0</v>
      </c>
      <c r="L2688" t="s">
        <v>31</v>
      </c>
    </row>
    <row r="2689" spans="2:12" x14ac:dyDescent="0.25">
      <c r="B2689" t="s">
        <v>3662</v>
      </c>
      <c r="C2689" t="s">
        <v>4633</v>
      </c>
      <c r="D2689" s="13">
        <v>43811</v>
      </c>
      <c r="E2689">
        <v>1846.37</v>
      </c>
      <c r="F2689">
        <v>0</v>
      </c>
      <c r="G2689">
        <v>358.23</v>
      </c>
      <c r="H2689">
        <v>0</v>
      </c>
      <c r="I2689">
        <v>0</v>
      </c>
      <c r="J2689">
        <v>0</v>
      </c>
      <c r="K2689">
        <v>0</v>
      </c>
      <c r="L2689" t="s">
        <v>31</v>
      </c>
    </row>
    <row r="2690" spans="2:12" x14ac:dyDescent="0.25">
      <c r="B2690" t="s">
        <v>3662</v>
      </c>
      <c r="C2690" t="s">
        <v>4633</v>
      </c>
      <c r="D2690" s="13">
        <v>43811</v>
      </c>
      <c r="E2690">
        <v>1846.37</v>
      </c>
      <c r="F2690">
        <v>5</v>
      </c>
      <c r="G2690">
        <v>1417.28</v>
      </c>
      <c r="H2690">
        <v>0</v>
      </c>
      <c r="I2690">
        <v>35.43</v>
      </c>
      <c r="J2690">
        <v>35.43</v>
      </c>
      <c r="K2690">
        <v>0</v>
      </c>
      <c r="L2690" t="s">
        <v>31</v>
      </c>
    </row>
    <row r="2691" spans="2:12" x14ac:dyDescent="0.25">
      <c r="B2691" t="s">
        <v>4634</v>
      </c>
      <c r="C2691" t="s">
        <v>4635</v>
      </c>
      <c r="D2691" s="13">
        <v>43811</v>
      </c>
      <c r="E2691">
        <v>450.04</v>
      </c>
      <c r="F2691">
        <v>5</v>
      </c>
      <c r="G2691">
        <v>428.61</v>
      </c>
      <c r="H2691">
        <v>0</v>
      </c>
      <c r="I2691">
        <v>10.72</v>
      </c>
      <c r="J2691">
        <v>10.72</v>
      </c>
      <c r="K2691">
        <v>0</v>
      </c>
      <c r="L2691" t="s">
        <v>31</v>
      </c>
    </row>
    <row r="2692" spans="2:12" x14ac:dyDescent="0.25">
      <c r="B2692" t="s">
        <v>4636</v>
      </c>
      <c r="C2692" t="s">
        <v>4637</v>
      </c>
      <c r="D2692" s="13">
        <v>43811</v>
      </c>
      <c r="E2692">
        <v>1124.99</v>
      </c>
      <c r="F2692">
        <v>5</v>
      </c>
      <c r="G2692">
        <v>1071.42</v>
      </c>
      <c r="H2692">
        <v>0</v>
      </c>
      <c r="I2692">
        <v>26.79</v>
      </c>
      <c r="J2692">
        <v>26.79</v>
      </c>
      <c r="K2692">
        <v>0</v>
      </c>
      <c r="L2692" t="s">
        <v>31</v>
      </c>
    </row>
    <row r="2693" spans="2:12" x14ac:dyDescent="0.25">
      <c r="B2693" t="s">
        <v>3825</v>
      </c>
      <c r="C2693" t="s">
        <v>4638</v>
      </c>
      <c r="D2693" s="13">
        <v>43811</v>
      </c>
      <c r="E2693">
        <v>1008.4</v>
      </c>
      <c r="F2693">
        <v>18</v>
      </c>
      <c r="G2693">
        <v>854.59</v>
      </c>
      <c r="H2693">
        <v>0</v>
      </c>
      <c r="I2693">
        <v>76.91</v>
      </c>
      <c r="J2693">
        <v>76.91</v>
      </c>
      <c r="K2693">
        <v>0</v>
      </c>
      <c r="L2693" t="s">
        <v>31</v>
      </c>
    </row>
    <row r="2694" spans="2:12" x14ac:dyDescent="0.25">
      <c r="B2694" t="s">
        <v>2287</v>
      </c>
      <c r="C2694" t="s">
        <v>4639</v>
      </c>
      <c r="D2694" s="13">
        <v>43811</v>
      </c>
      <c r="E2694">
        <v>1277.67</v>
      </c>
      <c r="F2694">
        <v>5</v>
      </c>
      <c r="G2694">
        <v>925.24</v>
      </c>
      <c r="H2694">
        <v>0</v>
      </c>
      <c r="I2694">
        <v>23.13</v>
      </c>
      <c r="J2694">
        <v>23.13</v>
      </c>
      <c r="K2694">
        <v>0</v>
      </c>
      <c r="L2694" t="s">
        <v>31</v>
      </c>
    </row>
    <row r="2695" spans="2:12" x14ac:dyDescent="0.25">
      <c r="B2695" t="s">
        <v>2287</v>
      </c>
      <c r="C2695" t="s">
        <v>4639</v>
      </c>
      <c r="D2695" s="13">
        <v>43811</v>
      </c>
      <c r="E2695">
        <v>1277.67</v>
      </c>
      <c r="F2695">
        <v>18</v>
      </c>
      <c r="G2695">
        <v>259.45</v>
      </c>
      <c r="H2695">
        <v>0</v>
      </c>
      <c r="I2695">
        <v>23.35</v>
      </c>
      <c r="J2695">
        <v>23.35</v>
      </c>
      <c r="K2695">
        <v>0</v>
      </c>
      <c r="L2695" t="s">
        <v>31</v>
      </c>
    </row>
    <row r="2696" spans="2:12" x14ac:dyDescent="0.25">
      <c r="B2696" t="s">
        <v>4640</v>
      </c>
      <c r="C2696" t="s">
        <v>4641</v>
      </c>
      <c r="D2696" s="13">
        <v>43811</v>
      </c>
      <c r="E2696">
        <v>3721.84</v>
      </c>
      <c r="F2696">
        <v>5</v>
      </c>
      <c r="G2696">
        <v>1219.03</v>
      </c>
      <c r="H2696">
        <v>0</v>
      </c>
      <c r="I2696">
        <v>30.48</v>
      </c>
      <c r="J2696">
        <v>30.48</v>
      </c>
      <c r="K2696">
        <v>0</v>
      </c>
      <c r="L2696" t="s">
        <v>31</v>
      </c>
    </row>
    <row r="2697" spans="2:12" x14ac:dyDescent="0.25">
      <c r="B2697" t="s">
        <v>4640</v>
      </c>
      <c r="C2697" t="s">
        <v>4641</v>
      </c>
      <c r="D2697" s="13">
        <v>43811</v>
      </c>
      <c r="E2697">
        <v>3721.84</v>
      </c>
      <c r="F2697">
        <v>12</v>
      </c>
      <c r="G2697">
        <v>1670.02</v>
      </c>
      <c r="H2697">
        <v>0</v>
      </c>
      <c r="I2697">
        <v>100.2</v>
      </c>
      <c r="J2697">
        <v>100.2</v>
      </c>
      <c r="K2697">
        <v>0</v>
      </c>
      <c r="L2697" t="s">
        <v>31</v>
      </c>
    </row>
    <row r="2698" spans="2:12" x14ac:dyDescent="0.25">
      <c r="B2698" t="s">
        <v>4640</v>
      </c>
      <c r="C2698" t="s">
        <v>4641</v>
      </c>
      <c r="D2698" s="13">
        <v>43811</v>
      </c>
      <c r="E2698">
        <v>3721.84</v>
      </c>
      <c r="F2698">
        <v>18</v>
      </c>
      <c r="G2698">
        <v>484.23</v>
      </c>
      <c r="H2698">
        <v>0</v>
      </c>
      <c r="I2698">
        <v>43.58</v>
      </c>
      <c r="J2698">
        <v>43.58</v>
      </c>
      <c r="K2698">
        <v>0</v>
      </c>
      <c r="L2698" t="s">
        <v>31</v>
      </c>
    </row>
    <row r="2699" spans="2:12" x14ac:dyDescent="0.25">
      <c r="B2699" t="s">
        <v>4642</v>
      </c>
      <c r="C2699" t="s">
        <v>4643</v>
      </c>
      <c r="D2699" s="13">
        <v>43811</v>
      </c>
      <c r="E2699">
        <v>852.43</v>
      </c>
      <c r="F2699">
        <v>18</v>
      </c>
      <c r="G2699">
        <v>722.42</v>
      </c>
      <c r="H2699">
        <v>0</v>
      </c>
      <c r="I2699">
        <v>65.02</v>
      </c>
      <c r="J2699">
        <v>65.02</v>
      </c>
      <c r="K2699">
        <v>0</v>
      </c>
      <c r="L2699" t="s">
        <v>31</v>
      </c>
    </row>
    <row r="2700" spans="2:12" x14ac:dyDescent="0.25">
      <c r="B2700" t="s">
        <v>3825</v>
      </c>
      <c r="C2700" t="s">
        <v>4644</v>
      </c>
      <c r="D2700" s="13">
        <v>43811</v>
      </c>
      <c r="E2700">
        <v>758</v>
      </c>
      <c r="F2700">
        <v>5</v>
      </c>
      <c r="G2700">
        <v>389.49</v>
      </c>
      <c r="H2700">
        <v>0</v>
      </c>
      <c r="I2700">
        <v>9.74</v>
      </c>
      <c r="J2700">
        <v>9.74</v>
      </c>
      <c r="K2700">
        <v>0</v>
      </c>
      <c r="L2700" t="s">
        <v>31</v>
      </c>
    </row>
    <row r="2701" spans="2:12" x14ac:dyDescent="0.25">
      <c r="B2701" t="s">
        <v>3825</v>
      </c>
      <c r="C2701" t="s">
        <v>4644</v>
      </c>
      <c r="D2701" s="13">
        <v>43811</v>
      </c>
      <c r="E2701">
        <v>758</v>
      </c>
      <c r="F2701">
        <v>18</v>
      </c>
      <c r="G2701">
        <v>295.8</v>
      </c>
      <c r="H2701">
        <v>0</v>
      </c>
      <c r="I2701">
        <v>26.62</v>
      </c>
      <c r="J2701">
        <v>26.62</v>
      </c>
      <c r="K2701">
        <v>0</v>
      </c>
      <c r="L2701" t="s">
        <v>31</v>
      </c>
    </row>
    <row r="2702" spans="2:12" x14ac:dyDescent="0.25">
      <c r="B2702" t="s">
        <v>4642</v>
      </c>
      <c r="C2702" t="s">
        <v>4645</v>
      </c>
      <c r="D2702" s="13">
        <v>43811</v>
      </c>
      <c r="E2702">
        <v>408.96</v>
      </c>
      <c r="F2702">
        <v>5</v>
      </c>
      <c r="G2702">
        <v>389.49</v>
      </c>
      <c r="H2702">
        <v>0</v>
      </c>
      <c r="I2702">
        <v>9.74</v>
      </c>
      <c r="J2702">
        <v>9.74</v>
      </c>
      <c r="K2702">
        <v>0</v>
      </c>
      <c r="L2702" t="s">
        <v>31</v>
      </c>
    </row>
    <row r="2703" spans="2:12" x14ac:dyDescent="0.25">
      <c r="B2703" t="s">
        <v>4646</v>
      </c>
      <c r="C2703" t="s">
        <v>4647</v>
      </c>
      <c r="D2703" s="13">
        <v>43811</v>
      </c>
      <c r="E2703">
        <v>287.88</v>
      </c>
      <c r="F2703">
        <v>5</v>
      </c>
      <c r="G2703">
        <v>274.18</v>
      </c>
      <c r="H2703">
        <v>0</v>
      </c>
      <c r="I2703">
        <v>6.85</v>
      </c>
      <c r="J2703">
        <v>6.85</v>
      </c>
      <c r="K2703">
        <v>0</v>
      </c>
      <c r="L2703" t="s">
        <v>31</v>
      </c>
    </row>
    <row r="2704" spans="2:12" x14ac:dyDescent="0.25">
      <c r="B2704" t="s">
        <v>2660</v>
      </c>
      <c r="C2704" t="s">
        <v>4648</v>
      </c>
      <c r="D2704" s="13">
        <v>43811</v>
      </c>
      <c r="E2704">
        <v>225.02</v>
      </c>
      <c r="F2704">
        <v>5</v>
      </c>
      <c r="G2704">
        <v>214.3</v>
      </c>
      <c r="H2704">
        <v>0</v>
      </c>
      <c r="I2704">
        <v>5.36</v>
      </c>
      <c r="J2704">
        <v>5.36</v>
      </c>
      <c r="K2704">
        <v>0</v>
      </c>
      <c r="L2704" t="s">
        <v>31</v>
      </c>
    </row>
    <row r="2705" spans="2:12" x14ac:dyDescent="0.25">
      <c r="B2705" t="s">
        <v>3775</v>
      </c>
      <c r="C2705" t="s">
        <v>4649</v>
      </c>
      <c r="D2705" s="13">
        <v>43811</v>
      </c>
      <c r="E2705">
        <v>287.88</v>
      </c>
      <c r="F2705">
        <v>5</v>
      </c>
      <c r="G2705">
        <v>274.18</v>
      </c>
      <c r="H2705">
        <v>0</v>
      </c>
      <c r="I2705">
        <v>6.85</v>
      </c>
      <c r="J2705">
        <v>6.85</v>
      </c>
      <c r="K2705">
        <v>0</v>
      </c>
      <c r="L2705" t="s">
        <v>31</v>
      </c>
    </row>
    <row r="2706" spans="2:12" x14ac:dyDescent="0.25">
      <c r="B2706" t="s">
        <v>4650</v>
      </c>
      <c r="C2706" t="s">
        <v>4651</v>
      </c>
      <c r="D2706" s="13">
        <v>43811</v>
      </c>
      <c r="E2706">
        <v>564.16999999999996</v>
      </c>
      <c r="F2706">
        <v>18</v>
      </c>
      <c r="G2706">
        <v>478.13</v>
      </c>
      <c r="H2706">
        <v>0</v>
      </c>
      <c r="I2706">
        <v>43.03</v>
      </c>
      <c r="J2706">
        <v>43.03</v>
      </c>
      <c r="K2706">
        <v>0</v>
      </c>
      <c r="L2706" t="s">
        <v>31</v>
      </c>
    </row>
    <row r="2707" spans="2:12" x14ac:dyDescent="0.25">
      <c r="B2707" t="s">
        <v>4652</v>
      </c>
      <c r="C2707" t="s">
        <v>4653</v>
      </c>
      <c r="D2707" s="13">
        <v>43811</v>
      </c>
      <c r="E2707">
        <v>327.5</v>
      </c>
      <c r="F2707">
        <v>18</v>
      </c>
      <c r="G2707">
        <v>277.55</v>
      </c>
      <c r="H2707">
        <v>0</v>
      </c>
      <c r="I2707">
        <v>24.98</v>
      </c>
      <c r="J2707">
        <v>24.98</v>
      </c>
      <c r="K2707">
        <v>0</v>
      </c>
      <c r="L2707" t="s">
        <v>31</v>
      </c>
    </row>
    <row r="2708" spans="2:12" x14ac:dyDescent="0.25">
      <c r="B2708" t="s">
        <v>3721</v>
      </c>
      <c r="C2708" t="s">
        <v>4654</v>
      </c>
      <c r="D2708" s="13">
        <v>43811</v>
      </c>
      <c r="E2708">
        <v>405.17</v>
      </c>
      <c r="F2708">
        <v>12</v>
      </c>
      <c r="G2708">
        <v>177.25</v>
      </c>
      <c r="H2708">
        <v>0</v>
      </c>
      <c r="I2708">
        <v>10.63</v>
      </c>
      <c r="J2708">
        <v>10.63</v>
      </c>
      <c r="K2708">
        <v>0</v>
      </c>
      <c r="L2708" t="s">
        <v>31</v>
      </c>
    </row>
    <row r="2709" spans="2:12" x14ac:dyDescent="0.25">
      <c r="B2709" t="s">
        <v>3721</v>
      </c>
      <c r="C2709" t="s">
        <v>4654</v>
      </c>
      <c r="D2709" s="13">
        <v>43811</v>
      </c>
      <c r="E2709">
        <v>405.17</v>
      </c>
      <c r="F2709">
        <v>18</v>
      </c>
      <c r="G2709">
        <v>175.13</v>
      </c>
      <c r="H2709">
        <v>0</v>
      </c>
      <c r="I2709">
        <v>15.76</v>
      </c>
      <c r="J2709">
        <v>15.76</v>
      </c>
      <c r="K2709">
        <v>0</v>
      </c>
      <c r="L2709" t="s">
        <v>31</v>
      </c>
    </row>
    <row r="2710" spans="2:12" x14ac:dyDescent="0.25">
      <c r="B2710" t="s">
        <v>3764</v>
      </c>
      <c r="C2710" t="s">
        <v>4655</v>
      </c>
      <c r="D2710" s="13">
        <v>43811</v>
      </c>
      <c r="E2710">
        <v>925.43</v>
      </c>
      <c r="F2710">
        <v>5</v>
      </c>
      <c r="G2710">
        <v>881.37</v>
      </c>
      <c r="H2710">
        <v>0</v>
      </c>
      <c r="I2710">
        <v>22.03</v>
      </c>
      <c r="J2710">
        <v>22.03</v>
      </c>
      <c r="K2710">
        <v>0</v>
      </c>
      <c r="L2710" t="s">
        <v>31</v>
      </c>
    </row>
    <row r="2711" spans="2:12" x14ac:dyDescent="0.25">
      <c r="B2711" t="s">
        <v>3756</v>
      </c>
      <c r="C2711" t="s">
        <v>4656</v>
      </c>
      <c r="D2711" s="13">
        <v>43811</v>
      </c>
      <c r="E2711">
        <v>1235.8900000000001</v>
      </c>
      <c r="F2711">
        <v>5</v>
      </c>
      <c r="G2711">
        <v>274.18</v>
      </c>
      <c r="H2711">
        <v>0</v>
      </c>
      <c r="I2711">
        <v>6.85</v>
      </c>
      <c r="J2711">
        <v>6.85</v>
      </c>
      <c r="K2711">
        <v>0</v>
      </c>
      <c r="L2711" t="s">
        <v>31</v>
      </c>
    </row>
    <row r="2712" spans="2:12" x14ac:dyDescent="0.25">
      <c r="B2712" t="s">
        <v>3756</v>
      </c>
      <c r="C2712" t="s">
        <v>4656</v>
      </c>
      <c r="D2712" s="13">
        <v>43811</v>
      </c>
      <c r="E2712">
        <v>1235.8900000000001</v>
      </c>
      <c r="F2712">
        <v>18</v>
      </c>
      <c r="G2712">
        <v>803.4</v>
      </c>
      <c r="H2712">
        <v>0</v>
      </c>
      <c r="I2712">
        <v>72.31</v>
      </c>
      <c r="J2712">
        <v>72.31</v>
      </c>
      <c r="K2712">
        <v>0</v>
      </c>
      <c r="L2712" t="s">
        <v>31</v>
      </c>
    </row>
    <row r="2713" spans="2:12" x14ac:dyDescent="0.25">
      <c r="B2713" t="s">
        <v>4657</v>
      </c>
      <c r="C2713" t="s">
        <v>4658</v>
      </c>
      <c r="D2713" s="13">
        <v>43811</v>
      </c>
      <c r="E2713">
        <v>2979.42</v>
      </c>
      <c r="F2713">
        <v>12</v>
      </c>
      <c r="G2713">
        <v>1312.43</v>
      </c>
      <c r="H2713">
        <v>0</v>
      </c>
      <c r="I2713">
        <v>78.75</v>
      </c>
      <c r="J2713">
        <v>78.75</v>
      </c>
      <c r="K2713">
        <v>0</v>
      </c>
      <c r="L2713" t="s">
        <v>31</v>
      </c>
    </row>
    <row r="2714" spans="2:12" x14ac:dyDescent="0.25">
      <c r="B2714" t="s">
        <v>4657</v>
      </c>
      <c r="C2714" t="s">
        <v>4658</v>
      </c>
      <c r="D2714" s="13">
        <v>43811</v>
      </c>
      <c r="E2714">
        <v>2979.42</v>
      </c>
      <c r="F2714">
        <v>18</v>
      </c>
      <c r="G2714">
        <v>1279.24</v>
      </c>
      <c r="H2714">
        <v>0</v>
      </c>
      <c r="I2714">
        <v>115.13</v>
      </c>
      <c r="J2714">
        <v>115.13</v>
      </c>
      <c r="K2714">
        <v>0</v>
      </c>
      <c r="L2714" t="s">
        <v>31</v>
      </c>
    </row>
    <row r="2715" spans="2:12" x14ac:dyDescent="0.25">
      <c r="B2715" t="s">
        <v>2277</v>
      </c>
      <c r="C2715" t="s">
        <v>4659</v>
      </c>
      <c r="D2715" s="13">
        <v>43811</v>
      </c>
      <c r="E2715">
        <v>522.62</v>
      </c>
      <c r="F2715">
        <v>12</v>
      </c>
      <c r="G2715">
        <v>113.24</v>
      </c>
      <c r="H2715">
        <v>0</v>
      </c>
      <c r="I2715">
        <v>6.79</v>
      </c>
      <c r="J2715">
        <v>6.79</v>
      </c>
      <c r="K2715">
        <v>0</v>
      </c>
      <c r="L2715" t="s">
        <v>31</v>
      </c>
    </row>
    <row r="2716" spans="2:12" x14ac:dyDescent="0.25">
      <c r="B2716" t="s">
        <v>2277</v>
      </c>
      <c r="C2716" t="s">
        <v>4659</v>
      </c>
      <c r="D2716" s="13">
        <v>43811</v>
      </c>
      <c r="E2716">
        <v>522.62</v>
      </c>
      <c r="F2716">
        <v>18</v>
      </c>
      <c r="G2716">
        <v>335.42</v>
      </c>
      <c r="H2716">
        <v>0</v>
      </c>
      <c r="I2716">
        <v>30.19</v>
      </c>
      <c r="J2716">
        <v>30.19</v>
      </c>
      <c r="K2716">
        <v>0</v>
      </c>
      <c r="L2716" t="s">
        <v>31</v>
      </c>
    </row>
    <row r="2717" spans="2:12" x14ac:dyDescent="0.25">
      <c r="B2717" t="s">
        <v>4660</v>
      </c>
      <c r="C2717" t="s">
        <v>4661</v>
      </c>
      <c r="D2717" s="13">
        <v>43811</v>
      </c>
      <c r="E2717">
        <v>330.86</v>
      </c>
      <c r="F2717">
        <v>12</v>
      </c>
      <c r="G2717">
        <v>295.41000000000003</v>
      </c>
      <c r="H2717">
        <v>0</v>
      </c>
      <c r="I2717">
        <v>17.72</v>
      </c>
      <c r="J2717">
        <v>17.72</v>
      </c>
      <c r="K2717">
        <v>0</v>
      </c>
      <c r="L2717" t="s">
        <v>31</v>
      </c>
    </row>
    <row r="2718" spans="2:12" x14ac:dyDescent="0.25">
      <c r="B2718" t="s">
        <v>3728</v>
      </c>
      <c r="C2718" t="s">
        <v>4662</v>
      </c>
      <c r="D2718" s="13">
        <v>43811</v>
      </c>
      <c r="E2718">
        <v>460.23</v>
      </c>
      <c r="F2718">
        <v>5</v>
      </c>
      <c r="G2718">
        <v>215.45</v>
      </c>
      <c r="H2718">
        <v>0</v>
      </c>
      <c r="I2718">
        <v>5.39</v>
      </c>
      <c r="J2718">
        <v>5.39</v>
      </c>
      <c r="K2718">
        <v>0</v>
      </c>
      <c r="L2718" t="s">
        <v>31</v>
      </c>
    </row>
    <row r="2719" spans="2:12" x14ac:dyDescent="0.25">
      <c r="B2719" t="s">
        <v>3728</v>
      </c>
      <c r="C2719" t="s">
        <v>4662</v>
      </c>
      <c r="D2719" s="13">
        <v>43811</v>
      </c>
      <c r="E2719">
        <v>460.23</v>
      </c>
      <c r="F2719">
        <v>18</v>
      </c>
      <c r="G2719">
        <v>198.31</v>
      </c>
      <c r="H2719">
        <v>0</v>
      </c>
      <c r="I2719">
        <v>17.850000000000001</v>
      </c>
      <c r="J2719">
        <v>17.850000000000001</v>
      </c>
      <c r="K2719">
        <v>0</v>
      </c>
      <c r="L2719" t="s">
        <v>31</v>
      </c>
    </row>
    <row r="2720" spans="2:12" x14ac:dyDescent="0.25">
      <c r="B2720" t="s">
        <v>3863</v>
      </c>
      <c r="C2720" t="s">
        <v>4663</v>
      </c>
      <c r="D2720" s="13">
        <v>43811</v>
      </c>
      <c r="E2720">
        <v>850.43</v>
      </c>
      <c r="F2720">
        <v>5</v>
      </c>
      <c r="G2720">
        <v>809.93</v>
      </c>
      <c r="H2720">
        <v>0</v>
      </c>
      <c r="I2720">
        <v>20.25</v>
      </c>
      <c r="J2720">
        <v>20.25</v>
      </c>
      <c r="K2720">
        <v>0</v>
      </c>
      <c r="L2720" t="s">
        <v>31</v>
      </c>
    </row>
    <row r="2721" spans="2:12" x14ac:dyDescent="0.25">
      <c r="B2721" t="s">
        <v>2658</v>
      </c>
      <c r="C2721" t="s">
        <v>4664</v>
      </c>
      <c r="D2721" s="13">
        <v>43811</v>
      </c>
      <c r="E2721">
        <v>1327.13</v>
      </c>
      <c r="F2721">
        <v>12</v>
      </c>
      <c r="G2721">
        <v>115.33</v>
      </c>
      <c r="H2721">
        <v>0</v>
      </c>
      <c r="I2721">
        <v>6.92</v>
      </c>
      <c r="J2721">
        <v>6.92</v>
      </c>
      <c r="K2721">
        <v>0</v>
      </c>
      <c r="L2721" t="s">
        <v>31</v>
      </c>
    </row>
    <row r="2722" spans="2:12" x14ac:dyDescent="0.25">
      <c r="B2722" t="s">
        <v>2658</v>
      </c>
      <c r="C2722" t="s">
        <v>4664</v>
      </c>
      <c r="D2722" s="13">
        <v>43811</v>
      </c>
      <c r="E2722">
        <v>1327.13</v>
      </c>
      <c r="F2722">
        <v>18</v>
      </c>
      <c r="G2722">
        <v>1015.22</v>
      </c>
      <c r="H2722">
        <v>0</v>
      </c>
      <c r="I2722">
        <v>91.37</v>
      </c>
      <c r="J2722">
        <v>91.37</v>
      </c>
      <c r="K2722">
        <v>0</v>
      </c>
      <c r="L2722" t="s">
        <v>31</v>
      </c>
    </row>
    <row r="2723" spans="2:12" x14ac:dyDescent="0.25">
      <c r="B2723" t="s">
        <v>2673</v>
      </c>
      <c r="C2723" t="s">
        <v>4665</v>
      </c>
      <c r="D2723" s="13">
        <v>43811</v>
      </c>
      <c r="E2723">
        <v>1457.02</v>
      </c>
      <c r="F2723">
        <v>5</v>
      </c>
      <c r="G2723">
        <v>1387.64</v>
      </c>
      <c r="H2723">
        <v>0</v>
      </c>
      <c r="I2723">
        <v>34.69</v>
      </c>
      <c r="J2723">
        <v>34.69</v>
      </c>
      <c r="K2723">
        <v>0</v>
      </c>
      <c r="L2723" t="s">
        <v>31</v>
      </c>
    </row>
    <row r="2724" spans="2:12" x14ac:dyDescent="0.25">
      <c r="B2724" t="s">
        <v>2673</v>
      </c>
      <c r="C2724" t="s">
        <v>4666</v>
      </c>
      <c r="D2724" s="13">
        <v>43811</v>
      </c>
      <c r="E2724">
        <v>166.67</v>
      </c>
      <c r="F2724">
        <v>18</v>
      </c>
      <c r="G2724">
        <v>141.25</v>
      </c>
      <c r="H2724">
        <v>0</v>
      </c>
      <c r="I2724">
        <v>12.71</v>
      </c>
      <c r="J2724">
        <v>12.71</v>
      </c>
      <c r="K2724">
        <v>0</v>
      </c>
      <c r="L2724" t="s">
        <v>31</v>
      </c>
    </row>
    <row r="2725" spans="2:12" x14ac:dyDescent="0.25">
      <c r="B2725" t="s">
        <v>4667</v>
      </c>
      <c r="C2725" t="s">
        <v>4668</v>
      </c>
      <c r="D2725" s="13">
        <v>43811</v>
      </c>
      <c r="E2725">
        <v>1106.43</v>
      </c>
      <c r="F2725">
        <v>18</v>
      </c>
      <c r="G2725">
        <v>937.64</v>
      </c>
      <c r="H2725">
        <v>0</v>
      </c>
      <c r="I2725">
        <v>84.39</v>
      </c>
      <c r="J2725">
        <v>84.39</v>
      </c>
      <c r="K2725">
        <v>0</v>
      </c>
      <c r="L2725" t="s">
        <v>31</v>
      </c>
    </row>
    <row r="2726" spans="2:12" x14ac:dyDescent="0.25">
      <c r="B2726" t="s">
        <v>3788</v>
      </c>
      <c r="C2726" t="s">
        <v>4669</v>
      </c>
      <c r="D2726" s="13">
        <v>43811</v>
      </c>
      <c r="E2726">
        <v>4941.04</v>
      </c>
      <c r="F2726">
        <v>12</v>
      </c>
      <c r="G2726">
        <v>1693.97</v>
      </c>
      <c r="H2726">
        <v>0</v>
      </c>
      <c r="I2726">
        <v>101.64</v>
      </c>
      <c r="J2726">
        <v>101.64</v>
      </c>
      <c r="K2726">
        <v>0</v>
      </c>
      <c r="L2726" t="s">
        <v>31</v>
      </c>
    </row>
    <row r="2727" spans="2:12" x14ac:dyDescent="0.25">
      <c r="B2727" t="s">
        <v>3788</v>
      </c>
      <c r="C2727" t="s">
        <v>4669</v>
      </c>
      <c r="D2727" s="13">
        <v>43811</v>
      </c>
      <c r="E2727">
        <v>4941.04</v>
      </c>
      <c r="F2727">
        <v>18</v>
      </c>
      <c r="G2727">
        <v>2579.5</v>
      </c>
      <c r="H2727">
        <v>0</v>
      </c>
      <c r="I2727">
        <v>232.15</v>
      </c>
      <c r="J2727">
        <v>232.15</v>
      </c>
      <c r="K2727">
        <v>0</v>
      </c>
      <c r="L2727" t="s">
        <v>31</v>
      </c>
    </row>
    <row r="2728" spans="2:12" x14ac:dyDescent="0.25">
      <c r="B2728" t="s">
        <v>2397</v>
      </c>
      <c r="C2728" t="s">
        <v>4670</v>
      </c>
      <c r="D2728" s="13">
        <v>43811</v>
      </c>
      <c r="E2728">
        <v>804.21</v>
      </c>
      <c r="F2728">
        <v>5</v>
      </c>
      <c r="G2728">
        <v>289.94</v>
      </c>
      <c r="H2728">
        <v>0</v>
      </c>
      <c r="I2728">
        <v>7.25</v>
      </c>
      <c r="J2728">
        <v>7.25</v>
      </c>
      <c r="K2728">
        <v>0</v>
      </c>
      <c r="L2728" t="s">
        <v>31</v>
      </c>
    </row>
    <row r="2729" spans="2:12" x14ac:dyDescent="0.25">
      <c r="B2729" t="s">
        <v>2397</v>
      </c>
      <c r="C2729" t="s">
        <v>4670</v>
      </c>
      <c r="D2729" s="13">
        <v>43811</v>
      </c>
      <c r="E2729">
        <v>804.21</v>
      </c>
      <c r="F2729">
        <v>18</v>
      </c>
      <c r="G2729">
        <v>423.54</v>
      </c>
      <c r="H2729">
        <v>0</v>
      </c>
      <c r="I2729">
        <v>38.119999999999997</v>
      </c>
      <c r="J2729">
        <v>38.119999999999997</v>
      </c>
      <c r="K2729">
        <v>0</v>
      </c>
      <c r="L2729" t="s">
        <v>31</v>
      </c>
    </row>
    <row r="2730" spans="2:12" x14ac:dyDescent="0.25">
      <c r="B2730" t="s">
        <v>4671</v>
      </c>
      <c r="C2730" t="s">
        <v>4672</v>
      </c>
      <c r="D2730" s="13">
        <v>43811</v>
      </c>
      <c r="E2730">
        <v>1825.08</v>
      </c>
      <c r="F2730">
        <v>18</v>
      </c>
      <c r="G2730">
        <v>1546.68</v>
      </c>
      <c r="H2730">
        <v>0</v>
      </c>
      <c r="I2730">
        <v>139.19999999999999</v>
      </c>
      <c r="J2730">
        <v>139.19999999999999</v>
      </c>
      <c r="K2730">
        <v>0</v>
      </c>
      <c r="L2730" t="s">
        <v>31</v>
      </c>
    </row>
    <row r="2731" spans="2:12" x14ac:dyDescent="0.25">
      <c r="B2731" t="s">
        <v>3764</v>
      </c>
      <c r="C2731" t="s">
        <v>4673</v>
      </c>
      <c r="D2731" s="13">
        <v>43811</v>
      </c>
      <c r="E2731">
        <v>792.2</v>
      </c>
      <c r="F2731">
        <v>12</v>
      </c>
      <c r="G2731">
        <v>472.66</v>
      </c>
      <c r="H2731">
        <v>0</v>
      </c>
      <c r="I2731">
        <v>28.36</v>
      </c>
      <c r="J2731">
        <v>28.36</v>
      </c>
      <c r="K2731">
        <v>0</v>
      </c>
      <c r="L2731" t="s">
        <v>31</v>
      </c>
    </row>
    <row r="2732" spans="2:12" x14ac:dyDescent="0.25">
      <c r="B2732" t="s">
        <v>3764</v>
      </c>
      <c r="C2732" t="s">
        <v>4673</v>
      </c>
      <c r="D2732" s="13">
        <v>43811</v>
      </c>
      <c r="E2732">
        <v>792.2</v>
      </c>
      <c r="F2732">
        <v>18</v>
      </c>
      <c r="G2732">
        <v>222.73</v>
      </c>
      <c r="H2732">
        <v>0</v>
      </c>
      <c r="I2732">
        <v>20.05</v>
      </c>
      <c r="J2732">
        <v>20.05</v>
      </c>
      <c r="K2732">
        <v>0</v>
      </c>
      <c r="L2732" t="s">
        <v>31</v>
      </c>
    </row>
    <row r="2733" spans="2:12" x14ac:dyDescent="0.25">
      <c r="B2733" t="s">
        <v>2513</v>
      </c>
      <c r="C2733" t="s">
        <v>4674</v>
      </c>
      <c r="D2733" s="13">
        <v>43811</v>
      </c>
      <c r="E2733">
        <v>814.44</v>
      </c>
      <c r="F2733">
        <v>5</v>
      </c>
      <c r="G2733">
        <v>711.17</v>
      </c>
      <c r="H2733">
        <v>0</v>
      </c>
      <c r="I2733">
        <v>17.78</v>
      </c>
      <c r="J2733">
        <v>17.78</v>
      </c>
      <c r="K2733">
        <v>0</v>
      </c>
      <c r="L2733" t="s">
        <v>31</v>
      </c>
    </row>
    <row r="2734" spans="2:12" x14ac:dyDescent="0.25">
      <c r="B2734" t="s">
        <v>2513</v>
      </c>
      <c r="C2734" t="s">
        <v>4674</v>
      </c>
      <c r="D2734" s="13">
        <v>43811</v>
      </c>
      <c r="E2734">
        <v>814.44</v>
      </c>
      <c r="F2734">
        <v>18</v>
      </c>
      <c r="G2734">
        <v>57.38</v>
      </c>
      <c r="H2734">
        <v>0</v>
      </c>
      <c r="I2734">
        <v>5.16</v>
      </c>
      <c r="J2734">
        <v>5.16</v>
      </c>
      <c r="K2734">
        <v>0</v>
      </c>
      <c r="L2734" t="s">
        <v>31</v>
      </c>
    </row>
    <row r="2735" spans="2:12" x14ac:dyDescent="0.25">
      <c r="B2735" t="s">
        <v>4675</v>
      </c>
      <c r="C2735" t="s">
        <v>4676</v>
      </c>
      <c r="D2735" s="13">
        <v>43811</v>
      </c>
      <c r="E2735">
        <v>270.82</v>
      </c>
      <c r="F2735">
        <v>12</v>
      </c>
      <c r="G2735">
        <v>153.44999999999999</v>
      </c>
      <c r="H2735">
        <v>0</v>
      </c>
      <c r="I2735">
        <v>9.2100000000000009</v>
      </c>
      <c r="J2735">
        <v>9.2100000000000009</v>
      </c>
      <c r="K2735">
        <v>0</v>
      </c>
      <c r="L2735" t="s">
        <v>31</v>
      </c>
    </row>
    <row r="2736" spans="2:12" x14ac:dyDescent="0.25">
      <c r="B2736" t="s">
        <v>4675</v>
      </c>
      <c r="C2736" t="s">
        <v>4676</v>
      </c>
      <c r="D2736" s="13">
        <v>43811</v>
      </c>
      <c r="E2736">
        <v>270.82</v>
      </c>
      <c r="F2736">
        <v>18</v>
      </c>
      <c r="G2736">
        <v>83.85</v>
      </c>
      <c r="H2736">
        <v>0</v>
      </c>
      <c r="I2736">
        <v>7.55</v>
      </c>
      <c r="J2736">
        <v>7.55</v>
      </c>
      <c r="K2736">
        <v>0</v>
      </c>
      <c r="L2736" t="s">
        <v>31</v>
      </c>
    </row>
    <row r="2737" spans="2:12" x14ac:dyDescent="0.25">
      <c r="B2737" t="s">
        <v>4677</v>
      </c>
      <c r="C2737" t="s">
        <v>4678</v>
      </c>
      <c r="D2737" s="13">
        <v>43811</v>
      </c>
      <c r="E2737">
        <v>674.5</v>
      </c>
      <c r="F2737">
        <v>12</v>
      </c>
      <c r="G2737">
        <v>457.89</v>
      </c>
      <c r="H2737">
        <v>0</v>
      </c>
      <c r="I2737">
        <v>27.47</v>
      </c>
      <c r="J2737">
        <v>27.47</v>
      </c>
      <c r="K2737">
        <v>0</v>
      </c>
      <c r="L2737" t="s">
        <v>31</v>
      </c>
    </row>
    <row r="2738" spans="2:12" x14ac:dyDescent="0.25">
      <c r="B2738" t="s">
        <v>4677</v>
      </c>
      <c r="C2738" t="s">
        <v>4678</v>
      </c>
      <c r="D2738" s="13">
        <v>43811</v>
      </c>
      <c r="E2738">
        <v>674.5</v>
      </c>
      <c r="F2738">
        <v>18</v>
      </c>
      <c r="G2738">
        <v>137.02000000000001</v>
      </c>
      <c r="H2738">
        <v>0</v>
      </c>
      <c r="I2738">
        <v>12.33</v>
      </c>
      <c r="J2738">
        <v>12.33</v>
      </c>
      <c r="K2738">
        <v>0</v>
      </c>
      <c r="L2738" t="s">
        <v>31</v>
      </c>
    </row>
    <row r="2739" spans="2:12" x14ac:dyDescent="0.25">
      <c r="B2739" t="s">
        <v>3756</v>
      </c>
      <c r="C2739" t="s">
        <v>4679</v>
      </c>
      <c r="D2739" s="13">
        <v>43811</v>
      </c>
      <c r="E2739">
        <v>761.48</v>
      </c>
      <c r="F2739">
        <v>18</v>
      </c>
      <c r="G2739">
        <v>645.32000000000005</v>
      </c>
      <c r="H2739">
        <v>0</v>
      </c>
      <c r="I2739">
        <v>58.08</v>
      </c>
      <c r="J2739">
        <v>58.08</v>
      </c>
      <c r="K2739">
        <v>0</v>
      </c>
      <c r="L2739" t="s">
        <v>31</v>
      </c>
    </row>
    <row r="2740" spans="2:12" x14ac:dyDescent="0.25">
      <c r="B2740" t="s">
        <v>3728</v>
      </c>
      <c r="C2740" t="s">
        <v>4680</v>
      </c>
      <c r="D2740" s="13">
        <v>43811</v>
      </c>
      <c r="E2740">
        <v>1296.6099999999999</v>
      </c>
      <c r="F2740">
        <v>12</v>
      </c>
      <c r="G2740">
        <v>507.13</v>
      </c>
      <c r="H2740">
        <v>0</v>
      </c>
      <c r="I2740">
        <v>30.43</v>
      </c>
      <c r="J2740">
        <v>30.43</v>
      </c>
      <c r="K2740">
        <v>0</v>
      </c>
      <c r="L2740" t="s">
        <v>31</v>
      </c>
    </row>
    <row r="2741" spans="2:12" x14ac:dyDescent="0.25">
      <c r="B2741" t="s">
        <v>3728</v>
      </c>
      <c r="C2741" t="s">
        <v>4680</v>
      </c>
      <c r="D2741" s="13">
        <v>43811</v>
      </c>
      <c r="E2741">
        <v>1296.6099999999999</v>
      </c>
      <c r="F2741">
        <v>18</v>
      </c>
      <c r="G2741">
        <v>617.49</v>
      </c>
      <c r="H2741">
        <v>0</v>
      </c>
      <c r="I2741">
        <v>55.57</v>
      </c>
      <c r="J2741">
        <v>55.57</v>
      </c>
      <c r="K2741">
        <v>0</v>
      </c>
      <c r="L2741" t="s">
        <v>31</v>
      </c>
    </row>
    <row r="2742" spans="2:12" x14ac:dyDescent="0.25">
      <c r="B2742" t="s">
        <v>4681</v>
      </c>
      <c r="C2742" t="s">
        <v>4682</v>
      </c>
      <c r="D2742" s="13">
        <v>43811</v>
      </c>
      <c r="E2742">
        <v>1161.93</v>
      </c>
      <c r="F2742">
        <v>12</v>
      </c>
      <c r="G2742">
        <v>1037.44</v>
      </c>
      <c r="H2742">
        <v>0</v>
      </c>
      <c r="I2742">
        <v>62.25</v>
      </c>
      <c r="J2742">
        <v>62.25</v>
      </c>
      <c r="K2742">
        <v>0</v>
      </c>
      <c r="L2742" t="s">
        <v>31</v>
      </c>
    </row>
    <row r="2743" spans="2:12" x14ac:dyDescent="0.25">
      <c r="B2743" t="s">
        <v>3872</v>
      </c>
      <c r="C2743" t="s">
        <v>4683</v>
      </c>
      <c r="D2743" s="13">
        <v>43811</v>
      </c>
      <c r="E2743">
        <v>3782.98</v>
      </c>
      <c r="F2743">
        <v>18</v>
      </c>
      <c r="G2743">
        <v>3205.92</v>
      </c>
      <c r="H2743">
        <v>0</v>
      </c>
      <c r="I2743">
        <v>288.52999999999997</v>
      </c>
      <c r="J2743">
        <v>288.52999999999997</v>
      </c>
      <c r="K2743">
        <v>0</v>
      </c>
      <c r="L2743" t="s">
        <v>31</v>
      </c>
    </row>
    <row r="2744" spans="2:12" x14ac:dyDescent="0.25">
      <c r="B2744" t="s">
        <v>4684</v>
      </c>
      <c r="C2744" t="s">
        <v>4685</v>
      </c>
      <c r="D2744" s="13">
        <v>43811</v>
      </c>
      <c r="E2744">
        <v>3612.84</v>
      </c>
      <c r="F2744">
        <v>5</v>
      </c>
      <c r="G2744">
        <v>3287.97</v>
      </c>
      <c r="H2744">
        <v>0</v>
      </c>
      <c r="I2744">
        <v>82.2</v>
      </c>
      <c r="J2744">
        <v>82.2</v>
      </c>
      <c r="K2744">
        <v>0</v>
      </c>
      <c r="L2744" t="s">
        <v>31</v>
      </c>
    </row>
    <row r="2745" spans="2:12" x14ac:dyDescent="0.25">
      <c r="B2745" t="s">
        <v>4684</v>
      </c>
      <c r="C2745" t="s">
        <v>4685</v>
      </c>
      <c r="D2745" s="13">
        <v>43811</v>
      </c>
      <c r="E2745">
        <v>3612.84</v>
      </c>
      <c r="F2745">
        <v>18</v>
      </c>
      <c r="G2745">
        <v>135.97999999999999</v>
      </c>
      <c r="H2745">
        <v>0</v>
      </c>
      <c r="I2745">
        <v>12.24</v>
      </c>
      <c r="J2745">
        <v>12.24</v>
      </c>
      <c r="K2745">
        <v>0</v>
      </c>
      <c r="L2745" t="s">
        <v>31</v>
      </c>
    </row>
    <row r="2746" spans="2:12" x14ac:dyDescent="0.25">
      <c r="B2746" t="s">
        <v>4686</v>
      </c>
      <c r="C2746" t="s">
        <v>4687</v>
      </c>
      <c r="D2746" s="13">
        <v>43811</v>
      </c>
      <c r="E2746">
        <v>1973.42</v>
      </c>
      <c r="F2746">
        <v>18</v>
      </c>
      <c r="G2746">
        <v>1672.38</v>
      </c>
      <c r="H2746">
        <v>0</v>
      </c>
      <c r="I2746">
        <v>150.51</v>
      </c>
      <c r="J2746">
        <v>150.51</v>
      </c>
      <c r="K2746">
        <v>0</v>
      </c>
      <c r="L2746" t="s">
        <v>31</v>
      </c>
    </row>
    <row r="2747" spans="2:12" x14ac:dyDescent="0.25">
      <c r="B2747" t="s">
        <v>3869</v>
      </c>
      <c r="C2747" t="s">
        <v>4688</v>
      </c>
      <c r="D2747" s="13">
        <v>43811</v>
      </c>
      <c r="E2747">
        <v>6036.8</v>
      </c>
      <c r="F2747">
        <v>18</v>
      </c>
      <c r="G2747">
        <v>5115.93</v>
      </c>
      <c r="H2747">
        <v>0</v>
      </c>
      <c r="I2747">
        <v>460.43</v>
      </c>
      <c r="J2747">
        <v>460.43</v>
      </c>
      <c r="K2747">
        <v>0</v>
      </c>
      <c r="L2747" t="s">
        <v>31</v>
      </c>
    </row>
    <row r="2748" spans="2:12" x14ac:dyDescent="0.25">
      <c r="B2748" t="s">
        <v>4689</v>
      </c>
      <c r="C2748" t="s">
        <v>4690</v>
      </c>
      <c r="D2748" s="13">
        <v>43811</v>
      </c>
      <c r="E2748">
        <v>1739.68</v>
      </c>
      <c r="F2748">
        <v>12</v>
      </c>
      <c r="G2748">
        <v>892.35</v>
      </c>
      <c r="H2748">
        <v>0</v>
      </c>
      <c r="I2748">
        <v>53.54</v>
      </c>
      <c r="J2748">
        <v>53.54</v>
      </c>
      <c r="K2748">
        <v>0</v>
      </c>
      <c r="L2748" t="s">
        <v>31</v>
      </c>
    </row>
    <row r="2749" spans="2:12" x14ac:dyDescent="0.25">
      <c r="B2749" t="s">
        <v>4689</v>
      </c>
      <c r="C2749" t="s">
        <v>4690</v>
      </c>
      <c r="D2749" s="13">
        <v>43811</v>
      </c>
      <c r="E2749">
        <v>1739.68</v>
      </c>
      <c r="F2749">
        <v>18</v>
      </c>
      <c r="G2749">
        <v>627.33000000000004</v>
      </c>
      <c r="H2749">
        <v>0</v>
      </c>
      <c r="I2749">
        <v>56.46</v>
      </c>
      <c r="J2749">
        <v>56.46</v>
      </c>
      <c r="K2749">
        <v>0</v>
      </c>
      <c r="L2749" t="s">
        <v>31</v>
      </c>
    </row>
    <row r="2750" spans="2:12" x14ac:dyDescent="0.25">
      <c r="B2750" t="s">
        <v>4691</v>
      </c>
      <c r="C2750" t="s">
        <v>4692</v>
      </c>
      <c r="D2750" s="13">
        <v>43811</v>
      </c>
      <c r="E2750">
        <v>754.46</v>
      </c>
      <c r="F2750">
        <v>18</v>
      </c>
      <c r="G2750">
        <v>639.37</v>
      </c>
      <c r="H2750">
        <v>0</v>
      </c>
      <c r="I2750">
        <v>57.54</v>
      </c>
      <c r="J2750">
        <v>57.54</v>
      </c>
      <c r="K2750">
        <v>0</v>
      </c>
      <c r="L2750" t="s">
        <v>31</v>
      </c>
    </row>
    <row r="2751" spans="2:12" x14ac:dyDescent="0.25">
      <c r="B2751" t="s">
        <v>3200</v>
      </c>
      <c r="C2751" t="s">
        <v>4693</v>
      </c>
      <c r="D2751" s="13">
        <v>43811</v>
      </c>
      <c r="E2751">
        <v>1205.0999999999999</v>
      </c>
      <c r="F2751">
        <v>5</v>
      </c>
      <c r="G2751">
        <v>873.43</v>
      </c>
      <c r="H2751">
        <v>0</v>
      </c>
      <c r="I2751">
        <v>21.84</v>
      </c>
      <c r="J2751">
        <v>21.84</v>
      </c>
      <c r="K2751">
        <v>0</v>
      </c>
      <c r="L2751" t="s">
        <v>31</v>
      </c>
    </row>
    <row r="2752" spans="2:12" x14ac:dyDescent="0.25">
      <c r="B2752" t="s">
        <v>3200</v>
      </c>
      <c r="C2752" t="s">
        <v>4693</v>
      </c>
      <c r="D2752" s="13">
        <v>43811</v>
      </c>
      <c r="E2752">
        <v>1205.0999999999999</v>
      </c>
      <c r="F2752">
        <v>18</v>
      </c>
      <c r="G2752">
        <v>244.07</v>
      </c>
      <c r="H2752">
        <v>0</v>
      </c>
      <c r="I2752">
        <v>21.97</v>
      </c>
      <c r="J2752">
        <v>21.97</v>
      </c>
      <c r="K2752">
        <v>0</v>
      </c>
      <c r="L2752" t="s">
        <v>31</v>
      </c>
    </row>
    <row r="2753" spans="2:12" x14ac:dyDescent="0.25">
      <c r="B2753" t="s">
        <v>4694</v>
      </c>
      <c r="C2753" t="s">
        <v>4695</v>
      </c>
      <c r="D2753" s="13">
        <v>43811</v>
      </c>
      <c r="E2753">
        <v>1486.45</v>
      </c>
      <c r="F2753">
        <v>12</v>
      </c>
      <c r="G2753">
        <v>59.08</v>
      </c>
      <c r="H2753">
        <v>0</v>
      </c>
      <c r="I2753">
        <v>3.54</v>
      </c>
      <c r="J2753">
        <v>3.54</v>
      </c>
      <c r="K2753">
        <v>0</v>
      </c>
      <c r="L2753" t="s">
        <v>31</v>
      </c>
    </row>
    <row r="2754" spans="2:12" x14ac:dyDescent="0.25">
      <c r="B2754" t="s">
        <v>4694</v>
      </c>
      <c r="C2754" t="s">
        <v>4695</v>
      </c>
      <c r="D2754" s="13">
        <v>43811</v>
      </c>
      <c r="E2754">
        <v>1486.45</v>
      </c>
      <c r="F2754">
        <v>18</v>
      </c>
      <c r="G2754">
        <v>1203.6300000000001</v>
      </c>
      <c r="H2754">
        <v>0</v>
      </c>
      <c r="I2754">
        <v>108.33</v>
      </c>
      <c r="J2754">
        <v>108.33</v>
      </c>
      <c r="K2754">
        <v>0</v>
      </c>
      <c r="L2754" t="s">
        <v>31</v>
      </c>
    </row>
    <row r="2755" spans="2:12" x14ac:dyDescent="0.25">
      <c r="B2755" t="s">
        <v>4696</v>
      </c>
      <c r="C2755" t="s">
        <v>4697</v>
      </c>
      <c r="D2755" s="13">
        <v>43811</v>
      </c>
      <c r="E2755">
        <v>1455.24</v>
      </c>
      <c r="F2755">
        <v>12</v>
      </c>
      <c r="G2755">
        <v>59.08</v>
      </c>
      <c r="H2755">
        <v>0</v>
      </c>
      <c r="I2755">
        <v>3.54</v>
      </c>
      <c r="J2755">
        <v>3.54</v>
      </c>
      <c r="K2755">
        <v>0</v>
      </c>
      <c r="L2755" t="s">
        <v>31</v>
      </c>
    </row>
    <row r="2756" spans="2:12" x14ac:dyDescent="0.25">
      <c r="B2756" t="s">
        <v>4696</v>
      </c>
      <c r="C2756" t="s">
        <v>4697</v>
      </c>
      <c r="D2756" s="13">
        <v>43811</v>
      </c>
      <c r="E2756">
        <v>1455.24</v>
      </c>
      <c r="F2756">
        <v>18</v>
      </c>
      <c r="G2756">
        <v>1177.17</v>
      </c>
      <c r="H2756">
        <v>0</v>
      </c>
      <c r="I2756">
        <v>105.95</v>
      </c>
      <c r="J2756">
        <v>105.95</v>
      </c>
      <c r="K2756">
        <v>0</v>
      </c>
      <c r="L2756" t="s">
        <v>31</v>
      </c>
    </row>
    <row r="2757" spans="2:12" x14ac:dyDescent="0.25">
      <c r="B2757" t="s">
        <v>4698</v>
      </c>
      <c r="C2757" t="s">
        <v>4699</v>
      </c>
      <c r="D2757" s="13">
        <v>43811</v>
      </c>
      <c r="E2757">
        <v>2215.81</v>
      </c>
      <c r="F2757">
        <v>5</v>
      </c>
      <c r="G2757">
        <v>1003.4</v>
      </c>
      <c r="H2757">
        <v>0</v>
      </c>
      <c r="I2757">
        <v>25.08</v>
      </c>
      <c r="J2757">
        <v>25.08</v>
      </c>
      <c r="K2757">
        <v>0</v>
      </c>
      <c r="L2757" t="s">
        <v>31</v>
      </c>
    </row>
    <row r="2758" spans="2:12" x14ac:dyDescent="0.25">
      <c r="B2758" t="s">
        <v>4698</v>
      </c>
      <c r="C2758" t="s">
        <v>4699</v>
      </c>
      <c r="D2758" s="13">
        <v>43811</v>
      </c>
      <c r="E2758">
        <v>2215.81</v>
      </c>
      <c r="F2758">
        <v>18</v>
      </c>
      <c r="G2758">
        <v>984.95</v>
      </c>
      <c r="H2758">
        <v>0</v>
      </c>
      <c r="I2758">
        <v>88.65</v>
      </c>
      <c r="J2758">
        <v>88.65</v>
      </c>
      <c r="K2758">
        <v>0</v>
      </c>
      <c r="L2758" t="s">
        <v>31</v>
      </c>
    </row>
    <row r="2759" spans="2:12" x14ac:dyDescent="0.25">
      <c r="B2759" t="s">
        <v>3702</v>
      </c>
      <c r="C2759" t="s">
        <v>4700</v>
      </c>
      <c r="D2759" s="13">
        <v>43811</v>
      </c>
      <c r="E2759">
        <v>595.57000000000005</v>
      </c>
      <c r="F2759">
        <v>18</v>
      </c>
      <c r="G2759">
        <v>504.72</v>
      </c>
      <c r="H2759">
        <v>0</v>
      </c>
      <c r="I2759">
        <v>45.42</v>
      </c>
      <c r="J2759">
        <v>45.42</v>
      </c>
      <c r="K2759">
        <v>0</v>
      </c>
      <c r="L2759" t="s">
        <v>31</v>
      </c>
    </row>
    <row r="2760" spans="2:12" x14ac:dyDescent="0.25">
      <c r="B2760" t="s">
        <v>3777</v>
      </c>
      <c r="C2760" t="s">
        <v>4701</v>
      </c>
      <c r="D2760" s="13">
        <v>43811</v>
      </c>
      <c r="E2760">
        <v>1912.15</v>
      </c>
      <c r="F2760">
        <v>12</v>
      </c>
      <c r="G2760">
        <v>413.58</v>
      </c>
      <c r="H2760">
        <v>0</v>
      </c>
      <c r="I2760">
        <v>24.81</v>
      </c>
      <c r="J2760">
        <v>24.81</v>
      </c>
      <c r="K2760">
        <v>0</v>
      </c>
      <c r="L2760" t="s">
        <v>31</v>
      </c>
    </row>
    <row r="2761" spans="2:12" x14ac:dyDescent="0.25">
      <c r="B2761" t="s">
        <v>3777</v>
      </c>
      <c r="C2761" t="s">
        <v>4701</v>
      </c>
      <c r="D2761" s="13">
        <v>43811</v>
      </c>
      <c r="E2761">
        <v>1912.15</v>
      </c>
      <c r="F2761">
        <v>18</v>
      </c>
      <c r="G2761">
        <v>1227.92</v>
      </c>
      <c r="H2761">
        <v>0</v>
      </c>
      <c r="I2761">
        <v>110.51</v>
      </c>
      <c r="J2761">
        <v>110.51</v>
      </c>
      <c r="K2761">
        <v>0</v>
      </c>
      <c r="L2761" t="s">
        <v>31</v>
      </c>
    </row>
    <row r="2762" spans="2:12" x14ac:dyDescent="0.25">
      <c r="B2762" t="s">
        <v>4702</v>
      </c>
      <c r="C2762" t="s">
        <v>4703</v>
      </c>
      <c r="D2762" s="13">
        <v>43811</v>
      </c>
      <c r="E2762">
        <v>1582.36</v>
      </c>
      <c r="F2762">
        <v>12</v>
      </c>
      <c r="G2762">
        <v>1412.81</v>
      </c>
      <c r="H2762">
        <v>0</v>
      </c>
      <c r="I2762">
        <v>84.77</v>
      </c>
      <c r="J2762">
        <v>84.77</v>
      </c>
      <c r="K2762">
        <v>0</v>
      </c>
      <c r="L2762" t="s">
        <v>31</v>
      </c>
    </row>
    <row r="2763" spans="2:12" x14ac:dyDescent="0.25">
      <c r="B2763" t="s">
        <v>4704</v>
      </c>
      <c r="C2763" t="s">
        <v>4705</v>
      </c>
      <c r="D2763" s="13">
        <v>43811</v>
      </c>
      <c r="E2763">
        <v>1128.22</v>
      </c>
      <c r="F2763">
        <v>12</v>
      </c>
      <c r="G2763">
        <v>1007.31</v>
      </c>
      <c r="H2763">
        <v>0</v>
      </c>
      <c r="I2763">
        <v>60.44</v>
      </c>
      <c r="J2763">
        <v>60.44</v>
      </c>
      <c r="K2763">
        <v>0</v>
      </c>
      <c r="L2763" t="s">
        <v>31</v>
      </c>
    </row>
    <row r="2764" spans="2:12" x14ac:dyDescent="0.25">
      <c r="B2764" t="s">
        <v>3768</v>
      </c>
      <c r="C2764" t="s">
        <v>4706</v>
      </c>
      <c r="D2764" s="13">
        <v>43811</v>
      </c>
      <c r="E2764">
        <v>3050.61</v>
      </c>
      <c r="F2764">
        <v>12</v>
      </c>
      <c r="G2764">
        <v>407.79</v>
      </c>
      <c r="H2764">
        <v>0</v>
      </c>
      <c r="I2764">
        <v>24.47</v>
      </c>
      <c r="J2764">
        <v>24.47</v>
      </c>
      <c r="K2764">
        <v>0</v>
      </c>
      <c r="L2764" t="s">
        <v>31</v>
      </c>
    </row>
    <row r="2765" spans="2:12" x14ac:dyDescent="0.25">
      <c r="B2765" t="s">
        <v>3768</v>
      </c>
      <c r="C2765" t="s">
        <v>4706</v>
      </c>
      <c r="D2765" s="13">
        <v>43811</v>
      </c>
      <c r="E2765">
        <v>3050.61</v>
      </c>
      <c r="F2765">
        <v>18</v>
      </c>
      <c r="G2765">
        <v>2198.21</v>
      </c>
      <c r="H2765">
        <v>0</v>
      </c>
      <c r="I2765">
        <v>197.84</v>
      </c>
      <c r="J2765">
        <v>197.84</v>
      </c>
      <c r="K2765">
        <v>0</v>
      </c>
      <c r="L2765" t="s">
        <v>31</v>
      </c>
    </row>
    <row r="2766" spans="2:12" x14ac:dyDescent="0.25">
      <c r="B2766" t="s">
        <v>4329</v>
      </c>
      <c r="C2766" t="s">
        <v>4707</v>
      </c>
      <c r="D2766" s="13">
        <v>43811</v>
      </c>
      <c r="E2766">
        <v>704.57</v>
      </c>
      <c r="F2766">
        <v>5</v>
      </c>
      <c r="G2766">
        <v>161.41999999999999</v>
      </c>
      <c r="H2766">
        <v>0</v>
      </c>
      <c r="I2766">
        <v>4.04</v>
      </c>
      <c r="J2766">
        <v>4.04</v>
      </c>
      <c r="K2766">
        <v>0</v>
      </c>
      <c r="L2766" t="s">
        <v>31</v>
      </c>
    </row>
    <row r="2767" spans="2:12" x14ac:dyDescent="0.25">
      <c r="B2767" t="s">
        <v>4329</v>
      </c>
      <c r="C2767" t="s">
        <v>4707</v>
      </c>
      <c r="D2767" s="13">
        <v>43811</v>
      </c>
      <c r="E2767">
        <v>704.57</v>
      </c>
      <c r="F2767">
        <v>12</v>
      </c>
      <c r="G2767">
        <v>477.75</v>
      </c>
      <c r="H2767">
        <v>0</v>
      </c>
      <c r="I2767">
        <v>28.66</v>
      </c>
      <c r="J2767">
        <v>28.66</v>
      </c>
      <c r="K2767">
        <v>0</v>
      </c>
      <c r="L2767" t="s">
        <v>31</v>
      </c>
    </row>
    <row r="2768" spans="2:12" x14ac:dyDescent="0.25">
      <c r="B2768" t="s">
        <v>4708</v>
      </c>
      <c r="C2768" t="s">
        <v>4709</v>
      </c>
      <c r="D2768" s="13">
        <v>43811</v>
      </c>
      <c r="E2768">
        <v>1564.53</v>
      </c>
      <c r="F2768">
        <v>12</v>
      </c>
      <c r="G2768">
        <v>98.86</v>
      </c>
      <c r="H2768">
        <v>0</v>
      </c>
      <c r="I2768">
        <v>5.93</v>
      </c>
      <c r="J2768">
        <v>5.93</v>
      </c>
      <c r="K2768">
        <v>0</v>
      </c>
      <c r="L2768" t="s">
        <v>31</v>
      </c>
    </row>
    <row r="2769" spans="2:12" x14ac:dyDescent="0.25">
      <c r="B2769" t="s">
        <v>4708</v>
      </c>
      <c r="C2769" t="s">
        <v>4709</v>
      </c>
      <c r="D2769" s="13">
        <v>43811</v>
      </c>
      <c r="E2769">
        <v>1564.53</v>
      </c>
      <c r="F2769">
        <v>18</v>
      </c>
      <c r="G2769">
        <v>1232.04</v>
      </c>
      <c r="H2769">
        <v>0</v>
      </c>
      <c r="I2769">
        <v>110.88</v>
      </c>
      <c r="J2769">
        <v>110.88</v>
      </c>
      <c r="K2769">
        <v>0</v>
      </c>
      <c r="L2769" t="s">
        <v>31</v>
      </c>
    </row>
    <row r="2770" spans="2:12" x14ac:dyDescent="0.25">
      <c r="B2770" t="s">
        <v>4710</v>
      </c>
      <c r="C2770" t="s">
        <v>4711</v>
      </c>
      <c r="D2770" s="13">
        <v>43811</v>
      </c>
      <c r="E2770">
        <v>551.04999999999995</v>
      </c>
      <c r="F2770">
        <v>12</v>
      </c>
      <c r="G2770">
        <v>393.89</v>
      </c>
      <c r="H2770">
        <v>0</v>
      </c>
      <c r="I2770">
        <v>23.63</v>
      </c>
      <c r="J2770">
        <v>23.63</v>
      </c>
      <c r="K2770">
        <v>0</v>
      </c>
      <c r="L2770" t="s">
        <v>31</v>
      </c>
    </row>
    <row r="2771" spans="2:12" x14ac:dyDescent="0.25">
      <c r="B2771" t="s">
        <v>4710</v>
      </c>
      <c r="C2771" t="s">
        <v>4711</v>
      </c>
      <c r="D2771" s="13">
        <v>43811</v>
      </c>
      <c r="E2771">
        <v>551.04999999999995</v>
      </c>
      <c r="F2771">
        <v>18</v>
      </c>
      <c r="G2771">
        <v>93.14</v>
      </c>
      <c r="H2771">
        <v>0</v>
      </c>
      <c r="I2771">
        <v>8.3800000000000008</v>
      </c>
      <c r="J2771">
        <v>8.3800000000000008</v>
      </c>
      <c r="K2771">
        <v>0</v>
      </c>
      <c r="L2771" t="s">
        <v>31</v>
      </c>
    </row>
    <row r="2772" spans="2:12" x14ac:dyDescent="0.25">
      <c r="B2772" t="s">
        <v>4712</v>
      </c>
      <c r="C2772" t="s">
        <v>4713</v>
      </c>
      <c r="D2772" s="13">
        <v>43811</v>
      </c>
      <c r="E2772">
        <v>635.5</v>
      </c>
      <c r="F2772">
        <v>18</v>
      </c>
      <c r="G2772">
        <v>538.57000000000005</v>
      </c>
      <c r="H2772">
        <v>0</v>
      </c>
      <c r="I2772">
        <v>48.47</v>
      </c>
      <c r="J2772">
        <v>48.47</v>
      </c>
      <c r="K2772">
        <v>0</v>
      </c>
      <c r="L2772" t="s">
        <v>31</v>
      </c>
    </row>
    <row r="2773" spans="2:12" x14ac:dyDescent="0.25">
      <c r="B2773" t="s">
        <v>4714</v>
      </c>
      <c r="C2773" t="s">
        <v>4715</v>
      </c>
      <c r="D2773" s="13">
        <v>43811</v>
      </c>
      <c r="E2773">
        <v>512.9</v>
      </c>
      <c r="F2773">
        <v>18</v>
      </c>
      <c r="G2773">
        <v>434.66</v>
      </c>
      <c r="H2773">
        <v>0</v>
      </c>
      <c r="I2773">
        <v>39.119999999999997</v>
      </c>
      <c r="J2773">
        <v>39.119999999999997</v>
      </c>
      <c r="K2773">
        <v>0</v>
      </c>
      <c r="L2773" t="s">
        <v>31</v>
      </c>
    </row>
    <row r="2774" spans="2:12" x14ac:dyDescent="0.25">
      <c r="B2774" t="s">
        <v>2271</v>
      </c>
      <c r="C2774" t="s">
        <v>4716</v>
      </c>
      <c r="D2774" s="13">
        <v>43811</v>
      </c>
      <c r="E2774">
        <v>409.57</v>
      </c>
      <c r="F2774">
        <v>12</v>
      </c>
      <c r="G2774">
        <v>365.68</v>
      </c>
      <c r="H2774">
        <v>0</v>
      </c>
      <c r="I2774">
        <v>21.94</v>
      </c>
      <c r="J2774">
        <v>21.94</v>
      </c>
      <c r="K2774">
        <v>0</v>
      </c>
      <c r="L2774" t="s">
        <v>31</v>
      </c>
    </row>
    <row r="2775" spans="2:12" x14ac:dyDescent="0.25">
      <c r="B2775" t="s">
        <v>4717</v>
      </c>
      <c r="C2775" t="s">
        <v>4718</v>
      </c>
      <c r="D2775" s="13">
        <v>43811</v>
      </c>
      <c r="E2775">
        <v>379.73</v>
      </c>
      <c r="F2775">
        <v>12</v>
      </c>
      <c r="G2775">
        <v>59.08</v>
      </c>
      <c r="H2775">
        <v>0</v>
      </c>
      <c r="I2775">
        <v>3.54</v>
      </c>
      <c r="J2775">
        <v>3.54</v>
      </c>
      <c r="K2775">
        <v>0</v>
      </c>
      <c r="L2775" t="s">
        <v>31</v>
      </c>
    </row>
    <row r="2776" spans="2:12" x14ac:dyDescent="0.25">
      <c r="B2776" t="s">
        <v>4717</v>
      </c>
      <c r="C2776" t="s">
        <v>4718</v>
      </c>
      <c r="D2776" s="13">
        <v>43811</v>
      </c>
      <c r="E2776">
        <v>379.73</v>
      </c>
      <c r="F2776">
        <v>18</v>
      </c>
      <c r="G2776">
        <v>265.73</v>
      </c>
      <c r="H2776">
        <v>0</v>
      </c>
      <c r="I2776">
        <v>23.92</v>
      </c>
      <c r="J2776">
        <v>23.92</v>
      </c>
      <c r="K2776">
        <v>0</v>
      </c>
      <c r="L2776" t="s">
        <v>31</v>
      </c>
    </row>
    <row r="2777" spans="2:12" x14ac:dyDescent="0.25">
      <c r="B2777" t="s">
        <v>2233</v>
      </c>
      <c r="C2777" t="s">
        <v>4719</v>
      </c>
      <c r="D2777" s="13">
        <v>43811</v>
      </c>
      <c r="E2777">
        <v>5122.1400000000003</v>
      </c>
      <c r="F2777">
        <v>5</v>
      </c>
      <c r="G2777">
        <v>149</v>
      </c>
      <c r="H2777">
        <v>0</v>
      </c>
      <c r="I2777">
        <v>3.73</v>
      </c>
      <c r="J2777">
        <v>3.73</v>
      </c>
      <c r="K2777">
        <v>0</v>
      </c>
      <c r="L2777" t="s">
        <v>31</v>
      </c>
    </row>
    <row r="2778" spans="2:12" x14ac:dyDescent="0.25">
      <c r="B2778" t="s">
        <v>2233</v>
      </c>
      <c r="C2778" t="s">
        <v>4719</v>
      </c>
      <c r="D2778" s="13">
        <v>43811</v>
      </c>
      <c r="E2778">
        <v>5122.1400000000003</v>
      </c>
      <c r="F2778">
        <v>12</v>
      </c>
      <c r="G2778">
        <v>4433.7</v>
      </c>
      <c r="H2778">
        <v>0</v>
      </c>
      <c r="I2778">
        <v>266.02</v>
      </c>
      <c r="J2778">
        <v>266.02</v>
      </c>
      <c r="K2778">
        <v>0</v>
      </c>
      <c r="L2778" t="s">
        <v>31</v>
      </c>
    </row>
    <row r="2779" spans="2:12" x14ac:dyDescent="0.25">
      <c r="B2779" t="s">
        <v>2453</v>
      </c>
      <c r="C2779" t="s">
        <v>4720</v>
      </c>
      <c r="D2779" s="13">
        <v>43811</v>
      </c>
      <c r="E2779">
        <v>659.09</v>
      </c>
      <c r="F2779">
        <v>5</v>
      </c>
      <c r="G2779">
        <v>627.71</v>
      </c>
      <c r="H2779">
        <v>0</v>
      </c>
      <c r="I2779">
        <v>15.69</v>
      </c>
      <c r="J2779">
        <v>15.69</v>
      </c>
      <c r="K2779">
        <v>0</v>
      </c>
      <c r="L2779" t="s">
        <v>31</v>
      </c>
    </row>
    <row r="2780" spans="2:12" x14ac:dyDescent="0.25">
      <c r="B2780" t="s">
        <v>3997</v>
      </c>
      <c r="C2780" t="s">
        <v>4721</v>
      </c>
      <c r="D2780" s="13">
        <v>43811</v>
      </c>
      <c r="E2780">
        <v>1417.45</v>
      </c>
      <c r="F2780">
        <v>5</v>
      </c>
      <c r="G2780">
        <v>842.01</v>
      </c>
      <c r="H2780">
        <v>0</v>
      </c>
      <c r="I2780">
        <v>21.05</v>
      </c>
      <c r="J2780">
        <v>21.05</v>
      </c>
      <c r="K2780">
        <v>0</v>
      </c>
      <c r="L2780" t="s">
        <v>31</v>
      </c>
    </row>
    <row r="2781" spans="2:12" x14ac:dyDescent="0.25">
      <c r="B2781" t="s">
        <v>3997</v>
      </c>
      <c r="C2781" t="s">
        <v>4721</v>
      </c>
      <c r="D2781" s="13">
        <v>43811</v>
      </c>
      <c r="E2781">
        <v>1417.45</v>
      </c>
      <c r="F2781">
        <v>18</v>
      </c>
      <c r="G2781">
        <v>451.99</v>
      </c>
      <c r="H2781">
        <v>0</v>
      </c>
      <c r="I2781">
        <v>40.68</v>
      </c>
      <c r="J2781">
        <v>40.68</v>
      </c>
      <c r="K2781">
        <v>0</v>
      </c>
      <c r="L2781" t="s">
        <v>31</v>
      </c>
    </row>
    <row r="2782" spans="2:12" x14ac:dyDescent="0.25">
      <c r="B2782" t="s">
        <v>3783</v>
      </c>
      <c r="C2782" t="s">
        <v>4722</v>
      </c>
      <c r="D2782" s="13">
        <v>43811</v>
      </c>
      <c r="E2782">
        <v>1021.55</v>
      </c>
      <c r="F2782">
        <v>5</v>
      </c>
      <c r="G2782">
        <v>794.17</v>
      </c>
      <c r="H2782">
        <v>0</v>
      </c>
      <c r="I2782">
        <v>19.850000000000001</v>
      </c>
      <c r="J2782">
        <v>19.850000000000001</v>
      </c>
      <c r="K2782">
        <v>0</v>
      </c>
      <c r="L2782" t="s">
        <v>31</v>
      </c>
    </row>
    <row r="2783" spans="2:12" x14ac:dyDescent="0.25">
      <c r="B2783" t="s">
        <v>3783</v>
      </c>
      <c r="C2783" t="s">
        <v>4722</v>
      </c>
      <c r="D2783" s="13">
        <v>43811</v>
      </c>
      <c r="E2783">
        <v>1021.55</v>
      </c>
      <c r="F2783">
        <v>18</v>
      </c>
      <c r="G2783">
        <v>159.05000000000001</v>
      </c>
      <c r="H2783">
        <v>0</v>
      </c>
      <c r="I2783">
        <v>14.31</v>
      </c>
      <c r="J2783">
        <v>14.31</v>
      </c>
      <c r="K2783">
        <v>0</v>
      </c>
      <c r="L2783" t="s">
        <v>31</v>
      </c>
    </row>
    <row r="2784" spans="2:12" x14ac:dyDescent="0.25">
      <c r="B2784" t="s">
        <v>4015</v>
      </c>
      <c r="C2784" t="s">
        <v>4723</v>
      </c>
      <c r="D2784" s="13">
        <v>43811</v>
      </c>
      <c r="E2784">
        <v>1080.45</v>
      </c>
      <c r="F2784">
        <v>5</v>
      </c>
      <c r="G2784">
        <v>430.9</v>
      </c>
      <c r="H2784">
        <v>0</v>
      </c>
      <c r="I2784">
        <v>10.77</v>
      </c>
      <c r="J2784">
        <v>10.77</v>
      </c>
      <c r="K2784">
        <v>0</v>
      </c>
      <c r="L2784" t="s">
        <v>31</v>
      </c>
    </row>
    <row r="2785" spans="2:12" x14ac:dyDescent="0.25">
      <c r="B2785" t="s">
        <v>4015</v>
      </c>
      <c r="C2785" t="s">
        <v>4723</v>
      </c>
      <c r="D2785" s="13">
        <v>43811</v>
      </c>
      <c r="E2785">
        <v>1080.45</v>
      </c>
      <c r="F2785">
        <v>18</v>
      </c>
      <c r="G2785">
        <v>532.21</v>
      </c>
      <c r="H2785">
        <v>0</v>
      </c>
      <c r="I2785">
        <v>47.9</v>
      </c>
      <c r="J2785">
        <v>47.9</v>
      </c>
      <c r="K2785">
        <v>0</v>
      </c>
      <c r="L2785" t="s">
        <v>31</v>
      </c>
    </row>
    <row r="2786" spans="2:12" x14ac:dyDescent="0.25">
      <c r="B2786" t="s">
        <v>3777</v>
      </c>
      <c r="C2786" t="s">
        <v>4724</v>
      </c>
      <c r="D2786" s="13">
        <v>43811</v>
      </c>
      <c r="E2786">
        <v>740.44</v>
      </c>
      <c r="F2786">
        <v>5</v>
      </c>
      <c r="G2786">
        <v>430.9</v>
      </c>
      <c r="H2786">
        <v>0</v>
      </c>
      <c r="I2786">
        <v>10.77</v>
      </c>
      <c r="J2786">
        <v>10.77</v>
      </c>
      <c r="K2786">
        <v>0</v>
      </c>
      <c r="L2786" t="s">
        <v>31</v>
      </c>
    </row>
    <row r="2787" spans="2:12" x14ac:dyDescent="0.25">
      <c r="B2787" t="s">
        <v>3777</v>
      </c>
      <c r="C2787" t="s">
        <v>4724</v>
      </c>
      <c r="D2787" s="13">
        <v>43811</v>
      </c>
      <c r="E2787">
        <v>740.44</v>
      </c>
      <c r="F2787">
        <v>18</v>
      </c>
      <c r="G2787">
        <v>244.07</v>
      </c>
      <c r="H2787">
        <v>0</v>
      </c>
      <c r="I2787">
        <v>21.97</v>
      </c>
      <c r="J2787">
        <v>21.97</v>
      </c>
      <c r="K2787">
        <v>0</v>
      </c>
      <c r="L2787" t="s">
        <v>31</v>
      </c>
    </row>
    <row r="2788" spans="2:12" x14ac:dyDescent="0.25">
      <c r="B2788" t="s">
        <v>4013</v>
      </c>
      <c r="C2788" t="s">
        <v>4725</v>
      </c>
      <c r="D2788" s="13">
        <v>43811</v>
      </c>
      <c r="E2788">
        <v>383.84</v>
      </c>
      <c r="F2788">
        <v>5</v>
      </c>
      <c r="G2788">
        <v>365.57</v>
      </c>
      <c r="H2788">
        <v>0</v>
      </c>
      <c r="I2788">
        <v>9.14</v>
      </c>
      <c r="J2788">
        <v>9.14</v>
      </c>
      <c r="K2788">
        <v>0</v>
      </c>
      <c r="L2788" t="s">
        <v>31</v>
      </c>
    </row>
    <row r="2789" spans="2:12" x14ac:dyDescent="0.25">
      <c r="B2789" t="s">
        <v>2453</v>
      </c>
      <c r="C2789" t="s">
        <v>4726</v>
      </c>
      <c r="D2789" s="13">
        <v>43811</v>
      </c>
      <c r="E2789">
        <v>972.98</v>
      </c>
      <c r="F2789">
        <v>12</v>
      </c>
      <c r="G2789">
        <v>50.27</v>
      </c>
      <c r="H2789">
        <v>0</v>
      </c>
      <c r="I2789">
        <v>3.02</v>
      </c>
      <c r="J2789">
        <v>3.02</v>
      </c>
      <c r="K2789">
        <v>0</v>
      </c>
      <c r="L2789" t="s">
        <v>31</v>
      </c>
    </row>
    <row r="2790" spans="2:12" x14ac:dyDescent="0.25">
      <c r="B2790" t="s">
        <v>2453</v>
      </c>
      <c r="C2790" t="s">
        <v>4726</v>
      </c>
      <c r="D2790" s="13">
        <v>43811</v>
      </c>
      <c r="E2790">
        <v>972.98</v>
      </c>
      <c r="F2790">
        <v>18</v>
      </c>
      <c r="G2790">
        <v>776.85</v>
      </c>
      <c r="H2790">
        <v>0</v>
      </c>
      <c r="I2790">
        <v>69.92</v>
      </c>
      <c r="J2790">
        <v>69.92</v>
      </c>
      <c r="K2790">
        <v>0</v>
      </c>
      <c r="L2790" t="s">
        <v>31</v>
      </c>
    </row>
    <row r="2791" spans="2:12" x14ac:dyDescent="0.25">
      <c r="B2791" t="s">
        <v>4060</v>
      </c>
      <c r="C2791" t="s">
        <v>4727</v>
      </c>
      <c r="D2791" s="13">
        <v>43811</v>
      </c>
      <c r="E2791">
        <v>5500.94</v>
      </c>
      <c r="F2791">
        <v>12</v>
      </c>
      <c r="G2791">
        <v>256.8</v>
      </c>
      <c r="H2791">
        <v>0</v>
      </c>
      <c r="I2791">
        <v>15.41</v>
      </c>
      <c r="J2791">
        <v>15.41</v>
      </c>
      <c r="K2791">
        <v>0</v>
      </c>
      <c r="L2791" t="s">
        <v>31</v>
      </c>
    </row>
    <row r="2792" spans="2:12" x14ac:dyDescent="0.25">
      <c r="B2792" t="s">
        <v>4060</v>
      </c>
      <c r="C2792" t="s">
        <v>4727</v>
      </c>
      <c r="D2792" s="13">
        <v>43811</v>
      </c>
      <c r="E2792">
        <v>5500.94</v>
      </c>
      <c r="F2792">
        <v>18</v>
      </c>
      <c r="G2792">
        <v>4418.0600000000004</v>
      </c>
      <c r="H2792">
        <v>0</v>
      </c>
      <c r="I2792">
        <v>397.63</v>
      </c>
      <c r="J2792">
        <v>397.63</v>
      </c>
      <c r="K2792">
        <v>0</v>
      </c>
      <c r="L2792" t="s">
        <v>31</v>
      </c>
    </row>
    <row r="2793" spans="2:12" x14ac:dyDescent="0.25">
      <c r="B2793" t="s">
        <v>2457</v>
      </c>
      <c r="C2793" t="s">
        <v>4728</v>
      </c>
      <c r="D2793" s="13">
        <v>43811</v>
      </c>
      <c r="E2793">
        <v>573.94000000000005</v>
      </c>
      <c r="F2793">
        <v>18</v>
      </c>
      <c r="G2793">
        <v>486.39</v>
      </c>
      <c r="H2793">
        <v>0</v>
      </c>
      <c r="I2793">
        <v>43.78</v>
      </c>
      <c r="J2793">
        <v>43.78</v>
      </c>
      <c r="K2793">
        <v>0</v>
      </c>
      <c r="L2793" t="s">
        <v>31</v>
      </c>
    </row>
    <row r="2794" spans="2:12" x14ac:dyDescent="0.25">
      <c r="B2794" t="s">
        <v>4729</v>
      </c>
      <c r="C2794" t="s">
        <v>4730</v>
      </c>
      <c r="D2794" s="13">
        <v>43811</v>
      </c>
      <c r="E2794">
        <v>752.94</v>
      </c>
      <c r="F2794">
        <v>12</v>
      </c>
      <c r="G2794">
        <v>59.08</v>
      </c>
      <c r="H2794">
        <v>0</v>
      </c>
      <c r="I2794">
        <v>3.54</v>
      </c>
      <c r="J2794">
        <v>3.54</v>
      </c>
      <c r="K2794">
        <v>0</v>
      </c>
      <c r="L2794" t="s">
        <v>31</v>
      </c>
    </row>
    <row r="2795" spans="2:12" x14ac:dyDescent="0.25">
      <c r="B2795" t="s">
        <v>4729</v>
      </c>
      <c r="C2795" t="s">
        <v>4730</v>
      </c>
      <c r="D2795" s="13">
        <v>43811</v>
      </c>
      <c r="E2795">
        <v>752.94</v>
      </c>
      <c r="F2795">
        <v>18</v>
      </c>
      <c r="G2795">
        <v>582.01</v>
      </c>
      <c r="H2795">
        <v>0</v>
      </c>
      <c r="I2795">
        <v>52.38</v>
      </c>
      <c r="J2795">
        <v>52.38</v>
      </c>
      <c r="K2795">
        <v>0</v>
      </c>
      <c r="L2795" t="s">
        <v>31</v>
      </c>
    </row>
    <row r="2796" spans="2:12" x14ac:dyDescent="0.25">
      <c r="B2796" t="s">
        <v>2271</v>
      </c>
      <c r="C2796" t="s">
        <v>4731</v>
      </c>
      <c r="D2796" s="13">
        <v>43811</v>
      </c>
      <c r="E2796">
        <v>682.43</v>
      </c>
      <c r="F2796">
        <v>5</v>
      </c>
      <c r="G2796">
        <v>548.35</v>
      </c>
      <c r="H2796">
        <v>0</v>
      </c>
      <c r="I2796">
        <v>13.71</v>
      </c>
      <c r="J2796">
        <v>13.71</v>
      </c>
      <c r="K2796">
        <v>0</v>
      </c>
      <c r="L2796" t="s">
        <v>31</v>
      </c>
    </row>
    <row r="2797" spans="2:12" x14ac:dyDescent="0.25">
      <c r="B2797" t="s">
        <v>2271</v>
      </c>
      <c r="C2797" t="s">
        <v>4731</v>
      </c>
      <c r="D2797" s="13">
        <v>43811</v>
      </c>
      <c r="E2797">
        <v>682.43</v>
      </c>
      <c r="F2797">
        <v>18</v>
      </c>
      <c r="G2797">
        <v>90.4</v>
      </c>
      <c r="H2797">
        <v>0</v>
      </c>
      <c r="I2797">
        <v>8.14</v>
      </c>
      <c r="J2797">
        <v>8.14</v>
      </c>
      <c r="K2797">
        <v>0</v>
      </c>
      <c r="L2797" t="s">
        <v>31</v>
      </c>
    </row>
    <row r="2798" spans="2:12" x14ac:dyDescent="0.25">
      <c r="B2798" t="s">
        <v>3147</v>
      </c>
      <c r="C2798" t="s">
        <v>4732</v>
      </c>
      <c r="D2798" s="13">
        <v>43811</v>
      </c>
      <c r="E2798">
        <v>90.49</v>
      </c>
      <c r="F2798">
        <v>5</v>
      </c>
      <c r="G2798">
        <v>86.18</v>
      </c>
      <c r="H2798">
        <v>0</v>
      </c>
      <c r="I2798">
        <v>2.15</v>
      </c>
      <c r="J2798">
        <v>2.15</v>
      </c>
      <c r="K2798">
        <v>0</v>
      </c>
      <c r="L2798" t="s">
        <v>31</v>
      </c>
    </row>
    <row r="2799" spans="2:12" x14ac:dyDescent="0.25">
      <c r="B2799" t="s">
        <v>2205</v>
      </c>
      <c r="C2799" t="s">
        <v>4733</v>
      </c>
      <c r="D2799" s="13">
        <v>43811</v>
      </c>
      <c r="E2799">
        <v>996.2</v>
      </c>
      <c r="F2799">
        <v>12</v>
      </c>
      <c r="G2799">
        <v>889.43</v>
      </c>
      <c r="H2799">
        <v>0</v>
      </c>
      <c r="I2799">
        <v>53.37</v>
      </c>
      <c r="J2799">
        <v>53.37</v>
      </c>
      <c r="K2799">
        <v>0</v>
      </c>
      <c r="L2799" t="s">
        <v>31</v>
      </c>
    </row>
    <row r="2800" spans="2:12" x14ac:dyDescent="0.25">
      <c r="B2800" t="s">
        <v>4734</v>
      </c>
      <c r="C2800" t="s">
        <v>4735</v>
      </c>
      <c r="D2800" s="13">
        <v>43811</v>
      </c>
      <c r="E2800">
        <v>1232.19</v>
      </c>
      <c r="F2800">
        <v>5</v>
      </c>
      <c r="G2800">
        <v>536.75</v>
      </c>
      <c r="H2800">
        <v>0</v>
      </c>
      <c r="I2800">
        <v>13.42</v>
      </c>
      <c r="J2800">
        <v>13.42</v>
      </c>
      <c r="K2800">
        <v>0</v>
      </c>
      <c r="L2800" t="s">
        <v>31</v>
      </c>
    </row>
    <row r="2801" spans="2:12" x14ac:dyDescent="0.25">
      <c r="B2801" t="s">
        <v>4734</v>
      </c>
      <c r="C2801" t="s">
        <v>4735</v>
      </c>
      <c r="D2801" s="13">
        <v>43811</v>
      </c>
      <c r="E2801">
        <v>1232.19</v>
      </c>
      <c r="F2801">
        <v>18</v>
      </c>
      <c r="G2801">
        <v>566.62</v>
      </c>
      <c r="H2801">
        <v>0</v>
      </c>
      <c r="I2801">
        <v>51</v>
      </c>
      <c r="J2801">
        <v>51</v>
      </c>
      <c r="K2801">
        <v>0</v>
      </c>
      <c r="L2801" t="s">
        <v>31</v>
      </c>
    </row>
    <row r="2802" spans="2:12" x14ac:dyDescent="0.25">
      <c r="B2802" t="s">
        <v>1756</v>
      </c>
      <c r="C2802" t="s">
        <v>4736</v>
      </c>
      <c r="D2802" s="13">
        <v>43811</v>
      </c>
      <c r="E2802">
        <v>49107.12</v>
      </c>
      <c r="F2802">
        <v>28</v>
      </c>
      <c r="G2802">
        <v>20789.71</v>
      </c>
      <c r="H2802">
        <v>0</v>
      </c>
      <c r="I2802">
        <v>2910.56</v>
      </c>
      <c r="J2802">
        <v>2910.56</v>
      </c>
      <c r="K2802">
        <v>22496.29</v>
      </c>
      <c r="L2802" t="s">
        <v>31</v>
      </c>
    </row>
    <row r="2803" spans="2:12" x14ac:dyDescent="0.25">
      <c r="B2803" t="s">
        <v>3145</v>
      </c>
      <c r="C2803" t="s">
        <v>4737</v>
      </c>
      <c r="D2803" s="13">
        <v>43811</v>
      </c>
      <c r="E2803">
        <v>3123.16</v>
      </c>
      <c r="F2803">
        <v>18</v>
      </c>
      <c r="G2803">
        <v>2646.72</v>
      </c>
      <c r="H2803">
        <v>0</v>
      </c>
      <c r="I2803">
        <v>238.2</v>
      </c>
      <c r="J2803">
        <v>238.2</v>
      </c>
      <c r="K2803">
        <v>0</v>
      </c>
      <c r="L2803" t="s">
        <v>31</v>
      </c>
    </row>
    <row r="2804" spans="2:12" x14ac:dyDescent="0.25">
      <c r="B2804" t="s">
        <v>2207</v>
      </c>
      <c r="C2804" t="s">
        <v>4738</v>
      </c>
      <c r="D2804" s="13">
        <v>43811</v>
      </c>
      <c r="E2804">
        <v>2017.83</v>
      </c>
      <c r="F2804">
        <v>12</v>
      </c>
      <c r="G2804">
        <v>1556.34</v>
      </c>
      <c r="H2804">
        <v>0</v>
      </c>
      <c r="I2804">
        <v>93.38</v>
      </c>
      <c r="J2804">
        <v>93.38</v>
      </c>
      <c r="K2804">
        <v>0</v>
      </c>
      <c r="L2804" t="s">
        <v>31</v>
      </c>
    </row>
    <row r="2805" spans="2:12" x14ac:dyDescent="0.25">
      <c r="B2805" t="s">
        <v>2207</v>
      </c>
      <c r="C2805" t="s">
        <v>4738</v>
      </c>
      <c r="D2805" s="13">
        <v>43811</v>
      </c>
      <c r="E2805">
        <v>2017.83</v>
      </c>
      <c r="F2805">
        <v>18</v>
      </c>
      <c r="G2805">
        <v>232.85</v>
      </c>
      <c r="H2805">
        <v>0</v>
      </c>
      <c r="I2805">
        <v>20.96</v>
      </c>
      <c r="J2805">
        <v>20.96</v>
      </c>
      <c r="K2805">
        <v>0</v>
      </c>
      <c r="L2805" t="s">
        <v>31</v>
      </c>
    </row>
    <row r="2806" spans="2:12" x14ac:dyDescent="0.25">
      <c r="B2806" t="s">
        <v>1778</v>
      </c>
      <c r="C2806" t="s">
        <v>4739</v>
      </c>
      <c r="D2806" s="13">
        <v>43811</v>
      </c>
      <c r="E2806">
        <v>49107.12</v>
      </c>
      <c r="F2806">
        <v>28</v>
      </c>
      <c r="G2806">
        <v>20789.71</v>
      </c>
      <c r="H2806">
        <v>0</v>
      </c>
      <c r="I2806">
        <v>2910.56</v>
      </c>
      <c r="J2806">
        <v>2910.56</v>
      </c>
      <c r="K2806">
        <v>22496.29</v>
      </c>
      <c r="L2806" t="s">
        <v>31</v>
      </c>
    </row>
    <row r="2807" spans="2:12" x14ac:dyDescent="0.25">
      <c r="B2807" t="s">
        <v>4729</v>
      </c>
      <c r="C2807" t="s">
        <v>4740</v>
      </c>
      <c r="D2807" s="13">
        <v>43811</v>
      </c>
      <c r="E2807">
        <v>935.18</v>
      </c>
      <c r="F2807">
        <v>5</v>
      </c>
      <c r="G2807">
        <v>365.57</v>
      </c>
      <c r="H2807">
        <v>0</v>
      </c>
      <c r="I2807">
        <v>9.14</v>
      </c>
      <c r="J2807">
        <v>9.14</v>
      </c>
      <c r="K2807">
        <v>0</v>
      </c>
      <c r="L2807" t="s">
        <v>31</v>
      </c>
    </row>
    <row r="2808" spans="2:12" x14ac:dyDescent="0.25">
      <c r="B2808" t="s">
        <v>4729</v>
      </c>
      <c r="C2808" t="s">
        <v>4740</v>
      </c>
      <c r="D2808" s="13">
        <v>43811</v>
      </c>
      <c r="E2808">
        <v>935.18</v>
      </c>
      <c r="F2808">
        <v>18</v>
      </c>
      <c r="G2808">
        <v>467.24</v>
      </c>
      <c r="H2808">
        <v>0</v>
      </c>
      <c r="I2808">
        <v>42.05</v>
      </c>
      <c r="J2808">
        <v>42.05</v>
      </c>
      <c r="K2808">
        <v>0</v>
      </c>
      <c r="L2808" t="s">
        <v>31</v>
      </c>
    </row>
    <row r="2809" spans="2:12" x14ac:dyDescent="0.25">
      <c r="B2809" t="s">
        <v>1851</v>
      </c>
      <c r="C2809" t="s">
        <v>4741</v>
      </c>
      <c r="D2809" s="13">
        <v>43811</v>
      </c>
      <c r="E2809">
        <v>49107.12</v>
      </c>
      <c r="F2809">
        <v>28</v>
      </c>
      <c r="G2809">
        <v>20789.71</v>
      </c>
      <c r="H2809">
        <v>0</v>
      </c>
      <c r="I2809">
        <v>2910.56</v>
      </c>
      <c r="J2809">
        <v>2910.56</v>
      </c>
      <c r="K2809">
        <v>22496.29</v>
      </c>
      <c r="L2809" t="s">
        <v>31</v>
      </c>
    </row>
    <row r="2810" spans="2:12" x14ac:dyDescent="0.25">
      <c r="B2810" t="s">
        <v>4742</v>
      </c>
      <c r="C2810" t="s">
        <v>4743</v>
      </c>
      <c r="D2810" s="13">
        <v>43811</v>
      </c>
      <c r="E2810">
        <v>452.44</v>
      </c>
      <c r="F2810">
        <v>5</v>
      </c>
      <c r="G2810">
        <v>430.9</v>
      </c>
      <c r="H2810">
        <v>0</v>
      </c>
      <c r="I2810">
        <v>10.77</v>
      </c>
      <c r="J2810">
        <v>10.77</v>
      </c>
      <c r="K2810">
        <v>0</v>
      </c>
      <c r="L2810" t="s">
        <v>31</v>
      </c>
    </row>
    <row r="2811" spans="2:12" x14ac:dyDescent="0.25">
      <c r="B2811" t="s">
        <v>1752</v>
      </c>
      <c r="C2811" t="s">
        <v>4744</v>
      </c>
      <c r="D2811" s="13">
        <v>43811</v>
      </c>
      <c r="E2811">
        <v>49107.12</v>
      </c>
      <c r="F2811">
        <v>28</v>
      </c>
      <c r="G2811">
        <v>20789.71</v>
      </c>
      <c r="H2811">
        <v>0</v>
      </c>
      <c r="I2811">
        <v>2910.56</v>
      </c>
      <c r="J2811">
        <v>2910.56</v>
      </c>
      <c r="K2811">
        <v>22496.29</v>
      </c>
      <c r="L2811" t="s">
        <v>31</v>
      </c>
    </row>
    <row r="2812" spans="2:12" x14ac:dyDescent="0.25">
      <c r="B2812" t="s">
        <v>3139</v>
      </c>
      <c r="C2812" t="s">
        <v>4745</v>
      </c>
      <c r="D2812" s="13">
        <v>43811</v>
      </c>
      <c r="E2812">
        <v>920.45</v>
      </c>
      <c r="F2812">
        <v>5</v>
      </c>
      <c r="G2812">
        <v>430.9</v>
      </c>
      <c r="H2812">
        <v>0</v>
      </c>
      <c r="I2812">
        <v>10.77</v>
      </c>
      <c r="J2812">
        <v>10.77</v>
      </c>
      <c r="K2812">
        <v>0</v>
      </c>
      <c r="L2812" t="s">
        <v>31</v>
      </c>
    </row>
    <row r="2813" spans="2:12" x14ac:dyDescent="0.25">
      <c r="B2813" t="s">
        <v>3139</v>
      </c>
      <c r="C2813" t="s">
        <v>4745</v>
      </c>
      <c r="D2813" s="13">
        <v>43811</v>
      </c>
      <c r="E2813">
        <v>920.45</v>
      </c>
      <c r="F2813">
        <v>18</v>
      </c>
      <c r="G2813">
        <v>396.62</v>
      </c>
      <c r="H2813">
        <v>0</v>
      </c>
      <c r="I2813">
        <v>35.700000000000003</v>
      </c>
      <c r="J2813">
        <v>35.700000000000003</v>
      </c>
      <c r="K2813">
        <v>0</v>
      </c>
      <c r="L2813" t="s">
        <v>31</v>
      </c>
    </row>
    <row r="2814" spans="2:12" x14ac:dyDescent="0.25">
      <c r="B2814" t="s">
        <v>1775</v>
      </c>
      <c r="C2814" t="s">
        <v>4746</v>
      </c>
      <c r="D2814" s="13">
        <v>43811</v>
      </c>
      <c r="E2814">
        <v>49107.12</v>
      </c>
      <c r="F2814">
        <v>28</v>
      </c>
      <c r="G2814">
        <v>20789.71</v>
      </c>
      <c r="H2814">
        <v>0</v>
      </c>
      <c r="I2814">
        <v>2910.56</v>
      </c>
      <c r="J2814">
        <v>2910.56</v>
      </c>
      <c r="K2814">
        <v>22496.29</v>
      </c>
      <c r="L2814" t="s">
        <v>31</v>
      </c>
    </row>
    <row r="2815" spans="2:12" x14ac:dyDescent="0.25">
      <c r="B2815" t="s">
        <v>1773</v>
      </c>
      <c r="C2815" t="s">
        <v>4747</v>
      </c>
      <c r="D2815" s="13">
        <v>43811</v>
      </c>
      <c r="E2815">
        <v>49107.12</v>
      </c>
      <c r="F2815">
        <v>28</v>
      </c>
      <c r="G2815">
        <v>20789.71</v>
      </c>
      <c r="H2815">
        <v>0</v>
      </c>
      <c r="I2815">
        <v>2910.56</v>
      </c>
      <c r="J2815">
        <v>2910.56</v>
      </c>
      <c r="K2815">
        <v>22496.29</v>
      </c>
      <c r="L2815" t="s">
        <v>31</v>
      </c>
    </row>
    <row r="2816" spans="2:12" x14ac:dyDescent="0.25">
      <c r="B2816" t="s">
        <v>1771</v>
      </c>
      <c r="C2816" t="s">
        <v>4748</v>
      </c>
      <c r="D2816" s="13">
        <v>43811</v>
      </c>
      <c r="E2816">
        <v>49107.12</v>
      </c>
      <c r="F2816">
        <v>28</v>
      </c>
      <c r="G2816">
        <v>20789.71</v>
      </c>
      <c r="H2816">
        <v>0</v>
      </c>
      <c r="I2816">
        <v>2910.56</v>
      </c>
      <c r="J2816">
        <v>2910.56</v>
      </c>
      <c r="K2816">
        <v>22496.29</v>
      </c>
      <c r="L2816" t="s">
        <v>31</v>
      </c>
    </row>
    <row r="2817" spans="2:12" x14ac:dyDescent="0.25">
      <c r="B2817" t="s">
        <v>4749</v>
      </c>
      <c r="C2817" t="s">
        <v>4750</v>
      </c>
      <c r="D2817" s="13">
        <v>43811</v>
      </c>
      <c r="E2817">
        <v>1101.97</v>
      </c>
      <c r="F2817">
        <v>5</v>
      </c>
      <c r="G2817">
        <v>948.6</v>
      </c>
      <c r="H2817">
        <v>0</v>
      </c>
      <c r="I2817">
        <v>23.72</v>
      </c>
      <c r="J2817">
        <v>23.72</v>
      </c>
      <c r="K2817">
        <v>0</v>
      </c>
      <c r="L2817" t="s">
        <v>31</v>
      </c>
    </row>
    <row r="2818" spans="2:12" x14ac:dyDescent="0.25">
      <c r="B2818" t="s">
        <v>4749</v>
      </c>
      <c r="C2818" t="s">
        <v>4750</v>
      </c>
      <c r="D2818" s="13">
        <v>43811</v>
      </c>
      <c r="E2818">
        <v>1101.97</v>
      </c>
      <c r="F2818">
        <v>18</v>
      </c>
      <c r="G2818">
        <v>89.77</v>
      </c>
      <c r="H2818">
        <v>0</v>
      </c>
      <c r="I2818">
        <v>8.08</v>
      </c>
      <c r="J2818">
        <v>8.08</v>
      </c>
      <c r="K2818">
        <v>0</v>
      </c>
      <c r="L2818" t="s">
        <v>31</v>
      </c>
    </row>
    <row r="2819" spans="2:12" x14ac:dyDescent="0.25">
      <c r="B2819" t="s">
        <v>3806</v>
      </c>
      <c r="C2819" t="s">
        <v>4751</v>
      </c>
      <c r="D2819" s="13">
        <v>43811</v>
      </c>
      <c r="E2819">
        <v>2496.87</v>
      </c>
      <c r="F2819">
        <v>5</v>
      </c>
      <c r="G2819">
        <v>1991.11</v>
      </c>
      <c r="H2819">
        <v>0</v>
      </c>
      <c r="I2819">
        <v>49.78</v>
      </c>
      <c r="J2819">
        <v>49.78</v>
      </c>
      <c r="K2819">
        <v>0</v>
      </c>
      <c r="L2819" t="s">
        <v>31</v>
      </c>
    </row>
    <row r="2820" spans="2:12" x14ac:dyDescent="0.25">
      <c r="B2820" t="s">
        <v>3806</v>
      </c>
      <c r="C2820" t="s">
        <v>4751</v>
      </c>
      <c r="D2820" s="13">
        <v>43811</v>
      </c>
      <c r="E2820">
        <v>2496.87</v>
      </c>
      <c r="F2820">
        <v>18</v>
      </c>
      <c r="G2820">
        <v>344.26</v>
      </c>
      <c r="H2820">
        <v>0</v>
      </c>
      <c r="I2820">
        <v>30.98</v>
      </c>
      <c r="J2820">
        <v>30.98</v>
      </c>
      <c r="K2820">
        <v>0</v>
      </c>
      <c r="L2820" t="s">
        <v>31</v>
      </c>
    </row>
    <row r="2821" spans="2:12" x14ac:dyDescent="0.25">
      <c r="B2821" t="s">
        <v>4752</v>
      </c>
      <c r="C2821" t="s">
        <v>4753</v>
      </c>
      <c r="D2821" s="13">
        <v>43811</v>
      </c>
      <c r="E2821">
        <v>4605.16</v>
      </c>
      <c r="F2821">
        <v>12</v>
      </c>
      <c r="G2821">
        <v>3621.12</v>
      </c>
      <c r="H2821">
        <v>0</v>
      </c>
      <c r="I2821">
        <v>217.27</v>
      </c>
      <c r="J2821">
        <v>217.27</v>
      </c>
      <c r="K2821">
        <v>0</v>
      </c>
      <c r="L2821" t="s">
        <v>31</v>
      </c>
    </row>
    <row r="2822" spans="2:12" x14ac:dyDescent="0.25">
      <c r="B2822" t="s">
        <v>4752</v>
      </c>
      <c r="C2822" t="s">
        <v>4753</v>
      </c>
      <c r="D2822" s="13">
        <v>43811</v>
      </c>
      <c r="E2822">
        <v>4605.16</v>
      </c>
      <c r="F2822">
        <v>18</v>
      </c>
      <c r="G2822">
        <v>465.71</v>
      </c>
      <c r="H2822">
        <v>0</v>
      </c>
      <c r="I2822">
        <v>41.91</v>
      </c>
      <c r="J2822">
        <v>41.91</v>
      </c>
      <c r="K2822">
        <v>0</v>
      </c>
      <c r="L2822" t="s">
        <v>31</v>
      </c>
    </row>
    <row r="2823" spans="2:12" x14ac:dyDescent="0.25">
      <c r="B2823" t="s">
        <v>4754</v>
      </c>
      <c r="C2823" t="s">
        <v>4755</v>
      </c>
      <c r="D2823" s="13">
        <v>43811</v>
      </c>
      <c r="E2823">
        <v>1811.12</v>
      </c>
      <c r="F2823">
        <v>5</v>
      </c>
      <c r="G2823">
        <v>1051</v>
      </c>
      <c r="H2823">
        <v>0</v>
      </c>
      <c r="I2823">
        <v>26.28</v>
      </c>
      <c r="J2823">
        <v>26.28</v>
      </c>
      <c r="K2823">
        <v>0</v>
      </c>
      <c r="L2823" t="s">
        <v>31</v>
      </c>
    </row>
    <row r="2824" spans="2:12" x14ac:dyDescent="0.25">
      <c r="B2824" t="s">
        <v>4754</v>
      </c>
      <c r="C2824" t="s">
        <v>4755</v>
      </c>
      <c r="D2824" s="13">
        <v>43811</v>
      </c>
      <c r="E2824">
        <v>1811.12</v>
      </c>
      <c r="F2824">
        <v>18</v>
      </c>
      <c r="G2824">
        <v>599.63</v>
      </c>
      <c r="H2824">
        <v>0</v>
      </c>
      <c r="I2824">
        <v>53.97</v>
      </c>
      <c r="J2824">
        <v>53.97</v>
      </c>
      <c r="K2824">
        <v>0</v>
      </c>
      <c r="L2824" t="s">
        <v>31</v>
      </c>
    </row>
    <row r="2825" spans="2:12" x14ac:dyDescent="0.25">
      <c r="B2825" t="s">
        <v>1769</v>
      </c>
      <c r="C2825" t="s">
        <v>4756</v>
      </c>
      <c r="D2825" s="13">
        <v>43811</v>
      </c>
      <c r="E2825">
        <v>49107.12</v>
      </c>
      <c r="F2825">
        <v>28</v>
      </c>
      <c r="G2825">
        <v>20789.71</v>
      </c>
      <c r="H2825">
        <v>0</v>
      </c>
      <c r="I2825">
        <v>2910.56</v>
      </c>
      <c r="J2825">
        <v>2910.56</v>
      </c>
      <c r="K2825">
        <v>22496.29</v>
      </c>
      <c r="L2825" t="s">
        <v>31</v>
      </c>
    </row>
    <row r="2826" spans="2:12" x14ac:dyDescent="0.25">
      <c r="B2826" t="s">
        <v>4757</v>
      </c>
      <c r="C2826" t="s">
        <v>4758</v>
      </c>
      <c r="D2826" s="13">
        <v>43811</v>
      </c>
      <c r="E2826">
        <v>1781.87</v>
      </c>
      <c r="F2826">
        <v>18</v>
      </c>
      <c r="G2826">
        <v>1510.06</v>
      </c>
      <c r="H2826">
        <v>0</v>
      </c>
      <c r="I2826">
        <v>135.91</v>
      </c>
      <c r="J2826">
        <v>135.91</v>
      </c>
      <c r="K2826">
        <v>0</v>
      </c>
      <c r="L2826" t="s">
        <v>31</v>
      </c>
    </row>
    <row r="2827" spans="2:12" x14ac:dyDescent="0.25">
      <c r="B2827" t="s">
        <v>4759</v>
      </c>
      <c r="C2827" t="s">
        <v>4760</v>
      </c>
      <c r="D2827" s="13">
        <v>43811</v>
      </c>
      <c r="E2827">
        <v>1055.6600000000001</v>
      </c>
      <c r="F2827">
        <v>12</v>
      </c>
      <c r="G2827">
        <v>819.9</v>
      </c>
      <c r="H2827">
        <v>0</v>
      </c>
      <c r="I2827">
        <v>49.19</v>
      </c>
      <c r="J2827">
        <v>49.19</v>
      </c>
      <c r="K2827">
        <v>0</v>
      </c>
      <c r="L2827" t="s">
        <v>31</v>
      </c>
    </row>
    <row r="2828" spans="2:12" x14ac:dyDescent="0.25">
      <c r="B2828" t="s">
        <v>4759</v>
      </c>
      <c r="C2828" t="s">
        <v>4760</v>
      </c>
      <c r="D2828" s="13">
        <v>43811</v>
      </c>
      <c r="E2828">
        <v>1055.6600000000001</v>
      </c>
      <c r="F2828">
        <v>18</v>
      </c>
      <c r="G2828">
        <v>116.43</v>
      </c>
      <c r="H2828">
        <v>0</v>
      </c>
      <c r="I2828">
        <v>10.48</v>
      </c>
      <c r="J2828">
        <v>10.48</v>
      </c>
      <c r="K2828">
        <v>0</v>
      </c>
      <c r="L2828" t="s">
        <v>31</v>
      </c>
    </row>
    <row r="2829" spans="2:12" x14ac:dyDescent="0.25">
      <c r="B2829" t="s">
        <v>1891</v>
      </c>
      <c r="C2829" t="s">
        <v>4761</v>
      </c>
      <c r="D2829" s="13">
        <v>43811</v>
      </c>
      <c r="E2829">
        <v>49107.12</v>
      </c>
      <c r="F2829">
        <v>28</v>
      </c>
      <c r="G2829">
        <v>20789.71</v>
      </c>
      <c r="H2829">
        <v>0</v>
      </c>
      <c r="I2829">
        <v>2910.56</v>
      </c>
      <c r="J2829">
        <v>2910.56</v>
      </c>
      <c r="K2829">
        <v>22496.29</v>
      </c>
      <c r="L2829" t="s">
        <v>31</v>
      </c>
    </row>
    <row r="2830" spans="2:12" x14ac:dyDescent="0.25">
      <c r="B2830" t="s">
        <v>1767</v>
      </c>
      <c r="C2830" t="s">
        <v>4762</v>
      </c>
      <c r="D2830" s="13">
        <v>43811</v>
      </c>
      <c r="E2830">
        <v>49107.12</v>
      </c>
      <c r="F2830">
        <v>28</v>
      </c>
      <c r="G2830">
        <v>20789.71</v>
      </c>
      <c r="H2830">
        <v>0</v>
      </c>
      <c r="I2830">
        <v>2910.56</v>
      </c>
      <c r="J2830">
        <v>2910.56</v>
      </c>
      <c r="K2830">
        <v>22496.29</v>
      </c>
      <c r="L2830" t="s">
        <v>31</v>
      </c>
    </row>
    <row r="2831" spans="2:12" x14ac:dyDescent="0.25">
      <c r="B2831" t="s">
        <v>4759</v>
      </c>
      <c r="C2831" t="s">
        <v>4763</v>
      </c>
      <c r="D2831" s="13">
        <v>43811</v>
      </c>
      <c r="E2831">
        <v>376.84</v>
      </c>
      <c r="F2831">
        <v>12</v>
      </c>
      <c r="G2831">
        <v>167.46</v>
      </c>
      <c r="H2831">
        <v>0</v>
      </c>
      <c r="I2831">
        <v>10.050000000000001</v>
      </c>
      <c r="J2831">
        <v>10.050000000000001</v>
      </c>
      <c r="K2831">
        <v>0</v>
      </c>
      <c r="L2831" t="s">
        <v>31</v>
      </c>
    </row>
    <row r="2832" spans="2:12" x14ac:dyDescent="0.25">
      <c r="B2832" t="s">
        <v>4759</v>
      </c>
      <c r="C2832" t="s">
        <v>4763</v>
      </c>
      <c r="D2832" s="13">
        <v>43811</v>
      </c>
      <c r="E2832">
        <v>376.84</v>
      </c>
      <c r="F2832">
        <v>18</v>
      </c>
      <c r="G2832">
        <v>160.41999999999999</v>
      </c>
      <c r="H2832">
        <v>0</v>
      </c>
      <c r="I2832">
        <v>14.44</v>
      </c>
      <c r="J2832">
        <v>14.44</v>
      </c>
      <c r="K2832">
        <v>0</v>
      </c>
      <c r="L2832" t="s">
        <v>31</v>
      </c>
    </row>
    <row r="2833" spans="2:12" x14ac:dyDescent="0.25">
      <c r="B2833" t="s">
        <v>1765</v>
      </c>
      <c r="C2833" t="s">
        <v>4764</v>
      </c>
      <c r="D2833" s="13">
        <v>43811</v>
      </c>
      <c r="E2833">
        <v>49107.12</v>
      </c>
      <c r="F2833">
        <v>28</v>
      </c>
      <c r="G2833">
        <v>20789.71</v>
      </c>
      <c r="H2833">
        <v>0</v>
      </c>
      <c r="I2833">
        <v>2910.56</v>
      </c>
      <c r="J2833">
        <v>2910.56</v>
      </c>
      <c r="K2833">
        <v>22496.29</v>
      </c>
      <c r="L2833" t="s">
        <v>31</v>
      </c>
    </row>
    <row r="2834" spans="2:12" x14ac:dyDescent="0.25">
      <c r="B2834" t="s">
        <v>3234</v>
      </c>
      <c r="C2834" t="s">
        <v>4765</v>
      </c>
      <c r="D2834" s="13">
        <v>43811</v>
      </c>
      <c r="E2834">
        <v>1732.45</v>
      </c>
      <c r="F2834">
        <v>5</v>
      </c>
      <c r="G2834">
        <v>397.09</v>
      </c>
      <c r="H2834">
        <v>0</v>
      </c>
      <c r="I2834">
        <v>9.93</v>
      </c>
      <c r="J2834">
        <v>9.93</v>
      </c>
      <c r="K2834">
        <v>0</v>
      </c>
      <c r="L2834" t="s">
        <v>31</v>
      </c>
    </row>
    <row r="2835" spans="2:12" x14ac:dyDescent="0.25">
      <c r="B2835" t="s">
        <v>3234</v>
      </c>
      <c r="C2835" t="s">
        <v>4765</v>
      </c>
      <c r="D2835" s="13">
        <v>43811</v>
      </c>
      <c r="E2835">
        <v>1732.45</v>
      </c>
      <c r="F2835">
        <v>18</v>
      </c>
      <c r="G2835">
        <v>1114.8399999999999</v>
      </c>
      <c r="H2835">
        <v>0</v>
      </c>
      <c r="I2835">
        <v>100.34</v>
      </c>
      <c r="J2835">
        <v>100.34</v>
      </c>
      <c r="K2835">
        <v>0</v>
      </c>
      <c r="L2835" t="s">
        <v>31</v>
      </c>
    </row>
    <row r="2836" spans="2:12" x14ac:dyDescent="0.25">
      <c r="B2836" t="s">
        <v>4766</v>
      </c>
      <c r="C2836" t="s">
        <v>4767</v>
      </c>
      <c r="D2836" s="13">
        <v>43811</v>
      </c>
      <c r="E2836">
        <v>1140.57</v>
      </c>
      <c r="F2836">
        <v>5</v>
      </c>
      <c r="G2836">
        <v>1029.23</v>
      </c>
      <c r="H2836">
        <v>0</v>
      </c>
      <c r="I2836">
        <v>25.73</v>
      </c>
      <c r="J2836">
        <v>25.73</v>
      </c>
      <c r="K2836">
        <v>0</v>
      </c>
      <c r="L2836" t="s">
        <v>31</v>
      </c>
    </row>
    <row r="2837" spans="2:12" x14ac:dyDescent="0.25">
      <c r="B2837" t="s">
        <v>4766</v>
      </c>
      <c r="C2837" t="s">
        <v>4767</v>
      </c>
      <c r="D2837" s="13">
        <v>43811</v>
      </c>
      <c r="E2837">
        <v>1140.57</v>
      </c>
      <c r="F2837">
        <v>18</v>
      </c>
      <c r="G2837">
        <v>50.75</v>
      </c>
      <c r="H2837">
        <v>0</v>
      </c>
      <c r="I2837">
        <v>4.57</v>
      </c>
      <c r="J2837">
        <v>4.57</v>
      </c>
      <c r="K2837">
        <v>0</v>
      </c>
      <c r="L2837" t="s">
        <v>31</v>
      </c>
    </row>
    <row r="2838" spans="2:12" x14ac:dyDescent="0.25">
      <c r="B2838" t="s">
        <v>1763</v>
      </c>
      <c r="C2838" t="s">
        <v>4768</v>
      </c>
      <c r="D2838" s="13">
        <v>43811</v>
      </c>
      <c r="E2838">
        <v>49107.12</v>
      </c>
      <c r="F2838">
        <v>28</v>
      </c>
      <c r="G2838">
        <v>20789.71</v>
      </c>
      <c r="H2838">
        <v>0</v>
      </c>
      <c r="I2838">
        <v>2910.56</v>
      </c>
      <c r="J2838">
        <v>2910.56</v>
      </c>
      <c r="K2838">
        <v>22496.29</v>
      </c>
      <c r="L2838" t="s">
        <v>31</v>
      </c>
    </row>
    <row r="2839" spans="2:12" x14ac:dyDescent="0.25">
      <c r="B2839" t="s">
        <v>4475</v>
      </c>
      <c r="C2839" t="s">
        <v>4769</v>
      </c>
      <c r="D2839" s="13">
        <v>43811</v>
      </c>
      <c r="E2839">
        <v>687.88</v>
      </c>
      <c r="F2839">
        <v>5</v>
      </c>
      <c r="G2839">
        <v>214.3</v>
      </c>
      <c r="H2839">
        <v>0</v>
      </c>
      <c r="I2839">
        <v>5.36</v>
      </c>
      <c r="J2839">
        <v>5.36</v>
      </c>
      <c r="K2839">
        <v>0</v>
      </c>
      <c r="L2839" t="s">
        <v>31</v>
      </c>
    </row>
    <row r="2840" spans="2:12" x14ac:dyDescent="0.25">
      <c r="B2840" t="s">
        <v>4475</v>
      </c>
      <c r="C2840" t="s">
        <v>4769</v>
      </c>
      <c r="D2840" s="13">
        <v>43811</v>
      </c>
      <c r="E2840">
        <v>687.88</v>
      </c>
      <c r="F2840">
        <v>18</v>
      </c>
      <c r="G2840">
        <v>392.26</v>
      </c>
      <c r="H2840">
        <v>0</v>
      </c>
      <c r="I2840">
        <v>35.299999999999997</v>
      </c>
      <c r="J2840">
        <v>35.299999999999997</v>
      </c>
      <c r="K2840">
        <v>0</v>
      </c>
      <c r="L2840" t="s">
        <v>31</v>
      </c>
    </row>
    <row r="2841" spans="2:12" x14ac:dyDescent="0.25">
      <c r="B2841" t="s">
        <v>3866</v>
      </c>
      <c r="C2841" t="s">
        <v>4770</v>
      </c>
      <c r="D2841" s="13">
        <v>43811</v>
      </c>
      <c r="E2841">
        <v>1423.9</v>
      </c>
      <c r="F2841">
        <v>12</v>
      </c>
      <c r="G2841">
        <v>1271.3399999999999</v>
      </c>
      <c r="H2841">
        <v>0</v>
      </c>
      <c r="I2841">
        <v>76.28</v>
      </c>
      <c r="J2841">
        <v>76.28</v>
      </c>
      <c r="K2841">
        <v>0</v>
      </c>
      <c r="L2841" t="s">
        <v>31</v>
      </c>
    </row>
    <row r="2842" spans="2:12" x14ac:dyDescent="0.25">
      <c r="B2842" t="s">
        <v>4742</v>
      </c>
      <c r="C2842" t="s">
        <v>4771</v>
      </c>
      <c r="D2842" s="13">
        <v>43811</v>
      </c>
      <c r="E2842">
        <v>1223.82</v>
      </c>
      <c r="F2842">
        <v>12</v>
      </c>
      <c r="G2842">
        <v>398.81</v>
      </c>
      <c r="H2842">
        <v>0</v>
      </c>
      <c r="I2842">
        <v>23.93</v>
      </c>
      <c r="J2842">
        <v>23.93</v>
      </c>
      <c r="K2842">
        <v>0</v>
      </c>
      <c r="L2842" t="s">
        <v>31</v>
      </c>
    </row>
    <row r="2843" spans="2:12" x14ac:dyDescent="0.25">
      <c r="B2843" t="s">
        <v>4742</v>
      </c>
      <c r="C2843" t="s">
        <v>4771</v>
      </c>
      <c r="D2843" s="13">
        <v>43811</v>
      </c>
      <c r="E2843">
        <v>1223.82</v>
      </c>
      <c r="F2843">
        <v>18</v>
      </c>
      <c r="G2843">
        <v>658.61</v>
      </c>
      <c r="H2843">
        <v>0</v>
      </c>
      <c r="I2843">
        <v>59.27</v>
      </c>
      <c r="J2843">
        <v>59.27</v>
      </c>
      <c r="K2843">
        <v>0</v>
      </c>
      <c r="L2843" t="s">
        <v>31</v>
      </c>
    </row>
    <row r="2844" spans="2:12" x14ac:dyDescent="0.25">
      <c r="B2844" t="s">
        <v>1760</v>
      </c>
      <c r="C2844" t="s">
        <v>4772</v>
      </c>
      <c r="D2844" s="13">
        <v>43811</v>
      </c>
      <c r="E2844">
        <v>49107.12</v>
      </c>
      <c r="F2844">
        <v>28</v>
      </c>
      <c r="G2844">
        <v>20789.71</v>
      </c>
      <c r="H2844">
        <v>0</v>
      </c>
      <c r="I2844">
        <v>2910.56</v>
      </c>
      <c r="J2844">
        <v>2910.56</v>
      </c>
      <c r="K2844">
        <v>22496.29</v>
      </c>
      <c r="L2844" t="s">
        <v>31</v>
      </c>
    </row>
    <row r="2845" spans="2:12" x14ac:dyDescent="0.25">
      <c r="B2845" t="s">
        <v>3214</v>
      </c>
      <c r="C2845" t="s">
        <v>4773</v>
      </c>
      <c r="D2845" s="13">
        <v>43811</v>
      </c>
      <c r="E2845">
        <v>769.81</v>
      </c>
      <c r="F2845">
        <v>5</v>
      </c>
      <c r="G2845">
        <v>599.14</v>
      </c>
      <c r="H2845">
        <v>0</v>
      </c>
      <c r="I2845">
        <v>14.98</v>
      </c>
      <c r="J2845">
        <v>14.98</v>
      </c>
      <c r="K2845">
        <v>0</v>
      </c>
      <c r="L2845" t="s">
        <v>31</v>
      </c>
    </row>
    <row r="2846" spans="2:12" x14ac:dyDescent="0.25">
      <c r="B2846" t="s">
        <v>3214</v>
      </c>
      <c r="C2846" t="s">
        <v>4773</v>
      </c>
      <c r="D2846" s="13">
        <v>43811</v>
      </c>
      <c r="E2846">
        <v>769.81</v>
      </c>
      <c r="F2846">
        <v>18</v>
      </c>
      <c r="G2846">
        <v>119.25</v>
      </c>
      <c r="H2846">
        <v>0</v>
      </c>
      <c r="I2846">
        <v>10.73</v>
      </c>
      <c r="J2846">
        <v>10.73</v>
      </c>
      <c r="K2846">
        <v>0</v>
      </c>
      <c r="L2846" t="s">
        <v>31</v>
      </c>
    </row>
    <row r="2847" spans="2:12" x14ac:dyDescent="0.25">
      <c r="B2847" t="s">
        <v>4766</v>
      </c>
      <c r="C2847" t="s">
        <v>4774</v>
      </c>
      <c r="D2847" s="13">
        <v>43811</v>
      </c>
      <c r="E2847">
        <v>900.31</v>
      </c>
      <c r="F2847">
        <v>12</v>
      </c>
      <c r="G2847">
        <v>157.94</v>
      </c>
      <c r="H2847">
        <v>0</v>
      </c>
      <c r="I2847">
        <v>9.48</v>
      </c>
      <c r="J2847">
        <v>9.48</v>
      </c>
      <c r="K2847">
        <v>0</v>
      </c>
      <c r="L2847" t="s">
        <v>31</v>
      </c>
    </row>
    <row r="2848" spans="2:12" x14ac:dyDescent="0.25">
      <c r="B2848" t="s">
        <v>4766</v>
      </c>
      <c r="C2848" t="s">
        <v>4774</v>
      </c>
      <c r="D2848" s="13">
        <v>43811</v>
      </c>
      <c r="E2848">
        <v>900.31</v>
      </c>
      <c r="F2848">
        <v>18</v>
      </c>
      <c r="G2848">
        <v>613.07000000000005</v>
      </c>
      <c r="H2848">
        <v>0</v>
      </c>
      <c r="I2848">
        <v>55.18</v>
      </c>
      <c r="J2848">
        <v>55.18</v>
      </c>
      <c r="K2848">
        <v>0</v>
      </c>
      <c r="L2848" t="s">
        <v>31</v>
      </c>
    </row>
    <row r="2849" spans="2:12" x14ac:dyDescent="0.25">
      <c r="B2849" t="s">
        <v>1780</v>
      </c>
      <c r="C2849" t="s">
        <v>4775</v>
      </c>
      <c r="D2849" s="13">
        <v>43811</v>
      </c>
      <c r="E2849">
        <v>49107.12</v>
      </c>
      <c r="F2849">
        <v>28</v>
      </c>
      <c r="G2849">
        <v>20789.71</v>
      </c>
      <c r="H2849">
        <v>0</v>
      </c>
      <c r="I2849">
        <v>2910.56</v>
      </c>
      <c r="J2849">
        <v>2910.56</v>
      </c>
      <c r="K2849">
        <v>22496.29</v>
      </c>
      <c r="L2849" t="s">
        <v>31</v>
      </c>
    </row>
    <row r="2850" spans="2:12" x14ac:dyDescent="0.25">
      <c r="B2850" t="s">
        <v>1741</v>
      </c>
      <c r="C2850" t="s">
        <v>4776</v>
      </c>
      <c r="D2850" s="13">
        <v>43811</v>
      </c>
      <c r="E2850">
        <v>49107.12</v>
      </c>
      <c r="F2850">
        <v>28</v>
      </c>
      <c r="G2850">
        <v>20789.71</v>
      </c>
      <c r="H2850">
        <v>0</v>
      </c>
      <c r="I2850">
        <v>2910.56</v>
      </c>
      <c r="J2850">
        <v>2910.56</v>
      </c>
      <c r="K2850">
        <v>22496.29</v>
      </c>
      <c r="L2850" t="s">
        <v>31</v>
      </c>
    </row>
    <row r="2851" spans="2:12" x14ac:dyDescent="0.25">
      <c r="B2851" t="s">
        <v>1737</v>
      </c>
      <c r="C2851" t="s">
        <v>4777</v>
      </c>
      <c r="D2851" s="13">
        <v>43811</v>
      </c>
      <c r="E2851">
        <v>49107.12</v>
      </c>
      <c r="F2851">
        <v>28</v>
      </c>
      <c r="G2851">
        <v>20789.71</v>
      </c>
      <c r="H2851">
        <v>0</v>
      </c>
      <c r="I2851">
        <v>2910.56</v>
      </c>
      <c r="J2851">
        <v>2910.56</v>
      </c>
      <c r="K2851">
        <v>22496.29</v>
      </c>
      <c r="L2851" t="s">
        <v>31</v>
      </c>
    </row>
    <row r="2852" spans="2:12" x14ac:dyDescent="0.25">
      <c r="B2852" t="s">
        <v>4778</v>
      </c>
      <c r="C2852" t="s">
        <v>4779</v>
      </c>
      <c r="D2852" s="13">
        <v>43811</v>
      </c>
      <c r="E2852">
        <v>1265.3900000000001</v>
      </c>
      <c r="F2852">
        <v>12</v>
      </c>
      <c r="G2852">
        <v>1129.79</v>
      </c>
      <c r="H2852">
        <v>0</v>
      </c>
      <c r="I2852">
        <v>67.790000000000006</v>
      </c>
      <c r="J2852">
        <v>67.790000000000006</v>
      </c>
      <c r="K2852">
        <v>0</v>
      </c>
      <c r="L2852" t="s">
        <v>31</v>
      </c>
    </row>
    <row r="2853" spans="2:12" x14ac:dyDescent="0.25">
      <c r="B2853" t="s">
        <v>4780</v>
      </c>
      <c r="C2853" t="s">
        <v>4781</v>
      </c>
      <c r="D2853" s="13">
        <v>43811</v>
      </c>
      <c r="E2853">
        <v>3052.66</v>
      </c>
      <c r="F2853">
        <v>12</v>
      </c>
      <c r="G2853">
        <v>921.44</v>
      </c>
      <c r="H2853">
        <v>0</v>
      </c>
      <c r="I2853">
        <v>55.29</v>
      </c>
      <c r="J2853">
        <v>55.29</v>
      </c>
      <c r="K2853">
        <v>0</v>
      </c>
      <c r="L2853" t="s">
        <v>31</v>
      </c>
    </row>
    <row r="2854" spans="2:12" x14ac:dyDescent="0.25">
      <c r="B2854" t="s">
        <v>4780</v>
      </c>
      <c r="C2854" t="s">
        <v>4781</v>
      </c>
      <c r="D2854" s="13">
        <v>43811</v>
      </c>
      <c r="E2854">
        <v>3052.66</v>
      </c>
      <c r="F2854">
        <v>18</v>
      </c>
      <c r="G2854">
        <v>1712.39</v>
      </c>
      <c r="H2854">
        <v>0</v>
      </c>
      <c r="I2854">
        <v>154.12</v>
      </c>
      <c r="J2854">
        <v>154.12</v>
      </c>
      <c r="K2854">
        <v>0</v>
      </c>
      <c r="L2854" t="s">
        <v>31</v>
      </c>
    </row>
    <row r="2855" spans="2:12" x14ac:dyDescent="0.25">
      <c r="B2855" t="s">
        <v>4782</v>
      </c>
      <c r="C2855" t="s">
        <v>4783</v>
      </c>
      <c r="D2855" s="13">
        <v>43811</v>
      </c>
      <c r="E2855">
        <v>981.88</v>
      </c>
      <c r="F2855">
        <v>5</v>
      </c>
      <c r="G2855">
        <v>305.69</v>
      </c>
      <c r="H2855">
        <v>0</v>
      </c>
      <c r="I2855">
        <v>7.64</v>
      </c>
      <c r="J2855">
        <v>7.64</v>
      </c>
      <c r="K2855">
        <v>0</v>
      </c>
      <c r="L2855" t="s">
        <v>31</v>
      </c>
    </row>
    <row r="2856" spans="2:12" x14ac:dyDescent="0.25">
      <c r="B2856" t="s">
        <v>4782</v>
      </c>
      <c r="C2856" t="s">
        <v>4783</v>
      </c>
      <c r="D2856" s="13">
        <v>43811</v>
      </c>
      <c r="E2856">
        <v>981.88</v>
      </c>
      <c r="F2856">
        <v>18</v>
      </c>
      <c r="G2856">
        <v>560.08000000000004</v>
      </c>
      <c r="H2856">
        <v>0</v>
      </c>
      <c r="I2856">
        <v>50.41</v>
      </c>
      <c r="J2856">
        <v>50.41</v>
      </c>
      <c r="K2856">
        <v>0</v>
      </c>
      <c r="L2856" t="s">
        <v>31</v>
      </c>
    </row>
    <row r="2857" spans="2:12" x14ac:dyDescent="0.25">
      <c r="B2857" t="s">
        <v>1865</v>
      </c>
      <c r="C2857" t="s">
        <v>4784</v>
      </c>
      <c r="D2857" s="13">
        <v>43811</v>
      </c>
      <c r="E2857">
        <v>46378.95</v>
      </c>
      <c r="F2857">
        <v>28</v>
      </c>
      <c r="G2857">
        <v>19634.72</v>
      </c>
      <c r="H2857">
        <v>0</v>
      </c>
      <c r="I2857">
        <v>2748.86</v>
      </c>
      <c r="J2857">
        <v>2748.86</v>
      </c>
      <c r="K2857">
        <v>21246.5</v>
      </c>
      <c r="L2857" t="s">
        <v>31</v>
      </c>
    </row>
    <row r="2858" spans="2:12" x14ac:dyDescent="0.25">
      <c r="B2858" t="s">
        <v>4032</v>
      </c>
      <c r="C2858" t="s">
        <v>4785</v>
      </c>
      <c r="D2858" s="13">
        <v>43811</v>
      </c>
      <c r="E2858">
        <v>2350.8200000000002</v>
      </c>
      <c r="F2858">
        <v>12</v>
      </c>
      <c r="G2858">
        <v>177.25</v>
      </c>
      <c r="H2858">
        <v>0</v>
      </c>
      <c r="I2858">
        <v>10.63</v>
      </c>
      <c r="J2858">
        <v>10.63</v>
      </c>
      <c r="K2858">
        <v>0</v>
      </c>
      <c r="L2858" t="s">
        <v>31</v>
      </c>
    </row>
    <row r="2859" spans="2:12" x14ac:dyDescent="0.25">
      <c r="B2859" t="s">
        <v>4032</v>
      </c>
      <c r="C2859" t="s">
        <v>4785</v>
      </c>
      <c r="D2859" s="13">
        <v>43811</v>
      </c>
      <c r="E2859">
        <v>2350.8200000000002</v>
      </c>
      <c r="F2859">
        <v>18</v>
      </c>
      <c r="G2859">
        <v>1824</v>
      </c>
      <c r="H2859">
        <v>0</v>
      </c>
      <c r="I2859">
        <v>164.16</v>
      </c>
      <c r="J2859">
        <v>164.16</v>
      </c>
      <c r="K2859">
        <v>0</v>
      </c>
      <c r="L2859" t="s">
        <v>31</v>
      </c>
    </row>
    <row r="2860" spans="2:12" x14ac:dyDescent="0.25">
      <c r="B2860" t="s">
        <v>2953</v>
      </c>
      <c r="C2860" t="s">
        <v>4786</v>
      </c>
      <c r="D2860" s="13">
        <v>43811</v>
      </c>
      <c r="E2860">
        <v>1035.22</v>
      </c>
      <c r="F2860">
        <v>18</v>
      </c>
      <c r="G2860">
        <v>877.31</v>
      </c>
      <c r="H2860">
        <v>0</v>
      </c>
      <c r="I2860">
        <v>78.959999999999994</v>
      </c>
      <c r="J2860">
        <v>78.959999999999994</v>
      </c>
      <c r="K2860">
        <v>0</v>
      </c>
      <c r="L2860" t="s">
        <v>31</v>
      </c>
    </row>
    <row r="2861" spans="2:12" x14ac:dyDescent="0.25">
      <c r="B2861" t="s">
        <v>1693</v>
      </c>
      <c r="C2861" t="s">
        <v>4787</v>
      </c>
      <c r="D2861" s="13">
        <v>43811</v>
      </c>
      <c r="E2861">
        <v>36299.589999999997</v>
      </c>
      <c r="F2861">
        <v>28</v>
      </c>
      <c r="G2861">
        <v>16264.77</v>
      </c>
      <c r="H2861">
        <v>0</v>
      </c>
      <c r="I2861">
        <v>2277.0700000000002</v>
      </c>
      <c r="J2861">
        <v>2277.0700000000002</v>
      </c>
      <c r="K2861">
        <v>15480.69</v>
      </c>
      <c r="L2861" t="s">
        <v>31</v>
      </c>
    </row>
    <row r="2862" spans="2:12" x14ac:dyDescent="0.25">
      <c r="B2862" t="s">
        <v>4788</v>
      </c>
      <c r="C2862" t="s">
        <v>4789</v>
      </c>
      <c r="D2862" s="13">
        <v>43811</v>
      </c>
      <c r="E2862">
        <v>1198.98</v>
      </c>
      <c r="F2862">
        <v>12</v>
      </c>
      <c r="G2862">
        <v>1070.52</v>
      </c>
      <c r="H2862">
        <v>0</v>
      </c>
      <c r="I2862">
        <v>64.23</v>
      </c>
      <c r="J2862">
        <v>64.23</v>
      </c>
      <c r="K2862">
        <v>0</v>
      </c>
      <c r="L2862" t="s">
        <v>31</v>
      </c>
    </row>
    <row r="2863" spans="2:12" x14ac:dyDescent="0.25">
      <c r="B2863" t="s">
        <v>4790</v>
      </c>
      <c r="C2863" t="s">
        <v>4791</v>
      </c>
      <c r="D2863" s="13">
        <v>43811</v>
      </c>
      <c r="E2863">
        <v>4281.3</v>
      </c>
      <c r="F2863">
        <v>5</v>
      </c>
      <c r="G2863">
        <v>3940.31</v>
      </c>
      <c r="H2863">
        <v>0</v>
      </c>
      <c r="I2863">
        <v>98.51</v>
      </c>
      <c r="J2863">
        <v>98.51</v>
      </c>
      <c r="K2863">
        <v>0</v>
      </c>
      <c r="L2863" t="s">
        <v>31</v>
      </c>
    </row>
    <row r="2864" spans="2:12" x14ac:dyDescent="0.25">
      <c r="B2864" t="s">
        <v>4790</v>
      </c>
      <c r="C2864" t="s">
        <v>4791</v>
      </c>
      <c r="D2864" s="13">
        <v>43811</v>
      </c>
      <c r="E2864">
        <v>4281.3</v>
      </c>
      <c r="F2864">
        <v>18</v>
      </c>
      <c r="G2864">
        <v>122.03</v>
      </c>
      <c r="H2864">
        <v>0</v>
      </c>
      <c r="I2864">
        <v>10.98</v>
      </c>
      <c r="J2864">
        <v>10.98</v>
      </c>
      <c r="K2864">
        <v>0</v>
      </c>
      <c r="L2864" t="s">
        <v>31</v>
      </c>
    </row>
    <row r="2865" spans="2:12" x14ac:dyDescent="0.25">
      <c r="B2865" t="s">
        <v>4026</v>
      </c>
      <c r="C2865" t="s">
        <v>4792</v>
      </c>
      <c r="D2865" s="13">
        <v>43811</v>
      </c>
      <c r="E2865">
        <v>206.55</v>
      </c>
      <c r="F2865">
        <v>18</v>
      </c>
      <c r="G2865">
        <v>175.05</v>
      </c>
      <c r="H2865">
        <v>0</v>
      </c>
      <c r="I2865">
        <v>15.75</v>
      </c>
      <c r="J2865">
        <v>15.75</v>
      </c>
      <c r="K2865">
        <v>0</v>
      </c>
      <c r="L2865" t="s">
        <v>31</v>
      </c>
    </row>
    <row r="2866" spans="2:12" x14ac:dyDescent="0.25">
      <c r="B2866" t="s">
        <v>3853</v>
      </c>
      <c r="C2866" t="s">
        <v>4793</v>
      </c>
      <c r="D2866" s="13">
        <v>43811</v>
      </c>
      <c r="E2866">
        <v>2125.88</v>
      </c>
      <c r="F2866">
        <v>12</v>
      </c>
      <c r="G2866">
        <v>1898.12</v>
      </c>
      <c r="H2866">
        <v>0</v>
      </c>
      <c r="I2866">
        <v>113.89</v>
      </c>
      <c r="J2866">
        <v>113.89</v>
      </c>
      <c r="K2866">
        <v>0</v>
      </c>
      <c r="L2866" t="s">
        <v>31</v>
      </c>
    </row>
    <row r="2867" spans="2:12" x14ac:dyDescent="0.25">
      <c r="B2867" t="s">
        <v>4794</v>
      </c>
      <c r="C2867" t="s">
        <v>4795</v>
      </c>
      <c r="D2867" s="13">
        <v>43811</v>
      </c>
      <c r="E2867">
        <v>43650.79</v>
      </c>
      <c r="F2867">
        <v>28</v>
      </c>
      <c r="G2867">
        <v>18943.04</v>
      </c>
      <c r="H2867">
        <v>0</v>
      </c>
      <c r="I2867">
        <v>2652.03</v>
      </c>
      <c r="J2867">
        <v>2652.03</v>
      </c>
      <c r="K2867">
        <v>19403.689999999999</v>
      </c>
      <c r="L2867" t="s">
        <v>31</v>
      </c>
    </row>
    <row r="2868" spans="2:12" x14ac:dyDescent="0.25">
      <c r="B2868" t="s">
        <v>4796</v>
      </c>
      <c r="C2868" t="s">
        <v>4797</v>
      </c>
      <c r="D2868" s="13">
        <v>43811</v>
      </c>
      <c r="E2868">
        <v>1078.2</v>
      </c>
      <c r="F2868">
        <v>5</v>
      </c>
      <c r="G2868">
        <v>952.57</v>
      </c>
      <c r="H2868">
        <v>0</v>
      </c>
      <c r="I2868">
        <v>23.81</v>
      </c>
      <c r="J2868">
        <v>23.81</v>
      </c>
      <c r="K2868">
        <v>0</v>
      </c>
      <c r="L2868" t="s">
        <v>31</v>
      </c>
    </row>
    <row r="2869" spans="2:12" x14ac:dyDescent="0.25">
      <c r="B2869" t="s">
        <v>4796</v>
      </c>
      <c r="C2869" t="s">
        <v>4797</v>
      </c>
      <c r="D2869" s="13">
        <v>43811</v>
      </c>
      <c r="E2869">
        <v>1078.2</v>
      </c>
      <c r="F2869">
        <v>18</v>
      </c>
      <c r="G2869">
        <v>66.099999999999994</v>
      </c>
      <c r="H2869">
        <v>0</v>
      </c>
      <c r="I2869">
        <v>5.95</v>
      </c>
      <c r="J2869">
        <v>5.95</v>
      </c>
      <c r="K2869">
        <v>0</v>
      </c>
      <c r="L2869" t="s">
        <v>31</v>
      </c>
    </row>
    <row r="2870" spans="2:12" x14ac:dyDescent="0.25">
      <c r="B2870" t="s">
        <v>1867</v>
      </c>
      <c r="C2870" t="s">
        <v>4798</v>
      </c>
      <c r="D2870" s="13">
        <v>43811</v>
      </c>
      <c r="E2870">
        <v>48313.5</v>
      </c>
      <c r="F2870">
        <v>28</v>
      </c>
      <c r="G2870">
        <v>22325.19</v>
      </c>
      <c r="H2870">
        <v>0</v>
      </c>
      <c r="I2870">
        <v>3125.53</v>
      </c>
      <c r="J2870">
        <v>3125.53</v>
      </c>
      <c r="K2870">
        <v>19737.259999999998</v>
      </c>
      <c r="L2870" t="s">
        <v>31</v>
      </c>
    </row>
    <row r="2871" spans="2:12" x14ac:dyDescent="0.25">
      <c r="B2871" t="s">
        <v>1869</v>
      </c>
      <c r="C2871" t="s">
        <v>4799</v>
      </c>
      <c r="D2871" s="13">
        <v>43811</v>
      </c>
      <c r="E2871">
        <v>49632.99</v>
      </c>
      <c r="F2871">
        <v>28</v>
      </c>
      <c r="G2871">
        <v>22260.89</v>
      </c>
      <c r="H2871">
        <v>0</v>
      </c>
      <c r="I2871">
        <v>3116.52</v>
      </c>
      <c r="J2871">
        <v>3116.52</v>
      </c>
      <c r="K2871">
        <v>21139.040000000001</v>
      </c>
      <c r="L2871" t="s">
        <v>31</v>
      </c>
    </row>
    <row r="2872" spans="2:12" x14ac:dyDescent="0.25">
      <c r="B2872" t="s">
        <v>4796</v>
      </c>
      <c r="C2872" t="s">
        <v>4800</v>
      </c>
      <c r="D2872" s="13">
        <v>43811</v>
      </c>
      <c r="E2872">
        <v>2169.96</v>
      </c>
      <c r="F2872">
        <v>12</v>
      </c>
      <c r="G2872">
        <v>516.98</v>
      </c>
      <c r="H2872">
        <v>0</v>
      </c>
      <c r="I2872">
        <v>31.02</v>
      </c>
      <c r="J2872">
        <v>31.02</v>
      </c>
      <c r="K2872">
        <v>0</v>
      </c>
      <c r="L2872" t="s">
        <v>31</v>
      </c>
    </row>
    <row r="2873" spans="2:12" x14ac:dyDescent="0.25">
      <c r="B2873" t="s">
        <v>4796</v>
      </c>
      <c r="C2873" t="s">
        <v>4800</v>
      </c>
      <c r="D2873" s="13">
        <v>43811</v>
      </c>
      <c r="E2873">
        <v>2169.96</v>
      </c>
      <c r="F2873">
        <v>18</v>
      </c>
      <c r="G2873">
        <v>1348.25</v>
      </c>
      <c r="H2873">
        <v>0</v>
      </c>
      <c r="I2873">
        <v>121.34</v>
      </c>
      <c r="J2873">
        <v>121.34</v>
      </c>
      <c r="K2873">
        <v>0</v>
      </c>
      <c r="L2873" t="s">
        <v>31</v>
      </c>
    </row>
    <row r="2874" spans="2:12" x14ac:dyDescent="0.25">
      <c r="B2874" t="s">
        <v>4050</v>
      </c>
      <c r="C2874" t="s">
        <v>4801</v>
      </c>
      <c r="D2874" s="13">
        <v>43811</v>
      </c>
      <c r="E2874">
        <v>341.2</v>
      </c>
      <c r="F2874">
        <v>12</v>
      </c>
      <c r="G2874">
        <v>118.17</v>
      </c>
      <c r="H2874">
        <v>0</v>
      </c>
      <c r="I2874">
        <v>7.09</v>
      </c>
      <c r="J2874">
        <v>7.09</v>
      </c>
      <c r="K2874">
        <v>0</v>
      </c>
      <c r="L2874" t="s">
        <v>31</v>
      </c>
    </row>
    <row r="2875" spans="2:12" x14ac:dyDescent="0.25">
      <c r="B2875" t="s">
        <v>4050</v>
      </c>
      <c r="C2875" t="s">
        <v>4801</v>
      </c>
      <c r="D2875" s="13">
        <v>43811</v>
      </c>
      <c r="E2875">
        <v>341.2</v>
      </c>
      <c r="F2875">
        <v>18</v>
      </c>
      <c r="G2875">
        <v>176.99</v>
      </c>
      <c r="H2875">
        <v>0</v>
      </c>
      <c r="I2875">
        <v>15.93</v>
      </c>
      <c r="J2875">
        <v>15.93</v>
      </c>
      <c r="K2875">
        <v>0</v>
      </c>
      <c r="L2875" t="s">
        <v>31</v>
      </c>
    </row>
    <row r="2876" spans="2:12" x14ac:dyDescent="0.25">
      <c r="B2876" t="s">
        <v>3620</v>
      </c>
      <c r="C2876" t="s">
        <v>4802</v>
      </c>
      <c r="D2876" s="13">
        <v>43811</v>
      </c>
      <c r="E2876">
        <v>1686</v>
      </c>
      <c r="F2876">
        <v>5</v>
      </c>
      <c r="G2876">
        <v>1005.73</v>
      </c>
      <c r="H2876">
        <v>0</v>
      </c>
      <c r="I2876">
        <v>25.14</v>
      </c>
      <c r="J2876">
        <v>25.14</v>
      </c>
      <c r="K2876">
        <v>0</v>
      </c>
      <c r="L2876" t="s">
        <v>31</v>
      </c>
    </row>
    <row r="2877" spans="2:12" x14ac:dyDescent="0.25">
      <c r="B2877" t="s">
        <v>3620</v>
      </c>
      <c r="C2877" t="s">
        <v>4802</v>
      </c>
      <c r="D2877" s="13">
        <v>43811</v>
      </c>
      <c r="E2877">
        <v>1686</v>
      </c>
      <c r="F2877">
        <v>18</v>
      </c>
      <c r="G2877">
        <v>533.89</v>
      </c>
      <c r="H2877">
        <v>0</v>
      </c>
      <c r="I2877">
        <v>48.05</v>
      </c>
      <c r="J2877">
        <v>48.05</v>
      </c>
      <c r="K2877">
        <v>0</v>
      </c>
      <c r="L2877" t="s">
        <v>31</v>
      </c>
    </row>
    <row r="2878" spans="2:12" x14ac:dyDescent="0.25">
      <c r="B2878" t="s">
        <v>1800</v>
      </c>
      <c r="C2878" t="s">
        <v>4803</v>
      </c>
      <c r="D2878" s="13">
        <v>43811</v>
      </c>
      <c r="E2878">
        <v>45089.32</v>
      </c>
      <c r="F2878">
        <v>28</v>
      </c>
      <c r="G2878">
        <v>23574.68</v>
      </c>
      <c r="H2878">
        <v>0</v>
      </c>
      <c r="I2878">
        <v>3300.45</v>
      </c>
      <c r="J2878">
        <v>3300.45</v>
      </c>
      <c r="K2878">
        <v>14913.73</v>
      </c>
      <c r="L2878" t="s">
        <v>31</v>
      </c>
    </row>
    <row r="2879" spans="2:12" x14ac:dyDescent="0.25">
      <c r="B2879" t="s">
        <v>1872</v>
      </c>
      <c r="C2879" t="s">
        <v>4804</v>
      </c>
      <c r="D2879" s="13">
        <v>43811</v>
      </c>
      <c r="E2879">
        <v>45089.32</v>
      </c>
      <c r="F2879">
        <v>28</v>
      </c>
      <c r="G2879">
        <v>23574.68</v>
      </c>
      <c r="H2879">
        <v>0</v>
      </c>
      <c r="I2879">
        <v>3300.45</v>
      </c>
      <c r="J2879">
        <v>3300.45</v>
      </c>
      <c r="K2879">
        <v>14913.73</v>
      </c>
      <c r="L2879" t="s">
        <v>31</v>
      </c>
    </row>
    <row r="2880" spans="2:12" x14ac:dyDescent="0.25">
      <c r="B2880" t="s">
        <v>1874</v>
      </c>
      <c r="C2880" t="s">
        <v>4805</v>
      </c>
      <c r="D2880" s="13">
        <v>43811</v>
      </c>
      <c r="E2880">
        <v>45089.32</v>
      </c>
      <c r="F2880">
        <v>28</v>
      </c>
      <c r="G2880">
        <v>23574.68</v>
      </c>
      <c r="H2880">
        <v>0</v>
      </c>
      <c r="I2880">
        <v>3300.45</v>
      </c>
      <c r="J2880">
        <v>3300.45</v>
      </c>
      <c r="K2880">
        <v>14913.73</v>
      </c>
      <c r="L2880" t="s">
        <v>31</v>
      </c>
    </row>
    <row r="2881" spans="2:12" x14ac:dyDescent="0.25">
      <c r="B2881" t="s">
        <v>1876</v>
      </c>
      <c r="C2881" t="s">
        <v>4806</v>
      </c>
      <c r="D2881" s="13">
        <v>43811</v>
      </c>
      <c r="E2881">
        <v>45089.32</v>
      </c>
      <c r="F2881">
        <v>28</v>
      </c>
      <c r="G2881">
        <v>23574.68</v>
      </c>
      <c r="H2881">
        <v>0</v>
      </c>
      <c r="I2881">
        <v>3300.45</v>
      </c>
      <c r="J2881">
        <v>3300.45</v>
      </c>
      <c r="K2881">
        <v>14913.73</v>
      </c>
      <c r="L2881" t="s">
        <v>31</v>
      </c>
    </row>
    <row r="2882" spans="2:12" x14ac:dyDescent="0.25">
      <c r="B2882" t="s">
        <v>1878</v>
      </c>
      <c r="C2882" t="s">
        <v>4807</v>
      </c>
      <c r="D2882" s="13">
        <v>43811</v>
      </c>
      <c r="E2882">
        <v>45089.32</v>
      </c>
      <c r="F2882">
        <v>28</v>
      </c>
      <c r="G2882">
        <v>23574.68</v>
      </c>
      <c r="H2882">
        <v>0</v>
      </c>
      <c r="I2882">
        <v>3300.45</v>
      </c>
      <c r="J2882">
        <v>3300.45</v>
      </c>
      <c r="K2882">
        <v>14913.73</v>
      </c>
      <c r="L2882" t="s">
        <v>31</v>
      </c>
    </row>
    <row r="2883" spans="2:12" x14ac:dyDescent="0.25">
      <c r="B2883" t="s">
        <v>1880</v>
      </c>
      <c r="C2883" t="s">
        <v>4808</v>
      </c>
      <c r="D2883" s="13">
        <v>43811</v>
      </c>
      <c r="E2883">
        <v>45089.32</v>
      </c>
      <c r="F2883">
        <v>28</v>
      </c>
      <c r="G2883">
        <v>23574.68</v>
      </c>
      <c r="H2883">
        <v>0</v>
      </c>
      <c r="I2883">
        <v>3300.45</v>
      </c>
      <c r="J2883">
        <v>3300.45</v>
      </c>
      <c r="K2883">
        <v>14913.73</v>
      </c>
      <c r="L2883" t="s">
        <v>31</v>
      </c>
    </row>
    <row r="2884" spans="2:12" x14ac:dyDescent="0.25">
      <c r="B2884" t="s">
        <v>1882</v>
      </c>
      <c r="C2884" t="s">
        <v>4809</v>
      </c>
      <c r="D2884" s="13">
        <v>43811</v>
      </c>
      <c r="E2884">
        <v>36071.449999999997</v>
      </c>
      <c r="F2884">
        <v>28</v>
      </c>
      <c r="G2884">
        <v>18859.740000000002</v>
      </c>
      <c r="H2884">
        <v>0</v>
      </c>
      <c r="I2884">
        <v>2640.36</v>
      </c>
      <c r="J2884">
        <v>2640.36</v>
      </c>
      <c r="K2884">
        <v>11930.99</v>
      </c>
      <c r="L2884" t="s">
        <v>31</v>
      </c>
    </row>
    <row r="2885" spans="2:12" x14ac:dyDescent="0.25">
      <c r="B2885" t="s">
        <v>2073</v>
      </c>
      <c r="C2885" t="s">
        <v>4810</v>
      </c>
      <c r="D2885" s="13">
        <v>43811</v>
      </c>
      <c r="E2885">
        <v>1081.17</v>
      </c>
      <c r="F2885">
        <v>12</v>
      </c>
      <c r="G2885">
        <v>59.08</v>
      </c>
      <c r="H2885">
        <v>0</v>
      </c>
      <c r="I2885">
        <v>3.54</v>
      </c>
      <c r="J2885">
        <v>3.54</v>
      </c>
      <c r="K2885">
        <v>0</v>
      </c>
      <c r="L2885" t="s">
        <v>31</v>
      </c>
    </row>
    <row r="2886" spans="2:12" x14ac:dyDescent="0.25">
      <c r="B2886" t="s">
        <v>2073</v>
      </c>
      <c r="C2886" t="s">
        <v>4810</v>
      </c>
      <c r="D2886" s="13">
        <v>43811</v>
      </c>
      <c r="E2886">
        <v>1081.17</v>
      </c>
      <c r="F2886">
        <v>18</v>
      </c>
      <c r="G2886">
        <v>860.18</v>
      </c>
      <c r="H2886">
        <v>0</v>
      </c>
      <c r="I2886">
        <v>77.42</v>
      </c>
      <c r="J2886">
        <v>77.42</v>
      </c>
      <c r="K2886">
        <v>0</v>
      </c>
      <c r="L2886" t="s">
        <v>31</v>
      </c>
    </row>
    <row r="2887" spans="2:12" x14ac:dyDescent="0.25">
      <c r="B2887" t="s">
        <v>1711</v>
      </c>
      <c r="C2887" t="s">
        <v>4811</v>
      </c>
      <c r="D2887" s="13">
        <v>43810</v>
      </c>
      <c r="E2887">
        <v>17628.740000000002</v>
      </c>
      <c r="F2887">
        <v>28</v>
      </c>
      <c r="G2887">
        <v>8108.28</v>
      </c>
      <c r="H2887">
        <v>0</v>
      </c>
      <c r="I2887">
        <v>1135.1600000000001</v>
      </c>
      <c r="J2887">
        <v>1135.1600000000001</v>
      </c>
      <c r="K2887">
        <v>7250.14</v>
      </c>
      <c r="L2887" t="s">
        <v>31</v>
      </c>
    </row>
    <row r="2888" spans="2:12" x14ac:dyDescent="0.25">
      <c r="B2888" t="s">
        <v>4812</v>
      </c>
      <c r="C2888" t="s">
        <v>4813</v>
      </c>
      <c r="D2888" s="13">
        <v>43811</v>
      </c>
      <c r="E2888">
        <v>1541.56</v>
      </c>
      <c r="F2888">
        <v>12</v>
      </c>
      <c r="G2888">
        <v>521.9</v>
      </c>
      <c r="H2888">
        <v>0</v>
      </c>
      <c r="I2888">
        <v>31.31</v>
      </c>
      <c r="J2888">
        <v>31.31</v>
      </c>
      <c r="K2888">
        <v>0</v>
      </c>
      <c r="L2888" t="s">
        <v>31</v>
      </c>
    </row>
    <row r="2889" spans="2:12" x14ac:dyDescent="0.25">
      <c r="B2889" t="s">
        <v>4812</v>
      </c>
      <c r="C2889" t="s">
        <v>4813</v>
      </c>
      <c r="D2889" s="13">
        <v>43811</v>
      </c>
      <c r="E2889">
        <v>1541.56</v>
      </c>
      <c r="F2889">
        <v>18</v>
      </c>
      <c r="G2889">
        <v>811.05</v>
      </c>
      <c r="H2889">
        <v>0</v>
      </c>
      <c r="I2889">
        <v>72.989999999999995</v>
      </c>
      <c r="J2889">
        <v>72.989999999999995</v>
      </c>
      <c r="K2889">
        <v>0</v>
      </c>
      <c r="L2889" t="s">
        <v>31</v>
      </c>
    </row>
    <row r="2890" spans="2:12" x14ac:dyDescent="0.25">
      <c r="B2890" t="s">
        <v>4814</v>
      </c>
      <c r="C2890" t="s">
        <v>4815</v>
      </c>
      <c r="D2890" s="13">
        <v>43811</v>
      </c>
      <c r="E2890">
        <v>3639.06</v>
      </c>
      <c r="F2890">
        <v>18</v>
      </c>
      <c r="G2890">
        <v>3083.95</v>
      </c>
      <c r="H2890">
        <v>0</v>
      </c>
      <c r="I2890">
        <v>277.56</v>
      </c>
      <c r="J2890">
        <v>277.56</v>
      </c>
      <c r="K2890">
        <v>0</v>
      </c>
      <c r="L2890" t="s">
        <v>31</v>
      </c>
    </row>
    <row r="2891" spans="2:12" x14ac:dyDescent="0.25">
      <c r="B2891" t="s">
        <v>4816</v>
      </c>
      <c r="C2891" t="s">
        <v>4817</v>
      </c>
      <c r="D2891" s="13">
        <v>43811</v>
      </c>
      <c r="E2891">
        <v>2086.0500000000002</v>
      </c>
      <c r="F2891">
        <v>12</v>
      </c>
      <c r="G2891">
        <v>1862.52</v>
      </c>
      <c r="H2891">
        <v>0</v>
      </c>
      <c r="I2891">
        <v>111.75</v>
      </c>
      <c r="J2891">
        <v>111.75</v>
      </c>
      <c r="K2891">
        <v>0</v>
      </c>
      <c r="L2891" t="s">
        <v>31</v>
      </c>
    </row>
    <row r="2892" spans="2:12" x14ac:dyDescent="0.25">
      <c r="B2892" t="s">
        <v>4818</v>
      </c>
      <c r="C2892" t="s">
        <v>4819</v>
      </c>
      <c r="D2892" s="13">
        <v>43811</v>
      </c>
      <c r="E2892">
        <v>2378.3000000000002</v>
      </c>
      <c r="F2892">
        <v>5</v>
      </c>
      <c r="G2892">
        <v>1965.98</v>
      </c>
      <c r="H2892">
        <v>0</v>
      </c>
      <c r="I2892">
        <v>49.15</v>
      </c>
      <c r="J2892">
        <v>49.15</v>
      </c>
      <c r="K2892">
        <v>0</v>
      </c>
      <c r="L2892" t="s">
        <v>31</v>
      </c>
    </row>
    <row r="2893" spans="2:12" x14ac:dyDescent="0.25">
      <c r="B2893" t="s">
        <v>4818</v>
      </c>
      <c r="C2893" t="s">
        <v>4819</v>
      </c>
      <c r="D2893" s="13">
        <v>43811</v>
      </c>
      <c r="E2893">
        <v>2378.3000000000002</v>
      </c>
      <c r="F2893">
        <v>18</v>
      </c>
      <c r="G2893">
        <v>266.11</v>
      </c>
      <c r="H2893">
        <v>0</v>
      </c>
      <c r="I2893">
        <v>23.95</v>
      </c>
      <c r="J2893">
        <v>23.95</v>
      </c>
      <c r="K2893">
        <v>0</v>
      </c>
      <c r="L2893" t="s">
        <v>31</v>
      </c>
    </row>
    <row r="2894" spans="2:12" x14ac:dyDescent="0.25">
      <c r="B2894" t="s">
        <v>2503</v>
      </c>
      <c r="C2894" t="s">
        <v>4820</v>
      </c>
      <c r="D2894" s="13">
        <v>43811</v>
      </c>
      <c r="E2894">
        <v>878.44</v>
      </c>
      <c r="F2894">
        <v>5</v>
      </c>
      <c r="G2894">
        <v>735.03</v>
      </c>
      <c r="H2894">
        <v>0</v>
      </c>
      <c r="I2894">
        <v>18.38</v>
      </c>
      <c r="J2894">
        <v>18.38</v>
      </c>
      <c r="K2894">
        <v>0</v>
      </c>
      <c r="L2894" t="s">
        <v>31</v>
      </c>
    </row>
    <row r="2895" spans="2:12" x14ac:dyDescent="0.25">
      <c r="B2895" t="s">
        <v>2503</v>
      </c>
      <c r="C2895" t="s">
        <v>4820</v>
      </c>
      <c r="D2895" s="13">
        <v>43811</v>
      </c>
      <c r="E2895">
        <v>878.44</v>
      </c>
      <c r="F2895">
        <v>18</v>
      </c>
      <c r="G2895">
        <v>90.4</v>
      </c>
      <c r="H2895">
        <v>0</v>
      </c>
      <c r="I2895">
        <v>8.14</v>
      </c>
      <c r="J2895">
        <v>8.14</v>
      </c>
      <c r="K2895">
        <v>0</v>
      </c>
      <c r="L2895" t="s">
        <v>31</v>
      </c>
    </row>
    <row r="2896" spans="2:12" x14ac:dyDescent="0.25">
      <c r="B2896" t="s">
        <v>2894</v>
      </c>
      <c r="C2896" t="s">
        <v>4821</v>
      </c>
      <c r="D2896" s="13">
        <v>43811</v>
      </c>
      <c r="E2896">
        <v>1326.3</v>
      </c>
      <c r="F2896">
        <v>12</v>
      </c>
      <c r="G2896">
        <v>1061.52</v>
      </c>
      <c r="H2896">
        <v>0</v>
      </c>
      <c r="I2896">
        <v>63.69</v>
      </c>
      <c r="J2896">
        <v>63.69</v>
      </c>
      <c r="K2896">
        <v>0</v>
      </c>
      <c r="L2896" t="s">
        <v>31</v>
      </c>
    </row>
    <row r="2897" spans="2:12" x14ac:dyDescent="0.25">
      <c r="B2897" t="s">
        <v>2894</v>
      </c>
      <c r="C2897" t="s">
        <v>4821</v>
      </c>
      <c r="D2897" s="13">
        <v>43811</v>
      </c>
      <c r="E2897">
        <v>1326.3</v>
      </c>
      <c r="F2897">
        <v>18</v>
      </c>
      <c r="G2897">
        <v>116.43</v>
      </c>
      <c r="H2897">
        <v>0</v>
      </c>
      <c r="I2897">
        <v>10.48</v>
      </c>
      <c r="J2897">
        <v>10.48</v>
      </c>
      <c r="K2897">
        <v>0</v>
      </c>
      <c r="L2897" t="s">
        <v>31</v>
      </c>
    </row>
    <row r="2898" spans="2:12" x14ac:dyDescent="0.25">
      <c r="B2898" t="s">
        <v>3625</v>
      </c>
      <c r="C2898" t="s">
        <v>4822</v>
      </c>
      <c r="D2898" s="13">
        <v>43811</v>
      </c>
      <c r="E2898">
        <v>914.12</v>
      </c>
      <c r="F2898">
        <v>18</v>
      </c>
      <c r="G2898">
        <v>774.68</v>
      </c>
      <c r="H2898">
        <v>0</v>
      </c>
      <c r="I2898">
        <v>69.72</v>
      </c>
      <c r="J2898">
        <v>69.72</v>
      </c>
      <c r="K2898">
        <v>0</v>
      </c>
      <c r="L2898" t="s">
        <v>31</v>
      </c>
    </row>
    <row r="2899" spans="2:12" x14ac:dyDescent="0.25">
      <c r="B2899" t="s">
        <v>3800</v>
      </c>
      <c r="C2899" t="s">
        <v>4823</v>
      </c>
      <c r="D2899" s="13">
        <v>43811</v>
      </c>
      <c r="E2899">
        <v>3764.59</v>
      </c>
      <c r="F2899">
        <v>12</v>
      </c>
      <c r="G2899">
        <v>1461.89</v>
      </c>
      <c r="H2899">
        <v>0</v>
      </c>
      <c r="I2899">
        <v>87.71</v>
      </c>
      <c r="J2899">
        <v>87.71</v>
      </c>
      <c r="K2899">
        <v>0</v>
      </c>
      <c r="L2899" t="s">
        <v>31</v>
      </c>
    </row>
    <row r="2900" spans="2:12" x14ac:dyDescent="0.25">
      <c r="B2900" t="s">
        <v>3800</v>
      </c>
      <c r="C2900" t="s">
        <v>4823</v>
      </c>
      <c r="D2900" s="13">
        <v>43811</v>
      </c>
      <c r="E2900">
        <v>3764.59</v>
      </c>
      <c r="F2900">
        <v>18</v>
      </c>
      <c r="G2900">
        <v>1802.79</v>
      </c>
      <c r="H2900">
        <v>0</v>
      </c>
      <c r="I2900">
        <v>162.25</v>
      </c>
      <c r="J2900">
        <v>162.25</v>
      </c>
      <c r="K2900">
        <v>0</v>
      </c>
      <c r="L2900" t="s">
        <v>31</v>
      </c>
    </row>
    <row r="2901" spans="2:12" x14ac:dyDescent="0.25">
      <c r="B2901" t="s">
        <v>1884</v>
      </c>
      <c r="C2901" t="s">
        <v>4824</v>
      </c>
      <c r="D2901" s="13">
        <v>43811</v>
      </c>
      <c r="E2901">
        <v>43452.35</v>
      </c>
      <c r="F2901">
        <v>28</v>
      </c>
      <c r="G2901">
        <v>20278.46</v>
      </c>
      <c r="H2901">
        <v>0</v>
      </c>
      <c r="I2901">
        <v>2838.98</v>
      </c>
      <c r="J2901">
        <v>2838.98</v>
      </c>
      <c r="K2901">
        <v>17495.919999999998</v>
      </c>
      <c r="L2901" t="s">
        <v>31</v>
      </c>
    </row>
    <row r="2902" spans="2:12" x14ac:dyDescent="0.25">
      <c r="B2902" t="s">
        <v>2929</v>
      </c>
      <c r="C2902" t="s">
        <v>4825</v>
      </c>
      <c r="D2902" s="13">
        <v>43811</v>
      </c>
      <c r="E2902">
        <v>1601.99</v>
      </c>
      <c r="F2902">
        <v>12</v>
      </c>
      <c r="G2902">
        <v>1307.69</v>
      </c>
      <c r="H2902">
        <v>0</v>
      </c>
      <c r="I2902">
        <v>78.459999999999994</v>
      </c>
      <c r="J2902">
        <v>78.459999999999994</v>
      </c>
      <c r="K2902">
        <v>0</v>
      </c>
      <c r="L2902" t="s">
        <v>31</v>
      </c>
    </row>
    <row r="2903" spans="2:12" x14ac:dyDescent="0.25">
      <c r="B2903" t="s">
        <v>2929</v>
      </c>
      <c r="C2903" t="s">
        <v>4825</v>
      </c>
      <c r="D2903" s="13">
        <v>43811</v>
      </c>
      <c r="E2903">
        <v>1601.99</v>
      </c>
      <c r="F2903">
        <v>18</v>
      </c>
      <c r="G2903">
        <v>116.43</v>
      </c>
      <c r="H2903">
        <v>0</v>
      </c>
      <c r="I2903">
        <v>10.48</v>
      </c>
      <c r="J2903">
        <v>10.48</v>
      </c>
      <c r="K2903">
        <v>0</v>
      </c>
      <c r="L2903" t="s">
        <v>31</v>
      </c>
    </row>
    <row r="2904" spans="2:12" x14ac:dyDescent="0.25">
      <c r="B2904" t="s">
        <v>1886</v>
      </c>
      <c r="C2904" t="s">
        <v>4826</v>
      </c>
      <c r="D2904" s="13">
        <v>43811</v>
      </c>
      <c r="E2904">
        <v>43452.35</v>
      </c>
      <c r="F2904">
        <v>28</v>
      </c>
      <c r="G2904">
        <v>20278.46</v>
      </c>
      <c r="H2904">
        <v>0</v>
      </c>
      <c r="I2904">
        <v>2838.98</v>
      </c>
      <c r="J2904">
        <v>2838.98</v>
      </c>
      <c r="K2904">
        <v>17495.919999999998</v>
      </c>
      <c r="L2904" t="s">
        <v>31</v>
      </c>
    </row>
    <row r="2905" spans="2:12" x14ac:dyDescent="0.25">
      <c r="B2905" t="s">
        <v>1888</v>
      </c>
      <c r="C2905" t="s">
        <v>4827</v>
      </c>
      <c r="D2905" s="13">
        <v>43811</v>
      </c>
      <c r="E2905">
        <v>43452.35</v>
      </c>
      <c r="F2905">
        <v>28</v>
      </c>
      <c r="G2905">
        <v>20278.46</v>
      </c>
      <c r="H2905">
        <v>0</v>
      </c>
      <c r="I2905">
        <v>2838.98</v>
      </c>
      <c r="J2905">
        <v>2838.98</v>
      </c>
      <c r="K2905">
        <v>17495.919999999998</v>
      </c>
      <c r="L2905" t="s">
        <v>31</v>
      </c>
    </row>
    <row r="2906" spans="2:12" x14ac:dyDescent="0.25">
      <c r="B2906" t="s">
        <v>4828</v>
      </c>
      <c r="C2906" t="s">
        <v>4829</v>
      </c>
      <c r="D2906" s="13">
        <v>43811</v>
      </c>
      <c r="E2906">
        <v>45089.32</v>
      </c>
      <c r="F2906">
        <v>28</v>
      </c>
      <c r="G2906">
        <v>23574.68</v>
      </c>
      <c r="H2906">
        <v>0</v>
      </c>
      <c r="I2906">
        <v>3300.45</v>
      </c>
      <c r="J2906">
        <v>3300.45</v>
      </c>
      <c r="K2906">
        <v>14913.73</v>
      </c>
      <c r="L2906" t="s">
        <v>31</v>
      </c>
    </row>
    <row r="2907" spans="2:12" x14ac:dyDescent="0.25">
      <c r="B2907" t="s">
        <v>3912</v>
      </c>
      <c r="C2907" t="s">
        <v>4830</v>
      </c>
      <c r="D2907" s="13">
        <v>43811</v>
      </c>
      <c r="E2907">
        <v>548.24</v>
      </c>
      <c r="F2907">
        <v>12</v>
      </c>
      <c r="G2907">
        <v>489.5</v>
      </c>
      <c r="H2907">
        <v>0</v>
      </c>
      <c r="I2907">
        <v>29.37</v>
      </c>
      <c r="J2907">
        <v>29.37</v>
      </c>
      <c r="K2907">
        <v>0</v>
      </c>
      <c r="L2907" t="s">
        <v>31</v>
      </c>
    </row>
    <row r="2908" spans="2:12" x14ac:dyDescent="0.25">
      <c r="B2908" t="s">
        <v>1893</v>
      </c>
      <c r="C2908" t="s">
        <v>4831</v>
      </c>
      <c r="D2908" s="13">
        <v>43811</v>
      </c>
      <c r="E2908">
        <v>45089.32</v>
      </c>
      <c r="F2908">
        <v>28</v>
      </c>
      <c r="G2908">
        <v>23574.68</v>
      </c>
      <c r="H2908">
        <v>0</v>
      </c>
      <c r="I2908">
        <v>3300.45</v>
      </c>
      <c r="J2908">
        <v>3300.45</v>
      </c>
      <c r="K2908">
        <v>14913.73</v>
      </c>
      <c r="L2908" t="s">
        <v>31</v>
      </c>
    </row>
    <row r="2909" spans="2:12" x14ac:dyDescent="0.25">
      <c r="B2909" t="s">
        <v>2898</v>
      </c>
      <c r="C2909" t="s">
        <v>4832</v>
      </c>
      <c r="D2909" s="13">
        <v>43811</v>
      </c>
      <c r="E2909">
        <v>548.24</v>
      </c>
      <c r="F2909">
        <v>12</v>
      </c>
      <c r="G2909">
        <v>489.5</v>
      </c>
      <c r="H2909">
        <v>0</v>
      </c>
      <c r="I2909">
        <v>29.37</v>
      </c>
      <c r="J2909">
        <v>29.37</v>
      </c>
      <c r="K2909">
        <v>0</v>
      </c>
      <c r="L2909" t="s">
        <v>31</v>
      </c>
    </row>
    <row r="2910" spans="2:12" x14ac:dyDescent="0.25">
      <c r="B2910" t="s">
        <v>1895</v>
      </c>
      <c r="C2910" t="s">
        <v>4833</v>
      </c>
      <c r="D2910" s="13">
        <v>43811</v>
      </c>
      <c r="E2910">
        <v>18035.73</v>
      </c>
      <c r="F2910">
        <v>28</v>
      </c>
      <c r="G2910">
        <v>9429.8700000000008</v>
      </c>
      <c r="H2910">
        <v>0</v>
      </c>
      <c r="I2910">
        <v>1320.18</v>
      </c>
      <c r="J2910">
        <v>1320.18</v>
      </c>
      <c r="K2910">
        <v>5965.49</v>
      </c>
      <c r="L2910" t="s">
        <v>31</v>
      </c>
    </row>
    <row r="2911" spans="2:12" x14ac:dyDescent="0.25">
      <c r="B2911" t="s">
        <v>1897</v>
      </c>
      <c r="C2911" t="s">
        <v>4834</v>
      </c>
      <c r="D2911" s="13">
        <v>43811</v>
      </c>
      <c r="E2911">
        <v>43452.35</v>
      </c>
      <c r="F2911">
        <v>28</v>
      </c>
      <c r="G2911">
        <v>20278.46</v>
      </c>
      <c r="H2911">
        <v>0</v>
      </c>
      <c r="I2911">
        <v>2838.98</v>
      </c>
      <c r="J2911">
        <v>2838.98</v>
      </c>
      <c r="K2911">
        <v>17495.919999999998</v>
      </c>
      <c r="L2911" t="s">
        <v>31</v>
      </c>
    </row>
    <row r="2912" spans="2:12" x14ac:dyDescent="0.25">
      <c r="B2912" t="s">
        <v>1899</v>
      </c>
      <c r="C2912" t="s">
        <v>4835</v>
      </c>
      <c r="D2912" s="13">
        <v>43811</v>
      </c>
      <c r="E2912">
        <v>43452.35</v>
      </c>
      <c r="F2912">
        <v>28</v>
      </c>
      <c r="G2912">
        <v>20278.46</v>
      </c>
      <c r="H2912">
        <v>0</v>
      </c>
      <c r="I2912">
        <v>2838.98</v>
      </c>
      <c r="J2912">
        <v>2838.98</v>
      </c>
      <c r="K2912">
        <v>17495.919999999998</v>
      </c>
      <c r="L2912" t="s">
        <v>31</v>
      </c>
    </row>
    <row r="2913" spans="2:12" x14ac:dyDescent="0.25">
      <c r="B2913" t="s">
        <v>1976</v>
      </c>
      <c r="C2913" t="s">
        <v>4836</v>
      </c>
      <c r="D2913" s="13">
        <v>43811</v>
      </c>
      <c r="E2913">
        <v>89830.13</v>
      </c>
      <c r="F2913">
        <v>5</v>
      </c>
      <c r="G2913">
        <v>58367.48</v>
      </c>
      <c r="H2913">
        <v>0</v>
      </c>
      <c r="I2913">
        <v>1459.19</v>
      </c>
      <c r="J2913">
        <v>1459.19</v>
      </c>
      <c r="K2913">
        <v>0</v>
      </c>
      <c r="L2913" t="s">
        <v>31</v>
      </c>
    </row>
    <row r="2914" spans="2:12" x14ac:dyDescent="0.25">
      <c r="B2914" t="s">
        <v>1976</v>
      </c>
      <c r="C2914" t="s">
        <v>4836</v>
      </c>
      <c r="D2914" s="13">
        <v>43811</v>
      </c>
      <c r="E2914">
        <v>89830.13</v>
      </c>
      <c r="F2914">
        <v>12</v>
      </c>
      <c r="G2914">
        <v>22858.27</v>
      </c>
      <c r="H2914">
        <v>0</v>
      </c>
      <c r="I2914">
        <v>1371.5</v>
      </c>
      <c r="J2914">
        <v>1371.5</v>
      </c>
      <c r="K2914">
        <v>0</v>
      </c>
      <c r="L2914" t="s">
        <v>31</v>
      </c>
    </row>
    <row r="2915" spans="2:12" x14ac:dyDescent="0.25">
      <c r="B2915" t="s">
        <v>1976</v>
      </c>
      <c r="C2915" t="s">
        <v>4836</v>
      </c>
      <c r="D2915" s="13">
        <v>43811</v>
      </c>
      <c r="E2915">
        <v>89830.13</v>
      </c>
      <c r="F2915">
        <v>18</v>
      </c>
      <c r="G2915">
        <v>2494.0700000000002</v>
      </c>
      <c r="H2915">
        <v>0</v>
      </c>
      <c r="I2915">
        <v>224.47</v>
      </c>
      <c r="J2915">
        <v>224.47</v>
      </c>
      <c r="K2915">
        <v>0</v>
      </c>
      <c r="L2915" t="s">
        <v>31</v>
      </c>
    </row>
    <row r="2916" spans="2:12" x14ac:dyDescent="0.25">
      <c r="B2916" t="s">
        <v>3614</v>
      </c>
      <c r="C2916" t="s">
        <v>4837</v>
      </c>
      <c r="D2916" s="13">
        <v>43811</v>
      </c>
      <c r="E2916">
        <v>2450.87</v>
      </c>
      <c r="F2916">
        <v>5</v>
      </c>
      <c r="G2916">
        <v>1460.18</v>
      </c>
      <c r="H2916">
        <v>0</v>
      </c>
      <c r="I2916">
        <v>36.5</v>
      </c>
      <c r="J2916">
        <v>36.5</v>
      </c>
      <c r="K2916">
        <v>0</v>
      </c>
      <c r="L2916" t="s">
        <v>31</v>
      </c>
    </row>
    <row r="2917" spans="2:12" x14ac:dyDescent="0.25">
      <c r="B2917" t="s">
        <v>3614</v>
      </c>
      <c r="C2917" t="s">
        <v>4837</v>
      </c>
      <c r="D2917" s="13">
        <v>43811</v>
      </c>
      <c r="E2917">
        <v>2450.87</v>
      </c>
      <c r="F2917">
        <v>18</v>
      </c>
      <c r="G2917">
        <v>777.7</v>
      </c>
      <c r="H2917">
        <v>0</v>
      </c>
      <c r="I2917">
        <v>69.989999999999995</v>
      </c>
      <c r="J2917">
        <v>69.989999999999995</v>
      </c>
      <c r="K2917">
        <v>0</v>
      </c>
      <c r="L2917" t="s">
        <v>31</v>
      </c>
    </row>
    <row r="2918" spans="2:12" x14ac:dyDescent="0.25">
      <c r="B2918" t="s">
        <v>2158</v>
      </c>
      <c r="C2918" t="s">
        <v>4838</v>
      </c>
      <c r="D2918" s="13">
        <v>43811</v>
      </c>
      <c r="E2918">
        <v>274.12</v>
      </c>
      <c r="F2918">
        <v>12</v>
      </c>
      <c r="G2918">
        <v>244.75</v>
      </c>
      <c r="H2918">
        <v>0</v>
      </c>
      <c r="I2918">
        <v>14.68</v>
      </c>
      <c r="J2918">
        <v>14.68</v>
      </c>
      <c r="K2918">
        <v>0</v>
      </c>
      <c r="L2918" t="s">
        <v>31</v>
      </c>
    </row>
    <row r="2919" spans="2:12" x14ac:dyDescent="0.25">
      <c r="B2919" t="s">
        <v>4068</v>
      </c>
      <c r="C2919" t="s">
        <v>4839</v>
      </c>
      <c r="D2919" s="13">
        <v>43811</v>
      </c>
      <c r="E2919">
        <v>2215.0100000000002</v>
      </c>
      <c r="F2919">
        <v>12</v>
      </c>
      <c r="G2919">
        <v>434.05</v>
      </c>
      <c r="H2919">
        <v>0</v>
      </c>
      <c r="I2919">
        <v>26.04</v>
      </c>
      <c r="J2919">
        <v>26.04</v>
      </c>
      <c r="K2919">
        <v>0</v>
      </c>
      <c r="L2919" t="s">
        <v>31</v>
      </c>
    </row>
    <row r="2920" spans="2:12" x14ac:dyDescent="0.25">
      <c r="B2920" t="s">
        <v>4068</v>
      </c>
      <c r="C2920" t="s">
        <v>4839</v>
      </c>
      <c r="D2920" s="13">
        <v>43811</v>
      </c>
      <c r="E2920">
        <v>2215.0100000000002</v>
      </c>
      <c r="F2920">
        <v>18</v>
      </c>
      <c r="G2920">
        <v>1465.16</v>
      </c>
      <c r="H2920">
        <v>0</v>
      </c>
      <c r="I2920">
        <v>131.86000000000001</v>
      </c>
      <c r="J2920">
        <v>131.86000000000001</v>
      </c>
      <c r="K2920">
        <v>0</v>
      </c>
      <c r="L2920" t="s">
        <v>31</v>
      </c>
    </row>
    <row r="2921" spans="2:12" x14ac:dyDescent="0.25">
      <c r="B2921" t="s">
        <v>4308</v>
      </c>
      <c r="C2921" t="s">
        <v>4840</v>
      </c>
      <c r="D2921" s="13">
        <v>43811</v>
      </c>
      <c r="E2921">
        <v>374.63</v>
      </c>
      <c r="F2921">
        <v>12</v>
      </c>
      <c r="G2921">
        <v>334.49</v>
      </c>
      <c r="H2921">
        <v>0</v>
      </c>
      <c r="I2921">
        <v>20.07</v>
      </c>
      <c r="J2921">
        <v>20.07</v>
      </c>
      <c r="K2921">
        <v>0</v>
      </c>
      <c r="L2921" t="s">
        <v>31</v>
      </c>
    </row>
    <row r="2922" spans="2:12" x14ac:dyDescent="0.25">
      <c r="B2922" t="s">
        <v>2727</v>
      </c>
      <c r="C2922" t="s">
        <v>4841</v>
      </c>
      <c r="D2922" s="13">
        <v>43811</v>
      </c>
      <c r="E2922">
        <v>812.99</v>
      </c>
      <c r="F2922">
        <v>5</v>
      </c>
      <c r="G2922">
        <v>149</v>
      </c>
      <c r="H2922">
        <v>0</v>
      </c>
      <c r="I2922">
        <v>3.73</v>
      </c>
      <c r="J2922">
        <v>3.73</v>
      </c>
      <c r="K2922">
        <v>0</v>
      </c>
      <c r="L2922" t="s">
        <v>31</v>
      </c>
    </row>
    <row r="2923" spans="2:12" x14ac:dyDescent="0.25">
      <c r="B2923" t="s">
        <v>2727</v>
      </c>
      <c r="C2923" t="s">
        <v>4841</v>
      </c>
      <c r="D2923" s="13">
        <v>43811</v>
      </c>
      <c r="E2923">
        <v>812.99</v>
      </c>
      <c r="F2923">
        <v>12</v>
      </c>
      <c r="G2923">
        <v>586.20000000000005</v>
      </c>
      <c r="H2923">
        <v>0</v>
      </c>
      <c r="I2923">
        <v>35.17</v>
      </c>
      <c r="J2923">
        <v>35.17</v>
      </c>
      <c r="K2923">
        <v>0</v>
      </c>
      <c r="L2923" t="s">
        <v>31</v>
      </c>
    </row>
    <row r="2924" spans="2:12" x14ac:dyDescent="0.25">
      <c r="B2924" t="s">
        <v>3932</v>
      </c>
      <c r="C2924" t="s">
        <v>4842</v>
      </c>
      <c r="D2924" s="13">
        <v>43811</v>
      </c>
      <c r="E2924">
        <v>656.54</v>
      </c>
      <c r="F2924">
        <v>12</v>
      </c>
      <c r="G2924">
        <v>586.20000000000005</v>
      </c>
      <c r="H2924">
        <v>0</v>
      </c>
      <c r="I2924">
        <v>35.17</v>
      </c>
      <c r="J2924">
        <v>35.17</v>
      </c>
      <c r="K2924">
        <v>0</v>
      </c>
      <c r="L2924" t="s">
        <v>31</v>
      </c>
    </row>
    <row r="2925" spans="2:12" x14ac:dyDescent="0.25">
      <c r="B2925" t="s">
        <v>3577</v>
      </c>
      <c r="C2925" t="s">
        <v>4843</v>
      </c>
      <c r="D2925" s="13">
        <v>43811</v>
      </c>
      <c r="E2925">
        <v>544.78</v>
      </c>
      <c r="F2925">
        <v>5</v>
      </c>
      <c r="G2925">
        <v>74.5</v>
      </c>
      <c r="H2925">
        <v>0</v>
      </c>
      <c r="I2925">
        <v>1.86</v>
      </c>
      <c r="J2925">
        <v>1.86</v>
      </c>
      <c r="K2925">
        <v>0</v>
      </c>
      <c r="L2925" t="s">
        <v>31</v>
      </c>
    </row>
    <row r="2926" spans="2:12" x14ac:dyDescent="0.25">
      <c r="B2926" t="s">
        <v>3577</v>
      </c>
      <c r="C2926" t="s">
        <v>4843</v>
      </c>
      <c r="D2926" s="13">
        <v>43811</v>
      </c>
      <c r="E2926">
        <v>544.78</v>
      </c>
      <c r="F2926">
        <v>12</v>
      </c>
      <c r="G2926">
        <v>416.56</v>
      </c>
      <c r="H2926">
        <v>0</v>
      </c>
      <c r="I2926">
        <v>24.99</v>
      </c>
      <c r="J2926">
        <v>24.99</v>
      </c>
      <c r="K2926">
        <v>0</v>
      </c>
      <c r="L2926" t="s">
        <v>31</v>
      </c>
    </row>
    <row r="2927" spans="2:12" x14ac:dyDescent="0.25">
      <c r="B2927" t="s">
        <v>2154</v>
      </c>
      <c r="C2927" t="s">
        <v>4844</v>
      </c>
      <c r="D2927" s="13">
        <v>43811</v>
      </c>
      <c r="E2927">
        <v>156.44999999999999</v>
      </c>
      <c r="F2927">
        <v>5</v>
      </c>
      <c r="G2927">
        <v>149</v>
      </c>
      <c r="H2927">
        <v>0</v>
      </c>
      <c r="I2927">
        <v>3.73</v>
      </c>
      <c r="J2927">
        <v>3.73</v>
      </c>
      <c r="K2927">
        <v>0</v>
      </c>
      <c r="L2927" t="s">
        <v>31</v>
      </c>
    </row>
    <row r="2928" spans="2:12" x14ac:dyDescent="0.25">
      <c r="B2928" t="s">
        <v>2710</v>
      </c>
      <c r="C2928" t="s">
        <v>4845</v>
      </c>
      <c r="D2928" s="13">
        <v>43811</v>
      </c>
      <c r="E2928">
        <v>918.27</v>
      </c>
      <c r="F2928">
        <v>12</v>
      </c>
      <c r="G2928">
        <v>819.87</v>
      </c>
      <c r="H2928">
        <v>0</v>
      </c>
      <c r="I2928">
        <v>49.19</v>
      </c>
      <c r="J2928">
        <v>49.19</v>
      </c>
      <c r="K2928">
        <v>0</v>
      </c>
      <c r="L2928" t="s">
        <v>31</v>
      </c>
    </row>
    <row r="2929" spans="2:12" x14ac:dyDescent="0.25">
      <c r="B2929" t="s">
        <v>4846</v>
      </c>
      <c r="C2929" t="s">
        <v>4847</v>
      </c>
      <c r="D2929" s="13">
        <v>43811</v>
      </c>
      <c r="E2929">
        <v>4892.09</v>
      </c>
      <c r="F2929">
        <v>12</v>
      </c>
      <c r="G2929">
        <v>4245.3100000000004</v>
      </c>
      <c r="H2929">
        <v>0</v>
      </c>
      <c r="I2929">
        <v>254.72</v>
      </c>
      <c r="J2929">
        <v>254.72</v>
      </c>
      <c r="K2929">
        <v>0</v>
      </c>
      <c r="L2929" t="s">
        <v>31</v>
      </c>
    </row>
    <row r="2930" spans="2:12" x14ac:dyDescent="0.25">
      <c r="B2930" t="s">
        <v>4846</v>
      </c>
      <c r="C2930" t="s">
        <v>4847</v>
      </c>
      <c r="D2930" s="13">
        <v>43811</v>
      </c>
      <c r="E2930">
        <v>4892.09</v>
      </c>
      <c r="F2930">
        <v>18</v>
      </c>
      <c r="G2930">
        <v>116.43</v>
      </c>
      <c r="H2930">
        <v>0</v>
      </c>
      <c r="I2930">
        <v>10.48</v>
      </c>
      <c r="J2930">
        <v>10.48</v>
      </c>
      <c r="K2930">
        <v>0</v>
      </c>
      <c r="L2930" t="s">
        <v>31</v>
      </c>
    </row>
    <row r="2931" spans="2:12" x14ac:dyDescent="0.25">
      <c r="B2931" t="s">
        <v>3364</v>
      </c>
      <c r="C2931" t="s">
        <v>4848</v>
      </c>
      <c r="D2931" s="13">
        <v>43811</v>
      </c>
      <c r="E2931">
        <v>656.54</v>
      </c>
      <c r="F2931">
        <v>12</v>
      </c>
      <c r="G2931">
        <v>586.20000000000005</v>
      </c>
      <c r="H2931">
        <v>0</v>
      </c>
      <c r="I2931">
        <v>35.17</v>
      </c>
      <c r="J2931">
        <v>35.17</v>
      </c>
      <c r="K2931">
        <v>0</v>
      </c>
      <c r="L2931" t="s">
        <v>31</v>
      </c>
    </row>
    <row r="2932" spans="2:12" x14ac:dyDescent="0.25">
      <c r="B2932" t="s">
        <v>1721</v>
      </c>
      <c r="C2932" t="s">
        <v>4849</v>
      </c>
      <c r="D2932" s="13">
        <v>43810</v>
      </c>
      <c r="E2932">
        <v>7895.74</v>
      </c>
      <c r="F2932">
        <v>28</v>
      </c>
      <c r="G2932">
        <v>3706.97</v>
      </c>
      <c r="H2932">
        <v>0</v>
      </c>
      <c r="I2932">
        <v>518.98</v>
      </c>
      <c r="J2932">
        <v>518.98</v>
      </c>
      <c r="K2932">
        <v>3150.82</v>
      </c>
      <c r="L2932" t="s">
        <v>31</v>
      </c>
    </row>
    <row r="2933" spans="2:12" x14ac:dyDescent="0.25">
      <c r="B2933" t="s">
        <v>4850</v>
      </c>
      <c r="C2933" t="s">
        <v>4851</v>
      </c>
      <c r="D2933" s="13">
        <v>43811</v>
      </c>
      <c r="E2933">
        <v>4633.92</v>
      </c>
      <c r="F2933">
        <v>5</v>
      </c>
      <c r="G2933">
        <v>1873.05</v>
      </c>
      <c r="H2933">
        <v>0</v>
      </c>
      <c r="I2933">
        <v>46.83</v>
      </c>
      <c r="J2933">
        <v>46.83</v>
      </c>
      <c r="K2933">
        <v>0</v>
      </c>
      <c r="L2933" t="s">
        <v>31</v>
      </c>
    </row>
    <row r="2934" spans="2:12" x14ac:dyDescent="0.25">
      <c r="B2934" t="s">
        <v>4850</v>
      </c>
      <c r="C2934" t="s">
        <v>4851</v>
      </c>
      <c r="D2934" s="13">
        <v>43811</v>
      </c>
      <c r="E2934">
        <v>4633.92</v>
      </c>
      <c r="F2934">
        <v>12</v>
      </c>
      <c r="G2934">
        <v>92.75</v>
      </c>
      <c r="H2934">
        <v>0</v>
      </c>
      <c r="I2934">
        <v>5.57</v>
      </c>
      <c r="J2934">
        <v>5.57</v>
      </c>
      <c r="K2934">
        <v>0</v>
      </c>
      <c r="L2934" t="s">
        <v>31</v>
      </c>
    </row>
    <row r="2935" spans="2:12" x14ac:dyDescent="0.25">
      <c r="B2935" t="s">
        <v>4850</v>
      </c>
      <c r="C2935" t="s">
        <v>4851</v>
      </c>
      <c r="D2935" s="13">
        <v>43811</v>
      </c>
      <c r="E2935">
        <v>4633.92</v>
      </c>
      <c r="F2935">
        <v>18</v>
      </c>
      <c r="G2935">
        <v>2172.31</v>
      </c>
      <c r="H2935">
        <v>0</v>
      </c>
      <c r="I2935">
        <v>195.51</v>
      </c>
      <c r="J2935">
        <v>195.51</v>
      </c>
      <c r="K2935">
        <v>0</v>
      </c>
      <c r="L2935" t="s">
        <v>31</v>
      </c>
    </row>
    <row r="2936" spans="2:12" x14ac:dyDescent="0.25">
      <c r="B2936" t="s">
        <v>2836</v>
      </c>
      <c r="C2936" t="s">
        <v>4852</v>
      </c>
      <c r="D2936" s="13">
        <v>43811</v>
      </c>
      <c r="E2936">
        <v>411.18</v>
      </c>
      <c r="F2936">
        <v>12</v>
      </c>
      <c r="G2936">
        <v>367.12</v>
      </c>
      <c r="H2936">
        <v>0</v>
      </c>
      <c r="I2936">
        <v>22.03</v>
      </c>
      <c r="J2936">
        <v>22.03</v>
      </c>
      <c r="K2936">
        <v>0</v>
      </c>
      <c r="L2936" t="s">
        <v>31</v>
      </c>
    </row>
    <row r="2937" spans="2:12" x14ac:dyDescent="0.25">
      <c r="B2937" t="s">
        <v>3360</v>
      </c>
      <c r="C2937" t="s">
        <v>4853</v>
      </c>
      <c r="D2937" s="13">
        <v>43811</v>
      </c>
      <c r="E2937">
        <v>604.9</v>
      </c>
      <c r="F2937">
        <v>12</v>
      </c>
      <c r="G2937">
        <v>49.43</v>
      </c>
      <c r="H2937">
        <v>0</v>
      </c>
      <c r="I2937">
        <v>2.97</v>
      </c>
      <c r="J2937">
        <v>2.97</v>
      </c>
      <c r="K2937">
        <v>0</v>
      </c>
      <c r="L2937" t="s">
        <v>31</v>
      </c>
    </row>
    <row r="2938" spans="2:12" x14ac:dyDescent="0.25">
      <c r="B2938" t="s">
        <v>3360</v>
      </c>
      <c r="C2938" t="s">
        <v>4853</v>
      </c>
      <c r="D2938" s="13">
        <v>43811</v>
      </c>
      <c r="E2938">
        <v>604.9</v>
      </c>
      <c r="F2938">
        <v>18</v>
      </c>
      <c r="G2938">
        <v>465.71</v>
      </c>
      <c r="H2938">
        <v>0</v>
      </c>
      <c r="I2938">
        <v>41.91</v>
      </c>
      <c r="J2938">
        <v>41.91</v>
      </c>
      <c r="K2938">
        <v>0</v>
      </c>
      <c r="L2938" t="s">
        <v>31</v>
      </c>
    </row>
    <row r="2939" spans="2:12" x14ac:dyDescent="0.25">
      <c r="B2939" t="s">
        <v>4583</v>
      </c>
      <c r="C2939" t="s">
        <v>4854</v>
      </c>
      <c r="D2939" s="13">
        <v>43811</v>
      </c>
      <c r="E2939">
        <v>877.73</v>
      </c>
      <c r="F2939">
        <v>12</v>
      </c>
      <c r="G2939">
        <v>783.68</v>
      </c>
      <c r="H2939">
        <v>0</v>
      </c>
      <c r="I2939">
        <v>47.02</v>
      </c>
      <c r="J2939">
        <v>47.02</v>
      </c>
      <c r="K2939">
        <v>0</v>
      </c>
      <c r="L2939" t="s">
        <v>31</v>
      </c>
    </row>
    <row r="2940" spans="2:12" x14ac:dyDescent="0.25">
      <c r="B2940" t="s">
        <v>3629</v>
      </c>
      <c r="C2940" t="s">
        <v>4855</v>
      </c>
      <c r="D2940" s="13">
        <v>43811</v>
      </c>
      <c r="E2940">
        <v>840.85</v>
      </c>
      <c r="F2940">
        <v>5</v>
      </c>
      <c r="G2940">
        <v>663.66</v>
      </c>
      <c r="H2940">
        <v>0</v>
      </c>
      <c r="I2940">
        <v>16.59</v>
      </c>
      <c r="J2940">
        <v>16.59</v>
      </c>
      <c r="K2940">
        <v>0</v>
      </c>
      <c r="L2940" t="s">
        <v>31</v>
      </c>
    </row>
    <row r="2941" spans="2:12" x14ac:dyDescent="0.25">
      <c r="B2941" t="s">
        <v>3629</v>
      </c>
      <c r="C2941" t="s">
        <v>4855</v>
      </c>
      <c r="D2941" s="13">
        <v>43811</v>
      </c>
      <c r="E2941">
        <v>840.85</v>
      </c>
      <c r="F2941">
        <v>18</v>
      </c>
      <c r="G2941">
        <v>122.03</v>
      </c>
      <c r="H2941">
        <v>0</v>
      </c>
      <c r="I2941">
        <v>10.98</v>
      </c>
      <c r="J2941">
        <v>10.98</v>
      </c>
      <c r="K2941">
        <v>0</v>
      </c>
      <c r="L2941" t="s">
        <v>31</v>
      </c>
    </row>
    <row r="2942" spans="2:12" x14ac:dyDescent="0.25">
      <c r="B2942" t="s">
        <v>1653</v>
      </c>
      <c r="C2942" t="s">
        <v>4856</v>
      </c>
      <c r="D2942" s="13">
        <v>43811</v>
      </c>
      <c r="E2942">
        <v>48521.82</v>
      </c>
      <c r="F2942">
        <v>28</v>
      </c>
      <c r="G2942">
        <v>21848.71</v>
      </c>
      <c r="H2942">
        <v>0</v>
      </c>
      <c r="I2942">
        <v>3058.82</v>
      </c>
      <c r="J2942">
        <v>3058.82</v>
      </c>
      <c r="K2942">
        <v>20555.47</v>
      </c>
      <c r="L2942" t="s">
        <v>31</v>
      </c>
    </row>
    <row r="2943" spans="2:12" x14ac:dyDescent="0.25">
      <c r="B2943" t="s">
        <v>3103</v>
      </c>
      <c r="C2943" t="s">
        <v>4857</v>
      </c>
      <c r="D2943" s="13">
        <v>43811</v>
      </c>
      <c r="E2943">
        <v>201.02</v>
      </c>
      <c r="F2943">
        <v>12</v>
      </c>
      <c r="G2943">
        <v>179.49</v>
      </c>
      <c r="H2943">
        <v>0</v>
      </c>
      <c r="I2943">
        <v>10.77</v>
      </c>
      <c r="J2943">
        <v>10.77</v>
      </c>
      <c r="K2943">
        <v>0</v>
      </c>
      <c r="L2943" t="s">
        <v>31</v>
      </c>
    </row>
    <row r="2944" spans="2:12" x14ac:dyDescent="0.25">
      <c r="B2944" t="s">
        <v>2832</v>
      </c>
      <c r="C2944" t="s">
        <v>4858</v>
      </c>
      <c r="D2944" s="13">
        <v>43811</v>
      </c>
      <c r="E2944">
        <v>1258.73</v>
      </c>
      <c r="F2944">
        <v>5</v>
      </c>
      <c r="G2944">
        <v>937.11</v>
      </c>
      <c r="H2944">
        <v>0</v>
      </c>
      <c r="I2944">
        <v>23.43</v>
      </c>
      <c r="J2944">
        <v>23.43</v>
      </c>
      <c r="K2944">
        <v>0</v>
      </c>
      <c r="L2944" t="s">
        <v>31</v>
      </c>
    </row>
    <row r="2945" spans="2:12" x14ac:dyDescent="0.25">
      <c r="B2945" t="s">
        <v>2832</v>
      </c>
      <c r="C2945" t="s">
        <v>4858</v>
      </c>
      <c r="D2945" s="13">
        <v>43811</v>
      </c>
      <c r="E2945">
        <v>1258.73</v>
      </c>
      <c r="F2945">
        <v>18</v>
      </c>
      <c r="G2945">
        <v>232.85</v>
      </c>
      <c r="H2945">
        <v>0</v>
      </c>
      <c r="I2945">
        <v>20.96</v>
      </c>
      <c r="J2945">
        <v>20.96</v>
      </c>
      <c r="K2945">
        <v>0</v>
      </c>
      <c r="L2945" t="s">
        <v>31</v>
      </c>
    </row>
    <row r="2946" spans="2:12" x14ac:dyDescent="0.25">
      <c r="B2946" t="s">
        <v>1655</v>
      </c>
      <c r="C2946" t="s">
        <v>4859</v>
      </c>
      <c r="D2946" s="13">
        <v>43811</v>
      </c>
      <c r="E2946">
        <v>12698.4</v>
      </c>
      <c r="F2946">
        <v>28</v>
      </c>
      <c r="G2946">
        <v>5689.71</v>
      </c>
      <c r="H2946">
        <v>0</v>
      </c>
      <c r="I2946">
        <v>796.56</v>
      </c>
      <c r="J2946">
        <v>796.56</v>
      </c>
      <c r="K2946">
        <v>5415.58</v>
      </c>
      <c r="L2946" t="s">
        <v>31</v>
      </c>
    </row>
    <row r="2947" spans="2:12" x14ac:dyDescent="0.25">
      <c r="B2947" t="s">
        <v>2754</v>
      </c>
      <c r="C2947" t="s">
        <v>4860</v>
      </c>
      <c r="D2947" s="13">
        <v>43811</v>
      </c>
      <c r="E2947">
        <v>10912.69</v>
      </c>
      <c r="F2947">
        <v>28</v>
      </c>
      <c r="G2947">
        <v>4619.93</v>
      </c>
      <c r="H2947">
        <v>0</v>
      </c>
      <c r="I2947">
        <v>646.79</v>
      </c>
      <c r="J2947">
        <v>646.79</v>
      </c>
      <c r="K2947">
        <v>4999.18</v>
      </c>
      <c r="L2947" t="s">
        <v>31</v>
      </c>
    </row>
    <row r="2948" spans="2:12" x14ac:dyDescent="0.25">
      <c r="B2948" t="s">
        <v>3596</v>
      </c>
      <c r="C2948" t="s">
        <v>4861</v>
      </c>
      <c r="D2948" s="13">
        <v>43811</v>
      </c>
      <c r="E2948">
        <v>1201.74</v>
      </c>
      <c r="F2948">
        <v>12</v>
      </c>
      <c r="G2948">
        <v>1072.96</v>
      </c>
      <c r="H2948">
        <v>0</v>
      </c>
      <c r="I2948">
        <v>64.38</v>
      </c>
      <c r="J2948">
        <v>64.38</v>
      </c>
      <c r="K2948">
        <v>0</v>
      </c>
      <c r="L2948" t="s">
        <v>31</v>
      </c>
    </row>
    <row r="2949" spans="2:12" x14ac:dyDescent="0.25">
      <c r="B2949" t="s">
        <v>1659</v>
      </c>
      <c r="C2949" t="s">
        <v>4862</v>
      </c>
      <c r="D2949" s="13">
        <v>43811</v>
      </c>
      <c r="E2949">
        <v>49503.95</v>
      </c>
      <c r="F2949">
        <v>28</v>
      </c>
      <c r="G2949">
        <v>21711.48</v>
      </c>
      <c r="H2949">
        <v>0</v>
      </c>
      <c r="I2949">
        <v>3039.61</v>
      </c>
      <c r="J2949">
        <v>3039.61</v>
      </c>
      <c r="K2949">
        <v>21713.25</v>
      </c>
      <c r="L2949" t="s">
        <v>31</v>
      </c>
    </row>
    <row r="2950" spans="2:12" x14ac:dyDescent="0.25">
      <c r="B2950" t="s">
        <v>3631</v>
      </c>
      <c r="C2950" t="s">
        <v>4863</v>
      </c>
      <c r="D2950" s="13">
        <v>43811</v>
      </c>
      <c r="E2950">
        <v>2120.0700000000002</v>
      </c>
      <c r="F2950">
        <v>5</v>
      </c>
      <c r="G2950">
        <v>1322.18</v>
      </c>
      <c r="H2950">
        <v>0</v>
      </c>
      <c r="I2950">
        <v>33.049999999999997</v>
      </c>
      <c r="J2950">
        <v>33.049999999999997</v>
      </c>
      <c r="K2950">
        <v>0</v>
      </c>
      <c r="L2950" t="s">
        <v>31</v>
      </c>
    </row>
    <row r="2951" spans="2:12" x14ac:dyDescent="0.25">
      <c r="B2951" t="s">
        <v>3631</v>
      </c>
      <c r="C2951" t="s">
        <v>4863</v>
      </c>
      <c r="D2951" s="13">
        <v>43811</v>
      </c>
      <c r="E2951">
        <v>2120.0700000000002</v>
      </c>
      <c r="F2951">
        <v>18</v>
      </c>
      <c r="G2951">
        <v>620.16</v>
      </c>
      <c r="H2951">
        <v>0</v>
      </c>
      <c r="I2951">
        <v>55.81</v>
      </c>
      <c r="J2951">
        <v>55.81</v>
      </c>
      <c r="K2951">
        <v>0</v>
      </c>
      <c r="L2951" t="s">
        <v>31</v>
      </c>
    </row>
    <row r="2952" spans="2:12" x14ac:dyDescent="0.25">
      <c r="B2952" t="s">
        <v>1639</v>
      </c>
      <c r="C2952" t="s">
        <v>4864</v>
      </c>
      <c r="D2952" s="13">
        <v>43811</v>
      </c>
      <c r="E2952">
        <v>29007.94</v>
      </c>
      <c r="F2952">
        <v>28</v>
      </c>
      <c r="G2952">
        <v>13450.53</v>
      </c>
      <c r="H2952">
        <v>0</v>
      </c>
      <c r="I2952">
        <v>1883.07</v>
      </c>
      <c r="J2952">
        <v>1883.07</v>
      </c>
      <c r="K2952">
        <v>11791.25</v>
      </c>
      <c r="L2952" t="s">
        <v>31</v>
      </c>
    </row>
    <row r="2953" spans="2:12" x14ac:dyDescent="0.25">
      <c r="B2953" t="s">
        <v>2818</v>
      </c>
      <c r="C2953" t="s">
        <v>4865</v>
      </c>
      <c r="D2953" s="13">
        <v>43811</v>
      </c>
      <c r="E2953">
        <v>1296.95</v>
      </c>
      <c r="F2953">
        <v>12</v>
      </c>
      <c r="G2953">
        <v>1158</v>
      </c>
      <c r="H2953">
        <v>0</v>
      </c>
      <c r="I2953">
        <v>69.48</v>
      </c>
      <c r="J2953">
        <v>69.48</v>
      </c>
      <c r="K2953">
        <v>0</v>
      </c>
      <c r="L2953" t="s">
        <v>31</v>
      </c>
    </row>
    <row r="2954" spans="2:12" x14ac:dyDescent="0.25">
      <c r="B2954" t="s">
        <v>4866</v>
      </c>
      <c r="C2954" t="s">
        <v>4867</v>
      </c>
      <c r="D2954" s="13">
        <v>43811</v>
      </c>
      <c r="E2954">
        <v>448.42</v>
      </c>
      <c r="F2954">
        <v>5</v>
      </c>
      <c r="G2954">
        <v>298.08999999999997</v>
      </c>
      <c r="H2954">
        <v>0</v>
      </c>
      <c r="I2954">
        <v>7.45</v>
      </c>
      <c r="J2954">
        <v>7.45</v>
      </c>
      <c r="K2954">
        <v>0</v>
      </c>
      <c r="L2954" t="s">
        <v>31</v>
      </c>
    </row>
    <row r="2955" spans="2:12" x14ac:dyDescent="0.25">
      <c r="B2955" t="s">
        <v>4866</v>
      </c>
      <c r="C2955" t="s">
        <v>4867</v>
      </c>
      <c r="D2955" s="13">
        <v>43811</v>
      </c>
      <c r="E2955">
        <v>448.42</v>
      </c>
      <c r="F2955">
        <v>18</v>
      </c>
      <c r="G2955">
        <v>114.75</v>
      </c>
      <c r="H2955">
        <v>0</v>
      </c>
      <c r="I2955">
        <v>10.33</v>
      </c>
      <c r="J2955">
        <v>10.33</v>
      </c>
      <c r="K2955">
        <v>0</v>
      </c>
      <c r="L2955" t="s">
        <v>31</v>
      </c>
    </row>
    <row r="2956" spans="2:12" x14ac:dyDescent="0.25">
      <c r="B2956" t="s">
        <v>1643</v>
      </c>
      <c r="C2956" t="s">
        <v>4868</v>
      </c>
      <c r="D2956" s="13">
        <v>43811</v>
      </c>
      <c r="E2956">
        <v>42708.31</v>
      </c>
      <c r="F2956">
        <v>28</v>
      </c>
      <c r="G2956">
        <v>18394.53</v>
      </c>
      <c r="H2956">
        <v>0</v>
      </c>
      <c r="I2956">
        <v>2575.23</v>
      </c>
      <c r="J2956">
        <v>2575.23</v>
      </c>
      <c r="K2956">
        <v>19163.310000000001</v>
      </c>
      <c r="L2956" t="s">
        <v>31</v>
      </c>
    </row>
    <row r="2957" spans="2:12" x14ac:dyDescent="0.25">
      <c r="B2957" t="s">
        <v>1715</v>
      </c>
      <c r="C2957" t="s">
        <v>4869</v>
      </c>
      <c r="D2957" s="13">
        <v>43810</v>
      </c>
      <c r="E2957">
        <v>11947.6</v>
      </c>
      <c r="F2957">
        <v>28</v>
      </c>
      <c r="G2957">
        <v>5536.39</v>
      </c>
      <c r="H2957">
        <v>0</v>
      </c>
      <c r="I2957">
        <v>775.09</v>
      </c>
      <c r="J2957">
        <v>775.09</v>
      </c>
      <c r="K2957">
        <v>4861.03</v>
      </c>
      <c r="L2957" t="s">
        <v>31</v>
      </c>
    </row>
    <row r="2958" spans="2:12" x14ac:dyDescent="0.25">
      <c r="B2958" t="s">
        <v>4870</v>
      </c>
      <c r="C2958" t="s">
        <v>4871</v>
      </c>
      <c r="D2958" s="13">
        <v>43811</v>
      </c>
      <c r="E2958">
        <v>2083.77</v>
      </c>
      <c r="F2958">
        <v>12</v>
      </c>
      <c r="G2958">
        <v>1095.29</v>
      </c>
      <c r="H2958">
        <v>0</v>
      </c>
      <c r="I2958">
        <v>65.72</v>
      </c>
      <c r="J2958">
        <v>65.72</v>
      </c>
      <c r="K2958">
        <v>0</v>
      </c>
      <c r="L2958" t="s">
        <v>31</v>
      </c>
    </row>
    <row r="2959" spans="2:12" x14ac:dyDescent="0.25">
      <c r="B2959" t="s">
        <v>4870</v>
      </c>
      <c r="C2959" t="s">
        <v>4871</v>
      </c>
      <c r="D2959" s="13">
        <v>43811</v>
      </c>
      <c r="E2959">
        <v>2083.77</v>
      </c>
      <c r="F2959">
        <v>18</v>
      </c>
      <c r="G2959">
        <v>726.3</v>
      </c>
      <c r="H2959">
        <v>0</v>
      </c>
      <c r="I2959">
        <v>65.37</v>
      </c>
      <c r="J2959">
        <v>65.37</v>
      </c>
      <c r="K2959">
        <v>0</v>
      </c>
      <c r="L2959" t="s">
        <v>31</v>
      </c>
    </row>
    <row r="2960" spans="2:12" x14ac:dyDescent="0.25">
      <c r="B2960" t="s">
        <v>2433</v>
      </c>
      <c r="C2960" t="s">
        <v>4872</v>
      </c>
      <c r="D2960" s="13">
        <v>43811</v>
      </c>
      <c r="E2960">
        <v>201.49</v>
      </c>
      <c r="F2960">
        <v>18</v>
      </c>
      <c r="G2960">
        <v>170.76</v>
      </c>
      <c r="H2960">
        <v>0</v>
      </c>
      <c r="I2960">
        <v>15.37</v>
      </c>
      <c r="J2960">
        <v>15.37</v>
      </c>
      <c r="K2960">
        <v>0</v>
      </c>
      <c r="L2960" t="s">
        <v>31</v>
      </c>
    </row>
    <row r="2961" spans="2:12" x14ac:dyDescent="0.25">
      <c r="B2961" t="s">
        <v>4873</v>
      </c>
      <c r="C2961" t="s">
        <v>4874</v>
      </c>
      <c r="D2961" s="13">
        <v>43811</v>
      </c>
      <c r="E2961">
        <v>1108.5999999999999</v>
      </c>
      <c r="F2961">
        <v>5</v>
      </c>
      <c r="G2961">
        <v>782.99</v>
      </c>
      <c r="H2961">
        <v>0</v>
      </c>
      <c r="I2961">
        <v>19.57</v>
      </c>
      <c r="J2961">
        <v>19.57</v>
      </c>
      <c r="K2961">
        <v>0</v>
      </c>
      <c r="L2961" t="s">
        <v>31</v>
      </c>
    </row>
    <row r="2962" spans="2:12" x14ac:dyDescent="0.25">
      <c r="B2962" t="s">
        <v>4873</v>
      </c>
      <c r="C2962" t="s">
        <v>4874</v>
      </c>
      <c r="D2962" s="13">
        <v>43811</v>
      </c>
      <c r="E2962">
        <v>1108.5999999999999</v>
      </c>
      <c r="F2962">
        <v>18</v>
      </c>
      <c r="G2962">
        <v>242.75</v>
      </c>
      <c r="H2962">
        <v>0</v>
      </c>
      <c r="I2962">
        <v>21.85</v>
      </c>
      <c r="J2962">
        <v>21.85</v>
      </c>
      <c r="K2962">
        <v>0</v>
      </c>
      <c r="L2962" t="s">
        <v>31</v>
      </c>
    </row>
    <row r="2963" spans="2:12" x14ac:dyDescent="0.25">
      <c r="B2963" t="s">
        <v>2812</v>
      </c>
      <c r="C2963" t="s">
        <v>4875</v>
      </c>
      <c r="D2963" s="13">
        <v>43811</v>
      </c>
      <c r="E2963">
        <v>2689.18</v>
      </c>
      <c r="F2963">
        <v>12</v>
      </c>
      <c r="G2963">
        <v>2278.42</v>
      </c>
      <c r="H2963">
        <v>0</v>
      </c>
      <c r="I2963">
        <v>136.71</v>
      </c>
      <c r="J2963">
        <v>136.71</v>
      </c>
      <c r="K2963">
        <v>0</v>
      </c>
      <c r="L2963" t="s">
        <v>31</v>
      </c>
    </row>
    <row r="2964" spans="2:12" x14ac:dyDescent="0.25">
      <c r="B2964" t="s">
        <v>2812</v>
      </c>
      <c r="C2964" t="s">
        <v>4875</v>
      </c>
      <c r="D2964" s="13">
        <v>43811</v>
      </c>
      <c r="E2964">
        <v>2689.18</v>
      </c>
      <c r="F2964">
        <v>18</v>
      </c>
      <c r="G2964">
        <v>116.43</v>
      </c>
      <c r="H2964">
        <v>0</v>
      </c>
      <c r="I2964">
        <v>10.48</v>
      </c>
      <c r="J2964">
        <v>10.48</v>
      </c>
      <c r="K2964">
        <v>0</v>
      </c>
      <c r="L2964" t="s">
        <v>31</v>
      </c>
    </row>
    <row r="2965" spans="2:12" x14ac:dyDescent="0.25">
      <c r="B2965" t="s">
        <v>4876</v>
      </c>
      <c r="C2965" t="s">
        <v>4877</v>
      </c>
      <c r="D2965" s="13">
        <v>43811</v>
      </c>
      <c r="E2965">
        <v>274.12</v>
      </c>
      <c r="F2965">
        <v>12</v>
      </c>
      <c r="G2965">
        <v>244.75</v>
      </c>
      <c r="H2965">
        <v>0</v>
      </c>
      <c r="I2965">
        <v>14.68</v>
      </c>
      <c r="J2965">
        <v>14.68</v>
      </c>
      <c r="K2965">
        <v>0</v>
      </c>
      <c r="L2965" t="s">
        <v>31</v>
      </c>
    </row>
    <row r="2966" spans="2:12" x14ac:dyDescent="0.25">
      <c r="B2966" t="s">
        <v>3354</v>
      </c>
      <c r="C2966" t="s">
        <v>4878</v>
      </c>
      <c r="D2966" s="13">
        <v>43811</v>
      </c>
      <c r="E2966">
        <v>274.12</v>
      </c>
      <c r="F2966">
        <v>12</v>
      </c>
      <c r="G2966">
        <v>244.75</v>
      </c>
      <c r="H2966">
        <v>0</v>
      </c>
      <c r="I2966">
        <v>14.68</v>
      </c>
      <c r="J2966">
        <v>14.68</v>
      </c>
      <c r="K2966">
        <v>0</v>
      </c>
      <c r="L2966" t="s">
        <v>31</v>
      </c>
    </row>
    <row r="2967" spans="2:12" x14ac:dyDescent="0.25">
      <c r="B2967" t="s">
        <v>3367</v>
      </c>
      <c r="C2967" t="s">
        <v>4879</v>
      </c>
      <c r="D2967" s="13">
        <v>43811</v>
      </c>
      <c r="E2967">
        <v>274.12</v>
      </c>
      <c r="F2967">
        <v>12</v>
      </c>
      <c r="G2967">
        <v>244.75</v>
      </c>
      <c r="H2967">
        <v>0</v>
      </c>
      <c r="I2967">
        <v>14.68</v>
      </c>
      <c r="J2967">
        <v>14.68</v>
      </c>
      <c r="K2967">
        <v>0</v>
      </c>
      <c r="L2967" t="s">
        <v>31</v>
      </c>
    </row>
    <row r="2968" spans="2:12" x14ac:dyDescent="0.25">
      <c r="B2968" t="s">
        <v>2823</v>
      </c>
      <c r="C2968" t="s">
        <v>4880</v>
      </c>
      <c r="D2968" s="13">
        <v>43811</v>
      </c>
      <c r="E2968">
        <v>274.12</v>
      </c>
      <c r="F2968">
        <v>12</v>
      </c>
      <c r="G2968">
        <v>244.75</v>
      </c>
      <c r="H2968">
        <v>0</v>
      </c>
      <c r="I2968">
        <v>14.68</v>
      </c>
      <c r="J2968">
        <v>14.68</v>
      </c>
      <c r="K2968">
        <v>0</v>
      </c>
      <c r="L2968" t="s">
        <v>31</v>
      </c>
    </row>
    <row r="2969" spans="2:12" x14ac:dyDescent="0.25">
      <c r="B2969" t="s">
        <v>1645</v>
      </c>
      <c r="C2969" t="s">
        <v>4881</v>
      </c>
      <c r="D2969" s="13">
        <v>43811</v>
      </c>
      <c r="E2969">
        <v>25749.02</v>
      </c>
      <c r="F2969">
        <v>28</v>
      </c>
      <c r="G2969">
        <v>12772.17</v>
      </c>
      <c r="H2969">
        <v>0</v>
      </c>
      <c r="I2969">
        <v>1788.1</v>
      </c>
      <c r="J2969">
        <v>1788.1</v>
      </c>
      <c r="K2969">
        <v>9400.65</v>
      </c>
      <c r="L2969" t="s">
        <v>31</v>
      </c>
    </row>
    <row r="2970" spans="2:12" x14ac:dyDescent="0.25">
      <c r="B2970" t="s">
        <v>3254</v>
      </c>
      <c r="C2970" t="s">
        <v>4882</v>
      </c>
      <c r="D2970" s="13">
        <v>43811</v>
      </c>
      <c r="E2970">
        <v>973.13</v>
      </c>
      <c r="F2970">
        <v>5</v>
      </c>
      <c r="G2970">
        <v>703.93</v>
      </c>
      <c r="H2970">
        <v>0</v>
      </c>
      <c r="I2970">
        <v>17.600000000000001</v>
      </c>
      <c r="J2970">
        <v>17.600000000000001</v>
      </c>
      <c r="K2970">
        <v>0</v>
      </c>
      <c r="L2970" t="s">
        <v>31</v>
      </c>
    </row>
    <row r="2971" spans="2:12" x14ac:dyDescent="0.25">
      <c r="B2971" t="s">
        <v>3254</v>
      </c>
      <c r="C2971" t="s">
        <v>4882</v>
      </c>
      <c r="D2971" s="13">
        <v>43811</v>
      </c>
      <c r="E2971">
        <v>973.13</v>
      </c>
      <c r="F2971">
        <v>18</v>
      </c>
      <c r="G2971">
        <v>198.31</v>
      </c>
      <c r="H2971">
        <v>0</v>
      </c>
      <c r="I2971">
        <v>17.850000000000001</v>
      </c>
      <c r="J2971">
        <v>17.850000000000001</v>
      </c>
      <c r="K2971">
        <v>0</v>
      </c>
      <c r="L2971" t="s">
        <v>31</v>
      </c>
    </row>
    <row r="2972" spans="2:12" x14ac:dyDescent="0.25">
      <c r="B2972" t="s">
        <v>3016</v>
      </c>
      <c r="C2972" t="s">
        <v>4883</v>
      </c>
      <c r="D2972" s="13">
        <v>43811</v>
      </c>
      <c r="E2972">
        <v>2515.4899999999998</v>
      </c>
      <c r="F2972">
        <v>5</v>
      </c>
      <c r="G2972">
        <v>222.8</v>
      </c>
      <c r="H2972">
        <v>0</v>
      </c>
      <c r="I2972">
        <v>5.57</v>
      </c>
      <c r="J2972">
        <v>5.57</v>
      </c>
      <c r="K2972">
        <v>0</v>
      </c>
      <c r="L2972" t="s">
        <v>31</v>
      </c>
    </row>
    <row r="2973" spans="2:12" x14ac:dyDescent="0.25">
      <c r="B2973" t="s">
        <v>3016</v>
      </c>
      <c r="C2973" t="s">
        <v>4883</v>
      </c>
      <c r="D2973" s="13">
        <v>43811</v>
      </c>
      <c r="E2973">
        <v>2515.4899999999998</v>
      </c>
      <c r="F2973">
        <v>18</v>
      </c>
      <c r="G2973">
        <v>1933.52</v>
      </c>
      <c r="H2973">
        <v>0</v>
      </c>
      <c r="I2973">
        <v>174.02</v>
      </c>
      <c r="J2973">
        <v>174.02</v>
      </c>
      <c r="K2973">
        <v>0</v>
      </c>
      <c r="L2973" t="s">
        <v>31</v>
      </c>
    </row>
    <row r="2974" spans="2:12" x14ac:dyDescent="0.25">
      <c r="B2974" t="s">
        <v>1834</v>
      </c>
      <c r="C2974" t="s">
        <v>4884</v>
      </c>
      <c r="D2974" s="13">
        <v>43811</v>
      </c>
      <c r="E2974">
        <v>30793.65</v>
      </c>
      <c r="F2974">
        <v>28</v>
      </c>
      <c r="G2974">
        <v>14012.73</v>
      </c>
      <c r="H2974">
        <v>0</v>
      </c>
      <c r="I2974">
        <v>1961.78</v>
      </c>
      <c r="J2974">
        <v>1961.78</v>
      </c>
      <c r="K2974">
        <v>12857.36</v>
      </c>
      <c r="L2974" t="s">
        <v>31</v>
      </c>
    </row>
    <row r="2975" spans="2:12" x14ac:dyDescent="0.25">
      <c r="B2975" t="s">
        <v>1647</v>
      </c>
      <c r="C2975" t="s">
        <v>4885</v>
      </c>
      <c r="D2975" s="13">
        <v>43811</v>
      </c>
      <c r="E2975">
        <v>48938.49</v>
      </c>
      <c r="F2975">
        <v>28</v>
      </c>
      <c r="G2975">
        <v>22669.58</v>
      </c>
      <c r="H2975">
        <v>0</v>
      </c>
      <c r="I2975">
        <v>3173.74</v>
      </c>
      <c r="J2975">
        <v>3173.74</v>
      </c>
      <c r="K2975">
        <v>19921.43</v>
      </c>
      <c r="L2975" t="s">
        <v>31</v>
      </c>
    </row>
    <row r="2976" spans="2:12" x14ac:dyDescent="0.25">
      <c r="B2976" t="s">
        <v>1649</v>
      </c>
      <c r="C2976" t="s">
        <v>4886</v>
      </c>
      <c r="D2976" s="13">
        <v>43811</v>
      </c>
      <c r="E2976">
        <v>4985.13</v>
      </c>
      <c r="F2976">
        <v>28</v>
      </c>
      <c r="G2976">
        <v>2187.31</v>
      </c>
      <c r="H2976">
        <v>0</v>
      </c>
      <c r="I2976">
        <v>306.22000000000003</v>
      </c>
      <c r="J2976">
        <v>306.22000000000003</v>
      </c>
      <c r="K2976">
        <v>2185.37</v>
      </c>
      <c r="L2976" t="s">
        <v>31</v>
      </c>
    </row>
    <row r="2977" spans="2:12" x14ac:dyDescent="0.25">
      <c r="B2977" t="s">
        <v>1819</v>
      </c>
      <c r="C2977" t="s">
        <v>4887</v>
      </c>
      <c r="D2977" s="13">
        <v>43811</v>
      </c>
      <c r="E2977">
        <v>46378.95</v>
      </c>
      <c r="F2977">
        <v>28</v>
      </c>
      <c r="G2977">
        <v>19866.38</v>
      </c>
      <c r="H2977">
        <v>0</v>
      </c>
      <c r="I2977">
        <v>2781.29</v>
      </c>
      <c r="J2977">
        <v>2781.29</v>
      </c>
      <c r="K2977">
        <v>20949.990000000002</v>
      </c>
      <c r="L2977" t="s">
        <v>31</v>
      </c>
    </row>
    <row r="2978" spans="2:12" x14ac:dyDescent="0.25">
      <c r="B2978" t="s">
        <v>4888</v>
      </c>
      <c r="C2978" t="s">
        <v>4889</v>
      </c>
      <c r="D2978" s="13">
        <v>43811</v>
      </c>
      <c r="E2978">
        <v>49712.32</v>
      </c>
      <c r="F2978">
        <v>28</v>
      </c>
      <c r="G2978">
        <v>24634.66</v>
      </c>
      <c r="H2978">
        <v>0</v>
      </c>
      <c r="I2978">
        <v>3448.85</v>
      </c>
      <c r="J2978">
        <v>3448.85</v>
      </c>
      <c r="K2978">
        <v>18179.96</v>
      </c>
      <c r="L2978" t="s">
        <v>31</v>
      </c>
    </row>
    <row r="2979" spans="2:12" x14ac:dyDescent="0.25">
      <c r="B2979" t="s">
        <v>3910</v>
      </c>
      <c r="C2979" t="s">
        <v>4890</v>
      </c>
      <c r="D2979" s="13">
        <v>43811</v>
      </c>
      <c r="E2979">
        <v>15147.18</v>
      </c>
      <c r="F2979">
        <v>12</v>
      </c>
      <c r="G2979">
        <v>59.08</v>
      </c>
      <c r="H2979">
        <v>0</v>
      </c>
      <c r="I2979">
        <v>3.54</v>
      </c>
      <c r="J2979">
        <v>3.54</v>
      </c>
      <c r="K2979">
        <v>0</v>
      </c>
      <c r="L2979" t="s">
        <v>31</v>
      </c>
    </row>
    <row r="2980" spans="2:12" x14ac:dyDescent="0.25">
      <c r="B2980" t="s">
        <v>3910</v>
      </c>
      <c r="C2980" t="s">
        <v>4890</v>
      </c>
      <c r="D2980" s="13">
        <v>43811</v>
      </c>
      <c r="E2980">
        <v>15147.18</v>
      </c>
      <c r="F2980">
        <v>18</v>
      </c>
      <c r="G2980">
        <v>12780.51</v>
      </c>
      <c r="H2980">
        <v>0</v>
      </c>
      <c r="I2980">
        <v>1150.25</v>
      </c>
      <c r="J2980">
        <v>1150.25</v>
      </c>
      <c r="K2980">
        <v>0</v>
      </c>
      <c r="L2980" t="s">
        <v>31</v>
      </c>
    </row>
    <row r="2981" spans="2:12" x14ac:dyDescent="0.25">
      <c r="B2981" t="s">
        <v>3648</v>
      </c>
      <c r="C2981" t="s">
        <v>4891</v>
      </c>
      <c r="D2981" s="13">
        <v>43811</v>
      </c>
      <c r="E2981">
        <v>1997.41</v>
      </c>
      <c r="F2981">
        <v>5</v>
      </c>
      <c r="G2981">
        <v>1536.58</v>
      </c>
      <c r="H2981">
        <v>0</v>
      </c>
      <c r="I2981">
        <v>38.409999999999997</v>
      </c>
      <c r="J2981">
        <v>38.409999999999997</v>
      </c>
      <c r="K2981">
        <v>0</v>
      </c>
      <c r="L2981" t="s">
        <v>31</v>
      </c>
    </row>
    <row r="2982" spans="2:12" x14ac:dyDescent="0.25">
      <c r="B2982" t="s">
        <v>3648</v>
      </c>
      <c r="C2982" t="s">
        <v>4891</v>
      </c>
      <c r="D2982" s="13">
        <v>43811</v>
      </c>
      <c r="E2982">
        <v>1997.41</v>
      </c>
      <c r="F2982">
        <v>18</v>
      </c>
      <c r="G2982">
        <v>325.42</v>
      </c>
      <c r="H2982">
        <v>0</v>
      </c>
      <c r="I2982">
        <v>29.29</v>
      </c>
      <c r="J2982">
        <v>29.29</v>
      </c>
      <c r="K2982">
        <v>0</v>
      </c>
      <c r="L2982" t="s">
        <v>31</v>
      </c>
    </row>
    <row r="2983" spans="2:12" x14ac:dyDescent="0.25">
      <c r="B2983" t="s">
        <v>3021</v>
      </c>
      <c r="C2983" t="s">
        <v>4892</v>
      </c>
      <c r="D2983" s="13">
        <v>43811</v>
      </c>
      <c r="E2983">
        <v>242.15</v>
      </c>
      <c r="F2983">
        <v>5</v>
      </c>
      <c r="G2983">
        <v>230.62</v>
      </c>
      <c r="H2983">
        <v>0</v>
      </c>
      <c r="I2983">
        <v>5.77</v>
      </c>
      <c r="J2983">
        <v>5.77</v>
      </c>
      <c r="K2983">
        <v>0</v>
      </c>
      <c r="L2983" t="s">
        <v>31</v>
      </c>
    </row>
    <row r="2984" spans="2:12" x14ac:dyDescent="0.25">
      <c r="B2984" t="s">
        <v>1713</v>
      </c>
      <c r="C2984" t="s">
        <v>4893</v>
      </c>
      <c r="D2984" s="13">
        <v>43810</v>
      </c>
      <c r="E2984">
        <v>14178.08</v>
      </c>
      <c r="F2984">
        <v>28</v>
      </c>
      <c r="G2984">
        <v>6579.36</v>
      </c>
      <c r="H2984">
        <v>0</v>
      </c>
      <c r="I2984">
        <v>921.11</v>
      </c>
      <c r="J2984">
        <v>921.11</v>
      </c>
      <c r="K2984">
        <v>5756.5</v>
      </c>
      <c r="L2984" t="s">
        <v>31</v>
      </c>
    </row>
    <row r="2985" spans="2:12" x14ac:dyDescent="0.25">
      <c r="B2985" t="s">
        <v>4894</v>
      </c>
      <c r="C2985" t="s">
        <v>4895</v>
      </c>
      <c r="D2985" s="13">
        <v>43811</v>
      </c>
      <c r="E2985">
        <v>41111.11</v>
      </c>
      <c r="F2985">
        <v>28</v>
      </c>
      <c r="G2985">
        <v>19527.150000000001</v>
      </c>
      <c r="H2985">
        <v>0</v>
      </c>
      <c r="I2985">
        <v>2733.8</v>
      </c>
      <c r="J2985">
        <v>2733.8</v>
      </c>
      <c r="K2985">
        <v>16116.36</v>
      </c>
      <c r="L2985" t="s">
        <v>31</v>
      </c>
    </row>
    <row r="2986" spans="2:12" x14ac:dyDescent="0.25">
      <c r="B2986" t="s">
        <v>2325</v>
      </c>
      <c r="C2986" t="s">
        <v>4896</v>
      </c>
      <c r="D2986" s="13">
        <v>43811</v>
      </c>
      <c r="E2986">
        <v>1512.06</v>
      </c>
      <c r="F2986">
        <v>18</v>
      </c>
      <c r="G2986">
        <v>1281.4000000000001</v>
      </c>
      <c r="H2986">
        <v>0</v>
      </c>
      <c r="I2986">
        <v>115.33</v>
      </c>
      <c r="J2986">
        <v>115.33</v>
      </c>
      <c r="K2986">
        <v>0</v>
      </c>
      <c r="L2986" t="s">
        <v>31</v>
      </c>
    </row>
    <row r="2987" spans="2:12" x14ac:dyDescent="0.25">
      <c r="B2987" t="s">
        <v>2944</v>
      </c>
      <c r="C2987" t="s">
        <v>4897</v>
      </c>
      <c r="D2987" s="13">
        <v>43811</v>
      </c>
      <c r="E2987">
        <v>706.74</v>
      </c>
      <c r="F2987">
        <v>5</v>
      </c>
      <c r="G2987">
        <v>673.08</v>
      </c>
      <c r="H2987">
        <v>0</v>
      </c>
      <c r="I2987">
        <v>16.829999999999998</v>
      </c>
      <c r="J2987">
        <v>16.829999999999998</v>
      </c>
      <c r="K2987">
        <v>0</v>
      </c>
      <c r="L2987" t="s">
        <v>31</v>
      </c>
    </row>
    <row r="2988" spans="2:12" x14ac:dyDescent="0.25">
      <c r="B2988" t="s">
        <v>3723</v>
      </c>
      <c r="C2988" t="s">
        <v>4898</v>
      </c>
      <c r="D2988" s="13">
        <v>43811</v>
      </c>
      <c r="E2988">
        <v>1343.35</v>
      </c>
      <c r="F2988">
        <v>12</v>
      </c>
      <c r="G2988">
        <v>295.41000000000003</v>
      </c>
      <c r="H2988">
        <v>0</v>
      </c>
      <c r="I2988">
        <v>17.72</v>
      </c>
      <c r="J2988">
        <v>17.72</v>
      </c>
      <c r="K2988">
        <v>0</v>
      </c>
      <c r="L2988" t="s">
        <v>31</v>
      </c>
    </row>
    <row r="2989" spans="2:12" x14ac:dyDescent="0.25">
      <c r="B2989" t="s">
        <v>3723</v>
      </c>
      <c r="C2989" t="s">
        <v>4898</v>
      </c>
      <c r="D2989" s="13">
        <v>43811</v>
      </c>
      <c r="E2989">
        <v>1343.35</v>
      </c>
      <c r="F2989">
        <v>18</v>
      </c>
      <c r="G2989">
        <v>858.04</v>
      </c>
      <c r="H2989">
        <v>0</v>
      </c>
      <c r="I2989">
        <v>77.22</v>
      </c>
      <c r="J2989">
        <v>77.22</v>
      </c>
      <c r="K2989">
        <v>0</v>
      </c>
      <c r="L2989" t="s">
        <v>31</v>
      </c>
    </row>
    <row r="2990" spans="2:12" x14ac:dyDescent="0.25">
      <c r="B2990" t="s">
        <v>4899</v>
      </c>
      <c r="C2990" t="s">
        <v>4900</v>
      </c>
      <c r="D2990" s="13">
        <v>43811</v>
      </c>
      <c r="E2990">
        <v>1555.29</v>
      </c>
      <c r="F2990">
        <v>12</v>
      </c>
      <c r="G2990">
        <v>1388.65</v>
      </c>
      <c r="H2990">
        <v>0</v>
      </c>
      <c r="I2990">
        <v>83.32</v>
      </c>
      <c r="J2990">
        <v>83.32</v>
      </c>
      <c r="K2990">
        <v>0</v>
      </c>
      <c r="L2990" t="s">
        <v>31</v>
      </c>
    </row>
    <row r="2991" spans="2:12" x14ac:dyDescent="0.25">
      <c r="B2991" t="s">
        <v>4901</v>
      </c>
      <c r="C2991" t="s">
        <v>4902</v>
      </c>
      <c r="D2991" s="13">
        <v>43811</v>
      </c>
      <c r="E2991">
        <v>1293.25</v>
      </c>
      <c r="F2991">
        <v>12</v>
      </c>
      <c r="G2991">
        <v>147.71</v>
      </c>
      <c r="H2991">
        <v>0</v>
      </c>
      <c r="I2991">
        <v>8.86</v>
      </c>
      <c r="J2991">
        <v>8.86</v>
      </c>
      <c r="K2991">
        <v>0</v>
      </c>
      <c r="L2991" t="s">
        <v>31</v>
      </c>
    </row>
    <row r="2992" spans="2:12" x14ac:dyDescent="0.25">
      <c r="B2992" t="s">
        <v>4901</v>
      </c>
      <c r="C2992" t="s">
        <v>4902</v>
      </c>
      <c r="D2992" s="13">
        <v>43811</v>
      </c>
      <c r="E2992">
        <v>1293.25</v>
      </c>
      <c r="F2992">
        <v>18</v>
      </c>
      <c r="G2992">
        <v>955.78</v>
      </c>
      <c r="H2992">
        <v>0</v>
      </c>
      <c r="I2992">
        <v>86.02</v>
      </c>
      <c r="J2992">
        <v>86.02</v>
      </c>
      <c r="K2992">
        <v>0</v>
      </c>
      <c r="L2992" t="s">
        <v>31</v>
      </c>
    </row>
    <row r="2993" spans="2:12" x14ac:dyDescent="0.25">
      <c r="B2993" t="s">
        <v>1667</v>
      </c>
      <c r="C2993" t="s">
        <v>4903</v>
      </c>
      <c r="D2993" s="13">
        <v>43811</v>
      </c>
      <c r="E2993">
        <v>47777.79</v>
      </c>
      <c r="F2993">
        <v>28</v>
      </c>
      <c r="G2993">
        <v>22144.34</v>
      </c>
      <c r="H2993">
        <v>0</v>
      </c>
      <c r="I2993">
        <v>3100.21</v>
      </c>
      <c r="J2993">
        <v>3100.21</v>
      </c>
      <c r="K2993">
        <v>19433.03</v>
      </c>
      <c r="L2993" t="s">
        <v>31</v>
      </c>
    </row>
    <row r="2994" spans="2:12" x14ac:dyDescent="0.25">
      <c r="B2994" t="s">
        <v>2109</v>
      </c>
      <c r="C2994" t="s">
        <v>4904</v>
      </c>
      <c r="D2994" s="13">
        <v>43811</v>
      </c>
      <c r="E2994">
        <v>1041.68</v>
      </c>
      <c r="F2994">
        <v>5</v>
      </c>
      <c r="G2994">
        <v>587.92999999999995</v>
      </c>
      <c r="H2994">
        <v>0</v>
      </c>
      <c r="I2994">
        <v>14.7</v>
      </c>
      <c r="J2994">
        <v>14.7</v>
      </c>
      <c r="K2994">
        <v>0</v>
      </c>
      <c r="L2994" t="s">
        <v>31</v>
      </c>
    </row>
    <row r="2995" spans="2:12" x14ac:dyDescent="0.25">
      <c r="B2995" t="s">
        <v>2109</v>
      </c>
      <c r="C2995" t="s">
        <v>4904</v>
      </c>
      <c r="D2995" s="13">
        <v>43811</v>
      </c>
      <c r="E2995">
        <v>1041.68</v>
      </c>
      <c r="F2995">
        <v>18</v>
      </c>
      <c r="G2995">
        <v>359.62</v>
      </c>
      <c r="H2995">
        <v>0</v>
      </c>
      <c r="I2995">
        <v>32.369999999999997</v>
      </c>
      <c r="J2995">
        <v>32.369999999999997</v>
      </c>
      <c r="K2995">
        <v>0</v>
      </c>
      <c r="L2995" t="s">
        <v>31</v>
      </c>
    </row>
    <row r="2996" spans="2:12" x14ac:dyDescent="0.25">
      <c r="B2996" t="s">
        <v>3493</v>
      </c>
      <c r="C2996" t="s">
        <v>4905</v>
      </c>
      <c r="D2996" s="13">
        <v>43811</v>
      </c>
      <c r="E2996">
        <v>1091.02</v>
      </c>
      <c r="F2996">
        <v>12</v>
      </c>
      <c r="G2996">
        <v>974.1</v>
      </c>
      <c r="H2996">
        <v>0</v>
      </c>
      <c r="I2996">
        <v>58.45</v>
      </c>
      <c r="J2996">
        <v>58.45</v>
      </c>
      <c r="K2996">
        <v>0</v>
      </c>
      <c r="L2996" t="s">
        <v>31</v>
      </c>
    </row>
    <row r="2997" spans="2:12" x14ac:dyDescent="0.25">
      <c r="B2997" t="s">
        <v>1651</v>
      </c>
      <c r="C2997" t="s">
        <v>4906</v>
      </c>
      <c r="D2997" s="13">
        <v>43811</v>
      </c>
      <c r="E2997">
        <v>25808.53</v>
      </c>
      <c r="F2997">
        <v>28</v>
      </c>
      <c r="G2997">
        <v>11941.24</v>
      </c>
      <c r="H2997">
        <v>0</v>
      </c>
      <c r="I2997">
        <v>1671.77</v>
      </c>
      <c r="J2997">
        <v>1671.77</v>
      </c>
      <c r="K2997">
        <v>10523.74</v>
      </c>
      <c r="L2997" t="s">
        <v>31</v>
      </c>
    </row>
    <row r="2998" spans="2:12" x14ac:dyDescent="0.25">
      <c r="B2998" t="s">
        <v>4907</v>
      </c>
      <c r="C2998" t="s">
        <v>4908</v>
      </c>
      <c r="D2998" s="13">
        <v>43811</v>
      </c>
      <c r="E2998">
        <v>1220.49</v>
      </c>
      <c r="F2998">
        <v>12</v>
      </c>
      <c r="G2998">
        <v>98.86</v>
      </c>
      <c r="H2998">
        <v>0</v>
      </c>
      <c r="I2998">
        <v>5.93</v>
      </c>
      <c r="J2998">
        <v>5.93</v>
      </c>
      <c r="K2998">
        <v>0</v>
      </c>
      <c r="L2998" t="s">
        <v>31</v>
      </c>
    </row>
    <row r="2999" spans="2:12" x14ac:dyDescent="0.25">
      <c r="B2999" t="s">
        <v>4907</v>
      </c>
      <c r="C2999" t="s">
        <v>4908</v>
      </c>
      <c r="D2999" s="13">
        <v>43811</v>
      </c>
      <c r="E2999">
        <v>1220.49</v>
      </c>
      <c r="F2999">
        <v>18</v>
      </c>
      <c r="G2999">
        <v>940.48</v>
      </c>
      <c r="H2999">
        <v>0</v>
      </c>
      <c r="I2999">
        <v>84.64</v>
      </c>
      <c r="J2999">
        <v>84.64</v>
      </c>
      <c r="K2999">
        <v>0</v>
      </c>
      <c r="L2999" t="s">
        <v>31</v>
      </c>
    </row>
    <row r="3000" spans="2:12" x14ac:dyDescent="0.25">
      <c r="B3000" t="s">
        <v>4909</v>
      </c>
      <c r="C3000" t="s">
        <v>4910</v>
      </c>
      <c r="D3000" s="13">
        <v>43811</v>
      </c>
      <c r="E3000">
        <v>1042.8800000000001</v>
      </c>
      <c r="F3000">
        <v>12</v>
      </c>
      <c r="G3000">
        <v>931.14</v>
      </c>
      <c r="H3000">
        <v>0</v>
      </c>
      <c r="I3000">
        <v>55.87</v>
      </c>
      <c r="J3000">
        <v>55.87</v>
      </c>
      <c r="K3000">
        <v>0</v>
      </c>
      <c r="L3000" t="s">
        <v>31</v>
      </c>
    </row>
    <row r="3001" spans="2:12" x14ac:dyDescent="0.25">
      <c r="B3001" t="s">
        <v>3726</v>
      </c>
      <c r="C3001" t="s">
        <v>4911</v>
      </c>
      <c r="D3001" s="13">
        <v>43811</v>
      </c>
      <c r="E3001">
        <v>1572.6</v>
      </c>
      <c r="F3001">
        <v>12</v>
      </c>
      <c r="G3001">
        <v>521.9</v>
      </c>
      <c r="H3001">
        <v>0</v>
      </c>
      <c r="I3001">
        <v>31.31</v>
      </c>
      <c r="J3001">
        <v>31.31</v>
      </c>
      <c r="K3001">
        <v>0</v>
      </c>
      <c r="L3001" t="s">
        <v>31</v>
      </c>
    </row>
    <row r="3002" spans="2:12" x14ac:dyDescent="0.25">
      <c r="B3002" t="s">
        <v>3726</v>
      </c>
      <c r="C3002" t="s">
        <v>4911</v>
      </c>
      <c r="D3002" s="13">
        <v>43811</v>
      </c>
      <c r="E3002">
        <v>1572.6</v>
      </c>
      <c r="F3002">
        <v>18</v>
      </c>
      <c r="G3002">
        <v>837.36</v>
      </c>
      <c r="H3002">
        <v>0</v>
      </c>
      <c r="I3002">
        <v>75.36</v>
      </c>
      <c r="J3002">
        <v>75.36</v>
      </c>
      <c r="K3002">
        <v>0</v>
      </c>
      <c r="L3002" t="s">
        <v>31</v>
      </c>
    </row>
    <row r="3003" spans="2:12" x14ac:dyDescent="0.25">
      <c r="B3003" t="s">
        <v>3495</v>
      </c>
      <c r="C3003" t="s">
        <v>4912</v>
      </c>
      <c r="D3003" s="13">
        <v>43811</v>
      </c>
      <c r="E3003">
        <v>1946.26</v>
      </c>
      <c r="F3003">
        <v>12</v>
      </c>
      <c r="G3003">
        <v>1737.74</v>
      </c>
      <c r="H3003">
        <v>0</v>
      </c>
      <c r="I3003">
        <v>104.26</v>
      </c>
      <c r="J3003">
        <v>104.26</v>
      </c>
      <c r="K3003">
        <v>0</v>
      </c>
      <c r="L3003" t="s">
        <v>31</v>
      </c>
    </row>
    <row r="3004" spans="2:12" x14ac:dyDescent="0.25">
      <c r="B3004" t="s">
        <v>3752</v>
      </c>
      <c r="C3004" t="s">
        <v>4913</v>
      </c>
      <c r="D3004" s="13">
        <v>43811</v>
      </c>
      <c r="E3004">
        <v>1777.61</v>
      </c>
      <c r="F3004">
        <v>12</v>
      </c>
      <c r="G3004">
        <v>727.13</v>
      </c>
      <c r="H3004">
        <v>0</v>
      </c>
      <c r="I3004">
        <v>43.63</v>
      </c>
      <c r="J3004">
        <v>43.63</v>
      </c>
      <c r="K3004">
        <v>0</v>
      </c>
      <c r="L3004" t="s">
        <v>31</v>
      </c>
    </row>
    <row r="3005" spans="2:12" x14ac:dyDescent="0.25">
      <c r="B3005" t="s">
        <v>3752</v>
      </c>
      <c r="C3005" t="s">
        <v>4913</v>
      </c>
      <c r="D3005" s="13">
        <v>43811</v>
      </c>
      <c r="E3005">
        <v>1777.61</v>
      </c>
      <c r="F3005">
        <v>18</v>
      </c>
      <c r="G3005">
        <v>816.29</v>
      </c>
      <c r="H3005">
        <v>0</v>
      </c>
      <c r="I3005">
        <v>73.47</v>
      </c>
      <c r="J3005">
        <v>73.47</v>
      </c>
      <c r="K3005">
        <v>0</v>
      </c>
      <c r="L3005" t="s">
        <v>31</v>
      </c>
    </row>
    <row r="3006" spans="2:12" x14ac:dyDescent="0.25">
      <c r="B3006" t="s">
        <v>4914</v>
      </c>
      <c r="C3006" t="s">
        <v>4915</v>
      </c>
      <c r="D3006" s="13">
        <v>43811</v>
      </c>
      <c r="E3006">
        <v>967.85</v>
      </c>
      <c r="F3006">
        <v>12</v>
      </c>
      <c r="G3006">
        <v>194.28</v>
      </c>
      <c r="H3006">
        <v>0</v>
      </c>
      <c r="I3006">
        <v>11.66</v>
      </c>
      <c r="J3006">
        <v>11.66</v>
      </c>
      <c r="K3006">
        <v>0</v>
      </c>
      <c r="L3006" t="s">
        <v>31</v>
      </c>
    </row>
    <row r="3007" spans="2:12" x14ac:dyDescent="0.25">
      <c r="B3007" t="s">
        <v>4914</v>
      </c>
      <c r="C3007" t="s">
        <v>4915</v>
      </c>
      <c r="D3007" s="13">
        <v>43811</v>
      </c>
      <c r="E3007">
        <v>967.85</v>
      </c>
      <c r="F3007">
        <v>18</v>
      </c>
      <c r="G3007">
        <v>635.80999999999995</v>
      </c>
      <c r="H3007">
        <v>0</v>
      </c>
      <c r="I3007">
        <v>57.22</v>
      </c>
      <c r="J3007">
        <v>57.22</v>
      </c>
      <c r="K3007">
        <v>0</v>
      </c>
      <c r="L3007" t="s">
        <v>31</v>
      </c>
    </row>
    <row r="3008" spans="2:12" x14ac:dyDescent="0.25">
      <c r="B3008" t="s">
        <v>4916</v>
      </c>
      <c r="C3008" t="s">
        <v>4917</v>
      </c>
      <c r="D3008" s="13">
        <v>43811</v>
      </c>
      <c r="E3008">
        <v>1199.24</v>
      </c>
      <c r="F3008">
        <v>12</v>
      </c>
      <c r="G3008">
        <v>259.7</v>
      </c>
      <c r="H3008">
        <v>0</v>
      </c>
      <c r="I3008">
        <v>15.58</v>
      </c>
      <c r="J3008">
        <v>15.58</v>
      </c>
      <c r="K3008">
        <v>0</v>
      </c>
      <c r="L3008" t="s">
        <v>31</v>
      </c>
    </row>
    <row r="3009" spans="2:12" x14ac:dyDescent="0.25">
      <c r="B3009" t="s">
        <v>4916</v>
      </c>
      <c r="C3009" t="s">
        <v>4917</v>
      </c>
      <c r="D3009" s="13">
        <v>43811</v>
      </c>
      <c r="E3009">
        <v>1199.24</v>
      </c>
      <c r="F3009">
        <v>18</v>
      </c>
      <c r="G3009">
        <v>769.81</v>
      </c>
      <c r="H3009">
        <v>0</v>
      </c>
      <c r="I3009">
        <v>69.28</v>
      </c>
      <c r="J3009">
        <v>69.28</v>
      </c>
      <c r="K3009">
        <v>0</v>
      </c>
      <c r="L3009" t="s">
        <v>31</v>
      </c>
    </row>
    <row r="3010" spans="2:12" x14ac:dyDescent="0.25">
      <c r="B3010" t="s">
        <v>3491</v>
      </c>
      <c r="C3010" t="s">
        <v>4918</v>
      </c>
      <c r="D3010" s="13">
        <v>43811</v>
      </c>
      <c r="E3010">
        <v>1363.74</v>
      </c>
      <c r="F3010">
        <v>12</v>
      </c>
      <c r="G3010">
        <v>1217.6199999999999</v>
      </c>
      <c r="H3010">
        <v>0</v>
      </c>
      <c r="I3010">
        <v>73.06</v>
      </c>
      <c r="J3010">
        <v>73.06</v>
      </c>
      <c r="K3010">
        <v>0</v>
      </c>
      <c r="L3010" t="s">
        <v>31</v>
      </c>
    </row>
    <row r="3011" spans="2:12" x14ac:dyDescent="0.25">
      <c r="B3011" t="s">
        <v>3091</v>
      </c>
      <c r="C3011" t="s">
        <v>4919</v>
      </c>
      <c r="D3011" s="13">
        <v>43811</v>
      </c>
      <c r="E3011">
        <v>3889.81</v>
      </c>
      <c r="F3011">
        <v>12</v>
      </c>
      <c r="G3011">
        <v>1206.27</v>
      </c>
      <c r="H3011">
        <v>0</v>
      </c>
      <c r="I3011">
        <v>72.38</v>
      </c>
      <c r="J3011">
        <v>72.38</v>
      </c>
      <c r="K3011">
        <v>0</v>
      </c>
      <c r="L3011" t="s">
        <v>31</v>
      </c>
    </row>
    <row r="3012" spans="2:12" x14ac:dyDescent="0.25">
      <c r="B3012" t="s">
        <v>3091</v>
      </c>
      <c r="C3012" t="s">
        <v>4919</v>
      </c>
      <c r="D3012" s="13">
        <v>43811</v>
      </c>
      <c r="E3012">
        <v>3889.81</v>
      </c>
      <c r="F3012">
        <v>18</v>
      </c>
      <c r="G3012">
        <v>2151.52</v>
      </c>
      <c r="H3012">
        <v>0</v>
      </c>
      <c r="I3012">
        <v>193.64</v>
      </c>
      <c r="J3012">
        <v>193.64</v>
      </c>
      <c r="K3012">
        <v>0</v>
      </c>
      <c r="L3012" t="s">
        <v>31</v>
      </c>
    </row>
    <row r="3013" spans="2:12" x14ac:dyDescent="0.25">
      <c r="B3013" t="s">
        <v>3076</v>
      </c>
      <c r="C3013" t="s">
        <v>4920</v>
      </c>
      <c r="D3013" s="13">
        <v>43811</v>
      </c>
      <c r="E3013">
        <v>329.71</v>
      </c>
      <c r="F3013">
        <v>18</v>
      </c>
      <c r="G3013">
        <v>279.41000000000003</v>
      </c>
      <c r="H3013">
        <v>0</v>
      </c>
      <c r="I3013">
        <v>25.15</v>
      </c>
      <c r="J3013">
        <v>25.15</v>
      </c>
      <c r="K3013">
        <v>0</v>
      </c>
      <c r="L3013" t="s">
        <v>31</v>
      </c>
    </row>
    <row r="3014" spans="2:12" x14ac:dyDescent="0.25">
      <c r="B3014" t="s">
        <v>2581</v>
      </c>
      <c r="C3014" t="s">
        <v>4921</v>
      </c>
      <c r="D3014" s="13">
        <v>43811</v>
      </c>
      <c r="E3014">
        <v>1562.98</v>
      </c>
      <c r="F3014">
        <v>12</v>
      </c>
      <c r="G3014">
        <v>1395.51</v>
      </c>
      <c r="H3014">
        <v>0</v>
      </c>
      <c r="I3014">
        <v>83.73</v>
      </c>
      <c r="J3014">
        <v>83.73</v>
      </c>
      <c r="K3014">
        <v>0</v>
      </c>
      <c r="L3014" t="s">
        <v>31</v>
      </c>
    </row>
    <row r="3015" spans="2:12" x14ac:dyDescent="0.25">
      <c r="B3015" t="s">
        <v>4922</v>
      </c>
      <c r="C3015" t="s">
        <v>4923</v>
      </c>
      <c r="D3015" s="13">
        <v>43811</v>
      </c>
      <c r="E3015">
        <v>3571.96</v>
      </c>
      <c r="F3015">
        <v>12</v>
      </c>
      <c r="G3015">
        <v>1829.82</v>
      </c>
      <c r="H3015">
        <v>0</v>
      </c>
      <c r="I3015">
        <v>109.79</v>
      </c>
      <c r="J3015">
        <v>109.79</v>
      </c>
      <c r="K3015">
        <v>0</v>
      </c>
      <c r="L3015" t="s">
        <v>31</v>
      </c>
    </row>
    <row r="3016" spans="2:12" x14ac:dyDescent="0.25">
      <c r="B3016" t="s">
        <v>4922</v>
      </c>
      <c r="C3016" t="s">
        <v>4923</v>
      </c>
      <c r="D3016" s="13">
        <v>43811</v>
      </c>
      <c r="E3016">
        <v>3571.96</v>
      </c>
      <c r="F3016">
        <v>18</v>
      </c>
      <c r="G3016">
        <v>1290.3</v>
      </c>
      <c r="H3016">
        <v>0</v>
      </c>
      <c r="I3016">
        <v>116.13</v>
      </c>
      <c r="J3016">
        <v>116.13</v>
      </c>
      <c r="K3016">
        <v>0</v>
      </c>
      <c r="L3016" t="s">
        <v>31</v>
      </c>
    </row>
    <row r="3017" spans="2:12" x14ac:dyDescent="0.25">
      <c r="B3017" t="s">
        <v>4924</v>
      </c>
      <c r="C3017" t="s">
        <v>4925</v>
      </c>
      <c r="D3017" s="13">
        <v>43811</v>
      </c>
      <c r="E3017">
        <v>647.67999999999995</v>
      </c>
      <c r="F3017">
        <v>18</v>
      </c>
      <c r="G3017">
        <v>548.88</v>
      </c>
      <c r="H3017">
        <v>0</v>
      </c>
      <c r="I3017">
        <v>49.4</v>
      </c>
      <c r="J3017">
        <v>49.4</v>
      </c>
      <c r="K3017">
        <v>0</v>
      </c>
      <c r="L3017" t="s">
        <v>31</v>
      </c>
    </row>
    <row r="3018" spans="2:12" x14ac:dyDescent="0.25">
      <c r="B3018" t="s">
        <v>1663</v>
      </c>
      <c r="C3018" t="s">
        <v>4926</v>
      </c>
      <c r="D3018" s="13">
        <v>43811</v>
      </c>
      <c r="E3018">
        <v>39866.080000000002</v>
      </c>
      <c r="F3018">
        <v>28</v>
      </c>
      <c r="G3018">
        <v>18145.27</v>
      </c>
      <c r="H3018">
        <v>0</v>
      </c>
      <c r="I3018">
        <v>2540.34</v>
      </c>
      <c r="J3018">
        <v>2540.34</v>
      </c>
      <c r="K3018">
        <v>16640.12</v>
      </c>
      <c r="L3018" t="s">
        <v>31</v>
      </c>
    </row>
    <row r="3019" spans="2:12" x14ac:dyDescent="0.25">
      <c r="B3019" t="s">
        <v>1796</v>
      </c>
      <c r="C3019" t="s">
        <v>4927</v>
      </c>
      <c r="D3019" s="13">
        <v>43811</v>
      </c>
      <c r="E3019">
        <v>44429.56</v>
      </c>
      <c r="F3019">
        <v>28</v>
      </c>
      <c r="G3019">
        <v>20312.11</v>
      </c>
      <c r="H3019">
        <v>0</v>
      </c>
      <c r="I3019">
        <v>2843.7</v>
      </c>
      <c r="J3019">
        <v>2843.7</v>
      </c>
      <c r="K3019">
        <v>18430.05</v>
      </c>
      <c r="L3019" t="s">
        <v>31</v>
      </c>
    </row>
    <row r="3020" spans="2:12" x14ac:dyDescent="0.25">
      <c r="B3020" t="s">
        <v>3060</v>
      </c>
      <c r="C3020" t="s">
        <v>4928</v>
      </c>
      <c r="D3020" s="13">
        <v>43811</v>
      </c>
      <c r="E3020">
        <v>3413.18</v>
      </c>
      <c r="F3020">
        <v>12</v>
      </c>
      <c r="G3020">
        <v>59.08</v>
      </c>
      <c r="H3020">
        <v>0</v>
      </c>
      <c r="I3020">
        <v>3.54</v>
      </c>
      <c r="J3020">
        <v>3.54</v>
      </c>
      <c r="K3020">
        <v>0</v>
      </c>
      <c r="L3020" t="s">
        <v>31</v>
      </c>
    </row>
    <row r="3021" spans="2:12" x14ac:dyDescent="0.25">
      <c r="B3021" t="s">
        <v>3060</v>
      </c>
      <c r="C3021" t="s">
        <v>4928</v>
      </c>
      <c r="D3021" s="13">
        <v>43811</v>
      </c>
      <c r="E3021">
        <v>3413.18</v>
      </c>
      <c r="F3021">
        <v>18</v>
      </c>
      <c r="G3021">
        <v>2836.47</v>
      </c>
      <c r="H3021">
        <v>0</v>
      </c>
      <c r="I3021">
        <v>255.28</v>
      </c>
      <c r="J3021">
        <v>255.28</v>
      </c>
      <c r="K3021">
        <v>0</v>
      </c>
      <c r="L3021" t="s">
        <v>31</v>
      </c>
    </row>
    <row r="3022" spans="2:12" x14ac:dyDescent="0.25">
      <c r="B3022" t="s">
        <v>4929</v>
      </c>
      <c r="C3022" t="s">
        <v>4930</v>
      </c>
      <c r="D3022" s="13">
        <v>43811</v>
      </c>
      <c r="E3022">
        <v>1531.18</v>
      </c>
      <c r="F3022">
        <v>18</v>
      </c>
      <c r="G3022">
        <v>1297.5899999999999</v>
      </c>
      <c r="H3022">
        <v>0</v>
      </c>
      <c r="I3022">
        <v>116.78</v>
      </c>
      <c r="J3022">
        <v>116.78</v>
      </c>
      <c r="K3022">
        <v>0</v>
      </c>
      <c r="L3022" t="s">
        <v>31</v>
      </c>
    </row>
    <row r="3023" spans="2:12" x14ac:dyDescent="0.25">
      <c r="B3023" t="s">
        <v>3401</v>
      </c>
      <c r="C3023" t="s">
        <v>4931</v>
      </c>
      <c r="D3023" s="13">
        <v>43811</v>
      </c>
      <c r="E3023">
        <v>2268.06</v>
      </c>
      <c r="F3023">
        <v>12</v>
      </c>
      <c r="G3023">
        <v>1534.4</v>
      </c>
      <c r="H3023">
        <v>0</v>
      </c>
      <c r="I3023">
        <v>92.06</v>
      </c>
      <c r="J3023">
        <v>92.06</v>
      </c>
      <c r="K3023">
        <v>0</v>
      </c>
      <c r="L3023" t="s">
        <v>31</v>
      </c>
    </row>
    <row r="3024" spans="2:12" x14ac:dyDescent="0.25">
      <c r="B3024" t="s">
        <v>3401</v>
      </c>
      <c r="C3024" t="s">
        <v>4931</v>
      </c>
      <c r="D3024" s="13">
        <v>43811</v>
      </c>
      <c r="E3024">
        <v>2268.06</v>
      </c>
      <c r="F3024">
        <v>18</v>
      </c>
      <c r="G3024">
        <v>465.71</v>
      </c>
      <c r="H3024">
        <v>0</v>
      </c>
      <c r="I3024">
        <v>41.91</v>
      </c>
      <c r="J3024">
        <v>41.91</v>
      </c>
      <c r="K3024">
        <v>0</v>
      </c>
      <c r="L3024" t="s">
        <v>31</v>
      </c>
    </row>
    <row r="3025" spans="2:12" x14ac:dyDescent="0.25">
      <c r="B3025" t="s">
        <v>4932</v>
      </c>
      <c r="C3025" t="s">
        <v>4933</v>
      </c>
      <c r="D3025" s="13">
        <v>43811</v>
      </c>
      <c r="E3025">
        <v>18178.599999999999</v>
      </c>
      <c r="F3025">
        <v>28</v>
      </c>
      <c r="G3025">
        <v>5723.12</v>
      </c>
      <c r="H3025">
        <v>0</v>
      </c>
      <c r="I3025">
        <v>801.24</v>
      </c>
      <c r="J3025">
        <v>801.24</v>
      </c>
      <c r="K3025">
        <v>10853</v>
      </c>
      <c r="L3025" t="s">
        <v>31</v>
      </c>
    </row>
    <row r="3026" spans="2:12" x14ac:dyDescent="0.25">
      <c r="B3026" t="s">
        <v>3646</v>
      </c>
      <c r="C3026" t="s">
        <v>4934</v>
      </c>
      <c r="D3026" s="13">
        <v>43811</v>
      </c>
      <c r="E3026">
        <v>2077.2399999999998</v>
      </c>
      <c r="F3026">
        <v>5</v>
      </c>
      <c r="G3026">
        <v>953.5</v>
      </c>
      <c r="H3026">
        <v>0</v>
      </c>
      <c r="I3026">
        <v>23.84</v>
      </c>
      <c r="J3026">
        <v>23.84</v>
      </c>
      <c r="K3026">
        <v>0</v>
      </c>
      <c r="L3026" t="s">
        <v>31</v>
      </c>
    </row>
    <row r="3027" spans="2:12" x14ac:dyDescent="0.25">
      <c r="B3027" t="s">
        <v>3646</v>
      </c>
      <c r="C3027" t="s">
        <v>4934</v>
      </c>
      <c r="D3027" s="13">
        <v>43811</v>
      </c>
      <c r="E3027">
        <v>2077.2399999999998</v>
      </c>
      <c r="F3027">
        <v>18</v>
      </c>
      <c r="G3027">
        <v>911.93</v>
      </c>
      <c r="H3027">
        <v>0</v>
      </c>
      <c r="I3027">
        <v>82.07</v>
      </c>
      <c r="J3027">
        <v>82.07</v>
      </c>
      <c r="K3027">
        <v>0</v>
      </c>
      <c r="L3027" t="s">
        <v>31</v>
      </c>
    </row>
    <row r="3028" spans="2:12" x14ac:dyDescent="0.25">
      <c r="B3028" t="s">
        <v>3523</v>
      </c>
      <c r="C3028" t="s">
        <v>4935</v>
      </c>
      <c r="D3028" s="13">
        <v>43811</v>
      </c>
      <c r="E3028">
        <v>2594.5300000000002</v>
      </c>
      <c r="F3028">
        <v>12</v>
      </c>
      <c r="G3028">
        <v>1825.9</v>
      </c>
      <c r="H3028">
        <v>0</v>
      </c>
      <c r="I3028">
        <v>109.55</v>
      </c>
      <c r="J3028">
        <v>109.55</v>
      </c>
      <c r="K3028">
        <v>0</v>
      </c>
      <c r="L3028" t="s">
        <v>31</v>
      </c>
    </row>
    <row r="3029" spans="2:12" x14ac:dyDescent="0.25">
      <c r="B3029" t="s">
        <v>3523</v>
      </c>
      <c r="C3029" t="s">
        <v>4935</v>
      </c>
      <c r="D3029" s="13">
        <v>43811</v>
      </c>
      <c r="E3029">
        <v>2594.5300000000002</v>
      </c>
      <c r="F3029">
        <v>18</v>
      </c>
      <c r="G3029">
        <v>465.71</v>
      </c>
      <c r="H3029">
        <v>0</v>
      </c>
      <c r="I3029">
        <v>41.91</v>
      </c>
      <c r="J3029">
        <v>41.91</v>
      </c>
      <c r="K3029">
        <v>0</v>
      </c>
      <c r="L3029" t="s">
        <v>31</v>
      </c>
    </row>
    <row r="3030" spans="2:12" x14ac:dyDescent="0.25">
      <c r="B3030" t="s">
        <v>3155</v>
      </c>
      <c r="C3030" t="s">
        <v>4936</v>
      </c>
      <c r="D3030" s="13">
        <v>43811</v>
      </c>
      <c r="E3030">
        <v>1583.15</v>
      </c>
      <c r="F3030">
        <v>5</v>
      </c>
      <c r="G3030">
        <v>1262.3499999999999</v>
      </c>
      <c r="H3030">
        <v>0</v>
      </c>
      <c r="I3030">
        <v>31.56</v>
      </c>
      <c r="J3030">
        <v>31.56</v>
      </c>
      <c r="K3030">
        <v>0</v>
      </c>
      <c r="L3030" t="s">
        <v>31</v>
      </c>
    </row>
    <row r="3031" spans="2:12" x14ac:dyDescent="0.25">
      <c r="B3031" t="s">
        <v>3155</v>
      </c>
      <c r="C3031" t="s">
        <v>4936</v>
      </c>
      <c r="D3031" s="13">
        <v>43811</v>
      </c>
      <c r="E3031">
        <v>1583.15</v>
      </c>
      <c r="F3031">
        <v>18</v>
      </c>
      <c r="G3031">
        <v>218.36</v>
      </c>
      <c r="H3031">
        <v>0</v>
      </c>
      <c r="I3031">
        <v>19.649999999999999</v>
      </c>
      <c r="J3031">
        <v>19.649999999999999</v>
      </c>
      <c r="K3031">
        <v>0</v>
      </c>
      <c r="L3031" t="s">
        <v>31</v>
      </c>
    </row>
    <row r="3032" spans="2:12" x14ac:dyDescent="0.25">
      <c r="B3032" t="s">
        <v>3644</v>
      </c>
      <c r="C3032" t="s">
        <v>4937</v>
      </c>
      <c r="D3032" s="13">
        <v>43811</v>
      </c>
      <c r="E3032">
        <v>708.03</v>
      </c>
      <c r="F3032">
        <v>5</v>
      </c>
      <c r="G3032">
        <v>480.88</v>
      </c>
      <c r="H3032">
        <v>0</v>
      </c>
      <c r="I3032">
        <v>12.02</v>
      </c>
      <c r="J3032">
        <v>12.02</v>
      </c>
      <c r="K3032">
        <v>0</v>
      </c>
      <c r="L3032" t="s">
        <v>31</v>
      </c>
    </row>
    <row r="3033" spans="2:12" x14ac:dyDescent="0.25">
      <c r="B3033" t="s">
        <v>3644</v>
      </c>
      <c r="C3033" t="s">
        <v>4937</v>
      </c>
      <c r="D3033" s="13">
        <v>43811</v>
      </c>
      <c r="E3033">
        <v>708.03</v>
      </c>
      <c r="F3033">
        <v>18</v>
      </c>
      <c r="G3033">
        <v>172.13</v>
      </c>
      <c r="H3033">
        <v>0</v>
      </c>
      <c r="I3033">
        <v>15.49</v>
      </c>
      <c r="J3033">
        <v>15.49</v>
      </c>
      <c r="K3033">
        <v>0</v>
      </c>
      <c r="L3033" t="s">
        <v>31</v>
      </c>
    </row>
    <row r="3034" spans="2:12" x14ac:dyDescent="0.25">
      <c r="B3034" t="s">
        <v>4938</v>
      </c>
      <c r="C3034" t="s">
        <v>4939</v>
      </c>
      <c r="D3034" s="13">
        <v>43811</v>
      </c>
      <c r="E3034">
        <v>40922.660000000003</v>
      </c>
      <c r="F3034">
        <v>28</v>
      </c>
      <c r="G3034">
        <v>19062.150000000001</v>
      </c>
      <c r="H3034">
        <v>0</v>
      </c>
      <c r="I3034">
        <v>2668.7</v>
      </c>
      <c r="J3034">
        <v>2668.7</v>
      </c>
      <c r="K3034">
        <v>16523.11</v>
      </c>
      <c r="L3034" t="s">
        <v>31</v>
      </c>
    </row>
    <row r="3035" spans="2:12" x14ac:dyDescent="0.25">
      <c r="B3035" t="s">
        <v>4570</v>
      </c>
      <c r="C3035" t="s">
        <v>4940</v>
      </c>
      <c r="D3035" s="13">
        <v>43811</v>
      </c>
      <c r="E3035">
        <v>818.28</v>
      </c>
      <c r="F3035">
        <v>12</v>
      </c>
      <c r="G3035">
        <v>730.57</v>
      </c>
      <c r="H3035">
        <v>0</v>
      </c>
      <c r="I3035">
        <v>43.83</v>
      </c>
      <c r="J3035">
        <v>43.83</v>
      </c>
      <c r="K3035">
        <v>0</v>
      </c>
      <c r="L3035" t="s">
        <v>31</v>
      </c>
    </row>
    <row r="3036" spans="2:12" x14ac:dyDescent="0.25">
      <c r="B3036" t="s">
        <v>3516</v>
      </c>
      <c r="C3036" t="s">
        <v>4941</v>
      </c>
      <c r="D3036" s="13">
        <v>43811</v>
      </c>
      <c r="E3036">
        <v>1091.01</v>
      </c>
      <c r="F3036">
        <v>12</v>
      </c>
      <c r="G3036">
        <v>974.1</v>
      </c>
      <c r="H3036">
        <v>0</v>
      </c>
      <c r="I3036">
        <v>58.45</v>
      </c>
      <c r="J3036">
        <v>58.45</v>
      </c>
      <c r="K3036">
        <v>0</v>
      </c>
      <c r="L3036" t="s">
        <v>31</v>
      </c>
    </row>
    <row r="3037" spans="2:12" x14ac:dyDescent="0.25">
      <c r="B3037" t="s">
        <v>4567</v>
      </c>
      <c r="C3037" t="s">
        <v>4942</v>
      </c>
      <c r="D3037" s="13">
        <v>43811</v>
      </c>
      <c r="E3037">
        <v>479.71</v>
      </c>
      <c r="F3037">
        <v>12</v>
      </c>
      <c r="G3037">
        <v>428.31</v>
      </c>
      <c r="H3037">
        <v>0</v>
      </c>
      <c r="I3037">
        <v>25.7</v>
      </c>
      <c r="J3037">
        <v>25.7</v>
      </c>
      <c r="K3037">
        <v>0</v>
      </c>
      <c r="L3037" t="s">
        <v>31</v>
      </c>
    </row>
    <row r="3038" spans="2:12" x14ac:dyDescent="0.25">
      <c r="B3038" t="s">
        <v>3813</v>
      </c>
      <c r="C3038" t="s">
        <v>4943</v>
      </c>
      <c r="D3038" s="13">
        <v>43811</v>
      </c>
      <c r="E3038">
        <v>1611.31</v>
      </c>
      <c r="F3038">
        <v>5</v>
      </c>
      <c r="G3038">
        <v>1397.86</v>
      </c>
      <c r="H3038">
        <v>0</v>
      </c>
      <c r="I3038">
        <v>34.950000000000003</v>
      </c>
      <c r="J3038">
        <v>34.950000000000003</v>
      </c>
      <c r="K3038">
        <v>0</v>
      </c>
      <c r="L3038" t="s">
        <v>31</v>
      </c>
    </row>
    <row r="3039" spans="2:12" x14ac:dyDescent="0.25">
      <c r="B3039" t="s">
        <v>3813</v>
      </c>
      <c r="C3039" t="s">
        <v>4943</v>
      </c>
      <c r="D3039" s="13">
        <v>43811</v>
      </c>
      <c r="E3039">
        <v>1611.31</v>
      </c>
      <c r="F3039">
        <v>18</v>
      </c>
      <c r="G3039">
        <v>121.66</v>
      </c>
      <c r="H3039">
        <v>0</v>
      </c>
      <c r="I3039">
        <v>10.95</v>
      </c>
      <c r="J3039">
        <v>10.95</v>
      </c>
      <c r="K3039">
        <v>0</v>
      </c>
      <c r="L3039" t="s">
        <v>31</v>
      </c>
    </row>
    <row r="3040" spans="2:12" x14ac:dyDescent="0.25">
      <c r="B3040" t="s">
        <v>3520</v>
      </c>
      <c r="C3040" t="s">
        <v>4944</v>
      </c>
      <c r="D3040" s="13">
        <v>43811</v>
      </c>
      <c r="E3040">
        <v>1118.31</v>
      </c>
      <c r="F3040">
        <v>12</v>
      </c>
      <c r="G3040">
        <v>998.45</v>
      </c>
      <c r="H3040">
        <v>0</v>
      </c>
      <c r="I3040">
        <v>59.91</v>
      </c>
      <c r="J3040">
        <v>59.91</v>
      </c>
      <c r="K3040">
        <v>0</v>
      </c>
      <c r="L3040" t="s">
        <v>31</v>
      </c>
    </row>
    <row r="3041" spans="2:12" x14ac:dyDescent="0.25">
      <c r="B3041" t="s">
        <v>1661</v>
      </c>
      <c r="C3041" t="s">
        <v>4945</v>
      </c>
      <c r="D3041" s="13">
        <v>43811</v>
      </c>
      <c r="E3041">
        <v>34295.65</v>
      </c>
      <c r="F3041">
        <v>28</v>
      </c>
      <c r="G3041">
        <v>17524.55</v>
      </c>
      <c r="H3041">
        <v>0</v>
      </c>
      <c r="I3041">
        <v>2453.44</v>
      </c>
      <c r="J3041">
        <v>2453.44</v>
      </c>
      <c r="K3041">
        <v>11864.23</v>
      </c>
      <c r="L3041" t="s">
        <v>31</v>
      </c>
    </row>
    <row r="3042" spans="2:12" x14ac:dyDescent="0.25">
      <c r="B3042" t="s">
        <v>3699</v>
      </c>
      <c r="C3042" t="s">
        <v>4946</v>
      </c>
      <c r="D3042" s="13">
        <v>43811</v>
      </c>
      <c r="E3042">
        <v>672.27</v>
      </c>
      <c r="F3042">
        <v>12</v>
      </c>
      <c r="G3042">
        <v>354.5</v>
      </c>
      <c r="H3042">
        <v>0</v>
      </c>
      <c r="I3042">
        <v>21.27</v>
      </c>
      <c r="J3042">
        <v>21.27</v>
      </c>
      <c r="K3042">
        <v>0</v>
      </c>
      <c r="L3042" t="s">
        <v>31</v>
      </c>
    </row>
    <row r="3043" spans="2:12" x14ac:dyDescent="0.25">
      <c r="B3043" t="s">
        <v>3699</v>
      </c>
      <c r="C3043" t="s">
        <v>4946</v>
      </c>
      <c r="D3043" s="13">
        <v>43811</v>
      </c>
      <c r="E3043">
        <v>672.27</v>
      </c>
      <c r="F3043">
        <v>18</v>
      </c>
      <c r="G3043">
        <v>233.25</v>
      </c>
      <c r="H3043">
        <v>0</v>
      </c>
      <c r="I3043">
        <v>20.99</v>
      </c>
      <c r="J3043">
        <v>20.99</v>
      </c>
      <c r="K3043">
        <v>0</v>
      </c>
      <c r="L3043" t="s">
        <v>31</v>
      </c>
    </row>
    <row r="3044" spans="2:12" x14ac:dyDescent="0.25">
      <c r="B3044" t="s">
        <v>1734</v>
      </c>
      <c r="C3044" t="s">
        <v>4947</v>
      </c>
      <c r="D3044" s="13">
        <v>43811</v>
      </c>
      <c r="E3044">
        <v>49598.25</v>
      </c>
      <c r="F3044">
        <v>28</v>
      </c>
      <c r="G3044">
        <v>25932.14</v>
      </c>
      <c r="H3044">
        <v>0</v>
      </c>
      <c r="I3044">
        <v>3630.5</v>
      </c>
      <c r="J3044">
        <v>3630.5</v>
      </c>
      <c r="K3044">
        <v>16405.11</v>
      </c>
      <c r="L3044" t="s">
        <v>31</v>
      </c>
    </row>
    <row r="3045" spans="2:12" x14ac:dyDescent="0.25">
      <c r="B3045" t="s">
        <v>1732</v>
      </c>
      <c r="C3045" t="s">
        <v>4948</v>
      </c>
      <c r="D3045" s="13">
        <v>43811</v>
      </c>
      <c r="E3045">
        <v>49107.12</v>
      </c>
      <c r="F3045">
        <v>28</v>
      </c>
      <c r="G3045">
        <v>20789.71</v>
      </c>
      <c r="H3045">
        <v>0</v>
      </c>
      <c r="I3045">
        <v>2910.56</v>
      </c>
      <c r="J3045">
        <v>2910.56</v>
      </c>
      <c r="K3045">
        <v>22496.29</v>
      </c>
      <c r="L3045" t="s">
        <v>31</v>
      </c>
    </row>
    <row r="3046" spans="2:12" x14ac:dyDescent="0.25">
      <c r="B3046" t="s">
        <v>4423</v>
      </c>
      <c r="C3046" t="s">
        <v>4949</v>
      </c>
      <c r="D3046" s="13">
        <v>43811</v>
      </c>
      <c r="E3046">
        <v>638.29</v>
      </c>
      <c r="F3046">
        <v>12</v>
      </c>
      <c r="G3046">
        <v>236.33</v>
      </c>
      <c r="H3046">
        <v>0</v>
      </c>
      <c r="I3046">
        <v>14.18</v>
      </c>
      <c r="J3046">
        <v>14.18</v>
      </c>
      <c r="K3046">
        <v>0</v>
      </c>
      <c r="L3046" t="s">
        <v>31</v>
      </c>
    </row>
    <row r="3047" spans="2:12" x14ac:dyDescent="0.25">
      <c r="B3047" t="s">
        <v>4423</v>
      </c>
      <c r="C3047" t="s">
        <v>4949</v>
      </c>
      <c r="D3047" s="13">
        <v>43811</v>
      </c>
      <c r="E3047">
        <v>638.29</v>
      </c>
      <c r="F3047">
        <v>18</v>
      </c>
      <c r="G3047">
        <v>316.61</v>
      </c>
      <c r="H3047">
        <v>0</v>
      </c>
      <c r="I3047">
        <v>28.49</v>
      </c>
      <c r="J3047">
        <v>28.49</v>
      </c>
      <c r="K3047">
        <v>0</v>
      </c>
      <c r="L3047" t="s">
        <v>31</v>
      </c>
    </row>
    <row r="3048" spans="2:12" x14ac:dyDescent="0.25">
      <c r="B3048" t="s">
        <v>4950</v>
      </c>
      <c r="C3048" t="s">
        <v>4951</v>
      </c>
      <c r="D3048" s="13">
        <v>43811</v>
      </c>
      <c r="E3048">
        <v>485.74</v>
      </c>
      <c r="F3048">
        <v>18</v>
      </c>
      <c r="G3048">
        <v>411.65</v>
      </c>
      <c r="H3048">
        <v>0</v>
      </c>
      <c r="I3048">
        <v>37.049999999999997</v>
      </c>
      <c r="J3048">
        <v>37.049999999999997</v>
      </c>
      <c r="K3048">
        <v>0</v>
      </c>
      <c r="L3048" t="s">
        <v>31</v>
      </c>
    </row>
    <row r="3049" spans="2:12" x14ac:dyDescent="0.25">
      <c r="B3049" t="s">
        <v>4425</v>
      </c>
      <c r="C3049" t="s">
        <v>4952</v>
      </c>
      <c r="D3049" s="13">
        <v>43811</v>
      </c>
      <c r="E3049">
        <v>3277.62</v>
      </c>
      <c r="F3049">
        <v>18</v>
      </c>
      <c r="G3049">
        <v>2777.65</v>
      </c>
      <c r="H3049">
        <v>0</v>
      </c>
      <c r="I3049">
        <v>249.99</v>
      </c>
      <c r="J3049">
        <v>249.99</v>
      </c>
      <c r="K3049">
        <v>0</v>
      </c>
      <c r="L3049" t="s">
        <v>31</v>
      </c>
    </row>
    <row r="3050" spans="2:12" x14ac:dyDescent="0.25">
      <c r="B3050" t="s">
        <v>4953</v>
      </c>
      <c r="C3050" t="s">
        <v>4954</v>
      </c>
      <c r="D3050" s="13">
        <v>43811</v>
      </c>
      <c r="E3050">
        <v>2277.92</v>
      </c>
      <c r="F3050">
        <v>18</v>
      </c>
      <c r="G3050">
        <v>1930.45</v>
      </c>
      <c r="H3050">
        <v>0</v>
      </c>
      <c r="I3050">
        <v>173.74</v>
      </c>
      <c r="J3050">
        <v>173.74</v>
      </c>
      <c r="K3050">
        <v>0</v>
      </c>
      <c r="L3050" t="s">
        <v>31</v>
      </c>
    </row>
    <row r="3051" spans="2:12" x14ac:dyDescent="0.25">
      <c r="B3051" t="s">
        <v>2505</v>
      </c>
      <c r="C3051" t="s">
        <v>4955</v>
      </c>
      <c r="D3051" s="13">
        <v>43811</v>
      </c>
      <c r="E3051">
        <v>561.26</v>
      </c>
      <c r="F3051">
        <v>12</v>
      </c>
      <c r="G3051">
        <v>217.02</v>
      </c>
      <c r="H3051">
        <v>0</v>
      </c>
      <c r="I3051">
        <v>13.02</v>
      </c>
      <c r="J3051">
        <v>13.02</v>
      </c>
      <c r="K3051">
        <v>0</v>
      </c>
      <c r="L3051" t="s">
        <v>31</v>
      </c>
    </row>
    <row r="3052" spans="2:12" x14ac:dyDescent="0.25">
      <c r="B3052" t="s">
        <v>2505</v>
      </c>
      <c r="C3052" t="s">
        <v>4955</v>
      </c>
      <c r="D3052" s="13">
        <v>43811</v>
      </c>
      <c r="E3052">
        <v>561.26</v>
      </c>
      <c r="F3052">
        <v>18</v>
      </c>
      <c r="G3052">
        <v>269.66000000000003</v>
      </c>
      <c r="H3052">
        <v>0</v>
      </c>
      <c r="I3052">
        <v>24.27</v>
      </c>
      <c r="J3052">
        <v>24.27</v>
      </c>
      <c r="K3052">
        <v>0</v>
      </c>
      <c r="L3052" t="s">
        <v>31</v>
      </c>
    </row>
    <row r="3053" spans="2:12" x14ac:dyDescent="0.25">
      <c r="B3053" t="s">
        <v>2509</v>
      </c>
      <c r="C3053" t="s">
        <v>4956</v>
      </c>
      <c r="D3053" s="13">
        <v>43811</v>
      </c>
      <c r="E3053">
        <v>2630.46</v>
      </c>
      <c r="F3053">
        <v>12</v>
      </c>
      <c r="G3053">
        <v>453.35</v>
      </c>
      <c r="H3053">
        <v>0</v>
      </c>
      <c r="I3053">
        <v>27.2</v>
      </c>
      <c r="J3053">
        <v>27.2</v>
      </c>
      <c r="K3053">
        <v>0</v>
      </c>
      <c r="L3053" t="s">
        <v>31</v>
      </c>
    </row>
    <row r="3054" spans="2:12" x14ac:dyDescent="0.25">
      <c r="B3054" t="s">
        <v>2509</v>
      </c>
      <c r="C3054" t="s">
        <v>4956</v>
      </c>
      <c r="D3054" s="13">
        <v>43811</v>
      </c>
      <c r="E3054">
        <v>2630.46</v>
      </c>
      <c r="F3054">
        <v>18</v>
      </c>
      <c r="G3054">
        <v>1798.92</v>
      </c>
      <c r="H3054">
        <v>0</v>
      </c>
      <c r="I3054">
        <v>161.9</v>
      </c>
      <c r="J3054">
        <v>161.9</v>
      </c>
      <c r="K3054">
        <v>0</v>
      </c>
      <c r="L3054" t="s">
        <v>31</v>
      </c>
    </row>
    <row r="3055" spans="2:12" x14ac:dyDescent="0.25">
      <c r="B3055" t="s">
        <v>4957</v>
      </c>
      <c r="C3055" t="s">
        <v>4958</v>
      </c>
      <c r="D3055" s="13">
        <v>43811</v>
      </c>
      <c r="E3055">
        <v>671.72</v>
      </c>
      <c r="F3055">
        <v>5</v>
      </c>
      <c r="G3055">
        <v>639.75</v>
      </c>
      <c r="H3055">
        <v>0</v>
      </c>
      <c r="I3055">
        <v>15.99</v>
      </c>
      <c r="J3055">
        <v>15.99</v>
      </c>
      <c r="K3055">
        <v>0</v>
      </c>
      <c r="L3055" t="s">
        <v>31</v>
      </c>
    </row>
    <row r="3056" spans="2:12" x14ac:dyDescent="0.25">
      <c r="B3056" t="s">
        <v>3679</v>
      </c>
      <c r="C3056" t="s">
        <v>4959</v>
      </c>
      <c r="D3056" s="13">
        <v>43811</v>
      </c>
      <c r="E3056">
        <v>1175.7</v>
      </c>
      <c r="F3056">
        <v>12</v>
      </c>
      <c r="G3056">
        <v>335.19</v>
      </c>
      <c r="H3056">
        <v>0</v>
      </c>
      <c r="I3056">
        <v>20.11</v>
      </c>
      <c r="J3056">
        <v>20.11</v>
      </c>
      <c r="K3056">
        <v>0</v>
      </c>
      <c r="L3056" t="s">
        <v>31</v>
      </c>
    </row>
    <row r="3057" spans="2:12" x14ac:dyDescent="0.25">
      <c r="B3057" t="s">
        <v>3679</v>
      </c>
      <c r="C3057" t="s">
        <v>4959</v>
      </c>
      <c r="D3057" s="13">
        <v>43811</v>
      </c>
      <c r="E3057">
        <v>1175.7</v>
      </c>
      <c r="F3057">
        <v>18</v>
      </c>
      <c r="G3057">
        <v>678.2</v>
      </c>
      <c r="H3057">
        <v>0</v>
      </c>
      <c r="I3057">
        <v>61.04</v>
      </c>
      <c r="J3057">
        <v>61.04</v>
      </c>
      <c r="K3057">
        <v>0</v>
      </c>
      <c r="L3057" t="s">
        <v>31</v>
      </c>
    </row>
    <row r="3058" spans="2:12" x14ac:dyDescent="0.25">
      <c r="B3058" t="s">
        <v>3800</v>
      </c>
      <c r="C3058" t="s">
        <v>4960</v>
      </c>
      <c r="D3058" s="13">
        <v>43811</v>
      </c>
      <c r="E3058">
        <v>596.44000000000005</v>
      </c>
      <c r="F3058">
        <v>5</v>
      </c>
      <c r="G3058">
        <v>430.9</v>
      </c>
      <c r="H3058">
        <v>0</v>
      </c>
      <c r="I3058">
        <v>10.77</v>
      </c>
      <c r="J3058">
        <v>10.77</v>
      </c>
      <c r="K3058">
        <v>0</v>
      </c>
      <c r="L3058" t="s">
        <v>31</v>
      </c>
    </row>
    <row r="3059" spans="2:12" x14ac:dyDescent="0.25">
      <c r="B3059" t="s">
        <v>3800</v>
      </c>
      <c r="C3059" t="s">
        <v>4960</v>
      </c>
      <c r="D3059" s="13">
        <v>43811</v>
      </c>
      <c r="E3059">
        <v>596.44000000000005</v>
      </c>
      <c r="F3059">
        <v>18</v>
      </c>
      <c r="G3059">
        <v>122.03</v>
      </c>
      <c r="H3059">
        <v>0</v>
      </c>
      <c r="I3059">
        <v>10.98</v>
      </c>
      <c r="J3059">
        <v>10.98</v>
      </c>
      <c r="K3059">
        <v>0</v>
      </c>
      <c r="L3059" t="s">
        <v>31</v>
      </c>
    </row>
    <row r="3060" spans="2:12" x14ac:dyDescent="0.25">
      <c r="B3060" t="s">
        <v>4507</v>
      </c>
      <c r="C3060" t="s">
        <v>4961</v>
      </c>
      <c r="D3060" s="13">
        <v>43811</v>
      </c>
      <c r="E3060">
        <v>10588.43</v>
      </c>
      <c r="F3060">
        <v>18</v>
      </c>
      <c r="G3060">
        <v>8973.25</v>
      </c>
      <c r="H3060">
        <v>0</v>
      </c>
      <c r="I3060">
        <v>807.59</v>
      </c>
      <c r="J3060">
        <v>807.59</v>
      </c>
      <c r="K3060">
        <v>0</v>
      </c>
      <c r="L3060" t="s">
        <v>31</v>
      </c>
    </row>
    <row r="3061" spans="2:12" x14ac:dyDescent="0.25">
      <c r="B3061" t="s">
        <v>4060</v>
      </c>
      <c r="C3061" t="s">
        <v>4962</v>
      </c>
      <c r="D3061" s="13">
        <v>43811</v>
      </c>
      <c r="E3061">
        <v>823.97</v>
      </c>
      <c r="F3061">
        <v>5</v>
      </c>
      <c r="G3061">
        <v>647.59</v>
      </c>
      <c r="H3061">
        <v>0</v>
      </c>
      <c r="I3061">
        <v>16.190000000000001</v>
      </c>
      <c r="J3061">
        <v>16.190000000000001</v>
      </c>
      <c r="K3061">
        <v>0</v>
      </c>
      <c r="L3061" t="s">
        <v>31</v>
      </c>
    </row>
    <row r="3062" spans="2:12" x14ac:dyDescent="0.25">
      <c r="B3062" t="s">
        <v>4060</v>
      </c>
      <c r="C3062" t="s">
        <v>4962</v>
      </c>
      <c r="D3062" s="13">
        <v>43811</v>
      </c>
      <c r="E3062">
        <v>823.97</v>
      </c>
      <c r="F3062">
        <v>18</v>
      </c>
      <c r="G3062">
        <v>122.03</v>
      </c>
      <c r="H3062">
        <v>0</v>
      </c>
      <c r="I3062">
        <v>10.98</v>
      </c>
      <c r="J3062">
        <v>10.98</v>
      </c>
      <c r="K3062">
        <v>0</v>
      </c>
      <c r="L3062" t="s">
        <v>31</v>
      </c>
    </row>
    <row r="3063" spans="2:12" x14ac:dyDescent="0.25">
      <c r="B3063" t="s">
        <v>1970</v>
      </c>
      <c r="C3063" t="s">
        <v>4963</v>
      </c>
      <c r="D3063" s="13">
        <v>43811</v>
      </c>
      <c r="E3063">
        <v>29841.279999999999</v>
      </c>
      <c r="F3063">
        <v>28</v>
      </c>
      <c r="G3063">
        <v>14584.69</v>
      </c>
      <c r="H3063">
        <v>0</v>
      </c>
      <c r="I3063">
        <v>2041.86</v>
      </c>
      <c r="J3063">
        <v>2041.86</v>
      </c>
      <c r="K3063">
        <v>11172.87</v>
      </c>
      <c r="L3063" t="s">
        <v>31</v>
      </c>
    </row>
    <row r="3064" spans="2:12" x14ac:dyDescent="0.25">
      <c r="B3064" t="s">
        <v>3005</v>
      </c>
      <c r="C3064" t="s">
        <v>4964</v>
      </c>
      <c r="D3064" s="13">
        <v>43811</v>
      </c>
      <c r="E3064">
        <v>1707.25</v>
      </c>
      <c r="F3064">
        <v>12</v>
      </c>
      <c r="G3064">
        <v>472.66</v>
      </c>
      <c r="H3064">
        <v>0</v>
      </c>
      <c r="I3064">
        <v>28.36</v>
      </c>
      <c r="J3064">
        <v>28.36</v>
      </c>
      <c r="K3064">
        <v>0</v>
      </c>
      <c r="L3064" t="s">
        <v>31</v>
      </c>
    </row>
    <row r="3065" spans="2:12" x14ac:dyDescent="0.25">
      <c r="B3065" t="s">
        <v>3005</v>
      </c>
      <c r="C3065" t="s">
        <v>4964</v>
      </c>
      <c r="D3065" s="13">
        <v>43811</v>
      </c>
      <c r="E3065">
        <v>1707.25</v>
      </c>
      <c r="F3065">
        <v>18</v>
      </c>
      <c r="G3065">
        <v>998.19</v>
      </c>
      <c r="H3065">
        <v>0</v>
      </c>
      <c r="I3065">
        <v>89.84</v>
      </c>
      <c r="J3065">
        <v>89.84</v>
      </c>
      <c r="K3065">
        <v>0</v>
      </c>
      <c r="L3065" t="s">
        <v>31</v>
      </c>
    </row>
    <row r="3066" spans="2:12" x14ac:dyDescent="0.25">
      <c r="B3066" t="s">
        <v>4734</v>
      </c>
      <c r="C3066" t="s">
        <v>4965</v>
      </c>
      <c r="D3066" s="13">
        <v>43811</v>
      </c>
      <c r="E3066">
        <v>1986.02</v>
      </c>
      <c r="F3066">
        <v>12</v>
      </c>
      <c r="G3066">
        <v>231.41</v>
      </c>
      <c r="H3066">
        <v>0</v>
      </c>
      <c r="I3066">
        <v>13.88</v>
      </c>
      <c r="J3066">
        <v>13.88</v>
      </c>
      <c r="K3066">
        <v>0</v>
      </c>
      <c r="L3066" t="s">
        <v>31</v>
      </c>
    </row>
    <row r="3067" spans="2:12" x14ac:dyDescent="0.25">
      <c r="B3067" t="s">
        <v>4734</v>
      </c>
      <c r="C3067" t="s">
        <v>4965</v>
      </c>
      <c r="D3067" s="13">
        <v>43811</v>
      </c>
      <c r="E3067">
        <v>1986.02</v>
      </c>
      <c r="F3067">
        <v>18</v>
      </c>
      <c r="G3067">
        <v>1463.41</v>
      </c>
      <c r="H3067">
        <v>0</v>
      </c>
      <c r="I3067">
        <v>131.71</v>
      </c>
      <c r="J3067">
        <v>131.71</v>
      </c>
      <c r="K3067">
        <v>0</v>
      </c>
      <c r="L3067" t="s">
        <v>31</v>
      </c>
    </row>
    <row r="3068" spans="2:12" x14ac:dyDescent="0.25">
      <c r="B3068" t="s">
        <v>4966</v>
      </c>
      <c r="C3068" t="s">
        <v>4967</v>
      </c>
      <c r="D3068" s="13">
        <v>43811</v>
      </c>
      <c r="E3068">
        <v>2535.9899999999998</v>
      </c>
      <c r="F3068">
        <v>18</v>
      </c>
      <c r="G3068">
        <v>2149.15</v>
      </c>
      <c r="H3068">
        <v>0</v>
      </c>
      <c r="I3068">
        <v>193.42</v>
      </c>
      <c r="J3068">
        <v>193.42</v>
      </c>
      <c r="K3068">
        <v>0</v>
      </c>
      <c r="L3068" t="s">
        <v>31</v>
      </c>
    </row>
    <row r="3069" spans="2:12" x14ac:dyDescent="0.25">
      <c r="B3069" t="s">
        <v>4273</v>
      </c>
      <c r="C3069" t="s">
        <v>4968</v>
      </c>
      <c r="D3069" s="13">
        <v>43811</v>
      </c>
      <c r="E3069">
        <v>4092.51</v>
      </c>
      <c r="F3069">
        <v>12</v>
      </c>
      <c r="G3069">
        <v>2984.17</v>
      </c>
      <c r="H3069">
        <v>0</v>
      </c>
      <c r="I3069">
        <v>179.05</v>
      </c>
      <c r="J3069">
        <v>179.05</v>
      </c>
      <c r="K3069">
        <v>0</v>
      </c>
      <c r="L3069" t="s">
        <v>31</v>
      </c>
    </row>
    <row r="3070" spans="2:12" x14ac:dyDescent="0.25">
      <c r="B3070" t="s">
        <v>4273</v>
      </c>
      <c r="C3070" t="s">
        <v>4968</v>
      </c>
      <c r="D3070" s="13">
        <v>43811</v>
      </c>
      <c r="E3070">
        <v>4092.51</v>
      </c>
      <c r="F3070">
        <v>18</v>
      </c>
      <c r="G3070">
        <v>635.80999999999995</v>
      </c>
      <c r="H3070">
        <v>0</v>
      </c>
      <c r="I3070">
        <v>57.22</v>
      </c>
      <c r="J3070">
        <v>57.22</v>
      </c>
      <c r="K3070">
        <v>0</v>
      </c>
      <c r="L3070" t="s">
        <v>31</v>
      </c>
    </row>
    <row r="3071" spans="2:12" x14ac:dyDescent="0.25">
      <c r="B3071" t="s">
        <v>4969</v>
      </c>
      <c r="C3071" t="s">
        <v>4970</v>
      </c>
      <c r="D3071" s="13">
        <v>43811</v>
      </c>
      <c r="E3071">
        <v>529.44000000000005</v>
      </c>
      <c r="F3071">
        <v>18</v>
      </c>
      <c r="G3071">
        <v>448.68</v>
      </c>
      <c r="H3071">
        <v>0</v>
      </c>
      <c r="I3071">
        <v>40.380000000000003</v>
      </c>
      <c r="J3071">
        <v>40.380000000000003</v>
      </c>
      <c r="K3071">
        <v>0</v>
      </c>
      <c r="L3071" t="s">
        <v>31</v>
      </c>
    </row>
    <row r="3072" spans="2:12" x14ac:dyDescent="0.25">
      <c r="B3072" t="s">
        <v>1719</v>
      </c>
      <c r="C3072" t="s">
        <v>4971</v>
      </c>
      <c r="D3072" s="13">
        <v>43810</v>
      </c>
      <c r="E3072">
        <v>28747.46</v>
      </c>
      <c r="F3072">
        <v>28</v>
      </c>
      <c r="G3072">
        <v>12888.01</v>
      </c>
      <c r="H3072">
        <v>0</v>
      </c>
      <c r="I3072">
        <v>1804.32</v>
      </c>
      <c r="J3072">
        <v>1804.32</v>
      </c>
      <c r="K3072">
        <v>12250.81</v>
      </c>
      <c r="L3072" t="s">
        <v>31</v>
      </c>
    </row>
    <row r="3073" spans="2:12" x14ac:dyDescent="0.25">
      <c r="B3073" t="s">
        <v>4972</v>
      </c>
      <c r="C3073" t="s">
        <v>4973</v>
      </c>
      <c r="D3073" s="13">
        <v>43811</v>
      </c>
      <c r="E3073">
        <v>1445.6</v>
      </c>
      <c r="F3073">
        <v>12</v>
      </c>
      <c r="G3073">
        <v>1290.69</v>
      </c>
      <c r="H3073">
        <v>0</v>
      </c>
      <c r="I3073">
        <v>77.44</v>
      </c>
      <c r="J3073">
        <v>77.44</v>
      </c>
      <c r="K3073">
        <v>0</v>
      </c>
      <c r="L3073" t="s">
        <v>31</v>
      </c>
    </row>
    <row r="3074" spans="2:12" x14ac:dyDescent="0.25">
      <c r="B3074" t="s">
        <v>4974</v>
      </c>
      <c r="C3074" t="s">
        <v>4975</v>
      </c>
      <c r="D3074" s="13">
        <v>43811</v>
      </c>
      <c r="E3074">
        <v>2697.03</v>
      </c>
      <c r="F3074">
        <v>12</v>
      </c>
      <c r="G3074">
        <v>593.44000000000005</v>
      </c>
      <c r="H3074">
        <v>0</v>
      </c>
      <c r="I3074">
        <v>35.61</v>
      </c>
      <c r="J3074">
        <v>35.61</v>
      </c>
      <c r="K3074">
        <v>0</v>
      </c>
      <c r="L3074" t="s">
        <v>31</v>
      </c>
    </row>
    <row r="3075" spans="2:12" x14ac:dyDescent="0.25">
      <c r="B3075" t="s">
        <v>4974</v>
      </c>
      <c r="C3075" t="s">
        <v>4975</v>
      </c>
      <c r="D3075" s="13">
        <v>43811</v>
      </c>
      <c r="E3075">
        <v>2697.03</v>
      </c>
      <c r="F3075">
        <v>18</v>
      </c>
      <c r="G3075">
        <v>1722.35</v>
      </c>
      <c r="H3075">
        <v>0</v>
      </c>
      <c r="I3075">
        <v>155.01</v>
      </c>
      <c r="J3075">
        <v>155.01</v>
      </c>
      <c r="K3075">
        <v>0</v>
      </c>
      <c r="L3075" t="s">
        <v>31</v>
      </c>
    </row>
    <row r="3076" spans="2:12" x14ac:dyDescent="0.25">
      <c r="B3076" t="s">
        <v>4283</v>
      </c>
      <c r="C3076" t="s">
        <v>4976</v>
      </c>
      <c r="D3076" s="13">
        <v>43811</v>
      </c>
      <c r="E3076">
        <v>36.549999999999997</v>
      </c>
      <c r="F3076">
        <v>12</v>
      </c>
      <c r="G3076">
        <v>32.630000000000003</v>
      </c>
      <c r="H3076">
        <v>0</v>
      </c>
      <c r="I3076">
        <v>1.96</v>
      </c>
      <c r="J3076">
        <v>1.96</v>
      </c>
      <c r="K3076">
        <v>0</v>
      </c>
      <c r="L3076" t="s">
        <v>31</v>
      </c>
    </row>
    <row r="3077" spans="2:12" x14ac:dyDescent="0.25">
      <c r="B3077" t="s">
        <v>1717</v>
      </c>
      <c r="C3077" t="s">
        <v>4977</v>
      </c>
      <c r="D3077" s="13">
        <v>43810</v>
      </c>
      <c r="E3077">
        <v>26879.18</v>
      </c>
      <c r="F3077">
        <v>28</v>
      </c>
      <c r="G3077">
        <v>12397.17</v>
      </c>
      <c r="H3077">
        <v>0</v>
      </c>
      <c r="I3077">
        <v>1735.6</v>
      </c>
      <c r="J3077">
        <v>1735.6</v>
      </c>
      <c r="K3077">
        <v>11010.81</v>
      </c>
      <c r="L3077" t="s">
        <v>31</v>
      </c>
    </row>
    <row r="3078" spans="2:12" x14ac:dyDescent="0.25">
      <c r="B3078" t="s">
        <v>4283</v>
      </c>
      <c r="C3078" t="s">
        <v>4978</v>
      </c>
      <c r="D3078" s="13">
        <v>43811</v>
      </c>
      <c r="E3078">
        <v>2071.89</v>
      </c>
      <c r="F3078">
        <v>12</v>
      </c>
      <c r="G3078">
        <v>1727.24</v>
      </c>
      <c r="H3078">
        <v>0</v>
      </c>
      <c r="I3078">
        <v>103.63</v>
      </c>
      <c r="J3078">
        <v>103.63</v>
      </c>
      <c r="K3078">
        <v>0</v>
      </c>
      <c r="L3078" t="s">
        <v>31</v>
      </c>
    </row>
    <row r="3079" spans="2:12" x14ac:dyDescent="0.25">
      <c r="B3079" t="s">
        <v>4283</v>
      </c>
      <c r="C3079" t="s">
        <v>4978</v>
      </c>
      <c r="D3079" s="13">
        <v>43811</v>
      </c>
      <c r="E3079">
        <v>2071.89</v>
      </c>
      <c r="F3079">
        <v>18</v>
      </c>
      <c r="G3079">
        <v>116.43</v>
      </c>
      <c r="H3079">
        <v>0</v>
      </c>
      <c r="I3079">
        <v>10.48</v>
      </c>
      <c r="J3079">
        <v>10.48</v>
      </c>
      <c r="K3079">
        <v>0</v>
      </c>
      <c r="L3079" t="s">
        <v>31</v>
      </c>
    </row>
    <row r="3080" spans="2:12" x14ac:dyDescent="0.25">
      <c r="B3080" t="s">
        <v>4979</v>
      </c>
      <c r="C3080" t="s">
        <v>4980</v>
      </c>
      <c r="D3080" s="13">
        <v>43811</v>
      </c>
      <c r="E3080">
        <v>685.62</v>
      </c>
      <c r="F3080">
        <v>12</v>
      </c>
      <c r="G3080">
        <v>489.5</v>
      </c>
      <c r="H3080">
        <v>0</v>
      </c>
      <c r="I3080">
        <v>29.37</v>
      </c>
      <c r="J3080">
        <v>29.37</v>
      </c>
      <c r="K3080">
        <v>0</v>
      </c>
      <c r="L3080" t="s">
        <v>31</v>
      </c>
    </row>
    <row r="3081" spans="2:12" x14ac:dyDescent="0.25">
      <c r="B3081" t="s">
        <v>4979</v>
      </c>
      <c r="C3081" t="s">
        <v>4980</v>
      </c>
      <c r="D3081" s="13">
        <v>43811</v>
      </c>
      <c r="E3081">
        <v>685.62</v>
      </c>
      <c r="F3081">
        <v>18</v>
      </c>
      <c r="G3081">
        <v>116.43</v>
      </c>
      <c r="H3081">
        <v>0</v>
      </c>
      <c r="I3081">
        <v>10.48</v>
      </c>
      <c r="J3081">
        <v>10.48</v>
      </c>
      <c r="K3081">
        <v>0</v>
      </c>
      <c r="L3081" t="s">
        <v>31</v>
      </c>
    </row>
    <row r="3082" spans="2:12" x14ac:dyDescent="0.25">
      <c r="B3082" t="s">
        <v>4028</v>
      </c>
      <c r="C3082" t="s">
        <v>4981</v>
      </c>
      <c r="D3082" s="13">
        <v>43811</v>
      </c>
      <c r="E3082">
        <v>2811.16</v>
      </c>
      <c r="F3082">
        <v>12</v>
      </c>
      <c r="G3082">
        <v>2208.09</v>
      </c>
      <c r="H3082">
        <v>0</v>
      </c>
      <c r="I3082">
        <v>132.49</v>
      </c>
      <c r="J3082">
        <v>132.49</v>
      </c>
      <c r="K3082">
        <v>0</v>
      </c>
      <c r="L3082" t="s">
        <v>31</v>
      </c>
    </row>
    <row r="3083" spans="2:12" x14ac:dyDescent="0.25">
      <c r="B3083" t="s">
        <v>4028</v>
      </c>
      <c r="C3083" t="s">
        <v>4981</v>
      </c>
      <c r="D3083" s="13">
        <v>43811</v>
      </c>
      <c r="E3083">
        <v>2811.16</v>
      </c>
      <c r="F3083">
        <v>18</v>
      </c>
      <c r="G3083">
        <v>286.52999999999997</v>
      </c>
      <c r="H3083">
        <v>0</v>
      </c>
      <c r="I3083">
        <v>25.79</v>
      </c>
      <c r="J3083">
        <v>25.79</v>
      </c>
      <c r="K3083">
        <v>0</v>
      </c>
      <c r="L3083" t="s">
        <v>31</v>
      </c>
    </row>
    <row r="3084" spans="2:12" x14ac:dyDescent="0.25">
      <c r="B3084" t="s">
        <v>4749</v>
      </c>
      <c r="C3084" t="s">
        <v>4982</v>
      </c>
      <c r="D3084" s="13">
        <v>43811</v>
      </c>
      <c r="E3084">
        <v>3258.71</v>
      </c>
      <c r="F3084">
        <v>12</v>
      </c>
      <c r="G3084">
        <v>233.5</v>
      </c>
      <c r="H3084">
        <v>0</v>
      </c>
      <c r="I3084">
        <v>14.01</v>
      </c>
      <c r="J3084">
        <v>14.01</v>
      </c>
      <c r="K3084">
        <v>0</v>
      </c>
      <c r="L3084" t="s">
        <v>31</v>
      </c>
    </row>
    <row r="3085" spans="2:12" x14ac:dyDescent="0.25">
      <c r="B3085" t="s">
        <v>4749</v>
      </c>
      <c r="C3085" t="s">
        <v>4982</v>
      </c>
      <c r="D3085" s="13">
        <v>43811</v>
      </c>
      <c r="E3085">
        <v>3258.71</v>
      </c>
      <c r="F3085">
        <v>18</v>
      </c>
      <c r="G3085">
        <v>2539.98</v>
      </c>
      <c r="H3085">
        <v>0</v>
      </c>
      <c r="I3085">
        <v>228.6</v>
      </c>
      <c r="J3085">
        <v>228.6</v>
      </c>
      <c r="K3085">
        <v>0</v>
      </c>
      <c r="L3085" t="s">
        <v>31</v>
      </c>
    </row>
    <row r="3086" spans="2:12" x14ac:dyDescent="0.25">
      <c r="B3086" t="s">
        <v>4191</v>
      </c>
      <c r="C3086" t="s">
        <v>4983</v>
      </c>
      <c r="D3086" s="13">
        <v>43811</v>
      </c>
      <c r="E3086">
        <v>15358.8</v>
      </c>
      <c r="F3086">
        <v>12</v>
      </c>
      <c r="G3086">
        <v>5919.23</v>
      </c>
      <c r="H3086">
        <v>0</v>
      </c>
      <c r="I3086">
        <v>355.15</v>
      </c>
      <c r="J3086">
        <v>355.15</v>
      </c>
      <c r="K3086">
        <v>0</v>
      </c>
      <c r="L3086" t="s">
        <v>31</v>
      </c>
    </row>
    <row r="3087" spans="2:12" x14ac:dyDescent="0.25">
      <c r="B3087" t="s">
        <v>4191</v>
      </c>
      <c r="C3087" t="s">
        <v>4983</v>
      </c>
      <c r="D3087" s="13">
        <v>43811</v>
      </c>
      <c r="E3087">
        <v>15358.8</v>
      </c>
      <c r="F3087">
        <v>18</v>
      </c>
      <c r="G3087">
        <v>7397.71</v>
      </c>
      <c r="H3087">
        <v>0</v>
      </c>
      <c r="I3087">
        <v>665.79</v>
      </c>
      <c r="J3087">
        <v>665.79</v>
      </c>
      <c r="K3087">
        <v>0</v>
      </c>
      <c r="L3087" t="s">
        <v>31</v>
      </c>
    </row>
    <row r="3088" spans="2:12" x14ac:dyDescent="0.25">
      <c r="B3088" t="s">
        <v>4024</v>
      </c>
      <c r="C3088" t="s">
        <v>4984</v>
      </c>
      <c r="D3088" s="13">
        <v>43811</v>
      </c>
      <c r="E3088">
        <v>1389.95</v>
      </c>
      <c r="F3088">
        <v>12</v>
      </c>
      <c r="G3088">
        <v>1118.3399999999999</v>
      </c>
      <c r="H3088">
        <v>0</v>
      </c>
      <c r="I3088">
        <v>67.099999999999994</v>
      </c>
      <c r="J3088">
        <v>67.099999999999994</v>
      </c>
      <c r="K3088">
        <v>0</v>
      </c>
      <c r="L3088" t="s">
        <v>31</v>
      </c>
    </row>
    <row r="3089" spans="2:12" x14ac:dyDescent="0.25">
      <c r="B3089" t="s">
        <v>4024</v>
      </c>
      <c r="C3089" t="s">
        <v>4984</v>
      </c>
      <c r="D3089" s="13">
        <v>43811</v>
      </c>
      <c r="E3089">
        <v>1389.95</v>
      </c>
      <c r="F3089">
        <v>18</v>
      </c>
      <c r="G3089">
        <v>116.43</v>
      </c>
      <c r="H3089">
        <v>0</v>
      </c>
      <c r="I3089">
        <v>10.48</v>
      </c>
      <c r="J3089">
        <v>10.48</v>
      </c>
      <c r="K3089">
        <v>0</v>
      </c>
      <c r="L3089" t="s">
        <v>31</v>
      </c>
    </row>
    <row r="3090" spans="2:12" x14ac:dyDescent="0.25">
      <c r="B3090" t="s">
        <v>4985</v>
      </c>
      <c r="C3090" t="s">
        <v>4986</v>
      </c>
      <c r="D3090" s="13">
        <v>43811</v>
      </c>
      <c r="E3090">
        <v>2685.99</v>
      </c>
      <c r="F3090">
        <v>18</v>
      </c>
      <c r="G3090">
        <v>2276.2600000000002</v>
      </c>
      <c r="H3090">
        <v>0</v>
      </c>
      <c r="I3090">
        <v>204.86</v>
      </c>
      <c r="J3090">
        <v>204.86</v>
      </c>
      <c r="K3090">
        <v>0</v>
      </c>
      <c r="L3090" t="s">
        <v>31</v>
      </c>
    </row>
    <row r="3091" spans="2:12" x14ac:dyDescent="0.25">
      <c r="B3091" t="s">
        <v>4985</v>
      </c>
      <c r="C3091" t="s">
        <v>4987</v>
      </c>
      <c r="D3091" s="13">
        <v>43811</v>
      </c>
      <c r="E3091">
        <v>600.05999999999995</v>
      </c>
      <c r="F3091">
        <v>18</v>
      </c>
      <c r="G3091">
        <v>508.52</v>
      </c>
      <c r="H3091">
        <v>0</v>
      </c>
      <c r="I3091">
        <v>45.77</v>
      </c>
      <c r="J3091">
        <v>45.77</v>
      </c>
      <c r="K3091">
        <v>0</v>
      </c>
      <c r="L3091" t="s">
        <v>31</v>
      </c>
    </row>
    <row r="3092" spans="2:12" x14ac:dyDescent="0.25">
      <c r="B3092" t="s">
        <v>3642</v>
      </c>
      <c r="C3092" t="s">
        <v>4988</v>
      </c>
      <c r="D3092" s="13">
        <v>43811</v>
      </c>
      <c r="E3092">
        <v>1540.55</v>
      </c>
      <c r="F3092">
        <v>12</v>
      </c>
      <c r="G3092">
        <v>884.82</v>
      </c>
      <c r="H3092">
        <v>0</v>
      </c>
      <c r="I3092">
        <v>53.09</v>
      </c>
      <c r="J3092">
        <v>53.09</v>
      </c>
      <c r="K3092">
        <v>0</v>
      </c>
      <c r="L3092" t="s">
        <v>31</v>
      </c>
    </row>
    <row r="3093" spans="2:12" x14ac:dyDescent="0.25">
      <c r="B3093" t="s">
        <v>3642</v>
      </c>
      <c r="C3093" t="s">
        <v>4988</v>
      </c>
      <c r="D3093" s="13">
        <v>43811</v>
      </c>
      <c r="E3093">
        <v>1540.55</v>
      </c>
      <c r="F3093">
        <v>18</v>
      </c>
      <c r="G3093">
        <v>465.71</v>
      </c>
      <c r="H3093">
        <v>0</v>
      </c>
      <c r="I3093">
        <v>41.91</v>
      </c>
      <c r="J3093">
        <v>41.91</v>
      </c>
      <c r="K3093">
        <v>0</v>
      </c>
      <c r="L3093" t="s">
        <v>31</v>
      </c>
    </row>
    <row r="3094" spans="2:12" x14ac:dyDescent="0.25">
      <c r="B3094" t="s">
        <v>1842</v>
      </c>
      <c r="C3094" t="s">
        <v>4989</v>
      </c>
      <c r="D3094" s="13">
        <v>43810</v>
      </c>
      <c r="E3094">
        <v>30243.73</v>
      </c>
      <c r="F3094">
        <v>28</v>
      </c>
      <c r="G3094">
        <v>13312.05</v>
      </c>
      <c r="H3094">
        <v>0</v>
      </c>
      <c r="I3094">
        <v>1863.69</v>
      </c>
      <c r="J3094">
        <v>1863.69</v>
      </c>
      <c r="K3094">
        <v>13204.31</v>
      </c>
      <c r="L3094" t="s">
        <v>31</v>
      </c>
    </row>
    <row r="3095" spans="2:12" x14ac:dyDescent="0.25">
      <c r="B3095" t="s">
        <v>4990</v>
      </c>
      <c r="C3095" t="s">
        <v>4991</v>
      </c>
      <c r="D3095" s="13">
        <v>43811</v>
      </c>
      <c r="E3095">
        <v>1560.47</v>
      </c>
      <c r="F3095">
        <v>12</v>
      </c>
      <c r="G3095">
        <v>608.58000000000004</v>
      </c>
      <c r="H3095">
        <v>0</v>
      </c>
      <c r="I3095">
        <v>36.51</v>
      </c>
      <c r="J3095">
        <v>36.51</v>
      </c>
      <c r="K3095">
        <v>0</v>
      </c>
      <c r="L3095" t="s">
        <v>31</v>
      </c>
    </row>
    <row r="3096" spans="2:12" x14ac:dyDescent="0.25">
      <c r="B3096" t="s">
        <v>4990</v>
      </c>
      <c r="C3096" t="s">
        <v>4991</v>
      </c>
      <c r="D3096" s="13">
        <v>43811</v>
      </c>
      <c r="E3096">
        <v>1560.47</v>
      </c>
      <c r="F3096">
        <v>18</v>
      </c>
      <c r="G3096">
        <v>744.8</v>
      </c>
      <c r="H3096">
        <v>0</v>
      </c>
      <c r="I3096">
        <v>67.03</v>
      </c>
      <c r="J3096">
        <v>67.03</v>
      </c>
      <c r="K3096">
        <v>0</v>
      </c>
      <c r="L3096" t="s">
        <v>31</v>
      </c>
    </row>
    <row r="3097" spans="2:12" x14ac:dyDescent="0.25">
      <c r="B3097" t="s">
        <v>4279</v>
      </c>
      <c r="C3097" t="s">
        <v>4992</v>
      </c>
      <c r="D3097" s="13">
        <v>43811</v>
      </c>
      <c r="E3097">
        <v>1159.18</v>
      </c>
      <c r="F3097">
        <v>12</v>
      </c>
      <c r="G3097">
        <v>1034.98</v>
      </c>
      <c r="H3097">
        <v>0</v>
      </c>
      <c r="I3097">
        <v>62.1</v>
      </c>
      <c r="J3097">
        <v>62.1</v>
      </c>
      <c r="K3097">
        <v>0</v>
      </c>
      <c r="L3097" t="s">
        <v>31</v>
      </c>
    </row>
    <row r="3098" spans="2:12" x14ac:dyDescent="0.25">
      <c r="B3098" t="s">
        <v>4528</v>
      </c>
      <c r="C3098" t="s">
        <v>4993</v>
      </c>
      <c r="D3098" s="13">
        <v>43811</v>
      </c>
      <c r="E3098">
        <v>4188.6499999999996</v>
      </c>
      <c r="F3098">
        <v>12</v>
      </c>
      <c r="G3098">
        <v>464.91</v>
      </c>
      <c r="H3098">
        <v>0</v>
      </c>
      <c r="I3098">
        <v>27.89</v>
      </c>
      <c r="J3098">
        <v>27.89</v>
      </c>
      <c r="K3098">
        <v>0</v>
      </c>
      <c r="L3098" t="s">
        <v>31</v>
      </c>
    </row>
    <row r="3099" spans="2:12" x14ac:dyDescent="0.25">
      <c r="B3099" t="s">
        <v>4528</v>
      </c>
      <c r="C3099" t="s">
        <v>4993</v>
      </c>
      <c r="D3099" s="13">
        <v>43811</v>
      </c>
      <c r="E3099">
        <v>4188.6499999999996</v>
      </c>
      <c r="F3099">
        <v>18</v>
      </c>
      <c r="G3099">
        <v>3108.44</v>
      </c>
      <c r="H3099">
        <v>0</v>
      </c>
      <c r="I3099">
        <v>279.76</v>
      </c>
      <c r="J3099">
        <v>279.76</v>
      </c>
      <c r="K3099">
        <v>0</v>
      </c>
      <c r="L3099" t="s">
        <v>31</v>
      </c>
    </row>
    <row r="3100" spans="2:12" x14ac:dyDescent="0.25">
      <c r="B3100" t="s">
        <v>4994</v>
      </c>
      <c r="C3100" t="s">
        <v>4995</v>
      </c>
      <c r="D3100" s="13">
        <v>43811</v>
      </c>
      <c r="E3100">
        <v>539.75</v>
      </c>
      <c r="F3100">
        <v>18</v>
      </c>
      <c r="G3100">
        <v>457.42</v>
      </c>
      <c r="H3100">
        <v>0</v>
      </c>
      <c r="I3100">
        <v>41.17</v>
      </c>
      <c r="J3100">
        <v>41.17</v>
      </c>
      <c r="K3100">
        <v>0</v>
      </c>
      <c r="L3100" t="s">
        <v>31</v>
      </c>
    </row>
    <row r="3101" spans="2:12" x14ac:dyDescent="0.25">
      <c r="B3101" t="s">
        <v>4996</v>
      </c>
      <c r="C3101" t="s">
        <v>4997</v>
      </c>
      <c r="D3101" s="13">
        <v>43811</v>
      </c>
      <c r="E3101">
        <v>2254.94</v>
      </c>
      <c r="F3101">
        <v>12</v>
      </c>
      <c r="G3101">
        <v>1890.68</v>
      </c>
      <c r="H3101">
        <v>0</v>
      </c>
      <c r="I3101">
        <v>113.44</v>
      </c>
      <c r="J3101">
        <v>113.44</v>
      </c>
      <c r="K3101">
        <v>0</v>
      </c>
      <c r="L3101" t="s">
        <v>31</v>
      </c>
    </row>
    <row r="3102" spans="2:12" x14ac:dyDescent="0.25">
      <c r="B3102" t="s">
        <v>4996</v>
      </c>
      <c r="C3102" t="s">
        <v>4997</v>
      </c>
      <c r="D3102" s="13">
        <v>43811</v>
      </c>
      <c r="E3102">
        <v>2254.94</v>
      </c>
      <c r="F3102">
        <v>18</v>
      </c>
      <c r="G3102">
        <v>116.43</v>
      </c>
      <c r="H3102">
        <v>0</v>
      </c>
      <c r="I3102">
        <v>10.48</v>
      </c>
      <c r="J3102">
        <v>10.48</v>
      </c>
      <c r="K3102">
        <v>0</v>
      </c>
      <c r="L3102" t="s">
        <v>31</v>
      </c>
    </row>
    <row r="3103" spans="2:12" x14ac:dyDescent="0.25">
      <c r="B3103" t="s">
        <v>4998</v>
      </c>
      <c r="C3103" t="s">
        <v>4999</v>
      </c>
      <c r="D3103" s="13">
        <v>43811</v>
      </c>
      <c r="E3103">
        <v>1615.93</v>
      </c>
      <c r="F3103">
        <v>5</v>
      </c>
      <c r="G3103">
        <v>913.92</v>
      </c>
      <c r="H3103">
        <v>0</v>
      </c>
      <c r="I3103">
        <v>22.85</v>
      </c>
      <c r="J3103">
        <v>22.85</v>
      </c>
      <c r="K3103">
        <v>0</v>
      </c>
      <c r="L3103" t="s">
        <v>31</v>
      </c>
    </row>
    <row r="3104" spans="2:12" x14ac:dyDescent="0.25">
      <c r="B3104" t="s">
        <v>4998</v>
      </c>
      <c r="C3104" t="s">
        <v>4999</v>
      </c>
      <c r="D3104" s="13">
        <v>43811</v>
      </c>
      <c r="E3104">
        <v>1615.93</v>
      </c>
      <c r="F3104">
        <v>18</v>
      </c>
      <c r="G3104">
        <v>556.21</v>
      </c>
      <c r="H3104">
        <v>0</v>
      </c>
      <c r="I3104">
        <v>50.06</v>
      </c>
      <c r="J3104">
        <v>50.06</v>
      </c>
      <c r="K3104">
        <v>0</v>
      </c>
      <c r="L3104" t="s">
        <v>31</v>
      </c>
    </row>
    <row r="3105" spans="2:12" x14ac:dyDescent="0.25">
      <c r="B3105" t="s">
        <v>4505</v>
      </c>
      <c r="C3105" t="s">
        <v>5000</v>
      </c>
      <c r="D3105" s="13">
        <v>43811</v>
      </c>
      <c r="E3105">
        <v>369.37</v>
      </c>
      <c r="F3105">
        <v>18</v>
      </c>
      <c r="G3105">
        <v>313.02</v>
      </c>
      <c r="H3105">
        <v>0</v>
      </c>
      <c r="I3105">
        <v>28.17</v>
      </c>
      <c r="J3105">
        <v>28.17</v>
      </c>
      <c r="K3105">
        <v>0</v>
      </c>
      <c r="L3105" t="s">
        <v>31</v>
      </c>
    </row>
    <row r="3106" spans="2:12" x14ac:dyDescent="0.25">
      <c r="B3106" t="s">
        <v>4444</v>
      </c>
      <c r="C3106" t="s">
        <v>5001</v>
      </c>
      <c r="D3106" s="13">
        <v>43811</v>
      </c>
      <c r="E3106">
        <v>886.66</v>
      </c>
      <c r="F3106">
        <v>12</v>
      </c>
      <c r="G3106">
        <v>233.5</v>
      </c>
      <c r="H3106">
        <v>0</v>
      </c>
      <c r="I3106">
        <v>14.01</v>
      </c>
      <c r="J3106">
        <v>14.01</v>
      </c>
      <c r="K3106">
        <v>0</v>
      </c>
      <c r="L3106" t="s">
        <v>31</v>
      </c>
    </row>
    <row r="3107" spans="2:12" x14ac:dyDescent="0.25">
      <c r="B3107" t="s">
        <v>4444</v>
      </c>
      <c r="C3107" t="s">
        <v>5001</v>
      </c>
      <c r="D3107" s="13">
        <v>43811</v>
      </c>
      <c r="E3107">
        <v>886.66</v>
      </c>
      <c r="F3107">
        <v>18</v>
      </c>
      <c r="G3107">
        <v>529.78</v>
      </c>
      <c r="H3107">
        <v>0</v>
      </c>
      <c r="I3107">
        <v>47.68</v>
      </c>
      <c r="J3107">
        <v>47.68</v>
      </c>
      <c r="K3107">
        <v>0</v>
      </c>
      <c r="L3107" t="s">
        <v>31</v>
      </c>
    </row>
    <row r="3108" spans="2:12" x14ac:dyDescent="0.25">
      <c r="B3108" t="s">
        <v>4295</v>
      </c>
      <c r="C3108" t="s">
        <v>5002</v>
      </c>
      <c r="D3108" s="13">
        <v>43811</v>
      </c>
      <c r="E3108">
        <v>4202.99</v>
      </c>
      <c r="F3108">
        <v>12</v>
      </c>
      <c r="G3108">
        <v>2771.35</v>
      </c>
      <c r="H3108">
        <v>0</v>
      </c>
      <c r="I3108">
        <v>166.28</v>
      </c>
      <c r="J3108">
        <v>166.28</v>
      </c>
      <c r="K3108">
        <v>0</v>
      </c>
      <c r="L3108" t="s">
        <v>31</v>
      </c>
    </row>
    <row r="3109" spans="2:12" x14ac:dyDescent="0.25">
      <c r="B3109" t="s">
        <v>4295</v>
      </c>
      <c r="C3109" t="s">
        <v>5002</v>
      </c>
      <c r="D3109" s="13">
        <v>43811</v>
      </c>
      <c r="E3109">
        <v>4202.99</v>
      </c>
      <c r="F3109">
        <v>18</v>
      </c>
      <c r="G3109">
        <v>931.41</v>
      </c>
      <c r="H3109">
        <v>0</v>
      </c>
      <c r="I3109">
        <v>83.83</v>
      </c>
      <c r="J3109">
        <v>83.83</v>
      </c>
      <c r="K3109">
        <v>0</v>
      </c>
      <c r="L3109" t="s">
        <v>31</v>
      </c>
    </row>
    <row r="3110" spans="2:12" x14ac:dyDescent="0.25">
      <c r="B3110" t="s">
        <v>3460</v>
      </c>
      <c r="C3110" t="s">
        <v>5003</v>
      </c>
      <c r="D3110" s="13">
        <v>43811</v>
      </c>
      <c r="E3110">
        <v>4744.5600000000004</v>
      </c>
      <c r="F3110">
        <v>12</v>
      </c>
      <c r="G3110">
        <v>3377.44</v>
      </c>
      <c r="H3110">
        <v>0</v>
      </c>
      <c r="I3110">
        <v>202.65</v>
      </c>
      <c r="J3110">
        <v>202.65</v>
      </c>
      <c r="K3110">
        <v>0</v>
      </c>
      <c r="L3110" t="s">
        <v>31</v>
      </c>
    </row>
    <row r="3111" spans="2:12" x14ac:dyDescent="0.25">
      <c r="B3111" t="s">
        <v>3460</v>
      </c>
      <c r="C3111" t="s">
        <v>5003</v>
      </c>
      <c r="D3111" s="13">
        <v>43811</v>
      </c>
      <c r="E3111">
        <v>4744.5600000000004</v>
      </c>
      <c r="F3111">
        <v>18</v>
      </c>
      <c r="G3111">
        <v>815.08</v>
      </c>
      <c r="H3111">
        <v>0</v>
      </c>
      <c r="I3111">
        <v>73.36</v>
      </c>
      <c r="J3111">
        <v>73.36</v>
      </c>
      <c r="K3111">
        <v>0</v>
      </c>
      <c r="L3111" t="s">
        <v>31</v>
      </c>
    </row>
    <row r="3112" spans="2:12" x14ac:dyDescent="0.25">
      <c r="B3112" t="s">
        <v>2532</v>
      </c>
      <c r="C3112" t="s">
        <v>5004</v>
      </c>
      <c r="D3112" s="13">
        <v>43811</v>
      </c>
      <c r="E3112">
        <v>1042.8800000000001</v>
      </c>
      <c r="F3112">
        <v>12</v>
      </c>
      <c r="G3112">
        <v>931.14</v>
      </c>
      <c r="H3112">
        <v>0</v>
      </c>
      <c r="I3112">
        <v>55.87</v>
      </c>
      <c r="J3112">
        <v>55.87</v>
      </c>
      <c r="K3112">
        <v>0</v>
      </c>
      <c r="L3112" t="s">
        <v>31</v>
      </c>
    </row>
    <row r="3113" spans="2:12" x14ac:dyDescent="0.25">
      <c r="B3113" t="s">
        <v>5005</v>
      </c>
      <c r="C3113" t="s">
        <v>5006</v>
      </c>
      <c r="D3113" s="13">
        <v>43811</v>
      </c>
      <c r="E3113">
        <v>1130.26</v>
      </c>
      <c r="F3113">
        <v>12</v>
      </c>
      <c r="G3113">
        <v>462.82</v>
      </c>
      <c r="H3113">
        <v>0</v>
      </c>
      <c r="I3113">
        <v>27.77</v>
      </c>
      <c r="J3113">
        <v>27.77</v>
      </c>
      <c r="K3113">
        <v>0</v>
      </c>
      <c r="L3113" t="s">
        <v>31</v>
      </c>
    </row>
    <row r="3114" spans="2:12" x14ac:dyDescent="0.25">
      <c r="B3114" t="s">
        <v>5005</v>
      </c>
      <c r="C3114" t="s">
        <v>5006</v>
      </c>
      <c r="D3114" s="13">
        <v>43811</v>
      </c>
      <c r="E3114">
        <v>1130.26</v>
      </c>
      <c r="F3114">
        <v>18</v>
      </c>
      <c r="G3114">
        <v>518.58000000000004</v>
      </c>
      <c r="H3114">
        <v>0</v>
      </c>
      <c r="I3114">
        <v>46.67</v>
      </c>
      <c r="J3114">
        <v>46.67</v>
      </c>
      <c r="K3114">
        <v>0</v>
      </c>
      <c r="L3114" t="s">
        <v>31</v>
      </c>
    </row>
    <row r="3115" spans="2:12" x14ac:dyDescent="0.25">
      <c r="B3115" t="s">
        <v>5007</v>
      </c>
      <c r="C3115" t="s">
        <v>5008</v>
      </c>
      <c r="D3115" s="13">
        <v>43811</v>
      </c>
      <c r="E3115">
        <v>6095.02</v>
      </c>
      <c r="F3115">
        <v>5</v>
      </c>
      <c r="G3115">
        <v>74.5</v>
      </c>
      <c r="H3115">
        <v>0</v>
      </c>
      <c r="I3115">
        <v>1.86</v>
      </c>
      <c r="J3115">
        <v>1.86</v>
      </c>
      <c r="K3115">
        <v>0</v>
      </c>
      <c r="L3115" t="s">
        <v>31</v>
      </c>
    </row>
    <row r="3116" spans="2:12" x14ac:dyDescent="0.25">
      <c r="B3116" t="s">
        <v>5007</v>
      </c>
      <c r="C3116" t="s">
        <v>5008</v>
      </c>
      <c r="D3116" s="13">
        <v>43811</v>
      </c>
      <c r="E3116">
        <v>6095.02</v>
      </c>
      <c r="F3116">
        <v>12</v>
      </c>
      <c r="G3116">
        <v>5249.46</v>
      </c>
      <c r="H3116">
        <v>0</v>
      </c>
      <c r="I3116">
        <v>314.97000000000003</v>
      </c>
      <c r="J3116">
        <v>314.97000000000003</v>
      </c>
      <c r="K3116">
        <v>0</v>
      </c>
      <c r="L3116" t="s">
        <v>31</v>
      </c>
    </row>
    <row r="3117" spans="2:12" x14ac:dyDescent="0.25">
      <c r="B3117" t="s">
        <v>5007</v>
      </c>
      <c r="C3117" t="s">
        <v>5008</v>
      </c>
      <c r="D3117" s="13">
        <v>43811</v>
      </c>
      <c r="E3117">
        <v>6095.02</v>
      </c>
      <c r="F3117">
        <v>18</v>
      </c>
      <c r="G3117">
        <v>116.43</v>
      </c>
      <c r="H3117">
        <v>0</v>
      </c>
      <c r="I3117">
        <v>10.48</v>
      </c>
      <c r="J3117">
        <v>10.48</v>
      </c>
      <c r="K3117">
        <v>0</v>
      </c>
      <c r="L3117" t="s">
        <v>31</v>
      </c>
    </row>
    <row r="3118" spans="2:12" x14ac:dyDescent="0.25">
      <c r="B3118" t="s">
        <v>3672</v>
      </c>
      <c r="C3118" t="s">
        <v>5009</v>
      </c>
      <c r="D3118" s="13">
        <v>43811</v>
      </c>
      <c r="E3118">
        <v>255.92</v>
      </c>
      <c r="F3118">
        <v>12</v>
      </c>
      <c r="G3118">
        <v>228.48</v>
      </c>
      <c r="H3118">
        <v>0</v>
      </c>
      <c r="I3118">
        <v>13.71</v>
      </c>
      <c r="J3118">
        <v>13.71</v>
      </c>
      <c r="K3118">
        <v>0</v>
      </c>
      <c r="L3118" t="s">
        <v>31</v>
      </c>
    </row>
    <row r="3119" spans="2:12" x14ac:dyDescent="0.25">
      <c r="B3119" t="s">
        <v>3672</v>
      </c>
      <c r="C3119" t="s">
        <v>5010</v>
      </c>
      <c r="D3119" s="13">
        <v>43811</v>
      </c>
      <c r="E3119">
        <v>1347.03</v>
      </c>
      <c r="F3119">
        <v>5</v>
      </c>
      <c r="G3119">
        <v>74.5</v>
      </c>
      <c r="H3119">
        <v>0</v>
      </c>
      <c r="I3119">
        <v>1.86</v>
      </c>
      <c r="J3119">
        <v>1.86</v>
      </c>
      <c r="K3119">
        <v>0</v>
      </c>
      <c r="L3119" t="s">
        <v>31</v>
      </c>
    </row>
    <row r="3120" spans="2:12" x14ac:dyDescent="0.25">
      <c r="B3120" t="s">
        <v>3672</v>
      </c>
      <c r="C3120" t="s">
        <v>5010</v>
      </c>
      <c r="D3120" s="13">
        <v>43811</v>
      </c>
      <c r="E3120">
        <v>1347.03</v>
      </c>
      <c r="F3120">
        <v>12</v>
      </c>
      <c r="G3120">
        <v>1010.19</v>
      </c>
      <c r="H3120">
        <v>0</v>
      </c>
      <c r="I3120">
        <v>60.61</v>
      </c>
      <c r="J3120">
        <v>60.61</v>
      </c>
      <c r="K3120">
        <v>0</v>
      </c>
      <c r="L3120" t="s">
        <v>31</v>
      </c>
    </row>
    <row r="3121" spans="2:12" x14ac:dyDescent="0.25">
      <c r="B3121" t="s">
        <v>3672</v>
      </c>
      <c r="C3121" t="s">
        <v>5010</v>
      </c>
      <c r="D3121" s="13">
        <v>43811</v>
      </c>
      <c r="E3121">
        <v>1347.03</v>
      </c>
      <c r="F3121">
        <v>18</v>
      </c>
      <c r="G3121">
        <v>116.43</v>
      </c>
      <c r="H3121">
        <v>0</v>
      </c>
      <c r="I3121">
        <v>10.48</v>
      </c>
      <c r="J3121">
        <v>10.48</v>
      </c>
      <c r="K3121">
        <v>0</v>
      </c>
      <c r="L3121" t="s">
        <v>31</v>
      </c>
    </row>
    <row r="3122" spans="2:12" x14ac:dyDescent="0.25">
      <c r="B3122" t="s">
        <v>5011</v>
      </c>
      <c r="C3122" t="s">
        <v>5012</v>
      </c>
      <c r="D3122" s="13">
        <v>43811</v>
      </c>
      <c r="E3122">
        <v>2309.27</v>
      </c>
      <c r="F3122">
        <v>12</v>
      </c>
      <c r="G3122">
        <v>230.67</v>
      </c>
      <c r="H3122">
        <v>0</v>
      </c>
      <c r="I3122">
        <v>13.84</v>
      </c>
      <c r="J3122">
        <v>13.84</v>
      </c>
      <c r="K3122">
        <v>0</v>
      </c>
      <c r="L3122" t="s">
        <v>31</v>
      </c>
    </row>
    <row r="3123" spans="2:12" x14ac:dyDescent="0.25">
      <c r="B3123" t="s">
        <v>5011</v>
      </c>
      <c r="C3123" t="s">
        <v>5012</v>
      </c>
      <c r="D3123" s="13">
        <v>43811</v>
      </c>
      <c r="E3123">
        <v>2309.27</v>
      </c>
      <c r="F3123">
        <v>18</v>
      </c>
      <c r="G3123">
        <v>1738.07</v>
      </c>
      <c r="H3123">
        <v>0</v>
      </c>
      <c r="I3123">
        <v>156.43</v>
      </c>
      <c r="J3123">
        <v>156.43</v>
      </c>
      <c r="K3123">
        <v>0</v>
      </c>
      <c r="L3123" t="s">
        <v>31</v>
      </c>
    </row>
    <row r="3124" spans="2:12" x14ac:dyDescent="0.25">
      <c r="B3124" t="s">
        <v>1937</v>
      </c>
      <c r="C3124" t="s">
        <v>5013</v>
      </c>
      <c r="D3124" s="13">
        <v>43811</v>
      </c>
      <c r="E3124">
        <v>7242.06</v>
      </c>
      <c r="F3124">
        <v>28</v>
      </c>
      <c r="G3124">
        <v>2987.99</v>
      </c>
      <c r="H3124">
        <v>0</v>
      </c>
      <c r="I3124">
        <v>418.32</v>
      </c>
      <c r="J3124">
        <v>418.32</v>
      </c>
      <c r="K3124">
        <v>3417.44</v>
      </c>
      <c r="L3124" t="s">
        <v>31</v>
      </c>
    </row>
    <row r="3125" spans="2:12" x14ac:dyDescent="0.25">
      <c r="B3125" t="s">
        <v>5014</v>
      </c>
      <c r="C3125" t="s">
        <v>5015</v>
      </c>
      <c r="D3125" s="13">
        <v>43811</v>
      </c>
      <c r="E3125">
        <v>548.24</v>
      </c>
      <c r="F3125">
        <v>12</v>
      </c>
      <c r="G3125">
        <v>489.5</v>
      </c>
      <c r="H3125">
        <v>0</v>
      </c>
      <c r="I3125">
        <v>29.37</v>
      </c>
      <c r="J3125">
        <v>29.37</v>
      </c>
      <c r="K3125">
        <v>0</v>
      </c>
      <c r="L3125" t="s">
        <v>31</v>
      </c>
    </row>
    <row r="3126" spans="2:12" x14ac:dyDescent="0.25">
      <c r="B3126" t="s">
        <v>5016</v>
      </c>
      <c r="C3126" t="s">
        <v>5017</v>
      </c>
      <c r="D3126" s="13">
        <v>43811</v>
      </c>
      <c r="E3126">
        <v>2564.5700000000002</v>
      </c>
      <c r="F3126">
        <v>12</v>
      </c>
      <c r="G3126">
        <v>2289.8000000000002</v>
      </c>
      <c r="H3126">
        <v>0</v>
      </c>
      <c r="I3126">
        <v>137.38999999999999</v>
      </c>
      <c r="J3126">
        <v>137.38999999999999</v>
      </c>
      <c r="K3126">
        <v>0</v>
      </c>
      <c r="L3126" t="s">
        <v>31</v>
      </c>
    </row>
    <row r="3127" spans="2:12" x14ac:dyDescent="0.25">
      <c r="B3127" t="s">
        <v>1657</v>
      </c>
      <c r="C3127" t="s">
        <v>5018</v>
      </c>
      <c r="D3127" s="13">
        <v>43811</v>
      </c>
      <c r="E3127">
        <v>33571.43</v>
      </c>
      <c r="F3127">
        <v>28</v>
      </c>
      <c r="G3127">
        <v>15225.61</v>
      </c>
      <c r="H3127">
        <v>0</v>
      </c>
      <c r="I3127">
        <v>2131.59</v>
      </c>
      <c r="J3127">
        <v>2131.59</v>
      </c>
      <c r="K3127">
        <v>14082.64</v>
      </c>
      <c r="L3127" t="s">
        <v>31</v>
      </c>
    </row>
    <row r="3128" spans="2:12" x14ac:dyDescent="0.25">
      <c r="B3128" t="s">
        <v>5019</v>
      </c>
      <c r="C3128" t="s">
        <v>5020</v>
      </c>
      <c r="D3128" s="13">
        <v>43811</v>
      </c>
      <c r="E3128">
        <v>2288.4299999999998</v>
      </c>
      <c r="F3128">
        <v>5</v>
      </c>
      <c r="G3128">
        <v>435.76</v>
      </c>
      <c r="H3128">
        <v>0</v>
      </c>
      <c r="I3128">
        <v>10.89</v>
      </c>
      <c r="J3128">
        <v>10.89</v>
      </c>
      <c r="K3128">
        <v>0</v>
      </c>
      <c r="L3128" t="s">
        <v>31</v>
      </c>
    </row>
    <row r="3129" spans="2:12" x14ac:dyDescent="0.25">
      <c r="B3129" t="s">
        <v>5019</v>
      </c>
      <c r="C3129" t="s">
        <v>5020</v>
      </c>
      <c r="D3129" s="13">
        <v>43811</v>
      </c>
      <c r="E3129">
        <v>2288.4299999999998</v>
      </c>
      <c r="F3129">
        <v>12</v>
      </c>
      <c r="G3129">
        <v>1512.05</v>
      </c>
      <c r="H3129">
        <v>0</v>
      </c>
      <c r="I3129">
        <v>90.72</v>
      </c>
      <c r="J3129">
        <v>90.72</v>
      </c>
      <c r="K3129">
        <v>0</v>
      </c>
      <c r="L3129" t="s">
        <v>31</v>
      </c>
    </row>
    <row r="3130" spans="2:12" x14ac:dyDescent="0.25">
      <c r="B3130" t="s">
        <v>5019</v>
      </c>
      <c r="C3130" t="s">
        <v>5020</v>
      </c>
      <c r="D3130" s="13">
        <v>43811</v>
      </c>
      <c r="E3130">
        <v>2288.4299999999998</v>
      </c>
      <c r="F3130">
        <v>18</v>
      </c>
      <c r="G3130">
        <v>116.43</v>
      </c>
      <c r="H3130">
        <v>0</v>
      </c>
      <c r="I3130">
        <v>10.48</v>
      </c>
      <c r="J3130">
        <v>10.48</v>
      </c>
      <c r="K3130">
        <v>0</v>
      </c>
      <c r="L3130" t="s">
        <v>31</v>
      </c>
    </row>
    <row r="3131" spans="2:12" x14ac:dyDescent="0.25">
      <c r="B3131" t="s">
        <v>2537</v>
      </c>
      <c r="C3131" t="s">
        <v>5021</v>
      </c>
      <c r="D3131" s="13">
        <v>43811</v>
      </c>
      <c r="E3131">
        <v>2719.53</v>
      </c>
      <c r="F3131">
        <v>12</v>
      </c>
      <c r="G3131">
        <v>230.67</v>
      </c>
      <c r="H3131">
        <v>0</v>
      </c>
      <c r="I3131">
        <v>13.84</v>
      </c>
      <c r="J3131">
        <v>13.84</v>
      </c>
      <c r="K3131">
        <v>0</v>
      </c>
      <c r="L3131" t="s">
        <v>31</v>
      </c>
    </row>
    <row r="3132" spans="2:12" x14ac:dyDescent="0.25">
      <c r="B3132" t="s">
        <v>2537</v>
      </c>
      <c r="C3132" t="s">
        <v>5021</v>
      </c>
      <c r="D3132" s="13">
        <v>43811</v>
      </c>
      <c r="E3132">
        <v>2719.53</v>
      </c>
      <c r="F3132">
        <v>18</v>
      </c>
      <c r="G3132">
        <v>2085.75</v>
      </c>
      <c r="H3132">
        <v>0</v>
      </c>
      <c r="I3132">
        <v>187.72</v>
      </c>
      <c r="J3132">
        <v>187.72</v>
      </c>
      <c r="K3132">
        <v>0</v>
      </c>
      <c r="L3132" t="s">
        <v>31</v>
      </c>
    </row>
    <row r="3133" spans="2:12" x14ac:dyDescent="0.25">
      <c r="B3133" t="s">
        <v>3620</v>
      </c>
      <c r="C3133" t="s">
        <v>5022</v>
      </c>
      <c r="D3133" s="13">
        <v>43811</v>
      </c>
      <c r="E3133">
        <v>2964.98</v>
      </c>
      <c r="F3133">
        <v>12</v>
      </c>
      <c r="G3133">
        <v>634.4</v>
      </c>
      <c r="H3133">
        <v>0</v>
      </c>
      <c r="I3133">
        <v>38.06</v>
      </c>
      <c r="J3133">
        <v>38.06</v>
      </c>
      <c r="K3133">
        <v>0</v>
      </c>
      <c r="L3133" t="s">
        <v>31</v>
      </c>
    </row>
    <row r="3134" spans="2:12" x14ac:dyDescent="0.25">
      <c r="B3134" t="s">
        <v>3620</v>
      </c>
      <c r="C3134" t="s">
        <v>5022</v>
      </c>
      <c r="D3134" s="13">
        <v>43811</v>
      </c>
      <c r="E3134">
        <v>2964.98</v>
      </c>
      <c r="F3134">
        <v>18</v>
      </c>
      <c r="G3134">
        <v>1910.53</v>
      </c>
      <c r="H3134">
        <v>0</v>
      </c>
      <c r="I3134">
        <v>171.95</v>
      </c>
      <c r="J3134">
        <v>171.95</v>
      </c>
      <c r="K3134">
        <v>0</v>
      </c>
      <c r="L3134" t="s">
        <v>31</v>
      </c>
    </row>
    <row r="3135" spans="2:12" x14ac:dyDescent="0.25">
      <c r="B3135" t="s">
        <v>3618</v>
      </c>
      <c r="C3135" t="s">
        <v>5023</v>
      </c>
      <c r="D3135" s="13">
        <v>43811</v>
      </c>
      <c r="E3135">
        <v>7694.09</v>
      </c>
      <c r="F3135">
        <v>12</v>
      </c>
      <c r="G3135">
        <v>2296.39</v>
      </c>
      <c r="H3135">
        <v>0</v>
      </c>
      <c r="I3135">
        <v>137.78</v>
      </c>
      <c r="J3135">
        <v>137.78</v>
      </c>
      <c r="K3135">
        <v>0</v>
      </c>
      <c r="L3135" t="s">
        <v>31</v>
      </c>
    </row>
    <row r="3136" spans="2:12" x14ac:dyDescent="0.25">
      <c r="B3136" t="s">
        <v>3618</v>
      </c>
      <c r="C3136" t="s">
        <v>5023</v>
      </c>
      <c r="D3136" s="13">
        <v>43811</v>
      </c>
      <c r="E3136">
        <v>7694.09</v>
      </c>
      <c r="F3136">
        <v>18</v>
      </c>
      <c r="G3136">
        <v>4340.8100000000004</v>
      </c>
      <c r="H3136">
        <v>0</v>
      </c>
      <c r="I3136">
        <v>390.67</v>
      </c>
      <c r="J3136">
        <v>390.67</v>
      </c>
      <c r="K3136">
        <v>0</v>
      </c>
      <c r="L3136" t="s">
        <v>31</v>
      </c>
    </row>
    <row r="3137" spans="2:12" x14ac:dyDescent="0.25">
      <c r="B3137" t="s">
        <v>3625</v>
      </c>
      <c r="C3137" t="s">
        <v>5024</v>
      </c>
      <c r="D3137" s="13">
        <v>43811</v>
      </c>
      <c r="E3137">
        <v>1125.21</v>
      </c>
      <c r="F3137">
        <v>12</v>
      </c>
      <c r="G3137">
        <v>185.64</v>
      </c>
      <c r="H3137">
        <v>0</v>
      </c>
      <c r="I3137">
        <v>11.14</v>
      </c>
      <c r="J3137">
        <v>11.14</v>
      </c>
      <c r="K3137">
        <v>0</v>
      </c>
      <c r="L3137" t="s">
        <v>31</v>
      </c>
    </row>
    <row r="3138" spans="2:12" x14ac:dyDescent="0.25">
      <c r="B3138" t="s">
        <v>3625</v>
      </c>
      <c r="C3138" t="s">
        <v>5024</v>
      </c>
      <c r="D3138" s="13">
        <v>43811</v>
      </c>
      <c r="E3138">
        <v>1125.21</v>
      </c>
      <c r="F3138">
        <v>18</v>
      </c>
      <c r="G3138">
        <v>777.35</v>
      </c>
      <c r="H3138">
        <v>0</v>
      </c>
      <c r="I3138">
        <v>69.959999999999994</v>
      </c>
      <c r="J3138">
        <v>69.959999999999994</v>
      </c>
      <c r="K3138">
        <v>0</v>
      </c>
      <c r="L3138" t="s">
        <v>31</v>
      </c>
    </row>
    <row r="3139" spans="2:12" x14ac:dyDescent="0.25">
      <c r="B3139" t="s">
        <v>3614</v>
      </c>
      <c r="C3139" t="s">
        <v>5025</v>
      </c>
      <c r="D3139" s="13">
        <v>43811</v>
      </c>
      <c r="E3139">
        <v>1186.0899999999999</v>
      </c>
      <c r="F3139">
        <v>12</v>
      </c>
      <c r="G3139">
        <v>583.78</v>
      </c>
      <c r="H3139">
        <v>0</v>
      </c>
      <c r="I3139">
        <v>35.03</v>
      </c>
      <c r="J3139">
        <v>35.03</v>
      </c>
      <c r="K3139">
        <v>0</v>
      </c>
      <c r="L3139" t="s">
        <v>31</v>
      </c>
    </row>
    <row r="3140" spans="2:12" x14ac:dyDescent="0.25">
      <c r="B3140" t="s">
        <v>3614</v>
      </c>
      <c r="C3140" t="s">
        <v>5025</v>
      </c>
      <c r="D3140" s="13">
        <v>43811</v>
      </c>
      <c r="E3140">
        <v>1186.0899999999999</v>
      </c>
      <c r="F3140">
        <v>18</v>
      </c>
      <c r="G3140">
        <v>451.06</v>
      </c>
      <c r="H3140">
        <v>0</v>
      </c>
      <c r="I3140">
        <v>40.6</v>
      </c>
      <c r="J3140">
        <v>40.6</v>
      </c>
      <c r="K3140">
        <v>0</v>
      </c>
      <c r="L3140" t="s">
        <v>31</v>
      </c>
    </row>
    <row r="3141" spans="2:12" x14ac:dyDescent="0.25">
      <c r="B3141" t="s">
        <v>2097</v>
      </c>
      <c r="C3141" t="s">
        <v>5026</v>
      </c>
      <c r="D3141" s="13">
        <v>43811</v>
      </c>
      <c r="E3141">
        <v>3918.07</v>
      </c>
      <c r="F3141">
        <v>12</v>
      </c>
      <c r="G3141">
        <v>495.04</v>
      </c>
      <c r="H3141">
        <v>0</v>
      </c>
      <c r="I3141">
        <v>29.7</v>
      </c>
      <c r="J3141">
        <v>29.7</v>
      </c>
      <c r="K3141">
        <v>0</v>
      </c>
      <c r="L3141" t="s">
        <v>31</v>
      </c>
    </row>
    <row r="3142" spans="2:12" x14ac:dyDescent="0.25">
      <c r="B3142" t="s">
        <v>2097</v>
      </c>
      <c r="C3142" t="s">
        <v>5026</v>
      </c>
      <c r="D3142" s="13">
        <v>43811</v>
      </c>
      <c r="E3142">
        <v>3918.07</v>
      </c>
      <c r="F3142">
        <v>18</v>
      </c>
      <c r="G3142">
        <v>2850.55</v>
      </c>
      <c r="H3142">
        <v>0</v>
      </c>
      <c r="I3142">
        <v>256.55</v>
      </c>
      <c r="J3142">
        <v>256.55</v>
      </c>
      <c r="K3142">
        <v>0</v>
      </c>
      <c r="L3142" t="s">
        <v>31</v>
      </c>
    </row>
    <row r="3143" spans="2:12" x14ac:dyDescent="0.25">
      <c r="B3143" t="s">
        <v>2097</v>
      </c>
      <c r="C3143" t="s">
        <v>5027</v>
      </c>
      <c r="D3143" s="13">
        <v>43811</v>
      </c>
      <c r="E3143">
        <v>265.63</v>
      </c>
      <c r="F3143">
        <v>18</v>
      </c>
      <c r="G3143">
        <v>225.11</v>
      </c>
      <c r="H3143">
        <v>0</v>
      </c>
      <c r="I3143">
        <v>20.260000000000002</v>
      </c>
      <c r="J3143">
        <v>20.260000000000002</v>
      </c>
      <c r="K3143">
        <v>0</v>
      </c>
      <c r="L3143" t="s">
        <v>31</v>
      </c>
    </row>
    <row r="3144" spans="2:12" x14ac:dyDescent="0.25">
      <c r="B3144" t="s">
        <v>4301</v>
      </c>
      <c r="C3144" t="s">
        <v>5028</v>
      </c>
      <c r="D3144" s="13">
        <v>43811</v>
      </c>
      <c r="E3144">
        <v>1065.3900000000001</v>
      </c>
      <c r="F3144">
        <v>12</v>
      </c>
      <c r="G3144">
        <v>951.21</v>
      </c>
      <c r="H3144">
        <v>0</v>
      </c>
      <c r="I3144">
        <v>57.07</v>
      </c>
      <c r="J3144">
        <v>57.07</v>
      </c>
      <c r="K3144">
        <v>0</v>
      </c>
      <c r="L3144" t="s">
        <v>31</v>
      </c>
    </row>
    <row r="3145" spans="2:12" x14ac:dyDescent="0.25">
      <c r="B3145" t="s">
        <v>4866</v>
      </c>
      <c r="C3145" t="s">
        <v>5029</v>
      </c>
      <c r="D3145" s="13">
        <v>43811</v>
      </c>
      <c r="E3145">
        <v>488.55</v>
      </c>
      <c r="F3145">
        <v>12</v>
      </c>
      <c r="G3145">
        <v>295.41000000000003</v>
      </c>
      <c r="H3145">
        <v>0</v>
      </c>
      <c r="I3145">
        <v>17.72</v>
      </c>
      <c r="J3145">
        <v>17.72</v>
      </c>
      <c r="K3145">
        <v>0</v>
      </c>
      <c r="L3145" t="s">
        <v>31</v>
      </c>
    </row>
    <row r="3146" spans="2:12" x14ac:dyDescent="0.25">
      <c r="B3146" t="s">
        <v>4866</v>
      </c>
      <c r="C3146" t="s">
        <v>5029</v>
      </c>
      <c r="D3146" s="13">
        <v>43811</v>
      </c>
      <c r="E3146">
        <v>488.55</v>
      </c>
      <c r="F3146">
        <v>18</v>
      </c>
      <c r="G3146">
        <v>133.63999999999999</v>
      </c>
      <c r="H3146">
        <v>0</v>
      </c>
      <c r="I3146">
        <v>12.03</v>
      </c>
      <c r="J3146">
        <v>12.03</v>
      </c>
      <c r="K3146">
        <v>0</v>
      </c>
      <c r="L3146" t="s">
        <v>31</v>
      </c>
    </row>
    <row r="3147" spans="2:12" x14ac:dyDescent="0.25">
      <c r="B3147" t="s">
        <v>5030</v>
      </c>
      <c r="C3147" t="s">
        <v>5031</v>
      </c>
      <c r="D3147" s="13">
        <v>43811</v>
      </c>
      <c r="E3147">
        <v>1148.1600000000001</v>
      </c>
      <c r="F3147">
        <v>12</v>
      </c>
      <c r="G3147">
        <v>1025.1400000000001</v>
      </c>
      <c r="H3147">
        <v>0</v>
      </c>
      <c r="I3147">
        <v>61.51</v>
      </c>
      <c r="J3147">
        <v>61.51</v>
      </c>
      <c r="K3147">
        <v>0</v>
      </c>
      <c r="L3147" t="s">
        <v>31</v>
      </c>
    </row>
    <row r="3148" spans="2:12" x14ac:dyDescent="0.25">
      <c r="B3148" t="s">
        <v>3030</v>
      </c>
      <c r="C3148" t="s">
        <v>5032</v>
      </c>
      <c r="D3148" s="13">
        <v>43811</v>
      </c>
      <c r="E3148">
        <v>2211.59</v>
      </c>
      <c r="F3148">
        <v>18</v>
      </c>
      <c r="G3148">
        <v>1874.24</v>
      </c>
      <c r="H3148">
        <v>0</v>
      </c>
      <c r="I3148">
        <v>168.68</v>
      </c>
      <c r="J3148">
        <v>168.68</v>
      </c>
      <c r="K3148">
        <v>0</v>
      </c>
      <c r="L3148" t="s">
        <v>31</v>
      </c>
    </row>
    <row r="3149" spans="2:12" x14ac:dyDescent="0.25">
      <c r="B3149" t="s">
        <v>3030</v>
      </c>
      <c r="C3149" t="s">
        <v>5033</v>
      </c>
      <c r="D3149" s="13">
        <v>43811</v>
      </c>
      <c r="E3149">
        <v>2201.0500000000002</v>
      </c>
      <c r="F3149">
        <v>12</v>
      </c>
      <c r="G3149">
        <v>1965.22</v>
      </c>
      <c r="H3149">
        <v>0</v>
      </c>
      <c r="I3149">
        <v>117.91</v>
      </c>
      <c r="J3149">
        <v>117.91</v>
      </c>
      <c r="K3149">
        <v>0</v>
      </c>
      <c r="L3149" t="s">
        <v>31</v>
      </c>
    </row>
    <row r="3150" spans="2:12" x14ac:dyDescent="0.25">
      <c r="B3150" t="s">
        <v>2830</v>
      </c>
      <c r="C3150" t="s">
        <v>5034</v>
      </c>
      <c r="D3150" s="13">
        <v>43811</v>
      </c>
      <c r="E3150">
        <v>549.53</v>
      </c>
      <c r="F3150">
        <v>18</v>
      </c>
      <c r="G3150">
        <v>465.71</v>
      </c>
      <c r="H3150">
        <v>0</v>
      </c>
      <c r="I3150">
        <v>41.91</v>
      </c>
      <c r="J3150">
        <v>41.91</v>
      </c>
      <c r="K3150">
        <v>0</v>
      </c>
      <c r="L3150" t="s">
        <v>31</v>
      </c>
    </row>
    <row r="3151" spans="2:12" x14ac:dyDescent="0.25">
      <c r="B3151" t="s">
        <v>5035</v>
      </c>
      <c r="C3151" t="s">
        <v>5036</v>
      </c>
      <c r="D3151" s="13">
        <v>43811</v>
      </c>
      <c r="E3151">
        <v>1882.85</v>
      </c>
      <c r="F3151">
        <v>12</v>
      </c>
      <c r="G3151">
        <v>1681.11</v>
      </c>
      <c r="H3151">
        <v>0</v>
      </c>
      <c r="I3151">
        <v>100.87</v>
      </c>
      <c r="J3151">
        <v>100.87</v>
      </c>
      <c r="K3151">
        <v>0</v>
      </c>
      <c r="L3151" t="s">
        <v>31</v>
      </c>
    </row>
    <row r="3152" spans="2:12" x14ac:dyDescent="0.25">
      <c r="B3152" t="s">
        <v>2137</v>
      </c>
      <c r="C3152" t="s">
        <v>5037</v>
      </c>
      <c r="D3152" s="13">
        <v>43811</v>
      </c>
      <c r="E3152">
        <v>1642.41</v>
      </c>
      <c r="F3152">
        <v>12</v>
      </c>
      <c r="G3152">
        <v>1466.43</v>
      </c>
      <c r="H3152">
        <v>0</v>
      </c>
      <c r="I3152">
        <v>87.99</v>
      </c>
      <c r="J3152">
        <v>87.99</v>
      </c>
      <c r="K3152">
        <v>0</v>
      </c>
      <c r="L3152" t="s">
        <v>31</v>
      </c>
    </row>
    <row r="3153" spans="2:12" x14ac:dyDescent="0.25">
      <c r="B3153" t="s">
        <v>5038</v>
      </c>
      <c r="C3153" t="s">
        <v>5039</v>
      </c>
      <c r="D3153" s="13">
        <v>43811</v>
      </c>
      <c r="E3153">
        <v>3699.66</v>
      </c>
      <c r="F3153">
        <v>5</v>
      </c>
      <c r="G3153">
        <v>1363.85</v>
      </c>
      <c r="H3153">
        <v>0</v>
      </c>
      <c r="I3153">
        <v>34.1</v>
      </c>
      <c r="J3153">
        <v>34.1</v>
      </c>
      <c r="K3153">
        <v>0</v>
      </c>
      <c r="L3153" t="s">
        <v>31</v>
      </c>
    </row>
    <row r="3154" spans="2:12" x14ac:dyDescent="0.25">
      <c r="B3154" t="s">
        <v>5038</v>
      </c>
      <c r="C3154" t="s">
        <v>5039</v>
      </c>
      <c r="D3154" s="13">
        <v>43811</v>
      </c>
      <c r="E3154">
        <v>3699.66</v>
      </c>
      <c r="F3154">
        <v>12</v>
      </c>
      <c r="G3154">
        <v>1524.67</v>
      </c>
      <c r="H3154">
        <v>0</v>
      </c>
      <c r="I3154">
        <v>91.48</v>
      </c>
      <c r="J3154">
        <v>91.48</v>
      </c>
      <c r="K3154">
        <v>0</v>
      </c>
      <c r="L3154" t="s">
        <v>31</v>
      </c>
    </row>
    <row r="3155" spans="2:12" x14ac:dyDescent="0.25">
      <c r="B3155" t="s">
        <v>5038</v>
      </c>
      <c r="C3155" t="s">
        <v>5039</v>
      </c>
      <c r="D3155" s="13">
        <v>43811</v>
      </c>
      <c r="E3155">
        <v>3699.66</v>
      </c>
      <c r="F3155">
        <v>18</v>
      </c>
      <c r="G3155">
        <v>474.54</v>
      </c>
      <c r="H3155">
        <v>0</v>
      </c>
      <c r="I3155">
        <v>42.71</v>
      </c>
      <c r="J3155">
        <v>42.71</v>
      </c>
      <c r="K3155">
        <v>0</v>
      </c>
      <c r="L3155" t="s">
        <v>31</v>
      </c>
    </row>
    <row r="3156" spans="2:12" x14ac:dyDescent="0.25">
      <c r="B3156" t="s">
        <v>5040</v>
      </c>
      <c r="C3156" t="s">
        <v>5041</v>
      </c>
      <c r="D3156" s="13">
        <v>43811</v>
      </c>
      <c r="E3156">
        <v>1619.68</v>
      </c>
      <c r="F3156">
        <v>12</v>
      </c>
      <c r="G3156">
        <v>955.49</v>
      </c>
      <c r="H3156">
        <v>0</v>
      </c>
      <c r="I3156">
        <v>57.33</v>
      </c>
      <c r="J3156">
        <v>57.33</v>
      </c>
      <c r="K3156">
        <v>0</v>
      </c>
      <c r="L3156" t="s">
        <v>31</v>
      </c>
    </row>
    <row r="3157" spans="2:12" x14ac:dyDescent="0.25">
      <c r="B3157" t="s">
        <v>5040</v>
      </c>
      <c r="C3157" t="s">
        <v>5041</v>
      </c>
      <c r="D3157" s="13">
        <v>43811</v>
      </c>
      <c r="E3157">
        <v>1619.68</v>
      </c>
      <c r="F3157">
        <v>18</v>
      </c>
      <c r="G3157">
        <v>465.71</v>
      </c>
      <c r="H3157">
        <v>0</v>
      </c>
      <c r="I3157">
        <v>41.91</v>
      </c>
      <c r="J3157">
        <v>41.91</v>
      </c>
      <c r="K3157">
        <v>0</v>
      </c>
      <c r="L3157" t="s">
        <v>31</v>
      </c>
    </row>
    <row r="3158" spans="2:12" x14ac:dyDescent="0.25">
      <c r="B3158" t="s">
        <v>4085</v>
      </c>
      <c r="C3158" t="s">
        <v>5042</v>
      </c>
      <c r="D3158" s="13">
        <v>43811</v>
      </c>
      <c r="E3158">
        <v>1010.03</v>
      </c>
      <c r="F3158">
        <v>12</v>
      </c>
      <c r="G3158">
        <v>901.77</v>
      </c>
      <c r="H3158">
        <v>0</v>
      </c>
      <c r="I3158">
        <v>54.11</v>
      </c>
      <c r="J3158">
        <v>54.11</v>
      </c>
      <c r="K3158">
        <v>0</v>
      </c>
      <c r="L3158" t="s">
        <v>31</v>
      </c>
    </row>
    <row r="3159" spans="2:12" x14ac:dyDescent="0.25">
      <c r="B3159" t="s">
        <v>4305</v>
      </c>
      <c r="C3159" t="s">
        <v>5043</v>
      </c>
      <c r="D3159" s="13">
        <v>43811</v>
      </c>
      <c r="E3159">
        <v>1143.6300000000001</v>
      </c>
      <c r="F3159">
        <v>12</v>
      </c>
      <c r="G3159">
        <v>1021.09</v>
      </c>
      <c r="H3159">
        <v>0</v>
      </c>
      <c r="I3159">
        <v>61.27</v>
      </c>
      <c r="J3159">
        <v>61.27</v>
      </c>
      <c r="K3159">
        <v>0</v>
      </c>
      <c r="L3159" t="s">
        <v>31</v>
      </c>
    </row>
    <row r="3160" spans="2:12" x14ac:dyDescent="0.25">
      <c r="B3160" t="s">
        <v>2756</v>
      </c>
      <c r="C3160" t="s">
        <v>5044</v>
      </c>
      <c r="D3160" s="13">
        <v>43811</v>
      </c>
      <c r="E3160">
        <v>5883.94</v>
      </c>
      <c r="F3160">
        <v>12</v>
      </c>
      <c r="G3160">
        <v>5253.49</v>
      </c>
      <c r="H3160">
        <v>0</v>
      </c>
      <c r="I3160">
        <v>315.20999999999998</v>
      </c>
      <c r="J3160">
        <v>315.20999999999998</v>
      </c>
      <c r="K3160">
        <v>0</v>
      </c>
      <c r="L3160" t="s">
        <v>31</v>
      </c>
    </row>
    <row r="3161" spans="2:12" x14ac:dyDescent="0.25">
      <c r="B3161" t="s">
        <v>5045</v>
      </c>
      <c r="C3161" t="s">
        <v>5046</v>
      </c>
      <c r="D3161" s="13">
        <v>43811</v>
      </c>
      <c r="E3161">
        <v>2855.36</v>
      </c>
      <c r="F3161">
        <v>5</v>
      </c>
      <c r="G3161">
        <v>472.43</v>
      </c>
      <c r="H3161">
        <v>0</v>
      </c>
      <c r="I3161">
        <v>11.81</v>
      </c>
      <c r="J3161">
        <v>11.81</v>
      </c>
      <c r="K3161">
        <v>0</v>
      </c>
      <c r="L3161" t="s">
        <v>31</v>
      </c>
    </row>
    <row r="3162" spans="2:12" x14ac:dyDescent="0.25">
      <c r="B3162" t="s">
        <v>5045</v>
      </c>
      <c r="C3162" t="s">
        <v>5046</v>
      </c>
      <c r="D3162" s="13">
        <v>43811</v>
      </c>
      <c r="E3162">
        <v>2855.36</v>
      </c>
      <c r="F3162">
        <v>12</v>
      </c>
      <c r="G3162">
        <v>1242.6300000000001</v>
      </c>
      <c r="H3162">
        <v>0</v>
      </c>
      <c r="I3162">
        <v>74.56</v>
      </c>
      <c r="J3162">
        <v>74.56</v>
      </c>
      <c r="K3162">
        <v>0</v>
      </c>
      <c r="L3162" t="s">
        <v>31</v>
      </c>
    </row>
    <row r="3163" spans="2:12" x14ac:dyDescent="0.25">
      <c r="B3163" t="s">
        <v>5045</v>
      </c>
      <c r="C3163" t="s">
        <v>5046</v>
      </c>
      <c r="D3163" s="13">
        <v>43811</v>
      </c>
      <c r="E3163">
        <v>2855.36</v>
      </c>
      <c r="F3163">
        <v>18</v>
      </c>
      <c r="G3163">
        <v>819.96</v>
      </c>
      <c r="H3163">
        <v>0</v>
      </c>
      <c r="I3163">
        <v>73.8</v>
      </c>
      <c r="J3163">
        <v>73.8</v>
      </c>
      <c r="K3163">
        <v>0</v>
      </c>
      <c r="L3163" t="s">
        <v>31</v>
      </c>
    </row>
    <row r="3164" spans="2:12" x14ac:dyDescent="0.25">
      <c r="B3164" t="s">
        <v>5047</v>
      </c>
      <c r="C3164" t="s">
        <v>5048</v>
      </c>
      <c r="D3164" s="13">
        <v>43811</v>
      </c>
      <c r="E3164">
        <v>612.9</v>
      </c>
      <c r="F3164">
        <v>18</v>
      </c>
      <c r="G3164">
        <v>519.41</v>
      </c>
      <c r="H3164">
        <v>0</v>
      </c>
      <c r="I3164">
        <v>46.75</v>
      </c>
      <c r="J3164">
        <v>46.75</v>
      </c>
      <c r="K3164">
        <v>0</v>
      </c>
      <c r="L3164" t="s">
        <v>31</v>
      </c>
    </row>
    <row r="3165" spans="2:12" x14ac:dyDescent="0.25">
      <c r="B3165" t="s">
        <v>2109</v>
      </c>
      <c r="C3165" t="s">
        <v>5049</v>
      </c>
      <c r="D3165" s="13">
        <v>43811</v>
      </c>
      <c r="E3165">
        <v>784.47</v>
      </c>
      <c r="F3165">
        <v>12</v>
      </c>
      <c r="G3165">
        <v>226.48</v>
      </c>
      <c r="H3165">
        <v>0</v>
      </c>
      <c r="I3165">
        <v>13.59</v>
      </c>
      <c r="J3165">
        <v>13.59</v>
      </c>
      <c r="K3165">
        <v>0</v>
      </c>
      <c r="L3165" t="s">
        <v>31</v>
      </c>
    </row>
    <row r="3166" spans="2:12" x14ac:dyDescent="0.25">
      <c r="B3166" t="s">
        <v>2109</v>
      </c>
      <c r="C3166" t="s">
        <v>5049</v>
      </c>
      <c r="D3166" s="13">
        <v>43811</v>
      </c>
      <c r="E3166">
        <v>784.47</v>
      </c>
      <c r="F3166">
        <v>18</v>
      </c>
      <c r="G3166">
        <v>449.83</v>
      </c>
      <c r="H3166">
        <v>0</v>
      </c>
      <c r="I3166">
        <v>40.49</v>
      </c>
      <c r="J3166">
        <v>40.49</v>
      </c>
      <c r="K3166">
        <v>0</v>
      </c>
      <c r="L3166" t="s">
        <v>31</v>
      </c>
    </row>
    <row r="3167" spans="2:12" x14ac:dyDescent="0.25">
      <c r="B3167" t="s">
        <v>5050</v>
      </c>
      <c r="C3167" t="s">
        <v>5051</v>
      </c>
      <c r="D3167" s="13">
        <v>43811</v>
      </c>
      <c r="E3167">
        <v>2354.2800000000002</v>
      </c>
      <c r="F3167">
        <v>5</v>
      </c>
      <c r="G3167">
        <v>1981.1</v>
      </c>
      <c r="H3167">
        <v>0</v>
      </c>
      <c r="I3167">
        <v>49.53</v>
      </c>
      <c r="J3167">
        <v>49.53</v>
      </c>
      <c r="K3167">
        <v>0</v>
      </c>
      <c r="L3167" t="s">
        <v>31</v>
      </c>
    </row>
    <row r="3168" spans="2:12" x14ac:dyDescent="0.25">
      <c r="B3168" t="s">
        <v>5050</v>
      </c>
      <c r="C3168" t="s">
        <v>5051</v>
      </c>
      <c r="D3168" s="13">
        <v>43811</v>
      </c>
      <c r="E3168">
        <v>2354.2800000000002</v>
      </c>
      <c r="F3168">
        <v>12</v>
      </c>
      <c r="G3168">
        <v>244.75</v>
      </c>
      <c r="H3168">
        <v>0</v>
      </c>
      <c r="I3168">
        <v>14.68</v>
      </c>
      <c r="J3168">
        <v>14.68</v>
      </c>
      <c r="K3168">
        <v>0</v>
      </c>
      <c r="L3168" t="s">
        <v>31</v>
      </c>
    </row>
    <row r="3169" spans="2:12" x14ac:dyDescent="0.25">
      <c r="B3169" t="s">
        <v>5047</v>
      </c>
      <c r="C3169" t="s">
        <v>5052</v>
      </c>
      <c r="D3169" s="13">
        <v>43811</v>
      </c>
      <c r="E3169">
        <v>1315.03</v>
      </c>
      <c r="F3169">
        <v>12</v>
      </c>
      <c r="G3169">
        <v>1174.1300000000001</v>
      </c>
      <c r="H3169">
        <v>0</v>
      </c>
      <c r="I3169">
        <v>70.45</v>
      </c>
      <c r="J3169">
        <v>70.45</v>
      </c>
      <c r="K3169">
        <v>0</v>
      </c>
      <c r="L3169" t="s">
        <v>31</v>
      </c>
    </row>
    <row r="3170" spans="2:12" x14ac:dyDescent="0.25">
      <c r="B3170" t="s">
        <v>3644</v>
      </c>
      <c r="C3170" t="s">
        <v>5053</v>
      </c>
      <c r="D3170" s="13">
        <v>43811</v>
      </c>
      <c r="E3170">
        <v>596.25</v>
      </c>
      <c r="F3170">
        <v>12</v>
      </c>
      <c r="G3170">
        <v>295.41000000000003</v>
      </c>
      <c r="H3170">
        <v>0</v>
      </c>
      <c r="I3170">
        <v>17.72</v>
      </c>
      <c r="J3170">
        <v>17.72</v>
      </c>
      <c r="K3170">
        <v>0</v>
      </c>
      <c r="L3170" t="s">
        <v>31</v>
      </c>
    </row>
    <row r="3171" spans="2:12" x14ac:dyDescent="0.25">
      <c r="B3171" t="s">
        <v>3644</v>
      </c>
      <c r="C3171" t="s">
        <v>5053</v>
      </c>
      <c r="D3171" s="13">
        <v>43811</v>
      </c>
      <c r="E3171">
        <v>596.25</v>
      </c>
      <c r="F3171">
        <v>18</v>
      </c>
      <c r="G3171">
        <v>224.92</v>
      </c>
      <c r="H3171">
        <v>0</v>
      </c>
      <c r="I3171">
        <v>20.239999999999998</v>
      </c>
      <c r="J3171">
        <v>20.239999999999998</v>
      </c>
      <c r="K3171">
        <v>0</v>
      </c>
      <c r="L3171" t="s">
        <v>31</v>
      </c>
    </row>
    <row r="3172" spans="2:12" x14ac:dyDescent="0.25">
      <c r="B3172" t="s">
        <v>3555</v>
      </c>
      <c r="C3172" t="s">
        <v>5054</v>
      </c>
      <c r="D3172" s="13">
        <v>43811</v>
      </c>
      <c r="E3172">
        <v>1198.98</v>
      </c>
      <c r="F3172">
        <v>12</v>
      </c>
      <c r="G3172">
        <v>1070.52</v>
      </c>
      <c r="H3172">
        <v>0</v>
      </c>
      <c r="I3172">
        <v>64.23</v>
      </c>
      <c r="J3172">
        <v>64.23</v>
      </c>
      <c r="K3172">
        <v>0</v>
      </c>
      <c r="L3172" t="s">
        <v>31</v>
      </c>
    </row>
    <row r="3173" spans="2:12" x14ac:dyDescent="0.25">
      <c r="B3173" t="s">
        <v>5055</v>
      </c>
      <c r="C3173" t="s">
        <v>5056</v>
      </c>
      <c r="D3173" s="13">
        <v>43811</v>
      </c>
      <c r="E3173">
        <v>2325.2800000000002</v>
      </c>
      <c r="F3173">
        <v>5</v>
      </c>
      <c r="G3173">
        <v>421.02</v>
      </c>
      <c r="H3173">
        <v>0</v>
      </c>
      <c r="I3173">
        <v>10.53</v>
      </c>
      <c r="J3173">
        <v>10.53</v>
      </c>
      <c r="K3173">
        <v>0</v>
      </c>
      <c r="L3173" t="s">
        <v>31</v>
      </c>
    </row>
    <row r="3174" spans="2:12" x14ac:dyDescent="0.25">
      <c r="B3174" t="s">
        <v>5055</v>
      </c>
      <c r="C3174" t="s">
        <v>5056</v>
      </c>
      <c r="D3174" s="13">
        <v>43811</v>
      </c>
      <c r="E3174">
        <v>2325.2800000000002</v>
      </c>
      <c r="F3174">
        <v>12</v>
      </c>
      <c r="G3174">
        <v>305.94</v>
      </c>
      <c r="H3174">
        <v>0</v>
      </c>
      <c r="I3174">
        <v>18.36</v>
      </c>
      <c r="J3174">
        <v>18.36</v>
      </c>
      <c r="K3174">
        <v>0</v>
      </c>
      <c r="L3174" t="s">
        <v>31</v>
      </c>
    </row>
    <row r="3175" spans="2:12" x14ac:dyDescent="0.25">
      <c r="B3175" t="s">
        <v>5055</v>
      </c>
      <c r="C3175" t="s">
        <v>5056</v>
      </c>
      <c r="D3175" s="13">
        <v>43811</v>
      </c>
      <c r="E3175">
        <v>2325.2800000000002</v>
      </c>
      <c r="F3175">
        <v>18</v>
      </c>
      <c r="G3175">
        <v>1305.55</v>
      </c>
      <c r="H3175">
        <v>0</v>
      </c>
      <c r="I3175">
        <v>117.5</v>
      </c>
      <c r="J3175">
        <v>117.5</v>
      </c>
      <c r="K3175">
        <v>0</v>
      </c>
      <c r="L3175" t="s">
        <v>31</v>
      </c>
    </row>
    <row r="3176" spans="2:12" x14ac:dyDescent="0.25">
      <c r="B3176" t="s">
        <v>3000</v>
      </c>
      <c r="C3176" t="s">
        <v>5057</v>
      </c>
      <c r="D3176" s="13">
        <v>43811</v>
      </c>
      <c r="E3176">
        <v>1803.88</v>
      </c>
      <c r="F3176">
        <v>12</v>
      </c>
      <c r="G3176">
        <v>1119.95</v>
      </c>
      <c r="H3176">
        <v>0</v>
      </c>
      <c r="I3176">
        <v>67.2</v>
      </c>
      <c r="J3176">
        <v>67.2</v>
      </c>
      <c r="K3176">
        <v>0</v>
      </c>
      <c r="L3176" t="s">
        <v>31</v>
      </c>
    </row>
    <row r="3177" spans="2:12" x14ac:dyDescent="0.25">
      <c r="B3177" t="s">
        <v>3000</v>
      </c>
      <c r="C3177" t="s">
        <v>5057</v>
      </c>
      <c r="D3177" s="13">
        <v>43811</v>
      </c>
      <c r="E3177">
        <v>1803.88</v>
      </c>
      <c r="F3177">
        <v>18</v>
      </c>
      <c r="G3177">
        <v>465.71</v>
      </c>
      <c r="H3177">
        <v>0</v>
      </c>
      <c r="I3177">
        <v>41.91</v>
      </c>
      <c r="J3177">
        <v>41.91</v>
      </c>
      <c r="K3177">
        <v>0</v>
      </c>
      <c r="L3177" t="s">
        <v>31</v>
      </c>
    </row>
    <row r="3178" spans="2:12" x14ac:dyDescent="0.25">
      <c r="B3178" t="s">
        <v>3692</v>
      </c>
      <c r="C3178" t="s">
        <v>5058</v>
      </c>
      <c r="D3178" s="13">
        <v>43811</v>
      </c>
      <c r="E3178">
        <v>342.65</v>
      </c>
      <c r="F3178">
        <v>12</v>
      </c>
      <c r="G3178">
        <v>305.94</v>
      </c>
      <c r="H3178">
        <v>0</v>
      </c>
      <c r="I3178">
        <v>18.36</v>
      </c>
      <c r="J3178">
        <v>18.36</v>
      </c>
      <c r="K3178">
        <v>0</v>
      </c>
      <c r="L3178" t="s">
        <v>31</v>
      </c>
    </row>
    <row r="3179" spans="2:12" x14ac:dyDescent="0.25">
      <c r="B3179" t="s">
        <v>3007</v>
      </c>
      <c r="C3179" t="s">
        <v>5059</v>
      </c>
      <c r="D3179" s="13">
        <v>43811</v>
      </c>
      <c r="E3179">
        <v>350.23</v>
      </c>
      <c r="F3179">
        <v>18</v>
      </c>
      <c r="G3179">
        <v>296.8</v>
      </c>
      <c r="H3179">
        <v>0</v>
      </c>
      <c r="I3179">
        <v>26.71</v>
      </c>
      <c r="J3179">
        <v>26.71</v>
      </c>
      <c r="K3179">
        <v>0</v>
      </c>
      <c r="L3179" t="s">
        <v>31</v>
      </c>
    </row>
    <row r="3180" spans="2:12" x14ac:dyDescent="0.25">
      <c r="B3180" t="s">
        <v>3007</v>
      </c>
      <c r="C3180" t="s">
        <v>5060</v>
      </c>
      <c r="D3180" s="13">
        <v>43811</v>
      </c>
      <c r="E3180">
        <v>485.86</v>
      </c>
      <c r="F3180">
        <v>12</v>
      </c>
      <c r="G3180">
        <v>433.81</v>
      </c>
      <c r="H3180">
        <v>0</v>
      </c>
      <c r="I3180">
        <v>26.03</v>
      </c>
      <c r="J3180">
        <v>26.03</v>
      </c>
      <c r="K3180">
        <v>0</v>
      </c>
      <c r="L3180" t="s">
        <v>31</v>
      </c>
    </row>
    <row r="3181" spans="2:12" x14ac:dyDescent="0.25">
      <c r="B3181" t="s">
        <v>4590</v>
      </c>
      <c r="C3181" t="s">
        <v>5061</v>
      </c>
      <c r="D3181" s="13">
        <v>43811</v>
      </c>
      <c r="E3181">
        <v>521.91</v>
      </c>
      <c r="F3181">
        <v>12</v>
      </c>
      <c r="G3181">
        <v>465.99</v>
      </c>
      <c r="H3181">
        <v>0</v>
      </c>
      <c r="I3181">
        <v>27.96</v>
      </c>
      <c r="J3181">
        <v>27.96</v>
      </c>
      <c r="K3181">
        <v>0</v>
      </c>
      <c r="L3181" t="s">
        <v>31</v>
      </c>
    </row>
    <row r="3182" spans="2:12" x14ac:dyDescent="0.25">
      <c r="B3182" t="s">
        <v>4098</v>
      </c>
      <c r="C3182" t="s">
        <v>5062</v>
      </c>
      <c r="D3182" s="13">
        <v>43811</v>
      </c>
      <c r="E3182">
        <v>553.66</v>
      </c>
      <c r="F3182">
        <v>12</v>
      </c>
      <c r="G3182">
        <v>494.34</v>
      </c>
      <c r="H3182">
        <v>0</v>
      </c>
      <c r="I3182">
        <v>29.66</v>
      </c>
      <c r="J3182">
        <v>29.66</v>
      </c>
      <c r="K3182">
        <v>0</v>
      </c>
      <c r="L3182" t="s">
        <v>31</v>
      </c>
    </row>
    <row r="3183" spans="2:12" x14ac:dyDescent="0.25">
      <c r="B3183" t="s">
        <v>5063</v>
      </c>
      <c r="C3183" t="s">
        <v>5064</v>
      </c>
      <c r="D3183" s="13">
        <v>43811</v>
      </c>
      <c r="E3183">
        <v>2131.98</v>
      </c>
      <c r="F3183">
        <v>12</v>
      </c>
      <c r="G3183">
        <v>730.58</v>
      </c>
      <c r="H3183">
        <v>0</v>
      </c>
      <c r="I3183">
        <v>43.83</v>
      </c>
      <c r="J3183">
        <v>43.83</v>
      </c>
      <c r="K3183">
        <v>0</v>
      </c>
      <c r="L3183" t="s">
        <v>31</v>
      </c>
    </row>
    <row r="3184" spans="2:12" x14ac:dyDescent="0.25">
      <c r="B3184" t="s">
        <v>5063</v>
      </c>
      <c r="C3184" t="s">
        <v>5064</v>
      </c>
      <c r="D3184" s="13">
        <v>43811</v>
      </c>
      <c r="E3184">
        <v>2131.98</v>
      </c>
      <c r="F3184">
        <v>18</v>
      </c>
      <c r="G3184">
        <v>1113.32</v>
      </c>
      <c r="H3184">
        <v>0</v>
      </c>
      <c r="I3184">
        <v>100.2</v>
      </c>
      <c r="J3184">
        <v>100.2</v>
      </c>
      <c r="K3184">
        <v>0</v>
      </c>
      <c r="L3184" t="s">
        <v>31</v>
      </c>
    </row>
    <row r="3185" spans="2:12" x14ac:dyDescent="0.25">
      <c r="B3185" t="s">
        <v>4601</v>
      </c>
      <c r="C3185" t="s">
        <v>5065</v>
      </c>
      <c r="D3185" s="13">
        <v>43811</v>
      </c>
      <c r="E3185">
        <v>411.18</v>
      </c>
      <c r="F3185">
        <v>12</v>
      </c>
      <c r="G3185">
        <v>367.12</v>
      </c>
      <c r="H3185">
        <v>0</v>
      </c>
      <c r="I3185">
        <v>22.03</v>
      </c>
      <c r="J3185">
        <v>22.03</v>
      </c>
      <c r="K3185">
        <v>0</v>
      </c>
      <c r="L3185" t="s">
        <v>31</v>
      </c>
    </row>
    <row r="3186" spans="2:12" x14ac:dyDescent="0.25">
      <c r="B3186" t="s">
        <v>5066</v>
      </c>
      <c r="C3186" t="s">
        <v>5067</v>
      </c>
      <c r="D3186" s="13">
        <v>43811</v>
      </c>
      <c r="E3186">
        <v>643.53</v>
      </c>
      <c r="F3186">
        <v>5</v>
      </c>
      <c r="G3186">
        <v>115.31</v>
      </c>
      <c r="H3186">
        <v>0</v>
      </c>
      <c r="I3186">
        <v>2.88</v>
      </c>
      <c r="J3186">
        <v>2.88</v>
      </c>
      <c r="K3186">
        <v>0</v>
      </c>
      <c r="L3186" t="s">
        <v>31</v>
      </c>
    </row>
    <row r="3187" spans="2:12" x14ac:dyDescent="0.25">
      <c r="B3187" t="s">
        <v>5066</v>
      </c>
      <c r="C3187" t="s">
        <v>5067</v>
      </c>
      <c r="D3187" s="13">
        <v>43811</v>
      </c>
      <c r="E3187">
        <v>643.53</v>
      </c>
      <c r="F3187">
        <v>18</v>
      </c>
      <c r="G3187">
        <v>442.76</v>
      </c>
      <c r="H3187">
        <v>0</v>
      </c>
      <c r="I3187">
        <v>39.85</v>
      </c>
      <c r="J3187">
        <v>39.85</v>
      </c>
      <c r="K3187">
        <v>0</v>
      </c>
      <c r="L3187" t="s">
        <v>31</v>
      </c>
    </row>
    <row r="3188" spans="2:12" x14ac:dyDescent="0.25">
      <c r="B3188" t="s">
        <v>3696</v>
      </c>
      <c r="C3188" t="s">
        <v>5068</v>
      </c>
      <c r="D3188" s="13">
        <v>43811</v>
      </c>
      <c r="E3188">
        <v>110.73</v>
      </c>
      <c r="F3188">
        <v>12</v>
      </c>
      <c r="G3188">
        <v>98.87</v>
      </c>
      <c r="H3188">
        <v>0</v>
      </c>
      <c r="I3188">
        <v>5.93</v>
      </c>
      <c r="J3188">
        <v>5.93</v>
      </c>
      <c r="K3188">
        <v>0</v>
      </c>
      <c r="L3188" t="s">
        <v>31</v>
      </c>
    </row>
    <row r="3189" spans="2:12" x14ac:dyDescent="0.25">
      <c r="B3189" t="s">
        <v>3723</v>
      </c>
      <c r="C3189" t="s">
        <v>5069</v>
      </c>
      <c r="D3189" s="13">
        <v>43811</v>
      </c>
      <c r="E3189">
        <v>191.92</v>
      </c>
      <c r="F3189">
        <v>5</v>
      </c>
      <c r="G3189">
        <v>182.78</v>
      </c>
      <c r="H3189">
        <v>0</v>
      </c>
      <c r="I3189">
        <v>4.57</v>
      </c>
      <c r="J3189">
        <v>4.57</v>
      </c>
      <c r="K3189">
        <v>0</v>
      </c>
      <c r="L3189" t="s">
        <v>31</v>
      </c>
    </row>
    <row r="3190" spans="2:12" x14ac:dyDescent="0.25">
      <c r="B3190" t="s">
        <v>5070</v>
      </c>
      <c r="C3190" t="s">
        <v>5071</v>
      </c>
      <c r="D3190" s="13">
        <v>43811</v>
      </c>
      <c r="E3190">
        <v>3825.43</v>
      </c>
      <c r="F3190">
        <v>5</v>
      </c>
      <c r="G3190">
        <v>1417.28</v>
      </c>
      <c r="H3190">
        <v>0</v>
      </c>
      <c r="I3190">
        <v>35.43</v>
      </c>
      <c r="J3190">
        <v>35.43</v>
      </c>
      <c r="K3190">
        <v>0</v>
      </c>
      <c r="L3190" t="s">
        <v>31</v>
      </c>
    </row>
    <row r="3191" spans="2:12" x14ac:dyDescent="0.25">
      <c r="B3191" t="s">
        <v>5070</v>
      </c>
      <c r="C3191" t="s">
        <v>5071</v>
      </c>
      <c r="D3191" s="13">
        <v>43811</v>
      </c>
      <c r="E3191">
        <v>3825.43</v>
      </c>
      <c r="F3191">
        <v>12</v>
      </c>
      <c r="G3191">
        <v>1604.92</v>
      </c>
      <c r="H3191">
        <v>0</v>
      </c>
      <c r="I3191">
        <v>96.29</v>
      </c>
      <c r="J3191">
        <v>96.29</v>
      </c>
      <c r="K3191">
        <v>0</v>
      </c>
      <c r="L3191" t="s">
        <v>31</v>
      </c>
    </row>
    <row r="3192" spans="2:12" x14ac:dyDescent="0.25">
      <c r="B3192" t="s">
        <v>5070</v>
      </c>
      <c r="C3192" t="s">
        <v>5071</v>
      </c>
      <c r="D3192" s="13">
        <v>43811</v>
      </c>
      <c r="E3192">
        <v>3825.43</v>
      </c>
      <c r="F3192">
        <v>18</v>
      </c>
      <c r="G3192">
        <v>457.42</v>
      </c>
      <c r="H3192">
        <v>0</v>
      </c>
      <c r="I3192">
        <v>41.17</v>
      </c>
      <c r="J3192">
        <v>41.17</v>
      </c>
      <c r="K3192">
        <v>0</v>
      </c>
      <c r="L3192" t="s">
        <v>31</v>
      </c>
    </row>
    <row r="3193" spans="2:12" x14ac:dyDescent="0.25">
      <c r="B3193" t="s">
        <v>5072</v>
      </c>
      <c r="C3193" t="s">
        <v>5073</v>
      </c>
      <c r="D3193" s="13">
        <v>43811</v>
      </c>
      <c r="E3193">
        <v>381.74</v>
      </c>
      <c r="F3193">
        <v>12</v>
      </c>
      <c r="G3193">
        <v>217.43</v>
      </c>
      <c r="H3193">
        <v>0</v>
      </c>
      <c r="I3193">
        <v>13.05</v>
      </c>
      <c r="J3193">
        <v>13.05</v>
      </c>
      <c r="K3193">
        <v>0</v>
      </c>
      <c r="L3193" t="s">
        <v>31</v>
      </c>
    </row>
    <row r="3194" spans="2:12" x14ac:dyDescent="0.25">
      <c r="B3194" t="s">
        <v>5072</v>
      </c>
      <c r="C3194" t="s">
        <v>5073</v>
      </c>
      <c r="D3194" s="13">
        <v>43811</v>
      </c>
      <c r="E3194">
        <v>381.74</v>
      </c>
      <c r="F3194">
        <v>18</v>
      </c>
      <c r="G3194">
        <v>117.13</v>
      </c>
      <c r="H3194">
        <v>0</v>
      </c>
      <c r="I3194">
        <v>10.54</v>
      </c>
      <c r="J3194">
        <v>10.54</v>
      </c>
      <c r="K3194">
        <v>0</v>
      </c>
      <c r="L3194" t="s">
        <v>31</v>
      </c>
    </row>
    <row r="3195" spans="2:12" x14ac:dyDescent="0.25">
      <c r="B3195" t="s">
        <v>3580</v>
      </c>
      <c r="C3195" t="s">
        <v>5074</v>
      </c>
      <c r="D3195" s="13">
        <v>43811</v>
      </c>
      <c r="E3195">
        <v>2087.1799999999998</v>
      </c>
      <c r="F3195">
        <v>12</v>
      </c>
      <c r="G3195">
        <v>1740.89</v>
      </c>
      <c r="H3195">
        <v>0</v>
      </c>
      <c r="I3195">
        <v>104.45</v>
      </c>
      <c r="J3195">
        <v>104.45</v>
      </c>
      <c r="K3195">
        <v>0</v>
      </c>
      <c r="L3195" t="s">
        <v>31</v>
      </c>
    </row>
    <row r="3196" spans="2:12" x14ac:dyDescent="0.25">
      <c r="B3196" t="s">
        <v>3580</v>
      </c>
      <c r="C3196" t="s">
        <v>5074</v>
      </c>
      <c r="D3196" s="13">
        <v>43811</v>
      </c>
      <c r="E3196">
        <v>2087.1799999999998</v>
      </c>
      <c r="F3196">
        <v>18</v>
      </c>
      <c r="G3196">
        <v>116.43</v>
      </c>
      <c r="H3196">
        <v>0</v>
      </c>
      <c r="I3196">
        <v>10.48</v>
      </c>
      <c r="J3196">
        <v>10.48</v>
      </c>
      <c r="K3196">
        <v>0</v>
      </c>
      <c r="L3196" t="s">
        <v>31</v>
      </c>
    </row>
    <row r="3197" spans="2:12" x14ac:dyDescent="0.25">
      <c r="B3197" t="s">
        <v>2311</v>
      </c>
      <c r="C3197" t="s">
        <v>5075</v>
      </c>
      <c r="D3197" s="13">
        <v>43811</v>
      </c>
      <c r="E3197">
        <v>3259.03</v>
      </c>
      <c r="F3197">
        <v>5</v>
      </c>
      <c r="G3197">
        <v>1576.73</v>
      </c>
      <c r="H3197">
        <v>0</v>
      </c>
      <c r="I3197">
        <v>39.42</v>
      </c>
      <c r="J3197">
        <v>39.42</v>
      </c>
      <c r="K3197">
        <v>0</v>
      </c>
      <c r="L3197" t="s">
        <v>31</v>
      </c>
    </row>
    <row r="3198" spans="2:12" x14ac:dyDescent="0.25">
      <c r="B3198" t="s">
        <v>2311</v>
      </c>
      <c r="C3198" t="s">
        <v>5075</v>
      </c>
      <c r="D3198" s="13">
        <v>43811</v>
      </c>
      <c r="E3198">
        <v>3259.03</v>
      </c>
      <c r="F3198">
        <v>18</v>
      </c>
      <c r="G3198">
        <v>1358.87</v>
      </c>
      <c r="H3198">
        <v>0</v>
      </c>
      <c r="I3198">
        <v>122.3</v>
      </c>
      <c r="J3198">
        <v>122.3</v>
      </c>
      <c r="K3198">
        <v>0</v>
      </c>
      <c r="L3198" t="s">
        <v>31</v>
      </c>
    </row>
    <row r="3199" spans="2:12" x14ac:dyDescent="0.25">
      <c r="B3199" t="s">
        <v>4901</v>
      </c>
      <c r="C3199" t="s">
        <v>5076</v>
      </c>
      <c r="D3199" s="13">
        <v>43811</v>
      </c>
      <c r="E3199">
        <v>1244.81</v>
      </c>
      <c r="F3199">
        <v>5</v>
      </c>
      <c r="G3199">
        <v>430.9</v>
      </c>
      <c r="H3199">
        <v>0</v>
      </c>
      <c r="I3199">
        <v>10.77</v>
      </c>
      <c r="J3199">
        <v>10.77</v>
      </c>
      <c r="K3199">
        <v>0</v>
      </c>
      <c r="L3199" t="s">
        <v>31</v>
      </c>
    </row>
    <row r="3200" spans="2:12" x14ac:dyDescent="0.25">
      <c r="B3200" t="s">
        <v>4901</v>
      </c>
      <c r="C3200" t="s">
        <v>5076</v>
      </c>
      <c r="D3200" s="13">
        <v>43811</v>
      </c>
      <c r="E3200">
        <v>1244.81</v>
      </c>
      <c r="F3200">
        <v>18</v>
      </c>
      <c r="G3200">
        <v>671.5</v>
      </c>
      <c r="H3200">
        <v>0</v>
      </c>
      <c r="I3200">
        <v>60.44</v>
      </c>
      <c r="J3200">
        <v>60.44</v>
      </c>
      <c r="K3200">
        <v>0</v>
      </c>
      <c r="L3200" t="s">
        <v>31</v>
      </c>
    </row>
    <row r="3201" spans="2:12" x14ac:dyDescent="0.25">
      <c r="B3201" t="s">
        <v>3582</v>
      </c>
      <c r="C3201" t="s">
        <v>5077</v>
      </c>
      <c r="D3201" s="13">
        <v>43811</v>
      </c>
      <c r="E3201">
        <v>1465.61</v>
      </c>
      <c r="F3201">
        <v>12</v>
      </c>
      <c r="G3201">
        <v>1185.9000000000001</v>
      </c>
      <c r="H3201">
        <v>0</v>
      </c>
      <c r="I3201">
        <v>71.150000000000006</v>
      </c>
      <c r="J3201">
        <v>71.150000000000006</v>
      </c>
      <c r="K3201">
        <v>0</v>
      </c>
      <c r="L3201" t="s">
        <v>31</v>
      </c>
    </row>
    <row r="3202" spans="2:12" x14ac:dyDescent="0.25">
      <c r="B3202" t="s">
        <v>3582</v>
      </c>
      <c r="C3202" t="s">
        <v>5077</v>
      </c>
      <c r="D3202" s="13">
        <v>43811</v>
      </c>
      <c r="E3202">
        <v>1465.61</v>
      </c>
      <c r="F3202">
        <v>18</v>
      </c>
      <c r="G3202">
        <v>116.43</v>
      </c>
      <c r="H3202">
        <v>0</v>
      </c>
      <c r="I3202">
        <v>10.48</v>
      </c>
      <c r="J3202">
        <v>10.48</v>
      </c>
      <c r="K3202">
        <v>0</v>
      </c>
      <c r="L3202" t="s">
        <v>31</v>
      </c>
    </row>
    <row r="3203" spans="2:12" x14ac:dyDescent="0.25">
      <c r="B3203" t="s">
        <v>5078</v>
      </c>
      <c r="C3203" t="s">
        <v>5079</v>
      </c>
      <c r="D3203" s="13">
        <v>43811</v>
      </c>
      <c r="E3203">
        <v>548.24</v>
      </c>
      <c r="F3203">
        <v>12</v>
      </c>
      <c r="G3203">
        <v>489.5</v>
      </c>
      <c r="H3203">
        <v>0</v>
      </c>
      <c r="I3203">
        <v>29.37</v>
      </c>
      <c r="J3203">
        <v>29.37</v>
      </c>
      <c r="K3203">
        <v>0</v>
      </c>
      <c r="L3203" t="s">
        <v>31</v>
      </c>
    </row>
    <row r="3204" spans="2:12" x14ac:dyDescent="0.25">
      <c r="B3204" t="s">
        <v>5080</v>
      </c>
      <c r="C3204" t="s">
        <v>5081</v>
      </c>
      <c r="D3204" s="13">
        <v>43811</v>
      </c>
      <c r="E3204">
        <v>1007.64</v>
      </c>
      <c r="F3204">
        <v>12</v>
      </c>
      <c r="G3204">
        <v>201.14</v>
      </c>
      <c r="H3204">
        <v>0</v>
      </c>
      <c r="I3204">
        <v>12.07</v>
      </c>
      <c r="J3204">
        <v>12.07</v>
      </c>
      <c r="K3204">
        <v>0</v>
      </c>
      <c r="L3204" t="s">
        <v>31</v>
      </c>
    </row>
    <row r="3205" spans="2:12" x14ac:dyDescent="0.25">
      <c r="B3205" t="s">
        <v>5080</v>
      </c>
      <c r="C3205" t="s">
        <v>5081</v>
      </c>
      <c r="D3205" s="13">
        <v>43811</v>
      </c>
      <c r="E3205">
        <v>1007.64</v>
      </c>
      <c r="F3205">
        <v>18</v>
      </c>
      <c r="G3205">
        <v>663.02</v>
      </c>
      <c r="H3205">
        <v>0</v>
      </c>
      <c r="I3205">
        <v>59.67</v>
      </c>
      <c r="J3205">
        <v>59.67</v>
      </c>
      <c r="K3205">
        <v>0</v>
      </c>
      <c r="L3205" t="s">
        <v>31</v>
      </c>
    </row>
    <row r="3206" spans="2:12" x14ac:dyDescent="0.25">
      <c r="B3206" t="s">
        <v>5082</v>
      </c>
      <c r="C3206" t="s">
        <v>5083</v>
      </c>
      <c r="D3206" s="13">
        <v>43811</v>
      </c>
      <c r="E3206">
        <v>2262.54</v>
      </c>
      <c r="F3206">
        <v>5</v>
      </c>
      <c r="G3206">
        <v>236.21</v>
      </c>
      <c r="H3206">
        <v>0</v>
      </c>
      <c r="I3206">
        <v>5.91</v>
      </c>
      <c r="J3206">
        <v>5.91</v>
      </c>
      <c r="K3206">
        <v>0</v>
      </c>
      <c r="L3206" t="s">
        <v>31</v>
      </c>
    </row>
    <row r="3207" spans="2:12" x14ac:dyDescent="0.25">
      <c r="B3207" t="s">
        <v>5082</v>
      </c>
      <c r="C3207" t="s">
        <v>5083</v>
      </c>
      <c r="D3207" s="13">
        <v>43811</v>
      </c>
      <c r="E3207">
        <v>2262.54</v>
      </c>
      <c r="F3207">
        <v>12</v>
      </c>
      <c r="G3207">
        <v>730.58</v>
      </c>
      <c r="H3207">
        <v>0</v>
      </c>
      <c r="I3207">
        <v>43.83</v>
      </c>
      <c r="J3207">
        <v>43.83</v>
      </c>
      <c r="K3207">
        <v>0</v>
      </c>
      <c r="L3207" t="s">
        <v>31</v>
      </c>
    </row>
    <row r="3208" spans="2:12" x14ac:dyDescent="0.25">
      <c r="B3208" t="s">
        <v>5082</v>
      </c>
      <c r="C3208" t="s">
        <v>5083</v>
      </c>
      <c r="D3208" s="13">
        <v>43811</v>
      </c>
      <c r="E3208">
        <v>2262.54</v>
      </c>
      <c r="F3208">
        <v>18</v>
      </c>
      <c r="G3208">
        <v>1013.78</v>
      </c>
      <c r="H3208">
        <v>0</v>
      </c>
      <c r="I3208">
        <v>91.24</v>
      </c>
      <c r="J3208">
        <v>91.24</v>
      </c>
      <c r="K3208">
        <v>0</v>
      </c>
      <c r="L3208" t="s">
        <v>31</v>
      </c>
    </row>
    <row r="3209" spans="2:12" x14ac:dyDescent="0.25">
      <c r="B3209" t="s">
        <v>5084</v>
      </c>
      <c r="C3209" t="s">
        <v>5085</v>
      </c>
      <c r="D3209" s="13">
        <v>43811</v>
      </c>
      <c r="E3209">
        <v>274.12</v>
      </c>
      <c r="F3209">
        <v>12</v>
      </c>
      <c r="G3209">
        <v>244.75</v>
      </c>
      <c r="H3209">
        <v>0</v>
      </c>
      <c r="I3209">
        <v>14.68</v>
      </c>
      <c r="J3209">
        <v>14.68</v>
      </c>
      <c r="K3209">
        <v>0</v>
      </c>
      <c r="L3209" t="s">
        <v>31</v>
      </c>
    </row>
    <row r="3210" spans="2:12" x14ac:dyDescent="0.25">
      <c r="B3210" t="s">
        <v>5086</v>
      </c>
      <c r="C3210" t="s">
        <v>5087</v>
      </c>
      <c r="D3210" s="13">
        <v>43811</v>
      </c>
      <c r="E3210">
        <v>1530</v>
      </c>
      <c r="F3210">
        <v>12</v>
      </c>
      <c r="G3210">
        <v>1366.07</v>
      </c>
      <c r="H3210">
        <v>0</v>
      </c>
      <c r="I3210">
        <v>81.96</v>
      </c>
      <c r="J3210">
        <v>81.96</v>
      </c>
      <c r="K3210">
        <v>0</v>
      </c>
      <c r="L3210" t="s">
        <v>31</v>
      </c>
    </row>
    <row r="3211" spans="2:12" x14ac:dyDescent="0.25">
      <c r="B3211" t="s">
        <v>5088</v>
      </c>
      <c r="C3211" t="s">
        <v>5089</v>
      </c>
      <c r="D3211" s="13">
        <v>43811</v>
      </c>
      <c r="E3211">
        <v>862.02</v>
      </c>
      <c r="F3211">
        <v>5</v>
      </c>
      <c r="G3211">
        <v>520</v>
      </c>
      <c r="H3211">
        <v>0</v>
      </c>
      <c r="I3211">
        <v>13</v>
      </c>
      <c r="J3211">
        <v>13</v>
      </c>
      <c r="K3211">
        <v>0</v>
      </c>
      <c r="L3211" t="s">
        <v>31</v>
      </c>
    </row>
    <row r="3212" spans="2:12" x14ac:dyDescent="0.25">
      <c r="B3212" t="s">
        <v>5088</v>
      </c>
      <c r="C3212" t="s">
        <v>5089</v>
      </c>
      <c r="D3212" s="13">
        <v>43811</v>
      </c>
      <c r="E3212">
        <v>862.02</v>
      </c>
      <c r="F3212">
        <v>18</v>
      </c>
      <c r="G3212">
        <v>267.8</v>
      </c>
      <c r="H3212">
        <v>0</v>
      </c>
      <c r="I3212">
        <v>24.1</v>
      </c>
      <c r="J3212">
        <v>24.1</v>
      </c>
      <c r="K3212">
        <v>0</v>
      </c>
      <c r="L3212" t="s">
        <v>31</v>
      </c>
    </row>
    <row r="3213" spans="2:12" x14ac:dyDescent="0.25">
      <c r="B3213" t="s">
        <v>4081</v>
      </c>
      <c r="C3213" t="s">
        <v>5090</v>
      </c>
      <c r="D3213" s="13">
        <v>43811</v>
      </c>
      <c r="E3213">
        <v>1409.24</v>
      </c>
      <c r="F3213">
        <v>12</v>
      </c>
      <c r="G3213">
        <v>1258.23</v>
      </c>
      <c r="H3213">
        <v>0</v>
      </c>
      <c r="I3213">
        <v>75.489999999999995</v>
      </c>
      <c r="J3213">
        <v>75.489999999999995</v>
      </c>
      <c r="K3213">
        <v>0</v>
      </c>
      <c r="L3213" t="s">
        <v>31</v>
      </c>
    </row>
    <row r="3214" spans="2:12" x14ac:dyDescent="0.25">
      <c r="B3214" t="s">
        <v>4610</v>
      </c>
      <c r="C3214" t="s">
        <v>5091</v>
      </c>
      <c r="D3214" s="13">
        <v>43811</v>
      </c>
      <c r="E3214">
        <v>402.05</v>
      </c>
      <c r="F3214">
        <v>12</v>
      </c>
      <c r="G3214">
        <v>358.97</v>
      </c>
      <c r="H3214">
        <v>0</v>
      </c>
      <c r="I3214">
        <v>21.54</v>
      </c>
      <c r="J3214">
        <v>21.54</v>
      </c>
      <c r="K3214">
        <v>0</v>
      </c>
      <c r="L3214" t="s">
        <v>31</v>
      </c>
    </row>
    <row r="3215" spans="2:12" x14ac:dyDescent="0.25">
      <c r="B3215" t="s">
        <v>2785</v>
      </c>
      <c r="C3215" t="s">
        <v>5092</v>
      </c>
      <c r="D3215" s="13">
        <v>43811</v>
      </c>
      <c r="E3215">
        <v>1000.86</v>
      </c>
      <c r="F3215">
        <v>12</v>
      </c>
      <c r="G3215">
        <v>770.96</v>
      </c>
      <c r="H3215">
        <v>0</v>
      </c>
      <c r="I3215">
        <v>46.26</v>
      </c>
      <c r="J3215">
        <v>46.26</v>
      </c>
      <c r="K3215">
        <v>0</v>
      </c>
      <c r="L3215" t="s">
        <v>31</v>
      </c>
    </row>
    <row r="3216" spans="2:12" x14ac:dyDescent="0.25">
      <c r="B3216" t="s">
        <v>2785</v>
      </c>
      <c r="C3216" t="s">
        <v>5092</v>
      </c>
      <c r="D3216" s="13">
        <v>43811</v>
      </c>
      <c r="E3216">
        <v>1000.86</v>
      </c>
      <c r="F3216">
        <v>18</v>
      </c>
      <c r="G3216">
        <v>116.43</v>
      </c>
      <c r="H3216">
        <v>0</v>
      </c>
      <c r="I3216">
        <v>10.48</v>
      </c>
      <c r="J3216">
        <v>10.48</v>
      </c>
      <c r="K3216">
        <v>0</v>
      </c>
      <c r="L3216" t="s">
        <v>31</v>
      </c>
    </row>
    <row r="3217" spans="2:12" x14ac:dyDescent="0.25">
      <c r="B3217" t="s">
        <v>5093</v>
      </c>
      <c r="C3217" t="s">
        <v>5094</v>
      </c>
      <c r="D3217" s="13">
        <v>43811</v>
      </c>
      <c r="E3217">
        <v>554.14</v>
      </c>
      <c r="F3217">
        <v>12</v>
      </c>
      <c r="G3217">
        <v>4.12</v>
      </c>
      <c r="H3217">
        <v>0</v>
      </c>
      <c r="I3217">
        <v>0.25</v>
      </c>
      <c r="J3217">
        <v>0.25</v>
      </c>
      <c r="K3217">
        <v>0</v>
      </c>
      <c r="L3217" t="s">
        <v>31</v>
      </c>
    </row>
    <row r="3218" spans="2:12" x14ac:dyDescent="0.25">
      <c r="B3218" t="s">
        <v>5093</v>
      </c>
      <c r="C3218" t="s">
        <v>5094</v>
      </c>
      <c r="D3218" s="13">
        <v>43811</v>
      </c>
      <c r="E3218">
        <v>554.14</v>
      </c>
      <c r="F3218">
        <v>18</v>
      </c>
      <c r="G3218">
        <v>465.71</v>
      </c>
      <c r="H3218">
        <v>0</v>
      </c>
      <c r="I3218">
        <v>41.91</v>
      </c>
      <c r="J3218">
        <v>41.91</v>
      </c>
      <c r="K3218">
        <v>0</v>
      </c>
      <c r="L3218" t="s">
        <v>31</v>
      </c>
    </row>
    <row r="3219" spans="2:12" x14ac:dyDescent="0.25">
      <c r="B3219" t="s">
        <v>5095</v>
      </c>
      <c r="C3219" t="s">
        <v>5096</v>
      </c>
      <c r="D3219" s="13">
        <v>43811</v>
      </c>
      <c r="E3219">
        <v>1225.72</v>
      </c>
      <c r="F3219">
        <v>18</v>
      </c>
      <c r="G3219">
        <v>1038.75</v>
      </c>
      <c r="H3219">
        <v>0</v>
      </c>
      <c r="I3219">
        <v>93.49</v>
      </c>
      <c r="J3219">
        <v>93.49</v>
      </c>
      <c r="K3219">
        <v>0</v>
      </c>
      <c r="L3219" t="s">
        <v>31</v>
      </c>
    </row>
    <row r="3220" spans="2:12" x14ac:dyDescent="0.25">
      <c r="B3220" t="s">
        <v>3121</v>
      </c>
      <c r="C3220" t="s">
        <v>5097</v>
      </c>
      <c r="D3220" s="13">
        <v>43811</v>
      </c>
      <c r="E3220">
        <v>322.55</v>
      </c>
      <c r="F3220">
        <v>18</v>
      </c>
      <c r="G3220">
        <v>273.33999999999997</v>
      </c>
      <c r="H3220">
        <v>0</v>
      </c>
      <c r="I3220">
        <v>24.6</v>
      </c>
      <c r="J3220">
        <v>24.6</v>
      </c>
      <c r="K3220">
        <v>0</v>
      </c>
      <c r="L3220" t="s">
        <v>31</v>
      </c>
    </row>
    <row r="3221" spans="2:12" x14ac:dyDescent="0.25">
      <c r="B3221" t="s">
        <v>3738</v>
      </c>
      <c r="C3221" t="s">
        <v>5098</v>
      </c>
      <c r="D3221" s="13">
        <v>43811</v>
      </c>
      <c r="E3221">
        <v>2390.06</v>
      </c>
      <c r="F3221">
        <v>18</v>
      </c>
      <c r="G3221">
        <v>2025.46</v>
      </c>
      <c r="H3221">
        <v>0</v>
      </c>
      <c r="I3221">
        <v>182.29</v>
      </c>
      <c r="J3221">
        <v>182.29</v>
      </c>
      <c r="K3221">
        <v>0</v>
      </c>
      <c r="L3221" t="s">
        <v>31</v>
      </c>
    </row>
    <row r="3222" spans="2:12" x14ac:dyDescent="0.25">
      <c r="B3222" t="s">
        <v>5099</v>
      </c>
      <c r="C3222" t="s">
        <v>5100</v>
      </c>
      <c r="D3222" s="13">
        <v>43811</v>
      </c>
      <c r="E3222">
        <v>257.55</v>
      </c>
      <c r="F3222">
        <v>18</v>
      </c>
      <c r="G3222">
        <v>218.25</v>
      </c>
      <c r="H3222">
        <v>0</v>
      </c>
      <c r="I3222">
        <v>19.64</v>
      </c>
      <c r="J3222">
        <v>19.64</v>
      </c>
      <c r="K3222">
        <v>0</v>
      </c>
      <c r="L3222" t="s">
        <v>31</v>
      </c>
    </row>
    <row r="3223" spans="2:12" x14ac:dyDescent="0.25">
      <c r="B3223" t="s">
        <v>3750</v>
      </c>
      <c r="C3223" t="s">
        <v>5101</v>
      </c>
      <c r="D3223" s="13">
        <v>43811</v>
      </c>
      <c r="E3223">
        <v>1298.1300000000001</v>
      </c>
      <c r="F3223">
        <v>5</v>
      </c>
      <c r="G3223">
        <v>603.58000000000004</v>
      </c>
      <c r="H3223">
        <v>0</v>
      </c>
      <c r="I3223">
        <v>15.09</v>
      </c>
      <c r="J3223">
        <v>15.09</v>
      </c>
      <c r="K3223">
        <v>0</v>
      </c>
      <c r="L3223" t="s">
        <v>31</v>
      </c>
    </row>
    <row r="3224" spans="2:12" x14ac:dyDescent="0.25">
      <c r="B3224" t="s">
        <v>3750</v>
      </c>
      <c r="C3224" t="s">
        <v>5101</v>
      </c>
      <c r="D3224" s="13">
        <v>43811</v>
      </c>
      <c r="E3224">
        <v>1298.1300000000001</v>
      </c>
      <c r="F3224">
        <v>18</v>
      </c>
      <c r="G3224">
        <v>563.03</v>
      </c>
      <c r="H3224">
        <v>0</v>
      </c>
      <c r="I3224">
        <v>50.67</v>
      </c>
      <c r="J3224">
        <v>50.67</v>
      </c>
      <c r="K3224">
        <v>0</v>
      </c>
      <c r="L3224" t="s">
        <v>31</v>
      </c>
    </row>
    <row r="3225" spans="2:12" x14ac:dyDescent="0.25">
      <c r="B3225" t="s">
        <v>5102</v>
      </c>
      <c r="C3225" t="s">
        <v>5103</v>
      </c>
      <c r="D3225" s="13">
        <v>43811</v>
      </c>
      <c r="E3225">
        <v>1919.84</v>
      </c>
      <c r="F3225">
        <v>12</v>
      </c>
      <c r="G3225">
        <v>1412.26</v>
      </c>
      <c r="H3225">
        <v>0</v>
      </c>
      <c r="I3225">
        <v>84.74</v>
      </c>
      <c r="J3225">
        <v>84.74</v>
      </c>
      <c r="K3225">
        <v>0</v>
      </c>
      <c r="L3225" t="s">
        <v>31</v>
      </c>
    </row>
    <row r="3226" spans="2:12" x14ac:dyDescent="0.25">
      <c r="B3226" t="s">
        <v>5102</v>
      </c>
      <c r="C3226" t="s">
        <v>5103</v>
      </c>
      <c r="D3226" s="13">
        <v>43811</v>
      </c>
      <c r="E3226">
        <v>1919.84</v>
      </c>
      <c r="F3226">
        <v>18</v>
      </c>
      <c r="G3226">
        <v>286.52999999999997</v>
      </c>
      <c r="H3226">
        <v>0</v>
      </c>
      <c r="I3226">
        <v>25.79</v>
      </c>
      <c r="J3226">
        <v>25.79</v>
      </c>
      <c r="K3226">
        <v>0</v>
      </c>
      <c r="L3226" t="s">
        <v>31</v>
      </c>
    </row>
    <row r="3227" spans="2:12" x14ac:dyDescent="0.25">
      <c r="B3227" t="s">
        <v>3538</v>
      </c>
      <c r="C3227" t="s">
        <v>5104</v>
      </c>
      <c r="D3227" s="13">
        <v>43811</v>
      </c>
      <c r="E3227">
        <v>907.76</v>
      </c>
      <c r="F3227">
        <v>18</v>
      </c>
      <c r="G3227">
        <v>769.29</v>
      </c>
      <c r="H3227">
        <v>0</v>
      </c>
      <c r="I3227">
        <v>69.239999999999995</v>
      </c>
      <c r="J3227">
        <v>69.239999999999995</v>
      </c>
      <c r="K3227">
        <v>0</v>
      </c>
      <c r="L3227" t="s">
        <v>31</v>
      </c>
    </row>
    <row r="3228" spans="2:12" x14ac:dyDescent="0.25">
      <c r="B3228" t="s">
        <v>5105</v>
      </c>
      <c r="C3228" t="s">
        <v>5106</v>
      </c>
      <c r="D3228" s="13">
        <v>43811</v>
      </c>
      <c r="E3228">
        <v>734.95</v>
      </c>
      <c r="F3228">
        <v>18</v>
      </c>
      <c r="G3228">
        <v>622.84</v>
      </c>
      <c r="H3228">
        <v>0</v>
      </c>
      <c r="I3228">
        <v>56.06</v>
      </c>
      <c r="J3228">
        <v>56.06</v>
      </c>
      <c r="K3228">
        <v>0</v>
      </c>
      <c r="L3228" t="s">
        <v>31</v>
      </c>
    </row>
    <row r="3229" spans="2:12" x14ac:dyDescent="0.25">
      <c r="B3229" t="s">
        <v>5107</v>
      </c>
      <c r="C3229" t="s">
        <v>5108</v>
      </c>
      <c r="D3229" s="13">
        <v>43811</v>
      </c>
      <c r="E3229">
        <v>31.99</v>
      </c>
      <c r="F3229">
        <v>5</v>
      </c>
      <c r="G3229">
        <v>30.46</v>
      </c>
      <c r="H3229">
        <v>0</v>
      </c>
      <c r="I3229">
        <v>0.76</v>
      </c>
      <c r="J3229">
        <v>0.76</v>
      </c>
      <c r="K3229">
        <v>0</v>
      </c>
      <c r="L3229" t="s">
        <v>31</v>
      </c>
    </row>
    <row r="3230" spans="2:12" x14ac:dyDescent="0.25">
      <c r="B3230" t="s">
        <v>4922</v>
      </c>
      <c r="C3230" t="s">
        <v>5109</v>
      </c>
      <c r="D3230" s="13">
        <v>43811</v>
      </c>
      <c r="E3230">
        <v>1342.96</v>
      </c>
      <c r="F3230">
        <v>5</v>
      </c>
      <c r="G3230">
        <v>661.51</v>
      </c>
      <c r="H3230">
        <v>0</v>
      </c>
      <c r="I3230">
        <v>16.54</v>
      </c>
      <c r="J3230">
        <v>16.54</v>
      </c>
      <c r="K3230">
        <v>0</v>
      </c>
      <c r="L3230" t="s">
        <v>31</v>
      </c>
    </row>
    <row r="3231" spans="2:12" x14ac:dyDescent="0.25">
      <c r="B3231" t="s">
        <v>4922</v>
      </c>
      <c r="C3231" t="s">
        <v>5109</v>
      </c>
      <c r="D3231" s="13">
        <v>43811</v>
      </c>
      <c r="E3231">
        <v>1342.96</v>
      </c>
      <c r="F3231">
        <v>18</v>
      </c>
      <c r="G3231">
        <v>549.47</v>
      </c>
      <c r="H3231">
        <v>0</v>
      </c>
      <c r="I3231">
        <v>49.45</v>
      </c>
      <c r="J3231">
        <v>49.45</v>
      </c>
      <c r="K3231">
        <v>0</v>
      </c>
      <c r="L3231" t="s">
        <v>31</v>
      </c>
    </row>
    <row r="3232" spans="2:12" x14ac:dyDescent="0.25">
      <c r="B3232" t="s">
        <v>5110</v>
      </c>
      <c r="C3232" t="s">
        <v>5111</v>
      </c>
      <c r="D3232" s="13">
        <v>43811</v>
      </c>
      <c r="E3232">
        <v>576.89</v>
      </c>
      <c r="F3232">
        <v>5</v>
      </c>
      <c r="G3232">
        <v>274.17</v>
      </c>
      <c r="H3232">
        <v>0</v>
      </c>
      <c r="I3232">
        <v>6.85</v>
      </c>
      <c r="J3232">
        <v>6.85</v>
      </c>
      <c r="K3232">
        <v>0</v>
      </c>
      <c r="L3232" t="s">
        <v>31</v>
      </c>
    </row>
    <row r="3233" spans="2:12" x14ac:dyDescent="0.25">
      <c r="B3233" t="s">
        <v>5110</v>
      </c>
      <c r="C3233" t="s">
        <v>5111</v>
      </c>
      <c r="D3233" s="13">
        <v>43811</v>
      </c>
      <c r="E3233">
        <v>576.89</v>
      </c>
      <c r="F3233">
        <v>18</v>
      </c>
      <c r="G3233">
        <v>244.93</v>
      </c>
      <c r="H3233">
        <v>0</v>
      </c>
      <c r="I3233">
        <v>22.04</v>
      </c>
      <c r="J3233">
        <v>22.04</v>
      </c>
      <c r="K3233">
        <v>0</v>
      </c>
      <c r="L3233" t="s">
        <v>31</v>
      </c>
    </row>
    <row r="3234" spans="2:12" x14ac:dyDescent="0.25">
      <c r="B3234" t="s">
        <v>5112</v>
      </c>
      <c r="C3234" t="s">
        <v>5113</v>
      </c>
      <c r="D3234" s="13">
        <v>43811</v>
      </c>
      <c r="E3234">
        <v>4132.05</v>
      </c>
      <c r="F3234">
        <v>12</v>
      </c>
      <c r="G3234">
        <v>3510.13</v>
      </c>
      <c r="H3234">
        <v>0</v>
      </c>
      <c r="I3234">
        <v>210.61</v>
      </c>
      <c r="J3234">
        <v>210.61</v>
      </c>
      <c r="K3234">
        <v>0</v>
      </c>
      <c r="L3234" t="s">
        <v>31</v>
      </c>
    </row>
    <row r="3235" spans="2:12" x14ac:dyDescent="0.25">
      <c r="B3235" t="s">
        <v>5112</v>
      </c>
      <c r="C3235" t="s">
        <v>5113</v>
      </c>
      <c r="D3235" s="13">
        <v>43811</v>
      </c>
      <c r="E3235">
        <v>4132.05</v>
      </c>
      <c r="F3235">
        <v>18</v>
      </c>
      <c r="G3235">
        <v>170.1</v>
      </c>
      <c r="H3235">
        <v>0</v>
      </c>
      <c r="I3235">
        <v>15.31</v>
      </c>
      <c r="J3235">
        <v>15.31</v>
      </c>
      <c r="K3235">
        <v>0</v>
      </c>
      <c r="L3235" t="s">
        <v>31</v>
      </c>
    </row>
    <row r="3236" spans="2:12" x14ac:dyDescent="0.25">
      <c r="B3236" t="s">
        <v>3167</v>
      </c>
      <c r="C3236" t="s">
        <v>5114</v>
      </c>
      <c r="D3236" s="13">
        <v>43811</v>
      </c>
      <c r="E3236">
        <v>876.8</v>
      </c>
      <c r="F3236">
        <v>5</v>
      </c>
      <c r="G3236">
        <v>430.9</v>
      </c>
      <c r="H3236">
        <v>0</v>
      </c>
      <c r="I3236">
        <v>10.77</v>
      </c>
      <c r="J3236">
        <v>10.77</v>
      </c>
      <c r="K3236">
        <v>0</v>
      </c>
      <c r="L3236" t="s">
        <v>31</v>
      </c>
    </row>
    <row r="3237" spans="2:12" x14ac:dyDescent="0.25">
      <c r="B3237" t="s">
        <v>3167</v>
      </c>
      <c r="C3237" t="s">
        <v>5114</v>
      </c>
      <c r="D3237" s="13">
        <v>43811</v>
      </c>
      <c r="E3237">
        <v>876.8</v>
      </c>
      <c r="F3237">
        <v>18</v>
      </c>
      <c r="G3237">
        <v>359.62</v>
      </c>
      <c r="H3237">
        <v>0</v>
      </c>
      <c r="I3237">
        <v>32.369999999999997</v>
      </c>
      <c r="J3237">
        <v>32.369999999999997</v>
      </c>
      <c r="K3237">
        <v>0</v>
      </c>
      <c r="L3237" t="s">
        <v>31</v>
      </c>
    </row>
    <row r="3238" spans="2:12" x14ac:dyDescent="0.25">
      <c r="B3238" t="s">
        <v>3752</v>
      </c>
      <c r="C3238" t="s">
        <v>5115</v>
      </c>
      <c r="D3238" s="13">
        <v>43811</v>
      </c>
      <c r="E3238">
        <v>4292.12</v>
      </c>
      <c r="F3238">
        <v>5</v>
      </c>
      <c r="G3238">
        <v>182.78</v>
      </c>
      <c r="H3238">
        <v>0</v>
      </c>
      <c r="I3238">
        <v>4.57</v>
      </c>
      <c r="J3238">
        <v>4.57</v>
      </c>
      <c r="K3238">
        <v>0</v>
      </c>
      <c r="L3238" t="s">
        <v>31</v>
      </c>
    </row>
    <row r="3239" spans="2:12" x14ac:dyDescent="0.25">
      <c r="B3239" t="s">
        <v>3752</v>
      </c>
      <c r="C3239" t="s">
        <v>5115</v>
      </c>
      <c r="D3239" s="13">
        <v>43811</v>
      </c>
      <c r="E3239">
        <v>4292.12</v>
      </c>
      <c r="F3239">
        <v>18</v>
      </c>
      <c r="G3239">
        <v>3474.71</v>
      </c>
      <c r="H3239">
        <v>0</v>
      </c>
      <c r="I3239">
        <v>312.72000000000003</v>
      </c>
      <c r="J3239">
        <v>312.72000000000003</v>
      </c>
      <c r="K3239">
        <v>0</v>
      </c>
      <c r="L3239" t="s">
        <v>31</v>
      </c>
    </row>
    <row r="3240" spans="2:12" x14ac:dyDescent="0.25">
      <c r="B3240" t="s">
        <v>5116</v>
      </c>
      <c r="C3240" t="s">
        <v>5117</v>
      </c>
      <c r="D3240" s="13">
        <v>43811</v>
      </c>
      <c r="E3240">
        <v>239.96</v>
      </c>
      <c r="F3240">
        <v>5</v>
      </c>
      <c r="G3240">
        <v>91.39</v>
      </c>
      <c r="H3240">
        <v>0</v>
      </c>
      <c r="I3240">
        <v>2.2799999999999998</v>
      </c>
      <c r="J3240">
        <v>2.2799999999999998</v>
      </c>
      <c r="K3240">
        <v>0</v>
      </c>
      <c r="L3240" t="s">
        <v>31</v>
      </c>
    </row>
    <row r="3241" spans="2:12" x14ac:dyDescent="0.25">
      <c r="B3241" t="s">
        <v>5116</v>
      </c>
      <c r="C3241" t="s">
        <v>5117</v>
      </c>
      <c r="D3241" s="13">
        <v>43811</v>
      </c>
      <c r="E3241">
        <v>239.96</v>
      </c>
      <c r="F3241">
        <v>18</v>
      </c>
      <c r="G3241">
        <v>122.03</v>
      </c>
      <c r="H3241">
        <v>0</v>
      </c>
      <c r="I3241">
        <v>10.98</v>
      </c>
      <c r="J3241">
        <v>10.98</v>
      </c>
      <c r="K3241">
        <v>0</v>
      </c>
      <c r="L3241" t="s">
        <v>31</v>
      </c>
    </row>
    <row r="3242" spans="2:12" x14ac:dyDescent="0.25">
      <c r="B3242" t="s">
        <v>4924</v>
      </c>
      <c r="C3242" t="s">
        <v>5118</v>
      </c>
      <c r="D3242" s="13">
        <v>43811</v>
      </c>
      <c r="E3242">
        <v>1928.38</v>
      </c>
      <c r="F3242">
        <v>5</v>
      </c>
      <c r="G3242">
        <v>1424.6</v>
      </c>
      <c r="H3242">
        <v>0</v>
      </c>
      <c r="I3242">
        <v>35.619999999999997</v>
      </c>
      <c r="J3242">
        <v>35.619999999999997</v>
      </c>
      <c r="K3242">
        <v>0</v>
      </c>
      <c r="L3242" t="s">
        <v>31</v>
      </c>
    </row>
    <row r="3243" spans="2:12" x14ac:dyDescent="0.25">
      <c r="B3243" t="s">
        <v>4924</v>
      </c>
      <c r="C3243" t="s">
        <v>5118</v>
      </c>
      <c r="D3243" s="13">
        <v>43811</v>
      </c>
      <c r="E3243">
        <v>1928.38</v>
      </c>
      <c r="F3243">
        <v>18</v>
      </c>
      <c r="G3243">
        <v>366.57</v>
      </c>
      <c r="H3243">
        <v>0</v>
      </c>
      <c r="I3243">
        <v>32.99</v>
      </c>
      <c r="J3243">
        <v>32.99</v>
      </c>
      <c r="K3243">
        <v>0</v>
      </c>
      <c r="L3243" t="s">
        <v>31</v>
      </c>
    </row>
    <row r="3244" spans="2:12" x14ac:dyDescent="0.25">
      <c r="B3244" t="s">
        <v>5119</v>
      </c>
      <c r="C3244" t="s">
        <v>5120</v>
      </c>
      <c r="D3244" s="13">
        <v>43811</v>
      </c>
      <c r="E3244">
        <v>641.96</v>
      </c>
      <c r="F3244">
        <v>5</v>
      </c>
      <c r="G3244">
        <v>611.39</v>
      </c>
      <c r="H3244">
        <v>0</v>
      </c>
      <c r="I3244">
        <v>15.28</v>
      </c>
      <c r="J3244">
        <v>15.28</v>
      </c>
      <c r="K3244">
        <v>0</v>
      </c>
      <c r="L3244" t="s">
        <v>31</v>
      </c>
    </row>
    <row r="3245" spans="2:12" x14ac:dyDescent="0.25">
      <c r="B3245" t="s">
        <v>5121</v>
      </c>
      <c r="C3245" t="s">
        <v>5122</v>
      </c>
      <c r="D3245" s="13">
        <v>43812</v>
      </c>
      <c r="E3245">
        <v>2343.6799999999998</v>
      </c>
      <c r="F3245">
        <v>12</v>
      </c>
      <c r="G3245">
        <v>297.55</v>
      </c>
      <c r="H3245">
        <v>0</v>
      </c>
      <c r="I3245">
        <v>17.850000000000001</v>
      </c>
      <c r="J3245">
        <v>17.850000000000001</v>
      </c>
      <c r="K3245">
        <v>0</v>
      </c>
      <c r="L3245" t="s">
        <v>31</v>
      </c>
    </row>
    <row r="3246" spans="2:12" x14ac:dyDescent="0.25">
      <c r="B3246" t="s">
        <v>5121</v>
      </c>
      <c r="C3246" t="s">
        <v>5122</v>
      </c>
      <c r="D3246" s="13">
        <v>43812</v>
      </c>
      <c r="E3246">
        <v>2343.6799999999998</v>
      </c>
      <c r="F3246">
        <v>18</v>
      </c>
      <c r="G3246">
        <v>1703.72</v>
      </c>
      <c r="H3246">
        <v>0</v>
      </c>
      <c r="I3246">
        <v>153.33000000000001</v>
      </c>
      <c r="J3246">
        <v>153.33000000000001</v>
      </c>
      <c r="K3246">
        <v>0</v>
      </c>
      <c r="L3246" t="s">
        <v>31</v>
      </c>
    </row>
    <row r="3247" spans="2:12" x14ac:dyDescent="0.25">
      <c r="B3247" t="s">
        <v>5123</v>
      </c>
      <c r="C3247" t="s">
        <v>5124</v>
      </c>
      <c r="D3247" s="13">
        <v>43812</v>
      </c>
      <c r="E3247">
        <v>6759.15</v>
      </c>
      <c r="F3247">
        <v>5</v>
      </c>
      <c r="G3247">
        <v>6437.3</v>
      </c>
      <c r="H3247">
        <v>0</v>
      </c>
      <c r="I3247">
        <v>160.93</v>
      </c>
      <c r="J3247">
        <v>160.93</v>
      </c>
      <c r="K3247">
        <v>0</v>
      </c>
      <c r="L3247" t="s">
        <v>31</v>
      </c>
    </row>
    <row r="3248" spans="2:12" x14ac:dyDescent="0.25">
      <c r="B3248" t="s">
        <v>3417</v>
      </c>
      <c r="C3248" t="s">
        <v>5125</v>
      </c>
      <c r="D3248" s="13">
        <v>43812</v>
      </c>
      <c r="E3248">
        <v>618.44000000000005</v>
      </c>
      <c r="F3248">
        <v>18</v>
      </c>
      <c r="G3248">
        <v>524.1</v>
      </c>
      <c r="H3248">
        <v>0</v>
      </c>
      <c r="I3248">
        <v>47.17</v>
      </c>
      <c r="J3248">
        <v>47.17</v>
      </c>
      <c r="K3248">
        <v>0</v>
      </c>
      <c r="L3248" t="s">
        <v>31</v>
      </c>
    </row>
    <row r="3249" spans="2:12" x14ac:dyDescent="0.25">
      <c r="B3249" t="s">
        <v>2410</v>
      </c>
      <c r="C3249" t="s">
        <v>5126</v>
      </c>
      <c r="D3249" s="13">
        <v>43812</v>
      </c>
      <c r="E3249">
        <v>453.22</v>
      </c>
      <c r="F3249">
        <v>18</v>
      </c>
      <c r="G3249">
        <v>384.08</v>
      </c>
      <c r="H3249">
        <v>0</v>
      </c>
      <c r="I3249">
        <v>34.57</v>
      </c>
      <c r="J3249">
        <v>34.57</v>
      </c>
      <c r="K3249">
        <v>0</v>
      </c>
      <c r="L3249" t="s">
        <v>31</v>
      </c>
    </row>
    <row r="3250" spans="2:12" x14ac:dyDescent="0.25">
      <c r="B3250" t="s">
        <v>5127</v>
      </c>
      <c r="C3250" t="s">
        <v>5128</v>
      </c>
      <c r="D3250" s="13">
        <v>43812</v>
      </c>
      <c r="E3250">
        <v>541.78</v>
      </c>
      <c r="F3250">
        <v>5</v>
      </c>
      <c r="G3250">
        <v>384.27</v>
      </c>
      <c r="H3250">
        <v>0</v>
      </c>
      <c r="I3250">
        <v>9.61</v>
      </c>
      <c r="J3250">
        <v>9.61</v>
      </c>
      <c r="K3250">
        <v>0</v>
      </c>
      <c r="L3250" t="s">
        <v>31</v>
      </c>
    </row>
    <row r="3251" spans="2:12" x14ac:dyDescent="0.25">
      <c r="B3251" t="s">
        <v>5127</v>
      </c>
      <c r="C3251" t="s">
        <v>5128</v>
      </c>
      <c r="D3251" s="13">
        <v>43812</v>
      </c>
      <c r="E3251">
        <v>541.78</v>
      </c>
      <c r="F3251">
        <v>18</v>
      </c>
      <c r="G3251">
        <v>117.2</v>
      </c>
      <c r="H3251">
        <v>0</v>
      </c>
      <c r="I3251">
        <v>10.55</v>
      </c>
      <c r="J3251">
        <v>10.55</v>
      </c>
      <c r="K3251">
        <v>0</v>
      </c>
      <c r="L3251" t="s">
        <v>31</v>
      </c>
    </row>
    <row r="3252" spans="2:12" x14ac:dyDescent="0.25">
      <c r="B3252" t="s">
        <v>5129</v>
      </c>
      <c r="C3252" t="s">
        <v>5130</v>
      </c>
      <c r="D3252" s="13">
        <v>43812</v>
      </c>
      <c r="E3252">
        <v>948.88</v>
      </c>
      <c r="F3252">
        <v>18</v>
      </c>
      <c r="G3252">
        <v>804.13</v>
      </c>
      <c r="H3252">
        <v>0</v>
      </c>
      <c r="I3252">
        <v>72.37</v>
      </c>
      <c r="J3252">
        <v>72.37</v>
      </c>
      <c r="K3252">
        <v>0</v>
      </c>
      <c r="L3252" t="s">
        <v>31</v>
      </c>
    </row>
    <row r="3253" spans="2:12" x14ac:dyDescent="0.25">
      <c r="B3253" t="s">
        <v>5131</v>
      </c>
      <c r="C3253" t="s">
        <v>5132</v>
      </c>
      <c r="D3253" s="13">
        <v>43812</v>
      </c>
      <c r="E3253">
        <v>479.8</v>
      </c>
      <c r="F3253">
        <v>5</v>
      </c>
      <c r="G3253">
        <v>456.96</v>
      </c>
      <c r="H3253">
        <v>0</v>
      </c>
      <c r="I3253">
        <v>11.42</v>
      </c>
      <c r="J3253">
        <v>11.42</v>
      </c>
      <c r="K3253">
        <v>0</v>
      </c>
      <c r="L3253" t="s">
        <v>31</v>
      </c>
    </row>
    <row r="3254" spans="2:12" x14ac:dyDescent="0.25">
      <c r="B3254" t="s">
        <v>2626</v>
      </c>
      <c r="C3254" t="s">
        <v>5133</v>
      </c>
      <c r="D3254" s="13">
        <v>43812</v>
      </c>
      <c r="E3254">
        <v>1288.8399999999999</v>
      </c>
      <c r="F3254">
        <v>5</v>
      </c>
      <c r="G3254">
        <v>91.39</v>
      </c>
      <c r="H3254">
        <v>0</v>
      </c>
      <c r="I3254">
        <v>2.2799999999999998</v>
      </c>
      <c r="J3254">
        <v>2.2799999999999998</v>
      </c>
      <c r="K3254">
        <v>0</v>
      </c>
      <c r="L3254" t="s">
        <v>31</v>
      </c>
    </row>
    <row r="3255" spans="2:12" x14ac:dyDescent="0.25">
      <c r="B3255" t="s">
        <v>2626</v>
      </c>
      <c r="C3255" t="s">
        <v>5133</v>
      </c>
      <c r="D3255" s="13">
        <v>43812</v>
      </c>
      <c r="E3255">
        <v>1288.8399999999999</v>
      </c>
      <c r="F3255">
        <v>18</v>
      </c>
      <c r="G3255">
        <v>1010.91</v>
      </c>
      <c r="H3255">
        <v>0</v>
      </c>
      <c r="I3255">
        <v>90.98</v>
      </c>
      <c r="J3255">
        <v>90.98</v>
      </c>
      <c r="K3255">
        <v>0</v>
      </c>
      <c r="L3255" t="s">
        <v>31</v>
      </c>
    </row>
    <row r="3256" spans="2:12" x14ac:dyDescent="0.25">
      <c r="B3256" t="s">
        <v>4492</v>
      </c>
      <c r="C3256" t="s">
        <v>5134</v>
      </c>
      <c r="D3256" s="13">
        <v>43812</v>
      </c>
      <c r="E3256">
        <v>199.92</v>
      </c>
      <c r="F3256">
        <v>5</v>
      </c>
      <c r="G3256">
        <v>190.4</v>
      </c>
      <c r="H3256">
        <v>0</v>
      </c>
      <c r="I3256">
        <v>4.76</v>
      </c>
      <c r="J3256">
        <v>4.76</v>
      </c>
      <c r="K3256">
        <v>0</v>
      </c>
      <c r="L3256" t="s">
        <v>31</v>
      </c>
    </row>
    <row r="3257" spans="2:12" x14ac:dyDescent="0.25">
      <c r="B3257" t="s">
        <v>2639</v>
      </c>
      <c r="C3257" t="s">
        <v>5135</v>
      </c>
      <c r="D3257" s="13">
        <v>43812</v>
      </c>
      <c r="E3257">
        <v>756.85</v>
      </c>
      <c r="F3257">
        <v>5</v>
      </c>
      <c r="G3257">
        <v>389.49</v>
      </c>
      <c r="H3257">
        <v>0</v>
      </c>
      <c r="I3257">
        <v>9.74</v>
      </c>
      <c r="J3257">
        <v>9.74</v>
      </c>
      <c r="K3257">
        <v>0</v>
      </c>
      <c r="L3257" t="s">
        <v>31</v>
      </c>
    </row>
    <row r="3258" spans="2:12" x14ac:dyDescent="0.25">
      <c r="B3258" t="s">
        <v>2639</v>
      </c>
      <c r="C3258" t="s">
        <v>5135</v>
      </c>
      <c r="D3258" s="13">
        <v>43812</v>
      </c>
      <c r="E3258">
        <v>756.85</v>
      </c>
      <c r="F3258">
        <v>18</v>
      </c>
      <c r="G3258">
        <v>294.82</v>
      </c>
      <c r="H3258">
        <v>0</v>
      </c>
      <c r="I3258">
        <v>26.53</v>
      </c>
      <c r="J3258">
        <v>26.53</v>
      </c>
      <c r="K3258">
        <v>0</v>
      </c>
      <c r="L3258" t="s">
        <v>31</v>
      </c>
    </row>
    <row r="3259" spans="2:12" x14ac:dyDescent="0.25">
      <c r="B3259" t="s">
        <v>1796</v>
      </c>
      <c r="C3259" t="s">
        <v>5136</v>
      </c>
      <c r="D3259" s="13">
        <v>43812</v>
      </c>
      <c r="E3259">
        <v>15377</v>
      </c>
      <c r="F3259">
        <v>28</v>
      </c>
      <c r="G3259">
        <v>6626.69</v>
      </c>
      <c r="H3259">
        <v>0</v>
      </c>
      <c r="I3259">
        <v>927.74</v>
      </c>
      <c r="J3259">
        <v>927.74</v>
      </c>
      <c r="K3259">
        <v>6894.83</v>
      </c>
      <c r="L3259" t="s">
        <v>31</v>
      </c>
    </row>
    <row r="3260" spans="2:12" x14ac:dyDescent="0.25">
      <c r="B3260" t="s">
        <v>1657</v>
      </c>
      <c r="C3260" t="s">
        <v>5137</v>
      </c>
      <c r="D3260" s="13">
        <v>43812</v>
      </c>
      <c r="E3260">
        <v>37673.61</v>
      </c>
      <c r="F3260">
        <v>28</v>
      </c>
      <c r="G3260">
        <v>16105.04</v>
      </c>
      <c r="H3260">
        <v>0</v>
      </c>
      <c r="I3260">
        <v>2254.71</v>
      </c>
      <c r="J3260">
        <v>2254.71</v>
      </c>
      <c r="K3260">
        <v>17059.16</v>
      </c>
      <c r="L3260" t="s">
        <v>31</v>
      </c>
    </row>
    <row r="3261" spans="2:12" x14ac:dyDescent="0.25">
      <c r="B3261" t="s">
        <v>1734</v>
      </c>
      <c r="C3261" t="s">
        <v>5138</v>
      </c>
      <c r="D3261" s="13">
        <v>43812</v>
      </c>
      <c r="E3261">
        <v>48908.76</v>
      </c>
      <c r="F3261">
        <v>28</v>
      </c>
      <c r="G3261">
        <v>21716.36</v>
      </c>
      <c r="H3261">
        <v>0</v>
      </c>
      <c r="I3261">
        <v>3040.29</v>
      </c>
      <c r="J3261">
        <v>3040.29</v>
      </c>
      <c r="K3261">
        <v>21111.82</v>
      </c>
      <c r="L3261" t="s">
        <v>31</v>
      </c>
    </row>
    <row r="3262" spans="2:12" x14ac:dyDescent="0.25">
      <c r="B3262" t="s">
        <v>1641</v>
      </c>
      <c r="C3262" t="s">
        <v>5139</v>
      </c>
      <c r="D3262" s="13">
        <v>43812</v>
      </c>
      <c r="E3262">
        <v>27589.31</v>
      </c>
      <c r="F3262">
        <v>28</v>
      </c>
      <c r="G3262">
        <v>13259.55</v>
      </c>
      <c r="H3262">
        <v>0</v>
      </c>
      <c r="I3262">
        <v>1856.34</v>
      </c>
      <c r="J3262">
        <v>1856.34</v>
      </c>
      <c r="K3262">
        <v>10617.07</v>
      </c>
      <c r="L3262" t="s">
        <v>31</v>
      </c>
    </row>
    <row r="3263" spans="2:12" x14ac:dyDescent="0.25">
      <c r="B3263" t="s">
        <v>1691</v>
      </c>
      <c r="C3263" t="s">
        <v>5140</v>
      </c>
      <c r="D3263" s="13">
        <v>43812</v>
      </c>
      <c r="E3263">
        <v>36666.68</v>
      </c>
      <c r="F3263">
        <v>28</v>
      </c>
      <c r="G3263">
        <v>17063.509999999998</v>
      </c>
      <c r="H3263">
        <v>0</v>
      </c>
      <c r="I3263">
        <v>2388.89</v>
      </c>
      <c r="J3263">
        <v>2388.89</v>
      </c>
      <c r="K3263">
        <v>14825.38</v>
      </c>
      <c r="L3263" t="s">
        <v>31</v>
      </c>
    </row>
    <row r="3264" spans="2:12" x14ac:dyDescent="0.25">
      <c r="B3264" t="s">
        <v>1663</v>
      </c>
      <c r="C3264" t="s">
        <v>5141</v>
      </c>
      <c r="D3264" s="13">
        <v>43812</v>
      </c>
      <c r="E3264">
        <v>24915.68</v>
      </c>
      <c r="F3264">
        <v>28</v>
      </c>
      <c r="G3264">
        <v>11522.18</v>
      </c>
      <c r="H3264">
        <v>0</v>
      </c>
      <c r="I3264">
        <v>1613.11</v>
      </c>
      <c r="J3264">
        <v>1613.11</v>
      </c>
      <c r="K3264">
        <v>10167.290000000001</v>
      </c>
      <c r="L3264" t="s">
        <v>31</v>
      </c>
    </row>
    <row r="3265" spans="2:12" x14ac:dyDescent="0.25">
      <c r="B3265" t="s">
        <v>5142</v>
      </c>
      <c r="C3265" t="s">
        <v>5143</v>
      </c>
      <c r="D3265" s="13">
        <v>43812</v>
      </c>
      <c r="E3265">
        <v>1005.12</v>
      </c>
      <c r="F3265">
        <v>12</v>
      </c>
      <c r="G3265">
        <v>897.43</v>
      </c>
      <c r="H3265">
        <v>0</v>
      </c>
      <c r="I3265">
        <v>53.85</v>
      </c>
      <c r="J3265">
        <v>53.85</v>
      </c>
      <c r="K3265">
        <v>0</v>
      </c>
      <c r="L3265" t="s">
        <v>31</v>
      </c>
    </row>
    <row r="3266" spans="2:12" x14ac:dyDescent="0.25">
      <c r="B3266" t="s">
        <v>2255</v>
      </c>
      <c r="C3266" t="s">
        <v>5144</v>
      </c>
      <c r="D3266" s="13">
        <v>43812</v>
      </c>
      <c r="E3266">
        <v>1610.84</v>
      </c>
      <c r="F3266">
        <v>12</v>
      </c>
      <c r="G3266">
        <v>1438.25</v>
      </c>
      <c r="H3266">
        <v>0</v>
      </c>
      <c r="I3266">
        <v>86.3</v>
      </c>
      <c r="J3266">
        <v>86.3</v>
      </c>
      <c r="K3266">
        <v>0</v>
      </c>
      <c r="L3266" t="s">
        <v>31</v>
      </c>
    </row>
    <row r="3267" spans="2:12" x14ac:dyDescent="0.25">
      <c r="B3267" t="s">
        <v>1687</v>
      </c>
      <c r="C3267" t="s">
        <v>5145</v>
      </c>
      <c r="D3267" s="13">
        <v>43812</v>
      </c>
      <c r="E3267">
        <v>28536.71</v>
      </c>
      <c r="F3267">
        <v>28</v>
      </c>
      <c r="G3267">
        <v>13096.23</v>
      </c>
      <c r="H3267">
        <v>0</v>
      </c>
      <c r="I3267">
        <v>1833.47</v>
      </c>
      <c r="J3267">
        <v>1833.47</v>
      </c>
      <c r="K3267">
        <v>11773.54</v>
      </c>
      <c r="L3267" t="s">
        <v>31</v>
      </c>
    </row>
    <row r="3268" spans="2:12" x14ac:dyDescent="0.25">
      <c r="B3268" t="s">
        <v>1807</v>
      </c>
      <c r="C3268" t="s">
        <v>5146</v>
      </c>
      <c r="D3268" s="13">
        <v>43812</v>
      </c>
      <c r="E3268">
        <v>35863.08</v>
      </c>
      <c r="F3268">
        <v>28</v>
      </c>
      <c r="G3268">
        <v>15936.56</v>
      </c>
      <c r="H3268">
        <v>0</v>
      </c>
      <c r="I3268">
        <v>2231.12</v>
      </c>
      <c r="J3268">
        <v>2231.12</v>
      </c>
      <c r="K3268">
        <v>15464.28</v>
      </c>
      <c r="L3268" t="s">
        <v>31</v>
      </c>
    </row>
    <row r="3269" spans="2:12" x14ac:dyDescent="0.25">
      <c r="B3269" t="s">
        <v>5147</v>
      </c>
      <c r="C3269" t="s">
        <v>5148</v>
      </c>
      <c r="D3269" s="13">
        <v>43812</v>
      </c>
      <c r="E3269">
        <v>3649.93</v>
      </c>
      <c r="F3269">
        <v>28</v>
      </c>
      <c r="G3269">
        <v>678.9</v>
      </c>
      <c r="H3269">
        <v>0</v>
      </c>
      <c r="I3269">
        <v>95.05</v>
      </c>
      <c r="J3269">
        <v>95.05</v>
      </c>
      <c r="K3269">
        <v>2780.94</v>
      </c>
      <c r="L3269" t="s">
        <v>31</v>
      </c>
    </row>
    <row r="3270" spans="2:12" x14ac:dyDescent="0.25">
      <c r="B3270" t="s">
        <v>5149</v>
      </c>
      <c r="C3270" t="s">
        <v>5150</v>
      </c>
      <c r="D3270" s="13">
        <v>43812</v>
      </c>
      <c r="E3270">
        <v>1488.14</v>
      </c>
      <c r="F3270">
        <v>5</v>
      </c>
      <c r="G3270">
        <v>1417.28</v>
      </c>
      <c r="H3270">
        <v>0</v>
      </c>
      <c r="I3270">
        <v>35.43</v>
      </c>
      <c r="J3270">
        <v>35.43</v>
      </c>
      <c r="K3270">
        <v>0</v>
      </c>
      <c r="L3270" t="s">
        <v>31</v>
      </c>
    </row>
    <row r="3271" spans="2:12" x14ac:dyDescent="0.25">
      <c r="B3271" t="s">
        <v>2936</v>
      </c>
      <c r="C3271" t="s">
        <v>5151</v>
      </c>
      <c r="D3271" s="13">
        <v>43812</v>
      </c>
      <c r="E3271">
        <v>2668.03</v>
      </c>
      <c r="F3271">
        <v>12</v>
      </c>
      <c r="G3271">
        <v>2259.48</v>
      </c>
      <c r="H3271">
        <v>0</v>
      </c>
      <c r="I3271">
        <v>135.57</v>
      </c>
      <c r="J3271">
        <v>135.57</v>
      </c>
      <c r="K3271">
        <v>0</v>
      </c>
      <c r="L3271" t="s">
        <v>31</v>
      </c>
    </row>
    <row r="3272" spans="2:12" x14ac:dyDescent="0.25">
      <c r="B3272" t="s">
        <v>2936</v>
      </c>
      <c r="C3272" t="s">
        <v>5151</v>
      </c>
      <c r="D3272" s="13">
        <v>43812</v>
      </c>
      <c r="E3272">
        <v>2668.03</v>
      </c>
      <c r="F3272">
        <v>18</v>
      </c>
      <c r="G3272">
        <v>116.43</v>
      </c>
      <c r="H3272">
        <v>0</v>
      </c>
      <c r="I3272">
        <v>10.48</v>
      </c>
      <c r="J3272">
        <v>10.48</v>
      </c>
      <c r="K3272">
        <v>0</v>
      </c>
      <c r="L3272" t="s">
        <v>31</v>
      </c>
    </row>
    <row r="3273" spans="2:12" x14ac:dyDescent="0.25">
      <c r="B3273" t="s">
        <v>2259</v>
      </c>
      <c r="C3273" t="s">
        <v>5152</v>
      </c>
      <c r="D3273" s="13">
        <v>43812</v>
      </c>
      <c r="E3273">
        <v>1546.58</v>
      </c>
      <c r="F3273">
        <v>12</v>
      </c>
      <c r="G3273">
        <v>890.22</v>
      </c>
      <c r="H3273">
        <v>0</v>
      </c>
      <c r="I3273">
        <v>53.41</v>
      </c>
      <c r="J3273">
        <v>53.41</v>
      </c>
      <c r="K3273">
        <v>0</v>
      </c>
      <c r="L3273" t="s">
        <v>31</v>
      </c>
    </row>
    <row r="3274" spans="2:12" x14ac:dyDescent="0.25">
      <c r="B3274" t="s">
        <v>2259</v>
      </c>
      <c r="C3274" t="s">
        <v>5152</v>
      </c>
      <c r="D3274" s="13">
        <v>43812</v>
      </c>
      <c r="E3274">
        <v>1546.58</v>
      </c>
      <c r="F3274">
        <v>18</v>
      </c>
      <c r="G3274">
        <v>465.71</v>
      </c>
      <c r="H3274">
        <v>0</v>
      </c>
      <c r="I3274">
        <v>41.91</v>
      </c>
      <c r="J3274">
        <v>41.91</v>
      </c>
      <c r="K3274">
        <v>0</v>
      </c>
      <c r="L3274" t="s">
        <v>31</v>
      </c>
    </row>
    <row r="3275" spans="2:12" x14ac:dyDescent="0.25">
      <c r="B3275" t="s">
        <v>1732</v>
      </c>
      <c r="C3275" t="s">
        <v>5153</v>
      </c>
      <c r="D3275" s="13">
        <v>43812</v>
      </c>
      <c r="E3275">
        <v>48045.64</v>
      </c>
      <c r="F3275">
        <v>28</v>
      </c>
      <c r="G3275">
        <v>22134.69</v>
      </c>
      <c r="H3275">
        <v>0</v>
      </c>
      <c r="I3275">
        <v>3098.86</v>
      </c>
      <c r="J3275">
        <v>3098.86</v>
      </c>
      <c r="K3275">
        <v>19713.23</v>
      </c>
      <c r="L3275" t="s">
        <v>31</v>
      </c>
    </row>
    <row r="3276" spans="2:12" x14ac:dyDescent="0.25">
      <c r="B3276" t="s">
        <v>5154</v>
      </c>
      <c r="C3276" t="s">
        <v>5155</v>
      </c>
      <c r="D3276" s="13">
        <v>43812</v>
      </c>
      <c r="E3276">
        <v>1005.12</v>
      </c>
      <c r="F3276">
        <v>12</v>
      </c>
      <c r="G3276">
        <v>897.43</v>
      </c>
      <c r="H3276">
        <v>0</v>
      </c>
      <c r="I3276">
        <v>53.85</v>
      </c>
      <c r="J3276">
        <v>53.85</v>
      </c>
      <c r="K3276">
        <v>0</v>
      </c>
      <c r="L3276" t="s">
        <v>31</v>
      </c>
    </row>
    <row r="3277" spans="2:12" x14ac:dyDescent="0.25">
      <c r="B3277" t="s">
        <v>5156</v>
      </c>
      <c r="C3277" t="s">
        <v>5157</v>
      </c>
      <c r="D3277" s="13">
        <v>43812</v>
      </c>
      <c r="E3277">
        <v>3894.35</v>
      </c>
      <c r="F3277">
        <v>0</v>
      </c>
      <c r="G3277">
        <v>358.23</v>
      </c>
      <c r="H3277">
        <v>0</v>
      </c>
      <c r="I3277">
        <v>0</v>
      </c>
      <c r="J3277">
        <v>0</v>
      </c>
      <c r="K3277">
        <v>0</v>
      </c>
      <c r="L3277" t="s">
        <v>31</v>
      </c>
    </row>
    <row r="3278" spans="2:12" x14ac:dyDescent="0.25">
      <c r="B3278" t="s">
        <v>5156</v>
      </c>
      <c r="C3278" t="s">
        <v>5157</v>
      </c>
      <c r="D3278" s="13">
        <v>43812</v>
      </c>
      <c r="E3278">
        <v>3894.35</v>
      </c>
      <c r="F3278">
        <v>5</v>
      </c>
      <c r="G3278">
        <v>2141.5</v>
      </c>
      <c r="H3278">
        <v>0</v>
      </c>
      <c r="I3278">
        <v>53.54</v>
      </c>
      <c r="J3278">
        <v>53.54</v>
      </c>
      <c r="K3278">
        <v>0</v>
      </c>
      <c r="L3278" t="s">
        <v>31</v>
      </c>
    </row>
    <row r="3279" spans="2:12" x14ac:dyDescent="0.25">
      <c r="B3279" t="s">
        <v>5156</v>
      </c>
      <c r="C3279" t="s">
        <v>5157</v>
      </c>
      <c r="D3279" s="13">
        <v>43812</v>
      </c>
      <c r="E3279">
        <v>3894.35</v>
      </c>
      <c r="F3279">
        <v>12</v>
      </c>
      <c r="G3279">
        <v>1149.6099999999999</v>
      </c>
      <c r="H3279">
        <v>0</v>
      </c>
      <c r="I3279">
        <v>68.98</v>
      </c>
      <c r="J3279">
        <v>68.98</v>
      </c>
      <c r="K3279">
        <v>0</v>
      </c>
      <c r="L3279" t="s">
        <v>31</v>
      </c>
    </row>
    <row r="3280" spans="2:12" x14ac:dyDescent="0.25">
      <c r="B3280" t="s">
        <v>2360</v>
      </c>
      <c r="C3280" t="s">
        <v>5158</v>
      </c>
      <c r="D3280" s="13">
        <v>43812</v>
      </c>
      <c r="E3280">
        <v>1488.14</v>
      </c>
      <c r="F3280">
        <v>5</v>
      </c>
      <c r="G3280">
        <v>1417.28</v>
      </c>
      <c r="H3280">
        <v>0</v>
      </c>
      <c r="I3280">
        <v>35.43</v>
      </c>
      <c r="J3280">
        <v>35.43</v>
      </c>
      <c r="K3280">
        <v>0</v>
      </c>
      <c r="L3280" t="s">
        <v>31</v>
      </c>
    </row>
    <row r="3281" spans="2:12" x14ac:dyDescent="0.25">
      <c r="B3281" t="s">
        <v>5159</v>
      </c>
      <c r="C3281" t="s">
        <v>5160</v>
      </c>
      <c r="D3281" s="13">
        <v>43812</v>
      </c>
      <c r="E3281">
        <v>804.95</v>
      </c>
      <c r="F3281">
        <v>12</v>
      </c>
      <c r="G3281">
        <v>596.04</v>
      </c>
      <c r="H3281">
        <v>0</v>
      </c>
      <c r="I3281">
        <v>35.76</v>
      </c>
      <c r="J3281">
        <v>35.76</v>
      </c>
      <c r="K3281">
        <v>0</v>
      </c>
      <c r="L3281" t="s">
        <v>31</v>
      </c>
    </row>
    <row r="3282" spans="2:12" x14ac:dyDescent="0.25">
      <c r="B3282" t="s">
        <v>5159</v>
      </c>
      <c r="C3282" t="s">
        <v>5160</v>
      </c>
      <c r="D3282" s="13">
        <v>43812</v>
      </c>
      <c r="E3282">
        <v>804.95</v>
      </c>
      <c r="F3282">
        <v>18</v>
      </c>
      <c r="G3282">
        <v>116.43</v>
      </c>
      <c r="H3282">
        <v>0</v>
      </c>
      <c r="I3282">
        <v>10.48</v>
      </c>
      <c r="J3282">
        <v>10.48</v>
      </c>
      <c r="K3282">
        <v>0</v>
      </c>
      <c r="L3282" t="s">
        <v>31</v>
      </c>
    </row>
    <row r="3283" spans="2:12" x14ac:dyDescent="0.25">
      <c r="B3283" t="s">
        <v>2356</v>
      </c>
      <c r="C3283" t="s">
        <v>5161</v>
      </c>
      <c r="D3283" s="13">
        <v>43812</v>
      </c>
      <c r="E3283">
        <v>2663.79</v>
      </c>
      <c r="F3283">
        <v>5</v>
      </c>
      <c r="G3283">
        <v>2219.0100000000002</v>
      </c>
      <c r="H3283">
        <v>0</v>
      </c>
      <c r="I3283">
        <v>55.48</v>
      </c>
      <c r="J3283">
        <v>55.48</v>
      </c>
      <c r="K3283">
        <v>0</v>
      </c>
      <c r="L3283" t="s">
        <v>31</v>
      </c>
    </row>
    <row r="3284" spans="2:12" x14ac:dyDescent="0.25">
      <c r="B3284" t="s">
        <v>2356</v>
      </c>
      <c r="C3284" t="s">
        <v>5161</v>
      </c>
      <c r="D3284" s="13">
        <v>43812</v>
      </c>
      <c r="E3284">
        <v>2663.79</v>
      </c>
      <c r="F3284">
        <v>12</v>
      </c>
      <c r="G3284">
        <v>298.07</v>
      </c>
      <c r="H3284">
        <v>0</v>
      </c>
      <c r="I3284">
        <v>17.88</v>
      </c>
      <c r="J3284">
        <v>17.88</v>
      </c>
      <c r="K3284">
        <v>0</v>
      </c>
      <c r="L3284" t="s">
        <v>31</v>
      </c>
    </row>
    <row r="3285" spans="2:12" x14ac:dyDescent="0.25">
      <c r="B3285" t="s">
        <v>5162</v>
      </c>
      <c r="C3285" t="s">
        <v>5163</v>
      </c>
      <c r="D3285" s="13">
        <v>43812</v>
      </c>
      <c r="E3285">
        <v>744.07</v>
      </c>
      <c r="F3285">
        <v>5</v>
      </c>
      <c r="G3285">
        <v>708.64</v>
      </c>
      <c r="H3285">
        <v>0</v>
      </c>
      <c r="I3285">
        <v>17.72</v>
      </c>
      <c r="J3285">
        <v>17.72</v>
      </c>
      <c r="K3285">
        <v>0</v>
      </c>
      <c r="L3285" t="s">
        <v>31</v>
      </c>
    </row>
    <row r="3286" spans="2:12" x14ac:dyDescent="0.25">
      <c r="B3286" t="s">
        <v>1669</v>
      </c>
      <c r="C3286" t="s">
        <v>5164</v>
      </c>
      <c r="D3286" s="13">
        <v>43812</v>
      </c>
      <c r="E3286">
        <v>12222.22</v>
      </c>
      <c r="F3286">
        <v>28</v>
      </c>
      <c r="G3286">
        <v>5583.94</v>
      </c>
      <c r="H3286">
        <v>0</v>
      </c>
      <c r="I3286">
        <v>781.75</v>
      </c>
      <c r="J3286">
        <v>781.75</v>
      </c>
      <c r="K3286">
        <v>5074.79</v>
      </c>
      <c r="L3286" t="s">
        <v>31</v>
      </c>
    </row>
    <row r="3287" spans="2:12" x14ac:dyDescent="0.25">
      <c r="B3287" t="s">
        <v>1675</v>
      </c>
      <c r="C3287" t="s">
        <v>5165</v>
      </c>
      <c r="D3287" s="13">
        <v>43812</v>
      </c>
      <c r="E3287">
        <v>31240.07</v>
      </c>
      <c r="F3287">
        <v>28</v>
      </c>
      <c r="G3287">
        <v>14876.58</v>
      </c>
      <c r="H3287">
        <v>0</v>
      </c>
      <c r="I3287">
        <v>2082.7199999999998</v>
      </c>
      <c r="J3287">
        <v>2082.7199999999998</v>
      </c>
      <c r="K3287">
        <v>12198.05</v>
      </c>
      <c r="L3287" t="s">
        <v>31</v>
      </c>
    </row>
    <row r="3288" spans="2:12" x14ac:dyDescent="0.25">
      <c r="B3288" t="s">
        <v>3435</v>
      </c>
      <c r="C3288" t="s">
        <v>5166</v>
      </c>
      <c r="D3288" s="13">
        <v>43812</v>
      </c>
      <c r="E3288">
        <v>496.04</v>
      </c>
      <c r="F3288">
        <v>5</v>
      </c>
      <c r="G3288">
        <v>472.43</v>
      </c>
      <c r="H3288">
        <v>0</v>
      </c>
      <c r="I3288">
        <v>11.81</v>
      </c>
      <c r="J3288">
        <v>11.81</v>
      </c>
      <c r="K3288">
        <v>0</v>
      </c>
      <c r="L3288" t="s">
        <v>31</v>
      </c>
    </row>
    <row r="3289" spans="2:12" x14ac:dyDescent="0.25">
      <c r="B3289" t="s">
        <v>5167</v>
      </c>
      <c r="C3289" t="s">
        <v>5168</v>
      </c>
      <c r="D3289" s="13">
        <v>43812</v>
      </c>
      <c r="E3289">
        <v>2085.83</v>
      </c>
      <c r="F3289">
        <v>12</v>
      </c>
      <c r="G3289">
        <v>1862.35</v>
      </c>
      <c r="H3289">
        <v>0</v>
      </c>
      <c r="I3289">
        <v>111.74</v>
      </c>
      <c r="J3289">
        <v>111.74</v>
      </c>
      <c r="K3289">
        <v>0</v>
      </c>
      <c r="L3289" t="s">
        <v>31</v>
      </c>
    </row>
    <row r="3290" spans="2:12" x14ac:dyDescent="0.25">
      <c r="B3290" t="s">
        <v>2974</v>
      </c>
      <c r="C3290" t="s">
        <v>5169</v>
      </c>
      <c r="D3290" s="13">
        <v>43812</v>
      </c>
      <c r="E3290">
        <v>214.22</v>
      </c>
      <c r="F3290">
        <v>12</v>
      </c>
      <c r="G3290">
        <v>191.27</v>
      </c>
      <c r="H3290">
        <v>0</v>
      </c>
      <c r="I3290">
        <v>11.48</v>
      </c>
      <c r="J3290">
        <v>11.48</v>
      </c>
      <c r="K3290">
        <v>0</v>
      </c>
      <c r="L3290" t="s">
        <v>31</v>
      </c>
    </row>
    <row r="3291" spans="2:12" x14ac:dyDescent="0.25">
      <c r="B3291" t="s">
        <v>4439</v>
      </c>
      <c r="C3291" t="s">
        <v>5170</v>
      </c>
      <c r="D3291" s="13">
        <v>43812</v>
      </c>
      <c r="E3291">
        <v>1005.12</v>
      </c>
      <c r="F3291">
        <v>12</v>
      </c>
      <c r="G3291">
        <v>897.43</v>
      </c>
      <c r="H3291">
        <v>0</v>
      </c>
      <c r="I3291">
        <v>53.85</v>
      </c>
      <c r="J3291">
        <v>53.85</v>
      </c>
      <c r="K3291">
        <v>0</v>
      </c>
      <c r="L3291" t="s">
        <v>31</v>
      </c>
    </row>
    <row r="3292" spans="2:12" x14ac:dyDescent="0.25">
      <c r="B3292" t="s">
        <v>5171</v>
      </c>
      <c r="C3292" t="s">
        <v>5172</v>
      </c>
      <c r="D3292" s="13">
        <v>43812</v>
      </c>
      <c r="E3292">
        <v>1872.75</v>
      </c>
      <c r="F3292">
        <v>5</v>
      </c>
      <c r="G3292">
        <v>1783.58</v>
      </c>
      <c r="H3292">
        <v>0</v>
      </c>
      <c r="I3292">
        <v>44.59</v>
      </c>
      <c r="J3292">
        <v>44.59</v>
      </c>
      <c r="K3292">
        <v>0</v>
      </c>
      <c r="L3292" t="s">
        <v>31</v>
      </c>
    </row>
    <row r="3293" spans="2:12" x14ac:dyDescent="0.25">
      <c r="B3293" t="s">
        <v>2639</v>
      </c>
      <c r="C3293" t="s">
        <v>5173</v>
      </c>
      <c r="D3293" s="13">
        <v>43812</v>
      </c>
      <c r="E3293">
        <v>721.69</v>
      </c>
      <c r="F3293">
        <v>5</v>
      </c>
      <c r="G3293">
        <v>687.32</v>
      </c>
      <c r="H3293">
        <v>0</v>
      </c>
      <c r="I3293">
        <v>17.18</v>
      </c>
      <c r="J3293">
        <v>17.18</v>
      </c>
      <c r="K3293">
        <v>0</v>
      </c>
      <c r="L3293" t="s">
        <v>31</v>
      </c>
    </row>
    <row r="3294" spans="2:12" x14ac:dyDescent="0.25">
      <c r="B3294" t="s">
        <v>5174</v>
      </c>
      <c r="C3294" t="s">
        <v>5175</v>
      </c>
      <c r="D3294" s="13">
        <v>43812</v>
      </c>
      <c r="E3294">
        <v>793.67</v>
      </c>
      <c r="F3294">
        <v>5</v>
      </c>
      <c r="G3294">
        <v>755.88</v>
      </c>
      <c r="H3294">
        <v>0</v>
      </c>
      <c r="I3294">
        <v>18.899999999999999</v>
      </c>
      <c r="J3294">
        <v>18.899999999999999</v>
      </c>
      <c r="K3294">
        <v>0</v>
      </c>
      <c r="L3294" t="s">
        <v>31</v>
      </c>
    </row>
    <row r="3295" spans="2:12" x14ac:dyDescent="0.25">
      <c r="B3295" t="s">
        <v>1685</v>
      </c>
      <c r="C3295" t="s">
        <v>5176</v>
      </c>
      <c r="D3295" s="13">
        <v>43812</v>
      </c>
      <c r="E3295">
        <v>38754.949999999997</v>
      </c>
      <c r="F3295">
        <v>28</v>
      </c>
      <c r="G3295">
        <v>17838.04</v>
      </c>
      <c r="H3295">
        <v>0</v>
      </c>
      <c r="I3295">
        <v>2497.33</v>
      </c>
      <c r="J3295">
        <v>2497.33</v>
      </c>
      <c r="K3295">
        <v>15922.26</v>
      </c>
      <c r="L3295" t="s">
        <v>31</v>
      </c>
    </row>
    <row r="3296" spans="2:12" x14ac:dyDescent="0.25">
      <c r="B3296" t="s">
        <v>2847</v>
      </c>
      <c r="C3296" t="s">
        <v>5177</v>
      </c>
      <c r="D3296" s="13">
        <v>43812</v>
      </c>
      <c r="E3296">
        <v>475.81</v>
      </c>
      <c r="F3296">
        <v>12</v>
      </c>
      <c r="G3296">
        <v>424.83</v>
      </c>
      <c r="H3296">
        <v>0</v>
      </c>
      <c r="I3296">
        <v>25.49</v>
      </c>
      <c r="J3296">
        <v>25.49</v>
      </c>
      <c r="K3296">
        <v>0</v>
      </c>
      <c r="L3296" t="s">
        <v>31</v>
      </c>
    </row>
    <row r="3297" spans="2:12" x14ac:dyDescent="0.25">
      <c r="B3297" t="s">
        <v>5178</v>
      </c>
      <c r="C3297" t="s">
        <v>5179</v>
      </c>
      <c r="D3297" s="13">
        <v>43812</v>
      </c>
      <c r="E3297">
        <v>2453.09</v>
      </c>
      <c r="F3297">
        <v>5</v>
      </c>
      <c r="G3297">
        <v>2336.2800000000002</v>
      </c>
      <c r="H3297">
        <v>0</v>
      </c>
      <c r="I3297">
        <v>58.41</v>
      </c>
      <c r="J3297">
        <v>58.41</v>
      </c>
      <c r="K3297">
        <v>0</v>
      </c>
      <c r="L3297" t="s">
        <v>31</v>
      </c>
    </row>
    <row r="3298" spans="2:12" x14ac:dyDescent="0.25">
      <c r="B3298" t="s">
        <v>5180</v>
      </c>
      <c r="C3298" t="s">
        <v>5181</v>
      </c>
      <c r="D3298" s="13">
        <v>43812</v>
      </c>
      <c r="E3298">
        <v>1294.4100000000001</v>
      </c>
      <c r="F3298">
        <v>5</v>
      </c>
      <c r="G3298">
        <v>1062.96</v>
      </c>
      <c r="H3298">
        <v>0</v>
      </c>
      <c r="I3298">
        <v>26.57</v>
      </c>
      <c r="J3298">
        <v>26.57</v>
      </c>
      <c r="K3298">
        <v>0</v>
      </c>
      <c r="L3298" t="s">
        <v>31</v>
      </c>
    </row>
    <row r="3299" spans="2:12" x14ac:dyDescent="0.25">
      <c r="B3299" t="s">
        <v>5180</v>
      </c>
      <c r="C3299" t="s">
        <v>5181</v>
      </c>
      <c r="D3299" s="13">
        <v>43812</v>
      </c>
      <c r="E3299">
        <v>1294.4100000000001</v>
      </c>
      <c r="F3299">
        <v>12</v>
      </c>
      <c r="G3299">
        <v>159.19999999999999</v>
      </c>
      <c r="H3299">
        <v>0</v>
      </c>
      <c r="I3299">
        <v>9.5500000000000007</v>
      </c>
      <c r="J3299">
        <v>9.5500000000000007</v>
      </c>
      <c r="K3299">
        <v>0</v>
      </c>
      <c r="L3299" t="s">
        <v>31</v>
      </c>
    </row>
    <row r="3300" spans="2:12" x14ac:dyDescent="0.25">
      <c r="B3300" t="s">
        <v>3407</v>
      </c>
      <c r="C3300" t="s">
        <v>5182</v>
      </c>
      <c r="D3300" s="13">
        <v>43812</v>
      </c>
      <c r="E3300">
        <v>2976.28</v>
      </c>
      <c r="F3300">
        <v>5</v>
      </c>
      <c r="G3300">
        <v>2834.56</v>
      </c>
      <c r="H3300">
        <v>0</v>
      </c>
      <c r="I3300">
        <v>70.86</v>
      </c>
      <c r="J3300">
        <v>70.86</v>
      </c>
      <c r="K3300">
        <v>0</v>
      </c>
      <c r="L3300" t="s">
        <v>31</v>
      </c>
    </row>
    <row r="3301" spans="2:12" x14ac:dyDescent="0.25">
      <c r="B3301" t="s">
        <v>5183</v>
      </c>
      <c r="C3301" t="s">
        <v>5184</v>
      </c>
      <c r="D3301" s="13">
        <v>43812</v>
      </c>
      <c r="E3301">
        <v>1488.14</v>
      </c>
      <c r="F3301">
        <v>5</v>
      </c>
      <c r="G3301">
        <v>1417.28</v>
      </c>
      <c r="H3301">
        <v>0</v>
      </c>
      <c r="I3301">
        <v>35.43</v>
      </c>
      <c r="J3301">
        <v>35.43</v>
      </c>
      <c r="K3301">
        <v>0</v>
      </c>
      <c r="L3301" t="s">
        <v>31</v>
      </c>
    </row>
    <row r="3302" spans="2:12" x14ac:dyDescent="0.25">
      <c r="B3302" t="s">
        <v>2295</v>
      </c>
      <c r="C3302" t="s">
        <v>5185</v>
      </c>
      <c r="D3302" s="13">
        <v>43812</v>
      </c>
      <c r="E3302">
        <v>1668.73</v>
      </c>
      <c r="F3302">
        <v>12</v>
      </c>
      <c r="G3302">
        <v>1489.93</v>
      </c>
      <c r="H3302">
        <v>0</v>
      </c>
      <c r="I3302">
        <v>89.4</v>
      </c>
      <c r="J3302">
        <v>89.4</v>
      </c>
      <c r="K3302">
        <v>0</v>
      </c>
      <c r="L3302" t="s">
        <v>31</v>
      </c>
    </row>
    <row r="3303" spans="2:12" x14ac:dyDescent="0.25">
      <c r="B3303" t="s">
        <v>5186</v>
      </c>
      <c r="C3303" t="s">
        <v>5187</v>
      </c>
      <c r="D3303" s="13">
        <v>43812</v>
      </c>
      <c r="E3303">
        <v>793.67</v>
      </c>
      <c r="F3303">
        <v>5</v>
      </c>
      <c r="G3303">
        <v>755.88</v>
      </c>
      <c r="H3303">
        <v>0</v>
      </c>
      <c r="I3303">
        <v>18.899999999999999</v>
      </c>
      <c r="J3303">
        <v>18.899999999999999</v>
      </c>
      <c r="K3303">
        <v>0</v>
      </c>
      <c r="L3303" t="s">
        <v>31</v>
      </c>
    </row>
    <row r="3304" spans="2:12" x14ac:dyDescent="0.25">
      <c r="B3304" t="s">
        <v>2643</v>
      </c>
      <c r="C3304" t="s">
        <v>5188</v>
      </c>
      <c r="D3304" s="13">
        <v>43812</v>
      </c>
      <c r="E3304">
        <v>744.07</v>
      </c>
      <c r="F3304">
        <v>5</v>
      </c>
      <c r="G3304">
        <v>708.64</v>
      </c>
      <c r="H3304">
        <v>0</v>
      </c>
      <c r="I3304">
        <v>17.72</v>
      </c>
      <c r="J3304">
        <v>17.72</v>
      </c>
      <c r="K3304">
        <v>0</v>
      </c>
      <c r="L3304" t="s">
        <v>31</v>
      </c>
    </row>
    <row r="3305" spans="2:12" x14ac:dyDescent="0.25">
      <c r="B3305" t="s">
        <v>4469</v>
      </c>
      <c r="C3305" t="s">
        <v>5189</v>
      </c>
      <c r="D3305" s="13">
        <v>43812</v>
      </c>
      <c r="E3305">
        <v>1488.14</v>
      </c>
      <c r="F3305">
        <v>5</v>
      </c>
      <c r="G3305">
        <v>1417.28</v>
      </c>
      <c r="H3305">
        <v>0</v>
      </c>
      <c r="I3305">
        <v>35.43</v>
      </c>
      <c r="J3305">
        <v>35.43</v>
      </c>
      <c r="K3305">
        <v>0</v>
      </c>
      <c r="L3305" t="s">
        <v>31</v>
      </c>
    </row>
    <row r="3306" spans="2:12" x14ac:dyDescent="0.25">
      <c r="B3306" t="s">
        <v>4492</v>
      </c>
      <c r="C3306" t="s">
        <v>5190</v>
      </c>
      <c r="D3306" s="13">
        <v>43812</v>
      </c>
      <c r="E3306">
        <v>1443.37</v>
      </c>
      <c r="F3306">
        <v>5</v>
      </c>
      <c r="G3306">
        <v>1374.64</v>
      </c>
      <c r="H3306">
        <v>0</v>
      </c>
      <c r="I3306">
        <v>34.369999999999997</v>
      </c>
      <c r="J3306">
        <v>34.369999999999997</v>
      </c>
      <c r="K3306">
        <v>0</v>
      </c>
      <c r="L3306" t="s">
        <v>31</v>
      </c>
    </row>
    <row r="3307" spans="2:12" x14ac:dyDescent="0.25">
      <c r="B3307" t="s">
        <v>2626</v>
      </c>
      <c r="C3307" t="s">
        <v>5191</v>
      </c>
      <c r="D3307" s="13">
        <v>43812</v>
      </c>
      <c r="E3307">
        <v>828.3</v>
      </c>
      <c r="F3307">
        <v>5</v>
      </c>
      <c r="G3307">
        <v>535.25</v>
      </c>
      <c r="H3307">
        <v>0</v>
      </c>
      <c r="I3307">
        <v>13.38</v>
      </c>
      <c r="J3307">
        <v>13.38</v>
      </c>
      <c r="K3307">
        <v>0</v>
      </c>
      <c r="L3307" t="s">
        <v>31</v>
      </c>
    </row>
    <row r="3308" spans="2:12" x14ac:dyDescent="0.25">
      <c r="B3308" t="s">
        <v>2626</v>
      </c>
      <c r="C3308" t="s">
        <v>5191</v>
      </c>
      <c r="D3308" s="13">
        <v>43812</v>
      </c>
      <c r="E3308">
        <v>828.3</v>
      </c>
      <c r="F3308">
        <v>12</v>
      </c>
      <c r="G3308">
        <v>237.77</v>
      </c>
      <c r="H3308">
        <v>0</v>
      </c>
      <c r="I3308">
        <v>14.27</v>
      </c>
      <c r="J3308">
        <v>14.27</v>
      </c>
      <c r="K3308">
        <v>0</v>
      </c>
      <c r="L3308" t="s">
        <v>31</v>
      </c>
    </row>
    <row r="3309" spans="2:12" x14ac:dyDescent="0.25">
      <c r="B3309" t="s">
        <v>5192</v>
      </c>
      <c r="C3309" t="s">
        <v>5193</v>
      </c>
      <c r="D3309" s="13">
        <v>43812</v>
      </c>
      <c r="E3309">
        <v>12612.51</v>
      </c>
      <c r="F3309">
        <v>5</v>
      </c>
      <c r="G3309">
        <v>3517.39</v>
      </c>
      <c r="H3309">
        <v>0</v>
      </c>
      <c r="I3309">
        <v>87.93</v>
      </c>
      <c r="J3309">
        <v>87.93</v>
      </c>
      <c r="K3309">
        <v>0</v>
      </c>
      <c r="L3309" t="s">
        <v>31</v>
      </c>
    </row>
    <row r="3310" spans="2:12" x14ac:dyDescent="0.25">
      <c r="B3310" t="s">
        <v>5192</v>
      </c>
      <c r="C3310" t="s">
        <v>5193</v>
      </c>
      <c r="D3310" s="13">
        <v>43812</v>
      </c>
      <c r="E3310">
        <v>12612.51</v>
      </c>
      <c r="F3310">
        <v>12</v>
      </c>
      <c r="G3310">
        <v>1249.04</v>
      </c>
      <c r="H3310">
        <v>0</v>
      </c>
      <c r="I3310">
        <v>74.94</v>
      </c>
      <c r="J3310">
        <v>74.94</v>
      </c>
      <c r="K3310">
        <v>0</v>
      </c>
      <c r="L3310" t="s">
        <v>31</v>
      </c>
    </row>
    <row r="3311" spans="2:12" x14ac:dyDescent="0.25">
      <c r="B3311" t="s">
        <v>5192</v>
      </c>
      <c r="C3311" t="s">
        <v>5193</v>
      </c>
      <c r="D3311" s="13">
        <v>43812</v>
      </c>
      <c r="E3311">
        <v>12612.51</v>
      </c>
      <c r="F3311">
        <v>18</v>
      </c>
      <c r="G3311">
        <v>6373.17</v>
      </c>
      <c r="H3311">
        <v>0</v>
      </c>
      <c r="I3311">
        <v>573.59</v>
      </c>
      <c r="J3311">
        <v>573.59</v>
      </c>
      <c r="K3311">
        <v>0</v>
      </c>
      <c r="L3311" t="s">
        <v>31</v>
      </c>
    </row>
    <row r="3312" spans="2:12" x14ac:dyDescent="0.25">
      <c r="B3312" t="s">
        <v>1906</v>
      </c>
      <c r="C3312" t="s">
        <v>5194</v>
      </c>
      <c r="D3312" s="13">
        <v>43812</v>
      </c>
      <c r="E3312">
        <v>14895.84</v>
      </c>
      <c r="F3312">
        <v>28</v>
      </c>
      <c r="G3312">
        <v>7321.31</v>
      </c>
      <c r="H3312">
        <v>0</v>
      </c>
      <c r="I3312">
        <v>1024.98</v>
      </c>
      <c r="J3312">
        <v>1024.98</v>
      </c>
      <c r="K3312">
        <v>5524.57</v>
      </c>
      <c r="L3312" t="s">
        <v>31</v>
      </c>
    </row>
    <row r="3313" spans="2:12" x14ac:dyDescent="0.25">
      <c r="B3313" t="s">
        <v>3388</v>
      </c>
      <c r="C3313" t="s">
        <v>5195</v>
      </c>
      <c r="D3313" s="13">
        <v>43812</v>
      </c>
      <c r="E3313">
        <v>822.36</v>
      </c>
      <c r="F3313">
        <v>12</v>
      </c>
      <c r="G3313">
        <v>734.24</v>
      </c>
      <c r="H3313">
        <v>0</v>
      </c>
      <c r="I3313">
        <v>44.05</v>
      </c>
      <c r="J3313">
        <v>44.05</v>
      </c>
      <c r="K3313">
        <v>0</v>
      </c>
      <c r="L3313" t="s">
        <v>31</v>
      </c>
    </row>
    <row r="3314" spans="2:12" x14ac:dyDescent="0.25">
      <c r="B3314" t="s">
        <v>5196</v>
      </c>
      <c r="C3314" t="s">
        <v>5197</v>
      </c>
      <c r="D3314" s="13">
        <v>43812</v>
      </c>
      <c r="E3314">
        <v>1964.57</v>
      </c>
      <c r="F3314">
        <v>12</v>
      </c>
      <c r="G3314">
        <v>1754.1</v>
      </c>
      <c r="H3314">
        <v>0</v>
      </c>
      <c r="I3314">
        <v>105.25</v>
      </c>
      <c r="J3314">
        <v>105.25</v>
      </c>
      <c r="K3314">
        <v>0</v>
      </c>
      <c r="L3314" t="s">
        <v>31</v>
      </c>
    </row>
    <row r="3315" spans="2:12" x14ac:dyDescent="0.25">
      <c r="B3315" t="s">
        <v>5198</v>
      </c>
      <c r="C3315" t="s">
        <v>5199</v>
      </c>
      <c r="D3315" s="13">
        <v>43812</v>
      </c>
      <c r="E3315">
        <v>274.12</v>
      </c>
      <c r="F3315">
        <v>12</v>
      </c>
      <c r="G3315">
        <v>244.75</v>
      </c>
      <c r="H3315">
        <v>0</v>
      </c>
      <c r="I3315">
        <v>14.68</v>
      </c>
      <c r="J3315">
        <v>14.68</v>
      </c>
      <c r="K3315">
        <v>0</v>
      </c>
      <c r="L3315" t="s">
        <v>31</v>
      </c>
    </row>
    <row r="3316" spans="2:12" x14ac:dyDescent="0.25">
      <c r="B3316" t="s">
        <v>5200</v>
      </c>
      <c r="C3316" t="s">
        <v>5201</v>
      </c>
      <c r="D3316" s="13">
        <v>43812</v>
      </c>
      <c r="E3316">
        <v>205.59</v>
      </c>
      <c r="F3316">
        <v>12</v>
      </c>
      <c r="G3316">
        <v>183.56</v>
      </c>
      <c r="H3316">
        <v>0</v>
      </c>
      <c r="I3316">
        <v>11.01</v>
      </c>
      <c r="J3316">
        <v>11.01</v>
      </c>
      <c r="K3316">
        <v>0</v>
      </c>
      <c r="L3316" t="s">
        <v>31</v>
      </c>
    </row>
    <row r="3317" spans="2:12" x14ac:dyDescent="0.25">
      <c r="B3317" t="s">
        <v>2291</v>
      </c>
      <c r="C3317" t="s">
        <v>5202</v>
      </c>
      <c r="D3317" s="13">
        <v>43812</v>
      </c>
      <c r="E3317">
        <v>274.12</v>
      </c>
      <c r="F3317">
        <v>12</v>
      </c>
      <c r="G3317">
        <v>244.75</v>
      </c>
      <c r="H3317">
        <v>0</v>
      </c>
      <c r="I3317">
        <v>14.68</v>
      </c>
      <c r="J3317">
        <v>14.68</v>
      </c>
      <c r="K3317">
        <v>0</v>
      </c>
      <c r="L3317" t="s">
        <v>31</v>
      </c>
    </row>
    <row r="3318" spans="2:12" x14ac:dyDescent="0.25">
      <c r="B3318" t="s">
        <v>1653</v>
      </c>
      <c r="C3318" t="s">
        <v>5203</v>
      </c>
      <c r="D3318" s="13">
        <v>43812</v>
      </c>
      <c r="E3318">
        <v>46264.88</v>
      </c>
      <c r="F3318">
        <v>28</v>
      </c>
      <c r="G3318">
        <v>20932.21</v>
      </c>
      <c r="H3318">
        <v>0</v>
      </c>
      <c r="I3318">
        <v>2930.51</v>
      </c>
      <c r="J3318">
        <v>2930.51</v>
      </c>
      <c r="K3318">
        <v>19471.650000000001</v>
      </c>
      <c r="L3318" t="s">
        <v>31</v>
      </c>
    </row>
    <row r="3319" spans="2:12" x14ac:dyDescent="0.25">
      <c r="B3319" t="s">
        <v>2289</v>
      </c>
      <c r="C3319" t="s">
        <v>5204</v>
      </c>
      <c r="D3319" s="13">
        <v>43812</v>
      </c>
      <c r="E3319">
        <v>274.12</v>
      </c>
      <c r="F3319">
        <v>12</v>
      </c>
      <c r="G3319">
        <v>244.75</v>
      </c>
      <c r="H3319">
        <v>0</v>
      </c>
      <c r="I3319">
        <v>14.68</v>
      </c>
      <c r="J3319">
        <v>14.68</v>
      </c>
      <c r="K3319">
        <v>0</v>
      </c>
      <c r="L3319" t="s">
        <v>31</v>
      </c>
    </row>
    <row r="3320" spans="2:12" x14ac:dyDescent="0.25">
      <c r="B3320" t="s">
        <v>1655</v>
      </c>
      <c r="C3320" t="s">
        <v>5205</v>
      </c>
      <c r="D3320" s="13">
        <v>43812</v>
      </c>
      <c r="E3320">
        <v>10168.65</v>
      </c>
      <c r="F3320">
        <v>28</v>
      </c>
      <c r="G3320">
        <v>4799.74</v>
      </c>
      <c r="H3320">
        <v>0</v>
      </c>
      <c r="I3320">
        <v>671.96</v>
      </c>
      <c r="J3320">
        <v>671.96</v>
      </c>
      <c r="K3320">
        <v>4024.99</v>
      </c>
      <c r="L3320" t="s">
        <v>31</v>
      </c>
    </row>
    <row r="3321" spans="2:12" x14ac:dyDescent="0.25">
      <c r="B3321" t="s">
        <v>4202</v>
      </c>
      <c r="C3321" t="s">
        <v>5206</v>
      </c>
      <c r="D3321" s="13">
        <v>43812</v>
      </c>
      <c r="E3321">
        <v>954.64</v>
      </c>
      <c r="F3321">
        <v>12</v>
      </c>
      <c r="G3321">
        <v>852.33</v>
      </c>
      <c r="H3321">
        <v>0</v>
      </c>
      <c r="I3321">
        <v>51.14</v>
      </c>
      <c r="J3321">
        <v>51.14</v>
      </c>
      <c r="K3321">
        <v>0</v>
      </c>
      <c r="L3321" t="s">
        <v>31</v>
      </c>
    </row>
    <row r="3322" spans="2:12" x14ac:dyDescent="0.25">
      <c r="B3322" t="s">
        <v>2856</v>
      </c>
      <c r="C3322" t="s">
        <v>5207</v>
      </c>
      <c r="D3322" s="13">
        <v>43812</v>
      </c>
      <c r="E3322">
        <v>274.12</v>
      </c>
      <c r="F3322">
        <v>12</v>
      </c>
      <c r="G3322">
        <v>244.75</v>
      </c>
      <c r="H3322">
        <v>0</v>
      </c>
      <c r="I3322">
        <v>14.68</v>
      </c>
      <c r="J3322">
        <v>14.68</v>
      </c>
      <c r="K3322">
        <v>0</v>
      </c>
      <c r="L3322" t="s">
        <v>31</v>
      </c>
    </row>
    <row r="3323" spans="2:12" x14ac:dyDescent="0.25">
      <c r="B3323" t="s">
        <v>5208</v>
      </c>
      <c r="C3323" t="s">
        <v>5209</v>
      </c>
      <c r="D3323" s="13">
        <v>43812</v>
      </c>
      <c r="E3323">
        <v>274.12</v>
      </c>
      <c r="F3323">
        <v>12</v>
      </c>
      <c r="G3323">
        <v>244.75</v>
      </c>
      <c r="H3323">
        <v>0</v>
      </c>
      <c r="I3323">
        <v>14.68</v>
      </c>
      <c r="J3323">
        <v>14.68</v>
      </c>
      <c r="K3323">
        <v>0</v>
      </c>
      <c r="L3323" t="s">
        <v>31</v>
      </c>
    </row>
    <row r="3324" spans="2:12" x14ac:dyDescent="0.25">
      <c r="B3324" t="s">
        <v>5210</v>
      </c>
      <c r="C3324" t="s">
        <v>5211</v>
      </c>
      <c r="D3324" s="13">
        <v>43812</v>
      </c>
      <c r="E3324">
        <v>274.12</v>
      </c>
      <c r="F3324">
        <v>12</v>
      </c>
      <c r="G3324">
        <v>244.75</v>
      </c>
      <c r="H3324">
        <v>0</v>
      </c>
      <c r="I3324">
        <v>14.68</v>
      </c>
      <c r="J3324">
        <v>14.68</v>
      </c>
      <c r="K3324">
        <v>0</v>
      </c>
      <c r="L3324" t="s">
        <v>31</v>
      </c>
    </row>
    <row r="3325" spans="2:12" x14ac:dyDescent="0.25">
      <c r="B3325" t="s">
        <v>5212</v>
      </c>
      <c r="C3325" t="s">
        <v>5213</v>
      </c>
      <c r="D3325" s="13">
        <v>43812</v>
      </c>
      <c r="E3325">
        <v>205.59</v>
      </c>
      <c r="F3325">
        <v>12</v>
      </c>
      <c r="G3325">
        <v>183.56</v>
      </c>
      <c r="H3325">
        <v>0</v>
      </c>
      <c r="I3325">
        <v>11.01</v>
      </c>
      <c r="J3325">
        <v>11.01</v>
      </c>
      <c r="K3325">
        <v>0</v>
      </c>
      <c r="L3325" t="s">
        <v>31</v>
      </c>
    </row>
    <row r="3326" spans="2:12" x14ac:dyDescent="0.25">
      <c r="B3326" t="s">
        <v>5214</v>
      </c>
      <c r="C3326" t="s">
        <v>5215</v>
      </c>
      <c r="D3326" s="13">
        <v>43812</v>
      </c>
      <c r="E3326">
        <v>274.12</v>
      </c>
      <c r="F3326">
        <v>12</v>
      </c>
      <c r="G3326">
        <v>244.75</v>
      </c>
      <c r="H3326">
        <v>0</v>
      </c>
      <c r="I3326">
        <v>14.68</v>
      </c>
      <c r="J3326">
        <v>14.68</v>
      </c>
      <c r="K3326">
        <v>0</v>
      </c>
      <c r="L3326" t="s">
        <v>31</v>
      </c>
    </row>
    <row r="3327" spans="2:12" x14ac:dyDescent="0.25">
      <c r="B3327" t="s">
        <v>2293</v>
      </c>
      <c r="C3327" t="s">
        <v>5216</v>
      </c>
      <c r="D3327" s="13">
        <v>43812</v>
      </c>
      <c r="E3327">
        <v>205.59</v>
      </c>
      <c r="F3327">
        <v>12</v>
      </c>
      <c r="G3327">
        <v>183.56</v>
      </c>
      <c r="H3327">
        <v>0</v>
      </c>
      <c r="I3327">
        <v>11.01</v>
      </c>
      <c r="J3327">
        <v>11.01</v>
      </c>
      <c r="K3327">
        <v>0</v>
      </c>
      <c r="L3327" t="s">
        <v>31</v>
      </c>
    </row>
    <row r="3328" spans="2:12" x14ac:dyDescent="0.25">
      <c r="B3328" t="s">
        <v>4211</v>
      </c>
      <c r="C3328" t="s">
        <v>5217</v>
      </c>
      <c r="D3328" s="13">
        <v>43812</v>
      </c>
      <c r="E3328">
        <v>274.12</v>
      </c>
      <c r="F3328">
        <v>12</v>
      </c>
      <c r="G3328">
        <v>244.75</v>
      </c>
      <c r="H3328">
        <v>0</v>
      </c>
      <c r="I3328">
        <v>14.68</v>
      </c>
      <c r="J3328">
        <v>14.68</v>
      </c>
      <c r="K3328">
        <v>0</v>
      </c>
      <c r="L3328" t="s">
        <v>31</v>
      </c>
    </row>
    <row r="3329" spans="2:12" x14ac:dyDescent="0.25">
      <c r="B3329" t="s">
        <v>5218</v>
      </c>
      <c r="C3329" t="s">
        <v>5219</v>
      </c>
      <c r="D3329" s="13">
        <v>43812</v>
      </c>
      <c r="E3329">
        <v>205.59</v>
      </c>
      <c r="F3329">
        <v>12</v>
      </c>
      <c r="G3329">
        <v>183.56</v>
      </c>
      <c r="H3329">
        <v>0</v>
      </c>
      <c r="I3329">
        <v>11.01</v>
      </c>
      <c r="J3329">
        <v>11.01</v>
      </c>
      <c r="K3329">
        <v>0</v>
      </c>
      <c r="L3329" t="s">
        <v>31</v>
      </c>
    </row>
    <row r="3330" spans="2:12" x14ac:dyDescent="0.25">
      <c r="B3330" t="s">
        <v>1681</v>
      </c>
      <c r="C3330" t="s">
        <v>5220</v>
      </c>
      <c r="D3330" s="13">
        <v>43812</v>
      </c>
      <c r="E3330">
        <v>41076.42</v>
      </c>
      <c r="F3330">
        <v>28</v>
      </c>
      <c r="G3330">
        <v>19225.12</v>
      </c>
      <c r="H3330">
        <v>0</v>
      </c>
      <c r="I3330">
        <v>2691.52</v>
      </c>
      <c r="J3330">
        <v>2691.52</v>
      </c>
      <c r="K3330">
        <v>16468.259999999998</v>
      </c>
      <c r="L3330" t="s">
        <v>31</v>
      </c>
    </row>
    <row r="3331" spans="2:12" x14ac:dyDescent="0.25">
      <c r="B3331" t="s">
        <v>5221</v>
      </c>
      <c r="C3331" t="s">
        <v>5222</v>
      </c>
      <c r="D3331" s="13">
        <v>43812</v>
      </c>
      <c r="E3331">
        <v>1240.1199999999999</v>
      </c>
      <c r="F3331">
        <v>5</v>
      </c>
      <c r="G3331">
        <v>1181.07</v>
      </c>
      <c r="H3331">
        <v>0</v>
      </c>
      <c r="I3331">
        <v>29.53</v>
      </c>
      <c r="J3331">
        <v>29.53</v>
      </c>
      <c r="K3331">
        <v>0</v>
      </c>
      <c r="L3331" t="s">
        <v>31</v>
      </c>
    </row>
    <row r="3332" spans="2:12" x14ac:dyDescent="0.25">
      <c r="B3332" t="s">
        <v>3243</v>
      </c>
      <c r="C3332" t="s">
        <v>5223</v>
      </c>
      <c r="D3332" s="13">
        <v>43812</v>
      </c>
      <c r="E3332">
        <v>783.52</v>
      </c>
      <c r="F3332">
        <v>12</v>
      </c>
      <c r="G3332">
        <v>454.24</v>
      </c>
      <c r="H3332">
        <v>0</v>
      </c>
      <c r="I3332">
        <v>27.25</v>
      </c>
      <c r="J3332">
        <v>27.25</v>
      </c>
      <c r="K3332">
        <v>0</v>
      </c>
      <c r="L3332" t="s">
        <v>31</v>
      </c>
    </row>
    <row r="3333" spans="2:12" x14ac:dyDescent="0.25">
      <c r="B3333" t="s">
        <v>3243</v>
      </c>
      <c r="C3333" t="s">
        <v>5223</v>
      </c>
      <c r="D3333" s="13">
        <v>43812</v>
      </c>
      <c r="E3333">
        <v>783.52</v>
      </c>
      <c r="F3333">
        <v>18</v>
      </c>
      <c r="G3333">
        <v>232.85</v>
      </c>
      <c r="H3333">
        <v>0</v>
      </c>
      <c r="I3333">
        <v>20.96</v>
      </c>
      <c r="J3333">
        <v>20.96</v>
      </c>
      <c r="K3333">
        <v>0</v>
      </c>
      <c r="L3333" t="s">
        <v>31</v>
      </c>
    </row>
    <row r="3334" spans="2:12" x14ac:dyDescent="0.25">
      <c r="B3334" t="s">
        <v>2525</v>
      </c>
      <c r="C3334" t="s">
        <v>5224</v>
      </c>
      <c r="D3334" s="13">
        <v>43812</v>
      </c>
      <c r="E3334">
        <v>990.4</v>
      </c>
      <c r="F3334">
        <v>12</v>
      </c>
      <c r="G3334">
        <v>148.30000000000001</v>
      </c>
      <c r="H3334">
        <v>0</v>
      </c>
      <c r="I3334">
        <v>8.9</v>
      </c>
      <c r="J3334">
        <v>8.9</v>
      </c>
      <c r="K3334">
        <v>0</v>
      </c>
      <c r="L3334" t="s">
        <v>31</v>
      </c>
    </row>
    <row r="3335" spans="2:12" x14ac:dyDescent="0.25">
      <c r="B3335" t="s">
        <v>2525</v>
      </c>
      <c r="C3335" t="s">
        <v>5224</v>
      </c>
      <c r="D3335" s="13">
        <v>43812</v>
      </c>
      <c r="E3335">
        <v>990.4</v>
      </c>
      <c r="F3335">
        <v>18</v>
      </c>
      <c r="G3335">
        <v>698.56</v>
      </c>
      <c r="H3335">
        <v>0</v>
      </c>
      <c r="I3335">
        <v>62.87</v>
      </c>
      <c r="J3335">
        <v>62.87</v>
      </c>
      <c r="K3335">
        <v>0</v>
      </c>
      <c r="L3335" t="s">
        <v>31</v>
      </c>
    </row>
    <row r="3336" spans="2:12" x14ac:dyDescent="0.25">
      <c r="B3336" t="s">
        <v>1882</v>
      </c>
      <c r="C3336" t="s">
        <v>5225</v>
      </c>
      <c r="D3336" s="13">
        <v>43812</v>
      </c>
      <c r="E3336">
        <v>35863.07</v>
      </c>
      <c r="F3336">
        <v>28</v>
      </c>
      <c r="G3336">
        <v>15936.56</v>
      </c>
      <c r="H3336">
        <v>0</v>
      </c>
      <c r="I3336">
        <v>2231.12</v>
      </c>
      <c r="J3336">
        <v>2231.12</v>
      </c>
      <c r="K3336">
        <v>15464.28</v>
      </c>
      <c r="L3336" t="s">
        <v>31</v>
      </c>
    </row>
    <row r="3337" spans="2:12" x14ac:dyDescent="0.25">
      <c r="B3337" t="s">
        <v>3458</v>
      </c>
      <c r="C3337" t="s">
        <v>5226</v>
      </c>
      <c r="D3337" s="13">
        <v>43812</v>
      </c>
      <c r="E3337">
        <v>9176.49</v>
      </c>
      <c r="F3337">
        <v>0</v>
      </c>
      <c r="G3337">
        <v>358.23</v>
      </c>
      <c r="H3337">
        <v>0</v>
      </c>
      <c r="I3337">
        <v>0</v>
      </c>
      <c r="J3337">
        <v>0</v>
      </c>
      <c r="K3337">
        <v>0</v>
      </c>
      <c r="L3337" t="s">
        <v>31</v>
      </c>
    </row>
    <row r="3338" spans="2:12" x14ac:dyDescent="0.25">
      <c r="B3338" t="s">
        <v>3458</v>
      </c>
      <c r="C3338" t="s">
        <v>5226</v>
      </c>
      <c r="D3338" s="13">
        <v>43812</v>
      </c>
      <c r="E3338">
        <v>9176.49</v>
      </c>
      <c r="F3338">
        <v>5</v>
      </c>
      <c r="G3338">
        <v>7252.78</v>
      </c>
      <c r="H3338">
        <v>0</v>
      </c>
      <c r="I3338">
        <v>181.32</v>
      </c>
      <c r="J3338">
        <v>181.32</v>
      </c>
      <c r="K3338">
        <v>0</v>
      </c>
      <c r="L3338" t="s">
        <v>31</v>
      </c>
    </row>
    <row r="3339" spans="2:12" x14ac:dyDescent="0.25">
      <c r="B3339" t="s">
        <v>3458</v>
      </c>
      <c r="C3339" t="s">
        <v>5226</v>
      </c>
      <c r="D3339" s="13">
        <v>43812</v>
      </c>
      <c r="E3339">
        <v>9176.49</v>
      </c>
      <c r="F3339">
        <v>12</v>
      </c>
      <c r="G3339">
        <v>1073.97</v>
      </c>
      <c r="H3339">
        <v>0</v>
      </c>
      <c r="I3339">
        <v>64.44</v>
      </c>
      <c r="J3339">
        <v>64.44</v>
      </c>
      <c r="K3339">
        <v>0</v>
      </c>
      <c r="L3339" t="s">
        <v>31</v>
      </c>
    </row>
    <row r="3340" spans="2:12" x14ac:dyDescent="0.25">
      <c r="B3340" t="s">
        <v>5227</v>
      </c>
      <c r="C3340" t="s">
        <v>5228</v>
      </c>
      <c r="D3340" s="13">
        <v>43812</v>
      </c>
      <c r="E3340">
        <v>920.25</v>
      </c>
      <c r="F3340">
        <v>12</v>
      </c>
      <c r="G3340">
        <v>698.98</v>
      </c>
      <c r="H3340">
        <v>0</v>
      </c>
      <c r="I3340">
        <v>41.94</v>
      </c>
      <c r="J3340">
        <v>41.94</v>
      </c>
      <c r="K3340">
        <v>0</v>
      </c>
      <c r="L3340" t="s">
        <v>31</v>
      </c>
    </row>
    <row r="3341" spans="2:12" x14ac:dyDescent="0.25">
      <c r="B3341" t="s">
        <v>5227</v>
      </c>
      <c r="C3341" t="s">
        <v>5228</v>
      </c>
      <c r="D3341" s="13">
        <v>43812</v>
      </c>
      <c r="E3341">
        <v>920.25</v>
      </c>
      <c r="F3341">
        <v>18</v>
      </c>
      <c r="G3341">
        <v>116.43</v>
      </c>
      <c r="H3341">
        <v>0</v>
      </c>
      <c r="I3341">
        <v>10.48</v>
      </c>
      <c r="J3341">
        <v>10.48</v>
      </c>
      <c r="K3341">
        <v>0</v>
      </c>
      <c r="L3341" t="s">
        <v>31</v>
      </c>
    </row>
    <row r="3342" spans="2:12" x14ac:dyDescent="0.25">
      <c r="B3342" t="s">
        <v>2113</v>
      </c>
      <c r="C3342" t="s">
        <v>5229</v>
      </c>
      <c r="D3342" s="13">
        <v>43812</v>
      </c>
      <c r="E3342">
        <v>3836.82</v>
      </c>
      <c r="F3342">
        <v>5</v>
      </c>
      <c r="G3342">
        <v>3654.12</v>
      </c>
      <c r="H3342">
        <v>0</v>
      </c>
      <c r="I3342">
        <v>91.35</v>
      </c>
      <c r="J3342">
        <v>91.35</v>
      </c>
      <c r="K3342">
        <v>0</v>
      </c>
      <c r="L3342" t="s">
        <v>31</v>
      </c>
    </row>
    <row r="3343" spans="2:12" x14ac:dyDescent="0.25">
      <c r="B3343" t="s">
        <v>1780</v>
      </c>
      <c r="C3343" t="s">
        <v>5230</v>
      </c>
      <c r="D3343" s="13">
        <v>43812</v>
      </c>
      <c r="E3343">
        <v>38918.660000000003</v>
      </c>
      <c r="F3343">
        <v>28</v>
      </c>
      <c r="G3343">
        <v>18584.53</v>
      </c>
      <c r="H3343">
        <v>0</v>
      </c>
      <c r="I3343">
        <v>2601.83</v>
      </c>
      <c r="J3343">
        <v>2601.83</v>
      </c>
      <c r="K3343">
        <v>15130.45</v>
      </c>
      <c r="L3343" t="s">
        <v>31</v>
      </c>
    </row>
    <row r="3344" spans="2:12" x14ac:dyDescent="0.25">
      <c r="B3344" t="s">
        <v>4540</v>
      </c>
      <c r="C3344" t="s">
        <v>5231</v>
      </c>
      <c r="D3344" s="13">
        <v>43812</v>
      </c>
      <c r="E3344">
        <v>2206.36</v>
      </c>
      <c r="F3344">
        <v>0</v>
      </c>
      <c r="G3344">
        <v>358.23</v>
      </c>
      <c r="H3344">
        <v>0</v>
      </c>
      <c r="I3344">
        <v>0</v>
      </c>
      <c r="J3344">
        <v>0</v>
      </c>
      <c r="K3344">
        <v>0</v>
      </c>
      <c r="L3344" t="s">
        <v>31</v>
      </c>
    </row>
    <row r="3345" spans="2:12" x14ac:dyDescent="0.25">
      <c r="B3345" t="s">
        <v>4540</v>
      </c>
      <c r="C3345" t="s">
        <v>5231</v>
      </c>
      <c r="D3345" s="13">
        <v>43812</v>
      </c>
      <c r="E3345">
        <v>2206.36</v>
      </c>
      <c r="F3345">
        <v>5</v>
      </c>
      <c r="G3345">
        <v>1199.76</v>
      </c>
      <c r="H3345">
        <v>0</v>
      </c>
      <c r="I3345">
        <v>29.99</v>
      </c>
      <c r="J3345">
        <v>29.99</v>
      </c>
      <c r="K3345">
        <v>0</v>
      </c>
      <c r="L3345" t="s">
        <v>31</v>
      </c>
    </row>
    <row r="3346" spans="2:12" x14ac:dyDescent="0.25">
      <c r="B3346" t="s">
        <v>4540</v>
      </c>
      <c r="C3346" t="s">
        <v>5231</v>
      </c>
      <c r="D3346" s="13">
        <v>43812</v>
      </c>
      <c r="E3346">
        <v>2206.36</v>
      </c>
      <c r="F3346">
        <v>12</v>
      </c>
      <c r="G3346">
        <v>525.34</v>
      </c>
      <c r="H3346">
        <v>0</v>
      </c>
      <c r="I3346">
        <v>31.52</v>
      </c>
      <c r="J3346">
        <v>31.52</v>
      </c>
      <c r="K3346">
        <v>0</v>
      </c>
      <c r="L3346" t="s">
        <v>31</v>
      </c>
    </row>
    <row r="3347" spans="2:12" x14ac:dyDescent="0.25">
      <c r="B3347" t="s">
        <v>5232</v>
      </c>
      <c r="C3347" t="s">
        <v>5233</v>
      </c>
      <c r="D3347" s="13">
        <v>43812</v>
      </c>
      <c r="E3347">
        <v>1795.3</v>
      </c>
      <c r="F3347">
        <v>12</v>
      </c>
      <c r="G3347">
        <v>1480.27</v>
      </c>
      <c r="H3347">
        <v>0</v>
      </c>
      <c r="I3347">
        <v>88.82</v>
      </c>
      <c r="J3347">
        <v>88.82</v>
      </c>
      <c r="K3347">
        <v>0</v>
      </c>
      <c r="L3347" t="s">
        <v>31</v>
      </c>
    </row>
    <row r="3348" spans="2:12" x14ac:dyDescent="0.25">
      <c r="B3348" t="s">
        <v>5232</v>
      </c>
      <c r="C3348" t="s">
        <v>5233</v>
      </c>
      <c r="D3348" s="13">
        <v>43812</v>
      </c>
      <c r="E3348">
        <v>1795.3</v>
      </c>
      <c r="F3348">
        <v>18</v>
      </c>
      <c r="G3348">
        <v>116.43</v>
      </c>
      <c r="H3348">
        <v>0</v>
      </c>
      <c r="I3348">
        <v>10.48</v>
      </c>
      <c r="J3348">
        <v>10.48</v>
      </c>
      <c r="K3348">
        <v>0</v>
      </c>
      <c r="L3348" t="s">
        <v>31</v>
      </c>
    </row>
    <row r="3349" spans="2:12" x14ac:dyDescent="0.25">
      <c r="B3349" t="s">
        <v>2176</v>
      </c>
      <c r="C3349" t="s">
        <v>5234</v>
      </c>
      <c r="D3349" s="13">
        <v>43812</v>
      </c>
      <c r="E3349">
        <v>11805.55</v>
      </c>
      <c r="F3349">
        <v>28</v>
      </c>
      <c r="G3349">
        <v>5154.82</v>
      </c>
      <c r="H3349">
        <v>0</v>
      </c>
      <c r="I3349">
        <v>721.68</v>
      </c>
      <c r="J3349">
        <v>721.68</v>
      </c>
      <c r="K3349">
        <v>5207.38</v>
      </c>
      <c r="L3349" t="s">
        <v>31</v>
      </c>
    </row>
    <row r="3350" spans="2:12" x14ac:dyDescent="0.25">
      <c r="B3350" t="s">
        <v>2481</v>
      </c>
      <c r="C3350" t="s">
        <v>5235</v>
      </c>
      <c r="D3350" s="13">
        <v>43812</v>
      </c>
      <c r="E3350">
        <v>1846.37</v>
      </c>
      <c r="F3350">
        <v>0</v>
      </c>
      <c r="G3350">
        <v>358.23</v>
      </c>
      <c r="H3350">
        <v>0</v>
      </c>
      <c r="I3350">
        <v>0</v>
      </c>
      <c r="J3350">
        <v>0</v>
      </c>
      <c r="K3350">
        <v>0</v>
      </c>
      <c r="L3350" t="s">
        <v>31</v>
      </c>
    </row>
    <row r="3351" spans="2:12" x14ac:dyDescent="0.25">
      <c r="B3351" t="s">
        <v>2481</v>
      </c>
      <c r="C3351" t="s">
        <v>5235</v>
      </c>
      <c r="D3351" s="13">
        <v>43812</v>
      </c>
      <c r="E3351">
        <v>1846.37</v>
      </c>
      <c r="F3351">
        <v>5</v>
      </c>
      <c r="G3351">
        <v>1417.28</v>
      </c>
      <c r="H3351">
        <v>0</v>
      </c>
      <c r="I3351">
        <v>35.43</v>
      </c>
      <c r="J3351">
        <v>35.43</v>
      </c>
      <c r="K3351">
        <v>0</v>
      </c>
      <c r="L3351" t="s">
        <v>31</v>
      </c>
    </row>
    <row r="3352" spans="2:12" x14ac:dyDescent="0.25">
      <c r="B3352" t="s">
        <v>4533</v>
      </c>
      <c r="C3352" t="s">
        <v>5236</v>
      </c>
      <c r="D3352" s="13">
        <v>43812</v>
      </c>
      <c r="E3352">
        <v>5781.8</v>
      </c>
      <c r="F3352">
        <v>5</v>
      </c>
      <c r="G3352">
        <v>4046.14</v>
      </c>
      <c r="H3352">
        <v>0</v>
      </c>
      <c r="I3352">
        <v>101.15</v>
      </c>
      <c r="J3352">
        <v>101.15</v>
      </c>
      <c r="K3352">
        <v>0</v>
      </c>
      <c r="L3352" t="s">
        <v>31</v>
      </c>
    </row>
    <row r="3353" spans="2:12" x14ac:dyDescent="0.25">
      <c r="B3353" t="s">
        <v>4533</v>
      </c>
      <c r="C3353" t="s">
        <v>5236</v>
      </c>
      <c r="D3353" s="13">
        <v>43812</v>
      </c>
      <c r="E3353">
        <v>5781.8</v>
      </c>
      <c r="F3353">
        <v>12</v>
      </c>
      <c r="G3353">
        <v>1369.06</v>
      </c>
      <c r="H3353">
        <v>0</v>
      </c>
      <c r="I3353">
        <v>82.14</v>
      </c>
      <c r="J3353">
        <v>82.14</v>
      </c>
      <c r="K3353">
        <v>0</v>
      </c>
      <c r="L3353" t="s">
        <v>31</v>
      </c>
    </row>
    <row r="3354" spans="2:12" x14ac:dyDescent="0.25">
      <c r="B3354" t="s">
        <v>5237</v>
      </c>
      <c r="C3354" t="s">
        <v>5238</v>
      </c>
      <c r="D3354" s="13">
        <v>43812</v>
      </c>
      <c r="E3354">
        <v>606.25</v>
      </c>
      <c r="F3354">
        <v>0</v>
      </c>
      <c r="G3354">
        <v>358.23</v>
      </c>
      <c r="H3354">
        <v>0</v>
      </c>
      <c r="I3354">
        <v>0</v>
      </c>
      <c r="J3354">
        <v>0</v>
      </c>
      <c r="K3354">
        <v>0</v>
      </c>
      <c r="L3354" t="s">
        <v>31</v>
      </c>
    </row>
    <row r="3355" spans="2:12" x14ac:dyDescent="0.25">
      <c r="B3355" t="s">
        <v>5237</v>
      </c>
      <c r="C3355" t="s">
        <v>5238</v>
      </c>
      <c r="D3355" s="13">
        <v>43812</v>
      </c>
      <c r="E3355">
        <v>606.25</v>
      </c>
      <c r="F3355">
        <v>5</v>
      </c>
      <c r="G3355">
        <v>236.21</v>
      </c>
      <c r="H3355">
        <v>0</v>
      </c>
      <c r="I3355">
        <v>5.91</v>
      </c>
      <c r="J3355">
        <v>5.91</v>
      </c>
      <c r="K3355">
        <v>0</v>
      </c>
      <c r="L3355" t="s">
        <v>31</v>
      </c>
    </row>
    <row r="3356" spans="2:12" x14ac:dyDescent="0.25">
      <c r="B3356" t="s">
        <v>2523</v>
      </c>
      <c r="C3356" t="s">
        <v>5239</v>
      </c>
      <c r="D3356" s="13">
        <v>43812</v>
      </c>
      <c r="E3356">
        <v>4282.1099999999997</v>
      </c>
      <c r="F3356">
        <v>5</v>
      </c>
      <c r="G3356">
        <v>4078.19</v>
      </c>
      <c r="H3356">
        <v>0</v>
      </c>
      <c r="I3356">
        <v>101.95</v>
      </c>
      <c r="J3356">
        <v>101.95</v>
      </c>
      <c r="K3356">
        <v>0</v>
      </c>
      <c r="L3356" t="s">
        <v>31</v>
      </c>
    </row>
    <row r="3357" spans="2:12" x14ac:dyDescent="0.25">
      <c r="B3357" t="s">
        <v>1639</v>
      </c>
      <c r="C3357" t="s">
        <v>5240</v>
      </c>
      <c r="D3357" s="13">
        <v>43812</v>
      </c>
      <c r="E3357">
        <v>30570.43</v>
      </c>
      <c r="F3357">
        <v>28</v>
      </c>
      <c r="G3357">
        <v>14373.09</v>
      </c>
      <c r="H3357">
        <v>0</v>
      </c>
      <c r="I3357">
        <v>2012.23</v>
      </c>
      <c r="J3357">
        <v>2012.23</v>
      </c>
      <c r="K3357">
        <v>12172.88</v>
      </c>
      <c r="L3357" t="s">
        <v>31</v>
      </c>
    </row>
    <row r="3358" spans="2:12" x14ac:dyDescent="0.25">
      <c r="B3358" t="s">
        <v>3442</v>
      </c>
      <c r="C3358" t="s">
        <v>5241</v>
      </c>
      <c r="D3358" s="13">
        <v>43812</v>
      </c>
      <c r="E3358">
        <v>248.02</v>
      </c>
      <c r="F3358">
        <v>5</v>
      </c>
      <c r="G3358">
        <v>236.21</v>
      </c>
      <c r="H3358">
        <v>0</v>
      </c>
      <c r="I3358">
        <v>5.91</v>
      </c>
      <c r="J3358">
        <v>5.91</v>
      </c>
      <c r="K3358">
        <v>0</v>
      </c>
      <c r="L3358" t="s">
        <v>31</v>
      </c>
    </row>
    <row r="3359" spans="2:12" x14ac:dyDescent="0.25">
      <c r="B3359" t="s">
        <v>3437</v>
      </c>
      <c r="C3359" t="s">
        <v>5242</v>
      </c>
      <c r="D3359" s="13">
        <v>43812</v>
      </c>
      <c r="E3359">
        <v>992.09</v>
      </c>
      <c r="F3359">
        <v>5</v>
      </c>
      <c r="G3359">
        <v>944.85</v>
      </c>
      <c r="H3359">
        <v>0</v>
      </c>
      <c r="I3359">
        <v>23.62</v>
      </c>
      <c r="J3359">
        <v>23.62</v>
      </c>
      <c r="K3359">
        <v>0</v>
      </c>
      <c r="L3359" t="s">
        <v>31</v>
      </c>
    </row>
    <row r="3360" spans="2:12" x14ac:dyDescent="0.25">
      <c r="B3360" t="s">
        <v>1659</v>
      </c>
      <c r="C3360" t="s">
        <v>5243</v>
      </c>
      <c r="D3360" s="13">
        <v>43812</v>
      </c>
      <c r="E3360">
        <v>43105.14</v>
      </c>
      <c r="F3360">
        <v>28</v>
      </c>
      <c r="G3360">
        <v>18924.55</v>
      </c>
      <c r="H3360">
        <v>0</v>
      </c>
      <c r="I3360">
        <v>2649.44</v>
      </c>
      <c r="J3360">
        <v>2649.44</v>
      </c>
      <c r="K3360">
        <v>18881.72</v>
      </c>
      <c r="L3360" t="s">
        <v>31</v>
      </c>
    </row>
    <row r="3361" spans="2:12" x14ac:dyDescent="0.25">
      <c r="B3361" t="s">
        <v>1984</v>
      </c>
      <c r="C3361" t="s">
        <v>5244</v>
      </c>
      <c r="D3361" s="13">
        <v>43812</v>
      </c>
      <c r="E3361">
        <v>6133.02</v>
      </c>
      <c r="F3361">
        <v>5</v>
      </c>
      <c r="G3361">
        <v>1417.28</v>
      </c>
      <c r="H3361">
        <v>0</v>
      </c>
      <c r="I3361">
        <v>35.43</v>
      </c>
      <c r="J3361">
        <v>35.43</v>
      </c>
      <c r="K3361">
        <v>0</v>
      </c>
      <c r="L3361" t="s">
        <v>31</v>
      </c>
    </row>
    <row r="3362" spans="2:12" x14ac:dyDescent="0.25">
      <c r="B3362" t="s">
        <v>1984</v>
      </c>
      <c r="C3362" t="s">
        <v>5244</v>
      </c>
      <c r="D3362" s="13">
        <v>43812</v>
      </c>
      <c r="E3362">
        <v>6133.02</v>
      </c>
      <c r="F3362">
        <v>12</v>
      </c>
      <c r="G3362">
        <v>999.7</v>
      </c>
      <c r="H3362">
        <v>0</v>
      </c>
      <c r="I3362">
        <v>59.98</v>
      </c>
      <c r="J3362">
        <v>59.98</v>
      </c>
      <c r="K3362">
        <v>0</v>
      </c>
      <c r="L3362" t="s">
        <v>31</v>
      </c>
    </row>
    <row r="3363" spans="2:12" x14ac:dyDescent="0.25">
      <c r="B3363" t="s">
        <v>1984</v>
      </c>
      <c r="C3363" t="s">
        <v>5244</v>
      </c>
      <c r="D3363" s="13">
        <v>43812</v>
      </c>
      <c r="E3363">
        <v>6133.02</v>
      </c>
      <c r="F3363">
        <v>18</v>
      </c>
      <c r="G3363">
        <v>2987.49</v>
      </c>
      <c r="H3363">
        <v>0</v>
      </c>
      <c r="I3363">
        <v>268.87</v>
      </c>
      <c r="J3363">
        <v>268.87</v>
      </c>
      <c r="K3363">
        <v>0</v>
      </c>
      <c r="L3363" t="s">
        <v>31</v>
      </c>
    </row>
    <row r="3364" spans="2:12" x14ac:dyDescent="0.25">
      <c r="B3364" t="s">
        <v>2342</v>
      </c>
      <c r="C3364" t="s">
        <v>5245</v>
      </c>
      <c r="D3364" s="13">
        <v>43812</v>
      </c>
      <c r="E3364">
        <v>1488.14</v>
      </c>
      <c r="F3364">
        <v>5</v>
      </c>
      <c r="G3364">
        <v>1417.28</v>
      </c>
      <c r="H3364">
        <v>0</v>
      </c>
      <c r="I3364">
        <v>35.43</v>
      </c>
      <c r="J3364">
        <v>35.43</v>
      </c>
      <c r="K3364">
        <v>0</v>
      </c>
      <c r="L3364" t="s">
        <v>31</v>
      </c>
    </row>
    <row r="3365" spans="2:12" x14ac:dyDescent="0.25">
      <c r="B3365" t="s">
        <v>3450</v>
      </c>
      <c r="C3365" t="s">
        <v>5246</v>
      </c>
      <c r="D3365" s="13">
        <v>43812</v>
      </c>
      <c r="E3365">
        <v>744.07</v>
      </c>
      <c r="F3365">
        <v>5</v>
      </c>
      <c r="G3365">
        <v>708.64</v>
      </c>
      <c r="H3365">
        <v>0</v>
      </c>
      <c r="I3365">
        <v>17.72</v>
      </c>
      <c r="J3365">
        <v>17.72</v>
      </c>
      <c r="K3365">
        <v>0</v>
      </c>
      <c r="L3365" t="s">
        <v>31</v>
      </c>
    </row>
    <row r="3366" spans="2:12" x14ac:dyDescent="0.25">
      <c r="B3366" t="s">
        <v>4628</v>
      </c>
      <c r="C3366" t="s">
        <v>5247</v>
      </c>
      <c r="D3366" s="13">
        <v>43812</v>
      </c>
      <c r="E3366">
        <v>1984.19</v>
      </c>
      <c r="F3366">
        <v>5</v>
      </c>
      <c r="G3366">
        <v>1889.71</v>
      </c>
      <c r="H3366">
        <v>0</v>
      </c>
      <c r="I3366">
        <v>47.24</v>
      </c>
      <c r="J3366">
        <v>47.24</v>
      </c>
      <c r="K3366">
        <v>0</v>
      </c>
      <c r="L3366" t="s">
        <v>31</v>
      </c>
    </row>
    <row r="3367" spans="2:12" x14ac:dyDescent="0.25">
      <c r="B3367" t="s">
        <v>2395</v>
      </c>
      <c r="C3367" t="s">
        <v>5248</v>
      </c>
      <c r="D3367" s="13">
        <v>43812</v>
      </c>
      <c r="E3367">
        <v>1446.45</v>
      </c>
      <c r="F3367">
        <v>12</v>
      </c>
      <c r="G3367">
        <v>1291.48</v>
      </c>
      <c r="H3367">
        <v>0</v>
      </c>
      <c r="I3367">
        <v>77.489999999999995</v>
      </c>
      <c r="J3367">
        <v>77.489999999999995</v>
      </c>
      <c r="K3367">
        <v>0</v>
      </c>
      <c r="L3367" t="s">
        <v>31</v>
      </c>
    </row>
    <row r="3368" spans="2:12" x14ac:dyDescent="0.25">
      <c r="B3368" t="s">
        <v>2127</v>
      </c>
      <c r="C3368" t="s">
        <v>5249</v>
      </c>
      <c r="D3368" s="13">
        <v>43812</v>
      </c>
      <c r="E3368">
        <v>992.09</v>
      </c>
      <c r="F3368">
        <v>5</v>
      </c>
      <c r="G3368">
        <v>944.85</v>
      </c>
      <c r="H3368">
        <v>0</v>
      </c>
      <c r="I3368">
        <v>23.62</v>
      </c>
      <c r="J3368">
        <v>23.62</v>
      </c>
      <c r="K3368">
        <v>0</v>
      </c>
      <c r="L3368" t="s">
        <v>31</v>
      </c>
    </row>
    <row r="3369" spans="2:12" x14ac:dyDescent="0.25">
      <c r="B3369" t="s">
        <v>2427</v>
      </c>
      <c r="C3369" t="s">
        <v>5250</v>
      </c>
      <c r="D3369" s="13">
        <v>43812</v>
      </c>
      <c r="E3369">
        <v>2038.5</v>
      </c>
      <c r="F3369">
        <v>5</v>
      </c>
      <c r="G3369">
        <v>1417.28</v>
      </c>
      <c r="H3369">
        <v>0</v>
      </c>
      <c r="I3369">
        <v>35.43</v>
      </c>
      <c r="J3369">
        <v>35.43</v>
      </c>
      <c r="K3369">
        <v>0</v>
      </c>
      <c r="L3369" t="s">
        <v>31</v>
      </c>
    </row>
    <row r="3370" spans="2:12" x14ac:dyDescent="0.25">
      <c r="B3370" t="s">
        <v>2427</v>
      </c>
      <c r="C3370" t="s">
        <v>5250</v>
      </c>
      <c r="D3370" s="13">
        <v>43812</v>
      </c>
      <c r="E3370">
        <v>2038.5</v>
      </c>
      <c r="F3370">
        <v>12</v>
      </c>
      <c r="G3370">
        <v>491.39</v>
      </c>
      <c r="H3370">
        <v>0</v>
      </c>
      <c r="I3370">
        <v>29.48</v>
      </c>
      <c r="J3370">
        <v>29.48</v>
      </c>
      <c r="K3370">
        <v>0</v>
      </c>
      <c r="L3370" t="s">
        <v>31</v>
      </c>
    </row>
    <row r="3371" spans="2:12" x14ac:dyDescent="0.25">
      <c r="B3371" t="s">
        <v>2429</v>
      </c>
      <c r="C3371" t="s">
        <v>5251</v>
      </c>
      <c r="D3371" s="13">
        <v>43812</v>
      </c>
      <c r="E3371">
        <v>1608.37</v>
      </c>
      <c r="F3371">
        <v>5</v>
      </c>
      <c r="G3371">
        <v>1531.78</v>
      </c>
      <c r="H3371">
        <v>0</v>
      </c>
      <c r="I3371">
        <v>38.29</v>
      </c>
      <c r="J3371">
        <v>38.29</v>
      </c>
      <c r="K3371">
        <v>0</v>
      </c>
      <c r="L3371" t="s">
        <v>31</v>
      </c>
    </row>
    <row r="3372" spans="2:12" x14ac:dyDescent="0.25">
      <c r="B3372" t="s">
        <v>2291</v>
      </c>
      <c r="C3372" t="s">
        <v>5252</v>
      </c>
      <c r="D3372" s="13">
        <v>43812</v>
      </c>
      <c r="E3372">
        <v>675.76</v>
      </c>
      <c r="F3372">
        <v>5</v>
      </c>
      <c r="G3372">
        <v>643.58000000000004</v>
      </c>
      <c r="H3372">
        <v>0</v>
      </c>
      <c r="I3372">
        <v>16.09</v>
      </c>
      <c r="J3372">
        <v>16.09</v>
      </c>
      <c r="K3372">
        <v>0</v>
      </c>
      <c r="L3372" t="s">
        <v>31</v>
      </c>
    </row>
    <row r="3373" spans="2:12" x14ac:dyDescent="0.25">
      <c r="B3373" t="s">
        <v>2295</v>
      </c>
      <c r="C3373" t="s">
        <v>5253</v>
      </c>
      <c r="D3373" s="13">
        <v>43812</v>
      </c>
      <c r="E3373">
        <v>550.36</v>
      </c>
      <c r="F3373">
        <v>12</v>
      </c>
      <c r="G3373">
        <v>491.39</v>
      </c>
      <c r="H3373">
        <v>0</v>
      </c>
      <c r="I3373">
        <v>29.48</v>
      </c>
      <c r="J3373">
        <v>29.48</v>
      </c>
      <c r="K3373">
        <v>0</v>
      </c>
      <c r="L3373" t="s">
        <v>31</v>
      </c>
    </row>
    <row r="3374" spans="2:12" x14ac:dyDescent="0.25">
      <c r="B3374" t="s">
        <v>4537</v>
      </c>
      <c r="C3374" t="s">
        <v>5254</v>
      </c>
      <c r="D3374" s="13">
        <v>43812</v>
      </c>
      <c r="E3374">
        <v>4191.01</v>
      </c>
      <c r="F3374">
        <v>5</v>
      </c>
      <c r="G3374">
        <v>95.2</v>
      </c>
      <c r="H3374">
        <v>0</v>
      </c>
      <c r="I3374">
        <v>2.38</v>
      </c>
      <c r="J3374">
        <v>2.38</v>
      </c>
      <c r="K3374">
        <v>0</v>
      </c>
      <c r="L3374" t="s">
        <v>31</v>
      </c>
    </row>
    <row r="3375" spans="2:12" x14ac:dyDescent="0.25">
      <c r="B3375" t="s">
        <v>4537</v>
      </c>
      <c r="C3375" t="s">
        <v>5254</v>
      </c>
      <c r="D3375" s="13">
        <v>43812</v>
      </c>
      <c r="E3375">
        <v>4191.01</v>
      </c>
      <c r="F3375">
        <v>12</v>
      </c>
      <c r="G3375">
        <v>3407.4</v>
      </c>
      <c r="H3375">
        <v>0</v>
      </c>
      <c r="I3375">
        <v>204.44</v>
      </c>
      <c r="J3375">
        <v>204.44</v>
      </c>
      <c r="K3375">
        <v>0</v>
      </c>
      <c r="L3375" t="s">
        <v>31</v>
      </c>
    </row>
    <row r="3376" spans="2:12" x14ac:dyDescent="0.25">
      <c r="B3376" t="s">
        <v>4537</v>
      </c>
      <c r="C3376" t="s">
        <v>5254</v>
      </c>
      <c r="D3376" s="13">
        <v>43812</v>
      </c>
      <c r="E3376">
        <v>4191.01</v>
      </c>
      <c r="F3376">
        <v>18</v>
      </c>
      <c r="G3376">
        <v>232.85</v>
      </c>
      <c r="H3376">
        <v>0</v>
      </c>
      <c r="I3376">
        <v>20.96</v>
      </c>
      <c r="J3376">
        <v>20.96</v>
      </c>
      <c r="K3376">
        <v>0</v>
      </c>
      <c r="L3376" t="s">
        <v>31</v>
      </c>
    </row>
    <row r="3377" spans="2:12" x14ac:dyDescent="0.25">
      <c r="B3377" t="s">
        <v>5196</v>
      </c>
      <c r="C3377" t="s">
        <v>5255</v>
      </c>
      <c r="D3377" s="13">
        <v>43812</v>
      </c>
      <c r="E3377">
        <v>358.23</v>
      </c>
      <c r="F3377">
        <v>0</v>
      </c>
      <c r="G3377">
        <v>358.23</v>
      </c>
      <c r="H3377">
        <v>0</v>
      </c>
      <c r="I3377">
        <v>0</v>
      </c>
      <c r="J3377">
        <v>0</v>
      </c>
      <c r="K3377">
        <v>0</v>
      </c>
      <c r="L3377" t="s">
        <v>31</v>
      </c>
    </row>
    <row r="3378" spans="2:12" x14ac:dyDescent="0.25">
      <c r="B3378" t="s">
        <v>1661</v>
      </c>
      <c r="C3378" t="s">
        <v>5256</v>
      </c>
      <c r="D3378" s="13">
        <v>43812</v>
      </c>
      <c r="E3378">
        <v>34295.65</v>
      </c>
      <c r="F3378">
        <v>28</v>
      </c>
      <c r="G3378">
        <v>17524.55</v>
      </c>
      <c r="H3378">
        <v>0</v>
      </c>
      <c r="I3378">
        <v>2453.44</v>
      </c>
      <c r="J3378">
        <v>2453.44</v>
      </c>
      <c r="K3378">
        <v>11864.23</v>
      </c>
      <c r="L3378" t="s">
        <v>31</v>
      </c>
    </row>
    <row r="3379" spans="2:12" x14ac:dyDescent="0.25">
      <c r="B3379" t="s">
        <v>1667</v>
      </c>
      <c r="C3379" t="s">
        <v>5257</v>
      </c>
      <c r="D3379" s="13">
        <v>43812</v>
      </c>
      <c r="E3379">
        <v>36250</v>
      </c>
      <c r="F3379">
        <v>28</v>
      </c>
      <c r="G3379">
        <v>16322.7</v>
      </c>
      <c r="H3379">
        <v>0</v>
      </c>
      <c r="I3379">
        <v>2285.1799999999998</v>
      </c>
      <c r="J3379">
        <v>2285.1799999999998</v>
      </c>
      <c r="K3379">
        <v>15356.95</v>
      </c>
      <c r="L3379" t="s">
        <v>31</v>
      </c>
    </row>
    <row r="3380" spans="2:12" x14ac:dyDescent="0.25">
      <c r="B3380" t="s">
        <v>1647</v>
      </c>
      <c r="C3380" t="s">
        <v>5258</v>
      </c>
      <c r="D3380" s="13">
        <v>43812</v>
      </c>
      <c r="E3380">
        <v>48938.5</v>
      </c>
      <c r="F3380">
        <v>28</v>
      </c>
      <c r="G3380">
        <v>22785.4</v>
      </c>
      <c r="H3380">
        <v>0</v>
      </c>
      <c r="I3380">
        <v>3189.96</v>
      </c>
      <c r="J3380">
        <v>3189.96</v>
      </c>
      <c r="K3380">
        <v>19773.169999999998</v>
      </c>
      <c r="L3380" t="s">
        <v>31</v>
      </c>
    </row>
    <row r="3381" spans="2:12" x14ac:dyDescent="0.25">
      <c r="B3381" t="s">
        <v>1649</v>
      </c>
      <c r="C3381" t="s">
        <v>5259</v>
      </c>
      <c r="D3381" s="13">
        <v>43812</v>
      </c>
      <c r="E3381">
        <v>4513.8900000000003</v>
      </c>
      <c r="F3381">
        <v>28</v>
      </c>
      <c r="G3381">
        <v>1833</v>
      </c>
      <c r="H3381">
        <v>0</v>
      </c>
      <c r="I3381">
        <v>256.62</v>
      </c>
      <c r="J3381">
        <v>256.62</v>
      </c>
      <c r="K3381">
        <v>2167.65</v>
      </c>
      <c r="L3381" t="s">
        <v>31</v>
      </c>
    </row>
    <row r="3382" spans="2:12" x14ac:dyDescent="0.25">
      <c r="B3382" t="s">
        <v>1651</v>
      </c>
      <c r="C3382" t="s">
        <v>5260</v>
      </c>
      <c r="D3382" s="13">
        <v>43812</v>
      </c>
      <c r="E3382">
        <v>38502</v>
      </c>
      <c r="F3382">
        <v>28</v>
      </c>
      <c r="G3382">
        <v>17879.490000000002</v>
      </c>
      <c r="H3382">
        <v>0</v>
      </c>
      <c r="I3382">
        <v>2503.13</v>
      </c>
      <c r="J3382">
        <v>2503.13</v>
      </c>
      <c r="K3382">
        <v>15616.24</v>
      </c>
      <c r="L3382" t="s">
        <v>31</v>
      </c>
    </row>
    <row r="3383" spans="2:12" x14ac:dyDescent="0.25">
      <c r="B3383" t="s">
        <v>1834</v>
      </c>
      <c r="C3383" t="s">
        <v>5261</v>
      </c>
      <c r="D3383" s="13">
        <v>43812</v>
      </c>
      <c r="E3383">
        <v>41230.160000000003</v>
      </c>
      <c r="F3383">
        <v>28</v>
      </c>
      <c r="G3383">
        <v>18918.64</v>
      </c>
      <c r="H3383">
        <v>0</v>
      </c>
      <c r="I3383">
        <v>2648.61</v>
      </c>
      <c r="J3383">
        <v>2648.61</v>
      </c>
      <c r="K3383">
        <v>17014.29</v>
      </c>
      <c r="L3383" t="s">
        <v>31</v>
      </c>
    </row>
    <row r="3384" spans="2:12" x14ac:dyDescent="0.25">
      <c r="B3384" t="s">
        <v>5262</v>
      </c>
      <c r="C3384" t="s">
        <v>5263</v>
      </c>
      <c r="D3384" s="13">
        <v>43812</v>
      </c>
      <c r="E3384">
        <v>2354.9699999999998</v>
      </c>
      <c r="F3384">
        <v>5</v>
      </c>
      <c r="G3384">
        <v>2242.84</v>
      </c>
      <c r="H3384">
        <v>0</v>
      </c>
      <c r="I3384">
        <v>56.07</v>
      </c>
      <c r="J3384">
        <v>56.07</v>
      </c>
      <c r="K3384">
        <v>0</v>
      </c>
      <c r="L3384" t="s">
        <v>31</v>
      </c>
    </row>
    <row r="3385" spans="2:12" x14ac:dyDescent="0.25">
      <c r="B3385" t="s">
        <v>1643</v>
      </c>
      <c r="C3385" t="s">
        <v>5264</v>
      </c>
      <c r="D3385" s="13">
        <v>43812</v>
      </c>
      <c r="E3385">
        <v>47566.93</v>
      </c>
      <c r="F3385">
        <v>28</v>
      </c>
      <c r="G3385">
        <v>20671.95</v>
      </c>
      <c r="H3385">
        <v>0</v>
      </c>
      <c r="I3385">
        <v>2894.07</v>
      </c>
      <c r="J3385">
        <v>2894.07</v>
      </c>
      <c r="K3385">
        <v>21106.84</v>
      </c>
      <c r="L3385" t="s">
        <v>31</v>
      </c>
    </row>
    <row r="3386" spans="2:12" x14ac:dyDescent="0.25">
      <c r="B3386" t="s">
        <v>1645</v>
      </c>
      <c r="C3386" t="s">
        <v>5265</v>
      </c>
      <c r="D3386" s="13">
        <v>43812</v>
      </c>
      <c r="E3386">
        <v>9017.86</v>
      </c>
      <c r="F3386">
        <v>28</v>
      </c>
      <c r="G3386">
        <v>4714.9399999999996</v>
      </c>
      <c r="H3386">
        <v>0</v>
      </c>
      <c r="I3386">
        <v>660.09</v>
      </c>
      <c r="J3386">
        <v>660.09</v>
      </c>
      <c r="K3386">
        <v>2982.75</v>
      </c>
      <c r="L3386" t="s">
        <v>31</v>
      </c>
    </row>
    <row r="3387" spans="2:12" x14ac:dyDescent="0.25">
      <c r="B3387" t="s">
        <v>2279</v>
      </c>
      <c r="C3387" t="s">
        <v>5266</v>
      </c>
      <c r="D3387" s="13">
        <v>43812</v>
      </c>
      <c r="E3387">
        <v>4876.25</v>
      </c>
      <c r="F3387">
        <v>5</v>
      </c>
      <c r="G3387">
        <v>4326.12</v>
      </c>
      <c r="H3387">
        <v>0</v>
      </c>
      <c r="I3387">
        <v>108.15</v>
      </c>
      <c r="J3387">
        <v>108.15</v>
      </c>
      <c r="K3387">
        <v>0</v>
      </c>
      <c r="L3387" t="s">
        <v>31</v>
      </c>
    </row>
    <row r="3388" spans="2:12" x14ac:dyDescent="0.25">
      <c r="B3388" t="s">
        <v>2279</v>
      </c>
      <c r="C3388" t="s">
        <v>5266</v>
      </c>
      <c r="D3388" s="13">
        <v>43812</v>
      </c>
      <c r="E3388">
        <v>4876.25</v>
      </c>
      <c r="F3388">
        <v>12</v>
      </c>
      <c r="G3388">
        <v>298.07</v>
      </c>
      <c r="H3388">
        <v>0</v>
      </c>
      <c r="I3388">
        <v>17.88</v>
      </c>
      <c r="J3388">
        <v>17.88</v>
      </c>
      <c r="K3388">
        <v>0</v>
      </c>
      <c r="L3388" t="s">
        <v>31</v>
      </c>
    </row>
    <row r="3389" spans="2:12" x14ac:dyDescent="0.25">
      <c r="B3389" t="s">
        <v>4932</v>
      </c>
      <c r="C3389" t="s">
        <v>5267</v>
      </c>
      <c r="D3389" s="13">
        <v>43812</v>
      </c>
      <c r="E3389">
        <v>48888.9</v>
      </c>
      <c r="F3389">
        <v>28</v>
      </c>
      <c r="G3389">
        <v>22727.5</v>
      </c>
      <c r="H3389">
        <v>0</v>
      </c>
      <c r="I3389">
        <v>3181.85</v>
      </c>
      <c r="J3389">
        <v>3181.85</v>
      </c>
      <c r="K3389">
        <v>19797.689999999999</v>
      </c>
      <c r="L3389" t="s">
        <v>31</v>
      </c>
    </row>
    <row r="3390" spans="2:12" x14ac:dyDescent="0.25">
      <c r="B3390" t="s">
        <v>2718</v>
      </c>
      <c r="C3390" t="s">
        <v>5268</v>
      </c>
      <c r="D3390" s="13">
        <v>43812</v>
      </c>
      <c r="E3390">
        <v>4740.67</v>
      </c>
      <c r="F3390">
        <v>12</v>
      </c>
      <c r="G3390">
        <v>3742.09</v>
      </c>
      <c r="H3390">
        <v>0</v>
      </c>
      <c r="I3390">
        <v>224.53</v>
      </c>
      <c r="J3390">
        <v>224.53</v>
      </c>
      <c r="K3390">
        <v>0</v>
      </c>
      <c r="L3390" t="s">
        <v>31</v>
      </c>
    </row>
    <row r="3391" spans="2:12" x14ac:dyDescent="0.25">
      <c r="B3391" t="s">
        <v>2718</v>
      </c>
      <c r="C3391" t="s">
        <v>5268</v>
      </c>
      <c r="D3391" s="13">
        <v>43812</v>
      </c>
      <c r="E3391">
        <v>4740.67</v>
      </c>
      <c r="F3391">
        <v>18</v>
      </c>
      <c r="G3391">
        <v>465.71</v>
      </c>
      <c r="H3391">
        <v>0</v>
      </c>
      <c r="I3391">
        <v>41.91</v>
      </c>
      <c r="J3391">
        <v>41.91</v>
      </c>
      <c r="K3391">
        <v>0</v>
      </c>
      <c r="L3391" t="s">
        <v>31</v>
      </c>
    </row>
    <row r="3392" spans="2:12" x14ac:dyDescent="0.25">
      <c r="B3392" t="s">
        <v>5269</v>
      </c>
      <c r="C3392" t="s">
        <v>5270</v>
      </c>
      <c r="D3392" s="13">
        <v>43812</v>
      </c>
      <c r="E3392">
        <v>32539.59</v>
      </c>
      <c r="F3392">
        <v>28</v>
      </c>
      <c r="G3392">
        <v>13738.77</v>
      </c>
      <c r="H3392">
        <v>0</v>
      </c>
      <c r="I3392">
        <v>1923.43</v>
      </c>
      <c r="J3392">
        <v>1923.43</v>
      </c>
      <c r="K3392">
        <v>14953.96</v>
      </c>
      <c r="L3392" t="s">
        <v>31</v>
      </c>
    </row>
    <row r="3393" spans="2:12" x14ac:dyDescent="0.25">
      <c r="B3393" t="s">
        <v>1747</v>
      </c>
      <c r="C3393" t="s">
        <v>5271</v>
      </c>
      <c r="D3393" s="13">
        <v>43812</v>
      </c>
      <c r="E3393">
        <v>30629.95</v>
      </c>
      <c r="F3393">
        <v>28</v>
      </c>
      <c r="G3393">
        <v>13889.64</v>
      </c>
      <c r="H3393">
        <v>0</v>
      </c>
      <c r="I3393">
        <v>1944.55</v>
      </c>
      <c r="J3393">
        <v>1944.55</v>
      </c>
      <c r="K3393">
        <v>12851.21</v>
      </c>
      <c r="L3393" t="s">
        <v>31</v>
      </c>
    </row>
    <row r="3394" spans="2:12" x14ac:dyDescent="0.25">
      <c r="B3394" t="s">
        <v>1677</v>
      </c>
      <c r="C3394" t="s">
        <v>5272</v>
      </c>
      <c r="D3394" s="13">
        <v>43812</v>
      </c>
      <c r="E3394">
        <v>29007.93</v>
      </c>
      <c r="F3394">
        <v>28</v>
      </c>
      <c r="G3394">
        <v>13334.71</v>
      </c>
      <c r="H3394">
        <v>0</v>
      </c>
      <c r="I3394">
        <v>1866.86</v>
      </c>
      <c r="J3394">
        <v>1866.86</v>
      </c>
      <c r="K3394">
        <v>11939.51</v>
      </c>
      <c r="L3394" t="s">
        <v>31</v>
      </c>
    </row>
    <row r="3395" spans="2:12" x14ac:dyDescent="0.25">
      <c r="B3395" t="s">
        <v>5208</v>
      </c>
      <c r="C3395" t="s">
        <v>5273</v>
      </c>
      <c r="D3395" s="13">
        <v>43812</v>
      </c>
      <c r="E3395">
        <v>370.78</v>
      </c>
      <c r="F3395">
        <v>5</v>
      </c>
      <c r="G3395">
        <v>353.13</v>
      </c>
      <c r="H3395">
        <v>0</v>
      </c>
      <c r="I3395">
        <v>8.83</v>
      </c>
      <c r="J3395">
        <v>8.83</v>
      </c>
      <c r="K3395">
        <v>0</v>
      </c>
      <c r="L3395" t="s">
        <v>31</v>
      </c>
    </row>
    <row r="3396" spans="2:12" x14ac:dyDescent="0.25">
      <c r="B3396" t="s">
        <v>2858</v>
      </c>
      <c r="C3396" t="s">
        <v>5274</v>
      </c>
      <c r="D3396" s="13">
        <v>43812</v>
      </c>
      <c r="E3396">
        <v>7183.85</v>
      </c>
      <c r="F3396">
        <v>5</v>
      </c>
      <c r="G3396">
        <v>6841.77</v>
      </c>
      <c r="H3396">
        <v>0</v>
      </c>
      <c r="I3396">
        <v>171.04</v>
      </c>
      <c r="J3396">
        <v>171.04</v>
      </c>
      <c r="K3396">
        <v>0</v>
      </c>
      <c r="L3396" t="s">
        <v>31</v>
      </c>
    </row>
    <row r="3397" spans="2:12" x14ac:dyDescent="0.25">
      <c r="B3397" t="s">
        <v>5275</v>
      </c>
      <c r="C3397" t="s">
        <v>5276</v>
      </c>
      <c r="D3397" s="13">
        <v>43812</v>
      </c>
      <c r="E3397">
        <v>3145.33</v>
      </c>
      <c r="F3397">
        <v>5</v>
      </c>
      <c r="G3397">
        <v>1693.44</v>
      </c>
      <c r="H3397">
        <v>0</v>
      </c>
      <c r="I3397">
        <v>42.34</v>
      </c>
      <c r="J3397">
        <v>42.34</v>
      </c>
      <c r="K3397">
        <v>0</v>
      </c>
      <c r="L3397" t="s">
        <v>31</v>
      </c>
    </row>
    <row r="3398" spans="2:12" x14ac:dyDescent="0.25">
      <c r="B3398" t="s">
        <v>5275</v>
      </c>
      <c r="C3398" t="s">
        <v>5276</v>
      </c>
      <c r="D3398" s="13">
        <v>43812</v>
      </c>
      <c r="E3398">
        <v>3145.33</v>
      </c>
      <c r="F3398">
        <v>18</v>
      </c>
      <c r="G3398">
        <v>1158.6500000000001</v>
      </c>
      <c r="H3398">
        <v>0</v>
      </c>
      <c r="I3398">
        <v>104.28</v>
      </c>
      <c r="J3398">
        <v>104.28</v>
      </c>
      <c r="K3398">
        <v>0</v>
      </c>
      <c r="L3398" t="s">
        <v>31</v>
      </c>
    </row>
    <row r="3399" spans="2:12" x14ac:dyDescent="0.25">
      <c r="B3399" t="s">
        <v>2039</v>
      </c>
      <c r="C3399" t="s">
        <v>5277</v>
      </c>
      <c r="D3399" s="13">
        <v>43812</v>
      </c>
      <c r="E3399">
        <v>1160.46</v>
      </c>
      <c r="F3399">
        <v>18</v>
      </c>
      <c r="G3399">
        <v>983.45</v>
      </c>
      <c r="H3399">
        <v>0</v>
      </c>
      <c r="I3399">
        <v>88.51</v>
      </c>
      <c r="J3399">
        <v>88.51</v>
      </c>
      <c r="K3399">
        <v>0</v>
      </c>
      <c r="L3399" t="s">
        <v>31</v>
      </c>
    </row>
    <row r="3400" spans="2:12" x14ac:dyDescent="0.25">
      <c r="B3400" t="s">
        <v>2327</v>
      </c>
      <c r="C3400" t="s">
        <v>5278</v>
      </c>
      <c r="D3400" s="13">
        <v>43812</v>
      </c>
      <c r="E3400">
        <v>1488.14</v>
      </c>
      <c r="F3400">
        <v>5</v>
      </c>
      <c r="G3400">
        <v>1417.28</v>
      </c>
      <c r="H3400">
        <v>0</v>
      </c>
      <c r="I3400">
        <v>35.43</v>
      </c>
      <c r="J3400">
        <v>35.43</v>
      </c>
      <c r="K3400">
        <v>0</v>
      </c>
      <c r="L3400" t="s">
        <v>31</v>
      </c>
    </row>
    <row r="3401" spans="2:12" x14ac:dyDescent="0.25">
      <c r="B3401" t="s">
        <v>2327</v>
      </c>
      <c r="C3401" t="s">
        <v>5279</v>
      </c>
      <c r="D3401" s="13">
        <v>43812</v>
      </c>
      <c r="E3401">
        <v>99.21</v>
      </c>
      <c r="F3401">
        <v>5</v>
      </c>
      <c r="G3401">
        <v>94.49</v>
      </c>
      <c r="H3401">
        <v>0</v>
      </c>
      <c r="I3401">
        <v>2.36</v>
      </c>
      <c r="J3401">
        <v>2.36</v>
      </c>
      <c r="K3401">
        <v>0</v>
      </c>
      <c r="L3401" t="s">
        <v>31</v>
      </c>
    </row>
    <row r="3402" spans="2:12" x14ac:dyDescent="0.25">
      <c r="B3402" t="s">
        <v>2331</v>
      </c>
      <c r="C3402" t="s">
        <v>5280</v>
      </c>
      <c r="D3402" s="13">
        <v>43812</v>
      </c>
      <c r="E3402">
        <v>496.05</v>
      </c>
      <c r="F3402">
        <v>5</v>
      </c>
      <c r="G3402">
        <v>472.43</v>
      </c>
      <c r="H3402">
        <v>0</v>
      </c>
      <c r="I3402">
        <v>11.81</v>
      </c>
      <c r="J3402">
        <v>11.81</v>
      </c>
      <c r="K3402">
        <v>0</v>
      </c>
      <c r="L3402" t="s">
        <v>31</v>
      </c>
    </row>
    <row r="3403" spans="2:12" x14ac:dyDescent="0.25">
      <c r="B3403" t="s">
        <v>5281</v>
      </c>
      <c r="C3403" t="s">
        <v>5282</v>
      </c>
      <c r="D3403" s="13">
        <v>43812</v>
      </c>
      <c r="E3403">
        <v>1128.21</v>
      </c>
      <c r="F3403">
        <v>5</v>
      </c>
      <c r="G3403">
        <v>305.7</v>
      </c>
      <c r="H3403">
        <v>0</v>
      </c>
      <c r="I3403">
        <v>7.64</v>
      </c>
      <c r="J3403">
        <v>7.64</v>
      </c>
      <c r="K3403">
        <v>0</v>
      </c>
      <c r="L3403" t="s">
        <v>31</v>
      </c>
    </row>
    <row r="3404" spans="2:12" x14ac:dyDescent="0.25">
      <c r="B3404" t="s">
        <v>5281</v>
      </c>
      <c r="C3404" t="s">
        <v>5282</v>
      </c>
      <c r="D3404" s="13">
        <v>43812</v>
      </c>
      <c r="E3404">
        <v>1128.21</v>
      </c>
      <c r="F3404">
        <v>18</v>
      </c>
      <c r="G3404">
        <v>684.1</v>
      </c>
      <c r="H3404">
        <v>0</v>
      </c>
      <c r="I3404">
        <v>61.57</v>
      </c>
      <c r="J3404">
        <v>61.57</v>
      </c>
      <c r="K3404">
        <v>0</v>
      </c>
      <c r="L3404" t="s">
        <v>31</v>
      </c>
    </row>
    <row r="3405" spans="2:12" x14ac:dyDescent="0.25">
      <c r="B3405" t="s">
        <v>2864</v>
      </c>
      <c r="C3405" t="s">
        <v>5283</v>
      </c>
      <c r="D3405" s="13">
        <v>43812</v>
      </c>
      <c r="E3405">
        <v>625.63</v>
      </c>
      <c r="F3405">
        <v>5</v>
      </c>
      <c r="G3405">
        <v>91.39</v>
      </c>
      <c r="H3405">
        <v>0</v>
      </c>
      <c r="I3405">
        <v>2.2799999999999998</v>
      </c>
      <c r="J3405">
        <v>2.2799999999999998</v>
      </c>
      <c r="K3405">
        <v>0</v>
      </c>
      <c r="L3405" t="s">
        <v>31</v>
      </c>
    </row>
    <row r="3406" spans="2:12" x14ac:dyDescent="0.25">
      <c r="B3406" t="s">
        <v>2864</v>
      </c>
      <c r="C3406" t="s">
        <v>5283</v>
      </c>
      <c r="D3406" s="13">
        <v>43812</v>
      </c>
      <c r="E3406">
        <v>625.63</v>
      </c>
      <c r="F3406">
        <v>18</v>
      </c>
      <c r="G3406">
        <v>448.88</v>
      </c>
      <c r="H3406">
        <v>0</v>
      </c>
      <c r="I3406">
        <v>40.4</v>
      </c>
      <c r="J3406">
        <v>40.4</v>
      </c>
      <c r="K3406">
        <v>0</v>
      </c>
      <c r="L3406" t="s">
        <v>31</v>
      </c>
    </row>
    <row r="3407" spans="2:12" x14ac:dyDescent="0.25">
      <c r="B3407" t="s">
        <v>5284</v>
      </c>
      <c r="C3407" t="s">
        <v>5285</v>
      </c>
      <c r="D3407" s="13">
        <v>43812</v>
      </c>
      <c r="E3407">
        <v>576</v>
      </c>
      <c r="F3407">
        <v>18</v>
      </c>
      <c r="G3407">
        <v>488.14</v>
      </c>
      <c r="H3407">
        <v>0</v>
      </c>
      <c r="I3407">
        <v>43.93</v>
      </c>
      <c r="J3407">
        <v>43.93</v>
      </c>
      <c r="K3407">
        <v>0</v>
      </c>
      <c r="L3407" t="s">
        <v>31</v>
      </c>
    </row>
    <row r="3408" spans="2:12" x14ac:dyDescent="0.25">
      <c r="B3408" t="s">
        <v>2331</v>
      </c>
      <c r="C3408" t="s">
        <v>5286</v>
      </c>
      <c r="D3408" s="13">
        <v>43812</v>
      </c>
      <c r="E3408">
        <v>1488.14</v>
      </c>
      <c r="F3408">
        <v>5</v>
      </c>
      <c r="G3408">
        <v>1417.28</v>
      </c>
      <c r="H3408">
        <v>0</v>
      </c>
      <c r="I3408">
        <v>35.43</v>
      </c>
      <c r="J3408">
        <v>35.43</v>
      </c>
      <c r="K3408">
        <v>0</v>
      </c>
      <c r="L3408" t="s">
        <v>31</v>
      </c>
    </row>
    <row r="3409" spans="2:12" x14ac:dyDescent="0.25">
      <c r="B3409" t="s">
        <v>1671</v>
      </c>
      <c r="C3409" t="s">
        <v>5287</v>
      </c>
      <c r="D3409" s="13">
        <v>43812</v>
      </c>
      <c r="E3409">
        <v>48164.66</v>
      </c>
      <c r="F3409">
        <v>28</v>
      </c>
      <c r="G3409">
        <v>20704.5</v>
      </c>
      <c r="H3409">
        <v>0</v>
      </c>
      <c r="I3409">
        <v>2898.63</v>
      </c>
      <c r="J3409">
        <v>2898.63</v>
      </c>
      <c r="K3409">
        <v>21662.9</v>
      </c>
      <c r="L3409" t="s">
        <v>31</v>
      </c>
    </row>
    <row r="3410" spans="2:12" x14ac:dyDescent="0.25">
      <c r="B3410" t="s">
        <v>3341</v>
      </c>
      <c r="C3410" t="s">
        <v>5288</v>
      </c>
      <c r="D3410" s="13">
        <v>43812</v>
      </c>
      <c r="E3410">
        <v>434.22</v>
      </c>
      <c r="F3410">
        <v>5</v>
      </c>
      <c r="G3410">
        <v>236.21</v>
      </c>
      <c r="H3410">
        <v>0</v>
      </c>
      <c r="I3410">
        <v>5.91</v>
      </c>
      <c r="J3410">
        <v>5.91</v>
      </c>
      <c r="K3410">
        <v>0</v>
      </c>
      <c r="L3410" t="s">
        <v>31</v>
      </c>
    </row>
    <row r="3411" spans="2:12" x14ac:dyDescent="0.25">
      <c r="B3411" t="s">
        <v>3341</v>
      </c>
      <c r="C3411" t="s">
        <v>5288</v>
      </c>
      <c r="D3411" s="13">
        <v>43812</v>
      </c>
      <c r="E3411">
        <v>434.22</v>
      </c>
      <c r="F3411">
        <v>12</v>
      </c>
      <c r="G3411">
        <v>166.25</v>
      </c>
      <c r="H3411">
        <v>0</v>
      </c>
      <c r="I3411">
        <v>9.9700000000000006</v>
      </c>
      <c r="J3411">
        <v>9.9700000000000006</v>
      </c>
      <c r="K3411">
        <v>0</v>
      </c>
      <c r="L3411" t="s">
        <v>31</v>
      </c>
    </row>
    <row r="3412" spans="2:12" x14ac:dyDescent="0.25">
      <c r="B3412" t="s">
        <v>5289</v>
      </c>
      <c r="C3412" t="s">
        <v>5290</v>
      </c>
      <c r="D3412" s="13">
        <v>43812</v>
      </c>
      <c r="E3412">
        <v>36071.449999999997</v>
      </c>
      <c r="F3412">
        <v>28</v>
      </c>
      <c r="G3412">
        <v>18859.740000000002</v>
      </c>
      <c r="H3412">
        <v>0</v>
      </c>
      <c r="I3412">
        <v>2640.36</v>
      </c>
      <c r="J3412">
        <v>2640.36</v>
      </c>
      <c r="K3412">
        <v>11930.99</v>
      </c>
      <c r="L3412" t="s">
        <v>31</v>
      </c>
    </row>
    <row r="3413" spans="2:12" x14ac:dyDescent="0.25">
      <c r="B3413" t="s">
        <v>2255</v>
      </c>
      <c r="C3413" t="s">
        <v>5291</v>
      </c>
      <c r="D3413" s="13">
        <v>43812</v>
      </c>
      <c r="E3413">
        <v>2189.91</v>
      </c>
      <c r="F3413">
        <v>5</v>
      </c>
      <c r="G3413">
        <v>1561.48</v>
      </c>
      <c r="H3413">
        <v>0</v>
      </c>
      <c r="I3413">
        <v>39.04</v>
      </c>
      <c r="J3413">
        <v>39.04</v>
      </c>
      <c r="K3413">
        <v>0</v>
      </c>
      <c r="L3413" t="s">
        <v>31</v>
      </c>
    </row>
    <row r="3414" spans="2:12" x14ac:dyDescent="0.25">
      <c r="B3414" t="s">
        <v>2255</v>
      </c>
      <c r="C3414" t="s">
        <v>5291</v>
      </c>
      <c r="D3414" s="13">
        <v>43812</v>
      </c>
      <c r="E3414">
        <v>2189.91</v>
      </c>
      <c r="F3414">
        <v>12</v>
      </c>
      <c r="G3414">
        <v>491.39</v>
      </c>
      <c r="H3414">
        <v>0</v>
      </c>
      <c r="I3414">
        <v>29.48</v>
      </c>
      <c r="J3414">
        <v>29.48</v>
      </c>
      <c r="K3414">
        <v>0</v>
      </c>
      <c r="L3414" t="s">
        <v>31</v>
      </c>
    </row>
    <row r="3415" spans="2:12" x14ac:dyDescent="0.25">
      <c r="B3415" t="s">
        <v>2035</v>
      </c>
      <c r="C3415" t="s">
        <v>5292</v>
      </c>
      <c r="D3415" s="13">
        <v>43812</v>
      </c>
      <c r="E3415">
        <v>3175.6</v>
      </c>
      <c r="F3415">
        <v>5</v>
      </c>
      <c r="G3415">
        <v>2038.49</v>
      </c>
      <c r="H3415">
        <v>0</v>
      </c>
      <c r="I3415">
        <v>50.96</v>
      </c>
      <c r="J3415">
        <v>50.96</v>
      </c>
      <c r="K3415">
        <v>0</v>
      </c>
      <c r="L3415" t="s">
        <v>31</v>
      </c>
    </row>
    <row r="3416" spans="2:12" x14ac:dyDescent="0.25">
      <c r="B3416" t="s">
        <v>2035</v>
      </c>
      <c r="C3416" t="s">
        <v>5292</v>
      </c>
      <c r="D3416" s="13">
        <v>43812</v>
      </c>
      <c r="E3416">
        <v>3175.6</v>
      </c>
      <c r="F3416">
        <v>18</v>
      </c>
      <c r="G3416">
        <v>877.31</v>
      </c>
      <c r="H3416">
        <v>0</v>
      </c>
      <c r="I3416">
        <v>78.959999999999994</v>
      </c>
      <c r="J3416">
        <v>78.959999999999994</v>
      </c>
      <c r="K3416">
        <v>0</v>
      </c>
      <c r="L3416" t="s">
        <v>31</v>
      </c>
    </row>
    <row r="3417" spans="2:12" x14ac:dyDescent="0.25">
      <c r="B3417" t="s">
        <v>2261</v>
      </c>
      <c r="C3417" t="s">
        <v>5293</v>
      </c>
      <c r="D3417" s="13">
        <v>43812</v>
      </c>
      <c r="E3417">
        <v>481.12</v>
      </c>
      <c r="F3417">
        <v>5</v>
      </c>
      <c r="G3417">
        <v>458.21</v>
      </c>
      <c r="H3417">
        <v>0</v>
      </c>
      <c r="I3417">
        <v>11.46</v>
      </c>
      <c r="J3417">
        <v>11.46</v>
      </c>
      <c r="K3417">
        <v>0</v>
      </c>
      <c r="L3417" t="s">
        <v>31</v>
      </c>
    </row>
    <row r="3418" spans="2:12" x14ac:dyDescent="0.25">
      <c r="B3418" t="s">
        <v>2987</v>
      </c>
      <c r="C3418" t="s">
        <v>5294</v>
      </c>
      <c r="D3418" s="13">
        <v>43812</v>
      </c>
      <c r="E3418">
        <v>721.69</v>
      </c>
      <c r="F3418">
        <v>5</v>
      </c>
      <c r="G3418">
        <v>687.32</v>
      </c>
      <c r="H3418">
        <v>0</v>
      </c>
      <c r="I3418">
        <v>17.18</v>
      </c>
      <c r="J3418">
        <v>17.18</v>
      </c>
      <c r="K3418">
        <v>0</v>
      </c>
      <c r="L3418" t="s">
        <v>31</v>
      </c>
    </row>
    <row r="3419" spans="2:12" x14ac:dyDescent="0.25">
      <c r="B3419" t="s">
        <v>3035</v>
      </c>
      <c r="C3419" t="s">
        <v>5295</v>
      </c>
      <c r="D3419" s="13">
        <v>43812</v>
      </c>
      <c r="E3419">
        <v>314.24</v>
      </c>
      <c r="F3419">
        <v>18</v>
      </c>
      <c r="G3419">
        <v>266.3</v>
      </c>
      <c r="H3419">
        <v>0</v>
      </c>
      <c r="I3419">
        <v>23.97</v>
      </c>
      <c r="J3419">
        <v>23.97</v>
      </c>
      <c r="K3419">
        <v>0</v>
      </c>
      <c r="L3419" t="s">
        <v>31</v>
      </c>
    </row>
    <row r="3420" spans="2:12" x14ac:dyDescent="0.25">
      <c r="B3420" t="s">
        <v>3268</v>
      </c>
      <c r="C3420" t="s">
        <v>5296</v>
      </c>
      <c r="D3420" s="13">
        <v>43812</v>
      </c>
      <c r="E3420">
        <v>1067.44</v>
      </c>
      <c r="F3420">
        <v>5</v>
      </c>
      <c r="G3420">
        <v>833.75</v>
      </c>
      <c r="H3420">
        <v>0</v>
      </c>
      <c r="I3420">
        <v>20.84</v>
      </c>
      <c r="J3420">
        <v>20.84</v>
      </c>
      <c r="K3420">
        <v>0</v>
      </c>
      <c r="L3420" t="s">
        <v>31</v>
      </c>
    </row>
    <row r="3421" spans="2:12" x14ac:dyDescent="0.25">
      <c r="B3421" t="s">
        <v>3268</v>
      </c>
      <c r="C3421" t="s">
        <v>5296</v>
      </c>
      <c r="D3421" s="13">
        <v>43812</v>
      </c>
      <c r="E3421">
        <v>1067.44</v>
      </c>
      <c r="F3421">
        <v>18</v>
      </c>
      <c r="G3421">
        <v>162.71</v>
      </c>
      <c r="H3421">
        <v>0</v>
      </c>
      <c r="I3421">
        <v>14.64</v>
      </c>
      <c r="J3421">
        <v>14.64</v>
      </c>
      <c r="K3421">
        <v>0</v>
      </c>
      <c r="L3421" t="s">
        <v>31</v>
      </c>
    </row>
    <row r="3422" spans="2:12" x14ac:dyDescent="0.25">
      <c r="B3422" t="s">
        <v>2161</v>
      </c>
      <c r="C3422" t="s">
        <v>5297</v>
      </c>
      <c r="D3422" s="13">
        <v>43812</v>
      </c>
      <c r="E3422">
        <v>1046.5999999999999</v>
      </c>
      <c r="F3422">
        <v>18</v>
      </c>
      <c r="G3422">
        <v>886.93</v>
      </c>
      <c r="H3422">
        <v>0</v>
      </c>
      <c r="I3422">
        <v>79.819999999999993</v>
      </c>
      <c r="J3422">
        <v>79.819999999999993</v>
      </c>
      <c r="K3422">
        <v>0</v>
      </c>
      <c r="L3422" t="s">
        <v>31</v>
      </c>
    </row>
    <row r="3423" spans="2:12" x14ac:dyDescent="0.25">
      <c r="B3423" t="s">
        <v>3266</v>
      </c>
      <c r="C3423" t="s">
        <v>5298</v>
      </c>
      <c r="D3423" s="13">
        <v>43812</v>
      </c>
      <c r="E3423">
        <v>1492.56</v>
      </c>
      <c r="F3423">
        <v>5</v>
      </c>
      <c r="G3423">
        <v>996.54</v>
      </c>
      <c r="H3423">
        <v>0</v>
      </c>
      <c r="I3423">
        <v>24.91</v>
      </c>
      <c r="J3423">
        <v>24.91</v>
      </c>
      <c r="K3423">
        <v>0</v>
      </c>
      <c r="L3423" t="s">
        <v>31</v>
      </c>
    </row>
    <row r="3424" spans="2:12" x14ac:dyDescent="0.25">
      <c r="B3424" t="s">
        <v>3266</v>
      </c>
      <c r="C3424" t="s">
        <v>5298</v>
      </c>
      <c r="D3424" s="13">
        <v>43812</v>
      </c>
      <c r="E3424">
        <v>1492.56</v>
      </c>
      <c r="F3424">
        <v>18</v>
      </c>
      <c r="G3424">
        <v>378.13</v>
      </c>
      <c r="H3424">
        <v>0</v>
      </c>
      <c r="I3424">
        <v>34.03</v>
      </c>
      <c r="J3424">
        <v>34.03</v>
      </c>
      <c r="K3424">
        <v>0</v>
      </c>
      <c r="L3424" t="s">
        <v>31</v>
      </c>
    </row>
    <row r="3425" spans="2:12" x14ac:dyDescent="0.25">
      <c r="B3425" t="s">
        <v>4365</v>
      </c>
      <c r="C3425" t="s">
        <v>5299</v>
      </c>
      <c r="D3425" s="13">
        <v>43812</v>
      </c>
      <c r="E3425">
        <v>820.51</v>
      </c>
      <c r="F3425">
        <v>18</v>
      </c>
      <c r="G3425">
        <v>695.37</v>
      </c>
      <c r="H3425">
        <v>0</v>
      </c>
      <c r="I3425">
        <v>62.58</v>
      </c>
      <c r="J3425">
        <v>62.58</v>
      </c>
      <c r="K3425">
        <v>0</v>
      </c>
      <c r="L3425" t="s">
        <v>31</v>
      </c>
    </row>
    <row r="3426" spans="2:12" x14ac:dyDescent="0.25">
      <c r="B3426" t="s">
        <v>2902</v>
      </c>
      <c r="C3426" t="s">
        <v>5300</v>
      </c>
      <c r="D3426" s="13">
        <v>43812</v>
      </c>
      <c r="E3426">
        <v>1889.25</v>
      </c>
      <c r="F3426">
        <v>5</v>
      </c>
      <c r="G3426">
        <v>693.28</v>
      </c>
      <c r="H3426">
        <v>0</v>
      </c>
      <c r="I3426">
        <v>17.329999999999998</v>
      </c>
      <c r="J3426">
        <v>17.329999999999998</v>
      </c>
      <c r="K3426">
        <v>0</v>
      </c>
      <c r="L3426" t="s">
        <v>31</v>
      </c>
    </row>
    <row r="3427" spans="2:12" x14ac:dyDescent="0.25">
      <c r="B3427" t="s">
        <v>2902</v>
      </c>
      <c r="C3427" t="s">
        <v>5300</v>
      </c>
      <c r="D3427" s="13">
        <v>43812</v>
      </c>
      <c r="E3427">
        <v>1889.25</v>
      </c>
      <c r="F3427">
        <v>12</v>
      </c>
      <c r="G3427">
        <v>132.03</v>
      </c>
      <c r="H3427">
        <v>0</v>
      </c>
      <c r="I3427">
        <v>7.92</v>
      </c>
      <c r="J3427">
        <v>7.92</v>
      </c>
      <c r="K3427">
        <v>0</v>
      </c>
      <c r="L3427" t="s">
        <v>31</v>
      </c>
    </row>
    <row r="3428" spans="2:12" x14ac:dyDescent="0.25">
      <c r="B3428" t="s">
        <v>2902</v>
      </c>
      <c r="C3428" t="s">
        <v>5300</v>
      </c>
      <c r="D3428" s="13">
        <v>43812</v>
      </c>
      <c r="E3428">
        <v>1889.25</v>
      </c>
      <c r="F3428">
        <v>18</v>
      </c>
      <c r="G3428">
        <v>858.84</v>
      </c>
      <c r="H3428">
        <v>0</v>
      </c>
      <c r="I3428">
        <v>77.3</v>
      </c>
      <c r="J3428">
        <v>77.3</v>
      </c>
      <c r="K3428">
        <v>0</v>
      </c>
      <c r="L3428" t="s">
        <v>31</v>
      </c>
    </row>
    <row r="3429" spans="2:12" x14ac:dyDescent="0.25">
      <c r="B3429" t="s">
        <v>2169</v>
      </c>
      <c r="C3429" t="s">
        <v>5301</v>
      </c>
      <c r="D3429" s="13">
        <v>43812</v>
      </c>
      <c r="E3429">
        <v>2497.7399999999998</v>
      </c>
      <c r="F3429">
        <v>12</v>
      </c>
      <c r="G3429">
        <v>118.17</v>
      </c>
      <c r="H3429">
        <v>0</v>
      </c>
      <c r="I3429">
        <v>7.09</v>
      </c>
      <c r="J3429">
        <v>7.09</v>
      </c>
      <c r="K3429">
        <v>0</v>
      </c>
      <c r="L3429" t="s">
        <v>31</v>
      </c>
    </row>
    <row r="3430" spans="2:12" x14ac:dyDescent="0.25">
      <c r="B3430" t="s">
        <v>2169</v>
      </c>
      <c r="C3430" t="s">
        <v>5301</v>
      </c>
      <c r="D3430" s="13">
        <v>43812</v>
      </c>
      <c r="E3430">
        <v>2497.7399999999998</v>
      </c>
      <c r="F3430">
        <v>18</v>
      </c>
      <c r="G3430">
        <v>2004.57</v>
      </c>
      <c r="H3430">
        <v>0</v>
      </c>
      <c r="I3430">
        <v>180.41</v>
      </c>
      <c r="J3430">
        <v>180.41</v>
      </c>
      <c r="K3430">
        <v>0</v>
      </c>
      <c r="L3430" t="s">
        <v>31</v>
      </c>
    </row>
    <row r="3431" spans="2:12" x14ac:dyDescent="0.25">
      <c r="B3431" t="s">
        <v>5302</v>
      </c>
      <c r="C3431" t="s">
        <v>5303</v>
      </c>
      <c r="D3431" s="13">
        <v>43812</v>
      </c>
      <c r="E3431">
        <v>2497.7399999999998</v>
      </c>
      <c r="F3431">
        <v>12</v>
      </c>
      <c r="G3431">
        <v>118.17</v>
      </c>
      <c r="H3431">
        <v>0</v>
      </c>
      <c r="I3431">
        <v>7.09</v>
      </c>
      <c r="J3431">
        <v>7.09</v>
      </c>
      <c r="K3431">
        <v>0</v>
      </c>
      <c r="L3431" t="s">
        <v>31</v>
      </c>
    </row>
    <row r="3432" spans="2:12" x14ac:dyDescent="0.25">
      <c r="B3432" t="s">
        <v>5302</v>
      </c>
      <c r="C3432" t="s">
        <v>5303</v>
      </c>
      <c r="D3432" s="13">
        <v>43812</v>
      </c>
      <c r="E3432">
        <v>2497.7399999999998</v>
      </c>
      <c r="F3432">
        <v>18</v>
      </c>
      <c r="G3432">
        <v>2004.57</v>
      </c>
      <c r="H3432">
        <v>0</v>
      </c>
      <c r="I3432">
        <v>180.41</v>
      </c>
      <c r="J3432">
        <v>180.41</v>
      </c>
      <c r="K3432">
        <v>0</v>
      </c>
      <c r="L3432" t="s">
        <v>31</v>
      </c>
    </row>
    <row r="3433" spans="2:12" x14ac:dyDescent="0.25">
      <c r="B3433" t="s">
        <v>2561</v>
      </c>
      <c r="C3433" t="s">
        <v>5304</v>
      </c>
      <c r="D3433" s="13">
        <v>43812</v>
      </c>
      <c r="E3433">
        <v>2365.39</v>
      </c>
      <c r="F3433">
        <v>18</v>
      </c>
      <c r="G3433">
        <v>2004.57</v>
      </c>
      <c r="H3433">
        <v>0</v>
      </c>
      <c r="I3433">
        <v>180.41</v>
      </c>
      <c r="J3433">
        <v>180.41</v>
      </c>
      <c r="K3433">
        <v>0</v>
      </c>
      <c r="L3433" t="s">
        <v>31</v>
      </c>
    </row>
    <row r="3434" spans="2:12" x14ac:dyDescent="0.25">
      <c r="B3434" t="s">
        <v>5305</v>
      </c>
      <c r="C3434" t="s">
        <v>5306</v>
      </c>
      <c r="D3434" s="13">
        <v>43812</v>
      </c>
      <c r="E3434">
        <v>808.93</v>
      </c>
      <c r="F3434">
        <v>5</v>
      </c>
      <c r="G3434">
        <v>301.99</v>
      </c>
      <c r="H3434">
        <v>0</v>
      </c>
      <c r="I3434">
        <v>7.55</v>
      </c>
      <c r="J3434">
        <v>7.55</v>
      </c>
      <c r="K3434">
        <v>0</v>
      </c>
      <c r="L3434" t="s">
        <v>31</v>
      </c>
    </row>
    <row r="3435" spans="2:12" x14ac:dyDescent="0.25">
      <c r="B3435" t="s">
        <v>5305</v>
      </c>
      <c r="C3435" t="s">
        <v>5306</v>
      </c>
      <c r="D3435" s="13">
        <v>43812</v>
      </c>
      <c r="E3435">
        <v>808.93</v>
      </c>
      <c r="F3435">
        <v>18</v>
      </c>
      <c r="G3435">
        <v>416.83</v>
      </c>
      <c r="H3435">
        <v>0</v>
      </c>
      <c r="I3435">
        <v>37.51</v>
      </c>
      <c r="J3435">
        <v>37.51</v>
      </c>
      <c r="K3435">
        <v>0</v>
      </c>
      <c r="L3435" t="s">
        <v>31</v>
      </c>
    </row>
    <row r="3436" spans="2:12" x14ac:dyDescent="0.25">
      <c r="B3436" t="s">
        <v>2544</v>
      </c>
      <c r="C3436" t="s">
        <v>5307</v>
      </c>
      <c r="D3436" s="13">
        <v>43812</v>
      </c>
      <c r="E3436">
        <v>2366.23</v>
      </c>
      <c r="F3436">
        <v>12</v>
      </c>
      <c r="G3436">
        <v>1153.2</v>
      </c>
      <c r="H3436">
        <v>0</v>
      </c>
      <c r="I3436">
        <v>69.19</v>
      </c>
      <c r="J3436">
        <v>69.19</v>
      </c>
      <c r="K3436">
        <v>0</v>
      </c>
      <c r="L3436" t="s">
        <v>31</v>
      </c>
    </row>
    <row r="3437" spans="2:12" x14ac:dyDescent="0.25">
      <c r="B3437" t="s">
        <v>2544</v>
      </c>
      <c r="C3437" t="s">
        <v>5307</v>
      </c>
      <c r="D3437" s="13">
        <v>43812</v>
      </c>
      <c r="E3437">
        <v>2366.23</v>
      </c>
      <c r="F3437">
        <v>18</v>
      </c>
      <c r="G3437">
        <v>910.71</v>
      </c>
      <c r="H3437">
        <v>0</v>
      </c>
      <c r="I3437">
        <v>81.96</v>
      </c>
      <c r="J3437">
        <v>81.96</v>
      </c>
      <c r="K3437">
        <v>0</v>
      </c>
      <c r="L3437" t="s">
        <v>31</v>
      </c>
    </row>
    <row r="3438" spans="2:12" x14ac:dyDescent="0.25">
      <c r="B3438" t="s">
        <v>4404</v>
      </c>
      <c r="C3438" t="s">
        <v>5308</v>
      </c>
      <c r="D3438" s="13">
        <v>43812</v>
      </c>
      <c r="E3438">
        <v>839.12</v>
      </c>
      <c r="F3438">
        <v>5</v>
      </c>
      <c r="G3438">
        <v>421</v>
      </c>
      <c r="H3438">
        <v>0</v>
      </c>
      <c r="I3438">
        <v>10.53</v>
      </c>
      <c r="J3438">
        <v>10.53</v>
      </c>
      <c r="K3438">
        <v>0</v>
      </c>
      <c r="L3438" t="s">
        <v>31</v>
      </c>
    </row>
    <row r="3439" spans="2:12" x14ac:dyDescent="0.25">
      <c r="B3439" t="s">
        <v>4404</v>
      </c>
      <c r="C3439" t="s">
        <v>5308</v>
      </c>
      <c r="D3439" s="13">
        <v>43812</v>
      </c>
      <c r="E3439">
        <v>839.12</v>
      </c>
      <c r="F3439">
        <v>18</v>
      </c>
      <c r="G3439">
        <v>336.51</v>
      </c>
      <c r="H3439">
        <v>0</v>
      </c>
      <c r="I3439">
        <v>30.29</v>
      </c>
      <c r="J3439">
        <v>30.29</v>
      </c>
      <c r="K3439">
        <v>0</v>
      </c>
      <c r="L3439" t="s">
        <v>31</v>
      </c>
    </row>
    <row r="3440" spans="2:12" x14ac:dyDescent="0.25">
      <c r="B3440" t="s">
        <v>2093</v>
      </c>
      <c r="C3440" t="s">
        <v>5309</v>
      </c>
      <c r="D3440" s="13">
        <v>43812</v>
      </c>
      <c r="E3440">
        <v>175.34</v>
      </c>
      <c r="F3440">
        <v>18</v>
      </c>
      <c r="G3440">
        <v>148.59</v>
      </c>
      <c r="H3440">
        <v>0</v>
      </c>
      <c r="I3440">
        <v>13.37</v>
      </c>
      <c r="J3440">
        <v>13.37</v>
      </c>
      <c r="K3440">
        <v>0</v>
      </c>
      <c r="L3440" t="s">
        <v>31</v>
      </c>
    </row>
    <row r="3441" spans="2:12" x14ac:dyDescent="0.25">
      <c r="B3441" t="s">
        <v>4411</v>
      </c>
      <c r="C3441" t="s">
        <v>5310</v>
      </c>
      <c r="D3441" s="13">
        <v>43812</v>
      </c>
      <c r="E3441">
        <v>929.04</v>
      </c>
      <c r="F3441">
        <v>5</v>
      </c>
      <c r="G3441">
        <v>384.27</v>
      </c>
      <c r="H3441">
        <v>0</v>
      </c>
      <c r="I3441">
        <v>9.61</v>
      </c>
      <c r="J3441">
        <v>9.61</v>
      </c>
      <c r="K3441">
        <v>0</v>
      </c>
      <c r="L3441" t="s">
        <v>31</v>
      </c>
    </row>
    <row r="3442" spans="2:12" x14ac:dyDescent="0.25">
      <c r="B3442" t="s">
        <v>4411</v>
      </c>
      <c r="C3442" t="s">
        <v>5310</v>
      </c>
      <c r="D3442" s="13">
        <v>43812</v>
      </c>
      <c r="E3442">
        <v>929.04</v>
      </c>
      <c r="F3442">
        <v>18</v>
      </c>
      <c r="G3442">
        <v>445.39</v>
      </c>
      <c r="H3442">
        <v>0</v>
      </c>
      <c r="I3442">
        <v>40.090000000000003</v>
      </c>
      <c r="J3442">
        <v>40.090000000000003</v>
      </c>
      <c r="K3442">
        <v>0</v>
      </c>
      <c r="L3442" t="s">
        <v>31</v>
      </c>
    </row>
    <row r="3443" spans="2:12" x14ac:dyDescent="0.25">
      <c r="B3443" t="s">
        <v>5311</v>
      </c>
      <c r="C3443" t="s">
        <v>5312</v>
      </c>
      <c r="D3443" s="13">
        <v>43812</v>
      </c>
      <c r="E3443">
        <v>1192.9100000000001</v>
      </c>
      <c r="F3443">
        <v>5</v>
      </c>
      <c r="G3443">
        <v>496.54</v>
      </c>
      <c r="H3443">
        <v>0</v>
      </c>
      <c r="I3443">
        <v>12.41</v>
      </c>
      <c r="J3443">
        <v>12.41</v>
      </c>
      <c r="K3443">
        <v>0</v>
      </c>
      <c r="L3443" t="s">
        <v>31</v>
      </c>
    </row>
    <row r="3444" spans="2:12" x14ac:dyDescent="0.25">
      <c r="B3444" t="s">
        <v>5311</v>
      </c>
      <c r="C3444" t="s">
        <v>5312</v>
      </c>
      <c r="D3444" s="13">
        <v>43812</v>
      </c>
      <c r="E3444">
        <v>1192.9100000000001</v>
      </c>
      <c r="F3444">
        <v>18</v>
      </c>
      <c r="G3444">
        <v>569.11</v>
      </c>
      <c r="H3444">
        <v>0</v>
      </c>
      <c r="I3444">
        <v>51.22</v>
      </c>
      <c r="J3444">
        <v>51.22</v>
      </c>
      <c r="K3444">
        <v>0</v>
      </c>
      <c r="L3444" t="s">
        <v>31</v>
      </c>
    </row>
    <row r="3445" spans="2:12" x14ac:dyDescent="0.25">
      <c r="B3445" t="s">
        <v>2553</v>
      </c>
      <c r="C3445" t="s">
        <v>5313</v>
      </c>
      <c r="D3445" s="13">
        <v>43812</v>
      </c>
      <c r="E3445">
        <v>2571.9</v>
      </c>
      <c r="F3445">
        <v>12</v>
      </c>
      <c r="G3445">
        <v>1047.54</v>
      </c>
      <c r="H3445">
        <v>0</v>
      </c>
      <c r="I3445">
        <v>62.85</v>
      </c>
      <c r="J3445">
        <v>62.85</v>
      </c>
      <c r="K3445">
        <v>0</v>
      </c>
      <c r="L3445" t="s">
        <v>31</v>
      </c>
    </row>
    <row r="3446" spans="2:12" x14ac:dyDescent="0.25">
      <c r="B3446" t="s">
        <v>2553</v>
      </c>
      <c r="C3446" t="s">
        <v>5313</v>
      </c>
      <c r="D3446" s="13">
        <v>43812</v>
      </c>
      <c r="E3446">
        <v>2571.9</v>
      </c>
      <c r="F3446">
        <v>18</v>
      </c>
      <c r="G3446">
        <v>1185.31</v>
      </c>
      <c r="H3446">
        <v>0</v>
      </c>
      <c r="I3446">
        <v>106.68</v>
      </c>
      <c r="J3446">
        <v>106.68</v>
      </c>
      <c r="K3446">
        <v>0</v>
      </c>
      <c r="L3446" t="s">
        <v>31</v>
      </c>
    </row>
    <row r="3447" spans="2:12" x14ac:dyDescent="0.25">
      <c r="B3447" t="s">
        <v>2181</v>
      </c>
      <c r="C3447" t="s">
        <v>5314</v>
      </c>
      <c r="D3447" s="13">
        <v>43812</v>
      </c>
      <c r="E3447">
        <v>7633.85</v>
      </c>
      <c r="F3447">
        <v>12</v>
      </c>
      <c r="G3447">
        <v>2040.62</v>
      </c>
      <c r="H3447">
        <v>0</v>
      </c>
      <c r="I3447">
        <v>122.44</v>
      </c>
      <c r="J3447">
        <v>122.44</v>
      </c>
      <c r="K3447">
        <v>0</v>
      </c>
      <c r="L3447" t="s">
        <v>31</v>
      </c>
    </row>
    <row r="3448" spans="2:12" x14ac:dyDescent="0.25">
      <c r="B3448" t="s">
        <v>2181</v>
      </c>
      <c r="C3448" t="s">
        <v>5314</v>
      </c>
      <c r="D3448" s="13">
        <v>43812</v>
      </c>
      <c r="E3448">
        <v>7633.85</v>
      </c>
      <c r="F3448">
        <v>18</v>
      </c>
      <c r="G3448">
        <v>4532.53</v>
      </c>
      <c r="H3448">
        <v>0</v>
      </c>
      <c r="I3448">
        <v>407.93</v>
      </c>
      <c r="J3448">
        <v>407.93</v>
      </c>
      <c r="K3448">
        <v>0</v>
      </c>
      <c r="L3448" t="s">
        <v>31</v>
      </c>
    </row>
    <row r="3449" spans="2:12" x14ac:dyDescent="0.25">
      <c r="B3449" t="s">
        <v>2152</v>
      </c>
      <c r="C3449" t="s">
        <v>5315</v>
      </c>
      <c r="D3449" s="13">
        <v>43812</v>
      </c>
      <c r="E3449">
        <v>758.02</v>
      </c>
      <c r="F3449">
        <v>5</v>
      </c>
      <c r="G3449">
        <v>298.08999999999997</v>
      </c>
      <c r="H3449">
        <v>0</v>
      </c>
      <c r="I3449">
        <v>7.45</v>
      </c>
      <c r="J3449">
        <v>7.45</v>
      </c>
      <c r="K3449">
        <v>0</v>
      </c>
      <c r="L3449" t="s">
        <v>31</v>
      </c>
    </row>
    <row r="3450" spans="2:12" x14ac:dyDescent="0.25">
      <c r="B3450" t="s">
        <v>2152</v>
      </c>
      <c r="C3450" t="s">
        <v>5315</v>
      </c>
      <c r="D3450" s="13">
        <v>43812</v>
      </c>
      <c r="E3450">
        <v>758.02</v>
      </c>
      <c r="F3450">
        <v>18</v>
      </c>
      <c r="G3450">
        <v>377.14</v>
      </c>
      <c r="H3450">
        <v>0</v>
      </c>
      <c r="I3450">
        <v>33.94</v>
      </c>
      <c r="J3450">
        <v>33.94</v>
      </c>
      <c r="K3450">
        <v>0</v>
      </c>
      <c r="L3450" t="s">
        <v>31</v>
      </c>
    </row>
    <row r="3451" spans="2:12" x14ac:dyDescent="0.25">
      <c r="B3451" t="s">
        <v>5316</v>
      </c>
      <c r="C3451" t="s">
        <v>5317</v>
      </c>
      <c r="D3451" s="13">
        <v>43812</v>
      </c>
      <c r="E3451">
        <v>8332.41</v>
      </c>
      <c r="F3451">
        <v>5</v>
      </c>
      <c r="G3451">
        <v>4453.2299999999996</v>
      </c>
      <c r="H3451">
        <v>0</v>
      </c>
      <c r="I3451">
        <v>111.33</v>
      </c>
      <c r="J3451">
        <v>111.33</v>
      </c>
      <c r="K3451">
        <v>0</v>
      </c>
      <c r="L3451" t="s">
        <v>31</v>
      </c>
    </row>
    <row r="3452" spans="2:12" x14ac:dyDescent="0.25">
      <c r="B3452" t="s">
        <v>5316</v>
      </c>
      <c r="C3452" t="s">
        <v>5317</v>
      </c>
      <c r="D3452" s="13">
        <v>43812</v>
      </c>
      <c r="E3452">
        <v>8332.41</v>
      </c>
      <c r="F3452">
        <v>12</v>
      </c>
      <c r="G3452">
        <v>1370.6</v>
      </c>
      <c r="H3452">
        <v>0</v>
      </c>
      <c r="I3452">
        <v>82.24</v>
      </c>
      <c r="J3452">
        <v>82.24</v>
      </c>
      <c r="K3452">
        <v>0</v>
      </c>
      <c r="L3452" t="s">
        <v>31</v>
      </c>
    </row>
    <row r="3453" spans="2:12" x14ac:dyDescent="0.25">
      <c r="B3453" t="s">
        <v>5316</v>
      </c>
      <c r="C3453" t="s">
        <v>5317</v>
      </c>
      <c r="D3453" s="13">
        <v>43812</v>
      </c>
      <c r="E3453">
        <v>8332.41</v>
      </c>
      <c r="F3453">
        <v>18</v>
      </c>
      <c r="G3453">
        <v>1797.85</v>
      </c>
      <c r="H3453">
        <v>0</v>
      </c>
      <c r="I3453">
        <v>161.81</v>
      </c>
      <c r="J3453">
        <v>161.81</v>
      </c>
      <c r="K3453">
        <v>0</v>
      </c>
      <c r="L3453" t="s">
        <v>31</v>
      </c>
    </row>
    <row r="3454" spans="2:12" x14ac:dyDescent="0.25">
      <c r="B3454" t="s">
        <v>2150</v>
      </c>
      <c r="C3454" t="s">
        <v>5318</v>
      </c>
      <c r="D3454" s="13">
        <v>43812</v>
      </c>
      <c r="E3454">
        <v>740.32</v>
      </c>
      <c r="F3454">
        <v>5</v>
      </c>
      <c r="G3454">
        <v>705.07</v>
      </c>
      <c r="H3454">
        <v>0</v>
      </c>
      <c r="I3454">
        <v>17.63</v>
      </c>
      <c r="J3454">
        <v>17.63</v>
      </c>
      <c r="K3454">
        <v>0</v>
      </c>
      <c r="L3454" t="s">
        <v>31</v>
      </c>
    </row>
    <row r="3455" spans="2:12" x14ac:dyDescent="0.25">
      <c r="B3455" t="s">
        <v>4362</v>
      </c>
      <c r="C3455" t="s">
        <v>5319</v>
      </c>
      <c r="D3455" s="13">
        <v>43812</v>
      </c>
      <c r="E3455">
        <v>1368.63</v>
      </c>
      <c r="F3455">
        <v>18</v>
      </c>
      <c r="G3455">
        <v>1159.8499999999999</v>
      </c>
      <c r="H3455">
        <v>0</v>
      </c>
      <c r="I3455">
        <v>104.39</v>
      </c>
      <c r="J3455">
        <v>104.39</v>
      </c>
      <c r="K3455">
        <v>0</v>
      </c>
      <c r="L3455" t="s">
        <v>31</v>
      </c>
    </row>
    <row r="3456" spans="2:12" x14ac:dyDescent="0.25">
      <c r="B3456" t="s">
        <v>3738</v>
      </c>
      <c r="C3456" t="s">
        <v>5320</v>
      </c>
      <c r="D3456" s="13">
        <v>43812</v>
      </c>
      <c r="E3456">
        <v>562.01</v>
      </c>
      <c r="F3456">
        <v>5</v>
      </c>
      <c r="G3456">
        <v>345.93</v>
      </c>
      <c r="H3456">
        <v>0</v>
      </c>
      <c r="I3456">
        <v>8.65</v>
      </c>
      <c r="J3456">
        <v>8.65</v>
      </c>
      <c r="K3456">
        <v>0</v>
      </c>
      <c r="L3456" t="s">
        <v>31</v>
      </c>
    </row>
    <row r="3457" spans="2:12" x14ac:dyDescent="0.25">
      <c r="B3457" t="s">
        <v>3738</v>
      </c>
      <c r="C3457" t="s">
        <v>5320</v>
      </c>
      <c r="D3457" s="13">
        <v>43812</v>
      </c>
      <c r="E3457">
        <v>562.01</v>
      </c>
      <c r="F3457">
        <v>18</v>
      </c>
      <c r="G3457">
        <v>168.46</v>
      </c>
      <c r="H3457">
        <v>0</v>
      </c>
      <c r="I3457">
        <v>15.16</v>
      </c>
      <c r="J3457">
        <v>15.16</v>
      </c>
      <c r="K3457">
        <v>0</v>
      </c>
      <c r="L3457" t="s">
        <v>31</v>
      </c>
    </row>
    <row r="3458" spans="2:12" x14ac:dyDescent="0.25">
      <c r="B3458" t="s">
        <v>3268</v>
      </c>
      <c r="C3458" t="s">
        <v>5321</v>
      </c>
      <c r="D3458" s="13">
        <v>43812</v>
      </c>
      <c r="E3458">
        <v>3603.12</v>
      </c>
      <c r="F3458">
        <v>12</v>
      </c>
      <c r="G3458">
        <v>1008.74</v>
      </c>
      <c r="H3458">
        <v>0</v>
      </c>
      <c r="I3458">
        <v>60.52</v>
      </c>
      <c r="J3458">
        <v>60.52</v>
      </c>
      <c r="K3458">
        <v>0</v>
      </c>
      <c r="L3458" t="s">
        <v>31</v>
      </c>
    </row>
    <row r="3459" spans="2:12" x14ac:dyDescent="0.25">
      <c r="B3459" t="s">
        <v>3268</v>
      </c>
      <c r="C3459" t="s">
        <v>5321</v>
      </c>
      <c r="D3459" s="13">
        <v>43812</v>
      </c>
      <c r="E3459">
        <v>3603.12</v>
      </c>
      <c r="F3459">
        <v>18</v>
      </c>
      <c r="G3459">
        <v>2096.0500000000002</v>
      </c>
      <c r="H3459">
        <v>0</v>
      </c>
      <c r="I3459">
        <v>188.64</v>
      </c>
      <c r="J3459">
        <v>188.64</v>
      </c>
      <c r="K3459">
        <v>0</v>
      </c>
      <c r="L3459" t="s">
        <v>31</v>
      </c>
    </row>
    <row r="3460" spans="2:12" x14ac:dyDescent="0.25">
      <c r="B3460" t="s">
        <v>4421</v>
      </c>
      <c r="C3460" t="s">
        <v>5322</v>
      </c>
      <c r="D3460" s="13">
        <v>43812</v>
      </c>
      <c r="E3460">
        <v>2488.2199999999998</v>
      </c>
      <c r="F3460">
        <v>12</v>
      </c>
      <c r="G3460">
        <v>236.33</v>
      </c>
      <c r="H3460">
        <v>0</v>
      </c>
      <c r="I3460">
        <v>14.18</v>
      </c>
      <c r="J3460">
        <v>14.18</v>
      </c>
      <c r="K3460">
        <v>0</v>
      </c>
      <c r="L3460" t="s">
        <v>31</v>
      </c>
    </row>
    <row r="3461" spans="2:12" x14ac:dyDescent="0.25">
      <c r="B3461" t="s">
        <v>4421</v>
      </c>
      <c r="C3461" t="s">
        <v>5322</v>
      </c>
      <c r="D3461" s="13">
        <v>43812</v>
      </c>
      <c r="E3461">
        <v>2488.2199999999998</v>
      </c>
      <c r="F3461">
        <v>18</v>
      </c>
      <c r="G3461">
        <v>1884.35</v>
      </c>
      <c r="H3461">
        <v>0</v>
      </c>
      <c r="I3461">
        <v>169.59</v>
      </c>
      <c r="J3461">
        <v>169.59</v>
      </c>
      <c r="K3461">
        <v>0</v>
      </c>
      <c r="L3461" t="s">
        <v>31</v>
      </c>
    </row>
    <row r="3462" spans="2:12" x14ac:dyDescent="0.25">
      <c r="B3462" t="s">
        <v>2902</v>
      </c>
      <c r="C3462" t="s">
        <v>5323</v>
      </c>
      <c r="D3462" s="13">
        <v>43812</v>
      </c>
      <c r="E3462">
        <v>504.98</v>
      </c>
      <c r="F3462">
        <v>12</v>
      </c>
      <c r="G3462">
        <v>354.5</v>
      </c>
      <c r="H3462">
        <v>0</v>
      </c>
      <c r="I3462">
        <v>21.27</v>
      </c>
      <c r="J3462">
        <v>21.27</v>
      </c>
      <c r="K3462">
        <v>0</v>
      </c>
      <c r="L3462" t="s">
        <v>31</v>
      </c>
    </row>
    <row r="3463" spans="2:12" x14ac:dyDescent="0.25">
      <c r="B3463" t="s">
        <v>2902</v>
      </c>
      <c r="C3463" t="s">
        <v>5323</v>
      </c>
      <c r="D3463" s="13">
        <v>43812</v>
      </c>
      <c r="E3463">
        <v>504.98</v>
      </c>
      <c r="F3463">
        <v>18</v>
      </c>
      <c r="G3463">
        <v>91.48</v>
      </c>
      <c r="H3463">
        <v>0</v>
      </c>
      <c r="I3463">
        <v>8.23</v>
      </c>
      <c r="J3463">
        <v>8.23</v>
      </c>
      <c r="K3463">
        <v>0</v>
      </c>
      <c r="L3463" t="s">
        <v>31</v>
      </c>
    </row>
    <row r="3464" spans="2:12" x14ac:dyDescent="0.25">
      <c r="B3464" t="s">
        <v>4365</v>
      </c>
      <c r="C3464" t="s">
        <v>5324</v>
      </c>
      <c r="D3464" s="13">
        <v>43812</v>
      </c>
      <c r="E3464">
        <v>1960.79</v>
      </c>
      <c r="F3464">
        <v>5</v>
      </c>
      <c r="G3464">
        <v>1043.3</v>
      </c>
      <c r="H3464">
        <v>0</v>
      </c>
      <c r="I3464">
        <v>26.08</v>
      </c>
      <c r="J3464">
        <v>26.08</v>
      </c>
      <c r="K3464">
        <v>0</v>
      </c>
      <c r="L3464" t="s">
        <v>31</v>
      </c>
    </row>
    <row r="3465" spans="2:12" x14ac:dyDescent="0.25">
      <c r="B3465" t="s">
        <v>4365</v>
      </c>
      <c r="C3465" t="s">
        <v>5324</v>
      </c>
      <c r="D3465" s="13">
        <v>43812</v>
      </c>
      <c r="E3465">
        <v>1960.79</v>
      </c>
      <c r="F3465">
        <v>18</v>
      </c>
      <c r="G3465">
        <v>733.34</v>
      </c>
      <c r="H3465">
        <v>0</v>
      </c>
      <c r="I3465">
        <v>66</v>
      </c>
      <c r="J3465">
        <v>66</v>
      </c>
      <c r="K3465">
        <v>0</v>
      </c>
      <c r="L3465" t="s">
        <v>31</v>
      </c>
    </row>
    <row r="3466" spans="2:12" x14ac:dyDescent="0.25">
      <c r="B3466" t="s">
        <v>2167</v>
      </c>
      <c r="C3466" t="s">
        <v>5325</v>
      </c>
      <c r="D3466" s="13">
        <v>43812</v>
      </c>
      <c r="E3466">
        <v>581.30999999999995</v>
      </c>
      <c r="F3466">
        <v>5</v>
      </c>
      <c r="G3466">
        <v>330.76</v>
      </c>
      <c r="H3466">
        <v>0</v>
      </c>
      <c r="I3466">
        <v>8.27</v>
      </c>
      <c r="J3466">
        <v>8.27</v>
      </c>
      <c r="K3466">
        <v>0</v>
      </c>
      <c r="L3466" t="s">
        <v>31</v>
      </c>
    </row>
    <row r="3467" spans="2:12" x14ac:dyDescent="0.25">
      <c r="B3467" t="s">
        <v>2167</v>
      </c>
      <c r="C3467" t="s">
        <v>5325</v>
      </c>
      <c r="D3467" s="13">
        <v>43812</v>
      </c>
      <c r="E3467">
        <v>581.30999999999995</v>
      </c>
      <c r="F3467">
        <v>18</v>
      </c>
      <c r="G3467">
        <v>198.31</v>
      </c>
      <c r="H3467">
        <v>0</v>
      </c>
      <c r="I3467">
        <v>17.850000000000001</v>
      </c>
      <c r="J3467">
        <v>17.850000000000001</v>
      </c>
      <c r="K3467">
        <v>0</v>
      </c>
      <c r="L3467" t="s">
        <v>31</v>
      </c>
    </row>
    <row r="3468" spans="2:12" x14ac:dyDescent="0.25">
      <c r="B3468" t="s">
        <v>2089</v>
      </c>
      <c r="C3468" t="s">
        <v>5326</v>
      </c>
      <c r="D3468" s="13">
        <v>43812</v>
      </c>
      <c r="E3468">
        <v>5122.87</v>
      </c>
      <c r="F3468">
        <v>12</v>
      </c>
      <c r="G3468">
        <v>1047.54</v>
      </c>
      <c r="H3468">
        <v>0</v>
      </c>
      <c r="I3468">
        <v>62.85</v>
      </c>
      <c r="J3468">
        <v>62.85</v>
      </c>
      <c r="K3468">
        <v>0</v>
      </c>
      <c r="L3468" t="s">
        <v>31</v>
      </c>
    </row>
    <row r="3469" spans="2:12" x14ac:dyDescent="0.25">
      <c r="B3469" t="s">
        <v>2089</v>
      </c>
      <c r="C3469" t="s">
        <v>5326</v>
      </c>
      <c r="D3469" s="13">
        <v>43812</v>
      </c>
      <c r="E3469">
        <v>5122.87</v>
      </c>
      <c r="F3469">
        <v>18</v>
      </c>
      <c r="G3469">
        <v>3347.16</v>
      </c>
      <c r="H3469">
        <v>0</v>
      </c>
      <c r="I3469">
        <v>301.24</v>
      </c>
      <c r="J3469">
        <v>301.24</v>
      </c>
      <c r="K3469">
        <v>0</v>
      </c>
      <c r="L3469" t="s">
        <v>31</v>
      </c>
    </row>
    <row r="3470" spans="2:12" x14ac:dyDescent="0.25">
      <c r="B3470" t="s">
        <v>4167</v>
      </c>
      <c r="C3470" t="s">
        <v>5327</v>
      </c>
      <c r="D3470" s="13">
        <v>43812</v>
      </c>
      <c r="E3470">
        <v>697.95</v>
      </c>
      <c r="F3470">
        <v>18</v>
      </c>
      <c r="G3470">
        <v>591.48</v>
      </c>
      <c r="H3470">
        <v>0</v>
      </c>
      <c r="I3470">
        <v>53.23</v>
      </c>
      <c r="J3470">
        <v>53.23</v>
      </c>
      <c r="K3470">
        <v>0</v>
      </c>
      <c r="L3470" t="s">
        <v>31</v>
      </c>
    </row>
    <row r="3471" spans="2:12" x14ac:dyDescent="0.25">
      <c r="B3471" t="s">
        <v>2187</v>
      </c>
      <c r="C3471" t="s">
        <v>5328</v>
      </c>
      <c r="D3471" s="13">
        <v>43812</v>
      </c>
      <c r="E3471">
        <v>867.79</v>
      </c>
      <c r="F3471">
        <v>18</v>
      </c>
      <c r="G3471">
        <v>735.41</v>
      </c>
      <c r="H3471">
        <v>0</v>
      </c>
      <c r="I3471">
        <v>66.19</v>
      </c>
      <c r="J3471">
        <v>66.19</v>
      </c>
      <c r="K3471">
        <v>0</v>
      </c>
      <c r="L3471" t="s">
        <v>31</v>
      </c>
    </row>
    <row r="3472" spans="2:12" x14ac:dyDescent="0.25">
      <c r="B3472" t="s">
        <v>5329</v>
      </c>
      <c r="C3472" t="s">
        <v>5330</v>
      </c>
      <c r="D3472" s="13">
        <v>43812</v>
      </c>
      <c r="E3472">
        <v>531.03</v>
      </c>
      <c r="F3472">
        <v>18</v>
      </c>
      <c r="G3472">
        <v>450.03</v>
      </c>
      <c r="H3472">
        <v>0</v>
      </c>
      <c r="I3472">
        <v>40.5</v>
      </c>
      <c r="J3472">
        <v>40.5</v>
      </c>
      <c r="K3472">
        <v>0</v>
      </c>
      <c r="L3472" t="s">
        <v>31</v>
      </c>
    </row>
    <row r="3473" spans="2:12" x14ac:dyDescent="0.25">
      <c r="B3473" t="s">
        <v>5331</v>
      </c>
      <c r="C3473" t="s">
        <v>5332</v>
      </c>
      <c r="D3473" s="13">
        <v>43812</v>
      </c>
      <c r="E3473">
        <v>3216.28</v>
      </c>
      <c r="F3473">
        <v>18</v>
      </c>
      <c r="G3473">
        <v>2725.67</v>
      </c>
      <c r="H3473">
        <v>0</v>
      </c>
      <c r="I3473">
        <v>245.31</v>
      </c>
      <c r="J3473">
        <v>245.31</v>
      </c>
      <c r="K3473">
        <v>0</v>
      </c>
      <c r="L3473" t="s">
        <v>31</v>
      </c>
    </row>
    <row r="3474" spans="2:12" x14ac:dyDescent="0.25">
      <c r="B3474" t="s">
        <v>2183</v>
      </c>
      <c r="C3474" t="s">
        <v>5333</v>
      </c>
      <c r="D3474" s="13">
        <v>43812</v>
      </c>
      <c r="E3474">
        <v>3743.86</v>
      </c>
      <c r="F3474">
        <v>5</v>
      </c>
      <c r="G3474">
        <v>1704.8</v>
      </c>
      <c r="H3474">
        <v>0</v>
      </c>
      <c r="I3474">
        <v>42.62</v>
      </c>
      <c r="J3474">
        <v>42.62</v>
      </c>
      <c r="K3474">
        <v>0</v>
      </c>
      <c r="L3474" t="s">
        <v>31</v>
      </c>
    </row>
    <row r="3475" spans="2:12" x14ac:dyDescent="0.25">
      <c r="B3475" t="s">
        <v>2183</v>
      </c>
      <c r="C3475" t="s">
        <v>5333</v>
      </c>
      <c r="D3475" s="13">
        <v>43812</v>
      </c>
      <c r="E3475">
        <v>3743.86</v>
      </c>
      <c r="F3475">
        <v>18</v>
      </c>
      <c r="G3475">
        <v>1655.77</v>
      </c>
      <c r="H3475">
        <v>0</v>
      </c>
      <c r="I3475">
        <v>149.02000000000001</v>
      </c>
      <c r="J3475">
        <v>149.02000000000001</v>
      </c>
      <c r="K3475">
        <v>0</v>
      </c>
      <c r="L3475" t="s">
        <v>31</v>
      </c>
    </row>
    <row r="3476" spans="2:12" x14ac:dyDescent="0.25">
      <c r="B3476" t="s">
        <v>5305</v>
      </c>
      <c r="C3476" t="s">
        <v>5334</v>
      </c>
      <c r="D3476" s="13">
        <v>43812</v>
      </c>
      <c r="E3476">
        <v>5125.68</v>
      </c>
      <c r="F3476">
        <v>12</v>
      </c>
      <c r="G3476">
        <v>1370.33</v>
      </c>
      <c r="H3476">
        <v>0</v>
      </c>
      <c r="I3476">
        <v>82.22</v>
      </c>
      <c r="J3476">
        <v>82.22</v>
      </c>
      <c r="K3476">
        <v>0</v>
      </c>
      <c r="L3476" t="s">
        <v>31</v>
      </c>
    </row>
    <row r="3477" spans="2:12" x14ac:dyDescent="0.25">
      <c r="B3477" t="s">
        <v>5305</v>
      </c>
      <c r="C3477" t="s">
        <v>5334</v>
      </c>
      <c r="D3477" s="13">
        <v>43812</v>
      </c>
      <c r="E3477">
        <v>5125.68</v>
      </c>
      <c r="F3477">
        <v>18</v>
      </c>
      <c r="G3477">
        <v>3043.15</v>
      </c>
      <c r="H3477">
        <v>0</v>
      </c>
      <c r="I3477">
        <v>273.88</v>
      </c>
      <c r="J3477">
        <v>273.88</v>
      </c>
      <c r="K3477">
        <v>0</v>
      </c>
      <c r="L3477" t="s">
        <v>31</v>
      </c>
    </row>
    <row r="3478" spans="2:12" x14ac:dyDescent="0.25">
      <c r="B3478" t="s">
        <v>5335</v>
      </c>
      <c r="C3478" t="s">
        <v>5336</v>
      </c>
      <c r="D3478" s="13">
        <v>43812</v>
      </c>
      <c r="E3478">
        <v>504.98</v>
      </c>
      <c r="F3478">
        <v>12</v>
      </c>
      <c r="G3478">
        <v>354.5</v>
      </c>
      <c r="H3478">
        <v>0</v>
      </c>
      <c r="I3478">
        <v>21.27</v>
      </c>
      <c r="J3478">
        <v>21.27</v>
      </c>
      <c r="K3478">
        <v>0</v>
      </c>
      <c r="L3478" t="s">
        <v>31</v>
      </c>
    </row>
    <row r="3479" spans="2:12" x14ac:dyDescent="0.25">
      <c r="B3479" t="s">
        <v>5335</v>
      </c>
      <c r="C3479" t="s">
        <v>5336</v>
      </c>
      <c r="D3479" s="13">
        <v>43812</v>
      </c>
      <c r="E3479">
        <v>504.98</v>
      </c>
      <c r="F3479">
        <v>18</v>
      </c>
      <c r="G3479">
        <v>91.48</v>
      </c>
      <c r="H3479">
        <v>0</v>
      </c>
      <c r="I3479">
        <v>8.23</v>
      </c>
      <c r="J3479">
        <v>8.23</v>
      </c>
      <c r="K3479">
        <v>0</v>
      </c>
      <c r="L3479" t="s">
        <v>31</v>
      </c>
    </row>
    <row r="3480" spans="2:12" x14ac:dyDescent="0.25">
      <c r="B3480" t="s">
        <v>2553</v>
      </c>
      <c r="C3480" t="s">
        <v>5337</v>
      </c>
      <c r="D3480" s="13">
        <v>43812</v>
      </c>
      <c r="E3480">
        <v>817.91</v>
      </c>
      <c r="F3480">
        <v>5</v>
      </c>
      <c r="G3480">
        <v>778.97</v>
      </c>
      <c r="H3480">
        <v>0</v>
      </c>
      <c r="I3480">
        <v>19.47</v>
      </c>
      <c r="J3480">
        <v>19.47</v>
      </c>
      <c r="K3480">
        <v>0</v>
      </c>
      <c r="L3480" t="s">
        <v>31</v>
      </c>
    </row>
    <row r="3481" spans="2:12" x14ac:dyDescent="0.25">
      <c r="B3481" t="s">
        <v>3123</v>
      </c>
      <c r="C3481" t="s">
        <v>5338</v>
      </c>
      <c r="D3481" s="13">
        <v>43812</v>
      </c>
      <c r="E3481">
        <v>1131.9100000000001</v>
      </c>
      <c r="F3481">
        <v>18</v>
      </c>
      <c r="G3481">
        <v>959.25</v>
      </c>
      <c r="H3481">
        <v>0</v>
      </c>
      <c r="I3481">
        <v>86.33</v>
      </c>
      <c r="J3481">
        <v>86.33</v>
      </c>
      <c r="K3481">
        <v>0</v>
      </c>
      <c r="L3481" t="s">
        <v>31</v>
      </c>
    </row>
    <row r="3482" spans="2:12" x14ac:dyDescent="0.25">
      <c r="B3482" t="s">
        <v>5339</v>
      </c>
      <c r="C3482" t="s">
        <v>5340</v>
      </c>
      <c r="D3482" s="13">
        <v>43812</v>
      </c>
      <c r="E3482">
        <v>2100.66</v>
      </c>
      <c r="F3482">
        <v>12</v>
      </c>
      <c r="G3482">
        <v>344.65</v>
      </c>
      <c r="H3482">
        <v>0</v>
      </c>
      <c r="I3482">
        <v>20.68</v>
      </c>
      <c r="J3482">
        <v>20.68</v>
      </c>
      <c r="K3482">
        <v>0</v>
      </c>
      <c r="L3482" t="s">
        <v>31</v>
      </c>
    </row>
    <row r="3483" spans="2:12" x14ac:dyDescent="0.25">
      <c r="B3483" t="s">
        <v>5339</v>
      </c>
      <c r="C3483" t="s">
        <v>5340</v>
      </c>
      <c r="D3483" s="13">
        <v>43812</v>
      </c>
      <c r="E3483">
        <v>2100.66</v>
      </c>
      <c r="F3483">
        <v>18</v>
      </c>
      <c r="G3483">
        <v>1453.11</v>
      </c>
      <c r="H3483">
        <v>0</v>
      </c>
      <c r="I3483">
        <v>130.78</v>
      </c>
      <c r="J3483">
        <v>130.78</v>
      </c>
      <c r="K3483">
        <v>0</v>
      </c>
      <c r="L3483" t="s">
        <v>31</v>
      </c>
    </row>
    <row r="3484" spans="2:12" x14ac:dyDescent="0.25">
      <c r="B3484" t="s">
        <v>4135</v>
      </c>
      <c r="C3484" t="s">
        <v>5341</v>
      </c>
      <c r="D3484" s="13">
        <v>43812</v>
      </c>
      <c r="E3484">
        <v>193.45</v>
      </c>
      <c r="F3484">
        <v>18</v>
      </c>
      <c r="G3484">
        <v>163.94</v>
      </c>
      <c r="H3484">
        <v>0</v>
      </c>
      <c r="I3484">
        <v>14.75</v>
      </c>
      <c r="J3484">
        <v>14.75</v>
      </c>
      <c r="K3484">
        <v>0</v>
      </c>
      <c r="L3484" t="s">
        <v>31</v>
      </c>
    </row>
    <row r="3485" spans="2:12" x14ac:dyDescent="0.25">
      <c r="B3485" t="s">
        <v>2075</v>
      </c>
      <c r="C3485" t="s">
        <v>5342</v>
      </c>
      <c r="D3485" s="13">
        <v>43812</v>
      </c>
      <c r="E3485">
        <v>711.89</v>
      </c>
      <c r="F3485">
        <v>5</v>
      </c>
      <c r="G3485">
        <v>430.9</v>
      </c>
      <c r="H3485">
        <v>0</v>
      </c>
      <c r="I3485">
        <v>10.77</v>
      </c>
      <c r="J3485">
        <v>10.77</v>
      </c>
      <c r="K3485">
        <v>0</v>
      </c>
      <c r="L3485" t="s">
        <v>31</v>
      </c>
    </row>
    <row r="3486" spans="2:12" x14ac:dyDescent="0.25">
      <c r="B3486" t="s">
        <v>2075</v>
      </c>
      <c r="C3486" t="s">
        <v>5342</v>
      </c>
      <c r="D3486" s="13">
        <v>43812</v>
      </c>
      <c r="E3486">
        <v>711.89</v>
      </c>
      <c r="F3486">
        <v>18</v>
      </c>
      <c r="G3486">
        <v>219.87</v>
      </c>
      <c r="H3486">
        <v>0</v>
      </c>
      <c r="I3486">
        <v>19.79</v>
      </c>
      <c r="J3486">
        <v>19.79</v>
      </c>
      <c r="K3486">
        <v>0</v>
      </c>
      <c r="L3486" t="s">
        <v>31</v>
      </c>
    </row>
    <row r="3487" spans="2:12" x14ac:dyDescent="0.25">
      <c r="B3487" t="s">
        <v>2093</v>
      </c>
      <c r="C3487" t="s">
        <v>5343</v>
      </c>
      <c r="D3487" s="13">
        <v>43812</v>
      </c>
      <c r="E3487">
        <v>3122.27</v>
      </c>
      <c r="F3487">
        <v>12</v>
      </c>
      <c r="G3487">
        <v>1143.47</v>
      </c>
      <c r="H3487">
        <v>0</v>
      </c>
      <c r="I3487">
        <v>68.61</v>
      </c>
      <c r="J3487">
        <v>68.61</v>
      </c>
      <c r="K3487">
        <v>0</v>
      </c>
      <c r="L3487" t="s">
        <v>31</v>
      </c>
    </row>
    <row r="3488" spans="2:12" x14ac:dyDescent="0.25">
      <c r="B3488" t="s">
        <v>2093</v>
      </c>
      <c r="C3488" t="s">
        <v>5343</v>
      </c>
      <c r="D3488" s="13">
        <v>43812</v>
      </c>
      <c r="E3488">
        <v>3122.27</v>
      </c>
      <c r="F3488">
        <v>18</v>
      </c>
      <c r="G3488">
        <v>1560.65</v>
      </c>
      <c r="H3488">
        <v>0</v>
      </c>
      <c r="I3488">
        <v>140.46</v>
      </c>
      <c r="J3488">
        <v>140.46</v>
      </c>
      <c r="K3488">
        <v>0</v>
      </c>
      <c r="L3488" t="s">
        <v>31</v>
      </c>
    </row>
    <row r="3489" spans="2:12" x14ac:dyDescent="0.25">
      <c r="B3489" t="s">
        <v>5344</v>
      </c>
      <c r="C3489" t="s">
        <v>5345</v>
      </c>
      <c r="D3489" s="13">
        <v>43812</v>
      </c>
      <c r="E3489">
        <v>315.39</v>
      </c>
      <c r="F3489">
        <v>18</v>
      </c>
      <c r="G3489">
        <v>267.27999999999997</v>
      </c>
      <c r="H3489">
        <v>0</v>
      </c>
      <c r="I3489">
        <v>24.05</v>
      </c>
      <c r="J3489">
        <v>24.05</v>
      </c>
      <c r="K3489">
        <v>0</v>
      </c>
      <c r="L3489" t="s">
        <v>31</v>
      </c>
    </row>
    <row r="3490" spans="2:12" x14ac:dyDescent="0.25">
      <c r="B3490" t="s">
        <v>2619</v>
      </c>
      <c r="C3490" t="s">
        <v>5346</v>
      </c>
      <c r="D3490" s="13">
        <v>43812</v>
      </c>
      <c r="E3490">
        <v>115.45</v>
      </c>
      <c r="F3490">
        <v>18</v>
      </c>
      <c r="G3490">
        <v>97.84</v>
      </c>
      <c r="H3490">
        <v>0</v>
      </c>
      <c r="I3490">
        <v>8.81</v>
      </c>
      <c r="J3490">
        <v>8.81</v>
      </c>
      <c r="K3490">
        <v>0</v>
      </c>
      <c r="L3490" t="s">
        <v>31</v>
      </c>
    </row>
    <row r="3491" spans="2:12" x14ac:dyDescent="0.25">
      <c r="B3491" t="s">
        <v>2615</v>
      </c>
      <c r="C3491" t="s">
        <v>5347</v>
      </c>
      <c r="D3491" s="13">
        <v>43812</v>
      </c>
      <c r="E3491">
        <v>479.8</v>
      </c>
      <c r="F3491">
        <v>5</v>
      </c>
      <c r="G3491">
        <v>456.96</v>
      </c>
      <c r="H3491">
        <v>0</v>
      </c>
      <c r="I3491">
        <v>11.42</v>
      </c>
      <c r="J3491">
        <v>11.42</v>
      </c>
      <c r="K3491">
        <v>0</v>
      </c>
      <c r="L3491" t="s">
        <v>31</v>
      </c>
    </row>
    <row r="3492" spans="2:12" x14ac:dyDescent="0.25">
      <c r="B3492" t="s">
        <v>5348</v>
      </c>
      <c r="C3492" t="s">
        <v>5349</v>
      </c>
      <c r="D3492" s="13">
        <v>43812</v>
      </c>
      <c r="E3492">
        <v>569.33000000000004</v>
      </c>
      <c r="F3492">
        <v>5</v>
      </c>
      <c r="G3492">
        <v>542.23</v>
      </c>
      <c r="H3492">
        <v>0</v>
      </c>
      <c r="I3492">
        <v>13.56</v>
      </c>
      <c r="J3492">
        <v>13.56</v>
      </c>
      <c r="K3492">
        <v>0</v>
      </c>
      <c r="L3492" t="s">
        <v>31</v>
      </c>
    </row>
    <row r="3493" spans="2:12" x14ac:dyDescent="0.25">
      <c r="B3493" t="s">
        <v>2067</v>
      </c>
      <c r="C3493" t="s">
        <v>5350</v>
      </c>
      <c r="D3493" s="13">
        <v>43812</v>
      </c>
      <c r="E3493">
        <v>1389.42</v>
      </c>
      <c r="F3493">
        <v>5</v>
      </c>
      <c r="G3493">
        <v>546.21</v>
      </c>
      <c r="H3493">
        <v>0</v>
      </c>
      <c r="I3493">
        <v>13.66</v>
      </c>
      <c r="J3493">
        <v>13.66</v>
      </c>
      <c r="K3493">
        <v>0</v>
      </c>
      <c r="L3493" t="s">
        <v>31</v>
      </c>
    </row>
    <row r="3494" spans="2:12" x14ac:dyDescent="0.25">
      <c r="B3494" t="s">
        <v>2067</v>
      </c>
      <c r="C3494" t="s">
        <v>5350</v>
      </c>
      <c r="D3494" s="13">
        <v>43812</v>
      </c>
      <c r="E3494">
        <v>1389.42</v>
      </c>
      <c r="F3494">
        <v>18</v>
      </c>
      <c r="G3494">
        <v>691.44</v>
      </c>
      <c r="H3494">
        <v>0</v>
      </c>
      <c r="I3494">
        <v>62.23</v>
      </c>
      <c r="J3494">
        <v>62.23</v>
      </c>
      <c r="K3494">
        <v>0</v>
      </c>
      <c r="L3494" t="s">
        <v>31</v>
      </c>
    </row>
    <row r="3495" spans="2:12" x14ac:dyDescent="0.25">
      <c r="B3495" t="s">
        <v>2065</v>
      </c>
      <c r="C3495" t="s">
        <v>5351</v>
      </c>
      <c r="D3495" s="13">
        <v>43812</v>
      </c>
      <c r="E3495">
        <v>575.76</v>
      </c>
      <c r="F3495">
        <v>5</v>
      </c>
      <c r="G3495">
        <v>548.35</v>
      </c>
      <c r="H3495">
        <v>0</v>
      </c>
      <c r="I3495">
        <v>13.71</v>
      </c>
      <c r="J3495">
        <v>13.71</v>
      </c>
      <c r="K3495">
        <v>0</v>
      </c>
      <c r="L3495" t="s">
        <v>31</v>
      </c>
    </row>
    <row r="3496" spans="2:12" x14ac:dyDescent="0.25">
      <c r="B3496" t="s">
        <v>2083</v>
      </c>
      <c r="C3496" t="s">
        <v>5352</v>
      </c>
      <c r="D3496" s="13">
        <v>43812</v>
      </c>
      <c r="E3496">
        <v>781.01</v>
      </c>
      <c r="F3496">
        <v>5</v>
      </c>
      <c r="G3496">
        <v>298.08999999999997</v>
      </c>
      <c r="H3496">
        <v>0</v>
      </c>
      <c r="I3496">
        <v>7.45</v>
      </c>
      <c r="J3496">
        <v>7.45</v>
      </c>
      <c r="K3496">
        <v>0</v>
      </c>
      <c r="L3496" t="s">
        <v>31</v>
      </c>
    </row>
    <row r="3497" spans="2:12" x14ac:dyDescent="0.25">
      <c r="B3497" t="s">
        <v>2083</v>
      </c>
      <c r="C3497" t="s">
        <v>5352</v>
      </c>
      <c r="D3497" s="13">
        <v>43812</v>
      </c>
      <c r="E3497">
        <v>781.01</v>
      </c>
      <c r="F3497">
        <v>18</v>
      </c>
      <c r="G3497">
        <v>396.62</v>
      </c>
      <c r="H3497">
        <v>0</v>
      </c>
      <c r="I3497">
        <v>35.700000000000003</v>
      </c>
      <c r="J3497">
        <v>35.700000000000003</v>
      </c>
      <c r="K3497">
        <v>0</v>
      </c>
      <c r="L3497" t="s">
        <v>31</v>
      </c>
    </row>
    <row r="3498" spans="2:12" x14ac:dyDescent="0.25">
      <c r="B3498" t="s">
        <v>1778</v>
      </c>
      <c r="C3498" t="s">
        <v>5353</v>
      </c>
      <c r="D3498" s="13">
        <v>43812</v>
      </c>
      <c r="E3498">
        <v>47966.239999999998</v>
      </c>
      <c r="F3498">
        <v>28</v>
      </c>
      <c r="G3498">
        <v>22111.46</v>
      </c>
      <c r="H3498">
        <v>0</v>
      </c>
      <c r="I3498">
        <v>3095.6</v>
      </c>
      <c r="J3498">
        <v>3095.6</v>
      </c>
      <c r="K3498">
        <v>19663.57</v>
      </c>
      <c r="L3498" t="s">
        <v>31</v>
      </c>
    </row>
    <row r="3499" spans="2:12" x14ac:dyDescent="0.25">
      <c r="B3499" t="s">
        <v>5354</v>
      </c>
      <c r="C3499" t="s">
        <v>5355</v>
      </c>
      <c r="D3499" s="13">
        <v>43812</v>
      </c>
      <c r="E3499">
        <v>31100.76</v>
      </c>
      <c r="F3499">
        <v>5</v>
      </c>
      <c r="G3499">
        <v>7136.3</v>
      </c>
      <c r="H3499">
        <v>0</v>
      </c>
      <c r="I3499">
        <v>178.41</v>
      </c>
      <c r="J3499">
        <v>178.41</v>
      </c>
      <c r="K3499">
        <v>0</v>
      </c>
      <c r="L3499" t="s">
        <v>31</v>
      </c>
    </row>
    <row r="3500" spans="2:12" x14ac:dyDescent="0.25">
      <c r="B3500" t="s">
        <v>5354</v>
      </c>
      <c r="C3500" t="s">
        <v>5355</v>
      </c>
      <c r="D3500" s="13">
        <v>43812</v>
      </c>
      <c r="E3500">
        <v>31100.76</v>
      </c>
      <c r="F3500">
        <v>12</v>
      </c>
      <c r="G3500">
        <v>8346.8799999999992</v>
      </c>
      <c r="H3500">
        <v>0</v>
      </c>
      <c r="I3500">
        <v>500.81</v>
      </c>
      <c r="J3500">
        <v>500.81</v>
      </c>
      <c r="K3500">
        <v>0</v>
      </c>
      <c r="L3500" t="s">
        <v>31</v>
      </c>
    </row>
    <row r="3501" spans="2:12" x14ac:dyDescent="0.25">
      <c r="B3501" t="s">
        <v>5354</v>
      </c>
      <c r="C3501" t="s">
        <v>5355</v>
      </c>
      <c r="D3501" s="13">
        <v>43812</v>
      </c>
      <c r="E3501">
        <v>31100.76</v>
      </c>
      <c r="F3501">
        <v>18</v>
      </c>
      <c r="G3501">
        <v>12084.02</v>
      </c>
      <c r="H3501">
        <v>0</v>
      </c>
      <c r="I3501">
        <v>1087.56</v>
      </c>
      <c r="J3501">
        <v>1087.56</v>
      </c>
      <c r="K3501">
        <v>0</v>
      </c>
      <c r="L3501" t="s">
        <v>31</v>
      </c>
    </row>
    <row r="3502" spans="2:12" x14ac:dyDescent="0.25">
      <c r="B3502" t="s">
        <v>1752</v>
      </c>
      <c r="C3502" t="s">
        <v>5356</v>
      </c>
      <c r="D3502" s="13">
        <v>43812</v>
      </c>
      <c r="E3502">
        <v>47966.239999999998</v>
      </c>
      <c r="F3502">
        <v>28</v>
      </c>
      <c r="G3502">
        <v>22111.46</v>
      </c>
      <c r="H3502">
        <v>0</v>
      </c>
      <c r="I3502">
        <v>3095.6</v>
      </c>
      <c r="J3502">
        <v>3095.6</v>
      </c>
      <c r="K3502">
        <v>19663.57</v>
      </c>
      <c r="L3502" t="s">
        <v>31</v>
      </c>
    </row>
    <row r="3503" spans="2:12" x14ac:dyDescent="0.25">
      <c r="B3503" t="s">
        <v>1851</v>
      </c>
      <c r="C3503" t="s">
        <v>5357</v>
      </c>
      <c r="D3503" s="13">
        <v>43812</v>
      </c>
      <c r="E3503">
        <v>45138.94</v>
      </c>
      <c r="F3503">
        <v>28</v>
      </c>
      <c r="G3503">
        <v>18330.03</v>
      </c>
      <c r="H3503">
        <v>0</v>
      </c>
      <c r="I3503">
        <v>2566.1999999999998</v>
      </c>
      <c r="J3503">
        <v>2566.1999999999998</v>
      </c>
      <c r="K3503">
        <v>21676.5</v>
      </c>
      <c r="L3503" t="s">
        <v>31</v>
      </c>
    </row>
    <row r="3504" spans="2:12" x14ac:dyDescent="0.25">
      <c r="B3504" t="s">
        <v>3268</v>
      </c>
      <c r="C3504" t="s">
        <v>5358</v>
      </c>
      <c r="D3504" s="13">
        <v>43812</v>
      </c>
      <c r="E3504">
        <v>266.97000000000003</v>
      </c>
      <c r="F3504">
        <v>12</v>
      </c>
      <c r="G3504">
        <v>29.54</v>
      </c>
      <c r="H3504">
        <v>0</v>
      </c>
      <c r="I3504">
        <v>1.77</v>
      </c>
      <c r="J3504">
        <v>1.77</v>
      </c>
      <c r="K3504">
        <v>0</v>
      </c>
      <c r="L3504" t="s">
        <v>31</v>
      </c>
    </row>
    <row r="3505" spans="2:12" x14ac:dyDescent="0.25">
      <c r="B3505" t="s">
        <v>3268</v>
      </c>
      <c r="C3505" t="s">
        <v>5358</v>
      </c>
      <c r="D3505" s="13">
        <v>43812</v>
      </c>
      <c r="E3505">
        <v>266.97000000000003</v>
      </c>
      <c r="F3505">
        <v>18</v>
      </c>
      <c r="G3505">
        <v>198.21</v>
      </c>
      <c r="H3505">
        <v>0</v>
      </c>
      <c r="I3505">
        <v>17.84</v>
      </c>
      <c r="J3505">
        <v>17.84</v>
      </c>
      <c r="K3505">
        <v>0</v>
      </c>
      <c r="L3505" t="s">
        <v>31</v>
      </c>
    </row>
    <row r="3506" spans="2:12" x14ac:dyDescent="0.25">
      <c r="B3506" t="s">
        <v>4179</v>
      </c>
      <c r="C3506" t="s">
        <v>5359</v>
      </c>
      <c r="D3506" s="13">
        <v>43812</v>
      </c>
      <c r="E3506">
        <v>1703.89</v>
      </c>
      <c r="F3506">
        <v>12</v>
      </c>
      <c r="G3506">
        <v>427.4</v>
      </c>
      <c r="H3506">
        <v>0</v>
      </c>
      <c r="I3506">
        <v>25.64</v>
      </c>
      <c r="J3506">
        <v>25.64</v>
      </c>
      <c r="K3506">
        <v>0</v>
      </c>
      <c r="L3506" t="s">
        <v>31</v>
      </c>
    </row>
    <row r="3507" spans="2:12" x14ac:dyDescent="0.25">
      <c r="B3507" t="s">
        <v>4179</v>
      </c>
      <c r="C3507" t="s">
        <v>5359</v>
      </c>
      <c r="D3507" s="13">
        <v>43812</v>
      </c>
      <c r="E3507">
        <v>1703.89</v>
      </c>
      <c r="F3507">
        <v>18</v>
      </c>
      <c r="G3507">
        <v>1038.33</v>
      </c>
      <c r="H3507">
        <v>0</v>
      </c>
      <c r="I3507">
        <v>93.45</v>
      </c>
      <c r="J3507">
        <v>93.45</v>
      </c>
      <c r="K3507">
        <v>0</v>
      </c>
      <c r="L3507" t="s">
        <v>31</v>
      </c>
    </row>
    <row r="3508" spans="2:12" x14ac:dyDescent="0.25">
      <c r="B3508" t="s">
        <v>2691</v>
      </c>
      <c r="C3508" t="s">
        <v>5360</v>
      </c>
      <c r="D3508" s="13">
        <v>43812</v>
      </c>
      <c r="E3508">
        <v>1478.64</v>
      </c>
      <c r="F3508">
        <v>18</v>
      </c>
      <c r="G3508">
        <v>1253.0899999999999</v>
      </c>
      <c r="H3508">
        <v>0</v>
      </c>
      <c r="I3508">
        <v>112.78</v>
      </c>
      <c r="J3508">
        <v>112.78</v>
      </c>
      <c r="K3508">
        <v>0</v>
      </c>
      <c r="L3508" t="s">
        <v>31</v>
      </c>
    </row>
    <row r="3509" spans="2:12" x14ac:dyDescent="0.25">
      <c r="B3509" t="s">
        <v>2143</v>
      </c>
      <c r="C3509" t="s">
        <v>5361</v>
      </c>
      <c r="D3509" s="13">
        <v>43812</v>
      </c>
      <c r="E3509">
        <v>4902.9399999999996</v>
      </c>
      <c r="F3509">
        <v>12</v>
      </c>
      <c r="G3509">
        <v>1442.67</v>
      </c>
      <c r="H3509">
        <v>0</v>
      </c>
      <c r="I3509">
        <v>86.56</v>
      </c>
      <c r="J3509">
        <v>86.56</v>
      </c>
      <c r="K3509">
        <v>0</v>
      </c>
      <c r="L3509" t="s">
        <v>31</v>
      </c>
    </row>
    <row r="3510" spans="2:12" x14ac:dyDescent="0.25">
      <c r="B3510" t="s">
        <v>2143</v>
      </c>
      <c r="C3510" t="s">
        <v>5361</v>
      </c>
      <c r="D3510" s="13">
        <v>43812</v>
      </c>
      <c r="E3510">
        <v>4902.9399999999996</v>
      </c>
      <c r="F3510">
        <v>18</v>
      </c>
      <c r="G3510">
        <v>2785.72</v>
      </c>
      <c r="H3510">
        <v>0</v>
      </c>
      <c r="I3510">
        <v>250.72</v>
      </c>
      <c r="J3510">
        <v>250.72</v>
      </c>
      <c r="K3510">
        <v>0</v>
      </c>
      <c r="L3510" t="s">
        <v>31</v>
      </c>
    </row>
    <row r="3511" spans="2:12" x14ac:dyDescent="0.25">
      <c r="B3511" t="s">
        <v>5362</v>
      </c>
      <c r="C3511" t="s">
        <v>5363</v>
      </c>
      <c r="D3511" s="13">
        <v>43812</v>
      </c>
      <c r="E3511">
        <v>522.26</v>
      </c>
      <c r="F3511">
        <v>12</v>
      </c>
      <c r="G3511">
        <v>177.25</v>
      </c>
      <c r="H3511">
        <v>0</v>
      </c>
      <c r="I3511">
        <v>10.63</v>
      </c>
      <c r="J3511">
        <v>10.63</v>
      </c>
      <c r="K3511">
        <v>0</v>
      </c>
      <c r="L3511" t="s">
        <v>31</v>
      </c>
    </row>
    <row r="3512" spans="2:12" x14ac:dyDescent="0.25">
      <c r="B3512" t="s">
        <v>5362</v>
      </c>
      <c r="C3512" t="s">
        <v>5363</v>
      </c>
      <c r="D3512" s="13">
        <v>43812</v>
      </c>
      <c r="E3512">
        <v>522.26</v>
      </c>
      <c r="F3512">
        <v>18</v>
      </c>
      <c r="G3512">
        <v>274.37</v>
      </c>
      <c r="H3512">
        <v>0</v>
      </c>
      <c r="I3512">
        <v>24.69</v>
      </c>
      <c r="J3512">
        <v>24.69</v>
      </c>
      <c r="K3512">
        <v>0</v>
      </c>
      <c r="L3512" t="s">
        <v>31</v>
      </c>
    </row>
    <row r="3513" spans="2:12" x14ac:dyDescent="0.25">
      <c r="B3513" t="s">
        <v>5364</v>
      </c>
      <c r="C3513" t="s">
        <v>5365</v>
      </c>
      <c r="D3513" s="13">
        <v>43812</v>
      </c>
      <c r="E3513">
        <v>5094.51</v>
      </c>
      <c r="F3513">
        <v>5</v>
      </c>
      <c r="G3513">
        <v>4251.84</v>
      </c>
      <c r="H3513">
        <v>0</v>
      </c>
      <c r="I3513">
        <v>106.3</v>
      </c>
      <c r="J3513">
        <v>106.3</v>
      </c>
      <c r="K3513">
        <v>0</v>
      </c>
      <c r="L3513" t="s">
        <v>31</v>
      </c>
    </row>
    <row r="3514" spans="2:12" x14ac:dyDescent="0.25">
      <c r="B3514" t="s">
        <v>5364</v>
      </c>
      <c r="C3514" t="s">
        <v>5365</v>
      </c>
      <c r="D3514" s="13">
        <v>43812</v>
      </c>
      <c r="E3514">
        <v>5094.51</v>
      </c>
      <c r="F3514">
        <v>12</v>
      </c>
      <c r="G3514">
        <v>562.57000000000005</v>
      </c>
      <c r="H3514">
        <v>0</v>
      </c>
      <c r="I3514">
        <v>33.75</v>
      </c>
      <c r="J3514">
        <v>33.75</v>
      </c>
      <c r="K3514">
        <v>0</v>
      </c>
      <c r="L3514" t="s">
        <v>31</v>
      </c>
    </row>
    <row r="3515" spans="2:12" x14ac:dyDescent="0.25">
      <c r="B3515" t="s">
        <v>1789</v>
      </c>
      <c r="C3515" t="s">
        <v>5366</v>
      </c>
      <c r="D3515" s="13">
        <v>43812</v>
      </c>
      <c r="E3515">
        <v>49615.199999999997</v>
      </c>
      <c r="F3515">
        <v>28</v>
      </c>
      <c r="G3515">
        <v>20082.439999999999</v>
      </c>
      <c r="H3515">
        <v>0</v>
      </c>
      <c r="I3515">
        <v>2811.54</v>
      </c>
      <c r="J3515">
        <v>2811.54</v>
      </c>
      <c r="K3515">
        <v>23909.68</v>
      </c>
      <c r="L3515" t="s">
        <v>31</v>
      </c>
    </row>
    <row r="3516" spans="2:12" x14ac:dyDescent="0.25">
      <c r="B3516" t="s">
        <v>1957</v>
      </c>
      <c r="C3516" t="s">
        <v>5367</v>
      </c>
      <c r="D3516" s="13">
        <v>43812</v>
      </c>
      <c r="E3516">
        <v>12403.8</v>
      </c>
      <c r="F3516">
        <v>28</v>
      </c>
      <c r="G3516">
        <v>5020.6099999999997</v>
      </c>
      <c r="H3516">
        <v>0</v>
      </c>
      <c r="I3516">
        <v>702.89</v>
      </c>
      <c r="J3516">
        <v>702.89</v>
      </c>
      <c r="K3516">
        <v>5977.42</v>
      </c>
      <c r="L3516" t="s">
        <v>31</v>
      </c>
    </row>
    <row r="3517" spans="2:12" x14ac:dyDescent="0.25">
      <c r="B3517" t="s">
        <v>4135</v>
      </c>
      <c r="C3517" t="s">
        <v>5368</v>
      </c>
      <c r="D3517" s="13">
        <v>43812</v>
      </c>
      <c r="E3517">
        <v>2365.39</v>
      </c>
      <c r="F3517">
        <v>18</v>
      </c>
      <c r="G3517">
        <v>2004.57</v>
      </c>
      <c r="H3517">
        <v>0</v>
      </c>
      <c r="I3517">
        <v>180.41</v>
      </c>
      <c r="J3517">
        <v>180.41</v>
      </c>
      <c r="K3517">
        <v>0</v>
      </c>
      <c r="L3517" t="s">
        <v>31</v>
      </c>
    </row>
    <row r="3518" spans="2:12" x14ac:dyDescent="0.25">
      <c r="B3518" t="s">
        <v>2075</v>
      </c>
      <c r="C3518" t="s">
        <v>5369</v>
      </c>
      <c r="D3518" s="13">
        <v>43812</v>
      </c>
      <c r="E3518">
        <v>5393.32</v>
      </c>
      <c r="F3518">
        <v>18</v>
      </c>
      <c r="G3518">
        <v>4570.6099999999997</v>
      </c>
      <c r="H3518">
        <v>0</v>
      </c>
      <c r="I3518">
        <v>411.35</v>
      </c>
      <c r="J3518">
        <v>411.35</v>
      </c>
      <c r="K3518">
        <v>0</v>
      </c>
      <c r="L3518" t="s">
        <v>31</v>
      </c>
    </row>
    <row r="3519" spans="2:12" x14ac:dyDescent="0.25">
      <c r="B3519" t="s">
        <v>2081</v>
      </c>
      <c r="C3519" t="s">
        <v>5370</v>
      </c>
      <c r="D3519" s="13">
        <v>43812</v>
      </c>
      <c r="E3519">
        <v>1047.03</v>
      </c>
      <c r="F3519">
        <v>12</v>
      </c>
      <c r="G3519">
        <v>256.8</v>
      </c>
      <c r="H3519">
        <v>0</v>
      </c>
      <c r="I3519">
        <v>15.41</v>
      </c>
      <c r="J3519">
        <v>15.41</v>
      </c>
      <c r="K3519">
        <v>0</v>
      </c>
      <c r="L3519" t="s">
        <v>31</v>
      </c>
    </row>
    <row r="3520" spans="2:12" x14ac:dyDescent="0.25">
      <c r="B3520" t="s">
        <v>2081</v>
      </c>
      <c r="C3520" t="s">
        <v>5370</v>
      </c>
      <c r="D3520" s="13">
        <v>43812</v>
      </c>
      <c r="E3520">
        <v>1047.03</v>
      </c>
      <c r="F3520">
        <v>18</v>
      </c>
      <c r="G3520">
        <v>643.6</v>
      </c>
      <c r="H3520">
        <v>0</v>
      </c>
      <c r="I3520">
        <v>57.92</v>
      </c>
      <c r="J3520">
        <v>57.92</v>
      </c>
      <c r="K3520">
        <v>0</v>
      </c>
      <c r="L3520" t="s">
        <v>31</v>
      </c>
    </row>
    <row r="3521" spans="2:12" x14ac:dyDescent="0.25">
      <c r="B3521" t="s">
        <v>2079</v>
      </c>
      <c r="C3521" t="s">
        <v>5371</v>
      </c>
      <c r="D3521" s="13">
        <v>43812</v>
      </c>
      <c r="E3521">
        <v>910.98</v>
      </c>
      <c r="F3521">
        <v>12</v>
      </c>
      <c r="G3521">
        <v>59.08</v>
      </c>
      <c r="H3521">
        <v>0</v>
      </c>
      <c r="I3521">
        <v>3.54</v>
      </c>
      <c r="J3521">
        <v>3.54</v>
      </c>
      <c r="K3521">
        <v>0</v>
      </c>
      <c r="L3521" t="s">
        <v>31</v>
      </c>
    </row>
    <row r="3522" spans="2:12" x14ac:dyDescent="0.25">
      <c r="B3522" t="s">
        <v>2079</v>
      </c>
      <c r="C3522" t="s">
        <v>5371</v>
      </c>
      <c r="D3522" s="13">
        <v>43812</v>
      </c>
      <c r="E3522">
        <v>910.98</v>
      </c>
      <c r="F3522">
        <v>18</v>
      </c>
      <c r="G3522">
        <v>715.94</v>
      </c>
      <c r="H3522">
        <v>0</v>
      </c>
      <c r="I3522">
        <v>64.430000000000007</v>
      </c>
      <c r="J3522">
        <v>64.430000000000007</v>
      </c>
      <c r="K3522">
        <v>0</v>
      </c>
      <c r="L3522" t="s">
        <v>31</v>
      </c>
    </row>
    <row r="3523" spans="2:12" x14ac:dyDescent="0.25">
      <c r="B3523" t="s">
        <v>2781</v>
      </c>
      <c r="C3523" t="s">
        <v>5372</v>
      </c>
      <c r="D3523" s="13">
        <v>43812</v>
      </c>
      <c r="E3523">
        <v>1623.34</v>
      </c>
      <c r="F3523">
        <v>5</v>
      </c>
      <c r="G3523">
        <v>903.59</v>
      </c>
      <c r="H3523">
        <v>0</v>
      </c>
      <c r="I3523">
        <v>22.59</v>
      </c>
      <c r="J3523">
        <v>22.59</v>
      </c>
      <c r="K3523">
        <v>0</v>
      </c>
      <c r="L3523" t="s">
        <v>31</v>
      </c>
    </row>
    <row r="3524" spans="2:12" x14ac:dyDescent="0.25">
      <c r="B3524" t="s">
        <v>2781</v>
      </c>
      <c r="C3524" t="s">
        <v>5372</v>
      </c>
      <c r="D3524" s="13">
        <v>43812</v>
      </c>
      <c r="E3524">
        <v>1623.34</v>
      </c>
      <c r="F3524">
        <v>18</v>
      </c>
      <c r="G3524">
        <v>571.66</v>
      </c>
      <c r="H3524">
        <v>0</v>
      </c>
      <c r="I3524">
        <v>51.45</v>
      </c>
      <c r="J3524">
        <v>51.45</v>
      </c>
      <c r="K3524">
        <v>0</v>
      </c>
      <c r="L3524" t="s">
        <v>31</v>
      </c>
    </row>
    <row r="3525" spans="2:12" x14ac:dyDescent="0.25">
      <c r="B3525" t="s">
        <v>2077</v>
      </c>
      <c r="C3525" t="s">
        <v>5373</v>
      </c>
      <c r="D3525" s="13">
        <v>43812</v>
      </c>
      <c r="E3525">
        <v>781.62</v>
      </c>
      <c r="F3525">
        <v>12</v>
      </c>
      <c r="G3525">
        <v>370.04</v>
      </c>
      <c r="H3525">
        <v>0</v>
      </c>
      <c r="I3525">
        <v>22.2</v>
      </c>
      <c r="J3525">
        <v>22.2</v>
      </c>
      <c r="K3525">
        <v>0</v>
      </c>
      <c r="L3525" t="s">
        <v>31</v>
      </c>
    </row>
    <row r="3526" spans="2:12" x14ac:dyDescent="0.25">
      <c r="B3526" t="s">
        <v>2077</v>
      </c>
      <c r="C3526" t="s">
        <v>5373</v>
      </c>
      <c r="D3526" s="13">
        <v>43812</v>
      </c>
      <c r="E3526">
        <v>781.62</v>
      </c>
      <c r="F3526">
        <v>18</v>
      </c>
      <c r="G3526">
        <v>311.18</v>
      </c>
      <c r="H3526">
        <v>0</v>
      </c>
      <c r="I3526">
        <v>28.01</v>
      </c>
      <c r="J3526">
        <v>28.01</v>
      </c>
      <c r="K3526">
        <v>0</v>
      </c>
      <c r="L3526" t="s">
        <v>31</v>
      </c>
    </row>
    <row r="3527" spans="2:12" x14ac:dyDescent="0.25">
      <c r="B3527" t="s">
        <v>2067</v>
      </c>
      <c r="C3527" t="s">
        <v>5374</v>
      </c>
      <c r="D3527" s="13">
        <v>43812</v>
      </c>
      <c r="E3527">
        <v>2746.41</v>
      </c>
      <c r="F3527">
        <v>12</v>
      </c>
      <c r="G3527">
        <v>59.08</v>
      </c>
      <c r="H3527">
        <v>0</v>
      </c>
      <c r="I3527">
        <v>3.54</v>
      </c>
      <c r="J3527">
        <v>3.54</v>
      </c>
      <c r="K3527">
        <v>0</v>
      </c>
      <c r="L3527" t="s">
        <v>31</v>
      </c>
    </row>
    <row r="3528" spans="2:12" x14ac:dyDescent="0.25">
      <c r="B3528" t="s">
        <v>2067</v>
      </c>
      <c r="C3528" t="s">
        <v>5374</v>
      </c>
      <c r="D3528" s="13">
        <v>43812</v>
      </c>
      <c r="E3528">
        <v>2746.41</v>
      </c>
      <c r="F3528">
        <v>18</v>
      </c>
      <c r="G3528">
        <v>2271.39</v>
      </c>
      <c r="H3528">
        <v>0</v>
      </c>
      <c r="I3528">
        <v>204.43</v>
      </c>
      <c r="J3528">
        <v>204.43</v>
      </c>
      <c r="K3528">
        <v>0</v>
      </c>
      <c r="L3528" t="s">
        <v>31</v>
      </c>
    </row>
    <row r="3529" spans="2:12" x14ac:dyDescent="0.25">
      <c r="B3529" t="s">
        <v>2065</v>
      </c>
      <c r="C3529" t="s">
        <v>5375</v>
      </c>
      <c r="D3529" s="13">
        <v>43812</v>
      </c>
      <c r="E3529">
        <v>4617.43</v>
      </c>
      <c r="F3529">
        <v>12</v>
      </c>
      <c r="G3529">
        <v>398.81</v>
      </c>
      <c r="H3529">
        <v>0</v>
      </c>
      <c r="I3529">
        <v>23.93</v>
      </c>
      <c r="J3529">
        <v>23.93</v>
      </c>
      <c r="K3529">
        <v>0</v>
      </c>
      <c r="L3529" t="s">
        <v>31</v>
      </c>
    </row>
    <row r="3530" spans="2:12" x14ac:dyDescent="0.25">
      <c r="B3530" t="s">
        <v>2065</v>
      </c>
      <c r="C3530" t="s">
        <v>5375</v>
      </c>
      <c r="D3530" s="13">
        <v>43812</v>
      </c>
      <c r="E3530">
        <v>4617.43</v>
      </c>
      <c r="F3530">
        <v>18</v>
      </c>
      <c r="G3530">
        <v>3534.56</v>
      </c>
      <c r="H3530">
        <v>0</v>
      </c>
      <c r="I3530">
        <v>318.11</v>
      </c>
      <c r="J3530">
        <v>318.11</v>
      </c>
      <c r="K3530">
        <v>0</v>
      </c>
      <c r="L3530" t="s">
        <v>31</v>
      </c>
    </row>
    <row r="3531" spans="2:12" x14ac:dyDescent="0.25">
      <c r="B3531" t="s">
        <v>2611</v>
      </c>
      <c r="C3531" t="s">
        <v>5376</v>
      </c>
      <c r="D3531" s="13">
        <v>43812</v>
      </c>
      <c r="E3531">
        <v>4829.74</v>
      </c>
      <c r="F3531">
        <v>18</v>
      </c>
      <c r="G3531">
        <v>4093</v>
      </c>
      <c r="H3531">
        <v>0</v>
      </c>
      <c r="I3531">
        <v>368.37</v>
      </c>
      <c r="J3531">
        <v>368.37</v>
      </c>
      <c r="K3531">
        <v>0</v>
      </c>
      <c r="L3531" t="s">
        <v>31</v>
      </c>
    </row>
    <row r="3532" spans="2:12" x14ac:dyDescent="0.25">
      <c r="B3532" t="s">
        <v>3709</v>
      </c>
      <c r="C3532" t="s">
        <v>5377</v>
      </c>
      <c r="D3532" s="13">
        <v>43812</v>
      </c>
      <c r="E3532">
        <v>6488.85</v>
      </c>
      <c r="F3532">
        <v>5</v>
      </c>
      <c r="G3532">
        <v>5574.29</v>
      </c>
      <c r="H3532">
        <v>0</v>
      </c>
      <c r="I3532">
        <v>139.36000000000001</v>
      </c>
      <c r="J3532">
        <v>139.36000000000001</v>
      </c>
      <c r="K3532">
        <v>0</v>
      </c>
      <c r="L3532" t="s">
        <v>31</v>
      </c>
    </row>
    <row r="3533" spans="2:12" x14ac:dyDescent="0.25">
      <c r="B3533" t="s">
        <v>3709</v>
      </c>
      <c r="C3533" t="s">
        <v>5377</v>
      </c>
      <c r="D3533" s="13">
        <v>43812</v>
      </c>
      <c r="E3533">
        <v>6488.85</v>
      </c>
      <c r="F3533">
        <v>18</v>
      </c>
      <c r="G3533">
        <v>538.86</v>
      </c>
      <c r="H3533">
        <v>0</v>
      </c>
      <c r="I3533">
        <v>48.5</v>
      </c>
      <c r="J3533">
        <v>48.5</v>
      </c>
      <c r="K3533">
        <v>0</v>
      </c>
      <c r="L3533" t="s">
        <v>31</v>
      </c>
    </row>
    <row r="3534" spans="2:12" x14ac:dyDescent="0.25">
      <c r="B3534" t="s">
        <v>4135</v>
      </c>
      <c r="C3534" t="s">
        <v>5378</v>
      </c>
      <c r="D3534" s="13">
        <v>43812</v>
      </c>
      <c r="E3534">
        <v>2401.63</v>
      </c>
      <c r="F3534">
        <v>12</v>
      </c>
      <c r="G3534">
        <v>354.5</v>
      </c>
      <c r="H3534">
        <v>0</v>
      </c>
      <c r="I3534">
        <v>21.27</v>
      </c>
      <c r="J3534">
        <v>21.27</v>
      </c>
      <c r="K3534">
        <v>0</v>
      </c>
      <c r="L3534" t="s">
        <v>31</v>
      </c>
    </row>
    <row r="3535" spans="2:12" x14ac:dyDescent="0.25">
      <c r="B3535" t="s">
        <v>4135</v>
      </c>
      <c r="C3535" t="s">
        <v>5378</v>
      </c>
      <c r="D3535" s="13">
        <v>43812</v>
      </c>
      <c r="E3535">
        <v>2401.63</v>
      </c>
      <c r="F3535">
        <v>18</v>
      </c>
      <c r="G3535">
        <v>1698.82</v>
      </c>
      <c r="H3535">
        <v>0</v>
      </c>
      <c r="I3535">
        <v>152.88999999999999</v>
      </c>
      <c r="J3535">
        <v>152.88999999999999</v>
      </c>
      <c r="K3535">
        <v>0</v>
      </c>
      <c r="L3535" t="s">
        <v>31</v>
      </c>
    </row>
    <row r="3536" spans="2:12" x14ac:dyDescent="0.25">
      <c r="B3536" t="s">
        <v>3208</v>
      </c>
      <c r="C3536" t="s">
        <v>5379</v>
      </c>
      <c r="D3536" s="13">
        <v>43812</v>
      </c>
      <c r="E3536">
        <v>2520.12</v>
      </c>
      <c r="F3536">
        <v>5</v>
      </c>
      <c r="G3536">
        <v>1131.52</v>
      </c>
      <c r="H3536">
        <v>0</v>
      </c>
      <c r="I3536">
        <v>28.29</v>
      </c>
      <c r="J3536">
        <v>28.29</v>
      </c>
      <c r="K3536">
        <v>0</v>
      </c>
      <c r="L3536" t="s">
        <v>31</v>
      </c>
    </row>
    <row r="3537" spans="2:12" x14ac:dyDescent="0.25">
      <c r="B3537" t="s">
        <v>3208</v>
      </c>
      <c r="C3537" t="s">
        <v>5379</v>
      </c>
      <c r="D3537" s="13">
        <v>43812</v>
      </c>
      <c r="E3537">
        <v>2520.12</v>
      </c>
      <c r="F3537">
        <v>18</v>
      </c>
      <c r="G3537">
        <v>1128.83</v>
      </c>
      <c r="H3537">
        <v>0</v>
      </c>
      <c r="I3537">
        <v>101.59</v>
      </c>
      <c r="J3537">
        <v>101.59</v>
      </c>
      <c r="K3537">
        <v>0</v>
      </c>
      <c r="L3537" t="s">
        <v>31</v>
      </c>
    </row>
    <row r="3538" spans="2:12" x14ac:dyDescent="0.25">
      <c r="B3538" t="s">
        <v>2119</v>
      </c>
      <c r="C3538" t="s">
        <v>5380</v>
      </c>
      <c r="D3538" s="13">
        <v>43812</v>
      </c>
      <c r="E3538">
        <v>1600.98</v>
      </c>
      <c r="F3538">
        <v>12</v>
      </c>
      <c r="G3538">
        <v>577.12</v>
      </c>
      <c r="H3538">
        <v>0</v>
      </c>
      <c r="I3538">
        <v>34.630000000000003</v>
      </c>
      <c r="J3538">
        <v>34.630000000000003</v>
      </c>
      <c r="K3538">
        <v>0</v>
      </c>
      <c r="L3538" t="s">
        <v>31</v>
      </c>
    </row>
    <row r="3539" spans="2:12" x14ac:dyDescent="0.25">
      <c r="B3539" t="s">
        <v>2119</v>
      </c>
      <c r="C3539" t="s">
        <v>5380</v>
      </c>
      <c r="D3539" s="13">
        <v>43812</v>
      </c>
      <c r="E3539">
        <v>1600.98</v>
      </c>
      <c r="F3539">
        <v>18</v>
      </c>
      <c r="G3539">
        <v>808.99</v>
      </c>
      <c r="H3539">
        <v>0</v>
      </c>
      <c r="I3539">
        <v>72.81</v>
      </c>
      <c r="J3539">
        <v>72.81</v>
      </c>
      <c r="K3539">
        <v>0</v>
      </c>
      <c r="L3539" t="s">
        <v>31</v>
      </c>
    </row>
    <row r="3540" spans="2:12" x14ac:dyDescent="0.25">
      <c r="B3540" t="s">
        <v>2745</v>
      </c>
      <c r="C3540" t="s">
        <v>5381</v>
      </c>
      <c r="D3540" s="13">
        <v>43812</v>
      </c>
      <c r="E3540">
        <v>1918.8</v>
      </c>
      <c r="F3540">
        <v>12</v>
      </c>
      <c r="G3540">
        <v>805.05</v>
      </c>
      <c r="H3540">
        <v>0</v>
      </c>
      <c r="I3540">
        <v>48.3</v>
      </c>
      <c r="J3540">
        <v>48.3</v>
      </c>
      <c r="K3540">
        <v>0</v>
      </c>
      <c r="L3540" t="s">
        <v>31</v>
      </c>
    </row>
    <row r="3541" spans="2:12" x14ac:dyDescent="0.25">
      <c r="B3541" t="s">
        <v>2745</v>
      </c>
      <c r="C3541" t="s">
        <v>5381</v>
      </c>
      <c r="D3541" s="13">
        <v>43812</v>
      </c>
      <c r="E3541">
        <v>1918.8</v>
      </c>
      <c r="F3541">
        <v>18</v>
      </c>
      <c r="G3541">
        <v>861.97</v>
      </c>
      <c r="H3541">
        <v>0</v>
      </c>
      <c r="I3541">
        <v>77.58</v>
      </c>
      <c r="J3541">
        <v>77.58</v>
      </c>
      <c r="K3541">
        <v>0</v>
      </c>
      <c r="L3541" t="s">
        <v>31</v>
      </c>
    </row>
    <row r="3542" spans="2:12" x14ac:dyDescent="0.25">
      <c r="B3542" t="s">
        <v>3208</v>
      </c>
      <c r="C3542" t="s">
        <v>5382</v>
      </c>
      <c r="D3542" s="13">
        <v>43812</v>
      </c>
      <c r="E3542">
        <v>240.29</v>
      </c>
      <c r="F3542">
        <v>12</v>
      </c>
      <c r="G3542">
        <v>118.17</v>
      </c>
      <c r="H3542">
        <v>0</v>
      </c>
      <c r="I3542">
        <v>7.09</v>
      </c>
      <c r="J3542">
        <v>7.09</v>
      </c>
      <c r="K3542">
        <v>0</v>
      </c>
      <c r="L3542" t="s">
        <v>31</v>
      </c>
    </row>
    <row r="3543" spans="2:12" x14ac:dyDescent="0.25">
      <c r="B3543" t="s">
        <v>3208</v>
      </c>
      <c r="C3543" t="s">
        <v>5382</v>
      </c>
      <c r="D3543" s="13">
        <v>43812</v>
      </c>
      <c r="E3543">
        <v>240.29</v>
      </c>
      <c r="F3543">
        <v>18</v>
      </c>
      <c r="G3543">
        <v>91.48</v>
      </c>
      <c r="H3543">
        <v>0</v>
      </c>
      <c r="I3543">
        <v>8.23</v>
      </c>
      <c r="J3543">
        <v>8.23</v>
      </c>
      <c r="K3543">
        <v>0</v>
      </c>
      <c r="L3543" t="s">
        <v>31</v>
      </c>
    </row>
    <row r="3544" spans="2:12" x14ac:dyDescent="0.25">
      <c r="B3544" t="s">
        <v>2039</v>
      </c>
      <c r="C3544" t="s">
        <v>5383</v>
      </c>
      <c r="D3544" s="13">
        <v>43812</v>
      </c>
      <c r="E3544">
        <v>552.48</v>
      </c>
      <c r="F3544">
        <v>12</v>
      </c>
      <c r="G3544">
        <v>301.98</v>
      </c>
      <c r="H3544">
        <v>0</v>
      </c>
      <c r="I3544">
        <v>18.12</v>
      </c>
      <c r="J3544">
        <v>18.12</v>
      </c>
      <c r="K3544">
        <v>0</v>
      </c>
      <c r="L3544" t="s">
        <v>31</v>
      </c>
    </row>
    <row r="3545" spans="2:12" x14ac:dyDescent="0.25">
      <c r="B3545" t="s">
        <v>2039</v>
      </c>
      <c r="C3545" t="s">
        <v>5383</v>
      </c>
      <c r="D3545" s="13">
        <v>43812</v>
      </c>
      <c r="E3545">
        <v>552.48</v>
      </c>
      <c r="F3545">
        <v>18</v>
      </c>
      <c r="G3545">
        <v>181.58</v>
      </c>
      <c r="H3545">
        <v>0</v>
      </c>
      <c r="I3545">
        <v>16.34</v>
      </c>
      <c r="J3545">
        <v>16.34</v>
      </c>
      <c r="K3545">
        <v>0</v>
      </c>
      <c r="L3545" t="s">
        <v>31</v>
      </c>
    </row>
    <row r="3546" spans="2:12" x14ac:dyDescent="0.25">
      <c r="B3546" t="s">
        <v>3709</v>
      </c>
      <c r="C3546" t="s">
        <v>5384</v>
      </c>
      <c r="D3546" s="13">
        <v>43812</v>
      </c>
      <c r="E3546">
        <v>240.29</v>
      </c>
      <c r="F3546">
        <v>12</v>
      </c>
      <c r="G3546">
        <v>118.17</v>
      </c>
      <c r="H3546">
        <v>0</v>
      </c>
      <c r="I3546">
        <v>7.09</v>
      </c>
      <c r="J3546">
        <v>7.09</v>
      </c>
      <c r="K3546">
        <v>0</v>
      </c>
      <c r="L3546" t="s">
        <v>31</v>
      </c>
    </row>
    <row r="3547" spans="2:12" x14ac:dyDescent="0.25">
      <c r="B3547" t="s">
        <v>3709</v>
      </c>
      <c r="C3547" t="s">
        <v>5384</v>
      </c>
      <c r="D3547" s="13">
        <v>43812</v>
      </c>
      <c r="E3547">
        <v>240.29</v>
      </c>
      <c r="F3547">
        <v>18</v>
      </c>
      <c r="G3547">
        <v>91.48</v>
      </c>
      <c r="H3547">
        <v>0</v>
      </c>
      <c r="I3547">
        <v>8.23</v>
      </c>
      <c r="J3547">
        <v>8.23</v>
      </c>
      <c r="K3547">
        <v>0</v>
      </c>
      <c r="L3547" t="s">
        <v>31</v>
      </c>
    </row>
    <row r="3548" spans="2:12" x14ac:dyDescent="0.25">
      <c r="B3548" t="s">
        <v>2745</v>
      </c>
      <c r="C3548" t="s">
        <v>5385</v>
      </c>
      <c r="D3548" s="13">
        <v>43812</v>
      </c>
      <c r="E3548">
        <v>1976.1</v>
      </c>
      <c r="F3548">
        <v>5</v>
      </c>
      <c r="G3548">
        <v>1094.79</v>
      </c>
      <c r="H3548">
        <v>0</v>
      </c>
      <c r="I3548">
        <v>27.37</v>
      </c>
      <c r="J3548">
        <v>27.37</v>
      </c>
      <c r="K3548">
        <v>0</v>
      </c>
      <c r="L3548" t="s">
        <v>31</v>
      </c>
    </row>
    <row r="3549" spans="2:12" x14ac:dyDescent="0.25">
      <c r="B3549" t="s">
        <v>2745</v>
      </c>
      <c r="C3549" t="s">
        <v>5385</v>
      </c>
      <c r="D3549" s="13">
        <v>43812</v>
      </c>
      <c r="E3549">
        <v>1976.1</v>
      </c>
      <c r="F3549">
        <v>18</v>
      </c>
      <c r="G3549">
        <v>700.48</v>
      </c>
      <c r="H3549">
        <v>0</v>
      </c>
      <c r="I3549">
        <v>63.04</v>
      </c>
      <c r="J3549">
        <v>63.04</v>
      </c>
      <c r="K3549">
        <v>0</v>
      </c>
      <c r="L3549" t="s">
        <v>31</v>
      </c>
    </row>
    <row r="3550" spans="2:12" x14ac:dyDescent="0.25">
      <c r="B3550" t="s">
        <v>5281</v>
      </c>
      <c r="C3550" t="s">
        <v>5386</v>
      </c>
      <c r="D3550" s="13">
        <v>43812</v>
      </c>
      <c r="E3550">
        <v>1139.6400000000001</v>
      </c>
      <c r="F3550">
        <v>12</v>
      </c>
      <c r="G3550">
        <v>449.69</v>
      </c>
      <c r="H3550">
        <v>0</v>
      </c>
      <c r="I3550">
        <v>26.98</v>
      </c>
      <c r="J3550">
        <v>26.98</v>
      </c>
      <c r="K3550">
        <v>0</v>
      </c>
      <c r="L3550" t="s">
        <v>31</v>
      </c>
    </row>
    <row r="3551" spans="2:12" x14ac:dyDescent="0.25">
      <c r="B3551" t="s">
        <v>5281</v>
      </c>
      <c r="C3551" t="s">
        <v>5386</v>
      </c>
      <c r="D3551" s="13">
        <v>43812</v>
      </c>
      <c r="E3551">
        <v>1139.6400000000001</v>
      </c>
      <c r="F3551">
        <v>18</v>
      </c>
      <c r="G3551">
        <v>538.98</v>
      </c>
      <c r="H3551">
        <v>0</v>
      </c>
      <c r="I3551">
        <v>48.51</v>
      </c>
      <c r="J3551">
        <v>48.51</v>
      </c>
      <c r="K3551">
        <v>0</v>
      </c>
      <c r="L3551" t="s">
        <v>31</v>
      </c>
    </row>
    <row r="3552" spans="2:12" x14ac:dyDescent="0.25">
      <c r="B3552" t="s">
        <v>2756</v>
      </c>
      <c r="C3552" t="s">
        <v>5387</v>
      </c>
      <c r="D3552" s="13">
        <v>43812</v>
      </c>
      <c r="E3552">
        <v>2669.87</v>
      </c>
      <c r="F3552">
        <v>12</v>
      </c>
      <c r="G3552">
        <v>1047.54</v>
      </c>
      <c r="H3552">
        <v>0</v>
      </c>
      <c r="I3552">
        <v>62.85</v>
      </c>
      <c r="J3552">
        <v>62.85</v>
      </c>
      <c r="K3552">
        <v>0</v>
      </c>
      <c r="L3552" t="s">
        <v>31</v>
      </c>
    </row>
    <row r="3553" spans="2:12" x14ac:dyDescent="0.25">
      <c r="B3553" t="s">
        <v>2756</v>
      </c>
      <c r="C3553" t="s">
        <v>5387</v>
      </c>
      <c r="D3553" s="13">
        <v>43812</v>
      </c>
      <c r="E3553">
        <v>2669.87</v>
      </c>
      <c r="F3553">
        <v>18</v>
      </c>
      <c r="G3553">
        <v>1268.3399999999999</v>
      </c>
      <c r="H3553">
        <v>0</v>
      </c>
      <c r="I3553">
        <v>114.15</v>
      </c>
      <c r="J3553">
        <v>114.15</v>
      </c>
      <c r="K3553">
        <v>0</v>
      </c>
      <c r="L3553" t="s">
        <v>31</v>
      </c>
    </row>
    <row r="3554" spans="2:12" x14ac:dyDescent="0.25">
      <c r="B3554" t="s">
        <v>5388</v>
      </c>
      <c r="C3554" t="s">
        <v>5389</v>
      </c>
      <c r="D3554" s="13">
        <v>43812</v>
      </c>
      <c r="E3554">
        <v>1602.66</v>
      </c>
      <c r="F3554">
        <v>12</v>
      </c>
      <c r="G3554">
        <v>566.6</v>
      </c>
      <c r="H3554">
        <v>0</v>
      </c>
      <c r="I3554">
        <v>34</v>
      </c>
      <c r="J3554">
        <v>34</v>
      </c>
      <c r="K3554">
        <v>0</v>
      </c>
      <c r="L3554" t="s">
        <v>31</v>
      </c>
    </row>
    <row r="3555" spans="2:12" x14ac:dyDescent="0.25">
      <c r="B3555" t="s">
        <v>5388</v>
      </c>
      <c r="C3555" t="s">
        <v>5389</v>
      </c>
      <c r="D3555" s="13">
        <v>43812</v>
      </c>
      <c r="E3555">
        <v>1602.66</v>
      </c>
      <c r="F3555">
        <v>18</v>
      </c>
      <c r="G3555">
        <v>820.39</v>
      </c>
      <c r="H3555">
        <v>0</v>
      </c>
      <c r="I3555">
        <v>73.84</v>
      </c>
      <c r="J3555">
        <v>73.84</v>
      </c>
      <c r="K3555">
        <v>0</v>
      </c>
      <c r="L3555" t="s">
        <v>31</v>
      </c>
    </row>
    <row r="3556" spans="2:12" x14ac:dyDescent="0.25">
      <c r="B3556" t="s">
        <v>5390</v>
      </c>
      <c r="C3556" t="s">
        <v>5391</v>
      </c>
      <c r="D3556" s="13">
        <v>43812</v>
      </c>
      <c r="E3556">
        <v>1581.16</v>
      </c>
      <c r="F3556">
        <v>12</v>
      </c>
      <c r="G3556">
        <v>1411.75</v>
      </c>
      <c r="H3556">
        <v>0</v>
      </c>
      <c r="I3556">
        <v>84.71</v>
      </c>
      <c r="J3556">
        <v>84.71</v>
      </c>
      <c r="K3556">
        <v>0</v>
      </c>
      <c r="L3556" t="s">
        <v>31</v>
      </c>
    </row>
    <row r="3557" spans="2:12" x14ac:dyDescent="0.25">
      <c r="B3557" t="s">
        <v>3216</v>
      </c>
      <c r="C3557" t="s">
        <v>5392</v>
      </c>
      <c r="D3557" s="13">
        <v>43812</v>
      </c>
      <c r="E3557">
        <v>575.70000000000005</v>
      </c>
      <c r="F3557">
        <v>12</v>
      </c>
      <c r="G3557">
        <v>118.17</v>
      </c>
      <c r="H3557">
        <v>0</v>
      </c>
      <c r="I3557">
        <v>7.09</v>
      </c>
      <c r="J3557">
        <v>7.09</v>
      </c>
      <c r="K3557">
        <v>0</v>
      </c>
      <c r="L3557" t="s">
        <v>31</v>
      </c>
    </row>
    <row r="3558" spans="2:12" x14ac:dyDescent="0.25">
      <c r="B3558" t="s">
        <v>3216</v>
      </c>
      <c r="C3558" t="s">
        <v>5392</v>
      </c>
      <c r="D3558" s="13">
        <v>43812</v>
      </c>
      <c r="E3558">
        <v>575.70000000000005</v>
      </c>
      <c r="F3558">
        <v>18</v>
      </c>
      <c r="G3558">
        <v>375.72</v>
      </c>
      <c r="H3558">
        <v>0</v>
      </c>
      <c r="I3558">
        <v>33.81</v>
      </c>
      <c r="J3558">
        <v>33.81</v>
      </c>
      <c r="K3558">
        <v>0</v>
      </c>
      <c r="L3558" t="s">
        <v>31</v>
      </c>
    </row>
    <row r="3559" spans="2:12" x14ac:dyDescent="0.25">
      <c r="B3559" t="s">
        <v>2035</v>
      </c>
      <c r="C3559" t="s">
        <v>5393</v>
      </c>
      <c r="D3559" s="13">
        <v>43812</v>
      </c>
      <c r="E3559">
        <v>2031.04</v>
      </c>
      <c r="F3559">
        <v>12</v>
      </c>
      <c r="G3559">
        <v>669.26</v>
      </c>
      <c r="H3559">
        <v>0</v>
      </c>
      <c r="I3559">
        <v>40.159999999999997</v>
      </c>
      <c r="J3559">
        <v>40.159999999999997</v>
      </c>
      <c r="K3559">
        <v>0</v>
      </c>
      <c r="L3559" t="s">
        <v>31</v>
      </c>
    </row>
    <row r="3560" spans="2:12" x14ac:dyDescent="0.25">
      <c r="B3560" t="s">
        <v>2035</v>
      </c>
      <c r="C3560" t="s">
        <v>5393</v>
      </c>
      <c r="D3560" s="13">
        <v>43812</v>
      </c>
      <c r="E3560">
        <v>2031.04</v>
      </c>
      <c r="F3560">
        <v>18</v>
      </c>
      <c r="G3560">
        <v>1085.98</v>
      </c>
      <c r="H3560">
        <v>0</v>
      </c>
      <c r="I3560">
        <v>97.74</v>
      </c>
      <c r="J3560">
        <v>97.74</v>
      </c>
      <c r="K3560">
        <v>0</v>
      </c>
      <c r="L3560" t="s">
        <v>31</v>
      </c>
    </row>
    <row r="3561" spans="2:12" x14ac:dyDescent="0.25">
      <c r="B3561" t="s">
        <v>3216</v>
      </c>
      <c r="C3561" t="s">
        <v>5394</v>
      </c>
      <c r="D3561" s="13">
        <v>43812</v>
      </c>
      <c r="E3561">
        <v>1499.46</v>
      </c>
      <c r="F3561">
        <v>5</v>
      </c>
      <c r="G3561">
        <v>1038.21</v>
      </c>
      <c r="H3561">
        <v>0</v>
      </c>
      <c r="I3561">
        <v>25.96</v>
      </c>
      <c r="J3561">
        <v>25.96</v>
      </c>
      <c r="K3561">
        <v>0</v>
      </c>
      <c r="L3561" t="s">
        <v>31</v>
      </c>
    </row>
    <row r="3562" spans="2:12" x14ac:dyDescent="0.25">
      <c r="B3562" t="s">
        <v>3216</v>
      </c>
      <c r="C3562" t="s">
        <v>5394</v>
      </c>
      <c r="D3562" s="13">
        <v>43812</v>
      </c>
      <c r="E3562">
        <v>1499.46</v>
      </c>
      <c r="F3562">
        <v>18</v>
      </c>
      <c r="G3562">
        <v>346.9</v>
      </c>
      <c r="H3562">
        <v>0</v>
      </c>
      <c r="I3562">
        <v>31.22</v>
      </c>
      <c r="J3562">
        <v>31.22</v>
      </c>
      <c r="K3562">
        <v>0</v>
      </c>
      <c r="L3562" t="s">
        <v>31</v>
      </c>
    </row>
    <row r="3563" spans="2:12" x14ac:dyDescent="0.25">
      <c r="B3563" t="s">
        <v>3224</v>
      </c>
      <c r="C3563" t="s">
        <v>5395</v>
      </c>
      <c r="D3563" s="13">
        <v>43812</v>
      </c>
      <c r="E3563">
        <v>618.88</v>
      </c>
      <c r="F3563">
        <v>12</v>
      </c>
      <c r="G3563">
        <v>118.17</v>
      </c>
      <c r="H3563">
        <v>0</v>
      </c>
      <c r="I3563">
        <v>7.09</v>
      </c>
      <c r="J3563">
        <v>7.09</v>
      </c>
      <c r="K3563">
        <v>0</v>
      </c>
      <c r="L3563" t="s">
        <v>31</v>
      </c>
    </row>
    <row r="3564" spans="2:12" x14ac:dyDescent="0.25">
      <c r="B3564" t="s">
        <v>3224</v>
      </c>
      <c r="C3564" t="s">
        <v>5395</v>
      </c>
      <c r="D3564" s="13">
        <v>43812</v>
      </c>
      <c r="E3564">
        <v>618.88</v>
      </c>
      <c r="F3564">
        <v>18</v>
      </c>
      <c r="G3564">
        <v>412.32</v>
      </c>
      <c r="H3564">
        <v>0</v>
      </c>
      <c r="I3564">
        <v>37.11</v>
      </c>
      <c r="J3564">
        <v>37.11</v>
      </c>
      <c r="K3564">
        <v>0</v>
      </c>
      <c r="L3564" t="s">
        <v>31</v>
      </c>
    </row>
    <row r="3565" spans="2:12" x14ac:dyDescent="0.25">
      <c r="B3565" t="s">
        <v>2968</v>
      </c>
      <c r="C3565" t="s">
        <v>5396</v>
      </c>
      <c r="D3565" s="13">
        <v>43812</v>
      </c>
      <c r="E3565">
        <v>1148.73</v>
      </c>
      <c r="F3565">
        <v>12</v>
      </c>
      <c r="G3565">
        <v>95.72</v>
      </c>
      <c r="H3565">
        <v>0</v>
      </c>
      <c r="I3565">
        <v>5.74</v>
      </c>
      <c r="J3565">
        <v>5.74</v>
      </c>
      <c r="K3565">
        <v>0</v>
      </c>
      <c r="L3565" t="s">
        <v>31</v>
      </c>
    </row>
    <row r="3566" spans="2:12" x14ac:dyDescent="0.25">
      <c r="B3566" t="s">
        <v>2968</v>
      </c>
      <c r="C3566" t="s">
        <v>5396</v>
      </c>
      <c r="D3566" s="13">
        <v>43812</v>
      </c>
      <c r="E3566">
        <v>1148.73</v>
      </c>
      <c r="F3566">
        <v>18</v>
      </c>
      <c r="G3566">
        <v>882.66</v>
      </c>
      <c r="H3566">
        <v>0</v>
      </c>
      <c r="I3566">
        <v>79.44</v>
      </c>
      <c r="J3566">
        <v>79.44</v>
      </c>
      <c r="K3566">
        <v>0</v>
      </c>
      <c r="L3566" t="s">
        <v>31</v>
      </c>
    </row>
    <row r="3567" spans="2:12" x14ac:dyDescent="0.25">
      <c r="B3567" t="s">
        <v>3222</v>
      </c>
      <c r="C3567" t="s">
        <v>5397</v>
      </c>
      <c r="D3567" s="13">
        <v>43812</v>
      </c>
      <c r="E3567">
        <v>1498.33</v>
      </c>
      <c r="F3567">
        <v>5</v>
      </c>
      <c r="G3567">
        <v>1259.99</v>
      </c>
      <c r="H3567">
        <v>0</v>
      </c>
      <c r="I3567">
        <v>31.5</v>
      </c>
      <c r="J3567">
        <v>31.5</v>
      </c>
      <c r="K3567">
        <v>0</v>
      </c>
      <c r="L3567" t="s">
        <v>31</v>
      </c>
    </row>
    <row r="3568" spans="2:12" x14ac:dyDescent="0.25">
      <c r="B3568" t="s">
        <v>3222</v>
      </c>
      <c r="C3568" t="s">
        <v>5397</v>
      </c>
      <c r="D3568" s="13">
        <v>43812</v>
      </c>
      <c r="E3568">
        <v>1498.33</v>
      </c>
      <c r="F3568">
        <v>18</v>
      </c>
      <c r="G3568">
        <v>148.59</v>
      </c>
      <c r="H3568">
        <v>0</v>
      </c>
      <c r="I3568">
        <v>13.37</v>
      </c>
      <c r="J3568">
        <v>13.37</v>
      </c>
      <c r="K3568">
        <v>0</v>
      </c>
      <c r="L3568" t="s">
        <v>31</v>
      </c>
    </row>
    <row r="3569" spans="2:12" x14ac:dyDescent="0.25">
      <c r="B3569" t="s">
        <v>2756</v>
      </c>
      <c r="C3569" t="s">
        <v>5398</v>
      </c>
      <c r="D3569" s="13">
        <v>43812</v>
      </c>
      <c r="E3569">
        <v>1255.02</v>
      </c>
      <c r="F3569">
        <v>5</v>
      </c>
      <c r="G3569">
        <v>705.3</v>
      </c>
      <c r="H3569">
        <v>0</v>
      </c>
      <c r="I3569">
        <v>17.63</v>
      </c>
      <c r="J3569">
        <v>17.63</v>
      </c>
      <c r="K3569">
        <v>0</v>
      </c>
      <c r="L3569" t="s">
        <v>31</v>
      </c>
    </row>
    <row r="3570" spans="2:12" x14ac:dyDescent="0.25">
      <c r="B3570" t="s">
        <v>2756</v>
      </c>
      <c r="C3570" t="s">
        <v>5398</v>
      </c>
      <c r="D3570" s="13">
        <v>43812</v>
      </c>
      <c r="E3570">
        <v>1255.02</v>
      </c>
      <c r="F3570">
        <v>18</v>
      </c>
      <c r="G3570">
        <v>435.97</v>
      </c>
      <c r="H3570">
        <v>0</v>
      </c>
      <c r="I3570">
        <v>39.24</v>
      </c>
      <c r="J3570">
        <v>39.24</v>
      </c>
      <c r="K3570">
        <v>0</v>
      </c>
      <c r="L3570" t="s">
        <v>31</v>
      </c>
    </row>
    <row r="3571" spans="2:12" x14ac:dyDescent="0.25">
      <c r="B3571" t="s">
        <v>5399</v>
      </c>
      <c r="C3571" t="s">
        <v>5400</v>
      </c>
      <c r="D3571" s="13">
        <v>43812</v>
      </c>
      <c r="E3571">
        <v>665.24</v>
      </c>
      <c r="F3571">
        <v>12</v>
      </c>
      <c r="G3571">
        <v>242.34</v>
      </c>
      <c r="H3571">
        <v>0</v>
      </c>
      <c r="I3571">
        <v>14.54</v>
      </c>
      <c r="J3571">
        <v>14.54</v>
      </c>
      <c r="K3571">
        <v>0</v>
      </c>
      <c r="L3571" t="s">
        <v>31</v>
      </c>
    </row>
    <row r="3572" spans="2:12" x14ac:dyDescent="0.25">
      <c r="B3572" t="s">
        <v>5399</v>
      </c>
      <c r="C3572" t="s">
        <v>5400</v>
      </c>
      <c r="D3572" s="13">
        <v>43812</v>
      </c>
      <c r="E3572">
        <v>665.24</v>
      </c>
      <c r="F3572">
        <v>18</v>
      </c>
      <c r="G3572">
        <v>333.74</v>
      </c>
      <c r="H3572">
        <v>0</v>
      </c>
      <c r="I3572">
        <v>30.04</v>
      </c>
      <c r="J3572">
        <v>30.04</v>
      </c>
      <c r="K3572">
        <v>0</v>
      </c>
      <c r="L3572" t="s">
        <v>31</v>
      </c>
    </row>
    <row r="3573" spans="2:12" x14ac:dyDescent="0.25">
      <c r="B3573" t="s">
        <v>5401</v>
      </c>
      <c r="C3573" t="s">
        <v>5402</v>
      </c>
      <c r="D3573" s="13">
        <v>43812</v>
      </c>
      <c r="E3573">
        <v>330.44</v>
      </c>
      <c r="F3573">
        <v>18</v>
      </c>
      <c r="G3573">
        <v>280.02999999999997</v>
      </c>
      <c r="H3573">
        <v>0</v>
      </c>
      <c r="I3573">
        <v>25.2</v>
      </c>
      <c r="J3573">
        <v>25.2</v>
      </c>
      <c r="K3573">
        <v>0</v>
      </c>
      <c r="L3573" t="s">
        <v>31</v>
      </c>
    </row>
    <row r="3574" spans="2:12" x14ac:dyDescent="0.25">
      <c r="B3574" t="s">
        <v>1713</v>
      </c>
      <c r="C3574" t="s">
        <v>5403</v>
      </c>
      <c r="D3574" s="13">
        <v>43812</v>
      </c>
      <c r="E3574">
        <v>10698.95</v>
      </c>
      <c r="F3574">
        <v>28</v>
      </c>
      <c r="G3574">
        <v>4824.97</v>
      </c>
      <c r="H3574">
        <v>0</v>
      </c>
      <c r="I3574">
        <v>675.5</v>
      </c>
      <c r="J3574">
        <v>675.5</v>
      </c>
      <c r="K3574">
        <v>4522.99</v>
      </c>
      <c r="L3574" t="s">
        <v>31</v>
      </c>
    </row>
    <row r="3575" spans="2:12" x14ac:dyDescent="0.25">
      <c r="B3575" t="s">
        <v>1711</v>
      </c>
      <c r="C3575" t="s">
        <v>5404</v>
      </c>
      <c r="D3575" s="13">
        <v>43812</v>
      </c>
      <c r="E3575">
        <v>14139.95</v>
      </c>
      <c r="F3575">
        <v>28</v>
      </c>
      <c r="G3575">
        <v>6529.65</v>
      </c>
      <c r="H3575">
        <v>0</v>
      </c>
      <c r="I3575">
        <v>914.15</v>
      </c>
      <c r="J3575">
        <v>914.15</v>
      </c>
      <c r="K3575">
        <v>5781.99</v>
      </c>
      <c r="L3575" t="s">
        <v>31</v>
      </c>
    </row>
    <row r="3576" spans="2:12" x14ac:dyDescent="0.25">
      <c r="B3576" t="s">
        <v>1842</v>
      </c>
      <c r="C3576" t="s">
        <v>5405</v>
      </c>
      <c r="D3576" s="13">
        <v>43812</v>
      </c>
      <c r="E3576">
        <v>22565.16</v>
      </c>
      <c r="F3576">
        <v>28</v>
      </c>
      <c r="G3576">
        <v>10212.82</v>
      </c>
      <c r="H3576">
        <v>0</v>
      </c>
      <c r="I3576">
        <v>1429.79</v>
      </c>
      <c r="J3576">
        <v>1429.79</v>
      </c>
      <c r="K3576">
        <v>9492.75</v>
      </c>
      <c r="L3576" t="s">
        <v>31</v>
      </c>
    </row>
    <row r="3577" spans="2:12" x14ac:dyDescent="0.25">
      <c r="B3577" t="s">
        <v>1715</v>
      </c>
      <c r="C3577" t="s">
        <v>5406</v>
      </c>
      <c r="D3577" s="13">
        <v>43812</v>
      </c>
      <c r="E3577">
        <v>14763.41</v>
      </c>
      <c r="F3577">
        <v>28</v>
      </c>
      <c r="G3577">
        <v>6828.08</v>
      </c>
      <c r="H3577">
        <v>0</v>
      </c>
      <c r="I3577">
        <v>955.93</v>
      </c>
      <c r="J3577">
        <v>955.93</v>
      </c>
      <c r="K3577">
        <v>6023.47</v>
      </c>
      <c r="L3577" t="s">
        <v>31</v>
      </c>
    </row>
    <row r="3578" spans="2:12" x14ac:dyDescent="0.25">
      <c r="B3578" t="s">
        <v>1717</v>
      </c>
      <c r="C3578" t="s">
        <v>5407</v>
      </c>
      <c r="D3578" s="13">
        <v>43812</v>
      </c>
      <c r="E3578">
        <v>23109.73</v>
      </c>
      <c r="F3578">
        <v>28</v>
      </c>
      <c r="G3578">
        <v>10546.12</v>
      </c>
      <c r="H3578">
        <v>0</v>
      </c>
      <c r="I3578">
        <v>1476.46</v>
      </c>
      <c r="J3578">
        <v>1476.46</v>
      </c>
      <c r="K3578">
        <v>9610.7000000000007</v>
      </c>
      <c r="L3578" t="s">
        <v>31</v>
      </c>
    </row>
    <row r="3579" spans="2:12" x14ac:dyDescent="0.25">
      <c r="B3579" t="s">
        <v>1721</v>
      </c>
      <c r="C3579" t="s">
        <v>5408</v>
      </c>
      <c r="D3579" s="13">
        <v>43812</v>
      </c>
      <c r="E3579">
        <v>13708.29</v>
      </c>
      <c r="F3579">
        <v>28</v>
      </c>
      <c r="G3579">
        <v>6225</v>
      </c>
      <c r="H3579">
        <v>0</v>
      </c>
      <c r="I3579">
        <v>871.5</v>
      </c>
      <c r="J3579">
        <v>871.5</v>
      </c>
      <c r="K3579">
        <v>5740.29</v>
      </c>
      <c r="L3579" t="s">
        <v>31</v>
      </c>
    </row>
    <row r="3580" spans="2:12" x14ac:dyDescent="0.25">
      <c r="B3580" t="s">
        <v>1719</v>
      </c>
      <c r="C3580" t="s">
        <v>5409</v>
      </c>
      <c r="D3580" s="13">
        <v>43812</v>
      </c>
      <c r="E3580">
        <v>30970.26</v>
      </c>
      <c r="F3580">
        <v>28</v>
      </c>
      <c r="G3580">
        <v>14076.1</v>
      </c>
      <c r="H3580">
        <v>0</v>
      </c>
      <c r="I3580">
        <v>1970.65</v>
      </c>
      <c r="J3580">
        <v>1970.65</v>
      </c>
      <c r="K3580">
        <v>12952.85</v>
      </c>
      <c r="L3580" t="s">
        <v>31</v>
      </c>
    </row>
    <row r="3581" spans="2:12" x14ac:dyDescent="0.25">
      <c r="B3581" t="s">
        <v>3545</v>
      </c>
      <c r="C3581" t="s">
        <v>5410</v>
      </c>
      <c r="D3581" s="13">
        <v>43812</v>
      </c>
      <c r="E3581">
        <v>1675.31</v>
      </c>
      <c r="F3581">
        <v>18</v>
      </c>
      <c r="G3581">
        <v>1419.75</v>
      </c>
      <c r="H3581">
        <v>0</v>
      </c>
      <c r="I3581">
        <v>127.78</v>
      </c>
      <c r="J3581">
        <v>127.78</v>
      </c>
      <c r="K3581">
        <v>0</v>
      </c>
      <c r="L3581" t="s">
        <v>31</v>
      </c>
    </row>
    <row r="3582" spans="2:12" x14ac:dyDescent="0.25">
      <c r="B3582" t="s">
        <v>1641</v>
      </c>
      <c r="C3582" t="s">
        <v>5411</v>
      </c>
      <c r="D3582" s="13">
        <v>43813</v>
      </c>
      <c r="E3582">
        <v>46106.13</v>
      </c>
      <c r="F3582">
        <v>28</v>
      </c>
      <c r="G3582">
        <v>20053.009999999998</v>
      </c>
      <c r="H3582">
        <v>0</v>
      </c>
      <c r="I3582">
        <v>2807.42</v>
      </c>
      <c r="J3582">
        <v>2807.42</v>
      </c>
      <c r="K3582">
        <v>20438.28</v>
      </c>
      <c r="L3582" t="s">
        <v>31</v>
      </c>
    </row>
    <row r="3583" spans="2:12" x14ac:dyDescent="0.25">
      <c r="B3583" t="s">
        <v>5412</v>
      </c>
      <c r="C3583" t="s">
        <v>5413</v>
      </c>
      <c r="D3583" s="13">
        <v>43813</v>
      </c>
      <c r="E3583">
        <v>28010.94</v>
      </c>
      <c r="F3583">
        <v>28</v>
      </c>
      <c r="G3583">
        <v>13280.03</v>
      </c>
      <c r="H3583">
        <v>0</v>
      </c>
      <c r="I3583">
        <v>1859.2</v>
      </c>
      <c r="J3583">
        <v>1859.2</v>
      </c>
      <c r="K3583">
        <v>11012.5</v>
      </c>
      <c r="L3583" t="s">
        <v>31</v>
      </c>
    </row>
    <row r="3584" spans="2:12" x14ac:dyDescent="0.25">
      <c r="B3584" t="s">
        <v>1663</v>
      </c>
      <c r="C3584" t="s">
        <v>5414</v>
      </c>
      <c r="D3584" s="13">
        <v>43813</v>
      </c>
      <c r="E3584">
        <v>49831.35</v>
      </c>
      <c r="F3584">
        <v>28</v>
      </c>
      <c r="G3584">
        <v>23204.47</v>
      </c>
      <c r="H3584">
        <v>0</v>
      </c>
      <c r="I3584">
        <v>3248.63</v>
      </c>
      <c r="J3584">
        <v>3248.63</v>
      </c>
      <c r="K3584">
        <v>20129.63</v>
      </c>
      <c r="L3584" t="s">
        <v>31</v>
      </c>
    </row>
    <row r="3585" spans="2:12" x14ac:dyDescent="0.25">
      <c r="B3585" t="s">
        <v>1665</v>
      </c>
      <c r="C3585" t="s">
        <v>5415</v>
      </c>
      <c r="D3585" s="13">
        <v>43813</v>
      </c>
      <c r="E3585">
        <v>13789.69</v>
      </c>
      <c r="F3585">
        <v>28</v>
      </c>
      <c r="G3585">
        <v>6213.68</v>
      </c>
      <c r="H3585">
        <v>0</v>
      </c>
      <c r="I3585">
        <v>869.91</v>
      </c>
      <c r="J3585">
        <v>869.91</v>
      </c>
      <c r="K3585">
        <v>5836.18</v>
      </c>
      <c r="L3585" t="s">
        <v>31</v>
      </c>
    </row>
    <row r="3586" spans="2:12" x14ac:dyDescent="0.25">
      <c r="B3586" t="s">
        <v>1657</v>
      </c>
      <c r="C3586" t="s">
        <v>5416</v>
      </c>
      <c r="D3586" s="13">
        <v>43813</v>
      </c>
      <c r="E3586">
        <v>30793.65</v>
      </c>
      <c r="F3586">
        <v>28</v>
      </c>
      <c r="G3586">
        <v>14012.73</v>
      </c>
      <c r="H3586">
        <v>0</v>
      </c>
      <c r="I3586">
        <v>1961.78</v>
      </c>
      <c r="J3586">
        <v>1961.78</v>
      </c>
      <c r="K3586">
        <v>12857.36</v>
      </c>
      <c r="L3586" t="s">
        <v>31</v>
      </c>
    </row>
    <row r="3587" spans="2:12" x14ac:dyDescent="0.25">
      <c r="B3587" t="s">
        <v>3442</v>
      </c>
      <c r="C3587" t="s">
        <v>5417</v>
      </c>
      <c r="D3587" s="13">
        <v>43813</v>
      </c>
      <c r="E3587">
        <v>886.47</v>
      </c>
      <c r="F3587">
        <v>12</v>
      </c>
      <c r="G3587">
        <v>791.45</v>
      </c>
      <c r="H3587">
        <v>0</v>
      </c>
      <c r="I3587">
        <v>47.49</v>
      </c>
      <c r="J3587">
        <v>47.49</v>
      </c>
      <c r="K3587">
        <v>0</v>
      </c>
      <c r="L3587" t="s">
        <v>31</v>
      </c>
    </row>
    <row r="3588" spans="2:12" x14ac:dyDescent="0.25">
      <c r="B3588" t="s">
        <v>4509</v>
      </c>
      <c r="C3588" t="s">
        <v>5418</v>
      </c>
      <c r="D3588" s="13">
        <v>43813</v>
      </c>
      <c r="E3588">
        <v>1811.12</v>
      </c>
      <c r="F3588">
        <v>12</v>
      </c>
      <c r="G3588">
        <v>1617.07</v>
      </c>
      <c r="H3588">
        <v>0</v>
      </c>
      <c r="I3588">
        <v>97.02</v>
      </c>
      <c r="J3588">
        <v>97.02</v>
      </c>
      <c r="K3588">
        <v>0</v>
      </c>
      <c r="L3588" t="s">
        <v>31</v>
      </c>
    </row>
    <row r="3589" spans="2:12" x14ac:dyDescent="0.25">
      <c r="B3589" t="s">
        <v>4624</v>
      </c>
      <c r="C3589" t="s">
        <v>5419</v>
      </c>
      <c r="D3589" s="13">
        <v>43813</v>
      </c>
      <c r="E3589">
        <v>1818.33</v>
      </c>
      <c r="F3589">
        <v>12</v>
      </c>
      <c r="G3589">
        <v>1623.51</v>
      </c>
      <c r="H3589">
        <v>0</v>
      </c>
      <c r="I3589">
        <v>97.41</v>
      </c>
      <c r="J3589">
        <v>97.41</v>
      </c>
      <c r="K3589">
        <v>0</v>
      </c>
      <c r="L3589" t="s">
        <v>31</v>
      </c>
    </row>
    <row r="3590" spans="2:12" x14ac:dyDescent="0.25">
      <c r="B3590" t="s">
        <v>3452</v>
      </c>
      <c r="C3590" t="s">
        <v>5420</v>
      </c>
      <c r="D3590" s="13">
        <v>43813</v>
      </c>
      <c r="E3590">
        <v>1005.12</v>
      </c>
      <c r="F3590">
        <v>12</v>
      </c>
      <c r="G3590">
        <v>897.43</v>
      </c>
      <c r="H3590">
        <v>0</v>
      </c>
      <c r="I3590">
        <v>53.85</v>
      </c>
      <c r="J3590">
        <v>53.85</v>
      </c>
      <c r="K3590">
        <v>0</v>
      </c>
      <c r="L3590" t="s">
        <v>31</v>
      </c>
    </row>
    <row r="3591" spans="2:12" x14ac:dyDescent="0.25">
      <c r="B3591" t="s">
        <v>1691</v>
      </c>
      <c r="C3591" t="s">
        <v>5421</v>
      </c>
      <c r="D3591" s="13">
        <v>43813</v>
      </c>
      <c r="E3591">
        <v>45317.46</v>
      </c>
      <c r="F3591">
        <v>28</v>
      </c>
      <c r="G3591">
        <v>20979.71</v>
      </c>
      <c r="H3591">
        <v>0</v>
      </c>
      <c r="I3591">
        <v>2937.16</v>
      </c>
      <c r="J3591">
        <v>2937.16</v>
      </c>
      <c r="K3591">
        <v>18463.43</v>
      </c>
      <c r="L3591" t="s">
        <v>31</v>
      </c>
    </row>
    <row r="3592" spans="2:12" x14ac:dyDescent="0.25">
      <c r="B3592" t="s">
        <v>2850</v>
      </c>
      <c r="C3592" t="s">
        <v>5422</v>
      </c>
      <c r="D3592" s="13">
        <v>43813</v>
      </c>
      <c r="E3592">
        <v>26711.33</v>
      </c>
      <c r="F3592">
        <v>28</v>
      </c>
      <c r="G3592">
        <v>11774.68</v>
      </c>
      <c r="H3592">
        <v>0</v>
      </c>
      <c r="I3592">
        <v>1648.46</v>
      </c>
      <c r="J3592">
        <v>1648.46</v>
      </c>
      <c r="K3592">
        <v>11639.73</v>
      </c>
      <c r="L3592" t="s">
        <v>31</v>
      </c>
    </row>
    <row r="3593" spans="2:12" x14ac:dyDescent="0.25">
      <c r="B3593" t="s">
        <v>5423</v>
      </c>
      <c r="C3593" t="s">
        <v>5424</v>
      </c>
      <c r="D3593" s="13">
        <v>43813</v>
      </c>
      <c r="E3593">
        <v>274.12</v>
      </c>
      <c r="F3593">
        <v>12</v>
      </c>
      <c r="G3593">
        <v>244.75</v>
      </c>
      <c r="H3593">
        <v>0</v>
      </c>
      <c r="I3593">
        <v>14.68</v>
      </c>
      <c r="J3593">
        <v>14.68</v>
      </c>
      <c r="K3593">
        <v>0</v>
      </c>
      <c r="L3593" t="s">
        <v>31</v>
      </c>
    </row>
    <row r="3594" spans="2:12" x14ac:dyDescent="0.25">
      <c r="B3594" t="s">
        <v>4507</v>
      </c>
      <c r="C3594" t="s">
        <v>5425</v>
      </c>
      <c r="D3594" s="13">
        <v>43813</v>
      </c>
      <c r="E3594">
        <v>205.59</v>
      </c>
      <c r="F3594">
        <v>12</v>
      </c>
      <c r="G3594">
        <v>183.56</v>
      </c>
      <c r="H3594">
        <v>0</v>
      </c>
      <c r="I3594">
        <v>11.01</v>
      </c>
      <c r="J3594">
        <v>11.01</v>
      </c>
      <c r="K3594">
        <v>0</v>
      </c>
      <c r="L3594" t="s">
        <v>31</v>
      </c>
    </row>
    <row r="3595" spans="2:12" x14ac:dyDescent="0.25">
      <c r="B3595" t="s">
        <v>5426</v>
      </c>
      <c r="C3595" t="s">
        <v>5427</v>
      </c>
      <c r="D3595" s="13">
        <v>43813</v>
      </c>
      <c r="E3595">
        <v>274.12</v>
      </c>
      <c r="F3595">
        <v>12</v>
      </c>
      <c r="G3595">
        <v>244.75</v>
      </c>
      <c r="H3595">
        <v>0</v>
      </c>
      <c r="I3595">
        <v>14.68</v>
      </c>
      <c r="J3595">
        <v>14.68</v>
      </c>
      <c r="K3595">
        <v>0</v>
      </c>
      <c r="L3595" t="s">
        <v>31</v>
      </c>
    </row>
    <row r="3596" spans="2:12" x14ac:dyDescent="0.25">
      <c r="B3596" t="s">
        <v>1734</v>
      </c>
      <c r="C3596" t="s">
        <v>5428</v>
      </c>
      <c r="D3596" s="13">
        <v>43813</v>
      </c>
      <c r="E3596">
        <v>49598.25</v>
      </c>
      <c r="F3596">
        <v>28</v>
      </c>
      <c r="G3596">
        <v>25932.14</v>
      </c>
      <c r="H3596">
        <v>0</v>
      </c>
      <c r="I3596">
        <v>3630.5</v>
      </c>
      <c r="J3596">
        <v>3630.5</v>
      </c>
      <c r="K3596">
        <v>16405.11</v>
      </c>
      <c r="L3596" t="s">
        <v>31</v>
      </c>
    </row>
    <row r="3597" spans="2:12" x14ac:dyDescent="0.25">
      <c r="B3597" t="s">
        <v>1669</v>
      </c>
      <c r="C3597" t="s">
        <v>5429</v>
      </c>
      <c r="D3597" s="13">
        <v>43813</v>
      </c>
      <c r="E3597">
        <v>47103.19</v>
      </c>
      <c r="F3597">
        <v>28</v>
      </c>
      <c r="G3597">
        <v>22165.31</v>
      </c>
      <c r="H3597">
        <v>0</v>
      </c>
      <c r="I3597">
        <v>3103.14</v>
      </c>
      <c r="J3597">
        <v>3103.14</v>
      </c>
      <c r="K3597">
        <v>18731.580000000002</v>
      </c>
      <c r="L3597" t="s">
        <v>31</v>
      </c>
    </row>
    <row r="3598" spans="2:12" x14ac:dyDescent="0.25">
      <c r="B3598" t="s">
        <v>2886</v>
      </c>
      <c r="C3598" t="s">
        <v>5430</v>
      </c>
      <c r="D3598" s="13">
        <v>43813</v>
      </c>
      <c r="E3598">
        <v>8134.93</v>
      </c>
      <c r="F3598">
        <v>28</v>
      </c>
      <c r="G3598">
        <v>3327</v>
      </c>
      <c r="H3598">
        <v>0</v>
      </c>
      <c r="I3598">
        <v>465.78</v>
      </c>
      <c r="J3598">
        <v>465.78</v>
      </c>
      <c r="K3598">
        <v>3876.37</v>
      </c>
      <c r="L3598" t="s">
        <v>31</v>
      </c>
    </row>
    <row r="3599" spans="2:12" x14ac:dyDescent="0.25">
      <c r="B3599" t="s">
        <v>1729</v>
      </c>
      <c r="C3599" t="s">
        <v>5431</v>
      </c>
      <c r="D3599" s="13">
        <v>43813</v>
      </c>
      <c r="E3599">
        <v>48164.66</v>
      </c>
      <c r="F3599">
        <v>28</v>
      </c>
      <c r="G3599">
        <v>20704.5</v>
      </c>
      <c r="H3599">
        <v>0</v>
      </c>
      <c r="I3599">
        <v>2898.63</v>
      </c>
      <c r="J3599">
        <v>2898.63</v>
      </c>
      <c r="K3599">
        <v>21662.9</v>
      </c>
      <c r="L3599" t="s">
        <v>31</v>
      </c>
    </row>
    <row r="3600" spans="2:12" x14ac:dyDescent="0.25">
      <c r="B3600" t="s">
        <v>5432</v>
      </c>
      <c r="C3600" t="s">
        <v>5433</v>
      </c>
      <c r="D3600" s="13">
        <v>43813</v>
      </c>
      <c r="E3600">
        <v>274.12</v>
      </c>
      <c r="F3600">
        <v>12</v>
      </c>
      <c r="G3600">
        <v>244.75</v>
      </c>
      <c r="H3600">
        <v>0</v>
      </c>
      <c r="I3600">
        <v>14.68</v>
      </c>
      <c r="J3600">
        <v>14.68</v>
      </c>
      <c r="K3600">
        <v>0</v>
      </c>
      <c r="L3600" t="s">
        <v>31</v>
      </c>
    </row>
    <row r="3601" spans="2:12" x14ac:dyDescent="0.25">
      <c r="B3601" t="s">
        <v>5434</v>
      </c>
      <c r="C3601" t="s">
        <v>5435</v>
      </c>
      <c r="D3601" s="13">
        <v>43813</v>
      </c>
      <c r="E3601">
        <v>274.12</v>
      </c>
      <c r="F3601">
        <v>12</v>
      </c>
      <c r="G3601">
        <v>244.75</v>
      </c>
      <c r="H3601">
        <v>0</v>
      </c>
      <c r="I3601">
        <v>14.68</v>
      </c>
      <c r="J3601">
        <v>14.68</v>
      </c>
      <c r="K3601">
        <v>0</v>
      </c>
      <c r="L3601" t="s">
        <v>31</v>
      </c>
    </row>
    <row r="3602" spans="2:12" x14ac:dyDescent="0.25">
      <c r="B3602" t="s">
        <v>5436</v>
      </c>
      <c r="C3602" t="s">
        <v>5437</v>
      </c>
      <c r="D3602" s="13">
        <v>43813</v>
      </c>
      <c r="E3602">
        <v>274.12</v>
      </c>
      <c r="F3602">
        <v>12</v>
      </c>
      <c r="G3602">
        <v>244.75</v>
      </c>
      <c r="H3602">
        <v>0</v>
      </c>
      <c r="I3602">
        <v>14.68</v>
      </c>
      <c r="J3602">
        <v>14.68</v>
      </c>
      <c r="K3602">
        <v>0</v>
      </c>
      <c r="L3602" t="s">
        <v>31</v>
      </c>
    </row>
    <row r="3603" spans="2:12" x14ac:dyDescent="0.25">
      <c r="B3603" t="s">
        <v>2342</v>
      </c>
      <c r="C3603" t="s">
        <v>5438</v>
      </c>
      <c r="D3603" s="13">
        <v>43813</v>
      </c>
      <c r="E3603">
        <v>274.12</v>
      </c>
      <c r="F3603">
        <v>12</v>
      </c>
      <c r="G3603">
        <v>244.75</v>
      </c>
      <c r="H3603">
        <v>0</v>
      </c>
      <c r="I3603">
        <v>14.68</v>
      </c>
      <c r="J3603">
        <v>14.68</v>
      </c>
      <c r="K3603">
        <v>0</v>
      </c>
      <c r="L3603" t="s">
        <v>31</v>
      </c>
    </row>
    <row r="3604" spans="2:12" x14ac:dyDescent="0.25">
      <c r="B3604" t="s">
        <v>3455</v>
      </c>
      <c r="C3604" t="s">
        <v>5439</v>
      </c>
      <c r="D3604" s="13">
        <v>43813</v>
      </c>
      <c r="E3604">
        <v>274.12</v>
      </c>
      <c r="F3604">
        <v>12</v>
      </c>
      <c r="G3604">
        <v>244.75</v>
      </c>
      <c r="H3604">
        <v>0</v>
      </c>
      <c r="I3604">
        <v>14.68</v>
      </c>
      <c r="J3604">
        <v>14.68</v>
      </c>
      <c r="K3604">
        <v>0</v>
      </c>
      <c r="L3604" t="s">
        <v>31</v>
      </c>
    </row>
    <row r="3605" spans="2:12" x14ac:dyDescent="0.25">
      <c r="B3605" t="s">
        <v>5440</v>
      </c>
      <c r="C3605" t="s">
        <v>5441</v>
      </c>
      <c r="D3605" s="13">
        <v>43813</v>
      </c>
      <c r="E3605">
        <v>274.12</v>
      </c>
      <c r="F3605">
        <v>12</v>
      </c>
      <c r="G3605">
        <v>244.75</v>
      </c>
      <c r="H3605">
        <v>0</v>
      </c>
      <c r="I3605">
        <v>14.68</v>
      </c>
      <c r="J3605">
        <v>14.68</v>
      </c>
      <c r="K3605">
        <v>0</v>
      </c>
      <c r="L3605" t="s">
        <v>31</v>
      </c>
    </row>
    <row r="3606" spans="2:12" x14ac:dyDescent="0.25">
      <c r="B3606" t="s">
        <v>5442</v>
      </c>
      <c r="C3606" t="s">
        <v>5443</v>
      </c>
      <c r="D3606" s="13">
        <v>43813</v>
      </c>
      <c r="E3606">
        <v>274.12</v>
      </c>
      <c r="F3606">
        <v>12</v>
      </c>
      <c r="G3606">
        <v>244.75</v>
      </c>
      <c r="H3606">
        <v>0</v>
      </c>
      <c r="I3606">
        <v>14.68</v>
      </c>
      <c r="J3606">
        <v>14.68</v>
      </c>
      <c r="K3606">
        <v>0</v>
      </c>
      <c r="L3606" t="s">
        <v>31</v>
      </c>
    </row>
    <row r="3607" spans="2:12" x14ac:dyDescent="0.25">
      <c r="B3607" t="s">
        <v>5444</v>
      </c>
      <c r="C3607" t="s">
        <v>5445</v>
      </c>
      <c r="D3607" s="13">
        <v>43813</v>
      </c>
      <c r="E3607">
        <v>274.12</v>
      </c>
      <c r="F3607">
        <v>12</v>
      </c>
      <c r="G3607">
        <v>244.75</v>
      </c>
      <c r="H3607">
        <v>0</v>
      </c>
      <c r="I3607">
        <v>14.68</v>
      </c>
      <c r="J3607">
        <v>14.68</v>
      </c>
      <c r="K3607">
        <v>0</v>
      </c>
      <c r="L3607" t="s">
        <v>31</v>
      </c>
    </row>
    <row r="3608" spans="2:12" x14ac:dyDescent="0.25">
      <c r="B3608" t="s">
        <v>4634</v>
      </c>
      <c r="C3608" t="s">
        <v>5446</v>
      </c>
      <c r="D3608" s="13">
        <v>43813</v>
      </c>
      <c r="E3608">
        <v>274.12</v>
      </c>
      <c r="F3608">
        <v>12</v>
      </c>
      <c r="G3608">
        <v>244.75</v>
      </c>
      <c r="H3608">
        <v>0</v>
      </c>
      <c r="I3608">
        <v>14.68</v>
      </c>
      <c r="J3608">
        <v>14.68</v>
      </c>
      <c r="K3608">
        <v>0</v>
      </c>
      <c r="L3608" t="s">
        <v>31</v>
      </c>
    </row>
    <row r="3609" spans="2:12" x14ac:dyDescent="0.25">
      <c r="B3609" t="s">
        <v>5447</v>
      </c>
      <c r="C3609" t="s">
        <v>5448</v>
      </c>
      <c r="D3609" s="13">
        <v>43813</v>
      </c>
      <c r="E3609">
        <v>274.12</v>
      </c>
      <c r="F3609">
        <v>12</v>
      </c>
      <c r="G3609">
        <v>244.75</v>
      </c>
      <c r="H3609">
        <v>0</v>
      </c>
      <c r="I3609">
        <v>14.68</v>
      </c>
      <c r="J3609">
        <v>14.68</v>
      </c>
      <c r="K3609">
        <v>0</v>
      </c>
      <c r="L3609" t="s">
        <v>31</v>
      </c>
    </row>
    <row r="3610" spans="2:12" x14ac:dyDescent="0.25">
      <c r="B3610" t="s">
        <v>2395</v>
      </c>
      <c r="C3610" t="s">
        <v>5449</v>
      </c>
      <c r="D3610" s="13">
        <v>43813</v>
      </c>
      <c r="E3610">
        <v>411.18</v>
      </c>
      <c r="F3610">
        <v>12</v>
      </c>
      <c r="G3610">
        <v>367.12</v>
      </c>
      <c r="H3610">
        <v>0</v>
      </c>
      <c r="I3610">
        <v>22.03</v>
      </c>
      <c r="J3610">
        <v>22.03</v>
      </c>
      <c r="K3610">
        <v>0</v>
      </c>
      <c r="L3610" t="s">
        <v>31</v>
      </c>
    </row>
    <row r="3611" spans="2:12" x14ac:dyDescent="0.25">
      <c r="B3611" t="s">
        <v>3450</v>
      </c>
      <c r="C3611" t="s">
        <v>5450</v>
      </c>
      <c r="D3611" s="13">
        <v>43813</v>
      </c>
      <c r="E3611">
        <v>1198.98</v>
      </c>
      <c r="F3611">
        <v>12</v>
      </c>
      <c r="G3611">
        <v>1070.52</v>
      </c>
      <c r="H3611">
        <v>0</v>
      </c>
      <c r="I3611">
        <v>64.23</v>
      </c>
      <c r="J3611">
        <v>64.23</v>
      </c>
      <c r="K3611">
        <v>0</v>
      </c>
      <c r="L3611" t="s">
        <v>31</v>
      </c>
    </row>
    <row r="3612" spans="2:12" x14ac:dyDescent="0.25">
      <c r="B3612" t="s">
        <v>5451</v>
      </c>
      <c r="C3612" t="s">
        <v>5452</v>
      </c>
      <c r="D3612" s="13">
        <v>43813</v>
      </c>
      <c r="E3612">
        <v>110.73</v>
      </c>
      <c r="F3612">
        <v>12</v>
      </c>
      <c r="G3612">
        <v>98.87</v>
      </c>
      <c r="H3612">
        <v>0</v>
      </c>
      <c r="I3612">
        <v>5.93</v>
      </c>
      <c r="J3612">
        <v>5.93</v>
      </c>
      <c r="K3612">
        <v>0</v>
      </c>
      <c r="L3612" t="s">
        <v>31</v>
      </c>
    </row>
    <row r="3613" spans="2:12" x14ac:dyDescent="0.25">
      <c r="B3613" t="s">
        <v>1653</v>
      </c>
      <c r="C3613" t="s">
        <v>5453</v>
      </c>
      <c r="D3613" s="13">
        <v>43813</v>
      </c>
      <c r="E3613">
        <v>47693.440000000002</v>
      </c>
      <c r="F3613">
        <v>28</v>
      </c>
      <c r="G3613">
        <v>20190.09</v>
      </c>
      <c r="H3613">
        <v>0</v>
      </c>
      <c r="I3613">
        <v>2826.61</v>
      </c>
      <c r="J3613">
        <v>2826.61</v>
      </c>
      <c r="K3613">
        <v>21850.13</v>
      </c>
      <c r="L3613" t="s">
        <v>31</v>
      </c>
    </row>
    <row r="3614" spans="2:12" x14ac:dyDescent="0.25">
      <c r="B3614" t="s">
        <v>1655</v>
      </c>
      <c r="C3614" t="s">
        <v>5454</v>
      </c>
      <c r="D3614" s="13">
        <v>43813</v>
      </c>
      <c r="E3614">
        <v>43427.59</v>
      </c>
      <c r="F3614">
        <v>28</v>
      </c>
      <c r="G3614">
        <v>20942</v>
      </c>
      <c r="H3614">
        <v>0</v>
      </c>
      <c r="I3614">
        <v>2931.88</v>
      </c>
      <c r="J3614">
        <v>2931.88</v>
      </c>
      <c r="K3614">
        <v>16621.82</v>
      </c>
      <c r="L3614" t="s">
        <v>31</v>
      </c>
    </row>
    <row r="3615" spans="2:12" x14ac:dyDescent="0.25">
      <c r="B3615" t="s">
        <v>4636</v>
      </c>
      <c r="C3615" t="s">
        <v>5455</v>
      </c>
      <c r="D3615" s="13">
        <v>43813</v>
      </c>
      <c r="E3615">
        <v>2039.37</v>
      </c>
      <c r="F3615">
        <v>12</v>
      </c>
      <c r="G3615">
        <v>1330.22</v>
      </c>
      <c r="H3615">
        <v>0</v>
      </c>
      <c r="I3615">
        <v>79.81</v>
      </c>
      <c r="J3615">
        <v>79.81</v>
      </c>
      <c r="K3615">
        <v>0</v>
      </c>
      <c r="L3615" t="s">
        <v>31</v>
      </c>
    </row>
    <row r="3616" spans="2:12" x14ac:dyDescent="0.25">
      <c r="B3616" t="s">
        <v>4636</v>
      </c>
      <c r="C3616" t="s">
        <v>5455</v>
      </c>
      <c r="D3616" s="13">
        <v>43813</v>
      </c>
      <c r="E3616">
        <v>2039.37</v>
      </c>
      <c r="F3616">
        <v>18</v>
      </c>
      <c r="G3616">
        <v>465.71</v>
      </c>
      <c r="H3616">
        <v>0</v>
      </c>
      <c r="I3616">
        <v>41.91</v>
      </c>
      <c r="J3616">
        <v>41.91</v>
      </c>
      <c r="K3616">
        <v>0</v>
      </c>
      <c r="L3616" t="s">
        <v>31</v>
      </c>
    </row>
    <row r="3617" spans="2:12" x14ac:dyDescent="0.25">
      <c r="B3617" t="s">
        <v>1675</v>
      </c>
      <c r="C3617" t="s">
        <v>5456</v>
      </c>
      <c r="D3617" s="13">
        <v>43813</v>
      </c>
      <c r="E3617">
        <v>49107.12</v>
      </c>
      <c r="F3617">
        <v>28</v>
      </c>
      <c r="G3617">
        <v>20789.71</v>
      </c>
      <c r="H3617">
        <v>0</v>
      </c>
      <c r="I3617">
        <v>2910.56</v>
      </c>
      <c r="J3617">
        <v>2910.56</v>
      </c>
      <c r="K3617">
        <v>22496.29</v>
      </c>
      <c r="L3617" t="s">
        <v>31</v>
      </c>
    </row>
    <row r="3618" spans="2:12" x14ac:dyDescent="0.25">
      <c r="B3618" t="s">
        <v>1639</v>
      </c>
      <c r="C3618" t="s">
        <v>5457</v>
      </c>
      <c r="D3618" s="13">
        <v>43813</v>
      </c>
      <c r="E3618">
        <v>36721.22</v>
      </c>
      <c r="F3618">
        <v>28</v>
      </c>
      <c r="G3618">
        <v>16561.18</v>
      </c>
      <c r="H3618">
        <v>0</v>
      </c>
      <c r="I3618">
        <v>2318.56</v>
      </c>
      <c r="J3618">
        <v>2318.56</v>
      </c>
      <c r="K3618">
        <v>15522.92</v>
      </c>
      <c r="L3618" t="s">
        <v>31</v>
      </c>
    </row>
    <row r="3619" spans="2:12" x14ac:dyDescent="0.25">
      <c r="B3619" t="s">
        <v>4522</v>
      </c>
      <c r="C3619" t="s">
        <v>5458</v>
      </c>
      <c r="D3619" s="13">
        <v>43813</v>
      </c>
      <c r="E3619">
        <v>1834.61</v>
      </c>
      <c r="F3619">
        <v>12</v>
      </c>
      <c r="G3619">
        <v>1392.7</v>
      </c>
      <c r="H3619">
        <v>0</v>
      </c>
      <c r="I3619">
        <v>83.56</v>
      </c>
      <c r="J3619">
        <v>83.56</v>
      </c>
      <c r="K3619">
        <v>0</v>
      </c>
      <c r="L3619" t="s">
        <v>31</v>
      </c>
    </row>
    <row r="3620" spans="2:12" x14ac:dyDescent="0.25">
      <c r="B3620" t="s">
        <v>4522</v>
      </c>
      <c r="C3620" t="s">
        <v>5458</v>
      </c>
      <c r="D3620" s="13">
        <v>43813</v>
      </c>
      <c r="E3620">
        <v>1834.61</v>
      </c>
      <c r="F3620">
        <v>18</v>
      </c>
      <c r="G3620">
        <v>232.85</v>
      </c>
      <c r="H3620">
        <v>0</v>
      </c>
      <c r="I3620">
        <v>20.96</v>
      </c>
      <c r="J3620">
        <v>20.96</v>
      </c>
      <c r="K3620">
        <v>0</v>
      </c>
      <c r="L3620" t="s">
        <v>31</v>
      </c>
    </row>
    <row r="3621" spans="2:12" x14ac:dyDescent="0.25">
      <c r="B3621" t="s">
        <v>2373</v>
      </c>
      <c r="C3621" t="s">
        <v>5459</v>
      </c>
      <c r="D3621" s="13">
        <v>43813</v>
      </c>
      <c r="E3621">
        <v>411.18</v>
      </c>
      <c r="F3621">
        <v>12</v>
      </c>
      <c r="G3621">
        <v>367.12</v>
      </c>
      <c r="H3621">
        <v>0</v>
      </c>
      <c r="I3621">
        <v>22.03</v>
      </c>
      <c r="J3621">
        <v>22.03</v>
      </c>
      <c r="K3621">
        <v>0</v>
      </c>
      <c r="L3621" t="s">
        <v>31</v>
      </c>
    </row>
    <row r="3622" spans="2:12" x14ac:dyDescent="0.25">
      <c r="B3622" t="s">
        <v>1659</v>
      </c>
      <c r="C3622" t="s">
        <v>5460</v>
      </c>
      <c r="D3622" s="13">
        <v>43813</v>
      </c>
      <c r="E3622">
        <v>47222.22</v>
      </c>
      <c r="F3622">
        <v>28</v>
      </c>
      <c r="G3622">
        <v>20067.43</v>
      </c>
      <c r="H3622">
        <v>0</v>
      </c>
      <c r="I3622">
        <v>2809.44</v>
      </c>
      <c r="J3622">
        <v>2809.44</v>
      </c>
      <c r="K3622">
        <v>21535.91</v>
      </c>
      <c r="L3622" t="s">
        <v>31</v>
      </c>
    </row>
    <row r="3623" spans="2:12" x14ac:dyDescent="0.25">
      <c r="B3623" t="s">
        <v>2381</v>
      </c>
      <c r="C3623" t="s">
        <v>5461</v>
      </c>
      <c r="D3623" s="13">
        <v>43813</v>
      </c>
      <c r="E3623">
        <v>753.83</v>
      </c>
      <c r="F3623">
        <v>12</v>
      </c>
      <c r="G3623">
        <v>673.06</v>
      </c>
      <c r="H3623">
        <v>0</v>
      </c>
      <c r="I3623">
        <v>40.380000000000003</v>
      </c>
      <c r="J3623">
        <v>40.380000000000003</v>
      </c>
      <c r="K3623">
        <v>0</v>
      </c>
      <c r="L3623" t="s">
        <v>31</v>
      </c>
    </row>
    <row r="3624" spans="2:12" x14ac:dyDescent="0.25">
      <c r="B3624" t="s">
        <v>1683</v>
      </c>
      <c r="C3624" t="s">
        <v>5462</v>
      </c>
      <c r="D3624" s="13">
        <v>43813</v>
      </c>
      <c r="E3624">
        <v>45109.17</v>
      </c>
      <c r="F3624">
        <v>28</v>
      </c>
      <c r="G3624">
        <v>21476.82</v>
      </c>
      <c r="H3624">
        <v>0</v>
      </c>
      <c r="I3624">
        <v>3006.75</v>
      </c>
      <c r="J3624">
        <v>3006.75</v>
      </c>
      <c r="K3624">
        <v>17618.84</v>
      </c>
      <c r="L3624" t="s">
        <v>31</v>
      </c>
    </row>
    <row r="3625" spans="2:12" x14ac:dyDescent="0.25">
      <c r="B3625" t="s">
        <v>1661</v>
      </c>
      <c r="C3625" t="s">
        <v>5463</v>
      </c>
      <c r="D3625" s="13">
        <v>43813</v>
      </c>
      <c r="E3625">
        <v>46279.74</v>
      </c>
      <c r="F3625">
        <v>28</v>
      </c>
      <c r="G3625">
        <v>20142.330000000002</v>
      </c>
      <c r="H3625">
        <v>0</v>
      </c>
      <c r="I3625">
        <v>2819.93</v>
      </c>
      <c r="J3625">
        <v>2819.93</v>
      </c>
      <c r="K3625">
        <v>20497.57</v>
      </c>
      <c r="L3625" t="s">
        <v>31</v>
      </c>
    </row>
    <row r="3626" spans="2:12" x14ac:dyDescent="0.25">
      <c r="B3626" t="s">
        <v>1915</v>
      </c>
      <c r="C3626" t="s">
        <v>5464</v>
      </c>
      <c r="D3626" s="13">
        <v>43813</v>
      </c>
      <c r="E3626">
        <v>45089.32</v>
      </c>
      <c r="F3626">
        <v>28</v>
      </c>
      <c r="G3626">
        <v>23574.68</v>
      </c>
      <c r="H3626">
        <v>0</v>
      </c>
      <c r="I3626">
        <v>3300.45</v>
      </c>
      <c r="J3626">
        <v>3300.45</v>
      </c>
      <c r="K3626">
        <v>14913.73</v>
      </c>
      <c r="L3626" t="s">
        <v>31</v>
      </c>
    </row>
    <row r="3627" spans="2:12" x14ac:dyDescent="0.25">
      <c r="B3627" t="s">
        <v>1917</v>
      </c>
      <c r="C3627" t="s">
        <v>5465</v>
      </c>
      <c r="D3627" s="13">
        <v>43813</v>
      </c>
      <c r="E3627">
        <v>9017.86</v>
      </c>
      <c r="F3627">
        <v>28</v>
      </c>
      <c r="G3627">
        <v>4714.9399999999996</v>
      </c>
      <c r="H3627">
        <v>0</v>
      </c>
      <c r="I3627">
        <v>660.09</v>
      </c>
      <c r="J3627">
        <v>660.09</v>
      </c>
      <c r="K3627">
        <v>2982.75</v>
      </c>
      <c r="L3627" t="s">
        <v>31</v>
      </c>
    </row>
    <row r="3628" spans="2:12" x14ac:dyDescent="0.25">
      <c r="B3628" t="s">
        <v>1681</v>
      </c>
      <c r="C3628" t="s">
        <v>5466</v>
      </c>
      <c r="D3628" s="13">
        <v>43813</v>
      </c>
      <c r="E3628">
        <v>5456.35</v>
      </c>
      <c r="F3628">
        <v>28</v>
      </c>
      <c r="G3628">
        <v>2541.62</v>
      </c>
      <c r="H3628">
        <v>0</v>
      </c>
      <c r="I3628">
        <v>355.83</v>
      </c>
      <c r="J3628">
        <v>355.83</v>
      </c>
      <c r="K3628">
        <v>2203.08</v>
      </c>
      <c r="L3628" t="s">
        <v>31</v>
      </c>
    </row>
    <row r="3629" spans="2:12" x14ac:dyDescent="0.25">
      <c r="B3629" t="s">
        <v>5467</v>
      </c>
      <c r="C3629" t="s">
        <v>5468</v>
      </c>
      <c r="D3629" s="13">
        <v>43813</v>
      </c>
      <c r="E3629">
        <v>2603.61</v>
      </c>
      <c r="F3629">
        <v>12</v>
      </c>
      <c r="G3629">
        <v>1834</v>
      </c>
      <c r="H3629">
        <v>0</v>
      </c>
      <c r="I3629">
        <v>110.04</v>
      </c>
      <c r="J3629">
        <v>110.04</v>
      </c>
      <c r="K3629">
        <v>0</v>
      </c>
      <c r="L3629" t="s">
        <v>31</v>
      </c>
    </row>
    <row r="3630" spans="2:12" x14ac:dyDescent="0.25">
      <c r="B3630" t="s">
        <v>5467</v>
      </c>
      <c r="C3630" t="s">
        <v>5468</v>
      </c>
      <c r="D3630" s="13">
        <v>43813</v>
      </c>
      <c r="E3630">
        <v>2603.61</v>
      </c>
      <c r="F3630">
        <v>18</v>
      </c>
      <c r="G3630">
        <v>465.71</v>
      </c>
      <c r="H3630">
        <v>0</v>
      </c>
      <c r="I3630">
        <v>41.91</v>
      </c>
      <c r="J3630">
        <v>41.91</v>
      </c>
      <c r="K3630">
        <v>0</v>
      </c>
      <c r="L3630" t="s">
        <v>31</v>
      </c>
    </row>
    <row r="3631" spans="2:12" x14ac:dyDescent="0.25">
      <c r="B3631" t="s">
        <v>1647</v>
      </c>
      <c r="C3631" t="s">
        <v>5469</v>
      </c>
      <c r="D3631" s="13">
        <v>43813</v>
      </c>
      <c r="E3631">
        <v>45858.13</v>
      </c>
      <c r="F3631">
        <v>28</v>
      </c>
      <c r="G3631">
        <v>19569.990000000002</v>
      </c>
      <c r="H3631">
        <v>0</v>
      </c>
      <c r="I3631">
        <v>2739.8</v>
      </c>
      <c r="J3631">
        <v>2739.8</v>
      </c>
      <c r="K3631">
        <v>20808.54</v>
      </c>
      <c r="L3631" t="s">
        <v>31</v>
      </c>
    </row>
    <row r="3632" spans="2:12" x14ac:dyDescent="0.25">
      <c r="B3632" t="s">
        <v>1649</v>
      </c>
      <c r="C3632" t="s">
        <v>5470</v>
      </c>
      <c r="D3632" s="13">
        <v>43813</v>
      </c>
      <c r="E3632">
        <v>22544.66</v>
      </c>
      <c r="F3632">
        <v>28</v>
      </c>
      <c r="G3632">
        <v>11787.34</v>
      </c>
      <c r="H3632">
        <v>0</v>
      </c>
      <c r="I3632">
        <v>1650.23</v>
      </c>
      <c r="J3632">
        <v>1650.23</v>
      </c>
      <c r="K3632">
        <v>7456.87</v>
      </c>
      <c r="L3632" t="s">
        <v>31</v>
      </c>
    </row>
    <row r="3633" spans="2:12" x14ac:dyDescent="0.25">
      <c r="B3633" t="s">
        <v>1667</v>
      </c>
      <c r="C3633" t="s">
        <v>5471</v>
      </c>
      <c r="D3633" s="13">
        <v>43813</v>
      </c>
      <c r="E3633">
        <v>36250</v>
      </c>
      <c r="F3633">
        <v>28</v>
      </c>
      <c r="G3633">
        <v>16322.7</v>
      </c>
      <c r="H3633">
        <v>0</v>
      </c>
      <c r="I3633">
        <v>2285.1799999999998</v>
      </c>
      <c r="J3633">
        <v>2285.1799999999998</v>
      </c>
      <c r="K3633">
        <v>15356.95</v>
      </c>
      <c r="L3633" t="s">
        <v>31</v>
      </c>
    </row>
    <row r="3634" spans="2:12" x14ac:dyDescent="0.25">
      <c r="B3634" t="s">
        <v>5472</v>
      </c>
      <c r="C3634" t="s">
        <v>5473</v>
      </c>
      <c r="D3634" s="13">
        <v>43813</v>
      </c>
      <c r="E3634">
        <v>1287.77</v>
      </c>
      <c r="F3634">
        <v>12</v>
      </c>
      <c r="G3634">
        <v>1149.79</v>
      </c>
      <c r="H3634">
        <v>0</v>
      </c>
      <c r="I3634">
        <v>68.989999999999995</v>
      </c>
      <c r="J3634">
        <v>68.989999999999995</v>
      </c>
      <c r="K3634">
        <v>0</v>
      </c>
      <c r="L3634" t="s">
        <v>31</v>
      </c>
    </row>
    <row r="3635" spans="2:12" x14ac:dyDescent="0.25">
      <c r="B3635" t="s">
        <v>1671</v>
      </c>
      <c r="C3635" t="s">
        <v>5474</v>
      </c>
      <c r="D3635" s="13">
        <v>43813</v>
      </c>
      <c r="E3635">
        <v>40922.6</v>
      </c>
      <c r="F3635">
        <v>28</v>
      </c>
      <c r="G3635">
        <v>17324.75</v>
      </c>
      <c r="H3635">
        <v>0</v>
      </c>
      <c r="I3635">
        <v>2425.4699999999998</v>
      </c>
      <c r="J3635">
        <v>2425.4699999999998</v>
      </c>
      <c r="K3635">
        <v>18746.91</v>
      </c>
      <c r="L3635" t="s">
        <v>31</v>
      </c>
    </row>
    <row r="3636" spans="2:12" x14ac:dyDescent="0.25">
      <c r="B3636" t="s">
        <v>1651</v>
      </c>
      <c r="C3636" t="s">
        <v>5475</v>
      </c>
      <c r="D3636" s="13">
        <v>43813</v>
      </c>
      <c r="E3636">
        <v>29424.62</v>
      </c>
      <c r="F3636">
        <v>28</v>
      </c>
      <c r="G3636">
        <v>13879.65</v>
      </c>
      <c r="H3636">
        <v>0</v>
      </c>
      <c r="I3636">
        <v>1943.15</v>
      </c>
      <c r="J3636">
        <v>1943.15</v>
      </c>
      <c r="K3636">
        <v>11658.66</v>
      </c>
      <c r="L3636" t="s">
        <v>31</v>
      </c>
    </row>
    <row r="3637" spans="2:12" x14ac:dyDescent="0.25">
      <c r="B3637" t="s">
        <v>5476</v>
      </c>
      <c r="C3637" t="s">
        <v>5477</v>
      </c>
      <c r="D3637" s="13">
        <v>43813</v>
      </c>
      <c r="E3637">
        <v>1786.56</v>
      </c>
      <c r="F3637">
        <v>12</v>
      </c>
      <c r="G3637">
        <v>1595.14</v>
      </c>
      <c r="H3637">
        <v>0</v>
      </c>
      <c r="I3637">
        <v>95.71</v>
      </c>
      <c r="J3637">
        <v>95.71</v>
      </c>
      <c r="K3637">
        <v>0</v>
      </c>
      <c r="L3637" t="s">
        <v>31</v>
      </c>
    </row>
    <row r="3638" spans="2:12" x14ac:dyDescent="0.25">
      <c r="B3638" t="s">
        <v>1677</v>
      </c>
      <c r="C3638" t="s">
        <v>5478</v>
      </c>
      <c r="D3638" s="13">
        <v>43813</v>
      </c>
      <c r="E3638">
        <v>33571.43</v>
      </c>
      <c r="F3638">
        <v>28</v>
      </c>
      <c r="G3638">
        <v>15109.79</v>
      </c>
      <c r="H3638">
        <v>0</v>
      </c>
      <c r="I3638">
        <v>2115.37</v>
      </c>
      <c r="J3638">
        <v>2115.37</v>
      </c>
      <c r="K3638">
        <v>14230.89</v>
      </c>
      <c r="L3638" t="s">
        <v>31</v>
      </c>
    </row>
    <row r="3639" spans="2:12" x14ac:dyDescent="0.25">
      <c r="B3639" t="s">
        <v>4932</v>
      </c>
      <c r="C3639" t="s">
        <v>5479</v>
      </c>
      <c r="D3639" s="13">
        <v>43813</v>
      </c>
      <c r="E3639">
        <v>7986.21</v>
      </c>
      <c r="F3639">
        <v>28</v>
      </c>
      <c r="G3639">
        <v>3344.03</v>
      </c>
      <c r="H3639">
        <v>0</v>
      </c>
      <c r="I3639">
        <v>468.16</v>
      </c>
      <c r="J3639">
        <v>468.16</v>
      </c>
      <c r="K3639">
        <v>3705.85</v>
      </c>
      <c r="L3639" t="s">
        <v>31</v>
      </c>
    </row>
    <row r="3640" spans="2:12" x14ac:dyDescent="0.25">
      <c r="B3640" t="s">
        <v>1673</v>
      </c>
      <c r="C3640" t="s">
        <v>5480</v>
      </c>
      <c r="D3640" s="13">
        <v>43813</v>
      </c>
      <c r="E3640">
        <v>49712.32</v>
      </c>
      <c r="F3640">
        <v>28</v>
      </c>
      <c r="G3640">
        <v>24634.66</v>
      </c>
      <c r="H3640">
        <v>0</v>
      </c>
      <c r="I3640">
        <v>3448.85</v>
      </c>
      <c r="J3640">
        <v>3448.85</v>
      </c>
      <c r="K3640">
        <v>18179.96</v>
      </c>
      <c r="L3640" t="s">
        <v>31</v>
      </c>
    </row>
    <row r="3641" spans="2:12" x14ac:dyDescent="0.25">
      <c r="B3641" t="s">
        <v>1643</v>
      </c>
      <c r="C3641" t="s">
        <v>5481</v>
      </c>
      <c r="D3641" s="13">
        <v>43813</v>
      </c>
      <c r="E3641">
        <v>49107.12</v>
      </c>
      <c r="F3641">
        <v>28</v>
      </c>
      <c r="G3641">
        <v>20789.71</v>
      </c>
      <c r="H3641">
        <v>0</v>
      </c>
      <c r="I3641">
        <v>2910.56</v>
      </c>
      <c r="J3641">
        <v>2910.56</v>
      </c>
      <c r="K3641">
        <v>22496.29</v>
      </c>
      <c r="L3641" t="s">
        <v>31</v>
      </c>
    </row>
    <row r="3642" spans="2:12" x14ac:dyDescent="0.25">
      <c r="B3642" t="s">
        <v>2363</v>
      </c>
      <c r="C3642" t="s">
        <v>5482</v>
      </c>
      <c r="D3642" s="13">
        <v>43813</v>
      </c>
      <c r="E3642">
        <v>1752.6</v>
      </c>
      <c r="F3642">
        <v>12</v>
      </c>
      <c r="G3642">
        <v>1442.14</v>
      </c>
      <c r="H3642">
        <v>0</v>
      </c>
      <c r="I3642">
        <v>86.53</v>
      </c>
      <c r="J3642">
        <v>86.53</v>
      </c>
      <c r="K3642">
        <v>0</v>
      </c>
      <c r="L3642" t="s">
        <v>31</v>
      </c>
    </row>
    <row r="3643" spans="2:12" x14ac:dyDescent="0.25">
      <c r="B3643" t="s">
        <v>2363</v>
      </c>
      <c r="C3643" t="s">
        <v>5482</v>
      </c>
      <c r="D3643" s="13">
        <v>43813</v>
      </c>
      <c r="E3643">
        <v>1752.6</v>
      </c>
      <c r="F3643">
        <v>18</v>
      </c>
      <c r="G3643">
        <v>116.43</v>
      </c>
      <c r="H3643">
        <v>0</v>
      </c>
      <c r="I3643">
        <v>10.48</v>
      </c>
      <c r="J3643">
        <v>10.48</v>
      </c>
      <c r="K3643">
        <v>0</v>
      </c>
      <c r="L3643" t="s">
        <v>31</v>
      </c>
    </row>
    <row r="3644" spans="2:12" x14ac:dyDescent="0.25">
      <c r="B3644" t="s">
        <v>2796</v>
      </c>
      <c r="C3644" t="s">
        <v>5483</v>
      </c>
      <c r="D3644" s="13">
        <v>43813</v>
      </c>
      <c r="E3644">
        <v>750.08</v>
      </c>
      <c r="F3644">
        <v>12</v>
      </c>
      <c r="G3644">
        <v>669.69</v>
      </c>
      <c r="H3644">
        <v>0</v>
      </c>
      <c r="I3644">
        <v>40.18</v>
      </c>
      <c r="J3644">
        <v>40.18</v>
      </c>
      <c r="K3644">
        <v>0</v>
      </c>
      <c r="L3644" t="s">
        <v>31</v>
      </c>
    </row>
    <row r="3645" spans="2:12" x14ac:dyDescent="0.25">
      <c r="B3645" t="s">
        <v>1645</v>
      </c>
      <c r="C3645" t="s">
        <v>5484</v>
      </c>
      <c r="D3645" s="13">
        <v>43813</v>
      </c>
      <c r="E3645">
        <v>49255.94</v>
      </c>
      <c r="F3645">
        <v>28</v>
      </c>
      <c r="G3645">
        <v>21620.22</v>
      </c>
      <c r="H3645">
        <v>0</v>
      </c>
      <c r="I3645">
        <v>3026.83</v>
      </c>
      <c r="J3645">
        <v>3026.83</v>
      </c>
      <c r="K3645">
        <v>21582.05</v>
      </c>
      <c r="L3645" t="s">
        <v>31</v>
      </c>
    </row>
    <row r="3646" spans="2:12" x14ac:dyDescent="0.25">
      <c r="B3646" t="s">
        <v>1950</v>
      </c>
      <c r="C3646" t="s">
        <v>5485</v>
      </c>
      <c r="D3646" s="13">
        <v>43813</v>
      </c>
      <c r="E3646">
        <v>47822.45</v>
      </c>
      <c r="F3646">
        <v>28</v>
      </c>
      <c r="G3646">
        <v>24596.95</v>
      </c>
      <c r="H3646">
        <v>0</v>
      </c>
      <c r="I3646">
        <v>3443.57</v>
      </c>
      <c r="J3646">
        <v>3443.57</v>
      </c>
      <c r="K3646">
        <v>16338.35</v>
      </c>
      <c r="L3646" t="s">
        <v>31</v>
      </c>
    </row>
    <row r="3647" spans="2:12" x14ac:dyDescent="0.25">
      <c r="B3647" t="s">
        <v>4492</v>
      </c>
      <c r="C3647" t="s">
        <v>5486</v>
      </c>
      <c r="D3647" s="13">
        <v>43813</v>
      </c>
      <c r="E3647">
        <v>2279.77</v>
      </c>
      <c r="F3647">
        <v>12</v>
      </c>
      <c r="G3647">
        <v>2035.5</v>
      </c>
      <c r="H3647">
        <v>0</v>
      </c>
      <c r="I3647">
        <v>122.13</v>
      </c>
      <c r="J3647">
        <v>122.13</v>
      </c>
      <c r="K3647">
        <v>0</v>
      </c>
      <c r="L3647" t="s">
        <v>31</v>
      </c>
    </row>
    <row r="3648" spans="2:12" x14ac:dyDescent="0.25">
      <c r="B3648" t="s">
        <v>2636</v>
      </c>
      <c r="C3648" t="s">
        <v>5487</v>
      </c>
      <c r="D3648" s="13">
        <v>43813</v>
      </c>
      <c r="E3648">
        <v>1087.3599999999999</v>
      </c>
      <c r="F3648">
        <v>12</v>
      </c>
      <c r="G3648">
        <v>970.85</v>
      </c>
      <c r="H3648">
        <v>0</v>
      </c>
      <c r="I3648">
        <v>58.25</v>
      </c>
      <c r="J3648">
        <v>58.25</v>
      </c>
      <c r="K3648">
        <v>0</v>
      </c>
      <c r="L3648" t="s">
        <v>31</v>
      </c>
    </row>
    <row r="3649" spans="2:12" x14ac:dyDescent="0.25">
      <c r="B3649" t="s">
        <v>2408</v>
      </c>
      <c r="C3649" t="s">
        <v>5488</v>
      </c>
      <c r="D3649" s="13">
        <v>43813</v>
      </c>
      <c r="E3649">
        <v>1227.3399999999999</v>
      </c>
      <c r="F3649">
        <v>12</v>
      </c>
      <c r="G3649">
        <v>1095.8599999999999</v>
      </c>
      <c r="H3649">
        <v>0</v>
      </c>
      <c r="I3649">
        <v>65.75</v>
      </c>
      <c r="J3649">
        <v>65.75</v>
      </c>
      <c r="K3649">
        <v>0</v>
      </c>
      <c r="L3649" t="s">
        <v>31</v>
      </c>
    </row>
    <row r="3650" spans="2:12" x14ac:dyDescent="0.25">
      <c r="B3650" t="s">
        <v>1796</v>
      </c>
      <c r="C3650" t="s">
        <v>5489</v>
      </c>
      <c r="D3650" s="13">
        <v>43813</v>
      </c>
      <c r="E3650">
        <v>46378.94</v>
      </c>
      <c r="F3650">
        <v>28</v>
      </c>
      <c r="G3650">
        <v>19634.72</v>
      </c>
      <c r="H3650">
        <v>0</v>
      </c>
      <c r="I3650">
        <v>2748.86</v>
      </c>
      <c r="J3650">
        <v>2748.86</v>
      </c>
      <c r="K3650">
        <v>21246.5</v>
      </c>
      <c r="L3650" t="s">
        <v>31</v>
      </c>
    </row>
    <row r="3651" spans="2:12" x14ac:dyDescent="0.25">
      <c r="B3651" t="s">
        <v>3405</v>
      </c>
      <c r="C3651" t="s">
        <v>5490</v>
      </c>
      <c r="D3651" s="13">
        <v>43813</v>
      </c>
      <c r="E3651">
        <v>1005.12</v>
      </c>
      <c r="F3651">
        <v>12</v>
      </c>
      <c r="G3651">
        <v>897.43</v>
      </c>
      <c r="H3651">
        <v>0</v>
      </c>
      <c r="I3651">
        <v>53.85</v>
      </c>
      <c r="J3651">
        <v>53.85</v>
      </c>
      <c r="K3651">
        <v>0</v>
      </c>
      <c r="L3651" t="s">
        <v>31</v>
      </c>
    </row>
    <row r="3652" spans="2:12" x14ac:dyDescent="0.25">
      <c r="B3652" t="s">
        <v>2410</v>
      </c>
      <c r="C3652" t="s">
        <v>5491</v>
      </c>
      <c r="D3652" s="13">
        <v>43813</v>
      </c>
      <c r="E3652">
        <v>1005.12</v>
      </c>
      <c r="F3652">
        <v>12</v>
      </c>
      <c r="G3652">
        <v>897.43</v>
      </c>
      <c r="H3652">
        <v>0</v>
      </c>
      <c r="I3652">
        <v>53.85</v>
      </c>
      <c r="J3652">
        <v>53.85</v>
      </c>
      <c r="K3652">
        <v>0</v>
      </c>
      <c r="L3652" t="s">
        <v>31</v>
      </c>
    </row>
    <row r="3653" spans="2:12" x14ac:dyDescent="0.25">
      <c r="B3653" t="s">
        <v>1798</v>
      </c>
      <c r="C3653" t="s">
        <v>5492</v>
      </c>
      <c r="D3653" s="13">
        <v>43813</v>
      </c>
      <c r="E3653">
        <v>36810.53</v>
      </c>
      <c r="F3653">
        <v>28</v>
      </c>
      <c r="G3653">
        <v>18106.79</v>
      </c>
      <c r="H3653">
        <v>0</v>
      </c>
      <c r="I3653">
        <v>2534.9499999999998</v>
      </c>
      <c r="J3653">
        <v>2534.9499999999998</v>
      </c>
      <c r="K3653">
        <v>13633.84</v>
      </c>
      <c r="L3653" t="s">
        <v>31</v>
      </c>
    </row>
    <row r="3654" spans="2:12" x14ac:dyDescent="0.25">
      <c r="B3654" t="s">
        <v>1957</v>
      </c>
      <c r="C3654" t="s">
        <v>5493</v>
      </c>
      <c r="D3654" s="13">
        <v>43813</v>
      </c>
      <c r="E3654">
        <v>14484.12</v>
      </c>
      <c r="F3654">
        <v>28</v>
      </c>
      <c r="G3654">
        <v>6759.49</v>
      </c>
      <c r="H3654">
        <v>0</v>
      </c>
      <c r="I3654">
        <v>946.33</v>
      </c>
      <c r="J3654">
        <v>946.33</v>
      </c>
      <c r="K3654">
        <v>5831.97</v>
      </c>
      <c r="L3654" t="s">
        <v>31</v>
      </c>
    </row>
    <row r="3655" spans="2:12" x14ac:dyDescent="0.25">
      <c r="B3655" t="s">
        <v>5494</v>
      </c>
      <c r="C3655" t="s">
        <v>5495</v>
      </c>
      <c r="D3655" s="13">
        <v>43813</v>
      </c>
      <c r="E3655">
        <v>712.71</v>
      </c>
      <c r="F3655">
        <v>12</v>
      </c>
      <c r="G3655">
        <v>636.35</v>
      </c>
      <c r="H3655">
        <v>0</v>
      </c>
      <c r="I3655">
        <v>38.18</v>
      </c>
      <c r="J3655">
        <v>38.18</v>
      </c>
      <c r="K3655">
        <v>0</v>
      </c>
      <c r="L3655" t="s">
        <v>31</v>
      </c>
    </row>
    <row r="3656" spans="2:12" x14ac:dyDescent="0.25">
      <c r="B3656" t="s">
        <v>5180</v>
      </c>
      <c r="C3656" t="s">
        <v>5496</v>
      </c>
      <c r="D3656" s="13">
        <v>43813</v>
      </c>
      <c r="E3656">
        <v>1100.1300000000001</v>
      </c>
      <c r="F3656">
        <v>12</v>
      </c>
      <c r="G3656">
        <v>982.22</v>
      </c>
      <c r="H3656">
        <v>0</v>
      </c>
      <c r="I3656">
        <v>58.93</v>
      </c>
      <c r="J3656">
        <v>58.93</v>
      </c>
      <c r="K3656">
        <v>0</v>
      </c>
      <c r="L3656" t="s">
        <v>31</v>
      </c>
    </row>
    <row r="3657" spans="2:12" x14ac:dyDescent="0.25">
      <c r="B3657" t="s">
        <v>5497</v>
      </c>
      <c r="C3657" t="s">
        <v>5498</v>
      </c>
      <c r="D3657" s="13">
        <v>43813</v>
      </c>
      <c r="E3657">
        <v>818.28</v>
      </c>
      <c r="F3657">
        <v>12</v>
      </c>
      <c r="G3657">
        <v>730.57</v>
      </c>
      <c r="H3657">
        <v>0</v>
      </c>
      <c r="I3657">
        <v>43.83</v>
      </c>
      <c r="J3657">
        <v>43.83</v>
      </c>
      <c r="K3657">
        <v>0</v>
      </c>
      <c r="L3657" t="s">
        <v>31</v>
      </c>
    </row>
    <row r="3658" spans="2:12" x14ac:dyDescent="0.25">
      <c r="B3658" t="s">
        <v>4477</v>
      </c>
      <c r="C3658" t="s">
        <v>5499</v>
      </c>
      <c r="D3658" s="13">
        <v>43813</v>
      </c>
      <c r="E3658">
        <v>922.84</v>
      </c>
      <c r="F3658">
        <v>12</v>
      </c>
      <c r="G3658">
        <v>823.93</v>
      </c>
      <c r="H3658">
        <v>0</v>
      </c>
      <c r="I3658">
        <v>49.44</v>
      </c>
      <c r="J3658">
        <v>49.44</v>
      </c>
      <c r="K3658">
        <v>0</v>
      </c>
      <c r="L3658" t="s">
        <v>31</v>
      </c>
    </row>
    <row r="3659" spans="2:12" x14ac:dyDescent="0.25">
      <c r="B3659" t="s">
        <v>5183</v>
      </c>
      <c r="C3659" t="s">
        <v>5500</v>
      </c>
      <c r="D3659" s="13">
        <v>43813</v>
      </c>
      <c r="E3659">
        <v>1005.12</v>
      </c>
      <c r="F3659">
        <v>12</v>
      </c>
      <c r="G3659">
        <v>897.43</v>
      </c>
      <c r="H3659">
        <v>0</v>
      </c>
      <c r="I3659">
        <v>53.85</v>
      </c>
      <c r="J3659">
        <v>53.85</v>
      </c>
      <c r="K3659">
        <v>0</v>
      </c>
      <c r="L3659" t="s">
        <v>31</v>
      </c>
    </row>
    <row r="3660" spans="2:12" x14ac:dyDescent="0.25">
      <c r="B3660" t="s">
        <v>4469</v>
      </c>
      <c r="C3660" t="s">
        <v>5501</v>
      </c>
      <c r="D3660" s="13">
        <v>43813</v>
      </c>
      <c r="E3660">
        <v>2649.83</v>
      </c>
      <c r="F3660">
        <v>12</v>
      </c>
      <c r="G3660">
        <v>2365.91</v>
      </c>
      <c r="H3660">
        <v>0</v>
      </c>
      <c r="I3660">
        <v>141.94999999999999</v>
      </c>
      <c r="J3660">
        <v>141.94999999999999</v>
      </c>
      <c r="K3660">
        <v>0</v>
      </c>
      <c r="L3660" t="s">
        <v>31</v>
      </c>
    </row>
    <row r="3661" spans="2:12" x14ac:dyDescent="0.25">
      <c r="B3661" t="s">
        <v>5502</v>
      </c>
      <c r="C3661" t="s">
        <v>5503</v>
      </c>
      <c r="D3661" s="13">
        <v>43813</v>
      </c>
      <c r="E3661">
        <v>5940.02</v>
      </c>
      <c r="F3661">
        <v>12</v>
      </c>
      <c r="G3661">
        <v>5303.62</v>
      </c>
      <c r="H3661">
        <v>0</v>
      </c>
      <c r="I3661">
        <v>318.22000000000003</v>
      </c>
      <c r="J3661">
        <v>318.22000000000003</v>
      </c>
      <c r="K3661">
        <v>0</v>
      </c>
      <c r="L3661" t="s">
        <v>31</v>
      </c>
    </row>
    <row r="3662" spans="2:12" x14ac:dyDescent="0.25">
      <c r="B3662" t="s">
        <v>1687</v>
      </c>
      <c r="C3662" t="s">
        <v>5504</v>
      </c>
      <c r="D3662" s="13">
        <v>43813</v>
      </c>
      <c r="E3662">
        <v>46046.62</v>
      </c>
      <c r="F3662">
        <v>28</v>
      </c>
      <c r="G3662">
        <v>20999.75</v>
      </c>
      <c r="H3662">
        <v>0</v>
      </c>
      <c r="I3662">
        <v>2939.97</v>
      </c>
      <c r="J3662">
        <v>2939.97</v>
      </c>
      <c r="K3662">
        <v>19166.939999999999</v>
      </c>
      <c r="L3662" t="s">
        <v>31</v>
      </c>
    </row>
    <row r="3663" spans="2:12" x14ac:dyDescent="0.25">
      <c r="B3663" t="s">
        <v>1685</v>
      </c>
      <c r="C3663" t="s">
        <v>5505</v>
      </c>
      <c r="D3663" s="13">
        <v>43813</v>
      </c>
      <c r="E3663">
        <v>47996.04</v>
      </c>
      <c r="F3663">
        <v>28</v>
      </c>
      <c r="G3663">
        <v>22584.37</v>
      </c>
      <c r="H3663">
        <v>0</v>
      </c>
      <c r="I3663">
        <v>3161.81</v>
      </c>
      <c r="J3663">
        <v>3161.81</v>
      </c>
      <c r="K3663">
        <v>19088.03</v>
      </c>
      <c r="L3663" t="s">
        <v>31</v>
      </c>
    </row>
    <row r="3664" spans="2:12" x14ac:dyDescent="0.25">
      <c r="B3664" t="s">
        <v>5506</v>
      </c>
      <c r="C3664" t="s">
        <v>5507</v>
      </c>
      <c r="D3664" s="13">
        <v>43813</v>
      </c>
      <c r="E3664">
        <v>12475.19</v>
      </c>
      <c r="F3664">
        <v>28</v>
      </c>
      <c r="G3664">
        <v>5658.31</v>
      </c>
      <c r="H3664">
        <v>0</v>
      </c>
      <c r="I3664">
        <v>792.16</v>
      </c>
      <c r="J3664">
        <v>792.16</v>
      </c>
      <c r="K3664">
        <v>5232.55</v>
      </c>
      <c r="L3664" t="s">
        <v>31</v>
      </c>
    </row>
    <row r="3665" spans="2:12" x14ac:dyDescent="0.25">
      <c r="B3665" t="s">
        <v>1834</v>
      </c>
      <c r="C3665" t="s">
        <v>5508</v>
      </c>
      <c r="D3665" s="13">
        <v>43813</v>
      </c>
      <c r="E3665">
        <v>40758.94</v>
      </c>
      <c r="F3665">
        <v>28</v>
      </c>
      <c r="G3665">
        <v>18795.990000000002</v>
      </c>
      <c r="H3665">
        <v>0</v>
      </c>
      <c r="I3665">
        <v>2631.44</v>
      </c>
      <c r="J3665">
        <v>2631.44</v>
      </c>
      <c r="K3665">
        <v>16700.07</v>
      </c>
      <c r="L3665" t="s">
        <v>31</v>
      </c>
    </row>
    <row r="3666" spans="2:12" x14ac:dyDescent="0.25">
      <c r="B3666" t="s">
        <v>1727</v>
      </c>
      <c r="C3666" t="s">
        <v>5509</v>
      </c>
      <c r="D3666" s="13">
        <v>43813</v>
      </c>
      <c r="E3666">
        <v>29791.69</v>
      </c>
      <c r="F3666">
        <v>28</v>
      </c>
      <c r="G3666">
        <v>14366.69</v>
      </c>
      <c r="H3666">
        <v>0</v>
      </c>
      <c r="I3666">
        <v>2011.34</v>
      </c>
      <c r="J3666">
        <v>2011.34</v>
      </c>
      <c r="K3666">
        <v>11402.33</v>
      </c>
      <c r="L3666" t="s">
        <v>31</v>
      </c>
    </row>
    <row r="3667" spans="2:12" x14ac:dyDescent="0.25">
      <c r="B3667" t="s">
        <v>1747</v>
      </c>
      <c r="C3667" t="s">
        <v>5510</v>
      </c>
      <c r="D3667" s="13">
        <v>43813</v>
      </c>
      <c r="E3667">
        <v>12403.8</v>
      </c>
      <c r="F3667">
        <v>28</v>
      </c>
      <c r="G3667">
        <v>5020.6099999999997</v>
      </c>
      <c r="H3667">
        <v>0</v>
      </c>
      <c r="I3667">
        <v>702.89</v>
      </c>
      <c r="J3667">
        <v>702.89</v>
      </c>
      <c r="K3667">
        <v>5977.42</v>
      </c>
      <c r="L3667" t="s">
        <v>31</v>
      </c>
    </row>
    <row r="3668" spans="2:12" x14ac:dyDescent="0.25">
      <c r="B3668" t="s">
        <v>5511</v>
      </c>
      <c r="C3668" t="s">
        <v>5512</v>
      </c>
      <c r="D3668" s="13">
        <v>43813</v>
      </c>
      <c r="E3668">
        <v>768.9</v>
      </c>
      <c r="F3668">
        <v>12</v>
      </c>
      <c r="G3668">
        <v>686.52</v>
      </c>
      <c r="H3668">
        <v>0</v>
      </c>
      <c r="I3668">
        <v>41.19</v>
      </c>
      <c r="J3668">
        <v>41.19</v>
      </c>
      <c r="K3668">
        <v>0</v>
      </c>
      <c r="L3668" t="s">
        <v>31</v>
      </c>
    </row>
    <row r="3669" spans="2:12" x14ac:dyDescent="0.25">
      <c r="B3669" t="s">
        <v>1832</v>
      </c>
      <c r="C3669" t="s">
        <v>5513</v>
      </c>
      <c r="D3669" s="13">
        <v>43813</v>
      </c>
      <c r="E3669">
        <v>4365.08</v>
      </c>
      <c r="F3669">
        <v>28</v>
      </c>
      <c r="G3669">
        <v>1847.97</v>
      </c>
      <c r="H3669">
        <v>0</v>
      </c>
      <c r="I3669">
        <v>258.72000000000003</v>
      </c>
      <c r="J3669">
        <v>258.72000000000003</v>
      </c>
      <c r="K3669">
        <v>1999.67</v>
      </c>
      <c r="L3669" t="s">
        <v>31</v>
      </c>
    </row>
    <row r="3670" spans="2:12" x14ac:dyDescent="0.25">
      <c r="B3670" t="s">
        <v>1836</v>
      </c>
      <c r="C3670" t="s">
        <v>5514</v>
      </c>
      <c r="D3670" s="13">
        <v>43813</v>
      </c>
      <c r="E3670">
        <v>7986.03</v>
      </c>
      <c r="F3670">
        <v>28</v>
      </c>
      <c r="G3670">
        <v>3343.92</v>
      </c>
      <c r="H3670">
        <v>0</v>
      </c>
      <c r="I3670">
        <v>468.15</v>
      </c>
      <c r="J3670">
        <v>468.15</v>
      </c>
      <c r="K3670">
        <v>3705.81</v>
      </c>
      <c r="L3670" t="s">
        <v>31</v>
      </c>
    </row>
    <row r="3671" spans="2:12" x14ac:dyDescent="0.25">
      <c r="B3671" t="s">
        <v>3762</v>
      </c>
      <c r="C3671" t="s">
        <v>5515</v>
      </c>
      <c r="D3671" s="13">
        <v>43813</v>
      </c>
      <c r="E3671">
        <v>548.24</v>
      </c>
      <c r="F3671">
        <v>12</v>
      </c>
      <c r="G3671">
        <v>489.5</v>
      </c>
      <c r="H3671">
        <v>0</v>
      </c>
      <c r="I3671">
        <v>29.37</v>
      </c>
      <c r="J3671">
        <v>29.37</v>
      </c>
      <c r="K3671">
        <v>0</v>
      </c>
      <c r="L3671" t="s">
        <v>31</v>
      </c>
    </row>
    <row r="3672" spans="2:12" x14ac:dyDescent="0.25">
      <c r="B3672" t="s">
        <v>3768</v>
      </c>
      <c r="C3672" t="s">
        <v>5516</v>
      </c>
      <c r="D3672" s="13">
        <v>43813</v>
      </c>
      <c r="E3672">
        <v>1186.5</v>
      </c>
      <c r="F3672">
        <v>12</v>
      </c>
      <c r="G3672">
        <v>1059.3399999999999</v>
      </c>
      <c r="H3672">
        <v>0</v>
      </c>
      <c r="I3672">
        <v>63.56</v>
      </c>
      <c r="J3672">
        <v>63.56</v>
      </c>
      <c r="K3672">
        <v>0</v>
      </c>
      <c r="L3672" t="s">
        <v>31</v>
      </c>
    </row>
    <row r="3673" spans="2:12" x14ac:dyDescent="0.25">
      <c r="B3673" t="s">
        <v>3779</v>
      </c>
      <c r="C3673" t="s">
        <v>5517</v>
      </c>
      <c r="D3673" s="13">
        <v>43813</v>
      </c>
      <c r="E3673">
        <v>1811.35</v>
      </c>
      <c r="F3673">
        <v>12</v>
      </c>
      <c r="G3673">
        <v>1494.61</v>
      </c>
      <c r="H3673">
        <v>0</v>
      </c>
      <c r="I3673">
        <v>89.68</v>
      </c>
      <c r="J3673">
        <v>89.68</v>
      </c>
      <c r="K3673">
        <v>0</v>
      </c>
      <c r="L3673" t="s">
        <v>31</v>
      </c>
    </row>
    <row r="3674" spans="2:12" x14ac:dyDescent="0.25">
      <c r="B3674" t="s">
        <v>3779</v>
      </c>
      <c r="C3674" t="s">
        <v>5517</v>
      </c>
      <c r="D3674" s="13">
        <v>43813</v>
      </c>
      <c r="E3674">
        <v>1811.35</v>
      </c>
      <c r="F3674">
        <v>18</v>
      </c>
      <c r="G3674">
        <v>116.43</v>
      </c>
      <c r="H3674">
        <v>0</v>
      </c>
      <c r="I3674">
        <v>10.48</v>
      </c>
      <c r="J3674">
        <v>10.48</v>
      </c>
      <c r="K3674">
        <v>0</v>
      </c>
      <c r="L3674" t="s">
        <v>31</v>
      </c>
    </row>
    <row r="3675" spans="2:12" x14ac:dyDescent="0.25">
      <c r="B3675" t="s">
        <v>2263</v>
      </c>
      <c r="C3675" t="s">
        <v>5518</v>
      </c>
      <c r="D3675" s="13">
        <v>43813</v>
      </c>
      <c r="E3675">
        <v>1363.76</v>
      </c>
      <c r="F3675">
        <v>12</v>
      </c>
      <c r="G3675">
        <v>1217.6199999999999</v>
      </c>
      <c r="H3675">
        <v>0</v>
      </c>
      <c r="I3675">
        <v>73.06</v>
      </c>
      <c r="J3675">
        <v>73.06</v>
      </c>
      <c r="K3675">
        <v>0</v>
      </c>
      <c r="L3675" t="s">
        <v>31</v>
      </c>
    </row>
    <row r="3676" spans="2:12" x14ac:dyDescent="0.25">
      <c r="B3676" t="s">
        <v>4710</v>
      </c>
      <c r="C3676" t="s">
        <v>5519</v>
      </c>
      <c r="D3676" s="13">
        <v>43813</v>
      </c>
      <c r="E3676">
        <v>905.97</v>
      </c>
      <c r="F3676">
        <v>12</v>
      </c>
      <c r="G3676">
        <v>808.89</v>
      </c>
      <c r="H3676">
        <v>0</v>
      </c>
      <c r="I3676">
        <v>48.53</v>
      </c>
      <c r="J3676">
        <v>48.53</v>
      </c>
      <c r="K3676">
        <v>0</v>
      </c>
      <c r="L3676" t="s">
        <v>31</v>
      </c>
    </row>
    <row r="3677" spans="2:12" x14ac:dyDescent="0.25">
      <c r="B3677" t="s">
        <v>4712</v>
      </c>
      <c r="C3677" t="s">
        <v>5520</v>
      </c>
      <c r="D3677" s="13">
        <v>43813</v>
      </c>
      <c r="E3677">
        <v>1005.12</v>
      </c>
      <c r="F3677">
        <v>12</v>
      </c>
      <c r="G3677">
        <v>897.43</v>
      </c>
      <c r="H3677">
        <v>0</v>
      </c>
      <c r="I3677">
        <v>53.85</v>
      </c>
      <c r="J3677">
        <v>53.85</v>
      </c>
      <c r="K3677">
        <v>0</v>
      </c>
      <c r="L3677" t="s">
        <v>31</v>
      </c>
    </row>
    <row r="3678" spans="2:12" x14ac:dyDescent="0.25">
      <c r="B3678" t="s">
        <v>2077</v>
      </c>
      <c r="C3678" t="s">
        <v>5521</v>
      </c>
      <c r="D3678" s="13">
        <v>43813</v>
      </c>
      <c r="E3678">
        <v>858.92</v>
      </c>
      <c r="F3678">
        <v>12</v>
      </c>
      <c r="G3678">
        <v>766.89</v>
      </c>
      <c r="H3678">
        <v>0</v>
      </c>
      <c r="I3678">
        <v>46.01</v>
      </c>
      <c r="J3678">
        <v>46.01</v>
      </c>
      <c r="K3678">
        <v>0</v>
      </c>
      <c r="L3678" t="s">
        <v>31</v>
      </c>
    </row>
    <row r="3679" spans="2:12" x14ac:dyDescent="0.25">
      <c r="B3679" t="s">
        <v>1732</v>
      </c>
      <c r="C3679" t="s">
        <v>5522</v>
      </c>
      <c r="D3679" s="13">
        <v>43813</v>
      </c>
      <c r="E3679">
        <v>49107.12</v>
      </c>
      <c r="F3679">
        <v>28</v>
      </c>
      <c r="G3679">
        <v>20789.71</v>
      </c>
      <c r="H3679">
        <v>0</v>
      </c>
      <c r="I3679">
        <v>2910.56</v>
      </c>
      <c r="J3679">
        <v>2910.56</v>
      </c>
      <c r="K3679">
        <v>22496.29</v>
      </c>
      <c r="L3679" t="s">
        <v>31</v>
      </c>
    </row>
    <row r="3680" spans="2:12" x14ac:dyDescent="0.25">
      <c r="B3680" t="s">
        <v>5523</v>
      </c>
      <c r="C3680" t="s">
        <v>5524</v>
      </c>
      <c r="D3680" s="13">
        <v>43813</v>
      </c>
      <c r="E3680">
        <v>2804.52</v>
      </c>
      <c r="F3680">
        <v>12</v>
      </c>
      <c r="G3680">
        <v>2258.6999999999998</v>
      </c>
      <c r="H3680">
        <v>0</v>
      </c>
      <c r="I3680">
        <v>135.52000000000001</v>
      </c>
      <c r="J3680">
        <v>135.52000000000001</v>
      </c>
      <c r="K3680">
        <v>0</v>
      </c>
      <c r="L3680" t="s">
        <v>31</v>
      </c>
    </row>
    <row r="3681" spans="2:12" x14ac:dyDescent="0.25">
      <c r="B3681" t="s">
        <v>5523</v>
      </c>
      <c r="C3681" t="s">
        <v>5524</v>
      </c>
      <c r="D3681" s="13">
        <v>43813</v>
      </c>
      <c r="E3681">
        <v>2804.52</v>
      </c>
      <c r="F3681">
        <v>18</v>
      </c>
      <c r="G3681">
        <v>232.85</v>
      </c>
      <c r="H3681">
        <v>0</v>
      </c>
      <c r="I3681">
        <v>20.96</v>
      </c>
      <c r="J3681">
        <v>20.96</v>
      </c>
      <c r="K3681">
        <v>0</v>
      </c>
      <c r="L3681" t="s">
        <v>31</v>
      </c>
    </row>
    <row r="3682" spans="2:12" x14ac:dyDescent="0.25">
      <c r="B3682" t="s">
        <v>4646</v>
      </c>
      <c r="C3682" t="s">
        <v>5525</v>
      </c>
      <c r="D3682" s="13">
        <v>43813</v>
      </c>
      <c r="E3682">
        <v>818.28</v>
      </c>
      <c r="F3682">
        <v>12</v>
      </c>
      <c r="G3682">
        <v>730.57</v>
      </c>
      <c r="H3682">
        <v>0</v>
      </c>
      <c r="I3682">
        <v>43.83</v>
      </c>
      <c r="J3682">
        <v>43.83</v>
      </c>
      <c r="K3682">
        <v>0</v>
      </c>
      <c r="L3682" t="s">
        <v>31</v>
      </c>
    </row>
    <row r="3683" spans="2:12" x14ac:dyDescent="0.25">
      <c r="B3683" t="s">
        <v>5526</v>
      </c>
      <c r="C3683" t="s">
        <v>5527</v>
      </c>
      <c r="D3683" s="13">
        <v>43813</v>
      </c>
      <c r="E3683">
        <v>411.18</v>
      </c>
      <c r="F3683">
        <v>12</v>
      </c>
      <c r="G3683">
        <v>367.12</v>
      </c>
      <c r="H3683">
        <v>0</v>
      </c>
      <c r="I3683">
        <v>22.03</v>
      </c>
      <c r="J3683">
        <v>22.03</v>
      </c>
      <c r="K3683">
        <v>0</v>
      </c>
      <c r="L3683" t="s">
        <v>31</v>
      </c>
    </row>
    <row r="3684" spans="2:12" x14ac:dyDescent="0.25">
      <c r="B3684" t="s">
        <v>5528</v>
      </c>
      <c r="C3684" t="s">
        <v>5529</v>
      </c>
      <c r="D3684" s="13">
        <v>43813</v>
      </c>
      <c r="E3684">
        <v>411.18</v>
      </c>
      <c r="F3684">
        <v>12</v>
      </c>
      <c r="G3684">
        <v>367.12</v>
      </c>
      <c r="H3684">
        <v>0</v>
      </c>
      <c r="I3684">
        <v>22.03</v>
      </c>
      <c r="J3684">
        <v>22.03</v>
      </c>
      <c r="K3684">
        <v>0</v>
      </c>
      <c r="L3684" t="s">
        <v>31</v>
      </c>
    </row>
    <row r="3685" spans="2:12" x14ac:dyDescent="0.25">
      <c r="B3685" t="s">
        <v>2273</v>
      </c>
      <c r="C3685" t="s">
        <v>5530</v>
      </c>
      <c r="D3685" s="13">
        <v>43813</v>
      </c>
      <c r="E3685">
        <v>822.36</v>
      </c>
      <c r="F3685">
        <v>12</v>
      </c>
      <c r="G3685">
        <v>734.25</v>
      </c>
      <c r="H3685">
        <v>0</v>
      </c>
      <c r="I3685">
        <v>44.05</v>
      </c>
      <c r="J3685">
        <v>44.05</v>
      </c>
      <c r="K3685">
        <v>0</v>
      </c>
      <c r="L3685" t="s">
        <v>31</v>
      </c>
    </row>
    <row r="3686" spans="2:12" x14ac:dyDescent="0.25">
      <c r="B3686" t="s">
        <v>4657</v>
      </c>
      <c r="C3686" t="s">
        <v>5531</v>
      </c>
      <c r="D3686" s="13">
        <v>43813</v>
      </c>
      <c r="E3686">
        <v>2117.85</v>
      </c>
      <c r="F3686">
        <v>12</v>
      </c>
      <c r="G3686">
        <v>1890.97</v>
      </c>
      <c r="H3686">
        <v>0</v>
      </c>
      <c r="I3686">
        <v>113.46</v>
      </c>
      <c r="J3686">
        <v>113.46</v>
      </c>
      <c r="K3686">
        <v>0</v>
      </c>
      <c r="L3686" t="s">
        <v>31</v>
      </c>
    </row>
    <row r="3687" spans="2:12" x14ac:dyDescent="0.25">
      <c r="B3687" t="s">
        <v>5532</v>
      </c>
      <c r="C3687" t="s">
        <v>5533</v>
      </c>
      <c r="D3687" s="13">
        <v>43813</v>
      </c>
      <c r="E3687">
        <v>1143.6199999999999</v>
      </c>
      <c r="F3687">
        <v>12</v>
      </c>
      <c r="G3687">
        <v>1021.09</v>
      </c>
      <c r="H3687">
        <v>0</v>
      </c>
      <c r="I3687">
        <v>61.27</v>
      </c>
      <c r="J3687">
        <v>61.27</v>
      </c>
      <c r="K3687">
        <v>0</v>
      </c>
      <c r="L3687" t="s">
        <v>31</v>
      </c>
    </row>
    <row r="3688" spans="2:12" x14ac:dyDescent="0.25">
      <c r="B3688" t="s">
        <v>4652</v>
      </c>
      <c r="C3688" t="s">
        <v>5534</v>
      </c>
      <c r="D3688" s="13">
        <v>43813</v>
      </c>
      <c r="E3688">
        <v>1360.32</v>
      </c>
      <c r="F3688">
        <v>12</v>
      </c>
      <c r="G3688">
        <v>1214.56</v>
      </c>
      <c r="H3688">
        <v>0</v>
      </c>
      <c r="I3688">
        <v>72.87</v>
      </c>
      <c r="J3688">
        <v>72.87</v>
      </c>
      <c r="K3688">
        <v>0</v>
      </c>
      <c r="L3688" t="s">
        <v>31</v>
      </c>
    </row>
    <row r="3689" spans="2:12" x14ac:dyDescent="0.25">
      <c r="B3689" t="s">
        <v>5535</v>
      </c>
      <c r="C3689" t="s">
        <v>5536</v>
      </c>
      <c r="D3689" s="13">
        <v>43813</v>
      </c>
      <c r="E3689">
        <v>1005.66</v>
      </c>
      <c r="F3689">
        <v>12</v>
      </c>
      <c r="G3689">
        <v>897.9</v>
      </c>
      <c r="H3689">
        <v>0</v>
      </c>
      <c r="I3689">
        <v>53.87</v>
      </c>
      <c r="J3689">
        <v>53.87</v>
      </c>
      <c r="K3689">
        <v>0</v>
      </c>
      <c r="L3689" t="s">
        <v>31</v>
      </c>
    </row>
    <row r="3690" spans="2:12" x14ac:dyDescent="0.25">
      <c r="B3690" t="s">
        <v>5537</v>
      </c>
      <c r="C3690" t="s">
        <v>5538</v>
      </c>
      <c r="D3690" s="13">
        <v>43813</v>
      </c>
      <c r="E3690">
        <v>201.02</v>
      </c>
      <c r="F3690">
        <v>12</v>
      </c>
      <c r="G3690">
        <v>179.49</v>
      </c>
      <c r="H3690">
        <v>0</v>
      </c>
      <c r="I3690">
        <v>10.77</v>
      </c>
      <c r="J3690">
        <v>10.77</v>
      </c>
      <c r="K3690">
        <v>0</v>
      </c>
      <c r="L3690" t="s">
        <v>31</v>
      </c>
    </row>
    <row r="3691" spans="2:12" x14ac:dyDescent="0.25">
      <c r="B3691" t="s">
        <v>2321</v>
      </c>
      <c r="C3691" t="s">
        <v>5539</v>
      </c>
      <c r="D3691" s="13">
        <v>43813</v>
      </c>
      <c r="E3691">
        <v>466.55</v>
      </c>
      <c r="F3691">
        <v>12</v>
      </c>
      <c r="G3691">
        <v>416.55</v>
      </c>
      <c r="H3691">
        <v>0</v>
      </c>
      <c r="I3691">
        <v>24.99</v>
      </c>
      <c r="J3691">
        <v>24.99</v>
      </c>
      <c r="K3691">
        <v>0</v>
      </c>
      <c r="L3691" t="s">
        <v>31</v>
      </c>
    </row>
    <row r="3692" spans="2:12" x14ac:dyDescent="0.25">
      <c r="B3692" t="s">
        <v>2439</v>
      </c>
      <c r="C3692" t="s">
        <v>5540</v>
      </c>
      <c r="D3692" s="13">
        <v>43813</v>
      </c>
      <c r="E3692">
        <v>954.64</v>
      </c>
      <c r="F3692">
        <v>12</v>
      </c>
      <c r="G3692">
        <v>852.33</v>
      </c>
      <c r="H3692">
        <v>0</v>
      </c>
      <c r="I3692">
        <v>51.14</v>
      </c>
      <c r="J3692">
        <v>51.14</v>
      </c>
      <c r="K3692">
        <v>0</v>
      </c>
      <c r="L3692" t="s">
        <v>31</v>
      </c>
    </row>
    <row r="3693" spans="2:12" x14ac:dyDescent="0.25">
      <c r="B3693" t="s">
        <v>2311</v>
      </c>
      <c r="C3693" t="s">
        <v>5541</v>
      </c>
      <c r="D3693" s="13">
        <v>43813</v>
      </c>
      <c r="E3693">
        <v>813.73</v>
      </c>
      <c r="F3693">
        <v>12</v>
      </c>
      <c r="G3693">
        <v>726.52</v>
      </c>
      <c r="H3693">
        <v>0</v>
      </c>
      <c r="I3693">
        <v>43.59</v>
      </c>
      <c r="J3693">
        <v>43.59</v>
      </c>
      <c r="K3693">
        <v>0</v>
      </c>
      <c r="L3693" t="s">
        <v>31</v>
      </c>
    </row>
    <row r="3694" spans="2:12" x14ac:dyDescent="0.25">
      <c r="B3694" t="s">
        <v>5542</v>
      </c>
      <c r="C3694" t="s">
        <v>5543</v>
      </c>
      <c r="D3694" s="13">
        <v>43813</v>
      </c>
      <c r="E3694">
        <v>201.02</v>
      </c>
      <c r="F3694">
        <v>12</v>
      </c>
      <c r="G3694">
        <v>179.49</v>
      </c>
      <c r="H3694">
        <v>0</v>
      </c>
      <c r="I3694">
        <v>10.77</v>
      </c>
      <c r="J3694">
        <v>10.77</v>
      </c>
      <c r="K3694">
        <v>0</v>
      </c>
      <c r="L3694" t="s">
        <v>31</v>
      </c>
    </row>
    <row r="3695" spans="2:12" x14ac:dyDescent="0.25">
      <c r="B3695" t="s">
        <v>2307</v>
      </c>
      <c r="C3695" t="s">
        <v>5544</v>
      </c>
      <c r="D3695" s="13">
        <v>43813</v>
      </c>
      <c r="E3695">
        <v>274.12</v>
      </c>
      <c r="F3695">
        <v>12</v>
      </c>
      <c r="G3695">
        <v>244.75</v>
      </c>
      <c r="H3695">
        <v>0</v>
      </c>
      <c r="I3695">
        <v>14.68</v>
      </c>
      <c r="J3695">
        <v>14.68</v>
      </c>
      <c r="K3695">
        <v>0</v>
      </c>
      <c r="L3695" t="s">
        <v>31</v>
      </c>
    </row>
    <row r="3696" spans="2:12" x14ac:dyDescent="0.25">
      <c r="B3696" t="s">
        <v>4901</v>
      </c>
      <c r="C3696" t="s">
        <v>5545</v>
      </c>
      <c r="D3696" s="13">
        <v>43813</v>
      </c>
      <c r="E3696">
        <v>873.65</v>
      </c>
      <c r="F3696">
        <v>12</v>
      </c>
      <c r="G3696">
        <v>780.01</v>
      </c>
      <c r="H3696">
        <v>0</v>
      </c>
      <c r="I3696">
        <v>46.8</v>
      </c>
      <c r="J3696">
        <v>46.8</v>
      </c>
      <c r="K3696">
        <v>0</v>
      </c>
      <c r="L3696" t="s">
        <v>31</v>
      </c>
    </row>
    <row r="3697" spans="2:12" x14ac:dyDescent="0.25">
      <c r="B3697" t="s">
        <v>4907</v>
      </c>
      <c r="C3697" t="s">
        <v>5546</v>
      </c>
      <c r="D3697" s="13">
        <v>43813</v>
      </c>
      <c r="E3697">
        <v>740.67</v>
      </c>
      <c r="F3697">
        <v>12</v>
      </c>
      <c r="G3697">
        <v>661.3</v>
      </c>
      <c r="H3697">
        <v>0</v>
      </c>
      <c r="I3697">
        <v>39.68</v>
      </c>
      <c r="J3697">
        <v>39.68</v>
      </c>
      <c r="K3697">
        <v>0</v>
      </c>
      <c r="L3697" t="s">
        <v>31</v>
      </c>
    </row>
    <row r="3698" spans="2:12" x14ac:dyDescent="0.25">
      <c r="B3698" t="s">
        <v>4909</v>
      </c>
      <c r="C3698" t="s">
        <v>5547</v>
      </c>
      <c r="D3698" s="13">
        <v>43813</v>
      </c>
      <c r="E3698">
        <v>201.02</v>
      </c>
      <c r="F3698">
        <v>12</v>
      </c>
      <c r="G3698">
        <v>179.49</v>
      </c>
      <c r="H3698">
        <v>0</v>
      </c>
      <c r="I3698">
        <v>10.77</v>
      </c>
      <c r="J3698">
        <v>10.77</v>
      </c>
      <c r="K3698">
        <v>0</v>
      </c>
      <c r="L3698" t="s">
        <v>31</v>
      </c>
    </row>
    <row r="3699" spans="2:12" x14ac:dyDescent="0.25">
      <c r="B3699" t="s">
        <v>3734</v>
      </c>
      <c r="C3699" t="s">
        <v>5548</v>
      </c>
      <c r="D3699" s="13">
        <v>43813</v>
      </c>
      <c r="E3699">
        <v>809.2</v>
      </c>
      <c r="F3699">
        <v>12</v>
      </c>
      <c r="G3699">
        <v>722.49</v>
      </c>
      <c r="H3699">
        <v>0</v>
      </c>
      <c r="I3699">
        <v>43.35</v>
      </c>
      <c r="J3699">
        <v>43.35</v>
      </c>
      <c r="K3699">
        <v>0</v>
      </c>
      <c r="L3699" t="s">
        <v>31</v>
      </c>
    </row>
    <row r="3700" spans="2:12" x14ac:dyDescent="0.25">
      <c r="B3700" t="s">
        <v>5549</v>
      </c>
      <c r="C3700" t="s">
        <v>5550</v>
      </c>
      <c r="D3700" s="13">
        <v>43813</v>
      </c>
      <c r="E3700">
        <v>411.18</v>
      </c>
      <c r="F3700">
        <v>12</v>
      </c>
      <c r="G3700">
        <v>367.12</v>
      </c>
      <c r="H3700">
        <v>0</v>
      </c>
      <c r="I3700">
        <v>22.03</v>
      </c>
      <c r="J3700">
        <v>22.03</v>
      </c>
      <c r="K3700">
        <v>0</v>
      </c>
      <c r="L3700" t="s">
        <v>31</v>
      </c>
    </row>
    <row r="3701" spans="2:12" x14ac:dyDescent="0.25">
      <c r="B3701" t="s">
        <v>5551</v>
      </c>
      <c r="C3701" t="s">
        <v>5552</v>
      </c>
      <c r="D3701" s="13">
        <v>43813</v>
      </c>
      <c r="E3701">
        <v>1829.42</v>
      </c>
      <c r="F3701">
        <v>12</v>
      </c>
      <c r="G3701">
        <v>897.43</v>
      </c>
      <c r="H3701">
        <v>0</v>
      </c>
      <c r="I3701">
        <v>53.85</v>
      </c>
      <c r="J3701">
        <v>53.85</v>
      </c>
      <c r="K3701">
        <v>0</v>
      </c>
      <c r="L3701" t="s">
        <v>31</v>
      </c>
    </row>
    <row r="3702" spans="2:12" x14ac:dyDescent="0.25">
      <c r="B3702" t="s">
        <v>5551</v>
      </c>
      <c r="C3702" t="s">
        <v>5552</v>
      </c>
      <c r="D3702" s="13">
        <v>43813</v>
      </c>
      <c r="E3702">
        <v>1829.42</v>
      </c>
      <c r="F3702">
        <v>18</v>
      </c>
      <c r="G3702">
        <v>698.56</v>
      </c>
      <c r="H3702">
        <v>0</v>
      </c>
      <c r="I3702">
        <v>62.87</v>
      </c>
      <c r="J3702">
        <v>62.87</v>
      </c>
      <c r="K3702">
        <v>0</v>
      </c>
      <c r="L3702" t="s">
        <v>31</v>
      </c>
    </row>
    <row r="3703" spans="2:12" x14ac:dyDescent="0.25">
      <c r="B3703" t="s">
        <v>5553</v>
      </c>
      <c r="C3703" t="s">
        <v>5554</v>
      </c>
      <c r="D3703" s="13">
        <v>43813</v>
      </c>
      <c r="E3703">
        <v>301.52999999999997</v>
      </c>
      <c r="F3703">
        <v>12</v>
      </c>
      <c r="G3703">
        <v>269.23</v>
      </c>
      <c r="H3703">
        <v>0</v>
      </c>
      <c r="I3703">
        <v>16.149999999999999</v>
      </c>
      <c r="J3703">
        <v>16.149999999999999</v>
      </c>
      <c r="K3703">
        <v>0</v>
      </c>
      <c r="L3703" t="s">
        <v>31</v>
      </c>
    </row>
    <row r="3704" spans="2:12" x14ac:dyDescent="0.25">
      <c r="B3704" t="s">
        <v>4870</v>
      </c>
      <c r="C3704" t="s">
        <v>5555</v>
      </c>
      <c r="D3704" s="13">
        <v>43813</v>
      </c>
      <c r="E3704">
        <v>205.59</v>
      </c>
      <c r="F3704">
        <v>12</v>
      </c>
      <c r="G3704">
        <v>183.56</v>
      </c>
      <c r="H3704">
        <v>0</v>
      </c>
      <c r="I3704">
        <v>11.01</v>
      </c>
      <c r="J3704">
        <v>11.01</v>
      </c>
      <c r="K3704">
        <v>0</v>
      </c>
      <c r="L3704" t="s">
        <v>31</v>
      </c>
    </row>
    <row r="3705" spans="2:12" x14ac:dyDescent="0.25">
      <c r="B3705" t="s">
        <v>5556</v>
      </c>
      <c r="C3705" t="s">
        <v>5557</v>
      </c>
      <c r="D3705" s="13">
        <v>43813</v>
      </c>
      <c r="E3705">
        <v>3064.43</v>
      </c>
      <c r="F3705">
        <v>12</v>
      </c>
      <c r="G3705">
        <v>2245.46</v>
      </c>
      <c r="H3705">
        <v>0</v>
      </c>
      <c r="I3705">
        <v>134.72999999999999</v>
      </c>
      <c r="J3705">
        <v>134.72999999999999</v>
      </c>
      <c r="K3705">
        <v>0</v>
      </c>
      <c r="L3705" t="s">
        <v>31</v>
      </c>
    </row>
    <row r="3706" spans="2:12" x14ac:dyDescent="0.25">
      <c r="B3706" t="s">
        <v>5556</v>
      </c>
      <c r="C3706" t="s">
        <v>5557</v>
      </c>
      <c r="D3706" s="13">
        <v>43813</v>
      </c>
      <c r="E3706">
        <v>3064.43</v>
      </c>
      <c r="F3706">
        <v>18</v>
      </c>
      <c r="G3706">
        <v>465.71</v>
      </c>
      <c r="H3706">
        <v>0</v>
      </c>
      <c r="I3706">
        <v>41.91</v>
      </c>
      <c r="J3706">
        <v>41.91</v>
      </c>
      <c r="K3706">
        <v>0</v>
      </c>
      <c r="L3706" t="s">
        <v>31</v>
      </c>
    </row>
    <row r="3707" spans="2:12" x14ac:dyDescent="0.25">
      <c r="B3707" t="s">
        <v>1693</v>
      </c>
      <c r="C3707" t="s">
        <v>5558</v>
      </c>
      <c r="D3707" s="13">
        <v>43813</v>
      </c>
      <c r="E3707">
        <v>40922.6</v>
      </c>
      <c r="F3707">
        <v>28</v>
      </c>
      <c r="G3707">
        <v>17324.75</v>
      </c>
      <c r="H3707">
        <v>0</v>
      </c>
      <c r="I3707">
        <v>2425.4699999999998</v>
      </c>
      <c r="J3707">
        <v>2425.4699999999998</v>
      </c>
      <c r="K3707">
        <v>18746.91</v>
      </c>
      <c r="L3707" t="s">
        <v>31</v>
      </c>
    </row>
    <row r="3708" spans="2:12" x14ac:dyDescent="0.25">
      <c r="B3708" t="s">
        <v>1695</v>
      </c>
      <c r="C3708" t="s">
        <v>5559</v>
      </c>
      <c r="D3708" s="13">
        <v>43813</v>
      </c>
      <c r="E3708">
        <v>49717.27</v>
      </c>
      <c r="F3708">
        <v>28</v>
      </c>
      <c r="G3708">
        <v>24501.95</v>
      </c>
      <c r="H3708">
        <v>0</v>
      </c>
      <c r="I3708">
        <v>3430.27</v>
      </c>
      <c r="J3708">
        <v>3430.27</v>
      </c>
      <c r="K3708">
        <v>18354.78</v>
      </c>
      <c r="L3708" t="s">
        <v>31</v>
      </c>
    </row>
    <row r="3709" spans="2:12" x14ac:dyDescent="0.25">
      <c r="B3709" t="s">
        <v>1713</v>
      </c>
      <c r="C3709" t="s">
        <v>5560</v>
      </c>
      <c r="D3709" s="13">
        <v>43813</v>
      </c>
      <c r="E3709">
        <v>15563.58</v>
      </c>
      <c r="F3709">
        <v>28</v>
      </c>
      <c r="G3709">
        <v>7253.09</v>
      </c>
      <c r="H3709">
        <v>0</v>
      </c>
      <c r="I3709">
        <v>1015.43</v>
      </c>
      <c r="J3709">
        <v>1015.43</v>
      </c>
      <c r="K3709">
        <v>6279.63</v>
      </c>
      <c r="L3709" t="s">
        <v>31</v>
      </c>
    </row>
    <row r="3710" spans="2:12" x14ac:dyDescent="0.25">
      <c r="B3710" t="s">
        <v>1961</v>
      </c>
      <c r="C3710" t="s">
        <v>5561</v>
      </c>
      <c r="D3710" s="13">
        <v>43813</v>
      </c>
      <c r="E3710">
        <v>7058.82</v>
      </c>
      <c r="F3710">
        <v>12</v>
      </c>
      <c r="G3710">
        <v>4557.93</v>
      </c>
      <c r="H3710">
        <v>0</v>
      </c>
      <c r="I3710">
        <v>273.48</v>
      </c>
      <c r="J3710">
        <v>273.48</v>
      </c>
      <c r="K3710">
        <v>0</v>
      </c>
      <c r="L3710" t="s">
        <v>31</v>
      </c>
    </row>
    <row r="3711" spans="2:12" x14ac:dyDescent="0.25">
      <c r="B3711" t="s">
        <v>1961</v>
      </c>
      <c r="C3711" t="s">
        <v>5561</v>
      </c>
      <c r="D3711" s="13">
        <v>43813</v>
      </c>
      <c r="E3711">
        <v>7058.82</v>
      </c>
      <c r="F3711">
        <v>18</v>
      </c>
      <c r="G3711">
        <v>1655.88</v>
      </c>
      <c r="H3711">
        <v>0</v>
      </c>
      <c r="I3711">
        <v>149.03</v>
      </c>
      <c r="J3711">
        <v>149.03</v>
      </c>
      <c r="K3711">
        <v>0</v>
      </c>
      <c r="L3711" t="s">
        <v>31</v>
      </c>
    </row>
    <row r="3712" spans="2:12" x14ac:dyDescent="0.25">
      <c r="B3712" t="s">
        <v>3610</v>
      </c>
      <c r="C3712" t="s">
        <v>5562</v>
      </c>
      <c r="D3712" s="13">
        <v>43813</v>
      </c>
      <c r="E3712">
        <v>1757.29</v>
      </c>
      <c r="F3712">
        <v>12</v>
      </c>
      <c r="G3712">
        <v>1078.3499999999999</v>
      </c>
      <c r="H3712">
        <v>0</v>
      </c>
      <c r="I3712">
        <v>64.7</v>
      </c>
      <c r="J3712">
        <v>64.7</v>
      </c>
      <c r="K3712">
        <v>0</v>
      </c>
      <c r="L3712" t="s">
        <v>31</v>
      </c>
    </row>
    <row r="3713" spans="2:12" x14ac:dyDescent="0.25">
      <c r="B3713" t="s">
        <v>3610</v>
      </c>
      <c r="C3713" t="s">
        <v>5562</v>
      </c>
      <c r="D3713" s="13">
        <v>43813</v>
      </c>
      <c r="E3713">
        <v>1757.29</v>
      </c>
      <c r="F3713">
        <v>18</v>
      </c>
      <c r="G3713">
        <v>465.71</v>
      </c>
      <c r="H3713">
        <v>0</v>
      </c>
      <c r="I3713">
        <v>41.91</v>
      </c>
      <c r="J3713">
        <v>41.91</v>
      </c>
      <c r="K3713">
        <v>0</v>
      </c>
      <c r="L3713" t="s">
        <v>31</v>
      </c>
    </row>
    <row r="3714" spans="2:12" x14ac:dyDescent="0.25">
      <c r="B3714" t="s">
        <v>3614</v>
      </c>
      <c r="C3714" t="s">
        <v>5563</v>
      </c>
      <c r="D3714" s="13">
        <v>43813</v>
      </c>
      <c r="E3714">
        <v>1811.12</v>
      </c>
      <c r="F3714">
        <v>12</v>
      </c>
      <c r="G3714">
        <v>1494.43</v>
      </c>
      <c r="H3714">
        <v>0</v>
      </c>
      <c r="I3714">
        <v>89.67</v>
      </c>
      <c r="J3714">
        <v>89.67</v>
      </c>
      <c r="K3714">
        <v>0</v>
      </c>
      <c r="L3714" t="s">
        <v>31</v>
      </c>
    </row>
    <row r="3715" spans="2:12" x14ac:dyDescent="0.25">
      <c r="B3715" t="s">
        <v>3614</v>
      </c>
      <c r="C3715" t="s">
        <v>5563</v>
      </c>
      <c r="D3715" s="13">
        <v>43813</v>
      </c>
      <c r="E3715">
        <v>1811.12</v>
      </c>
      <c r="F3715">
        <v>18</v>
      </c>
      <c r="G3715">
        <v>116.43</v>
      </c>
      <c r="H3715">
        <v>0</v>
      </c>
      <c r="I3715">
        <v>10.48</v>
      </c>
      <c r="J3715">
        <v>10.48</v>
      </c>
      <c r="K3715">
        <v>0</v>
      </c>
      <c r="L3715" t="s">
        <v>31</v>
      </c>
    </row>
    <row r="3716" spans="2:12" x14ac:dyDescent="0.25">
      <c r="B3716" t="s">
        <v>3612</v>
      </c>
      <c r="C3716" t="s">
        <v>5564</v>
      </c>
      <c r="D3716" s="13">
        <v>43813</v>
      </c>
      <c r="E3716">
        <v>1227.3800000000001</v>
      </c>
      <c r="F3716">
        <v>12</v>
      </c>
      <c r="G3716">
        <v>1095.8599999999999</v>
      </c>
      <c r="H3716">
        <v>0</v>
      </c>
      <c r="I3716">
        <v>65.75</v>
      </c>
      <c r="J3716">
        <v>65.75</v>
      </c>
      <c r="K3716">
        <v>0</v>
      </c>
      <c r="L3716" t="s">
        <v>31</v>
      </c>
    </row>
    <row r="3717" spans="2:12" x14ac:dyDescent="0.25">
      <c r="B3717" t="s">
        <v>3508</v>
      </c>
      <c r="C3717" t="s">
        <v>5565</v>
      </c>
      <c r="D3717" s="13">
        <v>43813</v>
      </c>
      <c r="E3717">
        <v>3427.56</v>
      </c>
      <c r="F3717">
        <v>5</v>
      </c>
      <c r="G3717">
        <v>3264.35</v>
      </c>
      <c r="H3717">
        <v>0</v>
      </c>
      <c r="I3717">
        <v>81.61</v>
      </c>
      <c r="J3717">
        <v>81.61</v>
      </c>
      <c r="K3717">
        <v>0</v>
      </c>
      <c r="L3717" t="s">
        <v>31</v>
      </c>
    </row>
    <row r="3718" spans="2:12" x14ac:dyDescent="0.25">
      <c r="B3718" t="s">
        <v>3551</v>
      </c>
      <c r="C3718" t="s">
        <v>5566</v>
      </c>
      <c r="D3718" s="13">
        <v>43813</v>
      </c>
      <c r="E3718">
        <v>7179.5</v>
      </c>
      <c r="F3718">
        <v>5</v>
      </c>
      <c r="G3718">
        <v>6603.51</v>
      </c>
      <c r="H3718">
        <v>0</v>
      </c>
      <c r="I3718">
        <v>165.09</v>
      </c>
      <c r="J3718">
        <v>165.09</v>
      </c>
      <c r="K3718">
        <v>0</v>
      </c>
      <c r="L3718" t="s">
        <v>31</v>
      </c>
    </row>
    <row r="3719" spans="2:12" x14ac:dyDescent="0.25">
      <c r="B3719" t="s">
        <v>3551</v>
      </c>
      <c r="C3719" t="s">
        <v>5566</v>
      </c>
      <c r="D3719" s="13">
        <v>43813</v>
      </c>
      <c r="E3719">
        <v>7179.5</v>
      </c>
      <c r="F3719">
        <v>18</v>
      </c>
      <c r="G3719">
        <v>208.32</v>
      </c>
      <c r="H3719">
        <v>0</v>
      </c>
      <c r="I3719">
        <v>18.75</v>
      </c>
      <c r="J3719">
        <v>18.75</v>
      </c>
      <c r="K3719">
        <v>0</v>
      </c>
      <c r="L3719" t="s">
        <v>31</v>
      </c>
    </row>
    <row r="3720" spans="2:12" x14ac:dyDescent="0.25">
      <c r="B3720" t="s">
        <v>1715</v>
      </c>
      <c r="C3720" t="s">
        <v>5567</v>
      </c>
      <c r="D3720" s="13">
        <v>43813</v>
      </c>
      <c r="E3720">
        <v>28482.1</v>
      </c>
      <c r="F3720">
        <v>28</v>
      </c>
      <c r="G3720">
        <v>13100.79</v>
      </c>
      <c r="H3720">
        <v>0</v>
      </c>
      <c r="I3720">
        <v>1834.11</v>
      </c>
      <c r="J3720">
        <v>1834.11</v>
      </c>
      <c r="K3720">
        <v>11713.08</v>
      </c>
      <c r="L3720" t="s">
        <v>31</v>
      </c>
    </row>
    <row r="3721" spans="2:12" x14ac:dyDescent="0.25">
      <c r="B3721" t="s">
        <v>5568</v>
      </c>
      <c r="C3721" t="s">
        <v>5569</v>
      </c>
      <c r="D3721" s="13">
        <v>43813</v>
      </c>
      <c r="E3721">
        <v>38314.33</v>
      </c>
      <c r="F3721">
        <v>28</v>
      </c>
      <c r="G3721">
        <v>17690.009999999998</v>
      </c>
      <c r="H3721">
        <v>0</v>
      </c>
      <c r="I3721">
        <v>2476.6</v>
      </c>
      <c r="J3721">
        <v>2476.6</v>
      </c>
      <c r="K3721">
        <v>15671.11</v>
      </c>
      <c r="L3721" t="s">
        <v>31</v>
      </c>
    </row>
    <row r="3722" spans="2:12" x14ac:dyDescent="0.25">
      <c r="B3722" t="s">
        <v>3618</v>
      </c>
      <c r="C3722" t="s">
        <v>5570</v>
      </c>
      <c r="D3722" s="13">
        <v>43813</v>
      </c>
      <c r="E3722">
        <v>2194.8200000000002</v>
      </c>
      <c r="F3722">
        <v>12</v>
      </c>
      <c r="G3722">
        <v>1959.65</v>
      </c>
      <c r="H3722">
        <v>0</v>
      </c>
      <c r="I3722">
        <v>117.58</v>
      </c>
      <c r="J3722">
        <v>117.58</v>
      </c>
      <c r="K3722">
        <v>0</v>
      </c>
      <c r="L3722" t="s">
        <v>31</v>
      </c>
    </row>
    <row r="3723" spans="2:12" x14ac:dyDescent="0.25">
      <c r="B3723" t="s">
        <v>2866</v>
      </c>
      <c r="C3723" t="s">
        <v>5571</v>
      </c>
      <c r="D3723" s="13">
        <v>43813</v>
      </c>
      <c r="E3723">
        <v>1427.57</v>
      </c>
      <c r="F3723">
        <v>5</v>
      </c>
      <c r="G3723">
        <v>857.21</v>
      </c>
      <c r="H3723">
        <v>0</v>
      </c>
      <c r="I3723">
        <v>21.43</v>
      </c>
      <c r="J3723">
        <v>21.43</v>
      </c>
      <c r="K3723">
        <v>0</v>
      </c>
      <c r="L3723" t="s">
        <v>31</v>
      </c>
    </row>
    <row r="3724" spans="2:12" x14ac:dyDescent="0.25">
      <c r="B3724" t="s">
        <v>2866</v>
      </c>
      <c r="C3724" t="s">
        <v>5571</v>
      </c>
      <c r="D3724" s="13">
        <v>43813</v>
      </c>
      <c r="E3724">
        <v>1427.57</v>
      </c>
      <c r="F3724">
        <v>18</v>
      </c>
      <c r="G3724">
        <v>447.03</v>
      </c>
      <c r="H3724">
        <v>0</v>
      </c>
      <c r="I3724">
        <v>40.229999999999997</v>
      </c>
      <c r="J3724">
        <v>40.229999999999997</v>
      </c>
      <c r="K3724">
        <v>0</v>
      </c>
      <c r="L3724" t="s">
        <v>31</v>
      </c>
    </row>
    <row r="3725" spans="2:12" x14ac:dyDescent="0.25">
      <c r="B3725" t="s">
        <v>2449</v>
      </c>
      <c r="C3725" t="s">
        <v>5572</v>
      </c>
      <c r="D3725" s="13">
        <v>43813</v>
      </c>
      <c r="E3725">
        <v>1488.14</v>
      </c>
      <c r="F3725">
        <v>5</v>
      </c>
      <c r="G3725">
        <v>1417.28</v>
      </c>
      <c r="H3725">
        <v>0</v>
      </c>
      <c r="I3725">
        <v>35.43</v>
      </c>
      <c r="J3725">
        <v>35.43</v>
      </c>
      <c r="K3725">
        <v>0</v>
      </c>
      <c r="L3725" t="s">
        <v>31</v>
      </c>
    </row>
    <row r="3726" spans="2:12" x14ac:dyDescent="0.25">
      <c r="B3726" t="s">
        <v>5573</v>
      </c>
      <c r="C3726" t="s">
        <v>5574</v>
      </c>
      <c r="D3726" s="13">
        <v>43813</v>
      </c>
      <c r="E3726">
        <v>825.9</v>
      </c>
      <c r="F3726">
        <v>5</v>
      </c>
      <c r="G3726">
        <v>786.57</v>
      </c>
      <c r="H3726">
        <v>0</v>
      </c>
      <c r="I3726">
        <v>19.66</v>
      </c>
      <c r="J3726">
        <v>19.66</v>
      </c>
      <c r="K3726">
        <v>0</v>
      </c>
      <c r="L3726" t="s">
        <v>31</v>
      </c>
    </row>
    <row r="3727" spans="2:12" x14ac:dyDescent="0.25">
      <c r="B3727" t="s">
        <v>2453</v>
      </c>
      <c r="C3727" t="s">
        <v>5575</v>
      </c>
      <c r="D3727" s="13">
        <v>43813</v>
      </c>
      <c r="E3727">
        <v>4108.16</v>
      </c>
      <c r="F3727">
        <v>5</v>
      </c>
      <c r="G3727">
        <v>3912.53</v>
      </c>
      <c r="H3727">
        <v>0</v>
      </c>
      <c r="I3727">
        <v>97.81</v>
      </c>
      <c r="J3727">
        <v>97.81</v>
      </c>
      <c r="K3727">
        <v>0</v>
      </c>
      <c r="L3727" t="s">
        <v>31</v>
      </c>
    </row>
    <row r="3728" spans="2:12" x14ac:dyDescent="0.25">
      <c r="B3728" t="s">
        <v>5576</v>
      </c>
      <c r="C3728" t="s">
        <v>5577</v>
      </c>
      <c r="D3728" s="13">
        <v>43813</v>
      </c>
      <c r="E3728">
        <v>1488.14</v>
      </c>
      <c r="F3728">
        <v>5</v>
      </c>
      <c r="G3728">
        <v>1417.28</v>
      </c>
      <c r="H3728">
        <v>0</v>
      </c>
      <c r="I3728">
        <v>35.43</v>
      </c>
      <c r="J3728">
        <v>35.43</v>
      </c>
      <c r="K3728">
        <v>0</v>
      </c>
      <c r="L3728" t="s">
        <v>31</v>
      </c>
    </row>
    <row r="3729" spans="2:12" x14ac:dyDescent="0.25">
      <c r="B3729" t="s">
        <v>2455</v>
      </c>
      <c r="C3729" t="s">
        <v>5578</v>
      </c>
      <c r="D3729" s="13">
        <v>43813</v>
      </c>
      <c r="E3729">
        <v>496.05</v>
      </c>
      <c r="F3729">
        <v>5</v>
      </c>
      <c r="G3729">
        <v>472.43</v>
      </c>
      <c r="H3729">
        <v>0</v>
      </c>
      <c r="I3729">
        <v>11.81</v>
      </c>
      <c r="J3729">
        <v>11.81</v>
      </c>
      <c r="K3729">
        <v>0</v>
      </c>
      <c r="L3729" t="s">
        <v>31</v>
      </c>
    </row>
    <row r="3730" spans="2:12" x14ac:dyDescent="0.25">
      <c r="B3730" t="s">
        <v>5579</v>
      </c>
      <c r="C3730" t="s">
        <v>5580</v>
      </c>
      <c r="D3730" s="13">
        <v>43813</v>
      </c>
      <c r="E3730">
        <v>1229.1500000000001</v>
      </c>
      <c r="F3730">
        <v>5</v>
      </c>
      <c r="G3730">
        <v>1170.6199999999999</v>
      </c>
      <c r="H3730">
        <v>0</v>
      </c>
      <c r="I3730">
        <v>29.27</v>
      </c>
      <c r="J3730">
        <v>29.27</v>
      </c>
      <c r="K3730">
        <v>0</v>
      </c>
      <c r="L3730" t="s">
        <v>31</v>
      </c>
    </row>
    <row r="3731" spans="2:12" x14ac:dyDescent="0.25">
      <c r="B3731" t="s">
        <v>2057</v>
      </c>
      <c r="C3731" t="s">
        <v>5581</v>
      </c>
      <c r="D3731" s="13">
        <v>43813</v>
      </c>
      <c r="E3731">
        <v>1448.69</v>
      </c>
      <c r="F3731">
        <v>5</v>
      </c>
      <c r="G3731">
        <v>1057.46</v>
      </c>
      <c r="H3731">
        <v>0</v>
      </c>
      <c r="I3731">
        <v>26.44</v>
      </c>
      <c r="J3731">
        <v>26.44</v>
      </c>
      <c r="K3731">
        <v>0</v>
      </c>
      <c r="L3731" t="s">
        <v>31</v>
      </c>
    </row>
    <row r="3732" spans="2:12" x14ac:dyDescent="0.25">
      <c r="B3732" t="s">
        <v>2057</v>
      </c>
      <c r="C3732" t="s">
        <v>5581</v>
      </c>
      <c r="D3732" s="13">
        <v>43813</v>
      </c>
      <c r="E3732">
        <v>1448.69</v>
      </c>
      <c r="F3732">
        <v>18</v>
      </c>
      <c r="G3732">
        <v>286.74</v>
      </c>
      <c r="H3732">
        <v>0</v>
      </c>
      <c r="I3732">
        <v>25.81</v>
      </c>
      <c r="J3732">
        <v>25.81</v>
      </c>
      <c r="K3732">
        <v>0</v>
      </c>
      <c r="L3732" t="s">
        <v>31</v>
      </c>
    </row>
    <row r="3733" spans="2:12" x14ac:dyDescent="0.25">
      <c r="B3733" t="s">
        <v>2053</v>
      </c>
      <c r="C3733" t="s">
        <v>5582</v>
      </c>
      <c r="D3733" s="13">
        <v>43813</v>
      </c>
      <c r="E3733">
        <v>488.19</v>
      </c>
      <c r="F3733">
        <v>5</v>
      </c>
      <c r="G3733">
        <v>365.57</v>
      </c>
      <c r="H3733">
        <v>0</v>
      </c>
      <c r="I3733">
        <v>9.14</v>
      </c>
      <c r="J3733">
        <v>9.14</v>
      </c>
      <c r="K3733">
        <v>0</v>
      </c>
      <c r="L3733" t="s">
        <v>31</v>
      </c>
    </row>
    <row r="3734" spans="2:12" x14ac:dyDescent="0.25">
      <c r="B3734" t="s">
        <v>2053</v>
      </c>
      <c r="C3734" t="s">
        <v>5582</v>
      </c>
      <c r="D3734" s="13">
        <v>43813</v>
      </c>
      <c r="E3734">
        <v>488.19</v>
      </c>
      <c r="F3734">
        <v>18</v>
      </c>
      <c r="G3734">
        <v>88.43</v>
      </c>
      <c r="H3734">
        <v>0</v>
      </c>
      <c r="I3734">
        <v>7.96</v>
      </c>
      <c r="J3734">
        <v>7.96</v>
      </c>
      <c r="K3734">
        <v>0</v>
      </c>
      <c r="L3734" t="s">
        <v>31</v>
      </c>
    </row>
    <row r="3735" spans="2:12" x14ac:dyDescent="0.25">
      <c r="B3735" t="s">
        <v>4191</v>
      </c>
      <c r="C3735" t="s">
        <v>5583</v>
      </c>
      <c r="D3735" s="13">
        <v>43813</v>
      </c>
      <c r="E3735">
        <v>10372.92</v>
      </c>
      <c r="F3735">
        <v>5</v>
      </c>
      <c r="G3735">
        <v>9249.4500000000007</v>
      </c>
      <c r="H3735">
        <v>0</v>
      </c>
      <c r="I3735">
        <v>231.24</v>
      </c>
      <c r="J3735">
        <v>231.24</v>
      </c>
      <c r="K3735">
        <v>0</v>
      </c>
      <c r="L3735" t="s">
        <v>31</v>
      </c>
    </row>
    <row r="3736" spans="2:12" x14ac:dyDescent="0.25">
      <c r="B3736" t="s">
        <v>4191</v>
      </c>
      <c r="C3736" t="s">
        <v>5583</v>
      </c>
      <c r="D3736" s="13">
        <v>43813</v>
      </c>
      <c r="E3736">
        <v>10372.92</v>
      </c>
      <c r="F3736">
        <v>12</v>
      </c>
      <c r="G3736">
        <v>590.19000000000005</v>
      </c>
      <c r="H3736">
        <v>0</v>
      </c>
      <c r="I3736">
        <v>35.409999999999997</v>
      </c>
      <c r="J3736">
        <v>35.409999999999997</v>
      </c>
      <c r="K3736">
        <v>0</v>
      </c>
      <c r="L3736" t="s">
        <v>31</v>
      </c>
    </row>
    <row r="3737" spans="2:12" x14ac:dyDescent="0.25">
      <c r="B3737" t="s">
        <v>5584</v>
      </c>
      <c r="C3737" t="s">
        <v>5585</v>
      </c>
      <c r="D3737" s="13">
        <v>43813</v>
      </c>
      <c r="E3737">
        <v>748.71</v>
      </c>
      <c r="F3737">
        <v>5</v>
      </c>
      <c r="G3737">
        <v>613.67999999999995</v>
      </c>
      <c r="H3737">
        <v>0</v>
      </c>
      <c r="I3737">
        <v>15.34</v>
      </c>
      <c r="J3737">
        <v>15.34</v>
      </c>
      <c r="K3737">
        <v>0</v>
      </c>
      <c r="L3737" t="s">
        <v>31</v>
      </c>
    </row>
    <row r="3738" spans="2:12" x14ac:dyDescent="0.25">
      <c r="B3738" t="s">
        <v>5584</v>
      </c>
      <c r="C3738" t="s">
        <v>5585</v>
      </c>
      <c r="D3738" s="13">
        <v>43813</v>
      </c>
      <c r="E3738">
        <v>748.71</v>
      </c>
      <c r="F3738">
        <v>18</v>
      </c>
      <c r="G3738">
        <v>88.43</v>
      </c>
      <c r="H3738">
        <v>0</v>
      </c>
      <c r="I3738">
        <v>7.96</v>
      </c>
      <c r="J3738">
        <v>7.96</v>
      </c>
      <c r="K3738">
        <v>0</v>
      </c>
      <c r="L3738" t="s">
        <v>31</v>
      </c>
    </row>
    <row r="3739" spans="2:12" x14ac:dyDescent="0.25">
      <c r="B3739" t="s">
        <v>2497</v>
      </c>
      <c r="C3739" t="s">
        <v>5586</v>
      </c>
      <c r="D3739" s="13">
        <v>43813</v>
      </c>
      <c r="E3739">
        <v>6291.93</v>
      </c>
      <c r="F3739">
        <v>5</v>
      </c>
      <c r="G3739">
        <v>5992.31</v>
      </c>
      <c r="H3739">
        <v>0</v>
      </c>
      <c r="I3739">
        <v>149.81</v>
      </c>
      <c r="J3739">
        <v>149.81</v>
      </c>
      <c r="K3739">
        <v>0</v>
      </c>
      <c r="L3739" t="s">
        <v>31</v>
      </c>
    </row>
    <row r="3740" spans="2:12" x14ac:dyDescent="0.25">
      <c r="B3740" t="s">
        <v>2469</v>
      </c>
      <c r="C3740" t="s">
        <v>5587</v>
      </c>
      <c r="D3740" s="13">
        <v>43813</v>
      </c>
      <c r="E3740">
        <v>854.27</v>
      </c>
      <c r="F3740">
        <v>0</v>
      </c>
      <c r="G3740">
        <v>358.23</v>
      </c>
      <c r="H3740">
        <v>0</v>
      </c>
      <c r="I3740">
        <v>0</v>
      </c>
      <c r="J3740">
        <v>0</v>
      </c>
      <c r="K3740">
        <v>0</v>
      </c>
      <c r="L3740" t="s">
        <v>31</v>
      </c>
    </row>
    <row r="3741" spans="2:12" x14ac:dyDescent="0.25">
      <c r="B3741" t="s">
        <v>2469</v>
      </c>
      <c r="C3741" t="s">
        <v>5587</v>
      </c>
      <c r="D3741" s="13">
        <v>43813</v>
      </c>
      <c r="E3741">
        <v>854.27</v>
      </c>
      <c r="F3741">
        <v>5</v>
      </c>
      <c r="G3741">
        <v>472.43</v>
      </c>
      <c r="H3741">
        <v>0</v>
      </c>
      <c r="I3741">
        <v>11.81</v>
      </c>
      <c r="J3741">
        <v>11.81</v>
      </c>
      <c r="K3741">
        <v>0</v>
      </c>
      <c r="L3741" t="s">
        <v>31</v>
      </c>
    </row>
    <row r="3742" spans="2:12" x14ac:dyDescent="0.25">
      <c r="B3742" t="s">
        <v>5588</v>
      </c>
      <c r="C3742" t="s">
        <v>5589</v>
      </c>
      <c r="D3742" s="13">
        <v>43813</v>
      </c>
      <c r="E3742">
        <v>496.05</v>
      </c>
      <c r="F3742">
        <v>5</v>
      </c>
      <c r="G3742">
        <v>472.43</v>
      </c>
      <c r="H3742">
        <v>0</v>
      </c>
      <c r="I3742">
        <v>11.81</v>
      </c>
      <c r="J3742">
        <v>11.81</v>
      </c>
      <c r="K3742">
        <v>0</v>
      </c>
      <c r="L3742" t="s">
        <v>31</v>
      </c>
    </row>
    <row r="3743" spans="2:12" x14ac:dyDescent="0.25">
      <c r="B3743" t="s">
        <v>2047</v>
      </c>
      <c r="C3743" t="s">
        <v>5590</v>
      </c>
      <c r="D3743" s="13">
        <v>43813</v>
      </c>
      <c r="E3743">
        <v>1902.77</v>
      </c>
      <c r="F3743">
        <v>5</v>
      </c>
      <c r="G3743">
        <v>1366.44</v>
      </c>
      <c r="H3743">
        <v>0</v>
      </c>
      <c r="I3743">
        <v>34.159999999999997</v>
      </c>
      <c r="J3743">
        <v>34.159999999999997</v>
      </c>
      <c r="K3743">
        <v>0</v>
      </c>
      <c r="L3743" t="s">
        <v>31</v>
      </c>
    </row>
    <row r="3744" spans="2:12" x14ac:dyDescent="0.25">
      <c r="B3744" t="s">
        <v>2047</v>
      </c>
      <c r="C3744" t="s">
        <v>5590</v>
      </c>
      <c r="D3744" s="13">
        <v>43813</v>
      </c>
      <c r="E3744">
        <v>1902.77</v>
      </c>
      <c r="F3744">
        <v>18</v>
      </c>
      <c r="G3744">
        <v>396.62</v>
      </c>
      <c r="H3744">
        <v>0</v>
      </c>
      <c r="I3744">
        <v>35.700000000000003</v>
      </c>
      <c r="J3744">
        <v>35.700000000000003</v>
      </c>
      <c r="K3744">
        <v>0</v>
      </c>
      <c r="L3744" t="s">
        <v>31</v>
      </c>
    </row>
    <row r="3745" spans="2:12" x14ac:dyDescent="0.25">
      <c r="B3745" t="s">
        <v>5591</v>
      </c>
      <c r="C3745" t="s">
        <v>5592</v>
      </c>
      <c r="D3745" s="13">
        <v>43813</v>
      </c>
      <c r="E3745">
        <v>10383.33</v>
      </c>
      <c r="F3745">
        <v>0</v>
      </c>
      <c r="G3745">
        <v>358.23</v>
      </c>
      <c r="H3745">
        <v>0</v>
      </c>
      <c r="I3745">
        <v>0</v>
      </c>
      <c r="J3745">
        <v>0</v>
      </c>
      <c r="K3745">
        <v>0</v>
      </c>
      <c r="L3745" t="s">
        <v>31</v>
      </c>
    </row>
    <row r="3746" spans="2:12" x14ac:dyDescent="0.25">
      <c r="B3746" t="s">
        <v>5591</v>
      </c>
      <c r="C3746" t="s">
        <v>5592</v>
      </c>
      <c r="D3746" s="13">
        <v>43813</v>
      </c>
      <c r="E3746">
        <v>10383.33</v>
      </c>
      <c r="F3746">
        <v>5</v>
      </c>
      <c r="G3746">
        <v>9547.7099999999991</v>
      </c>
      <c r="H3746">
        <v>0</v>
      </c>
      <c r="I3746">
        <v>238.69</v>
      </c>
      <c r="J3746">
        <v>238.69</v>
      </c>
      <c r="K3746">
        <v>0</v>
      </c>
      <c r="L3746" t="s">
        <v>31</v>
      </c>
    </row>
    <row r="3747" spans="2:12" x14ac:dyDescent="0.25">
      <c r="B3747" t="s">
        <v>2705</v>
      </c>
      <c r="C3747" t="s">
        <v>5593</v>
      </c>
      <c r="D3747" s="13">
        <v>43813</v>
      </c>
      <c r="E3747">
        <v>217.04</v>
      </c>
      <c r="F3747">
        <v>5</v>
      </c>
      <c r="G3747">
        <v>206.7</v>
      </c>
      <c r="H3747">
        <v>0</v>
      </c>
      <c r="I3747">
        <v>5.17</v>
      </c>
      <c r="J3747">
        <v>5.17</v>
      </c>
      <c r="K3747">
        <v>0</v>
      </c>
      <c r="L3747" t="s">
        <v>31</v>
      </c>
    </row>
    <row r="3748" spans="2:12" x14ac:dyDescent="0.25">
      <c r="B3748" t="s">
        <v>5594</v>
      </c>
      <c r="C3748" t="s">
        <v>5595</v>
      </c>
      <c r="D3748" s="13">
        <v>43813</v>
      </c>
      <c r="E3748">
        <v>672.7</v>
      </c>
      <c r="F3748">
        <v>5</v>
      </c>
      <c r="G3748">
        <v>417.81</v>
      </c>
      <c r="H3748">
        <v>0</v>
      </c>
      <c r="I3748">
        <v>10.45</v>
      </c>
      <c r="J3748">
        <v>10.45</v>
      </c>
      <c r="K3748">
        <v>0</v>
      </c>
      <c r="L3748" t="s">
        <v>31</v>
      </c>
    </row>
    <row r="3749" spans="2:12" x14ac:dyDescent="0.25">
      <c r="B3749" t="s">
        <v>5594</v>
      </c>
      <c r="C3749" t="s">
        <v>5595</v>
      </c>
      <c r="D3749" s="13">
        <v>43813</v>
      </c>
      <c r="E3749">
        <v>672.7</v>
      </c>
      <c r="F3749">
        <v>18</v>
      </c>
      <c r="G3749">
        <v>198.31</v>
      </c>
      <c r="H3749">
        <v>0</v>
      </c>
      <c r="I3749">
        <v>17.850000000000001</v>
      </c>
      <c r="J3749">
        <v>17.850000000000001</v>
      </c>
      <c r="K3749">
        <v>0</v>
      </c>
      <c r="L3749" t="s">
        <v>31</v>
      </c>
    </row>
    <row r="3750" spans="2:12" x14ac:dyDescent="0.25">
      <c r="B3750" t="s">
        <v>1717</v>
      </c>
      <c r="C3750" t="s">
        <v>5596</v>
      </c>
      <c r="D3750" s="13">
        <v>43813</v>
      </c>
      <c r="E3750">
        <v>29082.76</v>
      </c>
      <c r="F3750">
        <v>28</v>
      </c>
      <c r="G3750">
        <v>13375.25</v>
      </c>
      <c r="H3750">
        <v>0</v>
      </c>
      <c r="I3750">
        <v>1872.53</v>
      </c>
      <c r="J3750">
        <v>1872.53</v>
      </c>
      <c r="K3750">
        <v>11962.44</v>
      </c>
      <c r="L3750" t="s">
        <v>31</v>
      </c>
    </row>
    <row r="3751" spans="2:12" x14ac:dyDescent="0.25">
      <c r="B3751" t="s">
        <v>2703</v>
      </c>
      <c r="C3751" t="s">
        <v>5597</v>
      </c>
      <c r="D3751" s="13">
        <v>43813</v>
      </c>
      <c r="E3751">
        <v>911.27</v>
      </c>
      <c r="F3751">
        <v>5</v>
      </c>
      <c r="G3751">
        <v>422.15</v>
      </c>
      <c r="H3751">
        <v>0</v>
      </c>
      <c r="I3751">
        <v>10.55</v>
      </c>
      <c r="J3751">
        <v>10.55</v>
      </c>
      <c r="K3751">
        <v>0</v>
      </c>
      <c r="L3751" t="s">
        <v>31</v>
      </c>
    </row>
    <row r="3752" spans="2:12" x14ac:dyDescent="0.25">
      <c r="B3752" t="s">
        <v>2703</v>
      </c>
      <c r="C3752" t="s">
        <v>5597</v>
      </c>
      <c r="D3752" s="13">
        <v>43813</v>
      </c>
      <c r="E3752">
        <v>911.27</v>
      </c>
      <c r="F3752">
        <v>18</v>
      </c>
      <c r="G3752">
        <v>396.62</v>
      </c>
      <c r="H3752">
        <v>0</v>
      </c>
      <c r="I3752">
        <v>35.700000000000003</v>
      </c>
      <c r="J3752">
        <v>35.700000000000003</v>
      </c>
      <c r="K3752">
        <v>0</v>
      </c>
      <c r="L3752" t="s">
        <v>31</v>
      </c>
    </row>
    <row r="3753" spans="2:12" x14ac:dyDescent="0.25">
      <c r="B3753" t="s">
        <v>5598</v>
      </c>
      <c r="C3753" t="s">
        <v>5599</v>
      </c>
      <c r="D3753" s="13">
        <v>43813</v>
      </c>
      <c r="E3753">
        <v>651.76</v>
      </c>
      <c r="F3753">
        <v>5</v>
      </c>
      <c r="G3753">
        <v>330.76</v>
      </c>
      <c r="H3753">
        <v>0</v>
      </c>
      <c r="I3753">
        <v>8.27</v>
      </c>
      <c r="J3753">
        <v>8.27</v>
      </c>
      <c r="K3753">
        <v>0</v>
      </c>
      <c r="L3753" t="s">
        <v>31</v>
      </c>
    </row>
    <row r="3754" spans="2:12" x14ac:dyDescent="0.25">
      <c r="B3754" t="s">
        <v>5598</v>
      </c>
      <c r="C3754" t="s">
        <v>5599</v>
      </c>
      <c r="D3754" s="13">
        <v>43813</v>
      </c>
      <c r="E3754">
        <v>651.76</v>
      </c>
      <c r="F3754">
        <v>18</v>
      </c>
      <c r="G3754">
        <v>258.02</v>
      </c>
      <c r="H3754">
        <v>0</v>
      </c>
      <c r="I3754">
        <v>23.22</v>
      </c>
      <c r="J3754">
        <v>23.22</v>
      </c>
      <c r="K3754">
        <v>0</v>
      </c>
      <c r="L3754" t="s">
        <v>31</v>
      </c>
    </row>
    <row r="3755" spans="2:12" x14ac:dyDescent="0.25">
      <c r="B3755" t="s">
        <v>4966</v>
      </c>
      <c r="C3755" t="s">
        <v>5600</v>
      </c>
      <c r="D3755" s="13">
        <v>43813</v>
      </c>
      <c r="E3755">
        <v>8489.6200000000008</v>
      </c>
      <c r="F3755">
        <v>5</v>
      </c>
      <c r="G3755">
        <v>8085.36</v>
      </c>
      <c r="H3755">
        <v>0</v>
      </c>
      <c r="I3755">
        <v>202.13</v>
      </c>
      <c r="J3755">
        <v>202.13</v>
      </c>
      <c r="K3755">
        <v>0</v>
      </c>
      <c r="L3755" t="s">
        <v>31</v>
      </c>
    </row>
    <row r="3756" spans="2:12" x14ac:dyDescent="0.25">
      <c r="B3756" t="s">
        <v>5601</v>
      </c>
      <c r="C3756" t="s">
        <v>5602</v>
      </c>
      <c r="D3756" s="13">
        <v>43813</v>
      </c>
      <c r="E3756">
        <v>8536.9599999999991</v>
      </c>
      <c r="F3756">
        <v>5</v>
      </c>
      <c r="G3756">
        <v>8130.43</v>
      </c>
      <c r="H3756">
        <v>0</v>
      </c>
      <c r="I3756">
        <v>203.26</v>
      </c>
      <c r="J3756">
        <v>203.26</v>
      </c>
      <c r="K3756">
        <v>0</v>
      </c>
      <c r="L3756" t="s">
        <v>31</v>
      </c>
    </row>
    <row r="3757" spans="2:12" x14ac:dyDescent="0.25">
      <c r="B3757" t="s">
        <v>1721</v>
      </c>
      <c r="C3757" t="s">
        <v>5603</v>
      </c>
      <c r="D3757" s="13">
        <v>43813</v>
      </c>
      <c r="E3757">
        <v>23711.08</v>
      </c>
      <c r="F3757">
        <v>28</v>
      </c>
      <c r="G3757">
        <v>11131.9</v>
      </c>
      <c r="H3757">
        <v>0</v>
      </c>
      <c r="I3757">
        <v>1558.47</v>
      </c>
      <c r="J3757">
        <v>1558.47</v>
      </c>
      <c r="K3757">
        <v>9462.25</v>
      </c>
      <c r="L3757" t="s">
        <v>31</v>
      </c>
    </row>
    <row r="3758" spans="2:12" x14ac:dyDescent="0.25">
      <c r="B3758" t="s">
        <v>3785</v>
      </c>
      <c r="C3758" t="s">
        <v>5604</v>
      </c>
      <c r="D3758" s="13">
        <v>43813</v>
      </c>
      <c r="E3758">
        <v>721.69</v>
      </c>
      <c r="F3758">
        <v>5</v>
      </c>
      <c r="G3758">
        <v>687.32</v>
      </c>
      <c r="H3758">
        <v>0</v>
      </c>
      <c r="I3758">
        <v>17.18</v>
      </c>
      <c r="J3758">
        <v>17.18</v>
      </c>
      <c r="K3758">
        <v>0</v>
      </c>
      <c r="L3758" t="s">
        <v>31</v>
      </c>
    </row>
    <row r="3759" spans="2:12" x14ac:dyDescent="0.25">
      <c r="B3759" t="s">
        <v>3992</v>
      </c>
      <c r="C3759" t="s">
        <v>5605</v>
      </c>
      <c r="D3759" s="13">
        <v>43813</v>
      </c>
      <c r="E3759">
        <v>1097.52</v>
      </c>
      <c r="F3759">
        <v>0</v>
      </c>
      <c r="G3759">
        <v>358.23</v>
      </c>
      <c r="H3759">
        <v>0</v>
      </c>
      <c r="I3759">
        <v>0</v>
      </c>
      <c r="J3759">
        <v>0</v>
      </c>
      <c r="K3759">
        <v>0</v>
      </c>
      <c r="L3759" t="s">
        <v>31</v>
      </c>
    </row>
    <row r="3760" spans="2:12" x14ac:dyDescent="0.25">
      <c r="B3760" t="s">
        <v>3992</v>
      </c>
      <c r="C3760" t="s">
        <v>5605</v>
      </c>
      <c r="D3760" s="13">
        <v>43813</v>
      </c>
      <c r="E3760">
        <v>1097.52</v>
      </c>
      <c r="F3760">
        <v>5</v>
      </c>
      <c r="G3760">
        <v>534.28</v>
      </c>
      <c r="H3760">
        <v>0</v>
      </c>
      <c r="I3760">
        <v>13.36</v>
      </c>
      <c r="J3760">
        <v>13.36</v>
      </c>
      <c r="K3760">
        <v>0</v>
      </c>
      <c r="L3760" t="s">
        <v>31</v>
      </c>
    </row>
    <row r="3761" spans="2:12" x14ac:dyDescent="0.25">
      <c r="B3761" t="s">
        <v>3992</v>
      </c>
      <c r="C3761" t="s">
        <v>5605</v>
      </c>
      <c r="D3761" s="13">
        <v>43813</v>
      </c>
      <c r="E3761">
        <v>1097.52</v>
      </c>
      <c r="F3761">
        <v>12</v>
      </c>
      <c r="G3761">
        <v>159.19999999999999</v>
      </c>
      <c r="H3761">
        <v>0</v>
      </c>
      <c r="I3761">
        <v>9.5500000000000007</v>
      </c>
      <c r="J3761">
        <v>9.5500000000000007</v>
      </c>
      <c r="K3761">
        <v>0</v>
      </c>
      <c r="L3761" t="s">
        <v>31</v>
      </c>
    </row>
    <row r="3762" spans="2:12" x14ac:dyDescent="0.25">
      <c r="B3762" t="s">
        <v>3997</v>
      </c>
      <c r="C3762" t="s">
        <v>5606</v>
      </c>
      <c r="D3762" s="13">
        <v>43813</v>
      </c>
      <c r="E3762">
        <v>2976.28</v>
      </c>
      <c r="F3762">
        <v>5</v>
      </c>
      <c r="G3762">
        <v>2834.56</v>
      </c>
      <c r="H3762">
        <v>0</v>
      </c>
      <c r="I3762">
        <v>70.86</v>
      </c>
      <c r="J3762">
        <v>70.86</v>
      </c>
      <c r="K3762">
        <v>0</v>
      </c>
      <c r="L3762" t="s">
        <v>31</v>
      </c>
    </row>
    <row r="3763" spans="2:12" x14ac:dyDescent="0.25">
      <c r="B3763" t="s">
        <v>3009</v>
      </c>
      <c r="C3763" t="s">
        <v>5607</v>
      </c>
      <c r="D3763" s="13">
        <v>43813</v>
      </c>
      <c r="E3763">
        <v>1731.08</v>
      </c>
      <c r="F3763">
        <v>5</v>
      </c>
      <c r="G3763">
        <v>1648.65</v>
      </c>
      <c r="H3763">
        <v>0</v>
      </c>
      <c r="I3763">
        <v>41.22</v>
      </c>
      <c r="J3763">
        <v>41.22</v>
      </c>
      <c r="K3763">
        <v>0</v>
      </c>
      <c r="L3763" t="s">
        <v>31</v>
      </c>
    </row>
    <row r="3764" spans="2:12" x14ac:dyDescent="0.25">
      <c r="B3764" t="s">
        <v>2231</v>
      </c>
      <c r="C3764" t="s">
        <v>5608</v>
      </c>
      <c r="D3764" s="13">
        <v>43813</v>
      </c>
      <c r="E3764">
        <v>919.46</v>
      </c>
      <c r="F3764">
        <v>5</v>
      </c>
      <c r="G3764">
        <v>652.82000000000005</v>
      </c>
      <c r="H3764">
        <v>0</v>
      </c>
      <c r="I3764">
        <v>16.32</v>
      </c>
      <c r="J3764">
        <v>16.32</v>
      </c>
      <c r="K3764">
        <v>0</v>
      </c>
      <c r="L3764" t="s">
        <v>31</v>
      </c>
    </row>
    <row r="3765" spans="2:12" x14ac:dyDescent="0.25">
      <c r="B3765" t="s">
        <v>2231</v>
      </c>
      <c r="C3765" t="s">
        <v>5608</v>
      </c>
      <c r="D3765" s="13">
        <v>43813</v>
      </c>
      <c r="E3765">
        <v>919.46</v>
      </c>
      <c r="F3765">
        <v>18</v>
      </c>
      <c r="G3765">
        <v>198.31</v>
      </c>
      <c r="H3765">
        <v>0</v>
      </c>
      <c r="I3765">
        <v>17.850000000000001</v>
      </c>
      <c r="J3765">
        <v>17.850000000000001</v>
      </c>
      <c r="K3765">
        <v>0</v>
      </c>
      <c r="L3765" t="s">
        <v>31</v>
      </c>
    </row>
    <row r="3766" spans="2:12" x14ac:dyDescent="0.25">
      <c r="B3766" t="s">
        <v>4318</v>
      </c>
      <c r="C3766" t="s">
        <v>5609</v>
      </c>
      <c r="D3766" s="13">
        <v>43813</v>
      </c>
      <c r="E3766">
        <v>481.49</v>
      </c>
      <c r="F3766">
        <v>5</v>
      </c>
      <c r="G3766">
        <v>182.78</v>
      </c>
      <c r="H3766">
        <v>0</v>
      </c>
      <c r="I3766">
        <v>4.57</v>
      </c>
      <c r="J3766">
        <v>4.57</v>
      </c>
      <c r="K3766">
        <v>0</v>
      </c>
      <c r="L3766" t="s">
        <v>31</v>
      </c>
    </row>
    <row r="3767" spans="2:12" x14ac:dyDescent="0.25">
      <c r="B3767" t="s">
        <v>4318</v>
      </c>
      <c r="C3767" t="s">
        <v>5609</v>
      </c>
      <c r="D3767" s="13">
        <v>43813</v>
      </c>
      <c r="E3767">
        <v>481.49</v>
      </c>
      <c r="F3767">
        <v>18</v>
      </c>
      <c r="G3767">
        <v>245.39</v>
      </c>
      <c r="H3767">
        <v>0</v>
      </c>
      <c r="I3767">
        <v>22.09</v>
      </c>
      <c r="J3767">
        <v>22.09</v>
      </c>
      <c r="K3767">
        <v>0</v>
      </c>
      <c r="L3767" t="s">
        <v>31</v>
      </c>
    </row>
    <row r="3768" spans="2:12" x14ac:dyDescent="0.25">
      <c r="B3768" t="s">
        <v>2577</v>
      </c>
      <c r="C3768" t="s">
        <v>5610</v>
      </c>
      <c r="D3768" s="13">
        <v>43813</v>
      </c>
      <c r="E3768">
        <v>289.57</v>
      </c>
      <c r="F3768">
        <v>18</v>
      </c>
      <c r="G3768">
        <v>245.39</v>
      </c>
      <c r="H3768">
        <v>0</v>
      </c>
      <c r="I3768">
        <v>22.09</v>
      </c>
      <c r="J3768">
        <v>22.09</v>
      </c>
      <c r="K3768">
        <v>0</v>
      </c>
      <c r="L3768" t="s">
        <v>31</v>
      </c>
    </row>
    <row r="3769" spans="2:12" x14ac:dyDescent="0.25">
      <c r="B3769" t="s">
        <v>4007</v>
      </c>
      <c r="C3769" t="s">
        <v>5611</v>
      </c>
      <c r="D3769" s="13">
        <v>43813</v>
      </c>
      <c r="E3769">
        <v>737.26</v>
      </c>
      <c r="F3769">
        <v>5</v>
      </c>
      <c r="G3769">
        <v>702.15</v>
      </c>
      <c r="H3769">
        <v>0</v>
      </c>
      <c r="I3769">
        <v>17.55</v>
      </c>
      <c r="J3769">
        <v>17.55</v>
      </c>
      <c r="K3769">
        <v>0</v>
      </c>
      <c r="L3769" t="s">
        <v>31</v>
      </c>
    </row>
    <row r="3770" spans="2:12" x14ac:dyDescent="0.25">
      <c r="B3770" t="s">
        <v>4013</v>
      </c>
      <c r="C3770" t="s">
        <v>5612</v>
      </c>
      <c r="D3770" s="13">
        <v>43813</v>
      </c>
      <c r="E3770">
        <v>894.49</v>
      </c>
      <c r="F3770">
        <v>5</v>
      </c>
      <c r="G3770">
        <v>851.9</v>
      </c>
      <c r="H3770">
        <v>0</v>
      </c>
      <c r="I3770">
        <v>21.3</v>
      </c>
      <c r="J3770">
        <v>21.3</v>
      </c>
      <c r="K3770">
        <v>0</v>
      </c>
      <c r="L3770" t="s">
        <v>31</v>
      </c>
    </row>
    <row r="3771" spans="2:12" x14ac:dyDescent="0.25">
      <c r="B3771" t="s">
        <v>2207</v>
      </c>
      <c r="C3771" t="s">
        <v>5613</v>
      </c>
      <c r="D3771" s="13">
        <v>43813</v>
      </c>
      <c r="E3771">
        <v>1347.94</v>
      </c>
      <c r="F3771">
        <v>5</v>
      </c>
      <c r="G3771">
        <v>946.59</v>
      </c>
      <c r="H3771">
        <v>0</v>
      </c>
      <c r="I3771">
        <v>23.66</v>
      </c>
      <c r="J3771">
        <v>23.66</v>
      </c>
      <c r="K3771">
        <v>0</v>
      </c>
      <c r="L3771" t="s">
        <v>31</v>
      </c>
    </row>
    <row r="3772" spans="2:12" x14ac:dyDescent="0.25">
      <c r="B3772" t="s">
        <v>2207</v>
      </c>
      <c r="C3772" t="s">
        <v>5613</v>
      </c>
      <c r="D3772" s="13">
        <v>43813</v>
      </c>
      <c r="E3772">
        <v>1347.94</v>
      </c>
      <c r="F3772">
        <v>18</v>
      </c>
      <c r="G3772">
        <v>300.02999999999997</v>
      </c>
      <c r="H3772">
        <v>0</v>
      </c>
      <c r="I3772">
        <v>27</v>
      </c>
      <c r="J3772">
        <v>27</v>
      </c>
      <c r="K3772">
        <v>0</v>
      </c>
      <c r="L3772" t="s">
        <v>31</v>
      </c>
    </row>
    <row r="3773" spans="2:12" x14ac:dyDescent="0.25">
      <c r="B3773" t="s">
        <v>1756</v>
      </c>
      <c r="C3773" t="s">
        <v>5614</v>
      </c>
      <c r="D3773" s="13">
        <v>43813</v>
      </c>
      <c r="E3773">
        <v>47449.16</v>
      </c>
      <c r="F3773">
        <v>28</v>
      </c>
      <c r="G3773">
        <v>8825.69</v>
      </c>
      <c r="H3773">
        <v>0</v>
      </c>
      <c r="I3773">
        <v>1235.5999999999999</v>
      </c>
      <c r="J3773">
        <v>1235.5999999999999</v>
      </c>
      <c r="K3773">
        <v>36152.28</v>
      </c>
      <c r="L3773" t="s">
        <v>31</v>
      </c>
    </row>
    <row r="3774" spans="2:12" x14ac:dyDescent="0.25">
      <c r="B3774" t="s">
        <v>2583</v>
      </c>
      <c r="C3774" t="s">
        <v>5615</v>
      </c>
      <c r="D3774" s="13">
        <v>43813</v>
      </c>
      <c r="E3774">
        <v>631.44000000000005</v>
      </c>
      <c r="F3774">
        <v>5</v>
      </c>
      <c r="G3774">
        <v>274.18</v>
      </c>
      <c r="H3774">
        <v>0</v>
      </c>
      <c r="I3774">
        <v>6.85</v>
      </c>
      <c r="J3774">
        <v>6.85</v>
      </c>
      <c r="K3774">
        <v>0</v>
      </c>
      <c r="L3774" t="s">
        <v>31</v>
      </c>
    </row>
    <row r="3775" spans="2:12" x14ac:dyDescent="0.25">
      <c r="B3775" t="s">
        <v>2583</v>
      </c>
      <c r="C3775" t="s">
        <v>5615</v>
      </c>
      <c r="D3775" s="13">
        <v>43813</v>
      </c>
      <c r="E3775">
        <v>631.44000000000005</v>
      </c>
      <c r="F3775">
        <v>18</v>
      </c>
      <c r="G3775">
        <v>291.14999999999998</v>
      </c>
      <c r="H3775">
        <v>0</v>
      </c>
      <c r="I3775">
        <v>26.2</v>
      </c>
      <c r="J3775">
        <v>26.2</v>
      </c>
      <c r="K3775">
        <v>0</v>
      </c>
      <c r="L3775" t="s">
        <v>31</v>
      </c>
    </row>
    <row r="3776" spans="2:12" x14ac:dyDescent="0.25">
      <c r="B3776" t="s">
        <v>2223</v>
      </c>
      <c r="C3776" t="s">
        <v>5616</v>
      </c>
      <c r="D3776" s="13">
        <v>43813</v>
      </c>
      <c r="E3776">
        <v>1599.86</v>
      </c>
      <c r="F3776">
        <v>5</v>
      </c>
      <c r="G3776">
        <v>564.11</v>
      </c>
      <c r="H3776">
        <v>0</v>
      </c>
      <c r="I3776">
        <v>14.1</v>
      </c>
      <c r="J3776">
        <v>14.1</v>
      </c>
      <c r="K3776">
        <v>0</v>
      </c>
      <c r="L3776" t="s">
        <v>31</v>
      </c>
    </row>
    <row r="3777" spans="2:12" x14ac:dyDescent="0.25">
      <c r="B3777" t="s">
        <v>2223</v>
      </c>
      <c r="C3777" t="s">
        <v>5616</v>
      </c>
      <c r="D3777" s="13">
        <v>43813</v>
      </c>
      <c r="E3777">
        <v>1599.86</v>
      </c>
      <c r="F3777">
        <v>18</v>
      </c>
      <c r="G3777">
        <v>853.85</v>
      </c>
      <c r="H3777">
        <v>0</v>
      </c>
      <c r="I3777">
        <v>76.849999999999994</v>
      </c>
      <c r="J3777">
        <v>76.849999999999994</v>
      </c>
      <c r="K3777">
        <v>0</v>
      </c>
      <c r="L3777" t="s">
        <v>31</v>
      </c>
    </row>
    <row r="3778" spans="2:12" x14ac:dyDescent="0.25">
      <c r="B3778" t="s">
        <v>2229</v>
      </c>
      <c r="C3778" t="s">
        <v>5617</v>
      </c>
      <c r="D3778" s="13">
        <v>43813</v>
      </c>
      <c r="E3778">
        <v>1934.04</v>
      </c>
      <c r="F3778">
        <v>5</v>
      </c>
      <c r="G3778">
        <v>1024.79</v>
      </c>
      <c r="H3778">
        <v>0</v>
      </c>
      <c r="I3778">
        <v>25.62</v>
      </c>
      <c r="J3778">
        <v>25.62</v>
      </c>
      <c r="K3778">
        <v>0</v>
      </c>
      <c r="L3778" t="s">
        <v>31</v>
      </c>
    </row>
    <row r="3779" spans="2:12" x14ac:dyDescent="0.25">
      <c r="B3779" t="s">
        <v>2229</v>
      </c>
      <c r="C3779" t="s">
        <v>5617</v>
      </c>
      <c r="D3779" s="13">
        <v>43813</v>
      </c>
      <c r="E3779">
        <v>1934.04</v>
      </c>
      <c r="F3779">
        <v>18</v>
      </c>
      <c r="G3779">
        <v>727.13</v>
      </c>
      <c r="H3779">
        <v>0</v>
      </c>
      <c r="I3779">
        <v>65.44</v>
      </c>
      <c r="J3779">
        <v>65.44</v>
      </c>
      <c r="K3779">
        <v>0</v>
      </c>
      <c r="L3779" t="s">
        <v>31</v>
      </c>
    </row>
    <row r="3780" spans="2:12" x14ac:dyDescent="0.25">
      <c r="B3780" t="s">
        <v>1739</v>
      </c>
      <c r="C3780" t="s">
        <v>5618</v>
      </c>
      <c r="D3780" s="13">
        <v>43813</v>
      </c>
      <c r="E3780">
        <v>47449.16</v>
      </c>
      <c r="F3780">
        <v>28</v>
      </c>
      <c r="G3780">
        <v>8825.69</v>
      </c>
      <c r="H3780">
        <v>0</v>
      </c>
      <c r="I3780">
        <v>1235.5999999999999</v>
      </c>
      <c r="J3780">
        <v>1235.5999999999999</v>
      </c>
      <c r="K3780">
        <v>36152.28</v>
      </c>
      <c r="L3780" t="s">
        <v>31</v>
      </c>
    </row>
    <row r="3781" spans="2:12" x14ac:dyDescent="0.25">
      <c r="B3781" t="s">
        <v>2568</v>
      </c>
      <c r="C3781" t="s">
        <v>5619</v>
      </c>
      <c r="D3781" s="13">
        <v>43813</v>
      </c>
      <c r="E3781">
        <v>1679.42</v>
      </c>
      <c r="F3781">
        <v>5</v>
      </c>
      <c r="G3781">
        <v>1153.72</v>
      </c>
      <c r="H3781">
        <v>0</v>
      </c>
      <c r="I3781">
        <v>28.84</v>
      </c>
      <c r="J3781">
        <v>28.84</v>
      </c>
      <c r="K3781">
        <v>0</v>
      </c>
      <c r="L3781" t="s">
        <v>31</v>
      </c>
    </row>
    <row r="3782" spans="2:12" x14ac:dyDescent="0.25">
      <c r="B3782" t="s">
        <v>2568</v>
      </c>
      <c r="C3782" t="s">
        <v>5619</v>
      </c>
      <c r="D3782" s="13">
        <v>43813</v>
      </c>
      <c r="E3782">
        <v>1679.42</v>
      </c>
      <c r="F3782">
        <v>18</v>
      </c>
      <c r="G3782">
        <v>396.62</v>
      </c>
      <c r="H3782">
        <v>0</v>
      </c>
      <c r="I3782">
        <v>35.700000000000003</v>
      </c>
      <c r="J3782">
        <v>35.700000000000003</v>
      </c>
      <c r="K3782">
        <v>0</v>
      </c>
      <c r="L3782" t="s">
        <v>31</v>
      </c>
    </row>
    <row r="3783" spans="2:12" x14ac:dyDescent="0.25">
      <c r="B3783" t="s">
        <v>2570</v>
      </c>
      <c r="C3783" t="s">
        <v>5620</v>
      </c>
      <c r="D3783" s="13">
        <v>43813</v>
      </c>
      <c r="E3783">
        <v>2223.56</v>
      </c>
      <c r="F3783">
        <v>5</v>
      </c>
      <c r="G3783">
        <v>306.83999999999997</v>
      </c>
      <c r="H3783">
        <v>0</v>
      </c>
      <c r="I3783">
        <v>7.67</v>
      </c>
      <c r="J3783">
        <v>7.67</v>
      </c>
      <c r="K3783">
        <v>0</v>
      </c>
      <c r="L3783" t="s">
        <v>31</v>
      </c>
    </row>
    <row r="3784" spans="2:12" x14ac:dyDescent="0.25">
      <c r="B3784" t="s">
        <v>2570</v>
      </c>
      <c r="C3784" t="s">
        <v>5620</v>
      </c>
      <c r="D3784" s="13">
        <v>43813</v>
      </c>
      <c r="E3784">
        <v>2223.56</v>
      </c>
      <c r="F3784">
        <v>18</v>
      </c>
      <c r="G3784">
        <v>1611.33</v>
      </c>
      <c r="H3784">
        <v>0</v>
      </c>
      <c r="I3784">
        <v>145.02000000000001</v>
      </c>
      <c r="J3784">
        <v>145.02000000000001</v>
      </c>
      <c r="K3784">
        <v>0</v>
      </c>
      <c r="L3784" t="s">
        <v>31</v>
      </c>
    </row>
    <row r="3785" spans="2:12" x14ac:dyDescent="0.25">
      <c r="B3785" t="s">
        <v>2176</v>
      </c>
      <c r="C3785" t="s">
        <v>5621</v>
      </c>
      <c r="D3785" s="13">
        <v>43813</v>
      </c>
      <c r="E3785">
        <v>47449.16</v>
      </c>
      <c r="F3785">
        <v>28</v>
      </c>
      <c r="G3785">
        <v>8825.69</v>
      </c>
      <c r="H3785">
        <v>0</v>
      </c>
      <c r="I3785">
        <v>1235.5999999999999</v>
      </c>
      <c r="J3785">
        <v>1235.5999999999999</v>
      </c>
      <c r="K3785">
        <v>36152.28</v>
      </c>
      <c r="L3785" t="s">
        <v>31</v>
      </c>
    </row>
    <row r="3786" spans="2:12" x14ac:dyDescent="0.25">
      <c r="B3786" t="s">
        <v>2650</v>
      </c>
      <c r="C3786" t="s">
        <v>5622</v>
      </c>
      <c r="D3786" s="13">
        <v>43813</v>
      </c>
      <c r="E3786">
        <v>191.92</v>
      </c>
      <c r="F3786">
        <v>5</v>
      </c>
      <c r="G3786">
        <v>182.78</v>
      </c>
      <c r="H3786">
        <v>0</v>
      </c>
      <c r="I3786">
        <v>4.57</v>
      </c>
      <c r="J3786">
        <v>4.57</v>
      </c>
      <c r="K3786">
        <v>0</v>
      </c>
      <c r="L3786" t="s">
        <v>31</v>
      </c>
    </row>
    <row r="3787" spans="2:12" x14ac:dyDescent="0.25">
      <c r="B3787" t="s">
        <v>2632</v>
      </c>
      <c r="C3787" t="s">
        <v>5623</v>
      </c>
      <c r="D3787" s="13">
        <v>43813</v>
      </c>
      <c r="E3787">
        <v>682.11</v>
      </c>
      <c r="F3787">
        <v>5</v>
      </c>
      <c r="G3787">
        <v>298.08999999999997</v>
      </c>
      <c r="H3787">
        <v>0</v>
      </c>
      <c r="I3787">
        <v>7.45</v>
      </c>
      <c r="J3787">
        <v>7.45</v>
      </c>
      <c r="K3787">
        <v>0</v>
      </c>
      <c r="L3787" t="s">
        <v>31</v>
      </c>
    </row>
    <row r="3788" spans="2:12" x14ac:dyDescent="0.25">
      <c r="B3788" t="s">
        <v>2632</v>
      </c>
      <c r="C3788" t="s">
        <v>5623</v>
      </c>
      <c r="D3788" s="13">
        <v>43813</v>
      </c>
      <c r="E3788">
        <v>682.11</v>
      </c>
      <c r="F3788">
        <v>18</v>
      </c>
      <c r="G3788">
        <v>312.8</v>
      </c>
      <c r="H3788">
        <v>0</v>
      </c>
      <c r="I3788">
        <v>28.15</v>
      </c>
      <c r="J3788">
        <v>28.15</v>
      </c>
      <c r="K3788">
        <v>0</v>
      </c>
      <c r="L3788" t="s">
        <v>31</v>
      </c>
    </row>
    <row r="3789" spans="2:12" x14ac:dyDescent="0.25">
      <c r="B3789" t="s">
        <v>2237</v>
      </c>
      <c r="C3789" t="s">
        <v>5624</v>
      </c>
      <c r="D3789" s="13">
        <v>43813</v>
      </c>
      <c r="E3789">
        <v>273.72000000000003</v>
      </c>
      <c r="F3789">
        <v>5</v>
      </c>
      <c r="G3789">
        <v>260.68</v>
      </c>
      <c r="H3789">
        <v>0</v>
      </c>
      <c r="I3789">
        <v>6.52</v>
      </c>
      <c r="J3789">
        <v>6.52</v>
      </c>
      <c r="K3789">
        <v>0</v>
      </c>
      <c r="L3789" t="s">
        <v>31</v>
      </c>
    </row>
    <row r="3790" spans="2:12" x14ac:dyDescent="0.25">
      <c r="B3790" t="s">
        <v>3495</v>
      </c>
      <c r="C3790" t="s">
        <v>5625</v>
      </c>
      <c r="D3790" s="13">
        <v>43813</v>
      </c>
      <c r="E3790">
        <v>661.12</v>
      </c>
      <c r="F3790">
        <v>5</v>
      </c>
      <c r="G3790">
        <v>365.57</v>
      </c>
      <c r="H3790">
        <v>0</v>
      </c>
      <c r="I3790">
        <v>9.14</v>
      </c>
      <c r="J3790">
        <v>9.14</v>
      </c>
      <c r="K3790">
        <v>0</v>
      </c>
      <c r="L3790" t="s">
        <v>31</v>
      </c>
    </row>
    <row r="3791" spans="2:12" x14ac:dyDescent="0.25">
      <c r="B3791" t="s">
        <v>3495</v>
      </c>
      <c r="C3791" t="s">
        <v>5625</v>
      </c>
      <c r="D3791" s="13">
        <v>43813</v>
      </c>
      <c r="E3791">
        <v>661.12</v>
      </c>
      <c r="F3791">
        <v>18</v>
      </c>
      <c r="G3791">
        <v>234.98</v>
      </c>
      <c r="H3791">
        <v>0</v>
      </c>
      <c r="I3791">
        <v>21.15</v>
      </c>
      <c r="J3791">
        <v>21.15</v>
      </c>
      <c r="K3791">
        <v>0</v>
      </c>
      <c r="L3791" t="s">
        <v>31</v>
      </c>
    </row>
    <row r="3792" spans="2:12" x14ac:dyDescent="0.25">
      <c r="B3792" t="s">
        <v>2178</v>
      </c>
      <c r="C3792" t="s">
        <v>5626</v>
      </c>
      <c r="D3792" s="13">
        <v>43813</v>
      </c>
      <c r="E3792">
        <v>47449.16</v>
      </c>
      <c r="F3792">
        <v>28</v>
      </c>
      <c r="G3792">
        <v>8825.69</v>
      </c>
      <c r="H3792">
        <v>0</v>
      </c>
      <c r="I3792">
        <v>1235.5999999999999</v>
      </c>
      <c r="J3792">
        <v>1235.5999999999999</v>
      </c>
      <c r="K3792">
        <v>36152.28</v>
      </c>
      <c r="L3792" t="s">
        <v>31</v>
      </c>
    </row>
    <row r="3793" spans="2:12" x14ac:dyDescent="0.25">
      <c r="B3793" t="s">
        <v>5556</v>
      </c>
      <c r="C3793" t="s">
        <v>5627</v>
      </c>
      <c r="D3793" s="13">
        <v>43813</v>
      </c>
      <c r="E3793">
        <v>1984.81</v>
      </c>
      <c r="F3793">
        <v>5</v>
      </c>
      <c r="G3793">
        <v>1417.28</v>
      </c>
      <c r="H3793">
        <v>0</v>
      </c>
      <c r="I3793">
        <v>35.43</v>
      </c>
      <c r="J3793">
        <v>35.43</v>
      </c>
      <c r="K3793">
        <v>0</v>
      </c>
      <c r="L3793" t="s">
        <v>31</v>
      </c>
    </row>
    <row r="3794" spans="2:12" x14ac:dyDescent="0.25">
      <c r="B3794" t="s">
        <v>5556</v>
      </c>
      <c r="C3794" t="s">
        <v>5627</v>
      </c>
      <c r="D3794" s="13">
        <v>43813</v>
      </c>
      <c r="E3794">
        <v>1984.81</v>
      </c>
      <c r="F3794">
        <v>12</v>
      </c>
      <c r="G3794">
        <v>443.46</v>
      </c>
      <c r="H3794">
        <v>0</v>
      </c>
      <c r="I3794">
        <v>26.61</v>
      </c>
      <c r="J3794">
        <v>26.61</v>
      </c>
      <c r="K3794">
        <v>0</v>
      </c>
      <c r="L3794" t="s">
        <v>31</v>
      </c>
    </row>
    <row r="3795" spans="2:12" x14ac:dyDescent="0.25">
      <c r="B3795" t="s">
        <v>3610</v>
      </c>
      <c r="C3795" t="s">
        <v>5628</v>
      </c>
      <c r="D3795" s="13">
        <v>43813</v>
      </c>
      <c r="E3795">
        <v>1740.81</v>
      </c>
      <c r="F3795">
        <v>5</v>
      </c>
      <c r="G3795">
        <v>1657.92</v>
      </c>
      <c r="H3795">
        <v>0</v>
      </c>
      <c r="I3795">
        <v>41.45</v>
      </c>
      <c r="J3795">
        <v>41.45</v>
      </c>
      <c r="K3795">
        <v>0</v>
      </c>
      <c r="L3795" t="s">
        <v>31</v>
      </c>
    </row>
    <row r="3796" spans="2:12" x14ac:dyDescent="0.25">
      <c r="B3796" t="s">
        <v>3614</v>
      </c>
      <c r="C3796" t="s">
        <v>5629</v>
      </c>
      <c r="D3796" s="13">
        <v>43813</v>
      </c>
      <c r="E3796">
        <v>3679.12</v>
      </c>
      <c r="F3796">
        <v>0</v>
      </c>
      <c r="G3796">
        <v>716.46</v>
      </c>
      <c r="H3796">
        <v>0</v>
      </c>
      <c r="I3796">
        <v>0</v>
      </c>
      <c r="J3796">
        <v>0</v>
      </c>
      <c r="K3796">
        <v>0</v>
      </c>
      <c r="L3796" t="s">
        <v>31</v>
      </c>
    </row>
    <row r="3797" spans="2:12" x14ac:dyDescent="0.25">
      <c r="B3797" t="s">
        <v>3614</v>
      </c>
      <c r="C3797" t="s">
        <v>5629</v>
      </c>
      <c r="D3797" s="13">
        <v>43813</v>
      </c>
      <c r="E3797">
        <v>3679.12</v>
      </c>
      <c r="F3797">
        <v>5</v>
      </c>
      <c r="G3797">
        <v>2821.58</v>
      </c>
      <c r="H3797">
        <v>0</v>
      </c>
      <c r="I3797">
        <v>70.540000000000006</v>
      </c>
      <c r="J3797">
        <v>70.540000000000006</v>
      </c>
      <c r="K3797">
        <v>0</v>
      </c>
      <c r="L3797" t="s">
        <v>31</v>
      </c>
    </row>
    <row r="3798" spans="2:12" x14ac:dyDescent="0.25">
      <c r="B3798" t="s">
        <v>2535</v>
      </c>
      <c r="C3798" t="s">
        <v>5630</v>
      </c>
      <c r="D3798" s="13">
        <v>43813</v>
      </c>
      <c r="E3798">
        <v>15292.65</v>
      </c>
      <c r="F3798">
        <v>0</v>
      </c>
      <c r="G3798">
        <v>358.23</v>
      </c>
      <c r="H3798">
        <v>0</v>
      </c>
      <c r="I3798">
        <v>0</v>
      </c>
      <c r="J3798">
        <v>0</v>
      </c>
      <c r="K3798">
        <v>0</v>
      </c>
      <c r="L3798" t="s">
        <v>31</v>
      </c>
    </row>
    <row r="3799" spans="2:12" x14ac:dyDescent="0.25">
      <c r="B3799" t="s">
        <v>2535</v>
      </c>
      <c r="C3799" t="s">
        <v>5630</v>
      </c>
      <c r="D3799" s="13">
        <v>43813</v>
      </c>
      <c r="E3799">
        <v>15292.65</v>
      </c>
      <c r="F3799">
        <v>5</v>
      </c>
      <c r="G3799">
        <v>563.71</v>
      </c>
      <c r="H3799">
        <v>0</v>
      </c>
      <c r="I3799">
        <v>14.09</v>
      </c>
      <c r="J3799">
        <v>14.09</v>
      </c>
      <c r="K3799">
        <v>0</v>
      </c>
      <c r="L3799" t="s">
        <v>31</v>
      </c>
    </row>
    <row r="3800" spans="2:12" x14ac:dyDescent="0.25">
      <c r="B3800" t="s">
        <v>2535</v>
      </c>
      <c r="C3800" t="s">
        <v>5630</v>
      </c>
      <c r="D3800" s="13">
        <v>43813</v>
      </c>
      <c r="E3800">
        <v>15292.65</v>
      </c>
      <c r="F3800">
        <v>12</v>
      </c>
      <c r="G3800">
        <v>12805.83</v>
      </c>
      <c r="H3800">
        <v>0</v>
      </c>
      <c r="I3800">
        <v>768.35</v>
      </c>
      <c r="J3800">
        <v>768.35</v>
      </c>
      <c r="K3800">
        <v>0</v>
      </c>
      <c r="L3800" t="s">
        <v>31</v>
      </c>
    </row>
    <row r="3801" spans="2:12" x14ac:dyDescent="0.25">
      <c r="B3801" t="s">
        <v>2503</v>
      </c>
      <c r="C3801" t="s">
        <v>5631</v>
      </c>
      <c r="D3801" s="13">
        <v>43813</v>
      </c>
      <c r="E3801">
        <v>1488.14</v>
      </c>
      <c r="F3801">
        <v>5</v>
      </c>
      <c r="G3801">
        <v>1417.28</v>
      </c>
      <c r="H3801">
        <v>0</v>
      </c>
      <c r="I3801">
        <v>35.43</v>
      </c>
      <c r="J3801">
        <v>35.43</v>
      </c>
      <c r="K3801">
        <v>0</v>
      </c>
      <c r="L3801" t="s">
        <v>31</v>
      </c>
    </row>
    <row r="3802" spans="2:12" x14ac:dyDescent="0.25">
      <c r="B3802" t="s">
        <v>5011</v>
      </c>
      <c r="C3802" t="s">
        <v>5632</v>
      </c>
      <c r="D3802" s="13">
        <v>43813</v>
      </c>
      <c r="E3802">
        <v>2660.67</v>
      </c>
      <c r="F3802">
        <v>5</v>
      </c>
      <c r="G3802">
        <v>2533.98</v>
      </c>
      <c r="H3802">
        <v>0</v>
      </c>
      <c r="I3802">
        <v>63.35</v>
      </c>
      <c r="J3802">
        <v>63.35</v>
      </c>
      <c r="K3802">
        <v>0</v>
      </c>
      <c r="L3802" t="s">
        <v>31</v>
      </c>
    </row>
    <row r="3803" spans="2:12" x14ac:dyDescent="0.25">
      <c r="B3803" t="s">
        <v>5005</v>
      </c>
      <c r="C3803" t="s">
        <v>5633</v>
      </c>
      <c r="D3803" s="13">
        <v>43813</v>
      </c>
      <c r="E3803">
        <v>2017.53</v>
      </c>
      <c r="F3803">
        <v>5</v>
      </c>
      <c r="G3803">
        <v>1397.3</v>
      </c>
      <c r="H3803">
        <v>0</v>
      </c>
      <c r="I3803">
        <v>34.93</v>
      </c>
      <c r="J3803">
        <v>34.93</v>
      </c>
      <c r="K3803">
        <v>0</v>
      </c>
      <c r="L3803" t="s">
        <v>31</v>
      </c>
    </row>
    <row r="3804" spans="2:12" x14ac:dyDescent="0.25">
      <c r="B3804" t="s">
        <v>5005</v>
      </c>
      <c r="C3804" t="s">
        <v>5633</v>
      </c>
      <c r="D3804" s="13">
        <v>43813</v>
      </c>
      <c r="E3804">
        <v>2017.53</v>
      </c>
      <c r="F3804">
        <v>12</v>
      </c>
      <c r="G3804">
        <v>491.39</v>
      </c>
      <c r="H3804">
        <v>0</v>
      </c>
      <c r="I3804">
        <v>29.48</v>
      </c>
      <c r="J3804">
        <v>29.48</v>
      </c>
      <c r="K3804">
        <v>0</v>
      </c>
      <c r="L3804" t="s">
        <v>31</v>
      </c>
    </row>
    <row r="3805" spans="2:12" x14ac:dyDescent="0.25">
      <c r="B3805" t="s">
        <v>5634</v>
      </c>
      <c r="C3805" t="s">
        <v>5635</v>
      </c>
      <c r="D3805" s="13">
        <v>43813</v>
      </c>
      <c r="E3805">
        <v>1367.25</v>
      </c>
      <c r="F3805">
        <v>5</v>
      </c>
      <c r="G3805">
        <v>1302.1300000000001</v>
      </c>
      <c r="H3805">
        <v>0</v>
      </c>
      <c r="I3805">
        <v>32.549999999999997</v>
      </c>
      <c r="J3805">
        <v>32.549999999999997</v>
      </c>
      <c r="K3805">
        <v>0</v>
      </c>
      <c r="L3805" t="s">
        <v>31</v>
      </c>
    </row>
    <row r="3806" spans="2:12" x14ac:dyDescent="0.25">
      <c r="B3806" t="s">
        <v>2129</v>
      </c>
      <c r="C3806" t="s">
        <v>5636</v>
      </c>
      <c r="D3806" s="13">
        <v>43813</v>
      </c>
      <c r="E3806">
        <v>598.05999999999995</v>
      </c>
      <c r="F3806">
        <v>5</v>
      </c>
      <c r="G3806">
        <v>421</v>
      </c>
      <c r="H3806">
        <v>0</v>
      </c>
      <c r="I3806">
        <v>10.53</v>
      </c>
      <c r="J3806">
        <v>10.53</v>
      </c>
      <c r="K3806">
        <v>0</v>
      </c>
      <c r="L3806" t="s">
        <v>31</v>
      </c>
    </row>
    <row r="3807" spans="2:12" x14ac:dyDescent="0.25">
      <c r="B3807" t="s">
        <v>2129</v>
      </c>
      <c r="C3807" t="s">
        <v>5636</v>
      </c>
      <c r="D3807" s="13">
        <v>43813</v>
      </c>
      <c r="E3807">
        <v>598.05999999999995</v>
      </c>
      <c r="F3807">
        <v>18</v>
      </c>
      <c r="G3807">
        <v>132.21</v>
      </c>
      <c r="H3807">
        <v>0</v>
      </c>
      <c r="I3807">
        <v>11.9</v>
      </c>
      <c r="J3807">
        <v>11.9</v>
      </c>
      <c r="K3807">
        <v>0</v>
      </c>
      <c r="L3807" t="s">
        <v>31</v>
      </c>
    </row>
    <row r="3808" spans="2:12" x14ac:dyDescent="0.25">
      <c r="B3808" t="s">
        <v>2515</v>
      </c>
      <c r="C3808" t="s">
        <v>5637</v>
      </c>
      <c r="D3808" s="13">
        <v>43813</v>
      </c>
      <c r="E3808">
        <v>2976.28</v>
      </c>
      <c r="F3808">
        <v>5</v>
      </c>
      <c r="G3808">
        <v>2834.56</v>
      </c>
      <c r="H3808">
        <v>0</v>
      </c>
      <c r="I3808">
        <v>70.86</v>
      </c>
      <c r="J3808">
        <v>70.86</v>
      </c>
      <c r="K3808">
        <v>0</v>
      </c>
      <c r="L3808" t="s">
        <v>31</v>
      </c>
    </row>
    <row r="3809" spans="2:12" x14ac:dyDescent="0.25">
      <c r="B3809" t="s">
        <v>2830</v>
      </c>
      <c r="C3809" t="s">
        <v>5638</v>
      </c>
      <c r="D3809" s="13">
        <v>43813</v>
      </c>
      <c r="E3809">
        <v>1107.3399999999999</v>
      </c>
      <c r="F3809">
        <v>5</v>
      </c>
      <c r="G3809">
        <v>481.11</v>
      </c>
      <c r="H3809">
        <v>0</v>
      </c>
      <c r="I3809">
        <v>12.03</v>
      </c>
      <c r="J3809">
        <v>12.03</v>
      </c>
      <c r="K3809">
        <v>0</v>
      </c>
      <c r="L3809" t="s">
        <v>31</v>
      </c>
    </row>
    <row r="3810" spans="2:12" x14ac:dyDescent="0.25">
      <c r="B3810" t="s">
        <v>2830</v>
      </c>
      <c r="C3810" t="s">
        <v>5638</v>
      </c>
      <c r="D3810" s="13">
        <v>43813</v>
      </c>
      <c r="E3810">
        <v>1107.3399999999999</v>
      </c>
      <c r="F3810">
        <v>18</v>
      </c>
      <c r="G3810">
        <v>510.3</v>
      </c>
      <c r="H3810">
        <v>0</v>
      </c>
      <c r="I3810">
        <v>45.93</v>
      </c>
      <c r="J3810">
        <v>45.93</v>
      </c>
      <c r="K3810">
        <v>0</v>
      </c>
      <c r="L3810" t="s">
        <v>31</v>
      </c>
    </row>
    <row r="3811" spans="2:12" x14ac:dyDescent="0.25">
      <c r="B3811" t="s">
        <v>2399</v>
      </c>
      <c r="C3811" t="s">
        <v>5639</v>
      </c>
      <c r="D3811" s="13">
        <v>43813</v>
      </c>
      <c r="E3811">
        <v>2976.28</v>
      </c>
      <c r="F3811">
        <v>5</v>
      </c>
      <c r="G3811">
        <v>2834.56</v>
      </c>
      <c r="H3811">
        <v>0</v>
      </c>
      <c r="I3811">
        <v>70.86</v>
      </c>
      <c r="J3811">
        <v>70.86</v>
      </c>
      <c r="K3811">
        <v>0</v>
      </c>
      <c r="L3811" t="s">
        <v>31</v>
      </c>
    </row>
    <row r="3812" spans="2:12" x14ac:dyDescent="0.25">
      <c r="B3812" t="s">
        <v>2507</v>
      </c>
      <c r="C3812" t="s">
        <v>5640</v>
      </c>
      <c r="D3812" s="13">
        <v>43813</v>
      </c>
      <c r="E3812">
        <v>601.41999999999996</v>
      </c>
      <c r="F3812">
        <v>12</v>
      </c>
      <c r="G3812">
        <v>536.98</v>
      </c>
      <c r="H3812">
        <v>0</v>
      </c>
      <c r="I3812">
        <v>32.22</v>
      </c>
      <c r="J3812">
        <v>32.22</v>
      </c>
      <c r="K3812">
        <v>0</v>
      </c>
      <c r="L3812" t="s">
        <v>31</v>
      </c>
    </row>
    <row r="3813" spans="2:12" x14ac:dyDescent="0.25">
      <c r="B3813" t="s">
        <v>2505</v>
      </c>
      <c r="C3813" t="s">
        <v>5641</v>
      </c>
      <c r="D3813" s="13">
        <v>43813</v>
      </c>
      <c r="E3813">
        <v>1488.14</v>
      </c>
      <c r="F3813">
        <v>5</v>
      </c>
      <c r="G3813">
        <v>1417.28</v>
      </c>
      <c r="H3813">
        <v>0</v>
      </c>
      <c r="I3813">
        <v>35.43</v>
      </c>
      <c r="J3813">
        <v>35.43</v>
      </c>
      <c r="K3813">
        <v>0</v>
      </c>
      <c r="L3813" t="s">
        <v>31</v>
      </c>
    </row>
    <row r="3814" spans="2:12" x14ac:dyDescent="0.25">
      <c r="B3814" t="s">
        <v>2402</v>
      </c>
      <c r="C3814" t="s">
        <v>5642</v>
      </c>
      <c r="D3814" s="13">
        <v>43813</v>
      </c>
      <c r="E3814">
        <v>358.23</v>
      </c>
      <c r="F3814">
        <v>0</v>
      </c>
      <c r="G3814">
        <v>358.23</v>
      </c>
      <c r="H3814">
        <v>0</v>
      </c>
      <c r="I3814">
        <v>0</v>
      </c>
      <c r="J3814">
        <v>0</v>
      </c>
      <c r="K3814">
        <v>0</v>
      </c>
      <c r="L3814" t="s">
        <v>31</v>
      </c>
    </row>
    <row r="3815" spans="2:12" x14ac:dyDescent="0.25">
      <c r="B3815" t="s">
        <v>2125</v>
      </c>
      <c r="C3815" t="s">
        <v>5643</v>
      </c>
      <c r="D3815" s="13">
        <v>43813</v>
      </c>
      <c r="E3815">
        <v>1051.96</v>
      </c>
      <c r="F3815">
        <v>5</v>
      </c>
      <c r="G3815">
        <v>602.57000000000005</v>
      </c>
      <c r="H3815">
        <v>0</v>
      </c>
      <c r="I3815">
        <v>15.06</v>
      </c>
      <c r="J3815">
        <v>15.06</v>
      </c>
      <c r="K3815">
        <v>0</v>
      </c>
      <c r="L3815" t="s">
        <v>31</v>
      </c>
    </row>
    <row r="3816" spans="2:12" x14ac:dyDescent="0.25">
      <c r="B3816" t="s">
        <v>2125</v>
      </c>
      <c r="C3816" t="s">
        <v>5643</v>
      </c>
      <c r="D3816" s="13">
        <v>43813</v>
      </c>
      <c r="E3816">
        <v>1051.96</v>
      </c>
      <c r="F3816">
        <v>18</v>
      </c>
      <c r="G3816">
        <v>355.31</v>
      </c>
      <c r="H3816">
        <v>0</v>
      </c>
      <c r="I3816">
        <v>31.98</v>
      </c>
      <c r="J3816">
        <v>31.98</v>
      </c>
      <c r="K3816">
        <v>0</v>
      </c>
      <c r="L3816" t="s">
        <v>31</v>
      </c>
    </row>
    <row r="3817" spans="2:12" x14ac:dyDescent="0.25">
      <c r="B3817" t="s">
        <v>1719</v>
      </c>
      <c r="C3817" t="s">
        <v>5644</v>
      </c>
      <c r="D3817" s="13">
        <v>43813</v>
      </c>
      <c r="E3817">
        <v>34361.33</v>
      </c>
      <c r="F3817">
        <v>28</v>
      </c>
      <c r="G3817">
        <v>15583.78</v>
      </c>
      <c r="H3817">
        <v>0</v>
      </c>
      <c r="I3817">
        <v>2181.73</v>
      </c>
      <c r="J3817">
        <v>2181.73</v>
      </c>
      <c r="K3817">
        <v>14414.09</v>
      </c>
      <c r="L3817" t="s">
        <v>31</v>
      </c>
    </row>
    <row r="3818" spans="2:12" x14ac:dyDescent="0.25">
      <c r="B3818" t="s">
        <v>5040</v>
      </c>
      <c r="C3818" t="s">
        <v>5645</v>
      </c>
      <c r="D3818" s="13">
        <v>43813</v>
      </c>
      <c r="E3818">
        <v>1015.85</v>
      </c>
      <c r="F3818">
        <v>18</v>
      </c>
      <c r="G3818">
        <v>860.88</v>
      </c>
      <c r="H3818">
        <v>0</v>
      </c>
      <c r="I3818">
        <v>77.48</v>
      </c>
      <c r="J3818">
        <v>77.48</v>
      </c>
      <c r="K3818">
        <v>0</v>
      </c>
      <c r="L3818" t="s">
        <v>31</v>
      </c>
    </row>
    <row r="3819" spans="2:12" x14ac:dyDescent="0.25">
      <c r="B3819" t="s">
        <v>5035</v>
      </c>
      <c r="C3819" t="s">
        <v>5646</v>
      </c>
      <c r="D3819" s="13">
        <v>43813</v>
      </c>
      <c r="E3819">
        <v>267.60000000000002</v>
      </c>
      <c r="F3819">
        <v>18</v>
      </c>
      <c r="G3819">
        <v>226.78</v>
      </c>
      <c r="H3819">
        <v>0</v>
      </c>
      <c r="I3819">
        <v>20.41</v>
      </c>
      <c r="J3819">
        <v>20.41</v>
      </c>
      <c r="K3819">
        <v>0</v>
      </c>
      <c r="L3819" t="s">
        <v>31</v>
      </c>
    </row>
    <row r="3820" spans="2:12" x14ac:dyDescent="0.25">
      <c r="B3820" t="s">
        <v>3910</v>
      </c>
      <c r="C3820" t="s">
        <v>5647</v>
      </c>
      <c r="D3820" s="13">
        <v>43813</v>
      </c>
      <c r="E3820">
        <v>2348.9899999999998</v>
      </c>
      <c r="F3820">
        <v>5</v>
      </c>
      <c r="G3820">
        <v>2237.13</v>
      </c>
      <c r="H3820">
        <v>0</v>
      </c>
      <c r="I3820">
        <v>55.93</v>
      </c>
      <c r="J3820">
        <v>55.93</v>
      </c>
      <c r="K3820">
        <v>0</v>
      </c>
      <c r="L3820" t="s">
        <v>31</v>
      </c>
    </row>
    <row r="3821" spans="2:12" x14ac:dyDescent="0.25">
      <c r="B3821" t="s">
        <v>5648</v>
      </c>
      <c r="C3821" t="s">
        <v>5649</v>
      </c>
      <c r="D3821" s="13">
        <v>43813</v>
      </c>
      <c r="E3821">
        <v>613.72</v>
      </c>
      <c r="F3821">
        <v>5</v>
      </c>
      <c r="G3821">
        <v>584.5</v>
      </c>
      <c r="H3821">
        <v>0</v>
      </c>
      <c r="I3821">
        <v>14.61</v>
      </c>
      <c r="J3821">
        <v>14.61</v>
      </c>
      <c r="K3821">
        <v>0</v>
      </c>
      <c r="L3821" t="s">
        <v>31</v>
      </c>
    </row>
    <row r="3822" spans="2:12" x14ac:dyDescent="0.25">
      <c r="B3822" t="s">
        <v>5535</v>
      </c>
      <c r="C3822" t="s">
        <v>5650</v>
      </c>
      <c r="D3822" s="13">
        <v>43813</v>
      </c>
      <c r="E3822">
        <v>744.07</v>
      </c>
      <c r="F3822">
        <v>5</v>
      </c>
      <c r="G3822">
        <v>708.64</v>
      </c>
      <c r="H3822">
        <v>0</v>
      </c>
      <c r="I3822">
        <v>17.72</v>
      </c>
      <c r="J3822">
        <v>17.72</v>
      </c>
      <c r="K3822">
        <v>0</v>
      </c>
      <c r="L3822" t="s">
        <v>31</v>
      </c>
    </row>
    <row r="3823" spans="2:12" x14ac:dyDescent="0.25">
      <c r="B3823" t="s">
        <v>2321</v>
      </c>
      <c r="C3823" t="s">
        <v>5651</v>
      </c>
      <c r="D3823" s="13">
        <v>43813</v>
      </c>
      <c r="E3823">
        <v>490.96</v>
      </c>
      <c r="F3823">
        <v>5</v>
      </c>
      <c r="G3823">
        <v>467.59</v>
      </c>
      <c r="H3823">
        <v>0</v>
      </c>
      <c r="I3823">
        <v>11.69</v>
      </c>
      <c r="J3823">
        <v>11.69</v>
      </c>
      <c r="K3823">
        <v>0</v>
      </c>
      <c r="L3823" t="s">
        <v>31</v>
      </c>
    </row>
    <row r="3824" spans="2:12" x14ac:dyDescent="0.25">
      <c r="B3824" t="s">
        <v>4085</v>
      </c>
      <c r="C3824" t="s">
        <v>5652</v>
      </c>
      <c r="D3824" s="13">
        <v>43813</v>
      </c>
      <c r="E3824">
        <v>1940.85</v>
      </c>
      <c r="F3824">
        <v>5</v>
      </c>
      <c r="G3824">
        <v>1003.4</v>
      </c>
      <c r="H3824">
        <v>0</v>
      </c>
      <c r="I3824">
        <v>25.08</v>
      </c>
      <c r="J3824">
        <v>25.08</v>
      </c>
      <c r="K3824">
        <v>0</v>
      </c>
      <c r="L3824" t="s">
        <v>31</v>
      </c>
    </row>
    <row r="3825" spans="2:12" x14ac:dyDescent="0.25">
      <c r="B3825" t="s">
        <v>4085</v>
      </c>
      <c r="C3825" t="s">
        <v>5652</v>
      </c>
      <c r="D3825" s="13">
        <v>43813</v>
      </c>
      <c r="E3825">
        <v>1940.85</v>
      </c>
      <c r="F3825">
        <v>18</v>
      </c>
      <c r="G3825">
        <v>751.93</v>
      </c>
      <c r="H3825">
        <v>0</v>
      </c>
      <c r="I3825">
        <v>67.67</v>
      </c>
      <c r="J3825">
        <v>67.67</v>
      </c>
      <c r="K3825">
        <v>0</v>
      </c>
      <c r="L3825" t="s">
        <v>31</v>
      </c>
    </row>
    <row r="3826" spans="2:12" x14ac:dyDescent="0.25">
      <c r="B3826" t="s">
        <v>2442</v>
      </c>
      <c r="C3826" t="s">
        <v>5653</v>
      </c>
      <c r="D3826" s="13">
        <v>43813</v>
      </c>
      <c r="E3826">
        <v>248.02</v>
      </c>
      <c r="F3826">
        <v>5</v>
      </c>
      <c r="G3826">
        <v>236.21</v>
      </c>
      <c r="H3826">
        <v>0</v>
      </c>
      <c r="I3826">
        <v>5.91</v>
      </c>
      <c r="J3826">
        <v>5.91</v>
      </c>
      <c r="K3826">
        <v>0</v>
      </c>
      <c r="L3826" t="s">
        <v>31</v>
      </c>
    </row>
    <row r="3827" spans="2:12" x14ac:dyDescent="0.25">
      <c r="B3827" t="s">
        <v>4870</v>
      </c>
      <c r="C3827" t="s">
        <v>5654</v>
      </c>
      <c r="D3827" s="13">
        <v>43813</v>
      </c>
      <c r="E3827">
        <v>248.02</v>
      </c>
      <c r="F3827">
        <v>5</v>
      </c>
      <c r="G3827">
        <v>236.21</v>
      </c>
      <c r="H3827">
        <v>0</v>
      </c>
      <c r="I3827">
        <v>5.91</v>
      </c>
      <c r="J3827">
        <v>5.91</v>
      </c>
      <c r="K3827">
        <v>0</v>
      </c>
      <c r="L3827" t="s">
        <v>31</v>
      </c>
    </row>
    <row r="3828" spans="2:12" x14ac:dyDescent="0.25">
      <c r="B3828" t="s">
        <v>2433</v>
      </c>
      <c r="C3828" t="s">
        <v>5655</v>
      </c>
      <c r="D3828" s="13">
        <v>43813</v>
      </c>
      <c r="E3828">
        <v>866.83</v>
      </c>
      <c r="F3828">
        <v>5</v>
      </c>
      <c r="G3828">
        <v>825.56</v>
      </c>
      <c r="H3828">
        <v>0</v>
      </c>
      <c r="I3828">
        <v>20.64</v>
      </c>
      <c r="J3828">
        <v>20.64</v>
      </c>
      <c r="K3828">
        <v>0</v>
      </c>
      <c r="L3828" t="s">
        <v>31</v>
      </c>
    </row>
    <row r="3829" spans="2:12" x14ac:dyDescent="0.25">
      <c r="B3829" t="s">
        <v>2313</v>
      </c>
      <c r="C3829" t="s">
        <v>5656</v>
      </c>
      <c r="D3829" s="13">
        <v>43813</v>
      </c>
      <c r="E3829">
        <v>685.82</v>
      </c>
      <c r="F3829">
        <v>5</v>
      </c>
      <c r="G3829">
        <v>653.16</v>
      </c>
      <c r="H3829">
        <v>0</v>
      </c>
      <c r="I3829">
        <v>16.329999999999998</v>
      </c>
      <c r="J3829">
        <v>16.329999999999998</v>
      </c>
      <c r="K3829">
        <v>0</v>
      </c>
      <c r="L3829" t="s">
        <v>31</v>
      </c>
    </row>
    <row r="3830" spans="2:12" x14ac:dyDescent="0.25">
      <c r="B3830" t="s">
        <v>3892</v>
      </c>
      <c r="C3830" t="s">
        <v>5657</v>
      </c>
      <c r="D3830" s="13">
        <v>43813</v>
      </c>
      <c r="E3830">
        <v>1057.19</v>
      </c>
      <c r="F3830">
        <v>5</v>
      </c>
      <c r="G3830">
        <v>1006.86</v>
      </c>
      <c r="H3830">
        <v>0</v>
      </c>
      <c r="I3830">
        <v>25.17</v>
      </c>
      <c r="J3830">
        <v>25.17</v>
      </c>
      <c r="K3830">
        <v>0</v>
      </c>
      <c r="L3830" t="s">
        <v>31</v>
      </c>
    </row>
    <row r="3831" spans="2:12" x14ac:dyDescent="0.25">
      <c r="B3831" t="s">
        <v>2305</v>
      </c>
      <c r="C3831" t="s">
        <v>5658</v>
      </c>
      <c r="D3831" s="13">
        <v>43813</v>
      </c>
      <c r="E3831">
        <v>4745.74</v>
      </c>
      <c r="F3831">
        <v>5</v>
      </c>
      <c r="G3831">
        <v>3377.25</v>
      </c>
      <c r="H3831">
        <v>0</v>
      </c>
      <c r="I3831">
        <v>84.43</v>
      </c>
      <c r="J3831">
        <v>84.43</v>
      </c>
      <c r="K3831">
        <v>0</v>
      </c>
      <c r="L3831" t="s">
        <v>31</v>
      </c>
    </row>
    <row r="3832" spans="2:12" x14ac:dyDescent="0.25">
      <c r="B3832" t="s">
        <v>2305</v>
      </c>
      <c r="C3832" t="s">
        <v>5658</v>
      </c>
      <c r="D3832" s="13">
        <v>43813</v>
      </c>
      <c r="E3832">
        <v>4745.74</v>
      </c>
      <c r="F3832">
        <v>12</v>
      </c>
      <c r="G3832">
        <v>1071.0899999999999</v>
      </c>
      <c r="H3832">
        <v>0</v>
      </c>
      <c r="I3832">
        <v>64.27</v>
      </c>
      <c r="J3832">
        <v>64.27</v>
      </c>
      <c r="K3832">
        <v>0</v>
      </c>
      <c r="L3832" t="s">
        <v>31</v>
      </c>
    </row>
    <row r="3833" spans="2:12" x14ac:dyDescent="0.25">
      <c r="B3833" t="s">
        <v>2137</v>
      </c>
      <c r="C3833" t="s">
        <v>5659</v>
      </c>
      <c r="D3833" s="13">
        <v>43813</v>
      </c>
      <c r="E3833">
        <v>2785.85</v>
      </c>
      <c r="F3833">
        <v>12</v>
      </c>
      <c r="G3833">
        <v>1254.52</v>
      </c>
      <c r="H3833">
        <v>0</v>
      </c>
      <c r="I3833">
        <v>75.27</v>
      </c>
      <c r="J3833">
        <v>75.27</v>
      </c>
      <c r="K3833">
        <v>0</v>
      </c>
      <c r="L3833" t="s">
        <v>31</v>
      </c>
    </row>
    <row r="3834" spans="2:12" x14ac:dyDescent="0.25">
      <c r="B3834" t="s">
        <v>2137</v>
      </c>
      <c r="C3834" t="s">
        <v>5659</v>
      </c>
      <c r="D3834" s="13">
        <v>43813</v>
      </c>
      <c r="E3834">
        <v>2785.85</v>
      </c>
      <c r="F3834">
        <v>18</v>
      </c>
      <c r="G3834">
        <v>1170.1500000000001</v>
      </c>
      <c r="H3834">
        <v>0</v>
      </c>
      <c r="I3834">
        <v>105.31</v>
      </c>
      <c r="J3834">
        <v>105.31</v>
      </c>
      <c r="K3834">
        <v>0</v>
      </c>
      <c r="L3834" t="s">
        <v>31</v>
      </c>
    </row>
    <row r="3835" spans="2:12" x14ac:dyDescent="0.25">
      <c r="B3835" t="s">
        <v>5035</v>
      </c>
      <c r="C3835" t="s">
        <v>5660</v>
      </c>
      <c r="D3835" s="13">
        <v>43813</v>
      </c>
      <c r="E3835">
        <v>984.45</v>
      </c>
      <c r="F3835">
        <v>18</v>
      </c>
      <c r="G3835">
        <v>834.29</v>
      </c>
      <c r="H3835">
        <v>0</v>
      </c>
      <c r="I3835">
        <v>75.09</v>
      </c>
      <c r="J3835">
        <v>75.09</v>
      </c>
      <c r="K3835">
        <v>0</v>
      </c>
      <c r="L3835" t="s">
        <v>31</v>
      </c>
    </row>
    <row r="3836" spans="2:12" x14ac:dyDescent="0.25">
      <c r="B3836" t="s">
        <v>2287</v>
      </c>
      <c r="C3836" t="s">
        <v>5661</v>
      </c>
      <c r="D3836" s="13">
        <v>43813</v>
      </c>
      <c r="E3836">
        <v>2891.22</v>
      </c>
      <c r="F3836">
        <v>5</v>
      </c>
      <c r="G3836">
        <v>2011.94</v>
      </c>
      <c r="H3836">
        <v>0</v>
      </c>
      <c r="I3836">
        <v>50.3</v>
      </c>
      <c r="J3836">
        <v>50.3</v>
      </c>
      <c r="K3836">
        <v>0</v>
      </c>
      <c r="L3836" t="s">
        <v>31</v>
      </c>
    </row>
    <row r="3837" spans="2:12" x14ac:dyDescent="0.25">
      <c r="B3837" t="s">
        <v>2287</v>
      </c>
      <c r="C3837" t="s">
        <v>5661</v>
      </c>
      <c r="D3837" s="13">
        <v>43813</v>
      </c>
      <c r="E3837">
        <v>2891.22</v>
      </c>
      <c r="F3837">
        <v>12</v>
      </c>
      <c r="G3837">
        <v>695.25</v>
      </c>
      <c r="H3837">
        <v>0</v>
      </c>
      <c r="I3837">
        <v>41.72</v>
      </c>
      <c r="J3837">
        <v>41.72</v>
      </c>
      <c r="K3837">
        <v>0</v>
      </c>
      <c r="L3837" t="s">
        <v>31</v>
      </c>
    </row>
    <row r="3838" spans="2:12" x14ac:dyDescent="0.25">
      <c r="B3838" t="s">
        <v>2830</v>
      </c>
      <c r="C3838" t="s">
        <v>5662</v>
      </c>
      <c r="D3838" s="13">
        <v>43813</v>
      </c>
      <c r="E3838">
        <v>1629.04</v>
      </c>
      <c r="F3838">
        <v>12</v>
      </c>
      <c r="G3838">
        <v>118.17</v>
      </c>
      <c r="H3838">
        <v>0</v>
      </c>
      <c r="I3838">
        <v>7.09</v>
      </c>
      <c r="J3838">
        <v>7.09</v>
      </c>
      <c r="K3838">
        <v>0</v>
      </c>
      <c r="L3838" t="s">
        <v>31</v>
      </c>
    </row>
    <row r="3839" spans="2:12" x14ac:dyDescent="0.25">
      <c r="B3839" t="s">
        <v>2830</v>
      </c>
      <c r="C3839" t="s">
        <v>5662</v>
      </c>
      <c r="D3839" s="13">
        <v>43813</v>
      </c>
      <c r="E3839">
        <v>1629.04</v>
      </c>
      <c r="F3839">
        <v>18</v>
      </c>
      <c r="G3839">
        <v>1268.3900000000001</v>
      </c>
      <c r="H3839">
        <v>0</v>
      </c>
      <c r="I3839">
        <v>114.16</v>
      </c>
      <c r="J3839">
        <v>114.16</v>
      </c>
      <c r="K3839">
        <v>0</v>
      </c>
      <c r="L3839" t="s">
        <v>31</v>
      </c>
    </row>
    <row r="3840" spans="2:12" x14ac:dyDescent="0.25">
      <c r="B3840" t="s">
        <v>2281</v>
      </c>
      <c r="C3840" t="s">
        <v>5663</v>
      </c>
      <c r="D3840" s="13">
        <v>43813</v>
      </c>
      <c r="E3840">
        <v>1858.92</v>
      </c>
      <c r="F3840">
        <v>5</v>
      </c>
      <c r="G3840">
        <v>1770.41</v>
      </c>
      <c r="H3840">
        <v>0</v>
      </c>
      <c r="I3840">
        <v>44.26</v>
      </c>
      <c r="J3840">
        <v>44.26</v>
      </c>
      <c r="K3840">
        <v>0</v>
      </c>
      <c r="L3840" t="s">
        <v>31</v>
      </c>
    </row>
    <row r="3841" spans="2:12" x14ac:dyDescent="0.25">
      <c r="B3841" t="s">
        <v>5664</v>
      </c>
      <c r="C3841" t="s">
        <v>5665</v>
      </c>
      <c r="D3841" s="13">
        <v>43813</v>
      </c>
      <c r="E3841">
        <v>1984.19</v>
      </c>
      <c r="F3841">
        <v>5</v>
      </c>
      <c r="G3841">
        <v>1889.71</v>
      </c>
      <c r="H3841">
        <v>0</v>
      </c>
      <c r="I3841">
        <v>47.24</v>
      </c>
      <c r="J3841">
        <v>47.24</v>
      </c>
      <c r="K3841">
        <v>0</v>
      </c>
      <c r="L3841" t="s">
        <v>31</v>
      </c>
    </row>
    <row r="3842" spans="2:12" x14ac:dyDescent="0.25">
      <c r="B3842" t="s">
        <v>4646</v>
      </c>
      <c r="C3842" t="s">
        <v>5666</v>
      </c>
      <c r="D3842" s="13">
        <v>43813</v>
      </c>
      <c r="E3842">
        <v>266.3</v>
      </c>
      <c r="F3842">
        <v>12</v>
      </c>
      <c r="G3842">
        <v>237.77</v>
      </c>
      <c r="H3842">
        <v>0</v>
      </c>
      <c r="I3842">
        <v>14.27</v>
      </c>
      <c r="J3842">
        <v>14.27</v>
      </c>
      <c r="K3842">
        <v>0</v>
      </c>
      <c r="L3842" t="s">
        <v>31</v>
      </c>
    </row>
    <row r="3843" spans="2:12" x14ac:dyDescent="0.25">
      <c r="B3843" t="s">
        <v>2491</v>
      </c>
      <c r="C3843" t="s">
        <v>5667</v>
      </c>
      <c r="D3843" s="13">
        <v>43813</v>
      </c>
      <c r="E3843">
        <v>2864.9</v>
      </c>
      <c r="F3843">
        <v>12</v>
      </c>
      <c r="G3843">
        <v>2067.3200000000002</v>
      </c>
      <c r="H3843">
        <v>0</v>
      </c>
      <c r="I3843">
        <v>124.04</v>
      </c>
      <c r="J3843">
        <v>124.04</v>
      </c>
      <c r="K3843">
        <v>0</v>
      </c>
      <c r="L3843" t="s">
        <v>31</v>
      </c>
    </row>
    <row r="3844" spans="2:12" x14ac:dyDescent="0.25">
      <c r="B3844" t="s">
        <v>2491</v>
      </c>
      <c r="C3844" t="s">
        <v>5667</v>
      </c>
      <c r="D3844" s="13">
        <v>43813</v>
      </c>
      <c r="E3844">
        <v>2864.9</v>
      </c>
      <c r="F3844">
        <v>18</v>
      </c>
      <c r="G3844">
        <v>465.71</v>
      </c>
      <c r="H3844">
        <v>0</v>
      </c>
      <c r="I3844">
        <v>41.91</v>
      </c>
      <c r="J3844">
        <v>41.91</v>
      </c>
      <c r="K3844">
        <v>0</v>
      </c>
      <c r="L3844" t="s">
        <v>31</v>
      </c>
    </row>
    <row r="3845" spans="2:12" x14ac:dyDescent="0.25">
      <c r="B3845" t="s">
        <v>3846</v>
      </c>
      <c r="C3845" t="s">
        <v>5668</v>
      </c>
      <c r="D3845" s="13">
        <v>43813</v>
      </c>
      <c r="E3845">
        <v>1888.09</v>
      </c>
      <c r="F3845">
        <v>5</v>
      </c>
      <c r="G3845">
        <v>1534.2</v>
      </c>
      <c r="H3845">
        <v>0</v>
      </c>
      <c r="I3845">
        <v>38.35</v>
      </c>
      <c r="J3845">
        <v>38.35</v>
      </c>
      <c r="K3845">
        <v>0</v>
      </c>
      <c r="L3845" t="s">
        <v>31</v>
      </c>
    </row>
    <row r="3846" spans="2:12" x14ac:dyDescent="0.25">
      <c r="B3846" t="s">
        <v>3846</v>
      </c>
      <c r="C3846" t="s">
        <v>5668</v>
      </c>
      <c r="D3846" s="13">
        <v>43813</v>
      </c>
      <c r="E3846">
        <v>1888.09</v>
      </c>
      <c r="F3846">
        <v>12</v>
      </c>
      <c r="G3846">
        <v>247.49</v>
      </c>
      <c r="H3846">
        <v>0</v>
      </c>
      <c r="I3846">
        <v>14.85</v>
      </c>
      <c r="J3846">
        <v>14.85</v>
      </c>
      <c r="K3846">
        <v>0</v>
      </c>
      <c r="L3846" t="s">
        <v>31</v>
      </c>
    </row>
    <row r="3847" spans="2:12" x14ac:dyDescent="0.25">
      <c r="B3847" t="s">
        <v>2277</v>
      </c>
      <c r="C3847" t="s">
        <v>5669</v>
      </c>
      <c r="D3847" s="13">
        <v>43813</v>
      </c>
      <c r="E3847">
        <v>248.02</v>
      </c>
      <c r="F3847">
        <v>5</v>
      </c>
      <c r="G3847">
        <v>236.21</v>
      </c>
      <c r="H3847">
        <v>0</v>
      </c>
      <c r="I3847">
        <v>5.91</v>
      </c>
      <c r="J3847">
        <v>5.91</v>
      </c>
      <c r="K3847">
        <v>0</v>
      </c>
      <c r="L3847" t="s">
        <v>31</v>
      </c>
    </row>
    <row r="3848" spans="2:12" x14ac:dyDescent="0.25">
      <c r="B3848" t="s">
        <v>2501</v>
      </c>
      <c r="C3848" t="s">
        <v>5670</v>
      </c>
      <c r="D3848" s="13">
        <v>43813</v>
      </c>
      <c r="E3848">
        <v>1572.36</v>
      </c>
      <c r="F3848">
        <v>12</v>
      </c>
      <c r="G3848">
        <v>913.21</v>
      </c>
      <c r="H3848">
        <v>0</v>
      </c>
      <c r="I3848">
        <v>54.79</v>
      </c>
      <c r="J3848">
        <v>54.79</v>
      </c>
      <c r="K3848">
        <v>0</v>
      </c>
      <c r="L3848" t="s">
        <v>31</v>
      </c>
    </row>
    <row r="3849" spans="2:12" x14ac:dyDescent="0.25">
      <c r="B3849" t="s">
        <v>2501</v>
      </c>
      <c r="C3849" t="s">
        <v>5670</v>
      </c>
      <c r="D3849" s="13">
        <v>43813</v>
      </c>
      <c r="E3849">
        <v>1572.36</v>
      </c>
      <c r="F3849">
        <v>18</v>
      </c>
      <c r="G3849">
        <v>465.71</v>
      </c>
      <c r="H3849">
        <v>0</v>
      </c>
      <c r="I3849">
        <v>41.91</v>
      </c>
      <c r="J3849">
        <v>41.91</v>
      </c>
      <c r="K3849">
        <v>0</v>
      </c>
      <c r="L3849" t="s">
        <v>31</v>
      </c>
    </row>
    <row r="3850" spans="2:12" x14ac:dyDescent="0.25">
      <c r="B3850" t="s">
        <v>4816</v>
      </c>
      <c r="C3850" t="s">
        <v>5671</v>
      </c>
      <c r="D3850" s="13">
        <v>43813</v>
      </c>
      <c r="E3850">
        <v>2247.39</v>
      </c>
      <c r="F3850">
        <v>18</v>
      </c>
      <c r="G3850">
        <v>1904.57</v>
      </c>
      <c r="H3850">
        <v>0</v>
      </c>
      <c r="I3850">
        <v>171.41</v>
      </c>
      <c r="J3850">
        <v>171.41</v>
      </c>
      <c r="K3850">
        <v>0</v>
      </c>
      <c r="L3850" t="s">
        <v>31</v>
      </c>
    </row>
    <row r="3851" spans="2:12" x14ac:dyDescent="0.25">
      <c r="B3851" t="s">
        <v>4318</v>
      </c>
      <c r="C3851" t="s">
        <v>5672</v>
      </c>
      <c r="D3851" s="13">
        <v>43813</v>
      </c>
      <c r="E3851">
        <v>402.46</v>
      </c>
      <c r="F3851">
        <v>18</v>
      </c>
      <c r="G3851">
        <v>341.06</v>
      </c>
      <c r="H3851">
        <v>0</v>
      </c>
      <c r="I3851">
        <v>30.7</v>
      </c>
      <c r="J3851">
        <v>30.7</v>
      </c>
      <c r="K3851">
        <v>0</v>
      </c>
      <c r="L3851" t="s">
        <v>31</v>
      </c>
    </row>
    <row r="3852" spans="2:12" x14ac:dyDescent="0.25">
      <c r="B3852" t="s">
        <v>2807</v>
      </c>
      <c r="C3852" t="s">
        <v>5673</v>
      </c>
      <c r="D3852" s="13">
        <v>43813</v>
      </c>
      <c r="E3852">
        <v>7350.84</v>
      </c>
      <c r="F3852">
        <v>12</v>
      </c>
      <c r="G3852">
        <v>2505.4499999999998</v>
      </c>
      <c r="H3852">
        <v>0</v>
      </c>
      <c r="I3852">
        <v>150.33000000000001</v>
      </c>
      <c r="J3852">
        <v>150.33000000000001</v>
      </c>
      <c r="K3852">
        <v>0</v>
      </c>
      <c r="L3852" t="s">
        <v>31</v>
      </c>
    </row>
    <row r="3853" spans="2:12" x14ac:dyDescent="0.25">
      <c r="B3853" t="s">
        <v>2807</v>
      </c>
      <c r="C3853" t="s">
        <v>5673</v>
      </c>
      <c r="D3853" s="13">
        <v>43813</v>
      </c>
      <c r="E3853">
        <v>7350.84</v>
      </c>
      <c r="F3853">
        <v>18</v>
      </c>
      <c r="G3853">
        <v>3851.48</v>
      </c>
      <c r="H3853">
        <v>0</v>
      </c>
      <c r="I3853">
        <v>346.63</v>
      </c>
      <c r="J3853">
        <v>346.63</v>
      </c>
      <c r="K3853">
        <v>0</v>
      </c>
      <c r="L3853" t="s">
        <v>31</v>
      </c>
    </row>
    <row r="3854" spans="2:12" x14ac:dyDescent="0.25">
      <c r="B3854" t="s">
        <v>3625</v>
      </c>
      <c r="C3854" t="s">
        <v>5674</v>
      </c>
      <c r="D3854" s="13">
        <v>43813</v>
      </c>
      <c r="E3854">
        <v>959.42</v>
      </c>
      <c r="F3854">
        <v>12</v>
      </c>
      <c r="G3854">
        <v>856.62</v>
      </c>
      <c r="H3854">
        <v>0</v>
      </c>
      <c r="I3854">
        <v>51.4</v>
      </c>
      <c r="J3854">
        <v>51.4</v>
      </c>
      <c r="K3854">
        <v>0</v>
      </c>
      <c r="L3854" t="s">
        <v>31</v>
      </c>
    </row>
    <row r="3855" spans="2:12" x14ac:dyDescent="0.25">
      <c r="B3855" t="s">
        <v>2577</v>
      </c>
      <c r="C3855" t="s">
        <v>5675</v>
      </c>
      <c r="D3855" s="13">
        <v>43813</v>
      </c>
      <c r="E3855">
        <v>698.65</v>
      </c>
      <c r="F3855">
        <v>12</v>
      </c>
      <c r="G3855">
        <v>342.19</v>
      </c>
      <c r="H3855">
        <v>0</v>
      </c>
      <c r="I3855">
        <v>20.53</v>
      </c>
      <c r="J3855">
        <v>20.53</v>
      </c>
      <c r="K3855">
        <v>0</v>
      </c>
      <c r="L3855" t="s">
        <v>31</v>
      </c>
    </row>
    <row r="3856" spans="2:12" x14ac:dyDescent="0.25">
      <c r="B3856" t="s">
        <v>2577</v>
      </c>
      <c r="C3856" t="s">
        <v>5675</v>
      </c>
      <c r="D3856" s="13">
        <v>43813</v>
      </c>
      <c r="E3856">
        <v>698.65</v>
      </c>
      <c r="F3856">
        <v>18</v>
      </c>
      <c r="G3856">
        <v>267.27999999999997</v>
      </c>
      <c r="H3856">
        <v>0</v>
      </c>
      <c r="I3856">
        <v>24.05</v>
      </c>
      <c r="J3856">
        <v>24.05</v>
      </c>
      <c r="K3856">
        <v>0</v>
      </c>
      <c r="L3856" t="s">
        <v>31</v>
      </c>
    </row>
    <row r="3857" spans="2:12" x14ac:dyDescent="0.25">
      <c r="B3857" t="s">
        <v>2583</v>
      </c>
      <c r="C3857" t="s">
        <v>5676</v>
      </c>
      <c r="D3857" s="13">
        <v>43813</v>
      </c>
      <c r="E3857">
        <v>2084.4</v>
      </c>
      <c r="F3857">
        <v>12</v>
      </c>
      <c r="G3857">
        <v>118.17</v>
      </c>
      <c r="H3857">
        <v>0</v>
      </c>
      <c r="I3857">
        <v>7.09</v>
      </c>
      <c r="J3857">
        <v>7.09</v>
      </c>
      <c r="K3857">
        <v>0</v>
      </c>
      <c r="L3857" t="s">
        <v>31</v>
      </c>
    </row>
    <row r="3858" spans="2:12" x14ac:dyDescent="0.25">
      <c r="B3858" t="s">
        <v>2583</v>
      </c>
      <c r="C3858" t="s">
        <v>5676</v>
      </c>
      <c r="D3858" s="13">
        <v>43813</v>
      </c>
      <c r="E3858">
        <v>2084.4</v>
      </c>
      <c r="F3858">
        <v>18</v>
      </c>
      <c r="G3858">
        <v>1654.28</v>
      </c>
      <c r="H3858">
        <v>0</v>
      </c>
      <c r="I3858">
        <v>148.88999999999999</v>
      </c>
      <c r="J3858">
        <v>148.88999999999999</v>
      </c>
      <c r="K3858">
        <v>0</v>
      </c>
      <c r="L3858" t="s">
        <v>31</v>
      </c>
    </row>
    <row r="3859" spans="2:12" x14ac:dyDescent="0.25">
      <c r="B3859" t="s">
        <v>4279</v>
      </c>
      <c r="C3859" t="s">
        <v>5677</v>
      </c>
      <c r="D3859" s="13">
        <v>43813</v>
      </c>
      <c r="E3859">
        <v>1731.46</v>
      </c>
      <c r="F3859">
        <v>12</v>
      </c>
      <c r="G3859">
        <v>1148.3699999999999</v>
      </c>
      <c r="H3859">
        <v>0</v>
      </c>
      <c r="I3859">
        <v>68.900000000000006</v>
      </c>
      <c r="J3859">
        <v>68.900000000000006</v>
      </c>
      <c r="K3859">
        <v>0</v>
      </c>
      <c r="L3859" t="s">
        <v>31</v>
      </c>
    </row>
    <row r="3860" spans="2:12" x14ac:dyDescent="0.25">
      <c r="B3860" t="s">
        <v>4279</v>
      </c>
      <c r="C3860" t="s">
        <v>5677</v>
      </c>
      <c r="D3860" s="13">
        <v>43813</v>
      </c>
      <c r="E3860">
        <v>1731.46</v>
      </c>
      <c r="F3860">
        <v>18</v>
      </c>
      <c r="G3860">
        <v>377.35</v>
      </c>
      <c r="H3860">
        <v>0</v>
      </c>
      <c r="I3860">
        <v>33.96</v>
      </c>
      <c r="J3860">
        <v>33.96</v>
      </c>
      <c r="K3860">
        <v>0</v>
      </c>
      <c r="L3860" t="s">
        <v>31</v>
      </c>
    </row>
    <row r="3861" spans="2:12" x14ac:dyDescent="0.25">
      <c r="B3861" t="s">
        <v>2221</v>
      </c>
      <c r="C3861" t="s">
        <v>5678</v>
      </c>
      <c r="D3861" s="13">
        <v>43813</v>
      </c>
      <c r="E3861">
        <v>700.55</v>
      </c>
      <c r="F3861">
        <v>12</v>
      </c>
      <c r="G3861">
        <v>354.5</v>
      </c>
      <c r="H3861">
        <v>0</v>
      </c>
      <c r="I3861">
        <v>21.27</v>
      </c>
      <c r="J3861">
        <v>21.27</v>
      </c>
      <c r="K3861">
        <v>0</v>
      </c>
      <c r="L3861" t="s">
        <v>31</v>
      </c>
    </row>
    <row r="3862" spans="2:12" x14ac:dyDescent="0.25">
      <c r="B3862" t="s">
        <v>2221</v>
      </c>
      <c r="C3862" t="s">
        <v>5678</v>
      </c>
      <c r="D3862" s="13">
        <v>43813</v>
      </c>
      <c r="E3862">
        <v>700.55</v>
      </c>
      <c r="F3862">
        <v>18</v>
      </c>
      <c r="G3862">
        <v>257.20999999999998</v>
      </c>
      <c r="H3862">
        <v>0</v>
      </c>
      <c r="I3862">
        <v>23.15</v>
      </c>
      <c r="J3862">
        <v>23.15</v>
      </c>
      <c r="K3862">
        <v>0</v>
      </c>
      <c r="L3862" t="s">
        <v>31</v>
      </c>
    </row>
    <row r="3863" spans="2:12" x14ac:dyDescent="0.25">
      <c r="B3863" t="s">
        <v>2113</v>
      </c>
      <c r="C3863" t="s">
        <v>5679</v>
      </c>
      <c r="D3863" s="13">
        <v>43813</v>
      </c>
      <c r="E3863">
        <v>604.84</v>
      </c>
      <c r="F3863">
        <v>12</v>
      </c>
      <c r="G3863">
        <v>467.74</v>
      </c>
      <c r="H3863">
        <v>0</v>
      </c>
      <c r="I3863">
        <v>28.06</v>
      </c>
      <c r="J3863">
        <v>28.06</v>
      </c>
      <c r="K3863">
        <v>0</v>
      </c>
      <c r="L3863" t="s">
        <v>31</v>
      </c>
    </row>
    <row r="3864" spans="2:12" x14ac:dyDescent="0.25">
      <c r="B3864" t="s">
        <v>2113</v>
      </c>
      <c r="C3864" t="s">
        <v>5679</v>
      </c>
      <c r="D3864" s="13">
        <v>43813</v>
      </c>
      <c r="E3864">
        <v>604.84</v>
      </c>
      <c r="F3864">
        <v>18</v>
      </c>
      <c r="G3864">
        <v>68.61</v>
      </c>
      <c r="H3864">
        <v>0</v>
      </c>
      <c r="I3864">
        <v>6.18</v>
      </c>
      <c r="J3864">
        <v>6.18</v>
      </c>
      <c r="K3864">
        <v>0</v>
      </c>
      <c r="L3864" t="s">
        <v>31</v>
      </c>
    </row>
    <row r="3865" spans="2:12" x14ac:dyDescent="0.25">
      <c r="B3865" t="s">
        <v>3622</v>
      </c>
      <c r="C3865" t="s">
        <v>5680</v>
      </c>
      <c r="D3865" s="13">
        <v>43813</v>
      </c>
      <c r="E3865">
        <v>1023.83</v>
      </c>
      <c r="F3865">
        <v>12</v>
      </c>
      <c r="G3865">
        <v>791.45</v>
      </c>
      <c r="H3865">
        <v>0</v>
      </c>
      <c r="I3865">
        <v>47.49</v>
      </c>
      <c r="J3865">
        <v>47.49</v>
      </c>
      <c r="K3865">
        <v>0</v>
      </c>
      <c r="L3865" t="s">
        <v>31</v>
      </c>
    </row>
    <row r="3866" spans="2:12" x14ac:dyDescent="0.25">
      <c r="B3866" t="s">
        <v>3622</v>
      </c>
      <c r="C3866" t="s">
        <v>5680</v>
      </c>
      <c r="D3866" s="13">
        <v>43813</v>
      </c>
      <c r="E3866">
        <v>1023.83</v>
      </c>
      <c r="F3866">
        <v>18</v>
      </c>
      <c r="G3866">
        <v>116.43</v>
      </c>
      <c r="H3866">
        <v>0</v>
      </c>
      <c r="I3866">
        <v>10.48</v>
      </c>
      <c r="J3866">
        <v>10.48</v>
      </c>
      <c r="K3866">
        <v>0</v>
      </c>
      <c r="L3866" t="s">
        <v>31</v>
      </c>
    </row>
    <row r="3867" spans="2:12" x14ac:dyDescent="0.25">
      <c r="B3867" t="s">
        <v>2229</v>
      </c>
      <c r="C3867" t="s">
        <v>5681</v>
      </c>
      <c r="D3867" s="13">
        <v>43813</v>
      </c>
      <c r="E3867">
        <v>1453.26</v>
      </c>
      <c r="F3867">
        <v>12</v>
      </c>
      <c r="G3867">
        <v>879.42</v>
      </c>
      <c r="H3867">
        <v>0</v>
      </c>
      <c r="I3867">
        <v>52.77</v>
      </c>
      <c r="J3867">
        <v>52.77</v>
      </c>
      <c r="K3867">
        <v>0</v>
      </c>
      <c r="L3867" t="s">
        <v>31</v>
      </c>
    </row>
    <row r="3868" spans="2:12" x14ac:dyDescent="0.25">
      <c r="B3868" t="s">
        <v>2229</v>
      </c>
      <c r="C3868" t="s">
        <v>5681</v>
      </c>
      <c r="D3868" s="13">
        <v>43813</v>
      </c>
      <c r="E3868">
        <v>1453.26</v>
      </c>
      <c r="F3868">
        <v>18</v>
      </c>
      <c r="G3868">
        <v>396.87</v>
      </c>
      <c r="H3868">
        <v>0</v>
      </c>
      <c r="I3868">
        <v>35.72</v>
      </c>
      <c r="J3868">
        <v>35.72</v>
      </c>
      <c r="K3868">
        <v>0</v>
      </c>
      <c r="L3868" t="s">
        <v>31</v>
      </c>
    </row>
    <row r="3869" spans="2:12" x14ac:dyDescent="0.25">
      <c r="B3869" t="s">
        <v>4277</v>
      </c>
      <c r="C3869" t="s">
        <v>5682</v>
      </c>
      <c r="D3869" s="13">
        <v>43813</v>
      </c>
      <c r="E3869">
        <v>2026.68</v>
      </c>
      <c r="F3869">
        <v>12</v>
      </c>
      <c r="G3869">
        <v>230.67</v>
      </c>
      <c r="H3869">
        <v>0</v>
      </c>
      <c r="I3869">
        <v>13.84</v>
      </c>
      <c r="J3869">
        <v>13.84</v>
      </c>
      <c r="K3869">
        <v>0</v>
      </c>
      <c r="L3869" t="s">
        <v>31</v>
      </c>
    </row>
    <row r="3870" spans="2:12" x14ac:dyDescent="0.25">
      <c r="B3870" t="s">
        <v>4277</v>
      </c>
      <c r="C3870" t="s">
        <v>5682</v>
      </c>
      <c r="D3870" s="13">
        <v>43813</v>
      </c>
      <c r="E3870">
        <v>2026.68</v>
      </c>
      <c r="F3870">
        <v>18</v>
      </c>
      <c r="G3870">
        <v>1498.58</v>
      </c>
      <c r="H3870">
        <v>0</v>
      </c>
      <c r="I3870">
        <v>134.87</v>
      </c>
      <c r="J3870">
        <v>134.87</v>
      </c>
      <c r="K3870">
        <v>0</v>
      </c>
      <c r="L3870" t="s">
        <v>31</v>
      </c>
    </row>
    <row r="3871" spans="2:12" x14ac:dyDescent="0.25">
      <c r="B3871" t="s">
        <v>4290</v>
      </c>
      <c r="C3871" t="s">
        <v>5683</v>
      </c>
      <c r="D3871" s="13">
        <v>43813</v>
      </c>
      <c r="E3871">
        <v>3252.58</v>
      </c>
      <c r="F3871">
        <v>12</v>
      </c>
      <c r="G3871">
        <v>1124.08</v>
      </c>
      <c r="H3871">
        <v>0</v>
      </c>
      <c r="I3871">
        <v>67.44</v>
      </c>
      <c r="J3871">
        <v>67.44</v>
      </c>
      <c r="K3871">
        <v>0</v>
      </c>
      <c r="L3871" t="s">
        <v>31</v>
      </c>
    </row>
    <row r="3872" spans="2:12" x14ac:dyDescent="0.25">
      <c r="B3872" t="s">
        <v>4290</v>
      </c>
      <c r="C3872" t="s">
        <v>5683</v>
      </c>
      <c r="D3872" s="13">
        <v>43813</v>
      </c>
      <c r="E3872">
        <v>3252.58</v>
      </c>
      <c r="F3872">
        <v>18</v>
      </c>
      <c r="G3872">
        <v>1689.48</v>
      </c>
      <c r="H3872">
        <v>0</v>
      </c>
      <c r="I3872">
        <v>152.05000000000001</v>
      </c>
      <c r="J3872">
        <v>152.05000000000001</v>
      </c>
      <c r="K3872">
        <v>0</v>
      </c>
      <c r="L3872" t="s">
        <v>31</v>
      </c>
    </row>
    <row r="3873" spans="2:12" x14ac:dyDescent="0.25">
      <c r="B3873" t="s">
        <v>5684</v>
      </c>
      <c r="C3873" t="s">
        <v>5685</v>
      </c>
      <c r="D3873" s="13">
        <v>43813</v>
      </c>
      <c r="E3873">
        <v>549.53</v>
      </c>
      <c r="F3873">
        <v>18</v>
      </c>
      <c r="G3873">
        <v>465.71</v>
      </c>
      <c r="H3873">
        <v>0</v>
      </c>
      <c r="I3873">
        <v>41.91</v>
      </c>
      <c r="J3873">
        <v>41.91</v>
      </c>
      <c r="K3873">
        <v>0</v>
      </c>
      <c r="L3873" t="s">
        <v>31</v>
      </c>
    </row>
    <row r="3874" spans="2:12" x14ac:dyDescent="0.25">
      <c r="B3874" t="s">
        <v>2568</v>
      </c>
      <c r="C3874" t="s">
        <v>5686</v>
      </c>
      <c r="D3874" s="13">
        <v>43813</v>
      </c>
      <c r="E3874">
        <v>4802.07</v>
      </c>
      <c r="F3874">
        <v>12</v>
      </c>
      <c r="G3874">
        <v>1159.21</v>
      </c>
      <c r="H3874">
        <v>0</v>
      </c>
      <c r="I3874">
        <v>69.55</v>
      </c>
      <c r="J3874">
        <v>69.55</v>
      </c>
      <c r="K3874">
        <v>0</v>
      </c>
      <c r="L3874" t="s">
        <v>31</v>
      </c>
    </row>
    <row r="3875" spans="2:12" x14ac:dyDescent="0.25">
      <c r="B3875" t="s">
        <v>2568</v>
      </c>
      <c r="C3875" t="s">
        <v>5686</v>
      </c>
      <c r="D3875" s="13">
        <v>43813</v>
      </c>
      <c r="E3875">
        <v>4802.07</v>
      </c>
      <c r="F3875">
        <v>18</v>
      </c>
      <c r="G3875">
        <v>2969.29</v>
      </c>
      <c r="H3875">
        <v>0</v>
      </c>
      <c r="I3875">
        <v>267.24</v>
      </c>
      <c r="J3875">
        <v>267.24</v>
      </c>
      <c r="K3875">
        <v>0</v>
      </c>
      <c r="L3875" t="s">
        <v>31</v>
      </c>
    </row>
    <row r="3876" spans="2:12" x14ac:dyDescent="0.25">
      <c r="B3876" t="s">
        <v>5687</v>
      </c>
      <c r="C3876" t="s">
        <v>5688</v>
      </c>
      <c r="D3876" s="13">
        <v>43813</v>
      </c>
      <c r="E3876">
        <v>539.75</v>
      </c>
      <c r="F3876">
        <v>18</v>
      </c>
      <c r="G3876">
        <v>457.42</v>
      </c>
      <c r="H3876">
        <v>0</v>
      </c>
      <c r="I3876">
        <v>41.17</v>
      </c>
      <c r="J3876">
        <v>41.17</v>
      </c>
      <c r="K3876">
        <v>0</v>
      </c>
      <c r="L3876" t="s">
        <v>31</v>
      </c>
    </row>
    <row r="3877" spans="2:12" x14ac:dyDescent="0.25">
      <c r="B3877" t="s">
        <v>4288</v>
      </c>
      <c r="C3877" t="s">
        <v>5689</v>
      </c>
      <c r="D3877" s="13">
        <v>43813</v>
      </c>
      <c r="E3877">
        <v>6520.28</v>
      </c>
      <c r="F3877">
        <v>12</v>
      </c>
      <c r="G3877">
        <v>230.67</v>
      </c>
      <c r="H3877">
        <v>0</v>
      </c>
      <c r="I3877">
        <v>13.84</v>
      </c>
      <c r="J3877">
        <v>13.84</v>
      </c>
      <c r="K3877">
        <v>0</v>
      </c>
      <c r="L3877" t="s">
        <v>31</v>
      </c>
    </row>
    <row r="3878" spans="2:12" x14ac:dyDescent="0.25">
      <c r="B3878" t="s">
        <v>4288</v>
      </c>
      <c r="C3878" t="s">
        <v>5689</v>
      </c>
      <c r="D3878" s="13">
        <v>43813</v>
      </c>
      <c r="E3878">
        <v>6520.28</v>
      </c>
      <c r="F3878">
        <v>18</v>
      </c>
      <c r="G3878">
        <v>5306.72</v>
      </c>
      <c r="H3878">
        <v>0</v>
      </c>
      <c r="I3878">
        <v>477.61</v>
      </c>
      <c r="J3878">
        <v>477.61</v>
      </c>
      <c r="K3878">
        <v>0</v>
      </c>
      <c r="L3878" t="s">
        <v>31</v>
      </c>
    </row>
    <row r="3879" spans="2:12" x14ac:dyDescent="0.25">
      <c r="B3879" t="s">
        <v>3470</v>
      </c>
      <c r="C3879" t="s">
        <v>5690</v>
      </c>
      <c r="D3879" s="13">
        <v>43813</v>
      </c>
      <c r="E3879">
        <v>1641.6</v>
      </c>
      <c r="F3879">
        <v>12</v>
      </c>
      <c r="G3879">
        <v>349.57</v>
      </c>
      <c r="H3879">
        <v>0</v>
      </c>
      <c r="I3879">
        <v>20.97</v>
      </c>
      <c r="J3879">
        <v>20.97</v>
      </c>
      <c r="K3879">
        <v>0</v>
      </c>
      <c r="L3879" t="s">
        <v>31</v>
      </c>
    </row>
    <row r="3880" spans="2:12" x14ac:dyDescent="0.25">
      <c r="B3880" t="s">
        <v>3470</v>
      </c>
      <c r="C3880" t="s">
        <v>5690</v>
      </c>
      <c r="D3880" s="13">
        <v>43813</v>
      </c>
      <c r="E3880">
        <v>1641.6</v>
      </c>
      <c r="F3880">
        <v>18</v>
      </c>
      <c r="G3880">
        <v>1059.3599999999999</v>
      </c>
      <c r="H3880">
        <v>0</v>
      </c>
      <c r="I3880">
        <v>95.34</v>
      </c>
      <c r="J3880">
        <v>95.34</v>
      </c>
      <c r="K3880">
        <v>0</v>
      </c>
      <c r="L3880" t="s">
        <v>31</v>
      </c>
    </row>
    <row r="3881" spans="2:12" x14ac:dyDescent="0.25">
      <c r="B3881" t="s">
        <v>5691</v>
      </c>
      <c r="C3881" t="s">
        <v>5692</v>
      </c>
      <c r="D3881" s="13">
        <v>43813</v>
      </c>
      <c r="E3881">
        <v>4730.79</v>
      </c>
      <c r="F3881">
        <v>18</v>
      </c>
      <c r="G3881">
        <v>4009.14</v>
      </c>
      <c r="H3881">
        <v>0</v>
      </c>
      <c r="I3881">
        <v>360.82</v>
      </c>
      <c r="J3881">
        <v>360.82</v>
      </c>
      <c r="K3881">
        <v>0</v>
      </c>
      <c r="L3881" t="s">
        <v>31</v>
      </c>
    </row>
    <row r="3882" spans="2:12" x14ac:dyDescent="0.25">
      <c r="B3882" t="s">
        <v>4972</v>
      </c>
      <c r="C3882" t="s">
        <v>5693</v>
      </c>
      <c r="D3882" s="13">
        <v>43813</v>
      </c>
      <c r="E3882">
        <v>3929.45</v>
      </c>
      <c r="F3882">
        <v>18</v>
      </c>
      <c r="G3882">
        <v>3330.04</v>
      </c>
      <c r="H3882">
        <v>0</v>
      </c>
      <c r="I3882">
        <v>299.7</v>
      </c>
      <c r="J3882">
        <v>299.7</v>
      </c>
      <c r="K3882">
        <v>0</v>
      </c>
      <c r="L3882" t="s">
        <v>31</v>
      </c>
    </row>
    <row r="3883" spans="2:12" x14ac:dyDescent="0.25">
      <c r="B3883" t="s">
        <v>2210</v>
      </c>
      <c r="C3883" t="s">
        <v>5694</v>
      </c>
      <c r="D3883" s="13">
        <v>43813</v>
      </c>
      <c r="E3883">
        <v>1329.12</v>
      </c>
      <c r="F3883">
        <v>12</v>
      </c>
      <c r="G3883">
        <v>118.17</v>
      </c>
      <c r="H3883">
        <v>0</v>
      </c>
      <c r="I3883">
        <v>7.09</v>
      </c>
      <c r="J3883">
        <v>7.09</v>
      </c>
      <c r="K3883">
        <v>0</v>
      </c>
      <c r="L3883" t="s">
        <v>31</v>
      </c>
    </row>
    <row r="3884" spans="2:12" x14ac:dyDescent="0.25">
      <c r="B3884" t="s">
        <v>2210</v>
      </c>
      <c r="C3884" t="s">
        <v>5694</v>
      </c>
      <c r="D3884" s="13">
        <v>43813</v>
      </c>
      <c r="E3884">
        <v>1329.12</v>
      </c>
      <c r="F3884">
        <v>18</v>
      </c>
      <c r="G3884">
        <v>1014.21</v>
      </c>
      <c r="H3884">
        <v>0</v>
      </c>
      <c r="I3884">
        <v>91.28</v>
      </c>
      <c r="J3884">
        <v>91.28</v>
      </c>
      <c r="K3884">
        <v>0</v>
      </c>
      <c r="L3884" t="s">
        <v>31</v>
      </c>
    </row>
    <row r="3885" spans="2:12" x14ac:dyDescent="0.25">
      <c r="B3885" t="s">
        <v>5695</v>
      </c>
      <c r="C3885" t="s">
        <v>5696</v>
      </c>
      <c r="D3885" s="13">
        <v>43813</v>
      </c>
      <c r="E3885">
        <v>1442.64</v>
      </c>
      <c r="F3885">
        <v>12</v>
      </c>
      <c r="G3885">
        <v>236.33</v>
      </c>
      <c r="H3885">
        <v>0</v>
      </c>
      <c r="I3885">
        <v>14.18</v>
      </c>
      <c r="J3885">
        <v>14.18</v>
      </c>
      <c r="K3885">
        <v>0</v>
      </c>
      <c r="L3885" t="s">
        <v>31</v>
      </c>
    </row>
    <row r="3886" spans="2:12" x14ac:dyDescent="0.25">
      <c r="B3886" t="s">
        <v>5695</v>
      </c>
      <c r="C3886" t="s">
        <v>5696</v>
      </c>
      <c r="D3886" s="13">
        <v>43813</v>
      </c>
      <c r="E3886">
        <v>1442.64</v>
      </c>
      <c r="F3886">
        <v>18</v>
      </c>
      <c r="G3886">
        <v>998.27</v>
      </c>
      <c r="H3886">
        <v>0</v>
      </c>
      <c r="I3886">
        <v>89.84</v>
      </c>
      <c r="J3886">
        <v>89.84</v>
      </c>
      <c r="K3886">
        <v>0</v>
      </c>
      <c r="L3886" t="s">
        <v>31</v>
      </c>
    </row>
    <row r="3887" spans="2:12" x14ac:dyDescent="0.25">
      <c r="B3887" t="s">
        <v>2216</v>
      </c>
      <c r="C3887" t="s">
        <v>5697</v>
      </c>
      <c r="D3887" s="13">
        <v>43813</v>
      </c>
      <c r="E3887">
        <v>1106.7</v>
      </c>
      <c r="F3887">
        <v>18</v>
      </c>
      <c r="G3887">
        <v>937.88</v>
      </c>
      <c r="H3887">
        <v>0</v>
      </c>
      <c r="I3887">
        <v>84.41</v>
      </c>
      <c r="J3887">
        <v>84.41</v>
      </c>
      <c r="K3887">
        <v>0</v>
      </c>
      <c r="L3887" t="s">
        <v>31</v>
      </c>
    </row>
    <row r="3888" spans="2:12" x14ac:dyDescent="0.25">
      <c r="B3888" t="s">
        <v>4759</v>
      </c>
      <c r="C3888" t="s">
        <v>5698</v>
      </c>
      <c r="D3888" s="13">
        <v>43813</v>
      </c>
      <c r="E3888">
        <v>4612.79</v>
      </c>
      <c r="F3888">
        <v>18</v>
      </c>
      <c r="G3888">
        <v>3909.14</v>
      </c>
      <c r="H3888">
        <v>0</v>
      </c>
      <c r="I3888">
        <v>351.82</v>
      </c>
      <c r="J3888">
        <v>351.82</v>
      </c>
      <c r="K3888">
        <v>0</v>
      </c>
      <c r="L3888" t="s">
        <v>31</v>
      </c>
    </row>
    <row r="3889" spans="2:12" x14ac:dyDescent="0.25">
      <c r="B3889" t="s">
        <v>5699</v>
      </c>
      <c r="C3889" t="s">
        <v>5700</v>
      </c>
      <c r="D3889" s="13">
        <v>43813</v>
      </c>
      <c r="E3889">
        <v>662.53</v>
      </c>
      <c r="F3889">
        <v>18</v>
      </c>
      <c r="G3889">
        <v>561.47</v>
      </c>
      <c r="H3889">
        <v>0</v>
      </c>
      <c r="I3889">
        <v>50.53</v>
      </c>
      <c r="J3889">
        <v>50.53</v>
      </c>
      <c r="K3889">
        <v>0</v>
      </c>
      <c r="L3889" t="s">
        <v>31</v>
      </c>
    </row>
    <row r="3890" spans="2:12" x14ac:dyDescent="0.25">
      <c r="B3890" t="s">
        <v>2233</v>
      </c>
      <c r="C3890" t="s">
        <v>5701</v>
      </c>
      <c r="D3890" s="13">
        <v>43813</v>
      </c>
      <c r="E3890">
        <v>1738.83</v>
      </c>
      <c r="F3890">
        <v>12</v>
      </c>
      <c r="G3890">
        <v>989.34</v>
      </c>
      <c r="H3890">
        <v>0</v>
      </c>
      <c r="I3890">
        <v>59.36</v>
      </c>
      <c r="J3890">
        <v>59.36</v>
      </c>
      <c r="K3890">
        <v>0</v>
      </c>
      <c r="L3890" t="s">
        <v>31</v>
      </c>
    </row>
    <row r="3891" spans="2:12" x14ac:dyDescent="0.25">
      <c r="B3891" t="s">
        <v>2233</v>
      </c>
      <c r="C3891" t="s">
        <v>5701</v>
      </c>
      <c r="D3891" s="13">
        <v>43813</v>
      </c>
      <c r="E3891">
        <v>1738.83</v>
      </c>
      <c r="F3891">
        <v>18</v>
      </c>
      <c r="G3891">
        <v>534.54999999999995</v>
      </c>
      <c r="H3891">
        <v>0</v>
      </c>
      <c r="I3891">
        <v>48.11</v>
      </c>
      <c r="J3891">
        <v>48.11</v>
      </c>
      <c r="K3891">
        <v>0</v>
      </c>
      <c r="L3891" t="s">
        <v>31</v>
      </c>
    </row>
    <row r="3892" spans="2:12" x14ac:dyDescent="0.25">
      <c r="B3892" t="s">
        <v>2201</v>
      </c>
      <c r="C3892" t="s">
        <v>5702</v>
      </c>
      <c r="D3892" s="13">
        <v>43813</v>
      </c>
      <c r="E3892">
        <v>834.54</v>
      </c>
      <c r="F3892">
        <v>12</v>
      </c>
      <c r="G3892">
        <v>429.73</v>
      </c>
      <c r="H3892">
        <v>0</v>
      </c>
      <c r="I3892">
        <v>25.78</v>
      </c>
      <c r="J3892">
        <v>25.78</v>
      </c>
      <c r="K3892">
        <v>0</v>
      </c>
      <c r="L3892" t="s">
        <v>31</v>
      </c>
    </row>
    <row r="3893" spans="2:12" x14ac:dyDescent="0.25">
      <c r="B3893" t="s">
        <v>2201</v>
      </c>
      <c r="C3893" t="s">
        <v>5702</v>
      </c>
      <c r="D3893" s="13">
        <v>43813</v>
      </c>
      <c r="E3893">
        <v>834.54</v>
      </c>
      <c r="F3893">
        <v>18</v>
      </c>
      <c r="G3893">
        <v>299.36</v>
      </c>
      <c r="H3893">
        <v>0</v>
      </c>
      <c r="I3893">
        <v>26.94</v>
      </c>
      <c r="J3893">
        <v>26.94</v>
      </c>
      <c r="K3893">
        <v>0</v>
      </c>
      <c r="L3893" t="s">
        <v>31</v>
      </c>
    </row>
    <row r="3894" spans="2:12" x14ac:dyDescent="0.25">
      <c r="B3894" t="s">
        <v>2047</v>
      </c>
      <c r="C3894" t="s">
        <v>5703</v>
      </c>
      <c r="D3894" s="13">
        <v>43813</v>
      </c>
      <c r="E3894">
        <v>3355.93</v>
      </c>
      <c r="F3894">
        <v>12</v>
      </c>
      <c r="G3894">
        <v>678.96</v>
      </c>
      <c r="H3894">
        <v>0</v>
      </c>
      <c r="I3894">
        <v>40.74</v>
      </c>
      <c r="J3894">
        <v>40.74</v>
      </c>
      <c r="K3894">
        <v>0</v>
      </c>
      <c r="L3894" t="s">
        <v>31</v>
      </c>
    </row>
    <row r="3895" spans="2:12" x14ac:dyDescent="0.25">
      <c r="B3895" t="s">
        <v>2047</v>
      </c>
      <c r="C3895" t="s">
        <v>5703</v>
      </c>
      <c r="D3895" s="13">
        <v>43813</v>
      </c>
      <c r="E3895">
        <v>3355.93</v>
      </c>
      <c r="F3895">
        <v>18</v>
      </c>
      <c r="G3895">
        <v>2199.54</v>
      </c>
      <c r="H3895">
        <v>0</v>
      </c>
      <c r="I3895">
        <v>197.96</v>
      </c>
      <c r="J3895">
        <v>197.96</v>
      </c>
      <c r="K3895">
        <v>0</v>
      </c>
      <c r="L3895" t="s">
        <v>31</v>
      </c>
    </row>
    <row r="3896" spans="2:12" x14ac:dyDescent="0.25">
      <c r="B3896" t="s">
        <v>2051</v>
      </c>
      <c r="C3896" t="s">
        <v>5704</v>
      </c>
      <c r="D3896" s="13">
        <v>43813</v>
      </c>
      <c r="E3896">
        <v>1716.25</v>
      </c>
      <c r="F3896">
        <v>12</v>
      </c>
      <c r="G3896">
        <v>581.96</v>
      </c>
      <c r="H3896">
        <v>0</v>
      </c>
      <c r="I3896">
        <v>34.92</v>
      </c>
      <c r="J3896">
        <v>34.92</v>
      </c>
      <c r="K3896">
        <v>0</v>
      </c>
      <c r="L3896" t="s">
        <v>31</v>
      </c>
    </row>
    <row r="3897" spans="2:12" x14ac:dyDescent="0.25">
      <c r="B3897" t="s">
        <v>2051</v>
      </c>
      <c r="C3897" t="s">
        <v>5704</v>
      </c>
      <c r="D3897" s="13">
        <v>43813</v>
      </c>
      <c r="E3897">
        <v>1716.25</v>
      </c>
      <c r="F3897">
        <v>18</v>
      </c>
      <c r="G3897">
        <v>902.1</v>
      </c>
      <c r="H3897">
        <v>0</v>
      </c>
      <c r="I3897">
        <v>81.19</v>
      </c>
      <c r="J3897">
        <v>81.19</v>
      </c>
      <c r="K3897">
        <v>0</v>
      </c>
      <c r="L3897" t="s">
        <v>31</v>
      </c>
    </row>
    <row r="3898" spans="2:12" x14ac:dyDescent="0.25">
      <c r="B3898" t="s">
        <v>2055</v>
      </c>
      <c r="C3898" t="s">
        <v>5705</v>
      </c>
      <c r="D3898" s="13">
        <v>43813</v>
      </c>
      <c r="E3898">
        <v>1460.63</v>
      </c>
      <c r="F3898">
        <v>12</v>
      </c>
      <c r="G3898">
        <v>425.07</v>
      </c>
      <c r="H3898">
        <v>0</v>
      </c>
      <c r="I3898">
        <v>25.5</v>
      </c>
      <c r="J3898">
        <v>25.5</v>
      </c>
      <c r="K3898">
        <v>0</v>
      </c>
      <c r="L3898" t="s">
        <v>31</v>
      </c>
    </row>
    <row r="3899" spans="2:12" x14ac:dyDescent="0.25">
      <c r="B3899" t="s">
        <v>2055</v>
      </c>
      <c r="C3899" t="s">
        <v>5705</v>
      </c>
      <c r="D3899" s="13">
        <v>43813</v>
      </c>
      <c r="E3899">
        <v>1460.63</v>
      </c>
      <c r="F3899">
        <v>18</v>
      </c>
      <c r="G3899">
        <v>834.39</v>
      </c>
      <c r="H3899">
        <v>0</v>
      </c>
      <c r="I3899">
        <v>75.099999999999994</v>
      </c>
      <c r="J3899">
        <v>75.099999999999994</v>
      </c>
      <c r="K3899">
        <v>0</v>
      </c>
      <c r="L3899" t="s">
        <v>31</v>
      </c>
    </row>
    <row r="3900" spans="2:12" x14ac:dyDescent="0.25">
      <c r="B3900" t="s">
        <v>2158</v>
      </c>
      <c r="C3900" t="s">
        <v>5706</v>
      </c>
      <c r="D3900" s="13">
        <v>43813</v>
      </c>
      <c r="E3900">
        <v>847.31</v>
      </c>
      <c r="F3900">
        <v>12</v>
      </c>
      <c r="G3900">
        <v>95.72</v>
      </c>
      <c r="H3900">
        <v>0</v>
      </c>
      <c r="I3900">
        <v>5.74</v>
      </c>
      <c r="J3900">
        <v>5.74</v>
      </c>
      <c r="K3900">
        <v>0</v>
      </c>
      <c r="L3900" t="s">
        <v>31</v>
      </c>
    </row>
    <row r="3901" spans="2:12" x14ac:dyDescent="0.25">
      <c r="B3901" t="s">
        <v>2158</v>
      </c>
      <c r="C3901" t="s">
        <v>5706</v>
      </c>
      <c r="D3901" s="13">
        <v>43813</v>
      </c>
      <c r="E3901">
        <v>847.31</v>
      </c>
      <c r="F3901">
        <v>18</v>
      </c>
      <c r="G3901">
        <v>627.20000000000005</v>
      </c>
      <c r="H3901">
        <v>0</v>
      </c>
      <c r="I3901">
        <v>56.45</v>
      </c>
      <c r="J3901">
        <v>56.45</v>
      </c>
      <c r="K3901">
        <v>0</v>
      </c>
      <c r="L3901" t="s">
        <v>31</v>
      </c>
    </row>
    <row r="3902" spans="2:12" x14ac:dyDescent="0.25">
      <c r="B3902" t="s">
        <v>2705</v>
      </c>
      <c r="C3902" t="s">
        <v>5707</v>
      </c>
      <c r="D3902" s="13">
        <v>43813</v>
      </c>
      <c r="E3902">
        <v>296.06</v>
      </c>
      <c r="F3902">
        <v>12</v>
      </c>
      <c r="G3902">
        <v>118.17</v>
      </c>
      <c r="H3902">
        <v>0</v>
      </c>
      <c r="I3902">
        <v>7.09</v>
      </c>
      <c r="J3902">
        <v>7.09</v>
      </c>
      <c r="K3902">
        <v>0</v>
      </c>
      <c r="L3902" t="s">
        <v>31</v>
      </c>
    </row>
    <row r="3903" spans="2:12" x14ac:dyDescent="0.25">
      <c r="B3903" t="s">
        <v>2705</v>
      </c>
      <c r="C3903" t="s">
        <v>5707</v>
      </c>
      <c r="D3903" s="13">
        <v>43813</v>
      </c>
      <c r="E3903">
        <v>296.06</v>
      </c>
      <c r="F3903">
        <v>18</v>
      </c>
      <c r="G3903">
        <v>138.74</v>
      </c>
      <c r="H3903">
        <v>0</v>
      </c>
      <c r="I3903">
        <v>12.49</v>
      </c>
      <c r="J3903">
        <v>12.49</v>
      </c>
      <c r="K3903">
        <v>0</v>
      </c>
      <c r="L3903" t="s">
        <v>31</v>
      </c>
    </row>
    <row r="3904" spans="2:12" x14ac:dyDescent="0.25">
      <c r="B3904" t="s">
        <v>4269</v>
      </c>
      <c r="C3904" t="s">
        <v>5708</v>
      </c>
      <c r="D3904" s="13">
        <v>43813</v>
      </c>
      <c r="E3904">
        <v>3871.23</v>
      </c>
      <c r="F3904">
        <v>12</v>
      </c>
      <c r="G3904">
        <v>1158.02</v>
      </c>
      <c r="H3904">
        <v>0</v>
      </c>
      <c r="I3904">
        <v>69.48</v>
      </c>
      <c r="J3904">
        <v>69.48</v>
      </c>
      <c r="K3904">
        <v>0</v>
      </c>
      <c r="L3904" t="s">
        <v>31</v>
      </c>
    </row>
    <row r="3905" spans="2:12" x14ac:dyDescent="0.25">
      <c r="B3905" t="s">
        <v>4269</v>
      </c>
      <c r="C3905" t="s">
        <v>5708</v>
      </c>
      <c r="D3905" s="13">
        <v>43813</v>
      </c>
      <c r="E3905">
        <v>3871.23</v>
      </c>
      <c r="F3905">
        <v>18</v>
      </c>
      <c r="G3905">
        <v>2181.56</v>
      </c>
      <c r="H3905">
        <v>0</v>
      </c>
      <c r="I3905">
        <v>196.34</v>
      </c>
      <c r="J3905">
        <v>196.34</v>
      </c>
      <c r="K3905">
        <v>0</v>
      </c>
      <c r="L3905" t="s">
        <v>31</v>
      </c>
    </row>
    <row r="3906" spans="2:12" x14ac:dyDescent="0.25">
      <c r="B3906" t="s">
        <v>2156</v>
      </c>
      <c r="C3906" t="s">
        <v>5709</v>
      </c>
      <c r="D3906" s="13">
        <v>43813</v>
      </c>
      <c r="E3906">
        <v>5115.78</v>
      </c>
      <c r="F3906">
        <v>12</v>
      </c>
      <c r="G3906">
        <v>1457.37</v>
      </c>
      <c r="H3906">
        <v>0</v>
      </c>
      <c r="I3906">
        <v>87.44</v>
      </c>
      <c r="J3906">
        <v>87.44</v>
      </c>
      <c r="K3906">
        <v>0</v>
      </c>
      <c r="L3906" t="s">
        <v>31</v>
      </c>
    </row>
    <row r="3907" spans="2:12" x14ac:dyDescent="0.25">
      <c r="B3907" t="s">
        <v>2156</v>
      </c>
      <c r="C3907" t="s">
        <v>5709</v>
      </c>
      <c r="D3907" s="13">
        <v>43813</v>
      </c>
      <c r="E3907">
        <v>5115.78</v>
      </c>
      <c r="F3907">
        <v>18</v>
      </c>
      <c r="G3907">
        <v>2952.14</v>
      </c>
      <c r="H3907">
        <v>0</v>
      </c>
      <c r="I3907">
        <v>265.69</v>
      </c>
      <c r="J3907">
        <v>265.69</v>
      </c>
      <c r="K3907">
        <v>0</v>
      </c>
      <c r="L3907" t="s">
        <v>31</v>
      </c>
    </row>
    <row r="3908" spans="2:12" x14ac:dyDescent="0.25">
      <c r="B3908" t="s">
        <v>5710</v>
      </c>
      <c r="C3908" t="s">
        <v>5711</v>
      </c>
      <c r="D3908" s="13">
        <v>43813</v>
      </c>
      <c r="E3908">
        <v>2461.96</v>
      </c>
      <c r="F3908">
        <v>18</v>
      </c>
      <c r="G3908">
        <v>2086.41</v>
      </c>
      <c r="H3908">
        <v>0</v>
      </c>
      <c r="I3908">
        <v>187.78</v>
      </c>
      <c r="J3908">
        <v>187.78</v>
      </c>
      <c r="K3908">
        <v>0</v>
      </c>
      <c r="L3908" t="s">
        <v>31</v>
      </c>
    </row>
    <row r="3909" spans="2:12" x14ac:dyDescent="0.25">
      <c r="B3909" t="s">
        <v>2634</v>
      </c>
      <c r="C3909" t="s">
        <v>5712</v>
      </c>
      <c r="D3909" s="13">
        <v>43813</v>
      </c>
      <c r="E3909">
        <v>1204.1199999999999</v>
      </c>
      <c r="F3909">
        <v>18</v>
      </c>
      <c r="G3909">
        <v>1020.44</v>
      </c>
      <c r="H3909">
        <v>0</v>
      </c>
      <c r="I3909">
        <v>91.84</v>
      </c>
      <c r="J3909">
        <v>91.84</v>
      </c>
      <c r="K3909">
        <v>0</v>
      </c>
      <c r="L3909" t="s">
        <v>31</v>
      </c>
    </row>
    <row r="3910" spans="2:12" x14ac:dyDescent="0.25">
      <c r="B3910" t="s">
        <v>2241</v>
      </c>
      <c r="C3910" t="s">
        <v>5713</v>
      </c>
      <c r="D3910" s="13">
        <v>43813</v>
      </c>
      <c r="E3910">
        <v>2341.34</v>
      </c>
      <c r="F3910">
        <v>12</v>
      </c>
      <c r="G3910">
        <v>843.86</v>
      </c>
      <c r="H3910">
        <v>0</v>
      </c>
      <c r="I3910">
        <v>50.63</v>
      </c>
      <c r="J3910">
        <v>50.63</v>
      </c>
      <c r="K3910">
        <v>0</v>
      </c>
      <c r="L3910" t="s">
        <v>31</v>
      </c>
    </row>
    <row r="3911" spans="2:12" x14ac:dyDescent="0.25">
      <c r="B3911" t="s">
        <v>2241</v>
      </c>
      <c r="C3911" t="s">
        <v>5713</v>
      </c>
      <c r="D3911" s="13">
        <v>43813</v>
      </c>
      <c r="E3911">
        <v>2341.34</v>
      </c>
      <c r="F3911">
        <v>18</v>
      </c>
      <c r="G3911">
        <v>1183.23</v>
      </c>
      <c r="H3911">
        <v>0</v>
      </c>
      <c r="I3911">
        <v>106.49</v>
      </c>
      <c r="J3911">
        <v>106.49</v>
      </c>
      <c r="K3911">
        <v>0</v>
      </c>
      <c r="L3911" t="s">
        <v>31</v>
      </c>
    </row>
    <row r="3912" spans="2:12" x14ac:dyDescent="0.25">
      <c r="B3912" t="s">
        <v>2154</v>
      </c>
      <c r="C3912" t="s">
        <v>5714</v>
      </c>
      <c r="D3912" s="13">
        <v>43813</v>
      </c>
      <c r="E3912">
        <v>3684.79</v>
      </c>
      <c r="F3912">
        <v>12</v>
      </c>
      <c r="G3912">
        <v>1129.75</v>
      </c>
      <c r="H3912">
        <v>0</v>
      </c>
      <c r="I3912">
        <v>67.78</v>
      </c>
      <c r="J3912">
        <v>67.78</v>
      </c>
      <c r="K3912">
        <v>0</v>
      </c>
      <c r="L3912" t="s">
        <v>31</v>
      </c>
    </row>
    <row r="3913" spans="2:12" x14ac:dyDescent="0.25">
      <c r="B3913" t="s">
        <v>2154</v>
      </c>
      <c r="C3913" t="s">
        <v>5714</v>
      </c>
      <c r="D3913" s="13">
        <v>43813</v>
      </c>
      <c r="E3913">
        <v>3684.79</v>
      </c>
      <c r="F3913">
        <v>18</v>
      </c>
      <c r="G3913">
        <v>2050.41</v>
      </c>
      <c r="H3913">
        <v>0</v>
      </c>
      <c r="I3913">
        <v>184.54</v>
      </c>
      <c r="J3913">
        <v>184.54</v>
      </c>
      <c r="K3913">
        <v>0</v>
      </c>
      <c r="L3913" t="s">
        <v>31</v>
      </c>
    </row>
    <row r="3914" spans="2:12" x14ac:dyDescent="0.25">
      <c r="B3914" t="s">
        <v>2632</v>
      </c>
      <c r="C3914" t="s">
        <v>5715</v>
      </c>
      <c r="D3914" s="13">
        <v>43813</v>
      </c>
      <c r="E3914">
        <v>3551.92</v>
      </c>
      <c r="F3914">
        <v>12</v>
      </c>
      <c r="G3914">
        <v>591.61</v>
      </c>
      <c r="H3914">
        <v>0</v>
      </c>
      <c r="I3914">
        <v>35.5</v>
      </c>
      <c r="J3914">
        <v>35.5</v>
      </c>
      <c r="K3914">
        <v>0</v>
      </c>
      <c r="L3914" t="s">
        <v>31</v>
      </c>
    </row>
    <row r="3915" spans="2:12" x14ac:dyDescent="0.25">
      <c r="B3915" t="s">
        <v>2632</v>
      </c>
      <c r="C3915" t="s">
        <v>5715</v>
      </c>
      <c r="D3915" s="13">
        <v>43813</v>
      </c>
      <c r="E3915">
        <v>3551.92</v>
      </c>
      <c r="F3915">
        <v>18</v>
      </c>
      <c r="G3915">
        <v>2448.58</v>
      </c>
      <c r="H3915">
        <v>0</v>
      </c>
      <c r="I3915">
        <v>220.37</v>
      </c>
      <c r="J3915">
        <v>220.37</v>
      </c>
      <c r="K3915">
        <v>0</v>
      </c>
      <c r="L3915" t="s">
        <v>31</v>
      </c>
    </row>
    <row r="3916" spans="2:12" x14ac:dyDescent="0.25">
      <c r="B3916" t="s">
        <v>4846</v>
      </c>
      <c r="C3916" t="s">
        <v>5716</v>
      </c>
      <c r="D3916" s="13">
        <v>43813</v>
      </c>
      <c r="E3916">
        <v>4612.79</v>
      </c>
      <c r="F3916">
        <v>18</v>
      </c>
      <c r="G3916">
        <v>3909.14</v>
      </c>
      <c r="H3916">
        <v>0</v>
      </c>
      <c r="I3916">
        <v>351.82</v>
      </c>
      <c r="J3916">
        <v>351.82</v>
      </c>
      <c r="K3916">
        <v>0</v>
      </c>
      <c r="L3916" t="s">
        <v>31</v>
      </c>
    </row>
    <row r="3917" spans="2:12" x14ac:dyDescent="0.25">
      <c r="B3917" t="s">
        <v>3493</v>
      </c>
      <c r="C3917" t="s">
        <v>5717</v>
      </c>
      <c r="D3917" s="13">
        <v>43813</v>
      </c>
      <c r="E3917">
        <v>1730.49</v>
      </c>
      <c r="F3917">
        <v>12</v>
      </c>
      <c r="G3917">
        <v>59.08</v>
      </c>
      <c r="H3917">
        <v>0</v>
      </c>
      <c r="I3917">
        <v>3.54</v>
      </c>
      <c r="J3917">
        <v>3.54</v>
      </c>
      <c r="K3917">
        <v>0</v>
      </c>
      <c r="L3917" t="s">
        <v>31</v>
      </c>
    </row>
    <row r="3918" spans="2:12" x14ac:dyDescent="0.25">
      <c r="B3918" t="s">
        <v>3493</v>
      </c>
      <c r="C3918" t="s">
        <v>5717</v>
      </c>
      <c r="D3918" s="13">
        <v>43813</v>
      </c>
      <c r="E3918">
        <v>1730.49</v>
      </c>
      <c r="F3918">
        <v>18</v>
      </c>
      <c r="G3918">
        <v>1410.46</v>
      </c>
      <c r="H3918">
        <v>0</v>
      </c>
      <c r="I3918">
        <v>126.94</v>
      </c>
      <c r="J3918">
        <v>126.94</v>
      </c>
      <c r="K3918">
        <v>0</v>
      </c>
      <c r="L3918" t="s">
        <v>31</v>
      </c>
    </row>
    <row r="3919" spans="2:12" x14ac:dyDescent="0.25">
      <c r="B3919" t="s">
        <v>3997</v>
      </c>
      <c r="C3919" t="s">
        <v>5718</v>
      </c>
      <c r="D3919" s="13">
        <v>43813</v>
      </c>
      <c r="E3919">
        <v>2125.75</v>
      </c>
      <c r="F3919">
        <v>12</v>
      </c>
      <c r="G3919">
        <v>1809.65</v>
      </c>
      <c r="H3919">
        <v>0</v>
      </c>
      <c r="I3919">
        <v>108.58</v>
      </c>
      <c r="J3919">
        <v>108.58</v>
      </c>
      <c r="K3919">
        <v>0</v>
      </c>
      <c r="L3919" t="s">
        <v>31</v>
      </c>
    </row>
    <row r="3920" spans="2:12" x14ac:dyDescent="0.25">
      <c r="B3920" t="s">
        <v>3997</v>
      </c>
      <c r="C3920" t="s">
        <v>5718</v>
      </c>
      <c r="D3920" s="13">
        <v>43813</v>
      </c>
      <c r="E3920">
        <v>2125.75</v>
      </c>
      <c r="F3920">
        <v>18</v>
      </c>
      <c r="G3920">
        <v>83.85</v>
      </c>
      <c r="H3920">
        <v>0</v>
      </c>
      <c r="I3920">
        <v>7.55</v>
      </c>
      <c r="J3920">
        <v>7.55</v>
      </c>
      <c r="K3920">
        <v>0</v>
      </c>
      <c r="L3920" t="s">
        <v>31</v>
      </c>
    </row>
    <row r="3921" spans="2:12" x14ac:dyDescent="0.25">
      <c r="B3921" t="s">
        <v>1756</v>
      </c>
      <c r="C3921" t="s">
        <v>5719</v>
      </c>
      <c r="D3921" s="13">
        <v>43814</v>
      </c>
      <c r="E3921">
        <v>47449.16</v>
      </c>
      <c r="F3921">
        <v>28</v>
      </c>
      <c r="G3921">
        <v>8825.69</v>
      </c>
      <c r="H3921">
        <v>0</v>
      </c>
      <c r="I3921">
        <v>1235.5999999999999</v>
      </c>
      <c r="J3921">
        <v>1235.5999999999999</v>
      </c>
      <c r="K3921">
        <v>36152.28</v>
      </c>
      <c r="L3921" t="s">
        <v>31</v>
      </c>
    </row>
    <row r="3922" spans="2:12" x14ac:dyDescent="0.25">
      <c r="B3922" t="s">
        <v>1739</v>
      </c>
      <c r="C3922" t="s">
        <v>5720</v>
      </c>
      <c r="D3922" s="13">
        <v>43814</v>
      </c>
      <c r="E3922">
        <v>47449.16</v>
      </c>
      <c r="F3922">
        <v>28</v>
      </c>
      <c r="G3922">
        <v>8825.69</v>
      </c>
      <c r="H3922">
        <v>0</v>
      </c>
      <c r="I3922">
        <v>1235.5999999999999</v>
      </c>
      <c r="J3922">
        <v>1235.5999999999999</v>
      </c>
      <c r="K3922">
        <v>36152.28</v>
      </c>
      <c r="L3922" t="s">
        <v>31</v>
      </c>
    </row>
    <row r="3923" spans="2:12" x14ac:dyDescent="0.25">
      <c r="B3923" t="s">
        <v>2176</v>
      </c>
      <c r="C3923" t="s">
        <v>5721</v>
      </c>
      <c r="D3923" s="13">
        <v>43814</v>
      </c>
      <c r="E3923">
        <v>47449.16</v>
      </c>
      <c r="F3923">
        <v>28</v>
      </c>
      <c r="G3923">
        <v>8825.69</v>
      </c>
      <c r="H3923">
        <v>0</v>
      </c>
      <c r="I3923">
        <v>1235.5999999999999</v>
      </c>
      <c r="J3923">
        <v>1235.5999999999999</v>
      </c>
      <c r="K3923">
        <v>36152.28</v>
      </c>
      <c r="L3923" t="s">
        <v>31</v>
      </c>
    </row>
    <row r="3924" spans="2:12" x14ac:dyDescent="0.25">
      <c r="B3924" t="s">
        <v>2178</v>
      </c>
      <c r="C3924" t="s">
        <v>5722</v>
      </c>
      <c r="D3924" s="13">
        <v>43814</v>
      </c>
      <c r="E3924">
        <v>47449.16</v>
      </c>
      <c r="F3924">
        <v>28</v>
      </c>
      <c r="G3924">
        <v>8825.69</v>
      </c>
      <c r="H3924">
        <v>0</v>
      </c>
      <c r="I3924">
        <v>1235.5999999999999</v>
      </c>
      <c r="J3924">
        <v>1235.5999999999999</v>
      </c>
      <c r="K3924">
        <v>36152.28</v>
      </c>
      <c r="L3924" t="s">
        <v>31</v>
      </c>
    </row>
    <row r="3925" spans="2:12" x14ac:dyDescent="0.25">
      <c r="B3925" t="s">
        <v>1687</v>
      </c>
      <c r="C3925" t="s">
        <v>5723</v>
      </c>
      <c r="D3925" s="13">
        <v>43815</v>
      </c>
      <c r="E3925">
        <v>49107.12</v>
      </c>
      <c r="F3925">
        <v>28</v>
      </c>
      <c r="G3925">
        <v>20789.71</v>
      </c>
      <c r="H3925">
        <v>0</v>
      </c>
      <c r="I3925">
        <v>2910.56</v>
      </c>
      <c r="J3925">
        <v>2910.56</v>
      </c>
      <c r="K3925">
        <v>22496.29</v>
      </c>
      <c r="L3925" t="s">
        <v>31</v>
      </c>
    </row>
    <row r="3926" spans="2:12" x14ac:dyDescent="0.25">
      <c r="B3926" t="s">
        <v>1906</v>
      </c>
      <c r="C3926" t="s">
        <v>5724</v>
      </c>
      <c r="D3926" s="13">
        <v>43815</v>
      </c>
      <c r="E3926">
        <v>44687.519999999997</v>
      </c>
      <c r="F3926">
        <v>28</v>
      </c>
      <c r="G3926">
        <v>21963.919999999998</v>
      </c>
      <c r="H3926">
        <v>0</v>
      </c>
      <c r="I3926">
        <v>3074.95</v>
      </c>
      <c r="J3926">
        <v>3074.95</v>
      </c>
      <c r="K3926">
        <v>16573.7</v>
      </c>
      <c r="L3926" t="s">
        <v>31</v>
      </c>
    </row>
    <row r="3927" spans="2:12" x14ac:dyDescent="0.25">
      <c r="B3927" t="s">
        <v>1689</v>
      </c>
      <c r="C3927" t="s">
        <v>5725</v>
      </c>
      <c r="D3927" s="13">
        <v>43815</v>
      </c>
      <c r="E3927">
        <v>12475.2</v>
      </c>
      <c r="F3927">
        <v>28</v>
      </c>
      <c r="G3927">
        <v>6005.79</v>
      </c>
      <c r="H3927">
        <v>0</v>
      </c>
      <c r="I3927">
        <v>840.81</v>
      </c>
      <c r="J3927">
        <v>840.81</v>
      </c>
      <c r="K3927">
        <v>4787.79</v>
      </c>
      <c r="L3927" t="s">
        <v>31</v>
      </c>
    </row>
    <row r="3928" spans="2:12" x14ac:dyDescent="0.25">
      <c r="B3928" t="s">
        <v>1675</v>
      </c>
      <c r="C3928" t="s">
        <v>5726</v>
      </c>
      <c r="D3928" s="13">
        <v>43815</v>
      </c>
      <c r="E3928">
        <v>45317.47</v>
      </c>
      <c r="F3928">
        <v>28</v>
      </c>
      <c r="G3928">
        <v>20979.71</v>
      </c>
      <c r="H3928">
        <v>0</v>
      </c>
      <c r="I3928">
        <v>2937.16</v>
      </c>
      <c r="J3928">
        <v>2937.16</v>
      </c>
      <c r="K3928">
        <v>18463.43</v>
      </c>
      <c r="L3928" t="s">
        <v>31</v>
      </c>
    </row>
    <row r="3929" spans="2:12" x14ac:dyDescent="0.25">
      <c r="B3929" t="s">
        <v>1681</v>
      </c>
      <c r="C3929" t="s">
        <v>5727</v>
      </c>
      <c r="D3929" s="13">
        <v>43815</v>
      </c>
      <c r="E3929">
        <v>21726.2</v>
      </c>
      <c r="F3929">
        <v>28</v>
      </c>
      <c r="G3929">
        <v>9587.3700000000008</v>
      </c>
      <c r="H3929">
        <v>0</v>
      </c>
      <c r="I3929">
        <v>1342.23</v>
      </c>
      <c r="J3929">
        <v>1342.23</v>
      </c>
      <c r="K3929">
        <v>9454.3700000000008</v>
      </c>
      <c r="L3929" t="s">
        <v>31</v>
      </c>
    </row>
    <row r="3930" spans="2:12" x14ac:dyDescent="0.25">
      <c r="B3930" t="s">
        <v>2004</v>
      </c>
      <c r="C3930" t="s">
        <v>5728</v>
      </c>
      <c r="D3930" s="13">
        <v>43815</v>
      </c>
      <c r="E3930">
        <v>32991.089999999997</v>
      </c>
      <c r="F3930">
        <v>28</v>
      </c>
      <c r="G3930">
        <v>15644.33</v>
      </c>
      <c r="H3930">
        <v>0</v>
      </c>
      <c r="I3930">
        <v>2190.21</v>
      </c>
      <c r="J3930">
        <v>2190.21</v>
      </c>
      <c r="K3930">
        <v>12966.35</v>
      </c>
      <c r="L3930" t="s">
        <v>31</v>
      </c>
    </row>
    <row r="3931" spans="2:12" x14ac:dyDescent="0.25">
      <c r="B3931" t="s">
        <v>1671</v>
      </c>
      <c r="C3931" t="s">
        <v>5729</v>
      </c>
      <c r="D3931" s="13">
        <v>43815</v>
      </c>
      <c r="E3931">
        <v>47222.2</v>
      </c>
      <c r="F3931">
        <v>28</v>
      </c>
      <c r="G3931">
        <v>20850.939999999999</v>
      </c>
      <c r="H3931">
        <v>0</v>
      </c>
      <c r="I3931">
        <v>2919.13</v>
      </c>
      <c r="J3931">
        <v>2919.13</v>
      </c>
      <c r="K3931">
        <v>20533</v>
      </c>
      <c r="L3931" t="s">
        <v>31</v>
      </c>
    </row>
    <row r="3932" spans="2:12" x14ac:dyDescent="0.25">
      <c r="B3932" t="s">
        <v>1673</v>
      </c>
      <c r="C3932" t="s">
        <v>5730</v>
      </c>
      <c r="D3932" s="13">
        <v>43815</v>
      </c>
      <c r="E3932">
        <v>44652.79</v>
      </c>
      <c r="F3932">
        <v>28</v>
      </c>
      <c r="G3932">
        <v>23246.47</v>
      </c>
      <c r="H3932">
        <v>0</v>
      </c>
      <c r="I3932">
        <v>3254.51</v>
      </c>
      <c r="J3932">
        <v>3254.51</v>
      </c>
      <c r="K3932">
        <v>14897.32</v>
      </c>
      <c r="L3932" t="s">
        <v>31</v>
      </c>
    </row>
    <row r="3933" spans="2:12" x14ac:dyDescent="0.25">
      <c r="B3933" t="s">
        <v>1685</v>
      </c>
      <c r="C3933" t="s">
        <v>5731</v>
      </c>
      <c r="D3933" s="13">
        <v>43815</v>
      </c>
      <c r="E3933">
        <v>49057.52</v>
      </c>
      <c r="F3933">
        <v>28</v>
      </c>
      <c r="G3933">
        <v>20847.63</v>
      </c>
      <c r="H3933">
        <v>0</v>
      </c>
      <c r="I3933">
        <v>2918.67</v>
      </c>
      <c r="J3933">
        <v>2918.67</v>
      </c>
      <c r="K3933">
        <v>22372.560000000001</v>
      </c>
      <c r="L3933" t="s">
        <v>31</v>
      </c>
    </row>
    <row r="3934" spans="2:12" x14ac:dyDescent="0.25">
      <c r="B3934" t="s">
        <v>1783</v>
      </c>
      <c r="C3934" t="s">
        <v>5732</v>
      </c>
      <c r="D3934" s="13">
        <v>43815</v>
      </c>
      <c r="E3934">
        <v>38804.58</v>
      </c>
      <c r="F3934">
        <v>28</v>
      </c>
      <c r="G3934">
        <v>19882.02</v>
      </c>
      <c r="H3934">
        <v>0</v>
      </c>
      <c r="I3934">
        <v>2783.48</v>
      </c>
      <c r="J3934">
        <v>2783.48</v>
      </c>
      <c r="K3934">
        <v>13355.6</v>
      </c>
      <c r="L3934" t="s">
        <v>31</v>
      </c>
    </row>
    <row r="3935" spans="2:12" x14ac:dyDescent="0.25">
      <c r="B3935" t="s">
        <v>1937</v>
      </c>
      <c r="C3935" t="s">
        <v>5733</v>
      </c>
      <c r="D3935" s="13">
        <v>43815</v>
      </c>
      <c r="E3935">
        <v>19930.560000000001</v>
      </c>
      <c r="F3935">
        <v>28</v>
      </c>
      <c r="G3935">
        <v>9450.7000000000007</v>
      </c>
      <c r="H3935">
        <v>0</v>
      </c>
      <c r="I3935">
        <v>1323.1</v>
      </c>
      <c r="J3935">
        <v>1323.1</v>
      </c>
      <c r="K3935">
        <v>7833.67</v>
      </c>
      <c r="L3935" t="s">
        <v>31</v>
      </c>
    </row>
    <row r="3936" spans="2:12" x14ac:dyDescent="0.25">
      <c r="B3936" t="s">
        <v>2589</v>
      </c>
      <c r="C3936" t="s">
        <v>5734</v>
      </c>
      <c r="D3936" s="13">
        <v>43815</v>
      </c>
      <c r="E3936">
        <v>4710.34</v>
      </c>
      <c r="F3936">
        <v>18</v>
      </c>
      <c r="G3936">
        <v>3991.81</v>
      </c>
      <c r="H3936">
        <v>0</v>
      </c>
      <c r="I3936">
        <v>359.26</v>
      </c>
      <c r="J3936">
        <v>359.26</v>
      </c>
      <c r="K3936">
        <v>0</v>
      </c>
      <c r="L3936" t="s">
        <v>31</v>
      </c>
    </row>
    <row r="3937" spans="2:12" x14ac:dyDescent="0.25">
      <c r="B3937" t="s">
        <v>4349</v>
      </c>
      <c r="C3937" t="s">
        <v>5735</v>
      </c>
      <c r="D3937" s="13">
        <v>43815</v>
      </c>
      <c r="E3937">
        <v>17697.939999999999</v>
      </c>
      <c r="F3937">
        <v>18</v>
      </c>
      <c r="G3937">
        <v>14998.25</v>
      </c>
      <c r="H3937">
        <v>0</v>
      </c>
      <c r="I3937">
        <v>1349.84</v>
      </c>
      <c r="J3937">
        <v>1349.84</v>
      </c>
      <c r="K3937">
        <v>0</v>
      </c>
      <c r="L3937" t="s">
        <v>31</v>
      </c>
    </row>
    <row r="3938" spans="2:12" x14ac:dyDescent="0.25">
      <c r="B3938" t="s">
        <v>5736</v>
      </c>
      <c r="C3938" t="s">
        <v>5737</v>
      </c>
      <c r="D3938" s="13">
        <v>43815</v>
      </c>
      <c r="E3938">
        <v>5756.44</v>
      </c>
      <c r="F3938">
        <v>12</v>
      </c>
      <c r="G3938">
        <v>5139.6899999999996</v>
      </c>
      <c r="H3938">
        <v>0</v>
      </c>
      <c r="I3938">
        <v>308.38</v>
      </c>
      <c r="J3938">
        <v>308.38</v>
      </c>
      <c r="K3938">
        <v>0</v>
      </c>
      <c r="L3938" t="s">
        <v>31</v>
      </c>
    </row>
    <row r="3939" spans="2:12" x14ac:dyDescent="0.25">
      <c r="B3939" t="s">
        <v>1756</v>
      </c>
      <c r="C3939" t="s">
        <v>5738</v>
      </c>
      <c r="D3939" s="13">
        <v>43815</v>
      </c>
      <c r="E3939">
        <v>49107.12</v>
      </c>
      <c r="F3939">
        <v>28</v>
      </c>
      <c r="G3939">
        <v>20789.71</v>
      </c>
      <c r="H3939">
        <v>0</v>
      </c>
      <c r="I3939">
        <v>2910.56</v>
      </c>
      <c r="J3939">
        <v>2910.56</v>
      </c>
      <c r="K3939">
        <v>22496.29</v>
      </c>
      <c r="L3939" t="s">
        <v>31</v>
      </c>
    </row>
    <row r="3940" spans="2:12" x14ac:dyDescent="0.25">
      <c r="B3940" t="s">
        <v>1734</v>
      </c>
      <c r="C3940" t="s">
        <v>5739</v>
      </c>
      <c r="D3940" s="13">
        <v>43815</v>
      </c>
      <c r="E3940">
        <v>48908.76</v>
      </c>
      <c r="F3940">
        <v>28</v>
      </c>
      <c r="G3940">
        <v>21716.36</v>
      </c>
      <c r="H3940">
        <v>0</v>
      </c>
      <c r="I3940">
        <v>3040.29</v>
      </c>
      <c r="J3940">
        <v>3040.29</v>
      </c>
      <c r="K3940">
        <v>21111.82</v>
      </c>
      <c r="L3940" t="s">
        <v>31</v>
      </c>
    </row>
    <row r="3941" spans="2:12" x14ac:dyDescent="0.25">
      <c r="B3941" t="s">
        <v>1778</v>
      </c>
      <c r="C3941" t="s">
        <v>5740</v>
      </c>
      <c r="D3941" s="13">
        <v>43815</v>
      </c>
      <c r="E3941">
        <v>49107.12</v>
      </c>
      <c r="F3941">
        <v>28</v>
      </c>
      <c r="G3941">
        <v>20789.71</v>
      </c>
      <c r="H3941">
        <v>0</v>
      </c>
      <c r="I3941">
        <v>2910.56</v>
      </c>
      <c r="J3941">
        <v>2910.56</v>
      </c>
      <c r="K3941">
        <v>22496.29</v>
      </c>
      <c r="L3941" t="s">
        <v>31</v>
      </c>
    </row>
    <row r="3942" spans="2:12" x14ac:dyDescent="0.25">
      <c r="B3942" t="s">
        <v>1851</v>
      </c>
      <c r="C3942" t="s">
        <v>5741</v>
      </c>
      <c r="D3942" s="13">
        <v>43815</v>
      </c>
      <c r="E3942">
        <v>49107.12</v>
      </c>
      <c r="F3942">
        <v>28</v>
      </c>
      <c r="G3942">
        <v>20789.71</v>
      </c>
      <c r="H3942">
        <v>0</v>
      </c>
      <c r="I3942">
        <v>2910.56</v>
      </c>
      <c r="J3942">
        <v>2910.56</v>
      </c>
      <c r="K3942">
        <v>22496.29</v>
      </c>
      <c r="L3942" t="s">
        <v>31</v>
      </c>
    </row>
    <row r="3943" spans="2:12" x14ac:dyDescent="0.25">
      <c r="B3943" t="s">
        <v>1752</v>
      </c>
      <c r="C3943" t="s">
        <v>5742</v>
      </c>
      <c r="D3943" s="13">
        <v>43815</v>
      </c>
      <c r="E3943">
        <v>49107.12</v>
      </c>
      <c r="F3943">
        <v>28</v>
      </c>
      <c r="G3943">
        <v>20789.71</v>
      </c>
      <c r="H3943">
        <v>0</v>
      </c>
      <c r="I3943">
        <v>2910.56</v>
      </c>
      <c r="J3943">
        <v>2910.56</v>
      </c>
      <c r="K3943">
        <v>22496.29</v>
      </c>
      <c r="L3943" t="s">
        <v>31</v>
      </c>
    </row>
    <row r="3944" spans="2:12" x14ac:dyDescent="0.25">
      <c r="B3944" t="s">
        <v>1775</v>
      </c>
      <c r="C3944" t="s">
        <v>5743</v>
      </c>
      <c r="D3944" s="13">
        <v>43815</v>
      </c>
      <c r="E3944">
        <v>49107.12</v>
      </c>
      <c r="F3944">
        <v>28</v>
      </c>
      <c r="G3944">
        <v>20789.71</v>
      </c>
      <c r="H3944">
        <v>0</v>
      </c>
      <c r="I3944">
        <v>2910.56</v>
      </c>
      <c r="J3944">
        <v>2910.56</v>
      </c>
      <c r="K3944">
        <v>22496.29</v>
      </c>
      <c r="L3944" t="s">
        <v>31</v>
      </c>
    </row>
    <row r="3945" spans="2:12" x14ac:dyDescent="0.25">
      <c r="B3945" t="s">
        <v>1773</v>
      </c>
      <c r="C3945" t="s">
        <v>5744</v>
      </c>
      <c r="D3945" s="13">
        <v>43815</v>
      </c>
      <c r="E3945">
        <v>49107.12</v>
      </c>
      <c r="F3945">
        <v>28</v>
      </c>
      <c r="G3945">
        <v>20789.71</v>
      </c>
      <c r="H3945">
        <v>0</v>
      </c>
      <c r="I3945">
        <v>2910.56</v>
      </c>
      <c r="J3945">
        <v>2910.56</v>
      </c>
      <c r="K3945">
        <v>22496.29</v>
      </c>
      <c r="L3945" t="s">
        <v>31</v>
      </c>
    </row>
    <row r="3946" spans="2:12" x14ac:dyDescent="0.25">
      <c r="B3946" t="s">
        <v>1771</v>
      </c>
      <c r="C3946" t="s">
        <v>5745</v>
      </c>
      <c r="D3946" s="13">
        <v>43815</v>
      </c>
      <c r="E3946">
        <v>49107.12</v>
      </c>
      <c r="F3946">
        <v>28</v>
      </c>
      <c r="G3946">
        <v>20789.71</v>
      </c>
      <c r="H3946">
        <v>0</v>
      </c>
      <c r="I3946">
        <v>2910.56</v>
      </c>
      <c r="J3946">
        <v>2910.56</v>
      </c>
      <c r="K3946">
        <v>22496.29</v>
      </c>
      <c r="L3946" t="s">
        <v>31</v>
      </c>
    </row>
    <row r="3947" spans="2:12" x14ac:dyDescent="0.25">
      <c r="B3947" t="s">
        <v>1769</v>
      </c>
      <c r="C3947" t="s">
        <v>5746</v>
      </c>
      <c r="D3947" s="13">
        <v>43815</v>
      </c>
      <c r="E3947">
        <v>49107.12</v>
      </c>
      <c r="F3947">
        <v>28</v>
      </c>
      <c r="G3947">
        <v>20789.71</v>
      </c>
      <c r="H3947">
        <v>0</v>
      </c>
      <c r="I3947">
        <v>2910.56</v>
      </c>
      <c r="J3947">
        <v>2910.56</v>
      </c>
      <c r="K3947">
        <v>22496.29</v>
      </c>
      <c r="L3947" t="s">
        <v>31</v>
      </c>
    </row>
    <row r="3948" spans="2:12" x14ac:dyDescent="0.25">
      <c r="B3948" t="s">
        <v>1891</v>
      </c>
      <c r="C3948" t="s">
        <v>5747</v>
      </c>
      <c r="D3948" s="13">
        <v>43815</v>
      </c>
      <c r="E3948">
        <v>49107.12</v>
      </c>
      <c r="F3948">
        <v>28</v>
      </c>
      <c r="G3948">
        <v>20789.71</v>
      </c>
      <c r="H3948">
        <v>0</v>
      </c>
      <c r="I3948">
        <v>2910.56</v>
      </c>
      <c r="J3948">
        <v>2910.56</v>
      </c>
      <c r="K3948">
        <v>22496.29</v>
      </c>
      <c r="L3948" t="s">
        <v>31</v>
      </c>
    </row>
    <row r="3949" spans="2:12" x14ac:dyDescent="0.25">
      <c r="B3949" t="s">
        <v>1767</v>
      </c>
      <c r="C3949" t="s">
        <v>5748</v>
      </c>
      <c r="D3949" s="13">
        <v>43815</v>
      </c>
      <c r="E3949">
        <v>49107.12</v>
      </c>
      <c r="F3949">
        <v>28</v>
      </c>
      <c r="G3949">
        <v>20789.71</v>
      </c>
      <c r="H3949">
        <v>0</v>
      </c>
      <c r="I3949">
        <v>2910.56</v>
      </c>
      <c r="J3949">
        <v>2910.56</v>
      </c>
      <c r="K3949">
        <v>22496.29</v>
      </c>
      <c r="L3949" t="s">
        <v>31</v>
      </c>
    </row>
    <row r="3950" spans="2:12" x14ac:dyDescent="0.25">
      <c r="B3950" t="s">
        <v>1732</v>
      </c>
      <c r="C3950" t="s">
        <v>5749</v>
      </c>
      <c r="D3950" s="13">
        <v>43815</v>
      </c>
      <c r="E3950">
        <v>49503.94</v>
      </c>
      <c r="F3950">
        <v>28</v>
      </c>
      <c r="G3950">
        <v>21711.48</v>
      </c>
      <c r="H3950">
        <v>0</v>
      </c>
      <c r="I3950">
        <v>3039.61</v>
      </c>
      <c r="J3950">
        <v>3039.61</v>
      </c>
      <c r="K3950">
        <v>21713.25</v>
      </c>
      <c r="L3950" t="s">
        <v>31</v>
      </c>
    </row>
    <row r="3951" spans="2:12" x14ac:dyDescent="0.25">
      <c r="B3951" t="s">
        <v>1765</v>
      </c>
      <c r="C3951" t="s">
        <v>5750</v>
      </c>
      <c r="D3951" s="13">
        <v>43815</v>
      </c>
      <c r="E3951">
        <v>49107.12</v>
      </c>
      <c r="F3951">
        <v>28</v>
      </c>
      <c r="G3951">
        <v>20789.71</v>
      </c>
      <c r="H3951">
        <v>0</v>
      </c>
      <c r="I3951">
        <v>2910.56</v>
      </c>
      <c r="J3951">
        <v>2910.56</v>
      </c>
      <c r="K3951">
        <v>22496.29</v>
      </c>
      <c r="L3951" t="s">
        <v>31</v>
      </c>
    </row>
    <row r="3952" spans="2:12" x14ac:dyDescent="0.25">
      <c r="B3952" t="s">
        <v>1763</v>
      </c>
      <c r="C3952" t="s">
        <v>5751</v>
      </c>
      <c r="D3952" s="13">
        <v>43815</v>
      </c>
      <c r="E3952">
        <v>49107.12</v>
      </c>
      <c r="F3952">
        <v>28</v>
      </c>
      <c r="G3952">
        <v>20789.71</v>
      </c>
      <c r="H3952">
        <v>0</v>
      </c>
      <c r="I3952">
        <v>2910.56</v>
      </c>
      <c r="J3952">
        <v>2910.56</v>
      </c>
      <c r="K3952">
        <v>22496.29</v>
      </c>
      <c r="L3952" t="s">
        <v>31</v>
      </c>
    </row>
    <row r="3953" spans="2:12" x14ac:dyDescent="0.25">
      <c r="B3953" t="s">
        <v>1760</v>
      </c>
      <c r="C3953" t="s">
        <v>5752</v>
      </c>
      <c r="D3953" s="13">
        <v>43815</v>
      </c>
      <c r="E3953">
        <v>49107.12</v>
      </c>
      <c r="F3953">
        <v>28</v>
      </c>
      <c r="G3953">
        <v>20789.71</v>
      </c>
      <c r="H3953">
        <v>0</v>
      </c>
      <c r="I3953">
        <v>2910.56</v>
      </c>
      <c r="J3953">
        <v>2910.56</v>
      </c>
      <c r="K3953">
        <v>22496.29</v>
      </c>
      <c r="L3953" t="s">
        <v>31</v>
      </c>
    </row>
    <row r="3954" spans="2:12" x14ac:dyDescent="0.25">
      <c r="B3954" t="s">
        <v>1657</v>
      </c>
      <c r="C3954" t="s">
        <v>5753</v>
      </c>
      <c r="D3954" s="13">
        <v>43815</v>
      </c>
      <c r="E3954">
        <v>26001.99</v>
      </c>
      <c r="F3954">
        <v>28</v>
      </c>
      <c r="G3954">
        <v>12730.72</v>
      </c>
      <c r="H3954">
        <v>0</v>
      </c>
      <c r="I3954">
        <v>1782.3</v>
      </c>
      <c r="J3954">
        <v>1782.3</v>
      </c>
      <c r="K3954">
        <v>9706.67</v>
      </c>
      <c r="L3954" t="s">
        <v>31</v>
      </c>
    </row>
    <row r="3955" spans="2:12" x14ac:dyDescent="0.25">
      <c r="B3955" t="s">
        <v>1758</v>
      </c>
      <c r="C3955" t="s">
        <v>5754</v>
      </c>
      <c r="D3955" s="13">
        <v>43815</v>
      </c>
      <c r="E3955">
        <v>49107.12</v>
      </c>
      <c r="F3955">
        <v>28</v>
      </c>
      <c r="G3955">
        <v>20789.71</v>
      </c>
      <c r="H3955">
        <v>0</v>
      </c>
      <c r="I3955">
        <v>2910.56</v>
      </c>
      <c r="J3955">
        <v>2910.56</v>
      </c>
      <c r="K3955">
        <v>22496.29</v>
      </c>
      <c r="L3955" t="s">
        <v>31</v>
      </c>
    </row>
    <row r="3956" spans="2:12" x14ac:dyDescent="0.25">
      <c r="B3956" t="s">
        <v>1780</v>
      </c>
      <c r="C3956" t="s">
        <v>5755</v>
      </c>
      <c r="D3956" s="13">
        <v>43815</v>
      </c>
      <c r="E3956">
        <v>49107.12</v>
      </c>
      <c r="F3956">
        <v>28</v>
      </c>
      <c r="G3956">
        <v>20789.71</v>
      </c>
      <c r="H3956">
        <v>0</v>
      </c>
      <c r="I3956">
        <v>2910.56</v>
      </c>
      <c r="J3956">
        <v>2910.56</v>
      </c>
      <c r="K3956">
        <v>22496.29</v>
      </c>
      <c r="L3956" t="s">
        <v>31</v>
      </c>
    </row>
    <row r="3957" spans="2:12" x14ac:dyDescent="0.25">
      <c r="B3957" t="s">
        <v>1741</v>
      </c>
      <c r="C3957" t="s">
        <v>5756</v>
      </c>
      <c r="D3957" s="13">
        <v>43815</v>
      </c>
      <c r="E3957">
        <v>49107.12</v>
      </c>
      <c r="F3957">
        <v>28</v>
      </c>
      <c r="G3957">
        <v>20789.71</v>
      </c>
      <c r="H3957">
        <v>0</v>
      </c>
      <c r="I3957">
        <v>2910.56</v>
      </c>
      <c r="J3957">
        <v>2910.56</v>
      </c>
      <c r="K3957">
        <v>22496.29</v>
      </c>
      <c r="L3957" t="s">
        <v>31</v>
      </c>
    </row>
    <row r="3958" spans="2:12" x14ac:dyDescent="0.25">
      <c r="B3958" t="s">
        <v>1663</v>
      </c>
      <c r="C3958" t="s">
        <v>5757</v>
      </c>
      <c r="D3958" s="13">
        <v>43815</v>
      </c>
      <c r="E3958">
        <v>34662.699999999997</v>
      </c>
      <c r="F3958">
        <v>28</v>
      </c>
      <c r="G3958">
        <v>16025.51</v>
      </c>
      <c r="H3958">
        <v>0</v>
      </c>
      <c r="I3958">
        <v>2243.5700000000002</v>
      </c>
      <c r="J3958">
        <v>2243.5700000000002</v>
      </c>
      <c r="K3958">
        <v>14150.05</v>
      </c>
      <c r="L3958" t="s">
        <v>31</v>
      </c>
    </row>
    <row r="3959" spans="2:12" x14ac:dyDescent="0.25">
      <c r="B3959" t="s">
        <v>1737</v>
      </c>
      <c r="C3959" t="s">
        <v>5758</v>
      </c>
      <c r="D3959" s="13">
        <v>43815</v>
      </c>
      <c r="E3959">
        <v>46264.87</v>
      </c>
      <c r="F3959">
        <v>28</v>
      </c>
      <c r="G3959">
        <v>20932.21</v>
      </c>
      <c r="H3959">
        <v>0</v>
      </c>
      <c r="I3959">
        <v>2930.51</v>
      </c>
      <c r="J3959">
        <v>2930.51</v>
      </c>
      <c r="K3959">
        <v>19471.650000000001</v>
      </c>
      <c r="L3959" t="s">
        <v>31</v>
      </c>
    </row>
    <row r="3960" spans="2:12" x14ac:dyDescent="0.25">
      <c r="B3960" t="s">
        <v>1865</v>
      </c>
      <c r="C3960" t="s">
        <v>5759</v>
      </c>
      <c r="D3960" s="13">
        <v>43815</v>
      </c>
      <c r="E3960">
        <v>49598.25</v>
      </c>
      <c r="F3960">
        <v>28</v>
      </c>
      <c r="G3960">
        <v>25932.14</v>
      </c>
      <c r="H3960">
        <v>0</v>
      </c>
      <c r="I3960">
        <v>3630.5</v>
      </c>
      <c r="J3960">
        <v>3630.5</v>
      </c>
      <c r="K3960">
        <v>16405.11</v>
      </c>
      <c r="L3960" t="s">
        <v>31</v>
      </c>
    </row>
    <row r="3961" spans="2:12" x14ac:dyDescent="0.25">
      <c r="B3961" t="s">
        <v>1867</v>
      </c>
      <c r="C3961" t="s">
        <v>5760</v>
      </c>
      <c r="D3961" s="13">
        <v>43815</v>
      </c>
      <c r="E3961">
        <v>45089.32</v>
      </c>
      <c r="F3961">
        <v>28</v>
      </c>
      <c r="G3961">
        <v>23574.68</v>
      </c>
      <c r="H3961">
        <v>0</v>
      </c>
      <c r="I3961">
        <v>3300.45</v>
      </c>
      <c r="J3961">
        <v>3300.45</v>
      </c>
      <c r="K3961">
        <v>14913.73</v>
      </c>
      <c r="L3961" t="s">
        <v>31</v>
      </c>
    </row>
    <row r="3962" spans="2:12" x14ac:dyDescent="0.25">
      <c r="B3962" t="s">
        <v>1869</v>
      </c>
      <c r="C3962" t="s">
        <v>5761</v>
      </c>
      <c r="D3962" s="13">
        <v>43815</v>
      </c>
      <c r="E3962">
        <v>45089.32</v>
      </c>
      <c r="F3962">
        <v>28</v>
      </c>
      <c r="G3962">
        <v>23574.68</v>
      </c>
      <c r="H3962">
        <v>0</v>
      </c>
      <c r="I3962">
        <v>3300.45</v>
      </c>
      <c r="J3962">
        <v>3300.45</v>
      </c>
      <c r="K3962">
        <v>14913.73</v>
      </c>
      <c r="L3962" t="s">
        <v>31</v>
      </c>
    </row>
    <row r="3963" spans="2:12" x14ac:dyDescent="0.25">
      <c r="B3963" t="s">
        <v>1872</v>
      </c>
      <c r="C3963" t="s">
        <v>5762</v>
      </c>
      <c r="D3963" s="13">
        <v>43815</v>
      </c>
      <c r="E3963">
        <v>45089.32</v>
      </c>
      <c r="F3963">
        <v>28</v>
      </c>
      <c r="G3963">
        <v>23574.68</v>
      </c>
      <c r="H3963">
        <v>0</v>
      </c>
      <c r="I3963">
        <v>3300.45</v>
      </c>
      <c r="J3963">
        <v>3300.45</v>
      </c>
      <c r="K3963">
        <v>14913.73</v>
      </c>
      <c r="L3963" t="s">
        <v>31</v>
      </c>
    </row>
    <row r="3964" spans="2:12" x14ac:dyDescent="0.25">
      <c r="B3964" t="s">
        <v>1874</v>
      </c>
      <c r="C3964" t="s">
        <v>5763</v>
      </c>
      <c r="D3964" s="13">
        <v>43815</v>
      </c>
      <c r="E3964">
        <v>45089.32</v>
      </c>
      <c r="F3964">
        <v>28</v>
      </c>
      <c r="G3964">
        <v>23574.68</v>
      </c>
      <c r="H3964">
        <v>0</v>
      </c>
      <c r="I3964">
        <v>3300.45</v>
      </c>
      <c r="J3964">
        <v>3300.45</v>
      </c>
      <c r="K3964">
        <v>14913.73</v>
      </c>
      <c r="L3964" t="s">
        <v>31</v>
      </c>
    </row>
    <row r="3965" spans="2:12" x14ac:dyDescent="0.25">
      <c r="B3965" t="s">
        <v>1876</v>
      </c>
      <c r="C3965" t="s">
        <v>5764</v>
      </c>
      <c r="D3965" s="13">
        <v>43815</v>
      </c>
      <c r="E3965">
        <v>45089.32</v>
      </c>
      <c r="F3965">
        <v>28</v>
      </c>
      <c r="G3965">
        <v>23574.68</v>
      </c>
      <c r="H3965">
        <v>0</v>
      </c>
      <c r="I3965">
        <v>3300.45</v>
      </c>
      <c r="J3965">
        <v>3300.45</v>
      </c>
      <c r="K3965">
        <v>14913.73</v>
      </c>
      <c r="L3965" t="s">
        <v>31</v>
      </c>
    </row>
    <row r="3966" spans="2:12" x14ac:dyDescent="0.25">
      <c r="B3966" t="s">
        <v>1878</v>
      </c>
      <c r="C3966" t="s">
        <v>5765</v>
      </c>
      <c r="D3966" s="13">
        <v>43815</v>
      </c>
      <c r="E3966">
        <v>46934.54</v>
      </c>
      <c r="F3966">
        <v>28</v>
      </c>
      <c r="G3966">
        <v>23929.35</v>
      </c>
      <c r="H3966">
        <v>0</v>
      </c>
      <c r="I3966">
        <v>3350.11</v>
      </c>
      <c r="J3966">
        <v>3350.11</v>
      </c>
      <c r="K3966">
        <v>16304.97</v>
      </c>
      <c r="L3966" t="s">
        <v>31</v>
      </c>
    </row>
    <row r="3967" spans="2:12" x14ac:dyDescent="0.25">
      <c r="B3967" t="s">
        <v>1880</v>
      </c>
      <c r="C3967" t="s">
        <v>5766</v>
      </c>
      <c r="D3967" s="13">
        <v>43815</v>
      </c>
      <c r="E3967">
        <v>47073.38</v>
      </c>
      <c r="F3967">
        <v>28</v>
      </c>
      <c r="G3967">
        <v>21968.33</v>
      </c>
      <c r="H3967">
        <v>0</v>
      </c>
      <c r="I3967">
        <v>3075.57</v>
      </c>
      <c r="J3967">
        <v>3075.57</v>
      </c>
      <c r="K3967">
        <v>18953.919999999998</v>
      </c>
      <c r="L3967" t="s">
        <v>31</v>
      </c>
    </row>
    <row r="3968" spans="2:12" x14ac:dyDescent="0.25">
      <c r="B3968" t="s">
        <v>1884</v>
      </c>
      <c r="C3968" t="s">
        <v>5767</v>
      </c>
      <c r="D3968" s="13">
        <v>43815</v>
      </c>
      <c r="E3968">
        <v>47073.38</v>
      </c>
      <c r="F3968">
        <v>28</v>
      </c>
      <c r="G3968">
        <v>21968.33</v>
      </c>
      <c r="H3968">
        <v>0</v>
      </c>
      <c r="I3968">
        <v>3075.57</v>
      </c>
      <c r="J3968">
        <v>3075.57</v>
      </c>
      <c r="K3968">
        <v>18953.919999999998</v>
      </c>
      <c r="L3968" t="s">
        <v>31</v>
      </c>
    </row>
    <row r="3969" spans="2:12" x14ac:dyDescent="0.25">
      <c r="B3969" t="s">
        <v>1886</v>
      </c>
      <c r="C3969" t="s">
        <v>5768</v>
      </c>
      <c r="D3969" s="13">
        <v>43815</v>
      </c>
      <c r="E3969">
        <v>47966.239999999998</v>
      </c>
      <c r="F3969">
        <v>28</v>
      </c>
      <c r="G3969">
        <v>23144.17</v>
      </c>
      <c r="H3969">
        <v>0</v>
      </c>
      <c r="I3969">
        <v>3240.18</v>
      </c>
      <c r="J3969">
        <v>3240.18</v>
      </c>
      <c r="K3969">
        <v>18341.71</v>
      </c>
      <c r="L3969" t="s">
        <v>31</v>
      </c>
    </row>
    <row r="3970" spans="2:12" x14ac:dyDescent="0.25">
      <c r="B3970" t="s">
        <v>1888</v>
      </c>
      <c r="C3970" t="s">
        <v>5769</v>
      </c>
      <c r="D3970" s="13">
        <v>43815</v>
      </c>
      <c r="E3970">
        <v>49752.02</v>
      </c>
      <c r="F3970">
        <v>28</v>
      </c>
      <c r="G3970">
        <v>20438.939999999999</v>
      </c>
      <c r="H3970">
        <v>0</v>
      </c>
      <c r="I3970">
        <v>2861.45</v>
      </c>
      <c r="J3970">
        <v>2861.45</v>
      </c>
      <c r="K3970">
        <v>23590.17</v>
      </c>
      <c r="L3970" t="s">
        <v>31</v>
      </c>
    </row>
    <row r="3971" spans="2:12" x14ac:dyDescent="0.25">
      <c r="B3971" t="s">
        <v>4828</v>
      </c>
      <c r="C3971" t="s">
        <v>5770</v>
      </c>
      <c r="D3971" s="13">
        <v>43815</v>
      </c>
      <c r="E3971">
        <v>18055.580000000002</v>
      </c>
      <c r="F3971">
        <v>28</v>
      </c>
      <c r="G3971">
        <v>7332.01</v>
      </c>
      <c r="H3971">
        <v>0</v>
      </c>
      <c r="I3971">
        <v>1026.48</v>
      </c>
      <c r="J3971">
        <v>1026.48</v>
      </c>
      <c r="K3971">
        <v>8670.6</v>
      </c>
      <c r="L3971" t="s">
        <v>31</v>
      </c>
    </row>
    <row r="3972" spans="2:12" x14ac:dyDescent="0.25">
      <c r="B3972" t="s">
        <v>1796</v>
      </c>
      <c r="C3972" t="s">
        <v>5771</v>
      </c>
      <c r="D3972" s="13">
        <v>43815</v>
      </c>
      <c r="E3972">
        <v>36245.050000000003</v>
      </c>
      <c r="F3972">
        <v>28</v>
      </c>
      <c r="G3972">
        <v>16847.16</v>
      </c>
      <c r="H3972">
        <v>0</v>
      </c>
      <c r="I3972">
        <v>2358.6</v>
      </c>
      <c r="J3972">
        <v>2358.6</v>
      </c>
      <c r="K3972">
        <v>14680.67</v>
      </c>
      <c r="L3972" t="s">
        <v>31</v>
      </c>
    </row>
    <row r="3973" spans="2:12" x14ac:dyDescent="0.25">
      <c r="B3973" t="s">
        <v>1641</v>
      </c>
      <c r="C3973" t="s">
        <v>5772</v>
      </c>
      <c r="D3973" s="13">
        <v>43815</v>
      </c>
      <c r="E3973">
        <v>44627.99</v>
      </c>
      <c r="F3973">
        <v>28</v>
      </c>
      <c r="G3973">
        <v>20692.95</v>
      </c>
      <c r="H3973">
        <v>0</v>
      </c>
      <c r="I3973">
        <v>2897.01</v>
      </c>
      <c r="J3973">
        <v>2897.01</v>
      </c>
      <c r="K3973">
        <v>18141.009999999998</v>
      </c>
      <c r="L3973" t="s">
        <v>31</v>
      </c>
    </row>
    <row r="3974" spans="2:12" x14ac:dyDescent="0.25">
      <c r="B3974" t="s">
        <v>2754</v>
      </c>
      <c r="C3974" t="s">
        <v>5773</v>
      </c>
      <c r="D3974" s="13">
        <v>43815</v>
      </c>
      <c r="E3974">
        <v>5456.35</v>
      </c>
      <c r="F3974">
        <v>28</v>
      </c>
      <c r="G3974">
        <v>2309.9699999999998</v>
      </c>
      <c r="H3974">
        <v>0</v>
      </c>
      <c r="I3974">
        <v>323.39999999999998</v>
      </c>
      <c r="J3974">
        <v>323.39999999999998</v>
      </c>
      <c r="K3974">
        <v>2499.59</v>
      </c>
      <c r="L3974" t="s">
        <v>31</v>
      </c>
    </row>
    <row r="3975" spans="2:12" x14ac:dyDescent="0.25">
      <c r="B3975" t="s">
        <v>1669</v>
      </c>
      <c r="C3975" t="s">
        <v>5774</v>
      </c>
      <c r="D3975" s="13">
        <v>43815</v>
      </c>
      <c r="E3975">
        <v>35352.19</v>
      </c>
      <c r="F3975">
        <v>28</v>
      </c>
      <c r="G3975">
        <v>16312.27</v>
      </c>
      <c r="H3975">
        <v>0</v>
      </c>
      <c r="I3975">
        <v>2283.7199999999998</v>
      </c>
      <c r="J3975">
        <v>2283.7199999999998</v>
      </c>
      <c r="K3975">
        <v>14472.47</v>
      </c>
      <c r="L3975" t="s">
        <v>31</v>
      </c>
    </row>
    <row r="3976" spans="2:12" x14ac:dyDescent="0.25">
      <c r="B3976" t="s">
        <v>1639</v>
      </c>
      <c r="C3976" t="s">
        <v>5775</v>
      </c>
      <c r="D3976" s="13">
        <v>43815</v>
      </c>
      <c r="E3976">
        <v>33993.06</v>
      </c>
      <c r="F3976">
        <v>28</v>
      </c>
      <c r="G3976">
        <v>15522.02</v>
      </c>
      <c r="H3976">
        <v>0</v>
      </c>
      <c r="I3976">
        <v>2173.08</v>
      </c>
      <c r="J3976">
        <v>2173.08</v>
      </c>
      <c r="K3976">
        <v>14124.87</v>
      </c>
      <c r="L3976" t="s">
        <v>31</v>
      </c>
    </row>
    <row r="3977" spans="2:12" x14ac:dyDescent="0.25">
      <c r="B3977" t="s">
        <v>1653</v>
      </c>
      <c r="C3977" t="s">
        <v>5776</v>
      </c>
      <c r="D3977" s="13">
        <v>43815</v>
      </c>
      <c r="E3977">
        <v>45213.27</v>
      </c>
      <c r="F3977">
        <v>28</v>
      </c>
      <c r="G3977">
        <v>19633.939999999999</v>
      </c>
      <c r="H3977">
        <v>0</v>
      </c>
      <c r="I3977">
        <v>2748.75</v>
      </c>
      <c r="J3977">
        <v>2748.75</v>
      </c>
      <c r="K3977">
        <v>20081.830000000002</v>
      </c>
      <c r="L3977" t="s">
        <v>31</v>
      </c>
    </row>
    <row r="3978" spans="2:12" x14ac:dyDescent="0.25">
      <c r="B3978" t="s">
        <v>1647</v>
      </c>
      <c r="C3978" t="s">
        <v>5777</v>
      </c>
      <c r="D3978" s="13">
        <v>43815</v>
      </c>
      <c r="E3978">
        <v>48943.46</v>
      </c>
      <c r="F3978">
        <v>28</v>
      </c>
      <c r="G3978">
        <v>22260.94</v>
      </c>
      <c r="H3978">
        <v>0</v>
      </c>
      <c r="I3978">
        <v>3116.53</v>
      </c>
      <c r="J3978">
        <v>3116.53</v>
      </c>
      <c r="K3978">
        <v>20449.45</v>
      </c>
      <c r="L3978" t="s">
        <v>31</v>
      </c>
    </row>
    <row r="3979" spans="2:12" x14ac:dyDescent="0.25">
      <c r="B3979" t="s">
        <v>1649</v>
      </c>
      <c r="C3979" t="s">
        <v>5778</v>
      </c>
      <c r="D3979" s="13">
        <v>43815</v>
      </c>
      <c r="E3979">
        <v>2728.17</v>
      </c>
      <c r="F3979">
        <v>28</v>
      </c>
      <c r="G3979">
        <v>1154.98</v>
      </c>
      <c r="H3979">
        <v>0</v>
      </c>
      <c r="I3979">
        <v>161.69999999999999</v>
      </c>
      <c r="J3979">
        <v>161.69999999999999</v>
      </c>
      <c r="K3979">
        <v>1249.79</v>
      </c>
      <c r="L3979" t="s">
        <v>31</v>
      </c>
    </row>
    <row r="3980" spans="2:12" x14ac:dyDescent="0.25">
      <c r="B3980" t="s">
        <v>1747</v>
      </c>
      <c r="C3980" t="s">
        <v>5779</v>
      </c>
      <c r="D3980" s="13">
        <v>43815</v>
      </c>
      <c r="E3980">
        <v>33581.339999999997</v>
      </c>
      <c r="F3980">
        <v>28</v>
      </c>
      <c r="G3980">
        <v>14568.44</v>
      </c>
      <c r="H3980">
        <v>0</v>
      </c>
      <c r="I3980">
        <v>2039.58</v>
      </c>
      <c r="J3980">
        <v>2039.58</v>
      </c>
      <c r="K3980">
        <v>14933.74</v>
      </c>
      <c r="L3980" t="s">
        <v>31</v>
      </c>
    </row>
    <row r="3981" spans="2:12" x14ac:dyDescent="0.25">
      <c r="B3981" t="s">
        <v>1659</v>
      </c>
      <c r="C3981" t="s">
        <v>5780</v>
      </c>
      <c r="D3981" s="13">
        <v>43815</v>
      </c>
      <c r="E3981">
        <v>45317.47</v>
      </c>
      <c r="F3981">
        <v>28</v>
      </c>
      <c r="G3981">
        <v>20979.71</v>
      </c>
      <c r="H3981">
        <v>0</v>
      </c>
      <c r="I3981">
        <v>2937.16</v>
      </c>
      <c r="J3981">
        <v>2937.16</v>
      </c>
      <c r="K3981">
        <v>18463.43</v>
      </c>
      <c r="L3981" t="s">
        <v>31</v>
      </c>
    </row>
    <row r="3982" spans="2:12" x14ac:dyDescent="0.25">
      <c r="B3982" t="s">
        <v>1661</v>
      </c>
      <c r="C3982" t="s">
        <v>5781</v>
      </c>
      <c r="D3982" s="13">
        <v>43815</v>
      </c>
      <c r="E3982">
        <v>39434.51</v>
      </c>
      <c r="F3982">
        <v>28</v>
      </c>
      <c r="G3982">
        <v>17916.009999999998</v>
      </c>
      <c r="H3982">
        <v>0</v>
      </c>
      <c r="I3982">
        <v>2508.2399999999998</v>
      </c>
      <c r="J3982">
        <v>2508.2399999999998</v>
      </c>
      <c r="K3982">
        <v>16502.03</v>
      </c>
      <c r="L3982" t="s">
        <v>31</v>
      </c>
    </row>
    <row r="3983" spans="2:12" x14ac:dyDescent="0.25">
      <c r="B3983" t="s">
        <v>1643</v>
      </c>
      <c r="C3983" t="s">
        <v>5782</v>
      </c>
      <c r="D3983" s="13">
        <v>43815</v>
      </c>
      <c r="E3983">
        <v>46264.87</v>
      </c>
      <c r="F3983">
        <v>28</v>
      </c>
      <c r="G3983">
        <v>20932.21</v>
      </c>
      <c r="H3983">
        <v>0</v>
      </c>
      <c r="I3983">
        <v>2930.51</v>
      </c>
      <c r="J3983">
        <v>2930.51</v>
      </c>
      <c r="K3983">
        <v>19471.650000000001</v>
      </c>
      <c r="L3983" t="s">
        <v>31</v>
      </c>
    </row>
    <row r="3984" spans="2:12" x14ac:dyDescent="0.25">
      <c r="B3984" t="s">
        <v>1667</v>
      </c>
      <c r="C3984" t="s">
        <v>5783</v>
      </c>
      <c r="D3984" s="13">
        <v>43815</v>
      </c>
      <c r="E3984">
        <v>47891.85</v>
      </c>
      <c r="F3984">
        <v>28</v>
      </c>
      <c r="G3984">
        <v>20846.849999999999</v>
      </c>
      <c r="H3984">
        <v>0</v>
      </c>
      <c r="I3984">
        <v>2918.56</v>
      </c>
      <c r="J3984">
        <v>2918.56</v>
      </c>
      <c r="K3984">
        <v>21207.88</v>
      </c>
      <c r="L3984" t="s">
        <v>31</v>
      </c>
    </row>
    <row r="3985" spans="2:12" x14ac:dyDescent="0.25">
      <c r="B3985" t="s">
        <v>1812</v>
      </c>
      <c r="C3985" t="s">
        <v>5784</v>
      </c>
      <c r="D3985" s="13">
        <v>43815</v>
      </c>
      <c r="E3985">
        <v>18035.73</v>
      </c>
      <c r="F3985">
        <v>28</v>
      </c>
      <c r="G3985">
        <v>9429.8700000000008</v>
      </c>
      <c r="H3985">
        <v>0</v>
      </c>
      <c r="I3985">
        <v>1320.18</v>
      </c>
      <c r="J3985">
        <v>1320.18</v>
      </c>
      <c r="K3985">
        <v>5965.49</v>
      </c>
      <c r="L3985" t="s">
        <v>31</v>
      </c>
    </row>
    <row r="3986" spans="2:12" x14ac:dyDescent="0.25">
      <c r="B3986" t="s">
        <v>1651</v>
      </c>
      <c r="C3986" t="s">
        <v>5785</v>
      </c>
      <c r="D3986" s="13">
        <v>43815</v>
      </c>
      <c r="E3986">
        <v>25808.54</v>
      </c>
      <c r="F3986">
        <v>28</v>
      </c>
      <c r="G3986">
        <v>12057.07</v>
      </c>
      <c r="H3986">
        <v>0</v>
      </c>
      <c r="I3986">
        <v>1687.99</v>
      </c>
      <c r="J3986">
        <v>1687.99</v>
      </c>
      <c r="K3986">
        <v>10375.49</v>
      </c>
      <c r="L3986" t="s">
        <v>31</v>
      </c>
    </row>
    <row r="3987" spans="2:12" x14ac:dyDescent="0.25">
      <c r="B3987" t="s">
        <v>1677</v>
      </c>
      <c r="C3987" t="s">
        <v>5786</v>
      </c>
      <c r="D3987" s="13">
        <v>43815</v>
      </c>
      <c r="E3987">
        <v>48045.64</v>
      </c>
      <c r="F3987">
        <v>28</v>
      </c>
      <c r="G3987">
        <v>22134.69</v>
      </c>
      <c r="H3987">
        <v>0</v>
      </c>
      <c r="I3987">
        <v>3098.86</v>
      </c>
      <c r="J3987">
        <v>3098.86</v>
      </c>
      <c r="K3987">
        <v>19713.23</v>
      </c>
      <c r="L3987" t="s">
        <v>31</v>
      </c>
    </row>
    <row r="3988" spans="2:12" x14ac:dyDescent="0.25">
      <c r="B3988" t="s">
        <v>1679</v>
      </c>
      <c r="C3988" t="s">
        <v>5787</v>
      </c>
      <c r="D3988" s="13">
        <v>43815</v>
      </c>
      <c r="E3988">
        <v>3621.03</v>
      </c>
      <c r="F3988">
        <v>28</v>
      </c>
      <c r="G3988">
        <v>1689.87</v>
      </c>
      <c r="H3988">
        <v>0</v>
      </c>
      <c r="I3988">
        <v>236.58</v>
      </c>
      <c r="J3988">
        <v>236.58</v>
      </c>
      <c r="K3988">
        <v>1457.99</v>
      </c>
      <c r="L3988" t="s">
        <v>31</v>
      </c>
    </row>
    <row r="3989" spans="2:12" x14ac:dyDescent="0.25">
      <c r="B3989" t="s">
        <v>1946</v>
      </c>
      <c r="C3989" t="s">
        <v>5788</v>
      </c>
      <c r="D3989" s="13">
        <v>43815</v>
      </c>
      <c r="E3989">
        <v>38814.51</v>
      </c>
      <c r="F3989">
        <v>28</v>
      </c>
      <c r="G3989">
        <v>18833.09</v>
      </c>
      <c r="H3989">
        <v>0</v>
      </c>
      <c r="I3989">
        <v>2636.63</v>
      </c>
      <c r="J3989">
        <v>2636.63</v>
      </c>
      <c r="K3989">
        <v>14708.15</v>
      </c>
      <c r="L3989" t="s">
        <v>31</v>
      </c>
    </row>
    <row r="3990" spans="2:12" x14ac:dyDescent="0.25">
      <c r="B3990" t="s">
        <v>1836</v>
      </c>
      <c r="C3990" t="s">
        <v>5789</v>
      </c>
      <c r="D3990" s="13">
        <v>43815</v>
      </c>
      <c r="E3990">
        <v>12403.8</v>
      </c>
      <c r="F3990">
        <v>28</v>
      </c>
      <c r="G3990">
        <v>5020.6099999999997</v>
      </c>
      <c r="H3990">
        <v>0</v>
      </c>
      <c r="I3990">
        <v>702.89</v>
      </c>
      <c r="J3990">
        <v>702.89</v>
      </c>
      <c r="K3990">
        <v>5977.42</v>
      </c>
      <c r="L3990" t="s">
        <v>31</v>
      </c>
    </row>
    <row r="3991" spans="2:12" x14ac:dyDescent="0.25">
      <c r="B3991" t="s">
        <v>1792</v>
      </c>
      <c r="C3991" t="s">
        <v>5790</v>
      </c>
      <c r="D3991" s="13">
        <v>43815</v>
      </c>
      <c r="E3991">
        <v>32628.959999999999</v>
      </c>
      <c r="F3991">
        <v>28</v>
      </c>
      <c r="G3991">
        <v>14748.65</v>
      </c>
      <c r="H3991">
        <v>0</v>
      </c>
      <c r="I3991">
        <v>2064.81</v>
      </c>
      <c r="J3991">
        <v>2064.81</v>
      </c>
      <c r="K3991">
        <v>13750.7</v>
      </c>
      <c r="L3991" t="s">
        <v>31</v>
      </c>
    </row>
    <row r="3992" spans="2:12" x14ac:dyDescent="0.25">
      <c r="B3992" t="s">
        <v>1717</v>
      </c>
      <c r="C3992" t="s">
        <v>5791</v>
      </c>
      <c r="D3992" s="13">
        <v>43815</v>
      </c>
      <c r="E3992">
        <v>24811.82</v>
      </c>
      <c r="F3992">
        <v>28</v>
      </c>
      <c r="G3992">
        <v>11436.56</v>
      </c>
      <c r="H3992">
        <v>0</v>
      </c>
      <c r="I3992">
        <v>1601.12</v>
      </c>
      <c r="J3992">
        <v>1601.12</v>
      </c>
      <c r="K3992">
        <v>10173.01</v>
      </c>
      <c r="L3992" t="s">
        <v>31</v>
      </c>
    </row>
    <row r="3993" spans="2:12" x14ac:dyDescent="0.25">
      <c r="B3993" t="s">
        <v>1715</v>
      </c>
      <c r="C3993" t="s">
        <v>5792</v>
      </c>
      <c r="D3993" s="13">
        <v>43815</v>
      </c>
      <c r="E3993">
        <v>23195.86</v>
      </c>
      <c r="F3993">
        <v>28</v>
      </c>
      <c r="G3993">
        <v>10591.92</v>
      </c>
      <c r="H3993">
        <v>0</v>
      </c>
      <c r="I3993">
        <v>1482.87</v>
      </c>
      <c r="J3993">
        <v>1482.87</v>
      </c>
      <c r="K3993">
        <v>9638.2000000000007</v>
      </c>
      <c r="L3993" t="s">
        <v>31</v>
      </c>
    </row>
    <row r="3994" spans="2:12" x14ac:dyDescent="0.25">
      <c r="B3994" t="s">
        <v>1968</v>
      </c>
      <c r="C3994" t="s">
        <v>5793</v>
      </c>
      <c r="D3994" s="13">
        <v>43815</v>
      </c>
      <c r="E3994">
        <v>36095.33</v>
      </c>
      <c r="F3994">
        <v>28</v>
      </c>
      <c r="G3994">
        <v>16285.27</v>
      </c>
      <c r="H3994">
        <v>0</v>
      </c>
      <c r="I3994">
        <v>2279.94</v>
      </c>
      <c r="J3994">
        <v>2279.94</v>
      </c>
      <c r="K3994">
        <v>15250.19</v>
      </c>
      <c r="L3994" t="s">
        <v>31</v>
      </c>
    </row>
    <row r="3995" spans="2:12" x14ac:dyDescent="0.25">
      <c r="B3995" t="s">
        <v>1721</v>
      </c>
      <c r="C3995" t="s">
        <v>5794</v>
      </c>
      <c r="D3995" s="13">
        <v>43815</v>
      </c>
      <c r="E3995">
        <v>17031.43</v>
      </c>
      <c r="F3995">
        <v>28</v>
      </c>
      <c r="G3995">
        <v>7825.1</v>
      </c>
      <c r="H3995">
        <v>0</v>
      </c>
      <c r="I3995">
        <v>1095.51</v>
      </c>
      <c r="J3995">
        <v>1095.51</v>
      </c>
      <c r="K3995">
        <v>7015.31</v>
      </c>
      <c r="L3995" t="s">
        <v>31</v>
      </c>
    </row>
    <row r="3996" spans="2:12" x14ac:dyDescent="0.25">
      <c r="B3996" t="s">
        <v>1713</v>
      </c>
      <c r="C3996" t="s">
        <v>5795</v>
      </c>
      <c r="D3996" s="13">
        <v>43815</v>
      </c>
      <c r="E3996">
        <v>11775.73</v>
      </c>
      <c r="F3996">
        <v>28</v>
      </c>
      <c r="G3996">
        <v>5427.13</v>
      </c>
      <c r="H3996">
        <v>0</v>
      </c>
      <c r="I3996">
        <v>759.8</v>
      </c>
      <c r="J3996">
        <v>759.8</v>
      </c>
      <c r="K3996">
        <v>4829.01</v>
      </c>
      <c r="L3996" t="s">
        <v>31</v>
      </c>
    </row>
    <row r="3997" spans="2:12" x14ac:dyDescent="0.25">
      <c r="B3997" t="s">
        <v>5568</v>
      </c>
      <c r="C3997" t="s">
        <v>5796</v>
      </c>
      <c r="D3997" s="13">
        <v>43815</v>
      </c>
      <c r="E3997">
        <v>31573.32</v>
      </c>
      <c r="F3997">
        <v>28</v>
      </c>
      <c r="G3997">
        <v>14336</v>
      </c>
      <c r="H3997">
        <v>0</v>
      </c>
      <c r="I3997">
        <v>2007.04</v>
      </c>
      <c r="J3997">
        <v>2007.04</v>
      </c>
      <c r="K3997">
        <v>13223.24</v>
      </c>
      <c r="L3997" t="s">
        <v>31</v>
      </c>
    </row>
    <row r="3998" spans="2:12" x14ac:dyDescent="0.25">
      <c r="B3998" t="s">
        <v>1711</v>
      </c>
      <c r="C3998" t="s">
        <v>5797</v>
      </c>
      <c r="D3998" s="13">
        <v>43813</v>
      </c>
      <c r="E3998">
        <v>21742.26</v>
      </c>
      <c r="F3998">
        <v>28</v>
      </c>
      <c r="G3998">
        <v>10160.73</v>
      </c>
      <c r="H3998">
        <v>0</v>
      </c>
      <c r="I3998">
        <v>1422.5</v>
      </c>
      <c r="J3998">
        <v>1422.5</v>
      </c>
      <c r="K3998">
        <v>8736.5300000000007</v>
      </c>
      <c r="L3998" t="s">
        <v>31</v>
      </c>
    </row>
    <row r="3999" spans="2:12" x14ac:dyDescent="0.25">
      <c r="B3999" t="s">
        <v>1655</v>
      </c>
      <c r="C3999" t="s">
        <v>5798</v>
      </c>
      <c r="D3999" s="13">
        <v>43815</v>
      </c>
      <c r="E3999">
        <v>49107.12</v>
      </c>
      <c r="F3999">
        <v>28</v>
      </c>
      <c r="G3999">
        <v>20789.71</v>
      </c>
      <c r="H3999">
        <v>0</v>
      </c>
      <c r="I3999">
        <v>2910.56</v>
      </c>
      <c r="J3999">
        <v>2910.56</v>
      </c>
      <c r="K3999">
        <v>22496.29</v>
      </c>
      <c r="L3999" t="s">
        <v>31</v>
      </c>
    </row>
    <row r="4000" spans="2:12" x14ac:dyDescent="0.25">
      <c r="B4000" t="s">
        <v>2648</v>
      </c>
      <c r="C4000" t="s">
        <v>5799</v>
      </c>
      <c r="D4000" s="13">
        <v>43815</v>
      </c>
      <c r="E4000">
        <v>46378.94</v>
      </c>
      <c r="F4000">
        <v>28</v>
      </c>
      <c r="G4000">
        <v>19634.72</v>
      </c>
      <c r="H4000">
        <v>0</v>
      </c>
      <c r="I4000">
        <v>2748.86</v>
      </c>
      <c r="J4000">
        <v>2748.86</v>
      </c>
      <c r="K4000">
        <v>21246.5</v>
      </c>
      <c r="L4000" t="s">
        <v>31</v>
      </c>
    </row>
    <row r="4001" spans="2:12" x14ac:dyDescent="0.25">
      <c r="B4001" t="s">
        <v>5800</v>
      </c>
      <c r="C4001" t="s">
        <v>5801</v>
      </c>
      <c r="D4001" s="13">
        <v>43815</v>
      </c>
      <c r="E4001">
        <v>47936.52</v>
      </c>
      <c r="F4001">
        <v>28</v>
      </c>
      <c r="G4001">
        <v>23299.47</v>
      </c>
      <c r="H4001">
        <v>0</v>
      </c>
      <c r="I4001">
        <v>3261.93</v>
      </c>
      <c r="J4001">
        <v>3261.93</v>
      </c>
      <c r="K4001">
        <v>18113.2</v>
      </c>
      <c r="L4001" t="s">
        <v>31</v>
      </c>
    </row>
    <row r="4002" spans="2:12" x14ac:dyDescent="0.25">
      <c r="B4002" t="s">
        <v>5802</v>
      </c>
      <c r="C4002" t="s">
        <v>5803</v>
      </c>
      <c r="D4002" s="13">
        <v>43815</v>
      </c>
      <c r="E4002">
        <v>27053.59</v>
      </c>
      <c r="F4002">
        <v>28</v>
      </c>
      <c r="G4002">
        <v>14144.81</v>
      </c>
      <c r="H4002">
        <v>0</v>
      </c>
      <c r="I4002">
        <v>1980.27</v>
      </c>
      <c r="J4002">
        <v>1980.27</v>
      </c>
      <c r="K4002">
        <v>8948.24</v>
      </c>
      <c r="L4002" t="s">
        <v>31</v>
      </c>
    </row>
    <row r="4003" spans="2:12" x14ac:dyDescent="0.25">
      <c r="B4003" t="s">
        <v>1819</v>
      </c>
      <c r="C4003" t="s">
        <v>5804</v>
      </c>
      <c r="D4003" s="13">
        <v>43815</v>
      </c>
      <c r="E4003">
        <v>49107.12</v>
      </c>
      <c r="F4003">
        <v>28</v>
      </c>
      <c r="G4003">
        <v>20789.71</v>
      </c>
      <c r="H4003">
        <v>0</v>
      </c>
      <c r="I4003">
        <v>2910.56</v>
      </c>
      <c r="J4003">
        <v>2910.56</v>
      </c>
      <c r="K4003">
        <v>22496.29</v>
      </c>
      <c r="L4003" t="s">
        <v>31</v>
      </c>
    </row>
    <row r="4004" spans="2:12" x14ac:dyDescent="0.25">
      <c r="B4004" t="s">
        <v>4894</v>
      </c>
      <c r="C4004" t="s">
        <v>5805</v>
      </c>
      <c r="D4004" s="13">
        <v>43815</v>
      </c>
      <c r="E4004">
        <v>46378.95</v>
      </c>
      <c r="F4004">
        <v>28</v>
      </c>
      <c r="G4004">
        <v>19634.72</v>
      </c>
      <c r="H4004">
        <v>0</v>
      </c>
      <c r="I4004">
        <v>2748.86</v>
      </c>
      <c r="J4004">
        <v>2748.86</v>
      </c>
      <c r="K4004">
        <v>21246.5</v>
      </c>
      <c r="L4004" t="s">
        <v>31</v>
      </c>
    </row>
    <row r="4005" spans="2:12" x14ac:dyDescent="0.25">
      <c r="B4005" t="s">
        <v>1821</v>
      </c>
      <c r="C4005" t="s">
        <v>5806</v>
      </c>
      <c r="D4005" s="13">
        <v>43815</v>
      </c>
      <c r="E4005">
        <v>45089.32</v>
      </c>
      <c r="F4005">
        <v>28</v>
      </c>
      <c r="G4005">
        <v>23574.68</v>
      </c>
      <c r="H4005">
        <v>0</v>
      </c>
      <c r="I4005">
        <v>3300.45</v>
      </c>
      <c r="J4005">
        <v>3300.45</v>
      </c>
      <c r="K4005">
        <v>14913.73</v>
      </c>
      <c r="L4005" t="s">
        <v>31</v>
      </c>
    </row>
    <row r="4006" spans="2:12" x14ac:dyDescent="0.25">
      <c r="B4006" t="s">
        <v>1823</v>
      </c>
      <c r="C4006" t="s">
        <v>5807</v>
      </c>
      <c r="D4006" s="13">
        <v>43815</v>
      </c>
      <c r="E4006">
        <v>44285.71</v>
      </c>
      <c r="F4006">
        <v>28</v>
      </c>
      <c r="G4006">
        <v>20353.169999999998</v>
      </c>
      <c r="H4006">
        <v>0</v>
      </c>
      <c r="I4006">
        <v>2849.44</v>
      </c>
      <c r="J4006">
        <v>2849.44</v>
      </c>
      <c r="K4006">
        <v>18233.66</v>
      </c>
      <c r="L4006" t="s">
        <v>31</v>
      </c>
    </row>
    <row r="4007" spans="2:12" x14ac:dyDescent="0.25">
      <c r="B4007" t="s">
        <v>4888</v>
      </c>
      <c r="C4007" t="s">
        <v>5808</v>
      </c>
      <c r="D4007" s="13">
        <v>43815</v>
      </c>
      <c r="E4007">
        <v>27678.57</v>
      </c>
      <c r="F4007">
        <v>28</v>
      </c>
      <c r="G4007">
        <v>13166.57</v>
      </c>
      <c r="H4007">
        <v>0</v>
      </c>
      <c r="I4007">
        <v>1843.32</v>
      </c>
      <c r="J4007">
        <v>1843.32</v>
      </c>
      <c r="K4007">
        <v>10825.37</v>
      </c>
      <c r="L4007" t="s">
        <v>31</v>
      </c>
    </row>
    <row r="4008" spans="2:12" x14ac:dyDescent="0.25">
      <c r="B4008" t="s">
        <v>5809</v>
      </c>
      <c r="C4008" t="s">
        <v>5810</v>
      </c>
      <c r="D4008" s="13">
        <v>43815</v>
      </c>
      <c r="E4008">
        <v>31264.89</v>
      </c>
      <c r="F4008">
        <v>28</v>
      </c>
      <c r="G4008">
        <v>14367.04</v>
      </c>
      <c r="H4008">
        <v>0</v>
      </c>
      <c r="I4008">
        <v>2011.39</v>
      </c>
      <c r="J4008">
        <v>2011.39</v>
      </c>
      <c r="K4008">
        <v>12875.08</v>
      </c>
      <c r="L4008" t="s">
        <v>31</v>
      </c>
    </row>
    <row r="4009" spans="2:12" x14ac:dyDescent="0.25">
      <c r="B4009" t="s">
        <v>5811</v>
      </c>
      <c r="C4009" t="s">
        <v>5812</v>
      </c>
      <c r="D4009" s="13">
        <v>43815</v>
      </c>
      <c r="E4009">
        <v>45317.47</v>
      </c>
      <c r="F4009">
        <v>28</v>
      </c>
      <c r="G4009">
        <v>20979.71</v>
      </c>
      <c r="H4009">
        <v>0</v>
      </c>
      <c r="I4009">
        <v>2937.16</v>
      </c>
      <c r="J4009">
        <v>2937.16</v>
      </c>
      <c r="K4009">
        <v>18463.43</v>
      </c>
      <c r="L4009" t="s">
        <v>31</v>
      </c>
    </row>
    <row r="4010" spans="2:12" x14ac:dyDescent="0.25">
      <c r="B4010" t="s">
        <v>5813</v>
      </c>
      <c r="C4010" t="s">
        <v>5814</v>
      </c>
      <c r="D4010" s="13">
        <v>43815</v>
      </c>
      <c r="E4010">
        <v>49138.58</v>
      </c>
      <c r="F4010">
        <v>28</v>
      </c>
      <c r="G4010">
        <v>22407.65</v>
      </c>
      <c r="H4010">
        <v>0</v>
      </c>
      <c r="I4010">
        <v>3137.07</v>
      </c>
      <c r="J4010">
        <v>3137.07</v>
      </c>
      <c r="K4010">
        <v>20456.79</v>
      </c>
      <c r="L4010" t="s">
        <v>31</v>
      </c>
    </row>
    <row r="4011" spans="2:12" x14ac:dyDescent="0.25">
      <c r="B4011" t="s">
        <v>1944</v>
      </c>
      <c r="C4011" t="s">
        <v>5815</v>
      </c>
      <c r="D4011" s="13">
        <v>43815</v>
      </c>
      <c r="E4011">
        <v>46453.38</v>
      </c>
      <c r="F4011">
        <v>28</v>
      </c>
      <c r="G4011">
        <v>21496.01</v>
      </c>
      <c r="H4011">
        <v>0</v>
      </c>
      <c r="I4011">
        <v>3009.44</v>
      </c>
      <c r="J4011">
        <v>3009.44</v>
      </c>
      <c r="K4011">
        <v>18938.48</v>
      </c>
      <c r="L4011" t="s">
        <v>31</v>
      </c>
    </row>
    <row r="4012" spans="2:12" x14ac:dyDescent="0.25">
      <c r="B4012" t="s">
        <v>1683</v>
      </c>
      <c r="C4012" t="s">
        <v>5816</v>
      </c>
      <c r="D4012" s="13">
        <v>43815</v>
      </c>
      <c r="E4012">
        <v>21726.2</v>
      </c>
      <c r="F4012">
        <v>28</v>
      </c>
      <c r="G4012">
        <v>9587.3700000000008</v>
      </c>
      <c r="H4012">
        <v>0</v>
      </c>
      <c r="I4012">
        <v>1342.23</v>
      </c>
      <c r="J4012">
        <v>1342.23</v>
      </c>
      <c r="K4012">
        <v>9454.3700000000008</v>
      </c>
      <c r="L4012" t="s">
        <v>31</v>
      </c>
    </row>
    <row r="4013" spans="2:12" x14ac:dyDescent="0.25">
      <c r="B4013" t="s">
        <v>1957</v>
      </c>
      <c r="C4013" t="s">
        <v>5817</v>
      </c>
      <c r="D4013" s="13">
        <v>43815</v>
      </c>
      <c r="E4013">
        <v>48164.66</v>
      </c>
      <c r="F4013">
        <v>28</v>
      </c>
      <c r="G4013">
        <v>20704.5</v>
      </c>
      <c r="H4013">
        <v>0</v>
      </c>
      <c r="I4013">
        <v>2898.63</v>
      </c>
      <c r="J4013">
        <v>2898.63</v>
      </c>
      <c r="K4013">
        <v>21662.9</v>
      </c>
      <c r="L4013" t="s">
        <v>31</v>
      </c>
    </row>
    <row r="4014" spans="2:12" x14ac:dyDescent="0.25">
      <c r="B4014" t="s">
        <v>5289</v>
      </c>
      <c r="C4014" t="s">
        <v>5818</v>
      </c>
      <c r="D4014" s="13">
        <v>43815</v>
      </c>
      <c r="E4014">
        <v>49613.13</v>
      </c>
      <c r="F4014">
        <v>28</v>
      </c>
      <c r="G4014">
        <v>24358.75</v>
      </c>
      <c r="H4014">
        <v>0</v>
      </c>
      <c r="I4014">
        <v>3410.22</v>
      </c>
      <c r="J4014">
        <v>3410.22</v>
      </c>
      <c r="K4014">
        <v>18433.939999999999</v>
      </c>
      <c r="L4014" t="s">
        <v>31</v>
      </c>
    </row>
    <row r="4015" spans="2:12" x14ac:dyDescent="0.25">
      <c r="B4015" t="s">
        <v>1789</v>
      </c>
      <c r="C4015" t="s">
        <v>5819</v>
      </c>
      <c r="D4015" s="13">
        <v>43815</v>
      </c>
      <c r="E4015">
        <v>2728.17</v>
      </c>
      <c r="F4015">
        <v>28</v>
      </c>
      <c r="G4015">
        <v>1154.98</v>
      </c>
      <c r="H4015">
        <v>0</v>
      </c>
      <c r="I4015">
        <v>161.69999999999999</v>
      </c>
      <c r="J4015">
        <v>161.69999999999999</v>
      </c>
      <c r="K4015">
        <v>1249.79</v>
      </c>
      <c r="L4015" t="s">
        <v>31</v>
      </c>
    </row>
    <row r="4016" spans="2:12" x14ac:dyDescent="0.25">
      <c r="B4016" t="s">
        <v>1663</v>
      </c>
      <c r="C4016" t="s">
        <v>5820</v>
      </c>
      <c r="D4016" s="13">
        <v>43815</v>
      </c>
      <c r="E4016">
        <v>10858.13</v>
      </c>
      <c r="F4016">
        <v>28</v>
      </c>
      <c r="G4016">
        <v>5202.32</v>
      </c>
      <c r="H4016">
        <v>0</v>
      </c>
      <c r="I4016">
        <v>728.33</v>
      </c>
      <c r="J4016">
        <v>728.33</v>
      </c>
      <c r="K4016">
        <v>4199.16</v>
      </c>
      <c r="L4016" t="s">
        <v>31</v>
      </c>
    </row>
    <row r="4017" spans="2:12" x14ac:dyDescent="0.25">
      <c r="B4017" t="s">
        <v>1691</v>
      </c>
      <c r="C4017" t="s">
        <v>5821</v>
      </c>
      <c r="D4017" s="13">
        <v>43815</v>
      </c>
      <c r="E4017">
        <v>48001.01</v>
      </c>
      <c r="F4017">
        <v>28</v>
      </c>
      <c r="G4017">
        <v>21668.15</v>
      </c>
      <c r="H4017">
        <v>0</v>
      </c>
      <c r="I4017">
        <v>3033.54</v>
      </c>
      <c r="J4017">
        <v>3033.54</v>
      </c>
      <c r="K4017">
        <v>20265.77</v>
      </c>
      <c r="L4017" t="s">
        <v>31</v>
      </c>
    </row>
    <row r="4018" spans="2:12" x14ac:dyDescent="0.25">
      <c r="B4018" t="s">
        <v>3339</v>
      </c>
      <c r="C4018" t="s">
        <v>5822</v>
      </c>
      <c r="D4018" s="13">
        <v>43815</v>
      </c>
      <c r="E4018">
        <v>9747.02</v>
      </c>
      <c r="F4018">
        <v>28</v>
      </c>
      <c r="G4018">
        <v>4734.9799999999996</v>
      </c>
      <c r="H4018">
        <v>0</v>
      </c>
      <c r="I4018">
        <v>662.9</v>
      </c>
      <c r="J4018">
        <v>662.9</v>
      </c>
      <c r="K4018">
        <v>3686.25</v>
      </c>
      <c r="L4018" t="s">
        <v>31</v>
      </c>
    </row>
    <row r="4019" spans="2:12" x14ac:dyDescent="0.25">
      <c r="B4019" t="s">
        <v>1657</v>
      </c>
      <c r="C4019" t="s">
        <v>5823</v>
      </c>
      <c r="D4019" s="13">
        <v>43815</v>
      </c>
      <c r="E4019">
        <v>26279.759999999998</v>
      </c>
      <c r="F4019">
        <v>28</v>
      </c>
      <c r="G4019">
        <v>12179.72</v>
      </c>
      <c r="H4019">
        <v>0</v>
      </c>
      <c r="I4019">
        <v>1705.16</v>
      </c>
      <c r="J4019">
        <v>1705.16</v>
      </c>
      <c r="K4019">
        <v>10689.71</v>
      </c>
      <c r="L4019" t="s">
        <v>31</v>
      </c>
    </row>
    <row r="4020" spans="2:12" x14ac:dyDescent="0.25">
      <c r="B4020" t="s">
        <v>5824</v>
      </c>
      <c r="C4020" t="s">
        <v>5825</v>
      </c>
      <c r="D4020" s="13">
        <v>43815</v>
      </c>
      <c r="E4020">
        <v>44692.45</v>
      </c>
      <c r="F4020">
        <v>28</v>
      </c>
      <c r="G4020">
        <v>19729.32</v>
      </c>
      <c r="H4020">
        <v>0</v>
      </c>
      <c r="I4020">
        <v>2762.1</v>
      </c>
      <c r="J4020">
        <v>2762.1</v>
      </c>
      <c r="K4020">
        <v>19438.919999999998</v>
      </c>
      <c r="L4020" t="s">
        <v>31</v>
      </c>
    </row>
    <row r="4021" spans="2:12" x14ac:dyDescent="0.25">
      <c r="B4021" t="s">
        <v>1734</v>
      </c>
      <c r="C4021" t="s">
        <v>5826</v>
      </c>
      <c r="D4021" s="13">
        <v>43815</v>
      </c>
      <c r="E4021">
        <v>49598.25</v>
      </c>
      <c r="F4021">
        <v>28</v>
      </c>
      <c r="G4021">
        <v>25932.14</v>
      </c>
      <c r="H4021">
        <v>0</v>
      </c>
      <c r="I4021">
        <v>3630.5</v>
      </c>
      <c r="J4021">
        <v>3630.5</v>
      </c>
      <c r="K4021">
        <v>16405.11</v>
      </c>
      <c r="L4021" t="s">
        <v>31</v>
      </c>
    </row>
    <row r="4022" spans="2:12" x14ac:dyDescent="0.25">
      <c r="B4022" t="s">
        <v>1732</v>
      </c>
      <c r="C4022" t="s">
        <v>5827</v>
      </c>
      <c r="D4022" s="13">
        <v>43815</v>
      </c>
      <c r="E4022">
        <v>49107.12</v>
      </c>
      <c r="F4022">
        <v>28</v>
      </c>
      <c r="G4022">
        <v>20789.71</v>
      </c>
      <c r="H4022">
        <v>0</v>
      </c>
      <c r="I4022">
        <v>2910.56</v>
      </c>
      <c r="J4022">
        <v>2910.56</v>
      </c>
      <c r="K4022">
        <v>22496.29</v>
      </c>
      <c r="L4022" t="s">
        <v>31</v>
      </c>
    </row>
    <row r="4023" spans="2:12" x14ac:dyDescent="0.25">
      <c r="B4023" t="s">
        <v>1830</v>
      </c>
      <c r="C4023" t="s">
        <v>5828</v>
      </c>
      <c r="D4023" s="13">
        <v>43815</v>
      </c>
      <c r="E4023">
        <v>47470.22</v>
      </c>
      <c r="F4023">
        <v>28</v>
      </c>
      <c r="G4023">
        <v>20550.45</v>
      </c>
      <c r="H4023">
        <v>0</v>
      </c>
      <c r="I4023">
        <v>2877.06</v>
      </c>
      <c r="J4023">
        <v>2877.06</v>
      </c>
      <c r="K4023">
        <v>21165.65</v>
      </c>
      <c r="L4023" t="s">
        <v>31</v>
      </c>
    </row>
    <row r="4024" spans="2:12" x14ac:dyDescent="0.25">
      <c r="B4024" t="s">
        <v>1796</v>
      </c>
      <c r="C4024" t="s">
        <v>5829</v>
      </c>
      <c r="D4024" s="13">
        <v>43815</v>
      </c>
      <c r="E4024">
        <v>23502</v>
      </c>
      <c r="F4024">
        <v>28</v>
      </c>
      <c r="G4024">
        <v>10922.56</v>
      </c>
      <c r="H4024">
        <v>0</v>
      </c>
      <c r="I4024">
        <v>1529.16</v>
      </c>
      <c r="J4024">
        <v>1529.16</v>
      </c>
      <c r="K4024">
        <v>9521.1299999999992</v>
      </c>
      <c r="L4024" t="s">
        <v>31</v>
      </c>
    </row>
    <row r="4025" spans="2:12" x14ac:dyDescent="0.25">
      <c r="B4025" t="s">
        <v>1950</v>
      </c>
      <c r="C4025" t="s">
        <v>5830</v>
      </c>
      <c r="D4025" s="13">
        <v>43815</v>
      </c>
      <c r="E4025">
        <v>47936.52</v>
      </c>
      <c r="F4025">
        <v>28</v>
      </c>
      <c r="G4025">
        <v>23299.47</v>
      </c>
      <c r="H4025">
        <v>0</v>
      </c>
      <c r="I4025">
        <v>3261.93</v>
      </c>
      <c r="J4025">
        <v>3261.93</v>
      </c>
      <c r="K4025">
        <v>18113.2</v>
      </c>
      <c r="L4025" t="s">
        <v>31</v>
      </c>
    </row>
    <row r="4026" spans="2:12" x14ac:dyDescent="0.25">
      <c r="B4026" t="s">
        <v>5831</v>
      </c>
      <c r="C4026" t="s">
        <v>5832</v>
      </c>
      <c r="D4026" s="13">
        <v>43815</v>
      </c>
      <c r="E4026">
        <v>10912.69</v>
      </c>
      <c r="F4026">
        <v>28</v>
      </c>
      <c r="G4026">
        <v>4619.93</v>
      </c>
      <c r="H4026">
        <v>0</v>
      </c>
      <c r="I4026">
        <v>646.79</v>
      </c>
      <c r="J4026">
        <v>646.79</v>
      </c>
      <c r="K4026">
        <v>4999.18</v>
      </c>
      <c r="L4026" t="s">
        <v>31</v>
      </c>
    </row>
    <row r="4027" spans="2:12" x14ac:dyDescent="0.25">
      <c r="B4027" t="s">
        <v>5412</v>
      </c>
      <c r="C4027" t="s">
        <v>5833</v>
      </c>
      <c r="D4027" s="13">
        <v>43815</v>
      </c>
      <c r="E4027">
        <v>46378.94</v>
      </c>
      <c r="F4027">
        <v>28</v>
      </c>
      <c r="G4027">
        <v>19634.72</v>
      </c>
      <c r="H4027">
        <v>0</v>
      </c>
      <c r="I4027">
        <v>2748.86</v>
      </c>
      <c r="J4027">
        <v>2748.86</v>
      </c>
      <c r="K4027">
        <v>21246.5</v>
      </c>
      <c r="L4027" t="s">
        <v>31</v>
      </c>
    </row>
    <row r="4028" spans="2:12" x14ac:dyDescent="0.25">
      <c r="B4028" t="s">
        <v>1639</v>
      </c>
      <c r="C4028" t="s">
        <v>5834</v>
      </c>
      <c r="D4028" s="13">
        <v>43815</v>
      </c>
      <c r="E4028">
        <v>34464.28</v>
      </c>
      <c r="F4028">
        <v>28</v>
      </c>
      <c r="G4028">
        <v>15876.33</v>
      </c>
      <c r="H4028">
        <v>0</v>
      </c>
      <c r="I4028">
        <v>2222.69</v>
      </c>
      <c r="J4028">
        <v>2222.69</v>
      </c>
      <c r="K4028">
        <v>14142.59</v>
      </c>
      <c r="L4028" t="s">
        <v>31</v>
      </c>
    </row>
    <row r="4029" spans="2:12" x14ac:dyDescent="0.25">
      <c r="B4029" t="s">
        <v>5835</v>
      </c>
      <c r="C4029" t="s">
        <v>5836</v>
      </c>
      <c r="D4029" s="13">
        <v>43815</v>
      </c>
      <c r="E4029">
        <v>47936.52</v>
      </c>
      <c r="F4029">
        <v>28</v>
      </c>
      <c r="G4029">
        <v>23415.29</v>
      </c>
      <c r="H4029">
        <v>0</v>
      </c>
      <c r="I4029">
        <v>3278.14</v>
      </c>
      <c r="J4029">
        <v>3278.14</v>
      </c>
      <c r="K4029">
        <v>17964.939999999999</v>
      </c>
      <c r="L4029" t="s">
        <v>31</v>
      </c>
    </row>
    <row r="4030" spans="2:12" x14ac:dyDescent="0.25">
      <c r="B4030" t="s">
        <v>5506</v>
      </c>
      <c r="C4030" t="s">
        <v>5837</v>
      </c>
      <c r="D4030" s="13">
        <v>43815</v>
      </c>
      <c r="E4030">
        <v>27053.59</v>
      </c>
      <c r="F4030">
        <v>28</v>
      </c>
      <c r="G4030">
        <v>14144.81</v>
      </c>
      <c r="H4030">
        <v>0</v>
      </c>
      <c r="I4030">
        <v>1980.27</v>
      </c>
      <c r="J4030">
        <v>1980.27</v>
      </c>
      <c r="K4030">
        <v>8948.24</v>
      </c>
      <c r="L4030" t="s">
        <v>31</v>
      </c>
    </row>
    <row r="4031" spans="2:12" x14ac:dyDescent="0.25">
      <c r="B4031" t="s">
        <v>5838</v>
      </c>
      <c r="C4031" t="s">
        <v>5839</v>
      </c>
      <c r="D4031" s="13">
        <v>43815</v>
      </c>
      <c r="E4031">
        <v>36607.160000000003</v>
      </c>
      <c r="F4031">
        <v>28</v>
      </c>
      <c r="G4031">
        <v>16093.36</v>
      </c>
      <c r="H4031">
        <v>0</v>
      </c>
      <c r="I4031">
        <v>2253.0700000000002</v>
      </c>
      <c r="J4031">
        <v>2253.0700000000002</v>
      </c>
      <c r="K4031">
        <v>16007.67</v>
      </c>
      <c r="L4031" t="s">
        <v>31</v>
      </c>
    </row>
    <row r="4032" spans="2:12" x14ac:dyDescent="0.25">
      <c r="B4032" t="s">
        <v>1915</v>
      </c>
      <c r="C4032" t="s">
        <v>5840</v>
      </c>
      <c r="D4032" s="13">
        <v>43815</v>
      </c>
      <c r="E4032">
        <v>46378.95</v>
      </c>
      <c r="F4032">
        <v>28</v>
      </c>
      <c r="G4032">
        <v>19866.38</v>
      </c>
      <c r="H4032">
        <v>0</v>
      </c>
      <c r="I4032">
        <v>2781.29</v>
      </c>
      <c r="J4032">
        <v>2781.29</v>
      </c>
      <c r="K4032">
        <v>20949.990000000002</v>
      </c>
      <c r="L4032" t="s">
        <v>31</v>
      </c>
    </row>
    <row r="4033" spans="2:12" x14ac:dyDescent="0.25">
      <c r="B4033" t="s">
        <v>1739</v>
      </c>
      <c r="C4033" t="s">
        <v>5841</v>
      </c>
      <c r="D4033" s="13">
        <v>43815</v>
      </c>
      <c r="E4033">
        <v>47449.16</v>
      </c>
      <c r="F4033">
        <v>28</v>
      </c>
      <c r="G4033">
        <v>8825.69</v>
      </c>
      <c r="H4033">
        <v>0</v>
      </c>
      <c r="I4033">
        <v>1235.5999999999999</v>
      </c>
      <c r="J4033">
        <v>1235.5999999999999</v>
      </c>
      <c r="K4033">
        <v>36152.28</v>
      </c>
      <c r="L4033" t="s">
        <v>31</v>
      </c>
    </row>
    <row r="4034" spans="2:12" x14ac:dyDescent="0.25">
      <c r="B4034" t="s">
        <v>1917</v>
      </c>
      <c r="C4034" t="s">
        <v>5842</v>
      </c>
      <c r="D4034" s="13">
        <v>43815</v>
      </c>
      <c r="E4034">
        <v>47222.2</v>
      </c>
      <c r="F4034">
        <v>28</v>
      </c>
      <c r="G4034">
        <v>20227.53</v>
      </c>
      <c r="H4034">
        <v>0</v>
      </c>
      <c r="I4034">
        <v>2831.85</v>
      </c>
      <c r="J4034">
        <v>2831.85</v>
      </c>
      <c r="K4034">
        <v>21330.959999999999</v>
      </c>
      <c r="L4034" t="s">
        <v>31</v>
      </c>
    </row>
    <row r="4035" spans="2:12" x14ac:dyDescent="0.25">
      <c r="B4035" t="s">
        <v>1942</v>
      </c>
      <c r="C4035" t="s">
        <v>5843</v>
      </c>
      <c r="D4035" s="13">
        <v>43815</v>
      </c>
      <c r="E4035">
        <v>32509.94</v>
      </c>
      <c r="F4035">
        <v>28</v>
      </c>
      <c r="G4035">
        <v>16454.77</v>
      </c>
      <c r="H4035">
        <v>0</v>
      </c>
      <c r="I4035">
        <v>2303.67</v>
      </c>
      <c r="J4035">
        <v>2303.67</v>
      </c>
      <c r="K4035">
        <v>11447.83</v>
      </c>
      <c r="L4035" t="s">
        <v>31</v>
      </c>
    </row>
    <row r="4036" spans="2:12" x14ac:dyDescent="0.25">
      <c r="B4036" t="s">
        <v>2176</v>
      </c>
      <c r="C4036" t="s">
        <v>5844</v>
      </c>
      <c r="D4036" s="13">
        <v>43815</v>
      </c>
      <c r="E4036">
        <v>47449.16</v>
      </c>
      <c r="F4036">
        <v>28</v>
      </c>
      <c r="G4036">
        <v>8825.69</v>
      </c>
      <c r="H4036">
        <v>0</v>
      </c>
      <c r="I4036">
        <v>1235.5999999999999</v>
      </c>
      <c r="J4036">
        <v>1235.5999999999999</v>
      </c>
      <c r="K4036">
        <v>36152.28</v>
      </c>
      <c r="L4036" t="s">
        <v>31</v>
      </c>
    </row>
    <row r="4037" spans="2:12" x14ac:dyDescent="0.25">
      <c r="B4037" t="s">
        <v>2178</v>
      </c>
      <c r="C4037" t="s">
        <v>5845</v>
      </c>
      <c r="D4037" s="13">
        <v>43815</v>
      </c>
      <c r="E4037">
        <v>47449.16</v>
      </c>
      <c r="F4037">
        <v>28</v>
      </c>
      <c r="G4037">
        <v>8825.69</v>
      </c>
      <c r="H4037">
        <v>0</v>
      </c>
      <c r="I4037">
        <v>1235.5999999999999</v>
      </c>
      <c r="J4037">
        <v>1235.5999999999999</v>
      </c>
      <c r="K4037">
        <v>36152.28</v>
      </c>
      <c r="L4037" t="s">
        <v>31</v>
      </c>
    </row>
    <row r="4038" spans="2:12" x14ac:dyDescent="0.25">
      <c r="B4038" t="s">
        <v>4794</v>
      </c>
      <c r="C4038" t="s">
        <v>5846</v>
      </c>
      <c r="D4038" s="13">
        <v>43815</v>
      </c>
      <c r="E4038">
        <v>47449.16</v>
      </c>
      <c r="F4038">
        <v>28</v>
      </c>
      <c r="G4038">
        <v>8825.69</v>
      </c>
      <c r="H4038">
        <v>0</v>
      </c>
      <c r="I4038">
        <v>1235.5999999999999</v>
      </c>
      <c r="J4038">
        <v>1235.5999999999999</v>
      </c>
      <c r="K4038">
        <v>36152.28</v>
      </c>
      <c r="L4038" t="s">
        <v>31</v>
      </c>
    </row>
    <row r="4039" spans="2:12" x14ac:dyDescent="0.25">
      <c r="B4039" t="s">
        <v>5847</v>
      </c>
      <c r="C4039" t="s">
        <v>5848</v>
      </c>
      <c r="D4039" s="13">
        <v>43815</v>
      </c>
      <c r="E4039">
        <v>46800.58</v>
      </c>
      <c r="F4039">
        <v>28</v>
      </c>
      <c r="G4039">
        <v>19931.13</v>
      </c>
      <c r="H4039">
        <v>0</v>
      </c>
      <c r="I4039">
        <v>2790.36</v>
      </c>
      <c r="J4039">
        <v>2790.36</v>
      </c>
      <c r="K4039">
        <v>21288.73</v>
      </c>
      <c r="L4039" t="s">
        <v>31</v>
      </c>
    </row>
    <row r="4040" spans="2:12" x14ac:dyDescent="0.25">
      <c r="B4040" t="s">
        <v>5849</v>
      </c>
      <c r="C4040" t="s">
        <v>5850</v>
      </c>
      <c r="D4040" s="13">
        <v>43815</v>
      </c>
      <c r="E4040">
        <v>27053.59</v>
      </c>
      <c r="F4040">
        <v>28</v>
      </c>
      <c r="G4040">
        <v>14144.81</v>
      </c>
      <c r="H4040">
        <v>0</v>
      </c>
      <c r="I4040">
        <v>1980.27</v>
      </c>
      <c r="J4040">
        <v>1980.27</v>
      </c>
      <c r="K4040">
        <v>8948.24</v>
      </c>
      <c r="L4040" t="s">
        <v>31</v>
      </c>
    </row>
    <row r="4041" spans="2:12" x14ac:dyDescent="0.25">
      <c r="B4041" t="s">
        <v>1948</v>
      </c>
      <c r="C4041" t="s">
        <v>5851</v>
      </c>
      <c r="D4041" s="13">
        <v>43815</v>
      </c>
      <c r="E4041">
        <v>33993.06</v>
      </c>
      <c r="F4041">
        <v>28</v>
      </c>
      <c r="G4041">
        <v>15522.02</v>
      </c>
      <c r="H4041">
        <v>0</v>
      </c>
      <c r="I4041">
        <v>2173.08</v>
      </c>
      <c r="J4041">
        <v>2173.08</v>
      </c>
      <c r="K4041">
        <v>14124.87</v>
      </c>
      <c r="L4041" t="s">
        <v>31</v>
      </c>
    </row>
    <row r="4042" spans="2:12" x14ac:dyDescent="0.25">
      <c r="B4042" t="s">
        <v>5852</v>
      </c>
      <c r="C4042" t="s">
        <v>5853</v>
      </c>
      <c r="D4042" s="13">
        <v>43816</v>
      </c>
      <c r="E4042">
        <v>1100</v>
      </c>
      <c r="F4042">
        <v>28</v>
      </c>
      <c r="G4042">
        <v>467.32</v>
      </c>
      <c r="H4042">
        <v>0</v>
      </c>
      <c r="I4042">
        <v>65.42</v>
      </c>
      <c r="J4042">
        <v>65.42</v>
      </c>
      <c r="K4042">
        <v>501.83</v>
      </c>
      <c r="L4042" t="s">
        <v>31</v>
      </c>
    </row>
    <row r="4043" spans="2:12" x14ac:dyDescent="0.25">
      <c r="B4043" t="s">
        <v>1739</v>
      </c>
      <c r="C4043" t="s">
        <v>5854</v>
      </c>
      <c r="D4043" s="13">
        <v>43816</v>
      </c>
      <c r="E4043">
        <v>40149.29</v>
      </c>
      <c r="F4043">
        <v>28</v>
      </c>
      <c r="G4043">
        <v>7467.89</v>
      </c>
      <c r="H4043">
        <v>0</v>
      </c>
      <c r="I4043">
        <v>1045.5</v>
      </c>
      <c r="J4043">
        <v>1045.5</v>
      </c>
      <c r="K4043">
        <v>30590.39</v>
      </c>
      <c r="L4043" t="s">
        <v>31</v>
      </c>
    </row>
    <row r="4044" spans="2:12" x14ac:dyDescent="0.25">
      <c r="B4044" t="s">
        <v>2176</v>
      </c>
      <c r="C4044" t="s">
        <v>5855</v>
      </c>
      <c r="D4044" s="13">
        <v>43816</v>
      </c>
      <c r="E4044">
        <v>40149.29</v>
      </c>
      <c r="F4044">
        <v>28</v>
      </c>
      <c r="G4044">
        <v>7467.89</v>
      </c>
      <c r="H4044">
        <v>0</v>
      </c>
      <c r="I4044">
        <v>1045.5</v>
      </c>
      <c r="J4044">
        <v>1045.5</v>
      </c>
      <c r="K4044">
        <v>30590.39</v>
      </c>
      <c r="L4044" t="s">
        <v>31</v>
      </c>
    </row>
    <row r="4045" spans="2:12" x14ac:dyDescent="0.25">
      <c r="B4045" t="s">
        <v>1970</v>
      </c>
      <c r="C4045" t="s">
        <v>5856</v>
      </c>
      <c r="D4045" s="13">
        <v>43816</v>
      </c>
      <c r="E4045">
        <v>38695.449999999997</v>
      </c>
      <c r="F4045">
        <v>28</v>
      </c>
      <c r="G4045">
        <v>18668.96</v>
      </c>
      <c r="H4045">
        <v>0</v>
      </c>
      <c r="I4045">
        <v>2613.65</v>
      </c>
      <c r="J4045">
        <v>2613.65</v>
      </c>
      <c r="K4045">
        <v>14799.17</v>
      </c>
      <c r="L4045" t="s">
        <v>31</v>
      </c>
    </row>
    <row r="4046" spans="2:12" x14ac:dyDescent="0.25">
      <c r="B4046" t="s">
        <v>4221</v>
      </c>
      <c r="C4046" t="s">
        <v>5857</v>
      </c>
      <c r="D4046" s="13">
        <v>43816</v>
      </c>
      <c r="E4046">
        <v>45089.32</v>
      </c>
      <c r="F4046">
        <v>28</v>
      </c>
      <c r="G4046">
        <v>23574.68</v>
      </c>
      <c r="H4046">
        <v>0</v>
      </c>
      <c r="I4046">
        <v>3300.45</v>
      </c>
      <c r="J4046">
        <v>3300.45</v>
      </c>
      <c r="K4046">
        <v>14913.73</v>
      </c>
      <c r="L4046" t="s">
        <v>31</v>
      </c>
    </row>
    <row r="4047" spans="2:12" x14ac:dyDescent="0.25">
      <c r="B4047" t="s">
        <v>1741</v>
      </c>
      <c r="C4047" t="s">
        <v>5858</v>
      </c>
      <c r="D4047" s="13">
        <v>43816</v>
      </c>
      <c r="E4047">
        <v>49940.46</v>
      </c>
      <c r="F4047">
        <v>28</v>
      </c>
      <c r="G4047">
        <v>22039.69</v>
      </c>
      <c r="H4047">
        <v>0</v>
      </c>
      <c r="I4047">
        <v>3085.56</v>
      </c>
      <c r="J4047">
        <v>3085.56</v>
      </c>
      <c r="K4047">
        <v>21729.66</v>
      </c>
      <c r="L4047" t="s">
        <v>31</v>
      </c>
    </row>
    <row r="4048" spans="2:12" x14ac:dyDescent="0.25">
      <c r="B4048" t="s">
        <v>1737</v>
      </c>
      <c r="C4048" t="s">
        <v>5859</v>
      </c>
      <c r="D4048" s="13">
        <v>43816</v>
      </c>
      <c r="E4048">
        <v>27281.73</v>
      </c>
      <c r="F4048">
        <v>28</v>
      </c>
      <c r="G4048">
        <v>11549.84</v>
      </c>
      <c r="H4048">
        <v>0</v>
      </c>
      <c r="I4048">
        <v>1616.98</v>
      </c>
      <c r="J4048">
        <v>1616.98</v>
      </c>
      <c r="K4048">
        <v>12497.94</v>
      </c>
      <c r="L4048" t="s">
        <v>31</v>
      </c>
    </row>
    <row r="4049" spans="2:12" x14ac:dyDescent="0.25">
      <c r="B4049" t="s">
        <v>1778</v>
      </c>
      <c r="C4049" t="s">
        <v>5860</v>
      </c>
      <c r="D4049" s="13">
        <v>43816</v>
      </c>
      <c r="E4049">
        <v>45089.32</v>
      </c>
      <c r="F4049">
        <v>28</v>
      </c>
      <c r="G4049">
        <v>23574.68</v>
      </c>
      <c r="H4049">
        <v>0</v>
      </c>
      <c r="I4049">
        <v>3300.45</v>
      </c>
      <c r="J4049">
        <v>3300.45</v>
      </c>
      <c r="K4049">
        <v>14913.73</v>
      </c>
      <c r="L4049" t="s">
        <v>31</v>
      </c>
    </row>
    <row r="4050" spans="2:12" x14ac:dyDescent="0.25">
      <c r="B4050" t="s">
        <v>1851</v>
      </c>
      <c r="C4050" t="s">
        <v>5861</v>
      </c>
      <c r="D4050" s="13">
        <v>43816</v>
      </c>
      <c r="E4050">
        <v>46567.43</v>
      </c>
      <c r="F4050">
        <v>28</v>
      </c>
      <c r="G4050">
        <v>22620.63</v>
      </c>
      <c r="H4050">
        <v>0</v>
      </c>
      <c r="I4050">
        <v>3166.89</v>
      </c>
      <c r="J4050">
        <v>3166.89</v>
      </c>
      <c r="K4050">
        <v>17613.03</v>
      </c>
      <c r="L4050" t="s">
        <v>31</v>
      </c>
    </row>
    <row r="4051" spans="2:12" x14ac:dyDescent="0.25">
      <c r="B4051" t="s">
        <v>1752</v>
      </c>
      <c r="C4051" t="s">
        <v>5862</v>
      </c>
      <c r="D4051" s="13">
        <v>43816</v>
      </c>
      <c r="E4051">
        <v>49503.94</v>
      </c>
      <c r="F4051">
        <v>28</v>
      </c>
      <c r="G4051">
        <v>21711.48</v>
      </c>
      <c r="H4051">
        <v>0</v>
      </c>
      <c r="I4051">
        <v>3039.61</v>
      </c>
      <c r="J4051">
        <v>3039.61</v>
      </c>
      <c r="K4051">
        <v>21713.25</v>
      </c>
      <c r="L4051" t="s">
        <v>31</v>
      </c>
    </row>
    <row r="4052" spans="2:12" x14ac:dyDescent="0.25">
      <c r="B4052" t="s">
        <v>4794</v>
      </c>
      <c r="C4052" t="s">
        <v>5863</v>
      </c>
      <c r="D4052" s="13">
        <v>43816</v>
      </c>
      <c r="E4052">
        <v>27281.73</v>
      </c>
      <c r="F4052">
        <v>28</v>
      </c>
      <c r="G4052">
        <v>11549.84</v>
      </c>
      <c r="H4052">
        <v>0</v>
      </c>
      <c r="I4052">
        <v>1616.98</v>
      </c>
      <c r="J4052">
        <v>1616.98</v>
      </c>
      <c r="K4052">
        <v>12497.94</v>
      </c>
      <c r="L4052" t="s">
        <v>31</v>
      </c>
    </row>
    <row r="4053" spans="2:12" x14ac:dyDescent="0.25">
      <c r="B4053" t="s">
        <v>1792</v>
      </c>
      <c r="C4053" t="s">
        <v>5864</v>
      </c>
      <c r="D4053" s="13">
        <v>43816</v>
      </c>
      <c r="E4053">
        <v>23432.54</v>
      </c>
      <c r="F4053">
        <v>28</v>
      </c>
      <c r="G4053">
        <v>11006.06</v>
      </c>
      <c r="H4053">
        <v>0</v>
      </c>
      <c r="I4053">
        <v>1540.85</v>
      </c>
      <c r="J4053">
        <v>1540.85</v>
      </c>
      <c r="K4053">
        <v>9344.7900000000009</v>
      </c>
      <c r="L4053" t="s">
        <v>31</v>
      </c>
    </row>
    <row r="4054" spans="2:12" x14ac:dyDescent="0.25">
      <c r="B4054" t="s">
        <v>5865</v>
      </c>
      <c r="C4054" t="s">
        <v>5866</v>
      </c>
      <c r="D4054" s="13">
        <v>43816</v>
      </c>
      <c r="E4054">
        <v>275</v>
      </c>
      <c r="F4054">
        <v>28</v>
      </c>
      <c r="G4054">
        <v>116.83</v>
      </c>
      <c r="H4054">
        <v>0</v>
      </c>
      <c r="I4054">
        <v>16.36</v>
      </c>
      <c r="J4054">
        <v>16.36</v>
      </c>
      <c r="K4054">
        <v>125.46</v>
      </c>
      <c r="L4054" t="s">
        <v>31</v>
      </c>
    </row>
    <row r="4055" spans="2:12" x14ac:dyDescent="0.25">
      <c r="B4055" t="s">
        <v>1711</v>
      </c>
      <c r="C4055" t="s">
        <v>5867</v>
      </c>
      <c r="D4055" s="13">
        <v>43816</v>
      </c>
      <c r="E4055">
        <v>28845.53</v>
      </c>
      <c r="F4055">
        <v>28</v>
      </c>
      <c r="G4055">
        <v>13470.78</v>
      </c>
      <c r="H4055">
        <v>0</v>
      </c>
      <c r="I4055">
        <v>1885.91</v>
      </c>
      <c r="J4055">
        <v>1885.91</v>
      </c>
      <c r="K4055">
        <v>11602.92</v>
      </c>
      <c r="L4055" t="s">
        <v>31</v>
      </c>
    </row>
    <row r="4056" spans="2:12" x14ac:dyDescent="0.25">
      <c r="B4056" t="s">
        <v>1937</v>
      </c>
      <c r="C4056" t="s">
        <v>5868</v>
      </c>
      <c r="D4056" s="13">
        <v>43816</v>
      </c>
      <c r="E4056">
        <v>8953.3700000000008</v>
      </c>
      <c r="F4056">
        <v>28</v>
      </c>
      <c r="G4056">
        <v>4389.8</v>
      </c>
      <c r="H4056">
        <v>0</v>
      </c>
      <c r="I4056">
        <v>614.57000000000005</v>
      </c>
      <c r="J4056">
        <v>614.57000000000005</v>
      </c>
      <c r="K4056">
        <v>3334.43</v>
      </c>
      <c r="L4056" t="s">
        <v>31</v>
      </c>
    </row>
    <row r="4057" spans="2:12" x14ac:dyDescent="0.25">
      <c r="B4057" t="s">
        <v>5811</v>
      </c>
      <c r="C4057" t="s">
        <v>5869</v>
      </c>
      <c r="D4057" s="13">
        <v>43816</v>
      </c>
      <c r="E4057">
        <v>46994.06</v>
      </c>
      <c r="F4057">
        <v>28</v>
      </c>
      <c r="G4057">
        <v>23445.91</v>
      </c>
      <c r="H4057">
        <v>0</v>
      </c>
      <c r="I4057">
        <v>3282.43</v>
      </c>
      <c r="J4057">
        <v>3282.43</v>
      </c>
      <c r="K4057">
        <v>16983.3</v>
      </c>
      <c r="L4057" t="s">
        <v>31</v>
      </c>
    </row>
    <row r="4058" spans="2:12" x14ac:dyDescent="0.25">
      <c r="B4058" t="s">
        <v>1675</v>
      </c>
      <c r="C4058" t="s">
        <v>5870</v>
      </c>
      <c r="D4058" s="13">
        <v>43816</v>
      </c>
      <c r="E4058">
        <v>26636.92</v>
      </c>
      <c r="F4058">
        <v>28</v>
      </c>
      <c r="G4058">
        <v>11718.74</v>
      </c>
      <c r="H4058">
        <v>0</v>
      </c>
      <c r="I4058">
        <v>1640.62</v>
      </c>
      <c r="J4058">
        <v>1640.62</v>
      </c>
      <c r="K4058">
        <v>11636.94</v>
      </c>
      <c r="L4058" t="s">
        <v>31</v>
      </c>
    </row>
    <row r="4059" spans="2:12" x14ac:dyDescent="0.25">
      <c r="B4059" t="s">
        <v>1906</v>
      </c>
      <c r="C4059" t="s">
        <v>5871</v>
      </c>
      <c r="D4059" s="13">
        <v>43816</v>
      </c>
      <c r="E4059">
        <v>49310.53</v>
      </c>
      <c r="F4059">
        <v>28</v>
      </c>
      <c r="G4059">
        <v>23023.91</v>
      </c>
      <c r="H4059">
        <v>0</v>
      </c>
      <c r="I4059">
        <v>3223.35</v>
      </c>
      <c r="J4059">
        <v>3223.35</v>
      </c>
      <c r="K4059">
        <v>19839.919999999998</v>
      </c>
      <c r="L4059" t="s">
        <v>31</v>
      </c>
    </row>
    <row r="4060" spans="2:12" x14ac:dyDescent="0.25">
      <c r="B4060" t="s">
        <v>1685</v>
      </c>
      <c r="C4060" t="s">
        <v>5872</v>
      </c>
      <c r="D4060" s="13">
        <v>43816</v>
      </c>
      <c r="E4060">
        <v>30262.92</v>
      </c>
      <c r="F4060">
        <v>28</v>
      </c>
      <c r="G4060">
        <v>14996.92</v>
      </c>
      <c r="H4060">
        <v>0</v>
      </c>
      <c r="I4060">
        <v>2099.5700000000002</v>
      </c>
      <c r="J4060">
        <v>2099.5700000000002</v>
      </c>
      <c r="K4060">
        <v>11066.85</v>
      </c>
      <c r="L4060" t="s">
        <v>31</v>
      </c>
    </row>
    <row r="4061" spans="2:12" x14ac:dyDescent="0.25">
      <c r="B4061" t="s">
        <v>1717</v>
      </c>
      <c r="C4061" t="s">
        <v>5873</v>
      </c>
      <c r="D4061" s="13">
        <v>43816</v>
      </c>
      <c r="E4061">
        <v>28530.16</v>
      </c>
      <c r="F4061">
        <v>28</v>
      </c>
      <c r="G4061">
        <v>13106.73</v>
      </c>
      <c r="H4061">
        <v>0</v>
      </c>
      <c r="I4061">
        <v>1834.94</v>
      </c>
      <c r="J4061">
        <v>1834.94</v>
      </c>
      <c r="K4061">
        <v>11753.55</v>
      </c>
      <c r="L4061" t="s">
        <v>31</v>
      </c>
    </row>
    <row r="4062" spans="2:12" x14ac:dyDescent="0.25">
      <c r="B4062" t="s">
        <v>5838</v>
      </c>
      <c r="C4062" t="s">
        <v>5874</v>
      </c>
      <c r="D4062" s="13">
        <v>43816</v>
      </c>
      <c r="E4062">
        <v>34892.39</v>
      </c>
      <c r="F4062">
        <v>12</v>
      </c>
      <c r="G4062">
        <v>27928.02</v>
      </c>
      <c r="H4062">
        <v>0</v>
      </c>
      <c r="I4062">
        <v>1675.68</v>
      </c>
      <c r="J4062">
        <v>1675.68</v>
      </c>
      <c r="K4062">
        <v>0</v>
      </c>
      <c r="L4062" t="s">
        <v>31</v>
      </c>
    </row>
    <row r="4063" spans="2:12" x14ac:dyDescent="0.25">
      <c r="B4063" t="s">
        <v>5838</v>
      </c>
      <c r="C4063" t="s">
        <v>5874</v>
      </c>
      <c r="D4063" s="13">
        <v>43816</v>
      </c>
      <c r="E4063">
        <v>34892.39</v>
      </c>
      <c r="F4063">
        <v>18</v>
      </c>
      <c r="G4063">
        <v>3061.87</v>
      </c>
      <c r="H4063">
        <v>0</v>
      </c>
      <c r="I4063">
        <v>275.57</v>
      </c>
      <c r="J4063">
        <v>275.57</v>
      </c>
      <c r="K4063">
        <v>0</v>
      </c>
      <c r="L4063" t="s">
        <v>31</v>
      </c>
    </row>
    <row r="4064" spans="2:12" x14ac:dyDescent="0.25">
      <c r="B4064" t="s">
        <v>1713</v>
      </c>
      <c r="C4064" t="s">
        <v>5875</v>
      </c>
      <c r="D4064" s="13">
        <v>43816</v>
      </c>
      <c r="E4064">
        <v>11591.97</v>
      </c>
      <c r="F4064">
        <v>28</v>
      </c>
      <c r="G4064">
        <v>5466.06</v>
      </c>
      <c r="H4064">
        <v>0</v>
      </c>
      <c r="I4064">
        <v>765.25</v>
      </c>
      <c r="J4064">
        <v>765.25</v>
      </c>
      <c r="K4064">
        <v>4595.3999999999996</v>
      </c>
      <c r="L4064" t="s">
        <v>31</v>
      </c>
    </row>
    <row r="4065" spans="2:12" x14ac:dyDescent="0.25">
      <c r="B4065" t="s">
        <v>1954</v>
      </c>
      <c r="C4065" t="s">
        <v>5876</v>
      </c>
      <c r="D4065" s="13">
        <v>43816</v>
      </c>
      <c r="E4065">
        <v>18651.61</v>
      </c>
      <c r="F4065">
        <v>5</v>
      </c>
      <c r="G4065">
        <v>13417.63</v>
      </c>
      <c r="H4065">
        <v>0</v>
      </c>
      <c r="I4065">
        <v>335.44</v>
      </c>
      <c r="J4065">
        <v>335.44</v>
      </c>
      <c r="K4065">
        <v>0</v>
      </c>
      <c r="L4065" t="s">
        <v>31</v>
      </c>
    </row>
    <row r="4066" spans="2:12" x14ac:dyDescent="0.25">
      <c r="B4066" t="s">
        <v>1954</v>
      </c>
      <c r="C4066" t="s">
        <v>5876</v>
      </c>
      <c r="D4066" s="13">
        <v>43816</v>
      </c>
      <c r="E4066">
        <v>18651.61</v>
      </c>
      <c r="F4066">
        <v>18</v>
      </c>
      <c r="G4066">
        <v>3867.04</v>
      </c>
      <c r="H4066">
        <v>0</v>
      </c>
      <c r="I4066">
        <v>348.03</v>
      </c>
      <c r="J4066">
        <v>348.03</v>
      </c>
      <c r="K4066">
        <v>0</v>
      </c>
      <c r="L4066" t="s">
        <v>31</v>
      </c>
    </row>
    <row r="4067" spans="2:12" x14ac:dyDescent="0.25">
      <c r="B4067" t="s">
        <v>1677</v>
      </c>
      <c r="C4067" t="s">
        <v>5877</v>
      </c>
      <c r="D4067" s="13">
        <v>43816</v>
      </c>
      <c r="E4067">
        <v>43482.15</v>
      </c>
      <c r="F4067">
        <v>28</v>
      </c>
      <c r="G4067">
        <v>20359.61</v>
      </c>
      <c r="H4067">
        <v>0</v>
      </c>
      <c r="I4067">
        <v>2850.35</v>
      </c>
      <c r="J4067">
        <v>2850.35</v>
      </c>
      <c r="K4067">
        <v>17421.84</v>
      </c>
      <c r="L4067" t="s">
        <v>31</v>
      </c>
    </row>
    <row r="4068" spans="2:12" x14ac:dyDescent="0.25">
      <c r="B4068" t="s">
        <v>1715</v>
      </c>
      <c r="C4068" t="s">
        <v>5878</v>
      </c>
      <c r="D4068" s="13">
        <v>43816</v>
      </c>
      <c r="E4068">
        <v>21767.94</v>
      </c>
      <c r="F4068">
        <v>28</v>
      </c>
      <c r="G4068">
        <v>9965.4</v>
      </c>
      <c r="H4068">
        <v>0</v>
      </c>
      <c r="I4068">
        <v>1395.16</v>
      </c>
      <c r="J4068">
        <v>1395.16</v>
      </c>
      <c r="K4068">
        <v>9012.2199999999993</v>
      </c>
      <c r="L4068" t="s">
        <v>31</v>
      </c>
    </row>
    <row r="4069" spans="2:12" x14ac:dyDescent="0.25">
      <c r="B4069" t="s">
        <v>1667</v>
      </c>
      <c r="C4069" t="s">
        <v>5879</v>
      </c>
      <c r="D4069" s="13">
        <v>43816</v>
      </c>
      <c r="E4069">
        <v>39707.32</v>
      </c>
      <c r="F4069">
        <v>28</v>
      </c>
      <c r="G4069">
        <v>17266.07</v>
      </c>
      <c r="H4069">
        <v>0</v>
      </c>
      <c r="I4069">
        <v>2417.25</v>
      </c>
      <c r="J4069">
        <v>2417.25</v>
      </c>
      <c r="K4069">
        <v>17606.75</v>
      </c>
      <c r="L4069" t="s">
        <v>31</v>
      </c>
    </row>
    <row r="4070" spans="2:12" x14ac:dyDescent="0.25">
      <c r="B4070" t="s">
        <v>5847</v>
      </c>
      <c r="C4070" t="s">
        <v>5880</v>
      </c>
      <c r="D4070" s="13">
        <v>43816</v>
      </c>
      <c r="E4070">
        <v>27053.59</v>
      </c>
      <c r="F4070">
        <v>28</v>
      </c>
      <c r="G4070">
        <v>14144.81</v>
      </c>
      <c r="H4070">
        <v>0</v>
      </c>
      <c r="I4070">
        <v>1980.27</v>
      </c>
      <c r="J4070">
        <v>1980.27</v>
      </c>
      <c r="K4070">
        <v>8948.24</v>
      </c>
      <c r="L4070" t="s">
        <v>31</v>
      </c>
    </row>
    <row r="4071" spans="2:12" x14ac:dyDescent="0.25">
      <c r="B4071" t="s">
        <v>3580</v>
      </c>
      <c r="C4071" t="s">
        <v>5881</v>
      </c>
      <c r="D4071" s="13">
        <v>43816</v>
      </c>
      <c r="E4071">
        <v>208.36</v>
      </c>
      <c r="F4071">
        <v>5</v>
      </c>
      <c r="G4071">
        <v>198.44</v>
      </c>
      <c r="H4071">
        <v>0</v>
      </c>
      <c r="I4071">
        <v>4.96</v>
      </c>
      <c r="J4071">
        <v>4.96</v>
      </c>
      <c r="K4071">
        <v>0</v>
      </c>
      <c r="L4071" t="s">
        <v>31</v>
      </c>
    </row>
    <row r="4072" spans="2:12" x14ac:dyDescent="0.25">
      <c r="B4072" t="s">
        <v>3584</v>
      </c>
      <c r="C4072" t="s">
        <v>5882</v>
      </c>
      <c r="D4072" s="13">
        <v>43816</v>
      </c>
      <c r="E4072">
        <v>320.76</v>
      </c>
      <c r="F4072">
        <v>5</v>
      </c>
      <c r="G4072">
        <v>305.49</v>
      </c>
      <c r="H4072">
        <v>0</v>
      </c>
      <c r="I4072">
        <v>7.64</v>
      </c>
      <c r="J4072">
        <v>7.64</v>
      </c>
      <c r="K4072">
        <v>0</v>
      </c>
      <c r="L4072" t="s">
        <v>31</v>
      </c>
    </row>
    <row r="4073" spans="2:12" x14ac:dyDescent="0.25">
      <c r="B4073" t="s">
        <v>1721</v>
      </c>
      <c r="C4073" t="s">
        <v>5883</v>
      </c>
      <c r="D4073" s="13">
        <v>43816</v>
      </c>
      <c r="E4073">
        <v>14015.98</v>
      </c>
      <c r="F4073">
        <v>28</v>
      </c>
      <c r="G4073">
        <v>6331.06</v>
      </c>
      <c r="H4073">
        <v>0</v>
      </c>
      <c r="I4073">
        <v>886.35</v>
      </c>
      <c r="J4073">
        <v>886.35</v>
      </c>
      <c r="K4073">
        <v>5912.22</v>
      </c>
      <c r="L4073" t="s">
        <v>31</v>
      </c>
    </row>
    <row r="4074" spans="2:12" x14ac:dyDescent="0.25">
      <c r="B4074" t="s">
        <v>2783</v>
      </c>
      <c r="C4074" t="s">
        <v>5884</v>
      </c>
      <c r="D4074" s="13">
        <v>43816</v>
      </c>
      <c r="E4074">
        <v>424.12</v>
      </c>
      <c r="F4074">
        <v>5</v>
      </c>
      <c r="G4074">
        <v>337.67</v>
      </c>
      <c r="H4074">
        <v>0</v>
      </c>
      <c r="I4074">
        <v>8.44</v>
      </c>
      <c r="J4074">
        <v>8.44</v>
      </c>
      <c r="K4074">
        <v>0</v>
      </c>
      <c r="L4074" t="s">
        <v>31</v>
      </c>
    </row>
    <row r="4075" spans="2:12" x14ac:dyDescent="0.25">
      <c r="B4075" t="s">
        <v>2783</v>
      </c>
      <c r="C4075" t="s">
        <v>5884</v>
      </c>
      <c r="D4075" s="13">
        <v>43816</v>
      </c>
      <c r="E4075">
        <v>424.12</v>
      </c>
      <c r="F4075">
        <v>18</v>
      </c>
      <c r="G4075">
        <v>58.95</v>
      </c>
      <c r="H4075">
        <v>0</v>
      </c>
      <c r="I4075">
        <v>5.31</v>
      </c>
      <c r="J4075">
        <v>5.31</v>
      </c>
      <c r="K4075">
        <v>0</v>
      </c>
      <c r="L4075" t="s">
        <v>31</v>
      </c>
    </row>
    <row r="4076" spans="2:12" x14ac:dyDescent="0.25">
      <c r="B4076" t="s">
        <v>4610</v>
      </c>
      <c r="C4076" t="s">
        <v>5885</v>
      </c>
      <c r="D4076" s="13">
        <v>43816</v>
      </c>
      <c r="E4076">
        <v>1170.8900000000001</v>
      </c>
      <c r="F4076">
        <v>5</v>
      </c>
      <c r="G4076">
        <v>1048.8800000000001</v>
      </c>
      <c r="H4076">
        <v>0</v>
      </c>
      <c r="I4076">
        <v>26.22</v>
      </c>
      <c r="J4076">
        <v>26.22</v>
      </c>
      <c r="K4076">
        <v>0</v>
      </c>
      <c r="L4076" t="s">
        <v>31</v>
      </c>
    </row>
    <row r="4077" spans="2:12" x14ac:dyDescent="0.25">
      <c r="B4077" t="s">
        <v>4610</v>
      </c>
      <c r="C4077" t="s">
        <v>5885</v>
      </c>
      <c r="D4077" s="13">
        <v>43816</v>
      </c>
      <c r="E4077">
        <v>1170.8900000000001</v>
      </c>
      <c r="F4077">
        <v>18</v>
      </c>
      <c r="G4077">
        <v>58.95</v>
      </c>
      <c r="H4077">
        <v>0</v>
      </c>
      <c r="I4077">
        <v>5.31</v>
      </c>
      <c r="J4077">
        <v>5.31</v>
      </c>
      <c r="K4077">
        <v>0</v>
      </c>
      <c r="L4077" t="s">
        <v>31</v>
      </c>
    </row>
    <row r="4078" spans="2:12" x14ac:dyDescent="0.25">
      <c r="B4078" t="s">
        <v>4070</v>
      </c>
      <c r="C4078" t="s">
        <v>5886</v>
      </c>
      <c r="D4078" s="13">
        <v>43816</v>
      </c>
      <c r="E4078">
        <v>1358.21</v>
      </c>
      <c r="F4078">
        <v>5</v>
      </c>
      <c r="G4078">
        <v>694.98</v>
      </c>
      <c r="H4078">
        <v>0</v>
      </c>
      <c r="I4078">
        <v>17.37</v>
      </c>
      <c r="J4078">
        <v>17.37</v>
      </c>
      <c r="K4078">
        <v>0</v>
      </c>
      <c r="L4078" t="s">
        <v>31</v>
      </c>
    </row>
    <row r="4079" spans="2:12" x14ac:dyDescent="0.25">
      <c r="B4079" t="s">
        <v>4070</v>
      </c>
      <c r="C4079" t="s">
        <v>5886</v>
      </c>
      <c r="D4079" s="13">
        <v>43816</v>
      </c>
      <c r="E4079">
        <v>1358.21</v>
      </c>
      <c r="F4079">
        <v>18</v>
      </c>
      <c r="G4079">
        <v>532.61</v>
      </c>
      <c r="H4079">
        <v>0</v>
      </c>
      <c r="I4079">
        <v>47.94</v>
      </c>
      <c r="J4079">
        <v>47.94</v>
      </c>
      <c r="K4079">
        <v>0</v>
      </c>
      <c r="L4079" t="s">
        <v>31</v>
      </c>
    </row>
    <row r="4080" spans="2:12" x14ac:dyDescent="0.25">
      <c r="B4080" t="s">
        <v>4281</v>
      </c>
      <c r="C4080" t="s">
        <v>5887</v>
      </c>
      <c r="D4080" s="13">
        <v>43816</v>
      </c>
      <c r="E4080">
        <v>946.43</v>
      </c>
      <c r="F4080">
        <v>5</v>
      </c>
      <c r="G4080">
        <v>277.98</v>
      </c>
      <c r="H4080">
        <v>0</v>
      </c>
      <c r="I4080">
        <v>6.95</v>
      </c>
      <c r="J4080">
        <v>6.95</v>
      </c>
      <c r="K4080">
        <v>0</v>
      </c>
      <c r="L4080" t="s">
        <v>31</v>
      </c>
    </row>
    <row r="4081" spans="2:12" x14ac:dyDescent="0.25">
      <c r="B4081" t="s">
        <v>4281</v>
      </c>
      <c r="C4081" t="s">
        <v>5887</v>
      </c>
      <c r="D4081" s="13">
        <v>43816</v>
      </c>
      <c r="E4081">
        <v>946.43</v>
      </c>
      <c r="F4081">
        <v>12</v>
      </c>
      <c r="G4081">
        <v>112.11</v>
      </c>
      <c r="H4081">
        <v>0</v>
      </c>
      <c r="I4081">
        <v>6.73</v>
      </c>
      <c r="J4081">
        <v>6.73</v>
      </c>
      <c r="K4081">
        <v>0</v>
      </c>
      <c r="L4081" t="s">
        <v>31</v>
      </c>
    </row>
    <row r="4082" spans="2:12" x14ac:dyDescent="0.25">
      <c r="B4082" t="s">
        <v>4281</v>
      </c>
      <c r="C4082" t="s">
        <v>5887</v>
      </c>
      <c r="D4082" s="13">
        <v>43816</v>
      </c>
      <c r="E4082">
        <v>946.43</v>
      </c>
      <c r="F4082">
        <v>18</v>
      </c>
      <c r="G4082">
        <v>448.29</v>
      </c>
      <c r="H4082">
        <v>0</v>
      </c>
      <c r="I4082">
        <v>40.35</v>
      </c>
      <c r="J4082">
        <v>40.35</v>
      </c>
      <c r="K4082">
        <v>0</v>
      </c>
      <c r="L4082" t="s">
        <v>31</v>
      </c>
    </row>
    <row r="4083" spans="2:12" x14ac:dyDescent="0.25">
      <c r="B4083" t="s">
        <v>5888</v>
      </c>
      <c r="C4083" t="s">
        <v>5889</v>
      </c>
      <c r="D4083" s="13">
        <v>43816</v>
      </c>
      <c r="E4083">
        <v>2748.03</v>
      </c>
      <c r="F4083">
        <v>5</v>
      </c>
      <c r="G4083">
        <v>1772.93</v>
      </c>
      <c r="H4083">
        <v>0</v>
      </c>
      <c r="I4083">
        <v>44.32</v>
      </c>
      <c r="J4083">
        <v>44.32</v>
      </c>
      <c r="K4083">
        <v>0</v>
      </c>
      <c r="L4083" t="s">
        <v>31</v>
      </c>
    </row>
    <row r="4084" spans="2:12" x14ac:dyDescent="0.25">
      <c r="B4084" t="s">
        <v>5888</v>
      </c>
      <c r="C4084" t="s">
        <v>5889</v>
      </c>
      <c r="D4084" s="13">
        <v>43816</v>
      </c>
      <c r="E4084">
        <v>2748.03</v>
      </c>
      <c r="F4084">
        <v>18</v>
      </c>
      <c r="G4084">
        <v>751.24</v>
      </c>
      <c r="H4084">
        <v>0</v>
      </c>
      <c r="I4084">
        <v>67.61</v>
      </c>
      <c r="J4084">
        <v>67.61</v>
      </c>
      <c r="K4084">
        <v>0</v>
      </c>
      <c r="L4084" t="s">
        <v>31</v>
      </c>
    </row>
    <row r="4085" spans="2:12" x14ac:dyDescent="0.25">
      <c r="B4085" t="s">
        <v>4273</v>
      </c>
      <c r="C4085" t="s">
        <v>5890</v>
      </c>
      <c r="D4085" s="13">
        <v>43816</v>
      </c>
      <c r="E4085">
        <v>136.22999999999999</v>
      </c>
      <c r="F4085">
        <v>18</v>
      </c>
      <c r="G4085">
        <v>115.44</v>
      </c>
      <c r="H4085">
        <v>0</v>
      </c>
      <c r="I4085">
        <v>10.39</v>
      </c>
      <c r="J4085">
        <v>10.39</v>
      </c>
      <c r="K4085">
        <v>0</v>
      </c>
      <c r="L4085" t="s">
        <v>31</v>
      </c>
    </row>
    <row r="4086" spans="2:12" x14ac:dyDescent="0.25">
      <c r="B4086" t="s">
        <v>1653</v>
      </c>
      <c r="C4086" t="s">
        <v>5891</v>
      </c>
      <c r="D4086" s="13">
        <v>43816</v>
      </c>
      <c r="E4086">
        <v>47757.94</v>
      </c>
      <c r="F4086">
        <v>28</v>
      </c>
      <c r="G4086">
        <v>22129.41</v>
      </c>
      <c r="H4086">
        <v>0</v>
      </c>
      <c r="I4086">
        <v>3098.12</v>
      </c>
      <c r="J4086">
        <v>3098.12</v>
      </c>
      <c r="K4086">
        <v>19432.29</v>
      </c>
      <c r="L4086" t="s">
        <v>31</v>
      </c>
    </row>
    <row r="4087" spans="2:12" x14ac:dyDescent="0.25">
      <c r="B4087" t="s">
        <v>4024</v>
      </c>
      <c r="C4087" t="s">
        <v>5892</v>
      </c>
      <c r="D4087" s="13">
        <v>43816</v>
      </c>
      <c r="E4087">
        <v>1690.52</v>
      </c>
      <c r="F4087">
        <v>5</v>
      </c>
      <c r="G4087">
        <v>1270.6099999999999</v>
      </c>
      <c r="H4087">
        <v>0</v>
      </c>
      <c r="I4087">
        <v>31.77</v>
      </c>
      <c r="J4087">
        <v>31.77</v>
      </c>
      <c r="K4087">
        <v>0</v>
      </c>
      <c r="L4087" t="s">
        <v>31</v>
      </c>
    </row>
    <row r="4088" spans="2:12" x14ac:dyDescent="0.25">
      <c r="B4088" t="s">
        <v>4024</v>
      </c>
      <c r="C4088" t="s">
        <v>5892</v>
      </c>
      <c r="D4088" s="13">
        <v>43816</v>
      </c>
      <c r="E4088">
        <v>1690.52</v>
      </c>
      <c r="F4088">
        <v>18</v>
      </c>
      <c r="G4088">
        <v>302.01</v>
      </c>
      <c r="H4088">
        <v>0</v>
      </c>
      <c r="I4088">
        <v>27.18</v>
      </c>
      <c r="J4088">
        <v>27.18</v>
      </c>
      <c r="K4088">
        <v>0</v>
      </c>
      <c r="L4088" t="s">
        <v>31</v>
      </c>
    </row>
    <row r="4089" spans="2:12" x14ac:dyDescent="0.25">
      <c r="B4089" t="s">
        <v>5691</v>
      </c>
      <c r="C4089" t="s">
        <v>5893</v>
      </c>
      <c r="D4089" s="13">
        <v>43816</v>
      </c>
      <c r="E4089">
        <v>313.04000000000002</v>
      </c>
      <c r="F4089">
        <v>18</v>
      </c>
      <c r="G4089">
        <v>265.29000000000002</v>
      </c>
      <c r="H4089">
        <v>0</v>
      </c>
      <c r="I4089">
        <v>23.88</v>
      </c>
      <c r="J4089">
        <v>23.88</v>
      </c>
      <c r="K4089">
        <v>0</v>
      </c>
      <c r="L4089" t="s">
        <v>31</v>
      </c>
    </row>
    <row r="4090" spans="2:12" x14ac:dyDescent="0.25">
      <c r="B4090" t="s">
        <v>2998</v>
      </c>
      <c r="C4090" t="s">
        <v>5894</v>
      </c>
      <c r="D4090" s="13">
        <v>43816</v>
      </c>
      <c r="E4090">
        <v>460.23</v>
      </c>
      <c r="F4090">
        <v>5</v>
      </c>
      <c r="G4090">
        <v>215.45</v>
      </c>
      <c r="H4090">
        <v>0</v>
      </c>
      <c r="I4090">
        <v>5.39</v>
      </c>
      <c r="J4090">
        <v>5.39</v>
      </c>
      <c r="K4090">
        <v>0</v>
      </c>
      <c r="L4090" t="s">
        <v>31</v>
      </c>
    </row>
    <row r="4091" spans="2:12" x14ac:dyDescent="0.25">
      <c r="B4091" t="s">
        <v>2998</v>
      </c>
      <c r="C4091" t="s">
        <v>5894</v>
      </c>
      <c r="D4091" s="13">
        <v>43816</v>
      </c>
      <c r="E4091">
        <v>460.23</v>
      </c>
      <c r="F4091">
        <v>18</v>
      </c>
      <c r="G4091">
        <v>198.31</v>
      </c>
      <c r="H4091">
        <v>0</v>
      </c>
      <c r="I4091">
        <v>17.850000000000001</v>
      </c>
      <c r="J4091">
        <v>17.850000000000001</v>
      </c>
      <c r="K4091">
        <v>0</v>
      </c>
      <c r="L4091" t="s">
        <v>31</v>
      </c>
    </row>
    <row r="4092" spans="2:12" x14ac:dyDescent="0.25">
      <c r="B4092" t="s">
        <v>2113</v>
      </c>
      <c r="C4092" t="s">
        <v>5895</v>
      </c>
      <c r="D4092" s="13">
        <v>43816</v>
      </c>
      <c r="E4092">
        <v>1125.72</v>
      </c>
      <c r="F4092">
        <v>18</v>
      </c>
      <c r="G4092">
        <v>953.99</v>
      </c>
      <c r="H4092">
        <v>0</v>
      </c>
      <c r="I4092">
        <v>85.86</v>
      </c>
      <c r="J4092">
        <v>85.86</v>
      </c>
      <c r="K4092">
        <v>0</v>
      </c>
      <c r="L4092" t="s">
        <v>31</v>
      </c>
    </row>
    <row r="4093" spans="2:12" x14ac:dyDescent="0.25">
      <c r="B4093" t="s">
        <v>5896</v>
      </c>
      <c r="C4093" t="s">
        <v>5897</v>
      </c>
      <c r="D4093" s="13">
        <v>43816</v>
      </c>
      <c r="E4093">
        <v>1416.91</v>
      </c>
      <c r="F4093">
        <v>5</v>
      </c>
      <c r="G4093">
        <v>789.84</v>
      </c>
      <c r="H4093">
        <v>0</v>
      </c>
      <c r="I4093">
        <v>19.75</v>
      </c>
      <c r="J4093">
        <v>19.75</v>
      </c>
      <c r="K4093">
        <v>0</v>
      </c>
      <c r="L4093" t="s">
        <v>31</v>
      </c>
    </row>
    <row r="4094" spans="2:12" x14ac:dyDescent="0.25">
      <c r="B4094" t="s">
        <v>5896</v>
      </c>
      <c r="C4094" t="s">
        <v>5897</v>
      </c>
      <c r="D4094" s="13">
        <v>43816</v>
      </c>
      <c r="E4094">
        <v>1416.91</v>
      </c>
      <c r="F4094">
        <v>18</v>
      </c>
      <c r="G4094">
        <v>497.94</v>
      </c>
      <c r="H4094">
        <v>0</v>
      </c>
      <c r="I4094">
        <v>44.81</v>
      </c>
      <c r="J4094">
        <v>44.81</v>
      </c>
      <c r="K4094">
        <v>0</v>
      </c>
      <c r="L4094" t="s">
        <v>31</v>
      </c>
    </row>
    <row r="4095" spans="2:12" x14ac:dyDescent="0.25">
      <c r="B4095" t="s">
        <v>1651</v>
      </c>
      <c r="C4095" t="s">
        <v>5898</v>
      </c>
      <c r="D4095" s="13">
        <v>43816</v>
      </c>
      <c r="E4095">
        <v>28477.21</v>
      </c>
      <c r="F4095">
        <v>28</v>
      </c>
      <c r="G4095">
        <v>13927.15</v>
      </c>
      <c r="H4095">
        <v>0</v>
      </c>
      <c r="I4095">
        <v>1949.8</v>
      </c>
      <c r="J4095">
        <v>1949.8</v>
      </c>
      <c r="K4095">
        <v>10650.45</v>
      </c>
      <c r="L4095" t="s">
        <v>31</v>
      </c>
    </row>
    <row r="4096" spans="2:12" x14ac:dyDescent="0.25">
      <c r="B4096" t="s">
        <v>5568</v>
      </c>
      <c r="C4096" t="s">
        <v>5899</v>
      </c>
      <c r="D4096" s="13">
        <v>43816</v>
      </c>
      <c r="E4096">
        <v>33909.269999999997</v>
      </c>
      <c r="F4096">
        <v>28</v>
      </c>
      <c r="G4096">
        <v>15576.22</v>
      </c>
      <c r="H4096">
        <v>0</v>
      </c>
      <c r="I4096">
        <v>2180.67</v>
      </c>
      <c r="J4096">
        <v>2180.67</v>
      </c>
      <c r="K4096">
        <v>13971.71</v>
      </c>
      <c r="L4096" t="s">
        <v>31</v>
      </c>
    </row>
    <row r="4097" spans="2:12" x14ac:dyDescent="0.25">
      <c r="B4097" t="s">
        <v>1643</v>
      </c>
      <c r="C4097" t="s">
        <v>5900</v>
      </c>
      <c r="D4097" s="13">
        <v>43816</v>
      </c>
      <c r="E4097">
        <v>48586.29</v>
      </c>
      <c r="F4097">
        <v>28</v>
      </c>
      <c r="G4097">
        <v>21116.73</v>
      </c>
      <c r="H4097">
        <v>0</v>
      </c>
      <c r="I4097">
        <v>2956.34</v>
      </c>
      <c r="J4097">
        <v>2956.34</v>
      </c>
      <c r="K4097">
        <v>21556.880000000001</v>
      </c>
      <c r="L4097" t="s">
        <v>31</v>
      </c>
    </row>
    <row r="4098" spans="2:12" x14ac:dyDescent="0.25">
      <c r="B4098" t="s">
        <v>4482</v>
      </c>
      <c r="C4098" t="s">
        <v>5901</v>
      </c>
      <c r="D4098" s="13">
        <v>43816</v>
      </c>
      <c r="E4098">
        <v>4419.66</v>
      </c>
      <c r="F4098">
        <v>5</v>
      </c>
      <c r="G4098">
        <v>4209.2</v>
      </c>
      <c r="H4098">
        <v>0</v>
      </c>
      <c r="I4098">
        <v>105.23</v>
      </c>
      <c r="J4098">
        <v>105.23</v>
      </c>
      <c r="K4098">
        <v>0</v>
      </c>
      <c r="L4098" t="s">
        <v>31</v>
      </c>
    </row>
    <row r="4099" spans="2:12" x14ac:dyDescent="0.25">
      <c r="B4099" t="s">
        <v>3227</v>
      </c>
      <c r="C4099" t="s">
        <v>5902</v>
      </c>
      <c r="D4099" s="13">
        <v>43816</v>
      </c>
      <c r="E4099">
        <v>1700.59</v>
      </c>
      <c r="F4099">
        <v>5</v>
      </c>
      <c r="G4099">
        <v>1619.61</v>
      </c>
      <c r="H4099">
        <v>0</v>
      </c>
      <c r="I4099">
        <v>40.49</v>
      </c>
      <c r="J4099">
        <v>40.49</v>
      </c>
      <c r="K4099">
        <v>0</v>
      </c>
      <c r="L4099" t="s">
        <v>31</v>
      </c>
    </row>
    <row r="4100" spans="2:12" x14ac:dyDescent="0.25">
      <c r="B4100" t="s">
        <v>1645</v>
      </c>
      <c r="C4100" t="s">
        <v>5903</v>
      </c>
      <c r="D4100" s="13">
        <v>43816</v>
      </c>
      <c r="E4100">
        <v>27053.59</v>
      </c>
      <c r="F4100">
        <v>28</v>
      </c>
      <c r="G4100">
        <v>14144.81</v>
      </c>
      <c r="H4100">
        <v>0</v>
      </c>
      <c r="I4100">
        <v>1980.27</v>
      </c>
      <c r="J4100">
        <v>1980.27</v>
      </c>
      <c r="K4100">
        <v>8948.24</v>
      </c>
      <c r="L4100" t="s">
        <v>31</v>
      </c>
    </row>
    <row r="4101" spans="2:12" x14ac:dyDescent="0.25">
      <c r="B4101" t="s">
        <v>5014</v>
      </c>
      <c r="C4101" t="s">
        <v>5904</v>
      </c>
      <c r="D4101" s="13">
        <v>43816</v>
      </c>
      <c r="E4101">
        <v>1335.43</v>
      </c>
      <c r="F4101">
        <v>5</v>
      </c>
      <c r="G4101">
        <v>909.48</v>
      </c>
      <c r="H4101">
        <v>0</v>
      </c>
      <c r="I4101">
        <v>22.74</v>
      </c>
      <c r="J4101">
        <v>22.74</v>
      </c>
      <c r="K4101">
        <v>0</v>
      </c>
      <c r="L4101" t="s">
        <v>31</v>
      </c>
    </row>
    <row r="4102" spans="2:12" x14ac:dyDescent="0.25">
      <c r="B4102" t="s">
        <v>5014</v>
      </c>
      <c r="C4102" t="s">
        <v>5904</v>
      </c>
      <c r="D4102" s="13">
        <v>43816</v>
      </c>
      <c r="E4102">
        <v>1335.43</v>
      </c>
      <c r="F4102">
        <v>18</v>
      </c>
      <c r="G4102">
        <v>322.41000000000003</v>
      </c>
      <c r="H4102">
        <v>0</v>
      </c>
      <c r="I4102">
        <v>29.02</v>
      </c>
      <c r="J4102">
        <v>29.02</v>
      </c>
      <c r="K4102">
        <v>0</v>
      </c>
      <c r="L4102" t="s">
        <v>31</v>
      </c>
    </row>
    <row r="4103" spans="2:12" x14ac:dyDescent="0.25">
      <c r="B4103" t="s">
        <v>5905</v>
      </c>
      <c r="C4103" t="s">
        <v>5906</v>
      </c>
      <c r="D4103" s="13">
        <v>43816</v>
      </c>
      <c r="E4103">
        <v>1209.94</v>
      </c>
      <c r="F4103">
        <v>5</v>
      </c>
      <c r="G4103">
        <v>1152.33</v>
      </c>
      <c r="H4103">
        <v>0</v>
      </c>
      <c r="I4103">
        <v>28.81</v>
      </c>
      <c r="J4103">
        <v>28.81</v>
      </c>
      <c r="K4103">
        <v>0</v>
      </c>
      <c r="L4103" t="s">
        <v>31</v>
      </c>
    </row>
    <row r="4104" spans="2:12" x14ac:dyDescent="0.25">
      <c r="B4104" t="s">
        <v>3234</v>
      </c>
      <c r="C4104" t="s">
        <v>5907</v>
      </c>
      <c r="D4104" s="13">
        <v>43816</v>
      </c>
      <c r="E4104">
        <v>1846.37</v>
      </c>
      <c r="F4104">
        <v>0</v>
      </c>
      <c r="G4104">
        <v>358.23</v>
      </c>
      <c r="H4104">
        <v>0</v>
      </c>
      <c r="I4104">
        <v>0</v>
      </c>
      <c r="J4104">
        <v>0</v>
      </c>
      <c r="K4104">
        <v>0</v>
      </c>
      <c r="L4104" t="s">
        <v>31</v>
      </c>
    </row>
    <row r="4105" spans="2:12" x14ac:dyDescent="0.25">
      <c r="B4105" t="s">
        <v>3234</v>
      </c>
      <c r="C4105" t="s">
        <v>5907</v>
      </c>
      <c r="D4105" s="13">
        <v>43816</v>
      </c>
      <c r="E4105">
        <v>1846.37</v>
      </c>
      <c r="F4105">
        <v>5</v>
      </c>
      <c r="G4105">
        <v>1417.28</v>
      </c>
      <c r="H4105">
        <v>0</v>
      </c>
      <c r="I4105">
        <v>35.43</v>
      </c>
      <c r="J4105">
        <v>35.43</v>
      </c>
      <c r="K4105">
        <v>0</v>
      </c>
      <c r="L4105" t="s">
        <v>31</v>
      </c>
    </row>
    <row r="4106" spans="2:12" x14ac:dyDescent="0.25">
      <c r="B4106" t="s">
        <v>2683</v>
      </c>
      <c r="C4106" t="s">
        <v>5908</v>
      </c>
      <c r="D4106" s="13">
        <v>43816</v>
      </c>
      <c r="E4106">
        <v>4407.74</v>
      </c>
      <c r="F4106">
        <v>5</v>
      </c>
      <c r="G4106">
        <v>2917.43</v>
      </c>
      <c r="H4106">
        <v>0</v>
      </c>
      <c r="I4106">
        <v>72.94</v>
      </c>
      <c r="J4106">
        <v>72.94</v>
      </c>
      <c r="K4106">
        <v>0</v>
      </c>
      <c r="L4106" t="s">
        <v>31</v>
      </c>
    </row>
    <row r="4107" spans="2:12" x14ac:dyDescent="0.25">
      <c r="B4107" t="s">
        <v>2683</v>
      </c>
      <c r="C4107" t="s">
        <v>5908</v>
      </c>
      <c r="D4107" s="13">
        <v>43816</v>
      </c>
      <c r="E4107">
        <v>4407.74</v>
      </c>
      <c r="F4107">
        <v>18</v>
      </c>
      <c r="G4107">
        <v>1139.3499999999999</v>
      </c>
      <c r="H4107">
        <v>0</v>
      </c>
      <c r="I4107">
        <v>102.54</v>
      </c>
      <c r="J4107">
        <v>102.54</v>
      </c>
      <c r="K4107">
        <v>0</v>
      </c>
      <c r="L4107" t="s">
        <v>31</v>
      </c>
    </row>
    <row r="4108" spans="2:12" x14ac:dyDescent="0.25">
      <c r="B4108" t="s">
        <v>2680</v>
      </c>
      <c r="C4108" t="s">
        <v>5909</v>
      </c>
      <c r="D4108" s="13">
        <v>43816</v>
      </c>
      <c r="E4108">
        <v>920.45</v>
      </c>
      <c r="F4108">
        <v>5</v>
      </c>
      <c r="G4108">
        <v>430.9</v>
      </c>
      <c r="H4108">
        <v>0</v>
      </c>
      <c r="I4108">
        <v>10.77</v>
      </c>
      <c r="J4108">
        <v>10.77</v>
      </c>
      <c r="K4108">
        <v>0</v>
      </c>
      <c r="L4108" t="s">
        <v>31</v>
      </c>
    </row>
    <row r="4109" spans="2:12" x14ac:dyDescent="0.25">
      <c r="B4109" t="s">
        <v>2680</v>
      </c>
      <c r="C4109" t="s">
        <v>5909</v>
      </c>
      <c r="D4109" s="13">
        <v>43816</v>
      </c>
      <c r="E4109">
        <v>920.45</v>
      </c>
      <c r="F4109">
        <v>18</v>
      </c>
      <c r="G4109">
        <v>396.62</v>
      </c>
      <c r="H4109">
        <v>0</v>
      </c>
      <c r="I4109">
        <v>35.700000000000003</v>
      </c>
      <c r="J4109">
        <v>35.700000000000003</v>
      </c>
      <c r="K4109">
        <v>0</v>
      </c>
      <c r="L4109" t="s">
        <v>31</v>
      </c>
    </row>
    <row r="4110" spans="2:12" x14ac:dyDescent="0.25">
      <c r="B4110" t="s">
        <v>1639</v>
      </c>
      <c r="C4110" t="s">
        <v>5910</v>
      </c>
      <c r="D4110" s="13">
        <v>43816</v>
      </c>
      <c r="E4110">
        <v>20823.41</v>
      </c>
      <c r="F4110">
        <v>28</v>
      </c>
      <c r="G4110">
        <v>9869.76</v>
      </c>
      <c r="H4110">
        <v>0</v>
      </c>
      <c r="I4110">
        <v>1381.77</v>
      </c>
      <c r="J4110">
        <v>1381.77</v>
      </c>
      <c r="K4110">
        <v>8190.12</v>
      </c>
      <c r="L4110" t="s">
        <v>31</v>
      </c>
    </row>
    <row r="4111" spans="2:12" x14ac:dyDescent="0.25">
      <c r="B4111" t="s">
        <v>4041</v>
      </c>
      <c r="C4111" t="s">
        <v>5911</v>
      </c>
      <c r="D4111" s="13">
        <v>43816</v>
      </c>
      <c r="E4111">
        <v>1605.34</v>
      </c>
      <c r="F4111">
        <v>5</v>
      </c>
      <c r="G4111">
        <v>388.16</v>
      </c>
      <c r="H4111">
        <v>0</v>
      </c>
      <c r="I4111">
        <v>9.6999999999999993</v>
      </c>
      <c r="J4111">
        <v>9.6999999999999993</v>
      </c>
      <c r="K4111">
        <v>0</v>
      </c>
      <c r="L4111" t="s">
        <v>31</v>
      </c>
    </row>
    <row r="4112" spans="2:12" x14ac:dyDescent="0.25">
      <c r="B4112" t="s">
        <v>4041</v>
      </c>
      <c r="C4112" t="s">
        <v>5911</v>
      </c>
      <c r="D4112" s="13">
        <v>43816</v>
      </c>
      <c r="E4112">
        <v>1605.34</v>
      </c>
      <c r="F4112">
        <v>12</v>
      </c>
      <c r="G4112">
        <v>212.36</v>
      </c>
      <c r="H4112">
        <v>0</v>
      </c>
      <c r="I4112">
        <v>12.74</v>
      </c>
      <c r="J4112">
        <v>12.74</v>
      </c>
      <c r="K4112">
        <v>0</v>
      </c>
      <c r="L4112" t="s">
        <v>31</v>
      </c>
    </row>
    <row r="4113" spans="2:12" x14ac:dyDescent="0.25">
      <c r="B4113" t="s">
        <v>4041</v>
      </c>
      <c r="C4113" t="s">
        <v>5911</v>
      </c>
      <c r="D4113" s="13">
        <v>43816</v>
      </c>
      <c r="E4113">
        <v>1605.34</v>
      </c>
      <c r="F4113">
        <v>18</v>
      </c>
      <c r="G4113">
        <v>813.5</v>
      </c>
      <c r="H4113">
        <v>0</v>
      </c>
      <c r="I4113">
        <v>73.209999999999994</v>
      </c>
      <c r="J4113">
        <v>73.209999999999994</v>
      </c>
      <c r="K4113">
        <v>0</v>
      </c>
      <c r="L4113" t="s">
        <v>31</v>
      </c>
    </row>
    <row r="4114" spans="2:12" x14ac:dyDescent="0.25">
      <c r="B4114" t="s">
        <v>4043</v>
      </c>
      <c r="C4114" t="s">
        <v>5912</v>
      </c>
      <c r="D4114" s="13">
        <v>43816</v>
      </c>
      <c r="E4114">
        <v>671.48</v>
      </c>
      <c r="F4114">
        <v>5</v>
      </c>
      <c r="G4114">
        <v>345.54</v>
      </c>
      <c r="H4114">
        <v>0</v>
      </c>
      <c r="I4114">
        <v>8.64</v>
      </c>
      <c r="J4114">
        <v>8.64</v>
      </c>
      <c r="K4114">
        <v>0</v>
      </c>
      <c r="L4114" t="s">
        <v>31</v>
      </c>
    </row>
    <row r="4115" spans="2:12" x14ac:dyDescent="0.25">
      <c r="B4115" t="s">
        <v>4043</v>
      </c>
      <c r="C4115" t="s">
        <v>5912</v>
      </c>
      <c r="D4115" s="13">
        <v>43816</v>
      </c>
      <c r="E4115">
        <v>671.48</v>
      </c>
      <c r="F4115">
        <v>18</v>
      </c>
      <c r="G4115">
        <v>261.58</v>
      </c>
      <c r="H4115">
        <v>0</v>
      </c>
      <c r="I4115">
        <v>23.54</v>
      </c>
      <c r="J4115">
        <v>23.54</v>
      </c>
      <c r="K4115">
        <v>0</v>
      </c>
      <c r="L4115" t="s">
        <v>31</v>
      </c>
    </row>
    <row r="4116" spans="2:12" x14ac:dyDescent="0.25">
      <c r="B4116" t="s">
        <v>4046</v>
      </c>
      <c r="C4116" t="s">
        <v>5913</v>
      </c>
      <c r="D4116" s="13">
        <v>43816</v>
      </c>
      <c r="E4116">
        <v>287.88</v>
      </c>
      <c r="F4116">
        <v>5</v>
      </c>
      <c r="G4116">
        <v>274.18</v>
      </c>
      <c r="H4116">
        <v>0</v>
      </c>
      <c r="I4116">
        <v>6.85</v>
      </c>
      <c r="J4116">
        <v>6.85</v>
      </c>
      <c r="K4116">
        <v>0</v>
      </c>
      <c r="L4116" t="s">
        <v>31</v>
      </c>
    </row>
    <row r="4117" spans="2:12" x14ac:dyDescent="0.25">
      <c r="B4117" t="s">
        <v>5914</v>
      </c>
      <c r="C4117" t="s">
        <v>5915</v>
      </c>
      <c r="D4117" s="13">
        <v>43816</v>
      </c>
      <c r="E4117">
        <v>2970.57</v>
      </c>
      <c r="F4117">
        <v>5</v>
      </c>
      <c r="G4117">
        <v>1619.32</v>
      </c>
      <c r="H4117">
        <v>0</v>
      </c>
      <c r="I4117">
        <v>40.479999999999997</v>
      </c>
      <c r="J4117">
        <v>40.479999999999997</v>
      </c>
      <c r="K4117">
        <v>0</v>
      </c>
      <c r="L4117" t="s">
        <v>31</v>
      </c>
    </row>
    <row r="4118" spans="2:12" x14ac:dyDescent="0.25">
      <c r="B4118" t="s">
        <v>5914</v>
      </c>
      <c r="C4118" t="s">
        <v>5915</v>
      </c>
      <c r="D4118" s="13">
        <v>43816</v>
      </c>
      <c r="E4118">
        <v>2970.57</v>
      </c>
      <c r="F4118">
        <v>18</v>
      </c>
      <c r="G4118">
        <v>1076.53</v>
      </c>
      <c r="H4118">
        <v>0</v>
      </c>
      <c r="I4118">
        <v>96.89</v>
      </c>
      <c r="J4118">
        <v>96.89</v>
      </c>
      <c r="K4118">
        <v>0</v>
      </c>
      <c r="L4118" t="s">
        <v>31</v>
      </c>
    </row>
    <row r="4119" spans="2:12" x14ac:dyDescent="0.25">
      <c r="B4119" t="s">
        <v>4922</v>
      </c>
      <c r="C4119" t="s">
        <v>5916</v>
      </c>
      <c r="D4119" s="13">
        <v>43816</v>
      </c>
      <c r="E4119">
        <v>1628.84</v>
      </c>
      <c r="F4119">
        <v>5</v>
      </c>
      <c r="G4119">
        <v>1551.28</v>
      </c>
      <c r="H4119">
        <v>0</v>
      </c>
      <c r="I4119">
        <v>38.78</v>
      </c>
      <c r="J4119">
        <v>38.78</v>
      </c>
      <c r="K4119">
        <v>0</v>
      </c>
      <c r="L4119" t="s">
        <v>31</v>
      </c>
    </row>
    <row r="4120" spans="2:12" x14ac:dyDescent="0.25">
      <c r="B4120" t="s">
        <v>4929</v>
      </c>
      <c r="C4120" t="s">
        <v>5917</v>
      </c>
      <c r="D4120" s="13">
        <v>43816</v>
      </c>
      <c r="E4120">
        <v>221.92</v>
      </c>
      <c r="F4120">
        <v>12</v>
      </c>
      <c r="G4120">
        <v>198.14</v>
      </c>
      <c r="H4120">
        <v>0</v>
      </c>
      <c r="I4120">
        <v>11.89</v>
      </c>
      <c r="J4120">
        <v>11.89</v>
      </c>
      <c r="K4120">
        <v>0</v>
      </c>
      <c r="L4120" t="s">
        <v>31</v>
      </c>
    </row>
    <row r="4121" spans="2:12" x14ac:dyDescent="0.25">
      <c r="B4121" t="s">
        <v>1659</v>
      </c>
      <c r="C4121" t="s">
        <v>5918</v>
      </c>
      <c r="D4121" s="13">
        <v>43816</v>
      </c>
      <c r="E4121">
        <v>47936.52</v>
      </c>
      <c r="F4121">
        <v>28</v>
      </c>
      <c r="G4121">
        <v>23299.47</v>
      </c>
      <c r="H4121">
        <v>0</v>
      </c>
      <c r="I4121">
        <v>3261.93</v>
      </c>
      <c r="J4121">
        <v>3261.93</v>
      </c>
      <c r="K4121">
        <v>18113.2</v>
      </c>
      <c r="L4121" t="s">
        <v>31</v>
      </c>
    </row>
    <row r="4122" spans="2:12" x14ac:dyDescent="0.25">
      <c r="B4122" t="s">
        <v>5116</v>
      </c>
      <c r="C4122" t="s">
        <v>5919</v>
      </c>
      <c r="D4122" s="13">
        <v>43816</v>
      </c>
      <c r="E4122">
        <v>242.94</v>
      </c>
      <c r="F4122">
        <v>5</v>
      </c>
      <c r="G4122">
        <v>231.37</v>
      </c>
      <c r="H4122">
        <v>0</v>
      </c>
      <c r="I4122">
        <v>5.78</v>
      </c>
      <c r="J4122">
        <v>5.78</v>
      </c>
      <c r="K4122">
        <v>0</v>
      </c>
      <c r="L4122" t="s">
        <v>31</v>
      </c>
    </row>
    <row r="4123" spans="2:12" x14ac:dyDescent="0.25">
      <c r="B4123" t="s">
        <v>3103</v>
      </c>
      <c r="C4123" t="s">
        <v>5920</v>
      </c>
      <c r="D4123" s="13">
        <v>43816</v>
      </c>
      <c r="E4123">
        <v>4465.3599999999997</v>
      </c>
      <c r="F4123">
        <v>5</v>
      </c>
      <c r="G4123">
        <v>1292.69</v>
      </c>
      <c r="H4123">
        <v>0</v>
      </c>
      <c r="I4123">
        <v>32.32</v>
      </c>
      <c r="J4123">
        <v>32.32</v>
      </c>
      <c r="K4123">
        <v>0</v>
      </c>
      <c r="L4123" t="s">
        <v>31</v>
      </c>
    </row>
    <row r="4124" spans="2:12" x14ac:dyDescent="0.25">
      <c r="B4124" t="s">
        <v>3103</v>
      </c>
      <c r="C4124" t="s">
        <v>5920</v>
      </c>
      <c r="D4124" s="13">
        <v>43816</v>
      </c>
      <c r="E4124">
        <v>4465.3599999999997</v>
      </c>
      <c r="F4124">
        <v>18</v>
      </c>
      <c r="G4124">
        <v>2633.94</v>
      </c>
      <c r="H4124">
        <v>0</v>
      </c>
      <c r="I4124">
        <v>237.05</v>
      </c>
      <c r="J4124">
        <v>237.05</v>
      </c>
      <c r="K4124">
        <v>0</v>
      </c>
      <c r="L4124" t="s">
        <v>31</v>
      </c>
    </row>
    <row r="4125" spans="2:12" x14ac:dyDescent="0.25">
      <c r="B4125" t="s">
        <v>5119</v>
      </c>
      <c r="C4125" t="s">
        <v>5921</v>
      </c>
      <c r="D4125" s="13">
        <v>43816</v>
      </c>
      <c r="E4125">
        <v>1467.86</v>
      </c>
      <c r="F4125">
        <v>5</v>
      </c>
      <c r="G4125">
        <v>1397.97</v>
      </c>
      <c r="H4125">
        <v>0</v>
      </c>
      <c r="I4125">
        <v>34.950000000000003</v>
      </c>
      <c r="J4125">
        <v>34.950000000000003</v>
      </c>
      <c r="K4125">
        <v>0</v>
      </c>
      <c r="L4125" t="s">
        <v>31</v>
      </c>
    </row>
    <row r="4126" spans="2:12" x14ac:dyDescent="0.25">
      <c r="B4126" t="s">
        <v>2805</v>
      </c>
      <c r="C4126" t="s">
        <v>5922</v>
      </c>
      <c r="D4126" s="13">
        <v>43816</v>
      </c>
      <c r="E4126">
        <v>143.22</v>
      </c>
      <c r="F4126">
        <v>18</v>
      </c>
      <c r="G4126">
        <v>121.38</v>
      </c>
      <c r="H4126">
        <v>0</v>
      </c>
      <c r="I4126">
        <v>10.92</v>
      </c>
      <c r="J4126">
        <v>10.92</v>
      </c>
      <c r="K4126">
        <v>0</v>
      </c>
      <c r="L4126" t="s">
        <v>31</v>
      </c>
    </row>
    <row r="4127" spans="2:12" x14ac:dyDescent="0.25">
      <c r="B4127" t="s">
        <v>4924</v>
      </c>
      <c r="C4127" t="s">
        <v>5923</v>
      </c>
      <c r="D4127" s="13">
        <v>43816</v>
      </c>
      <c r="E4127">
        <v>535.49</v>
      </c>
      <c r="F4127">
        <v>5</v>
      </c>
      <c r="G4127">
        <v>509.99</v>
      </c>
      <c r="H4127">
        <v>0</v>
      </c>
      <c r="I4127">
        <v>12.75</v>
      </c>
      <c r="J4127">
        <v>12.75</v>
      </c>
      <c r="K4127">
        <v>0</v>
      </c>
      <c r="L4127" t="s">
        <v>31</v>
      </c>
    </row>
    <row r="4128" spans="2:12" x14ac:dyDescent="0.25">
      <c r="B4128" t="s">
        <v>4583</v>
      </c>
      <c r="C4128" t="s">
        <v>5924</v>
      </c>
      <c r="D4128" s="13">
        <v>43816</v>
      </c>
      <c r="E4128">
        <v>504.59</v>
      </c>
      <c r="F4128">
        <v>5</v>
      </c>
      <c r="G4128">
        <v>428.61</v>
      </c>
      <c r="H4128">
        <v>0</v>
      </c>
      <c r="I4128">
        <v>10.72</v>
      </c>
      <c r="J4128">
        <v>10.72</v>
      </c>
      <c r="K4128">
        <v>0</v>
      </c>
      <c r="L4128" t="s">
        <v>31</v>
      </c>
    </row>
    <row r="4129" spans="2:12" x14ac:dyDescent="0.25">
      <c r="B4129" t="s">
        <v>4583</v>
      </c>
      <c r="C4129" t="s">
        <v>5924</v>
      </c>
      <c r="D4129" s="13">
        <v>43816</v>
      </c>
      <c r="E4129">
        <v>504.59</v>
      </c>
      <c r="F4129">
        <v>18</v>
      </c>
      <c r="G4129">
        <v>46.23</v>
      </c>
      <c r="H4129">
        <v>0</v>
      </c>
      <c r="I4129">
        <v>4.16</v>
      </c>
      <c r="J4129">
        <v>4.16</v>
      </c>
      <c r="K4129">
        <v>0</v>
      </c>
      <c r="L4129" t="s">
        <v>31</v>
      </c>
    </row>
    <row r="4130" spans="2:12" x14ac:dyDescent="0.25">
      <c r="B4130" t="s">
        <v>3367</v>
      </c>
      <c r="C4130" t="s">
        <v>5925</v>
      </c>
      <c r="D4130" s="13">
        <v>43816</v>
      </c>
      <c r="E4130">
        <v>608.65</v>
      </c>
      <c r="F4130">
        <v>5</v>
      </c>
      <c r="G4130">
        <v>505.38</v>
      </c>
      <c r="H4130">
        <v>0</v>
      </c>
      <c r="I4130">
        <v>12.63</v>
      </c>
      <c r="J4130">
        <v>12.63</v>
      </c>
      <c r="K4130">
        <v>0</v>
      </c>
      <c r="L4130" t="s">
        <v>31</v>
      </c>
    </row>
    <row r="4131" spans="2:12" x14ac:dyDescent="0.25">
      <c r="B4131" t="s">
        <v>3367</v>
      </c>
      <c r="C4131" t="s">
        <v>5925</v>
      </c>
      <c r="D4131" s="13">
        <v>43816</v>
      </c>
      <c r="E4131">
        <v>608.65</v>
      </c>
      <c r="F4131">
        <v>18</v>
      </c>
      <c r="G4131">
        <v>66.099999999999994</v>
      </c>
      <c r="H4131">
        <v>0</v>
      </c>
      <c r="I4131">
        <v>5.95</v>
      </c>
      <c r="J4131">
        <v>5.95</v>
      </c>
      <c r="K4131">
        <v>0</v>
      </c>
      <c r="L4131" t="s">
        <v>31</v>
      </c>
    </row>
    <row r="4132" spans="2:12" x14ac:dyDescent="0.25">
      <c r="B4132" t="s">
        <v>1661</v>
      </c>
      <c r="C4132" t="s">
        <v>5926</v>
      </c>
      <c r="D4132" s="13">
        <v>43816</v>
      </c>
      <c r="E4132">
        <v>4513.8900000000003</v>
      </c>
      <c r="F4132">
        <v>28</v>
      </c>
      <c r="G4132">
        <v>1833</v>
      </c>
      <c r="H4132">
        <v>0</v>
      </c>
      <c r="I4132">
        <v>256.62</v>
      </c>
      <c r="J4132">
        <v>256.62</v>
      </c>
      <c r="K4132">
        <v>2167.65</v>
      </c>
      <c r="L4132" t="s">
        <v>31</v>
      </c>
    </row>
    <row r="4133" spans="2:12" x14ac:dyDescent="0.25">
      <c r="B4133" t="s">
        <v>2929</v>
      </c>
      <c r="C4133" t="s">
        <v>5927</v>
      </c>
      <c r="D4133" s="13">
        <v>43816</v>
      </c>
      <c r="E4133">
        <v>763.57</v>
      </c>
      <c r="F4133">
        <v>18</v>
      </c>
      <c r="G4133">
        <v>647.09</v>
      </c>
      <c r="H4133">
        <v>0</v>
      </c>
      <c r="I4133">
        <v>58.24</v>
      </c>
      <c r="J4133">
        <v>58.24</v>
      </c>
      <c r="K4133">
        <v>0</v>
      </c>
      <c r="L4133" t="s">
        <v>31</v>
      </c>
    </row>
    <row r="4134" spans="2:12" x14ac:dyDescent="0.25">
      <c r="B4134" t="s">
        <v>5928</v>
      </c>
      <c r="C4134" t="s">
        <v>5929</v>
      </c>
      <c r="D4134" s="13">
        <v>43816</v>
      </c>
      <c r="E4134">
        <v>1770.38</v>
      </c>
      <c r="F4134">
        <v>5</v>
      </c>
      <c r="G4134">
        <v>1016.64</v>
      </c>
      <c r="H4134">
        <v>0</v>
      </c>
      <c r="I4134">
        <v>25.42</v>
      </c>
      <c r="J4134">
        <v>25.42</v>
      </c>
      <c r="K4134">
        <v>0</v>
      </c>
      <c r="L4134" t="s">
        <v>31</v>
      </c>
    </row>
    <row r="4135" spans="2:12" x14ac:dyDescent="0.25">
      <c r="B4135" t="s">
        <v>5928</v>
      </c>
      <c r="C4135" t="s">
        <v>5929</v>
      </c>
      <c r="D4135" s="13">
        <v>43816</v>
      </c>
      <c r="E4135">
        <v>1770.38</v>
      </c>
      <c r="F4135">
        <v>18</v>
      </c>
      <c r="G4135">
        <v>595.67999999999995</v>
      </c>
      <c r="H4135">
        <v>0</v>
      </c>
      <c r="I4135">
        <v>53.61</v>
      </c>
      <c r="J4135">
        <v>53.61</v>
      </c>
      <c r="K4135">
        <v>0</v>
      </c>
      <c r="L4135" t="s">
        <v>31</v>
      </c>
    </row>
    <row r="4136" spans="2:12" x14ac:dyDescent="0.25">
      <c r="B4136" t="s">
        <v>3745</v>
      </c>
      <c r="C4136" t="s">
        <v>5930</v>
      </c>
      <c r="D4136" s="13">
        <v>43816</v>
      </c>
      <c r="E4136">
        <v>2186.67</v>
      </c>
      <c r="F4136">
        <v>5</v>
      </c>
      <c r="G4136">
        <v>934.27</v>
      </c>
      <c r="H4136">
        <v>0</v>
      </c>
      <c r="I4136">
        <v>23.36</v>
      </c>
      <c r="J4136">
        <v>23.36</v>
      </c>
      <c r="K4136">
        <v>0</v>
      </c>
      <c r="L4136" t="s">
        <v>31</v>
      </c>
    </row>
    <row r="4137" spans="2:12" x14ac:dyDescent="0.25">
      <c r="B4137" t="s">
        <v>3745</v>
      </c>
      <c r="C4137" t="s">
        <v>5930</v>
      </c>
      <c r="D4137" s="13">
        <v>43816</v>
      </c>
      <c r="E4137">
        <v>2186.67</v>
      </c>
      <c r="F4137">
        <v>12</v>
      </c>
      <c r="G4137">
        <v>1076.51</v>
      </c>
      <c r="H4137">
        <v>0</v>
      </c>
      <c r="I4137">
        <v>64.59</v>
      </c>
      <c r="J4137">
        <v>64.59</v>
      </c>
      <c r="K4137">
        <v>0</v>
      </c>
      <c r="L4137" t="s">
        <v>31</v>
      </c>
    </row>
    <row r="4138" spans="2:12" x14ac:dyDescent="0.25">
      <c r="B4138" t="s">
        <v>2922</v>
      </c>
      <c r="C4138" t="s">
        <v>5931</v>
      </c>
      <c r="D4138" s="13">
        <v>43816</v>
      </c>
      <c r="E4138">
        <v>773.23</v>
      </c>
      <c r="F4138">
        <v>5</v>
      </c>
      <c r="G4138">
        <v>513.54</v>
      </c>
      <c r="H4138">
        <v>0</v>
      </c>
      <c r="I4138">
        <v>12.84</v>
      </c>
      <c r="J4138">
        <v>12.84</v>
      </c>
      <c r="K4138">
        <v>0</v>
      </c>
      <c r="L4138" t="s">
        <v>31</v>
      </c>
    </row>
    <row r="4139" spans="2:12" x14ac:dyDescent="0.25">
      <c r="B4139" t="s">
        <v>2922</v>
      </c>
      <c r="C4139" t="s">
        <v>5931</v>
      </c>
      <c r="D4139" s="13">
        <v>43816</v>
      </c>
      <c r="E4139">
        <v>773.23</v>
      </c>
      <c r="F4139">
        <v>18</v>
      </c>
      <c r="G4139">
        <v>198.31</v>
      </c>
      <c r="H4139">
        <v>0</v>
      </c>
      <c r="I4139">
        <v>17.850000000000001</v>
      </c>
      <c r="J4139">
        <v>17.850000000000001</v>
      </c>
      <c r="K4139">
        <v>0</v>
      </c>
      <c r="L4139" t="s">
        <v>31</v>
      </c>
    </row>
    <row r="4140" spans="2:12" x14ac:dyDescent="0.25">
      <c r="B4140" t="s">
        <v>2914</v>
      </c>
      <c r="C4140" t="s">
        <v>5932</v>
      </c>
      <c r="D4140" s="13">
        <v>43816</v>
      </c>
      <c r="E4140">
        <v>396.86</v>
      </c>
      <c r="F4140">
        <v>18</v>
      </c>
      <c r="G4140">
        <v>336.32</v>
      </c>
      <c r="H4140">
        <v>0</v>
      </c>
      <c r="I4140">
        <v>30.27</v>
      </c>
      <c r="J4140">
        <v>30.27</v>
      </c>
      <c r="K4140">
        <v>0</v>
      </c>
      <c r="L4140" t="s">
        <v>31</v>
      </c>
    </row>
    <row r="4141" spans="2:12" x14ac:dyDescent="0.25">
      <c r="B4141" t="s">
        <v>3080</v>
      </c>
      <c r="C4141" t="s">
        <v>5933</v>
      </c>
      <c r="D4141" s="13">
        <v>43816</v>
      </c>
      <c r="E4141">
        <v>2945.79</v>
      </c>
      <c r="F4141">
        <v>5</v>
      </c>
      <c r="G4141">
        <v>2805.52</v>
      </c>
      <c r="H4141">
        <v>0</v>
      </c>
      <c r="I4141">
        <v>70.14</v>
      </c>
      <c r="J4141">
        <v>70.14</v>
      </c>
      <c r="K4141">
        <v>0</v>
      </c>
      <c r="L4141" t="s">
        <v>31</v>
      </c>
    </row>
    <row r="4142" spans="2:12" x14ac:dyDescent="0.25">
      <c r="B4142" t="s">
        <v>3082</v>
      </c>
      <c r="C4142" t="s">
        <v>5934</v>
      </c>
      <c r="D4142" s="13">
        <v>43816</v>
      </c>
      <c r="E4142">
        <v>1621.14</v>
      </c>
      <c r="F4142">
        <v>5</v>
      </c>
      <c r="G4142">
        <v>1543.94</v>
      </c>
      <c r="H4142">
        <v>0</v>
      </c>
      <c r="I4142">
        <v>38.6</v>
      </c>
      <c r="J4142">
        <v>38.6</v>
      </c>
      <c r="K4142">
        <v>0</v>
      </c>
      <c r="L4142" t="s">
        <v>31</v>
      </c>
    </row>
    <row r="4143" spans="2:12" x14ac:dyDescent="0.25">
      <c r="B4143" t="s">
        <v>2917</v>
      </c>
      <c r="C4143" t="s">
        <v>5935</v>
      </c>
      <c r="D4143" s="13">
        <v>43816</v>
      </c>
      <c r="E4143">
        <v>1150.96</v>
      </c>
      <c r="F4143">
        <v>18</v>
      </c>
      <c r="G4143">
        <v>975.39</v>
      </c>
      <c r="H4143">
        <v>0</v>
      </c>
      <c r="I4143">
        <v>87.78</v>
      </c>
      <c r="J4143">
        <v>87.78</v>
      </c>
      <c r="K4143">
        <v>0</v>
      </c>
      <c r="L4143" t="s">
        <v>31</v>
      </c>
    </row>
    <row r="4144" spans="2:12" x14ac:dyDescent="0.25">
      <c r="B4144" t="s">
        <v>4916</v>
      </c>
      <c r="C4144" t="s">
        <v>5936</v>
      </c>
      <c r="D4144" s="13">
        <v>43816</v>
      </c>
      <c r="E4144">
        <v>534.47</v>
      </c>
      <c r="F4144">
        <v>5</v>
      </c>
      <c r="G4144">
        <v>509.02</v>
      </c>
      <c r="H4144">
        <v>0</v>
      </c>
      <c r="I4144">
        <v>12.73</v>
      </c>
      <c r="J4144">
        <v>12.73</v>
      </c>
      <c r="K4144">
        <v>0</v>
      </c>
      <c r="L4144" t="s">
        <v>31</v>
      </c>
    </row>
    <row r="4145" spans="2:12" x14ac:dyDescent="0.25">
      <c r="B4145" t="s">
        <v>3981</v>
      </c>
      <c r="C4145" t="s">
        <v>5937</v>
      </c>
      <c r="D4145" s="13">
        <v>43816</v>
      </c>
      <c r="E4145">
        <v>263.58</v>
      </c>
      <c r="F4145">
        <v>5</v>
      </c>
      <c r="G4145">
        <v>91.39</v>
      </c>
      <c r="H4145">
        <v>0</v>
      </c>
      <c r="I4145">
        <v>2.2799999999999998</v>
      </c>
      <c r="J4145">
        <v>2.2799999999999998</v>
      </c>
      <c r="K4145">
        <v>0</v>
      </c>
      <c r="L4145" t="s">
        <v>31</v>
      </c>
    </row>
    <row r="4146" spans="2:12" x14ac:dyDescent="0.25">
      <c r="B4146" t="s">
        <v>3981</v>
      </c>
      <c r="C4146" t="s">
        <v>5937</v>
      </c>
      <c r="D4146" s="13">
        <v>43816</v>
      </c>
      <c r="E4146">
        <v>263.58</v>
      </c>
      <c r="F4146">
        <v>18</v>
      </c>
      <c r="G4146">
        <v>142.05000000000001</v>
      </c>
      <c r="H4146">
        <v>0</v>
      </c>
      <c r="I4146">
        <v>12.78</v>
      </c>
      <c r="J4146">
        <v>12.78</v>
      </c>
      <c r="K4146">
        <v>0</v>
      </c>
      <c r="L4146" t="s">
        <v>31</v>
      </c>
    </row>
    <row r="4147" spans="2:12" x14ac:dyDescent="0.25">
      <c r="B4147" t="s">
        <v>3390</v>
      </c>
      <c r="C4147" t="s">
        <v>5938</v>
      </c>
      <c r="D4147" s="13">
        <v>43816</v>
      </c>
      <c r="E4147">
        <v>263.58</v>
      </c>
      <c r="F4147">
        <v>5</v>
      </c>
      <c r="G4147">
        <v>91.39</v>
      </c>
      <c r="H4147">
        <v>0</v>
      </c>
      <c r="I4147">
        <v>2.2799999999999998</v>
      </c>
      <c r="J4147">
        <v>2.2799999999999998</v>
      </c>
      <c r="K4147">
        <v>0</v>
      </c>
      <c r="L4147" t="s">
        <v>31</v>
      </c>
    </row>
    <row r="4148" spans="2:12" x14ac:dyDescent="0.25">
      <c r="B4148" t="s">
        <v>3390</v>
      </c>
      <c r="C4148" t="s">
        <v>5938</v>
      </c>
      <c r="D4148" s="13">
        <v>43816</v>
      </c>
      <c r="E4148">
        <v>263.58</v>
      </c>
      <c r="F4148">
        <v>18</v>
      </c>
      <c r="G4148">
        <v>142.05000000000001</v>
      </c>
      <c r="H4148">
        <v>0</v>
      </c>
      <c r="I4148">
        <v>12.78</v>
      </c>
      <c r="J4148">
        <v>12.78</v>
      </c>
      <c r="K4148">
        <v>0</v>
      </c>
      <c r="L4148" t="s">
        <v>31</v>
      </c>
    </row>
    <row r="4149" spans="2:12" x14ac:dyDescent="0.25">
      <c r="B4149" t="s">
        <v>2587</v>
      </c>
      <c r="C4149" t="s">
        <v>5939</v>
      </c>
      <c r="D4149" s="13">
        <v>43816</v>
      </c>
      <c r="E4149">
        <v>263.58</v>
      </c>
      <c r="F4149">
        <v>5</v>
      </c>
      <c r="G4149">
        <v>91.39</v>
      </c>
      <c r="H4149">
        <v>0</v>
      </c>
      <c r="I4149">
        <v>2.2799999999999998</v>
      </c>
      <c r="J4149">
        <v>2.2799999999999998</v>
      </c>
      <c r="K4149">
        <v>0</v>
      </c>
      <c r="L4149" t="s">
        <v>31</v>
      </c>
    </row>
    <row r="4150" spans="2:12" x14ac:dyDescent="0.25">
      <c r="B4150" t="s">
        <v>2587</v>
      </c>
      <c r="C4150" t="s">
        <v>5939</v>
      </c>
      <c r="D4150" s="13">
        <v>43816</v>
      </c>
      <c r="E4150">
        <v>263.58</v>
      </c>
      <c r="F4150">
        <v>18</v>
      </c>
      <c r="G4150">
        <v>142.05000000000001</v>
      </c>
      <c r="H4150">
        <v>0</v>
      </c>
      <c r="I4150">
        <v>12.78</v>
      </c>
      <c r="J4150">
        <v>12.78</v>
      </c>
      <c r="K4150">
        <v>0</v>
      </c>
      <c r="L4150" t="s">
        <v>31</v>
      </c>
    </row>
    <row r="4151" spans="2:12" x14ac:dyDescent="0.25">
      <c r="B4151" t="s">
        <v>1693</v>
      </c>
      <c r="C4151" t="s">
        <v>5940</v>
      </c>
      <c r="D4151" s="13">
        <v>43816</v>
      </c>
      <c r="E4151">
        <v>49598.25</v>
      </c>
      <c r="F4151">
        <v>28</v>
      </c>
      <c r="G4151">
        <v>25932.14</v>
      </c>
      <c r="H4151">
        <v>0</v>
      </c>
      <c r="I4151">
        <v>3630.5</v>
      </c>
      <c r="J4151">
        <v>3630.5</v>
      </c>
      <c r="K4151">
        <v>16405.11</v>
      </c>
      <c r="L4151" t="s">
        <v>31</v>
      </c>
    </row>
    <row r="4152" spans="2:12" x14ac:dyDescent="0.25">
      <c r="B4152" t="s">
        <v>3401</v>
      </c>
      <c r="C4152" t="s">
        <v>5941</v>
      </c>
      <c r="D4152" s="13">
        <v>43816</v>
      </c>
      <c r="E4152">
        <v>263.58</v>
      </c>
      <c r="F4152">
        <v>5</v>
      </c>
      <c r="G4152">
        <v>91.39</v>
      </c>
      <c r="H4152">
        <v>0</v>
      </c>
      <c r="I4152">
        <v>2.2799999999999998</v>
      </c>
      <c r="J4152">
        <v>2.2799999999999998</v>
      </c>
      <c r="K4152">
        <v>0</v>
      </c>
      <c r="L4152" t="s">
        <v>31</v>
      </c>
    </row>
    <row r="4153" spans="2:12" x14ac:dyDescent="0.25">
      <c r="B4153" t="s">
        <v>3401</v>
      </c>
      <c r="C4153" t="s">
        <v>5941</v>
      </c>
      <c r="D4153" s="13">
        <v>43816</v>
      </c>
      <c r="E4153">
        <v>263.58</v>
      </c>
      <c r="F4153">
        <v>18</v>
      </c>
      <c r="G4153">
        <v>142.05000000000001</v>
      </c>
      <c r="H4153">
        <v>0</v>
      </c>
      <c r="I4153">
        <v>12.78</v>
      </c>
      <c r="J4153">
        <v>12.78</v>
      </c>
      <c r="K4153">
        <v>0</v>
      </c>
      <c r="L4153" t="s">
        <v>31</v>
      </c>
    </row>
    <row r="4154" spans="2:12" x14ac:dyDescent="0.25">
      <c r="B4154" t="s">
        <v>5942</v>
      </c>
      <c r="C4154" t="s">
        <v>5943</v>
      </c>
      <c r="D4154" s="13">
        <v>43816</v>
      </c>
      <c r="E4154">
        <v>263.58</v>
      </c>
      <c r="F4154">
        <v>5</v>
      </c>
      <c r="G4154">
        <v>91.39</v>
      </c>
      <c r="H4154">
        <v>0</v>
      </c>
      <c r="I4154">
        <v>2.2799999999999998</v>
      </c>
      <c r="J4154">
        <v>2.2799999999999998</v>
      </c>
      <c r="K4154">
        <v>0</v>
      </c>
      <c r="L4154" t="s">
        <v>31</v>
      </c>
    </row>
    <row r="4155" spans="2:12" x14ac:dyDescent="0.25">
      <c r="B4155" t="s">
        <v>5942</v>
      </c>
      <c r="C4155" t="s">
        <v>5943</v>
      </c>
      <c r="D4155" s="13">
        <v>43816</v>
      </c>
      <c r="E4155">
        <v>263.58</v>
      </c>
      <c r="F4155">
        <v>18</v>
      </c>
      <c r="G4155">
        <v>142.05000000000001</v>
      </c>
      <c r="H4155">
        <v>0</v>
      </c>
      <c r="I4155">
        <v>12.78</v>
      </c>
      <c r="J4155">
        <v>12.78</v>
      </c>
      <c r="K4155">
        <v>0</v>
      </c>
      <c r="L4155" t="s">
        <v>31</v>
      </c>
    </row>
    <row r="4156" spans="2:12" x14ac:dyDescent="0.25">
      <c r="B4156" t="s">
        <v>3005</v>
      </c>
      <c r="C4156" t="s">
        <v>5944</v>
      </c>
      <c r="D4156" s="13">
        <v>43816</v>
      </c>
      <c r="E4156">
        <v>528.58000000000004</v>
      </c>
      <c r="F4156">
        <v>5</v>
      </c>
      <c r="G4156">
        <v>214.3</v>
      </c>
      <c r="H4156">
        <v>0</v>
      </c>
      <c r="I4156">
        <v>5.36</v>
      </c>
      <c r="J4156">
        <v>5.36</v>
      </c>
      <c r="K4156">
        <v>0</v>
      </c>
      <c r="L4156" t="s">
        <v>31</v>
      </c>
    </row>
    <row r="4157" spans="2:12" x14ac:dyDescent="0.25">
      <c r="B4157" t="s">
        <v>3005</v>
      </c>
      <c r="C4157" t="s">
        <v>5944</v>
      </c>
      <c r="D4157" s="13">
        <v>43816</v>
      </c>
      <c r="E4157">
        <v>528.58000000000004</v>
      </c>
      <c r="F4157">
        <v>18</v>
      </c>
      <c r="G4157">
        <v>257.25</v>
      </c>
      <c r="H4157">
        <v>0</v>
      </c>
      <c r="I4157">
        <v>23.15</v>
      </c>
      <c r="J4157">
        <v>23.15</v>
      </c>
      <c r="K4157">
        <v>0</v>
      </c>
      <c r="L4157" t="s">
        <v>31</v>
      </c>
    </row>
    <row r="4158" spans="2:12" x14ac:dyDescent="0.25">
      <c r="B4158" t="s">
        <v>3019</v>
      </c>
      <c r="C4158" t="s">
        <v>5945</v>
      </c>
      <c r="D4158" s="13">
        <v>43816</v>
      </c>
      <c r="E4158">
        <v>288.13</v>
      </c>
      <c r="F4158">
        <v>5</v>
      </c>
      <c r="G4158">
        <v>274.41000000000003</v>
      </c>
      <c r="H4158">
        <v>0</v>
      </c>
      <c r="I4158">
        <v>6.86</v>
      </c>
      <c r="J4158">
        <v>6.86</v>
      </c>
      <c r="K4158">
        <v>0</v>
      </c>
      <c r="L4158" t="s">
        <v>31</v>
      </c>
    </row>
    <row r="4159" spans="2:12" x14ac:dyDescent="0.25">
      <c r="B4159" t="s">
        <v>4677</v>
      </c>
      <c r="C4159" t="s">
        <v>5946</v>
      </c>
      <c r="D4159" s="13">
        <v>43816</v>
      </c>
      <c r="E4159">
        <v>2309.5500000000002</v>
      </c>
      <c r="F4159">
        <v>5</v>
      </c>
      <c r="G4159">
        <v>2029.77</v>
      </c>
      <c r="H4159">
        <v>0</v>
      </c>
      <c r="I4159">
        <v>50.74</v>
      </c>
      <c r="J4159">
        <v>50.74</v>
      </c>
      <c r="K4159">
        <v>0</v>
      </c>
      <c r="L4159" t="s">
        <v>31</v>
      </c>
    </row>
    <row r="4160" spans="2:12" x14ac:dyDescent="0.25">
      <c r="B4160" t="s">
        <v>4677</v>
      </c>
      <c r="C4160" t="s">
        <v>5946</v>
      </c>
      <c r="D4160" s="13">
        <v>43816</v>
      </c>
      <c r="E4160">
        <v>2309.5500000000002</v>
      </c>
      <c r="F4160">
        <v>12</v>
      </c>
      <c r="G4160">
        <v>159.19999999999999</v>
      </c>
      <c r="H4160">
        <v>0</v>
      </c>
      <c r="I4160">
        <v>9.5500000000000007</v>
      </c>
      <c r="J4160">
        <v>9.5500000000000007</v>
      </c>
      <c r="K4160">
        <v>0</v>
      </c>
      <c r="L4160" t="s">
        <v>31</v>
      </c>
    </row>
    <row r="4161" spans="2:12" x14ac:dyDescent="0.25">
      <c r="B4161" t="s">
        <v>3770</v>
      </c>
      <c r="C4161" t="s">
        <v>5947</v>
      </c>
      <c r="D4161" s="13">
        <v>43816</v>
      </c>
      <c r="E4161">
        <v>240.56</v>
      </c>
      <c r="F4161">
        <v>5</v>
      </c>
      <c r="G4161">
        <v>229.11</v>
      </c>
      <c r="H4161">
        <v>0</v>
      </c>
      <c r="I4161">
        <v>5.73</v>
      </c>
      <c r="J4161">
        <v>5.73</v>
      </c>
      <c r="K4161">
        <v>0</v>
      </c>
      <c r="L4161" t="s">
        <v>31</v>
      </c>
    </row>
    <row r="4162" spans="2:12" x14ac:dyDescent="0.25">
      <c r="B4162" t="s">
        <v>5948</v>
      </c>
      <c r="C4162" t="s">
        <v>5949</v>
      </c>
      <c r="D4162" s="13">
        <v>43816</v>
      </c>
      <c r="E4162">
        <v>242.94</v>
      </c>
      <c r="F4162">
        <v>5</v>
      </c>
      <c r="G4162">
        <v>231.37</v>
      </c>
      <c r="H4162">
        <v>0</v>
      </c>
      <c r="I4162">
        <v>5.78</v>
      </c>
      <c r="J4162">
        <v>5.78</v>
      </c>
      <c r="K4162">
        <v>0</v>
      </c>
      <c r="L4162" t="s">
        <v>31</v>
      </c>
    </row>
    <row r="4163" spans="2:12" x14ac:dyDescent="0.25">
      <c r="B4163" t="s">
        <v>2658</v>
      </c>
      <c r="C4163" t="s">
        <v>5950</v>
      </c>
      <c r="D4163" s="13">
        <v>43816</v>
      </c>
      <c r="E4163">
        <v>4099.7700000000004</v>
      </c>
      <c r="F4163">
        <v>5</v>
      </c>
      <c r="G4163">
        <v>3904.55</v>
      </c>
      <c r="H4163">
        <v>0</v>
      </c>
      <c r="I4163">
        <v>97.61</v>
      </c>
      <c r="J4163">
        <v>97.61</v>
      </c>
      <c r="K4163">
        <v>0</v>
      </c>
      <c r="L4163" t="s">
        <v>31</v>
      </c>
    </row>
    <row r="4164" spans="2:12" x14ac:dyDescent="0.25">
      <c r="B4164" t="s">
        <v>4406</v>
      </c>
      <c r="C4164" t="s">
        <v>5951</v>
      </c>
      <c r="D4164" s="13">
        <v>43816</v>
      </c>
      <c r="E4164">
        <v>2651.89</v>
      </c>
      <c r="F4164">
        <v>5</v>
      </c>
      <c r="G4164">
        <v>1697.17</v>
      </c>
      <c r="H4164">
        <v>0</v>
      </c>
      <c r="I4164">
        <v>42.43</v>
      </c>
      <c r="J4164">
        <v>42.43</v>
      </c>
      <c r="K4164">
        <v>0</v>
      </c>
      <c r="L4164" t="s">
        <v>31</v>
      </c>
    </row>
    <row r="4165" spans="2:12" x14ac:dyDescent="0.25">
      <c r="B4165" t="s">
        <v>4406</v>
      </c>
      <c r="C4165" t="s">
        <v>5951</v>
      </c>
      <c r="D4165" s="13">
        <v>43816</v>
      </c>
      <c r="E4165">
        <v>2651.89</v>
      </c>
      <c r="F4165">
        <v>18</v>
      </c>
      <c r="G4165">
        <v>737.17</v>
      </c>
      <c r="H4165">
        <v>0</v>
      </c>
      <c r="I4165">
        <v>66.349999999999994</v>
      </c>
      <c r="J4165">
        <v>66.349999999999994</v>
      </c>
      <c r="K4165">
        <v>0</v>
      </c>
      <c r="L4165" t="s">
        <v>31</v>
      </c>
    </row>
    <row r="4166" spans="2:12" x14ac:dyDescent="0.25">
      <c r="B4166" t="s">
        <v>3058</v>
      </c>
      <c r="C4166" t="s">
        <v>5952</v>
      </c>
      <c r="D4166" s="13">
        <v>43816</v>
      </c>
      <c r="E4166">
        <v>381.17</v>
      </c>
      <c r="F4166">
        <v>5</v>
      </c>
      <c r="G4166">
        <v>236.21</v>
      </c>
      <c r="H4166">
        <v>0</v>
      </c>
      <c r="I4166">
        <v>5.91</v>
      </c>
      <c r="J4166">
        <v>5.91</v>
      </c>
      <c r="K4166">
        <v>0</v>
      </c>
      <c r="L4166" t="s">
        <v>31</v>
      </c>
    </row>
    <row r="4167" spans="2:12" x14ac:dyDescent="0.25">
      <c r="B4167" t="s">
        <v>3058</v>
      </c>
      <c r="C4167" t="s">
        <v>5952</v>
      </c>
      <c r="D4167" s="13">
        <v>43816</v>
      </c>
      <c r="E4167">
        <v>381.17</v>
      </c>
      <c r="F4167">
        <v>12</v>
      </c>
      <c r="G4167">
        <v>118.89</v>
      </c>
      <c r="H4167">
        <v>0</v>
      </c>
      <c r="I4167">
        <v>7.13</v>
      </c>
      <c r="J4167">
        <v>7.13</v>
      </c>
      <c r="K4167">
        <v>0</v>
      </c>
      <c r="L4167" t="s">
        <v>31</v>
      </c>
    </row>
    <row r="4168" spans="2:12" x14ac:dyDescent="0.25">
      <c r="B4168" t="s">
        <v>5953</v>
      </c>
      <c r="C4168" t="s">
        <v>5954</v>
      </c>
      <c r="D4168" s="13">
        <v>43816</v>
      </c>
      <c r="E4168">
        <v>992.12</v>
      </c>
      <c r="F4168">
        <v>5</v>
      </c>
      <c r="G4168">
        <v>504.05</v>
      </c>
      <c r="H4168">
        <v>0</v>
      </c>
      <c r="I4168">
        <v>12.6</v>
      </c>
      <c r="J4168">
        <v>12.6</v>
      </c>
      <c r="K4168">
        <v>0</v>
      </c>
      <c r="L4168" t="s">
        <v>31</v>
      </c>
    </row>
    <row r="4169" spans="2:12" x14ac:dyDescent="0.25">
      <c r="B4169" t="s">
        <v>5953</v>
      </c>
      <c r="C4169" t="s">
        <v>5954</v>
      </c>
      <c r="D4169" s="13">
        <v>43816</v>
      </c>
      <c r="E4169">
        <v>992.12</v>
      </c>
      <c r="F4169">
        <v>18</v>
      </c>
      <c r="G4169">
        <v>392.26</v>
      </c>
      <c r="H4169">
        <v>0</v>
      </c>
      <c r="I4169">
        <v>35.299999999999997</v>
      </c>
      <c r="J4169">
        <v>35.299999999999997</v>
      </c>
      <c r="K4169">
        <v>0</v>
      </c>
      <c r="L4169" t="s">
        <v>31</v>
      </c>
    </row>
    <row r="4170" spans="2:12" x14ac:dyDescent="0.25">
      <c r="B4170" t="s">
        <v>2660</v>
      </c>
      <c r="C4170" t="s">
        <v>5955</v>
      </c>
      <c r="D4170" s="13">
        <v>43816</v>
      </c>
      <c r="E4170">
        <v>1858.81</v>
      </c>
      <c r="F4170">
        <v>0</v>
      </c>
      <c r="G4170">
        <v>85.98</v>
      </c>
      <c r="H4170">
        <v>0</v>
      </c>
      <c r="I4170">
        <v>0</v>
      </c>
      <c r="J4170">
        <v>0</v>
      </c>
      <c r="K4170">
        <v>0</v>
      </c>
      <c r="L4170" t="s">
        <v>31</v>
      </c>
    </row>
    <row r="4171" spans="2:12" x14ac:dyDescent="0.25">
      <c r="B4171" t="s">
        <v>2660</v>
      </c>
      <c r="C4171" t="s">
        <v>5955</v>
      </c>
      <c r="D4171" s="13">
        <v>43816</v>
      </c>
      <c r="E4171">
        <v>1858.81</v>
      </c>
      <c r="F4171">
        <v>5</v>
      </c>
      <c r="G4171">
        <v>708.64</v>
      </c>
      <c r="H4171">
        <v>0</v>
      </c>
      <c r="I4171">
        <v>17.72</v>
      </c>
      <c r="J4171">
        <v>17.72</v>
      </c>
      <c r="K4171">
        <v>0</v>
      </c>
      <c r="L4171" t="s">
        <v>31</v>
      </c>
    </row>
    <row r="4172" spans="2:12" x14ac:dyDescent="0.25">
      <c r="B4172" t="s">
        <v>2660</v>
      </c>
      <c r="C4172" t="s">
        <v>5955</v>
      </c>
      <c r="D4172" s="13">
        <v>43816</v>
      </c>
      <c r="E4172">
        <v>1858.81</v>
      </c>
      <c r="F4172">
        <v>12</v>
      </c>
      <c r="G4172">
        <v>918.54</v>
      </c>
      <c r="H4172">
        <v>0</v>
      </c>
      <c r="I4172">
        <v>55.11</v>
      </c>
      <c r="J4172">
        <v>55.11</v>
      </c>
      <c r="K4172">
        <v>0</v>
      </c>
      <c r="L4172" t="s">
        <v>31</v>
      </c>
    </row>
    <row r="4173" spans="2:12" x14ac:dyDescent="0.25">
      <c r="B4173" t="s">
        <v>2662</v>
      </c>
      <c r="C4173" t="s">
        <v>5956</v>
      </c>
      <c r="D4173" s="13">
        <v>43816</v>
      </c>
      <c r="E4173">
        <v>721.38</v>
      </c>
      <c r="F4173">
        <v>5</v>
      </c>
      <c r="G4173">
        <v>126.66</v>
      </c>
      <c r="H4173">
        <v>0</v>
      </c>
      <c r="I4173">
        <v>3.17</v>
      </c>
      <c r="J4173">
        <v>3.17</v>
      </c>
      <c r="K4173">
        <v>0</v>
      </c>
      <c r="L4173" t="s">
        <v>31</v>
      </c>
    </row>
    <row r="4174" spans="2:12" x14ac:dyDescent="0.25">
      <c r="B4174" t="s">
        <v>2662</v>
      </c>
      <c r="C4174" t="s">
        <v>5956</v>
      </c>
      <c r="D4174" s="13">
        <v>43816</v>
      </c>
      <c r="E4174">
        <v>721.38</v>
      </c>
      <c r="F4174">
        <v>12</v>
      </c>
      <c r="G4174">
        <v>525.34</v>
      </c>
      <c r="H4174">
        <v>0</v>
      </c>
      <c r="I4174">
        <v>31.52</v>
      </c>
      <c r="J4174">
        <v>31.52</v>
      </c>
      <c r="K4174">
        <v>0</v>
      </c>
      <c r="L4174" t="s">
        <v>31</v>
      </c>
    </row>
    <row r="4175" spans="2:12" x14ac:dyDescent="0.25">
      <c r="B4175" t="s">
        <v>1695</v>
      </c>
      <c r="C4175" t="s">
        <v>5957</v>
      </c>
      <c r="D4175" s="13">
        <v>43816</v>
      </c>
      <c r="E4175">
        <v>43452.35</v>
      </c>
      <c r="F4175">
        <v>28</v>
      </c>
      <c r="G4175">
        <v>20278.46</v>
      </c>
      <c r="H4175">
        <v>0</v>
      </c>
      <c r="I4175">
        <v>2838.98</v>
      </c>
      <c r="J4175">
        <v>2838.98</v>
      </c>
      <c r="K4175">
        <v>17495.919999999998</v>
      </c>
      <c r="L4175" t="s">
        <v>31</v>
      </c>
    </row>
    <row r="4176" spans="2:12" x14ac:dyDescent="0.25">
      <c r="B4176" t="s">
        <v>3793</v>
      </c>
      <c r="C4176" t="s">
        <v>5958</v>
      </c>
      <c r="D4176" s="13">
        <v>43816</v>
      </c>
      <c r="E4176">
        <v>2976.29</v>
      </c>
      <c r="F4176">
        <v>5</v>
      </c>
      <c r="G4176">
        <v>2834.56</v>
      </c>
      <c r="H4176">
        <v>0</v>
      </c>
      <c r="I4176">
        <v>70.86</v>
      </c>
      <c r="J4176">
        <v>70.86</v>
      </c>
      <c r="K4176">
        <v>0</v>
      </c>
      <c r="L4176" t="s">
        <v>31</v>
      </c>
    </row>
    <row r="4177" spans="2:12" x14ac:dyDescent="0.25">
      <c r="B4177" t="s">
        <v>5959</v>
      </c>
      <c r="C4177" t="s">
        <v>5960</v>
      </c>
      <c r="D4177" s="13">
        <v>43816</v>
      </c>
      <c r="E4177">
        <v>3268.29</v>
      </c>
      <c r="F4177">
        <v>5</v>
      </c>
      <c r="G4177">
        <v>3112.66</v>
      </c>
      <c r="H4177">
        <v>0</v>
      </c>
      <c r="I4177">
        <v>77.819999999999993</v>
      </c>
      <c r="J4177">
        <v>77.819999999999993</v>
      </c>
      <c r="K4177">
        <v>0</v>
      </c>
      <c r="L4177" t="s">
        <v>31</v>
      </c>
    </row>
    <row r="4178" spans="2:12" x14ac:dyDescent="0.25">
      <c r="B4178" t="s">
        <v>4812</v>
      </c>
      <c r="C4178" t="s">
        <v>5961</v>
      </c>
      <c r="D4178" s="13">
        <v>43816</v>
      </c>
      <c r="E4178">
        <v>1474.52</v>
      </c>
      <c r="F4178">
        <v>5</v>
      </c>
      <c r="G4178">
        <v>1404.3</v>
      </c>
      <c r="H4178">
        <v>0</v>
      </c>
      <c r="I4178">
        <v>35.11</v>
      </c>
      <c r="J4178">
        <v>35.11</v>
      </c>
      <c r="K4178">
        <v>0</v>
      </c>
      <c r="L4178" t="s">
        <v>31</v>
      </c>
    </row>
    <row r="4179" spans="2:12" x14ac:dyDescent="0.25">
      <c r="B4179" t="s">
        <v>1697</v>
      </c>
      <c r="C4179" t="s">
        <v>5962</v>
      </c>
      <c r="D4179" s="13">
        <v>43816</v>
      </c>
      <c r="E4179">
        <v>45104.2</v>
      </c>
      <c r="F4179">
        <v>28</v>
      </c>
      <c r="G4179">
        <v>22001.279999999999</v>
      </c>
      <c r="H4179">
        <v>0</v>
      </c>
      <c r="I4179">
        <v>3080.18</v>
      </c>
      <c r="J4179">
        <v>3080.18</v>
      </c>
      <c r="K4179">
        <v>16942.560000000001</v>
      </c>
      <c r="L4179" t="s">
        <v>31</v>
      </c>
    </row>
    <row r="4180" spans="2:12" x14ac:dyDescent="0.25">
      <c r="B4180" t="s">
        <v>2073</v>
      </c>
      <c r="C4180" t="s">
        <v>5963</v>
      </c>
      <c r="D4180" s="13">
        <v>43816</v>
      </c>
      <c r="E4180">
        <v>2976.29</v>
      </c>
      <c r="F4180">
        <v>5</v>
      </c>
      <c r="G4180">
        <v>2834.56</v>
      </c>
      <c r="H4180">
        <v>0</v>
      </c>
      <c r="I4180">
        <v>70.86</v>
      </c>
      <c r="J4180">
        <v>70.86</v>
      </c>
      <c r="K4180">
        <v>0</v>
      </c>
      <c r="L4180" t="s">
        <v>31</v>
      </c>
    </row>
    <row r="4181" spans="2:12" x14ac:dyDescent="0.25">
      <c r="B4181" t="s">
        <v>4039</v>
      </c>
      <c r="C4181" t="s">
        <v>5964</v>
      </c>
      <c r="D4181" s="13">
        <v>43816</v>
      </c>
      <c r="E4181">
        <v>496.05</v>
      </c>
      <c r="F4181">
        <v>5</v>
      </c>
      <c r="G4181">
        <v>472.43</v>
      </c>
      <c r="H4181">
        <v>0</v>
      </c>
      <c r="I4181">
        <v>11.81</v>
      </c>
      <c r="J4181">
        <v>11.81</v>
      </c>
      <c r="K4181">
        <v>0</v>
      </c>
      <c r="L4181" t="s">
        <v>31</v>
      </c>
    </row>
    <row r="4182" spans="2:12" x14ac:dyDescent="0.25">
      <c r="B4182" t="s">
        <v>4032</v>
      </c>
      <c r="C4182" t="s">
        <v>5965</v>
      </c>
      <c r="D4182" s="13">
        <v>43816</v>
      </c>
      <c r="E4182">
        <v>1102.3</v>
      </c>
      <c r="F4182">
        <v>0</v>
      </c>
      <c r="G4182">
        <v>358.23</v>
      </c>
      <c r="H4182">
        <v>0</v>
      </c>
      <c r="I4182">
        <v>0</v>
      </c>
      <c r="J4182">
        <v>0</v>
      </c>
      <c r="K4182">
        <v>0</v>
      </c>
      <c r="L4182" t="s">
        <v>31</v>
      </c>
    </row>
    <row r="4183" spans="2:12" x14ac:dyDescent="0.25">
      <c r="B4183" t="s">
        <v>4032</v>
      </c>
      <c r="C4183" t="s">
        <v>5965</v>
      </c>
      <c r="D4183" s="13">
        <v>43816</v>
      </c>
      <c r="E4183">
        <v>1102.3</v>
      </c>
      <c r="F4183">
        <v>5</v>
      </c>
      <c r="G4183">
        <v>708.64</v>
      </c>
      <c r="H4183">
        <v>0</v>
      </c>
      <c r="I4183">
        <v>17.72</v>
      </c>
      <c r="J4183">
        <v>17.72</v>
      </c>
      <c r="K4183">
        <v>0</v>
      </c>
      <c r="L4183" t="s">
        <v>31</v>
      </c>
    </row>
    <row r="4184" spans="2:12" x14ac:dyDescent="0.25">
      <c r="B4184" t="s">
        <v>3806</v>
      </c>
      <c r="C4184" t="s">
        <v>5966</v>
      </c>
      <c r="D4184" s="13">
        <v>43816</v>
      </c>
      <c r="E4184">
        <v>2962.66</v>
      </c>
      <c r="F4184">
        <v>5</v>
      </c>
      <c r="G4184">
        <v>2821.58</v>
      </c>
      <c r="H4184">
        <v>0</v>
      </c>
      <c r="I4184">
        <v>70.540000000000006</v>
      </c>
      <c r="J4184">
        <v>70.540000000000006</v>
      </c>
      <c r="K4184">
        <v>0</v>
      </c>
      <c r="L4184" t="s">
        <v>31</v>
      </c>
    </row>
    <row r="4185" spans="2:12" x14ac:dyDescent="0.25">
      <c r="B4185" t="s">
        <v>3153</v>
      </c>
      <c r="C4185" t="s">
        <v>5967</v>
      </c>
      <c r="D4185" s="13">
        <v>43816</v>
      </c>
      <c r="E4185">
        <v>496.05</v>
      </c>
      <c r="F4185">
        <v>5</v>
      </c>
      <c r="G4185">
        <v>472.43</v>
      </c>
      <c r="H4185">
        <v>0</v>
      </c>
      <c r="I4185">
        <v>11.81</v>
      </c>
      <c r="J4185">
        <v>11.81</v>
      </c>
      <c r="K4185">
        <v>0</v>
      </c>
      <c r="L4185" t="s">
        <v>31</v>
      </c>
    </row>
    <row r="4186" spans="2:12" x14ac:dyDescent="0.25">
      <c r="B4186" t="s">
        <v>4717</v>
      </c>
      <c r="C4186" t="s">
        <v>5968</v>
      </c>
      <c r="D4186" s="13">
        <v>43816</v>
      </c>
      <c r="E4186">
        <v>1488.14</v>
      </c>
      <c r="F4186">
        <v>5</v>
      </c>
      <c r="G4186">
        <v>1417.28</v>
      </c>
      <c r="H4186">
        <v>0</v>
      </c>
      <c r="I4186">
        <v>35.43</v>
      </c>
      <c r="J4186">
        <v>35.43</v>
      </c>
      <c r="K4186">
        <v>0</v>
      </c>
      <c r="L4186" t="s">
        <v>31</v>
      </c>
    </row>
    <row r="4187" spans="2:12" x14ac:dyDescent="0.25">
      <c r="B4187" t="s">
        <v>1699</v>
      </c>
      <c r="C4187" t="s">
        <v>5969</v>
      </c>
      <c r="D4187" s="13">
        <v>43816</v>
      </c>
      <c r="E4187">
        <v>40922.620000000003</v>
      </c>
      <c r="F4187">
        <v>28</v>
      </c>
      <c r="G4187">
        <v>17788.060000000001</v>
      </c>
      <c r="H4187">
        <v>0</v>
      </c>
      <c r="I4187">
        <v>2490.33</v>
      </c>
      <c r="J4187">
        <v>2490.33</v>
      </c>
      <c r="K4187">
        <v>18153.900000000001</v>
      </c>
      <c r="L4187" t="s">
        <v>31</v>
      </c>
    </row>
    <row r="4188" spans="2:12" x14ac:dyDescent="0.25">
      <c r="B4188" t="s">
        <v>3775</v>
      </c>
      <c r="C4188" t="s">
        <v>5970</v>
      </c>
      <c r="D4188" s="13">
        <v>43816</v>
      </c>
      <c r="E4188">
        <v>1254.3499999999999</v>
      </c>
      <c r="F4188">
        <v>12</v>
      </c>
      <c r="G4188">
        <v>1119.95</v>
      </c>
      <c r="H4188">
        <v>0</v>
      </c>
      <c r="I4188">
        <v>67.2</v>
      </c>
      <c r="J4188">
        <v>67.2</v>
      </c>
      <c r="K4188">
        <v>0</v>
      </c>
      <c r="L4188" t="s">
        <v>31</v>
      </c>
    </row>
    <row r="4189" spans="2:12" x14ac:dyDescent="0.25">
      <c r="B4189" t="s">
        <v>5971</v>
      </c>
      <c r="C4189" t="s">
        <v>5972</v>
      </c>
      <c r="D4189" s="13">
        <v>43816</v>
      </c>
      <c r="E4189">
        <v>49028.89</v>
      </c>
      <c r="F4189">
        <v>28</v>
      </c>
      <c r="G4189">
        <v>23521.74</v>
      </c>
      <c r="H4189">
        <v>0</v>
      </c>
      <c r="I4189">
        <v>3293.04</v>
      </c>
      <c r="J4189">
        <v>3293.04</v>
      </c>
      <c r="K4189">
        <v>18921.05</v>
      </c>
      <c r="L4189" t="s">
        <v>31</v>
      </c>
    </row>
    <row r="4190" spans="2:12" x14ac:dyDescent="0.25">
      <c r="B4190" t="s">
        <v>1719</v>
      </c>
      <c r="C4190" t="s">
        <v>5973</v>
      </c>
      <c r="D4190" s="13">
        <v>43816</v>
      </c>
      <c r="E4190">
        <v>49963.76</v>
      </c>
      <c r="F4190">
        <v>28</v>
      </c>
      <c r="G4190">
        <v>21697.48</v>
      </c>
      <c r="H4190">
        <v>0</v>
      </c>
      <c r="I4190">
        <v>3037.65</v>
      </c>
      <c r="J4190">
        <v>3037.65</v>
      </c>
      <c r="K4190">
        <v>22190.99</v>
      </c>
      <c r="L4190" t="s">
        <v>31</v>
      </c>
    </row>
    <row r="4191" spans="2:12" x14ac:dyDescent="0.25">
      <c r="B4191" t="s">
        <v>1701</v>
      </c>
      <c r="C4191" t="s">
        <v>5974</v>
      </c>
      <c r="D4191" s="13">
        <v>43816</v>
      </c>
      <c r="E4191">
        <v>40426.85</v>
      </c>
      <c r="F4191">
        <v>28</v>
      </c>
      <c r="G4191">
        <v>17022.47</v>
      </c>
      <c r="H4191">
        <v>0</v>
      </c>
      <c r="I4191">
        <v>2383.15</v>
      </c>
      <c r="J4191">
        <v>2383.15</v>
      </c>
      <c r="K4191">
        <v>18638.09</v>
      </c>
      <c r="L4191" t="s">
        <v>31</v>
      </c>
    </row>
    <row r="4192" spans="2:12" x14ac:dyDescent="0.25">
      <c r="B4192" t="s">
        <v>3764</v>
      </c>
      <c r="C4192" t="s">
        <v>5975</v>
      </c>
      <c r="D4192" s="13">
        <v>43816</v>
      </c>
      <c r="E4192">
        <v>959.42</v>
      </c>
      <c r="F4192">
        <v>12</v>
      </c>
      <c r="G4192">
        <v>856.62</v>
      </c>
      <c r="H4192">
        <v>0</v>
      </c>
      <c r="I4192">
        <v>51.4</v>
      </c>
      <c r="J4192">
        <v>51.4</v>
      </c>
      <c r="K4192">
        <v>0</v>
      </c>
      <c r="L4192" t="s">
        <v>31</v>
      </c>
    </row>
    <row r="4193" spans="2:12" x14ac:dyDescent="0.25">
      <c r="B4193" t="s">
        <v>4675</v>
      </c>
      <c r="C4193" t="s">
        <v>5976</v>
      </c>
      <c r="D4193" s="13">
        <v>43816</v>
      </c>
      <c r="E4193">
        <v>1211.03</v>
      </c>
      <c r="F4193">
        <v>12</v>
      </c>
      <c r="G4193">
        <v>958.6</v>
      </c>
      <c r="H4193">
        <v>0</v>
      </c>
      <c r="I4193">
        <v>57.52</v>
      </c>
      <c r="J4193">
        <v>57.52</v>
      </c>
      <c r="K4193">
        <v>0</v>
      </c>
      <c r="L4193" t="s">
        <v>31</v>
      </c>
    </row>
    <row r="4194" spans="2:12" x14ac:dyDescent="0.25">
      <c r="B4194" t="s">
        <v>4675</v>
      </c>
      <c r="C4194" t="s">
        <v>5976</v>
      </c>
      <c r="D4194" s="13">
        <v>43816</v>
      </c>
      <c r="E4194">
        <v>1211.03</v>
      </c>
      <c r="F4194">
        <v>18</v>
      </c>
      <c r="G4194">
        <v>116.43</v>
      </c>
      <c r="H4194">
        <v>0</v>
      </c>
      <c r="I4194">
        <v>10.48</v>
      </c>
      <c r="J4194">
        <v>10.48</v>
      </c>
      <c r="K4194">
        <v>0</v>
      </c>
      <c r="L4194" t="s">
        <v>31</v>
      </c>
    </row>
    <row r="4195" spans="2:12" x14ac:dyDescent="0.25">
      <c r="B4195" t="s">
        <v>2658</v>
      </c>
      <c r="C4195" t="s">
        <v>5977</v>
      </c>
      <c r="D4195" s="13">
        <v>43816</v>
      </c>
      <c r="E4195">
        <v>1526.41</v>
      </c>
      <c r="F4195">
        <v>12</v>
      </c>
      <c r="G4195">
        <v>1362.87</v>
      </c>
      <c r="H4195">
        <v>0</v>
      </c>
      <c r="I4195">
        <v>81.77</v>
      </c>
      <c r="J4195">
        <v>81.77</v>
      </c>
      <c r="K4195">
        <v>0</v>
      </c>
      <c r="L4195" t="s">
        <v>31</v>
      </c>
    </row>
    <row r="4196" spans="2:12" x14ac:dyDescent="0.25">
      <c r="B4196" t="s">
        <v>3050</v>
      </c>
      <c r="C4196" t="s">
        <v>5978</v>
      </c>
      <c r="D4196" s="13">
        <v>43816</v>
      </c>
      <c r="E4196">
        <v>988.46</v>
      </c>
      <c r="F4196">
        <v>12</v>
      </c>
      <c r="G4196">
        <v>882.55</v>
      </c>
      <c r="H4196">
        <v>0</v>
      </c>
      <c r="I4196">
        <v>52.95</v>
      </c>
      <c r="J4196">
        <v>52.95</v>
      </c>
      <c r="K4196">
        <v>0</v>
      </c>
      <c r="L4196" t="s">
        <v>31</v>
      </c>
    </row>
    <row r="4197" spans="2:12" x14ac:dyDescent="0.25">
      <c r="B4197" t="s">
        <v>5948</v>
      </c>
      <c r="C4197" t="s">
        <v>5979</v>
      </c>
      <c r="D4197" s="13">
        <v>43816</v>
      </c>
      <c r="E4197">
        <v>1708.6</v>
      </c>
      <c r="F4197">
        <v>12</v>
      </c>
      <c r="G4197">
        <v>1346.33</v>
      </c>
      <c r="H4197">
        <v>0</v>
      </c>
      <c r="I4197">
        <v>80.78</v>
      </c>
      <c r="J4197">
        <v>80.78</v>
      </c>
      <c r="K4197">
        <v>0</v>
      </c>
      <c r="L4197" t="s">
        <v>31</v>
      </c>
    </row>
    <row r="4198" spans="2:12" x14ac:dyDescent="0.25">
      <c r="B4198" t="s">
        <v>5948</v>
      </c>
      <c r="C4198" t="s">
        <v>5979</v>
      </c>
      <c r="D4198" s="13">
        <v>43816</v>
      </c>
      <c r="E4198">
        <v>1708.6</v>
      </c>
      <c r="F4198">
        <v>18</v>
      </c>
      <c r="G4198">
        <v>170.1</v>
      </c>
      <c r="H4198">
        <v>0</v>
      </c>
      <c r="I4198">
        <v>15.31</v>
      </c>
      <c r="J4198">
        <v>15.31</v>
      </c>
      <c r="K4198">
        <v>0</v>
      </c>
      <c r="L4198" t="s">
        <v>31</v>
      </c>
    </row>
    <row r="4199" spans="2:12" x14ac:dyDescent="0.25">
      <c r="B4199" t="s">
        <v>1959</v>
      </c>
      <c r="C4199" t="s">
        <v>5980</v>
      </c>
      <c r="D4199" s="13">
        <v>43816</v>
      </c>
      <c r="E4199">
        <v>15014.3</v>
      </c>
      <c r="F4199">
        <v>5</v>
      </c>
      <c r="G4199">
        <v>3803.53</v>
      </c>
      <c r="H4199">
        <v>0</v>
      </c>
      <c r="I4199">
        <v>95.09</v>
      </c>
      <c r="J4199">
        <v>95.09</v>
      </c>
      <c r="K4199">
        <v>0</v>
      </c>
      <c r="L4199" t="s">
        <v>31</v>
      </c>
    </row>
    <row r="4200" spans="2:12" x14ac:dyDescent="0.25">
      <c r="B4200" t="s">
        <v>1959</v>
      </c>
      <c r="C4200" t="s">
        <v>5980</v>
      </c>
      <c r="D4200" s="13">
        <v>43816</v>
      </c>
      <c r="E4200">
        <v>15014.3</v>
      </c>
      <c r="F4200">
        <v>12</v>
      </c>
      <c r="G4200">
        <v>3928.43</v>
      </c>
      <c r="H4200">
        <v>0</v>
      </c>
      <c r="I4200">
        <v>235.71</v>
      </c>
      <c r="J4200">
        <v>235.71</v>
      </c>
      <c r="K4200">
        <v>0</v>
      </c>
      <c r="L4200" t="s">
        <v>31</v>
      </c>
    </row>
    <row r="4201" spans="2:12" x14ac:dyDescent="0.25">
      <c r="B4201" t="s">
        <v>1959</v>
      </c>
      <c r="C4201" t="s">
        <v>5980</v>
      </c>
      <c r="D4201" s="13">
        <v>43816</v>
      </c>
      <c r="E4201">
        <v>15014.3</v>
      </c>
      <c r="F4201">
        <v>18</v>
      </c>
      <c r="G4201">
        <v>5610.82</v>
      </c>
      <c r="H4201">
        <v>0</v>
      </c>
      <c r="I4201">
        <v>504.97</v>
      </c>
      <c r="J4201">
        <v>504.97</v>
      </c>
      <c r="K4201">
        <v>0</v>
      </c>
      <c r="L4201" t="s">
        <v>31</v>
      </c>
    </row>
    <row r="4202" spans="2:12" x14ac:dyDescent="0.25">
      <c r="B4202" t="s">
        <v>5981</v>
      </c>
      <c r="C4202" t="s">
        <v>5982</v>
      </c>
      <c r="D4202" s="13">
        <v>43816</v>
      </c>
      <c r="E4202">
        <v>1366.42</v>
      </c>
      <c r="F4202">
        <v>12</v>
      </c>
      <c r="G4202">
        <v>1097.32</v>
      </c>
      <c r="H4202">
        <v>0</v>
      </c>
      <c r="I4202">
        <v>65.84</v>
      </c>
      <c r="J4202">
        <v>65.84</v>
      </c>
      <c r="K4202">
        <v>0</v>
      </c>
      <c r="L4202" t="s">
        <v>31</v>
      </c>
    </row>
    <row r="4203" spans="2:12" x14ac:dyDescent="0.25">
      <c r="B4203" t="s">
        <v>5981</v>
      </c>
      <c r="C4203" t="s">
        <v>5982</v>
      </c>
      <c r="D4203" s="13">
        <v>43816</v>
      </c>
      <c r="E4203">
        <v>1366.42</v>
      </c>
      <c r="F4203">
        <v>18</v>
      </c>
      <c r="G4203">
        <v>116.43</v>
      </c>
      <c r="H4203">
        <v>0</v>
      </c>
      <c r="I4203">
        <v>10.48</v>
      </c>
      <c r="J4203">
        <v>10.48</v>
      </c>
      <c r="K4203">
        <v>0</v>
      </c>
      <c r="L4203" t="s">
        <v>31</v>
      </c>
    </row>
    <row r="4204" spans="2:12" x14ac:dyDescent="0.25">
      <c r="B4204" t="s">
        <v>5983</v>
      </c>
      <c r="C4204" t="s">
        <v>5984</v>
      </c>
      <c r="D4204" s="13">
        <v>43816</v>
      </c>
      <c r="E4204">
        <v>8250</v>
      </c>
      <c r="F4204">
        <v>28</v>
      </c>
      <c r="G4204">
        <v>3504.88</v>
      </c>
      <c r="H4204">
        <v>0</v>
      </c>
      <c r="I4204">
        <v>490.68</v>
      </c>
      <c r="J4204">
        <v>490.68</v>
      </c>
      <c r="K4204">
        <v>3763.76</v>
      </c>
      <c r="L4204" t="s">
        <v>31</v>
      </c>
    </row>
    <row r="4205" spans="2:12" x14ac:dyDescent="0.25">
      <c r="B4205" t="s">
        <v>3058</v>
      </c>
      <c r="C4205" t="s">
        <v>5985</v>
      </c>
      <c r="D4205" s="13">
        <v>43816</v>
      </c>
      <c r="E4205">
        <v>1760.01</v>
      </c>
      <c r="F4205">
        <v>12</v>
      </c>
      <c r="G4205">
        <v>1571.46</v>
      </c>
      <c r="H4205">
        <v>0</v>
      </c>
      <c r="I4205">
        <v>94.29</v>
      </c>
      <c r="J4205">
        <v>94.29</v>
      </c>
      <c r="K4205">
        <v>0</v>
      </c>
      <c r="L4205" t="s">
        <v>31</v>
      </c>
    </row>
    <row r="4206" spans="2:12" x14ac:dyDescent="0.25">
      <c r="B4206" t="s">
        <v>3756</v>
      </c>
      <c r="C4206" t="s">
        <v>5986</v>
      </c>
      <c r="D4206" s="13">
        <v>43816</v>
      </c>
      <c r="E4206">
        <v>548.55999999999995</v>
      </c>
      <c r="F4206">
        <v>12</v>
      </c>
      <c r="G4206">
        <v>367.12</v>
      </c>
      <c r="H4206">
        <v>0</v>
      </c>
      <c r="I4206">
        <v>22.03</v>
      </c>
      <c r="J4206">
        <v>22.03</v>
      </c>
      <c r="K4206">
        <v>0</v>
      </c>
      <c r="L4206" t="s">
        <v>31</v>
      </c>
    </row>
    <row r="4207" spans="2:12" x14ac:dyDescent="0.25">
      <c r="B4207" t="s">
        <v>3756</v>
      </c>
      <c r="C4207" t="s">
        <v>5986</v>
      </c>
      <c r="D4207" s="13">
        <v>43816</v>
      </c>
      <c r="E4207">
        <v>548.55999999999995</v>
      </c>
      <c r="F4207">
        <v>18</v>
      </c>
      <c r="G4207">
        <v>116.43</v>
      </c>
      <c r="H4207">
        <v>0</v>
      </c>
      <c r="I4207">
        <v>10.48</v>
      </c>
      <c r="J4207">
        <v>10.48</v>
      </c>
      <c r="K4207">
        <v>0</v>
      </c>
      <c r="L4207" t="s">
        <v>31</v>
      </c>
    </row>
    <row r="4208" spans="2:12" x14ac:dyDescent="0.25">
      <c r="B4208" t="s">
        <v>4689</v>
      </c>
      <c r="C4208" t="s">
        <v>5987</v>
      </c>
      <c r="D4208" s="13">
        <v>43816</v>
      </c>
      <c r="E4208">
        <v>883.44</v>
      </c>
      <c r="F4208">
        <v>12</v>
      </c>
      <c r="G4208">
        <v>788.78</v>
      </c>
      <c r="H4208">
        <v>0</v>
      </c>
      <c r="I4208">
        <v>47.33</v>
      </c>
      <c r="J4208">
        <v>47.33</v>
      </c>
      <c r="K4208">
        <v>0</v>
      </c>
      <c r="L4208" t="s">
        <v>31</v>
      </c>
    </row>
    <row r="4209" spans="2:12" x14ac:dyDescent="0.25">
      <c r="B4209" t="s">
        <v>4689</v>
      </c>
      <c r="C4209" t="s">
        <v>5988</v>
      </c>
      <c r="D4209" s="13">
        <v>43816</v>
      </c>
      <c r="E4209">
        <v>281.33</v>
      </c>
      <c r="F4209">
        <v>12</v>
      </c>
      <c r="G4209">
        <v>251.18</v>
      </c>
      <c r="H4209">
        <v>0</v>
      </c>
      <c r="I4209">
        <v>15.07</v>
      </c>
      <c r="J4209">
        <v>15.07</v>
      </c>
      <c r="K4209">
        <v>0</v>
      </c>
      <c r="L4209" t="s">
        <v>31</v>
      </c>
    </row>
    <row r="4210" spans="2:12" x14ac:dyDescent="0.25">
      <c r="B4210" t="s">
        <v>4116</v>
      </c>
      <c r="C4210" t="s">
        <v>5989</v>
      </c>
      <c r="D4210" s="13">
        <v>43816</v>
      </c>
      <c r="E4210">
        <v>221.05</v>
      </c>
      <c r="F4210">
        <v>18</v>
      </c>
      <c r="G4210">
        <v>187.33</v>
      </c>
      <c r="H4210">
        <v>0</v>
      </c>
      <c r="I4210">
        <v>16.86</v>
      </c>
      <c r="J4210">
        <v>16.86</v>
      </c>
      <c r="K4210">
        <v>0</v>
      </c>
      <c r="L4210" t="s">
        <v>31</v>
      </c>
    </row>
    <row r="4211" spans="2:12" x14ac:dyDescent="0.25">
      <c r="B4211" t="s">
        <v>1647</v>
      </c>
      <c r="C4211" t="s">
        <v>5990</v>
      </c>
      <c r="D4211" s="13">
        <v>43816</v>
      </c>
      <c r="E4211">
        <v>46210.32</v>
      </c>
      <c r="F4211">
        <v>28</v>
      </c>
      <c r="G4211">
        <v>21514.59</v>
      </c>
      <c r="H4211">
        <v>0</v>
      </c>
      <c r="I4211">
        <v>3012.04</v>
      </c>
      <c r="J4211">
        <v>3012.04</v>
      </c>
      <c r="K4211">
        <v>18671.63</v>
      </c>
      <c r="L4211" t="s">
        <v>31</v>
      </c>
    </row>
    <row r="4212" spans="2:12" x14ac:dyDescent="0.25">
      <c r="B4212" t="s">
        <v>1681</v>
      </c>
      <c r="C4212" t="s">
        <v>5991</v>
      </c>
      <c r="D4212" s="13">
        <v>43816</v>
      </c>
      <c r="E4212">
        <v>49107.12</v>
      </c>
      <c r="F4212">
        <v>28</v>
      </c>
      <c r="G4212">
        <v>20789.71</v>
      </c>
      <c r="H4212">
        <v>0</v>
      </c>
      <c r="I4212">
        <v>2910.56</v>
      </c>
      <c r="J4212">
        <v>2910.56</v>
      </c>
      <c r="K4212">
        <v>22496.29</v>
      </c>
      <c r="L4212" t="s">
        <v>31</v>
      </c>
    </row>
    <row r="4213" spans="2:12" x14ac:dyDescent="0.25">
      <c r="B4213" t="s">
        <v>4237</v>
      </c>
      <c r="C4213" t="s">
        <v>5992</v>
      </c>
      <c r="D4213" s="13">
        <v>43816</v>
      </c>
      <c r="E4213">
        <v>40694.46</v>
      </c>
      <c r="F4213">
        <v>28</v>
      </c>
      <c r="G4213">
        <v>19919.72</v>
      </c>
      <c r="H4213">
        <v>0</v>
      </c>
      <c r="I4213">
        <v>2788.76</v>
      </c>
      <c r="J4213">
        <v>2788.76</v>
      </c>
      <c r="K4213">
        <v>15197.21</v>
      </c>
      <c r="L4213" t="s">
        <v>31</v>
      </c>
    </row>
    <row r="4214" spans="2:12" x14ac:dyDescent="0.25">
      <c r="B4214" t="s">
        <v>1683</v>
      </c>
      <c r="C4214" t="s">
        <v>5993</v>
      </c>
      <c r="D4214" s="13">
        <v>43816</v>
      </c>
      <c r="E4214">
        <v>37152.78</v>
      </c>
      <c r="F4214">
        <v>28</v>
      </c>
      <c r="G4214">
        <v>16200.41</v>
      </c>
      <c r="H4214">
        <v>0</v>
      </c>
      <c r="I4214">
        <v>2268.06</v>
      </c>
      <c r="J4214">
        <v>2268.06</v>
      </c>
      <c r="K4214">
        <v>16416.25</v>
      </c>
      <c r="L4214" t="s">
        <v>31</v>
      </c>
    </row>
    <row r="4215" spans="2:12" x14ac:dyDescent="0.25">
      <c r="B4215" t="s">
        <v>1747</v>
      </c>
      <c r="C4215" t="s">
        <v>5994</v>
      </c>
      <c r="D4215" s="13">
        <v>43816</v>
      </c>
      <c r="E4215">
        <v>40922.6</v>
      </c>
      <c r="F4215">
        <v>28</v>
      </c>
      <c r="G4215">
        <v>17324.75</v>
      </c>
      <c r="H4215">
        <v>0</v>
      </c>
      <c r="I4215">
        <v>2425.4699999999998</v>
      </c>
      <c r="J4215">
        <v>2425.4699999999998</v>
      </c>
      <c r="K4215">
        <v>18746.91</v>
      </c>
      <c r="L4215" t="s">
        <v>31</v>
      </c>
    </row>
    <row r="4216" spans="2:12" x14ac:dyDescent="0.25">
      <c r="B4216" t="s">
        <v>1944</v>
      </c>
      <c r="C4216" t="s">
        <v>5995</v>
      </c>
      <c r="D4216" s="13">
        <v>43816</v>
      </c>
      <c r="E4216">
        <v>35267.86</v>
      </c>
      <c r="F4216">
        <v>28</v>
      </c>
      <c r="G4216">
        <v>15638.24</v>
      </c>
      <c r="H4216">
        <v>0</v>
      </c>
      <c r="I4216">
        <v>2189.35</v>
      </c>
      <c r="J4216">
        <v>2189.35</v>
      </c>
      <c r="K4216">
        <v>15250.91</v>
      </c>
      <c r="L4216" t="s">
        <v>31</v>
      </c>
    </row>
    <row r="4217" spans="2:12" x14ac:dyDescent="0.25">
      <c r="B4217" t="s">
        <v>5506</v>
      </c>
      <c r="C4217" t="s">
        <v>5996</v>
      </c>
      <c r="D4217" s="13">
        <v>43816</v>
      </c>
      <c r="E4217">
        <v>49940.46</v>
      </c>
      <c r="F4217">
        <v>28</v>
      </c>
      <c r="G4217">
        <v>22039.69</v>
      </c>
      <c r="H4217">
        <v>0</v>
      </c>
      <c r="I4217">
        <v>3085.56</v>
      </c>
      <c r="J4217">
        <v>3085.56</v>
      </c>
      <c r="K4217">
        <v>21729.66</v>
      </c>
      <c r="L4217" t="s">
        <v>31</v>
      </c>
    </row>
    <row r="4218" spans="2:12" x14ac:dyDescent="0.25">
      <c r="B4218" t="s">
        <v>1734</v>
      </c>
      <c r="C4218" t="s">
        <v>5997</v>
      </c>
      <c r="D4218" s="13">
        <v>43816</v>
      </c>
      <c r="E4218">
        <v>48908.76</v>
      </c>
      <c r="F4218">
        <v>28</v>
      </c>
      <c r="G4218">
        <v>21716.36</v>
      </c>
      <c r="H4218">
        <v>0</v>
      </c>
      <c r="I4218">
        <v>3040.29</v>
      </c>
      <c r="J4218">
        <v>3040.29</v>
      </c>
      <c r="K4218">
        <v>21111.82</v>
      </c>
      <c r="L4218" t="s">
        <v>31</v>
      </c>
    </row>
    <row r="4219" spans="2:12" x14ac:dyDescent="0.25">
      <c r="B4219" t="s">
        <v>1641</v>
      </c>
      <c r="C4219" t="s">
        <v>5998</v>
      </c>
      <c r="D4219" s="13">
        <v>43816</v>
      </c>
      <c r="E4219">
        <v>48834.3</v>
      </c>
      <c r="F4219">
        <v>28</v>
      </c>
      <c r="G4219">
        <v>21207.99</v>
      </c>
      <c r="H4219">
        <v>0</v>
      </c>
      <c r="I4219">
        <v>2969.12</v>
      </c>
      <c r="J4219">
        <v>2969.12</v>
      </c>
      <c r="K4219">
        <v>21688.07</v>
      </c>
      <c r="L4219" t="s">
        <v>31</v>
      </c>
    </row>
    <row r="4220" spans="2:12" x14ac:dyDescent="0.25">
      <c r="B4220" t="s">
        <v>1732</v>
      </c>
      <c r="C4220" t="s">
        <v>5999</v>
      </c>
      <c r="D4220" s="13">
        <v>43816</v>
      </c>
      <c r="E4220">
        <v>49107.12</v>
      </c>
      <c r="F4220">
        <v>28</v>
      </c>
      <c r="G4220">
        <v>20789.71</v>
      </c>
      <c r="H4220">
        <v>0</v>
      </c>
      <c r="I4220">
        <v>2910.56</v>
      </c>
      <c r="J4220">
        <v>2910.56</v>
      </c>
      <c r="K4220">
        <v>22496.29</v>
      </c>
      <c r="L4220" t="s">
        <v>31</v>
      </c>
    </row>
    <row r="4221" spans="2:12" x14ac:dyDescent="0.25">
      <c r="B4221" t="s">
        <v>2515</v>
      </c>
      <c r="C4221" t="s">
        <v>6000</v>
      </c>
      <c r="D4221" s="13">
        <v>43816</v>
      </c>
      <c r="E4221">
        <v>1115.8499999999999</v>
      </c>
      <c r="F4221">
        <v>12</v>
      </c>
      <c r="G4221">
        <v>996.29</v>
      </c>
      <c r="H4221">
        <v>0</v>
      </c>
      <c r="I4221">
        <v>59.78</v>
      </c>
      <c r="J4221">
        <v>59.78</v>
      </c>
      <c r="K4221">
        <v>0</v>
      </c>
      <c r="L4221" t="s">
        <v>31</v>
      </c>
    </row>
    <row r="4222" spans="2:12" x14ac:dyDescent="0.25">
      <c r="B4222" t="s">
        <v>2754</v>
      </c>
      <c r="C4222" t="s">
        <v>6001</v>
      </c>
      <c r="D4222" s="13">
        <v>43816</v>
      </c>
      <c r="E4222">
        <v>48050.59</v>
      </c>
      <c r="F4222">
        <v>28</v>
      </c>
      <c r="G4222">
        <v>21610.23</v>
      </c>
      <c r="H4222">
        <v>0</v>
      </c>
      <c r="I4222">
        <v>3025.43</v>
      </c>
      <c r="J4222">
        <v>3025.43</v>
      </c>
      <c r="K4222">
        <v>20389.509999999998</v>
      </c>
      <c r="L4222" t="s">
        <v>31</v>
      </c>
    </row>
    <row r="4223" spans="2:12" x14ac:dyDescent="0.25">
      <c r="B4223" t="s">
        <v>2399</v>
      </c>
      <c r="C4223" t="s">
        <v>6002</v>
      </c>
      <c r="D4223" s="13">
        <v>43816</v>
      </c>
      <c r="E4223">
        <v>2487.73</v>
      </c>
      <c r="F4223">
        <v>12</v>
      </c>
      <c r="G4223">
        <v>1730.53</v>
      </c>
      <c r="H4223">
        <v>0</v>
      </c>
      <c r="I4223">
        <v>103.83</v>
      </c>
      <c r="J4223">
        <v>103.83</v>
      </c>
      <c r="K4223">
        <v>0</v>
      </c>
      <c r="L4223" t="s">
        <v>31</v>
      </c>
    </row>
    <row r="4224" spans="2:12" x14ac:dyDescent="0.25">
      <c r="B4224" t="s">
        <v>2399</v>
      </c>
      <c r="C4224" t="s">
        <v>6002</v>
      </c>
      <c r="D4224" s="13">
        <v>43816</v>
      </c>
      <c r="E4224">
        <v>2487.73</v>
      </c>
      <c r="F4224">
        <v>18</v>
      </c>
      <c r="G4224">
        <v>465.71</v>
      </c>
      <c r="H4224">
        <v>0</v>
      </c>
      <c r="I4224">
        <v>41.91</v>
      </c>
      <c r="J4224">
        <v>41.91</v>
      </c>
      <c r="K4224">
        <v>0</v>
      </c>
      <c r="L4224" t="s">
        <v>31</v>
      </c>
    </row>
    <row r="4225" spans="2:12" x14ac:dyDescent="0.25">
      <c r="B4225" t="s">
        <v>1693</v>
      </c>
      <c r="C4225" t="s">
        <v>6003</v>
      </c>
      <c r="D4225" s="13">
        <v>43816</v>
      </c>
      <c r="E4225">
        <v>27281.73</v>
      </c>
      <c r="F4225">
        <v>28</v>
      </c>
      <c r="G4225">
        <v>11549.84</v>
      </c>
      <c r="H4225">
        <v>0</v>
      </c>
      <c r="I4225">
        <v>1616.98</v>
      </c>
      <c r="J4225">
        <v>1616.98</v>
      </c>
      <c r="K4225">
        <v>12497.94</v>
      </c>
      <c r="L4225" t="s">
        <v>31</v>
      </c>
    </row>
    <row r="4226" spans="2:12" x14ac:dyDescent="0.25">
      <c r="B4226" t="s">
        <v>3679</v>
      </c>
      <c r="C4226" t="s">
        <v>6004</v>
      </c>
      <c r="D4226" s="13">
        <v>43816</v>
      </c>
      <c r="E4226">
        <v>818.27</v>
      </c>
      <c r="F4226">
        <v>12</v>
      </c>
      <c r="G4226">
        <v>730.57</v>
      </c>
      <c r="H4226">
        <v>0</v>
      </c>
      <c r="I4226">
        <v>43.83</v>
      </c>
      <c r="J4226">
        <v>43.83</v>
      </c>
      <c r="K4226">
        <v>0</v>
      </c>
      <c r="L4226" t="s">
        <v>31</v>
      </c>
    </row>
    <row r="4227" spans="2:12" x14ac:dyDescent="0.25">
      <c r="B4227" t="s">
        <v>1679</v>
      </c>
      <c r="C4227" t="s">
        <v>6005</v>
      </c>
      <c r="D4227" s="13">
        <v>43816</v>
      </c>
      <c r="E4227">
        <v>16369.04</v>
      </c>
      <c r="F4227">
        <v>28</v>
      </c>
      <c r="G4227">
        <v>6929.9</v>
      </c>
      <c r="H4227">
        <v>0</v>
      </c>
      <c r="I4227">
        <v>970.19</v>
      </c>
      <c r="J4227">
        <v>970.19</v>
      </c>
      <c r="K4227">
        <v>7498.76</v>
      </c>
      <c r="L4227" t="s">
        <v>31</v>
      </c>
    </row>
    <row r="4228" spans="2:12" x14ac:dyDescent="0.25">
      <c r="B4228" t="s">
        <v>1657</v>
      </c>
      <c r="C4228" t="s">
        <v>6006</v>
      </c>
      <c r="D4228" s="13">
        <v>43816</v>
      </c>
      <c r="E4228">
        <v>27172.62</v>
      </c>
      <c r="F4228">
        <v>28</v>
      </c>
      <c r="G4228">
        <v>12322.86</v>
      </c>
      <c r="H4228">
        <v>0</v>
      </c>
      <c r="I4228">
        <v>1725.2</v>
      </c>
      <c r="J4228">
        <v>1725.2</v>
      </c>
      <c r="K4228">
        <v>11399.37</v>
      </c>
      <c r="L4228" t="s">
        <v>31</v>
      </c>
    </row>
    <row r="4229" spans="2:12" x14ac:dyDescent="0.25">
      <c r="B4229" t="s">
        <v>1663</v>
      </c>
      <c r="C4229" t="s">
        <v>6007</v>
      </c>
      <c r="D4229" s="13">
        <v>43816</v>
      </c>
      <c r="E4229">
        <v>27643.85</v>
      </c>
      <c r="F4229">
        <v>28</v>
      </c>
      <c r="G4229">
        <v>12561.34</v>
      </c>
      <c r="H4229">
        <v>0</v>
      </c>
      <c r="I4229">
        <v>1758.59</v>
      </c>
      <c r="J4229">
        <v>1758.59</v>
      </c>
      <c r="K4229">
        <v>11565.34</v>
      </c>
      <c r="L4229" t="s">
        <v>31</v>
      </c>
    </row>
    <row r="4230" spans="2:12" x14ac:dyDescent="0.25">
      <c r="B4230" t="s">
        <v>1812</v>
      </c>
      <c r="C4230" t="s">
        <v>6008</v>
      </c>
      <c r="D4230" s="13">
        <v>43816</v>
      </c>
      <c r="E4230">
        <v>40922.6</v>
      </c>
      <c r="F4230">
        <v>28</v>
      </c>
      <c r="G4230">
        <v>17324.75</v>
      </c>
      <c r="H4230">
        <v>0</v>
      </c>
      <c r="I4230">
        <v>2425.4699999999998</v>
      </c>
      <c r="J4230">
        <v>2425.4699999999998</v>
      </c>
      <c r="K4230">
        <v>18746.91</v>
      </c>
      <c r="L4230" t="s">
        <v>31</v>
      </c>
    </row>
    <row r="4231" spans="2:12" x14ac:dyDescent="0.25">
      <c r="B4231" t="s">
        <v>1669</v>
      </c>
      <c r="C4231" t="s">
        <v>6009</v>
      </c>
      <c r="D4231" s="13">
        <v>43816</v>
      </c>
      <c r="E4231">
        <v>38978.18</v>
      </c>
      <c r="F4231">
        <v>28</v>
      </c>
      <c r="G4231">
        <v>17593.509999999998</v>
      </c>
      <c r="H4231">
        <v>0</v>
      </c>
      <c r="I4231">
        <v>2463.09</v>
      </c>
      <c r="J4231">
        <v>2463.09</v>
      </c>
      <c r="K4231">
        <v>16458.490000000002</v>
      </c>
      <c r="L4231" t="s">
        <v>31</v>
      </c>
    </row>
    <row r="4232" spans="2:12" x14ac:dyDescent="0.25">
      <c r="B4232" t="s">
        <v>5849</v>
      </c>
      <c r="C4232" t="s">
        <v>6010</v>
      </c>
      <c r="D4232" s="13">
        <v>43816</v>
      </c>
      <c r="E4232">
        <v>27281.73</v>
      </c>
      <c r="F4232">
        <v>28</v>
      </c>
      <c r="G4232">
        <v>11549.84</v>
      </c>
      <c r="H4232">
        <v>0</v>
      </c>
      <c r="I4232">
        <v>1616.98</v>
      </c>
      <c r="J4232">
        <v>1616.98</v>
      </c>
      <c r="K4232">
        <v>12497.94</v>
      </c>
      <c r="L4232" t="s">
        <v>31</v>
      </c>
    </row>
    <row r="4233" spans="2:12" x14ac:dyDescent="0.25">
      <c r="B4233" t="s">
        <v>1796</v>
      </c>
      <c r="C4233" t="s">
        <v>6011</v>
      </c>
      <c r="D4233" s="13">
        <v>43816</v>
      </c>
      <c r="E4233">
        <v>49940.46</v>
      </c>
      <c r="F4233">
        <v>28</v>
      </c>
      <c r="G4233">
        <v>22039.69</v>
      </c>
      <c r="H4233">
        <v>0</v>
      </c>
      <c r="I4233">
        <v>3085.56</v>
      </c>
      <c r="J4233">
        <v>3085.56</v>
      </c>
      <c r="K4233">
        <v>21729.66</v>
      </c>
      <c r="L4233" t="s">
        <v>31</v>
      </c>
    </row>
    <row r="4234" spans="2:12" x14ac:dyDescent="0.25">
      <c r="B4234" t="s">
        <v>6012</v>
      </c>
      <c r="C4234" t="s">
        <v>6013</v>
      </c>
      <c r="D4234" s="13">
        <v>43816</v>
      </c>
      <c r="E4234">
        <v>40922.6</v>
      </c>
      <c r="F4234">
        <v>28</v>
      </c>
      <c r="G4234">
        <v>17324.75</v>
      </c>
      <c r="H4234">
        <v>0</v>
      </c>
      <c r="I4234">
        <v>2425.4699999999998</v>
      </c>
      <c r="J4234">
        <v>2425.4699999999998</v>
      </c>
      <c r="K4234">
        <v>18746.91</v>
      </c>
      <c r="L4234" t="s">
        <v>31</v>
      </c>
    </row>
    <row r="4235" spans="2:12" x14ac:dyDescent="0.25">
      <c r="B4235" t="s">
        <v>1655</v>
      </c>
      <c r="C4235" t="s">
        <v>6014</v>
      </c>
      <c r="D4235" s="13">
        <v>43816</v>
      </c>
      <c r="E4235">
        <v>13640.87</v>
      </c>
      <c r="F4235">
        <v>28</v>
      </c>
      <c r="G4235">
        <v>5774.92</v>
      </c>
      <c r="H4235">
        <v>0</v>
      </c>
      <c r="I4235">
        <v>808.49</v>
      </c>
      <c r="J4235">
        <v>808.49</v>
      </c>
      <c r="K4235">
        <v>6248.97</v>
      </c>
      <c r="L4235" t="s">
        <v>31</v>
      </c>
    </row>
    <row r="4236" spans="2:12" x14ac:dyDescent="0.25">
      <c r="B4236" t="s">
        <v>1798</v>
      </c>
      <c r="C4236" t="s">
        <v>6015</v>
      </c>
      <c r="D4236" s="13">
        <v>43816</v>
      </c>
      <c r="E4236">
        <v>45089.32</v>
      </c>
      <c r="F4236">
        <v>28</v>
      </c>
      <c r="G4236">
        <v>23574.68</v>
      </c>
      <c r="H4236">
        <v>0</v>
      </c>
      <c r="I4236">
        <v>3300.45</v>
      </c>
      <c r="J4236">
        <v>3300.45</v>
      </c>
      <c r="K4236">
        <v>14913.73</v>
      </c>
      <c r="L4236" t="s">
        <v>31</v>
      </c>
    </row>
    <row r="4237" spans="2:12" x14ac:dyDescent="0.25">
      <c r="B4237" t="s">
        <v>1807</v>
      </c>
      <c r="C4237" t="s">
        <v>6016</v>
      </c>
      <c r="D4237" s="13">
        <v>43816</v>
      </c>
      <c r="E4237">
        <v>49598.25</v>
      </c>
      <c r="F4237">
        <v>28</v>
      </c>
      <c r="G4237">
        <v>25932.14</v>
      </c>
      <c r="H4237">
        <v>0</v>
      </c>
      <c r="I4237">
        <v>3630.5</v>
      </c>
      <c r="J4237">
        <v>3630.5</v>
      </c>
      <c r="K4237">
        <v>16405.11</v>
      </c>
      <c r="L4237" t="s">
        <v>31</v>
      </c>
    </row>
    <row r="4238" spans="2:12" x14ac:dyDescent="0.25">
      <c r="B4238" t="s">
        <v>6017</v>
      </c>
      <c r="C4238" t="s">
        <v>6018</v>
      </c>
      <c r="D4238" s="13">
        <v>43816</v>
      </c>
      <c r="E4238">
        <v>49107.12</v>
      </c>
      <c r="F4238">
        <v>28</v>
      </c>
      <c r="G4238">
        <v>20789.71</v>
      </c>
      <c r="H4238">
        <v>0</v>
      </c>
      <c r="I4238">
        <v>2910.56</v>
      </c>
      <c r="J4238">
        <v>2910.56</v>
      </c>
      <c r="K4238">
        <v>22496.29</v>
      </c>
      <c r="L4238" t="s">
        <v>31</v>
      </c>
    </row>
    <row r="4239" spans="2:12" x14ac:dyDescent="0.25">
      <c r="B4239" t="s">
        <v>1948</v>
      </c>
      <c r="C4239" t="s">
        <v>6019</v>
      </c>
      <c r="D4239" s="13">
        <v>43816</v>
      </c>
      <c r="E4239">
        <v>10912.69</v>
      </c>
      <c r="F4239">
        <v>28</v>
      </c>
      <c r="G4239">
        <v>4619.93</v>
      </c>
      <c r="H4239">
        <v>0</v>
      </c>
      <c r="I4239">
        <v>646.79</v>
      </c>
      <c r="J4239">
        <v>646.79</v>
      </c>
      <c r="K4239">
        <v>4999.18</v>
      </c>
      <c r="L4239" t="s">
        <v>31</v>
      </c>
    </row>
    <row r="4240" spans="2:12" x14ac:dyDescent="0.25">
      <c r="B4240" t="s">
        <v>2507</v>
      </c>
      <c r="C4240" t="s">
        <v>6020</v>
      </c>
      <c r="D4240" s="13">
        <v>43816</v>
      </c>
      <c r="E4240">
        <v>2332.59</v>
      </c>
      <c r="F4240">
        <v>12</v>
      </c>
      <c r="G4240">
        <v>2082.67</v>
      </c>
      <c r="H4240">
        <v>0</v>
      </c>
      <c r="I4240">
        <v>124.96</v>
      </c>
      <c r="J4240">
        <v>124.96</v>
      </c>
      <c r="K4240">
        <v>0</v>
      </c>
      <c r="L4240" t="s">
        <v>31</v>
      </c>
    </row>
    <row r="4241" spans="2:12" x14ac:dyDescent="0.25">
      <c r="B4241" t="s">
        <v>1830</v>
      </c>
      <c r="C4241" t="s">
        <v>6021</v>
      </c>
      <c r="D4241" s="13">
        <v>43816</v>
      </c>
      <c r="E4241">
        <v>46378.94</v>
      </c>
      <c r="F4241">
        <v>28</v>
      </c>
      <c r="G4241">
        <v>19634.72</v>
      </c>
      <c r="H4241">
        <v>0</v>
      </c>
      <c r="I4241">
        <v>2748.86</v>
      </c>
      <c r="J4241">
        <v>2748.86</v>
      </c>
      <c r="K4241">
        <v>21246.5</v>
      </c>
      <c r="L4241" t="s">
        <v>31</v>
      </c>
    </row>
    <row r="4242" spans="2:12" x14ac:dyDescent="0.25">
      <c r="B4242" t="s">
        <v>2603</v>
      </c>
      <c r="C4242" t="s">
        <v>6022</v>
      </c>
      <c r="D4242" s="13">
        <v>43816</v>
      </c>
      <c r="E4242">
        <v>108808.09</v>
      </c>
      <c r="F4242">
        <v>18</v>
      </c>
      <c r="G4242">
        <v>92210.25</v>
      </c>
      <c r="H4242">
        <v>0</v>
      </c>
      <c r="I4242">
        <v>8298.92</v>
      </c>
      <c r="J4242">
        <v>8298.92</v>
      </c>
      <c r="K4242">
        <v>0</v>
      </c>
      <c r="L4242" t="s">
        <v>31</v>
      </c>
    </row>
    <row r="4243" spans="2:12" x14ac:dyDescent="0.25">
      <c r="B4243" t="s">
        <v>1950</v>
      </c>
      <c r="C4243" t="s">
        <v>6023</v>
      </c>
      <c r="D4243" s="13">
        <v>43816</v>
      </c>
      <c r="E4243">
        <v>4290.67</v>
      </c>
      <c r="F4243">
        <v>28</v>
      </c>
      <c r="G4243">
        <v>2193.36</v>
      </c>
      <c r="H4243">
        <v>0</v>
      </c>
      <c r="I4243">
        <v>307.07</v>
      </c>
      <c r="J4243">
        <v>307.07</v>
      </c>
      <c r="K4243">
        <v>1483.17</v>
      </c>
      <c r="L4243" t="s">
        <v>31</v>
      </c>
    </row>
    <row r="4244" spans="2:12" x14ac:dyDescent="0.25">
      <c r="B4244" t="s">
        <v>2603</v>
      </c>
      <c r="C4244" t="s">
        <v>6024</v>
      </c>
      <c r="D4244" s="13">
        <v>43816</v>
      </c>
      <c r="E4244">
        <v>20037.02</v>
      </c>
      <c r="F4244">
        <v>18</v>
      </c>
      <c r="G4244">
        <v>16980.53</v>
      </c>
      <c r="H4244">
        <v>0</v>
      </c>
      <c r="I4244">
        <v>1528.25</v>
      </c>
      <c r="J4244">
        <v>1528.25</v>
      </c>
      <c r="K4244">
        <v>0</v>
      </c>
      <c r="L4244" t="s">
        <v>31</v>
      </c>
    </row>
    <row r="4245" spans="2:12" x14ac:dyDescent="0.25">
      <c r="B4245" t="s">
        <v>6025</v>
      </c>
      <c r="C4245" t="s">
        <v>6026</v>
      </c>
      <c r="D4245" s="13">
        <v>43816</v>
      </c>
      <c r="E4245">
        <v>549.53</v>
      </c>
      <c r="F4245">
        <v>18</v>
      </c>
      <c r="G4245">
        <v>465.71</v>
      </c>
      <c r="H4245">
        <v>0</v>
      </c>
      <c r="I4245">
        <v>41.91</v>
      </c>
      <c r="J4245">
        <v>41.91</v>
      </c>
      <c r="K4245">
        <v>0</v>
      </c>
      <c r="L4245" t="s">
        <v>31</v>
      </c>
    </row>
    <row r="4246" spans="2:12" x14ac:dyDescent="0.25">
      <c r="B4246" t="s">
        <v>2603</v>
      </c>
      <c r="C4246" t="s">
        <v>6027</v>
      </c>
      <c r="D4246" s="13">
        <v>43816</v>
      </c>
      <c r="E4246">
        <v>34995.61</v>
      </c>
      <c r="F4246">
        <v>18</v>
      </c>
      <c r="G4246">
        <v>29657.3</v>
      </c>
      <c r="H4246">
        <v>0</v>
      </c>
      <c r="I4246">
        <v>2669.16</v>
      </c>
      <c r="J4246">
        <v>2669.16</v>
      </c>
      <c r="K4246">
        <v>0</v>
      </c>
      <c r="L4246" t="s">
        <v>31</v>
      </c>
    </row>
    <row r="4247" spans="2:12" x14ac:dyDescent="0.25">
      <c r="B4247" t="s">
        <v>6028</v>
      </c>
      <c r="C4247" t="s">
        <v>6029</v>
      </c>
      <c r="D4247" s="13">
        <v>43816</v>
      </c>
      <c r="E4247">
        <v>8184.52</v>
      </c>
      <c r="F4247">
        <v>28</v>
      </c>
      <c r="G4247">
        <v>3464.95</v>
      </c>
      <c r="H4247">
        <v>0</v>
      </c>
      <c r="I4247">
        <v>485.09</v>
      </c>
      <c r="J4247">
        <v>485.09</v>
      </c>
      <c r="K4247">
        <v>3749.38</v>
      </c>
      <c r="L4247" t="s">
        <v>31</v>
      </c>
    </row>
    <row r="4248" spans="2:12" x14ac:dyDescent="0.25">
      <c r="B4248" t="s">
        <v>4932</v>
      </c>
      <c r="C4248" t="s">
        <v>6030</v>
      </c>
      <c r="D4248" s="13">
        <v>43816</v>
      </c>
      <c r="E4248">
        <v>48561.49</v>
      </c>
      <c r="F4248">
        <v>28</v>
      </c>
      <c r="G4248">
        <v>20558.71</v>
      </c>
      <c r="H4248">
        <v>0</v>
      </c>
      <c r="I4248">
        <v>2878.22</v>
      </c>
      <c r="J4248">
        <v>2878.22</v>
      </c>
      <c r="K4248">
        <v>22246.34</v>
      </c>
      <c r="L4248" t="s">
        <v>31</v>
      </c>
    </row>
    <row r="4249" spans="2:12" x14ac:dyDescent="0.25">
      <c r="B4249" t="s">
        <v>1915</v>
      </c>
      <c r="C4249" t="s">
        <v>6031</v>
      </c>
      <c r="D4249" s="13">
        <v>43816</v>
      </c>
      <c r="E4249">
        <v>54563.46</v>
      </c>
      <c r="F4249">
        <v>28</v>
      </c>
      <c r="G4249">
        <v>23099.67</v>
      </c>
      <c r="H4249">
        <v>0</v>
      </c>
      <c r="I4249">
        <v>3233.95</v>
      </c>
      <c r="J4249">
        <v>3233.95</v>
      </c>
      <c r="K4249">
        <v>24995.88</v>
      </c>
      <c r="L4249" t="s">
        <v>31</v>
      </c>
    </row>
    <row r="4250" spans="2:12" x14ac:dyDescent="0.25">
      <c r="B4250" t="s">
        <v>1917</v>
      </c>
      <c r="C4250" t="s">
        <v>6032</v>
      </c>
      <c r="D4250" s="13">
        <v>43816</v>
      </c>
      <c r="E4250">
        <v>8581.34</v>
      </c>
      <c r="F4250">
        <v>28</v>
      </c>
      <c r="G4250">
        <v>4386.7299999999996</v>
      </c>
      <c r="H4250">
        <v>0</v>
      </c>
      <c r="I4250">
        <v>614.14</v>
      </c>
      <c r="J4250">
        <v>614.14</v>
      </c>
      <c r="K4250">
        <v>2966.34</v>
      </c>
      <c r="L4250" t="s">
        <v>31</v>
      </c>
    </row>
    <row r="4251" spans="2:12" x14ac:dyDescent="0.25">
      <c r="B4251" t="s">
        <v>4966</v>
      </c>
      <c r="C4251" t="s">
        <v>6033</v>
      </c>
      <c r="D4251" s="13">
        <v>43816</v>
      </c>
      <c r="E4251">
        <v>1649.63</v>
      </c>
      <c r="F4251">
        <v>12</v>
      </c>
      <c r="G4251">
        <v>1350.22</v>
      </c>
      <c r="H4251">
        <v>0</v>
      </c>
      <c r="I4251">
        <v>81.010000000000005</v>
      </c>
      <c r="J4251">
        <v>81.010000000000005</v>
      </c>
      <c r="K4251">
        <v>0</v>
      </c>
      <c r="L4251" t="s">
        <v>31</v>
      </c>
    </row>
    <row r="4252" spans="2:12" x14ac:dyDescent="0.25">
      <c r="B4252" t="s">
        <v>4966</v>
      </c>
      <c r="C4252" t="s">
        <v>6033</v>
      </c>
      <c r="D4252" s="13">
        <v>43816</v>
      </c>
      <c r="E4252">
        <v>1649.63</v>
      </c>
      <c r="F4252">
        <v>18</v>
      </c>
      <c r="G4252">
        <v>116.43</v>
      </c>
      <c r="H4252">
        <v>0</v>
      </c>
      <c r="I4252">
        <v>10.48</v>
      </c>
      <c r="J4252">
        <v>10.48</v>
      </c>
      <c r="K4252">
        <v>0</v>
      </c>
      <c r="L4252" t="s">
        <v>31</v>
      </c>
    </row>
    <row r="4253" spans="2:12" x14ac:dyDescent="0.25">
      <c r="B4253" t="s">
        <v>5588</v>
      </c>
      <c r="C4253" t="s">
        <v>6034</v>
      </c>
      <c r="D4253" s="13">
        <v>43816</v>
      </c>
      <c r="E4253">
        <v>1005.12</v>
      </c>
      <c r="F4253">
        <v>12</v>
      </c>
      <c r="G4253">
        <v>897.43</v>
      </c>
      <c r="H4253">
        <v>0</v>
      </c>
      <c r="I4253">
        <v>53.85</v>
      </c>
      <c r="J4253">
        <v>53.85</v>
      </c>
      <c r="K4253">
        <v>0</v>
      </c>
      <c r="L4253" t="s">
        <v>31</v>
      </c>
    </row>
    <row r="4254" spans="2:12" x14ac:dyDescent="0.25">
      <c r="B4254" t="s">
        <v>6035</v>
      </c>
      <c r="C4254" t="s">
        <v>6036</v>
      </c>
      <c r="D4254" s="13">
        <v>43816</v>
      </c>
      <c r="E4254">
        <v>1608.73</v>
      </c>
      <c r="F4254">
        <v>12</v>
      </c>
      <c r="G4254">
        <v>1436.36</v>
      </c>
      <c r="H4254">
        <v>0</v>
      </c>
      <c r="I4254">
        <v>86.18</v>
      </c>
      <c r="J4254">
        <v>86.18</v>
      </c>
      <c r="K4254">
        <v>0</v>
      </c>
      <c r="L4254" t="s">
        <v>31</v>
      </c>
    </row>
    <row r="4255" spans="2:12" x14ac:dyDescent="0.25">
      <c r="B4255" t="s">
        <v>6037</v>
      </c>
      <c r="C4255" t="s">
        <v>6038</v>
      </c>
      <c r="D4255" s="13">
        <v>43816</v>
      </c>
      <c r="E4255">
        <v>20763.900000000001</v>
      </c>
      <c r="F4255">
        <v>28</v>
      </c>
      <c r="G4255">
        <v>10584.85</v>
      </c>
      <c r="H4255">
        <v>0</v>
      </c>
      <c r="I4255">
        <v>1481.88</v>
      </c>
      <c r="J4255">
        <v>1481.88</v>
      </c>
      <c r="K4255">
        <v>7215.29</v>
      </c>
      <c r="L4255" t="s">
        <v>31</v>
      </c>
    </row>
    <row r="4256" spans="2:12" x14ac:dyDescent="0.25">
      <c r="B4256" t="s">
        <v>6039</v>
      </c>
      <c r="C4256" t="s">
        <v>6040</v>
      </c>
      <c r="D4256" s="13">
        <v>43816</v>
      </c>
      <c r="E4256">
        <v>1792.45</v>
      </c>
      <c r="F4256">
        <v>12</v>
      </c>
      <c r="G4256">
        <v>1477.73</v>
      </c>
      <c r="H4256">
        <v>0</v>
      </c>
      <c r="I4256">
        <v>88.66</v>
      </c>
      <c r="J4256">
        <v>88.66</v>
      </c>
      <c r="K4256">
        <v>0</v>
      </c>
      <c r="L4256" t="s">
        <v>31</v>
      </c>
    </row>
    <row r="4257" spans="2:12" x14ac:dyDescent="0.25">
      <c r="B4257" t="s">
        <v>6039</v>
      </c>
      <c r="C4257" t="s">
        <v>6040</v>
      </c>
      <c r="D4257" s="13">
        <v>43816</v>
      </c>
      <c r="E4257">
        <v>1792.45</v>
      </c>
      <c r="F4257">
        <v>18</v>
      </c>
      <c r="G4257">
        <v>116.43</v>
      </c>
      <c r="H4257">
        <v>0</v>
      </c>
      <c r="I4257">
        <v>10.48</v>
      </c>
      <c r="J4257">
        <v>10.48</v>
      </c>
      <c r="K4257">
        <v>0</v>
      </c>
      <c r="L4257" t="s">
        <v>31</v>
      </c>
    </row>
    <row r="4258" spans="2:12" x14ac:dyDescent="0.25">
      <c r="B4258" t="s">
        <v>6041</v>
      </c>
      <c r="C4258" t="s">
        <v>6042</v>
      </c>
      <c r="D4258" s="13">
        <v>43816</v>
      </c>
      <c r="E4258">
        <v>1261.51</v>
      </c>
      <c r="F4258">
        <v>12</v>
      </c>
      <c r="G4258">
        <v>1126.3399999999999</v>
      </c>
      <c r="H4258">
        <v>0</v>
      </c>
      <c r="I4258">
        <v>67.58</v>
      </c>
      <c r="J4258">
        <v>67.58</v>
      </c>
      <c r="K4258">
        <v>0</v>
      </c>
      <c r="L4258" t="s">
        <v>31</v>
      </c>
    </row>
    <row r="4259" spans="2:12" x14ac:dyDescent="0.25">
      <c r="B4259" t="s">
        <v>1689</v>
      </c>
      <c r="C4259" t="s">
        <v>6043</v>
      </c>
      <c r="D4259" s="13">
        <v>43816</v>
      </c>
      <c r="E4259">
        <v>47742.95</v>
      </c>
      <c r="F4259">
        <v>28</v>
      </c>
      <c r="G4259">
        <v>20552.07</v>
      </c>
      <c r="H4259">
        <v>0</v>
      </c>
      <c r="I4259">
        <v>2877.29</v>
      </c>
      <c r="J4259">
        <v>2877.29</v>
      </c>
      <c r="K4259">
        <v>21436.3</v>
      </c>
      <c r="L4259" t="s">
        <v>31</v>
      </c>
    </row>
    <row r="4260" spans="2:12" x14ac:dyDescent="0.25">
      <c r="B4260" t="s">
        <v>2463</v>
      </c>
      <c r="C4260" t="s">
        <v>6044</v>
      </c>
      <c r="D4260" s="13">
        <v>43816</v>
      </c>
      <c r="E4260">
        <v>1060.8800000000001</v>
      </c>
      <c r="F4260">
        <v>12</v>
      </c>
      <c r="G4260">
        <v>947.19</v>
      </c>
      <c r="H4260">
        <v>0</v>
      </c>
      <c r="I4260">
        <v>56.83</v>
      </c>
      <c r="J4260">
        <v>56.83</v>
      </c>
      <c r="K4260">
        <v>0</v>
      </c>
      <c r="L4260" t="s">
        <v>31</v>
      </c>
    </row>
    <row r="4261" spans="2:12" x14ac:dyDescent="0.25">
      <c r="B4261" t="s">
        <v>4749</v>
      </c>
      <c r="C4261" t="s">
        <v>6045</v>
      </c>
      <c r="D4261" s="13">
        <v>43816</v>
      </c>
      <c r="E4261">
        <v>4602.1899999999996</v>
      </c>
      <c r="F4261">
        <v>5</v>
      </c>
      <c r="G4261">
        <v>322.83999999999997</v>
      </c>
      <c r="H4261">
        <v>0</v>
      </c>
      <c r="I4261">
        <v>8.07</v>
      </c>
      <c r="J4261">
        <v>8.07</v>
      </c>
      <c r="K4261">
        <v>0</v>
      </c>
      <c r="L4261" t="s">
        <v>31</v>
      </c>
    </row>
    <row r="4262" spans="2:12" x14ac:dyDescent="0.25">
      <c r="B4262" t="s">
        <v>4749</v>
      </c>
      <c r="C4262" t="s">
        <v>6045</v>
      </c>
      <c r="D4262" s="13">
        <v>43816</v>
      </c>
      <c r="E4262">
        <v>4602.1899999999996</v>
      </c>
      <c r="F4262">
        <v>12</v>
      </c>
      <c r="G4262">
        <v>3315.78</v>
      </c>
      <c r="H4262">
        <v>0</v>
      </c>
      <c r="I4262">
        <v>198.95</v>
      </c>
      <c r="J4262">
        <v>198.95</v>
      </c>
      <c r="K4262">
        <v>0</v>
      </c>
      <c r="L4262" t="s">
        <v>31</v>
      </c>
    </row>
    <row r="4263" spans="2:12" x14ac:dyDescent="0.25">
      <c r="B4263" t="s">
        <v>4749</v>
      </c>
      <c r="C4263" t="s">
        <v>6045</v>
      </c>
      <c r="D4263" s="13">
        <v>43816</v>
      </c>
      <c r="E4263">
        <v>4602.1899999999996</v>
      </c>
      <c r="F4263">
        <v>18</v>
      </c>
      <c r="G4263">
        <v>465.71</v>
      </c>
      <c r="H4263">
        <v>0</v>
      </c>
      <c r="I4263">
        <v>41.91</v>
      </c>
      <c r="J4263">
        <v>41.91</v>
      </c>
      <c r="K4263">
        <v>0</v>
      </c>
      <c r="L4263" t="s">
        <v>31</v>
      </c>
    </row>
    <row r="4264" spans="2:12" x14ac:dyDescent="0.25">
      <c r="B4264" t="s">
        <v>1687</v>
      </c>
      <c r="C4264" t="s">
        <v>6046</v>
      </c>
      <c r="D4264" s="13">
        <v>43816</v>
      </c>
      <c r="E4264">
        <v>44687.519999999997</v>
      </c>
      <c r="F4264">
        <v>28</v>
      </c>
      <c r="G4264">
        <v>21963.919999999998</v>
      </c>
      <c r="H4264">
        <v>0</v>
      </c>
      <c r="I4264">
        <v>3074.95</v>
      </c>
      <c r="J4264">
        <v>3074.95</v>
      </c>
      <c r="K4264">
        <v>16573.7</v>
      </c>
      <c r="L4264" t="s">
        <v>31</v>
      </c>
    </row>
    <row r="4265" spans="2:12" x14ac:dyDescent="0.25">
      <c r="B4265" t="s">
        <v>6047</v>
      </c>
      <c r="C4265" t="s">
        <v>6048</v>
      </c>
      <c r="D4265" s="13">
        <v>43816</v>
      </c>
      <c r="E4265">
        <v>1171.22</v>
      </c>
      <c r="F4265">
        <v>12</v>
      </c>
      <c r="G4265">
        <v>1045.73</v>
      </c>
      <c r="H4265">
        <v>0</v>
      </c>
      <c r="I4265">
        <v>62.74</v>
      </c>
      <c r="J4265">
        <v>62.74</v>
      </c>
      <c r="K4265">
        <v>0</v>
      </c>
      <c r="L4265" t="s">
        <v>31</v>
      </c>
    </row>
    <row r="4266" spans="2:12" x14ac:dyDescent="0.25">
      <c r="B4266" t="s">
        <v>3275</v>
      </c>
      <c r="C4266" t="s">
        <v>6049</v>
      </c>
      <c r="D4266" s="13">
        <v>43816</v>
      </c>
      <c r="E4266">
        <v>13640.88</v>
      </c>
      <c r="F4266">
        <v>28</v>
      </c>
      <c r="G4266">
        <v>6122.4</v>
      </c>
      <c r="H4266">
        <v>0</v>
      </c>
      <c r="I4266">
        <v>857.14</v>
      </c>
      <c r="J4266">
        <v>857.14</v>
      </c>
      <c r="K4266">
        <v>5804.21</v>
      </c>
      <c r="L4266" t="s">
        <v>31</v>
      </c>
    </row>
    <row r="4267" spans="2:12" x14ac:dyDescent="0.25">
      <c r="B4267" t="s">
        <v>6050</v>
      </c>
      <c r="C4267" t="s">
        <v>6051</v>
      </c>
      <c r="D4267" s="13">
        <v>43816</v>
      </c>
      <c r="E4267">
        <v>730.99</v>
      </c>
      <c r="F4267">
        <v>12</v>
      </c>
      <c r="G4267">
        <v>652.66</v>
      </c>
      <c r="H4267">
        <v>0</v>
      </c>
      <c r="I4267">
        <v>39.159999999999997</v>
      </c>
      <c r="J4267">
        <v>39.159999999999997</v>
      </c>
      <c r="K4267">
        <v>0</v>
      </c>
      <c r="L4267" t="s">
        <v>31</v>
      </c>
    </row>
    <row r="4268" spans="2:12" x14ac:dyDescent="0.25">
      <c r="B4268" t="s">
        <v>2469</v>
      </c>
      <c r="C4268" t="s">
        <v>6052</v>
      </c>
      <c r="D4268" s="13">
        <v>43816</v>
      </c>
      <c r="E4268">
        <v>2183.84</v>
      </c>
      <c r="F4268">
        <v>12</v>
      </c>
      <c r="G4268">
        <v>1949.85</v>
      </c>
      <c r="H4268">
        <v>0</v>
      </c>
      <c r="I4268">
        <v>116.99</v>
      </c>
      <c r="J4268">
        <v>116.99</v>
      </c>
      <c r="K4268">
        <v>0</v>
      </c>
      <c r="L4268" t="s">
        <v>31</v>
      </c>
    </row>
    <row r="4269" spans="2:12" x14ac:dyDescent="0.25">
      <c r="B4269" t="s">
        <v>2473</v>
      </c>
      <c r="C4269" t="s">
        <v>6053</v>
      </c>
      <c r="D4269" s="13">
        <v>43816</v>
      </c>
      <c r="E4269">
        <v>2422.7399999999998</v>
      </c>
      <c r="F4269">
        <v>12</v>
      </c>
      <c r="G4269">
        <v>2040.48</v>
      </c>
      <c r="H4269">
        <v>0</v>
      </c>
      <c r="I4269">
        <v>122.43</v>
      </c>
      <c r="J4269">
        <v>122.43</v>
      </c>
      <c r="K4269">
        <v>0</v>
      </c>
      <c r="L4269" t="s">
        <v>31</v>
      </c>
    </row>
    <row r="4270" spans="2:12" x14ac:dyDescent="0.25">
      <c r="B4270" t="s">
        <v>2473</v>
      </c>
      <c r="C4270" t="s">
        <v>6053</v>
      </c>
      <c r="D4270" s="13">
        <v>43816</v>
      </c>
      <c r="E4270">
        <v>2422.7399999999998</v>
      </c>
      <c r="F4270">
        <v>18</v>
      </c>
      <c r="G4270">
        <v>116.43</v>
      </c>
      <c r="H4270">
        <v>0</v>
      </c>
      <c r="I4270">
        <v>10.48</v>
      </c>
      <c r="J4270">
        <v>10.48</v>
      </c>
      <c r="K4270">
        <v>0</v>
      </c>
      <c r="L4270" t="s">
        <v>31</v>
      </c>
    </row>
    <row r="4271" spans="2:12" x14ac:dyDescent="0.25">
      <c r="B4271" t="s">
        <v>6054</v>
      </c>
      <c r="C4271" t="s">
        <v>6055</v>
      </c>
      <c r="D4271" s="13">
        <v>43816</v>
      </c>
      <c r="E4271">
        <v>1224.69</v>
      </c>
      <c r="F4271">
        <v>12</v>
      </c>
      <c r="G4271">
        <v>970.77</v>
      </c>
      <c r="H4271">
        <v>0</v>
      </c>
      <c r="I4271">
        <v>58.25</v>
      </c>
      <c r="J4271">
        <v>58.25</v>
      </c>
      <c r="K4271">
        <v>0</v>
      </c>
      <c r="L4271" t="s">
        <v>31</v>
      </c>
    </row>
    <row r="4272" spans="2:12" x14ac:dyDescent="0.25">
      <c r="B4272" t="s">
        <v>6054</v>
      </c>
      <c r="C4272" t="s">
        <v>6055</v>
      </c>
      <c r="D4272" s="13">
        <v>43816</v>
      </c>
      <c r="E4272">
        <v>1224.69</v>
      </c>
      <c r="F4272">
        <v>18</v>
      </c>
      <c r="G4272">
        <v>116.43</v>
      </c>
      <c r="H4272">
        <v>0</v>
      </c>
      <c r="I4272">
        <v>10.48</v>
      </c>
      <c r="J4272">
        <v>10.48</v>
      </c>
      <c r="K4272">
        <v>0</v>
      </c>
      <c r="L4272" t="s">
        <v>31</v>
      </c>
    </row>
    <row r="4273" spans="2:12" x14ac:dyDescent="0.25">
      <c r="B4273" t="s">
        <v>4191</v>
      </c>
      <c r="C4273" t="s">
        <v>6056</v>
      </c>
      <c r="D4273" s="13">
        <v>43816</v>
      </c>
      <c r="E4273">
        <v>954.66</v>
      </c>
      <c r="F4273">
        <v>12</v>
      </c>
      <c r="G4273">
        <v>852.34</v>
      </c>
      <c r="H4273">
        <v>0</v>
      </c>
      <c r="I4273">
        <v>51.14</v>
      </c>
      <c r="J4273">
        <v>51.14</v>
      </c>
      <c r="K4273">
        <v>0</v>
      </c>
      <c r="L4273" t="s">
        <v>31</v>
      </c>
    </row>
    <row r="4274" spans="2:12" x14ac:dyDescent="0.25">
      <c r="B4274" t="s">
        <v>4191</v>
      </c>
      <c r="C4274" t="s">
        <v>6057</v>
      </c>
      <c r="D4274" s="13">
        <v>43816</v>
      </c>
      <c r="E4274">
        <v>567.88</v>
      </c>
      <c r="F4274">
        <v>18</v>
      </c>
      <c r="G4274">
        <v>481.26</v>
      </c>
      <c r="H4274">
        <v>0</v>
      </c>
      <c r="I4274">
        <v>43.31</v>
      </c>
      <c r="J4274">
        <v>43.31</v>
      </c>
      <c r="K4274">
        <v>0</v>
      </c>
      <c r="L4274" t="s">
        <v>31</v>
      </c>
    </row>
    <row r="4275" spans="2:12" x14ac:dyDescent="0.25">
      <c r="B4275" t="s">
        <v>6058</v>
      </c>
      <c r="C4275" t="s">
        <v>6059</v>
      </c>
      <c r="D4275" s="13">
        <v>43816</v>
      </c>
      <c r="E4275">
        <v>1449.44</v>
      </c>
      <c r="F4275">
        <v>12</v>
      </c>
      <c r="G4275">
        <v>1171.45</v>
      </c>
      <c r="H4275">
        <v>0</v>
      </c>
      <c r="I4275">
        <v>70.290000000000006</v>
      </c>
      <c r="J4275">
        <v>70.290000000000006</v>
      </c>
      <c r="K4275">
        <v>0</v>
      </c>
      <c r="L4275" t="s">
        <v>31</v>
      </c>
    </row>
    <row r="4276" spans="2:12" x14ac:dyDescent="0.25">
      <c r="B4276" t="s">
        <v>6058</v>
      </c>
      <c r="C4276" t="s">
        <v>6059</v>
      </c>
      <c r="D4276" s="13">
        <v>43816</v>
      </c>
      <c r="E4276">
        <v>1449.44</v>
      </c>
      <c r="F4276">
        <v>18</v>
      </c>
      <c r="G4276">
        <v>116.43</v>
      </c>
      <c r="H4276">
        <v>0</v>
      </c>
      <c r="I4276">
        <v>10.48</v>
      </c>
      <c r="J4276">
        <v>10.48</v>
      </c>
      <c r="K4276">
        <v>0</v>
      </c>
      <c r="L4276" t="s">
        <v>31</v>
      </c>
    </row>
    <row r="4277" spans="2:12" x14ac:dyDescent="0.25">
      <c r="B4277" t="s">
        <v>1882</v>
      </c>
      <c r="C4277" t="s">
        <v>6060</v>
      </c>
      <c r="D4277" s="13">
        <v>43816</v>
      </c>
      <c r="E4277">
        <v>46378.95</v>
      </c>
      <c r="F4277">
        <v>28</v>
      </c>
      <c r="G4277">
        <v>19866.38</v>
      </c>
      <c r="H4277">
        <v>0</v>
      </c>
      <c r="I4277">
        <v>2781.29</v>
      </c>
      <c r="J4277">
        <v>2781.29</v>
      </c>
      <c r="K4277">
        <v>20949.990000000002</v>
      </c>
      <c r="L4277" t="s">
        <v>31</v>
      </c>
    </row>
    <row r="4278" spans="2:12" x14ac:dyDescent="0.25">
      <c r="B4278" t="s">
        <v>6061</v>
      </c>
      <c r="C4278" t="s">
        <v>6062</v>
      </c>
      <c r="D4278" s="13">
        <v>43816</v>
      </c>
      <c r="E4278">
        <v>2253.6</v>
      </c>
      <c r="F4278">
        <v>12</v>
      </c>
      <c r="G4278">
        <v>2012.14</v>
      </c>
      <c r="H4278">
        <v>0</v>
      </c>
      <c r="I4278">
        <v>120.73</v>
      </c>
      <c r="J4278">
        <v>120.73</v>
      </c>
      <c r="K4278">
        <v>0</v>
      </c>
      <c r="L4278" t="s">
        <v>31</v>
      </c>
    </row>
    <row r="4279" spans="2:12" x14ac:dyDescent="0.25">
      <c r="B4279" t="s">
        <v>1865</v>
      </c>
      <c r="C4279" t="s">
        <v>6063</v>
      </c>
      <c r="D4279" s="13">
        <v>43816</v>
      </c>
      <c r="E4279">
        <v>46379</v>
      </c>
      <c r="F4279">
        <v>28</v>
      </c>
      <c r="G4279">
        <v>21024.639999999999</v>
      </c>
      <c r="H4279">
        <v>0</v>
      </c>
      <c r="I4279">
        <v>2943.45</v>
      </c>
      <c r="J4279">
        <v>2943.45</v>
      </c>
      <c r="K4279">
        <v>19467.46</v>
      </c>
      <c r="L4279" t="s">
        <v>31</v>
      </c>
    </row>
    <row r="4280" spans="2:12" x14ac:dyDescent="0.25">
      <c r="B4280" t="s">
        <v>6064</v>
      </c>
      <c r="C4280" t="s">
        <v>6065</v>
      </c>
      <c r="D4280" s="13">
        <v>43816</v>
      </c>
      <c r="E4280">
        <v>1096.48</v>
      </c>
      <c r="F4280">
        <v>12</v>
      </c>
      <c r="G4280">
        <v>979</v>
      </c>
      <c r="H4280">
        <v>0</v>
      </c>
      <c r="I4280">
        <v>58.74</v>
      </c>
      <c r="J4280">
        <v>58.74</v>
      </c>
      <c r="K4280">
        <v>0</v>
      </c>
      <c r="L4280" t="s">
        <v>31</v>
      </c>
    </row>
    <row r="4281" spans="2:12" x14ac:dyDescent="0.25">
      <c r="B4281" t="s">
        <v>4974</v>
      </c>
      <c r="C4281" t="s">
        <v>6066</v>
      </c>
      <c r="D4281" s="13">
        <v>43816</v>
      </c>
      <c r="E4281">
        <v>1827.48</v>
      </c>
      <c r="F4281">
        <v>12</v>
      </c>
      <c r="G4281">
        <v>1631.66</v>
      </c>
      <c r="H4281">
        <v>0</v>
      </c>
      <c r="I4281">
        <v>97.9</v>
      </c>
      <c r="J4281">
        <v>97.9</v>
      </c>
      <c r="K4281">
        <v>0</v>
      </c>
      <c r="L4281" t="s">
        <v>31</v>
      </c>
    </row>
    <row r="4282" spans="2:12" x14ac:dyDescent="0.25">
      <c r="B4282" t="s">
        <v>1800</v>
      </c>
      <c r="C4282" t="s">
        <v>6067</v>
      </c>
      <c r="D4282" s="13">
        <v>43816</v>
      </c>
      <c r="E4282">
        <v>46378.95</v>
      </c>
      <c r="F4282">
        <v>28</v>
      </c>
      <c r="G4282">
        <v>19866.38</v>
      </c>
      <c r="H4282">
        <v>0</v>
      </c>
      <c r="I4282">
        <v>2781.29</v>
      </c>
      <c r="J4282">
        <v>2781.29</v>
      </c>
      <c r="K4282">
        <v>20949.990000000002</v>
      </c>
      <c r="L4282" t="s">
        <v>31</v>
      </c>
    </row>
    <row r="4283" spans="2:12" x14ac:dyDescent="0.25">
      <c r="B4283" t="s">
        <v>1867</v>
      </c>
      <c r="C4283" t="s">
        <v>6068</v>
      </c>
      <c r="D4283" s="13">
        <v>43816</v>
      </c>
      <c r="E4283">
        <v>49107.12</v>
      </c>
      <c r="F4283">
        <v>28</v>
      </c>
      <c r="G4283">
        <v>20789.71</v>
      </c>
      <c r="H4283">
        <v>0</v>
      </c>
      <c r="I4283">
        <v>2910.56</v>
      </c>
      <c r="J4283">
        <v>2910.56</v>
      </c>
      <c r="K4283">
        <v>22496.29</v>
      </c>
      <c r="L4283" t="s">
        <v>31</v>
      </c>
    </row>
    <row r="4284" spans="2:12" x14ac:dyDescent="0.25">
      <c r="B4284" t="s">
        <v>5813</v>
      </c>
      <c r="C4284" t="s">
        <v>6069</v>
      </c>
      <c r="D4284" s="13">
        <v>43816</v>
      </c>
      <c r="E4284">
        <v>7300.01</v>
      </c>
      <c r="F4284">
        <v>28</v>
      </c>
      <c r="G4284">
        <v>3147.37</v>
      </c>
      <c r="H4284">
        <v>0</v>
      </c>
      <c r="I4284">
        <v>440.63</v>
      </c>
      <c r="J4284">
        <v>440.63</v>
      </c>
      <c r="K4284">
        <v>3271.37</v>
      </c>
      <c r="L4284" t="s">
        <v>31</v>
      </c>
    </row>
    <row r="4285" spans="2:12" x14ac:dyDescent="0.25">
      <c r="B4285" t="s">
        <v>1869</v>
      </c>
      <c r="C4285" t="s">
        <v>6070</v>
      </c>
      <c r="D4285" s="13">
        <v>43816</v>
      </c>
      <c r="E4285">
        <v>27053.59</v>
      </c>
      <c r="F4285">
        <v>28</v>
      </c>
      <c r="G4285">
        <v>14144.81</v>
      </c>
      <c r="H4285">
        <v>0</v>
      </c>
      <c r="I4285">
        <v>1980.27</v>
      </c>
      <c r="J4285">
        <v>1980.27</v>
      </c>
      <c r="K4285">
        <v>8948.24</v>
      </c>
      <c r="L4285" t="s">
        <v>31</v>
      </c>
    </row>
    <row r="4286" spans="2:12" x14ac:dyDescent="0.25">
      <c r="B4286" t="s">
        <v>1872</v>
      </c>
      <c r="C4286" t="s">
        <v>6071</v>
      </c>
      <c r="D4286" s="13">
        <v>43816</v>
      </c>
      <c r="E4286">
        <v>45089.32</v>
      </c>
      <c r="F4286">
        <v>28</v>
      </c>
      <c r="G4286">
        <v>23574.68</v>
      </c>
      <c r="H4286">
        <v>0</v>
      </c>
      <c r="I4286">
        <v>3300.45</v>
      </c>
      <c r="J4286">
        <v>3300.45</v>
      </c>
      <c r="K4286">
        <v>14913.73</v>
      </c>
      <c r="L4286" t="s">
        <v>31</v>
      </c>
    </row>
    <row r="4287" spans="2:12" x14ac:dyDescent="0.25">
      <c r="B4287" t="s">
        <v>1874</v>
      </c>
      <c r="C4287" t="s">
        <v>6072</v>
      </c>
      <c r="D4287" s="13">
        <v>43816</v>
      </c>
      <c r="E4287">
        <v>47609.11</v>
      </c>
      <c r="F4287">
        <v>28</v>
      </c>
      <c r="G4287">
        <v>21922.31</v>
      </c>
      <c r="H4287">
        <v>0</v>
      </c>
      <c r="I4287">
        <v>3069.12</v>
      </c>
      <c r="J4287">
        <v>3069.12</v>
      </c>
      <c r="K4287">
        <v>19548.560000000001</v>
      </c>
      <c r="L4287" t="s">
        <v>31</v>
      </c>
    </row>
    <row r="4288" spans="2:12" x14ac:dyDescent="0.25">
      <c r="B4288" t="s">
        <v>1876</v>
      </c>
      <c r="C4288" t="s">
        <v>6073</v>
      </c>
      <c r="D4288" s="13">
        <v>43816</v>
      </c>
      <c r="E4288">
        <v>38095.22</v>
      </c>
      <c r="F4288">
        <v>28</v>
      </c>
      <c r="G4288">
        <v>17184.96</v>
      </c>
      <c r="H4288">
        <v>0</v>
      </c>
      <c r="I4288">
        <v>2405.89</v>
      </c>
      <c r="J4288">
        <v>2405.89</v>
      </c>
      <c r="K4288">
        <v>16098.47</v>
      </c>
      <c r="L4288" t="s">
        <v>31</v>
      </c>
    </row>
    <row r="4289" spans="2:12" x14ac:dyDescent="0.25">
      <c r="B4289" t="s">
        <v>6074</v>
      </c>
      <c r="C4289" t="s">
        <v>6075</v>
      </c>
      <c r="D4289" s="13">
        <v>43816</v>
      </c>
      <c r="E4289">
        <v>1883.26</v>
      </c>
      <c r="F4289">
        <v>5</v>
      </c>
      <c r="G4289">
        <v>236.21</v>
      </c>
      <c r="H4289">
        <v>0</v>
      </c>
      <c r="I4289">
        <v>5.91</v>
      </c>
      <c r="J4289">
        <v>5.91</v>
      </c>
      <c r="K4289">
        <v>0</v>
      </c>
      <c r="L4289" t="s">
        <v>31</v>
      </c>
    </row>
    <row r="4290" spans="2:12" x14ac:dyDescent="0.25">
      <c r="B4290" t="s">
        <v>6074</v>
      </c>
      <c r="C4290" t="s">
        <v>6075</v>
      </c>
      <c r="D4290" s="13">
        <v>43816</v>
      </c>
      <c r="E4290">
        <v>1883.26</v>
      </c>
      <c r="F4290">
        <v>18</v>
      </c>
      <c r="G4290">
        <v>1385.81</v>
      </c>
      <c r="H4290">
        <v>0</v>
      </c>
      <c r="I4290">
        <v>124.72</v>
      </c>
      <c r="J4290">
        <v>124.72</v>
      </c>
      <c r="K4290">
        <v>0</v>
      </c>
      <c r="L4290" t="s">
        <v>31</v>
      </c>
    </row>
    <row r="4291" spans="2:12" x14ac:dyDescent="0.25">
      <c r="B4291" t="s">
        <v>1744</v>
      </c>
      <c r="C4291" t="s">
        <v>6076</v>
      </c>
      <c r="D4291" s="13">
        <v>43816</v>
      </c>
      <c r="E4291">
        <v>33353.160000000003</v>
      </c>
      <c r="F4291">
        <v>28</v>
      </c>
      <c r="G4291">
        <v>14945.68</v>
      </c>
      <c r="H4291">
        <v>0</v>
      </c>
      <c r="I4291">
        <v>2092.4</v>
      </c>
      <c r="J4291">
        <v>2092.4</v>
      </c>
      <c r="K4291">
        <v>14222.69</v>
      </c>
      <c r="L4291" t="s">
        <v>31</v>
      </c>
    </row>
    <row r="4292" spans="2:12" x14ac:dyDescent="0.25">
      <c r="B4292" t="s">
        <v>6077</v>
      </c>
      <c r="C4292" t="s">
        <v>6078</v>
      </c>
      <c r="D4292" s="13">
        <v>43816</v>
      </c>
      <c r="E4292">
        <v>2084.96</v>
      </c>
      <c r="F4292">
        <v>18</v>
      </c>
      <c r="G4292">
        <v>1766.93</v>
      </c>
      <c r="H4292">
        <v>0</v>
      </c>
      <c r="I4292">
        <v>159.02000000000001</v>
      </c>
      <c r="J4292">
        <v>159.02000000000001</v>
      </c>
      <c r="K4292">
        <v>0</v>
      </c>
      <c r="L4292" t="s">
        <v>31</v>
      </c>
    </row>
    <row r="4293" spans="2:12" x14ac:dyDescent="0.25">
      <c r="B4293" t="s">
        <v>6079</v>
      </c>
      <c r="C4293" t="s">
        <v>6080</v>
      </c>
      <c r="D4293" s="13">
        <v>43816</v>
      </c>
      <c r="E4293">
        <v>1338.7</v>
      </c>
      <c r="F4293">
        <v>18</v>
      </c>
      <c r="G4293">
        <v>1134.51</v>
      </c>
      <c r="H4293">
        <v>0</v>
      </c>
      <c r="I4293">
        <v>102.11</v>
      </c>
      <c r="J4293">
        <v>102.11</v>
      </c>
      <c r="K4293">
        <v>0</v>
      </c>
      <c r="L4293" t="s">
        <v>31</v>
      </c>
    </row>
    <row r="4294" spans="2:12" x14ac:dyDescent="0.25">
      <c r="B4294" t="s">
        <v>6081</v>
      </c>
      <c r="C4294" t="s">
        <v>6082</v>
      </c>
      <c r="D4294" s="13">
        <v>43816</v>
      </c>
      <c r="E4294">
        <v>2526.06</v>
      </c>
      <c r="F4294">
        <v>12</v>
      </c>
      <c r="G4294">
        <v>931.14</v>
      </c>
      <c r="H4294">
        <v>0</v>
      </c>
      <c r="I4294">
        <v>55.87</v>
      </c>
      <c r="J4294">
        <v>55.87</v>
      </c>
      <c r="K4294">
        <v>0</v>
      </c>
      <c r="L4294" t="s">
        <v>31</v>
      </c>
    </row>
    <row r="4295" spans="2:12" x14ac:dyDescent="0.25">
      <c r="B4295" t="s">
        <v>6081</v>
      </c>
      <c r="C4295" t="s">
        <v>6082</v>
      </c>
      <c r="D4295" s="13">
        <v>43816</v>
      </c>
      <c r="E4295">
        <v>2526.06</v>
      </c>
      <c r="F4295">
        <v>18</v>
      </c>
      <c r="G4295">
        <v>1256.95</v>
      </c>
      <c r="H4295">
        <v>0</v>
      </c>
      <c r="I4295">
        <v>113.13</v>
      </c>
      <c r="J4295">
        <v>113.13</v>
      </c>
      <c r="K4295">
        <v>0</v>
      </c>
      <c r="L4295" t="s">
        <v>31</v>
      </c>
    </row>
    <row r="4296" spans="2:12" x14ac:dyDescent="0.25">
      <c r="B4296" t="s">
        <v>6083</v>
      </c>
      <c r="C4296" t="s">
        <v>6084</v>
      </c>
      <c r="D4296" s="13">
        <v>43816</v>
      </c>
      <c r="E4296">
        <v>1871.99</v>
      </c>
      <c r="F4296">
        <v>5</v>
      </c>
      <c r="G4296">
        <v>1782.85</v>
      </c>
      <c r="H4296">
        <v>0</v>
      </c>
      <c r="I4296">
        <v>44.57</v>
      </c>
      <c r="J4296">
        <v>44.57</v>
      </c>
      <c r="K4296">
        <v>0</v>
      </c>
      <c r="L4296" t="s">
        <v>31</v>
      </c>
    </row>
    <row r="4297" spans="2:12" x14ac:dyDescent="0.25">
      <c r="B4297" t="s">
        <v>6085</v>
      </c>
      <c r="C4297" t="s">
        <v>6086</v>
      </c>
      <c r="D4297" s="13">
        <v>43816</v>
      </c>
      <c r="E4297">
        <v>49940.46</v>
      </c>
      <c r="F4297">
        <v>28</v>
      </c>
      <c r="G4297">
        <v>22039.69</v>
      </c>
      <c r="H4297">
        <v>0</v>
      </c>
      <c r="I4297">
        <v>3085.56</v>
      </c>
      <c r="J4297">
        <v>3085.56</v>
      </c>
      <c r="K4297">
        <v>21729.66</v>
      </c>
      <c r="L4297" t="s">
        <v>31</v>
      </c>
    </row>
    <row r="4298" spans="2:12" x14ac:dyDescent="0.25">
      <c r="B4298" t="s">
        <v>1775</v>
      </c>
      <c r="C4298" t="s">
        <v>6087</v>
      </c>
      <c r="D4298" s="13">
        <v>43816</v>
      </c>
      <c r="E4298">
        <v>49598.25</v>
      </c>
      <c r="F4298">
        <v>28</v>
      </c>
      <c r="G4298">
        <v>25932.14</v>
      </c>
      <c r="H4298">
        <v>0</v>
      </c>
      <c r="I4298">
        <v>3630.5</v>
      </c>
      <c r="J4298">
        <v>3630.5</v>
      </c>
      <c r="K4298">
        <v>16405.11</v>
      </c>
      <c r="L4298" t="s">
        <v>31</v>
      </c>
    </row>
    <row r="4299" spans="2:12" x14ac:dyDescent="0.25">
      <c r="B4299" t="s">
        <v>1773</v>
      </c>
      <c r="C4299" t="s">
        <v>6088</v>
      </c>
      <c r="D4299" s="13">
        <v>43816</v>
      </c>
      <c r="E4299">
        <v>49598.25</v>
      </c>
      <c r="F4299">
        <v>28</v>
      </c>
      <c r="G4299">
        <v>25932.14</v>
      </c>
      <c r="H4299">
        <v>0</v>
      </c>
      <c r="I4299">
        <v>3630.5</v>
      </c>
      <c r="J4299">
        <v>3630.5</v>
      </c>
      <c r="K4299">
        <v>16405.11</v>
      </c>
      <c r="L4299" t="s">
        <v>31</v>
      </c>
    </row>
    <row r="4300" spans="2:12" x14ac:dyDescent="0.25">
      <c r="B4300" t="s">
        <v>1771</v>
      </c>
      <c r="C4300" t="s">
        <v>6089</v>
      </c>
      <c r="D4300" s="13">
        <v>43816</v>
      </c>
      <c r="E4300">
        <v>49598.25</v>
      </c>
      <c r="F4300">
        <v>28</v>
      </c>
      <c r="G4300">
        <v>25932.14</v>
      </c>
      <c r="H4300">
        <v>0</v>
      </c>
      <c r="I4300">
        <v>3630.5</v>
      </c>
      <c r="J4300">
        <v>3630.5</v>
      </c>
      <c r="K4300">
        <v>16405.11</v>
      </c>
      <c r="L4300" t="s">
        <v>31</v>
      </c>
    </row>
    <row r="4301" spans="2:12" x14ac:dyDescent="0.25">
      <c r="B4301" t="s">
        <v>6090</v>
      </c>
      <c r="C4301" t="s">
        <v>6091</v>
      </c>
      <c r="D4301" s="13">
        <v>43816</v>
      </c>
      <c r="E4301">
        <v>46264.88</v>
      </c>
      <c r="F4301">
        <v>28</v>
      </c>
      <c r="G4301">
        <v>20932.21</v>
      </c>
      <c r="H4301">
        <v>0</v>
      </c>
      <c r="I4301">
        <v>2930.51</v>
      </c>
      <c r="J4301">
        <v>2930.51</v>
      </c>
      <c r="K4301">
        <v>19471.650000000001</v>
      </c>
      <c r="L4301" t="s">
        <v>31</v>
      </c>
    </row>
    <row r="4302" spans="2:12" x14ac:dyDescent="0.25">
      <c r="B4302" t="s">
        <v>6092</v>
      </c>
      <c r="C4302" t="s">
        <v>6093</v>
      </c>
      <c r="D4302" s="13">
        <v>43816</v>
      </c>
      <c r="E4302">
        <v>2847.9</v>
      </c>
      <c r="F4302">
        <v>5</v>
      </c>
      <c r="G4302">
        <v>453.06</v>
      </c>
      <c r="H4302">
        <v>0</v>
      </c>
      <c r="I4302">
        <v>11.33</v>
      </c>
      <c r="J4302">
        <v>11.33</v>
      </c>
      <c r="K4302">
        <v>0</v>
      </c>
      <c r="L4302" t="s">
        <v>31</v>
      </c>
    </row>
    <row r="4303" spans="2:12" x14ac:dyDescent="0.25">
      <c r="B4303" t="s">
        <v>6092</v>
      </c>
      <c r="C4303" t="s">
        <v>6093</v>
      </c>
      <c r="D4303" s="13">
        <v>43816</v>
      </c>
      <c r="E4303">
        <v>2847.9</v>
      </c>
      <c r="F4303">
        <v>12</v>
      </c>
      <c r="G4303">
        <v>367.12</v>
      </c>
      <c r="H4303">
        <v>0</v>
      </c>
      <c r="I4303">
        <v>22.03</v>
      </c>
      <c r="J4303">
        <v>22.03</v>
      </c>
      <c r="K4303">
        <v>0</v>
      </c>
      <c r="L4303" t="s">
        <v>31</v>
      </c>
    </row>
    <row r="4304" spans="2:12" x14ac:dyDescent="0.25">
      <c r="B4304" t="s">
        <v>6092</v>
      </c>
      <c r="C4304" t="s">
        <v>6093</v>
      </c>
      <c r="D4304" s="13">
        <v>43816</v>
      </c>
      <c r="E4304">
        <v>2847.9</v>
      </c>
      <c r="F4304">
        <v>18</v>
      </c>
      <c r="G4304">
        <v>1661.87</v>
      </c>
      <c r="H4304">
        <v>0</v>
      </c>
      <c r="I4304">
        <v>149.57</v>
      </c>
      <c r="J4304">
        <v>149.57</v>
      </c>
      <c r="K4304">
        <v>0</v>
      </c>
      <c r="L4304" t="s">
        <v>31</v>
      </c>
    </row>
    <row r="4305" spans="2:12" x14ac:dyDescent="0.25">
      <c r="B4305" t="s">
        <v>6094</v>
      </c>
      <c r="C4305" t="s">
        <v>6095</v>
      </c>
      <c r="D4305" s="13">
        <v>43816</v>
      </c>
      <c r="E4305">
        <v>20783.740000000002</v>
      </c>
      <c r="F4305">
        <v>28</v>
      </c>
      <c r="G4305">
        <v>8878.75</v>
      </c>
      <c r="H4305">
        <v>0</v>
      </c>
      <c r="I4305">
        <v>1243.03</v>
      </c>
      <c r="J4305">
        <v>1243.03</v>
      </c>
      <c r="K4305">
        <v>9418.94</v>
      </c>
      <c r="L4305" t="s">
        <v>31</v>
      </c>
    </row>
    <row r="4306" spans="2:12" x14ac:dyDescent="0.25">
      <c r="B4306" t="s">
        <v>6096</v>
      </c>
      <c r="C4306" t="s">
        <v>6097</v>
      </c>
      <c r="D4306" s="13">
        <v>43816</v>
      </c>
      <c r="E4306">
        <v>31676.6</v>
      </c>
      <c r="F4306">
        <v>28</v>
      </c>
      <c r="G4306">
        <v>15204.79</v>
      </c>
      <c r="H4306">
        <v>0</v>
      </c>
      <c r="I4306">
        <v>2128.67</v>
      </c>
      <c r="J4306">
        <v>2128.67</v>
      </c>
      <c r="K4306">
        <v>12214.46</v>
      </c>
      <c r="L4306" t="s">
        <v>31</v>
      </c>
    </row>
    <row r="4307" spans="2:12" x14ac:dyDescent="0.25">
      <c r="B4307" t="s">
        <v>6098</v>
      </c>
      <c r="C4307" t="s">
        <v>6099</v>
      </c>
      <c r="D4307" s="13">
        <v>43816</v>
      </c>
      <c r="E4307">
        <v>49419.63</v>
      </c>
      <c r="F4307">
        <v>28</v>
      </c>
      <c r="G4307">
        <v>22250.89</v>
      </c>
      <c r="H4307">
        <v>0</v>
      </c>
      <c r="I4307">
        <v>3115.12</v>
      </c>
      <c r="J4307">
        <v>3115.12</v>
      </c>
      <c r="K4307">
        <v>20938.490000000002</v>
      </c>
      <c r="L4307" t="s">
        <v>31</v>
      </c>
    </row>
    <row r="4308" spans="2:12" x14ac:dyDescent="0.25">
      <c r="B4308" t="s">
        <v>6100</v>
      </c>
      <c r="C4308" t="s">
        <v>6101</v>
      </c>
      <c r="D4308" s="13">
        <v>43816</v>
      </c>
      <c r="E4308">
        <v>46686.52</v>
      </c>
      <c r="F4308">
        <v>28</v>
      </c>
      <c r="G4308">
        <v>21344.44</v>
      </c>
      <c r="H4308">
        <v>0</v>
      </c>
      <c r="I4308">
        <v>2988.22</v>
      </c>
      <c r="J4308">
        <v>2988.22</v>
      </c>
      <c r="K4308">
        <v>19365.63</v>
      </c>
      <c r="L4308" t="s">
        <v>31</v>
      </c>
    </row>
    <row r="4309" spans="2:12" x14ac:dyDescent="0.25">
      <c r="B4309" t="s">
        <v>6102</v>
      </c>
      <c r="C4309" t="s">
        <v>6103</v>
      </c>
      <c r="D4309" s="13">
        <v>43816</v>
      </c>
      <c r="E4309">
        <v>49503.94</v>
      </c>
      <c r="F4309">
        <v>28</v>
      </c>
      <c r="G4309">
        <v>21711.48</v>
      </c>
      <c r="H4309">
        <v>0</v>
      </c>
      <c r="I4309">
        <v>3039.61</v>
      </c>
      <c r="J4309">
        <v>3039.61</v>
      </c>
      <c r="K4309">
        <v>21713.25</v>
      </c>
      <c r="L4309" t="s">
        <v>31</v>
      </c>
    </row>
    <row r="4310" spans="2:12" x14ac:dyDescent="0.25">
      <c r="B4310" t="s">
        <v>6104</v>
      </c>
      <c r="C4310" t="s">
        <v>6105</v>
      </c>
      <c r="D4310" s="13">
        <v>43816</v>
      </c>
      <c r="E4310">
        <v>48045.64</v>
      </c>
      <c r="F4310">
        <v>28</v>
      </c>
      <c r="G4310">
        <v>22250.52</v>
      </c>
      <c r="H4310">
        <v>0</v>
      </c>
      <c r="I4310">
        <v>3115.07</v>
      </c>
      <c r="J4310">
        <v>3115.07</v>
      </c>
      <c r="K4310">
        <v>19564.98</v>
      </c>
      <c r="L4310" t="s">
        <v>31</v>
      </c>
    </row>
    <row r="4311" spans="2:12" x14ac:dyDescent="0.25">
      <c r="B4311" t="s">
        <v>6106</v>
      </c>
      <c r="C4311" t="s">
        <v>6107</v>
      </c>
      <c r="D4311" s="13">
        <v>43816</v>
      </c>
      <c r="E4311">
        <v>1270.95</v>
      </c>
      <c r="F4311">
        <v>12</v>
      </c>
      <c r="G4311">
        <v>1012.09</v>
      </c>
      <c r="H4311">
        <v>0</v>
      </c>
      <c r="I4311">
        <v>60.73</v>
      </c>
      <c r="J4311">
        <v>60.73</v>
      </c>
      <c r="K4311">
        <v>0</v>
      </c>
      <c r="L4311" t="s">
        <v>31</v>
      </c>
    </row>
    <row r="4312" spans="2:12" x14ac:dyDescent="0.25">
      <c r="B4312" t="s">
        <v>6106</v>
      </c>
      <c r="C4312" t="s">
        <v>6107</v>
      </c>
      <c r="D4312" s="13">
        <v>43816</v>
      </c>
      <c r="E4312">
        <v>1270.95</v>
      </c>
      <c r="F4312">
        <v>18</v>
      </c>
      <c r="G4312">
        <v>116.43</v>
      </c>
      <c r="H4312">
        <v>0</v>
      </c>
      <c r="I4312">
        <v>10.48</v>
      </c>
      <c r="J4312">
        <v>10.48</v>
      </c>
      <c r="K4312">
        <v>0</v>
      </c>
      <c r="L4312" t="s">
        <v>31</v>
      </c>
    </row>
    <row r="4313" spans="2:12" x14ac:dyDescent="0.25">
      <c r="B4313" t="s">
        <v>4091</v>
      </c>
      <c r="C4313" t="s">
        <v>6108</v>
      </c>
      <c r="D4313" s="13">
        <v>43816</v>
      </c>
      <c r="E4313">
        <v>460.63</v>
      </c>
      <c r="F4313">
        <v>12</v>
      </c>
      <c r="G4313">
        <v>95.62</v>
      </c>
      <c r="H4313">
        <v>0</v>
      </c>
      <c r="I4313">
        <v>5.74</v>
      </c>
      <c r="J4313">
        <v>5.74</v>
      </c>
      <c r="K4313">
        <v>0</v>
      </c>
      <c r="L4313" t="s">
        <v>31</v>
      </c>
    </row>
    <row r="4314" spans="2:12" x14ac:dyDescent="0.25">
      <c r="B4314" t="s">
        <v>4091</v>
      </c>
      <c r="C4314" t="s">
        <v>6108</v>
      </c>
      <c r="D4314" s="13">
        <v>43816</v>
      </c>
      <c r="E4314">
        <v>460.63</v>
      </c>
      <c r="F4314">
        <v>18</v>
      </c>
      <c r="G4314">
        <v>299.61</v>
      </c>
      <c r="H4314">
        <v>0</v>
      </c>
      <c r="I4314">
        <v>26.96</v>
      </c>
      <c r="J4314">
        <v>26.96</v>
      </c>
      <c r="K4314">
        <v>0</v>
      </c>
      <c r="L4314" t="s">
        <v>31</v>
      </c>
    </row>
    <row r="4315" spans="2:12" x14ac:dyDescent="0.25">
      <c r="B4315" t="s">
        <v>1942</v>
      </c>
      <c r="C4315" t="s">
        <v>6109</v>
      </c>
      <c r="D4315" s="13">
        <v>43816</v>
      </c>
      <c r="E4315">
        <v>44494.03</v>
      </c>
      <c r="F4315">
        <v>28</v>
      </c>
      <c r="G4315">
        <v>19304.2</v>
      </c>
      <c r="H4315">
        <v>0</v>
      </c>
      <c r="I4315">
        <v>2702.59</v>
      </c>
      <c r="J4315">
        <v>2702.59</v>
      </c>
      <c r="K4315">
        <v>19784.66</v>
      </c>
      <c r="L4315" t="s">
        <v>31</v>
      </c>
    </row>
    <row r="4316" spans="2:12" x14ac:dyDescent="0.25">
      <c r="B4316" t="s">
        <v>6110</v>
      </c>
      <c r="C4316" t="s">
        <v>6111</v>
      </c>
      <c r="D4316" s="13">
        <v>43816</v>
      </c>
      <c r="E4316">
        <v>27053.59</v>
      </c>
      <c r="F4316">
        <v>28</v>
      </c>
      <c r="G4316">
        <v>14144.81</v>
      </c>
      <c r="H4316">
        <v>0</v>
      </c>
      <c r="I4316">
        <v>1980.27</v>
      </c>
      <c r="J4316">
        <v>1980.27</v>
      </c>
      <c r="K4316">
        <v>8948.24</v>
      </c>
      <c r="L4316" t="s">
        <v>31</v>
      </c>
    </row>
    <row r="4317" spans="2:12" x14ac:dyDescent="0.25">
      <c r="B4317" t="s">
        <v>1792</v>
      </c>
      <c r="C4317" t="s">
        <v>6112</v>
      </c>
      <c r="D4317" s="13">
        <v>43816</v>
      </c>
      <c r="E4317">
        <v>48998</v>
      </c>
      <c r="F4317">
        <v>28</v>
      </c>
      <c r="G4317">
        <v>21678.55</v>
      </c>
      <c r="H4317">
        <v>0</v>
      </c>
      <c r="I4317">
        <v>3035</v>
      </c>
      <c r="J4317">
        <v>3035</v>
      </c>
      <c r="K4317">
        <v>21249.47</v>
      </c>
      <c r="L4317" t="s">
        <v>31</v>
      </c>
    </row>
    <row r="4318" spans="2:12" x14ac:dyDescent="0.25">
      <c r="B4318" t="s">
        <v>6113</v>
      </c>
      <c r="C4318" t="s">
        <v>6114</v>
      </c>
      <c r="D4318" s="13">
        <v>43816</v>
      </c>
      <c r="E4318">
        <v>49107.12</v>
      </c>
      <c r="F4318">
        <v>28</v>
      </c>
      <c r="G4318">
        <v>20789.71</v>
      </c>
      <c r="H4318">
        <v>0</v>
      </c>
      <c r="I4318">
        <v>2910.56</v>
      </c>
      <c r="J4318">
        <v>2910.56</v>
      </c>
      <c r="K4318">
        <v>22496.29</v>
      </c>
      <c r="L4318" t="s">
        <v>31</v>
      </c>
    </row>
    <row r="4319" spans="2:12" x14ac:dyDescent="0.25">
      <c r="B4319" t="s">
        <v>6115</v>
      </c>
      <c r="C4319" t="s">
        <v>6116</v>
      </c>
      <c r="D4319" s="13">
        <v>43816</v>
      </c>
      <c r="E4319">
        <v>5456.35</v>
      </c>
      <c r="F4319">
        <v>28</v>
      </c>
      <c r="G4319">
        <v>2309.9699999999998</v>
      </c>
      <c r="H4319">
        <v>0</v>
      </c>
      <c r="I4319">
        <v>323.39999999999998</v>
      </c>
      <c r="J4319">
        <v>323.39999999999998</v>
      </c>
      <c r="K4319">
        <v>2499.59</v>
      </c>
      <c r="L4319" t="s">
        <v>31</v>
      </c>
    </row>
    <row r="4320" spans="2:12" x14ac:dyDescent="0.25">
      <c r="B4320" t="s">
        <v>4091</v>
      </c>
      <c r="C4320" t="s">
        <v>6117</v>
      </c>
      <c r="D4320" s="13">
        <v>43816</v>
      </c>
      <c r="E4320">
        <v>5979.69</v>
      </c>
      <c r="F4320">
        <v>12</v>
      </c>
      <c r="G4320">
        <v>4693.6000000000004</v>
      </c>
      <c r="H4320">
        <v>0</v>
      </c>
      <c r="I4320">
        <v>281.62</v>
      </c>
      <c r="J4320">
        <v>281.62</v>
      </c>
      <c r="K4320">
        <v>0</v>
      </c>
      <c r="L4320" t="s">
        <v>31</v>
      </c>
    </row>
    <row r="4321" spans="2:12" x14ac:dyDescent="0.25">
      <c r="B4321" t="s">
        <v>4091</v>
      </c>
      <c r="C4321" t="s">
        <v>6117</v>
      </c>
      <c r="D4321" s="13">
        <v>43816</v>
      </c>
      <c r="E4321">
        <v>5979.69</v>
      </c>
      <c r="F4321">
        <v>18</v>
      </c>
      <c r="G4321">
        <v>612.6</v>
      </c>
      <c r="H4321">
        <v>0</v>
      </c>
      <c r="I4321">
        <v>55.13</v>
      </c>
      <c r="J4321">
        <v>55.13</v>
      </c>
      <c r="K4321">
        <v>0</v>
      </c>
      <c r="L4321" t="s">
        <v>31</v>
      </c>
    </row>
    <row r="4322" spans="2:12" x14ac:dyDescent="0.25">
      <c r="B4322" t="s">
        <v>4091</v>
      </c>
      <c r="C4322" t="s">
        <v>6118</v>
      </c>
      <c r="D4322" s="13">
        <v>43816</v>
      </c>
      <c r="E4322">
        <v>133.15</v>
      </c>
      <c r="F4322">
        <v>12</v>
      </c>
      <c r="G4322">
        <v>118.89</v>
      </c>
      <c r="H4322">
        <v>0</v>
      </c>
      <c r="I4322">
        <v>7.13</v>
      </c>
      <c r="J4322">
        <v>7.13</v>
      </c>
      <c r="K4322">
        <v>0</v>
      </c>
      <c r="L4322" t="s">
        <v>31</v>
      </c>
    </row>
    <row r="4323" spans="2:12" x14ac:dyDescent="0.25">
      <c r="B4323" t="s">
        <v>6119</v>
      </c>
      <c r="C4323" t="s">
        <v>6120</v>
      </c>
      <c r="D4323" s="13">
        <v>43816</v>
      </c>
      <c r="E4323">
        <v>48943.46</v>
      </c>
      <c r="F4323">
        <v>28</v>
      </c>
      <c r="G4323">
        <v>22260.94</v>
      </c>
      <c r="H4323">
        <v>0</v>
      </c>
      <c r="I4323">
        <v>3116.53</v>
      </c>
      <c r="J4323">
        <v>3116.53</v>
      </c>
      <c r="K4323">
        <v>20449.45</v>
      </c>
      <c r="L4323" t="s">
        <v>31</v>
      </c>
    </row>
    <row r="4324" spans="2:12" x14ac:dyDescent="0.25">
      <c r="B4324" t="s">
        <v>2402</v>
      </c>
      <c r="C4324" t="s">
        <v>6121</v>
      </c>
      <c r="D4324" s="13">
        <v>43816</v>
      </c>
      <c r="E4324">
        <v>796.35</v>
      </c>
      <c r="F4324">
        <v>12</v>
      </c>
      <c r="G4324">
        <v>588.36</v>
      </c>
      <c r="H4324">
        <v>0</v>
      </c>
      <c r="I4324">
        <v>35.299999999999997</v>
      </c>
      <c r="J4324">
        <v>35.299999999999997</v>
      </c>
      <c r="K4324">
        <v>0</v>
      </c>
      <c r="L4324" t="s">
        <v>31</v>
      </c>
    </row>
    <row r="4325" spans="2:12" x14ac:dyDescent="0.25">
      <c r="B4325" t="s">
        <v>2402</v>
      </c>
      <c r="C4325" t="s">
        <v>6121</v>
      </c>
      <c r="D4325" s="13">
        <v>43816</v>
      </c>
      <c r="E4325">
        <v>796.35</v>
      </c>
      <c r="F4325">
        <v>18</v>
      </c>
      <c r="G4325">
        <v>116.43</v>
      </c>
      <c r="H4325">
        <v>0</v>
      </c>
      <c r="I4325">
        <v>10.48</v>
      </c>
      <c r="J4325">
        <v>10.48</v>
      </c>
      <c r="K4325">
        <v>0</v>
      </c>
      <c r="L4325" t="s">
        <v>31</v>
      </c>
    </row>
    <row r="4326" spans="2:12" x14ac:dyDescent="0.25">
      <c r="B4326" t="s">
        <v>2412</v>
      </c>
      <c r="C4326" t="s">
        <v>6122</v>
      </c>
      <c r="D4326" s="13">
        <v>43816</v>
      </c>
      <c r="E4326">
        <v>110.73</v>
      </c>
      <c r="F4326">
        <v>12</v>
      </c>
      <c r="G4326">
        <v>98.87</v>
      </c>
      <c r="H4326">
        <v>0</v>
      </c>
      <c r="I4326">
        <v>5.93</v>
      </c>
      <c r="J4326">
        <v>5.93</v>
      </c>
      <c r="K4326">
        <v>0</v>
      </c>
      <c r="L4326" t="s">
        <v>31</v>
      </c>
    </row>
    <row r="4327" spans="2:12" x14ac:dyDescent="0.25">
      <c r="B4327" t="s">
        <v>1769</v>
      </c>
      <c r="C4327" t="s">
        <v>6123</v>
      </c>
      <c r="D4327" s="13">
        <v>43816</v>
      </c>
      <c r="E4327">
        <v>49598.25</v>
      </c>
      <c r="F4327">
        <v>28</v>
      </c>
      <c r="G4327">
        <v>25932.14</v>
      </c>
      <c r="H4327">
        <v>0</v>
      </c>
      <c r="I4327">
        <v>3630.5</v>
      </c>
      <c r="J4327">
        <v>3630.5</v>
      </c>
      <c r="K4327">
        <v>16405.11</v>
      </c>
      <c r="L4327" t="s">
        <v>31</v>
      </c>
    </row>
    <row r="4328" spans="2:12" x14ac:dyDescent="0.25">
      <c r="B4328" t="s">
        <v>6124</v>
      </c>
      <c r="C4328" t="s">
        <v>6125</v>
      </c>
      <c r="D4328" s="13">
        <v>43816</v>
      </c>
      <c r="E4328">
        <v>166.1</v>
      </c>
      <c r="F4328">
        <v>12</v>
      </c>
      <c r="G4328">
        <v>148.30000000000001</v>
      </c>
      <c r="H4328">
        <v>0</v>
      </c>
      <c r="I4328">
        <v>8.9</v>
      </c>
      <c r="J4328">
        <v>8.9</v>
      </c>
      <c r="K4328">
        <v>0</v>
      </c>
      <c r="L4328" t="s">
        <v>31</v>
      </c>
    </row>
    <row r="4329" spans="2:12" x14ac:dyDescent="0.25">
      <c r="B4329" t="s">
        <v>1891</v>
      </c>
      <c r="C4329" t="s">
        <v>6126</v>
      </c>
      <c r="D4329" s="13">
        <v>43816</v>
      </c>
      <c r="E4329">
        <v>49598.25</v>
      </c>
      <c r="F4329">
        <v>28</v>
      </c>
      <c r="G4329">
        <v>25932.14</v>
      </c>
      <c r="H4329">
        <v>0</v>
      </c>
      <c r="I4329">
        <v>3630.5</v>
      </c>
      <c r="J4329">
        <v>3630.5</v>
      </c>
      <c r="K4329">
        <v>16405.11</v>
      </c>
      <c r="L4329" t="s">
        <v>31</v>
      </c>
    </row>
    <row r="4330" spans="2:12" x14ac:dyDescent="0.25">
      <c r="B4330" t="s">
        <v>1767</v>
      </c>
      <c r="C4330" t="s">
        <v>6127</v>
      </c>
      <c r="D4330" s="13">
        <v>43816</v>
      </c>
      <c r="E4330">
        <v>49598.25</v>
      </c>
      <c r="F4330">
        <v>28</v>
      </c>
      <c r="G4330">
        <v>25932.14</v>
      </c>
      <c r="H4330">
        <v>0</v>
      </c>
      <c r="I4330">
        <v>3630.5</v>
      </c>
      <c r="J4330">
        <v>3630.5</v>
      </c>
      <c r="K4330">
        <v>16405.11</v>
      </c>
      <c r="L4330" t="s">
        <v>31</v>
      </c>
    </row>
    <row r="4331" spans="2:12" x14ac:dyDescent="0.25">
      <c r="B4331" t="s">
        <v>1970</v>
      </c>
      <c r="C4331" t="s">
        <v>6128</v>
      </c>
      <c r="D4331" s="13">
        <v>43816</v>
      </c>
      <c r="E4331">
        <v>49598.25</v>
      </c>
      <c r="F4331">
        <v>28</v>
      </c>
      <c r="G4331">
        <v>25932.14</v>
      </c>
      <c r="H4331">
        <v>0</v>
      </c>
      <c r="I4331">
        <v>3630.5</v>
      </c>
      <c r="J4331">
        <v>3630.5</v>
      </c>
      <c r="K4331">
        <v>16405.11</v>
      </c>
      <c r="L4331" t="s">
        <v>31</v>
      </c>
    </row>
    <row r="4332" spans="2:12" x14ac:dyDescent="0.25">
      <c r="B4332" t="s">
        <v>1763</v>
      </c>
      <c r="C4332" t="s">
        <v>6129</v>
      </c>
      <c r="D4332" s="13">
        <v>43816</v>
      </c>
      <c r="E4332">
        <v>49598.25</v>
      </c>
      <c r="F4332">
        <v>28</v>
      </c>
      <c r="G4332">
        <v>25932.14</v>
      </c>
      <c r="H4332">
        <v>0</v>
      </c>
      <c r="I4332">
        <v>3630.5</v>
      </c>
      <c r="J4332">
        <v>3630.5</v>
      </c>
      <c r="K4332">
        <v>16405.11</v>
      </c>
      <c r="L4332" t="s">
        <v>31</v>
      </c>
    </row>
    <row r="4333" spans="2:12" x14ac:dyDescent="0.25">
      <c r="B4333" t="s">
        <v>1760</v>
      </c>
      <c r="C4333" t="s">
        <v>6130</v>
      </c>
      <c r="D4333" s="13">
        <v>43816</v>
      </c>
      <c r="E4333">
        <v>49598.25</v>
      </c>
      <c r="F4333">
        <v>28</v>
      </c>
      <c r="G4333">
        <v>25932.14</v>
      </c>
      <c r="H4333">
        <v>0</v>
      </c>
      <c r="I4333">
        <v>3630.5</v>
      </c>
      <c r="J4333">
        <v>3630.5</v>
      </c>
      <c r="K4333">
        <v>16405.11</v>
      </c>
      <c r="L4333" t="s">
        <v>31</v>
      </c>
    </row>
    <row r="4334" spans="2:12" x14ac:dyDescent="0.25">
      <c r="B4334" t="s">
        <v>1758</v>
      </c>
      <c r="C4334" t="s">
        <v>6131</v>
      </c>
      <c r="D4334" s="13">
        <v>43816</v>
      </c>
      <c r="E4334">
        <v>49598.25</v>
      </c>
      <c r="F4334">
        <v>28</v>
      </c>
      <c r="G4334">
        <v>25932.14</v>
      </c>
      <c r="H4334">
        <v>0</v>
      </c>
      <c r="I4334">
        <v>3630.5</v>
      </c>
      <c r="J4334">
        <v>3630.5</v>
      </c>
      <c r="K4334">
        <v>16405.11</v>
      </c>
      <c r="L4334" t="s">
        <v>31</v>
      </c>
    </row>
    <row r="4335" spans="2:12" x14ac:dyDescent="0.25">
      <c r="B4335" t="s">
        <v>2416</v>
      </c>
      <c r="C4335" t="s">
        <v>6132</v>
      </c>
      <c r="D4335" s="13">
        <v>43816</v>
      </c>
      <c r="E4335">
        <v>1224.27</v>
      </c>
      <c r="F4335">
        <v>12</v>
      </c>
      <c r="G4335">
        <v>1093.1099999999999</v>
      </c>
      <c r="H4335">
        <v>0</v>
      </c>
      <c r="I4335">
        <v>65.59</v>
      </c>
      <c r="J4335">
        <v>65.59</v>
      </c>
      <c r="K4335">
        <v>0</v>
      </c>
      <c r="L4335" t="s">
        <v>31</v>
      </c>
    </row>
    <row r="4336" spans="2:12" x14ac:dyDescent="0.25">
      <c r="B4336" t="s">
        <v>6133</v>
      </c>
      <c r="C4336" t="s">
        <v>6134</v>
      </c>
      <c r="D4336" s="13">
        <v>43816</v>
      </c>
      <c r="E4336">
        <v>1224.28</v>
      </c>
      <c r="F4336">
        <v>12</v>
      </c>
      <c r="G4336">
        <v>1093.1099999999999</v>
      </c>
      <c r="H4336">
        <v>0</v>
      </c>
      <c r="I4336">
        <v>65.59</v>
      </c>
      <c r="J4336">
        <v>65.59</v>
      </c>
      <c r="K4336">
        <v>0</v>
      </c>
      <c r="L4336" t="s">
        <v>31</v>
      </c>
    </row>
    <row r="4337" spans="2:12" x14ac:dyDescent="0.25">
      <c r="B4337" t="s">
        <v>6135</v>
      </c>
      <c r="C4337" t="s">
        <v>6136</v>
      </c>
      <c r="D4337" s="13">
        <v>43816</v>
      </c>
      <c r="E4337">
        <v>45089.32</v>
      </c>
      <c r="F4337">
        <v>28</v>
      </c>
      <c r="G4337">
        <v>23574.68</v>
      </c>
      <c r="H4337">
        <v>0</v>
      </c>
      <c r="I4337">
        <v>3300.45</v>
      </c>
      <c r="J4337">
        <v>3300.45</v>
      </c>
      <c r="K4337">
        <v>14913.73</v>
      </c>
      <c r="L4337" t="s">
        <v>31</v>
      </c>
    </row>
    <row r="4338" spans="2:12" x14ac:dyDescent="0.25">
      <c r="B4338" t="s">
        <v>6137</v>
      </c>
      <c r="C4338" t="s">
        <v>6138</v>
      </c>
      <c r="D4338" s="13">
        <v>43816</v>
      </c>
      <c r="E4338">
        <v>274.12</v>
      </c>
      <c r="F4338">
        <v>12</v>
      </c>
      <c r="G4338">
        <v>244.75</v>
      </c>
      <c r="H4338">
        <v>0</v>
      </c>
      <c r="I4338">
        <v>14.68</v>
      </c>
      <c r="J4338">
        <v>14.68</v>
      </c>
      <c r="K4338">
        <v>0</v>
      </c>
      <c r="L4338" t="s">
        <v>31</v>
      </c>
    </row>
    <row r="4339" spans="2:12" x14ac:dyDescent="0.25">
      <c r="B4339" t="s">
        <v>6139</v>
      </c>
      <c r="C4339" t="s">
        <v>6140</v>
      </c>
      <c r="D4339" s="13">
        <v>43816</v>
      </c>
      <c r="E4339">
        <v>274.12</v>
      </c>
      <c r="F4339">
        <v>12</v>
      </c>
      <c r="G4339">
        <v>244.75</v>
      </c>
      <c r="H4339">
        <v>0</v>
      </c>
      <c r="I4339">
        <v>14.68</v>
      </c>
      <c r="J4339">
        <v>14.68</v>
      </c>
      <c r="K4339">
        <v>0</v>
      </c>
      <c r="L4339" t="s">
        <v>31</v>
      </c>
    </row>
    <row r="4340" spans="2:12" x14ac:dyDescent="0.25">
      <c r="B4340" t="s">
        <v>2519</v>
      </c>
      <c r="C4340" t="s">
        <v>6141</v>
      </c>
      <c r="D4340" s="13">
        <v>43816</v>
      </c>
      <c r="E4340">
        <v>91.37</v>
      </c>
      <c r="F4340">
        <v>12</v>
      </c>
      <c r="G4340">
        <v>81.58</v>
      </c>
      <c r="H4340">
        <v>0</v>
      </c>
      <c r="I4340">
        <v>4.8899999999999997</v>
      </c>
      <c r="J4340">
        <v>4.8899999999999997</v>
      </c>
      <c r="K4340">
        <v>0</v>
      </c>
      <c r="L4340" t="s">
        <v>31</v>
      </c>
    </row>
    <row r="4341" spans="2:12" x14ac:dyDescent="0.25">
      <c r="B4341" t="s">
        <v>2519</v>
      </c>
      <c r="C4341" t="s">
        <v>6142</v>
      </c>
      <c r="D4341" s="13">
        <v>43816</v>
      </c>
      <c r="E4341">
        <v>274.12</v>
      </c>
      <c r="F4341">
        <v>12</v>
      </c>
      <c r="G4341">
        <v>244.75</v>
      </c>
      <c r="H4341">
        <v>0</v>
      </c>
      <c r="I4341">
        <v>14.68</v>
      </c>
      <c r="J4341">
        <v>14.68</v>
      </c>
      <c r="K4341">
        <v>0</v>
      </c>
      <c r="L4341" t="s">
        <v>31</v>
      </c>
    </row>
    <row r="4342" spans="2:12" x14ac:dyDescent="0.25">
      <c r="B4342" t="s">
        <v>3684</v>
      </c>
      <c r="C4342" t="s">
        <v>6143</v>
      </c>
      <c r="D4342" s="13">
        <v>43816</v>
      </c>
      <c r="E4342">
        <v>274.12</v>
      </c>
      <c r="F4342">
        <v>12</v>
      </c>
      <c r="G4342">
        <v>244.75</v>
      </c>
      <c r="H4342">
        <v>0</v>
      </c>
      <c r="I4342">
        <v>14.68</v>
      </c>
      <c r="J4342">
        <v>14.68</v>
      </c>
      <c r="K4342">
        <v>0</v>
      </c>
      <c r="L4342" t="s">
        <v>31</v>
      </c>
    </row>
    <row r="4343" spans="2:12" x14ac:dyDescent="0.25">
      <c r="B4343" t="s">
        <v>6144</v>
      </c>
      <c r="C4343" t="s">
        <v>6145</v>
      </c>
      <c r="D4343" s="13">
        <v>43816</v>
      </c>
      <c r="E4343">
        <v>274.12</v>
      </c>
      <c r="F4343">
        <v>12</v>
      </c>
      <c r="G4343">
        <v>244.75</v>
      </c>
      <c r="H4343">
        <v>0</v>
      </c>
      <c r="I4343">
        <v>14.68</v>
      </c>
      <c r="J4343">
        <v>14.68</v>
      </c>
      <c r="K4343">
        <v>0</v>
      </c>
      <c r="L4343" t="s">
        <v>31</v>
      </c>
    </row>
    <row r="4344" spans="2:12" x14ac:dyDescent="0.25">
      <c r="B4344" t="s">
        <v>6146</v>
      </c>
      <c r="C4344" t="s">
        <v>6147</v>
      </c>
      <c r="D4344" s="13">
        <v>43816</v>
      </c>
      <c r="E4344">
        <v>954.66</v>
      </c>
      <c r="F4344">
        <v>12</v>
      </c>
      <c r="G4344">
        <v>852.33</v>
      </c>
      <c r="H4344">
        <v>0</v>
      </c>
      <c r="I4344">
        <v>51.14</v>
      </c>
      <c r="J4344">
        <v>51.14</v>
      </c>
      <c r="K4344">
        <v>0</v>
      </c>
      <c r="L4344" t="s">
        <v>31</v>
      </c>
    </row>
    <row r="4345" spans="2:12" x14ac:dyDescent="0.25">
      <c r="B4345" t="s">
        <v>2894</v>
      </c>
      <c r="C4345" t="s">
        <v>6148</v>
      </c>
      <c r="D4345" s="13">
        <v>43816</v>
      </c>
      <c r="E4345">
        <v>949.74</v>
      </c>
      <c r="F4345">
        <v>12</v>
      </c>
      <c r="G4345">
        <v>354.5</v>
      </c>
      <c r="H4345">
        <v>0</v>
      </c>
      <c r="I4345">
        <v>21.27</v>
      </c>
      <c r="J4345">
        <v>21.27</v>
      </c>
      <c r="K4345">
        <v>0</v>
      </c>
      <c r="L4345" t="s">
        <v>31</v>
      </c>
    </row>
    <row r="4346" spans="2:12" x14ac:dyDescent="0.25">
      <c r="B4346" t="s">
        <v>2894</v>
      </c>
      <c r="C4346" t="s">
        <v>6148</v>
      </c>
      <c r="D4346" s="13">
        <v>43816</v>
      </c>
      <c r="E4346">
        <v>949.74</v>
      </c>
      <c r="F4346">
        <v>18</v>
      </c>
      <c r="G4346">
        <v>468.4</v>
      </c>
      <c r="H4346">
        <v>0</v>
      </c>
      <c r="I4346">
        <v>42.16</v>
      </c>
      <c r="J4346">
        <v>42.16</v>
      </c>
      <c r="K4346">
        <v>0</v>
      </c>
      <c r="L4346" t="s">
        <v>31</v>
      </c>
    </row>
    <row r="4347" spans="2:12" x14ac:dyDescent="0.25">
      <c r="B4347" t="s">
        <v>6149</v>
      </c>
      <c r="C4347" t="s">
        <v>6150</v>
      </c>
      <c r="D4347" s="13">
        <v>43816</v>
      </c>
      <c r="E4347">
        <v>274.12</v>
      </c>
      <c r="F4347">
        <v>12</v>
      </c>
      <c r="G4347">
        <v>244.75</v>
      </c>
      <c r="H4347">
        <v>0</v>
      </c>
      <c r="I4347">
        <v>14.68</v>
      </c>
      <c r="J4347">
        <v>14.68</v>
      </c>
      <c r="K4347">
        <v>0</v>
      </c>
      <c r="L4347" t="s">
        <v>31</v>
      </c>
    </row>
    <row r="4348" spans="2:12" x14ac:dyDescent="0.25">
      <c r="B4348" t="s">
        <v>6151</v>
      </c>
      <c r="C4348" t="s">
        <v>6152</v>
      </c>
      <c r="D4348" s="13">
        <v>43816</v>
      </c>
      <c r="E4348">
        <v>274.12</v>
      </c>
      <c r="F4348">
        <v>12</v>
      </c>
      <c r="G4348">
        <v>244.75</v>
      </c>
      <c r="H4348">
        <v>0</v>
      </c>
      <c r="I4348">
        <v>14.68</v>
      </c>
      <c r="J4348">
        <v>14.68</v>
      </c>
      <c r="K4348">
        <v>0</v>
      </c>
      <c r="L4348" t="s">
        <v>31</v>
      </c>
    </row>
    <row r="4349" spans="2:12" x14ac:dyDescent="0.25">
      <c r="B4349" t="s">
        <v>2900</v>
      </c>
      <c r="C4349" t="s">
        <v>6153</v>
      </c>
      <c r="D4349" s="13">
        <v>43816</v>
      </c>
      <c r="E4349">
        <v>431.3</v>
      </c>
      <c r="F4349">
        <v>18</v>
      </c>
      <c r="G4349">
        <v>365.52</v>
      </c>
      <c r="H4349">
        <v>0</v>
      </c>
      <c r="I4349">
        <v>32.9</v>
      </c>
      <c r="J4349">
        <v>32.9</v>
      </c>
      <c r="K4349">
        <v>0</v>
      </c>
      <c r="L4349" t="s">
        <v>31</v>
      </c>
    </row>
    <row r="4350" spans="2:12" x14ac:dyDescent="0.25">
      <c r="B4350" t="s">
        <v>6154</v>
      </c>
      <c r="C4350" t="s">
        <v>6155</v>
      </c>
      <c r="D4350" s="13">
        <v>43816</v>
      </c>
      <c r="E4350">
        <v>274.12</v>
      </c>
      <c r="F4350">
        <v>12</v>
      </c>
      <c r="G4350">
        <v>244.75</v>
      </c>
      <c r="H4350">
        <v>0</v>
      </c>
      <c r="I4350">
        <v>14.68</v>
      </c>
      <c r="J4350">
        <v>14.68</v>
      </c>
      <c r="K4350">
        <v>0</v>
      </c>
      <c r="L4350" t="s">
        <v>31</v>
      </c>
    </row>
    <row r="4351" spans="2:12" x14ac:dyDescent="0.25">
      <c r="B4351" t="s">
        <v>2904</v>
      </c>
      <c r="C4351" t="s">
        <v>6156</v>
      </c>
      <c r="D4351" s="13">
        <v>43816</v>
      </c>
      <c r="E4351">
        <v>961.8</v>
      </c>
      <c r="F4351">
        <v>12</v>
      </c>
      <c r="G4351">
        <v>624.46</v>
      </c>
      <c r="H4351">
        <v>0</v>
      </c>
      <c r="I4351">
        <v>37.47</v>
      </c>
      <c r="J4351">
        <v>37.47</v>
      </c>
      <c r="K4351">
        <v>0</v>
      </c>
      <c r="L4351" t="s">
        <v>31</v>
      </c>
    </row>
    <row r="4352" spans="2:12" x14ac:dyDescent="0.25">
      <c r="B4352" t="s">
        <v>2904</v>
      </c>
      <c r="C4352" t="s">
        <v>6156</v>
      </c>
      <c r="D4352" s="13">
        <v>43816</v>
      </c>
      <c r="E4352">
        <v>961.8</v>
      </c>
      <c r="F4352">
        <v>18</v>
      </c>
      <c r="G4352">
        <v>222.37</v>
      </c>
      <c r="H4352">
        <v>0</v>
      </c>
      <c r="I4352">
        <v>20.010000000000002</v>
      </c>
      <c r="J4352">
        <v>20.010000000000002</v>
      </c>
      <c r="K4352">
        <v>0</v>
      </c>
      <c r="L4352" t="s">
        <v>31</v>
      </c>
    </row>
    <row r="4353" spans="2:12" x14ac:dyDescent="0.25">
      <c r="B4353" t="s">
        <v>3283</v>
      </c>
      <c r="C4353" t="s">
        <v>6157</v>
      </c>
      <c r="D4353" s="13">
        <v>43816</v>
      </c>
      <c r="E4353">
        <v>653.37</v>
      </c>
      <c r="F4353">
        <v>12</v>
      </c>
      <c r="G4353">
        <v>349.57</v>
      </c>
      <c r="H4353">
        <v>0</v>
      </c>
      <c r="I4353">
        <v>20.97</v>
      </c>
      <c r="J4353">
        <v>20.97</v>
      </c>
      <c r="K4353">
        <v>0</v>
      </c>
      <c r="L4353" t="s">
        <v>31</v>
      </c>
    </row>
    <row r="4354" spans="2:12" x14ac:dyDescent="0.25">
      <c r="B4354" t="s">
        <v>3283</v>
      </c>
      <c r="C4354" t="s">
        <v>6157</v>
      </c>
      <c r="D4354" s="13">
        <v>43816</v>
      </c>
      <c r="E4354">
        <v>653.37</v>
      </c>
      <c r="F4354">
        <v>18</v>
      </c>
      <c r="G4354">
        <v>221.91</v>
      </c>
      <c r="H4354">
        <v>0</v>
      </c>
      <c r="I4354">
        <v>19.97</v>
      </c>
      <c r="J4354">
        <v>19.97</v>
      </c>
      <c r="K4354">
        <v>0</v>
      </c>
      <c r="L4354" t="s">
        <v>31</v>
      </c>
    </row>
    <row r="4355" spans="2:12" x14ac:dyDescent="0.25">
      <c r="B4355" t="s">
        <v>3912</v>
      </c>
      <c r="C4355" t="s">
        <v>6158</v>
      </c>
      <c r="D4355" s="13">
        <v>43816</v>
      </c>
      <c r="E4355">
        <v>338.6</v>
      </c>
      <c r="F4355">
        <v>12</v>
      </c>
      <c r="G4355">
        <v>115.33</v>
      </c>
      <c r="H4355">
        <v>0</v>
      </c>
      <c r="I4355">
        <v>6.92</v>
      </c>
      <c r="J4355">
        <v>6.92</v>
      </c>
      <c r="K4355">
        <v>0</v>
      </c>
      <c r="L4355" t="s">
        <v>31</v>
      </c>
    </row>
    <row r="4356" spans="2:12" x14ac:dyDescent="0.25">
      <c r="B4356" t="s">
        <v>3912</v>
      </c>
      <c r="C4356" t="s">
        <v>6158</v>
      </c>
      <c r="D4356" s="13">
        <v>43816</v>
      </c>
      <c r="E4356">
        <v>338.6</v>
      </c>
      <c r="F4356">
        <v>18</v>
      </c>
      <c r="G4356">
        <v>177.47</v>
      </c>
      <c r="H4356">
        <v>0</v>
      </c>
      <c r="I4356">
        <v>15.97</v>
      </c>
      <c r="J4356">
        <v>15.97</v>
      </c>
      <c r="K4356">
        <v>0</v>
      </c>
      <c r="L4356" t="s">
        <v>31</v>
      </c>
    </row>
    <row r="4357" spans="2:12" x14ac:dyDescent="0.25">
      <c r="B4357" t="s">
        <v>2911</v>
      </c>
      <c r="C4357" t="s">
        <v>6159</v>
      </c>
      <c r="D4357" s="13">
        <v>43816</v>
      </c>
      <c r="E4357">
        <v>813.69</v>
      </c>
      <c r="F4357">
        <v>12</v>
      </c>
      <c r="G4357">
        <v>169.87</v>
      </c>
      <c r="H4357">
        <v>0</v>
      </c>
      <c r="I4357">
        <v>10.19</v>
      </c>
      <c r="J4357">
        <v>10.19</v>
      </c>
      <c r="K4357">
        <v>0</v>
      </c>
      <c r="L4357" t="s">
        <v>31</v>
      </c>
    </row>
    <row r="4358" spans="2:12" x14ac:dyDescent="0.25">
      <c r="B4358" t="s">
        <v>2911</v>
      </c>
      <c r="C4358" t="s">
        <v>6159</v>
      </c>
      <c r="D4358" s="13">
        <v>43816</v>
      </c>
      <c r="E4358">
        <v>813.69</v>
      </c>
      <c r="F4358">
        <v>18</v>
      </c>
      <c r="G4358">
        <v>528.34</v>
      </c>
      <c r="H4358">
        <v>0</v>
      </c>
      <c r="I4358">
        <v>47.55</v>
      </c>
      <c r="J4358">
        <v>47.55</v>
      </c>
      <c r="K4358">
        <v>0</v>
      </c>
      <c r="L4358" t="s">
        <v>31</v>
      </c>
    </row>
    <row r="4359" spans="2:12" x14ac:dyDescent="0.25">
      <c r="B4359" t="s">
        <v>4548</v>
      </c>
      <c r="C4359" t="s">
        <v>6160</v>
      </c>
      <c r="D4359" s="13">
        <v>43816</v>
      </c>
      <c r="E4359">
        <v>913.08</v>
      </c>
      <c r="F4359">
        <v>12</v>
      </c>
      <c r="G4359">
        <v>521.9</v>
      </c>
      <c r="H4359">
        <v>0</v>
      </c>
      <c r="I4359">
        <v>31.31</v>
      </c>
      <c r="J4359">
        <v>31.31</v>
      </c>
      <c r="K4359">
        <v>0</v>
      </c>
      <c r="L4359" t="s">
        <v>31</v>
      </c>
    </row>
    <row r="4360" spans="2:12" x14ac:dyDescent="0.25">
      <c r="B4360" t="s">
        <v>4548</v>
      </c>
      <c r="C4360" t="s">
        <v>6160</v>
      </c>
      <c r="D4360" s="13">
        <v>43816</v>
      </c>
      <c r="E4360">
        <v>913.08</v>
      </c>
      <c r="F4360">
        <v>18</v>
      </c>
      <c r="G4360">
        <v>278.45</v>
      </c>
      <c r="H4360">
        <v>0</v>
      </c>
      <c r="I4360">
        <v>25.06</v>
      </c>
      <c r="J4360">
        <v>25.06</v>
      </c>
      <c r="K4360">
        <v>0</v>
      </c>
      <c r="L4360" t="s">
        <v>31</v>
      </c>
    </row>
    <row r="4361" spans="2:12" x14ac:dyDescent="0.25">
      <c r="B4361" t="s">
        <v>2922</v>
      </c>
      <c r="C4361" t="s">
        <v>6161</v>
      </c>
      <c r="D4361" s="13">
        <v>43816</v>
      </c>
      <c r="E4361">
        <v>2615.0100000000002</v>
      </c>
      <c r="F4361">
        <v>12</v>
      </c>
      <c r="G4361">
        <v>678.97</v>
      </c>
      <c r="H4361">
        <v>0</v>
      </c>
      <c r="I4361">
        <v>40.74</v>
      </c>
      <c r="J4361">
        <v>40.74</v>
      </c>
      <c r="K4361">
        <v>0</v>
      </c>
      <c r="L4361" t="s">
        <v>31</v>
      </c>
    </row>
    <row r="4362" spans="2:12" x14ac:dyDescent="0.25">
      <c r="B4362" t="s">
        <v>2922</v>
      </c>
      <c r="C4362" t="s">
        <v>6161</v>
      </c>
      <c r="D4362" s="13">
        <v>43816</v>
      </c>
      <c r="E4362">
        <v>2615.0100000000002</v>
      </c>
      <c r="F4362">
        <v>18</v>
      </c>
      <c r="G4362">
        <v>1571.67</v>
      </c>
      <c r="H4362">
        <v>0</v>
      </c>
      <c r="I4362">
        <v>141.44999999999999</v>
      </c>
      <c r="J4362">
        <v>141.44999999999999</v>
      </c>
      <c r="K4362">
        <v>0</v>
      </c>
      <c r="L4362" t="s">
        <v>31</v>
      </c>
    </row>
    <row r="4363" spans="2:12" x14ac:dyDescent="0.25">
      <c r="B4363" t="s">
        <v>3078</v>
      </c>
      <c r="C4363" t="s">
        <v>6162</v>
      </c>
      <c r="D4363" s="13">
        <v>43816</v>
      </c>
      <c r="E4363">
        <v>818.28</v>
      </c>
      <c r="F4363">
        <v>12</v>
      </c>
      <c r="G4363">
        <v>730.57</v>
      </c>
      <c r="H4363">
        <v>0</v>
      </c>
      <c r="I4363">
        <v>43.83</v>
      </c>
      <c r="J4363">
        <v>43.83</v>
      </c>
      <c r="K4363">
        <v>0</v>
      </c>
      <c r="L4363" t="s">
        <v>31</v>
      </c>
    </row>
    <row r="4364" spans="2:12" x14ac:dyDescent="0.25">
      <c r="B4364" t="s">
        <v>6163</v>
      </c>
      <c r="C4364" t="s">
        <v>6164</v>
      </c>
      <c r="D4364" s="13">
        <v>43816</v>
      </c>
      <c r="E4364">
        <v>822.36</v>
      </c>
      <c r="F4364">
        <v>12</v>
      </c>
      <c r="G4364">
        <v>734.25</v>
      </c>
      <c r="H4364">
        <v>0</v>
      </c>
      <c r="I4364">
        <v>44.05</v>
      </c>
      <c r="J4364">
        <v>44.05</v>
      </c>
      <c r="K4364">
        <v>0</v>
      </c>
      <c r="L4364" t="s">
        <v>31</v>
      </c>
    </row>
    <row r="4365" spans="2:12" x14ac:dyDescent="0.25">
      <c r="B4365" t="s">
        <v>4631</v>
      </c>
      <c r="C4365" t="s">
        <v>6165</v>
      </c>
      <c r="D4365" s="13">
        <v>43816</v>
      </c>
      <c r="E4365">
        <v>768.28</v>
      </c>
      <c r="F4365">
        <v>18</v>
      </c>
      <c r="G4365">
        <v>651.1</v>
      </c>
      <c r="H4365">
        <v>0</v>
      </c>
      <c r="I4365">
        <v>58.6</v>
      </c>
      <c r="J4365">
        <v>58.6</v>
      </c>
      <c r="K4365">
        <v>0</v>
      </c>
      <c r="L4365" t="s">
        <v>31</v>
      </c>
    </row>
    <row r="4366" spans="2:12" x14ac:dyDescent="0.25">
      <c r="B4366" t="s">
        <v>3861</v>
      </c>
      <c r="C4366" t="s">
        <v>6166</v>
      </c>
      <c r="D4366" s="13">
        <v>43816</v>
      </c>
      <c r="E4366">
        <v>1393.48</v>
      </c>
      <c r="F4366">
        <v>12</v>
      </c>
      <c r="G4366">
        <v>1244.1600000000001</v>
      </c>
      <c r="H4366">
        <v>0</v>
      </c>
      <c r="I4366">
        <v>74.650000000000006</v>
      </c>
      <c r="J4366">
        <v>74.650000000000006</v>
      </c>
      <c r="K4366">
        <v>0</v>
      </c>
      <c r="L4366" t="s">
        <v>31</v>
      </c>
    </row>
    <row r="4367" spans="2:12" x14ac:dyDescent="0.25">
      <c r="B4367" t="s">
        <v>6167</v>
      </c>
      <c r="C4367" t="s">
        <v>6168</v>
      </c>
      <c r="D4367" s="13">
        <v>43816</v>
      </c>
      <c r="E4367">
        <v>49107.12</v>
      </c>
      <c r="F4367">
        <v>28</v>
      </c>
      <c r="G4367">
        <v>20789.71</v>
      </c>
      <c r="H4367">
        <v>0</v>
      </c>
      <c r="I4367">
        <v>2910.56</v>
      </c>
      <c r="J4367">
        <v>2910.56</v>
      </c>
      <c r="K4367">
        <v>22496.29</v>
      </c>
      <c r="L4367" t="s">
        <v>31</v>
      </c>
    </row>
    <row r="4368" spans="2:12" x14ac:dyDescent="0.25">
      <c r="B4368" t="s">
        <v>6169</v>
      </c>
      <c r="C4368" t="s">
        <v>6170</v>
      </c>
      <c r="D4368" s="13">
        <v>43816</v>
      </c>
      <c r="E4368">
        <v>49107.12</v>
      </c>
      <c r="F4368">
        <v>28</v>
      </c>
      <c r="G4368">
        <v>20789.71</v>
      </c>
      <c r="H4368">
        <v>0</v>
      </c>
      <c r="I4368">
        <v>2910.56</v>
      </c>
      <c r="J4368">
        <v>2910.56</v>
      </c>
      <c r="K4368">
        <v>22496.29</v>
      </c>
      <c r="L4368" t="s">
        <v>31</v>
      </c>
    </row>
    <row r="4369" spans="2:12" x14ac:dyDescent="0.25">
      <c r="B4369" t="s">
        <v>6171</v>
      </c>
      <c r="C4369" t="s">
        <v>6172</v>
      </c>
      <c r="D4369" s="13">
        <v>43816</v>
      </c>
      <c r="E4369">
        <v>49107.12</v>
      </c>
      <c r="F4369">
        <v>28</v>
      </c>
      <c r="G4369">
        <v>20789.71</v>
      </c>
      <c r="H4369">
        <v>0</v>
      </c>
      <c r="I4369">
        <v>2910.56</v>
      </c>
      <c r="J4369">
        <v>2910.56</v>
      </c>
      <c r="K4369">
        <v>22496.29</v>
      </c>
      <c r="L4369" t="s">
        <v>31</v>
      </c>
    </row>
    <row r="4370" spans="2:12" x14ac:dyDescent="0.25">
      <c r="B4370" t="s">
        <v>6173</v>
      </c>
      <c r="C4370" t="s">
        <v>6174</v>
      </c>
      <c r="D4370" s="13">
        <v>43816</v>
      </c>
      <c r="E4370">
        <v>49107.12</v>
      </c>
      <c r="F4370">
        <v>28</v>
      </c>
      <c r="G4370">
        <v>20789.71</v>
      </c>
      <c r="H4370">
        <v>0</v>
      </c>
      <c r="I4370">
        <v>2910.56</v>
      </c>
      <c r="J4370">
        <v>2910.56</v>
      </c>
      <c r="K4370">
        <v>22496.29</v>
      </c>
      <c r="L4370" t="s">
        <v>31</v>
      </c>
    </row>
    <row r="4371" spans="2:12" x14ac:dyDescent="0.25">
      <c r="B4371" t="s">
        <v>6175</v>
      </c>
      <c r="C4371" t="s">
        <v>6176</v>
      </c>
      <c r="D4371" s="13">
        <v>43816</v>
      </c>
      <c r="E4371">
        <v>45317.46</v>
      </c>
      <c r="F4371">
        <v>28</v>
      </c>
      <c r="G4371">
        <v>20979.71</v>
      </c>
      <c r="H4371">
        <v>0</v>
      </c>
      <c r="I4371">
        <v>2937.16</v>
      </c>
      <c r="J4371">
        <v>2937.16</v>
      </c>
      <c r="K4371">
        <v>18463.43</v>
      </c>
      <c r="L4371" t="s">
        <v>31</v>
      </c>
    </row>
    <row r="4372" spans="2:12" x14ac:dyDescent="0.25">
      <c r="B4372" t="s">
        <v>6177</v>
      </c>
      <c r="C4372" t="s">
        <v>6178</v>
      </c>
      <c r="D4372" s="13">
        <v>43816</v>
      </c>
      <c r="E4372">
        <v>49107.12</v>
      </c>
      <c r="F4372">
        <v>28</v>
      </c>
      <c r="G4372">
        <v>20789.71</v>
      </c>
      <c r="H4372">
        <v>0</v>
      </c>
      <c r="I4372">
        <v>2910.56</v>
      </c>
      <c r="J4372">
        <v>2910.56</v>
      </c>
      <c r="K4372">
        <v>22496.29</v>
      </c>
      <c r="L4372" t="s">
        <v>31</v>
      </c>
    </row>
    <row r="4373" spans="2:12" x14ac:dyDescent="0.25">
      <c r="B4373" t="s">
        <v>6179</v>
      </c>
      <c r="C4373" t="s">
        <v>6180</v>
      </c>
      <c r="D4373" s="13">
        <v>43816</v>
      </c>
      <c r="E4373">
        <v>49107.12</v>
      </c>
      <c r="F4373">
        <v>28</v>
      </c>
      <c r="G4373">
        <v>20789.71</v>
      </c>
      <c r="H4373">
        <v>0</v>
      </c>
      <c r="I4373">
        <v>2910.56</v>
      </c>
      <c r="J4373">
        <v>2910.56</v>
      </c>
      <c r="K4373">
        <v>22496.29</v>
      </c>
      <c r="L4373" t="s">
        <v>31</v>
      </c>
    </row>
    <row r="4374" spans="2:12" x14ac:dyDescent="0.25">
      <c r="B4374" t="s">
        <v>6181</v>
      </c>
      <c r="C4374" t="s">
        <v>6182</v>
      </c>
      <c r="D4374" s="13">
        <v>43816</v>
      </c>
      <c r="E4374">
        <v>49107.11</v>
      </c>
      <c r="F4374">
        <v>28</v>
      </c>
      <c r="G4374">
        <v>20789.71</v>
      </c>
      <c r="H4374">
        <v>0</v>
      </c>
      <c r="I4374">
        <v>2910.56</v>
      </c>
      <c r="J4374">
        <v>2910.56</v>
      </c>
      <c r="K4374">
        <v>22496.29</v>
      </c>
      <c r="L4374" t="s">
        <v>31</v>
      </c>
    </row>
    <row r="4375" spans="2:12" x14ac:dyDescent="0.25">
      <c r="B4375" t="s">
        <v>6183</v>
      </c>
      <c r="C4375" t="s">
        <v>6184</v>
      </c>
      <c r="D4375" s="13">
        <v>43816</v>
      </c>
      <c r="E4375">
        <v>13640.87</v>
      </c>
      <c r="F4375">
        <v>28</v>
      </c>
      <c r="G4375">
        <v>5774.92</v>
      </c>
      <c r="H4375">
        <v>0</v>
      </c>
      <c r="I4375">
        <v>808.49</v>
      </c>
      <c r="J4375">
        <v>808.49</v>
      </c>
      <c r="K4375">
        <v>6248.97</v>
      </c>
      <c r="L4375" t="s">
        <v>31</v>
      </c>
    </row>
    <row r="4376" spans="2:12" x14ac:dyDescent="0.25">
      <c r="B4376" t="s">
        <v>6185</v>
      </c>
      <c r="C4376" t="s">
        <v>6186</v>
      </c>
      <c r="D4376" s="13">
        <v>43816</v>
      </c>
      <c r="E4376">
        <v>1644.67</v>
      </c>
      <c r="F4376">
        <v>12</v>
      </c>
      <c r="G4376">
        <v>1370.33</v>
      </c>
      <c r="H4376">
        <v>0</v>
      </c>
      <c r="I4376">
        <v>82.22</v>
      </c>
      <c r="J4376">
        <v>82.22</v>
      </c>
      <c r="K4376">
        <v>0</v>
      </c>
      <c r="L4376" t="s">
        <v>31</v>
      </c>
    </row>
    <row r="4377" spans="2:12" x14ac:dyDescent="0.25">
      <c r="B4377" t="s">
        <v>6185</v>
      </c>
      <c r="C4377" t="s">
        <v>6186</v>
      </c>
      <c r="D4377" s="13">
        <v>43816</v>
      </c>
      <c r="E4377">
        <v>1644.67</v>
      </c>
      <c r="F4377">
        <v>18</v>
      </c>
      <c r="G4377">
        <v>93.14</v>
      </c>
      <c r="H4377">
        <v>0</v>
      </c>
      <c r="I4377">
        <v>8.3800000000000008</v>
      </c>
      <c r="J4377">
        <v>8.3800000000000008</v>
      </c>
      <c r="K4377">
        <v>0</v>
      </c>
      <c r="L4377" t="s">
        <v>31</v>
      </c>
    </row>
    <row r="4378" spans="2:12" x14ac:dyDescent="0.25">
      <c r="B4378" t="s">
        <v>6187</v>
      </c>
      <c r="C4378" t="s">
        <v>6188</v>
      </c>
      <c r="D4378" s="13">
        <v>43816</v>
      </c>
      <c r="E4378">
        <v>49107.12</v>
      </c>
      <c r="F4378">
        <v>28</v>
      </c>
      <c r="G4378">
        <v>20789.71</v>
      </c>
      <c r="H4378">
        <v>0</v>
      </c>
      <c r="I4378">
        <v>2910.56</v>
      </c>
      <c r="J4378">
        <v>2910.56</v>
      </c>
      <c r="K4378">
        <v>22496.29</v>
      </c>
      <c r="L4378" t="s">
        <v>31</v>
      </c>
    </row>
    <row r="4379" spans="2:12" x14ac:dyDescent="0.25">
      <c r="B4379" t="s">
        <v>6189</v>
      </c>
      <c r="C4379" t="s">
        <v>6190</v>
      </c>
      <c r="D4379" s="13">
        <v>43816</v>
      </c>
      <c r="E4379">
        <v>49107.12</v>
      </c>
      <c r="F4379">
        <v>28</v>
      </c>
      <c r="G4379">
        <v>20789.71</v>
      </c>
      <c r="H4379">
        <v>0</v>
      </c>
      <c r="I4379">
        <v>2910.56</v>
      </c>
      <c r="J4379">
        <v>2910.56</v>
      </c>
      <c r="K4379">
        <v>22496.29</v>
      </c>
      <c r="L4379" t="s">
        <v>31</v>
      </c>
    </row>
    <row r="4380" spans="2:12" x14ac:dyDescent="0.25">
      <c r="B4380" t="s">
        <v>6191</v>
      </c>
      <c r="C4380" t="s">
        <v>6192</v>
      </c>
      <c r="D4380" s="13">
        <v>43816</v>
      </c>
      <c r="E4380">
        <v>42549.59</v>
      </c>
      <c r="F4380">
        <v>28</v>
      </c>
      <c r="G4380">
        <v>20418.29</v>
      </c>
      <c r="H4380">
        <v>0</v>
      </c>
      <c r="I4380">
        <v>2858.56</v>
      </c>
      <c r="J4380">
        <v>2858.56</v>
      </c>
      <c r="K4380">
        <v>16414.18</v>
      </c>
      <c r="L4380" t="s">
        <v>31</v>
      </c>
    </row>
    <row r="4381" spans="2:12" x14ac:dyDescent="0.25">
      <c r="B4381" t="s">
        <v>6193</v>
      </c>
      <c r="C4381" t="s">
        <v>6194</v>
      </c>
      <c r="D4381" s="13">
        <v>43816</v>
      </c>
      <c r="E4381">
        <v>49107.12</v>
      </c>
      <c r="F4381">
        <v>28</v>
      </c>
      <c r="G4381">
        <v>20789.71</v>
      </c>
      <c r="H4381">
        <v>0</v>
      </c>
      <c r="I4381">
        <v>2910.56</v>
      </c>
      <c r="J4381">
        <v>2910.56</v>
      </c>
      <c r="K4381">
        <v>22496.29</v>
      </c>
      <c r="L4381" t="s">
        <v>31</v>
      </c>
    </row>
    <row r="4382" spans="2:12" x14ac:dyDescent="0.25">
      <c r="B4382" t="s">
        <v>1878</v>
      </c>
      <c r="C4382" t="s">
        <v>6195</v>
      </c>
      <c r="D4382" s="13">
        <v>43816</v>
      </c>
      <c r="E4382">
        <v>49598.25</v>
      </c>
      <c r="F4382">
        <v>28</v>
      </c>
      <c r="G4382">
        <v>25932.14</v>
      </c>
      <c r="H4382">
        <v>0</v>
      </c>
      <c r="I4382">
        <v>3630.5</v>
      </c>
      <c r="J4382">
        <v>3630.5</v>
      </c>
      <c r="K4382">
        <v>16405.11</v>
      </c>
      <c r="L4382" t="s">
        <v>31</v>
      </c>
    </row>
    <row r="4383" spans="2:12" x14ac:dyDescent="0.25">
      <c r="B4383" t="s">
        <v>1880</v>
      </c>
      <c r="C4383" t="s">
        <v>6196</v>
      </c>
      <c r="D4383" s="13">
        <v>43816</v>
      </c>
      <c r="E4383">
        <v>49598.25</v>
      </c>
      <c r="F4383">
        <v>28</v>
      </c>
      <c r="G4383">
        <v>25932.14</v>
      </c>
      <c r="H4383">
        <v>0</v>
      </c>
      <c r="I4383">
        <v>3630.5</v>
      </c>
      <c r="J4383">
        <v>3630.5</v>
      </c>
      <c r="K4383">
        <v>16405.11</v>
      </c>
      <c r="L4383" t="s">
        <v>31</v>
      </c>
    </row>
    <row r="4384" spans="2:12" x14ac:dyDescent="0.25">
      <c r="B4384" t="s">
        <v>1707</v>
      </c>
      <c r="C4384" t="s">
        <v>6197</v>
      </c>
      <c r="D4384" s="13">
        <v>43816</v>
      </c>
      <c r="E4384">
        <v>46775.76</v>
      </c>
      <c r="F4384">
        <v>28</v>
      </c>
      <c r="G4384">
        <v>20556.5</v>
      </c>
      <c r="H4384">
        <v>0</v>
      </c>
      <c r="I4384">
        <v>2877.91</v>
      </c>
      <c r="J4384">
        <v>2877.91</v>
      </c>
      <c r="K4384">
        <v>20463.45</v>
      </c>
      <c r="L4384" t="s">
        <v>31</v>
      </c>
    </row>
    <row r="4385" spans="2:12" x14ac:dyDescent="0.25">
      <c r="B4385" t="s">
        <v>1886</v>
      </c>
      <c r="C4385" t="s">
        <v>6198</v>
      </c>
      <c r="D4385" s="13">
        <v>43816</v>
      </c>
      <c r="E4385">
        <v>49598.25</v>
      </c>
      <c r="F4385">
        <v>28</v>
      </c>
      <c r="G4385">
        <v>25932.14</v>
      </c>
      <c r="H4385">
        <v>0</v>
      </c>
      <c r="I4385">
        <v>3630.5</v>
      </c>
      <c r="J4385">
        <v>3630.5</v>
      </c>
      <c r="K4385">
        <v>16405.11</v>
      </c>
      <c r="L4385" t="s">
        <v>31</v>
      </c>
    </row>
    <row r="4386" spans="2:12" x14ac:dyDescent="0.25">
      <c r="B4386" t="s">
        <v>1888</v>
      </c>
      <c r="C4386" t="s">
        <v>6199</v>
      </c>
      <c r="D4386" s="13">
        <v>43816</v>
      </c>
      <c r="E4386">
        <v>49598.25</v>
      </c>
      <c r="F4386">
        <v>28</v>
      </c>
      <c r="G4386">
        <v>25932.14</v>
      </c>
      <c r="H4386">
        <v>0</v>
      </c>
      <c r="I4386">
        <v>3630.5</v>
      </c>
      <c r="J4386">
        <v>3630.5</v>
      </c>
      <c r="K4386">
        <v>16405.11</v>
      </c>
      <c r="L4386" t="s">
        <v>31</v>
      </c>
    </row>
    <row r="4387" spans="2:12" x14ac:dyDescent="0.25">
      <c r="B4387" t="s">
        <v>6200</v>
      </c>
      <c r="C4387" t="s">
        <v>6201</v>
      </c>
      <c r="D4387" s="13">
        <v>43816</v>
      </c>
      <c r="E4387">
        <v>49107.12</v>
      </c>
      <c r="F4387">
        <v>28</v>
      </c>
      <c r="G4387">
        <v>20789.71</v>
      </c>
      <c r="H4387">
        <v>0</v>
      </c>
      <c r="I4387">
        <v>2910.56</v>
      </c>
      <c r="J4387">
        <v>2910.56</v>
      </c>
      <c r="K4387">
        <v>22496.29</v>
      </c>
      <c r="L4387" t="s">
        <v>31</v>
      </c>
    </row>
    <row r="4388" spans="2:12" x14ac:dyDescent="0.25">
      <c r="B4388" t="s">
        <v>1893</v>
      </c>
      <c r="C4388" t="s">
        <v>6202</v>
      </c>
      <c r="D4388" s="13">
        <v>43816</v>
      </c>
      <c r="E4388">
        <v>47961.279999999999</v>
      </c>
      <c r="F4388">
        <v>28</v>
      </c>
      <c r="G4388">
        <v>22635.93</v>
      </c>
      <c r="H4388">
        <v>0</v>
      </c>
      <c r="I4388">
        <v>3169.03</v>
      </c>
      <c r="J4388">
        <v>3169.03</v>
      </c>
      <c r="K4388">
        <v>18987.3</v>
      </c>
      <c r="L4388" t="s">
        <v>31</v>
      </c>
    </row>
    <row r="4389" spans="2:12" x14ac:dyDescent="0.25">
      <c r="B4389" t="s">
        <v>4828</v>
      </c>
      <c r="C4389" t="s">
        <v>6203</v>
      </c>
      <c r="D4389" s="13">
        <v>43816</v>
      </c>
      <c r="E4389">
        <v>47961.279999999999</v>
      </c>
      <c r="F4389">
        <v>28</v>
      </c>
      <c r="G4389">
        <v>22635.93</v>
      </c>
      <c r="H4389">
        <v>0</v>
      </c>
      <c r="I4389">
        <v>3169.03</v>
      </c>
      <c r="J4389">
        <v>3169.03</v>
      </c>
      <c r="K4389">
        <v>18987.3</v>
      </c>
      <c r="L4389" t="s">
        <v>31</v>
      </c>
    </row>
    <row r="4390" spans="2:12" x14ac:dyDescent="0.25">
      <c r="B4390" t="s">
        <v>1895</v>
      </c>
      <c r="C4390" t="s">
        <v>6204</v>
      </c>
      <c r="D4390" s="13">
        <v>43816</v>
      </c>
      <c r="E4390">
        <v>43452.35</v>
      </c>
      <c r="F4390">
        <v>28</v>
      </c>
      <c r="G4390">
        <v>20278.46</v>
      </c>
      <c r="H4390">
        <v>0</v>
      </c>
      <c r="I4390">
        <v>2838.98</v>
      </c>
      <c r="J4390">
        <v>2838.98</v>
      </c>
      <c r="K4390">
        <v>17495.919999999998</v>
      </c>
      <c r="L4390" t="s">
        <v>31</v>
      </c>
    </row>
    <row r="4391" spans="2:12" x14ac:dyDescent="0.25">
      <c r="B4391" t="s">
        <v>2701</v>
      </c>
      <c r="C4391" t="s">
        <v>6205</v>
      </c>
      <c r="D4391" s="13">
        <v>43816</v>
      </c>
      <c r="E4391">
        <v>13270.01</v>
      </c>
      <c r="F4391">
        <v>12</v>
      </c>
      <c r="G4391">
        <v>4159.1899999999996</v>
      </c>
      <c r="H4391">
        <v>0</v>
      </c>
      <c r="I4391">
        <v>249.55</v>
      </c>
      <c r="J4391">
        <v>249.55</v>
      </c>
      <c r="K4391">
        <v>0</v>
      </c>
      <c r="L4391" t="s">
        <v>31</v>
      </c>
    </row>
    <row r="4392" spans="2:12" x14ac:dyDescent="0.25">
      <c r="B4392" t="s">
        <v>2701</v>
      </c>
      <c r="C4392" t="s">
        <v>6205</v>
      </c>
      <c r="D4392" s="13">
        <v>43816</v>
      </c>
      <c r="E4392">
        <v>13270.01</v>
      </c>
      <c r="F4392">
        <v>18</v>
      </c>
      <c r="G4392">
        <v>7298.06</v>
      </c>
      <c r="H4392">
        <v>0</v>
      </c>
      <c r="I4392">
        <v>656.83</v>
      </c>
      <c r="J4392">
        <v>656.83</v>
      </c>
      <c r="K4392">
        <v>0</v>
      </c>
      <c r="L4392" t="s">
        <v>31</v>
      </c>
    </row>
    <row r="4393" spans="2:12" x14ac:dyDescent="0.25">
      <c r="B4393" t="s">
        <v>6206</v>
      </c>
      <c r="C4393" t="s">
        <v>6207</v>
      </c>
      <c r="D4393" s="13">
        <v>43816</v>
      </c>
      <c r="E4393">
        <v>46775.76</v>
      </c>
      <c r="F4393">
        <v>28</v>
      </c>
      <c r="G4393">
        <v>20556.5</v>
      </c>
      <c r="H4393">
        <v>0</v>
      </c>
      <c r="I4393">
        <v>2877.91</v>
      </c>
      <c r="J4393">
        <v>2877.91</v>
      </c>
      <c r="K4393">
        <v>20463.45</v>
      </c>
      <c r="L4393" t="s">
        <v>31</v>
      </c>
    </row>
    <row r="4394" spans="2:12" x14ac:dyDescent="0.25">
      <c r="B4394" t="s">
        <v>3016</v>
      </c>
      <c r="C4394" t="s">
        <v>6208</v>
      </c>
      <c r="D4394" s="13">
        <v>43816</v>
      </c>
      <c r="E4394">
        <v>4063.5</v>
      </c>
      <c r="F4394">
        <v>18</v>
      </c>
      <c r="G4394">
        <v>3443.64</v>
      </c>
      <c r="H4394">
        <v>0</v>
      </c>
      <c r="I4394">
        <v>309.93</v>
      </c>
      <c r="J4394">
        <v>309.93</v>
      </c>
      <c r="K4394">
        <v>0</v>
      </c>
      <c r="L4394" t="s">
        <v>31</v>
      </c>
    </row>
    <row r="4395" spans="2:12" x14ac:dyDescent="0.25">
      <c r="B4395" t="s">
        <v>2689</v>
      </c>
      <c r="C4395" t="s">
        <v>6209</v>
      </c>
      <c r="D4395" s="13">
        <v>43816</v>
      </c>
      <c r="E4395">
        <v>1187.45</v>
      </c>
      <c r="F4395">
        <v>18</v>
      </c>
      <c r="G4395">
        <v>1006.32</v>
      </c>
      <c r="H4395">
        <v>0</v>
      </c>
      <c r="I4395">
        <v>90.57</v>
      </c>
      <c r="J4395">
        <v>90.57</v>
      </c>
      <c r="K4395">
        <v>0</v>
      </c>
      <c r="L4395" t="s">
        <v>31</v>
      </c>
    </row>
    <row r="4396" spans="2:12" x14ac:dyDescent="0.25">
      <c r="B4396" t="s">
        <v>4924</v>
      </c>
      <c r="C4396" t="s">
        <v>6210</v>
      </c>
      <c r="D4396" s="13">
        <v>43816</v>
      </c>
      <c r="E4396">
        <v>1555.47</v>
      </c>
      <c r="F4396">
        <v>12</v>
      </c>
      <c r="G4396">
        <v>1388.81</v>
      </c>
      <c r="H4396">
        <v>0</v>
      </c>
      <c r="I4396">
        <v>83.33</v>
      </c>
      <c r="J4396">
        <v>83.33</v>
      </c>
      <c r="K4396">
        <v>0</v>
      </c>
      <c r="L4396" t="s">
        <v>31</v>
      </c>
    </row>
    <row r="4397" spans="2:12" x14ac:dyDescent="0.25">
      <c r="B4397" t="s">
        <v>1783</v>
      </c>
      <c r="C4397" t="s">
        <v>6211</v>
      </c>
      <c r="D4397" s="13">
        <v>43816</v>
      </c>
      <c r="E4397">
        <v>20188.490000000002</v>
      </c>
      <c r="F4397">
        <v>28</v>
      </c>
      <c r="G4397">
        <v>8884.7800000000007</v>
      </c>
      <c r="H4397">
        <v>0</v>
      </c>
      <c r="I4397">
        <v>1243.8699999999999</v>
      </c>
      <c r="J4397">
        <v>1243.8699999999999</v>
      </c>
      <c r="K4397">
        <v>8815.9599999999991</v>
      </c>
      <c r="L4397" t="s">
        <v>31</v>
      </c>
    </row>
    <row r="4398" spans="2:12" x14ac:dyDescent="0.25">
      <c r="B4398" t="s">
        <v>3738</v>
      </c>
      <c r="C4398" t="s">
        <v>6212</v>
      </c>
      <c r="D4398" s="13">
        <v>43816</v>
      </c>
      <c r="E4398">
        <v>1914.67</v>
      </c>
      <c r="F4398">
        <v>5</v>
      </c>
      <c r="G4398">
        <v>1718.04</v>
      </c>
      <c r="H4398">
        <v>0</v>
      </c>
      <c r="I4398">
        <v>42.95</v>
      </c>
      <c r="J4398">
        <v>42.95</v>
      </c>
      <c r="K4398">
        <v>0</v>
      </c>
      <c r="L4398" t="s">
        <v>31</v>
      </c>
    </row>
    <row r="4399" spans="2:12" x14ac:dyDescent="0.25">
      <c r="B4399" t="s">
        <v>3738</v>
      </c>
      <c r="C4399" t="s">
        <v>6212</v>
      </c>
      <c r="D4399" s="13">
        <v>43816</v>
      </c>
      <c r="E4399">
        <v>1914.67</v>
      </c>
      <c r="F4399">
        <v>12</v>
      </c>
      <c r="G4399">
        <v>98.87</v>
      </c>
      <c r="H4399">
        <v>0</v>
      </c>
      <c r="I4399">
        <v>5.93</v>
      </c>
      <c r="J4399">
        <v>5.93</v>
      </c>
      <c r="K4399">
        <v>0</v>
      </c>
      <c r="L4399" t="s">
        <v>31</v>
      </c>
    </row>
    <row r="4400" spans="2:12" x14ac:dyDescent="0.25">
      <c r="B4400" t="s">
        <v>4929</v>
      </c>
      <c r="C4400" t="s">
        <v>6213</v>
      </c>
      <c r="D4400" s="13">
        <v>43816</v>
      </c>
      <c r="E4400">
        <v>1160.45</v>
      </c>
      <c r="F4400">
        <v>12</v>
      </c>
      <c r="G4400">
        <v>1036.1099999999999</v>
      </c>
      <c r="H4400">
        <v>0</v>
      </c>
      <c r="I4400">
        <v>62.17</v>
      </c>
      <c r="J4400">
        <v>62.17</v>
      </c>
      <c r="K4400">
        <v>0</v>
      </c>
      <c r="L4400" t="s">
        <v>31</v>
      </c>
    </row>
    <row r="4401" spans="2:12" x14ac:dyDescent="0.25">
      <c r="B4401" t="s">
        <v>4876</v>
      </c>
      <c r="C4401" t="s">
        <v>6214</v>
      </c>
      <c r="D4401" s="13">
        <v>43816</v>
      </c>
      <c r="E4401">
        <v>687.18</v>
      </c>
      <c r="F4401">
        <v>12</v>
      </c>
      <c r="G4401">
        <v>226.48</v>
      </c>
      <c r="H4401">
        <v>0</v>
      </c>
      <c r="I4401">
        <v>13.59</v>
      </c>
      <c r="J4401">
        <v>13.59</v>
      </c>
      <c r="K4401">
        <v>0</v>
      </c>
      <c r="L4401" t="s">
        <v>31</v>
      </c>
    </row>
    <row r="4402" spans="2:12" x14ac:dyDescent="0.25">
      <c r="B4402" t="s">
        <v>4876</v>
      </c>
      <c r="C4402" t="s">
        <v>6214</v>
      </c>
      <c r="D4402" s="13">
        <v>43816</v>
      </c>
      <c r="E4402">
        <v>687.18</v>
      </c>
      <c r="F4402">
        <v>18</v>
      </c>
      <c r="G4402">
        <v>367.38</v>
      </c>
      <c r="H4402">
        <v>0</v>
      </c>
      <c r="I4402">
        <v>33.06</v>
      </c>
      <c r="J4402">
        <v>33.06</v>
      </c>
      <c r="K4402">
        <v>0</v>
      </c>
      <c r="L4402" t="s">
        <v>31</v>
      </c>
    </row>
    <row r="4403" spans="2:12" x14ac:dyDescent="0.25">
      <c r="B4403" t="s">
        <v>3169</v>
      </c>
      <c r="C4403" t="s">
        <v>6215</v>
      </c>
      <c r="D4403" s="13">
        <v>43816</v>
      </c>
      <c r="E4403">
        <v>274.12</v>
      </c>
      <c r="F4403">
        <v>12</v>
      </c>
      <c r="G4403">
        <v>244.75</v>
      </c>
      <c r="H4403">
        <v>0</v>
      </c>
      <c r="I4403">
        <v>14.68</v>
      </c>
      <c r="J4403">
        <v>14.68</v>
      </c>
      <c r="K4403">
        <v>0</v>
      </c>
      <c r="L4403" t="s">
        <v>31</v>
      </c>
    </row>
    <row r="4404" spans="2:12" x14ac:dyDescent="0.25">
      <c r="B4404" t="s">
        <v>2834</v>
      </c>
      <c r="C4404" t="s">
        <v>6216</v>
      </c>
      <c r="D4404" s="13">
        <v>43816</v>
      </c>
      <c r="E4404">
        <v>264.69</v>
      </c>
      <c r="F4404">
        <v>12</v>
      </c>
      <c r="G4404">
        <v>236.33</v>
      </c>
      <c r="H4404">
        <v>0</v>
      </c>
      <c r="I4404">
        <v>14.18</v>
      </c>
      <c r="J4404">
        <v>14.18</v>
      </c>
      <c r="K4404">
        <v>0</v>
      </c>
      <c r="L4404" t="s">
        <v>31</v>
      </c>
    </row>
    <row r="4405" spans="2:12" x14ac:dyDescent="0.25">
      <c r="B4405" t="s">
        <v>3352</v>
      </c>
      <c r="C4405" t="s">
        <v>6217</v>
      </c>
      <c r="D4405" s="13">
        <v>43816</v>
      </c>
      <c r="E4405">
        <v>315.39</v>
      </c>
      <c r="F4405">
        <v>18</v>
      </c>
      <c r="G4405">
        <v>267.27999999999997</v>
      </c>
      <c r="H4405">
        <v>0</v>
      </c>
      <c r="I4405">
        <v>24.05</v>
      </c>
      <c r="J4405">
        <v>24.05</v>
      </c>
      <c r="K4405">
        <v>0</v>
      </c>
      <c r="L4405" t="s">
        <v>31</v>
      </c>
    </row>
    <row r="4406" spans="2:12" x14ac:dyDescent="0.25">
      <c r="B4406" t="s">
        <v>2836</v>
      </c>
      <c r="C4406" t="s">
        <v>6218</v>
      </c>
      <c r="D4406" s="13">
        <v>43816</v>
      </c>
      <c r="E4406">
        <v>104.71</v>
      </c>
      <c r="F4406">
        <v>18</v>
      </c>
      <c r="G4406">
        <v>88.74</v>
      </c>
      <c r="H4406">
        <v>0</v>
      </c>
      <c r="I4406">
        <v>7.99</v>
      </c>
      <c r="J4406">
        <v>7.99</v>
      </c>
      <c r="K4406">
        <v>0</v>
      </c>
      <c r="L4406" t="s">
        <v>31</v>
      </c>
    </row>
    <row r="4407" spans="2:12" x14ac:dyDescent="0.25">
      <c r="B4407" t="s">
        <v>2805</v>
      </c>
      <c r="C4407" t="s">
        <v>6219</v>
      </c>
      <c r="D4407" s="13">
        <v>43816</v>
      </c>
      <c r="E4407">
        <v>447.73</v>
      </c>
      <c r="F4407">
        <v>12</v>
      </c>
      <c r="G4407">
        <v>118.17</v>
      </c>
      <c r="H4407">
        <v>0</v>
      </c>
      <c r="I4407">
        <v>7.09</v>
      </c>
      <c r="J4407">
        <v>7.09</v>
      </c>
      <c r="K4407">
        <v>0</v>
      </c>
      <c r="L4407" t="s">
        <v>31</v>
      </c>
    </row>
    <row r="4408" spans="2:12" x14ac:dyDescent="0.25">
      <c r="B4408" t="s">
        <v>2805</v>
      </c>
      <c r="C4408" t="s">
        <v>6219</v>
      </c>
      <c r="D4408" s="13">
        <v>43816</v>
      </c>
      <c r="E4408">
        <v>447.73</v>
      </c>
      <c r="F4408">
        <v>18</v>
      </c>
      <c r="G4408">
        <v>267.27999999999997</v>
      </c>
      <c r="H4408">
        <v>0</v>
      </c>
      <c r="I4408">
        <v>24.05</v>
      </c>
      <c r="J4408">
        <v>24.05</v>
      </c>
      <c r="K4408">
        <v>0</v>
      </c>
      <c r="L4408" t="s">
        <v>31</v>
      </c>
    </row>
    <row r="4409" spans="2:12" x14ac:dyDescent="0.25">
      <c r="B4409" t="s">
        <v>3362</v>
      </c>
      <c r="C4409" t="s">
        <v>6220</v>
      </c>
      <c r="D4409" s="13">
        <v>43816</v>
      </c>
      <c r="E4409">
        <v>667.32</v>
      </c>
      <c r="F4409">
        <v>12</v>
      </c>
      <c r="G4409">
        <v>160.88999999999999</v>
      </c>
      <c r="H4409">
        <v>0</v>
      </c>
      <c r="I4409">
        <v>9.65</v>
      </c>
      <c r="J4409">
        <v>9.65</v>
      </c>
      <c r="K4409">
        <v>0</v>
      </c>
      <c r="L4409" t="s">
        <v>31</v>
      </c>
    </row>
    <row r="4410" spans="2:12" x14ac:dyDescent="0.25">
      <c r="B4410" t="s">
        <v>3362</v>
      </c>
      <c r="C4410" t="s">
        <v>6220</v>
      </c>
      <c r="D4410" s="13">
        <v>43816</v>
      </c>
      <c r="E4410">
        <v>667.32</v>
      </c>
      <c r="F4410">
        <v>18</v>
      </c>
      <c r="G4410">
        <v>412.84</v>
      </c>
      <c r="H4410">
        <v>0</v>
      </c>
      <c r="I4410">
        <v>37.159999999999997</v>
      </c>
      <c r="J4410">
        <v>37.159999999999997</v>
      </c>
      <c r="K4410">
        <v>0</v>
      </c>
      <c r="L4410" t="s">
        <v>31</v>
      </c>
    </row>
    <row r="4411" spans="2:12" x14ac:dyDescent="0.25">
      <c r="B4411" t="s">
        <v>6221</v>
      </c>
      <c r="C4411" t="s">
        <v>6222</v>
      </c>
      <c r="D4411" s="13">
        <v>43816</v>
      </c>
      <c r="E4411">
        <v>274.12</v>
      </c>
      <c r="F4411">
        <v>12</v>
      </c>
      <c r="G4411">
        <v>244.75</v>
      </c>
      <c r="H4411">
        <v>0</v>
      </c>
      <c r="I4411">
        <v>14.68</v>
      </c>
      <c r="J4411">
        <v>14.68</v>
      </c>
      <c r="K4411">
        <v>0</v>
      </c>
      <c r="L4411" t="s">
        <v>31</v>
      </c>
    </row>
    <row r="4412" spans="2:12" x14ac:dyDescent="0.25">
      <c r="B4412" t="s">
        <v>3094</v>
      </c>
      <c r="C4412" t="s">
        <v>6223</v>
      </c>
      <c r="D4412" s="13">
        <v>43816</v>
      </c>
      <c r="E4412">
        <v>1078.2</v>
      </c>
      <c r="F4412">
        <v>12</v>
      </c>
      <c r="G4412">
        <v>962.65</v>
      </c>
      <c r="H4412">
        <v>0</v>
      </c>
      <c r="I4412">
        <v>57.76</v>
      </c>
      <c r="J4412">
        <v>57.76</v>
      </c>
      <c r="K4412">
        <v>0</v>
      </c>
      <c r="L4412" t="s">
        <v>31</v>
      </c>
    </row>
    <row r="4413" spans="2:12" x14ac:dyDescent="0.25">
      <c r="B4413" t="s">
        <v>3174</v>
      </c>
      <c r="C4413" t="s">
        <v>6224</v>
      </c>
      <c r="D4413" s="13">
        <v>43816</v>
      </c>
      <c r="E4413">
        <v>603.61</v>
      </c>
      <c r="F4413">
        <v>12</v>
      </c>
      <c r="G4413">
        <v>538.92999999999995</v>
      </c>
      <c r="H4413">
        <v>0</v>
      </c>
      <c r="I4413">
        <v>32.340000000000003</v>
      </c>
      <c r="J4413">
        <v>32.340000000000003</v>
      </c>
      <c r="K4413">
        <v>0</v>
      </c>
      <c r="L4413" t="s">
        <v>31</v>
      </c>
    </row>
    <row r="4414" spans="2:12" x14ac:dyDescent="0.25">
      <c r="B4414" t="s">
        <v>2099</v>
      </c>
      <c r="C4414" t="s">
        <v>6225</v>
      </c>
      <c r="D4414" s="13">
        <v>43816</v>
      </c>
      <c r="E4414">
        <v>9102.9699999999993</v>
      </c>
      <c r="F4414">
        <v>5</v>
      </c>
      <c r="G4414">
        <v>8669.5</v>
      </c>
      <c r="H4414">
        <v>0</v>
      </c>
      <c r="I4414">
        <v>216.74</v>
      </c>
      <c r="J4414">
        <v>216.74</v>
      </c>
      <c r="K4414">
        <v>0</v>
      </c>
      <c r="L4414" t="s">
        <v>31</v>
      </c>
    </row>
    <row r="4415" spans="2:12" x14ac:dyDescent="0.25">
      <c r="B4415" t="s">
        <v>3100</v>
      </c>
      <c r="C4415" t="s">
        <v>6226</v>
      </c>
      <c r="D4415" s="13">
        <v>43816</v>
      </c>
      <c r="E4415">
        <v>1060.49</v>
      </c>
      <c r="F4415">
        <v>12</v>
      </c>
      <c r="G4415">
        <v>946.86</v>
      </c>
      <c r="H4415">
        <v>0</v>
      </c>
      <c r="I4415">
        <v>56.81</v>
      </c>
      <c r="J4415">
        <v>56.81</v>
      </c>
      <c r="K4415">
        <v>0</v>
      </c>
      <c r="L4415" t="s">
        <v>31</v>
      </c>
    </row>
    <row r="4416" spans="2:12" x14ac:dyDescent="0.25">
      <c r="B4416" t="s">
        <v>6227</v>
      </c>
      <c r="C4416" t="s">
        <v>6228</v>
      </c>
      <c r="D4416" s="13">
        <v>43816</v>
      </c>
      <c r="E4416">
        <v>4450.8</v>
      </c>
      <c r="F4416">
        <v>5</v>
      </c>
      <c r="G4416">
        <v>4238.8599999999997</v>
      </c>
      <c r="H4416">
        <v>0</v>
      </c>
      <c r="I4416">
        <v>105.97</v>
      </c>
      <c r="J4416">
        <v>105.97</v>
      </c>
      <c r="K4416">
        <v>0</v>
      </c>
      <c r="L4416" t="s">
        <v>31</v>
      </c>
    </row>
    <row r="4417" spans="2:12" x14ac:dyDescent="0.25">
      <c r="B4417" t="s">
        <v>6229</v>
      </c>
      <c r="C4417" t="s">
        <v>6230</v>
      </c>
      <c r="D4417" s="13">
        <v>43816</v>
      </c>
      <c r="E4417">
        <v>7189.77</v>
      </c>
      <c r="F4417">
        <v>5</v>
      </c>
      <c r="G4417">
        <v>6196.44</v>
      </c>
      <c r="H4417">
        <v>0</v>
      </c>
      <c r="I4417">
        <v>154.91</v>
      </c>
      <c r="J4417">
        <v>154.91</v>
      </c>
      <c r="K4417">
        <v>0</v>
      </c>
      <c r="L4417" t="s">
        <v>31</v>
      </c>
    </row>
    <row r="4418" spans="2:12" x14ac:dyDescent="0.25">
      <c r="B4418" t="s">
        <v>6229</v>
      </c>
      <c r="C4418" t="s">
        <v>6230</v>
      </c>
      <c r="D4418" s="13">
        <v>43816</v>
      </c>
      <c r="E4418">
        <v>7189.77</v>
      </c>
      <c r="F4418">
        <v>12</v>
      </c>
      <c r="G4418">
        <v>610.28</v>
      </c>
      <c r="H4418">
        <v>0</v>
      </c>
      <c r="I4418">
        <v>36.619999999999997</v>
      </c>
      <c r="J4418">
        <v>36.619999999999997</v>
      </c>
      <c r="K4418">
        <v>0</v>
      </c>
      <c r="L4418" t="s">
        <v>31</v>
      </c>
    </row>
    <row r="4419" spans="2:12" x14ac:dyDescent="0.25">
      <c r="B4419" t="s">
        <v>3648</v>
      </c>
      <c r="C4419" t="s">
        <v>6231</v>
      </c>
      <c r="D4419" s="13">
        <v>43816</v>
      </c>
      <c r="E4419">
        <v>2962.66</v>
      </c>
      <c r="F4419">
        <v>5</v>
      </c>
      <c r="G4419">
        <v>2821.58</v>
      </c>
      <c r="H4419">
        <v>0</v>
      </c>
      <c r="I4419">
        <v>70.540000000000006</v>
      </c>
      <c r="J4419">
        <v>70.540000000000006</v>
      </c>
      <c r="K4419">
        <v>0</v>
      </c>
      <c r="L4419" t="s">
        <v>31</v>
      </c>
    </row>
    <row r="4420" spans="2:12" x14ac:dyDescent="0.25">
      <c r="B4420" t="s">
        <v>6232</v>
      </c>
      <c r="C4420" t="s">
        <v>6233</v>
      </c>
      <c r="D4420" s="13">
        <v>43816</v>
      </c>
      <c r="E4420">
        <v>1984.19</v>
      </c>
      <c r="F4420">
        <v>5</v>
      </c>
      <c r="G4420">
        <v>1889.71</v>
      </c>
      <c r="H4420">
        <v>0</v>
      </c>
      <c r="I4420">
        <v>47.24</v>
      </c>
      <c r="J4420">
        <v>47.24</v>
      </c>
      <c r="K4420">
        <v>0</v>
      </c>
      <c r="L4420" t="s">
        <v>31</v>
      </c>
    </row>
    <row r="4421" spans="2:12" x14ac:dyDescent="0.25">
      <c r="B4421" t="s">
        <v>4358</v>
      </c>
      <c r="C4421" t="s">
        <v>6234</v>
      </c>
      <c r="D4421" s="13">
        <v>43816</v>
      </c>
      <c r="E4421">
        <v>1815.93</v>
      </c>
      <c r="F4421">
        <v>0</v>
      </c>
      <c r="G4421">
        <v>358.23</v>
      </c>
      <c r="H4421">
        <v>0</v>
      </c>
      <c r="I4421">
        <v>0</v>
      </c>
      <c r="J4421">
        <v>0</v>
      </c>
      <c r="K4421">
        <v>0</v>
      </c>
      <c r="L4421" t="s">
        <v>31</v>
      </c>
    </row>
    <row r="4422" spans="2:12" x14ac:dyDescent="0.25">
      <c r="B4422" t="s">
        <v>4358</v>
      </c>
      <c r="C4422" t="s">
        <v>6234</v>
      </c>
      <c r="D4422" s="13">
        <v>43816</v>
      </c>
      <c r="E4422">
        <v>1815.93</v>
      </c>
      <c r="F4422">
        <v>5</v>
      </c>
      <c r="G4422">
        <v>1140.42</v>
      </c>
      <c r="H4422">
        <v>0</v>
      </c>
      <c r="I4422">
        <v>28.51</v>
      </c>
      <c r="J4422">
        <v>28.51</v>
      </c>
      <c r="K4422">
        <v>0</v>
      </c>
      <c r="L4422" t="s">
        <v>31</v>
      </c>
    </row>
    <row r="4423" spans="2:12" x14ac:dyDescent="0.25">
      <c r="B4423" t="s">
        <v>4358</v>
      </c>
      <c r="C4423" t="s">
        <v>6234</v>
      </c>
      <c r="D4423" s="13">
        <v>43816</v>
      </c>
      <c r="E4423">
        <v>1815.93</v>
      </c>
      <c r="F4423">
        <v>12</v>
      </c>
      <c r="G4423">
        <v>232.37</v>
      </c>
      <c r="H4423">
        <v>0</v>
      </c>
      <c r="I4423">
        <v>13.94</v>
      </c>
      <c r="J4423">
        <v>13.94</v>
      </c>
      <c r="K4423">
        <v>0</v>
      </c>
      <c r="L4423" t="s">
        <v>31</v>
      </c>
    </row>
    <row r="4424" spans="2:12" x14ac:dyDescent="0.25">
      <c r="B4424" t="s">
        <v>3702</v>
      </c>
      <c r="C4424" t="s">
        <v>6235</v>
      </c>
      <c r="D4424" s="13">
        <v>43816</v>
      </c>
      <c r="E4424">
        <v>2976.28</v>
      </c>
      <c r="F4424">
        <v>5</v>
      </c>
      <c r="G4424">
        <v>2834.56</v>
      </c>
      <c r="H4424">
        <v>0</v>
      </c>
      <c r="I4424">
        <v>70.86</v>
      </c>
      <c r="J4424">
        <v>70.86</v>
      </c>
      <c r="K4424">
        <v>0</v>
      </c>
      <c r="L4424" t="s">
        <v>31</v>
      </c>
    </row>
    <row r="4425" spans="2:12" x14ac:dyDescent="0.25">
      <c r="B4425" t="s">
        <v>6236</v>
      </c>
      <c r="C4425" t="s">
        <v>6237</v>
      </c>
      <c r="D4425" s="13">
        <v>43816</v>
      </c>
      <c r="E4425">
        <v>5204.01</v>
      </c>
      <c r="F4425">
        <v>5</v>
      </c>
      <c r="G4425">
        <v>4829.3999999999996</v>
      </c>
      <c r="H4425">
        <v>0</v>
      </c>
      <c r="I4425">
        <v>120.73</v>
      </c>
      <c r="J4425">
        <v>120.73</v>
      </c>
      <c r="K4425">
        <v>0</v>
      </c>
      <c r="L4425" t="s">
        <v>31</v>
      </c>
    </row>
    <row r="4426" spans="2:12" x14ac:dyDescent="0.25">
      <c r="B4426" t="s">
        <v>6236</v>
      </c>
      <c r="C4426" t="s">
        <v>6237</v>
      </c>
      <c r="D4426" s="13">
        <v>43816</v>
      </c>
      <c r="E4426">
        <v>5204.01</v>
      </c>
      <c r="F4426">
        <v>12</v>
      </c>
      <c r="G4426">
        <v>118.89</v>
      </c>
      <c r="H4426">
        <v>0</v>
      </c>
      <c r="I4426">
        <v>7.13</v>
      </c>
      <c r="J4426">
        <v>7.13</v>
      </c>
      <c r="K4426">
        <v>0</v>
      </c>
      <c r="L4426" t="s">
        <v>31</v>
      </c>
    </row>
    <row r="4427" spans="2:12" x14ac:dyDescent="0.25">
      <c r="B4427" t="s">
        <v>2876</v>
      </c>
      <c r="C4427" t="s">
        <v>6238</v>
      </c>
      <c r="D4427" s="13">
        <v>43816</v>
      </c>
      <c r="E4427">
        <v>248.02</v>
      </c>
      <c r="F4427">
        <v>5</v>
      </c>
      <c r="G4427">
        <v>236.21</v>
      </c>
      <c r="H4427">
        <v>0</v>
      </c>
      <c r="I4427">
        <v>5.91</v>
      </c>
      <c r="J4427">
        <v>5.91</v>
      </c>
      <c r="K4427">
        <v>0</v>
      </c>
      <c r="L4427" t="s">
        <v>31</v>
      </c>
    </row>
    <row r="4428" spans="2:12" x14ac:dyDescent="0.25">
      <c r="B4428" t="s">
        <v>2759</v>
      </c>
      <c r="C4428" t="s">
        <v>6239</v>
      </c>
      <c r="D4428" s="13">
        <v>43816</v>
      </c>
      <c r="E4428">
        <v>248.02</v>
      </c>
      <c r="F4428">
        <v>5</v>
      </c>
      <c r="G4428">
        <v>236.21</v>
      </c>
      <c r="H4428">
        <v>0</v>
      </c>
      <c r="I4428">
        <v>5.91</v>
      </c>
      <c r="J4428">
        <v>5.91</v>
      </c>
      <c r="K4428">
        <v>0</v>
      </c>
      <c r="L4428" t="s">
        <v>31</v>
      </c>
    </row>
    <row r="4429" spans="2:12" x14ac:dyDescent="0.25">
      <c r="B4429" t="s">
        <v>4406</v>
      </c>
      <c r="C4429" t="s">
        <v>6240</v>
      </c>
      <c r="D4429" s="13">
        <v>43816</v>
      </c>
      <c r="E4429">
        <v>1494.71</v>
      </c>
      <c r="F4429">
        <v>5</v>
      </c>
      <c r="G4429">
        <v>1423.54</v>
      </c>
      <c r="H4429">
        <v>0</v>
      </c>
      <c r="I4429">
        <v>35.590000000000003</v>
      </c>
      <c r="J4429">
        <v>35.590000000000003</v>
      </c>
      <c r="K4429">
        <v>0</v>
      </c>
      <c r="L4429" t="s">
        <v>31</v>
      </c>
    </row>
    <row r="4430" spans="2:12" x14ac:dyDescent="0.25">
      <c r="B4430" t="s">
        <v>1671</v>
      </c>
      <c r="C4430" t="s">
        <v>6241</v>
      </c>
      <c r="D4430" s="13">
        <v>43817</v>
      </c>
      <c r="E4430">
        <v>48164.66</v>
      </c>
      <c r="F4430">
        <v>28</v>
      </c>
      <c r="G4430">
        <v>20704.5</v>
      </c>
      <c r="H4430">
        <v>0</v>
      </c>
      <c r="I4430">
        <v>2898.63</v>
      </c>
      <c r="J4430">
        <v>2898.63</v>
      </c>
      <c r="K4430">
        <v>21662.9</v>
      </c>
      <c r="L4430" t="s">
        <v>31</v>
      </c>
    </row>
    <row r="4431" spans="2:12" x14ac:dyDescent="0.25">
      <c r="B4431" t="s">
        <v>1673</v>
      </c>
      <c r="C4431" t="s">
        <v>6242</v>
      </c>
      <c r="D4431" s="13">
        <v>43817</v>
      </c>
      <c r="E4431">
        <v>27053.59</v>
      </c>
      <c r="F4431">
        <v>28</v>
      </c>
      <c r="G4431">
        <v>14144.81</v>
      </c>
      <c r="H4431">
        <v>0</v>
      </c>
      <c r="I4431">
        <v>1980.27</v>
      </c>
      <c r="J4431">
        <v>1980.27</v>
      </c>
      <c r="K4431">
        <v>8948.24</v>
      </c>
      <c r="L4431" t="s">
        <v>31</v>
      </c>
    </row>
    <row r="4432" spans="2:12" x14ac:dyDescent="0.25">
      <c r="B4432" t="s">
        <v>1729</v>
      </c>
      <c r="C4432" t="s">
        <v>6243</v>
      </c>
      <c r="D4432" s="13">
        <v>43817</v>
      </c>
      <c r="E4432">
        <v>48164.66</v>
      </c>
      <c r="F4432">
        <v>28</v>
      </c>
      <c r="G4432">
        <v>20704.5</v>
      </c>
      <c r="H4432">
        <v>0</v>
      </c>
      <c r="I4432">
        <v>2898.63</v>
      </c>
      <c r="J4432">
        <v>2898.63</v>
      </c>
      <c r="K4432">
        <v>21662.9</v>
      </c>
      <c r="L4432" t="s">
        <v>31</v>
      </c>
    </row>
    <row r="4433" spans="2:12" x14ac:dyDescent="0.25">
      <c r="B4433" t="s">
        <v>2099</v>
      </c>
      <c r="C4433" t="s">
        <v>6244</v>
      </c>
      <c r="D4433" s="13">
        <v>43817</v>
      </c>
      <c r="E4433">
        <v>549.53</v>
      </c>
      <c r="F4433">
        <v>18</v>
      </c>
      <c r="G4433">
        <v>465.71</v>
      </c>
      <c r="H4433">
        <v>0</v>
      </c>
      <c r="I4433">
        <v>41.91</v>
      </c>
      <c r="J4433">
        <v>41.91</v>
      </c>
      <c r="K4433">
        <v>0</v>
      </c>
      <c r="L4433" t="s">
        <v>31</v>
      </c>
    </row>
    <row r="4434" spans="2:12" x14ac:dyDescent="0.25">
      <c r="B4434" t="s">
        <v>1663</v>
      </c>
      <c r="C4434" t="s">
        <v>6245</v>
      </c>
      <c r="D4434" s="13">
        <v>43817</v>
      </c>
      <c r="E4434">
        <v>42594.25</v>
      </c>
      <c r="F4434">
        <v>28</v>
      </c>
      <c r="G4434">
        <v>19300.259999999998</v>
      </c>
      <c r="H4434">
        <v>0</v>
      </c>
      <c r="I4434">
        <v>2702.04</v>
      </c>
      <c r="J4434">
        <v>2702.04</v>
      </c>
      <c r="K4434">
        <v>17889.919999999998</v>
      </c>
      <c r="L4434" t="s">
        <v>31</v>
      </c>
    </row>
    <row r="4435" spans="2:12" x14ac:dyDescent="0.25">
      <c r="B4435" t="s">
        <v>3254</v>
      </c>
      <c r="C4435" t="s">
        <v>6246</v>
      </c>
      <c r="D4435" s="13">
        <v>43817</v>
      </c>
      <c r="E4435">
        <v>1301.1400000000001</v>
      </c>
      <c r="F4435">
        <v>12</v>
      </c>
      <c r="G4435">
        <v>1039.04</v>
      </c>
      <c r="H4435">
        <v>0</v>
      </c>
      <c r="I4435">
        <v>62.34</v>
      </c>
      <c r="J4435">
        <v>62.34</v>
      </c>
      <c r="K4435">
        <v>0</v>
      </c>
      <c r="L4435" t="s">
        <v>31</v>
      </c>
    </row>
    <row r="4436" spans="2:12" x14ac:dyDescent="0.25">
      <c r="B4436" t="s">
        <v>3254</v>
      </c>
      <c r="C4436" t="s">
        <v>6246</v>
      </c>
      <c r="D4436" s="13">
        <v>43817</v>
      </c>
      <c r="E4436">
        <v>1301.1400000000001</v>
      </c>
      <c r="F4436">
        <v>18</v>
      </c>
      <c r="G4436">
        <v>116.43</v>
      </c>
      <c r="H4436">
        <v>0</v>
      </c>
      <c r="I4436">
        <v>10.48</v>
      </c>
      <c r="J4436">
        <v>10.48</v>
      </c>
      <c r="K4436">
        <v>0</v>
      </c>
      <c r="L4436" t="s">
        <v>31</v>
      </c>
    </row>
    <row r="4437" spans="2:12" x14ac:dyDescent="0.25">
      <c r="B4437" t="s">
        <v>2605</v>
      </c>
      <c r="C4437" t="s">
        <v>6247</v>
      </c>
      <c r="D4437" s="13">
        <v>43817</v>
      </c>
      <c r="E4437">
        <v>672.45</v>
      </c>
      <c r="F4437">
        <v>12</v>
      </c>
      <c r="G4437">
        <v>512.04999999999995</v>
      </c>
      <c r="H4437">
        <v>0</v>
      </c>
      <c r="I4437">
        <v>30.72</v>
      </c>
      <c r="J4437">
        <v>30.72</v>
      </c>
      <c r="K4437">
        <v>0</v>
      </c>
      <c r="L4437" t="s">
        <v>31</v>
      </c>
    </row>
    <row r="4438" spans="2:12" x14ac:dyDescent="0.25">
      <c r="B4438" t="s">
        <v>2605</v>
      </c>
      <c r="C4438" t="s">
        <v>6247</v>
      </c>
      <c r="D4438" s="13">
        <v>43817</v>
      </c>
      <c r="E4438">
        <v>672.45</v>
      </c>
      <c r="F4438">
        <v>18</v>
      </c>
      <c r="G4438">
        <v>83.85</v>
      </c>
      <c r="H4438">
        <v>0</v>
      </c>
      <c r="I4438">
        <v>7.55</v>
      </c>
      <c r="J4438">
        <v>7.55</v>
      </c>
      <c r="K4438">
        <v>0</v>
      </c>
      <c r="L4438" t="s">
        <v>31</v>
      </c>
    </row>
    <row r="4439" spans="2:12" x14ac:dyDescent="0.25">
      <c r="B4439" t="s">
        <v>6248</v>
      </c>
      <c r="C4439" t="s">
        <v>6249</v>
      </c>
      <c r="D4439" s="13">
        <v>43817</v>
      </c>
      <c r="E4439">
        <v>1723.96</v>
      </c>
      <c r="F4439">
        <v>12</v>
      </c>
      <c r="G4439">
        <v>59.08</v>
      </c>
      <c r="H4439">
        <v>0</v>
      </c>
      <c r="I4439">
        <v>3.54</v>
      </c>
      <c r="J4439">
        <v>3.54</v>
      </c>
      <c r="K4439">
        <v>0</v>
      </c>
      <c r="L4439" t="s">
        <v>31</v>
      </c>
    </row>
    <row r="4440" spans="2:12" x14ac:dyDescent="0.25">
      <c r="B4440" t="s">
        <v>6248</v>
      </c>
      <c r="C4440" t="s">
        <v>6249</v>
      </c>
      <c r="D4440" s="13">
        <v>43817</v>
      </c>
      <c r="E4440">
        <v>1723.96</v>
      </c>
      <c r="F4440">
        <v>18</v>
      </c>
      <c r="G4440">
        <v>1404.92</v>
      </c>
      <c r="H4440">
        <v>0</v>
      </c>
      <c r="I4440">
        <v>126.44</v>
      </c>
      <c r="J4440">
        <v>126.44</v>
      </c>
      <c r="K4440">
        <v>0</v>
      </c>
      <c r="L4440" t="s">
        <v>31</v>
      </c>
    </row>
    <row r="4441" spans="2:12" x14ac:dyDescent="0.25">
      <c r="B4441" t="s">
        <v>1691</v>
      </c>
      <c r="C4441" t="s">
        <v>6250</v>
      </c>
      <c r="D4441" s="13">
        <v>43817</v>
      </c>
      <c r="E4441">
        <v>48001.02</v>
      </c>
      <c r="F4441">
        <v>28</v>
      </c>
      <c r="G4441">
        <v>21783.98</v>
      </c>
      <c r="H4441">
        <v>0</v>
      </c>
      <c r="I4441">
        <v>3049.76</v>
      </c>
      <c r="J4441">
        <v>3049.76</v>
      </c>
      <c r="K4441">
        <v>20117.509999999998</v>
      </c>
      <c r="L4441" t="s">
        <v>31</v>
      </c>
    </row>
    <row r="4442" spans="2:12" x14ac:dyDescent="0.25">
      <c r="B4442" t="s">
        <v>1732</v>
      </c>
      <c r="C4442" t="s">
        <v>6251</v>
      </c>
      <c r="D4442" s="13">
        <v>43817</v>
      </c>
      <c r="E4442">
        <v>46378.95</v>
      </c>
      <c r="F4442">
        <v>28</v>
      </c>
      <c r="G4442">
        <v>19634.72</v>
      </c>
      <c r="H4442">
        <v>0</v>
      </c>
      <c r="I4442">
        <v>2748.86</v>
      </c>
      <c r="J4442">
        <v>2748.86</v>
      </c>
      <c r="K4442">
        <v>21246.5</v>
      </c>
      <c r="L4442" t="s">
        <v>31</v>
      </c>
    </row>
    <row r="4443" spans="2:12" x14ac:dyDescent="0.25">
      <c r="B4443" t="s">
        <v>3251</v>
      </c>
      <c r="C4443" t="s">
        <v>6252</v>
      </c>
      <c r="D4443" s="13">
        <v>43817</v>
      </c>
      <c r="E4443">
        <v>2144.52</v>
      </c>
      <c r="F4443">
        <v>12</v>
      </c>
      <c r="G4443">
        <v>1792.09</v>
      </c>
      <c r="H4443">
        <v>0</v>
      </c>
      <c r="I4443">
        <v>107.53</v>
      </c>
      <c r="J4443">
        <v>107.53</v>
      </c>
      <c r="K4443">
        <v>0</v>
      </c>
      <c r="L4443" t="s">
        <v>31</v>
      </c>
    </row>
    <row r="4444" spans="2:12" x14ac:dyDescent="0.25">
      <c r="B4444" t="s">
        <v>3251</v>
      </c>
      <c r="C4444" t="s">
        <v>6252</v>
      </c>
      <c r="D4444" s="13">
        <v>43817</v>
      </c>
      <c r="E4444">
        <v>2144.52</v>
      </c>
      <c r="F4444">
        <v>18</v>
      </c>
      <c r="G4444">
        <v>116.43</v>
      </c>
      <c r="H4444">
        <v>0</v>
      </c>
      <c r="I4444">
        <v>10.48</v>
      </c>
      <c r="J4444">
        <v>10.48</v>
      </c>
      <c r="K4444">
        <v>0</v>
      </c>
      <c r="L4444" t="s">
        <v>31</v>
      </c>
    </row>
    <row r="4445" spans="2:12" x14ac:dyDescent="0.25">
      <c r="B4445" t="s">
        <v>1734</v>
      </c>
      <c r="C4445" t="s">
        <v>6253</v>
      </c>
      <c r="D4445" s="13">
        <v>43817</v>
      </c>
      <c r="E4445">
        <v>38095.230000000003</v>
      </c>
      <c r="F4445">
        <v>28</v>
      </c>
      <c r="G4445">
        <v>17764.09</v>
      </c>
      <c r="H4445">
        <v>0</v>
      </c>
      <c r="I4445">
        <v>2486.9699999999998</v>
      </c>
      <c r="J4445">
        <v>2486.9699999999998</v>
      </c>
      <c r="K4445">
        <v>15357.2</v>
      </c>
      <c r="L4445" t="s">
        <v>31</v>
      </c>
    </row>
    <row r="4446" spans="2:12" x14ac:dyDescent="0.25">
      <c r="B4446" t="s">
        <v>1807</v>
      </c>
      <c r="C4446" t="s">
        <v>6254</v>
      </c>
      <c r="D4446" s="13">
        <v>43817</v>
      </c>
      <c r="E4446">
        <v>49950.39</v>
      </c>
      <c r="F4446">
        <v>28</v>
      </c>
      <c r="G4446">
        <v>20990.76</v>
      </c>
      <c r="H4446">
        <v>0</v>
      </c>
      <c r="I4446">
        <v>2938.71</v>
      </c>
      <c r="J4446">
        <v>2938.71</v>
      </c>
      <c r="K4446">
        <v>23082.21</v>
      </c>
      <c r="L4446" t="s">
        <v>31</v>
      </c>
    </row>
    <row r="4447" spans="2:12" x14ac:dyDescent="0.25">
      <c r="B4447" t="s">
        <v>3648</v>
      </c>
      <c r="C4447" t="s">
        <v>6255</v>
      </c>
      <c r="D4447" s="13">
        <v>43817</v>
      </c>
      <c r="E4447">
        <v>1091</v>
      </c>
      <c r="F4447">
        <v>12</v>
      </c>
      <c r="G4447">
        <v>974.1</v>
      </c>
      <c r="H4447">
        <v>0</v>
      </c>
      <c r="I4447">
        <v>58.45</v>
      </c>
      <c r="J4447">
        <v>58.45</v>
      </c>
      <c r="K4447">
        <v>0</v>
      </c>
      <c r="L4447" t="s">
        <v>31</v>
      </c>
    </row>
    <row r="4448" spans="2:12" x14ac:dyDescent="0.25">
      <c r="B4448" t="s">
        <v>2581</v>
      </c>
      <c r="C4448" t="s">
        <v>6256</v>
      </c>
      <c r="D4448" s="13">
        <v>43817</v>
      </c>
      <c r="E4448">
        <v>4502.95</v>
      </c>
      <c r="F4448">
        <v>12</v>
      </c>
      <c r="G4448">
        <v>1846.51</v>
      </c>
      <c r="H4448">
        <v>0</v>
      </c>
      <c r="I4448">
        <v>110.79</v>
      </c>
      <c r="J4448">
        <v>110.79</v>
      </c>
      <c r="K4448">
        <v>0</v>
      </c>
      <c r="L4448" t="s">
        <v>31</v>
      </c>
    </row>
    <row r="4449" spans="2:12" x14ac:dyDescent="0.25">
      <c r="B4449" t="s">
        <v>2581</v>
      </c>
      <c r="C4449" t="s">
        <v>6256</v>
      </c>
      <c r="D4449" s="13">
        <v>43817</v>
      </c>
      <c r="E4449">
        <v>4502.95</v>
      </c>
      <c r="F4449">
        <v>18</v>
      </c>
      <c r="G4449">
        <v>2063.4299999999998</v>
      </c>
      <c r="H4449">
        <v>0</v>
      </c>
      <c r="I4449">
        <v>185.71</v>
      </c>
      <c r="J4449">
        <v>185.71</v>
      </c>
      <c r="K4449">
        <v>0</v>
      </c>
      <c r="L4449" t="s">
        <v>31</v>
      </c>
    </row>
    <row r="4450" spans="2:12" x14ac:dyDescent="0.25">
      <c r="B4450" t="s">
        <v>6257</v>
      </c>
      <c r="C4450" t="s">
        <v>6258</v>
      </c>
      <c r="D4450" s="13">
        <v>43817</v>
      </c>
      <c r="E4450">
        <v>49603.21</v>
      </c>
      <c r="F4450">
        <v>28</v>
      </c>
      <c r="G4450">
        <v>25407.68</v>
      </c>
      <c r="H4450">
        <v>0</v>
      </c>
      <c r="I4450">
        <v>3557.07</v>
      </c>
      <c r="J4450">
        <v>3557.07</v>
      </c>
      <c r="K4450">
        <v>17081.38</v>
      </c>
      <c r="L4450" t="s">
        <v>31</v>
      </c>
    </row>
    <row r="4451" spans="2:12" x14ac:dyDescent="0.25">
      <c r="B4451" t="s">
        <v>6229</v>
      </c>
      <c r="C4451" t="s">
        <v>6259</v>
      </c>
      <c r="D4451" s="13">
        <v>43817</v>
      </c>
      <c r="E4451">
        <v>1564.13</v>
      </c>
      <c r="F4451">
        <v>12</v>
      </c>
      <c r="G4451">
        <v>1273.8800000000001</v>
      </c>
      <c r="H4451">
        <v>0</v>
      </c>
      <c r="I4451">
        <v>76.430000000000007</v>
      </c>
      <c r="J4451">
        <v>76.430000000000007</v>
      </c>
      <c r="K4451">
        <v>0</v>
      </c>
      <c r="L4451" t="s">
        <v>31</v>
      </c>
    </row>
    <row r="4452" spans="2:12" x14ac:dyDescent="0.25">
      <c r="B4452" t="s">
        <v>6229</v>
      </c>
      <c r="C4452" t="s">
        <v>6259</v>
      </c>
      <c r="D4452" s="13">
        <v>43817</v>
      </c>
      <c r="E4452">
        <v>1564.13</v>
      </c>
      <c r="F4452">
        <v>18</v>
      </c>
      <c r="G4452">
        <v>116.43</v>
      </c>
      <c r="H4452">
        <v>0</v>
      </c>
      <c r="I4452">
        <v>10.48</v>
      </c>
      <c r="J4452">
        <v>10.48</v>
      </c>
      <c r="K4452">
        <v>0</v>
      </c>
      <c r="L4452" t="s">
        <v>31</v>
      </c>
    </row>
    <row r="4453" spans="2:12" x14ac:dyDescent="0.25">
      <c r="B4453" t="s">
        <v>2886</v>
      </c>
      <c r="C4453" t="s">
        <v>6260</v>
      </c>
      <c r="D4453" s="13">
        <v>43817</v>
      </c>
      <c r="E4453">
        <v>32688.48</v>
      </c>
      <c r="F4453">
        <v>28</v>
      </c>
      <c r="G4453">
        <v>13917.73</v>
      </c>
      <c r="H4453">
        <v>0</v>
      </c>
      <c r="I4453">
        <v>1948.48</v>
      </c>
      <c r="J4453">
        <v>1948.48</v>
      </c>
      <c r="K4453">
        <v>14873.79</v>
      </c>
      <c r="L4453" t="s">
        <v>31</v>
      </c>
    </row>
    <row r="4454" spans="2:12" x14ac:dyDescent="0.25">
      <c r="B4454" t="s">
        <v>3401</v>
      </c>
      <c r="C4454" t="s">
        <v>6261</v>
      </c>
      <c r="D4454" s="13">
        <v>43817</v>
      </c>
      <c r="E4454">
        <v>9767.2099999999991</v>
      </c>
      <c r="F4454">
        <v>12</v>
      </c>
      <c r="G4454">
        <v>1617.49</v>
      </c>
      <c r="H4454">
        <v>0</v>
      </c>
      <c r="I4454">
        <v>97.05</v>
      </c>
      <c r="J4454">
        <v>97.05</v>
      </c>
      <c r="K4454">
        <v>0</v>
      </c>
      <c r="L4454" t="s">
        <v>31</v>
      </c>
    </row>
    <row r="4455" spans="2:12" x14ac:dyDescent="0.25">
      <c r="B4455" t="s">
        <v>3401</v>
      </c>
      <c r="C4455" t="s">
        <v>6261</v>
      </c>
      <c r="D4455" s="13">
        <v>43817</v>
      </c>
      <c r="E4455">
        <v>9767.2099999999991</v>
      </c>
      <c r="F4455">
        <v>18</v>
      </c>
      <c r="G4455">
        <v>6742.05</v>
      </c>
      <c r="H4455">
        <v>0</v>
      </c>
      <c r="I4455">
        <v>606.78</v>
      </c>
      <c r="J4455">
        <v>606.78</v>
      </c>
      <c r="K4455">
        <v>0</v>
      </c>
      <c r="L4455" t="s">
        <v>31</v>
      </c>
    </row>
    <row r="4456" spans="2:12" x14ac:dyDescent="0.25">
      <c r="B4456" t="s">
        <v>2591</v>
      </c>
      <c r="C4456" t="s">
        <v>6262</v>
      </c>
      <c r="D4456" s="13">
        <v>43817</v>
      </c>
      <c r="E4456">
        <v>1261.01</v>
      </c>
      <c r="F4456">
        <v>12</v>
      </c>
      <c r="G4456">
        <v>59.08</v>
      </c>
      <c r="H4456">
        <v>0</v>
      </c>
      <c r="I4456">
        <v>3.54</v>
      </c>
      <c r="J4456">
        <v>3.54</v>
      </c>
      <c r="K4456">
        <v>0</v>
      </c>
      <c r="L4456" t="s">
        <v>31</v>
      </c>
    </row>
    <row r="4457" spans="2:12" x14ac:dyDescent="0.25">
      <c r="B4457" t="s">
        <v>2591</v>
      </c>
      <c r="C4457" t="s">
        <v>6262</v>
      </c>
      <c r="D4457" s="13">
        <v>43817</v>
      </c>
      <c r="E4457">
        <v>1261.01</v>
      </c>
      <c r="F4457">
        <v>18</v>
      </c>
      <c r="G4457">
        <v>1012.59</v>
      </c>
      <c r="H4457">
        <v>0</v>
      </c>
      <c r="I4457">
        <v>91.13</v>
      </c>
      <c r="J4457">
        <v>91.13</v>
      </c>
      <c r="K4457">
        <v>0</v>
      </c>
      <c r="L4457" t="s">
        <v>31</v>
      </c>
    </row>
    <row r="4458" spans="2:12" x14ac:dyDescent="0.25">
      <c r="B4458" t="s">
        <v>3390</v>
      </c>
      <c r="C4458" t="s">
        <v>6263</v>
      </c>
      <c r="D4458" s="13">
        <v>43817</v>
      </c>
      <c r="E4458">
        <v>1244.6300000000001</v>
      </c>
      <c r="F4458">
        <v>12</v>
      </c>
      <c r="G4458">
        <v>59.08</v>
      </c>
      <c r="H4458">
        <v>0</v>
      </c>
      <c r="I4458">
        <v>3.54</v>
      </c>
      <c r="J4458">
        <v>3.54</v>
      </c>
      <c r="K4458">
        <v>0</v>
      </c>
      <c r="L4458" t="s">
        <v>31</v>
      </c>
    </row>
    <row r="4459" spans="2:12" x14ac:dyDescent="0.25">
      <c r="B4459" t="s">
        <v>3390</v>
      </c>
      <c r="C4459" t="s">
        <v>6263</v>
      </c>
      <c r="D4459" s="13">
        <v>43817</v>
      </c>
      <c r="E4459">
        <v>1244.6300000000001</v>
      </c>
      <c r="F4459">
        <v>18</v>
      </c>
      <c r="G4459">
        <v>998.69</v>
      </c>
      <c r="H4459">
        <v>0</v>
      </c>
      <c r="I4459">
        <v>89.88</v>
      </c>
      <c r="J4459">
        <v>89.88</v>
      </c>
      <c r="K4459">
        <v>0</v>
      </c>
      <c r="L4459" t="s">
        <v>31</v>
      </c>
    </row>
    <row r="4460" spans="2:12" x14ac:dyDescent="0.25">
      <c r="B4460" t="s">
        <v>6264</v>
      </c>
      <c r="C4460" t="s">
        <v>6265</v>
      </c>
      <c r="D4460" s="13">
        <v>43817</v>
      </c>
      <c r="E4460">
        <v>2742.97</v>
      </c>
      <c r="F4460">
        <v>12</v>
      </c>
      <c r="G4460">
        <v>2326.42</v>
      </c>
      <c r="H4460">
        <v>0</v>
      </c>
      <c r="I4460">
        <v>139.59</v>
      </c>
      <c r="J4460">
        <v>139.59</v>
      </c>
      <c r="K4460">
        <v>0</v>
      </c>
      <c r="L4460" t="s">
        <v>31</v>
      </c>
    </row>
    <row r="4461" spans="2:12" x14ac:dyDescent="0.25">
      <c r="B4461" t="s">
        <v>6264</v>
      </c>
      <c r="C4461" t="s">
        <v>6265</v>
      </c>
      <c r="D4461" s="13">
        <v>43817</v>
      </c>
      <c r="E4461">
        <v>2742.97</v>
      </c>
      <c r="F4461">
        <v>18</v>
      </c>
      <c r="G4461">
        <v>116.43</v>
      </c>
      <c r="H4461">
        <v>0</v>
      </c>
      <c r="I4461">
        <v>10.48</v>
      </c>
      <c r="J4461">
        <v>10.48</v>
      </c>
      <c r="K4461">
        <v>0</v>
      </c>
      <c r="L4461" t="s">
        <v>31</v>
      </c>
    </row>
    <row r="4462" spans="2:12" x14ac:dyDescent="0.25">
      <c r="B4462" t="s">
        <v>6266</v>
      </c>
      <c r="C4462" t="s">
        <v>6267</v>
      </c>
      <c r="D4462" s="13">
        <v>43817</v>
      </c>
      <c r="E4462">
        <v>2162.98</v>
      </c>
      <c r="F4462">
        <v>12</v>
      </c>
      <c r="G4462">
        <v>519.44000000000005</v>
      </c>
      <c r="H4462">
        <v>0</v>
      </c>
      <c r="I4462">
        <v>31.17</v>
      </c>
      <c r="J4462">
        <v>31.17</v>
      </c>
      <c r="K4462">
        <v>0</v>
      </c>
      <c r="L4462" t="s">
        <v>31</v>
      </c>
    </row>
    <row r="4463" spans="2:12" x14ac:dyDescent="0.25">
      <c r="B4463" t="s">
        <v>6266</v>
      </c>
      <c r="C4463" t="s">
        <v>6267</v>
      </c>
      <c r="D4463" s="13">
        <v>43817</v>
      </c>
      <c r="E4463">
        <v>2162.98</v>
      </c>
      <c r="F4463">
        <v>18</v>
      </c>
      <c r="G4463">
        <v>1340.03</v>
      </c>
      <c r="H4463">
        <v>0</v>
      </c>
      <c r="I4463">
        <v>120.6</v>
      </c>
      <c r="J4463">
        <v>120.6</v>
      </c>
      <c r="K4463">
        <v>0</v>
      </c>
      <c r="L4463" t="s">
        <v>31</v>
      </c>
    </row>
    <row r="4464" spans="2:12" x14ac:dyDescent="0.25">
      <c r="B4464" t="s">
        <v>6268</v>
      </c>
      <c r="C4464" t="s">
        <v>6269</v>
      </c>
      <c r="D4464" s="13">
        <v>43817</v>
      </c>
      <c r="E4464">
        <v>48938.49</v>
      </c>
      <c r="F4464">
        <v>28</v>
      </c>
      <c r="G4464">
        <v>22669.58</v>
      </c>
      <c r="H4464">
        <v>0</v>
      </c>
      <c r="I4464">
        <v>3173.74</v>
      </c>
      <c r="J4464">
        <v>3173.74</v>
      </c>
      <c r="K4464">
        <v>19921.43</v>
      </c>
      <c r="L4464" t="s">
        <v>31</v>
      </c>
    </row>
    <row r="4465" spans="2:12" x14ac:dyDescent="0.25">
      <c r="B4465" t="s">
        <v>4554</v>
      </c>
      <c r="C4465" t="s">
        <v>6270</v>
      </c>
      <c r="D4465" s="13">
        <v>43817</v>
      </c>
      <c r="E4465">
        <v>2036.63</v>
      </c>
      <c r="F4465">
        <v>12</v>
      </c>
      <c r="G4465">
        <v>719.22</v>
      </c>
      <c r="H4465">
        <v>0</v>
      </c>
      <c r="I4465">
        <v>43.15</v>
      </c>
      <c r="J4465">
        <v>43.15</v>
      </c>
      <c r="K4465">
        <v>0</v>
      </c>
      <c r="L4465" t="s">
        <v>31</v>
      </c>
    </row>
    <row r="4466" spans="2:12" x14ac:dyDescent="0.25">
      <c r="B4466" t="s">
        <v>4554</v>
      </c>
      <c r="C4466" t="s">
        <v>6270</v>
      </c>
      <c r="D4466" s="13">
        <v>43817</v>
      </c>
      <c r="E4466">
        <v>2036.63</v>
      </c>
      <c r="F4466">
        <v>18</v>
      </c>
      <c r="G4466">
        <v>1043.32</v>
      </c>
      <c r="H4466">
        <v>0</v>
      </c>
      <c r="I4466">
        <v>93.9</v>
      </c>
      <c r="J4466">
        <v>93.9</v>
      </c>
      <c r="K4466">
        <v>0</v>
      </c>
      <c r="L4466" t="s">
        <v>31</v>
      </c>
    </row>
    <row r="4467" spans="2:12" x14ac:dyDescent="0.25">
      <c r="B4467" t="s">
        <v>6271</v>
      </c>
      <c r="C4467" t="s">
        <v>6272</v>
      </c>
      <c r="D4467" s="13">
        <v>43817</v>
      </c>
      <c r="E4467">
        <v>1714.54</v>
      </c>
      <c r="F4467">
        <v>12</v>
      </c>
      <c r="G4467">
        <v>1040.18</v>
      </c>
      <c r="H4467">
        <v>0</v>
      </c>
      <c r="I4467">
        <v>62.41</v>
      </c>
      <c r="J4467">
        <v>62.41</v>
      </c>
      <c r="K4467">
        <v>0</v>
      </c>
      <c r="L4467" t="s">
        <v>31</v>
      </c>
    </row>
    <row r="4468" spans="2:12" x14ac:dyDescent="0.25">
      <c r="B4468" t="s">
        <v>6271</v>
      </c>
      <c r="C4468" t="s">
        <v>6272</v>
      </c>
      <c r="D4468" s="13">
        <v>43817</v>
      </c>
      <c r="E4468">
        <v>1714.54</v>
      </c>
      <c r="F4468">
        <v>18</v>
      </c>
      <c r="G4468">
        <v>465.71</v>
      </c>
      <c r="H4468">
        <v>0</v>
      </c>
      <c r="I4468">
        <v>41.91</v>
      </c>
      <c r="J4468">
        <v>41.91</v>
      </c>
      <c r="K4468">
        <v>0</v>
      </c>
      <c r="L4468" t="s">
        <v>31</v>
      </c>
    </row>
    <row r="4469" spans="2:12" x14ac:dyDescent="0.25">
      <c r="B4469" t="s">
        <v>1715</v>
      </c>
      <c r="C4469" t="s">
        <v>6273</v>
      </c>
      <c r="D4469" s="13">
        <v>43817</v>
      </c>
      <c r="E4469">
        <v>23053.19</v>
      </c>
      <c r="F4469">
        <v>28</v>
      </c>
      <c r="G4469">
        <v>10449.049999999999</v>
      </c>
      <c r="H4469">
        <v>0</v>
      </c>
      <c r="I4469">
        <v>1462.87</v>
      </c>
      <c r="J4469">
        <v>1462.87</v>
      </c>
      <c r="K4469">
        <v>9678.41</v>
      </c>
      <c r="L4469" t="s">
        <v>31</v>
      </c>
    </row>
    <row r="4470" spans="2:12" x14ac:dyDescent="0.25">
      <c r="B4470" t="s">
        <v>6274</v>
      </c>
      <c r="C4470" t="s">
        <v>6275</v>
      </c>
      <c r="D4470" s="13">
        <v>43817</v>
      </c>
      <c r="E4470">
        <v>2544.08</v>
      </c>
      <c r="F4470">
        <v>12</v>
      </c>
      <c r="G4470">
        <v>737.16</v>
      </c>
      <c r="H4470">
        <v>0</v>
      </c>
      <c r="I4470">
        <v>44.23</v>
      </c>
      <c r="J4470">
        <v>44.23</v>
      </c>
      <c r="K4470">
        <v>0</v>
      </c>
      <c r="L4470" t="s">
        <v>31</v>
      </c>
    </row>
    <row r="4471" spans="2:12" x14ac:dyDescent="0.25">
      <c r="B4471" t="s">
        <v>6274</v>
      </c>
      <c r="C4471" t="s">
        <v>6275</v>
      </c>
      <c r="D4471" s="13">
        <v>43817</v>
      </c>
      <c r="E4471">
        <v>2544.08</v>
      </c>
      <c r="F4471">
        <v>18</v>
      </c>
      <c r="G4471">
        <v>1456.32</v>
      </c>
      <c r="H4471">
        <v>0</v>
      </c>
      <c r="I4471">
        <v>131.07</v>
      </c>
      <c r="J4471">
        <v>131.07</v>
      </c>
      <c r="K4471">
        <v>0</v>
      </c>
      <c r="L4471" t="s">
        <v>31</v>
      </c>
    </row>
    <row r="4472" spans="2:12" x14ac:dyDescent="0.25">
      <c r="B4472" t="s">
        <v>3394</v>
      </c>
      <c r="C4472" t="s">
        <v>6276</v>
      </c>
      <c r="D4472" s="13">
        <v>43817</v>
      </c>
      <c r="E4472">
        <v>3214.58</v>
      </c>
      <c r="F4472">
        <v>12</v>
      </c>
      <c r="G4472">
        <v>1867.36</v>
      </c>
      <c r="H4472">
        <v>0</v>
      </c>
      <c r="I4472">
        <v>112.04</v>
      </c>
      <c r="J4472">
        <v>112.04</v>
      </c>
      <c r="K4472">
        <v>0</v>
      </c>
      <c r="L4472" t="s">
        <v>31</v>
      </c>
    </row>
    <row r="4473" spans="2:12" x14ac:dyDescent="0.25">
      <c r="B4473" t="s">
        <v>3394</v>
      </c>
      <c r="C4473" t="s">
        <v>6276</v>
      </c>
      <c r="D4473" s="13">
        <v>43817</v>
      </c>
      <c r="E4473">
        <v>3214.58</v>
      </c>
      <c r="F4473">
        <v>18</v>
      </c>
      <c r="G4473">
        <v>951.82</v>
      </c>
      <c r="H4473">
        <v>0</v>
      </c>
      <c r="I4473">
        <v>85.66</v>
      </c>
      <c r="J4473">
        <v>85.66</v>
      </c>
      <c r="K4473">
        <v>0</v>
      </c>
      <c r="L4473" t="s">
        <v>31</v>
      </c>
    </row>
    <row r="4474" spans="2:12" x14ac:dyDescent="0.25">
      <c r="B4474" t="s">
        <v>2617</v>
      </c>
      <c r="C4474" t="s">
        <v>6277</v>
      </c>
      <c r="D4474" s="13">
        <v>43817</v>
      </c>
      <c r="E4474">
        <v>2057.5700000000002</v>
      </c>
      <c r="F4474">
        <v>12</v>
      </c>
      <c r="G4474">
        <v>462.82</v>
      </c>
      <c r="H4474">
        <v>0</v>
      </c>
      <c r="I4474">
        <v>27.77</v>
      </c>
      <c r="J4474">
        <v>27.77</v>
      </c>
      <c r="K4474">
        <v>0</v>
      </c>
      <c r="L4474" t="s">
        <v>31</v>
      </c>
    </row>
    <row r="4475" spans="2:12" x14ac:dyDescent="0.25">
      <c r="B4475" t="s">
        <v>2617</v>
      </c>
      <c r="C4475" t="s">
        <v>6277</v>
      </c>
      <c r="D4475" s="13">
        <v>43817</v>
      </c>
      <c r="E4475">
        <v>2057.5700000000002</v>
      </c>
      <c r="F4475">
        <v>18</v>
      </c>
      <c r="G4475">
        <v>1304.44</v>
      </c>
      <c r="H4475">
        <v>0</v>
      </c>
      <c r="I4475">
        <v>117.4</v>
      </c>
      <c r="J4475">
        <v>117.4</v>
      </c>
      <c r="K4475">
        <v>0</v>
      </c>
      <c r="L4475" t="s">
        <v>31</v>
      </c>
    </row>
    <row r="4476" spans="2:12" x14ac:dyDescent="0.25">
      <c r="B4476" t="s">
        <v>4565</v>
      </c>
      <c r="C4476" t="s">
        <v>6278</v>
      </c>
      <c r="D4476" s="13">
        <v>43817</v>
      </c>
      <c r="E4476">
        <v>2564.35</v>
      </c>
      <c r="F4476">
        <v>12</v>
      </c>
      <c r="G4476">
        <v>1119.42</v>
      </c>
      <c r="H4476">
        <v>0</v>
      </c>
      <c r="I4476">
        <v>67.17</v>
      </c>
      <c r="J4476">
        <v>67.17</v>
      </c>
      <c r="K4476">
        <v>0</v>
      </c>
      <c r="L4476" t="s">
        <v>31</v>
      </c>
    </row>
    <row r="4477" spans="2:12" x14ac:dyDescent="0.25">
      <c r="B4477" t="s">
        <v>4565</v>
      </c>
      <c r="C4477" t="s">
        <v>6278</v>
      </c>
      <c r="D4477" s="13">
        <v>43817</v>
      </c>
      <c r="E4477">
        <v>2564.35</v>
      </c>
      <c r="F4477">
        <v>18</v>
      </c>
      <c r="G4477">
        <v>1110.68</v>
      </c>
      <c r="H4477">
        <v>0</v>
      </c>
      <c r="I4477">
        <v>99.96</v>
      </c>
      <c r="J4477">
        <v>99.96</v>
      </c>
      <c r="K4477">
        <v>0</v>
      </c>
      <c r="L4477" t="s">
        <v>31</v>
      </c>
    </row>
    <row r="4478" spans="2:12" x14ac:dyDescent="0.25">
      <c r="B4478" t="s">
        <v>6279</v>
      </c>
      <c r="C4478" t="s">
        <v>6280</v>
      </c>
      <c r="D4478" s="13">
        <v>43817</v>
      </c>
      <c r="E4478">
        <v>2959.65</v>
      </c>
      <c r="F4478">
        <v>12</v>
      </c>
      <c r="G4478">
        <v>59.08</v>
      </c>
      <c r="H4478">
        <v>0</v>
      </c>
      <c r="I4478">
        <v>3.54</v>
      </c>
      <c r="J4478">
        <v>3.54</v>
      </c>
      <c r="K4478">
        <v>0</v>
      </c>
      <c r="L4478" t="s">
        <v>31</v>
      </c>
    </row>
    <row r="4479" spans="2:12" x14ac:dyDescent="0.25">
      <c r="B4479" t="s">
        <v>6279</v>
      </c>
      <c r="C4479" t="s">
        <v>6280</v>
      </c>
      <c r="D4479" s="13">
        <v>43817</v>
      </c>
      <c r="E4479">
        <v>2959.65</v>
      </c>
      <c r="F4479">
        <v>18</v>
      </c>
      <c r="G4479">
        <v>2452.11</v>
      </c>
      <c r="H4479">
        <v>0</v>
      </c>
      <c r="I4479">
        <v>220.69</v>
      </c>
      <c r="J4479">
        <v>220.69</v>
      </c>
      <c r="K4479">
        <v>0</v>
      </c>
      <c r="L4479" t="s">
        <v>31</v>
      </c>
    </row>
    <row r="4480" spans="2:12" x14ac:dyDescent="0.25">
      <c r="B4480" t="s">
        <v>3396</v>
      </c>
      <c r="C4480" t="s">
        <v>6281</v>
      </c>
      <c r="D4480" s="13">
        <v>43817</v>
      </c>
      <c r="E4480">
        <v>1037.8900000000001</v>
      </c>
      <c r="F4480">
        <v>12</v>
      </c>
      <c r="G4480">
        <v>424.8</v>
      </c>
      <c r="H4480">
        <v>0</v>
      </c>
      <c r="I4480">
        <v>25.49</v>
      </c>
      <c r="J4480">
        <v>25.49</v>
      </c>
      <c r="K4480">
        <v>0</v>
      </c>
      <c r="L4480" t="s">
        <v>31</v>
      </c>
    </row>
    <row r="4481" spans="2:12" x14ac:dyDescent="0.25">
      <c r="B4481" t="s">
        <v>3396</v>
      </c>
      <c r="C4481" t="s">
        <v>6281</v>
      </c>
      <c r="D4481" s="13">
        <v>43817</v>
      </c>
      <c r="E4481">
        <v>1037.8900000000001</v>
      </c>
      <c r="F4481">
        <v>18</v>
      </c>
      <c r="G4481">
        <v>476.36</v>
      </c>
      <c r="H4481">
        <v>0</v>
      </c>
      <c r="I4481">
        <v>42.87</v>
      </c>
      <c r="J4481">
        <v>42.87</v>
      </c>
      <c r="K4481">
        <v>0</v>
      </c>
      <c r="L4481" t="s">
        <v>31</v>
      </c>
    </row>
    <row r="4482" spans="2:12" x14ac:dyDescent="0.25">
      <c r="B4482" t="s">
        <v>6282</v>
      </c>
      <c r="C4482" t="s">
        <v>6283</v>
      </c>
      <c r="D4482" s="13">
        <v>43817</v>
      </c>
      <c r="E4482">
        <v>1219.75</v>
      </c>
      <c r="F4482">
        <v>12</v>
      </c>
      <c r="G4482">
        <v>1089.06</v>
      </c>
      <c r="H4482">
        <v>0</v>
      </c>
      <c r="I4482">
        <v>65.34</v>
      </c>
      <c r="J4482">
        <v>65.34</v>
      </c>
      <c r="K4482">
        <v>0</v>
      </c>
      <c r="L4482" t="s">
        <v>31</v>
      </c>
    </row>
    <row r="4483" spans="2:12" x14ac:dyDescent="0.25">
      <c r="B4483" t="s">
        <v>4990</v>
      </c>
      <c r="C4483" t="s">
        <v>6284</v>
      </c>
      <c r="D4483" s="13">
        <v>43817</v>
      </c>
      <c r="E4483">
        <v>571.09</v>
      </c>
      <c r="F4483">
        <v>12</v>
      </c>
      <c r="G4483">
        <v>509.9</v>
      </c>
      <c r="H4483">
        <v>0</v>
      </c>
      <c r="I4483">
        <v>30.59</v>
      </c>
      <c r="J4483">
        <v>30.59</v>
      </c>
      <c r="K4483">
        <v>0</v>
      </c>
      <c r="L4483" t="s">
        <v>31</v>
      </c>
    </row>
    <row r="4484" spans="2:12" x14ac:dyDescent="0.25">
      <c r="B4484" t="s">
        <v>2953</v>
      </c>
      <c r="C4484" t="s">
        <v>6285</v>
      </c>
      <c r="D4484" s="13">
        <v>43817</v>
      </c>
      <c r="E4484">
        <v>1662.3</v>
      </c>
      <c r="F4484">
        <v>12</v>
      </c>
      <c r="G4484">
        <v>1238.8599999999999</v>
      </c>
      <c r="H4484">
        <v>0</v>
      </c>
      <c r="I4484">
        <v>74.33</v>
      </c>
      <c r="J4484">
        <v>74.33</v>
      </c>
      <c r="K4484">
        <v>0</v>
      </c>
      <c r="L4484" t="s">
        <v>31</v>
      </c>
    </row>
    <row r="4485" spans="2:12" x14ac:dyDescent="0.25">
      <c r="B4485" t="s">
        <v>2953</v>
      </c>
      <c r="C4485" t="s">
        <v>6285</v>
      </c>
      <c r="D4485" s="13">
        <v>43817</v>
      </c>
      <c r="E4485">
        <v>1662.3</v>
      </c>
      <c r="F4485">
        <v>18</v>
      </c>
      <c r="G4485">
        <v>232.85</v>
      </c>
      <c r="H4485">
        <v>0</v>
      </c>
      <c r="I4485">
        <v>20.96</v>
      </c>
      <c r="J4485">
        <v>20.96</v>
      </c>
      <c r="K4485">
        <v>0</v>
      </c>
      <c r="L4485" t="s">
        <v>31</v>
      </c>
    </row>
    <row r="4486" spans="2:12" x14ac:dyDescent="0.25">
      <c r="B4486" t="s">
        <v>6286</v>
      </c>
      <c r="C4486" t="s">
        <v>6287</v>
      </c>
      <c r="D4486" s="13">
        <v>43817</v>
      </c>
      <c r="E4486">
        <v>2034.36</v>
      </c>
      <c r="F4486">
        <v>12</v>
      </c>
      <c r="G4486">
        <v>1325.73</v>
      </c>
      <c r="H4486">
        <v>0</v>
      </c>
      <c r="I4486">
        <v>79.540000000000006</v>
      </c>
      <c r="J4486">
        <v>79.540000000000006</v>
      </c>
      <c r="K4486">
        <v>0</v>
      </c>
      <c r="L4486" t="s">
        <v>31</v>
      </c>
    </row>
    <row r="4487" spans="2:12" x14ac:dyDescent="0.25">
      <c r="B4487" t="s">
        <v>6286</v>
      </c>
      <c r="C4487" t="s">
        <v>6287</v>
      </c>
      <c r="D4487" s="13">
        <v>43817</v>
      </c>
      <c r="E4487">
        <v>2034.36</v>
      </c>
      <c r="F4487">
        <v>18</v>
      </c>
      <c r="G4487">
        <v>465.71</v>
      </c>
      <c r="H4487">
        <v>0</v>
      </c>
      <c r="I4487">
        <v>41.91</v>
      </c>
      <c r="J4487">
        <v>41.91</v>
      </c>
      <c r="K4487">
        <v>0</v>
      </c>
      <c r="L4487" t="s">
        <v>31</v>
      </c>
    </row>
    <row r="4488" spans="2:12" x14ac:dyDescent="0.25">
      <c r="B4488" t="s">
        <v>2934</v>
      </c>
      <c r="C4488" t="s">
        <v>6288</v>
      </c>
      <c r="D4488" s="13">
        <v>43817</v>
      </c>
      <c r="E4488">
        <v>457.41</v>
      </c>
      <c r="F4488">
        <v>12</v>
      </c>
      <c r="G4488">
        <v>408.4</v>
      </c>
      <c r="H4488">
        <v>0</v>
      </c>
      <c r="I4488">
        <v>24.5</v>
      </c>
      <c r="J4488">
        <v>24.5</v>
      </c>
      <c r="K4488">
        <v>0</v>
      </c>
      <c r="L4488" t="s">
        <v>31</v>
      </c>
    </row>
    <row r="4489" spans="2:12" x14ac:dyDescent="0.25">
      <c r="B4489" t="s">
        <v>3220</v>
      </c>
      <c r="C4489" t="s">
        <v>6289</v>
      </c>
      <c r="D4489" s="13">
        <v>43817</v>
      </c>
      <c r="E4489">
        <v>2115.85</v>
      </c>
      <c r="F4489">
        <v>12</v>
      </c>
      <c r="G4489">
        <v>1889.14</v>
      </c>
      <c r="H4489">
        <v>0</v>
      </c>
      <c r="I4489">
        <v>113.35</v>
      </c>
      <c r="J4489">
        <v>113.35</v>
      </c>
      <c r="K4489">
        <v>0</v>
      </c>
      <c r="L4489" t="s">
        <v>31</v>
      </c>
    </row>
    <row r="4490" spans="2:12" x14ac:dyDescent="0.25">
      <c r="B4490" t="s">
        <v>6290</v>
      </c>
      <c r="C4490" t="s">
        <v>6291</v>
      </c>
      <c r="D4490" s="13">
        <v>43817</v>
      </c>
      <c r="E4490">
        <v>667.89</v>
      </c>
      <c r="F4490">
        <v>12</v>
      </c>
      <c r="G4490">
        <v>473.67</v>
      </c>
      <c r="H4490">
        <v>0</v>
      </c>
      <c r="I4490">
        <v>28.42</v>
      </c>
      <c r="J4490">
        <v>28.42</v>
      </c>
      <c r="K4490">
        <v>0</v>
      </c>
      <c r="L4490" t="s">
        <v>31</v>
      </c>
    </row>
    <row r="4491" spans="2:12" x14ac:dyDescent="0.25">
      <c r="B4491" t="s">
        <v>6290</v>
      </c>
      <c r="C4491" t="s">
        <v>6291</v>
      </c>
      <c r="D4491" s="13">
        <v>43817</v>
      </c>
      <c r="E4491">
        <v>667.89</v>
      </c>
      <c r="F4491">
        <v>18</v>
      </c>
      <c r="G4491">
        <v>116.43</v>
      </c>
      <c r="H4491">
        <v>0</v>
      </c>
      <c r="I4491">
        <v>10.48</v>
      </c>
      <c r="J4491">
        <v>10.48</v>
      </c>
      <c r="K4491">
        <v>0</v>
      </c>
      <c r="L4491" t="s">
        <v>31</v>
      </c>
    </row>
    <row r="4492" spans="2:12" x14ac:dyDescent="0.25">
      <c r="B4492" t="s">
        <v>3231</v>
      </c>
      <c r="C4492" t="s">
        <v>6292</v>
      </c>
      <c r="D4492" s="13">
        <v>43817</v>
      </c>
      <c r="E4492">
        <v>921.86</v>
      </c>
      <c r="F4492">
        <v>12</v>
      </c>
      <c r="G4492">
        <v>823.09</v>
      </c>
      <c r="H4492">
        <v>0</v>
      </c>
      <c r="I4492">
        <v>49.39</v>
      </c>
      <c r="J4492">
        <v>49.39</v>
      </c>
      <c r="K4492">
        <v>0</v>
      </c>
      <c r="L4492" t="s">
        <v>31</v>
      </c>
    </row>
    <row r="4493" spans="2:12" x14ac:dyDescent="0.25">
      <c r="B4493" t="s">
        <v>5831</v>
      </c>
      <c r="C4493" t="s">
        <v>6293</v>
      </c>
      <c r="D4493" s="13">
        <v>43816</v>
      </c>
      <c r="E4493">
        <v>38194.42</v>
      </c>
      <c r="F4493">
        <v>28</v>
      </c>
      <c r="G4493">
        <v>16169.77</v>
      </c>
      <c r="H4493">
        <v>0</v>
      </c>
      <c r="I4493">
        <v>2263.77</v>
      </c>
      <c r="J4493">
        <v>2263.77</v>
      </c>
      <c r="K4493">
        <v>17497.12</v>
      </c>
      <c r="L4493" t="s">
        <v>31</v>
      </c>
    </row>
    <row r="4494" spans="2:12" x14ac:dyDescent="0.25">
      <c r="B4494" t="s">
        <v>3234</v>
      </c>
      <c r="C4494" t="s">
        <v>6294</v>
      </c>
      <c r="D4494" s="13">
        <v>43817</v>
      </c>
      <c r="E4494">
        <v>1109.08</v>
      </c>
      <c r="F4494">
        <v>12</v>
      </c>
      <c r="G4494">
        <v>744.9</v>
      </c>
      <c r="H4494">
        <v>0</v>
      </c>
      <c r="I4494">
        <v>44.69</v>
      </c>
      <c r="J4494">
        <v>44.69</v>
      </c>
      <c r="K4494">
        <v>0</v>
      </c>
      <c r="L4494" t="s">
        <v>31</v>
      </c>
    </row>
    <row r="4495" spans="2:12" x14ac:dyDescent="0.25">
      <c r="B4495" t="s">
        <v>3234</v>
      </c>
      <c r="C4495" t="s">
        <v>6294</v>
      </c>
      <c r="D4495" s="13">
        <v>43817</v>
      </c>
      <c r="E4495">
        <v>1109.08</v>
      </c>
      <c r="F4495">
        <v>18</v>
      </c>
      <c r="G4495">
        <v>232.85</v>
      </c>
      <c r="H4495">
        <v>0</v>
      </c>
      <c r="I4495">
        <v>20.96</v>
      </c>
      <c r="J4495">
        <v>20.96</v>
      </c>
      <c r="K4495">
        <v>0</v>
      </c>
      <c r="L4495" t="s">
        <v>31</v>
      </c>
    </row>
    <row r="4496" spans="2:12" x14ac:dyDescent="0.25">
      <c r="B4496" t="s">
        <v>6295</v>
      </c>
      <c r="C4496" t="s">
        <v>6296</v>
      </c>
      <c r="D4496" s="13">
        <v>43817</v>
      </c>
      <c r="E4496">
        <v>1708.82</v>
      </c>
      <c r="F4496">
        <v>12</v>
      </c>
      <c r="G4496">
        <v>98.86</v>
      </c>
      <c r="H4496">
        <v>0</v>
      </c>
      <c r="I4496">
        <v>5.93</v>
      </c>
      <c r="J4496">
        <v>5.93</v>
      </c>
      <c r="K4496">
        <v>0</v>
      </c>
      <c r="L4496" t="s">
        <v>31</v>
      </c>
    </row>
    <row r="4497" spans="2:12" x14ac:dyDescent="0.25">
      <c r="B4497" t="s">
        <v>6295</v>
      </c>
      <c r="C4497" t="s">
        <v>6296</v>
      </c>
      <c r="D4497" s="13">
        <v>43817</v>
      </c>
      <c r="E4497">
        <v>1708.82</v>
      </c>
      <c r="F4497">
        <v>18</v>
      </c>
      <c r="G4497">
        <v>1354.34</v>
      </c>
      <c r="H4497">
        <v>0</v>
      </c>
      <c r="I4497">
        <v>121.89</v>
      </c>
      <c r="J4497">
        <v>121.89</v>
      </c>
      <c r="K4497">
        <v>0</v>
      </c>
      <c r="L4497" t="s">
        <v>31</v>
      </c>
    </row>
    <row r="4498" spans="2:12" x14ac:dyDescent="0.25">
      <c r="B4498" t="s">
        <v>6297</v>
      </c>
      <c r="C4498" t="s">
        <v>6298</v>
      </c>
      <c r="D4498" s="13">
        <v>43817</v>
      </c>
      <c r="E4498">
        <v>525.64</v>
      </c>
      <c r="F4498">
        <v>18</v>
      </c>
      <c r="G4498">
        <v>445.46</v>
      </c>
      <c r="H4498">
        <v>0</v>
      </c>
      <c r="I4498">
        <v>40.090000000000003</v>
      </c>
      <c r="J4498">
        <v>40.090000000000003</v>
      </c>
      <c r="K4498">
        <v>0</v>
      </c>
      <c r="L4498" t="s">
        <v>31</v>
      </c>
    </row>
    <row r="4499" spans="2:12" x14ac:dyDescent="0.25">
      <c r="B4499" t="s">
        <v>4610</v>
      </c>
      <c r="C4499" t="s">
        <v>6299</v>
      </c>
      <c r="D4499" s="13">
        <v>43817</v>
      </c>
      <c r="E4499">
        <v>1447.7</v>
      </c>
      <c r="F4499">
        <v>12</v>
      </c>
      <c r="G4499">
        <v>727.46</v>
      </c>
      <c r="H4499">
        <v>0</v>
      </c>
      <c r="I4499">
        <v>43.65</v>
      </c>
      <c r="J4499">
        <v>43.65</v>
      </c>
      <c r="K4499">
        <v>0</v>
      </c>
      <c r="L4499" t="s">
        <v>31</v>
      </c>
    </row>
    <row r="4500" spans="2:12" x14ac:dyDescent="0.25">
      <c r="B4500" t="s">
        <v>4610</v>
      </c>
      <c r="C4500" t="s">
        <v>6299</v>
      </c>
      <c r="D4500" s="13">
        <v>43817</v>
      </c>
      <c r="E4500">
        <v>1447.7</v>
      </c>
      <c r="F4500">
        <v>18</v>
      </c>
      <c r="G4500">
        <v>536.38</v>
      </c>
      <c r="H4500">
        <v>0</v>
      </c>
      <c r="I4500">
        <v>48.27</v>
      </c>
      <c r="J4500">
        <v>48.27</v>
      </c>
      <c r="K4500">
        <v>0</v>
      </c>
      <c r="L4500" t="s">
        <v>31</v>
      </c>
    </row>
    <row r="4501" spans="2:12" x14ac:dyDescent="0.25">
      <c r="B4501" t="s">
        <v>1717</v>
      </c>
      <c r="C4501" t="s">
        <v>6300</v>
      </c>
      <c r="D4501" s="13">
        <v>43817</v>
      </c>
      <c r="E4501">
        <v>23714.78</v>
      </c>
      <c r="F4501">
        <v>28</v>
      </c>
      <c r="G4501">
        <v>10884.98</v>
      </c>
      <c r="H4501">
        <v>0</v>
      </c>
      <c r="I4501">
        <v>1523.9</v>
      </c>
      <c r="J4501">
        <v>1523.9</v>
      </c>
      <c r="K4501">
        <v>9781.99</v>
      </c>
      <c r="L4501" t="s">
        <v>31</v>
      </c>
    </row>
    <row r="4502" spans="2:12" x14ac:dyDescent="0.25">
      <c r="B4502" t="s">
        <v>2783</v>
      </c>
      <c r="C4502" t="s">
        <v>6301</v>
      </c>
      <c r="D4502" s="13">
        <v>43817</v>
      </c>
      <c r="E4502">
        <v>4468.54</v>
      </c>
      <c r="F4502">
        <v>12</v>
      </c>
      <c r="G4502">
        <v>1148.3699999999999</v>
      </c>
      <c r="H4502">
        <v>0</v>
      </c>
      <c r="I4502">
        <v>68.900000000000006</v>
      </c>
      <c r="J4502">
        <v>68.900000000000006</v>
      </c>
      <c r="K4502">
        <v>0</v>
      </c>
      <c r="L4502" t="s">
        <v>31</v>
      </c>
    </row>
    <row r="4503" spans="2:12" x14ac:dyDescent="0.25">
      <c r="B4503" t="s">
        <v>2783</v>
      </c>
      <c r="C4503" t="s">
        <v>6301</v>
      </c>
      <c r="D4503" s="13">
        <v>43817</v>
      </c>
      <c r="E4503">
        <v>4468.54</v>
      </c>
      <c r="F4503">
        <v>18</v>
      </c>
      <c r="G4503">
        <v>2696.92</v>
      </c>
      <c r="H4503">
        <v>0</v>
      </c>
      <c r="I4503">
        <v>242.72</v>
      </c>
      <c r="J4503">
        <v>242.72</v>
      </c>
      <c r="K4503">
        <v>0</v>
      </c>
      <c r="L4503" t="s">
        <v>31</v>
      </c>
    </row>
    <row r="4504" spans="2:12" x14ac:dyDescent="0.25">
      <c r="B4504" t="s">
        <v>3422</v>
      </c>
      <c r="C4504" t="s">
        <v>6302</v>
      </c>
      <c r="D4504" s="13">
        <v>43817</v>
      </c>
      <c r="E4504">
        <v>426.15</v>
      </c>
      <c r="F4504">
        <v>18</v>
      </c>
      <c r="G4504">
        <v>361.15</v>
      </c>
      <c r="H4504">
        <v>0</v>
      </c>
      <c r="I4504">
        <v>32.5</v>
      </c>
      <c r="J4504">
        <v>32.5</v>
      </c>
      <c r="K4504">
        <v>0</v>
      </c>
      <c r="L4504" t="s">
        <v>31</v>
      </c>
    </row>
    <row r="4505" spans="2:12" x14ac:dyDescent="0.25">
      <c r="B4505" t="s">
        <v>6303</v>
      </c>
      <c r="C4505" t="s">
        <v>6304</v>
      </c>
      <c r="D4505" s="13">
        <v>43817</v>
      </c>
      <c r="E4505">
        <v>299.07</v>
      </c>
      <c r="F4505">
        <v>18</v>
      </c>
      <c r="G4505">
        <v>253.44</v>
      </c>
      <c r="H4505">
        <v>0</v>
      </c>
      <c r="I4505">
        <v>22.81</v>
      </c>
      <c r="J4505">
        <v>22.81</v>
      </c>
      <c r="K4505">
        <v>0</v>
      </c>
      <c r="L4505" t="s">
        <v>31</v>
      </c>
    </row>
    <row r="4506" spans="2:12" x14ac:dyDescent="0.25">
      <c r="B4506" t="s">
        <v>1719</v>
      </c>
      <c r="C4506" t="s">
        <v>6305</v>
      </c>
      <c r="D4506" s="13">
        <v>43817</v>
      </c>
      <c r="E4506">
        <v>30865.41</v>
      </c>
      <c r="F4506">
        <v>28</v>
      </c>
      <c r="G4506">
        <v>14041.49</v>
      </c>
      <c r="H4506">
        <v>0</v>
      </c>
      <c r="I4506">
        <v>1965.81</v>
      </c>
      <c r="J4506">
        <v>1965.81</v>
      </c>
      <c r="K4506">
        <v>12892.29</v>
      </c>
      <c r="L4506" t="s">
        <v>31</v>
      </c>
    </row>
    <row r="4507" spans="2:12" x14ac:dyDescent="0.25">
      <c r="B4507" t="s">
        <v>6306</v>
      </c>
      <c r="C4507" t="s">
        <v>6307</v>
      </c>
      <c r="D4507" s="13">
        <v>43817</v>
      </c>
      <c r="E4507">
        <v>1041.32</v>
      </c>
      <c r="F4507">
        <v>12</v>
      </c>
      <c r="G4507">
        <v>118.17</v>
      </c>
      <c r="H4507">
        <v>0</v>
      </c>
      <c r="I4507">
        <v>7.09</v>
      </c>
      <c r="J4507">
        <v>7.09</v>
      </c>
      <c r="K4507">
        <v>0</v>
      </c>
      <c r="L4507" t="s">
        <v>31</v>
      </c>
    </row>
    <row r="4508" spans="2:12" x14ac:dyDescent="0.25">
      <c r="B4508" t="s">
        <v>6306</v>
      </c>
      <c r="C4508" t="s">
        <v>6307</v>
      </c>
      <c r="D4508" s="13">
        <v>43817</v>
      </c>
      <c r="E4508">
        <v>1041.32</v>
      </c>
      <c r="F4508">
        <v>18</v>
      </c>
      <c r="G4508">
        <v>770.33</v>
      </c>
      <c r="H4508">
        <v>0</v>
      </c>
      <c r="I4508">
        <v>69.33</v>
      </c>
      <c r="J4508">
        <v>69.33</v>
      </c>
      <c r="K4508">
        <v>0</v>
      </c>
      <c r="L4508" t="s">
        <v>31</v>
      </c>
    </row>
    <row r="4509" spans="2:12" x14ac:dyDescent="0.25">
      <c r="B4509" t="s">
        <v>6308</v>
      </c>
      <c r="C4509" t="s">
        <v>6309</v>
      </c>
      <c r="D4509" s="13">
        <v>43817</v>
      </c>
      <c r="E4509">
        <v>1781.25</v>
      </c>
      <c r="F4509">
        <v>12</v>
      </c>
      <c r="G4509">
        <v>819.85</v>
      </c>
      <c r="H4509">
        <v>0</v>
      </c>
      <c r="I4509">
        <v>49.19</v>
      </c>
      <c r="J4509">
        <v>49.19</v>
      </c>
      <c r="K4509">
        <v>0</v>
      </c>
      <c r="L4509" t="s">
        <v>31</v>
      </c>
    </row>
    <row r="4510" spans="2:12" x14ac:dyDescent="0.25">
      <c r="B4510" t="s">
        <v>6308</v>
      </c>
      <c r="C4510" t="s">
        <v>6309</v>
      </c>
      <c r="D4510" s="13">
        <v>43817</v>
      </c>
      <c r="E4510">
        <v>1781.25</v>
      </c>
      <c r="F4510">
        <v>18</v>
      </c>
      <c r="G4510">
        <v>731.39</v>
      </c>
      <c r="H4510">
        <v>0</v>
      </c>
      <c r="I4510">
        <v>65.83</v>
      </c>
      <c r="J4510">
        <v>65.83</v>
      </c>
      <c r="K4510">
        <v>0</v>
      </c>
      <c r="L4510" t="s">
        <v>31</v>
      </c>
    </row>
    <row r="4511" spans="2:12" x14ac:dyDescent="0.25">
      <c r="B4511" t="s">
        <v>3153</v>
      </c>
      <c r="C4511" t="s">
        <v>6310</v>
      </c>
      <c r="D4511" s="13">
        <v>43817</v>
      </c>
      <c r="E4511">
        <v>543.66999999999996</v>
      </c>
      <c r="F4511">
        <v>12</v>
      </c>
      <c r="G4511">
        <v>485.42</v>
      </c>
      <c r="H4511">
        <v>0</v>
      </c>
      <c r="I4511">
        <v>29.13</v>
      </c>
      <c r="J4511">
        <v>29.13</v>
      </c>
      <c r="K4511">
        <v>0</v>
      </c>
      <c r="L4511" t="s">
        <v>31</v>
      </c>
    </row>
    <row r="4512" spans="2:12" x14ac:dyDescent="0.25">
      <c r="B4512" t="s">
        <v>1655</v>
      </c>
      <c r="C4512" t="s">
        <v>6311</v>
      </c>
      <c r="D4512" s="13">
        <v>43817</v>
      </c>
      <c r="E4512">
        <v>48164.66</v>
      </c>
      <c r="F4512">
        <v>28</v>
      </c>
      <c r="G4512">
        <v>20704.5</v>
      </c>
      <c r="H4512">
        <v>0</v>
      </c>
      <c r="I4512">
        <v>2898.63</v>
      </c>
      <c r="J4512">
        <v>2898.63</v>
      </c>
      <c r="K4512">
        <v>21662.9</v>
      </c>
      <c r="L4512" t="s">
        <v>31</v>
      </c>
    </row>
    <row r="4513" spans="2:12" x14ac:dyDescent="0.25">
      <c r="B4513" t="s">
        <v>3806</v>
      </c>
      <c r="C4513" t="s">
        <v>6312</v>
      </c>
      <c r="D4513" s="13">
        <v>43817</v>
      </c>
      <c r="E4513">
        <v>822.36</v>
      </c>
      <c r="F4513">
        <v>12</v>
      </c>
      <c r="G4513">
        <v>734.25</v>
      </c>
      <c r="H4513">
        <v>0</v>
      </c>
      <c r="I4513">
        <v>44.05</v>
      </c>
      <c r="J4513">
        <v>44.05</v>
      </c>
      <c r="K4513">
        <v>0</v>
      </c>
      <c r="L4513" t="s">
        <v>31</v>
      </c>
    </row>
    <row r="4514" spans="2:12" x14ac:dyDescent="0.25">
      <c r="B4514" t="s">
        <v>1946</v>
      </c>
      <c r="C4514" t="s">
        <v>6313</v>
      </c>
      <c r="D4514" s="13">
        <v>43817</v>
      </c>
      <c r="E4514">
        <v>40753.97</v>
      </c>
      <c r="F4514">
        <v>28</v>
      </c>
      <c r="G4514">
        <v>19204.63</v>
      </c>
      <c r="H4514">
        <v>0</v>
      </c>
      <c r="I4514">
        <v>2688.65</v>
      </c>
      <c r="J4514">
        <v>2688.65</v>
      </c>
      <c r="K4514">
        <v>16172.05</v>
      </c>
      <c r="L4514" t="s">
        <v>31</v>
      </c>
    </row>
    <row r="4515" spans="2:12" x14ac:dyDescent="0.25">
      <c r="B4515" t="s">
        <v>4060</v>
      </c>
      <c r="C4515" t="s">
        <v>6314</v>
      </c>
      <c r="D4515" s="13">
        <v>43817</v>
      </c>
      <c r="E4515">
        <v>2649.83</v>
      </c>
      <c r="F4515">
        <v>12</v>
      </c>
      <c r="G4515">
        <v>2365.9</v>
      </c>
      <c r="H4515">
        <v>0</v>
      </c>
      <c r="I4515">
        <v>141.94999999999999</v>
      </c>
      <c r="J4515">
        <v>141.94999999999999</v>
      </c>
      <c r="K4515">
        <v>0</v>
      </c>
      <c r="L4515" t="s">
        <v>31</v>
      </c>
    </row>
    <row r="4516" spans="2:12" x14ac:dyDescent="0.25">
      <c r="B4516" t="s">
        <v>4068</v>
      </c>
      <c r="C4516" t="s">
        <v>6315</v>
      </c>
      <c r="D4516" s="13">
        <v>43817</v>
      </c>
      <c r="E4516">
        <v>1416.3</v>
      </c>
      <c r="F4516">
        <v>12</v>
      </c>
      <c r="G4516">
        <v>1264.55</v>
      </c>
      <c r="H4516">
        <v>0</v>
      </c>
      <c r="I4516">
        <v>75.87</v>
      </c>
      <c r="J4516">
        <v>75.87</v>
      </c>
      <c r="K4516">
        <v>0</v>
      </c>
      <c r="L4516" t="s">
        <v>31</v>
      </c>
    </row>
    <row r="4517" spans="2:12" x14ac:dyDescent="0.25">
      <c r="B4517" t="s">
        <v>3800</v>
      </c>
      <c r="C4517" t="s">
        <v>6316</v>
      </c>
      <c r="D4517" s="13">
        <v>43817</v>
      </c>
      <c r="E4517">
        <v>1005.12</v>
      </c>
      <c r="F4517">
        <v>12</v>
      </c>
      <c r="G4517">
        <v>897.43</v>
      </c>
      <c r="H4517">
        <v>0</v>
      </c>
      <c r="I4517">
        <v>53.85</v>
      </c>
      <c r="J4517">
        <v>53.85</v>
      </c>
      <c r="K4517">
        <v>0</v>
      </c>
      <c r="L4517" t="s">
        <v>31</v>
      </c>
    </row>
    <row r="4518" spans="2:12" x14ac:dyDescent="0.25">
      <c r="B4518" t="s">
        <v>6317</v>
      </c>
      <c r="C4518" t="s">
        <v>6318</v>
      </c>
      <c r="D4518" s="13">
        <v>43817</v>
      </c>
      <c r="E4518">
        <v>48164.66</v>
      </c>
      <c r="F4518">
        <v>28</v>
      </c>
      <c r="G4518">
        <v>20704.5</v>
      </c>
      <c r="H4518">
        <v>0</v>
      </c>
      <c r="I4518">
        <v>2898.63</v>
      </c>
      <c r="J4518">
        <v>2898.63</v>
      </c>
      <c r="K4518">
        <v>21662.9</v>
      </c>
      <c r="L4518" t="s">
        <v>31</v>
      </c>
    </row>
    <row r="4519" spans="2:12" x14ac:dyDescent="0.25">
      <c r="B4519" t="s">
        <v>5568</v>
      </c>
      <c r="C4519" t="s">
        <v>6319</v>
      </c>
      <c r="D4519" s="13">
        <v>43817</v>
      </c>
      <c r="E4519">
        <v>34350.589999999997</v>
      </c>
      <c r="F4519">
        <v>28</v>
      </c>
      <c r="G4519">
        <v>15806.34</v>
      </c>
      <c r="H4519">
        <v>0</v>
      </c>
      <c r="I4519">
        <v>2212.89</v>
      </c>
      <c r="J4519">
        <v>2212.89</v>
      </c>
      <c r="K4519">
        <v>14118.47</v>
      </c>
      <c r="L4519" t="s">
        <v>31</v>
      </c>
    </row>
    <row r="4520" spans="2:12" x14ac:dyDescent="0.25">
      <c r="B4520" t="s">
        <v>6320</v>
      </c>
      <c r="C4520" t="s">
        <v>6321</v>
      </c>
      <c r="D4520" s="13">
        <v>43817</v>
      </c>
      <c r="E4520">
        <v>49603.21</v>
      </c>
      <c r="F4520">
        <v>28</v>
      </c>
      <c r="G4520">
        <v>25407.68</v>
      </c>
      <c r="H4520">
        <v>0</v>
      </c>
      <c r="I4520">
        <v>3557.07</v>
      </c>
      <c r="J4520">
        <v>3557.07</v>
      </c>
      <c r="K4520">
        <v>17081.38</v>
      </c>
      <c r="L4520" t="s">
        <v>31</v>
      </c>
    </row>
    <row r="4521" spans="2:12" x14ac:dyDescent="0.25">
      <c r="B4521" t="s">
        <v>6322</v>
      </c>
      <c r="C4521" t="s">
        <v>6323</v>
      </c>
      <c r="D4521" s="13">
        <v>43817</v>
      </c>
      <c r="E4521">
        <v>43650.77</v>
      </c>
      <c r="F4521">
        <v>28</v>
      </c>
      <c r="G4521">
        <v>18479.740000000002</v>
      </c>
      <c r="H4521">
        <v>0</v>
      </c>
      <c r="I4521">
        <v>2587.16</v>
      </c>
      <c r="J4521">
        <v>2587.16</v>
      </c>
      <c r="K4521">
        <v>19996.71</v>
      </c>
      <c r="L4521" t="s">
        <v>31</v>
      </c>
    </row>
    <row r="4522" spans="2:12" x14ac:dyDescent="0.25">
      <c r="B4522" t="s">
        <v>5813</v>
      </c>
      <c r="C4522" t="s">
        <v>6324</v>
      </c>
      <c r="D4522" s="13">
        <v>43817</v>
      </c>
      <c r="E4522">
        <v>44310</v>
      </c>
      <c r="F4522">
        <v>28</v>
      </c>
      <c r="G4522">
        <v>20310.12</v>
      </c>
      <c r="H4522">
        <v>0</v>
      </c>
      <c r="I4522">
        <v>2843.42</v>
      </c>
      <c r="J4522">
        <v>2843.42</v>
      </c>
      <c r="K4522">
        <v>18313.04</v>
      </c>
      <c r="L4522" t="s">
        <v>31</v>
      </c>
    </row>
    <row r="4523" spans="2:12" x14ac:dyDescent="0.25">
      <c r="B4523" t="s">
        <v>6325</v>
      </c>
      <c r="C4523" t="s">
        <v>6326</v>
      </c>
      <c r="D4523" s="13">
        <v>43817</v>
      </c>
      <c r="E4523">
        <v>49940.46</v>
      </c>
      <c r="F4523">
        <v>28</v>
      </c>
      <c r="G4523">
        <v>22039.69</v>
      </c>
      <c r="H4523">
        <v>0</v>
      </c>
      <c r="I4523">
        <v>3085.56</v>
      </c>
      <c r="J4523">
        <v>3085.56</v>
      </c>
      <c r="K4523">
        <v>21729.66</v>
      </c>
      <c r="L4523" t="s">
        <v>31</v>
      </c>
    </row>
    <row r="4524" spans="2:12" x14ac:dyDescent="0.25">
      <c r="B4524" t="s">
        <v>6327</v>
      </c>
      <c r="C4524" t="s">
        <v>6328</v>
      </c>
      <c r="D4524" s="13">
        <v>43817</v>
      </c>
      <c r="E4524">
        <v>49940.46</v>
      </c>
      <c r="F4524">
        <v>28</v>
      </c>
      <c r="G4524">
        <v>22039.69</v>
      </c>
      <c r="H4524">
        <v>0</v>
      </c>
      <c r="I4524">
        <v>3085.56</v>
      </c>
      <c r="J4524">
        <v>3085.56</v>
      </c>
      <c r="K4524">
        <v>21729.66</v>
      </c>
      <c r="L4524" t="s">
        <v>31</v>
      </c>
    </row>
    <row r="4525" spans="2:12" x14ac:dyDescent="0.25">
      <c r="B4525" t="s">
        <v>6329</v>
      </c>
      <c r="C4525" t="s">
        <v>6330</v>
      </c>
      <c r="D4525" s="13">
        <v>43817</v>
      </c>
      <c r="E4525">
        <v>49940.46</v>
      </c>
      <c r="F4525">
        <v>28</v>
      </c>
      <c r="G4525">
        <v>22039.69</v>
      </c>
      <c r="H4525">
        <v>0</v>
      </c>
      <c r="I4525">
        <v>3085.56</v>
      </c>
      <c r="J4525">
        <v>3085.56</v>
      </c>
      <c r="K4525">
        <v>21729.66</v>
      </c>
      <c r="L4525" t="s">
        <v>31</v>
      </c>
    </row>
    <row r="4526" spans="2:12" x14ac:dyDescent="0.25">
      <c r="B4526" t="s">
        <v>6331</v>
      </c>
      <c r="C4526" t="s">
        <v>6332</v>
      </c>
      <c r="D4526" s="13">
        <v>43817</v>
      </c>
      <c r="E4526">
        <v>49940.46</v>
      </c>
      <c r="F4526">
        <v>28</v>
      </c>
      <c r="G4526">
        <v>22039.69</v>
      </c>
      <c r="H4526">
        <v>0</v>
      </c>
      <c r="I4526">
        <v>3085.56</v>
      </c>
      <c r="J4526">
        <v>3085.56</v>
      </c>
      <c r="K4526">
        <v>21729.66</v>
      </c>
      <c r="L4526" t="s">
        <v>31</v>
      </c>
    </row>
    <row r="4527" spans="2:12" x14ac:dyDescent="0.25">
      <c r="B4527" t="s">
        <v>6333</v>
      </c>
      <c r="C4527" t="s">
        <v>6334</v>
      </c>
      <c r="D4527" s="13">
        <v>43817</v>
      </c>
      <c r="E4527">
        <v>45089.32</v>
      </c>
      <c r="F4527">
        <v>28</v>
      </c>
      <c r="G4527">
        <v>23574.68</v>
      </c>
      <c r="H4527">
        <v>0</v>
      </c>
      <c r="I4527">
        <v>3300.45</v>
      </c>
      <c r="J4527">
        <v>3300.45</v>
      </c>
      <c r="K4527">
        <v>14913.73</v>
      </c>
      <c r="L4527" t="s">
        <v>31</v>
      </c>
    </row>
    <row r="4528" spans="2:12" x14ac:dyDescent="0.25">
      <c r="B4528" t="s">
        <v>6028</v>
      </c>
      <c r="C4528" t="s">
        <v>6335</v>
      </c>
      <c r="D4528" s="13">
        <v>43817</v>
      </c>
      <c r="E4528">
        <v>35302.589999999997</v>
      </c>
      <c r="F4528">
        <v>28</v>
      </c>
      <c r="G4528">
        <v>16370.2</v>
      </c>
      <c r="H4528">
        <v>0</v>
      </c>
      <c r="I4528">
        <v>2291.83</v>
      </c>
      <c r="J4528">
        <v>2291.83</v>
      </c>
      <c r="K4528">
        <v>14348.73</v>
      </c>
      <c r="L4528" t="s">
        <v>31</v>
      </c>
    </row>
    <row r="4529" spans="2:12" x14ac:dyDescent="0.25">
      <c r="B4529" t="s">
        <v>1812</v>
      </c>
      <c r="C4529" t="s">
        <v>6336</v>
      </c>
      <c r="D4529" s="13">
        <v>43817</v>
      </c>
      <c r="E4529">
        <v>49940.46</v>
      </c>
      <c r="F4529">
        <v>28</v>
      </c>
      <c r="G4529">
        <v>22039.69</v>
      </c>
      <c r="H4529">
        <v>0</v>
      </c>
      <c r="I4529">
        <v>3085.56</v>
      </c>
      <c r="J4529">
        <v>3085.56</v>
      </c>
      <c r="K4529">
        <v>21729.66</v>
      </c>
      <c r="L4529" t="s">
        <v>31</v>
      </c>
    </row>
    <row r="4530" spans="2:12" x14ac:dyDescent="0.25">
      <c r="B4530" t="s">
        <v>6337</v>
      </c>
      <c r="C4530" t="s">
        <v>6338</v>
      </c>
      <c r="D4530" s="13">
        <v>43817</v>
      </c>
      <c r="E4530">
        <v>49107.12</v>
      </c>
      <c r="F4530">
        <v>28</v>
      </c>
      <c r="G4530">
        <v>20789.71</v>
      </c>
      <c r="H4530">
        <v>0</v>
      </c>
      <c r="I4530">
        <v>2910.56</v>
      </c>
      <c r="J4530">
        <v>2910.56</v>
      </c>
      <c r="K4530">
        <v>22496.29</v>
      </c>
      <c r="L4530" t="s">
        <v>31</v>
      </c>
    </row>
    <row r="4531" spans="2:12" x14ac:dyDescent="0.25">
      <c r="B4531" t="s">
        <v>1667</v>
      </c>
      <c r="C4531" t="s">
        <v>6339</v>
      </c>
      <c r="D4531" s="13">
        <v>43817</v>
      </c>
      <c r="E4531">
        <v>9017.86</v>
      </c>
      <c r="F4531">
        <v>28</v>
      </c>
      <c r="G4531">
        <v>4714.9399999999996</v>
      </c>
      <c r="H4531">
        <v>0</v>
      </c>
      <c r="I4531">
        <v>660.09</v>
      </c>
      <c r="J4531">
        <v>660.09</v>
      </c>
      <c r="K4531">
        <v>2982.75</v>
      </c>
      <c r="L4531" t="s">
        <v>31</v>
      </c>
    </row>
    <row r="4532" spans="2:12" x14ac:dyDescent="0.25">
      <c r="B4532" t="s">
        <v>6340</v>
      </c>
      <c r="C4532" t="s">
        <v>6341</v>
      </c>
      <c r="D4532" s="13">
        <v>43817</v>
      </c>
      <c r="E4532">
        <v>46279.76</v>
      </c>
      <c r="F4532">
        <v>28</v>
      </c>
      <c r="G4532">
        <v>19358.810000000001</v>
      </c>
      <c r="H4532">
        <v>0</v>
      </c>
      <c r="I4532">
        <v>2710.23</v>
      </c>
      <c r="J4532">
        <v>2710.23</v>
      </c>
      <c r="K4532">
        <v>21500.48</v>
      </c>
      <c r="L4532" t="s">
        <v>31</v>
      </c>
    </row>
    <row r="4533" spans="2:12" x14ac:dyDescent="0.25">
      <c r="B4533" t="s">
        <v>1661</v>
      </c>
      <c r="C4533" t="s">
        <v>6342</v>
      </c>
      <c r="D4533" s="13">
        <v>43817</v>
      </c>
      <c r="E4533">
        <v>48050.59</v>
      </c>
      <c r="F4533">
        <v>28</v>
      </c>
      <c r="G4533">
        <v>22001.98</v>
      </c>
      <c r="H4533">
        <v>0</v>
      </c>
      <c r="I4533">
        <v>3080.28</v>
      </c>
      <c r="J4533">
        <v>3080.28</v>
      </c>
      <c r="K4533">
        <v>19888.05</v>
      </c>
      <c r="L4533" t="s">
        <v>31</v>
      </c>
    </row>
    <row r="4534" spans="2:12" x14ac:dyDescent="0.25">
      <c r="B4534" t="s">
        <v>6102</v>
      </c>
      <c r="C4534" t="s">
        <v>6343</v>
      </c>
      <c r="D4534" s="13">
        <v>43817</v>
      </c>
      <c r="E4534">
        <v>49940.46</v>
      </c>
      <c r="F4534">
        <v>28</v>
      </c>
      <c r="G4534">
        <v>22039.69</v>
      </c>
      <c r="H4534">
        <v>0</v>
      </c>
      <c r="I4534">
        <v>3085.56</v>
      </c>
      <c r="J4534">
        <v>3085.56</v>
      </c>
      <c r="K4534">
        <v>21729.66</v>
      </c>
      <c r="L4534" t="s">
        <v>31</v>
      </c>
    </row>
    <row r="4535" spans="2:12" x14ac:dyDescent="0.25">
      <c r="B4535" t="s">
        <v>6098</v>
      </c>
      <c r="C4535" t="s">
        <v>6344</v>
      </c>
      <c r="D4535" s="13">
        <v>43817</v>
      </c>
      <c r="E4535">
        <v>49107.12</v>
      </c>
      <c r="F4535">
        <v>28</v>
      </c>
      <c r="G4535">
        <v>20789.71</v>
      </c>
      <c r="H4535">
        <v>0</v>
      </c>
      <c r="I4535">
        <v>2910.56</v>
      </c>
      <c r="J4535">
        <v>2910.56</v>
      </c>
      <c r="K4535">
        <v>22496.29</v>
      </c>
      <c r="L4535" t="s">
        <v>31</v>
      </c>
    </row>
    <row r="4536" spans="2:12" x14ac:dyDescent="0.25">
      <c r="B4536" t="s">
        <v>6345</v>
      </c>
      <c r="C4536" t="s">
        <v>6346</v>
      </c>
      <c r="D4536" s="13">
        <v>43817</v>
      </c>
      <c r="E4536">
        <v>40228.15</v>
      </c>
      <c r="F4536">
        <v>28</v>
      </c>
      <c r="G4536">
        <v>19919.66</v>
      </c>
      <c r="H4536">
        <v>0</v>
      </c>
      <c r="I4536">
        <v>2788.75</v>
      </c>
      <c r="J4536">
        <v>2788.75</v>
      </c>
      <c r="K4536">
        <v>14730.98</v>
      </c>
      <c r="L4536" t="s">
        <v>31</v>
      </c>
    </row>
    <row r="4537" spans="2:12" x14ac:dyDescent="0.25">
      <c r="B4537" t="s">
        <v>5047</v>
      </c>
      <c r="C4537" t="s">
        <v>6347</v>
      </c>
      <c r="D4537" s="13">
        <v>43817</v>
      </c>
      <c r="E4537">
        <v>7857.26</v>
      </c>
      <c r="F4537">
        <v>18</v>
      </c>
      <c r="G4537">
        <v>6658.69</v>
      </c>
      <c r="H4537">
        <v>0</v>
      </c>
      <c r="I4537">
        <v>599.28</v>
      </c>
      <c r="J4537">
        <v>599.28</v>
      </c>
      <c r="K4537">
        <v>0</v>
      </c>
      <c r="L4537" t="s">
        <v>31</v>
      </c>
    </row>
    <row r="4538" spans="2:12" x14ac:dyDescent="0.25">
      <c r="B4538" t="s">
        <v>3000</v>
      </c>
      <c r="C4538" t="s">
        <v>6348</v>
      </c>
      <c r="D4538" s="13">
        <v>43817</v>
      </c>
      <c r="E4538">
        <v>1593.51</v>
      </c>
      <c r="F4538">
        <v>12</v>
      </c>
      <c r="G4538">
        <v>648.24</v>
      </c>
      <c r="H4538">
        <v>0</v>
      </c>
      <c r="I4538">
        <v>38.89</v>
      </c>
      <c r="J4538">
        <v>38.89</v>
      </c>
      <c r="K4538">
        <v>0</v>
      </c>
      <c r="L4538" t="s">
        <v>31</v>
      </c>
    </row>
    <row r="4539" spans="2:12" x14ac:dyDescent="0.25">
      <c r="B4539" t="s">
        <v>3000</v>
      </c>
      <c r="C4539" t="s">
        <v>6348</v>
      </c>
      <c r="D4539" s="13">
        <v>43817</v>
      </c>
      <c r="E4539">
        <v>1593.51</v>
      </c>
      <c r="F4539">
        <v>18</v>
      </c>
      <c r="G4539">
        <v>735.15</v>
      </c>
      <c r="H4539">
        <v>0</v>
      </c>
      <c r="I4539">
        <v>66.16</v>
      </c>
      <c r="J4539">
        <v>66.16</v>
      </c>
      <c r="K4539">
        <v>0</v>
      </c>
      <c r="L4539" t="s">
        <v>31</v>
      </c>
    </row>
    <row r="4540" spans="2:12" x14ac:dyDescent="0.25">
      <c r="B4540" t="s">
        <v>4780</v>
      </c>
      <c r="C4540" t="s">
        <v>6349</v>
      </c>
      <c r="D4540" s="13">
        <v>43817</v>
      </c>
      <c r="E4540">
        <v>818.28</v>
      </c>
      <c r="F4540">
        <v>12</v>
      </c>
      <c r="G4540">
        <v>730.57</v>
      </c>
      <c r="H4540">
        <v>0</v>
      </c>
      <c r="I4540">
        <v>43.83</v>
      </c>
      <c r="J4540">
        <v>43.83</v>
      </c>
      <c r="K4540">
        <v>0</v>
      </c>
      <c r="L4540" t="s">
        <v>31</v>
      </c>
    </row>
    <row r="4541" spans="2:12" x14ac:dyDescent="0.25">
      <c r="B4541" t="s">
        <v>4590</v>
      </c>
      <c r="C4541" t="s">
        <v>6350</v>
      </c>
      <c r="D4541" s="13">
        <v>43817</v>
      </c>
      <c r="E4541">
        <v>1173.24</v>
      </c>
      <c r="F4541">
        <v>12</v>
      </c>
      <c r="G4541">
        <v>1047.54</v>
      </c>
      <c r="H4541">
        <v>0</v>
      </c>
      <c r="I4541">
        <v>62.85</v>
      </c>
      <c r="J4541">
        <v>62.85</v>
      </c>
      <c r="K4541">
        <v>0</v>
      </c>
      <c r="L4541" t="s">
        <v>31</v>
      </c>
    </row>
    <row r="4542" spans="2:12" x14ac:dyDescent="0.25">
      <c r="B4542" t="s">
        <v>4026</v>
      </c>
      <c r="C4542" t="s">
        <v>6351</v>
      </c>
      <c r="D4542" s="13">
        <v>43817</v>
      </c>
      <c r="E4542">
        <v>301.52999999999997</v>
      </c>
      <c r="F4542">
        <v>12</v>
      </c>
      <c r="G4542">
        <v>269.23</v>
      </c>
      <c r="H4542">
        <v>0</v>
      </c>
      <c r="I4542">
        <v>16.149999999999999</v>
      </c>
      <c r="J4542">
        <v>16.149999999999999</v>
      </c>
      <c r="K4542">
        <v>0</v>
      </c>
      <c r="L4542" t="s">
        <v>31</v>
      </c>
    </row>
    <row r="4543" spans="2:12" x14ac:dyDescent="0.25">
      <c r="B4543" t="s">
        <v>1645</v>
      </c>
      <c r="C4543" t="s">
        <v>6352</v>
      </c>
      <c r="D4543" s="13">
        <v>43817</v>
      </c>
      <c r="E4543">
        <v>47936.52</v>
      </c>
      <c r="F4543">
        <v>28</v>
      </c>
      <c r="G4543">
        <v>23299.47</v>
      </c>
      <c r="H4543">
        <v>0</v>
      </c>
      <c r="I4543">
        <v>3261.93</v>
      </c>
      <c r="J4543">
        <v>3261.93</v>
      </c>
      <c r="K4543">
        <v>18113.2</v>
      </c>
      <c r="L4543" t="s">
        <v>31</v>
      </c>
    </row>
    <row r="4544" spans="2:12" x14ac:dyDescent="0.25">
      <c r="B4544" t="s">
        <v>3793</v>
      </c>
      <c r="C4544" t="s">
        <v>6353</v>
      </c>
      <c r="D4544" s="13">
        <v>43817</v>
      </c>
      <c r="E4544">
        <v>1172.8699999999999</v>
      </c>
      <c r="F4544">
        <v>12</v>
      </c>
      <c r="G4544">
        <v>1047.17</v>
      </c>
      <c r="H4544">
        <v>0</v>
      </c>
      <c r="I4544">
        <v>62.83</v>
      </c>
      <c r="J4544">
        <v>62.83</v>
      </c>
      <c r="K4544">
        <v>0</v>
      </c>
      <c r="L4544" t="s">
        <v>31</v>
      </c>
    </row>
    <row r="4545" spans="2:12" x14ac:dyDescent="0.25">
      <c r="B4545" t="s">
        <v>4957</v>
      </c>
      <c r="C4545" t="s">
        <v>6354</v>
      </c>
      <c r="D4545" s="13">
        <v>43817</v>
      </c>
      <c r="E4545">
        <v>411.18</v>
      </c>
      <c r="F4545">
        <v>12</v>
      </c>
      <c r="G4545">
        <v>367.12</v>
      </c>
      <c r="H4545">
        <v>0</v>
      </c>
      <c r="I4545">
        <v>22.03</v>
      </c>
      <c r="J4545">
        <v>22.03</v>
      </c>
      <c r="K4545">
        <v>0</v>
      </c>
      <c r="L4545" t="s">
        <v>31</v>
      </c>
    </row>
    <row r="4546" spans="2:12" x14ac:dyDescent="0.25">
      <c r="B4546" t="s">
        <v>4594</v>
      </c>
      <c r="C4546" t="s">
        <v>6355</v>
      </c>
      <c r="D4546" s="13">
        <v>43817</v>
      </c>
      <c r="E4546">
        <v>1935.4</v>
      </c>
      <c r="F4546">
        <v>12</v>
      </c>
      <c r="G4546">
        <v>577.12</v>
      </c>
      <c r="H4546">
        <v>0</v>
      </c>
      <c r="I4546">
        <v>34.630000000000003</v>
      </c>
      <c r="J4546">
        <v>34.630000000000003</v>
      </c>
      <c r="K4546">
        <v>0</v>
      </c>
      <c r="L4546" t="s">
        <v>31</v>
      </c>
    </row>
    <row r="4547" spans="2:12" x14ac:dyDescent="0.25">
      <c r="B4547" t="s">
        <v>4594</v>
      </c>
      <c r="C4547" t="s">
        <v>6355</v>
      </c>
      <c r="D4547" s="13">
        <v>43817</v>
      </c>
      <c r="E4547">
        <v>1935.4</v>
      </c>
      <c r="F4547">
        <v>18</v>
      </c>
      <c r="G4547">
        <v>1092.4100000000001</v>
      </c>
      <c r="H4547">
        <v>0</v>
      </c>
      <c r="I4547">
        <v>98.32</v>
      </c>
      <c r="J4547">
        <v>98.32</v>
      </c>
      <c r="K4547">
        <v>0</v>
      </c>
      <c r="L4547" t="s">
        <v>31</v>
      </c>
    </row>
    <row r="4548" spans="2:12" x14ac:dyDescent="0.25">
      <c r="B4548" t="s">
        <v>3790</v>
      </c>
      <c r="C4548" t="s">
        <v>6356</v>
      </c>
      <c r="D4548" s="13">
        <v>43817</v>
      </c>
      <c r="E4548">
        <v>822.35</v>
      </c>
      <c r="F4548">
        <v>12</v>
      </c>
      <c r="G4548">
        <v>734.24</v>
      </c>
      <c r="H4548">
        <v>0</v>
      </c>
      <c r="I4548">
        <v>44.05</v>
      </c>
      <c r="J4548">
        <v>44.05</v>
      </c>
      <c r="K4548">
        <v>0</v>
      </c>
      <c r="L4548" t="s">
        <v>31</v>
      </c>
    </row>
    <row r="4549" spans="2:12" x14ac:dyDescent="0.25">
      <c r="B4549" t="s">
        <v>1948</v>
      </c>
      <c r="C4549" t="s">
        <v>6357</v>
      </c>
      <c r="D4549" s="13">
        <v>43817</v>
      </c>
      <c r="E4549">
        <v>38502</v>
      </c>
      <c r="F4549">
        <v>28</v>
      </c>
      <c r="G4549">
        <v>17763.66</v>
      </c>
      <c r="H4549">
        <v>0</v>
      </c>
      <c r="I4549">
        <v>2486.91</v>
      </c>
      <c r="J4549">
        <v>2486.91</v>
      </c>
      <c r="K4549">
        <v>15764.5</v>
      </c>
      <c r="L4549" t="s">
        <v>31</v>
      </c>
    </row>
    <row r="4550" spans="2:12" x14ac:dyDescent="0.25">
      <c r="B4550" t="s">
        <v>3817</v>
      </c>
      <c r="C4550" t="s">
        <v>6358</v>
      </c>
      <c r="D4550" s="13">
        <v>43817</v>
      </c>
      <c r="E4550">
        <v>822.36</v>
      </c>
      <c r="F4550">
        <v>12</v>
      </c>
      <c r="G4550">
        <v>734.25</v>
      </c>
      <c r="H4550">
        <v>0</v>
      </c>
      <c r="I4550">
        <v>44.05</v>
      </c>
      <c r="J4550">
        <v>44.05</v>
      </c>
      <c r="K4550">
        <v>0</v>
      </c>
      <c r="L4550" t="s">
        <v>31</v>
      </c>
    </row>
    <row r="4551" spans="2:12" x14ac:dyDescent="0.25">
      <c r="B4551" t="s">
        <v>4406</v>
      </c>
      <c r="C4551" t="s">
        <v>6359</v>
      </c>
      <c r="D4551" s="13">
        <v>43817</v>
      </c>
      <c r="E4551">
        <v>1825.19</v>
      </c>
      <c r="F4551">
        <v>12</v>
      </c>
      <c r="G4551">
        <v>349.57</v>
      </c>
      <c r="H4551">
        <v>0</v>
      </c>
      <c r="I4551">
        <v>20.97</v>
      </c>
      <c r="J4551">
        <v>20.97</v>
      </c>
      <c r="K4551">
        <v>0</v>
      </c>
      <c r="L4551" t="s">
        <v>31</v>
      </c>
    </row>
    <row r="4552" spans="2:12" x14ac:dyDescent="0.25">
      <c r="B4552" t="s">
        <v>4406</v>
      </c>
      <c r="C4552" t="s">
        <v>6359</v>
      </c>
      <c r="D4552" s="13">
        <v>43817</v>
      </c>
      <c r="E4552">
        <v>1825.19</v>
      </c>
      <c r="F4552">
        <v>18</v>
      </c>
      <c r="G4552">
        <v>1215</v>
      </c>
      <c r="H4552">
        <v>0</v>
      </c>
      <c r="I4552">
        <v>109.35</v>
      </c>
      <c r="J4552">
        <v>109.35</v>
      </c>
      <c r="K4552">
        <v>0</v>
      </c>
      <c r="L4552" t="s">
        <v>31</v>
      </c>
    </row>
    <row r="4553" spans="2:12" x14ac:dyDescent="0.25">
      <c r="B4553" t="s">
        <v>6360</v>
      </c>
      <c r="C4553" t="s">
        <v>6361</v>
      </c>
      <c r="D4553" s="13">
        <v>43817</v>
      </c>
      <c r="E4553">
        <v>5258.04</v>
      </c>
      <c r="F4553">
        <v>28</v>
      </c>
      <c r="G4553">
        <v>2189.0500000000002</v>
      </c>
      <c r="H4553">
        <v>0</v>
      </c>
      <c r="I4553">
        <v>306.47000000000003</v>
      </c>
      <c r="J4553">
        <v>306.47000000000003</v>
      </c>
      <c r="K4553">
        <v>2456.06</v>
      </c>
      <c r="L4553" t="s">
        <v>31</v>
      </c>
    </row>
    <row r="4554" spans="2:12" x14ac:dyDescent="0.25">
      <c r="B4554" t="s">
        <v>6362</v>
      </c>
      <c r="C4554" t="s">
        <v>6363</v>
      </c>
      <c r="D4554" s="13">
        <v>43817</v>
      </c>
      <c r="E4554">
        <v>1099.07</v>
      </c>
      <c r="F4554">
        <v>18</v>
      </c>
      <c r="G4554">
        <v>931.41</v>
      </c>
      <c r="H4554">
        <v>0</v>
      </c>
      <c r="I4554">
        <v>83.83</v>
      </c>
      <c r="J4554">
        <v>83.83</v>
      </c>
      <c r="K4554">
        <v>0</v>
      </c>
      <c r="L4554" t="s">
        <v>31</v>
      </c>
    </row>
    <row r="4555" spans="2:12" x14ac:dyDescent="0.25">
      <c r="B4555" t="s">
        <v>6100</v>
      </c>
      <c r="C4555" t="s">
        <v>6364</v>
      </c>
      <c r="D4555" s="13">
        <v>43817</v>
      </c>
      <c r="E4555">
        <v>24915.68</v>
      </c>
      <c r="F4555">
        <v>28</v>
      </c>
      <c r="G4555">
        <v>11406.35</v>
      </c>
      <c r="H4555">
        <v>0</v>
      </c>
      <c r="I4555">
        <v>1596.89</v>
      </c>
      <c r="J4555">
        <v>1596.89</v>
      </c>
      <c r="K4555">
        <v>10315.540000000001</v>
      </c>
      <c r="L4555" t="s">
        <v>31</v>
      </c>
    </row>
    <row r="4556" spans="2:12" x14ac:dyDescent="0.25">
      <c r="B4556" t="s">
        <v>1685</v>
      </c>
      <c r="C4556" t="s">
        <v>6365</v>
      </c>
      <c r="D4556" s="13">
        <v>43817</v>
      </c>
      <c r="E4556">
        <v>49727.16</v>
      </c>
      <c r="F4556">
        <v>28</v>
      </c>
      <c r="G4556">
        <v>21351.119999999999</v>
      </c>
      <c r="H4556">
        <v>0</v>
      </c>
      <c r="I4556">
        <v>2989.16</v>
      </c>
      <c r="J4556">
        <v>2989.16</v>
      </c>
      <c r="K4556">
        <v>22397.73</v>
      </c>
      <c r="L4556" t="s">
        <v>31</v>
      </c>
    </row>
    <row r="4557" spans="2:12" x14ac:dyDescent="0.25">
      <c r="B4557" t="s">
        <v>5824</v>
      </c>
      <c r="C4557" t="s">
        <v>6366</v>
      </c>
      <c r="D4557" s="13">
        <v>43817</v>
      </c>
      <c r="E4557">
        <v>37916.68</v>
      </c>
      <c r="F4557">
        <v>28</v>
      </c>
      <c r="G4557">
        <v>19214.419999999998</v>
      </c>
      <c r="H4557">
        <v>0</v>
      </c>
      <c r="I4557">
        <v>2690.02</v>
      </c>
      <c r="J4557">
        <v>2690.02</v>
      </c>
      <c r="K4557">
        <v>13322.22</v>
      </c>
      <c r="L4557" t="s">
        <v>31</v>
      </c>
    </row>
    <row r="4558" spans="2:12" x14ac:dyDescent="0.25">
      <c r="B4558" t="s">
        <v>3143</v>
      </c>
      <c r="C4558" t="s">
        <v>6367</v>
      </c>
      <c r="D4558" s="13">
        <v>43817</v>
      </c>
      <c r="E4558">
        <v>822.36</v>
      </c>
      <c r="F4558">
        <v>12</v>
      </c>
      <c r="G4558">
        <v>734.25</v>
      </c>
      <c r="H4558">
        <v>0</v>
      </c>
      <c r="I4558">
        <v>44.05</v>
      </c>
      <c r="J4558">
        <v>44.05</v>
      </c>
      <c r="K4558">
        <v>0</v>
      </c>
      <c r="L4558" t="s">
        <v>31</v>
      </c>
    </row>
    <row r="4559" spans="2:12" x14ac:dyDescent="0.25">
      <c r="B4559" t="s">
        <v>2754</v>
      </c>
      <c r="C4559" t="s">
        <v>6368</v>
      </c>
      <c r="D4559" s="13">
        <v>43817</v>
      </c>
      <c r="E4559">
        <v>49107.12</v>
      </c>
      <c r="F4559">
        <v>28</v>
      </c>
      <c r="G4559">
        <v>20789.71</v>
      </c>
      <c r="H4559">
        <v>0</v>
      </c>
      <c r="I4559">
        <v>2910.56</v>
      </c>
      <c r="J4559">
        <v>2910.56</v>
      </c>
      <c r="K4559">
        <v>22496.29</v>
      </c>
      <c r="L4559" t="s">
        <v>31</v>
      </c>
    </row>
    <row r="4560" spans="2:12" x14ac:dyDescent="0.25">
      <c r="B4560" t="s">
        <v>1641</v>
      </c>
      <c r="C4560" t="s">
        <v>6369</v>
      </c>
      <c r="D4560" s="13">
        <v>43817</v>
      </c>
      <c r="E4560">
        <v>48045.64</v>
      </c>
      <c r="F4560">
        <v>28</v>
      </c>
      <c r="G4560">
        <v>22134.69</v>
      </c>
      <c r="H4560">
        <v>0</v>
      </c>
      <c r="I4560">
        <v>3098.86</v>
      </c>
      <c r="J4560">
        <v>3098.86</v>
      </c>
      <c r="K4560">
        <v>19713.23</v>
      </c>
      <c r="L4560" t="s">
        <v>31</v>
      </c>
    </row>
    <row r="4561" spans="2:12" x14ac:dyDescent="0.25">
      <c r="B4561" t="s">
        <v>1687</v>
      </c>
      <c r="C4561" t="s">
        <v>6370</v>
      </c>
      <c r="D4561" s="13">
        <v>43817</v>
      </c>
      <c r="E4561">
        <v>41294.629999999997</v>
      </c>
      <c r="F4561">
        <v>28</v>
      </c>
      <c r="G4561">
        <v>17679.080000000002</v>
      </c>
      <c r="H4561">
        <v>0</v>
      </c>
      <c r="I4561">
        <v>2475.0700000000002</v>
      </c>
      <c r="J4561">
        <v>2475.0700000000002</v>
      </c>
      <c r="K4561">
        <v>18665.400000000001</v>
      </c>
      <c r="L4561" t="s">
        <v>31</v>
      </c>
    </row>
    <row r="4562" spans="2:12" x14ac:dyDescent="0.25">
      <c r="B4562" t="s">
        <v>6371</v>
      </c>
      <c r="C4562" t="s">
        <v>6372</v>
      </c>
      <c r="D4562" s="13">
        <v>43817</v>
      </c>
      <c r="E4562">
        <v>18035.73</v>
      </c>
      <c r="F4562">
        <v>28</v>
      </c>
      <c r="G4562">
        <v>9429.8700000000008</v>
      </c>
      <c r="H4562">
        <v>0</v>
      </c>
      <c r="I4562">
        <v>1320.18</v>
      </c>
      <c r="J4562">
        <v>1320.18</v>
      </c>
      <c r="K4562">
        <v>5965.49</v>
      </c>
      <c r="L4562" t="s">
        <v>31</v>
      </c>
    </row>
    <row r="4563" spans="2:12" x14ac:dyDescent="0.25">
      <c r="B4563" t="s">
        <v>5412</v>
      </c>
      <c r="C4563" t="s">
        <v>6373</v>
      </c>
      <c r="D4563" s="13">
        <v>43817</v>
      </c>
      <c r="E4563">
        <v>31354.19</v>
      </c>
      <c r="F4563">
        <v>28</v>
      </c>
      <c r="G4563">
        <v>15289.24</v>
      </c>
      <c r="H4563">
        <v>0</v>
      </c>
      <c r="I4563">
        <v>2140.4899999999998</v>
      </c>
      <c r="J4563">
        <v>2140.4899999999998</v>
      </c>
      <c r="K4563">
        <v>11783.96</v>
      </c>
      <c r="L4563" t="s">
        <v>31</v>
      </c>
    </row>
    <row r="4564" spans="2:12" x14ac:dyDescent="0.25">
      <c r="B4564" t="s">
        <v>1957</v>
      </c>
      <c r="C4564" t="s">
        <v>6374</v>
      </c>
      <c r="D4564" s="13">
        <v>43817</v>
      </c>
      <c r="E4564">
        <v>49950.39</v>
      </c>
      <c r="F4564">
        <v>28</v>
      </c>
      <c r="G4564">
        <v>20990.76</v>
      </c>
      <c r="H4564">
        <v>0</v>
      </c>
      <c r="I4564">
        <v>2938.71</v>
      </c>
      <c r="J4564">
        <v>2938.71</v>
      </c>
      <c r="K4564">
        <v>23082.21</v>
      </c>
      <c r="L4564" t="s">
        <v>31</v>
      </c>
    </row>
    <row r="4565" spans="2:12" x14ac:dyDescent="0.25">
      <c r="B4565" t="s">
        <v>6096</v>
      </c>
      <c r="C4565" t="s">
        <v>6375</v>
      </c>
      <c r="D4565" s="13">
        <v>43817</v>
      </c>
      <c r="E4565">
        <v>44211.3</v>
      </c>
      <c r="F4565">
        <v>28</v>
      </c>
      <c r="G4565">
        <v>20148.009999999998</v>
      </c>
      <c r="H4565">
        <v>0</v>
      </c>
      <c r="I4565">
        <v>2820.72</v>
      </c>
      <c r="J4565">
        <v>2820.72</v>
      </c>
      <c r="K4565">
        <v>18421.849999999999</v>
      </c>
      <c r="L4565" t="s">
        <v>31</v>
      </c>
    </row>
    <row r="4566" spans="2:12" x14ac:dyDescent="0.25">
      <c r="B4566" t="s">
        <v>1713</v>
      </c>
      <c r="C4566" t="s">
        <v>6376</v>
      </c>
      <c r="D4566" s="13">
        <v>43817</v>
      </c>
      <c r="E4566">
        <v>19364.740000000002</v>
      </c>
      <c r="F4566">
        <v>28</v>
      </c>
      <c r="G4566">
        <v>8937.5400000000009</v>
      </c>
      <c r="H4566">
        <v>0</v>
      </c>
      <c r="I4566">
        <v>1251.26</v>
      </c>
      <c r="J4566">
        <v>1251.26</v>
      </c>
      <c r="K4566">
        <v>7924.67</v>
      </c>
      <c r="L4566" t="s">
        <v>31</v>
      </c>
    </row>
    <row r="4567" spans="2:12" x14ac:dyDescent="0.25">
      <c r="B4567" t="s">
        <v>2648</v>
      </c>
      <c r="C4567" t="s">
        <v>6377</v>
      </c>
      <c r="D4567" s="13">
        <v>43817</v>
      </c>
      <c r="E4567">
        <v>49107.12</v>
      </c>
      <c r="F4567">
        <v>28</v>
      </c>
      <c r="G4567">
        <v>20789.71</v>
      </c>
      <c r="H4567">
        <v>0</v>
      </c>
      <c r="I4567">
        <v>2910.56</v>
      </c>
      <c r="J4567">
        <v>2910.56</v>
      </c>
      <c r="K4567">
        <v>22496.29</v>
      </c>
      <c r="L4567" t="s">
        <v>31</v>
      </c>
    </row>
    <row r="4568" spans="2:12" x14ac:dyDescent="0.25">
      <c r="B4568" t="s">
        <v>6378</v>
      </c>
      <c r="C4568" t="s">
        <v>6379</v>
      </c>
      <c r="D4568" s="13">
        <v>43817</v>
      </c>
      <c r="E4568">
        <v>873.06</v>
      </c>
      <c r="F4568">
        <v>12</v>
      </c>
      <c r="G4568">
        <v>33.51</v>
      </c>
      <c r="H4568">
        <v>0</v>
      </c>
      <c r="I4568">
        <v>2.0099999999999998</v>
      </c>
      <c r="J4568">
        <v>2.0099999999999998</v>
      </c>
      <c r="K4568">
        <v>0</v>
      </c>
      <c r="L4568" t="s">
        <v>31</v>
      </c>
    </row>
    <row r="4569" spans="2:12" x14ac:dyDescent="0.25">
      <c r="B4569" t="s">
        <v>6378</v>
      </c>
      <c r="C4569" t="s">
        <v>6379</v>
      </c>
      <c r="D4569" s="13">
        <v>43817</v>
      </c>
      <c r="E4569">
        <v>873.06</v>
      </c>
      <c r="F4569">
        <v>18</v>
      </c>
      <c r="G4569">
        <v>708.08</v>
      </c>
      <c r="H4569">
        <v>0</v>
      </c>
      <c r="I4569">
        <v>63.73</v>
      </c>
      <c r="J4569">
        <v>63.73</v>
      </c>
      <c r="K4569">
        <v>0</v>
      </c>
      <c r="L4569" t="s">
        <v>31</v>
      </c>
    </row>
    <row r="4570" spans="2:12" x14ac:dyDescent="0.25">
      <c r="B4570" t="s">
        <v>6090</v>
      </c>
      <c r="C4570" t="s">
        <v>6380</v>
      </c>
      <c r="D4570" s="13">
        <v>43817</v>
      </c>
      <c r="E4570">
        <v>31155.77</v>
      </c>
      <c r="F4570">
        <v>28</v>
      </c>
      <c r="G4570">
        <v>15024.23</v>
      </c>
      <c r="H4570">
        <v>0</v>
      </c>
      <c r="I4570">
        <v>2103.39</v>
      </c>
      <c r="J4570">
        <v>2103.39</v>
      </c>
      <c r="K4570">
        <v>11924.76</v>
      </c>
      <c r="L4570" t="s">
        <v>31</v>
      </c>
    </row>
    <row r="4571" spans="2:12" x14ac:dyDescent="0.25">
      <c r="B4571" t="s">
        <v>6381</v>
      </c>
      <c r="C4571" t="s">
        <v>6382</v>
      </c>
      <c r="D4571" s="13">
        <v>43817</v>
      </c>
      <c r="E4571">
        <v>1257.33</v>
      </c>
      <c r="F4571">
        <v>18</v>
      </c>
      <c r="G4571">
        <v>1065.53</v>
      </c>
      <c r="H4571">
        <v>0</v>
      </c>
      <c r="I4571">
        <v>95.9</v>
      </c>
      <c r="J4571">
        <v>95.9</v>
      </c>
      <c r="K4571">
        <v>0</v>
      </c>
      <c r="L4571" t="s">
        <v>31</v>
      </c>
    </row>
    <row r="4572" spans="2:12" x14ac:dyDescent="0.25">
      <c r="B4572" t="s">
        <v>1830</v>
      </c>
      <c r="C4572" t="s">
        <v>6383</v>
      </c>
      <c r="D4572" s="13">
        <v>43817</v>
      </c>
      <c r="E4572">
        <v>49107.12</v>
      </c>
      <c r="F4572">
        <v>28</v>
      </c>
      <c r="G4572">
        <v>20789.71</v>
      </c>
      <c r="H4572">
        <v>0</v>
      </c>
      <c r="I4572">
        <v>2910.56</v>
      </c>
      <c r="J4572">
        <v>2910.56</v>
      </c>
      <c r="K4572">
        <v>22496.29</v>
      </c>
      <c r="L4572" t="s">
        <v>31</v>
      </c>
    </row>
    <row r="4573" spans="2:12" x14ac:dyDescent="0.25">
      <c r="B4573" t="s">
        <v>6384</v>
      </c>
      <c r="C4573" t="s">
        <v>6385</v>
      </c>
      <c r="D4573" s="13">
        <v>43817</v>
      </c>
      <c r="E4573">
        <v>678.55</v>
      </c>
      <c r="F4573">
        <v>18</v>
      </c>
      <c r="G4573">
        <v>575.04</v>
      </c>
      <c r="H4573">
        <v>0</v>
      </c>
      <c r="I4573">
        <v>51.75</v>
      </c>
      <c r="J4573">
        <v>51.75</v>
      </c>
      <c r="K4573">
        <v>0</v>
      </c>
      <c r="L4573" t="s">
        <v>31</v>
      </c>
    </row>
    <row r="4574" spans="2:12" x14ac:dyDescent="0.25">
      <c r="B4574" t="s">
        <v>6386</v>
      </c>
      <c r="C4574" t="s">
        <v>6387</v>
      </c>
      <c r="D4574" s="13">
        <v>43817</v>
      </c>
      <c r="E4574">
        <v>47936.52</v>
      </c>
      <c r="F4574">
        <v>28</v>
      </c>
      <c r="G4574">
        <v>23299.47</v>
      </c>
      <c r="H4574">
        <v>0</v>
      </c>
      <c r="I4574">
        <v>3261.93</v>
      </c>
      <c r="J4574">
        <v>3261.93</v>
      </c>
      <c r="K4574">
        <v>18113.2</v>
      </c>
      <c r="L4574" t="s">
        <v>31</v>
      </c>
    </row>
    <row r="4575" spans="2:12" x14ac:dyDescent="0.25">
      <c r="B4575" t="s">
        <v>1643</v>
      </c>
      <c r="C4575" t="s">
        <v>6388</v>
      </c>
      <c r="D4575" s="13">
        <v>43817</v>
      </c>
      <c r="E4575">
        <v>49479.14</v>
      </c>
      <c r="F4575">
        <v>28</v>
      </c>
      <c r="G4575">
        <v>21535.79</v>
      </c>
      <c r="H4575">
        <v>0</v>
      </c>
      <c r="I4575">
        <v>3015.01</v>
      </c>
      <c r="J4575">
        <v>3015.01</v>
      </c>
      <c r="K4575">
        <v>21913.33</v>
      </c>
      <c r="L4575" t="s">
        <v>31</v>
      </c>
    </row>
    <row r="4576" spans="2:12" x14ac:dyDescent="0.25">
      <c r="B4576" t="s">
        <v>1950</v>
      </c>
      <c r="C4576" t="s">
        <v>6389</v>
      </c>
      <c r="D4576" s="13">
        <v>43817</v>
      </c>
      <c r="E4576">
        <v>49107.12</v>
      </c>
      <c r="F4576">
        <v>28</v>
      </c>
      <c r="G4576">
        <v>20789.71</v>
      </c>
      <c r="H4576">
        <v>0</v>
      </c>
      <c r="I4576">
        <v>2910.56</v>
      </c>
      <c r="J4576">
        <v>2910.56</v>
      </c>
      <c r="K4576">
        <v>22496.29</v>
      </c>
      <c r="L4576" t="s">
        <v>31</v>
      </c>
    </row>
    <row r="4577" spans="2:12" x14ac:dyDescent="0.25">
      <c r="B4577" t="s">
        <v>6390</v>
      </c>
      <c r="C4577" t="s">
        <v>6391</v>
      </c>
      <c r="D4577" s="13">
        <v>43817</v>
      </c>
      <c r="E4577">
        <v>48164.66</v>
      </c>
      <c r="F4577">
        <v>28</v>
      </c>
      <c r="G4577">
        <v>20312.740000000002</v>
      </c>
      <c r="H4577">
        <v>0</v>
      </c>
      <c r="I4577">
        <v>2843.78</v>
      </c>
      <c r="J4577">
        <v>2843.78</v>
      </c>
      <c r="K4577">
        <v>22164.36</v>
      </c>
      <c r="L4577" t="s">
        <v>31</v>
      </c>
    </row>
    <row r="4578" spans="2:12" x14ac:dyDescent="0.25">
      <c r="B4578" t="s">
        <v>6381</v>
      </c>
      <c r="C4578" t="s">
        <v>6392</v>
      </c>
      <c r="D4578" s="13">
        <v>43817</v>
      </c>
      <c r="E4578">
        <v>2816.53</v>
      </c>
      <c r="F4578">
        <v>12</v>
      </c>
      <c r="G4578">
        <v>821.36</v>
      </c>
      <c r="H4578">
        <v>0</v>
      </c>
      <c r="I4578">
        <v>49.28</v>
      </c>
      <c r="J4578">
        <v>49.28</v>
      </c>
      <c r="K4578">
        <v>0</v>
      </c>
      <c r="L4578" t="s">
        <v>31</v>
      </c>
    </row>
    <row r="4579" spans="2:12" x14ac:dyDescent="0.25">
      <c r="B4579" t="s">
        <v>6381</v>
      </c>
      <c r="C4579" t="s">
        <v>6392</v>
      </c>
      <c r="D4579" s="13">
        <v>43817</v>
      </c>
      <c r="E4579">
        <v>2816.53</v>
      </c>
      <c r="F4579">
        <v>18</v>
      </c>
      <c r="G4579">
        <v>1607.28</v>
      </c>
      <c r="H4579">
        <v>0</v>
      </c>
      <c r="I4579">
        <v>144.66</v>
      </c>
      <c r="J4579">
        <v>144.66</v>
      </c>
      <c r="K4579">
        <v>0</v>
      </c>
      <c r="L4579" t="s">
        <v>31</v>
      </c>
    </row>
    <row r="4580" spans="2:12" x14ac:dyDescent="0.25">
      <c r="B4580" t="s">
        <v>5831</v>
      </c>
      <c r="C4580" t="s">
        <v>6393</v>
      </c>
      <c r="D4580" s="13">
        <v>43817</v>
      </c>
      <c r="E4580">
        <v>36071.449999999997</v>
      </c>
      <c r="F4580">
        <v>28</v>
      </c>
      <c r="G4580">
        <v>18859.740000000002</v>
      </c>
      <c r="H4580">
        <v>0</v>
      </c>
      <c r="I4580">
        <v>2640.36</v>
      </c>
      <c r="J4580">
        <v>2640.36</v>
      </c>
      <c r="K4580">
        <v>11930.99</v>
      </c>
      <c r="L4580" t="s">
        <v>31</v>
      </c>
    </row>
    <row r="4581" spans="2:12" x14ac:dyDescent="0.25">
      <c r="B4581" t="s">
        <v>1915</v>
      </c>
      <c r="C4581" t="s">
        <v>6394</v>
      </c>
      <c r="D4581" s="13">
        <v>43817</v>
      </c>
      <c r="E4581">
        <v>48164.66</v>
      </c>
      <c r="F4581">
        <v>28</v>
      </c>
      <c r="G4581">
        <v>20704.5</v>
      </c>
      <c r="H4581">
        <v>0</v>
      </c>
      <c r="I4581">
        <v>2898.63</v>
      </c>
      <c r="J4581">
        <v>2898.63</v>
      </c>
      <c r="K4581">
        <v>21662.9</v>
      </c>
      <c r="L4581" t="s">
        <v>31</v>
      </c>
    </row>
    <row r="4582" spans="2:12" x14ac:dyDescent="0.25">
      <c r="B4582" t="s">
        <v>6395</v>
      </c>
      <c r="C4582" t="s">
        <v>6396</v>
      </c>
      <c r="D4582" s="13">
        <v>43817</v>
      </c>
      <c r="E4582">
        <v>866.98</v>
      </c>
      <c r="F4582">
        <v>18</v>
      </c>
      <c r="G4582">
        <v>734.72</v>
      </c>
      <c r="H4582">
        <v>0</v>
      </c>
      <c r="I4582">
        <v>66.12</v>
      </c>
      <c r="J4582">
        <v>66.12</v>
      </c>
      <c r="K4582">
        <v>0</v>
      </c>
      <c r="L4582" t="s">
        <v>31</v>
      </c>
    </row>
    <row r="4583" spans="2:12" x14ac:dyDescent="0.25">
      <c r="B4583" t="s">
        <v>6397</v>
      </c>
      <c r="C4583" t="s">
        <v>6398</v>
      </c>
      <c r="D4583" s="13">
        <v>43817</v>
      </c>
      <c r="E4583">
        <v>45436.5</v>
      </c>
      <c r="F4583">
        <v>28</v>
      </c>
      <c r="G4583">
        <v>19157.759999999998</v>
      </c>
      <c r="H4583">
        <v>0</v>
      </c>
      <c r="I4583">
        <v>2682.09</v>
      </c>
      <c r="J4583">
        <v>2682.09</v>
      </c>
      <c r="K4583">
        <v>20914.560000000001</v>
      </c>
      <c r="L4583" t="s">
        <v>31</v>
      </c>
    </row>
    <row r="4584" spans="2:12" x14ac:dyDescent="0.25">
      <c r="B4584" t="s">
        <v>6399</v>
      </c>
      <c r="C4584" t="s">
        <v>6400</v>
      </c>
      <c r="D4584" s="13">
        <v>43817</v>
      </c>
      <c r="E4584">
        <v>49712.32</v>
      </c>
      <c r="F4584">
        <v>28</v>
      </c>
      <c r="G4584">
        <v>24634.66</v>
      </c>
      <c r="H4584">
        <v>0</v>
      </c>
      <c r="I4584">
        <v>3448.85</v>
      </c>
      <c r="J4584">
        <v>3448.85</v>
      </c>
      <c r="K4584">
        <v>18179.96</v>
      </c>
      <c r="L4584" t="s">
        <v>31</v>
      </c>
    </row>
    <row r="4585" spans="2:12" x14ac:dyDescent="0.25">
      <c r="B4585" t="s">
        <v>1917</v>
      </c>
      <c r="C4585" t="s">
        <v>6401</v>
      </c>
      <c r="D4585" s="13">
        <v>43817</v>
      </c>
      <c r="E4585">
        <v>45317.46</v>
      </c>
      <c r="F4585">
        <v>28</v>
      </c>
      <c r="G4585">
        <v>20979.71</v>
      </c>
      <c r="H4585">
        <v>0</v>
      </c>
      <c r="I4585">
        <v>2937.16</v>
      </c>
      <c r="J4585">
        <v>2937.16</v>
      </c>
      <c r="K4585">
        <v>18463.43</v>
      </c>
      <c r="L4585" t="s">
        <v>31</v>
      </c>
    </row>
    <row r="4586" spans="2:12" x14ac:dyDescent="0.25">
      <c r="B4586" t="s">
        <v>6402</v>
      </c>
      <c r="C4586" t="s">
        <v>6403</v>
      </c>
      <c r="D4586" s="13">
        <v>43817</v>
      </c>
      <c r="E4586">
        <v>288</v>
      </c>
      <c r="F4586">
        <v>18</v>
      </c>
      <c r="G4586">
        <v>244.07</v>
      </c>
      <c r="H4586">
        <v>0</v>
      </c>
      <c r="I4586">
        <v>21.97</v>
      </c>
      <c r="J4586">
        <v>21.97</v>
      </c>
      <c r="K4586">
        <v>0</v>
      </c>
      <c r="L4586" t="s">
        <v>31</v>
      </c>
    </row>
    <row r="4587" spans="2:12" x14ac:dyDescent="0.25">
      <c r="B4587" t="s">
        <v>6110</v>
      </c>
      <c r="C4587" t="s">
        <v>6404</v>
      </c>
      <c r="D4587" s="13">
        <v>43817</v>
      </c>
      <c r="E4587">
        <v>18035.73</v>
      </c>
      <c r="F4587">
        <v>28</v>
      </c>
      <c r="G4587">
        <v>9429.8700000000008</v>
      </c>
      <c r="H4587">
        <v>0</v>
      </c>
      <c r="I4587">
        <v>1320.18</v>
      </c>
      <c r="J4587">
        <v>1320.18</v>
      </c>
      <c r="K4587">
        <v>5965.49</v>
      </c>
      <c r="L4587" t="s">
        <v>31</v>
      </c>
    </row>
    <row r="4588" spans="2:12" x14ac:dyDescent="0.25">
      <c r="B4588" t="s">
        <v>6405</v>
      </c>
      <c r="C4588" t="s">
        <v>6406</v>
      </c>
      <c r="D4588" s="13">
        <v>43817</v>
      </c>
      <c r="E4588">
        <v>9574.99</v>
      </c>
      <c r="F4588">
        <v>28</v>
      </c>
      <c r="G4588">
        <v>4353.38</v>
      </c>
      <c r="H4588">
        <v>0</v>
      </c>
      <c r="I4588">
        <v>609.47</v>
      </c>
      <c r="J4588">
        <v>609.47</v>
      </c>
      <c r="K4588">
        <v>4002.67</v>
      </c>
      <c r="L4588" t="s">
        <v>31</v>
      </c>
    </row>
    <row r="4589" spans="2:12" x14ac:dyDescent="0.25">
      <c r="B4589" t="s">
        <v>6407</v>
      </c>
      <c r="C4589" t="s">
        <v>6408</v>
      </c>
      <c r="D4589" s="13">
        <v>43817</v>
      </c>
      <c r="E4589">
        <v>234.86</v>
      </c>
      <c r="F4589">
        <v>18</v>
      </c>
      <c r="G4589">
        <v>199.04</v>
      </c>
      <c r="H4589">
        <v>0</v>
      </c>
      <c r="I4589">
        <v>17.91</v>
      </c>
      <c r="J4589">
        <v>17.91</v>
      </c>
      <c r="K4589">
        <v>0</v>
      </c>
      <c r="L4589" t="s">
        <v>31</v>
      </c>
    </row>
    <row r="4590" spans="2:12" x14ac:dyDescent="0.25">
      <c r="B4590" t="s">
        <v>5847</v>
      </c>
      <c r="C4590" t="s">
        <v>6409</v>
      </c>
      <c r="D4590" s="13">
        <v>43817</v>
      </c>
      <c r="E4590">
        <v>49107.12</v>
      </c>
      <c r="F4590">
        <v>28</v>
      </c>
      <c r="G4590">
        <v>20789.71</v>
      </c>
      <c r="H4590">
        <v>0</v>
      </c>
      <c r="I4590">
        <v>2910.56</v>
      </c>
      <c r="J4590">
        <v>2910.56</v>
      </c>
      <c r="K4590">
        <v>22496.29</v>
      </c>
      <c r="L4590" t="s">
        <v>31</v>
      </c>
    </row>
    <row r="4591" spans="2:12" x14ac:dyDescent="0.25">
      <c r="B4591" t="s">
        <v>5849</v>
      </c>
      <c r="C4591" t="s">
        <v>6410</v>
      </c>
      <c r="D4591" s="13">
        <v>43817</v>
      </c>
      <c r="E4591">
        <v>46150.81</v>
      </c>
      <c r="F4591">
        <v>28</v>
      </c>
      <c r="G4591">
        <v>22229.69</v>
      </c>
      <c r="H4591">
        <v>0</v>
      </c>
      <c r="I4591">
        <v>3112.16</v>
      </c>
      <c r="J4591">
        <v>3112.16</v>
      </c>
      <c r="K4591">
        <v>17696.8</v>
      </c>
      <c r="L4591" t="s">
        <v>31</v>
      </c>
    </row>
    <row r="4592" spans="2:12" x14ac:dyDescent="0.25">
      <c r="B4592" t="s">
        <v>6411</v>
      </c>
      <c r="C4592" t="s">
        <v>6412</v>
      </c>
      <c r="D4592" s="13">
        <v>43817</v>
      </c>
      <c r="E4592">
        <v>19880.95</v>
      </c>
      <c r="F4592">
        <v>28</v>
      </c>
      <c r="G4592">
        <v>9784.5499999999993</v>
      </c>
      <c r="H4592">
        <v>0</v>
      </c>
      <c r="I4592">
        <v>1369.84</v>
      </c>
      <c r="J4592">
        <v>1369.84</v>
      </c>
      <c r="K4592">
        <v>7356.73</v>
      </c>
      <c r="L4592" t="s">
        <v>31</v>
      </c>
    </row>
    <row r="4593" spans="2:12" x14ac:dyDescent="0.25">
      <c r="B4593" t="s">
        <v>1693</v>
      </c>
      <c r="C4593" t="s">
        <v>6413</v>
      </c>
      <c r="D4593" s="13">
        <v>43817</v>
      </c>
      <c r="E4593">
        <v>45089.32</v>
      </c>
      <c r="F4593">
        <v>28</v>
      </c>
      <c r="G4593">
        <v>23574.68</v>
      </c>
      <c r="H4593">
        <v>0</v>
      </c>
      <c r="I4593">
        <v>3300.45</v>
      </c>
      <c r="J4593">
        <v>3300.45</v>
      </c>
      <c r="K4593">
        <v>14913.73</v>
      </c>
      <c r="L4593" t="s">
        <v>31</v>
      </c>
    </row>
    <row r="4594" spans="2:12" x14ac:dyDescent="0.25">
      <c r="B4594" t="s">
        <v>1699</v>
      </c>
      <c r="C4594" t="s">
        <v>6414</v>
      </c>
      <c r="D4594" s="13">
        <v>43817</v>
      </c>
      <c r="E4594">
        <v>27053.59</v>
      </c>
      <c r="F4594">
        <v>28</v>
      </c>
      <c r="G4594">
        <v>14144.81</v>
      </c>
      <c r="H4594">
        <v>0</v>
      </c>
      <c r="I4594">
        <v>1980.27</v>
      </c>
      <c r="J4594">
        <v>1980.27</v>
      </c>
      <c r="K4594">
        <v>8948.24</v>
      </c>
      <c r="L4594" t="s">
        <v>31</v>
      </c>
    </row>
    <row r="4595" spans="2:12" x14ac:dyDescent="0.25">
      <c r="B4595" t="s">
        <v>1747</v>
      </c>
      <c r="C4595" t="s">
        <v>6415</v>
      </c>
      <c r="D4595" s="13">
        <v>43817</v>
      </c>
      <c r="E4595">
        <v>29900.79</v>
      </c>
      <c r="F4595">
        <v>28</v>
      </c>
      <c r="G4595">
        <v>13869.6</v>
      </c>
      <c r="H4595">
        <v>0</v>
      </c>
      <c r="I4595">
        <v>1941.74</v>
      </c>
      <c r="J4595">
        <v>1941.74</v>
      </c>
      <c r="K4595">
        <v>12147.7</v>
      </c>
      <c r="L4595" t="s">
        <v>31</v>
      </c>
    </row>
    <row r="4596" spans="2:12" x14ac:dyDescent="0.25">
      <c r="B4596" t="s">
        <v>1721</v>
      </c>
      <c r="C4596" t="s">
        <v>6416</v>
      </c>
      <c r="D4596" s="13">
        <v>43817</v>
      </c>
      <c r="E4596">
        <v>19780.98</v>
      </c>
      <c r="F4596">
        <v>28</v>
      </c>
      <c r="G4596">
        <v>9313.64</v>
      </c>
      <c r="H4596">
        <v>0</v>
      </c>
      <c r="I4596">
        <v>1303.9100000000001</v>
      </c>
      <c r="J4596">
        <v>1303.9100000000001</v>
      </c>
      <c r="K4596">
        <v>7859.52</v>
      </c>
      <c r="L4596" t="s">
        <v>31</v>
      </c>
    </row>
    <row r="4597" spans="2:12" x14ac:dyDescent="0.25">
      <c r="B4597" t="s">
        <v>6417</v>
      </c>
      <c r="C4597" t="s">
        <v>6418</v>
      </c>
      <c r="D4597" s="13">
        <v>43817</v>
      </c>
      <c r="E4597">
        <v>4501.9799999999996</v>
      </c>
      <c r="F4597">
        <v>12</v>
      </c>
      <c r="G4597">
        <v>761.5</v>
      </c>
      <c r="H4597">
        <v>0</v>
      </c>
      <c r="I4597">
        <v>45.69</v>
      </c>
      <c r="J4597">
        <v>45.69</v>
      </c>
      <c r="K4597">
        <v>0</v>
      </c>
      <c r="L4597" t="s">
        <v>31</v>
      </c>
    </row>
    <row r="4598" spans="2:12" x14ac:dyDescent="0.25">
      <c r="B4598" t="s">
        <v>6417</v>
      </c>
      <c r="C4598" t="s">
        <v>6418</v>
      </c>
      <c r="D4598" s="13">
        <v>43817</v>
      </c>
      <c r="E4598">
        <v>4501.9799999999996</v>
      </c>
      <c r="F4598">
        <v>18</v>
      </c>
      <c r="G4598">
        <v>3092.44</v>
      </c>
      <c r="H4598">
        <v>0</v>
      </c>
      <c r="I4598">
        <v>278.32</v>
      </c>
      <c r="J4598">
        <v>278.32</v>
      </c>
      <c r="K4598">
        <v>0</v>
      </c>
      <c r="L4598" t="s">
        <v>31</v>
      </c>
    </row>
    <row r="4599" spans="2:12" x14ac:dyDescent="0.25">
      <c r="B4599" t="s">
        <v>6419</v>
      </c>
      <c r="C4599" t="s">
        <v>6420</v>
      </c>
      <c r="D4599" s="13">
        <v>43817</v>
      </c>
      <c r="E4599">
        <v>779.77</v>
      </c>
      <c r="F4599">
        <v>18</v>
      </c>
      <c r="G4599">
        <v>660.82</v>
      </c>
      <c r="H4599">
        <v>0</v>
      </c>
      <c r="I4599">
        <v>59.47</v>
      </c>
      <c r="J4599">
        <v>59.47</v>
      </c>
      <c r="K4599">
        <v>0</v>
      </c>
      <c r="L4599" t="s">
        <v>31</v>
      </c>
    </row>
    <row r="4600" spans="2:12" x14ac:dyDescent="0.25">
      <c r="B4600" t="s">
        <v>6421</v>
      </c>
      <c r="C4600" t="s">
        <v>6422</v>
      </c>
      <c r="D4600" s="13">
        <v>43817</v>
      </c>
      <c r="E4600">
        <v>4291.13</v>
      </c>
      <c r="F4600">
        <v>5</v>
      </c>
      <c r="G4600">
        <v>998.47</v>
      </c>
      <c r="H4600">
        <v>0</v>
      </c>
      <c r="I4600">
        <v>24.96</v>
      </c>
      <c r="J4600">
        <v>24.96</v>
      </c>
      <c r="K4600">
        <v>0</v>
      </c>
      <c r="L4600" t="s">
        <v>31</v>
      </c>
    </row>
    <row r="4601" spans="2:12" x14ac:dyDescent="0.25">
      <c r="B4601" t="s">
        <v>6421</v>
      </c>
      <c r="C4601" t="s">
        <v>6422</v>
      </c>
      <c r="D4601" s="13">
        <v>43817</v>
      </c>
      <c r="E4601">
        <v>4291.13</v>
      </c>
      <c r="F4601">
        <v>12</v>
      </c>
      <c r="G4601">
        <v>1411.67</v>
      </c>
      <c r="H4601">
        <v>0</v>
      </c>
      <c r="I4601">
        <v>84.7</v>
      </c>
      <c r="J4601">
        <v>84.7</v>
      </c>
      <c r="K4601">
        <v>0</v>
      </c>
      <c r="L4601" t="s">
        <v>31</v>
      </c>
    </row>
    <row r="4602" spans="2:12" x14ac:dyDescent="0.25">
      <c r="B4602" t="s">
        <v>6421</v>
      </c>
      <c r="C4602" t="s">
        <v>6422</v>
      </c>
      <c r="D4602" s="13">
        <v>43817</v>
      </c>
      <c r="E4602">
        <v>4291.13</v>
      </c>
      <c r="F4602">
        <v>18</v>
      </c>
      <c r="G4602">
        <v>1408.18</v>
      </c>
      <c r="H4602">
        <v>0</v>
      </c>
      <c r="I4602">
        <v>126.74</v>
      </c>
      <c r="J4602">
        <v>126.74</v>
      </c>
      <c r="K4602">
        <v>0</v>
      </c>
      <c r="L4602" t="s">
        <v>31</v>
      </c>
    </row>
    <row r="4603" spans="2:12" x14ac:dyDescent="0.25">
      <c r="B4603" t="s">
        <v>6423</v>
      </c>
      <c r="C4603" t="s">
        <v>6424</v>
      </c>
      <c r="D4603" s="13">
        <v>43817</v>
      </c>
      <c r="E4603">
        <v>1682.55</v>
      </c>
      <c r="F4603">
        <v>12</v>
      </c>
      <c r="G4603">
        <v>730.57</v>
      </c>
      <c r="H4603">
        <v>0</v>
      </c>
      <c r="I4603">
        <v>43.83</v>
      </c>
      <c r="J4603">
        <v>43.83</v>
      </c>
      <c r="K4603">
        <v>0</v>
      </c>
      <c r="L4603" t="s">
        <v>31</v>
      </c>
    </row>
    <row r="4604" spans="2:12" x14ac:dyDescent="0.25">
      <c r="B4604" t="s">
        <v>6423</v>
      </c>
      <c r="C4604" t="s">
        <v>6424</v>
      </c>
      <c r="D4604" s="13">
        <v>43817</v>
      </c>
      <c r="E4604">
        <v>1682.55</v>
      </c>
      <c r="F4604">
        <v>18</v>
      </c>
      <c r="G4604">
        <v>732.43</v>
      </c>
      <c r="H4604">
        <v>0</v>
      </c>
      <c r="I4604">
        <v>65.92</v>
      </c>
      <c r="J4604">
        <v>65.92</v>
      </c>
      <c r="K4604">
        <v>0</v>
      </c>
      <c r="L4604" t="s">
        <v>31</v>
      </c>
    </row>
    <row r="4605" spans="2:12" x14ac:dyDescent="0.25">
      <c r="B4605" t="s">
        <v>6425</v>
      </c>
      <c r="C4605" t="s">
        <v>6426</v>
      </c>
      <c r="D4605" s="13">
        <v>43817</v>
      </c>
      <c r="E4605">
        <v>1505.32</v>
      </c>
      <c r="F4605">
        <v>5</v>
      </c>
      <c r="G4605">
        <v>472.43</v>
      </c>
      <c r="H4605">
        <v>0</v>
      </c>
      <c r="I4605">
        <v>11.81</v>
      </c>
      <c r="J4605">
        <v>11.81</v>
      </c>
      <c r="K4605">
        <v>0</v>
      </c>
      <c r="L4605" t="s">
        <v>31</v>
      </c>
    </row>
    <row r="4606" spans="2:12" x14ac:dyDescent="0.25">
      <c r="B4606" t="s">
        <v>6425</v>
      </c>
      <c r="C4606" t="s">
        <v>6426</v>
      </c>
      <c r="D4606" s="13">
        <v>43817</v>
      </c>
      <c r="E4606">
        <v>1505.32</v>
      </c>
      <c r="F4606">
        <v>12</v>
      </c>
      <c r="G4606">
        <v>901.1</v>
      </c>
      <c r="H4606">
        <v>0</v>
      </c>
      <c r="I4606">
        <v>54.07</v>
      </c>
      <c r="J4606">
        <v>54.07</v>
      </c>
      <c r="K4606">
        <v>0</v>
      </c>
      <c r="L4606" t="s">
        <v>31</v>
      </c>
    </row>
    <row r="4607" spans="2:12" x14ac:dyDescent="0.25">
      <c r="B4607" t="s">
        <v>6427</v>
      </c>
      <c r="C4607" t="s">
        <v>6428</v>
      </c>
      <c r="D4607" s="13">
        <v>43817</v>
      </c>
      <c r="E4607">
        <v>3726.29</v>
      </c>
      <c r="F4607">
        <v>5</v>
      </c>
      <c r="G4607">
        <v>892.93</v>
      </c>
      <c r="H4607">
        <v>0</v>
      </c>
      <c r="I4607">
        <v>22.32</v>
      </c>
      <c r="J4607">
        <v>22.32</v>
      </c>
      <c r="K4607">
        <v>0</v>
      </c>
      <c r="L4607" t="s">
        <v>31</v>
      </c>
    </row>
    <row r="4608" spans="2:12" x14ac:dyDescent="0.25">
      <c r="B4608" t="s">
        <v>6427</v>
      </c>
      <c r="C4608" t="s">
        <v>6428</v>
      </c>
      <c r="D4608" s="13">
        <v>43817</v>
      </c>
      <c r="E4608">
        <v>3726.29</v>
      </c>
      <c r="F4608">
        <v>12</v>
      </c>
      <c r="G4608">
        <v>587.29</v>
      </c>
      <c r="H4608">
        <v>0</v>
      </c>
      <c r="I4608">
        <v>35.24</v>
      </c>
      <c r="J4608">
        <v>35.24</v>
      </c>
      <c r="K4608">
        <v>0</v>
      </c>
      <c r="L4608" t="s">
        <v>31</v>
      </c>
    </row>
    <row r="4609" spans="2:12" x14ac:dyDescent="0.25">
      <c r="B4609" t="s">
        <v>6427</v>
      </c>
      <c r="C4609" t="s">
        <v>6428</v>
      </c>
      <c r="D4609" s="13">
        <v>43817</v>
      </c>
      <c r="E4609">
        <v>3726.29</v>
      </c>
      <c r="F4609">
        <v>18</v>
      </c>
      <c r="G4609">
        <v>1805.88</v>
      </c>
      <c r="H4609">
        <v>0</v>
      </c>
      <c r="I4609">
        <v>162.53</v>
      </c>
      <c r="J4609">
        <v>162.53</v>
      </c>
      <c r="K4609">
        <v>0</v>
      </c>
      <c r="L4609" t="s">
        <v>31</v>
      </c>
    </row>
    <row r="4610" spans="2:12" x14ac:dyDescent="0.25">
      <c r="B4610" t="s">
        <v>6429</v>
      </c>
      <c r="C4610" t="s">
        <v>6430</v>
      </c>
      <c r="D4610" s="13">
        <v>43817</v>
      </c>
      <c r="E4610">
        <v>2420.96</v>
      </c>
      <c r="F4610">
        <v>5</v>
      </c>
      <c r="G4610">
        <v>215.45</v>
      </c>
      <c r="H4610">
        <v>0</v>
      </c>
      <c r="I4610">
        <v>5.39</v>
      </c>
      <c r="J4610">
        <v>5.39</v>
      </c>
      <c r="K4610">
        <v>0</v>
      </c>
      <c r="L4610" t="s">
        <v>31</v>
      </c>
    </row>
    <row r="4611" spans="2:12" x14ac:dyDescent="0.25">
      <c r="B4611" t="s">
        <v>6429</v>
      </c>
      <c r="C4611" t="s">
        <v>6430</v>
      </c>
      <c r="D4611" s="13">
        <v>43817</v>
      </c>
      <c r="E4611">
        <v>2420.96</v>
      </c>
      <c r="F4611">
        <v>12</v>
      </c>
      <c r="G4611">
        <v>349.57</v>
      </c>
      <c r="H4611">
        <v>0</v>
      </c>
      <c r="I4611">
        <v>20.97</v>
      </c>
      <c r="J4611">
        <v>20.97</v>
      </c>
      <c r="K4611">
        <v>0</v>
      </c>
      <c r="L4611" t="s">
        <v>31</v>
      </c>
    </row>
    <row r="4612" spans="2:12" x14ac:dyDescent="0.25">
      <c r="B4612" t="s">
        <v>6429</v>
      </c>
      <c r="C4612" t="s">
        <v>6430</v>
      </c>
      <c r="D4612" s="13">
        <v>43817</v>
      </c>
      <c r="E4612">
        <v>2420.96</v>
      </c>
      <c r="F4612">
        <v>18</v>
      </c>
      <c r="G4612">
        <v>1528.16</v>
      </c>
      <c r="H4612">
        <v>0</v>
      </c>
      <c r="I4612">
        <v>137.53</v>
      </c>
      <c r="J4612">
        <v>137.53</v>
      </c>
      <c r="K4612">
        <v>0</v>
      </c>
      <c r="L4612" t="s">
        <v>31</v>
      </c>
    </row>
    <row r="4613" spans="2:12" x14ac:dyDescent="0.25">
      <c r="B4613" t="s">
        <v>6115</v>
      </c>
      <c r="C4613" t="s">
        <v>6431</v>
      </c>
      <c r="D4613" s="13">
        <v>43817</v>
      </c>
      <c r="E4613">
        <v>27103.17</v>
      </c>
      <c r="F4613">
        <v>28</v>
      </c>
      <c r="G4613">
        <v>12638.01</v>
      </c>
      <c r="H4613">
        <v>0</v>
      </c>
      <c r="I4613">
        <v>1769.32</v>
      </c>
      <c r="J4613">
        <v>1769.32</v>
      </c>
      <c r="K4613">
        <v>10926.53</v>
      </c>
      <c r="L4613" t="s">
        <v>31</v>
      </c>
    </row>
    <row r="4614" spans="2:12" x14ac:dyDescent="0.25">
      <c r="B4614" t="s">
        <v>6432</v>
      </c>
      <c r="C4614" t="s">
        <v>6433</v>
      </c>
      <c r="D4614" s="13">
        <v>43817</v>
      </c>
      <c r="E4614">
        <v>27053.59</v>
      </c>
      <c r="F4614">
        <v>28</v>
      </c>
      <c r="G4614">
        <v>14144.81</v>
      </c>
      <c r="H4614">
        <v>0</v>
      </c>
      <c r="I4614">
        <v>1980.27</v>
      </c>
      <c r="J4614">
        <v>1980.27</v>
      </c>
      <c r="K4614">
        <v>8948.24</v>
      </c>
      <c r="L4614" t="s">
        <v>31</v>
      </c>
    </row>
    <row r="4615" spans="2:12" x14ac:dyDescent="0.25">
      <c r="B4615" t="s">
        <v>1665</v>
      </c>
      <c r="C4615" t="s">
        <v>6434</v>
      </c>
      <c r="D4615" s="13">
        <v>43817</v>
      </c>
      <c r="E4615">
        <v>38194.42</v>
      </c>
      <c r="F4615">
        <v>28</v>
      </c>
      <c r="G4615">
        <v>16169.77</v>
      </c>
      <c r="H4615">
        <v>0</v>
      </c>
      <c r="I4615">
        <v>2263.77</v>
      </c>
      <c r="J4615">
        <v>2263.77</v>
      </c>
      <c r="K4615">
        <v>17497.12</v>
      </c>
      <c r="L4615" t="s">
        <v>31</v>
      </c>
    </row>
    <row r="4616" spans="2:12" x14ac:dyDescent="0.25">
      <c r="B4616" t="s">
        <v>6435</v>
      </c>
      <c r="C4616" t="s">
        <v>6436</v>
      </c>
      <c r="D4616" s="13">
        <v>43817</v>
      </c>
      <c r="E4616">
        <v>43422.63</v>
      </c>
      <c r="F4616">
        <v>28</v>
      </c>
      <c r="G4616">
        <v>21074.71</v>
      </c>
      <c r="H4616">
        <v>0</v>
      </c>
      <c r="I4616">
        <v>2950.46</v>
      </c>
      <c r="J4616">
        <v>2950.46</v>
      </c>
      <c r="K4616">
        <v>16447</v>
      </c>
      <c r="L4616" t="s">
        <v>31</v>
      </c>
    </row>
    <row r="4617" spans="2:12" x14ac:dyDescent="0.25">
      <c r="B4617" t="s">
        <v>1744</v>
      </c>
      <c r="C4617" t="s">
        <v>6437</v>
      </c>
      <c r="D4617" s="13">
        <v>43817</v>
      </c>
      <c r="E4617">
        <v>19097.22</v>
      </c>
      <c r="F4617">
        <v>28</v>
      </c>
      <c r="G4617">
        <v>8084.89</v>
      </c>
      <c r="H4617">
        <v>0</v>
      </c>
      <c r="I4617">
        <v>1131.8800000000001</v>
      </c>
      <c r="J4617">
        <v>1131.8800000000001</v>
      </c>
      <c r="K4617">
        <v>8748.56</v>
      </c>
      <c r="L4617" t="s">
        <v>31</v>
      </c>
    </row>
    <row r="4618" spans="2:12" x14ac:dyDescent="0.25">
      <c r="B4618" t="s">
        <v>1778</v>
      </c>
      <c r="C4618" t="s">
        <v>6438</v>
      </c>
      <c r="D4618" s="13">
        <v>43817</v>
      </c>
      <c r="E4618">
        <v>49107.12</v>
      </c>
      <c r="F4618">
        <v>28</v>
      </c>
      <c r="G4618">
        <v>20789.71</v>
      </c>
      <c r="H4618">
        <v>0</v>
      </c>
      <c r="I4618">
        <v>2910.56</v>
      </c>
      <c r="J4618">
        <v>2910.56</v>
      </c>
      <c r="K4618">
        <v>22496.29</v>
      </c>
      <c r="L4618" t="s">
        <v>31</v>
      </c>
    </row>
    <row r="4619" spans="2:12" x14ac:dyDescent="0.25">
      <c r="B4619" t="s">
        <v>1851</v>
      </c>
      <c r="C4619" t="s">
        <v>6439</v>
      </c>
      <c r="D4619" s="13">
        <v>43817</v>
      </c>
      <c r="E4619">
        <v>49107.12</v>
      </c>
      <c r="F4619">
        <v>28</v>
      </c>
      <c r="G4619">
        <v>20789.71</v>
      </c>
      <c r="H4619">
        <v>0</v>
      </c>
      <c r="I4619">
        <v>2910.56</v>
      </c>
      <c r="J4619">
        <v>2910.56</v>
      </c>
      <c r="K4619">
        <v>22496.29</v>
      </c>
      <c r="L4619" t="s">
        <v>31</v>
      </c>
    </row>
    <row r="4620" spans="2:12" x14ac:dyDescent="0.25">
      <c r="B4620" t="s">
        <v>1752</v>
      </c>
      <c r="C4620" t="s">
        <v>6440</v>
      </c>
      <c r="D4620" s="13">
        <v>43817</v>
      </c>
      <c r="E4620">
        <v>49107.12</v>
      </c>
      <c r="F4620">
        <v>28</v>
      </c>
      <c r="G4620">
        <v>20789.71</v>
      </c>
      <c r="H4620">
        <v>0</v>
      </c>
      <c r="I4620">
        <v>2910.56</v>
      </c>
      <c r="J4620">
        <v>2910.56</v>
      </c>
      <c r="K4620">
        <v>22496.29</v>
      </c>
      <c r="L4620" t="s">
        <v>31</v>
      </c>
    </row>
    <row r="4621" spans="2:12" x14ac:dyDescent="0.25">
      <c r="B4621" t="s">
        <v>6167</v>
      </c>
      <c r="C4621" t="s">
        <v>6441</v>
      </c>
      <c r="D4621" s="13">
        <v>43817</v>
      </c>
      <c r="E4621">
        <v>49107.12</v>
      </c>
      <c r="F4621">
        <v>28</v>
      </c>
      <c r="G4621">
        <v>20789.71</v>
      </c>
      <c r="H4621">
        <v>0</v>
      </c>
      <c r="I4621">
        <v>2910.56</v>
      </c>
      <c r="J4621">
        <v>2910.56</v>
      </c>
      <c r="K4621">
        <v>22496.29</v>
      </c>
      <c r="L4621" t="s">
        <v>31</v>
      </c>
    </row>
    <row r="4622" spans="2:12" x14ac:dyDescent="0.25">
      <c r="B4622" t="s">
        <v>6169</v>
      </c>
      <c r="C4622" t="s">
        <v>6442</v>
      </c>
      <c r="D4622" s="13">
        <v>43817</v>
      </c>
      <c r="E4622">
        <v>49107.12</v>
      </c>
      <c r="F4622">
        <v>28</v>
      </c>
      <c r="G4622">
        <v>20789.71</v>
      </c>
      <c r="H4622">
        <v>0</v>
      </c>
      <c r="I4622">
        <v>2910.56</v>
      </c>
      <c r="J4622">
        <v>2910.56</v>
      </c>
      <c r="K4622">
        <v>22496.29</v>
      </c>
      <c r="L4622" t="s">
        <v>31</v>
      </c>
    </row>
    <row r="4623" spans="2:12" x14ac:dyDescent="0.25">
      <c r="B4623" t="s">
        <v>1775</v>
      </c>
      <c r="C4623" t="s">
        <v>6443</v>
      </c>
      <c r="D4623" s="13">
        <v>43817</v>
      </c>
      <c r="E4623">
        <v>49107.12</v>
      </c>
      <c r="F4623">
        <v>28</v>
      </c>
      <c r="G4623">
        <v>20789.71</v>
      </c>
      <c r="H4623">
        <v>0</v>
      </c>
      <c r="I4623">
        <v>2910.56</v>
      </c>
      <c r="J4623">
        <v>2910.56</v>
      </c>
      <c r="K4623">
        <v>22496.29</v>
      </c>
      <c r="L4623" t="s">
        <v>31</v>
      </c>
    </row>
    <row r="4624" spans="2:12" x14ac:dyDescent="0.25">
      <c r="B4624" t="s">
        <v>1773</v>
      </c>
      <c r="C4624" t="s">
        <v>6444</v>
      </c>
      <c r="D4624" s="13">
        <v>43817</v>
      </c>
      <c r="E4624">
        <v>49107.12</v>
      </c>
      <c r="F4624">
        <v>28</v>
      </c>
      <c r="G4624">
        <v>20789.71</v>
      </c>
      <c r="H4624">
        <v>0</v>
      </c>
      <c r="I4624">
        <v>2910.56</v>
      </c>
      <c r="J4624">
        <v>2910.56</v>
      </c>
      <c r="K4624">
        <v>22496.29</v>
      </c>
      <c r="L4624" t="s">
        <v>31</v>
      </c>
    </row>
    <row r="4625" spans="2:12" x14ac:dyDescent="0.25">
      <c r="B4625" t="s">
        <v>6171</v>
      </c>
      <c r="C4625" t="s">
        <v>6445</v>
      </c>
      <c r="D4625" s="13">
        <v>43817</v>
      </c>
      <c r="E4625">
        <v>49107.12</v>
      </c>
      <c r="F4625">
        <v>28</v>
      </c>
      <c r="G4625">
        <v>20789.71</v>
      </c>
      <c r="H4625">
        <v>0</v>
      </c>
      <c r="I4625">
        <v>2910.56</v>
      </c>
      <c r="J4625">
        <v>2910.56</v>
      </c>
      <c r="K4625">
        <v>22496.29</v>
      </c>
      <c r="L4625" t="s">
        <v>31</v>
      </c>
    </row>
    <row r="4626" spans="2:12" x14ac:dyDescent="0.25">
      <c r="B4626" t="s">
        <v>6173</v>
      </c>
      <c r="C4626" t="s">
        <v>6446</v>
      </c>
      <c r="D4626" s="13">
        <v>43817</v>
      </c>
      <c r="E4626">
        <v>49107.12</v>
      </c>
      <c r="F4626">
        <v>28</v>
      </c>
      <c r="G4626">
        <v>20789.71</v>
      </c>
      <c r="H4626">
        <v>0</v>
      </c>
      <c r="I4626">
        <v>2910.56</v>
      </c>
      <c r="J4626">
        <v>2910.56</v>
      </c>
      <c r="K4626">
        <v>22496.29</v>
      </c>
      <c r="L4626" t="s">
        <v>31</v>
      </c>
    </row>
    <row r="4627" spans="2:12" x14ac:dyDescent="0.25">
      <c r="B4627" t="s">
        <v>1771</v>
      </c>
      <c r="C4627" t="s">
        <v>6447</v>
      </c>
      <c r="D4627" s="13">
        <v>43817</v>
      </c>
      <c r="E4627">
        <v>49107.12</v>
      </c>
      <c r="F4627">
        <v>28</v>
      </c>
      <c r="G4627">
        <v>20789.71</v>
      </c>
      <c r="H4627">
        <v>0</v>
      </c>
      <c r="I4627">
        <v>2910.56</v>
      </c>
      <c r="J4627">
        <v>2910.56</v>
      </c>
      <c r="K4627">
        <v>22496.29</v>
      </c>
      <c r="L4627" t="s">
        <v>31</v>
      </c>
    </row>
    <row r="4628" spans="2:12" x14ac:dyDescent="0.25">
      <c r="B4628" t="s">
        <v>1769</v>
      </c>
      <c r="C4628" t="s">
        <v>6448</v>
      </c>
      <c r="D4628" s="13">
        <v>43817</v>
      </c>
      <c r="E4628">
        <v>49107.12</v>
      </c>
      <c r="F4628">
        <v>28</v>
      </c>
      <c r="G4628">
        <v>20789.71</v>
      </c>
      <c r="H4628">
        <v>0</v>
      </c>
      <c r="I4628">
        <v>2910.56</v>
      </c>
      <c r="J4628">
        <v>2910.56</v>
      </c>
      <c r="K4628">
        <v>22496.29</v>
      </c>
      <c r="L4628" t="s">
        <v>31</v>
      </c>
    </row>
    <row r="4629" spans="2:12" x14ac:dyDescent="0.25">
      <c r="B4629" t="s">
        <v>1891</v>
      </c>
      <c r="C4629" t="s">
        <v>6449</v>
      </c>
      <c r="D4629" s="13">
        <v>43817</v>
      </c>
      <c r="E4629">
        <v>49107.12</v>
      </c>
      <c r="F4629">
        <v>28</v>
      </c>
      <c r="G4629">
        <v>20789.71</v>
      </c>
      <c r="H4629">
        <v>0</v>
      </c>
      <c r="I4629">
        <v>2910.56</v>
      </c>
      <c r="J4629">
        <v>2910.56</v>
      </c>
      <c r="K4629">
        <v>22496.29</v>
      </c>
      <c r="L4629" t="s">
        <v>31</v>
      </c>
    </row>
    <row r="4630" spans="2:12" x14ac:dyDescent="0.25">
      <c r="B4630" t="s">
        <v>1767</v>
      </c>
      <c r="C4630" t="s">
        <v>6450</v>
      </c>
      <c r="D4630" s="13">
        <v>43817</v>
      </c>
      <c r="E4630">
        <v>49107.12</v>
      </c>
      <c r="F4630">
        <v>28</v>
      </c>
      <c r="G4630">
        <v>20789.71</v>
      </c>
      <c r="H4630">
        <v>0</v>
      </c>
      <c r="I4630">
        <v>2910.56</v>
      </c>
      <c r="J4630">
        <v>2910.56</v>
      </c>
      <c r="K4630">
        <v>22496.29</v>
      </c>
      <c r="L4630" t="s">
        <v>31</v>
      </c>
    </row>
    <row r="4631" spans="2:12" x14ac:dyDescent="0.25">
      <c r="B4631" t="s">
        <v>6177</v>
      </c>
      <c r="C4631" t="s">
        <v>6451</v>
      </c>
      <c r="D4631" s="13">
        <v>43817</v>
      </c>
      <c r="E4631">
        <v>49107.12</v>
      </c>
      <c r="F4631">
        <v>28</v>
      </c>
      <c r="G4631">
        <v>20789.71</v>
      </c>
      <c r="H4631">
        <v>0</v>
      </c>
      <c r="I4631">
        <v>2910.56</v>
      </c>
      <c r="J4631">
        <v>2910.56</v>
      </c>
      <c r="K4631">
        <v>22496.29</v>
      </c>
      <c r="L4631" t="s">
        <v>31</v>
      </c>
    </row>
    <row r="4632" spans="2:12" x14ac:dyDescent="0.25">
      <c r="B4632" t="s">
        <v>6179</v>
      </c>
      <c r="C4632" t="s">
        <v>6452</v>
      </c>
      <c r="D4632" s="13">
        <v>43817</v>
      </c>
      <c r="E4632">
        <v>49107.12</v>
      </c>
      <c r="F4632">
        <v>28</v>
      </c>
      <c r="G4632">
        <v>20789.71</v>
      </c>
      <c r="H4632">
        <v>0</v>
      </c>
      <c r="I4632">
        <v>2910.56</v>
      </c>
      <c r="J4632">
        <v>2910.56</v>
      </c>
      <c r="K4632">
        <v>22496.29</v>
      </c>
      <c r="L4632" t="s">
        <v>31</v>
      </c>
    </row>
    <row r="4633" spans="2:12" x14ac:dyDescent="0.25">
      <c r="B4633" t="s">
        <v>1970</v>
      </c>
      <c r="C4633" t="s">
        <v>6453</v>
      </c>
      <c r="D4633" s="13">
        <v>43817</v>
      </c>
      <c r="E4633">
        <v>49107.12</v>
      </c>
      <c r="F4633">
        <v>28</v>
      </c>
      <c r="G4633">
        <v>20789.71</v>
      </c>
      <c r="H4633">
        <v>0</v>
      </c>
      <c r="I4633">
        <v>2910.56</v>
      </c>
      <c r="J4633">
        <v>2910.56</v>
      </c>
      <c r="K4633">
        <v>22496.29</v>
      </c>
      <c r="L4633" t="s">
        <v>31</v>
      </c>
    </row>
    <row r="4634" spans="2:12" x14ac:dyDescent="0.25">
      <c r="B4634" t="s">
        <v>6181</v>
      </c>
      <c r="C4634" t="s">
        <v>6454</v>
      </c>
      <c r="D4634" s="13">
        <v>43817</v>
      </c>
      <c r="E4634">
        <v>46378.94</v>
      </c>
      <c r="F4634">
        <v>28</v>
      </c>
      <c r="G4634">
        <v>19634.72</v>
      </c>
      <c r="H4634">
        <v>0</v>
      </c>
      <c r="I4634">
        <v>2748.86</v>
      </c>
      <c r="J4634">
        <v>2748.86</v>
      </c>
      <c r="K4634">
        <v>21246.5</v>
      </c>
      <c r="L4634" t="s">
        <v>31</v>
      </c>
    </row>
    <row r="4635" spans="2:12" x14ac:dyDescent="0.25">
      <c r="B4635" t="s">
        <v>6390</v>
      </c>
      <c r="C4635" t="s">
        <v>6455</v>
      </c>
      <c r="D4635" s="13">
        <v>43817</v>
      </c>
      <c r="E4635">
        <v>49615.199999999997</v>
      </c>
      <c r="F4635">
        <v>28</v>
      </c>
      <c r="G4635">
        <v>20082.439999999999</v>
      </c>
      <c r="H4635">
        <v>0</v>
      </c>
      <c r="I4635">
        <v>2811.54</v>
      </c>
      <c r="J4635">
        <v>2811.54</v>
      </c>
      <c r="K4635">
        <v>23909.68</v>
      </c>
      <c r="L4635" t="s">
        <v>31</v>
      </c>
    </row>
    <row r="4636" spans="2:12" x14ac:dyDescent="0.25">
      <c r="B4636" t="s">
        <v>6456</v>
      </c>
      <c r="C4636" t="s">
        <v>6457</v>
      </c>
      <c r="D4636" s="13">
        <v>43817</v>
      </c>
      <c r="E4636">
        <v>15774.13</v>
      </c>
      <c r="F4636">
        <v>28</v>
      </c>
      <c r="G4636">
        <v>6567.15</v>
      </c>
      <c r="H4636">
        <v>0</v>
      </c>
      <c r="I4636">
        <v>919.4</v>
      </c>
      <c r="J4636">
        <v>919.4</v>
      </c>
      <c r="K4636">
        <v>7368.18</v>
      </c>
      <c r="L4636" t="s">
        <v>31</v>
      </c>
    </row>
    <row r="4637" spans="2:12" x14ac:dyDescent="0.25">
      <c r="B4637" t="s">
        <v>6187</v>
      </c>
      <c r="C4637" t="s">
        <v>6458</v>
      </c>
      <c r="D4637" s="13">
        <v>43817</v>
      </c>
      <c r="E4637">
        <v>49107.12</v>
      </c>
      <c r="F4637">
        <v>28</v>
      </c>
      <c r="G4637">
        <v>20789.71</v>
      </c>
      <c r="H4637">
        <v>0</v>
      </c>
      <c r="I4637">
        <v>2910.56</v>
      </c>
      <c r="J4637">
        <v>2910.56</v>
      </c>
      <c r="K4637">
        <v>22496.29</v>
      </c>
      <c r="L4637" t="s">
        <v>31</v>
      </c>
    </row>
    <row r="4638" spans="2:12" x14ac:dyDescent="0.25">
      <c r="B4638" t="s">
        <v>6191</v>
      </c>
      <c r="C4638" t="s">
        <v>6459</v>
      </c>
      <c r="D4638" s="13">
        <v>43817</v>
      </c>
      <c r="E4638">
        <v>49107.12</v>
      </c>
      <c r="F4638">
        <v>28</v>
      </c>
      <c r="G4638">
        <v>20789.71</v>
      </c>
      <c r="H4638">
        <v>0</v>
      </c>
      <c r="I4638">
        <v>2910.56</v>
      </c>
      <c r="J4638">
        <v>2910.56</v>
      </c>
      <c r="K4638">
        <v>22496.29</v>
      </c>
      <c r="L4638" t="s">
        <v>31</v>
      </c>
    </row>
    <row r="4639" spans="2:12" x14ac:dyDescent="0.25">
      <c r="B4639" t="s">
        <v>6460</v>
      </c>
      <c r="C4639" t="s">
        <v>6461</v>
      </c>
      <c r="D4639" s="13">
        <v>43817</v>
      </c>
      <c r="E4639">
        <v>49615.21</v>
      </c>
      <c r="F4639">
        <v>28</v>
      </c>
      <c r="G4639">
        <v>20082.439999999999</v>
      </c>
      <c r="H4639">
        <v>0</v>
      </c>
      <c r="I4639">
        <v>2811.54</v>
      </c>
      <c r="J4639">
        <v>2811.54</v>
      </c>
      <c r="K4639">
        <v>23909.68</v>
      </c>
      <c r="L4639" t="s">
        <v>31</v>
      </c>
    </row>
    <row r="4640" spans="2:12" x14ac:dyDescent="0.25">
      <c r="B4640" t="s">
        <v>1780</v>
      </c>
      <c r="C4640" t="s">
        <v>6462</v>
      </c>
      <c r="D4640" s="13">
        <v>43817</v>
      </c>
      <c r="E4640">
        <v>49107.12</v>
      </c>
      <c r="F4640">
        <v>28</v>
      </c>
      <c r="G4640">
        <v>20789.71</v>
      </c>
      <c r="H4640">
        <v>0</v>
      </c>
      <c r="I4640">
        <v>2910.56</v>
      </c>
      <c r="J4640">
        <v>2910.56</v>
      </c>
      <c r="K4640">
        <v>22496.29</v>
      </c>
      <c r="L4640" t="s">
        <v>31</v>
      </c>
    </row>
    <row r="4641" spans="2:12" x14ac:dyDescent="0.25">
      <c r="B4641" t="s">
        <v>1741</v>
      </c>
      <c r="C4641" t="s">
        <v>6463</v>
      </c>
      <c r="D4641" s="13">
        <v>43817</v>
      </c>
      <c r="E4641">
        <v>49107.12</v>
      </c>
      <c r="F4641">
        <v>28</v>
      </c>
      <c r="G4641">
        <v>20789.71</v>
      </c>
      <c r="H4641">
        <v>0</v>
      </c>
      <c r="I4641">
        <v>2910.56</v>
      </c>
      <c r="J4641">
        <v>2910.56</v>
      </c>
      <c r="K4641">
        <v>22496.29</v>
      </c>
      <c r="L4641" t="s">
        <v>31</v>
      </c>
    </row>
    <row r="4642" spans="2:12" x14ac:dyDescent="0.25">
      <c r="B4642" t="s">
        <v>1737</v>
      </c>
      <c r="C4642" t="s">
        <v>6464</v>
      </c>
      <c r="D4642" s="13">
        <v>43817</v>
      </c>
      <c r="E4642">
        <v>49107.12</v>
      </c>
      <c r="F4642">
        <v>28</v>
      </c>
      <c r="G4642">
        <v>20789.71</v>
      </c>
      <c r="H4642">
        <v>0</v>
      </c>
      <c r="I4642">
        <v>2910.56</v>
      </c>
      <c r="J4642">
        <v>2910.56</v>
      </c>
      <c r="K4642">
        <v>22496.29</v>
      </c>
      <c r="L4642" t="s">
        <v>31</v>
      </c>
    </row>
    <row r="4643" spans="2:12" x14ac:dyDescent="0.25">
      <c r="B4643" t="s">
        <v>4932</v>
      </c>
      <c r="C4643" t="s">
        <v>6465</v>
      </c>
      <c r="D4643" s="13">
        <v>43817</v>
      </c>
      <c r="E4643">
        <v>48818.720000000001</v>
      </c>
      <c r="F4643">
        <v>28</v>
      </c>
      <c r="G4643">
        <v>20054.46</v>
      </c>
      <c r="H4643">
        <v>0</v>
      </c>
      <c r="I4643">
        <v>2807.63</v>
      </c>
      <c r="J4643">
        <v>2807.63</v>
      </c>
      <c r="K4643">
        <v>23149.01</v>
      </c>
      <c r="L4643" t="s">
        <v>31</v>
      </c>
    </row>
    <row r="4644" spans="2:12" x14ac:dyDescent="0.25">
      <c r="B4644" t="s">
        <v>6110</v>
      </c>
      <c r="C4644" t="s">
        <v>6466</v>
      </c>
      <c r="D4644" s="13">
        <v>43817</v>
      </c>
      <c r="E4644">
        <v>40557.120000000003</v>
      </c>
      <c r="F4644">
        <v>28</v>
      </c>
      <c r="G4644">
        <v>16669.64</v>
      </c>
      <c r="H4644">
        <v>0</v>
      </c>
      <c r="I4644">
        <v>2333.75</v>
      </c>
      <c r="J4644">
        <v>2333.75</v>
      </c>
      <c r="K4644">
        <v>19219.97</v>
      </c>
      <c r="L4644" t="s">
        <v>31</v>
      </c>
    </row>
    <row r="4645" spans="2:12" x14ac:dyDescent="0.25">
      <c r="B4645" t="s">
        <v>6467</v>
      </c>
      <c r="C4645" t="s">
        <v>6468</v>
      </c>
      <c r="D4645" s="13">
        <v>43817</v>
      </c>
      <c r="E4645">
        <v>47449.16</v>
      </c>
      <c r="F4645">
        <v>28</v>
      </c>
      <c r="G4645">
        <v>8825.69</v>
      </c>
      <c r="H4645">
        <v>0</v>
      </c>
      <c r="I4645">
        <v>1235.5999999999999</v>
      </c>
      <c r="J4645">
        <v>1235.5999999999999</v>
      </c>
      <c r="K4645">
        <v>36152.28</v>
      </c>
      <c r="L4645" t="s">
        <v>31</v>
      </c>
    </row>
    <row r="4646" spans="2:12" x14ac:dyDescent="0.25">
      <c r="B4646" t="s">
        <v>6469</v>
      </c>
      <c r="C4646" t="s">
        <v>6470</v>
      </c>
      <c r="D4646" s="13">
        <v>43817</v>
      </c>
      <c r="E4646">
        <v>47449.16</v>
      </c>
      <c r="F4646">
        <v>28</v>
      </c>
      <c r="G4646">
        <v>8825.69</v>
      </c>
      <c r="H4646">
        <v>0</v>
      </c>
      <c r="I4646">
        <v>1235.5999999999999</v>
      </c>
      <c r="J4646">
        <v>1235.5999999999999</v>
      </c>
      <c r="K4646">
        <v>36152.28</v>
      </c>
      <c r="L4646" t="s">
        <v>31</v>
      </c>
    </row>
    <row r="4647" spans="2:12" x14ac:dyDescent="0.25">
      <c r="B4647" t="s">
        <v>1756</v>
      </c>
      <c r="C4647" t="s">
        <v>6471</v>
      </c>
      <c r="D4647" s="13">
        <v>43817</v>
      </c>
      <c r="E4647">
        <v>47449.16</v>
      </c>
      <c r="F4647">
        <v>28</v>
      </c>
      <c r="G4647">
        <v>8825.69</v>
      </c>
      <c r="H4647">
        <v>0</v>
      </c>
      <c r="I4647">
        <v>1235.5999999999999</v>
      </c>
      <c r="J4647">
        <v>1235.5999999999999</v>
      </c>
      <c r="K4647">
        <v>36152.28</v>
      </c>
      <c r="L4647" t="s">
        <v>31</v>
      </c>
    </row>
    <row r="4648" spans="2:12" x14ac:dyDescent="0.25">
      <c r="B4648" t="s">
        <v>6472</v>
      </c>
      <c r="C4648" t="s">
        <v>6473</v>
      </c>
      <c r="D4648" s="13">
        <v>43817</v>
      </c>
      <c r="E4648">
        <v>47449.16</v>
      </c>
      <c r="F4648">
        <v>28</v>
      </c>
      <c r="G4648">
        <v>8825.69</v>
      </c>
      <c r="H4648">
        <v>0</v>
      </c>
      <c r="I4648">
        <v>1235.5999999999999</v>
      </c>
      <c r="J4648">
        <v>1235.5999999999999</v>
      </c>
      <c r="K4648">
        <v>36152.28</v>
      </c>
      <c r="L4648" t="s">
        <v>31</v>
      </c>
    </row>
    <row r="4649" spans="2:12" x14ac:dyDescent="0.25">
      <c r="B4649" t="s">
        <v>6474</v>
      </c>
      <c r="C4649" t="s">
        <v>6475</v>
      </c>
      <c r="D4649" s="13">
        <v>43817</v>
      </c>
      <c r="E4649">
        <v>47449.16</v>
      </c>
      <c r="F4649">
        <v>28</v>
      </c>
      <c r="G4649">
        <v>8825.69</v>
      </c>
      <c r="H4649">
        <v>0</v>
      </c>
      <c r="I4649">
        <v>1235.5999999999999</v>
      </c>
      <c r="J4649">
        <v>1235.5999999999999</v>
      </c>
      <c r="K4649">
        <v>36152.28</v>
      </c>
      <c r="L4649" t="s">
        <v>31</v>
      </c>
    </row>
    <row r="4650" spans="2:12" x14ac:dyDescent="0.25">
      <c r="B4650" t="s">
        <v>1954</v>
      </c>
      <c r="C4650" t="s">
        <v>6476</v>
      </c>
      <c r="D4650" s="13">
        <v>43817</v>
      </c>
      <c r="E4650">
        <v>18403.14</v>
      </c>
      <c r="F4650">
        <v>28</v>
      </c>
      <c r="G4650">
        <v>7661.67</v>
      </c>
      <c r="H4650">
        <v>0</v>
      </c>
      <c r="I4650">
        <v>1072.6300000000001</v>
      </c>
      <c r="J4650">
        <v>1072.6300000000001</v>
      </c>
      <c r="K4650">
        <v>8596.2000000000007</v>
      </c>
      <c r="L4650" t="s">
        <v>31</v>
      </c>
    </row>
    <row r="4651" spans="2:12" x14ac:dyDescent="0.25">
      <c r="B4651" t="s">
        <v>6477</v>
      </c>
      <c r="C4651" t="s">
        <v>6478</v>
      </c>
      <c r="D4651" s="13">
        <v>43817</v>
      </c>
      <c r="E4651">
        <v>47449.16</v>
      </c>
      <c r="F4651">
        <v>28</v>
      </c>
      <c r="G4651">
        <v>8825.69</v>
      </c>
      <c r="H4651">
        <v>0</v>
      </c>
      <c r="I4651">
        <v>1235.5999999999999</v>
      </c>
      <c r="J4651">
        <v>1235.5999999999999</v>
      </c>
      <c r="K4651">
        <v>36152.28</v>
      </c>
      <c r="L4651" t="s">
        <v>31</v>
      </c>
    </row>
    <row r="4652" spans="2:12" x14ac:dyDescent="0.25">
      <c r="B4652" t="s">
        <v>1739</v>
      </c>
      <c r="C4652" t="s">
        <v>6479</v>
      </c>
      <c r="D4652" s="13">
        <v>43817</v>
      </c>
      <c r="E4652">
        <v>47449.16</v>
      </c>
      <c r="F4652">
        <v>28</v>
      </c>
      <c r="G4652">
        <v>8825.69</v>
      </c>
      <c r="H4652">
        <v>0</v>
      </c>
      <c r="I4652">
        <v>1235.5999999999999</v>
      </c>
      <c r="J4652">
        <v>1235.5999999999999</v>
      </c>
      <c r="K4652">
        <v>36152.28</v>
      </c>
      <c r="L4652" t="s">
        <v>31</v>
      </c>
    </row>
    <row r="4653" spans="2:12" x14ac:dyDescent="0.25">
      <c r="B4653" t="s">
        <v>4794</v>
      </c>
      <c r="C4653" t="s">
        <v>6480</v>
      </c>
      <c r="D4653" s="13">
        <v>43817</v>
      </c>
      <c r="E4653">
        <v>47449.16</v>
      </c>
      <c r="F4653">
        <v>28</v>
      </c>
      <c r="G4653">
        <v>8825.69</v>
      </c>
      <c r="H4653">
        <v>0</v>
      </c>
      <c r="I4653">
        <v>1235.5999999999999</v>
      </c>
      <c r="J4653">
        <v>1235.5999999999999</v>
      </c>
      <c r="K4653">
        <v>36152.28</v>
      </c>
      <c r="L4653" t="s">
        <v>31</v>
      </c>
    </row>
    <row r="4654" spans="2:12" x14ac:dyDescent="0.25">
      <c r="B4654" t="s">
        <v>6481</v>
      </c>
      <c r="C4654" t="s">
        <v>6482</v>
      </c>
      <c r="D4654" s="13">
        <v>43817</v>
      </c>
      <c r="E4654">
        <v>47449.16</v>
      </c>
      <c r="F4654">
        <v>28</v>
      </c>
      <c r="G4654">
        <v>8825.69</v>
      </c>
      <c r="H4654">
        <v>0</v>
      </c>
      <c r="I4654">
        <v>1235.5999999999999</v>
      </c>
      <c r="J4654">
        <v>1235.5999999999999</v>
      </c>
      <c r="K4654">
        <v>36152.28</v>
      </c>
      <c r="L4654" t="s">
        <v>31</v>
      </c>
    </row>
    <row r="4655" spans="2:12" x14ac:dyDescent="0.25">
      <c r="B4655" t="s">
        <v>6483</v>
      </c>
      <c r="C4655" t="s">
        <v>6484</v>
      </c>
      <c r="D4655" s="13">
        <v>43817</v>
      </c>
      <c r="E4655">
        <v>47449.16</v>
      </c>
      <c r="F4655">
        <v>28</v>
      </c>
      <c r="G4655">
        <v>8825.69</v>
      </c>
      <c r="H4655">
        <v>0</v>
      </c>
      <c r="I4655">
        <v>1235.5999999999999</v>
      </c>
      <c r="J4655">
        <v>1235.5999999999999</v>
      </c>
      <c r="K4655">
        <v>36152.28</v>
      </c>
      <c r="L4655" t="s">
        <v>31</v>
      </c>
    </row>
    <row r="4656" spans="2:12" x14ac:dyDescent="0.25">
      <c r="B4656" t="s">
        <v>2176</v>
      </c>
      <c r="C4656" t="s">
        <v>6485</v>
      </c>
      <c r="D4656" s="13">
        <v>43817</v>
      </c>
      <c r="E4656">
        <v>47449.16</v>
      </c>
      <c r="F4656">
        <v>28</v>
      </c>
      <c r="G4656">
        <v>8825.69</v>
      </c>
      <c r="H4656">
        <v>0</v>
      </c>
      <c r="I4656">
        <v>1235.5999999999999</v>
      </c>
      <c r="J4656">
        <v>1235.5999999999999</v>
      </c>
      <c r="K4656">
        <v>36152.28</v>
      </c>
      <c r="L4656" t="s">
        <v>31</v>
      </c>
    </row>
    <row r="4657" spans="2:12" x14ac:dyDescent="0.25">
      <c r="B4657" t="s">
        <v>6486</v>
      </c>
      <c r="C4657" t="s">
        <v>6487</v>
      </c>
      <c r="D4657" s="13">
        <v>43817</v>
      </c>
      <c r="E4657">
        <v>47449.16</v>
      </c>
      <c r="F4657">
        <v>28</v>
      </c>
      <c r="G4657">
        <v>8825.69</v>
      </c>
      <c r="H4657">
        <v>0</v>
      </c>
      <c r="I4657">
        <v>1235.5999999999999</v>
      </c>
      <c r="J4657">
        <v>1235.5999999999999</v>
      </c>
      <c r="K4657">
        <v>36152.28</v>
      </c>
      <c r="L4657" t="s">
        <v>31</v>
      </c>
    </row>
    <row r="4658" spans="2:12" x14ac:dyDescent="0.25">
      <c r="B4658" t="s">
        <v>6488</v>
      </c>
      <c r="C4658" t="s">
        <v>6489</v>
      </c>
      <c r="D4658" s="13">
        <v>43817</v>
      </c>
      <c r="E4658">
        <v>25298.44</v>
      </c>
      <c r="F4658">
        <v>28</v>
      </c>
      <c r="G4658">
        <v>11434.12</v>
      </c>
      <c r="H4658">
        <v>0</v>
      </c>
      <c r="I4658">
        <v>1600.78</v>
      </c>
      <c r="J4658">
        <v>1600.78</v>
      </c>
      <c r="K4658">
        <v>10662.76</v>
      </c>
      <c r="L4658" t="s">
        <v>31</v>
      </c>
    </row>
    <row r="4659" spans="2:12" x14ac:dyDescent="0.25">
      <c r="B4659" t="s">
        <v>6490</v>
      </c>
      <c r="C4659" t="s">
        <v>6491</v>
      </c>
      <c r="D4659" s="13">
        <v>43817</v>
      </c>
      <c r="E4659">
        <v>47449.16</v>
      </c>
      <c r="F4659">
        <v>28</v>
      </c>
      <c r="G4659">
        <v>8825.69</v>
      </c>
      <c r="H4659">
        <v>0</v>
      </c>
      <c r="I4659">
        <v>1235.5999999999999</v>
      </c>
      <c r="J4659">
        <v>1235.5999999999999</v>
      </c>
      <c r="K4659">
        <v>36152.28</v>
      </c>
      <c r="L4659" t="s">
        <v>31</v>
      </c>
    </row>
    <row r="4660" spans="2:12" x14ac:dyDescent="0.25">
      <c r="B4660" t="s">
        <v>6492</v>
      </c>
      <c r="C4660" t="s">
        <v>6493</v>
      </c>
      <c r="D4660" s="13">
        <v>43817</v>
      </c>
      <c r="E4660">
        <v>47449.17</v>
      </c>
      <c r="F4660">
        <v>28</v>
      </c>
      <c r="G4660">
        <v>8825.69</v>
      </c>
      <c r="H4660">
        <v>0</v>
      </c>
      <c r="I4660">
        <v>1235.5999999999999</v>
      </c>
      <c r="J4660">
        <v>1235.5999999999999</v>
      </c>
      <c r="K4660">
        <v>36152.28</v>
      </c>
      <c r="L4660" t="s">
        <v>31</v>
      </c>
    </row>
    <row r="4661" spans="2:12" x14ac:dyDescent="0.25">
      <c r="B4661" t="s">
        <v>1869</v>
      </c>
      <c r="C4661" t="s">
        <v>6494</v>
      </c>
      <c r="D4661" s="13">
        <v>43817</v>
      </c>
      <c r="E4661">
        <v>37083.339999999997</v>
      </c>
      <c r="F4661">
        <v>28</v>
      </c>
      <c r="G4661">
        <v>6897.61</v>
      </c>
      <c r="H4661">
        <v>0</v>
      </c>
      <c r="I4661">
        <v>965.67</v>
      </c>
      <c r="J4661">
        <v>965.67</v>
      </c>
      <c r="K4661">
        <v>28254.400000000001</v>
      </c>
      <c r="L4661" t="s">
        <v>31</v>
      </c>
    </row>
    <row r="4662" spans="2:12" x14ac:dyDescent="0.25">
      <c r="B4662" t="s">
        <v>6495</v>
      </c>
      <c r="C4662" t="s">
        <v>6496</v>
      </c>
      <c r="D4662" s="13">
        <v>43817</v>
      </c>
      <c r="E4662">
        <v>49243.51</v>
      </c>
      <c r="F4662">
        <v>28</v>
      </c>
      <c r="G4662">
        <v>20847.46</v>
      </c>
      <c r="H4662">
        <v>0</v>
      </c>
      <c r="I4662">
        <v>2918.64</v>
      </c>
      <c r="J4662">
        <v>2918.64</v>
      </c>
      <c r="K4662">
        <v>22558.78</v>
      </c>
      <c r="L4662" t="s">
        <v>31</v>
      </c>
    </row>
    <row r="4663" spans="2:12" x14ac:dyDescent="0.25">
      <c r="B4663" t="s">
        <v>6497</v>
      </c>
      <c r="C4663" t="s">
        <v>6498</v>
      </c>
      <c r="D4663" s="13">
        <v>43817</v>
      </c>
      <c r="E4663">
        <v>24007.93</v>
      </c>
      <c r="F4663">
        <v>28</v>
      </c>
      <c r="G4663">
        <v>10163.86</v>
      </c>
      <c r="H4663">
        <v>0</v>
      </c>
      <c r="I4663">
        <v>1422.94</v>
      </c>
      <c r="J4663">
        <v>1422.94</v>
      </c>
      <c r="K4663">
        <v>10998.19</v>
      </c>
      <c r="L4663" t="s">
        <v>31</v>
      </c>
    </row>
    <row r="4664" spans="2:12" x14ac:dyDescent="0.25">
      <c r="B4664" t="s">
        <v>6206</v>
      </c>
      <c r="C4664" t="s">
        <v>6499</v>
      </c>
      <c r="D4664" s="13">
        <v>43817</v>
      </c>
      <c r="E4664">
        <v>47743.03</v>
      </c>
      <c r="F4664">
        <v>28</v>
      </c>
      <c r="G4664">
        <v>20212.21</v>
      </c>
      <c r="H4664">
        <v>0</v>
      </c>
      <c r="I4664">
        <v>2829.71</v>
      </c>
      <c r="J4664">
        <v>2829.71</v>
      </c>
      <c r="K4664">
        <v>21871.4</v>
      </c>
      <c r="L4664" t="s">
        <v>31</v>
      </c>
    </row>
    <row r="4665" spans="2:12" x14ac:dyDescent="0.25">
      <c r="B4665" t="s">
        <v>6200</v>
      </c>
      <c r="C4665" t="s">
        <v>6500</v>
      </c>
      <c r="D4665" s="13">
        <v>43817</v>
      </c>
      <c r="E4665">
        <v>43650.77</v>
      </c>
      <c r="F4665">
        <v>28</v>
      </c>
      <c r="G4665">
        <v>18479.740000000002</v>
      </c>
      <c r="H4665">
        <v>0</v>
      </c>
      <c r="I4665">
        <v>2587.16</v>
      </c>
      <c r="J4665">
        <v>2587.16</v>
      </c>
      <c r="K4665">
        <v>19996.71</v>
      </c>
      <c r="L4665" t="s">
        <v>31</v>
      </c>
    </row>
    <row r="4666" spans="2:12" x14ac:dyDescent="0.25">
      <c r="B4666" t="s">
        <v>1865</v>
      </c>
      <c r="C4666" t="s">
        <v>6501</v>
      </c>
      <c r="D4666" s="13">
        <v>43817</v>
      </c>
      <c r="E4666">
        <v>10912.69</v>
      </c>
      <c r="F4666">
        <v>28</v>
      </c>
      <c r="G4666">
        <v>4619.93</v>
      </c>
      <c r="H4666">
        <v>0</v>
      </c>
      <c r="I4666">
        <v>646.79</v>
      </c>
      <c r="J4666">
        <v>646.79</v>
      </c>
      <c r="K4666">
        <v>4999.18</v>
      </c>
      <c r="L4666" t="s">
        <v>31</v>
      </c>
    </row>
    <row r="4667" spans="2:12" x14ac:dyDescent="0.25">
      <c r="B4667" t="s">
        <v>1882</v>
      </c>
      <c r="C4667" t="s">
        <v>6502</v>
      </c>
      <c r="D4667" s="13">
        <v>43817</v>
      </c>
      <c r="E4667">
        <v>49107.12</v>
      </c>
      <c r="F4667">
        <v>28</v>
      </c>
      <c r="G4667">
        <v>20789.71</v>
      </c>
      <c r="H4667">
        <v>0</v>
      </c>
      <c r="I4667">
        <v>2910.56</v>
      </c>
      <c r="J4667">
        <v>2910.56</v>
      </c>
      <c r="K4667">
        <v>22496.29</v>
      </c>
      <c r="L4667" t="s">
        <v>31</v>
      </c>
    </row>
    <row r="4668" spans="2:12" x14ac:dyDescent="0.25">
      <c r="B4668" t="s">
        <v>1884</v>
      </c>
      <c r="C4668" t="s">
        <v>6503</v>
      </c>
      <c r="D4668" s="13">
        <v>43817</v>
      </c>
      <c r="E4668">
        <v>49107.12</v>
      </c>
      <c r="F4668">
        <v>28</v>
      </c>
      <c r="G4668">
        <v>20789.71</v>
      </c>
      <c r="H4668">
        <v>0</v>
      </c>
      <c r="I4668">
        <v>2910.56</v>
      </c>
      <c r="J4668">
        <v>2910.56</v>
      </c>
      <c r="K4668">
        <v>22496.29</v>
      </c>
      <c r="L4668" t="s">
        <v>31</v>
      </c>
    </row>
    <row r="4669" spans="2:12" x14ac:dyDescent="0.25">
      <c r="B4669" t="s">
        <v>1886</v>
      </c>
      <c r="C4669" t="s">
        <v>6504</v>
      </c>
      <c r="D4669" s="13">
        <v>43817</v>
      </c>
      <c r="E4669">
        <v>49107.12</v>
      </c>
      <c r="F4669">
        <v>28</v>
      </c>
      <c r="G4669">
        <v>20789.71</v>
      </c>
      <c r="H4669">
        <v>0</v>
      </c>
      <c r="I4669">
        <v>2910.56</v>
      </c>
      <c r="J4669">
        <v>2910.56</v>
      </c>
      <c r="K4669">
        <v>22496.29</v>
      </c>
      <c r="L4669" t="s">
        <v>31</v>
      </c>
    </row>
    <row r="4670" spans="2:12" x14ac:dyDescent="0.25">
      <c r="B4670" t="s">
        <v>1888</v>
      </c>
      <c r="C4670" t="s">
        <v>6505</v>
      </c>
      <c r="D4670" s="13">
        <v>43817</v>
      </c>
      <c r="E4670">
        <v>49107.12</v>
      </c>
      <c r="F4670">
        <v>28</v>
      </c>
      <c r="G4670">
        <v>20789.71</v>
      </c>
      <c r="H4670">
        <v>0</v>
      </c>
      <c r="I4670">
        <v>2910.56</v>
      </c>
      <c r="J4670">
        <v>2910.56</v>
      </c>
      <c r="K4670">
        <v>22496.29</v>
      </c>
      <c r="L4670" t="s">
        <v>31</v>
      </c>
    </row>
    <row r="4671" spans="2:12" x14ac:dyDescent="0.25">
      <c r="B4671" t="s">
        <v>4828</v>
      </c>
      <c r="C4671" t="s">
        <v>6506</v>
      </c>
      <c r="D4671" s="13">
        <v>43817</v>
      </c>
      <c r="E4671">
        <v>21825.39</v>
      </c>
      <c r="F4671">
        <v>28</v>
      </c>
      <c r="G4671">
        <v>9239.8700000000008</v>
      </c>
      <c r="H4671">
        <v>0</v>
      </c>
      <c r="I4671">
        <v>1293.58</v>
      </c>
      <c r="J4671">
        <v>1293.58</v>
      </c>
      <c r="K4671">
        <v>9998.35</v>
      </c>
      <c r="L4671" t="s">
        <v>31</v>
      </c>
    </row>
    <row r="4672" spans="2:12" x14ac:dyDescent="0.25">
      <c r="B4672" t="s">
        <v>1893</v>
      </c>
      <c r="C4672" t="s">
        <v>6507</v>
      </c>
      <c r="D4672" s="13">
        <v>43817</v>
      </c>
      <c r="E4672">
        <v>36071.449999999997</v>
      </c>
      <c r="F4672">
        <v>28</v>
      </c>
      <c r="G4672">
        <v>18859.740000000002</v>
      </c>
      <c r="H4672">
        <v>0</v>
      </c>
      <c r="I4672">
        <v>2640.36</v>
      </c>
      <c r="J4672">
        <v>2640.36</v>
      </c>
      <c r="K4672">
        <v>11930.99</v>
      </c>
      <c r="L4672" t="s">
        <v>31</v>
      </c>
    </row>
    <row r="4673" spans="2:12" x14ac:dyDescent="0.25">
      <c r="B4673" t="s">
        <v>1895</v>
      </c>
      <c r="C4673" t="s">
        <v>6508</v>
      </c>
      <c r="D4673" s="13">
        <v>43817</v>
      </c>
      <c r="E4673">
        <v>17945.55</v>
      </c>
      <c r="F4673">
        <v>28</v>
      </c>
      <c r="G4673">
        <v>9382.7199999999993</v>
      </c>
      <c r="H4673">
        <v>0</v>
      </c>
      <c r="I4673">
        <v>1313.58</v>
      </c>
      <c r="J4673">
        <v>1313.58</v>
      </c>
      <c r="K4673">
        <v>5935.67</v>
      </c>
      <c r="L4673" t="s">
        <v>31</v>
      </c>
    </row>
    <row r="4674" spans="2:12" x14ac:dyDescent="0.25">
      <c r="B4674" t="s">
        <v>1897</v>
      </c>
      <c r="C4674" t="s">
        <v>6509</v>
      </c>
      <c r="D4674" s="13">
        <v>43817</v>
      </c>
      <c r="E4674">
        <v>8184.52</v>
      </c>
      <c r="F4674">
        <v>28</v>
      </c>
      <c r="G4674">
        <v>3464.95</v>
      </c>
      <c r="H4674">
        <v>0</v>
      </c>
      <c r="I4674">
        <v>485.09</v>
      </c>
      <c r="J4674">
        <v>485.09</v>
      </c>
      <c r="K4674">
        <v>3749.38</v>
      </c>
      <c r="L4674" t="s">
        <v>31</v>
      </c>
    </row>
    <row r="4675" spans="2:12" x14ac:dyDescent="0.25">
      <c r="B4675" t="s">
        <v>1727</v>
      </c>
      <c r="C4675" t="s">
        <v>6510</v>
      </c>
      <c r="D4675" s="13">
        <v>43817</v>
      </c>
      <c r="E4675">
        <v>20664.75</v>
      </c>
      <c r="F4675">
        <v>28</v>
      </c>
      <c r="G4675">
        <v>10524.39</v>
      </c>
      <c r="H4675">
        <v>0</v>
      </c>
      <c r="I4675">
        <v>1473.42</v>
      </c>
      <c r="J4675">
        <v>1473.42</v>
      </c>
      <c r="K4675">
        <v>7193.52</v>
      </c>
      <c r="L4675" t="s">
        <v>31</v>
      </c>
    </row>
    <row r="4676" spans="2:12" x14ac:dyDescent="0.25">
      <c r="B4676" t="s">
        <v>1657</v>
      </c>
      <c r="C4676" t="s">
        <v>6511</v>
      </c>
      <c r="D4676" s="13">
        <v>43817</v>
      </c>
      <c r="E4676">
        <v>30629.95</v>
      </c>
      <c r="F4676">
        <v>28</v>
      </c>
      <c r="G4676">
        <v>13773.82</v>
      </c>
      <c r="H4676">
        <v>0</v>
      </c>
      <c r="I4676">
        <v>1928.33</v>
      </c>
      <c r="J4676">
        <v>1928.33</v>
      </c>
      <c r="K4676">
        <v>12999.46</v>
      </c>
      <c r="L4676" t="s">
        <v>31</v>
      </c>
    </row>
    <row r="4677" spans="2:12" x14ac:dyDescent="0.25">
      <c r="B4677" t="s">
        <v>1669</v>
      </c>
      <c r="C4677" t="s">
        <v>6512</v>
      </c>
      <c r="D4677" s="13">
        <v>43817</v>
      </c>
      <c r="E4677">
        <v>43263.88</v>
      </c>
      <c r="F4677">
        <v>28</v>
      </c>
      <c r="G4677">
        <v>20195.509999999998</v>
      </c>
      <c r="H4677">
        <v>0</v>
      </c>
      <c r="I4677">
        <v>2827.37</v>
      </c>
      <c r="J4677">
        <v>2827.37</v>
      </c>
      <c r="K4677">
        <v>17413.63</v>
      </c>
      <c r="L4677" t="s">
        <v>31</v>
      </c>
    </row>
    <row r="4678" spans="2:12" x14ac:dyDescent="0.25">
      <c r="B4678" t="s">
        <v>3220</v>
      </c>
      <c r="C4678" t="s">
        <v>6513</v>
      </c>
      <c r="D4678" s="13">
        <v>43817</v>
      </c>
      <c r="E4678">
        <v>2750</v>
      </c>
      <c r="F4678">
        <v>28</v>
      </c>
      <c r="G4678">
        <v>1168.29</v>
      </c>
      <c r="H4678">
        <v>0</v>
      </c>
      <c r="I4678">
        <v>163.56</v>
      </c>
      <c r="J4678">
        <v>163.56</v>
      </c>
      <c r="K4678">
        <v>1254.5899999999999</v>
      </c>
      <c r="L4678" t="s">
        <v>31</v>
      </c>
    </row>
    <row r="4679" spans="2:12" x14ac:dyDescent="0.25">
      <c r="B4679" t="s">
        <v>1944</v>
      </c>
      <c r="C4679" t="s">
        <v>6514</v>
      </c>
      <c r="D4679" s="13">
        <v>43817</v>
      </c>
      <c r="E4679">
        <v>29900.79</v>
      </c>
      <c r="F4679">
        <v>28</v>
      </c>
      <c r="G4679">
        <v>13869.6</v>
      </c>
      <c r="H4679">
        <v>0</v>
      </c>
      <c r="I4679">
        <v>1941.74</v>
      </c>
      <c r="J4679">
        <v>1941.74</v>
      </c>
      <c r="K4679">
        <v>12147.7</v>
      </c>
      <c r="L4679" t="s">
        <v>31</v>
      </c>
    </row>
    <row r="4680" spans="2:12" x14ac:dyDescent="0.25">
      <c r="B4680" t="s">
        <v>6515</v>
      </c>
      <c r="C4680" t="s">
        <v>6516</v>
      </c>
      <c r="D4680" s="13">
        <v>43817</v>
      </c>
      <c r="E4680">
        <v>9017.86</v>
      </c>
      <c r="F4680">
        <v>28</v>
      </c>
      <c r="G4680">
        <v>4714.9399999999996</v>
      </c>
      <c r="H4680">
        <v>0</v>
      </c>
      <c r="I4680">
        <v>660.09</v>
      </c>
      <c r="J4680">
        <v>660.09</v>
      </c>
      <c r="K4680">
        <v>2982.75</v>
      </c>
      <c r="L4680" t="s">
        <v>31</v>
      </c>
    </row>
    <row r="4681" spans="2:12" x14ac:dyDescent="0.25">
      <c r="B4681" t="s">
        <v>6517</v>
      </c>
      <c r="C4681" t="s">
        <v>6518</v>
      </c>
      <c r="D4681" s="13">
        <v>43817</v>
      </c>
      <c r="E4681">
        <v>14484.12</v>
      </c>
      <c r="F4681">
        <v>28</v>
      </c>
      <c r="G4681">
        <v>6759.49</v>
      </c>
      <c r="H4681">
        <v>0</v>
      </c>
      <c r="I4681">
        <v>946.33</v>
      </c>
      <c r="J4681">
        <v>946.33</v>
      </c>
      <c r="K4681">
        <v>5831.97</v>
      </c>
      <c r="L4681" t="s">
        <v>31</v>
      </c>
    </row>
    <row r="4682" spans="2:12" x14ac:dyDescent="0.25">
      <c r="B4682" t="s">
        <v>1675</v>
      </c>
      <c r="C4682" t="s">
        <v>6519</v>
      </c>
      <c r="D4682" s="13">
        <v>43817</v>
      </c>
      <c r="E4682">
        <v>31150.82</v>
      </c>
      <c r="F4682">
        <v>28</v>
      </c>
      <c r="G4682">
        <v>13551.74</v>
      </c>
      <c r="H4682">
        <v>0</v>
      </c>
      <c r="I4682">
        <v>1897.24</v>
      </c>
      <c r="J4682">
        <v>1897.24</v>
      </c>
      <c r="K4682">
        <v>13804.59</v>
      </c>
      <c r="L4682" t="s">
        <v>31</v>
      </c>
    </row>
    <row r="4683" spans="2:12" x14ac:dyDescent="0.25">
      <c r="B4683" t="s">
        <v>6520</v>
      </c>
      <c r="C4683" t="s">
        <v>6521</v>
      </c>
      <c r="D4683" s="13">
        <v>43817</v>
      </c>
      <c r="E4683">
        <v>40922.6</v>
      </c>
      <c r="F4683">
        <v>28</v>
      </c>
      <c r="G4683">
        <v>17324.75</v>
      </c>
      <c r="H4683">
        <v>0</v>
      </c>
      <c r="I4683">
        <v>2425.4699999999998</v>
      </c>
      <c r="J4683">
        <v>2425.4699999999998</v>
      </c>
      <c r="K4683">
        <v>18746.91</v>
      </c>
      <c r="L4683" t="s">
        <v>31</v>
      </c>
    </row>
    <row r="4684" spans="2:12" x14ac:dyDescent="0.25">
      <c r="B4684" t="s">
        <v>6522</v>
      </c>
      <c r="C4684" t="s">
        <v>6523</v>
      </c>
      <c r="D4684" s="13">
        <v>43817</v>
      </c>
      <c r="E4684">
        <v>40922.6</v>
      </c>
      <c r="F4684">
        <v>28</v>
      </c>
      <c r="G4684">
        <v>17324.75</v>
      </c>
      <c r="H4684">
        <v>0</v>
      </c>
      <c r="I4684">
        <v>2425.4699999999998</v>
      </c>
      <c r="J4684">
        <v>2425.4699999999998</v>
      </c>
      <c r="K4684">
        <v>18746.91</v>
      </c>
      <c r="L4684" t="s">
        <v>31</v>
      </c>
    </row>
    <row r="4685" spans="2:12" x14ac:dyDescent="0.25">
      <c r="B4685" t="s">
        <v>6456</v>
      </c>
      <c r="C4685" t="s">
        <v>6524</v>
      </c>
      <c r="D4685" s="13">
        <v>43817</v>
      </c>
      <c r="E4685">
        <v>40694.46</v>
      </c>
      <c r="F4685">
        <v>28</v>
      </c>
      <c r="G4685">
        <v>19919.72</v>
      </c>
      <c r="H4685">
        <v>0</v>
      </c>
      <c r="I4685">
        <v>2788.76</v>
      </c>
      <c r="J4685">
        <v>2788.76</v>
      </c>
      <c r="K4685">
        <v>15197.21</v>
      </c>
      <c r="L4685" t="s">
        <v>31</v>
      </c>
    </row>
    <row r="4686" spans="2:12" x14ac:dyDescent="0.25">
      <c r="B4686" t="s">
        <v>6525</v>
      </c>
      <c r="C4686" t="s">
        <v>6526</v>
      </c>
      <c r="D4686" s="13">
        <v>43817</v>
      </c>
      <c r="E4686">
        <v>2728.17</v>
      </c>
      <c r="F4686">
        <v>28</v>
      </c>
      <c r="G4686">
        <v>1154.98</v>
      </c>
      <c r="H4686">
        <v>0</v>
      </c>
      <c r="I4686">
        <v>161.69999999999999</v>
      </c>
      <c r="J4686">
        <v>161.69999999999999</v>
      </c>
      <c r="K4686">
        <v>1249.79</v>
      </c>
      <c r="L4686" t="s">
        <v>31</v>
      </c>
    </row>
    <row r="4687" spans="2:12" x14ac:dyDescent="0.25">
      <c r="B4687" t="s">
        <v>6527</v>
      </c>
      <c r="C4687" t="s">
        <v>6528</v>
      </c>
      <c r="D4687" s="13">
        <v>43817</v>
      </c>
      <c r="E4687">
        <v>45138.94</v>
      </c>
      <c r="F4687">
        <v>28</v>
      </c>
      <c r="G4687">
        <v>18330.03</v>
      </c>
      <c r="H4687">
        <v>0</v>
      </c>
      <c r="I4687">
        <v>2566.1999999999998</v>
      </c>
      <c r="J4687">
        <v>2566.1999999999998</v>
      </c>
      <c r="K4687">
        <v>21676.5</v>
      </c>
      <c r="L4687" t="s">
        <v>31</v>
      </c>
    </row>
    <row r="4688" spans="2:12" x14ac:dyDescent="0.25">
      <c r="B4688" t="s">
        <v>6529</v>
      </c>
      <c r="C4688" t="s">
        <v>6530</v>
      </c>
      <c r="D4688" s="13">
        <v>43817</v>
      </c>
      <c r="E4688">
        <v>45138.94</v>
      </c>
      <c r="F4688">
        <v>28</v>
      </c>
      <c r="G4688">
        <v>18330.03</v>
      </c>
      <c r="H4688">
        <v>0</v>
      </c>
      <c r="I4688">
        <v>2566.1999999999998</v>
      </c>
      <c r="J4688">
        <v>2566.1999999999998</v>
      </c>
      <c r="K4688">
        <v>21676.5</v>
      </c>
      <c r="L4688" t="s">
        <v>31</v>
      </c>
    </row>
    <row r="4689" spans="2:12" x14ac:dyDescent="0.25">
      <c r="B4689" t="s">
        <v>6531</v>
      </c>
      <c r="C4689" t="s">
        <v>6532</v>
      </c>
      <c r="D4689" s="13">
        <v>43817</v>
      </c>
      <c r="E4689">
        <v>45238.080000000002</v>
      </c>
      <c r="F4689">
        <v>28</v>
      </c>
      <c r="G4689">
        <v>20564.72</v>
      </c>
      <c r="H4689">
        <v>0</v>
      </c>
      <c r="I4689">
        <v>2879.06</v>
      </c>
      <c r="J4689">
        <v>2879.06</v>
      </c>
      <c r="K4689">
        <v>18915.240000000002</v>
      </c>
      <c r="L4689" t="s">
        <v>31</v>
      </c>
    </row>
    <row r="4690" spans="2:12" x14ac:dyDescent="0.25">
      <c r="B4690" t="s">
        <v>6533</v>
      </c>
      <c r="C4690" t="s">
        <v>6534</v>
      </c>
      <c r="D4690" s="13">
        <v>43817</v>
      </c>
      <c r="E4690">
        <v>43452.35</v>
      </c>
      <c r="F4690">
        <v>28</v>
      </c>
      <c r="G4690">
        <v>20278.46</v>
      </c>
      <c r="H4690">
        <v>0</v>
      </c>
      <c r="I4690">
        <v>2838.98</v>
      </c>
      <c r="J4690">
        <v>2838.98</v>
      </c>
      <c r="K4690">
        <v>17495.919999999998</v>
      </c>
      <c r="L4690" t="s">
        <v>31</v>
      </c>
    </row>
    <row r="4691" spans="2:12" x14ac:dyDescent="0.25">
      <c r="B4691" t="s">
        <v>6535</v>
      </c>
      <c r="C4691" t="s">
        <v>6536</v>
      </c>
      <c r="D4691" s="13">
        <v>43817</v>
      </c>
      <c r="E4691">
        <v>36210.29</v>
      </c>
      <c r="F4691">
        <v>28</v>
      </c>
      <c r="G4691">
        <v>16898.72</v>
      </c>
      <c r="H4691">
        <v>0</v>
      </c>
      <c r="I4691">
        <v>2365.8200000000002</v>
      </c>
      <c r="J4691">
        <v>2365.8200000000002</v>
      </c>
      <c r="K4691">
        <v>14579.94</v>
      </c>
      <c r="L4691" t="s">
        <v>31</v>
      </c>
    </row>
    <row r="4692" spans="2:12" x14ac:dyDescent="0.25">
      <c r="B4692" t="s">
        <v>6537</v>
      </c>
      <c r="C4692" t="s">
        <v>6538</v>
      </c>
      <c r="D4692" s="13">
        <v>43817</v>
      </c>
      <c r="E4692">
        <v>26050.42</v>
      </c>
      <c r="F4692">
        <v>18</v>
      </c>
      <c r="G4692">
        <v>56.01</v>
      </c>
      <c r="H4692">
        <v>0</v>
      </c>
      <c r="I4692">
        <v>5.04</v>
      </c>
      <c r="J4692">
        <v>5.04</v>
      </c>
      <c r="K4692">
        <v>0</v>
      </c>
      <c r="L4692" t="s">
        <v>31</v>
      </c>
    </row>
    <row r="4693" spans="2:12" x14ac:dyDescent="0.25">
      <c r="B4693" t="s">
        <v>6537</v>
      </c>
      <c r="C4693" t="s">
        <v>6538</v>
      </c>
      <c r="D4693" s="13">
        <v>43817</v>
      </c>
      <c r="E4693">
        <v>26050.42</v>
      </c>
      <c r="F4693">
        <v>28</v>
      </c>
      <c r="G4693">
        <v>11836.16</v>
      </c>
      <c r="H4693">
        <v>0</v>
      </c>
      <c r="I4693">
        <v>1657.06</v>
      </c>
      <c r="J4693">
        <v>1657.06</v>
      </c>
      <c r="K4693">
        <v>10834.04</v>
      </c>
      <c r="L4693" t="s">
        <v>31</v>
      </c>
    </row>
    <row r="4694" spans="2:12" x14ac:dyDescent="0.25">
      <c r="B4694" t="s">
        <v>5971</v>
      </c>
      <c r="C4694" t="s">
        <v>6539</v>
      </c>
      <c r="D4694" s="13">
        <v>43817</v>
      </c>
      <c r="E4694">
        <v>36690.83</v>
      </c>
      <c r="F4694">
        <v>28</v>
      </c>
      <c r="G4694">
        <v>16326.01</v>
      </c>
      <c r="H4694">
        <v>0</v>
      </c>
      <c r="I4694">
        <v>2285.64</v>
      </c>
      <c r="J4694">
        <v>2285.64</v>
      </c>
      <c r="K4694">
        <v>15793.53</v>
      </c>
      <c r="L4694" t="s">
        <v>31</v>
      </c>
    </row>
    <row r="4695" spans="2:12" x14ac:dyDescent="0.25">
      <c r="B4695" t="s">
        <v>6540</v>
      </c>
      <c r="C4695" t="s">
        <v>6541</v>
      </c>
      <c r="D4695" s="13">
        <v>43817</v>
      </c>
      <c r="E4695">
        <v>25174.44</v>
      </c>
      <c r="F4695">
        <v>28</v>
      </c>
      <c r="G4695">
        <v>11303.65</v>
      </c>
      <c r="H4695">
        <v>0</v>
      </c>
      <c r="I4695">
        <v>1582.51</v>
      </c>
      <c r="J4695">
        <v>1582.51</v>
      </c>
      <c r="K4695">
        <v>10705.76</v>
      </c>
      <c r="L4695" t="s">
        <v>31</v>
      </c>
    </row>
    <row r="4696" spans="2:12" x14ac:dyDescent="0.25">
      <c r="B4696" t="s">
        <v>6542</v>
      </c>
      <c r="C4696" t="s">
        <v>6543</v>
      </c>
      <c r="D4696" s="13">
        <v>43817</v>
      </c>
      <c r="E4696">
        <v>27172.62</v>
      </c>
      <c r="F4696">
        <v>28</v>
      </c>
      <c r="G4696">
        <v>12322.86</v>
      </c>
      <c r="H4696">
        <v>0</v>
      </c>
      <c r="I4696">
        <v>1725.2</v>
      </c>
      <c r="J4696">
        <v>1725.2</v>
      </c>
      <c r="K4696">
        <v>11399.37</v>
      </c>
      <c r="L4696" t="s">
        <v>31</v>
      </c>
    </row>
    <row r="4697" spans="2:12" x14ac:dyDescent="0.25">
      <c r="B4697" t="s">
        <v>6544</v>
      </c>
      <c r="C4697" t="s">
        <v>6545</v>
      </c>
      <c r="D4697" s="13">
        <v>43817</v>
      </c>
      <c r="E4697">
        <v>25017.919999999998</v>
      </c>
      <c r="F4697">
        <v>28</v>
      </c>
      <c r="G4697">
        <v>11582.66</v>
      </c>
      <c r="H4697">
        <v>0</v>
      </c>
      <c r="I4697">
        <v>1621.57</v>
      </c>
      <c r="J4697">
        <v>1621.57</v>
      </c>
      <c r="K4697">
        <v>10192.11</v>
      </c>
      <c r="L4697" t="s">
        <v>31</v>
      </c>
    </row>
    <row r="4698" spans="2:12" x14ac:dyDescent="0.25">
      <c r="B4698" t="s">
        <v>6546</v>
      </c>
      <c r="C4698" t="s">
        <v>6547</v>
      </c>
      <c r="D4698" s="13">
        <v>43817</v>
      </c>
      <c r="E4698">
        <v>17332.23</v>
      </c>
      <c r="F4698">
        <v>28</v>
      </c>
      <c r="G4698">
        <v>7644.78</v>
      </c>
      <c r="H4698">
        <v>0</v>
      </c>
      <c r="I4698">
        <v>1070.27</v>
      </c>
      <c r="J4698">
        <v>1070.27</v>
      </c>
      <c r="K4698">
        <v>7546.91</v>
      </c>
      <c r="L4698" t="s">
        <v>31</v>
      </c>
    </row>
    <row r="4699" spans="2:12" x14ac:dyDescent="0.25">
      <c r="B4699" t="s">
        <v>6548</v>
      </c>
      <c r="C4699" t="s">
        <v>6549</v>
      </c>
      <c r="D4699" s="13">
        <v>43817</v>
      </c>
      <c r="E4699">
        <v>23775.63</v>
      </c>
      <c r="F4699">
        <v>28</v>
      </c>
      <c r="G4699">
        <v>10825.82</v>
      </c>
      <c r="H4699">
        <v>0</v>
      </c>
      <c r="I4699">
        <v>1515.62</v>
      </c>
      <c r="J4699">
        <v>1515.62</v>
      </c>
      <c r="K4699">
        <v>9918.57</v>
      </c>
      <c r="L4699" t="s">
        <v>31</v>
      </c>
    </row>
    <row r="4700" spans="2:12" x14ac:dyDescent="0.25">
      <c r="B4700" t="s">
        <v>3793</v>
      </c>
      <c r="C4700" t="s">
        <v>6550</v>
      </c>
      <c r="D4700" s="13">
        <v>43817</v>
      </c>
      <c r="E4700">
        <v>920.45</v>
      </c>
      <c r="F4700">
        <v>5</v>
      </c>
      <c r="G4700">
        <v>430.9</v>
      </c>
      <c r="H4700">
        <v>0</v>
      </c>
      <c r="I4700">
        <v>10.77</v>
      </c>
      <c r="J4700">
        <v>10.77</v>
      </c>
      <c r="K4700">
        <v>0</v>
      </c>
      <c r="L4700" t="s">
        <v>31</v>
      </c>
    </row>
    <row r="4701" spans="2:12" x14ac:dyDescent="0.25">
      <c r="B4701" t="s">
        <v>3793</v>
      </c>
      <c r="C4701" t="s">
        <v>6550</v>
      </c>
      <c r="D4701" s="13">
        <v>43817</v>
      </c>
      <c r="E4701">
        <v>920.45</v>
      </c>
      <c r="F4701">
        <v>18</v>
      </c>
      <c r="G4701">
        <v>396.62</v>
      </c>
      <c r="H4701">
        <v>0</v>
      </c>
      <c r="I4701">
        <v>35.700000000000003</v>
      </c>
      <c r="J4701">
        <v>35.700000000000003</v>
      </c>
      <c r="K4701">
        <v>0</v>
      </c>
      <c r="L4701" t="s">
        <v>31</v>
      </c>
    </row>
    <row r="4702" spans="2:12" x14ac:dyDescent="0.25">
      <c r="B4702" t="s">
        <v>2073</v>
      </c>
      <c r="C4702" t="s">
        <v>6551</v>
      </c>
      <c r="D4702" s="13">
        <v>43817</v>
      </c>
      <c r="E4702">
        <v>2446.5</v>
      </c>
      <c r="F4702">
        <v>5</v>
      </c>
      <c r="G4702">
        <v>1502.31</v>
      </c>
      <c r="H4702">
        <v>0</v>
      </c>
      <c r="I4702">
        <v>37.56</v>
      </c>
      <c r="J4702">
        <v>37.56</v>
      </c>
      <c r="K4702">
        <v>0</v>
      </c>
      <c r="L4702" t="s">
        <v>31</v>
      </c>
    </row>
    <row r="4703" spans="2:12" x14ac:dyDescent="0.25">
      <c r="B4703" t="s">
        <v>2073</v>
      </c>
      <c r="C4703" t="s">
        <v>6551</v>
      </c>
      <c r="D4703" s="13">
        <v>43817</v>
      </c>
      <c r="E4703">
        <v>2446.5</v>
      </c>
      <c r="F4703">
        <v>18</v>
      </c>
      <c r="G4703">
        <v>736.5</v>
      </c>
      <c r="H4703">
        <v>0</v>
      </c>
      <c r="I4703">
        <v>66.28</v>
      </c>
      <c r="J4703">
        <v>66.28</v>
      </c>
      <c r="K4703">
        <v>0</v>
      </c>
      <c r="L4703" t="s">
        <v>31</v>
      </c>
    </row>
    <row r="4704" spans="2:12" x14ac:dyDescent="0.25">
      <c r="B4704" t="s">
        <v>5838</v>
      </c>
      <c r="C4704" t="s">
        <v>6552</v>
      </c>
      <c r="D4704" s="13">
        <v>43817</v>
      </c>
      <c r="E4704">
        <v>16036.62</v>
      </c>
      <c r="F4704">
        <v>12</v>
      </c>
      <c r="G4704">
        <v>9949.01</v>
      </c>
      <c r="H4704">
        <v>0</v>
      </c>
      <c r="I4704">
        <v>596.94000000000005</v>
      </c>
      <c r="J4704">
        <v>596.94000000000005</v>
      </c>
      <c r="K4704">
        <v>0</v>
      </c>
      <c r="L4704" t="s">
        <v>31</v>
      </c>
    </row>
    <row r="4705" spans="2:12" x14ac:dyDescent="0.25">
      <c r="B4705" t="s">
        <v>5838</v>
      </c>
      <c r="C4705" t="s">
        <v>6552</v>
      </c>
      <c r="D4705" s="13">
        <v>43817</v>
      </c>
      <c r="E4705">
        <v>16036.62</v>
      </c>
      <c r="F4705">
        <v>18</v>
      </c>
      <c r="G4705">
        <v>4147.26</v>
      </c>
      <c r="H4705">
        <v>0</v>
      </c>
      <c r="I4705">
        <v>373.25</v>
      </c>
      <c r="J4705">
        <v>373.25</v>
      </c>
      <c r="K4705">
        <v>0</v>
      </c>
      <c r="L4705" t="s">
        <v>31</v>
      </c>
    </row>
    <row r="4706" spans="2:12" x14ac:dyDescent="0.25">
      <c r="B4706" t="s">
        <v>2171</v>
      </c>
      <c r="C4706" t="s">
        <v>6553</v>
      </c>
      <c r="D4706" s="13">
        <v>43818</v>
      </c>
      <c r="E4706">
        <v>1088.25</v>
      </c>
      <c r="F4706">
        <v>12</v>
      </c>
      <c r="G4706">
        <v>971.65</v>
      </c>
      <c r="H4706">
        <v>0</v>
      </c>
      <c r="I4706">
        <v>58.3</v>
      </c>
      <c r="J4706">
        <v>58.3</v>
      </c>
      <c r="K4706">
        <v>0</v>
      </c>
      <c r="L4706" t="s">
        <v>31</v>
      </c>
    </row>
    <row r="4707" spans="2:12" x14ac:dyDescent="0.25">
      <c r="B4707" t="s">
        <v>1792</v>
      </c>
      <c r="C4707" t="s">
        <v>6554</v>
      </c>
      <c r="D4707" s="13">
        <v>43817</v>
      </c>
      <c r="E4707">
        <v>29360.12</v>
      </c>
      <c r="F4707">
        <v>28</v>
      </c>
      <c r="G4707">
        <v>13554.51</v>
      </c>
      <c r="H4707">
        <v>0</v>
      </c>
      <c r="I4707">
        <v>1897.63</v>
      </c>
      <c r="J4707">
        <v>1897.63</v>
      </c>
      <c r="K4707">
        <v>12010.35</v>
      </c>
      <c r="L4707" t="s">
        <v>31</v>
      </c>
    </row>
    <row r="4708" spans="2:12" x14ac:dyDescent="0.25">
      <c r="B4708" t="s">
        <v>6555</v>
      </c>
      <c r="C4708" t="s">
        <v>6556</v>
      </c>
      <c r="D4708" s="13">
        <v>43818</v>
      </c>
      <c r="E4708">
        <v>274.12</v>
      </c>
      <c r="F4708">
        <v>12</v>
      </c>
      <c r="G4708">
        <v>244.75</v>
      </c>
      <c r="H4708">
        <v>0</v>
      </c>
      <c r="I4708">
        <v>14.68</v>
      </c>
      <c r="J4708">
        <v>14.68</v>
      </c>
      <c r="K4708">
        <v>0</v>
      </c>
      <c r="L4708" t="s">
        <v>31</v>
      </c>
    </row>
    <row r="4709" spans="2:12" x14ac:dyDescent="0.25">
      <c r="B4709" t="s">
        <v>3117</v>
      </c>
      <c r="C4709" t="s">
        <v>6557</v>
      </c>
      <c r="D4709" s="13">
        <v>43818</v>
      </c>
      <c r="E4709">
        <v>1088.25</v>
      </c>
      <c r="F4709">
        <v>12</v>
      </c>
      <c r="G4709">
        <v>971.65</v>
      </c>
      <c r="H4709">
        <v>0</v>
      </c>
      <c r="I4709">
        <v>58.3</v>
      </c>
      <c r="J4709">
        <v>58.3</v>
      </c>
      <c r="K4709">
        <v>0</v>
      </c>
      <c r="L4709" t="s">
        <v>31</v>
      </c>
    </row>
    <row r="4710" spans="2:12" x14ac:dyDescent="0.25">
      <c r="B4710" t="s">
        <v>6558</v>
      </c>
      <c r="C4710" t="s">
        <v>6559</v>
      </c>
      <c r="D4710" s="13">
        <v>43818</v>
      </c>
      <c r="E4710">
        <v>1439.86</v>
      </c>
      <c r="F4710">
        <v>12</v>
      </c>
      <c r="G4710">
        <v>1162.93</v>
      </c>
      <c r="H4710">
        <v>0</v>
      </c>
      <c r="I4710">
        <v>69.78</v>
      </c>
      <c r="J4710">
        <v>69.78</v>
      </c>
      <c r="K4710">
        <v>0</v>
      </c>
      <c r="L4710" t="s">
        <v>31</v>
      </c>
    </row>
    <row r="4711" spans="2:12" x14ac:dyDescent="0.25">
      <c r="B4711" t="s">
        <v>6558</v>
      </c>
      <c r="C4711" t="s">
        <v>6559</v>
      </c>
      <c r="D4711" s="13">
        <v>43818</v>
      </c>
      <c r="E4711">
        <v>1439.86</v>
      </c>
      <c r="F4711">
        <v>18</v>
      </c>
      <c r="G4711">
        <v>116.43</v>
      </c>
      <c r="H4711">
        <v>0</v>
      </c>
      <c r="I4711">
        <v>10.48</v>
      </c>
      <c r="J4711">
        <v>10.48</v>
      </c>
      <c r="K4711">
        <v>0</v>
      </c>
      <c r="L4711" t="s">
        <v>31</v>
      </c>
    </row>
    <row r="4712" spans="2:12" x14ac:dyDescent="0.25">
      <c r="B4712" t="s">
        <v>2542</v>
      </c>
      <c r="C4712" t="s">
        <v>6560</v>
      </c>
      <c r="D4712" s="13">
        <v>43818</v>
      </c>
      <c r="E4712">
        <v>440.22</v>
      </c>
      <c r="F4712">
        <v>12</v>
      </c>
      <c r="G4712">
        <v>393.05</v>
      </c>
      <c r="H4712">
        <v>0</v>
      </c>
      <c r="I4712">
        <v>23.58</v>
      </c>
      <c r="J4712">
        <v>23.58</v>
      </c>
      <c r="K4712">
        <v>0</v>
      </c>
      <c r="L4712" t="s">
        <v>31</v>
      </c>
    </row>
    <row r="4713" spans="2:12" x14ac:dyDescent="0.25">
      <c r="B4713" t="s">
        <v>3127</v>
      </c>
      <c r="C4713" t="s">
        <v>6561</v>
      </c>
      <c r="D4713" s="13">
        <v>43818</v>
      </c>
      <c r="E4713">
        <v>818.28</v>
      </c>
      <c r="F4713">
        <v>12</v>
      </c>
      <c r="G4713">
        <v>730.57</v>
      </c>
      <c r="H4713">
        <v>0</v>
      </c>
      <c r="I4713">
        <v>43.83</v>
      </c>
      <c r="J4713">
        <v>43.83</v>
      </c>
      <c r="K4713">
        <v>0</v>
      </c>
      <c r="L4713" t="s">
        <v>31</v>
      </c>
    </row>
    <row r="4714" spans="2:12" x14ac:dyDescent="0.25">
      <c r="B4714" t="s">
        <v>2189</v>
      </c>
      <c r="C4714" t="s">
        <v>6562</v>
      </c>
      <c r="D4714" s="13">
        <v>43818</v>
      </c>
      <c r="E4714">
        <v>1171.21</v>
      </c>
      <c r="F4714">
        <v>12</v>
      </c>
      <c r="G4714">
        <v>1045.73</v>
      </c>
      <c r="H4714">
        <v>0</v>
      </c>
      <c r="I4714">
        <v>62.74</v>
      </c>
      <c r="J4714">
        <v>62.74</v>
      </c>
      <c r="K4714">
        <v>0</v>
      </c>
      <c r="L4714" t="s">
        <v>31</v>
      </c>
    </row>
    <row r="4715" spans="2:12" x14ac:dyDescent="0.25">
      <c r="B4715" t="s">
        <v>2191</v>
      </c>
      <c r="C4715" t="s">
        <v>6563</v>
      </c>
      <c r="D4715" s="13">
        <v>43818</v>
      </c>
      <c r="E4715">
        <v>477.18</v>
      </c>
      <c r="F4715">
        <v>12</v>
      </c>
      <c r="G4715">
        <v>426.05</v>
      </c>
      <c r="H4715">
        <v>0</v>
      </c>
      <c r="I4715">
        <v>25.56</v>
      </c>
      <c r="J4715">
        <v>25.56</v>
      </c>
      <c r="K4715">
        <v>0</v>
      </c>
      <c r="L4715" t="s">
        <v>31</v>
      </c>
    </row>
    <row r="4716" spans="2:12" x14ac:dyDescent="0.25">
      <c r="B4716" t="s">
        <v>2557</v>
      </c>
      <c r="C4716" t="s">
        <v>6564</v>
      </c>
      <c r="D4716" s="13">
        <v>43818</v>
      </c>
      <c r="E4716">
        <v>1088.25</v>
      </c>
      <c r="F4716">
        <v>12</v>
      </c>
      <c r="G4716">
        <v>971.65</v>
      </c>
      <c r="H4716">
        <v>0</v>
      </c>
      <c r="I4716">
        <v>58.3</v>
      </c>
      <c r="J4716">
        <v>58.3</v>
      </c>
      <c r="K4716">
        <v>0</v>
      </c>
      <c r="L4716" t="s">
        <v>31</v>
      </c>
    </row>
    <row r="4717" spans="2:12" x14ac:dyDescent="0.25">
      <c r="B4717" t="s">
        <v>6565</v>
      </c>
      <c r="C4717" t="s">
        <v>6566</v>
      </c>
      <c r="D4717" s="13">
        <v>43818</v>
      </c>
      <c r="E4717">
        <v>1224.4000000000001</v>
      </c>
      <c r="F4717">
        <v>12</v>
      </c>
      <c r="G4717">
        <v>1093.22</v>
      </c>
      <c r="H4717">
        <v>0</v>
      </c>
      <c r="I4717">
        <v>65.59</v>
      </c>
      <c r="J4717">
        <v>65.59</v>
      </c>
      <c r="K4717">
        <v>0</v>
      </c>
      <c r="L4717" t="s">
        <v>31</v>
      </c>
    </row>
    <row r="4718" spans="2:12" x14ac:dyDescent="0.25">
      <c r="B4718" t="s">
        <v>6567</v>
      </c>
      <c r="C4718" t="s">
        <v>6568</v>
      </c>
      <c r="D4718" s="13">
        <v>43818</v>
      </c>
      <c r="E4718">
        <v>1988.98</v>
      </c>
      <c r="F4718">
        <v>5</v>
      </c>
      <c r="G4718">
        <v>1124.93</v>
      </c>
      <c r="H4718">
        <v>0</v>
      </c>
      <c r="I4718">
        <v>28.12</v>
      </c>
      <c r="J4718">
        <v>28.12</v>
      </c>
      <c r="K4718">
        <v>0</v>
      </c>
      <c r="L4718" t="s">
        <v>31</v>
      </c>
    </row>
    <row r="4719" spans="2:12" x14ac:dyDescent="0.25">
      <c r="B4719" t="s">
        <v>6567</v>
      </c>
      <c r="C4719" t="s">
        <v>6568</v>
      </c>
      <c r="D4719" s="13">
        <v>43818</v>
      </c>
      <c r="E4719">
        <v>1988.98</v>
      </c>
      <c r="F4719">
        <v>18</v>
      </c>
      <c r="G4719">
        <v>684.58</v>
      </c>
      <c r="H4719">
        <v>0</v>
      </c>
      <c r="I4719">
        <v>61.61</v>
      </c>
      <c r="J4719">
        <v>61.61</v>
      </c>
      <c r="K4719">
        <v>0</v>
      </c>
      <c r="L4719" t="s">
        <v>31</v>
      </c>
    </row>
    <row r="4720" spans="2:12" x14ac:dyDescent="0.25">
      <c r="B4720" t="s">
        <v>2197</v>
      </c>
      <c r="C4720" t="s">
        <v>6569</v>
      </c>
      <c r="D4720" s="13">
        <v>43818</v>
      </c>
      <c r="E4720">
        <v>2481.15</v>
      </c>
      <c r="F4720">
        <v>12</v>
      </c>
      <c r="G4720">
        <v>1724.68</v>
      </c>
      <c r="H4720">
        <v>0</v>
      </c>
      <c r="I4720">
        <v>103.48</v>
      </c>
      <c r="J4720">
        <v>103.48</v>
      </c>
      <c r="K4720">
        <v>0</v>
      </c>
      <c r="L4720" t="s">
        <v>31</v>
      </c>
    </row>
    <row r="4721" spans="2:12" x14ac:dyDescent="0.25">
      <c r="B4721" t="s">
        <v>2197</v>
      </c>
      <c r="C4721" t="s">
        <v>6569</v>
      </c>
      <c r="D4721" s="13">
        <v>43818</v>
      </c>
      <c r="E4721">
        <v>2481.15</v>
      </c>
      <c r="F4721">
        <v>18</v>
      </c>
      <c r="G4721">
        <v>465.71</v>
      </c>
      <c r="H4721">
        <v>0</v>
      </c>
      <c r="I4721">
        <v>41.91</v>
      </c>
      <c r="J4721">
        <v>41.91</v>
      </c>
      <c r="K4721">
        <v>0</v>
      </c>
      <c r="L4721" t="s">
        <v>31</v>
      </c>
    </row>
    <row r="4722" spans="2:12" x14ac:dyDescent="0.25">
      <c r="B4722" t="s">
        <v>6163</v>
      </c>
      <c r="C4722" t="s">
        <v>6570</v>
      </c>
      <c r="D4722" s="13">
        <v>43818</v>
      </c>
      <c r="E4722">
        <v>822.23</v>
      </c>
      <c r="F4722">
        <v>5</v>
      </c>
      <c r="G4722">
        <v>731.14</v>
      </c>
      <c r="H4722">
        <v>0</v>
      </c>
      <c r="I4722">
        <v>18.28</v>
      </c>
      <c r="J4722">
        <v>18.28</v>
      </c>
      <c r="K4722">
        <v>0</v>
      </c>
      <c r="L4722" t="s">
        <v>31</v>
      </c>
    </row>
    <row r="4723" spans="2:12" x14ac:dyDescent="0.25">
      <c r="B4723" t="s">
        <v>6163</v>
      </c>
      <c r="C4723" t="s">
        <v>6570</v>
      </c>
      <c r="D4723" s="13">
        <v>43818</v>
      </c>
      <c r="E4723">
        <v>822.23</v>
      </c>
      <c r="F4723">
        <v>18</v>
      </c>
      <c r="G4723">
        <v>46.23</v>
      </c>
      <c r="H4723">
        <v>0</v>
      </c>
      <c r="I4723">
        <v>4.16</v>
      </c>
      <c r="J4723">
        <v>4.16</v>
      </c>
      <c r="K4723">
        <v>0</v>
      </c>
      <c r="L4723" t="s">
        <v>31</v>
      </c>
    </row>
    <row r="4724" spans="2:12" x14ac:dyDescent="0.25">
      <c r="B4724" t="s">
        <v>2572</v>
      </c>
      <c r="C4724" t="s">
        <v>6571</v>
      </c>
      <c r="D4724" s="13">
        <v>43818</v>
      </c>
      <c r="E4724">
        <v>1287.77</v>
      </c>
      <c r="F4724">
        <v>12</v>
      </c>
      <c r="G4724">
        <v>1149.79</v>
      </c>
      <c r="H4724">
        <v>0</v>
      </c>
      <c r="I4724">
        <v>68.989999999999995</v>
      </c>
      <c r="J4724">
        <v>68.989999999999995</v>
      </c>
      <c r="K4724">
        <v>0</v>
      </c>
      <c r="L4724" t="s">
        <v>31</v>
      </c>
    </row>
    <row r="4725" spans="2:12" x14ac:dyDescent="0.25">
      <c r="B4725" t="s">
        <v>2658</v>
      </c>
      <c r="C4725" t="s">
        <v>6572</v>
      </c>
      <c r="D4725" s="13">
        <v>43818</v>
      </c>
      <c r="E4725">
        <v>1536.76</v>
      </c>
      <c r="F4725">
        <v>5</v>
      </c>
      <c r="G4725">
        <v>970.5</v>
      </c>
      <c r="H4725">
        <v>0</v>
      </c>
      <c r="I4725">
        <v>24.26</v>
      </c>
      <c r="J4725">
        <v>24.26</v>
      </c>
      <c r="K4725">
        <v>0</v>
      </c>
      <c r="L4725" t="s">
        <v>31</v>
      </c>
    </row>
    <row r="4726" spans="2:12" x14ac:dyDescent="0.25">
      <c r="B4726" t="s">
        <v>2658</v>
      </c>
      <c r="C4726" t="s">
        <v>6572</v>
      </c>
      <c r="D4726" s="13">
        <v>43818</v>
      </c>
      <c r="E4726">
        <v>1536.76</v>
      </c>
      <c r="F4726">
        <v>18</v>
      </c>
      <c r="G4726">
        <v>438.77</v>
      </c>
      <c r="H4726">
        <v>0</v>
      </c>
      <c r="I4726">
        <v>39.49</v>
      </c>
      <c r="J4726">
        <v>39.49</v>
      </c>
      <c r="K4726">
        <v>0</v>
      </c>
      <c r="L4726" t="s">
        <v>31</v>
      </c>
    </row>
    <row r="4727" spans="2:12" x14ac:dyDescent="0.25">
      <c r="B4727" t="s">
        <v>5948</v>
      </c>
      <c r="C4727" t="s">
        <v>6573</v>
      </c>
      <c r="D4727" s="13">
        <v>43818</v>
      </c>
      <c r="E4727">
        <v>1091.21</v>
      </c>
      <c r="F4727">
        <v>5</v>
      </c>
      <c r="G4727">
        <v>535.32000000000005</v>
      </c>
      <c r="H4727">
        <v>0</v>
      </c>
      <c r="I4727">
        <v>13.38</v>
      </c>
      <c r="J4727">
        <v>13.38</v>
      </c>
      <c r="K4727">
        <v>0</v>
      </c>
      <c r="L4727" t="s">
        <v>31</v>
      </c>
    </row>
    <row r="4728" spans="2:12" x14ac:dyDescent="0.25">
      <c r="B4728" t="s">
        <v>5948</v>
      </c>
      <c r="C4728" t="s">
        <v>6573</v>
      </c>
      <c r="D4728" s="13">
        <v>43818</v>
      </c>
      <c r="E4728">
        <v>1091.21</v>
      </c>
      <c r="F4728">
        <v>18</v>
      </c>
      <c r="G4728">
        <v>448.41</v>
      </c>
      <c r="H4728">
        <v>0</v>
      </c>
      <c r="I4728">
        <v>40.36</v>
      </c>
      <c r="J4728">
        <v>40.36</v>
      </c>
      <c r="K4728">
        <v>0</v>
      </c>
      <c r="L4728" t="s">
        <v>31</v>
      </c>
    </row>
    <row r="4729" spans="2:12" x14ac:dyDescent="0.25">
      <c r="B4729" t="s">
        <v>3050</v>
      </c>
      <c r="C4729" t="s">
        <v>6574</v>
      </c>
      <c r="D4729" s="13">
        <v>43818</v>
      </c>
      <c r="E4729">
        <v>580.54999999999995</v>
      </c>
      <c r="F4729">
        <v>5</v>
      </c>
      <c r="G4729">
        <v>397.09</v>
      </c>
      <c r="H4729">
        <v>0</v>
      </c>
      <c r="I4729">
        <v>9.93</v>
      </c>
      <c r="J4729">
        <v>9.93</v>
      </c>
      <c r="K4729">
        <v>0</v>
      </c>
      <c r="L4729" t="s">
        <v>31</v>
      </c>
    </row>
    <row r="4730" spans="2:12" x14ac:dyDescent="0.25">
      <c r="B4730" t="s">
        <v>3050</v>
      </c>
      <c r="C4730" t="s">
        <v>6574</v>
      </c>
      <c r="D4730" s="13">
        <v>43818</v>
      </c>
      <c r="E4730">
        <v>580.54999999999995</v>
      </c>
      <c r="F4730">
        <v>18</v>
      </c>
      <c r="G4730">
        <v>138.66</v>
      </c>
      <c r="H4730">
        <v>0</v>
      </c>
      <c r="I4730">
        <v>12.48</v>
      </c>
      <c r="J4730">
        <v>12.48</v>
      </c>
      <c r="K4730">
        <v>0</v>
      </c>
      <c r="L4730" t="s">
        <v>31</v>
      </c>
    </row>
    <row r="4731" spans="2:12" x14ac:dyDescent="0.25">
      <c r="B4731" t="s">
        <v>4318</v>
      </c>
      <c r="C4731" t="s">
        <v>6575</v>
      </c>
      <c r="D4731" s="13">
        <v>43818</v>
      </c>
      <c r="E4731">
        <v>411.18</v>
      </c>
      <c r="F4731">
        <v>12</v>
      </c>
      <c r="G4731">
        <v>367.12</v>
      </c>
      <c r="H4731">
        <v>0</v>
      </c>
      <c r="I4731">
        <v>22.03</v>
      </c>
      <c r="J4731">
        <v>22.03</v>
      </c>
      <c r="K4731">
        <v>0</v>
      </c>
      <c r="L4731" t="s">
        <v>31</v>
      </c>
    </row>
    <row r="4732" spans="2:12" x14ac:dyDescent="0.25">
      <c r="B4732" t="s">
        <v>6576</v>
      </c>
      <c r="C4732" t="s">
        <v>6577</v>
      </c>
      <c r="D4732" s="13">
        <v>43818</v>
      </c>
      <c r="E4732">
        <v>274.12</v>
      </c>
      <c r="F4732">
        <v>12</v>
      </c>
      <c r="G4732">
        <v>244.75</v>
      </c>
      <c r="H4732">
        <v>0</v>
      </c>
      <c r="I4732">
        <v>14.68</v>
      </c>
      <c r="J4732">
        <v>14.68</v>
      </c>
      <c r="K4732">
        <v>0</v>
      </c>
      <c r="L4732" t="s">
        <v>31</v>
      </c>
    </row>
    <row r="4733" spans="2:12" x14ac:dyDescent="0.25">
      <c r="B4733" t="s">
        <v>3098</v>
      </c>
      <c r="C4733" t="s">
        <v>6578</v>
      </c>
      <c r="D4733" s="13">
        <v>43818</v>
      </c>
      <c r="E4733">
        <v>529.82000000000005</v>
      </c>
      <c r="F4733">
        <v>18</v>
      </c>
      <c r="G4733">
        <v>449</v>
      </c>
      <c r="H4733">
        <v>0</v>
      </c>
      <c r="I4733">
        <v>40.409999999999997</v>
      </c>
      <c r="J4733">
        <v>40.409999999999997</v>
      </c>
      <c r="K4733">
        <v>0</v>
      </c>
      <c r="L4733" t="s">
        <v>31</v>
      </c>
    </row>
    <row r="4734" spans="2:12" x14ac:dyDescent="0.25">
      <c r="B4734" t="s">
        <v>5981</v>
      </c>
      <c r="C4734" t="s">
        <v>6579</v>
      </c>
      <c r="D4734" s="13">
        <v>43818</v>
      </c>
      <c r="E4734">
        <v>1430.26</v>
      </c>
      <c r="F4734">
        <v>5</v>
      </c>
      <c r="G4734">
        <v>755.06</v>
      </c>
      <c r="H4734">
        <v>0</v>
      </c>
      <c r="I4734">
        <v>18.88</v>
      </c>
      <c r="J4734">
        <v>18.88</v>
      </c>
      <c r="K4734">
        <v>0</v>
      </c>
      <c r="L4734" t="s">
        <v>31</v>
      </c>
    </row>
    <row r="4735" spans="2:12" x14ac:dyDescent="0.25">
      <c r="B4735" t="s">
        <v>5981</v>
      </c>
      <c r="C4735" t="s">
        <v>6579</v>
      </c>
      <c r="D4735" s="13">
        <v>43818</v>
      </c>
      <c r="E4735">
        <v>1430.26</v>
      </c>
      <c r="F4735">
        <v>18</v>
      </c>
      <c r="G4735">
        <v>540.21</v>
      </c>
      <c r="H4735">
        <v>0</v>
      </c>
      <c r="I4735">
        <v>48.62</v>
      </c>
      <c r="J4735">
        <v>48.62</v>
      </c>
      <c r="K4735">
        <v>0</v>
      </c>
      <c r="L4735" t="s">
        <v>31</v>
      </c>
    </row>
    <row r="4736" spans="2:12" x14ac:dyDescent="0.25">
      <c r="B4736" t="s">
        <v>3088</v>
      </c>
      <c r="C4736" t="s">
        <v>6580</v>
      </c>
      <c r="D4736" s="13">
        <v>43818</v>
      </c>
      <c r="E4736">
        <v>504.37</v>
      </c>
      <c r="F4736">
        <v>18</v>
      </c>
      <c r="G4736">
        <v>427.44</v>
      </c>
      <c r="H4736">
        <v>0</v>
      </c>
      <c r="I4736">
        <v>38.47</v>
      </c>
      <c r="J4736">
        <v>38.47</v>
      </c>
      <c r="K4736">
        <v>0</v>
      </c>
      <c r="L4736" t="s">
        <v>31</v>
      </c>
    </row>
    <row r="4737" spans="2:12" x14ac:dyDescent="0.25">
      <c r="B4737" t="s">
        <v>2223</v>
      </c>
      <c r="C4737" t="s">
        <v>6581</v>
      </c>
      <c r="D4737" s="13">
        <v>43818</v>
      </c>
      <c r="E4737">
        <v>3246.18</v>
      </c>
      <c r="F4737">
        <v>12</v>
      </c>
      <c r="G4737">
        <v>2653.07</v>
      </c>
      <c r="H4737">
        <v>0</v>
      </c>
      <c r="I4737">
        <v>159.18</v>
      </c>
      <c r="J4737">
        <v>159.18</v>
      </c>
      <c r="K4737">
        <v>0</v>
      </c>
      <c r="L4737" t="s">
        <v>31</v>
      </c>
    </row>
    <row r="4738" spans="2:12" x14ac:dyDescent="0.25">
      <c r="B4738" t="s">
        <v>2223</v>
      </c>
      <c r="C4738" t="s">
        <v>6581</v>
      </c>
      <c r="D4738" s="13">
        <v>43818</v>
      </c>
      <c r="E4738">
        <v>3246.18</v>
      </c>
      <c r="F4738">
        <v>18</v>
      </c>
      <c r="G4738">
        <v>232.85</v>
      </c>
      <c r="H4738">
        <v>0</v>
      </c>
      <c r="I4738">
        <v>20.96</v>
      </c>
      <c r="J4738">
        <v>20.96</v>
      </c>
      <c r="K4738">
        <v>0</v>
      </c>
      <c r="L4738" t="s">
        <v>31</v>
      </c>
    </row>
    <row r="4739" spans="2:12" x14ac:dyDescent="0.25">
      <c r="B4739" t="s">
        <v>2235</v>
      </c>
      <c r="C4739" t="s">
        <v>6582</v>
      </c>
      <c r="D4739" s="13">
        <v>43818</v>
      </c>
      <c r="E4739">
        <v>411.18</v>
      </c>
      <c r="F4739">
        <v>12</v>
      </c>
      <c r="G4739">
        <v>367.12</v>
      </c>
      <c r="H4739">
        <v>0</v>
      </c>
      <c r="I4739">
        <v>22.03</v>
      </c>
      <c r="J4739">
        <v>22.03</v>
      </c>
      <c r="K4739">
        <v>0</v>
      </c>
      <c r="L4739" t="s">
        <v>31</v>
      </c>
    </row>
    <row r="4740" spans="2:12" x14ac:dyDescent="0.25">
      <c r="B4740" t="s">
        <v>6583</v>
      </c>
      <c r="C4740" t="s">
        <v>6584</v>
      </c>
      <c r="D4740" s="13">
        <v>43818</v>
      </c>
      <c r="E4740">
        <v>583.46</v>
      </c>
      <c r="F4740">
        <v>18</v>
      </c>
      <c r="G4740">
        <v>494.45</v>
      </c>
      <c r="H4740">
        <v>0</v>
      </c>
      <c r="I4740">
        <v>44.5</v>
      </c>
      <c r="J4740">
        <v>44.5</v>
      </c>
      <c r="K4740">
        <v>0</v>
      </c>
      <c r="L4740" t="s">
        <v>31</v>
      </c>
    </row>
    <row r="4741" spans="2:12" x14ac:dyDescent="0.25">
      <c r="B4741" t="s">
        <v>2585</v>
      </c>
      <c r="C4741" t="s">
        <v>6585</v>
      </c>
      <c r="D4741" s="13">
        <v>43818</v>
      </c>
      <c r="E4741">
        <v>954.64</v>
      </c>
      <c r="F4741">
        <v>12</v>
      </c>
      <c r="G4741">
        <v>852.33</v>
      </c>
      <c r="H4741">
        <v>0</v>
      </c>
      <c r="I4741">
        <v>51.14</v>
      </c>
      <c r="J4741">
        <v>51.14</v>
      </c>
      <c r="K4741">
        <v>0</v>
      </c>
      <c r="L4741" t="s">
        <v>31</v>
      </c>
    </row>
    <row r="4742" spans="2:12" x14ac:dyDescent="0.25">
      <c r="B4742" t="s">
        <v>4812</v>
      </c>
      <c r="C4742" t="s">
        <v>6586</v>
      </c>
      <c r="D4742" s="13">
        <v>43818</v>
      </c>
      <c r="E4742">
        <v>1078.43</v>
      </c>
      <c r="F4742">
        <v>5</v>
      </c>
      <c r="G4742">
        <v>1027.08</v>
      </c>
      <c r="H4742">
        <v>0</v>
      </c>
      <c r="I4742">
        <v>25.68</v>
      </c>
      <c r="J4742">
        <v>25.68</v>
      </c>
      <c r="K4742">
        <v>0</v>
      </c>
      <c r="L4742" t="s">
        <v>31</v>
      </c>
    </row>
    <row r="4743" spans="2:12" x14ac:dyDescent="0.25">
      <c r="B4743" t="s">
        <v>3817</v>
      </c>
      <c r="C4743" t="s">
        <v>6587</v>
      </c>
      <c r="D4743" s="13">
        <v>43818</v>
      </c>
      <c r="E4743">
        <v>1007.26</v>
      </c>
      <c r="F4743">
        <v>5</v>
      </c>
      <c r="G4743">
        <v>822.16</v>
      </c>
      <c r="H4743">
        <v>0</v>
      </c>
      <c r="I4743">
        <v>20.55</v>
      </c>
      <c r="J4743">
        <v>20.55</v>
      </c>
      <c r="K4743">
        <v>0</v>
      </c>
      <c r="L4743" t="s">
        <v>31</v>
      </c>
    </row>
    <row r="4744" spans="2:12" x14ac:dyDescent="0.25">
      <c r="B4744" t="s">
        <v>3817</v>
      </c>
      <c r="C4744" t="s">
        <v>6587</v>
      </c>
      <c r="D4744" s="13">
        <v>43818</v>
      </c>
      <c r="E4744">
        <v>1007.26</v>
      </c>
      <c r="F4744">
        <v>18</v>
      </c>
      <c r="G4744">
        <v>122.03</v>
      </c>
      <c r="H4744">
        <v>0</v>
      </c>
      <c r="I4744">
        <v>10.98</v>
      </c>
      <c r="J4744">
        <v>10.98</v>
      </c>
      <c r="K4744">
        <v>0</v>
      </c>
      <c r="L4744" t="s">
        <v>31</v>
      </c>
    </row>
    <row r="4745" spans="2:12" x14ac:dyDescent="0.25">
      <c r="B4745" t="s">
        <v>2219</v>
      </c>
      <c r="C4745" t="s">
        <v>6588</v>
      </c>
      <c r="D4745" s="13">
        <v>43818</v>
      </c>
      <c r="E4745">
        <v>420.31</v>
      </c>
      <c r="F4745">
        <v>12</v>
      </c>
      <c r="G4745">
        <v>375.28</v>
      </c>
      <c r="H4745">
        <v>0</v>
      </c>
      <c r="I4745">
        <v>22.52</v>
      </c>
      <c r="J4745">
        <v>22.52</v>
      </c>
      <c r="K4745">
        <v>0</v>
      </c>
      <c r="L4745" t="s">
        <v>31</v>
      </c>
    </row>
    <row r="4746" spans="2:12" x14ac:dyDescent="0.25">
      <c r="B4746" t="s">
        <v>3790</v>
      </c>
      <c r="C4746" t="s">
        <v>6589</v>
      </c>
      <c r="D4746" s="13">
        <v>43818</v>
      </c>
      <c r="E4746">
        <v>601.33000000000004</v>
      </c>
      <c r="F4746">
        <v>5</v>
      </c>
      <c r="G4746">
        <v>230.62</v>
      </c>
      <c r="H4746">
        <v>0</v>
      </c>
      <c r="I4746">
        <v>5.77</v>
      </c>
      <c r="J4746">
        <v>5.77</v>
      </c>
      <c r="K4746">
        <v>0</v>
      </c>
      <c r="L4746" t="s">
        <v>31</v>
      </c>
    </row>
    <row r="4747" spans="2:12" x14ac:dyDescent="0.25">
      <c r="B4747" t="s">
        <v>3790</v>
      </c>
      <c r="C4747" t="s">
        <v>6589</v>
      </c>
      <c r="D4747" s="13">
        <v>43818</v>
      </c>
      <c r="E4747">
        <v>601.33000000000004</v>
      </c>
      <c r="F4747">
        <v>18</v>
      </c>
      <c r="G4747">
        <v>304.39</v>
      </c>
      <c r="H4747">
        <v>0</v>
      </c>
      <c r="I4747">
        <v>27.4</v>
      </c>
      <c r="J4747">
        <v>27.4</v>
      </c>
      <c r="K4747">
        <v>0</v>
      </c>
      <c r="L4747" t="s">
        <v>31</v>
      </c>
    </row>
    <row r="4748" spans="2:12" x14ac:dyDescent="0.25">
      <c r="B4748" t="s">
        <v>2229</v>
      </c>
      <c r="C4748" t="s">
        <v>6590</v>
      </c>
      <c r="D4748" s="13">
        <v>43818</v>
      </c>
      <c r="E4748">
        <v>1418.29</v>
      </c>
      <c r="F4748">
        <v>5</v>
      </c>
      <c r="G4748">
        <v>372.5</v>
      </c>
      <c r="H4748">
        <v>0</v>
      </c>
      <c r="I4748">
        <v>9.31</v>
      </c>
      <c r="J4748">
        <v>9.31</v>
      </c>
      <c r="K4748">
        <v>0</v>
      </c>
      <c r="L4748" t="s">
        <v>31</v>
      </c>
    </row>
    <row r="4749" spans="2:12" x14ac:dyDescent="0.25">
      <c r="B4749" t="s">
        <v>2229</v>
      </c>
      <c r="C4749" t="s">
        <v>6590</v>
      </c>
      <c r="D4749" s="13">
        <v>43818</v>
      </c>
      <c r="E4749">
        <v>1418.29</v>
      </c>
      <c r="F4749">
        <v>12</v>
      </c>
      <c r="G4749">
        <v>917.08</v>
      </c>
      <c r="H4749">
        <v>0</v>
      </c>
      <c r="I4749">
        <v>55.03</v>
      </c>
      <c r="J4749">
        <v>55.03</v>
      </c>
      <c r="K4749">
        <v>0</v>
      </c>
      <c r="L4749" t="s">
        <v>31</v>
      </c>
    </row>
    <row r="4750" spans="2:12" x14ac:dyDescent="0.25">
      <c r="B4750" t="s">
        <v>6591</v>
      </c>
      <c r="C4750" t="s">
        <v>6592</v>
      </c>
      <c r="D4750" s="13">
        <v>43818</v>
      </c>
      <c r="E4750">
        <v>3464.1</v>
      </c>
      <c r="F4750">
        <v>5</v>
      </c>
      <c r="G4750">
        <v>2285.5</v>
      </c>
      <c r="H4750">
        <v>0</v>
      </c>
      <c r="I4750">
        <v>57.14</v>
      </c>
      <c r="J4750">
        <v>57.14</v>
      </c>
      <c r="K4750">
        <v>0</v>
      </c>
      <c r="L4750" t="s">
        <v>31</v>
      </c>
    </row>
    <row r="4751" spans="2:12" x14ac:dyDescent="0.25">
      <c r="B4751" t="s">
        <v>6591</v>
      </c>
      <c r="C4751" t="s">
        <v>6592</v>
      </c>
      <c r="D4751" s="13">
        <v>43818</v>
      </c>
      <c r="E4751">
        <v>3464.1</v>
      </c>
      <c r="F4751">
        <v>18</v>
      </c>
      <c r="G4751">
        <v>901.96</v>
      </c>
      <c r="H4751">
        <v>0</v>
      </c>
      <c r="I4751">
        <v>81.180000000000007</v>
      </c>
      <c r="J4751">
        <v>81.180000000000007</v>
      </c>
      <c r="K4751">
        <v>0</v>
      </c>
      <c r="L4751" t="s">
        <v>31</v>
      </c>
    </row>
    <row r="4752" spans="2:12" x14ac:dyDescent="0.25">
      <c r="B4752" t="s">
        <v>4717</v>
      </c>
      <c r="C4752" t="s">
        <v>6593</v>
      </c>
      <c r="D4752" s="13">
        <v>43818</v>
      </c>
      <c r="E4752">
        <v>468.01</v>
      </c>
      <c r="F4752">
        <v>18</v>
      </c>
      <c r="G4752">
        <v>396.62</v>
      </c>
      <c r="H4752">
        <v>0</v>
      </c>
      <c r="I4752">
        <v>35.700000000000003</v>
      </c>
      <c r="J4752">
        <v>35.700000000000003</v>
      </c>
      <c r="K4752">
        <v>0</v>
      </c>
      <c r="L4752" t="s">
        <v>31</v>
      </c>
    </row>
    <row r="4753" spans="2:12" x14ac:dyDescent="0.25">
      <c r="B4753" t="s">
        <v>2568</v>
      </c>
      <c r="C4753" t="s">
        <v>6594</v>
      </c>
      <c r="D4753" s="13">
        <v>43818</v>
      </c>
      <c r="E4753">
        <v>1394.5</v>
      </c>
      <c r="F4753">
        <v>12</v>
      </c>
      <c r="G4753">
        <v>1122.4000000000001</v>
      </c>
      <c r="H4753">
        <v>0</v>
      </c>
      <c r="I4753">
        <v>67.34</v>
      </c>
      <c r="J4753">
        <v>67.34</v>
      </c>
      <c r="K4753">
        <v>0</v>
      </c>
      <c r="L4753" t="s">
        <v>31</v>
      </c>
    </row>
    <row r="4754" spans="2:12" x14ac:dyDescent="0.25">
      <c r="B4754" t="s">
        <v>2568</v>
      </c>
      <c r="C4754" t="s">
        <v>6594</v>
      </c>
      <c r="D4754" s="13">
        <v>43818</v>
      </c>
      <c r="E4754">
        <v>1394.5</v>
      </c>
      <c r="F4754">
        <v>18</v>
      </c>
      <c r="G4754">
        <v>116.43</v>
      </c>
      <c r="H4754">
        <v>0</v>
      </c>
      <c r="I4754">
        <v>10.48</v>
      </c>
      <c r="J4754">
        <v>10.48</v>
      </c>
      <c r="K4754">
        <v>0</v>
      </c>
      <c r="L4754" t="s">
        <v>31</v>
      </c>
    </row>
    <row r="4755" spans="2:12" x14ac:dyDescent="0.25">
      <c r="B4755" t="s">
        <v>3795</v>
      </c>
      <c r="C4755" t="s">
        <v>6595</v>
      </c>
      <c r="D4755" s="13">
        <v>43818</v>
      </c>
      <c r="E4755">
        <v>2244.39</v>
      </c>
      <c r="F4755">
        <v>5</v>
      </c>
      <c r="G4755">
        <v>1347.98</v>
      </c>
      <c r="H4755">
        <v>0</v>
      </c>
      <c r="I4755">
        <v>33.700000000000003</v>
      </c>
      <c r="J4755">
        <v>33.700000000000003</v>
      </c>
      <c r="K4755">
        <v>0</v>
      </c>
      <c r="L4755" t="s">
        <v>31</v>
      </c>
    </row>
    <row r="4756" spans="2:12" x14ac:dyDescent="0.25">
      <c r="B4756" t="s">
        <v>3795</v>
      </c>
      <c r="C4756" t="s">
        <v>6595</v>
      </c>
      <c r="D4756" s="13">
        <v>43818</v>
      </c>
      <c r="E4756">
        <v>2244.39</v>
      </c>
      <c r="F4756">
        <v>18</v>
      </c>
      <c r="G4756">
        <v>702.55</v>
      </c>
      <c r="H4756">
        <v>0</v>
      </c>
      <c r="I4756">
        <v>63.23</v>
      </c>
      <c r="J4756">
        <v>63.23</v>
      </c>
      <c r="K4756">
        <v>0</v>
      </c>
      <c r="L4756" t="s">
        <v>31</v>
      </c>
    </row>
    <row r="4757" spans="2:12" x14ac:dyDescent="0.25">
      <c r="B4757" t="s">
        <v>5178</v>
      </c>
      <c r="C4757" t="s">
        <v>6596</v>
      </c>
      <c r="D4757" s="13">
        <v>43818</v>
      </c>
      <c r="E4757">
        <v>1137.73</v>
      </c>
      <c r="F4757">
        <v>5</v>
      </c>
      <c r="G4757">
        <v>809.27</v>
      </c>
      <c r="H4757">
        <v>0</v>
      </c>
      <c r="I4757">
        <v>20.23</v>
      </c>
      <c r="J4757">
        <v>20.23</v>
      </c>
      <c r="K4757">
        <v>0</v>
      </c>
      <c r="L4757" t="s">
        <v>31</v>
      </c>
    </row>
    <row r="4758" spans="2:12" x14ac:dyDescent="0.25">
      <c r="B4758" t="s">
        <v>5178</v>
      </c>
      <c r="C4758" t="s">
        <v>6596</v>
      </c>
      <c r="D4758" s="13">
        <v>43818</v>
      </c>
      <c r="E4758">
        <v>1137.73</v>
      </c>
      <c r="F4758">
        <v>18</v>
      </c>
      <c r="G4758">
        <v>244.07</v>
      </c>
      <c r="H4758">
        <v>0</v>
      </c>
      <c r="I4758">
        <v>21.97</v>
      </c>
      <c r="J4758">
        <v>21.97</v>
      </c>
      <c r="K4758">
        <v>0</v>
      </c>
      <c r="L4758" t="s">
        <v>31</v>
      </c>
    </row>
    <row r="4759" spans="2:12" x14ac:dyDescent="0.25">
      <c r="B4759" t="s">
        <v>2212</v>
      </c>
      <c r="C4759" t="s">
        <v>6597</v>
      </c>
      <c r="D4759" s="13">
        <v>43818</v>
      </c>
      <c r="E4759">
        <v>1091.02</v>
      </c>
      <c r="F4759">
        <v>12</v>
      </c>
      <c r="G4759">
        <v>974.1</v>
      </c>
      <c r="H4759">
        <v>0</v>
      </c>
      <c r="I4759">
        <v>58.45</v>
      </c>
      <c r="J4759">
        <v>58.45</v>
      </c>
      <c r="K4759">
        <v>0</v>
      </c>
      <c r="L4759" t="s">
        <v>31</v>
      </c>
    </row>
    <row r="4760" spans="2:12" x14ac:dyDescent="0.25">
      <c r="B4760" t="s">
        <v>3407</v>
      </c>
      <c r="C4760" t="s">
        <v>6598</v>
      </c>
      <c r="D4760" s="13">
        <v>43818</v>
      </c>
      <c r="E4760">
        <v>640.03</v>
      </c>
      <c r="F4760">
        <v>5</v>
      </c>
      <c r="G4760">
        <v>182.78</v>
      </c>
      <c r="H4760">
        <v>0</v>
      </c>
      <c r="I4760">
        <v>4.57</v>
      </c>
      <c r="J4760">
        <v>4.57</v>
      </c>
      <c r="K4760">
        <v>0</v>
      </c>
      <c r="L4760" t="s">
        <v>31</v>
      </c>
    </row>
    <row r="4761" spans="2:12" x14ac:dyDescent="0.25">
      <c r="B4761" t="s">
        <v>3407</v>
      </c>
      <c r="C4761" t="s">
        <v>6598</v>
      </c>
      <c r="D4761" s="13">
        <v>43818</v>
      </c>
      <c r="E4761">
        <v>640.03</v>
      </c>
      <c r="F4761">
        <v>18</v>
      </c>
      <c r="G4761">
        <v>379.75</v>
      </c>
      <c r="H4761">
        <v>0</v>
      </c>
      <c r="I4761">
        <v>34.18</v>
      </c>
      <c r="J4761">
        <v>34.18</v>
      </c>
      <c r="K4761">
        <v>0</v>
      </c>
      <c r="L4761" t="s">
        <v>31</v>
      </c>
    </row>
    <row r="4762" spans="2:12" x14ac:dyDescent="0.25">
      <c r="B4762" t="s">
        <v>2892</v>
      </c>
      <c r="C4762" t="s">
        <v>6599</v>
      </c>
      <c r="D4762" s="13">
        <v>43818</v>
      </c>
      <c r="E4762">
        <v>1354.11</v>
      </c>
      <c r="F4762">
        <v>12</v>
      </c>
      <c r="G4762">
        <v>1209.02</v>
      </c>
      <c r="H4762">
        <v>0</v>
      </c>
      <c r="I4762">
        <v>72.540000000000006</v>
      </c>
      <c r="J4762">
        <v>72.540000000000006</v>
      </c>
      <c r="K4762">
        <v>0</v>
      </c>
      <c r="L4762" t="s">
        <v>31</v>
      </c>
    </row>
    <row r="4763" spans="2:12" x14ac:dyDescent="0.25">
      <c r="B4763" t="s">
        <v>5497</v>
      </c>
      <c r="C4763" t="s">
        <v>6600</v>
      </c>
      <c r="D4763" s="13">
        <v>43818</v>
      </c>
      <c r="E4763">
        <v>842.24</v>
      </c>
      <c r="F4763">
        <v>5</v>
      </c>
      <c r="G4763">
        <v>573.98</v>
      </c>
      <c r="H4763">
        <v>0</v>
      </c>
      <c r="I4763">
        <v>14.35</v>
      </c>
      <c r="J4763">
        <v>14.35</v>
      </c>
      <c r="K4763">
        <v>0</v>
      </c>
      <c r="L4763" t="s">
        <v>31</v>
      </c>
    </row>
    <row r="4764" spans="2:12" x14ac:dyDescent="0.25">
      <c r="B4764" t="s">
        <v>5497</v>
      </c>
      <c r="C4764" t="s">
        <v>6600</v>
      </c>
      <c r="D4764" s="13">
        <v>43818</v>
      </c>
      <c r="E4764">
        <v>842.24</v>
      </c>
      <c r="F4764">
        <v>18</v>
      </c>
      <c r="G4764">
        <v>203.02</v>
      </c>
      <c r="H4764">
        <v>0</v>
      </c>
      <c r="I4764">
        <v>18.27</v>
      </c>
      <c r="J4764">
        <v>18.27</v>
      </c>
      <c r="K4764">
        <v>0</v>
      </c>
      <c r="L4764" t="s">
        <v>31</v>
      </c>
    </row>
    <row r="4765" spans="2:12" x14ac:dyDescent="0.25">
      <c r="B4765" t="s">
        <v>5174</v>
      </c>
      <c r="C4765" t="s">
        <v>6601</v>
      </c>
      <c r="D4765" s="13">
        <v>43818</v>
      </c>
      <c r="E4765">
        <v>360.41</v>
      </c>
      <c r="F4765">
        <v>5</v>
      </c>
      <c r="G4765">
        <v>268.95999999999998</v>
      </c>
      <c r="H4765">
        <v>0</v>
      </c>
      <c r="I4765">
        <v>6.72</v>
      </c>
      <c r="J4765">
        <v>6.72</v>
      </c>
      <c r="K4765">
        <v>0</v>
      </c>
      <c r="L4765" t="s">
        <v>31</v>
      </c>
    </row>
    <row r="4766" spans="2:12" x14ac:dyDescent="0.25">
      <c r="B4766" t="s">
        <v>5174</v>
      </c>
      <c r="C4766" t="s">
        <v>6601</v>
      </c>
      <c r="D4766" s="13">
        <v>43818</v>
      </c>
      <c r="E4766">
        <v>360.41</v>
      </c>
      <c r="F4766">
        <v>18</v>
      </c>
      <c r="G4766">
        <v>66.099999999999994</v>
      </c>
      <c r="H4766">
        <v>0</v>
      </c>
      <c r="I4766">
        <v>5.95</v>
      </c>
      <c r="J4766">
        <v>5.95</v>
      </c>
      <c r="K4766">
        <v>0</v>
      </c>
      <c r="L4766" t="s">
        <v>31</v>
      </c>
    </row>
    <row r="4767" spans="2:12" x14ac:dyDescent="0.25">
      <c r="B4767" t="s">
        <v>6602</v>
      </c>
      <c r="C4767" t="s">
        <v>6603</v>
      </c>
      <c r="D4767" s="13">
        <v>43818</v>
      </c>
      <c r="E4767">
        <v>411.18</v>
      </c>
      <c r="F4767">
        <v>12</v>
      </c>
      <c r="G4767">
        <v>367.12</v>
      </c>
      <c r="H4767">
        <v>0</v>
      </c>
      <c r="I4767">
        <v>22.03</v>
      </c>
      <c r="J4767">
        <v>22.03</v>
      </c>
      <c r="K4767">
        <v>0</v>
      </c>
      <c r="L4767" t="s">
        <v>31</v>
      </c>
    </row>
    <row r="4768" spans="2:12" x14ac:dyDescent="0.25">
      <c r="B4768" t="s">
        <v>6604</v>
      </c>
      <c r="C4768" t="s">
        <v>6605</v>
      </c>
      <c r="D4768" s="13">
        <v>43818</v>
      </c>
      <c r="E4768">
        <v>411.18</v>
      </c>
      <c r="F4768">
        <v>12</v>
      </c>
      <c r="G4768">
        <v>367.12</v>
      </c>
      <c r="H4768">
        <v>0</v>
      </c>
      <c r="I4768">
        <v>22.03</v>
      </c>
      <c r="J4768">
        <v>22.03</v>
      </c>
      <c r="K4768">
        <v>0</v>
      </c>
      <c r="L4768" t="s">
        <v>31</v>
      </c>
    </row>
    <row r="4769" spans="2:12" x14ac:dyDescent="0.25">
      <c r="B4769" t="s">
        <v>6606</v>
      </c>
      <c r="C4769" t="s">
        <v>6607</v>
      </c>
      <c r="D4769" s="13">
        <v>43818</v>
      </c>
      <c r="E4769">
        <v>291.73</v>
      </c>
      <c r="F4769">
        <v>18</v>
      </c>
      <c r="G4769">
        <v>247.23</v>
      </c>
      <c r="H4769">
        <v>0</v>
      </c>
      <c r="I4769">
        <v>22.25</v>
      </c>
      <c r="J4769">
        <v>22.25</v>
      </c>
      <c r="K4769">
        <v>0</v>
      </c>
      <c r="L4769" t="s">
        <v>31</v>
      </c>
    </row>
    <row r="4770" spans="2:12" x14ac:dyDescent="0.25">
      <c r="B4770" t="s">
        <v>6608</v>
      </c>
      <c r="C4770" t="s">
        <v>6609</v>
      </c>
      <c r="D4770" s="13">
        <v>43818</v>
      </c>
      <c r="E4770">
        <v>1481.91</v>
      </c>
      <c r="F4770">
        <v>12</v>
      </c>
      <c r="G4770">
        <v>1323.13</v>
      </c>
      <c r="H4770">
        <v>0</v>
      </c>
      <c r="I4770">
        <v>79.39</v>
      </c>
      <c r="J4770">
        <v>79.39</v>
      </c>
      <c r="K4770">
        <v>0</v>
      </c>
      <c r="L4770" t="s">
        <v>31</v>
      </c>
    </row>
    <row r="4771" spans="2:12" x14ac:dyDescent="0.25">
      <c r="B4771" t="s">
        <v>3916</v>
      </c>
      <c r="C4771" t="s">
        <v>6610</v>
      </c>
      <c r="D4771" s="13">
        <v>43818</v>
      </c>
      <c r="E4771">
        <v>822.36</v>
      </c>
      <c r="F4771">
        <v>12</v>
      </c>
      <c r="G4771">
        <v>734.25</v>
      </c>
      <c r="H4771">
        <v>0</v>
      </c>
      <c r="I4771">
        <v>44.05</v>
      </c>
      <c r="J4771">
        <v>44.05</v>
      </c>
      <c r="K4771">
        <v>0</v>
      </c>
      <c r="L4771" t="s">
        <v>31</v>
      </c>
    </row>
    <row r="4772" spans="2:12" x14ac:dyDescent="0.25">
      <c r="B4772" t="s">
        <v>3278</v>
      </c>
      <c r="C4772" t="s">
        <v>6611</v>
      </c>
      <c r="D4772" s="13">
        <v>43818</v>
      </c>
      <c r="E4772">
        <v>3472.16</v>
      </c>
      <c r="F4772">
        <v>12</v>
      </c>
      <c r="G4772">
        <v>3100.14</v>
      </c>
      <c r="H4772">
        <v>0</v>
      </c>
      <c r="I4772">
        <v>186.01</v>
      </c>
      <c r="J4772">
        <v>186.01</v>
      </c>
      <c r="K4772">
        <v>0</v>
      </c>
      <c r="L4772" t="s">
        <v>31</v>
      </c>
    </row>
    <row r="4773" spans="2:12" x14ac:dyDescent="0.25">
      <c r="B4773" t="s">
        <v>3478</v>
      </c>
      <c r="C4773" t="s">
        <v>6612</v>
      </c>
      <c r="D4773" s="13">
        <v>43818</v>
      </c>
      <c r="E4773">
        <v>712.71</v>
      </c>
      <c r="F4773">
        <v>12</v>
      </c>
      <c r="G4773">
        <v>636.35</v>
      </c>
      <c r="H4773">
        <v>0</v>
      </c>
      <c r="I4773">
        <v>38.18</v>
      </c>
      <c r="J4773">
        <v>38.18</v>
      </c>
      <c r="K4773">
        <v>0</v>
      </c>
      <c r="L4773" t="s">
        <v>31</v>
      </c>
    </row>
    <row r="4774" spans="2:12" x14ac:dyDescent="0.25">
      <c r="B4774" t="s">
        <v>3486</v>
      </c>
      <c r="C4774" t="s">
        <v>6613</v>
      </c>
      <c r="D4774" s="13">
        <v>43818</v>
      </c>
      <c r="E4774">
        <v>411.18</v>
      </c>
      <c r="F4774">
        <v>12</v>
      </c>
      <c r="G4774">
        <v>367.12</v>
      </c>
      <c r="H4774">
        <v>0</v>
      </c>
      <c r="I4774">
        <v>22.03</v>
      </c>
      <c r="J4774">
        <v>22.03</v>
      </c>
      <c r="K4774">
        <v>0</v>
      </c>
      <c r="L4774" t="s">
        <v>31</v>
      </c>
    </row>
    <row r="4775" spans="2:12" x14ac:dyDescent="0.25">
      <c r="B4775" t="s">
        <v>3912</v>
      </c>
      <c r="C4775" t="s">
        <v>6614</v>
      </c>
      <c r="D4775" s="13">
        <v>43818</v>
      </c>
      <c r="E4775">
        <v>475.14</v>
      </c>
      <c r="F4775">
        <v>12</v>
      </c>
      <c r="G4775">
        <v>424.23</v>
      </c>
      <c r="H4775">
        <v>0</v>
      </c>
      <c r="I4775">
        <v>25.45</v>
      </c>
      <c r="J4775">
        <v>25.45</v>
      </c>
      <c r="K4775">
        <v>0</v>
      </c>
      <c r="L4775" t="s">
        <v>31</v>
      </c>
    </row>
    <row r="4776" spans="2:12" x14ac:dyDescent="0.25">
      <c r="B4776" t="s">
        <v>2909</v>
      </c>
      <c r="C4776" t="s">
        <v>6615</v>
      </c>
      <c r="D4776" s="13">
        <v>43818</v>
      </c>
      <c r="E4776">
        <v>1018.27</v>
      </c>
      <c r="F4776">
        <v>12</v>
      </c>
      <c r="G4776">
        <v>909.16</v>
      </c>
      <c r="H4776">
        <v>0</v>
      </c>
      <c r="I4776">
        <v>54.55</v>
      </c>
      <c r="J4776">
        <v>54.55</v>
      </c>
      <c r="K4776">
        <v>0</v>
      </c>
      <c r="L4776" t="s">
        <v>31</v>
      </c>
    </row>
    <row r="4777" spans="2:12" x14ac:dyDescent="0.25">
      <c r="B4777" t="s">
        <v>3064</v>
      </c>
      <c r="C4777" t="s">
        <v>6616</v>
      </c>
      <c r="D4777" s="13">
        <v>43818</v>
      </c>
      <c r="E4777">
        <v>200.31</v>
      </c>
      <c r="F4777">
        <v>5</v>
      </c>
      <c r="G4777">
        <v>91.39</v>
      </c>
      <c r="H4777">
        <v>0</v>
      </c>
      <c r="I4777">
        <v>2.2799999999999998</v>
      </c>
      <c r="J4777">
        <v>2.2799999999999998</v>
      </c>
      <c r="K4777">
        <v>0</v>
      </c>
      <c r="L4777" t="s">
        <v>31</v>
      </c>
    </row>
    <row r="4778" spans="2:12" x14ac:dyDescent="0.25">
      <c r="B4778" t="s">
        <v>3064</v>
      </c>
      <c r="C4778" t="s">
        <v>6616</v>
      </c>
      <c r="D4778" s="13">
        <v>43818</v>
      </c>
      <c r="E4778">
        <v>200.31</v>
      </c>
      <c r="F4778">
        <v>18</v>
      </c>
      <c r="G4778">
        <v>88.43</v>
      </c>
      <c r="H4778">
        <v>0</v>
      </c>
      <c r="I4778">
        <v>7.96</v>
      </c>
      <c r="J4778">
        <v>7.96</v>
      </c>
      <c r="K4778">
        <v>0</v>
      </c>
      <c r="L4778" t="s">
        <v>31</v>
      </c>
    </row>
    <row r="4779" spans="2:12" x14ac:dyDescent="0.25">
      <c r="B4779" t="s">
        <v>3076</v>
      </c>
      <c r="C4779" t="s">
        <v>6617</v>
      </c>
      <c r="D4779" s="13">
        <v>43818</v>
      </c>
      <c r="E4779">
        <v>513.30999999999995</v>
      </c>
      <c r="F4779">
        <v>5</v>
      </c>
      <c r="G4779">
        <v>389.48</v>
      </c>
      <c r="H4779">
        <v>0</v>
      </c>
      <c r="I4779">
        <v>9.74</v>
      </c>
      <c r="J4779">
        <v>9.74</v>
      </c>
      <c r="K4779">
        <v>0</v>
      </c>
      <c r="L4779" t="s">
        <v>31</v>
      </c>
    </row>
    <row r="4780" spans="2:12" x14ac:dyDescent="0.25">
      <c r="B4780" t="s">
        <v>3076</v>
      </c>
      <c r="C4780" t="s">
        <v>6617</v>
      </c>
      <c r="D4780" s="13">
        <v>43818</v>
      </c>
      <c r="E4780">
        <v>513.30999999999995</v>
      </c>
      <c r="F4780">
        <v>18</v>
      </c>
      <c r="G4780">
        <v>88.43</v>
      </c>
      <c r="H4780">
        <v>0</v>
      </c>
      <c r="I4780">
        <v>7.96</v>
      </c>
      <c r="J4780">
        <v>7.96</v>
      </c>
      <c r="K4780">
        <v>0</v>
      </c>
      <c r="L4780" t="s">
        <v>31</v>
      </c>
    </row>
    <row r="4781" spans="2:12" x14ac:dyDescent="0.25">
      <c r="B4781" t="s">
        <v>3169</v>
      </c>
      <c r="C4781" t="s">
        <v>6618</v>
      </c>
      <c r="D4781" s="13">
        <v>43818</v>
      </c>
      <c r="E4781">
        <v>745.59</v>
      </c>
      <c r="F4781">
        <v>5</v>
      </c>
      <c r="G4781">
        <v>496.64</v>
      </c>
      <c r="H4781">
        <v>0</v>
      </c>
      <c r="I4781">
        <v>12.42</v>
      </c>
      <c r="J4781">
        <v>12.42</v>
      </c>
      <c r="K4781">
        <v>0</v>
      </c>
      <c r="L4781" t="s">
        <v>31</v>
      </c>
    </row>
    <row r="4782" spans="2:12" x14ac:dyDescent="0.25">
      <c r="B4782" t="s">
        <v>3169</v>
      </c>
      <c r="C4782" t="s">
        <v>6618</v>
      </c>
      <c r="D4782" s="13">
        <v>43818</v>
      </c>
      <c r="E4782">
        <v>745.59</v>
      </c>
      <c r="F4782">
        <v>18</v>
      </c>
      <c r="G4782">
        <v>189.94</v>
      </c>
      <c r="H4782">
        <v>0</v>
      </c>
      <c r="I4782">
        <v>17.09</v>
      </c>
      <c r="J4782">
        <v>17.09</v>
      </c>
      <c r="K4782">
        <v>0</v>
      </c>
      <c r="L4782" t="s">
        <v>31</v>
      </c>
    </row>
    <row r="4783" spans="2:12" x14ac:dyDescent="0.25">
      <c r="B4783" t="s">
        <v>2295</v>
      </c>
      <c r="C4783" t="s">
        <v>6619</v>
      </c>
      <c r="D4783" s="13">
        <v>43818</v>
      </c>
      <c r="E4783">
        <v>272.16000000000003</v>
      </c>
      <c r="F4783">
        <v>5</v>
      </c>
      <c r="G4783">
        <v>182.79</v>
      </c>
      <c r="H4783">
        <v>0</v>
      </c>
      <c r="I4783">
        <v>4.57</v>
      </c>
      <c r="J4783">
        <v>4.57</v>
      </c>
      <c r="K4783">
        <v>0</v>
      </c>
      <c r="L4783" t="s">
        <v>31</v>
      </c>
    </row>
    <row r="4784" spans="2:12" x14ac:dyDescent="0.25">
      <c r="B4784" t="s">
        <v>2295</v>
      </c>
      <c r="C4784" t="s">
        <v>6619</v>
      </c>
      <c r="D4784" s="13">
        <v>43818</v>
      </c>
      <c r="E4784">
        <v>272.16000000000003</v>
      </c>
      <c r="F4784">
        <v>18</v>
      </c>
      <c r="G4784">
        <v>67.989999999999995</v>
      </c>
      <c r="H4784">
        <v>0</v>
      </c>
      <c r="I4784">
        <v>6.12</v>
      </c>
      <c r="J4784">
        <v>6.12</v>
      </c>
      <c r="K4784">
        <v>0</v>
      </c>
      <c r="L4784" t="s">
        <v>31</v>
      </c>
    </row>
    <row r="4785" spans="2:12" x14ac:dyDescent="0.25">
      <c r="B4785" t="s">
        <v>1961</v>
      </c>
      <c r="C4785" t="s">
        <v>6620</v>
      </c>
      <c r="D4785" s="13">
        <v>43818</v>
      </c>
      <c r="E4785">
        <v>15285.04</v>
      </c>
      <c r="F4785">
        <v>5</v>
      </c>
      <c r="G4785">
        <v>13157.25</v>
      </c>
      <c r="H4785">
        <v>0</v>
      </c>
      <c r="I4785">
        <v>328.93</v>
      </c>
      <c r="J4785">
        <v>328.93</v>
      </c>
      <c r="K4785">
        <v>0</v>
      </c>
      <c r="L4785" t="s">
        <v>31</v>
      </c>
    </row>
    <row r="4786" spans="2:12" x14ac:dyDescent="0.25">
      <c r="B4786" t="s">
        <v>1961</v>
      </c>
      <c r="C4786" t="s">
        <v>6620</v>
      </c>
      <c r="D4786" s="13">
        <v>43818</v>
      </c>
      <c r="E4786">
        <v>15285.04</v>
      </c>
      <c r="F4786">
        <v>12</v>
      </c>
      <c r="G4786">
        <v>1312.43</v>
      </c>
      <c r="H4786">
        <v>0</v>
      </c>
      <c r="I4786">
        <v>78.75</v>
      </c>
      <c r="J4786">
        <v>78.75</v>
      </c>
      <c r="K4786">
        <v>0</v>
      </c>
      <c r="L4786" t="s">
        <v>31</v>
      </c>
    </row>
    <row r="4787" spans="2:12" x14ac:dyDescent="0.25">
      <c r="B4787" t="s">
        <v>2911</v>
      </c>
      <c r="C4787" t="s">
        <v>6621</v>
      </c>
      <c r="D4787" s="13">
        <v>43818</v>
      </c>
      <c r="E4787">
        <v>1091.02</v>
      </c>
      <c r="F4787">
        <v>12</v>
      </c>
      <c r="G4787">
        <v>974.1</v>
      </c>
      <c r="H4787">
        <v>0</v>
      </c>
      <c r="I4787">
        <v>58.45</v>
      </c>
      <c r="J4787">
        <v>58.45</v>
      </c>
      <c r="K4787">
        <v>0</v>
      </c>
      <c r="L4787" t="s">
        <v>31</v>
      </c>
    </row>
    <row r="4788" spans="2:12" x14ac:dyDescent="0.25">
      <c r="B4788" t="s">
        <v>2340</v>
      </c>
      <c r="C4788" t="s">
        <v>6622</v>
      </c>
      <c r="D4788" s="13">
        <v>43818</v>
      </c>
      <c r="E4788">
        <v>513.91999999999996</v>
      </c>
      <c r="F4788">
        <v>5</v>
      </c>
      <c r="G4788">
        <v>182.78</v>
      </c>
      <c r="H4788">
        <v>0</v>
      </c>
      <c r="I4788">
        <v>4.57</v>
      </c>
      <c r="J4788">
        <v>4.57</v>
      </c>
      <c r="K4788">
        <v>0</v>
      </c>
      <c r="L4788" t="s">
        <v>31</v>
      </c>
    </row>
    <row r="4789" spans="2:12" x14ac:dyDescent="0.25">
      <c r="B4789" t="s">
        <v>2340</v>
      </c>
      <c r="C4789" t="s">
        <v>6622</v>
      </c>
      <c r="D4789" s="13">
        <v>43818</v>
      </c>
      <c r="E4789">
        <v>513.91999999999996</v>
      </c>
      <c r="F4789">
        <v>18</v>
      </c>
      <c r="G4789">
        <v>272.88</v>
      </c>
      <c r="H4789">
        <v>0</v>
      </c>
      <c r="I4789">
        <v>24.56</v>
      </c>
      <c r="J4789">
        <v>24.56</v>
      </c>
      <c r="K4789">
        <v>0</v>
      </c>
      <c r="L4789" t="s">
        <v>31</v>
      </c>
    </row>
    <row r="4790" spans="2:12" x14ac:dyDescent="0.25">
      <c r="B4790" t="s">
        <v>5535</v>
      </c>
      <c r="C4790" t="s">
        <v>6623</v>
      </c>
      <c r="D4790" s="13">
        <v>43818</v>
      </c>
      <c r="E4790">
        <v>413.3</v>
      </c>
      <c r="F4790">
        <v>5</v>
      </c>
      <c r="G4790">
        <v>91.39</v>
      </c>
      <c r="H4790">
        <v>0</v>
      </c>
      <c r="I4790">
        <v>2.2799999999999998</v>
      </c>
      <c r="J4790">
        <v>2.2799999999999998</v>
      </c>
      <c r="K4790">
        <v>0</v>
      </c>
      <c r="L4790" t="s">
        <v>31</v>
      </c>
    </row>
    <row r="4791" spans="2:12" x14ac:dyDescent="0.25">
      <c r="B4791" t="s">
        <v>5535</v>
      </c>
      <c r="C4791" t="s">
        <v>6623</v>
      </c>
      <c r="D4791" s="13">
        <v>43818</v>
      </c>
      <c r="E4791">
        <v>413.3</v>
      </c>
      <c r="F4791">
        <v>18</v>
      </c>
      <c r="G4791">
        <v>268.93</v>
      </c>
      <c r="H4791">
        <v>0</v>
      </c>
      <c r="I4791">
        <v>24.2</v>
      </c>
      <c r="J4791">
        <v>24.2</v>
      </c>
      <c r="K4791">
        <v>0</v>
      </c>
      <c r="L4791" t="s">
        <v>31</v>
      </c>
    </row>
    <row r="4792" spans="2:12" x14ac:dyDescent="0.25">
      <c r="B4792" t="s">
        <v>2321</v>
      </c>
      <c r="C4792" t="s">
        <v>6624</v>
      </c>
      <c r="D4792" s="13">
        <v>43818</v>
      </c>
      <c r="E4792">
        <v>969.08</v>
      </c>
      <c r="F4792">
        <v>5</v>
      </c>
      <c r="G4792">
        <v>429.75</v>
      </c>
      <c r="H4792">
        <v>0</v>
      </c>
      <c r="I4792">
        <v>10.74</v>
      </c>
      <c r="J4792">
        <v>10.74</v>
      </c>
      <c r="K4792">
        <v>0</v>
      </c>
      <c r="L4792" t="s">
        <v>31</v>
      </c>
    </row>
    <row r="4793" spans="2:12" x14ac:dyDescent="0.25">
      <c r="B4793" t="s">
        <v>2321</v>
      </c>
      <c r="C4793" t="s">
        <v>6624</v>
      </c>
      <c r="D4793" s="13">
        <v>43818</v>
      </c>
      <c r="E4793">
        <v>969.08</v>
      </c>
      <c r="F4793">
        <v>18</v>
      </c>
      <c r="G4793">
        <v>438.85</v>
      </c>
      <c r="H4793">
        <v>0</v>
      </c>
      <c r="I4793">
        <v>39.5</v>
      </c>
      <c r="J4793">
        <v>39.5</v>
      </c>
      <c r="K4793">
        <v>0</v>
      </c>
      <c r="L4793" t="s">
        <v>31</v>
      </c>
    </row>
    <row r="4794" spans="2:12" x14ac:dyDescent="0.25">
      <c r="B4794" t="s">
        <v>6625</v>
      </c>
      <c r="C4794" t="s">
        <v>6626</v>
      </c>
      <c r="D4794" s="13">
        <v>43818</v>
      </c>
      <c r="E4794">
        <v>974.45</v>
      </c>
      <c r="F4794">
        <v>5</v>
      </c>
      <c r="G4794">
        <v>430.9</v>
      </c>
      <c r="H4794">
        <v>0</v>
      </c>
      <c r="I4794">
        <v>10.77</v>
      </c>
      <c r="J4794">
        <v>10.77</v>
      </c>
      <c r="K4794">
        <v>0</v>
      </c>
      <c r="L4794" t="s">
        <v>31</v>
      </c>
    </row>
    <row r="4795" spans="2:12" x14ac:dyDescent="0.25">
      <c r="B4795" t="s">
        <v>6625</v>
      </c>
      <c r="C4795" t="s">
        <v>6626</v>
      </c>
      <c r="D4795" s="13">
        <v>43818</v>
      </c>
      <c r="E4795">
        <v>974.45</v>
      </c>
      <c r="F4795">
        <v>18</v>
      </c>
      <c r="G4795">
        <v>442.38</v>
      </c>
      <c r="H4795">
        <v>0</v>
      </c>
      <c r="I4795">
        <v>39.81</v>
      </c>
      <c r="J4795">
        <v>39.81</v>
      </c>
      <c r="K4795">
        <v>0</v>
      </c>
      <c r="L4795" t="s">
        <v>31</v>
      </c>
    </row>
    <row r="4796" spans="2:12" x14ac:dyDescent="0.25">
      <c r="B4796" t="s">
        <v>6627</v>
      </c>
      <c r="C4796" t="s">
        <v>6628</v>
      </c>
      <c r="D4796" s="13">
        <v>43818</v>
      </c>
      <c r="E4796">
        <v>1228.4000000000001</v>
      </c>
      <c r="F4796">
        <v>12</v>
      </c>
      <c r="G4796">
        <v>974.1</v>
      </c>
      <c r="H4796">
        <v>0</v>
      </c>
      <c r="I4796">
        <v>58.45</v>
      </c>
      <c r="J4796">
        <v>58.45</v>
      </c>
      <c r="K4796">
        <v>0</v>
      </c>
      <c r="L4796" t="s">
        <v>31</v>
      </c>
    </row>
    <row r="4797" spans="2:12" x14ac:dyDescent="0.25">
      <c r="B4797" t="s">
        <v>6627</v>
      </c>
      <c r="C4797" t="s">
        <v>6628</v>
      </c>
      <c r="D4797" s="13">
        <v>43818</v>
      </c>
      <c r="E4797">
        <v>1228.4000000000001</v>
      </c>
      <c r="F4797">
        <v>18</v>
      </c>
      <c r="G4797">
        <v>116.43</v>
      </c>
      <c r="H4797">
        <v>0</v>
      </c>
      <c r="I4797">
        <v>10.48</v>
      </c>
      <c r="J4797">
        <v>10.48</v>
      </c>
      <c r="K4797">
        <v>0</v>
      </c>
      <c r="L4797" t="s">
        <v>31</v>
      </c>
    </row>
    <row r="4798" spans="2:12" x14ac:dyDescent="0.25">
      <c r="B4798" t="s">
        <v>3734</v>
      </c>
      <c r="C4798" t="s">
        <v>6629</v>
      </c>
      <c r="D4798" s="13">
        <v>43818</v>
      </c>
      <c r="E4798">
        <v>1173.25</v>
      </c>
      <c r="F4798">
        <v>5</v>
      </c>
      <c r="G4798">
        <v>345.93</v>
      </c>
      <c r="H4798">
        <v>0</v>
      </c>
      <c r="I4798">
        <v>8.65</v>
      </c>
      <c r="J4798">
        <v>8.65</v>
      </c>
      <c r="K4798">
        <v>0</v>
      </c>
      <c r="L4798" t="s">
        <v>31</v>
      </c>
    </row>
    <row r="4799" spans="2:12" x14ac:dyDescent="0.25">
      <c r="B4799" t="s">
        <v>3734</v>
      </c>
      <c r="C4799" t="s">
        <v>6629</v>
      </c>
      <c r="D4799" s="13">
        <v>43818</v>
      </c>
      <c r="E4799">
        <v>1173.25</v>
      </c>
      <c r="F4799">
        <v>18</v>
      </c>
      <c r="G4799">
        <v>686.45</v>
      </c>
      <c r="H4799">
        <v>0</v>
      </c>
      <c r="I4799">
        <v>61.78</v>
      </c>
      <c r="J4799">
        <v>61.78</v>
      </c>
      <c r="K4799">
        <v>0</v>
      </c>
      <c r="L4799" t="s">
        <v>31</v>
      </c>
    </row>
    <row r="4800" spans="2:12" x14ac:dyDescent="0.25">
      <c r="B4800" t="s">
        <v>6630</v>
      </c>
      <c r="C4800" t="s">
        <v>6631</v>
      </c>
      <c r="D4800" s="13">
        <v>43818</v>
      </c>
      <c r="E4800">
        <v>411.18</v>
      </c>
      <c r="F4800">
        <v>12</v>
      </c>
      <c r="G4800">
        <v>367.12</v>
      </c>
      <c r="H4800">
        <v>0</v>
      </c>
      <c r="I4800">
        <v>22.03</v>
      </c>
      <c r="J4800">
        <v>22.03</v>
      </c>
      <c r="K4800">
        <v>0</v>
      </c>
      <c r="L4800" t="s">
        <v>31</v>
      </c>
    </row>
    <row r="4801" spans="2:12" x14ac:dyDescent="0.25">
      <c r="B4801" t="s">
        <v>2307</v>
      </c>
      <c r="C4801" t="s">
        <v>6632</v>
      </c>
      <c r="D4801" s="13">
        <v>43818</v>
      </c>
      <c r="E4801">
        <v>191.92</v>
      </c>
      <c r="F4801">
        <v>5</v>
      </c>
      <c r="G4801">
        <v>182.79</v>
      </c>
      <c r="H4801">
        <v>0</v>
      </c>
      <c r="I4801">
        <v>4.57</v>
      </c>
      <c r="J4801">
        <v>4.57</v>
      </c>
      <c r="K4801">
        <v>0</v>
      </c>
      <c r="L4801" t="s">
        <v>31</v>
      </c>
    </row>
    <row r="4802" spans="2:12" x14ac:dyDescent="0.25">
      <c r="B4802" t="s">
        <v>2427</v>
      </c>
      <c r="C4802" t="s">
        <v>6633</v>
      </c>
      <c r="D4802" s="13">
        <v>43818</v>
      </c>
      <c r="E4802">
        <v>885</v>
      </c>
      <c r="F4802">
        <v>5</v>
      </c>
      <c r="G4802">
        <v>596.19000000000005</v>
      </c>
      <c r="H4802">
        <v>0</v>
      </c>
      <c r="I4802">
        <v>14.9</v>
      </c>
      <c r="J4802">
        <v>14.9</v>
      </c>
      <c r="K4802">
        <v>0</v>
      </c>
      <c r="L4802" t="s">
        <v>31</v>
      </c>
    </row>
    <row r="4803" spans="2:12" x14ac:dyDescent="0.25">
      <c r="B4803" t="s">
        <v>2427</v>
      </c>
      <c r="C4803" t="s">
        <v>6633</v>
      </c>
      <c r="D4803" s="13">
        <v>43818</v>
      </c>
      <c r="E4803">
        <v>885</v>
      </c>
      <c r="F4803">
        <v>18</v>
      </c>
      <c r="G4803">
        <v>219.49</v>
      </c>
      <c r="H4803">
        <v>0</v>
      </c>
      <c r="I4803">
        <v>19.75</v>
      </c>
      <c r="J4803">
        <v>19.75</v>
      </c>
      <c r="K4803">
        <v>0</v>
      </c>
      <c r="L4803" t="s">
        <v>31</v>
      </c>
    </row>
    <row r="4804" spans="2:12" x14ac:dyDescent="0.25">
      <c r="B4804" t="s">
        <v>2845</v>
      </c>
      <c r="C4804" t="s">
        <v>6634</v>
      </c>
      <c r="D4804" s="13">
        <v>43818</v>
      </c>
      <c r="E4804">
        <v>382.57</v>
      </c>
      <c r="F4804">
        <v>5</v>
      </c>
      <c r="G4804">
        <v>298.08999999999997</v>
      </c>
      <c r="H4804">
        <v>0</v>
      </c>
      <c r="I4804">
        <v>7.45</v>
      </c>
      <c r="J4804">
        <v>7.45</v>
      </c>
      <c r="K4804">
        <v>0</v>
      </c>
      <c r="L4804" t="s">
        <v>31</v>
      </c>
    </row>
    <row r="4805" spans="2:12" x14ac:dyDescent="0.25">
      <c r="B4805" t="s">
        <v>2845</v>
      </c>
      <c r="C4805" t="s">
        <v>6634</v>
      </c>
      <c r="D4805" s="13">
        <v>43818</v>
      </c>
      <c r="E4805">
        <v>382.57</v>
      </c>
      <c r="F4805">
        <v>18</v>
      </c>
      <c r="G4805">
        <v>58.95</v>
      </c>
      <c r="H4805">
        <v>0</v>
      </c>
      <c r="I4805">
        <v>5.31</v>
      </c>
      <c r="J4805">
        <v>5.31</v>
      </c>
      <c r="K4805">
        <v>0</v>
      </c>
      <c r="L4805" t="s">
        <v>31</v>
      </c>
    </row>
    <row r="4806" spans="2:12" x14ac:dyDescent="0.25">
      <c r="B4806" t="s">
        <v>2847</v>
      </c>
      <c r="C4806" t="s">
        <v>6635</v>
      </c>
      <c r="D4806" s="13">
        <v>43818</v>
      </c>
      <c r="E4806">
        <v>342.89</v>
      </c>
      <c r="F4806">
        <v>5</v>
      </c>
      <c r="G4806">
        <v>215.45</v>
      </c>
      <c r="H4806">
        <v>0</v>
      </c>
      <c r="I4806">
        <v>5.39</v>
      </c>
      <c r="J4806">
        <v>5.39</v>
      </c>
      <c r="K4806">
        <v>0</v>
      </c>
      <c r="L4806" t="s">
        <v>31</v>
      </c>
    </row>
    <row r="4807" spans="2:12" x14ac:dyDescent="0.25">
      <c r="B4807" t="s">
        <v>2847</v>
      </c>
      <c r="C4807" t="s">
        <v>6635</v>
      </c>
      <c r="D4807" s="13">
        <v>43818</v>
      </c>
      <c r="E4807">
        <v>342.89</v>
      </c>
      <c r="F4807">
        <v>18</v>
      </c>
      <c r="G4807">
        <v>98.87</v>
      </c>
      <c r="H4807">
        <v>0</v>
      </c>
      <c r="I4807">
        <v>8.9</v>
      </c>
      <c r="J4807">
        <v>8.9</v>
      </c>
      <c r="K4807">
        <v>0</v>
      </c>
      <c r="L4807" t="s">
        <v>31</v>
      </c>
    </row>
    <row r="4808" spans="2:12" x14ac:dyDescent="0.25">
      <c r="B4808" t="s">
        <v>5262</v>
      </c>
      <c r="C4808" t="s">
        <v>6636</v>
      </c>
      <c r="D4808" s="13">
        <v>43818</v>
      </c>
      <c r="E4808">
        <v>344.45</v>
      </c>
      <c r="F4808">
        <v>18</v>
      </c>
      <c r="G4808">
        <v>291.91000000000003</v>
      </c>
      <c r="H4808">
        <v>0</v>
      </c>
      <c r="I4808">
        <v>26.27</v>
      </c>
      <c r="J4808">
        <v>26.27</v>
      </c>
      <c r="K4808">
        <v>0</v>
      </c>
      <c r="L4808" t="s">
        <v>31</v>
      </c>
    </row>
    <row r="4809" spans="2:12" x14ac:dyDescent="0.25">
      <c r="B4809" t="s">
        <v>6637</v>
      </c>
      <c r="C4809" t="s">
        <v>6638</v>
      </c>
      <c r="D4809" s="13">
        <v>43818</v>
      </c>
      <c r="E4809">
        <v>581.30999999999995</v>
      </c>
      <c r="F4809">
        <v>5</v>
      </c>
      <c r="G4809">
        <v>330.76</v>
      </c>
      <c r="H4809">
        <v>0</v>
      </c>
      <c r="I4809">
        <v>8.27</v>
      </c>
      <c r="J4809">
        <v>8.27</v>
      </c>
      <c r="K4809">
        <v>0</v>
      </c>
      <c r="L4809" t="s">
        <v>31</v>
      </c>
    </row>
    <row r="4810" spans="2:12" x14ac:dyDescent="0.25">
      <c r="B4810" t="s">
        <v>6637</v>
      </c>
      <c r="C4810" t="s">
        <v>6638</v>
      </c>
      <c r="D4810" s="13">
        <v>43818</v>
      </c>
      <c r="E4810">
        <v>581.30999999999995</v>
      </c>
      <c r="F4810">
        <v>18</v>
      </c>
      <c r="G4810">
        <v>198.31</v>
      </c>
      <c r="H4810">
        <v>0</v>
      </c>
      <c r="I4810">
        <v>17.850000000000001</v>
      </c>
      <c r="J4810">
        <v>17.850000000000001</v>
      </c>
      <c r="K4810">
        <v>0</v>
      </c>
      <c r="L4810" t="s">
        <v>31</v>
      </c>
    </row>
    <row r="4811" spans="2:12" x14ac:dyDescent="0.25">
      <c r="B4811" t="s">
        <v>3388</v>
      </c>
      <c r="C4811" t="s">
        <v>6639</v>
      </c>
      <c r="D4811" s="13">
        <v>43818</v>
      </c>
      <c r="E4811">
        <v>313</v>
      </c>
      <c r="F4811">
        <v>5</v>
      </c>
      <c r="G4811">
        <v>298.08999999999997</v>
      </c>
      <c r="H4811">
        <v>0</v>
      </c>
      <c r="I4811">
        <v>7.45</v>
      </c>
      <c r="J4811">
        <v>7.45</v>
      </c>
      <c r="K4811">
        <v>0</v>
      </c>
      <c r="L4811" t="s">
        <v>31</v>
      </c>
    </row>
    <row r="4812" spans="2:12" x14ac:dyDescent="0.25">
      <c r="B4812" t="s">
        <v>5210</v>
      </c>
      <c r="C4812" t="s">
        <v>6640</v>
      </c>
      <c r="D4812" s="13">
        <v>43818</v>
      </c>
      <c r="E4812">
        <v>321.51</v>
      </c>
      <c r="F4812">
        <v>18</v>
      </c>
      <c r="G4812">
        <v>272.45999999999998</v>
      </c>
      <c r="H4812">
        <v>0</v>
      </c>
      <c r="I4812">
        <v>24.52</v>
      </c>
      <c r="J4812">
        <v>24.52</v>
      </c>
      <c r="K4812">
        <v>0</v>
      </c>
      <c r="L4812" t="s">
        <v>31</v>
      </c>
    </row>
    <row r="4813" spans="2:12" x14ac:dyDescent="0.25">
      <c r="B4813" t="s">
        <v>2828</v>
      </c>
      <c r="C4813" t="s">
        <v>6641</v>
      </c>
      <c r="D4813" s="13">
        <v>43818</v>
      </c>
      <c r="E4813">
        <v>1145.6300000000001</v>
      </c>
      <c r="F4813">
        <v>12</v>
      </c>
      <c r="G4813">
        <v>1022.87</v>
      </c>
      <c r="H4813">
        <v>0</v>
      </c>
      <c r="I4813">
        <v>61.37</v>
      </c>
      <c r="J4813">
        <v>61.37</v>
      </c>
      <c r="K4813">
        <v>0</v>
      </c>
      <c r="L4813" t="s">
        <v>31</v>
      </c>
    </row>
    <row r="4814" spans="2:12" x14ac:dyDescent="0.25">
      <c r="B4814" t="s">
        <v>6642</v>
      </c>
      <c r="C4814" t="s">
        <v>6643</v>
      </c>
      <c r="D4814" s="13">
        <v>43818</v>
      </c>
      <c r="E4814">
        <v>305.27999999999997</v>
      </c>
      <c r="F4814">
        <v>5</v>
      </c>
      <c r="G4814">
        <v>290.75</v>
      </c>
      <c r="H4814">
        <v>0</v>
      </c>
      <c r="I4814">
        <v>7.27</v>
      </c>
      <c r="J4814">
        <v>7.27</v>
      </c>
      <c r="K4814">
        <v>0</v>
      </c>
      <c r="L4814" t="s">
        <v>31</v>
      </c>
    </row>
    <row r="4815" spans="2:12" x14ac:dyDescent="0.25">
      <c r="B4815" t="s">
        <v>2840</v>
      </c>
      <c r="C4815" t="s">
        <v>6644</v>
      </c>
      <c r="D4815" s="13">
        <v>43818</v>
      </c>
      <c r="E4815">
        <v>548.24</v>
      </c>
      <c r="F4815">
        <v>12</v>
      </c>
      <c r="G4815">
        <v>489.49</v>
      </c>
      <c r="H4815">
        <v>0</v>
      </c>
      <c r="I4815">
        <v>29.37</v>
      </c>
      <c r="J4815">
        <v>29.37</v>
      </c>
      <c r="K4815">
        <v>0</v>
      </c>
      <c r="L4815" t="s">
        <v>31</v>
      </c>
    </row>
    <row r="4816" spans="2:12" x14ac:dyDescent="0.25">
      <c r="B4816" t="s">
        <v>6645</v>
      </c>
      <c r="C4816" t="s">
        <v>6646</v>
      </c>
      <c r="D4816" s="13">
        <v>43818</v>
      </c>
      <c r="E4816">
        <v>1577.98</v>
      </c>
      <c r="F4816">
        <v>5</v>
      </c>
      <c r="G4816">
        <v>611.39</v>
      </c>
      <c r="H4816">
        <v>0</v>
      </c>
      <c r="I4816">
        <v>15.28</v>
      </c>
      <c r="J4816">
        <v>15.28</v>
      </c>
      <c r="K4816">
        <v>0</v>
      </c>
      <c r="L4816" t="s">
        <v>31</v>
      </c>
    </row>
    <row r="4817" spans="2:12" x14ac:dyDescent="0.25">
      <c r="B4817" t="s">
        <v>6645</v>
      </c>
      <c r="C4817" t="s">
        <v>6646</v>
      </c>
      <c r="D4817" s="13">
        <v>43818</v>
      </c>
      <c r="E4817">
        <v>1577.98</v>
      </c>
      <c r="F4817">
        <v>18</v>
      </c>
      <c r="G4817">
        <v>793.24</v>
      </c>
      <c r="H4817">
        <v>0</v>
      </c>
      <c r="I4817">
        <v>71.39</v>
      </c>
      <c r="J4817">
        <v>71.39</v>
      </c>
      <c r="K4817">
        <v>0</v>
      </c>
      <c r="L4817" t="s">
        <v>31</v>
      </c>
    </row>
    <row r="4818" spans="2:12" x14ac:dyDescent="0.25">
      <c r="B4818" t="s">
        <v>3362</v>
      </c>
      <c r="C4818" t="s">
        <v>6647</v>
      </c>
      <c r="D4818" s="13">
        <v>43818</v>
      </c>
      <c r="E4818">
        <v>1512.13</v>
      </c>
      <c r="F4818">
        <v>5</v>
      </c>
      <c r="G4818">
        <v>149</v>
      </c>
      <c r="H4818">
        <v>0</v>
      </c>
      <c r="I4818">
        <v>3.73</v>
      </c>
      <c r="J4818">
        <v>3.73</v>
      </c>
      <c r="K4818">
        <v>0</v>
      </c>
      <c r="L4818" t="s">
        <v>31</v>
      </c>
    </row>
    <row r="4819" spans="2:12" x14ac:dyDescent="0.25">
      <c r="B4819" t="s">
        <v>3362</v>
      </c>
      <c r="C4819" t="s">
        <v>6647</v>
      </c>
      <c r="D4819" s="13">
        <v>43818</v>
      </c>
      <c r="E4819">
        <v>1512.13</v>
      </c>
      <c r="F4819">
        <v>12</v>
      </c>
      <c r="G4819">
        <v>1087.75</v>
      </c>
      <c r="H4819">
        <v>0</v>
      </c>
      <c r="I4819">
        <v>65.260000000000005</v>
      </c>
      <c r="J4819">
        <v>65.260000000000005</v>
      </c>
      <c r="K4819">
        <v>0</v>
      </c>
      <c r="L4819" t="s">
        <v>31</v>
      </c>
    </row>
    <row r="4820" spans="2:12" x14ac:dyDescent="0.25">
      <c r="B4820" t="s">
        <v>3362</v>
      </c>
      <c r="C4820" t="s">
        <v>6647</v>
      </c>
      <c r="D4820" s="13">
        <v>43818</v>
      </c>
      <c r="E4820">
        <v>1512.13</v>
      </c>
      <c r="F4820">
        <v>18</v>
      </c>
      <c r="G4820">
        <v>116.43</v>
      </c>
      <c r="H4820">
        <v>0</v>
      </c>
      <c r="I4820">
        <v>10.48</v>
      </c>
      <c r="J4820">
        <v>10.48</v>
      </c>
      <c r="K4820">
        <v>0</v>
      </c>
      <c r="L4820" t="s">
        <v>31</v>
      </c>
    </row>
    <row r="4821" spans="2:12" x14ac:dyDescent="0.25">
      <c r="B4821" t="s">
        <v>2882</v>
      </c>
      <c r="C4821" t="s">
        <v>6648</v>
      </c>
      <c r="D4821" s="13">
        <v>43818</v>
      </c>
      <c r="E4821">
        <v>888.76</v>
      </c>
      <c r="F4821">
        <v>5</v>
      </c>
      <c r="G4821">
        <v>846.45</v>
      </c>
      <c r="H4821">
        <v>0</v>
      </c>
      <c r="I4821">
        <v>21.16</v>
      </c>
      <c r="J4821">
        <v>21.16</v>
      </c>
      <c r="K4821">
        <v>0</v>
      </c>
      <c r="L4821" t="s">
        <v>31</v>
      </c>
    </row>
    <row r="4822" spans="2:12" x14ac:dyDescent="0.25">
      <c r="B4822" t="s">
        <v>2876</v>
      </c>
      <c r="C4822" t="s">
        <v>6649</v>
      </c>
      <c r="D4822" s="13">
        <v>43818</v>
      </c>
      <c r="E4822">
        <v>313</v>
      </c>
      <c r="F4822">
        <v>5</v>
      </c>
      <c r="G4822">
        <v>298.08999999999997</v>
      </c>
      <c r="H4822">
        <v>0</v>
      </c>
      <c r="I4822">
        <v>7.45</v>
      </c>
      <c r="J4822">
        <v>7.45</v>
      </c>
      <c r="K4822">
        <v>0</v>
      </c>
      <c r="L4822" t="s">
        <v>31</v>
      </c>
    </row>
    <row r="4823" spans="2:12" x14ac:dyDescent="0.25">
      <c r="B4823" t="s">
        <v>2834</v>
      </c>
      <c r="C4823" t="s">
        <v>6650</v>
      </c>
      <c r="D4823" s="13">
        <v>43818</v>
      </c>
      <c r="E4823">
        <v>1165.01</v>
      </c>
      <c r="F4823">
        <v>12</v>
      </c>
      <c r="G4823">
        <v>1040.19</v>
      </c>
      <c r="H4823">
        <v>0</v>
      </c>
      <c r="I4823">
        <v>62.41</v>
      </c>
      <c r="J4823">
        <v>62.41</v>
      </c>
      <c r="K4823">
        <v>0</v>
      </c>
      <c r="L4823" t="s">
        <v>31</v>
      </c>
    </row>
    <row r="4824" spans="2:12" x14ac:dyDescent="0.25">
      <c r="B4824" t="s">
        <v>6651</v>
      </c>
      <c r="C4824" t="s">
        <v>6652</v>
      </c>
      <c r="D4824" s="13">
        <v>43818</v>
      </c>
      <c r="E4824">
        <v>1360.11</v>
      </c>
      <c r="F4824">
        <v>5</v>
      </c>
      <c r="G4824">
        <v>849.61</v>
      </c>
      <c r="H4824">
        <v>0</v>
      </c>
      <c r="I4824">
        <v>21.24</v>
      </c>
      <c r="J4824">
        <v>21.24</v>
      </c>
      <c r="K4824">
        <v>0</v>
      </c>
      <c r="L4824" t="s">
        <v>31</v>
      </c>
    </row>
    <row r="4825" spans="2:12" x14ac:dyDescent="0.25">
      <c r="B4825" t="s">
        <v>6651</v>
      </c>
      <c r="C4825" t="s">
        <v>6652</v>
      </c>
      <c r="D4825" s="13">
        <v>43818</v>
      </c>
      <c r="E4825">
        <v>1360.11</v>
      </c>
      <c r="F4825">
        <v>18</v>
      </c>
      <c r="G4825">
        <v>396.62</v>
      </c>
      <c r="H4825">
        <v>0</v>
      </c>
      <c r="I4825">
        <v>35.700000000000003</v>
      </c>
      <c r="J4825">
        <v>35.700000000000003</v>
      </c>
      <c r="K4825">
        <v>0</v>
      </c>
      <c r="L4825" t="s">
        <v>31</v>
      </c>
    </row>
    <row r="4826" spans="2:12" x14ac:dyDescent="0.25">
      <c r="B4826" t="s">
        <v>2834</v>
      </c>
      <c r="C4826" t="s">
        <v>6653</v>
      </c>
      <c r="D4826" s="13">
        <v>43818</v>
      </c>
      <c r="E4826">
        <v>274.12</v>
      </c>
      <c r="F4826">
        <v>12</v>
      </c>
      <c r="G4826">
        <v>244.75</v>
      </c>
      <c r="H4826">
        <v>0</v>
      </c>
      <c r="I4826">
        <v>14.68</v>
      </c>
      <c r="J4826">
        <v>14.68</v>
      </c>
      <c r="K4826">
        <v>0</v>
      </c>
      <c r="L4826" t="s">
        <v>31</v>
      </c>
    </row>
    <row r="4827" spans="2:12" x14ac:dyDescent="0.25">
      <c r="B4827" t="s">
        <v>3602</v>
      </c>
      <c r="C4827" t="s">
        <v>6654</v>
      </c>
      <c r="D4827" s="13">
        <v>43818</v>
      </c>
      <c r="E4827">
        <v>616.77</v>
      </c>
      <c r="F4827">
        <v>12</v>
      </c>
      <c r="G4827">
        <v>550.67999999999995</v>
      </c>
      <c r="H4827">
        <v>0</v>
      </c>
      <c r="I4827">
        <v>33.04</v>
      </c>
      <c r="J4827">
        <v>33.04</v>
      </c>
      <c r="K4827">
        <v>0</v>
      </c>
      <c r="L4827" t="s">
        <v>31</v>
      </c>
    </row>
    <row r="4828" spans="2:12" x14ac:dyDescent="0.25">
      <c r="B4828" t="s">
        <v>6655</v>
      </c>
      <c r="C4828" t="s">
        <v>6656</v>
      </c>
      <c r="D4828" s="13">
        <v>43818</v>
      </c>
      <c r="E4828">
        <v>1703.7</v>
      </c>
      <c r="F4828">
        <v>5</v>
      </c>
      <c r="G4828">
        <v>99.33</v>
      </c>
      <c r="H4828">
        <v>0</v>
      </c>
      <c r="I4828">
        <v>2.48</v>
      </c>
      <c r="J4828">
        <v>2.48</v>
      </c>
      <c r="K4828">
        <v>0</v>
      </c>
      <c r="L4828" t="s">
        <v>31</v>
      </c>
    </row>
    <row r="4829" spans="2:12" x14ac:dyDescent="0.25">
      <c r="B4829" t="s">
        <v>6655</v>
      </c>
      <c r="C4829" t="s">
        <v>6656</v>
      </c>
      <c r="D4829" s="13">
        <v>43818</v>
      </c>
      <c r="E4829">
        <v>1703.7</v>
      </c>
      <c r="F4829">
        <v>12</v>
      </c>
      <c r="G4829">
        <v>1428.03</v>
      </c>
      <c r="H4829">
        <v>0</v>
      </c>
      <c r="I4829">
        <v>85.68</v>
      </c>
      <c r="J4829">
        <v>85.68</v>
      </c>
      <c r="K4829">
        <v>0</v>
      </c>
      <c r="L4829" t="s">
        <v>31</v>
      </c>
    </row>
    <row r="4830" spans="2:12" x14ac:dyDescent="0.25">
      <c r="B4830" t="s">
        <v>2809</v>
      </c>
      <c r="C4830" t="s">
        <v>6657</v>
      </c>
      <c r="D4830" s="13">
        <v>43818</v>
      </c>
      <c r="E4830">
        <v>886.45</v>
      </c>
      <c r="F4830">
        <v>12</v>
      </c>
      <c r="G4830">
        <v>791.45</v>
      </c>
      <c r="H4830">
        <v>0</v>
      </c>
      <c r="I4830">
        <v>47.49</v>
      </c>
      <c r="J4830">
        <v>47.49</v>
      </c>
      <c r="K4830">
        <v>0</v>
      </c>
      <c r="L4830" t="s">
        <v>31</v>
      </c>
    </row>
    <row r="4831" spans="2:12" x14ac:dyDescent="0.25">
      <c r="B4831" t="s">
        <v>6658</v>
      </c>
      <c r="C4831" t="s">
        <v>6659</v>
      </c>
      <c r="D4831" s="13">
        <v>43818</v>
      </c>
      <c r="E4831">
        <v>201.02</v>
      </c>
      <c r="F4831">
        <v>12</v>
      </c>
      <c r="G4831">
        <v>179.49</v>
      </c>
      <c r="H4831">
        <v>0</v>
      </c>
      <c r="I4831">
        <v>10.77</v>
      </c>
      <c r="J4831">
        <v>10.77</v>
      </c>
      <c r="K4831">
        <v>0</v>
      </c>
      <c r="L4831" t="s">
        <v>31</v>
      </c>
    </row>
    <row r="4832" spans="2:12" x14ac:dyDescent="0.25">
      <c r="B4832" t="s">
        <v>6660</v>
      </c>
      <c r="C4832" t="s">
        <v>6661</v>
      </c>
      <c r="D4832" s="13">
        <v>43818</v>
      </c>
      <c r="E4832">
        <v>205.59</v>
      </c>
      <c r="F4832">
        <v>12</v>
      </c>
      <c r="G4832">
        <v>183.56</v>
      </c>
      <c r="H4832">
        <v>0</v>
      </c>
      <c r="I4832">
        <v>11.01</v>
      </c>
      <c r="J4832">
        <v>11.01</v>
      </c>
      <c r="K4832">
        <v>0</v>
      </c>
      <c r="L4832" t="s">
        <v>31</v>
      </c>
    </row>
    <row r="4833" spans="2:12" x14ac:dyDescent="0.25">
      <c r="B4833" t="s">
        <v>2720</v>
      </c>
      <c r="C4833" t="s">
        <v>6662</v>
      </c>
      <c r="D4833" s="13">
        <v>43818</v>
      </c>
      <c r="E4833">
        <v>813.22</v>
      </c>
      <c r="F4833">
        <v>12</v>
      </c>
      <c r="G4833">
        <v>726.09</v>
      </c>
      <c r="H4833">
        <v>0</v>
      </c>
      <c r="I4833">
        <v>43.57</v>
      </c>
      <c r="J4833">
        <v>43.57</v>
      </c>
      <c r="K4833">
        <v>0</v>
      </c>
      <c r="L4833" t="s">
        <v>31</v>
      </c>
    </row>
    <row r="4834" spans="2:12" x14ac:dyDescent="0.25">
      <c r="B4834" t="s">
        <v>2725</v>
      </c>
      <c r="C4834" t="s">
        <v>6663</v>
      </c>
      <c r="D4834" s="13">
        <v>43818</v>
      </c>
      <c r="E4834">
        <v>549.53</v>
      </c>
      <c r="F4834">
        <v>18</v>
      </c>
      <c r="G4834">
        <v>465.71</v>
      </c>
      <c r="H4834">
        <v>0</v>
      </c>
      <c r="I4834">
        <v>41.91</v>
      </c>
      <c r="J4834">
        <v>41.91</v>
      </c>
      <c r="K4834">
        <v>0</v>
      </c>
      <c r="L4834" t="s">
        <v>31</v>
      </c>
    </row>
    <row r="4835" spans="2:12" x14ac:dyDescent="0.25">
      <c r="B4835" t="s">
        <v>6664</v>
      </c>
      <c r="C4835" t="s">
        <v>6665</v>
      </c>
      <c r="D4835" s="13">
        <v>43818</v>
      </c>
      <c r="E4835">
        <v>1371.25</v>
      </c>
      <c r="F4835">
        <v>12</v>
      </c>
      <c r="G4835">
        <v>978.99</v>
      </c>
      <c r="H4835">
        <v>0</v>
      </c>
      <c r="I4835">
        <v>58.74</v>
      </c>
      <c r="J4835">
        <v>58.74</v>
      </c>
      <c r="K4835">
        <v>0</v>
      </c>
      <c r="L4835" t="s">
        <v>31</v>
      </c>
    </row>
    <row r="4836" spans="2:12" x14ac:dyDescent="0.25">
      <c r="B4836" t="s">
        <v>6664</v>
      </c>
      <c r="C4836" t="s">
        <v>6665</v>
      </c>
      <c r="D4836" s="13">
        <v>43818</v>
      </c>
      <c r="E4836">
        <v>1371.25</v>
      </c>
      <c r="F4836">
        <v>18</v>
      </c>
      <c r="G4836">
        <v>232.85</v>
      </c>
      <c r="H4836">
        <v>0</v>
      </c>
      <c r="I4836">
        <v>20.96</v>
      </c>
      <c r="J4836">
        <v>20.96</v>
      </c>
      <c r="K4836">
        <v>0</v>
      </c>
      <c r="L4836" t="s">
        <v>31</v>
      </c>
    </row>
    <row r="4837" spans="2:12" x14ac:dyDescent="0.25">
      <c r="B4837" t="s">
        <v>2158</v>
      </c>
      <c r="C4837" t="s">
        <v>6666</v>
      </c>
      <c r="D4837" s="13">
        <v>43818</v>
      </c>
      <c r="E4837">
        <v>1092</v>
      </c>
      <c r="F4837">
        <v>12</v>
      </c>
      <c r="G4837">
        <v>852.33</v>
      </c>
      <c r="H4837">
        <v>0</v>
      </c>
      <c r="I4837">
        <v>51.14</v>
      </c>
      <c r="J4837">
        <v>51.14</v>
      </c>
      <c r="K4837">
        <v>0</v>
      </c>
      <c r="L4837" t="s">
        <v>31</v>
      </c>
    </row>
    <row r="4838" spans="2:12" x14ac:dyDescent="0.25">
      <c r="B4838" t="s">
        <v>2158</v>
      </c>
      <c r="C4838" t="s">
        <v>6666</v>
      </c>
      <c r="D4838" s="13">
        <v>43818</v>
      </c>
      <c r="E4838">
        <v>1092</v>
      </c>
      <c r="F4838">
        <v>18</v>
      </c>
      <c r="G4838">
        <v>116.43</v>
      </c>
      <c r="H4838">
        <v>0</v>
      </c>
      <c r="I4838">
        <v>10.48</v>
      </c>
      <c r="J4838">
        <v>10.48</v>
      </c>
      <c r="K4838">
        <v>0</v>
      </c>
      <c r="L4838" t="s">
        <v>31</v>
      </c>
    </row>
    <row r="4839" spans="2:12" x14ac:dyDescent="0.25">
      <c r="B4839" t="s">
        <v>3251</v>
      </c>
      <c r="C4839" t="s">
        <v>6667</v>
      </c>
      <c r="D4839" s="13">
        <v>43818</v>
      </c>
      <c r="E4839">
        <v>1508.21</v>
      </c>
      <c r="F4839">
        <v>5</v>
      </c>
      <c r="G4839">
        <v>1326.43</v>
      </c>
      <c r="H4839">
        <v>0</v>
      </c>
      <c r="I4839">
        <v>33.159999999999997</v>
      </c>
      <c r="J4839">
        <v>33.159999999999997</v>
      </c>
      <c r="K4839">
        <v>0</v>
      </c>
      <c r="L4839" t="s">
        <v>31</v>
      </c>
    </row>
    <row r="4840" spans="2:12" x14ac:dyDescent="0.25">
      <c r="B4840" t="s">
        <v>3251</v>
      </c>
      <c r="C4840" t="s">
        <v>6667</v>
      </c>
      <c r="D4840" s="13">
        <v>43818</v>
      </c>
      <c r="E4840">
        <v>1508.21</v>
      </c>
      <c r="F4840">
        <v>18</v>
      </c>
      <c r="G4840">
        <v>97.84</v>
      </c>
      <c r="H4840">
        <v>0</v>
      </c>
      <c r="I4840">
        <v>8.81</v>
      </c>
      <c r="J4840">
        <v>8.81</v>
      </c>
      <c r="K4840">
        <v>0</v>
      </c>
      <c r="L4840" t="s">
        <v>31</v>
      </c>
    </row>
    <row r="4841" spans="2:12" x14ac:dyDescent="0.25">
      <c r="B4841" t="s">
        <v>4019</v>
      </c>
      <c r="C4841" t="s">
        <v>6668</v>
      </c>
      <c r="D4841" s="13">
        <v>43818</v>
      </c>
      <c r="E4841">
        <v>992.82</v>
      </c>
      <c r="F4841">
        <v>5</v>
      </c>
      <c r="G4841">
        <v>389.49</v>
      </c>
      <c r="H4841">
        <v>0</v>
      </c>
      <c r="I4841">
        <v>9.74</v>
      </c>
      <c r="J4841">
        <v>9.74</v>
      </c>
      <c r="K4841">
        <v>0</v>
      </c>
      <c r="L4841" t="s">
        <v>31</v>
      </c>
    </row>
    <row r="4842" spans="2:12" x14ac:dyDescent="0.25">
      <c r="B4842" t="s">
        <v>4019</v>
      </c>
      <c r="C4842" t="s">
        <v>6668</v>
      </c>
      <c r="D4842" s="13">
        <v>43818</v>
      </c>
      <c r="E4842">
        <v>992.82</v>
      </c>
      <c r="F4842">
        <v>18</v>
      </c>
      <c r="G4842">
        <v>494.8</v>
      </c>
      <c r="H4842">
        <v>0</v>
      </c>
      <c r="I4842">
        <v>44.53</v>
      </c>
      <c r="J4842">
        <v>44.53</v>
      </c>
      <c r="K4842">
        <v>0</v>
      </c>
      <c r="L4842" t="s">
        <v>31</v>
      </c>
    </row>
    <row r="4843" spans="2:12" x14ac:dyDescent="0.25">
      <c r="B4843" t="s">
        <v>2730</v>
      </c>
      <c r="C4843" t="s">
        <v>6669</v>
      </c>
      <c r="D4843" s="13">
        <v>43818</v>
      </c>
      <c r="E4843">
        <v>2524.4299999999998</v>
      </c>
      <c r="F4843">
        <v>12</v>
      </c>
      <c r="G4843">
        <v>1517.97</v>
      </c>
      <c r="H4843">
        <v>0</v>
      </c>
      <c r="I4843">
        <v>91.08</v>
      </c>
      <c r="J4843">
        <v>91.08</v>
      </c>
      <c r="K4843">
        <v>0</v>
      </c>
      <c r="L4843" t="s">
        <v>31</v>
      </c>
    </row>
    <row r="4844" spans="2:12" x14ac:dyDescent="0.25">
      <c r="B4844" t="s">
        <v>2730</v>
      </c>
      <c r="C4844" t="s">
        <v>6669</v>
      </c>
      <c r="D4844" s="13">
        <v>43818</v>
      </c>
      <c r="E4844">
        <v>2524.4299999999998</v>
      </c>
      <c r="F4844">
        <v>18</v>
      </c>
      <c r="G4844">
        <v>698.56</v>
      </c>
      <c r="H4844">
        <v>0</v>
      </c>
      <c r="I4844">
        <v>62.87</v>
      </c>
      <c r="J4844">
        <v>62.87</v>
      </c>
      <c r="K4844">
        <v>0</v>
      </c>
      <c r="L4844" t="s">
        <v>31</v>
      </c>
    </row>
    <row r="4845" spans="2:12" x14ac:dyDescent="0.25">
      <c r="B4845" t="s">
        <v>2105</v>
      </c>
      <c r="C4845" t="s">
        <v>6670</v>
      </c>
      <c r="D4845" s="13">
        <v>43818</v>
      </c>
      <c r="E4845">
        <v>3520.76</v>
      </c>
      <c r="F4845">
        <v>5</v>
      </c>
      <c r="G4845">
        <v>2262.56</v>
      </c>
      <c r="H4845">
        <v>0</v>
      </c>
      <c r="I4845">
        <v>56.56</v>
      </c>
      <c r="J4845">
        <v>56.56</v>
      </c>
      <c r="K4845">
        <v>0</v>
      </c>
      <c r="L4845" t="s">
        <v>31</v>
      </c>
    </row>
    <row r="4846" spans="2:12" x14ac:dyDescent="0.25">
      <c r="B4846" t="s">
        <v>2105</v>
      </c>
      <c r="C4846" t="s">
        <v>6670</v>
      </c>
      <c r="D4846" s="13">
        <v>43818</v>
      </c>
      <c r="E4846">
        <v>3520.76</v>
      </c>
      <c r="F4846">
        <v>18</v>
      </c>
      <c r="G4846">
        <v>970.42</v>
      </c>
      <c r="H4846">
        <v>0</v>
      </c>
      <c r="I4846">
        <v>87.34</v>
      </c>
      <c r="J4846">
        <v>87.34</v>
      </c>
      <c r="K4846">
        <v>0</v>
      </c>
      <c r="L4846" t="s">
        <v>31</v>
      </c>
    </row>
    <row r="4847" spans="2:12" x14ac:dyDescent="0.25">
      <c r="B4847" t="s">
        <v>2736</v>
      </c>
      <c r="C4847" t="s">
        <v>6671</v>
      </c>
      <c r="D4847" s="13">
        <v>43818</v>
      </c>
      <c r="E4847">
        <v>1919.37</v>
      </c>
      <c r="F4847">
        <v>12</v>
      </c>
      <c r="G4847">
        <v>1591.04</v>
      </c>
      <c r="H4847">
        <v>0</v>
      </c>
      <c r="I4847">
        <v>95.46</v>
      </c>
      <c r="J4847">
        <v>95.46</v>
      </c>
      <c r="K4847">
        <v>0</v>
      </c>
      <c r="L4847" t="s">
        <v>31</v>
      </c>
    </row>
    <row r="4848" spans="2:12" x14ac:dyDescent="0.25">
      <c r="B4848" t="s">
        <v>2736</v>
      </c>
      <c r="C4848" t="s">
        <v>6671</v>
      </c>
      <c r="D4848" s="13">
        <v>43818</v>
      </c>
      <c r="E4848">
        <v>1919.37</v>
      </c>
      <c r="F4848">
        <v>18</v>
      </c>
      <c r="G4848">
        <v>116.43</v>
      </c>
      <c r="H4848">
        <v>0</v>
      </c>
      <c r="I4848">
        <v>10.48</v>
      </c>
      <c r="J4848">
        <v>10.48</v>
      </c>
      <c r="K4848">
        <v>0</v>
      </c>
      <c r="L4848" t="s">
        <v>31</v>
      </c>
    </row>
    <row r="4849" spans="2:12" x14ac:dyDescent="0.25">
      <c r="B4849" t="s">
        <v>5598</v>
      </c>
      <c r="C4849" t="s">
        <v>6672</v>
      </c>
      <c r="D4849" s="13">
        <v>43818</v>
      </c>
      <c r="E4849">
        <v>2186.0100000000002</v>
      </c>
      <c r="F4849">
        <v>12</v>
      </c>
      <c r="G4849">
        <v>1461.14</v>
      </c>
      <c r="H4849">
        <v>0</v>
      </c>
      <c r="I4849">
        <v>87.67</v>
      </c>
      <c r="J4849">
        <v>87.67</v>
      </c>
      <c r="K4849">
        <v>0</v>
      </c>
      <c r="L4849" t="s">
        <v>31</v>
      </c>
    </row>
    <row r="4850" spans="2:12" x14ac:dyDescent="0.25">
      <c r="B4850" t="s">
        <v>5598</v>
      </c>
      <c r="C4850" t="s">
        <v>6672</v>
      </c>
      <c r="D4850" s="13">
        <v>43818</v>
      </c>
      <c r="E4850">
        <v>2186.0100000000002</v>
      </c>
      <c r="F4850">
        <v>18</v>
      </c>
      <c r="G4850">
        <v>465.71</v>
      </c>
      <c r="H4850">
        <v>0</v>
      </c>
      <c r="I4850">
        <v>41.91</v>
      </c>
      <c r="J4850">
        <v>41.91</v>
      </c>
      <c r="K4850">
        <v>0</v>
      </c>
      <c r="L4850" t="s">
        <v>31</v>
      </c>
    </row>
    <row r="4851" spans="2:12" x14ac:dyDescent="0.25">
      <c r="B4851" t="s">
        <v>2703</v>
      </c>
      <c r="C4851" t="s">
        <v>6673</v>
      </c>
      <c r="D4851" s="13">
        <v>43818</v>
      </c>
      <c r="E4851">
        <v>502.55</v>
      </c>
      <c r="F4851">
        <v>12</v>
      </c>
      <c r="G4851">
        <v>448.71</v>
      </c>
      <c r="H4851">
        <v>0</v>
      </c>
      <c r="I4851">
        <v>26.92</v>
      </c>
      <c r="J4851">
        <v>26.92</v>
      </c>
      <c r="K4851">
        <v>0</v>
      </c>
      <c r="L4851" t="s">
        <v>31</v>
      </c>
    </row>
    <row r="4852" spans="2:12" x14ac:dyDescent="0.25">
      <c r="B4852" t="s">
        <v>6674</v>
      </c>
      <c r="C4852" t="s">
        <v>6675</v>
      </c>
      <c r="D4852" s="13">
        <v>43818</v>
      </c>
      <c r="E4852">
        <v>205.59</v>
      </c>
      <c r="F4852">
        <v>12</v>
      </c>
      <c r="G4852">
        <v>183.56</v>
      </c>
      <c r="H4852">
        <v>0</v>
      </c>
      <c r="I4852">
        <v>11.01</v>
      </c>
      <c r="J4852">
        <v>11.01</v>
      </c>
      <c r="K4852">
        <v>0</v>
      </c>
      <c r="L4852" t="s">
        <v>31</v>
      </c>
    </row>
    <row r="4853" spans="2:12" x14ac:dyDescent="0.25">
      <c r="B4853" t="s">
        <v>6676</v>
      </c>
      <c r="C4853" t="s">
        <v>6677</v>
      </c>
      <c r="D4853" s="13">
        <v>43818</v>
      </c>
      <c r="E4853">
        <v>274.12</v>
      </c>
      <c r="F4853">
        <v>12</v>
      </c>
      <c r="G4853">
        <v>244.75</v>
      </c>
      <c r="H4853">
        <v>0</v>
      </c>
      <c r="I4853">
        <v>14.68</v>
      </c>
      <c r="J4853">
        <v>14.68</v>
      </c>
      <c r="K4853">
        <v>0</v>
      </c>
      <c r="L4853" t="s">
        <v>31</v>
      </c>
    </row>
    <row r="4854" spans="2:12" x14ac:dyDescent="0.25">
      <c r="B4854" t="s">
        <v>5594</v>
      </c>
      <c r="C4854" t="s">
        <v>6678</v>
      </c>
      <c r="D4854" s="13">
        <v>43818</v>
      </c>
      <c r="E4854">
        <v>274.12</v>
      </c>
      <c r="F4854">
        <v>12</v>
      </c>
      <c r="G4854">
        <v>244.75</v>
      </c>
      <c r="H4854">
        <v>0</v>
      </c>
      <c r="I4854">
        <v>14.68</v>
      </c>
      <c r="J4854">
        <v>14.68</v>
      </c>
      <c r="K4854">
        <v>0</v>
      </c>
      <c r="L4854" t="s">
        <v>31</v>
      </c>
    </row>
    <row r="4855" spans="2:12" x14ac:dyDescent="0.25">
      <c r="B4855" t="s">
        <v>6679</v>
      </c>
      <c r="C4855" t="s">
        <v>6680</v>
      </c>
      <c r="D4855" s="13">
        <v>43818</v>
      </c>
      <c r="E4855">
        <v>274.12</v>
      </c>
      <c r="F4855">
        <v>12</v>
      </c>
      <c r="G4855">
        <v>244.75</v>
      </c>
      <c r="H4855">
        <v>0</v>
      </c>
      <c r="I4855">
        <v>14.68</v>
      </c>
      <c r="J4855">
        <v>14.68</v>
      </c>
      <c r="K4855">
        <v>0</v>
      </c>
      <c r="L4855" t="s">
        <v>31</v>
      </c>
    </row>
    <row r="4856" spans="2:12" x14ac:dyDescent="0.25">
      <c r="B4856" t="s">
        <v>2705</v>
      </c>
      <c r="C4856" t="s">
        <v>6681</v>
      </c>
      <c r="D4856" s="13">
        <v>43818</v>
      </c>
      <c r="E4856">
        <v>1096.8</v>
      </c>
      <c r="F4856">
        <v>12</v>
      </c>
      <c r="G4856">
        <v>856.62</v>
      </c>
      <c r="H4856">
        <v>0</v>
      </c>
      <c r="I4856">
        <v>51.4</v>
      </c>
      <c r="J4856">
        <v>51.4</v>
      </c>
      <c r="K4856">
        <v>0</v>
      </c>
      <c r="L4856" t="s">
        <v>31</v>
      </c>
    </row>
    <row r="4857" spans="2:12" x14ac:dyDescent="0.25">
      <c r="B4857" t="s">
        <v>2705</v>
      </c>
      <c r="C4857" t="s">
        <v>6681</v>
      </c>
      <c r="D4857" s="13">
        <v>43818</v>
      </c>
      <c r="E4857">
        <v>1096.8</v>
      </c>
      <c r="F4857">
        <v>18</v>
      </c>
      <c r="G4857">
        <v>116.43</v>
      </c>
      <c r="H4857">
        <v>0</v>
      </c>
      <c r="I4857">
        <v>10.48</v>
      </c>
      <c r="J4857">
        <v>10.48</v>
      </c>
      <c r="K4857">
        <v>0</v>
      </c>
      <c r="L4857" t="s">
        <v>31</v>
      </c>
    </row>
    <row r="4858" spans="2:12" x14ac:dyDescent="0.25">
      <c r="B4858" t="s">
        <v>4522</v>
      </c>
      <c r="C4858" t="s">
        <v>6682</v>
      </c>
      <c r="D4858" s="13">
        <v>43818</v>
      </c>
      <c r="E4858">
        <v>1092.26</v>
      </c>
      <c r="F4858">
        <v>5</v>
      </c>
      <c r="G4858">
        <v>536.30999999999995</v>
      </c>
      <c r="H4858">
        <v>0</v>
      </c>
      <c r="I4858">
        <v>13.41</v>
      </c>
      <c r="J4858">
        <v>13.41</v>
      </c>
      <c r="K4858">
        <v>0</v>
      </c>
      <c r="L4858" t="s">
        <v>31</v>
      </c>
    </row>
    <row r="4859" spans="2:12" x14ac:dyDescent="0.25">
      <c r="B4859" t="s">
        <v>4522</v>
      </c>
      <c r="C4859" t="s">
        <v>6682</v>
      </c>
      <c r="D4859" s="13">
        <v>43818</v>
      </c>
      <c r="E4859">
        <v>1092.26</v>
      </c>
      <c r="F4859">
        <v>18</v>
      </c>
      <c r="G4859">
        <v>448.41</v>
      </c>
      <c r="H4859">
        <v>0</v>
      </c>
      <c r="I4859">
        <v>40.36</v>
      </c>
      <c r="J4859">
        <v>40.36</v>
      </c>
      <c r="K4859">
        <v>0</v>
      </c>
      <c r="L4859" t="s">
        <v>31</v>
      </c>
    </row>
    <row r="4860" spans="2:12" x14ac:dyDescent="0.25">
      <c r="B4860" t="s">
        <v>3435</v>
      </c>
      <c r="C4860" t="s">
        <v>6683</v>
      </c>
      <c r="D4860" s="13">
        <v>43818</v>
      </c>
      <c r="E4860">
        <v>2516.7600000000002</v>
      </c>
      <c r="F4860">
        <v>5</v>
      </c>
      <c r="G4860">
        <v>784.86</v>
      </c>
      <c r="H4860">
        <v>0</v>
      </c>
      <c r="I4860">
        <v>19.62</v>
      </c>
      <c r="J4860">
        <v>19.62</v>
      </c>
      <c r="K4860">
        <v>0</v>
      </c>
      <c r="L4860" t="s">
        <v>31</v>
      </c>
    </row>
    <row r="4861" spans="2:12" x14ac:dyDescent="0.25">
      <c r="B4861" t="s">
        <v>3435</v>
      </c>
      <c r="C4861" t="s">
        <v>6683</v>
      </c>
      <c r="D4861" s="13">
        <v>43818</v>
      </c>
      <c r="E4861">
        <v>2516.7600000000002</v>
      </c>
      <c r="F4861">
        <v>18</v>
      </c>
      <c r="G4861">
        <v>1434.47</v>
      </c>
      <c r="H4861">
        <v>0</v>
      </c>
      <c r="I4861">
        <v>129.1</v>
      </c>
      <c r="J4861">
        <v>129.1</v>
      </c>
      <c r="K4861">
        <v>0</v>
      </c>
      <c r="L4861" t="s">
        <v>31</v>
      </c>
    </row>
    <row r="4862" spans="2:12" x14ac:dyDescent="0.25">
      <c r="B4862" t="s">
        <v>2150</v>
      </c>
      <c r="C4862" t="s">
        <v>6684</v>
      </c>
      <c r="D4862" s="13">
        <v>43818</v>
      </c>
      <c r="E4862">
        <v>822.36</v>
      </c>
      <c r="F4862">
        <v>12</v>
      </c>
      <c r="G4862">
        <v>734.25</v>
      </c>
      <c r="H4862">
        <v>0</v>
      </c>
      <c r="I4862">
        <v>44.05</v>
      </c>
      <c r="J4862">
        <v>44.05</v>
      </c>
      <c r="K4862">
        <v>0</v>
      </c>
      <c r="L4862" t="s">
        <v>31</v>
      </c>
    </row>
    <row r="4863" spans="2:12" x14ac:dyDescent="0.25">
      <c r="B4863" t="s">
        <v>6685</v>
      </c>
      <c r="C4863" t="s">
        <v>6686</v>
      </c>
      <c r="D4863" s="13">
        <v>43818</v>
      </c>
      <c r="E4863">
        <v>1300.8800000000001</v>
      </c>
      <c r="F4863">
        <v>5</v>
      </c>
      <c r="G4863">
        <v>1139.55</v>
      </c>
      <c r="H4863">
        <v>0</v>
      </c>
      <c r="I4863">
        <v>28.49</v>
      </c>
      <c r="J4863">
        <v>28.49</v>
      </c>
      <c r="K4863">
        <v>0</v>
      </c>
      <c r="L4863" t="s">
        <v>31</v>
      </c>
    </row>
    <row r="4864" spans="2:12" x14ac:dyDescent="0.25">
      <c r="B4864" t="s">
        <v>6685</v>
      </c>
      <c r="C4864" t="s">
        <v>6686</v>
      </c>
      <c r="D4864" s="13">
        <v>43818</v>
      </c>
      <c r="E4864">
        <v>1300.8800000000001</v>
      </c>
      <c r="F4864">
        <v>18</v>
      </c>
      <c r="G4864">
        <v>88.43</v>
      </c>
      <c r="H4864">
        <v>0</v>
      </c>
      <c r="I4864">
        <v>7.96</v>
      </c>
      <c r="J4864">
        <v>7.96</v>
      </c>
      <c r="K4864">
        <v>0</v>
      </c>
      <c r="L4864" t="s">
        <v>31</v>
      </c>
    </row>
    <row r="4865" spans="2:12" x14ac:dyDescent="0.25">
      <c r="B4865" t="s">
        <v>6687</v>
      </c>
      <c r="C4865" t="s">
        <v>6688</v>
      </c>
      <c r="D4865" s="13">
        <v>43818</v>
      </c>
      <c r="E4865">
        <v>144.44</v>
      </c>
      <c r="F4865">
        <v>18</v>
      </c>
      <c r="G4865">
        <v>122.41</v>
      </c>
      <c r="H4865">
        <v>0</v>
      </c>
      <c r="I4865">
        <v>11.02</v>
      </c>
      <c r="J4865">
        <v>11.02</v>
      </c>
      <c r="K4865">
        <v>0</v>
      </c>
      <c r="L4865" t="s">
        <v>31</v>
      </c>
    </row>
    <row r="4866" spans="2:12" x14ac:dyDescent="0.25">
      <c r="B4866" t="s">
        <v>6689</v>
      </c>
      <c r="C4866" t="s">
        <v>6690</v>
      </c>
      <c r="D4866" s="13">
        <v>43818</v>
      </c>
      <c r="E4866">
        <v>822.36</v>
      </c>
      <c r="F4866">
        <v>12</v>
      </c>
      <c r="G4866">
        <v>734.24</v>
      </c>
      <c r="H4866">
        <v>0</v>
      </c>
      <c r="I4866">
        <v>44.05</v>
      </c>
      <c r="J4866">
        <v>44.05</v>
      </c>
      <c r="K4866">
        <v>0</v>
      </c>
      <c r="L4866" t="s">
        <v>31</v>
      </c>
    </row>
    <row r="4867" spans="2:12" x14ac:dyDescent="0.25">
      <c r="B4867" t="s">
        <v>2671</v>
      </c>
      <c r="C4867" t="s">
        <v>6691</v>
      </c>
      <c r="D4867" s="13">
        <v>43818</v>
      </c>
      <c r="E4867">
        <v>2101.6</v>
      </c>
      <c r="F4867">
        <v>12</v>
      </c>
      <c r="G4867">
        <v>1876.42</v>
      </c>
      <c r="H4867">
        <v>0</v>
      </c>
      <c r="I4867">
        <v>112.59</v>
      </c>
      <c r="J4867">
        <v>112.59</v>
      </c>
      <c r="K4867">
        <v>0</v>
      </c>
      <c r="L4867" t="s">
        <v>31</v>
      </c>
    </row>
    <row r="4868" spans="2:12" x14ac:dyDescent="0.25">
      <c r="B4868" t="s">
        <v>5156</v>
      </c>
      <c r="C4868" t="s">
        <v>6692</v>
      </c>
      <c r="D4868" s="13">
        <v>43818</v>
      </c>
      <c r="E4868">
        <v>2421.84</v>
      </c>
      <c r="F4868">
        <v>5</v>
      </c>
      <c r="G4868">
        <v>1528.31</v>
      </c>
      <c r="H4868">
        <v>0</v>
      </c>
      <c r="I4868">
        <v>38.21</v>
      </c>
      <c r="J4868">
        <v>38.21</v>
      </c>
      <c r="K4868">
        <v>0</v>
      </c>
      <c r="L4868" t="s">
        <v>31</v>
      </c>
    </row>
    <row r="4869" spans="2:12" x14ac:dyDescent="0.25">
      <c r="B4869" t="s">
        <v>5156</v>
      </c>
      <c r="C4869" t="s">
        <v>6692</v>
      </c>
      <c r="D4869" s="13">
        <v>43818</v>
      </c>
      <c r="E4869">
        <v>2421.84</v>
      </c>
      <c r="F4869">
        <v>18</v>
      </c>
      <c r="G4869">
        <v>692.48</v>
      </c>
      <c r="H4869">
        <v>0</v>
      </c>
      <c r="I4869">
        <v>62.32</v>
      </c>
      <c r="J4869">
        <v>62.32</v>
      </c>
      <c r="K4869">
        <v>0</v>
      </c>
      <c r="L4869" t="s">
        <v>31</v>
      </c>
    </row>
    <row r="4870" spans="2:12" x14ac:dyDescent="0.25">
      <c r="B4870" t="s">
        <v>2457</v>
      </c>
      <c r="C4870" t="s">
        <v>6693</v>
      </c>
      <c r="D4870" s="13">
        <v>43818</v>
      </c>
      <c r="E4870">
        <v>573.20000000000005</v>
      </c>
      <c r="F4870">
        <v>5</v>
      </c>
      <c r="G4870">
        <v>389.49</v>
      </c>
      <c r="H4870">
        <v>0</v>
      </c>
      <c r="I4870">
        <v>9.74</v>
      </c>
      <c r="J4870">
        <v>9.74</v>
      </c>
      <c r="K4870">
        <v>0</v>
      </c>
      <c r="L4870" t="s">
        <v>31</v>
      </c>
    </row>
    <row r="4871" spans="2:12" x14ac:dyDescent="0.25">
      <c r="B4871" t="s">
        <v>2457</v>
      </c>
      <c r="C4871" t="s">
        <v>6693</v>
      </c>
      <c r="D4871" s="13">
        <v>43818</v>
      </c>
      <c r="E4871">
        <v>573.20000000000005</v>
      </c>
      <c r="F4871">
        <v>18</v>
      </c>
      <c r="G4871">
        <v>139.18</v>
      </c>
      <c r="H4871">
        <v>0</v>
      </c>
      <c r="I4871">
        <v>12.53</v>
      </c>
      <c r="J4871">
        <v>12.53</v>
      </c>
      <c r="K4871">
        <v>0</v>
      </c>
      <c r="L4871" t="s">
        <v>31</v>
      </c>
    </row>
    <row r="4872" spans="2:12" x14ac:dyDescent="0.25">
      <c r="B4872" t="s">
        <v>2473</v>
      </c>
      <c r="C4872" t="s">
        <v>6694</v>
      </c>
      <c r="D4872" s="13">
        <v>43818</v>
      </c>
      <c r="E4872">
        <v>697.55</v>
      </c>
      <c r="F4872">
        <v>5</v>
      </c>
      <c r="G4872">
        <v>115.31</v>
      </c>
      <c r="H4872">
        <v>0</v>
      </c>
      <c r="I4872">
        <v>2.88</v>
      </c>
      <c r="J4872">
        <v>2.88</v>
      </c>
      <c r="K4872">
        <v>0</v>
      </c>
      <c r="L4872" t="s">
        <v>31</v>
      </c>
    </row>
    <row r="4873" spans="2:12" x14ac:dyDescent="0.25">
      <c r="B4873" t="s">
        <v>2473</v>
      </c>
      <c r="C4873" t="s">
        <v>6694</v>
      </c>
      <c r="D4873" s="13">
        <v>43818</v>
      </c>
      <c r="E4873">
        <v>697.55</v>
      </c>
      <c r="F4873">
        <v>18</v>
      </c>
      <c r="G4873">
        <v>488.53</v>
      </c>
      <c r="H4873">
        <v>0</v>
      </c>
      <c r="I4873">
        <v>43.97</v>
      </c>
      <c r="J4873">
        <v>43.97</v>
      </c>
      <c r="K4873">
        <v>0</v>
      </c>
      <c r="L4873" t="s">
        <v>31</v>
      </c>
    </row>
    <row r="4874" spans="2:12" x14ac:dyDescent="0.25">
      <c r="B4874" t="s">
        <v>2477</v>
      </c>
      <c r="C4874" t="s">
        <v>6695</v>
      </c>
      <c r="D4874" s="13">
        <v>43818</v>
      </c>
      <c r="E4874">
        <v>586.91</v>
      </c>
      <c r="F4874">
        <v>18</v>
      </c>
      <c r="G4874">
        <v>497.38</v>
      </c>
      <c r="H4874">
        <v>0</v>
      </c>
      <c r="I4874">
        <v>44.76</v>
      </c>
      <c r="J4874">
        <v>44.76</v>
      </c>
      <c r="K4874">
        <v>0</v>
      </c>
      <c r="L4874" t="s">
        <v>31</v>
      </c>
    </row>
    <row r="4875" spans="2:12" x14ac:dyDescent="0.25">
      <c r="B4875" t="s">
        <v>6054</v>
      </c>
      <c r="C4875" t="s">
        <v>6696</v>
      </c>
      <c r="D4875" s="13">
        <v>43818</v>
      </c>
      <c r="E4875">
        <v>588.52</v>
      </c>
      <c r="F4875">
        <v>5</v>
      </c>
      <c r="G4875">
        <v>461.12</v>
      </c>
      <c r="H4875">
        <v>0</v>
      </c>
      <c r="I4875">
        <v>11.53</v>
      </c>
      <c r="J4875">
        <v>11.53</v>
      </c>
      <c r="K4875">
        <v>0</v>
      </c>
      <c r="L4875" t="s">
        <v>31</v>
      </c>
    </row>
    <row r="4876" spans="2:12" x14ac:dyDescent="0.25">
      <c r="B4876" t="s">
        <v>6054</v>
      </c>
      <c r="C4876" t="s">
        <v>6696</v>
      </c>
      <c r="D4876" s="13">
        <v>43818</v>
      </c>
      <c r="E4876">
        <v>588.52</v>
      </c>
      <c r="F4876">
        <v>18</v>
      </c>
      <c r="G4876">
        <v>88.43</v>
      </c>
      <c r="H4876">
        <v>0</v>
      </c>
      <c r="I4876">
        <v>7.96</v>
      </c>
      <c r="J4876">
        <v>7.96</v>
      </c>
      <c r="K4876">
        <v>0</v>
      </c>
      <c r="L4876" t="s">
        <v>31</v>
      </c>
    </row>
    <row r="4877" spans="2:12" x14ac:dyDescent="0.25">
      <c r="B4877" t="s">
        <v>2051</v>
      </c>
      <c r="C4877" t="s">
        <v>6697</v>
      </c>
      <c r="D4877" s="13">
        <v>43818</v>
      </c>
      <c r="E4877">
        <v>861.22</v>
      </c>
      <c r="F4877">
        <v>5</v>
      </c>
      <c r="G4877">
        <v>720.83</v>
      </c>
      <c r="H4877">
        <v>0</v>
      </c>
      <c r="I4877">
        <v>18.02</v>
      </c>
      <c r="J4877">
        <v>18.02</v>
      </c>
      <c r="K4877">
        <v>0</v>
      </c>
      <c r="L4877" t="s">
        <v>31</v>
      </c>
    </row>
    <row r="4878" spans="2:12" x14ac:dyDescent="0.25">
      <c r="B4878" t="s">
        <v>2051</v>
      </c>
      <c r="C4878" t="s">
        <v>6697</v>
      </c>
      <c r="D4878" s="13">
        <v>43818</v>
      </c>
      <c r="E4878">
        <v>861.22</v>
      </c>
      <c r="F4878">
        <v>18</v>
      </c>
      <c r="G4878">
        <v>88.43</v>
      </c>
      <c r="H4878">
        <v>0</v>
      </c>
      <c r="I4878">
        <v>7.96</v>
      </c>
      <c r="J4878">
        <v>7.96</v>
      </c>
      <c r="K4878">
        <v>0</v>
      </c>
      <c r="L4878" t="s">
        <v>31</v>
      </c>
    </row>
    <row r="4879" spans="2:12" x14ac:dyDescent="0.25">
      <c r="B4879" t="s">
        <v>3234</v>
      </c>
      <c r="C4879" t="s">
        <v>6698</v>
      </c>
      <c r="D4879" s="13">
        <v>43818</v>
      </c>
      <c r="E4879">
        <v>1862.88</v>
      </c>
      <c r="F4879">
        <v>5</v>
      </c>
      <c r="G4879">
        <v>397.09</v>
      </c>
      <c r="H4879">
        <v>0</v>
      </c>
      <c r="I4879">
        <v>9.93</v>
      </c>
      <c r="J4879">
        <v>9.93</v>
      </c>
      <c r="K4879">
        <v>0</v>
      </c>
      <c r="L4879" t="s">
        <v>31</v>
      </c>
    </row>
    <row r="4880" spans="2:12" x14ac:dyDescent="0.25">
      <c r="B4880" t="s">
        <v>3234</v>
      </c>
      <c r="C4880" t="s">
        <v>6698</v>
      </c>
      <c r="D4880" s="13">
        <v>43818</v>
      </c>
      <c r="E4880">
        <v>1862.88</v>
      </c>
      <c r="F4880">
        <v>18</v>
      </c>
      <c r="G4880">
        <v>1225.3800000000001</v>
      </c>
      <c r="H4880">
        <v>0</v>
      </c>
      <c r="I4880">
        <v>110.28</v>
      </c>
      <c r="J4880">
        <v>110.28</v>
      </c>
      <c r="K4880">
        <v>0</v>
      </c>
      <c r="L4880" t="s">
        <v>31</v>
      </c>
    </row>
    <row r="4881" spans="2:12" x14ac:dyDescent="0.25">
      <c r="B4881" t="s">
        <v>6699</v>
      </c>
      <c r="C4881" t="s">
        <v>6700</v>
      </c>
      <c r="D4881" s="13">
        <v>43818</v>
      </c>
      <c r="E4881">
        <v>2679.23</v>
      </c>
      <c r="F4881">
        <v>5</v>
      </c>
      <c r="G4881">
        <v>1285.82</v>
      </c>
      <c r="H4881">
        <v>0</v>
      </c>
      <c r="I4881">
        <v>32.15</v>
      </c>
      <c r="J4881">
        <v>32.15</v>
      </c>
      <c r="K4881">
        <v>0</v>
      </c>
      <c r="L4881" t="s">
        <v>31</v>
      </c>
    </row>
    <row r="4882" spans="2:12" x14ac:dyDescent="0.25">
      <c r="B4882" t="s">
        <v>6699</v>
      </c>
      <c r="C4882" t="s">
        <v>6700</v>
      </c>
      <c r="D4882" s="13">
        <v>43818</v>
      </c>
      <c r="E4882">
        <v>2679.23</v>
      </c>
      <c r="F4882">
        <v>12</v>
      </c>
      <c r="G4882">
        <v>277.39</v>
      </c>
      <c r="H4882">
        <v>0</v>
      </c>
      <c r="I4882">
        <v>16.64</v>
      </c>
      <c r="J4882">
        <v>16.64</v>
      </c>
      <c r="K4882">
        <v>0</v>
      </c>
      <c r="L4882" t="s">
        <v>31</v>
      </c>
    </row>
    <row r="4883" spans="2:12" x14ac:dyDescent="0.25">
      <c r="B4883" t="s">
        <v>6699</v>
      </c>
      <c r="C4883" t="s">
        <v>6700</v>
      </c>
      <c r="D4883" s="13">
        <v>43818</v>
      </c>
      <c r="E4883">
        <v>2679.23</v>
      </c>
      <c r="F4883">
        <v>18</v>
      </c>
      <c r="G4883">
        <v>863.09</v>
      </c>
      <c r="H4883">
        <v>0</v>
      </c>
      <c r="I4883">
        <v>77.680000000000007</v>
      </c>
      <c r="J4883">
        <v>77.680000000000007</v>
      </c>
      <c r="K4883">
        <v>0</v>
      </c>
      <c r="L4883" t="s">
        <v>31</v>
      </c>
    </row>
    <row r="4884" spans="2:12" x14ac:dyDescent="0.25">
      <c r="B4884" t="s">
        <v>4475</v>
      </c>
      <c r="C4884" t="s">
        <v>6701</v>
      </c>
      <c r="D4884" s="13">
        <v>43818</v>
      </c>
      <c r="E4884">
        <v>912.9</v>
      </c>
      <c r="F4884">
        <v>5</v>
      </c>
      <c r="G4884">
        <v>428.61</v>
      </c>
      <c r="H4884">
        <v>0</v>
      </c>
      <c r="I4884">
        <v>10.72</v>
      </c>
      <c r="J4884">
        <v>10.72</v>
      </c>
      <c r="K4884">
        <v>0</v>
      </c>
      <c r="L4884" t="s">
        <v>31</v>
      </c>
    </row>
    <row r="4885" spans="2:12" x14ac:dyDescent="0.25">
      <c r="B4885" t="s">
        <v>4475</v>
      </c>
      <c r="C4885" t="s">
        <v>6701</v>
      </c>
      <c r="D4885" s="13">
        <v>43818</v>
      </c>
      <c r="E4885">
        <v>912.9</v>
      </c>
      <c r="F4885">
        <v>18</v>
      </c>
      <c r="G4885">
        <v>392.26</v>
      </c>
      <c r="H4885">
        <v>0</v>
      </c>
      <c r="I4885">
        <v>35.299999999999997</v>
      </c>
      <c r="J4885">
        <v>35.299999999999997</v>
      </c>
      <c r="K4885">
        <v>0</v>
      </c>
      <c r="L4885" t="s">
        <v>31</v>
      </c>
    </row>
    <row r="4886" spans="2:12" x14ac:dyDescent="0.25">
      <c r="B4886" t="s">
        <v>6702</v>
      </c>
      <c r="C4886" t="s">
        <v>6703</v>
      </c>
      <c r="D4886" s="13">
        <v>43818</v>
      </c>
      <c r="E4886">
        <v>1106.58</v>
      </c>
      <c r="F4886">
        <v>5</v>
      </c>
      <c r="G4886">
        <v>428.61</v>
      </c>
      <c r="H4886">
        <v>0</v>
      </c>
      <c r="I4886">
        <v>10.72</v>
      </c>
      <c r="J4886">
        <v>10.72</v>
      </c>
      <c r="K4886">
        <v>0</v>
      </c>
      <c r="L4886" t="s">
        <v>31</v>
      </c>
    </row>
    <row r="4887" spans="2:12" x14ac:dyDescent="0.25">
      <c r="B4887" t="s">
        <v>6702</v>
      </c>
      <c r="C4887" t="s">
        <v>6703</v>
      </c>
      <c r="D4887" s="13">
        <v>43818</v>
      </c>
      <c r="E4887">
        <v>1106.58</v>
      </c>
      <c r="F4887">
        <v>18</v>
      </c>
      <c r="G4887">
        <v>556.39</v>
      </c>
      <c r="H4887">
        <v>0</v>
      </c>
      <c r="I4887">
        <v>50.07</v>
      </c>
      <c r="J4887">
        <v>50.07</v>
      </c>
      <c r="K4887">
        <v>0</v>
      </c>
      <c r="L4887" t="s">
        <v>31</v>
      </c>
    </row>
    <row r="4888" spans="2:12" x14ac:dyDescent="0.25">
      <c r="B4888" t="s">
        <v>4994</v>
      </c>
      <c r="C4888" t="s">
        <v>6704</v>
      </c>
      <c r="D4888" s="13">
        <v>43818</v>
      </c>
      <c r="E4888">
        <v>363.23</v>
      </c>
      <c r="F4888">
        <v>5</v>
      </c>
      <c r="G4888">
        <v>345.93</v>
      </c>
      <c r="H4888">
        <v>0</v>
      </c>
      <c r="I4888">
        <v>8.65</v>
      </c>
      <c r="J4888">
        <v>8.65</v>
      </c>
      <c r="K4888">
        <v>0</v>
      </c>
      <c r="L4888" t="s">
        <v>31</v>
      </c>
    </row>
    <row r="4889" spans="2:12" x14ac:dyDescent="0.25">
      <c r="B4889" t="s">
        <v>2947</v>
      </c>
      <c r="C4889" t="s">
        <v>6705</v>
      </c>
      <c r="D4889" s="13">
        <v>43818</v>
      </c>
      <c r="E4889">
        <v>2670.57</v>
      </c>
      <c r="F4889">
        <v>5</v>
      </c>
      <c r="G4889">
        <v>1656.86</v>
      </c>
      <c r="H4889">
        <v>0</v>
      </c>
      <c r="I4889">
        <v>41.42</v>
      </c>
      <c r="J4889">
        <v>41.42</v>
      </c>
      <c r="K4889">
        <v>0</v>
      </c>
      <c r="L4889" t="s">
        <v>31</v>
      </c>
    </row>
    <row r="4890" spans="2:12" x14ac:dyDescent="0.25">
      <c r="B4890" t="s">
        <v>2947</v>
      </c>
      <c r="C4890" t="s">
        <v>6705</v>
      </c>
      <c r="D4890" s="13">
        <v>43818</v>
      </c>
      <c r="E4890">
        <v>2670.57</v>
      </c>
      <c r="F4890">
        <v>18</v>
      </c>
      <c r="G4890">
        <v>788.88</v>
      </c>
      <c r="H4890">
        <v>0</v>
      </c>
      <c r="I4890">
        <v>71</v>
      </c>
      <c r="J4890">
        <v>71</v>
      </c>
      <c r="K4890">
        <v>0</v>
      </c>
      <c r="L4890" t="s">
        <v>31</v>
      </c>
    </row>
    <row r="4891" spans="2:12" x14ac:dyDescent="0.25">
      <c r="B4891" t="s">
        <v>4990</v>
      </c>
      <c r="C4891" t="s">
        <v>6706</v>
      </c>
      <c r="D4891" s="13">
        <v>43818</v>
      </c>
      <c r="E4891">
        <v>2366.6999999999998</v>
      </c>
      <c r="F4891">
        <v>5</v>
      </c>
      <c r="G4891">
        <v>321.45</v>
      </c>
      <c r="H4891">
        <v>0</v>
      </c>
      <c r="I4891">
        <v>8.0399999999999991</v>
      </c>
      <c r="J4891">
        <v>8.0399999999999991</v>
      </c>
      <c r="K4891">
        <v>0</v>
      </c>
      <c r="L4891" t="s">
        <v>31</v>
      </c>
    </row>
    <row r="4892" spans="2:12" x14ac:dyDescent="0.25">
      <c r="B4892" t="s">
        <v>4990</v>
      </c>
      <c r="C4892" t="s">
        <v>6706</v>
      </c>
      <c r="D4892" s="13">
        <v>43818</v>
      </c>
      <c r="E4892">
        <v>2366.6999999999998</v>
      </c>
      <c r="F4892">
        <v>18</v>
      </c>
      <c r="G4892">
        <v>1719.64</v>
      </c>
      <c r="H4892">
        <v>0</v>
      </c>
      <c r="I4892">
        <v>154.77000000000001</v>
      </c>
      <c r="J4892">
        <v>154.77000000000001</v>
      </c>
      <c r="K4892">
        <v>0</v>
      </c>
      <c r="L4892" t="s">
        <v>31</v>
      </c>
    </row>
    <row r="4893" spans="2:12" x14ac:dyDescent="0.25">
      <c r="B4893" t="s">
        <v>6707</v>
      </c>
      <c r="C4893" t="s">
        <v>6708</v>
      </c>
      <c r="D4893" s="13">
        <v>43818</v>
      </c>
      <c r="E4893">
        <v>17795.63</v>
      </c>
      <c r="F4893">
        <v>18</v>
      </c>
      <c r="G4893">
        <v>15081.01</v>
      </c>
      <c r="H4893">
        <v>0</v>
      </c>
      <c r="I4893">
        <v>1357.29</v>
      </c>
      <c r="J4893">
        <v>1357.29</v>
      </c>
      <c r="K4893">
        <v>0</v>
      </c>
      <c r="L4893" t="s">
        <v>31</v>
      </c>
    </row>
    <row r="4894" spans="2:12" x14ac:dyDescent="0.25">
      <c r="B4894" t="s">
        <v>6709</v>
      </c>
      <c r="C4894" t="s">
        <v>6710</v>
      </c>
      <c r="D4894" s="13">
        <v>43818</v>
      </c>
      <c r="E4894">
        <v>4897.2299999999996</v>
      </c>
      <c r="F4894">
        <v>0</v>
      </c>
      <c r="G4894">
        <v>358.23</v>
      </c>
      <c r="H4894">
        <v>0</v>
      </c>
      <c r="I4894">
        <v>0</v>
      </c>
      <c r="J4894">
        <v>0</v>
      </c>
      <c r="K4894">
        <v>0</v>
      </c>
      <c r="L4894" t="s">
        <v>31</v>
      </c>
    </row>
    <row r="4895" spans="2:12" x14ac:dyDescent="0.25">
      <c r="B4895" t="s">
        <v>6709</v>
      </c>
      <c r="C4895" t="s">
        <v>6710</v>
      </c>
      <c r="D4895" s="13">
        <v>43818</v>
      </c>
      <c r="E4895">
        <v>4897.2299999999996</v>
      </c>
      <c r="F4895">
        <v>5</v>
      </c>
      <c r="G4895">
        <v>3397.71</v>
      </c>
      <c r="H4895">
        <v>0</v>
      </c>
      <c r="I4895">
        <v>84.94</v>
      </c>
      <c r="J4895">
        <v>84.94</v>
      </c>
      <c r="K4895">
        <v>0</v>
      </c>
      <c r="L4895" t="s">
        <v>31</v>
      </c>
    </row>
    <row r="4896" spans="2:12" x14ac:dyDescent="0.25">
      <c r="B4896" t="s">
        <v>6709</v>
      </c>
      <c r="C4896" t="s">
        <v>6710</v>
      </c>
      <c r="D4896" s="13">
        <v>43818</v>
      </c>
      <c r="E4896">
        <v>4897.2299999999996</v>
      </c>
      <c r="F4896">
        <v>12</v>
      </c>
      <c r="G4896">
        <v>867.33</v>
      </c>
      <c r="H4896">
        <v>0</v>
      </c>
      <c r="I4896">
        <v>52.04</v>
      </c>
      <c r="J4896">
        <v>52.04</v>
      </c>
      <c r="K4896">
        <v>0</v>
      </c>
      <c r="L4896" t="s">
        <v>31</v>
      </c>
    </row>
    <row r="4897" spans="2:12" x14ac:dyDescent="0.25">
      <c r="B4897" t="s">
        <v>4070</v>
      </c>
      <c r="C4897" t="s">
        <v>6711</v>
      </c>
      <c r="D4897" s="13">
        <v>43818</v>
      </c>
      <c r="E4897">
        <v>1633.33</v>
      </c>
      <c r="F4897">
        <v>5</v>
      </c>
      <c r="G4897">
        <v>1555.55</v>
      </c>
      <c r="H4897">
        <v>0</v>
      </c>
      <c r="I4897">
        <v>38.89</v>
      </c>
      <c r="J4897">
        <v>38.89</v>
      </c>
      <c r="K4897">
        <v>0</v>
      </c>
      <c r="L4897" t="s">
        <v>31</v>
      </c>
    </row>
    <row r="4898" spans="2:12" x14ac:dyDescent="0.25">
      <c r="B4898" t="s">
        <v>2788</v>
      </c>
      <c r="C4898" t="s">
        <v>6712</v>
      </c>
      <c r="D4898" s="13">
        <v>43818</v>
      </c>
      <c r="E4898">
        <v>971.77</v>
      </c>
      <c r="F4898">
        <v>5</v>
      </c>
      <c r="G4898">
        <v>925.49</v>
      </c>
      <c r="H4898">
        <v>0</v>
      </c>
      <c r="I4898">
        <v>23.14</v>
      </c>
      <c r="J4898">
        <v>23.14</v>
      </c>
      <c r="K4898">
        <v>0</v>
      </c>
      <c r="L4898" t="s">
        <v>31</v>
      </c>
    </row>
    <row r="4899" spans="2:12" x14ac:dyDescent="0.25">
      <c r="B4899" t="s">
        <v>6713</v>
      </c>
      <c r="C4899" t="s">
        <v>6714</v>
      </c>
      <c r="D4899" s="13">
        <v>43818</v>
      </c>
      <c r="E4899">
        <v>3334.52</v>
      </c>
      <c r="F4899">
        <v>0</v>
      </c>
      <c r="G4899">
        <v>358.23</v>
      </c>
      <c r="H4899">
        <v>0</v>
      </c>
      <c r="I4899">
        <v>0</v>
      </c>
      <c r="J4899">
        <v>0</v>
      </c>
      <c r="K4899">
        <v>0</v>
      </c>
      <c r="L4899" t="s">
        <v>31</v>
      </c>
    </row>
    <row r="4900" spans="2:12" x14ac:dyDescent="0.25">
      <c r="B4900" t="s">
        <v>6713</v>
      </c>
      <c r="C4900" t="s">
        <v>6714</v>
      </c>
      <c r="D4900" s="13">
        <v>43818</v>
      </c>
      <c r="E4900">
        <v>3334.52</v>
      </c>
      <c r="F4900">
        <v>5</v>
      </c>
      <c r="G4900">
        <v>2834.56</v>
      </c>
      <c r="H4900">
        <v>0</v>
      </c>
      <c r="I4900">
        <v>70.86</v>
      </c>
      <c r="J4900">
        <v>70.86</v>
      </c>
      <c r="K4900">
        <v>0</v>
      </c>
      <c r="L4900" t="s">
        <v>31</v>
      </c>
    </row>
    <row r="4901" spans="2:12" x14ac:dyDescent="0.25">
      <c r="B4901" t="s">
        <v>2446</v>
      </c>
      <c r="C4901" t="s">
        <v>6715</v>
      </c>
      <c r="D4901" s="13">
        <v>43818</v>
      </c>
      <c r="E4901">
        <v>3505.95</v>
      </c>
      <c r="F4901">
        <v>5</v>
      </c>
      <c r="G4901">
        <v>3339.01</v>
      </c>
      <c r="H4901">
        <v>0</v>
      </c>
      <c r="I4901">
        <v>83.48</v>
      </c>
      <c r="J4901">
        <v>83.48</v>
      </c>
      <c r="K4901">
        <v>0</v>
      </c>
      <c r="L4901" t="s">
        <v>31</v>
      </c>
    </row>
    <row r="4902" spans="2:12" x14ac:dyDescent="0.25">
      <c r="B4902" t="s">
        <v>5573</v>
      </c>
      <c r="C4902" t="s">
        <v>6716</v>
      </c>
      <c r="D4902" s="13">
        <v>43818</v>
      </c>
      <c r="E4902">
        <v>2705.88</v>
      </c>
      <c r="F4902">
        <v>5</v>
      </c>
      <c r="G4902">
        <v>2577.0300000000002</v>
      </c>
      <c r="H4902">
        <v>0</v>
      </c>
      <c r="I4902">
        <v>64.430000000000007</v>
      </c>
      <c r="J4902">
        <v>64.430000000000007</v>
      </c>
      <c r="K4902">
        <v>0</v>
      </c>
      <c r="L4902" t="s">
        <v>31</v>
      </c>
    </row>
    <row r="4903" spans="2:12" x14ac:dyDescent="0.25">
      <c r="B4903" t="s">
        <v>5573</v>
      </c>
      <c r="C4903" t="s">
        <v>6717</v>
      </c>
      <c r="D4903" s="13">
        <v>43818</v>
      </c>
      <c r="E4903">
        <v>661.01</v>
      </c>
      <c r="F4903">
        <v>12</v>
      </c>
      <c r="G4903">
        <v>590.19000000000005</v>
      </c>
      <c r="H4903">
        <v>0</v>
      </c>
      <c r="I4903">
        <v>35.409999999999997</v>
      </c>
      <c r="J4903">
        <v>35.409999999999997</v>
      </c>
      <c r="K4903">
        <v>0</v>
      </c>
      <c r="L4903" t="s">
        <v>31</v>
      </c>
    </row>
    <row r="4904" spans="2:12" x14ac:dyDescent="0.25">
      <c r="B4904" t="s">
        <v>5736</v>
      </c>
      <c r="C4904" t="s">
        <v>6718</v>
      </c>
      <c r="D4904" s="13">
        <v>43818</v>
      </c>
      <c r="E4904">
        <v>5181.6400000000003</v>
      </c>
      <c r="F4904">
        <v>18</v>
      </c>
      <c r="G4904">
        <v>4391.22</v>
      </c>
      <c r="H4904">
        <v>0</v>
      </c>
      <c r="I4904">
        <v>395.21</v>
      </c>
      <c r="J4904">
        <v>395.21</v>
      </c>
      <c r="K4904">
        <v>0</v>
      </c>
      <c r="L4904" t="s">
        <v>31</v>
      </c>
    </row>
    <row r="4905" spans="2:12" x14ac:dyDescent="0.25">
      <c r="B4905" t="s">
        <v>2597</v>
      </c>
      <c r="C4905" t="s">
        <v>6719</v>
      </c>
      <c r="D4905" s="13">
        <v>43818</v>
      </c>
      <c r="E4905">
        <v>9789.5499999999993</v>
      </c>
      <c r="F4905">
        <v>5</v>
      </c>
      <c r="G4905">
        <v>8385.34</v>
      </c>
      <c r="H4905">
        <v>0</v>
      </c>
      <c r="I4905">
        <v>209.63</v>
      </c>
      <c r="J4905">
        <v>209.63</v>
      </c>
      <c r="K4905">
        <v>0</v>
      </c>
      <c r="L4905" t="s">
        <v>31</v>
      </c>
    </row>
    <row r="4906" spans="2:12" x14ac:dyDescent="0.25">
      <c r="B4906" t="s">
        <v>2597</v>
      </c>
      <c r="C4906" t="s">
        <v>6719</v>
      </c>
      <c r="D4906" s="13">
        <v>43818</v>
      </c>
      <c r="E4906">
        <v>9789.5499999999993</v>
      </c>
      <c r="F4906">
        <v>12</v>
      </c>
      <c r="G4906">
        <v>879.42</v>
      </c>
      <c r="H4906">
        <v>0</v>
      </c>
      <c r="I4906">
        <v>52.77</v>
      </c>
      <c r="J4906">
        <v>52.77</v>
      </c>
      <c r="K4906">
        <v>0</v>
      </c>
      <c r="L4906" t="s">
        <v>31</v>
      </c>
    </row>
    <row r="4907" spans="2:12" x14ac:dyDescent="0.25">
      <c r="B4907" t="s">
        <v>6720</v>
      </c>
      <c r="C4907" t="s">
        <v>6721</v>
      </c>
      <c r="D4907" s="13">
        <v>43817</v>
      </c>
      <c r="E4907">
        <v>10249.18</v>
      </c>
      <c r="F4907">
        <v>28</v>
      </c>
      <c r="G4907">
        <v>4872.34</v>
      </c>
      <c r="H4907">
        <v>0</v>
      </c>
      <c r="I4907">
        <v>682.13</v>
      </c>
      <c r="J4907">
        <v>682.13</v>
      </c>
      <c r="K4907">
        <v>4012.59</v>
      </c>
      <c r="L4907" t="s">
        <v>31</v>
      </c>
    </row>
    <row r="4908" spans="2:12" x14ac:dyDescent="0.25">
      <c r="B4908" t="s">
        <v>1653</v>
      </c>
      <c r="C4908" t="s">
        <v>6722</v>
      </c>
      <c r="D4908" s="13">
        <v>43817</v>
      </c>
      <c r="E4908">
        <v>35687.410000000003</v>
      </c>
      <c r="F4908">
        <v>12</v>
      </c>
      <c r="G4908">
        <v>18273.509999999998</v>
      </c>
      <c r="H4908">
        <v>0</v>
      </c>
      <c r="I4908">
        <v>1096.4100000000001</v>
      </c>
      <c r="J4908">
        <v>1096.4100000000001</v>
      </c>
      <c r="K4908">
        <v>0</v>
      </c>
      <c r="L4908" t="s">
        <v>31</v>
      </c>
    </row>
    <row r="4909" spans="2:12" x14ac:dyDescent="0.25">
      <c r="B4909" t="s">
        <v>1653</v>
      </c>
      <c r="C4909" t="s">
        <v>6722</v>
      </c>
      <c r="D4909" s="13">
        <v>43817</v>
      </c>
      <c r="E4909">
        <v>35687.410000000003</v>
      </c>
      <c r="F4909">
        <v>18</v>
      </c>
      <c r="G4909">
        <v>12899.22</v>
      </c>
      <c r="H4909">
        <v>0</v>
      </c>
      <c r="I4909">
        <v>1160.93</v>
      </c>
      <c r="J4909">
        <v>1160.93</v>
      </c>
      <c r="K4909">
        <v>0</v>
      </c>
      <c r="L4909" t="s">
        <v>31</v>
      </c>
    </row>
    <row r="4910" spans="2:12" x14ac:dyDescent="0.25">
      <c r="B4910" t="s">
        <v>6723</v>
      </c>
      <c r="C4910" t="s">
        <v>6724</v>
      </c>
      <c r="D4910" s="13">
        <v>43818</v>
      </c>
      <c r="E4910">
        <v>9517.67</v>
      </c>
      <c r="F4910">
        <v>12</v>
      </c>
      <c r="G4910">
        <v>1460.85</v>
      </c>
      <c r="H4910">
        <v>0</v>
      </c>
      <c r="I4910">
        <v>87.65</v>
      </c>
      <c r="J4910">
        <v>87.65</v>
      </c>
      <c r="K4910">
        <v>0</v>
      </c>
      <c r="L4910" t="s">
        <v>31</v>
      </c>
    </row>
    <row r="4911" spans="2:12" x14ac:dyDescent="0.25">
      <c r="B4911" t="s">
        <v>6723</v>
      </c>
      <c r="C4911" t="s">
        <v>6724</v>
      </c>
      <c r="D4911" s="13">
        <v>43818</v>
      </c>
      <c r="E4911">
        <v>9517.67</v>
      </c>
      <c r="F4911">
        <v>18</v>
      </c>
      <c r="G4911">
        <v>6679.26</v>
      </c>
      <c r="H4911">
        <v>0</v>
      </c>
      <c r="I4911">
        <v>601.13</v>
      </c>
      <c r="J4911">
        <v>601.13</v>
      </c>
      <c r="K4911">
        <v>0</v>
      </c>
      <c r="L4911" t="s">
        <v>31</v>
      </c>
    </row>
    <row r="4912" spans="2:12" x14ac:dyDescent="0.25">
      <c r="B4912" t="s">
        <v>3961</v>
      </c>
      <c r="C4912" t="s">
        <v>6725</v>
      </c>
      <c r="D4912" s="13">
        <v>43818</v>
      </c>
      <c r="E4912">
        <v>6464.29</v>
      </c>
      <c r="F4912">
        <v>12</v>
      </c>
      <c r="G4912">
        <v>197.72</v>
      </c>
      <c r="H4912">
        <v>0</v>
      </c>
      <c r="I4912">
        <v>11.86</v>
      </c>
      <c r="J4912">
        <v>11.86</v>
      </c>
      <c r="K4912">
        <v>0</v>
      </c>
      <c r="L4912" t="s">
        <v>31</v>
      </c>
    </row>
    <row r="4913" spans="2:12" x14ac:dyDescent="0.25">
      <c r="B4913" t="s">
        <v>3961</v>
      </c>
      <c r="C4913" t="s">
        <v>6725</v>
      </c>
      <c r="D4913" s="13">
        <v>43818</v>
      </c>
      <c r="E4913">
        <v>6464.29</v>
      </c>
      <c r="F4913">
        <v>18</v>
      </c>
      <c r="G4913">
        <v>5290.55</v>
      </c>
      <c r="H4913">
        <v>0</v>
      </c>
      <c r="I4913">
        <v>476.15</v>
      </c>
      <c r="J4913">
        <v>476.15</v>
      </c>
      <c r="K4913">
        <v>0</v>
      </c>
      <c r="L4913" t="s">
        <v>31</v>
      </c>
    </row>
    <row r="4914" spans="2:12" x14ac:dyDescent="0.25">
      <c r="B4914" t="s">
        <v>5116</v>
      </c>
      <c r="C4914" t="s">
        <v>6726</v>
      </c>
      <c r="D4914" s="13">
        <v>43818</v>
      </c>
      <c r="E4914">
        <v>1345.78</v>
      </c>
      <c r="F4914">
        <v>12</v>
      </c>
      <c r="G4914">
        <v>236.33</v>
      </c>
      <c r="H4914">
        <v>0</v>
      </c>
      <c r="I4914">
        <v>14.18</v>
      </c>
      <c r="J4914">
        <v>14.18</v>
      </c>
      <c r="K4914">
        <v>0</v>
      </c>
      <c r="L4914" t="s">
        <v>31</v>
      </c>
    </row>
    <row r="4915" spans="2:12" x14ac:dyDescent="0.25">
      <c r="B4915" t="s">
        <v>5116</v>
      </c>
      <c r="C4915" t="s">
        <v>6726</v>
      </c>
      <c r="D4915" s="13">
        <v>43818</v>
      </c>
      <c r="E4915">
        <v>1345.78</v>
      </c>
      <c r="F4915">
        <v>18</v>
      </c>
      <c r="G4915">
        <v>916.17</v>
      </c>
      <c r="H4915">
        <v>0</v>
      </c>
      <c r="I4915">
        <v>82.46</v>
      </c>
      <c r="J4915">
        <v>82.46</v>
      </c>
      <c r="K4915">
        <v>0</v>
      </c>
      <c r="L4915" t="s">
        <v>31</v>
      </c>
    </row>
    <row r="4916" spans="2:12" x14ac:dyDescent="0.25">
      <c r="B4916" t="s">
        <v>3948</v>
      </c>
      <c r="C4916" t="s">
        <v>6727</v>
      </c>
      <c r="D4916" s="13">
        <v>43818</v>
      </c>
      <c r="E4916">
        <v>1385.13</v>
      </c>
      <c r="F4916">
        <v>12</v>
      </c>
      <c r="G4916">
        <v>1148.3699999999999</v>
      </c>
      <c r="H4916">
        <v>0</v>
      </c>
      <c r="I4916">
        <v>68.900000000000006</v>
      </c>
      <c r="J4916">
        <v>68.900000000000006</v>
      </c>
      <c r="K4916">
        <v>0</v>
      </c>
      <c r="L4916" t="s">
        <v>31</v>
      </c>
    </row>
    <row r="4917" spans="2:12" x14ac:dyDescent="0.25">
      <c r="B4917" t="s">
        <v>3948</v>
      </c>
      <c r="C4917" t="s">
        <v>6727</v>
      </c>
      <c r="D4917" s="13">
        <v>43818</v>
      </c>
      <c r="E4917">
        <v>1385.13</v>
      </c>
      <c r="F4917">
        <v>18</v>
      </c>
      <c r="G4917">
        <v>83.85</v>
      </c>
      <c r="H4917">
        <v>0</v>
      </c>
      <c r="I4917">
        <v>7.55</v>
      </c>
      <c r="J4917">
        <v>7.55</v>
      </c>
      <c r="K4917">
        <v>0</v>
      </c>
      <c r="L4917" t="s">
        <v>31</v>
      </c>
    </row>
    <row r="4918" spans="2:12" x14ac:dyDescent="0.25">
      <c r="B4918" t="s">
        <v>3738</v>
      </c>
      <c r="C4918" t="s">
        <v>6728</v>
      </c>
      <c r="D4918" s="13">
        <v>43818</v>
      </c>
      <c r="E4918">
        <v>4266.6499999999996</v>
      </c>
      <c r="F4918">
        <v>12</v>
      </c>
      <c r="G4918">
        <v>1867.36</v>
      </c>
      <c r="H4918">
        <v>0</v>
      </c>
      <c r="I4918">
        <v>112.04</v>
      </c>
      <c r="J4918">
        <v>112.04</v>
      </c>
      <c r="K4918">
        <v>0</v>
      </c>
      <c r="L4918" t="s">
        <v>31</v>
      </c>
    </row>
    <row r="4919" spans="2:12" x14ac:dyDescent="0.25">
      <c r="B4919" t="s">
        <v>3738</v>
      </c>
      <c r="C4919" t="s">
        <v>6728</v>
      </c>
      <c r="D4919" s="13">
        <v>43818</v>
      </c>
      <c r="E4919">
        <v>4266.6499999999996</v>
      </c>
      <c r="F4919">
        <v>18</v>
      </c>
      <c r="G4919">
        <v>1843.42</v>
      </c>
      <c r="H4919">
        <v>0</v>
      </c>
      <c r="I4919">
        <v>165.91</v>
      </c>
      <c r="J4919">
        <v>165.91</v>
      </c>
      <c r="K4919">
        <v>0</v>
      </c>
      <c r="L4919" t="s">
        <v>31</v>
      </c>
    </row>
    <row r="4920" spans="2:12" x14ac:dyDescent="0.25">
      <c r="B4920" t="s">
        <v>3953</v>
      </c>
      <c r="C4920" t="s">
        <v>6729</v>
      </c>
      <c r="D4920" s="13">
        <v>43818</v>
      </c>
      <c r="E4920">
        <v>529.38</v>
      </c>
      <c r="F4920">
        <v>12</v>
      </c>
      <c r="G4920">
        <v>472.66</v>
      </c>
      <c r="H4920">
        <v>0</v>
      </c>
      <c r="I4920">
        <v>28.36</v>
      </c>
      <c r="J4920">
        <v>28.36</v>
      </c>
      <c r="K4920">
        <v>0</v>
      </c>
      <c r="L4920" t="s">
        <v>31</v>
      </c>
    </row>
    <row r="4921" spans="2:12" x14ac:dyDescent="0.25">
      <c r="B4921" t="s">
        <v>5119</v>
      </c>
      <c r="C4921" t="s">
        <v>6730</v>
      </c>
      <c r="D4921" s="13">
        <v>43818</v>
      </c>
      <c r="E4921">
        <v>1705.25</v>
      </c>
      <c r="F4921">
        <v>12</v>
      </c>
      <c r="G4921">
        <v>630.46</v>
      </c>
      <c r="H4921">
        <v>0</v>
      </c>
      <c r="I4921">
        <v>37.83</v>
      </c>
      <c r="J4921">
        <v>37.83</v>
      </c>
      <c r="K4921">
        <v>0</v>
      </c>
      <c r="L4921" t="s">
        <v>31</v>
      </c>
    </row>
    <row r="4922" spans="2:12" x14ac:dyDescent="0.25">
      <c r="B4922" t="s">
        <v>5119</v>
      </c>
      <c r="C4922" t="s">
        <v>6730</v>
      </c>
      <c r="D4922" s="13">
        <v>43818</v>
      </c>
      <c r="E4922">
        <v>1705.25</v>
      </c>
      <c r="F4922">
        <v>18</v>
      </c>
      <c r="G4922">
        <v>846.72</v>
      </c>
      <c r="H4922">
        <v>0</v>
      </c>
      <c r="I4922">
        <v>76.2</v>
      </c>
      <c r="J4922">
        <v>76.2</v>
      </c>
      <c r="K4922">
        <v>0</v>
      </c>
      <c r="L4922" t="s">
        <v>31</v>
      </c>
    </row>
    <row r="4923" spans="2:12" x14ac:dyDescent="0.25">
      <c r="B4923" t="s">
        <v>2892</v>
      </c>
      <c r="C4923" t="s">
        <v>6731</v>
      </c>
      <c r="D4923" s="13">
        <v>43818</v>
      </c>
      <c r="E4923">
        <v>1474.52</v>
      </c>
      <c r="F4923">
        <v>5</v>
      </c>
      <c r="G4923">
        <v>1404.3</v>
      </c>
      <c r="H4923">
        <v>0</v>
      </c>
      <c r="I4923">
        <v>35.11</v>
      </c>
      <c r="J4923">
        <v>35.11</v>
      </c>
      <c r="K4923">
        <v>0</v>
      </c>
      <c r="L4923" t="s">
        <v>31</v>
      </c>
    </row>
    <row r="4924" spans="2:12" x14ac:dyDescent="0.25">
      <c r="B4924" t="s">
        <v>2894</v>
      </c>
      <c r="C4924" t="s">
        <v>6732</v>
      </c>
      <c r="D4924" s="13">
        <v>43818</v>
      </c>
      <c r="E4924">
        <v>422.68</v>
      </c>
      <c r="F4924">
        <v>5</v>
      </c>
      <c r="G4924">
        <v>402.55</v>
      </c>
      <c r="H4924">
        <v>0</v>
      </c>
      <c r="I4924">
        <v>10.06</v>
      </c>
      <c r="J4924">
        <v>10.06</v>
      </c>
      <c r="K4924">
        <v>0</v>
      </c>
      <c r="L4924" t="s">
        <v>31</v>
      </c>
    </row>
    <row r="4925" spans="2:12" x14ac:dyDescent="0.25">
      <c r="B4925" t="s">
        <v>3280</v>
      </c>
      <c r="C4925" t="s">
        <v>6733</v>
      </c>
      <c r="D4925" s="13">
        <v>43818</v>
      </c>
      <c r="E4925">
        <v>721.69</v>
      </c>
      <c r="F4925">
        <v>5</v>
      </c>
      <c r="G4925">
        <v>687.32</v>
      </c>
      <c r="H4925">
        <v>0</v>
      </c>
      <c r="I4925">
        <v>17.18</v>
      </c>
      <c r="J4925">
        <v>17.18</v>
      </c>
      <c r="K4925">
        <v>0</v>
      </c>
      <c r="L4925" t="s">
        <v>31</v>
      </c>
    </row>
    <row r="4926" spans="2:12" x14ac:dyDescent="0.25">
      <c r="B4926" t="s">
        <v>3283</v>
      </c>
      <c r="C4926" t="s">
        <v>6734</v>
      </c>
      <c r="D4926" s="13">
        <v>43818</v>
      </c>
      <c r="E4926">
        <v>733.91</v>
      </c>
      <c r="F4926">
        <v>5</v>
      </c>
      <c r="G4926">
        <v>698.96</v>
      </c>
      <c r="H4926">
        <v>0</v>
      </c>
      <c r="I4926">
        <v>17.47</v>
      </c>
      <c r="J4926">
        <v>17.47</v>
      </c>
      <c r="K4926">
        <v>0</v>
      </c>
      <c r="L4926" t="s">
        <v>31</v>
      </c>
    </row>
    <row r="4927" spans="2:12" x14ac:dyDescent="0.25">
      <c r="B4927" t="s">
        <v>3486</v>
      </c>
      <c r="C4927" t="s">
        <v>6735</v>
      </c>
      <c r="D4927" s="13">
        <v>43818</v>
      </c>
      <c r="E4927">
        <v>744.07</v>
      </c>
      <c r="F4927">
        <v>5</v>
      </c>
      <c r="G4927">
        <v>708.64</v>
      </c>
      <c r="H4927">
        <v>0</v>
      </c>
      <c r="I4927">
        <v>17.72</v>
      </c>
      <c r="J4927">
        <v>17.72</v>
      </c>
      <c r="K4927">
        <v>0</v>
      </c>
      <c r="L4927" t="s">
        <v>31</v>
      </c>
    </row>
    <row r="4928" spans="2:12" x14ac:dyDescent="0.25">
      <c r="B4928" t="s">
        <v>2926</v>
      </c>
      <c r="C4928" t="s">
        <v>6736</v>
      </c>
      <c r="D4928" s="13">
        <v>43818</v>
      </c>
      <c r="E4928">
        <v>248.02</v>
      </c>
      <c r="F4928">
        <v>5</v>
      </c>
      <c r="G4928">
        <v>236.21</v>
      </c>
      <c r="H4928">
        <v>0</v>
      </c>
      <c r="I4928">
        <v>5.91</v>
      </c>
      <c r="J4928">
        <v>5.91</v>
      </c>
      <c r="K4928">
        <v>0</v>
      </c>
      <c r="L4928" t="s">
        <v>31</v>
      </c>
    </row>
    <row r="4929" spans="2:12" x14ac:dyDescent="0.25">
      <c r="B4929" t="s">
        <v>2924</v>
      </c>
      <c r="C4929" t="s">
        <v>6737</v>
      </c>
      <c r="D4929" s="13">
        <v>43818</v>
      </c>
      <c r="E4929">
        <v>166.09</v>
      </c>
      <c r="F4929">
        <v>12</v>
      </c>
      <c r="G4929">
        <v>148.30000000000001</v>
      </c>
      <c r="H4929">
        <v>0</v>
      </c>
      <c r="I4929">
        <v>8.9</v>
      </c>
      <c r="J4929">
        <v>8.9</v>
      </c>
      <c r="K4929">
        <v>0</v>
      </c>
      <c r="L4929" t="s">
        <v>31</v>
      </c>
    </row>
    <row r="4930" spans="2:12" x14ac:dyDescent="0.25">
      <c r="B4930" t="s">
        <v>2924</v>
      </c>
      <c r="C4930" t="s">
        <v>6738</v>
      </c>
      <c r="D4930" s="13">
        <v>43818</v>
      </c>
      <c r="E4930">
        <v>854.28</v>
      </c>
      <c r="F4930">
        <v>0</v>
      </c>
      <c r="G4930">
        <v>358.23</v>
      </c>
      <c r="H4930">
        <v>0</v>
      </c>
      <c r="I4930">
        <v>0</v>
      </c>
      <c r="J4930">
        <v>0</v>
      </c>
      <c r="K4930">
        <v>0</v>
      </c>
      <c r="L4930" t="s">
        <v>31</v>
      </c>
    </row>
    <row r="4931" spans="2:12" x14ac:dyDescent="0.25">
      <c r="B4931" t="s">
        <v>2924</v>
      </c>
      <c r="C4931" t="s">
        <v>6738</v>
      </c>
      <c r="D4931" s="13">
        <v>43818</v>
      </c>
      <c r="E4931">
        <v>854.28</v>
      </c>
      <c r="F4931">
        <v>5</v>
      </c>
      <c r="G4931">
        <v>472.43</v>
      </c>
      <c r="H4931">
        <v>0</v>
      </c>
      <c r="I4931">
        <v>11.81</v>
      </c>
      <c r="J4931">
        <v>11.81</v>
      </c>
      <c r="K4931">
        <v>0</v>
      </c>
      <c r="L4931" t="s">
        <v>31</v>
      </c>
    </row>
    <row r="4932" spans="2:12" x14ac:dyDescent="0.25">
      <c r="B4932" t="s">
        <v>3502</v>
      </c>
      <c r="C4932" t="s">
        <v>6739</v>
      </c>
      <c r="D4932" s="13">
        <v>43818</v>
      </c>
      <c r="E4932">
        <v>11692.27</v>
      </c>
      <c r="F4932">
        <v>5</v>
      </c>
      <c r="G4932">
        <v>10778.37</v>
      </c>
      <c r="H4932">
        <v>0</v>
      </c>
      <c r="I4932">
        <v>269.45999999999998</v>
      </c>
      <c r="J4932">
        <v>269.45999999999998</v>
      </c>
      <c r="K4932">
        <v>0</v>
      </c>
      <c r="L4932" t="s">
        <v>31</v>
      </c>
    </row>
    <row r="4933" spans="2:12" x14ac:dyDescent="0.25">
      <c r="B4933" t="s">
        <v>3502</v>
      </c>
      <c r="C4933" t="s">
        <v>6739</v>
      </c>
      <c r="D4933" s="13">
        <v>43818</v>
      </c>
      <c r="E4933">
        <v>11692.27</v>
      </c>
      <c r="F4933">
        <v>12</v>
      </c>
      <c r="G4933">
        <v>334.8</v>
      </c>
      <c r="H4933">
        <v>0</v>
      </c>
      <c r="I4933">
        <v>20.09</v>
      </c>
      <c r="J4933">
        <v>20.09</v>
      </c>
      <c r="K4933">
        <v>0</v>
      </c>
      <c r="L4933" t="s">
        <v>31</v>
      </c>
    </row>
    <row r="4934" spans="2:12" x14ac:dyDescent="0.25">
      <c r="B4934" t="s">
        <v>1713</v>
      </c>
      <c r="C4934" t="s">
        <v>6740</v>
      </c>
      <c r="D4934" s="13">
        <v>43817</v>
      </c>
      <c r="E4934">
        <v>11736.51</v>
      </c>
      <c r="F4934">
        <v>28</v>
      </c>
      <c r="G4934">
        <v>5355.06</v>
      </c>
      <c r="H4934">
        <v>0</v>
      </c>
      <c r="I4934">
        <v>749.71</v>
      </c>
      <c r="J4934">
        <v>749.71</v>
      </c>
      <c r="K4934">
        <v>4882.04</v>
      </c>
      <c r="L4934" t="s">
        <v>31</v>
      </c>
    </row>
    <row r="4935" spans="2:12" x14ac:dyDescent="0.25">
      <c r="B4935" t="s">
        <v>1717</v>
      </c>
      <c r="C4935" t="s">
        <v>6741</v>
      </c>
      <c r="D4935" s="13">
        <v>43818</v>
      </c>
      <c r="E4935">
        <v>22490.68</v>
      </c>
      <c r="F4935">
        <v>28</v>
      </c>
      <c r="G4935">
        <v>10337</v>
      </c>
      <c r="H4935">
        <v>0</v>
      </c>
      <c r="I4935">
        <v>1447.18</v>
      </c>
      <c r="J4935">
        <v>1447.18</v>
      </c>
      <c r="K4935">
        <v>9259.31</v>
      </c>
      <c r="L4935" t="s">
        <v>31</v>
      </c>
    </row>
    <row r="4936" spans="2:12" x14ac:dyDescent="0.25">
      <c r="B4936" t="s">
        <v>6742</v>
      </c>
      <c r="C4936" t="s">
        <v>6743</v>
      </c>
      <c r="D4936" s="13">
        <v>43817</v>
      </c>
      <c r="E4936">
        <v>23806.959999999999</v>
      </c>
      <c r="F4936">
        <v>28</v>
      </c>
      <c r="G4936">
        <v>11338.31</v>
      </c>
      <c r="H4936">
        <v>0</v>
      </c>
      <c r="I4936">
        <v>1587.36</v>
      </c>
      <c r="J4936">
        <v>1587.36</v>
      </c>
      <c r="K4936">
        <v>9293.93</v>
      </c>
      <c r="L4936" t="s">
        <v>31</v>
      </c>
    </row>
    <row r="4937" spans="2:12" x14ac:dyDescent="0.25">
      <c r="B4937" t="s">
        <v>1719</v>
      </c>
      <c r="C4937" t="s">
        <v>6744</v>
      </c>
      <c r="D4937" s="13">
        <v>43818</v>
      </c>
      <c r="E4937">
        <v>22140.37</v>
      </c>
      <c r="F4937">
        <v>28</v>
      </c>
      <c r="G4937">
        <v>10059.69</v>
      </c>
      <c r="H4937">
        <v>0</v>
      </c>
      <c r="I4937">
        <v>1408.36</v>
      </c>
      <c r="J4937">
        <v>1408.36</v>
      </c>
      <c r="K4937">
        <v>9263.9500000000007</v>
      </c>
      <c r="L4937" t="s">
        <v>31</v>
      </c>
    </row>
    <row r="4938" spans="2:12" x14ac:dyDescent="0.25">
      <c r="B4938" t="s">
        <v>2022</v>
      </c>
      <c r="C4938" t="s">
        <v>6745</v>
      </c>
      <c r="D4938" s="13">
        <v>43818</v>
      </c>
      <c r="E4938">
        <v>8240.4699999999993</v>
      </c>
      <c r="F4938">
        <v>5</v>
      </c>
      <c r="G4938">
        <v>2903.93</v>
      </c>
      <c r="H4938">
        <v>0</v>
      </c>
      <c r="I4938">
        <v>72.599999999999994</v>
      </c>
      <c r="J4938">
        <v>72.599999999999994</v>
      </c>
      <c r="K4938">
        <v>0</v>
      </c>
      <c r="L4938" t="s">
        <v>31</v>
      </c>
    </row>
    <row r="4939" spans="2:12" x14ac:dyDescent="0.25">
      <c r="B4939" t="s">
        <v>2022</v>
      </c>
      <c r="C4939" t="s">
        <v>6745</v>
      </c>
      <c r="D4939" s="13">
        <v>43818</v>
      </c>
      <c r="E4939">
        <v>8240.4699999999993</v>
      </c>
      <c r="F4939">
        <v>12</v>
      </c>
      <c r="G4939">
        <v>4635.12</v>
      </c>
      <c r="H4939">
        <v>0</v>
      </c>
      <c r="I4939">
        <v>278.11</v>
      </c>
      <c r="J4939">
        <v>278.11</v>
      </c>
      <c r="K4939">
        <v>0</v>
      </c>
      <c r="L4939" t="s">
        <v>31</v>
      </c>
    </row>
    <row r="4940" spans="2:12" x14ac:dyDescent="0.25">
      <c r="B4940" t="s">
        <v>1721</v>
      </c>
      <c r="C4940" t="s">
        <v>6746</v>
      </c>
      <c r="D4940" s="13">
        <v>43818</v>
      </c>
      <c r="E4940">
        <v>18367.45</v>
      </c>
      <c r="F4940">
        <v>28</v>
      </c>
      <c r="G4940">
        <v>8644.93</v>
      </c>
      <c r="H4940">
        <v>0</v>
      </c>
      <c r="I4940">
        <v>1210.29</v>
      </c>
      <c r="J4940">
        <v>1210.29</v>
      </c>
      <c r="K4940">
        <v>7301.94</v>
      </c>
      <c r="L4940" t="s">
        <v>31</v>
      </c>
    </row>
    <row r="4941" spans="2:12" x14ac:dyDescent="0.25">
      <c r="B4941" t="s">
        <v>5568</v>
      </c>
      <c r="C4941" t="s">
        <v>6747</v>
      </c>
      <c r="D4941" s="13">
        <v>43818</v>
      </c>
      <c r="E4941">
        <v>17375.439999999999</v>
      </c>
      <c r="F4941">
        <v>28</v>
      </c>
      <c r="G4941">
        <v>8029.57</v>
      </c>
      <c r="H4941">
        <v>0</v>
      </c>
      <c r="I4941">
        <v>1124.1400000000001</v>
      </c>
      <c r="J4941">
        <v>1124.1400000000001</v>
      </c>
      <c r="K4941">
        <v>7097.58</v>
      </c>
      <c r="L4941" t="s">
        <v>31</v>
      </c>
    </row>
    <row r="4942" spans="2:12" x14ac:dyDescent="0.25">
      <c r="B4942" t="s">
        <v>6748</v>
      </c>
      <c r="C4942" t="s">
        <v>6749</v>
      </c>
      <c r="D4942" s="13">
        <v>43818</v>
      </c>
      <c r="E4942">
        <v>25362.75</v>
      </c>
      <c r="F4942">
        <v>5</v>
      </c>
      <c r="G4942">
        <v>8070.91</v>
      </c>
      <c r="H4942">
        <v>0</v>
      </c>
      <c r="I4942">
        <v>201.77</v>
      </c>
      <c r="J4942">
        <v>201.77</v>
      </c>
      <c r="K4942">
        <v>0</v>
      </c>
      <c r="L4942" t="s">
        <v>31</v>
      </c>
    </row>
    <row r="4943" spans="2:12" x14ac:dyDescent="0.25">
      <c r="B4943" t="s">
        <v>6748</v>
      </c>
      <c r="C4943" t="s">
        <v>6749</v>
      </c>
      <c r="D4943" s="13">
        <v>43818</v>
      </c>
      <c r="E4943">
        <v>25362.75</v>
      </c>
      <c r="F4943">
        <v>12</v>
      </c>
      <c r="G4943">
        <v>3212.9</v>
      </c>
      <c r="H4943">
        <v>0</v>
      </c>
      <c r="I4943">
        <v>192.77</v>
      </c>
      <c r="J4943">
        <v>192.77</v>
      </c>
      <c r="K4943">
        <v>0</v>
      </c>
      <c r="L4943" t="s">
        <v>31</v>
      </c>
    </row>
    <row r="4944" spans="2:12" x14ac:dyDescent="0.25">
      <c r="B4944" t="s">
        <v>6748</v>
      </c>
      <c r="C4944" t="s">
        <v>6749</v>
      </c>
      <c r="D4944" s="13">
        <v>43818</v>
      </c>
      <c r="E4944">
        <v>25362.75</v>
      </c>
      <c r="F4944">
        <v>18</v>
      </c>
      <c r="G4944">
        <v>11262.57</v>
      </c>
      <c r="H4944">
        <v>0</v>
      </c>
      <c r="I4944">
        <v>1013.63</v>
      </c>
      <c r="J4944">
        <v>1013.63</v>
      </c>
      <c r="K4944">
        <v>0</v>
      </c>
      <c r="L4944" t="s">
        <v>31</v>
      </c>
    </row>
    <row r="4945" spans="2:12" x14ac:dyDescent="0.25">
      <c r="B4945" t="s">
        <v>2071</v>
      </c>
      <c r="C4945" t="s">
        <v>6750</v>
      </c>
      <c r="D4945" s="13">
        <v>43819</v>
      </c>
      <c r="E4945">
        <v>4450.8100000000004</v>
      </c>
      <c r="F4945">
        <v>5</v>
      </c>
      <c r="G4945">
        <v>4238.8599999999997</v>
      </c>
      <c r="H4945">
        <v>0</v>
      </c>
      <c r="I4945">
        <v>105.97</v>
      </c>
      <c r="J4945">
        <v>105.97</v>
      </c>
      <c r="K4945">
        <v>0</v>
      </c>
      <c r="L4945" t="s">
        <v>31</v>
      </c>
    </row>
    <row r="4946" spans="2:12" x14ac:dyDescent="0.25">
      <c r="B4946" t="s">
        <v>2619</v>
      </c>
      <c r="C4946" t="s">
        <v>6751</v>
      </c>
      <c r="D4946" s="13">
        <v>43819</v>
      </c>
      <c r="E4946">
        <v>550.36</v>
      </c>
      <c r="F4946">
        <v>12</v>
      </c>
      <c r="G4946">
        <v>491.39</v>
      </c>
      <c r="H4946">
        <v>0</v>
      </c>
      <c r="I4946">
        <v>29.48</v>
      </c>
      <c r="J4946">
        <v>29.48</v>
      </c>
      <c r="K4946">
        <v>0</v>
      </c>
      <c r="L4946" t="s">
        <v>31</v>
      </c>
    </row>
    <row r="4947" spans="2:12" x14ac:dyDescent="0.25">
      <c r="B4947" t="s">
        <v>2081</v>
      </c>
      <c r="C4947" t="s">
        <v>6752</v>
      </c>
      <c r="D4947" s="13">
        <v>43819</v>
      </c>
      <c r="E4947">
        <v>550.36</v>
      </c>
      <c r="F4947">
        <v>12</v>
      </c>
      <c r="G4947">
        <v>491.39</v>
      </c>
      <c r="H4947">
        <v>0</v>
      </c>
      <c r="I4947">
        <v>29.48</v>
      </c>
      <c r="J4947">
        <v>29.48</v>
      </c>
      <c r="K4947">
        <v>0</v>
      </c>
      <c r="L4947" t="s">
        <v>31</v>
      </c>
    </row>
    <row r="4948" spans="2:12" x14ac:dyDescent="0.25">
      <c r="B4948" t="s">
        <v>2077</v>
      </c>
      <c r="C4948" t="s">
        <v>6753</v>
      </c>
      <c r="D4948" s="13">
        <v>43819</v>
      </c>
      <c r="E4948">
        <v>1305.82</v>
      </c>
      <c r="F4948">
        <v>5</v>
      </c>
      <c r="G4948">
        <v>1243.6300000000001</v>
      </c>
      <c r="H4948">
        <v>0</v>
      </c>
      <c r="I4948">
        <v>31.09</v>
      </c>
      <c r="J4948">
        <v>31.09</v>
      </c>
      <c r="K4948">
        <v>0</v>
      </c>
      <c r="L4948" t="s">
        <v>31</v>
      </c>
    </row>
    <row r="4949" spans="2:12" x14ac:dyDescent="0.25">
      <c r="B4949" t="s">
        <v>2615</v>
      </c>
      <c r="C4949" t="s">
        <v>6754</v>
      </c>
      <c r="D4949" s="13">
        <v>43819</v>
      </c>
      <c r="E4949">
        <v>838.04</v>
      </c>
      <c r="F4949">
        <v>5</v>
      </c>
      <c r="G4949">
        <v>628.32000000000005</v>
      </c>
      <c r="H4949">
        <v>0</v>
      </c>
      <c r="I4949">
        <v>15.71</v>
      </c>
      <c r="J4949">
        <v>15.71</v>
      </c>
      <c r="K4949">
        <v>0</v>
      </c>
      <c r="L4949" t="s">
        <v>31</v>
      </c>
    </row>
    <row r="4950" spans="2:12" x14ac:dyDescent="0.25">
      <c r="B4950" t="s">
        <v>2615</v>
      </c>
      <c r="C4950" t="s">
        <v>6754</v>
      </c>
      <c r="D4950" s="13">
        <v>43819</v>
      </c>
      <c r="E4950">
        <v>838.04</v>
      </c>
      <c r="F4950">
        <v>12</v>
      </c>
      <c r="G4950">
        <v>159.19999999999999</v>
      </c>
      <c r="H4950">
        <v>0</v>
      </c>
      <c r="I4950">
        <v>9.5500000000000007</v>
      </c>
      <c r="J4950">
        <v>9.5500000000000007</v>
      </c>
      <c r="K4950">
        <v>0</v>
      </c>
      <c r="L4950" t="s">
        <v>31</v>
      </c>
    </row>
    <row r="4951" spans="2:12" x14ac:dyDescent="0.25">
      <c r="B4951" t="s">
        <v>5348</v>
      </c>
      <c r="C4951" t="s">
        <v>6755</v>
      </c>
      <c r="D4951" s="13">
        <v>43819</v>
      </c>
      <c r="E4951">
        <v>430.75</v>
      </c>
      <c r="F4951">
        <v>5</v>
      </c>
      <c r="G4951">
        <v>410.24</v>
      </c>
      <c r="H4951">
        <v>0</v>
      </c>
      <c r="I4951">
        <v>10.26</v>
      </c>
      <c r="J4951">
        <v>10.26</v>
      </c>
      <c r="K4951">
        <v>0</v>
      </c>
      <c r="L4951" t="s">
        <v>31</v>
      </c>
    </row>
    <row r="4952" spans="2:12" x14ac:dyDescent="0.25">
      <c r="B4952" t="s">
        <v>2061</v>
      </c>
      <c r="C4952" t="s">
        <v>6756</v>
      </c>
      <c r="D4952" s="13">
        <v>43819</v>
      </c>
      <c r="E4952">
        <v>1488.14</v>
      </c>
      <c r="F4952">
        <v>5</v>
      </c>
      <c r="G4952">
        <v>1417.28</v>
      </c>
      <c r="H4952">
        <v>0</v>
      </c>
      <c r="I4952">
        <v>35.43</v>
      </c>
      <c r="J4952">
        <v>35.43</v>
      </c>
      <c r="K4952">
        <v>0</v>
      </c>
      <c r="L4952" t="s">
        <v>31</v>
      </c>
    </row>
    <row r="4953" spans="2:12" x14ac:dyDescent="0.25">
      <c r="B4953" t="s">
        <v>6757</v>
      </c>
      <c r="C4953" t="s">
        <v>6758</v>
      </c>
      <c r="D4953" s="13">
        <v>43819</v>
      </c>
      <c r="E4953">
        <v>242.94</v>
      </c>
      <c r="F4953">
        <v>5</v>
      </c>
      <c r="G4953">
        <v>231.37</v>
      </c>
      <c r="H4953">
        <v>0</v>
      </c>
      <c r="I4953">
        <v>5.78</v>
      </c>
      <c r="J4953">
        <v>5.78</v>
      </c>
      <c r="K4953">
        <v>0</v>
      </c>
      <c r="L4953" t="s">
        <v>31</v>
      </c>
    </row>
    <row r="4954" spans="2:12" x14ac:dyDescent="0.25">
      <c r="B4954" t="s">
        <v>2059</v>
      </c>
      <c r="C4954" t="s">
        <v>6759</v>
      </c>
      <c r="D4954" s="13">
        <v>43819</v>
      </c>
      <c r="E4954">
        <v>1474.52</v>
      </c>
      <c r="F4954">
        <v>5</v>
      </c>
      <c r="G4954">
        <v>1404.3</v>
      </c>
      <c r="H4954">
        <v>0</v>
      </c>
      <c r="I4954">
        <v>35.11</v>
      </c>
      <c r="J4954">
        <v>35.11</v>
      </c>
      <c r="K4954">
        <v>0</v>
      </c>
      <c r="L4954" t="s">
        <v>31</v>
      </c>
    </row>
    <row r="4955" spans="2:12" x14ac:dyDescent="0.25">
      <c r="B4955" t="s">
        <v>6760</v>
      </c>
      <c r="C4955" t="s">
        <v>6761</v>
      </c>
      <c r="D4955" s="13">
        <v>43819</v>
      </c>
      <c r="E4955">
        <v>7195.53</v>
      </c>
      <c r="F4955">
        <v>12</v>
      </c>
      <c r="G4955">
        <v>6424.59</v>
      </c>
      <c r="H4955">
        <v>0</v>
      </c>
      <c r="I4955">
        <v>385.48</v>
      </c>
      <c r="J4955">
        <v>385.48</v>
      </c>
      <c r="K4955">
        <v>0</v>
      </c>
      <c r="L4955" t="s">
        <v>31</v>
      </c>
    </row>
    <row r="4956" spans="2:12" x14ac:dyDescent="0.25">
      <c r="B4956" t="s">
        <v>2063</v>
      </c>
      <c r="C4956" t="s">
        <v>6762</v>
      </c>
      <c r="D4956" s="13">
        <v>43819</v>
      </c>
      <c r="E4956">
        <v>1488.14</v>
      </c>
      <c r="F4956">
        <v>5</v>
      </c>
      <c r="G4956">
        <v>1417.28</v>
      </c>
      <c r="H4956">
        <v>0</v>
      </c>
      <c r="I4956">
        <v>35.43</v>
      </c>
      <c r="J4956">
        <v>35.43</v>
      </c>
      <c r="K4956">
        <v>0</v>
      </c>
      <c r="L4956" t="s">
        <v>31</v>
      </c>
    </row>
    <row r="4957" spans="2:12" x14ac:dyDescent="0.25">
      <c r="B4957" t="s">
        <v>2083</v>
      </c>
      <c r="C4957" t="s">
        <v>6763</v>
      </c>
      <c r="D4957" s="13">
        <v>43819</v>
      </c>
      <c r="E4957">
        <v>2976.28</v>
      </c>
      <c r="F4957">
        <v>5</v>
      </c>
      <c r="G4957">
        <v>2834.56</v>
      </c>
      <c r="H4957">
        <v>0</v>
      </c>
      <c r="I4957">
        <v>70.86</v>
      </c>
      <c r="J4957">
        <v>70.86</v>
      </c>
      <c r="K4957">
        <v>0</v>
      </c>
      <c r="L4957" t="s">
        <v>31</v>
      </c>
    </row>
    <row r="4958" spans="2:12" x14ac:dyDescent="0.25">
      <c r="B4958" t="s">
        <v>3491</v>
      </c>
      <c r="C4958" t="s">
        <v>6764</v>
      </c>
      <c r="D4958" s="13">
        <v>43819</v>
      </c>
      <c r="E4958">
        <v>1233.31</v>
      </c>
      <c r="F4958">
        <v>5</v>
      </c>
      <c r="G4958">
        <v>1174.58</v>
      </c>
      <c r="H4958">
        <v>0</v>
      </c>
      <c r="I4958">
        <v>29.36</v>
      </c>
      <c r="J4958">
        <v>29.36</v>
      </c>
      <c r="K4958">
        <v>0</v>
      </c>
      <c r="L4958" t="s">
        <v>31</v>
      </c>
    </row>
    <row r="4959" spans="2:12" x14ac:dyDescent="0.25">
      <c r="B4959" t="s">
        <v>2085</v>
      </c>
      <c r="C4959" t="s">
        <v>6765</v>
      </c>
      <c r="D4959" s="13">
        <v>43819</v>
      </c>
      <c r="E4959">
        <v>728.82</v>
      </c>
      <c r="F4959">
        <v>5</v>
      </c>
      <c r="G4959">
        <v>694.12</v>
      </c>
      <c r="H4959">
        <v>0</v>
      </c>
      <c r="I4959">
        <v>17.350000000000001</v>
      </c>
      <c r="J4959">
        <v>17.350000000000001</v>
      </c>
      <c r="K4959">
        <v>0</v>
      </c>
      <c r="L4959" t="s">
        <v>31</v>
      </c>
    </row>
    <row r="4960" spans="2:12" x14ac:dyDescent="0.25">
      <c r="B4960" t="s">
        <v>2241</v>
      </c>
      <c r="C4960" t="s">
        <v>6766</v>
      </c>
      <c r="D4960" s="13">
        <v>43819</v>
      </c>
      <c r="E4960">
        <v>3916.31</v>
      </c>
      <c r="F4960">
        <v>5</v>
      </c>
      <c r="G4960">
        <v>3205.67</v>
      </c>
      <c r="H4960">
        <v>0</v>
      </c>
      <c r="I4960">
        <v>80.14</v>
      </c>
      <c r="J4960">
        <v>80.14</v>
      </c>
      <c r="K4960">
        <v>0</v>
      </c>
      <c r="L4960" t="s">
        <v>31</v>
      </c>
    </row>
    <row r="4961" spans="2:12" x14ac:dyDescent="0.25">
      <c r="B4961" t="s">
        <v>2241</v>
      </c>
      <c r="C4961" t="s">
        <v>6766</v>
      </c>
      <c r="D4961" s="13">
        <v>43819</v>
      </c>
      <c r="E4961">
        <v>3916.31</v>
      </c>
      <c r="F4961">
        <v>12</v>
      </c>
      <c r="G4961">
        <v>491.39</v>
      </c>
      <c r="H4961">
        <v>0</v>
      </c>
      <c r="I4961">
        <v>29.48</v>
      </c>
      <c r="J4961">
        <v>29.48</v>
      </c>
      <c r="K4961">
        <v>0</v>
      </c>
      <c r="L4961" t="s">
        <v>31</v>
      </c>
    </row>
    <row r="4962" spans="2:12" x14ac:dyDescent="0.25">
      <c r="B4962" t="s">
        <v>3493</v>
      </c>
      <c r="C4962" t="s">
        <v>6767</v>
      </c>
      <c r="D4962" s="13">
        <v>43819</v>
      </c>
      <c r="E4962">
        <v>579.54999999999995</v>
      </c>
      <c r="F4962">
        <v>5</v>
      </c>
      <c r="G4962">
        <v>551.95000000000005</v>
      </c>
      <c r="H4962">
        <v>0</v>
      </c>
      <c r="I4962">
        <v>13.8</v>
      </c>
      <c r="J4962">
        <v>13.8</v>
      </c>
      <c r="K4962">
        <v>0</v>
      </c>
      <c r="L4962" t="s">
        <v>31</v>
      </c>
    </row>
    <row r="4963" spans="2:12" x14ac:dyDescent="0.25">
      <c r="B4963" t="s">
        <v>6768</v>
      </c>
      <c r="C4963" t="s">
        <v>6769</v>
      </c>
      <c r="D4963" s="13">
        <v>43819</v>
      </c>
      <c r="E4963">
        <v>1488.14</v>
      </c>
      <c r="F4963">
        <v>5</v>
      </c>
      <c r="G4963">
        <v>1417.28</v>
      </c>
      <c r="H4963">
        <v>0</v>
      </c>
      <c r="I4963">
        <v>35.43</v>
      </c>
      <c r="J4963">
        <v>35.43</v>
      </c>
      <c r="K4963">
        <v>0</v>
      </c>
      <c r="L4963" t="s">
        <v>31</v>
      </c>
    </row>
    <row r="4964" spans="2:12" x14ac:dyDescent="0.25">
      <c r="B4964" t="s">
        <v>2613</v>
      </c>
      <c r="C4964" t="s">
        <v>6770</v>
      </c>
      <c r="D4964" s="13">
        <v>43819</v>
      </c>
      <c r="E4964">
        <v>733.9</v>
      </c>
      <c r="F4964">
        <v>5</v>
      </c>
      <c r="G4964">
        <v>698.96</v>
      </c>
      <c r="H4964">
        <v>0</v>
      </c>
      <c r="I4964">
        <v>17.47</v>
      </c>
      <c r="J4964">
        <v>17.47</v>
      </c>
      <c r="K4964">
        <v>0</v>
      </c>
      <c r="L4964" t="s">
        <v>31</v>
      </c>
    </row>
    <row r="4965" spans="2:12" x14ac:dyDescent="0.25">
      <c r="B4965" t="s">
        <v>3398</v>
      </c>
      <c r="C4965" t="s">
        <v>6771</v>
      </c>
      <c r="D4965" s="13">
        <v>43819</v>
      </c>
      <c r="E4965">
        <v>1511.31</v>
      </c>
      <c r="F4965">
        <v>0</v>
      </c>
      <c r="G4965">
        <v>358.23</v>
      </c>
      <c r="H4965">
        <v>0</v>
      </c>
      <c r="I4965">
        <v>0</v>
      </c>
      <c r="J4965">
        <v>0</v>
      </c>
      <c r="K4965">
        <v>0</v>
      </c>
      <c r="L4965" t="s">
        <v>31</v>
      </c>
    </row>
    <row r="4966" spans="2:12" x14ac:dyDescent="0.25">
      <c r="B4966" t="s">
        <v>3398</v>
      </c>
      <c r="C4966" t="s">
        <v>6771</v>
      </c>
      <c r="D4966" s="13">
        <v>43819</v>
      </c>
      <c r="E4966">
        <v>1511.31</v>
      </c>
      <c r="F4966">
        <v>5</v>
      </c>
      <c r="G4966">
        <v>1098.17</v>
      </c>
      <c r="H4966">
        <v>0</v>
      </c>
      <c r="I4966">
        <v>27.45</v>
      </c>
      <c r="J4966">
        <v>27.45</v>
      </c>
      <c r="K4966">
        <v>0</v>
      </c>
      <c r="L4966" t="s">
        <v>31</v>
      </c>
    </row>
    <row r="4967" spans="2:12" x14ac:dyDescent="0.25">
      <c r="B4967" t="s">
        <v>6248</v>
      </c>
      <c r="C4967" t="s">
        <v>6772</v>
      </c>
      <c r="D4967" s="13">
        <v>43819</v>
      </c>
      <c r="E4967">
        <v>137.54</v>
      </c>
      <c r="F4967">
        <v>5</v>
      </c>
      <c r="G4967">
        <v>130.97999999999999</v>
      </c>
      <c r="H4967">
        <v>0</v>
      </c>
      <c r="I4967">
        <v>3.27</v>
      </c>
      <c r="J4967">
        <v>3.27</v>
      </c>
      <c r="K4967">
        <v>0</v>
      </c>
      <c r="L4967" t="s">
        <v>31</v>
      </c>
    </row>
    <row r="4968" spans="2:12" x14ac:dyDescent="0.25">
      <c r="B4968" t="s">
        <v>3401</v>
      </c>
      <c r="C4968" t="s">
        <v>6773</v>
      </c>
      <c r="D4968" s="13">
        <v>43819</v>
      </c>
      <c r="E4968">
        <v>2833.77</v>
      </c>
      <c r="F4968">
        <v>0</v>
      </c>
      <c r="G4968">
        <v>716.46</v>
      </c>
      <c r="H4968">
        <v>0</v>
      </c>
      <c r="I4968">
        <v>0</v>
      </c>
      <c r="J4968">
        <v>0</v>
      </c>
      <c r="K4968">
        <v>0</v>
      </c>
      <c r="L4968" t="s">
        <v>31</v>
      </c>
    </row>
    <row r="4969" spans="2:12" x14ac:dyDescent="0.25">
      <c r="B4969" t="s">
        <v>3401</v>
      </c>
      <c r="C4969" t="s">
        <v>6773</v>
      </c>
      <c r="D4969" s="13">
        <v>43819</v>
      </c>
      <c r="E4969">
        <v>2833.77</v>
      </c>
      <c r="F4969">
        <v>5</v>
      </c>
      <c r="G4969">
        <v>493.17</v>
      </c>
      <c r="H4969">
        <v>0</v>
      </c>
      <c r="I4969">
        <v>12.33</v>
      </c>
      <c r="J4969">
        <v>12.33</v>
      </c>
      <c r="K4969">
        <v>0</v>
      </c>
      <c r="L4969" t="s">
        <v>31</v>
      </c>
    </row>
    <row r="4970" spans="2:12" x14ac:dyDescent="0.25">
      <c r="B4970" t="s">
        <v>3401</v>
      </c>
      <c r="C4970" t="s">
        <v>6773</v>
      </c>
      <c r="D4970" s="13">
        <v>43819</v>
      </c>
      <c r="E4970">
        <v>2833.77</v>
      </c>
      <c r="F4970">
        <v>12</v>
      </c>
      <c r="G4970">
        <v>1135.8800000000001</v>
      </c>
      <c r="H4970">
        <v>0</v>
      </c>
      <c r="I4970">
        <v>68.150000000000006</v>
      </c>
      <c r="J4970">
        <v>68.150000000000006</v>
      </c>
      <c r="K4970">
        <v>0</v>
      </c>
      <c r="L4970" t="s">
        <v>31</v>
      </c>
    </row>
    <row r="4971" spans="2:12" x14ac:dyDescent="0.25">
      <c r="B4971" t="s">
        <v>3401</v>
      </c>
      <c r="C4971" t="s">
        <v>6773</v>
      </c>
      <c r="D4971" s="13">
        <v>43819</v>
      </c>
      <c r="E4971">
        <v>2833.77</v>
      </c>
      <c r="F4971">
        <v>18</v>
      </c>
      <c r="G4971">
        <v>277.36</v>
      </c>
      <c r="H4971">
        <v>0</v>
      </c>
      <c r="I4971">
        <v>24.96</v>
      </c>
      <c r="J4971">
        <v>24.96</v>
      </c>
      <c r="K4971">
        <v>0</v>
      </c>
      <c r="L4971" t="s">
        <v>31</v>
      </c>
    </row>
    <row r="4972" spans="2:12" x14ac:dyDescent="0.25">
      <c r="B4972" t="s">
        <v>2591</v>
      </c>
      <c r="C4972" t="s">
        <v>6774</v>
      </c>
      <c r="D4972" s="13">
        <v>43819</v>
      </c>
      <c r="E4972">
        <v>415.17</v>
      </c>
      <c r="F4972">
        <v>0</v>
      </c>
      <c r="G4972">
        <v>358.23</v>
      </c>
      <c r="H4972">
        <v>0</v>
      </c>
      <c r="I4972">
        <v>0</v>
      </c>
      <c r="J4972">
        <v>0</v>
      </c>
      <c r="K4972">
        <v>0</v>
      </c>
      <c r="L4972" t="s">
        <v>31</v>
      </c>
    </row>
    <row r="4973" spans="2:12" x14ac:dyDescent="0.25">
      <c r="B4973" t="s">
        <v>2591</v>
      </c>
      <c r="C4973" t="s">
        <v>6774</v>
      </c>
      <c r="D4973" s="13">
        <v>43819</v>
      </c>
      <c r="E4973">
        <v>415.17</v>
      </c>
      <c r="F4973">
        <v>5</v>
      </c>
      <c r="G4973">
        <v>54.23</v>
      </c>
      <c r="H4973">
        <v>0</v>
      </c>
      <c r="I4973">
        <v>1.36</v>
      </c>
      <c r="J4973">
        <v>1.36</v>
      </c>
      <c r="K4973">
        <v>0</v>
      </c>
      <c r="L4973" t="s">
        <v>31</v>
      </c>
    </row>
    <row r="4974" spans="2:12" x14ac:dyDescent="0.25">
      <c r="B4974" t="s">
        <v>2593</v>
      </c>
      <c r="C4974" t="s">
        <v>6775</v>
      </c>
      <c r="D4974" s="13">
        <v>43819</v>
      </c>
      <c r="E4974">
        <v>905.42</v>
      </c>
      <c r="F4974">
        <v>5</v>
      </c>
      <c r="G4974">
        <v>767.39</v>
      </c>
      <c r="H4974">
        <v>0</v>
      </c>
      <c r="I4974">
        <v>19.18</v>
      </c>
      <c r="J4974">
        <v>19.18</v>
      </c>
      <c r="K4974">
        <v>0</v>
      </c>
      <c r="L4974" t="s">
        <v>31</v>
      </c>
    </row>
    <row r="4975" spans="2:12" x14ac:dyDescent="0.25">
      <c r="B4975" t="s">
        <v>2593</v>
      </c>
      <c r="C4975" t="s">
        <v>6775</v>
      </c>
      <c r="D4975" s="13">
        <v>43819</v>
      </c>
      <c r="E4975">
        <v>905.42</v>
      </c>
      <c r="F4975">
        <v>12</v>
      </c>
      <c r="G4975">
        <v>88.98</v>
      </c>
      <c r="H4975">
        <v>0</v>
      </c>
      <c r="I4975">
        <v>5.34</v>
      </c>
      <c r="J4975">
        <v>5.34</v>
      </c>
      <c r="K4975">
        <v>0</v>
      </c>
      <c r="L4975" t="s">
        <v>31</v>
      </c>
    </row>
    <row r="4976" spans="2:12" x14ac:dyDescent="0.25">
      <c r="B4976" t="s">
        <v>2601</v>
      </c>
      <c r="C4976" t="s">
        <v>6776</v>
      </c>
      <c r="D4976" s="13">
        <v>43819</v>
      </c>
      <c r="E4976">
        <v>4268.4799999999996</v>
      </c>
      <c r="F4976">
        <v>5</v>
      </c>
      <c r="G4976">
        <v>4065.22</v>
      </c>
      <c r="H4976">
        <v>0</v>
      </c>
      <c r="I4976">
        <v>101.63</v>
      </c>
      <c r="J4976">
        <v>101.63</v>
      </c>
      <c r="K4976">
        <v>0</v>
      </c>
      <c r="L4976" t="s">
        <v>31</v>
      </c>
    </row>
    <row r="4977" spans="2:12" x14ac:dyDescent="0.25">
      <c r="B4977" t="s">
        <v>3390</v>
      </c>
      <c r="C4977" t="s">
        <v>6777</v>
      </c>
      <c r="D4977" s="13">
        <v>43819</v>
      </c>
      <c r="E4977">
        <v>319.97000000000003</v>
      </c>
      <c r="F4977">
        <v>5</v>
      </c>
      <c r="G4977">
        <v>114.91</v>
      </c>
      <c r="H4977">
        <v>0</v>
      </c>
      <c r="I4977">
        <v>2.87</v>
      </c>
      <c r="J4977">
        <v>2.87</v>
      </c>
      <c r="K4977">
        <v>0</v>
      </c>
      <c r="L4977" t="s">
        <v>31</v>
      </c>
    </row>
    <row r="4978" spans="2:12" x14ac:dyDescent="0.25">
      <c r="B4978" t="s">
        <v>3390</v>
      </c>
      <c r="C4978" t="s">
        <v>6777</v>
      </c>
      <c r="D4978" s="13">
        <v>43819</v>
      </c>
      <c r="E4978">
        <v>319.97000000000003</v>
      </c>
      <c r="F4978">
        <v>12</v>
      </c>
      <c r="G4978">
        <v>177.96</v>
      </c>
      <c r="H4978">
        <v>0</v>
      </c>
      <c r="I4978">
        <v>10.68</v>
      </c>
      <c r="J4978">
        <v>10.68</v>
      </c>
      <c r="K4978">
        <v>0</v>
      </c>
      <c r="L4978" t="s">
        <v>31</v>
      </c>
    </row>
    <row r="4979" spans="2:12" x14ac:dyDescent="0.25">
      <c r="B4979" t="s">
        <v>2317</v>
      </c>
      <c r="C4979" t="s">
        <v>6778</v>
      </c>
      <c r="D4979" s="13">
        <v>43819</v>
      </c>
      <c r="E4979">
        <v>1475.85</v>
      </c>
      <c r="F4979">
        <v>18</v>
      </c>
      <c r="G4979">
        <v>1250.73</v>
      </c>
      <c r="H4979">
        <v>0</v>
      </c>
      <c r="I4979">
        <v>112.57</v>
      </c>
      <c r="J4979">
        <v>112.57</v>
      </c>
      <c r="K4979">
        <v>0</v>
      </c>
      <c r="L4979" t="s">
        <v>31</v>
      </c>
    </row>
    <row r="4980" spans="2:12" x14ac:dyDescent="0.25">
      <c r="B4980" t="s">
        <v>6779</v>
      </c>
      <c r="C4980" t="s">
        <v>6780</v>
      </c>
      <c r="D4980" s="13">
        <v>43819</v>
      </c>
      <c r="E4980">
        <v>1832.25</v>
      </c>
      <c r="F4980">
        <v>5</v>
      </c>
      <c r="G4980">
        <v>1053.6400000000001</v>
      </c>
      <c r="H4980">
        <v>0</v>
      </c>
      <c r="I4980">
        <v>26.34</v>
      </c>
      <c r="J4980">
        <v>26.34</v>
      </c>
      <c r="K4980">
        <v>0</v>
      </c>
      <c r="L4980" t="s">
        <v>31</v>
      </c>
    </row>
    <row r="4981" spans="2:12" x14ac:dyDescent="0.25">
      <c r="B4981" t="s">
        <v>6779</v>
      </c>
      <c r="C4981" t="s">
        <v>6780</v>
      </c>
      <c r="D4981" s="13">
        <v>43819</v>
      </c>
      <c r="E4981">
        <v>1832.25</v>
      </c>
      <c r="F4981">
        <v>12</v>
      </c>
      <c r="G4981">
        <v>355.92</v>
      </c>
      <c r="H4981">
        <v>0</v>
      </c>
      <c r="I4981">
        <v>21.35</v>
      </c>
      <c r="J4981">
        <v>21.35</v>
      </c>
      <c r="K4981">
        <v>0</v>
      </c>
      <c r="L4981" t="s">
        <v>31</v>
      </c>
    </row>
    <row r="4982" spans="2:12" x14ac:dyDescent="0.25">
      <c r="B4982" t="s">
        <v>6779</v>
      </c>
      <c r="C4982" t="s">
        <v>6780</v>
      </c>
      <c r="D4982" s="13">
        <v>43819</v>
      </c>
      <c r="E4982">
        <v>1832.25</v>
      </c>
      <c r="F4982">
        <v>18</v>
      </c>
      <c r="G4982">
        <v>277.36</v>
      </c>
      <c r="H4982">
        <v>0</v>
      </c>
      <c r="I4982">
        <v>24.96</v>
      </c>
      <c r="J4982">
        <v>24.96</v>
      </c>
      <c r="K4982">
        <v>0</v>
      </c>
      <c r="L4982" t="s">
        <v>31</v>
      </c>
    </row>
    <row r="4983" spans="2:12" x14ac:dyDescent="0.25">
      <c r="B4983" t="s">
        <v>3394</v>
      </c>
      <c r="C4983" t="s">
        <v>6781</v>
      </c>
      <c r="D4983" s="13">
        <v>43819</v>
      </c>
      <c r="E4983">
        <v>1488.14</v>
      </c>
      <c r="F4983">
        <v>5</v>
      </c>
      <c r="G4983">
        <v>1417.28</v>
      </c>
      <c r="H4983">
        <v>0</v>
      </c>
      <c r="I4983">
        <v>35.43</v>
      </c>
      <c r="J4983">
        <v>35.43</v>
      </c>
      <c r="K4983">
        <v>0</v>
      </c>
      <c r="L4983" t="s">
        <v>31</v>
      </c>
    </row>
    <row r="4984" spans="2:12" x14ac:dyDescent="0.25">
      <c r="B4984" t="s">
        <v>3392</v>
      </c>
      <c r="C4984" t="s">
        <v>6782</v>
      </c>
      <c r="D4984" s="13">
        <v>43819</v>
      </c>
      <c r="E4984">
        <v>2328.9</v>
      </c>
      <c r="F4984">
        <v>5</v>
      </c>
      <c r="G4984">
        <v>708.64</v>
      </c>
      <c r="H4984">
        <v>0</v>
      </c>
      <c r="I4984">
        <v>17.72</v>
      </c>
      <c r="J4984">
        <v>17.72</v>
      </c>
      <c r="K4984">
        <v>0</v>
      </c>
      <c r="L4984" t="s">
        <v>31</v>
      </c>
    </row>
    <row r="4985" spans="2:12" x14ac:dyDescent="0.25">
      <c r="B4985" t="s">
        <v>3392</v>
      </c>
      <c r="C4985" t="s">
        <v>6782</v>
      </c>
      <c r="D4985" s="13">
        <v>43819</v>
      </c>
      <c r="E4985">
        <v>2328.9</v>
      </c>
      <c r="F4985">
        <v>12</v>
      </c>
      <c r="G4985">
        <v>1122.81</v>
      </c>
      <c r="H4985">
        <v>0</v>
      </c>
      <c r="I4985">
        <v>67.37</v>
      </c>
      <c r="J4985">
        <v>67.37</v>
      </c>
      <c r="K4985">
        <v>0</v>
      </c>
      <c r="L4985" t="s">
        <v>31</v>
      </c>
    </row>
    <row r="4986" spans="2:12" x14ac:dyDescent="0.25">
      <c r="B4986" t="s">
        <v>3392</v>
      </c>
      <c r="C4986" t="s">
        <v>6782</v>
      </c>
      <c r="D4986" s="13">
        <v>43819</v>
      </c>
      <c r="E4986">
        <v>2328.9</v>
      </c>
      <c r="F4986">
        <v>18</v>
      </c>
      <c r="G4986">
        <v>277.36</v>
      </c>
      <c r="H4986">
        <v>0</v>
      </c>
      <c r="I4986">
        <v>24.96</v>
      </c>
      <c r="J4986">
        <v>24.96</v>
      </c>
      <c r="K4986">
        <v>0</v>
      </c>
      <c r="L4986" t="s">
        <v>31</v>
      </c>
    </row>
    <row r="4987" spans="2:12" x14ac:dyDescent="0.25">
      <c r="B4987" t="s">
        <v>6783</v>
      </c>
      <c r="C4987" t="s">
        <v>6784</v>
      </c>
      <c r="D4987" s="13">
        <v>43819</v>
      </c>
      <c r="E4987">
        <v>5078.8900000000003</v>
      </c>
      <c r="F4987">
        <v>5</v>
      </c>
      <c r="G4987">
        <v>4251.84</v>
      </c>
      <c r="H4987">
        <v>0</v>
      </c>
      <c r="I4987">
        <v>106.3</v>
      </c>
      <c r="J4987">
        <v>106.3</v>
      </c>
      <c r="K4987">
        <v>0</v>
      </c>
      <c r="L4987" t="s">
        <v>31</v>
      </c>
    </row>
    <row r="4988" spans="2:12" x14ac:dyDescent="0.25">
      <c r="B4988" t="s">
        <v>6783</v>
      </c>
      <c r="C4988" t="s">
        <v>6784</v>
      </c>
      <c r="D4988" s="13">
        <v>43819</v>
      </c>
      <c r="E4988">
        <v>5078.8900000000003</v>
      </c>
      <c r="F4988">
        <v>12</v>
      </c>
      <c r="G4988">
        <v>548.62</v>
      </c>
      <c r="H4988">
        <v>0</v>
      </c>
      <c r="I4988">
        <v>32.92</v>
      </c>
      <c r="J4988">
        <v>32.92</v>
      </c>
      <c r="K4988">
        <v>0</v>
      </c>
      <c r="L4988" t="s">
        <v>31</v>
      </c>
    </row>
    <row r="4989" spans="2:12" x14ac:dyDescent="0.25">
      <c r="B4989" t="s">
        <v>5159</v>
      </c>
      <c r="C4989" t="s">
        <v>6785</v>
      </c>
      <c r="D4989" s="13">
        <v>43819</v>
      </c>
      <c r="E4989">
        <v>511.98</v>
      </c>
      <c r="F4989">
        <v>18</v>
      </c>
      <c r="G4989">
        <v>433.89</v>
      </c>
      <c r="H4989">
        <v>0</v>
      </c>
      <c r="I4989">
        <v>39.049999999999997</v>
      </c>
      <c r="J4989">
        <v>39.049999999999997</v>
      </c>
      <c r="K4989">
        <v>0</v>
      </c>
      <c r="L4989" t="s">
        <v>31</v>
      </c>
    </row>
    <row r="4990" spans="2:12" x14ac:dyDescent="0.25">
      <c r="B4990" t="s">
        <v>3516</v>
      </c>
      <c r="C4990" t="s">
        <v>6786</v>
      </c>
      <c r="D4990" s="13">
        <v>43819</v>
      </c>
      <c r="E4990">
        <v>248.02</v>
      </c>
      <c r="F4990">
        <v>5</v>
      </c>
      <c r="G4990">
        <v>236.21</v>
      </c>
      <c r="H4990">
        <v>0</v>
      </c>
      <c r="I4990">
        <v>5.91</v>
      </c>
      <c r="J4990">
        <v>5.91</v>
      </c>
      <c r="K4990">
        <v>0</v>
      </c>
      <c r="L4990" t="s">
        <v>31</v>
      </c>
    </row>
    <row r="4991" spans="2:12" x14ac:dyDescent="0.25">
      <c r="B4991" t="s">
        <v>3347</v>
      </c>
      <c r="C4991" t="s">
        <v>6787</v>
      </c>
      <c r="D4991" s="13">
        <v>43819</v>
      </c>
      <c r="E4991">
        <v>274.16000000000003</v>
      </c>
      <c r="F4991">
        <v>18</v>
      </c>
      <c r="G4991">
        <v>232.34</v>
      </c>
      <c r="H4991">
        <v>0</v>
      </c>
      <c r="I4991">
        <v>20.91</v>
      </c>
      <c r="J4991">
        <v>20.91</v>
      </c>
      <c r="K4991">
        <v>0</v>
      </c>
      <c r="L4991" t="s">
        <v>31</v>
      </c>
    </row>
    <row r="4992" spans="2:12" x14ac:dyDescent="0.25">
      <c r="B4992" t="s">
        <v>6788</v>
      </c>
      <c r="C4992" t="s">
        <v>6789</v>
      </c>
      <c r="D4992" s="13">
        <v>43819</v>
      </c>
      <c r="E4992">
        <v>2209.83</v>
      </c>
      <c r="F4992">
        <v>5</v>
      </c>
      <c r="G4992">
        <v>2104.6</v>
      </c>
      <c r="H4992">
        <v>0</v>
      </c>
      <c r="I4992">
        <v>52.62</v>
      </c>
      <c r="J4992">
        <v>52.62</v>
      </c>
      <c r="K4992">
        <v>0</v>
      </c>
      <c r="L4992" t="s">
        <v>31</v>
      </c>
    </row>
    <row r="4993" spans="2:12" x14ac:dyDescent="0.25">
      <c r="B4993" t="s">
        <v>2259</v>
      </c>
      <c r="C4993" t="s">
        <v>6790</v>
      </c>
      <c r="D4993" s="13">
        <v>43819</v>
      </c>
      <c r="E4993">
        <v>915.08</v>
      </c>
      <c r="F4993">
        <v>18</v>
      </c>
      <c r="G4993">
        <v>775.5</v>
      </c>
      <c r="H4993">
        <v>0</v>
      </c>
      <c r="I4993">
        <v>69.790000000000006</v>
      </c>
      <c r="J4993">
        <v>69.790000000000006</v>
      </c>
      <c r="K4993">
        <v>0</v>
      </c>
      <c r="L4993" t="s">
        <v>31</v>
      </c>
    </row>
    <row r="4994" spans="2:12" x14ac:dyDescent="0.25">
      <c r="B4994" t="s">
        <v>2617</v>
      </c>
      <c r="C4994" t="s">
        <v>6791</v>
      </c>
      <c r="D4994" s="13">
        <v>43819</v>
      </c>
      <c r="E4994">
        <v>744.07</v>
      </c>
      <c r="F4994">
        <v>5</v>
      </c>
      <c r="G4994">
        <v>708.64</v>
      </c>
      <c r="H4994">
        <v>0</v>
      </c>
      <c r="I4994">
        <v>17.72</v>
      </c>
      <c r="J4994">
        <v>17.72</v>
      </c>
      <c r="K4994">
        <v>0</v>
      </c>
      <c r="L4994" t="s">
        <v>31</v>
      </c>
    </row>
    <row r="4995" spans="2:12" x14ac:dyDescent="0.25">
      <c r="B4995" t="s">
        <v>2974</v>
      </c>
      <c r="C4995" t="s">
        <v>6792</v>
      </c>
      <c r="D4995" s="13">
        <v>43819</v>
      </c>
      <c r="E4995">
        <v>767.24</v>
      </c>
      <c r="F4995">
        <v>18</v>
      </c>
      <c r="G4995">
        <v>650.20000000000005</v>
      </c>
      <c r="H4995">
        <v>0</v>
      </c>
      <c r="I4995">
        <v>58.52</v>
      </c>
      <c r="J4995">
        <v>58.52</v>
      </c>
      <c r="K4995">
        <v>0</v>
      </c>
      <c r="L4995" t="s">
        <v>31</v>
      </c>
    </row>
    <row r="4996" spans="2:12" x14ac:dyDescent="0.25">
      <c r="B4996" t="s">
        <v>2981</v>
      </c>
      <c r="C4996" t="s">
        <v>6793</v>
      </c>
      <c r="D4996" s="13">
        <v>43819</v>
      </c>
      <c r="E4996">
        <v>5435.4</v>
      </c>
      <c r="F4996">
        <v>12</v>
      </c>
      <c r="G4996">
        <v>1815.28</v>
      </c>
      <c r="H4996">
        <v>0</v>
      </c>
      <c r="I4996">
        <v>108.92</v>
      </c>
      <c r="J4996">
        <v>108.92</v>
      </c>
      <c r="K4996">
        <v>0</v>
      </c>
      <c r="L4996" t="s">
        <v>31</v>
      </c>
    </row>
    <row r="4997" spans="2:12" x14ac:dyDescent="0.25">
      <c r="B4997" t="s">
        <v>2981</v>
      </c>
      <c r="C4997" t="s">
        <v>6793</v>
      </c>
      <c r="D4997" s="13">
        <v>43819</v>
      </c>
      <c r="E4997">
        <v>5435.4</v>
      </c>
      <c r="F4997">
        <v>18</v>
      </c>
      <c r="G4997">
        <v>2883.26</v>
      </c>
      <c r="H4997">
        <v>0</v>
      </c>
      <c r="I4997">
        <v>259.49</v>
      </c>
      <c r="J4997">
        <v>259.49</v>
      </c>
      <c r="K4997">
        <v>0</v>
      </c>
      <c r="L4997" t="s">
        <v>31</v>
      </c>
    </row>
    <row r="4998" spans="2:12" x14ac:dyDescent="0.25">
      <c r="B4998" t="s">
        <v>2255</v>
      </c>
      <c r="C4998" t="s">
        <v>6794</v>
      </c>
      <c r="D4998" s="13">
        <v>43819</v>
      </c>
      <c r="E4998">
        <v>1173.24</v>
      </c>
      <c r="F4998">
        <v>12</v>
      </c>
      <c r="G4998">
        <v>1047.54</v>
      </c>
      <c r="H4998">
        <v>0</v>
      </c>
      <c r="I4998">
        <v>62.85</v>
      </c>
      <c r="J4998">
        <v>62.85</v>
      </c>
      <c r="K4998">
        <v>0</v>
      </c>
      <c r="L4998" t="s">
        <v>31</v>
      </c>
    </row>
    <row r="4999" spans="2:12" x14ac:dyDescent="0.25">
      <c r="B4999" t="s">
        <v>2957</v>
      </c>
      <c r="C4999" t="s">
        <v>6795</v>
      </c>
      <c r="D4999" s="13">
        <v>43819</v>
      </c>
      <c r="E4999">
        <v>1195.94</v>
      </c>
      <c r="F4999">
        <v>12</v>
      </c>
      <c r="G4999">
        <v>448.87</v>
      </c>
      <c r="H4999">
        <v>0</v>
      </c>
      <c r="I4999">
        <v>26.93</v>
      </c>
      <c r="J4999">
        <v>26.93</v>
      </c>
      <c r="K4999">
        <v>0</v>
      </c>
      <c r="L4999" t="s">
        <v>31</v>
      </c>
    </row>
    <row r="5000" spans="2:12" x14ac:dyDescent="0.25">
      <c r="B5000" t="s">
        <v>2957</v>
      </c>
      <c r="C5000" t="s">
        <v>6795</v>
      </c>
      <c r="D5000" s="13">
        <v>43819</v>
      </c>
      <c r="E5000">
        <v>1195.94</v>
      </c>
      <c r="F5000">
        <v>18</v>
      </c>
      <c r="G5000">
        <v>587.45000000000005</v>
      </c>
      <c r="H5000">
        <v>0</v>
      </c>
      <c r="I5000">
        <v>52.87</v>
      </c>
      <c r="J5000">
        <v>52.87</v>
      </c>
      <c r="K5000">
        <v>0</v>
      </c>
      <c r="L5000" t="s">
        <v>31</v>
      </c>
    </row>
    <row r="5001" spans="2:12" x14ac:dyDescent="0.25">
      <c r="B5001" t="s">
        <v>2327</v>
      </c>
      <c r="C5001" t="s">
        <v>6796</v>
      </c>
      <c r="D5001" s="13">
        <v>43819</v>
      </c>
      <c r="E5001">
        <v>638.70000000000005</v>
      </c>
      <c r="F5001">
        <v>18</v>
      </c>
      <c r="G5001">
        <v>541.27</v>
      </c>
      <c r="H5001">
        <v>0</v>
      </c>
      <c r="I5001">
        <v>48.71</v>
      </c>
      <c r="J5001">
        <v>48.71</v>
      </c>
      <c r="K5001">
        <v>0</v>
      </c>
      <c r="L5001" t="s">
        <v>31</v>
      </c>
    </row>
    <row r="5002" spans="2:12" x14ac:dyDescent="0.25">
      <c r="B5002" t="s">
        <v>4437</v>
      </c>
      <c r="C5002" t="s">
        <v>6797</v>
      </c>
      <c r="D5002" s="13">
        <v>43819</v>
      </c>
      <c r="E5002">
        <v>3027.92</v>
      </c>
      <c r="F5002">
        <v>18</v>
      </c>
      <c r="G5002">
        <v>2566.04</v>
      </c>
      <c r="H5002">
        <v>0</v>
      </c>
      <c r="I5002">
        <v>230.94</v>
      </c>
      <c r="J5002">
        <v>230.94</v>
      </c>
      <c r="K5002">
        <v>0</v>
      </c>
      <c r="L5002" t="s">
        <v>31</v>
      </c>
    </row>
    <row r="5003" spans="2:12" x14ac:dyDescent="0.25">
      <c r="B5003" t="s">
        <v>2245</v>
      </c>
      <c r="C5003" t="s">
        <v>6798</v>
      </c>
      <c r="D5003" s="13">
        <v>43819</v>
      </c>
      <c r="E5003">
        <v>607.86</v>
      </c>
      <c r="F5003">
        <v>12</v>
      </c>
      <c r="G5003">
        <v>406.2</v>
      </c>
      <c r="H5003">
        <v>0</v>
      </c>
      <c r="I5003">
        <v>24.37</v>
      </c>
      <c r="J5003">
        <v>24.37</v>
      </c>
      <c r="K5003">
        <v>0</v>
      </c>
      <c r="L5003" t="s">
        <v>31</v>
      </c>
    </row>
    <row r="5004" spans="2:12" x14ac:dyDescent="0.25">
      <c r="B5004" t="s">
        <v>2245</v>
      </c>
      <c r="C5004" t="s">
        <v>6798</v>
      </c>
      <c r="D5004" s="13">
        <v>43819</v>
      </c>
      <c r="E5004">
        <v>607.86</v>
      </c>
      <c r="F5004">
        <v>18</v>
      </c>
      <c r="G5004">
        <v>129.59</v>
      </c>
      <c r="H5004">
        <v>0</v>
      </c>
      <c r="I5004">
        <v>11.66</v>
      </c>
      <c r="J5004">
        <v>11.66</v>
      </c>
      <c r="K5004">
        <v>0</v>
      </c>
      <c r="L5004" t="s">
        <v>31</v>
      </c>
    </row>
    <row r="5005" spans="2:12" x14ac:dyDescent="0.25">
      <c r="B5005" t="s">
        <v>4446</v>
      </c>
      <c r="C5005" t="s">
        <v>6799</v>
      </c>
      <c r="D5005" s="13">
        <v>43819</v>
      </c>
      <c r="E5005">
        <v>4612.79</v>
      </c>
      <c r="F5005">
        <v>18</v>
      </c>
      <c r="G5005">
        <v>3909.14</v>
      </c>
      <c r="H5005">
        <v>0</v>
      </c>
      <c r="I5005">
        <v>351.82</v>
      </c>
      <c r="J5005">
        <v>351.82</v>
      </c>
      <c r="K5005">
        <v>0</v>
      </c>
      <c r="L5005" t="s">
        <v>31</v>
      </c>
    </row>
    <row r="5006" spans="2:12" x14ac:dyDescent="0.25">
      <c r="B5006" t="s">
        <v>5526</v>
      </c>
      <c r="C5006" t="s">
        <v>6800</v>
      </c>
      <c r="D5006" s="13">
        <v>43819</v>
      </c>
      <c r="E5006">
        <v>935.98</v>
      </c>
      <c r="F5006">
        <v>18</v>
      </c>
      <c r="G5006">
        <v>793.2</v>
      </c>
      <c r="H5006">
        <v>0</v>
      </c>
      <c r="I5006">
        <v>71.39</v>
      </c>
      <c r="J5006">
        <v>71.39</v>
      </c>
      <c r="K5006">
        <v>0</v>
      </c>
      <c r="L5006" t="s">
        <v>31</v>
      </c>
    </row>
    <row r="5007" spans="2:12" x14ac:dyDescent="0.25">
      <c r="B5007" t="s">
        <v>6801</v>
      </c>
      <c r="C5007" t="s">
        <v>6802</v>
      </c>
      <c r="D5007" s="13">
        <v>43819</v>
      </c>
      <c r="E5007">
        <v>377.31</v>
      </c>
      <c r="F5007">
        <v>18</v>
      </c>
      <c r="G5007">
        <v>319.77</v>
      </c>
      <c r="H5007">
        <v>0</v>
      </c>
      <c r="I5007">
        <v>28.78</v>
      </c>
      <c r="J5007">
        <v>28.78</v>
      </c>
      <c r="K5007">
        <v>0</v>
      </c>
      <c r="L5007" t="s">
        <v>31</v>
      </c>
    </row>
    <row r="5008" spans="2:12" x14ac:dyDescent="0.25">
      <c r="B5008" t="s">
        <v>2287</v>
      </c>
      <c r="C5008" t="s">
        <v>6803</v>
      </c>
      <c r="D5008" s="13">
        <v>43819</v>
      </c>
      <c r="E5008">
        <v>2318.8200000000002</v>
      </c>
      <c r="F5008">
        <v>12</v>
      </c>
      <c r="G5008">
        <v>743.37</v>
      </c>
      <c r="H5008">
        <v>0</v>
      </c>
      <c r="I5008">
        <v>44.6</v>
      </c>
      <c r="J5008">
        <v>44.6</v>
      </c>
      <c r="K5008">
        <v>0</v>
      </c>
      <c r="L5008" t="s">
        <v>31</v>
      </c>
    </row>
    <row r="5009" spans="2:12" x14ac:dyDescent="0.25">
      <c r="B5009" t="s">
        <v>2287</v>
      </c>
      <c r="C5009" t="s">
        <v>6803</v>
      </c>
      <c r="D5009" s="13">
        <v>43819</v>
      </c>
      <c r="E5009">
        <v>2318.8200000000002</v>
      </c>
      <c r="F5009">
        <v>18</v>
      </c>
      <c r="G5009">
        <v>1259.51</v>
      </c>
      <c r="H5009">
        <v>0</v>
      </c>
      <c r="I5009">
        <v>113.36</v>
      </c>
      <c r="J5009">
        <v>113.36</v>
      </c>
      <c r="K5009">
        <v>0</v>
      </c>
      <c r="L5009" t="s">
        <v>31</v>
      </c>
    </row>
    <row r="5010" spans="2:12" x14ac:dyDescent="0.25">
      <c r="B5010" t="s">
        <v>6804</v>
      </c>
      <c r="C5010" t="s">
        <v>6805</v>
      </c>
      <c r="D5010" s="13">
        <v>43819</v>
      </c>
      <c r="E5010">
        <v>3174.91</v>
      </c>
      <c r="F5010">
        <v>12</v>
      </c>
      <c r="G5010">
        <v>193.4</v>
      </c>
      <c r="H5010">
        <v>0</v>
      </c>
      <c r="I5010">
        <v>11.6</v>
      </c>
      <c r="J5010">
        <v>11.6</v>
      </c>
      <c r="K5010">
        <v>0</v>
      </c>
      <c r="L5010" t="s">
        <v>31</v>
      </c>
    </row>
    <row r="5011" spans="2:12" x14ac:dyDescent="0.25">
      <c r="B5011" t="s">
        <v>6804</v>
      </c>
      <c r="C5011" t="s">
        <v>6805</v>
      </c>
      <c r="D5011" s="13">
        <v>43819</v>
      </c>
      <c r="E5011">
        <v>3174.91</v>
      </c>
      <c r="F5011">
        <v>18</v>
      </c>
      <c r="G5011">
        <v>2507.04</v>
      </c>
      <c r="H5011">
        <v>0</v>
      </c>
      <c r="I5011">
        <v>225.63</v>
      </c>
      <c r="J5011">
        <v>225.63</v>
      </c>
      <c r="K5011">
        <v>0</v>
      </c>
      <c r="L5011" t="s">
        <v>31</v>
      </c>
    </row>
    <row r="5012" spans="2:12" x14ac:dyDescent="0.25">
      <c r="B5012" t="s">
        <v>6806</v>
      </c>
      <c r="C5012" t="s">
        <v>6807</v>
      </c>
      <c r="D5012" s="13">
        <v>43819</v>
      </c>
      <c r="E5012">
        <v>271.45</v>
      </c>
      <c r="F5012">
        <v>18</v>
      </c>
      <c r="G5012">
        <v>230.06</v>
      </c>
      <c r="H5012">
        <v>0</v>
      </c>
      <c r="I5012">
        <v>20.71</v>
      </c>
      <c r="J5012">
        <v>20.71</v>
      </c>
      <c r="K5012">
        <v>0</v>
      </c>
      <c r="L5012" t="s">
        <v>31</v>
      </c>
    </row>
    <row r="5013" spans="2:12" x14ac:dyDescent="0.25">
      <c r="B5013" t="s">
        <v>6808</v>
      </c>
      <c r="C5013" t="s">
        <v>6809</v>
      </c>
      <c r="D5013" s="13">
        <v>43819</v>
      </c>
      <c r="E5013">
        <v>3367.87</v>
      </c>
      <c r="F5013">
        <v>18</v>
      </c>
      <c r="G5013">
        <v>2854.13</v>
      </c>
      <c r="H5013">
        <v>0</v>
      </c>
      <c r="I5013">
        <v>256.87</v>
      </c>
      <c r="J5013">
        <v>256.87</v>
      </c>
      <c r="K5013">
        <v>0</v>
      </c>
      <c r="L5013" t="s">
        <v>31</v>
      </c>
    </row>
    <row r="5014" spans="2:12" x14ac:dyDescent="0.25">
      <c r="B5014" t="s">
        <v>6810</v>
      </c>
      <c r="C5014" t="s">
        <v>6811</v>
      </c>
      <c r="D5014" s="13">
        <v>43819</v>
      </c>
      <c r="E5014">
        <v>4829.74</v>
      </c>
      <c r="F5014">
        <v>18</v>
      </c>
      <c r="G5014">
        <v>4093</v>
      </c>
      <c r="H5014">
        <v>0</v>
      </c>
      <c r="I5014">
        <v>368.37</v>
      </c>
      <c r="J5014">
        <v>368.37</v>
      </c>
      <c r="K5014">
        <v>0</v>
      </c>
      <c r="L5014" t="s">
        <v>31</v>
      </c>
    </row>
    <row r="5015" spans="2:12" x14ac:dyDescent="0.25">
      <c r="B5015" t="s">
        <v>5664</v>
      </c>
      <c r="C5015" t="s">
        <v>6812</v>
      </c>
      <c r="D5015" s="13">
        <v>43819</v>
      </c>
      <c r="E5015">
        <v>1119.27</v>
      </c>
      <c r="F5015">
        <v>12</v>
      </c>
      <c r="G5015">
        <v>236.33</v>
      </c>
      <c r="H5015">
        <v>0</v>
      </c>
      <c r="I5015">
        <v>14.18</v>
      </c>
      <c r="J5015">
        <v>14.18</v>
      </c>
      <c r="K5015">
        <v>0</v>
      </c>
      <c r="L5015" t="s">
        <v>31</v>
      </c>
    </row>
    <row r="5016" spans="2:12" x14ac:dyDescent="0.25">
      <c r="B5016" t="s">
        <v>5664</v>
      </c>
      <c r="C5016" t="s">
        <v>6812</v>
      </c>
      <c r="D5016" s="13">
        <v>43819</v>
      </c>
      <c r="E5016">
        <v>1119.27</v>
      </c>
      <c r="F5016">
        <v>18</v>
      </c>
      <c r="G5016">
        <v>724.22</v>
      </c>
      <c r="H5016">
        <v>0</v>
      </c>
      <c r="I5016">
        <v>65.180000000000007</v>
      </c>
      <c r="J5016">
        <v>65.180000000000007</v>
      </c>
      <c r="K5016">
        <v>0</v>
      </c>
      <c r="L5016" t="s">
        <v>31</v>
      </c>
    </row>
    <row r="5017" spans="2:12" x14ac:dyDescent="0.25">
      <c r="B5017" t="s">
        <v>3837</v>
      </c>
      <c r="C5017" t="s">
        <v>6813</v>
      </c>
      <c r="D5017" s="13">
        <v>43819</v>
      </c>
      <c r="E5017">
        <v>10959.62</v>
      </c>
      <c r="F5017">
        <v>12</v>
      </c>
      <c r="G5017">
        <v>143.58000000000001</v>
      </c>
      <c r="H5017">
        <v>0</v>
      </c>
      <c r="I5017">
        <v>8.61</v>
      </c>
      <c r="J5017">
        <v>8.61</v>
      </c>
      <c r="K5017">
        <v>0</v>
      </c>
      <c r="L5017" t="s">
        <v>31</v>
      </c>
    </row>
    <row r="5018" spans="2:12" x14ac:dyDescent="0.25">
      <c r="B5018" t="s">
        <v>3837</v>
      </c>
      <c r="C5018" t="s">
        <v>6813</v>
      </c>
      <c r="D5018" s="13">
        <v>43819</v>
      </c>
      <c r="E5018">
        <v>10959.62</v>
      </c>
      <c r="F5018">
        <v>18</v>
      </c>
      <c r="G5018">
        <v>9151.5499999999993</v>
      </c>
      <c r="H5018">
        <v>0</v>
      </c>
      <c r="I5018">
        <v>823.64</v>
      </c>
      <c r="J5018">
        <v>823.64</v>
      </c>
      <c r="K5018">
        <v>0</v>
      </c>
      <c r="L5018" t="s">
        <v>31</v>
      </c>
    </row>
    <row r="5019" spans="2:12" x14ac:dyDescent="0.25">
      <c r="B5019" t="s">
        <v>3834</v>
      </c>
      <c r="C5019" t="s">
        <v>6814</v>
      </c>
      <c r="D5019" s="13">
        <v>43819</v>
      </c>
      <c r="E5019">
        <v>5473.22</v>
      </c>
      <c r="F5019">
        <v>18</v>
      </c>
      <c r="G5019">
        <v>4638.32</v>
      </c>
      <c r="H5019">
        <v>0</v>
      </c>
      <c r="I5019">
        <v>417.45</v>
      </c>
      <c r="J5019">
        <v>417.45</v>
      </c>
      <c r="K5019">
        <v>0</v>
      </c>
      <c r="L5019" t="s">
        <v>31</v>
      </c>
    </row>
    <row r="5020" spans="2:12" x14ac:dyDescent="0.25">
      <c r="B5020" t="s">
        <v>5532</v>
      </c>
      <c r="C5020" t="s">
        <v>6815</v>
      </c>
      <c r="D5020" s="13">
        <v>43819</v>
      </c>
      <c r="E5020">
        <v>587.25</v>
      </c>
      <c r="F5020">
        <v>18</v>
      </c>
      <c r="G5020">
        <v>497.67</v>
      </c>
      <c r="H5020">
        <v>0</v>
      </c>
      <c r="I5020">
        <v>44.79</v>
      </c>
      <c r="J5020">
        <v>44.79</v>
      </c>
      <c r="K5020">
        <v>0</v>
      </c>
      <c r="L5020" t="s">
        <v>31</v>
      </c>
    </row>
    <row r="5021" spans="2:12" x14ac:dyDescent="0.25">
      <c r="B5021" t="s">
        <v>2392</v>
      </c>
      <c r="C5021" t="s">
        <v>6816</v>
      </c>
      <c r="D5021" s="13">
        <v>43819</v>
      </c>
      <c r="E5021">
        <v>5060.34</v>
      </c>
      <c r="F5021">
        <v>12</v>
      </c>
      <c r="G5021">
        <v>1162.8699999999999</v>
      </c>
      <c r="H5021">
        <v>0</v>
      </c>
      <c r="I5021">
        <v>69.77</v>
      </c>
      <c r="J5021">
        <v>69.77</v>
      </c>
      <c r="K5021">
        <v>0</v>
      </c>
      <c r="L5021" t="s">
        <v>31</v>
      </c>
    </row>
    <row r="5022" spans="2:12" x14ac:dyDescent="0.25">
      <c r="B5022" t="s">
        <v>2392</v>
      </c>
      <c r="C5022" t="s">
        <v>6816</v>
      </c>
      <c r="D5022" s="13">
        <v>43819</v>
      </c>
      <c r="E5022">
        <v>5060.34</v>
      </c>
      <c r="F5022">
        <v>18</v>
      </c>
      <c r="G5022">
        <v>3184.68</v>
      </c>
      <c r="H5022">
        <v>0</v>
      </c>
      <c r="I5022">
        <v>286.62</v>
      </c>
      <c r="J5022">
        <v>286.62</v>
      </c>
      <c r="K5022">
        <v>0</v>
      </c>
      <c r="L5022" t="s">
        <v>31</v>
      </c>
    </row>
    <row r="5023" spans="2:12" x14ac:dyDescent="0.25">
      <c r="B5023" t="s">
        <v>4652</v>
      </c>
      <c r="C5023" t="s">
        <v>6817</v>
      </c>
      <c r="D5023" s="13">
        <v>43819</v>
      </c>
      <c r="E5023">
        <v>219.8</v>
      </c>
      <c r="F5023">
        <v>18</v>
      </c>
      <c r="G5023">
        <v>186.28</v>
      </c>
      <c r="H5023">
        <v>0</v>
      </c>
      <c r="I5023">
        <v>16.760000000000002</v>
      </c>
      <c r="J5023">
        <v>16.760000000000002</v>
      </c>
      <c r="K5023">
        <v>0</v>
      </c>
      <c r="L5023" t="s">
        <v>31</v>
      </c>
    </row>
    <row r="5024" spans="2:12" x14ac:dyDescent="0.25">
      <c r="B5024" t="s">
        <v>2301</v>
      </c>
      <c r="C5024" t="s">
        <v>6818</v>
      </c>
      <c r="D5024" s="13">
        <v>43819</v>
      </c>
      <c r="E5024">
        <v>215.9</v>
      </c>
      <c r="F5024">
        <v>18</v>
      </c>
      <c r="G5024">
        <v>182.96</v>
      </c>
      <c r="H5024">
        <v>0</v>
      </c>
      <c r="I5024">
        <v>16.47</v>
      </c>
      <c r="J5024">
        <v>16.47</v>
      </c>
      <c r="K5024">
        <v>0</v>
      </c>
      <c r="L5024" t="s">
        <v>31</v>
      </c>
    </row>
    <row r="5025" spans="2:12" x14ac:dyDescent="0.25">
      <c r="B5025" t="s">
        <v>5528</v>
      </c>
      <c r="C5025" t="s">
        <v>6819</v>
      </c>
      <c r="D5025" s="13">
        <v>43819</v>
      </c>
      <c r="E5025">
        <v>682.9</v>
      </c>
      <c r="F5025">
        <v>12</v>
      </c>
      <c r="G5025">
        <v>115.33</v>
      </c>
      <c r="H5025">
        <v>0</v>
      </c>
      <c r="I5025">
        <v>6.92</v>
      </c>
      <c r="J5025">
        <v>6.92</v>
      </c>
      <c r="K5025">
        <v>0</v>
      </c>
      <c r="L5025" t="s">
        <v>31</v>
      </c>
    </row>
    <row r="5026" spans="2:12" x14ac:dyDescent="0.25">
      <c r="B5026" t="s">
        <v>5528</v>
      </c>
      <c r="C5026" t="s">
        <v>6819</v>
      </c>
      <c r="D5026" s="13">
        <v>43819</v>
      </c>
      <c r="E5026">
        <v>682.9</v>
      </c>
      <c r="F5026">
        <v>18</v>
      </c>
      <c r="G5026">
        <v>469.24</v>
      </c>
      <c r="H5026">
        <v>0</v>
      </c>
      <c r="I5026">
        <v>42.23</v>
      </c>
      <c r="J5026">
        <v>42.23</v>
      </c>
      <c r="K5026">
        <v>0</v>
      </c>
      <c r="L5026" t="s">
        <v>31</v>
      </c>
    </row>
    <row r="5027" spans="2:12" x14ac:dyDescent="0.25">
      <c r="B5027" t="s">
        <v>2658</v>
      </c>
      <c r="C5027" t="s">
        <v>6820</v>
      </c>
      <c r="D5027" s="13">
        <v>43819</v>
      </c>
      <c r="E5027">
        <v>1214.3900000000001</v>
      </c>
      <c r="F5027">
        <v>18</v>
      </c>
      <c r="G5027">
        <v>1029.1500000000001</v>
      </c>
      <c r="H5027">
        <v>0</v>
      </c>
      <c r="I5027">
        <v>92.62</v>
      </c>
      <c r="J5027">
        <v>92.62</v>
      </c>
      <c r="K5027">
        <v>0</v>
      </c>
      <c r="L5027" t="s">
        <v>31</v>
      </c>
    </row>
    <row r="5028" spans="2:12" x14ac:dyDescent="0.25">
      <c r="B5028" t="s">
        <v>2660</v>
      </c>
      <c r="C5028" t="s">
        <v>6821</v>
      </c>
      <c r="D5028" s="13">
        <v>43819</v>
      </c>
      <c r="E5028">
        <v>1675.79</v>
      </c>
      <c r="F5028">
        <v>12</v>
      </c>
      <c r="G5028">
        <v>681.39</v>
      </c>
      <c r="H5028">
        <v>0</v>
      </c>
      <c r="I5028">
        <v>40.880000000000003</v>
      </c>
      <c r="J5028">
        <v>40.880000000000003</v>
      </c>
      <c r="K5028">
        <v>0</v>
      </c>
      <c r="L5028" t="s">
        <v>31</v>
      </c>
    </row>
    <row r="5029" spans="2:12" x14ac:dyDescent="0.25">
      <c r="B5029" t="s">
        <v>2660</v>
      </c>
      <c r="C5029" t="s">
        <v>6821</v>
      </c>
      <c r="D5029" s="13">
        <v>43819</v>
      </c>
      <c r="E5029">
        <v>1675.79</v>
      </c>
      <c r="F5029">
        <v>18</v>
      </c>
      <c r="G5029">
        <v>773.43</v>
      </c>
      <c r="H5029">
        <v>0</v>
      </c>
      <c r="I5029">
        <v>69.61</v>
      </c>
      <c r="J5029">
        <v>69.61</v>
      </c>
      <c r="K5029">
        <v>0</v>
      </c>
      <c r="L5029" t="s">
        <v>31</v>
      </c>
    </row>
    <row r="5030" spans="2:12" x14ac:dyDescent="0.25">
      <c r="B5030" t="s">
        <v>3788</v>
      </c>
      <c r="C5030" t="s">
        <v>6822</v>
      </c>
      <c r="D5030" s="13">
        <v>43819</v>
      </c>
      <c r="E5030">
        <v>638.70000000000005</v>
      </c>
      <c r="F5030">
        <v>18</v>
      </c>
      <c r="G5030">
        <v>541.27</v>
      </c>
      <c r="H5030">
        <v>0</v>
      </c>
      <c r="I5030">
        <v>48.71</v>
      </c>
      <c r="J5030">
        <v>48.71</v>
      </c>
      <c r="K5030">
        <v>0</v>
      </c>
      <c r="L5030" t="s">
        <v>31</v>
      </c>
    </row>
    <row r="5031" spans="2:12" x14ac:dyDescent="0.25">
      <c r="B5031" t="s">
        <v>5311</v>
      </c>
      <c r="C5031" t="s">
        <v>6823</v>
      </c>
      <c r="D5031" s="13">
        <v>43819</v>
      </c>
      <c r="E5031">
        <v>3693.86</v>
      </c>
      <c r="F5031">
        <v>0</v>
      </c>
      <c r="G5031">
        <v>358.23</v>
      </c>
      <c r="H5031">
        <v>0</v>
      </c>
      <c r="I5031">
        <v>0</v>
      </c>
      <c r="J5031">
        <v>0</v>
      </c>
      <c r="K5031">
        <v>0</v>
      </c>
      <c r="L5031" t="s">
        <v>31</v>
      </c>
    </row>
    <row r="5032" spans="2:12" x14ac:dyDescent="0.25">
      <c r="B5032" t="s">
        <v>5311</v>
      </c>
      <c r="C5032" t="s">
        <v>6823</v>
      </c>
      <c r="D5032" s="13">
        <v>43819</v>
      </c>
      <c r="E5032">
        <v>3693.86</v>
      </c>
      <c r="F5032">
        <v>5</v>
      </c>
      <c r="G5032">
        <v>2891.81</v>
      </c>
      <c r="H5032">
        <v>0</v>
      </c>
      <c r="I5032">
        <v>72.3</v>
      </c>
      <c r="J5032">
        <v>72.3</v>
      </c>
      <c r="K5032">
        <v>0</v>
      </c>
      <c r="L5032" t="s">
        <v>31</v>
      </c>
    </row>
    <row r="5033" spans="2:12" x14ac:dyDescent="0.25">
      <c r="B5033" t="s">
        <v>5311</v>
      </c>
      <c r="C5033" t="s">
        <v>6823</v>
      </c>
      <c r="D5033" s="13">
        <v>43819</v>
      </c>
      <c r="E5033">
        <v>3693.86</v>
      </c>
      <c r="F5033">
        <v>12</v>
      </c>
      <c r="G5033">
        <v>267.18</v>
      </c>
      <c r="H5033">
        <v>0</v>
      </c>
      <c r="I5033">
        <v>16.03</v>
      </c>
      <c r="J5033">
        <v>16.03</v>
      </c>
      <c r="K5033">
        <v>0</v>
      </c>
      <c r="L5033" t="s">
        <v>31</v>
      </c>
    </row>
    <row r="5034" spans="2:12" x14ac:dyDescent="0.25">
      <c r="B5034" t="s">
        <v>6567</v>
      </c>
      <c r="C5034" t="s">
        <v>6824</v>
      </c>
      <c r="D5034" s="13">
        <v>43819</v>
      </c>
      <c r="E5034">
        <v>2972.69</v>
      </c>
      <c r="F5034">
        <v>12</v>
      </c>
      <c r="G5034">
        <v>910.69</v>
      </c>
      <c r="H5034">
        <v>0</v>
      </c>
      <c r="I5034">
        <v>54.64</v>
      </c>
      <c r="J5034">
        <v>54.64</v>
      </c>
      <c r="K5034">
        <v>0</v>
      </c>
      <c r="L5034" t="s">
        <v>31</v>
      </c>
    </row>
    <row r="5035" spans="2:12" x14ac:dyDescent="0.25">
      <c r="B5035" t="s">
        <v>6567</v>
      </c>
      <c r="C5035" t="s">
        <v>6824</v>
      </c>
      <c r="D5035" s="13">
        <v>43819</v>
      </c>
      <c r="E5035">
        <v>2972.69</v>
      </c>
      <c r="F5035">
        <v>18</v>
      </c>
      <c r="G5035">
        <v>1654.85</v>
      </c>
      <c r="H5035">
        <v>0</v>
      </c>
      <c r="I5035">
        <v>148.94</v>
      </c>
      <c r="J5035">
        <v>148.94</v>
      </c>
      <c r="K5035">
        <v>0</v>
      </c>
      <c r="L5035" t="s">
        <v>31</v>
      </c>
    </row>
    <row r="5036" spans="2:12" x14ac:dyDescent="0.25">
      <c r="B5036" t="s">
        <v>4675</v>
      </c>
      <c r="C5036" t="s">
        <v>6825</v>
      </c>
      <c r="D5036" s="13">
        <v>43819</v>
      </c>
      <c r="E5036">
        <v>749.12</v>
      </c>
      <c r="F5036">
        <v>18</v>
      </c>
      <c r="G5036">
        <v>634.84</v>
      </c>
      <c r="H5036">
        <v>0</v>
      </c>
      <c r="I5036">
        <v>57.14</v>
      </c>
      <c r="J5036">
        <v>57.14</v>
      </c>
      <c r="K5036">
        <v>0</v>
      </c>
      <c r="L5036" t="s">
        <v>31</v>
      </c>
    </row>
    <row r="5037" spans="2:12" x14ac:dyDescent="0.25">
      <c r="B5037" t="s">
        <v>4411</v>
      </c>
      <c r="C5037" t="s">
        <v>6826</v>
      </c>
      <c r="D5037" s="13">
        <v>43819</v>
      </c>
      <c r="E5037">
        <v>3987.25</v>
      </c>
      <c r="F5037">
        <v>5</v>
      </c>
      <c r="G5037">
        <v>2308.63</v>
      </c>
      <c r="H5037">
        <v>0</v>
      </c>
      <c r="I5037">
        <v>57.72</v>
      </c>
      <c r="J5037">
        <v>57.72</v>
      </c>
      <c r="K5037">
        <v>0</v>
      </c>
      <c r="L5037" t="s">
        <v>31</v>
      </c>
    </row>
    <row r="5038" spans="2:12" x14ac:dyDescent="0.25">
      <c r="B5038" t="s">
        <v>4411</v>
      </c>
      <c r="C5038" t="s">
        <v>6826</v>
      </c>
      <c r="D5038" s="13">
        <v>43819</v>
      </c>
      <c r="E5038">
        <v>3987.25</v>
      </c>
      <c r="F5038">
        <v>12</v>
      </c>
      <c r="G5038">
        <v>1103.49</v>
      </c>
      <c r="H5038">
        <v>0</v>
      </c>
      <c r="I5038">
        <v>66.209999999999994</v>
      </c>
      <c r="J5038">
        <v>66.209999999999994</v>
      </c>
      <c r="K5038">
        <v>0</v>
      </c>
      <c r="L5038" t="s">
        <v>31</v>
      </c>
    </row>
    <row r="5039" spans="2:12" x14ac:dyDescent="0.25">
      <c r="B5039" t="s">
        <v>4411</v>
      </c>
      <c r="C5039" t="s">
        <v>6826</v>
      </c>
      <c r="D5039" s="13">
        <v>43819</v>
      </c>
      <c r="E5039">
        <v>3987.25</v>
      </c>
      <c r="F5039">
        <v>18</v>
      </c>
      <c r="G5039">
        <v>277.36</v>
      </c>
      <c r="H5039">
        <v>0</v>
      </c>
      <c r="I5039">
        <v>24.96</v>
      </c>
      <c r="J5039">
        <v>24.96</v>
      </c>
      <c r="K5039">
        <v>0</v>
      </c>
      <c r="L5039" t="s">
        <v>31</v>
      </c>
    </row>
    <row r="5040" spans="2:12" x14ac:dyDescent="0.25">
      <c r="B5040" t="s">
        <v>2919</v>
      </c>
      <c r="C5040" t="s">
        <v>6827</v>
      </c>
      <c r="D5040" s="13">
        <v>43819</v>
      </c>
      <c r="E5040">
        <v>629.20000000000005</v>
      </c>
      <c r="F5040">
        <v>5</v>
      </c>
      <c r="G5040">
        <v>472.43</v>
      </c>
      <c r="H5040">
        <v>0</v>
      </c>
      <c r="I5040">
        <v>11.81</v>
      </c>
      <c r="J5040">
        <v>11.81</v>
      </c>
      <c r="K5040">
        <v>0</v>
      </c>
      <c r="L5040" t="s">
        <v>31</v>
      </c>
    </row>
    <row r="5041" spans="2:12" x14ac:dyDescent="0.25">
      <c r="B5041" t="s">
        <v>2919</v>
      </c>
      <c r="C5041" t="s">
        <v>6827</v>
      </c>
      <c r="D5041" s="13">
        <v>43819</v>
      </c>
      <c r="E5041">
        <v>629.20000000000005</v>
      </c>
      <c r="F5041">
        <v>12</v>
      </c>
      <c r="G5041">
        <v>118.89</v>
      </c>
      <c r="H5041">
        <v>0</v>
      </c>
      <c r="I5041">
        <v>7.13</v>
      </c>
      <c r="J5041">
        <v>7.13</v>
      </c>
      <c r="K5041">
        <v>0</v>
      </c>
      <c r="L5041" t="s">
        <v>31</v>
      </c>
    </row>
    <row r="5042" spans="2:12" x14ac:dyDescent="0.25">
      <c r="B5042" t="s">
        <v>2662</v>
      </c>
      <c r="C5042" t="s">
        <v>6828</v>
      </c>
      <c r="D5042" s="13">
        <v>43819</v>
      </c>
      <c r="E5042">
        <v>2879.91</v>
      </c>
      <c r="F5042">
        <v>12</v>
      </c>
      <c r="G5042">
        <v>1210.25</v>
      </c>
      <c r="H5042">
        <v>0</v>
      </c>
      <c r="I5042">
        <v>72.62</v>
      </c>
      <c r="J5042">
        <v>72.62</v>
      </c>
      <c r="K5042">
        <v>0</v>
      </c>
      <c r="L5042" t="s">
        <v>31</v>
      </c>
    </row>
    <row r="5043" spans="2:12" x14ac:dyDescent="0.25">
      <c r="B5043" t="s">
        <v>2662</v>
      </c>
      <c r="C5043" t="s">
        <v>6828</v>
      </c>
      <c r="D5043" s="13">
        <v>43819</v>
      </c>
      <c r="E5043">
        <v>2879.91</v>
      </c>
      <c r="F5043">
        <v>18</v>
      </c>
      <c r="G5043">
        <v>1291.8800000000001</v>
      </c>
      <c r="H5043">
        <v>0</v>
      </c>
      <c r="I5043">
        <v>116.27</v>
      </c>
      <c r="J5043">
        <v>116.27</v>
      </c>
      <c r="K5043">
        <v>0</v>
      </c>
      <c r="L5043" t="s">
        <v>31</v>
      </c>
    </row>
    <row r="5044" spans="2:12" x14ac:dyDescent="0.25">
      <c r="B5044" t="s">
        <v>6829</v>
      </c>
      <c r="C5044" t="s">
        <v>6830</v>
      </c>
      <c r="D5044" s="13">
        <v>43819</v>
      </c>
      <c r="E5044">
        <v>5010.93</v>
      </c>
      <c r="F5044">
        <v>5</v>
      </c>
      <c r="G5044">
        <v>3302.66</v>
      </c>
      <c r="H5044">
        <v>0</v>
      </c>
      <c r="I5044">
        <v>82.57</v>
      </c>
      <c r="J5044">
        <v>82.57</v>
      </c>
      <c r="K5044">
        <v>0</v>
      </c>
      <c r="L5044" t="s">
        <v>31</v>
      </c>
    </row>
    <row r="5045" spans="2:12" x14ac:dyDescent="0.25">
      <c r="B5045" t="s">
        <v>6829</v>
      </c>
      <c r="C5045" t="s">
        <v>6830</v>
      </c>
      <c r="D5045" s="13">
        <v>43819</v>
      </c>
      <c r="E5045">
        <v>5010.93</v>
      </c>
      <c r="F5045">
        <v>12</v>
      </c>
      <c r="G5045">
        <v>1377.8</v>
      </c>
      <c r="H5045">
        <v>0</v>
      </c>
      <c r="I5045">
        <v>82.67</v>
      </c>
      <c r="J5045">
        <v>82.67</v>
      </c>
      <c r="K5045">
        <v>0</v>
      </c>
      <c r="L5045" t="s">
        <v>31</v>
      </c>
    </row>
    <row r="5046" spans="2:12" x14ac:dyDescent="0.25">
      <c r="B5046" t="s">
        <v>5335</v>
      </c>
      <c r="C5046" t="s">
        <v>6831</v>
      </c>
      <c r="D5046" s="13">
        <v>43819</v>
      </c>
      <c r="E5046">
        <v>728.41</v>
      </c>
      <c r="F5046">
        <v>5</v>
      </c>
      <c r="G5046">
        <v>566.91</v>
      </c>
      <c r="H5046">
        <v>0</v>
      </c>
      <c r="I5046">
        <v>14.17</v>
      </c>
      <c r="J5046">
        <v>14.17</v>
      </c>
      <c r="K5046">
        <v>0</v>
      </c>
      <c r="L5046" t="s">
        <v>31</v>
      </c>
    </row>
    <row r="5047" spans="2:12" x14ac:dyDescent="0.25">
      <c r="B5047" t="s">
        <v>5335</v>
      </c>
      <c r="C5047" t="s">
        <v>6831</v>
      </c>
      <c r="D5047" s="13">
        <v>43819</v>
      </c>
      <c r="E5047">
        <v>728.41</v>
      </c>
      <c r="F5047">
        <v>12</v>
      </c>
      <c r="G5047">
        <v>118.89</v>
      </c>
      <c r="H5047">
        <v>0</v>
      </c>
      <c r="I5047">
        <v>7.13</v>
      </c>
      <c r="J5047">
        <v>7.13</v>
      </c>
      <c r="K5047">
        <v>0</v>
      </c>
      <c r="L5047" t="s">
        <v>31</v>
      </c>
    </row>
    <row r="5048" spans="2:12" x14ac:dyDescent="0.25">
      <c r="B5048" t="s">
        <v>2089</v>
      </c>
      <c r="C5048" t="s">
        <v>6832</v>
      </c>
      <c r="D5048" s="13">
        <v>43819</v>
      </c>
      <c r="E5048">
        <v>6037.96</v>
      </c>
      <c r="F5048">
        <v>5</v>
      </c>
      <c r="G5048">
        <v>4366.75</v>
      </c>
      <c r="H5048">
        <v>0</v>
      </c>
      <c r="I5048">
        <v>109.17</v>
      </c>
      <c r="J5048">
        <v>109.17</v>
      </c>
      <c r="K5048">
        <v>0</v>
      </c>
      <c r="L5048" t="s">
        <v>31</v>
      </c>
    </row>
    <row r="5049" spans="2:12" x14ac:dyDescent="0.25">
      <c r="B5049" t="s">
        <v>2089</v>
      </c>
      <c r="C5049" t="s">
        <v>6832</v>
      </c>
      <c r="D5049" s="13">
        <v>43819</v>
      </c>
      <c r="E5049">
        <v>6037.96</v>
      </c>
      <c r="F5049">
        <v>12</v>
      </c>
      <c r="G5049">
        <v>1297.21</v>
      </c>
      <c r="H5049">
        <v>0</v>
      </c>
      <c r="I5049">
        <v>77.83</v>
      </c>
      <c r="J5049">
        <v>77.83</v>
      </c>
      <c r="K5049">
        <v>0</v>
      </c>
      <c r="L5049" t="s">
        <v>31</v>
      </c>
    </row>
    <row r="5050" spans="2:12" x14ac:dyDescent="0.25">
      <c r="B5050" t="s">
        <v>3078</v>
      </c>
      <c r="C5050" t="s">
        <v>6833</v>
      </c>
      <c r="D5050" s="13">
        <v>43819</v>
      </c>
      <c r="E5050">
        <v>1007.8</v>
      </c>
      <c r="F5050">
        <v>12</v>
      </c>
      <c r="G5050">
        <v>115.33</v>
      </c>
      <c r="H5050">
        <v>0</v>
      </c>
      <c r="I5050">
        <v>6.92</v>
      </c>
      <c r="J5050">
        <v>6.92</v>
      </c>
      <c r="K5050">
        <v>0</v>
      </c>
      <c r="L5050" t="s">
        <v>31</v>
      </c>
    </row>
    <row r="5051" spans="2:12" x14ac:dyDescent="0.25">
      <c r="B5051" t="s">
        <v>3078</v>
      </c>
      <c r="C5051" t="s">
        <v>6833</v>
      </c>
      <c r="D5051" s="13">
        <v>43819</v>
      </c>
      <c r="E5051">
        <v>1007.8</v>
      </c>
      <c r="F5051">
        <v>18</v>
      </c>
      <c r="G5051">
        <v>744.59</v>
      </c>
      <c r="H5051">
        <v>0</v>
      </c>
      <c r="I5051">
        <v>67.010000000000005</v>
      </c>
      <c r="J5051">
        <v>67.010000000000005</v>
      </c>
      <c r="K5051">
        <v>0</v>
      </c>
      <c r="L5051" t="s">
        <v>31</v>
      </c>
    </row>
    <row r="5052" spans="2:12" x14ac:dyDescent="0.25">
      <c r="B5052" t="s">
        <v>2675</v>
      </c>
      <c r="C5052" t="s">
        <v>6834</v>
      </c>
      <c r="D5052" s="13">
        <v>43819</v>
      </c>
      <c r="E5052">
        <v>1155.4100000000001</v>
      </c>
      <c r="F5052">
        <v>12</v>
      </c>
      <c r="G5052">
        <v>786.26</v>
      </c>
      <c r="H5052">
        <v>0</v>
      </c>
      <c r="I5052">
        <v>47.18</v>
      </c>
      <c r="J5052">
        <v>47.18</v>
      </c>
      <c r="K5052">
        <v>0</v>
      </c>
      <c r="L5052" t="s">
        <v>31</v>
      </c>
    </row>
    <row r="5053" spans="2:12" x14ac:dyDescent="0.25">
      <c r="B5053" t="s">
        <v>2675</v>
      </c>
      <c r="C5053" t="s">
        <v>6834</v>
      </c>
      <c r="D5053" s="13">
        <v>43819</v>
      </c>
      <c r="E5053">
        <v>1155.4100000000001</v>
      </c>
      <c r="F5053">
        <v>18</v>
      </c>
      <c r="G5053">
        <v>232.85</v>
      </c>
      <c r="H5053">
        <v>0</v>
      </c>
      <c r="I5053">
        <v>20.96</v>
      </c>
      <c r="J5053">
        <v>20.96</v>
      </c>
      <c r="K5053">
        <v>0</v>
      </c>
      <c r="L5053" t="s">
        <v>31</v>
      </c>
    </row>
    <row r="5054" spans="2:12" x14ac:dyDescent="0.25">
      <c r="B5054" t="s">
        <v>2667</v>
      </c>
      <c r="C5054" t="s">
        <v>6835</v>
      </c>
      <c r="D5054" s="13">
        <v>43819</v>
      </c>
      <c r="E5054">
        <v>452.47</v>
      </c>
      <c r="F5054">
        <v>12</v>
      </c>
      <c r="G5054">
        <v>75.23</v>
      </c>
      <c r="H5054">
        <v>0</v>
      </c>
      <c r="I5054">
        <v>4.51</v>
      </c>
      <c r="J5054">
        <v>4.51</v>
      </c>
      <c r="K5054">
        <v>0</v>
      </c>
      <c r="L5054" t="s">
        <v>31</v>
      </c>
    </row>
    <row r="5055" spans="2:12" x14ac:dyDescent="0.25">
      <c r="B5055" t="s">
        <v>2667</v>
      </c>
      <c r="C5055" t="s">
        <v>6835</v>
      </c>
      <c r="D5055" s="13">
        <v>43819</v>
      </c>
      <c r="E5055">
        <v>452.47</v>
      </c>
      <c r="F5055">
        <v>18</v>
      </c>
      <c r="G5055">
        <v>312.05</v>
      </c>
      <c r="H5055">
        <v>0</v>
      </c>
      <c r="I5055">
        <v>28.08</v>
      </c>
      <c r="J5055">
        <v>28.08</v>
      </c>
      <c r="K5055">
        <v>0</v>
      </c>
      <c r="L5055" t="s">
        <v>31</v>
      </c>
    </row>
    <row r="5056" spans="2:12" x14ac:dyDescent="0.25">
      <c r="B5056" t="s">
        <v>6836</v>
      </c>
      <c r="C5056" t="s">
        <v>6837</v>
      </c>
      <c r="D5056" s="13">
        <v>43819</v>
      </c>
      <c r="E5056">
        <v>432.42</v>
      </c>
      <c r="F5056">
        <v>18</v>
      </c>
      <c r="G5056">
        <v>366.46</v>
      </c>
      <c r="H5056">
        <v>0</v>
      </c>
      <c r="I5056">
        <v>32.979999999999997</v>
      </c>
      <c r="J5056">
        <v>32.979999999999997</v>
      </c>
      <c r="K5056">
        <v>0</v>
      </c>
      <c r="L5056" t="s">
        <v>31</v>
      </c>
    </row>
    <row r="5057" spans="2:12" x14ac:dyDescent="0.25">
      <c r="B5057" t="s">
        <v>2680</v>
      </c>
      <c r="C5057" t="s">
        <v>6838</v>
      </c>
      <c r="D5057" s="13">
        <v>43819</v>
      </c>
      <c r="E5057">
        <v>549.53</v>
      </c>
      <c r="F5057">
        <v>18</v>
      </c>
      <c r="G5057">
        <v>465.71</v>
      </c>
      <c r="H5057">
        <v>0</v>
      </c>
      <c r="I5057">
        <v>41.91</v>
      </c>
      <c r="J5057">
        <v>41.91</v>
      </c>
      <c r="K5057">
        <v>0</v>
      </c>
      <c r="L5057" t="s">
        <v>31</v>
      </c>
    </row>
    <row r="5058" spans="2:12" x14ac:dyDescent="0.25">
      <c r="B5058" t="s">
        <v>3863</v>
      </c>
      <c r="C5058" t="s">
        <v>6839</v>
      </c>
      <c r="D5058" s="13">
        <v>43819</v>
      </c>
      <c r="E5058">
        <v>1027.1199999999999</v>
      </c>
      <c r="F5058">
        <v>18</v>
      </c>
      <c r="G5058">
        <v>870.44</v>
      </c>
      <c r="H5058">
        <v>0</v>
      </c>
      <c r="I5058">
        <v>78.34</v>
      </c>
      <c r="J5058">
        <v>78.34</v>
      </c>
      <c r="K5058">
        <v>0</v>
      </c>
      <c r="L5058" t="s">
        <v>31</v>
      </c>
    </row>
    <row r="5059" spans="2:12" x14ac:dyDescent="0.25">
      <c r="B5059" t="s">
        <v>4671</v>
      </c>
      <c r="C5059" t="s">
        <v>6840</v>
      </c>
      <c r="D5059" s="13">
        <v>43819</v>
      </c>
      <c r="E5059">
        <v>270.19</v>
      </c>
      <c r="F5059">
        <v>18</v>
      </c>
      <c r="G5059">
        <v>228.98</v>
      </c>
      <c r="H5059">
        <v>0</v>
      </c>
      <c r="I5059">
        <v>20.61</v>
      </c>
      <c r="J5059">
        <v>20.61</v>
      </c>
      <c r="K5059">
        <v>0</v>
      </c>
      <c r="L5059" t="s">
        <v>31</v>
      </c>
    </row>
    <row r="5060" spans="2:12" x14ac:dyDescent="0.25">
      <c r="B5060" t="s">
        <v>2689</v>
      </c>
      <c r="C5060" t="s">
        <v>6841</v>
      </c>
      <c r="D5060" s="13">
        <v>43819</v>
      </c>
      <c r="E5060">
        <v>1573.58</v>
      </c>
      <c r="F5060">
        <v>12</v>
      </c>
      <c r="G5060">
        <v>914.32</v>
      </c>
      <c r="H5060">
        <v>0</v>
      </c>
      <c r="I5060">
        <v>54.86</v>
      </c>
      <c r="J5060">
        <v>54.86</v>
      </c>
      <c r="K5060">
        <v>0</v>
      </c>
      <c r="L5060" t="s">
        <v>31</v>
      </c>
    </row>
    <row r="5061" spans="2:12" x14ac:dyDescent="0.25">
      <c r="B5061" t="s">
        <v>2689</v>
      </c>
      <c r="C5061" t="s">
        <v>6841</v>
      </c>
      <c r="D5061" s="13">
        <v>43819</v>
      </c>
      <c r="E5061">
        <v>1573.58</v>
      </c>
      <c r="F5061">
        <v>18</v>
      </c>
      <c r="G5061">
        <v>465.71</v>
      </c>
      <c r="H5061">
        <v>0</v>
      </c>
      <c r="I5061">
        <v>41.91</v>
      </c>
      <c r="J5061">
        <v>41.91</v>
      </c>
      <c r="K5061">
        <v>0</v>
      </c>
      <c r="L5061" t="s">
        <v>31</v>
      </c>
    </row>
    <row r="5062" spans="2:12" x14ac:dyDescent="0.25">
      <c r="B5062" t="s">
        <v>2981</v>
      </c>
      <c r="C5062" t="s">
        <v>6842</v>
      </c>
      <c r="D5062" s="13">
        <v>43819</v>
      </c>
      <c r="E5062">
        <v>319.83999999999997</v>
      </c>
      <c r="F5062">
        <v>12</v>
      </c>
      <c r="G5062">
        <v>285.57</v>
      </c>
      <c r="H5062">
        <v>0</v>
      </c>
      <c r="I5062">
        <v>17.13</v>
      </c>
      <c r="J5062">
        <v>17.13</v>
      </c>
      <c r="K5062">
        <v>0</v>
      </c>
      <c r="L5062" t="s">
        <v>31</v>
      </c>
    </row>
    <row r="5063" spans="2:12" x14ac:dyDescent="0.25">
      <c r="B5063" t="s">
        <v>2957</v>
      </c>
      <c r="C5063" t="s">
        <v>6843</v>
      </c>
      <c r="D5063" s="13">
        <v>43819</v>
      </c>
      <c r="E5063">
        <v>490.9</v>
      </c>
      <c r="F5063">
        <v>12</v>
      </c>
      <c r="G5063">
        <v>279</v>
      </c>
      <c r="H5063">
        <v>0</v>
      </c>
      <c r="I5063">
        <v>16.739999999999998</v>
      </c>
      <c r="J5063">
        <v>16.739999999999998</v>
      </c>
      <c r="K5063">
        <v>0</v>
      </c>
      <c r="L5063" t="s">
        <v>31</v>
      </c>
    </row>
    <row r="5064" spans="2:12" x14ac:dyDescent="0.25">
      <c r="B5064" t="s">
        <v>2957</v>
      </c>
      <c r="C5064" t="s">
        <v>6843</v>
      </c>
      <c r="D5064" s="13">
        <v>43819</v>
      </c>
      <c r="E5064">
        <v>490.9</v>
      </c>
      <c r="F5064">
        <v>18</v>
      </c>
      <c r="G5064">
        <v>151.19999999999999</v>
      </c>
      <c r="H5064">
        <v>0</v>
      </c>
      <c r="I5064">
        <v>13.61</v>
      </c>
      <c r="J5064">
        <v>13.61</v>
      </c>
      <c r="K5064">
        <v>0</v>
      </c>
      <c r="L5064" t="s">
        <v>31</v>
      </c>
    </row>
    <row r="5065" spans="2:12" x14ac:dyDescent="0.25">
      <c r="B5065" t="s">
        <v>2902</v>
      </c>
      <c r="C5065" t="s">
        <v>6844</v>
      </c>
      <c r="D5065" s="13">
        <v>43819</v>
      </c>
      <c r="E5065">
        <v>892.89</v>
      </c>
      <c r="F5065">
        <v>5</v>
      </c>
      <c r="G5065">
        <v>850.37</v>
      </c>
      <c r="H5065">
        <v>0</v>
      </c>
      <c r="I5065">
        <v>21.26</v>
      </c>
      <c r="J5065">
        <v>21.26</v>
      </c>
      <c r="K5065">
        <v>0</v>
      </c>
      <c r="L5065" t="s">
        <v>31</v>
      </c>
    </row>
    <row r="5066" spans="2:12" x14ac:dyDescent="0.25">
      <c r="B5066" t="s">
        <v>4421</v>
      </c>
      <c r="C5066" t="s">
        <v>6845</v>
      </c>
      <c r="D5066" s="13">
        <v>43819</v>
      </c>
      <c r="E5066">
        <v>2166.9</v>
      </c>
      <c r="F5066">
        <v>5</v>
      </c>
      <c r="G5066">
        <v>2063.71</v>
      </c>
      <c r="H5066">
        <v>0</v>
      </c>
      <c r="I5066">
        <v>51.59</v>
      </c>
      <c r="J5066">
        <v>51.59</v>
      </c>
      <c r="K5066">
        <v>0</v>
      </c>
      <c r="L5066" t="s">
        <v>31</v>
      </c>
    </row>
    <row r="5067" spans="2:12" x14ac:dyDescent="0.25">
      <c r="B5067" t="s">
        <v>2105</v>
      </c>
      <c r="C5067" t="s">
        <v>6846</v>
      </c>
      <c r="D5067" s="13">
        <v>43819</v>
      </c>
      <c r="E5067">
        <v>1488.14</v>
      </c>
      <c r="F5067">
        <v>5</v>
      </c>
      <c r="G5067">
        <v>1417.28</v>
      </c>
      <c r="H5067">
        <v>0</v>
      </c>
      <c r="I5067">
        <v>35.43</v>
      </c>
      <c r="J5067">
        <v>35.43</v>
      </c>
      <c r="K5067">
        <v>0</v>
      </c>
      <c r="L5067" t="s">
        <v>31</v>
      </c>
    </row>
    <row r="5068" spans="2:12" x14ac:dyDescent="0.25">
      <c r="B5068" t="s">
        <v>4277</v>
      </c>
      <c r="C5068" t="s">
        <v>6847</v>
      </c>
      <c r="D5068" s="13">
        <v>43819</v>
      </c>
      <c r="E5068">
        <v>1832.75</v>
      </c>
      <c r="F5068">
        <v>0</v>
      </c>
      <c r="G5068">
        <v>358.23</v>
      </c>
      <c r="H5068">
        <v>0</v>
      </c>
      <c r="I5068">
        <v>0</v>
      </c>
      <c r="J5068">
        <v>0</v>
      </c>
      <c r="K5068">
        <v>0</v>
      </c>
      <c r="L5068" t="s">
        <v>31</v>
      </c>
    </row>
    <row r="5069" spans="2:12" x14ac:dyDescent="0.25">
      <c r="B5069" t="s">
        <v>4277</v>
      </c>
      <c r="C5069" t="s">
        <v>6847</v>
      </c>
      <c r="D5069" s="13">
        <v>43819</v>
      </c>
      <c r="E5069">
        <v>1832.75</v>
      </c>
      <c r="F5069">
        <v>5</v>
      </c>
      <c r="G5069">
        <v>1404.3</v>
      </c>
      <c r="H5069">
        <v>0</v>
      </c>
      <c r="I5069">
        <v>35.11</v>
      </c>
      <c r="J5069">
        <v>35.11</v>
      </c>
      <c r="K5069">
        <v>0</v>
      </c>
      <c r="L5069" t="s">
        <v>31</v>
      </c>
    </row>
    <row r="5070" spans="2:12" x14ac:dyDescent="0.25">
      <c r="B5070" t="s">
        <v>2699</v>
      </c>
      <c r="C5070" t="s">
        <v>6848</v>
      </c>
      <c r="D5070" s="13">
        <v>43819</v>
      </c>
      <c r="E5070">
        <v>4732.5200000000004</v>
      </c>
      <c r="F5070">
        <v>12</v>
      </c>
      <c r="G5070">
        <v>3734.82</v>
      </c>
      <c r="H5070">
        <v>0</v>
      </c>
      <c r="I5070">
        <v>224.09</v>
      </c>
      <c r="J5070">
        <v>224.09</v>
      </c>
      <c r="K5070">
        <v>0</v>
      </c>
      <c r="L5070" t="s">
        <v>31</v>
      </c>
    </row>
    <row r="5071" spans="2:12" x14ac:dyDescent="0.25">
      <c r="B5071" t="s">
        <v>2699</v>
      </c>
      <c r="C5071" t="s">
        <v>6848</v>
      </c>
      <c r="D5071" s="13">
        <v>43819</v>
      </c>
      <c r="E5071">
        <v>4732.5200000000004</v>
      </c>
      <c r="F5071">
        <v>18</v>
      </c>
      <c r="G5071">
        <v>465.71</v>
      </c>
      <c r="H5071">
        <v>0</v>
      </c>
      <c r="I5071">
        <v>41.91</v>
      </c>
      <c r="J5071">
        <v>41.91</v>
      </c>
      <c r="K5071">
        <v>0</v>
      </c>
      <c r="L5071" t="s">
        <v>31</v>
      </c>
    </row>
    <row r="5072" spans="2:12" x14ac:dyDescent="0.25">
      <c r="B5072" t="s">
        <v>2117</v>
      </c>
      <c r="C5072" t="s">
        <v>6849</v>
      </c>
      <c r="D5072" s="13">
        <v>43819</v>
      </c>
      <c r="E5072">
        <v>1488.14</v>
      </c>
      <c r="F5072">
        <v>5</v>
      </c>
      <c r="G5072">
        <v>1417.28</v>
      </c>
      <c r="H5072">
        <v>0</v>
      </c>
      <c r="I5072">
        <v>35.43</v>
      </c>
      <c r="J5072">
        <v>35.43</v>
      </c>
      <c r="K5072">
        <v>0</v>
      </c>
      <c r="L5072" t="s">
        <v>31</v>
      </c>
    </row>
    <row r="5073" spans="2:12" x14ac:dyDescent="0.25">
      <c r="B5073" t="s">
        <v>5888</v>
      </c>
      <c r="C5073" t="s">
        <v>6850</v>
      </c>
      <c r="D5073" s="13">
        <v>43819</v>
      </c>
      <c r="E5073">
        <v>4407.2700000000004</v>
      </c>
      <c r="F5073">
        <v>5</v>
      </c>
      <c r="G5073">
        <v>3901.86</v>
      </c>
      <c r="H5073">
        <v>0</v>
      </c>
      <c r="I5073">
        <v>97.55</v>
      </c>
      <c r="J5073">
        <v>97.55</v>
      </c>
      <c r="K5073">
        <v>0</v>
      </c>
      <c r="L5073" t="s">
        <v>31</v>
      </c>
    </row>
    <row r="5074" spans="2:12" x14ac:dyDescent="0.25">
      <c r="B5074" t="s">
        <v>5888</v>
      </c>
      <c r="C5074" t="s">
        <v>6850</v>
      </c>
      <c r="D5074" s="13">
        <v>43819</v>
      </c>
      <c r="E5074">
        <v>4407.2700000000004</v>
      </c>
      <c r="F5074">
        <v>12</v>
      </c>
      <c r="G5074">
        <v>277.08</v>
      </c>
      <c r="H5074">
        <v>0</v>
      </c>
      <c r="I5074">
        <v>16.62</v>
      </c>
      <c r="J5074">
        <v>16.62</v>
      </c>
      <c r="K5074">
        <v>0</v>
      </c>
      <c r="L5074" t="s">
        <v>31</v>
      </c>
    </row>
    <row r="5075" spans="2:12" x14ac:dyDescent="0.25">
      <c r="B5075" t="s">
        <v>4024</v>
      </c>
      <c r="C5075" t="s">
        <v>6851</v>
      </c>
      <c r="D5075" s="13">
        <v>43819</v>
      </c>
      <c r="E5075">
        <v>3420.09</v>
      </c>
      <c r="F5075">
        <v>5</v>
      </c>
      <c r="G5075">
        <v>3257.23</v>
      </c>
      <c r="H5075">
        <v>0</v>
      </c>
      <c r="I5075">
        <v>81.430000000000007</v>
      </c>
      <c r="J5075">
        <v>81.430000000000007</v>
      </c>
      <c r="K5075">
        <v>0</v>
      </c>
      <c r="L5075" t="s">
        <v>31</v>
      </c>
    </row>
    <row r="5076" spans="2:12" x14ac:dyDescent="0.25">
      <c r="B5076" t="s">
        <v>3662</v>
      </c>
      <c r="C5076" t="s">
        <v>6852</v>
      </c>
      <c r="D5076" s="13">
        <v>43819</v>
      </c>
      <c r="E5076">
        <v>1446.15</v>
      </c>
      <c r="F5076">
        <v>12</v>
      </c>
      <c r="G5076">
        <v>1291.19</v>
      </c>
      <c r="H5076">
        <v>0</v>
      </c>
      <c r="I5076">
        <v>77.47</v>
      </c>
      <c r="J5076">
        <v>77.47</v>
      </c>
      <c r="K5076">
        <v>0</v>
      </c>
      <c r="L5076" t="s">
        <v>31</v>
      </c>
    </row>
    <row r="5077" spans="2:12" x14ac:dyDescent="0.25">
      <c r="B5077" t="s">
        <v>5896</v>
      </c>
      <c r="C5077" t="s">
        <v>6853</v>
      </c>
      <c r="D5077" s="13">
        <v>43819</v>
      </c>
      <c r="E5077">
        <v>2495.3200000000002</v>
      </c>
      <c r="F5077">
        <v>5</v>
      </c>
      <c r="G5077">
        <v>1178.9000000000001</v>
      </c>
      <c r="H5077">
        <v>0</v>
      </c>
      <c r="I5077">
        <v>29.47</v>
      </c>
      <c r="J5077">
        <v>29.47</v>
      </c>
      <c r="K5077">
        <v>0</v>
      </c>
      <c r="L5077" t="s">
        <v>31</v>
      </c>
    </row>
    <row r="5078" spans="2:12" x14ac:dyDescent="0.25">
      <c r="B5078" t="s">
        <v>5896</v>
      </c>
      <c r="C5078" t="s">
        <v>6853</v>
      </c>
      <c r="D5078" s="13">
        <v>43819</v>
      </c>
      <c r="E5078">
        <v>2495.3200000000002</v>
      </c>
      <c r="F5078">
        <v>12</v>
      </c>
      <c r="G5078">
        <v>1122.73</v>
      </c>
      <c r="H5078">
        <v>0</v>
      </c>
      <c r="I5078">
        <v>67.36</v>
      </c>
      <c r="J5078">
        <v>67.36</v>
      </c>
      <c r="K5078">
        <v>0</v>
      </c>
      <c r="L5078" t="s">
        <v>31</v>
      </c>
    </row>
    <row r="5079" spans="2:12" x14ac:dyDescent="0.25">
      <c r="B5079" t="s">
        <v>2675</v>
      </c>
      <c r="C5079" t="s">
        <v>6854</v>
      </c>
      <c r="D5079" s="13">
        <v>43819</v>
      </c>
      <c r="E5079">
        <v>1621.3</v>
      </c>
      <c r="F5079">
        <v>5</v>
      </c>
      <c r="G5079">
        <v>1417.28</v>
      </c>
      <c r="H5079">
        <v>0</v>
      </c>
      <c r="I5079">
        <v>35.43</v>
      </c>
      <c r="J5079">
        <v>35.43</v>
      </c>
      <c r="K5079">
        <v>0</v>
      </c>
      <c r="L5079" t="s">
        <v>31</v>
      </c>
    </row>
    <row r="5080" spans="2:12" x14ac:dyDescent="0.25">
      <c r="B5080" t="s">
        <v>2675</v>
      </c>
      <c r="C5080" t="s">
        <v>6854</v>
      </c>
      <c r="D5080" s="13">
        <v>43819</v>
      </c>
      <c r="E5080">
        <v>1621.3</v>
      </c>
      <c r="F5080">
        <v>12</v>
      </c>
      <c r="G5080">
        <v>118.89</v>
      </c>
      <c r="H5080">
        <v>0</v>
      </c>
      <c r="I5080">
        <v>7.13</v>
      </c>
      <c r="J5080">
        <v>7.13</v>
      </c>
      <c r="K5080">
        <v>0</v>
      </c>
      <c r="L5080" t="s">
        <v>31</v>
      </c>
    </row>
    <row r="5081" spans="2:12" x14ac:dyDescent="0.25">
      <c r="B5081" t="s">
        <v>3672</v>
      </c>
      <c r="C5081" t="s">
        <v>6855</v>
      </c>
      <c r="D5081" s="13">
        <v>43819</v>
      </c>
      <c r="E5081">
        <v>11413.95</v>
      </c>
      <c r="F5081">
        <v>5</v>
      </c>
      <c r="G5081">
        <v>10870.43</v>
      </c>
      <c r="H5081">
        <v>0</v>
      </c>
      <c r="I5081">
        <v>271.76</v>
      </c>
      <c r="J5081">
        <v>271.76</v>
      </c>
      <c r="K5081">
        <v>0</v>
      </c>
      <c r="L5081" t="s">
        <v>31</v>
      </c>
    </row>
    <row r="5082" spans="2:12" x14ac:dyDescent="0.25">
      <c r="B5082" t="s">
        <v>4041</v>
      </c>
      <c r="C5082" t="s">
        <v>6856</v>
      </c>
      <c r="D5082" s="13">
        <v>43819</v>
      </c>
      <c r="E5082">
        <v>1133.5999999999999</v>
      </c>
      <c r="F5082">
        <v>12</v>
      </c>
      <c r="G5082">
        <v>889.49</v>
      </c>
      <c r="H5082">
        <v>0</v>
      </c>
      <c r="I5082">
        <v>53.37</v>
      </c>
      <c r="J5082">
        <v>53.37</v>
      </c>
      <c r="K5082">
        <v>0</v>
      </c>
      <c r="L5082" t="s">
        <v>31</v>
      </c>
    </row>
    <row r="5083" spans="2:12" x14ac:dyDescent="0.25">
      <c r="B5083" t="s">
        <v>4041</v>
      </c>
      <c r="C5083" t="s">
        <v>6856</v>
      </c>
      <c r="D5083" s="13">
        <v>43819</v>
      </c>
      <c r="E5083">
        <v>1133.5999999999999</v>
      </c>
      <c r="F5083">
        <v>18</v>
      </c>
      <c r="G5083">
        <v>116.43</v>
      </c>
      <c r="H5083">
        <v>0</v>
      </c>
      <c r="I5083">
        <v>10.48</v>
      </c>
      <c r="J5083">
        <v>10.48</v>
      </c>
      <c r="K5083">
        <v>0</v>
      </c>
      <c r="L5083" t="s">
        <v>31</v>
      </c>
    </row>
    <row r="5084" spans="2:12" x14ac:dyDescent="0.25">
      <c r="B5084" t="s">
        <v>6857</v>
      </c>
      <c r="C5084" t="s">
        <v>6858</v>
      </c>
      <c r="D5084" s="13">
        <v>43819</v>
      </c>
      <c r="E5084">
        <v>2376.73</v>
      </c>
      <c r="F5084">
        <v>0</v>
      </c>
      <c r="G5084">
        <v>358.23</v>
      </c>
      <c r="H5084">
        <v>0</v>
      </c>
      <c r="I5084">
        <v>0</v>
      </c>
      <c r="J5084">
        <v>0</v>
      </c>
      <c r="K5084">
        <v>0</v>
      </c>
      <c r="L5084" t="s">
        <v>31</v>
      </c>
    </row>
    <row r="5085" spans="2:12" x14ac:dyDescent="0.25">
      <c r="B5085" t="s">
        <v>6857</v>
      </c>
      <c r="C5085" t="s">
        <v>6858</v>
      </c>
      <c r="D5085" s="13">
        <v>43819</v>
      </c>
      <c r="E5085">
        <v>2376.73</v>
      </c>
      <c r="F5085">
        <v>5</v>
      </c>
      <c r="G5085">
        <v>944.85</v>
      </c>
      <c r="H5085">
        <v>0</v>
      </c>
      <c r="I5085">
        <v>23.62</v>
      </c>
      <c r="J5085">
        <v>23.62</v>
      </c>
      <c r="K5085">
        <v>0</v>
      </c>
      <c r="L5085" t="s">
        <v>31</v>
      </c>
    </row>
    <row r="5086" spans="2:12" x14ac:dyDescent="0.25">
      <c r="B5086" t="s">
        <v>6857</v>
      </c>
      <c r="C5086" t="s">
        <v>6858</v>
      </c>
      <c r="D5086" s="13">
        <v>43819</v>
      </c>
      <c r="E5086">
        <v>2376.73</v>
      </c>
      <c r="F5086">
        <v>12</v>
      </c>
      <c r="G5086">
        <v>916.44</v>
      </c>
      <c r="H5086">
        <v>0</v>
      </c>
      <c r="I5086">
        <v>54.99</v>
      </c>
      <c r="J5086">
        <v>54.99</v>
      </c>
      <c r="K5086">
        <v>0</v>
      </c>
      <c r="L5086" t="s">
        <v>31</v>
      </c>
    </row>
    <row r="5087" spans="2:12" x14ac:dyDescent="0.25">
      <c r="B5087" t="s">
        <v>6185</v>
      </c>
      <c r="C5087" t="s">
        <v>6859</v>
      </c>
      <c r="D5087" s="13">
        <v>43819</v>
      </c>
      <c r="E5087">
        <v>2793.96</v>
      </c>
      <c r="F5087">
        <v>5</v>
      </c>
      <c r="G5087">
        <v>2660.91</v>
      </c>
      <c r="H5087">
        <v>0</v>
      </c>
      <c r="I5087">
        <v>66.52</v>
      </c>
      <c r="J5087">
        <v>66.52</v>
      </c>
      <c r="K5087">
        <v>0</v>
      </c>
      <c r="L5087" t="s">
        <v>31</v>
      </c>
    </row>
    <row r="5088" spans="2:12" x14ac:dyDescent="0.25">
      <c r="B5088" t="s">
        <v>2701</v>
      </c>
      <c r="C5088" t="s">
        <v>6860</v>
      </c>
      <c r="D5088" s="13">
        <v>43819</v>
      </c>
      <c r="E5088">
        <v>4437.18</v>
      </c>
      <c r="F5088">
        <v>5</v>
      </c>
      <c r="G5088">
        <v>4225.8900000000003</v>
      </c>
      <c r="H5088">
        <v>0</v>
      </c>
      <c r="I5088">
        <v>105.65</v>
      </c>
      <c r="J5088">
        <v>105.65</v>
      </c>
      <c r="K5088">
        <v>0</v>
      </c>
      <c r="L5088" t="s">
        <v>31</v>
      </c>
    </row>
    <row r="5089" spans="2:12" x14ac:dyDescent="0.25">
      <c r="B5089" t="s">
        <v>2699</v>
      </c>
      <c r="C5089" t="s">
        <v>6861</v>
      </c>
      <c r="D5089" s="13">
        <v>43819</v>
      </c>
      <c r="E5089">
        <v>931.89</v>
      </c>
      <c r="F5089">
        <v>5</v>
      </c>
      <c r="G5089">
        <v>887.51</v>
      </c>
      <c r="H5089">
        <v>0</v>
      </c>
      <c r="I5089">
        <v>22.19</v>
      </c>
      <c r="J5089">
        <v>22.19</v>
      </c>
      <c r="K5089">
        <v>0</v>
      </c>
      <c r="L5089" t="s">
        <v>31</v>
      </c>
    </row>
    <row r="5090" spans="2:12" x14ac:dyDescent="0.25">
      <c r="B5090" t="s">
        <v>4046</v>
      </c>
      <c r="C5090" t="s">
        <v>6862</v>
      </c>
      <c r="D5090" s="13">
        <v>43819</v>
      </c>
      <c r="E5090">
        <v>496.05</v>
      </c>
      <c r="F5090">
        <v>5</v>
      </c>
      <c r="G5090">
        <v>472.43</v>
      </c>
      <c r="H5090">
        <v>0</v>
      </c>
      <c r="I5090">
        <v>11.81</v>
      </c>
      <c r="J5090">
        <v>11.81</v>
      </c>
      <c r="K5090">
        <v>0</v>
      </c>
      <c r="L5090" t="s">
        <v>31</v>
      </c>
    </row>
    <row r="5091" spans="2:12" x14ac:dyDescent="0.25">
      <c r="B5091" t="s">
        <v>4034</v>
      </c>
      <c r="C5091" t="s">
        <v>6863</v>
      </c>
      <c r="D5091" s="13">
        <v>43819</v>
      </c>
      <c r="E5091">
        <v>6101.48</v>
      </c>
      <c r="F5091">
        <v>0</v>
      </c>
      <c r="G5091">
        <v>716.46</v>
      </c>
      <c r="H5091">
        <v>0</v>
      </c>
      <c r="I5091">
        <v>0</v>
      </c>
      <c r="J5091">
        <v>0</v>
      </c>
      <c r="K5091">
        <v>0</v>
      </c>
      <c r="L5091" t="s">
        <v>31</v>
      </c>
    </row>
    <row r="5092" spans="2:12" x14ac:dyDescent="0.25">
      <c r="B5092" t="s">
        <v>4034</v>
      </c>
      <c r="C5092" t="s">
        <v>6863</v>
      </c>
      <c r="D5092" s="13">
        <v>43819</v>
      </c>
      <c r="E5092">
        <v>6101.48</v>
      </c>
      <c r="F5092">
        <v>5</v>
      </c>
      <c r="G5092">
        <v>2821.58</v>
      </c>
      <c r="H5092">
        <v>0</v>
      </c>
      <c r="I5092">
        <v>70.540000000000006</v>
      </c>
      <c r="J5092">
        <v>70.540000000000006</v>
      </c>
      <c r="K5092">
        <v>0</v>
      </c>
      <c r="L5092" t="s">
        <v>31</v>
      </c>
    </row>
    <row r="5093" spans="2:12" x14ac:dyDescent="0.25">
      <c r="B5093" t="s">
        <v>4034</v>
      </c>
      <c r="C5093" t="s">
        <v>6863</v>
      </c>
      <c r="D5093" s="13">
        <v>43819</v>
      </c>
      <c r="E5093">
        <v>6101.48</v>
      </c>
      <c r="F5093">
        <v>12</v>
      </c>
      <c r="G5093">
        <v>2162.8200000000002</v>
      </c>
      <c r="H5093">
        <v>0</v>
      </c>
      <c r="I5093">
        <v>129.77000000000001</v>
      </c>
      <c r="J5093">
        <v>129.77000000000001</v>
      </c>
      <c r="K5093">
        <v>0</v>
      </c>
      <c r="L5093" t="s">
        <v>31</v>
      </c>
    </row>
    <row r="5094" spans="2:12" x14ac:dyDescent="0.25">
      <c r="B5094" t="s">
        <v>4034</v>
      </c>
      <c r="C5094" t="s">
        <v>6864</v>
      </c>
      <c r="D5094" s="13">
        <v>43819</v>
      </c>
      <c r="E5094">
        <v>3901.78</v>
      </c>
      <c r="F5094">
        <v>12</v>
      </c>
      <c r="G5094">
        <v>3238.39</v>
      </c>
      <c r="H5094">
        <v>0</v>
      </c>
      <c r="I5094">
        <v>194.3</v>
      </c>
      <c r="J5094">
        <v>194.3</v>
      </c>
      <c r="K5094">
        <v>0</v>
      </c>
      <c r="L5094" t="s">
        <v>31</v>
      </c>
    </row>
    <row r="5095" spans="2:12" x14ac:dyDescent="0.25">
      <c r="B5095" t="s">
        <v>4034</v>
      </c>
      <c r="C5095" t="s">
        <v>6864</v>
      </c>
      <c r="D5095" s="13">
        <v>43819</v>
      </c>
      <c r="E5095">
        <v>3901.78</v>
      </c>
      <c r="F5095">
        <v>18</v>
      </c>
      <c r="G5095">
        <v>232.85</v>
      </c>
      <c r="H5095">
        <v>0</v>
      </c>
      <c r="I5095">
        <v>20.96</v>
      </c>
      <c r="J5095">
        <v>20.96</v>
      </c>
      <c r="K5095">
        <v>0</v>
      </c>
      <c r="L5095" t="s">
        <v>31</v>
      </c>
    </row>
    <row r="5096" spans="2:12" x14ac:dyDescent="0.25">
      <c r="B5096" t="s">
        <v>6865</v>
      </c>
      <c r="C5096" t="s">
        <v>6866</v>
      </c>
      <c r="D5096" s="13">
        <v>43819</v>
      </c>
      <c r="E5096">
        <v>2976.28</v>
      </c>
      <c r="F5096">
        <v>5</v>
      </c>
      <c r="G5096">
        <v>2834.56</v>
      </c>
      <c r="H5096">
        <v>0</v>
      </c>
      <c r="I5096">
        <v>70.86</v>
      </c>
      <c r="J5096">
        <v>70.86</v>
      </c>
      <c r="K5096">
        <v>0</v>
      </c>
      <c r="L5096" t="s">
        <v>31</v>
      </c>
    </row>
    <row r="5097" spans="2:12" x14ac:dyDescent="0.25">
      <c r="B5097" t="s">
        <v>2683</v>
      </c>
      <c r="C5097" t="s">
        <v>6867</v>
      </c>
      <c r="D5097" s="13">
        <v>43819</v>
      </c>
      <c r="E5097">
        <v>548.24</v>
      </c>
      <c r="F5097">
        <v>12</v>
      </c>
      <c r="G5097">
        <v>489.5</v>
      </c>
      <c r="H5097">
        <v>0</v>
      </c>
      <c r="I5097">
        <v>29.37</v>
      </c>
      <c r="J5097">
        <v>29.37</v>
      </c>
      <c r="K5097">
        <v>0</v>
      </c>
      <c r="L5097" t="s">
        <v>31</v>
      </c>
    </row>
    <row r="5098" spans="2:12" x14ac:dyDescent="0.25">
      <c r="B5098" t="s">
        <v>2708</v>
      </c>
      <c r="C5098" t="s">
        <v>6868</v>
      </c>
      <c r="D5098" s="13">
        <v>43819</v>
      </c>
      <c r="E5098">
        <v>2045.56</v>
      </c>
      <c r="F5098">
        <v>12</v>
      </c>
      <c r="G5098">
        <v>1826.43</v>
      </c>
      <c r="H5098">
        <v>0</v>
      </c>
      <c r="I5098">
        <v>109.59</v>
      </c>
      <c r="J5098">
        <v>109.59</v>
      </c>
      <c r="K5098">
        <v>0</v>
      </c>
      <c r="L5098" t="s">
        <v>31</v>
      </c>
    </row>
    <row r="5099" spans="2:12" x14ac:dyDescent="0.25">
      <c r="B5099" t="s">
        <v>2712</v>
      </c>
      <c r="C5099" t="s">
        <v>6869</v>
      </c>
      <c r="D5099" s="13">
        <v>43819</v>
      </c>
      <c r="E5099">
        <v>1710.06</v>
      </c>
      <c r="F5099">
        <v>5</v>
      </c>
      <c r="G5099">
        <v>1417.28</v>
      </c>
      <c r="H5099">
        <v>0</v>
      </c>
      <c r="I5099">
        <v>35.43</v>
      </c>
      <c r="J5099">
        <v>35.43</v>
      </c>
      <c r="K5099">
        <v>0</v>
      </c>
      <c r="L5099" t="s">
        <v>31</v>
      </c>
    </row>
    <row r="5100" spans="2:12" x14ac:dyDescent="0.25">
      <c r="B5100" t="s">
        <v>2712</v>
      </c>
      <c r="C5100" t="s">
        <v>6869</v>
      </c>
      <c r="D5100" s="13">
        <v>43819</v>
      </c>
      <c r="E5100">
        <v>1710.06</v>
      </c>
      <c r="F5100">
        <v>12</v>
      </c>
      <c r="G5100">
        <v>198.14</v>
      </c>
      <c r="H5100">
        <v>0</v>
      </c>
      <c r="I5100">
        <v>11.89</v>
      </c>
      <c r="J5100">
        <v>11.89</v>
      </c>
      <c r="K5100">
        <v>0</v>
      </c>
      <c r="L5100" t="s">
        <v>31</v>
      </c>
    </row>
    <row r="5101" spans="2:12" x14ac:dyDescent="0.25">
      <c r="B5101" t="s">
        <v>6870</v>
      </c>
      <c r="C5101" t="s">
        <v>6871</v>
      </c>
      <c r="D5101" s="13">
        <v>43819</v>
      </c>
      <c r="E5101">
        <v>2976.29</v>
      </c>
      <c r="F5101">
        <v>5</v>
      </c>
      <c r="G5101">
        <v>2834.56</v>
      </c>
      <c r="H5101">
        <v>0</v>
      </c>
      <c r="I5101">
        <v>70.86</v>
      </c>
      <c r="J5101">
        <v>70.86</v>
      </c>
      <c r="K5101">
        <v>0</v>
      </c>
      <c r="L5101" t="s">
        <v>31</v>
      </c>
    </row>
    <row r="5102" spans="2:12" x14ac:dyDescent="0.25">
      <c r="B5102" t="s">
        <v>2712</v>
      </c>
      <c r="C5102" t="s">
        <v>6872</v>
      </c>
      <c r="D5102" s="13">
        <v>43819</v>
      </c>
      <c r="E5102">
        <v>4065.96</v>
      </c>
      <c r="F5102">
        <v>12</v>
      </c>
      <c r="G5102">
        <v>3384.99</v>
      </c>
      <c r="H5102">
        <v>0</v>
      </c>
      <c r="I5102">
        <v>203.1</v>
      </c>
      <c r="J5102">
        <v>203.1</v>
      </c>
      <c r="K5102">
        <v>0</v>
      </c>
      <c r="L5102" t="s">
        <v>31</v>
      </c>
    </row>
    <row r="5103" spans="2:12" x14ac:dyDescent="0.25">
      <c r="B5103" t="s">
        <v>2712</v>
      </c>
      <c r="C5103" t="s">
        <v>6872</v>
      </c>
      <c r="D5103" s="13">
        <v>43819</v>
      </c>
      <c r="E5103">
        <v>4065.96</v>
      </c>
      <c r="F5103">
        <v>18</v>
      </c>
      <c r="G5103">
        <v>232.85</v>
      </c>
      <c r="H5103">
        <v>0</v>
      </c>
      <c r="I5103">
        <v>20.96</v>
      </c>
      <c r="J5103">
        <v>20.96</v>
      </c>
      <c r="K5103">
        <v>0</v>
      </c>
      <c r="L5103" t="s">
        <v>31</v>
      </c>
    </row>
    <row r="5104" spans="2:12" x14ac:dyDescent="0.25">
      <c r="B5104" t="s">
        <v>3635</v>
      </c>
      <c r="C5104" t="s">
        <v>6873</v>
      </c>
      <c r="D5104" s="13">
        <v>43819</v>
      </c>
      <c r="E5104">
        <v>4957.2700000000004</v>
      </c>
      <c r="F5104">
        <v>12</v>
      </c>
      <c r="G5104">
        <v>1809.61</v>
      </c>
      <c r="H5104">
        <v>0</v>
      </c>
      <c r="I5104">
        <v>108.58</v>
      </c>
      <c r="J5104">
        <v>108.58</v>
      </c>
      <c r="K5104">
        <v>0</v>
      </c>
      <c r="L5104" t="s">
        <v>31</v>
      </c>
    </row>
    <row r="5105" spans="2:12" x14ac:dyDescent="0.25">
      <c r="B5105" t="s">
        <v>3635</v>
      </c>
      <c r="C5105" t="s">
        <v>6873</v>
      </c>
      <c r="D5105" s="13">
        <v>43819</v>
      </c>
      <c r="E5105">
        <v>4957.2700000000004</v>
      </c>
      <c r="F5105">
        <v>18</v>
      </c>
      <c r="G5105">
        <v>2483.4899999999998</v>
      </c>
      <c r="H5105">
        <v>0</v>
      </c>
      <c r="I5105">
        <v>223.51</v>
      </c>
      <c r="J5105">
        <v>223.51</v>
      </c>
      <c r="K5105">
        <v>0</v>
      </c>
      <c r="L5105" t="s">
        <v>31</v>
      </c>
    </row>
    <row r="5106" spans="2:12" x14ac:dyDescent="0.25">
      <c r="B5106" t="s">
        <v>2714</v>
      </c>
      <c r="C5106" t="s">
        <v>6874</v>
      </c>
      <c r="D5106" s="13">
        <v>43819</v>
      </c>
      <c r="E5106">
        <v>1287.76</v>
      </c>
      <c r="F5106">
        <v>12</v>
      </c>
      <c r="G5106">
        <v>1149.79</v>
      </c>
      <c r="H5106">
        <v>0</v>
      </c>
      <c r="I5106">
        <v>68.989999999999995</v>
      </c>
      <c r="J5106">
        <v>68.989999999999995</v>
      </c>
      <c r="K5106">
        <v>0</v>
      </c>
      <c r="L5106" t="s">
        <v>31</v>
      </c>
    </row>
    <row r="5107" spans="2:12" x14ac:dyDescent="0.25">
      <c r="B5107" t="s">
        <v>6875</v>
      </c>
      <c r="C5107" t="s">
        <v>6876</v>
      </c>
      <c r="D5107" s="13">
        <v>43819</v>
      </c>
      <c r="E5107">
        <v>639.23</v>
      </c>
      <c r="F5107">
        <v>18</v>
      </c>
      <c r="G5107">
        <v>541.72</v>
      </c>
      <c r="H5107">
        <v>0</v>
      </c>
      <c r="I5107">
        <v>48.75</v>
      </c>
      <c r="J5107">
        <v>48.75</v>
      </c>
      <c r="K5107">
        <v>0</v>
      </c>
      <c r="L5107" t="s">
        <v>31</v>
      </c>
    </row>
    <row r="5108" spans="2:12" x14ac:dyDescent="0.25">
      <c r="B5108" t="s">
        <v>4972</v>
      </c>
      <c r="C5108" t="s">
        <v>6877</v>
      </c>
      <c r="D5108" s="13">
        <v>43819</v>
      </c>
      <c r="E5108">
        <v>1005.12</v>
      </c>
      <c r="F5108">
        <v>12</v>
      </c>
      <c r="G5108">
        <v>897.43</v>
      </c>
      <c r="H5108">
        <v>0</v>
      </c>
      <c r="I5108">
        <v>53.85</v>
      </c>
      <c r="J5108">
        <v>53.85</v>
      </c>
      <c r="K5108">
        <v>0</v>
      </c>
      <c r="L5108" t="s">
        <v>31</v>
      </c>
    </row>
    <row r="5109" spans="2:12" x14ac:dyDescent="0.25">
      <c r="B5109" t="s">
        <v>3640</v>
      </c>
      <c r="C5109" t="s">
        <v>6878</v>
      </c>
      <c r="D5109" s="13">
        <v>43819</v>
      </c>
      <c r="E5109">
        <v>1537.53</v>
      </c>
      <c r="F5109">
        <v>12</v>
      </c>
      <c r="G5109">
        <v>226.48</v>
      </c>
      <c r="H5109">
        <v>0</v>
      </c>
      <c r="I5109">
        <v>13.59</v>
      </c>
      <c r="J5109">
        <v>13.59</v>
      </c>
      <c r="K5109">
        <v>0</v>
      </c>
      <c r="L5109" t="s">
        <v>31</v>
      </c>
    </row>
    <row r="5110" spans="2:12" x14ac:dyDescent="0.25">
      <c r="B5110" t="s">
        <v>3640</v>
      </c>
      <c r="C5110" t="s">
        <v>6878</v>
      </c>
      <c r="D5110" s="13">
        <v>43819</v>
      </c>
      <c r="E5110">
        <v>1537.53</v>
      </c>
      <c r="F5110">
        <v>18</v>
      </c>
      <c r="G5110">
        <v>1088.02</v>
      </c>
      <c r="H5110">
        <v>0</v>
      </c>
      <c r="I5110">
        <v>97.92</v>
      </c>
      <c r="J5110">
        <v>97.92</v>
      </c>
      <c r="K5110">
        <v>0</v>
      </c>
      <c r="L5110" t="s">
        <v>31</v>
      </c>
    </row>
    <row r="5111" spans="2:12" x14ac:dyDescent="0.25">
      <c r="B5111" t="s">
        <v>2117</v>
      </c>
      <c r="C5111" t="s">
        <v>6879</v>
      </c>
      <c r="D5111" s="13">
        <v>43819</v>
      </c>
      <c r="E5111">
        <v>919.29</v>
      </c>
      <c r="F5111">
        <v>12</v>
      </c>
      <c r="G5111">
        <v>698.11</v>
      </c>
      <c r="H5111">
        <v>0</v>
      </c>
      <c r="I5111">
        <v>41.89</v>
      </c>
      <c r="J5111">
        <v>41.89</v>
      </c>
      <c r="K5111">
        <v>0</v>
      </c>
      <c r="L5111" t="s">
        <v>31</v>
      </c>
    </row>
    <row r="5112" spans="2:12" x14ac:dyDescent="0.25">
      <c r="B5112" t="s">
        <v>2117</v>
      </c>
      <c r="C5112" t="s">
        <v>6879</v>
      </c>
      <c r="D5112" s="13">
        <v>43819</v>
      </c>
      <c r="E5112">
        <v>919.29</v>
      </c>
      <c r="F5112">
        <v>18</v>
      </c>
      <c r="G5112">
        <v>116.43</v>
      </c>
      <c r="H5112">
        <v>0</v>
      </c>
      <c r="I5112">
        <v>10.48</v>
      </c>
      <c r="J5112">
        <v>10.48</v>
      </c>
      <c r="K5112">
        <v>0</v>
      </c>
      <c r="L5112" t="s">
        <v>31</v>
      </c>
    </row>
    <row r="5113" spans="2:12" x14ac:dyDescent="0.25">
      <c r="B5113" t="s">
        <v>3652</v>
      </c>
      <c r="C5113" t="s">
        <v>6880</v>
      </c>
      <c r="D5113" s="13">
        <v>43819</v>
      </c>
      <c r="E5113">
        <v>2584.79</v>
      </c>
      <c r="F5113">
        <v>12</v>
      </c>
      <c r="G5113">
        <v>458.83</v>
      </c>
      <c r="H5113">
        <v>0</v>
      </c>
      <c r="I5113">
        <v>27.53</v>
      </c>
      <c r="J5113">
        <v>27.53</v>
      </c>
      <c r="K5113">
        <v>0</v>
      </c>
      <c r="L5113" t="s">
        <v>31</v>
      </c>
    </row>
    <row r="5114" spans="2:12" x14ac:dyDescent="0.25">
      <c r="B5114" t="s">
        <v>3652</v>
      </c>
      <c r="C5114" t="s">
        <v>6880</v>
      </c>
      <c r="D5114" s="13">
        <v>43819</v>
      </c>
      <c r="E5114">
        <v>2584.79</v>
      </c>
      <c r="F5114">
        <v>18</v>
      </c>
      <c r="G5114">
        <v>1754.99</v>
      </c>
      <c r="H5114">
        <v>0</v>
      </c>
      <c r="I5114">
        <v>157.94999999999999</v>
      </c>
      <c r="J5114">
        <v>157.94999999999999</v>
      </c>
      <c r="K5114">
        <v>0</v>
      </c>
      <c r="L5114" t="s">
        <v>31</v>
      </c>
    </row>
    <row r="5115" spans="2:12" x14ac:dyDescent="0.25">
      <c r="B5115" t="s">
        <v>4277</v>
      </c>
      <c r="C5115" t="s">
        <v>6881</v>
      </c>
      <c r="D5115" s="13">
        <v>43819</v>
      </c>
      <c r="E5115">
        <v>1855.9</v>
      </c>
      <c r="F5115">
        <v>12</v>
      </c>
      <c r="G5115">
        <v>1534.4</v>
      </c>
      <c r="H5115">
        <v>0</v>
      </c>
      <c r="I5115">
        <v>92.06</v>
      </c>
      <c r="J5115">
        <v>92.06</v>
      </c>
      <c r="K5115">
        <v>0</v>
      </c>
      <c r="L5115" t="s">
        <v>31</v>
      </c>
    </row>
    <row r="5116" spans="2:12" x14ac:dyDescent="0.25">
      <c r="B5116" t="s">
        <v>4277</v>
      </c>
      <c r="C5116" t="s">
        <v>6881</v>
      </c>
      <c r="D5116" s="13">
        <v>43819</v>
      </c>
      <c r="E5116">
        <v>1855.9</v>
      </c>
      <c r="F5116">
        <v>18</v>
      </c>
      <c r="G5116">
        <v>116.43</v>
      </c>
      <c r="H5116">
        <v>0</v>
      </c>
      <c r="I5116">
        <v>10.48</v>
      </c>
      <c r="J5116">
        <v>10.48</v>
      </c>
      <c r="K5116">
        <v>0</v>
      </c>
      <c r="L5116" t="s">
        <v>31</v>
      </c>
    </row>
    <row r="5117" spans="2:12" x14ac:dyDescent="0.25">
      <c r="B5117" t="s">
        <v>2113</v>
      </c>
      <c r="C5117" t="s">
        <v>6882</v>
      </c>
      <c r="D5117" s="13">
        <v>43819</v>
      </c>
      <c r="E5117">
        <v>447.74</v>
      </c>
      <c r="F5117">
        <v>12</v>
      </c>
      <c r="G5117">
        <v>399.76</v>
      </c>
      <c r="H5117">
        <v>0</v>
      </c>
      <c r="I5117">
        <v>23.99</v>
      </c>
      <c r="J5117">
        <v>23.99</v>
      </c>
      <c r="K5117">
        <v>0</v>
      </c>
      <c r="L5117" t="s">
        <v>31</v>
      </c>
    </row>
    <row r="5118" spans="2:12" x14ac:dyDescent="0.25">
      <c r="B5118" t="s">
        <v>3021</v>
      </c>
      <c r="C5118" t="s">
        <v>6883</v>
      </c>
      <c r="D5118" s="13">
        <v>43819</v>
      </c>
      <c r="E5118">
        <v>215.9</v>
      </c>
      <c r="F5118">
        <v>18</v>
      </c>
      <c r="G5118">
        <v>182.97</v>
      </c>
      <c r="H5118">
        <v>0</v>
      </c>
      <c r="I5118">
        <v>16.47</v>
      </c>
      <c r="J5118">
        <v>16.47</v>
      </c>
      <c r="K5118">
        <v>0</v>
      </c>
      <c r="L5118" t="s">
        <v>31</v>
      </c>
    </row>
    <row r="5119" spans="2:12" x14ac:dyDescent="0.25">
      <c r="B5119" t="s">
        <v>3648</v>
      </c>
      <c r="C5119" t="s">
        <v>6884</v>
      </c>
      <c r="D5119" s="13">
        <v>43819</v>
      </c>
      <c r="E5119">
        <v>659.55</v>
      </c>
      <c r="F5119">
        <v>18</v>
      </c>
      <c r="G5119">
        <v>558.96</v>
      </c>
      <c r="H5119">
        <v>0</v>
      </c>
      <c r="I5119">
        <v>50.31</v>
      </c>
      <c r="J5119">
        <v>50.31</v>
      </c>
      <c r="K5119">
        <v>0</v>
      </c>
      <c r="L5119" t="s">
        <v>31</v>
      </c>
    </row>
    <row r="5120" spans="2:12" x14ac:dyDescent="0.25">
      <c r="B5120" t="s">
        <v>6271</v>
      </c>
      <c r="C5120" t="s">
        <v>6885</v>
      </c>
      <c r="D5120" s="13">
        <v>43819</v>
      </c>
      <c r="E5120">
        <v>1126.55</v>
      </c>
      <c r="F5120">
        <v>18</v>
      </c>
      <c r="G5120">
        <v>954.72</v>
      </c>
      <c r="H5120">
        <v>0</v>
      </c>
      <c r="I5120">
        <v>85.92</v>
      </c>
      <c r="J5120">
        <v>85.92</v>
      </c>
      <c r="K5120">
        <v>0</v>
      </c>
      <c r="L5120" t="s">
        <v>31</v>
      </c>
    </row>
    <row r="5121" spans="2:12" x14ac:dyDescent="0.25">
      <c r="B5121" t="s">
        <v>1986</v>
      </c>
      <c r="C5121" t="s">
        <v>6886</v>
      </c>
      <c r="D5121" s="13">
        <v>43819</v>
      </c>
      <c r="E5121">
        <v>2165.35</v>
      </c>
      <c r="F5121">
        <v>12</v>
      </c>
      <c r="G5121">
        <v>960.24</v>
      </c>
      <c r="H5121">
        <v>0</v>
      </c>
      <c r="I5121">
        <v>57.61</v>
      </c>
      <c r="J5121">
        <v>57.61</v>
      </c>
      <c r="K5121">
        <v>0</v>
      </c>
      <c r="L5121" t="s">
        <v>31</v>
      </c>
    </row>
    <row r="5122" spans="2:12" x14ac:dyDescent="0.25">
      <c r="B5122" t="s">
        <v>1986</v>
      </c>
      <c r="C5122" t="s">
        <v>6886</v>
      </c>
      <c r="D5122" s="13">
        <v>43819</v>
      </c>
      <c r="E5122">
        <v>2165.35</v>
      </c>
      <c r="F5122">
        <v>18</v>
      </c>
      <c r="G5122">
        <v>923.62</v>
      </c>
      <c r="H5122">
        <v>0</v>
      </c>
      <c r="I5122">
        <v>83.13</v>
      </c>
      <c r="J5122">
        <v>83.13</v>
      </c>
      <c r="K5122">
        <v>0</v>
      </c>
      <c r="L5122" t="s">
        <v>31</v>
      </c>
    </row>
    <row r="5123" spans="2:12" x14ac:dyDescent="0.25">
      <c r="B5123" t="s">
        <v>6887</v>
      </c>
      <c r="C5123" t="s">
        <v>6888</v>
      </c>
      <c r="D5123" s="13">
        <v>43819</v>
      </c>
      <c r="E5123">
        <v>1727.19</v>
      </c>
      <c r="F5123">
        <v>18</v>
      </c>
      <c r="G5123">
        <v>1463.72</v>
      </c>
      <c r="H5123">
        <v>0</v>
      </c>
      <c r="I5123">
        <v>131.72999999999999</v>
      </c>
      <c r="J5123">
        <v>131.72999999999999</v>
      </c>
      <c r="K5123">
        <v>0</v>
      </c>
      <c r="L5123" t="s">
        <v>31</v>
      </c>
    </row>
    <row r="5124" spans="2:12" x14ac:dyDescent="0.25">
      <c r="B5124" t="s">
        <v>4392</v>
      </c>
      <c r="C5124" t="s">
        <v>6889</v>
      </c>
      <c r="D5124" s="13">
        <v>43819</v>
      </c>
      <c r="E5124">
        <v>2461.96</v>
      </c>
      <c r="F5124">
        <v>18</v>
      </c>
      <c r="G5124">
        <v>2086.41</v>
      </c>
      <c r="H5124">
        <v>0</v>
      </c>
      <c r="I5124">
        <v>187.78</v>
      </c>
      <c r="J5124">
        <v>187.78</v>
      </c>
      <c r="K5124">
        <v>0</v>
      </c>
      <c r="L5124" t="s">
        <v>31</v>
      </c>
    </row>
    <row r="5125" spans="2:12" x14ac:dyDescent="0.25">
      <c r="B5125" t="s">
        <v>5232</v>
      </c>
      <c r="C5125" t="s">
        <v>6890</v>
      </c>
      <c r="D5125" s="13">
        <v>43819</v>
      </c>
      <c r="E5125">
        <v>1992.13</v>
      </c>
      <c r="F5125">
        <v>12</v>
      </c>
      <c r="G5125">
        <v>1008.74</v>
      </c>
      <c r="H5125">
        <v>0</v>
      </c>
      <c r="I5125">
        <v>60.52</v>
      </c>
      <c r="J5125">
        <v>60.52</v>
      </c>
      <c r="K5125">
        <v>0</v>
      </c>
      <c r="L5125" t="s">
        <v>31</v>
      </c>
    </row>
    <row r="5126" spans="2:12" x14ac:dyDescent="0.25">
      <c r="B5126" t="s">
        <v>5232</v>
      </c>
      <c r="C5126" t="s">
        <v>6890</v>
      </c>
      <c r="D5126" s="13">
        <v>43819</v>
      </c>
      <c r="E5126">
        <v>1992.13</v>
      </c>
      <c r="F5126">
        <v>18</v>
      </c>
      <c r="G5126">
        <v>730.81</v>
      </c>
      <c r="H5126">
        <v>0</v>
      </c>
      <c r="I5126">
        <v>65.77</v>
      </c>
      <c r="J5126">
        <v>65.77</v>
      </c>
      <c r="K5126">
        <v>0</v>
      </c>
      <c r="L5126" t="s">
        <v>31</v>
      </c>
    </row>
    <row r="5127" spans="2:12" x14ac:dyDescent="0.25">
      <c r="B5127" t="s">
        <v>5227</v>
      </c>
      <c r="C5127" t="s">
        <v>6891</v>
      </c>
      <c r="D5127" s="13">
        <v>43819</v>
      </c>
      <c r="E5127">
        <v>643.48</v>
      </c>
      <c r="F5127">
        <v>12</v>
      </c>
      <c r="G5127">
        <v>236.33</v>
      </c>
      <c r="H5127">
        <v>0</v>
      </c>
      <c r="I5127">
        <v>14.18</v>
      </c>
      <c r="J5127">
        <v>14.18</v>
      </c>
      <c r="K5127">
        <v>0</v>
      </c>
      <c r="L5127" t="s">
        <v>31</v>
      </c>
    </row>
    <row r="5128" spans="2:12" x14ac:dyDescent="0.25">
      <c r="B5128" t="s">
        <v>5227</v>
      </c>
      <c r="C5128" t="s">
        <v>6891</v>
      </c>
      <c r="D5128" s="13">
        <v>43819</v>
      </c>
      <c r="E5128">
        <v>643.48</v>
      </c>
      <c r="F5128">
        <v>18</v>
      </c>
      <c r="G5128">
        <v>321.02</v>
      </c>
      <c r="H5128">
        <v>0</v>
      </c>
      <c r="I5128">
        <v>28.89</v>
      </c>
      <c r="J5128">
        <v>28.89</v>
      </c>
      <c r="K5128">
        <v>0</v>
      </c>
      <c r="L5128" t="s">
        <v>31</v>
      </c>
    </row>
    <row r="5129" spans="2:12" x14ac:dyDescent="0.25">
      <c r="B5129" t="s">
        <v>4533</v>
      </c>
      <c r="C5129" t="s">
        <v>6892</v>
      </c>
      <c r="D5129" s="13">
        <v>43819</v>
      </c>
      <c r="E5129">
        <v>2089.21</v>
      </c>
      <c r="F5129">
        <v>12</v>
      </c>
      <c r="G5129">
        <v>1865.36</v>
      </c>
      <c r="H5129">
        <v>0</v>
      </c>
      <c r="I5129">
        <v>111.92</v>
      </c>
      <c r="J5129">
        <v>111.92</v>
      </c>
      <c r="K5129">
        <v>0</v>
      </c>
      <c r="L5129" t="s">
        <v>31</v>
      </c>
    </row>
    <row r="5130" spans="2:12" x14ac:dyDescent="0.25">
      <c r="B5130" t="s">
        <v>2718</v>
      </c>
      <c r="C5130" t="s">
        <v>6893</v>
      </c>
      <c r="D5130" s="13">
        <v>43819</v>
      </c>
      <c r="E5130">
        <v>6038.25</v>
      </c>
      <c r="F5130">
        <v>12</v>
      </c>
      <c r="G5130">
        <v>911.75</v>
      </c>
      <c r="H5130">
        <v>0</v>
      </c>
      <c r="I5130">
        <v>54.7</v>
      </c>
      <c r="J5130">
        <v>54.7</v>
      </c>
      <c r="K5130">
        <v>0</v>
      </c>
      <c r="L5130" t="s">
        <v>31</v>
      </c>
    </row>
    <row r="5131" spans="2:12" x14ac:dyDescent="0.25">
      <c r="B5131" t="s">
        <v>2718</v>
      </c>
      <c r="C5131" t="s">
        <v>6893</v>
      </c>
      <c r="D5131" s="13">
        <v>43819</v>
      </c>
      <c r="E5131">
        <v>6038.25</v>
      </c>
      <c r="F5131">
        <v>18</v>
      </c>
      <c r="G5131">
        <v>4251.7700000000004</v>
      </c>
      <c r="H5131">
        <v>0</v>
      </c>
      <c r="I5131">
        <v>382.66</v>
      </c>
      <c r="J5131">
        <v>382.66</v>
      </c>
      <c r="K5131">
        <v>0</v>
      </c>
      <c r="L5131" t="s">
        <v>31</v>
      </c>
    </row>
    <row r="5132" spans="2:12" x14ac:dyDescent="0.25">
      <c r="B5132" t="s">
        <v>2481</v>
      </c>
      <c r="C5132" t="s">
        <v>6894</v>
      </c>
      <c r="D5132" s="13">
        <v>43819</v>
      </c>
      <c r="E5132">
        <v>932.84</v>
      </c>
      <c r="F5132">
        <v>12</v>
      </c>
      <c r="G5132">
        <v>118.17</v>
      </c>
      <c r="H5132">
        <v>0</v>
      </c>
      <c r="I5132">
        <v>7.09</v>
      </c>
      <c r="J5132">
        <v>7.09</v>
      </c>
      <c r="K5132">
        <v>0</v>
      </c>
      <c r="L5132" t="s">
        <v>31</v>
      </c>
    </row>
    <row r="5133" spans="2:12" x14ac:dyDescent="0.25">
      <c r="B5133" t="s">
        <v>2481</v>
      </c>
      <c r="C5133" t="s">
        <v>6894</v>
      </c>
      <c r="D5133" s="13">
        <v>43819</v>
      </c>
      <c r="E5133">
        <v>932.84</v>
      </c>
      <c r="F5133">
        <v>18</v>
      </c>
      <c r="G5133">
        <v>678.38</v>
      </c>
      <c r="H5133">
        <v>0</v>
      </c>
      <c r="I5133">
        <v>61.05</v>
      </c>
      <c r="J5133">
        <v>61.05</v>
      </c>
      <c r="K5133">
        <v>0</v>
      </c>
      <c r="L5133" t="s">
        <v>31</v>
      </c>
    </row>
    <row r="5134" spans="2:12" x14ac:dyDescent="0.25">
      <c r="B5134" t="s">
        <v>2523</v>
      </c>
      <c r="C5134" t="s">
        <v>6895</v>
      </c>
      <c r="D5134" s="13">
        <v>43819</v>
      </c>
      <c r="E5134">
        <v>4686.92</v>
      </c>
      <c r="F5134">
        <v>12</v>
      </c>
      <c r="G5134">
        <v>1351.03</v>
      </c>
      <c r="H5134">
        <v>0</v>
      </c>
      <c r="I5134">
        <v>81.06</v>
      </c>
      <c r="J5134">
        <v>81.06</v>
      </c>
      <c r="K5134">
        <v>0</v>
      </c>
      <c r="L5134" t="s">
        <v>31</v>
      </c>
    </row>
    <row r="5135" spans="2:12" x14ac:dyDescent="0.25">
      <c r="B5135" t="s">
        <v>2523</v>
      </c>
      <c r="C5135" t="s">
        <v>6895</v>
      </c>
      <c r="D5135" s="13">
        <v>43819</v>
      </c>
      <c r="E5135">
        <v>4686.92</v>
      </c>
      <c r="F5135">
        <v>18</v>
      </c>
      <c r="G5135">
        <v>2689.64</v>
      </c>
      <c r="H5135">
        <v>0</v>
      </c>
      <c r="I5135">
        <v>242.07</v>
      </c>
      <c r="J5135">
        <v>242.07</v>
      </c>
      <c r="K5135">
        <v>0</v>
      </c>
      <c r="L5135" t="s">
        <v>31</v>
      </c>
    </row>
    <row r="5136" spans="2:12" x14ac:dyDescent="0.25">
      <c r="B5136" t="s">
        <v>2532</v>
      </c>
      <c r="C5136" t="s">
        <v>6896</v>
      </c>
      <c r="D5136" s="13">
        <v>43819</v>
      </c>
      <c r="E5136">
        <v>4521.1099999999997</v>
      </c>
      <c r="F5136">
        <v>12</v>
      </c>
      <c r="G5136">
        <v>4036.7</v>
      </c>
      <c r="H5136">
        <v>0</v>
      </c>
      <c r="I5136">
        <v>242.2</v>
      </c>
      <c r="J5136">
        <v>242.2</v>
      </c>
      <c r="K5136">
        <v>0</v>
      </c>
      <c r="L5136" t="s">
        <v>31</v>
      </c>
    </row>
    <row r="5137" spans="2:12" x14ac:dyDescent="0.25">
      <c r="B5137" t="s">
        <v>6829</v>
      </c>
      <c r="C5137" t="s">
        <v>6897</v>
      </c>
      <c r="D5137" s="13">
        <v>43819</v>
      </c>
      <c r="E5137">
        <v>2617.29</v>
      </c>
      <c r="F5137">
        <v>12</v>
      </c>
      <c r="G5137">
        <v>2035.01</v>
      </c>
      <c r="H5137">
        <v>0</v>
      </c>
      <c r="I5137">
        <v>122.1</v>
      </c>
      <c r="J5137">
        <v>122.1</v>
      </c>
      <c r="K5137">
        <v>0</v>
      </c>
      <c r="L5137" t="s">
        <v>31</v>
      </c>
    </row>
    <row r="5138" spans="2:12" x14ac:dyDescent="0.25">
      <c r="B5138" t="s">
        <v>6829</v>
      </c>
      <c r="C5138" t="s">
        <v>6897</v>
      </c>
      <c r="D5138" s="13">
        <v>43819</v>
      </c>
      <c r="E5138">
        <v>2617.29</v>
      </c>
      <c r="F5138">
        <v>18</v>
      </c>
      <c r="G5138">
        <v>286.52999999999997</v>
      </c>
      <c r="H5138">
        <v>0</v>
      </c>
      <c r="I5138">
        <v>25.79</v>
      </c>
      <c r="J5138">
        <v>25.79</v>
      </c>
      <c r="K5138">
        <v>0</v>
      </c>
      <c r="L5138" t="s">
        <v>31</v>
      </c>
    </row>
    <row r="5139" spans="2:12" x14ac:dyDescent="0.25">
      <c r="B5139" t="s">
        <v>5344</v>
      </c>
      <c r="C5139" t="s">
        <v>6898</v>
      </c>
      <c r="D5139" s="13">
        <v>43819</v>
      </c>
      <c r="E5139">
        <v>676.18</v>
      </c>
      <c r="F5139">
        <v>12</v>
      </c>
      <c r="G5139">
        <v>603.72</v>
      </c>
      <c r="H5139">
        <v>0</v>
      </c>
      <c r="I5139">
        <v>36.22</v>
      </c>
      <c r="J5139">
        <v>36.22</v>
      </c>
      <c r="K5139">
        <v>0</v>
      </c>
      <c r="L5139" t="s">
        <v>31</v>
      </c>
    </row>
    <row r="5140" spans="2:12" x14ac:dyDescent="0.25">
      <c r="B5140" t="s">
        <v>2095</v>
      </c>
      <c r="C5140" t="s">
        <v>6899</v>
      </c>
      <c r="D5140" s="13">
        <v>43819</v>
      </c>
      <c r="E5140">
        <v>1260.22</v>
      </c>
      <c r="F5140">
        <v>12</v>
      </c>
      <c r="G5140">
        <v>1002.51</v>
      </c>
      <c r="H5140">
        <v>0</v>
      </c>
      <c r="I5140">
        <v>60.15</v>
      </c>
      <c r="J5140">
        <v>60.15</v>
      </c>
      <c r="K5140">
        <v>0</v>
      </c>
      <c r="L5140" t="s">
        <v>31</v>
      </c>
    </row>
    <row r="5141" spans="2:12" x14ac:dyDescent="0.25">
      <c r="B5141" t="s">
        <v>2095</v>
      </c>
      <c r="C5141" t="s">
        <v>6899</v>
      </c>
      <c r="D5141" s="13">
        <v>43819</v>
      </c>
      <c r="E5141">
        <v>1260.22</v>
      </c>
      <c r="F5141">
        <v>18</v>
      </c>
      <c r="G5141">
        <v>116.43</v>
      </c>
      <c r="H5141">
        <v>0</v>
      </c>
      <c r="I5141">
        <v>10.48</v>
      </c>
      <c r="J5141">
        <v>10.48</v>
      </c>
      <c r="K5141">
        <v>0</v>
      </c>
      <c r="L5141" t="s">
        <v>31</v>
      </c>
    </row>
    <row r="5142" spans="2:12" x14ac:dyDescent="0.25">
      <c r="B5142" t="s">
        <v>2105</v>
      </c>
      <c r="C5142" t="s">
        <v>6900</v>
      </c>
      <c r="D5142" s="13">
        <v>43819</v>
      </c>
      <c r="E5142">
        <v>1616.27</v>
      </c>
      <c r="F5142">
        <v>12</v>
      </c>
      <c r="G5142">
        <v>1443.08</v>
      </c>
      <c r="H5142">
        <v>0</v>
      </c>
      <c r="I5142">
        <v>86.58</v>
      </c>
      <c r="J5142">
        <v>86.58</v>
      </c>
      <c r="K5142">
        <v>0</v>
      </c>
      <c r="L5142" t="s">
        <v>31</v>
      </c>
    </row>
    <row r="5143" spans="2:12" x14ac:dyDescent="0.25">
      <c r="B5143" t="s">
        <v>2742</v>
      </c>
      <c r="C5143" t="s">
        <v>6901</v>
      </c>
      <c r="D5143" s="13">
        <v>43819</v>
      </c>
      <c r="E5143">
        <v>1717.49</v>
      </c>
      <c r="F5143">
        <v>12</v>
      </c>
      <c r="G5143">
        <v>1533.47</v>
      </c>
      <c r="H5143">
        <v>0</v>
      </c>
      <c r="I5143">
        <v>92.01</v>
      </c>
      <c r="J5143">
        <v>92.01</v>
      </c>
      <c r="K5143">
        <v>0</v>
      </c>
      <c r="L5143" t="s">
        <v>31</v>
      </c>
    </row>
    <row r="5144" spans="2:12" x14ac:dyDescent="0.25">
      <c r="B5144" t="s">
        <v>5311</v>
      </c>
      <c r="C5144" t="s">
        <v>6902</v>
      </c>
      <c r="D5144" s="13">
        <v>43819</v>
      </c>
      <c r="E5144">
        <v>1192.04</v>
      </c>
      <c r="F5144">
        <v>12</v>
      </c>
      <c r="G5144">
        <v>941.63</v>
      </c>
      <c r="H5144">
        <v>0</v>
      </c>
      <c r="I5144">
        <v>56.5</v>
      </c>
      <c r="J5144">
        <v>56.5</v>
      </c>
      <c r="K5144">
        <v>0</v>
      </c>
      <c r="L5144" t="s">
        <v>31</v>
      </c>
    </row>
    <row r="5145" spans="2:12" x14ac:dyDescent="0.25">
      <c r="B5145" t="s">
        <v>5311</v>
      </c>
      <c r="C5145" t="s">
        <v>6902</v>
      </c>
      <c r="D5145" s="13">
        <v>43819</v>
      </c>
      <c r="E5145">
        <v>1192.04</v>
      </c>
      <c r="F5145">
        <v>18</v>
      </c>
      <c r="G5145">
        <v>116.43</v>
      </c>
      <c r="H5145">
        <v>0</v>
      </c>
      <c r="I5145">
        <v>10.48</v>
      </c>
      <c r="J5145">
        <v>10.48</v>
      </c>
      <c r="K5145">
        <v>0</v>
      </c>
      <c r="L5145" t="s">
        <v>31</v>
      </c>
    </row>
    <row r="5146" spans="2:12" x14ac:dyDescent="0.25">
      <c r="B5146" t="s">
        <v>5339</v>
      </c>
      <c r="C5146" t="s">
        <v>6903</v>
      </c>
      <c r="D5146" s="13">
        <v>43819</v>
      </c>
      <c r="E5146">
        <v>1227.3699999999999</v>
      </c>
      <c r="F5146">
        <v>12</v>
      </c>
      <c r="G5146">
        <v>1095.8599999999999</v>
      </c>
      <c r="H5146">
        <v>0</v>
      </c>
      <c r="I5146">
        <v>65.75</v>
      </c>
      <c r="J5146">
        <v>65.75</v>
      </c>
      <c r="K5146">
        <v>0</v>
      </c>
      <c r="L5146" t="s">
        <v>31</v>
      </c>
    </row>
    <row r="5147" spans="2:12" x14ac:dyDescent="0.25">
      <c r="B5147" t="s">
        <v>5305</v>
      </c>
      <c r="C5147" t="s">
        <v>6904</v>
      </c>
      <c r="D5147" s="13">
        <v>43819</v>
      </c>
      <c r="E5147">
        <v>942.84</v>
      </c>
      <c r="F5147">
        <v>12</v>
      </c>
      <c r="G5147">
        <v>719.13</v>
      </c>
      <c r="H5147">
        <v>0</v>
      </c>
      <c r="I5147">
        <v>43.15</v>
      </c>
      <c r="J5147">
        <v>43.15</v>
      </c>
      <c r="K5147">
        <v>0</v>
      </c>
      <c r="L5147" t="s">
        <v>31</v>
      </c>
    </row>
    <row r="5148" spans="2:12" x14ac:dyDescent="0.25">
      <c r="B5148" t="s">
        <v>5305</v>
      </c>
      <c r="C5148" t="s">
        <v>6904</v>
      </c>
      <c r="D5148" s="13">
        <v>43819</v>
      </c>
      <c r="E5148">
        <v>942.84</v>
      </c>
      <c r="F5148">
        <v>18</v>
      </c>
      <c r="G5148">
        <v>116.43</v>
      </c>
      <c r="H5148">
        <v>0</v>
      </c>
      <c r="I5148">
        <v>10.48</v>
      </c>
      <c r="J5148">
        <v>10.48</v>
      </c>
      <c r="K5148">
        <v>0</v>
      </c>
      <c r="L5148" t="s">
        <v>31</v>
      </c>
    </row>
    <row r="5149" spans="2:12" x14ac:dyDescent="0.25">
      <c r="B5149" t="s">
        <v>5329</v>
      </c>
      <c r="C5149" t="s">
        <v>6905</v>
      </c>
      <c r="D5149" s="13">
        <v>43819</v>
      </c>
      <c r="E5149">
        <v>1800.33</v>
      </c>
      <c r="F5149">
        <v>12</v>
      </c>
      <c r="G5149">
        <v>1607.42</v>
      </c>
      <c r="H5149">
        <v>0</v>
      </c>
      <c r="I5149">
        <v>96.45</v>
      </c>
      <c r="J5149">
        <v>96.45</v>
      </c>
      <c r="K5149">
        <v>0</v>
      </c>
      <c r="L5149" t="s">
        <v>31</v>
      </c>
    </row>
    <row r="5150" spans="2:12" x14ac:dyDescent="0.25">
      <c r="B5150" t="s">
        <v>2828</v>
      </c>
      <c r="C5150" t="s">
        <v>6906</v>
      </c>
      <c r="D5150" s="13">
        <v>43819</v>
      </c>
      <c r="E5150">
        <v>1738.62</v>
      </c>
      <c r="F5150">
        <v>5</v>
      </c>
      <c r="G5150">
        <v>1655.83</v>
      </c>
      <c r="H5150">
        <v>0</v>
      </c>
      <c r="I5150">
        <v>41.4</v>
      </c>
      <c r="J5150">
        <v>41.4</v>
      </c>
      <c r="K5150">
        <v>0</v>
      </c>
      <c r="L5150" t="s">
        <v>31</v>
      </c>
    </row>
    <row r="5151" spans="2:12" x14ac:dyDescent="0.25">
      <c r="B5151" t="s">
        <v>3596</v>
      </c>
      <c r="C5151" t="s">
        <v>6907</v>
      </c>
      <c r="D5151" s="13">
        <v>43819</v>
      </c>
      <c r="E5151">
        <v>496.05</v>
      </c>
      <c r="F5151">
        <v>5</v>
      </c>
      <c r="G5151">
        <v>472.43</v>
      </c>
      <c r="H5151">
        <v>0</v>
      </c>
      <c r="I5151">
        <v>11.81</v>
      </c>
      <c r="J5151">
        <v>11.81</v>
      </c>
      <c r="K5151">
        <v>0</v>
      </c>
      <c r="L5151" t="s">
        <v>31</v>
      </c>
    </row>
    <row r="5152" spans="2:12" x14ac:dyDescent="0.25">
      <c r="B5152" t="s">
        <v>6660</v>
      </c>
      <c r="C5152" t="s">
        <v>6908</v>
      </c>
      <c r="D5152" s="13">
        <v>43819</v>
      </c>
      <c r="E5152">
        <v>391.2</v>
      </c>
      <c r="F5152">
        <v>5</v>
      </c>
      <c r="G5152">
        <v>372.58</v>
      </c>
      <c r="H5152">
        <v>0</v>
      </c>
      <c r="I5152">
        <v>9.31</v>
      </c>
      <c r="J5152">
        <v>9.31</v>
      </c>
      <c r="K5152">
        <v>0</v>
      </c>
      <c r="L5152" t="s">
        <v>31</v>
      </c>
    </row>
    <row r="5153" spans="2:12" x14ac:dyDescent="0.25">
      <c r="B5153" t="s">
        <v>6676</v>
      </c>
      <c r="C5153" t="s">
        <v>6909</v>
      </c>
      <c r="D5153" s="13">
        <v>43819</v>
      </c>
      <c r="E5153">
        <v>22322.16</v>
      </c>
      <c r="F5153">
        <v>5</v>
      </c>
      <c r="G5153">
        <v>21259.200000000001</v>
      </c>
      <c r="H5153">
        <v>0</v>
      </c>
      <c r="I5153">
        <v>531.48</v>
      </c>
      <c r="J5153">
        <v>531.48</v>
      </c>
      <c r="K5153">
        <v>0</v>
      </c>
      <c r="L5153" t="s">
        <v>31</v>
      </c>
    </row>
    <row r="5154" spans="2:12" x14ac:dyDescent="0.25">
      <c r="B5154" t="s">
        <v>6664</v>
      </c>
      <c r="C5154" t="s">
        <v>6910</v>
      </c>
      <c r="D5154" s="13">
        <v>43819</v>
      </c>
      <c r="E5154">
        <v>248.02</v>
      </c>
      <c r="F5154">
        <v>5</v>
      </c>
      <c r="G5154">
        <v>236.21</v>
      </c>
      <c r="H5154">
        <v>0</v>
      </c>
      <c r="I5154">
        <v>5.91</v>
      </c>
      <c r="J5154">
        <v>5.91</v>
      </c>
      <c r="K5154">
        <v>0</v>
      </c>
      <c r="L5154" t="s">
        <v>31</v>
      </c>
    </row>
    <row r="5155" spans="2:12" x14ac:dyDescent="0.25">
      <c r="B5155" t="s">
        <v>2152</v>
      </c>
      <c r="C5155" t="s">
        <v>6911</v>
      </c>
      <c r="D5155" s="13">
        <v>43819</v>
      </c>
      <c r="E5155">
        <v>744.07</v>
      </c>
      <c r="F5155">
        <v>5</v>
      </c>
      <c r="G5155">
        <v>708.64</v>
      </c>
      <c r="H5155">
        <v>0</v>
      </c>
      <c r="I5155">
        <v>17.72</v>
      </c>
      <c r="J5155">
        <v>17.72</v>
      </c>
      <c r="K5155">
        <v>0</v>
      </c>
      <c r="L5155" t="s">
        <v>31</v>
      </c>
    </row>
    <row r="5156" spans="2:12" x14ac:dyDescent="0.25">
      <c r="B5156" t="s">
        <v>6912</v>
      </c>
      <c r="C5156" t="s">
        <v>6913</v>
      </c>
      <c r="D5156" s="13">
        <v>43819</v>
      </c>
      <c r="E5156">
        <v>1102.3</v>
      </c>
      <c r="F5156">
        <v>0</v>
      </c>
      <c r="G5156">
        <v>358.23</v>
      </c>
      <c r="H5156">
        <v>0</v>
      </c>
      <c r="I5156">
        <v>0</v>
      </c>
      <c r="J5156">
        <v>0</v>
      </c>
      <c r="K5156">
        <v>0</v>
      </c>
      <c r="L5156" t="s">
        <v>31</v>
      </c>
    </row>
    <row r="5157" spans="2:12" x14ac:dyDescent="0.25">
      <c r="B5157" t="s">
        <v>6912</v>
      </c>
      <c r="C5157" t="s">
        <v>6913</v>
      </c>
      <c r="D5157" s="13">
        <v>43819</v>
      </c>
      <c r="E5157">
        <v>1102.3</v>
      </c>
      <c r="F5157">
        <v>5</v>
      </c>
      <c r="G5157">
        <v>708.64</v>
      </c>
      <c r="H5157">
        <v>0</v>
      </c>
      <c r="I5157">
        <v>17.72</v>
      </c>
      <c r="J5157">
        <v>17.72</v>
      </c>
      <c r="K5157">
        <v>0</v>
      </c>
      <c r="L5157" t="s">
        <v>31</v>
      </c>
    </row>
    <row r="5158" spans="2:12" x14ac:dyDescent="0.25">
      <c r="B5158" t="s">
        <v>2725</v>
      </c>
      <c r="C5158" t="s">
        <v>6914</v>
      </c>
      <c r="D5158" s="13">
        <v>43819</v>
      </c>
      <c r="E5158">
        <v>2976.28</v>
      </c>
      <c r="F5158">
        <v>5</v>
      </c>
      <c r="G5158">
        <v>2834.56</v>
      </c>
      <c r="H5158">
        <v>0</v>
      </c>
      <c r="I5158">
        <v>70.86</v>
      </c>
      <c r="J5158">
        <v>70.86</v>
      </c>
      <c r="K5158">
        <v>0</v>
      </c>
      <c r="L5158" t="s">
        <v>31</v>
      </c>
    </row>
    <row r="5159" spans="2:12" x14ac:dyDescent="0.25">
      <c r="B5159" t="s">
        <v>2739</v>
      </c>
      <c r="C5159" t="s">
        <v>6915</v>
      </c>
      <c r="D5159" s="13">
        <v>43819</v>
      </c>
      <c r="E5159">
        <v>248.02</v>
      </c>
      <c r="F5159">
        <v>5</v>
      </c>
      <c r="G5159">
        <v>236.21</v>
      </c>
      <c r="H5159">
        <v>0</v>
      </c>
      <c r="I5159">
        <v>5.91</v>
      </c>
      <c r="J5159">
        <v>5.91</v>
      </c>
      <c r="K5159">
        <v>0</v>
      </c>
      <c r="L5159" t="s">
        <v>31</v>
      </c>
    </row>
    <row r="5160" spans="2:12" x14ac:dyDescent="0.25">
      <c r="B5160" t="s">
        <v>3588</v>
      </c>
      <c r="C5160" t="s">
        <v>6916</v>
      </c>
      <c r="D5160" s="13">
        <v>43819</v>
      </c>
      <c r="E5160">
        <v>857.89</v>
      </c>
      <c r="F5160">
        <v>5</v>
      </c>
      <c r="G5160">
        <v>449.89</v>
      </c>
      <c r="H5160">
        <v>0</v>
      </c>
      <c r="I5160">
        <v>11.25</v>
      </c>
      <c r="J5160">
        <v>11.25</v>
      </c>
      <c r="K5160">
        <v>0</v>
      </c>
      <c r="L5160" t="s">
        <v>31</v>
      </c>
    </row>
    <row r="5161" spans="2:12" x14ac:dyDescent="0.25">
      <c r="B5161" t="s">
        <v>3588</v>
      </c>
      <c r="C5161" t="s">
        <v>6916</v>
      </c>
      <c r="D5161" s="13">
        <v>43819</v>
      </c>
      <c r="E5161">
        <v>857.89</v>
      </c>
      <c r="F5161">
        <v>12</v>
      </c>
      <c r="G5161">
        <v>344.21</v>
      </c>
      <c r="H5161">
        <v>0</v>
      </c>
      <c r="I5161">
        <v>20.65</v>
      </c>
      <c r="J5161">
        <v>20.65</v>
      </c>
      <c r="K5161">
        <v>0</v>
      </c>
      <c r="L5161" t="s">
        <v>31</v>
      </c>
    </row>
    <row r="5162" spans="2:12" x14ac:dyDescent="0.25">
      <c r="B5162" t="s">
        <v>5594</v>
      </c>
      <c r="C5162" t="s">
        <v>6917</v>
      </c>
      <c r="D5162" s="13">
        <v>43819</v>
      </c>
      <c r="E5162">
        <v>248.02</v>
      </c>
      <c r="F5162">
        <v>5</v>
      </c>
      <c r="G5162">
        <v>236.21</v>
      </c>
      <c r="H5162">
        <v>0</v>
      </c>
      <c r="I5162">
        <v>5.91</v>
      </c>
      <c r="J5162">
        <v>5.91</v>
      </c>
      <c r="K5162">
        <v>0</v>
      </c>
      <c r="L5162" t="s">
        <v>31</v>
      </c>
    </row>
    <row r="5163" spans="2:12" x14ac:dyDescent="0.25">
      <c r="B5163" t="s">
        <v>3577</v>
      </c>
      <c r="C5163" t="s">
        <v>6918</v>
      </c>
      <c r="D5163" s="13">
        <v>43819</v>
      </c>
      <c r="E5163">
        <v>368.68</v>
      </c>
      <c r="F5163">
        <v>5</v>
      </c>
      <c r="G5163">
        <v>351.13</v>
      </c>
      <c r="H5163">
        <v>0</v>
      </c>
      <c r="I5163">
        <v>8.7799999999999994</v>
      </c>
      <c r="J5163">
        <v>8.7799999999999994</v>
      </c>
      <c r="K5163">
        <v>0</v>
      </c>
      <c r="L5163" t="s">
        <v>31</v>
      </c>
    </row>
    <row r="5164" spans="2:12" x14ac:dyDescent="0.25">
      <c r="B5164" t="s">
        <v>6679</v>
      </c>
      <c r="C5164" t="s">
        <v>6919</v>
      </c>
      <c r="D5164" s="13">
        <v>43819</v>
      </c>
      <c r="E5164">
        <v>248.02</v>
      </c>
      <c r="F5164">
        <v>5</v>
      </c>
      <c r="G5164">
        <v>236.21</v>
      </c>
      <c r="H5164">
        <v>0</v>
      </c>
      <c r="I5164">
        <v>5.91</v>
      </c>
      <c r="J5164">
        <v>5.91</v>
      </c>
      <c r="K5164">
        <v>0</v>
      </c>
      <c r="L5164" t="s">
        <v>31</v>
      </c>
    </row>
    <row r="5165" spans="2:12" x14ac:dyDescent="0.25">
      <c r="B5165" t="s">
        <v>3575</v>
      </c>
      <c r="C5165" t="s">
        <v>6920</v>
      </c>
      <c r="D5165" s="13">
        <v>43819</v>
      </c>
      <c r="E5165">
        <v>1536.73</v>
      </c>
      <c r="F5165">
        <v>5</v>
      </c>
      <c r="G5165">
        <v>1463.55</v>
      </c>
      <c r="H5165">
        <v>0</v>
      </c>
      <c r="I5165">
        <v>36.590000000000003</v>
      </c>
      <c r="J5165">
        <v>36.590000000000003</v>
      </c>
      <c r="K5165">
        <v>0</v>
      </c>
      <c r="L5165" t="s">
        <v>31</v>
      </c>
    </row>
    <row r="5166" spans="2:12" x14ac:dyDescent="0.25">
      <c r="B5166" t="s">
        <v>6236</v>
      </c>
      <c r="C5166" t="s">
        <v>6921</v>
      </c>
      <c r="D5166" s="13">
        <v>43819</v>
      </c>
      <c r="E5166">
        <v>885.78</v>
      </c>
      <c r="F5166">
        <v>12</v>
      </c>
      <c r="G5166">
        <v>790.87</v>
      </c>
      <c r="H5166">
        <v>0</v>
      </c>
      <c r="I5166">
        <v>47.45</v>
      </c>
      <c r="J5166">
        <v>47.45</v>
      </c>
      <c r="K5166">
        <v>0</v>
      </c>
      <c r="L5166" t="s">
        <v>31</v>
      </c>
    </row>
    <row r="5167" spans="2:12" x14ac:dyDescent="0.25">
      <c r="B5167" t="s">
        <v>2137</v>
      </c>
      <c r="C5167" t="s">
        <v>6922</v>
      </c>
      <c r="D5167" s="13">
        <v>43819</v>
      </c>
      <c r="E5167">
        <v>242.94</v>
      </c>
      <c r="F5167">
        <v>5</v>
      </c>
      <c r="G5167">
        <v>231.37</v>
      </c>
      <c r="H5167">
        <v>0</v>
      </c>
      <c r="I5167">
        <v>5.78</v>
      </c>
      <c r="J5167">
        <v>5.78</v>
      </c>
      <c r="K5167">
        <v>0</v>
      </c>
      <c r="L5167" t="s">
        <v>31</v>
      </c>
    </row>
    <row r="5168" spans="2:12" x14ac:dyDescent="0.25">
      <c r="B5168" t="s">
        <v>2139</v>
      </c>
      <c r="C5168" t="s">
        <v>6923</v>
      </c>
      <c r="D5168" s="13">
        <v>43819</v>
      </c>
      <c r="E5168">
        <v>242.94</v>
      </c>
      <c r="F5168">
        <v>5</v>
      </c>
      <c r="G5168">
        <v>231.37</v>
      </c>
      <c r="H5168">
        <v>0</v>
      </c>
      <c r="I5168">
        <v>5.78</v>
      </c>
      <c r="J5168">
        <v>5.78</v>
      </c>
      <c r="K5168">
        <v>0</v>
      </c>
      <c r="L5168" t="s">
        <v>31</v>
      </c>
    </row>
    <row r="5169" spans="2:12" x14ac:dyDescent="0.25">
      <c r="B5169" t="s">
        <v>6025</v>
      </c>
      <c r="C5169" t="s">
        <v>6924</v>
      </c>
      <c r="D5169" s="13">
        <v>43819</v>
      </c>
      <c r="E5169">
        <v>4464.43</v>
      </c>
      <c r="F5169">
        <v>5</v>
      </c>
      <c r="G5169">
        <v>4251.84</v>
      </c>
      <c r="H5169">
        <v>0</v>
      </c>
      <c r="I5169">
        <v>106.3</v>
      </c>
      <c r="J5169">
        <v>106.3</v>
      </c>
      <c r="K5169">
        <v>0</v>
      </c>
      <c r="L5169" t="s">
        <v>31</v>
      </c>
    </row>
    <row r="5170" spans="2:12" x14ac:dyDescent="0.25">
      <c r="B5170" t="s">
        <v>4305</v>
      </c>
      <c r="C5170" t="s">
        <v>6925</v>
      </c>
      <c r="D5170" s="13">
        <v>43819</v>
      </c>
      <c r="E5170">
        <v>1488.14</v>
      </c>
      <c r="F5170">
        <v>5</v>
      </c>
      <c r="G5170">
        <v>1417.28</v>
      </c>
      <c r="H5170">
        <v>0</v>
      </c>
      <c r="I5170">
        <v>35.43</v>
      </c>
      <c r="J5170">
        <v>35.43</v>
      </c>
      <c r="K5170">
        <v>0</v>
      </c>
      <c r="L5170" t="s">
        <v>31</v>
      </c>
    </row>
    <row r="5171" spans="2:12" x14ac:dyDescent="0.25">
      <c r="B5171" t="s">
        <v>4087</v>
      </c>
      <c r="C5171" t="s">
        <v>6926</v>
      </c>
      <c r="D5171" s="13">
        <v>43819</v>
      </c>
      <c r="E5171">
        <v>744.07</v>
      </c>
      <c r="F5171">
        <v>5</v>
      </c>
      <c r="G5171">
        <v>708.64</v>
      </c>
      <c r="H5171">
        <v>0</v>
      </c>
      <c r="I5171">
        <v>17.72</v>
      </c>
      <c r="J5171">
        <v>17.72</v>
      </c>
      <c r="K5171">
        <v>0</v>
      </c>
      <c r="L5171" t="s">
        <v>31</v>
      </c>
    </row>
    <row r="5172" spans="2:12" x14ac:dyDescent="0.25">
      <c r="B5172" t="s">
        <v>6927</v>
      </c>
      <c r="C5172" t="s">
        <v>6928</v>
      </c>
      <c r="D5172" s="13">
        <v>43819</v>
      </c>
      <c r="E5172">
        <v>370.3</v>
      </c>
      <c r="F5172">
        <v>18</v>
      </c>
      <c r="G5172">
        <v>313.83</v>
      </c>
      <c r="H5172">
        <v>0</v>
      </c>
      <c r="I5172">
        <v>28.24</v>
      </c>
      <c r="J5172">
        <v>28.24</v>
      </c>
      <c r="K5172">
        <v>0</v>
      </c>
      <c r="L5172" t="s">
        <v>31</v>
      </c>
    </row>
    <row r="5173" spans="2:12" x14ac:dyDescent="0.25">
      <c r="B5173" t="s">
        <v>3670</v>
      </c>
      <c r="C5173" t="s">
        <v>6929</v>
      </c>
      <c r="D5173" s="13">
        <v>43819</v>
      </c>
      <c r="E5173">
        <v>2486.31</v>
      </c>
      <c r="F5173">
        <v>12</v>
      </c>
      <c r="G5173">
        <v>857.03</v>
      </c>
      <c r="H5173">
        <v>0</v>
      </c>
      <c r="I5173">
        <v>51.42</v>
      </c>
      <c r="J5173">
        <v>51.42</v>
      </c>
      <c r="K5173">
        <v>0</v>
      </c>
      <c r="L5173" t="s">
        <v>31</v>
      </c>
    </row>
    <row r="5174" spans="2:12" x14ac:dyDescent="0.25">
      <c r="B5174" t="s">
        <v>3670</v>
      </c>
      <c r="C5174" t="s">
        <v>6929</v>
      </c>
      <c r="D5174" s="13">
        <v>43819</v>
      </c>
      <c r="E5174">
        <v>2486.31</v>
      </c>
      <c r="F5174">
        <v>18</v>
      </c>
      <c r="G5174">
        <v>1293.58</v>
      </c>
      <c r="H5174">
        <v>0</v>
      </c>
      <c r="I5174">
        <v>116.42</v>
      </c>
      <c r="J5174">
        <v>116.42</v>
      </c>
      <c r="K5174">
        <v>0</v>
      </c>
      <c r="L5174" t="s">
        <v>31</v>
      </c>
    </row>
    <row r="5175" spans="2:12" x14ac:dyDescent="0.25">
      <c r="B5175" t="s">
        <v>6930</v>
      </c>
      <c r="C5175" t="s">
        <v>6931</v>
      </c>
      <c r="D5175" s="13">
        <v>43819</v>
      </c>
      <c r="E5175">
        <v>1760.45</v>
      </c>
      <c r="F5175">
        <v>12</v>
      </c>
      <c r="G5175">
        <v>453.35</v>
      </c>
      <c r="H5175">
        <v>0</v>
      </c>
      <c r="I5175">
        <v>27.2</v>
      </c>
      <c r="J5175">
        <v>27.2</v>
      </c>
      <c r="K5175">
        <v>0</v>
      </c>
      <c r="L5175" t="s">
        <v>31</v>
      </c>
    </row>
    <row r="5176" spans="2:12" x14ac:dyDescent="0.25">
      <c r="B5176" t="s">
        <v>6930</v>
      </c>
      <c r="C5176" t="s">
        <v>6931</v>
      </c>
      <c r="D5176" s="13">
        <v>43819</v>
      </c>
      <c r="E5176">
        <v>1760.45</v>
      </c>
      <c r="F5176">
        <v>18</v>
      </c>
      <c r="G5176">
        <v>1061.5999999999999</v>
      </c>
      <c r="H5176">
        <v>0</v>
      </c>
      <c r="I5176">
        <v>95.54</v>
      </c>
      <c r="J5176">
        <v>95.54</v>
      </c>
      <c r="K5176">
        <v>0</v>
      </c>
      <c r="L5176" t="s">
        <v>31</v>
      </c>
    </row>
    <row r="5177" spans="2:12" x14ac:dyDescent="0.25">
      <c r="B5177" t="s">
        <v>6932</v>
      </c>
      <c r="C5177" t="s">
        <v>6933</v>
      </c>
      <c r="D5177" s="13">
        <v>43819</v>
      </c>
      <c r="E5177">
        <v>793.67</v>
      </c>
      <c r="F5177">
        <v>18</v>
      </c>
      <c r="G5177">
        <v>672.6</v>
      </c>
      <c r="H5177">
        <v>0</v>
      </c>
      <c r="I5177">
        <v>60.53</v>
      </c>
      <c r="J5177">
        <v>60.53</v>
      </c>
      <c r="K5177">
        <v>0</v>
      </c>
      <c r="L5177" t="s">
        <v>31</v>
      </c>
    </row>
    <row r="5178" spans="2:12" x14ac:dyDescent="0.25">
      <c r="B5178" t="s">
        <v>6934</v>
      </c>
      <c r="C5178" t="s">
        <v>6935</v>
      </c>
      <c r="D5178" s="13">
        <v>43819</v>
      </c>
      <c r="E5178">
        <v>5469.82</v>
      </c>
      <c r="F5178">
        <v>12</v>
      </c>
      <c r="G5178">
        <v>1567.53</v>
      </c>
      <c r="H5178">
        <v>0</v>
      </c>
      <c r="I5178">
        <v>94.05</v>
      </c>
      <c r="J5178">
        <v>94.05</v>
      </c>
      <c r="K5178">
        <v>0</v>
      </c>
      <c r="L5178" t="s">
        <v>31</v>
      </c>
    </row>
    <row r="5179" spans="2:12" x14ac:dyDescent="0.25">
      <c r="B5179" t="s">
        <v>6934</v>
      </c>
      <c r="C5179" t="s">
        <v>6935</v>
      </c>
      <c r="D5179" s="13">
        <v>43819</v>
      </c>
      <c r="E5179">
        <v>5469.82</v>
      </c>
      <c r="F5179">
        <v>18</v>
      </c>
      <c r="G5179">
        <v>3147.62</v>
      </c>
      <c r="H5179">
        <v>0</v>
      </c>
      <c r="I5179">
        <v>283.29000000000002</v>
      </c>
      <c r="J5179">
        <v>283.29000000000002</v>
      </c>
      <c r="K5179">
        <v>0</v>
      </c>
      <c r="L5179" t="s">
        <v>31</v>
      </c>
    </row>
    <row r="5180" spans="2:12" x14ac:dyDescent="0.25">
      <c r="B5180" t="s">
        <v>4475</v>
      </c>
      <c r="C5180" t="s">
        <v>6936</v>
      </c>
      <c r="D5180" s="13">
        <v>43819</v>
      </c>
      <c r="E5180">
        <v>394.23</v>
      </c>
      <c r="F5180">
        <v>18</v>
      </c>
      <c r="G5180">
        <v>334.1</v>
      </c>
      <c r="H5180">
        <v>0</v>
      </c>
      <c r="I5180">
        <v>30.07</v>
      </c>
      <c r="J5180">
        <v>30.07</v>
      </c>
      <c r="K5180">
        <v>0</v>
      </c>
      <c r="L5180" t="s">
        <v>31</v>
      </c>
    </row>
    <row r="5181" spans="2:12" x14ac:dyDescent="0.25">
      <c r="B5181" t="s">
        <v>6699</v>
      </c>
      <c r="C5181" t="s">
        <v>6937</v>
      </c>
      <c r="D5181" s="13">
        <v>43819</v>
      </c>
      <c r="E5181">
        <v>5527.26</v>
      </c>
      <c r="F5181">
        <v>12</v>
      </c>
      <c r="G5181">
        <v>2637.07</v>
      </c>
      <c r="H5181">
        <v>0</v>
      </c>
      <c r="I5181">
        <v>158.22</v>
      </c>
      <c r="J5181">
        <v>158.22</v>
      </c>
      <c r="K5181">
        <v>0</v>
      </c>
      <c r="L5181" t="s">
        <v>31</v>
      </c>
    </row>
    <row r="5182" spans="2:12" x14ac:dyDescent="0.25">
      <c r="B5182" t="s">
        <v>6699</v>
      </c>
      <c r="C5182" t="s">
        <v>6937</v>
      </c>
      <c r="D5182" s="13">
        <v>43819</v>
      </c>
      <c r="E5182">
        <v>5527.26</v>
      </c>
      <c r="F5182">
        <v>18</v>
      </c>
      <c r="G5182">
        <v>2181.12</v>
      </c>
      <c r="H5182">
        <v>0</v>
      </c>
      <c r="I5182">
        <v>196.3</v>
      </c>
      <c r="J5182">
        <v>196.3</v>
      </c>
      <c r="K5182">
        <v>0</v>
      </c>
      <c r="L5182" t="s">
        <v>31</v>
      </c>
    </row>
    <row r="5183" spans="2:12" x14ac:dyDescent="0.25">
      <c r="B5183" t="s">
        <v>4511</v>
      </c>
      <c r="C5183" t="s">
        <v>6938</v>
      </c>
      <c r="D5183" s="13">
        <v>43819</v>
      </c>
      <c r="E5183">
        <v>516.75</v>
      </c>
      <c r="F5183">
        <v>18</v>
      </c>
      <c r="G5183">
        <v>437.93</v>
      </c>
      <c r="H5183">
        <v>0</v>
      </c>
      <c r="I5183">
        <v>39.409999999999997</v>
      </c>
      <c r="J5183">
        <v>39.409999999999997</v>
      </c>
      <c r="K5183">
        <v>0</v>
      </c>
      <c r="L5183" t="s">
        <v>31</v>
      </c>
    </row>
    <row r="5184" spans="2:12" x14ac:dyDescent="0.25">
      <c r="B5184" t="s">
        <v>4441</v>
      </c>
      <c r="C5184" t="s">
        <v>6939</v>
      </c>
      <c r="D5184" s="13">
        <v>43819</v>
      </c>
      <c r="E5184">
        <v>855.18</v>
      </c>
      <c r="F5184">
        <v>12</v>
      </c>
      <c r="G5184">
        <v>199.17</v>
      </c>
      <c r="H5184">
        <v>0</v>
      </c>
      <c r="I5184">
        <v>11.95</v>
      </c>
      <c r="J5184">
        <v>11.95</v>
      </c>
      <c r="K5184">
        <v>0</v>
      </c>
      <c r="L5184" t="s">
        <v>31</v>
      </c>
    </row>
    <row r="5185" spans="2:12" x14ac:dyDescent="0.25">
      <c r="B5185" t="s">
        <v>4441</v>
      </c>
      <c r="C5185" t="s">
        <v>6939</v>
      </c>
      <c r="D5185" s="13">
        <v>43819</v>
      </c>
      <c r="E5185">
        <v>855.18</v>
      </c>
      <c r="F5185">
        <v>18</v>
      </c>
      <c r="G5185">
        <v>535.69000000000005</v>
      </c>
      <c r="H5185">
        <v>0</v>
      </c>
      <c r="I5185">
        <v>48.21</v>
      </c>
      <c r="J5185">
        <v>48.21</v>
      </c>
      <c r="K5185">
        <v>0</v>
      </c>
      <c r="L5185" t="s">
        <v>31</v>
      </c>
    </row>
    <row r="5186" spans="2:12" x14ac:dyDescent="0.25">
      <c r="B5186" t="s">
        <v>1778</v>
      </c>
      <c r="C5186" t="s">
        <v>6940</v>
      </c>
      <c r="D5186" s="13">
        <v>43819</v>
      </c>
      <c r="E5186">
        <v>49598.25</v>
      </c>
      <c r="F5186">
        <v>28</v>
      </c>
      <c r="G5186">
        <v>25932.14</v>
      </c>
      <c r="H5186">
        <v>0</v>
      </c>
      <c r="I5186">
        <v>3630.5</v>
      </c>
      <c r="J5186">
        <v>3630.5</v>
      </c>
      <c r="K5186">
        <v>16405.11</v>
      </c>
      <c r="L5186" t="s">
        <v>31</v>
      </c>
    </row>
    <row r="5187" spans="2:12" x14ac:dyDescent="0.25">
      <c r="B5187" t="s">
        <v>1851</v>
      </c>
      <c r="C5187" t="s">
        <v>6941</v>
      </c>
      <c r="D5187" s="13">
        <v>43819</v>
      </c>
      <c r="E5187">
        <v>49598.25</v>
      </c>
      <c r="F5187">
        <v>28</v>
      </c>
      <c r="G5187">
        <v>25932.14</v>
      </c>
      <c r="H5187">
        <v>0</v>
      </c>
      <c r="I5187">
        <v>3630.5</v>
      </c>
      <c r="J5187">
        <v>3630.5</v>
      </c>
      <c r="K5187">
        <v>16405.11</v>
      </c>
      <c r="L5187" t="s">
        <v>31</v>
      </c>
    </row>
    <row r="5188" spans="2:12" x14ac:dyDescent="0.25">
      <c r="B5188" t="s">
        <v>1752</v>
      </c>
      <c r="C5188" t="s">
        <v>6942</v>
      </c>
      <c r="D5188" s="13">
        <v>43819</v>
      </c>
      <c r="E5188">
        <v>49598.25</v>
      </c>
      <c r="F5188">
        <v>28</v>
      </c>
      <c r="G5188">
        <v>25932.14</v>
      </c>
      <c r="H5188">
        <v>0</v>
      </c>
      <c r="I5188">
        <v>3630.5</v>
      </c>
      <c r="J5188">
        <v>3630.5</v>
      </c>
      <c r="K5188">
        <v>16405.11</v>
      </c>
      <c r="L5188" t="s">
        <v>31</v>
      </c>
    </row>
    <row r="5189" spans="2:12" x14ac:dyDescent="0.25">
      <c r="B5189" t="s">
        <v>6167</v>
      </c>
      <c r="C5189" t="s">
        <v>6943</v>
      </c>
      <c r="D5189" s="13">
        <v>43819</v>
      </c>
      <c r="E5189">
        <v>49598.25</v>
      </c>
      <c r="F5189">
        <v>28</v>
      </c>
      <c r="G5189">
        <v>25932.14</v>
      </c>
      <c r="H5189">
        <v>0</v>
      </c>
      <c r="I5189">
        <v>3630.5</v>
      </c>
      <c r="J5189">
        <v>3630.5</v>
      </c>
      <c r="K5189">
        <v>16405.11</v>
      </c>
      <c r="L5189" t="s">
        <v>31</v>
      </c>
    </row>
    <row r="5190" spans="2:12" x14ac:dyDescent="0.25">
      <c r="B5190" t="s">
        <v>6169</v>
      </c>
      <c r="C5190" t="s">
        <v>6944</v>
      </c>
      <c r="D5190" s="13">
        <v>43819</v>
      </c>
      <c r="E5190">
        <v>49598.25</v>
      </c>
      <c r="F5190">
        <v>28</v>
      </c>
      <c r="G5190">
        <v>25932.14</v>
      </c>
      <c r="H5190">
        <v>0</v>
      </c>
      <c r="I5190">
        <v>3630.5</v>
      </c>
      <c r="J5190">
        <v>3630.5</v>
      </c>
      <c r="K5190">
        <v>16405.11</v>
      </c>
      <c r="L5190" t="s">
        <v>31</v>
      </c>
    </row>
    <row r="5191" spans="2:12" x14ac:dyDescent="0.25">
      <c r="B5191" t="s">
        <v>6490</v>
      </c>
      <c r="C5191" t="s">
        <v>6945</v>
      </c>
      <c r="D5191" s="13">
        <v>43819</v>
      </c>
      <c r="E5191">
        <v>49598.25</v>
      </c>
      <c r="F5191">
        <v>28</v>
      </c>
      <c r="G5191">
        <v>25932.14</v>
      </c>
      <c r="H5191">
        <v>0</v>
      </c>
      <c r="I5191">
        <v>3630.5</v>
      </c>
      <c r="J5191">
        <v>3630.5</v>
      </c>
      <c r="K5191">
        <v>16405.11</v>
      </c>
      <c r="L5191" t="s">
        <v>31</v>
      </c>
    </row>
    <row r="5192" spans="2:12" x14ac:dyDescent="0.25">
      <c r="B5192" t="s">
        <v>1711</v>
      </c>
      <c r="C5192" t="s">
        <v>6946</v>
      </c>
      <c r="D5192" s="13">
        <v>43819</v>
      </c>
      <c r="E5192">
        <v>17896.080000000002</v>
      </c>
      <c r="F5192">
        <v>28</v>
      </c>
      <c r="G5192">
        <v>8343.77</v>
      </c>
      <c r="H5192">
        <v>0</v>
      </c>
      <c r="I5192">
        <v>1168.1300000000001</v>
      </c>
      <c r="J5192">
        <v>1168.1300000000001</v>
      </c>
      <c r="K5192">
        <v>7216.06</v>
      </c>
      <c r="L5192" t="s">
        <v>31</v>
      </c>
    </row>
    <row r="5193" spans="2:12" x14ac:dyDescent="0.25">
      <c r="B5193" t="s">
        <v>4026</v>
      </c>
      <c r="C5193" t="s">
        <v>6947</v>
      </c>
      <c r="D5193" s="13">
        <v>43819</v>
      </c>
      <c r="E5193">
        <v>323.8</v>
      </c>
      <c r="F5193">
        <v>12</v>
      </c>
      <c r="G5193">
        <v>59.08</v>
      </c>
      <c r="H5193">
        <v>0</v>
      </c>
      <c r="I5193">
        <v>3.54</v>
      </c>
      <c r="J5193">
        <v>3.54</v>
      </c>
      <c r="K5193">
        <v>0</v>
      </c>
      <c r="L5193" t="s">
        <v>31</v>
      </c>
    </row>
    <row r="5194" spans="2:12" x14ac:dyDescent="0.25">
      <c r="B5194" t="s">
        <v>4026</v>
      </c>
      <c r="C5194" t="s">
        <v>6947</v>
      </c>
      <c r="D5194" s="13">
        <v>43819</v>
      </c>
      <c r="E5194">
        <v>323.8</v>
      </c>
      <c r="F5194">
        <v>18</v>
      </c>
      <c r="G5194">
        <v>218.33</v>
      </c>
      <c r="H5194">
        <v>0</v>
      </c>
      <c r="I5194">
        <v>19.649999999999999</v>
      </c>
      <c r="J5194">
        <v>19.649999999999999</v>
      </c>
      <c r="K5194">
        <v>0</v>
      </c>
      <c r="L5194" t="s">
        <v>31</v>
      </c>
    </row>
    <row r="5195" spans="2:12" x14ac:dyDescent="0.25">
      <c r="B5195" t="s">
        <v>4957</v>
      </c>
      <c r="C5195" t="s">
        <v>6948</v>
      </c>
      <c r="D5195" s="13">
        <v>43819</v>
      </c>
      <c r="E5195">
        <v>601.20000000000005</v>
      </c>
      <c r="F5195">
        <v>12</v>
      </c>
      <c r="G5195">
        <v>59.08</v>
      </c>
      <c r="H5195">
        <v>0</v>
      </c>
      <c r="I5195">
        <v>3.54</v>
      </c>
      <c r="J5195">
        <v>3.54</v>
      </c>
      <c r="K5195">
        <v>0</v>
      </c>
      <c r="L5195" t="s">
        <v>31</v>
      </c>
    </row>
    <row r="5196" spans="2:12" x14ac:dyDescent="0.25">
      <c r="B5196" t="s">
        <v>4957</v>
      </c>
      <c r="C5196" t="s">
        <v>6948</v>
      </c>
      <c r="D5196" s="13">
        <v>43819</v>
      </c>
      <c r="E5196">
        <v>601.20000000000005</v>
      </c>
      <c r="F5196">
        <v>18</v>
      </c>
      <c r="G5196">
        <v>453.42</v>
      </c>
      <c r="H5196">
        <v>0</v>
      </c>
      <c r="I5196">
        <v>40.81</v>
      </c>
      <c r="J5196">
        <v>40.81</v>
      </c>
      <c r="K5196">
        <v>0</v>
      </c>
      <c r="L5196" t="s">
        <v>31</v>
      </c>
    </row>
    <row r="5197" spans="2:12" x14ac:dyDescent="0.25">
      <c r="B5197" t="s">
        <v>4039</v>
      </c>
      <c r="C5197" t="s">
        <v>6949</v>
      </c>
      <c r="D5197" s="13">
        <v>43819</v>
      </c>
      <c r="E5197">
        <v>1810.89</v>
      </c>
      <c r="F5197">
        <v>12</v>
      </c>
      <c r="G5197">
        <v>507.12</v>
      </c>
      <c r="H5197">
        <v>0</v>
      </c>
      <c r="I5197">
        <v>30.43</v>
      </c>
      <c r="J5197">
        <v>30.43</v>
      </c>
      <c r="K5197">
        <v>0</v>
      </c>
      <c r="L5197" t="s">
        <v>31</v>
      </c>
    </row>
    <row r="5198" spans="2:12" x14ac:dyDescent="0.25">
      <c r="B5198" t="s">
        <v>4039</v>
      </c>
      <c r="C5198" t="s">
        <v>6949</v>
      </c>
      <c r="D5198" s="13">
        <v>43819</v>
      </c>
      <c r="E5198">
        <v>1810.89</v>
      </c>
      <c r="F5198">
        <v>18</v>
      </c>
      <c r="G5198">
        <v>1053.32</v>
      </c>
      <c r="H5198">
        <v>0</v>
      </c>
      <c r="I5198">
        <v>94.8</v>
      </c>
      <c r="J5198">
        <v>94.8</v>
      </c>
      <c r="K5198">
        <v>0</v>
      </c>
      <c r="L5198" t="s">
        <v>31</v>
      </c>
    </row>
    <row r="5199" spans="2:12" x14ac:dyDescent="0.25">
      <c r="B5199" t="s">
        <v>1713</v>
      </c>
      <c r="C5199" t="s">
        <v>6950</v>
      </c>
      <c r="D5199" s="13">
        <v>43819</v>
      </c>
      <c r="E5199">
        <v>27601.7</v>
      </c>
      <c r="F5199">
        <v>28</v>
      </c>
      <c r="G5199">
        <v>12845.97</v>
      </c>
      <c r="H5199">
        <v>0</v>
      </c>
      <c r="I5199">
        <v>1798.44</v>
      </c>
      <c r="J5199">
        <v>1798.44</v>
      </c>
      <c r="K5199">
        <v>11158.85</v>
      </c>
      <c r="L5199" t="s">
        <v>31</v>
      </c>
    </row>
    <row r="5200" spans="2:12" x14ac:dyDescent="0.25">
      <c r="B5200" t="s">
        <v>1721</v>
      </c>
      <c r="C5200" t="s">
        <v>6951</v>
      </c>
      <c r="D5200" s="13">
        <v>43819</v>
      </c>
      <c r="E5200">
        <v>16541.830000000002</v>
      </c>
      <c r="F5200">
        <v>28</v>
      </c>
      <c r="G5200">
        <v>7693.09</v>
      </c>
      <c r="H5200">
        <v>0</v>
      </c>
      <c r="I5200">
        <v>1077.03</v>
      </c>
      <c r="J5200">
        <v>1077.03</v>
      </c>
      <c r="K5200">
        <v>6694.67</v>
      </c>
      <c r="L5200" t="s">
        <v>31</v>
      </c>
    </row>
    <row r="5201" spans="2:12" x14ac:dyDescent="0.25">
      <c r="B5201" t="s">
        <v>1715</v>
      </c>
      <c r="C5201" t="s">
        <v>6952</v>
      </c>
      <c r="D5201" s="13">
        <v>43819</v>
      </c>
      <c r="E5201">
        <v>13707.64</v>
      </c>
      <c r="F5201">
        <v>28</v>
      </c>
      <c r="G5201">
        <v>6189.03</v>
      </c>
      <c r="H5201">
        <v>0</v>
      </c>
      <c r="I5201">
        <v>866.46</v>
      </c>
      <c r="J5201">
        <v>866.46</v>
      </c>
      <c r="K5201">
        <v>5785.68</v>
      </c>
      <c r="L5201" t="s">
        <v>31</v>
      </c>
    </row>
    <row r="5202" spans="2:12" x14ac:dyDescent="0.25">
      <c r="B5202" t="s">
        <v>1775</v>
      </c>
      <c r="C5202" t="s">
        <v>6953</v>
      </c>
      <c r="D5202" s="13">
        <v>43819</v>
      </c>
      <c r="E5202">
        <v>49598.25</v>
      </c>
      <c r="F5202">
        <v>28</v>
      </c>
      <c r="G5202">
        <v>25932.14</v>
      </c>
      <c r="H5202">
        <v>0</v>
      </c>
      <c r="I5202">
        <v>3630.5</v>
      </c>
      <c r="J5202">
        <v>3630.5</v>
      </c>
      <c r="K5202">
        <v>16405.11</v>
      </c>
      <c r="L5202" t="s">
        <v>31</v>
      </c>
    </row>
    <row r="5203" spans="2:12" x14ac:dyDescent="0.25">
      <c r="B5203" t="s">
        <v>5568</v>
      </c>
      <c r="C5203" t="s">
        <v>6954</v>
      </c>
      <c r="D5203" s="13">
        <v>43819</v>
      </c>
      <c r="E5203">
        <v>18960</v>
      </c>
      <c r="F5203">
        <v>28</v>
      </c>
      <c r="G5203">
        <v>8620.64</v>
      </c>
      <c r="H5203">
        <v>0</v>
      </c>
      <c r="I5203">
        <v>1206.8900000000001</v>
      </c>
      <c r="J5203">
        <v>1206.8900000000001</v>
      </c>
      <c r="K5203">
        <v>7925.58</v>
      </c>
      <c r="L5203" t="s">
        <v>31</v>
      </c>
    </row>
    <row r="5204" spans="2:12" x14ac:dyDescent="0.25">
      <c r="B5204" t="s">
        <v>3817</v>
      </c>
      <c r="C5204" t="s">
        <v>6955</v>
      </c>
      <c r="D5204" s="13">
        <v>43819</v>
      </c>
      <c r="E5204">
        <v>2010.29</v>
      </c>
      <c r="F5204">
        <v>12</v>
      </c>
      <c r="G5204">
        <v>482.51</v>
      </c>
      <c r="H5204">
        <v>0</v>
      </c>
      <c r="I5204">
        <v>28.95</v>
      </c>
      <c r="J5204">
        <v>28.95</v>
      </c>
      <c r="K5204">
        <v>0</v>
      </c>
      <c r="L5204" t="s">
        <v>31</v>
      </c>
    </row>
    <row r="5205" spans="2:12" x14ac:dyDescent="0.25">
      <c r="B5205" t="s">
        <v>3817</v>
      </c>
      <c r="C5205" t="s">
        <v>6955</v>
      </c>
      <c r="D5205" s="13">
        <v>43819</v>
      </c>
      <c r="E5205">
        <v>2010.29</v>
      </c>
      <c r="F5205">
        <v>18</v>
      </c>
      <c r="G5205">
        <v>1245.6500000000001</v>
      </c>
      <c r="H5205">
        <v>0</v>
      </c>
      <c r="I5205">
        <v>112.11</v>
      </c>
      <c r="J5205">
        <v>112.11</v>
      </c>
      <c r="K5205">
        <v>0</v>
      </c>
      <c r="L5205" t="s">
        <v>31</v>
      </c>
    </row>
    <row r="5206" spans="2:12" x14ac:dyDescent="0.25">
      <c r="B5206" t="s">
        <v>1717</v>
      </c>
      <c r="C5206" t="s">
        <v>6956</v>
      </c>
      <c r="D5206" s="13">
        <v>43819</v>
      </c>
      <c r="E5206">
        <v>22627.21</v>
      </c>
      <c r="F5206">
        <v>28</v>
      </c>
      <c r="G5206">
        <v>10311.43</v>
      </c>
      <c r="H5206">
        <v>0</v>
      </c>
      <c r="I5206">
        <v>1443.6</v>
      </c>
      <c r="J5206">
        <v>1443.6</v>
      </c>
      <c r="K5206">
        <v>9428.57</v>
      </c>
      <c r="L5206" t="s">
        <v>31</v>
      </c>
    </row>
    <row r="5207" spans="2:12" x14ac:dyDescent="0.25">
      <c r="B5207" t="s">
        <v>6957</v>
      </c>
      <c r="C5207" t="s">
        <v>6958</v>
      </c>
      <c r="D5207" s="13">
        <v>43819</v>
      </c>
      <c r="E5207">
        <v>4718.2700000000004</v>
      </c>
      <c r="F5207">
        <v>18</v>
      </c>
      <c r="G5207">
        <v>3998.53</v>
      </c>
      <c r="H5207">
        <v>0</v>
      </c>
      <c r="I5207">
        <v>359.87</v>
      </c>
      <c r="J5207">
        <v>359.87</v>
      </c>
      <c r="K5207">
        <v>0</v>
      </c>
      <c r="L5207" t="s">
        <v>31</v>
      </c>
    </row>
    <row r="5208" spans="2:12" x14ac:dyDescent="0.25">
      <c r="B5208" t="s">
        <v>3793</v>
      </c>
      <c r="C5208" t="s">
        <v>6959</v>
      </c>
      <c r="D5208" s="13">
        <v>43819</v>
      </c>
      <c r="E5208">
        <v>589.49</v>
      </c>
      <c r="F5208">
        <v>18</v>
      </c>
      <c r="G5208">
        <v>499.55</v>
      </c>
      <c r="H5208">
        <v>0</v>
      </c>
      <c r="I5208">
        <v>44.96</v>
      </c>
      <c r="J5208">
        <v>44.96</v>
      </c>
      <c r="K5208">
        <v>0</v>
      </c>
      <c r="L5208" t="s">
        <v>31</v>
      </c>
    </row>
    <row r="5209" spans="2:12" x14ac:dyDescent="0.25">
      <c r="B5209" t="s">
        <v>1773</v>
      </c>
      <c r="C5209" t="s">
        <v>6960</v>
      </c>
      <c r="D5209" s="13">
        <v>43819</v>
      </c>
      <c r="E5209">
        <v>49598.25</v>
      </c>
      <c r="F5209">
        <v>28</v>
      </c>
      <c r="G5209">
        <v>25932.14</v>
      </c>
      <c r="H5209">
        <v>0</v>
      </c>
      <c r="I5209">
        <v>3630.5</v>
      </c>
      <c r="J5209">
        <v>3630.5</v>
      </c>
      <c r="K5209">
        <v>16405.11</v>
      </c>
      <c r="L5209" t="s">
        <v>31</v>
      </c>
    </row>
    <row r="5210" spans="2:12" x14ac:dyDescent="0.25">
      <c r="B5210" t="s">
        <v>3795</v>
      </c>
      <c r="C5210" t="s">
        <v>6961</v>
      </c>
      <c r="D5210" s="13">
        <v>43819</v>
      </c>
      <c r="E5210">
        <v>3507.9</v>
      </c>
      <c r="F5210">
        <v>12</v>
      </c>
      <c r="G5210">
        <v>1443.84</v>
      </c>
      <c r="H5210">
        <v>0</v>
      </c>
      <c r="I5210">
        <v>86.63</v>
      </c>
      <c r="J5210">
        <v>86.63</v>
      </c>
      <c r="K5210">
        <v>0</v>
      </c>
      <c r="L5210" t="s">
        <v>31</v>
      </c>
    </row>
    <row r="5211" spans="2:12" x14ac:dyDescent="0.25">
      <c r="B5211" t="s">
        <v>3795</v>
      </c>
      <c r="C5211" t="s">
        <v>6961</v>
      </c>
      <c r="D5211" s="13">
        <v>43819</v>
      </c>
      <c r="E5211">
        <v>3507.9</v>
      </c>
      <c r="F5211">
        <v>18</v>
      </c>
      <c r="G5211">
        <v>1602.38</v>
      </c>
      <c r="H5211">
        <v>0</v>
      </c>
      <c r="I5211">
        <v>144.21</v>
      </c>
      <c r="J5211">
        <v>144.21</v>
      </c>
      <c r="K5211">
        <v>0</v>
      </c>
      <c r="L5211" t="s">
        <v>31</v>
      </c>
    </row>
    <row r="5212" spans="2:12" x14ac:dyDescent="0.25">
      <c r="B5212" t="s">
        <v>6171</v>
      </c>
      <c r="C5212" t="s">
        <v>6962</v>
      </c>
      <c r="D5212" s="13">
        <v>43819</v>
      </c>
      <c r="E5212">
        <v>49598.25</v>
      </c>
      <c r="F5212">
        <v>28</v>
      </c>
      <c r="G5212">
        <v>25932.14</v>
      </c>
      <c r="H5212">
        <v>0</v>
      </c>
      <c r="I5212">
        <v>3630.5</v>
      </c>
      <c r="J5212">
        <v>3630.5</v>
      </c>
      <c r="K5212">
        <v>16405.11</v>
      </c>
      <c r="L5212" t="s">
        <v>31</v>
      </c>
    </row>
    <row r="5213" spans="2:12" x14ac:dyDescent="0.25">
      <c r="B5213" t="s">
        <v>6173</v>
      </c>
      <c r="C5213" t="s">
        <v>6963</v>
      </c>
      <c r="D5213" s="13">
        <v>43819</v>
      </c>
      <c r="E5213">
        <v>49598.25</v>
      </c>
      <c r="F5213">
        <v>28</v>
      </c>
      <c r="G5213">
        <v>25932.14</v>
      </c>
      <c r="H5213">
        <v>0</v>
      </c>
      <c r="I5213">
        <v>3630.5</v>
      </c>
      <c r="J5213">
        <v>3630.5</v>
      </c>
      <c r="K5213">
        <v>16405.11</v>
      </c>
      <c r="L5213" t="s">
        <v>31</v>
      </c>
    </row>
    <row r="5214" spans="2:12" x14ac:dyDescent="0.25">
      <c r="B5214" t="s">
        <v>2783</v>
      </c>
      <c r="C5214" t="s">
        <v>6964</v>
      </c>
      <c r="D5214" s="13">
        <v>43819</v>
      </c>
      <c r="E5214">
        <v>1283.5999999999999</v>
      </c>
      <c r="F5214">
        <v>12</v>
      </c>
      <c r="G5214">
        <v>1146.04</v>
      </c>
      <c r="H5214">
        <v>0</v>
      </c>
      <c r="I5214">
        <v>68.760000000000005</v>
      </c>
      <c r="J5214">
        <v>68.760000000000005</v>
      </c>
      <c r="K5214">
        <v>0</v>
      </c>
      <c r="L5214" t="s">
        <v>31</v>
      </c>
    </row>
    <row r="5215" spans="2:12" x14ac:dyDescent="0.25">
      <c r="B5215" t="s">
        <v>1780</v>
      </c>
      <c r="C5215" t="s">
        <v>6965</v>
      </c>
      <c r="D5215" s="13">
        <v>43819</v>
      </c>
      <c r="E5215">
        <v>45089.32</v>
      </c>
      <c r="F5215">
        <v>28</v>
      </c>
      <c r="G5215">
        <v>23574.68</v>
      </c>
      <c r="H5215">
        <v>0</v>
      </c>
      <c r="I5215">
        <v>3300.45</v>
      </c>
      <c r="J5215">
        <v>3300.45</v>
      </c>
      <c r="K5215">
        <v>14913.73</v>
      </c>
      <c r="L5215" t="s">
        <v>31</v>
      </c>
    </row>
    <row r="5216" spans="2:12" x14ac:dyDescent="0.25">
      <c r="B5216" t="s">
        <v>3422</v>
      </c>
      <c r="C5216" t="s">
        <v>6966</v>
      </c>
      <c r="D5216" s="13">
        <v>43819</v>
      </c>
      <c r="E5216">
        <v>1222.8599999999999</v>
      </c>
      <c r="F5216">
        <v>12</v>
      </c>
      <c r="G5216">
        <v>1091.8</v>
      </c>
      <c r="H5216">
        <v>0</v>
      </c>
      <c r="I5216">
        <v>65.510000000000005</v>
      </c>
      <c r="J5216">
        <v>65.510000000000005</v>
      </c>
      <c r="K5216">
        <v>0</v>
      </c>
      <c r="L5216" t="s">
        <v>31</v>
      </c>
    </row>
    <row r="5217" spans="2:12" x14ac:dyDescent="0.25">
      <c r="B5217" t="s">
        <v>4070</v>
      </c>
      <c r="C5217" t="s">
        <v>6967</v>
      </c>
      <c r="D5217" s="13">
        <v>43819</v>
      </c>
      <c r="E5217">
        <v>891.03</v>
      </c>
      <c r="F5217">
        <v>12</v>
      </c>
      <c r="G5217">
        <v>795.53</v>
      </c>
      <c r="H5217">
        <v>0</v>
      </c>
      <c r="I5217">
        <v>47.73</v>
      </c>
      <c r="J5217">
        <v>47.73</v>
      </c>
      <c r="K5217">
        <v>0</v>
      </c>
      <c r="L5217" t="s">
        <v>31</v>
      </c>
    </row>
    <row r="5218" spans="2:12" x14ac:dyDescent="0.25">
      <c r="B5218" t="s">
        <v>1741</v>
      </c>
      <c r="C5218" t="s">
        <v>6968</v>
      </c>
      <c r="D5218" s="13">
        <v>43819</v>
      </c>
      <c r="E5218">
        <v>23065.46</v>
      </c>
      <c r="F5218">
        <v>28</v>
      </c>
      <c r="G5218">
        <v>11146.21</v>
      </c>
      <c r="H5218">
        <v>0</v>
      </c>
      <c r="I5218">
        <v>1560.47</v>
      </c>
      <c r="J5218">
        <v>1560.47</v>
      </c>
      <c r="K5218">
        <v>8798.31</v>
      </c>
      <c r="L5218" t="s">
        <v>31</v>
      </c>
    </row>
    <row r="5219" spans="2:12" x14ac:dyDescent="0.25">
      <c r="B5219" t="s">
        <v>2788</v>
      </c>
      <c r="C5219" t="s">
        <v>6969</v>
      </c>
      <c r="D5219" s="13">
        <v>43819</v>
      </c>
      <c r="E5219">
        <v>685.3</v>
      </c>
      <c r="F5219">
        <v>12</v>
      </c>
      <c r="G5219">
        <v>611.87</v>
      </c>
      <c r="H5219">
        <v>0</v>
      </c>
      <c r="I5219">
        <v>36.71</v>
      </c>
      <c r="J5219">
        <v>36.71</v>
      </c>
      <c r="K5219">
        <v>0</v>
      </c>
      <c r="L5219" t="s">
        <v>31</v>
      </c>
    </row>
    <row r="5220" spans="2:12" x14ac:dyDescent="0.25">
      <c r="B5220" t="s">
        <v>1737</v>
      </c>
      <c r="C5220" t="s">
        <v>6970</v>
      </c>
      <c r="D5220" s="13">
        <v>43819</v>
      </c>
      <c r="E5220">
        <v>43452.35</v>
      </c>
      <c r="F5220">
        <v>28</v>
      </c>
      <c r="G5220">
        <v>20278.46</v>
      </c>
      <c r="H5220">
        <v>0</v>
      </c>
      <c r="I5220">
        <v>2838.98</v>
      </c>
      <c r="J5220">
        <v>2838.98</v>
      </c>
      <c r="K5220">
        <v>17495.919999999998</v>
      </c>
      <c r="L5220" t="s">
        <v>31</v>
      </c>
    </row>
    <row r="5221" spans="2:12" x14ac:dyDescent="0.25">
      <c r="B5221" t="s">
        <v>4056</v>
      </c>
      <c r="C5221" t="s">
        <v>6971</v>
      </c>
      <c r="D5221" s="13">
        <v>43819</v>
      </c>
      <c r="E5221">
        <v>325.73</v>
      </c>
      <c r="F5221">
        <v>12</v>
      </c>
      <c r="G5221">
        <v>290.83</v>
      </c>
      <c r="H5221">
        <v>0</v>
      </c>
      <c r="I5221">
        <v>17.45</v>
      </c>
      <c r="J5221">
        <v>17.45</v>
      </c>
      <c r="K5221">
        <v>0</v>
      </c>
      <c r="L5221" t="s">
        <v>31</v>
      </c>
    </row>
    <row r="5222" spans="2:12" x14ac:dyDescent="0.25">
      <c r="B5222" t="s">
        <v>1865</v>
      </c>
      <c r="C5222" t="s">
        <v>6972</v>
      </c>
      <c r="D5222" s="13">
        <v>43819</v>
      </c>
      <c r="E5222">
        <v>43452.35</v>
      </c>
      <c r="F5222">
        <v>28</v>
      </c>
      <c r="G5222">
        <v>20278.46</v>
      </c>
      <c r="H5222">
        <v>0</v>
      </c>
      <c r="I5222">
        <v>2838.98</v>
      </c>
      <c r="J5222">
        <v>2838.98</v>
      </c>
      <c r="K5222">
        <v>17495.919999999998</v>
      </c>
      <c r="L5222" t="s">
        <v>31</v>
      </c>
    </row>
    <row r="5223" spans="2:12" x14ac:dyDescent="0.25">
      <c r="B5223" t="s">
        <v>5174</v>
      </c>
      <c r="C5223" t="s">
        <v>6973</v>
      </c>
      <c r="D5223" s="13">
        <v>43819</v>
      </c>
      <c r="E5223">
        <v>870.84</v>
      </c>
      <c r="F5223">
        <v>12</v>
      </c>
      <c r="G5223">
        <v>177.25</v>
      </c>
      <c r="H5223">
        <v>0</v>
      </c>
      <c r="I5223">
        <v>10.63</v>
      </c>
      <c r="J5223">
        <v>10.63</v>
      </c>
      <c r="K5223">
        <v>0</v>
      </c>
      <c r="L5223" t="s">
        <v>31</v>
      </c>
    </row>
    <row r="5224" spans="2:12" x14ac:dyDescent="0.25">
      <c r="B5224" t="s">
        <v>5174</v>
      </c>
      <c r="C5224" t="s">
        <v>6973</v>
      </c>
      <c r="D5224" s="13">
        <v>43819</v>
      </c>
      <c r="E5224">
        <v>870.84</v>
      </c>
      <c r="F5224">
        <v>18</v>
      </c>
      <c r="G5224">
        <v>569.76</v>
      </c>
      <c r="H5224">
        <v>0</v>
      </c>
      <c r="I5224">
        <v>51.28</v>
      </c>
      <c r="J5224">
        <v>51.28</v>
      </c>
      <c r="K5224">
        <v>0</v>
      </c>
      <c r="L5224" t="s">
        <v>31</v>
      </c>
    </row>
    <row r="5225" spans="2:12" x14ac:dyDescent="0.25">
      <c r="B5225" t="s">
        <v>2049</v>
      </c>
      <c r="C5225" t="s">
        <v>6974</v>
      </c>
      <c r="D5225" s="13">
        <v>43819</v>
      </c>
      <c r="E5225">
        <v>1191.05</v>
      </c>
      <c r="F5225">
        <v>12</v>
      </c>
      <c r="G5225">
        <v>1063.4000000000001</v>
      </c>
      <c r="H5225">
        <v>0</v>
      </c>
      <c r="I5225">
        <v>63.8</v>
      </c>
      <c r="J5225">
        <v>63.8</v>
      </c>
      <c r="K5225">
        <v>0</v>
      </c>
      <c r="L5225" t="s">
        <v>31</v>
      </c>
    </row>
    <row r="5226" spans="2:12" x14ac:dyDescent="0.25">
      <c r="B5226" t="s">
        <v>1867</v>
      </c>
      <c r="C5226" t="s">
        <v>6975</v>
      </c>
      <c r="D5226" s="13">
        <v>43819</v>
      </c>
      <c r="E5226">
        <v>43452.35</v>
      </c>
      <c r="F5226">
        <v>28</v>
      </c>
      <c r="G5226">
        <v>20278.46</v>
      </c>
      <c r="H5226">
        <v>0</v>
      </c>
      <c r="I5226">
        <v>2838.98</v>
      </c>
      <c r="J5226">
        <v>2838.98</v>
      </c>
      <c r="K5226">
        <v>17495.919999999998</v>
      </c>
      <c r="L5226" t="s">
        <v>31</v>
      </c>
    </row>
    <row r="5227" spans="2:12" x14ac:dyDescent="0.25">
      <c r="B5227" t="s">
        <v>6976</v>
      </c>
      <c r="C5227" t="s">
        <v>6977</v>
      </c>
      <c r="D5227" s="13">
        <v>43819</v>
      </c>
      <c r="E5227">
        <v>548.24</v>
      </c>
      <c r="F5227">
        <v>12</v>
      </c>
      <c r="G5227">
        <v>489.5</v>
      </c>
      <c r="H5227">
        <v>0</v>
      </c>
      <c r="I5227">
        <v>29.37</v>
      </c>
      <c r="J5227">
        <v>29.37</v>
      </c>
      <c r="K5227">
        <v>0</v>
      </c>
      <c r="L5227" t="s">
        <v>31</v>
      </c>
    </row>
    <row r="5228" spans="2:12" x14ac:dyDescent="0.25">
      <c r="B5228" t="s">
        <v>1800</v>
      </c>
      <c r="C5228" t="s">
        <v>6978</v>
      </c>
      <c r="D5228" s="13">
        <v>43819</v>
      </c>
      <c r="E5228">
        <v>43452.35</v>
      </c>
      <c r="F5228">
        <v>28</v>
      </c>
      <c r="G5228">
        <v>20278.46</v>
      </c>
      <c r="H5228">
        <v>0</v>
      </c>
      <c r="I5228">
        <v>2838.98</v>
      </c>
      <c r="J5228">
        <v>2838.98</v>
      </c>
      <c r="K5228">
        <v>17495.919999999998</v>
      </c>
      <c r="L5228" t="s">
        <v>31</v>
      </c>
    </row>
    <row r="5229" spans="2:12" x14ac:dyDescent="0.25">
      <c r="B5229" t="s">
        <v>1872</v>
      </c>
      <c r="C5229" t="s">
        <v>6979</v>
      </c>
      <c r="D5229" s="13">
        <v>43819</v>
      </c>
      <c r="E5229">
        <v>16369.04</v>
      </c>
      <c r="F5229">
        <v>28</v>
      </c>
      <c r="G5229">
        <v>6929.9</v>
      </c>
      <c r="H5229">
        <v>0</v>
      </c>
      <c r="I5229">
        <v>970.19</v>
      </c>
      <c r="J5229">
        <v>970.19</v>
      </c>
      <c r="K5229">
        <v>7498.76</v>
      </c>
      <c r="L5229" t="s">
        <v>31</v>
      </c>
    </row>
    <row r="5230" spans="2:12" x14ac:dyDescent="0.25">
      <c r="B5230" t="s">
        <v>4062</v>
      </c>
      <c r="C5230" t="s">
        <v>6980</v>
      </c>
      <c r="D5230" s="13">
        <v>43819</v>
      </c>
      <c r="E5230">
        <v>1520.93</v>
      </c>
      <c r="F5230">
        <v>12</v>
      </c>
      <c r="G5230">
        <v>1357.98</v>
      </c>
      <c r="H5230">
        <v>0</v>
      </c>
      <c r="I5230">
        <v>81.48</v>
      </c>
      <c r="J5230">
        <v>81.48</v>
      </c>
      <c r="K5230">
        <v>0</v>
      </c>
      <c r="L5230" t="s">
        <v>31</v>
      </c>
    </row>
    <row r="5231" spans="2:12" x14ac:dyDescent="0.25">
      <c r="B5231" t="s">
        <v>2051</v>
      </c>
      <c r="C5231" t="s">
        <v>6981</v>
      </c>
      <c r="D5231" s="13">
        <v>43819</v>
      </c>
      <c r="E5231">
        <v>914.72</v>
      </c>
      <c r="F5231">
        <v>12</v>
      </c>
      <c r="G5231">
        <v>694.06</v>
      </c>
      <c r="H5231">
        <v>0</v>
      </c>
      <c r="I5231">
        <v>41.64</v>
      </c>
      <c r="J5231">
        <v>41.64</v>
      </c>
      <c r="K5231">
        <v>0</v>
      </c>
      <c r="L5231" t="s">
        <v>31</v>
      </c>
    </row>
    <row r="5232" spans="2:12" x14ac:dyDescent="0.25">
      <c r="B5232" t="s">
        <v>2051</v>
      </c>
      <c r="C5232" t="s">
        <v>6981</v>
      </c>
      <c r="D5232" s="13">
        <v>43819</v>
      </c>
      <c r="E5232">
        <v>914.72</v>
      </c>
      <c r="F5232">
        <v>18</v>
      </c>
      <c r="G5232">
        <v>116.43</v>
      </c>
      <c r="H5232">
        <v>0</v>
      </c>
      <c r="I5232">
        <v>10.48</v>
      </c>
      <c r="J5232">
        <v>10.48</v>
      </c>
      <c r="K5232">
        <v>0</v>
      </c>
      <c r="L5232" t="s">
        <v>31</v>
      </c>
    </row>
    <row r="5233" spans="2:12" x14ac:dyDescent="0.25">
      <c r="B5233" t="s">
        <v>6982</v>
      </c>
      <c r="C5233" t="s">
        <v>6983</v>
      </c>
      <c r="D5233" s="13">
        <v>43819</v>
      </c>
      <c r="E5233">
        <v>5593.78</v>
      </c>
      <c r="F5233">
        <v>12</v>
      </c>
      <c r="G5233">
        <v>157.94</v>
      </c>
      <c r="H5233">
        <v>0</v>
      </c>
      <c r="I5233">
        <v>9.48</v>
      </c>
      <c r="J5233">
        <v>9.48</v>
      </c>
      <c r="K5233">
        <v>0</v>
      </c>
      <c r="L5233" t="s">
        <v>31</v>
      </c>
    </row>
    <row r="5234" spans="2:12" x14ac:dyDescent="0.25">
      <c r="B5234" t="s">
        <v>6982</v>
      </c>
      <c r="C5234" t="s">
        <v>6983</v>
      </c>
      <c r="D5234" s="13">
        <v>43819</v>
      </c>
      <c r="E5234">
        <v>5593.78</v>
      </c>
      <c r="F5234">
        <v>18</v>
      </c>
      <c r="G5234">
        <v>4590.62</v>
      </c>
      <c r="H5234">
        <v>0</v>
      </c>
      <c r="I5234">
        <v>413.16</v>
      </c>
      <c r="J5234">
        <v>413.16</v>
      </c>
      <c r="K5234">
        <v>0</v>
      </c>
      <c r="L5234" t="s">
        <v>31</v>
      </c>
    </row>
    <row r="5235" spans="2:12" x14ac:dyDescent="0.25">
      <c r="B5235" t="s">
        <v>2055</v>
      </c>
      <c r="C5235" t="s">
        <v>6984</v>
      </c>
      <c r="D5235" s="13">
        <v>43819</v>
      </c>
      <c r="E5235">
        <v>1192.6500000000001</v>
      </c>
      <c r="F5235">
        <v>12</v>
      </c>
      <c r="G5235">
        <v>1064.8499999999999</v>
      </c>
      <c r="H5235">
        <v>0</v>
      </c>
      <c r="I5235">
        <v>63.89</v>
      </c>
      <c r="J5235">
        <v>63.89</v>
      </c>
      <c r="K5235">
        <v>0</v>
      </c>
      <c r="L5235" t="s">
        <v>31</v>
      </c>
    </row>
    <row r="5236" spans="2:12" x14ac:dyDescent="0.25">
      <c r="B5236" t="s">
        <v>2047</v>
      </c>
      <c r="C5236" t="s">
        <v>6985</v>
      </c>
      <c r="D5236" s="13">
        <v>43819</v>
      </c>
      <c r="E5236">
        <v>1066.3699999999999</v>
      </c>
      <c r="F5236">
        <v>12</v>
      </c>
      <c r="G5236">
        <v>829.44</v>
      </c>
      <c r="H5236">
        <v>0</v>
      </c>
      <c r="I5236">
        <v>49.77</v>
      </c>
      <c r="J5236">
        <v>49.77</v>
      </c>
      <c r="K5236">
        <v>0</v>
      </c>
      <c r="L5236" t="s">
        <v>31</v>
      </c>
    </row>
    <row r="5237" spans="2:12" x14ac:dyDescent="0.25">
      <c r="B5237" t="s">
        <v>2047</v>
      </c>
      <c r="C5237" t="s">
        <v>6985</v>
      </c>
      <c r="D5237" s="13">
        <v>43819</v>
      </c>
      <c r="E5237">
        <v>1066.3699999999999</v>
      </c>
      <c r="F5237">
        <v>18</v>
      </c>
      <c r="G5237">
        <v>116.43</v>
      </c>
      <c r="H5237">
        <v>0</v>
      </c>
      <c r="I5237">
        <v>10.48</v>
      </c>
      <c r="J5237">
        <v>10.48</v>
      </c>
      <c r="K5237">
        <v>0</v>
      </c>
      <c r="L5237" t="s">
        <v>31</v>
      </c>
    </row>
    <row r="5238" spans="2:12" x14ac:dyDescent="0.25">
      <c r="B5238" t="s">
        <v>5502</v>
      </c>
      <c r="C5238" t="s">
        <v>6986</v>
      </c>
      <c r="D5238" s="13">
        <v>43819</v>
      </c>
      <c r="E5238">
        <v>4827.3500000000004</v>
      </c>
      <c r="F5238">
        <v>12</v>
      </c>
      <c r="G5238">
        <v>226.48</v>
      </c>
      <c r="H5238">
        <v>0</v>
      </c>
      <c r="I5238">
        <v>13.59</v>
      </c>
      <c r="J5238">
        <v>13.59</v>
      </c>
      <c r="K5238">
        <v>0</v>
      </c>
      <c r="L5238" t="s">
        <v>31</v>
      </c>
    </row>
    <row r="5239" spans="2:12" x14ac:dyDescent="0.25">
      <c r="B5239" t="s">
        <v>5502</v>
      </c>
      <c r="C5239" t="s">
        <v>6986</v>
      </c>
      <c r="D5239" s="13">
        <v>43819</v>
      </c>
      <c r="E5239">
        <v>4827.3500000000004</v>
      </c>
      <c r="F5239">
        <v>18</v>
      </c>
      <c r="G5239">
        <v>3876.02</v>
      </c>
      <c r="H5239">
        <v>0</v>
      </c>
      <c r="I5239">
        <v>348.84</v>
      </c>
      <c r="J5239">
        <v>348.84</v>
      </c>
      <c r="K5239">
        <v>0</v>
      </c>
      <c r="L5239" t="s">
        <v>31</v>
      </c>
    </row>
    <row r="5240" spans="2:12" x14ac:dyDescent="0.25">
      <c r="B5240" t="s">
        <v>6987</v>
      </c>
      <c r="C5240" t="s">
        <v>6988</v>
      </c>
      <c r="D5240" s="13">
        <v>43819</v>
      </c>
      <c r="E5240">
        <v>215.24</v>
      </c>
      <c r="F5240">
        <v>18</v>
      </c>
      <c r="G5240">
        <v>182.4</v>
      </c>
      <c r="H5240">
        <v>0</v>
      </c>
      <c r="I5240">
        <v>16.420000000000002</v>
      </c>
      <c r="J5240">
        <v>16.420000000000002</v>
      </c>
      <c r="K5240">
        <v>0</v>
      </c>
      <c r="L5240" t="s">
        <v>31</v>
      </c>
    </row>
    <row r="5241" spans="2:12" x14ac:dyDescent="0.25">
      <c r="B5241" t="s">
        <v>6989</v>
      </c>
      <c r="C5241" t="s">
        <v>6990</v>
      </c>
      <c r="D5241" s="13">
        <v>43819</v>
      </c>
      <c r="E5241">
        <v>212.66</v>
      </c>
      <c r="F5241">
        <v>18</v>
      </c>
      <c r="G5241">
        <v>180.22</v>
      </c>
      <c r="H5241">
        <v>0</v>
      </c>
      <c r="I5241">
        <v>16.22</v>
      </c>
      <c r="J5241">
        <v>16.22</v>
      </c>
      <c r="K5241">
        <v>0</v>
      </c>
      <c r="L5241" t="s">
        <v>31</v>
      </c>
    </row>
    <row r="5242" spans="2:12" x14ac:dyDescent="0.25">
      <c r="B5242" t="s">
        <v>6991</v>
      </c>
      <c r="C5242" t="s">
        <v>6992</v>
      </c>
      <c r="D5242" s="13">
        <v>43819</v>
      </c>
      <c r="E5242">
        <v>217.53</v>
      </c>
      <c r="F5242">
        <v>18</v>
      </c>
      <c r="G5242">
        <v>184.35</v>
      </c>
      <c r="H5242">
        <v>0</v>
      </c>
      <c r="I5242">
        <v>16.59</v>
      </c>
      <c r="J5242">
        <v>16.59</v>
      </c>
      <c r="K5242">
        <v>0</v>
      </c>
      <c r="L5242" t="s">
        <v>31</v>
      </c>
    </row>
    <row r="5243" spans="2:12" x14ac:dyDescent="0.25">
      <c r="B5243" t="s">
        <v>6993</v>
      </c>
      <c r="C5243" t="s">
        <v>6994</v>
      </c>
      <c r="D5243" s="13">
        <v>43819</v>
      </c>
      <c r="E5243">
        <v>216.87</v>
      </c>
      <c r="F5243">
        <v>18</v>
      </c>
      <c r="G5243">
        <v>183.78</v>
      </c>
      <c r="H5243">
        <v>0</v>
      </c>
      <c r="I5243">
        <v>16.54</v>
      </c>
      <c r="J5243">
        <v>16.54</v>
      </c>
      <c r="K5243">
        <v>0</v>
      </c>
      <c r="L5243" t="s">
        <v>31</v>
      </c>
    </row>
    <row r="5244" spans="2:12" x14ac:dyDescent="0.25">
      <c r="B5244" t="s">
        <v>3798</v>
      </c>
      <c r="C5244" t="s">
        <v>6995</v>
      </c>
      <c r="D5244" s="13">
        <v>43819</v>
      </c>
      <c r="E5244">
        <v>694.5</v>
      </c>
      <c r="F5244">
        <v>12</v>
      </c>
      <c r="G5244">
        <v>531.74</v>
      </c>
      <c r="H5244">
        <v>0</v>
      </c>
      <c r="I5244">
        <v>31.9</v>
      </c>
      <c r="J5244">
        <v>31.9</v>
      </c>
      <c r="K5244">
        <v>0</v>
      </c>
      <c r="L5244" t="s">
        <v>31</v>
      </c>
    </row>
    <row r="5245" spans="2:12" x14ac:dyDescent="0.25">
      <c r="B5245" t="s">
        <v>3798</v>
      </c>
      <c r="C5245" t="s">
        <v>6995</v>
      </c>
      <c r="D5245" s="13">
        <v>43819</v>
      </c>
      <c r="E5245">
        <v>694.5</v>
      </c>
      <c r="F5245">
        <v>18</v>
      </c>
      <c r="G5245">
        <v>83.85</v>
      </c>
      <c r="H5245">
        <v>0</v>
      </c>
      <c r="I5245">
        <v>7.55</v>
      </c>
      <c r="J5245">
        <v>7.55</v>
      </c>
      <c r="K5245">
        <v>0</v>
      </c>
      <c r="L5245" t="s">
        <v>31</v>
      </c>
    </row>
    <row r="5246" spans="2:12" x14ac:dyDescent="0.25">
      <c r="B5246" t="s">
        <v>6996</v>
      </c>
      <c r="C5246" t="s">
        <v>6997</v>
      </c>
      <c r="D5246" s="13">
        <v>43817</v>
      </c>
      <c r="E5246">
        <v>39463.08</v>
      </c>
      <c r="F5246">
        <v>28</v>
      </c>
      <c r="G5246">
        <v>17453.78</v>
      </c>
      <c r="H5246">
        <v>0</v>
      </c>
      <c r="I5246">
        <v>2443.5300000000002</v>
      </c>
      <c r="J5246">
        <v>2443.5300000000002</v>
      </c>
      <c r="K5246">
        <v>17122.240000000002</v>
      </c>
      <c r="L5246" t="s">
        <v>31</v>
      </c>
    </row>
    <row r="5247" spans="2:12" x14ac:dyDescent="0.25">
      <c r="B5247" t="s">
        <v>2053</v>
      </c>
      <c r="C5247" t="s">
        <v>6998</v>
      </c>
      <c r="D5247" s="13">
        <v>43819</v>
      </c>
      <c r="E5247">
        <v>2043.43</v>
      </c>
      <c r="F5247">
        <v>12</v>
      </c>
      <c r="G5247">
        <v>1824.46</v>
      </c>
      <c r="H5247">
        <v>0</v>
      </c>
      <c r="I5247">
        <v>109.47</v>
      </c>
      <c r="J5247">
        <v>109.47</v>
      </c>
      <c r="K5247">
        <v>0</v>
      </c>
      <c r="L5247" t="s">
        <v>31</v>
      </c>
    </row>
    <row r="5248" spans="2:12" x14ac:dyDescent="0.25">
      <c r="B5248" t="s">
        <v>6999</v>
      </c>
      <c r="C5248" t="s">
        <v>7000</v>
      </c>
      <c r="D5248" s="13">
        <v>43819</v>
      </c>
      <c r="E5248">
        <v>3078.75</v>
      </c>
      <c r="F5248">
        <v>12</v>
      </c>
      <c r="G5248">
        <v>698.36</v>
      </c>
      <c r="H5248">
        <v>0</v>
      </c>
      <c r="I5248">
        <v>41.9</v>
      </c>
      <c r="J5248">
        <v>41.9</v>
      </c>
      <c r="K5248">
        <v>0</v>
      </c>
      <c r="L5248" t="s">
        <v>31</v>
      </c>
    </row>
    <row r="5249" spans="2:12" x14ac:dyDescent="0.25">
      <c r="B5249" t="s">
        <v>6999</v>
      </c>
      <c r="C5249" t="s">
        <v>7000</v>
      </c>
      <c r="D5249" s="13">
        <v>43819</v>
      </c>
      <c r="E5249">
        <v>3078.75</v>
      </c>
      <c r="F5249">
        <v>18</v>
      </c>
      <c r="G5249">
        <v>1946.26</v>
      </c>
      <c r="H5249">
        <v>0</v>
      </c>
      <c r="I5249">
        <v>175.16</v>
      </c>
      <c r="J5249">
        <v>175.16</v>
      </c>
      <c r="K5249">
        <v>0</v>
      </c>
      <c r="L5249" t="s">
        <v>31</v>
      </c>
    </row>
    <row r="5250" spans="2:12" x14ac:dyDescent="0.25">
      <c r="B5250" t="s">
        <v>3785</v>
      </c>
      <c r="C5250" t="s">
        <v>7001</v>
      </c>
      <c r="D5250" s="13">
        <v>43819</v>
      </c>
      <c r="E5250">
        <v>1652.25</v>
      </c>
      <c r="F5250">
        <v>12</v>
      </c>
      <c r="G5250">
        <v>59.08</v>
      </c>
      <c r="H5250">
        <v>0</v>
      </c>
      <c r="I5250">
        <v>3.54</v>
      </c>
      <c r="J5250">
        <v>3.54</v>
      </c>
      <c r="K5250">
        <v>0</v>
      </c>
      <c r="L5250" t="s">
        <v>31</v>
      </c>
    </row>
    <row r="5251" spans="2:12" x14ac:dyDescent="0.25">
      <c r="B5251" t="s">
        <v>3785</v>
      </c>
      <c r="C5251" t="s">
        <v>7001</v>
      </c>
      <c r="D5251" s="13">
        <v>43819</v>
      </c>
      <c r="E5251">
        <v>1652.25</v>
      </c>
      <c r="F5251">
        <v>18</v>
      </c>
      <c r="G5251">
        <v>1344.13</v>
      </c>
      <c r="H5251">
        <v>0</v>
      </c>
      <c r="I5251">
        <v>120.97</v>
      </c>
      <c r="J5251">
        <v>120.97</v>
      </c>
      <c r="K5251">
        <v>0</v>
      </c>
      <c r="L5251" t="s">
        <v>31</v>
      </c>
    </row>
    <row r="5252" spans="2:12" x14ac:dyDescent="0.25">
      <c r="B5252" t="s">
        <v>4064</v>
      </c>
      <c r="C5252" t="s">
        <v>7002</v>
      </c>
      <c r="D5252" s="13">
        <v>43819</v>
      </c>
      <c r="E5252">
        <v>1321.41</v>
      </c>
      <c r="F5252">
        <v>12</v>
      </c>
      <c r="G5252">
        <v>1179.8399999999999</v>
      </c>
      <c r="H5252">
        <v>0</v>
      </c>
      <c r="I5252">
        <v>70.790000000000006</v>
      </c>
      <c r="J5252">
        <v>70.790000000000006</v>
      </c>
      <c r="K5252">
        <v>0</v>
      </c>
      <c r="L5252" t="s">
        <v>31</v>
      </c>
    </row>
    <row r="5253" spans="2:12" x14ac:dyDescent="0.25">
      <c r="B5253" t="s">
        <v>3783</v>
      </c>
      <c r="C5253" t="s">
        <v>7003</v>
      </c>
      <c r="D5253" s="13">
        <v>43819</v>
      </c>
      <c r="E5253">
        <v>4870.3500000000004</v>
      </c>
      <c r="F5253">
        <v>12</v>
      </c>
      <c r="G5253">
        <v>989.34</v>
      </c>
      <c r="H5253">
        <v>0</v>
      </c>
      <c r="I5253">
        <v>59.36</v>
      </c>
      <c r="J5253">
        <v>59.36</v>
      </c>
      <c r="K5253">
        <v>0</v>
      </c>
      <c r="L5253" t="s">
        <v>31</v>
      </c>
    </row>
    <row r="5254" spans="2:12" x14ac:dyDescent="0.25">
      <c r="B5254" t="s">
        <v>3783</v>
      </c>
      <c r="C5254" t="s">
        <v>7003</v>
      </c>
      <c r="D5254" s="13">
        <v>43819</v>
      </c>
      <c r="E5254">
        <v>4870.3500000000004</v>
      </c>
      <c r="F5254">
        <v>18</v>
      </c>
      <c r="G5254">
        <v>3188.4</v>
      </c>
      <c r="H5254">
        <v>0</v>
      </c>
      <c r="I5254">
        <v>286.95999999999998</v>
      </c>
      <c r="J5254">
        <v>286.95999999999998</v>
      </c>
      <c r="K5254">
        <v>0</v>
      </c>
      <c r="L5254" t="s">
        <v>31</v>
      </c>
    </row>
    <row r="5255" spans="2:12" x14ac:dyDescent="0.25">
      <c r="B5255" t="s">
        <v>7004</v>
      </c>
      <c r="C5255" t="s">
        <v>7005</v>
      </c>
      <c r="D5255" s="13">
        <v>43819</v>
      </c>
      <c r="E5255">
        <v>1202.6199999999999</v>
      </c>
      <c r="F5255">
        <v>12</v>
      </c>
      <c r="G5255">
        <v>177.25</v>
      </c>
      <c r="H5255">
        <v>0</v>
      </c>
      <c r="I5255">
        <v>10.63</v>
      </c>
      <c r="J5255">
        <v>10.63</v>
      </c>
      <c r="K5255">
        <v>0</v>
      </c>
      <c r="L5255" t="s">
        <v>31</v>
      </c>
    </row>
    <row r="5256" spans="2:12" x14ac:dyDescent="0.25">
      <c r="B5256" t="s">
        <v>7004</v>
      </c>
      <c r="C5256" t="s">
        <v>7005</v>
      </c>
      <c r="D5256" s="13">
        <v>43819</v>
      </c>
      <c r="E5256">
        <v>1202.6199999999999</v>
      </c>
      <c r="F5256">
        <v>18</v>
      </c>
      <c r="G5256">
        <v>850.94</v>
      </c>
      <c r="H5256">
        <v>0</v>
      </c>
      <c r="I5256">
        <v>76.58</v>
      </c>
      <c r="J5256">
        <v>76.58</v>
      </c>
      <c r="K5256">
        <v>0</v>
      </c>
      <c r="L5256" t="s">
        <v>31</v>
      </c>
    </row>
    <row r="5257" spans="2:12" x14ac:dyDescent="0.25">
      <c r="B5257" t="s">
        <v>7006</v>
      </c>
      <c r="C5257" t="s">
        <v>7007</v>
      </c>
      <c r="D5257" s="13">
        <v>43819</v>
      </c>
      <c r="E5257">
        <v>548.24</v>
      </c>
      <c r="F5257">
        <v>12</v>
      </c>
      <c r="G5257">
        <v>489.5</v>
      </c>
      <c r="H5257">
        <v>0</v>
      </c>
      <c r="I5257">
        <v>29.37</v>
      </c>
      <c r="J5257">
        <v>29.37</v>
      </c>
      <c r="K5257">
        <v>0</v>
      </c>
      <c r="L5257" t="s">
        <v>31</v>
      </c>
    </row>
    <row r="5258" spans="2:12" x14ac:dyDescent="0.25">
      <c r="B5258" t="s">
        <v>7008</v>
      </c>
      <c r="C5258" t="s">
        <v>7009</v>
      </c>
      <c r="D5258" s="13">
        <v>43819</v>
      </c>
      <c r="E5258">
        <v>853.89</v>
      </c>
      <c r="F5258">
        <v>12</v>
      </c>
      <c r="G5258">
        <v>59.08</v>
      </c>
      <c r="H5258">
        <v>0</v>
      </c>
      <c r="I5258">
        <v>3.54</v>
      </c>
      <c r="J5258">
        <v>3.54</v>
      </c>
      <c r="K5258">
        <v>0</v>
      </c>
      <c r="L5258" t="s">
        <v>31</v>
      </c>
    </row>
    <row r="5259" spans="2:12" x14ac:dyDescent="0.25">
      <c r="B5259" t="s">
        <v>7008</v>
      </c>
      <c r="C5259" t="s">
        <v>7009</v>
      </c>
      <c r="D5259" s="13">
        <v>43819</v>
      </c>
      <c r="E5259">
        <v>853.89</v>
      </c>
      <c r="F5259">
        <v>18</v>
      </c>
      <c r="G5259">
        <v>667.56</v>
      </c>
      <c r="H5259">
        <v>0</v>
      </c>
      <c r="I5259">
        <v>60.08</v>
      </c>
      <c r="J5259">
        <v>60.08</v>
      </c>
      <c r="K5259">
        <v>0</v>
      </c>
      <c r="L5259" t="s">
        <v>31</v>
      </c>
    </row>
    <row r="5260" spans="2:12" x14ac:dyDescent="0.25">
      <c r="B5260" t="s">
        <v>4757</v>
      </c>
      <c r="C5260" t="s">
        <v>7010</v>
      </c>
      <c r="D5260" s="13">
        <v>43819</v>
      </c>
      <c r="E5260">
        <v>1211.54</v>
      </c>
      <c r="F5260">
        <v>12</v>
      </c>
      <c r="G5260">
        <v>1081.7</v>
      </c>
      <c r="H5260">
        <v>0</v>
      </c>
      <c r="I5260">
        <v>64.900000000000006</v>
      </c>
      <c r="J5260">
        <v>64.900000000000006</v>
      </c>
      <c r="K5260">
        <v>0</v>
      </c>
      <c r="L5260" t="s">
        <v>31</v>
      </c>
    </row>
    <row r="5261" spans="2:12" x14ac:dyDescent="0.25">
      <c r="B5261" t="s">
        <v>2271</v>
      </c>
      <c r="C5261" t="s">
        <v>7011</v>
      </c>
      <c r="D5261" s="13">
        <v>43819</v>
      </c>
      <c r="E5261">
        <v>871.69</v>
      </c>
      <c r="F5261">
        <v>12</v>
      </c>
      <c r="G5261">
        <v>226.48</v>
      </c>
      <c r="H5261">
        <v>0</v>
      </c>
      <c r="I5261">
        <v>13.59</v>
      </c>
      <c r="J5261">
        <v>13.59</v>
      </c>
      <c r="K5261">
        <v>0</v>
      </c>
      <c r="L5261" t="s">
        <v>31</v>
      </c>
    </row>
    <row r="5262" spans="2:12" x14ac:dyDescent="0.25">
      <c r="B5262" t="s">
        <v>2271</v>
      </c>
      <c r="C5262" t="s">
        <v>7011</v>
      </c>
      <c r="D5262" s="13">
        <v>43819</v>
      </c>
      <c r="E5262">
        <v>871.69</v>
      </c>
      <c r="F5262">
        <v>18</v>
      </c>
      <c r="G5262">
        <v>523.75</v>
      </c>
      <c r="H5262">
        <v>0</v>
      </c>
      <c r="I5262">
        <v>47.14</v>
      </c>
      <c r="J5262">
        <v>47.14</v>
      </c>
      <c r="K5262">
        <v>0</v>
      </c>
      <c r="L5262" t="s">
        <v>31</v>
      </c>
    </row>
    <row r="5263" spans="2:12" x14ac:dyDescent="0.25">
      <c r="B5263" t="s">
        <v>7012</v>
      </c>
      <c r="C5263" t="s">
        <v>7013</v>
      </c>
      <c r="D5263" s="13">
        <v>43819</v>
      </c>
      <c r="E5263">
        <v>1466.07</v>
      </c>
      <c r="F5263">
        <v>12</v>
      </c>
      <c r="G5263">
        <v>493.13</v>
      </c>
      <c r="H5263">
        <v>0</v>
      </c>
      <c r="I5263">
        <v>29.59</v>
      </c>
      <c r="J5263">
        <v>29.59</v>
      </c>
      <c r="K5263">
        <v>0</v>
      </c>
      <c r="L5263" t="s">
        <v>31</v>
      </c>
    </row>
    <row r="5264" spans="2:12" x14ac:dyDescent="0.25">
      <c r="B5264" t="s">
        <v>7012</v>
      </c>
      <c r="C5264" t="s">
        <v>7013</v>
      </c>
      <c r="D5264" s="13">
        <v>43819</v>
      </c>
      <c r="E5264">
        <v>1466.07</v>
      </c>
      <c r="F5264">
        <v>18</v>
      </c>
      <c r="G5264">
        <v>774.38</v>
      </c>
      <c r="H5264">
        <v>0</v>
      </c>
      <c r="I5264">
        <v>69.69</v>
      </c>
      <c r="J5264">
        <v>69.69</v>
      </c>
      <c r="K5264">
        <v>0</v>
      </c>
      <c r="L5264" t="s">
        <v>31</v>
      </c>
    </row>
    <row r="5265" spans="2:12" x14ac:dyDescent="0.25">
      <c r="B5265" t="s">
        <v>2033</v>
      </c>
      <c r="C5265" t="s">
        <v>7014</v>
      </c>
      <c r="D5265" s="13">
        <v>43819</v>
      </c>
      <c r="E5265">
        <v>886.47</v>
      </c>
      <c r="F5265">
        <v>12</v>
      </c>
      <c r="G5265">
        <v>791.45</v>
      </c>
      <c r="H5265">
        <v>0</v>
      </c>
      <c r="I5265">
        <v>47.49</v>
      </c>
      <c r="J5265">
        <v>47.49</v>
      </c>
      <c r="K5265">
        <v>0</v>
      </c>
      <c r="L5265" t="s">
        <v>31</v>
      </c>
    </row>
    <row r="5266" spans="2:12" x14ac:dyDescent="0.25">
      <c r="B5266" t="s">
        <v>7015</v>
      </c>
      <c r="C5266" t="s">
        <v>7016</v>
      </c>
      <c r="D5266" s="13">
        <v>43819</v>
      </c>
      <c r="E5266">
        <v>2161.92</v>
      </c>
      <c r="F5266">
        <v>12</v>
      </c>
      <c r="G5266">
        <v>785.66</v>
      </c>
      <c r="H5266">
        <v>0</v>
      </c>
      <c r="I5266">
        <v>47.14</v>
      </c>
      <c r="J5266">
        <v>47.14</v>
      </c>
      <c r="K5266">
        <v>0</v>
      </c>
      <c r="L5266" t="s">
        <v>31</v>
      </c>
    </row>
    <row r="5267" spans="2:12" x14ac:dyDescent="0.25">
      <c r="B5267" t="s">
        <v>7015</v>
      </c>
      <c r="C5267" t="s">
        <v>7016</v>
      </c>
      <c r="D5267" s="13">
        <v>43819</v>
      </c>
      <c r="E5267">
        <v>2161.92</v>
      </c>
      <c r="F5267">
        <v>18</v>
      </c>
      <c r="G5267">
        <v>1086.44</v>
      </c>
      <c r="H5267">
        <v>0</v>
      </c>
      <c r="I5267">
        <v>97.78</v>
      </c>
      <c r="J5267">
        <v>97.78</v>
      </c>
      <c r="K5267">
        <v>0</v>
      </c>
      <c r="L5267" t="s">
        <v>31</v>
      </c>
    </row>
    <row r="5268" spans="2:12" x14ac:dyDescent="0.25">
      <c r="B5268" t="s">
        <v>5601</v>
      </c>
      <c r="C5268" t="s">
        <v>7017</v>
      </c>
      <c r="D5268" s="13">
        <v>43819</v>
      </c>
      <c r="E5268">
        <v>1207.01</v>
      </c>
      <c r="F5268">
        <v>12</v>
      </c>
      <c r="G5268">
        <v>989.34</v>
      </c>
      <c r="H5268">
        <v>0</v>
      </c>
      <c r="I5268">
        <v>59.36</v>
      </c>
      <c r="J5268">
        <v>59.36</v>
      </c>
      <c r="K5268">
        <v>0</v>
      </c>
      <c r="L5268" t="s">
        <v>31</v>
      </c>
    </row>
    <row r="5269" spans="2:12" x14ac:dyDescent="0.25">
      <c r="B5269" t="s">
        <v>5601</v>
      </c>
      <c r="C5269" t="s">
        <v>7017</v>
      </c>
      <c r="D5269" s="13">
        <v>43819</v>
      </c>
      <c r="E5269">
        <v>1207.01</v>
      </c>
      <c r="F5269">
        <v>18</v>
      </c>
      <c r="G5269">
        <v>83.85</v>
      </c>
      <c r="H5269">
        <v>0</v>
      </c>
      <c r="I5269">
        <v>7.55</v>
      </c>
      <c r="J5269">
        <v>7.55</v>
      </c>
      <c r="K5269">
        <v>0</v>
      </c>
      <c r="L5269" t="s">
        <v>31</v>
      </c>
    </row>
    <row r="5270" spans="2:12" x14ac:dyDescent="0.25">
      <c r="B5270" t="s">
        <v>7018</v>
      </c>
      <c r="C5270" t="s">
        <v>7019</v>
      </c>
      <c r="D5270" s="13">
        <v>43819</v>
      </c>
      <c r="E5270">
        <v>847.83</v>
      </c>
      <c r="F5270">
        <v>18</v>
      </c>
      <c r="G5270">
        <v>718.51</v>
      </c>
      <c r="H5270">
        <v>0</v>
      </c>
      <c r="I5270">
        <v>64.67</v>
      </c>
      <c r="J5270">
        <v>64.67</v>
      </c>
      <c r="K5270">
        <v>0</v>
      </c>
      <c r="L5270" t="s">
        <v>31</v>
      </c>
    </row>
    <row r="5271" spans="2:12" x14ac:dyDescent="0.25">
      <c r="B5271" t="s">
        <v>2257</v>
      </c>
      <c r="C5271" t="s">
        <v>7020</v>
      </c>
      <c r="D5271" s="13">
        <v>43819</v>
      </c>
      <c r="E5271">
        <v>1400.66</v>
      </c>
      <c r="F5271">
        <v>18</v>
      </c>
      <c r="G5271">
        <v>1187.01</v>
      </c>
      <c r="H5271">
        <v>0</v>
      </c>
      <c r="I5271">
        <v>106.83</v>
      </c>
      <c r="J5271">
        <v>106.83</v>
      </c>
      <c r="K5271">
        <v>0</v>
      </c>
      <c r="L5271" t="s">
        <v>31</v>
      </c>
    </row>
    <row r="5272" spans="2:12" x14ac:dyDescent="0.25">
      <c r="B5272" t="s">
        <v>4015</v>
      </c>
      <c r="C5272" t="s">
        <v>7021</v>
      </c>
      <c r="D5272" s="13">
        <v>43819</v>
      </c>
      <c r="E5272">
        <v>1663.61</v>
      </c>
      <c r="F5272">
        <v>12</v>
      </c>
      <c r="G5272">
        <v>519.44000000000005</v>
      </c>
      <c r="H5272">
        <v>0</v>
      </c>
      <c r="I5272">
        <v>31.17</v>
      </c>
      <c r="J5272">
        <v>31.17</v>
      </c>
      <c r="K5272">
        <v>0</v>
      </c>
      <c r="L5272" t="s">
        <v>31</v>
      </c>
    </row>
    <row r="5273" spans="2:12" x14ac:dyDescent="0.25">
      <c r="B5273" t="s">
        <v>4015</v>
      </c>
      <c r="C5273" t="s">
        <v>7021</v>
      </c>
      <c r="D5273" s="13">
        <v>43819</v>
      </c>
      <c r="E5273">
        <v>1663.61</v>
      </c>
      <c r="F5273">
        <v>18</v>
      </c>
      <c r="G5273">
        <v>916.81</v>
      </c>
      <c r="H5273">
        <v>0</v>
      </c>
      <c r="I5273">
        <v>82.51</v>
      </c>
      <c r="J5273">
        <v>82.51</v>
      </c>
      <c r="K5273">
        <v>0</v>
      </c>
      <c r="L5273" t="s">
        <v>31</v>
      </c>
    </row>
    <row r="5274" spans="2:12" x14ac:dyDescent="0.25">
      <c r="B5274" t="s">
        <v>4135</v>
      </c>
      <c r="C5274" t="s">
        <v>7022</v>
      </c>
      <c r="D5274" s="13">
        <v>43819</v>
      </c>
      <c r="E5274">
        <v>2546.64</v>
      </c>
      <c r="F5274">
        <v>12</v>
      </c>
      <c r="G5274">
        <v>2273.7800000000002</v>
      </c>
      <c r="H5274">
        <v>0</v>
      </c>
      <c r="I5274">
        <v>136.43</v>
      </c>
      <c r="J5274">
        <v>136.43</v>
      </c>
      <c r="K5274">
        <v>0</v>
      </c>
      <c r="L5274" t="s">
        <v>31</v>
      </c>
    </row>
    <row r="5275" spans="2:12" x14ac:dyDescent="0.25">
      <c r="B5275" t="s">
        <v>2065</v>
      </c>
      <c r="C5275" t="s">
        <v>7023</v>
      </c>
      <c r="D5275" s="13">
        <v>43819</v>
      </c>
      <c r="E5275">
        <v>2022.9</v>
      </c>
      <c r="F5275">
        <v>12</v>
      </c>
      <c r="G5275">
        <v>1806.15</v>
      </c>
      <c r="H5275">
        <v>0</v>
      </c>
      <c r="I5275">
        <v>108.37</v>
      </c>
      <c r="J5275">
        <v>108.37</v>
      </c>
      <c r="K5275">
        <v>0</v>
      </c>
      <c r="L5275" t="s">
        <v>31</v>
      </c>
    </row>
    <row r="5276" spans="2:12" x14ac:dyDescent="0.25">
      <c r="B5276" t="s">
        <v>2067</v>
      </c>
      <c r="C5276" t="s">
        <v>7024</v>
      </c>
      <c r="D5276" s="13">
        <v>43819</v>
      </c>
      <c r="E5276">
        <v>370.06</v>
      </c>
      <c r="F5276">
        <v>12</v>
      </c>
      <c r="G5276">
        <v>330.41</v>
      </c>
      <c r="H5276">
        <v>0</v>
      </c>
      <c r="I5276">
        <v>19.82</v>
      </c>
      <c r="J5276">
        <v>19.82</v>
      </c>
      <c r="K5276">
        <v>0</v>
      </c>
      <c r="L5276" t="s">
        <v>31</v>
      </c>
    </row>
    <row r="5277" spans="2:12" x14ac:dyDescent="0.25">
      <c r="B5277" t="s">
        <v>3157</v>
      </c>
      <c r="C5277" t="s">
        <v>7025</v>
      </c>
      <c r="D5277" s="13">
        <v>43819</v>
      </c>
      <c r="E5277">
        <v>548.23</v>
      </c>
      <c r="F5277">
        <v>12</v>
      </c>
      <c r="G5277">
        <v>489.49</v>
      </c>
      <c r="H5277">
        <v>0</v>
      </c>
      <c r="I5277">
        <v>29.37</v>
      </c>
      <c r="J5277">
        <v>29.37</v>
      </c>
      <c r="K5277">
        <v>0</v>
      </c>
      <c r="L5277" t="s">
        <v>31</v>
      </c>
    </row>
    <row r="5278" spans="2:12" x14ac:dyDescent="0.25">
      <c r="B5278" t="s">
        <v>2079</v>
      </c>
      <c r="C5278" t="s">
        <v>7026</v>
      </c>
      <c r="D5278" s="13">
        <v>43819</v>
      </c>
      <c r="E5278">
        <v>822.35</v>
      </c>
      <c r="F5278">
        <v>12</v>
      </c>
      <c r="G5278">
        <v>734.24</v>
      </c>
      <c r="H5278">
        <v>0</v>
      </c>
      <c r="I5278">
        <v>44.05</v>
      </c>
      <c r="J5278">
        <v>44.05</v>
      </c>
      <c r="K5278">
        <v>0</v>
      </c>
      <c r="L5278" t="s">
        <v>31</v>
      </c>
    </row>
    <row r="5279" spans="2:12" x14ac:dyDescent="0.25">
      <c r="B5279" t="s">
        <v>4459</v>
      </c>
      <c r="C5279" t="s">
        <v>7027</v>
      </c>
      <c r="D5279" s="13">
        <v>43819</v>
      </c>
      <c r="E5279">
        <v>750.09</v>
      </c>
      <c r="F5279">
        <v>12</v>
      </c>
      <c r="G5279">
        <v>669.69</v>
      </c>
      <c r="H5279">
        <v>0</v>
      </c>
      <c r="I5279">
        <v>40.18</v>
      </c>
      <c r="J5279">
        <v>40.18</v>
      </c>
      <c r="K5279">
        <v>0</v>
      </c>
      <c r="L5279" t="s">
        <v>31</v>
      </c>
    </row>
    <row r="5280" spans="2:12" x14ac:dyDescent="0.25">
      <c r="B5280" t="s">
        <v>2471</v>
      </c>
      <c r="C5280" t="s">
        <v>7028</v>
      </c>
      <c r="D5280" s="13">
        <v>43819</v>
      </c>
      <c r="E5280">
        <v>918.62</v>
      </c>
      <c r="F5280">
        <v>12</v>
      </c>
      <c r="G5280">
        <v>697.54</v>
      </c>
      <c r="H5280">
        <v>0</v>
      </c>
      <c r="I5280">
        <v>41.85</v>
      </c>
      <c r="J5280">
        <v>41.85</v>
      </c>
      <c r="K5280">
        <v>0</v>
      </c>
      <c r="L5280" t="s">
        <v>31</v>
      </c>
    </row>
    <row r="5281" spans="2:12" x14ac:dyDescent="0.25">
      <c r="B5281" t="s">
        <v>2471</v>
      </c>
      <c r="C5281" t="s">
        <v>7028</v>
      </c>
      <c r="D5281" s="13">
        <v>43819</v>
      </c>
      <c r="E5281">
        <v>918.62</v>
      </c>
      <c r="F5281">
        <v>18</v>
      </c>
      <c r="G5281">
        <v>116.43</v>
      </c>
      <c r="H5281">
        <v>0</v>
      </c>
      <c r="I5281">
        <v>10.48</v>
      </c>
      <c r="J5281">
        <v>10.48</v>
      </c>
      <c r="K5281">
        <v>0</v>
      </c>
      <c r="L5281" t="s">
        <v>31</v>
      </c>
    </row>
    <row r="5282" spans="2:12" x14ac:dyDescent="0.25">
      <c r="B5282" t="s">
        <v>7029</v>
      </c>
      <c r="C5282" t="s">
        <v>7030</v>
      </c>
      <c r="D5282" s="13">
        <v>43819</v>
      </c>
      <c r="E5282">
        <v>2010.23</v>
      </c>
      <c r="F5282">
        <v>12</v>
      </c>
      <c r="G5282">
        <v>1794.85</v>
      </c>
      <c r="H5282">
        <v>0</v>
      </c>
      <c r="I5282">
        <v>107.69</v>
      </c>
      <c r="J5282">
        <v>107.69</v>
      </c>
      <c r="K5282">
        <v>0</v>
      </c>
      <c r="L5282" t="s">
        <v>31</v>
      </c>
    </row>
    <row r="5283" spans="2:12" x14ac:dyDescent="0.25">
      <c r="B5283" t="s">
        <v>2031</v>
      </c>
      <c r="C5283" t="s">
        <v>7031</v>
      </c>
      <c r="D5283" s="13">
        <v>43819</v>
      </c>
      <c r="E5283">
        <v>2022.35</v>
      </c>
      <c r="F5283">
        <v>12</v>
      </c>
      <c r="G5283">
        <v>1805.67</v>
      </c>
      <c r="H5283">
        <v>0</v>
      </c>
      <c r="I5283">
        <v>108.34</v>
      </c>
      <c r="J5283">
        <v>108.34</v>
      </c>
      <c r="K5283">
        <v>0</v>
      </c>
      <c r="L5283" t="s">
        <v>31</v>
      </c>
    </row>
    <row r="5284" spans="2:12" x14ac:dyDescent="0.25">
      <c r="B5284" t="s">
        <v>6757</v>
      </c>
      <c r="C5284" t="s">
        <v>7032</v>
      </c>
      <c r="D5284" s="13">
        <v>43819</v>
      </c>
      <c r="E5284">
        <v>1022.83</v>
      </c>
      <c r="F5284">
        <v>12</v>
      </c>
      <c r="G5284">
        <v>913.21</v>
      </c>
      <c r="H5284">
        <v>0</v>
      </c>
      <c r="I5284">
        <v>54.79</v>
      </c>
      <c r="J5284">
        <v>54.79</v>
      </c>
      <c r="K5284">
        <v>0</v>
      </c>
      <c r="L5284" t="s">
        <v>31</v>
      </c>
    </row>
    <row r="5285" spans="2:12" x14ac:dyDescent="0.25">
      <c r="B5285" t="s">
        <v>7033</v>
      </c>
      <c r="C5285" t="s">
        <v>7034</v>
      </c>
      <c r="D5285" s="13">
        <v>43819</v>
      </c>
      <c r="E5285">
        <v>945.71</v>
      </c>
      <c r="F5285">
        <v>12</v>
      </c>
      <c r="G5285">
        <v>844.39</v>
      </c>
      <c r="H5285">
        <v>0</v>
      </c>
      <c r="I5285">
        <v>50.66</v>
      </c>
      <c r="J5285">
        <v>50.66</v>
      </c>
      <c r="K5285">
        <v>0</v>
      </c>
      <c r="L5285" t="s">
        <v>31</v>
      </c>
    </row>
    <row r="5286" spans="2:12" x14ac:dyDescent="0.25">
      <c r="B5286" t="s">
        <v>2611</v>
      </c>
      <c r="C5286" t="s">
        <v>7035</v>
      </c>
      <c r="D5286" s="13">
        <v>43819</v>
      </c>
      <c r="E5286">
        <v>1005.12</v>
      </c>
      <c r="F5286">
        <v>12</v>
      </c>
      <c r="G5286">
        <v>897.43</v>
      </c>
      <c r="H5286">
        <v>0</v>
      </c>
      <c r="I5286">
        <v>53.85</v>
      </c>
      <c r="J5286">
        <v>53.85</v>
      </c>
      <c r="K5286">
        <v>0</v>
      </c>
      <c r="L5286" t="s">
        <v>31</v>
      </c>
    </row>
    <row r="5287" spans="2:12" x14ac:dyDescent="0.25">
      <c r="B5287" t="s">
        <v>2063</v>
      </c>
      <c r="C5287" t="s">
        <v>7036</v>
      </c>
      <c r="D5287" s="13">
        <v>43819</v>
      </c>
      <c r="E5287">
        <v>822.36</v>
      </c>
      <c r="F5287">
        <v>12</v>
      </c>
      <c r="G5287">
        <v>734.25</v>
      </c>
      <c r="H5287">
        <v>0</v>
      </c>
      <c r="I5287">
        <v>44.05</v>
      </c>
      <c r="J5287">
        <v>44.05</v>
      </c>
      <c r="K5287">
        <v>0</v>
      </c>
      <c r="L5287" t="s">
        <v>31</v>
      </c>
    </row>
    <row r="5288" spans="2:12" x14ac:dyDescent="0.25">
      <c r="B5288" t="s">
        <v>7037</v>
      </c>
      <c r="C5288" t="s">
        <v>7038</v>
      </c>
      <c r="D5288" s="13">
        <v>43819</v>
      </c>
      <c r="E5288">
        <v>6689.63</v>
      </c>
      <c r="F5288">
        <v>12</v>
      </c>
      <c r="G5288">
        <v>5972.87</v>
      </c>
      <c r="H5288">
        <v>0</v>
      </c>
      <c r="I5288">
        <v>358.37</v>
      </c>
      <c r="J5288">
        <v>358.37</v>
      </c>
      <c r="K5288">
        <v>0</v>
      </c>
      <c r="L5288" t="s">
        <v>31</v>
      </c>
    </row>
    <row r="5289" spans="2:12" x14ac:dyDescent="0.25">
      <c r="B5289" t="s">
        <v>5348</v>
      </c>
      <c r="C5289" t="s">
        <v>7039</v>
      </c>
      <c r="D5289" s="13">
        <v>43819</v>
      </c>
      <c r="E5289">
        <v>342.65</v>
      </c>
      <c r="F5289">
        <v>12</v>
      </c>
      <c r="G5289">
        <v>305.94</v>
      </c>
      <c r="H5289">
        <v>0</v>
      </c>
      <c r="I5289">
        <v>18.36</v>
      </c>
      <c r="J5289">
        <v>18.36</v>
      </c>
      <c r="K5289">
        <v>0</v>
      </c>
      <c r="L5289" t="s">
        <v>31</v>
      </c>
    </row>
    <row r="5290" spans="2:12" x14ac:dyDescent="0.25">
      <c r="B5290" t="s">
        <v>3222</v>
      </c>
      <c r="C5290" t="s">
        <v>7040</v>
      </c>
      <c r="D5290" s="13">
        <v>43819</v>
      </c>
      <c r="E5290">
        <v>549.53</v>
      </c>
      <c r="F5290">
        <v>18</v>
      </c>
      <c r="G5290">
        <v>465.71</v>
      </c>
      <c r="H5290">
        <v>0</v>
      </c>
      <c r="I5290">
        <v>41.91</v>
      </c>
      <c r="J5290">
        <v>41.91</v>
      </c>
      <c r="K5290">
        <v>0</v>
      </c>
      <c r="L5290" t="s">
        <v>31</v>
      </c>
    </row>
    <row r="5291" spans="2:12" x14ac:dyDescent="0.25">
      <c r="B5291" t="s">
        <v>2239</v>
      </c>
      <c r="C5291" t="s">
        <v>7041</v>
      </c>
      <c r="D5291" s="13">
        <v>43819</v>
      </c>
      <c r="E5291">
        <v>845.2</v>
      </c>
      <c r="F5291">
        <v>12</v>
      </c>
      <c r="G5291">
        <v>754.65</v>
      </c>
      <c r="H5291">
        <v>0</v>
      </c>
      <c r="I5291">
        <v>45.28</v>
      </c>
      <c r="J5291">
        <v>45.28</v>
      </c>
      <c r="K5291">
        <v>0</v>
      </c>
      <c r="L5291" t="s">
        <v>31</v>
      </c>
    </row>
    <row r="5292" spans="2:12" x14ac:dyDescent="0.25">
      <c r="B5292" t="s">
        <v>2641</v>
      </c>
      <c r="C5292" t="s">
        <v>7042</v>
      </c>
      <c r="D5292" s="13">
        <v>43819</v>
      </c>
      <c r="E5292">
        <v>750.09</v>
      </c>
      <c r="F5292">
        <v>12</v>
      </c>
      <c r="G5292">
        <v>669.69</v>
      </c>
      <c r="H5292">
        <v>0</v>
      </c>
      <c r="I5292">
        <v>40.18</v>
      </c>
      <c r="J5292">
        <v>40.18</v>
      </c>
      <c r="K5292">
        <v>0</v>
      </c>
      <c r="L5292" t="s">
        <v>31</v>
      </c>
    </row>
    <row r="5293" spans="2:12" x14ac:dyDescent="0.25">
      <c r="B5293" t="s">
        <v>2119</v>
      </c>
      <c r="C5293" t="s">
        <v>7043</v>
      </c>
      <c r="D5293" s="13">
        <v>43819</v>
      </c>
      <c r="E5293">
        <v>1156.25</v>
      </c>
      <c r="F5293">
        <v>12</v>
      </c>
      <c r="G5293">
        <v>1032.3800000000001</v>
      </c>
      <c r="H5293">
        <v>0</v>
      </c>
      <c r="I5293">
        <v>61.94</v>
      </c>
      <c r="J5293">
        <v>61.94</v>
      </c>
      <c r="K5293">
        <v>0</v>
      </c>
      <c r="L5293" t="s">
        <v>31</v>
      </c>
    </row>
    <row r="5294" spans="2:12" x14ac:dyDescent="0.25">
      <c r="B5294" t="s">
        <v>5710</v>
      </c>
      <c r="C5294" t="s">
        <v>7044</v>
      </c>
      <c r="D5294" s="13">
        <v>43819</v>
      </c>
      <c r="E5294">
        <v>644.17999999999995</v>
      </c>
      <c r="F5294">
        <v>12</v>
      </c>
      <c r="G5294">
        <v>575.16</v>
      </c>
      <c r="H5294">
        <v>0</v>
      </c>
      <c r="I5294">
        <v>34.51</v>
      </c>
      <c r="J5294">
        <v>34.51</v>
      </c>
      <c r="K5294">
        <v>0</v>
      </c>
      <c r="L5294" t="s">
        <v>31</v>
      </c>
    </row>
    <row r="5295" spans="2:12" x14ac:dyDescent="0.25">
      <c r="B5295" t="s">
        <v>7045</v>
      </c>
      <c r="C5295" t="s">
        <v>7046</v>
      </c>
      <c r="D5295" s="13">
        <v>43819</v>
      </c>
      <c r="E5295">
        <v>274.12</v>
      </c>
      <c r="F5295">
        <v>12</v>
      </c>
      <c r="G5295">
        <v>244.75</v>
      </c>
      <c r="H5295">
        <v>0</v>
      </c>
      <c r="I5295">
        <v>14.68</v>
      </c>
      <c r="J5295">
        <v>14.68</v>
      </c>
      <c r="K5295">
        <v>0</v>
      </c>
      <c r="L5295" t="s">
        <v>31</v>
      </c>
    </row>
    <row r="5296" spans="2:12" x14ac:dyDescent="0.25">
      <c r="B5296" t="s">
        <v>3107</v>
      </c>
      <c r="C5296" t="s">
        <v>7047</v>
      </c>
      <c r="D5296" s="13">
        <v>43819</v>
      </c>
      <c r="E5296">
        <v>2022.92</v>
      </c>
      <c r="F5296">
        <v>12</v>
      </c>
      <c r="G5296">
        <v>1806.15</v>
      </c>
      <c r="H5296">
        <v>0</v>
      </c>
      <c r="I5296">
        <v>108.37</v>
      </c>
      <c r="J5296">
        <v>108.37</v>
      </c>
      <c r="K5296">
        <v>0</v>
      </c>
      <c r="L5296" t="s">
        <v>31</v>
      </c>
    </row>
    <row r="5297" spans="2:12" x14ac:dyDescent="0.25">
      <c r="B5297" t="s">
        <v>2129</v>
      </c>
      <c r="C5297" t="s">
        <v>7048</v>
      </c>
      <c r="D5297" s="13">
        <v>43819</v>
      </c>
      <c r="E5297">
        <v>1283.22</v>
      </c>
      <c r="F5297">
        <v>12</v>
      </c>
      <c r="G5297">
        <v>1145.74</v>
      </c>
      <c r="H5297">
        <v>0</v>
      </c>
      <c r="I5297">
        <v>68.739999999999995</v>
      </c>
      <c r="J5297">
        <v>68.739999999999995</v>
      </c>
      <c r="K5297">
        <v>0</v>
      </c>
      <c r="L5297" t="s">
        <v>31</v>
      </c>
    </row>
    <row r="5298" spans="2:12" x14ac:dyDescent="0.25">
      <c r="B5298" t="s">
        <v>7049</v>
      </c>
      <c r="C5298" t="s">
        <v>7050</v>
      </c>
      <c r="D5298" s="13">
        <v>43819</v>
      </c>
      <c r="E5298">
        <v>540.44000000000005</v>
      </c>
      <c r="F5298">
        <v>5</v>
      </c>
      <c r="G5298">
        <v>45.33</v>
      </c>
      <c r="H5298">
        <v>0</v>
      </c>
      <c r="I5298">
        <v>1.1299999999999999</v>
      </c>
      <c r="J5298">
        <v>1.1299999999999999</v>
      </c>
      <c r="K5298">
        <v>0</v>
      </c>
      <c r="L5298" t="s">
        <v>31</v>
      </c>
    </row>
    <row r="5299" spans="2:12" x14ac:dyDescent="0.25">
      <c r="B5299" t="s">
        <v>7049</v>
      </c>
      <c r="C5299" t="s">
        <v>7050</v>
      </c>
      <c r="D5299" s="13">
        <v>43819</v>
      </c>
      <c r="E5299">
        <v>540.44000000000005</v>
      </c>
      <c r="F5299">
        <v>18</v>
      </c>
      <c r="G5299">
        <v>417.67</v>
      </c>
      <c r="H5299">
        <v>0</v>
      </c>
      <c r="I5299">
        <v>37.590000000000003</v>
      </c>
      <c r="J5299">
        <v>37.590000000000003</v>
      </c>
      <c r="K5299">
        <v>0</v>
      </c>
      <c r="L5299" t="s">
        <v>31</v>
      </c>
    </row>
    <row r="5300" spans="2:12" x14ac:dyDescent="0.25">
      <c r="B5300" t="s">
        <v>7051</v>
      </c>
      <c r="C5300" t="s">
        <v>7052</v>
      </c>
      <c r="D5300" s="13">
        <v>43819</v>
      </c>
      <c r="E5300">
        <v>68.849999999999994</v>
      </c>
      <c r="F5300">
        <v>18</v>
      </c>
      <c r="G5300">
        <v>58.35</v>
      </c>
      <c r="H5300">
        <v>0</v>
      </c>
      <c r="I5300">
        <v>5.25</v>
      </c>
      <c r="J5300">
        <v>5.25</v>
      </c>
      <c r="K5300">
        <v>0</v>
      </c>
      <c r="L5300" t="s">
        <v>31</v>
      </c>
    </row>
    <row r="5301" spans="2:12" x14ac:dyDescent="0.25">
      <c r="B5301" t="s">
        <v>5107</v>
      </c>
      <c r="C5301" t="s">
        <v>7053</v>
      </c>
      <c r="D5301" s="13">
        <v>43819</v>
      </c>
      <c r="E5301">
        <v>191.92</v>
      </c>
      <c r="F5301">
        <v>5</v>
      </c>
      <c r="G5301">
        <v>182.78</v>
      </c>
      <c r="H5301">
        <v>0</v>
      </c>
      <c r="I5301">
        <v>4.57</v>
      </c>
      <c r="J5301">
        <v>4.57</v>
      </c>
      <c r="K5301">
        <v>0</v>
      </c>
      <c r="L5301" t="s">
        <v>31</v>
      </c>
    </row>
    <row r="5302" spans="2:12" x14ac:dyDescent="0.25">
      <c r="B5302" t="s">
        <v>7054</v>
      </c>
      <c r="C5302" t="s">
        <v>7055</v>
      </c>
      <c r="D5302" s="13">
        <v>43819</v>
      </c>
      <c r="E5302">
        <v>532.67999999999995</v>
      </c>
      <c r="F5302">
        <v>18</v>
      </c>
      <c r="G5302">
        <v>451.41</v>
      </c>
      <c r="H5302">
        <v>0</v>
      </c>
      <c r="I5302">
        <v>40.630000000000003</v>
      </c>
      <c r="J5302">
        <v>40.630000000000003</v>
      </c>
      <c r="K5302">
        <v>0</v>
      </c>
      <c r="L5302" t="s">
        <v>31</v>
      </c>
    </row>
    <row r="5303" spans="2:12" x14ac:dyDescent="0.25">
      <c r="B5303" t="s">
        <v>7054</v>
      </c>
      <c r="C5303" t="s">
        <v>7056</v>
      </c>
      <c r="D5303" s="13">
        <v>43819</v>
      </c>
      <c r="E5303">
        <v>776.24</v>
      </c>
      <c r="F5303">
        <v>18</v>
      </c>
      <c r="G5303">
        <v>657.83</v>
      </c>
      <c r="H5303">
        <v>0</v>
      </c>
      <c r="I5303">
        <v>59.2</v>
      </c>
      <c r="J5303">
        <v>59.2</v>
      </c>
      <c r="K5303">
        <v>0</v>
      </c>
      <c r="L5303" t="s">
        <v>31</v>
      </c>
    </row>
    <row r="5304" spans="2:12" x14ac:dyDescent="0.25">
      <c r="B5304" t="s">
        <v>7057</v>
      </c>
      <c r="C5304" t="s">
        <v>7058</v>
      </c>
      <c r="D5304" s="13">
        <v>43819</v>
      </c>
      <c r="E5304">
        <v>1147.04</v>
      </c>
      <c r="F5304">
        <v>5</v>
      </c>
      <c r="G5304">
        <v>35.72</v>
      </c>
      <c r="H5304">
        <v>0</v>
      </c>
      <c r="I5304">
        <v>0.89</v>
      </c>
      <c r="J5304">
        <v>0.89</v>
      </c>
      <c r="K5304">
        <v>0</v>
      </c>
      <c r="L5304" t="s">
        <v>31</v>
      </c>
    </row>
    <row r="5305" spans="2:12" x14ac:dyDescent="0.25">
      <c r="B5305" t="s">
        <v>7057</v>
      </c>
      <c r="C5305" t="s">
        <v>7058</v>
      </c>
      <c r="D5305" s="13">
        <v>43819</v>
      </c>
      <c r="E5305">
        <v>1147.04</v>
      </c>
      <c r="F5305">
        <v>12</v>
      </c>
      <c r="G5305">
        <v>53.44</v>
      </c>
      <c r="H5305">
        <v>0</v>
      </c>
      <c r="I5305">
        <v>3.21</v>
      </c>
      <c r="J5305">
        <v>3.21</v>
      </c>
      <c r="K5305">
        <v>0</v>
      </c>
      <c r="L5305" t="s">
        <v>31</v>
      </c>
    </row>
    <row r="5306" spans="2:12" x14ac:dyDescent="0.25">
      <c r="B5306" t="s">
        <v>7057</v>
      </c>
      <c r="C5306" t="s">
        <v>7058</v>
      </c>
      <c r="D5306" s="13">
        <v>43819</v>
      </c>
      <c r="E5306">
        <v>1147.04</v>
      </c>
      <c r="F5306">
        <v>18</v>
      </c>
      <c r="G5306">
        <v>889.55</v>
      </c>
      <c r="H5306">
        <v>0</v>
      </c>
      <c r="I5306">
        <v>80.06</v>
      </c>
      <c r="J5306">
        <v>80.06</v>
      </c>
      <c r="K5306">
        <v>0</v>
      </c>
      <c r="L5306" t="s">
        <v>31</v>
      </c>
    </row>
    <row r="5307" spans="2:12" x14ac:dyDescent="0.25">
      <c r="B5307" t="s">
        <v>2131</v>
      </c>
      <c r="C5307" t="s">
        <v>7059</v>
      </c>
      <c r="D5307" s="13">
        <v>43819</v>
      </c>
      <c r="E5307">
        <v>621.34</v>
      </c>
      <c r="F5307">
        <v>12</v>
      </c>
      <c r="G5307">
        <v>554.76</v>
      </c>
      <c r="H5307">
        <v>0</v>
      </c>
      <c r="I5307">
        <v>33.29</v>
      </c>
      <c r="J5307">
        <v>33.29</v>
      </c>
      <c r="K5307">
        <v>0</v>
      </c>
      <c r="L5307" t="s">
        <v>31</v>
      </c>
    </row>
    <row r="5308" spans="2:12" x14ac:dyDescent="0.25">
      <c r="B5308" t="s">
        <v>2632</v>
      </c>
      <c r="C5308" t="s">
        <v>7060</v>
      </c>
      <c r="D5308" s="13">
        <v>43819</v>
      </c>
      <c r="E5308">
        <v>3522.51</v>
      </c>
      <c r="F5308">
        <v>12</v>
      </c>
      <c r="G5308">
        <v>2899.77</v>
      </c>
      <c r="H5308">
        <v>0</v>
      </c>
      <c r="I5308">
        <v>173.99</v>
      </c>
      <c r="J5308">
        <v>173.99</v>
      </c>
      <c r="K5308">
        <v>0</v>
      </c>
      <c r="L5308" t="s">
        <v>31</v>
      </c>
    </row>
    <row r="5309" spans="2:12" x14ac:dyDescent="0.25">
      <c r="B5309" t="s">
        <v>2632</v>
      </c>
      <c r="C5309" t="s">
        <v>7060</v>
      </c>
      <c r="D5309" s="13">
        <v>43819</v>
      </c>
      <c r="E5309">
        <v>3522.51</v>
      </c>
      <c r="F5309">
        <v>18</v>
      </c>
      <c r="G5309">
        <v>232.85</v>
      </c>
      <c r="H5309">
        <v>0</v>
      </c>
      <c r="I5309">
        <v>20.96</v>
      </c>
      <c r="J5309">
        <v>20.96</v>
      </c>
      <c r="K5309">
        <v>0</v>
      </c>
      <c r="L5309" t="s">
        <v>31</v>
      </c>
    </row>
    <row r="5310" spans="2:12" x14ac:dyDescent="0.25">
      <c r="B5310" t="s">
        <v>2133</v>
      </c>
      <c r="C5310" t="s">
        <v>7061</v>
      </c>
      <c r="D5310" s="13">
        <v>43819</v>
      </c>
      <c r="E5310">
        <v>1618.34</v>
      </c>
      <c r="F5310">
        <v>12</v>
      </c>
      <c r="G5310">
        <v>1444.93</v>
      </c>
      <c r="H5310">
        <v>0</v>
      </c>
      <c r="I5310">
        <v>86.7</v>
      </c>
      <c r="J5310">
        <v>86.7</v>
      </c>
      <c r="K5310">
        <v>0</v>
      </c>
      <c r="L5310" t="s">
        <v>31</v>
      </c>
    </row>
    <row r="5311" spans="2:12" x14ac:dyDescent="0.25">
      <c r="B5311" t="s">
        <v>7062</v>
      </c>
      <c r="C5311" t="s">
        <v>7063</v>
      </c>
      <c r="D5311" s="13">
        <v>43819</v>
      </c>
      <c r="E5311">
        <v>668.26</v>
      </c>
      <c r="F5311">
        <v>12</v>
      </c>
      <c r="G5311">
        <v>596.64</v>
      </c>
      <c r="H5311">
        <v>0</v>
      </c>
      <c r="I5311">
        <v>35.799999999999997</v>
      </c>
      <c r="J5311">
        <v>35.799999999999997</v>
      </c>
      <c r="K5311">
        <v>0</v>
      </c>
      <c r="L5311" t="s">
        <v>31</v>
      </c>
    </row>
    <row r="5312" spans="2:12" x14ac:dyDescent="0.25">
      <c r="B5312" t="s">
        <v>2135</v>
      </c>
      <c r="C5312" t="s">
        <v>7064</v>
      </c>
      <c r="D5312" s="13">
        <v>43819</v>
      </c>
      <c r="E5312">
        <v>107.1</v>
      </c>
      <c r="F5312">
        <v>12</v>
      </c>
      <c r="G5312">
        <v>95.62</v>
      </c>
      <c r="H5312">
        <v>0</v>
      </c>
      <c r="I5312">
        <v>5.74</v>
      </c>
      <c r="J5312">
        <v>5.74</v>
      </c>
      <c r="K5312">
        <v>0</v>
      </c>
      <c r="L5312" t="s">
        <v>31</v>
      </c>
    </row>
    <row r="5313" spans="2:12" x14ac:dyDescent="0.25">
      <c r="B5313" t="s">
        <v>7065</v>
      </c>
      <c r="C5313" t="s">
        <v>7066</v>
      </c>
      <c r="D5313" s="13">
        <v>43819</v>
      </c>
      <c r="E5313">
        <v>2775.82</v>
      </c>
      <c r="F5313">
        <v>5</v>
      </c>
      <c r="G5313">
        <v>472.43</v>
      </c>
      <c r="H5313">
        <v>0</v>
      </c>
      <c r="I5313">
        <v>11.81</v>
      </c>
      <c r="J5313">
        <v>11.81</v>
      </c>
      <c r="K5313">
        <v>0</v>
      </c>
      <c r="L5313" t="s">
        <v>31</v>
      </c>
    </row>
    <row r="5314" spans="2:12" x14ac:dyDescent="0.25">
      <c r="B5314" t="s">
        <v>7065</v>
      </c>
      <c r="C5314" t="s">
        <v>7066</v>
      </c>
      <c r="D5314" s="13">
        <v>43819</v>
      </c>
      <c r="E5314">
        <v>2775.82</v>
      </c>
      <c r="F5314">
        <v>12</v>
      </c>
      <c r="G5314">
        <v>1366.19</v>
      </c>
      <c r="H5314">
        <v>0</v>
      </c>
      <c r="I5314">
        <v>81.97</v>
      </c>
      <c r="J5314">
        <v>81.97</v>
      </c>
      <c r="K5314">
        <v>0</v>
      </c>
      <c r="L5314" t="s">
        <v>31</v>
      </c>
    </row>
    <row r="5315" spans="2:12" x14ac:dyDescent="0.25">
      <c r="B5315" t="s">
        <v>7065</v>
      </c>
      <c r="C5315" t="s">
        <v>7066</v>
      </c>
      <c r="D5315" s="13">
        <v>43819</v>
      </c>
      <c r="E5315">
        <v>2775.82</v>
      </c>
      <c r="F5315">
        <v>18</v>
      </c>
      <c r="G5315">
        <v>635.25</v>
      </c>
      <c r="H5315">
        <v>0</v>
      </c>
      <c r="I5315">
        <v>57.17</v>
      </c>
      <c r="J5315">
        <v>57.17</v>
      </c>
      <c r="K5315">
        <v>0</v>
      </c>
      <c r="L5315" t="s">
        <v>31</v>
      </c>
    </row>
    <row r="5316" spans="2:12" x14ac:dyDescent="0.25">
      <c r="B5316" t="s">
        <v>7067</v>
      </c>
      <c r="C5316" t="s">
        <v>7068</v>
      </c>
      <c r="D5316" s="13">
        <v>43819</v>
      </c>
      <c r="E5316">
        <v>2046.77</v>
      </c>
      <c r="F5316">
        <v>12</v>
      </c>
      <c r="G5316">
        <v>1827.47</v>
      </c>
      <c r="H5316">
        <v>0</v>
      </c>
      <c r="I5316">
        <v>109.65</v>
      </c>
      <c r="J5316">
        <v>109.65</v>
      </c>
      <c r="K5316">
        <v>0</v>
      </c>
      <c r="L5316" t="s">
        <v>31</v>
      </c>
    </row>
    <row r="5317" spans="2:12" x14ac:dyDescent="0.25">
      <c r="B5317" t="s">
        <v>3536</v>
      </c>
      <c r="C5317" t="s">
        <v>7069</v>
      </c>
      <c r="D5317" s="13">
        <v>43819</v>
      </c>
      <c r="E5317">
        <v>444.89</v>
      </c>
      <c r="F5317">
        <v>12</v>
      </c>
      <c r="G5317">
        <v>33.51</v>
      </c>
      <c r="H5317">
        <v>0</v>
      </c>
      <c r="I5317">
        <v>2.0099999999999998</v>
      </c>
      <c r="J5317">
        <v>2.0099999999999998</v>
      </c>
      <c r="K5317">
        <v>0</v>
      </c>
      <c r="L5317" t="s">
        <v>31</v>
      </c>
    </row>
    <row r="5318" spans="2:12" x14ac:dyDescent="0.25">
      <c r="B5318" t="s">
        <v>3536</v>
      </c>
      <c r="C5318" t="s">
        <v>7069</v>
      </c>
      <c r="D5318" s="13">
        <v>43819</v>
      </c>
      <c r="E5318">
        <v>444.89</v>
      </c>
      <c r="F5318">
        <v>18</v>
      </c>
      <c r="G5318">
        <v>345.22</v>
      </c>
      <c r="H5318">
        <v>0</v>
      </c>
      <c r="I5318">
        <v>31.07</v>
      </c>
      <c r="J5318">
        <v>31.07</v>
      </c>
      <c r="K5318">
        <v>0</v>
      </c>
      <c r="L5318" t="s">
        <v>31</v>
      </c>
    </row>
    <row r="5319" spans="2:12" x14ac:dyDescent="0.25">
      <c r="B5319" t="s">
        <v>7070</v>
      </c>
      <c r="C5319" t="s">
        <v>7071</v>
      </c>
      <c r="D5319" s="13">
        <v>43819</v>
      </c>
      <c r="E5319">
        <v>881.62</v>
      </c>
      <c r="F5319">
        <v>5</v>
      </c>
      <c r="G5319">
        <v>135.97999999999999</v>
      </c>
      <c r="H5319">
        <v>0</v>
      </c>
      <c r="I5319">
        <v>3.4</v>
      </c>
      <c r="J5319">
        <v>3.4</v>
      </c>
      <c r="K5319">
        <v>0</v>
      </c>
      <c r="L5319" t="s">
        <v>31</v>
      </c>
    </row>
    <row r="5320" spans="2:12" x14ac:dyDescent="0.25">
      <c r="B5320" t="s">
        <v>7070</v>
      </c>
      <c r="C5320" t="s">
        <v>7071</v>
      </c>
      <c r="D5320" s="13">
        <v>43819</v>
      </c>
      <c r="E5320">
        <v>881.62</v>
      </c>
      <c r="F5320">
        <v>18</v>
      </c>
      <c r="G5320">
        <v>626.13</v>
      </c>
      <c r="H5320">
        <v>0</v>
      </c>
      <c r="I5320">
        <v>56.35</v>
      </c>
      <c r="J5320">
        <v>56.35</v>
      </c>
      <c r="K5320">
        <v>0</v>
      </c>
      <c r="L5320" t="s">
        <v>31</v>
      </c>
    </row>
    <row r="5321" spans="2:12" x14ac:dyDescent="0.25">
      <c r="B5321" t="s">
        <v>7072</v>
      </c>
      <c r="C5321" t="s">
        <v>7073</v>
      </c>
      <c r="D5321" s="13">
        <v>43819</v>
      </c>
      <c r="E5321">
        <v>2586.75</v>
      </c>
      <c r="F5321">
        <v>5</v>
      </c>
      <c r="G5321">
        <v>1133.82</v>
      </c>
      <c r="H5321">
        <v>0</v>
      </c>
      <c r="I5321">
        <v>28.35</v>
      </c>
      <c r="J5321">
        <v>28.35</v>
      </c>
      <c r="K5321">
        <v>0</v>
      </c>
      <c r="L5321" t="s">
        <v>31</v>
      </c>
    </row>
    <row r="5322" spans="2:12" x14ac:dyDescent="0.25">
      <c r="B5322" t="s">
        <v>7072</v>
      </c>
      <c r="C5322" t="s">
        <v>7073</v>
      </c>
      <c r="D5322" s="13">
        <v>43819</v>
      </c>
      <c r="E5322">
        <v>2586.75</v>
      </c>
      <c r="F5322">
        <v>18</v>
      </c>
      <c r="G5322">
        <v>1183.25</v>
      </c>
      <c r="H5322">
        <v>0</v>
      </c>
      <c r="I5322">
        <v>106.49</v>
      </c>
      <c r="J5322">
        <v>106.49</v>
      </c>
      <c r="K5322">
        <v>0</v>
      </c>
      <c r="L5322" t="s">
        <v>31</v>
      </c>
    </row>
    <row r="5323" spans="2:12" x14ac:dyDescent="0.25">
      <c r="B5323" t="s">
        <v>7065</v>
      </c>
      <c r="C5323" t="s">
        <v>7074</v>
      </c>
      <c r="D5323" s="13">
        <v>43819</v>
      </c>
      <c r="E5323">
        <v>507.33</v>
      </c>
      <c r="F5323">
        <v>12</v>
      </c>
      <c r="G5323">
        <v>452.97</v>
      </c>
      <c r="H5323">
        <v>0</v>
      </c>
      <c r="I5323">
        <v>27.18</v>
      </c>
      <c r="J5323">
        <v>27.18</v>
      </c>
      <c r="K5323">
        <v>0</v>
      </c>
      <c r="L5323" t="s">
        <v>31</v>
      </c>
    </row>
    <row r="5324" spans="2:12" x14ac:dyDescent="0.25">
      <c r="B5324" t="s">
        <v>7075</v>
      </c>
      <c r="C5324" t="s">
        <v>7076</v>
      </c>
      <c r="D5324" s="13">
        <v>43819</v>
      </c>
      <c r="E5324">
        <v>1836.29</v>
      </c>
      <c r="F5324">
        <v>12</v>
      </c>
      <c r="G5324">
        <v>1026.8699999999999</v>
      </c>
      <c r="H5324">
        <v>0</v>
      </c>
      <c r="I5324">
        <v>61.61</v>
      </c>
      <c r="J5324">
        <v>61.61</v>
      </c>
      <c r="K5324">
        <v>0</v>
      </c>
      <c r="L5324" t="s">
        <v>31</v>
      </c>
    </row>
    <row r="5325" spans="2:12" x14ac:dyDescent="0.25">
      <c r="B5325" t="s">
        <v>7075</v>
      </c>
      <c r="C5325" t="s">
        <v>7076</v>
      </c>
      <c r="D5325" s="13">
        <v>43819</v>
      </c>
      <c r="E5325">
        <v>1836.29</v>
      </c>
      <c r="F5325">
        <v>18</v>
      </c>
      <c r="G5325">
        <v>581.48</v>
      </c>
      <c r="H5325">
        <v>0</v>
      </c>
      <c r="I5325">
        <v>52.33</v>
      </c>
      <c r="J5325">
        <v>52.33</v>
      </c>
      <c r="K5325">
        <v>0</v>
      </c>
      <c r="L5325" t="s">
        <v>31</v>
      </c>
    </row>
    <row r="5326" spans="2:12" x14ac:dyDescent="0.25">
      <c r="B5326" t="s">
        <v>7077</v>
      </c>
      <c r="C5326" t="s">
        <v>7078</v>
      </c>
      <c r="D5326" s="13">
        <v>43819</v>
      </c>
      <c r="E5326">
        <v>1390.82</v>
      </c>
      <c r="F5326">
        <v>18</v>
      </c>
      <c r="G5326">
        <v>1178.6500000000001</v>
      </c>
      <c r="H5326">
        <v>0</v>
      </c>
      <c r="I5326">
        <v>106.08</v>
      </c>
      <c r="J5326">
        <v>106.08</v>
      </c>
      <c r="K5326">
        <v>0</v>
      </c>
      <c r="L5326" t="s">
        <v>31</v>
      </c>
    </row>
    <row r="5327" spans="2:12" x14ac:dyDescent="0.25">
      <c r="B5327" t="s">
        <v>7079</v>
      </c>
      <c r="C5327" t="s">
        <v>7080</v>
      </c>
      <c r="D5327" s="13">
        <v>43819</v>
      </c>
      <c r="E5327">
        <v>3035.74</v>
      </c>
      <c r="F5327">
        <v>12</v>
      </c>
      <c r="G5327">
        <v>669.69</v>
      </c>
      <c r="H5327">
        <v>0</v>
      </c>
      <c r="I5327">
        <v>40.18</v>
      </c>
      <c r="J5327">
        <v>40.18</v>
      </c>
      <c r="K5327">
        <v>0</v>
      </c>
      <c r="L5327" t="s">
        <v>31</v>
      </c>
    </row>
    <row r="5328" spans="2:12" x14ac:dyDescent="0.25">
      <c r="B5328" t="s">
        <v>7079</v>
      </c>
      <c r="C5328" t="s">
        <v>7080</v>
      </c>
      <c r="D5328" s="13">
        <v>43819</v>
      </c>
      <c r="E5328">
        <v>3035.74</v>
      </c>
      <c r="F5328">
        <v>18</v>
      </c>
      <c r="G5328">
        <v>1937.01</v>
      </c>
      <c r="H5328">
        <v>0</v>
      </c>
      <c r="I5328">
        <v>174.33</v>
      </c>
      <c r="J5328">
        <v>174.33</v>
      </c>
      <c r="K5328">
        <v>0</v>
      </c>
      <c r="L5328" t="s">
        <v>31</v>
      </c>
    </row>
    <row r="5329" spans="2:12" x14ac:dyDescent="0.25">
      <c r="B5329" t="s">
        <v>7081</v>
      </c>
      <c r="C5329" t="s">
        <v>7082</v>
      </c>
      <c r="D5329" s="13">
        <v>43819</v>
      </c>
      <c r="E5329">
        <v>4278.1400000000003</v>
      </c>
      <c r="F5329">
        <v>5</v>
      </c>
      <c r="G5329">
        <v>71.819999999999993</v>
      </c>
      <c r="H5329">
        <v>0</v>
      </c>
      <c r="I5329">
        <v>1.8</v>
      </c>
      <c r="J5329">
        <v>1.8</v>
      </c>
      <c r="K5329">
        <v>0</v>
      </c>
      <c r="L5329" t="s">
        <v>31</v>
      </c>
    </row>
    <row r="5330" spans="2:12" x14ac:dyDescent="0.25">
      <c r="B5330" t="s">
        <v>7081</v>
      </c>
      <c r="C5330" t="s">
        <v>7082</v>
      </c>
      <c r="D5330" s="13">
        <v>43819</v>
      </c>
      <c r="E5330">
        <v>4278.1400000000003</v>
      </c>
      <c r="F5330">
        <v>12</v>
      </c>
      <c r="G5330">
        <v>2116.21</v>
      </c>
      <c r="H5330">
        <v>0</v>
      </c>
      <c r="I5330">
        <v>126.97</v>
      </c>
      <c r="J5330">
        <v>126.97</v>
      </c>
      <c r="K5330">
        <v>0</v>
      </c>
      <c r="L5330" t="s">
        <v>31</v>
      </c>
    </row>
    <row r="5331" spans="2:12" x14ac:dyDescent="0.25">
      <c r="B5331" t="s">
        <v>7081</v>
      </c>
      <c r="C5331" t="s">
        <v>7082</v>
      </c>
      <c r="D5331" s="13">
        <v>43819</v>
      </c>
      <c r="E5331">
        <v>4278.1400000000003</v>
      </c>
      <c r="F5331">
        <v>18</v>
      </c>
      <c r="G5331">
        <v>1553.07</v>
      </c>
      <c r="H5331">
        <v>0</v>
      </c>
      <c r="I5331">
        <v>139.78</v>
      </c>
      <c r="J5331">
        <v>139.78</v>
      </c>
      <c r="K5331">
        <v>0</v>
      </c>
      <c r="L5331" t="s">
        <v>31</v>
      </c>
    </row>
    <row r="5332" spans="2:12" x14ac:dyDescent="0.25">
      <c r="B5332" t="s">
        <v>7083</v>
      </c>
      <c r="C5332" t="s">
        <v>7084</v>
      </c>
      <c r="D5332" s="13">
        <v>43819</v>
      </c>
      <c r="E5332">
        <v>3551.54</v>
      </c>
      <c r="F5332">
        <v>5</v>
      </c>
      <c r="G5332">
        <v>1403.07</v>
      </c>
      <c r="H5332">
        <v>0</v>
      </c>
      <c r="I5332">
        <v>35.08</v>
      </c>
      <c r="J5332">
        <v>35.08</v>
      </c>
      <c r="K5332">
        <v>0</v>
      </c>
      <c r="L5332" t="s">
        <v>31</v>
      </c>
    </row>
    <row r="5333" spans="2:12" x14ac:dyDescent="0.25">
      <c r="B5333" t="s">
        <v>7083</v>
      </c>
      <c r="C5333" t="s">
        <v>7084</v>
      </c>
      <c r="D5333" s="13">
        <v>43819</v>
      </c>
      <c r="E5333">
        <v>3551.54</v>
      </c>
      <c r="F5333">
        <v>12</v>
      </c>
      <c r="G5333">
        <v>1234.69</v>
      </c>
      <c r="H5333">
        <v>0</v>
      </c>
      <c r="I5333">
        <v>74.08</v>
      </c>
      <c r="J5333">
        <v>74.08</v>
      </c>
      <c r="K5333">
        <v>0</v>
      </c>
      <c r="L5333" t="s">
        <v>31</v>
      </c>
    </row>
    <row r="5334" spans="2:12" x14ac:dyDescent="0.25">
      <c r="B5334" t="s">
        <v>7083</v>
      </c>
      <c r="C5334" t="s">
        <v>7084</v>
      </c>
      <c r="D5334" s="13">
        <v>43819</v>
      </c>
      <c r="E5334">
        <v>3551.54</v>
      </c>
      <c r="F5334">
        <v>18</v>
      </c>
      <c r="G5334">
        <v>589.35</v>
      </c>
      <c r="H5334">
        <v>0</v>
      </c>
      <c r="I5334">
        <v>53.04</v>
      </c>
      <c r="J5334">
        <v>53.04</v>
      </c>
      <c r="K5334">
        <v>0</v>
      </c>
      <c r="L5334" t="s">
        <v>31</v>
      </c>
    </row>
    <row r="5335" spans="2:12" x14ac:dyDescent="0.25">
      <c r="B5335" t="s">
        <v>4850</v>
      </c>
      <c r="C5335" t="s">
        <v>7085</v>
      </c>
      <c r="D5335" s="13">
        <v>43819</v>
      </c>
      <c r="E5335">
        <v>11828.33</v>
      </c>
      <c r="F5335">
        <v>5</v>
      </c>
      <c r="G5335">
        <v>6051.36</v>
      </c>
      <c r="H5335">
        <v>0</v>
      </c>
      <c r="I5335">
        <v>151.28</v>
      </c>
      <c r="J5335">
        <v>151.28</v>
      </c>
      <c r="K5335">
        <v>0</v>
      </c>
      <c r="L5335" t="s">
        <v>31</v>
      </c>
    </row>
    <row r="5336" spans="2:12" x14ac:dyDescent="0.25">
      <c r="B5336" t="s">
        <v>4850</v>
      </c>
      <c r="C5336" t="s">
        <v>7085</v>
      </c>
      <c r="D5336" s="13">
        <v>43819</v>
      </c>
      <c r="E5336">
        <v>11828.33</v>
      </c>
      <c r="F5336">
        <v>12</v>
      </c>
      <c r="G5336">
        <v>1538.46</v>
      </c>
      <c r="H5336">
        <v>0</v>
      </c>
      <c r="I5336">
        <v>92.31</v>
      </c>
      <c r="J5336">
        <v>92.31</v>
      </c>
      <c r="K5336">
        <v>0</v>
      </c>
      <c r="L5336" t="s">
        <v>31</v>
      </c>
    </row>
    <row r="5337" spans="2:12" x14ac:dyDescent="0.25">
      <c r="B5337" t="s">
        <v>4850</v>
      </c>
      <c r="C5337" t="s">
        <v>7085</v>
      </c>
      <c r="D5337" s="13">
        <v>43819</v>
      </c>
      <c r="E5337">
        <v>11828.33</v>
      </c>
      <c r="F5337">
        <v>18</v>
      </c>
      <c r="G5337">
        <v>3179.07</v>
      </c>
      <c r="H5337">
        <v>0</v>
      </c>
      <c r="I5337">
        <v>286.12</v>
      </c>
      <c r="J5337">
        <v>286.12</v>
      </c>
      <c r="K5337">
        <v>0</v>
      </c>
      <c r="L5337" t="s">
        <v>31</v>
      </c>
    </row>
    <row r="5338" spans="2:12" x14ac:dyDescent="0.25">
      <c r="B5338" t="s">
        <v>1780</v>
      </c>
      <c r="C5338" t="s">
        <v>7086</v>
      </c>
      <c r="D5338" s="13">
        <v>43820</v>
      </c>
      <c r="E5338">
        <v>49598.25</v>
      </c>
      <c r="F5338">
        <v>28</v>
      </c>
      <c r="G5338">
        <v>25932.14</v>
      </c>
      <c r="H5338">
        <v>0</v>
      </c>
      <c r="I5338">
        <v>3630.5</v>
      </c>
      <c r="J5338">
        <v>3630.5</v>
      </c>
      <c r="K5338">
        <v>16405.11</v>
      </c>
      <c r="L5338" t="s">
        <v>31</v>
      </c>
    </row>
    <row r="5339" spans="2:12" x14ac:dyDescent="0.25">
      <c r="B5339" t="s">
        <v>1741</v>
      </c>
      <c r="C5339" t="s">
        <v>7087</v>
      </c>
      <c r="D5339" s="13">
        <v>43820</v>
      </c>
      <c r="E5339">
        <v>49598.25</v>
      </c>
      <c r="F5339">
        <v>28</v>
      </c>
      <c r="G5339">
        <v>25932.14</v>
      </c>
      <c r="H5339">
        <v>0</v>
      </c>
      <c r="I5339">
        <v>3630.5</v>
      </c>
      <c r="J5339">
        <v>3630.5</v>
      </c>
      <c r="K5339">
        <v>16405.11</v>
      </c>
      <c r="L5339" t="s">
        <v>31</v>
      </c>
    </row>
    <row r="5340" spans="2:12" x14ac:dyDescent="0.25">
      <c r="B5340" t="s">
        <v>1737</v>
      </c>
      <c r="C5340" t="s">
        <v>7088</v>
      </c>
      <c r="D5340" s="13">
        <v>43820</v>
      </c>
      <c r="E5340">
        <v>48898.8</v>
      </c>
      <c r="F5340">
        <v>28</v>
      </c>
      <c r="G5340">
        <v>23317.15</v>
      </c>
      <c r="H5340">
        <v>0</v>
      </c>
      <c r="I5340">
        <v>3264.4</v>
      </c>
      <c r="J5340">
        <v>3264.4</v>
      </c>
      <c r="K5340">
        <v>19052.86</v>
      </c>
      <c r="L5340" t="s">
        <v>31</v>
      </c>
    </row>
    <row r="5341" spans="2:12" x14ac:dyDescent="0.25">
      <c r="B5341" t="s">
        <v>1709</v>
      </c>
      <c r="C5341" t="s">
        <v>7089</v>
      </c>
      <c r="D5341" s="13">
        <v>43820</v>
      </c>
      <c r="E5341">
        <v>37746.300000000003</v>
      </c>
      <c r="F5341">
        <v>12</v>
      </c>
      <c r="G5341">
        <v>33702.050000000003</v>
      </c>
      <c r="H5341">
        <v>0</v>
      </c>
      <c r="I5341">
        <v>2022.12</v>
      </c>
      <c r="J5341">
        <v>2022.12</v>
      </c>
      <c r="K5341">
        <v>0</v>
      </c>
      <c r="L5341" t="s">
        <v>31</v>
      </c>
    </row>
    <row r="5342" spans="2:12" x14ac:dyDescent="0.25">
      <c r="B5342" t="s">
        <v>1865</v>
      </c>
      <c r="C5342" t="s">
        <v>7090</v>
      </c>
      <c r="D5342" s="13">
        <v>43820</v>
      </c>
      <c r="E5342">
        <v>49950.39</v>
      </c>
      <c r="F5342">
        <v>28</v>
      </c>
      <c r="G5342">
        <v>20990.76</v>
      </c>
      <c r="H5342">
        <v>0</v>
      </c>
      <c r="I5342">
        <v>2938.71</v>
      </c>
      <c r="J5342">
        <v>2938.71</v>
      </c>
      <c r="K5342">
        <v>23082.21</v>
      </c>
      <c r="L5342" t="s">
        <v>31</v>
      </c>
    </row>
    <row r="5343" spans="2:12" x14ac:dyDescent="0.25">
      <c r="B5343" t="s">
        <v>1800</v>
      </c>
      <c r="C5343" t="s">
        <v>7091</v>
      </c>
      <c r="D5343" s="13">
        <v>43820</v>
      </c>
      <c r="E5343">
        <v>45138.94</v>
      </c>
      <c r="F5343">
        <v>28</v>
      </c>
      <c r="G5343">
        <v>18330.03</v>
      </c>
      <c r="H5343">
        <v>0</v>
      </c>
      <c r="I5343">
        <v>2566.1999999999998</v>
      </c>
      <c r="J5343">
        <v>2566.1999999999998</v>
      </c>
      <c r="K5343">
        <v>21676.5</v>
      </c>
      <c r="L5343" t="s">
        <v>31</v>
      </c>
    </row>
    <row r="5344" spans="2:12" x14ac:dyDescent="0.25">
      <c r="B5344" t="s">
        <v>1882</v>
      </c>
      <c r="C5344" t="s">
        <v>7092</v>
      </c>
      <c r="D5344" s="13">
        <v>43820</v>
      </c>
      <c r="E5344">
        <v>13640.87</v>
      </c>
      <c r="F5344">
        <v>28</v>
      </c>
      <c r="G5344">
        <v>5774.92</v>
      </c>
      <c r="H5344">
        <v>0</v>
      </c>
      <c r="I5344">
        <v>808.49</v>
      </c>
      <c r="J5344">
        <v>808.49</v>
      </c>
      <c r="K5344">
        <v>6248.97</v>
      </c>
      <c r="L5344" t="s">
        <v>31</v>
      </c>
    </row>
    <row r="5345" spans="2:12" x14ac:dyDescent="0.25">
      <c r="B5345" t="s">
        <v>3795</v>
      </c>
      <c r="C5345" t="s">
        <v>7093</v>
      </c>
      <c r="D5345" s="13">
        <v>43820</v>
      </c>
      <c r="E5345">
        <v>2335.4899999999998</v>
      </c>
      <c r="F5345">
        <v>5</v>
      </c>
      <c r="G5345">
        <v>2224.2800000000002</v>
      </c>
      <c r="H5345">
        <v>0</v>
      </c>
      <c r="I5345">
        <v>55.61</v>
      </c>
      <c r="J5345">
        <v>55.61</v>
      </c>
      <c r="K5345">
        <v>0</v>
      </c>
      <c r="L5345" t="s">
        <v>31</v>
      </c>
    </row>
    <row r="5346" spans="2:12" x14ac:dyDescent="0.25">
      <c r="B5346" t="s">
        <v>7094</v>
      </c>
      <c r="C5346" t="s">
        <v>7095</v>
      </c>
      <c r="D5346" s="13">
        <v>43820</v>
      </c>
      <c r="E5346">
        <v>936.02</v>
      </c>
      <c r="F5346">
        <v>18</v>
      </c>
      <c r="G5346">
        <v>793.24</v>
      </c>
      <c r="H5346">
        <v>0</v>
      </c>
      <c r="I5346">
        <v>71.39</v>
      </c>
      <c r="J5346">
        <v>71.39</v>
      </c>
      <c r="K5346">
        <v>0</v>
      </c>
      <c r="L5346" t="s">
        <v>31</v>
      </c>
    </row>
    <row r="5347" spans="2:12" x14ac:dyDescent="0.25">
      <c r="B5347" t="s">
        <v>2850</v>
      </c>
      <c r="C5347" t="s">
        <v>7096</v>
      </c>
      <c r="D5347" s="13">
        <v>43820</v>
      </c>
      <c r="E5347">
        <v>35238.120000000003</v>
      </c>
      <c r="F5347">
        <v>28</v>
      </c>
      <c r="G5347">
        <v>17957.240000000002</v>
      </c>
      <c r="H5347">
        <v>0</v>
      </c>
      <c r="I5347">
        <v>2514.0100000000002</v>
      </c>
      <c r="J5347">
        <v>2514.0100000000002</v>
      </c>
      <c r="K5347">
        <v>12252.86</v>
      </c>
      <c r="L5347" t="s">
        <v>31</v>
      </c>
    </row>
    <row r="5348" spans="2:12" x14ac:dyDescent="0.25">
      <c r="B5348" t="s">
        <v>2599</v>
      </c>
      <c r="C5348" t="s">
        <v>7097</v>
      </c>
      <c r="D5348" s="13">
        <v>43820</v>
      </c>
      <c r="E5348">
        <v>14678.98</v>
      </c>
      <c r="F5348">
        <v>12</v>
      </c>
      <c r="G5348">
        <v>13106.24</v>
      </c>
      <c r="H5348">
        <v>0</v>
      </c>
      <c r="I5348">
        <v>786.37</v>
      </c>
      <c r="J5348">
        <v>786.37</v>
      </c>
      <c r="K5348">
        <v>0</v>
      </c>
      <c r="L5348" t="s">
        <v>31</v>
      </c>
    </row>
    <row r="5349" spans="2:12" x14ac:dyDescent="0.25">
      <c r="B5349" t="s">
        <v>1693</v>
      </c>
      <c r="C5349" t="s">
        <v>7098</v>
      </c>
      <c r="D5349" s="13">
        <v>43820</v>
      </c>
      <c r="E5349">
        <v>16542.349999999999</v>
      </c>
      <c r="F5349">
        <v>5</v>
      </c>
      <c r="G5349">
        <v>15754.62</v>
      </c>
      <c r="H5349">
        <v>0</v>
      </c>
      <c r="I5349">
        <v>393.87</v>
      </c>
      <c r="J5349">
        <v>393.87</v>
      </c>
      <c r="K5349">
        <v>0</v>
      </c>
      <c r="L5349" t="s">
        <v>31</v>
      </c>
    </row>
    <row r="5350" spans="2:12" x14ac:dyDescent="0.25">
      <c r="B5350" t="s">
        <v>1834</v>
      </c>
      <c r="C5350" t="s">
        <v>7099</v>
      </c>
      <c r="D5350" s="13">
        <v>43820</v>
      </c>
      <c r="E5350">
        <v>34464.28</v>
      </c>
      <c r="F5350">
        <v>28</v>
      </c>
      <c r="G5350">
        <v>15644.68</v>
      </c>
      <c r="H5350">
        <v>0</v>
      </c>
      <c r="I5350">
        <v>2190.25</v>
      </c>
      <c r="J5350">
        <v>2190.25</v>
      </c>
      <c r="K5350">
        <v>14439.09</v>
      </c>
      <c r="L5350" t="s">
        <v>31</v>
      </c>
    </row>
    <row r="5351" spans="2:12" x14ac:dyDescent="0.25">
      <c r="B5351" t="s">
        <v>1639</v>
      </c>
      <c r="C5351" t="s">
        <v>7100</v>
      </c>
      <c r="D5351" s="13">
        <v>43820</v>
      </c>
      <c r="E5351">
        <v>9017.86</v>
      </c>
      <c r="F5351">
        <v>28</v>
      </c>
      <c r="G5351">
        <v>4714.9399999999996</v>
      </c>
      <c r="H5351">
        <v>0</v>
      </c>
      <c r="I5351">
        <v>660.09</v>
      </c>
      <c r="J5351">
        <v>660.09</v>
      </c>
      <c r="K5351">
        <v>2982.75</v>
      </c>
      <c r="L5351" t="s">
        <v>31</v>
      </c>
    </row>
    <row r="5352" spans="2:12" x14ac:dyDescent="0.25">
      <c r="B5352" t="s">
        <v>1747</v>
      </c>
      <c r="C5352" t="s">
        <v>7101</v>
      </c>
      <c r="D5352" s="13">
        <v>43820</v>
      </c>
      <c r="E5352">
        <v>5456.35</v>
      </c>
      <c r="F5352">
        <v>28</v>
      </c>
      <c r="G5352">
        <v>2309.9699999999998</v>
      </c>
      <c r="H5352">
        <v>0</v>
      </c>
      <c r="I5352">
        <v>323.39999999999998</v>
      </c>
      <c r="J5352">
        <v>323.39999999999998</v>
      </c>
      <c r="K5352">
        <v>2499.59</v>
      </c>
      <c r="L5352" t="s">
        <v>31</v>
      </c>
    </row>
    <row r="5353" spans="2:12" x14ac:dyDescent="0.25">
      <c r="B5353" t="s">
        <v>1659</v>
      </c>
      <c r="C5353" t="s">
        <v>7102</v>
      </c>
      <c r="D5353" s="13">
        <v>43820</v>
      </c>
      <c r="E5353">
        <v>24553.58</v>
      </c>
      <c r="F5353">
        <v>28</v>
      </c>
      <c r="G5353">
        <v>10858.16</v>
      </c>
      <c r="H5353">
        <v>0</v>
      </c>
      <c r="I5353">
        <v>1520.14</v>
      </c>
      <c r="J5353">
        <v>1520.14</v>
      </c>
      <c r="K5353">
        <v>10655.13</v>
      </c>
      <c r="L5353" t="s">
        <v>31</v>
      </c>
    </row>
    <row r="5354" spans="2:12" x14ac:dyDescent="0.25">
      <c r="B5354" t="s">
        <v>1643</v>
      </c>
      <c r="C5354" t="s">
        <v>7103</v>
      </c>
      <c r="D5354" s="13">
        <v>43820</v>
      </c>
      <c r="E5354">
        <v>16542.28</v>
      </c>
      <c r="F5354">
        <v>5</v>
      </c>
      <c r="G5354">
        <v>15754.56</v>
      </c>
      <c r="H5354">
        <v>0</v>
      </c>
      <c r="I5354">
        <v>393.86</v>
      </c>
      <c r="J5354">
        <v>393.86</v>
      </c>
      <c r="K5354">
        <v>0</v>
      </c>
      <c r="L5354" t="s">
        <v>31</v>
      </c>
    </row>
    <row r="5355" spans="2:12" x14ac:dyDescent="0.25">
      <c r="B5355" t="s">
        <v>2807</v>
      </c>
      <c r="C5355" t="s">
        <v>7104</v>
      </c>
      <c r="D5355" s="13">
        <v>43820</v>
      </c>
      <c r="E5355">
        <v>44.38</v>
      </c>
      <c r="F5355">
        <v>12</v>
      </c>
      <c r="G5355">
        <v>39.630000000000003</v>
      </c>
      <c r="H5355">
        <v>0</v>
      </c>
      <c r="I5355">
        <v>2.38</v>
      </c>
      <c r="J5355">
        <v>2.38</v>
      </c>
      <c r="K5355">
        <v>0</v>
      </c>
      <c r="L5355" t="s">
        <v>31</v>
      </c>
    </row>
    <row r="5356" spans="2:12" x14ac:dyDescent="0.25">
      <c r="B5356" t="s">
        <v>4087</v>
      </c>
      <c r="C5356" t="s">
        <v>7105</v>
      </c>
      <c r="D5356" s="13">
        <v>43820</v>
      </c>
      <c r="E5356">
        <v>2252.6799999999998</v>
      </c>
      <c r="F5356">
        <v>12</v>
      </c>
      <c r="G5356">
        <v>2011.28</v>
      </c>
      <c r="H5356">
        <v>0</v>
      </c>
      <c r="I5356">
        <v>120.68</v>
      </c>
      <c r="J5356">
        <v>120.68</v>
      </c>
      <c r="K5356">
        <v>0</v>
      </c>
      <c r="L5356" t="s">
        <v>31</v>
      </c>
    </row>
    <row r="5357" spans="2:12" x14ac:dyDescent="0.25">
      <c r="B5357" t="s">
        <v>2814</v>
      </c>
      <c r="C5357" t="s">
        <v>7106</v>
      </c>
      <c r="D5357" s="13">
        <v>43820</v>
      </c>
      <c r="E5357">
        <v>274.12</v>
      </c>
      <c r="F5357">
        <v>12</v>
      </c>
      <c r="G5357">
        <v>244.75</v>
      </c>
      <c r="H5357">
        <v>0</v>
      </c>
      <c r="I5357">
        <v>14.68</v>
      </c>
      <c r="J5357">
        <v>14.68</v>
      </c>
      <c r="K5357">
        <v>0</v>
      </c>
      <c r="L5357" t="s">
        <v>31</v>
      </c>
    </row>
    <row r="5358" spans="2:12" x14ac:dyDescent="0.25">
      <c r="B5358" t="s">
        <v>2137</v>
      </c>
      <c r="C5358" t="s">
        <v>7107</v>
      </c>
      <c r="D5358" s="13">
        <v>43820</v>
      </c>
      <c r="E5358">
        <v>2697.95</v>
      </c>
      <c r="F5358">
        <v>12</v>
      </c>
      <c r="G5358">
        <v>2408.9</v>
      </c>
      <c r="H5358">
        <v>0</v>
      </c>
      <c r="I5358">
        <v>144.53</v>
      </c>
      <c r="J5358">
        <v>144.53</v>
      </c>
      <c r="K5358">
        <v>0</v>
      </c>
      <c r="L5358" t="s">
        <v>31</v>
      </c>
    </row>
    <row r="5359" spans="2:12" x14ac:dyDescent="0.25">
      <c r="B5359" t="s">
        <v>1663</v>
      </c>
      <c r="C5359" t="s">
        <v>7108</v>
      </c>
      <c r="D5359" s="13">
        <v>43820</v>
      </c>
      <c r="E5359">
        <v>14732.14</v>
      </c>
      <c r="F5359">
        <v>28</v>
      </c>
      <c r="G5359">
        <v>6806.47</v>
      </c>
      <c r="H5359">
        <v>0</v>
      </c>
      <c r="I5359">
        <v>952.91</v>
      </c>
      <c r="J5359">
        <v>952.91</v>
      </c>
      <c r="K5359">
        <v>6019.87</v>
      </c>
      <c r="L5359" t="s">
        <v>31</v>
      </c>
    </row>
    <row r="5360" spans="2:12" x14ac:dyDescent="0.25">
      <c r="B5360" t="s">
        <v>2139</v>
      </c>
      <c r="C5360" t="s">
        <v>7109</v>
      </c>
      <c r="D5360" s="13">
        <v>43820</v>
      </c>
      <c r="E5360">
        <v>988.45</v>
      </c>
      <c r="F5360">
        <v>12</v>
      </c>
      <c r="G5360">
        <v>882.54</v>
      </c>
      <c r="H5360">
        <v>0</v>
      </c>
      <c r="I5360">
        <v>52.95</v>
      </c>
      <c r="J5360">
        <v>52.95</v>
      </c>
      <c r="K5360">
        <v>0</v>
      </c>
      <c r="L5360" t="s">
        <v>31</v>
      </c>
    </row>
    <row r="5361" spans="2:12" x14ac:dyDescent="0.25">
      <c r="B5361" t="s">
        <v>7110</v>
      </c>
      <c r="C5361" t="s">
        <v>7111</v>
      </c>
      <c r="D5361" s="13">
        <v>43820</v>
      </c>
      <c r="E5361">
        <v>110.73</v>
      </c>
      <c r="F5361">
        <v>12</v>
      </c>
      <c r="G5361">
        <v>98.87</v>
      </c>
      <c r="H5361">
        <v>0</v>
      </c>
      <c r="I5361">
        <v>5.93</v>
      </c>
      <c r="J5361">
        <v>5.93</v>
      </c>
      <c r="K5361">
        <v>0</v>
      </c>
      <c r="L5361" t="s">
        <v>31</v>
      </c>
    </row>
    <row r="5362" spans="2:12" x14ac:dyDescent="0.25">
      <c r="B5362" t="s">
        <v>5040</v>
      </c>
      <c r="C5362" t="s">
        <v>7112</v>
      </c>
      <c r="D5362" s="13">
        <v>43820</v>
      </c>
      <c r="E5362">
        <v>107.12</v>
      </c>
      <c r="F5362">
        <v>12</v>
      </c>
      <c r="G5362">
        <v>95.64</v>
      </c>
      <c r="H5362">
        <v>0</v>
      </c>
      <c r="I5362">
        <v>5.74</v>
      </c>
      <c r="J5362">
        <v>5.74</v>
      </c>
      <c r="K5362">
        <v>0</v>
      </c>
      <c r="L5362" t="s">
        <v>31</v>
      </c>
    </row>
    <row r="5363" spans="2:12" x14ac:dyDescent="0.25">
      <c r="B5363" t="s">
        <v>5035</v>
      </c>
      <c r="C5363" t="s">
        <v>7113</v>
      </c>
      <c r="D5363" s="13">
        <v>43820</v>
      </c>
      <c r="E5363">
        <v>1005.12</v>
      </c>
      <c r="F5363">
        <v>12</v>
      </c>
      <c r="G5363">
        <v>897.43</v>
      </c>
      <c r="H5363">
        <v>0</v>
      </c>
      <c r="I5363">
        <v>53.85</v>
      </c>
      <c r="J5363">
        <v>53.85</v>
      </c>
      <c r="K5363">
        <v>0</v>
      </c>
      <c r="L5363" t="s">
        <v>31</v>
      </c>
    </row>
    <row r="5364" spans="2:12" x14ac:dyDescent="0.25">
      <c r="B5364" t="s">
        <v>1657</v>
      </c>
      <c r="C5364" t="s">
        <v>7114</v>
      </c>
      <c r="D5364" s="13">
        <v>43820</v>
      </c>
      <c r="E5364">
        <v>33993.06</v>
      </c>
      <c r="F5364">
        <v>28</v>
      </c>
      <c r="G5364">
        <v>15406.19</v>
      </c>
      <c r="H5364">
        <v>0</v>
      </c>
      <c r="I5364">
        <v>2156.87</v>
      </c>
      <c r="J5364">
        <v>2156.87</v>
      </c>
      <c r="K5364">
        <v>14273.12</v>
      </c>
      <c r="L5364" t="s">
        <v>31</v>
      </c>
    </row>
    <row r="5365" spans="2:12" x14ac:dyDescent="0.25">
      <c r="B5365" t="s">
        <v>2123</v>
      </c>
      <c r="C5365" t="s">
        <v>7115</v>
      </c>
      <c r="D5365" s="13">
        <v>43820</v>
      </c>
      <c r="E5365">
        <v>1768.39</v>
      </c>
      <c r="F5365">
        <v>12</v>
      </c>
      <c r="G5365">
        <v>1578.94</v>
      </c>
      <c r="H5365">
        <v>0</v>
      </c>
      <c r="I5365">
        <v>94.74</v>
      </c>
      <c r="J5365">
        <v>94.74</v>
      </c>
      <c r="K5365">
        <v>0</v>
      </c>
      <c r="L5365" t="s">
        <v>31</v>
      </c>
    </row>
    <row r="5366" spans="2:12" x14ac:dyDescent="0.25">
      <c r="B5366" t="s">
        <v>2830</v>
      </c>
      <c r="C5366" t="s">
        <v>7116</v>
      </c>
      <c r="D5366" s="13">
        <v>43820</v>
      </c>
      <c r="E5366">
        <v>166.1</v>
      </c>
      <c r="F5366">
        <v>12</v>
      </c>
      <c r="G5366">
        <v>148.30000000000001</v>
      </c>
      <c r="H5366">
        <v>0</v>
      </c>
      <c r="I5366">
        <v>8.9</v>
      </c>
      <c r="J5366">
        <v>8.9</v>
      </c>
      <c r="K5366">
        <v>0</v>
      </c>
      <c r="L5366" t="s">
        <v>31</v>
      </c>
    </row>
    <row r="5367" spans="2:12" x14ac:dyDescent="0.25">
      <c r="B5367" t="s">
        <v>4094</v>
      </c>
      <c r="C5367" t="s">
        <v>7117</v>
      </c>
      <c r="D5367" s="13">
        <v>43820</v>
      </c>
      <c r="E5367">
        <v>2017.82</v>
      </c>
      <c r="F5367">
        <v>12</v>
      </c>
      <c r="G5367">
        <v>1801.62</v>
      </c>
      <c r="H5367">
        <v>0</v>
      </c>
      <c r="I5367">
        <v>108.1</v>
      </c>
      <c r="J5367">
        <v>108.1</v>
      </c>
      <c r="K5367">
        <v>0</v>
      </c>
      <c r="L5367" t="s">
        <v>31</v>
      </c>
    </row>
    <row r="5368" spans="2:12" x14ac:dyDescent="0.25">
      <c r="B5368" t="s">
        <v>5159</v>
      </c>
      <c r="C5368" t="s">
        <v>7118</v>
      </c>
      <c r="D5368" s="13">
        <v>43820</v>
      </c>
      <c r="E5368">
        <v>494.01</v>
      </c>
      <c r="F5368">
        <v>5</v>
      </c>
      <c r="G5368">
        <v>470.49</v>
      </c>
      <c r="H5368">
        <v>0</v>
      </c>
      <c r="I5368">
        <v>11.76</v>
      </c>
      <c r="J5368">
        <v>11.76</v>
      </c>
      <c r="K5368">
        <v>0</v>
      </c>
      <c r="L5368" t="s">
        <v>31</v>
      </c>
    </row>
    <row r="5369" spans="2:12" x14ac:dyDescent="0.25">
      <c r="B5369" t="s">
        <v>4098</v>
      </c>
      <c r="C5369" t="s">
        <v>7119</v>
      </c>
      <c r="D5369" s="13">
        <v>43820</v>
      </c>
      <c r="E5369">
        <v>1088.25</v>
      </c>
      <c r="F5369">
        <v>12</v>
      </c>
      <c r="G5369">
        <v>971.65</v>
      </c>
      <c r="H5369">
        <v>0</v>
      </c>
      <c r="I5369">
        <v>58.3</v>
      </c>
      <c r="J5369">
        <v>58.3</v>
      </c>
      <c r="K5369">
        <v>0</v>
      </c>
      <c r="L5369" t="s">
        <v>31</v>
      </c>
    </row>
    <row r="5370" spans="2:12" x14ac:dyDescent="0.25">
      <c r="B5370" t="s">
        <v>2245</v>
      </c>
      <c r="C5370" t="s">
        <v>7120</v>
      </c>
      <c r="D5370" s="13">
        <v>43820</v>
      </c>
      <c r="E5370">
        <v>1123.72</v>
      </c>
      <c r="F5370">
        <v>5</v>
      </c>
      <c r="G5370">
        <v>236.21</v>
      </c>
      <c r="H5370">
        <v>0</v>
      </c>
      <c r="I5370">
        <v>5.91</v>
      </c>
      <c r="J5370">
        <v>5.91</v>
      </c>
      <c r="K5370">
        <v>0</v>
      </c>
      <c r="L5370" t="s">
        <v>31</v>
      </c>
    </row>
    <row r="5371" spans="2:12" x14ac:dyDescent="0.25">
      <c r="B5371" t="s">
        <v>2245</v>
      </c>
      <c r="C5371" t="s">
        <v>7120</v>
      </c>
      <c r="D5371" s="13">
        <v>43820</v>
      </c>
      <c r="E5371">
        <v>1123.72</v>
      </c>
      <c r="F5371">
        <v>12</v>
      </c>
      <c r="G5371">
        <v>781.87</v>
      </c>
      <c r="H5371">
        <v>0</v>
      </c>
      <c r="I5371">
        <v>46.91</v>
      </c>
      <c r="J5371">
        <v>46.91</v>
      </c>
      <c r="K5371">
        <v>0</v>
      </c>
      <c r="L5371" t="s">
        <v>31</v>
      </c>
    </row>
    <row r="5372" spans="2:12" x14ac:dyDescent="0.25">
      <c r="B5372" t="s">
        <v>4594</v>
      </c>
      <c r="C5372" t="s">
        <v>7121</v>
      </c>
      <c r="D5372" s="13">
        <v>43820</v>
      </c>
      <c r="E5372">
        <v>749.26</v>
      </c>
      <c r="F5372">
        <v>12</v>
      </c>
      <c r="G5372">
        <v>668.98</v>
      </c>
      <c r="H5372">
        <v>0</v>
      </c>
      <c r="I5372">
        <v>40.14</v>
      </c>
      <c r="J5372">
        <v>40.14</v>
      </c>
      <c r="K5372">
        <v>0</v>
      </c>
      <c r="L5372" t="s">
        <v>31</v>
      </c>
    </row>
    <row r="5373" spans="2:12" x14ac:dyDescent="0.25">
      <c r="B5373" t="s">
        <v>2247</v>
      </c>
      <c r="C5373" t="s">
        <v>7122</v>
      </c>
      <c r="D5373" s="13">
        <v>43820</v>
      </c>
      <c r="E5373">
        <v>744.07</v>
      </c>
      <c r="F5373">
        <v>5</v>
      </c>
      <c r="G5373">
        <v>708.64</v>
      </c>
      <c r="H5373">
        <v>0</v>
      </c>
      <c r="I5373">
        <v>17.72</v>
      </c>
      <c r="J5373">
        <v>17.72</v>
      </c>
      <c r="K5373">
        <v>0</v>
      </c>
      <c r="L5373" t="s">
        <v>31</v>
      </c>
    </row>
    <row r="5374" spans="2:12" x14ac:dyDescent="0.25">
      <c r="B5374" t="s">
        <v>2358</v>
      </c>
      <c r="C5374" t="s">
        <v>7123</v>
      </c>
      <c r="D5374" s="13">
        <v>43820</v>
      </c>
      <c r="E5374">
        <v>1191.69</v>
      </c>
      <c r="F5374">
        <v>5</v>
      </c>
      <c r="G5374">
        <v>944.85</v>
      </c>
      <c r="H5374">
        <v>0</v>
      </c>
      <c r="I5374">
        <v>23.62</v>
      </c>
      <c r="J5374">
        <v>23.62</v>
      </c>
      <c r="K5374">
        <v>0</v>
      </c>
      <c r="L5374" t="s">
        <v>31</v>
      </c>
    </row>
    <row r="5375" spans="2:12" x14ac:dyDescent="0.25">
      <c r="B5375" t="s">
        <v>2358</v>
      </c>
      <c r="C5375" t="s">
        <v>7123</v>
      </c>
      <c r="D5375" s="13">
        <v>43820</v>
      </c>
      <c r="E5375">
        <v>1191.69</v>
      </c>
      <c r="F5375">
        <v>12</v>
      </c>
      <c r="G5375">
        <v>178.21</v>
      </c>
      <c r="H5375">
        <v>0</v>
      </c>
      <c r="I5375">
        <v>10.69</v>
      </c>
      <c r="J5375">
        <v>10.69</v>
      </c>
      <c r="K5375">
        <v>0</v>
      </c>
      <c r="L5375" t="s">
        <v>31</v>
      </c>
    </row>
    <row r="5376" spans="2:12" x14ac:dyDescent="0.25">
      <c r="B5376" t="s">
        <v>3344</v>
      </c>
      <c r="C5376" t="s">
        <v>7124</v>
      </c>
      <c r="D5376" s="13">
        <v>43820</v>
      </c>
      <c r="E5376">
        <v>1488.14</v>
      </c>
      <c r="F5376">
        <v>5</v>
      </c>
      <c r="G5376">
        <v>1417.28</v>
      </c>
      <c r="H5376">
        <v>0</v>
      </c>
      <c r="I5376">
        <v>35.43</v>
      </c>
      <c r="J5376">
        <v>35.43</v>
      </c>
      <c r="K5376">
        <v>0</v>
      </c>
      <c r="L5376" t="s">
        <v>31</v>
      </c>
    </row>
    <row r="5377" spans="2:12" x14ac:dyDescent="0.25">
      <c r="B5377" t="s">
        <v>7125</v>
      </c>
      <c r="C5377" t="s">
        <v>7126</v>
      </c>
      <c r="D5377" s="13">
        <v>43820</v>
      </c>
      <c r="E5377">
        <v>886.47</v>
      </c>
      <c r="F5377">
        <v>12</v>
      </c>
      <c r="G5377">
        <v>791.46</v>
      </c>
      <c r="H5377">
        <v>0</v>
      </c>
      <c r="I5377">
        <v>47.49</v>
      </c>
      <c r="J5377">
        <v>47.49</v>
      </c>
      <c r="K5377">
        <v>0</v>
      </c>
      <c r="L5377" t="s">
        <v>31</v>
      </c>
    </row>
    <row r="5378" spans="2:12" x14ac:dyDescent="0.25">
      <c r="B5378" t="s">
        <v>2223</v>
      </c>
      <c r="C5378" t="s">
        <v>7127</v>
      </c>
      <c r="D5378" s="13">
        <v>43820</v>
      </c>
      <c r="E5378">
        <v>3485.94</v>
      </c>
      <c r="F5378">
        <v>5</v>
      </c>
      <c r="G5378">
        <v>3225.04</v>
      </c>
      <c r="H5378">
        <v>0</v>
      </c>
      <c r="I5378">
        <v>80.63</v>
      </c>
      <c r="J5378">
        <v>80.63</v>
      </c>
      <c r="K5378">
        <v>0</v>
      </c>
      <c r="L5378" t="s">
        <v>31</v>
      </c>
    </row>
    <row r="5379" spans="2:12" x14ac:dyDescent="0.25">
      <c r="B5379" t="s">
        <v>2223</v>
      </c>
      <c r="C5379" t="s">
        <v>7127</v>
      </c>
      <c r="D5379" s="13">
        <v>43820</v>
      </c>
      <c r="E5379">
        <v>3485.94</v>
      </c>
      <c r="F5379">
        <v>12</v>
      </c>
      <c r="G5379">
        <v>88.98</v>
      </c>
      <c r="H5379">
        <v>0</v>
      </c>
      <c r="I5379">
        <v>5.34</v>
      </c>
      <c r="J5379">
        <v>5.34</v>
      </c>
      <c r="K5379">
        <v>0</v>
      </c>
      <c r="L5379" t="s">
        <v>31</v>
      </c>
    </row>
    <row r="5380" spans="2:12" x14ac:dyDescent="0.25">
      <c r="B5380" t="s">
        <v>3681</v>
      </c>
      <c r="C5380" t="s">
        <v>7128</v>
      </c>
      <c r="D5380" s="13">
        <v>43820</v>
      </c>
      <c r="E5380">
        <v>954.66</v>
      </c>
      <c r="F5380">
        <v>12</v>
      </c>
      <c r="G5380">
        <v>852.34</v>
      </c>
      <c r="H5380">
        <v>0</v>
      </c>
      <c r="I5380">
        <v>51.14</v>
      </c>
      <c r="J5380">
        <v>51.14</v>
      </c>
      <c r="K5380">
        <v>0</v>
      </c>
      <c r="L5380" t="s">
        <v>31</v>
      </c>
    </row>
    <row r="5381" spans="2:12" x14ac:dyDescent="0.25">
      <c r="B5381" t="s">
        <v>4107</v>
      </c>
      <c r="C5381" t="s">
        <v>7129</v>
      </c>
      <c r="D5381" s="13">
        <v>43820</v>
      </c>
      <c r="E5381">
        <v>954.66</v>
      </c>
      <c r="F5381">
        <v>12</v>
      </c>
      <c r="G5381">
        <v>852.34</v>
      </c>
      <c r="H5381">
        <v>0</v>
      </c>
      <c r="I5381">
        <v>51.14</v>
      </c>
      <c r="J5381">
        <v>51.14</v>
      </c>
      <c r="K5381">
        <v>0</v>
      </c>
      <c r="L5381" t="s">
        <v>31</v>
      </c>
    </row>
    <row r="5382" spans="2:12" x14ac:dyDescent="0.25">
      <c r="B5382" t="s">
        <v>4329</v>
      </c>
      <c r="C5382" t="s">
        <v>7130</v>
      </c>
      <c r="D5382" s="13">
        <v>43820</v>
      </c>
      <c r="E5382">
        <v>833.22</v>
      </c>
      <c r="F5382">
        <v>5</v>
      </c>
      <c r="G5382">
        <v>708.64</v>
      </c>
      <c r="H5382">
        <v>0</v>
      </c>
      <c r="I5382">
        <v>17.72</v>
      </c>
      <c r="J5382">
        <v>17.72</v>
      </c>
      <c r="K5382">
        <v>0</v>
      </c>
      <c r="L5382" t="s">
        <v>31</v>
      </c>
    </row>
    <row r="5383" spans="2:12" x14ac:dyDescent="0.25">
      <c r="B5383" t="s">
        <v>4329</v>
      </c>
      <c r="C5383" t="s">
        <v>7130</v>
      </c>
      <c r="D5383" s="13">
        <v>43820</v>
      </c>
      <c r="E5383">
        <v>833.22</v>
      </c>
      <c r="F5383">
        <v>12</v>
      </c>
      <c r="G5383">
        <v>79.599999999999994</v>
      </c>
      <c r="H5383">
        <v>0</v>
      </c>
      <c r="I5383">
        <v>4.78</v>
      </c>
      <c r="J5383">
        <v>4.78</v>
      </c>
      <c r="K5383">
        <v>0</v>
      </c>
      <c r="L5383" t="s">
        <v>31</v>
      </c>
    </row>
    <row r="5384" spans="2:12" x14ac:dyDescent="0.25">
      <c r="B5384" t="s">
        <v>7131</v>
      </c>
      <c r="C5384" t="s">
        <v>7132</v>
      </c>
      <c r="D5384" s="13">
        <v>43820</v>
      </c>
      <c r="E5384">
        <v>137.38</v>
      </c>
      <c r="F5384">
        <v>18</v>
      </c>
      <c r="G5384">
        <v>116.43</v>
      </c>
      <c r="H5384">
        <v>0</v>
      </c>
      <c r="I5384">
        <v>10.48</v>
      </c>
      <c r="J5384">
        <v>10.48</v>
      </c>
      <c r="K5384">
        <v>0</v>
      </c>
      <c r="L5384" t="s">
        <v>31</v>
      </c>
    </row>
    <row r="5385" spans="2:12" x14ac:dyDescent="0.25">
      <c r="B5385" t="s">
        <v>7133</v>
      </c>
      <c r="C5385" t="s">
        <v>7134</v>
      </c>
      <c r="D5385" s="13">
        <v>43820</v>
      </c>
      <c r="E5385">
        <v>137.38</v>
      </c>
      <c r="F5385">
        <v>18</v>
      </c>
      <c r="G5385">
        <v>116.43</v>
      </c>
      <c r="H5385">
        <v>0</v>
      </c>
      <c r="I5385">
        <v>10.48</v>
      </c>
      <c r="J5385">
        <v>10.48</v>
      </c>
      <c r="K5385">
        <v>0</v>
      </c>
      <c r="L5385" t="s">
        <v>31</v>
      </c>
    </row>
    <row r="5386" spans="2:12" x14ac:dyDescent="0.25">
      <c r="B5386" t="s">
        <v>2195</v>
      </c>
      <c r="C5386" t="s">
        <v>7135</v>
      </c>
      <c r="D5386" s="13">
        <v>43820</v>
      </c>
      <c r="E5386">
        <v>2636.87</v>
      </c>
      <c r="F5386">
        <v>5</v>
      </c>
      <c r="G5386">
        <v>2426.4</v>
      </c>
      <c r="H5386">
        <v>0</v>
      </c>
      <c r="I5386">
        <v>60.66</v>
      </c>
      <c r="J5386">
        <v>60.66</v>
      </c>
      <c r="K5386">
        <v>0</v>
      </c>
      <c r="L5386" t="s">
        <v>31</v>
      </c>
    </row>
    <row r="5387" spans="2:12" x14ac:dyDescent="0.25">
      <c r="B5387" t="s">
        <v>2195</v>
      </c>
      <c r="C5387" t="s">
        <v>7135</v>
      </c>
      <c r="D5387" s="13">
        <v>43820</v>
      </c>
      <c r="E5387">
        <v>2636.87</v>
      </c>
      <c r="F5387">
        <v>12</v>
      </c>
      <c r="G5387">
        <v>79.599999999999994</v>
      </c>
      <c r="H5387">
        <v>0</v>
      </c>
      <c r="I5387">
        <v>4.78</v>
      </c>
      <c r="J5387">
        <v>4.78</v>
      </c>
      <c r="K5387">
        <v>0</v>
      </c>
      <c r="L5387" t="s">
        <v>31</v>
      </c>
    </row>
    <row r="5388" spans="2:12" x14ac:dyDescent="0.25">
      <c r="B5388" t="s">
        <v>4778</v>
      </c>
      <c r="C5388" t="s">
        <v>7136</v>
      </c>
      <c r="D5388" s="13">
        <v>43820</v>
      </c>
      <c r="E5388">
        <v>496.04</v>
      </c>
      <c r="F5388">
        <v>5</v>
      </c>
      <c r="G5388">
        <v>472.43</v>
      </c>
      <c r="H5388">
        <v>0</v>
      </c>
      <c r="I5388">
        <v>11.81</v>
      </c>
      <c r="J5388">
        <v>11.81</v>
      </c>
      <c r="K5388">
        <v>0</v>
      </c>
      <c r="L5388" t="s">
        <v>31</v>
      </c>
    </row>
    <row r="5389" spans="2:12" x14ac:dyDescent="0.25">
      <c r="B5389" t="s">
        <v>2540</v>
      </c>
      <c r="C5389" t="s">
        <v>7137</v>
      </c>
      <c r="D5389" s="13">
        <v>43820</v>
      </c>
      <c r="E5389">
        <v>248.02</v>
      </c>
      <c r="F5389">
        <v>5</v>
      </c>
      <c r="G5389">
        <v>236.21</v>
      </c>
      <c r="H5389">
        <v>0</v>
      </c>
      <c r="I5389">
        <v>5.91</v>
      </c>
      <c r="J5389">
        <v>5.91</v>
      </c>
      <c r="K5389">
        <v>0</v>
      </c>
      <c r="L5389" t="s">
        <v>31</v>
      </c>
    </row>
    <row r="5390" spans="2:12" x14ac:dyDescent="0.25">
      <c r="B5390" t="s">
        <v>5302</v>
      </c>
      <c r="C5390" t="s">
        <v>7138</v>
      </c>
      <c r="D5390" s="13">
        <v>43820</v>
      </c>
      <c r="E5390">
        <v>333.84</v>
      </c>
      <c r="F5390">
        <v>12</v>
      </c>
      <c r="G5390">
        <v>298.07</v>
      </c>
      <c r="H5390">
        <v>0</v>
      </c>
      <c r="I5390">
        <v>17.88</v>
      </c>
      <c r="J5390">
        <v>17.88</v>
      </c>
      <c r="K5390">
        <v>0</v>
      </c>
      <c r="L5390" t="s">
        <v>31</v>
      </c>
    </row>
    <row r="5391" spans="2:12" x14ac:dyDescent="0.25">
      <c r="B5391" t="s">
        <v>2559</v>
      </c>
      <c r="C5391" t="s">
        <v>7139</v>
      </c>
      <c r="D5391" s="13">
        <v>43820</v>
      </c>
      <c r="E5391">
        <v>3139.92</v>
      </c>
      <c r="F5391">
        <v>5</v>
      </c>
      <c r="G5391">
        <v>2834.56</v>
      </c>
      <c r="H5391">
        <v>0</v>
      </c>
      <c r="I5391">
        <v>70.86</v>
      </c>
      <c r="J5391">
        <v>70.86</v>
      </c>
      <c r="K5391">
        <v>0</v>
      </c>
      <c r="L5391" t="s">
        <v>31</v>
      </c>
    </row>
    <row r="5392" spans="2:12" x14ac:dyDescent="0.25">
      <c r="B5392" t="s">
        <v>2559</v>
      </c>
      <c r="C5392" t="s">
        <v>7139</v>
      </c>
      <c r="D5392" s="13">
        <v>43820</v>
      </c>
      <c r="E5392">
        <v>3139.92</v>
      </c>
      <c r="F5392">
        <v>18</v>
      </c>
      <c r="G5392">
        <v>138.68</v>
      </c>
      <c r="H5392">
        <v>0</v>
      </c>
      <c r="I5392">
        <v>12.48</v>
      </c>
      <c r="J5392">
        <v>12.48</v>
      </c>
      <c r="K5392">
        <v>0</v>
      </c>
      <c r="L5392" t="s">
        <v>31</v>
      </c>
    </row>
    <row r="5393" spans="2:12" x14ac:dyDescent="0.25">
      <c r="B5393" t="s">
        <v>7140</v>
      </c>
      <c r="C5393" t="s">
        <v>7141</v>
      </c>
      <c r="D5393" s="13">
        <v>43820</v>
      </c>
      <c r="E5393">
        <v>381.17</v>
      </c>
      <c r="F5393">
        <v>5</v>
      </c>
      <c r="G5393">
        <v>236.21</v>
      </c>
      <c r="H5393">
        <v>0</v>
      </c>
      <c r="I5393">
        <v>5.91</v>
      </c>
      <c r="J5393">
        <v>5.91</v>
      </c>
      <c r="K5393">
        <v>0</v>
      </c>
      <c r="L5393" t="s">
        <v>31</v>
      </c>
    </row>
    <row r="5394" spans="2:12" x14ac:dyDescent="0.25">
      <c r="B5394" t="s">
        <v>7140</v>
      </c>
      <c r="C5394" t="s">
        <v>7141</v>
      </c>
      <c r="D5394" s="13">
        <v>43820</v>
      </c>
      <c r="E5394">
        <v>381.17</v>
      </c>
      <c r="F5394">
        <v>12</v>
      </c>
      <c r="G5394">
        <v>118.89</v>
      </c>
      <c r="H5394">
        <v>0</v>
      </c>
      <c r="I5394">
        <v>7.13</v>
      </c>
      <c r="J5394">
        <v>7.13</v>
      </c>
      <c r="K5394">
        <v>0</v>
      </c>
      <c r="L5394" t="s">
        <v>31</v>
      </c>
    </row>
    <row r="5395" spans="2:12" x14ac:dyDescent="0.25">
      <c r="B5395" t="s">
        <v>2189</v>
      </c>
      <c r="C5395" t="s">
        <v>7142</v>
      </c>
      <c r="D5395" s="13">
        <v>43820</v>
      </c>
      <c r="E5395">
        <v>411.66</v>
      </c>
      <c r="F5395">
        <v>5</v>
      </c>
      <c r="G5395">
        <v>236.21</v>
      </c>
      <c r="H5395">
        <v>0</v>
      </c>
      <c r="I5395">
        <v>5.91</v>
      </c>
      <c r="J5395">
        <v>5.91</v>
      </c>
      <c r="K5395">
        <v>0</v>
      </c>
      <c r="L5395" t="s">
        <v>31</v>
      </c>
    </row>
    <row r="5396" spans="2:12" x14ac:dyDescent="0.25">
      <c r="B5396" t="s">
        <v>2189</v>
      </c>
      <c r="C5396" t="s">
        <v>7142</v>
      </c>
      <c r="D5396" s="13">
        <v>43820</v>
      </c>
      <c r="E5396">
        <v>411.66</v>
      </c>
      <c r="F5396">
        <v>18</v>
      </c>
      <c r="G5396">
        <v>138.68</v>
      </c>
      <c r="H5396">
        <v>0</v>
      </c>
      <c r="I5396">
        <v>12.48</v>
      </c>
      <c r="J5396">
        <v>12.48</v>
      </c>
      <c r="K5396">
        <v>0</v>
      </c>
      <c r="L5396" t="s">
        <v>31</v>
      </c>
    </row>
    <row r="5397" spans="2:12" x14ac:dyDescent="0.25">
      <c r="B5397" t="s">
        <v>2193</v>
      </c>
      <c r="C5397" t="s">
        <v>7143</v>
      </c>
      <c r="D5397" s="13">
        <v>43820</v>
      </c>
      <c r="E5397">
        <v>1242.08</v>
      </c>
      <c r="F5397">
        <v>5</v>
      </c>
      <c r="G5397">
        <v>1182.93</v>
      </c>
      <c r="H5397">
        <v>0</v>
      </c>
      <c r="I5397">
        <v>29.57</v>
      </c>
      <c r="J5397">
        <v>29.57</v>
      </c>
      <c r="K5397">
        <v>0</v>
      </c>
      <c r="L5397" t="s">
        <v>31</v>
      </c>
    </row>
    <row r="5398" spans="2:12" x14ac:dyDescent="0.25">
      <c r="B5398" t="s">
        <v>2544</v>
      </c>
      <c r="C5398" t="s">
        <v>7144</v>
      </c>
      <c r="D5398" s="13">
        <v>43820</v>
      </c>
      <c r="E5398">
        <v>2441.88</v>
      </c>
      <c r="F5398">
        <v>5</v>
      </c>
      <c r="G5398">
        <v>2042.94</v>
      </c>
      <c r="H5398">
        <v>0</v>
      </c>
      <c r="I5398">
        <v>51.07</v>
      </c>
      <c r="J5398">
        <v>51.07</v>
      </c>
      <c r="K5398">
        <v>0</v>
      </c>
      <c r="L5398" t="s">
        <v>31</v>
      </c>
    </row>
    <row r="5399" spans="2:12" x14ac:dyDescent="0.25">
      <c r="B5399" t="s">
        <v>2544</v>
      </c>
      <c r="C5399" t="s">
        <v>7144</v>
      </c>
      <c r="D5399" s="13">
        <v>43820</v>
      </c>
      <c r="E5399">
        <v>2441.88</v>
      </c>
      <c r="F5399">
        <v>12</v>
      </c>
      <c r="G5399">
        <v>118.89</v>
      </c>
      <c r="H5399">
        <v>0</v>
      </c>
      <c r="I5399">
        <v>7.13</v>
      </c>
      <c r="J5399">
        <v>7.13</v>
      </c>
      <c r="K5399">
        <v>0</v>
      </c>
      <c r="L5399" t="s">
        <v>31</v>
      </c>
    </row>
    <row r="5400" spans="2:12" x14ac:dyDescent="0.25">
      <c r="B5400" t="s">
        <v>2544</v>
      </c>
      <c r="C5400" t="s">
        <v>7144</v>
      </c>
      <c r="D5400" s="13">
        <v>43820</v>
      </c>
      <c r="E5400">
        <v>2441.88</v>
      </c>
      <c r="F5400">
        <v>18</v>
      </c>
      <c r="G5400">
        <v>138.68</v>
      </c>
      <c r="H5400">
        <v>0</v>
      </c>
      <c r="I5400">
        <v>12.48</v>
      </c>
      <c r="J5400">
        <v>12.48</v>
      </c>
      <c r="K5400">
        <v>0</v>
      </c>
      <c r="L5400" t="s">
        <v>31</v>
      </c>
    </row>
    <row r="5401" spans="2:12" x14ac:dyDescent="0.25">
      <c r="B5401" t="s">
        <v>2185</v>
      </c>
      <c r="C5401" t="s">
        <v>7145</v>
      </c>
      <c r="D5401" s="13">
        <v>43820</v>
      </c>
      <c r="E5401">
        <v>1710.06</v>
      </c>
      <c r="F5401">
        <v>5</v>
      </c>
      <c r="G5401">
        <v>1417.28</v>
      </c>
      <c r="H5401">
        <v>0</v>
      </c>
      <c r="I5401">
        <v>35.43</v>
      </c>
      <c r="J5401">
        <v>35.43</v>
      </c>
      <c r="K5401">
        <v>0</v>
      </c>
      <c r="L5401" t="s">
        <v>31</v>
      </c>
    </row>
    <row r="5402" spans="2:12" x14ac:dyDescent="0.25">
      <c r="B5402" t="s">
        <v>2185</v>
      </c>
      <c r="C5402" t="s">
        <v>7145</v>
      </c>
      <c r="D5402" s="13">
        <v>43820</v>
      </c>
      <c r="E5402">
        <v>1710.06</v>
      </c>
      <c r="F5402">
        <v>12</v>
      </c>
      <c r="G5402">
        <v>198.14</v>
      </c>
      <c r="H5402">
        <v>0</v>
      </c>
      <c r="I5402">
        <v>11.89</v>
      </c>
      <c r="J5402">
        <v>11.89</v>
      </c>
      <c r="K5402">
        <v>0</v>
      </c>
      <c r="L5402" t="s">
        <v>31</v>
      </c>
    </row>
    <row r="5403" spans="2:12" x14ac:dyDescent="0.25">
      <c r="B5403" t="s">
        <v>3117</v>
      </c>
      <c r="C5403" t="s">
        <v>7146</v>
      </c>
      <c r="D5403" s="13">
        <v>43820</v>
      </c>
      <c r="E5403">
        <v>381.17</v>
      </c>
      <c r="F5403">
        <v>5</v>
      </c>
      <c r="G5403">
        <v>236.21</v>
      </c>
      <c r="H5403">
        <v>0</v>
      </c>
      <c r="I5403">
        <v>5.91</v>
      </c>
      <c r="J5403">
        <v>5.91</v>
      </c>
      <c r="K5403">
        <v>0</v>
      </c>
      <c r="L5403" t="s">
        <v>31</v>
      </c>
    </row>
    <row r="5404" spans="2:12" x14ac:dyDescent="0.25">
      <c r="B5404" t="s">
        <v>3117</v>
      </c>
      <c r="C5404" t="s">
        <v>7146</v>
      </c>
      <c r="D5404" s="13">
        <v>43820</v>
      </c>
      <c r="E5404">
        <v>381.17</v>
      </c>
      <c r="F5404">
        <v>12</v>
      </c>
      <c r="G5404">
        <v>118.89</v>
      </c>
      <c r="H5404">
        <v>0</v>
      </c>
      <c r="I5404">
        <v>7.13</v>
      </c>
      <c r="J5404">
        <v>7.13</v>
      </c>
      <c r="K5404">
        <v>0</v>
      </c>
      <c r="L5404" t="s">
        <v>31</v>
      </c>
    </row>
    <row r="5405" spans="2:12" x14ac:dyDescent="0.25">
      <c r="B5405" t="s">
        <v>5687</v>
      </c>
      <c r="C5405" t="s">
        <v>7147</v>
      </c>
      <c r="D5405" s="13">
        <v>43820</v>
      </c>
      <c r="E5405">
        <v>1577.29</v>
      </c>
      <c r="F5405">
        <v>5</v>
      </c>
      <c r="G5405">
        <v>1417.28</v>
      </c>
      <c r="H5405">
        <v>0</v>
      </c>
      <c r="I5405">
        <v>35.43</v>
      </c>
      <c r="J5405">
        <v>35.43</v>
      </c>
      <c r="K5405">
        <v>0</v>
      </c>
      <c r="L5405" t="s">
        <v>31</v>
      </c>
    </row>
    <row r="5406" spans="2:12" x14ac:dyDescent="0.25">
      <c r="B5406" t="s">
        <v>5687</v>
      </c>
      <c r="C5406" t="s">
        <v>7147</v>
      </c>
      <c r="D5406" s="13">
        <v>43820</v>
      </c>
      <c r="E5406">
        <v>1577.29</v>
      </c>
      <c r="F5406">
        <v>12</v>
      </c>
      <c r="G5406">
        <v>79.599999999999994</v>
      </c>
      <c r="H5406">
        <v>0</v>
      </c>
      <c r="I5406">
        <v>4.78</v>
      </c>
      <c r="J5406">
        <v>4.78</v>
      </c>
      <c r="K5406">
        <v>0</v>
      </c>
      <c r="L5406" t="s">
        <v>31</v>
      </c>
    </row>
    <row r="5407" spans="2:12" x14ac:dyDescent="0.25">
      <c r="B5407" t="s">
        <v>2221</v>
      </c>
      <c r="C5407" t="s">
        <v>7148</v>
      </c>
      <c r="D5407" s="13">
        <v>43820</v>
      </c>
      <c r="E5407">
        <v>178.3</v>
      </c>
      <c r="F5407">
        <v>12</v>
      </c>
      <c r="G5407">
        <v>159.19999999999999</v>
      </c>
      <c r="H5407">
        <v>0</v>
      </c>
      <c r="I5407">
        <v>9.5500000000000007</v>
      </c>
      <c r="J5407">
        <v>9.5500000000000007</v>
      </c>
      <c r="K5407">
        <v>0</v>
      </c>
      <c r="L5407" t="s">
        <v>31</v>
      </c>
    </row>
    <row r="5408" spans="2:12" x14ac:dyDescent="0.25">
      <c r="B5408" t="s">
        <v>4314</v>
      </c>
      <c r="C5408" t="s">
        <v>7149</v>
      </c>
      <c r="D5408" s="13">
        <v>43820</v>
      </c>
      <c r="E5408">
        <v>248.02</v>
      </c>
      <c r="F5408">
        <v>5</v>
      </c>
      <c r="G5408">
        <v>236.21</v>
      </c>
      <c r="H5408">
        <v>0</v>
      </c>
      <c r="I5408">
        <v>5.91</v>
      </c>
      <c r="J5408">
        <v>5.91</v>
      </c>
      <c r="K5408">
        <v>0</v>
      </c>
      <c r="L5408" t="s">
        <v>31</v>
      </c>
    </row>
    <row r="5409" spans="2:12" x14ac:dyDescent="0.25">
      <c r="B5409" t="s">
        <v>6555</v>
      </c>
      <c r="C5409" t="s">
        <v>7150</v>
      </c>
      <c r="D5409" s="13">
        <v>43820</v>
      </c>
      <c r="E5409">
        <v>222.56</v>
      </c>
      <c r="F5409">
        <v>12</v>
      </c>
      <c r="G5409">
        <v>198.72</v>
      </c>
      <c r="H5409">
        <v>0</v>
      </c>
      <c r="I5409">
        <v>11.92</v>
      </c>
      <c r="J5409">
        <v>11.92</v>
      </c>
      <c r="K5409">
        <v>0</v>
      </c>
      <c r="L5409" t="s">
        <v>31</v>
      </c>
    </row>
    <row r="5410" spans="2:12" x14ac:dyDescent="0.25">
      <c r="B5410" t="s">
        <v>7151</v>
      </c>
      <c r="C5410" t="s">
        <v>7152</v>
      </c>
      <c r="D5410" s="13">
        <v>43820</v>
      </c>
      <c r="E5410">
        <v>137.38</v>
      </c>
      <c r="F5410">
        <v>18</v>
      </c>
      <c r="G5410">
        <v>116.43</v>
      </c>
      <c r="H5410">
        <v>0</v>
      </c>
      <c r="I5410">
        <v>10.48</v>
      </c>
      <c r="J5410">
        <v>10.48</v>
      </c>
      <c r="K5410">
        <v>0</v>
      </c>
      <c r="L5410" t="s">
        <v>31</v>
      </c>
    </row>
    <row r="5411" spans="2:12" x14ac:dyDescent="0.25">
      <c r="B5411" t="s">
        <v>2216</v>
      </c>
      <c r="C5411" t="s">
        <v>7153</v>
      </c>
      <c r="D5411" s="13">
        <v>43820</v>
      </c>
      <c r="E5411">
        <v>496.05</v>
      </c>
      <c r="F5411">
        <v>5</v>
      </c>
      <c r="G5411">
        <v>472.43</v>
      </c>
      <c r="H5411">
        <v>0</v>
      </c>
      <c r="I5411">
        <v>11.81</v>
      </c>
      <c r="J5411">
        <v>11.81</v>
      </c>
      <c r="K5411">
        <v>0</v>
      </c>
      <c r="L5411" t="s">
        <v>31</v>
      </c>
    </row>
    <row r="5412" spans="2:12" x14ac:dyDescent="0.25">
      <c r="B5412" t="s">
        <v>7154</v>
      </c>
      <c r="C5412" t="s">
        <v>7155</v>
      </c>
      <c r="D5412" s="13">
        <v>43820</v>
      </c>
      <c r="E5412">
        <v>137.38</v>
      </c>
      <c r="F5412">
        <v>18</v>
      </c>
      <c r="G5412">
        <v>116.43</v>
      </c>
      <c r="H5412">
        <v>0</v>
      </c>
      <c r="I5412">
        <v>10.48</v>
      </c>
      <c r="J5412">
        <v>10.48</v>
      </c>
      <c r="K5412">
        <v>0</v>
      </c>
      <c r="L5412" t="s">
        <v>31</v>
      </c>
    </row>
    <row r="5413" spans="2:12" x14ac:dyDescent="0.25">
      <c r="B5413" t="s">
        <v>3005</v>
      </c>
      <c r="C5413" t="s">
        <v>7156</v>
      </c>
      <c r="D5413" s="13">
        <v>43820</v>
      </c>
      <c r="E5413">
        <v>201.02</v>
      </c>
      <c r="F5413">
        <v>12</v>
      </c>
      <c r="G5413">
        <v>179.49</v>
      </c>
      <c r="H5413">
        <v>0</v>
      </c>
      <c r="I5413">
        <v>10.77</v>
      </c>
      <c r="J5413">
        <v>10.77</v>
      </c>
      <c r="K5413">
        <v>0</v>
      </c>
      <c r="L5413" t="s">
        <v>31</v>
      </c>
    </row>
    <row r="5414" spans="2:12" x14ac:dyDescent="0.25">
      <c r="B5414" t="s">
        <v>7157</v>
      </c>
      <c r="C5414" t="s">
        <v>7158</v>
      </c>
      <c r="D5414" s="13">
        <v>43820</v>
      </c>
      <c r="E5414">
        <v>137.38</v>
      </c>
      <c r="F5414">
        <v>18</v>
      </c>
      <c r="G5414">
        <v>116.43</v>
      </c>
      <c r="H5414">
        <v>0</v>
      </c>
      <c r="I5414">
        <v>10.48</v>
      </c>
      <c r="J5414">
        <v>10.48</v>
      </c>
      <c r="K5414">
        <v>0</v>
      </c>
      <c r="L5414" t="s">
        <v>31</v>
      </c>
    </row>
    <row r="5415" spans="2:12" x14ac:dyDescent="0.25">
      <c r="B5415" t="s">
        <v>1707</v>
      </c>
      <c r="C5415" t="s">
        <v>7159</v>
      </c>
      <c r="D5415" s="13">
        <v>43820</v>
      </c>
      <c r="E5415">
        <v>16617.689999999999</v>
      </c>
      <c r="F5415">
        <v>18</v>
      </c>
      <c r="G5415">
        <v>14082.79</v>
      </c>
      <c r="H5415">
        <v>0</v>
      </c>
      <c r="I5415">
        <v>1267.45</v>
      </c>
      <c r="J5415">
        <v>1267.45</v>
      </c>
      <c r="K5415">
        <v>0</v>
      </c>
      <c r="L5415" t="s">
        <v>31</v>
      </c>
    </row>
    <row r="5416" spans="2:12" x14ac:dyDescent="0.25">
      <c r="B5416" t="s">
        <v>3560</v>
      </c>
      <c r="C5416" t="s">
        <v>7160</v>
      </c>
      <c r="D5416" s="13">
        <v>43820</v>
      </c>
      <c r="E5416">
        <v>137.38</v>
      </c>
      <c r="F5416">
        <v>18</v>
      </c>
      <c r="G5416">
        <v>116.43</v>
      </c>
      <c r="H5416">
        <v>0</v>
      </c>
      <c r="I5416">
        <v>10.48</v>
      </c>
      <c r="J5416">
        <v>10.48</v>
      </c>
      <c r="K5416">
        <v>0</v>
      </c>
      <c r="L5416" t="s">
        <v>31</v>
      </c>
    </row>
    <row r="5417" spans="2:12" x14ac:dyDescent="0.25">
      <c r="B5417" t="s">
        <v>2577</v>
      </c>
      <c r="C5417" t="s">
        <v>7161</v>
      </c>
      <c r="D5417" s="13">
        <v>43820</v>
      </c>
      <c r="E5417">
        <v>247</v>
      </c>
      <c r="F5417">
        <v>5</v>
      </c>
      <c r="G5417">
        <v>235.25</v>
      </c>
      <c r="H5417">
        <v>0</v>
      </c>
      <c r="I5417">
        <v>5.88</v>
      </c>
      <c r="J5417">
        <v>5.88</v>
      </c>
      <c r="K5417">
        <v>0</v>
      </c>
      <c r="L5417" t="s">
        <v>31</v>
      </c>
    </row>
    <row r="5418" spans="2:12" x14ac:dyDescent="0.25">
      <c r="B5418" t="s">
        <v>7162</v>
      </c>
      <c r="C5418" t="s">
        <v>7163</v>
      </c>
      <c r="D5418" s="13">
        <v>43820</v>
      </c>
      <c r="E5418">
        <v>137.38</v>
      </c>
      <c r="F5418">
        <v>18</v>
      </c>
      <c r="G5418">
        <v>116.43</v>
      </c>
      <c r="H5418">
        <v>0</v>
      </c>
      <c r="I5418">
        <v>10.48</v>
      </c>
      <c r="J5418">
        <v>10.48</v>
      </c>
      <c r="K5418">
        <v>0</v>
      </c>
      <c r="L5418" t="s">
        <v>31</v>
      </c>
    </row>
    <row r="5419" spans="2:12" x14ac:dyDescent="0.25">
      <c r="B5419" t="s">
        <v>2235</v>
      </c>
      <c r="C5419" t="s">
        <v>7164</v>
      </c>
      <c r="D5419" s="13">
        <v>43820</v>
      </c>
      <c r="E5419">
        <v>1810.21</v>
      </c>
      <c r="F5419">
        <v>5</v>
      </c>
      <c r="G5419">
        <v>708.64</v>
      </c>
      <c r="H5419">
        <v>0</v>
      </c>
      <c r="I5419">
        <v>17.72</v>
      </c>
      <c r="J5419">
        <v>17.72</v>
      </c>
      <c r="K5419">
        <v>0</v>
      </c>
      <c r="L5419" t="s">
        <v>31</v>
      </c>
    </row>
    <row r="5420" spans="2:12" x14ac:dyDescent="0.25">
      <c r="B5420" t="s">
        <v>2235</v>
      </c>
      <c r="C5420" t="s">
        <v>7164</v>
      </c>
      <c r="D5420" s="13">
        <v>43820</v>
      </c>
      <c r="E5420">
        <v>1810.21</v>
      </c>
      <c r="F5420">
        <v>12</v>
      </c>
      <c r="G5420">
        <v>951.91</v>
      </c>
      <c r="H5420">
        <v>0</v>
      </c>
      <c r="I5420">
        <v>57.11</v>
      </c>
      <c r="J5420">
        <v>57.11</v>
      </c>
      <c r="K5420">
        <v>0</v>
      </c>
      <c r="L5420" t="s">
        <v>31</v>
      </c>
    </row>
    <row r="5421" spans="2:12" x14ac:dyDescent="0.25">
      <c r="B5421" t="s">
        <v>3694</v>
      </c>
      <c r="C5421" t="s">
        <v>7165</v>
      </c>
      <c r="D5421" s="13">
        <v>43820</v>
      </c>
      <c r="E5421">
        <v>548.24</v>
      </c>
      <c r="F5421">
        <v>12</v>
      </c>
      <c r="G5421">
        <v>489.5</v>
      </c>
      <c r="H5421">
        <v>0</v>
      </c>
      <c r="I5421">
        <v>29.37</v>
      </c>
      <c r="J5421">
        <v>29.37</v>
      </c>
      <c r="K5421">
        <v>0</v>
      </c>
      <c r="L5421" t="s">
        <v>31</v>
      </c>
    </row>
    <row r="5422" spans="2:12" x14ac:dyDescent="0.25">
      <c r="B5422" t="s">
        <v>4104</v>
      </c>
      <c r="C5422" t="s">
        <v>7166</v>
      </c>
      <c r="D5422" s="13">
        <v>43820</v>
      </c>
      <c r="E5422">
        <v>137.38</v>
      </c>
      <c r="F5422">
        <v>18</v>
      </c>
      <c r="G5422">
        <v>116.43</v>
      </c>
      <c r="H5422">
        <v>0</v>
      </c>
      <c r="I5422">
        <v>10.48</v>
      </c>
      <c r="J5422">
        <v>10.48</v>
      </c>
      <c r="K5422">
        <v>0</v>
      </c>
      <c r="L5422" t="s">
        <v>31</v>
      </c>
    </row>
    <row r="5423" spans="2:12" x14ac:dyDescent="0.25">
      <c r="B5423" t="s">
        <v>4318</v>
      </c>
      <c r="C5423" t="s">
        <v>7167</v>
      </c>
      <c r="D5423" s="13">
        <v>43820</v>
      </c>
      <c r="E5423">
        <v>358.23</v>
      </c>
      <c r="F5423">
        <v>0</v>
      </c>
      <c r="G5423">
        <v>358.23</v>
      </c>
      <c r="H5423">
        <v>0</v>
      </c>
      <c r="I5423">
        <v>0</v>
      </c>
      <c r="J5423">
        <v>0</v>
      </c>
      <c r="K5423">
        <v>0</v>
      </c>
      <c r="L5423" t="s">
        <v>31</v>
      </c>
    </row>
    <row r="5424" spans="2:12" x14ac:dyDescent="0.25">
      <c r="B5424" t="s">
        <v>3886</v>
      </c>
      <c r="C5424" t="s">
        <v>7168</v>
      </c>
      <c r="D5424" s="13">
        <v>43820</v>
      </c>
      <c r="E5424">
        <v>773.56</v>
      </c>
      <c r="F5424">
        <v>5</v>
      </c>
      <c r="G5424">
        <v>566.91</v>
      </c>
      <c r="H5424">
        <v>0</v>
      </c>
      <c r="I5424">
        <v>14.17</v>
      </c>
      <c r="J5424">
        <v>14.17</v>
      </c>
      <c r="K5424">
        <v>0</v>
      </c>
      <c r="L5424" t="s">
        <v>31</v>
      </c>
    </row>
    <row r="5425" spans="2:12" x14ac:dyDescent="0.25">
      <c r="B5425" t="s">
        <v>3886</v>
      </c>
      <c r="C5425" t="s">
        <v>7168</v>
      </c>
      <c r="D5425" s="13">
        <v>43820</v>
      </c>
      <c r="E5425">
        <v>773.56</v>
      </c>
      <c r="F5425">
        <v>12</v>
      </c>
      <c r="G5425">
        <v>159.19999999999999</v>
      </c>
      <c r="H5425">
        <v>0</v>
      </c>
      <c r="I5425">
        <v>9.5500000000000007</v>
      </c>
      <c r="J5425">
        <v>9.5500000000000007</v>
      </c>
      <c r="K5425">
        <v>0</v>
      </c>
      <c r="L5425" t="s">
        <v>31</v>
      </c>
    </row>
    <row r="5426" spans="2:12" x14ac:dyDescent="0.25">
      <c r="B5426" t="s">
        <v>1946</v>
      </c>
      <c r="C5426" t="s">
        <v>7169</v>
      </c>
      <c r="D5426" s="13">
        <v>43820</v>
      </c>
      <c r="E5426">
        <v>750.96</v>
      </c>
      <c r="F5426">
        <v>18</v>
      </c>
      <c r="G5426">
        <v>636.41</v>
      </c>
      <c r="H5426">
        <v>0</v>
      </c>
      <c r="I5426">
        <v>57.28</v>
      </c>
      <c r="J5426">
        <v>57.28</v>
      </c>
      <c r="K5426">
        <v>0</v>
      </c>
      <c r="L5426" t="s">
        <v>31</v>
      </c>
    </row>
    <row r="5427" spans="2:12" x14ac:dyDescent="0.25">
      <c r="B5427" t="s">
        <v>2299</v>
      </c>
      <c r="C5427" t="s">
        <v>7170</v>
      </c>
      <c r="D5427" s="13">
        <v>43820</v>
      </c>
      <c r="E5427">
        <v>1488.14</v>
      </c>
      <c r="F5427">
        <v>5</v>
      </c>
      <c r="G5427">
        <v>1417.28</v>
      </c>
      <c r="H5427">
        <v>0</v>
      </c>
      <c r="I5427">
        <v>35.43</v>
      </c>
      <c r="J5427">
        <v>35.43</v>
      </c>
      <c r="K5427">
        <v>0</v>
      </c>
      <c r="L5427" t="s">
        <v>31</v>
      </c>
    </row>
    <row r="5428" spans="2:12" x14ac:dyDescent="0.25">
      <c r="B5428" t="s">
        <v>4652</v>
      </c>
      <c r="C5428" t="s">
        <v>7171</v>
      </c>
      <c r="D5428" s="13">
        <v>43820</v>
      </c>
      <c r="E5428">
        <v>1240.1199999999999</v>
      </c>
      <c r="F5428">
        <v>5</v>
      </c>
      <c r="G5428">
        <v>1181.07</v>
      </c>
      <c r="H5428">
        <v>0</v>
      </c>
      <c r="I5428">
        <v>29.53</v>
      </c>
      <c r="J5428">
        <v>29.53</v>
      </c>
      <c r="K5428">
        <v>0</v>
      </c>
      <c r="L5428" t="s">
        <v>31</v>
      </c>
    </row>
    <row r="5429" spans="2:12" x14ac:dyDescent="0.25">
      <c r="B5429" t="s">
        <v>3842</v>
      </c>
      <c r="C5429" t="s">
        <v>7172</v>
      </c>
      <c r="D5429" s="13">
        <v>43820</v>
      </c>
      <c r="E5429">
        <v>744.07</v>
      </c>
      <c r="F5429">
        <v>5</v>
      </c>
      <c r="G5429">
        <v>708.64</v>
      </c>
      <c r="H5429">
        <v>0</v>
      </c>
      <c r="I5429">
        <v>17.72</v>
      </c>
      <c r="J5429">
        <v>17.72</v>
      </c>
      <c r="K5429">
        <v>0</v>
      </c>
      <c r="L5429" t="s">
        <v>31</v>
      </c>
    </row>
    <row r="5430" spans="2:12" x14ac:dyDescent="0.25">
      <c r="B5430" t="s">
        <v>1691</v>
      </c>
      <c r="C5430" t="s">
        <v>7173</v>
      </c>
      <c r="D5430" s="13">
        <v>43820</v>
      </c>
      <c r="E5430">
        <v>45213.27</v>
      </c>
      <c r="F5430">
        <v>28</v>
      </c>
      <c r="G5430">
        <v>19518.12</v>
      </c>
      <c r="H5430">
        <v>0</v>
      </c>
      <c r="I5430">
        <v>2732.54</v>
      </c>
      <c r="J5430">
        <v>2732.54</v>
      </c>
      <c r="K5430">
        <v>20230.080000000002</v>
      </c>
      <c r="L5430" t="s">
        <v>31</v>
      </c>
    </row>
    <row r="5431" spans="2:12" x14ac:dyDescent="0.25">
      <c r="B5431" t="s">
        <v>2981</v>
      </c>
      <c r="C5431" t="s">
        <v>7174</v>
      </c>
      <c r="D5431" s="13">
        <v>43820</v>
      </c>
      <c r="E5431">
        <v>3065.43</v>
      </c>
      <c r="F5431">
        <v>5</v>
      </c>
      <c r="G5431">
        <v>2834.56</v>
      </c>
      <c r="H5431">
        <v>0</v>
      </c>
      <c r="I5431">
        <v>70.86</v>
      </c>
      <c r="J5431">
        <v>70.86</v>
      </c>
      <c r="K5431">
        <v>0</v>
      </c>
      <c r="L5431" t="s">
        <v>31</v>
      </c>
    </row>
    <row r="5432" spans="2:12" x14ac:dyDescent="0.25">
      <c r="B5432" t="s">
        <v>2981</v>
      </c>
      <c r="C5432" t="s">
        <v>7174</v>
      </c>
      <c r="D5432" s="13">
        <v>43820</v>
      </c>
      <c r="E5432">
        <v>3065.43</v>
      </c>
      <c r="F5432">
        <v>12</v>
      </c>
      <c r="G5432">
        <v>79.599999999999994</v>
      </c>
      <c r="H5432">
        <v>0</v>
      </c>
      <c r="I5432">
        <v>4.78</v>
      </c>
      <c r="J5432">
        <v>4.78</v>
      </c>
      <c r="K5432">
        <v>0</v>
      </c>
      <c r="L5432" t="s">
        <v>31</v>
      </c>
    </row>
    <row r="5433" spans="2:12" x14ac:dyDescent="0.25">
      <c r="B5433" t="s">
        <v>3339</v>
      </c>
      <c r="C5433" t="s">
        <v>7175</v>
      </c>
      <c r="D5433" s="13">
        <v>43820</v>
      </c>
      <c r="E5433">
        <v>7242.06</v>
      </c>
      <c r="F5433">
        <v>28</v>
      </c>
      <c r="G5433">
        <v>3379.74</v>
      </c>
      <c r="H5433">
        <v>0</v>
      </c>
      <c r="I5433">
        <v>473.16</v>
      </c>
      <c r="J5433">
        <v>473.16</v>
      </c>
      <c r="K5433">
        <v>2915.99</v>
      </c>
      <c r="L5433" t="s">
        <v>31</v>
      </c>
    </row>
    <row r="5434" spans="2:12" x14ac:dyDescent="0.25">
      <c r="B5434" t="s">
        <v>2231</v>
      </c>
      <c r="C5434" t="s">
        <v>7176</v>
      </c>
      <c r="D5434" s="13">
        <v>43820</v>
      </c>
      <c r="E5434">
        <v>4437.18</v>
      </c>
      <c r="F5434">
        <v>5</v>
      </c>
      <c r="G5434">
        <v>4225.8900000000003</v>
      </c>
      <c r="H5434">
        <v>0</v>
      </c>
      <c r="I5434">
        <v>105.65</v>
      </c>
      <c r="J5434">
        <v>105.65</v>
      </c>
      <c r="K5434">
        <v>0</v>
      </c>
      <c r="L5434" t="s">
        <v>31</v>
      </c>
    </row>
    <row r="5435" spans="2:12" x14ac:dyDescent="0.25">
      <c r="B5435" t="s">
        <v>7177</v>
      </c>
      <c r="C5435" t="s">
        <v>7178</v>
      </c>
      <c r="D5435" s="13">
        <v>43820</v>
      </c>
      <c r="E5435">
        <v>137.38</v>
      </c>
      <c r="F5435">
        <v>18</v>
      </c>
      <c r="G5435">
        <v>116.43</v>
      </c>
      <c r="H5435">
        <v>0</v>
      </c>
      <c r="I5435">
        <v>10.48</v>
      </c>
      <c r="J5435">
        <v>10.48</v>
      </c>
      <c r="K5435">
        <v>0</v>
      </c>
      <c r="L5435" t="s">
        <v>31</v>
      </c>
    </row>
    <row r="5436" spans="2:12" x14ac:dyDescent="0.25">
      <c r="B5436" t="s">
        <v>7179</v>
      </c>
      <c r="C5436" t="s">
        <v>7180</v>
      </c>
      <c r="D5436" s="13">
        <v>43820</v>
      </c>
      <c r="E5436">
        <v>137.38</v>
      </c>
      <c r="F5436">
        <v>18</v>
      </c>
      <c r="G5436">
        <v>116.43</v>
      </c>
      <c r="H5436">
        <v>0</v>
      </c>
      <c r="I5436">
        <v>10.48</v>
      </c>
      <c r="J5436">
        <v>10.48</v>
      </c>
      <c r="K5436">
        <v>0</v>
      </c>
      <c r="L5436" t="s">
        <v>31</v>
      </c>
    </row>
    <row r="5437" spans="2:12" x14ac:dyDescent="0.25">
      <c r="B5437" t="s">
        <v>7181</v>
      </c>
      <c r="C5437" t="s">
        <v>7182</v>
      </c>
      <c r="D5437" s="13">
        <v>43820</v>
      </c>
      <c r="E5437">
        <v>137.38</v>
      </c>
      <c r="F5437">
        <v>18</v>
      </c>
      <c r="G5437">
        <v>116.43</v>
      </c>
      <c r="H5437">
        <v>0</v>
      </c>
      <c r="I5437">
        <v>10.48</v>
      </c>
      <c r="J5437">
        <v>10.48</v>
      </c>
      <c r="K5437">
        <v>0</v>
      </c>
      <c r="L5437" t="s">
        <v>31</v>
      </c>
    </row>
    <row r="5438" spans="2:12" x14ac:dyDescent="0.25">
      <c r="B5438" t="s">
        <v>2129</v>
      </c>
      <c r="C5438" t="s">
        <v>7183</v>
      </c>
      <c r="D5438" s="13">
        <v>43820</v>
      </c>
      <c r="E5438">
        <v>137.06</v>
      </c>
      <c r="F5438">
        <v>12</v>
      </c>
      <c r="G5438">
        <v>122.38</v>
      </c>
      <c r="H5438">
        <v>0</v>
      </c>
      <c r="I5438">
        <v>7.34</v>
      </c>
      <c r="J5438">
        <v>7.34</v>
      </c>
      <c r="K5438">
        <v>0</v>
      </c>
      <c r="L5438" t="s">
        <v>31</v>
      </c>
    </row>
    <row r="5439" spans="2:12" x14ac:dyDescent="0.25">
      <c r="B5439" t="s">
        <v>6322</v>
      </c>
      <c r="C5439" t="s">
        <v>7184</v>
      </c>
      <c r="D5439" s="13">
        <v>43820</v>
      </c>
      <c r="E5439">
        <v>280.37</v>
      </c>
      <c r="F5439">
        <v>5</v>
      </c>
      <c r="G5439">
        <v>145.82</v>
      </c>
      <c r="H5439">
        <v>0</v>
      </c>
      <c r="I5439">
        <v>3.65</v>
      </c>
      <c r="J5439">
        <v>3.65</v>
      </c>
      <c r="K5439">
        <v>0</v>
      </c>
      <c r="L5439" t="s">
        <v>31</v>
      </c>
    </row>
    <row r="5440" spans="2:12" x14ac:dyDescent="0.25">
      <c r="B5440" t="s">
        <v>6322</v>
      </c>
      <c r="C5440" t="s">
        <v>7184</v>
      </c>
      <c r="D5440" s="13">
        <v>43820</v>
      </c>
      <c r="E5440">
        <v>280.37</v>
      </c>
      <c r="F5440">
        <v>18</v>
      </c>
      <c r="G5440">
        <v>107.84</v>
      </c>
      <c r="H5440">
        <v>0</v>
      </c>
      <c r="I5440">
        <v>9.7100000000000009</v>
      </c>
      <c r="J5440">
        <v>9.7100000000000009</v>
      </c>
      <c r="K5440">
        <v>0</v>
      </c>
      <c r="L5440" t="s">
        <v>31</v>
      </c>
    </row>
    <row r="5441" spans="2:12" x14ac:dyDescent="0.25">
      <c r="B5441" t="s">
        <v>1675</v>
      </c>
      <c r="C5441" t="s">
        <v>7185</v>
      </c>
      <c r="D5441" s="13">
        <v>43820</v>
      </c>
      <c r="E5441">
        <v>45317.46</v>
      </c>
      <c r="F5441">
        <v>28</v>
      </c>
      <c r="G5441">
        <v>20979.71</v>
      </c>
      <c r="H5441">
        <v>0</v>
      </c>
      <c r="I5441">
        <v>2937.16</v>
      </c>
      <c r="J5441">
        <v>2937.16</v>
      </c>
      <c r="K5441">
        <v>18463.43</v>
      </c>
      <c r="L5441" t="s">
        <v>31</v>
      </c>
    </row>
    <row r="5442" spans="2:12" x14ac:dyDescent="0.25">
      <c r="B5442" t="s">
        <v>1683</v>
      </c>
      <c r="C5442" t="s">
        <v>7186</v>
      </c>
      <c r="D5442" s="13">
        <v>43820</v>
      </c>
      <c r="E5442">
        <v>5456.35</v>
      </c>
      <c r="F5442">
        <v>28</v>
      </c>
      <c r="G5442">
        <v>2309.9699999999998</v>
      </c>
      <c r="H5442">
        <v>0</v>
      </c>
      <c r="I5442">
        <v>323.39999999999998</v>
      </c>
      <c r="J5442">
        <v>323.39999999999998</v>
      </c>
      <c r="K5442">
        <v>2499.59</v>
      </c>
      <c r="L5442" t="s">
        <v>31</v>
      </c>
    </row>
    <row r="5443" spans="2:12" x14ac:dyDescent="0.25">
      <c r="B5443" t="s">
        <v>5208</v>
      </c>
      <c r="C5443" t="s">
        <v>7187</v>
      </c>
      <c r="D5443" s="13">
        <v>43820</v>
      </c>
      <c r="E5443">
        <v>1488.14</v>
      </c>
      <c r="F5443">
        <v>5</v>
      </c>
      <c r="G5443">
        <v>1417.28</v>
      </c>
      <c r="H5443">
        <v>0</v>
      </c>
      <c r="I5443">
        <v>35.43</v>
      </c>
      <c r="J5443">
        <v>35.43</v>
      </c>
      <c r="K5443">
        <v>0</v>
      </c>
      <c r="L5443" t="s">
        <v>31</v>
      </c>
    </row>
    <row r="5444" spans="2:12" x14ac:dyDescent="0.25">
      <c r="B5444" t="s">
        <v>3384</v>
      </c>
      <c r="C5444" t="s">
        <v>7188</v>
      </c>
      <c r="D5444" s="13">
        <v>43820</v>
      </c>
      <c r="E5444">
        <v>1488.14</v>
      </c>
      <c r="F5444">
        <v>5</v>
      </c>
      <c r="G5444">
        <v>1417.28</v>
      </c>
      <c r="H5444">
        <v>0</v>
      </c>
      <c r="I5444">
        <v>35.43</v>
      </c>
      <c r="J5444">
        <v>35.43</v>
      </c>
      <c r="K5444">
        <v>0</v>
      </c>
      <c r="L5444" t="s">
        <v>31</v>
      </c>
    </row>
    <row r="5445" spans="2:12" x14ac:dyDescent="0.25">
      <c r="B5445" t="s">
        <v>7189</v>
      </c>
      <c r="C5445" t="s">
        <v>7190</v>
      </c>
      <c r="D5445" s="13">
        <v>43820</v>
      </c>
      <c r="E5445">
        <v>1488.14</v>
      </c>
      <c r="F5445">
        <v>5</v>
      </c>
      <c r="G5445">
        <v>1417.28</v>
      </c>
      <c r="H5445">
        <v>0</v>
      </c>
      <c r="I5445">
        <v>35.43</v>
      </c>
      <c r="J5445">
        <v>35.43</v>
      </c>
      <c r="K5445">
        <v>0</v>
      </c>
      <c r="L5445" t="s">
        <v>31</v>
      </c>
    </row>
    <row r="5446" spans="2:12" x14ac:dyDescent="0.25">
      <c r="B5446" t="s">
        <v>4205</v>
      </c>
      <c r="C5446" t="s">
        <v>7191</v>
      </c>
      <c r="D5446" s="13">
        <v>43820</v>
      </c>
      <c r="E5446">
        <v>248.02</v>
      </c>
      <c r="F5446">
        <v>5</v>
      </c>
      <c r="G5446">
        <v>236.21</v>
      </c>
      <c r="H5446">
        <v>0</v>
      </c>
      <c r="I5446">
        <v>5.91</v>
      </c>
      <c r="J5446">
        <v>5.91</v>
      </c>
      <c r="K5446">
        <v>0</v>
      </c>
      <c r="L5446" t="s">
        <v>31</v>
      </c>
    </row>
    <row r="5447" spans="2:12" x14ac:dyDescent="0.25">
      <c r="B5447" t="s">
        <v>2431</v>
      </c>
      <c r="C5447" t="s">
        <v>7192</v>
      </c>
      <c r="D5447" s="13">
        <v>43820</v>
      </c>
      <c r="E5447">
        <v>7372.59</v>
      </c>
      <c r="F5447">
        <v>5</v>
      </c>
      <c r="G5447">
        <v>7021.51</v>
      </c>
      <c r="H5447">
        <v>0</v>
      </c>
      <c r="I5447">
        <v>175.54</v>
      </c>
      <c r="J5447">
        <v>175.54</v>
      </c>
      <c r="K5447">
        <v>0</v>
      </c>
      <c r="L5447" t="s">
        <v>31</v>
      </c>
    </row>
    <row r="5448" spans="2:12" x14ac:dyDescent="0.25">
      <c r="B5448" t="s">
        <v>4202</v>
      </c>
      <c r="C5448" t="s">
        <v>7193</v>
      </c>
      <c r="D5448" s="13">
        <v>43820</v>
      </c>
      <c r="E5448">
        <v>3720.36</v>
      </c>
      <c r="F5448">
        <v>5</v>
      </c>
      <c r="G5448">
        <v>3543.2</v>
      </c>
      <c r="H5448">
        <v>0</v>
      </c>
      <c r="I5448">
        <v>88.58</v>
      </c>
      <c r="J5448">
        <v>88.58</v>
      </c>
      <c r="K5448">
        <v>0</v>
      </c>
      <c r="L5448" t="s">
        <v>31</v>
      </c>
    </row>
    <row r="5449" spans="2:12" x14ac:dyDescent="0.25">
      <c r="B5449" t="s">
        <v>3379</v>
      </c>
      <c r="C5449" t="s">
        <v>7194</v>
      </c>
      <c r="D5449" s="13">
        <v>43820</v>
      </c>
      <c r="E5449">
        <v>3449.82</v>
      </c>
      <c r="F5449">
        <v>5</v>
      </c>
      <c r="G5449">
        <v>3285.55</v>
      </c>
      <c r="H5449">
        <v>0</v>
      </c>
      <c r="I5449">
        <v>82.14</v>
      </c>
      <c r="J5449">
        <v>82.14</v>
      </c>
      <c r="K5449">
        <v>0</v>
      </c>
      <c r="L5449" t="s">
        <v>31</v>
      </c>
    </row>
    <row r="5450" spans="2:12" x14ac:dyDescent="0.25">
      <c r="B5450" t="s">
        <v>6637</v>
      </c>
      <c r="C5450" t="s">
        <v>7195</v>
      </c>
      <c r="D5450" s="13">
        <v>43820</v>
      </c>
      <c r="E5450">
        <v>3607.2</v>
      </c>
      <c r="F5450">
        <v>5</v>
      </c>
      <c r="G5450">
        <v>2149.2199999999998</v>
      </c>
      <c r="H5450">
        <v>0</v>
      </c>
      <c r="I5450">
        <v>53.73</v>
      </c>
      <c r="J5450">
        <v>53.73</v>
      </c>
      <c r="K5450">
        <v>0</v>
      </c>
      <c r="L5450" t="s">
        <v>31</v>
      </c>
    </row>
    <row r="5451" spans="2:12" x14ac:dyDescent="0.25">
      <c r="B5451" t="s">
        <v>6637</v>
      </c>
      <c r="C5451" t="s">
        <v>7195</v>
      </c>
      <c r="D5451" s="13">
        <v>43820</v>
      </c>
      <c r="E5451">
        <v>3607.2</v>
      </c>
      <c r="F5451">
        <v>12</v>
      </c>
      <c r="G5451">
        <v>1059.72</v>
      </c>
      <c r="H5451">
        <v>0</v>
      </c>
      <c r="I5451">
        <v>63.58</v>
      </c>
      <c r="J5451">
        <v>63.58</v>
      </c>
      <c r="K5451">
        <v>0</v>
      </c>
      <c r="L5451" t="s">
        <v>31</v>
      </c>
    </row>
    <row r="5452" spans="2:12" x14ac:dyDescent="0.25">
      <c r="B5452" t="s">
        <v>6637</v>
      </c>
      <c r="C5452" t="s">
        <v>7195</v>
      </c>
      <c r="D5452" s="13">
        <v>43820</v>
      </c>
      <c r="E5452">
        <v>3607.2</v>
      </c>
      <c r="F5452">
        <v>18</v>
      </c>
      <c r="G5452">
        <v>138.68</v>
      </c>
      <c r="H5452">
        <v>0</v>
      </c>
      <c r="I5452">
        <v>12.48</v>
      </c>
      <c r="J5452">
        <v>12.48</v>
      </c>
      <c r="K5452">
        <v>0</v>
      </c>
      <c r="L5452" t="s">
        <v>31</v>
      </c>
    </row>
    <row r="5453" spans="2:12" x14ac:dyDescent="0.25">
      <c r="B5453" t="s">
        <v>2329</v>
      </c>
      <c r="C5453" t="s">
        <v>7196</v>
      </c>
      <c r="D5453" s="13">
        <v>43820</v>
      </c>
      <c r="E5453">
        <v>1327.34</v>
      </c>
      <c r="F5453">
        <v>0</v>
      </c>
      <c r="G5453">
        <v>358.23</v>
      </c>
      <c r="H5453">
        <v>0</v>
      </c>
      <c r="I5453">
        <v>0</v>
      </c>
      <c r="J5453">
        <v>0</v>
      </c>
      <c r="K5453">
        <v>0</v>
      </c>
      <c r="L5453" t="s">
        <v>31</v>
      </c>
    </row>
    <row r="5454" spans="2:12" x14ac:dyDescent="0.25">
      <c r="B5454" t="s">
        <v>2329</v>
      </c>
      <c r="C5454" t="s">
        <v>7196</v>
      </c>
      <c r="D5454" s="13">
        <v>43820</v>
      </c>
      <c r="E5454">
        <v>1327.34</v>
      </c>
      <c r="F5454">
        <v>5</v>
      </c>
      <c r="G5454">
        <v>733.15</v>
      </c>
      <c r="H5454">
        <v>0</v>
      </c>
      <c r="I5454">
        <v>18.329999999999998</v>
      </c>
      <c r="J5454">
        <v>18.329999999999998</v>
      </c>
      <c r="K5454">
        <v>0</v>
      </c>
      <c r="L5454" t="s">
        <v>31</v>
      </c>
    </row>
    <row r="5455" spans="2:12" x14ac:dyDescent="0.25">
      <c r="B5455" t="s">
        <v>2329</v>
      </c>
      <c r="C5455" t="s">
        <v>7196</v>
      </c>
      <c r="D5455" s="13">
        <v>43820</v>
      </c>
      <c r="E5455">
        <v>1327.34</v>
      </c>
      <c r="F5455">
        <v>12</v>
      </c>
      <c r="G5455">
        <v>177.96</v>
      </c>
      <c r="H5455">
        <v>0</v>
      </c>
      <c r="I5455">
        <v>10.68</v>
      </c>
      <c r="J5455">
        <v>10.68</v>
      </c>
      <c r="K5455">
        <v>0</v>
      </c>
      <c r="L5455" t="s">
        <v>31</v>
      </c>
    </row>
    <row r="5456" spans="2:12" x14ac:dyDescent="0.25">
      <c r="B5456" t="s">
        <v>7197</v>
      </c>
      <c r="C5456" t="s">
        <v>7198</v>
      </c>
      <c r="D5456" s="13">
        <v>43820</v>
      </c>
      <c r="E5456">
        <v>1488.14</v>
      </c>
      <c r="F5456">
        <v>5</v>
      </c>
      <c r="G5456">
        <v>1417.28</v>
      </c>
      <c r="H5456">
        <v>0</v>
      </c>
      <c r="I5456">
        <v>35.43</v>
      </c>
      <c r="J5456">
        <v>35.43</v>
      </c>
      <c r="K5456">
        <v>0</v>
      </c>
      <c r="L5456" t="s">
        <v>31</v>
      </c>
    </row>
    <row r="5457" spans="2:12" x14ac:dyDescent="0.25">
      <c r="B5457" t="s">
        <v>3920</v>
      </c>
      <c r="C5457" t="s">
        <v>7199</v>
      </c>
      <c r="D5457" s="13">
        <v>43820</v>
      </c>
      <c r="E5457">
        <v>3736.71</v>
      </c>
      <c r="F5457">
        <v>5</v>
      </c>
      <c r="G5457">
        <v>3082.65</v>
      </c>
      <c r="H5457">
        <v>0</v>
      </c>
      <c r="I5457">
        <v>77.069999999999993</v>
      </c>
      <c r="J5457">
        <v>77.069999999999993</v>
      </c>
      <c r="K5457">
        <v>0</v>
      </c>
      <c r="L5457" t="s">
        <v>31</v>
      </c>
    </row>
    <row r="5458" spans="2:12" x14ac:dyDescent="0.25">
      <c r="B5458" t="s">
        <v>3920</v>
      </c>
      <c r="C5458" t="s">
        <v>7199</v>
      </c>
      <c r="D5458" s="13">
        <v>43820</v>
      </c>
      <c r="E5458">
        <v>3736.71</v>
      </c>
      <c r="F5458">
        <v>12</v>
      </c>
      <c r="G5458">
        <v>446.37</v>
      </c>
      <c r="H5458">
        <v>0</v>
      </c>
      <c r="I5458">
        <v>26.78</v>
      </c>
      <c r="J5458">
        <v>26.78</v>
      </c>
      <c r="K5458">
        <v>0</v>
      </c>
      <c r="L5458" t="s">
        <v>31</v>
      </c>
    </row>
    <row r="5459" spans="2:12" x14ac:dyDescent="0.25">
      <c r="B5459" t="s">
        <v>6625</v>
      </c>
      <c r="C5459" t="s">
        <v>7200</v>
      </c>
      <c r="D5459" s="13">
        <v>43820</v>
      </c>
      <c r="E5459">
        <v>4450.8</v>
      </c>
      <c r="F5459">
        <v>5</v>
      </c>
      <c r="G5459">
        <v>4238.8599999999997</v>
      </c>
      <c r="H5459">
        <v>0</v>
      </c>
      <c r="I5459">
        <v>105.97</v>
      </c>
      <c r="J5459">
        <v>105.97</v>
      </c>
      <c r="K5459">
        <v>0</v>
      </c>
      <c r="L5459" t="s">
        <v>31</v>
      </c>
    </row>
    <row r="5460" spans="2:12" x14ac:dyDescent="0.25">
      <c r="B5460" t="s">
        <v>5066</v>
      </c>
      <c r="C5460" t="s">
        <v>7201</v>
      </c>
      <c r="D5460" s="13">
        <v>43820</v>
      </c>
      <c r="E5460">
        <v>496.05</v>
      </c>
      <c r="F5460">
        <v>5</v>
      </c>
      <c r="G5460">
        <v>472.43</v>
      </c>
      <c r="H5460">
        <v>0</v>
      </c>
      <c r="I5460">
        <v>11.81</v>
      </c>
      <c r="J5460">
        <v>11.81</v>
      </c>
      <c r="K5460">
        <v>0</v>
      </c>
      <c r="L5460" t="s">
        <v>31</v>
      </c>
    </row>
    <row r="5461" spans="2:12" x14ac:dyDescent="0.25">
      <c r="B5461" t="s">
        <v>3723</v>
      </c>
      <c r="C5461" t="s">
        <v>7202</v>
      </c>
      <c r="D5461" s="13">
        <v>43820</v>
      </c>
      <c r="E5461">
        <v>2425.5300000000002</v>
      </c>
      <c r="F5461">
        <v>5</v>
      </c>
      <c r="G5461">
        <v>1768.41</v>
      </c>
      <c r="H5461">
        <v>0</v>
      </c>
      <c r="I5461">
        <v>44.21</v>
      </c>
      <c r="J5461">
        <v>44.21</v>
      </c>
      <c r="K5461">
        <v>0</v>
      </c>
      <c r="L5461" t="s">
        <v>31</v>
      </c>
    </row>
    <row r="5462" spans="2:12" x14ac:dyDescent="0.25">
      <c r="B5462" t="s">
        <v>3723</v>
      </c>
      <c r="C5462" t="s">
        <v>7202</v>
      </c>
      <c r="D5462" s="13">
        <v>43820</v>
      </c>
      <c r="E5462">
        <v>2425.5300000000002</v>
      </c>
      <c r="F5462">
        <v>12</v>
      </c>
      <c r="G5462">
        <v>507.77</v>
      </c>
      <c r="H5462">
        <v>0</v>
      </c>
      <c r="I5462">
        <v>30.47</v>
      </c>
      <c r="J5462">
        <v>30.47</v>
      </c>
      <c r="K5462">
        <v>0</v>
      </c>
      <c r="L5462" t="s">
        <v>31</v>
      </c>
    </row>
    <row r="5463" spans="2:12" x14ac:dyDescent="0.25">
      <c r="B5463" t="s">
        <v>5390</v>
      </c>
      <c r="C5463" t="s">
        <v>7203</v>
      </c>
      <c r="D5463" s="13">
        <v>43820</v>
      </c>
      <c r="E5463">
        <v>3361.62</v>
      </c>
      <c r="F5463">
        <v>5</v>
      </c>
      <c r="G5463">
        <v>1764.97</v>
      </c>
      <c r="H5463">
        <v>0</v>
      </c>
      <c r="I5463">
        <v>44.12</v>
      </c>
      <c r="J5463">
        <v>44.12</v>
      </c>
      <c r="K5463">
        <v>0</v>
      </c>
      <c r="L5463" t="s">
        <v>31</v>
      </c>
    </row>
    <row r="5464" spans="2:12" x14ac:dyDescent="0.25">
      <c r="B5464" t="s">
        <v>5390</v>
      </c>
      <c r="C5464" t="s">
        <v>7203</v>
      </c>
      <c r="D5464" s="13">
        <v>43820</v>
      </c>
      <c r="E5464">
        <v>3361.62</v>
      </c>
      <c r="F5464">
        <v>18</v>
      </c>
      <c r="G5464">
        <v>1278.29</v>
      </c>
      <c r="H5464">
        <v>0</v>
      </c>
      <c r="I5464">
        <v>115.05</v>
      </c>
      <c r="J5464">
        <v>115.05</v>
      </c>
      <c r="K5464">
        <v>0</v>
      </c>
      <c r="L5464" t="s">
        <v>31</v>
      </c>
    </row>
    <row r="5465" spans="2:12" x14ac:dyDescent="0.25">
      <c r="B5465" t="s">
        <v>2311</v>
      </c>
      <c r="C5465" t="s">
        <v>7204</v>
      </c>
      <c r="D5465" s="13">
        <v>43820</v>
      </c>
      <c r="E5465">
        <v>5938.95</v>
      </c>
      <c r="F5465">
        <v>5</v>
      </c>
      <c r="G5465">
        <v>5656.14</v>
      </c>
      <c r="H5465">
        <v>0</v>
      </c>
      <c r="I5465">
        <v>141.4</v>
      </c>
      <c r="J5465">
        <v>141.4</v>
      </c>
      <c r="K5465">
        <v>0</v>
      </c>
      <c r="L5465" t="s">
        <v>31</v>
      </c>
    </row>
    <row r="5466" spans="2:12" x14ac:dyDescent="0.25">
      <c r="B5466" t="s">
        <v>2305</v>
      </c>
      <c r="C5466" t="s">
        <v>7205</v>
      </c>
      <c r="D5466" s="13">
        <v>43820</v>
      </c>
      <c r="E5466">
        <v>3061.52</v>
      </c>
      <c r="F5466">
        <v>0</v>
      </c>
      <c r="G5466">
        <v>716.46</v>
      </c>
      <c r="H5466">
        <v>0</v>
      </c>
      <c r="I5466">
        <v>0</v>
      </c>
      <c r="J5466">
        <v>0</v>
      </c>
      <c r="K5466">
        <v>0</v>
      </c>
      <c r="L5466" t="s">
        <v>31</v>
      </c>
    </row>
    <row r="5467" spans="2:12" x14ac:dyDescent="0.25">
      <c r="B5467" t="s">
        <v>2305</v>
      </c>
      <c r="C5467" t="s">
        <v>7205</v>
      </c>
      <c r="D5467" s="13">
        <v>43820</v>
      </c>
      <c r="E5467">
        <v>3061.52</v>
      </c>
      <c r="F5467">
        <v>5</v>
      </c>
      <c r="G5467">
        <v>2233.39</v>
      </c>
      <c r="H5467">
        <v>0</v>
      </c>
      <c r="I5467">
        <v>55.83</v>
      </c>
      <c r="J5467">
        <v>55.83</v>
      </c>
      <c r="K5467">
        <v>0</v>
      </c>
      <c r="L5467" t="s">
        <v>31</v>
      </c>
    </row>
    <row r="5468" spans="2:12" x14ac:dyDescent="0.25">
      <c r="B5468" t="s">
        <v>2307</v>
      </c>
      <c r="C5468" t="s">
        <v>7206</v>
      </c>
      <c r="D5468" s="13">
        <v>43820</v>
      </c>
      <c r="E5468">
        <v>496.04</v>
      </c>
      <c r="F5468">
        <v>5</v>
      </c>
      <c r="G5468">
        <v>472.43</v>
      </c>
      <c r="H5468">
        <v>0</v>
      </c>
      <c r="I5468">
        <v>11.81</v>
      </c>
      <c r="J5468">
        <v>11.81</v>
      </c>
      <c r="K5468">
        <v>0</v>
      </c>
      <c r="L5468" t="s">
        <v>31</v>
      </c>
    </row>
    <row r="5469" spans="2:12" x14ac:dyDescent="0.25">
      <c r="B5469" t="s">
        <v>4522</v>
      </c>
      <c r="C5469" t="s">
        <v>7207</v>
      </c>
      <c r="D5469" s="13">
        <v>43820</v>
      </c>
      <c r="E5469">
        <v>2409.75</v>
      </c>
      <c r="F5469">
        <v>5</v>
      </c>
      <c r="G5469">
        <v>2125.92</v>
      </c>
      <c r="H5469">
        <v>0</v>
      </c>
      <c r="I5469">
        <v>53.15</v>
      </c>
      <c r="J5469">
        <v>53.15</v>
      </c>
      <c r="K5469">
        <v>0</v>
      </c>
      <c r="L5469" t="s">
        <v>31</v>
      </c>
    </row>
    <row r="5470" spans="2:12" x14ac:dyDescent="0.25">
      <c r="B5470" t="s">
        <v>4522</v>
      </c>
      <c r="C5470" t="s">
        <v>7207</v>
      </c>
      <c r="D5470" s="13">
        <v>43820</v>
      </c>
      <c r="E5470">
        <v>2409.75</v>
      </c>
      <c r="F5470">
        <v>12</v>
      </c>
      <c r="G5470">
        <v>158.51</v>
      </c>
      <c r="H5470">
        <v>0</v>
      </c>
      <c r="I5470">
        <v>9.51</v>
      </c>
      <c r="J5470">
        <v>9.51</v>
      </c>
      <c r="K5470">
        <v>0</v>
      </c>
      <c r="L5470" t="s">
        <v>31</v>
      </c>
    </row>
    <row r="5471" spans="2:12" x14ac:dyDescent="0.25">
      <c r="B5471" t="s">
        <v>4466</v>
      </c>
      <c r="C5471" t="s">
        <v>7208</v>
      </c>
      <c r="D5471" s="13">
        <v>43820</v>
      </c>
      <c r="E5471">
        <v>468.01</v>
      </c>
      <c r="F5471">
        <v>18</v>
      </c>
      <c r="G5471">
        <v>396.62</v>
      </c>
      <c r="H5471">
        <v>0</v>
      </c>
      <c r="I5471">
        <v>35.700000000000003</v>
      </c>
      <c r="J5471">
        <v>35.700000000000003</v>
      </c>
      <c r="K5471">
        <v>0</v>
      </c>
      <c r="L5471" t="s">
        <v>31</v>
      </c>
    </row>
    <row r="5472" spans="2:12" x14ac:dyDescent="0.25">
      <c r="B5472" t="s">
        <v>2031</v>
      </c>
      <c r="C5472" t="s">
        <v>7209</v>
      </c>
      <c r="D5472" s="13">
        <v>43820</v>
      </c>
      <c r="E5472">
        <v>705.23</v>
      </c>
      <c r="F5472">
        <v>5</v>
      </c>
      <c r="G5472">
        <v>572.27</v>
      </c>
      <c r="H5472">
        <v>0</v>
      </c>
      <c r="I5472">
        <v>14.31</v>
      </c>
      <c r="J5472">
        <v>14.31</v>
      </c>
      <c r="K5472">
        <v>0</v>
      </c>
      <c r="L5472" t="s">
        <v>31</v>
      </c>
    </row>
    <row r="5473" spans="2:12" x14ac:dyDescent="0.25">
      <c r="B5473" t="s">
        <v>2031</v>
      </c>
      <c r="C5473" t="s">
        <v>7209</v>
      </c>
      <c r="D5473" s="13">
        <v>43820</v>
      </c>
      <c r="E5473">
        <v>705.23</v>
      </c>
      <c r="F5473">
        <v>18</v>
      </c>
      <c r="G5473">
        <v>88.43</v>
      </c>
      <c r="H5473">
        <v>0</v>
      </c>
      <c r="I5473">
        <v>7.96</v>
      </c>
      <c r="J5473">
        <v>7.96</v>
      </c>
      <c r="K5473">
        <v>0</v>
      </c>
      <c r="L5473" t="s">
        <v>31</v>
      </c>
    </row>
    <row r="5474" spans="2:12" x14ac:dyDescent="0.25">
      <c r="B5474" t="s">
        <v>2983</v>
      </c>
      <c r="C5474" t="s">
        <v>7210</v>
      </c>
      <c r="D5474" s="13">
        <v>43820</v>
      </c>
      <c r="E5474">
        <v>2375.13</v>
      </c>
      <c r="F5474">
        <v>5</v>
      </c>
      <c r="G5474">
        <v>611.39</v>
      </c>
      <c r="H5474">
        <v>0</v>
      </c>
      <c r="I5474">
        <v>15.28</v>
      </c>
      <c r="J5474">
        <v>15.28</v>
      </c>
      <c r="K5474">
        <v>0</v>
      </c>
      <c r="L5474" t="s">
        <v>31</v>
      </c>
    </row>
    <row r="5475" spans="2:12" x14ac:dyDescent="0.25">
      <c r="B5475" t="s">
        <v>2983</v>
      </c>
      <c r="C5475" t="s">
        <v>7210</v>
      </c>
      <c r="D5475" s="13">
        <v>43820</v>
      </c>
      <c r="E5475">
        <v>2375.13</v>
      </c>
      <c r="F5475">
        <v>18</v>
      </c>
      <c r="G5475">
        <v>1468.79</v>
      </c>
      <c r="H5475">
        <v>0</v>
      </c>
      <c r="I5475">
        <v>132.19</v>
      </c>
      <c r="J5475">
        <v>132.19</v>
      </c>
      <c r="K5475">
        <v>0</v>
      </c>
      <c r="L5475" t="s">
        <v>31</v>
      </c>
    </row>
    <row r="5476" spans="2:12" x14ac:dyDescent="0.25">
      <c r="B5476" t="s">
        <v>7211</v>
      </c>
      <c r="C5476" t="s">
        <v>7212</v>
      </c>
      <c r="D5476" s="13">
        <v>43820</v>
      </c>
      <c r="E5476">
        <v>4081.79</v>
      </c>
      <c r="F5476">
        <v>5</v>
      </c>
      <c r="G5476">
        <v>1008.48</v>
      </c>
      <c r="H5476">
        <v>0</v>
      </c>
      <c r="I5476">
        <v>25.21</v>
      </c>
      <c r="J5476">
        <v>25.21</v>
      </c>
      <c r="K5476">
        <v>0</v>
      </c>
      <c r="L5476" t="s">
        <v>31</v>
      </c>
    </row>
    <row r="5477" spans="2:12" x14ac:dyDescent="0.25">
      <c r="B5477" t="s">
        <v>7211</v>
      </c>
      <c r="C5477" t="s">
        <v>7212</v>
      </c>
      <c r="D5477" s="13">
        <v>43820</v>
      </c>
      <c r="E5477">
        <v>4081.79</v>
      </c>
      <c r="F5477">
        <v>12</v>
      </c>
      <c r="G5477">
        <v>730.57</v>
      </c>
      <c r="H5477">
        <v>0</v>
      </c>
      <c r="I5477">
        <v>43.83</v>
      </c>
      <c r="J5477">
        <v>43.83</v>
      </c>
      <c r="K5477">
        <v>0</v>
      </c>
      <c r="L5477" t="s">
        <v>31</v>
      </c>
    </row>
    <row r="5478" spans="2:12" x14ac:dyDescent="0.25">
      <c r="B5478" t="s">
        <v>7211</v>
      </c>
      <c r="C5478" t="s">
        <v>7212</v>
      </c>
      <c r="D5478" s="13">
        <v>43820</v>
      </c>
      <c r="E5478">
        <v>4081.79</v>
      </c>
      <c r="F5478">
        <v>18</v>
      </c>
      <c r="G5478">
        <v>1868.32</v>
      </c>
      <c r="H5478">
        <v>0</v>
      </c>
      <c r="I5478">
        <v>168.15</v>
      </c>
      <c r="J5478">
        <v>168.15</v>
      </c>
      <c r="K5478">
        <v>0</v>
      </c>
      <c r="L5478" t="s">
        <v>31</v>
      </c>
    </row>
    <row r="5479" spans="2:12" x14ac:dyDescent="0.25">
      <c r="B5479" t="s">
        <v>6687</v>
      </c>
      <c r="C5479" t="s">
        <v>7213</v>
      </c>
      <c r="D5479" s="13">
        <v>43820</v>
      </c>
      <c r="E5479">
        <v>144.44</v>
      </c>
      <c r="F5479">
        <v>18</v>
      </c>
      <c r="G5479">
        <v>122.41</v>
      </c>
      <c r="H5479">
        <v>0</v>
      </c>
      <c r="I5479">
        <v>11.02</v>
      </c>
      <c r="J5479">
        <v>11.02</v>
      </c>
      <c r="K5479">
        <v>0</v>
      </c>
      <c r="L5479" t="s">
        <v>31</v>
      </c>
    </row>
    <row r="5480" spans="2:12" x14ac:dyDescent="0.25">
      <c r="B5480" t="s">
        <v>3435</v>
      </c>
      <c r="C5480" t="s">
        <v>7214</v>
      </c>
      <c r="D5480" s="13">
        <v>43820</v>
      </c>
      <c r="E5480">
        <v>133.15</v>
      </c>
      <c r="F5480">
        <v>12</v>
      </c>
      <c r="G5480">
        <v>118.89</v>
      </c>
      <c r="H5480">
        <v>0</v>
      </c>
      <c r="I5480">
        <v>7.13</v>
      </c>
      <c r="J5480">
        <v>7.13</v>
      </c>
      <c r="K5480">
        <v>0</v>
      </c>
      <c r="L5480" t="s">
        <v>31</v>
      </c>
    </row>
    <row r="5481" spans="2:12" x14ac:dyDescent="0.25">
      <c r="B5481" t="s">
        <v>6685</v>
      </c>
      <c r="C5481" t="s">
        <v>7215</v>
      </c>
      <c r="D5481" s="13">
        <v>43820</v>
      </c>
      <c r="E5481">
        <v>2140.2399999999998</v>
      </c>
      <c r="F5481">
        <v>5</v>
      </c>
      <c r="G5481">
        <v>2038.32</v>
      </c>
      <c r="H5481">
        <v>0</v>
      </c>
      <c r="I5481">
        <v>50.96</v>
      </c>
      <c r="J5481">
        <v>50.96</v>
      </c>
      <c r="K5481">
        <v>0</v>
      </c>
      <c r="L5481" t="s">
        <v>31</v>
      </c>
    </row>
    <row r="5482" spans="2:12" x14ac:dyDescent="0.25">
      <c r="B5482" t="s">
        <v>2947</v>
      </c>
      <c r="C5482" t="s">
        <v>7216</v>
      </c>
      <c r="D5482" s="13">
        <v>43820</v>
      </c>
      <c r="E5482">
        <v>2670.57</v>
      </c>
      <c r="F5482">
        <v>5</v>
      </c>
      <c r="G5482">
        <v>1656.86</v>
      </c>
      <c r="H5482">
        <v>0</v>
      </c>
      <c r="I5482">
        <v>41.42</v>
      </c>
      <c r="J5482">
        <v>41.42</v>
      </c>
      <c r="K5482">
        <v>0</v>
      </c>
      <c r="L5482" t="s">
        <v>31</v>
      </c>
    </row>
    <row r="5483" spans="2:12" x14ac:dyDescent="0.25">
      <c r="B5483" t="s">
        <v>2947</v>
      </c>
      <c r="C5483" t="s">
        <v>7216</v>
      </c>
      <c r="D5483" s="13">
        <v>43820</v>
      </c>
      <c r="E5483">
        <v>2670.57</v>
      </c>
      <c r="F5483">
        <v>18</v>
      </c>
      <c r="G5483">
        <v>788.88</v>
      </c>
      <c r="H5483">
        <v>0</v>
      </c>
      <c r="I5483">
        <v>71</v>
      </c>
      <c r="J5483">
        <v>71</v>
      </c>
      <c r="K5483">
        <v>0</v>
      </c>
      <c r="L5483" t="s">
        <v>31</v>
      </c>
    </row>
    <row r="5484" spans="2:12" x14ac:dyDescent="0.25">
      <c r="B5484" t="s">
        <v>3427</v>
      </c>
      <c r="C5484" t="s">
        <v>7217</v>
      </c>
      <c r="D5484" s="13">
        <v>43820</v>
      </c>
      <c r="E5484">
        <v>575.30999999999995</v>
      </c>
      <c r="F5484">
        <v>5</v>
      </c>
      <c r="G5484">
        <v>236.21</v>
      </c>
      <c r="H5484">
        <v>0</v>
      </c>
      <c r="I5484">
        <v>5.91</v>
      </c>
      <c r="J5484">
        <v>5.91</v>
      </c>
      <c r="K5484">
        <v>0</v>
      </c>
      <c r="L5484" t="s">
        <v>31</v>
      </c>
    </row>
    <row r="5485" spans="2:12" x14ac:dyDescent="0.25">
      <c r="B5485" t="s">
        <v>3427</v>
      </c>
      <c r="C5485" t="s">
        <v>7217</v>
      </c>
      <c r="D5485" s="13">
        <v>43820</v>
      </c>
      <c r="E5485">
        <v>575.30999999999995</v>
      </c>
      <c r="F5485">
        <v>18</v>
      </c>
      <c r="G5485">
        <v>277.36</v>
      </c>
      <c r="H5485">
        <v>0</v>
      </c>
      <c r="I5485">
        <v>24.96</v>
      </c>
      <c r="J5485">
        <v>24.96</v>
      </c>
      <c r="K5485">
        <v>0</v>
      </c>
      <c r="L5485" t="s">
        <v>31</v>
      </c>
    </row>
    <row r="5486" spans="2:12" x14ac:dyDescent="0.25">
      <c r="B5486" t="s">
        <v>2389</v>
      </c>
      <c r="C5486" t="s">
        <v>7218</v>
      </c>
      <c r="D5486" s="13">
        <v>43820</v>
      </c>
      <c r="E5486">
        <v>2976.28</v>
      </c>
      <c r="F5486">
        <v>5</v>
      </c>
      <c r="G5486">
        <v>2834.56</v>
      </c>
      <c r="H5486">
        <v>0</v>
      </c>
      <c r="I5486">
        <v>70.86</v>
      </c>
      <c r="J5486">
        <v>70.86</v>
      </c>
      <c r="K5486">
        <v>0</v>
      </c>
      <c r="L5486" t="s">
        <v>31</v>
      </c>
    </row>
    <row r="5487" spans="2:12" x14ac:dyDescent="0.25">
      <c r="B5487" t="s">
        <v>7219</v>
      </c>
      <c r="C5487" t="s">
        <v>7220</v>
      </c>
      <c r="D5487" s="13">
        <v>43820</v>
      </c>
      <c r="E5487">
        <v>1967.03</v>
      </c>
      <c r="F5487">
        <v>0</v>
      </c>
      <c r="G5487">
        <v>358.23</v>
      </c>
      <c r="H5487">
        <v>0</v>
      </c>
      <c r="I5487">
        <v>0</v>
      </c>
      <c r="J5487">
        <v>0</v>
      </c>
      <c r="K5487">
        <v>0</v>
      </c>
      <c r="L5487" t="s">
        <v>31</v>
      </c>
    </row>
    <row r="5488" spans="2:12" x14ac:dyDescent="0.25">
      <c r="B5488" t="s">
        <v>7219</v>
      </c>
      <c r="C5488" t="s">
        <v>7220</v>
      </c>
      <c r="D5488" s="13">
        <v>43820</v>
      </c>
      <c r="E5488">
        <v>1967.03</v>
      </c>
      <c r="F5488">
        <v>5</v>
      </c>
      <c r="G5488">
        <v>1532.19</v>
      </c>
      <c r="H5488">
        <v>0</v>
      </c>
      <c r="I5488">
        <v>38.299999999999997</v>
      </c>
      <c r="J5488">
        <v>38.299999999999997</v>
      </c>
      <c r="K5488">
        <v>0</v>
      </c>
      <c r="L5488" t="s">
        <v>31</v>
      </c>
    </row>
    <row r="5489" spans="2:12" x14ac:dyDescent="0.25">
      <c r="B5489" t="s">
        <v>4990</v>
      </c>
      <c r="C5489" t="s">
        <v>7221</v>
      </c>
      <c r="D5489" s="13">
        <v>43820</v>
      </c>
      <c r="E5489">
        <v>3013.63</v>
      </c>
      <c r="F5489">
        <v>5</v>
      </c>
      <c r="G5489">
        <v>321.45</v>
      </c>
      <c r="H5489">
        <v>0</v>
      </c>
      <c r="I5489">
        <v>8.0399999999999991</v>
      </c>
      <c r="J5489">
        <v>8.0399999999999991</v>
      </c>
      <c r="K5489">
        <v>0</v>
      </c>
      <c r="L5489" t="s">
        <v>31</v>
      </c>
    </row>
    <row r="5490" spans="2:12" x14ac:dyDescent="0.25">
      <c r="B5490" t="s">
        <v>4990</v>
      </c>
      <c r="C5490" t="s">
        <v>7221</v>
      </c>
      <c r="D5490" s="13">
        <v>43820</v>
      </c>
      <c r="E5490">
        <v>3013.63</v>
      </c>
      <c r="F5490">
        <v>18</v>
      </c>
      <c r="G5490">
        <v>2267.89</v>
      </c>
      <c r="H5490">
        <v>0</v>
      </c>
      <c r="I5490">
        <v>204.11</v>
      </c>
      <c r="J5490">
        <v>204.11</v>
      </c>
      <c r="K5490">
        <v>0</v>
      </c>
      <c r="L5490" t="s">
        <v>31</v>
      </c>
    </row>
    <row r="5491" spans="2:12" x14ac:dyDescent="0.25">
      <c r="B5491" t="s">
        <v>7222</v>
      </c>
      <c r="C5491" t="s">
        <v>7223</v>
      </c>
      <c r="D5491" s="13">
        <v>43820</v>
      </c>
      <c r="E5491">
        <v>243.44</v>
      </c>
      <c r="F5491">
        <v>5</v>
      </c>
      <c r="G5491">
        <v>231.86</v>
      </c>
      <c r="H5491">
        <v>0</v>
      </c>
      <c r="I5491">
        <v>5.8</v>
      </c>
      <c r="J5491">
        <v>5.8</v>
      </c>
      <c r="K5491">
        <v>0</v>
      </c>
      <c r="L5491" t="s">
        <v>31</v>
      </c>
    </row>
    <row r="5492" spans="2:12" x14ac:dyDescent="0.25">
      <c r="B5492" t="s">
        <v>4252</v>
      </c>
      <c r="C5492" t="s">
        <v>7224</v>
      </c>
      <c r="D5492" s="13">
        <v>43820</v>
      </c>
      <c r="E5492">
        <v>2669.32</v>
      </c>
      <c r="F5492">
        <v>5</v>
      </c>
      <c r="G5492">
        <v>919.38</v>
      </c>
      <c r="H5492">
        <v>0</v>
      </c>
      <c r="I5492">
        <v>22.98</v>
      </c>
      <c r="J5492">
        <v>22.98</v>
      </c>
      <c r="K5492">
        <v>0</v>
      </c>
      <c r="L5492" t="s">
        <v>31</v>
      </c>
    </row>
    <row r="5493" spans="2:12" x14ac:dyDescent="0.25">
      <c r="B5493" t="s">
        <v>4252</v>
      </c>
      <c r="C5493" t="s">
        <v>7224</v>
      </c>
      <c r="D5493" s="13">
        <v>43820</v>
      </c>
      <c r="E5493">
        <v>2669.32</v>
      </c>
      <c r="F5493">
        <v>18</v>
      </c>
      <c r="G5493">
        <v>1444.06</v>
      </c>
      <c r="H5493">
        <v>0</v>
      </c>
      <c r="I5493">
        <v>129.97</v>
      </c>
      <c r="J5493">
        <v>129.97</v>
      </c>
      <c r="K5493">
        <v>0</v>
      </c>
      <c r="L5493" t="s">
        <v>31</v>
      </c>
    </row>
    <row r="5494" spans="2:12" x14ac:dyDescent="0.25">
      <c r="B5494" t="s">
        <v>2381</v>
      </c>
      <c r="C5494" t="s">
        <v>7225</v>
      </c>
      <c r="D5494" s="13">
        <v>43820</v>
      </c>
      <c r="E5494">
        <v>11993.39</v>
      </c>
      <c r="F5494">
        <v>0</v>
      </c>
      <c r="G5494">
        <v>716.46</v>
      </c>
      <c r="H5494">
        <v>0</v>
      </c>
      <c r="I5494">
        <v>0</v>
      </c>
      <c r="J5494">
        <v>0</v>
      </c>
      <c r="K5494">
        <v>0</v>
      </c>
      <c r="L5494" t="s">
        <v>31</v>
      </c>
    </row>
    <row r="5495" spans="2:12" x14ac:dyDescent="0.25">
      <c r="B5495" t="s">
        <v>2381</v>
      </c>
      <c r="C5495" t="s">
        <v>7225</v>
      </c>
      <c r="D5495" s="13">
        <v>43820</v>
      </c>
      <c r="E5495">
        <v>11993.39</v>
      </c>
      <c r="F5495">
        <v>5</v>
      </c>
      <c r="G5495">
        <v>8556.49</v>
      </c>
      <c r="H5495">
        <v>0</v>
      </c>
      <c r="I5495">
        <v>213.91</v>
      </c>
      <c r="J5495">
        <v>213.91</v>
      </c>
      <c r="K5495">
        <v>0</v>
      </c>
      <c r="L5495" t="s">
        <v>31</v>
      </c>
    </row>
    <row r="5496" spans="2:12" x14ac:dyDescent="0.25">
      <c r="B5496" t="s">
        <v>2381</v>
      </c>
      <c r="C5496" t="s">
        <v>7225</v>
      </c>
      <c r="D5496" s="13">
        <v>43820</v>
      </c>
      <c r="E5496">
        <v>11993.39</v>
      </c>
      <c r="F5496">
        <v>12</v>
      </c>
      <c r="G5496">
        <v>2046.97</v>
      </c>
      <c r="H5496">
        <v>0</v>
      </c>
      <c r="I5496">
        <v>122.82</v>
      </c>
      <c r="J5496">
        <v>122.82</v>
      </c>
      <c r="K5496">
        <v>0</v>
      </c>
      <c r="L5496" t="s">
        <v>31</v>
      </c>
    </row>
    <row r="5497" spans="2:12" x14ac:dyDescent="0.25">
      <c r="B5497" t="s">
        <v>2406</v>
      </c>
      <c r="C5497" t="s">
        <v>7226</v>
      </c>
      <c r="D5497" s="13">
        <v>43820</v>
      </c>
      <c r="E5497">
        <v>247.01</v>
      </c>
      <c r="F5497">
        <v>5</v>
      </c>
      <c r="G5497">
        <v>235.25</v>
      </c>
      <c r="H5497">
        <v>0</v>
      </c>
      <c r="I5497">
        <v>5.88</v>
      </c>
      <c r="J5497">
        <v>5.88</v>
      </c>
      <c r="K5497">
        <v>0</v>
      </c>
      <c r="L5497" t="s">
        <v>31</v>
      </c>
    </row>
    <row r="5498" spans="2:12" x14ac:dyDescent="0.25">
      <c r="B5498" t="s">
        <v>4522</v>
      </c>
      <c r="C5498" t="s">
        <v>7227</v>
      </c>
      <c r="D5498" s="13">
        <v>43820</v>
      </c>
      <c r="E5498">
        <v>1342.52</v>
      </c>
      <c r="F5498">
        <v>5</v>
      </c>
      <c r="G5498">
        <v>607.75</v>
      </c>
      <c r="H5498">
        <v>0</v>
      </c>
      <c r="I5498">
        <v>15.19</v>
      </c>
      <c r="J5498">
        <v>15.19</v>
      </c>
      <c r="K5498">
        <v>0</v>
      </c>
      <c r="L5498" t="s">
        <v>31</v>
      </c>
    </row>
    <row r="5499" spans="2:12" x14ac:dyDescent="0.25">
      <c r="B5499" t="s">
        <v>4522</v>
      </c>
      <c r="C5499" t="s">
        <v>7227</v>
      </c>
      <c r="D5499" s="13">
        <v>43820</v>
      </c>
      <c r="E5499">
        <v>1342.52</v>
      </c>
      <c r="F5499">
        <v>18</v>
      </c>
      <c r="G5499">
        <v>596.92999999999995</v>
      </c>
      <c r="H5499">
        <v>0</v>
      </c>
      <c r="I5499">
        <v>53.72</v>
      </c>
      <c r="J5499">
        <v>53.72</v>
      </c>
      <c r="K5499">
        <v>0</v>
      </c>
      <c r="L5499" t="s">
        <v>31</v>
      </c>
    </row>
    <row r="5500" spans="2:12" x14ac:dyDescent="0.25">
      <c r="B5500" t="s">
        <v>3220</v>
      </c>
      <c r="C5500" t="s">
        <v>7228</v>
      </c>
      <c r="D5500" s="13">
        <v>43820</v>
      </c>
      <c r="E5500">
        <v>11326.95</v>
      </c>
      <c r="F5500">
        <v>0</v>
      </c>
      <c r="G5500">
        <v>358.23</v>
      </c>
      <c r="H5500">
        <v>0</v>
      </c>
      <c r="I5500">
        <v>0</v>
      </c>
      <c r="J5500">
        <v>0</v>
      </c>
      <c r="K5500">
        <v>0</v>
      </c>
      <c r="L5500" t="s">
        <v>31</v>
      </c>
    </row>
    <row r="5501" spans="2:12" x14ac:dyDescent="0.25">
      <c r="B5501" t="s">
        <v>3220</v>
      </c>
      <c r="C5501" t="s">
        <v>7228</v>
      </c>
      <c r="D5501" s="13">
        <v>43820</v>
      </c>
      <c r="E5501">
        <v>11326.95</v>
      </c>
      <c r="F5501">
        <v>5</v>
      </c>
      <c r="G5501">
        <v>9760.91</v>
      </c>
      <c r="H5501">
        <v>0</v>
      </c>
      <c r="I5501">
        <v>244.02</v>
      </c>
      <c r="J5501">
        <v>244.02</v>
      </c>
      <c r="K5501">
        <v>0</v>
      </c>
      <c r="L5501" t="s">
        <v>31</v>
      </c>
    </row>
    <row r="5502" spans="2:12" x14ac:dyDescent="0.25">
      <c r="B5502" t="s">
        <v>3220</v>
      </c>
      <c r="C5502" t="s">
        <v>7228</v>
      </c>
      <c r="D5502" s="13">
        <v>43820</v>
      </c>
      <c r="E5502">
        <v>11326.95</v>
      </c>
      <c r="F5502">
        <v>12</v>
      </c>
      <c r="G5502">
        <v>642.65</v>
      </c>
      <c r="H5502">
        <v>0</v>
      </c>
      <c r="I5502">
        <v>38.56</v>
      </c>
      <c r="J5502">
        <v>38.56</v>
      </c>
      <c r="K5502">
        <v>0</v>
      </c>
      <c r="L5502" t="s">
        <v>31</v>
      </c>
    </row>
    <row r="5503" spans="2:12" x14ac:dyDescent="0.25">
      <c r="B5503" t="s">
        <v>2469</v>
      </c>
      <c r="C5503" t="s">
        <v>7229</v>
      </c>
      <c r="D5503" s="13">
        <v>43820</v>
      </c>
      <c r="E5503">
        <v>496.04</v>
      </c>
      <c r="F5503">
        <v>5</v>
      </c>
      <c r="G5503">
        <v>472.43</v>
      </c>
      <c r="H5503">
        <v>0</v>
      </c>
      <c r="I5503">
        <v>11.81</v>
      </c>
      <c r="J5503">
        <v>11.81</v>
      </c>
      <c r="K5503">
        <v>0</v>
      </c>
      <c r="L5503" t="s">
        <v>31</v>
      </c>
    </row>
    <row r="5504" spans="2:12" x14ac:dyDescent="0.25">
      <c r="B5504" t="s">
        <v>6039</v>
      </c>
      <c r="C5504" t="s">
        <v>7230</v>
      </c>
      <c r="D5504" s="13">
        <v>43820</v>
      </c>
      <c r="E5504">
        <v>1488.14</v>
      </c>
      <c r="F5504">
        <v>5</v>
      </c>
      <c r="G5504">
        <v>1417.28</v>
      </c>
      <c r="H5504">
        <v>0</v>
      </c>
      <c r="I5504">
        <v>35.43</v>
      </c>
      <c r="J5504">
        <v>35.43</v>
      </c>
      <c r="K5504">
        <v>0</v>
      </c>
      <c r="L5504" t="s">
        <v>31</v>
      </c>
    </row>
    <row r="5505" spans="2:12" x14ac:dyDescent="0.25">
      <c r="B5505" t="s">
        <v>7231</v>
      </c>
      <c r="C5505" t="s">
        <v>7232</v>
      </c>
      <c r="D5505" s="13">
        <v>43820</v>
      </c>
      <c r="E5505">
        <v>1488.14</v>
      </c>
      <c r="F5505">
        <v>5</v>
      </c>
      <c r="G5505">
        <v>1417.28</v>
      </c>
      <c r="H5505">
        <v>0</v>
      </c>
      <c r="I5505">
        <v>35.43</v>
      </c>
      <c r="J5505">
        <v>35.43</v>
      </c>
      <c r="K5505">
        <v>0</v>
      </c>
      <c r="L5505" t="s">
        <v>31</v>
      </c>
    </row>
    <row r="5506" spans="2:12" x14ac:dyDescent="0.25">
      <c r="B5506" t="s">
        <v>3666</v>
      </c>
      <c r="C5506" t="s">
        <v>7233</v>
      </c>
      <c r="D5506" s="13">
        <v>43820</v>
      </c>
      <c r="E5506">
        <v>585.19000000000005</v>
      </c>
      <c r="F5506">
        <v>5</v>
      </c>
      <c r="G5506">
        <v>472.43</v>
      </c>
      <c r="H5506">
        <v>0</v>
      </c>
      <c r="I5506">
        <v>11.81</v>
      </c>
      <c r="J5506">
        <v>11.81</v>
      </c>
      <c r="K5506">
        <v>0</v>
      </c>
      <c r="L5506" t="s">
        <v>31</v>
      </c>
    </row>
    <row r="5507" spans="2:12" x14ac:dyDescent="0.25">
      <c r="B5507" t="s">
        <v>3666</v>
      </c>
      <c r="C5507" t="s">
        <v>7233</v>
      </c>
      <c r="D5507" s="13">
        <v>43820</v>
      </c>
      <c r="E5507">
        <v>585.19000000000005</v>
      </c>
      <c r="F5507">
        <v>12</v>
      </c>
      <c r="G5507">
        <v>79.599999999999994</v>
      </c>
      <c r="H5507">
        <v>0</v>
      </c>
      <c r="I5507">
        <v>4.78</v>
      </c>
      <c r="J5507">
        <v>4.78</v>
      </c>
      <c r="K5507">
        <v>0</v>
      </c>
      <c r="L5507" t="s">
        <v>31</v>
      </c>
    </row>
    <row r="5508" spans="2:12" x14ac:dyDescent="0.25">
      <c r="B5508" t="s">
        <v>2414</v>
      </c>
      <c r="C5508" t="s">
        <v>7234</v>
      </c>
      <c r="D5508" s="13">
        <v>43820</v>
      </c>
      <c r="E5508">
        <v>1052.49</v>
      </c>
      <c r="F5508">
        <v>5</v>
      </c>
      <c r="G5508">
        <v>706.48</v>
      </c>
      <c r="H5508">
        <v>0</v>
      </c>
      <c r="I5508">
        <v>17.66</v>
      </c>
      <c r="J5508">
        <v>17.66</v>
      </c>
      <c r="K5508">
        <v>0</v>
      </c>
      <c r="L5508" t="s">
        <v>31</v>
      </c>
    </row>
    <row r="5509" spans="2:12" x14ac:dyDescent="0.25">
      <c r="B5509" t="s">
        <v>2414</v>
      </c>
      <c r="C5509" t="s">
        <v>7234</v>
      </c>
      <c r="D5509" s="13">
        <v>43820</v>
      </c>
      <c r="E5509">
        <v>1052.49</v>
      </c>
      <c r="F5509">
        <v>12</v>
      </c>
      <c r="G5509">
        <v>277.39999999999998</v>
      </c>
      <c r="H5509">
        <v>0</v>
      </c>
      <c r="I5509">
        <v>16.64</v>
      </c>
      <c r="J5509">
        <v>16.64</v>
      </c>
      <c r="K5509">
        <v>0</v>
      </c>
      <c r="L5509" t="s">
        <v>31</v>
      </c>
    </row>
    <row r="5510" spans="2:12" x14ac:dyDescent="0.25">
      <c r="B5510" t="s">
        <v>5156</v>
      </c>
      <c r="C5510" t="s">
        <v>7235</v>
      </c>
      <c r="D5510" s="13">
        <v>43820</v>
      </c>
      <c r="E5510">
        <v>2278.46</v>
      </c>
      <c r="F5510">
        <v>5</v>
      </c>
      <c r="G5510">
        <v>1357.13</v>
      </c>
      <c r="H5510">
        <v>0</v>
      </c>
      <c r="I5510">
        <v>33.93</v>
      </c>
      <c r="J5510">
        <v>33.93</v>
      </c>
      <c r="K5510">
        <v>0</v>
      </c>
      <c r="L5510" t="s">
        <v>31</v>
      </c>
    </row>
    <row r="5511" spans="2:12" x14ac:dyDescent="0.25">
      <c r="B5511" t="s">
        <v>5156</v>
      </c>
      <c r="C5511" t="s">
        <v>7235</v>
      </c>
      <c r="D5511" s="13">
        <v>43820</v>
      </c>
      <c r="E5511">
        <v>2278.46</v>
      </c>
      <c r="F5511">
        <v>18</v>
      </c>
      <c r="G5511">
        <v>723.29</v>
      </c>
      <c r="H5511">
        <v>0</v>
      </c>
      <c r="I5511">
        <v>65.099999999999994</v>
      </c>
      <c r="J5511">
        <v>65.099999999999994</v>
      </c>
      <c r="K5511">
        <v>0</v>
      </c>
      <c r="L5511" t="s">
        <v>31</v>
      </c>
    </row>
    <row r="5512" spans="2:12" x14ac:dyDescent="0.25">
      <c r="B5512" t="s">
        <v>2045</v>
      </c>
      <c r="C5512" t="s">
        <v>7236</v>
      </c>
      <c r="D5512" s="13">
        <v>43820</v>
      </c>
      <c r="E5512">
        <v>1929.68</v>
      </c>
      <c r="F5512">
        <v>5</v>
      </c>
      <c r="G5512">
        <v>1292.69</v>
      </c>
      <c r="H5512">
        <v>0</v>
      </c>
      <c r="I5512">
        <v>32.32</v>
      </c>
      <c r="J5512">
        <v>32.32</v>
      </c>
      <c r="K5512">
        <v>0</v>
      </c>
      <c r="L5512" t="s">
        <v>31</v>
      </c>
    </row>
    <row r="5513" spans="2:12" x14ac:dyDescent="0.25">
      <c r="B5513" t="s">
        <v>2045</v>
      </c>
      <c r="C5513" t="s">
        <v>7236</v>
      </c>
      <c r="D5513" s="13">
        <v>43820</v>
      </c>
      <c r="E5513">
        <v>1929.68</v>
      </c>
      <c r="F5513">
        <v>18</v>
      </c>
      <c r="G5513">
        <v>485.05</v>
      </c>
      <c r="H5513">
        <v>0</v>
      </c>
      <c r="I5513">
        <v>43.65</v>
      </c>
      <c r="J5513">
        <v>43.65</v>
      </c>
      <c r="K5513">
        <v>0</v>
      </c>
      <c r="L5513" t="s">
        <v>31</v>
      </c>
    </row>
    <row r="5514" spans="2:12" x14ac:dyDescent="0.25">
      <c r="B5514" t="s">
        <v>2643</v>
      </c>
      <c r="C5514" t="s">
        <v>7237</v>
      </c>
      <c r="D5514" s="13">
        <v>43820</v>
      </c>
      <c r="E5514">
        <v>526.6</v>
      </c>
      <c r="F5514">
        <v>12</v>
      </c>
      <c r="G5514">
        <v>177.96</v>
      </c>
      <c r="H5514">
        <v>0</v>
      </c>
      <c r="I5514">
        <v>10.68</v>
      </c>
      <c r="J5514">
        <v>10.68</v>
      </c>
      <c r="K5514">
        <v>0</v>
      </c>
      <c r="L5514" t="s">
        <v>31</v>
      </c>
    </row>
    <row r="5515" spans="2:12" x14ac:dyDescent="0.25">
      <c r="B5515" t="s">
        <v>2643</v>
      </c>
      <c r="C5515" t="s">
        <v>7237</v>
      </c>
      <c r="D5515" s="13">
        <v>43820</v>
      </c>
      <c r="E5515">
        <v>526.6</v>
      </c>
      <c r="F5515">
        <v>18</v>
      </c>
      <c r="G5515">
        <v>277.36</v>
      </c>
      <c r="H5515">
        <v>0</v>
      </c>
      <c r="I5515">
        <v>24.96</v>
      </c>
      <c r="J5515">
        <v>24.96</v>
      </c>
      <c r="K5515">
        <v>0</v>
      </c>
      <c r="L5515" t="s">
        <v>31</v>
      </c>
    </row>
    <row r="5516" spans="2:12" x14ac:dyDescent="0.25">
      <c r="B5516" t="s">
        <v>4469</v>
      </c>
      <c r="C5516" t="s">
        <v>7238</v>
      </c>
      <c r="D5516" s="13">
        <v>43820</v>
      </c>
      <c r="E5516">
        <v>1488.14</v>
      </c>
      <c r="F5516">
        <v>5</v>
      </c>
      <c r="G5516">
        <v>1417.28</v>
      </c>
      <c r="H5516">
        <v>0</v>
      </c>
      <c r="I5516">
        <v>35.43</v>
      </c>
      <c r="J5516">
        <v>35.43</v>
      </c>
      <c r="K5516">
        <v>0</v>
      </c>
      <c r="L5516" t="s">
        <v>31</v>
      </c>
    </row>
    <row r="5517" spans="2:12" x14ac:dyDescent="0.25">
      <c r="B5517" t="s">
        <v>3403</v>
      </c>
      <c r="C5517" t="s">
        <v>7239</v>
      </c>
      <c r="D5517" s="13">
        <v>43820</v>
      </c>
      <c r="E5517">
        <v>3096.94</v>
      </c>
      <c r="F5517">
        <v>5</v>
      </c>
      <c r="G5517">
        <v>2949.47</v>
      </c>
      <c r="H5517">
        <v>0</v>
      </c>
      <c r="I5517">
        <v>73.739999999999995</v>
      </c>
      <c r="J5517">
        <v>73.739999999999995</v>
      </c>
      <c r="K5517">
        <v>0</v>
      </c>
      <c r="L5517" t="s">
        <v>31</v>
      </c>
    </row>
    <row r="5518" spans="2:12" x14ac:dyDescent="0.25">
      <c r="B5518" t="s">
        <v>6991</v>
      </c>
      <c r="C5518" t="s">
        <v>7240</v>
      </c>
      <c r="D5518" s="13">
        <v>43820</v>
      </c>
      <c r="E5518">
        <v>372.04</v>
      </c>
      <c r="F5518">
        <v>5</v>
      </c>
      <c r="G5518">
        <v>354.32</v>
      </c>
      <c r="H5518">
        <v>0</v>
      </c>
      <c r="I5518">
        <v>8.86</v>
      </c>
      <c r="J5518">
        <v>8.86</v>
      </c>
      <c r="K5518">
        <v>0</v>
      </c>
      <c r="L5518" t="s">
        <v>31</v>
      </c>
    </row>
    <row r="5519" spans="2:12" x14ac:dyDescent="0.25">
      <c r="B5519" t="s">
        <v>7241</v>
      </c>
      <c r="C5519" t="s">
        <v>7242</v>
      </c>
      <c r="D5519" s="13">
        <v>43820</v>
      </c>
      <c r="E5519">
        <v>372.04</v>
      </c>
      <c r="F5519">
        <v>5</v>
      </c>
      <c r="G5519">
        <v>354.32</v>
      </c>
      <c r="H5519">
        <v>0</v>
      </c>
      <c r="I5519">
        <v>8.86</v>
      </c>
      <c r="J5519">
        <v>8.86</v>
      </c>
      <c r="K5519">
        <v>0</v>
      </c>
      <c r="L5519" t="s">
        <v>31</v>
      </c>
    </row>
    <row r="5520" spans="2:12" x14ac:dyDescent="0.25">
      <c r="B5520" t="s">
        <v>2540</v>
      </c>
      <c r="C5520" t="s">
        <v>7243</v>
      </c>
      <c r="D5520" s="13">
        <v>43820</v>
      </c>
      <c r="E5520">
        <v>1500.71</v>
      </c>
      <c r="F5520">
        <v>5</v>
      </c>
      <c r="G5520">
        <v>795.79</v>
      </c>
      <c r="H5520">
        <v>0</v>
      </c>
      <c r="I5520">
        <v>19.89</v>
      </c>
      <c r="J5520">
        <v>19.89</v>
      </c>
      <c r="K5520">
        <v>0</v>
      </c>
      <c r="L5520" t="s">
        <v>31</v>
      </c>
    </row>
    <row r="5521" spans="2:12" x14ac:dyDescent="0.25">
      <c r="B5521" t="s">
        <v>2540</v>
      </c>
      <c r="C5521" t="s">
        <v>7243</v>
      </c>
      <c r="D5521" s="13">
        <v>43820</v>
      </c>
      <c r="E5521">
        <v>1500.71</v>
      </c>
      <c r="F5521">
        <v>18</v>
      </c>
      <c r="G5521">
        <v>563.66999999999996</v>
      </c>
      <c r="H5521">
        <v>0</v>
      </c>
      <c r="I5521">
        <v>50.73</v>
      </c>
      <c r="J5521">
        <v>50.73</v>
      </c>
      <c r="K5521">
        <v>0</v>
      </c>
      <c r="L5521" t="s">
        <v>31</v>
      </c>
    </row>
    <row r="5522" spans="2:12" x14ac:dyDescent="0.25">
      <c r="B5522" t="s">
        <v>2404</v>
      </c>
      <c r="C5522" t="s">
        <v>7244</v>
      </c>
      <c r="D5522" s="13">
        <v>43820</v>
      </c>
      <c r="E5522">
        <v>1571.66</v>
      </c>
      <c r="F5522">
        <v>5</v>
      </c>
      <c r="G5522">
        <v>1496.82</v>
      </c>
      <c r="H5522">
        <v>0</v>
      </c>
      <c r="I5522">
        <v>37.42</v>
      </c>
      <c r="J5522">
        <v>37.42</v>
      </c>
      <c r="K5522">
        <v>0</v>
      </c>
      <c r="L5522" t="s">
        <v>31</v>
      </c>
    </row>
    <row r="5523" spans="2:12" x14ac:dyDescent="0.25">
      <c r="B5523" t="s">
        <v>4492</v>
      </c>
      <c r="C5523" t="s">
        <v>7245</v>
      </c>
      <c r="D5523" s="13">
        <v>43820</v>
      </c>
      <c r="E5523">
        <v>327.29000000000002</v>
      </c>
      <c r="F5523">
        <v>18</v>
      </c>
      <c r="G5523">
        <v>277.36</v>
      </c>
      <c r="H5523">
        <v>0</v>
      </c>
      <c r="I5523">
        <v>24.96</v>
      </c>
      <c r="J5523">
        <v>24.96</v>
      </c>
      <c r="K5523">
        <v>0</v>
      </c>
      <c r="L5523" t="s">
        <v>31</v>
      </c>
    </row>
    <row r="5524" spans="2:12" x14ac:dyDescent="0.25">
      <c r="B5524" t="s">
        <v>3117</v>
      </c>
      <c r="C5524" t="s">
        <v>7246</v>
      </c>
      <c r="D5524" s="13">
        <v>43820</v>
      </c>
      <c r="E5524">
        <v>535.65</v>
      </c>
      <c r="F5524">
        <v>5</v>
      </c>
      <c r="G5524">
        <v>365.57</v>
      </c>
      <c r="H5524">
        <v>0</v>
      </c>
      <c r="I5524">
        <v>9.14</v>
      </c>
      <c r="J5524">
        <v>9.14</v>
      </c>
      <c r="K5524">
        <v>0</v>
      </c>
      <c r="L5524" t="s">
        <v>31</v>
      </c>
    </row>
    <row r="5525" spans="2:12" x14ac:dyDescent="0.25">
      <c r="B5525" t="s">
        <v>3117</v>
      </c>
      <c r="C5525" t="s">
        <v>7246</v>
      </c>
      <c r="D5525" s="13">
        <v>43820</v>
      </c>
      <c r="E5525">
        <v>535.65</v>
      </c>
      <c r="F5525">
        <v>18</v>
      </c>
      <c r="G5525">
        <v>128.65</v>
      </c>
      <c r="H5525">
        <v>0</v>
      </c>
      <c r="I5525">
        <v>11.58</v>
      </c>
      <c r="J5525">
        <v>11.58</v>
      </c>
      <c r="K5525">
        <v>0</v>
      </c>
      <c r="L5525" t="s">
        <v>31</v>
      </c>
    </row>
    <row r="5526" spans="2:12" x14ac:dyDescent="0.25">
      <c r="B5526" t="s">
        <v>2626</v>
      </c>
      <c r="C5526" t="s">
        <v>7247</v>
      </c>
      <c r="D5526" s="13">
        <v>43820</v>
      </c>
      <c r="E5526">
        <v>327.29000000000002</v>
      </c>
      <c r="F5526">
        <v>18</v>
      </c>
      <c r="G5526">
        <v>277.36</v>
      </c>
      <c r="H5526">
        <v>0</v>
      </c>
      <c r="I5526">
        <v>24.96</v>
      </c>
      <c r="J5526">
        <v>24.96</v>
      </c>
      <c r="K5526">
        <v>0</v>
      </c>
      <c r="L5526" t="s">
        <v>31</v>
      </c>
    </row>
    <row r="5527" spans="2:12" x14ac:dyDescent="0.25">
      <c r="B5527" t="s">
        <v>3412</v>
      </c>
      <c r="C5527" t="s">
        <v>7248</v>
      </c>
      <c r="D5527" s="13">
        <v>43820</v>
      </c>
      <c r="E5527">
        <v>327.29000000000002</v>
      </c>
      <c r="F5527">
        <v>18</v>
      </c>
      <c r="G5527">
        <v>277.36</v>
      </c>
      <c r="H5527">
        <v>0</v>
      </c>
      <c r="I5527">
        <v>24.96</v>
      </c>
      <c r="J5527">
        <v>24.96</v>
      </c>
      <c r="K5527">
        <v>0</v>
      </c>
      <c r="L5527" t="s">
        <v>31</v>
      </c>
    </row>
    <row r="5528" spans="2:12" x14ac:dyDescent="0.25">
      <c r="B5528" t="s">
        <v>5171</v>
      </c>
      <c r="C5528" t="s">
        <v>7249</v>
      </c>
      <c r="D5528" s="13">
        <v>43820</v>
      </c>
      <c r="E5528">
        <v>327.29000000000002</v>
      </c>
      <c r="F5528">
        <v>18</v>
      </c>
      <c r="G5528">
        <v>277.36</v>
      </c>
      <c r="H5528">
        <v>0</v>
      </c>
      <c r="I5528">
        <v>24.96</v>
      </c>
      <c r="J5528">
        <v>24.96</v>
      </c>
      <c r="K5528">
        <v>0</v>
      </c>
      <c r="L5528" t="s">
        <v>31</v>
      </c>
    </row>
    <row r="5529" spans="2:12" x14ac:dyDescent="0.25">
      <c r="B5529" t="s">
        <v>2639</v>
      </c>
      <c r="C5529" t="s">
        <v>7250</v>
      </c>
      <c r="D5529" s="13">
        <v>43820</v>
      </c>
      <c r="E5529">
        <v>327.29000000000002</v>
      </c>
      <c r="F5529">
        <v>18</v>
      </c>
      <c r="G5529">
        <v>277.36</v>
      </c>
      <c r="H5529">
        <v>0</v>
      </c>
      <c r="I5529">
        <v>24.96</v>
      </c>
      <c r="J5529">
        <v>24.96</v>
      </c>
      <c r="K5529">
        <v>0</v>
      </c>
      <c r="L5529" t="s">
        <v>31</v>
      </c>
    </row>
    <row r="5530" spans="2:12" x14ac:dyDescent="0.25">
      <c r="B5530" t="s">
        <v>2408</v>
      </c>
      <c r="C5530" t="s">
        <v>7251</v>
      </c>
      <c r="D5530" s="13">
        <v>43820</v>
      </c>
      <c r="E5530">
        <v>3038.39</v>
      </c>
      <c r="F5530">
        <v>0</v>
      </c>
      <c r="G5530">
        <v>358.23</v>
      </c>
      <c r="H5530">
        <v>0</v>
      </c>
      <c r="I5530">
        <v>0</v>
      </c>
      <c r="J5530">
        <v>0</v>
      </c>
      <c r="K5530">
        <v>0</v>
      </c>
      <c r="L5530" t="s">
        <v>31</v>
      </c>
    </row>
    <row r="5531" spans="2:12" x14ac:dyDescent="0.25">
      <c r="B5531" t="s">
        <v>2408</v>
      </c>
      <c r="C5531" t="s">
        <v>7251</v>
      </c>
      <c r="D5531" s="13">
        <v>43820</v>
      </c>
      <c r="E5531">
        <v>3038.39</v>
      </c>
      <c r="F5531">
        <v>5</v>
      </c>
      <c r="G5531">
        <v>2240.83</v>
      </c>
      <c r="H5531">
        <v>0</v>
      </c>
      <c r="I5531">
        <v>56.02</v>
      </c>
      <c r="J5531">
        <v>56.02</v>
      </c>
      <c r="K5531">
        <v>0</v>
      </c>
      <c r="L5531" t="s">
        <v>31</v>
      </c>
    </row>
    <row r="5532" spans="2:12" x14ac:dyDescent="0.25">
      <c r="B5532" t="s">
        <v>2408</v>
      </c>
      <c r="C5532" t="s">
        <v>7251</v>
      </c>
      <c r="D5532" s="13">
        <v>43820</v>
      </c>
      <c r="E5532">
        <v>3038.39</v>
      </c>
      <c r="F5532">
        <v>18</v>
      </c>
      <c r="G5532">
        <v>277.36</v>
      </c>
      <c r="H5532">
        <v>0</v>
      </c>
      <c r="I5532">
        <v>24.96</v>
      </c>
      <c r="J5532">
        <v>24.96</v>
      </c>
      <c r="K5532">
        <v>0</v>
      </c>
      <c r="L5532" t="s">
        <v>31</v>
      </c>
    </row>
    <row r="5533" spans="2:12" x14ac:dyDescent="0.25">
      <c r="B5533" t="s">
        <v>2410</v>
      </c>
      <c r="C5533" t="s">
        <v>7252</v>
      </c>
      <c r="D5533" s="13">
        <v>43820</v>
      </c>
      <c r="E5533">
        <v>248.02</v>
      </c>
      <c r="F5533">
        <v>5</v>
      </c>
      <c r="G5533">
        <v>236.21</v>
      </c>
      <c r="H5533">
        <v>0</v>
      </c>
      <c r="I5533">
        <v>5.91</v>
      </c>
      <c r="J5533">
        <v>5.91</v>
      </c>
      <c r="K5533">
        <v>0</v>
      </c>
      <c r="L5533" t="s">
        <v>31</v>
      </c>
    </row>
    <row r="5534" spans="2:12" x14ac:dyDescent="0.25">
      <c r="B5534" t="s">
        <v>7253</v>
      </c>
      <c r="C5534" t="s">
        <v>7254</v>
      </c>
      <c r="D5534" s="13">
        <v>43820</v>
      </c>
      <c r="E5534">
        <v>2976.28</v>
      </c>
      <c r="F5534">
        <v>5</v>
      </c>
      <c r="G5534">
        <v>2834.56</v>
      </c>
      <c r="H5534">
        <v>0</v>
      </c>
      <c r="I5534">
        <v>70.86</v>
      </c>
      <c r="J5534">
        <v>70.86</v>
      </c>
      <c r="K5534">
        <v>0</v>
      </c>
      <c r="L5534" t="s">
        <v>31</v>
      </c>
    </row>
    <row r="5535" spans="2:12" x14ac:dyDescent="0.25">
      <c r="B5535" t="s">
        <v>7255</v>
      </c>
      <c r="C5535" t="s">
        <v>7256</v>
      </c>
      <c r="D5535" s="13">
        <v>43820</v>
      </c>
      <c r="E5535">
        <v>1449.91</v>
      </c>
      <c r="F5535">
        <v>5</v>
      </c>
      <c r="G5535">
        <v>819.24</v>
      </c>
      <c r="H5535">
        <v>0</v>
      </c>
      <c r="I5535">
        <v>20.48</v>
      </c>
      <c r="J5535">
        <v>20.48</v>
      </c>
      <c r="K5535">
        <v>0</v>
      </c>
      <c r="L5535" t="s">
        <v>31</v>
      </c>
    </row>
    <row r="5536" spans="2:12" x14ac:dyDescent="0.25">
      <c r="B5536" t="s">
        <v>7255</v>
      </c>
      <c r="C5536" t="s">
        <v>7256</v>
      </c>
      <c r="D5536" s="13">
        <v>43820</v>
      </c>
      <c r="E5536">
        <v>1449.91</v>
      </c>
      <c r="F5536">
        <v>18</v>
      </c>
      <c r="G5536">
        <v>499.75</v>
      </c>
      <c r="H5536">
        <v>0</v>
      </c>
      <c r="I5536">
        <v>44.98</v>
      </c>
      <c r="J5536">
        <v>44.98</v>
      </c>
      <c r="K5536">
        <v>0</v>
      </c>
      <c r="L5536" t="s">
        <v>31</v>
      </c>
    </row>
    <row r="5537" spans="2:12" x14ac:dyDescent="0.25">
      <c r="B5537" t="s">
        <v>3415</v>
      </c>
      <c r="C5537" t="s">
        <v>7257</v>
      </c>
      <c r="D5537" s="13">
        <v>43820</v>
      </c>
      <c r="E5537">
        <v>2114.2399999999998</v>
      </c>
      <c r="F5537">
        <v>5</v>
      </c>
      <c r="G5537">
        <v>942.69</v>
      </c>
      <c r="H5537">
        <v>0</v>
      </c>
      <c r="I5537">
        <v>23.57</v>
      </c>
      <c r="J5537">
        <v>23.57</v>
      </c>
      <c r="K5537">
        <v>0</v>
      </c>
      <c r="L5537" t="s">
        <v>31</v>
      </c>
    </row>
    <row r="5538" spans="2:12" x14ac:dyDescent="0.25">
      <c r="B5538" t="s">
        <v>3415</v>
      </c>
      <c r="C5538" t="s">
        <v>7257</v>
      </c>
      <c r="D5538" s="13">
        <v>43820</v>
      </c>
      <c r="E5538">
        <v>2114.2399999999998</v>
      </c>
      <c r="F5538">
        <v>12</v>
      </c>
      <c r="G5538">
        <v>711.72</v>
      </c>
      <c r="H5538">
        <v>0</v>
      </c>
      <c r="I5538">
        <v>42.7</v>
      </c>
      <c r="J5538">
        <v>42.7</v>
      </c>
      <c r="K5538">
        <v>0</v>
      </c>
      <c r="L5538" t="s">
        <v>31</v>
      </c>
    </row>
    <row r="5539" spans="2:12" x14ac:dyDescent="0.25">
      <c r="B5539" t="s">
        <v>3415</v>
      </c>
      <c r="C5539" t="s">
        <v>7257</v>
      </c>
      <c r="D5539" s="13">
        <v>43820</v>
      </c>
      <c r="E5539">
        <v>2114.2399999999998</v>
      </c>
      <c r="F5539">
        <v>18</v>
      </c>
      <c r="G5539">
        <v>277.36</v>
      </c>
      <c r="H5539">
        <v>0</v>
      </c>
      <c r="I5539">
        <v>24.96</v>
      </c>
      <c r="J5539">
        <v>24.96</v>
      </c>
      <c r="K5539">
        <v>0</v>
      </c>
      <c r="L5539" t="s">
        <v>31</v>
      </c>
    </row>
    <row r="5540" spans="2:12" x14ac:dyDescent="0.25">
      <c r="B5540" t="s">
        <v>6982</v>
      </c>
      <c r="C5540" t="s">
        <v>7258</v>
      </c>
      <c r="D5540" s="13">
        <v>43820</v>
      </c>
      <c r="E5540">
        <v>2255.8000000000002</v>
      </c>
      <c r="F5540">
        <v>5</v>
      </c>
      <c r="G5540">
        <v>952.21</v>
      </c>
      <c r="H5540">
        <v>0</v>
      </c>
      <c r="I5540">
        <v>23.81</v>
      </c>
      <c r="J5540">
        <v>23.81</v>
      </c>
      <c r="K5540">
        <v>0</v>
      </c>
      <c r="L5540" t="s">
        <v>31</v>
      </c>
    </row>
    <row r="5541" spans="2:12" x14ac:dyDescent="0.25">
      <c r="B5541" t="s">
        <v>6982</v>
      </c>
      <c r="C5541" t="s">
        <v>7258</v>
      </c>
      <c r="D5541" s="13">
        <v>43820</v>
      </c>
      <c r="E5541">
        <v>2255.8000000000002</v>
      </c>
      <c r="F5541">
        <v>12</v>
      </c>
      <c r="G5541">
        <v>829.18</v>
      </c>
      <c r="H5541">
        <v>0</v>
      </c>
      <c r="I5541">
        <v>49.75</v>
      </c>
      <c r="J5541">
        <v>49.75</v>
      </c>
      <c r="K5541">
        <v>0</v>
      </c>
      <c r="L5541" t="s">
        <v>31</v>
      </c>
    </row>
    <row r="5542" spans="2:12" x14ac:dyDescent="0.25">
      <c r="B5542" t="s">
        <v>6982</v>
      </c>
      <c r="C5542" t="s">
        <v>7258</v>
      </c>
      <c r="D5542" s="13">
        <v>43820</v>
      </c>
      <c r="E5542">
        <v>2255.8000000000002</v>
      </c>
      <c r="F5542">
        <v>18</v>
      </c>
      <c r="G5542">
        <v>277.36</v>
      </c>
      <c r="H5542">
        <v>0</v>
      </c>
      <c r="I5542">
        <v>24.96</v>
      </c>
      <c r="J5542">
        <v>24.96</v>
      </c>
      <c r="K5542">
        <v>0</v>
      </c>
      <c r="L5542" t="s">
        <v>31</v>
      </c>
    </row>
    <row r="5543" spans="2:12" x14ac:dyDescent="0.25">
      <c r="B5543" t="s">
        <v>3405</v>
      </c>
      <c r="C5543" t="s">
        <v>7259</v>
      </c>
      <c r="D5543" s="13">
        <v>43820</v>
      </c>
      <c r="E5543">
        <v>372.04</v>
      </c>
      <c r="F5543">
        <v>5</v>
      </c>
      <c r="G5543">
        <v>354.32</v>
      </c>
      <c r="H5543">
        <v>0</v>
      </c>
      <c r="I5543">
        <v>8.86</v>
      </c>
      <c r="J5543">
        <v>8.86</v>
      </c>
      <c r="K5543">
        <v>0</v>
      </c>
      <c r="L5543" t="s">
        <v>31</v>
      </c>
    </row>
    <row r="5544" spans="2:12" x14ac:dyDescent="0.25">
      <c r="B5544" t="s">
        <v>6565</v>
      </c>
      <c r="C5544" t="s">
        <v>7260</v>
      </c>
      <c r="D5544" s="13">
        <v>43820</v>
      </c>
      <c r="E5544">
        <v>648.37</v>
      </c>
      <c r="F5544">
        <v>18</v>
      </c>
      <c r="G5544">
        <v>549.47</v>
      </c>
      <c r="H5544">
        <v>0</v>
      </c>
      <c r="I5544">
        <v>49.45</v>
      </c>
      <c r="J5544">
        <v>49.45</v>
      </c>
      <c r="K5544">
        <v>0</v>
      </c>
      <c r="L5544" t="s">
        <v>31</v>
      </c>
    </row>
    <row r="5545" spans="2:12" x14ac:dyDescent="0.25">
      <c r="B5545" t="s">
        <v>5497</v>
      </c>
      <c r="C5545" t="s">
        <v>7261</v>
      </c>
      <c r="D5545" s="13">
        <v>43820</v>
      </c>
      <c r="E5545">
        <v>1488.14</v>
      </c>
      <c r="F5545">
        <v>5</v>
      </c>
      <c r="G5545">
        <v>1417.28</v>
      </c>
      <c r="H5545">
        <v>0</v>
      </c>
      <c r="I5545">
        <v>35.43</v>
      </c>
      <c r="J5545">
        <v>35.43</v>
      </c>
      <c r="K5545">
        <v>0</v>
      </c>
      <c r="L5545" t="s">
        <v>31</v>
      </c>
    </row>
    <row r="5546" spans="2:12" x14ac:dyDescent="0.25">
      <c r="B5546" t="s">
        <v>3407</v>
      </c>
      <c r="C5546" t="s">
        <v>7262</v>
      </c>
      <c r="D5546" s="13">
        <v>43820</v>
      </c>
      <c r="E5546">
        <v>327.29000000000002</v>
      </c>
      <c r="F5546">
        <v>18</v>
      </c>
      <c r="G5546">
        <v>277.36</v>
      </c>
      <c r="H5546">
        <v>0</v>
      </c>
      <c r="I5546">
        <v>24.96</v>
      </c>
      <c r="J5546">
        <v>24.96</v>
      </c>
      <c r="K5546">
        <v>0</v>
      </c>
      <c r="L5546" t="s">
        <v>31</v>
      </c>
    </row>
    <row r="5547" spans="2:12" x14ac:dyDescent="0.25">
      <c r="B5547" t="s">
        <v>5601</v>
      </c>
      <c r="C5547" t="s">
        <v>7263</v>
      </c>
      <c r="D5547" s="13">
        <v>43820</v>
      </c>
      <c r="E5547">
        <v>12805.43</v>
      </c>
      <c r="F5547">
        <v>5</v>
      </c>
      <c r="G5547">
        <v>12195.65</v>
      </c>
      <c r="H5547">
        <v>0</v>
      </c>
      <c r="I5547">
        <v>304.89</v>
      </c>
      <c r="J5547">
        <v>304.89</v>
      </c>
      <c r="K5547">
        <v>0</v>
      </c>
      <c r="L5547" t="s">
        <v>31</v>
      </c>
    </row>
    <row r="5548" spans="2:12" x14ac:dyDescent="0.25">
      <c r="B5548" t="s">
        <v>4710</v>
      </c>
      <c r="C5548" t="s">
        <v>7264</v>
      </c>
      <c r="D5548" s="13">
        <v>43820</v>
      </c>
      <c r="E5548">
        <v>2087.9499999999998</v>
      </c>
      <c r="F5548">
        <v>5</v>
      </c>
      <c r="G5548">
        <v>1417.28</v>
      </c>
      <c r="H5548">
        <v>0</v>
      </c>
      <c r="I5548">
        <v>35.43</v>
      </c>
      <c r="J5548">
        <v>35.43</v>
      </c>
      <c r="K5548">
        <v>0</v>
      </c>
      <c r="L5548" t="s">
        <v>31</v>
      </c>
    </row>
    <row r="5549" spans="2:12" x14ac:dyDescent="0.25">
      <c r="B5549" t="s">
        <v>4710</v>
      </c>
      <c r="C5549" t="s">
        <v>7264</v>
      </c>
      <c r="D5549" s="13">
        <v>43820</v>
      </c>
      <c r="E5549">
        <v>2087.9499999999998</v>
      </c>
      <c r="F5549">
        <v>12</v>
      </c>
      <c r="G5549">
        <v>535.54999999999995</v>
      </c>
      <c r="H5549">
        <v>0</v>
      </c>
      <c r="I5549">
        <v>32.130000000000003</v>
      </c>
      <c r="J5549">
        <v>32.130000000000003</v>
      </c>
      <c r="K5549">
        <v>0</v>
      </c>
      <c r="L5549" t="s">
        <v>31</v>
      </c>
    </row>
    <row r="5550" spans="2:12" x14ac:dyDescent="0.25">
      <c r="B5550" t="s">
        <v>4015</v>
      </c>
      <c r="C5550" t="s">
        <v>7265</v>
      </c>
      <c r="D5550" s="13">
        <v>43820</v>
      </c>
      <c r="E5550">
        <v>1053.79</v>
      </c>
      <c r="F5550">
        <v>5</v>
      </c>
      <c r="G5550">
        <v>1003.6</v>
      </c>
      <c r="H5550">
        <v>0</v>
      </c>
      <c r="I5550">
        <v>25.09</v>
      </c>
      <c r="J5550">
        <v>25.09</v>
      </c>
      <c r="K5550">
        <v>0</v>
      </c>
      <c r="L5550" t="s">
        <v>31</v>
      </c>
    </row>
    <row r="5551" spans="2:12" x14ac:dyDescent="0.25">
      <c r="B5551" t="s">
        <v>4696</v>
      </c>
      <c r="C5551" t="s">
        <v>7266</v>
      </c>
      <c r="D5551" s="13">
        <v>43820</v>
      </c>
      <c r="E5551">
        <v>1488.14</v>
      </c>
      <c r="F5551">
        <v>5</v>
      </c>
      <c r="G5551">
        <v>1417.28</v>
      </c>
      <c r="H5551">
        <v>0</v>
      </c>
      <c r="I5551">
        <v>35.43</v>
      </c>
      <c r="J5551">
        <v>35.43</v>
      </c>
      <c r="K5551">
        <v>0</v>
      </c>
      <c r="L5551" t="s">
        <v>31</v>
      </c>
    </row>
    <row r="5552" spans="2:12" x14ac:dyDescent="0.25">
      <c r="B5552" t="s">
        <v>2191</v>
      </c>
      <c r="C5552" t="s">
        <v>7267</v>
      </c>
      <c r="D5552" s="13">
        <v>43820</v>
      </c>
      <c r="E5552">
        <v>913.33</v>
      </c>
      <c r="F5552">
        <v>5</v>
      </c>
      <c r="G5552">
        <v>389.49</v>
      </c>
      <c r="H5552">
        <v>0</v>
      </c>
      <c r="I5552">
        <v>9.74</v>
      </c>
      <c r="J5552">
        <v>9.74</v>
      </c>
      <c r="K5552">
        <v>0</v>
      </c>
      <c r="L5552" t="s">
        <v>31</v>
      </c>
    </row>
    <row r="5553" spans="2:12" x14ac:dyDescent="0.25">
      <c r="B5553" t="s">
        <v>2191</v>
      </c>
      <c r="C5553" t="s">
        <v>7267</v>
      </c>
      <c r="D5553" s="13">
        <v>43820</v>
      </c>
      <c r="E5553">
        <v>913.33</v>
      </c>
      <c r="F5553">
        <v>18</v>
      </c>
      <c r="G5553">
        <v>427.44</v>
      </c>
      <c r="H5553">
        <v>0</v>
      </c>
      <c r="I5553">
        <v>38.47</v>
      </c>
      <c r="J5553">
        <v>38.47</v>
      </c>
      <c r="K5553">
        <v>0</v>
      </c>
      <c r="L5553" t="s">
        <v>31</v>
      </c>
    </row>
    <row r="5554" spans="2:12" x14ac:dyDescent="0.25">
      <c r="B5554" t="s">
        <v>3781</v>
      </c>
      <c r="C5554" t="s">
        <v>7268</v>
      </c>
      <c r="D5554" s="13">
        <v>43820</v>
      </c>
      <c r="E5554">
        <v>496.05</v>
      </c>
      <c r="F5554">
        <v>5</v>
      </c>
      <c r="G5554">
        <v>472.43</v>
      </c>
      <c r="H5554">
        <v>0</v>
      </c>
      <c r="I5554">
        <v>11.81</v>
      </c>
      <c r="J5554">
        <v>11.81</v>
      </c>
      <c r="K5554">
        <v>0</v>
      </c>
      <c r="L5554" t="s">
        <v>31</v>
      </c>
    </row>
    <row r="5555" spans="2:12" x14ac:dyDescent="0.25">
      <c r="B5555" t="s">
        <v>3783</v>
      </c>
      <c r="C5555" t="s">
        <v>7269</v>
      </c>
      <c r="D5555" s="13">
        <v>43820</v>
      </c>
      <c r="E5555">
        <v>1488.14</v>
      </c>
      <c r="F5555">
        <v>5</v>
      </c>
      <c r="G5555">
        <v>1417.28</v>
      </c>
      <c r="H5555">
        <v>0</v>
      </c>
      <c r="I5555">
        <v>35.43</v>
      </c>
      <c r="J5555">
        <v>35.43</v>
      </c>
      <c r="K5555">
        <v>0</v>
      </c>
      <c r="L5555" t="s">
        <v>31</v>
      </c>
    </row>
    <row r="5556" spans="2:12" x14ac:dyDescent="0.25">
      <c r="B5556" t="s">
        <v>3785</v>
      </c>
      <c r="C5556" t="s">
        <v>7270</v>
      </c>
      <c r="D5556" s="13">
        <v>43820</v>
      </c>
      <c r="E5556">
        <v>3208.1</v>
      </c>
      <c r="F5556">
        <v>5</v>
      </c>
      <c r="G5556">
        <v>3055.34</v>
      </c>
      <c r="H5556">
        <v>0</v>
      </c>
      <c r="I5556">
        <v>76.38</v>
      </c>
      <c r="J5556">
        <v>76.38</v>
      </c>
      <c r="K5556">
        <v>0</v>
      </c>
      <c r="L5556" t="s">
        <v>31</v>
      </c>
    </row>
    <row r="5557" spans="2:12" x14ac:dyDescent="0.25">
      <c r="B5557" t="s">
        <v>3997</v>
      </c>
      <c r="C5557" t="s">
        <v>7271</v>
      </c>
      <c r="D5557" s="13">
        <v>43820</v>
      </c>
      <c r="E5557">
        <v>2976.28</v>
      </c>
      <c r="F5557">
        <v>5</v>
      </c>
      <c r="G5557">
        <v>2834.56</v>
      </c>
      <c r="H5557">
        <v>0</v>
      </c>
      <c r="I5557">
        <v>70.86</v>
      </c>
      <c r="J5557">
        <v>70.86</v>
      </c>
      <c r="K5557">
        <v>0</v>
      </c>
      <c r="L5557" t="s">
        <v>31</v>
      </c>
    </row>
    <row r="5558" spans="2:12" x14ac:dyDescent="0.25">
      <c r="B5558" t="s">
        <v>7272</v>
      </c>
      <c r="C5558" t="s">
        <v>7273</v>
      </c>
      <c r="D5558" s="13">
        <v>43820</v>
      </c>
      <c r="E5558">
        <v>3756.07</v>
      </c>
      <c r="F5558">
        <v>18</v>
      </c>
      <c r="G5558">
        <v>3183.11</v>
      </c>
      <c r="H5558">
        <v>0</v>
      </c>
      <c r="I5558">
        <v>286.48</v>
      </c>
      <c r="J5558">
        <v>286.48</v>
      </c>
      <c r="K5558">
        <v>0</v>
      </c>
      <c r="L5558" t="s">
        <v>31</v>
      </c>
    </row>
    <row r="5559" spans="2:12" x14ac:dyDescent="0.25">
      <c r="B5559" t="s">
        <v>4003</v>
      </c>
      <c r="C5559" t="s">
        <v>7274</v>
      </c>
      <c r="D5559" s="13">
        <v>43820</v>
      </c>
      <c r="E5559">
        <v>1895.05</v>
      </c>
      <c r="F5559">
        <v>5</v>
      </c>
      <c r="G5559">
        <v>1678</v>
      </c>
      <c r="H5559">
        <v>0</v>
      </c>
      <c r="I5559">
        <v>41.95</v>
      </c>
      <c r="J5559">
        <v>41.95</v>
      </c>
      <c r="K5559">
        <v>0</v>
      </c>
      <c r="L5559" t="s">
        <v>31</v>
      </c>
    </row>
    <row r="5560" spans="2:12" x14ac:dyDescent="0.25">
      <c r="B5560" t="s">
        <v>4003</v>
      </c>
      <c r="C5560" t="s">
        <v>7274</v>
      </c>
      <c r="D5560" s="13">
        <v>43820</v>
      </c>
      <c r="E5560">
        <v>1895.05</v>
      </c>
      <c r="F5560">
        <v>12</v>
      </c>
      <c r="G5560">
        <v>118.89</v>
      </c>
      <c r="H5560">
        <v>0</v>
      </c>
      <c r="I5560">
        <v>7.13</v>
      </c>
      <c r="J5560">
        <v>7.13</v>
      </c>
      <c r="K5560">
        <v>0</v>
      </c>
      <c r="L5560" t="s">
        <v>31</v>
      </c>
    </row>
    <row r="5561" spans="2:12" x14ac:dyDescent="0.25">
      <c r="B5561" t="s">
        <v>7015</v>
      </c>
      <c r="C5561" t="s">
        <v>7275</v>
      </c>
      <c r="D5561" s="13">
        <v>43820</v>
      </c>
      <c r="E5561">
        <v>786.92</v>
      </c>
      <c r="F5561">
        <v>5</v>
      </c>
      <c r="G5561">
        <v>369.8</v>
      </c>
      <c r="H5561">
        <v>0</v>
      </c>
      <c r="I5561">
        <v>9.25</v>
      </c>
      <c r="J5561">
        <v>9.25</v>
      </c>
      <c r="K5561">
        <v>0</v>
      </c>
      <c r="L5561" t="s">
        <v>31</v>
      </c>
    </row>
    <row r="5562" spans="2:12" x14ac:dyDescent="0.25">
      <c r="B5562" t="s">
        <v>7015</v>
      </c>
      <c r="C5562" t="s">
        <v>7275</v>
      </c>
      <c r="D5562" s="13">
        <v>43820</v>
      </c>
      <c r="E5562">
        <v>786.92</v>
      </c>
      <c r="F5562">
        <v>12</v>
      </c>
      <c r="G5562">
        <v>355.92</v>
      </c>
      <c r="H5562">
        <v>0</v>
      </c>
      <c r="I5562">
        <v>21.35</v>
      </c>
      <c r="J5562">
        <v>21.35</v>
      </c>
      <c r="K5562">
        <v>0</v>
      </c>
      <c r="L5562" t="s">
        <v>31</v>
      </c>
    </row>
    <row r="5563" spans="2:12" x14ac:dyDescent="0.25">
      <c r="B5563" t="s">
        <v>4007</v>
      </c>
      <c r="C5563" t="s">
        <v>7276</v>
      </c>
      <c r="D5563" s="13">
        <v>43820</v>
      </c>
      <c r="E5563">
        <v>1128.04</v>
      </c>
      <c r="F5563">
        <v>0</v>
      </c>
      <c r="G5563">
        <v>358.23</v>
      </c>
      <c r="H5563">
        <v>0</v>
      </c>
      <c r="I5563">
        <v>0</v>
      </c>
      <c r="J5563">
        <v>0</v>
      </c>
      <c r="K5563">
        <v>0</v>
      </c>
      <c r="L5563" t="s">
        <v>31</v>
      </c>
    </row>
    <row r="5564" spans="2:12" x14ac:dyDescent="0.25">
      <c r="B5564" t="s">
        <v>4007</v>
      </c>
      <c r="C5564" t="s">
        <v>7276</v>
      </c>
      <c r="D5564" s="13">
        <v>43820</v>
      </c>
      <c r="E5564">
        <v>1128.04</v>
      </c>
      <c r="F5564">
        <v>5</v>
      </c>
      <c r="G5564">
        <v>733.15</v>
      </c>
      <c r="H5564">
        <v>0</v>
      </c>
      <c r="I5564">
        <v>18.329999999999998</v>
      </c>
      <c r="J5564">
        <v>18.329999999999998</v>
      </c>
      <c r="K5564">
        <v>0</v>
      </c>
      <c r="L5564" t="s">
        <v>31</v>
      </c>
    </row>
    <row r="5565" spans="2:12" x14ac:dyDescent="0.25">
      <c r="B5565" t="s">
        <v>3777</v>
      </c>
      <c r="C5565" t="s">
        <v>7277</v>
      </c>
      <c r="D5565" s="13">
        <v>43820</v>
      </c>
      <c r="E5565">
        <v>595.26</v>
      </c>
      <c r="F5565">
        <v>5</v>
      </c>
      <c r="G5565">
        <v>566.91</v>
      </c>
      <c r="H5565">
        <v>0</v>
      </c>
      <c r="I5565">
        <v>14.17</v>
      </c>
      <c r="J5565">
        <v>14.17</v>
      </c>
      <c r="K5565">
        <v>0</v>
      </c>
      <c r="L5565" t="s">
        <v>31</v>
      </c>
    </row>
    <row r="5566" spans="2:12" x14ac:dyDescent="0.25">
      <c r="B5566" t="s">
        <v>3779</v>
      </c>
      <c r="C5566" t="s">
        <v>7278</v>
      </c>
      <c r="D5566" s="13">
        <v>43820</v>
      </c>
      <c r="E5566">
        <v>1610.67</v>
      </c>
      <c r="F5566">
        <v>5</v>
      </c>
      <c r="G5566">
        <v>472.43</v>
      </c>
      <c r="H5566">
        <v>0</v>
      </c>
      <c r="I5566">
        <v>11.81</v>
      </c>
      <c r="J5566">
        <v>11.81</v>
      </c>
      <c r="K5566">
        <v>0</v>
      </c>
      <c r="L5566" t="s">
        <v>31</v>
      </c>
    </row>
    <row r="5567" spans="2:12" x14ac:dyDescent="0.25">
      <c r="B5567" t="s">
        <v>3779</v>
      </c>
      <c r="C5567" t="s">
        <v>7278</v>
      </c>
      <c r="D5567" s="13">
        <v>43820</v>
      </c>
      <c r="E5567">
        <v>1610.67</v>
      </c>
      <c r="F5567">
        <v>12</v>
      </c>
      <c r="G5567">
        <v>995.2</v>
      </c>
      <c r="H5567">
        <v>0</v>
      </c>
      <c r="I5567">
        <v>59.71</v>
      </c>
      <c r="J5567">
        <v>59.71</v>
      </c>
      <c r="K5567">
        <v>0</v>
      </c>
      <c r="L5567" t="s">
        <v>31</v>
      </c>
    </row>
    <row r="5568" spans="2:12" x14ac:dyDescent="0.25">
      <c r="B5568" t="s">
        <v>2263</v>
      </c>
      <c r="C5568" t="s">
        <v>7279</v>
      </c>
      <c r="D5568" s="13">
        <v>43820</v>
      </c>
      <c r="E5568">
        <v>1488.14</v>
      </c>
      <c r="F5568">
        <v>5</v>
      </c>
      <c r="G5568">
        <v>1417.28</v>
      </c>
      <c r="H5568">
        <v>0</v>
      </c>
      <c r="I5568">
        <v>35.43</v>
      </c>
      <c r="J5568">
        <v>35.43</v>
      </c>
      <c r="K5568">
        <v>0</v>
      </c>
      <c r="L5568" t="s">
        <v>31</v>
      </c>
    </row>
    <row r="5569" spans="2:12" x14ac:dyDescent="0.25">
      <c r="B5569" t="s">
        <v>2161</v>
      </c>
      <c r="C5569" t="s">
        <v>7280</v>
      </c>
      <c r="D5569" s="13">
        <v>43820</v>
      </c>
      <c r="E5569">
        <v>1512.68</v>
      </c>
      <c r="F5569">
        <v>5</v>
      </c>
      <c r="G5569">
        <v>603.79</v>
      </c>
      <c r="H5569">
        <v>0</v>
      </c>
      <c r="I5569">
        <v>15.09</v>
      </c>
      <c r="J5569">
        <v>15.09</v>
      </c>
      <c r="K5569">
        <v>0</v>
      </c>
      <c r="L5569" t="s">
        <v>31</v>
      </c>
    </row>
    <row r="5570" spans="2:12" x14ac:dyDescent="0.25">
      <c r="B5570" t="s">
        <v>2161</v>
      </c>
      <c r="C5570" t="s">
        <v>7280</v>
      </c>
      <c r="D5570" s="13">
        <v>43820</v>
      </c>
      <c r="E5570">
        <v>1512.68</v>
      </c>
      <c r="F5570">
        <v>18</v>
      </c>
      <c r="G5570">
        <v>744.65</v>
      </c>
      <c r="H5570">
        <v>0</v>
      </c>
      <c r="I5570">
        <v>67.02</v>
      </c>
      <c r="J5570">
        <v>67.02</v>
      </c>
      <c r="K5570">
        <v>0</v>
      </c>
      <c r="L5570" t="s">
        <v>31</v>
      </c>
    </row>
    <row r="5571" spans="2:12" x14ac:dyDescent="0.25">
      <c r="B5571" t="s">
        <v>3768</v>
      </c>
      <c r="C5571" t="s">
        <v>7281</v>
      </c>
      <c r="D5571" s="13">
        <v>43820</v>
      </c>
      <c r="E5571">
        <v>3472.34</v>
      </c>
      <c r="F5571">
        <v>5</v>
      </c>
      <c r="G5571">
        <v>3306.99</v>
      </c>
      <c r="H5571">
        <v>0</v>
      </c>
      <c r="I5571">
        <v>82.67</v>
      </c>
      <c r="J5571">
        <v>82.67</v>
      </c>
      <c r="K5571">
        <v>0</v>
      </c>
      <c r="L5571" t="s">
        <v>31</v>
      </c>
    </row>
    <row r="5572" spans="2:12" x14ac:dyDescent="0.25">
      <c r="B5572" t="s">
        <v>2331</v>
      </c>
      <c r="C5572" t="s">
        <v>7282</v>
      </c>
      <c r="D5572" s="13">
        <v>43820</v>
      </c>
      <c r="E5572">
        <v>701.5</v>
      </c>
      <c r="F5572">
        <v>5</v>
      </c>
      <c r="G5572">
        <v>421</v>
      </c>
      <c r="H5572">
        <v>0</v>
      </c>
      <c r="I5572">
        <v>10.53</v>
      </c>
      <c r="J5572">
        <v>10.53</v>
      </c>
      <c r="K5572">
        <v>0</v>
      </c>
      <c r="L5572" t="s">
        <v>31</v>
      </c>
    </row>
    <row r="5573" spans="2:12" x14ac:dyDescent="0.25">
      <c r="B5573" t="s">
        <v>2331</v>
      </c>
      <c r="C5573" t="s">
        <v>7282</v>
      </c>
      <c r="D5573" s="13">
        <v>43820</v>
      </c>
      <c r="E5573">
        <v>701.5</v>
      </c>
      <c r="F5573">
        <v>18</v>
      </c>
      <c r="G5573">
        <v>219.87</v>
      </c>
      <c r="H5573">
        <v>0</v>
      </c>
      <c r="I5573">
        <v>19.79</v>
      </c>
      <c r="J5573">
        <v>19.79</v>
      </c>
      <c r="K5573">
        <v>0</v>
      </c>
      <c r="L5573" t="s">
        <v>31</v>
      </c>
    </row>
    <row r="5574" spans="2:12" x14ac:dyDescent="0.25">
      <c r="B5574" t="s">
        <v>2327</v>
      </c>
      <c r="C5574" t="s">
        <v>7283</v>
      </c>
      <c r="D5574" s="13">
        <v>43820</v>
      </c>
      <c r="E5574">
        <v>766.44</v>
      </c>
      <c r="F5574">
        <v>5</v>
      </c>
      <c r="G5574">
        <v>430.9</v>
      </c>
      <c r="H5574">
        <v>0</v>
      </c>
      <c r="I5574">
        <v>10.77</v>
      </c>
      <c r="J5574">
        <v>10.77</v>
      </c>
      <c r="K5574">
        <v>0</v>
      </c>
      <c r="L5574" t="s">
        <v>31</v>
      </c>
    </row>
    <row r="5575" spans="2:12" x14ac:dyDescent="0.25">
      <c r="B5575" t="s">
        <v>2327</v>
      </c>
      <c r="C5575" t="s">
        <v>7283</v>
      </c>
      <c r="D5575" s="13">
        <v>43820</v>
      </c>
      <c r="E5575">
        <v>766.44</v>
      </c>
      <c r="F5575">
        <v>18</v>
      </c>
      <c r="G5575">
        <v>266.10000000000002</v>
      </c>
      <c r="H5575">
        <v>0</v>
      </c>
      <c r="I5575">
        <v>23.95</v>
      </c>
      <c r="J5575">
        <v>23.95</v>
      </c>
      <c r="K5575">
        <v>0</v>
      </c>
      <c r="L5575" t="s">
        <v>31</v>
      </c>
    </row>
    <row r="5576" spans="2:12" x14ac:dyDescent="0.25">
      <c r="B5576" t="s">
        <v>5159</v>
      </c>
      <c r="C5576" t="s">
        <v>7284</v>
      </c>
      <c r="D5576" s="13">
        <v>43820</v>
      </c>
      <c r="E5576">
        <v>739.25</v>
      </c>
      <c r="F5576">
        <v>5</v>
      </c>
      <c r="G5576">
        <v>456.96</v>
      </c>
      <c r="H5576">
        <v>0</v>
      </c>
      <c r="I5576">
        <v>11.42</v>
      </c>
      <c r="J5576">
        <v>11.42</v>
      </c>
      <c r="K5576">
        <v>0</v>
      </c>
      <c r="L5576" t="s">
        <v>31</v>
      </c>
    </row>
    <row r="5577" spans="2:12" x14ac:dyDescent="0.25">
      <c r="B5577" t="s">
        <v>5159</v>
      </c>
      <c r="C5577" t="s">
        <v>7284</v>
      </c>
      <c r="D5577" s="13">
        <v>43820</v>
      </c>
      <c r="E5577">
        <v>739.25</v>
      </c>
      <c r="F5577">
        <v>18</v>
      </c>
      <c r="G5577">
        <v>219.87</v>
      </c>
      <c r="H5577">
        <v>0</v>
      </c>
      <c r="I5577">
        <v>19.79</v>
      </c>
      <c r="J5577">
        <v>19.79</v>
      </c>
      <c r="K5577">
        <v>0</v>
      </c>
      <c r="L5577" t="s">
        <v>31</v>
      </c>
    </row>
    <row r="5578" spans="2:12" x14ac:dyDescent="0.25">
      <c r="B5578" t="s">
        <v>2936</v>
      </c>
      <c r="C5578" t="s">
        <v>7285</v>
      </c>
      <c r="D5578" s="13">
        <v>43820</v>
      </c>
      <c r="E5578">
        <v>766.44</v>
      </c>
      <c r="F5578">
        <v>5</v>
      </c>
      <c r="G5578">
        <v>430.9</v>
      </c>
      <c r="H5578">
        <v>0</v>
      </c>
      <c r="I5578">
        <v>10.77</v>
      </c>
      <c r="J5578">
        <v>10.77</v>
      </c>
      <c r="K5578">
        <v>0</v>
      </c>
      <c r="L5578" t="s">
        <v>31</v>
      </c>
    </row>
    <row r="5579" spans="2:12" x14ac:dyDescent="0.25">
      <c r="B5579" t="s">
        <v>2936</v>
      </c>
      <c r="C5579" t="s">
        <v>7285</v>
      </c>
      <c r="D5579" s="13">
        <v>43820</v>
      </c>
      <c r="E5579">
        <v>766.44</v>
      </c>
      <c r="F5579">
        <v>18</v>
      </c>
      <c r="G5579">
        <v>266.10000000000002</v>
      </c>
      <c r="H5579">
        <v>0</v>
      </c>
      <c r="I5579">
        <v>23.95</v>
      </c>
      <c r="J5579">
        <v>23.95</v>
      </c>
      <c r="K5579">
        <v>0</v>
      </c>
      <c r="L5579" t="s">
        <v>31</v>
      </c>
    </row>
    <row r="5580" spans="2:12" x14ac:dyDescent="0.25">
      <c r="B5580" t="s">
        <v>3179</v>
      </c>
      <c r="C5580" t="s">
        <v>7286</v>
      </c>
      <c r="D5580" s="13">
        <v>43820</v>
      </c>
      <c r="E5580">
        <v>2756.53</v>
      </c>
      <c r="F5580">
        <v>0</v>
      </c>
      <c r="G5580">
        <v>358.23</v>
      </c>
      <c r="H5580">
        <v>0</v>
      </c>
      <c r="I5580">
        <v>0</v>
      </c>
      <c r="J5580">
        <v>0</v>
      </c>
      <c r="K5580">
        <v>0</v>
      </c>
      <c r="L5580" t="s">
        <v>31</v>
      </c>
    </row>
    <row r="5581" spans="2:12" x14ac:dyDescent="0.25">
      <c r="B5581" t="s">
        <v>3179</v>
      </c>
      <c r="C5581" t="s">
        <v>7286</v>
      </c>
      <c r="D5581" s="13">
        <v>43820</v>
      </c>
      <c r="E5581">
        <v>2756.53</v>
      </c>
      <c r="F5581">
        <v>5</v>
      </c>
      <c r="G5581">
        <v>2125.92</v>
      </c>
      <c r="H5581">
        <v>0</v>
      </c>
      <c r="I5581">
        <v>53.15</v>
      </c>
      <c r="J5581">
        <v>53.15</v>
      </c>
      <c r="K5581">
        <v>0</v>
      </c>
      <c r="L5581" t="s">
        <v>31</v>
      </c>
    </row>
    <row r="5582" spans="2:12" x14ac:dyDescent="0.25">
      <c r="B5582" t="s">
        <v>3179</v>
      </c>
      <c r="C5582" t="s">
        <v>7286</v>
      </c>
      <c r="D5582" s="13">
        <v>43820</v>
      </c>
      <c r="E5582">
        <v>2756.53</v>
      </c>
      <c r="F5582">
        <v>12</v>
      </c>
      <c r="G5582">
        <v>148.30000000000001</v>
      </c>
      <c r="H5582">
        <v>0</v>
      </c>
      <c r="I5582">
        <v>8.9</v>
      </c>
      <c r="J5582">
        <v>8.9</v>
      </c>
      <c r="K5582">
        <v>0</v>
      </c>
      <c r="L5582" t="s">
        <v>31</v>
      </c>
    </row>
    <row r="5583" spans="2:12" x14ac:dyDescent="0.25">
      <c r="B5583" t="s">
        <v>7287</v>
      </c>
      <c r="C5583" t="s">
        <v>7288</v>
      </c>
      <c r="D5583" s="13">
        <v>43820</v>
      </c>
      <c r="E5583">
        <v>624.39</v>
      </c>
      <c r="F5583">
        <v>5</v>
      </c>
      <c r="G5583">
        <v>594.66</v>
      </c>
      <c r="H5583">
        <v>0</v>
      </c>
      <c r="I5583">
        <v>14.87</v>
      </c>
      <c r="J5583">
        <v>14.87</v>
      </c>
      <c r="K5583">
        <v>0</v>
      </c>
      <c r="L5583" t="s">
        <v>31</v>
      </c>
    </row>
    <row r="5584" spans="2:12" x14ac:dyDescent="0.25">
      <c r="B5584" t="s">
        <v>2525</v>
      </c>
      <c r="C5584" t="s">
        <v>7289</v>
      </c>
      <c r="D5584" s="13">
        <v>43820</v>
      </c>
      <c r="E5584">
        <v>2976.28</v>
      </c>
      <c r="F5584">
        <v>5</v>
      </c>
      <c r="G5584">
        <v>2834.56</v>
      </c>
      <c r="H5584">
        <v>0</v>
      </c>
      <c r="I5584">
        <v>70.86</v>
      </c>
      <c r="J5584">
        <v>70.86</v>
      </c>
      <c r="K5584">
        <v>0</v>
      </c>
      <c r="L5584" t="s">
        <v>31</v>
      </c>
    </row>
    <row r="5585" spans="2:12" x14ac:dyDescent="0.25">
      <c r="B5585" t="s">
        <v>4631</v>
      </c>
      <c r="C5585" t="s">
        <v>7290</v>
      </c>
      <c r="D5585" s="13">
        <v>43820</v>
      </c>
      <c r="E5585">
        <v>1488.14</v>
      </c>
      <c r="F5585">
        <v>5</v>
      </c>
      <c r="G5585">
        <v>1417.28</v>
      </c>
      <c r="H5585">
        <v>0</v>
      </c>
      <c r="I5585">
        <v>35.43</v>
      </c>
      <c r="J5585">
        <v>35.43</v>
      </c>
      <c r="K5585">
        <v>0</v>
      </c>
      <c r="L5585" t="s">
        <v>31</v>
      </c>
    </row>
    <row r="5586" spans="2:12" x14ac:dyDescent="0.25">
      <c r="B5586" t="s">
        <v>7291</v>
      </c>
      <c r="C5586" t="s">
        <v>7292</v>
      </c>
      <c r="D5586" s="13">
        <v>43820</v>
      </c>
      <c r="E5586">
        <v>739.53</v>
      </c>
      <c r="F5586">
        <v>5</v>
      </c>
      <c r="G5586">
        <v>704.31</v>
      </c>
      <c r="H5586">
        <v>0</v>
      </c>
      <c r="I5586">
        <v>17.61</v>
      </c>
      <c r="J5586">
        <v>17.61</v>
      </c>
      <c r="K5586">
        <v>0</v>
      </c>
      <c r="L5586" t="s">
        <v>31</v>
      </c>
    </row>
    <row r="5587" spans="2:12" x14ac:dyDescent="0.25">
      <c r="B5587" t="s">
        <v>4537</v>
      </c>
      <c r="C5587" t="s">
        <v>7293</v>
      </c>
      <c r="D5587" s="13">
        <v>43820</v>
      </c>
      <c r="E5587">
        <v>2801.66</v>
      </c>
      <c r="F5587">
        <v>5</v>
      </c>
      <c r="G5587">
        <v>2123.7600000000002</v>
      </c>
      <c r="H5587">
        <v>0</v>
      </c>
      <c r="I5587">
        <v>53.09</v>
      </c>
      <c r="J5587">
        <v>53.09</v>
      </c>
      <c r="K5587">
        <v>0</v>
      </c>
      <c r="L5587" t="s">
        <v>31</v>
      </c>
    </row>
    <row r="5588" spans="2:12" x14ac:dyDescent="0.25">
      <c r="B5588" t="s">
        <v>4537</v>
      </c>
      <c r="C5588" t="s">
        <v>7293</v>
      </c>
      <c r="D5588" s="13">
        <v>43820</v>
      </c>
      <c r="E5588">
        <v>2801.66</v>
      </c>
      <c r="F5588">
        <v>12</v>
      </c>
      <c r="G5588">
        <v>510.46</v>
      </c>
      <c r="H5588">
        <v>0</v>
      </c>
      <c r="I5588">
        <v>30.63</v>
      </c>
      <c r="J5588">
        <v>30.63</v>
      </c>
      <c r="K5588">
        <v>0</v>
      </c>
      <c r="L5588" t="s">
        <v>31</v>
      </c>
    </row>
    <row r="5589" spans="2:12" x14ac:dyDescent="0.25">
      <c r="B5589" t="s">
        <v>2528</v>
      </c>
      <c r="C5589" t="s">
        <v>7294</v>
      </c>
      <c r="D5589" s="13">
        <v>43820</v>
      </c>
      <c r="E5589">
        <v>960.74</v>
      </c>
      <c r="F5589">
        <v>5</v>
      </c>
      <c r="G5589">
        <v>914.99</v>
      </c>
      <c r="H5589">
        <v>0</v>
      </c>
      <c r="I5589">
        <v>22.87</v>
      </c>
      <c r="J5589">
        <v>22.87</v>
      </c>
      <c r="K5589">
        <v>0</v>
      </c>
      <c r="L5589" t="s">
        <v>31</v>
      </c>
    </row>
    <row r="5590" spans="2:12" x14ac:dyDescent="0.25">
      <c r="B5590" t="s">
        <v>5532</v>
      </c>
      <c r="C5590" t="s">
        <v>7295</v>
      </c>
      <c r="D5590" s="13">
        <v>43820</v>
      </c>
      <c r="E5590">
        <v>421.78</v>
      </c>
      <c r="F5590">
        <v>18</v>
      </c>
      <c r="G5590">
        <v>357.44</v>
      </c>
      <c r="H5590">
        <v>0</v>
      </c>
      <c r="I5590">
        <v>32.17</v>
      </c>
      <c r="J5590">
        <v>32.17</v>
      </c>
      <c r="K5590">
        <v>0</v>
      </c>
      <c r="L5590" t="s">
        <v>31</v>
      </c>
    </row>
    <row r="5591" spans="2:12" x14ac:dyDescent="0.25">
      <c r="B5591" t="s">
        <v>2523</v>
      </c>
      <c r="C5591" t="s">
        <v>7296</v>
      </c>
      <c r="D5591" s="13">
        <v>43820</v>
      </c>
      <c r="E5591">
        <v>3468.01</v>
      </c>
      <c r="F5591">
        <v>5</v>
      </c>
      <c r="G5591">
        <v>3302.87</v>
      </c>
      <c r="H5591">
        <v>0</v>
      </c>
      <c r="I5591">
        <v>82.57</v>
      </c>
      <c r="J5591">
        <v>82.57</v>
      </c>
      <c r="K5591">
        <v>0</v>
      </c>
      <c r="L5591" t="s">
        <v>31</v>
      </c>
    </row>
    <row r="5592" spans="2:12" x14ac:dyDescent="0.25">
      <c r="B5592" t="s">
        <v>3194</v>
      </c>
      <c r="C5592" t="s">
        <v>7297</v>
      </c>
      <c r="D5592" s="13">
        <v>43820</v>
      </c>
      <c r="E5592">
        <v>3696.75</v>
      </c>
      <c r="F5592">
        <v>5</v>
      </c>
      <c r="G5592">
        <v>2949.47</v>
      </c>
      <c r="H5592">
        <v>0</v>
      </c>
      <c r="I5592">
        <v>73.739999999999995</v>
      </c>
      <c r="J5592">
        <v>73.739999999999995</v>
      </c>
      <c r="K5592">
        <v>0</v>
      </c>
      <c r="L5592" t="s">
        <v>31</v>
      </c>
    </row>
    <row r="5593" spans="2:12" x14ac:dyDescent="0.25">
      <c r="B5593" t="s">
        <v>3194</v>
      </c>
      <c r="C5593" t="s">
        <v>7297</v>
      </c>
      <c r="D5593" s="13">
        <v>43820</v>
      </c>
      <c r="E5593">
        <v>3696.75</v>
      </c>
      <c r="F5593">
        <v>12</v>
      </c>
      <c r="G5593">
        <v>535.54999999999995</v>
      </c>
      <c r="H5593">
        <v>0</v>
      </c>
      <c r="I5593">
        <v>32.130000000000003</v>
      </c>
      <c r="J5593">
        <v>32.130000000000003</v>
      </c>
      <c r="K5593">
        <v>0</v>
      </c>
      <c r="L5593" t="s">
        <v>31</v>
      </c>
    </row>
    <row r="5594" spans="2:12" x14ac:dyDescent="0.25">
      <c r="B5594" t="s">
        <v>2732</v>
      </c>
      <c r="C5594" t="s">
        <v>7298</v>
      </c>
      <c r="D5594" s="13">
        <v>43820</v>
      </c>
      <c r="E5594">
        <v>992.1</v>
      </c>
      <c r="F5594">
        <v>5</v>
      </c>
      <c r="G5594">
        <v>944.85</v>
      </c>
      <c r="H5594">
        <v>0</v>
      </c>
      <c r="I5594">
        <v>23.62</v>
      </c>
      <c r="J5594">
        <v>23.62</v>
      </c>
      <c r="K5594">
        <v>0</v>
      </c>
      <c r="L5594" t="s">
        <v>31</v>
      </c>
    </row>
    <row r="5595" spans="2:12" x14ac:dyDescent="0.25">
      <c r="B5595" t="s">
        <v>2465</v>
      </c>
      <c r="C5595" t="s">
        <v>7299</v>
      </c>
      <c r="D5595" s="13">
        <v>43820</v>
      </c>
      <c r="E5595">
        <v>992.1</v>
      </c>
      <c r="F5595">
        <v>5</v>
      </c>
      <c r="G5595">
        <v>944.85</v>
      </c>
      <c r="H5595">
        <v>0</v>
      </c>
      <c r="I5595">
        <v>23.62</v>
      </c>
      <c r="J5595">
        <v>23.62</v>
      </c>
      <c r="K5595">
        <v>0</v>
      </c>
      <c r="L5595" t="s">
        <v>31</v>
      </c>
    </row>
    <row r="5596" spans="2:12" x14ac:dyDescent="0.25">
      <c r="B5596" t="s">
        <v>7300</v>
      </c>
      <c r="C5596" t="s">
        <v>7301</v>
      </c>
      <c r="D5596" s="13">
        <v>43820</v>
      </c>
      <c r="E5596">
        <v>5563.75</v>
      </c>
      <c r="F5596">
        <v>0</v>
      </c>
      <c r="G5596">
        <v>358.23</v>
      </c>
      <c r="H5596">
        <v>0</v>
      </c>
      <c r="I5596">
        <v>0</v>
      </c>
      <c r="J5596">
        <v>0</v>
      </c>
      <c r="K5596">
        <v>0</v>
      </c>
      <c r="L5596" t="s">
        <v>31</v>
      </c>
    </row>
    <row r="5597" spans="2:12" x14ac:dyDescent="0.25">
      <c r="B5597" t="s">
        <v>7300</v>
      </c>
      <c r="C5597" t="s">
        <v>7301</v>
      </c>
      <c r="D5597" s="13">
        <v>43820</v>
      </c>
      <c r="E5597">
        <v>5563.75</v>
      </c>
      <c r="F5597">
        <v>5</v>
      </c>
      <c r="G5597">
        <v>4957.63</v>
      </c>
      <c r="H5597">
        <v>0</v>
      </c>
      <c r="I5597">
        <v>123.94</v>
      </c>
      <c r="J5597">
        <v>123.94</v>
      </c>
      <c r="K5597">
        <v>0</v>
      </c>
      <c r="L5597" t="s">
        <v>31</v>
      </c>
    </row>
    <row r="5598" spans="2:12" x14ac:dyDescent="0.25">
      <c r="B5598" t="s">
        <v>7302</v>
      </c>
      <c r="C5598" t="s">
        <v>7303</v>
      </c>
      <c r="D5598" s="13">
        <v>43820</v>
      </c>
      <c r="E5598">
        <v>4414.6099999999997</v>
      </c>
      <c r="F5598">
        <v>18</v>
      </c>
      <c r="G5598">
        <v>3741.18</v>
      </c>
      <c r="H5598">
        <v>0</v>
      </c>
      <c r="I5598">
        <v>336.71</v>
      </c>
      <c r="J5598">
        <v>336.71</v>
      </c>
      <c r="K5598">
        <v>0</v>
      </c>
      <c r="L5598" t="s">
        <v>31</v>
      </c>
    </row>
    <row r="5599" spans="2:12" x14ac:dyDescent="0.25">
      <c r="B5599" t="s">
        <v>7304</v>
      </c>
      <c r="C5599" t="s">
        <v>7305</v>
      </c>
      <c r="D5599" s="13">
        <v>43820</v>
      </c>
      <c r="E5599">
        <v>396.83</v>
      </c>
      <c r="F5599">
        <v>5</v>
      </c>
      <c r="G5599">
        <v>377.94</v>
      </c>
      <c r="H5599">
        <v>0</v>
      </c>
      <c r="I5599">
        <v>9.4499999999999993</v>
      </c>
      <c r="J5599">
        <v>9.4499999999999993</v>
      </c>
      <c r="K5599">
        <v>0</v>
      </c>
      <c r="L5599" t="s">
        <v>31</v>
      </c>
    </row>
    <row r="5600" spans="2:12" x14ac:dyDescent="0.25">
      <c r="B5600" t="s">
        <v>3176</v>
      </c>
      <c r="C5600" t="s">
        <v>7306</v>
      </c>
      <c r="D5600" s="13">
        <v>43820</v>
      </c>
      <c r="E5600">
        <v>874.99</v>
      </c>
      <c r="F5600">
        <v>5</v>
      </c>
      <c r="G5600">
        <v>425.18</v>
      </c>
      <c r="H5600">
        <v>0</v>
      </c>
      <c r="I5600">
        <v>10.63</v>
      </c>
      <c r="J5600">
        <v>10.63</v>
      </c>
      <c r="K5600">
        <v>0</v>
      </c>
      <c r="L5600" t="s">
        <v>31</v>
      </c>
    </row>
    <row r="5601" spans="2:12" x14ac:dyDescent="0.25">
      <c r="B5601" t="s">
        <v>3176</v>
      </c>
      <c r="C5601" t="s">
        <v>7306</v>
      </c>
      <c r="D5601" s="13">
        <v>43820</v>
      </c>
      <c r="E5601">
        <v>874.99</v>
      </c>
      <c r="F5601">
        <v>12</v>
      </c>
      <c r="G5601">
        <v>382.63</v>
      </c>
      <c r="H5601">
        <v>0</v>
      </c>
      <c r="I5601">
        <v>22.96</v>
      </c>
      <c r="J5601">
        <v>22.96</v>
      </c>
      <c r="K5601">
        <v>0</v>
      </c>
      <c r="L5601" t="s">
        <v>31</v>
      </c>
    </row>
    <row r="5602" spans="2:12" x14ac:dyDescent="0.25">
      <c r="B5602" t="s">
        <v>2481</v>
      </c>
      <c r="C5602" t="s">
        <v>7307</v>
      </c>
      <c r="D5602" s="13">
        <v>43820</v>
      </c>
      <c r="E5602">
        <v>1608.8</v>
      </c>
      <c r="F5602">
        <v>5</v>
      </c>
      <c r="G5602">
        <v>1532.19</v>
      </c>
      <c r="H5602">
        <v>0</v>
      </c>
      <c r="I5602">
        <v>38.299999999999997</v>
      </c>
      <c r="J5602">
        <v>38.299999999999997</v>
      </c>
      <c r="K5602">
        <v>0</v>
      </c>
      <c r="L5602" t="s">
        <v>31</v>
      </c>
    </row>
    <row r="5603" spans="2:12" x14ac:dyDescent="0.25">
      <c r="B5603" t="s">
        <v>7308</v>
      </c>
      <c r="C5603" t="s">
        <v>7309</v>
      </c>
      <c r="D5603" s="13">
        <v>43820</v>
      </c>
      <c r="E5603">
        <v>1846.37</v>
      </c>
      <c r="F5603">
        <v>0</v>
      </c>
      <c r="G5603">
        <v>358.23</v>
      </c>
      <c r="H5603">
        <v>0</v>
      </c>
      <c r="I5603">
        <v>0</v>
      </c>
      <c r="J5603">
        <v>0</v>
      </c>
      <c r="K5603">
        <v>0</v>
      </c>
      <c r="L5603" t="s">
        <v>31</v>
      </c>
    </row>
    <row r="5604" spans="2:12" x14ac:dyDescent="0.25">
      <c r="B5604" t="s">
        <v>7308</v>
      </c>
      <c r="C5604" t="s">
        <v>7309</v>
      </c>
      <c r="D5604" s="13">
        <v>43820</v>
      </c>
      <c r="E5604">
        <v>1846.37</v>
      </c>
      <c r="F5604">
        <v>5</v>
      </c>
      <c r="G5604">
        <v>1417.28</v>
      </c>
      <c r="H5604">
        <v>0</v>
      </c>
      <c r="I5604">
        <v>35.43</v>
      </c>
      <c r="J5604">
        <v>35.43</v>
      </c>
      <c r="K5604">
        <v>0</v>
      </c>
      <c r="L5604" t="s">
        <v>31</v>
      </c>
    </row>
    <row r="5605" spans="2:12" x14ac:dyDescent="0.25">
      <c r="B5605" t="s">
        <v>3610</v>
      </c>
      <c r="C5605" t="s">
        <v>7310</v>
      </c>
      <c r="D5605" s="13">
        <v>43820</v>
      </c>
      <c r="E5605">
        <v>2976.28</v>
      </c>
      <c r="F5605">
        <v>5</v>
      </c>
      <c r="G5605">
        <v>2834.56</v>
      </c>
      <c r="H5605">
        <v>0</v>
      </c>
      <c r="I5605">
        <v>70.86</v>
      </c>
      <c r="J5605">
        <v>70.86</v>
      </c>
      <c r="K5605">
        <v>0</v>
      </c>
      <c r="L5605" t="s">
        <v>31</v>
      </c>
    </row>
    <row r="5606" spans="2:12" x14ac:dyDescent="0.25">
      <c r="B5606" t="s">
        <v>3612</v>
      </c>
      <c r="C5606" t="s">
        <v>7311</v>
      </c>
      <c r="D5606" s="13">
        <v>43820</v>
      </c>
      <c r="E5606">
        <v>1984.19</v>
      </c>
      <c r="F5606">
        <v>5</v>
      </c>
      <c r="G5606">
        <v>1889.71</v>
      </c>
      <c r="H5606">
        <v>0</v>
      </c>
      <c r="I5606">
        <v>47.24</v>
      </c>
      <c r="J5606">
        <v>47.24</v>
      </c>
      <c r="K5606">
        <v>0</v>
      </c>
      <c r="L5606" t="s">
        <v>31</v>
      </c>
    </row>
    <row r="5607" spans="2:12" x14ac:dyDescent="0.25">
      <c r="B5607" t="s">
        <v>3618</v>
      </c>
      <c r="C5607" t="s">
        <v>7312</v>
      </c>
      <c r="D5607" s="13">
        <v>43820</v>
      </c>
      <c r="E5607">
        <v>2475.4</v>
      </c>
      <c r="F5607">
        <v>0</v>
      </c>
      <c r="G5607">
        <v>358.23</v>
      </c>
      <c r="H5607">
        <v>0</v>
      </c>
      <c r="I5607">
        <v>0</v>
      </c>
      <c r="J5607">
        <v>0</v>
      </c>
      <c r="K5607">
        <v>0</v>
      </c>
      <c r="L5607" t="s">
        <v>31</v>
      </c>
    </row>
    <row r="5608" spans="2:12" x14ac:dyDescent="0.25">
      <c r="B5608" t="s">
        <v>3618</v>
      </c>
      <c r="C5608" t="s">
        <v>7312</v>
      </c>
      <c r="D5608" s="13">
        <v>43820</v>
      </c>
      <c r="E5608">
        <v>2475.4</v>
      </c>
      <c r="F5608">
        <v>5</v>
      </c>
      <c r="G5608">
        <v>1573.18</v>
      </c>
      <c r="H5608">
        <v>0</v>
      </c>
      <c r="I5608">
        <v>39.33</v>
      </c>
      <c r="J5608">
        <v>39.33</v>
      </c>
      <c r="K5608">
        <v>0</v>
      </c>
      <c r="L5608" t="s">
        <v>31</v>
      </c>
    </row>
    <row r="5609" spans="2:12" x14ac:dyDescent="0.25">
      <c r="B5609" t="s">
        <v>3618</v>
      </c>
      <c r="C5609" t="s">
        <v>7312</v>
      </c>
      <c r="D5609" s="13">
        <v>43820</v>
      </c>
      <c r="E5609">
        <v>2475.4</v>
      </c>
      <c r="F5609">
        <v>12</v>
      </c>
      <c r="G5609">
        <v>415.48</v>
      </c>
      <c r="H5609">
        <v>0</v>
      </c>
      <c r="I5609">
        <v>24.93</v>
      </c>
      <c r="J5609">
        <v>24.93</v>
      </c>
      <c r="K5609">
        <v>0</v>
      </c>
      <c r="L5609" t="s">
        <v>31</v>
      </c>
    </row>
    <row r="5610" spans="2:12" x14ac:dyDescent="0.25">
      <c r="B5610" t="s">
        <v>2501</v>
      </c>
      <c r="C5610" t="s">
        <v>7313</v>
      </c>
      <c r="D5610" s="13">
        <v>43820</v>
      </c>
      <c r="E5610">
        <v>1076.26</v>
      </c>
      <c r="F5610">
        <v>5</v>
      </c>
      <c r="G5610">
        <v>708.64</v>
      </c>
      <c r="H5610">
        <v>0</v>
      </c>
      <c r="I5610">
        <v>17.72</v>
      </c>
      <c r="J5610">
        <v>17.72</v>
      </c>
      <c r="K5610">
        <v>0</v>
      </c>
      <c r="L5610" t="s">
        <v>31</v>
      </c>
    </row>
    <row r="5611" spans="2:12" x14ac:dyDescent="0.25">
      <c r="B5611" t="s">
        <v>2501</v>
      </c>
      <c r="C5611" t="s">
        <v>7313</v>
      </c>
      <c r="D5611" s="13">
        <v>43820</v>
      </c>
      <c r="E5611">
        <v>1076.26</v>
      </c>
      <c r="F5611">
        <v>12</v>
      </c>
      <c r="G5611">
        <v>296.60000000000002</v>
      </c>
      <c r="H5611">
        <v>0</v>
      </c>
      <c r="I5611">
        <v>17.8</v>
      </c>
      <c r="J5611">
        <v>17.8</v>
      </c>
      <c r="K5611">
        <v>0</v>
      </c>
      <c r="L5611" t="s">
        <v>31</v>
      </c>
    </row>
    <row r="5612" spans="2:12" x14ac:dyDescent="0.25">
      <c r="B5612" t="s">
        <v>2537</v>
      </c>
      <c r="C5612" t="s">
        <v>7314</v>
      </c>
      <c r="D5612" s="13">
        <v>43820</v>
      </c>
      <c r="E5612">
        <v>3843.37</v>
      </c>
      <c r="F5612">
        <v>0</v>
      </c>
      <c r="G5612">
        <v>716.46</v>
      </c>
      <c r="H5612">
        <v>0</v>
      </c>
      <c r="I5612">
        <v>0</v>
      </c>
      <c r="J5612">
        <v>0</v>
      </c>
      <c r="K5612">
        <v>0</v>
      </c>
      <c r="L5612" t="s">
        <v>31</v>
      </c>
    </row>
    <row r="5613" spans="2:12" x14ac:dyDescent="0.25">
      <c r="B5613" t="s">
        <v>2537</v>
      </c>
      <c r="C5613" t="s">
        <v>7314</v>
      </c>
      <c r="D5613" s="13">
        <v>43820</v>
      </c>
      <c r="E5613">
        <v>3843.37</v>
      </c>
      <c r="F5613">
        <v>5</v>
      </c>
      <c r="G5613">
        <v>2978.01</v>
      </c>
      <c r="H5613">
        <v>0</v>
      </c>
      <c r="I5613">
        <v>74.45</v>
      </c>
      <c r="J5613">
        <v>74.45</v>
      </c>
      <c r="K5613">
        <v>0</v>
      </c>
      <c r="L5613" t="s">
        <v>31</v>
      </c>
    </row>
    <row r="5614" spans="2:12" x14ac:dyDescent="0.25">
      <c r="B5614" t="s">
        <v>5664</v>
      </c>
      <c r="C5614" t="s">
        <v>7315</v>
      </c>
      <c r="D5614" s="13">
        <v>43820</v>
      </c>
      <c r="E5614">
        <v>1599.07</v>
      </c>
      <c r="F5614">
        <v>5</v>
      </c>
      <c r="G5614">
        <v>1242.4000000000001</v>
      </c>
      <c r="H5614">
        <v>0</v>
      </c>
      <c r="I5614">
        <v>31.06</v>
      </c>
      <c r="J5614">
        <v>31.06</v>
      </c>
      <c r="K5614">
        <v>0</v>
      </c>
      <c r="L5614" t="s">
        <v>31</v>
      </c>
    </row>
    <row r="5615" spans="2:12" x14ac:dyDescent="0.25">
      <c r="B5615" t="s">
        <v>5664</v>
      </c>
      <c r="C5615" t="s">
        <v>7315</v>
      </c>
      <c r="D5615" s="13">
        <v>43820</v>
      </c>
      <c r="E5615">
        <v>1599.07</v>
      </c>
      <c r="F5615">
        <v>18</v>
      </c>
      <c r="G5615">
        <v>249.62</v>
      </c>
      <c r="H5615">
        <v>0</v>
      </c>
      <c r="I5615">
        <v>22.47</v>
      </c>
      <c r="J5615">
        <v>22.47</v>
      </c>
      <c r="K5615">
        <v>0</v>
      </c>
      <c r="L5615" t="s">
        <v>31</v>
      </c>
    </row>
    <row r="5616" spans="2:12" x14ac:dyDescent="0.25">
      <c r="B5616" t="s">
        <v>2517</v>
      </c>
      <c r="C5616" t="s">
        <v>7316</v>
      </c>
      <c r="D5616" s="13">
        <v>43820</v>
      </c>
      <c r="E5616">
        <v>3208.1</v>
      </c>
      <c r="F5616">
        <v>5</v>
      </c>
      <c r="G5616">
        <v>3055.34</v>
      </c>
      <c r="H5616">
        <v>0</v>
      </c>
      <c r="I5616">
        <v>76.38</v>
      </c>
      <c r="J5616">
        <v>76.38</v>
      </c>
      <c r="K5616">
        <v>0</v>
      </c>
      <c r="L5616" t="s">
        <v>31</v>
      </c>
    </row>
    <row r="5617" spans="2:12" x14ac:dyDescent="0.25">
      <c r="B5617" t="s">
        <v>2491</v>
      </c>
      <c r="C5617" t="s">
        <v>7317</v>
      </c>
      <c r="D5617" s="13">
        <v>43820</v>
      </c>
      <c r="E5617">
        <v>4907.34</v>
      </c>
      <c r="F5617">
        <v>0</v>
      </c>
      <c r="G5617">
        <v>358.23</v>
      </c>
      <c r="H5617">
        <v>0</v>
      </c>
      <c r="I5617">
        <v>0</v>
      </c>
      <c r="J5617">
        <v>0</v>
      </c>
      <c r="K5617">
        <v>0</v>
      </c>
      <c r="L5617" t="s">
        <v>31</v>
      </c>
    </row>
    <row r="5618" spans="2:12" x14ac:dyDescent="0.25">
      <c r="B5618" t="s">
        <v>2491</v>
      </c>
      <c r="C5618" t="s">
        <v>7317</v>
      </c>
      <c r="D5618" s="13">
        <v>43820</v>
      </c>
      <c r="E5618">
        <v>4907.34</v>
      </c>
      <c r="F5618">
        <v>5</v>
      </c>
      <c r="G5618">
        <v>4332.49</v>
      </c>
      <c r="H5618">
        <v>0</v>
      </c>
      <c r="I5618">
        <v>108.31</v>
      </c>
      <c r="J5618">
        <v>108.31</v>
      </c>
      <c r="K5618">
        <v>0</v>
      </c>
      <c r="L5618" t="s">
        <v>31</v>
      </c>
    </row>
    <row r="5619" spans="2:12" x14ac:dyDescent="0.25">
      <c r="B5619" t="s">
        <v>3614</v>
      </c>
      <c r="C5619" t="s">
        <v>7318</v>
      </c>
      <c r="D5619" s="13">
        <v>43820</v>
      </c>
      <c r="E5619">
        <v>4946.8599999999997</v>
      </c>
      <c r="F5619">
        <v>5</v>
      </c>
      <c r="G5619">
        <v>4711.29</v>
      </c>
      <c r="H5619">
        <v>0</v>
      </c>
      <c r="I5619">
        <v>117.78</v>
      </c>
      <c r="J5619">
        <v>117.78</v>
      </c>
      <c r="K5619">
        <v>0</v>
      </c>
      <c r="L5619" t="s">
        <v>31</v>
      </c>
    </row>
    <row r="5620" spans="2:12" x14ac:dyDescent="0.25">
      <c r="B5620" t="s">
        <v>2521</v>
      </c>
      <c r="C5620" t="s">
        <v>7319</v>
      </c>
      <c r="D5620" s="13">
        <v>43820</v>
      </c>
      <c r="E5620">
        <v>3455.17</v>
      </c>
      <c r="F5620">
        <v>0</v>
      </c>
      <c r="G5620">
        <v>358.23</v>
      </c>
      <c r="H5620">
        <v>0</v>
      </c>
      <c r="I5620">
        <v>0</v>
      </c>
      <c r="J5620">
        <v>0</v>
      </c>
      <c r="K5620">
        <v>0</v>
      </c>
      <c r="L5620" t="s">
        <v>31</v>
      </c>
    </row>
    <row r="5621" spans="2:12" x14ac:dyDescent="0.25">
      <c r="B5621" t="s">
        <v>2521</v>
      </c>
      <c r="C5621" t="s">
        <v>7319</v>
      </c>
      <c r="D5621" s="13">
        <v>43820</v>
      </c>
      <c r="E5621">
        <v>3455.17</v>
      </c>
      <c r="F5621">
        <v>5</v>
      </c>
      <c r="G5621">
        <v>2949.47</v>
      </c>
      <c r="H5621">
        <v>0</v>
      </c>
      <c r="I5621">
        <v>73.739999999999995</v>
      </c>
      <c r="J5621">
        <v>73.739999999999995</v>
      </c>
      <c r="K5621">
        <v>0</v>
      </c>
      <c r="L5621" t="s">
        <v>31</v>
      </c>
    </row>
    <row r="5622" spans="2:12" x14ac:dyDescent="0.25">
      <c r="B5622" t="s">
        <v>2535</v>
      </c>
      <c r="C5622" t="s">
        <v>7320</v>
      </c>
      <c r="D5622" s="13">
        <v>43820</v>
      </c>
      <c r="E5622">
        <v>2976.28</v>
      </c>
      <c r="F5622">
        <v>5</v>
      </c>
      <c r="G5622">
        <v>2834.56</v>
      </c>
      <c r="H5622">
        <v>0</v>
      </c>
      <c r="I5622">
        <v>70.86</v>
      </c>
      <c r="J5622">
        <v>70.86</v>
      </c>
      <c r="K5622">
        <v>0</v>
      </c>
      <c r="L5622" t="s">
        <v>31</v>
      </c>
    </row>
    <row r="5623" spans="2:12" x14ac:dyDescent="0.25">
      <c r="B5623" t="s">
        <v>2392</v>
      </c>
      <c r="C5623" t="s">
        <v>7321</v>
      </c>
      <c r="D5623" s="13">
        <v>43820</v>
      </c>
      <c r="E5623">
        <v>1962.26</v>
      </c>
      <c r="F5623">
        <v>5</v>
      </c>
      <c r="G5623">
        <v>1060.75</v>
      </c>
      <c r="H5623">
        <v>0</v>
      </c>
      <c r="I5623">
        <v>26.52</v>
      </c>
      <c r="J5623">
        <v>26.52</v>
      </c>
      <c r="K5623">
        <v>0</v>
      </c>
      <c r="L5623" t="s">
        <v>31</v>
      </c>
    </row>
    <row r="5624" spans="2:12" x14ac:dyDescent="0.25">
      <c r="B5624" t="s">
        <v>2392</v>
      </c>
      <c r="C5624" t="s">
        <v>7321</v>
      </c>
      <c r="D5624" s="13">
        <v>43820</v>
      </c>
      <c r="E5624">
        <v>1962.26</v>
      </c>
      <c r="F5624">
        <v>18</v>
      </c>
      <c r="G5624">
        <v>719.05</v>
      </c>
      <c r="H5624">
        <v>0</v>
      </c>
      <c r="I5624">
        <v>64.709999999999994</v>
      </c>
      <c r="J5624">
        <v>64.709999999999994</v>
      </c>
      <c r="K5624">
        <v>0</v>
      </c>
      <c r="L5624" t="s">
        <v>31</v>
      </c>
    </row>
    <row r="5625" spans="2:12" x14ac:dyDescent="0.25">
      <c r="B5625" t="s">
        <v>2195</v>
      </c>
      <c r="C5625" t="s">
        <v>7322</v>
      </c>
      <c r="D5625" s="13">
        <v>43820</v>
      </c>
      <c r="E5625">
        <v>591.87</v>
      </c>
      <c r="F5625">
        <v>5</v>
      </c>
      <c r="G5625">
        <v>480.88</v>
      </c>
      <c r="H5625">
        <v>0</v>
      </c>
      <c r="I5625">
        <v>12.02</v>
      </c>
      <c r="J5625">
        <v>12.02</v>
      </c>
      <c r="K5625">
        <v>0</v>
      </c>
      <c r="L5625" t="s">
        <v>31</v>
      </c>
    </row>
    <row r="5626" spans="2:12" x14ac:dyDescent="0.25">
      <c r="B5626" t="s">
        <v>2195</v>
      </c>
      <c r="C5626" t="s">
        <v>7322</v>
      </c>
      <c r="D5626" s="13">
        <v>43820</v>
      </c>
      <c r="E5626">
        <v>591.87</v>
      </c>
      <c r="F5626">
        <v>18</v>
      </c>
      <c r="G5626">
        <v>73.69</v>
      </c>
      <c r="H5626">
        <v>0</v>
      </c>
      <c r="I5626">
        <v>6.63</v>
      </c>
      <c r="J5626">
        <v>6.63</v>
      </c>
      <c r="K5626">
        <v>0</v>
      </c>
      <c r="L5626" t="s">
        <v>31</v>
      </c>
    </row>
    <row r="5627" spans="2:12" x14ac:dyDescent="0.25">
      <c r="B5627" t="s">
        <v>2235</v>
      </c>
      <c r="C5627" t="s">
        <v>7323</v>
      </c>
      <c r="D5627" s="13">
        <v>43820</v>
      </c>
      <c r="E5627">
        <v>478.23</v>
      </c>
      <c r="F5627">
        <v>5</v>
      </c>
      <c r="G5627">
        <v>321.45</v>
      </c>
      <c r="H5627">
        <v>0</v>
      </c>
      <c r="I5627">
        <v>8.0399999999999991</v>
      </c>
      <c r="J5627">
        <v>8.0399999999999991</v>
      </c>
      <c r="K5627">
        <v>0</v>
      </c>
      <c r="L5627" t="s">
        <v>31</v>
      </c>
    </row>
    <row r="5628" spans="2:12" x14ac:dyDescent="0.25">
      <c r="B5628" t="s">
        <v>2235</v>
      </c>
      <c r="C5628" t="s">
        <v>7323</v>
      </c>
      <c r="D5628" s="13">
        <v>43820</v>
      </c>
      <c r="E5628">
        <v>478.23</v>
      </c>
      <c r="F5628">
        <v>18</v>
      </c>
      <c r="G5628">
        <v>119.25</v>
      </c>
      <c r="H5628">
        <v>0</v>
      </c>
      <c r="I5628">
        <v>10.73</v>
      </c>
      <c r="J5628">
        <v>10.73</v>
      </c>
      <c r="K5628">
        <v>0</v>
      </c>
      <c r="L5628" t="s">
        <v>31</v>
      </c>
    </row>
    <row r="5629" spans="2:12" x14ac:dyDescent="0.25">
      <c r="B5629" t="s">
        <v>5695</v>
      </c>
      <c r="C5629" t="s">
        <v>7324</v>
      </c>
      <c r="D5629" s="13">
        <v>43820</v>
      </c>
      <c r="E5629">
        <v>313</v>
      </c>
      <c r="F5629">
        <v>5</v>
      </c>
      <c r="G5629">
        <v>298.08999999999997</v>
      </c>
      <c r="H5629">
        <v>0</v>
      </c>
      <c r="I5629">
        <v>7.45</v>
      </c>
      <c r="J5629">
        <v>7.45</v>
      </c>
      <c r="K5629">
        <v>0</v>
      </c>
      <c r="L5629" t="s">
        <v>31</v>
      </c>
    </row>
    <row r="5630" spans="2:12" x14ac:dyDescent="0.25">
      <c r="B5630" t="s">
        <v>7325</v>
      </c>
      <c r="C5630" t="s">
        <v>7326</v>
      </c>
      <c r="D5630" s="13">
        <v>43820</v>
      </c>
      <c r="E5630">
        <v>1132.7</v>
      </c>
      <c r="F5630">
        <v>0</v>
      </c>
      <c r="G5630">
        <v>358.23</v>
      </c>
      <c r="H5630">
        <v>0</v>
      </c>
      <c r="I5630">
        <v>0</v>
      </c>
      <c r="J5630">
        <v>0</v>
      </c>
      <c r="K5630">
        <v>0</v>
      </c>
      <c r="L5630" t="s">
        <v>31</v>
      </c>
    </row>
    <row r="5631" spans="2:12" x14ac:dyDescent="0.25">
      <c r="B5631" t="s">
        <v>7325</v>
      </c>
      <c r="C5631" t="s">
        <v>7326</v>
      </c>
      <c r="D5631" s="13">
        <v>43820</v>
      </c>
      <c r="E5631">
        <v>1132.7</v>
      </c>
      <c r="F5631">
        <v>5</v>
      </c>
      <c r="G5631">
        <v>737.58</v>
      </c>
      <c r="H5631">
        <v>0</v>
      </c>
      <c r="I5631">
        <v>18.440000000000001</v>
      </c>
      <c r="J5631">
        <v>18.440000000000001</v>
      </c>
      <c r="K5631">
        <v>0</v>
      </c>
      <c r="L5631" t="s">
        <v>31</v>
      </c>
    </row>
    <row r="5632" spans="2:12" x14ac:dyDescent="0.25">
      <c r="B5632" t="s">
        <v>3440</v>
      </c>
      <c r="C5632" t="s">
        <v>7327</v>
      </c>
      <c r="D5632" s="13">
        <v>43820</v>
      </c>
      <c r="E5632">
        <v>496.05</v>
      </c>
      <c r="F5632">
        <v>5</v>
      </c>
      <c r="G5632">
        <v>472.43</v>
      </c>
      <c r="H5632">
        <v>0</v>
      </c>
      <c r="I5632">
        <v>11.81</v>
      </c>
      <c r="J5632">
        <v>11.81</v>
      </c>
      <c r="K5632">
        <v>0</v>
      </c>
      <c r="L5632" t="s">
        <v>31</v>
      </c>
    </row>
    <row r="5633" spans="2:12" x14ac:dyDescent="0.25">
      <c r="B5633" t="s">
        <v>4509</v>
      </c>
      <c r="C5633" t="s">
        <v>7328</v>
      </c>
      <c r="D5633" s="13">
        <v>43820</v>
      </c>
      <c r="E5633">
        <v>927.34</v>
      </c>
      <c r="F5633">
        <v>5</v>
      </c>
      <c r="G5633">
        <v>727.33</v>
      </c>
      <c r="H5633">
        <v>0</v>
      </c>
      <c r="I5633">
        <v>18.18</v>
      </c>
      <c r="J5633">
        <v>18.18</v>
      </c>
      <c r="K5633">
        <v>0</v>
      </c>
      <c r="L5633" t="s">
        <v>31</v>
      </c>
    </row>
    <row r="5634" spans="2:12" x14ac:dyDescent="0.25">
      <c r="B5634" t="s">
        <v>4509</v>
      </c>
      <c r="C5634" t="s">
        <v>7328</v>
      </c>
      <c r="D5634" s="13">
        <v>43820</v>
      </c>
      <c r="E5634">
        <v>927.34</v>
      </c>
      <c r="F5634">
        <v>18</v>
      </c>
      <c r="G5634">
        <v>138.68</v>
      </c>
      <c r="H5634">
        <v>0</v>
      </c>
      <c r="I5634">
        <v>12.48</v>
      </c>
      <c r="J5634">
        <v>12.48</v>
      </c>
      <c r="K5634">
        <v>0</v>
      </c>
      <c r="L5634" t="s">
        <v>31</v>
      </c>
    </row>
    <row r="5635" spans="2:12" x14ac:dyDescent="0.25">
      <c r="B5635" t="s">
        <v>2375</v>
      </c>
      <c r="C5635" t="s">
        <v>7329</v>
      </c>
      <c r="D5635" s="13">
        <v>43820</v>
      </c>
      <c r="E5635">
        <v>2312.96</v>
      </c>
      <c r="F5635">
        <v>5</v>
      </c>
      <c r="G5635">
        <v>2202.8200000000002</v>
      </c>
      <c r="H5635">
        <v>0</v>
      </c>
      <c r="I5635">
        <v>55.07</v>
      </c>
      <c r="J5635">
        <v>55.07</v>
      </c>
      <c r="K5635">
        <v>0</v>
      </c>
      <c r="L5635" t="s">
        <v>31</v>
      </c>
    </row>
    <row r="5636" spans="2:12" x14ac:dyDescent="0.25">
      <c r="B5636" t="s">
        <v>3450</v>
      </c>
      <c r="C5636" t="s">
        <v>7330</v>
      </c>
      <c r="D5636" s="13">
        <v>43820</v>
      </c>
      <c r="E5636">
        <v>327.29000000000002</v>
      </c>
      <c r="F5636">
        <v>18</v>
      </c>
      <c r="G5636">
        <v>277.36</v>
      </c>
      <c r="H5636">
        <v>0</v>
      </c>
      <c r="I5636">
        <v>24.96</v>
      </c>
      <c r="J5636">
        <v>24.96</v>
      </c>
      <c r="K5636">
        <v>0</v>
      </c>
      <c r="L5636" t="s">
        <v>31</v>
      </c>
    </row>
    <row r="5637" spans="2:12" x14ac:dyDescent="0.25">
      <c r="B5637" t="s">
        <v>3452</v>
      </c>
      <c r="C5637" t="s">
        <v>7331</v>
      </c>
      <c r="D5637" s="13">
        <v>43820</v>
      </c>
      <c r="E5637">
        <v>358.23</v>
      </c>
      <c r="F5637">
        <v>0</v>
      </c>
      <c r="G5637">
        <v>358.23</v>
      </c>
      <c r="H5637">
        <v>0</v>
      </c>
      <c r="I5637">
        <v>0</v>
      </c>
      <c r="J5637">
        <v>0</v>
      </c>
      <c r="K5637">
        <v>0</v>
      </c>
      <c r="L5637" t="s">
        <v>31</v>
      </c>
    </row>
    <row r="5638" spans="2:12" x14ac:dyDescent="0.25">
      <c r="B5638" t="s">
        <v>5451</v>
      </c>
      <c r="C5638" t="s">
        <v>7332</v>
      </c>
      <c r="D5638" s="13">
        <v>43820</v>
      </c>
      <c r="E5638">
        <v>1736.16</v>
      </c>
      <c r="F5638">
        <v>5</v>
      </c>
      <c r="G5638">
        <v>1653.49</v>
      </c>
      <c r="H5638">
        <v>0</v>
      </c>
      <c r="I5638">
        <v>41.34</v>
      </c>
      <c r="J5638">
        <v>41.34</v>
      </c>
      <c r="K5638">
        <v>0</v>
      </c>
      <c r="L5638" t="s">
        <v>31</v>
      </c>
    </row>
    <row r="5639" spans="2:12" x14ac:dyDescent="0.25">
      <c r="B5639" t="s">
        <v>2348</v>
      </c>
      <c r="C5639" t="s">
        <v>7333</v>
      </c>
      <c r="D5639" s="13">
        <v>43820</v>
      </c>
      <c r="E5639">
        <v>2232.21</v>
      </c>
      <c r="F5639">
        <v>5</v>
      </c>
      <c r="G5639">
        <v>2125.92</v>
      </c>
      <c r="H5639">
        <v>0</v>
      </c>
      <c r="I5639">
        <v>53.15</v>
      </c>
      <c r="J5639">
        <v>53.15</v>
      </c>
      <c r="K5639">
        <v>0</v>
      </c>
      <c r="L5639" t="s">
        <v>31</v>
      </c>
    </row>
    <row r="5640" spans="2:12" x14ac:dyDescent="0.25">
      <c r="B5640" t="s">
        <v>2342</v>
      </c>
      <c r="C5640" t="s">
        <v>7334</v>
      </c>
      <c r="D5640" s="13">
        <v>43820</v>
      </c>
      <c r="E5640">
        <v>1488.14</v>
      </c>
      <c r="F5640">
        <v>5</v>
      </c>
      <c r="G5640">
        <v>1417.28</v>
      </c>
      <c r="H5640">
        <v>0</v>
      </c>
      <c r="I5640">
        <v>35.43</v>
      </c>
      <c r="J5640">
        <v>35.43</v>
      </c>
      <c r="K5640">
        <v>0</v>
      </c>
      <c r="L5640" t="s">
        <v>31</v>
      </c>
    </row>
    <row r="5641" spans="2:12" x14ac:dyDescent="0.25">
      <c r="B5641" t="s">
        <v>2509</v>
      </c>
      <c r="C5641" t="s">
        <v>7335</v>
      </c>
      <c r="D5641" s="13">
        <v>43820</v>
      </c>
      <c r="E5641">
        <v>248.02</v>
      </c>
      <c r="F5641">
        <v>5</v>
      </c>
      <c r="G5641">
        <v>236.21</v>
      </c>
      <c r="H5641">
        <v>0</v>
      </c>
      <c r="I5641">
        <v>5.91</v>
      </c>
      <c r="J5641">
        <v>5.91</v>
      </c>
      <c r="K5641">
        <v>0</v>
      </c>
      <c r="L5641" t="s">
        <v>31</v>
      </c>
    </row>
    <row r="5642" spans="2:12" x14ac:dyDescent="0.25">
      <c r="B5642" t="s">
        <v>2519</v>
      </c>
      <c r="C5642" t="s">
        <v>7336</v>
      </c>
      <c r="D5642" s="13">
        <v>43820</v>
      </c>
      <c r="E5642">
        <v>670.86</v>
      </c>
      <c r="F5642">
        <v>5</v>
      </c>
      <c r="G5642">
        <v>638.91</v>
      </c>
      <c r="H5642">
        <v>0</v>
      </c>
      <c r="I5642">
        <v>15.97</v>
      </c>
      <c r="J5642">
        <v>15.97</v>
      </c>
      <c r="K5642">
        <v>0</v>
      </c>
      <c r="L5642" t="s">
        <v>31</v>
      </c>
    </row>
    <row r="5643" spans="2:12" x14ac:dyDescent="0.25">
      <c r="B5643" t="s">
        <v>6106</v>
      </c>
      <c r="C5643" t="s">
        <v>7337</v>
      </c>
      <c r="D5643" s="13">
        <v>43820</v>
      </c>
      <c r="E5643">
        <v>992.09</v>
      </c>
      <c r="F5643">
        <v>5</v>
      </c>
      <c r="G5643">
        <v>944.85</v>
      </c>
      <c r="H5643">
        <v>0</v>
      </c>
      <c r="I5643">
        <v>23.62</v>
      </c>
      <c r="J5643">
        <v>23.62</v>
      </c>
      <c r="K5643">
        <v>0</v>
      </c>
      <c r="L5643" t="s">
        <v>31</v>
      </c>
    </row>
    <row r="5644" spans="2:12" x14ac:dyDescent="0.25">
      <c r="B5644" t="s">
        <v>2323</v>
      </c>
      <c r="C5644" t="s">
        <v>7338</v>
      </c>
      <c r="D5644" s="13">
        <v>43820</v>
      </c>
      <c r="E5644">
        <v>4008.39</v>
      </c>
      <c r="F5644">
        <v>12</v>
      </c>
      <c r="G5644">
        <v>3088.3</v>
      </c>
      <c r="H5644">
        <v>0</v>
      </c>
      <c r="I5644">
        <v>185.3</v>
      </c>
      <c r="J5644">
        <v>185.3</v>
      </c>
      <c r="K5644">
        <v>0</v>
      </c>
      <c r="L5644" t="s">
        <v>31</v>
      </c>
    </row>
    <row r="5645" spans="2:12" x14ac:dyDescent="0.25">
      <c r="B5645" t="s">
        <v>2323</v>
      </c>
      <c r="C5645" t="s">
        <v>7338</v>
      </c>
      <c r="D5645" s="13">
        <v>43820</v>
      </c>
      <c r="E5645">
        <v>4008.39</v>
      </c>
      <c r="F5645">
        <v>18</v>
      </c>
      <c r="G5645">
        <v>465.71</v>
      </c>
      <c r="H5645">
        <v>0</v>
      </c>
      <c r="I5645">
        <v>41.91</v>
      </c>
      <c r="J5645">
        <v>41.91</v>
      </c>
      <c r="K5645">
        <v>0</v>
      </c>
      <c r="L5645" t="s">
        <v>31</v>
      </c>
    </row>
    <row r="5646" spans="2:12" x14ac:dyDescent="0.25">
      <c r="B5646" t="s">
        <v>2412</v>
      </c>
      <c r="C5646" t="s">
        <v>7339</v>
      </c>
      <c r="D5646" s="13">
        <v>43820</v>
      </c>
      <c r="E5646">
        <v>2814.24</v>
      </c>
      <c r="F5646">
        <v>5</v>
      </c>
      <c r="G5646">
        <v>1552.68</v>
      </c>
      <c r="H5646">
        <v>0</v>
      </c>
      <c r="I5646">
        <v>38.82</v>
      </c>
      <c r="J5646">
        <v>38.82</v>
      </c>
      <c r="K5646">
        <v>0</v>
      </c>
      <c r="L5646" t="s">
        <v>31</v>
      </c>
    </row>
    <row r="5647" spans="2:12" x14ac:dyDescent="0.25">
      <c r="B5647" t="s">
        <v>2412</v>
      </c>
      <c r="C5647" t="s">
        <v>7339</v>
      </c>
      <c r="D5647" s="13">
        <v>43820</v>
      </c>
      <c r="E5647">
        <v>2814.24</v>
      </c>
      <c r="F5647">
        <v>12</v>
      </c>
      <c r="G5647">
        <v>1057.07</v>
      </c>
      <c r="H5647">
        <v>0</v>
      </c>
      <c r="I5647">
        <v>63.42</v>
      </c>
      <c r="J5647">
        <v>63.42</v>
      </c>
      <c r="K5647">
        <v>0</v>
      </c>
      <c r="L5647" t="s">
        <v>31</v>
      </c>
    </row>
    <row r="5648" spans="2:12" x14ac:dyDescent="0.25">
      <c r="B5648" t="s">
        <v>7340</v>
      </c>
      <c r="C5648" t="s">
        <v>7341</v>
      </c>
      <c r="D5648" s="13">
        <v>43820</v>
      </c>
      <c r="E5648">
        <v>274.12</v>
      </c>
      <c r="F5648">
        <v>12</v>
      </c>
      <c r="G5648">
        <v>244.75</v>
      </c>
      <c r="H5648">
        <v>0</v>
      </c>
      <c r="I5648">
        <v>14.68</v>
      </c>
      <c r="J5648">
        <v>14.68</v>
      </c>
      <c r="K5648">
        <v>0</v>
      </c>
      <c r="L5648" t="s">
        <v>31</v>
      </c>
    </row>
    <row r="5649" spans="2:12" x14ac:dyDescent="0.25">
      <c r="B5649" t="s">
        <v>6025</v>
      </c>
      <c r="C5649" t="s">
        <v>7342</v>
      </c>
      <c r="D5649" s="13">
        <v>43820</v>
      </c>
      <c r="E5649">
        <v>2976.28</v>
      </c>
      <c r="F5649">
        <v>5</v>
      </c>
      <c r="G5649">
        <v>2834.56</v>
      </c>
      <c r="H5649">
        <v>0</v>
      </c>
      <c r="I5649">
        <v>70.86</v>
      </c>
      <c r="J5649">
        <v>70.86</v>
      </c>
      <c r="K5649">
        <v>0</v>
      </c>
      <c r="L5649" t="s">
        <v>31</v>
      </c>
    </row>
    <row r="5650" spans="2:12" x14ac:dyDescent="0.25">
      <c r="B5650" t="s">
        <v>2327</v>
      </c>
      <c r="C5650" t="s">
        <v>7343</v>
      </c>
      <c r="D5650" s="13">
        <v>43820</v>
      </c>
      <c r="E5650">
        <v>822.36</v>
      </c>
      <c r="F5650">
        <v>12</v>
      </c>
      <c r="G5650">
        <v>734.25</v>
      </c>
      <c r="H5650">
        <v>0</v>
      </c>
      <c r="I5650">
        <v>44.05</v>
      </c>
      <c r="J5650">
        <v>44.05</v>
      </c>
      <c r="K5650">
        <v>0</v>
      </c>
      <c r="L5650" t="s">
        <v>31</v>
      </c>
    </row>
    <row r="5651" spans="2:12" x14ac:dyDescent="0.25">
      <c r="B5651" t="s">
        <v>4624</v>
      </c>
      <c r="C5651" t="s">
        <v>7344</v>
      </c>
      <c r="D5651" s="13">
        <v>43820</v>
      </c>
      <c r="E5651">
        <v>744.06</v>
      </c>
      <c r="F5651">
        <v>5</v>
      </c>
      <c r="G5651">
        <v>708.64</v>
      </c>
      <c r="H5651">
        <v>0</v>
      </c>
      <c r="I5651">
        <v>17.72</v>
      </c>
      <c r="J5651">
        <v>17.72</v>
      </c>
      <c r="K5651">
        <v>0</v>
      </c>
      <c r="L5651" t="s">
        <v>31</v>
      </c>
    </row>
    <row r="5652" spans="2:12" x14ac:dyDescent="0.25">
      <c r="B5652" t="s">
        <v>2358</v>
      </c>
      <c r="C5652" t="s">
        <v>7345</v>
      </c>
      <c r="D5652" s="13">
        <v>43820</v>
      </c>
      <c r="E5652">
        <v>447.74</v>
      </c>
      <c r="F5652">
        <v>12</v>
      </c>
      <c r="G5652">
        <v>399.76</v>
      </c>
      <c r="H5652">
        <v>0</v>
      </c>
      <c r="I5652">
        <v>23.99</v>
      </c>
      <c r="J5652">
        <v>23.99</v>
      </c>
      <c r="K5652">
        <v>0</v>
      </c>
      <c r="L5652" t="s">
        <v>31</v>
      </c>
    </row>
    <row r="5653" spans="2:12" x14ac:dyDescent="0.25">
      <c r="B5653" t="s">
        <v>2331</v>
      </c>
      <c r="C5653" t="s">
        <v>7346</v>
      </c>
      <c r="D5653" s="13">
        <v>43820</v>
      </c>
      <c r="E5653">
        <v>1032.52</v>
      </c>
      <c r="F5653">
        <v>12</v>
      </c>
      <c r="G5653">
        <v>921.88</v>
      </c>
      <c r="H5653">
        <v>0</v>
      </c>
      <c r="I5653">
        <v>55.31</v>
      </c>
      <c r="J5653">
        <v>55.31</v>
      </c>
      <c r="K5653">
        <v>0</v>
      </c>
      <c r="L5653" t="s">
        <v>31</v>
      </c>
    </row>
    <row r="5654" spans="2:12" x14ac:dyDescent="0.25">
      <c r="B5654" t="s">
        <v>1721</v>
      </c>
      <c r="C5654" t="s">
        <v>7347</v>
      </c>
      <c r="D5654" s="13">
        <v>43820</v>
      </c>
      <c r="E5654">
        <v>26267.14</v>
      </c>
      <c r="F5654">
        <v>28</v>
      </c>
      <c r="G5654">
        <v>12208.9</v>
      </c>
      <c r="H5654">
        <v>0</v>
      </c>
      <c r="I5654">
        <v>1709.25</v>
      </c>
      <c r="J5654">
        <v>1709.25</v>
      </c>
      <c r="K5654">
        <v>10639.74</v>
      </c>
      <c r="L5654" t="s">
        <v>31</v>
      </c>
    </row>
    <row r="5655" spans="2:12" x14ac:dyDescent="0.25">
      <c r="B5655" t="s">
        <v>2251</v>
      </c>
      <c r="C5655" t="s">
        <v>7348</v>
      </c>
      <c r="D5655" s="13">
        <v>43820</v>
      </c>
      <c r="E5655">
        <v>822.36</v>
      </c>
      <c r="F5655">
        <v>12</v>
      </c>
      <c r="G5655">
        <v>734.25</v>
      </c>
      <c r="H5655">
        <v>0</v>
      </c>
      <c r="I5655">
        <v>44.05</v>
      </c>
      <c r="J5655">
        <v>44.05</v>
      </c>
      <c r="K5655">
        <v>0</v>
      </c>
      <c r="L5655" t="s">
        <v>31</v>
      </c>
    </row>
    <row r="5656" spans="2:12" x14ac:dyDescent="0.25">
      <c r="B5656" t="s">
        <v>2243</v>
      </c>
      <c r="C5656" t="s">
        <v>7349</v>
      </c>
      <c r="D5656" s="13">
        <v>43820</v>
      </c>
      <c r="E5656">
        <v>1005.11</v>
      </c>
      <c r="F5656">
        <v>12</v>
      </c>
      <c r="G5656">
        <v>897.43</v>
      </c>
      <c r="H5656">
        <v>0</v>
      </c>
      <c r="I5656">
        <v>53.85</v>
      </c>
      <c r="J5656">
        <v>53.85</v>
      </c>
      <c r="K5656">
        <v>0</v>
      </c>
      <c r="L5656" t="s">
        <v>31</v>
      </c>
    </row>
    <row r="5657" spans="2:12" x14ac:dyDescent="0.25">
      <c r="B5657" t="s">
        <v>7350</v>
      </c>
      <c r="C5657" t="s">
        <v>7351</v>
      </c>
      <c r="D5657" s="13">
        <v>43820</v>
      </c>
      <c r="E5657">
        <v>4961.5200000000004</v>
      </c>
      <c r="F5657">
        <v>28</v>
      </c>
      <c r="G5657">
        <v>2008.24</v>
      </c>
      <c r="H5657">
        <v>0</v>
      </c>
      <c r="I5657">
        <v>281.14999999999998</v>
      </c>
      <c r="J5657">
        <v>281.14999999999998</v>
      </c>
      <c r="K5657">
        <v>2390.9699999999998</v>
      </c>
      <c r="L5657" t="s">
        <v>31</v>
      </c>
    </row>
    <row r="5658" spans="2:12" x14ac:dyDescent="0.25">
      <c r="B5658" t="s">
        <v>2957</v>
      </c>
      <c r="C5658" t="s">
        <v>7352</v>
      </c>
      <c r="D5658" s="13">
        <v>43820</v>
      </c>
      <c r="E5658">
        <v>3077.42</v>
      </c>
      <c r="F5658">
        <v>12</v>
      </c>
      <c r="G5658">
        <v>2502.39</v>
      </c>
      <c r="H5658">
        <v>0</v>
      </c>
      <c r="I5658">
        <v>150.13999999999999</v>
      </c>
      <c r="J5658">
        <v>150.13999999999999</v>
      </c>
      <c r="K5658">
        <v>0</v>
      </c>
      <c r="L5658" t="s">
        <v>31</v>
      </c>
    </row>
    <row r="5659" spans="2:12" x14ac:dyDescent="0.25">
      <c r="B5659" t="s">
        <v>2957</v>
      </c>
      <c r="C5659" t="s">
        <v>7352</v>
      </c>
      <c r="D5659" s="13">
        <v>43820</v>
      </c>
      <c r="E5659">
        <v>3077.42</v>
      </c>
      <c r="F5659">
        <v>18</v>
      </c>
      <c r="G5659">
        <v>232.85</v>
      </c>
      <c r="H5659">
        <v>0</v>
      </c>
      <c r="I5659">
        <v>20.96</v>
      </c>
      <c r="J5659">
        <v>20.96</v>
      </c>
      <c r="K5659">
        <v>0</v>
      </c>
      <c r="L5659" t="s">
        <v>31</v>
      </c>
    </row>
    <row r="5660" spans="2:12" x14ac:dyDescent="0.25">
      <c r="B5660" t="s">
        <v>2245</v>
      </c>
      <c r="C5660" t="s">
        <v>7353</v>
      </c>
      <c r="D5660" s="13">
        <v>43820</v>
      </c>
      <c r="E5660">
        <v>2680.54</v>
      </c>
      <c r="F5660">
        <v>12</v>
      </c>
      <c r="G5660">
        <v>2393.36</v>
      </c>
      <c r="H5660">
        <v>0</v>
      </c>
      <c r="I5660">
        <v>143.6</v>
      </c>
      <c r="J5660">
        <v>143.6</v>
      </c>
      <c r="K5660">
        <v>0</v>
      </c>
      <c r="L5660" t="s">
        <v>31</v>
      </c>
    </row>
    <row r="5661" spans="2:12" x14ac:dyDescent="0.25">
      <c r="B5661" t="s">
        <v>2299</v>
      </c>
      <c r="C5661" t="s">
        <v>7354</v>
      </c>
      <c r="D5661" s="13">
        <v>43820</v>
      </c>
      <c r="E5661">
        <v>1772.82</v>
      </c>
      <c r="F5661">
        <v>12</v>
      </c>
      <c r="G5661">
        <v>1582.91</v>
      </c>
      <c r="H5661">
        <v>0</v>
      </c>
      <c r="I5661">
        <v>94.97</v>
      </c>
      <c r="J5661">
        <v>94.97</v>
      </c>
      <c r="K5661">
        <v>0</v>
      </c>
      <c r="L5661" t="s">
        <v>31</v>
      </c>
    </row>
    <row r="5662" spans="2:12" x14ac:dyDescent="0.25">
      <c r="B5662" t="s">
        <v>4642</v>
      </c>
      <c r="C5662" t="s">
        <v>7355</v>
      </c>
      <c r="D5662" s="13">
        <v>43820</v>
      </c>
      <c r="E5662">
        <v>274.12</v>
      </c>
      <c r="F5662">
        <v>12</v>
      </c>
      <c r="G5662">
        <v>244.75</v>
      </c>
      <c r="H5662">
        <v>0</v>
      </c>
      <c r="I5662">
        <v>14.68</v>
      </c>
      <c r="J5662">
        <v>14.68</v>
      </c>
      <c r="K5662">
        <v>0</v>
      </c>
      <c r="L5662" t="s">
        <v>31</v>
      </c>
    </row>
    <row r="5663" spans="2:12" x14ac:dyDescent="0.25">
      <c r="B5663" t="s">
        <v>2301</v>
      </c>
      <c r="C5663" t="s">
        <v>7356</v>
      </c>
      <c r="D5663" s="13">
        <v>43820</v>
      </c>
      <c r="E5663">
        <v>822.36</v>
      </c>
      <c r="F5663">
        <v>12</v>
      </c>
      <c r="G5663">
        <v>734.25</v>
      </c>
      <c r="H5663">
        <v>0</v>
      </c>
      <c r="I5663">
        <v>44.05</v>
      </c>
      <c r="J5663">
        <v>44.05</v>
      </c>
      <c r="K5663">
        <v>0</v>
      </c>
      <c r="L5663" t="s">
        <v>31</v>
      </c>
    </row>
    <row r="5664" spans="2:12" x14ac:dyDescent="0.25">
      <c r="B5664" t="s">
        <v>7357</v>
      </c>
      <c r="C5664" t="s">
        <v>7358</v>
      </c>
      <c r="D5664" s="13">
        <v>43820</v>
      </c>
      <c r="E5664">
        <v>2973.47</v>
      </c>
      <c r="F5664">
        <v>12</v>
      </c>
      <c r="G5664">
        <v>2532.25</v>
      </c>
      <c r="H5664">
        <v>0</v>
      </c>
      <c r="I5664">
        <v>151.93</v>
      </c>
      <c r="J5664">
        <v>151.93</v>
      </c>
      <c r="K5664">
        <v>0</v>
      </c>
      <c r="L5664" t="s">
        <v>31</v>
      </c>
    </row>
    <row r="5665" spans="2:12" x14ac:dyDescent="0.25">
      <c r="B5665" t="s">
        <v>7357</v>
      </c>
      <c r="C5665" t="s">
        <v>7358</v>
      </c>
      <c r="D5665" s="13">
        <v>43820</v>
      </c>
      <c r="E5665">
        <v>2973.47</v>
      </c>
      <c r="F5665">
        <v>18</v>
      </c>
      <c r="G5665">
        <v>116.43</v>
      </c>
      <c r="H5665">
        <v>0</v>
      </c>
      <c r="I5665">
        <v>10.48</v>
      </c>
      <c r="J5665">
        <v>10.48</v>
      </c>
      <c r="K5665">
        <v>0</v>
      </c>
      <c r="L5665" t="s">
        <v>31</v>
      </c>
    </row>
    <row r="5666" spans="2:12" x14ac:dyDescent="0.25">
      <c r="B5666" t="s">
        <v>7302</v>
      </c>
      <c r="C5666" t="s">
        <v>7359</v>
      </c>
      <c r="D5666" s="13">
        <v>43820</v>
      </c>
      <c r="E5666">
        <v>2467.08</v>
      </c>
      <c r="F5666">
        <v>12</v>
      </c>
      <c r="G5666">
        <v>2202.7399999999998</v>
      </c>
      <c r="H5666">
        <v>0</v>
      </c>
      <c r="I5666">
        <v>132.16</v>
      </c>
      <c r="J5666">
        <v>132.16</v>
      </c>
      <c r="K5666">
        <v>0</v>
      </c>
      <c r="L5666" t="s">
        <v>31</v>
      </c>
    </row>
    <row r="5667" spans="2:12" x14ac:dyDescent="0.25">
      <c r="B5667" t="s">
        <v>5664</v>
      </c>
      <c r="C5667" t="s">
        <v>7360</v>
      </c>
      <c r="D5667" s="13">
        <v>43820</v>
      </c>
      <c r="E5667">
        <v>411.18</v>
      </c>
      <c r="F5667">
        <v>12</v>
      </c>
      <c r="G5667">
        <v>367.12</v>
      </c>
      <c r="H5667">
        <v>0</v>
      </c>
      <c r="I5667">
        <v>22.03</v>
      </c>
      <c r="J5667">
        <v>22.03</v>
      </c>
      <c r="K5667">
        <v>0</v>
      </c>
      <c r="L5667" t="s">
        <v>31</v>
      </c>
    </row>
    <row r="5668" spans="2:12" x14ac:dyDescent="0.25">
      <c r="B5668" t="s">
        <v>4660</v>
      </c>
      <c r="C5668" t="s">
        <v>7361</v>
      </c>
      <c r="D5668" s="13">
        <v>43820</v>
      </c>
      <c r="E5668">
        <v>2507.7199999999998</v>
      </c>
      <c r="F5668">
        <v>12</v>
      </c>
      <c r="G5668">
        <v>2239.06</v>
      </c>
      <c r="H5668">
        <v>0</v>
      </c>
      <c r="I5668">
        <v>134.34</v>
      </c>
      <c r="J5668">
        <v>134.34</v>
      </c>
      <c r="K5668">
        <v>0</v>
      </c>
      <c r="L5668" t="s">
        <v>31</v>
      </c>
    </row>
    <row r="5669" spans="2:12" x14ac:dyDescent="0.25">
      <c r="B5669" t="s">
        <v>2277</v>
      </c>
      <c r="C5669" t="s">
        <v>7362</v>
      </c>
      <c r="D5669" s="13">
        <v>43820</v>
      </c>
      <c r="E5669">
        <v>1554.65</v>
      </c>
      <c r="F5669">
        <v>12</v>
      </c>
      <c r="G5669">
        <v>897.43</v>
      </c>
      <c r="H5669">
        <v>0</v>
      </c>
      <c r="I5669">
        <v>53.85</v>
      </c>
      <c r="J5669">
        <v>53.85</v>
      </c>
      <c r="K5669">
        <v>0</v>
      </c>
      <c r="L5669" t="s">
        <v>31</v>
      </c>
    </row>
    <row r="5670" spans="2:12" x14ac:dyDescent="0.25">
      <c r="B5670" t="s">
        <v>2277</v>
      </c>
      <c r="C5670" t="s">
        <v>7362</v>
      </c>
      <c r="D5670" s="13">
        <v>43820</v>
      </c>
      <c r="E5670">
        <v>1554.65</v>
      </c>
      <c r="F5670">
        <v>18</v>
      </c>
      <c r="G5670">
        <v>465.71</v>
      </c>
      <c r="H5670">
        <v>0</v>
      </c>
      <c r="I5670">
        <v>41.91</v>
      </c>
      <c r="J5670">
        <v>41.91</v>
      </c>
      <c r="K5670">
        <v>0</v>
      </c>
      <c r="L5670" t="s">
        <v>31</v>
      </c>
    </row>
    <row r="5671" spans="2:12" x14ac:dyDescent="0.25">
      <c r="B5671" t="s">
        <v>7363</v>
      </c>
      <c r="C5671" t="s">
        <v>7364</v>
      </c>
      <c r="D5671" s="13">
        <v>43820</v>
      </c>
      <c r="E5671">
        <v>548.25</v>
      </c>
      <c r="F5671">
        <v>12</v>
      </c>
      <c r="G5671">
        <v>489.51</v>
      </c>
      <c r="H5671">
        <v>0</v>
      </c>
      <c r="I5671">
        <v>29.37</v>
      </c>
      <c r="J5671">
        <v>29.37</v>
      </c>
      <c r="K5671">
        <v>0</v>
      </c>
      <c r="L5671" t="s">
        <v>31</v>
      </c>
    </row>
    <row r="5672" spans="2:12" x14ac:dyDescent="0.25">
      <c r="B5672" t="s">
        <v>2283</v>
      </c>
      <c r="C5672" t="s">
        <v>7365</v>
      </c>
      <c r="D5672" s="13">
        <v>43820</v>
      </c>
      <c r="E5672">
        <v>411.18</v>
      </c>
      <c r="F5672">
        <v>12</v>
      </c>
      <c r="G5672">
        <v>367.12</v>
      </c>
      <c r="H5672">
        <v>0</v>
      </c>
      <c r="I5672">
        <v>22.03</v>
      </c>
      <c r="J5672">
        <v>22.03</v>
      </c>
      <c r="K5672">
        <v>0</v>
      </c>
      <c r="L5672" t="s">
        <v>31</v>
      </c>
    </row>
    <row r="5673" spans="2:12" x14ac:dyDescent="0.25">
      <c r="B5673" t="s">
        <v>6804</v>
      </c>
      <c r="C5673" t="s">
        <v>7366</v>
      </c>
      <c r="D5673" s="13">
        <v>43820</v>
      </c>
      <c r="E5673">
        <v>1191.04</v>
      </c>
      <c r="F5673">
        <v>12</v>
      </c>
      <c r="G5673">
        <v>1063.3900000000001</v>
      </c>
      <c r="H5673">
        <v>0</v>
      </c>
      <c r="I5673">
        <v>63.8</v>
      </c>
      <c r="J5673">
        <v>63.8</v>
      </c>
      <c r="K5673">
        <v>0</v>
      </c>
      <c r="L5673" t="s">
        <v>31</v>
      </c>
    </row>
    <row r="5674" spans="2:12" x14ac:dyDescent="0.25">
      <c r="B5674" t="s">
        <v>7367</v>
      </c>
      <c r="C5674" t="s">
        <v>7368</v>
      </c>
      <c r="D5674" s="13">
        <v>43820</v>
      </c>
      <c r="E5674">
        <v>3531.33</v>
      </c>
      <c r="F5674">
        <v>5</v>
      </c>
      <c r="G5674">
        <v>182.78</v>
      </c>
      <c r="H5674">
        <v>0</v>
      </c>
      <c r="I5674">
        <v>4.57</v>
      </c>
      <c r="J5674">
        <v>4.57</v>
      </c>
      <c r="K5674">
        <v>0</v>
      </c>
      <c r="L5674" t="s">
        <v>31</v>
      </c>
    </row>
    <row r="5675" spans="2:12" x14ac:dyDescent="0.25">
      <c r="B5675" t="s">
        <v>7367</v>
      </c>
      <c r="C5675" t="s">
        <v>7368</v>
      </c>
      <c r="D5675" s="13">
        <v>43820</v>
      </c>
      <c r="E5675">
        <v>3531.33</v>
      </c>
      <c r="F5675">
        <v>18</v>
      </c>
      <c r="G5675">
        <v>2830.02</v>
      </c>
      <c r="H5675">
        <v>0</v>
      </c>
      <c r="I5675">
        <v>254.7</v>
      </c>
      <c r="J5675">
        <v>254.7</v>
      </c>
      <c r="K5675">
        <v>0</v>
      </c>
      <c r="L5675" t="s">
        <v>31</v>
      </c>
    </row>
    <row r="5676" spans="2:12" x14ac:dyDescent="0.25">
      <c r="B5676" t="s">
        <v>2141</v>
      </c>
      <c r="C5676" t="s">
        <v>7369</v>
      </c>
      <c r="D5676" s="13">
        <v>43820</v>
      </c>
      <c r="E5676">
        <v>1077.26</v>
      </c>
      <c r="F5676">
        <v>5</v>
      </c>
      <c r="G5676">
        <v>488.71</v>
      </c>
      <c r="H5676">
        <v>0</v>
      </c>
      <c r="I5676">
        <v>12.22</v>
      </c>
      <c r="J5676">
        <v>12.22</v>
      </c>
      <c r="K5676">
        <v>0</v>
      </c>
      <c r="L5676" t="s">
        <v>31</v>
      </c>
    </row>
    <row r="5677" spans="2:12" x14ac:dyDescent="0.25">
      <c r="B5677" t="s">
        <v>2141</v>
      </c>
      <c r="C5677" t="s">
        <v>7369</v>
      </c>
      <c r="D5677" s="13">
        <v>43820</v>
      </c>
      <c r="E5677">
        <v>1077.26</v>
      </c>
      <c r="F5677">
        <v>18</v>
      </c>
      <c r="G5677">
        <v>478.06</v>
      </c>
      <c r="H5677">
        <v>0</v>
      </c>
      <c r="I5677">
        <v>43.03</v>
      </c>
      <c r="J5677">
        <v>43.03</v>
      </c>
      <c r="K5677">
        <v>0</v>
      </c>
      <c r="L5677" t="s">
        <v>31</v>
      </c>
    </row>
    <row r="5678" spans="2:12" x14ac:dyDescent="0.25">
      <c r="B5678" t="s">
        <v>1715</v>
      </c>
      <c r="C5678" t="s">
        <v>7370</v>
      </c>
      <c r="D5678" s="13">
        <v>43820</v>
      </c>
      <c r="E5678">
        <v>24163.24</v>
      </c>
      <c r="F5678">
        <v>28</v>
      </c>
      <c r="G5678">
        <v>11071.31</v>
      </c>
      <c r="H5678">
        <v>0</v>
      </c>
      <c r="I5678">
        <v>1549.98</v>
      </c>
      <c r="J5678">
        <v>1549.98</v>
      </c>
      <c r="K5678">
        <v>9991.9599999999991</v>
      </c>
      <c r="L5678" t="s">
        <v>31</v>
      </c>
    </row>
    <row r="5679" spans="2:12" x14ac:dyDescent="0.25">
      <c r="B5679" t="s">
        <v>2695</v>
      </c>
      <c r="C5679" t="s">
        <v>7371</v>
      </c>
      <c r="D5679" s="13">
        <v>43820</v>
      </c>
      <c r="E5679">
        <v>1595.68</v>
      </c>
      <c r="F5679">
        <v>5</v>
      </c>
      <c r="G5679">
        <v>1022.02</v>
      </c>
      <c r="H5679">
        <v>0</v>
      </c>
      <c r="I5679">
        <v>25.55</v>
      </c>
      <c r="J5679">
        <v>25.55</v>
      </c>
      <c r="K5679">
        <v>0</v>
      </c>
      <c r="L5679" t="s">
        <v>31</v>
      </c>
    </row>
    <row r="5680" spans="2:12" x14ac:dyDescent="0.25">
      <c r="B5680" t="s">
        <v>2695</v>
      </c>
      <c r="C5680" t="s">
        <v>7371</v>
      </c>
      <c r="D5680" s="13">
        <v>43820</v>
      </c>
      <c r="E5680">
        <v>1595.68</v>
      </c>
      <c r="F5680">
        <v>18</v>
      </c>
      <c r="G5680">
        <v>442.84</v>
      </c>
      <c r="H5680">
        <v>0</v>
      </c>
      <c r="I5680">
        <v>39.86</v>
      </c>
      <c r="J5680">
        <v>39.86</v>
      </c>
      <c r="K5680">
        <v>0</v>
      </c>
      <c r="L5680" t="s">
        <v>31</v>
      </c>
    </row>
    <row r="5681" spans="2:12" x14ac:dyDescent="0.25">
      <c r="B5681" t="s">
        <v>7372</v>
      </c>
      <c r="C5681" t="s">
        <v>7373</v>
      </c>
      <c r="D5681" s="13">
        <v>43820</v>
      </c>
      <c r="E5681">
        <v>726.76</v>
      </c>
      <c r="F5681">
        <v>5</v>
      </c>
      <c r="G5681">
        <v>115.31</v>
      </c>
      <c r="H5681">
        <v>0</v>
      </c>
      <c r="I5681">
        <v>2.88</v>
      </c>
      <c r="J5681">
        <v>2.88</v>
      </c>
      <c r="K5681">
        <v>0</v>
      </c>
      <c r="L5681" t="s">
        <v>31</v>
      </c>
    </row>
    <row r="5682" spans="2:12" x14ac:dyDescent="0.25">
      <c r="B5682" t="s">
        <v>7372</v>
      </c>
      <c r="C5682" t="s">
        <v>7373</v>
      </c>
      <c r="D5682" s="13">
        <v>43820</v>
      </c>
      <c r="E5682">
        <v>726.76</v>
      </c>
      <c r="F5682">
        <v>18</v>
      </c>
      <c r="G5682">
        <v>513.28</v>
      </c>
      <c r="H5682">
        <v>0</v>
      </c>
      <c r="I5682">
        <v>46.2</v>
      </c>
      <c r="J5682">
        <v>46.2</v>
      </c>
      <c r="K5682">
        <v>0</v>
      </c>
      <c r="L5682" t="s">
        <v>31</v>
      </c>
    </row>
    <row r="5683" spans="2:12" x14ac:dyDescent="0.25">
      <c r="B5683" t="s">
        <v>7189</v>
      </c>
      <c r="C5683" t="s">
        <v>7374</v>
      </c>
      <c r="D5683" s="13">
        <v>43820</v>
      </c>
      <c r="E5683">
        <v>2272.7399999999998</v>
      </c>
      <c r="F5683">
        <v>12</v>
      </c>
      <c r="G5683">
        <v>1783.93</v>
      </c>
      <c r="H5683">
        <v>0</v>
      </c>
      <c r="I5683">
        <v>107.04</v>
      </c>
      <c r="J5683">
        <v>107.04</v>
      </c>
      <c r="K5683">
        <v>0</v>
      </c>
      <c r="L5683" t="s">
        <v>31</v>
      </c>
    </row>
    <row r="5684" spans="2:12" x14ac:dyDescent="0.25">
      <c r="B5684" t="s">
        <v>7189</v>
      </c>
      <c r="C5684" t="s">
        <v>7374</v>
      </c>
      <c r="D5684" s="13">
        <v>43820</v>
      </c>
      <c r="E5684">
        <v>2272.7399999999998</v>
      </c>
      <c r="F5684">
        <v>18</v>
      </c>
      <c r="G5684">
        <v>232.85</v>
      </c>
      <c r="H5684">
        <v>0</v>
      </c>
      <c r="I5684">
        <v>20.96</v>
      </c>
      <c r="J5684">
        <v>20.96</v>
      </c>
      <c r="K5684">
        <v>0</v>
      </c>
      <c r="L5684" t="s">
        <v>31</v>
      </c>
    </row>
    <row r="5685" spans="2:12" x14ac:dyDescent="0.25">
      <c r="B5685" t="s">
        <v>3944</v>
      </c>
      <c r="C5685" t="s">
        <v>7375</v>
      </c>
      <c r="D5685" s="13">
        <v>43820</v>
      </c>
      <c r="E5685">
        <v>443.17</v>
      </c>
      <c r="F5685">
        <v>5</v>
      </c>
      <c r="G5685">
        <v>215.45</v>
      </c>
      <c r="H5685">
        <v>0</v>
      </c>
      <c r="I5685">
        <v>5.39</v>
      </c>
      <c r="J5685">
        <v>5.39</v>
      </c>
      <c r="K5685">
        <v>0</v>
      </c>
      <c r="L5685" t="s">
        <v>31</v>
      </c>
    </row>
    <row r="5686" spans="2:12" x14ac:dyDescent="0.25">
      <c r="B5686" t="s">
        <v>3944</v>
      </c>
      <c r="C5686" t="s">
        <v>7375</v>
      </c>
      <c r="D5686" s="13">
        <v>43820</v>
      </c>
      <c r="E5686">
        <v>443.17</v>
      </c>
      <c r="F5686">
        <v>12</v>
      </c>
      <c r="G5686">
        <v>100.54</v>
      </c>
      <c r="H5686">
        <v>0</v>
      </c>
      <c r="I5686">
        <v>6.03</v>
      </c>
      <c r="J5686">
        <v>6.03</v>
      </c>
      <c r="K5686">
        <v>0</v>
      </c>
      <c r="L5686" t="s">
        <v>31</v>
      </c>
    </row>
    <row r="5687" spans="2:12" x14ac:dyDescent="0.25">
      <c r="B5687" t="s">
        <v>3944</v>
      </c>
      <c r="C5687" t="s">
        <v>7375</v>
      </c>
      <c r="D5687" s="13">
        <v>43820</v>
      </c>
      <c r="E5687">
        <v>443.17</v>
      </c>
      <c r="F5687">
        <v>18</v>
      </c>
      <c r="G5687">
        <v>88.43</v>
      </c>
      <c r="H5687">
        <v>0</v>
      </c>
      <c r="I5687">
        <v>7.96</v>
      </c>
      <c r="J5687">
        <v>7.96</v>
      </c>
      <c r="K5687">
        <v>0</v>
      </c>
      <c r="L5687" t="s">
        <v>31</v>
      </c>
    </row>
    <row r="5688" spans="2:12" x14ac:dyDescent="0.25">
      <c r="B5688" t="s">
        <v>3388</v>
      </c>
      <c r="C5688" t="s">
        <v>7376</v>
      </c>
      <c r="D5688" s="13">
        <v>43820</v>
      </c>
      <c r="E5688">
        <v>390.3</v>
      </c>
      <c r="F5688">
        <v>12</v>
      </c>
      <c r="G5688">
        <v>348.49</v>
      </c>
      <c r="H5688">
        <v>0</v>
      </c>
      <c r="I5688">
        <v>20.91</v>
      </c>
      <c r="J5688">
        <v>20.91</v>
      </c>
      <c r="K5688">
        <v>0</v>
      </c>
      <c r="L5688" t="s">
        <v>31</v>
      </c>
    </row>
    <row r="5689" spans="2:12" x14ac:dyDescent="0.25">
      <c r="B5689" t="s">
        <v>7377</v>
      </c>
      <c r="C5689" t="s">
        <v>7378</v>
      </c>
      <c r="D5689" s="13">
        <v>43820</v>
      </c>
      <c r="E5689">
        <v>205.59</v>
      </c>
      <c r="F5689">
        <v>12</v>
      </c>
      <c r="G5689">
        <v>183.56</v>
      </c>
      <c r="H5689">
        <v>0</v>
      </c>
      <c r="I5689">
        <v>11.01</v>
      </c>
      <c r="J5689">
        <v>11.01</v>
      </c>
      <c r="K5689">
        <v>0</v>
      </c>
      <c r="L5689" t="s">
        <v>31</v>
      </c>
    </row>
    <row r="5690" spans="2:12" x14ac:dyDescent="0.25">
      <c r="B5690" t="s">
        <v>3577</v>
      </c>
      <c r="C5690" t="s">
        <v>7379</v>
      </c>
      <c r="D5690" s="13">
        <v>43820</v>
      </c>
      <c r="E5690">
        <v>572.36</v>
      </c>
      <c r="F5690">
        <v>18</v>
      </c>
      <c r="G5690">
        <v>485.05</v>
      </c>
      <c r="H5690">
        <v>0</v>
      </c>
      <c r="I5690">
        <v>43.65</v>
      </c>
      <c r="J5690">
        <v>43.65</v>
      </c>
      <c r="K5690">
        <v>0</v>
      </c>
      <c r="L5690" t="s">
        <v>31</v>
      </c>
    </row>
    <row r="5691" spans="2:12" x14ac:dyDescent="0.25">
      <c r="B5691" t="s">
        <v>2420</v>
      </c>
      <c r="C5691" t="s">
        <v>7380</v>
      </c>
      <c r="D5691" s="13">
        <v>43820</v>
      </c>
      <c r="E5691">
        <v>612.20000000000005</v>
      </c>
      <c r="F5691">
        <v>12</v>
      </c>
      <c r="G5691">
        <v>546.61</v>
      </c>
      <c r="H5691">
        <v>0</v>
      </c>
      <c r="I5691">
        <v>32.799999999999997</v>
      </c>
      <c r="J5691">
        <v>32.799999999999997</v>
      </c>
      <c r="K5691">
        <v>0</v>
      </c>
      <c r="L5691" t="s">
        <v>31</v>
      </c>
    </row>
    <row r="5692" spans="2:12" x14ac:dyDescent="0.25">
      <c r="B5692" t="s">
        <v>4205</v>
      </c>
      <c r="C5692" t="s">
        <v>7381</v>
      </c>
      <c r="D5692" s="13">
        <v>43820</v>
      </c>
      <c r="E5692">
        <v>274.12</v>
      </c>
      <c r="F5692">
        <v>12</v>
      </c>
      <c r="G5692">
        <v>244.75</v>
      </c>
      <c r="H5692">
        <v>0</v>
      </c>
      <c r="I5692">
        <v>14.68</v>
      </c>
      <c r="J5692">
        <v>14.68</v>
      </c>
      <c r="K5692">
        <v>0</v>
      </c>
      <c r="L5692" t="s">
        <v>31</v>
      </c>
    </row>
    <row r="5693" spans="2:12" x14ac:dyDescent="0.25">
      <c r="B5693" t="s">
        <v>3572</v>
      </c>
      <c r="C5693" t="s">
        <v>7382</v>
      </c>
      <c r="D5693" s="13">
        <v>43820</v>
      </c>
      <c r="E5693">
        <v>332.04</v>
      </c>
      <c r="F5693">
        <v>5</v>
      </c>
      <c r="G5693">
        <v>215.45</v>
      </c>
      <c r="H5693">
        <v>0</v>
      </c>
      <c r="I5693">
        <v>5.39</v>
      </c>
      <c r="J5693">
        <v>5.39</v>
      </c>
      <c r="K5693">
        <v>0</v>
      </c>
      <c r="L5693" t="s">
        <v>31</v>
      </c>
    </row>
    <row r="5694" spans="2:12" x14ac:dyDescent="0.25">
      <c r="B5694" t="s">
        <v>3572</v>
      </c>
      <c r="C5694" t="s">
        <v>7382</v>
      </c>
      <c r="D5694" s="13">
        <v>43820</v>
      </c>
      <c r="E5694">
        <v>332.04</v>
      </c>
      <c r="F5694">
        <v>18</v>
      </c>
      <c r="G5694">
        <v>89.68</v>
      </c>
      <c r="H5694">
        <v>0</v>
      </c>
      <c r="I5694">
        <v>8.07</v>
      </c>
      <c r="J5694">
        <v>8.07</v>
      </c>
      <c r="K5694">
        <v>0</v>
      </c>
      <c r="L5694" t="s">
        <v>31</v>
      </c>
    </row>
    <row r="5695" spans="2:12" x14ac:dyDescent="0.25">
      <c r="B5695" t="s">
        <v>2856</v>
      </c>
      <c r="C5695" t="s">
        <v>7383</v>
      </c>
      <c r="D5695" s="13">
        <v>43820</v>
      </c>
      <c r="E5695">
        <v>1916.25</v>
      </c>
      <c r="F5695">
        <v>12</v>
      </c>
      <c r="G5695">
        <v>1710.94</v>
      </c>
      <c r="H5695">
        <v>0</v>
      </c>
      <c r="I5695">
        <v>102.66</v>
      </c>
      <c r="J5695">
        <v>102.66</v>
      </c>
      <c r="K5695">
        <v>0</v>
      </c>
      <c r="L5695" t="s">
        <v>31</v>
      </c>
    </row>
    <row r="5696" spans="2:12" x14ac:dyDescent="0.25">
      <c r="B5696" t="s">
        <v>2427</v>
      </c>
      <c r="C5696" t="s">
        <v>7384</v>
      </c>
      <c r="D5696" s="13">
        <v>43820</v>
      </c>
      <c r="E5696">
        <v>1445.89</v>
      </c>
      <c r="F5696">
        <v>12</v>
      </c>
      <c r="G5696">
        <v>1045.6400000000001</v>
      </c>
      <c r="H5696">
        <v>0</v>
      </c>
      <c r="I5696">
        <v>62.74</v>
      </c>
      <c r="J5696">
        <v>62.74</v>
      </c>
      <c r="K5696">
        <v>0</v>
      </c>
      <c r="L5696" t="s">
        <v>31</v>
      </c>
    </row>
    <row r="5697" spans="2:12" x14ac:dyDescent="0.25">
      <c r="B5697" t="s">
        <v>2427</v>
      </c>
      <c r="C5697" t="s">
        <v>7384</v>
      </c>
      <c r="D5697" s="13">
        <v>43820</v>
      </c>
      <c r="E5697">
        <v>1445.89</v>
      </c>
      <c r="F5697">
        <v>18</v>
      </c>
      <c r="G5697">
        <v>232.85</v>
      </c>
      <c r="H5697">
        <v>0</v>
      </c>
      <c r="I5697">
        <v>20.96</v>
      </c>
      <c r="J5697">
        <v>20.96</v>
      </c>
      <c r="K5697">
        <v>0</v>
      </c>
      <c r="L5697" t="s">
        <v>31</v>
      </c>
    </row>
    <row r="5698" spans="2:12" x14ac:dyDescent="0.25">
      <c r="B5698" t="s">
        <v>1976</v>
      </c>
      <c r="C5698" t="s">
        <v>7385</v>
      </c>
      <c r="D5698" s="13">
        <v>43820</v>
      </c>
      <c r="E5698">
        <v>26169.63</v>
      </c>
      <c r="F5698">
        <v>5</v>
      </c>
      <c r="G5698">
        <v>24923.46</v>
      </c>
      <c r="H5698">
        <v>0</v>
      </c>
      <c r="I5698">
        <v>623.09</v>
      </c>
      <c r="J5698">
        <v>623.09</v>
      </c>
      <c r="K5698">
        <v>0</v>
      </c>
      <c r="L5698" t="s">
        <v>31</v>
      </c>
    </row>
    <row r="5699" spans="2:12" x14ac:dyDescent="0.25">
      <c r="B5699" t="s">
        <v>7386</v>
      </c>
      <c r="C5699" t="s">
        <v>7387</v>
      </c>
      <c r="D5699" s="13">
        <v>43820</v>
      </c>
      <c r="E5699">
        <v>205.59</v>
      </c>
      <c r="F5699">
        <v>12</v>
      </c>
      <c r="G5699">
        <v>183.56</v>
      </c>
      <c r="H5699">
        <v>0</v>
      </c>
      <c r="I5699">
        <v>11.01</v>
      </c>
      <c r="J5699">
        <v>11.01</v>
      </c>
      <c r="K5699">
        <v>0</v>
      </c>
      <c r="L5699" t="s">
        <v>31</v>
      </c>
    </row>
    <row r="5700" spans="2:12" x14ac:dyDescent="0.25">
      <c r="B5700" t="s">
        <v>7388</v>
      </c>
      <c r="C5700" t="s">
        <v>7389</v>
      </c>
      <c r="D5700" s="13">
        <v>43820</v>
      </c>
      <c r="E5700">
        <v>205.59</v>
      </c>
      <c r="F5700">
        <v>12</v>
      </c>
      <c r="G5700">
        <v>183.56</v>
      </c>
      <c r="H5700">
        <v>0</v>
      </c>
      <c r="I5700">
        <v>11.01</v>
      </c>
      <c r="J5700">
        <v>11.01</v>
      </c>
      <c r="K5700">
        <v>0</v>
      </c>
      <c r="L5700" t="s">
        <v>31</v>
      </c>
    </row>
    <row r="5701" spans="2:12" x14ac:dyDescent="0.25">
      <c r="B5701" t="s">
        <v>7390</v>
      </c>
      <c r="C5701" t="s">
        <v>7391</v>
      </c>
      <c r="D5701" s="13">
        <v>43820</v>
      </c>
      <c r="E5701">
        <v>411.18</v>
      </c>
      <c r="F5701">
        <v>12</v>
      </c>
      <c r="G5701">
        <v>367.12</v>
      </c>
      <c r="H5701">
        <v>0</v>
      </c>
      <c r="I5701">
        <v>22.03</v>
      </c>
      <c r="J5701">
        <v>22.03</v>
      </c>
      <c r="K5701">
        <v>0</v>
      </c>
      <c r="L5701" t="s">
        <v>31</v>
      </c>
    </row>
    <row r="5702" spans="2:12" x14ac:dyDescent="0.25">
      <c r="B5702" t="s">
        <v>1711</v>
      </c>
      <c r="C5702" t="s">
        <v>7392</v>
      </c>
      <c r="D5702" s="13">
        <v>43820</v>
      </c>
      <c r="E5702">
        <v>39640.019999999997</v>
      </c>
      <c r="F5702">
        <v>28</v>
      </c>
      <c r="G5702">
        <v>18731.27</v>
      </c>
      <c r="H5702">
        <v>0</v>
      </c>
      <c r="I5702">
        <v>2622.38</v>
      </c>
      <c r="J5702">
        <v>2622.38</v>
      </c>
      <c r="K5702">
        <v>15664</v>
      </c>
      <c r="L5702" t="s">
        <v>31</v>
      </c>
    </row>
    <row r="5703" spans="2:12" x14ac:dyDescent="0.25">
      <c r="B5703" t="s">
        <v>7393</v>
      </c>
      <c r="C5703" t="s">
        <v>7394</v>
      </c>
      <c r="D5703" s="13">
        <v>43820</v>
      </c>
      <c r="E5703">
        <v>575.76</v>
      </c>
      <c r="F5703">
        <v>5</v>
      </c>
      <c r="G5703">
        <v>548.35</v>
      </c>
      <c r="H5703">
        <v>0</v>
      </c>
      <c r="I5703">
        <v>13.71</v>
      </c>
      <c r="J5703">
        <v>13.71</v>
      </c>
      <c r="K5703">
        <v>0</v>
      </c>
      <c r="L5703" t="s">
        <v>31</v>
      </c>
    </row>
    <row r="5704" spans="2:12" x14ac:dyDescent="0.25">
      <c r="B5704" t="s">
        <v>6637</v>
      </c>
      <c r="C5704" t="s">
        <v>7395</v>
      </c>
      <c r="D5704" s="13">
        <v>43820</v>
      </c>
      <c r="E5704">
        <v>4147.0600000000004</v>
      </c>
      <c r="F5704">
        <v>12</v>
      </c>
      <c r="G5704">
        <v>2966.79</v>
      </c>
      <c r="H5704">
        <v>0</v>
      </c>
      <c r="I5704">
        <v>178.01</v>
      </c>
      <c r="J5704">
        <v>178.01</v>
      </c>
      <c r="K5704">
        <v>0</v>
      </c>
      <c r="L5704" t="s">
        <v>31</v>
      </c>
    </row>
    <row r="5705" spans="2:12" x14ac:dyDescent="0.25">
      <c r="B5705" t="s">
        <v>6637</v>
      </c>
      <c r="C5705" t="s">
        <v>7395</v>
      </c>
      <c r="D5705" s="13">
        <v>43820</v>
      </c>
      <c r="E5705">
        <v>4147.0600000000004</v>
      </c>
      <c r="F5705">
        <v>18</v>
      </c>
      <c r="G5705">
        <v>698.56</v>
      </c>
      <c r="H5705">
        <v>0</v>
      </c>
      <c r="I5705">
        <v>62.87</v>
      </c>
      <c r="J5705">
        <v>62.87</v>
      </c>
      <c r="K5705">
        <v>0</v>
      </c>
      <c r="L5705" t="s">
        <v>31</v>
      </c>
    </row>
    <row r="5706" spans="2:12" x14ac:dyDescent="0.25">
      <c r="B5706" t="s">
        <v>2624</v>
      </c>
      <c r="C5706" t="s">
        <v>7396</v>
      </c>
      <c r="D5706" s="13">
        <v>43820</v>
      </c>
      <c r="E5706">
        <v>2085.67</v>
      </c>
      <c r="F5706">
        <v>5</v>
      </c>
      <c r="G5706">
        <v>1281.6500000000001</v>
      </c>
      <c r="H5706">
        <v>0</v>
      </c>
      <c r="I5706">
        <v>32.04</v>
      </c>
      <c r="J5706">
        <v>32.04</v>
      </c>
      <c r="K5706">
        <v>0</v>
      </c>
      <c r="L5706" t="s">
        <v>31</v>
      </c>
    </row>
    <row r="5707" spans="2:12" x14ac:dyDescent="0.25">
      <c r="B5707" t="s">
        <v>2624</v>
      </c>
      <c r="C5707" t="s">
        <v>7396</v>
      </c>
      <c r="D5707" s="13">
        <v>43820</v>
      </c>
      <c r="E5707">
        <v>2085.67</v>
      </c>
      <c r="F5707">
        <v>18</v>
      </c>
      <c r="G5707">
        <v>627.07000000000005</v>
      </c>
      <c r="H5707">
        <v>0</v>
      </c>
      <c r="I5707">
        <v>56.44</v>
      </c>
      <c r="J5707">
        <v>56.44</v>
      </c>
      <c r="K5707">
        <v>0</v>
      </c>
      <c r="L5707" t="s">
        <v>31</v>
      </c>
    </row>
    <row r="5708" spans="2:12" x14ac:dyDescent="0.25">
      <c r="B5708" t="s">
        <v>3914</v>
      </c>
      <c r="C5708" t="s">
        <v>7397</v>
      </c>
      <c r="D5708" s="13">
        <v>43820</v>
      </c>
      <c r="E5708">
        <v>896.51</v>
      </c>
      <c r="F5708">
        <v>5</v>
      </c>
      <c r="G5708">
        <v>74.5</v>
      </c>
      <c r="H5708">
        <v>0</v>
      </c>
      <c r="I5708">
        <v>1.86</v>
      </c>
      <c r="J5708">
        <v>1.86</v>
      </c>
      <c r="K5708">
        <v>0</v>
      </c>
      <c r="L5708" t="s">
        <v>31</v>
      </c>
    </row>
    <row r="5709" spans="2:12" x14ac:dyDescent="0.25">
      <c r="B5709" t="s">
        <v>3914</v>
      </c>
      <c r="C5709" t="s">
        <v>7397</v>
      </c>
      <c r="D5709" s="13">
        <v>43820</v>
      </c>
      <c r="E5709">
        <v>896.51</v>
      </c>
      <c r="F5709">
        <v>12</v>
      </c>
      <c r="G5709">
        <v>730.57</v>
      </c>
      <c r="H5709">
        <v>0</v>
      </c>
      <c r="I5709">
        <v>43.83</v>
      </c>
      <c r="J5709">
        <v>43.83</v>
      </c>
      <c r="K5709">
        <v>0</v>
      </c>
      <c r="L5709" t="s">
        <v>31</v>
      </c>
    </row>
    <row r="5710" spans="2:12" x14ac:dyDescent="0.25">
      <c r="B5710" t="s">
        <v>5088</v>
      </c>
      <c r="C5710" t="s">
        <v>7398</v>
      </c>
      <c r="D5710" s="13">
        <v>43820</v>
      </c>
      <c r="E5710">
        <v>3358.93</v>
      </c>
      <c r="F5710">
        <v>5</v>
      </c>
      <c r="G5710">
        <v>99.33</v>
      </c>
      <c r="H5710">
        <v>0</v>
      </c>
      <c r="I5710">
        <v>2.48</v>
      </c>
      <c r="J5710">
        <v>2.48</v>
      </c>
      <c r="K5710">
        <v>0</v>
      </c>
      <c r="L5710" t="s">
        <v>31</v>
      </c>
    </row>
    <row r="5711" spans="2:12" x14ac:dyDescent="0.25">
      <c r="B5711" t="s">
        <v>5088</v>
      </c>
      <c r="C5711" t="s">
        <v>7398</v>
      </c>
      <c r="D5711" s="13">
        <v>43820</v>
      </c>
      <c r="E5711">
        <v>3358.93</v>
      </c>
      <c r="F5711">
        <v>12</v>
      </c>
      <c r="G5711">
        <v>2660.61</v>
      </c>
      <c r="H5711">
        <v>0</v>
      </c>
      <c r="I5711">
        <v>159.63999999999999</v>
      </c>
      <c r="J5711">
        <v>159.63999999999999</v>
      </c>
      <c r="K5711">
        <v>0</v>
      </c>
      <c r="L5711" t="s">
        <v>31</v>
      </c>
    </row>
    <row r="5712" spans="2:12" x14ac:dyDescent="0.25">
      <c r="B5712" t="s">
        <v>5088</v>
      </c>
      <c r="C5712" t="s">
        <v>7398</v>
      </c>
      <c r="D5712" s="13">
        <v>43820</v>
      </c>
      <c r="E5712">
        <v>3358.93</v>
      </c>
      <c r="F5712">
        <v>18</v>
      </c>
      <c r="G5712">
        <v>232.85</v>
      </c>
      <c r="H5712">
        <v>0</v>
      </c>
      <c r="I5712">
        <v>20.96</v>
      </c>
      <c r="J5712">
        <v>20.96</v>
      </c>
      <c r="K5712">
        <v>0</v>
      </c>
      <c r="L5712" t="s">
        <v>31</v>
      </c>
    </row>
    <row r="5713" spans="2:12" x14ac:dyDescent="0.25">
      <c r="B5713" t="s">
        <v>2435</v>
      </c>
      <c r="C5713" t="s">
        <v>7399</v>
      </c>
      <c r="D5713" s="13">
        <v>43820</v>
      </c>
      <c r="E5713">
        <v>919.41</v>
      </c>
      <c r="F5713">
        <v>5</v>
      </c>
      <c r="G5713">
        <v>74.5</v>
      </c>
      <c r="H5713">
        <v>0</v>
      </c>
      <c r="I5713">
        <v>1.86</v>
      </c>
      <c r="J5713">
        <v>1.86</v>
      </c>
      <c r="K5713">
        <v>0</v>
      </c>
      <c r="L5713" t="s">
        <v>31</v>
      </c>
    </row>
    <row r="5714" spans="2:12" x14ac:dyDescent="0.25">
      <c r="B5714" t="s">
        <v>2435</v>
      </c>
      <c r="C5714" t="s">
        <v>7399</v>
      </c>
      <c r="D5714" s="13">
        <v>43820</v>
      </c>
      <c r="E5714">
        <v>919.41</v>
      </c>
      <c r="F5714">
        <v>12</v>
      </c>
      <c r="G5714">
        <v>751.05</v>
      </c>
      <c r="H5714">
        <v>0</v>
      </c>
      <c r="I5714">
        <v>45.06</v>
      </c>
      <c r="J5714">
        <v>45.06</v>
      </c>
      <c r="K5714">
        <v>0</v>
      </c>
      <c r="L5714" t="s">
        <v>31</v>
      </c>
    </row>
    <row r="5715" spans="2:12" x14ac:dyDescent="0.25">
      <c r="B5715" t="s">
        <v>3723</v>
      </c>
      <c r="C5715" t="s">
        <v>7400</v>
      </c>
      <c r="D5715" s="13">
        <v>43820</v>
      </c>
      <c r="E5715">
        <v>489.4</v>
      </c>
      <c r="F5715">
        <v>12</v>
      </c>
      <c r="G5715">
        <v>436.96</v>
      </c>
      <c r="H5715">
        <v>0</v>
      </c>
      <c r="I5715">
        <v>26.22</v>
      </c>
      <c r="J5715">
        <v>26.22</v>
      </c>
      <c r="K5715">
        <v>0</v>
      </c>
      <c r="L5715" t="s">
        <v>31</v>
      </c>
    </row>
    <row r="5716" spans="2:12" x14ac:dyDescent="0.25">
      <c r="B5716" t="s">
        <v>2075</v>
      </c>
      <c r="C5716" t="s">
        <v>7401</v>
      </c>
      <c r="D5716" s="13">
        <v>43820</v>
      </c>
      <c r="E5716">
        <v>3933.77</v>
      </c>
      <c r="F5716">
        <v>5</v>
      </c>
      <c r="G5716">
        <v>3746.46</v>
      </c>
      <c r="H5716">
        <v>0</v>
      </c>
      <c r="I5716">
        <v>93.66</v>
      </c>
      <c r="J5716">
        <v>93.66</v>
      </c>
      <c r="K5716">
        <v>0</v>
      </c>
      <c r="L5716" t="s">
        <v>31</v>
      </c>
    </row>
    <row r="5717" spans="2:12" x14ac:dyDescent="0.25">
      <c r="B5717" t="s">
        <v>2081</v>
      </c>
      <c r="C5717" t="s">
        <v>7402</v>
      </c>
      <c r="D5717" s="13">
        <v>43820</v>
      </c>
      <c r="E5717">
        <v>226.45</v>
      </c>
      <c r="F5717">
        <v>18</v>
      </c>
      <c r="G5717">
        <v>191.91</v>
      </c>
      <c r="H5717">
        <v>0</v>
      </c>
      <c r="I5717">
        <v>17.27</v>
      </c>
      <c r="J5717">
        <v>17.27</v>
      </c>
      <c r="K5717">
        <v>0</v>
      </c>
      <c r="L5717" t="s">
        <v>31</v>
      </c>
    </row>
    <row r="5718" spans="2:12" x14ac:dyDescent="0.25">
      <c r="B5718" t="s">
        <v>5066</v>
      </c>
      <c r="C5718" t="s">
        <v>7403</v>
      </c>
      <c r="D5718" s="13">
        <v>43820</v>
      </c>
      <c r="E5718">
        <v>1348.31</v>
      </c>
      <c r="F5718">
        <v>12</v>
      </c>
      <c r="G5718">
        <v>1203.83</v>
      </c>
      <c r="H5718">
        <v>0</v>
      </c>
      <c r="I5718">
        <v>72.23</v>
      </c>
      <c r="J5718">
        <v>72.23</v>
      </c>
      <c r="K5718">
        <v>0</v>
      </c>
      <c r="L5718" t="s">
        <v>31</v>
      </c>
    </row>
    <row r="5719" spans="2:12" x14ac:dyDescent="0.25">
      <c r="B5719" t="s">
        <v>2079</v>
      </c>
      <c r="C5719" t="s">
        <v>7404</v>
      </c>
      <c r="D5719" s="13">
        <v>43820</v>
      </c>
      <c r="E5719">
        <v>1452.9</v>
      </c>
      <c r="F5719">
        <v>5</v>
      </c>
      <c r="G5719">
        <v>1383.72</v>
      </c>
      <c r="H5719">
        <v>0</v>
      </c>
      <c r="I5719">
        <v>34.590000000000003</v>
      </c>
      <c r="J5719">
        <v>34.590000000000003</v>
      </c>
      <c r="K5719">
        <v>0</v>
      </c>
      <c r="L5719" t="s">
        <v>31</v>
      </c>
    </row>
    <row r="5720" spans="2:12" x14ac:dyDescent="0.25">
      <c r="B5720" t="s">
        <v>3734</v>
      </c>
      <c r="C5720" t="s">
        <v>7405</v>
      </c>
      <c r="D5720" s="13">
        <v>43820</v>
      </c>
      <c r="E5720">
        <v>385.5</v>
      </c>
      <c r="F5720">
        <v>12</v>
      </c>
      <c r="G5720">
        <v>98.87</v>
      </c>
      <c r="H5720">
        <v>0</v>
      </c>
      <c r="I5720">
        <v>5.93</v>
      </c>
      <c r="J5720">
        <v>5.93</v>
      </c>
      <c r="K5720">
        <v>0</v>
      </c>
      <c r="L5720" t="s">
        <v>31</v>
      </c>
    </row>
    <row r="5721" spans="2:12" x14ac:dyDescent="0.25">
      <c r="B5721" t="s">
        <v>3734</v>
      </c>
      <c r="C5721" t="s">
        <v>7405</v>
      </c>
      <c r="D5721" s="13">
        <v>43820</v>
      </c>
      <c r="E5721">
        <v>385.5</v>
      </c>
      <c r="F5721">
        <v>18</v>
      </c>
      <c r="G5721">
        <v>232.85</v>
      </c>
      <c r="H5721">
        <v>0</v>
      </c>
      <c r="I5721">
        <v>20.96</v>
      </c>
      <c r="J5721">
        <v>20.96</v>
      </c>
      <c r="K5721">
        <v>0</v>
      </c>
      <c r="L5721" t="s">
        <v>31</v>
      </c>
    </row>
    <row r="5722" spans="2:12" x14ac:dyDescent="0.25">
      <c r="B5722" t="s">
        <v>4153</v>
      </c>
      <c r="C5722" t="s">
        <v>7406</v>
      </c>
      <c r="D5722" s="13">
        <v>43820</v>
      </c>
      <c r="E5722">
        <v>428.45</v>
      </c>
      <c r="F5722">
        <v>5</v>
      </c>
      <c r="G5722">
        <v>298.08999999999997</v>
      </c>
      <c r="H5722">
        <v>0</v>
      </c>
      <c r="I5722">
        <v>7.45</v>
      </c>
      <c r="J5722">
        <v>7.45</v>
      </c>
      <c r="K5722">
        <v>0</v>
      </c>
      <c r="L5722" t="s">
        <v>31</v>
      </c>
    </row>
    <row r="5723" spans="2:12" x14ac:dyDescent="0.25">
      <c r="B5723" t="s">
        <v>4153</v>
      </c>
      <c r="C5723" t="s">
        <v>7406</v>
      </c>
      <c r="D5723" s="13">
        <v>43820</v>
      </c>
      <c r="E5723">
        <v>428.45</v>
      </c>
      <c r="F5723">
        <v>18</v>
      </c>
      <c r="G5723">
        <v>97.84</v>
      </c>
      <c r="H5723">
        <v>0</v>
      </c>
      <c r="I5723">
        <v>8.81</v>
      </c>
      <c r="J5723">
        <v>8.81</v>
      </c>
      <c r="K5723">
        <v>0</v>
      </c>
      <c r="L5723" t="s">
        <v>31</v>
      </c>
    </row>
    <row r="5724" spans="2:12" x14ac:dyDescent="0.25">
      <c r="B5724" t="s">
        <v>7407</v>
      </c>
      <c r="C5724" t="s">
        <v>7408</v>
      </c>
      <c r="D5724" s="13">
        <v>43820</v>
      </c>
      <c r="E5724">
        <v>211.82</v>
      </c>
      <c r="F5724">
        <v>5</v>
      </c>
      <c r="G5724">
        <v>149</v>
      </c>
      <c r="H5724">
        <v>0</v>
      </c>
      <c r="I5724">
        <v>3.73</v>
      </c>
      <c r="J5724">
        <v>3.73</v>
      </c>
      <c r="K5724">
        <v>0</v>
      </c>
      <c r="L5724" t="s">
        <v>31</v>
      </c>
    </row>
    <row r="5725" spans="2:12" x14ac:dyDescent="0.25">
      <c r="B5725" t="s">
        <v>7407</v>
      </c>
      <c r="C5725" t="s">
        <v>7408</v>
      </c>
      <c r="D5725" s="13">
        <v>43820</v>
      </c>
      <c r="E5725">
        <v>211.82</v>
      </c>
      <c r="F5725">
        <v>12</v>
      </c>
      <c r="G5725">
        <v>49.43</v>
      </c>
      <c r="H5725">
        <v>0</v>
      </c>
      <c r="I5725">
        <v>2.97</v>
      </c>
      <c r="J5725">
        <v>2.97</v>
      </c>
      <c r="K5725">
        <v>0</v>
      </c>
      <c r="L5725" t="s">
        <v>31</v>
      </c>
    </row>
    <row r="5726" spans="2:12" x14ac:dyDescent="0.25">
      <c r="B5726" t="s">
        <v>2063</v>
      </c>
      <c r="C5726" t="s">
        <v>7409</v>
      </c>
      <c r="D5726" s="13">
        <v>43820</v>
      </c>
      <c r="E5726">
        <v>1206.25</v>
      </c>
      <c r="F5726">
        <v>5</v>
      </c>
      <c r="G5726">
        <v>1148.82</v>
      </c>
      <c r="H5726">
        <v>0</v>
      </c>
      <c r="I5726">
        <v>28.72</v>
      </c>
      <c r="J5726">
        <v>28.72</v>
      </c>
      <c r="K5726">
        <v>0</v>
      </c>
      <c r="L5726" t="s">
        <v>31</v>
      </c>
    </row>
    <row r="5727" spans="2:12" x14ac:dyDescent="0.25">
      <c r="B5727" t="s">
        <v>2061</v>
      </c>
      <c r="C5727" t="s">
        <v>7410</v>
      </c>
      <c r="D5727" s="13">
        <v>43820</v>
      </c>
      <c r="E5727">
        <v>450.04</v>
      </c>
      <c r="F5727">
        <v>5</v>
      </c>
      <c r="G5727">
        <v>428.61</v>
      </c>
      <c r="H5727">
        <v>0</v>
      </c>
      <c r="I5727">
        <v>10.72</v>
      </c>
      <c r="J5727">
        <v>10.72</v>
      </c>
      <c r="K5727">
        <v>0</v>
      </c>
      <c r="L5727" t="s">
        <v>31</v>
      </c>
    </row>
    <row r="5728" spans="2:12" x14ac:dyDescent="0.25">
      <c r="B5728" t="s">
        <v>4696</v>
      </c>
      <c r="C5728" t="s">
        <v>7411</v>
      </c>
      <c r="D5728" s="13">
        <v>43820</v>
      </c>
      <c r="E5728">
        <v>248.57</v>
      </c>
      <c r="F5728">
        <v>18</v>
      </c>
      <c r="G5728">
        <v>210.66</v>
      </c>
      <c r="H5728">
        <v>0</v>
      </c>
      <c r="I5728">
        <v>18.96</v>
      </c>
      <c r="J5728">
        <v>18.96</v>
      </c>
      <c r="K5728">
        <v>0</v>
      </c>
      <c r="L5728" t="s">
        <v>31</v>
      </c>
    </row>
    <row r="5729" spans="2:12" x14ac:dyDescent="0.25">
      <c r="B5729" t="s">
        <v>3897</v>
      </c>
      <c r="C5729" t="s">
        <v>7412</v>
      </c>
      <c r="D5729" s="13">
        <v>43820</v>
      </c>
      <c r="E5729">
        <v>1623.4</v>
      </c>
      <c r="F5729">
        <v>5</v>
      </c>
      <c r="G5729">
        <v>726.26</v>
      </c>
      <c r="H5729">
        <v>0</v>
      </c>
      <c r="I5729">
        <v>18.16</v>
      </c>
      <c r="J5729">
        <v>18.16</v>
      </c>
      <c r="K5729">
        <v>0</v>
      </c>
      <c r="L5729" t="s">
        <v>31</v>
      </c>
    </row>
    <row r="5730" spans="2:12" x14ac:dyDescent="0.25">
      <c r="B5730" t="s">
        <v>3897</v>
      </c>
      <c r="C5730" t="s">
        <v>7412</v>
      </c>
      <c r="D5730" s="13">
        <v>43820</v>
      </c>
      <c r="E5730">
        <v>1623.4</v>
      </c>
      <c r="F5730">
        <v>12</v>
      </c>
      <c r="G5730">
        <v>768.56</v>
      </c>
      <c r="H5730">
        <v>0</v>
      </c>
      <c r="I5730">
        <v>46.11</v>
      </c>
      <c r="J5730">
        <v>46.11</v>
      </c>
      <c r="K5730">
        <v>0</v>
      </c>
      <c r="L5730" t="s">
        <v>31</v>
      </c>
    </row>
    <row r="5731" spans="2:12" x14ac:dyDescent="0.25">
      <c r="B5731" t="s">
        <v>2275</v>
      </c>
      <c r="C5731" t="s">
        <v>7413</v>
      </c>
      <c r="D5731" s="13">
        <v>43820</v>
      </c>
      <c r="E5731">
        <v>1476.09</v>
      </c>
      <c r="F5731">
        <v>5</v>
      </c>
      <c r="G5731">
        <v>726.7</v>
      </c>
      <c r="H5731">
        <v>0</v>
      </c>
      <c r="I5731">
        <v>18.170000000000002</v>
      </c>
      <c r="J5731">
        <v>18.170000000000002</v>
      </c>
      <c r="K5731">
        <v>0</v>
      </c>
      <c r="L5731" t="s">
        <v>31</v>
      </c>
    </row>
    <row r="5732" spans="2:12" x14ac:dyDescent="0.25">
      <c r="B5732" t="s">
        <v>2275</v>
      </c>
      <c r="C5732" t="s">
        <v>7413</v>
      </c>
      <c r="D5732" s="13">
        <v>43820</v>
      </c>
      <c r="E5732">
        <v>1476.09</v>
      </c>
      <c r="F5732">
        <v>18</v>
      </c>
      <c r="G5732">
        <v>604.28</v>
      </c>
      <c r="H5732">
        <v>0</v>
      </c>
      <c r="I5732">
        <v>54.38</v>
      </c>
      <c r="J5732">
        <v>54.38</v>
      </c>
      <c r="K5732">
        <v>0</v>
      </c>
      <c r="L5732" t="s">
        <v>31</v>
      </c>
    </row>
    <row r="5733" spans="2:12" x14ac:dyDescent="0.25">
      <c r="B5733" t="s">
        <v>3719</v>
      </c>
      <c r="C5733" t="s">
        <v>7414</v>
      </c>
      <c r="D5733" s="13">
        <v>43820</v>
      </c>
      <c r="E5733">
        <v>205.59</v>
      </c>
      <c r="F5733">
        <v>12</v>
      </c>
      <c r="G5733">
        <v>183.56</v>
      </c>
      <c r="H5733">
        <v>0</v>
      </c>
      <c r="I5733">
        <v>11.01</v>
      </c>
      <c r="J5733">
        <v>11.01</v>
      </c>
      <c r="K5733">
        <v>0</v>
      </c>
      <c r="L5733" t="s">
        <v>31</v>
      </c>
    </row>
    <row r="5734" spans="2:12" x14ac:dyDescent="0.25">
      <c r="B5734" t="s">
        <v>2257</v>
      </c>
      <c r="C5734" t="s">
        <v>7415</v>
      </c>
      <c r="D5734" s="13">
        <v>43820</v>
      </c>
      <c r="E5734">
        <v>1419.83</v>
      </c>
      <c r="F5734">
        <v>5</v>
      </c>
      <c r="G5734">
        <v>1129.3699999999999</v>
      </c>
      <c r="H5734">
        <v>0</v>
      </c>
      <c r="I5734">
        <v>28.23</v>
      </c>
      <c r="J5734">
        <v>28.23</v>
      </c>
      <c r="K5734">
        <v>0</v>
      </c>
      <c r="L5734" t="s">
        <v>31</v>
      </c>
    </row>
    <row r="5735" spans="2:12" x14ac:dyDescent="0.25">
      <c r="B5735" t="s">
        <v>2257</v>
      </c>
      <c r="C5735" t="s">
        <v>7415</v>
      </c>
      <c r="D5735" s="13">
        <v>43820</v>
      </c>
      <c r="E5735">
        <v>1419.83</v>
      </c>
      <c r="F5735">
        <v>18</v>
      </c>
      <c r="G5735">
        <v>198.31</v>
      </c>
      <c r="H5735">
        <v>0</v>
      </c>
      <c r="I5735">
        <v>17.850000000000001</v>
      </c>
      <c r="J5735">
        <v>17.850000000000001</v>
      </c>
      <c r="K5735">
        <v>0</v>
      </c>
      <c r="L5735" t="s">
        <v>31</v>
      </c>
    </row>
    <row r="5736" spans="2:12" x14ac:dyDescent="0.25">
      <c r="B5736" t="s">
        <v>5648</v>
      </c>
      <c r="C5736" t="s">
        <v>7416</v>
      </c>
      <c r="D5736" s="13">
        <v>43820</v>
      </c>
      <c r="E5736">
        <v>878.05</v>
      </c>
      <c r="F5736">
        <v>12</v>
      </c>
      <c r="G5736">
        <v>661.31</v>
      </c>
      <c r="H5736">
        <v>0</v>
      </c>
      <c r="I5736">
        <v>39.68</v>
      </c>
      <c r="J5736">
        <v>39.68</v>
      </c>
      <c r="K5736">
        <v>0</v>
      </c>
      <c r="L5736" t="s">
        <v>31</v>
      </c>
    </row>
    <row r="5737" spans="2:12" x14ac:dyDescent="0.25">
      <c r="B5737" t="s">
        <v>5648</v>
      </c>
      <c r="C5737" t="s">
        <v>7416</v>
      </c>
      <c r="D5737" s="13">
        <v>43820</v>
      </c>
      <c r="E5737">
        <v>878.05</v>
      </c>
      <c r="F5737">
        <v>18</v>
      </c>
      <c r="G5737">
        <v>116.43</v>
      </c>
      <c r="H5737">
        <v>0</v>
      </c>
      <c r="I5737">
        <v>10.48</v>
      </c>
      <c r="J5737">
        <v>10.48</v>
      </c>
      <c r="K5737">
        <v>0</v>
      </c>
      <c r="L5737" t="s">
        <v>31</v>
      </c>
    </row>
    <row r="5738" spans="2:12" x14ac:dyDescent="0.25">
      <c r="B5738" t="s">
        <v>3785</v>
      </c>
      <c r="C5738" t="s">
        <v>7417</v>
      </c>
      <c r="D5738" s="13">
        <v>43820</v>
      </c>
      <c r="E5738">
        <v>2221.33</v>
      </c>
      <c r="F5738">
        <v>5</v>
      </c>
      <c r="G5738">
        <v>913.92</v>
      </c>
      <c r="H5738">
        <v>0</v>
      </c>
      <c r="I5738">
        <v>22.85</v>
      </c>
      <c r="J5738">
        <v>22.85</v>
      </c>
      <c r="K5738">
        <v>0</v>
      </c>
      <c r="L5738" t="s">
        <v>31</v>
      </c>
    </row>
    <row r="5739" spans="2:12" x14ac:dyDescent="0.25">
      <c r="B5739" t="s">
        <v>3785</v>
      </c>
      <c r="C5739" t="s">
        <v>7417</v>
      </c>
      <c r="D5739" s="13">
        <v>43820</v>
      </c>
      <c r="E5739">
        <v>2221.33</v>
      </c>
      <c r="F5739">
        <v>18</v>
      </c>
      <c r="G5739">
        <v>1069.27</v>
      </c>
      <c r="H5739">
        <v>0</v>
      </c>
      <c r="I5739">
        <v>96.23</v>
      </c>
      <c r="J5739">
        <v>96.23</v>
      </c>
      <c r="K5739">
        <v>0</v>
      </c>
      <c r="L5739" t="s">
        <v>31</v>
      </c>
    </row>
    <row r="5740" spans="2:12" x14ac:dyDescent="0.25">
      <c r="B5740" t="s">
        <v>7197</v>
      </c>
      <c r="C5740" t="s">
        <v>7418</v>
      </c>
      <c r="D5740" s="13">
        <v>43820</v>
      </c>
      <c r="E5740">
        <v>1757.12</v>
      </c>
      <c r="F5740">
        <v>12</v>
      </c>
      <c r="G5740">
        <v>1446.19</v>
      </c>
      <c r="H5740">
        <v>0</v>
      </c>
      <c r="I5740">
        <v>86.77</v>
      </c>
      <c r="J5740">
        <v>86.77</v>
      </c>
      <c r="K5740">
        <v>0</v>
      </c>
      <c r="L5740" t="s">
        <v>31</v>
      </c>
    </row>
    <row r="5741" spans="2:12" x14ac:dyDescent="0.25">
      <c r="B5741" t="s">
        <v>7197</v>
      </c>
      <c r="C5741" t="s">
        <v>7418</v>
      </c>
      <c r="D5741" s="13">
        <v>43820</v>
      </c>
      <c r="E5741">
        <v>1757.12</v>
      </c>
      <c r="F5741">
        <v>18</v>
      </c>
      <c r="G5741">
        <v>116.43</v>
      </c>
      <c r="H5741">
        <v>0</v>
      </c>
      <c r="I5741">
        <v>10.48</v>
      </c>
      <c r="J5741">
        <v>10.48</v>
      </c>
      <c r="K5741">
        <v>0</v>
      </c>
      <c r="L5741" t="s">
        <v>31</v>
      </c>
    </row>
    <row r="5742" spans="2:12" x14ac:dyDescent="0.25">
      <c r="B5742" t="s">
        <v>2481</v>
      </c>
      <c r="C5742" t="s">
        <v>7419</v>
      </c>
      <c r="D5742" s="13">
        <v>43820</v>
      </c>
      <c r="E5742">
        <v>2209.6</v>
      </c>
      <c r="F5742">
        <v>12</v>
      </c>
      <c r="G5742">
        <v>1850.19</v>
      </c>
      <c r="H5742">
        <v>0</v>
      </c>
      <c r="I5742">
        <v>111.01</v>
      </c>
      <c r="J5742">
        <v>111.01</v>
      </c>
      <c r="K5742">
        <v>0</v>
      </c>
      <c r="L5742" t="s">
        <v>31</v>
      </c>
    </row>
    <row r="5743" spans="2:12" x14ac:dyDescent="0.25">
      <c r="B5743" t="s">
        <v>2481</v>
      </c>
      <c r="C5743" t="s">
        <v>7419</v>
      </c>
      <c r="D5743" s="13">
        <v>43820</v>
      </c>
      <c r="E5743">
        <v>2209.6</v>
      </c>
      <c r="F5743">
        <v>18</v>
      </c>
      <c r="G5743">
        <v>116.43</v>
      </c>
      <c r="H5743">
        <v>0</v>
      </c>
      <c r="I5743">
        <v>10.48</v>
      </c>
      <c r="J5743">
        <v>10.48</v>
      </c>
      <c r="K5743">
        <v>0</v>
      </c>
      <c r="L5743" t="s">
        <v>31</v>
      </c>
    </row>
    <row r="5744" spans="2:12" x14ac:dyDescent="0.25">
      <c r="B5744" t="s">
        <v>3762</v>
      </c>
      <c r="C5744" t="s">
        <v>7420</v>
      </c>
      <c r="D5744" s="13">
        <v>43820</v>
      </c>
      <c r="E5744">
        <v>3844.25</v>
      </c>
      <c r="F5744">
        <v>5</v>
      </c>
      <c r="G5744">
        <v>2841.44</v>
      </c>
      <c r="H5744">
        <v>0</v>
      </c>
      <c r="I5744">
        <v>71.040000000000006</v>
      </c>
      <c r="J5744">
        <v>71.040000000000006</v>
      </c>
      <c r="K5744">
        <v>0</v>
      </c>
      <c r="L5744" t="s">
        <v>31</v>
      </c>
    </row>
    <row r="5745" spans="2:12" x14ac:dyDescent="0.25">
      <c r="B5745" t="s">
        <v>3762</v>
      </c>
      <c r="C5745" t="s">
        <v>7420</v>
      </c>
      <c r="D5745" s="13">
        <v>43820</v>
      </c>
      <c r="E5745">
        <v>3844.25</v>
      </c>
      <c r="F5745">
        <v>18</v>
      </c>
      <c r="G5745">
        <v>729.44</v>
      </c>
      <c r="H5745">
        <v>0</v>
      </c>
      <c r="I5745">
        <v>65.650000000000006</v>
      </c>
      <c r="J5745">
        <v>65.650000000000006</v>
      </c>
      <c r="K5745">
        <v>0</v>
      </c>
      <c r="L5745" t="s">
        <v>31</v>
      </c>
    </row>
    <row r="5746" spans="2:12" x14ac:dyDescent="0.25">
      <c r="B5746" t="s">
        <v>7287</v>
      </c>
      <c r="C5746" t="s">
        <v>7421</v>
      </c>
      <c r="D5746" s="13">
        <v>43820</v>
      </c>
      <c r="E5746">
        <v>2379.19</v>
      </c>
      <c r="F5746">
        <v>12</v>
      </c>
      <c r="G5746">
        <v>2124.2600000000002</v>
      </c>
      <c r="H5746">
        <v>0</v>
      </c>
      <c r="I5746">
        <v>127.46</v>
      </c>
      <c r="J5746">
        <v>127.46</v>
      </c>
      <c r="K5746">
        <v>0</v>
      </c>
      <c r="L5746" t="s">
        <v>31</v>
      </c>
    </row>
    <row r="5747" spans="2:12" x14ac:dyDescent="0.25">
      <c r="B5747" t="s">
        <v>7422</v>
      </c>
      <c r="C5747" t="s">
        <v>7423</v>
      </c>
      <c r="D5747" s="13">
        <v>43820</v>
      </c>
      <c r="E5747">
        <v>3238.13</v>
      </c>
      <c r="F5747">
        <v>5</v>
      </c>
      <c r="G5747">
        <v>1558.85</v>
      </c>
      <c r="H5747">
        <v>0</v>
      </c>
      <c r="I5747">
        <v>38.97</v>
      </c>
      <c r="J5747">
        <v>38.97</v>
      </c>
      <c r="K5747">
        <v>0</v>
      </c>
      <c r="L5747" t="s">
        <v>31</v>
      </c>
    </row>
    <row r="5748" spans="2:12" x14ac:dyDescent="0.25">
      <c r="B5748" t="s">
        <v>7422</v>
      </c>
      <c r="C5748" t="s">
        <v>7423</v>
      </c>
      <c r="D5748" s="13">
        <v>43820</v>
      </c>
      <c r="E5748">
        <v>3238.13</v>
      </c>
      <c r="F5748">
        <v>18</v>
      </c>
      <c r="G5748">
        <v>1357.05</v>
      </c>
      <c r="H5748">
        <v>0</v>
      </c>
      <c r="I5748">
        <v>122.13</v>
      </c>
      <c r="J5748">
        <v>122.13</v>
      </c>
      <c r="K5748">
        <v>0</v>
      </c>
      <c r="L5748" t="s">
        <v>31</v>
      </c>
    </row>
    <row r="5749" spans="2:12" x14ac:dyDescent="0.25">
      <c r="B5749" t="s">
        <v>4540</v>
      </c>
      <c r="C5749" t="s">
        <v>7424</v>
      </c>
      <c r="D5749" s="13">
        <v>43820</v>
      </c>
      <c r="E5749">
        <v>4430.93</v>
      </c>
      <c r="F5749">
        <v>12</v>
      </c>
      <c r="G5749">
        <v>3833.53</v>
      </c>
      <c r="H5749">
        <v>0</v>
      </c>
      <c r="I5749">
        <v>230.01</v>
      </c>
      <c r="J5749">
        <v>230.01</v>
      </c>
      <c r="K5749">
        <v>0</v>
      </c>
      <c r="L5749" t="s">
        <v>31</v>
      </c>
    </row>
    <row r="5750" spans="2:12" x14ac:dyDescent="0.25">
      <c r="B5750" t="s">
        <v>4540</v>
      </c>
      <c r="C5750" t="s">
        <v>7424</v>
      </c>
      <c r="D5750" s="13">
        <v>43820</v>
      </c>
      <c r="E5750">
        <v>4430.93</v>
      </c>
      <c r="F5750">
        <v>18</v>
      </c>
      <c r="G5750">
        <v>116.43</v>
      </c>
      <c r="H5750">
        <v>0</v>
      </c>
      <c r="I5750">
        <v>10.48</v>
      </c>
      <c r="J5750">
        <v>10.48</v>
      </c>
      <c r="K5750">
        <v>0</v>
      </c>
      <c r="L5750" t="s">
        <v>31</v>
      </c>
    </row>
    <row r="5751" spans="2:12" x14ac:dyDescent="0.25">
      <c r="B5751" t="s">
        <v>7291</v>
      </c>
      <c r="C5751" t="s">
        <v>7425</v>
      </c>
      <c r="D5751" s="13">
        <v>43820</v>
      </c>
      <c r="E5751">
        <v>1110</v>
      </c>
      <c r="F5751">
        <v>12</v>
      </c>
      <c r="G5751">
        <v>991.05</v>
      </c>
      <c r="H5751">
        <v>0</v>
      </c>
      <c r="I5751">
        <v>59.46</v>
      </c>
      <c r="J5751">
        <v>59.46</v>
      </c>
      <c r="K5751">
        <v>0</v>
      </c>
      <c r="L5751" t="s">
        <v>31</v>
      </c>
    </row>
    <row r="5752" spans="2:12" x14ac:dyDescent="0.25">
      <c r="B5752" t="s">
        <v>2632</v>
      </c>
      <c r="C5752" t="s">
        <v>7426</v>
      </c>
      <c r="D5752" s="13">
        <v>43820</v>
      </c>
      <c r="E5752">
        <v>2827.39</v>
      </c>
      <c r="F5752">
        <v>5</v>
      </c>
      <c r="G5752">
        <v>1773.15</v>
      </c>
      <c r="H5752">
        <v>0</v>
      </c>
      <c r="I5752">
        <v>44.33</v>
      </c>
      <c r="J5752">
        <v>44.33</v>
      </c>
      <c r="K5752">
        <v>0</v>
      </c>
      <c r="L5752" t="s">
        <v>31</v>
      </c>
    </row>
    <row r="5753" spans="2:12" x14ac:dyDescent="0.25">
      <c r="B5753" t="s">
        <v>2632</v>
      </c>
      <c r="C5753" t="s">
        <v>7426</v>
      </c>
      <c r="D5753" s="13">
        <v>43820</v>
      </c>
      <c r="E5753">
        <v>2827.39</v>
      </c>
      <c r="F5753">
        <v>18</v>
      </c>
      <c r="G5753">
        <v>818.29</v>
      </c>
      <c r="H5753">
        <v>0</v>
      </c>
      <c r="I5753">
        <v>73.650000000000006</v>
      </c>
      <c r="J5753">
        <v>73.650000000000006</v>
      </c>
      <c r="K5753">
        <v>0</v>
      </c>
      <c r="L5753" t="s">
        <v>31</v>
      </c>
    </row>
    <row r="5754" spans="2:12" x14ac:dyDescent="0.25">
      <c r="B5754" t="s">
        <v>2650</v>
      </c>
      <c r="C5754" t="s">
        <v>7427</v>
      </c>
      <c r="D5754" s="13">
        <v>43820</v>
      </c>
      <c r="E5754">
        <v>1437.72</v>
      </c>
      <c r="F5754">
        <v>5</v>
      </c>
      <c r="G5754">
        <v>923.54</v>
      </c>
      <c r="H5754">
        <v>0</v>
      </c>
      <c r="I5754">
        <v>23.09</v>
      </c>
      <c r="J5754">
        <v>23.09</v>
      </c>
      <c r="K5754">
        <v>0</v>
      </c>
      <c r="L5754" t="s">
        <v>31</v>
      </c>
    </row>
    <row r="5755" spans="2:12" x14ac:dyDescent="0.25">
      <c r="B5755" t="s">
        <v>2650</v>
      </c>
      <c r="C5755" t="s">
        <v>7427</v>
      </c>
      <c r="D5755" s="13">
        <v>43820</v>
      </c>
      <c r="E5755">
        <v>1437.72</v>
      </c>
      <c r="F5755">
        <v>18</v>
      </c>
      <c r="G5755">
        <v>396.62</v>
      </c>
      <c r="H5755">
        <v>0</v>
      </c>
      <c r="I5755">
        <v>35.700000000000003</v>
      </c>
      <c r="J5755">
        <v>35.700000000000003</v>
      </c>
      <c r="K5755">
        <v>0</v>
      </c>
      <c r="L5755" t="s">
        <v>31</v>
      </c>
    </row>
    <row r="5756" spans="2:12" x14ac:dyDescent="0.25">
      <c r="B5756" t="s">
        <v>2528</v>
      </c>
      <c r="C5756" t="s">
        <v>7428</v>
      </c>
      <c r="D5756" s="13">
        <v>43820</v>
      </c>
      <c r="E5756">
        <v>2958.89</v>
      </c>
      <c r="F5756">
        <v>12</v>
      </c>
      <c r="G5756">
        <v>2641.85</v>
      </c>
      <c r="H5756">
        <v>0</v>
      </c>
      <c r="I5756">
        <v>158.51</v>
      </c>
      <c r="J5756">
        <v>158.51</v>
      </c>
      <c r="K5756">
        <v>0</v>
      </c>
      <c r="L5756" t="s">
        <v>31</v>
      </c>
    </row>
    <row r="5757" spans="2:12" x14ac:dyDescent="0.25">
      <c r="B5757" t="s">
        <v>2523</v>
      </c>
      <c r="C5757" t="s">
        <v>7429</v>
      </c>
      <c r="D5757" s="13">
        <v>43820</v>
      </c>
      <c r="E5757">
        <v>447.73</v>
      </c>
      <c r="F5757">
        <v>12</v>
      </c>
      <c r="G5757">
        <v>399.76</v>
      </c>
      <c r="H5757">
        <v>0</v>
      </c>
      <c r="I5757">
        <v>23.99</v>
      </c>
      <c r="J5757">
        <v>23.99</v>
      </c>
      <c r="K5757">
        <v>0</v>
      </c>
      <c r="L5757" t="s">
        <v>31</v>
      </c>
    </row>
    <row r="5758" spans="2:12" x14ac:dyDescent="0.25">
      <c r="B5758" t="s">
        <v>2237</v>
      </c>
      <c r="C5758" t="s">
        <v>7430</v>
      </c>
      <c r="D5758" s="13">
        <v>43820</v>
      </c>
      <c r="E5758">
        <v>287.82</v>
      </c>
      <c r="F5758">
        <v>5</v>
      </c>
      <c r="G5758">
        <v>107.12</v>
      </c>
      <c r="H5758">
        <v>0</v>
      </c>
      <c r="I5758">
        <v>2.68</v>
      </c>
      <c r="J5758">
        <v>2.68</v>
      </c>
      <c r="K5758">
        <v>0</v>
      </c>
      <c r="L5758" t="s">
        <v>31</v>
      </c>
    </row>
    <row r="5759" spans="2:12" x14ac:dyDescent="0.25">
      <c r="B5759" t="s">
        <v>2237</v>
      </c>
      <c r="C5759" t="s">
        <v>7430</v>
      </c>
      <c r="D5759" s="13">
        <v>43820</v>
      </c>
      <c r="E5759">
        <v>287.82</v>
      </c>
      <c r="F5759">
        <v>18</v>
      </c>
      <c r="G5759">
        <v>148.59</v>
      </c>
      <c r="H5759">
        <v>0</v>
      </c>
      <c r="I5759">
        <v>13.37</v>
      </c>
      <c r="J5759">
        <v>13.37</v>
      </c>
      <c r="K5759">
        <v>0</v>
      </c>
      <c r="L5759" t="s">
        <v>31</v>
      </c>
    </row>
    <row r="5760" spans="2:12" x14ac:dyDescent="0.25">
      <c r="B5760" t="s">
        <v>2465</v>
      </c>
      <c r="C5760" t="s">
        <v>7431</v>
      </c>
      <c r="D5760" s="13">
        <v>43820</v>
      </c>
      <c r="E5760">
        <v>2458.3000000000002</v>
      </c>
      <c r="F5760">
        <v>12</v>
      </c>
      <c r="G5760">
        <v>2072.25</v>
      </c>
      <c r="H5760">
        <v>0</v>
      </c>
      <c r="I5760">
        <v>124.33</v>
      </c>
      <c r="J5760">
        <v>124.33</v>
      </c>
      <c r="K5760">
        <v>0</v>
      </c>
      <c r="L5760" t="s">
        <v>31</v>
      </c>
    </row>
    <row r="5761" spans="2:12" x14ac:dyDescent="0.25">
      <c r="B5761" t="s">
        <v>2465</v>
      </c>
      <c r="C5761" t="s">
        <v>7431</v>
      </c>
      <c r="D5761" s="13">
        <v>43820</v>
      </c>
      <c r="E5761">
        <v>2458.3000000000002</v>
      </c>
      <c r="F5761">
        <v>18</v>
      </c>
      <c r="G5761">
        <v>116.43</v>
      </c>
      <c r="H5761">
        <v>0</v>
      </c>
      <c r="I5761">
        <v>10.48</v>
      </c>
      <c r="J5761">
        <v>10.48</v>
      </c>
      <c r="K5761">
        <v>0</v>
      </c>
      <c r="L5761" t="s">
        <v>31</v>
      </c>
    </row>
    <row r="5762" spans="2:12" x14ac:dyDescent="0.25">
      <c r="B5762" t="s">
        <v>7300</v>
      </c>
      <c r="C5762" t="s">
        <v>7432</v>
      </c>
      <c r="D5762" s="13">
        <v>43820</v>
      </c>
      <c r="E5762">
        <v>1022.82</v>
      </c>
      <c r="F5762">
        <v>12</v>
      </c>
      <c r="G5762">
        <v>913.22</v>
      </c>
      <c r="H5762">
        <v>0</v>
      </c>
      <c r="I5762">
        <v>54.79</v>
      </c>
      <c r="J5762">
        <v>54.79</v>
      </c>
      <c r="K5762">
        <v>0</v>
      </c>
      <c r="L5762" t="s">
        <v>31</v>
      </c>
    </row>
    <row r="5763" spans="2:12" x14ac:dyDescent="0.25">
      <c r="B5763" t="s">
        <v>7433</v>
      </c>
      <c r="C5763" t="s">
        <v>7434</v>
      </c>
      <c r="D5763" s="13">
        <v>43820</v>
      </c>
      <c r="E5763">
        <v>904.62</v>
      </c>
      <c r="F5763">
        <v>12</v>
      </c>
      <c r="G5763">
        <v>807.68</v>
      </c>
      <c r="H5763">
        <v>0</v>
      </c>
      <c r="I5763">
        <v>48.46</v>
      </c>
      <c r="J5763">
        <v>48.46</v>
      </c>
      <c r="K5763">
        <v>0</v>
      </c>
      <c r="L5763" t="s">
        <v>31</v>
      </c>
    </row>
    <row r="5764" spans="2:12" x14ac:dyDescent="0.25">
      <c r="B5764" t="s">
        <v>7435</v>
      </c>
      <c r="C5764" t="s">
        <v>7436</v>
      </c>
      <c r="D5764" s="13">
        <v>43820</v>
      </c>
      <c r="E5764">
        <v>2217.4699999999998</v>
      </c>
      <c r="F5764">
        <v>12</v>
      </c>
      <c r="G5764">
        <v>1979.87</v>
      </c>
      <c r="H5764">
        <v>0</v>
      </c>
      <c r="I5764">
        <v>118.79</v>
      </c>
      <c r="J5764">
        <v>118.79</v>
      </c>
      <c r="K5764">
        <v>0</v>
      </c>
      <c r="L5764" t="s">
        <v>31</v>
      </c>
    </row>
    <row r="5765" spans="2:12" x14ac:dyDescent="0.25">
      <c r="B5765" t="s">
        <v>7437</v>
      </c>
      <c r="C5765" t="s">
        <v>7438</v>
      </c>
      <c r="D5765" s="13">
        <v>43820</v>
      </c>
      <c r="E5765">
        <v>959.42</v>
      </c>
      <c r="F5765">
        <v>12</v>
      </c>
      <c r="G5765">
        <v>856.62</v>
      </c>
      <c r="H5765">
        <v>0</v>
      </c>
      <c r="I5765">
        <v>51.4</v>
      </c>
      <c r="J5765">
        <v>51.4</v>
      </c>
      <c r="K5765">
        <v>0</v>
      </c>
      <c r="L5765" t="s">
        <v>31</v>
      </c>
    </row>
    <row r="5766" spans="2:12" x14ac:dyDescent="0.25">
      <c r="B5766" t="s">
        <v>2521</v>
      </c>
      <c r="C5766" t="s">
        <v>7439</v>
      </c>
      <c r="D5766" s="13">
        <v>43820</v>
      </c>
      <c r="E5766">
        <v>954.64</v>
      </c>
      <c r="F5766">
        <v>12</v>
      </c>
      <c r="G5766">
        <v>852.33</v>
      </c>
      <c r="H5766">
        <v>0</v>
      </c>
      <c r="I5766">
        <v>51.14</v>
      </c>
      <c r="J5766">
        <v>51.14</v>
      </c>
      <c r="K5766">
        <v>0</v>
      </c>
      <c r="L5766" t="s">
        <v>31</v>
      </c>
    </row>
    <row r="5767" spans="2:12" x14ac:dyDescent="0.25">
      <c r="B5767" t="s">
        <v>7440</v>
      </c>
      <c r="C5767" t="s">
        <v>7441</v>
      </c>
      <c r="D5767" s="13">
        <v>43820</v>
      </c>
      <c r="E5767">
        <v>2102.56</v>
      </c>
      <c r="F5767">
        <v>12</v>
      </c>
      <c r="G5767">
        <v>1207.43</v>
      </c>
      <c r="H5767">
        <v>0</v>
      </c>
      <c r="I5767">
        <v>72.45</v>
      </c>
      <c r="J5767">
        <v>72.45</v>
      </c>
      <c r="K5767">
        <v>0</v>
      </c>
      <c r="L5767" t="s">
        <v>31</v>
      </c>
    </row>
    <row r="5768" spans="2:12" x14ac:dyDescent="0.25">
      <c r="B5768" t="s">
        <v>7440</v>
      </c>
      <c r="C5768" t="s">
        <v>7441</v>
      </c>
      <c r="D5768" s="13">
        <v>43820</v>
      </c>
      <c r="E5768">
        <v>2102.56</v>
      </c>
      <c r="F5768">
        <v>18</v>
      </c>
      <c r="G5768">
        <v>635.80999999999995</v>
      </c>
      <c r="H5768">
        <v>0</v>
      </c>
      <c r="I5768">
        <v>57.22</v>
      </c>
      <c r="J5768">
        <v>57.22</v>
      </c>
      <c r="K5768">
        <v>0</v>
      </c>
      <c r="L5768" t="s">
        <v>31</v>
      </c>
    </row>
    <row r="5769" spans="2:12" x14ac:dyDescent="0.25">
      <c r="B5769" t="s">
        <v>2919</v>
      </c>
      <c r="C5769" t="s">
        <v>7442</v>
      </c>
      <c r="D5769" s="13">
        <v>43820</v>
      </c>
      <c r="E5769">
        <v>492.19</v>
      </c>
      <c r="F5769">
        <v>18</v>
      </c>
      <c r="G5769">
        <v>417.11</v>
      </c>
      <c r="H5769">
        <v>0</v>
      </c>
      <c r="I5769">
        <v>37.54</v>
      </c>
      <c r="J5769">
        <v>37.54</v>
      </c>
      <c r="K5769">
        <v>0</v>
      </c>
      <c r="L5769" t="s">
        <v>31</v>
      </c>
    </row>
    <row r="5770" spans="2:12" x14ac:dyDescent="0.25">
      <c r="B5770" t="s">
        <v>7443</v>
      </c>
      <c r="C5770" t="s">
        <v>7444</v>
      </c>
      <c r="D5770" s="13">
        <v>43820</v>
      </c>
      <c r="E5770">
        <v>855.16</v>
      </c>
      <c r="F5770">
        <v>5</v>
      </c>
      <c r="G5770">
        <v>460.85</v>
      </c>
      <c r="H5770">
        <v>0</v>
      </c>
      <c r="I5770">
        <v>11.52</v>
      </c>
      <c r="J5770">
        <v>11.52</v>
      </c>
      <c r="K5770">
        <v>0</v>
      </c>
      <c r="L5770" t="s">
        <v>31</v>
      </c>
    </row>
    <row r="5771" spans="2:12" x14ac:dyDescent="0.25">
      <c r="B5771" t="s">
        <v>7443</v>
      </c>
      <c r="C5771" t="s">
        <v>7444</v>
      </c>
      <c r="D5771" s="13">
        <v>43820</v>
      </c>
      <c r="E5771">
        <v>855.16</v>
      </c>
      <c r="F5771">
        <v>18</v>
      </c>
      <c r="G5771">
        <v>314.63</v>
      </c>
      <c r="H5771">
        <v>0</v>
      </c>
      <c r="I5771">
        <v>28.32</v>
      </c>
      <c r="J5771">
        <v>28.32</v>
      </c>
      <c r="K5771">
        <v>0</v>
      </c>
      <c r="L5771" t="s">
        <v>31</v>
      </c>
    </row>
    <row r="5772" spans="2:12" x14ac:dyDescent="0.25">
      <c r="B5772" t="s">
        <v>4421</v>
      </c>
      <c r="C5772" t="s">
        <v>7445</v>
      </c>
      <c r="D5772" s="13">
        <v>43820</v>
      </c>
      <c r="E5772">
        <v>1706.28</v>
      </c>
      <c r="F5772">
        <v>5</v>
      </c>
      <c r="G5772">
        <v>397.09</v>
      </c>
      <c r="H5772">
        <v>0</v>
      </c>
      <c r="I5772">
        <v>9.93</v>
      </c>
      <c r="J5772">
        <v>9.93</v>
      </c>
      <c r="K5772">
        <v>0</v>
      </c>
      <c r="L5772" t="s">
        <v>31</v>
      </c>
    </row>
    <row r="5773" spans="2:12" x14ac:dyDescent="0.25">
      <c r="B5773" t="s">
        <v>4421</v>
      </c>
      <c r="C5773" t="s">
        <v>7445</v>
      </c>
      <c r="D5773" s="13">
        <v>43820</v>
      </c>
      <c r="E5773">
        <v>1706.28</v>
      </c>
      <c r="F5773">
        <v>18</v>
      </c>
      <c r="G5773">
        <v>1092.6500000000001</v>
      </c>
      <c r="H5773">
        <v>0</v>
      </c>
      <c r="I5773">
        <v>98.34</v>
      </c>
      <c r="J5773">
        <v>98.34</v>
      </c>
      <c r="K5773">
        <v>0</v>
      </c>
      <c r="L5773" t="s">
        <v>31</v>
      </c>
    </row>
    <row r="5774" spans="2:12" x14ac:dyDescent="0.25">
      <c r="B5774" t="s">
        <v>1717</v>
      </c>
      <c r="C5774" t="s">
        <v>7446</v>
      </c>
      <c r="D5774" s="13">
        <v>43820</v>
      </c>
      <c r="E5774">
        <v>30065.119999999999</v>
      </c>
      <c r="F5774">
        <v>28</v>
      </c>
      <c r="G5774">
        <v>13749.54</v>
      </c>
      <c r="H5774">
        <v>0</v>
      </c>
      <c r="I5774">
        <v>1924.94</v>
      </c>
      <c r="J5774">
        <v>1924.94</v>
      </c>
      <c r="K5774">
        <v>12465.7</v>
      </c>
      <c r="L5774" t="s">
        <v>31</v>
      </c>
    </row>
    <row r="5775" spans="2:12" x14ac:dyDescent="0.25">
      <c r="B5775" t="s">
        <v>6829</v>
      </c>
      <c r="C5775" t="s">
        <v>7447</v>
      </c>
      <c r="D5775" s="13">
        <v>43820</v>
      </c>
      <c r="E5775">
        <v>1629.15</v>
      </c>
      <c r="F5775">
        <v>5</v>
      </c>
      <c r="G5775">
        <v>1171.1099999999999</v>
      </c>
      <c r="H5775">
        <v>0</v>
      </c>
      <c r="I5775">
        <v>29.28</v>
      </c>
      <c r="J5775">
        <v>29.28</v>
      </c>
      <c r="K5775">
        <v>0</v>
      </c>
      <c r="L5775" t="s">
        <v>31</v>
      </c>
    </row>
    <row r="5776" spans="2:12" x14ac:dyDescent="0.25">
      <c r="B5776" t="s">
        <v>6829</v>
      </c>
      <c r="C5776" t="s">
        <v>7447</v>
      </c>
      <c r="D5776" s="13">
        <v>43820</v>
      </c>
      <c r="E5776">
        <v>1629.15</v>
      </c>
      <c r="F5776">
        <v>18</v>
      </c>
      <c r="G5776">
        <v>338.53</v>
      </c>
      <c r="H5776">
        <v>0</v>
      </c>
      <c r="I5776">
        <v>30.47</v>
      </c>
      <c r="J5776">
        <v>30.47</v>
      </c>
      <c r="K5776">
        <v>0</v>
      </c>
      <c r="L5776" t="s">
        <v>31</v>
      </c>
    </row>
    <row r="5777" spans="2:12" x14ac:dyDescent="0.25">
      <c r="B5777" t="s">
        <v>3261</v>
      </c>
      <c r="C5777" t="s">
        <v>7448</v>
      </c>
      <c r="D5777" s="13">
        <v>43820</v>
      </c>
      <c r="E5777">
        <v>1116.46</v>
      </c>
      <c r="F5777">
        <v>5</v>
      </c>
      <c r="G5777">
        <v>617.57000000000005</v>
      </c>
      <c r="H5777">
        <v>0</v>
      </c>
      <c r="I5777">
        <v>15.44</v>
      </c>
      <c r="J5777">
        <v>15.44</v>
      </c>
      <c r="K5777">
        <v>0</v>
      </c>
      <c r="L5777" t="s">
        <v>31</v>
      </c>
    </row>
    <row r="5778" spans="2:12" x14ac:dyDescent="0.25">
      <c r="B5778" t="s">
        <v>3261</v>
      </c>
      <c r="C5778" t="s">
        <v>7448</v>
      </c>
      <c r="D5778" s="13">
        <v>43820</v>
      </c>
      <c r="E5778">
        <v>1116.46</v>
      </c>
      <c r="F5778">
        <v>18</v>
      </c>
      <c r="G5778">
        <v>396.62</v>
      </c>
      <c r="H5778">
        <v>0</v>
      </c>
      <c r="I5778">
        <v>35.700000000000003</v>
      </c>
      <c r="J5778">
        <v>35.700000000000003</v>
      </c>
      <c r="K5778">
        <v>0</v>
      </c>
      <c r="L5778" t="s">
        <v>31</v>
      </c>
    </row>
    <row r="5779" spans="2:12" x14ac:dyDescent="0.25">
      <c r="B5779" t="s">
        <v>5339</v>
      </c>
      <c r="C5779" t="s">
        <v>7449</v>
      </c>
      <c r="D5779" s="13">
        <v>43820</v>
      </c>
      <c r="E5779">
        <v>1063.5</v>
      </c>
      <c r="F5779">
        <v>5</v>
      </c>
      <c r="G5779">
        <v>365.3</v>
      </c>
      <c r="H5779">
        <v>0</v>
      </c>
      <c r="I5779">
        <v>9.1300000000000008</v>
      </c>
      <c r="J5779">
        <v>9.1300000000000008</v>
      </c>
      <c r="K5779">
        <v>0</v>
      </c>
      <c r="L5779" t="s">
        <v>31</v>
      </c>
    </row>
    <row r="5780" spans="2:12" x14ac:dyDescent="0.25">
      <c r="B5780" t="s">
        <v>5339</v>
      </c>
      <c r="C5780" t="s">
        <v>7449</v>
      </c>
      <c r="D5780" s="13">
        <v>43820</v>
      </c>
      <c r="E5780">
        <v>1063.5</v>
      </c>
      <c r="F5780">
        <v>12</v>
      </c>
      <c r="G5780">
        <v>457.29</v>
      </c>
      <c r="H5780">
        <v>0</v>
      </c>
      <c r="I5780">
        <v>27.44</v>
      </c>
      <c r="J5780">
        <v>27.44</v>
      </c>
      <c r="K5780">
        <v>0</v>
      </c>
      <c r="L5780" t="s">
        <v>31</v>
      </c>
    </row>
    <row r="5781" spans="2:12" x14ac:dyDescent="0.25">
      <c r="B5781" t="s">
        <v>5339</v>
      </c>
      <c r="C5781" t="s">
        <v>7449</v>
      </c>
      <c r="D5781" s="13">
        <v>43820</v>
      </c>
      <c r="E5781">
        <v>1063.5</v>
      </c>
      <c r="F5781">
        <v>18</v>
      </c>
      <c r="G5781">
        <v>142.19</v>
      </c>
      <c r="H5781">
        <v>0</v>
      </c>
      <c r="I5781">
        <v>12.8</v>
      </c>
      <c r="J5781">
        <v>12.8</v>
      </c>
      <c r="K5781">
        <v>0</v>
      </c>
      <c r="L5781" t="s">
        <v>31</v>
      </c>
    </row>
    <row r="5782" spans="2:12" x14ac:dyDescent="0.25">
      <c r="B5782" t="s">
        <v>3440</v>
      </c>
      <c r="C5782" t="s">
        <v>7450</v>
      </c>
      <c r="D5782" s="13">
        <v>43820</v>
      </c>
      <c r="E5782">
        <v>1645.11</v>
      </c>
      <c r="F5782">
        <v>12</v>
      </c>
      <c r="G5782">
        <v>978.16</v>
      </c>
      <c r="H5782">
        <v>0</v>
      </c>
      <c r="I5782">
        <v>58.69</v>
      </c>
      <c r="J5782">
        <v>58.69</v>
      </c>
      <c r="K5782">
        <v>0</v>
      </c>
      <c r="L5782" t="s">
        <v>31</v>
      </c>
    </row>
    <row r="5783" spans="2:12" x14ac:dyDescent="0.25">
      <c r="B5783" t="s">
        <v>3440</v>
      </c>
      <c r="C5783" t="s">
        <v>7450</v>
      </c>
      <c r="D5783" s="13">
        <v>43820</v>
      </c>
      <c r="E5783">
        <v>1645.11</v>
      </c>
      <c r="F5783">
        <v>18</v>
      </c>
      <c r="G5783">
        <v>465.71</v>
      </c>
      <c r="H5783">
        <v>0</v>
      </c>
      <c r="I5783">
        <v>41.91</v>
      </c>
      <c r="J5783">
        <v>41.91</v>
      </c>
      <c r="K5783">
        <v>0</v>
      </c>
      <c r="L5783" t="s">
        <v>31</v>
      </c>
    </row>
    <row r="5784" spans="2:12" x14ac:dyDescent="0.25">
      <c r="B5784" t="s">
        <v>2375</v>
      </c>
      <c r="C5784" t="s">
        <v>7451</v>
      </c>
      <c r="D5784" s="13">
        <v>43820</v>
      </c>
      <c r="E5784">
        <v>166.1</v>
      </c>
      <c r="F5784">
        <v>12</v>
      </c>
      <c r="G5784">
        <v>148.30000000000001</v>
      </c>
      <c r="H5784">
        <v>0</v>
      </c>
      <c r="I5784">
        <v>8.9</v>
      </c>
      <c r="J5784">
        <v>8.9</v>
      </c>
      <c r="K5784">
        <v>0</v>
      </c>
      <c r="L5784" t="s">
        <v>31</v>
      </c>
    </row>
    <row r="5785" spans="2:12" x14ac:dyDescent="0.25">
      <c r="B5785" t="s">
        <v>1719</v>
      </c>
      <c r="C5785" t="s">
        <v>7452</v>
      </c>
      <c r="D5785" s="13">
        <v>43820</v>
      </c>
      <c r="E5785">
        <v>25203.78</v>
      </c>
      <c r="F5785">
        <v>28</v>
      </c>
      <c r="G5785">
        <v>11470.35</v>
      </c>
      <c r="H5785">
        <v>0</v>
      </c>
      <c r="I5785">
        <v>1605.85</v>
      </c>
      <c r="J5785">
        <v>1605.85</v>
      </c>
      <c r="K5785">
        <v>10521.74</v>
      </c>
      <c r="L5785" t="s">
        <v>31</v>
      </c>
    </row>
    <row r="5786" spans="2:12" x14ac:dyDescent="0.25">
      <c r="B5786" t="s">
        <v>3458</v>
      </c>
      <c r="C5786" t="s">
        <v>7453</v>
      </c>
      <c r="D5786" s="13">
        <v>43820</v>
      </c>
      <c r="E5786">
        <v>576.9</v>
      </c>
      <c r="F5786">
        <v>5</v>
      </c>
      <c r="G5786">
        <v>215.45</v>
      </c>
      <c r="H5786">
        <v>0</v>
      </c>
      <c r="I5786">
        <v>5.39</v>
      </c>
      <c r="J5786">
        <v>5.39</v>
      </c>
      <c r="K5786">
        <v>0</v>
      </c>
      <c r="L5786" t="s">
        <v>31</v>
      </c>
    </row>
    <row r="5787" spans="2:12" x14ac:dyDescent="0.25">
      <c r="B5787" t="s">
        <v>3458</v>
      </c>
      <c r="C5787" t="s">
        <v>7453</v>
      </c>
      <c r="D5787" s="13">
        <v>43820</v>
      </c>
      <c r="E5787">
        <v>576.9</v>
      </c>
      <c r="F5787">
        <v>18</v>
      </c>
      <c r="G5787">
        <v>297.18</v>
      </c>
      <c r="H5787">
        <v>0</v>
      </c>
      <c r="I5787">
        <v>26.75</v>
      </c>
      <c r="J5787">
        <v>26.75</v>
      </c>
      <c r="K5787">
        <v>0</v>
      </c>
      <c r="L5787" t="s">
        <v>31</v>
      </c>
    </row>
    <row r="5788" spans="2:12" x14ac:dyDescent="0.25">
      <c r="B5788" t="s">
        <v>7300</v>
      </c>
      <c r="C5788" t="s">
        <v>7454</v>
      </c>
      <c r="D5788" s="13">
        <v>43820</v>
      </c>
      <c r="E5788">
        <v>242.15</v>
      </c>
      <c r="F5788">
        <v>5</v>
      </c>
      <c r="G5788">
        <v>230.62</v>
      </c>
      <c r="H5788">
        <v>0</v>
      </c>
      <c r="I5788">
        <v>5.77</v>
      </c>
      <c r="J5788">
        <v>5.77</v>
      </c>
      <c r="K5788">
        <v>0</v>
      </c>
      <c r="L5788" t="s">
        <v>31</v>
      </c>
    </row>
    <row r="5789" spans="2:12" x14ac:dyDescent="0.25">
      <c r="B5789" t="s">
        <v>3450</v>
      </c>
      <c r="C5789" t="s">
        <v>7455</v>
      </c>
      <c r="D5789" s="13">
        <v>43820</v>
      </c>
      <c r="E5789">
        <v>1944.45</v>
      </c>
      <c r="F5789">
        <v>12</v>
      </c>
      <c r="G5789">
        <v>1245.46</v>
      </c>
      <c r="H5789">
        <v>0</v>
      </c>
      <c r="I5789">
        <v>74.73</v>
      </c>
      <c r="J5789">
        <v>74.73</v>
      </c>
      <c r="K5789">
        <v>0</v>
      </c>
      <c r="L5789" t="s">
        <v>31</v>
      </c>
    </row>
    <row r="5790" spans="2:12" x14ac:dyDescent="0.25">
      <c r="B5790" t="s">
        <v>3450</v>
      </c>
      <c r="C5790" t="s">
        <v>7455</v>
      </c>
      <c r="D5790" s="13">
        <v>43820</v>
      </c>
      <c r="E5790">
        <v>1944.45</v>
      </c>
      <c r="F5790">
        <v>18</v>
      </c>
      <c r="G5790">
        <v>465.71</v>
      </c>
      <c r="H5790">
        <v>0</v>
      </c>
      <c r="I5790">
        <v>41.91</v>
      </c>
      <c r="J5790">
        <v>41.91</v>
      </c>
      <c r="K5790">
        <v>0</v>
      </c>
      <c r="L5790" t="s">
        <v>31</v>
      </c>
    </row>
    <row r="5791" spans="2:12" x14ac:dyDescent="0.25">
      <c r="B5791" t="s">
        <v>3194</v>
      </c>
      <c r="C5791" t="s">
        <v>7456</v>
      </c>
      <c r="D5791" s="13">
        <v>43820</v>
      </c>
      <c r="E5791">
        <v>2006.74</v>
      </c>
      <c r="F5791">
        <v>5</v>
      </c>
      <c r="G5791">
        <v>1383.01</v>
      </c>
      <c r="H5791">
        <v>0</v>
      </c>
      <c r="I5791">
        <v>34.58</v>
      </c>
      <c r="J5791">
        <v>34.58</v>
      </c>
      <c r="K5791">
        <v>0</v>
      </c>
      <c r="L5791" t="s">
        <v>31</v>
      </c>
    </row>
    <row r="5792" spans="2:12" x14ac:dyDescent="0.25">
      <c r="B5792" t="s">
        <v>3194</v>
      </c>
      <c r="C5792" t="s">
        <v>7456</v>
      </c>
      <c r="D5792" s="13">
        <v>43820</v>
      </c>
      <c r="E5792">
        <v>2006.74</v>
      </c>
      <c r="F5792">
        <v>18</v>
      </c>
      <c r="G5792">
        <v>469.97</v>
      </c>
      <c r="H5792">
        <v>0</v>
      </c>
      <c r="I5792">
        <v>42.3</v>
      </c>
      <c r="J5792">
        <v>42.3</v>
      </c>
      <c r="K5792">
        <v>0</v>
      </c>
      <c r="L5792" t="s">
        <v>31</v>
      </c>
    </row>
    <row r="5793" spans="2:12" x14ac:dyDescent="0.25">
      <c r="B5793" t="s">
        <v>3450</v>
      </c>
      <c r="C5793" t="s">
        <v>7457</v>
      </c>
      <c r="D5793" s="13">
        <v>43820</v>
      </c>
      <c r="E5793">
        <v>998.75</v>
      </c>
      <c r="F5793">
        <v>5</v>
      </c>
      <c r="G5793">
        <v>435.76</v>
      </c>
      <c r="H5793">
        <v>0</v>
      </c>
      <c r="I5793">
        <v>10.89</v>
      </c>
      <c r="J5793">
        <v>10.89</v>
      </c>
      <c r="K5793">
        <v>0</v>
      </c>
      <c r="L5793" t="s">
        <v>31</v>
      </c>
    </row>
    <row r="5794" spans="2:12" x14ac:dyDescent="0.25">
      <c r="B5794" t="s">
        <v>3450</v>
      </c>
      <c r="C5794" t="s">
        <v>7457</v>
      </c>
      <c r="D5794" s="13">
        <v>43820</v>
      </c>
      <c r="E5794">
        <v>998.75</v>
      </c>
      <c r="F5794">
        <v>12</v>
      </c>
      <c r="G5794">
        <v>483.2</v>
      </c>
      <c r="H5794">
        <v>0</v>
      </c>
      <c r="I5794">
        <v>28.99</v>
      </c>
      <c r="J5794">
        <v>28.99</v>
      </c>
      <c r="K5794">
        <v>0</v>
      </c>
      <c r="L5794" t="s">
        <v>31</v>
      </c>
    </row>
    <row r="5795" spans="2:12" x14ac:dyDescent="0.25">
      <c r="B5795" t="s">
        <v>4628</v>
      </c>
      <c r="C5795" t="s">
        <v>7458</v>
      </c>
      <c r="D5795" s="13">
        <v>43820</v>
      </c>
      <c r="E5795">
        <v>945.72</v>
      </c>
      <c r="F5795">
        <v>12</v>
      </c>
      <c r="G5795">
        <v>844.39</v>
      </c>
      <c r="H5795">
        <v>0</v>
      </c>
      <c r="I5795">
        <v>50.66</v>
      </c>
      <c r="J5795">
        <v>50.66</v>
      </c>
      <c r="K5795">
        <v>0</v>
      </c>
      <c r="L5795" t="s">
        <v>31</v>
      </c>
    </row>
    <row r="5796" spans="2:12" x14ac:dyDescent="0.25">
      <c r="B5796" t="s">
        <v>5221</v>
      </c>
      <c r="C5796" t="s">
        <v>7459</v>
      </c>
      <c r="D5796" s="13">
        <v>43820</v>
      </c>
      <c r="E5796">
        <v>950.64</v>
      </c>
      <c r="F5796">
        <v>5</v>
      </c>
      <c r="G5796">
        <v>571.37</v>
      </c>
      <c r="H5796">
        <v>0</v>
      </c>
      <c r="I5796">
        <v>14.28</v>
      </c>
      <c r="J5796">
        <v>14.28</v>
      </c>
      <c r="K5796">
        <v>0</v>
      </c>
      <c r="L5796" t="s">
        <v>31</v>
      </c>
    </row>
    <row r="5797" spans="2:12" x14ac:dyDescent="0.25">
      <c r="B5797" t="s">
        <v>5221</v>
      </c>
      <c r="C5797" t="s">
        <v>7459</v>
      </c>
      <c r="D5797" s="13">
        <v>43820</v>
      </c>
      <c r="E5797">
        <v>950.64</v>
      </c>
      <c r="F5797">
        <v>18</v>
      </c>
      <c r="G5797">
        <v>297.18</v>
      </c>
      <c r="H5797">
        <v>0</v>
      </c>
      <c r="I5797">
        <v>26.75</v>
      </c>
      <c r="J5797">
        <v>26.75</v>
      </c>
      <c r="K5797">
        <v>0</v>
      </c>
      <c r="L5797" t="s">
        <v>31</v>
      </c>
    </row>
    <row r="5798" spans="2:12" x14ac:dyDescent="0.25">
      <c r="B5798" t="s">
        <v>7460</v>
      </c>
      <c r="C5798" t="s">
        <v>7461</v>
      </c>
      <c r="D5798" s="13">
        <v>43820</v>
      </c>
      <c r="E5798">
        <v>2165.27</v>
      </c>
      <c r="F5798">
        <v>5</v>
      </c>
      <c r="G5798">
        <v>1026.1199999999999</v>
      </c>
      <c r="H5798">
        <v>0</v>
      </c>
      <c r="I5798">
        <v>25.65</v>
      </c>
      <c r="J5798">
        <v>25.65</v>
      </c>
      <c r="K5798">
        <v>0</v>
      </c>
      <c r="L5798" t="s">
        <v>31</v>
      </c>
    </row>
    <row r="5799" spans="2:12" x14ac:dyDescent="0.25">
      <c r="B5799" t="s">
        <v>7460</v>
      </c>
      <c r="C5799" t="s">
        <v>7461</v>
      </c>
      <c r="D5799" s="13">
        <v>43820</v>
      </c>
      <c r="E5799">
        <v>2165.27</v>
      </c>
      <c r="F5799">
        <v>18</v>
      </c>
      <c r="G5799">
        <v>921.92</v>
      </c>
      <c r="H5799">
        <v>0</v>
      </c>
      <c r="I5799">
        <v>82.97</v>
      </c>
      <c r="J5799">
        <v>82.97</v>
      </c>
      <c r="K5799">
        <v>0</v>
      </c>
      <c r="L5799" t="s">
        <v>31</v>
      </c>
    </row>
    <row r="5800" spans="2:12" x14ac:dyDescent="0.25">
      <c r="B5800" t="s">
        <v>5451</v>
      </c>
      <c r="C5800" t="s">
        <v>7462</v>
      </c>
      <c r="D5800" s="13">
        <v>43820</v>
      </c>
      <c r="E5800">
        <v>3388.03</v>
      </c>
      <c r="F5800">
        <v>12</v>
      </c>
      <c r="G5800">
        <v>2534.4</v>
      </c>
      <c r="H5800">
        <v>0</v>
      </c>
      <c r="I5800">
        <v>152.06</v>
      </c>
      <c r="J5800">
        <v>152.06</v>
      </c>
      <c r="K5800">
        <v>0</v>
      </c>
      <c r="L5800" t="s">
        <v>31</v>
      </c>
    </row>
    <row r="5801" spans="2:12" x14ac:dyDescent="0.25">
      <c r="B5801" t="s">
        <v>5451</v>
      </c>
      <c r="C5801" t="s">
        <v>7462</v>
      </c>
      <c r="D5801" s="13">
        <v>43820</v>
      </c>
      <c r="E5801">
        <v>3388.03</v>
      </c>
      <c r="F5801">
        <v>18</v>
      </c>
      <c r="G5801">
        <v>465.71</v>
      </c>
      <c r="H5801">
        <v>0</v>
      </c>
      <c r="I5801">
        <v>41.91</v>
      </c>
      <c r="J5801">
        <v>41.91</v>
      </c>
      <c r="K5801">
        <v>0</v>
      </c>
      <c r="L5801" t="s">
        <v>31</v>
      </c>
    </row>
    <row r="5802" spans="2:12" x14ac:dyDescent="0.25">
      <c r="B5802" t="s">
        <v>7463</v>
      </c>
      <c r="C5802" t="s">
        <v>7464</v>
      </c>
      <c r="D5802" s="13">
        <v>43820</v>
      </c>
      <c r="E5802">
        <v>2008.66</v>
      </c>
      <c r="F5802">
        <v>5</v>
      </c>
      <c r="G5802">
        <v>1631.93</v>
      </c>
      <c r="H5802">
        <v>0</v>
      </c>
      <c r="I5802">
        <v>40.799999999999997</v>
      </c>
      <c r="J5802">
        <v>40.799999999999997</v>
      </c>
      <c r="K5802">
        <v>0</v>
      </c>
      <c r="L5802" t="s">
        <v>31</v>
      </c>
    </row>
    <row r="5803" spans="2:12" x14ac:dyDescent="0.25">
      <c r="B5803" t="s">
        <v>7463</v>
      </c>
      <c r="C5803" t="s">
        <v>7464</v>
      </c>
      <c r="D5803" s="13">
        <v>43820</v>
      </c>
      <c r="E5803">
        <v>2008.66</v>
      </c>
      <c r="F5803">
        <v>18</v>
      </c>
      <c r="G5803">
        <v>250.1</v>
      </c>
      <c r="H5803">
        <v>0</v>
      </c>
      <c r="I5803">
        <v>22.51</v>
      </c>
      <c r="J5803">
        <v>22.51</v>
      </c>
      <c r="K5803">
        <v>0</v>
      </c>
      <c r="L5803" t="s">
        <v>31</v>
      </c>
    </row>
    <row r="5804" spans="2:12" x14ac:dyDescent="0.25">
      <c r="B5804" t="s">
        <v>2335</v>
      </c>
      <c r="C5804" t="s">
        <v>7465</v>
      </c>
      <c r="D5804" s="13">
        <v>43820</v>
      </c>
      <c r="E5804">
        <v>1954.75</v>
      </c>
      <c r="F5804">
        <v>12</v>
      </c>
      <c r="G5804">
        <v>1745.28</v>
      </c>
      <c r="H5804">
        <v>0</v>
      </c>
      <c r="I5804">
        <v>104.72</v>
      </c>
      <c r="J5804">
        <v>104.72</v>
      </c>
      <c r="K5804">
        <v>0</v>
      </c>
      <c r="L5804" t="s">
        <v>31</v>
      </c>
    </row>
    <row r="5805" spans="2:12" x14ac:dyDescent="0.25">
      <c r="B5805" t="s">
        <v>5011</v>
      </c>
      <c r="C5805" t="s">
        <v>7466</v>
      </c>
      <c r="D5805" s="13">
        <v>43820</v>
      </c>
      <c r="E5805">
        <v>1345.51</v>
      </c>
      <c r="F5805">
        <v>5</v>
      </c>
      <c r="G5805">
        <v>850.34</v>
      </c>
      <c r="H5805">
        <v>0</v>
      </c>
      <c r="I5805">
        <v>21.26</v>
      </c>
      <c r="J5805">
        <v>21.26</v>
      </c>
      <c r="K5805">
        <v>0</v>
      </c>
      <c r="L5805" t="s">
        <v>31</v>
      </c>
    </row>
    <row r="5806" spans="2:12" x14ac:dyDescent="0.25">
      <c r="B5806" t="s">
        <v>5011</v>
      </c>
      <c r="C5806" t="s">
        <v>7466</v>
      </c>
      <c r="D5806" s="13">
        <v>43820</v>
      </c>
      <c r="E5806">
        <v>1345.51</v>
      </c>
      <c r="F5806">
        <v>18</v>
      </c>
      <c r="G5806">
        <v>383.62</v>
      </c>
      <c r="H5806">
        <v>0</v>
      </c>
      <c r="I5806">
        <v>34.53</v>
      </c>
      <c r="J5806">
        <v>34.53</v>
      </c>
      <c r="K5806">
        <v>0</v>
      </c>
      <c r="L5806" t="s">
        <v>31</v>
      </c>
    </row>
    <row r="5807" spans="2:12" x14ac:dyDescent="0.25">
      <c r="B5807" t="s">
        <v>4634</v>
      </c>
      <c r="C5807" t="s">
        <v>7467</v>
      </c>
      <c r="D5807" s="13">
        <v>43820</v>
      </c>
      <c r="E5807">
        <v>1186.47</v>
      </c>
      <c r="F5807">
        <v>12</v>
      </c>
      <c r="G5807">
        <v>1059.3499999999999</v>
      </c>
      <c r="H5807">
        <v>0</v>
      </c>
      <c r="I5807">
        <v>63.56</v>
      </c>
      <c r="J5807">
        <v>63.56</v>
      </c>
      <c r="K5807">
        <v>0</v>
      </c>
      <c r="L5807" t="s">
        <v>31</v>
      </c>
    </row>
    <row r="5808" spans="2:12" x14ac:dyDescent="0.25">
      <c r="B5808" t="s">
        <v>3446</v>
      </c>
      <c r="C5808" t="s">
        <v>7468</v>
      </c>
      <c r="D5808" s="13">
        <v>43820</v>
      </c>
      <c r="E5808">
        <v>411.19</v>
      </c>
      <c r="F5808">
        <v>12</v>
      </c>
      <c r="G5808">
        <v>367.13</v>
      </c>
      <c r="H5808">
        <v>0</v>
      </c>
      <c r="I5808">
        <v>22.03</v>
      </c>
      <c r="J5808">
        <v>22.03</v>
      </c>
      <c r="K5808">
        <v>0</v>
      </c>
      <c r="L5808" t="s">
        <v>31</v>
      </c>
    </row>
    <row r="5809" spans="2:12" x14ac:dyDescent="0.25">
      <c r="B5809" t="s">
        <v>2517</v>
      </c>
      <c r="C5809" t="s">
        <v>7469</v>
      </c>
      <c r="D5809" s="13">
        <v>43820</v>
      </c>
      <c r="E5809">
        <v>1593.15</v>
      </c>
      <c r="F5809">
        <v>5</v>
      </c>
      <c r="G5809">
        <v>1370.34</v>
      </c>
      <c r="H5809">
        <v>0</v>
      </c>
      <c r="I5809">
        <v>34.26</v>
      </c>
      <c r="J5809">
        <v>34.26</v>
      </c>
      <c r="K5809">
        <v>0</v>
      </c>
      <c r="L5809" t="s">
        <v>31</v>
      </c>
    </row>
    <row r="5810" spans="2:12" x14ac:dyDescent="0.25">
      <c r="B5810" t="s">
        <v>2517</v>
      </c>
      <c r="C5810" t="s">
        <v>7469</v>
      </c>
      <c r="D5810" s="13">
        <v>43820</v>
      </c>
      <c r="E5810">
        <v>1593.15</v>
      </c>
      <c r="F5810">
        <v>18</v>
      </c>
      <c r="G5810">
        <v>130.75</v>
      </c>
      <c r="H5810">
        <v>0</v>
      </c>
      <c r="I5810">
        <v>11.77</v>
      </c>
      <c r="J5810">
        <v>11.77</v>
      </c>
      <c r="K5810">
        <v>0</v>
      </c>
      <c r="L5810" t="s">
        <v>31</v>
      </c>
    </row>
    <row r="5811" spans="2:12" x14ac:dyDescent="0.25">
      <c r="B5811" t="s">
        <v>2348</v>
      </c>
      <c r="C5811" t="s">
        <v>7470</v>
      </c>
      <c r="D5811" s="13">
        <v>43820</v>
      </c>
      <c r="E5811">
        <v>1254.69</v>
      </c>
      <c r="F5811">
        <v>12</v>
      </c>
      <c r="G5811">
        <v>1120.22</v>
      </c>
      <c r="H5811">
        <v>0</v>
      </c>
      <c r="I5811">
        <v>67.209999999999994</v>
      </c>
      <c r="J5811">
        <v>67.209999999999994</v>
      </c>
      <c r="K5811">
        <v>0</v>
      </c>
      <c r="L5811" t="s">
        <v>31</v>
      </c>
    </row>
    <row r="5812" spans="2:12" x14ac:dyDescent="0.25">
      <c r="B5812" t="s">
        <v>3618</v>
      </c>
      <c r="C5812" t="s">
        <v>7471</v>
      </c>
      <c r="D5812" s="13">
        <v>43820</v>
      </c>
      <c r="E5812">
        <v>468.01</v>
      </c>
      <c r="F5812">
        <v>18</v>
      </c>
      <c r="G5812">
        <v>396.62</v>
      </c>
      <c r="H5812">
        <v>0</v>
      </c>
      <c r="I5812">
        <v>35.700000000000003</v>
      </c>
      <c r="J5812">
        <v>35.700000000000003</v>
      </c>
      <c r="K5812">
        <v>0</v>
      </c>
      <c r="L5812" t="s">
        <v>31</v>
      </c>
    </row>
    <row r="5813" spans="2:12" x14ac:dyDescent="0.25">
      <c r="B5813" t="s">
        <v>3679</v>
      </c>
      <c r="C5813" t="s">
        <v>7472</v>
      </c>
      <c r="D5813" s="13">
        <v>43820</v>
      </c>
      <c r="E5813">
        <v>683.75</v>
      </c>
      <c r="F5813">
        <v>5</v>
      </c>
      <c r="G5813">
        <v>298</v>
      </c>
      <c r="H5813">
        <v>0</v>
      </c>
      <c r="I5813">
        <v>7.45</v>
      </c>
      <c r="J5813">
        <v>7.45</v>
      </c>
      <c r="K5813">
        <v>0</v>
      </c>
      <c r="L5813" t="s">
        <v>31</v>
      </c>
    </row>
    <row r="5814" spans="2:12" x14ac:dyDescent="0.25">
      <c r="B5814" t="s">
        <v>3679</v>
      </c>
      <c r="C5814" t="s">
        <v>7472</v>
      </c>
      <c r="D5814" s="13">
        <v>43820</v>
      </c>
      <c r="E5814">
        <v>683.75</v>
      </c>
      <c r="F5814">
        <v>12</v>
      </c>
      <c r="G5814">
        <v>331.11</v>
      </c>
      <c r="H5814">
        <v>0</v>
      </c>
      <c r="I5814">
        <v>19.87</v>
      </c>
      <c r="J5814">
        <v>19.87</v>
      </c>
      <c r="K5814">
        <v>0</v>
      </c>
      <c r="L5814" t="s">
        <v>31</v>
      </c>
    </row>
    <row r="5815" spans="2:12" x14ac:dyDescent="0.25">
      <c r="B5815" t="s">
        <v>3684</v>
      </c>
      <c r="C5815" t="s">
        <v>7473</v>
      </c>
      <c r="D5815" s="13">
        <v>43820</v>
      </c>
      <c r="E5815">
        <v>411.18</v>
      </c>
      <c r="F5815">
        <v>12</v>
      </c>
      <c r="G5815">
        <v>367.13</v>
      </c>
      <c r="H5815">
        <v>0</v>
      </c>
      <c r="I5815">
        <v>22.03</v>
      </c>
      <c r="J5815">
        <v>22.03</v>
      </c>
      <c r="K5815">
        <v>0</v>
      </c>
      <c r="L5815" t="s">
        <v>31</v>
      </c>
    </row>
    <row r="5816" spans="2:12" x14ac:dyDescent="0.25">
      <c r="B5816" t="s">
        <v>2537</v>
      </c>
      <c r="C5816" t="s">
        <v>7474</v>
      </c>
      <c r="D5816" s="13">
        <v>43820</v>
      </c>
      <c r="E5816">
        <v>1200.97</v>
      </c>
      <c r="F5816">
        <v>5</v>
      </c>
      <c r="G5816">
        <v>576.16</v>
      </c>
      <c r="H5816">
        <v>0</v>
      </c>
      <c r="I5816">
        <v>14.4</v>
      </c>
      <c r="J5816">
        <v>14.4</v>
      </c>
      <c r="K5816">
        <v>0</v>
      </c>
      <c r="L5816" t="s">
        <v>31</v>
      </c>
    </row>
    <row r="5817" spans="2:12" x14ac:dyDescent="0.25">
      <c r="B5817" t="s">
        <v>2537</v>
      </c>
      <c r="C5817" t="s">
        <v>7474</v>
      </c>
      <c r="D5817" s="13">
        <v>43820</v>
      </c>
      <c r="E5817">
        <v>1200.97</v>
      </c>
      <c r="F5817">
        <v>18</v>
      </c>
      <c r="G5817">
        <v>505.08</v>
      </c>
      <c r="H5817">
        <v>0</v>
      </c>
      <c r="I5817">
        <v>45.46</v>
      </c>
      <c r="J5817">
        <v>45.46</v>
      </c>
      <c r="K5817">
        <v>0</v>
      </c>
      <c r="L5817" t="s">
        <v>31</v>
      </c>
    </row>
    <row r="5818" spans="2:12" x14ac:dyDescent="0.25">
      <c r="B5818" t="s">
        <v>2501</v>
      </c>
      <c r="C5818" t="s">
        <v>7475</v>
      </c>
      <c r="D5818" s="13">
        <v>43820</v>
      </c>
      <c r="E5818">
        <v>936.33</v>
      </c>
      <c r="F5818">
        <v>5</v>
      </c>
      <c r="G5818">
        <v>891.75</v>
      </c>
      <c r="H5818">
        <v>0</v>
      </c>
      <c r="I5818">
        <v>22.29</v>
      </c>
      <c r="J5818">
        <v>22.29</v>
      </c>
      <c r="K5818">
        <v>0</v>
      </c>
      <c r="L5818" t="s">
        <v>31</v>
      </c>
    </row>
    <row r="5819" spans="2:12" x14ac:dyDescent="0.25">
      <c r="B5819" t="s">
        <v>7476</v>
      </c>
      <c r="C5819" t="s">
        <v>7477</v>
      </c>
      <c r="D5819" s="13">
        <v>43820</v>
      </c>
      <c r="E5819">
        <v>16395.490000000002</v>
      </c>
      <c r="F5819">
        <v>28</v>
      </c>
      <c r="G5819">
        <v>7370.22</v>
      </c>
      <c r="H5819">
        <v>0</v>
      </c>
      <c r="I5819">
        <v>1031.83</v>
      </c>
      <c r="J5819">
        <v>1031.83</v>
      </c>
      <c r="K5819">
        <v>6961.61</v>
      </c>
      <c r="L5819" t="s">
        <v>31</v>
      </c>
    </row>
    <row r="5820" spans="2:12" x14ac:dyDescent="0.25">
      <c r="B5820" t="s">
        <v>2491</v>
      </c>
      <c r="C5820" t="s">
        <v>7478</v>
      </c>
      <c r="D5820" s="13">
        <v>43820</v>
      </c>
      <c r="E5820">
        <v>573.29999999999995</v>
      </c>
      <c r="F5820">
        <v>5</v>
      </c>
      <c r="G5820">
        <v>469.6</v>
      </c>
      <c r="H5820">
        <v>0</v>
      </c>
      <c r="I5820">
        <v>11.74</v>
      </c>
      <c r="J5820">
        <v>11.74</v>
      </c>
      <c r="K5820">
        <v>0</v>
      </c>
      <c r="L5820" t="s">
        <v>31</v>
      </c>
    </row>
    <row r="5821" spans="2:12" x14ac:dyDescent="0.25">
      <c r="B5821" t="s">
        <v>2491</v>
      </c>
      <c r="C5821" t="s">
        <v>7478</v>
      </c>
      <c r="D5821" s="13">
        <v>43820</v>
      </c>
      <c r="E5821">
        <v>573.29999999999995</v>
      </c>
      <c r="F5821">
        <v>18</v>
      </c>
      <c r="G5821">
        <v>67.989999999999995</v>
      </c>
      <c r="H5821">
        <v>0</v>
      </c>
      <c r="I5821">
        <v>6.12</v>
      </c>
      <c r="J5821">
        <v>6.12</v>
      </c>
      <c r="K5821">
        <v>0</v>
      </c>
      <c r="L5821" t="s">
        <v>31</v>
      </c>
    </row>
    <row r="5822" spans="2:12" x14ac:dyDescent="0.25">
      <c r="B5822" t="s">
        <v>2499</v>
      </c>
      <c r="C5822" t="s">
        <v>7479</v>
      </c>
      <c r="D5822" s="13">
        <v>43820</v>
      </c>
      <c r="E5822">
        <v>1267</v>
      </c>
      <c r="F5822">
        <v>12</v>
      </c>
      <c r="G5822">
        <v>1131.25</v>
      </c>
      <c r="H5822">
        <v>0</v>
      </c>
      <c r="I5822">
        <v>67.87</v>
      </c>
      <c r="J5822">
        <v>67.87</v>
      </c>
      <c r="K5822">
        <v>0</v>
      </c>
      <c r="L5822" t="s">
        <v>31</v>
      </c>
    </row>
    <row r="5823" spans="2:12" x14ac:dyDescent="0.25">
      <c r="B5823" t="s">
        <v>3610</v>
      </c>
      <c r="C5823" t="s">
        <v>7480</v>
      </c>
      <c r="D5823" s="13">
        <v>43820</v>
      </c>
      <c r="E5823">
        <v>2223.36</v>
      </c>
      <c r="F5823">
        <v>5</v>
      </c>
      <c r="G5823">
        <v>749.96</v>
      </c>
      <c r="H5823">
        <v>0</v>
      </c>
      <c r="I5823">
        <v>18.75</v>
      </c>
      <c r="J5823">
        <v>18.75</v>
      </c>
      <c r="K5823">
        <v>0</v>
      </c>
      <c r="L5823" t="s">
        <v>31</v>
      </c>
    </row>
    <row r="5824" spans="2:12" x14ac:dyDescent="0.25">
      <c r="B5824" t="s">
        <v>3610</v>
      </c>
      <c r="C5824" t="s">
        <v>7480</v>
      </c>
      <c r="D5824" s="13">
        <v>43820</v>
      </c>
      <c r="E5824">
        <v>2223.36</v>
      </c>
      <c r="F5824">
        <v>18</v>
      </c>
      <c r="G5824">
        <v>1216.8499999999999</v>
      </c>
      <c r="H5824">
        <v>0</v>
      </c>
      <c r="I5824">
        <v>109.52</v>
      </c>
      <c r="J5824">
        <v>109.52</v>
      </c>
      <c r="K5824">
        <v>0</v>
      </c>
      <c r="L5824" t="s">
        <v>31</v>
      </c>
    </row>
    <row r="5825" spans="2:12" x14ac:dyDescent="0.25">
      <c r="B5825" t="s">
        <v>1713</v>
      </c>
      <c r="C5825" t="s">
        <v>7481</v>
      </c>
      <c r="D5825" s="13">
        <v>43820</v>
      </c>
      <c r="E5825">
        <v>13160.28</v>
      </c>
      <c r="F5825">
        <v>28</v>
      </c>
      <c r="G5825">
        <v>6068.83</v>
      </c>
      <c r="H5825">
        <v>0</v>
      </c>
      <c r="I5825">
        <v>849.64</v>
      </c>
      <c r="J5825">
        <v>849.64</v>
      </c>
      <c r="K5825">
        <v>5392.18</v>
      </c>
      <c r="L5825" t="s">
        <v>31</v>
      </c>
    </row>
    <row r="5826" spans="2:12" x14ac:dyDescent="0.25">
      <c r="B5826" t="s">
        <v>6106</v>
      </c>
      <c r="C5826" t="s">
        <v>7482</v>
      </c>
      <c r="D5826" s="13">
        <v>43820</v>
      </c>
      <c r="E5826">
        <v>1129.03</v>
      </c>
      <c r="F5826">
        <v>12</v>
      </c>
      <c r="G5826">
        <v>1008.03</v>
      </c>
      <c r="H5826">
        <v>0</v>
      </c>
      <c r="I5826">
        <v>60.48</v>
      </c>
      <c r="J5826">
        <v>60.48</v>
      </c>
      <c r="K5826">
        <v>0</v>
      </c>
      <c r="L5826" t="s">
        <v>31</v>
      </c>
    </row>
    <row r="5827" spans="2:12" x14ac:dyDescent="0.25">
      <c r="B5827" t="s">
        <v>4290</v>
      </c>
      <c r="C5827" t="s">
        <v>7483</v>
      </c>
      <c r="D5827" s="13">
        <v>43820</v>
      </c>
      <c r="E5827">
        <v>1618.43</v>
      </c>
      <c r="F5827">
        <v>5</v>
      </c>
      <c r="G5827">
        <v>1195.44</v>
      </c>
      <c r="H5827">
        <v>0</v>
      </c>
      <c r="I5827">
        <v>29.89</v>
      </c>
      <c r="J5827">
        <v>29.89</v>
      </c>
      <c r="K5827">
        <v>0</v>
      </c>
      <c r="L5827" t="s">
        <v>31</v>
      </c>
    </row>
    <row r="5828" spans="2:12" x14ac:dyDescent="0.25">
      <c r="B5828" t="s">
        <v>4290</v>
      </c>
      <c r="C5828" t="s">
        <v>7483</v>
      </c>
      <c r="D5828" s="13">
        <v>43820</v>
      </c>
      <c r="E5828">
        <v>1618.43</v>
      </c>
      <c r="F5828">
        <v>18</v>
      </c>
      <c r="G5828">
        <v>307.81</v>
      </c>
      <c r="H5828">
        <v>0</v>
      </c>
      <c r="I5828">
        <v>27.7</v>
      </c>
      <c r="J5828">
        <v>27.7</v>
      </c>
      <c r="K5828">
        <v>0</v>
      </c>
      <c r="L5828" t="s">
        <v>31</v>
      </c>
    </row>
    <row r="5829" spans="2:12" x14ac:dyDescent="0.25">
      <c r="B5829" t="s">
        <v>4028</v>
      </c>
      <c r="C5829" t="s">
        <v>7484</v>
      </c>
      <c r="D5829" s="13">
        <v>43820</v>
      </c>
      <c r="E5829">
        <v>1110.17</v>
      </c>
      <c r="F5829">
        <v>5</v>
      </c>
      <c r="G5829">
        <v>679.35</v>
      </c>
      <c r="H5829">
        <v>0</v>
      </c>
      <c r="I5829">
        <v>16.98</v>
      </c>
      <c r="J5829">
        <v>16.98</v>
      </c>
      <c r="K5829">
        <v>0</v>
      </c>
      <c r="L5829" t="s">
        <v>31</v>
      </c>
    </row>
    <row r="5830" spans="2:12" x14ac:dyDescent="0.25">
      <c r="B5830" t="s">
        <v>4028</v>
      </c>
      <c r="C5830" t="s">
        <v>7484</v>
      </c>
      <c r="D5830" s="13">
        <v>43820</v>
      </c>
      <c r="E5830">
        <v>1110.17</v>
      </c>
      <c r="F5830">
        <v>18</v>
      </c>
      <c r="G5830">
        <v>336.32</v>
      </c>
      <c r="H5830">
        <v>0</v>
      </c>
      <c r="I5830">
        <v>30.27</v>
      </c>
      <c r="J5830">
        <v>30.27</v>
      </c>
      <c r="K5830">
        <v>0</v>
      </c>
      <c r="L5830" t="s">
        <v>31</v>
      </c>
    </row>
    <row r="5831" spans="2:12" x14ac:dyDescent="0.25">
      <c r="B5831" t="s">
        <v>3686</v>
      </c>
      <c r="C5831" t="s">
        <v>7485</v>
      </c>
      <c r="D5831" s="13">
        <v>43820</v>
      </c>
      <c r="E5831">
        <v>1835.16</v>
      </c>
      <c r="F5831">
        <v>12</v>
      </c>
      <c r="G5831">
        <v>1515.87</v>
      </c>
      <c r="H5831">
        <v>0</v>
      </c>
      <c r="I5831">
        <v>90.95</v>
      </c>
      <c r="J5831">
        <v>90.95</v>
      </c>
      <c r="K5831">
        <v>0</v>
      </c>
      <c r="L5831" t="s">
        <v>31</v>
      </c>
    </row>
    <row r="5832" spans="2:12" x14ac:dyDescent="0.25">
      <c r="B5832" t="s">
        <v>3686</v>
      </c>
      <c r="C5832" t="s">
        <v>7485</v>
      </c>
      <c r="D5832" s="13">
        <v>43820</v>
      </c>
      <c r="E5832">
        <v>1835.16</v>
      </c>
      <c r="F5832">
        <v>18</v>
      </c>
      <c r="G5832">
        <v>116.43</v>
      </c>
      <c r="H5832">
        <v>0</v>
      </c>
      <c r="I5832">
        <v>10.48</v>
      </c>
      <c r="J5832">
        <v>10.48</v>
      </c>
      <c r="K5832">
        <v>0</v>
      </c>
      <c r="L5832" t="s">
        <v>31</v>
      </c>
    </row>
    <row r="5833" spans="2:12" x14ac:dyDescent="0.25">
      <c r="B5833" t="s">
        <v>2412</v>
      </c>
      <c r="C5833" t="s">
        <v>7486</v>
      </c>
      <c r="D5833" s="13">
        <v>43820</v>
      </c>
      <c r="E5833">
        <v>175.11</v>
      </c>
      <c r="F5833">
        <v>18</v>
      </c>
      <c r="G5833">
        <v>148.4</v>
      </c>
      <c r="H5833">
        <v>0</v>
      </c>
      <c r="I5833">
        <v>13.36</v>
      </c>
      <c r="J5833">
        <v>13.36</v>
      </c>
      <c r="K5833">
        <v>0</v>
      </c>
      <c r="L5833" t="s">
        <v>31</v>
      </c>
    </row>
    <row r="5834" spans="2:12" x14ac:dyDescent="0.25">
      <c r="B5834" t="s">
        <v>4288</v>
      </c>
      <c r="C5834" t="s">
        <v>7487</v>
      </c>
      <c r="D5834" s="13">
        <v>43820</v>
      </c>
      <c r="E5834">
        <v>1181.2</v>
      </c>
      <c r="F5834">
        <v>5</v>
      </c>
      <c r="G5834">
        <v>781.21</v>
      </c>
      <c r="H5834">
        <v>0</v>
      </c>
      <c r="I5834">
        <v>19.53</v>
      </c>
      <c r="J5834">
        <v>19.53</v>
      </c>
      <c r="K5834">
        <v>0</v>
      </c>
      <c r="L5834" t="s">
        <v>31</v>
      </c>
    </row>
    <row r="5835" spans="2:12" x14ac:dyDescent="0.25">
      <c r="B5835" t="s">
        <v>4288</v>
      </c>
      <c r="C5835" t="s">
        <v>7487</v>
      </c>
      <c r="D5835" s="13">
        <v>43820</v>
      </c>
      <c r="E5835">
        <v>1181.2</v>
      </c>
      <c r="F5835">
        <v>18</v>
      </c>
      <c r="G5835">
        <v>305.86</v>
      </c>
      <c r="H5835">
        <v>0</v>
      </c>
      <c r="I5835">
        <v>27.53</v>
      </c>
      <c r="J5835">
        <v>27.53</v>
      </c>
      <c r="K5835">
        <v>0</v>
      </c>
      <c r="L5835" t="s">
        <v>31</v>
      </c>
    </row>
    <row r="5836" spans="2:12" x14ac:dyDescent="0.25">
      <c r="B5836" t="s">
        <v>2412</v>
      </c>
      <c r="C5836" t="s">
        <v>7488</v>
      </c>
      <c r="D5836" s="13">
        <v>43820</v>
      </c>
      <c r="E5836">
        <v>7746.85</v>
      </c>
      <c r="F5836">
        <v>12</v>
      </c>
      <c r="G5836">
        <v>6426.19</v>
      </c>
      <c r="H5836">
        <v>0</v>
      </c>
      <c r="I5836">
        <v>385.57</v>
      </c>
      <c r="J5836">
        <v>385.57</v>
      </c>
      <c r="K5836">
        <v>0</v>
      </c>
      <c r="L5836" t="s">
        <v>31</v>
      </c>
    </row>
    <row r="5837" spans="2:12" x14ac:dyDescent="0.25">
      <c r="B5837" t="s">
        <v>2412</v>
      </c>
      <c r="C5837" t="s">
        <v>7488</v>
      </c>
      <c r="D5837" s="13">
        <v>43820</v>
      </c>
      <c r="E5837">
        <v>7746.85</v>
      </c>
      <c r="F5837">
        <v>18</v>
      </c>
      <c r="G5837">
        <v>465.71</v>
      </c>
      <c r="H5837">
        <v>0</v>
      </c>
      <c r="I5837">
        <v>41.91</v>
      </c>
      <c r="J5837">
        <v>41.91</v>
      </c>
      <c r="K5837">
        <v>0</v>
      </c>
      <c r="L5837" t="s">
        <v>31</v>
      </c>
    </row>
    <row r="5838" spans="2:12" x14ac:dyDescent="0.25">
      <c r="B5838" t="s">
        <v>2412</v>
      </c>
      <c r="C5838" t="s">
        <v>7489</v>
      </c>
      <c r="D5838" s="13">
        <v>43820</v>
      </c>
      <c r="E5838">
        <v>133.15</v>
      </c>
      <c r="F5838">
        <v>12</v>
      </c>
      <c r="G5838">
        <v>118.89</v>
      </c>
      <c r="H5838">
        <v>0</v>
      </c>
      <c r="I5838">
        <v>7.13</v>
      </c>
      <c r="J5838">
        <v>7.13</v>
      </c>
      <c r="K5838">
        <v>0</v>
      </c>
      <c r="L5838" t="s">
        <v>31</v>
      </c>
    </row>
    <row r="5839" spans="2:12" x14ac:dyDescent="0.25">
      <c r="B5839" t="s">
        <v>2424</v>
      </c>
      <c r="C5839" t="s">
        <v>7490</v>
      </c>
      <c r="D5839" s="13">
        <v>43820</v>
      </c>
      <c r="E5839">
        <v>543.66999999999996</v>
      </c>
      <c r="F5839">
        <v>12</v>
      </c>
      <c r="G5839">
        <v>485.42</v>
      </c>
      <c r="H5839">
        <v>0</v>
      </c>
      <c r="I5839">
        <v>29.13</v>
      </c>
      <c r="J5839">
        <v>29.13</v>
      </c>
      <c r="K5839">
        <v>0</v>
      </c>
      <c r="L5839" t="s">
        <v>31</v>
      </c>
    </row>
    <row r="5840" spans="2:12" x14ac:dyDescent="0.25">
      <c r="B5840" t="s">
        <v>4279</v>
      </c>
      <c r="C5840" t="s">
        <v>7491</v>
      </c>
      <c r="D5840" s="13">
        <v>43820</v>
      </c>
      <c r="E5840">
        <v>479.8</v>
      </c>
      <c r="F5840">
        <v>5</v>
      </c>
      <c r="G5840">
        <v>456.96</v>
      </c>
      <c r="H5840">
        <v>0</v>
      </c>
      <c r="I5840">
        <v>11.42</v>
      </c>
      <c r="J5840">
        <v>11.42</v>
      </c>
      <c r="K5840">
        <v>0</v>
      </c>
      <c r="L5840" t="s">
        <v>31</v>
      </c>
    </row>
    <row r="5841" spans="2:12" x14ac:dyDescent="0.25">
      <c r="B5841" t="s">
        <v>7492</v>
      </c>
      <c r="C5841" t="s">
        <v>7493</v>
      </c>
      <c r="D5841" s="13">
        <v>43820</v>
      </c>
      <c r="E5841">
        <v>916.58</v>
      </c>
      <c r="F5841">
        <v>5</v>
      </c>
      <c r="G5841">
        <v>278.07</v>
      </c>
      <c r="H5841">
        <v>0</v>
      </c>
      <c r="I5841">
        <v>6.95</v>
      </c>
      <c r="J5841">
        <v>6.95</v>
      </c>
      <c r="K5841">
        <v>0</v>
      </c>
      <c r="L5841" t="s">
        <v>31</v>
      </c>
    </row>
    <row r="5842" spans="2:12" x14ac:dyDescent="0.25">
      <c r="B5842" t="s">
        <v>7492</v>
      </c>
      <c r="C5842" t="s">
        <v>7493</v>
      </c>
      <c r="D5842" s="13">
        <v>43820</v>
      </c>
      <c r="E5842">
        <v>916.58</v>
      </c>
      <c r="F5842">
        <v>18</v>
      </c>
      <c r="G5842">
        <v>529.33000000000004</v>
      </c>
      <c r="H5842">
        <v>0</v>
      </c>
      <c r="I5842">
        <v>47.64</v>
      </c>
      <c r="J5842">
        <v>47.64</v>
      </c>
      <c r="K5842">
        <v>0</v>
      </c>
      <c r="L5842" t="s">
        <v>31</v>
      </c>
    </row>
    <row r="5843" spans="2:12" x14ac:dyDescent="0.25">
      <c r="B5843" t="s">
        <v>7253</v>
      </c>
      <c r="C5843" t="s">
        <v>7494</v>
      </c>
      <c r="D5843" s="13">
        <v>43820</v>
      </c>
      <c r="E5843">
        <v>2063.56</v>
      </c>
      <c r="F5843">
        <v>12</v>
      </c>
      <c r="G5843">
        <v>1597.15</v>
      </c>
      <c r="H5843">
        <v>0</v>
      </c>
      <c r="I5843">
        <v>95.83</v>
      </c>
      <c r="J5843">
        <v>95.83</v>
      </c>
      <c r="K5843">
        <v>0</v>
      </c>
      <c r="L5843" t="s">
        <v>31</v>
      </c>
    </row>
    <row r="5844" spans="2:12" x14ac:dyDescent="0.25">
      <c r="B5844" t="s">
        <v>7253</v>
      </c>
      <c r="C5844" t="s">
        <v>7494</v>
      </c>
      <c r="D5844" s="13">
        <v>43820</v>
      </c>
      <c r="E5844">
        <v>2063.56</v>
      </c>
      <c r="F5844">
        <v>18</v>
      </c>
      <c r="G5844">
        <v>232.85</v>
      </c>
      <c r="H5844">
        <v>0</v>
      </c>
      <c r="I5844">
        <v>20.96</v>
      </c>
      <c r="J5844">
        <v>20.96</v>
      </c>
      <c r="K5844">
        <v>0</v>
      </c>
      <c r="L5844" t="s">
        <v>31</v>
      </c>
    </row>
    <row r="5845" spans="2:12" x14ac:dyDescent="0.25">
      <c r="B5845" t="s">
        <v>2626</v>
      </c>
      <c r="C5845" t="s">
        <v>7495</v>
      </c>
      <c r="D5845" s="13">
        <v>43820</v>
      </c>
      <c r="E5845">
        <v>2153.85</v>
      </c>
      <c r="F5845">
        <v>12</v>
      </c>
      <c r="G5845">
        <v>1923.07</v>
      </c>
      <c r="H5845">
        <v>0</v>
      </c>
      <c r="I5845">
        <v>115.38</v>
      </c>
      <c r="J5845">
        <v>115.38</v>
      </c>
      <c r="K5845">
        <v>0</v>
      </c>
      <c r="L5845" t="s">
        <v>31</v>
      </c>
    </row>
    <row r="5846" spans="2:12" x14ac:dyDescent="0.25">
      <c r="B5846" t="s">
        <v>6982</v>
      </c>
      <c r="C5846" t="s">
        <v>7496</v>
      </c>
      <c r="D5846" s="13">
        <v>43820</v>
      </c>
      <c r="E5846">
        <v>1279.24</v>
      </c>
      <c r="F5846">
        <v>12</v>
      </c>
      <c r="G5846">
        <v>1142.17</v>
      </c>
      <c r="H5846">
        <v>0</v>
      </c>
      <c r="I5846">
        <v>68.53</v>
      </c>
      <c r="J5846">
        <v>68.53</v>
      </c>
      <c r="K5846">
        <v>0</v>
      </c>
      <c r="L5846" t="s">
        <v>31</v>
      </c>
    </row>
    <row r="5847" spans="2:12" x14ac:dyDescent="0.25">
      <c r="B5847" t="s">
        <v>6106</v>
      </c>
      <c r="C5847" t="s">
        <v>7497</v>
      </c>
      <c r="D5847" s="13">
        <v>43820</v>
      </c>
      <c r="E5847">
        <v>800.29</v>
      </c>
      <c r="F5847">
        <v>5</v>
      </c>
      <c r="G5847">
        <v>430.9</v>
      </c>
      <c r="H5847">
        <v>0</v>
      </c>
      <c r="I5847">
        <v>10.77</v>
      </c>
      <c r="J5847">
        <v>10.77</v>
      </c>
      <c r="K5847">
        <v>0</v>
      </c>
      <c r="L5847" t="s">
        <v>31</v>
      </c>
    </row>
    <row r="5848" spans="2:12" x14ac:dyDescent="0.25">
      <c r="B5848" t="s">
        <v>6106</v>
      </c>
      <c r="C5848" t="s">
        <v>7497</v>
      </c>
      <c r="D5848" s="13">
        <v>43820</v>
      </c>
      <c r="E5848">
        <v>800.29</v>
      </c>
      <c r="F5848">
        <v>18</v>
      </c>
      <c r="G5848">
        <v>294.79000000000002</v>
      </c>
      <c r="H5848">
        <v>0</v>
      </c>
      <c r="I5848">
        <v>26.53</v>
      </c>
      <c r="J5848">
        <v>26.53</v>
      </c>
      <c r="K5848">
        <v>0</v>
      </c>
      <c r="L5848" t="s">
        <v>31</v>
      </c>
    </row>
    <row r="5849" spans="2:12" x14ac:dyDescent="0.25">
      <c r="B5849" t="s">
        <v>4091</v>
      </c>
      <c r="C5849" t="s">
        <v>7498</v>
      </c>
      <c r="D5849" s="13">
        <v>43820</v>
      </c>
      <c r="E5849">
        <v>978.36</v>
      </c>
      <c r="F5849">
        <v>5</v>
      </c>
      <c r="G5849">
        <v>572.27</v>
      </c>
      <c r="H5849">
        <v>0</v>
      </c>
      <c r="I5849">
        <v>14.31</v>
      </c>
      <c r="J5849">
        <v>14.31</v>
      </c>
      <c r="K5849">
        <v>0</v>
      </c>
      <c r="L5849" t="s">
        <v>31</v>
      </c>
    </row>
    <row r="5850" spans="2:12" x14ac:dyDescent="0.25">
      <c r="B5850" t="s">
        <v>4091</v>
      </c>
      <c r="C5850" t="s">
        <v>7498</v>
      </c>
      <c r="D5850" s="13">
        <v>43820</v>
      </c>
      <c r="E5850">
        <v>978.36</v>
      </c>
      <c r="F5850">
        <v>18</v>
      </c>
      <c r="G5850">
        <v>319.89999999999998</v>
      </c>
      <c r="H5850">
        <v>0</v>
      </c>
      <c r="I5850">
        <v>28.79</v>
      </c>
      <c r="J5850">
        <v>28.79</v>
      </c>
      <c r="K5850">
        <v>0</v>
      </c>
      <c r="L5850" t="s">
        <v>31</v>
      </c>
    </row>
    <row r="5851" spans="2:12" x14ac:dyDescent="0.25">
      <c r="B5851" t="s">
        <v>3707</v>
      </c>
      <c r="C5851" t="s">
        <v>7499</v>
      </c>
      <c r="D5851" s="13">
        <v>43820</v>
      </c>
      <c r="E5851">
        <v>1081.17</v>
      </c>
      <c r="F5851">
        <v>5</v>
      </c>
      <c r="G5851">
        <v>1029.7</v>
      </c>
      <c r="H5851">
        <v>0</v>
      </c>
      <c r="I5851">
        <v>25.74</v>
      </c>
      <c r="J5851">
        <v>25.74</v>
      </c>
      <c r="K5851">
        <v>0</v>
      </c>
      <c r="L5851" t="s">
        <v>31</v>
      </c>
    </row>
    <row r="5852" spans="2:12" x14ac:dyDescent="0.25">
      <c r="B5852" t="s">
        <v>3224</v>
      </c>
      <c r="C5852" t="s">
        <v>7500</v>
      </c>
      <c r="D5852" s="13">
        <v>43820</v>
      </c>
      <c r="E5852">
        <v>752.7</v>
      </c>
      <c r="F5852">
        <v>5</v>
      </c>
      <c r="G5852">
        <v>480.88</v>
      </c>
      <c r="H5852">
        <v>0</v>
      </c>
      <c r="I5852">
        <v>12.02</v>
      </c>
      <c r="J5852">
        <v>12.02</v>
      </c>
      <c r="K5852">
        <v>0</v>
      </c>
      <c r="L5852" t="s">
        <v>31</v>
      </c>
    </row>
    <row r="5853" spans="2:12" x14ac:dyDescent="0.25">
      <c r="B5853" t="s">
        <v>3224</v>
      </c>
      <c r="C5853" t="s">
        <v>7500</v>
      </c>
      <c r="D5853" s="13">
        <v>43820</v>
      </c>
      <c r="E5853">
        <v>752.7</v>
      </c>
      <c r="F5853">
        <v>18</v>
      </c>
      <c r="G5853">
        <v>209.98</v>
      </c>
      <c r="H5853">
        <v>0</v>
      </c>
      <c r="I5853">
        <v>18.899999999999999</v>
      </c>
      <c r="J5853">
        <v>18.899999999999999</v>
      </c>
      <c r="K5853">
        <v>0</v>
      </c>
      <c r="L5853" t="s">
        <v>31</v>
      </c>
    </row>
    <row r="5854" spans="2:12" x14ac:dyDescent="0.25">
      <c r="B5854" t="s">
        <v>5178</v>
      </c>
      <c r="C5854" t="s">
        <v>7501</v>
      </c>
      <c r="D5854" s="13">
        <v>43820</v>
      </c>
      <c r="E5854">
        <v>2681.46</v>
      </c>
      <c r="F5854">
        <v>12</v>
      </c>
      <c r="G5854">
        <v>2394.16</v>
      </c>
      <c r="H5854">
        <v>0</v>
      </c>
      <c r="I5854">
        <v>143.65</v>
      </c>
      <c r="J5854">
        <v>143.65</v>
      </c>
      <c r="K5854">
        <v>0</v>
      </c>
      <c r="L5854" t="s">
        <v>31</v>
      </c>
    </row>
    <row r="5855" spans="2:12" x14ac:dyDescent="0.25">
      <c r="B5855" t="s">
        <v>4214</v>
      </c>
      <c r="C5855" t="s">
        <v>7502</v>
      </c>
      <c r="D5855" s="13">
        <v>43820</v>
      </c>
      <c r="E5855">
        <v>1827.48</v>
      </c>
      <c r="F5855">
        <v>12</v>
      </c>
      <c r="G5855">
        <v>1631.67</v>
      </c>
      <c r="H5855">
        <v>0</v>
      </c>
      <c r="I5855">
        <v>97.9</v>
      </c>
      <c r="J5855">
        <v>97.9</v>
      </c>
      <c r="K5855">
        <v>0</v>
      </c>
      <c r="L5855" t="s">
        <v>31</v>
      </c>
    </row>
    <row r="5856" spans="2:12" x14ac:dyDescent="0.25">
      <c r="B5856" t="s">
        <v>2263</v>
      </c>
      <c r="C5856" t="s">
        <v>7503</v>
      </c>
      <c r="D5856" s="13">
        <v>43820</v>
      </c>
      <c r="E5856">
        <v>1091.02</v>
      </c>
      <c r="F5856">
        <v>12</v>
      </c>
      <c r="G5856">
        <v>974.1</v>
      </c>
      <c r="H5856">
        <v>0</v>
      </c>
      <c r="I5856">
        <v>58.45</v>
      </c>
      <c r="J5856">
        <v>58.45</v>
      </c>
      <c r="K5856">
        <v>0</v>
      </c>
      <c r="L5856" t="s">
        <v>31</v>
      </c>
    </row>
    <row r="5857" spans="2:12" x14ac:dyDescent="0.25">
      <c r="B5857" t="s">
        <v>5436</v>
      </c>
      <c r="C5857" t="s">
        <v>7504</v>
      </c>
      <c r="D5857" s="13">
        <v>43820</v>
      </c>
      <c r="E5857">
        <v>1708.29</v>
      </c>
      <c r="F5857">
        <v>5</v>
      </c>
      <c r="G5857">
        <v>754.19</v>
      </c>
      <c r="H5857">
        <v>0</v>
      </c>
      <c r="I5857">
        <v>18.850000000000001</v>
      </c>
      <c r="J5857">
        <v>18.850000000000001</v>
      </c>
      <c r="K5857">
        <v>0</v>
      </c>
      <c r="L5857" t="s">
        <v>31</v>
      </c>
    </row>
    <row r="5858" spans="2:12" x14ac:dyDescent="0.25">
      <c r="B5858" t="s">
        <v>5436</v>
      </c>
      <c r="C5858" t="s">
        <v>7504</v>
      </c>
      <c r="D5858" s="13">
        <v>43820</v>
      </c>
      <c r="E5858">
        <v>1708.29</v>
      </c>
      <c r="F5858">
        <v>18</v>
      </c>
      <c r="G5858">
        <v>776.6</v>
      </c>
      <c r="H5858">
        <v>0</v>
      </c>
      <c r="I5858">
        <v>69.89</v>
      </c>
      <c r="J5858">
        <v>69.89</v>
      </c>
      <c r="K5858">
        <v>0</v>
      </c>
      <c r="L5858" t="s">
        <v>31</v>
      </c>
    </row>
    <row r="5859" spans="2:12" x14ac:dyDescent="0.25">
      <c r="B5859" t="s">
        <v>4634</v>
      </c>
      <c r="C5859" t="s">
        <v>7505</v>
      </c>
      <c r="D5859" s="13">
        <v>43820</v>
      </c>
      <c r="E5859">
        <v>562.04999999999995</v>
      </c>
      <c r="F5859">
        <v>5</v>
      </c>
      <c r="G5859">
        <v>115.31</v>
      </c>
      <c r="H5859">
        <v>0</v>
      </c>
      <c r="I5859">
        <v>2.88</v>
      </c>
      <c r="J5859">
        <v>2.88</v>
      </c>
      <c r="K5859">
        <v>0</v>
      </c>
      <c r="L5859" t="s">
        <v>31</v>
      </c>
    </row>
    <row r="5860" spans="2:12" x14ac:dyDescent="0.25">
      <c r="B5860" t="s">
        <v>4634</v>
      </c>
      <c r="C5860" t="s">
        <v>7505</v>
      </c>
      <c r="D5860" s="13">
        <v>43820</v>
      </c>
      <c r="E5860">
        <v>562.04999999999995</v>
      </c>
      <c r="F5860">
        <v>18</v>
      </c>
      <c r="G5860">
        <v>373.69</v>
      </c>
      <c r="H5860">
        <v>0</v>
      </c>
      <c r="I5860">
        <v>33.630000000000003</v>
      </c>
      <c r="J5860">
        <v>33.630000000000003</v>
      </c>
      <c r="K5860">
        <v>0</v>
      </c>
      <c r="L5860" t="s">
        <v>31</v>
      </c>
    </row>
    <row r="5861" spans="2:12" x14ac:dyDescent="0.25">
      <c r="B5861" t="s">
        <v>3777</v>
      </c>
      <c r="C5861" t="s">
        <v>7506</v>
      </c>
      <c r="D5861" s="13">
        <v>43820</v>
      </c>
      <c r="E5861">
        <v>1387.51</v>
      </c>
      <c r="F5861">
        <v>12</v>
      </c>
      <c r="G5861">
        <v>1238.8599999999999</v>
      </c>
      <c r="H5861">
        <v>0</v>
      </c>
      <c r="I5861">
        <v>74.33</v>
      </c>
      <c r="J5861">
        <v>74.33</v>
      </c>
      <c r="K5861">
        <v>0</v>
      </c>
      <c r="L5861" t="s">
        <v>31</v>
      </c>
    </row>
    <row r="5862" spans="2:12" x14ac:dyDescent="0.25">
      <c r="B5862" t="s">
        <v>2342</v>
      </c>
      <c r="C5862" t="s">
        <v>7507</v>
      </c>
      <c r="D5862" s="13">
        <v>43820</v>
      </c>
      <c r="E5862">
        <v>1050.32</v>
      </c>
      <c r="F5862">
        <v>5</v>
      </c>
      <c r="G5862">
        <v>534.86</v>
      </c>
      <c r="H5862">
        <v>0</v>
      </c>
      <c r="I5862">
        <v>13.37</v>
      </c>
      <c r="J5862">
        <v>13.37</v>
      </c>
      <c r="K5862">
        <v>0</v>
      </c>
      <c r="L5862" t="s">
        <v>31</v>
      </c>
    </row>
    <row r="5863" spans="2:12" x14ac:dyDescent="0.25">
      <c r="B5863" t="s">
        <v>2342</v>
      </c>
      <c r="C5863" t="s">
        <v>7507</v>
      </c>
      <c r="D5863" s="13">
        <v>43820</v>
      </c>
      <c r="E5863">
        <v>1050.32</v>
      </c>
      <c r="F5863">
        <v>18</v>
      </c>
      <c r="G5863">
        <v>414.17</v>
      </c>
      <c r="H5863">
        <v>0</v>
      </c>
      <c r="I5863">
        <v>37.28</v>
      </c>
      <c r="J5863">
        <v>37.28</v>
      </c>
      <c r="K5863">
        <v>0</v>
      </c>
      <c r="L5863" t="s">
        <v>31</v>
      </c>
    </row>
    <row r="5864" spans="2:12" x14ac:dyDescent="0.25">
      <c r="B5864" t="s">
        <v>3009</v>
      </c>
      <c r="C5864" t="s">
        <v>7508</v>
      </c>
      <c r="D5864" s="13">
        <v>43820</v>
      </c>
      <c r="E5864">
        <v>954.66</v>
      </c>
      <c r="F5864">
        <v>12</v>
      </c>
      <c r="G5864">
        <v>852.33</v>
      </c>
      <c r="H5864">
        <v>0</v>
      </c>
      <c r="I5864">
        <v>51.14</v>
      </c>
      <c r="J5864">
        <v>51.14</v>
      </c>
      <c r="K5864">
        <v>0</v>
      </c>
      <c r="L5864" t="s">
        <v>31</v>
      </c>
    </row>
    <row r="5865" spans="2:12" x14ac:dyDescent="0.25">
      <c r="B5865" t="s">
        <v>2395</v>
      </c>
      <c r="C5865" t="s">
        <v>7509</v>
      </c>
      <c r="D5865" s="13">
        <v>43820</v>
      </c>
      <c r="E5865">
        <v>338.29</v>
      </c>
      <c r="F5865">
        <v>5</v>
      </c>
      <c r="G5865">
        <v>322.2</v>
      </c>
      <c r="H5865">
        <v>0</v>
      </c>
      <c r="I5865">
        <v>8.06</v>
      </c>
      <c r="J5865">
        <v>8.06</v>
      </c>
      <c r="K5865">
        <v>0</v>
      </c>
      <c r="L5865" t="s">
        <v>31</v>
      </c>
    </row>
    <row r="5866" spans="2:12" x14ac:dyDescent="0.25">
      <c r="B5866" t="s">
        <v>7008</v>
      </c>
      <c r="C5866" t="s">
        <v>7510</v>
      </c>
      <c r="D5866" s="13">
        <v>43820</v>
      </c>
      <c r="E5866">
        <v>411.18</v>
      </c>
      <c r="F5866">
        <v>12</v>
      </c>
      <c r="G5866">
        <v>367.12</v>
      </c>
      <c r="H5866">
        <v>0</v>
      </c>
      <c r="I5866">
        <v>22.03</v>
      </c>
      <c r="J5866">
        <v>22.03</v>
      </c>
      <c r="K5866">
        <v>0</v>
      </c>
      <c r="L5866" t="s">
        <v>31</v>
      </c>
    </row>
    <row r="5867" spans="2:12" x14ac:dyDescent="0.25">
      <c r="B5867" t="s">
        <v>3783</v>
      </c>
      <c r="C5867" t="s">
        <v>7511</v>
      </c>
      <c r="D5867" s="13">
        <v>43820</v>
      </c>
      <c r="E5867">
        <v>1287.8</v>
      </c>
      <c r="F5867">
        <v>12</v>
      </c>
      <c r="G5867">
        <v>1149.81</v>
      </c>
      <c r="H5867">
        <v>0</v>
      </c>
      <c r="I5867">
        <v>68.989999999999995</v>
      </c>
      <c r="J5867">
        <v>68.989999999999995</v>
      </c>
      <c r="K5867">
        <v>0</v>
      </c>
      <c r="L5867" t="s">
        <v>31</v>
      </c>
    </row>
    <row r="5868" spans="2:12" x14ac:dyDescent="0.25">
      <c r="B5868" t="s">
        <v>2375</v>
      </c>
      <c r="C5868" t="s">
        <v>7512</v>
      </c>
      <c r="D5868" s="13">
        <v>43820</v>
      </c>
      <c r="E5868">
        <v>786.5</v>
      </c>
      <c r="F5868">
        <v>5</v>
      </c>
      <c r="G5868">
        <v>322.01</v>
      </c>
      <c r="H5868">
        <v>0</v>
      </c>
      <c r="I5868">
        <v>8.0500000000000007</v>
      </c>
      <c r="J5868">
        <v>8.0500000000000007</v>
      </c>
      <c r="K5868">
        <v>0</v>
      </c>
      <c r="L5868" t="s">
        <v>31</v>
      </c>
    </row>
    <row r="5869" spans="2:12" x14ac:dyDescent="0.25">
      <c r="B5869" t="s">
        <v>2375</v>
      </c>
      <c r="C5869" t="s">
        <v>7512</v>
      </c>
      <c r="D5869" s="13">
        <v>43820</v>
      </c>
      <c r="E5869">
        <v>786.5</v>
      </c>
      <c r="F5869">
        <v>18</v>
      </c>
      <c r="G5869">
        <v>379.98</v>
      </c>
      <c r="H5869">
        <v>0</v>
      </c>
      <c r="I5869">
        <v>34.200000000000003</v>
      </c>
      <c r="J5869">
        <v>34.200000000000003</v>
      </c>
      <c r="K5869">
        <v>0</v>
      </c>
      <c r="L5869" t="s">
        <v>31</v>
      </c>
    </row>
    <row r="5870" spans="2:12" x14ac:dyDescent="0.25">
      <c r="B5870" t="s">
        <v>5442</v>
      </c>
      <c r="C5870" t="s">
        <v>7513</v>
      </c>
      <c r="D5870" s="13">
        <v>43820</v>
      </c>
      <c r="E5870">
        <v>2107.9899999999998</v>
      </c>
      <c r="F5870">
        <v>5</v>
      </c>
      <c r="G5870">
        <v>1211.27</v>
      </c>
      <c r="H5870">
        <v>0</v>
      </c>
      <c r="I5870">
        <v>30.28</v>
      </c>
      <c r="J5870">
        <v>30.28</v>
      </c>
      <c r="K5870">
        <v>0</v>
      </c>
      <c r="L5870" t="s">
        <v>31</v>
      </c>
    </row>
    <row r="5871" spans="2:12" x14ac:dyDescent="0.25">
      <c r="B5871" t="s">
        <v>5442</v>
      </c>
      <c r="C5871" t="s">
        <v>7513</v>
      </c>
      <c r="D5871" s="13">
        <v>43820</v>
      </c>
      <c r="E5871">
        <v>2107.9899999999998</v>
      </c>
      <c r="F5871">
        <v>18</v>
      </c>
      <c r="G5871">
        <v>708.61</v>
      </c>
      <c r="H5871">
        <v>0</v>
      </c>
      <c r="I5871">
        <v>63.78</v>
      </c>
      <c r="J5871">
        <v>63.78</v>
      </c>
      <c r="K5871">
        <v>0</v>
      </c>
      <c r="L5871" t="s">
        <v>31</v>
      </c>
    </row>
    <row r="5872" spans="2:12" x14ac:dyDescent="0.25">
      <c r="B5872" t="s">
        <v>3442</v>
      </c>
      <c r="C5872" t="s">
        <v>7514</v>
      </c>
      <c r="D5872" s="13">
        <v>43820</v>
      </c>
      <c r="E5872">
        <v>836.17</v>
      </c>
      <c r="F5872">
        <v>18</v>
      </c>
      <c r="G5872">
        <v>708.61</v>
      </c>
      <c r="H5872">
        <v>0</v>
      </c>
      <c r="I5872">
        <v>63.78</v>
      </c>
      <c r="J5872">
        <v>63.78</v>
      </c>
      <c r="K5872">
        <v>0</v>
      </c>
      <c r="L5872" t="s">
        <v>31</v>
      </c>
    </row>
    <row r="5873" spans="2:12" x14ac:dyDescent="0.25">
      <c r="B5873" t="s">
        <v>1681</v>
      </c>
      <c r="C5873" t="s">
        <v>7515</v>
      </c>
      <c r="D5873" s="13">
        <v>43820</v>
      </c>
      <c r="E5873">
        <v>33134.92</v>
      </c>
      <c r="F5873">
        <v>28</v>
      </c>
      <c r="G5873">
        <v>15244.88</v>
      </c>
      <c r="H5873">
        <v>0</v>
      </c>
      <c r="I5873">
        <v>2134.2800000000002</v>
      </c>
      <c r="J5873">
        <v>2134.2800000000002</v>
      </c>
      <c r="K5873">
        <v>13621.47</v>
      </c>
      <c r="L5873" t="s">
        <v>31</v>
      </c>
    </row>
    <row r="5874" spans="2:12" x14ac:dyDescent="0.25">
      <c r="B5874" t="s">
        <v>5447</v>
      </c>
      <c r="C5874" t="s">
        <v>7516</v>
      </c>
      <c r="D5874" s="13">
        <v>43820</v>
      </c>
      <c r="E5874">
        <v>989.07</v>
      </c>
      <c r="F5874">
        <v>5</v>
      </c>
      <c r="G5874">
        <v>774.18</v>
      </c>
      <c r="H5874">
        <v>0</v>
      </c>
      <c r="I5874">
        <v>19.350000000000001</v>
      </c>
      <c r="J5874">
        <v>19.350000000000001</v>
      </c>
      <c r="K5874">
        <v>0</v>
      </c>
      <c r="L5874" t="s">
        <v>31</v>
      </c>
    </row>
    <row r="5875" spans="2:12" x14ac:dyDescent="0.25">
      <c r="B5875" t="s">
        <v>5447</v>
      </c>
      <c r="C5875" t="s">
        <v>7516</v>
      </c>
      <c r="D5875" s="13">
        <v>43820</v>
      </c>
      <c r="E5875">
        <v>989.07</v>
      </c>
      <c r="F5875">
        <v>18</v>
      </c>
      <c r="G5875">
        <v>149.28</v>
      </c>
      <c r="H5875">
        <v>0</v>
      </c>
      <c r="I5875">
        <v>13.44</v>
      </c>
      <c r="J5875">
        <v>13.44</v>
      </c>
      <c r="K5875">
        <v>0</v>
      </c>
      <c r="L5875" t="s">
        <v>31</v>
      </c>
    </row>
    <row r="5876" spans="2:12" x14ac:dyDescent="0.25">
      <c r="B5876" t="s">
        <v>4636</v>
      </c>
      <c r="C5876" t="s">
        <v>7517</v>
      </c>
      <c r="D5876" s="13">
        <v>43820</v>
      </c>
      <c r="E5876">
        <v>836.24</v>
      </c>
      <c r="F5876">
        <v>18</v>
      </c>
      <c r="G5876">
        <v>708.68</v>
      </c>
      <c r="H5876">
        <v>0</v>
      </c>
      <c r="I5876">
        <v>63.78</v>
      </c>
      <c r="J5876">
        <v>63.78</v>
      </c>
      <c r="K5876">
        <v>0</v>
      </c>
      <c r="L5876" t="s">
        <v>31</v>
      </c>
    </row>
    <row r="5877" spans="2:12" x14ac:dyDescent="0.25">
      <c r="B5877" t="s">
        <v>3684</v>
      </c>
      <c r="C5877" t="s">
        <v>7518</v>
      </c>
      <c r="D5877" s="13">
        <v>43820</v>
      </c>
      <c r="E5877">
        <v>2891.46</v>
      </c>
      <c r="F5877">
        <v>5</v>
      </c>
      <c r="G5877">
        <v>2479.48</v>
      </c>
      <c r="H5877">
        <v>0</v>
      </c>
      <c r="I5877">
        <v>61.99</v>
      </c>
      <c r="J5877">
        <v>61.99</v>
      </c>
      <c r="K5877">
        <v>0</v>
      </c>
      <c r="L5877" t="s">
        <v>31</v>
      </c>
    </row>
    <row r="5878" spans="2:12" x14ac:dyDescent="0.25">
      <c r="B5878" t="s">
        <v>3684</v>
      </c>
      <c r="C5878" t="s">
        <v>7518</v>
      </c>
      <c r="D5878" s="13">
        <v>43820</v>
      </c>
      <c r="E5878">
        <v>2891.46</v>
      </c>
      <c r="F5878">
        <v>18</v>
      </c>
      <c r="G5878">
        <v>244.07</v>
      </c>
      <c r="H5878">
        <v>0</v>
      </c>
      <c r="I5878">
        <v>21.97</v>
      </c>
      <c r="J5878">
        <v>21.97</v>
      </c>
      <c r="K5878">
        <v>0</v>
      </c>
      <c r="L5878" t="s">
        <v>31</v>
      </c>
    </row>
    <row r="5879" spans="2:12" x14ac:dyDescent="0.25">
      <c r="B5879" t="s">
        <v>3679</v>
      </c>
      <c r="C5879" t="s">
        <v>7519</v>
      </c>
      <c r="D5879" s="13">
        <v>43820</v>
      </c>
      <c r="E5879">
        <v>634.16999999999996</v>
      </c>
      <c r="F5879">
        <v>5</v>
      </c>
      <c r="G5879">
        <v>274.18</v>
      </c>
      <c r="H5879">
        <v>0</v>
      </c>
      <c r="I5879">
        <v>6.85</v>
      </c>
      <c r="J5879">
        <v>6.85</v>
      </c>
      <c r="K5879">
        <v>0</v>
      </c>
      <c r="L5879" t="s">
        <v>31</v>
      </c>
    </row>
    <row r="5880" spans="2:12" x14ac:dyDescent="0.25">
      <c r="B5880" t="s">
        <v>3679</v>
      </c>
      <c r="C5880" t="s">
        <v>7519</v>
      </c>
      <c r="D5880" s="13">
        <v>43820</v>
      </c>
      <c r="E5880">
        <v>634.16999999999996</v>
      </c>
      <c r="F5880">
        <v>18</v>
      </c>
      <c r="G5880">
        <v>293.45999999999998</v>
      </c>
      <c r="H5880">
        <v>0</v>
      </c>
      <c r="I5880">
        <v>26.41</v>
      </c>
      <c r="J5880">
        <v>26.41</v>
      </c>
      <c r="K5880">
        <v>0</v>
      </c>
      <c r="L5880" t="s">
        <v>31</v>
      </c>
    </row>
    <row r="5881" spans="2:12" x14ac:dyDescent="0.25">
      <c r="B5881" t="s">
        <v>7520</v>
      </c>
      <c r="C5881" t="s">
        <v>7521</v>
      </c>
      <c r="D5881" s="13">
        <v>43820</v>
      </c>
      <c r="E5881">
        <v>468.01</v>
      </c>
      <c r="F5881">
        <v>18</v>
      </c>
      <c r="G5881">
        <v>396.62</v>
      </c>
      <c r="H5881">
        <v>0</v>
      </c>
      <c r="I5881">
        <v>35.700000000000003</v>
      </c>
      <c r="J5881">
        <v>35.700000000000003</v>
      </c>
      <c r="K5881">
        <v>0</v>
      </c>
      <c r="L5881" t="s">
        <v>31</v>
      </c>
    </row>
    <row r="5882" spans="2:12" x14ac:dyDescent="0.25">
      <c r="B5882" t="s">
        <v>4169</v>
      </c>
      <c r="C5882" t="s">
        <v>7522</v>
      </c>
      <c r="D5882" s="13">
        <v>43820</v>
      </c>
      <c r="E5882">
        <v>26678.93</v>
      </c>
      <c r="F5882">
        <v>5</v>
      </c>
      <c r="G5882">
        <v>16595.18</v>
      </c>
      <c r="H5882">
        <v>0</v>
      </c>
      <c r="I5882">
        <v>414.88</v>
      </c>
      <c r="J5882">
        <v>414.88</v>
      </c>
      <c r="K5882">
        <v>0</v>
      </c>
      <c r="L5882" t="s">
        <v>31</v>
      </c>
    </row>
    <row r="5883" spans="2:12" x14ac:dyDescent="0.25">
      <c r="B5883" t="s">
        <v>4169</v>
      </c>
      <c r="C5883" t="s">
        <v>7522</v>
      </c>
      <c r="D5883" s="13">
        <v>43820</v>
      </c>
      <c r="E5883">
        <v>26678.93</v>
      </c>
      <c r="F5883">
        <v>12</v>
      </c>
      <c r="G5883">
        <v>4763.1499999999996</v>
      </c>
      <c r="H5883">
        <v>0</v>
      </c>
      <c r="I5883">
        <v>285.79000000000002</v>
      </c>
      <c r="J5883">
        <v>285.79000000000002</v>
      </c>
      <c r="K5883">
        <v>0</v>
      </c>
      <c r="L5883" t="s">
        <v>31</v>
      </c>
    </row>
    <row r="5884" spans="2:12" x14ac:dyDescent="0.25">
      <c r="B5884" t="s">
        <v>4169</v>
      </c>
      <c r="C5884" t="s">
        <v>7522</v>
      </c>
      <c r="D5884" s="13">
        <v>43820</v>
      </c>
      <c r="E5884">
        <v>26678.93</v>
      </c>
      <c r="F5884">
        <v>18</v>
      </c>
      <c r="G5884">
        <v>3321.4</v>
      </c>
      <c r="H5884">
        <v>0</v>
      </c>
      <c r="I5884">
        <v>298.93</v>
      </c>
      <c r="J5884">
        <v>298.93</v>
      </c>
      <c r="K5884">
        <v>0</v>
      </c>
      <c r="L5884" t="s">
        <v>31</v>
      </c>
    </row>
    <row r="5885" spans="2:12" x14ac:dyDescent="0.25">
      <c r="B5885" t="s">
        <v>2402</v>
      </c>
      <c r="C5885" t="s">
        <v>7523</v>
      </c>
      <c r="D5885" s="13">
        <v>43820</v>
      </c>
      <c r="E5885">
        <v>1505.58</v>
      </c>
      <c r="F5885">
        <v>5</v>
      </c>
      <c r="G5885">
        <v>352.07</v>
      </c>
      <c r="H5885">
        <v>0</v>
      </c>
      <c r="I5885">
        <v>8.8000000000000007</v>
      </c>
      <c r="J5885">
        <v>8.8000000000000007</v>
      </c>
      <c r="K5885">
        <v>0</v>
      </c>
      <c r="L5885" t="s">
        <v>31</v>
      </c>
    </row>
    <row r="5886" spans="2:12" x14ac:dyDescent="0.25">
      <c r="B5886" t="s">
        <v>2402</v>
      </c>
      <c r="C5886" t="s">
        <v>7523</v>
      </c>
      <c r="D5886" s="13">
        <v>43820</v>
      </c>
      <c r="E5886">
        <v>1505.58</v>
      </c>
      <c r="F5886">
        <v>18</v>
      </c>
      <c r="G5886">
        <v>962.62</v>
      </c>
      <c r="H5886">
        <v>0</v>
      </c>
      <c r="I5886">
        <v>86.64</v>
      </c>
      <c r="J5886">
        <v>86.64</v>
      </c>
      <c r="K5886">
        <v>0</v>
      </c>
      <c r="L5886" t="s">
        <v>31</v>
      </c>
    </row>
    <row r="5887" spans="2:12" x14ac:dyDescent="0.25">
      <c r="B5887" t="s">
        <v>6137</v>
      </c>
      <c r="C5887" t="s">
        <v>7524</v>
      </c>
      <c r="D5887" s="13">
        <v>43820</v>
      </c>
      <c r="E5887">
        <v>563.86</v>
      </c>
      <c r="F5887">
        <v>5</v>
      </c>
      <c r="G5887">
        <v>205.72</v>
      </c>
      <c r="H5887">
        <v>0</v>
      </c>
      <c r="I5887">
        <v>5.14</v>
      </c>
      <c r="J5887">
        <v>5.14</v>
      </c>
      <c r="K5887">
        <v>0</v>
      </c>
      <c r="L5887" t="s">
        <v>31</v>
      </c>
    </row>
    <row r="5888" spans="2:12" x14ac:dyDescent="0.25">
      <c r="B5888" t="s">
        <v>6137</v>
      </c>
      <c r="C5888" t="s">
        <v>7524</v>
      </c>
      <c r="D5888" s="13">
        <v>43820</v>
      </c>
      <c r="E5888">
        <v>563.86</v>
      </c>
      <c r="F5888">
        <v>18</v>
      </c>
      <c r="G5888">
        <v>294.79000000000002</v>
      </c>
      <c r="H5888">
        <v>0</v>
      </c>
      <c r="I5888">
        <v>26.53</v>
      </c>
      <c r="J5888">
        <v>26.53</v>
      </c>
      <c r="K5888">
        <v>0</v>
      </c>
      <c r="L5888" t="s">
        <v>31</v>
      </c>
    </row>
    <row r="5889" spans="2:12" x14ac:dyDescent="0.25">
      <c r="B5889" t="s">
        <v>7525</v>
      </c>
      <c r="C5889" t="s">
        <v>7526</v>
      </c>
      <c r="D5889" s="13">
        <v>43820</v>
      </c>
      <c r="E5889">
        <v>2520.16</v>
      </c>
      <c r="F5889">
        <v>5</v>
      </c>
      <c r="G5889">
        <v>2125.88</v>
      </c>
      <c r="H5889">
        <v>0</v>
      </c>
      <c r="I5889">
        <v>53.15</v>
      </c>
      <c r="J5889">
        <v>53.15</v>
      </c>
      <c r="K5889">
        <v>0</v>
      </c>
      <c r="L5889" t="s">
        <v>31</v>
      </c>
    </row>
    <row r="5890" spans="2:12" x14ac:dyDescent="0.25">
      <c r="B5890" t="s">
        <v>7525</v>
      </c>
      <c r="C5890" t="s">
        <v>7526</v>
      </c>
      <c r="D5890" s="13">
        <v>43820</v>
      </c>
      <c r="E5890">
        <v>2520.16</v>
      </c>
      <c r="F5890">
        <v>18</v>
      </c>
      <c r="G5890">
        <v>244.07</v>
      </c>
      <c r="H5890">
        <v>0</v>
      </c>
      <c r="I5890">
        <v>21.97</v>
      </c>
      <c r="J5890">
        <v>21.97</v>
      </c>
      <c r="K5890">
        <v>0</v>
      </c>
      <c r="L5890" t="s">
        <v>31</v>
      </c>
    </row>
    <row r="5891" spans="2:12" x14ac:dyDescent="0.25">
      <c r="B5891" t="s">
        <v>2814</v>
      </c>
      <c r="C5891" t="s">
        <v>7527</v>
      </c>
      <c r="D5891" s="13">
        <v>43820</v>
      </c>
      <c r="E5891">
        <v>1189.25</v>
      </c>
      <c r="F5891">
        <v>18</v>
      </c>
      <c r="G5891">
        <v>1007.83</v>
      </c>
      <c r="H5891">
        <v>0</v>
      </c>
      <c r="I5891">
        <v>90.7</v>
      </c>
      <c r="J5891">
        <v>90.7</v>
      </c>
      <c r="K5891">
        <v>0</v>
      </c>
      <c r="L5891" t="s">
        <v>31</v>
      </c>
    </row>
    <row r="5892" spans="2:12" x14ac:dyDescent="0.25">
      <c r="B5892" t="s">
        <v>2354</v>
      </c>
      <c r="C5892" t="s">
        <v>7528</v>
      </c>
      <c r="D5892" s="13">
        <v>43820</v>
      </c>
      <c r="E5892">
        <v>548.24</v>
      </c>
      <c r="F5892">
        <v>12</v>
      </c>
      <c r="G5892">
        <v>489.5</v>
      </c>
      <c r="H5892">
        <v>0</v>
      </c>
      <c r="I5892">
        <v>29.37</v>
      </c>
      <c r="J5892">
        <v>29.37</v>
      </c>
      <c r="K5892">
        <v>0</v>
      </c>
      <c r="L5892" t="s">
        <v>31</v>
      </c>
    </row>
    <row r="5893" spans="2:12" x14ac:dyDescent="0.25">
      <c r="B5893" t="s">
        <v>4301</v>
      </c>
      <c r="C5893" t="s">
        <v>7529</v>
      </c>
      <c r="D5893" s="13">
        <v>43820</v>
      </c>
      <c r="E5893">
        <v>417.35</v>
      </c>
      <c r="F5893">
        <v>5</v>
      </c>
      <c r="G5893">
        <v>298.08999999999997</v>
      </c>
      <c r="H5893">
        <v>0</v>
      </c>
      <c r="I5893">
        <v>7.45</v>
      </c>
      <c r="J5893">
        <v>7.45</v>
      </c>
      <c r="K5893">
        <v>0</v>
      </c>
      <c r="L5893" t="s">
        <v>31</v>
      </c>
    </row>
    <row r="5894" spans="2:12" x14ac:dyDescent="0.25">
      <c r="B5894" t="s">
        <v>4301</v>
      </c>
      <c r="C5894" t="s">
        <v>7529</v>
      </c>
      <c r="D5894" s="13">
        <v>43820</v>
      </c>
      <c r="E5894">
        <v>417.35</v>
      </c>
      <c r="F5894">
        <v>18</v>
      </c>
      <c r="G5894">
        <v>88.43</v>
      </c>
      <c r="H5894">
        <v>0</v>
      </c>
      <c r="I5894">
        <v>7.96</v>
      </c>
      <c r="J5894">
        <v>7.96</v>
      </c>
      <c r="K5894">
        <v>0</v>
      </c>
      <c r="L5894" t="s">
        <v>31</v>
      </c>
    </row>
    <row r="5895" spans="2:12" x14ac:dyDescent="0.25">
      <c r="B5895" t="s">
        <v>5568</v>
      </c>
      <c r="C5895" t="s">
        <v>7530</v>
      </c>
      <c r="D5895" s="13">
        <v>43820</v>
      </c>
      <c r="E5895">
        <v>46801.05</v>
      </c>
      <c r="F5895">
        <v>28</v>
      </c>
      <c r="G5895">
        <v>21180.43</v>
      </c>
      <c r="H5895">
        <v>0</v>
      </c>
      <c r="I5895">
        <v>2965.26</v>
      </c>
      <c r="J5895">
        <v>2965.26</v>
      </c>
      <c r="K5895">
        <v>19690.099999999999</v>
      </c>
      <c r="L5895" t="s">
        <v>31</v>
      </c>
    </row>
    <row r="5896" spans="2:12" x14ac:dyDescent="0.25">
      <c r="B5896" t="s">
        <v>2838</v>
      </c>
      <c r="C5896" t="s">
        <v>7531</v>
      </c>
      <c r="D5896" s="13">
        <v>43820</v>
      </c>
      <c r="E5896">
        <v>797.37</v>
      </c>
      <c r="F5896">
        <v>5</v>
      </c>
      <c r="G5896">
        <v>214.3</v>
      </c>
      <c r="H5896">
        <v>0</v>
      </c>
      <c r="I5896">
        <v>5.36</v>
      </c>
      <c r="J5896">
        <v>5.36</v>
      </c>
      <c r="K5896">
        <v>0</v>
      </c>
      <c r="L5896" t="s">
        <v>31</v>
      </c>
    </row>
    <row r="5897" spans="2:12" x14ac:dyDescent="0.25">
      <c r="B5897" t="s">
        <v>2838</v>
      </c>
      <c r="C5897" t="s">
        <v>7531</v>
      </c>
      <c r="D5897" s="13">
        <v>43820</v>
      </c>
      <c r="E5897">
        <v>797.37</v>
      </c>
      <c r="F5897">
        <v>18</v>
      </c>
      <c r="G5897">
        <v>485.05</v>
      </c>
      <c r="H5897">
        <v>0</v>
      </c>
      <c r="I5897">
        <v>43.65</v>
      </c>
      <c r="J5897">
        <v>43.65</v>
      </c>
      <c r="K5897">
        <v>0</v>
      </c>
      <c r="L5897" t="s">
        <v>31</v>
      </c>
    </row>
    <row r="5898" spans="2:12" x14ac:dyDescent="0.25">
      <c r="B5898" t="s">
        <v>2352</v>
      </c>
      <c r="C5898" t="s">
        <v>7532</v>
      </c>
      <c r="D5898" s="13">
        <v>43820</v>
      </c>
      <c r="E5898">
        <v>1617.94</v>
      </c>
      <c r="F5898">
        <v>12</v>
      </c>
      <c r="G5898">
        <v>1444.58</v>
      </c>
      <c r="H5898">
        <v>0</v>
      </c>
      <c r="I5898">
        <v>86.67</v>
      </c>
      <c r="J5898">
        <v>86.67</v>
      </c>
      <c r="K5898">
        <v>0</v>
      </c>
      <c r="L5898" t="s">
        <v>31</v>
      </c>
    </row>
    <row r="5899" spans="2:12" x14ac:dyDescent="0.25">
      <c r="B5899" t="s">
        <v>7533</v>
      </c>
      <c r="C5899" t="s">
        <v>7534</v>
      </c>
      <c r="D5899" s="13">
        <v>43820</v>
      </c>
      <c r="E5899">
        <v>557.38</v>
      </c>
      <c r="F5899">
        <v>12</v>
      </c>
      <c r="G5899">
        <v>497.66</v>
      </c>
      <c r="H5899">
        <v>0</v>
      </c>
      <c r="I5899">
        <v>29.86</v>
      </c>
      <c r="J5899">
        <v>29.86</v>
      </c>
      <c r="K5899">
        <v>0</v>
      </c>
      <c r="L5899" t="s">
        <v>31</v>
      </c>
    </row>
    <row r="5900" spans="2:12" x14ac:dyDescent="0.25">
      <c r="B5900" t="s">
        <v>5149</v>
      </c>
      <c r="C5900" t="s">
        <v>7535</v>
      </c>
      <c r="D5900" s="13">
        <v>43820</v>
      </c>
      <c r="E5900">
        <v>1371.56</v>
      </c>
      <c r="F5900">
        <v>12</v>
      </c>
      <c r="G5900">
        <v>856.62</v>
      </c>
      <c r="H5900">
        <v>0</v>
      </c>
      <c r="I5900">
        <v>51.4</v>
      </c>
      <c r="J5900">
        <v>51.4</v>
      </c>
      <c r="K5900">
        <v>0</v>
      </c>
      <c r="L5900" t="s">
        <v>31</v>
      </c>
    </row>
    <row r="5901" spans="2:12" x14ac:dyDescent="0.25">
      <c r="B5901" t="s">
        <v>5149</v>
      </c>
      <c r="C5901" t="s">
        <v>7535</v>
      </c>
      <c r="D5901" s="13">
        <v>43820</v>
      </c>
      <c r="E5901">
        <v>1371.56</v>
      </c>
      <c r="F5901">
        <v>18</v>
      </c>
      <c r="G5901">
        <v>349.28</v>
      </c>
      <c r="H5901">
        <v>0</v>
      </c>
      <c r="I5901">
        <v>31.44</v>
      </c>
      <c r="J5901">
        <v>31.44</v>
      </c>
      <c r="K5901">
        <v>0</v>
      </c>
      <c r="L5901" t="s">
        <v>31</v>
      </c>
    </row>
    <row r="5902" spans="2:12" x14ac:dyDescent="0.25">
      <c r="B5902" t="s">
        <v>7536</v>
      </c>
      <c r="C5902" t="s">
        <v>7537</v>
      </c>
      <c r="D5902" s="13">
        <v>43820</v>
      </c>
      <c r="E5902">
        <v>822.35</v>
      </c>
      <c r="F5902">
        <v>12</v>
      </c>
      <c r="G5902">
        <v>734.26</v>
      </c>
      <c r="H5902">
        <v>0</v>
      </c>
      <c r="I5902">
        <v>44.06</v>
      </c>
      <c r="J5902">
        <v>44.06</v>
      </c>
      <c r="K5902">
        <v>0</v>
      </c>
      <c r="L5902" t="s">
        <v>31</v>
      </c>
    </row>
    <row r="5903" spans="2:12" x14ac:dyDescent="0.25">
      <c r="B5903" t="s">
        <v>3431</v>
      </c>
      <c r="C5903" t="s">
        <v>7538</v>
      </c>
      <c r="D5903" s="13">
        <v>43820</v>
      </c>
      <c r="E5903">
        <v>603.61</v>
      </c>
      <c r="F5903">
        <v>12</v>
      </c>
      <c r="G5903">
        <v>538.92999999999995</v>
      </c>
      <c r="H5903">
        <v>0</v>
      </c>
      <c r="I5903">
        <v>32.340000000000003</v>
      </c>
      <c r="J5903">
        <v>32.340000000000003</v>
      </c>
      <c r="K5903">
        <v>0</v>
      </c>
      <c r="L5903" t="s">
        <v>31</v>
      </c>
    </row>
    <row r="5904" spans="2:12" x14ac:dyDescent="0.25">
      <c r="B5904" t="s">
        <v>5579</v>
      </c>
      <c r="C5904" t="s">
        <v>7539</v>
      </c>
      <c r="D5904" s="13">
        <v>43820</v>
      </c>
      <c r="E5904">
        <v>443.16</v>
      </c>
      <c r="F5904">
        <v>12</v>
      </c>
      <c r="G5904">
        <v>395.68</v>
      </c>
      <c r="H5904">
        <v>0</v>
      </c>
      <c r="I5904">
        <v>23.74</v>
      </c>
      <c r="J5904">
        <v>23.74</v>
      </c>
      <c r="K5904">
        <v>0</v>
      </c>
      <c r="L5904" t="s">
        <v>31</v>
      </c>
    </row>
    <row r="5905" spans="2:12" x14ac:dyDescent="0.25">
      <c r="B5905" t="s">
        <v>4147</v>
      </c>
      <c r="C5905" t="s">
        <v>7540</v>
      </c>
      <c r="D5905" s="13">
        <v>43820</v>
      </c>
      <c r="E5905">
        <v>24693.15</v>
      </c>
      <c r="F5905">
        <v>5</v>
      </c>
      <c r="G5905">
        <v>12883.23</v>
      </c>
      <c r="H5905">
        <v>0</v>
      </c>
      <c r="I5905">
        <v>322.08</v>
      </c>
      <c r="J5905">
        <v>322.08</v>
      </c>
      <c r="K5905">
        <v>0</v>
      </c>
      <c r="L5905" t="s">
        <v>31</v>
      </c>
    </row>
    <row r="5906" spans="2:12" x14ac:dyDescent="0.25">
      <c r="B5906" t="s">
        <v>4147</v>
      </c>
      <c r="C5906" t="s">
        <v>7540</v>
      </c>
      <c r="D5906" s="13">
        <v>43820</v>
      </c>
      <c r="E5906">
        <v>24693.15</v>
      </c>
      <c r="F5906">
        <v>12</v>
      </c>
      <c r="G5906">
        <v>5916.67</v>
      </c>
      <c r="H5906">
        <v>0</v>
      </c>
      <c r="I5906">
        <v>355</v>
      </c>
      <c r="J5906">
        <v>355</v>
      </c>
      <c r="K5906">
        <v>0</v>
      </c>
      <c r="L5906" t="s">
        <v>31</v>
      </c>
    </row>
    <row r="5907" spans="2:12" x14ac:dyDescent="0.25">
      <c r="B5907" t="s">
        <v>4147</v>
      </c>
      <c r="C5907" t="s">
        <v>7540</v>
      </c>
      <c r="D5907" s="13">
        <v>43820</v>
      </c>
      <c r="E5907">
        <v>24693.15</v>
      </c>
      <c r="F5907">
        <v>18</v>
      </c>
      <c r="G5907">
        <v>3846.67</v>
      </c>
      <c r="H5907">
        <v>0</v>
      </c>
      <c r="I5907">
        <v>346.2</v>
      </c>
      <c r="J5907">
        <v>346.2</v>
      </c>
      <c r="K5907">
        <v>0</v>
      </c>
      <c r="L5907" t="s">
        <v>31</v>
      </c>
    </row>
    <row r="5908" spans="2:12" x14ac:dyDescent="0.25">
      <c r="B5908" t="s">
        <v>2479</v>
      </c>
      <c r="C5908" t="s">
        <v>7541</v>
      </c>
      <c r="D5908" s="13">
        <v>43820</v>
      </c>
      <c r="E5908">
        <v>2349.69</v>
      </c>
      <c r="F5908">
        <v>12</v>
      </c>
      <c r="G5908">
        <v>1607.28</v>
      </c>
      <c r="H5908">
        <v>0</v>
      </c>
      <c r="I5908">
        <v>96.44</v>
      </c>
      <c r="J5908">
        <v>96.44</v>
      </c>
      <c r="K5908">
        <v>0</v>
      </c>
      <c r="L5908" t="s">
        <v>31</v>
      </c>
    </row>
    <row r="5909" spans="2:12" x14ac:dyDescent="0.25">
      <c r="B5909" t="s">
        <v>2479</v>
      </c>
      <c r="C5909" t="s">
        <v>7541</v>
      </c>
      <c r="D5909" s="13">
        <v>43820</v>
      </c>
      <c r="E5909">
        <v>2349.69</v>
      </c>
      <c r="F5909">
        <v>18</v>
      </c>
      <c r="G5909">
        <v>465.71</v>
      </c>
      <c r="H5909">
        <v>0</v>
      </c>
      <c r="I5909">
        <v>41.91</v>
      </c>
      <c r="J5909">
        <v>41.91</v>
      </c>
      <c r="K5909">
        <v>0</v>
      </c>
      <c r="L5909" t="s">
        <v>31</v>
      </c>
    </row>
    <row r="5910" spans="2:12" x14ac:dyDescent="0.25">
      <c r="B5910" t="s">
        <v>4734</v>
      </c>
      <c r="C5910" t="s">
        <v>7542</v>
      </c>
      <c r="D5910" s="13">
        <v>43820</v>
      </c>
      <c r="E5910">
        <v>954.66</v>
      </c>
      <c r="F5910">
        <v>12</v>
      </c>
      <c r="G5910">
        <v>852.34</v>
      </c>
      <c r="H5910">
        <v>0</v>
      </c>
      <c r="I5910">
        <v>51.14</v>
      </c>
      <c r="J5910">
        <v>51.14</v>
      </c>
      <c r="K5910">
        <v>0</v>
      </c>
      <c r="L5910" t="s">
        <v>31</v>
      </c>
    </row>
    <row r="5911" spans="2:12" x14ac:dyDescent="0.25">
      <c r="B5911" t="s">
        <v>3236</v>
      </c>
      <c r="C5911" t="s">
        <v>7543</v>
      </c>
      <c r="D5911" s="13">
        <v>43820</v>
      </c>
      <c r="E5911">
        <v>1819.33</v>
      </c>
      <c r="F5911">
        <v>12</v>
      </c>
      <c r="G5911">
        <v>1379.07</v>
      </c>
      <c r="H5911">
        <v>0</v>
      </c>
      <c r="I5911">
        <v>82.74</v>
      </c>
      <c r="J5911">
        <v>82.74</v>
      </c>
      <c r="K5911">
        <v>0</v>
      </c>
      <c r="L5911" t="s">
        <v>31</v>
      </c>
    </row>
    <row r="5912" spans="2:12" x14ac:dyDescent="0.25">
      <c r="B5912" t="s">
        <v>3236</v>
      </c>
      <c r="C5912" t="s">
        <v>7543</v>
      </c>
      <c r="D5912" s="13">
        <v>43820</v>
      </c>
      <c r="E5912">
        <v>1819.33</v>
      </c>
      <c r="F5912">
        <v>18</v>
      </c>
      <c r="G5912">
        <v>232.85</v>
      </c>
      <c r="H5912">
        <v>0</v>
      </c>
      <c r="I5912">
        <v>20.96</v>
      </c>
      <c r="J5912">
        <v>20.96</v>
      </c>
      <c r="K5912">
        <v>0</v>
      </c>
      <c r="L5912" t="s">
        <v>31</v>
      </c>
    </row>
    <row r="5913" spans="2:12" x14ac:dyDescent="0.25">
      <c r="B5913" t="s">
        <v>2453</v>
      </c>
      <c r="C5913" t="s">
        <v>7544</v>
      </c>
      <c r="D5913" s="13">
        <v>43820</v>
      </c>
      <c r="E5913">
        <v>475.79</v>
      </c>
      <c r="F5913">
        <v>12</v>
      </c>
      <c r="G5913">
        <v>179.48</v>
      </c>
      <c r="H5913">
        <v>0</v>
      </c>
      <c r="I5913">
        <v>10.77</v>
      </c>
      <c r="J5913">
        <v>10.77</v>
      </c>
      <c r="K5913">
        <v>0</v>
      </c>
      <c r="L5913" t="s">
        <v>31</v>
      </c>
    </row>
    <row r="5914" spans="2:12" x14ac:dyDescent="0.25">
      <c r="B5914" t="s">
        <v>2453</v>
      </c>
      <c r="C5914" t="s">
        <v>7544</v>
      </c>
      <c r="D5914" s="13">
        <v>43820</v>
      </c>
      <c r="E5914">
        <v>475.79</v>
      </c>
      <c r="F5914">
        <v>18</v>
      </c>
      <c r="G5914">
        <v>232.85</v>
      </c>
      <c r="H5914">
        <v>0</v>
      </c>
      <c r="I5914">
        <v>20.96</v>
      </c>
      <c r="J5914">
        <v>20.96</v>
      </c>
      <c r="K5914">
        <v>0</v>
      </c>
      <c r="L5914" t="s">
        <v>31</v>
      </c>
    </row>
    <row r="5915" spans="2:12" x14ac:dyDescent="0.25">
      <c r="B5915" t="s">
        <v>2455</v>
      </c>
      <c r="C5915" t="s">
        <v>7545</v>
      </c>
      <c r="D5915" s="13">
        <v>43820</v>
      </c>
      <c r="E5915">
        <v>1324.03</v>
      </c>
      <c r="F5915">
        <v>12</v>
      </c>
      <c r="G5915">
        <v>1182.18</v>
      </c>
      <c r="H5915">
        <v>0</v>
      </c>
      <c r="I5915">
        <v>70.930000000000007</v>
      </c>
      <c r="J5915">
        <v>70.930000000000007</v>
      </c>
      <c r="K5915">
        <v>0</v>
      </c>
      <c r="L5915" t="s">
        <v>31</v>
      </c>
    </row>
    <row r="5916" spans="2:12" x14ac:dyDescent="0.25">
      <c r="B5916" t="s">
        <v>2765</v>
      </c>
      <c r="C5916" t="s">
        <v>7546</v>
      </c>
      <c r="D5916" s="13">
        <v>43822</v>
      </c>
      <c r="E5916">
        <v>396.32</v>
      </c>
      <c r="F5916">
        <v>12</v>
      </c>
      <c r="G5916">
        <v>113.24</v>
      </c>
      <c r="H5916">
        <v>0</v>
      </c>
      <c r="I5916">
        <v>6.79</v>
      </c>
      <c r="J5916">
        <v>6.79</v>
      </c>
      <c r="K5916">
        <v>0</v>
      </c>
      <c r="L5916" t="s">
        <v>31</v>
      </c>
    </row>
    <row r="5917" spans="2:12" x14ac:dyDescent="0.25">
      <c r="B5917" t="s">
        <v>2765</v>
      </c>
      <c r="C5917" t="s">
        <v>7546</v>
      </c>
      <c r="D5917" s="13">
        <v>43822</v>
      </c>
      <c r="E5917">
        <v>396.32</v>
      </c>
      <c r="F5917">
        <v>18</v>
      </c>
      <c r="G5917">
        <v>228.4</v>
      </c>
      <c r="H5917">
        <v>0</v>
      </c>
      <c r="I5917">
        <v>20.56</v>
      </c>
      <c r="J5917">
        <v>20.56</v>
      </c>
      <c r="K5917">
        <v>0</v>
      </c>
      <c r="L5917" t="s">
        <v>31</v>
      </c>
    </row>
    <row r="5918" spans="2:12" x14ac:dyDescent="0.25">
      <c r="B5918" t="s">
        <v>2165</v>
      </c>
      <c r="C5918" t="s">
        <v>7547</v>
      </c>
      <c r="D5918" s="13">
        <v>43822</v>
      </c>
      <c r="E5918">
        <v>513.29</v>
      </c>
      <c r="F5918">
        <v>18</v>
      </c>
      <c r="G5918">
        <v>434.98</v>
      </c>
      <c r="H5918">
        <v>0</v>
      </c>
      <c r="I5918">
        <v>39.15</v>
      </c>
      <c r="J5918">
        <v>39.15</v>
      </c>
      <c r="K5918">
        <v>0</v>
      </c>
      <c r="L5918" t="s">
        <v>31</v>
      </c>
    </row>
    <row r="5919" spans="2:12" x14ac:dyDescent="0.25">
      <c r="B5919" t="s">
        <v>2540</v>
      </c>
      <c r="C5919" t="s">
        <v>7548</v>
      </c>
      <c r="D5919" s="13">
        <v>43822</v>
      </c>
      <c r="E5919">
        <v>428.49</v>
      </c>
      <c r="F5919">
        <v>18</v>
      </c>
      <c r="G5919">
        <v>363.12</v>
      </c>
      <c r="H5919">
        <v>0</v>
      </c>
      <c r="I5919">
        <v>32.68</v>
      </c>
      <c r="J5919">
        <v>32.68</v>
      </c>
      <c r="K5919">
        <v>0</v>
      </c>
      <c r="L5919" t="s">
        <v>31</v>
      </c>
    </row>
    <row r="5920" spans="2:12" x14ac:dyDescent="0.25">
      <c r="B5920" t="s">
        <v>7549</v>
      </c>
      <c r="C5920" t="s">
        <v>7550</v>
      </c>
      <c r="D5920" s="13">
        <v>43822</v>
      </c>
      <c r="E5920">
        <v>2737.33</v>
      </c>
      <c r="F5920">
        <v>5</v>
      </c>
      <c r="G5920">
        <v>1861.99</v>
      </c>
      <c r="H5920">
        <v>0</v>
      </c>
      <c r="I5920">
        <v>46.55</v>
      </c>
      <c r="J5920">
        <v>46.55</v>
      </c>
      <c r="K5920">
        <v>0</v>
      </c>
      <c r="L5920" t="s">
        <v>31</v>
      </c>
    </row>
    <row r="5921" spans="2:12" x14ac:dyDescent="0.25">
      <c r="B5921" t="s">
        <v>7549</v>
      </c>
      <c r="C5921" t="s">
        <v>7550</v>
      </c>
      <c r="D5921" s="13">
        <v>43822</v>
      </c>
      <c r="E5921">
        <v>2737.33</v>
      </c>
      <c r="F5921">
        <v>18</v>
      </c>
      <c r="G5921">
        <v>662.92</v>
      </c>
      <c r="H5921">
        <v>0</v>
      </c>
      <c r="I5921">
        <v>59.66</v>
      </c>
      <c r="J5921">
        <v>59.66</v>
      </c>
      <c r="K5921">
        <v>0</v>
      </c>
      <c r="L5921" t="s">
        <v>31</v>
      </c>
    </row>
    <row r="5922" spans="2:12" x14ac:dyDescent="0.25">
      <c r="B5922" t="s">
        <v>2167</v>
      </c>
      <c r="C5922" t="s">
        <v>7551</v>
      </c>
      <c r="D5922" s="13">
        <v>43822</v>
      </c>
      <c r="E5922">
        <v>315.39</v>
      </c>
      <c r="F5922">
        <v>18</v>
      </c>
      <c r="G5922">
        <v>267.27999999999997</v>
      </c>
      <c r="H5922">
        <v>0</v>
      </c>
      <c r="I5922">
        <v>24.05</v>
      </c>
      <c r="J5922">
        <v>24.05</v>
      </c>
      <c r="K5922">
        <v>0</v>
      </c>
      <c r="L5922" t="s">
        <v>31</v>
      </c>
    </row>
    <row r="5923" spans="2:12" x14ac:dyDescent="0.25">
      <c r="B5923" t="s">
        <v>5208</v>
      </c>
      <c r="C5923" t="s">
        <v>7552</v>
      </c>
      <c r="D5923" s="13">
        <v>43822</v>
      </c>
      <c r="E5923">
        <v>1926.11</v>
      </c>
      <c r="F5923">
        <v>12</v>
      </c>
      <c r="G5923">
        <v>345.63</v>
      </c>
      <c r="H5923">
        <v>0</v>
      </c>
      <c r="I5923">
        <v>20.74</v>
      </c>
      <c r="J5923">
        <v>20.74</v>
      </c>
      <c r="K5923">
        <v>0</v>
      </c>
      <c r="L5923" t="s">
        <v>31</v>
      </c>
    </row>
    <row r="5924" spans="2:12" x14ac:dyDescent="0.25">
      <c r="B5924" t="s">
        <v>5208</v>
      </c>
      <c r="C5924" t="s">
        <v>7552</v>
      </c>
      <c r="D5924" s="13">
        <v>43822</v>
      </c>
      <c r="E5924">
        <v>1926.11</v>
      </c>
      <c r="F5924">
        <v>18</v>
      </c>
      <c r="G5924">
        <v>1304.25</v>
      </c>
      <c r="H5924">
        <v>0</v>
      </c>
      <c r="I5924">
        <v>117.38</v>
      </c>
      <c r="J5924">
        <v>117.38</v>
      </c>
      <c r="K5924">
        <v>0</v>
      </c>
      <c r="L5924" t="s">
        <v>31</v>
      </c>
    </row>
    <row r="5925" spans="2:12" x14ac:dyDescent="0.25">
      <c r="B5925" t="s">
        <v>7553</v>
      </c>
      <c r="C5925" t="s">
        <v>7554</v>
      </c>
      <c r="D5925" s="13">
        <v>43822</v>
      </c>
      <c r="E5925">
        <v>28139.66</v>
      </c>
      <c r="F5925">
        <v>12</v>
      </c>
      <c r="G5925">
        <v>18735.439999999999</v>
      </c>
      <c r="H5925">
        <v>0</v>
      </c>
      <c r="I5925">
        <v>1124.1300000000001</v>
      </c>
      <c r="J5925">
        <v>1124.1300000000001</v>
      </c>
      <c r="K5925">
        <v>0</v>
      </c>
      <c r="L5925" t="s">
        <v>31</v>
      </c>
    </row>
    <row r="5926" spans="2:12" x14ac:dyDescent="0.25">
      <c r="B5926" t="s">
        <v>7553</v>
      </c>
      <c r="C5926" t="s">
        <v>7554</v>
      </c>
      <c r="D5926" s="13">
        <v>43822</v>
      </c>
      <c r="E5926">
        <v>28139.66</v>
      </c>
      <c r="F5926">
        <v>18</v>
      </c>
      <c r="G5926">
        <v>6064.39</v>
      </c>
      <c r="H5926">
        <v>0</v>
      </c>
      <c r="I5926">
        <v>545.79</v>
      </c>
      <c r="J5926">
        <v>545.79</v>
      </c>
      <c r="K5926">
        <v>0</v>
      </c>
      <c r="L5926" t="s">
        <v>31</v>
      </c>
    </row>
    <row r="5927" spans="2:12" x14ac:dyDescent="0.25">
      <c r="B5927" t="s">
        <v>5523</v>
      </c>
      <c r="C5927" t="s">
        <v>7555</v>
      </c>
      <c r="D5927" s="13">
        <v>43822</v>
      </c>
      <c r="E5927">
        <v>4781.62</v>
      </c>
      <c r="F5927">
        <v>18</v>
      </c>
      <c r="G5927">
        <v>4052.21</v>
      </c>
      <c r="H5927">
        <v>0</v>
      </c>
      <c r="I5927">
        <v>364.7</v>
      </c>
      <c r="J5927">
        <v>364.7</v>
      </c>
      <c r="K5927">
        <v>0</v>
      </c>
      <c r="L5927" t="s">
        <v>31</v>
      </c>
    </row>
    <row r="5928" spans="2:12" x14ac:dyDescent="0.25">
      <c r="B5928" t="s">
        <v>7255</v>
      </c>
      <c r="C5928" t="s">
        <v>7556</v>
      </c>
      <c r="D5928" s="13">
        <v>43822</v>
      </c>
      <c r="E5928">
        <v>646.37</v>
      </c>
      <c r="F5928">
        <v>12</v>
      </c>
      <c r="G5928">
        <v>577.12</v>
      </c>
      <c r="H5928">
        <v>0</v>
      </c>
      <c r="I5928">
        <v>34.630000000000003</v>
      </c>
      <c r="J5928">
        <v>34.630000000000003</v>
      </c>
      <c r="K5928">
        <v>0</v>
      </c>
      <c r="L5928" t="s">
        <v>31</v>
      </c>
    </row>
    <row r="5929" spans="2:12" x14ac:dyDescent="0.25">
      <c r="B5929" t="s">
        <v>5196</v>
      </c>
      <c r="C5929" t="s">
        <v>7557</v>
      </c>
      <c r="D5929" s="13">
        <v>43822</v>
      </c>
      <c r="E5929">
        <v>1922.1</v>
      </c>
      <c r="F5929">
        <v>12</v>
      </c>
      <c r="G5929">
        <v>931.14</v>
      </c>
      <c r="H5929">
        <v>0</v>
      </c>
      <c r="I5929">
        <v>55.87</v>
      </c>
      <c r="J5929">
        <v>55.87</v>
      </c>
      <c r="K5929">
        <v>0</v>
      </c>
      <c r="L5929" t="s">
        <v>31</v>
      </c>
    </row>
    <row r="5930" spans="2:12" x14ac:dyDescent="0.25">
      <c r="B5930" t="s">
        <v>5196</v>
      </c>
      <c r="C5930" t="s">
        <v>7557</v>
      </c>
      <c r="D5930" s="13">
        <v>43822</v>
      </c>
      <c r="E5930">
        <v>1922.1</v>
      </c>
      <c r="F5930">
        <v>18</v>
      </c>
      <c r="G5930">
        <v>745.1</v>
      </c>
      <c r="H5930">
        <v>0</v>
      </c>
      <c r="I5930">
        <v>67.06</v>
      </c>
      <c r="J5930">
        <v>67.06</v>
      </c>
      <c r="K5930">
        <v>0</v>
      </c>
      <c r="L5930" t="s">
        <v>31</v>
      </c>
    </row>
    <row r="5931" spans="2:12" x14ac:dyDescent="0.25">
      <c r="B5931" t="s">
        <v>2187</v>
      </c>
      <c r="C5931" t="s">
        <v>7558</v>
      </c>
      <c r="D5931" s="13">
        <v>43822</v>
      </c>
      <c r="E5931">
        <v>3132.21</v>
      </c>
      <c r="F5931">
        <v>12</v>
      </c>
      <c r="G5931">
        <v>583.23</v>
      </c>
      <c r="H5931">
        <v>0</v>
      </c>
      <c r="I5931">
        <v>34.99</v>
      </c>
      <c r="J5931">
        <v>34.99</v>
      </c>
      <c r="K5931">
        <v>0</v>
      </c>
      <c r="L5931" t="s">
        <v>31</v>
      </c>
    </row>
    <row r="5932" spans="2:12" x14ac:dyDescent="0.25">
      <c r="B5932" t="s">
        <v>2187</v>
      </c>
      <c r="C5932" t="s">
        <v>7558</v>
      </c>
      <c r="D5932" s="13">
        <v>43822</v>
      </c>
      <c r="E5932">
        <v>3132.21</v>
      </c>
      <c r="F5932">
        <v>18</v>
      </c>
      <c r="G5932">
        <v>2100.84</v>
      </c>
      <c r="H5932">
        <v>0</v>
      </c>
      <c r="I5932">
        <v>189.08</v>
      </c>
      <c r="J5932">
        <v>189.08</v>
      </c>
      <c r="K5932">
        <v>0</v>
      </c>
      <c r="L5932" t="s">
        <v>31</v>
      </c>
    </row>
    <row r="5933" spans="2:12" x14ac:dyDescent="0.25">
      <c r="B5933" t="s">
        <v>3123</v>
      </c>
      <c r="C5933" t="s">
        <v>7559</v>
      </c>
      <c r="D5933" s="13">
        <v>43822</v>
      </c>
      <c r="E5933">
        <v>533.37</v>
      </c>
      <c r="F5933">
        <v>18</v>
      </c>
      <c r="G5933">
        <v>452</v>
      </c>
      <c r="H5933">
        <v>0</v>
      </c>
      <c r="I5933">
        <v>40.68</v>
      </c>
      <c r="J5933">
        <v>40.68</v>
      </c>
      <c r="K5933">
        <v>0</v>
      </c>
      <c r="L5933" t="s">
        <v>31</v>
      </c>
    </row>
    <row r="5934" spans="2:12" x14ac:dyDescent="0.25">
      <c r="B5934" t="s">
        <v>7189</v>
      </c>
      <c r="C5934" t="s">
        <v>7560</v>
      </c>
      <c r="D5934" s="13">
        <v>43822</v>
      </c>
      <c r="E5934">
        <v>829.47</v>
      </c>
      <c r="F5934">
        <v>12</v>
      </c>
      <c r="G5934">
        <v>197.72</v>
      </c>
      <c r="H5934">
        <v>0</v>
      </c>
      <c r="I5934">
        <v>11.86</v>
      </c>
      <c r="J5934">
        <v>11.86</v>
      </c>
      <c r="K5934">
        <v>0</v>
      </c>
      <c r="L5934" t="s">
        <v>31</v>
      </c>
    </row>
    <row r="5935" spans="2:12" x14ac:dyDescent="0.25">
      <c r="B5935" t="s">
        <v>7189</v>
      </c>
      <c r="C5935" t="s">
        <v>7560</v>
      </c>
      <c r="D5935" s="13">
        <v>43822</v>
      </c>
      <c r="E5935">
        <v>829.47</v>
      </c>
      <c r="F5935">
        <v>18</v>
      </c>
      <c r="G5935">
        <v>515.27</v>
      </c>
      <c r="H5935">
        <v>0</v>
      </c>
      <c r="I5935">
        <v>46.37</v>
      </c>
      <c r="J5935">
        <v>46.37</v>
      </c>
      <c r="K5935">
        <v>0</v>
      </c>
      <c r="L5935" t="s">
        <v>31</v>
      </c>
    </row>
    <row r="5936" spans="2:12" x14ac:dyDescent="0.25">
      <c r="B5936" t="s">
        <v>2772</v>
      </c>
      <c r="C5936" t="s">
        <v>7561</v>
      </c>
      <c r="D5936" s="13">
        <v>43822</v>
      </c>
      <c r="E5936">
        <v>2520.23</v>
      </c>
      <c r="F5936">
        <v>12</v>
      </c>
      <c r="G5936">
        <v>571.61</v>
      </c>
      <c r="H5936">
        <v>0</v>
      </c>
      <c r="I5936">
        <v>34.299999999999997</v>
      </c>
      <c r="J5936">
        <v>34.299999999999997</v>
      </c>
      <c r="K5936">
        <v>0</v>
      </c>
      <c r="L5936" t="s">
        <v>31</v>
      </c>
    </row>
    <row r="5937" spans="2:12" x14ac:dyDescent="0.25">
      <c r="B5937" t="s">
        <v>2772</v>
      </c>
      <c r="C5937" t="s">
        <v>7561</v>
      </c>
      <c r="D5937" s="13">
        <v>43822</v>
      </c>
      <c r="E5937">
        <v>2520.23</v>
      </c>
      <c r="F5937">
        <v>18</v>
      </c>
      <c r="G5937">
        <v>1593.23</v>
      </c>
      <c r="H5937">
        <v>0</v>
      </c>
      <c r="I5937">
        <v>143.38999999999999</v>
      </c>
      <c r="J5937">
        <v>143.38999999999999</v>
      </c>
      <c r="K5937">
        <v>0</v>
      </c>
      <c r="L5937" t="s">
        <v>31</v>
      </c>
    </row>
    <row r="5938" spans="2:12" x14ac:dyDescent="0.25">
      <c r="B5938" t="s">
        <v>6565</v>
      </c>
      <c r="C5938" t="s">
        <v>7562</v>
      </c>
      <c r="D5938" s="13">
        <v>43822</v>
      </c>
      <c r="E5938">
        <v>1683.59</v>
      </c>
      <c r="F5938">
        <v>12</v>
      </c>
      <c r="G5938">
        <v>931.14</v>
      </c>
      <c r="H5938">
        <v>0</v>
      </c>
      <c r="I5938">
        <v>55.87</v>
      </c>
      <c r="J5938">
        <v>55.87</v>
      </c>
      <c r="K5938">
        <v>0</v>
      </c>
      <c r="L5938" t="s">
        <v>31</v>
      </c>
    </row>
    <row r="5939" spans="2:12" x14ac:dyDescent="0.25">
      <c r="B5939" t="s">
        <v>6565</v>
      </c>
      <c r="C5939" t="s">
        <v>7562</v>
      </c>
      <c r="D5939" s="13">
        <v>43822</v>
      </c>
      <c r="E5939">
        <v>1683.59</v>
      </c>
      <c r="F5939">
        <v>18</v>
      </c>
      <c r="G5939">
        <v>542.97</v>
      </c>
      <c r="H5939">
        <v>0</v>
      </c>
      <c r="I5939">
        <v>48.87</v>
      </c>
      <c r="J5939">
        <v>48.87</v>
      </c>
      <c r="K5939">
        <v>0</v>
      </c>
      <c r="L5939" t="s">
        <v>31</v>
      </c>
    </row>
    <row r="5940" spans="2:12" x14ac:dyDescent="0.25">
      <c r="B5940" t="s">
        <v>2557</v>
      </c>
      <c r="C5940" t="s">
        <v>7563</v>
      </c>
      <c r="D5940" s="13">
        <v>43822</v>
      </c>
      <c r="E5940">
        <v>1048.06</v>
      </c>
      <c r="F5940">
        <v>18</v>
      </c>
      <c r="G5940">
        <v>888.19</v>
      </c>
      <c r="H5940">
        <v>0</v>
      </c>
      <c r="I5940">
        <v>79.94</v>
      </c>
      <c r="J5940">
        <v>79.94</v>
      </c>
      <c r="K5940">
        <v>0</v>
      </c>
      <c r="L5940" t="s">
        <v>31</v>
      </c>
    </row>
    <row r="5941" spans="2:12" x14ac:dyDescent="0.25">
      <c r="B5941" t="s">
        <v>2191</v>
      </c>
      <c r="C5941" t="s">
        <v>7564</v>
      </c>
      <c r="D5941" s="13">
        <v>43822</v>
      </c>
      <c r="E5941">
        <v>1043.6300000000001</v>
      </c>
      <c r="F5941">
        <v>18</v>
      </c>
      <c r="G5941">
        <v>884.42</v>
      </c>
      <c r="H5941">
        <v>0</v>
      </c>
      <c r="I5941">
        <v>79.599999999999994</v>
      </c>
      <c r="J5941">
        <v>79.599999999999994</v>
      </c>
      <c r="K5941">
        <v>0</v>
      </c>
      <c r="L5941" t="s">
        <v>31</v>
      </c>
    </row>
    <row r="5942" spans="2:12" x14ac:dyDescent="0.25">
      <c r="B5942" t="s">
        <v>7565</v>
      </c>
      <c r="C5942" t="s">
        <v>7566</v>
      </c>
      <c r="D5942" s="13">
        <v>43822</v>
      </c>
      <c r="E5942">
        <v>15378</v>
      </c>
      <c r="F5942">
        <v>12</v>
      </c>
      <c r="G5942">
        <v>13730.38</v>
      </c>
      <c r="H5942">
        <v>0</v>
      </c>
      <c r="I5942">
        <v>823.82</v>
      </c>
      <c r="J5942">
        <v>823.82</v>
      </c>
      <c r="K5942">
        <v>0</v>
      </c>
      <c r="L5942" t="s">
        <v>31</v>
      </c>
    </row>
    <row r="5943" spans="2:12" x14ac:dyDescent="0.25">
      <c r="B5943" t="s">
        <v>2550</v>
      </c>
      <c r="C5943" t="s">
        <v>7567</v>
      </c>
      <c r="D5943" s="13">
        <v>43822</v>
      </c>
      <c r="E5943">
        <v>876.87</v>
      </c>
      <c r="F5943">
        <v>12</v>
      </c>
      <c r="G5943">
        <v>408.66</v>
      </c>
      <c r="H5943">
        <v>0</v>
      </c>
      <c r="I5943">
        <v>24.52</v>
      </c>
      <c r="J5943">
        <v>24.52</v>
      </c>
      <c r="K5943">
        <v>0</v>
      </c>
      <c r="L5943" t="s">
        <v>31</v>
      </c>
    </row>
    <row r="5944" spans="2:12" x14ac:dyDescent="0.25">
      <c r="B5944" t="s">
        <v>2550</v>
      </c>
      <c r="C5944" t="s">
        <v>7567</v>
      </c>
      <c r="D5944" s="13">
        <v>43822</v>
      </c>
      <c r="E5944">
        <v>876.87</v>
      </c>
      <c r="F5944">
        <v>18</v>
      </c>
      <c r="G5944">
        <v>355.24</v>
      </c>
      <c r="H5944">
        <v>0</v>
      </c>
      <c r="I5944">
        <v>31.97</v>
      </c>
      <c r="J5944">
        <v>31.97</v>
      </c>
      <c r="K5944">
        <v>0</v>
      </c>
      <c r="L5944" t="s">
        <v>31</v>
      </c>
    </row>
    <row r="5945" spans="2:12" x14ac:dyDescent="0.25">
      <c r="B5945" t="s">
        <v>1675</v>
      </c>
      <c r="C5945" t="s">
        <v>7568</v>
      </c>
      <c r="D5945" s="13">
        <v>43822</v>
      </c>
      <c r="E5945">
        <v>40922.6</v>
      </c>
      <c r="F5945">
        <v>28</v>
      </c>
      <c r="G5945">
        <v>17324.75</v>
      </c>
      <c r="H5945">
        <v>0</v>
      </c>
      <c r="I5945">
        <v>2425.4699999999998</v>
      </c>
      <c r="J5945">
        <v>2425.4699999999998</v>
      </c>
      <c r="K5945">
        <v>18746.91</v>
      </c>
      <c r="L5945" t="s">
        <v>31</v>
      </c>
    </row>
    <row r="5946" spans="2:12" x14ac:dyDescent="0.25">
      <c r="B5946" t="s">
        <v>1681</v>
      </c>
      <c r="C5946" t="s">
        <v>7569</v>
      </c>
      <c r="D5946" s="13">
        <v>43822</v>
      </c>
      <c r="E5946">
        <v>27053.59</v>
      </c>
      <c r="F5946">
        <v>28</v>
      </c>
      <c r="G5946">
        <v>14144.81</v>
      </c>
      <c r="H5946">
        <v>0</v>
      </c>
      <c r="I5946">
        <v>1980.27</v>
      </c>
      <c r="J5946">
        <v>1980.27</v>
      </c>
      <c r="K5946">
        <v>8948.24</v>
      </c>
      <c r="L5946" t="s">
        <v>31</v>
      </c>
    </row>
    <row r="5947" spans="2:12" x14ac:dyDescent="0.25">
      <c r="B5947" t="s">
        <v>7570</v>
      </c>
      <c r="C5947" t="s">
        <v>7571</v>
      </c>
      <c r="D5947" s="13">
        <v>43822</v>
      </c>
      <c r="E5947">
        <v>1213.03</v>
      </c>
      <c r="F5947">
        <v>12</v>
      </c>
      <c r="G5947">
        <v>472.66</v>
      </c>
      <c r="H5947">
        <v>0</v>
      </c>
      <c r="I5947">
        <v>28.36</v>
      </c>
      <c r="J5947">
        <v>28.36</v>
      </c>
      <c r="K5947">
        <v>0</v>
      </c>
      <c r="L5947" t="s">
        <v>31</v>
      </c>
    </row>
    <row r="5948" spans="2:12" x14ac:dyDescent="0.25">
      <c r="B5948" t="s">
        <v>7570</v>
      </c>
      <c r="C5948" t="s">
        <v>7571</v>
      </c>
      <c r="D5948" s="13">
        <v>43822</v>
      </c>
      <c r="E5948">
        <v>1213.03</v>
      </c>
      <c r="F5948">
        <v>18</v>
      </c>
      <c r="G5948">
        <v>579.37</v>
      </c>
      <c r="H5948">
        <v>0</v>
      </c>
      <c r="I5948">
        <v>52.14</v>
      </c>
      <c r="J5948">
        <v>52.14</v>
      </c>
      <c r="K5948">
        <v>0</v>
      </c>
      <c r="L5948" t="s">
        <v>31</v>
      </c>
    </row>
    <row r="5949" spans="2:12" x14ac:dyDescent="0.25">
      <c r="B5949" t="s">
        <v>2225</v>
      </c>
      <c r="C5949" t="s">
        <v>7572</v>
      </c>
      <c r="D5949" s="13">
        <v>43822</v>
      </c>
      <c r="E5949">
        <v>1150.51</v>
      </c>
      <c r="F5949">
        <v>12</v>
      </c>
      <c r="G5949">
        <v>552.87</v>
      </c>
      <c r="H5949">
        <v>0</v>
      </c>
      <c r="I5949">
        <v>33.17</v>
      </c>
      <c r="J5949">
        <v>33.17</v>
      </c>
      <c r="K5949">
        <v>0</v>
      </c>
      <c r="L5949" t="s">
        <v>31</v>
      </c>
    </row>
    <row r="5950" spans="2:12" x14ac:dyDescent="0.25">
      <c r="B5950" t="s">
        <v>2225</v>
      </c>
      <c r="C5950" t="s">
        <v>7572</v>
      </c>
      <c r="D5950" s="13">
        <v>43822</v>
      </c>
      <c r="E5950">
        <v>1150.51</v>
      </c>
      <c r="F5950">
        <v>18</v>
      </c>
      <c r="G5950">
        <v>450.24</v>
      </c>
      <c r="H5950">
        <v>0</v>
      </c>
      <c r="I5950">
        <v>40.520000000000003</v>
      </c>
      <c r="J5950">
        <v>40.520000000000003</v>
      </c>
      <c r="K5950">
        <v>0</v>
      </c>
      <c r="L5950" t="s">
        <v>31</v>
      </c>
    </row>
    <row r="5951" spans="2:12" x14ac:dyDescent="0.25">
      <c r="B5951" t="s">
        <v>2231</v>
      </c>
      <c r="C5951" t="s">
        <v>7573</v>
      </c>
      <c r="D5951" s="13">
        <v>43822</v>
      </c>
      <c r="E5951">
        <v>1358.27</v>
      </c>
      <c r="F5951">
        <v>12</v>
      </c>
      <c r="G5951">
        <v>931.14</v>
      </c>
      <c r="H5951">
        <v>0</v>
      </c>
      <c r="I5951">
        <v>55.87</v>
      </c>
      <c r="J5951">
        <v>55.87</v>
      </c>
      <c r="K5951">
        <v>0</v>
      </c>
      <c r="L5951" t="s">
        <v>31</v>
      </c>
    </row>
    <row r="5952" spans="2:12" x14ac:dyDescent="0.25">
      <c r="B5952" t="s">
        <v>2231</v>
      </c>
      <c r="C5952" t="s">
        <v>7573</v>
      </c>
      <c r="D5952" s="13">
        <v>43822</v>
      </c>
      <c r="E5952">
        <v>1358.27</v>
      </c>
      <c r="F5952">
        <v>18</v>
      </c>
      <c r="G5952">
        <v>267.27999999999997</v>
      </c>
      <c r="H5952">
        <v>0</v>
      </c>
      <c r="I5952">
        <v>24.05</v>
      </c>
      <c r="J5952">
        <v>24.05</v>
      </c>
      <c r="K5952">
        <v>0</v>
      </c>
      <c r="L5952" t="s">
        <v>31</v>
      </c>
    </row>
    <row r="5953" spans="2:12" x14ac:dyDescent="0.25">
      <c r="B5953" t="s">
        <v>2235</v>
      </c>
      <c r="C5953" t="s">
        <v>7574</v>
      </c>
      <c r="D5953" s="13">
        <v>43822</v>
      </c>
      <c r="E5953">
        <v>300.69</v>
      </c>
      <c r="F5953">
        <v>18</v>
      </c>
      <c r="G5953">
        <v>254.81</v>
      </c>
      <c r="H5953">
        <v>0</v>
      </c>
      <c r="I5953">
        <v>22.93</v>
      </c>
      <c r="J5953">
        <v>22.93</v>
      </c>
      <c r="K5953">
        <v>0</v>
      </c>
      <c r="L5953" t="s">
        <v>31</v>
      </c>
    </row>
    <row r="5954" spans="2:12" x14ac:dyDescent="0.25">
      <c r="B5954" t="s">
        <v>2207</v>
      </c>
      <c r="C5954" t="s">
        <v>7575</v>
      </c>
      <c r="D5954" s="13">
        <v>43822</v>
      </c>
      <c r="E5954">
        <v>1577.64</v>
      </c>
      <c r="F5954">
        <v>18</v>
      </c>
      <c r="G5954">
        <v>1336.98</v>
      </c>
      <c r="H5954">
        <v>0</v>
      </c>
      <c r="I5954">
        <v>120.33</v>
      </c>
      <c r="J5954">
        <v>120.33</v>
      </c>
      <c r="K5954">
        <v>0</v>
      </c>
      <c r="L5954" t="s">
        <v>31</v>
      </c>
    </row>
    <row r="5955" spans="2:12" x14ac:dyDescent="0.25">
      <c r="B5955" t="s">
        <v>2227</v>
      </c>
      <c r="C5955" t="s">
        <v>7576</v>
      </c>
      <c r="D5955" s="13">
        <v>43822</v>
      </c>
      <c r="E5955">
        <v>2196.9</v>
      </c>
      <c r="F5955">
        <v>12</v>
      </c>
      <c r="G5955">
        <v>1775.92</v>
      </c>
      <c r="H5955">
        <v>0</v>
      </c>
      <c r="I5955">
        <v>106.56</v>
      </c>
      <c r="J5955">
        <v>106.56</v>
      </c>
      <c r="K5955">
        <v>0</v>
      </c>
      <c r="L5955" t="s">
        <v>31</v>
      </c>
    </row>
    <row r="5956" spans="2:12" x14ac:dyDescent="0.25">
      <c r="B5956" t="s">
        <v>2227</v>
      </c>
      <c r="C5956" t="s">
        <v>7576</v>
      </c>
      <c r="D5956" s="13">
        <v>43822</v>
      </c>
      <c r="E5956">
        <v>2196.9</v>
      </c>
      <c r="F5956">
        <v>18</v>
      </c>
      <c r="G5956">
        <v>176.17</v>
      </c>
      <c r="H5956">
        <v>0</v>
      </c>
      <c r="I5956">
        <v>15.85</v>
      </c>
      <c r="J5956">
        <v>15.85</v>
      </c>
      <c r="K5956">
        <v>0</v>
      </c>
      <c r="L5956" t="s">
        <v>31</v>
      </c>
    </row>
    <row r="5957" spans="2:12" x14ac:dyDescent="0.25">
      <c r="B5957" t="s">
        <v>2585</v>
      </c>
      <c r="C5957" t="s">
        <v>7577</v>
      </c>
      <c r="D5957" s="13">
        <v>43822</v>
      </c>
      <c r="E5957">
        <v>804.44</v>
      </c>
      <c r="F5957">
        <v>12</v>
      </c>
      <c r="G5957">
        <v>236.33</v>
      </c>
      <c r="H5957">
        <v>0</v>
      </c>
      <c r="I5957">
        <v>14.18</v>
      </c>
      <c r="J5957">
        <v>14.18</v>
      </c>
      <c r="K5957">
        <v>0</v>
      </c>
      <c r="L5957" t="s">
        <v>31</v>
      </c>
    </row>
    <row r="5958" spans="2:12" x14ac:dyDescent="0.25">
      <c r="B5958" t="s">
        <v>2585</v>
      </c>
      <c r="C5958" t="s">
        <v>7577</v>
      </c>
      <c r="D5958" s="13">
        <v>43822</v>
      </c>
      <c r="E5958">
        <v>804.44</v>
      </c>
      <c r="F5958">
        <v>18</v>
      </c>
      <c r="G5958">
        <v>457.42</v>
      </c>
      <c r="H5958">
        <v>0</v>
      </c>
      <c r="I5958">
        <v>41.17</v>
      </c>
      <c r="J5958">
        <v>41.17</v>
      </c>
      <c r="K5958">
        <v>0</v>
      </c>
      <c r="L5958" t="s">
        <v>31</v>
      </c>
    </row>
    <row r="5959" spans="2:12" x14ac:dyDescent="0.25">
      <c r="B5959" t="s">
        <v>2295</v>
      </c>
      <c r="C5959" t="s">
        <v>7578</v>
      </c>
      <c r="D5959" s="13">
        <v>43822</v>
      </c>
      <c r="E5959">
        <v>890.25</v>
      </c>
      <c r="F5959">
        <v>12</v>
      </c>
      <c r="G5959">
        <v>276.11</v>
      </c>
      <c r="H5959">
        <v>0</v>
      </c>
      <c r="I5959">
        <v>16.57</v>
      </c>
      <c r="J5959">
        <v>16.57</v>
      </c>
      <c r="K5959">
        <v>0</v>
      </c>
      <c r="L5959" t="s">
        <v>31</v>
      </c>
    </row>
    <row r="5960" spans="2:12" x14ac:dyDescent="0.25">
      <c r="B5960" t="s">
        <v>2295</v>
      </c>
      <c r="C5960" t="s">
        <v>7578</v>
      </c>
      <c r="D5960" s="13">
        <v>43822</v>
      </c>
      <c r="E5960">
        <v>890.25</v>
      </c>
      <c r="F5960">
        <v>18</v>
      </c>
      <c r="G5960">
        <v>492.39</v>
      </c>
      <c r="H5960">
        <v>0</v>
      </c>
      <c r="I5960">
        <v>44.32</v>
      </c>
      <c r="J5960">
        <v>44.32</v>
      </c>
      <c r="K5960">
        <v>0</v>
      </c>
      <c r="L5960" t="s">
        <v>31</v>
      </c>
    </row>
    <row r="5961" spans="2:12" x14ac:dyDescent="0.25">
      <c r="B5961" t="s">
        <v>2847</v>
      </c>
      <c r="C5961" t="s">
        <v>7579</v>
      </c>
      <c r="D5961" s="13">
        <v>43822</v>
      </c>
      <c r="E5961">
        <v>1862.07</v>
      </c>
      <c r="F5961">
        <v>12</v>
      </c>
      <c r="G5961">
        <v>335.19</v>
      </c>
      <c r="H5961">
        <v>0</v>
      </c>
      <c r="I5961">
        <v>20.11</v>
      </c>
      <c r="J5961">
        <v>20.11</v>
      </c>
      <c r="K5961">
        <v>0</v>
      </c>
      <c r="L5961" t="s">
        <v>31</v>
      </c>
    </row>
    <row r="5962" spans="2:12" x14ac:dyDescent="0.25">
      <c r="B5962" t="s">
        <v>2847</v>
      </c>
      <c r="C5962" t="s">
        <v>7579</v>
      </c>
      <c r="D5962" s="13">
        <v>43822</v>
      </c>
      <c r="E5962">
        <v>1862.07</v>
      </c>
      <c r="F5962">
        <v>18</v>
      </c>
      <c r="G5962">
        <v>1259.8900000000001</v>
      </c>
      <c r="H5962">
        <v>0</v>
      </c>
      <c r="I5962">
        <v>113.39</v>
      </c>
      <c r="J5962">
        <v>113.39</v>
      </c>
      <c r="K5962">
        <v>0</v>
      </c>
      <c r="L5962" t="s">
        <v>31</v>
      </c>
    </row>
    <row r="5963" spans="2:12" x14ac:dyDescent="0.25">
      <c r="B5963" t="s">
        <v>7580</v>
      </c>
      <c r="C5963" t="s">
        <v>7581</v>
      </c>
      <c r="D5963" s="13">
        <v>43822</v>
      </c>
      <c r="E5963">
        <v>478.29</v>
      </c>
      <c r="F5963">
        <v>18</v>
      </c>
      <c r="G5963">
        <v>405.33</v>
      </c>
      <c r="H5963">
        <v>0</v>
      </c>
      <c r="I5963">
        <v>36.479999999999997</v>
      </c>
      <c r="J5963">
        <v>36.479999999999997</v>
      </c>
      <c r="K5963">
        <v>0</v>
      </c>
      <c r="L5963" t="s">
        <v>31</v>
      </c>
    </row>
    <row r="5964" spans="2:12" x14ac:dyDescent="0.25">
      <c r="B5964" t="s">
        <v>2212</v>
      </c>
      <c r="C5964" t="s">
        <v>7582</v>
      </c>
      <c r="D5964" s="13">
        <v>43822</v>
      </c>
      <c r="E5964">
        <v>3089.26</v>
      </c>
      <c r="F5964">
        <v>12</v>
      </c>
      <c r="G5964">
        <v>902.05</v>
      </c>
      <c r="H5964">
        <v>0</v>
      </c>
      <c r="I5964">
        <v>54.12</v>
      </c>
      <c r="J5964">
        <v>54.12</v>
      </c>
      <c r="K5964">
        <v>0</v>
      </c>
      <c r="L5964" t="s">
        <v>31</v>
      </c>
    </row>
    <row r="5965" spans="2:12" x14ac:dyDescent="0.25">
      <c r="B5965" t="s">
        <v>2212</v>
      </c>
      <c r="C5965" t="s">
        <v>7582</v>
      </c>
      <c r="D5965" s="13">
        <v>43822</v>
      </c>
      <c r="E5965">
        <v>3089.26</v>
      </c>
      <c r="F5965">
        <v>18</v>
      </c>
      <c r="G5965">
        <v>1761.85</v>
      </c>
      <c r="H5965">
        <v>0</v>
      </c>
      <c r="I5965">
        <v>158.57</v>
      </c>
      <c r="J5965">
        <v>158.57</v>
      </c>
      <c r="K5965">
        <v>0</v>
      </c>
      <c r="L5965" t="s">
        <v>31</v>
      </c>
    </row>
    <row r="5966" spans="2:12" x14ac:dyDescent="0.25">
      <c r="B5966" t="s">
        <v>2141</v>
      </c>
      <c r="C5966" t="s">
        <v>7583</v>
      </c>
      <c r="D5966" s="13">
        <v>43822</v>
      </c>
      <c r="E5966">
        <v>753.42</v>
      </c>
      <c r="F5966">
        <v>18</v>
      </c>
      <c r="G5966">
        <v>638.49</v>
      </c>
      <c r="H5966">
        <v>0</v>
      </c>
      <c r="I5966">
        <v>57.46</v>
      </c>
      <c r="J5966">
        <v>57.46</v>
      </c>
      <c r="K5966">
        <v>0</v>
      </c>
      <c r="L5966" t="s">
        <v>31</v>
      </c>
    </row>
    <row r="5967" spans="2:12" x14ac:dyDescent="0.25">
      <c r="B5967" t="s">
        <v>4778</v>
      </c>
      <c r="C5967" t="s">
        <v>7584</v>
      </c>
      <c r="D5967" s="13">
        <v>43822</v>
      </c>
      <c r="E5967">
        <v>1551.69</v>
      </c>
      <c r="F5967">
        <v>12</v>
      </c>
      <c r="G5967">
        <v>562.57000000000005</v>
      </c>
      <c r="H5967">
        <v>0</v>
      </c>
      <c r="I5967">
        <v>33.75</v>
      </c>
      <c r="J5967">
        <v>33.75</v>
      </c>
      <c r="K5967">
        <v>0</v>
      </c>
      <c r="L5967" t="s">
        <v>31</v>
      </c>
    </row>
    <row r="5968" spans="2:12" x14ac:dyDescent="0.25">
      <c r="B5968" t="s">
        <v>4778</v>
      </c>
      <c r="C5968" t="s">
        <v>7584</v>
      </c>
      <c r="D5968" s="13">
        <v>43822</v>
      </c>
      <c r="E5968">
        <v>1551.69</v>
      </c>
      <c r="F5968">
        <v>18</v>
      </c>
      <c r="G5968">
        <v>781.04</v>
      </c>
      <c r="H5968">
        <v>0</v>
      </c>
      <c r="I5968">
        <v>70.290000000000006</v>
      </c>
      <c r="J5968">
        <v>70.290000000000006</v>
      </c>
      <c r="K5968">
        <v>0</v>
      </c>
      <c r="L5968" t="s">
        <v>31</v>
      </c>
    </row>
    <row r="5969" spans="2:12" x14ac:dyDescent="0.25">
      <c r="B5969" t="s">
        <v>7585</v>
      </c>
      <c r="C5969" t="s">
        <v>7586</v>
      </c>
      <c r="D5969" s="13">
        <v>43822</v>
      </c>
      <c r="E5969">
        <v>4612.79</v>
      </c>
      <c r="F5969">
        <v>18</v>
      </c>
      <c r="G5969">
        <v>3909.14</v>
      </c>
      <c r="H5969">
        <v>0</v>
      </c>
      <c r="I5969">
        <v>351.82</v>
      </c>
      <c r="J5969">
        <v>351.82</v>
      </c>
      <c r="K5969">
        <v>0</v>
      </c>
      <c r="L5969" t="s">
        <v>31</v>
      </c>
    </row>
    <row r="5970" spans="2:12" x14ac:dyDescent="0.25">
      <c r="B5970" t="s">
        <v>2146</v>
      </c>
      <c r="C5970" t="s">
        <v>7587</v>
      </c>
      <c r="D5970" s="13">
        <v>43822</v>
      </c>
      <c r="E5970">
        <v>843.41</v>
      </c>
      <c r="F5970">
        <v>18</v>
      </c>
      <c r="G5970">
        <v>714.76</v>
      </c>
      <c r="H5970">
        <v>0</v>
      </c>
      <c r="I5970">
        <v>64.33</v>
      </c>
      <c r="J5970">
        <v>64.33</v>
      </c>
      <c r="K5970">
        <v>0</v>
      </c>
      <c r="L5970" t="s">
        <v>31</v>
      </c>
    </row>
    <row r="5971" spans="2:12" x14ac:dyDescent="0.25">
      <c r="B5971" t="s">
        <v>2223</v>
      </c>
      <c r="C5971" t="s">
        <v>7588</v>
      </c>
      <c r="D5971" s="13">
        <v>43822</v>
      </c>
      <c r="E5971">
        <v>837.65</v>
      </c>
      <c r="F5971">
        <v>18</v>
      </c>
      <c r="G5971">
        <v>709.89</v>
      </c>
      <c r="H5971">
        <v>0</v>
      </c>
      <c r="I5971">
        <v>63.89</v>
      </c>
      <c r="J5971">
        <v>63.89</v>
      </c>
      <c r="K5971">
        <v>0</v>
      </c>
      <c r="L5971" t="s">
        <v>31</v>
      </c>
    </row>
    <row r="5972" spans="2:12" x14ac:dyDescent="0.25">
      <c r="B5972" t="s">
        <v>2195</v>
      </c>
      <c r="C5972" t="s">
        <v>7589</v>
      </c>
      <c r="D5972" s="13">
        <v>43822</v>
      </c>
      <c r="E5972">
        <v>885.37</v>
      </c>
      <c r="F5972">
        <v>12</v>
      </c>
      <c r="G5972">
        <v>790.5</v>
      </c>
      <c r="H5972">
        <v>0</v>
      </c>
      <c r="I5972">
        <v>47.43</v>
      </c>
      <c r="J5972">
        <v>47.43</v>
      </c>
      <c r="K5972">
        <v>0</v>
      </c>
      <c r="L5972" t="s">
        <v>31</v>
      </c>
    </row>
    <row r="5973" spans="2:12" x14ac:dyDescent="0.25">
      <c r="B5973" t="s">
        <v>2197</v>
      </c>
      <c r="C5973" t="s">
        <v>7590</v>
      </c>
      <c r="D5973" s="13">
        <v>43822</v>
      </c>
      <c r="E5973">
        <v>241.93</v>
      </c>
      <c r="F5973">
        <v>12</v>
      </c>
      <c r="G5973">
        <v>118.17</v>
      </c>
      <c r="H5973">
        <v>0</v>
      </c>
      <c r="I5973">
        <v>7.09</v>
      </c>
      <c r="J5973">
        <v>7.09</v>
      </c>
      <c r="K5973">
        <v>0</v>
      </c>
      <c r="L5973" t="s">
        <v>31</v>
      </c>
    </row>
    <row r="5974" spans="2:12" x14ac:dyDescent="0.25">
      <c r="B5974" t="s">
        <v>2197</v>
      </c>
      <c r="C5974" t="s">
        <v>7590</v>
      </c>
      <c r="D5974" s="13">
        <v>43822</v>
      </c>
      <c r="E5974">
        <v>241.93</v>
      </c>
      <c r="F5974">
        <v>18</v>
      </c>
      <c r="G5974">
        <v>92.86</v>
      </c>
      <c r="H5974">
        <v>0</v>
      </c>
      <c r="I5974">
        <v>8.36</v>
      </c>
      <c r="J5974">
        <v>8.36</v>
      </c>
      <c r="K5974">
        <v>0</v>
      </c>
      <c r="L5974" t="s">
        <v>31</v>
      </c>
    </row>
    <row r="5975" spans="2:12" x14ac:dyDescent="0.25">
      <c r="B5975" t="s">
        <v>2695</v>
      </c>
      <c r="C5975" t="s">
        <v>7591</v>
      </c>
      <c r="D5975" s="13">
        <v>43822</v>
      </c>
      <c r="E5975">
        <v>3702.62</v>
      </c>
      <c r="F5975">
        <v>12</v>
      </c>
      <c r="G5975">
        <v>1113.8900000000001</v>
      </c>
      <c r="H5975">
        <v>0</v>
      </c>
      <c r="I5975">
        <v>66.83</v>
      </c>
      <c r="J5975">
        <v>66.83</v>
      </c>
      <c r="K5975">
        <v>0</v>
      </c>
      <c r="L5975" t="s">
        <v>31</v>
      </c>
    </row>
    <row r="5976" spans="2:12" x14ac:dyDescent="0.25">
      <c r="B5976" t="s">
        <v>2695</v>
      </c>
      <c r="C5976" t="s">
        <v>7591</v>
      </c>
      <c r="D5976" s="13">
        <v>43822</v>
      </c>
      <c r="E5976">
        <v>3702.62</v>
      </c>
      <c r="F5976">
        <v>18</v>
      </c>
      <c r="G5976">
        <v>2080.5700000000002</v>
      </c>
      <c r="H5976">
        <v>0</v>
      </c>
      <c r="I5976">
        <v>187.25</v>
      </c>
      <c r="J5976">
        <v>187.25</v>
      </c>
      <c r="K5976">
        <v>0</v>
      </c>
      <c r="L5976" t="s">
        <v>31</v>
      </c>
    </row>
    <row r="5977" spans="2:12" x14ac:dyDescent="0.25">
      <c r="B5977" t="s">
        <v>4329</v>
      </c>
      <c r="C5977" t="s">
        <v>7592</v>
      </c>
      <c r="D5977" s="13">
        <v>43822</v>
      </c>
      <c r="E5977">
        <v>839.84</v>
      </c>
      <c r="F5977">
        <v>12</v>
      </c>
      <c r="G5977">
        <v>295.41000000000003</v>
      </c>
      <c r="H5977">
        <v>0</v>
      </c>
      <c r="I5977">
        <v>17.72</v>
      </c>
      <c r="J5977">
        <v>17.72</v>
      </c>
      <c r="K5977">
        <v>0</v>
      </c>
      <c r="L5977" t="s">
        <v>31</v>
      </c>
    </row>
    <row r="5978" spans="2:12" x14ac:dyDescent="0.25">
      <c r="B5978" t="s">
        <v>4329</v>
      </c>
      <c r="C5978" t="s">
        <v>7592</v>
      </c>
      <c r="D5978" s="13">
        <v>43822</v>
      </c>
      <c r="E5978">
        <v>839.84</v>
      </c>
      <c r="F5978">
        <v>18</v>
      </c>
      <c r="G5978">
        <v>431.34</v>
      </c>
      <c r="H5978">
        <v>0</v>
      </c>
      <c r="I5978">
        <v>38.82</v>
      </c>
      <c r="J5978">
        <v>38.82</v>
      </c>
      <c r="K5978">
        <v>0</v>
      </c>
      <c r="L5978" t="s">
        <v>31</v>
      </c>
    </row>
    <row r="5979" spans="2:12" x14ac:dyDescent="0.25">
      <c r="B5979" t="s">
        <v>2665</v>
      </c>
      <c r="C5979" t="s">
        <v>7593</v>
      </c>
      <c r="D5979" s="13">
        <v>43822</v>
      </c>
      <c r="E5979">
        <v>855.23</v>
      </c>
      <c r="F5979">
        <v>18</v>
      </c>
      <c r="G5979">
        <v>724.76</v>
      </c>
      <c r="H5979">
        <v>0</v>
      </c>
      <c r="I5979">
        <v>65.23</v>
      </c>
      <c r="J5979">
        <v>65.23</v>
      </c>
      <c r="K5979">
        <v>0</v>
      </c>
      <c r="L5979" t="s">
        <v>31</v>
      </c>
    </row>
    <row r="5980" spans="2:12" x14ac:dyDescent="0.25">
      <c r="B5980" t="s">
        <v>7594</v>
      </c>
      <c r="C5980" t="s">
        <v>7595</v>
      </c>
      <c r="D5980" s="13">
        <v>43822</v>
      </c>
      <c r="E5980">
        <v>1191.0999999999999</v>
      </c>
      <c r="F5980">
        <v>12</v>
      </c>
      <c r="G5980">
        <v>177.25</v>
      </c>
      <c r="H5980">
        <v>0</v>
      </c>
      <c r="I5980">
        <v>10.63</v>
      </c>
      <c r="J5980">
        <v>10.63</v>
      </c>
      <c r="K5980">
        <v>0</v>
      </c>
      <c r="L5980" t="s">
        <v>31</v>
      </c>
    </row>
    <row r="5981" spans="2:12" x14ac:dyDescent="0.25">
      <c r="B5981" t="s">
        <v>7594</v>
      </c>
      <c r="C5981" t="s">
        <v>7595</v>
      </c>
      <c r="D5981" s="13">
        <v>43822</v>
      </c>
      <c r="E5981">
        <v>1191.0999999999999</v>
      </c>
      <c r="F5981">
        <v>18</v>
      </c>
      <c r="G5981">
        <v>841.15</v>
      </c>
      <c r="H5981">
        <v>0</v>
      </c>
      <c r="I5981">
        <v>75.7</v>
      </c>
      <c r="J5981">
        <v>75.7</v>
      </c>
      <c r="K5981">
        <v>0</v>
      </c>
      <c r="L5981" t="s">
        <v>31</v>
      </c>
    </row>
    <row r="5982" spans="2:12" x14ac:dyDescent="0.25">
      <c r="B5982" t="s">
        <v>2687</v>
      </c>
      <c r="C5982" t="s">
        <v>7596</v>
      </c>
      <c r="D5982" s="13">
        <v>43822</v>
      </c>
      <c r="E5982">
        <v>490.39</v>
      </c>
      <c r="F5982">
        <v>12</v>
      </c>
      <c r="G5982">
        <v>339.73</v>
      </c>
      <c r="H5982">
        <v>0</v>
      </c>
      <c r="I5982">
        <v>20.38</v>
      </c>
      <c r="J5982">
        <v>20.38</v>
      </c>
      <c r="K5982">
        <v>0</v>
      </c>
      <c r="L5982" t="s">
        <v>31</v>
      </c>
    </row>
    <row r="5983" spans="2:12" x14ac:dyDescent="0.25">
      <c r="B5983" t="s">
        <v>2687</v>
      </c>
      <c r="C5983" t="s">
        <v>7596</v>
      </c>
      <c r="D5983" s="13">
        <v>43822</v>
      </c>
      <c r="E5983">
        <v>490.39</v>
      </c>
      <c r="F5983">
        <v>18</v>
      </c>
      <c r="G5983">
        <v>93.14</v>
      </c>
      <c r="H5983">
        <v>0</v>
      </c>
      <c r="I5983">
        <v>8.3800000000000008</v>
      </c>
      <c r="J5983">
        <v>8.3800000000000008</v>
      </c>
      <c r="K5983">
        <v>0</v>
      </c>
      <c r="L5983" t="s">
        <v>31</v>
      </c>
    </row>
    <row r="5984" spans="2:12" x14ac:dyDescent="0.25">
      <c r="B5984" t="s">
        <v>6689</v>
      </c>
      <c r="C5984" t="s">
        <v>7597</v>
      </c>
      <c r="D5984" s="13">
        <v>43822</v>
      </c>
      <c r="E5984">
        <v>775.56</v>
      </c>
      <c r="F5984">
        <v>18</v>
      </c>
      <c r="G5984">
        <v>657.27</v>
      </c>
      <c r="H5984">
        <v>0</v>
      </c>
      <c r="I5984">
        <v>59.15</v>
      </c>
      <c r="J5984">
        <v>59.15</v>
      </c>
      <c r="K5984">
        <v>0</v>
      </c>
      <c r="L5984" t="s">
        <v>31</v>
      </c>
    </row>
    <row r="5985" spans="2:12" x14ac:dyDescent="0.25">
      <c r="B5985" t="s">
        <v>1744</v>
      </c>
      <c r="C5985" t="s">
        <v>7598</v>
      </c>
      <c r="D5985" s="13">
        <v>43822</v>
      </c>
      <c r="E5985">
        <v>46210.32</v>
      </c>
      <c r="F5985">
        <v>28</v>
      </c>
      <c r="G5985">
        <v>21514.59</v>
      </c>
      <c r="H5985">
        <v>0</v>
      </c>
      <c r="I5985">
        <v>3012.04</v>
      </c>
      <c r="J5985">
        <v>3012.04</v>
      </c>
      <c r="K5985">
        <v>18671.63</v>
      </c>
      <c r="L5985" t="s">
        <v>31</v>
      </c>
    </row>
    <row r="5986" spans="2:12" x14ac:dyDescent="0.25">
      <c r="B5986" t="s">
        <v>2148</v>
      </c>
      <c r="C5986" t="s">
        <v>7599</v>
      </c>
      <c r="D5986" s="13">
        <v>43822</v>
      </c>
      <c r="E5986">
        <v>2385.62</v>
      </c>
      <c r="F5986">
        <v>12</v>
      </c>
      <c r="G5986">
        <v>790.81</v>
      </c>
      <c r="H5986">
        <v>0</v>
      </c>
      <c r="I5986">
        <v>47.45</v>
      </c>
      <c r="J5986">
        <v>47.45</v>
      </c>
      <c r="K5986">
        <v>0</v>
      </c>
      <c r="L5986" t="s">
        <v>31</v>
      </c>
    </row>
    <row r="5987" spans="2:12" x14ac:dyDescent="0.25">
      <c r="B5987" t="s">
        <v>2148</v>
      </c>
      <c r="C5987" t="s">
        <v>7599</v>
      </c>
      <c r="D5987" s="13">
        <v>43822</v>
      </c>
      <c r="E5987">
        <v>2385.62</v>
      </c>
      <c r="F5987">
        <v>18</v>
      </c>
      <c r="G5987">
        <v>1271.1099999999999</v>
      </c>
      <c r="H5987">
        <v>0</v>
      </c>
      <c r="I5987">
        <v>114.4</v>
      </c>
      <c r="J5987">
        <v>114.4</v>
      </c>
      <c r="K5987">
        <v>0</v>
      </c>
      <c r="L5987" t="s">
        <v>31</v>
      </c>
    </row>
    <row r="5988" spans="2:12" x14ac:dyDescent="0.25">
      <c r="B5988" t="s">
        <v>4427</v>
      </c>
      <c r="C5988" t="s">
        <v>7600</v>
      </c>
      <c r="D5988" s="13">
        <v>43822</v>
      </c>
      <c r="E5988">
        <v>2290.48</v>
      </c>
      <c r="F5988">
        <v>12</v>
      </c>
      <c r="G5988">
        <v>236.33</v>
      </c>
      <c r="H5988">
        <v>0</v>
      </c>
      <c r="I5988">
        <v>14.18</v>
      </c>
      <c r="J5988">
        <v>14.18</v>
      </c>
      <c r="K5988">
        <v>0</v>
      </c>
      <c r="L5988" t="s">
        <v>31</v>
      </c>
    </row>
    <row r="5989" spans="2:12" x14ac:dyDescent="0.25">
      <c r="B5989" t="s">
        <v>4427</v>
      </c>
      <c r="C5989" t="s">
        <v>7600</v>
      </c>
      <c r="D5989" s="13">
        <v>43822</v>
      </c>
      <c r="E5989">
        <v>2290.48</v>
      </c>
      <c r="F5989">
        <v>18</v>
      </c>
      <c r="G5989">
        <v>1716.77</v>
      </c>
      <c r="H5989">
        <v>0</v>
      </c>
      <c r="I5989">
        <v>154.51</v>
      </c>
      <c r="J5989">
        <v>154.51</v>
      </c>
      <c r="K5989">
        <v>0</v>
      </c>
      <c r="L5989" t="s">
        <v>31</v>
      </c>
    </row>
    <row r="5990" spans="2:12" x14ac:dyDescent="0.25">
      <c r="B5990" t="s">
        <v>5648</v>
      </c>
      <c r="C5990" t="s">
        <v>7601</v>
      </c>
      <c r="D5990" s="13">
        <v>43822</v>
      </c>
      <c r="E5990">
        <v>1357.66</v>
      </c>
      <c r="F5990">
        <v>12</v>
      </c>
      <c r="G5990">
        <v>59.08</v>
      </c>
      <c r="H5990">
        <v>0</v>
      </c>
      <c r="I5990">
        <v>3.54</v>
      </c>
      <c r="J5990">
        <v>3.54</v>
      </c>
      <c r="K5990">
        <v>0</v>
      </c>
      <c r="L5990" t="s">
        <v>31</v>
      </c>
    </row>
    <row r="5991" spans="2:12" x14ac:dyDescent="0.25">
      <c r="B5991" t="s">
        <v>5648</v>
      </c>
      <c r="C5991" t="s">
        <v>7601</v>
      </c>
      <c r="D5991" s="13">
        <v>43822</v>
      </c>
      <c r="E5991">
        <v>1357.66</v>
      </c>
      <c r="F5991">
        <v>18</v>
      </c>
      <c r="G5991">
        <v>1094.5</v>
      </c>
      <c r="H5991">
        <v>0</v>
      </c>
      <c r="I5991">
        <v>98.51</v>
      </c>
      <c r="J5991">
        <v>98.51</v>
      </c>
      <c r="K5991">
        <v>0</v>
      </c>
      <c r="L5991" t="s">
        <v>31</v>
      </c>
    </row>
    <row r="5992" spans="2:12" x14ac:dyDescent="0.25">
      <c r="B5992" t="s">
        <v>4411</v>
      </c>
      <c r="C5992" t="s">
        <v>7602</v>
      </c>
      <c r="D5992" s="13">
        <v>43822</v>
      </c>
      <c r="E5992">
        <v>2467.14</v>
      </c>
      <c r="F5992">
        <v>12</v>
      </c>
      <c r="G5992">
        <v>1126.0899999999999</v>
      </c>
      <c r="H5992">
        <v>0</v>
      </c>
      <c r="I5992">
        <v>67.569999999999993</v>
      </c>
      <c r="J5992">
        <v>67.569999999999993</v>
      </c>
      <c r="K5992">
        <v>0</v>
      </c>
      <c r="L5992" t="s">
        <v>31</v>
      </c>
    </row>
    <row r="5993" spans="2:12" x14ac:dyDescent="0.25">
      <c r="B5993" t="s">
        <v>4411</v>
      </c>
      <c r="C5993" t="s">
        <v>7602</v>
      </c>
      <c r="D5993" s="13">
        <v>43822</v>
      </c>
      <c r="E5993">
        <v>2467.14</v>
      </c>
      <c r="F5993">
        <v>18</v>
      </c>
      <c r="G5993">
        <v>1021.98</v>
      </c>
      <c r="H5993">
        <v>0</v>
      </c>
      <c r="I5993">
        <v>91.98</v>
      </c>
      <c r="J5993">
        <v>91.98</v>
      </c>
      <c r="K5993">
        <v>0</v>
      </c>
      <c r="L5993" t="s">
        <v>31</v>
      </c>
    </row>
    <row r="5994" spans="2:12" x14ac:dyDescent="0.25">
      <c r="B5994" t="s">
        <v>2919</v>
      </c>
      <c r="C5994" t="s">
        <v>7603</v>
      </c>
      <c r="D5994" s="13">
        <v>43822</v>
      </c>
      <c r="E5994">
        <v>2019.77</v>
      </c>
      <c r="F5994">
        <v>12</v>
      </c>
      <c r="G5994">
        <v>125.39</v>
      </c>
      <c r="H5994">
        <v>0</v>
      </c>
      <c r="I5994">
        <v>7.52</v>
      </c>
      <c r="J5994">
        <v>7.52</v>
      </c>
      <c r="K5994">
        <v>0</v>
      </c>
      <c r="L5994" t="s">
        <v>31</v>
      </c>
    </row>
    <row r="5995" spans="2:12" x14ac:dyDescent="0.25">
      <c r="B5995" t="s">
        <v>2919</v>
      </c>
      <c r="C5995" t="s">
        <v>7603</v>
      </c>
      <c r="D5995" s="13">
        <v>43822</v>
      </c>
      <c r="E5995">
        <v>2019.77</v>
      </c>
      <c r="F5995">
        <v>18</v>
      </c>
      <c r="G5995">
        <v>1592.66</v>
      </c>
      <c r="H5995">
        <v>0</v>
      </c>
      <c r="I5995">
        <v>143.34</v>
      </c>
      <c r="J5995">
        <v>143.34</v>
      </c>
      <c r="K5995">
        <v>0</v>
      </c>
      <c r="L5995" t="s">
        <v>31</v>
      </c>
    </row>
    <row r="5996" spans="2:12" x14ac:dyDescent="0.25">
      <c r="B5996" t="s">
        <v>5542</v>
      </c>
      <c r="C5996" t="s">
        <v>7604</v>
      </c>
      <c r="D5996" s="13">
        <v>43822</v>
      </c>
      <c r="E5996">
        <v>3776.41</v>
      </c>
      <c r="F5996">
        <v>12</v>
      </c>
      <c r="G5996">
        <v>98.86</v>
      </c>
      <c r="H5996">
        <v>0</v>
      </c>
      <c r="I5996">
        <v>5.93</v>
      </c>
      <c r="J5996">
        <v>5.93</v>
      </c>
      <c r="K5996">
        <v>0</v>
      </c>
      <c r="L5996" t="s">
        <v>31</v>
      </c>
    </row>
    <row r="5997" spans="2:12" x14ac:dyDescent="0.25">
      <c r="B5997" t="s">
        <v>5542</v>
      </c>
      <c r="C5997" t="s">
        <v>7604</v>
      </c>
      <c r="D5997" s="13">
        <v>43822</v>
      </c>
      <c r="E5997">
        <v>3776.41</v>
      </c>
      <c r="F5997">
        <v>18</v>
      </c>
      <c r="G5997">
        <v>3106.52</v>
      </c>
      <c r="H5997">
        <v>0</v>
      </c>
      <c r="I5997">
        <v>279.58999999999997</v>
      </c>
      <c r="J5997">
        <v>279.58999999999997</v>
      </c>
      <c r="K5997">
        <v>0</v>
      </c>
      <c r="L5997" t="s">
        <v>31</v>
      </c>
    </row>
    <row r="5998" spans="2:12" x14ac:dyDescent="0.25">
      <c r="B5998" t="s">
        <v>4870</v>
      </c>
      <c r="C5998" t="s">
        <v>7605</v>
      </c>
      <c r="D5998" s="13">
        <v>43822</v>
      </c>
      <c r="E5998">
        <v>323.85000000000002</v>
      </c>
      <c r="F5998">
        <v>18</v>
      </c>
      <c r="G5998">
        <v>274.45</v>
      </c>
      <c r="H5998">
        <v>0</v>
      </c>
      <c r="I5998">
        <v>24.7</v>
      </c>
      <c r="J5998">
        <v>24.7</v>
      </c>
      <c r="K5998">
        <v>0</v>
      </c>
      <c r="L5998" t="s">
        <v>31</v>
      </c>
    </row>
    <row r="5999" spans="2:12" x14ac:dyDescent="0.25">
      <c r="B5999" t="s">
        <v>2004</v>
      </c>
      <c r="C5999" t="s">
        <v>7606</v>
      </c>
      <c r="D5999" s="13">
        <v>43822</v>
      </c>
      <c r="E5999">
        <v>28968.26</v>
      </c>
      <c r="F5999">
        <v>28</v>
      </c>
      <c r="G5999">
        <v>12967.11</v>
      </c>
      <c r="H5999">
        <v>0</v>
      </c>
      <c r="I5999">
        <v>1815.4</v>
      </c>
      <c r="J5999">
        <v>1815.4</v>
      </c>
      <c r="K5999">
        <v>12370.36</v>
      </c>
      <c r="L5999" t="s">
        <v>31</v>
      </c>
    </row>
    <row r="6000" spans="2:12" x14ac:dyDescent="0.25">
      <c r="B6000" t="s">
        <v>1687</v>
      </c>
      <c r="C6000" t="s">
        <v>7607</v>
      </c>
      <c r="D6000" s="13">
        <v>43822</v>
      </c>
      <c r="E6000">
        <v>33993.06</v>
      </c>
      <c r="F6000">
        <v>28</v>
      </c>
      <c r="G6000">
        <v>15406.19</v>
      </c>
      <c r="H6000">
        <v>0</v>
      </c>
      <c r="I6000">
        <v>2156.87</v>
      </c>
      <c r="J6000">
        <v>2156.87</v>
      </c>
      <c r="K6000">
        <v>14273.12</v>
      </c>
      <c r="L6000" t="s">
        <v>31</v>
      </c>
    </row>
    <row r="6001" spans="2:12" x14ac:dyDescent="0.25">
      <c r="B6001" t="s">
        <v>7443</v>
      </c>
      <c r="C6001" t="s">
        <v>7608</v>
      </c>
      <c r="D6001" s="13">
        <v>43822</v>
      </c>
      <c r="E6001">
        <v>1547.66</v>
      </c>
      <c r="F6001">
        <v>12</v>
      </c>
      <c r="G6001">
        <v>452.97</v>
      </c>
      <c r="H6001">
        <v>0</v>
      </c>
      <c r="I6001">
        <v>27.18</v>
      </c>
      <c r="J6001">
        <v>27.18</v>
      </c>
      <c r="K6001">
        <v>0</v>
      </c>
      <c r="L6001" t="s">
        <v>31</v>
      </c>
    </row>
    <row r="6002" spans="2:12" x14ac:dyDescent="0.25">
      <c r="B6002" t="s">
        <v>7443</v>
      </c>
      <c r="C6002" t="s">
        <v>7608</v>
      </c>
      <c r="D6002" s="13">
        <v>43822</v>
      </c>
      <c r="E6002">
        <v>1547.66</v>
      </c>
      <c r="F6002">
        <v>18</v>
      </c>
      <c r="G6002">
        <v>881.64</v>
      </c>
      <c r="H6002">
        <v>0</v>
      </c>
      <c r="I6002">
        <v>79.349999999999994</v>
      </c>
      <c r="J6002">
        <v>79.349999999999994</v>
      </c>
      <c r="K6002">
        <v>0</v>
      </c>
      <c r="L6002" t="s">
        <v>31</v>
      </c>
    </row>
    <row r="6003" spans="2:12" x14ac:dyDescent="0.25">
      <c r="B6003" t="s">
        <v>3037</v>
      </c>
      <c r="C6003" t="s">
        <v>7609</v>
      </c>
      <c r="D6003" s="13">
        <v>43822</v>
      </c>
      <c r="E6003">
        <v>1582.63</v>
      </c>
      <c r="F6003">
        <v>12</v>
      </c>
      <c r="G6003">
        <v>931.14</v>
      </c>
      <c r="H6003">
        <v>0</v>
      </c>
      <c r="I6003">
        <v>55.87</v>
      </c>
      <c r="J6003">
        <v>55.87</v>
      </c>
      <c r="K6003">
        <v>0</v>
      </c>
      <c r="L6003" t="s">
        <v>31</v>
      </c>
    </row>
    <row r="6004" spans="2:12" x14ac:dyDescent="0.25">
      <c r="B6004" t="s">
        <v>3037</v>
      </c>
      <c r="C6004" t="s">
        <v>7609</v>
      </c>
      <c r="D6004" s="13">
        <v>43822</v>
      </c>
      <c r="E6004">
        <v>1582.63</v>
      </c>
      <c r="F6004">
        <v>18</v>
      </c>
      <c r="G6004">
        <v>457.42</v>
      </c>
      <c r="H6004">
        <v>0</v>
      </c>
      <c r="I6004">
        <v>41.17</v>
      </c>
      <c r="J6004">
        <v>41.17</v>
      </c>
      <c r="K6004">
        <v>0</v>
      </c>
      <c r="L6004" t="s">
        <v>31</v>
      </c>
    </row>
    <row r="6005" spans="2:12" x14ac:dyDescent="0.25">
      <c r="B6005" t="s">
        <v>2111</v>
      </c>
      <c r="C6005" t="s">
        <v>7610</v>
      </c>
      <c r="D6005" s="13">
        <v>43822</v>
      </c>
      <c r="E6005">
        <v>689.83</v>
      </c>
      <c r="F6005">
        <v>12</v>
      </c>
      <c r="G6005">
        <v>615.91999999999996</v>
      </c>
      <c r="H6005">
        <v>0</v>
      </c>
      <c r="I6005">
        <v>36.950000000000003</v>
      </c>
      <c r="J6005">
        <v>36.950000000000003</v>
      </c>
      <c r="K6005">
        <v>0</v>
      </c>
      <c r="L6005" t="s">
        <v>31</v>
      </c>
    </row>
    <row r="6006" spans="2:12" x14ac:dyDescent="0.25">
      <c r="B6006" t="s">
        <v>3002</v>
      </c>
      <c r="C6006" t="s">
        <v>7611</v>
      </c>
      <c r="D6006" s="13">
        <v>43822</v>
      </c>
      <c r="E6006">
        <v>788.46</v>
      </c>
      <c r="F6006">
        <v>18</v>
      </c>
      <c r="G6006">
        <v>668.19</v>
      </c>
      <c r="H6006">
        <v>0</v>
      </c>
      <c r="I6006">
        <v>60.14</v>
      </c>
      <c r="J6006">
        <v>60.14</v>
      </c>
      <c r="K6006">
        <v>0</v>
      </c>
      <c r="L6006" t="s">
        <v>31</v>
      </c>
    </row>
    <row r="6007" spans="2:12" x14ac:dyDescent="0.25">
      <c r="B6007" t="s">
        <v>3910</v>
      </c>
      <c r="C6007" t="s">
        <v>7612</v>
      </c>
      <c r="D6007" s="13">
        <v>43822</v>
      </c>
      <c r="E6007">
        <v>6165.2</v>
      </c>
      <c r="F6007">
        <v>12</v>
      </c>
      <c r="G6007">
        <v>1386.09</v>
      </c>
      <c r="H6007">
        <v>0</v>
      </c>
      <c r="I6007">
        <v>83.17</v>
      </c>
      <c r="J6007">
        <v>83.17</v>
      </c>
      <c r="K6007">
        <v>0</v>
      </c>
      <c r="L6007" t="s">
        <v>31</v>
      </c>
    </row>
    <row r="6008" spans="2:12" x14ac:dyDescent="0.25">
      <c r="B6008" t="s">
        <v>3910</v>
      </c>
      <c r="C6008" t="s">
        <v>7612</v>
      </c>
      <c r="D6008" s="13">
        <v>43822</v>
      </c>
      <c r="E6008">
        <v>6165.2</v>
      </c>
      <c r="F6008">
        <v>18</v>
      </c>
      <c r="G6008">
        <v>3909.14</v>
      </c>
      <c r="H6008">
        <v>0</v>
      </c>
      <c r="I6008">
        <v>351.82</v>
      </c>
      <c r="J6008">
        <v>351.82</v>
      </c>
      <c r="K6008">
        <v>0</v>
      </c>
      <c r="L6008" t="s">
        <v>31</v>
      </c>
    </row>
    <row r="6009" spans="2:12" x14ac:dyDescent="0.25">
      <c r="B6009" t="s">
        <v>2340</v>
      </c>
      <c r="C6009" t="s">
        <v>7613</v>
      </c>
      <c r="D6009" s="13">
        <v>43822</v>
      </c>
      <c r="E6009">
        <v>748.48</v>
      </c>
      <c r="F6009">
        <v>12</v>
      </c>
      <c r="G6009">
        <v>59.08</v>
      </c>
      <c r="H6009">
        <v>0</v>
      </c>
      <c r="I6009">
        <v>3.54</v>
      </c>
      <c r="J6009">
        <v>3.54</v>
      </c>
      <c r="K6009">
        <v>0</v>
      </c>
      <c r="L6009" t="s">
        <v>31</v>
      </c>
    </row>
    <row r="6010" spans="2:12" x14ac:dyDescent="0.25">
      <c r="B6010" t="s">
        <v>2340</v>
      </c>
      <c r="C6010" t="s">
        <v>7613</v>
      </c>
      <c r="D6010" s="13">
        <v>43822</v>
      </c>
      <c r="E6010">
        <v>748.48</v>
      </c>
      <c r="F6010">
        <v>18</v>
      </c>
      <c r="G6010">
        <v>578.23</v>
      </c>
      <c r="H6010">
        <v>0</v>
      </c>
      <c r="I6010">
        <v>52.04</v>
      </c>
      <c r="J6010">
        <v>52.04</v>
      </c>
      <c r="K6010">
        <v>0</v>
      </c>
      <c r="L6010" t="s">
        <v>31</v>
      </c>
    </row>
    <row r="6011" spans="2:12" x14ac:dyDescent="0.25">
      <c r="B6011" t="s">
        <v>4273</v>
      </c>
      <c r="C6011" t="s">
        <v>7614</v>
      </c>
      <c r="D6011" s="13">
        <v>43822</v>
      </c>
      <c r="E6011">
        <v>3579.11</v>
      </c>
      <c r="F6011">
        <v>12</v>
      </c>
      <c r="G6011">
        <v>1259.3499999999999</v>
      </c>
      <c r="H6011">
        <v>0</v>
      </c>
      <c r="I6011">
        <v>75.56</v>
      </c>
      <c r="J6011">
        <v>75.56</v>
      </c>
      <c r="K6011">
        <v>0</v>
      </c>
      <c r="L6011" t="s">
        <v>31</v>
      </c>
    </row>
    <row r="6012" spans="2:12" x14ac:dyDescent="0.25">
      <c r="B6012" t="s">
        <v>4273</v>
      </c>
      <c r="C6012" t="s">
        <v>7614</v>
      </c>
      <c r="D6012" s="13">
        <v>43822</v>
      </c>
      <c r="E6012">
        <v>3579.11</v>
      </c>
      <c r="F6012">
        <v>18</v>
      </c>
      <c r="G6012">
        <v>1837.84</v>
      </c>
      <c r="H6012">
        <v>0</v>
      </c>
      <c r="I6012">
        <v>165.41</v>
      </c>
      <c r="J6012">
        <v>165.41</v>
      </c>
      <c r="K6012">
        <v>0</v>
      </c>
      <c r="L6012" t="s">
        <v>31</v>
      </c>
    </row>
    <row r="6013" spans="2:12" x14ac:dyDescent="0.25">
      <c r="B6013" t="s">
        <v>5896</v>
      </c>
      <c r="C6013" t="s">
        <v>7615</v>
      </c>
      <c r="D6013" s="13">
        <v>43822</v>
      </c>
      <c r="E6013">
        <v>651.64</v>
      </c>
      <c r="F6013">
        <v>12</v>
      </c>
      <c r="G6013">
        <v>344.65</v>
      </c>
      <c r="H6013">
        <v>0</v>
      </c>
      <c r="I6013">
        <v>20.68</v>
      </c>
      <c r="J6013">
        <v>20.68</v>
      </c>
      <c r="K6013">
        <v>0</v>
      </c>
      <c r="L6013" t="s">
        <v>31</v>
      </c>
    </row>
    <row r="6014" spans="2:12" x14ac:dyDescent="0.25">
      <c r="B6014" t="s">
        <v>5896</v>
      </c>
      <c r="C6014" t="s">
        <v>7615</v>
      </c>
      <c r="D6014" s="13">
        <v>43822</v>
      </c>
      <c r="E6014">
        <v>651.64</v>
      </c>
      <c r="F6014">
        <v>18</v>
      </c>
      <c r="G6014">
        <v>225.12</v>
      </c>
      <c r="H6014">
        <v>0</v>
      </c>
      <c r="I6014">
        <v>20.260000000000002</v>
      </c>
      <c r="J6014">
        <v>20.260000000000002</v>
      </c>
      <c r="K6014">
        <v>0</v>
      </c>
      <c r="L6014" t="s">
        <v>31</v>
      </c>
    </row>
    <row r="6015" spans="2:12" x14ac:dyDescent="0.25">
      <c r="B6015" t="s">
        <v>7492</v>
      </c>
      <c r="C6015" t="s">
        <v>7616</v>
      </c>
      <c r="D6015" s="13">
        <v>43822</v>
      </c>
      <c r="E6015">
        <v>3069.46</v>
      </c>
      <c r="F6015">
        <v>12</v>
      </c>
      <c r="G6015">
        <v>795.35</v>
      </c>
      <c r="H6015">
        <v>0</v>
      </c>
      <c r="I6015">
        <v>47.72</v>
      </c>
      <c r="J6015">
        <v>47.72</v>
      </c>
      <c r="K6015">
        <v>0</v>
      </c>
      <c r="L6015" t="s">
        <v>31</v>
      </c>
    </row>
    <row r="6016" spans="2:12" x14ac:dyDescent="0.25">
      <c r="B6016" t="s">
        <v>7492</v>
      </c>
      <c r="C6016" t="s">
        <v>7616</v>
      </c>
      <c r="D6016" s="13">
        <v>43822</v>
      </c>
      <c r="E6016">
        <v>3069.46</v>
      </c>
      <c r="F6016">
        <v>18</v>
      </c>
      <c r="G6016">
        <v>1846.34</v>
      </c>
      <c r="H6016">
        <v>0</v>
      </c>
      <c r="I6016">
        <v>166.17</v>
      </c>
      <c r="J6016">
        <v>166.17</v>
      </c>
      <c r="K6016">
        <v>0</v>
      </c>
      <c r="L6016" t="s">
        <v>31</v>
      </c>
    </row>
    <row r="6017" spans="2:12" x14ac:dyDescent="0.25">
      <c r="B6017" t="s">
        <v>7617</v>
      </c>
      <c r="C6017" t="s">
        <v>7618</v>
      </c>
      <c r="D6017" s="13">
        <v>43822</v>
      </c>
      <c r="E6017">
        <v>4612.79</v>
      </c>
      <c r="F6017">
        <v>18</v>
      </c>
      <c r="G6017">
        <v>3909.14</v>
      </c>
      <c r="H6017">
        <v>0</v>
      </c>
      <c r="I6017">
        <v>351.82</v>
      </c>
      <c r="J6017">
        <v>351.82</v>
      </c>
      <c r="K6017">
        <v>0</v>
      </c>
      <c r="L6017" t="s">
        <v>31</v>
      </c>
    </row>
    <row r="6018" spans="2:12" x14ac:dyDescent="0.25">
      <c r="B6018" t="s">
        <v>1675</v>
      </c>
      <c r="C6018" t="s">
        <v>7619</v>
      </c>
      <c r="D6018" s="13">
        <v>43822</v>
      </c>
      <c r="E6018">
        <v>450.89</v>
      </c>
      <c r="F6018">
        <v>28</v>
      </c>
      <c r="G6018">
        <v>235.75</v>
      </c>
      <c r="H6018">
        <v>0</v>
      </c>
      <c r="I6018">
        <v>33</v>
      </c>
      <c r="J6018">
        <v>33</v>
      </c>
      <c r="K6018">
        <v>149.13999999999999</v>
      </c>
      <c r="L6018" t="s">
        <v>31</v>
      </c>
    </row>
    <row r="6019" spans="2:12" x14ac:dyDescent="0.25">
      <c r="B6019" t="s">
        <v>1657</v>
      </c>
      <c r="C6019" t="s">
        <v>7620</v>
      </c>
      <c r="D6019" s="13">
        <v>43822</v>
      </c>
      <c r="E6019">
        <v>34523.79</v>
      </c>
      <c r="F6019">
        <v>28</v>
      </c>
      <c r="G6019">
        <v>14537.82</v>
      </c>
      <c r="H6019">
        <v>0</v>
      </c>
      <c r="I6019">
        <v>2035.3</v>
      </c>
      <c r="J6019">
        <v>2035.3</v>
      </c>
      <c r="K6019">
        <v>15915.39</v>
      </c>
      <c r="L6019" t="s">
        <v>31</v>
      </c>
    </row>
    <row r="6020" spans="2:12" x14ac:dyDescent="0.25">
      <c r="B6020" t="s">
        <v>1663</v>
      </c>
      <c r="C6020" t="s">
        <v>7621</v>
      </c>
      <c r="D6020" s="13">
        <v>43822</v>
      </c>
      <c r="E6020">
        <v>30049.61</v>
      </c>
      <c r="F6020">
        <v>28</v>
      </c>
      <c r="G6020">
        <v>14308.36</v>
      </c>
      <c r="H6020">
        <v>0</v>
      </c>
      <c r="I6020">
        <v>2003.17</v>
      </c>
      <c r="J6020">
        <v>2003.17</v>
      </c>
      <c r="K6020">
        <v>11734.92</v>
      </c>
      <c r="L6020" t="s">
        <v>31</v>
      </c>
    </row>
    <row r="6021" spans="2:12" x14ac:dyDescent="0.25">
      <c r="B6021" t="s">
        <v>6757</v>
      </c>
      <c r="C6021" t="s">
        <v>7622</v>
      </c>
      <c r="D6021" s="13">
        <v>43822</v>
      </c>
      <c r="E6021">
        <v>861.9</v>
      </c>
      <c r="F6021">
        <v>12</v>
      </c>
      <c r="G6021">
        <v>681.21</v>
      </c>
      <c r="H6021">
        <v>0</v>
      </c>
      <c r="I6021">
        <v>40.869999999999997</v>
      </c>
      <c r="J6021">
        <v>40.869999999999997</v>
      </c>
      <c r="K6021">
        <v>0</v>
      </c>
      <c r="L6021" t="s">
        <v>31</v>
      </c>
    </row>
    <row r="6022" spans="2:12" x14ac:dyDescent="0.25">
      <c r="B6022" t="s">
        <v>6757</v>
      </c>
      <c r="C6022" t="s">
        <v>7622</v>
      </c>
      <c r="D6022" s="13">
        <v>43822</v>
      </c>
      <c r="E6022">
        <v>861.9</v>
      </c>
      <c r="F6022">
        <v>18</v>
      </c>
      <c r="G6022">
        <v>83.85</v>
      </c>
      <c r="H6022">
        <v>0</v>
      </c>
      <c r="I6022">
        <v>7.55</v>
      </c>
      <c r="J6022">
        <v>7.55</v>
      </c>
      <c r="K6022">
        <v>0</v>
      </c>
      <c r="L6022" t="s">
        <v>31</v>
      </c>
    </row>
    <row r="6023" spans="2:12" x14ac:dyDescent="0.25">
      <c r="B6023" t="s">
        <v>1734</v>
      </c>
      <c r="C6023" t="s">
        <v>7623</v>
      </c>
      <c r="D6023" s="13">
        <v>43822</v>
      </c>
      <c r="E6023">
        <v>46775.78</v>
      </c>
      <c r="F6023">
        <v>28</v>
      </c>
      <c r="G6023">
        <v>21019.8</v>
      </c>
      <c r="H6023">
        <v>0</v>
      </c>
      <c r="I6023">
        <v>2942.77</v>
      </c>
      <c r="J6023">
        <v>2942.77</v>
      </c>
      <c r="K6023">
        <v>19870.439999999999</v>
      </c>
      <c r="L6023" t="s">
        <v>31</v>
      </c>
    </row>
    <row r="6024" spans="2:12" x14ac:dyDescent="0.25">
      <c r="B6024" t="s">
        <v>2619</v>
      </c>
      <c r="C6024" t="s">
        <v>7624</v>
      </c>
      <c r="D6024" s="13">
        <v>43822</v>
      </c>
      <c r="E6024">
        <v>2109.89</v>
      </c>
      <c r="F6024">
        <v>12</v>
      </c>
      <c r="G6024">
        <v>59.08</v>
      </c>
      <c r="H6024">
        <v>0</v>
      </c>
      <c r="I6024">
        <v>3.54</v>
      </c>
      <c r="J6024">
        <v>3.54</v>
      </c>
      <c r="K6024">
        <v>0</v>
      </c>
      <c r="L6024" t="s">
        <v>31</v>
      </c>
    </row>
    <row r="6025" spans="2:12" x14ac:dyDescent="0.25">
      <c r="B6025" t="s">
        <v>2619</v>
      </c>
      <c r="C6025" t="s">
        <v>7624</v>
      </c>
      <c r="D6025" s="13">
        <v>43822</v>
      </c>
      <c r="E6025">
        <v>2109.89</v>
      </c>
      <c r="F6025">
        <v>18</v>
      </c>
      <c r="G6025">
        <v>1731.96</v>
      </c>
      <c r="H6025">
        <v>0</v>
      </c>
      <c r="I6025">
        <v>155.88</v>
      </c>
      <c r="J6025">
        <v>155.88</v>
      </c>
      <c r="K6025">
        <v>0</v>
      </c>
      <c r="L6025" t="s">
        <v>31</v>
      </c>
    </row>
    <row r="6026" spans="2:12" x14ac:dyDescent="0.25">
      <c r="B6026" t="s">
        <v>5147</v>
      </c>
      <c r="C6026" t="s">
        <v>7625</v>
      </c>
      <c r="D6026" s="13">
        <v>43822</v>
      </c>
      <c r="E6026">
        <v>8581.34</v>
      </c>
      <c r="F6026">
        <v>28</v>
      </c>
      <c r="G6026">
        <v>4386.7299999999996</v>
      </c>
      <c r="H6026">
        <v>0</v>
      </c>
      <c r="I6026">
        <v>614.14</v>
      </c>
      <c r="J6026">
        <v>614.14</v>
      </c>
      <c r="K6026">
        <v>2966.34</v>
      </c>
      <c r="L6026" t="s">
        <v>31</v>
      </c>
    </row>
    <row r="6027" spans="2:12" x14ac:dyDescent="0.25">
      <c r="B6027" t="s">
        <v>1732</v>
      </c>
      <c r="C6027" t="s">
        <v>7626</v>
      </c>
      <c r="D6027" s="13">
        <v>43822</v>
      </c>
      <c r="E6027">
        <v>49107.12</v>
      </c>
      <c r="F6027">
        <v>28</v>
      </c>
      <c r="G6027">
        <v>20789.71</v>
      </c>
      <c r="H6027">
        <v>0</v>
      </c>
      <c r="I6027">
        <v>2910.56</v>
      </c>
      <c r="J6027">
        <v>2910.56</v>
      </c>
      <c r="K6027">
        <v>22496.29</v>
      </c>
      <c r="L6027" t="s">
        <v>31</v>
      </c>
    </row>
    <row r="6028" spans="2:12" x14ac:dyDescent="0.25">
      <c r="B6028" t="s">
        <v>2075</v>
      </c>
      <c r="C6028" t="s">
        <v>7627</v>
      </c>
      <c r="D6028" s="13">
        <v>43822</v>
      </c>
      <c r="E6028">
        <v>2728.13</v>
      </c>
      <c r="F6028">
        <v>18</v>
      </c>
      <c r="G6028">
        <v>2311.98</v>
      </c>
      <c r="H6028">
        <v>0</v>
      </c>
      <c r="I6028">
        <v>208.08</v>
      </c>
      <c r="J6028">
        <v>208.08</v>
      </c>
      <c r="K6028">
        <v>0</v>
      </c>
      <c r="L6028" t="s">
        <v>31</v>
      </c>
    </row>
    <row r="6029" spans="2:12" x14ac:dyDescent="0.25">
      <c r="B6029" t="s">
        <v>2628</v>
      </c>
      <c r="C6029" t="s">
        <v>7628</v>
      </c>
      <c r="D6029" s="13">
        <v>43822</v>
      </c>
      <c r="E6029">
        <v>2180.59</v>
      </c>
      <c r="F6029">
        <v>12</v>
      </c>
      <c r="G6029">
        <v>501.8</v>
      </c>
      <c r="H6029">
        <v>0</v>
      </c>
      <c r="I6029">
        <v>30.11</v>
      </c>
      <c r="J6029">
        <v>30.11</v>
      </c>
      <c r="K6029">
        <v>0</v>
      </c>
      <c r="L6029" t="s">
        <v>31</v>
      </c>
    </row>
    <row r="6030" spans="2:12" x14ac:dyDescent="0.25">
      <c r="B6030" t="s">
        <v>2628</v>
      </c>
      <c r="C6030" t="s">
        <v>7628</v>
      </c>
      <c r="D6030" s="13">
        <v>43822</v>
      </c>
      <c r="E6030">
        <v>2180.59</v>
      </c>
      <c r="F6030">
        <v>18</v>
      </c>
      <c r="G6030">
        <v>1371.68</v>
      </c>
      <c r="H6030">
        <v>0</v>
      </c>
      <c r="I6030">
        <v>123.45</v>
      </c>
      <c r="J6030">
        <v>123.45</v>
      </c>
      <c r="K6030">
        <v>0</v>
      </c>
      <c r="L6030" t="s">
        <v>31</v>
      </c>
    </row>
    <row r="6031" spans="2:12" x14ac:dyDescent="0.25">
      <c r="B6031" t="s">
        <v>2069</v>
      </c>
      <c r="C6031" t="s">
        <v>7629</v>
      </c>
      <c r="D6031" s="13">
        <v>43822</v>
      </c>
      <c r="E6031">
        <v>5303.5</v>
      </c>
      <c r="F6031">
        <v>12</v>
      </c>
      <c r="G6031">
        <v>1588.22</v>
      </c>
      <c r="H6031">
        <v>0</v>
      </c>
      <c r="I6031">
        <v>95.29</v>
      </c>
      <c r="J6031">
        <v>95.29</v>
      </c>
      <c r="K6031">
        <v>0</v>
      </c>
      <c r="L6031" t="s">
        <v>31</v>
      </c>
    </row>
    <row r="6032" spans="2:12" x14ac:dyDescent="0.25">
      <c r="B6032" t="s">
        <v>2069</v>
      </c>
      <c r="C6032" t="s">
        <v>7629</v>
      </c>
      <c r="D6032" s="13">
        <v>43822</v>
      </c>
      <c r="E6032">
        <v>5303.5</v>
      </c>
      <c r="F6032">
        <v>18</v>
      </c>
      <c r="G6032">
        <v>2987.06</v>
      </c>
      <c r="H6032">
        <v>0</v>
      </c>
      <c r="I6032">
        <v>268.83</v>
      </c>
      <c r="J6032">
        <v>268.83</v>
      </c>
      <c r="K6032">
        <v>0</v>
      </c>
      <c r="L6032" t="s">
        <v>31</v>
      </c>
    </row>
    <row r="6033" spans="2:12" x14ac:dyDescent="0.25">
      <c r="B6033" t="s">
        <v>5348</v>
      </c>
      <c r="C6033" t="s">
        <v>7630</v>
      </c>
      <c r="D6033" s="13">
        <v>43822</v>
      </c>
      <c r="E6033">
        <v>2007.85</v>
      </c>
      <c r="F6033">
        <v>12</v>
      </c>
      <c r="G6033">
        <v>408.66</v>
      </c>
      <c r="H6033">
        <v>0</v>
      </c>
      <c r="I6033">
        <v>24.52</v>
      </c>
      <c r="J6033">
        <v>24.52</v>
      </c>
      <c r="K6033">
        <v>0</v>
      </c>
      <c r="L6033" t="s">
        <v>31</v>
      </c>
    </row>
    <row r="6034" spans="2:12" x14ac:dyDescent="0.25">
      <c r="B6034" t="s">
        <v>5348</v>
      </c>
      <c r="C6034" t="s">
        <v>7630</v>
      </c>
      <c r="D6034" s="13">
        <v>43822</v>
      </c>
      <c r="E6034">
        <v>2007.85</v>
      </c>
      <c r="F6034">
        <v>18</v>
      </c>
      <c r="G6034">
        <v>1313.69</v>
      </c>
      <c r="H6034">
        <v>0</v>
      </c>
      <c r="I6034">
        <v>118.23</v>
      </c>
      <c r="J6034">
        <v>118.23</v>
      </c>
      <c r="K6034">
        <v>0</v>
      </c>
      <c r="L6034" t="s">
        <v>31</v>
      </c>
    </row>
    <row r="6035" spans="2:12" x14ac:dyDescent="0.25">
      <c r="B6035" t="s">
        <v>2059</v>
      </c>
      <c r="C6035" t="s">
        <v>7631</v>
      </c>
      <c r="D6035" s="13">
        <v>43822</v>
      </c>
      <c r="E6035">
        <v>1352.9</v>
      </c>
      <c r="F6035">
        <v>12</v>
      </c>
      <c r="G6035">
        <v>334.8</v>
      </c>
      <c r="H6035">
        <v>0</v>
      </c>
      <c r="I6035">
        <v>20.09</v>
      </c>
      <c r="J6035">
        <v>20.09</v>
      </c>
      <c r="K6035">
        <v>0</v>
      </c>
      <c r="L6035" t="s">
        <v>31</v>
      </c>
    </row>
    <row r="6036" spans="2:12" x14ac:dyDescent="0.25">
      <c r="B6036" t="s">
        <v>2059</v>
      </c>
      <c r="C6036" t="s">
        <v>7631</v>
      </c>
      <c r="D6036" s="13">
        <v>43822</v>
      </c>
      <c r="E6036">
        <v>1352.9</v>
      </c>
      <c r="F6036">
        <v>18</v>
      </c>
      <c r="G6036">
        <v>828.74</v>
      </c>
      <c r="H6036">
        <v>0</v>
      </c>
      <c r="I6036">
        <v>74.59</v>
      </c>
      <c r="J6036">
        <v>74.59</v>
      </c>
      <c r="K6036">
        <v>0</v>
      </c>
      <c r="L6036" t="s">
        <v>31</v>
      </c>
    </row>
    <row r="6037" spans="2:12" x14ac:dyDescent="0.25">
      <c r="B6037" t="s">
        <v>2083</v>
      </c>
      <c r="C6037" t="s">
        <v>7632</v>
      </c>
      <c r="D6037" s="13">
        <v>43822</v>
      </c>
      <c r="E6037">
        <v>2370.13</v>
      </c>
      <c r="F6037">
        <v>12</v>
      </c>
      <c r="G6037">
        <v>256.8</v>
      </c>
      <c r="H6037">
        <v>0</v>
      </c>
      <c r="I6037">
        <v>15.41</v>
      </c>
      <c r="J6037">
        <v>15.41</v>
      </c>
      <c r="K6037">
        <v>0</v>
      </c>
      <c r="L6037" t="s">
        <v>31</v>
      </c>
    </row>
    <row r="6038" spans="2:12" x14ac:dyDescent="0.25">
      <c r="B6038" t="s">
        <v>2083</v>
      </c>
      <c r="C6038" t="s">
        <v>7632</v>
      </c>
      <c r="D6038" s="13">
        <v>43822</v>
      </c>
      <c r="E6038">
        <v>2370.13</v>
      </c>
      <c r="F6038">
        <v>18</v>
      </c>
      <c r="G6038">
        <v>1764.85</v>
      </c>
      <c r="H6038">
        <v>0</v>
      </c>
      <c r="I6038">
        <v>158.84</v>
      </c>
      <c r="J6038">
        <v>158.84</v>
      </c>
      <c r="K6038">
        <v>0</v>
      </c>
      <c r="L6038" t="s">
        <v>31</v>
      </c>
    </row>
    <row r="6039" spans="2:12" x14ac:dyDescent="0.25">
      <c r="B6039" t="s">
        <v>4914</v>
      </c>
      <c r="C6039" t="s">
        <v>7633</v>
      </c>
      <c r="D6039" s="13">
        <v>43822</v>
      </c>
      <c r="E6039">
        <v>575.54999999999995</v>
      </c>
      <c r="F6039">
        <v>12</v>
      </c>
      <c r="G6039">
        <v>118.17</v>
      </c>
      <c r="H6039">
        <v>0</v>
      </c>
      <c r="I6039">
        <v>7.09</v>
      </c>
      <c r="J6039">
        <v>7.09</v>
      </c>
      <c r="K6039">
        <v>0</v>
      </c>
      <c r="L6039" t="s">
        <v>31</v>
      </c>
    </row>
    <row r="6040" spans="2:12" x14ac:dyDescent="0.25">
      <c r="B6040" t="s">
        <v>4914</v>
      </c>
      <c r="C6040" t="s">
        <v>7633</v>
      </c>
      <c r="D6040" s="13">
        <v>43822</v>
      </c>
      <c r="E6040">
        <v>575.54999999999995</v>
      </c>
      <c r="F6040">
        <v>18</v>
      </c>
      <c r="G6040">
        <v>375.59</v>
      </c>
      <c r="H6040">
        <v>0</v>
      </c>
      <c r="I6040">
        <v>33.799999999999997</v>
      </c>
      <c r="J6040">
        <v>33.799999999999997</v>
      </c>
      <c r="K6040">
        <v>0</v>
      </c>
      <c r="L6040" t="s">
        <v>31</v>
      </c>
    </row>
    <row r="6041" spans="2:12" x14ac:dyDescent="0.25">
      <c r="B6041" t="s">
        <v>3107</v>
      </c>
      <c r="C6041" t="s">
        <v>7634</v>
      </c>
      <c r="D6041" s="13">
        <v>43822</v>
      </c>
      <c r="E6041">
        <v>1759.17</v>
      </c>
      <c r="F6041">
        <v>12</v>
      </c>
      <c r="G6041">
        <v>1482.34</v>
      </c>
      <c r="H6041">
        <v>0</v>
      </c>
      <c r="I6041">
        <v>88.94</v>
      </c>
      <c r="J6041">
        <v>88.94</v>
      </c>
      <c r="K6041">
        <v>0</v>
      </c>
      <c r="L6041" t="s">
        <v>31</v>
      </c>
    </row>
    <row r="6042" spans="2:12" x14ac:dyDescent="0.25">
      <c r="B6042" t="s">
        <v>3107</v>
      </c>
      <c r="C6042" t="s">
        <v>7634</v>
      </c>
      <c r="D6042" s="13">
        <v>43822</v>
      </c>
      <c r="E6042">
        <v>1759.17</v>
      </c>
      <c r="F6042">
        <v>18</v>
      </c>
      <c r="G6042">
        <v>83.85</v>
      </c>
      <c r="H6042">
        <v>0</v>
      </c>
      <c r="I6042">
        <v>7.55</v>
      </c>
      <c r="J6042">
        <v>7.55</v>
      </c>
      <c r="K6042">
        <v>0</v>
      </c>
      <c r="L6042" t="s">
        <v>31</v>
      </c>
    </row>
    <row r="6043" spans="2:12" x14ac:dyDescent="0.25">
      <c r="B6043" t="s">
        <v>1734</v>
      </c>
      <c r="C6043" t="s">
        <v>7635</v>
      </c>
      <c r="D6043" s="13">
        <v>43822</v>
      </c>
      <c r="E6043">
        <v>1106.03</v>
      </c>
      <c r="F6043">
        <v>12</v>
      </c>
      <c r="G6043">
        <v>305.94</v>
      </c>
      <c r="H6043">
        <v>0</v>
      </c>
      <c r="I6043">
        <v>18.36</v>
      </c>
      <c r="J6043">
        <v>18.36</v>
      </c>
      <c r="K6043">
        <v>0</v>
      </c>
      <c r="L6043" t="s">
        <v>31</v>
      </c>
    </row>
    <row r="6044" spans="2:12" x14ac:dyDescent="0.25">
      <c r="B6044" t="s">
        <v>1734</v>
      </c>
      <c r="C6044" t="s">
        <v>7635</v>
      </c>
      <c r="D6044" s="13">
        <v>43822</v>
      </c>
      <c r="E6044">
        <v>1106.03</v>
      </c>
      <c r="F6044">
        <v>18</v>
      </c>
      <c r="G6044">
        <v>646.92999999999995</v>
      </c>
      <c r="H6044">
        <v>0</v>
      </c>
      <c r="I6044">
        <v>58.22</v>
      </c>
      <c r="J6044">
        <v>58.22</v>
      </c>
      <c r="K6044">
        <v>0</v>
      </c>
      <c r="L6044" t="s">
        <v>31</v>
      </c>
    </row>
    <row r="6045" spans="2:12" x14ac:dyDescent="0.25">
      <c r="B6045" t="s">
        <v>2237</v>
      </c>
      <c r="C6045" t="s">
        <v>7636</v>
      </c>
      <c r="D6045" s="13">
        <v>43822</v>
      </c>
      <c r="E6045">
        <v>1720.17</v>
      </c>
      <c r="F6045">
        <v>12</v>
      </c>
      <c r="G6045">
        <v>722.61</v>
      </c>
      <c r="H6045">
        <v>0</v>
      </c>
      <c r="I6045">
        <v>43.36</v>
      </c>
      <c r="J6045">
        <v>43.36</v>
      </c>
      <c r="K6045">
        <v>0</v>
      </c>
      <c r="L6045" t="s">
        <v>31</v>
      </c>
    </row>
    <row r="6046" spans="2:12" x14ac:dyDescent="0.25">
      <c r="B6046" t="s">
        <v>2237</v>
      </c>
      <c r="C6046" t="s">
        <v>7636</v>
      </c>
      <c r="D6046" s="13">
        <v>43822</v>
      </c>
      <c r="E6046">
        <v>1720.17</v>
      </c>
      <c r="F6046">
        <v>18</v>
      </c>
      <c r="G6046">
        <v>771.9</v>
      </c>
      <c r="H6046">
        <v>0</v>
      </c>
      <c r="I6046">
        <v>69.47</v>
      </c>
      <c r="J6046">
        <v>69.47</v>
      </c>
      <c r="K6046">
        <v>0</v>
      </c>
      <c r="L6046" t="s">
        <v>31</v>
      </c>
    </row>
    <row r="6047" spans="2:12" x14ac:dyDescent="0.25">
      <c r="B6047" t="s">
        <v>1677</v>
      </c>
      <c r="C6047" t="s">
        <v>7637</v>
      </c>
      <c r="D6047" s="13">
        <v>43822</v>
      </c>
      <c r="E6047">
        <v>13640.87</v>
      </c>
      <c r="F6047">
        <v>28</v>
      </c>
      <c r="G6047">
        <v>5774.92</v>
      </c>
      <c r="H6047">
        <v>0</v>
      </c>
      <c r="I6047">
        <v>808.49</v>
      </c>
      <c r="J6047">
        <v>808.49</v>
      </c>
      <c r="K6047">
        <v>6248.97</v>
      </c>
      <c r="L6047" t="s">
        <v>31</v>
      </c>
    </row>
    <row r="6048" spans="2:12" x14ac:dyDescent="0.25">
      <c r="B6048" t="s">
        <v>2656</v>
      </c>
      <c r="C6048" t="s">
        <v>7638</v>
      </c>
      <c r="D6048" s="13">
        <v>43822</v>
      </c>
      <c r="E6048">
        <v>4195.3599999999997</v>
      </c>
      <c r="F6048">
        <v>12</v>
      </c>
      <c r="G6048">
        <v>2559.5500000000002</v>
      </c>
      <c r="H6048">
        <v>0</v>
      </c>
      <c r="I6048">
        <v>153.57</v>
      </c>
      <c r="J6048">
        <v>153.57</v>
      </c>
      <c r="K6048">
        <v>0</v>
      </c>
      <c r="L6048" t="s">
        <v>31</v>
      </c>
    </row>
    <row r="6049" spans="2:12" x14ac:dyDescent="0.25">
      <c r="B6049" t="s">
        <v>2656</v>
      </c>
      <c r="C6049" t="s">
        <v>7638</v>
      </c>
      <c r="D6049" s="13">
        <v>43822</v>
      </c>
      <c r="E6049">
        <v>4195.3599999999997</v>
      </c>
      <c r="F6049">
        <v>18</v>
      </c>
      <c r="G6049">
        <v>1125.98</v>
      </c>
      <c r="H6049">
        <v>0</v>
      </c>
      <c r="I6049">
        <v>101.34</v>
      </c>
      <c r="J6049">
        <v>101.34</v>
      </c>
      <c r="K6049">
        <v>0</v>
      </c>
      <c r="L6049" t="s">
        <v>31</v>
      </c>
    </row>
    <row r="6050" spans="2:12" x14ac:dyDescent="0.25">
      <c r="B6050" t="s">
        <v>3495</v>
      </c>
      <c r="C6050" t="s">
        <v>7639</v>
      </c>
      <c r="D6050" s="13">
        <v>43822</v>
      </c>
      <c r="E6050">
        <v>3010.71</v>
      </c>
      <c r="F6050">
        <v>12</v>
      </c>
      <c r="G6050">
        <v>1867.36</v>
      </c>
      <c r="H6050">
        <v>0</v>
      </c>
      <c r="I6050">
        <v>112.04</v>
      </c>
      <c r="J6050">
        <v>112.04</v>
      </c>
      <c r="K6050">
        <v>0</v>
      </c>
      <c r="L6050" t="s">
        <v>31</v>
      </c>
    </row>
    <row r="6051" spans="2:12" x14ac:dyDescent="0.25">
      <c r="B6051" t="s">
        <v>3495</v>
      </c>
      <c r="C6051" t="s">
        <v>7639</v>
      </c>
      <c r="D6051" s="13">
        <v>43822</v>
      </c>
      <c r="E6051">
        <v>3010.71</v>
      </c>
      <c r="F6051">
        <v>18</v>
      </c>
      <c r="G6051">
        <v>779.03</v>
      </c>
      <c r="H6051">
        <v>0</v>
      </c>
      <c r="I6051">
        <v>70.11</v>
      </c>
      <c r="J6051">
        <v>70.11</v>
      </c>
      <c r="K6051">
        <v>0</v>
      </c>
      <c r="L6051" t="s">
        <v>31</v>
      </c>
    </row>
    <row r="6052" spans="2:12" x14ac:dyDescent="0.25">
      <c r="B6052" t="s">
        <v>2029</v>
      </c>
      <c r="C6052" t="s">
        <v>7640</v>
      </c>
      <c r="D6052" s="13">
        <v>43822</v>
      </c>
      <c r="E6052">
        <v>4027.4</v>
      </c>
      <c r="F6052">
        <v>12</v>
      </c>
      <c r="G6052">
        <v>1572.87</v>
      </c>
      <c r="H6052">
        <v>0</v>
      </c>
      <c r="I6052">
        <v>94.37</v>
      </c>
      <c r="J6052">
        <v>94.37</v>
      </c>
      <c r="K6052">
        <v>0</v>
      </c>
      <c r="L6052" t="s">
        <v>31</v>
      </c>
    </row>
    <row r="6053" spans="2:12" x14ac:dyDescent="0.25">
      <c r="B6053" t="s">
        <v>2029</v>
      </c>
      <c r="C6053" t="s">
        <v>7640</v>
      </c>
      <c r="D6053" s="13">
        <v>43822</v>
      </c>
      <c r="E6053">
        <v>4027.4</v>
      </c>
      <c r="F6053">
        <v>18</v>
      </c>
      <c r="G6053">
        <v>1920.18</v>
      </c>
      <c r="H6053">
        <v>0</v>
      </c>
      <c r="I6053">
        <v>172.82</v>
      </c>
      <c r="J6053">
        <v>172.82</v>
      </c>
      <c r="K6053">
        <v>0</v>
      </c>
      <c r="L6053" t="s">
        <v>31</v>
      </c>
    </row>
    <row r="6054" spans="2:12" x14ac:dyDescent="0.25">
      <c r="B6054" t="s">
        <v>1639</v>
      </c>
      <c r="C6054" t="s">
        <v>7641</v>
      </c>
      <c r="D6054" s="13">
        <v>43822</v>
      </c>
      <c r="E6054">
        <v>29007.93</v>
      </c>
      <c r="F6054">
        <v>28</v>
      </c>
      <c r="G6054">
        <v>13334.71</v>
      </c>
      <c r="H6054">
        <v>0</v>
      </c>
      <c r="I6054">
        <v>1866.86</v>
      </c>
      <c r="J6054">
        <v>1866.86</v>
      </c>
      <c r="K6054">
        <v>11939.51</v>
      </c>
      <c r="L6054" t="s">
        <v>31</v>
      </c>
    </row>
    <row r="6055" spans="2:12" x14ac:dyDescent="0.25">
      <c r="B6055" t="s">
        <v>1647</v>
      </c>
      <c r="C6055" t="s">
        <v>7642</v>
      </c>
      <c r="D6055" s="13">
        <v>43822</v>
      </c>
      <c r="E6055">
        <v>48938.49</v>
      </c>
      <c r="F6055">
        <v>28</v>
      </c>
      <c r="G6055">
        <v>22669.58</v>
      </c>
      <c r="H6055">
        <v>0</v>
      </c>
      <c r="I6055">
        <v>3173.74</v>
      </c>
      <c r="J6055">
        <v>3173.74</v>
      </c>
      <c r="K6055">
        <v>19921.43</v>
      </c>
      <c r="L6055" t="s">
        <v>31</v>
      </c>
    </row>
    <row r="6056" spans="2:12" x14ac:dyDescent="0.25">
      <c r="B6056" t="s">
        <v>5813</v>
      </c>
      <c r="C6056" t="s">
        <v>7643</v>
      </c>
      <c r="D6056" s="13">
        <v>43822</v>
      </c>
      <c r="E6056">
        <v>7300.01</v>
      </c>
      <c r="F6056">
        <v>28</v>
      </c>
      <c r="G6056">
        <v>3147.37</v>
      </c>
      <c r="H6056">
        <v>0</v>
      </c>
      <c r="I6056">
        <v>440.63</v>
      </c>
      <c r="J6056">
        <v>440.63</v>
      </c>
      <c r="K6056">
        <v>3271.37</v>
      </c>
      <c r="L6056" t="s">
        <v>31</v>
      </c>
    </row>
    <row r="6057" spans="2:12" x14ac:dyDescent="0.25">
      <c r="B6057" t="s">
        <v>1643</v>
      </c>
      <c r="C6057" t="s">
        <v>7644</v>
      </c>
      <c r="D6057" s="13">
        <v>43822</v>
      </c>
      <c r="E6057">
        <v>14474.2</v>
      </c>
      <c r="F6057">
        <v>28</v>
      </c>
      <c r="G6057">
        <v>7024.9</v>
      </c>
      <c r="H6057">
        <v>0</v>
      </c>
      <c r="I6057">
        <v>983.49</v>
      </c>
      <c r="J6057">
        <v>983.49</v>
      </c>
      <c r="K6057">
        <v>5482.33</v>
      </c>
      <c r="L6057" t="s">
        <v>31</v>
      </c>
    </row>
    <row r="6058" spans="2:12" x14ac:dyDescent="0.25">
      <c r="B6058" t="s">
        <v>1659</v>
      </c>
      <c r="C6058" t="s">
        <v>7645</v>
      </c>
      <c r="D6058" s="13">
        <v>43822</v>
      </c>
      <c r="E6058">
        <v>49107.12</v>
      </c>
      <c r="F6058">
        <v>28</v>
      </c>
      <c r="G6058">
        <v>20789.71</v>
      </c>
      <c r="H6058">
        <v>0</v>
      </c>
      <c r="I6058">
        <v>2910.56</v>
      </c>
      <c r="J6058">
        <v>2910.56</v>
      </c>
      <c r="K6058">
        <v>22496.29</v>
      </c>
      <c r="L6058" t="s">
        <v>31</v>
      </c>
    </row>
    <row r="6059" spans="2:12" x14ac:dyDescent="0.25">
      <c r="B6059" t="s">
        <v>6102</v>
      </c>
      <c r="C6059" t="s">
        <v>7646</v>
      </c>
      <c r="D6059" s="13">
        <v>43822</v>
      </c>
      <c r="E6059">
        <v>49712.32</v>
      </c>
      <c r="F6059">
        <v>28</v>
      </c>
      <c r="G6059">
        <v>24634.66</v>
      </c>
      <c r="H6059">
        <v>0</v>
      </c>
      <c r="I6059">
        <v>3448.85</v>
      </c>
      <c r="J6059">
        <v>3448.85</v>
      </c>
      <c r="K6059">
        <v>18179.96</v>
      </c>
      <c r="L6059" t="s">
        <v>31</v>
      </c>
    </row>
    <row r="6060" spans="2:12" x14ac:dyDescent="0.25">
      <c r="B6060" t="s">
        <v>6110</v>
      </c>
      <c r="C6060" t="s">
        <v>7647</v>
      </c>
      <c r="D6060" s="13">
        <v>43822</v>
      </c>
      <c r="E6060">
        <v>9970.23</v>
      </c>
      <c r="F6060">
        <v>28</v>
      </c>
      <c r="G6060">
        <v>4534.7299999999996</v>
      </c>
      <c r="H6060">
        <v>0</v>
      </c>
      <c r="I6060">
        <v>634.86</v>
      </c>
      <c r="J6060">
        <v>634.86</v>
      </c>
      <c r="K6060">
        <v>4165.78</v>
      </c>
      <c r="L6060" t="s">
        <v>31</v>
      </c>
    </row>
    <row r="6061" spans="2:12" x14ac:dyDescent="0.25">
      <c r="B6061" t="s">
        <v>1651</v>
      </c>
      <c r="C6061" t="s">
        <v>7648</v>
      </c>
      <c r="D6061" s="13">
        <v>43822</v>
      </c>
      <c r="E6061">
        <v>17817.47</v>
      </c>
      <c r="F6061">
        <v>28</v>
      </c>
      <c r="G6061">
        <v>9265.77</v>
      </c>
      <c r="H6061">
        <v>0</v>
      </c>
      <c r="I6061">
        <v>1297.21</v>
      </c>
      <c r="J6061">
        <v>1297.21</v>
      </c>
      <c r="K6061">
        <v>5957.29</v>
      </c>
      <c r="L6061" t="s">
        <v>31</v>
      </c>
    </row>
    <row r="6062" spans="2:12" x14ac:dyDescent="0.25">
      <c r="B6062" t="s">
        <v>1747</v>
      </c>
      <c r="C6062" t="s">
        <v>7649</v>
      </c>
      <c r="D6062" s="13">
        <v>43822</v>
      </c>
      <c r="E6062">
        <v>28948.43</v>
      </c>
      <c r="F6062">
        <v>28</v>
      </c>
      <c r="G6062">
        <v>14049.8</v>
      </c>
      <c r="H6062">
        <v>0</v>
      </c>
      <c r="I6062">
        <v>1966.97</v>
      </c>
      <c r="J6062">
        <v>1966.97</v>
      </c>
      <c r="K6062">
        <v>10964.67</v>
      </c>
      <c r="L6062" t="s">
        <v>31</v>
      </c>
    </row>
    <row r="6063" spans="2:12" x14ac:dyDescent="0.25">
      <c r="B6063" t="s">
        <v>1834</v>
      </c>
      <c r="C6063" t="s">
        <v>7650</v>
      </c>
      <c r="D6063" s="13">
        <v>43822</v>
      </c>
      <c r="E6063">
        <v>48199.41</v>
      </c>
      <c r="F6063">
        <v>28</v>
      </c>
      <c r="G6063">
        <v>22324.91</v>
      </c>
      <c r="H6063">
        <v>0</v>
      </c>
      <c r="I6063">
        <v>3125.49</v>
      </c>
      <c r="J6063">
        <v>3125.49</v>
      </c>
      <c r="K6063">
        <v>19623.52</v>
      </c>
      <c r="L6063" t="s">
        <v>31</v>
      </c>
    </row>
    <row r="6064" spans="2:12" x14ac:dyDescent="0.25">
      <c r="B6064" t="s">
        <v>7651</v>
      </c>
      <c r="C6064" t="s">
        <v>7652</v>
      </c>
      <c r="D6064" s="13">
        <v>43822</v>
      </c>
      <c r="E6064">
        <v>4450.8100000000004</v>
      </c>
      <c r="F6064">
        <v>5</v>
      </c>
      <c r="G6064">
        <v>4238.8599999999997</v>
      </c>
      <c r="H6064">
        <v>0</v>
      </c>
      <c r="I6064">
        <v>105.97</v>
      </c>
      <c r="J6064">
        <v>105.97</v>
      </c>
      <c r="K6064">
        <v>0</v>
      </c>
      <c r="L6064" t="s">
        <v>31</v>
      </c>
    </row>
    <row r="6065" spans="2:12" x14ac:dyDescent="0.25">
      <c r="B6065" t="s">
        <v>2031</v>
      </c>
      <c r="C6065" t="s">
        <v>7653</v>
      </c>
      <c r="D6065" s="13">
        <v>43822</v>
      </c>
      <c r="E6065">
        <v>662.53</v>
      </c>
      <c r="F6065">
        <v>18</v>
      </c>
      <c r="G6065">
        <v>561.47</v>
      </c>
      <c r="H6065">
        <v>0</v>
      </c>
      <c r="I6065">
        <v>50.53</v>
      </c>
      <c r="J6065">
        <v>50.53</v>
      </c>
      <c r="K6065">
        <v>0</v>
      </c>
      <c r="L6065" t="s">
        <v>31</v>
      </c>
    </row>
    <row r="6066" spans="2:12" x14ac:dyDescent="0.25">
      <c r="B6066" t="s">
        <v>7029</v>
      </c>
      <c r="C6066" t="s">
        <v>7654</v>
      </c>
      <c r="D6066" s="13">
        <v>43822</v>
      </c>
      <c r="E6066">
        <v>812.92</v>
      </c>
      <c r="F6066">
        <v>18</v>
      </c>
      <c r="G6066">
        <v>688.92</v>
      </c>
      <c r="H6066">
        <v>0</v>
      </c>
      <c r="I6066">
        <v>62</v>
      </c>
      <c r="J6066">
        <v>62</v>
      </c>
      <c r="K6066">
        <v>0</v>
      </c>
      <c r="L6066" t="s">
        <v>31</v>
      </c>
    </row>
    <row r="6067" spans="2:12" x14ac:dyDescent="0.25">
      <c r="B6067" t="s">
        <v>5390</v>
      </c>
      <c r="C6067" t="s">
        <v>7655</v>
      </c>
      <c r="D6067" s="13">
        <v>43822</v>
      </c>
      <c r="E6067">
        <v>3645.75</v>
      </c>
      <c r="F6067">
        <v>12</v>
      </c>
      <c r="G6067">
        <v>98.86</v>
      </c>
      <c r="H6067">
        <v>0</v>
      </c>
      <c r="I6067">
        <v>5.93</v>
      </c>
      <c r="J6067">
        <v>5.93</v>
      </c>
      <c r="K6067">
        <v>0</v>
      </c>
      <c r="L6067" t="s">
        <v>31</v>
      </c>
    </row>
    <row r="6068" spans="2:12" x14ac:dyDescent="0.25">
      <c r="B6068" t="s">
        <v>5390</v>
      </c>
      <c r="C6068" t="s">
        <v>7655</v>
      </c>
      <c r="D6068" s="13">
        <v>43822</v>
      </c>
      <c r="E6068">
        <v>3645.75</v>
      </c>
      <c r="F6068">
        <v>18</v>
      </c>
      <c r="G6068">
        <v>2995.81</v>
      </c>
      <c r="H6068">
        <v>0</v>
      </c>
      <c r="I6068">
        <v>269.62</v>
      </c>
      <c r="J6068">
        <v>269.62</v>
      </c>
      <c r="K6068">
        <v>0</v>
      </c>
      <c r="L6068" t="s">
        <v>31</v>
      </c>
    </row>
    <row r="6069" spans="2:12" x14ac:dyDescent="0.25">
      <c r="B6069" t="s">
        <v>6429</v>
      </c>
      <c r="C6069" t="s">
        <v>7656</v>
      </c>
      <c r="D6069" s="13">
        <v>43822</v>
      </c>
      <c r="E6069">
        <v>1700.15</v>
      </c>
      <c r="F6069">
        <v>12</v>
      </c>
      <c r="G6069">
        <v>1517.97</v>
      </c>
      <c r="H6069">
        <v>0</v>
      </c>
      <c r="I6069">
        <v>91.08</v>
      </c>
      <c r="J6069">
        <v>91.08</v>
      </c>
      <c r="K6069">
        <v>0</v>
      </c>
      <c r="L6069" t="s">
        <v>31</v>
      </c>
    </row>
    <row r="6070" spans="2:12" x14ac:dyDescent="0.25">
      <c r="B6070" t="s">
        <v>2983</v>
      </c>
      <c r="C6070" t="s">
        <v>7657</v>
      </c>
      <c r="D6070" s="13">
        <v>43822</v>
      </c>
      <c r="E6070">
        <v>210.26</v>
      </c>
      <c r="F6070">
        <v>18</v>
      </c>
      <c r="G6070">
        <v>178.18</v>
      </c>
      <c r="H6070">
        <v>0</v>
      </c>
      <c r="I6070">
        <v>16.04</v>
      </c>
      <c r="J6070">
        <v>16.04</v>
      </c>
      <c r="K6070">
        <v>0</v>
      </c>
      <c r="L6070" t="s">
        <v>31</v>
      </c>
    </row>
    <row r="6071" spans="2:12" x14ac:dyDescent="0.25">
      <c r="B6071" t="s">
        <v>7658</v>
      </c>
      <c r="C6071" t="s">
        <v>7659</v>
      </c>
      <c r="D6071" s="13">
        <v>43822</v>
      </c>
      <c r="E6071">
        <v>918.94</v>
      </c>
      <c r="F6071">
        <v>12</v>
      </c>
      <c r="G6071">
        <v>228.95</v>
      </c>
      <c r="H6071">
        <v>0</v>
      </c>
      <c r="I6071">
        <v>13.74</v>
      </c>
      <c r="J6071">
        <v>13.74</v>
      </c>
      <c r="K6071">
        <v>0</v>
      </c>
      <c r="L6071" t="s">
        <v>31</v>
      </c>
    </row>
    <row r="6072" spans="2:12" x14ac:dyDescent="0.25">
      <c r="B6072" t="s">
        <v>7658</v>
      </c>
      <c r="C6072" t="s">
        <v>7659</v>
      </c>
      <c r="D6072" s="13">
        <v>43822</v>
      </c>
      <c r="E6072">
        <v>918.94</v>
      </c>
      <c r="F6072">
        <v>18</v>
      </c>
      <c r="G6072">
        <v>561.47</v>
      </c>
      <c r="H6072">
        <v>0</v>
      </c>
      <c r="I6072">
        <v>50.53</v>
      </c>
      <c r="J6072">
        <v>50.53</v>
      </c>
      <c r="K6072">
        <v>0</v>
      </c>
      <c r="L6072" t="s">
        <v>31</v>
      </c>
    </row>
    <row r="6073" spans="2:12" x14ac:dyDescent="0.25">
      <c r="B6073" t="s">
        <v>1691</v>
      </c>
      <c r="C6073" t="s">
        <v>7660</v>
      </c>
      <c r="D6073" s="13">
        <v>43822</v>
      </c>
      <c r="E6073">
        <v>41706.339999999997</v>
      </c>
      <c r="F6073">
        <v>28</v>
      </c>
      <c r="G6073">
        <v>18864.32</v>
      </c>
      <c r="H6073">
        <v>0</v>
      </c>
      <c r="I6073">
        <v>2641</v>
      </c>
      <c r="J6073">
        <v>2641</v>
      </c>
      <c r="K6073">
        <v>17560.03</v>
      </c>
      <c r="L6073" t="s">
        <v>31</v>
      </c>
    </row>
    <row r="6074" spans="2:12" x14ac:dyDescent="0.25">
      <c r="B6074" t="s">
        <v>1978</v>
      </c>
      <c r="C6074" t="s">
        <v>7661</v>
      </c>
      <c r="D6074" s="13">
        <v>43822</v>
      </c>
      <c r="E6074">
        <v>6306.07</v>
      </c>
      <c r="F6074">
        <v>5</v>
      </c>
      <c r="G6074">
        <v>5335.3</v>
      </c>
      <c r="H6074">
        <v>0</v>
      </c>
      <c r="I6074">
        <v>133.38</v>
      </c>
      <c r="J6074">
        <v>133.38</v>
      </c>
      <c r="K6074">
        <v>0</v>
      </c>
      <c r="L6074" t="s">
        <v>31</v>
      </c>
    </row>
    <row r="6075" spans="2:12" x14ac:dyDescent="0.25">
      <c r="B6075" t="s">
        <v>1978</v>
      </c>
      <c r="C6075" t="s">
        <v>7661</v>
      </c>
      <c r="D6075" s="13">
        <v>43822</v>
      </c>
      <c r="E6075">
        <v>6306.07</v>
      </c>
      <c r="F6075">
        <v>18</v>
      </c>
      <c r="G6075">
        <v>596.62</v>
      </c>
      <c r="H6075">
        <v>0</v>
      </c>
      <c r="I6075">
        <v>53.7</v>
      </c>
      <c r="J6075">
        <v>53.7</v>
      </c>
      <c r="K6075">
        <v>0</v>
      </c>
      <c r="L6075" t="s">
        <v>31</v>
      </c>
    </row>
    <row r="6076" spans="2:12" x14ac:dyDescent="0.25">
      <c r="B6076" t="s">
        <v>7662</v>
      </c>
      <c r="C6076" t="s">
        <v>7663</v>
      </c>
      <c r="D6076" s="13">
        <v>43822</v>
      </c>
      <c r="E6076">
        <v>405.65</v>
      </c>
      <c r="F6076">
        <v>12</v>
      </c>
      <c r="G6076">
        <v>47.67</v>
      </c>
      <c r="H6076">
        <v>0</v>
      </c>
      <c r="I6076">
        <v>2.86</v>
      </c>
      <c r="J6076">
        <v>2.86</v>
      </c>
      <c r="K6076">
        <v>0</v>
      </c>
      <c r="L6076" t="s">
        <v>31</v>
      </c>
    </row>
    <row r="6077" spans="2:12" x14ac:dyDescent="0.25">
      <c r="B6077" t="s">
        <v>7662</v>
      </c>
      <c r="C6077" t="s">
        <v>7663</v>
      </c>
      <c r="D6077" s="13">
        <v>43822</v>
      </c>
      <c r="E6077">
        <v>405.65</v>
      </c>
      <c r="F6077">
        <v>18</v>
      </c>
      <c r="G6077">
        <v>298.52</v>
      </c>
      <c r="H6077">
        <v>0</v>
      </c>
      <c r="I6077">
        <v>26.87</v>
      </c>
      <c r="J6077">
        <v>26.87</v>
      </c>
      <c r="K6077">
        <v>0</v>
      </c>
      <c r="L6077" t="s">
        <v>31</v>
      </c>
    </row>
    <row r="6078" spans="2:12" x14ac:dyDescent="0.25">
      <c r="B6078" t="s">
        <v>7664</v>
      </c>
      <c r="C6078" t="s">
        <v>7665</v>
      </c>
      <c r="D6078" s="13">
        <v>43822</v>
      </c>
      <c r="E6078">
        <v>1324.88</v>
      </c>
      <c r="F6078">
        <v>18</v>
      </c>
      <c r="G6078">
        <v>1122.77</v>
      </c>
      <c r="H6078">
        <v>0</v>
      </c>
      <c r="I6078">
        <v>101.05</v>
      </c>
      <c r="J6078">
        <v>101.05</v>
      </c>
      <c r="K6078">
        <v>0</v>
      </c>
      <c r="L6078" t="s">
        <v>31</v>
      </c>
    </row>
    <row r="6079" spans="2:12" x14ac:dyDescent="0.25">
      <c r="B6079" t="s">
        <v>1978</v>
      </c>
      <c r="C6079" t="s">
        <v>7666</v>
      </c>
      <c r="D6079" s="13">
        <v>43822</v>
      </c>
      <c r="E6079">
        <v>11930.92</v>
      </c>
      <c r="F6079">
        <v>5</v>
      </c>
      <c r="G6079">
        <v>3696.35</v>
      </c>
      <c r="H6079">
        <v>0</v>
      </c>
      <c r="I6079">
        <v>92.41</v>
      </c>
      <c r="J6079">
        <v>92.41</v>
      </c>
      <c r="K6079">
        <v>0</v>
      </c>
      <c r="L6079" t="s">
        <v>31</v>
      </c>
    </row>
    <row r="6080" spans="2:12" x14ac:dyDescent="0.25">
      <c r="B6080" t="s">
        <v>1978</v>
      </c>
      <c r="C6080" t="s">
        <v>7666</v>
      </c>
      <c r="D6080" s="13">
        <v>43822</v>
      </c>
      <c r="E6080">
        <v>11930.92</v>
      </c>
      <c r="F6080">
        <v>12</v>
      </c>
      <c r="G6080">
        <v>1958.8</v>
      </c>
      <c r="H6080">
        <v>0</v>
      </c>
      <c r="I6080">
        <v>117.53</v>
      </c>
      <c r="J6080">
        <v>117.53</v>
      </c>
      <c r="K6080">
        <v>0</v>
      </c>
      <c r="L6080" t="s">
        <v>31</v>
      </c>
    </row>
    <row r="6081" spans="2:12" x14ac:dyDescent="0.25">
      <c r="B6081" t="s">
        <v>1978</v>
      </c>
      <c r="C6081" t="s">
        <v>7666</v>
      </c>
      <c r="D6081" s="13">
        <v>43822</v>
      </c>
      <c r="E6081">
        <v>11930.92</v>
      </c>
      <c r="F6081">
        <v>18</v>
      </c>
      <c r="G6081">
        <v>4962.63</v>
      </c>
      <c r="H6081">
        <v>0</v>
      </c>
      <c r="I6081">
        <v>446.64</v>
      </c>
      <c r="J6081">
        <v>446.64</v>
      </c>
      <c r="K6081">
        <v>0</v>
      </c>
      <c r="L6081" t="s">
        <v>31</v>
      </c>
    </row>
    <row r="6082" spans="2:12" x14ac:dyDescent="0.25">
      <c r="B6082" t="s">
        <v>4120</v>
      </c>
      <c r="C6082" t="s">
        <v>7667</v>
      </c>
      <c r="D6082" s="13">
        <v>43822</v>
      </c>
      <c r="E6082">
        <v>105.82</v>
      </c>
      <c r="F6082">
        <v>18</v>
      </c>
      <c r="G6082">
        <v>89.68</v>
      </c>
      <c r="H6082">
        <v>0</v>
      </c>
      <c r="I6082">
        <v>8.07</v>
      </c>
      <c r="J6082">
        <v>8.07</v>
      </c>
      <c r="K6082">
        <v>0</v>
      </c>
      <c r="L6082" t="s">
        <v>31</v>
      </c>
    </row>
    <row r="6083" spans="2:12" x14ac:dyDescent="0.25">
      <c r="B6083" t="s">
        <v>7668</v>
      </c>
      <c r="C6083" t="s">
        <v>7669</v>
      </c>
      <c r="D6083" s="13">
        <v>43822</v>
      </c>
      <c r="E6083">
        <v>466.42</v>
      </c>
      <c r="F6083">
        <v>18</v>
      </c>
      <c r="G6083">
        <v>395.27</v>
      </c>
      <c r="H6083">
        <v>0</v>
      </c>
      <c r="I6083">
        <v>35.57</v>
      </c>
      <c r="J6083">
        <v>35.57</v>
      </c>
      <c r="K6083">
        <v>0</v>
      </c>
      <c r="L6083" t="s">
        <v>31</v>
      </c>
    </row>
    <row r="6084" spans="2:12" x14ac:dyDescent="0.25">
      <c r="B6084" t="s">
        <v>1792</v>
      </c>
      <c r="C6084" t="s">
        <v>7670</v>
      </c>
      <c r="D6084" s="13">
        <v>43822</v>
      </c>
      <c r="E6084">
        <v>35357.129999999997</v>
      </c>
      <c r="F6084">
        <v>28</v>
      </c>
      <c r="G6084">
        <v>15787.81</v>
      </c>
      <c r="H6084">
        <v>0</v>
      </c>
      <c r="I6084">
        <v>2210.29</v>
      </c>
      <c r="J6084">
        <v>2210.29</v>
      </c>
      <c r="K6084">
        <v>15148.75</v>
      </c>
      <c r="L6084" t="s">
        <v>31</v>
      </c>
    </row>
    <row r="6085" spans="2:12" x14ac:dyDescent="0.25">
      <c r="B6085" t="s">
        <v>5584</v>
      </c>
      <c r="C6085" t="s">
        <v>7671</v>
      </c>
      <c r="D6085" s="13">
        <v>43822</v>
      </c>
      <c r="E6085">
        <v>470.57</v>
      </c>
      <c r="F6085">
        <v>12</v>
      </c>
      <c r="G6085">
        <v>420.15</v>
      </c>
      <c r="H6085">
        <v>0</v>
      </c>
      <c r="I6085">
        <v>25.21</v>
      </c>
      <c r="J6085">
        <v>25.21</v>
      </c>
      <c r="K6085">
        <v>0</v>
      </c>
      <c r="L6085" t="s">
        <v>31</v>
      </c>
    </row>
    <row r="6086" spans="2:12" x14ac:dyDescent="0.25">
      <c r="B6086" t="s">
        <v>2049</v>
      </c>
      <c r="C6086" t="s">
        <v>7672</v>
      </c>
      <c r="D6086" s="13">
        <v>43822</v>
      </c>
      <c r="E6086">
        <v>539.75</v>
      </c>
      <c r="F6086">
        <v>18</v>
      </c>
      <c r="G6086">
        <v>457.42</v>
      </c>
      <c r="H6086">
        <v>0</v>
      </c>
      <c r="I6086">
        <v>41.17</v>
      </c>
      <c r="J6086">
        <v>41.17</v>
      </c>
      <c r="K6086">
        <v>0</v>
      </c>
      <c r="L6086" t="s">
        <v>31</v>
      </c>
    </row>
    <row r="6087" spans="2:12" x14ac:dyDescent="0.25">
      <c r="B6087" t="s">
        <v>1778</v>
      </c>
      <c r="C6087" t="s">
        <v>7673</v>
      </c>
      <c r="D6087" s="13">
        <v>43822</v>
      </c>
      <c r="E6087">
        <v>47197.4</v>
      </c>
      <c r="F6087">
        <v>28</v>
      </c>
      <c r="G6087">
        <v>24126.99</v>
      </c>
      <c r="H6087">
        <v>0</v>
      </c>
      <c r="I6087">
        <v>3377.78</v>
      </c>
      <c r="J6087">
        <v>3377.78</v>
      </c>
      <c r="K6087">
        <v>16314.85</v>
      </c>
      <c r="L6087" t="s">
        <v>31</v>
      </c>
    </row>
    <row r="6088" spans="2:12" x14ac:dyDescent="0.25">
      <c r="B6088" t="s">
        <v>2888</v>
      </c>
      <c r="C6088" t="s">
        <v>7674</v>
      </c>
      <c r="D6088" s="13">
        <v>43822</v>
      </c>
      <c r="E6088">
        <v>373.37</v>
      </c>
      <c r="F6088">
        <v>18</v>
      </c>
      <c r="G6088">
        <v>316.42</v>
      </c>
      <c r="H6088">
        <v>0</v>
      </c>
      <c r="I6088">
        <v>28.48</v>
      </c>
      <c r="J6088">
        <v>28.48</v>
      </c>
      <c r="K6088">
        <v>0</v>
      </c>
      <c r="L6088" t="s">
        <v>31</v>
      </c>
    </row>
    <row r="6089" spans="2:12" x14ac:dyDescent="0.25">
      <c r="B6089" t="s">
        <v>1851</v>
      </c>
      <c r="C6089" t="s">
        <v>7675</v>
      </c>
      <c r="D6089" s="13">
        <v>43822</v>
      </c>
      <c r="E6089">
        <v>37028.800000000003</v>
      </c>
      <c r="F6089">
        <v>28</v>
      </c>
      <c r="G6089">
        <v>17443.080000000002</v>
      </c>
      <c r="H6089">
        <v>0</v>
      </c>
      <c r="I6089">
        <v>2442.0300000000002</v>
      </c>
      <c r="J6089">
        <v>2442.0300000000002</v>
      </c>
      <c r="K6089">
        <v>14701.65</v>
      </c>
      <c r="L6089" t="s">
        <v>31</v>
      </c>
    </row>
    <row r="6090" spans="2:12" x14ac:dyDescent="0.25">
      <c r="B6090" t="s">
        <v>1756</v>
      </c>
      <c r="C6090" t="s">
        <v>7676</v>
      </c>
      <c r="D6090" s="13">
        <v>43822</v>
      </c>
      <c r="E6090">
        <v>49598.25</v>
      </c>
      <c r="F6090">
        <v>28</v>
      </c>
      <c r="G6090">
        <v>25932.14</v>
      </c>
      <c r="H6090">
        <v>0</v>
      </c>
      <c r="I6090">
        <v>3630.5</v>
      </c>
      <c r="J6090">
        <v>3630.5</v>
      </c>
      <c r="K6090">
        <v>16405.11</v>
      </c>
      <c r="L6090" t="s">
        <v>31</v>
      </c>
    </row>
    <row r="6091" spans="2:12" x14ac:dyDescent="0.25">
      <c r="B6091" t="s">
        <v>4062</v>
      </c>
      <c r="C6091" t="s">
        <v>7677</v>
      </c>
      <c r="D6091" s="13">
        <v>43822</v>
      </c>
      <c r="E6091">
        <v>2023.36</v>
      </c>
      <c r="F6091">
        <v>12</v>
      </c>
      <c r="G6091">
        <v>1288.19</v>
      </c>
      <c r="H6091">
        <v>0</v>
      </c>
      <c r="I6091">
        <v>77.290000000000006</v>
      </c>
      <c r="J6091">
        <v>77.290000000000006</v>
      </c>
      <c r="K6091">
        <v>0</v>
      </c>
      <c r="L6091" t="s">
        <v>31</v>
      </c>
    </row>
    <row r="6092" spans="2:12" x14ac:dyDescent="0.25">
      <c r="B6092" t="s">
        <v>4062</v>
      </c>
      <c r="C6092" t="s">
        <v>7677</v>
      </c>
      <c r="D6092" s="13">
        <v>43822</v>
      </c>
      <c r="E6092">
        <v>2023.36</v>
      </c>
      <c r="F6092">
        <v>18</v>
      </c>
      <c r="G6092">
        <v>492.04</v>
      </c>
      <c r="H6092">
        <v>0</v>
      </c>
      <c r="I6092">
        <v>44.28</v>
      </c>
      <c r="J6092">
        <v>44.28</v>
      </c>
      <c r="K6092">
        <v>0</v>
      </c>
      <c r="L6092" t="s">
        <v>31</v>
      </c>
    </row>
    <row r="6093" spans="2:12" x14ac:dyDescent="0.25">
      <c r="B6093" t="s">
        <v>1752</v>
      </c>
      <c r="C6093" t="s">
        <v>7678</v>
      </c>
      <c r="D6093" s="13">
        <v>43822</v>
      </c>
      <c r="E6093">
        <v>49598.25</v>
      </c>
      <c r="F6093">
        <v>28</v>
      </c>
      <c r="G6093">
        <v>25932.14</v>
      </c>
      <c r="H6093">
        <v>0</v>
      </c>
      <c r="I6093">
        <v>3630.5</v>
      </c>
      <c r="J6093">
        <v>3630.5</v>
      </c>
      <c r="K6093">
        <v>16405.11</v>
      </c>
      <c r="L6093" t="s">
        <v>31</v>
      </c>
    </row>
    <row r="6094" spans="2:12" x14ac:dyDescent="0.25">
      <c r="B6094" t="s">
        <v>7679</v>
      </c>
      <c r="C6094" t="s">
        <v>7680</v>
      </c>
      <c r="D6094" s="13">
        <v>43822</v>
      </c>
      <c r="E6094">
        <v>167.06</v>
      </c>
      <c r="F6094">
        <v>5</v>
      </c>
      <c r="G6094">
        <v>107.15</v>
      </c>
      <c r="H6094">
        <v>0</v>
      </c>
      <c r="I6094">
        <v>2.68</v>
      </c>
      <c r="J6094">
        <v>2.68</v>
      </c>
      <c r="K6094">
        <v>0</v>
      </c>
      <c r="L6094" t="s">
        <v>31</v>
      </c>
    </row>
    <row r="6095" spans="2:12" x14ac:dyDescent="0.25">
      <c r="B6095" t="s">
        <v>7679</v>
      </c>
      <c r="C6095" t="s">
        <v>7680</v>
      </c>
      <c r="D6095" s="13">
        <v>43822</v>
      </c>
      <c r="E6095">
        <v>167.06</v>
      </c>
      <c r="F6095">
        <v>18</v>
      </c>
      <c r="G6095">
        <v>46.23</v>
      </c>
      <c r="H6095">
        <v>0</v>
      </c>
      <c r="I6095">
        <v>4.16</v>
      </c>
      <c r="J6095">
        <v>4.16</v>
      </c>
      <c r="K6095">
        <v>0</v>
      </c>
      <c r="L6095" t="s">
        <v>31</v>
      </c>
    </row>
    <row r="6096" spans="2:12" x14ac:dyDescent="0.25">
      <c r="B6096" t="s">
        <v>2055</v>
      </c>
      <c r="C6096" t="s">
        <v>7681</v>
      </c>
      <c r="D6096" s="13">
        <v>43822</v>
      </c>
      <c r="E6096">
        <v>209.42</v>
      </c>
      <c r="F6096">
        <v>18</v>
      </c>
      <c r="G6096">
        <v>177.47</v>
      </c>
      <c r="H6096">
        <v>0</v>
      </c>
      <c r="I6096">
        <v>15.97</v>
      </c>
      <c r="J6096">
        <v>15.97</v>
      </c>
      <c r="K6096">
        <v>0</v>
      </c>
      <c r="L6096" t="s">
        <v>31</v>
      </c>
    </row>
    <row r="6097" spans="2:12" x14ac:dyDescent="0.25">
      <c r="B6097" t="s">
        <v>6167</v>
      </c>
      <c r="C6097" t="s">
        <v>7682</v>
      </c>
      <c r="D6097" s="13">
        <v>43822</v>
      </c>
      <c r="E6097">
        <v>47609.13</v>
      </c>
      <c r="F6097">
        <v>28</v>
      </c>
      <c r="G6097">
        <v>22501.439999999999</v>
      </c>
      <c r="H6097">
        <v>0</v>
      </c>
      <c r="I6097">
        <v>3150.2</v>
      </c>
      <c r="J6097">
        <v>3150.2</v>
      </c>
      <c r="K6097">
        <v>18807.3</v>
      </c>
      <c r="L6097" t="s">
        <v>31</v>
      </c>
    </row>
    <row r="6098" spans="2:12" x14ac:dyDescent="0.25">
      <c r="B6098" t="s">
        <v>2444</v>
      </c>
      <c r="C6098" t="s">
        <v>7683</v>
      </c>
      <c r="D6098" s="13">
        <v>43822</v>
      </c>
      <c r="E6098">
        <v>1042.8800000000001</v>
      </c>
      <c r="F6098">
        <v>12</v>
      </c>
      <c r="G6098">
        <v>931.14</v>
      </c>
      <c r="H6098">
        <v>0</v>
      </c>
      <c r="I6098">
        <v>55.87</v>
      </c>
      <c r="J6098">
        <v>55.87</v>
      </c>
      <c r="K6098">
        <v>0</v>
      </c>
      <c r="L6098" t="s">
        <v>31</v>
      </c>
    </row>
    <row r="6099" spans="2:12" x14ac:dyDescent="0.25">
      <c r="B6099" t="s">
        <v>6169</v>
      </c>
      <c r="C6099" t="s">
        <v>7684</v>
      </c>
      <c r="D6099" s="13">
        <v>43822</v>
      </c>
      <c r="E6099">
        <v>30803.56</v>
      </c>
      <c r="F6099">
        <v>28</v>
      </c>
      <c r="G6099">
        <v>14548.37</v>
      </c>
      <c r="H6099">
        <v>0</v>
      </c>
      <c r="I6099">
        <v>2036.77</v>
      </c>
      <c r="J6099">
        <v>2036.77</v>
      </c>
      <c r="K6099">
        <v>12181.64</v>
      </c>
      <c r="L6099" t="s">
        <v>31</v>
      </c>
    </row>
    <row r="6100" spans="2:12" x14ac:dyDescent="0.25">
      <c r="B6100" t="s">
        <v>5047</v>
      </c>
      <c r="C6100" t="s">
        <v>7685</v>
      </c>
      <c r="D6100" s="13">
        <v>43822</v>
      </c>
      <c r="E6100">
        <v>8642.7000000000007</v>
      </c>
      <c r="F6100">
        <v>18</v>
      </c>
      <c r="G6100">
        <v>7324.33</v>
      </c>
      <c r="H6100">
        <v>0</v>
      </c>
      <c r="I6100">
        <v>659.19</v>
      </c>
      <c r="J6100">
        <v>659.19</v>
      </c>
      <c r="K6100">
        <v>0</v>
      </c>
      <c r="L6100" t="s">
        <v>31</v>
      </c>
    </row>
    <row r="6101" spans="2:12" x14ac:dyDescent="0.25">
      <c r="B6101" t="s">
        <v>7686</v>
      </c>
      <c r="C6101" t="s">
        <v>7687</v>
      </c>
      <c r="D6101" s="13">
        <v>43822</v>
      </c>
      <c r="E6101">
        <v>9343.57</v>
      </c>
      <c r="F6101">
        <v>18</v>
      </c>
      <c r="G6101">
        <v>7918.28</v>
      </c>
      <c r="H6101">
        <v>0</v>
      </c>
      <c r="I6101">
        <v>712.65</v>
      </c>
      <c r="J6101">
        <v>712.65</v>
      </c>
      <c r="K6101">
        <v>0</v>
      </c>
      <c r="L6101" t="s">
        <v>31</v>
      </c>
    </row>
    <row r="6102" spans="2:12" x14ac:dyDescent="0.25">
      <c r="B6102" t="s">
        <v>2775</v>
      </c>
      <c r="C6102" t="s">
        <v>7688</v>
      </c>
      <c r="D6102" s="13">
        <v>43822</v>
      </c>
      <c r="E6102">
        <v>927.57</v>
      </c>
      <c r="F6102">
        <v>18</v>
      </c>
      <c r="G6102">
        <v>786.06</v>
      </c>
      <c r="H6102">
        <v>0</v>
      </c>
      <c r="I6102">
        <v>70.75</v>
      </c>
      <c r="J6102">
        <v>70.75</v>
      </c>
      <c r="K6102">
        <v>0</v>
      </c>
      <c r="L6102" t="s">
        <v>31</v>
      </c>
    </row>
    <row r="6103" spans="2:12" x14ac:dyDescent="0.25">
      <c r="B6103" t="s">
        <v>2767</v>
      </c>
      <c r="C6103" t="s">
        <v>7689</v>
      </c>
      <c r="D6103" s="13">
        <v>43822</v>
      </c>
      <c r="E6103">
        <v>1469.2</v>
      </c>
      <c r="F6103">
        <v>18</v>
      </c>
      <c r="G6103">
        <v>1245.0999999999999</v>
      </c>
      <c r="H6103">
        <v>0</v>
      </c>
      <c r="I6103">
        <v>112.06</v>
      </c>
      <c r="J6103">
        <v>112.06</v>
      </c>
      <c r="K6103">
        <v>0</v>
      </c>
      <c r="L6103" t="s">
        <v>31</v>
      </c>
    </row>
    <row r="6104" spans="2:12" x14ac:dyDescent="0.25">
      <c r="B6104" t="s">
        <v>7690</v>
      </c>
      <c r="C6104" t="s">
        <v>7691</v>
      </c>
      <c r="D6104" s="13">
        <v>43822</v>
      </c>
      <c r="E6104">
        <v>729.82</v>
      </c>
      <c r="F6104">
        <v>12</v>
      </c>
      <c r="G6104">
        <v>236.33</v>
      </c>
      <c r="H6104">
        <v>0</v>
      </c>
      <c r="I6104">
        <v>14.18</v>
      </c>
      <c r="J6104">
        <v>14.18</v>
      </c>
      <c r="K6104">
        <v>0</v>
      </c>
      <c r="L6104" t="s">
        <v>31</v>
      </c>
    </row>
    <row r="6105" spans="2:12" x14ac:dyDescent="0.25">
      <c r="B6105" t="s">
        <v>7690</v>
      </c>
      <c r="C6105" t="s">
        <v>7691</v>
      </c>
      <c r="D6105" s="13">
        <v>43822</v>
      </c>
      <c r="E6105">
        <v>729.82</v>
      </c>
      <c r="F6105">
        <v>18</v>
      </c>
      <c r="G6105">
        <v>394.19</v>
      </c>
      <c r="H6105">
        <v>0</v>
      </c>
      <c r="I6105">
        <v>35.479999999999997</v>
      </c>
      <c r="J6105">
        <v>35.479999999999997</v>
      </c>
      <c r="K6105">
        <v>0</v>
      </c>
      <c r="L6105" t="s">
        <v>31</v>
      </c>
    </row>
    <row r="6106" spans="2:12" x14ac:dyDescent="0.25">
      <c r="B6106" t="s">
        <v>2121</v>
      </c>
      <c r="C6106" t="s">
        <v>7692</v>
      </c>
      <c r="D6106" s="13">
        <v>43822</v>
      </c>
      <c r="E6106">
        <v>2254.65</v>
      </c>
      <c r="F6106">
        <v>12</v>
      </c>
      <c r="G6106">
        <v>98.86</v>
      </c>
      <c r="H6106">
        <v>0</v>
      </c>
      <c r="I6106">
        <v>5.93</v>
      </c>
      <c r="J6106">
        <v>5.93</v>
      </c>
      <c r="K6106">
        <v>0</v>
      </c>
      <c r="L6106" t="s">
        <v>31</v>
      </c>
    </row>
    <row r="6107" spans="2:12" x14ac:dyDescent="0.25">
      <c r="B6107" t="s">
        <v>2121</v>
      </c>
      <c r="C6107" t="s">
        <v>7692</v>
      </c>
      <c r="D6107" s="13">
        <v>43822</v>
      </c>
      <c r="E6107">
        <v>2254.65</v>
      </c>
      <c r="F6107">
        <v>18</v>
      </c>
      <c r="G6107">
        <v>1816.89</v>
      </c>
      <c r="H6107">
        <v>0</v>
      </c>
      <c r="I6107">
        <v>163.52000000000001</v>
      </c>
      <c r="J6107">
        <v>163.52000000000001</v>
      </c>
      <c r="K6107">
        <v>0</v>
      </c>
      <c r="L6107" t="s">
        <v>31</v>
      </c>
    </row>
    <row r="6108" spans="2:12" x14ac:dyDescent="0.25">
      <c r="B6108" t="s">
        <v>4305</v>
      </c>
      <c r="C6108" t="s">
        <v>7693</v>
      </c>
      <c r="D6108" s="13">
        <v>43822</v>
      </c>
      <c r="E6108">
        <v>1173.24</v>
      </c>
      <c r="F6108">
        <v>12</v>
      </c>
      <c r="G6108">
        <v>1047.54</v>
      </c>
      <c r="H6108">
        <v>0</v>
      </c>
      <c r="I6108">
        <v>62.85</v>
      </c>
      <c r="J6108">
        <v>62.85</v>
      </c>
      <c r="K6108">
        <v>0</v>
      </c>
      <c r="L6108" t="s">
        <v>31</v>
      </c>
    </row>
    <row r="6109" spans="2:12" x14ac:dyDescent="0.25">
      <c r="B6109" t="s">
        <v>2325</v>
      </c>
      <c r="C6109" t="s">
        <v>7694</v>
      </c>
      <c r="D6109" s="13">
        <v>43822</v>
      </c>
      <c r="E6109">
        <v>3595.89</v>
      </c>
      <c r="F6109">
        <v>18</v>
      </c>
      <c r="G6109">
        <v>3047.37</v>
      </c>
      <c r="H6109">
        <v>0</v>
      </c>
      <c r="I6109">
        <v>274.26</v>
      </c>
      <c r="J6109">
        <v>274.26</v>
      </c>
      <c r="K6109">
        <v>0</v>
      </c>
      <c r="L6109" t="s">
        <v>31</v>
      </c>
    </row>
    <row r="6110" spans="2:12" x14ac:dyDescent="0.25">
      <c r="B6110" t="s">
        <v>5535</v>
      </c>
      <c r="C6110" t="s">
        <v>7695</v>
      </c>
      <c r="D6110" s="13">
        <v>43822</v>
      </c>
      <c r="E6110">
        <v>1749.46</v>
      </c>
      <c r="F6110">
        <v>12</v>
      </c>
      <c r="G6110">
        <v>313.72000000000003</v>
      </c>
      <c r="H6110">
        <v>0</v>
      </c>
      <c r="I6110">
        <v>18.82</v>
      </c>
      <c r="J6110">
        <v>18.82</v>
      </c>
      <c r="K6110">
        <v>0</v>
      </c>
      <c r="L6110" t="s">
        <v>31</v>
      </c>
    </row>
    <row r="6111" spans="2:12" x14ac:dyDescent="0.25">
      <c r="B6111" t="s">
        <v>5535</v>
      </c>
      <c r="C6111" t="s">
        <v>7695</v>
      </c>
      <c r="D6111" s="13">
        <v>43822</v>
      </c>
      <c r="E6111">
        <v>1749.46</v>
      </c>
      <c r="F6111">
        <v>18</v>
      </c>
      <c r="G6111">
        <v>1184.82</v>
      </c>
      <c r="H6111">
        <v>0</v>
      </c>
      <c r="I6111">
        <v>106.63</v>
      </c>
      <c r="J6111">
        <v>106.63</v>
      </c>
      <c r="K6111">
        <v>0</v>
      </c>
      <c r="L6111" t="s">
        <v>31</v>
      </c>
    </row>
    <row r="6112" spans="2:12" x14ac:dyDescent="0.25">
      <c r="B6112" t="s">
        <v>2838</v>
      </c>
      <c r="C6112" t="s">
        <v>7696</v>
      </c>
      <c r="D6112" s="13">
        <v>43822</v>
      </c>
      <c r="E6112">
        <v>1366.58</v>
      </c>
      <c r="F6112">
        <v>12</v>
      </c>
      <c r="G6112">
        <v>365.31</v>
      </c>
      <c r="H6112">
        <v>0</v>
      </c>
      <c r="I6112">
        <v>21.92</v>
      </c>
      <c r="J6112">
        <v>21.92</v>
      </c>
      <c r="K6112">
        <v>0</v>
      </c>
      <c r="L6112" t="s">
        <v>31</v>
      </c>
    </row>
    <row r="6113" spans="2:12" x14ac:dyDescent="0.25">
      <c r="B6113" t="s">
        <v>2838</v>
      </c>
      <c r="C6113" t="s">
        <v>7696</v>
      </c>
      <c r="D6113" s="13">
        <v>43822</v>
      </c>
      <c r="E6113">
        <v>1366.58</v>
      </c>
      <c r="F6113">
        <v>18</v>
      </c>
      <c r="G6113">
        <v>811.39</v>
      </c>
      <c r="H6113">
        <v>0</v>
      </c>
      <c r="I6113">
        <v>73.02</v>
      </c>
      <c r="J6113">
        <v>73.02</v>
      </c>
      <c r="K6113">
        <v>0</v>
      </c>
      <c r="L6113" t="s">
        <v>31</v>
      </c>
    </row>
    <row r="6114" spans="2:12" x14ac:dyDescent="0.25">
      <c r="B6114" t="s">
        <v>2307</v>
      </c>
      <c r="C6114" t="s">
        <v>7697</v>
      </c>
      <c r="D6114" s="13">
        <v>43822</v>
      </c>
      <c r="E6114">
        <v>962.04</v>
      </c>
      <c r="F6114">
        <v>18</v>
      </c>
      <c r="G6114">
        <v>815.31</v>
      </c>
      <c r="H6114">
        <v>0</v>
      </c>
      <c r="I6114">
        <v>73.38</v>
      </c>
      <c r="J6114">
        <v>73.38</v>
      </c>
      <c r="K6114">
        <v>0</v>
      </c>
      <c r="L6114" t="s">
        <v>31</v>
      </c>
    </row>
    <row r="6115" spans="2:12" x14ac:dyDescent="0.25">
      <c r="B6115" t="s">
        <v>2309</v>
      </c>
      <c r="C6115" t="s">
        <v>7698</v>
      </c>
      <c r="D6115" s="13">
        <v>43822</v>
      </c>
      <c r="E6115">
        <v>2365.39</v>
      </c>
      <c r="F6115">
        <v>18</v>
      </c>
      <c r="G6115">
        <v>2004.57</v>
      </c>
      <c r="H6115">
        <v>0</v>
      </c>
      <c r="I6115">
        <v>180.41</v>
      </c>
      <c r="J6115">
        <v>180.41</v>
      </c>
      <c r="K6115">
        <v>0</v>
      </c>
      <c r="L6115" t="s">
        <v>31</v>
      </c>
    </row>
    <row r="6116" spans="2:12" x14ac:dyDescent="0.25">
      <c r="B6116" t="s">
        <v>3702</v>
      </c>
      <c r="C6116" t="s">
        <v>7699</v>
      </c>
      <c r="D6116" s="13">
        <v>43822</v>
      </c>
      <c r="E6116">
        <v>297.16000000000003</v>
      </c>
      <c r="F6116">
        <v>12</v>
      </c>
      <c r="G6116">
        <v>265.33</v>
      </c>
      <c r="H6116">
        <v>0</v>
      </c>
      <c r="I6116">
        <v>15.92</v>
      </c>
      <c r="J6116">
        <v>15.92</v>
      </c>
      <c r="K6116">
        <v>0</v>
      </c>
      <c r="L6116" t="s">
        <v>31</v>
      </c>
    </row>
    <row r="6117" spans="2:12" x14ac:dyDescent="0.25">
      <c r="B6117" t="s">
        <v>4301</v>
      </c>
      <c r="C6117" t="s">
        <v>7700</v>
      </c>
      <c r="D6117" s="13">
        <v>43822</v>
      </c>
      <c r="E6117">
        <v>2883.06</v>
      </c>
      <c r="F6117">
        <v>12</v>
      </c>
      <c r="G6117">
        <v>1318.86</v>
      </c>
      <c r="H6117">
        <v>0</v>
      </c>
      <c r="I6117">
        <v>79.13</v>
      </c>
      <c r="J6117">
        <v>79.13</v>
      </c>
      <c r="K6117">
        <v>0</v>
      </c>
      <c r="L6117" t="s">
        <v>31</v>
      </c>
    </row>
    <row r="6118" spans="2:12" x14ac:dyDescent="0.25">
      <c r="B6118" t="s">
        <v>4301</v>
      </c>
      <c r="C6118" t="s">
        <v>7700</v>
      </c>
      <c r="D6118" s="13">
        <v>43822</v>
      </c>
      <c r="E6118">
        <v>2883.06</v>
      </c>
      <c r="F6118">
        <v>18</v>
      </c>
      <c r="G6118">
        <v>1191.49</v>
      </c>
      <c r="H6118">
        <v>0</v>
      </c>
      <c r="I6118">
        <v>107.23</v>
      </c>
      <c r="J6118">
        <v>107.23</v>
      </c>
      <c r="K6118">
        <v>0</v>
      </c>
      <c r="L6118" t="s">
        <v>31</v>
      </c>
    </row>
    <row r="6119" spans="2:12" x14ac:dyDescent="0.25">
      <c r="B6119" t="s">
        <v>3734</v>
      </c>
      <c r="C6119" t="s">
        <v>7701</v>
      </c>
      <c r="D6119" s="13">
        <v>43822</v>
      </c>
      <c r="E6119">
        <v>3693.72</v>
      </c>
      <c r="F6119">
        <v>12</v>
      </c>
      <c r="G6119">
        <v>1071.17</v>
      </c>
      <c r="H6119">
        <v>0</v>
      </c>
      <c r="I6119">
        <v>64.27</v>
      </c>
      <c r="J6119">
        <v>64.27</v>
      </c>
      <c r="K6119">
        <v>0</v>
      </c>
      <c r="L6119" t="s">
        <v>31</v>
      </c>
    </row>
    <row r="6120" spans="2:12" x14ac:dyDescent="0.25">
      <c r="B6120" t="s">
        <v>3734</v>
      </c>
      <c r="C6120" t="s">
        <v>7701</v>
      </c>
      <c r="D6120" s="13">
        <v>43822</v>
      </c>
      <c r="E6120">
        <v>3693.72</v>
      </c>
      <c r="F6120">
        <v>18</v>
      </c>
      <c r="G6120">
        <v>2113.58</v>
      </c>
      <c r="H6120">
        <v>0</v>
      </c>
      <c r="I6120">
        <v>190.22</v>
      </c>
      <c r="J6120">
        <v>190.22</v>
      </c>
      <c r="K6120">
        <v>0</v>
      </c>
      <c r="L6120" t="s">
        <v>31</v>
      </c>
    </row>
    <row r="6121" spans="2:12" x14ac:dyDescent="0.25">
      <c r="B6121" t="s">
        <v>5040</v>
      </c>
      <c r="C6121" t="s">
        <v>7702</v>
      </c>
      <c r="D6121" s="13">
        <v>43822</v>
      </c>
      <c r="E6121">
        <v>1127.69</v>
      </c>
      <c r="F6121">
        <v>12</v>
      </c>
      <c r="G6121">
        <v>572.27</v>
      </c>
      <c r="H6121">
        <v>0</v>
      </c>
      <c r="I6121">
        <v>34.340000000000003</v>
      </c>
      <c r="J6121">
        <v>34.340000000000003</v>
      </c>
      <c r="K6121">
        <v>0</v>
      </c>
      <c r="L6121" t="s">
        <v>31</v>
      </c>
    </row>
    <row r="6122" spans="2:12" x14ac:dyDescent="0.25">
      <c r="B6122" t="s">
        <v>5040</v>
      </c>
      <c r="C6122" t="s">
        <v>7702</v>
      </c>
      <c r="D6122" s="13">
        <v>43822</v>
      </c>
      <c r="E6122">
        <v>1127.69</v>
      </c>
      <c r="F6122">
        <v>18</v>
      </c>
      <c r="G6122">
        <v>412.5</v>
      </c>
      <c r="H6122">
        <v>0</v>
      </c>
      <c r="I6122">
        <v>37.119999999999997</v>
      </c>
      <c r="J6122">
        <v>37.119999999999997</v>
      </c>
      <c r="K6122">
        <v>0</v>
      </c>
      <c r="L6122" t="s">
        <v>31</v>
      </c>
    </row>
    <row r="6123" spans="2:12" x14ac:dyDescent="0.25">
      <c r="B6123" t="s">
        <v>2876</v>
      </c>
      <c r="C6123" t="s">
        <v>7703</v>
      </c>
      <c r="D6123" s="13">
        <v>43822</v>
      </c>
      <c r="E6123">
        <v>263.95</v>
      </c>
      <c r="F6123">
        <v>0</v>
      </c>
      <c r="G6123">
        <v>143.29</v>
      </c>
      <c r="H6123">
        <v>0</v>
      </c>
      <c r="I6123">
        <v>0</v>
      </c>
      <c r="J6123">
        <v>0</v>
      </c>
      <c r="K6123">
        <v>0</v>
      </c>
      <c r="L6123" t="s">
        <v>31</v>
      </c>
    </row>
    <row r="6124" spans="2:12" x14ac:dyDescent="0.25">
      <c r="B6124" t="s">
        <v>2876</v>
      </c>
      <c r="C6124" t="s">
        <v>7703</v>
      </c>
      <c r="D6124" s="13">
        <v>43822</v>
      </c>
      <c r="E6124">
        <v>263.95</v>
      </c>
      <c r="F6124">
        <v>5</v>
      </c>
      <c r="G6124">
        <v>114.91</v>
      </c>
      <c r="H6124">
        <v>0</v>
      </c>
      <c r="I6124">
        <v>2.87</v>
      </c>
      <c r="J6124">
        <v>2.87</v>
      </c>
      <c r="K6124">
        <v>0</v>
      </c>
      <c r="L6124" t="s">
        <v>31</v>
      </c>
    </row>
    <row r="6125" spans="2:12" x14ac:dyDescent="0.25">
      <c r="B6125" t="s">
        <v>2858</v>
      </c>
      <c r="C6125" t="s">
        <v>7704</v>
      </c>
      <c r="D6125" s="13">
        <v>43822</v>
      </c>
      <c r="E6125">
        <v>583.91</v>
      </c>
      <c r="F6125">
        <v>12</v>
      </c>
      <c r="G6125">
        <v>344.65</v>
      </c>
      <c r="H6125">
        <v>0</v>
      </c>
      <c r="I6125">
        <v>20.68</v>
      </c>
      <c r="J6125">
        <v>20.68</v>
      </c>
      <c r="K6125">
        <v>0</v>
      </c>
      <c r="L6125" t="s">
        <v>31</v>
      </c>
    </row>
    <row r="6126" spans="2:12" x14ac:dyDescent="0.25">
      <c r="B6126" t="s">
        <v>2858</v>
      </c>
      <c r="C6126" t="s">
        <v>7704</v>
      </c>
      <c r="D6126" s="13">
        <v>43822</v>
      </c>
      <c r="E6126">
        <v>583.91</v>
      </c>
      <c r="F6126">
        <v>18</v>
      </c>
      <c r="G6126">
        <v>167.71</v>
      </c>
      <c r="H6126">
        <v>0</v>
      </c>
      <c r="I6126">
        <v>15.09</v>
      </c>
      <c r="J6126">
        <v>15.09</v>
      </c>
      <c r="K6126">
        <v>0</v>
      </c>
      <c r="L6126" t="s">
        <v>31</v>
      </c>
    </row>
    <row r="6127" spans="2:12" x14ac:dyDescent="0.25">
      <c r="B6127" t="s">
        <v>5198</v>
      </c>
      <c r="C6127" t="s">
        <v>7705</v>
      </c>
      <c r="D6127" s="13">
        <v>43822</v>
      </c>
      <c r="E6127">
        <v>522.29</v>
      </c>
      <c r="F6127">
        <v>18</v>
      </c>
      <c r="G6127">
        <v>442.61</v>
      </c>
      <c r="H6127">
        <v>0</v>
      </c>
      <c r="I6127">
        <v>39.840000000000003</v>
      </c>
      <c r="J6127">
        <v>39.840000000000003</v>
      </c>
      <c r="K6127">
        <v>0</v>
      </c>
      <c r="L6127" t="s">
        <v>31</v>
      </c>
    </row>
    <row r="6128" spans="2:12" x14ac:dyDescent="0.25">
      <c r="B6128" t="s">
        <v>3555</v>
      </c>
      <c r="C6128" t="s">
        <v>7706</v>
      </c>
      <c r="D6128" s="13">
        <v>43822</v>
      </c>
      <c r="E6128">
        <v>1488.14</v>
      </c>
      <c r="F6128">
        <v>5</v>
      </c>
      <c r="G6128">
        <v>1417.28</v>
      </c>
      <c r="H6128">
        <v>0</v>
      </c>
      <c r="I6128">
        <v>35.43</v>
      </c>
      <c r="J6128">
        <v>35.43</v>
      </c>
      <c r="K6128">
        <v>0</v>
      </c>
      <c r="L6128" t="s">
        <v>31</v>
      </c>
    </row>
    <row r="6129" spans="2:12" x14ac:dyDescent="0.25">
      <c r="B6129" t="s">
        <v>2429</v>
      </c>
      <c r="C6129" t="s">
        <v>7707</v>
      </c>
      <c r="D6129" s="13">
        <v>43822</v>
      </c>
      <c r="E6129">
        <v>1435.92</v>
      </c>
      <c r="F6129">
        <v>12</v>
      </c>
      <c r="G6129">
        <v>112.85</v>
      </c>
      <c r="H6129">
        <v>0</v>
      </c>
      <c r="I6129">
        <v>6.77</v>
      </c>
      <c r="J6129">
        <v>6.77</v>
      </c>
      <c r="K6129">
        <v>0</v>
      </c>
      <c r="L6129" t="s">
        <v>31</v>
      </c>
    </row>
    <row r="6130" spans="2:12" x14ac:dyDescent="0.25">
      <c r="B6130" t="s">
        <v>2429</v>
      </c>
      <c r="C6130" t="s">
        <v>7707</v>
      </c>
      <c r="D6130" s="13">
        <v>43822</v>
      </c>
      <c r="E6130">
        <v>1435.92</v>
      </c>
      <c r="F6130">
        <v>18</v>
      </c>
      <c r="G6130">
        <v>1109.77</v>
      </c>
      <c r="H6130">
        <v>0</v>
      </c>
      <c r="I6130">
        <v>99.88</v>
      </c>
      <c r="J6130">
        <v>99.88</v>
      </c>
      <c r="K6130">
        <v>0</v>
      </c>
      <c r="L6130" t="s">
        <v>31</v>
      </c>
    </row>
    <row r="6131" spans="2:12" x14ac:dyDescent="0.25">
      <c r="B6131" t="s">
        <v>7708</v>
      </c>
      <c r="C6131" t="s">
        <v>7709</v>
      </c>
      <c r="D6131" s="13">
        <v>43822</v>
      </c>
      <c r="E6131">
        <v>687.67</v>
      </c>
      <c r="F6131">
        <v>12</v>
      </c>
      <c r="G6131">
        <v>50.27</v>
      </c>
      <c r="H6131">
        <v>0</v>
      </c>
      <c r="I6131">
        <v>3.02</v>
      </c>
      <c r="J6131">
        <v>3.02</v>
      </c>
      <c r="K6131">
        <v>0</v>
      </c>
      <c r="L6131" t="s">
        <v>31</v>
      </c>
    </row>
    <row r="6132" spans="2:12" x14ac:dyDescent="0.25">
      <c r="B6132" t="s">
        <v>7708</v>
      </c>
      <c r="C6132" t="s">
        <v>7709</v>
      </c>
      <c r="D6132" s="13">
        <v>43822</v>
      </c>
      <c r="E6132">
        <v>687.67</v>
      </c>
      <c r="F6132">
        <v>18</v>
      </c>
      <c r="G6132">
        <v>535.05999999999995</v>
      </c>
      <c r="H6132">
        <v>0</v>
      </c>
      <c r="I6132">
        <v>48.16</v>
      </c>
      <c r="J6132">
        <v>48.16</v>
      </c>
      <c r="K6132">
        <v>0</v>
      </c>
      <c r="L6132" t="s">
        <v>31</v>
      </c>
    </row>
    <row r="6133" spans="2:12" x14ac:dyDescent="0.25">
      <c r="B6133" t="s">
        <v>6664</v>
      </c>
      <c r="C6133" t="s">
        <v>7710</v>
      </c>
      <c r="D6133" s="13">
        <v>43822</v>
      </c>
      <c r="E6133">
        <v>3559.27</v>
      </c>
      <c r="F6133">
        <v>12</v>
      </c>
      <c r="G6133">
        <v>285.57</v>
      </c>
      <c r="H6133">
        <v>0</v>
      </c>
      <c r="I6133">
        <v>17.13</v>
      </c>
      <c r="J6133">
        <v>17.13</v>
      </c>
      <c r="K6133">
        <v>0</v>
      </c>
      <c r="L6133" t="s">
        <v>31</v>
      </c>
    </row>
    <row r="6134" spans="2:12" x14ac:dyDescent="0.25">
      <c r="B6134" t="s">
        <v>6664</v>
      </c>
      <c r="C6134" t="s">
        <v>7710</v>
      </c>
      <c r="D6134" s="13">
        <v>43822</v>
      </c>
      <c r="E6134">
        <v>3559.27</v>
      </c>
      <c r="F6134">
        <v>18</v>
      </c>
      <c r="G6134">
        <v>2745.28</v>
      </c>
      <c r="H6134">
        <v>0</v>
      </c>
      <c r="I6134">
        <v>247.08</v>
      </c>
      <c r="J6134">
        <v>247.08</v>
      </c>
      <c r="K6134">
        <v>0</v>
      </c>
      <c r="L6134" t="s">
        <v>31</v>
      </c>
    </row>
    <row r="6135" spans="2:12" x14ac:dyDescent="0.25">
      <c r="B6135" t="s">
        <v>4211</v>
      </c>
      <c r="C6135" t="s">
        <v>7711</v>
      </c>
      <c r="D6135" s="13">
        <v>43822</v>
      </c>
      <c r="E6135">
        <v>638.88</v>
      </c>
      <c r="F6135">
        <v>5</v>
      </c>
      <c r="G6135">
        <v>234.05</v>
      </c>
      <c r="H6135">
        <v>0</v>
      </c>
      <c r="I6135">
        <v>5.85</v>
      </c>
      <c r="J6135">
        <v>5.85</v>
      </c>
      <c r="K6135">
        <v>0</v>
      </c>
      <c r="L6135" t="s">
        <v>31</v>
      </c>
    </row>
    <row r="6136" spans="2:12" x14ac:dyDescent="0.25">
      <c r="B6136" t="s">
        <v>4211</v>
      </c>
      <c r="C6136" t="s">
        <v>7711</v>
      </c>
      <c r="D6136" s="13">
        <v>43822</v>
      </c>
      <c r="E6136">
        <v>638.88</v>
      </c>
      <c r="F6136">
        <v>18</v>
      </c>
      <c r="G6136">
        <v>333.16</v>
      </c>
      <c r="H6136">
        <v>0</v>
      </c>
      <c r="I6136">
        <v>29.98</v>
      </c>
      <c r="J6136">
        <v>29.98</v>
      </c>
      <c r="K6136">
        <v>0</v>
      </c>
      <c r="L6136" t="s">
        <v>31</v>
      </c>
    </row>
    <row r="6137" spans="2:12" x14ac:dyDescent="0.25">
      <c r="B6137" t="s">
        <v>7712</v>
      </c>
      <c r="C6137" t="s">
        <v>7713</v>
      </c>
      <c r="D6137" s="13">
        <v>43822</v>
      </c>
      <c r="E6137">
        <v>408.6</v>
      </c>
      <c r="F6137">
        <v>18</v>
      </c>
      <c r="G6137">
        <v>346.27</v>
      </c>
      <c r="H6137">
        <v>0</v>
      </c>
      <c r="I6137">
        <v>31.16</v>
      </c>
      <c r="J6137">
        <v>31.16</v>
      </c>
      <c r="K6137">
        <v>0</v>
      </c>
      <c r="L6137" t="s">
        <v>31</v>
      </c>
    </row>
    <row r="6138" spans="2:12" x14ac:dyDescent="0.25">
      <c r="B6138" t="s">
        <v>3549</v>
      </c>
      <c r="C6138" t="s">
        <v>7714</v>
      </c>
      <c r="D6138" s="13">
        <v>43822</v>
      </c>
      <c r="E6138">
        <v>450.04</v>
      </c>
      <c r="F6138">
        <v>5</v>
      </c>
      <c r="G6138">
        <v>428.61</v>
      </c>
      <c r="H6138">
        <v>0</v>
      </c>
      <c r="I6138">
        <v>10.72</v>
      </c>
      <c r="J6138">
        <v>10.72</v>
      </c>
      <c r="K6138">
        <v>0</v>
      </c>
      <c r="L6138" t="s">
        <v>31</v>
      </c>
    </row>
    <row r="6139" spans="2:12" x14ac:dyDescent="0.25">
      <c r="B6139" t="s">
        <v>3575</v>
      </c>
      <c r="C6139" t="s">
        <v>7715</v>
      </c>
      <c r="D6139" s="13">
        <v>43822</v>
      </c>
      <c r="E6139">
        <v>421.3</v>
      </c>
      <c r="F6139">
        <v>12</v>
      </c>
      <c r="G6139">
        <v>376.16</v>
      </c>
      <c r="H6139">
        <v>0</v>
      </c>
      <c r="I6139">
        <v>22.57</v>
      </c>
      <c r="J6139">
        <v>22.57</v>
      </c>
      <c r="K6139">
        <v>0</v>
      </c>
      <c r="L6139" t="s">
        <v>31</v>
      </c>
    </row>
    <row r="6140" spans="2:12" x14ac:dyDescent="0.25">
      <c r="B6140" t="s">
        <v>2739</v>
      </c>
      <c r="C6140" t="s">
        <v>7716</v>
      </c>
      <c r="D6140" s="13">
        <v>43822</v>
      </c>
      <c r="E6140">
        <v>628.63</v>
      </c>
      <c r="F6140">
        <v>12</v>
      </c>
      <c r="G6140">
        <v>112.85</v>
      </c>
      <c r="H6140">
        <v>0</v>
      </c>
      <c r="I6140">
        <v>6.77</v>
      </c>
      <c r="J6140">
        <v>6.77</v>
      </c>
      <c r="K6140">
        <v>0</v>
      </c>
      <c r="L6140" t="s">
        <v>31</v>
      </c>
    </row>
    <row r="6141" spans="2:12" x14ac:dyDescent="0.25">
      <c r="B6141" t="s">
        <v>2739</v>
      </c>
      <c r="C6141" t="s">
        <v>7716</v>
      </c>
      <c r="D6141" s="13">
        <v>43822</v>
      </c>
      <c r="E6141">
        <v>628.63</v>
      </c>
      <c r="F6141">
        <v>18</v>
      </c>
      <c r="G6141">
        <v>425.63</v>
      </c>
      <c r="H6141">
        <v>0</v>
      </c>
      <c r="I6141">
        <v>38.31</v>
      </c>
      <c r="J6141">
        <v>38.31</v>
      </c>
      <c r="K6141">
        <v>0</v>
      </c>
      <c r="L6141" t="s">
        <v>31</v>
      </c>
    </row>
    <row r="6142" spans="2:12" x14ac:dyDescent="0.25">
      <c r="B6142" t="s">
        <v>7717</v>
      </c>
      <c r="C6142" t="s">
        <v>7718</v>
      </c>
      <c r="D6142" s="13">
        <v>43822</v>
      </c>
      <c r="E6142">
        <v>804.6</v>
      </c>
      <c r="F6142">
        <v>12</v>
      </c>
      <c r="G6142">
        <v>183.56</v>
      </c>
      <c r="H6142">
        <v>0</v>
      </c>
      <c r="I6142">
        <v>11.01</v>
      </c>
      <c r="J6142">
        <v>11.01</v>
      </c>
      <c r="K6142">
        <v>0</v>
      </c>
      <c r="L6142" t="s">
        <v>31</v>
      </c>
    </row>
    <row r="6143" spans="2:12" x14ac:dyDescent="0.25">
      <c r="B6143" t="s">
        <v>7717</v>
      </c>
      <c r="C6143" t="s">
        <v>7718</v>
      </c>
      <c r="D6143" s="13">
        <v>43822</v>
      </c>
      <c r="E6143">
        <v>804.6</v>
      </c>
      <c r="F6143">
        <v>18</v>
      </c>
      <c r="G6143">
        <v>507.64</v>
      </c>
      <c r="H6143">
        <v>0</v>
      </c>
      <c r="I6143">
        <v>45.69</v>
      </c>
      <c r="J6143">
        <v>45.69</v>
      </c>
      <c r="K6143">
        <v>0</v>
      </c>
      <c r="L6143" t="s">
        <v>31</v>
      </c>
    </row>
    <row r="6144" spans="2:12" x14ac:dyDescent="0.25">
      <c r="B6144" t="s">
        <v>5598</v>
      </c>
      <c r="C6144" t="s">
        <v>7719</v>
      </c>
      <c r="D6144" s="13">
        <v>43822</v>
      </c>
      <c r="E6144">
        <v>2699.38</v>
      </c>
      <c r="F6144">
        <v>12</v>
      </c>
      <c r="G6144">
        <v>98.86</v>
      </c>
      <c r="H6144">
        <v>0</v>
      </c>
      <c r="I6144">
        <v>5.93</v>
      </c>
      <c r="J6144">
        <v>5.93</v>
      </c>
      <c r="K6144">
        <v>0</v>
      </c>
      <c r="L6144" t="s">
        <v>31</v>
      </c>
    </row>
    <row r="6145" spans="2:12" x14ac:dyDescent="0.25">
      <c r="B6145" t="s">
        <v>5598</v>
      </c>
      <c r="C6145" t="s">
        <v>7719</v>
      </c>
      <c r="D6145" s="13">
        <v>43822</v>
      </c>
      <c r="E6145">
        <v>2699.38</v>
      </c>
      <c r="F6145">
        <v>18</v>
      </c>
      <c r="G6145">
        <v>2193.77</v>
      </c>
      <c r="H6145">
        <v>0</v>
      </c>
      <c r="I6145">
        <v>197.44</v>
      </c>
      <c r="J6145">
        <v>197.44</v>
      </c>
      <c r="K6145">
        <v>0</v>
      </c>
      <c r="L6145" t="s">
        <v>31</v>
      </c>
    </row>
    <row r="6146" spans="2:12" x14ac:dyDescent="0.25">
      <c r="B6146" t="s">
        <v>3745</v>
      </c>
      <c r="C6146" t="s">
        <v>7720</v>
      </c>
      <c r="D6146" s="13">
        <v>43822</v>
      </c>
      <c r="E6146">
        <v>388.58</v>
      </c>
      <c r="F6146">
        <v>18</v>
      </c>
      <c r="G6146">
        <v>329.3</v>
      </c>
      <c r="H6146">
        <v>0</v>
      </c>
      <c r="I6146">
        <v>29.64</v>
      </c>
      <c r="J6146">
        <v>29.64</v>
      </c>
      <c r="K6146">
        <v>0</v>
      </c>
      <c r="L6146" t="s">
        <v>31</v>
      </c>
    </row>
    <row r="6147" spans="2:12" x14ac:dyDescent="0.25">
      <c r="B6147" t="s">
        <v>7721</v>
      </c>
      <c r="C6147" t="s">
        <v>7722</v>
      </c>
      <c r="D6147" s="13">
        <v>43822</v>
      </c>
      <c r="E6147">
        <v>1265.69</v>
      </c>
      <c r="F6147">
        <v>18</v>
      </c>
      <c r="G6147">
        <v>1072.6199999999999</v>
      </c>
      <c r="H6147">
        <v>0</v>
      </c>
      <c r="I6147">
        <v>96.54</v>
      </c>
      <c r="J6147">
        <v>96.54</v>
      </c>
      <c r="K6147">
        <v>0</v>
      </c>
      <c r="L6147" t="s">
        <v>31</v>
      </c>
    </row>
    <row r="6148" spans="2:12" x14ac:dyDescent="0.25">
      <c r="B6148" t="s">
        <v>7723</v>
      </c>
      <c r="C6148" t="s">
        <v>7724</v>
      </c>
      <c r="D6148" s="13">
        <v>43822</v>
      </c>
      <c r="E6148">
        <v>496.04</v>
      </c>
      <c r="F6148">
        <v>5</v>
      </c>
      <c r="G6148">
        <v>472.43</v>
      </c>
      <c r="H6148">
        <v>0</v>
      </c>
      <c r="I6148">
        <v>11.81</v>
      </c>
      <c r="J6148">
        <v>11.81</v>
      </c>
      <c r="K6148">
        <v>0</v>
      </c>
      <c r="L6148" t="s">
        <v>31</v>
      </c>
    </row>
    <row r="6149" spans="2:12" x14ac:dyDescent="0.25">
      <c r="B6149" t="s">
        <v>4444</v>
      </c>
      <c r="C6149" t="s">
        <v>7725</v>
      </c>
      <c r="D6149" s="13">
        <v>43822</v>
      </c>
      <c r="E6149">
        <v>1488.14</v>
      </c>
      <c r="F6149">
        <v>5</v>
      </c>
      <c r="G6149">
        <v>1417.28</v>
      </c>
      <c r="H6149">
        <v>0</v>
      </c>
      <c r="I6149">
        <v>35.43</v>
      </c>
      <c r="J6149">
        <v>35.43</v>
      </c>
      <c r="K6149">
        <v>0</v>
      </c>
      <c r="L6149" t="s">
        <v>31</v>
      </c>
    </row>
    <row r="6150" spans="2:12" x14ac:dyDescent="0.25">
      <c r="B6150" t="s">
        <v>7726</v>
      </c>
      <c r="C6150" t="s">
        <v>7727</v>
      </c>
      <c r="D6150" s="13">
        <v>43822</v>
      </c>
      <c r="E6150">
        <v>540.32000000000005</v>
      </c>
      <c r="F6150">
        <v>18</v>
      </c>
      <c r="G6150">
        <v>457.89</v>
      </c>
      <c r="H6150">
        <v>0</v>
      </c>
      <c r="I6150">
        <v>41.21</v>
      </c>
      <c r="J6150">
        <v>41.21</v>
      </c>
      <c r="K6150">
        <v>0</v>
      </c>
      <c r="L6150" t="s">
        <v>31</v>
      </c>
    </row>
    <row r="6151" spans="2:12" x14ac:dyDescent="0.25">
      <c r="B6151" t="s">
        <v>3577</v>
      </c>
      <c r="C6151" t="s">
        <v>7728</v>
      </c>
      <c r="D6151" s="13">
        <v>43822</v>
      </c>
      <c r="E6151">
        <v>2126.44</v>
      </c>
      <c r="F6151">
        <v>12</v>
      </c>
      <c r="G6151">
        <v>577.82000000000005</v>
      </c>
      <c r="H6151">
        <v>0</v>
      </c>
      <c r="I6151">
        <v>34.67</v>
      </c>
      <c r="J6151">
        <v>34.67</v>
      </c>
      <c r="K6151">
        <v>0</v>
      </c>
      <c r="L6151" t="s">
        <v>31</v>
      </c>
    </row>
    <row r="6152" spans="2:12" x14ac:dyDescent="0.25">
      <c r="B6152" t="s">
        <v>3577</v>
      </c>
      <c r="C6152" t="s">
        <v>7728</v>
      </c>
      <c r="D6152" s="13">
        <v>43822</v>
      </c>
      <c r="E6152">
        <v>2126.44</v>
      </c>
      <c r="F6152">
        <v>18</v>
      </c>
      <c r="G6152">
        <v>1253.6400000000001</v>
      </c>
      <c r="H6152">
        <v>0</v>
      </c>
      <c r="I6152">
        <v>112.83</v>
      </c>
      <c r="J6152">
        <v>112.83</v>
      </c>
      <c r="K6152">
        <v>0</v>
      </c>
      <c r="L6152" t="s">
        <v>31</v>
      </c>
    </row>
    <row r="6153" spans="2:12" x14ac:dyDescent="0.25">
      <c r="B6153" t="s">
        <v>6674</v>
      </c>
      <c r="C6153" t="s">
        <v>7729</v>
      </c>
      <c r="D6153" s="13">
        <v>43822</v>
      </c>
      <c r="E6153">
        <v>323.36</v>
      </c>
      <c r="F6153">
        <v>18</v>
      </c>
      <c r="G6153">
        <v>274.04000000000002</v>
      </c>
      <c r="H6153">
        <v>0</v>
      </c>
      <c r="I6153">
        <v>24.66</v>
      </c>
      <c r="J6153">
        <v>24.66</v>
      </c>
      <c r="K6153">
        <v>0</v>
      </c>
      <c r="L6153" t="s">
        <v>31</v>
      </c>
    </row>
    <row r="6154" spans="2:12" x14ac:dyDescent="0.25">
      <c r="B6154" t="s">
        <v>4441</v>
      </c>
      <c r="C6154" t="s">
        <v>7730</v>
      </c>
      <c r="D6154" s="13">
        <v>43822</v>
      </c>
      <c r="E6154">
        <v>2495.3200000000002</v>
      </c>
      <c r="F6154">
        <v>5</v>
      </c>
      <c r="G6154">
        <v>2376.5</v>
      </c>
      <c r="H6154">
        <v>0</v>
      </c>
      <c r="I6154">
        <v>59.41</v>
      </c>
      <c r="J6154">
        <v>59.41</v>
      </c>
      <c r="K6154">
        <v>0</v>
      </c>
      <c r="L6154" t="s">
        <v>31</v>
      </c>
    </row>
    <row r="6155" spans="2:12" x14ac:dyDescent="0.25">
      <c r="B6155" t="s">
        <v>4452</v>
      </c>
      <c r="C6155" t="s">
        <v>7731</v>
      </c>
      <c r="D6155" s="13">
        <v>43822</v>
      </c>
      <c r="E6155">
        <v>921.61</v>
      </c>
      <c r="F6155">
        <v>5</v>
      </c>
      <c r="G6155">
        <v>708.64</v>
      </c>
      <c r="H6155">
        <v>0</v>
      </c>
      <c r="I6155">
        <v>17.72</v>
      </c>
      <c r="J6155">
        <v>17.72</v>
      </c>
      <c r="K6155">
        <v>0</v>
      </c>
      <c r="L6155" t="s">
        <v>31</v>
      </c>
    </row>
    <row r="6156" spans="2:12" x14ac:dyDescent="0.25">
      <c r="B6156" t="s">
        <v>4452</v>
      </c>
      <c r="C6156" t="s">
        <v>7731</v>
      </c>
      <c r="D6156" s="13">
        <v>43822</v>
      </c>
      <c r="E6156">
        <v>921.61</v>
      </c>
      <c r="F6156">
        <v>12</v>
      </c>
      <c r="G6156">
        <v>158.51</v>
      </c>
      <c r="H6156">
        <v>0</v>
      </c>
      <c r="I6156">
        <v>9.51</v>
      </c>
      <c r="J6156">
        <v>9.51</v>
      </c>
      <c r="K6156">
        <v>0</v>
      </c>
      <c r="L6156" t="s">
        <v>31</v>
      </c>
    </row>
    <row r="6157" spans="2:12" x14ac:dyDescent="0.25">
      <c r="B6157" t="s">
        <v>3932</v>
      </c>
      <c r="C6157" t="s">
        <v>7732</v>
      </c>
      <c r="D6157" s="13">
        <v>43822</v>
      </c>
      <c r="E6157">
        <v>352.35</v>
      </c>
      <c r="F6157">
        <v>18</v>
      </c>
      <c r="G6157">
        <v>298.60000000000002</v>
      </c>
      <c r="H6157">
        <v>0</v>
      </c>
      <c r="I6157">
        <v>26.87</v>
      </c>
      <c r="J6157">
        <v>26.87</v>
      </c>
      <c r="K6157">
        <v>0</v>
      </c>
      <c r="L6157" t="s">
        <v>31</v>
      </c>
    </row>
    <row r="6158" spans="2:12" x14ac:dyDescent="0.25">
      <c r="B6158" t="s">
        <v>7733</v>
      </c>
      <c r="C6158" t="s">
        <v>7734</v>
      </c>
      <c r="D6158" s="13">
        <v>43822</v>
      </c>
      <c r="E6158">
        <v>1532.64</v>
      </c>
      <c r="F6158">
        <v>5</v>
      </c>
      <c r="G6158">
        <v>305.48</v>
      </c>
      <c r="H6158">
        <v>0</v>
      </c>
      <c r="I6158">
        <v>7.64</v>
      </c>
      <c r="J6158">
        <v>7.64</v>
      </c>
      <c r="K6158">
        <v>0</v>
      </c>
      <c r="L6158" t="s">
        <v>31</v>
      </c>
    </row>
    <row r="6159" spans="2:12" x14ac:dyDescent="0.25">
      <c r="B6159" t="s">
        <v>7733</v>
      </c>
      <c r="C6159" t="s">
        <v>7734</v>
      </c>
      <c r="D6159" s="13">
        <v>43822</v>
      </c>
      <c r="E6159">
        <v>1532.64</v>
      </c>
      <c r="F6159">
        <v>12</v>
      </c>
      <c r="G6159">
        <v>187.45</v>
      </c>
      <c r="H6159">
        <v>0</v>
      </c>
      <c r="I6159">
        <v>11.25</v>
      </c>
      <c r="J6159">
        <v>11.25</v>
      </c>
      <c r="K6159">
        <v>0</v>
      </c>
      <c r="L6159" t="s">
        <v>31</v>
      </c>
    </row>
    <row r="6160" spans="2:12" x14ac:dyDescent="0.25">
      <c r="B6160" t="s">
        <v>7733</v>
      </c>
      <c r="C6160" t="s">
        <v>7734</v>
      </c>
      <c r="D6160" s="13">
        <v>43822</v>
      </c>
      <c r="E6160">
        <v>1532.64</v>
      </c>
      <c r="F6160">
        <v>18</v>
      </c>
      <c r="G6160">
        <v>849.09</v>
      </c>
      <c r="H6160">
        <v>0</v>
      </c>
      <c r="I6160">
        <v>76.42</v>
      </c>
      <c r="J6160">
        <v>76.42</v>
      </c>
      <c r="K6160">
        <v>0</v>
      </c>
      <c r="L6160" t="s">
        <v>31</v>
      </c>
    </row>
    <row r="6161" spans="2:12" x14ac:dyDescent="0.25">
      <c r="B6161" t="s">
        <v>4111</v>
      </c>
      <c r="C6161" t="s">
        <v>7735</v>
      </c>
      <c r="D6161" s="13">
        <v>43822</v>
      </c>
      <c r="E6161">
        <v>174.12</v>
      </c>
      <c r="F6161">
        <v>12</v>
      </c>
      <c r="G6161">
        <v>155.46</v>
      </c>
      <c r="H6161">
        <v>0</v>
      </c>
      <c r="I6161">
        <v>9.33</v>
      </c>
      <c r="J6161">
        <v>9.33</v>
      </c>
      <c r="K6161">
        <v>0</v>
      </c>
      <c r="L6161" t="s">
        <v>31</v>
      </c>
    </row>
    <row r="6162" spans="2:12" x14ac:dyDescent="0.25">
      <c r="B6162" t="s">
        <v>2934</v>
      </c>
      <c r="C6162" t="s">
        <v>7736</v>
      </c>
      <c r="D6162" s="13">
        <v>43822</v>
      </c>
      <c r="E6162">
        <v>1588.47</v>
      </c>
      <c r="F6162">
        <v>0</v>
      </c>
      <c r="G6162">
        <v>358.23</v>
      </c>
      <c r="H6162">
        <v>0</v>
      </c>
      <c r="I6162">
        <v>0</v>
      </c>
      <c r="J6162">
        <v>0</v>
      </c>
      <c r="K6162">
        <v>0</v>
      </c>
      <c r="L6162" t="s">
        <v>31</v>
      </c>
    </row>
    <row r="6163" spans="2:12" x14ac:dyDescent="0.25">
      <c r="B6163" t="s">
        <v>2934</v>
      </c>
      <c r="C6163" t="s">
        <v>7736</v>
      </c>
      <c r="D6163" s="13">
        <v>43822</v>
      </c>
      <c r="E6163">
        <v>1588.47</v>
      </c>
      <c r="F6163">
        <v>5</v>
      </c>
      <c r="G6163">
        <v>855.28</v>
      </c>
      <c r="H6163">
        <v>0</v>
      </c>
      <c r="I6163">
        <v>21.38</v>
      </c>
      <c r="J6163">
        <v>21.38</v>
      </c>
      <c r="K6163">
        <v>0</v>
      </c>
      <c r="L6163" t="s">
        <v>31</v>
      </c>
    </row>
    <row r="6164" spans="2:12" x14ac:dyDescent="0.25">
      <c r="B6164" t="s">
        <v>2934</v>
      </c>
      <c r="C6164" t="s">
        <v>7736</v>
      </c>
      <c r="D6164" s="13">
        <v>43822</v>
      </c>
      <c r="E6164">
        <v>1588.47</v>
      </c>
      <c r="F6164">
        <v>12</v>
      </c>
      <c r="G6164">
        <v>296.60000000000002</v>
      </c>
      <c r="H6164">
        <v>0</v>
      </c>
      <c r="I6164">
        <v>17.8</v>
      </c>
      <c r="J6164">
        <v>17.8</v>
      </c>
      <c r="K6164">
        <v>0</v>
      </c>
      <c r="L6164" t="s">
        <v>31</v>
      </c>
    </row>
    <row r="6165" spans="2:12" x14ac:dyDescent="0.25">
      <c r="B6165" t="s">
        <v>6702</v>
      </c>
      <c r="C6165" t="s">
        <v>7737</v>
      </c>
      <c r="D6165" s="13">
        <v>43822</v>
      </c>
      <c r="E6165">
        <v>1289.72</v>
      </c>
      <c r="F6165">
        <v>5</v>
      </c>
      <c r="G6165">
        <v>1228.31</v>
      </c>
      <c r="H6165">
        <v>0</v>
      </c>
      <c r="I6165">
        <v>30.71</v>
      </c>
      <c r="J6165">
        <v>30.71</v>
      </c>
      <c r="K6165">
        <v>0</v>
      </c>
      <c r="L6165" t="s">
        <v>31</v>
      </c>
    </row>
    <row r="6166" spans="2:12" x14ac:dyDescent="0.25">
      <c r="B6166" t="s">
        <v>6290</v>
      </c>
      <c r="C6166" t="s">
        <v>7738</v>
      </c>
      <c r="D6166" s="13">
        <v>43822</v>
      </c>
      <c r="E6166">
        <v>248.02</v>
      </c>
      <c r="F6166">
        <v>5</v>
      </c>
      <c r="G6166">
        <v>236.21</v>
      </c>
      <c r="H6166">
        <v>0</v>
      </c>
      <c r="I6166">
        <v>5.91</v>
      </c>
      <c r="J6166">
        <v>5.91</v>
      </c>
      <c r="K6166">
        <v>0</v>
      </c>
      <c r="L6166" t="s">
        <v>31</v>
      </c>
    </row>
    <row r="6167" spans="2:12" x14ac:dyDescent="0.25">
      <c r="B6167" t="s">
        <v>3572</v>
      </c>
      <c r="C6167" t="s">
        <v>7739</v>
      </c>
      <c r="D6167" s="13">
        <v>43822</v>
      </c>
      <c r="E6167">
        <v>1833.24</v>
      </c>
      <c r="F6167">
        <v>12</v>
      </c>
      <c r="G6167">
        <v>273.95</v>
      </c>
      <c r="H6167">
        <v>0</v>
      </c>
      <c r="I6167">
        <v>16.440000000000001</v>
      </c>
      <c r="J6167">
        <v>16.440000000000001</v>
      </c>
      <c r="K6167">
        <v>0</v>
      </c>
      <c r="L6167" t="s">
        <v>31</v>
      </c>
    </row>
    <row r="6168" spans="2:12" x14ac:dyDescent="0.25">
      <c r="B6168" t="s">
        <v>3572</v>
      </c>
      <c r="C6168" t="s">
        <v>7739</v>
      </c>
      <c r="D6168" s="13">
        <v>43822</v>
      </c>
      <c r="E6168">
        <v>1833.24</v>
      </c>
      <c r="F6168">
        <v>18</v>
      </c>
      <c r="G6168">
        <v>1293.58</v>
      </c>
      <c r="H6168">
        <v>0</v>
      </c>
      <c r="I6168">
        <v>116.42</v>
      </c>
      <c r="J6168">
        <v>116.42</v>
      </c>
      <c r="K6168">
        <v>0</v>
      </c>
      <c r="L6168" t="s">
        <v>31</v>
      </c>
    </row>
    <row r="6169" spans="2:12" x14ac:dyDescent="0.25">
      <c r="B6169" t="s">
        <v>4482</v>
      </c>
      <c r="C6169" t="s">
        <v>7740</v>
      </c>
      <c r="D6169" s="13">
        <v>43822</v>
      </c>
      <c r="E6169">
        <v>922.37</v>
      </c>
      <c r="F6169">
        <v>5</v>
      </c>
      <c r="G6169">
        <v>708.64</v>
      </c>
      <c r="H6169">
        <v>0</v>
      </c>
      <c r="I6169">
        <v>17.72</v>
      </c>
      <c r="J6169">
        <v>17.72</v>
      </c>
      <c r="K6169">
        <v>0</v>
      </c>
      <c r="L6169" t="s">
        <v>31</v>
      </c>
    </row>
    <row r="6170" spans="2:12" x14ac:dyDescent="0.25">
      <c r="B6170" t="s">
        <v>4482</v>
      </c>
      <c r="C6170" t="s">
        <v>7740</v>
      </c>
      <c r="D6170" s="13">
        <v>43822</v>
      </c>
      <c r="E6170">
        <v>922.37</v>
      </c>
      <c r="F6170">
        <v>12</v>
      </c>
      <c r="G6170">
        <v>159.19999999999999</v>
      </c>
      <c r="H6170">
        <v>0</v>
      </c>
      <c r="I6170">
        <v>9.5500000000000007</v>
      </c>
      <c r="J6170">
        <v>9.5500000000000007</v>
      </c>
      <c r="K6170">
        <v>0</v>
      </c>
      <c r="L6170" t="s">
        <v>31</v>
      </c>
    </row>
    <row r="6171" spans="2:12" x14ac:dyDescent="0.25">
      <c r="B6171" t="s">
        <v>3133</v>
      </c>
      <c r="C6171" t="s">
        <v>7741</v>
      </c>
      <c r="D6171" s="13">
        <v>43822</v>
      </c>
      <c r="E6171">
        <v>1606.4</v>
      </c>
      <c r="F6171">
        <v>12</v>
      </c>
      <c r="G6171">
        <v>248.77</v>
      </c>
      <c r="H6171">
        <v>0</v>
      </c>
      <c r="I6171">
        <v>14.93</v>
      </c>
      <c r="J6171">
        <v>14.93</v>
      </c>
      <c r="K6171">
        <v>0</v>
      </c>
      <c r="L6171" t="s">
        <v>31</v>
      </c>
    </row>
    <row r="6172" spans="2:12" x14ac:dyDescent="0.25">
      <c r="B6172" t="s">
        <v>3133</v>
      </c>
      <c r="C6172" t="s">
        <v>7741</v>
      </c>
      <c r="D6172" s="13">
        <v>43822</v>
      </c>
      <c r="E6172">
        <v>1606.4</v>
      </c>
      <c r="F6172">
        <v>18</v>
      </c>
      <c r="G6172">
        <v>1125.25</v>
      </c>
      <c r="H6172">
        <v>0</v>
      </c>
      <c r="I6172">
        <v>101.27</v>
      </c>
      <c r="J6172">
        <v>101.27</v>
      </c>
      <c r="K6172">
        <v>0</v>
      </c>
      <c r="L6172" t="s">
        <v>31</v>
      </c>
    </row>
    <row r="6173" spans="2:12" x14ac:dyDescent="0.25">
      <c r="B6173" t="s">
        <v>3137</v>
      </c>
      <c r="C6173" t="s">
        <v>7742</v>
      </c>
      <c r="D6173" s="13">
        <v>43822</v>
      </c>
      <c r="E6173">
        <v>1703.18</v>
      </c>
      <c r="F6173">
        <v>12</v>
      </c>
      <c r="G6173">
        <v>248.77</v>
      </c>
      <c r="H6173">
        <v>0</v>
      </c>
      <c r="I6173">
        <v>14.93</v>
      </c>
      <c r="J6173">
        <v>14.93</v>
      </c>
      <c r="K6173">
        <v>0</v>
      </c>
      <c r="L6173" t="s">
        <v>31</v>
      </c>
    </row>
    <row r="6174" spans="2:12" x14ac:dyDescent="0.25">
      <c r="B6174" t="s">
        <v>3137</v>
      </c>
      <c r="C6174" t="s">
        <v>7742</v>
      </c>
      <c r="D6174" s="13">
        <v>43822</v>
      </c>
      <c r="E6174">
        <v>1703.18</v>
      </c>
      <c r="F6174">
        <v>18</v>
      </c>
      <c r="G6174">
        <v>1207.26</v>
      </c>
      <c r="H6174">
        <v>0</v>
      </c>
      <c r="I6174">
        <v>108.65</v>
      </c>
      <c r="J6174">
        <v>108.65</v>
      </c>
      <c r="K6174">
        <v>0</v>
      </c>
      <c r="L6174" t="s">
        <v>31</v>
      </c>
    </row>
    <row r="6175" spans="2:12" x14ac:dyDescent="0.25">
      <c r="B6175" t="s">
        <v>4475</v>
      </c>
      <c r="C6175" t="s">
        <v>7743</v>
      </c>
      <c r="D6175" s="13">
        <v>43822</v>
      </c>
      <c r="E6175">
        <v>2595.73</v>
      </c>
      <c r="F6175">
        <v>5</v>
      </c>
      <c r="G6175">
        <v>2125.92</v>
      </c>
      <c r="H6175">
        <v>0</v>
      </c>
      <c r="I6175">
        <v>53.15</v>
      </c>
      <c r="J6175">
        <v>53.15</v>
      </c>
      <c r="K6175">
        <v>0</v>
      </c>
      <c r="L6175" t="s">
        <v>31</v>
      </c>
    </row>
    <row r="6176" spans="2:12" x14ac:dyDescent="0.25">
      <c r="B6176" t="s">
        <v>4475</v>
      </c>
      <c r="C6176" t="s">
        <v>7743</v>
      </c>
      <c r="D6176" s="13">
        <v>43822</v>
      </c>
      <c r="E6176">
        <v>2595.73</v>
      </c>
      <c r="F6176">
        <v>12</v>
      </c>
      <c r="G6176">
        <v>324.57</v>
      </c>
      <c r="H6176">
        <v>0</v>
      </c>
      <c r="I6176">
        <v>19.47</v>
      </c>
      <c r="J6176">
        <v>19.47</v>
      </c>
      <c r="K6176">
        <v>0</v>
      </c>
      <c r="L6176" t="s">
        <v>31</v>
      </c>
    </row>
    <row r="6177" spans="2:12" x14ac:dyDescent="0.25">
      <c r="B6177" t="s">
        <v>7744</v>
      </c>
      <c r="C6177" t="s">
        <v>7745</v>
      </c>
      <c r="D6177" s="13">
        <v>43822</v>
      </c>
      <c r="E6177">
        <v>2221.14</v>
      </c>
      <c r="F6177">
        <v>5</v>
      </c>
      <c r="G6177">
        <v>71.430000000000007</v>
      </c>
      <c r="H6177">
        <v>0</v>
      </c>
      <c r="I6177">
        <v>1.79</v>
      </c>
      <c r="J6177">
        <v>1.79</v>
      </c>
      <c r="K6177">
        <v>0</v>
      </c>
      <c r="L6177" t="s">
        <v>31</v>
      </c>
    </row>
    <row r="6178" spans="2:12" x14ac:dyDescent="0.25">
      <c r="B6178" t="s">
        <v>7744</v>
      </c>
      <c r="C6178" t="s">
        <v>7745</v>
      </c>
      <c r="D6178" s="13">
        <v>43822</v>
      </c>
      <c r="E6178">
        <v>2221.14</v>
      </c>
      <c r="F6178">
        <v>18</v>
      </c>
      <c r="G6178">
        <v>1818.74</v>
      </c>
      <c r="H6178">
        <v>0</v>
      </c>
      <c r="I6178">
        <v>163.69</v>
      </c>
      <c r="J6178">
        <v>163.69</v>
      </c>
      <c r="K6178">
        <v>0</v>
      </c>
      <c r="L6178" t="s">
        <v>31</v>
      </c>
    </row>
    <row r="6179" spans="2:12" x14ac:dyDescent="0.25">
      <c r="B6179" t="s">
        <v>2996</v>
      </c>
      <c r="C6179" t="s">
        <v>7746</v>
      </c>
      <c r="D6179" s="13">
        <v>43822</v>
      </c>
      <c r="E6179">
        <v>1394.71</v>
      </c>
      <c r="F6179">
        <v>0</v>
      </c>
      <c r="G6179">
        <v>358.23</v>
      </c>
      <c r="H6179">
        <v>0</v>
      </c>
      <c r="I6179">
        <v>0</v>
      </c>
      <c r="J6179">
        <v>0</v>
      </c>
      <c r="K6179">
        <v>0</v>
      </c>
      <c r="L6179" t="s">
        <v>31</v>
      </c>
    </row>
    <row r="6180" spans="2:12" x14ac:dyDescent="0.25">
      <c r="B6180" t="s">
        <v>2996</v>
      </c>
      <c r="C6180" t="s">
        <v>7746</v>
      </c>
      <c r="D6180" s="13">
        <v>43822</v>
      </c>
      <c r="E6180">
        <v>1394.71</v>
      </c>
      <c r="F6180">
        <v>5</v>
      </c>
      <c r="G6180">
        <v>944.85</v>
      </c>
      <c r="H6180">
        <v>0</v>
      </c>
      <c r="I6180">
        <v>23.62</v>
      </c>
      <c r="J6180">
        <v>23.62</v>
      </c>
      <c r="K6180">
        <v>0</v>
      </c>
      <c r="L6180" t="s">
        <v>31</v>
      </c>
    </row>
    <row r="6181" spans="2:12" x14ac:dyDescent="0.25">
      <c r="B6181" t="s">
        <v>2996</v>
      </c>
      <c r="C6181" t="s">
        <v>7746</v>
      </c>
      <c r="D6181" s="13">
        <v>43822</v>
      </c>
      <c r="E6181">
        <v>1394.71</v>
      </c>
      <c r="F6181">
        <v>12</v>
      </c>
      <c r="G6181">
        <v>39.630000000000003</v>
      </c>
      <c r="H6181">
        <v>0</v>
      </c>
      <c r="I6181">
        <v>2.38</v>
      </c>
      <c r="J6181">
        <v>2.38</v>
      </c>
      <c r="K6181">
        <v>0</v>
      </c>
      <c r="L6181" t="s">
        <v>31</v>
      </c>
    </row>
    <row r="6182" spans="2:12" x14ac:dyDescent="0.25">
      <c r="B6182" t="s">
        <v>6286</v>
      </c>
      <c r="C6182" t="s">
        <v>7747</v>
      </c>
      <c r="D6182" s="13">
        <v>43822</v>
      </c>
      <c r="E6182">
        <v>496.04</v>
      </c>
      <c r="F6182">
        <v>5</v>
      </c>
      <c r="G6182">
        <v>472.43</v>
      </c>
      <c r="H6182">
        <v>0</v>
      </c>
      <c r="I6182">
        <v>11.81</v>
      </c>
      <c r="J6182">
        <v>11.81</v>
      </c>
      <c r="K6182">
        <v>0</v>
      </c>
      <c r="L6182" t="s">
        <v>31</v>
      </c>
    </row>
    <row r="6183" spans="2:12" x14ac:dyDescent="0.25">
      <c r="B6183" t="s">
        <v>4990</v>
      </c>
      <c r="C6183" t="s">
        <v>7748</v>
      </c>
      <c r="D6183" s="13">
        <v>43822</v>
      </c>
      <c r="E6183">
        <v>496.05</v>
      </c>
      <c r="F6183">
        <v>5</v>
      </c>
      <c r="G6183">
        <v>472.43</v>
      </c>
      <c r="H6183">
        <v>0</v>
      </c>
      <c r="I6183">
        <v>11.81</v>
      </c>
      <c r="J6183">
        <v>11.81</v>
      </c>
      <c r="K6183">
        <v>0</v>
      </c>
      <c r="L6183" t="s">
        <v>31</v>
      </c>
    </row>
    <row r="6184" spans="2:12" x14ac:dyDescent="0.25">
      <c r="B6184" t="s">
        <v>7749</v>
      </c>
      <c r="C6184" t="s">
        <v>7750</v>
      </c>
      <c r="D6184" s="13">
        <v>43822</v>
      </c>
      <c r="E6184">
        <v>248.02</v>
      </c>
      <c r="F6184">
        <v>5</v>
      </c>
      <c r="G6184">
        <v>236.21</v>
      </c>
      <c r="H6184">
        <v>0</v>
      </c>
      <c r="I6184">
        <v>5.91</v>
      </c>
      <c r="J6184">
        <v>5.91</v>
      </c>
      <c r="K6184">
        <v>0</v>
      </c>
      <c r="L6184" t="s">
        <v>31</v>
      </c>
    </row>
    <row r="6185" spans="2:12" x14ac:dyDescent="0.25">
      <c r="B6185" t="s">
        <v>2785</v>
      </c>
      <c r="C6185" t="s">
        <v>7751</v>
      </c>
      <c r="D6185" s="13">
        <v>43822</v>
      </c>
      <c r="E6185">
        <v>2183.5500000000002</v>
      </c>
      <c r="F6185">
        <v>5</v>
      </c>
      <c r="G6185">
        <v>1533.07</v>
      </c>
      <c r="H6185">
        <v>0</v>
      </c>
      <c r="I6185">
        <v>38.33</v>
      </c>
      <c r="J6185">
        <v>38.33</v>
      </c>
      <c r="K6185">
        <v>0</v>
      </c>
      <c r="L6185" t="s">
        <v>31</v>
      </c>
    </row>
    <row r="6186" spans="2:12" x14ac:dyDescent="0.25">
      <c r="B6186" t="s">
        <v>2785</v>
      </c>
      <c r="C6186" t="s">
        <v>7751</v>
      </c>
      <c r="D6186" s="13">
        <v>43822</v>
      </c>
      <c r="E6186">
        <v>2183.5500000000002</v>
      </c>
      <c r="F6186">
        <v>18</v>
      </c>
      <c r="G6186">
        <v>486.3</v>
      </c>
      <c r="H6186">
        <v>0</v>
      </c>
      <c r="I6186">
        <v>43.77</v>
      </c>
      <c r="J6186">
        <v>43.77</v>
      </c>
      <c r="K6186">
        <v>0</v>
      </c>
      <c r="L6186" t="s">
        <v>31</v>
      </c>
    </row>
    <row r="6187" spans="2:12" x14ac:dyDescent="0.25">
      <c r="B6187" t="s">
        <v>1693</v>
      </c>
      <c r="C6187" t="s">
        <v>7752</v>
      </c>
      <c r="D6187" s="13">
        <v>43822</v>
      </c>
      <c r="E6187">
        <v>21542.15</v>
      </c>
      <c r="F6187">
        <v>5</v>
      </c>
      <c r="G6187">
        <v>17655.53</v>
      </c>
      <c r="H6187">
        <v>0</v>
      </c>
      <c r="I6187">
        <v>441.39</v>
      </c>
      <c r="J6187">
        <v>441.39</v>
      </c>
      <c r="K6187">
        <v>0</v>
      </c>
      <c r="L6187" t="s">
        <v>31</v>
      </c>
    </row>
    <row r="6188" spans="2:12" x14ac:dyDescent="0.25">
      <c r="B6188" t="s">
        <v>1693</v>
      </c>
      <c r="C6188" t="s">
        <v>7752</v>
      </c>
      <c r="D6188" s="13">
        <v>43822</v>
      </c>
      <c r="E6188">
        <v>21542.15</v>
      </c>
      <c r="F6188">
        <v>18</v>
      </c>
      <c r="G6188">
        <v>2545.63</v>
      </c>
      <c r="H6188">
        <v>0</v>
      </c>
      <c r="I6188">
        <v>229.11</v>
      </c>
      <c r="J6188">
        <v>229.11</v>
      </c>
      <c r="K6188">
        <v>0</v>
      </c>
      <c r="L6188" t="s">
        <v>31</v>
      </c>
    </row>
    <row r="6189" spans="2:12" x14ac:dyDescent="0.25">
      <c r="B6189" t="s">
        <v>4053</v>
      </c>
      <c r="C6189" t="s">
        <v>7753</v>
      </c>
      <c r="D6189" s="13">
        <v>43822</v>
      </c>
      <c r="E6189">
        <v>2861.65</v>
      </c>
      <c r="F6189">
        <v>0</v>
      </c>
      <c r="G6189">
        <v>358.23</v>
      </c>
      <c r="H6189">
        <v>0</v>
      </c>
      <c r="I6189">
        <v>0</v>
      </c>
      <c r="J6189">
        <v>0</v>
      </c>
      <c r="K6189">
        <v>0</v>
      </c>
      <c r="L6189" t="s">
        <v>31</v>
      </c>
    </row>
    <row r="6190" spans="2:12" x14ac:dyDescent="0.25">
      <c r="B6190" t="s">
        <v>4053</v>
      </c>
      <c r="C6190" t="s">
        <v>7753</v>
      </c>
      <c r="D6190" s="13">
        <v>43822</v>
      </c>
      <c r="E6190">
        <v>2861.65</v>
      </c>
      <c r="F6190">
        <v>5</v>
      </c>
      <c r="G6190">
        <v>2384.21</v>
      </c>
      <c r="H6190">
        <v>0</v>
      </c>
      <c r="I6190">
        <v>59.61</v>
      </c>
      <c r="J6190">
        <v>59.61</v>
      </c>
      <c r="K6190">
        <v>0</v>
      </c>
      <c r="L6190" t="s">
        <v>31</v>
      </c>
    </row>
    <row r="6191" spans="2:12" x14ac:dyDescent="0.25">
      <c r="B6191" t="s">
        <v>3795</v>
      </c>
      <c r="C6191" t="s">
        <v>7754</v>
      </c>
      <c r="D6191" s="13">
        <v>43822</v>
      </c>
      <c r="E6191">
        <v>4843.8500000000004</v>
      </c>
      <c r="F6191">
        <v>5</v>
      </c>
      <c r="G6191">
        <v>4036.17</v>
      </c>
      <c r="H6191">
        <v>0</v>
      </c>
      <c r="I6191">
        <v>100.9</v>
      </c>
      <c r="J6191">
        <v>100.9</v>
      </c>
      <c r="K6191">
        <v>0</v>
      </c>
      <c r="L6191" t="s">
        <v>31</v>
      </c>
    </row>
    <row r="6192" spans="2:12" x14ac:dyDescent="0.25">
      <c r="B6192" t="s">
        <v>3795</v>
      </c>
      <c r="C6192" t="s">
        <v>7754</v>
      </c>
      <c r="D6192" s="13">
        <v>43822</v>
      </c>
      <c r="E6192">
        <v>4843.8500000000004</v>
      </c>
      <c r="F6192">
        <v>12</v>
      </c>
      <c r="G6192">
        <v>540.96</v>
      </c>
      <c r="H6192">
        <v>0</v>
      </c>
      <c r="I6192">
        <v>32.46</v>
      </c>
      <c r="J6192">
        <v>32.46</v>
      </c>
      <c r="K6192">
        <v>0</v>
      </c>
      <c r="L6192" t="s">
        <v>31</v>
      </c>
    </row>
    <row r="6193" spans="2:12" x14ac:dyDescent="0.25">
      <c r="B6193" t="s">
        <v>4729</v>
      </c>
      <c r="C6193" t="s">
        <v>7755</v>
      </c>
      <c r="D6193" s="13">
        <v>43822</v>
      </c>
      <c r="E6193">
        <v>2976.28</v>
      </c>
      <c r="F6193">
        <v>5</v>
      </c>
      <c r="G6193">
        <v>2834.56</v>
      </c>
      <c r="H6193">
        <v>0</v>
      </c>
      <c r="I6193">
        <v>70.86</v>
      </c>
      <c r="J6193">
        <v>70.86</v>
      </c>
      <c r="K6193">
        <v>0</v>
      </c>
      <c r="L6193" t="s">
        <v>31</v>
      </c>
    </row>
    <row r="6194" spans="2:12" x14ac:dyDescent="0.25">
      <c r="B6194" t="s">
        <v>2446</v>
      </c>
      <c r="C6194" t="s">
        <v>7756</v>
      </c>
      <c r="D6194" s="13">
        <v>43822</v>
      </c>
      <c r="E6194">
        <v>1236.9100000000001</v>
      </c>
      <c r="F6194">
        <v>5</v>
      </c>
      <c r="G6194">
        <v>428.61</v>
      </c>
      <c r="H6194">
        <v>0</v>
      </c>
      <c r="I6194">
        <v>10.72</v>
      </c>
      <c r="J6194">
        <v>10.72</v>
      </c>
      <c r="K6194">
        <v>0</v>
      </c>
      <c r="L6194" t="s">
        <v>31</v>
      </c>
    </row>
    <row r="6195" spans="2:12" x14ac:dyDescent="0.25">
      <c r="B6195" t="s">
        <v>2446</v>
      </c>
      <c r="C6195" t="s">
        <v>7756</v>
      </c>
      <c r="D6195" s="13">
        <v>43822</v>
      </c>
      <c r="E6195">
        <v>1236.9100000000001</v>
      </c>
      <c r="F6195">
        <v>18</v>
      </c>
      <c r="G6195">
        <v>666.84</v>
      </c>
      <c r="H6195">
        <v>0</v>
      </c>
      <c r="I6195">
        <v>60.02</v>
      </c>
      <c r="J6195">
        <v>60.02</v>
      </c>
      <c r="K6195">
        <v>0</v>
      </c>
      <c r="L6195" t="s">
        <v>31</v>
      </c>
    </row>
    <row r="6196" spans="2:12" x14ac:dyDescent="0.25">
      <c r="B6196" t="s">
        <v>3806</v>
      </c>
      <c r="C6196" t="s">
        <v>7757</v>
      </c>
      <c r="D6196" s="13">
        <v>43822</v>
      </c>
      <c r="E6196">
        <v>3242.69</v>
      </c>
      <c r="F6196">
        <v>5</v>
      </c>
      <c r="G6196">
        <v>2876.93</v>
      </c>
      <c r="H6196">
        <v>0</v>
      </c>
      <c r="I6196">
        <v>71.92</v>
      </c>
      <c r="J6196">
        <v>71.92</v>
      </c>
      <c r="K6196">
        <v>0</v>
      </c>
      <c r="L6196" t="s">
        <v>31</v>
      </c>
    </row>
    <row r="6197" spans="2:12" x14ac:dyDescent="0.25">
      <c r="B6197" t="s">
        <v>3806</v>
      </c>
      <c r="C6197" t="s">
        <v>7757</v>
      </c>
      <c r="D6197" s="13">
        <v>43822</v>
      </c>
      <c r="E6197">
        <v>3242.69</v>
      </c>
      <c r="F6197">
        <v>12</v>
      </c>
      <c r="G6197">
        <v>198.14</v>
      </c>
      <c r="H6197">
        <v>0</v>
      </c>
      <c r="I6197">
        <v>11.89</v>
      </c>
      <c r="J6197">
        <v>11.89</v>
      </c>
      <c r="K6197">
        <v>0</v>
      </c>
      <c r="L6197" t="s">
        <v>31</v>
      </c>
    </row>
    <row r="6198" spans="2:12" x14ac:dyDescent="0.25">
      <c r="B6198" t="s">
        <v>2783</v>
      </c>
      <c r="C6198" t="s">
        <v>7758</v>
      </c>
      <c r="D6198" s="13">
        <v>43822</v>
      </c>
      <c r="E6198">
        <v>675.06</v>
      </c>
      <c r="F6198">
        <v>5</v>
      </c>
      <c r="G6198">
        <v>642.91</v>
      </c>
      <c r="H6198">
        <v>0</v>
      </c>
      <c r="I6198">
        <v>16.07</v>
      </c>
      <c r="J6198">
        <v>16.07</v>
      </c>
      <c r="K6198">
        <v>0</v>
      </c>
      <c r="L6198" t="s">
        <v>31</v>
      </c>
    </row>
    <row r="6199" spans="2:12" x14ac:dyDescent="0.25">
      <c r="B6199" t="s">
        <v>3139</v>
      </c>
      <c r="C6199" t="s">
        <v>7759</v>
      </c>
      <c r="D6199" s="13">
        <v>43822</v>
      </c>
      <c r="E6199">
        <v>2976.28</v>
      </c>
      <c r="F6199">
        <v>5</v>
      </c>
      <c r="G6199">
        <v>2834.56</v>
      </c>
      <c r="H6199">
        <v>0</v>
      </c>
      <c r="I6199">
        <v>70.86</v>
      </c>
      <c r="J6199">
        <v>70.86</v>
      </c>
      <c r="K6199">
        <v>0</v>
      </c>
      <c r="L6199" t="s">
        <v>31</v>
      </c>
    </row>
    <row r="6200" spans="2:12" x14ac:dyDescent="0.25">
      <c r="B6200" t="s">
        <v>4780</v>
      </c>
      <c r="C6200" t="s">
        <v>7760</v>
      </c>
      <c r="D6200" s="13">
        <v>43822</v>
      </c>
      <c r="E6200">
        <v>3088.56</v>
      </c>
      <c r="F6200">
        <v>5</v>
      </c>
      <c r="G6200">
        <v>2364.4699999999998</v>
      </c>
      <c r="H6200">
        <v>0</v>
      </c>
      <c r="I6200">
        <v>59.11</v>
      </c>
      <c r="J6200">
        <v>59.11</v>
      </c>
      <c r="K6200">
        <v>0</v>
      </c>
      <c r="L6200" t="s">
        <v>31</v>
      </c>
    </row>
    <row r="6201" spans="2:12" x14ac:dyDescent="0.25">
      <c r="B6201" t="s">
        <v>4780</v>
      </c>
      <c r="C6201" t="s">
        <v>7760</v>
      </c>
      <c r="D6201" s="13">
        <v>43822</v>
      </c>
      <c r="E6201">
        <v>3088.56</v>
      </c>
      <c r="F6201">
        <v>12</v>
      </c>
      <c r="G6201">
        <v>540.96</v>
      </c>
      <c r="H6201">
        <v>0</v>
      </c>
      <c r="I6201">
        <v>32.46</v>
      </c>
      <c r="J6201">
        <v>32.46</v>
      </c>
      <c r="K6201">
        <v>0</v>
      </c>
      <c r="L6201" t="s">
        <v>31</v>
      </c>
    </row>
    <row r="6202" spans="2:12" x14ac:dyDescent="0.25">
      <c r="B6202" t="s">
        <v>4766</v>
      </c>
      <c r="C6202" t="s">
        <v>7761</v>
      </c>
      <c r="D6202" s="13">
        <v>43822</v>
      </c>
      <c r="E6202">
        <v>987.56</v>
      </c>
      <c r="F6202">
        <v>5</v>
      </c>
      <c r="G6202">
        <v>940.53</v>
      </c>
      <c r="H6202">
        <v>0</v>
      </c>
      <c r="I6202">
        <v>23.51</v>
      </c>
      <c r="J6202">
        <v>23.51</v>
      </c>
      <c r="K6202">
        <v>0</v>
      </c>
      <c r="L6202" t="s">
        <v>31</v>
      </c>
    </row>
    <row r="6203" spans="2:12" x14ac:dyDescent="0.25">
      <c r="B6203" t="s">
        <v>3155</v>
      </c>
      <c r="C6203" t="s">
        <v>7762</v>
      </c>
      <c r="D6203" s="13">
        <v>43822</v>
      </c>
      <c r="E6203">
        <v>496.05</v>
      </c>
      <c r="F6203">
        <v>5</v>
      </c>
      <c r="G6203">
        <v>472.43</v>
      </c>
      <c r="H6203">
        <v>0</v>
      </c>
      <c r="I6203">
        <v>11.81</v>
      </c>
      <c r="J6203">
        <v>11.81</v>
      </c>
      <c r="K6203">
        <v>0</v>
      </c>
      <c r="L6203" t="s">
        <v>31</v>
      </c>
    </row>
    <row r="6204" spans="2:12" x14ac:dyDescent="0.25">
      <c r="B6204" t="s">
        <v>3790</v>
      </c>
      <c r="C6204" t="s">
        <v>7763</v>
      </c>
      <c r="D6204" s="13">
        <v>43822</v>
      </c>
      <c r="E6204">
        <v>744.07</v>
      </c>
      <c r="F6204">
        <v>5</v>
      </c>
      <c r="G6204">
        <v>708.64</v>
      </c>
      <c r="H6204">
        <v>0</v>
      </c>
      <c r="I6204">
        <v>17.72</v>
      </c>
      <c r="J6204">
        <v>17.72</v>
      </c>
      <c r="K6204">
        <v>0</v>
      </c>
      <c r="L6204" t="s">
        <v>31</v>
      </c>
    </row>
    <row r="6205" spans="2:12" x14ac:dyDescent="0.25">
      <c r="B6205" t="s">
        <v>3817</v>
      </c>
      <c r="C6205" t="s">
        <v>7764</v>
      </c>
      <c r="D6205" s="13">
        <v>43822</v>
      </c>
      <c r="E6205">
        <v>1474.52</v>
      </c>
      <c r="F6205">
        <v>5</v>
      </c>
      <c r="G6205">
        <v>1404.3</v>
      </c>
      <c r="H6205">
        <v>0</v>
      </c>
      <c r="I6205">
        <v>35.11</v>
      </c>
      <c r="J6205">
        <v>35.11</v>
      </c>
      <c r="K6205">
        <v>0</v>
      </c>
      <c r="L6205" t="s">
        <v>31</v>
      </c>
    </row>
    <row r="6206" spans="2:12" x14ac:dyDescent="0.25">
      <c r="B6206" t="s">
        <v>3793</v>
      </c>
      <c r="C6206" t="s">
        <v>7765</v>
      </c>
      <c r="D6206" s="13">
        <v>43822</v>
      </c>
      <c r="E6206">
        <v>1488.14</v>
      </c>
      <c r="F6206">
        <v>5</v>
      </c>
      <c r="G6206">
        <v>1417.28</v>
      </c>
      <c r="H6206">
        <v>0</v>
      </c>
      <c r="I6206">
        <v>35.43</v>
      </c>
      <c r="J6206">
        <v>35.43</v>
      </c>
      <c r="K6206">
        <v>0</v>
      </c>
      <c r="L6206" t="s">
        <v>31</v>
      </c>
    </row>
    <row r="6207" spans="2:12" x14ac:dyDescent="0.25">
      <c r="B6207" t="s">
        <v>2073</v>
      </c>
      <c r="C6207" t="s">
        <v>7766</v>
      </c>
      <c r="D6207" s="13">
        <v>43822</v>
      </c>
      <c r="E6207">
        <v>1488.14</v>
      </c>
      <c r="F6207">
        <v>5</v>
      </c>
      <c r="G6207">
        <v>1417.28</v>
      </c>
      <c r="H6207">
        <v>0</v>
      </c>
      <c r="I6207">
        <v>35.43</v>
      </c>
      <c r="J6207">
        <v>35.43</v>
      </c>
      <c r="K6207">
        <v>0</v>
      </c>
      <c r="L6207" t="s">
        <v>31</v>
      </c>
    </row>
    <row r="6208" spans="2:12" x14ac:dyDescent="0.25">
      <c r="B6208" t="s">
        <v>3586</v>
      </c>
      <c r="C6208" t="s">
        <v>7767</v>
      </c>
      <c r="D6208" s="13">
        <v>43822</v>
      </c>
      <c r="E6208">
        <v>488.44</v>
      </c>
      <c r="F6208">
        <v>5</v>
      </c>
      <c r="G6208">
        <v>365.8</v>
      </c>
      <c r="H6208">
        <v>0</v>
      </c>
      <c r="I6208">
        <v>9.15</v>
      </c>
      <c r="J6208">
        <v>9.15</v>
      </c>
      <c r="K6208">
        <v>0</v>
      </c>
      <c r="L6208" t="s">
        <v>31</v>
      </c>
    </row>
    <row r="6209" spans="2:12" x14ac:dyDescent="0.25">
      <c r="B6209" t="s">
        <v>3586</v>
      </c>
      <c r="C6209" t="s">
        <v>7767</v>
      </c>
      <c r="D6209" s="13">
        <v>43822</v>
      </c>
      <c r="E6209">
        <v>488.44</v>
      </c>
      <c r="F6209">
        <v>18</v>
      </c>
      <c r="G6209">
        <v>88.43</v>
      </c>
      <c r="H6209">
        <v>0</v>
      </c>
      <c r="I6209">
        <v>7.96</v>
      </c>
      <c r="J6209">
        <v>7.96</v>
      </c>
      <c r="K6209">
        <v>0</v>
      </c>
      <c r="L6209" t="s">
        <v>31</v>
      </c>
    </row>
    <row r="6210" spans="2:12" x14ac:dyDescent="0.25">
      <c r="B6210" t="s">
        <v>3135</v>
      </c>
      <c r="C6210" t="s">
        <v>7768</v>
      </c>
      <c r="D6210" s="13">
        <v>43822</v>
      </c>
      <c r="E6210">
        <v>1377.61</v>
      </c>
      <c r="F6210">
        <v>5</v>
      </c>
      <c r="G6210">
        <v>944.85</v>
      </c>
      <c r="H6210">
        <v>0</v>
      </c>
      <c r="I6210">
        <v>23.62</v>
      </c>
      <c r="J6210">
        <v>23.62</v>
      </c>
      <c r="K6210">
        <v>0</v>
      </c>
      <c r="L6210" t="s">
        <v>31</v>
      </c>
    </row>
    <row r="6211" spans="2:12" x14ac:dyDescent="0.25">
      <c r="B6211" t="s">
        <v>3135</v>
      </c>
      <c r="C6211" t="s">
        <v>7768</v>
      </c>
      <c r="D6211" s="13">
        <v>43822</v>
      </c>
      <c r="E6211">
        <v>1377.61</v>
      </c>
      <c r="F6211">
        <v>12</v>
      </c>
      <c r="G6211">
        <v>344.21</v>
      </c>
      <c r="H6211">
        <v>0</v>
      </c>
      <c r="I6211">
        <v>20.65</v>
      </c>
      <c r="J6211">
        <v>20.65</v>
      </c>
      <c r="K6211">
        <v>0</v>
      </c>
      <c r="L6211" t="s">
        <v>31</v>
      </c>
    </row>
    <row r="6212" spans="2:12" x14ac:dyDescent="0.25">
      <c r="B6212" t="s">
        <v>1944</v>
      </c>
      <c r="C6212" t="s">
        <v>7769</v>
      </c>
      <c r="D6212" s="13">
        <v>43822</v>
      </c>
      <c r="E6212">
        <v>14599.74</v>
      </c>
      <c r="F6212">
        <v>28</v>
      </c>
      <c r="G6212">
        <v>2715.6</v>
      </c>
      <c r="H6212">
        <v>0</v>
      </c>
      <c r="I6212">
        <v>380.18</v>
      </c>
      <c r="J6212">
        <v>380.18</v>
      </c>
      <c r="K6212">
        <v>11123.78</v>
      </c>
      <c r="L6212" t="s">
        <v>31</v>
      </c>
    </row>
    <row r="6213" spans="2:12" x14ac:dyDescent="0.25">
      <c r="B6213" t="s">
        <v>4626</v>
      </c>
      <c r="C6213" t="s">
        <v>7770</v>
      </c>
      <c r="D6213" s="13">
        <v>43822</v>
      </c>
      <c r="E6213">
        <v>509</v>
      </c>
      <c r="F6213">
        <v>5</v>
      </c>
      <c r="G6213">
        <v>484.77</v>
      </c>
      <c r="H6213">
        <v>0</v>
      </c>
      <c r="I6213">
        <v>12.12</v>
      </c>
      <c r="J6213">
        <v>12.12</v>
      </c>
      <c r="K6213">
        <v>0</v>
      </c>
      <c r="L6213" t="s">
        <v>31</v>
      </c>
    </row>
    <row r="6214" spans="2:12" x14ac:dyDescent="0.25">
      <c r="B6214" t="s">
        <v>6870</v>
      </c>
      <c r="C6214" t="s">
        <v>7771</v>
      </c>
      <c r="D6214" s="13">
        <v>43822</v>
      </c>
      <c r="E6214">
        <v>1270.71</v>
      </c>
      <c r="F6214">
        <v>5</v>
      </c>
      <c r="G6214">
        <v>877.17</v>
      </c>
      <c r="H6214">
        <v>0</v>
      </c>
      <c r="I6214">
        <v>21.93</v>
      </c>
      <c r="J6214">
        <v>21.93</v>
      </c>
      <c r="K6214">
        <v>0</v>
      </c>
      <c r="L6214" t="s">
        <v>31</v>
      </c>
    </row>
    <row r="6215" spans="2:12" x14ac:dyDescent="0.25">
      <c r="B6215" t="s">
        <v>6870</v>
      </c>
      <c r="C6215" t="s">
        <v>7771</v>
      </c>
      <c r="D6215" s="13">
        <v>43822</v>
      </c>
      <c r="E6215">
        <v>1270.71</v>
      </c>
      <c r="F6215">
        <v>18</v>
      </c>
      <c r="G6215">
        <v>296.32</v>
      </c>
      <c r="H6215">
        <v>0</v>
      </c>
      <c r="I6215">
        <v>26.67</v>
      </c>
      <c r="J6215">
        <v>26.67</v>
      </c>
      <c r="K6215">
        <v>0</v>
      </c>
      <c r="L6215" t="s">
        <v>31</v>
      </c>
    </row>
    <row r="6216" spans="2:12" x14ac:dyDescent="0.25">
      <c r="B6216" t="s">
        <v>7772</v>
      </c>
      <c r="C6216" t="s">
        <v>7773</v>
      </c>
      <c r="D6216" s="13">
        <v>43822</v>
      </c>
      <c r="E6216">
        <v>3600.95</v>
      </c>
      <c r="F6216">
        <v>0</v>
      </c>
      <c r="G6216">
        <v>358.23</v>
      </c>
      <c r="H6216">
        <v>0</v>
      </c>
      <c r="I6216">
        <v>0</v>
      </c>
      <c r="J6216">
        <v>0</v>
      </c>
      <c r="K6216">
        <v>0</v>
      </c>
      <c r="L6216" t="s">
        <v>31</v>
      </c>
    </row>
    <row r="6217" spans="2:12" x14ac:dyDescent="0.25">
      <c r="B6217" t="s">
        <v>7772</v>
      </c>
      <c r="C6217" t="s">
        <v>7773</v>
      </c>
      <c r="D6217" s="13">
        <v>43822</v>
      </c>
      <c r="E6217">
        <v>3600.95</v>
      </c>
      <c r="F6217">
        <v>5</v>
      </c>
      <c r="G6217">
        <v>395.99</v>
      </c>
      <c r="H6217">
        <v>0</v>
      </c>
      <c r="I6217">
        <v>9.9</v>
      </c>
      <c r="J6217">
        <v>9.9</v>
      </c>
      <c r="K6217">
        <v>0</v>
      </c>
      <c r="L6217" t="s">
        <v>31</v>
      </c>
    </row>
    <row r="6218" spans="2:12" x14ac:dyDescent="0.25">
      <c r="B6218" t="s">
        <v>7772</v>
      </c>
      <c r="C6218" t="s">
        <v>7773</v>
      </c>
      <c r="D6218" s="13">
        <v>43822</v>
      </c>
      <c r="E6218">
        <v>3600.95</v>
      </c>
      <c r="F6218">
        <v>12</v>
      </c>
      <c r="G6218">
        <v>1298.69</v>
      </c>
      <c r="H6218">
        <v>0</v>
      </c>
      <c r="I6218">
        <v>77.92</v>
      </c>
      <c r="J6218">
        <v>77.92</v>
      </c>
      <c r="K6218">
        <v>0</v>
      </c>
      <c r="L6218" t="s">
        <v>31</v>
      </c>
    </row>
    <row r="6219" spans="2:12" x14ac:dyDescent="0.25">
      <c r="B6219" t="s">
        <v>7772</v>
      </c>
      <c r="C6219" t="s">
        <v>7773</v>
      </c>
      <c r="D6219" s="13">
        <v>43822</v>
      </c>
      <c r="E6219">
        <v>3600.95</v>
      </c>
      <c r="F6219">
        <v>18</v>
      </c>
      <c r="G6219">
        <v>1163.05</v>
      </c>
      <c r="H6219">
        <v>0</v>
      </c>
      <c r="I6219">
        <v>104.67</v>
      </c>
      <c r="J6219">
        <v>104.67</v>
      </c>
      <c r="K6219">
        <v>0</v>
      </c>
      <c r="L6219" t="s">
        <v>31</v>
      </c>
    </row>
    <row r="6220" spans="2:12" x14ac:dyDescent="0.25">
      <c r="B6220" t="s">
        <v>4043</v>
      </c>
      <c r="C6220" t="s">
        <v>7774</v>
      </c>
      <c r="D6220" s="13">
        <v>43822</v>
      </c>
      <c r="E6220">
        <v>504.92</v>
      </c>
      <c r="F6220">
        <v>5</v>
      </c>
      <c r="G6220">
        <v>480.88</v>
      </c>
      <c r="H6220">
        <v>0</v>
      </c>
      <c r="I6220">
        <v>12.02</v>
      </c>
      <c r="J6220">
        <v>12.02</v>
      </c>
      <c r="K6220">
        <v>0</v>
      </c>
      <c r="L6220" t="s">
        <v>31</v>
      </c>
    </row>
    <row r="6221" spans="2:12" x14ac:dyDescent="0.25">
      <c r="B6221" t="s">
        <v>7775</v>
      </c>
      <c r="C6221" t="s">
        <v>7776</v>
      </c>
      <c r="D6221" s="13">
        <v>43822</v>
      </c>
      <c r="E6221">
        <v>2712.55</v>
      </c>
      <c r="F6221">
        <v>0</v>
      </c>
      <c r="G6221">
        <v>358.23</v>
      </c>
      <c r="H6221">
        <v>0</v>
      </c>
      <c r="I6221">
        <v>0</v>
      </c>
      <c r="J6221">
        <v>0</v>
      </c>
      <c r="K6221">
        <v>0</v>
      </c>
      <c r="L6221" t="s">
        <v>31</v>
      </c>
    </row>
    <row r="6222" spans="2:12" x14ac:dyDescent="0.25">
      <c r="B6222" t="s">
        <v>7775</v>
      </c>
      <c r="C6222" t="s">
        <v>7776</v>
      </c>
      <c r="D6222" s="13">
        <v>43822</v>
      </c>
      <c r="E6222">
        <v>2712.55</v>
      </c>
      <c r="F6222">
        <v>5</v>
      </c>
      <c r="G6222">
        <v>708.64</v>
      </c>
      <c r="H6222">
        <v>0</v>
      </c>
      <c r="I6222">
        <v>17.72</v>
      </c>
      <c r="J6222">
        <v>17.72</v>
      </c>
      <c r="K6222">
        <v>0</v>
      </c>
      <c r="L6222" t="s">
        <v>31</v>
      </c>
    </row>
    <row r="6223" spans="2:12" x14ac:dyDescent="0.25">
      <c r="B6223" t="s">
        <v>7775</v>
      </c>
      <c r="C6223" t="s">
        <v>7776</v>
      </c>
      <c r="D6223" s="13">
        <v>43822</v>
      </c>
      <c r="E6223">
        <v>2712.55</v>
      </c>
      <c r="F6223">
        <v>12</v>
      </c>
      <c r="G6223">
        <v>837.69</v>
      </c>
      <c r="H6223">
        <v>0</v>
      </c>
      <c r="I6223">
        <v>50.26</v>
      </c>
      <c r="J6223">
        <v>50.26</v>
      </c>
      <c r="K6223">
        <v>0</v>
      </c>
      <c r="L6223" t="s">
        <v>31</v>
      </c>
    </row>
    <row r="6224" spans="2:12" x14ac:dyDescent="0.25">
      <c r="B6224" t="s">
        <v>7775</v>
      </c>
      <c r="C6224" t="s">
        <v>7776</v>
      </c>
      <c r="D6224" s="13">
        <v>43822</v>
      </c>
      <c r="E6224">
        <v>2712.55</v>
      </c>
      <c r="F6224">
        <v>18</v>
      </c>
      <c r="G6224">
        <v>569.53</v>
      </c>
      <c r="H6224">
        <v>0</v>
      </c>
      <c r="I6224">
        <v>51.26</v>
      </c>
      <c r="J6224">
        <v>51.26</v>
      </c>
      <c r="K6224">
        <v>0</v>
      </c>
      <c r="L6224" t="s">
        <v>31</v>
      </c>
    </row>
    <row r="6225" spans="2:12" x14ac:dyDescent="0.25">
      <c r="B6225" t="s">
        <v>3662</v>
      </c>
      <c r="C6225" t="s">
        <v>7777</v>
      </c>
      <c r="D6225" s="13">
        <v>43822</v>
      </c>
      <c r="E6225">
        <v>561.89</v>
      </c>
      <c r="F6225">
        <v>5</v>
      </c>
      <c r="G6225">
        <v>460.85</v>
      </c>
      <c r="H6225">
        <v>0</v>
      </c>
      <c r="I6225">
        <v>11.52</v>
      </c>
      <c r="J6225">
        <v>11.52</v>
      </c>
      <c r="K6225">
        <v>0</v>
      </c>
      <c r="L6225" t="s">
        <v>31</v>
      </c>
    </row>
    <row r="6226" spans="2:12" x14ac:dyDescent="0.25">
      <c r="B6226" t="s">
        <v>3662</v>
      </c>
      <c r="C6226" t="s">
        <v>7777</v>
      </c>
      <c r="D6226" s="13">
        <v>43822</v>
      </c>
      <c r="E6226">
        <v>561.89</v>
      </c>
      <c r="F6226">
        <v>18</v>
      </c>
      <c r="G6226">
        <v>66.099999999999994</v>
      </c>
      <c r="H6226">
        <v>0</v>
      </c>
      <c r="I6226">
        <v>5.95</v>
      </c>
      <c r="J6226">
        <v>5.95</v>
      </c>
      <c r="K6226">
        <v>0</v>
      </c>
      <c r="L6226" t="s">
        <v>31</v>
      </c>
    </row>
    <row r="6227" spans="2:12" x14ac:dyDescent="0.25">
      <c r="B6227" t="s">
        <v>5981</v>
      </c>
      <c r="C6227" t="s">
        <v>7778</v>
      </c>
      <c r="D6227" s="13">
        <v>43822</v>
      </c>
      <c r="E6227">
        <v>381.55</v>
      </c>
      <c r="F6227">
        <v>5</v>
      </c>
      <c r="G6227">
        <v>236.21</v>
      </c>
      <c r="H6227">
        <v>0</v>
      </c>
      <c r="I6227">
        <v>5.91</v>
      </c>
      <c r="J6227">
        <v>5.91</v>
      </c>
      <c r="K6227">
        <v>0</v>
      </c>
      <c r="L6227" t="s">
        <v>31</v>
      </c>
    </row>
    <row r="6228" spans="2:12" x14ac:dyDescent="0.25">
      <c r="B6228" t="s">
        <v>5981</v>
      </c>
      <c r="C6228" t="s">
        <v>7778</v>
      </c>
      <c r="D6228" s="13">
        <v>43822</v>
      </c>
      <c r="E6228">
        <v>381.55</v>
      </c>
      <c r="F6228">
        <v>12</v>
      </c>
      <c r="G6228">
        <v>119.23</v>
      </c>
      <c r="H6228">
        <v>0</v>
      </c>
      <c r="I6228">
        <v>7.15</v>
      </c>
      <c r="J6228">
        <v>7.15</v>
      </c>
      <c r="K6228">
        <v>0</v>
      </c>
      <c r="L6228" t="s">
        <v>31</v>
      </c>
    </row>
    <row r="6229" spans="2:12" x14ac:dyDescent="0.25">
      <c r="B6229" t="s">
        <v>7779</v>
      </c>
      <c r="C6229" t="s">
        <v>7780</v>
      </c>
      <c r="D6229" s="13">
        <v>43822</v>
      </c>
      <c r="E6229">
        <v>635.51</v>
      </c>
      <c r="F6229">
        <v>12</v>
      </c>
      <c r="G6229">
        <v>567.41999999999996</v>
      </c>
      <c r="H6229">
        <v>0</v>
      </c>
      <c r="I6229">
        <v>34.049999999999997</v>
      </c>
      <c r="J6229">
        <v>34.049999999999997</v>
      </c>
      <c r="K6229">
        <v>0</v>
      </c>
      <c r="L6229" t="s">
        <v>31</v>
      </c>
    </row>
    <row r="6230" spans="2:12" x14ac:dyDescent="0.25">
      <c r="B6230" t="s">
        <v>3050</v>
      </c>
      <c r="C6230" t="s">
        <v>7781</v>
      </c>
      <c r="D6230" s="13">
        <v>43822</v>
      </c>
      <c r="E6230">
        <v>453.29</v>
      </c>
      <c r="F6230">
        <v>5</v>
      </c>
      <c r="G6230">
        <v>283.45999999999998</v>
      </c>
      <c r="H6230">
        <v>0</v>
      </c>
      <c r="I6230">
        <v>7.09</v>
      </c>
      <c r="J6230">
        <v>7.09</v>
      </c>
      <c r="K6230">
        <v>0</v>
      </c>
      <c r="L6230" t="s">
        <v>31</v>
      </c>
    </row>
    <row r="6231" spans="2:12" x14ac:dyDescent="0.25">
      <c r="B6231" t="s">
        <v>3050</v>
      </c>
      <c r="C6231" t="s">
        <v>7781</v>
      </c>
      <c r="D6231" s="13">
        <v>43822</v>
      </c>
      <c r="E6231">
        <v>453.29</v>
      </c>
      <c r="F6231">
        <v>12</v>
      </c>
      <c r="G6231">
        <v>138.99</v>
      </c>
      <c r="H6231">
        <v>0</v>
      </c>
      <c r="I6231">
        <v>8.34</v>
      </c>
      <c r="J6231">
        <v>8.34</v>
      </c>
      <c r="K6231">
        <v>0</v>
      </c>
      <c r="L6231" t="s">
        <v>31</v>
      </c>
    </row>
    <row r="6232" spans="2:12" x14ac:dyDescent="0.25">
      <c r="B6232" t="s">
        <v>5063</v>
      </c>
      <c r="C6232" t="s">
        <v>7782</v>
      </c>
      <c r="D6232" s="13">
        <v>43822</v>
      </c>
      <c r="E6232">
        <v>391.53</v>
      </c>
      <c r="F6232">
        <v>12</v>
      </c>
      <c r="G6232">
        <v>349.57</v>
      </c>
      <c r="H6232">
        <v>0</v>
      </c>
      <c r="I6232">
        <v>20.97</v>
      </c>
      <c r="J6232">
        <v>20.97</v>
      </c>
      <c r="K6232">
        <v>0</v>
      </c>
      <c r="L6232" t="s">
        <v>31</v>
      </c>
    </row>
    <row r="6233" spans="2:12" x14ac:dyDescent="0.25">
      <c r="B6233" t="s">
        <v>6185</v>
      </c>
      <c r="C6233" t="s">
        <v>7783</v>
      </c>
      <c r="D6233" s="13">
        <v>43822</v>
      </c>
      <c r="E6233">
        <v>958.39</v>
      </c>
      <c r="F6233">
        <v>5</v>
      </c>
      <c r="G6233">
        <v>382.14</v>
      </c>
      <c r="H6233">
        <v>0</v>
      </c>
      <c r="I6233">
        <v>9.5500000000000007</v>
      </c>
      <c r="J6233">
        <v>9.5500000000000007</v>
      </c>
      <c r="K6233">
        <v>0</v>
      </c>
      <c r="L6233" t="s">
        <v>31</v>
      </c>
    </row>
    <row r="6234" spans="2:12" x14ac:dyDescent="0.25">
      <c r="B6234" t="s">
        <v>6185</v>
      </c>
      <c r="C6234" t="s">
        <v>7783</v>
      </c>
      <c r="D6234" s="13">
        <v>43822</v>
      </c>
      <c r="E6234">
        <v>958.39</v>
      </c>
      <c r="F6234">
        <v>18</v>
      </c>
      <c r="G6234">
        <v>472.16</v>
      </c>
      <c r="H6234">
        <v>0</v>
      </c>
      <c r="I6234">
        <v>42.49</v>
      </c>
      <c r="J6234">
        <v>42.49</v>
      </c>
      <c r="K6234">
        <v>0</v>
      </c>
      <c r="L6234" t="s">
        <v>31</v>
      </c>
    </row>
    <row r="6235" spans="2:12" x14ac:dyDescent="0.25">
      <c r="B6235" t="s">
        <v>6567</v>
      </c>
      <c r="C6235" t="s">
        <v>7784</v>
      </c>
      <c r="D6235" s="13">
        <v>43822</v>
      </c>
      <c r="E6235">
        <v>1050.05</v>
      </c>
      <c r="F6235">
        <v>5</v>
      </c>
      <c r="G6235">
        <v>957.78</v>
      </c>
      <c r="H6235">
        <v>0</v>
      </c>
      <c r="I6235">
        <v>23.94</v>
      </c>
      <c r="J6235">
        <v>23.94</v>
      </c>
      <c r="K6235">
        <v>0</v>
      </c>
      <c r="L6235" t="s">
        <v>31</v>
      </c>
    </row>
    <row r="6236" spans="2:12" x14ac:dyDescent="0.25">
      <c r="B6236" t="s">
        <v>6567</v>
      </c>
      <c r="C6236" t="s">
        <v>7784</v>
      </c>
      <c r="D6236" s="13">
        <v>43822</v>
      </c>
      <c r="E6236">
        <v>1050.05</v>
      </c>
      <c r="F6236">
        <v>12</v>
      </c>
      <c r="G6236">
        <v>39.630000000000003</v>
      </c>
      <c r="H6236">
        <v>0</v>
      </c>
      <c r="I6236">
        <v>2.38</v>
      </c>
      <c r="J6236">
        <v>2.38</v>
      </c>
      <c r="K6236">
        <v>0</v>
      </c>
      <c r="L6236" t="s">
        <v>31</v>
      </c>
    </row>
    <row r="6237" spans="2:12" x14ac:dyDescent="0.25">
      <c r="B6237" t="s">
        <v>3863</v>
      </c>
      <c r="C6237" t="s">
        <v>7785</v>
      </c>
      <c r="D6237" s="13">
        <v>43822</v>
      </c>
      <c r="E6237">
        <v>1167.23</v>
      </c>
      <c r="F6237">
        <v>0</v>
      </c>
      <c r="G6237">
        <v>85.98</v>
      </c>
      <c r="H6237">
        <v>0</v>
      </c>
      <c r="I6237">
        <v>0</v>
      </c>
      <c r="J6237">
        <v>0</v>
      </c>
      <c r="K6237">
        <v>0</v>
      </c>
      <c r="L6237" t="s">
        <v>31</v>
      </c>
    </row>
    <row r="6238" spans="2:12" x14ac:dyDescent="0.25">
      <c r="B6238" t="s">
        <v>3863</v>
      </c>
      <c r="C6238" t="s">
        <v>7785</v>
      </c>
      <c r="D6238" s="13">
        <v>43822</v>
      </c>
      <c r="E6238">
        <v>1167.23</v>
      </c>
      <c r="F6238">
        <v>5</v>
      </c>
      <c r="G6238">
        <v>944.85</v>
      </c>
      <c r="H6238">
        <v>0</v>
      </c>
      <c r="I6238">
        <v>23.62</v>
      </c>
      <c r="J6238">
        <v>23.62</v>
      </c>
      <c r="K6238">
        <v>0</v>
      </c>
      <c r="L6238" t="s">
        <v>31</v>
      </c>
    </row>
    <row r="6239" spans="2:12" x14ac:dyDescent="0.25">
      <c r="B6239" t="s">
        <v>3863</v>
      </c>
      <c r="C6239" t="s">
        <v>7785</v>
      </c>
      <c r="D6239" s="13">
        <v>43822</v>
      </c>
      <c r="E6239">
        <v>1167.23</v>
      </c>
      <c r="F6239">
        <v>12</v>
      </c>
      <c r="G6239">
        <v>79.599999999999994</v>
      </c>
      <c r="H6239">
        <v>0</v>
      </c>
      <c r="I6239">
        <v>4.78</v>
      </c>
      <c r="J6239">
        <v>4.78</v>
      </c>
      <c r="K6239">
        <v>0</v>
      </c>
      <c r="L6239" t="s">
        <v>31</v>
      </c>
    </row>
    <row r="6240" spans="2:12" x14ac:dyDescent="0.25">
      <c r="B6240" t="s">
        <v>2673</v>
      </c>
      <c r="C6240" t="s">
        <v>7786</v>
      </c>
      <c r="D6240" s="13">
        <v>43822</v>
      </c>
      <c r="E6240">
        <v>11403.47</v>
      </c>
      <c r="F6240">
        <v>5</v>
      </c>
      <c r="G6240">
        <v>9692.32</v>
      </c>
      <c r="H6240">
        <v>0</v>
      </c>
      <c r="I6240">
        <v>242.31</v>
      </c>
      <c r="J6240">
        <v>242.31</v>
      </c>
      <c r="K6240">
        <v>0</v>
      </c>
      <c r="L6240" t="s">
        <v>31</v>
      </c>
    </row>
    <row r="6241" spans="2:12" x14ac:dyDescent="0.25">
      <c r="B6241" t="s">
        <v>2673</v>
      </c>
      <c r="C6241" t="s">
        <v>7786</v>
      </c>
      <c r="D6241" s="13">
        <v>43822</v>
      </c>
      <c r="E6241">
        <v>11403.47</v>
      </c>
      <c r="F6241">
        <v>12</v>
      </c>
      <c r="G6241">
        <v>1095.1199999999999</v>
      </c>
      <c r="H6241">
        <v>0</v>
      </c>
      <c r="I6241">
        <v>65.709999999999994</v>
      </c>
      <c r="J6241">
        <v>65.709999999999994</v>
      </c>
      <c r="K6241">
        <v>0</v>
      </c>
      <c r="L6241" t="s">
        <v>31</v>
      </c>
    </row>
    <row r="6242" spans="2:12" x14ac:dyDescent="0.25">
      <c r="B6242" t="s">
        <v>2667</v>
      </c>
      <c r="C6242" t="s">
        <v>7787</v>
      </c>
      <c r="D6242" s="13">
        <v>43822</v>
      </c>
      <c r="E6242">
        <v>877.22</v>
      </c>
      <c r="F6242">
        <v>5</v>
      </c>
      <c r="G6242">
        <v>708.64</v>
      </c>
      <c r="H6242">
        <v>0</v>
      </c>
      <c r="I6242">
        <v>17.72</v>
      </c>
      <c r="J6242">
        <v>17.72</v>
      </c>
      <c r="K6242">
        <v>0</v>
      </c>
      <c r="L6242" t="s">
        <v>31</v>
      </c>
    </row>
    <row r="6243" spans="2:12" x14ac:dyDescent="0.25">
      <c r="B6243" t="s">
        <v>2667</v>
      </c>
      <c r="C6243" t="s">
        <v>7787</v>
      </c>
      <c r="D6243" s="13">
        <v>43822</v>
      </c>
      <c r="E6243">
        <v>877.22</v>
      </c>
      <c r="F6243">
        <v>12</v>
      </c>
      <c r="G6243">
        <v>118.89</v>
      </c>
      <c r="H6243">
        <v>0</v>
      </c>
      <c r="I6243">
        <v>7.13</v>
      </c>
      <c r="J6243">
        <v>7.13</v>
      </c>
      <c r="K6243">
        <v>0</v>
      </c>
      <c r="L6243" t="s">
        <v>31</v>
      </c>
    </row>
    <row r="6244" spans="2:12" x14ac:dyDescent="0.25">
      <c r="B6244" t="s">
        <v>3074</v>
      </c>
      <c r="C6244" t="s">
        <v>7788</v>
      </c>
      <c r="D6244" s="13">
        <v>43822</v>
      </c>
      <c r="E6244">
        <v>496.05</v>
      </c>
      <c r="F6244">
        <v>5</v>
      </c>
      <c r="G6244">
        <v>472.43</v>
      </c>
      <c r="H6244">
        <v>0</v>
      </c>
      <c r="I6244">
        <v>11.81</v>
      </c>
      <c r="J6244">
        <v>11.81</v>
      </c>
      <c r="K6244">
        <v>0</v>
      </c>
      <c r="L6244" t="s">
        <v>31</v>
      </c>
    </row>
    <row r="6245" spans="2:12" x14ac:dyDescent="0.25">
      <c r="B6245" t="s">
        <v>7789</v>
      </c>
      <c r="C6245" t="s">
        <v>7790</v>
      </c>
      <c r="D6245" s="13">
        <v>43822</v>
      </c>
      <c r="E6245">
        <v>1817.19</v>
      </c>
      <c r="F6245">
        <v>5</v>
      </c>
      <c r="G6245">
        <v>171.55</v>
      </c>
      <c r="H6245">
        <v>0</v>
      </c>
      <c r="I6245">
        <v>4.29</v>
      </c>
      <c r="J6245">
        <v>4.29</v>
      </c>
      <c r="K6245">
        <v>0</v>
      </c>
      <c r="L6245" t="s">
        <v>31</v>
      </c>
    </row>
    <row r="6246" spans="2:12" x14ac:dyDescent="0.25">
      <c r="B6246" t="s">
        <v>7789</v>
      </c>
      <c r="C6246" t="s">
        <v>7790</v>
      </c>
      <c r="D6246" s="13">
        <v>43822</v>
      </c>
      <c r="E6246">
        <v>1817.19</v>
      </c>
      <c r="F6246">
        <v>12</v>
      </c>
      <c r="G6246">
        <v>356.73</v>
      </c>
      <c r="H6246">
        <v>0</v>
      </c>
      <c r="I6246">
        <v>21.4</v>
      </c>
      <c r="J6246">
        <v>21.4</v>
      </c>
      <c r="K6246">
        <v>0</v>
      </c>
      <c r="L6246" t="s">
        <v>31</v>
      </c>
    </row>
    <row r="6247" spans="2:12" x14ac:dyDescent="0.25">
      <c r="B6247" t="s">
        <v>7789</v>
      </c>
      <c r="C6247" t="s">
        <v>7790</v>
      </c>
      <c r="D6247" s="13">
        <v>43822</v>
      </c>
      <c r="E6247">
        <v>1817.19</v>
      </c>
      <c r="F6247">
        <v>18</v>
      </c>
      <c r="G6247">
        <v>1048.77</v>
      </c>
      <c r="H6247">
        <v>0</v>
      </c>
      <c r="I6247">
        <v>94.39</v>
      </c>
      <c r="J6247">
        <v>94.39</v>
      </c>
      <c r="K6247">
        <v>0</v>
      </c>
      <c r="L6247" t="s">
        <v>31</v>
      </c>
    </row>
    <row r="6248" spans="2:12" x14ac:dyDescent="0.25">
      <c r="B6248" t="s">
        <v>7791</v>
      </c>
      <c r="C6248" t="s">
        <v>7792</v>
      </c>
      <c r="D6248" s="13">
        <v>43822</v>
      </c>
      <c r="E6248">
        <v>2453.5700000000002</v>
      </c>
      <c r="F6248">
        <v>5</v>
      </c>
      <c r="G6248">
        <v>1299.17</v>
      </c>
      <c r="H6248">
        <v>0</v>
      </c>
      <c r="I6248">
        <v>32.479999999999997</v>
      </c>
      <c r="J6248">
        <v>32.479999999999997</v>
      </c>
      <c r="K6248">
        <v>0</v>
      </c>
      <c r="L6248" t="s">
        <v>31</v>
      </c>
    </row>
    <row r="6249" spans="2:12" x14ac:dyDescent="0.25">
      <c r="B6249" t="s">
        <v>7791</v>
      </c>
      <c r="C6249" t="s">
        <v>7792</v>
      </c>
      <c r="D6249" s="13">
        <v>43822</v>
      </c>
      <c r="E6249">
        <v>2453.5700000000002</v>
      </c>
      <c r="F6249">
        <v>12</v>
      </c>
      <c r="G6249">
        <v>831.91</v>
      </c>
      <c r="H6249">
        <v>0</v>
      </c>
      <c r="I6249">
        <v>49.91</v>
      </c>
      <c r="J6249">
        <v>49.91</v>
      </c>
      <c r="K6249">
        <v>0</v>
      </c>
      <c r="L6249" t="s">
        <v>31</v>
      </c>
    </row>
    <row r="6250" spans="2:12" x14ac:dyDescent="0.25">
      <c r="B6250" t="s">
        <v>7791</v>
      </c>
      <c r="C6250" t="s">
        <v>7792</v>
      </c>
      <c r="D6250" s="13">
        <v>43822</v>
      </c>
      <c r="E6250">
        <v>2453.5700000000002</v>
      </c>
      <c r="F6250">
        <v>18</v>
      </c>
      <c r="G6250">
        <v>133.63999999999999</v>
      </c>
      <c r="H6250">
        <v>0</v>
      </c>
      <c r="I6250">
        <v>12.03</v>
      </c>
      <c r="J6250">
        <v>12.03</v>
      </c>
      <c r="K6250">
        <v>0</v>
      </c>
      <c r="L6250" t="s">
        <v>31</v>
      </c>
    </row>
    <row r="6251" spans="2:12" x14ac:dyDescent="0.25">
      <c r="B6251" t="s">
        <v>7793</v>
      </c>
      <c r="C6251" t="s">
        <v>7794</v>
      </c>
      <c r="D6251" s="13">
        <v>43822</v>
      </c>
      <c r="E6251">
        <v>2311.36</v>
      </c>
      <c r="F6251">
        <v>5</v>
      </c>
      <c r="G6251">
        <v>91.39</v>
      </c>
      <c r="H6251">
        <v>0</v>
      </c>
      <c r="I6251">
        <v>2.2799999999999998</v>
      </c>
      <c r="J6251">
        <v>2.2799999999999998</v>
      </c>
      <c r="K6251">
        <v>0</v>
      </c>
      <c r="L6251" t="s">
        <v>31</v>
      </c>
    </row>
    <row r="6252" spans="2:12" x14ac:dyDescent="0.25">
      <c r="B6252" t="s">
        <v>7793</v>
      </c>
      <c r="C6252" t="s">
        <v>7794</v>
      </c>
      <c r="D6252" s="13">
        <v>43822</v>
      </c>
      <c r="E6252">
        <v>2311.36</v>
      </c>
      <c r="F6252">
        <v>12</v>
      </c>
      <c r="G6252">
        <v>1021.06</v>
      </c>
      <c r="H6252">
        <v>0</v>
      </c>
      <c r="I6252">
        <v>61.26</v>
      </c>
      <c r="J6252">
        <v>61.26</v>
      </c>
      <c r="K6252">
        <v>0</v>
      </c>
      <c r="L6252" t="s">
        <v>31</v>
      </c>
    </row>
    <row r="6253" spans="2:12" x14ac:dyDescent="0.25">
      <c r="B6253" t="s">
        <v>7793</v>
      </c>
      <c r="C6253" t="s">
        <v>7794</v>
      </c>
      <c r="D6253" s="13">
        <v>43822</v>
      </c>
      <c r="E6253">
        <v>2311.36</v>
      </c>
      <c r="F6253">
        <v>18</v>
      </c>
      <c r="G6253">
        <v>908.28</v>
      </c>
      <c r="H6253">
        <v>0</v>
      </c>
      <c r="I6253">
        <v>81.75</v>
      </c>
      <c r="J6253">
        <v>81.75</v>
      </c>
      <c r="K6253">
        <v>0</v>
      </c>
      <c r="L6253" t="s">
        <v>31</v>
      </c>
    </row>
    <row r="6254" spans="2:12" x14ac:dyDescent="0.25">
      <c r="B6254" t="s">
        <v>4034</v>
      </c>
      <c r="C6254" t="s">
        <v>7795</v>
      </c>
      <c r="D6254" s="13">
        <v>43822</v>
      </c>
      <c r="E6254">
        <v>2902.1</v>
      </c>
      <c r="F6254">
        <v>5</v>
      </c>
      <c r="G6254">
        <v>1501.89</v>
      </c>
      <c r="H6254">
        <v>0</v>
      </c>
      <c r="I6254">
        <v>37.549999999999997</v>
      </c>
      <c r="J6254">
        <v>37.549999999999997</v>
      </c>
      <c r="K6254">
        <v>0</v>
      </c>
      <c r="L6254" t="s">
        <v>31</v>
      </c>
    </row>
    <row r="6255" spans="2:12" x14ac:dyDescent="0.25">
      <c r="B6255" t="s">
        <v>4034</v>
      </c>
      <c r="C6255" t="s">
        <v>7795</v>
      </c>
      <c r="D6255" s="13">
        <v>43822</v>
      </c>
      <c r="E6255">
        <v>2902.1</v>
      </c>
      <c r="F6255">
        <v>18</v>
      </c>
      <c r="G6255">
        <v>1122.97</v>
      </c>
      <c r="H6255">
        <v>0</v>
      </c>
      <c r="I6255">
        <v>101.07</v>
      </c>
      <c r="J6255">
        <v>101.07</v>
      </c>
      <c r="K6255">
        <v>0</v>
      </c>
      <c r="L6255" t="s">
        <v>31</v>
      </c>
    </row>
    <row r="6256" spans="2:12" x14ac:dyDescent="0.25">
      <c r="B6256" t="s">
        <v>7796</v>
      </c>
      <c r="C6256" t="s">
        <v>7797</v>
      </c>
      <c r="D6256" s="13">
        <v>43822</v>
      </c>
      <c r="E6256">
        <v>1608.8</v>
      </c>
      <c r="F6256">
        <v>5</v>
      </c>
      <c r="G6256">
        <v>1532.19</v>
      </c>
      <c r="H6256">
        <v>0</v>
      </c>
      <c r="I6256">
        <v>38.299999999999997</v>
      </c>
      <c r="J6256">
        <v>38.299999999999997</v>
      </c>
      <c r="K6256">
        <v>0</v>
      </c>
      <c r="L6256" t="s">
        <v>31</v>
      </c>
    </row>
    <row r="6257" spans="2:12" x14ac:dyDescent="0.25">
      <c r="B6257" t="s">
        <v>3953</v>
      </c>
      <c r="C6257" t="s">
        <v>7798</v>
      </c>
      <c r="D6257" s="13">
        <v>43822</v>
      </c>
      <c r="E6257">
        <v>864.73</v>
      </c>
      <c r="F6257">
        <v>5</v>
      </c>
      <c r="G6257">
        <v>823.55</v>
      </c>
      <c r="H6257">
        <v>0</v>
      </c>
      <c r="I6257">
        <v>20.59</v>
      </c>
      <c r="J6257">
        <v>20.59</v>
      </c>
      <c r="K6257">
        <v>0</v>
      </c>
      <c r="L6257" t="s">
        <v>31</v>
      </c>
    </row>
    <row r="6258" spans="2:12" x14ac:dyDescent="0.25">
      <c r="B6258" t="s">
        <v>3076</v>
      </c>
      <c r="C6258" t="s">
        <v>7799</v>
      </c>
      <c r="D6258" s="13">
        <v>43822</v>
      </c>
      <c r="E6258">
        <v>248.02</v>
      </c>
      <c r="F6258">
        <v>5</v>
      </c>
      <c r="G6258">
        <v>236.21</v>
      </c>
      <c r="H6258">
        <v>0</v>
      </c>
      <c r="I6258">
        <v>5.91</v>
      </c>
      <c r="J6258">
        <v>5.91</v>
      </c>
      <c r="K6258">
        <v>0</v>
      </c>
      <c r="L6258" t="s">
        <v>31</v>
      </c>
    </row>
    <row r="6259" spans="2:12" x14ac:dyDescent="0.25">
      <c r="B6259" t="s">
        <v>3948</v>
      </c>
      <c r="C6259" t="s">
        <v>7800</v>
      </c>
      <c r="D6259" s="13">
        <v>43822</v>
      </c>
      <c r="E6259">
        <v>2976.28</v>
      </c>
      <c r="F6259">
        <v>5</v>
      </c>
      <c r="G6259">
        <v>2834.56</v>
      </c>
      <c r="H6259">
        <v>0</v>
      </c>
      <c r="I6259">
        <v>70.86</v>
      </c>
      <c r="J6259">
        <v>70.86</v>
      </c>
      <c r="K6259">
        <v>0</v>
      </c>
      <c r="L6259" t="s">
        <v>31</v>
      </c>
    </row>
    <row r="6260" spans="2:12" x14ac:dyDescent="0.25">
      <c r="B6260" t="s">
        <v>2900</v>
      </c>
      <c r="C6260" t="s">
        <v>7801</v>
      </c>
      <c r="D6260" s="13">
        <v>43822</v>
      </c>
      <c r="E6260">
        <v>561.67999999999995</v>
      </c>
      <c r="F6260">
        <v>18</v>
      </c>
      <c r="G6260">
        <v>476</v>
      </c>
      <c r="H6260">
        <v>0</v>
      </c>
      <c r="I6260">
        <v>42.84</v>
      </c>
      <c r="J6260">
        <v>42.84</v>
      </c>
      <c r="K6260">
        <v>0</v>
      </c>
      <c r="L6260" t="s">
        <v>31</v>
      </c>
    </row>
    <row r="6261" spans="2:12" x14ac:dyDescent="0.25">
      <c r="B6261" t="s">
        <v>4916</v>
      </c>
      <c r="C6261" t="s">
        <v>7802</v>
      </c>
      <c r="D6261" s="13">
        <v>43822</v>
      </c>
      <c r="E6261">
        <v>363</v>
      </c>
      <c r="F6261">
        <v>5</v>
      </c>
      <c r="G6261">
        <v>155.9</v>
      </c>
      <c r="H6261">
        <v>0</v>
      </c>
      <c r="I6261">
        <v>3.9</v>
      </c>
      <c r="J6261">
        <v>3.9</v>
      </c>
      <c r="K6261">
        <v>0</v>
      </c>
      <c r="L6261" t="s">
        <v>31</v>
      </c>
    </row>
    <row r="6262" spans="2:12" x14ac:dyDescent="0.25">
      <c r="B6262" t="s">
        <v>4916</v>
      </c>
      <c r="C6262" t="s">
        <v>7802</v>
      </c>
      <c r="D6262" s="13">
        <v>43822</v>
      </c>
      <c r="E6262">
        <v>363</v>
      </c>
      <c r="F6262">
        <v>12</v>
      </c>
      <c r="G6262">
        <v>177.96</v>
      </c>
      <c r="H6262">
        <v>0</v>
      </c>
      <c r="I6262">
        <v>10.68</v>
      </c>
      <c r="J6262">
        <v>10.68</v>
      </c>
      <c r="K6262">
        <v>0</v>
      </c>
      <c r="L6262" t="s">
        <v>31</v>
      </c>
    </row>
    <row r="6263" spans="2:12" x14ac:dyDescent="0.25">
      <c r="B6263" t="s">
        <v>3283</v>
      </c>
      <c r="C6263" t="s">
        <v>7803</v>
      </c>
      <c r="D6263" s="13">
        <v>43822</v>
      </c>
      <c r="E6263">
        <v>569.84</v>
      </c>
      <c r="F6263">
        <v>5</v>
      </c>
      <c r="G6263">
        <v>182.79</v>
      </c>
      <c r="H6263">
        <v>0</v>
      </c>
      <c r="I6263">
        <v>4.57</v>
      </c>
      <c r="J6263">
        <v>4.57</v>
      </c>
      <c r="K6263">
        <v>0</v>
      </c>
      <c r="L6263" t="s">
        <v>31</v>
      </c>
    </row>
    <row r="6264" spans="2:12" x14ac:dyDescent="0.25">
      <c r="B6264" t="s">
        <v>3283</v>
      </c>
      <c r="C6264" t="s">
        <v>7803</v>
      </c>
      <c r="D6264" s="13">
        <v>43822</v>
      </c>
      <c r="E6264">
        <v>569.84</v>
      </c>
      <c r="F6264">
        <v>18</v>
      </c>
      <c r="G6264">
        <v>320.27</v>
      </c>
      <c r="H6264">
        <v>0</v>
      </c>
      <c r="I6264">
        <v>28.82</v>
      </c>
      <c r="J6264">
        <v>28.82</v>
      </c>
      <c r="K6264">
        <v>0</v>
      </c>
      <c r="L6264" t="s">
        <v>31</v>
      </c>
    </row>
    <row r="6265" spans="2:12" x14ac:dyDescent="0.25">
      <c r="B6265" t="s">
        <v>3280</v>
      </c>
      <c r="C6265" t="s">
        <v>7804</v>
      </c>
      <c r="D6265" s="13">
        <v>43822</v>
      </c>
      <c r="E6265">
        <v>618.44000000000005</v>
      </c>
      <c r="F6265">
        <v>18</v>
      </c>
      <c r="G6265">
        <v>524.1</v>
      </c>
      <c r="H6265">
        <v>0</v>
      </c>
      <c r="I6265">
        <v>47.17</v>
      </c>
      <c r="J6265">
        <v>47.17</v>
      </c>
      <c r="K6265">
        <v>0</v>
      </c>
      <c r="L6265" t="s">
        <v>31</v>
      </c>
    </row>
    <row r="6266" spans="2:12" x14ac:dyDescent="0.25">
      <c r="B6266" t="s">
        <v>7805</v>
      </c>
      <c r="C6266" t="s">
        <v>7806</v>
      </c>
      <c r="D6266" s="13">
        <v>43822</v>
      </c>
      <c r="E6266">
        <v>5415.2</v>
      </c>
      <c r="F6266">
        <v>5</v>
      </c>
      <c r="G6266">
        <v>944.85</v>
      </c>
      <c r="H6266">
        <v>0</v>
      </c>
      <c r="I6266">
        <v>23.62</v>
      </c>
      <c r="J6266">
        <v>23.62</v>
      </c>
      <c r="K6266">
        <v>0</v>
      </c>
      <c r="L6266" t="s">
        <v>31</v>
      </c>
    </row>
    <row r="6267" spans="2:12" x14ac:dyDescent="0.25">
      <c r="B6267" t="s">
        <v>7805</v>
      </c>
      <c r="C6267" t="s">
        <v>7806</v>
      </c>
      <c r="D6267" s="13">
        <v>43822</v>
      </c>
      <c r="E6267">
        <v>5415.2</v>
      </c>
      <c r="F6267">
        <v>12</v>
      </c>
      <c r="G6267">
        <v>2208.61</v>
      </c>
      <c r="H6267">
        <v>0</v>
      </c>
      <c r="I6267">
        <v>132.52000000000001</v>
      </c>
      <c r="J6267">
        <v>132.52000000000001</v>
      </c>
      <c r="K6267">
        <v>0</v>
      </c>
      <c r="L6267" t="s">
        <v>31</v>
      </c>
    </row>
    <row r="6268" spans="2:12" x14ac:dyDescent="0.25">
      <c r="B6268" t="s">
        <v>7805</v>
      </c>
      <c r="C6268" t="s">
        <v>7806</v>
      </c>
      <c r="D6268" s="13">
        <v>43822</v>
      </c>
      <c r="E6268">
        <v>5415.2</v>
      </c>
      <c r="F6268">
        <v>18</v>
      </c>
      <c r="G6268">
        <v>1652.06</v>
      </c>
      <c r="H6268">
        <v>0</v>
      </c>
      <c r="I6268">
        <v>148.69</v>
      </c>
      <c r="J6268">
        <v>148.69</v>
      </c>
      <c r="K6268">
        <v>0</v>
      </c>
      <c r="L6268" t="s">
        <v>31</v>
      </c>
    </row>
    <row r="6269" spans="2:12" x14ac:dyDescent="0.25">
      <c r="B6269" t="s">
        <v>6419</v>
      </c>
      <c r="C6269" t="s">
        <v>7807</v>
      </c>
      <c r="D6269" s="13">
        <v>43822</v>
      </c>
      <c r="E6269">
        <v>4612.79</v>
      </c>
      <c r="F6269">
        <v>18</v>
      </c>
      <c r="G6269">
        <v>3909.14</v>
      </c>
      <c r="H6269">
        <v>0</v>
      </c>
      <c r="I6269">
        <v>351.82</v>
      </c>
      <c r="J6269">
        <v>351.82</v>
      </c>
      <c r="K6269">
        <v>0</v>
      </c>
      <c r="L6269" t="s">
        <v>31</v>
      </c>
    </row>
    <row r="6270" spans="2:12" x14ac:dyDescent="0.25">
      <c r="B6270" t="s">
        <v>4548</v>
      </c>
      <c r="C6270" t="s">
        <v>7808</v>
      </c>
      <c r="D6270" s="13">
        <v>43822</v>
      </c>
      <c r="E6270">
        <v>496.26</v>
      </c>
      <c r="F6270">
        <v>18</v>
      </c>
      <c r="G6270">
        <v>420.56</v>
      </c>
      <c r="H6270">
        <v>0</v>
      </c>
      <c r="I6270">
        <v>37.85</v>
      </c>
      <c r="J6270">
        <v>37.85</v>
      </c>
      <c r="K6270">
        <v>0</v>
      </c>
      <c r="L6270" t="s">
        <v>31</v>
      </c>
    </row>
    <row r="6271" spans="2:12" x14ac:dyDescent="0.25">
      <c r="B6271" t="s">
        <v>2924</v>
      </c>
      <c r="C6271" t="s">
        <v>7809</v>
      </c>
      <c r="D6271" s="13">
        <v>43822</v>
      </c>
      <c r="E6271">
        <v>803.92</v>
      </c>
      <c r="F6271">
        <v>5</v>
      </c>
      <c r="G6271">
        <v>206.7</v>
      </c>
      <c r="H6271">
        <v>0</v>
      </c>
      <c r="I6271">
        <v>5.17</v>
      </c>
      <c r="J6271">
        <v>5.17</v>
      </c>
      <c r="K6271">
        <v>0</v>
      </c>
      <c r="L6271" t="s">
        <v>31</v>
      </c>
    </row>
    <row r="6272" spans="2:12" x14ac:dyDescent="0.25">
      <c r="B6272" t="s">
        <v>2924</v>
      </c>
      <c r="C6272" t="s">
        <v>7809</v>
      </c>
      <c r="D6272" s="13">
        <v>43822</v>
      </c>
      <c r="E6272">
        <v>803.92</v>
      </c>
      <c r="F6272">
        <v>18</v>
      </c>
      <c r="G6272">
        <v>497.35</v>
      </c>
      <c r="H6272">
        <v>0</v>
      </c>
      <c r="I6272">
        <v>44.76</v>
      </c>
      <c r="J6272">
        <v>44.76</v>
      </c>
      <c r="K6272">
        <v>0</v>
      </c>
      <c r="L6272" t="s">
        <v>31</v>
      </c>
    </row>
    <row r="6273" spans="2:12" x14ac:dyDescent="0.25">
      <c r="B6273" t="s">
        <v>3752</v>
      </c>
      <c r="C6273" t="s">
        <v>7810</v>
      </c>
      <c r="D6273" s="13">
        <v>43822</v>
      </c>
      <c r="E6273">
        <v>1195.1500000000001</v>
      </c>
      <c r="F6273">
        <v>5</v>
      </c>
      <c r="G6273">
        <v>514.83000000000004</v>
      </c>
      <c r="H6273">
        <v>0</v>
      </c>
      <c r="I6273">
        <v>12.87</v>
      </c>
      <c r="J6273">
        <v>12.87</v>
      </c>
      <c r="K6273">
        <v>0</v>
      </c>
      <c r="L6273" t="s">
        <v>31</v>
      </c>
    </row>
    <row r="6274" spans="2:12" x14ac:dyDescent="0.25">
      <c r="B6274" t="s">
        <v>3752</v>
      </c>
      <c r="C6274" t="s">
        <v>7810</v>
      </c>
      <c r="D6274" s="13">
        <v>43822</v>
      </c>
      <c r="E6274">
        <v>1195.1500000000001</v>
      </c>
      <c r="F6274">
        <v>18</v>
      </c>
      <c r="G6274">
        <v>554.73</v>
      </c>
      <c r="H6274">
        <v>0</v>
      </c>
      <c r="I6274">
        <v>49.93</v>
      </c>
      <c r="J6274">
        <v>49.93</v>
      </c>
      <c r="K6274">
        <v>0</v>
      </c>
      <c r="L6274" t="s">
        <v>31</v>
      </c>
    </row>
    <row r="6275" spans="2:12" x14ac:dyDescent="0.25">
      <c r="B6275" t="s">
        <v>3091</v>
      </c>
      <c r="C6275" t="s">
        <v>7811</v>
      </c>
      <c r="D6275" s="13">
        <v>43822</v>
      </c>
      <c r="E6275">
        <v>1941.13</v>
      </c>
      <c r="F6275">
        <v>5</v>
      </c>
      <c r="G6275">
        <v>1848.7</v>
      </c>
      <c r="H6275">
        <v>0</v>
      </c>
      <c r="I6275">
        <v>46.22</v>
      </c>
      <c r="J6275">
        <v>46.22</v>
      </c>
      <c r="K6275">
        <v>0</v>
      </c>
      <c r="L6275" t="s">
        <v>31</v>
      </c>
    </row>
    <row r="6276" spans="2:12" x14ac:dyDescent="0.25">
      <c r="B6276" t="s">
        <v>3916</v>
      </c>
      <c r="C6276" t="s">
        <v>7812</v>
      </c>
      <c r="D6276" s="13">
        <v>43822</v>
      </c>
      <c r="E6276">
        <v>559.45000000000005</v>
      </c>
      <c r="F6276">
        <v>18</v>
      </c>
      <c r="G6276">
        <v>474.11</v>
      </c>
      <c r="H6276">
        <v>0</v>
      </c>
      <c r="I6276">
        <v>42.67</v>
      </c>
      <c r="J6276">
        <v>42.67</v>
      </c>
      <c r="K6276">
        <v>0</v>
      </c>
      <c r="L6276" t="s">
        <v>31</v>
      </c>
    </row>
    <row r="6277" spans="2:12" x14ac:dyDescent="0.25">
      <c r="B6277" t="s">
        <v>2894</v>
      </c>
      <c r="C6277" t="s">
        <v>7813</v>
      </c>
      <c r="D6277" s="13">
        <v>43822</v>
      </c>
      <c r="E6277">
        <v>340.47</v>
      </c>
      <c r="F6277">
        <v>5</v>
      </c>
      <c r="G6277">
        <v>214.3</v>
      </c>
      <c r="H6277">
        <v>0</v>
      </c>
      <c r="I6277">
        <v>5.36</v>
      </c>
      <c r="J6277">
        <v>5.36</v>
      </c>
      <c r="K6277">
        <v>0</v>
      </c>
      <c r="L6277" t="s">
        <v>31</v>
      </c>
    </row>
    <row r="6278" spans="2:12" x14ac:dyDescent="0.25">
      <c r="B6278" t="s">
        <v>2894</v>
      </c>
      <c r="C6278" t="s">
        <v>7813</v>
      </c>
      <c r="D6278" s="13">
        <v>43822</v>
      </c>
      <c r="E6278">
        <v>340.47</v>
      </c>
      <c r="F6278">
        <v>18</v>
      </c>
      <c r="G6278">
        <v>97.84</v>
      </c>
      <c r="H6278">
        <v>0</v>
      </c>
      <c r="I6278">
        <v>8.81</v>
      </c>
      <c r="J6278">
        <v>8.81</v>
      </c>
      <c r="K6278">
        <v>0</v>
      </c>
      <c r="L6278" t="s">
        <v>31</v>
      </c>
    </row>
    <row r="6279" spans="2:12" x14ac:dyDescent="0.25">
      <c r="B6279" t="s">
        <v>2892</v>
      </c>
      <c r="C6279" t="s">
        <v>7814</v>
      </c>
      <c r="D6279" s="13">
        <v>43822</v>
      </c>
      <c r="E6279">
        <v>312</v>
      </c>
      <c r="F6279">
        <v>18</v>
      </c>
      <c r="G6279">
        <v>264.41000000000003</v>
      </c>
      <c r="H6279">
        <v>0</v>
      </c>
      <c r="I6279">
        <v>23.8</v>
      </c>
      <c r="J6279">
        <v>23.8</v>
      </c>
      <c r="K6279">
        <v>0</v>
      </c>
      <c r="L6279" t="s">
        <v>31</v>
      </c>
    </row>
    <row r="6280" spans="2:12" x14ac:dyDescent="0.25">
      <c r="B6280" t="s">
        <v>2892</v>
      </c>
      <c r="C6280" t="s">
        <v>7815</v>
      </c>
      <c r="D6280" s="13">
        <v>43822</v>
      </c>
      <c r="E6280">
        <v>147.91999999999999</v>
      </c>
      <c r="F6280">
        <v>18</v>
      </c>
      <c r="G6280">
        <v>125.36</v>
      </c>
      <c r="H6280">
        <v>0</v>
      </c>
      <c r="I6280">
        <v>11.28</v>
      </c>
      <c r="J6280">
        <v>11.28</v>
      </c>
      <c r="K6280">
        <v>0</v>
      </c>
      <c r="L6280" t="s">
        <v>31</v>
      </c>
    </row>
    <row r="6281" spans="2:12" x14ac:dyDescent="0.25">
      <c r="B6281" t="s">
        <v>1715</v>
      </c>
      <c r="C6281" t="s">
        <v>7816</v>
      </c>
      <c r="D6281" s="13">
        <v>43822</v>
      </c>
      <c r="E6281">
        <v>17831.63</v>
      </c>
      <c r="F6281">
        <v>28</v>
      </c>
      <c r="G6281">
        <v>8106.64</v>
      </c>
      <c r="H6281">
        <v>0</v>
      </c>
      <c r="I6281">
        <v>1134.93</v>
      </c>
      <c r="J6281">
        <v>1134.93</v>
      </c>
      <c r="K6281">
        <v>7455.13</v>
      </c>
      <c r="L6281" t="s">
        <v>31</v>
      </c>
    </row>
    <row r="6282" spans="2:12" x14ac:dyDescent="0.25">
      <c r="B6282" t="s">
        <v>7817</v>
      </c>
      <c r="C6282" t="s">
        <v>7818</v>
      </c>
      <c r="D6282" s="13">
        <v>43822</v>
      </c>
      <c r="E6282">
        <v>641.80999999999995</v>
      </c>
      <c r="F6282">
        <v>5</v>
      </c>
      <c r="G6282">
        <v>611.25</v>
      </c>
      <c r="H6282">
        <v>0</v>
      </c>
      <c r="I6282">
        <v>15.28</v>
      </c>
      <c r="J6282">
        <v>15.28</v>
      </c>
      <c r="K6282">
        <v>0</v>
      </c>
      <c r="L6282" t="s">
        <v>31</v>
      </c>
    </row>
    <row r="6283" spans="2:12" x14ac:dyDescent="0.25">
      <c r="B6283" t="s">
        <v>6875</v>
      </c>
      <c r="C6283" t="s">
        <v>7819</v>
      </c>
      <c r="D6283" s="13">
        <v>43822</v>
      </c>
      <c r="E6283">
        <v>3196.46</v>
      </c>
      <c r="F6283">
        <v>0</v>
      </c>
      <c r="G6283">
        <v>358.23</v>
      </c>
      <c r="H6283">
        <v>0</v>
      </c>
      <c r="I6283">
        <v>0</v>
      </c>
      <c r="J6283">
        <v>0</v>
      </c>
      <c r="K6283">
        <v>0</v>
      </c>
      <c r="L6283" t="s">
        <v>31</v>
      </c>
    </row>
    <row r="6284" spans="2:12" x14ac:dyDescent="0.25">
      <c r="B6284" t="s">
        <v>6875</v>
      </c>
      <c r="C6284" t="s">
        <v>7819</v>
      </c>
      <c r="D6284" s="13">
        <v>43822</v>
      </c>
      <c r="E6284">
        <v>3196.46</v>
      </c>
      <c r="F6284">
        <v>5</v>
      </c>
      <c r="G6284">
        <v>2703.08</v>
      </c>
      <c r="H6284">
        <v>0</v>
      </c>
      <c r="I6284">
        <v>67.58</v>
      </c>
      <c r="J6284">
        <v>67.58</v>
      </c>
      <c r="K6284">
        <v>0</v>
      </c>
      <c r="L6284" t="s">
        <v>31</v>
      </c>
    </row>
    <row r="6285" spans="2:12" x14ac:dyDescent="0.25">
      <c r="B6285" t="s">
        <v>3640</v>
      </c>
      <c r="C6285" t="s">
        <v>7820</v>
      </c>
      <c r="D6285" s="13">
        <v>43822</v>
      </c>
      <c r="E6285">
        <v>1265.7</v>
      </c>
      <c r="F6285">
        <v>0</v>
      </c>
      <c r="G6285">
        <v>375.11</v>
      </c>
      <c r="H6285">
        <v>0</v>
      </c>
      <c r="I6285">
        <v>0</v>
      </c>
      <c r="J6285">
        <v>0</v>
      </c>
      <c r="K6285">
        <v>0</v>
      </c>
      <c r="L6285" t="s">
        <v>31</v>
      </c>
    </row>
    <row r="6286" spans="2:12" x14ac:dyDescent="0.25">
      <c r="B6286" t="s">
        <v>3640</v>
      </c>
      <c r="C6286" t="s">
        <v>7820</v>
      </c>
      <c r="D6286" s="13">
        <v>43822</v>
      </c>
      <c r="E6286">
        <v>1265.7</v>
      </c>
      <c r="F6286">
        <v>5</v>
      </c>
      <c r="G6286">
        <v>848.18</v>
      </c>
      <c r="H6286">
        <v>0</v>
      </c>
      <c r="I6286">
        <v>21.2</v>
      </c>
      <c r="J6286">
        <v>21.2</v>
      </c>
      <c r="K6286">
        <v>0</v>
      </c>
      <c r="L6286" t="s">
        <v>31</v>
      </c>
    </row>
    <row r="6287" spans="2:12" x14ac:dyDescent="0.25">
      <c r="B6287" t="s">
        <v>3028</v>
      </c>
      <c r="C6287" t="s">
        <v>7821</v>
      </c>
      <c r="D6287" s="13">
        <v>43822</v>
      </c>
      <c r="E6287">
        <v>3062.4</v>
      </c>
      <c r="F6287">
        <v>0</v>
      </c>
      <c r="G6287">
        <v>358.23</v>
      </c>
      <c r="H6287">
        <v>0</v>
      </c>
      <c r="I6287">
        <v>0</v>
      </c>
      <c r="J6287">
        <v>0</v>
      </c>
      <c r="K6287">
        <v>0</v>
      </c>
      <c r="L6287" t="s">
        <v>31</v>
      </c>
    </row>
    <row r="6288" spans="2:12" x14ac:dyDescent="0.25">
      <c r="B6288" t="s">
        <v>3028</v>
      </c>
      <c r="C6288" t="s">
        <v>7821</v>
      </c>
      <c r="D6288" s="13">
        <v>43822</v>
      </c>
      <c r="E6288">
        <v>3062.4</v>
      </c>
      <c r="F6288">
        <v>5</v>
      </c>
      <c r="G6288">
        <v>1912.83</v>
      </c>
      <c r="H6288">
        <v>0</v>
      </c>
      <c r="I6288">
        <v>47.82</v>
      </c>
      <c r="J6288">
        <v>47.82</v>
      </c>
      <c r="K6288">
        <v>0</v>
      </c>
      <c r="L6288" t="s">
        <v>31</v>
      </c>
    </row>
    <row r="6289" spans="2:12" x14ac:dyDescent="0.25">
      <c r="B6289" t="s">
        <v>3028</v>
      </c>
      <c r="C6289" t="s">
        <v>7821</v>
      </c>
      <c r="D6289" s="13">
        <v>43822</v>
      </c>
      <c r="E6289">
        <v>3062.4</v>
      </c>
      <c r="F6289">
        <v>12</v>
      </c>
      <c r="G6289">
        <v>621.16999999999996</v>
      </c>
      <c r="H6289">
        <v>0</v>
      </c>
      <c r="I6289">
        <v>37.270000000000003</v>
      </c>
      <c r="J6289">
        <v>37.270000000000003</v>
      </c>
      <c r="K6289">
        <v>0</v>
      </c>
      <c r="L6289" t="s">
        <v>31</v>
      </c>
    </row>
    <row r="6290" spans="2:12" x14ac:dyDescent="0.25">
      <c r="B6290" t="s">
        <v>7822</v>
      </c>
      <c r="C6290" t="s">
        <v>7823</v>
      </c>
      <c r="D6290" s="13">
        <v>43822</v>
      </c>
      <c r="E6290">
        <v>1621.29</v>
      </c>
      <c r="F6290">
        <v>5</v>
      </c>
      <c r="G6290">
        <v>1417.28</v>
      </c>
      <c r="H6290">
        <v>0</v>
      </c>
      <c r="I6290">
        <v>35.43</v>
      </c>
      <c r="J6290">
        <v>35.43</v>
      </c>
      <c r="K6290">
        <v>0</v>
      </c>
      <c r="L6290" t="s">
        <v>31</v>
      </c>
    </row>
    <row r="6291" spans="2:12" x14ac:dyDescent="0.25">
      <c r="B6291" t="s">
        <v>7822</v>
      </c>
      <c r="C6291" t="s">
        <v>7823</v>
      </c>
      <c r="D6291" s="13">
        <v>43822</v>
      </c>
      <c r="E6291">
        <v>1621.29</v>
      </c>
      <c r="F6291">
        <v>12</v>
      </c>
      <c r="G6291">
        <v>118.89</v>
      </c>
      <c r="H6291">
        <v>0</v>
      </c>
      <c r="I6291">
        <v>7.13</v>
      </c>
      <c r="J6291">
        <v>7.13</v>
      </c>
      <c r="K6291">
        <v>0</v>
      </c>
      <c r="L6291" t="s">
        <v>31</v>
      </c>
    </row>
    <row r="6292" spans="2:12" x14ac:dyDescent="0.25">
      <c r="B6292" t="s">
        <v>6248</v>
      </c>
      <c r="C6292" t="s">
        <v>7824</v>
      </c>
      <c r="D6292" s="13">
        <v>43822</v>
      </c>
      <c r="E6292">
        <v>170</v>
      </c>
      <c r="F6292">
        <v>18</v>
      </c>
      <c r="G6292">
        <v>144.06</v>
      </c>
      <c r="H6292">
        <v>0</v>
      </c>
      <c r="I6292">
        <v>12.97</v>
      </c>
      <c r="J6292">
        <v>12.97</v>
      </c>
      <c r="K6292">
        <v>0</v>
      </c>
      <c r="L6292" t="s">
        <v>31</v>
      </c>
    </row>
    <row r="6293" spans="2:12" x14ac:dyDescent="0.25">
      <c r="B6293" t="s">
        <v>7825</v>
      </c>
      <c r="C6293" t="s">
        <v>7826</v>
      </c>
      <c r="D6293" s="13">
        <v>43822</v>
      </c>
      <c r="E6293">
        <v>5705.39</v>
      </c>
      <c r="F6293">
        <v>5</v>
      </c>
      <c r="G6293">
        <v>2044.11</v>
      </c>
      <c r="H6293">
        <v>0</v>
      </c>
      <c r="I6293">
        <v>51.1</v>
      </c>
      <c r="J6293">
        <v>51.1</v>
      </c>
      <c r="K6293">
        <v>0</v>
      </c>
      <c r="L6293" t="s">
        <v>31</v>
      </c>
    </row>
    <row r="6294" spans="2:12" x14ac:dyDescent="0.25">
      <c r="B6294" t="s">
        <v>7825</v>
      </c>
      <c r="C6294" t="s">
        <v>7826</v>
      </c>
      <c r="D6294" s="13">
        <v>43822</v>
      </c>
      <c r="E6294">
        <v>5705.39</v>
      </c>
      <c r="F6294">
        <v>12</v>
      </c>
      <c r="G6294">
        <v>823.19</v>
      </c>
      <c r="H6294">
        <v>0</v>
      </c>
      <c r="I6294">
        <v>49.39</v>
      </c>
      <c r="J6294">
        <v>49.39</v>
      </c>
      <c r="K6294">
        <v>0</v>
      </c>
      <c r="L6294" t="s">
        <v>31</v>
      </c>
    </row>
    <row r="6295" spans="2:12" x14ac:dyDescent="0.25">
      <c r="B6295" t="s">
        <v>7825</v>
      </c>
      <c r="C6295" t="s">
        <v>7826</v>
      </c>
      <c r="D6295" s="13">
        <v>43822</v>
      </c>
      <c r="E6295">
        <v>5705.39</v>
      </c>
      <c r="F6295">
        <v>18</v>
      </c>
      <c r="G6295">
        <v>2234.83</v>
      </c>
      <c r="H6295">
        <v>0</v>
      </c>
      <c r="I6295">
        <v>201.13</v>
      </c>
      <c r="J6295">
        <v>201.13</v>
      </c>
      <c r="K6295">
        <v>0</v>
      </c>
      <c r="L6295" t="s">
        <v>31</v>
      </c>
    </row>
    <row r="6296" spans="2:12" x14ac:dyDescent="0.25">
      <c r="B6296" t="s">
        <v>3030</v>
      </c>
      <c r="C6296" t="s">
        <v>7827</v>
      </c>
      <c r="D6296" s="13">
        <v>43822</v>
      </c>
      <c r="E6296">
        <v>2749.84</v>
      </c>
      <c r="F6296">
        <v>5</v>
      </c>
      <c r="G6296">
        <v>2618.89</v>
      </c>
      <c r="H6296">
        <v>0</v>
      </c>
      <c r="I6296">
        <v>65.47</v>
      </c>
      <c r="J6296">
        <v>65.47</v>
      </c>
      <c r="K6296">
        <v>0</v>
      </c>
      <c r="L6296" t="s">
        <v>31</v>
      </c>
    </row>
    <row r="6297" spans="2:12" x14ac:dyDescent="0.25">
      <c r="B6297" t="s">
        <v>3648</v>
      </c>
      <c r="C6297" t="s">
        <v>7828</v>
      </c>
      <c r="D6297" s="13">
        <v>43822</v>
      </c>
      <c r="E6297">
        <v>2035.65</v>
      </c>
      <c r="F6297">
        <v>5</v>
      </c>
      <c r="G6297">
        <v>1938.72</v>
      </c>
      <c r="H6297">
        <v>0</v>
      </c>
      <c r="I6297">
        <v>48.47</v>
      </c>
      <c r="J6297">
        <v>48.47</v>
      </c>
      <c r="K6297">
        <v>0</v>
      </c>
      <c r="L6297" t="s">
        <v>31</v>
      </c>
    </row>
    <row r="6298" spans="2:12" x14ac:dyDescent="0.25">
      <c r="B6298" t="s">
        <v>1711</v>
      </c>
      <c r="C6298" t="s">
        <v>7829</v>
      </c>
      <c r="D6298" s="13">
        <v>43822</v>
      </c>
      <c r="E6298">
        <v>17059.150000000001</v>
      </c>
      <c r="F6298">
        <v>28</v>
      </c>
      <c r="G6298">
        <v>7890.33</v>
      </c>
      <c r="H6298">
        <v>0</v>
      </c>
      <c r="I6298">
        <v>1104.6500000000001</v>
      </c>
      <c r="J6298">
        <v>1104.6500000000001</v>
      </c>
      <c r="K6298">
        <v>6959.52</v>
      </c>
      <c r="L6298" t="s">
        <v>31</v>
      </c>
    </row>
    <row r="6299" spans="2:12" x14ac:dyDescent="0.25">
      <c r="B6299" t="s">
        <v>2593</v>
      </c>
      <c r="C6299" t="s">
        <v>7830</v>
      </c>
      <c r="D6299" s="13">
        <v>43822</v>
      </c>
      <c r="E6299">
        <v>967.6</v>
      </c>
      <c r="F6299">
        <v>5</v>
      </c>
      <c r="G6299">
        <v>679.32</v>
      </c>
      <c r="H6299">
        <v>0</v>
      </c>
      <c r="I6299">
        <v>16.98</v>
      </c>
      <c r="J6299">
        <v>16.98</v>
      </c>
      <c r="K6299">
        <v>0</v>
      </c>
      <c r="L6299" t="s">
        <v>31</v>
      </c>
    </row>
    <row r="6300" spans="2:12" x14ac:dyDescent="0.25">
      <c r="B6300" t="s">
        <v>2593</v>
      </c>
      <c r="C6300" t="s">
        <v>7830</v>
      </c>
      <c r="D6300" s="13">
        <v>43822</v>
      </c>
      <c r="E6300">
        <v>967.6</v>
      </c>
      <c r="F6300">
        <v>18</v>
      </c>
      <c r="G6300">
        <v>215.52</v>
      </c>
      <c r="H6300">
        <v>0</v>
      </c>
      <c r="I6300">
        <v>19.399999999999999</v>
      </c>
      <c r="J6300">
        <v>19.399999999999999</v>
      </c>
      <c r="K6300">
        <v>0</v>
      </c>
      <c r="L6300" t="s">
        <v>31</v>
      </c>
    </row>
    <row r="6301" spans="2:12" x14ac:dyDescent="0.25">
      <c r="B6301" t="s">
        <v>3504</v>
      </c>
      <c r="C6301" t="s">
        <v>7831</v>
      </c>
      <c r="D6301" s="13">
        <v>43822</v>
      </c>
      <c r="E6301">
        <v>1795.44</v>
      </c>
      <c r="F6301">
        <v>5</v>
      </c>
      <c r="G6301">
        <v>1154.28</v>
      </c>
      <c r="H6301">
        <v>0</v>
      </c>
      <c r="I6301">
        <v>28.86</v>
      </c>
      <c r="J6301">
        <v>28.86</v>
      </c>
      <c r="K6301">
        <v>0</v>
      </c>
      <c r="L6301" t="s">
        <v>31</v>
      </c>
    </row>
    <row r="6302" spans="2:12" x14ac:dyDescent="0.25">
      <c r="B6302" t="s">
        <v>3504</v>
      </c>
      <c r="C6302" t="s">
        <v>7831</v>
      </c>
      <c r="D6302" s="13">
        <v>43822</v>
      </c>
      <c r="E6302">
        <v>1795.44</v>
      </c>
      <c r="F6302">
        <v>18</v>
      </c>
      <c r="G6302">
        <v>494.45</v>
      </c>
      <c r="H6302">
        <v>0</v>
      </c>
      <c r="I6302">
        <v>44.5</v>
      </c>
      <c r="J6302">
        <v>44.5</v>
      </c>
      <c r="K6302">
        <v>0</v>
      </c>
      <c r="L6302" t="s">
        <v>31</v>
      </c>
    </row>
    <row r="6303" spans="2:12" x14ac:dyDescent="0.25">
      <c r="B6303" t="s">
        <v>3652</v>
      </c>
      <c r="C6303" t="s">
        <v>7832</v>
      </c>
      <c r="D6303" s="13">
        <v>43822</v>
      </c>
      <c r="E6303">
        <v>3246.51</v>
      </c>
      <c r="F6303">
        <v>5</v>
      </c>
      <c r="G6303">
        <v>3091.9</v>
      </c>
      <c r="H6303">
        <v>0</v>
      </c>
      <c r="I6303">
        <v>77.3</v>
      </c>
      <c r="J6303">
        <v>77.3</v>
      </c>
      <c r="K6303">
        <v>0</v>
      </c>
      <c r="L6303" t="s">
        <v>31</v>
      </c>
    </row>
    <row r="6304" spans="2:12" x14ac:dyDescent="0.25">
      <c r="B6304" t="s">
        <v>3280</v>
      </c>
      <c r="C6304" t="s">
        <v>7833</v>
      </c>
      <c r="D6304" s="13">
        <v>43822</v>
      </c>
      <c r="E6304">
        <v>236.54</v>
      </c>
      <c r="F6304">
        <v>18</v>
      </c>
      <c r="G6304">
        <v>200.46</v>
      </c>
      <c r="H6304">
        <v>0</v>
      </c>
      <c r="I6304">
        <v>18.04</v>
      </c>
      <c r="J6304">
        <v>18.04</v>
      </c>
      <c r="K6304">
        <v>0</v>
      </c>
      <c r="L6304" t="s">
        <v>31</v>
      </c>
    </row>
    <row r="6305" spans="2:12" x14ac:dyDescent="0.25">
      <c r="B6305" t="s">
        <v>3988</v>
      </c>
      <c r="C6305" t="s">
        <v>7834</v>
      </c>
      <c r="D6305" s="13">
        <v>43822</v>
      </c>
      <c r="E6305">
        <v>2520.4499999999998</v>
      </c>
      <c r="F6305">
        <v>5</v>
      </c>
      <c r="G6305">
        <v>1844.75</v>
      </c>
      <c r="H6305">
        <v>0</v>
      </c>
      <c r="I6305">
        <v>46.12</v>
      </c>
      <c r="J6305">
        <v>46.12</v>
      </c>
      <c r="K6305">
        <v>0</v>
      </c>
      <c r="L6305" t="s">
        <v>31</v>
      </c>
    </row>
    <row r="6306" spans="2:12" x14ac:dyDescent="0.25">
      <c r="B6306" t="s">
        <v>3988</v>
      </c>
      <c r="C6306" t="s">
        <v>7834</v>
      </c>
      <c r="D6306" s="13">
        <v>43822</v>
      </c>
      <c r="E6306">
        <v>2520.4499999999998</v>
      </c>
      <c r="F6306">
        <v>18</v>
      </c>
      <c r="G6306">
        <v>494.45</v>
      </c>
      <c r="H6306">
        <v>0</v>
      </c>
      <c r="I6306">
        <v>44.5</v>
      </c>
      <c r="J6306">
        <v>44.5</v>
      </c>
      <c r="K6306">
        <v>0</v>
      </c>
      <c r="L6306" t="s">
        <v>31</v>
      </c>
    </row>
    <row r="6307" spans="2:12" x14ac:dyDescent="0.25">
      <c r="B6307" t="s">
        <v>2892</v>
      </c>
      <c r="C6307" t="s">
        <v>7835</v>
      </c>
      <c r="D6307" s="13">
        <v>43822</v>
      </c>
      <c r="E6307">
        <v>850.33</v>
      </c>
      <c r="F6307">
        <v>12</v>
      </c>
      <c r="G6307">
        <v>411.45</v>
      </c>
      <c r="H6307">
        <v>0</v>
      </c>
      <c r="I6307">
        <v>24.69</v>
      </c>
      <c r="J6307">
        <v>24.69</v>
      </c>
      <c r="K6307">
        <v>0</v>
      </c>
      <c r="L6307" t="s">
        <v>31</v>
      </c>
    </row>
    <row r="6308" spans="2:12" x14ac:dyDescent="0.25">
      <c r="B6308" t="s">
        <v>2892</v>
      </c>
      <c r="C6308" t="s">
        <v>7835</v>
      </c>
      <c r="D6308" s="13">
        <v>43822</v>
      </c>
      <c r="E6308">
        <v>850.33</v>
      </c>
      <c r="F6308">
        <v>18</v>
      </c>
      <c r="G6308">
        <v>330.08</v>
      </c>
      <c r="H6308">
        <v>0</v>
      </c>
      <c r="I6308">
        <v>29.71</v>
      </c>
      <c r="J6308">
        <v>29.71</v>
      </c>
      <c r="K6308">
        <v>0</v>
      </c>
      <c r="L6308" t="s">
        <v>31</v>
      </c>
    </row>
    <row r="6309" spans="2:12" x14ac:dyDescent="0.25">
      <c r="B6309" t="s">
        <v>2109</v>
      </c>
      <c r="C6309" t="s">
        <v>7836</v>
      </c>
      <c r="D6309" s="13">
        <v>43822</v>
      </c>
      <c r="E6309">
        <v>1621.3</v>
      </c>
      <c r="F6309">
        <v>5</v>
      </c>
      <c r="G6309">
        <v>1417.28</v>
      </c>
      <c r="H6309">
        <v>0</v>
      </c>
      <c r="I6309">
        <v>35.43</v>
      </c>
      <c r="J6309">
        <v>35.43</v>
      </c>
      <c r="K6309">
        <v>0</v>
      </c>
      <c r="L6309" t="s">
        <v>31</v>
      </c>
    </row>
    <row r="6310" spans="2:12" x14ac:dyDescent="0.25">
      <c r="B6310" t="s">
        <v>2109</v>
      </c>
      <c r="C6310" t="s">
        <v>7836</v>
      </c>
      <c r="D6310" s="13">
        <v>43822</v>
      </c>
      <c r="E6310">
        <v>1621.3</v>
      </c>
      <c r="F6310">
        <v>12</v>
      </c>
      <c r="G6310">
        <v>118.89</v>
      </c>
      <c r="H6310">
        <v>0</v>
      </c>
      <c r="I6310">
        <v>7.13</v>
      </c>
      <c r="J6310">
        <v>7.13</v>
      </c>
      <c r="K6310">
        <v>0</v>
      </c>
      <c r="L6310" t="s">
        <v>31</v>
      </c>
    </row>
    <row r="6311" spans="2:12" x14ac:dyDescent="0.25">
      <c r="B6311" t="s">
        <v>2900</v>
      </c>
      <c r="C6311" t="s">
        <v>7837</v>
      </c>
      <c r="D6311" s="13">
        <v>43822</v>
      </c>
      <c r="E6311">
        <v>992.93</v>
      </c>
      <c r="F6311">
        <v>12</v>
      </c>
      <c r="G6311">
        <v>236.33</v>
      </c>
      <c r="H6311">
        <v>0</v>
      </c>
      <c r="I6311">
        <v>14.18</v>
      </c>
      <c r="J6311">
        <v>14.18</v>
      </c>
      <c r="K6311">
        <v>0</v>
      </c>
      <c r="L6311" t="s">
        <v>31</v>
      </c>
    </row>
    <row r="6312" spans="2:12" x14ac:dyDescent="0.25">
      <c r="B6312" t="s">
        <v>2900</v>
      </c>
      <c r="C6312" t="s">
        <v>7837</v>
      </c>
      <c r="D6312" s="13">
        <v>43822</v>
      </c>
      <c r="E6312">
        <v>992.93</v>
      </c>
      <c r="F6312">
        <v>18</v>
      </c>
      <c r="G6312">
        <v>617.15</v>
      </c>
      <c r="H6312">
        <v>0</v>
      </c>
      <c r="I6312">
        <v>55.54</v>
      </c>
      <c r="J6312">
        <v>55.54</v>
      </c>
      <c r="K6312">
        <v>0</v>
      </c>
      <c r="L6312" t="s">
        <v>31</v>
      </c>
    </row>
    <row r="6313" spans="2:12" x14ac:dyDescent="0.25">
      <c r="B6313" t="s">
        <v>4565</v>
      </c>
      <c r="C6313" t="s">
        <v>7838</v>
      </c>
      <c r="D6313" s="13">
        <v>43822</v>
      </c>
      <c r="E6313">
        <v>1455.9</v>
      </c>
      <c r="F6313">
        <v>5</v>
      </c>
      <c r="G6313">
        <v>749.96</v>
      </c>
      <c r="H6313">
        <v>0</v>
      </c>
      <c r="I6313">
        <v>18.75</v>
      </c>
      <c r="J6313">
        <v>18.75</v>
      </c>
      <c r="K6313">
        <v>0</v>
      </c>
      <c r="L6313" t="s">
        <v>31</v>
      </c>
    </row>
    <row r="6314" spans="2:12" x14ac:dyDescent="0.25">
      <c r="B6314" t="s">
        <v>4565</v>
      </c>
      <c r="C6314" t="s">
        <v>7838</v>
      </c>
      <c r="D6314" s="13">
        <v>43822</v>
      </c>
      <c r="E6314">
        <v>1455.9</v>
      </c>
      <c r="F6314">
        <v>18</v>
      </c>
      <c r="G6314">
        <v>566.46</v>
      </c>
      <c r="H6314">
        <v>0</v>
      </c>
      <c r="I6314">
        <v>50.98</v>
      </c>
      <c r="J6314">
        <v>50.98</v>
      </c>
      <c r="K6314">
        <v>0</v>
      </c>
      <c r="L6314" t="s">
        <v>31</v>
      </c>
    </row>
    <row r="6315" spans="2:12" x14ac:dyDescent="0.25">
      <c r="B6315" t="s">
        <v>3021</v>
      </c>
      <c r="C6315" t="s">
        <v>7839</v>
      </c>
      <c r="D6315" s="13">
        <v>43822</v>
      </c>
      <c r="E6315">
        <v>755.98</v>
      </c>
      <c r="F6315">
        <v>5</v>
      </c>
      <c r="G6315">
        <v>719.99</v>
      </c>
      <c r="H6315">
        <v>0</v>
      </c>
      <c r="I6315">
        <v>18</v>
      </c>
      <c r="J6315">
        <v>18</v>
      </c>
      <c r="K6315">
        <v>0</v>
      </c>
      <c r="L6315" t="s">
        <v>31</v>
      </c>
    </row>
    <row r="6316" spans="2:12" x14ac:dyDescent="0.25">
      <c r="B6316" t="s">
        <v>3916</v>
      </c>
      <c r="C6316" t="s">
        <v>7840</v>
      </c>
      <c r="D6316" s="13">
        <v>43822</v>
      </c>
      <c r="E6316">
        <v>871.23</v>
      </c>
      <c r="F6316">
        <v>12</v>
      </c>
      <c r="G6316">
        <v>177.25</v>
      </c>
      <c r="H6316">
        <v>0</v>
      </c>
      <c r="I6316">
        <v>10.63</v>
      </c>
      <c r="J6316">
        <v>10.63</v>
      </c>
      <c r="K6316">
        <v>0</v>
      </c>
      <c r="L6316" t="s">
        <v>31</v>
      </c>
    </row>
    <row r="6317" spans="2:12" x14ac:dyDescent="0.25">
      <c r="B6317" t="s">
        <v>3916</v>
      </c>
      <c r="C6317" t="s">
        <v>7840</v>
      </c>
      <c r="D6317" s="13">
        <v>43822</v>
      </c>
      <c r="E6317">
        <v>871.23</v>
      </c>
      <c r="F6317">
        <v>18</v>
      </c>
      <c r="G6317">
        <v>570.09</v>
      </c>
      <c r="H6317">
        <v>0</v>
      </c>
      <c r="I6317">
        <v>51.31</v>
      </c>
      <c r="J6317">
        <v>51.31</v>
      </c>
      <c r="K6317">
        <v>0</v>
      </c>
      <c r="L6317" t="s">
        <v>31</v>
      </c>
    </row>
    <row r="6318" spans="2:12" x14ac:dyDescent="0.25">
      <c r="B6318" t="s">
        <v>2944</v>
      </c>
      <c r="C6318" t="s">
        <v>7841</v>
      </c>
      <c r="D6318" s="13">
        <v>43822</v>
      </c>
      <c r="E6318">
        <v>3291.37</v>
      </c>
      <c r="F6318">
        <v>5</v>
      </c>
      <c r="G6318">
        <v>3134.64</v>
      </c>
      <c r="H6318">
        <v>0</v>
      </c>
      <c r="I6318">
        <v>78.37</v>
      </c>
      <c r="J6318">
        <v>78.37</v>
      </c>
      <c r="K6318">
        <v>0</v>
      </c>
      <c r="L6318" t="s">
        <v>31</v>
      </c>
    </row>
    <row r="6319" spans="2:12" x14ac:dyDescent="0.25">
      <c r="B6319" t="s">
        <v>3278</v>
      </c>
      <c r="C6319" t="s">
        <v>7842</v>
      </c>
      <c r="D6319" s="13">
        <v>43822</v>
      </c>
      <c r="E6319">
        <v>407.32</v>
      </c>
      <c r="F6319">
        <v>18</v>
      </c>
      <c r="G6319">
        <v>345.18</v>
      </c>
      <c r="H6319">
        <v>0</v>
      </c>
      <c r="I6319">
        <v>31.07</v>
      </c>
      <c r="J6319">
        <v>31.07</v>
      </c>
      <c r="K6319">
        <v>0</v>
      </c>
      <c r="L6319" t="s">
        <v>31</v>
      </c>
    </row>
    <row r="6320" spans="2:12" x14ac:dyDescent="0.25">
      <c r="B6320" t="s">
        <v>3478</v>
      </c>
      <c r="C6320" t="s">
        <v>7843</v>
      </c>
      <c r="D6320" s="13">
        <v>43822</v>
      </c>
      <c r="E6320">
        <v>323.33999999999997</v>
      </c>
      <c r="F6320">
        <v>18</v>
      </c>
      <c r="G6320">
        <v>274.04000000000002</v>
      </c>
      <c r="H6320">
        <v>0</v>
      </c>
      <c r="I6320">
        <v>24.66</v>
      </c>
      <c r="J6320">
        <v>24.66</v>
      </c>
      <c r="K6320">
        <v>0</v>
      </c>
      <c r="L6320" t="s">
        <v>31</v>
      </c>
    </row>
    <row r="6321" spans="2:12" x14ac:dyDescent="0.25">
      <c r="B6321" t="s">
        <v>1986</v>
      </c>
      <c r="C6321" t="s">
        <v>7844</v>
      </c>
      <c r="D6321" s="13">
        <v>43822</v>
      </c>
      <c r="E6321">
        <v>3553.12</v>
      </c>
      <c r="F6321">
        <v>5</v>
      </c>
      <c r="G6321">
        <v>3383.92</v>
      </c>
      <c r="H6321">
        <v>0</v>
      </c>
      <c r="I6321">
        <v>84.6</v>
      </c>
      <c r="J6321">
        <v>84.6</v>
      </c>
      <c r="K6321">
        <v>0</v>
      </c>
      <c r="L6321" t="s">
        <v>31</v>
      </c>
    </row>
    <row r="6322" spans="2:12" x14ac:dyDescent="0.25">
      <c r="B6322" t="s">
        <v>2718</v>
      </c>
      <c r="C6322" t="s">
        <v>7845</v>
      </c>
      <c r="D6322" s="13">
        <v>43822</v>
      </c>
      <c r="E6322">
        <v>2976.28</v>
      </c>
      <c r="F6322">
        <v>5</v>
      </c>
      <c r="G6322">
        <v>2834.56</v>
      </c>
      <c r="H6322">
        <v>0</v>
      </c>
      <c r="I6322">
        <v>70.86</v>
      </c>
      <c r="J6322">
        <v>70.86</v>
      </c>
      <c r="K6322">
        <v>0</v>
      </c>
      <c r="L6322" t="s">
        <v>31</v>
      </c>
    </row>
    <row r="6323" spans="2:12" x14ac:dyDescent="0.25">
      <c r="B6323" t="s">
        <v>2926</v>
      </c>
      <c r="C6323" t="s">
        <v>7846</v>
      </c>
      <c r="D6323" s="13">
        <v>43822</v>
      </c>
      <c r="E6323">
        <v>748.48</v>
      </c>
      <c r="F6323">
        <v>12</v>
      </c>
      <c r="G6323">
        <v>226.48</v>
      </c>
      <c r="H6323">
        <v>0</v>
      </c>
      <c r="I6323">
        <v>13.59</v>
      </c>
      <c r="J6323">
        <v>13.59</v>
      </c>
      <c r="K6323">
        <v>0</v>
      </c>
      <c r="L6323" t="s">
        <v>31</v>
      </c>
    </row>
    <row r="6324" spans="2:12" x14ac:dyDescent="0.25">
      <c r="B6324" t="s">
        <v>2926</v>
      </c>
      <c r="C6324" t="s">
        <v>7846</v>
      </c>
      <c r="D6324" s="13">
        <v>43822</v>
      </c>
      <c r="E6324">
        <v>748.48</v>
      </c>
      <c r="F6324">
        <v>18</v>
      </c>
      <c r="G6324">
        <v>419.34</v>
      </c>
      <c r="H6324">
        <v>0</v>
      </c>
      <c r="I6324">
        <v>37.74</v>
      </c>
      <c r="J6324">
        <v>37.74</v>
      </c>
      <c r="K6324">
        <v>0</v>
      </c>
      <c r="L6324" t="s">
        <v>31</v>
      </c>
    </row>
    <row r="6325" spans="2:12" x14ac:dyDescent="0.25">
      <c r="B6325" t="s">
        <v>5928</v>
      </c>
      <c r="C6325" t="s">
        <v>7847</v>
      </c>
      <c r="D6325" s="13">
        <v>43822</v>
      </c>
      <c r="E6325">
        <v>2379.98</v>
      </c>
      <c r="F6325">
        <v>12</v>
      </c>
      <c r="G6325">
        <v>568.29999999999995</v>
      </c>
      <c r="H6325">
        <v>0</v>
      </c>
      <c r="I6325">
        <v>34.1</v>
      </c>
      <c r="J6325">
        <v>34.1</v>
      </c>
      <c r="K6325">
        <v>0</v>
      </c>
      <c r="L6325" t="s">
        <v>31</v>
      </c>
    </row>
    <row r="6326" spans="2:12" x14ac:dyDescent="0.25">
      <c r="B6326" t="s">
        <v>5928</v>
      </c>
      <c r="C6326" t="s">
        <v>7847</v>
      </c>
      <c r="D6326" s="13">
        <v>43822</v>
      </c>
      <c r="E6326">
        <v>2379.98</v>
      </c>
      <c r="F6326">
        <v>18</v>
      </c>
      <c r="G6326">
        <v>1477.53</v>
      </c>
      <c r="H6326">
        <v>0</v>
      </c>
      <c r="I6326">
        <v>132.97999999999999</v>
      </c>
      <c r="J6326">
        <v>132.97999999999999</v>
      </c>
      <c r="K6326">
        <v>0</v>
      </c>
      <c r="L6326" t="s">
        <v>31</v>
      </c>
    </row>
    <row r="6327" spans="2:12" x14ac:dyDescent="0.25">
      <c r="B6327" t="s">
        <v>2924</v>
      </c>
      <c r="C6327" t="s">
        <v>7848</v>
      </c>
      <c r="D6327" s="13">
        <v>43822</v>
      </c>
      <c r="E6327">
        <v>842.99</v>
      </c>
      <c r="F6327">
        <v>12</v>
      </c>
      <c r="G6327">
        <v>512.04999999999995</v>
      </c>
      <c r="H6327">
        <v>0</v>
      </c>
      <c r="I6327">
        <v>30.72</v>
      </c>
      <c r="J6327">
        <v>30.72</v>
      </c>
      <c r="K6327">
        <v>0</v>
      </c>
      <c r="L6327" t="s">
        <v>31</v>
      </c>
    </row>
    <row r="6328" spans="2:12" x14ac:dyDescent="0.25">
      <c r="B6328" t="s">
        <v>2924</v>
      </c>
      <c r="C6328" t="s">
        <v>7848</v>
      </c>
      <c r="D6328" s="13">
        <v>43822</v>
      </c>
      <c r="E6328">
        <v>842.99</v>
      </c>
      <c r="F6328">
        <v>18</v>
      </c>
      <c r="G6328">
        <v>228.4</v>
      </c>
      <c r="H6328">
        <v>0</v>
      </c>
      <c r="I6328">
        <v>20.56</v>
      </c>
      <c r="J6328">
        <v>20.56</v>
      </c>
      <c r="K6328">
        <v>0</v>
      </c>
      <c r="L6328" t="s">
        <v>31</v>
      </c>
    </row>
    <row r="6329" spans="2:12" x14ac:dyDescent="0.25">
      <c r="B6329" t="s">
        <v>4766</v>
      </c>
      <c r="C6329" t="s">
        <v>7849</v>
      </c>
      <c r="D6329" s="13">
        <v>43822</v>
      </c>
      <c r="E6329">
        <v>1092.04</v>
      </c>
      <c r="F6329">
        <v>12</v>
      </c>
      <c r="G6329">
        <v>852.34</v>
      </c>
      <c r="H6329">
        <v>0</v>
      </c>
      <c r="I6329">
        <v>51.14</v>
      </c>
      <c r="J6329">
        <v>51.14</v>
      </c>
      <c r="K6329">
        <v>0</v>
      </c>
      <c r="L6329" t="s">
        <v>31</v>
      </c>
    </row>
    <row r="6330" spans="2:12" x14ac:dyDescent="0.25">
      <c r="B6330" t="s">
        <v>4766</v>
      </c>
      <c r="C6330" t="s">
        <v>7849</v>
      </c>
      <c r="D6330" s="13">
        <v>43822</v>
      </c>
      <c r="E6330">
        <v>1092.04</v>
      </c>
      <c r="F6330">
        <v>18</v>
      </c>
      <c r="G6330">
        <v>116.43</v>
      </c>
      <c r="H6330">
        <v>0</v>
      </c>
      <c r="I6330">
        <v>10.48</v>
      </c>
      <c r="J6330">
        <v>10.48</v>
      </c>
      <c r="K6330">
        <v>0</v>
      </c>
      <c r="L6330" t="s">
        <v>31</v>
      </c>
    </row>
    <row r="6331" spans="2:12" x14ac:dyDescent="0.25">
      <c r="B6331" t="s">
        <v>3793</v>
      </c>
      <c r="C6331" t="s">
        <v>7850</v>
      </c>
      <c r="D6331" s="13">
        <v>43822</v>
      </c>
      <c r="E6331">
        <v>656.5</v>
      </c>
      <c r="F6331">
        <v>12</v>
      </c>
      <c r="G6331">
        <v>586.16</v>
      </c>
      <c r="H6331">
        <v>0</v>
      </c>
      <c r="I6331">
        <v>35.17</v>
      </c>
      <c r="J6331">
        <v>35.17</v>
      </c>
      <c r="K6331">
        <v>0</v>
      </c>
      <c r="L6331" t="s">
        <v>31</v>
      </c>
    </row>
    <row r="6332" spans="2:12" x14ac:dyDescent="0.25">
      <c r="B6332" t="s">
        <v>4039</v>
      </c>
      <c r="C6332" t="s">
        <v>7851</v>
      </c>
      <c r="D6332" s="13">
        <v>43822</v>
      </c>
      <c r="E6332">
        <v>1397.97</v>
      </c>
      <c r="F6332">
        <v>12</v>
      </c>
      <c r="G6332">
        <v>1248.1600000000001</v>
      </c>
      <c r="H6332">
        <v>0</v>
      </c>
      <c r="I6332">
        <v>74.89</v>
      </c>
      <c r="J6332">
        <v>74.89</v>
      </c>
      <c r="K6332">
        <v>0</v>
      </c>
      <c r="L6332" t="s">
        <v>31</v>
      </c>
    </row>
    <row r="6333" spans="2:12" x14ac:dyDescent="0.25">
      <c r="B6333" t="s">
        <v>4729</v>
      </c>
      <c r="C6333" t="s">
        <v>7852</v>
      </c>
      <c r="D6333" s="13">
        <v>43822</v>
      </c>
      <c r="E6333">
        <v>1022.83</v>
      </c>
      <c r="F6333">
        <v>12</v>
      </c>
      <c r="G6333">
        <v>913.21</v>
      </c>
      <c r="H6333">
        <v>0</v>
      </c>
      <c r="I6333">
        <v>54.79</v>
      </c>
      <c r="J6333">
        <v>54.79</v>
      </c>
      <c r="K6333">
        <v>0</v>
      </c>
      <c r="L6333" t="s">
        <v>31</v>
      </c>
    </row>
    <row r="6334" spans="2:12" x14ac:dyDescent="0.25">
      <c r="B6334" t="s">
        <v>3149</v>
      </c>
      <c r="C6334" t="s">
        <v>7853</v>
      </c>
      <c r="D6334" s="13">
        <v>43822</v>
      </c>
      <c r="E6334">
        <v>2118.63</v>
      </c>
      <c r="F6334">
        <v>12</v>
      </c>
      <c r="G6334">
        <v>1769</v>
      </c>
      <c r="H6334">
        <v>0</v>
      </c>
      <c r="I6334">
        <v>106.14</v>
      </c>
      <c r="J6334">
        <v>106.14</v>
      </c>
      <c r="K6334">
        <v>0</v>
      </c>
      <c r="L6334" t="s">
        <v>31</v>
      </c>
    </row>
    <row r="6335" spans="2:12" x14ac:dyDescent="0.25">
      <c r="B6335" t="s">
        <v>3149</v>
      </c>
      <c r="C6335" t="s">
        <v>7853</v>
      </c>
      <c r="D6335" s="13">
        <v>43822</v>
      </c>
      <c r="E6335">
        <v>2118.63</v>
      </c>
      <c r="F6335">
        <v>18</v>
      </c>
      <c r="G6335">
        <v>116.43</v>
      </c>
      <c r="H6335">
        <v>0</v>
      </c>
      <c r="I6335">
        <v>10.48</v>
      </c>
      <c r="J6335">
        <v>10.48</v>
      </c>
      <c r="K6335">
        <v>0</v>
      </c>
      <c r="L6335" t="s">
        <v>31</v>
      </c>
    </row>
    <row r="6336" spans="2:12" x14ac:dyDescent="0.25">
      <c r="B6336" t="s">
        <v>1747</v>
      </c>
      <c r="C6336" t="s">
        <v>7854</v>
      </c>
      <c r="D6336" s="13">
        <v>43822</v>
      </c>
      <c r="E6336">
        <v>1555.63</v>
      </c>
      <c r="F6336">
        <v>12</v>
      </c>
      <c r="G6336">
        <v>1388.94</v>
      </c>
      <c r="H6336">
        <v>0</v>
      </c>
      <c r="I6336">
        <v>83.34</v>
      </c>
      <c r="J6336">
        <v>83.34</v>
      </c>
      <c r="K6336">
        <v>0</v>
      </c>
      <c r="L6336" t="s">
        <v>31</v>
      </c>
    </row>
    <row r="6337" spans="2:12" x14ac:dyDescent="0.25">
      <c r="B6337" t="s">
        <v>4717</v>
      </c>
      <c r="C6337" t="s">
        <v>7855</v>
      </c>
      <c r="D6337" s="13">
        <v>43822</v>
      </c>
      <c r="E6337">
        <v>750.09</v>
      </c>
      <c r="F6337">
        <v>12</v>
      </c>
      <c r="G6337">
        <v>669.69</v>
      </c>
      <c r="H6337">
        <v>0</v>
      </c>
      <c r="I6337">
        <v>40.18</v>
      </c>
      <c r="J6337">
        <v>40.18</v>
      </c>
      <c r="K6337">
        <v>0</v>
      </c>
      <c r="L6337" t="s">
        <v>31</v>
      </c>
    </row>
    <row r="6338" spans="2:12" x14ac:dyDescent="0.25">
      <c r="B6338" t="s">
        <v>2929</v>
      </c>
      <c r="C6338" t="s">
        <v>7856</v>
      </c>
      <c r="D6338" s="13">
        <v>43822</v>
      </c>
      <c r="E6338">
        <v>2934.69</v>
      </c>
      <c r="F6338">
        <v>12</v>
      </c>
      <c r="G6338">
        <v>248.87</v>
      </c>
      <c r="H6338">
        <v>0</v>
      </c>
      <c r="I6338">
        <v>14.93</v>
      </c>
      <c r="J6338">
        <v>14.93</v>
      </c>
      <c r="K6338">
        <v>0</v>
      </c>
      <c r="L6338" t="s">
        <v>31</v>
      </c>
    </row>
    <row r="6339" spans="2:12" x14ac:dyDescent="0.25">
      <c r="B6339" t="s">
        <v>2929</v>
      </c>
      <c r="C6339" t="s">
        <v>7856</v>
      </c>
      <c r="D6339" s="13">
        <v>43822</v>
      </c>
      <c r="E6339">
        <v>2934.69</v>
      </c>
      <c r="F6339">
        <v>18</v>
      </c>
      <c r="G6339">
        <v>2250.79</v>
      </c>
      <c r="H6339">
        <v>0</v>
      </c>
      <c r="I6339">
        <v>202.57</v>
      </c>
      <c r="J6339">
        <v>202.57</v>
      </c>
      <c r="K6339">
        <v>0</v>
      </c>
      <c r="L6339" t="s">
        <v>31</v>
      </c>
    </row>
    <row r="6340" spans="2:12" x14ac:dyDescent="0.25">
      <c r="B6340" t="s">
        <v>2917</v>
      </c>
      <c r="C6340" t="s">
        <v>7857</v>
      </c>
      <c r="D6340" s="13">
        <v>43822</v>
      </c>
      <c r="E6340">
        <v>517.82000000000005</v>
      </c>
      <c r="F6340">
        <v>12</v>
      </c>
      <c r="G6340">
        <v>226.48</v>
      </c>
      <c r="H6340">
        <v>0</v>
      </c>
      <c r="I6340">
        <v>13.59</v>
      </c>
      <c r="J6340">
        <v>13.59</v>
      </c>
      <c r="K6340">
        <v>0</v>
      </c>
      <c r="L6340" t="s">
        <v>31</v>
      </c>
    </row>
    <row r="6341" spans="2:12" x14ac:dyDescent="0.25">
      <c r="B6341" t="s">
        <v>2917</v>
      </c>
      <c r="C6341" t="s">
        <v>7857</v>
      </c>
      <c r="D6341" s="13">
        <v>43822</v>
      </c>
      <c r="E6341">
        <v>517.82000000000005</v>
      </c>
      <c r="F6341">
        <v>18</v>
      </c>
      <c r="G6341">
        <v>223.86</v>
      </c>
      <c r="H6341">
        <v>0</v>
      </c>
      <c r="I6341">
        <v>20.149999999999999</v>
      </c>
      <c r="J6341">
        <v>20.149999999999999</v>
      </c>
      <c r="K6341">
        <v>0</v>
      </c>
      <c r="L6341" t="s">
        <v>31</v>
      </c>
    </row>
    <row r="6342" spans="2:12" x14ac:dyDescent="0.25">
      <c r="B6342" t="s">
        <v>1721</v>
      </c>
      <c r="C6342" t="s">
        <v>7858</v>
      </c>
      <c r="D6342" s="13">
        <v>43822</v>
      </c>
      <c r="E6342">
        <v>17231.34</v>
      </c>
      <c r="F6342">
        <v>28</v>
      </c>
      <c r="G6342">
        <v>7912.52</v>
      </c>
      <c r="H6342">
        <v>0</v>
      </c>
      <c r="I6342">
        <v>1107.75</v>
      </c>
      <c r="J6342">
        <v>1107.75</v>
      </c>
      <c r="K6342">
        <v>7103.31</v>
      </c>
      <c r="L6342" t="s">
        <v>31</v>
      </c>
    </row>
    <row r="6343" spans="2:12" x14ac:dyDescent="0.25">
      <c r="B6343" t="s">
        <v>3670</v>
      </c>
      <c r="C6343" t="s">
        <v>7859</v>
      </c>
      <c r="D6343" s="13">
        <v>43822</v>
      </c>
      <c r="E6343">
        <v>745.56</v>
      </c>
      <c r="F6343">
        <v>12</v>
      </c>
      <c r="G6343">
        <v>543.02</v>
      </c>
      <c r="H6343">
        <v>0</v>
      </c>
      <c r="I6343">
        <v>32.58</v>
      </c>
      <c r="J6343">
        <v>32.58</v>
      </c>
      <c r="K6343">
        <v>0</v>
      </c>
      <c r="L6343" t="s">
        <v>31</v>
      </c>
    </row>
    <row r="6344" spans="2:12" x14ac:dyDescent="0.25">
      <c r="B6344" t="s">
        <v>3670</v>
      </c>
      <c r="C6344" t="s">
        <v>7859</v>
      </c>
      <c r="D6344" s="13">
        <v>43822</v>
      </c>
      <c r="E6344">
        <v>745.56</v>
      </c>
      <c r="F6344">
        <v>18</v>
      </c>
      <c r="G6344">
        <v>116.43</v>
      </c>
      <c r="H6344">
        <v>0</v>
      </c>
      <c r="I6344">
        <v>10.48</v>
      </c>
      <c r="J6344">
        <v>10.48</v>
      </c>
      <c r="K6344">
        <v>0</v>
      </c>
      <c r="L6344" t="s">
        <v>31</v>
      </c>
    </row>
    <row r="6345" spans="2:12" x14ac:dyDescent="0.25">
      <c r="B6345" t="s">
        <v>2823</v>
      </c>
      <c r="C6345" t="s">
        <v>7860</v>
      </c>
      <c r="D6345" s="13">
        <v>43822</v>
      </c>
      <c r="E6345">
        <v>2988.39</v>
      </c>
      <c r="F6345">
        <v>12</v>
      </c>
      <c r="G6345">
        <v>615.83000000000004</v>
      </c>
      <c r="H6345">
        <v>0</v>
      </c>
      <c r="I6345">
        <v>36.950000000000003</v>
      </c>
      <c r="J6345">
        <v>36.950000000000003</v>
      </c>
      <c r="K6345">
        <v>0</v>
      </c>
      <c r="L6345" t="s">
        <v>31</v>
      </c>
    </row>
    <row r="6346" spans="2:12" x14ac:dyDescent="0.25">
      <c r="B6346" t="s">
        <v>2823</v>
      </c>
      <c r="C6346" t="s">
        <v>7860</v>
      </c>
      <c r="D6346" s="13">
        <v>43822</v>
      </c>
      <c r="E6346">
        <v>2988.39</v>
      </c>
      <c r="F6346">
        <v>18</v>
      </c>
      <c r="G6346">
        <v>1948.03</v>
      </c>
      <c r="H6346">
        <v>0</v>
      </c>
      <c r="I6346">
        <v>175.32</v>
      </c>
      <c r="J6346">
        <v>175.32</v>
      </c>
      <c r="K6346">
        <v>0</v>
      </c>
      <c r="L6346" t="s">
        <v>31</v>
      </c>
    </row>
    <row r="6347" spans="2:12" x14ac:dyDescent="0.25">
      <c r="B6347" t="s">
        <v>2996</v>
      </c>
      <c r="C6347" t="s">
        <v>7861</v>
      </c>
      <c r="D6347" s="13">
        <v>43822</v>
      </c>
      <c r="E6347">
        <v>535.08000000000004</v>
      </c>
      <c r="F6347">
        <v>12</v>
      </c>
      <c r="G6347">
        <v>477.74</v>
      </c>
      <c r="H6347">
        <v>0</v>
      </c>
      <c r="I6347">
        <v>28.66</v>
      </c>
      <c r="J6347">
        <v>28.66</v>
      </c>
      <c r="K6347">
        <v>0</v>
      </c>
      <c r="L6347" t="s">
        <v>31</v>
      </c>
    </row>
    <row r="6348" spans="2:12" x14ac:dyDescent="0.25">
      <c r="B6348" t="s">
        <v>7862</v>
      </c>
      <c r="C6348" t="s">
        <v>7863</v>
      </c>
      <c r="D6348" s="13">
        <v>43822</v>
      </c>
      <c r="E6348">
        <v>274.13</v>
      </c>
      <c r="F6348">
        <v>12</v>
      </c>
      <c r="G6348">
        <v>244.75</v>
      </c>
      <c r="H6348">
        <v>0</v>
      </c>
      <c r="I6348">
        <v>14.69</v>
      </c>
      <c r="J6348">
        <v>14.69</v>
      </c>
      <c r="K6348">
        <v>0</v>
      </c>
      <c r="L6348" t="s">
        <v>31</v>
      </c>
    </row>
    <row r="6349" spans="2:12" x14ac:dyDescent="0.25">
      <c r="B6349" t="s">
        <v>6930</v>
      </c>
      <c r="C6349" t="s">
        <v>7864</v>
      </c>
      <c r="D6349" s="13">
        <v>43822</v>
      </c>
      <c r="E6349">
        <v>1244.31</v>
      </c>
      <c r="F6349">
        <v>12</v>
      </c>
      <c r="G6349">
        <v>988.3</v>
      </c>
      <c r="H6349">
        <v>0</v>
      </c>
      <c r="I6349">
        <v>59.3</v>
      </c>
      <c r="J6349">
        <v>59.3</v>
      </c>
      <c r="K6349">
        <v>0</v>
      </c>
      <c r="L6349" t="s">
        <v>31</v>
      </c>
    </row>
    <row r="6350" spans="2:12" x14ac:dyDescent="0.25">
      <c r="B6350" t="s">
        <v>6930</v>
      </c>
      <c r="C6350" t="s">
        <v>7864</v>
      </c>
      <c r="D6350" s="13">
        <v>43822</v>
      </c>
      <c r="E6350">
        <v>1244.31</v>
      </c>
      <c r="F6350">
        <v>18</v>
      </c>
      <c r="G6350">
        <v>116.43</v>
      </c>
      <c r="H6350">
        <v>0</v>
      </c>
      <c r="I6350">
        <v>10.48</v>
      </c>
      <c r="J6350">
        <v>10.48</v>
      </c>
      <c r="K6350">
        <v>0</v>
      </c>
      <c r="L6350" t="s">
        <v>31</v>
      </c>
    </row>
    <row r="6351" spans="2:12" x14ac:dyDescent="0.25">
      <c r="B6351" t="s">
        <v>1713</v>
      </c>
      <c r="C6351" t="s">
        <v>7865</v>
      </c>
      <c r="D6351" s="13">
        <v>43822</v>
      </c>
      <c r="E6351">
        <v>16240.77</v>
      </c>
      <c r="F6351">
        <v>28</v>
      </c>
      <c r="G6351">
        <v>7572.7</v>
      </c>
      <c r="H6351">
        <v>0</v>
      </c>
      <c r="I6351">
        <v>1060.18</v>
      </c>
      <c r="J6351">
        <v>1060.18</v>
      </c>
      <c r="K6351">
        <v>6547.71</v>
      </c>
      <c r="L6351" t="s">
        <v>31</v>
      </c>
    </row>
    <row r="6352" spans="2:12" x14ac:dyDescent="0.25">
      <c r="B6352" t="s">
        <v>2818</v>
      </c>
      <c r="C6352" t="s">
        <v>7866</v>
      </c>
      <c r="D6352" s="13">
        <v>43822</v>
      </c>
      <c r="E6352">
        <v>2931.57</v>
      </c>
      <c r="F6352">
        <v>12</v>
      </c>
      <c r="G6352">
        <v>521.9</v>
      </c>
      <c r="H6352">
        <v>0</v>
      </c>
      <c r="I6352">
        <v>31.31</v>
      </c>
      <c r="J6352">
        <v>31.31</v>
      </c>
      <c r="K6352">
        <v>0</v>
      </c>
      <c r="L6352" t="s">
        <v>31</v>
      </c>
    </row>
    <row r="6353" spans="2:12" x14ac:dyDescent="0.25">
      <c r="B6353" t="s">
        <v>2818</v>
      </c>
      <c r="C6353" t="s">
        <v>7866</v>
      </c>
      <c r="D6353" s="13">
        <v>43822</v>
      </c>
      <c r="E6353">
        <v>2931.57</v>
      </c>
      <c r="F6353">
        <v>18</v>
      </c>
      <c r="G6353">
        <v>1989.04</v>
      </c>
      <c r="H6353">
        <v>0</v>
      </c>
      <c r="I6353">
        <v>179.01</v>
      </c>
      <c r="J6353">
        <v>179.01</v>
      </c>
      <c r="K6353">
        <v>0</v>
      </c>
      <c r="L6353" t="s">
        <v>31</v>
      </c>
    </row>
    <row r="6354" spans="2:12" x14ac:dyDescent="0.25">
      <c r="B6354" t="s">
        <v>2828</v>
      </c>
      <c r="C6354" t="s">
        <v>7867</v>
      </c>
      <c r="D6354" s="13">
        <v>43822</v>
      </c>
      <c r="E6354">
        <v>2398.9699999999998</v>
      </c>
      <c r="F6354">
        <v>12</v>
      </c>
      <c r="G6354">
        <v>606.22</v>
      </c>
      <c r="H6354">
        <v>0</v>
      </c>
      <c r="I6354">
        <v>36.369999999999997</v>
      </c>
      <c r="J6354">
        <v>36.369999999999997</v>
      </c>
      <c r="K6354">
        <v>0</v>
      </c>
      <c r="L6354" t="s">
        <v>31</v>
      </c>
    </row>
    <row r="6355" spans="2:12" x14ac:dyDescent="0.25">
      <c r="B6355" t="s">
        <v>2828</v>
      </c>
      <c r="C6355" t="s">
        <v>7867</v>
      </c>
      <c r="D6355" s="13">
        <v>43822</v>
      </c>
      <c r="E6355">
        <v>2398.9699999999998</v>
      </c>
      <c r="F6355">
        <v>18</v>
      </c>
      <c r="G6355">
        <v>1457.62</v>
      </c>
      <c r="H6355">
        <v>0</v>
      </c>
      <c r="I6355">
        <v>131.19</v>
      </c>
      <c r="J6355">
        <v>131.19</v>
      </c>
      <c r="K6355">
        <v>0</v>
      </c>
      <c r="L6355" t="s">
        <v>31</v>
      </c>
    </row>
    <row r="6356" spans="2:12" x14ac:dyDescent="0.25">
      <c r="B6356" t="s">
        <v>3364</v>
      </c>
      <c r="C6356" t="s">
        <v>7868</v>
      </c>
      <c r="D6356" s="13">
        <v>43822</v>
      </c>
      <c r="E6356">
        <v>761.48</v>
      </c>
      <c r="F6356">
        <v>18</v>
      </c>
      <c r="G6356">
        <v>645.32000000000005</v>
      </c>
      <c r="H6356">
        <v>0</v>
      </c>
      <c r="I6356">
        <v>58.08</v>
      </c>
      <c r="J6356">
        <v>58.08</v>
      </c>
      <c r="K6356">
        <v>0</v>
      </c>
      <c r="L6356" t="s">
        <v>31</v>
      </c>
    </row>
    <row r="6357" spans="2:12" x14ac:dyDescent="0.25">
      <c r="B6357" t="s">
        <v>3358</v>
      </c>
      <c r="C6357" t="s">
        <v>7869</v>
      </c>
      <c r="D6357" s="13">
        <v>43822</v>
      </c>
      <c r="E6357">
        <v>523.54</v>
      </c>
      <c r="F6357">
        <v>18</v>
      </c>
      <c r="G6357">
        <v>443.68</v>
      </c>
      <c r="H6357">
        <v>0</v>
      </c>
      <c r="I6357">
        <v>39.93</v>
      </c>
      <c r="J6357">
        <v>39.93</v>
      </c>
      <c r="K6357">
        <v>0</v>
      </c>
      <c r="L6357" t="s">
        <v>31</v>
      </c>
    </row>
    <row r="6358" spans="2:12" x14ac:dyDescent="0.25">
      <c r="B6358" t="s">
        <v>2812</v>
      </c>
      <c r="C6358" t="s">
        <v>7870</v>
      </c>
      <c r="D6358" s="13">
        <v>43822</v>
      </c>
      <c r="E6358">
        <v>1530.62</v>
      </c>
      <c r="F6358">
        <v>12</v>
      </c>
      <c r="G6358">
        <v>285.57</v>
      </c>
      <c r="H6358">
        <v>0</v>
      </c>
      <c r="I6358">
        <v>17.13</v>
      </c>
      <c r="J6358">
        <v>17.13</v>
      </c>
      <c r="K6358">
        <v>0</v>
      </c>
      <c r="L6358" t="s">
        <v>31</v>
      </c>
    </row>
    <row r="6359" spans="2:12" x14ac:dyDescent="0.25">
      <c r="B6359" t="s">
        <v>2812</v>
      </c>
      <c r="C6359" t="s">
        <v>7870</v>
      </c>
      <c r="D6359" s="13">
        <v>43822</v>
      </c>
      <c r="E6359">
        <v>1530.62</v>
      </c>
      <c r="F6359">
        <v>18</v>
      </c>
      <c r="G6359">
        <v>1026.1099999999999</v>
      </c>
      <c r="H6359">
        <v>0</v>
      </c>
      <c r="I6359">
        <v>92.35</v>
      </c>
      <c r="J6359">
        <v>92.35</v>
      </c>
      <c r="K6359">
        <v>0</v>
      </c>
      <c r="L6359" t="s">
        <v>31</v>
      </c>
    </row>
    <row r="6360" spans="2:12" x14ac:dyDescent="0.25">
      <c r="B6360" t="s">
        <v>7871</v>
      </c>
      <c r="C6360" t="s">
        <v>7872</v>
      </c>
      <c r="D6360" s="13">
        <v>43822</v>
      </c>
      <c r="E6360">
        <v>2389.31</v>
      </c>
      <c r="F6360">
        <v>12</v>
      </c>
      <c r="G6360">
        <v>2010.65</v>
      </c>
      <c r="H6360">
        <v>0</v>
      </c>
      <c r="I6360">
        <v>120.64</v>
      </c>
      <c r="J6360">
        <v>120.64</v>
      </c>
      <c r="K6360">
        <v>0</v>
      </c>
      <c r="L6360" t="s">
        <v>31</v>
      </c>
    </row>
    <row r="6361" spans="2:12" x14ac:dyDescent="0.25">
      <c r="B6361" t="s">
        <v>7871</v>
      </c>
      <c r="C6361" t="s">
        <v>7872</v>
      </c>
      <c r="D6361" s="13">
        <v>43822</v>
      </c>
      <c r="E6361">
        <v>2389.31</v>
      </c>
      <c r="F6361">
        <v>18</v>
      </c>
      <c r="G6361">
        <v>116.43</v>
      </c>
      <c r="H6361">
        <v>0</v>
      </c>
      <c r="I6361">
        <v>10.48</v>
      </c>
      <c r="J6361">
        <v>10.48</v>
      </c>
      <c r="K6361">
        <v>0</v>
      </c>
      <c r="L6361" t="s">
        <v>31</v>
      </c>
    </row>
    <row r="6362" spans="2:12" x14ac:dyDescent="0.25">
      <c r="B6362" t="s">
        <v>6702</v>
      </c>
      <c r="C6362" t="s">
        <v>7873</v>
      </c>
      <c r="D6362" s="13">
        <v>43822</v>
      </c>
      <c r="E6362">
        <v>1337.64</v>
      </c>
      <c r="F6362">
        <v>12</v>
      </c>
      <c r="G6362">
        <v>1194.33</v>
      </c>
      <c r="H6362">
        <v>0</v>
      </c>
      <c r="I6362">
        <v>71.66</v>
      </c>
      <c r="J6362">
        <v>71.66</v>
      </c>
      <c r="K6362">
        <v>0</v>
      </c>
      <c r="L6362" t="s">
        <v>31</v>
      </c>
    </row>
    <row r="6363" spans="2:12" x14ac:dyDescent="0.25">
      <c r="B6363" t="s">
        <v>4475</v>
      </c>
      <c r="C6363" t="s">
        <v>7874</v>
      </c>
      <c r="D6363" s="13">
        <v>43822</v>
      </c>
      <c r="E6363">
        <v>246.71</v>
      </c>
      <c r="F6363">
        <v>12</v>
      </c>
      <c r="G6363">
        <v>220.28</v>
      </c>
      <c r="H6363">
        <v>0</v>
      </c>
      <c r="I6363">
        <v>13.22</v>
      </c>
      <c r="J6363">
        <v>13.22</v>
      </c>
      <c r="K6363">
        <v>0</v>
      </c>
      <c r="L6363" t="s">
        <v>31</v>
      </c>
    </row>
    <row r="6364" spans="2:12" x14ac:dyDescent="0.25">
      <c r="B6364" t="s">
        <v>2662</v>
      </c>
      <c r="C6364" t="s">
        <v>7875</v>
      </c>
      <c r="D6364" s="13">
        <v>43822</v>
      </c>
      <c r="E6364">
        <v>2590.56</v>
      </c>
      <c r="F6364">
        <v>12</v>
      </c>
      <c r="G6364">
        <v>2190.37</v>
      </c>
      <c r="H6364">
        <v>0</v>
      </c>
      <c r="I6364">
        <v>131.41999999999999</v>
      </c>
      <c r="J6364">
        <v>131.41999999999999</v>
      </c>
      <c r="K6364">
        <v>0</v>
      </c>
      <c r="L6364" t="s">
        <v>31</v>
      </c>
    </row>
    <row r="6365" spans="2:12" x14ac:dyDescent="0.25">
      <c r="B6365" t="s">
        <v>2662</v>
      </c>
      <c r="C6365" t="s">
        <v>7875</v>
      </c>
      <c r="D6365" s="13">
        <v>43822</v>
      </c>
      <c r="E6365">
        <v>2590.56</v>
      </c>
      <c r="F6365">
        <v>18</v>
      </c>
      <c r="G6365">
        <v>116.43</v>
      </c>
      <c r="H6365">
        <v>0</v>
      </c>
      <c r="I6365">
        <v>10.48</v>
      </c>
      <c r="J6365">
        <v>10.48</v>
      </c>
      <c r="K6365">
        <v>0</v>
      </c>
      <c r="L6365" t="s">
        <v>31</v>
      </c>
    </row>
    <row r="6366" spans="2:12" x14ac:dyDescent="0.25">
      <c r="B6366" t="s">
        <v>3872</v>
      </c>
      <c r="C6366" t="s">
        <v>7876</v>
      </c>
      <c r="D6366" s="13">
        <v>43822</v>
      </c>
      <c r="E6366">
        <v>468.93</v>
      </c>
      <c r="F6366">
        <v>12</v>
      </c>
      <c r="G6366">
        <v>418.69</v>
      </c>
      <c r="H6366">
        <v>0</v>
      </c>
      <c r="I6366">
        <v>25.12</v>
      </c>
      <c r="J6366">
        <v>25.12</v>
      </c>
      <c r="K6366">
        <v>0</v>
      </c>
      <c r="L6366" t="s">
        <v>31</v>
      </c>
    </row>
    <row r="6367" spans="2:12" x14ac:dyDescent="0.25">
      <c r="B6367" t="s">
        <v>3872</v>
      </c>
      <c r="C6367" t="s">
        <v>7877</v>
      </c>
      <c r="D6367" s="13">
        <v>43822</v>
      </c>
      <c r="E6367">
        <v>214.2</v>
      </c>
      <c r="F6367">
        <v>12</v>
      </c>
      <c r="G6367">
        <v>191.25</v>
      </c>
      <c r="H6367">
        <v>0</v>
      </c>
      <c r="I6367">
        <v>11.47</v>
      </c>
      <c r="J6367">
        <v>11.47</v>
      </c>
      <c r="K6367">
        <v>0</v>
      </c>
      <c r="L6367" t="s">
        <v>31</v>
      </c>
    </row>
    <row r="6368" spans="2:12" x14ac:dyDescent="0.25">
      <c r="B6368" t="s">
        <v>2587</v>
      </c>
      <c r="C6368" t="s">
        <v>7878</v>
      </c>
      <c r="D6368" s="13">
        <v>43822</v>
      </c>
      <c r="E6368">
        <v>1444.83</v>
      </c>
      <c r="F6368">
        <v>12</v>
      </c>
      <c r="G6368">
        <v>384.43</v>
      </c>
      <c r="H6368">
        <v>0</v>
      </c>
      <c r="I6368">
        <v>23.07</v>
      </c>
      <c r="J6368">
        <v>23.07</v>
      </c>
      <c r="K6368">
        <v>0</v>
      </c>
      <c r="L6368" t="s">
        <v>31</v>
      </c>
    </row>
    <row r="6369" spans="2:12" x14ac:dyDescent="0.25">
      <c r="B6369" t="s">
        <v>2587</v>
      </c>
      <c r="C6369" t="s">
        <v>7878</v>
      </c>
      <c r="D6369" s="13">
        <v>43822</v>
      </c>
      <c r="E6369">
        <v>1444.83</v>
      </c>
      <c r="F6369">
        <v>18</v>
      </c>
      <c r="G6369">
        <v>859.55</v>
      </c>
      <c r="H6369">
        <v>0</v>
      </c>
      <c r="I6369">
        <v>77.36</v>
      </c>
      <c r="J6369">
        <v>77.36</v>
      </c>
      <c r="K6369">
        <v>0</v>
      </c>
      <c r="L6369" t="s">
        <v>31</v>
      </c>
    </row>
    <row r="6370" spans="2:12" x14ac:dyDescent="0.25">
      <c r="B6370" t="s">
        <v>3851</v>
      </c>
      <c r="C6370" t="s">
        <v>7879</v>
      </c>
      <c r="D6370" s="13">
        <v>43822</v>
      </c>
      <c r="E6370">
        <v>1267.1500000000001</v>
      </c>
      <c r="F6370">
        <v>12</v>
      </c>
      <c r="G6370">
        <v>1131.3499999999999</v>
      </c>
      <c r="H6370">
        <v>0</v>
      </c>
      <c r="I6370">
        <v>67.88</v>
      </c>
      <c r="J6370">
        <v>67.88</v>
      </c>
      <c r="K6370">
        <v>0</v>
      </c>
      <c r="L6370" t="s">
        <v>31</v>
      </c>
    </row>
    <row r="6371" spans="2:12" x14ac:dyDescent="0.25">
      <c r="B6371" t="s">
        <v>2609</v>
      </c>
      <c r="C6371" t="s">
        <v>7880</v>
      </c>
      <c r="D6371" s="13">
        <v>43822</v>
      </c>
      <c r="E6371">
        <v>2512.1799999999998</v>
      </c>
      <c r="F6371">
        <v>12</v>
      </c>
      <c r="G6371">
        <v>1008.74</v>
      </c>
      <c r="H6371">
        <v>0</v>
      </c>
      <c r="I6371">
        <v>60.52</v>
      </c>
      <c r="J6371">
        <v>60.52</v>
      </c>
      <c r="K6371">
        <v>0</v>
      </c>
      <c r="L6371" t="s">
        <v>31</v>
      </c>
    </row>
    <row r="6372" spans="2:12" x14ac:dyDescent="0.25">
      <c r="B6372" t="s">
        <v>2609</v>
      </c>
      <c r="C6372" t="s">
        <v>7880</v>
      </c>
      <c r="D6372" s="13">
        <v>43822</v>
      </c>
      <c r="E6372">
        <v>2512.1799999999998</v>
      </c>
      <c r="F6372">
        <v>18</v>
      </c>
      <c r="G6372">
        <v>1171.53</v>
      </c>
      <c r="H6372">
        <v>0</v>
      </c>
      <c r="I6372">
        <v>105.44</v>
      </c>
      <c r="J6372">
        <v>105.44</v>
      </c>
      <c r="K6372">
        <v>0</v>
      </c>
      <c r="L6372" t="s">
        <v>31</v>
      </c>
    </row>
    <row r="6373" spans="2:12" x14ac:dyDescent="0.25">
      <c r="B6373" t="s">
        <v>3062</v>
      </c>
      <c r="C6373" t="s">
        <v>7881</v>
      </c>
      <c r="D6373" s="13">
        <v>43822</v>
      </c>
      <c r="E6373">
        <v>822.35</v>
      </c>
      <c r="F6373">
        <v>12</v>
      </c>
      <c r="G6373">
        <v>734.24</v>
      </c>
      <c r="H6373">
        <v>0</v>
      </c>
      <c r="I6373">
        <v>44.05</v>
      </c>
      <c r="J6373">
        <v>44.05</v>
      </c>
      <c r="K6373">
        <v>0</v>
      </c>
      <c r="L6373" t="s">
        <v>31</v>
      </c>
    </row>
    <row r="6374" spans="2:12" x14ac:dyDescent="0.25">
      <c r="B6374" t="s">
        <v>3728</v>
      </c>
      <c r="C6374" t="s">
        <v>7882</v>
      </c>
      <c r="D6374" s="13">
        <v>43822</v>
      </c>
      <c r="E6374">
        <v>986.83</v>
      </c>
      <c r="F6374">
        <v>12</v>
      </c>
      <c r="G6374">
        <v>881.1</v>
      </c>
      <c r="H6374">
        <v>0</v>
      </c>
      <c r="I6374">
        <v>52.87</v>
      </c>
      <c r="J6374">
        <v>52.87</v>
      </c>
      <c r="K6374">
        <v>0</v>
      </c>
      <c r="L6374" t="s">
        <v>31</v>
      </c>
    </row>
    <row r="6375" spans="2:12" x14ac:dyDescent="0.25">
      <c r="B6375" t="s">
        <v>3074</v>
      </c>
      <c r="C6375" t="s">
        <v>7883</v>
      </c>
      <c r="D6375" s="13">
        <v>43822</v>
      </c>
      <c r="E6375">
        <v>406.61</v>
      </c>
      <c r="F6375">
        <v>12</v>
      </c>
      <c r="G6375">
        <v>363.04</v>
      </c>
      <c r="H6375">
        <v>0</v>
      </c>
      <c r="I6375">
        <v>21.78</v>
      </c>
      <c r="J6375">
        <v>21.78</v>
      </c>
      <c r="K6375">
        <v>0</v>
      </c>
      <c r="L6375" t="s">
        <v>31</v>
      </c>
    </row>
    <row r="6376" spans="2:12" x14ac:dyDescent="0.25">
      <c r="B6376" t="s">
        <v>4671</v>
      </c>
      <c r="C6376" t="s">
        <v>7884</v>
      </c>
      <c r="D6376" s="13">
        <v>43822</v>
      </c>
      <c r="E6376">
        <v>411.18</v>
      </c>
      <c r="F6376">
        <v>12</v>
      </c>
      <c r="G6376">
        <v>367.12</v>
      </c>
      <c r="H6376">
        <v>0</v>
      </c>
      <c r="I6376">
        <v>22.03</v>
      </c>
      <c r="J6376">
        <v>22.03</v>
      </c>
      <c r="K6376">
        <v>0</v>
      </c>
      <c r="L6376" t="s">
        <v>31</v>
      </c>
    </row>
    <row r="6377" spans="2:12" x14ac:dyDescent="0.25">
      <c r="B6377" t="s">
        <v>3523</v>
      </c>
      <c r="C6377" t="s">
        <v>7885</v>
      </c>
      <c r="D6377" s="13">
        <v>43822</v>
      </c>
      <c r="E6377">
        <v>5538.13</v>
      </c>
      <c r="F6377">
        <v>12</v>
      </c>
      <c r="G6377">
        <v>1346.89</v>
      </c>
      <c r="H6377">
        <v>0</v>
      </c>
      <c r="I6377">
        <v>80.81</v>
      </c>
      <c r="J6377">
        <v>80.81</v>
      </c>
      <c r="K6377">
        <v>0</v>
      </c>
      <c r="L6377" t="s">
        <v>31</v>
      </c>
    </row>
    <row r="6378" spans="2:12" x14ac:dyDescent="0.25">
      <c r="B6378" t="s">
        <v>3523</v>
      </c>
      <c r="C6378" t="s">
        <v>7885</v>
      </c>
      <c r="D6378" s="13">
        <v>43822</v>
      </c>
      <c r="E6378">
        <v>5538.13</v>
      </c>
      <c r="F6378">
        <v>18</v>
      </c>
      <c r="G6378">
        <v>3414.94</v>
      </c>
      <c r="H6378">
        <v>0</v>
      </c>
      <c r="I6378">
        <v>307.33999999999997</v>
      </c>
      <c r="J6378">
        <v>307.33999999999997</v>
      </c>
      <c r="K6378">
        <v>0</v>
      </c>
      <c r="L6378" t="s">
        <v>31</v>
      </c>
    </row>
    <row r="6379" spans="2:12" x14ac:dyDescent="0.25">
      <c r="B6379" t="s">
        <v>7886</v>
      </c>
      <c r="C6379" t="s">
        <v>7887</v>
      </c>
      <c r="D6379" s="13">
        <v>43822</v>
      </c>
      <c r="E6379">
        <v>920.14</v>
      </c>
      <c r="F6379">
        <v>12</v>
      </c>
      <c r="G6379">
        <v>59.08</v>
      </c>
      <c r="H6379">
        <v>0</v>
      </c>
      <c r="I6379">
        <v>3.54</v>
      </c>
      <c r="J6379">
        <v>3.54</v>
      </c>
      <c r="K6379">
        <v>0</v>
      </c>
      <c r="L6379" t="s">
        <v>31</v>
      </c>
    </row>
    <row r="6380" spans="2:12" x14ac:dyDescent="0.25">
      <c r="B6380" t="s">
        <v>7886</v>
      </c>
      <c r="C6380" t="s">
        <v>7887</v>
      </c>
      <c r="D6380" s="13">
        <v>43822</v>
      </c>
      <c r="E6380">
        <v>920.14</v>
      </c>
      <c r="F6380">
        <v>18</v>
      </c>
      <c r="G6380">
        <v>723.71</v>
      </c>
      <c r="H6380">
        <v>0</v>
      </c>
      <c r="I6380">
        <v>65.13</v>
      </c>
      <c r="J6380">
        <v>65.13</v>
      </c>
      <c r="K6380">
        <v>0</v>
      </c>
      <c r="L6380" t="s">
        <v>31</v>
      </c>
    </row>
    <row r="6381" spans="2:12" x14ac:dyDescent="0.25">
      <c r="B6381" t="s">
        <v>2613</v>
      </c>
      <c r="C6381" t="s">
        <v>7888</v>
      </c>
      <c r="D6381" s="13">
        <v>43822</v>
      </c>
      <c r="E6381">
        <v>1143.48</v>
      </c>
      <c r="F6381">
        <v>12</v>
      </c>
      <c r="G6381">
        <v>583.32000000000005</v>
      </c>
      <c r="H6381">
        <v>0</v>
      </c>
      <c r="I6381">
        <v>35</v>
      </c>
      <c r="J6381">
        <v>35</v>
      </c>
      <c r="K6381">
        <v>0</v>
      </c>
      <c r="L6381" t="s">
        <v>31</v>
      </c>
    </row>
    <row r="6382" spans="2:12" x14ac:dyDescent="0.25">
      <c r="B6382" t="s">
        <v>2613</v>
      </c>
      <c r="C6382" t="s">
        <v>7888</v>
      </c>
      <c r="D6382" s="13">
        <v>43822</v>
      </c>
      <c r="E6382">
        <v>1143.48</v>
      </c>
      <c r="F6382">
        <v>18</v>
      </c>
      <c r="G6382">
        <v>415.37</v>
      </c>
      <c r="H6382">
        <v>0</v>
      </c>
      <c r="I6382">
        <v>37.380000000000003</v>
      </c>
      <c r="J6382">
        <v>37.380000000000003</v>
      </c>
      <c r="K6382">
        <v>0</v>
      </c>
      <c r="L6382" t="s">
        <v>31</v>
      </c>
    </row>
    <row r="6383" spans="2:12" x14ac:dyDescent="0.25">
      <c r="B6383" t="s">
        <v>3398</v>
      </c>
      <c r="C6383" t="s">
        <v>7889</v>
      </c>
      <c r="D6383" s="13">
        <v>43822</v>
      </c>
      <c r="E6383">
        <v>1811.46</v>
      </c>
      <c r="F6383">
        <v>12</v>
      </c>
      <c r="G6383">
        <v>521.9</v>
      </c>
      <c r="H6383">
        <v>0</v>
      </c>
      <c r="I6383">
        <v>31.31</v>
      </c>
      <c r="J6383">
        <v>31.31</v>
      </c>
      <c r="K6383">
        <v>0</v>
      </c>
      <c r="L6383" t="s">
        <v>31</v>
      </c>
    </row>
    <row r="6384" spans="2:12" x14ac:dyDescent="0.25">
      <c r="B6384" t="s">
        <v>3398</v>
      </c>
      <c r="C6384" t="s">
        <v>7889</v>
      </c>
      <c r="D6384" s="13">
        <v>43822</v>
      </c>
      <c r="E6384">
        <v>1811.46</v>
      </c>
      <c r="F6384">
        <v>18</v>
      </c>
      <c r="G6384">
        <v>1039.78</v>
      </c>
      <c r="H6384">
        <v>0</v>
      </c>
      <c r="I6384">
        <v>93.58</v>
      </c>
      <c r="J6384">
        <v>93.58</v>
      </c>
      <c r="K6384">
        <v>0</v>
      </c>
      <c r="L6384" t="s">
        <v>31</v>
      </c>
    </row>
    <row r="6385" spans="2:12" x14ac:dyDescent="0.25">
      <c r="B6385" t="s">
        <v>6788</v>
      </c>
      <c r="C6385" t="s">
        <v>7890</v>
      </c>
      <c r="D6385" s="13">
        <v>43822</v>
      </c>
      <c r="E6385">
        <v>1574.21</v>
      </c>
      <c r="F6385">
        <v>12</v>
      </c>
      <c r="G6385">
        <v>59.08</v>
      </c>
      <c r="H6385">
        <v>0</v>
      </c>
      <c r="I6385">
        <v>3.54</v>
      </c>
      <c r="J6385">
        <v>3.54</v>
      </c>
      <c r="K6385">
        <v>0</v>
      </c>
      <c r="L6385" t="s">
        <v>31</v>
      </c>
    </row>
    <row r="6386" spans="2:12" x14ac:dyDescent="0.25">
      <c r="B6386" t="s">
        <v>6788</v>
      </c>
      <c r="C6386" t="s">
        <v>7890</v>
      </c>
      <c r="D6386" s="13">
        <v>43822</v>
      </c>
      <c r="E6386">
        <v>1574.21</v>
      </c>
      <c r="F6386">
        <v>18</v>
      </c>
      <c r="G6386">
        <v>1278.01</v>
      </c>
      <c r="H6386">
        <v>0</v>
      </c>
      <c r="I6386">
        <v>115.02</v>
      </c>
      <c r="J6386">
        <v>115.02</v>
      </c>
      <c r="K6386">
        <v>0</v>
      </c>
      <c r="L6386" t="s">
        <v>31</v>
      </c>
    </row>
    <row r="6387" spans="2:12" x14ac:dyDescent="0.25">
      <c r="B6387" t="s">
        <v>4567</v>
      </c>
      <c r="C6387" t="s">
        <v>7891</v>
      </c>
      <c r="D6387" s="13">
        <v>43822</v>
      </c>
      <c r="E6387">
        <v>3091.48</v>
      </c>
      <c r="F6387">
        <v>12</v>
      </c>
      <c r="G6387">
        <v>667.08</v>
      </c>
      <c r="H6387">
        <v>0</v>
      </c>
      <c r="I6387">
        <v>40.03</v>
      </c>
      <c r="J6387">
        <v>40.03</v>
      </c>
      <c r="K6387">
        <v>0</v>
      </c>
      <c r="L6387" t="s">
        <v>31</v>
      </c>
    </row>
    <row r="6388" spans="2:12" x14ac:dyDescent="0.25">
      <c r="B6388" t="s">
        <v>4567</v>
      </c>
      <c r="C6388" t="s">
        <v>7891</v>
      </c>
      <c r="D6388" s="13">
        <v>43822</v>
      </c>
      <c r="E6388">
        <v>3091.48</v>
      </c>
      <c r="F6388">
        <v>18</v>
      </c>
      <c r="G6388">
        <v>1986.75</v>
      </c>
      <c r="H6388">
        <v>0</v>
      </c>
      <c r="I6388">
        <v>178.81</v>
      </c>
      <c r="J6388">
        <v>178.81</v>
      </c>
      <c r="K6388">
        <v>0</v>
      </c>
      <c r="L6388" t="s">
        <v>31</v>
      </c>
    </row>
    <row r="6389" spans="2:12" x14ac:dyDescent="0.25">
      <c r="B6389" t="s">
        <v>7892</v>
      </c>
      <c r="C6389" t="s">
        <v>7893</v>
      </c>
      <c r="D6389" s="13">
        <v>43822</v>
      </c>
      <c r="E6389">
        <v>1304.3800000000001</v>
      </c>
      <c r="F6389">
        <v>12</v>
      </c>
      <c r="G6389">
        <v>315.88</v>
      </c>
      <c r="H6389">
        <v>0</v>
      </c>
      <c r="I6389">
        <v>18.95</v>
      </c>
      <c r="J6389">
        <v>18.95</v>
      </c>
      <c r="K6389">
        <v>0</v>
      </c>
      <c r="L6389" t="s">
        <v>31</v>
      </c>
    </row>
    <row r="6390" spans="2:12" x14ac:dyDescent="0.25">
      <c r="B6390" t="s">
        <v>7892</v>
      </c>
      <c r="C6390" t="s">
        <v>7893</v>
      </c>
      <c r="D6390" s="13">
        <v>43822</v>
      </c>
      <c r="E6390">
        <v>1304.3800000000001</v>
      </c>
      <c r="F6390">
        <v>18</v>
      </c>
      <c r="G6390">
        <v>805.58</v>
      </c>
      <c r="H6390">
        <v>0</v>
      </c>
      <c r="I6390">
        <v>72.5</v>
      </c>
      <c r="J6390">
        <v>72.5</v>
      </c>
      <c r="K6390">
        <v>0</v>
      </c>
      <c r="L6390" t="s">
        <v>31</v>
      </c>
    </row>
    <row r="6391" spans="2:12" x14ac:dyDescent="0.25">
      <c r="B6391" t="s">
        <v>3506</v>
      </c>
      <c r="C6391" t="s">
        <v>7894</v>
      </c>
      <c r="D6391" s="13">
        <v>43822</v>
      </c>
      <c r="E6391">
        <v>2132.13</v>
      </c>
      <c r="F6391">
        <v>12</v>
      </c>
      <c r="G6391">
        <v>942.71</v>
      </c>
      <c r="H6391">
        <v>0</v>
      </c>
      <c r="I6391">
        <v>56.56</v>
      </c>
      <c r="J6391">
        <v>56.56</v>
      </c>
      <c r="K6391">
        <v>0</v>
      </c>
      <c r="L6391" t="s">
        <v>31</v>
      </c>
    </row>
    <row r="6392" spans="2:12" x14ac:dyDescent="0.25">
      <c r="B6392" t="s">
        <v>3506</v>
      </c>
      <c r="C6392" t="s">
        <v>7894</v>
      </c>
      <c r="D6392" s="13">
        <v>43822</v>
      </c>
      <c r="E6392">
        <v>2132.13</v>
      </c>
      <c r="F6392">
        <v>18</v>
      </c>
      <c r="G6392">
        <v>912.11</v>
      </c>
      <c r="H6392">
        <v>0</v>
      </c>
      <c r="I6392">
        <v>82.09</v>
      </c>
      <c r="J6392">
        <v>82.09</v>
      </c>
      <c r="K6392">
        <v>0</v>
      </c>
      <c r="L6392" t="s">
        <v>31</v>
      </c>
    </row>
    <row r="6393" spans="2:12" x14ac:dyDescent="0.25">
      <c r="B6393" t="s">
        <v>5568</v>
      </c>
      <c r="C6393" t="s">
        <v>7895</v>
      </c>
      <c r="D6393" s="13">
        <v>43822</v>
      </c>
      <c r="E6393">
        <v>34778.980000000003</v>
      </c>
      <c r="F6393">
        <v>28</v>
      </c>
      <c r="G6393">
        <v>16151.52</v>
      </c>
      <c r="H6393">
        <v>0</v>
      </c>
      <c r="I6393">
        <v>2261.21</v>
      </c>
      <c r="J6393">
        <v>2261.21</v>
      </c>
      <c r="K6393">
        <v>14105.02</v>
      </c>
      <c r="L6393" t="s">
        <v>31</v>
      </c>
    </row>
    <row r="6394" spans="2:12" x14ac:dyDescent="0.25">
      <c r="B6394" t="s">
        <v>4558</v>
      </c>
      <c r="C6394" t="s">
        <v>7896</v>
      </c>
      <c r="D6394" s="13">
        <v>43822</v>
      </c>
      <c r="E6394">
        <v>1872.3</v>
      </c>
      <c r="F6394">
        <v>12</v>
      </c>
      <c r="G6394">
        <v>427.53</v>
      </c>
      <c r="H6394">
        <v>0</v>
      </c>
      <c r="I6394">
        <v>25.65</v>
      </c>
      <c r="J6394">
        <v>25.65</v>
      </c>
      <c r="K6394">
        <v>0</v>
      </c>
      <c r="L6394" t="s">
        <v>31</v>
      </c>
    </row>
    <row r="6395" spans="2:12" x14ac:dyDescent="0.25">
      <c r="B6395" t="s">
        <v>4558</v>
      </c>
      <c r="C6395" t="s">
        <v>7896</v>
      </c>
      <c r="D6395" s="13">
        <v>43822</v>
      </c>
      <c r="E6395">
        <v>1872.3</v>
      </c>
      <c r="F6395">
        <v>18</v>
      </c>
      <c r="G6395">
        <v>1180.9000000000001</v>
      </c>
      <c r="H6395">
        <v>0</v>
      </c>
      <c r="I6395">
        <v>106.28</v>
      </c>
      <c r="J6395">
        <v>106.28</v>
      </c>
      <c r="K6395">
        <v>0</v>
      </c>
      <c r="L6395" t="s">
        <v>31</v>
      </c>
    </row>
    <row r="6396" spans="2:12" x14ac:dyDescent="0.25">
      <c r="B6396" t="s">
        <v>7796</v>
      </c>
      <c r="C6396" t="s">
        <v>7897</v>
      </c>
      <c r="D6396" s="13">
        <v>43822</v>
      </c>
      <c r="E6396">
        <v>762.58</v>
      </c>
      <c r="F6396">
        <v>5</v>
      </c>
      <c r="G6396">
        <v>726.26</v>
      </c>
      <c r="H6396">
        <v>0</v>
      </c>
      <c r="I6396">
        <v>18.16</v>
      </c>
      <c r="J6396">
        <v>18.16</v>
      </c>
      <c r="K6396">
        <v>0</v>
      </c>
      <c r="L6396" t="s">
        <v>31</v>
      </c>
    </row>
    <row r="6397" spans="2:12" x14ac:dyDescent="0.25">
      <c r="B6397" t="s">
        <v>5942</v>
      </c>
      <c r="C6397" t="s">
        <v>7898</v>
      </c>
      <c r="D6397" s="13">
        <v>43822</v>
      </c>
      <c r="E6397">
        <v>2634.13</v>
      </c>
      <c r="F6397">
        <v>12</v>
      </c>
      <c r="G6397">
        <v>59.08</v>
      </c>
      <c r="H6397">
        <v>0</v>
      </c>
      <c r="I6397">
        <v>3.54</v>
      </c>
      <c r="J6397">
        <v>3.54</v>
      </c>
      <c r="K6397">
        <v>0</v>
      </c>
      <c r="L6397" t="s">
        <v>31</v>
      </c>
    </row>
    <row r="6398" spans="2:12" x14ac:dyDescent="0.25">
      <c r="B6398" t="s">
        <v>5942</v>
      </c>
      <c r="C6398" t="s">
        <v>7898</v>
      </c>
      <c r="D6398" s="13">
        <v>43822</v>
      </c>
      <c r="E6398">
        <v>2634.13</v>
      </c>
      <c r="F6398">
        <v>18</v>
      </c>
      <c r="G6398">
        <v>2176.2399999999998</v>
      </c>
      <c r="H6398">
        <v>0</v>
      </c>
      <c r="I6398">
        <v>195.86</v>
      </c>
      <c r="J6398">
        <v>195.86</v>
      </c>
      <c r="K6398">
        <v>0</v>
      </c>
      <c r="L6398" t="s">
        <v>31</v>
      </c>
    </row>
    <row r="6399" spans="2:12" x14ac:dyDescent="0.25">
      <c r="B6399" t="s">
        <v>3953</v>
      </c>
      <c r="C6399" t="s">
        <v>7899</v>
      </c>
      <c r="D6399" s="13">
        <v>43822</v>
      </c>
      <c r="E6399">
        <v>818.27</v>
      </c>
      <c r="F6399">
        <v>12</v>
      </c>
      <c r="G6399">
        <v>730.57</v>
      </c>
      <c r="H6399">
        <v>0</v>
      </c>
      <c r="I6399">
        <v>43.83</v>
      </c>
      <c r="J6399">
        <v>43.83</v>
      </c>
      <c r="K6399">
        <v>0</v>
      </c>
      <c r="L6399" t="s">
        <v>31</v>
      </c>
    </row>
    <row r="6400" spans="2:12" x14ac:dyDescent="0.25">
      <c r="B6400" t="s">
        <v>3064</v>
      </c>
      <c r="C6400" t="s">
        <v>7900</v>
      </c>
      <c r="D6400" s="13">
        <v>43822</v>
      </c>
      <c r="E6400">
        <v>411.18</v>
      </c>
      <c r="F6400">
        <v>12</v>
      </c>
      <c r="G6400">
        <v>367.12</v>
      </c>
      <c r="H6400">
        <v>0</v>
      </c>
      <c r="I6400">
        <v>22.03</v>
      </c>
      <c r="J6400">
        <v>22.03</v>
      </c>
      <c r="K6400">
        <v>0</v>
      </c>
      <c r="L6400" t="s">
        <v>31</v>
      </c>
    </row>
    <row r="6401" spans="2:12" x14ac:dyDescent="0.25">
      <c r="B6401" t="s">
        <v>3738</v>
      </c>
      <c r="C6401" t="s">
        <v>7901</v>
      </c>
      <c r="D6401" s="13">
        <v>43822</v>
      </c>
      <c r="E6401">
        <v>762.58</v>
      </c>
      <c r="F6401">
        <v>5</v>
      </c>
      <c r="G6401">
        <v>726.26</v>
      </c>
      <c r="H6401">
        <v>0</v>
      </c>
      <c r="I6401">
        <v>18.16</v>
      </c>
      <c r="J6401">
        <v>18.16</v>
      </c>
      <c r="K6401">
        <v>0</v>
      </c>
      <c r="L6401" t="s">
        <v>31</v>
      </c>
    </row>
    <row r="6402" spans="2:12" x14ac:dyDescent="0.25">
      <c r="B6402" t="s">
        <v>6875</v>
      </c>
      <c r="C6402" t="s">
        <v>7902</v>
      </c>
      <c r="D6402" s="13">
        <v>43822</v>
      </c>
      <c r="E6402">
        <v>1910.64</v>
      </c>
      <c r="F6402">
        <v>12</v>
      </c>
      <c r="G6402">
        <v>1583.26</v>
      </c>
      <c r="H6402">
        <v>0</v>
      </c>
      <c r="I6402">
        <v>95</v>
      </c>
      <c r="J6402">
        <v>95</v>
      </c>
      <c r="K6402">
        <v>0</v>
      </c>
      <c r="L6402" t="s">
        <v>31</v>
      </c>
    </row>
    <row r="6403" spans="2:12" x14ac:dyDescent="0.25">
      <c r="B6403" t="s">
        <v>6875</v>
      </c>
      <c r="C6403" t="s">
        <v>7902</v>
      </c>
      <c r="D6403" s="13">
        <v>43822</v>
      </c>
      <c r="E6403">
        <v>1910.64</v>
      </c>
      <c r="F6403">
        <v>18</v>
      </c>
      <c r="G6403">
        <v>116.43</v>
      </c>
      <c r="H6403">
        <v>0</v>
      </c>
      <c r="I6403">
        <v>10.48</v>
      </c>
      <c r="J6403">
        <v>10.48</v>
      </c>
      <c r="K6403">
        <v>0</v>
      </c>
      <c r="L6403" t="s">
        <v>31</v>
      </c>
    </row>
    <row r="6404" spans="2:12" x14ac:dyDescent="0.25">
      <c r="B6404" t="s">
        <v>3094</v>
      </c>
      <c r="C6404" t="s">
        <v>7903</v>
      </c>
      <c r="D6404" s="13">
        <v>43822</v>
      </c>
      <c r="E6404">
        <v>1060.5</v>
      </c>
      <c r="F6404">
        <v>12</v>
      </c>
      <c r="G6404">
        <v>946.86</v>
      </c>
      <c r="H6404">
        <v>0</v>
      </c>
      <c r="I6404">
        <v>56.81</v>
      </c>
      <c r="J6404">
        <v>56.81</v>
      </c>
      <c r="K6404">
        <v>0</v>
      </c>
      <c r="L6404" t="s">
        <v>31</v>
      </c>
    </row>
    <row r="6405" spans="2:12" x14ac:dyDescent="0.25">
      <c r="B6405" t="s">
        <v>3640</v>
      </c>
      <c r="C6405" t="s">
        <v>7904</v>
      </c>
      <c r="D6405" s="13">
        <v>43822</v>
      </c>
      <c r="E6405">
        <v>896.34</v>
      </c>
      <c r="F6405">
        <v>12</v>
      </c>
      <c r="G6405">
        <v>677.63</v>
      </c>
      <c r="H6405">
        <v>0</v>
      </c>
      <c r="I6405">
        <v>40.659999999999997</v>
      </c>
      <c r="J6405">
        <v>40.659999999999997</v>
      </c>
      <c r="K6405">
        <v>0</v>
      </c>
      <c r="L6405" t="s">
        <v>31</v>
      </c>
    </row>
    <row r="6406" spans="2:12" x14ac:dyDescent="0.25">
      <c r="B6406" t="s">
        <v>3640</v>
      </c>
      <c r="C6406" t="s">
        <v>7904</v>
      </c>
      <c r="D6406" s="13">
        <v>43822</v>
      </c>
      <c r="E6406">
        <v>896.34</v>
      </c>
      <c r="F6406">
        <v>18</v>
      </c>
      <c r="G6406">
        <v>116.43</v>
      </c>
      <c r="H6406">
        <v>0</v>
      </c>
      <c r="I6406">
        <v>10.48</v>
      </c>
      <c r="J6406">
        <v>10.48</v>
      </c>
      <c r="K6406">
        <v>0</v>
      </c>
      <c r="L6406" t="s">
        <v>31</v>
      </c>
    </row>
    <row r="6407" spans="2:12" x14ac:dyDescent="0.25">
      <c r="B6407" t="s">
        <v>1719</v>
      </c>
      <c r="C6407" t="s">
        <v>7905</v>
      </c>
      <c r="D6407" s="13">
        <v>43822</v>
      </c>
      <c r="E6407">
        <v>22310.06</v>
      </c>
      <c r="F6407">
        <v>28</v>
      </c>
      <c r="G6407">
        <v>10075.280000000001</v>
      </c>
      <c r="H6407">
        <v>0</v>
      </c>
      <c r="I6407">
        <v>1410.54</v>
      </c>
      <c r="J6407">
        <v>1410.54</v>
      </c>
      <c r="K6407">
        <v>9413.7000000000007</v>
      </c>
      <c r="L6407" t="s">
        <v>31</v>
      </c>
    </row>
    <row r="6408" spans="2:12" x14ac:dyDescent="0.25">
      <c r="B6408" t="s">
        <v>3082</v>
      </c>
      <c r="C6408" t="s">
        <v>7906</v>
      </c>
      <c r="D6408" s="13">
        <v>43822</v>
      </c>
      <c r="E6408">
        <v>4103.6400000000003</v>
      </c>
      <c r="F6408">
        <v>12</v>
      </c>
      <c r="G6408">
        <v>3663.96</v>
      </c>
      <c r="H6408">
        <v>0</v>
      </c>
      <c r="I6408">
        <v>219.84</v>
      </c>
      <c r="J6408">
        <v>219.84</v>
      </c>
      <c r="K6408">
        <v>0</v>
      </c>
      <c r="L6408" t="s">
        <v>31</v>
      </c>
    </row>
    <row r="6409" spans="2:12" x14ac:dyDescent="0.25">
      <c r="B6409" t="s">
        <v>3635</v>
      </c>
      <c r="C6409" t="s">
        <v>7907</v>
      </c>
      <c r="D6409" s="13">
        <v>43822</v>
      </c>
      <c r="E6409">
        <v>1353.5</v>
      </c>
      <c r="F6409">
        <v>12</v>
      </c>
      <c r="G6409">
        <v>1208.46</v>
      </c>
      <c r="H6409">
        <v>0</v>
      </c>
      <c r="I6409">
        <v>72.510000000000005</v>
      </c>
      <c r="J6409">
        <v>72.510000000000005</v>
      </c>
      <c r="K6409">
        <v>0</v>
      </c>
      <c r="L6409" t="s">
        <v>31</v>
      </c>
    </row>
    <row r="6410" spans="2:12" x14ac:dyDescent="0.25">
      <c r="B6410" t="s">
        <v>3633</v>
      </c>
      <c r="C6410" t="s">
        <v>7908</v>
      </c>
      <c r="D6410" s="13">
        <v>43822</v>
      </c>
      <c r="E6410">
        <v>740.99</v>
      </c>
      <c r="F6410">
        <v>12</v>
      </c>
      <c r="G6410">
        <v>538.92999999999995</v>
      </c>
      <c r="H6410">
        <v>0</v>
      </c>
      <c r="I6410">
        <v>32.340000000000003</v>
      </c>
      <c r="J6410">
        <v>32.340000000000003</v>
      </c>
      <c r="K6410">
        <v>0</v>
      </c>
      <c r="L6410" t="s">
        <v>31</v>
      </c>
    </row>
    <row r="6411" spans="2:12" x14ac:dyDescent="0.25">
      <c r="B6411" t="s">
        <v>3633</v>
      </c>
      <c r="C6411" t="s">
        <v>7908</v>
      </c>
      <c r="D6411" s="13">
        <v>43822</v>
      </c>
      <c r="E6411">
        <v>740.99</v>
      </c>
      <c r="F6411">
        <v>18</v>
      </c>
      <c r="G6411">
        <v>116.43</v>
      </c>
      <c r="H6411">
        <v>0</v>
      </c>
      <c r="I6411">
        <v>10.48</v>
      </c>
      <c r="J6411">
        <v>10.48</v>
      </c>
      <c r="K6411">
        <v>0</v>
      </c>
      <c r="L6411" t="s">
        <v>31</v>
      </c>
    </row>
    <row r="6412" spans="2:12" x14ac:dyDescent="0.25">
      <c r="B6412" t="s">
        <v>2103</v>
      </c>
      <c r="C6412" t="s">
        <v>7909</v>
      </c>
      <c r="D6412" s="13">
        <v>43822</v>
      </c>
      <c r="E6412">
        <v>1001.12</v>
      </c>
      <c r="F6412">
        <v>12</v>
      </c>
      <c r="G6412">
        <v>771.17</v>
      </c>
      <c r="H6412">
        <v>0</v>
      </c>
      <c r="I6412">
        <v>46.27</v>
      </c>
      <c r="J6412">
        <v>46.27</v>
      </c>
      <c r="K6412">
        <v>0</v>
      </c>
      <c r="L6412" t="s">
        <v>31</v>
      </c>
    </row>
    <row r="6413" spans="2:12" x14ac:dyDescent="0.25">
      <c r="B6413" t="s">
        <v>2103</v>
      </c>
      <c r="C6413" t="s">
        <v>7909</v>
      </c>
      <c r="D6413" s="13">
        <v>43822</v>
      </c>
      <c r="E6413">
        <v>1001.12</v>
      </c>
      <c r="F6413">
        <v>18</v>
      </c>
      <c r="G6413">
        <v>116.43</v>
      </c>
      <c r="H6413">
        <v>0</v>
      </c>
      <c r="I6413">
        <v>10.48</v>
      </c>
      <c r="J6413">
        <v>10.48</v>
      </c>
      <c r="K6413">
        <v>0</v>
      </c>
      <c r="L6413" t="s">
        <v>31</v>
      </c>
    </row>
    <row r="6414" spans="2:12" x14ac:dyDescent="0.25">
      <c r="B6414" t="s">
        <v>2107</v>
      </c>
      <c r="C6414" t="s">
        <v>7910</v>
      </c>
      <c r="D6414" s="13">
        <v>43822</v>
      </c>
      <c r="E6414">
        <v>1194.3699999999999</v>
      </c>
      <c r="F6414">
        <v>12</v>
      </c>
      <c r="G6414">
        <v>943.73</v>
      </c>
      <c r="H6414">
        <v>0</v>
      </c>
      <c r="I6414">
        <v>56.62</v>
      </c>
      <c r="J6414">
        <v>56.62</v>
      </c>
      <c r="K6414">
        <v>0</v>
      </c>
      <c r="L6414" t="s">
        <v>31</v>
      </c>
    </row>
    <row r="6415" spans="2:12" x14ac:dyDescent="0.25">
      <c r="B6415" t="s">
        <v>2107</v>
      </c>
      <c r="C6415" t="s">
        <v>7910</v>
      </c>
      <c r="D6415" s="13">
        <v>43822</v>
      </c>
      <c r="E6415">
        <v>1194.3699999999999</v>
      </c>
      <c r="F6415">
        <v>18</v>
      </c>
      <c r="G6415">
        <v>116.43</v>
      </c>
      <c r="H6415">
        <v>0</v>
      </c>
      <c r="I6415">
        <v>10.48</v>
      </c>
      <c r="J6415">
        <v>10.48</v>
      </c>
      <c r="K6415">
        <v>0</v>
      </c>
      <c r="L6415" t="s">
        <v>31</v>
      </c>
    </row>
    <row r="6416" spans="2:12" x14ac:dyDescent="0.25">
      <c r="B6416" t="s">
        <v>2109</v>
      </c>
      <c r="C6416" t="s">
        <v>7911</v>
      </c>
      <c r="D6416" s="13">
        <v>43822</v>
      </c>
      <c r="E6416">
        <v>2529.85</v>
      </c>
      <c r="F6416">
        <v>12</v>
      </c>
      <c r="G6416">
        <v>2136.15</v>
      </c>
      <c r="H6416">
        <v>0</v>
      </c>
      <c r="I6416">
        <v>128.16999999999999</v>
      </c>
      <c r="J6416">
        <v>128.16999999999999</v>
      </c>
      <c r="K6416">
        <v>0</v>
      </c>
      <c r="L6416" t="s">
        <v>31</v>
      </c>
    </row>
    <row r="6417" spans="2:12" x14ac:dyDescent="0.25">
      <c r="B6417" t="s">
        <v>2109</v>
      </c>
      <c r="C6417" t="s">
        <v>7911</v>
      </c>
      <c r="D6417" s="13">
        <v>43822</v>
      </c>
      <c r="E6417">
        <v>2529.85</v>
      </c>
      <c r="F6417">
        <v>18</v>
      </c>
      <c r="G6417">
        <v>116.43</v>
      </c>
      <c r="H6417">
        <v>0</v>
      </c>
      <c r="I6417">
        <v>10.48</v>
      </c>
      <c r="J6417">
        <v>10.48</v>
      </c>
      <c r="K6417">
        <v>0</v>
      </c>
      <c r="L6417" t="s">
        <v>31</v>
      </c>
    </row>
    <row r="6418" spans="2:12" x14ac:dyDescent="0.25">
      <c r="B6418" t="s">
        <v>3963</v>
      </c>
      <c r="C6418" t="s">
        <v>7912</v>
      </c>
      <c r="D6418" s="13">
        <v>43822</v>
      </c>
      <c r="E6418">
        <v>1648.6</v>
      </c>
      <c r="F6418">
        <v>18</v>
      </c>
      <c r="G6418">
        <v>1397.12</v>
      </c>
      <c r="H6418">
        <v>0</v>
      </c>
      <c r="I6418">
        <v>125.74</v>
      </c>
      <c r="J6418">
        <v>125.74</v>
      </c>
      <c r="K6418">
        <v>0</v>
      </c>
      <c r="L6418" t="s">
        <v>31</v>
      </c>
    </row>
    <row r="6419" spans="2:12" x14ac:dyDescent="0.25">
      <c r="B6419" t="s">
        <v>5116</v>
      </c>
      <c r="C6419" t="s">
        <v>7913</v>
      </c>
      <c r="D6419" s="13">
        <v>43822</v>
      </c>
      <c r="E6419">
        <v>342.65</v>
      </c>
      <c r="F6419">
        <v>12</v>
      </c>
      <c r="G6419">
        <v>305.93</v>
      </c>
      <c r="H6419">
        <v>0</v>
      </c>
      <c r="I6419">
        <v>18.36</v>
      </c>
      <c r="J6419">
        <v>18.36</v>
      </c>
      <c r="K6419">
        <v>0</v>
      </c>
      <c r="L6419" t="s">
        <v>31</v>
      </c>
    </row>
    <row r="6420" spans="2:12" x14ac:dyDescent="0.25">
      <c r="B6420" t="s">
        <v>1717</v>
      </c>
      <c r="C6420" t="s">
        <v>7914</v>
      </c>
      <c r="D6420" s="13">
        <v>43822</v>
      </c>
      <c r="E6420">
        <v>24465.43</v>
      </c>
      <c r="F6420">
        <v>28</v>
      </c>
      <c r="G6420">
        <v>11182.1</v>
      </c>
      <c r="H6420">
        <v>0</v>
      </c>
      <c r="I6420">
        <v>1565.49</v>
      </c>
      <c r="J6420">
        <v>1565.49</v>
      </c>
      <c r="K6420">
        <v>10152.34</v>
      </c>
      <c r="L6420" t="s">
        <v>31</v>
      </c>
    </row>
    <row r="6421" spans="2:12" x14ac:dyDescent="0.25">
      <c r="B6421" t="s">
        <v>3752</v>
      </c>
      <c r="C6421" t="s">
        <v>7915</v>
      </c>
      <c r="D6421" s="13">
        <v>43822</v>
      </c>
      <c r="E6421">
        <v>854.61</v>
      </c>
      <c r="F6421">
        <v>12</v>
      </c>
      <c r="G6421">
        <v>763.04</v>
      </c>
      <c r="H6421">
        <v>0</v>
      </c>
      <c r="I6421">
        <v>45.78</v>
      </c>
      <c r="J6421">
        <v>45.78</v>
      </c>
      <c r="K6421">
        <v>0</v>
      </c>
      <c r="L6421" t="s">
        <v>31</v>
      </c>
    </row>
    <row r="6422" spans="2:12" x14ac:dyDescent="0.25">
      <c r="B6422" t="s">
        <v>4607</v>
      </c>
      <c r="C6422" t="s">
        <v>7916</v>
      </c>
      <c r="D6422" s="13">
        <v>43822</v>
      </c>
      <c r="E6422">
        <v>1108.06</v>
      </c>
      <c r="F6422">
        <v>12</v>
      </c>
      <c r="G6422">
        <v>989.34</v>
      </c>
      <c r="H6422">
        <v>0</v>
      </c>
      <c r="I6422">
        <v>59.36</v>
      </c>
      <c r="J6422">
        <v>59.36</v>
      </c>
      <c r="K6422">
        <v>0</v>
      </c>
      <c r="L6422" t="s">
        <v>31</v>
      </c>
    </row>
    <row r="6423" spans="2:12" x14ac:dyDescent="0.25">
      <c r="B6423" t="s">
        <v>2785</v>
      </c>
      <c r="C6423" t="s">
        <v>7917</v>
      </c>
      <c r="D6423" s="13">
        <v>43822</v>
      </c>
      <c r="E6423">
        <v>445.5</v>
      </c>
      <c r="F6423">
        <v>12</v>
      </c>
      <c r="G6423">
        <v>349.57</v>
      </c>
      <c r="H6423">
        <v>0</v>
      </c>
      <c r="I6423">
        <v>20.97</v>
      </c>
      <c r="J6423">
        <v>20.97</v>
      </c>
      <c r="K6423">
        <v>0</v>
      </c>
      <c r="L6423" t="s">
        <v>31</v>
      </c>
    </row>
    <row r="6424" spans="2:12" x14ac:dyDescent="0.25">
      <c r="B6424" t="s">
        <v>2785</v>
      </c>
      <c r="C6424" t="s">
        <v>7917</v>
      </c>
      <c r="D6424" s="13">
        <v>43822</v>
      </c>
      <c r="E6424">
        <v>445.5</v>
      </c>
      <c r="F6424">
        <v>18</v>
      </c>
      <c r="G6424">
        <v>45.74</v>
      </c>
      <c r="H6424">
        <v>0</v>
      </c>
      <c r="I6424">
        <v>4.12</v>
      </c>
      <c r="J6424">
        <v>4.12</v>
      </c>
      <c r="K6424">
        <v>0</v>
      </c>
      <c r="L6424" t="s">
        <v>31</v>
      </c>
    </row>
    <row r="6425" spans="2:12" x14ac:dyDescent="0.25">
      <c r="B6425" t="s">
        <v>2944</v>
      </c>
      <c r="C6425" t="s">
        <v>7918</v>
      </c>
      <c r="D6425" s="13">
        <v>43822</v>
      </c>
      <c r="E6425">
        <v>2055</v>
      </c>
      <c r="F6425">
        <v>12</v>
      </c>
      <c r="G6425">
        <v>1834.82</v>
      </c>
      <c r="H6425">
        <v>0</v>
      </c>
      <c r="I6425">
        <v>110.09</v>
      </c>
      <c r="J6425">
        <v>110.09</v>
      </c>
      <c r="K6425">
        <v>0</v>
      </c>
      <c r="L6425" t="s">
        <v>31</v>
      </c>
    </row>
    <row r="6426" spans="2:12" x14ac:dyDescent="0.25">
      <c r="B6426" t="s">
        <v>3681</v>
      </c>
      <c r="C6426" t="s">
        <v>7919</v>
      </c>
      <c r="D6426" s="13">
        <v>43822</v>
      </c>
      <c r="E6426">
        <v>370.77</v>
      </c>
      <c r="F6426">
        <v>18</v>
      </c>
      <c r="G6426">
        <v>314.20999999999998</v>
      </c>
      <c r="H6426">
        <v>0</v>
      </c>
      <c r="I6426">
        <v>28.28</v>
      </c>
      <c r="J6426">
        <v>28.28</v>
      </c>
      <c r="K6426">
        <v>0</v>
      </c>
      <c r="L6426" t="s">
        <v>31</v>
      </c>
    </row>
    <row r="6427" spans="2:12" x14ac:dyDescent="0.25">
      <c r="B6427" t="s">
        <v>1709</v>
      </c>
      <c r="C6427" t="s">
        <v>7920</v>
      </c>
      <c r="D6427" s="13">
        <v>43822</v>
      </c>
      <c r="E6427">
        <v>48930.07</v>
      </c>
      <c r="F6427">
        <v>12</v>
      </c>
      <c r="G6427">
        <v>43687.56</v>
      </c>
      <c r="H6427">
        <v>0</v>
      </c>
      <c r="I6427">
        <v>2621.25</v>
      </c>
      <c r="J6427">
        <v>2621.25</v>
      </c>
      <c r="K6427">
        <v>0</v>
      </c>
      <c r="L6427" t="s">
        <v>31</v>
      </c>
    </row>
    <row r="6428" spans="2:12" x14ac:dyDescent="0.25">
      <c r="B6428" t="s">
        <v>4098</v>
      </c>
      <c r="C6428" t="s">
        <v>7921</v>
      </c>
      <c r="D6428" s="13">
        <v>43822</v>
      </c>
      <c r="E6428">
        <v>1585.7</v>
      </c>
      <c r="F6428">
        <v>12</v>
      </c>
      <c r="G6428">
        <v>792.37</v>
      </c>
      <c r="H6428">
        <v>0</v>
      </c>
      <c r="I6428">
        <v>47.54</v>
      </c>
      <c r="J6428">
        <v>47.54</v>
      </c>
      <c r="K6428">
        <v>0</v>
      </c>
      <c r="L6428" t="s">
        <v>31</v>
      </c>
    </row>
    <row r="6429" spans="2:12" x14ac:dyDescent="0.25">
      <c r="B6429" t="s">
        <v>4098</v>
      </c>
      <c r="C6429" t="s">
        <v>7921</v>
      </c>
      <c r="D6429" s="13">
        <v>43822</v>
      </c>
      <c r="E6429">
        <v>1585.7</v>
      </c>
      <c r="F6429">
        <v>18</v>
      </c>
      <c r="G6429">
        <v>591.75</v>
      </c>
      <c r="H6429">
        <v>0</v>
      </c>
      <c r="I6429">
        <v>53.26</v>
      </c>
      <c r="J6429">
        <v>53.26</v>
      </c>
      <c r="K6429">
        <v>0</v>
      </c>
      <c r="L6429" t="s">
        <v>31</v>
      </c>
    </row>
    <row r="6430" spans="2:12" x14ac:dyDescent="0.25">
      <c r="B6430" t="s">
        <v>2752</v>
      </c>
      <c r="C6430" t="s">
        <v>7922</v>
      </c>
      <c r="D6430" s="13">
        <v>43822</v>
      </c>
      <c r="E6430">
        <v>1510.55</v>
      </c>
      <c r="F6430">
        <v>18</v>
      </c>
      <c r="G6430">
        <v>1280.1400000000001</v>
      </c>
      <c r="H6430">
        <v>0</v>
      </c>
      <c r="I6430">
        <v>115.21</v>
      </c>
      <c r="J6430">
        <v>115.21</v>
      </c>
      <c r="K6430">
        <v>0</v>
      </c>
      <c r="L6430" t="s">
        <v>31</v>
      </c>
    </row>
    <row r="6431" spans="2:12" x14ac:dyDescent="0.25">
      <c r="B6431" t="s">
        <v>3021</v>
      </c>
      <c r="C6431" t="s">
        <v>7923</v>
      </c>
      <c r="D6431" s="13">
        <v>43822</v>
      </c>
      <c r="E6431">
        <v>1531.56</v>
      </c>
      <c r="F6431">
        <v>12</v>
      </c>
      <c r="G6431">
        <v>1367.47</v>
      </c>
      <c r="H6431">
        <v>0</v>
      </c>
      <c r="I6431">
        <v>82.05</v>
      </c>
      <c r="J6431">
        <v>82.05</v>
      </c>
      <c r="K6431">
        <v>0</v>
      </c>
      <c r="L6431" t="s">
        <v>31</v>
      </c>
    </row>
    <row r="6432" spans="2:12" x14ac:dyDescent="0.25">
      <c r="B6432" t="s">
        <v>6271</v>
      </c>
      <c r="C6432" t="s">
        <v>7924</v>
      </c>
      <c r="D6432" s="13">
        <v>43822</v>
      </c>
      <c r="E6432">
        <v>986.35</v>
      </c>
      <c r="F6432">
        <v>5</v>
      </c>
      <c r="G6432">
        <v>156.19</v>
      </c>
      <c r="H6432">
        <v>0</v>
      </c>
      <c r="I6432">
        <v>3.9</v>
      </c>
      <c r="J6432">
        <v>3.9</v>
      </c>
      <c r="K6432">
        <v>0</v>
      </c>
      <c r="L6432" t="s">
        <v>31</v>
      </c>
    </row>
    <row r="6433" spans="2:12" x14ac:dyDescent="0.25">
      <c r="B6433" t="s">
        <v>6271</v>
      </c>
      <c r="C6433" t="s">
        <v>7924</v>
      </c>
      <c r="D6433" s="13">
        <v>43822</v>
      </c>
      <c r="E6433">
        <v>986.35</v>
      </c>
      <c r="F6433">
        <v>12</v>
      </c>
      <c r="G6433">
        <v>734.24</v>
      </c>
      <c r="H6433">
        <v>0</v>
      </c>
      <c r="I6433">
        <v>44.05</v>
      </c>
      <c r="J6433">
        <v>44.05</v>
      </c>
      <c r="K6433">
        <v>0</v>
      </c>
      <c r="L6433" t="s">
        <v>31</v>
      </c>
    </row>
    <row r="6434" spans="2:12" x14ac:dyDescent="0.25">
      <c r="B6434" t="s">
        <v>1986</v>
      </c>
      <c r="C6434" t="s">
        <v>7925</v>
      </c>
      <c r="D6434" s="13">
        <v>43822</v>
      </c>
      <c r="E6434">
        <v>1549.74</v>
      </c>
      <c r="F6434">
        <v>12</v>
      </c>
      <c r="G6434">
        <v>1261.02</v>
      </c>
      <c r="H6434">
        <v>0</v>
      </c>
      <c r="I6434">
        <v>75.66</v>
      </c>
      <c r="J6434">
        <v>75.66</v>
      </c>
      <c r="K6434">
        <v>0</v>
      </c>
      <c r="L6434" t="s">
        <v>31</v>
      </c>
    </row>
    <row r="6435" spans="2:12" x14ac:dyDescent="0.25">
      <c r="B6435" t="s">
        <v>1986</v>
      </c>
      <c r="C6435" t="s">
        <v>7925</v>
      </c>
      <c r="D6435" s="13">
        <v>43822</v>
      </c>
      <c r="E6435">
        <v>1549.74</v>
      </c>
      <c r="F6435">
        <v>18</v>
      </c>
      <c r="G6435">
        <v>116.43</v>
      </c>
      <c r="H6435">
        <v>0</v>
      </c>
      <c r="I6435">
        <v>10.48</v>
      </c>
      <c r="J6435">
        <v>10.48</v>
      </c>
      <c r="K6435">
        <v>0</v>
      </c>
      <c r="L6435" t="s">
        <v>31</v>
      </c>
    </row>
    <row r="6436" spans="2:12" x14ac:dyDescent="0.25">
      <c r="B6436" t="s">
        <v>2548</v>
      </c>
      <c r="C6436" t="s">
        <v>7926</v>
      </c>
      <c r="D6436" s="13">
        <v>43822</v>
      </c>
      <c r="E6436">
        <v>2747.67</v>
      </c>
      <c r="F6436">
        <v>18</v>
      </c>
      <c r="G6436">
        <v>2328.5300000000002</v>
      </c>
      <c r="H6436">
        <v>0</v>
      </c>
      <c r="I6436">
        <v>209.57</v>
      </c>
      <c r="J6436">
        <v>209.57</v>
      </c>
      <c r="K6436">
        <v>0</v>
      </c>
      <c r="L6436" t="s">
        <v>31</v>
      </c>
    </row>
    <row r="6437" spans="2:12" x14ac:dyDescent="0.25">
      <c r="B6437" t="s">
        <v>7927</v>
      </c>
      <c r="C6437" t="s">
        <v>7928</v>
      </c>
      <c r="D6437" s="13">
        <v>43822</v>
      </c>
      <c r="E6437">
        <v>1997.28</v>
      </c>
      <c r="F6437">
        <v>12</v>
      </c>
      <c r="G6437">
        <v>1783.29</v>
      </c>
      <c r="H6437">
        <v>0</v>
      </c>
      <c r="I6437">
        <v>107</v>
      </c>
      <c r="J6437">
        <v>107</v>
      </c>
      <c r="K6437">
        <v>0</v>
      </c>
      <c r="L6437" t="s">
        <v>31</v>
      </c>
    </row>
    <row r="6438" spans="2:12" x14ac:dyDescent="0.25">
      <c r="B6438" t="s">
        <v>6488</v>
      </c>
      <c r="C6438" t="s">
        <v>7929</v>
      </c>
      <c r="D6438" s="13">
        <v>43822</v>
      </c>
      <c r="E6438">
        <v>2676.3</v>
      </c>
      <c r="F6438">
        <v>18</v>
      </c>
      <c r="G6438">
        <v>2268.0500000000002</v>
      </c>
      <c r="H6438">
        <v>0</v>
      </c>
      <c r="I6438">
        <v>204.12</v>
      </c>
      <c r="J6438">
        <v>204.12</v>
      </c>
      <c r="K6438">
        <v>0</v>
      </c>
      <c r="L6438" t="s">
        <v>31</v>
      </c>
    </row>
    <row r="6439" spans="2:12" x14ac:dyDescent="0.25">
      <c r="B6439" t="s">
        <v>1968</v>
      </c>
      <c r="C6439" t="s">
        <v>7930</v>
      </c>
      <c r="D6439" s="13">
        <v>43822</v>
      </c>
      <c r="E6439">
        <v>2846.7</v>
      </c>
      <c r="F6439">
        <v>12</v>
      </c>
      <c r="G6439">
        <v>2541.6999999999998</v>
      </c>
      <c r="H6439">
        <v>0</v>
      </c>
      <c r="I6439">
        <v>152.5</v>
      </c>
      <c r="J6439">
        <v>152.5</v>
      </c>
      <c r="K6439">
        <v>0</v>
      </c>
      <c r="L6439" t="s">
        <v>31</v>
      </c>
    </row>
    <row r="6440" spans="2:12" x14ac:dyDescent="0.25">
      <c r="B6440" t="s">
        <v>7931</v>
      </c>
      <c r="C6440" t="s">
        <v>7932</v>
      </c>
      <c r="D6440" s="13">
        <v>43823</v>
      </c>
      <c r="E6440">
        <v>8220.32</v>
      </c>
      <c r="F6440">
        <v>5</v>
      </c>
      <c r="G6440">
        <v>4049.15</v>
      </c>
      <c r="H6440">
        <v>0</v>
      </c>
      <c r="I6440">
        <v>101.23</v>
      </c>
      <c r="J6440">
        <v>101.23</v>
      </c>
      <c r="K6440">
        <v>0</v>
      </c>
      <c r="L6440" t="s">
        <v>31</v>
      </c>
    </row>
    <row r="6441" spans="2:12" x14ac:dyDescent="0.25">
      <c r="B6441" t="s">
        <v>7931</v>
      </c>
      <c r="C6441" t="s">
        <v>7932</v>
      </c>
      <c r="D6441" s="13">
        <v>43823</v>
      </c>
      <c r="E6441">
        <v>8220.32</v>
      </c>
      <c r="F6441">
        <v>12</v>
      </c>
      <c r="G6441">
        <v>2035.4</v>
      </c>
      <c r="H6441">
        <v>0</v>
      </c>
      <c r="I6441">
        <v>122.12</v>
      </c>
      <c r="J6441">
        <v>122.12</v>
      </c>
      <c r="K6441">
        <v>0</v>
      </c>
      <c r="L6441" t="s">
        <v>31</v>
      </c>
    </row>
    <row r="6442" spans="2:12" x14ac:dyDescent="0.25">
      <c r="B6442" t="s">
        <v>7931</v>
      </c>
      <c r="C6442" t="s">
        <v>7932</v>
      </c>
      <c r="D6442" s="13">
        <v>43823</v>
      </c>
      <c r="E6442">
        <v>8220.32</v>
      </c>
      <c r="F6442">
        <v>18</v>
      </c>
      <c r="G6442">
        <v>1431.42</v>
      </c>
      <c r="H6442">
        <v>0</v>
      </c>
      <c r="I6442">
        <v>128.83000000000001</v>
      </c>
      <c r="J6442">
        <v>128.83000000000001</v>
      </c>
      <c r="K6442">
        <v>0</v>
      </c>
      <c r="L6442" t="s">
        <v>31</v>
      </c>
    </row>
    <row r="6443" spans="2:12" x14ac:dyDescent="0.25">
      <c r="B6443" t="s">
        <v>1653</v>
      </c>
      <c r="C6443" t="s">
        <v>7933</v>
      </c>
      <c r="D6443" s="13">
        <v>43823</v>
      </c>
      <c r="E6443">
        <v>44429.56</v>
      </c>
      <c r="F6443">
        <v>28</v>
      </c>
      <c r="G6443">
        <v>20312.11</v>
      </c>
      <c r="H6443">
        <v>0</v>
      </c>
      <c r="I6443">
        <v>2843.7</v>
      </c>
      <c r="J6443">
        <v>2843.7</v>
      </c>
      <c r="K6443">
        <v>18430.05</v>
      </c>
      <c r="L6443" t="s">
        <v>31</v>
      </c>
    </row>
    <row r="6444" spans="2:12" x14ac:dyDescent="0.25">
      <c r="B6444" t="s">
        <v>1655</v>
      </c>
      <c r="C6444" t="s">
        <v>7934</v>
      </c>
      <c r="D6444" s="13">
        <v>43823</v>
      </c>
      <c r="E6444">
        <v>8581.34</v>
      </c>
      <c r="F6444">
        <v>28</v>
      </c>
      <c r="G6444">
        <v>4386.7299999999996</v>
      </c>
      <c r="H6444">
        <v>0</v>
      </c>
      <c r="I6444">
        <v>614.14</v>
      </c>
      <c r="J6444">
        <v>614.14</v>
      </c>
      <c r="K6444">
        <v>2966.34</v>
      </c>
      <c r="L6444" t="s">
        <v>31</v>
      </c>
    </row>
    <row r="6445" spans="2:12" x14ac:dyDescent="0.25">
      <c r="B6445" t="s">
        <v>1639</v>
      </c>
      <c r="C6445" t="s">
        <v>7935</v>
      </c>
      <c r="D6445" s="13">
        <v>43823</v>
      </c>
      <c r="E6445">
        <v>30570.43</v>
      </c>
      <c r="F6445">
        <v>28</v>
      </c>
      <c r="G6445">
        <v>14373.09</v>
      </c>
      <c r="H6445">
        <v>0</v>
      </c>
      <c r="I6445">
        <v>2012.23</v>
      </c>
      <c r="J6445">
        <v>2012.23</v>
      </c>
      <c r="K6445">
        <v>12172.88</v>
      </c>
      <c r="L6445" t="s">
        <v>31</v>
      </c>
    </row>
    <row r="6446" spans="2:12" x14ac:dyDescent="0.25">
      <c r="B6446" t="s">
        <v>1641</v>
      </c>
      <c r="C6446" t="s">
        <v>7936</v>
      </c>
      <c r="D6446" s="13">
        <v>43823</v>
      </c>
      <c r="E6446">
        <v>44632.94</v>
      </c>
      <c r="F6446">
        <v>28</v>
      </c>
      <c r="G6446">
        <v>20168.48</v>
      </c>
      <c r="H6446">
        <v>0</v>
      </c>
      <c r="I6446">
        <v>2823.59</v>
      </c>
      <c r="J6446">
        <v>2823.59</v>
      </c>
      <c r="K6446">
        <v>18817.28</v>
      </c>
      <c r="L6446" t="s">
        <v>31</v>
      </c>
    </row>
    <row r="6447" spans="2:12" x14ac:dyDescent="0.25">
      <c r="B6447" t="s">
        <v>2754</v>
      </c>
      <c r="C6447" t="s">
        <v>7937</v>
      </c>
      <c r="D6447" s="13">
        <v>43823</v>
      </c>
      <c r="E6447">
        <v>8184.52</v>
      </c>
      <c r="F6447">
        <v>28</v>
      </c>
      <c r="G6447">
        <v>3464.95</v>
      </c>
      <c r="H6447">
        <v>0</v>
      </c>
      <c r="I6447">
        <v>485.09</v>
      </c>
      <c r="J6447">
        <v>485.09</v>
      </c>
      <c r="K6447">
        <v>3749.38</v>
      </c>
      <c r="L6447" t="s">
        <v>31</v>
      </c>
    </row>
    <row r="6448" spans="2:12" x14ac:dyDescent="0.25">
      <c r="B6448" t="s">
        <v>1659</v>
      </c>
      <c r="C6448" t="s">
        <v>7938</v>
      </c>
      <c r="D6448" s="13">
        <v>43823</v>
      </c>
      <c r="E6448">
        <v>47619.03</v>
      </c>
      <c r="F6448">
        <v>28</v>
      </c>
      <c r="G6448">
        <v>21149.31</v>
      </c>
      <c r="H6448">
        <v>0</v>
      </c>
      <c r="I6448">
        <v>2960.9</v>
      </c>
      <c r="J6448">
        <v>2960.9</v>
      </c>
      <c r="K6448">
        <v>20547.91</v>
      </c>
      <c r="L6448" t="s">
        <v>31</v>
      </c>
    </row>
    <row r="6449" spans="2:12" x14ac:dyDescent="0.25">
      <c r="B6449" t="s">
        <v>1661</v>
      </c>
      <c r="C6449" t="s">
        <v>7939</v>
      </c>
      <c r="D6449" s="13">
        <v>43823</v>
      </c>
      <c r="E6449">
        <v>27053.59</v>
      </c>
      <c r="F6449">
        <v>28</v>
      </c>
      <c r="G6449">
        <v>14144.81</v>
      </c>
      <c r="H6449">
        <v>0</v>
      </c>
      <c r="I6449">
        <v>1980.27</v>
      </c>
      <c r="J6449">
        <v>1980.27</v>
      </c>
      <c r="K6449">
        <v>8948.24</v>
      </c>
      <c r="L6449" t="s">
        <v>31</v>
      </c>
    </row>
    <row r="6450" spans="2:12" x14ac:dyDescent="0.25">
      <c r="B6450" t="s">
        <v>1651</v>
      </c>
      <c r="C6450" t="s">
        <v>7940</v>
      </c>
      <c r="D6450" s="13">
        <v>43823</v>
      </c>
      <c r="E6450">
        <v>27643.85</v>
      </c>
      <c r="F6450">
        <v>28</v>
      </c>
      <c r="G6450">
        <v>12561.34</v>
      </c>
      <c r="H6450">
        <v>0</v>
      </c>
      <c r="I6450">
        <v>1758.59</v>
      </c>
      <c r="J6450">
        <v>1758.59</v>
      </c>
      <c r="K6450">
        <v>11565.34</v>
      </c>
      <c r="L6450" t="s">
        <v>31</v>
      </c>
    </row>
    <row r="6451" spans="2:12" x14ac:dyDescent="0.25">
      <c r="B6451" t="s">
        <v>1647</v>
      </c>
      <c r="C6451" t="s">
        <v>7941</v>
      </c>
      <c r="D6451" s="13">
        <v>43823</v>
      </c>
      <c r="E6451">
        <v>48943.45</v>
      </c>
      <c r="F6451">
        <v>28</v>
      </c>
      <c r="G6451">
        <v>22145.11</v>
      </c>
      <c r="H6451">
        <v>0</v>
      </c>
      <c r="I6451">
        <v>3100.32</v>
      </c>
      <c r="J6451">
        <v>3100.32</v>
      </c>
      <c r="K6451">
        <v>20597.71</v>
      </c>
      <c r="L6451" t="s">
        <v>31</v>
      </c>
    </row>
    <row r="6452" spans="2:12" x14ac:dyDescent="0.25">
      <c r="B6452" t="s">
        <v>5813</v>
      </c>
      <c r="C6452" t="s">
        <v>7942</v>
      </c>
      <c r="D6452" s="13">
        <v>43823</v>
      </c>
      <c r="E6452">
        <v>7075</v>
      </c>
      <c r="F6452">
        <v>28</v>
      </c>
      <c r="G6452">
        <v>3387.46</v>
      </c>
      <c r="H6452">
        <v>0</v>
      </c>
      <c r="I6452">
        <v>474.24</v>
      </c>
      <c r="J6452">
        <v>474.24</v>
      </c>
      <c r="K6452">
        <v>2739.04</v>
      </c>
      <c r="L6452" t="s">
        <v>31</v>
      </c>
    </row>
    <row r="6453" spans="2:12" x14ac:dyDescent="0.25">
      <c r="B6453" t="s">
        <v>1643</v>
      </c>
      <c r="C6453" t="s">
        <v>7943</v>
      </c>
      <c r="D6453" s="13">
        <v>43823</v>
      </c>
      <c r="E6453">
        <v>4290.67</v>
      </c>
      <c r="F6453">
        <v>28</v>
      </c>
      <c r="G6453">
        <v>2193.36</v>
      </c>
      <c r="H6453">
        <v>0</v>
      </c>
      <c r="I6453">
        <v>307.07</v>
      </c>
      <c r="J6453">
        <v>307.07</v>
      </c>
      <c r="K6453">
        <v>1483.17</v>
      </c>
      <c r="L6453" t="s">
        <v>31</v>
      </c>
    </row>
    <row r="6454" spans="2:12" x14ac:dyDescent="0.25">
      <c r="B6454" t="s">
        <v>2983</v>
      </c>
      <c r="C6454" t="s">
        <v>7944</v>
      </c>
      <c r="D6454" s="13">
        <v>43823</v>
      </c>
      <c r="E6454">
        <v>1016.37</v>
      </c>
      <c r="F6454">
        <v>5</v>
      </c>
      <c r="G6454">
        <v>967.98</v>
      </c>
      <c r="H6454">
        <v>0</v>
      </c>
      <c r="I6454">
        <v>24.2</v>
      </c>
      <c r="J6454">
        <v>24.2</v>
      </c>
      <c r="K6454">
        <v>0</v>
      </c>
      <c r="L6454" t="s">
        <v>31</v>
      </c>
    </row>
    <row r="6455" spans="2:12" x14ac:dyDescent="0.25">
      <c r="B6455" t="s">
        <v>2004</v>
      </c>
      <c r="C6455" t="s">
        <v>7945</v>
      </c>
      <c r="D6455" s="13">
        <v>43823</v>
      </c>
      <c r="E6455">
        <v>28025.82</v>
      </c>
      <c r="F6455">
        <v>28</v>
      </c>
      <c r="G6455">
        <v>11706.64</v>
      </c>
      <c r="H6455">
        <v>0</v>
      </c>
      <c r="I6455">
        <v>1638.93</v>
      </c>
      <c r="J6455">
        <v>1638.93</v>
      </c>
      <c r="K6455">
        <v>13041.33</v>
      </c>
      <c r="L6455" t="s">
        <v>31</v>
      </c>
    </row>
    <row r="6456" spans="2:12" x14ac:dyDescent="0.25">
      <c r="B6456" t="s">
        <v>1675</v>
      </c>
      <c r="C6456" t="s">
        <v>7946</v>
      </c>
      <c r="D6456" s="13">
        <v>43823</v>
      </c>
      <c r="E6456">
        <v>43105.14</v>
      </c>
      <c r="F6456">
        <v>28</v>
      </c>
      <c r="G6456">
        <v>19316.3</v>
      </c>
      <c r="H6456">
        <v>0</v>
      </c>
      <c r="I6456">
        <v>2704.28</v>
      </c>
      <c r="J6456">
        <v>2704.28</v>
      </c>
      <c r="K6456">
        <v>18380.259999999998</v>
      </c>
      <c r="L6456" t="s">
        <v>31</v>
      </c>
    </row>
    <row r="6457" spans="2:12" x14ac:dyDescent="0.25">
      <c r="B6457" t="s">
        <v>1681</v>
      </c>
      <c r="C6457" t="s">
        <v>7947</v>
      </c>
      <c r="D6457" s="13">
        <v>43823</v>
      </c>
      <c r="E6457">
        <v>27053.59</v>
      </c>
      <c r="F6457">
        <v>28</v>
      </c>
      <c r="G6457">
        <v>14144.81</v>
      </c>
      <c r="H6457">
        <v>0</v>
      </c>
      <c r="I6457">
        <v>1980.27</v>
      </c>
      <c r="J6457">
        <v>1980.27</v>
      </c>
      <c r="K6457">
        <v>8948.24</v>
      </c>
      <c r="L6457" t="s">
        <v>31</v>
      </c>
    </row>
    <row r="6458" spans="2:12" x14ac:dyDescent="0.25">
      <c r="B6458" t="s">
        <v>3249</v>
      </c>
      <c r="C6458" t="s">
        <v>7948</v>
      </c>
      <c r="D6458" s="13">
        <v>43823</v>
      </c>
      <c r="E6458">
        <v>8201.77</v>
      </c>
      <c r="F6458">
        <v>5</v>
      </c>
      <c r="G6458">
        <v>7811.21</v>
      </c>
      <c r="H6458">
        <v>0</v>
      </c>
      <c r="I6458">
        <v>195.28</v>
      </c>
      <c r="J6458">
        <v>195.28</v>
      </c>
      <c r="K6458">
        <v>0</v>
      </c>
      <c r="L6458" t="s">
        <v>31</v>
      </c>
    </row>
    <row r="6459" spans="2:12" x14ac:dyDescent="0.25">
      <c r="B6459" t="s">
        <v>2033</v>
      </c>
      <c r="C6459" t="s">
        <v>7949</v>
      </c>
      <c r="D6459" s="13">
        <v>43823</v>
      </c>
      <c r="E6459">
        <v>1488.14</v>
      </c>
      <c r="F6459">
        <v>5</v>
      </c>
      <c r="G6459">
        <v>1417.28</v>
      </c>
      <c r="H6459">
        <v>0</v>
      </c>
      <c r="I6459">
        <v>35.43</v>
      </c>
      <c r="J6459">
        <v>35.43</v>
      </c>
      <c r="K6459">
        <v>0</v>
      </c>
      <c r="L6459" t="s">
        <v>31</v>
      </c>
    </row>
    <row r="6460" spans="2:12" x14ac:dyDescent="0.25">
      <c r="B6460" t="s">
        <v>1675</v>
      </c>
      <c r="C6460" t="s">
        <v>7950</v>
      </c>
      <c r="D6460" s="13">
        <v>43823</v>
      </c>
      <c r="E6460">
        <v>4208.75</v>
      </c>
      <c r="F6460">
        <v>5</v>
      </c>
      <c r="G6460">
        <v>4008.33</v>
      </c>
      <c r="H6460">
        <v>0</v>
      </c>
      <c r="I6460">
        <v>100.21</v>
      </c>
      <c r="J6460">
        <v>100.21</v>
      </c>
      <c r="K6460">
        <v>0</v>
      </c>
      <c r="L6460" t="s">
        <v>31</v>
      </c>
    </row>
    <row r="6461" spans="2:12" x14ac:dyDescent="0.25">
      <c r="B6461" t="s">
        <v>5506</v>
      </c>
      <c r="C6461" t="s">
        <v>7951</v>
      </c>
      <c r="D6461" s="13">
        <v>43823</v>
      </c>
      <c r="E6461">
        <v>43377.99</v>
      </c>
      <c r="F6461">
        <v>28</v>
      </c>
      <c r="G6461">
        <v>20999.919999999998</v>
      </c>
      <c r="H6461">
        <v>0</v>
      </c>
      <c r="I6461">
        <v>2939.99</v>
      </c>
      <c r="J6461">
        <v>2939.99</v>
      </c>
      <c r="K6461">
        <v>16498.09</v>
      </c>
      <c r="L6461" t="s">
        <v>31</v>
      </c>
    </row>
    <row r="6462" spans="2:12" x14ac:dyDescent="0.25">
      <c r="B6462" t="s">
        <v>5390</v>
      </c>
      <c r="C6462" t="s">
        <v>7952</v>
      </c>
      <c r="D6462" s="13">
        <v>43823</v>
      </c>
      <c r="E6462">
        <v>3924.56</v>
      </c>
      <c r="F6462">
        <v>0</v>
      </c>
      <c r="G6462">
        <v>716.46</v>
      </c>
      <c r="H6462">
        <v>0</v>
      </c>
      <c r="I6462">
        <v>0</v>
      </c>
      <c r="J6462">
        <v>0</v>
      </c>
      <c r="K6462">
        <v>0</v>
      </c>
      <c r="L6462" t="s">
        <v>31</v>
      </c>
    </row>
    <row r="6463" spans="2:12" x14ac:dyDescent="0.25">
      <c r="B6463" t="s">
        <v>5390</v>
      </c>
      <c r="C6463" t="s">
        <v>7952</v>
      </c>
      <c r="D6463" s="13">
        <v>43823</v>
      </c>
      <c r="E6463">
        <v>3924.56</v>
      </c>
      <c r="F6463">
        <v>5</v>
      </c>
      <c r="G6463">
        <v>3055.34</v>
      </c>
      <c r="H6463">
        <v>0</v>
      </c>
      <c r="I6463">
        <v>76.38</v>
      </c>
      <c r="J6463">
        <v>76.38</v>
      </c>
      <c r="K6463">
        <v>0</v>
      </c>
      <c r="L6463" t="s">
        <v>31</v>
      </c>
    </row>
    <row r="6464" spans="2:12" x14ac:dyDescent="0.25">
      <c r="B6464" t="s">
        <v>4473</v>
      </c>
      <c r="C6464" t="s">
        <v>7953</v>
      </c>
      <c r="D6464" s="13">
        <v>43823</v>
      </c>
      <c r="E6464">
        <v>443.84</v>
      </c>
      <c r="F6464">
        <v>12</v>
      </c>
      <c r="G6464">
        <v>396.29</v>
      </c>
      <c r="H6464">
        <v>0</v>
      </c>
      <c r="I6464">
        <v>23.78</v>
      </c>
      <c r="J6464">
        <v>23.78</v>
      </c>
      <c r="K6464">
        <v>0</v>
      </c>
      <c r="L6464" t="s">
        <v>31</v>
      </c>
    </row>
    <row r="6465" spans="2:12" x14ac:dyDescent="0.25">
      <c r="B6465" t="s">
        <v>1687</v>
      </c>
      <c r="C6465" t="s">
        <v>7954</v>
      </c>
      <c r="D6465" s="13">
        <v>43823</v>
      </c>
      <c r="E6465">
        <v>48943.46</v>
      </c>
      <c r="F6465">
        <v>28</v>
      </c>
      <c r="G6465">
        <v>22145.11</v>
      </c>
      <c r="H6465">
        <v>0</v>
      </c>
      <c r="I6465">
        <v>3100.32</v>
      </c>
      <c r="J6465">
        <v>3100.32</v>
      </c>
      <c r="K6465">
        <v>20597.71</v>
      </c>
      <c r="L6465" t="s">
        <v>31</v>
      </c>
    </row>
    <row r="6466" spans="2:12" x14ac:dyDescent="0.25">
      <c r="B6466" t="s">
        <v>1906</v>
      </c>
      <c r="C6466" t="s">
        <v>7955</v>
      </c>
      <c r="D6466" s="13">
        <v>43823</v>
      </c>
      <c r="E6466">
        <v>12475.2</v>
      </c>
      <c r="F6466">
        <v>28</v>
      </c>
      <c r="G6466">
        <v>6005.79</v>
      </c>
      <c r="H6466">
        <v>0</v>
      </c>
      <c r="I6466">
        <v>840.81</v>
      </c>
      <c r="J6466">
        <v>840.81</v>
      </c>
      <c r="K6466">
        <v>4787.79</v>
      </c>
      <c r="L6466" t="s">
        <v>31</v>
      </c>
    </row>
    <row r="6467" spans="2:12" x14ac:dyDescent="0.25">
      <c r="B6467" t="s">
        <v>7956</v>
      </c>
      <c r="C6467" t="s">
        <v>7957</v>
      </c>
      <c r="D6467" s="13">
        <v>43823</v>
      </c>
      <c r="E6467">
        <v>7707.34</v>
      </c>
      <c r="F6467">
        <v>5</v>
      </c>
      <c r="G6467">
        <v>6396.68</v>
      </c>
      <c r="H6467">
        <v>0</v>
      </c>
      <c r="I6467">
        <v>159.91999999999999</v>
      </c>
      <c r="J6467">
        <v>159.91999999999999</v>
      </c>
      <c r="K6467">
        <v>0</v>
      </c>
      <c r="L6467" t="s">
        <v>31</v>
      </c>
    </row>
    <row r="6468" spans="2:12" x14ac:dyDescent="0.25">
      <c r="B6468" t="s">
        <v>7956</v>
      </c>
      <c r="C6468" t="s">
        <v>7957</v>
      </c>
      <c r="D6468" s="13">
        <v>43823</v>
      </c>
      <c r="E6468">
        <v>7707.34</v>
      </c>
      <c r="F6468">
        <v>18</v>
      </c>
      <c r="G6468">
        <v>839.7</v>
      </c>
      <c r="H6468">
        <v>0</v>
      </c>
      <c r="I6468">
        <v>75.569999999999993</v>
      </c>
      <c r="J6468">
        <v>75.569999999999993</v>
      </c>
      <c r="K6468">
        <v>0</v>
      </c>
      <c r="L6468" t="s">
        <v>31</v>
      </c>
    </row>
    <row r="6469" spans="2:12" x14ac:dyDescent="0.25">
      <c r="B6469" t="s">
        <v>3220</v>
      </c>
      <c r="C6469" t="s">
        <v>7958</v>
      </c>
      <c r="D6469" s="13">
        <v>43823</v>
      </c>
      <c r="E6469">
        <v>1560.98</v>
      </c>
      <c r="F6469">
        <v>5</v>
      </c>
      <c r="G6469">
        <v>1486.65</v>
      </c>
      <c r="H6469">
        <v>0</v>
      </c>
      <c r="I6469">
        <v>37.17</v>
      </c>
      <c r="J6469">
        <v>37.17</v>
      </c>
      <c r="K6469">
        <v>0</v>
      </c>
      <c r="L6469" t="s">
        <v>31</v>
      </c>
    </row>
    <row r="6470" spans="2:12" x14ac:dyDescent="0.25">
      <c r="B6470" t="s">
        <v>3241</v>
      </c>
      <c r="C6470" t="s">
        <v>7959</v>
      </c>
      <c r="D6470" s="13">
        <v>43823</v>
      </c>
      <c r="E6470">
        <v>1984.2</v>
      </c>
      <c r="F6470">
        <v>5</v>
      </c>
      <c r="G6470">
        <v>1889.71</v>
      </c>
      <c r="H6470">
        <v>0</v>
      </c>
      <c r="I6470">
        <v>47.24</v>
      </c>
      <c r="J6470">
        <v>47.24</v>
      </c>
      <c r="K6470">
        <v>0</v>
      </c>
      <c r="L6470" t="s">
        <v>31</v>
      </c>
    </row>
    <row r="6471" spans="2:12" x14ac:dyDescent="0.25">
      <c r="B6471" t="s">
        <v>2968</v>
      </c>
      <c r="C6471" t="s">
        <v>7960</v>
      </c>
      <c r="D6471" s="13">
        <v>43823</v>
      </c>
      <c r="E6471">
        <v>2976.29</v>
      </c>
      <c r="F6471">
        <v>5</v>
      </c>
      <c r="G6471">
        <v>2834.56</v>
      </c>
      <c r="H6471">
        <v>0</v>
      </c>
      <c r="I6471">
        <v>70.86</v>
      </c>
      <c r="J6471">
        <v>70.86</v>
      </c>
      <c r="K6471">
        <v>0</v>
      </c>
      <c r="L6471" t="s">
        <v>31</v>
      </c>
    </row>
    <row r="6472" spans="2:12" x14ac:dyDescent="0.25">
      <c r="B6472" t="s">
        <v>7961</v>
      </c>
      <c r="C6472" t="s">
        <v>7962</v>
      </c>
      <c r="D6472" s="13">
        <v>43823</v>
      </c>
      <c r="E6472">
        <v>1488.14</v>
      </c>
      <c r="F6472">
        <v>5</v>
      </c>
      <c r="G6472">
        <v>1417.28</v>
      </c>
      <c r="H6472">
        <v>0</v>
      </c>
      <c r="I6472">
        <v>35.43</v>
      </c>
      <c r="J6472">
        <v>35.43</v>
      </c>
      <c r="K6472">
        <v>0</v>
      </c>
      <c r="L6472" t="s">
        <v>31</v>
      </c>
    </row>
    <row r="6473" spans="2:12" x14ac:dyDescent="0.25">
      <c r="B6473" t="s">
        <v>2077</v>
      </c>
      <c r="C6473" t="s">
        <v>7963</v>
      </c>
      <c r="D6473" s="13">
        <v>43823</v>
      </c>
      <c r="E6473">
        <v>3524.41</v>
      </c>
      <c r="F6473">
        <v>5</v>
      </c>
      <c r="G6473">
        <v>3356.58</v>
      </c>
      <c r="H6473">
        <v>0</v>
      </c>
      <c r="I6473">
        <v>83.91</v>
      </c>
      <c r="J6473">
        <v>83.91</v>
      </c>
      <c r="K6473">
        <v>0</v>
      </c>
      <c r="L6473" t="s">
        <v>31</v>
      </c>
    </row>
    <row r="6474" spans="2:12" x14ac:dyDescent="0.25">
      <c r="B6474" t="s">
        <v>2628</v>
      </c>
      <c r="C6474" t="s">
        <v>7964</v>
      </c>
      <c r="D6474" s="13">
        <v>43823</v>
      </c>
      <c r="E6474">
        <v>792.66</v>
      </c>
      <c r="F6474">
        <v>5</v>
      </c>
      <c r="G6474">
        <v>754.91</v>
      </c>
      <c r="H6474">
        <v>0</v>
      </c>
      <c r="I6474">
        <v>18.87</v>
      </c>
      <c r="J6474">
        <v>18.87</v>
      </c>
      <c r="K6474">
        <v>0</v>
      </c>
      <c r="L6474" t="s">
        <v>31</v>
      </c>
    </row>
    <row r="6475" spans="2:12" x14ac:dyDescent="0.25">
      <c r="B6475" t="s">
        <v>2065</v>
      </c>
      <c r="C6475" t="s">
        <v>7965</v>
      </c>
      <c r="D6475" s="13">
        <v>43823</v>
      </c>
      <c r="E6475">
        <v>1738.62</v>
      </c>
      <c r="F6475">
        <v>5</v>
      </c>
      <c r="G6475">
        <v>1655.83</v>
      </c>
      <c r="H6475">
        <v>0</v>
      </c>
      <c r="I6475">
        <v>41.4</v>
      </c>
      <c r="J6475">
        <v>41.4</v>
      </c>
      <c r="K6475">
        <v>0</v>
      </c>
      <c r="L6475" t="s">
        <v>31</v>
      </c>
    </row>
    <row r="6476" spans="2:12" x14ac:dyDescent="0.25">
      <c r="B6476" t="s">
        <v>4157</v>
      </c>
      <c r="C6476" t="s">
        <v>7966</v>
      </c>
      <c r="D6476" s="13">
        <v>43823</v>
      </c>
      <c r="E6476">
        <v>1488.14</v>
      </c>
      <c r="F6476">
        <v>5</v>
      </c>
      <c r="G6476">
        <v>1417.28</v>
      </c>
      <c r="H6476">
        <v>0</v>
      </c>
      <c r="I6476">
        <v>35.43</v>
      </c>
      <c r="J6476">
        <v>35.43</v>
      </c>
      <c r="K6476">
        <v>0</v>
      </c>
      <c r="L6476" t="s">
        <v>31</v>
      </c>
    </row>
    <row r="6477" spans="2:12" x14ac:dyDescent="0.25">
      <c r="B6477" t="s">
        <v>2063</v>
      </c>
      <c r="C6477" t="s">
        <v>7967</v>
      </c>
      <c r="D6477" s="13">
        <v>43823</v>
      </c>
      <c r="E6477">
        <v>527.76</v>
      </c>
      <c r="F6477">
        <v>5</v>
      </c>
      <c r="G6477">
        <v>502.63</v>
      </c>
      <c r="H6477">
        <v>0</v>
      </c>
      <c r="I6477">
        <v>12.57</v>
      </c>
      <c r="J6477">
        <v>12.57</v>
      </c>
      <c r="K6477">
        <v>0</v>
      </c>
      <c r="L6477" t="s">
        <v>31</v>
      </c>
    </row>
    <row r="6478" spans="2:12" x14ac:dyDescent="0.25">
      <c r="B6478" t="s">
        <v>3157</v>
      </c>
      <c r="C6478" t="s">
        <v>7968</v>
      </c>
      <c r="D6478" s="13">
        <v>43823</v>
      </c>
      <c r="E6478">
        <v>1536.73</v>
      </c>
      <c r="F6478">
        <v>5</v>
      </c>
      <c r="G6478">
        <v>1463.55</v>
      </c>
      <c r="H6478">
        <v>0</v>
      </c>
      <c r="I6478">
        <v>36.590000000000003</v>
      </c>
      <c r="J6478">
        <v>36.590000000000003</v>
      </c>
      <c r="K6478">
        <v>0</v>
      </c>
      <c r="L6478" t="s">
        <v>31</v>
      </c>
    </row>
    <row r="6479" spans="2:12" x14ac:dyDescent="0.25">
      <c r="B6479" t="s">
        <v>3261</v>
      </c>
      <c r="C6479" t="s">
        <v>7969</v>
      </c>
      <c r="D6479" s="13">
        <v>43823</v>
      </c>
      <c r="E6479">
        <v>6073.24</v>
      </c>
      <c r="F6479">
        <v>5</v>
      </c>
      <c r="G6479">
        <v>5784.03</v>
      </c>
      <c r="H6479">
        <v>0</v>
      </c>
      <c r="I6479">
        <v>144.6</v>
      </c>
      <c r="J6479">
        <v>144.6</v>
      </c>
      <c r="K6479">
        <v>0</v>
      </c>
      <c r="L6479" t="s">
        <v>31</v>
      </c>
    </row>
    <row r="6480" spans="2:12" x14ac:dyDescent="0.25">
      <c r="B6480" t="s">
        <v>3263</v>
      </c>
      <c r="C6480" t="s">
        <v>7970</v>
      </c>
      <c r="D6480" s="13">
        <v>43823</v>
      </c>
      <c r="E6480">
        <v>248.02</v>
      </c>
      <c r="F6480">
        <v>5</v>
      </c>
      <c r="G6480">
        <v>236.21</v>
      </c>
      <c r="H6480">
        <v>0</v>
      </c>
      <c r="I6480">
        <v>5.91</v>
      </c>
      <c r="J6480">
        <v>5.91</v>
      </c>
      <c r="K6480">
        <v>0</v>
      </c>
      <c r="L6480" t="s">
        <v>31</v>
      </c>
    </row>
    <row r="6481" spans="2:12" x14ac:dyDescent="0.25">
      <c r="B6481" t="s">
        <v>2093</v>
      </c>
      <c r="C6481" t="s">
        <v>7971</v>
      </c>
      <c r="D6481" s="13">
        <v>43823</v>
      </c>
      <c r="E6481">
        <v>1599.52</v>
      </c>
      <c r="F6481">
        <v>5</v>
      </c>
      <c r="G6481">
        <v>1523.35</v>
      </c>
      <c r="H6481">
        <v>0</v>
      </c>
      <c r="I6481">
        <v>38.08</v>
      </c>
      <c r="J6481">
        <v>38.08</v>
      </c>
      <c r="K6481">
        <v>0</v>
      </c>
      <c r="L6481" t="s">
        <v>31</v>
      </c>
    </row>
    <row r="6482" spans="2:12" x14ac:dyDescent="0.25">
      <c r="B6482" t="s">
        <v>2742</v>
      </c>
      <c r="C6482" t="s">
        <v>7972</v>
      </c>
      <c r="D6482" s="13">
        <v>43823</v>
      </c>
      <c r="E6482">
        <v>1350.95</v>
      </c>
      <c r="F6482">
        <v>0</v>
      </c>
      <c r="G6482">
        <v>358.23</v>
      </c>
      <c r="H6482">
        <v>0</v>
      </c>
      <c r="I6482">
        <v>0</v>
      </c>
      <c r="J6482">
        <v>0</v>
      </c>
      <c r="K6482">
        <v>0</v>
      </c>
      <c r="L6482" t="s">
        <v>31</v>
      </c>
    </row>
    <row r="6483" spans="2:12" x14ac:dyDescent="0.25">
      <c r="B6483" t="s">
        <v>2742</v>
      </c>
      <c r="C6483" t="s">
        <v>7972</v>
      </c>
      <c r="D6483" s="13">
        <v>43823</v>
      </c>
      <c r="E6483">
        <v>1350.95</v>
      </c>
      <c r="F6483">
        <v>5</v>
      </c>
      <c r="G6483">
        <v>472.43</v>
      </c>
      <c r="H6483">
        <v>0</v>
      </c>
      <c r="I6483">
        <v>11.81</v>
      </c>
      <c r="J6483">
        <v>11.81</v>
      </c>
      <c r="K6483">
        <v>0</v>
      </c>
      <c r="L6483" t="s">
        <v>31</v>
      </c>
    </row>
    <row r="6484" spans="2:12" x14ac:dyDescent="0.25">
      <c r="B6484" t="s">
        <v>2742</v>
      </c>
      <c r="C6484" t="s">
        <v>7972</v>
      </c>
      <c r="D6484" s="13">
        <v>43823</v>
      </c>
      <c r="E6484">
        <v>1350.95</v>
      </c>
      <c r="F6484">
        <v>12</v>
      </c>
      <c r="G6484">
        <v>443.46</v>
      </c>
      <c r="H6484">
        <v>0</v>
      </c>
      <c r="I6484">
        <v>26.61</v>
      </c>
      <c r="J6484">
        <v>26.61</v>
      </c>
      <c r="K6484">
        <v>0</v>
      </c>
      <c r="L6484" t="s">
        <v>31</v>
      </c>
    </row>
    <row r="6485" spans="2:12" x14ac:dyDescent="0.25">
      <c r="B6485" t="s">
        <v>3043</v>
      </c>
      <c r="C6485" t="s">
        <v>7973</v>
      </c>
      <c r="D6485" s="13">
        <v>43823</v>
      </c>
      <c r="E6485">
        <v>4614.43</v>
      </c>
      <c r="F6485">
        <v>0</v>
      </c>
      <c r="G6485">
        <v>358.23</v>
      </c>
      <c r="H6485">
        <v>0</v>
      </c>
      <c r="I6485">
        <v>0</v>
      </c>
      <c r="J6485">
        <v>0</v>
      </c>
      <c r="K6485">
        <v>0</v>
      </c>
      <c r="L6485" t="s">
        <v>31</v>
      </c>
    </row>
    <row r="6486" spans="2:12" x14ac:dyDescent="0.25">
      <c r="B6486" t="s">
        <v>3043</v>
      </c>
      <c r="C6486" t="s">
        <v>7973</v>
      </c>
      <c r="D6486" s="13">
        <v>43823</v>
      </c>
      <c r="E6486">
        <v>4614.43</v>
      </c>
      <c r="F6486">
        <v>5</v>
      </c>
      <c r="G6486">
        <v>3707.33</v>
      </c>
      <c r="H6486">
        <v>0</v>
      </c>
      <c r="I6486">
        <v>92.68</v>
      </c>
      <c r="J6486">
        <v>92.68</v>
      </c>
      <c r="K6486">
        <v>0</v>
      </c>
      <c r="L6486" t="s">
        <v>31</v>
      </c>
    </row>
    <row r="6487" spans="2:12" x14ac:dyDescent="0.25">
      <c r="B6487" t="s">
        <v>3043</v>
      </c>
      <c r="C6487" t="s">
        <v>7973</v>
      </c>
      <c r="D6487" s="13">
        <v>43823</v>
      </c>
      <c r="E6487">
        <v>4614.43</v>
      </c>
      <c r="F6487">
        <v>12</v>
      </c>
      <c r="G6487">
        <v>324.57</v>
      </c>
      <c r="H6487">
        <v>0</v>
      </c>
      <c r="I6487">
        <v>19.47</v>
      </c>
      <c r="J6487">
        <v>19.47</v>
      </c>
      <c r="K6487">
        <v>0</v>
      </c>
      <c r="L6487" t="s">
        <v>31</v>
      </c>
    </row>
    <row r="6488" spans="2:12" x14ac:dyDescent="0.25">
      <c r="B6488" t="s">
        <v>7443</v>
      </c>
      <c r="C6488" t="s">
        <v>7974</v>
      </c>
      <c r="D6488" s="13">
        <v>43823</v>
      </c>
      <c r="E6488">
        <v>1488.14</v>
      </c>
      <c r="F6488">
        <v>5</v>
      </c>
      <c r="G6488">
        <v>1417.28</v>
      </c>
      <c r="H6488">
        <v>0</v>
      </c>
      <c r="I6488">
        <v>35.43</v>
      </c>
      <c r="J6488">
        <v>35.43</v>
      </c>
      <c r="K6488">
        <v>0</v>
      </c>
      <c r="L6488" t="s">
        <v>31</v>
      </c>
    </row>
    <row r="6489" spans="2:12" x14ac:dyDescent="0.25">
      <c r="B6489" t="s">
        <v>4167</v>
      </c>
      <c r="C6489" t="s">
        <v>7975</v>
      </c>
      <c r="D6489" s="13">
        <v>43823</v>
      </c>
      <c r="E6489">
        <v>1483.61</v>
      </c>
      <c r="F6489">
        <v>5</v>
      </c>
      <c r="G6489">
        <v>1412.95</v>
      </c>
      <c r="H6489">
        <v>0</v>
      </c>
      <c r="I6489">
        <v>35.32</v>
      </c>
      <c r="J6489">
        <v>35.32</v>
      </c>
      <c r="K6489">
        <v>0</v>
      </c>
      <c r="L6489" t="s">
        <v>31</v>
      </c>
    </row>
    <row r="6490" spans="2:12" x14ac:dyDescent="0.25">
      <c r="B6490" t="s">
        <v>5305</v>
      </c>
      <c r="C6490" t="s">
        <v>7976</v>
      </c>
      <c r="D6490" s="13">
        <v>43823</v>
      </c>
      <c r="E6490">
        <v>2976.53</v>
      </c>
      <c r="F6490">
        <v>0</v>
      </c>
      <c r="G6490">
        <v>0.25</v>
      </c>
      <c r="H6490">
        <v>0</v>
      </c>
      <c r="I6490">
        <v>0</v>
      </c>
      <c r="J6490">
        <v>0</v>
      </c>
      <c r="K6490">
        <v>0</v>
      </c>
      <c r="L6490" t="s">
        <v>31</v>
      </c>
    </row>
    <row r="6491" spans="2:12" x14ac:dyDescent="0.25">
      <c r="B6491" t="s">
        <v>5305</v>
      </c>
      <c r="C6491" t="s">
        <v>7976</v>
      </c>
      <c r="D6491" s="13">
        <v>43823</v>
      </c>
      <c r="E6491">
        <v>2976.53</v>
      </c>
      <c r="F6491">
        <v>5</v>
      </c>
      <c r="G6491">
        <v>2834.56</v>
      </c>
      <c r="H6491">
        <v>0</v>
      </c>
      <c r="I6491">
        <v>70.86</v>
      </c>
      <c r="J6491">
        <v>70.86</v>
      </c>
      <c r="K6491">
        <v>0</v>
      </c>
      <c r="L6491" t="s">
        <v>31</v>
      </c>
    </row>
    <row r="6492" spans="2:12" x14ac:dyDescent="0.25">
      <c r="B6492" t="s">
        <v>1734</v>
      </c>
      <c r="C6492" t="s">
        <v>7977</v>
      </c>
      <c r="D6492" s="13">
        <v>43823</v>
      </c>
      <c r="E6492">
        <v>49107.12</v>
      </c>
      <c r="F6492">
        <v>28</v>
      </c>
      <c r="G6492">
        <v>20789.71</v>
      </c>
      <c r="H6492">
        <v>0</v>
      </c>
      <c r="I6492">
        <v>2910.56</v>
      </c>
      <c r="J6492">
        <v>2910.56</v>
      </c>
      <c r="K6492">
        <v>22496.29</v>
      </c>
      <c r="L6492" t="s">
        <v>31</v>
      </c>
    </row>
    <row r="6493" spans="2:12" x14ac:dyDescent="0.25">
      <c r="B6493" t="s">
        <v>1732</v>
      </c>
      <c r="C6493" t="s">
        <v>7978</v>
      </c>
      <c r="D6493" s="13">
        <v>43823</v>
      </c>
      <c r="E6493">
        <v>49598.25</v>
      </c>
      <c r="F6493">
        <v>28</v>
      </c>
      <c r="G6493">
        <v>25932.14</v>
      </c>
      <c r="H6493">
        <v>0</v>
      </c>
      <c r="I6493">
        <v>3630.5</v>
      </c>
      <c r="J6493">
        <v>3630.5</v>
      </c>
      <c r="K6493">
        <v>16405.11</v>
      </c>
      <c r="L6493" t="s">
        <v>31</v>
      </c>
    </row>
    <row r="6494" spans="2:12" x14ac:dyDescent="0.25">
      <c r="B6494" t="s">
        <v>2089</v>
      </c>
      <c r="C6494" t="s">
        <v>7979</v>
      </c>
      <c r="D6494" s="13">
        <v>43823</v>
      </c>
      <c r="E6494">
        <v>1474.52</v>
      </c>
      <c r="F6494">
        <v>5</v>
      </c>
      <c r="G6494">
        <v>1404.3</v>
      </c>
      <c r="H6494">
        <v>0</v>
      </c>
      <c r="I6494">
        <v>35.11</v>
      </c>
      <c r="J6494">
        <v>35.11</v>
      </c>
      <c r="K6494">
        <v>0</v>
      </c>
      <c r="L6494" t="s">
        <v>31</v>
      </c>
    </row>
    <row r="6495" spans="2:12" x14ac:dyDescent="0.25">
      <c r="B6495" t="s">
        <v>3268</v>
      </c>
      <c r="C6495" t="s">
        <v>7980</v>
      </c>
      <c r="D6495" s="13">
        <v>43823</v>
      </c>
      <c r="E6495">
        <v>1240.1199999999999</v>
      </c>
      <c r="F6495">
        <v>5</v>
      </c>
      <c r="G6495">
        <v>1181.07</v>
      </c>
      <c r="H6495">
        <v>0</v>
      </c>
      <c r="I6495">
        <v>29.53</v>
      </c>
      <c r="J6495">
        <v>29.53</v>
      </c>
      <c r="K6495">
        <v>0</v>
      </c>
      <c r="L6495" t="s">
        <v>31</v>
      </c>
    </row>
    <row r="6496" spans="2:12" x14ac:dyDescent="0.25">
      <c r="B6496" t="s">
        <v>1691</v>
      </c>
      <c r="C6496" t="s">
        <v>7981</v>
      </c>
      <c r="D6496" s="13">
        <v>43823</v>
      </c>
      <c r="E6496">
        <v>47743.040000000001</v>
      </c>
      <c r="F6496">
        <v>28</v>
      </c>
      <c r="G6496">
        <v>20559.689999999999</v>
      </c>
      <c r="H6496">
        <v>0</v>
      </c>
      <c r="I6496">
        <v>2878.36</v>
      </c>
      <c r="J6496">
        <v>2878.36</v>
      </c>
      <c r="K6496">
        <v>21426.639999999999</v>
      </c>
      <c r="L6496" t="s">
        <v>31</v>
      </c>
    </row>
    <row r="6497" spans="2:12" x14ac:dyDescent="0.25">
      <c r="B6497" t="s">
        <v>4427</v>
      </c>
      <c r="C6497" t="s">
        <v>7982</v>
      </c>
      <c r="D6497" s="13">
        <v>43823</v>
      </c>
      <c r="E6497">
        <v>662.13</v>
      </c>
      <c r="F6497">
        <v>5</v>
      </c>
      <c r="G6497">
        <v>472.43</v>
      </c>
      <c r="H6497">
        <v>0</v>
      </c>
      <c r="I6497">
        <v>11.81</v>
      </c>
      <c r="J6497">
        <v>11.81</v>
      </c>
      <c r="K6497">
        <v>0</v>
      </c>
      <c r="L6497" t="s">
        <v>31</v>
      </c>
    </row>
    <row r="6498" spans="2:12" x14ac:dyDescent="0.25">
      <c r="B6498" t="s">
        <v>4427</v>
      </c>
      <c r="C6498" t="s">
        <v>7982</v>
      </c>
      <c r="D6498" s="13">
        <v>43823</v>
      </c>
      <c r="E6498">
        <v>662.13</v>
      </c>
      <c r="F6498">
        <v>12</v>
      </c>
      <c r="G6498">
        <v>148.30000000000001</v>
      </c>
      <c r="H6498">
        <v>0</v>
      </c>
      <c r="I6498">
        <v>8.9</v>
      </c>
      <c r="J6498">
        <v>8.9</v>
      </c>
      <c r="K6498">
        <v>0</v>
      </c>
      <c r="L6498" t="s">
        <v>31</v>
      </c>
    </row>
    <row r="6499" spans="2:12" x14ac:dyDescent="0.25">
      <c r="B6499" t="s">
        <v>2850</v>
      </c>
      <c r="C6499" t="s">
        <v>7983</v>
      </c>
      <c r="D6499" s="13">
        <v>43823</v>
      </c>
      <c r="E6499">
        <v>43328.4</v>
      </c>
      <c r="F6499">
        <v>28</v>
      </c>
      <c r="G6499">
        <v>20666.09</v>
      </c>
      <c r="H6499">
        <v>0</v>
      </c>
      <c r="I6499">
        <v>2893.25</v>
      </c>
      <c r="J6499">
        <v>2893.25</v>
      </c>
      <c r="K6499">
        <v>16875.8</v>
      </c>
      <c r="L6499" t="s">
        <v>31</v>
      </c>
    </row>
    <row r="6500" spans="2:12" x14ac:dyDescent="0.25">
      <c r="B6500" t="s">
        <v>7984</v>
      </c>
      <c r="C6500" t="s">
        <v>7985</v>
      </c>
      <c r="D6500" s="13">
        <v>43823</v>
      </c>
      <c r="E6500">
        <v>5134.92</v>
      </c>
      <c r="F6500">
        <v>5</v>
      </c>
      <c r="G6500">
        <v>4890.3999999999996</v>
      </c>
      <c r="H6500">
        <v>0</v>
      </c>
      <c r="I6500">
        <v>122.26</v>
      </c>
      <c r="J6500">
        <v>122.26</v>
      </c>
      <c r="K6500">
        <v>0</v>
      </c>
      <c r="L6500" t="s">
        <v>31</v>
      </c>
    </row>
    <row r="6501" spans="2:12" x14ac:dyDescent="0.25">
      <c r="B6501" t="s">
        <v>1657</v>
      </c>
      <c r="C6501" t="s">
        <v>7986</v>
      </c>
      <c r="D6501" s="13">
        <v>43823</v>
      </c>
      <c r="E6501">
        <v>26949.4</v>
      </c>
      <c r="F6501">
        <v>28</v>
      </c>
      <c r="G6501">
        <v>12683.22</v>
      </c>
      <c r="H6501">
        <v>0</v>
      </c>
      <c r="I6501">
        <v>1775.65</v>
      </c>
      <c r="J6501">
        <v>1775.65</v>
      </c>
      <c r="K6501">
        <v>10714.89</v>
      </c>
      <c r="L6501" t="s">
        <v>31</v>
      </c>
    </row>
    <row r="6502" spans="2:12" x14ac:dyDescent="0.25">
      <c r="B6502" t="s">
        <v>4404</v>
      </c>
      <c r="C6502" t="s">
        <v>7987</v>
      </c>
      <c r="D6502" s="13">
        <v>43823</v>
      </c>
      <c r="E6502">
        <v>1488.14</v>
      </c>
      <c r="F6502">
        <v>5</v>
      </c>
      <c r="G6502">
        <v>1417.28</v>
      </c>
      <c r="H6502">
        <v>0</v>
      </c>
      <c r="I6502">
        <v>35.43</v>
      </c>
      <c r="J6502">
        <v>35.43</v>
      </c>
      <c r="K6502">
        <v>0</v>
      </c>
      <c r="L6502" t="s">
        <v>31</v>
      </c>
    </row>
    <row r="6503" spans="2:12" x14ac:dyDescent="0.25">
      <c r="B6503" t="s">
        <v>7988</v>
      </c>
      <c r="C6503" t="s">
        <v>7989</v>
      </c>
      <c r="D6503" s="13">
        <v>43823</v>
      </c>
      <c r="E6503">
        <v>1738.62</v>
      </c>
      <c r="F6503">
        <v>5</v>
      </c>
      <c r="G6503">
        <v>1655.83</v>
      </c>
      <c r="H6503">
        <v>0</v>
      </c>
      <c r="I6503">
        <v>41.4</v>
      </c>
      <c r="J6503">
        <v>41.4</v>
      </c>
      <c r="K6503">
        <v>0</v>
      </c>
      <c r="L6503" t="s">
        <v>31</v>
      </c>
    </row>
    <row r="6504" spans="2:12" x14ac:dyDescent="0.25">
      <c r="B6504" t="s">
        <v>1663</v>
      </c>
      <c r="C6504" t="s">
        <v>7990</v>
      </c>
      <c r="D6504" s="13">
        <v>43823</v>
      </c>
      <c r="E6504">
        <v>46215.29</v>
      </c>
      <c r="F6504">
        <v>28</v>
      </c>
      <c r="G6504">
        <v>21105.96</v>
      </c>
      <c r="H6504">
        <v>0</v>
      </c>
      <c r="I6504">
        <v>2954.83</v>
      </c>
      <c r="J6504">
        <v>2954.83</v>
      </c>
      <c r="K6504">
        <v>19199.66</v>
      </c>
      <c r="L6504" t="s">
        <v>31</v>
      </c>
    </row>
    <row r="6505" spans="2:12" x14ac:dyDescent="0.25">
      <c r="B6505" t="s">
        <v>1796</v>
      </c>
      <c r="C6505" t="s">
        <v>7991</v>
      </c>
      <c r="D6505" s="13">
        <v>43823</v>
      </c>
      <c r="E6505">
        <v>21726.2</v>
      </c>
      <c r="F6505">
        <v>28</v>
      </c>
      <c r="G6505">
        <v>9587.3700000000008</v>
      </c>
      <c r="H6505">
        <v>0</v>
      </c>
      <c r="I6505">
        <v>1342.23</v>
      </c>
      <c r="J6505">
        <v>1342.23</v>
      </c>
      <c r="K6505">
        <v>9454.3700000000008</v>
      </c>
      <c r="L6505" t="s">
        <v>31</v>
      </c>
    </row>
    <row r="6506" spans="2:12" x14ac:dyDescent="0.25">
      <c r="B6506" t="s">
        <v>1667</v>
      </c>
      <c r="C6506" t="s">
        <v>7992</v>
      </c>
      <c r="D6506" s="13">
        <v>43823</v>
      </c>
      <c r="E6506">
        <v>17212.3</v>
      </c>
      <c r="F6506">
        <v>28</v>
      </c>
      <c r="G6506">
        <v>7638.54</v>
      </c>
      <c r="H6506">
        <v>0</v>
      </c>
      <c r="I6506">
        <v>1069.4000000000001</v>
      </c>
      <c r="J6506">
        <v>1069.4000000000001</v>
      </c>
      <c r="K6506">
        <v>7434.97</v>
      </c>
      <c r="L6506" t="s">
        <v>31</v>
      </c>
    </row>
    <row r="6507" spans="2:12" x14ac:dyDescent="0.25">
      <c r="B6507" t="s">
        <v>2119</v>
      </c>
      <c r="C6507" t="s">
        <v>7993</v>
      </c>
      <c r="D6507" s="13">
        <v>43823</v>
      </c>
      <c r="E6507">
        <v>4614.4399999999996</v>
      </c>
      <c r="F6507">
        <v>5</v>
      </c>
      <c r="G6507">
        <v>4238.8599999999997</v>
      </c>
      <c r="H6507">
        <v>0</v>
      </c>
      <c r="I6507">
        <v>105.97</v>
      </c>
      <c r="J6507">
        <v>105.97</v>
      </c>
      <c r="K6507">
        <v>0</v>
      </c>
      <c r="L6507" t="s">
        <v>31</v>
      </c>
    </row>
    <row r="6508" spans="2:12" x14ac:dyDescent="0.25">
      <c r="B6508" t="s">
        <v>2119</v>
      </c>
      <c r="C6508" t="s">
        <v>7993</v>
      </c>
      <c r="D6508" s="13">
        <v>43823</v>
      </c>
      <c r="E6508">
        <v>4614.4399999999996</v>
      </c>
      <c r="F6508">
        <v>18</v>
      </c>
      <c r="G6508">
        <v>138.68</v>
      </c>
      <c r="H6508">
        <v>0</v>
      </c>
      <c r="I6508">
        <v>12.48</v>
      </c>
      <c r="J6508">
        <v>12.48</v>
      </c>
      <c r="K6508">
        <v>0</v>
      </c>
      <c r="L6508" t="s">
        <v>31</v>
      </c>
    </row>
    <row r="6509" spans="2:12" x14ac:dyDescent="0.25">
      <c r="B6509" t="s">
        <v>3208</v>
      </c>
      <c r="C6509" t="s">
        <v>7994</v>
      </c>
      <c r="D6509" s="13">
        <v>43823</v>
      </c>
      <c r="E6509">
        <v>496.05</v>
      </c>
      <c r="F6509">
        <v>5</v>
      </c>
      <c r="G6509">
        <v>472.43</v>
      </c>
      <c r="H6509">
        <v>0</v>
      </c>
      <c r="I6509">
        <v>11.81</v>
      </c>
      <c r="J6509">
        <v>11.81</v>
      </c>
      <c r="K6509">
        <v>0</v>
      </c>
      <c r="L6509" t="s">
        <v>31</v>
      </c>
    </row>
    <row r="6510" spans="2:12" x14ac:dyDescent="0.25">
      <c r="B6510" t="s">
        <v>5388</v>
      </c>
      <c r="C6510" t="s">
        <v>7995</v>
      </c>
      <c r="D6510" s="13">
        <v>43823</v>
      </c>
      <c r="E6510">
        <v>1785.3</v>
      </c>
      <c r="F6510">
        <v>5</v>
      </c>
      <c r="G6510">
        <v>1417.28</v>
      </c>
      <c r="H6510">
        <v>0</v>
      </c>
      <c r="I6510">
        <v>35.43</v>
      </c>
      <c r="J6510">
        <v>35.43</v>
      </c>
      <c r="K6510">
        <v>0</v>
      </c>
      <c r="L6510" t="s">
        <v>31</v>
      </c>
    </row>
    <row r="6511" spans="2:12" x14ac:dyDescent="0.25">
      <c r="B6511" t="s">
        <v>5388</v>
      </c>
      <c r="C6511" t="s">
        <v>7995</v>
      </c>
      <c r="D6511" s="13">
        <v>43823</v>
      </c>
      <c r="E6511">
        <v>1785.3</v>
      </c>
      <c r="F6511">
        <v>12</v>
      </c>
      <c r="G6511">
        <v>265.33</v>
      </c>
      <c r="H6511">
        <v>0</v>
      </c>
      <c r="I6511">
        <v>15.92</v>
      </c>
      <c r="J6511">
        <v>15.92</v>
      </c>
      <c r="K6511">
        <v>0</v>
      </c>
      <c r="L6511" t="s">
        <v>31</v>
      </c>
    </row>
    <row r="6512" spans="2:12" x14ac:dyDescent="0.25">
      <c r="B6512" t="s">
        <v>4448</v>
      </c>
      <c r="C6512" t="s">
        <v>7996</v>
      </c>
      <c r="D6512" s="13">
        <v>43823</v>
      </c>
      <c r="E6512">
        <v>852.64</v>
      </c>
      <c r="F6512">
        <v>5</v>
      </c>
      <c r="G6512">
        <v>472.43</v>
      </c>
      <c r="H6512">
        <v>0</v>
      </c>
      <c r="I6512">
        <v>11.81</v>
      </c>
      <c r="J6512">
        <v>11.81</v>
      </c>
      <c r="K6512">
        <v>0</v>
      </c>
      <c r="L6512" t="s">
        <v>31</v>
      </c>
    </row>
    <row r="6513" spans="2:12" x14ac:dyDescent="0.25">
      <c r="B6513" t="s">
        <v>4448</v>
      </c>
      <c r="C6513" t="s">
        <v>7996</v>
      </c>
      <c r="D6513" s="13">
        <v>43823</v>
      </c>
      <c r="E6513">
        <v>852.64</v>
      </c>
      <c r="F6513">
        <v>12</v>
      </c>
      <c r="G6513">
        <v>318.39</v>
      </c>
      <c r="H6513">
        <v>0</v>
      </c>
      <c r="I6513">
        <v>19.100000000000001</v>
      </c>
      <c r="J6513">
        <v>19.100000000000001</v>
      </c>
      <c r="K6513">
        <v>0</v>
      </c>
      <c r="L6513" t="s">
        <v>31</v>
      </c>
    </row>
    <row r="6514" spans="2:12" x14ac:dyDescent="0.25">
      <c r="B6514" t="s">
        <v>7690</v>
      </c>
      <c r="C6514" t="s">
        <v>7997</v>
      </c>
      <c r="D6514" s="13">
        <v>43823</v>
      </c>
      <c r="E6514">
        <v>496.04</v>
      </c>
      <c r="F6514">
        <v>5</v>
      </c>
      <c r="G6514">
        <v>472.43</v>
      </c>
      <c r="H6514">
        <v>0</v>
      </c>
      <c r="I6514">
        <v>11.81</v>
      </c>
      <c r="J6514">
        <v>11.81</v>
      </c>
      <c r="K6514">
        <v>0</v>
      </c>
      <c r="L6514" t="s">
        <v>31</v>
      </c>
    </row>
    <row r="6515" spans="2:12" x14ac:dyDescent="0.25">
      <c r="B6515" t="s">
        <v>4448</v>
      </c>
      <c r="C6515" t="s">
        <v>7998</v>
      </c>
      <c r="D6515" s="13">
        <v>43823</v>
      </c>
      <c r="E6515">
        <v>163.63999999999999</v>
      </c>
      <c r="F6515">
        <v>18</v>
      </c>
      <c r="G6515">
        <v>138.68</v>
      </c>
      <c r="H6515">
        <v>0</v>
      </c>
      <c r="I6515">
        <v>12.48</v>
      </c>
      <c r="J6515">
        <v>12.48</v>
      </c>
      <c r="K6515">
        <v>0</v>
      </c>
      <c r="L6515" t="s">
        <v>31</v>
      </c>
    </row>
    <row r="6516" spans="2:12" x14ac:dyDescent="0.25">
      <c r="B6516" t="s">
        <v>2695</v>
      </c>
      <c r="C6516" t="s">
        <v>7999</v>
      </c>
      <c r="D6516" s="13">
        <v>43823</v>
      </c>
      <c r="E6516">
        <v>2133.02</v>
      </c>
      <c r="F6516">
        <v>0</v>
      </c>
      <c r="G6516">
        <v>0.25</v>
      </c>
      <c r="H6516">
        <v>0</v>
      </c>
      <c r="I6516">
        <v>0</v>
      </c>
      <c r="J6516">
        <v>0</v>
      </c>
      <c r="K6516">
        <v>0</v>
      </c>
      <c r="L6516" t="s">
        <v>31</v>
      </c>
    </row>
    <row r="6517" spans="2:12" x14ac:dyDescent="0.25">
      <c r="B6517" t="s">
        <v>2695</v>
      </c>
      <c r="C6517" t="s">
        <v>7999</v>
      </c>
      <c r="D6517" s="13">
        <v>43823</v>
      </c>
      <c r="E6517">
        <v>2133.02</v>
      </c>
      <c r="F6517">
        <v>5</v>
      </c>
      <c r="G6517">
        <v>1889.71</v>
      </c>
      <c r="H6517">
        <v>0</v>
      </c>
      <c r="I6517">
        <v>47.24</v>
      </c>
      <c r="J6517">
        <v>47.24</v>
      </c>
      <c r="K6517">
        <v>0</v>
      </c>
      <c r="L6517" t="s">
        <v>31</v>
      </c>
    </row>
    <row r="6518" spans="2:12" x14ac:dyDescent="0.25">
      <c r="B6518" t="s">
        <v>2695</v>
      </c>
      <c r="C6518" t="s">
        <v>7999</v>
      </c>
      <c r="D6518" s="13">
        <v>43823</v>
      </c>
      <c r="E6518">
        <v>2133.02</v>
      </c>
      <c r="F6518">
        <v>12</v>
      </c>
      <c r="G6518">
        <v>132.66</v>
      </c>
      <c r="H6518">
        <v>0</v>
      </c>
      <c r="I6518">
        <v>7.96</v>
      </c>
      <c r="J6518">
        <v>7.96</v>
      </c>
      <c r="K6518">
        <v>0</v>
      </c>
      <c r="L6518" t="s">
        <v>31</v>
      </c>
    </row>
    <row r="6519" spans="2:12" x14ac:dyDescent="0.25">
      <c r="B6519" t="s">
        <v>2148</v>
      </c>
      <c r="C6519" t="s">
        <v>8000</v>
      </c>
      <c r="D6519" s="13">
        <v>43823</v>
      </c>
      <c r="E6519">
        <v>1065.5</v>
      </c>
      <c r="F6519">
        <v>0</v>
      </c>
      <c r="G6519">
        <v>0.25</v>
      </c>
      <c r="H6519">
        <v>0</v>
      </c>
      <c r="I6519">
        <v>0</v>
      </c>
      <c r="J6519">
        <v>0</v>
      </c>
      <c r="K6519">
        <v>0</v>
      </c>
      <c r="L6519" t="s">
        <v>31</v>
      </c>
    </row>
    <row r="6520" spans="2:12" x14ac:dyDescent="0.25">
      <c r="B6520" t="s">
        <v>2148</v>
      </c>
      <c r="C6520" t="s">
        <v>8000</v>
      </c>
      <c r="D6520" s="13">
        <v>43823</v>
      </c>
      <c r="E6520">
        <v>1065.5</v>
      </c>
      <c r="F6520">
        <v>5</v>
      </c>
      <c r="G6520">
        <v>1014.53</v>
      </c>
      <c r="H6520">
        <v>0</v>
      </c>
      <c r="I6520">
        <v>25.36</v>
      </c>
      <c r="J6520">
        <v>25.36</v>
      </c>
      <c r="K6520">
        <v>0</v>
      </c>
      <c r="L6520" t="s">
        <v>31</v>
      </c>
    </row>
    <row r="6521" spans="2:12" x14ac:dyDescent="0.25">
      <c r="B6521" t="s">
        <v>2665</v>
      </c>
      <c r="C6521" t="s">
        <v>8001</v>
      </c>
      <c r="D6521" s="13">
        <v>43823</v>
      </c>
      <c r="E6521">
        <v>496.05</v>
      </c>
      <c r="F6521">
        <v>5</v>
      </c>
      <c r="G6521">
        <v>472.43</v>
      </c>
      <c r="H6521">
        <v>0</v>
      </c>
      <c r="I6521">
        <v>11.81</v>
      </c>
      <c r="J6521">
        <v>11.81</v>
      </c>
      <c r="K6521">
        <v>0</v>
      </c>
      <c r="L6521" t="s">
        <v>31</v>
      </c>
    </row>
    <row r="6522" spans="2:12" x14ac:dyDescent="0.25">
      <c r="B6522" t="s">
        <v>4179</v>
      </c>
      <c r="C6522" t="s">
        <v>8002</v>
      </c>
      <c r="D6522" s="13">
        <v>43823</v>
      </c>
      <c r="E6522">
        <v>248.02</v>
      </c>
      <c r="F6522">
        <v>5</v>
      </c>
      <c r="G6522">
        <v>236.21</v>
      </c>
      <c r="H6522">
        <v>0</v>
      </c>
      <c r="I6522">
        <v>5.91</v>
      </c>
      <c r="J6522">
        <v>5.91</v>
      </c>
      <c r="K6522">
        <v>0</v>
      </c>
      <c r="L6522" t="s">
        <v>31</v>
      </c>
    </row>
    <row r="6523" spans="2:12" x14ac:dyDescent="0.25">
      <c r="B6523" t="s">
        <v>2765</v>
      </c>
      <c r="C6523" t="s">
        <v>8003</v>
      </c>
      <c r="D6523" s="13">
        <v>43823</v>
      </c>
      <c r="E6523">
        <v>491.51</v>
      </c>
      <c r="F6523">
        <v>5</v>
      </c>
      <c r="G6523">
        <v>468.1</v>
      </c>
      <c r="H6523">
        <v>0</v>
      </c>
      <c r="I6523">
        <v>11.7</v>
      </c>
      <c r="J6523">
        <v>11.7</v>
      </c>
      <c r="K6523">
        <v>0</v>
      </c>
      <c r="L6523" t="s">
        <v>31</v>
      </c>
    </row>
    <row r="6524" spans="2:12" x14ac:dyDescent="0.25">
      <c r="B6524" t="s">
        <v>2171</v>
      </c>
      <c r="C6524" t="s">
        <v>8004</v>
      </c>
      <c r="D6524" s="13">
        <v>43823</v>
      </c>
      <c r="E6524">
        <v>3401.4</v>
      </c>
      <c r="F6524">
        <v>5</v>
      </c>
      <c r="G6524">
        <v>3239.42</v>
      </c>
      <c r="H6524">
        <v>0</v>
      </c>
      <c r="I6524">
        <v>80.989999999999995</v>
      </c>
      <c r="J6524">
        <v>80.989999999999995</v>
      </c>
      <c r="K6524">
        <v>0</v>
      </c>
      <c r="L6524" t="s">
        <v>31</v>
      </c>
    </row>
    <row r="6525" spans="2:12" x14ac:dyDescent="0.25">
      <c r="B6525" t="s">
        <v>7255</v>
      </c>
      <c r="C6525" t="s">
        <v>8005</v>
      </c>
      <c r="D6525" s="13">
        <v>43823</v>
      </c>
      <c r="E6525">
        <v>2256.1999999999998</v>
      </c>
      <c r="F6525">
        <v>5</v>
      </c>
      <c r="G6525">
        <v>1653.49</v>
      </c>
      <c r="H6525">
        <v>0</v>
      </c>
      <c r="I6525">
        <v>41.34</v>
      </c>
      <c r="J6525">
        <v>41.34</v>
      </c>
      <c r="K6525">
        <v>0</v>
      </c>
      <c r="L6525" t="s">
        <v>31</v>
      </c>
    </row>
    <row r="6526" spans="2:12" x14ac:dyDescent="0.25">
      <c r="B6526" t="s">
        <v>7255</v>
      </c>
      <c r="C6526" t="s">
        <v>8005</v>
      </c>
      <c r="D6526" s="13">
        <v>43823</v>
      </c>
      <c r="E6526">
        <v>2256.1999999999998</v>
      </c>
      <c r="F6526">
        <v>12</v>
      </c>
      <c r="G6526">
        <v>464.32</v>
      </c>
      <c r="H6526">
        <v>0</v>
      </c>
      <c r="I6526">
        <v>27.86</v>
      </c>
      <c r="J6526">
        <v>27.86</v>
      </c>
      <c r="K6526">
        <v>0</v>
      </c>
      <c r="L6526" t="s">
        <v>31</v>
      </c>
    </row>
    <row r="6527" spans="2:12" x14ac:dyDescent="0.25">
      <c r="B6527" t="s">
        <v>3123</v>
      </c>
      <c r="C6527" t="s">
        <v>8006</v>
      </c>
      <c r="D6527" s="13">
        <v>43823</v>
      </c>
      <c r="E6527">
        <v>1488.14</v>
      </c>
      <c r="F6527">
        <v>5</v>
      </c>
      <c r="G6527">
        <v>1417.28</v>
      </c>
      <c r="H6527">
        <v>0</v>
      </c>
      <c r="I6527">
        <v>35.43</v>
      </c>
      <c r="J6527">
        <v>35.43</v>
      </c>
      <c r="K6527">
        <v>0</v>
      </c>
      <c r="L6527" t="s">
        <v>31</v>
      </c>
    </row>
    <row r="6528" spans="2:12" x14ac:dyDescent="0.25">
      <c r="B6528" t="s">
        <v>4417</v>
      </c>
      <c r="C6528" t="s">
        <v>8007</v>
      </c>
      <c r="D6528" s="13">
        <v>43823</v>
      </c>
      <c r="E6528">
        <v>2051.5</v>
      </c>
      <c r="F6528">
        <v>28</v>
      </c>
      <c r="G6528">
        <v>955.01</v>
      </c>
      <c r="H6528">
        <v>0</v>
      </c>
      <c r="I6528">
        <v>133.69999999999999</v>
      </c>
      <c r="J6528">
        <v>133.69999999999999</v>
      </c>
      <c r="K6528">
        <v>829.09</v>
      </c>
      <c r="L6528" t="s">
        <v>31</v>
      </c>
    </row>
    <row r="6529" spans="2:12" x14ac:dyDescent="0.25">
      <c r="B6529" t="s">
        <v>1677</v>
      </c>
      <c r="C6529" t="s">
        <v>8008</v>
      </c>
      <c r="D6529" s="13">
        <v>43823</v>
      </c>
      <c r="E6529">
        <v>729.99</v>
      </c>
      <c r="F6529">
        <v>28</v>
      </c>
      <c r="G6529">
        <v>135.78</v>
      </c>
      <c r="H6529">
        <v>0</v>
      </c>
      <c r="I6529">
        <v>19.010000000000002</v>
      </c>
      <c r="J6529">
        <v>19.010000000000002</v>
      </c>
      <c r="K6529">
        <v>556.19000000000005</v>
      </c>
      <c r="L6529" t="s">
        <v>31</v>
      </c>
    </row>
    <row r="6530" spans="2:12" x14ac:dyDescent="0.25">
      <c r="B6530" t="s">
        <v>8009</v>
      </c>
      <c r="C6530" t="s">
        <v>8010</v>
      </c>
      <c r="D6530" s="13">
        <v>43823</v>
      </c>
      <c r="E6530">
        <v>110.73</v>
      </c>
      <c r="F6530">
        <v>12</v>
      </c>
      <c r="G6530">
        <v>98.87</v>
      </c>
      <c r="H6530">
        <v>0</v>
      </c>
      <c r="I6530">
        <v>5.93</v>
      </c>
      <c r="J6530">
        <v>5.93</v>
      </c>
      <c r="K6530">
        <v>0</v>
      </c>
      <c r="L6530" t="s">
        <v>31</v>
      </c>
    </row>
    <row r="6531" spans="2:12" x14ac:dyDescent="0.25">
      <c r="B6531" t="s">
        <v>8011</v>
      </c>
      <c r="C6531" t="s">
        <v>8012</v>
      </c>
      <c r="D6531" s="13">
        <v>43823</v>
      </c>
      <c r="E6531">
        <v>110.73</v>
      </c>
      <c r="F6531">
        <v>12</v>
      </c>
      <c r="G6531">
        <v>98.87</v>
      </c>
      <c r="H6531">
        <v>0</v>
      </c>
      <c r="I6531">
        <v>5.93</v>
      </c>
      <c r="J6531">
        <v>5.93</v>
      </c>
      <c r="K6531">
        <v>0</v>
      </c>
      <c r="L6531" t="s">
        <v>31</v>
      </c>
    </row>
    <row r="6532" spans="2:12" x14ac:dyDescent="0.25">
      <c r="B6532" t="s">
        <v>6232</v>
      </c>
      <c r="C6532" t="s">
        <v>8013</v>
      </c>
      <c r="D6532" s="13">
        <v>43823</v>
      </c>
      <c r="E6532">
        <v>110.73</v>
      </c>
      <c r="F6532">
        <v>12</v>
      </c>
      <c r="G6532">
        <v>98.87</v>
      </c>
      <c r="H6532">
        <v>0</v>
      </c>
      <c r="I6532">
        <v>5.93</v>
      </c>
      <c r="J6532">
        <v>5.93</v>
      </c>
      <c r="K6532">
        <v>0</v>
      </c>
      <c r="L6532" t="s">
        <v>31</v>
      </c>
    </row>
    <row r="6533" spans="2:12" x14ac:dyDescent="0.25">
      <c r="B6533" t="s">
        <v>8014</v>
      </c>
      <c r="C6533" t="s">
        <v>8015</v>
      </c>
      <c r="D6533" s="13">
        <v>43823</v>
      </c>
      <c r="E6533">
        <v>110.73</v>
      </c>
      <c r="F6533">
        <v>12</v>
      </c>
      <c r="G6533">
        <v>98.87</v>
      </c>
      <c r="H6533">
        <v>0</v>
      </c>
      <c r="I6533">
        <v>5.93</v>
      </c>
      <c r="J6533">
        <v>5.93</v>
      </c>
      <c r="K6533">
        <v>0</v>
      </c>
      <c r="L6533" t="s">
        <v>31</v>
      </c>
    </row>
    <row r="6534" spans="2:12" x14ac:dyDescent="0.25">
      <c r="B6534" t="s">
        <v>4684</v>
      </c>
      <c r="C6534" t="s">
        <v>8016</v>
      </c>
      <c r="D6534" s="13">
        <v>43823</v>
      </c>
      <c r="E6534">
        <v>110.73</v>
      </c>
      <c r="F6534">
        <v>12</v>
      </c>
      <c r="G6534">
        <v>98.87</v>
      </c>
      <c r="H6534">
        <v>0</v>
      </c>
      <c r="I6534">
        <v>5.93</v>
      </c>
      <c r="J6534">
        <v>5.93</v>
      </c>
      <c r="K6534">
        <v>0</v>
      </c>
      <c r="L6534" t="s">
        <v>31</v>
      </c>
    </row>
    <row r="6535" spans="2:12" x14ac:dyDescent="0.25">
      <c r="B6535" t="s">
        <v>4423</v>
      </c>
      <c r="C6535" t="s">
        <v>8017</v>
      </c>
      <c r="D6535" s="13">
        <v>43823</v>
      </c>
      <c r="E6535">
        <v>110.73</v>
      </c>
      <c r="F6535">
        <v>12</v>
      </c>
      <c r="G6535">
        <v>98.87</v>
      </c>
      <c r="H6535">
        <v>0</v>
      </c>
      <c r="I6535">
        <v>5.93</v>
      </c>
      <c r="J6535">
        <v>5.93</v>
      </c>
      <c r="K6535">
        <v>0</v>
      </c>
      <c r="L6535" t="s">
        <v>31</v>
      </c>
    </row>
    <row r="6536" spans="2:12" x14ac:dyDescent="0.25">
      <c r="B6536" t="s">
        <v>2876</v>
      </c>
      <c r="C6536" t="s">
        <v>8018</v>
      </c>
      <c r="D6536" s="13">
        <v>43823</v>
      </c>
      <c r="E6536">
        <v>1088.25</v>
      </c>
      <c r="F6536">
        <v>12</v>
      </c>
      <c r="G6536">
        <v>971.65</v>
      </c>
      <c r="H6536">
        <v>0</v>
      </c>
      <c r="I6536">
        <v>58.3</v>
      </c>
      <c r="J6536">
        <v>58.3</v>
      </c>
      <c r="K6536">
        <v>0</v>
      </c>
      <c r="L6536" t="s">
        <v>31</v>
      </c>
    </row>
    <row r="6537" spans="2:12" x14ac:dyDescent="0.25">
      <c r="B6537" t="s">
        <v>2882</v>
      </c>
      <c r="C6537" t="s">
        <v>8019</v>
      </c>
      <c r="D6537" s="13">
        <v>43823</v>
      </c>
      <c r="E6537">
        <v>954.66</v>
      </c>
      <c r="F6537">
        <v>12</v>
      </c>
      <c r="G6537">
        <v>852.34</v>
      </c>
      <c r="H6537">
        <v>0</v>
      </c>
      <c r="I6537">
        <v>51.14</v>
      </c>
      <c r="J6537">
        <v>51.14</v>
      </c>
      <c r="K6537">
        <v>0</v>
      </c>
      <c r="L6537" t="s">
        <v>31</v>
      </c>
    </row>
    <row r="6538" spans="2:12" x14ac:dyDescent="0.25">
      <c r="B6538" t="s">
        <v>6651</v>
      </c>
      <c r="C6538" t="s">
        <v>8020</v>
      </c>
      <c r="D6538" s="13">
        <v>43823</v>
      </c>
      <c r="E6538">
        <v>110.73</v>
      </c>
      <c r="F6538">
        <v>12</v>
      </c>
      <c r="G6538">
        <v>98.87</v>
      </c>
      <c r="H6538">
        <v>0</v>
      </c>
      <c r="I6538">
        <v>5.93</v>
      </c>
      <c r="J6538">
        <v>5.93</v>
      </c>
      <c r="K6538">
        <v>0</v>
      </c>
      <c r="L6538" t="s">
        <v>31</v>
      </c>
    </row>
    <row r="6539" spans="2:12" x14ac:dyDescent="0.25">
      <c r="B6539" t="s">
        <v>8021</v>
      </c>
      <c r="C6539" t="s">
        <v>8022</v>
      </c>
      <c r="D6539" s="13">
        <v>43823</v>
      </c>
      <c r="E6539">
        <v>110.73</v>
      </c>
      <c r="F6539">
        <v>12</v>
      </c>
      <c r="G6539">
        <v>98.87</v>
      </c>
      <c r="H6539">
        <v>0</v>
      </c>
      <c r="I6539">
        <v>5.93</v>
      </c>
      <c r="J6539">
        <v>5.93</v>
      </c>
      <c r="K6539">
        <v>0</v>
      </c>
      <c r="L6539" t="s">
        <v>31</v>
      </c>
    </row>
    <row r="6540" spans="2:12" x14ac:dyDescent="0.25">
      <c r="B6540" t="s">
        <v>3545</v>
      </c>
      <c r="C6540" t="s">
        <v>8023</v>
      </c>
      <c r="D6540" s="13">
        <v>43823</v>
      </c>
      <c r="E6540">
        <v>159.97999999999999</v>
      </c>
      <c r="F6540">
        <v>5</v>
      </c>
      <c r="G6540">
        <v>23.86</v>
      </c>
      <c r="H6540">
        <v>0</v>
      </c>
      <c r="I6540">
        <v>0.6</v>
      </c>
      <c r="J6540">
        <v>0.6</v>
      </c>
      <c r="K6540">
        <v>0</v>
      </c>
      <c r="L6540" t="s">
        <v>31</v>
      </c>
    </row>
    <row r="6541" spans="2:12" x14ac:dyDescent="0.25">
      <c r="B6541" t="s">
        <v>3545</v>
      </c>
      <c r="C6541" t="s">
        <v>8023</v>
      </c>
      <c r="D6541" s="13">
        <v>43823</v>
      </c>
      <c r="E6541">
        <v>159.97999999999999</v>
      </c>
      <c r="F6541">
        <v>18</v>
      </c>
      <c r="G6541">
        <v>114.35</v>
      </c>
      <c r="H6541">
        <v>0</v>
      </c>
      <c r="I6541">
        <v>10.29</v>
      </c>
      <c r="J6541">
        <v>10.29</v>
      </c>
      <c r="K6541">
        <v>0</v>
      </c>
      <c r="L6541" t="s">
        <v>31</v>
      </c>
    </row>
    <row r="6542" spans="2:12" x14ac:dyDescent="0.25">
      <c r="B6542" t="s">
        <v>3545</v>
      </c>
      <c r="C6542" t="s">
        <v>8024</v>
      </c>
      <c r="D6542" s="13">
        <v>43823</v>
      </c>
      <c r="E6542">
        <v>248.32</v>
      </c>
      <c r="F6542">
        <v>5</v>
      </c>
      <c r="G6542">
        <v>12.4</v>
      </c>
      <c r="H6542">
        <v>0</v>
      </c>
      <c r="I6542">
        <v>0.31</v>
      </c>
      <c r="J6542">
        <v>0.31</v>
      </c>
      <c r="K6542">
        <v>0</v>
      </c>
      <c r="L6542" t="s">
        <v>31</v>
      </c>
    </row>
    <row r="6543" spans="2:12" x14ac:dyDescent="0.25">
      <c r="B6543" t="s">
        <v>3545</v>
      </c>
      <c r="C6543" t="s">
        <v>8024</v>
      </c>
      <c r="D6543" s="13">
        <v>43823</v>
      </c>
      <c r="E6543">
        <v>248.32</v>
      </c>
      <c r="F6543">
        <v>12</v>
      </c>
      <c r="G6543">
        <v>24.47</v>
      </c>
      <c r="H6543">
        <v>0</v>
      </c>
      <c r="I6543">
        <v>1.47</v>
      </c>
      <c r="J6543">
        <v>1.47</v>
      </c>
      <c r="K6543">
        <v>0</v>
      </c>
      <c r="L6543" t="s">
        <v>31</v>
      </c>
    </row>
    <row r="6544" spans="2:12" x14ac:dyDescent="0.25">
      <c r="B6544" t="s">
        <v>3545</v>
      </c>
      <c r="C6544" t="s">
        <v>8024</v>
      </c>
      <c r="D6544" s="13">
        <v>43823</v>
      </c>
      <c r="E6544">
        <v>248.32</v>
      </c>
      <c r="F6544">
        <v>18</v>
      </c>
      <c r="G6544">
        <v>176.17</v>
      </c>
      <c r="H6544">
        <v>0</v>
      </c>
      <c r="I6544">
        <v>15.86</v>
      </c>
      <c r="J6544">
        <v>15.86</v>
      </c>
      <c r="K6544">
        <v>0</v>
      </c>
      <c r="L6544" t="s">
        <v>31</v>
      </c>
    </row>
    <row r="6545" spans="2:12" x14ac:dyDescent="0.25">
      <c r="B6545" t="s">
        <v>3502</v>
      </c>
      <c r="C6545" t="s">
        <v>8025</v>
      </c>
      <c r="D6545" s="13">
        <v>43823</v>
      </c>
      <c r="E6545">
        <v>10471.5</v>
      </c>
      <c r="F6545">
        <v>5</v>
      </c>
      <c r="G6545">
        <v>9972.8700000000008</v>
      </c>
      <c r="H6545">
        <v>0</v>
      </c>
      <c r="I6545">
        <v>249.32</v>
      </c>
      <c r="J6545">
        <v>249.32</v>
      </c>
      <c r="K6545">
        <v>0</v>
      </c>
      <c r="L6545" t="s">
        <v>31</v>
      </c>
    </row>
    <row r="6546" spans="2:12" x14ac:dyDescent="0.25">
      <c r="B6546" t="s">
        <v>3551</v>
      </c>
      <c r="C6546" t="s">
        <v>8026</v>
      </c>
      <c r="D6546" s="13">
        <v>43823</v>
      </c>
      <c r="E6546">
        <v>4678.42</v>
      </c>
      <c r="F6546">
        <v>5</v>
      </c>
      <c r="G6546">
        <v>1710.19</v>
      </c>
      <c r="H6546">
        <v>0</v>
      </c>
      <c r="I6546">
        <v>42.75</v>
      </c>
      <c r="J6546">
        <v>42.75</v>
      </c>
      <c r="K6546">
        <v>0</v>
      </c>
      <c r="L6546" t="s">
        <v>31</v>
      </c>
    </row>
    <row r="6547" spans="2:12" x14ac:dyDescent="0.25">
      <c r="B6547" t="s">
        <v>3551</v>
      </c>
      <c r="C6547" t="s">
        <v>8026</v>
      </c>
      <c r="D6547" s="13">
        <v>43823</v>
      </c>
      <c r="E6547">
        <v>4678.42</v>
      </c>
      <c r="F6547">
        <v>12</v>
      </c>
      <c r="G6547">
        <v>1880.91</v>
      </c>
      <c r="H6547">
        <v>0</v>
      </c>
      <c r="I6547">
        <v>112.85</v>
      </c>
      <c r="J6547">
        <v>112.85</v>
      </c>
      <c r="K6547">
        <v>0</v>
      </c>
      <c r="L6547" t="s">
        <v>31</v>
      </c>
    </row>
    <row r="6548" spans="2:12" x14ac:dyDescent="0.25">
      <c r="B6548" t="s">
        <v>3551</v>
      </c>
      <c r="C6548" t="s">
        <v>8026</v>
      </c>
      <c r="D6548" s="13">
        <v>43823</v>
      </c>
      <c r="E6548">
        <v>4678.42</v>
      </c>
      <c r="F6548">
        <v>18</v>
      </c>
      <c r="G6548">
        <v>657.72</v>
      </c>
      <c r="H6548">
        <v>0</v>
      </c>
      <c r="I6548">
        <v>59.19</v>
      </c>
      <c r="J6548">
        <v>59.19</v>
      </c>
      <c r="K6548">
        <v>0</v>
      </c>
      <c r="L6548" t="s">
        <v>31</v>
      </c>
    </row>
    <row r="6549" spans="2:12" x14ac:dyDescent="0.25">
      <c r="B6549" t="s">
        <v>2259</v>
      </c>
      <c r="C6549" t="s">
        <v>8027</v>
      </c>
      <c r="D6549" s="13">
        <v>43823</v>
      </c>
      <c r="E6549">
        <v>595.29999999999995</v>
      </c>
      <c r="F6549">
        <v>12</v>
      </c>
      <c r="G6549">
        <v>295.41000000000003</v>
      </c>
      <c r="H6549">
        <v>0</v>
      </c>
      <c r="I6549">
        <v>17.72</v>
      </c>
      <c r="J6549">
        <v>17.72</v>
      </c>
      <c r="K6549">
        <v>0</v>
      </c>
      <c r="L6549" t="s">
        <v>31</v>
      </c>
    </row>
    <row r="6550" spans="2:12" x14ac:dyDescent="0.25">
      <c r="B6550" t="s">
        <v>2259</v>
      </c>
      <c r="C6550" t="s">
        <v>8027</v>
      </c>
      <c r="D6550" s="13">
        <v>43823</v>
      </c>
      <c r="E6550">
        <v>595.29999999999995</v>
      </c>
      <c r="F6550">
        <v>18</v>
      </c>
      <c r="G6550">
        <v>224.1</v>
      </c>
      <c r="H6550">
        <v>0</v>
      </c>
      <c r="I6550">
        <v>20.170000000000002</v>
      </c>
      <c r="J6550">
        <v>20.170000000000002</v>
      </c>
      <c r="K6550">
        <v>0</v>
      </c>
      <c r="L6550" t="s">
        <v>31</v>
      </c>
    </row>
    <row r="6551" spans="2:12" x14ac:dyDescent="0.25">
      <c r="B6551" t="s">
        <v>2261</v>
      </c>
      <c r="C6551" t="s">
        <v>8028</v>
      </c>
      <c r="D6551" s="13">
        <v>43823</v>
      </c>
      <c r="E6551">
        <v>389.69</v>
      </c>
      <c r="F6551">
        <v>12</v>
      </c>
      <c r="G6551">
        <v>347.93</v>
      </c>
      <c r="H6551">
        <v>0</v>
      </c>
      <c r="I6551">
        <v>20.88</v>
      </c>
      <c r="J6551">
        <v>20.88</v>
      </c>
      <c r="K6551">
        <v>0</v>
      </c>
      <c r="L6551" t="s">
        <v>31</v>
      </c>
    </row>
    <row r="6552" spans="2:12" x14ac:dyDescent="0.25">
      <c r="B6552" t="s">
        <v>3325</v>
      </c>
      <c r="C6552" t="s">
        <v>8029</v>
      </c>
      <c r="D6552" s="13">
        <v>43823</v>
      </c>
      <c r="E6552">
        <v>874.58</v>
      </c>
      <c r="F6552">
        <v>18</v>
      </c>
      <c r="G6552">
        <v>741.18</v>
      </c>
      <c r="H6552">
        <v>0</v>
      </c>
      <c r="I6552">
        <v>66.709999999999994</v>
      </c>
      <c r="J6552">
        <v>66.709999999999994</v>
      </c>
      <c r="K6552">
        <v>0</v>
      </c>
      <c r="L6552" t="s">
        <v>31</v>
      </c>
    </row>
    <row r="6553" spans="2:12" x14ac:dyDescent="0.25">
      <c r="B6553" t="s">
        <v>5154</v>
      </c>
      <c r="C6553" t="s">
        <v>8030</v>
      </c>
      <c r="D6553" s="13">
        <v>43823</v>
      </c>
      <c r="E6553">
        <v>608.95000000000005</v>
      </c>
      <c r="F6553">
        <v>18</v>
      </c>
      <c r="G6553">
        <v>516.05999999999995</v>
      </c>
      <c r="H6553">
        <v>0</v>
      </c>
      <c r="I6553">
        <v>46.45</v>
      </c>
      <c r="J6553">
        <v>46.45</v>
      </c>
      <c r="K6553">
        <v>0</v>
      </c>
      <c r="L6553" t="s">
        <v>31</v>
      </c>
    </row>
    <row r="6554" spans="2:12" x14ac:dyDescent="0.25">
      <c r="B6554" t="s">
        <v>2247</v>
      </c>
      <c r="C6554" t="s">
        <v>8031</v>
      </c>
      <c r="D6554" s="13">
        <v>43823</v>
      </c>
      <c r="E6554">
        <v>531.03</v>
      </c>
      <c r="F6554">
        <v>18</v>
      </c>
      <c r="G6554">
        <v>450.02</v>
      </c>
      <c r="H6554">
        <v>0</v>
      </c>
      <c r="I6554">
        <v>40.5</v>
      </c>
      <c r="J6554">
        <v>40.5</v>
      </c>
      <c r="K6554">
        <v>0</v>
      </c>
      <c r="L6554" t="s">
        <v>31</v>
      </c>
    </row>
    <row r="6555" spans="2:12" x14ac:dyDescent="0.25">
      <c r="B6555" t="s">
        <v>2963</v>
      </c>
      <c r="C6555" t="s">
        <v>8032</v>
      </c>
      <c r="D6555" s="13">
        <v>43823</v>
      </c>
      <c r="E6555">
        <v>1643.45</v>
      </c>
      <c r="F6555">
        <v>12</v>
      </c>
      <c r="G6555">
        <v>784.6</v>
      </c>
      <c r="H6555">
        <v>0</v>
      </c>
      <c r="I6555">
        <v>47.08</v>
      </c>
      <c r="J6555">
        <v>47.08</v>
      </c>
      <c r="K6555">
        <v>0</v>
      </c>
      <c r="L6555" t="s">
        <v>31</v>
      </c>
    </row>
    <row r="6556" spans="2:12" x14ac:dyDescent="0.25">
      <c r="B6556" t="s">
        <v>2963</v>
      </c>
      <c r="C6556" t="s">
        <v>8032</v>
      </c>
      <c r="D6556" s="13">
        <v>43823</v>
      </c>
      <c r="E6556">
        <v>1643.45</v>
      </c>
      <c r="F6556">
        <v>18</v>
      </c>
      <c r="G6556">
        <v>648.04999999999995</v>
      </c>
      <c r="H6556">
        <v>0</v>
      </c>
      <c r="I6556">
        <v>58.32</v>
      </c>
      <c r="J6556">
        <v>58.32</v>
      </c>
      <c r="K6556">
        <v>0</v>
      </c>
      <c r="L6556" t="s">
        <v>31</v>
      </c>
    </row>
    <row r="6557" spans="2:12" x14ac:dyDescent="0.25">
      <c r="B6557" t="s">
        <v>7340</v>
      </c>
      <c r="C6557" t="s">
        <v>8033</v>
      </c>
      <c r="D6557" s="13">
        <v>43823</v>
      </c>
      <c r="E6557">
        <v>305.60000000000002</v>
      </c>
      <c r="F6557">
        <v>18</v>
      </c>
      <c r="G6557">
        <v>258.99</v>
      </c>
      <c r="H6557">
        <v>0</v>
      </c>
      <c r="I6557">
        <v>23.31</v>
      </c>
      <c r="J6557">
        <v>23.31</v>
      </c>
      <c r="K6557">
        <v>0</v>
      </c>
      <c r="L6557" t="s">
        <v>31</v>
      </c>
    </row>
    <row r="6558" spans="2:12" x14ac:dyDescent="0.25">
      <c r="B6558" t="s">
        <v>2965</v>
      </c>
      <c r="C6558" t="s">
        <v>8034</v>
      </c>
      <c r="D6558" s="13">
        <v>43823</v>
      </c>
      <c r="E6558">
        <v>265.63</v>
      </c>
      <c r="F6558">
        <v>18</v>
      </c>
      <c r="G6558">
        <v>225.12</v>
      </c>
      <c r="H6558">
        <v>0</v>
      </c>
      <c r="I6558">
        <v>20.260000000000002</v>
      </c>
      <c r="J6558">
        <v>20.260000000000002</v>
      </c>
      <c r="K6558">
        <v>0</v>
      </c>
      <c r="L6558" t="s">
        <v>31</v>
      </c>
    </row>
    <row r="6559" spans="2:12" x14ac:dyDescent="0.25">
      <c r="B6559" t="s">
        <v>4439</v>
      </c>
      <c r="C6559" t="s">
        <v>8035</v>
      </c>
      <c r="D6559" s="13">
        <v>43823</v>
      </c>
      <c r="E6559">
        <v>1321.95</v>
      </c>
      <c r="F6559">
        <v>12</v>
      </c>
      <c r="G6559">
        <v>115.33</v>
      </c>
      <c r="H6559">
        <v>0</v>
      </c>
      <c r="I6559">
        <v>6.92</v>
      </c>
      <c r="J6559">
        <v>6.92</v>
      </c>
      <c r="K6559">
        <v>0</v>
      </c>
      <c r="L6559" t="s">
        <v>31</v>
      </c>
    </row>
    <row r="6560" spans="2:12" x14ac:dyDescent="0.25">
      <c r="B6560" t="s">
        <v>4439</v>
      </c>
      <c r="C6560" t="s">
        <v>8035</v>
      </c>
      <c r="D6560" s="13">
        <v>43823</v>
      </c>
      <c r="E6560">
        <v>1321.95</v>
      </c>
      <c r="F6560">
        <v>18</v>
      </c>
      <c r="G6560">
        <v>1010.83</v>
      </c>
      <c r="H6560">
        <v>0</v>
      </c>
      <c r="I6560">
        <v>90.97</v>
      </c>
      <c r="J6560">
        <v>90.97</v>
      </c>
      <c r="K6560">
        <v>0</v>
      </c>
      <c r="L6560" t="s">
        <v>31</v>
      </c>
    </row>
    <row r="6561" spans="2:12" x14ac:dyDescent="0.25">
      <c r="B6561" t="s">
        <v>3344</v>
      </c>
      <c r="C6561" t="s">
        <v>8036</v>
      </c>
      <c r="D6561" s="13">
        <v>43823</v>
      </c>
      <c r="E6561">
        <v>269.26</v>
      </c>
      <c r="F6561">
        <v>18</v>
      </c>
      <c r="G6561">
        <v>228.2</v>
      </c>
      <c r="H6561">
        <v>0</v>
      </c>
      <c r="I6561">
        <v>20.54</v>
      </c>
      <c r="J6561">
        <v>20.54</v>
      </c>
      <c r="K6561">
        <v>0</v>
      </c>
      <c r="L6561" t="s">
        <v>31</v>
      </c>
    </row>
    <row r="6562" spans="2:12" x14ac:dyDescent="0.25">
      <c r="B6562" t="s">
        <v>2987</v>
      </c>
      <c r="C6562" t="s">
        <v>8037</v>
      </c>
      <c r="D6562" s="13">
        <v>43823</v>
      </c>
      <c r="E6562">
        <v>536.82000000000005</v>
      </c>
      <c r="F6562">
        <v>12</v>
      </c>
      <c r="G6562">
        <v>226.48</v>
      </c>
      <c r="H6562">
        <v>0</v>
      </c>
      <c r="I6562">
        <v>13.59</v>
      </c>
      <c r="J6562">
        <v>13.59</v>
      </c>
      <c r="K6562">
        <v>0</v>
      </c>
      <c r="L6562" t="s">
        <v>31</v>
      </c>
    </row>
    <row r="6563" spans="2:12" x14ac:dyDescent="0.25">
      <c r="B6563" t="s">
        <v>2987</v>
      </c>
      <c r="C6563" t="s">
        <v>8037</v>
      </c>
      <c r="D6563" s="13">
        <v>43823</v>
      </c>
      <c r="E6563">
        <v>536.82000000000005</v>
      </c>
      <c r="F6563">
        <v>18</v>
      </c>
      <c r="G6563">
        <v>239.97</v>
      </c>
      <c r="H6563">
        <v>0</v>
      </c>
      <c r="I6563">
        <v>21.6</v>
      </c>
      <c r="J6563">
        <v>21.6</v>
      </c>
      <c r="K6563">
        <v>0</v>
      </c>
      <c r="L6563" t="s">
        <v>31</v>
      </c>
    </row>
    <row r="6564" spans="2:12" x14ac:dyDescent="0.25">
      <c r="B6564" t="s">
        <v>8038</v>
      </c>
      <c r="C6564" t="s">
        <v>8039</v>
      </c>
      <c r="D6564" s="13">
        <v>43823</v>
      </c>
      <c r="E6564">
        <v>427.56</v>
      </c>
      <c r="F6564">
        <v>18</v>
      </c>
      <c r="G6564">
        <v>362.34</v>
      </c>
      <c r="H6564">
        <v>0</v>
      </c>
      <c r="I6564">
        <v>32.61</v>
      </c>
      <c r="J6564">
        <v>32.61</v>
      </c>
      <c r="K6564">
        <v>0</v>
      </c>
      <c r="L6564" t="s">
        <v>31</v>
      </c>
    </row>
    <row r="6565" spans="2:12" x14ac:dyDescent="0.25">
      <c r="B6565" t="s">
        <v>2936</v>
      </c>
      <c r="C6565" t="s">
        <v>8040</v>
      </c>
      <c r="D6565" s="13">
        <v>43823</v>
      </c>
      <c r="E6565">
        <v>1135.5899999999999</v>
      </c>
      <c r="F6565">
        <v>12</v>
      </c>
      <c r="G6565">
        <v>177.25</v>
      </c>
      <c r="H6565">
        <v>0</v>
      </c>
      <c r="I6565">
        <v>10.63</v>
      </c>
      <c r="J6565">
        <v>10.63</v>
      </c>
      <c r="K6565">
        <v>0</v>
      </c>
      <c r="L6565" t="s">
        <v>31</v>
      </c>
    </row>
    <row r="6566" spans="2:12" x14ac:dyDescent="0.25">
      <c r="B6566" t="s">
        <v>2936</v>
      </c>
      <c r="C6566" t="s">
        <v>8040</v>
      </c>
      <c r="D6566" s="13">
        <v>43823</v>
      </c>
      <c r="E6566">
        <v>1135.5899999999999</v>
      </c>
      <c r="F6566">
        <v>18</v>
      </c>
      <c r="G6566">
        <v>794.13</v>
      </c>
      <c r="H6566">
        <v>0</v>
      </c>
      <c r="I6566">
        <v>71.47</v>
      </c>
      <c r="J6566">
        <v>71.47</v>
      </c>
      <c r="K6566">
        <v>0</v>
      </c>
      <c r="L6566" t="s">
        <v>31</v>
      </c>
    </row>
    <row r="6567" spans="2:12" x14ac:dyDescent="0.25">
      <c r="B6567" t="s">
        <v>3545</v>
      </c>
      <c r="C6567" t="s">
        <v>8041</v>
      </c>
      <c r="D6567" s="13">
        <v>43823</v>
      </c>
      <c r="E6567">
        <v>827.91</v>
      </c>
      <c r="F6567">
        <v>12</v>
      </c>
      <c r="G6567">
        <v>232.99</v>
      </c>
      <c r="H6567">
        <v>0</v>
      </c>
      <c r="I6567">
        <v>13.98</v>
      </c>
      <c r="J6567">
        <v>13.98</v>
      </c>
      <c r="K6567">
        <v>0</v>
      </c>
      <c r="L6567" t="s">
        <v>31</v>
      </c>
    </row>
    <row r="6568" spans="2:12" x14ac:dyDescent="0.25">
      <c r="B6568" t="s">
        <v>3545</v>
      </c>
      <c r="C6568" t="s">
        <v>8041</v>
      </c>
      <c r="D6568" s="13">
        <v>43823</v>
      </c>
      <c r="E6568">
        <v>827.91</v>
      </c>
      <c r="F6568">
        <v>18</v>
      </c>
      <c r="G6568">
        <v>480.47</v>
      </c>
      <c r="H6568">
        <v>0</v>
      </c>
      <c r="I6568">
        <v>43.24</v>
      </c>
      <c r="J6568">
        <v>43.24</v>
      </c>
      <c r="K6568">
        <v>0</v>
      </c>
      <c r="L6568" t="s">
        <v>31</v>
      </c>
    </row>
    <row r="6569" spans="2:12" x14ac:dyDescent="0.25">
      <c r="B6569" t="s">
        <v>7304</v>
      </c>
      <c r="C6569" t="s">
        <v>8042</v>
      </c>
      <c r="D6569" s="13">
        <v>43823</v>
      </c>
      <c r="E6569">
        <v>694.1</v>
      </c>
      <c r="F6569">
        <v>18</v>
      </c>
      <c r="G6569">
        <v>588.25</v>
      </c>
      <c r="H6569">
        <v>0</v>
      </c>
      <c r="I6569">
        <v>52.94</v>
      </c>
      <c r="J6569">
        <v>52.94</v>
      </c>
      <c r="K6569">
        <v>0</v>
      </c>
      <c r="L6569" t="s">
        <v>31</v>
      </c>
    </row>
    <row r="6570" spans="2:12" x14ac:dyDescent="0.25">
      <c r="B6570" t="s">
        <v>5237</v>
      </c>
      <c r="C6570" t="s">
        <v>8043</v>
      </c>
      <c r="D6570" s="13">
        <v>43823</v>
      </c>
      <c r="E6570">
        <v>632.69000000000005</v>
      </c>
      <c r="F6570">
        <v>12</v>
      </c>
      <c r="G6570">
        <v>113.24</v>
      </c>
      <c r="H6570">
        <v>0</v>
      </c>
      <c r="I6570">
        <v>6.79</v>
      </c>
      <c r="J6570">
        <v>6.79</v>
      </c>
      <c r="K6570">
        <v>0</v>
      </c>
      <c r="L6570" t="s">
        <v>31</v>
      </c>
    </row>
    <row r="6571" spans="2:12" x14ac:dyDescent="0.25">
      <c r="B6571" t="s">
        <v>5237</v>
      </c>
      <c r="C6571" t="s">
        <v>8043</v>
      </c>
      <c r="D6571" s="13">
        <v>43823</v>
      </c>
      <c r="E6571">
        <v>632.69000000000005</v>
      </c>
      <c r="F6571">
        <v>18</v>
      </c>
      <c r="G6571">
        <v>428.7</v>
      </c>
      <c r="H6571">
        <v>0</v>
      </c>
      <c r="I6571">
        <v>38.58</v>
      </c>
      <c r="J6571">
        <v>38.58</v>
      </c>
      <c r="K6571">
        <v>0</v>
      </c>
      <c r="L6571" t="s">
        <v>31</v>
      </c>
    </row>
    <row r="6572" spans="2:12" x14ac:dyDescent="0.25">
      <c r="B6572" t="s">
        <v>3179</v>
      </c>
      <c r="C6572" t="s">
        <v>8044</v>
      </c>
      <c r="D6572" s="13">
        <v>43823</v>
      </c>
      <c r="E6572">
        <v>1874.83</v>
      </c>
      <c r="F6572">
        <v>12</v>
      </c>
      <c r="G6572">
        <v>236.33</v>
      </c>
      <c r="H6572">
        <v>0</v>
      </c>
      <c r="I6572">
        <v>14.18</v>
      </c>
      <c r="J6572">
        <v>14.18</v>
      </c>
      <c r="K6572">
        <v>0</v>
      </c>
      <c r="L6572" t="s">
        <v>31</v>
      </c>
    </row>
    <row r="6573" spans="2:12" x14ac:dyDescent="0.25">
      <c r="B6573" t="s">
        <v>3179</v>
      </c>
      <c r="C6573" t="s">
        <v>8044</v>
      </c>
      <c r="D6573" s="13">
        <v>43823</v>
      </c>
      <c r="E6573">
        <v>1874.83</v>
      </c>
      <c r="F6573">
        <v>18</v>
      </c>
      <c r="G6573">
        <v>1364.52</v>
      </c>
      <c r="H6573">
        <v>0</v>
      </c>
      <c r="I6573">
        <v>122.81</v>
      </c>
      <c r="J6573">
        <v>122.81</v>
      </c>
      <c r="K6573">
        <v>0</v>
      </c>
      <c r="L6573" t="s">
        <v>31</v>
      </c>
    </row>
    <row r="6574" spans="2:12" x14ac:dyDescent="0.25">
      <c r="B6574" t="s">
        <v>7291</v>
      </c>
      <c r="C6574" t="s">
        <v>8045</v>
      </c>
      <c r="D6574" s="13">
        <v>43823</v>
      </c>
      <c r="E6574">
        <v>1190.96</v>
      </c>
      <c r="F6574">
        <v>12</v>
      </c>
      <c r="G6574">
        <v>236.33</v>
      </c>
      <c r="H6574">
        <v>0</v>
      </c>
      <c r="I6574">
        <v>14.18</v>
      </c>
      <c r="J6574">
        <v>14.18</v>
      </c>
      <c r="K6574">
        <v>0</v>
      </c>
      <c r="L6574" t="s">
        <v>31</v>
      </c>
    </row>
    <row r="6575" spans="2:12" x14ac:dyDescent="0.25">
      <c r="B6575" t="s">
        <v>7291</v>
      </c>
      <c r="C6575" t="s">
        <v>8045</v>
      </c>
      <c r="D6575" s="13">
        <v>43823</v>
      </c>
      <c r="E6575">
        <v>1190.96</v>
      </c>
      <c r="F6575">
        <v>18</v>
      </c>
      <c r="G6575">
        <v>784.98</v>
      </c>
      <c r="H6575">
        <v>0</v>
      </c>
      <c r="I6575">
        <v>70.650000000000006</v>
      </c>
      <c r="J6575">
        <v>70.650000000000006</v>
      </c>
      <c r="K6575">
        <v>0</v>
      </c>
      <c r="L6575" t="s">
        <v>31</v>
      </c>
    </row>
    <row r="6576" spans="2:12" x14ac:dyDescent="0.25">
      <c r="B6576" t="s">
        <v>2525</v>
      </c>
      <c r="C6576" t="s">
        <v>8046</v>
      </c>
      <c r="D6576" s="13">
        <v>43823</v>
      </c>
      <c r="E6576">
        <v>539.75</v>
      </c>
      <c r="F6576">
        <v>18</v>
      </c>
      <c r="G6576">
        <v>457.42</v>
      </c>
      <c r="H6576">
        <v>0</v>
      </c>
      <c r="I6576">
        <v>41.17</v>
      </c>
      <c r="J6576">
        <v>41.17</v>
      </c>
      <c r="K6576">
        <v>0</v>
      </c>
      <c r="L6576" t="s">
        <v>31</v>
      </c>
    </row>
    <row r="6577" spans="2:12" x14ac:dyDescent="0.25">
      <c r="B6577" t="s">
        <v>7460</v>
      </c>
      <c r="C6577" t="s">
        <v>8047</v>
      </c>
      <c r="D6577" s="13">
        <v>43823</v>
      </c>
      <c r="E6577">
        <v>5376.26</v>
      </c>
      <c r="F6577">
        <v>12</v>
      </c>
      <c r="G6577">
        <v>2688.27</v>
      </c>
      <c r="H6577">
        <v>0</v>
      </c>
      <c r="I6577">
        <v>161.30000000000001</v>
      </c>
      <c r="J6577">
        <v>161.30000000000001</v>
      </c>
      <c r="K6577">
        <v>0</v>
      </c>
      <c r="L6577" t="s">
        <v>31</v>
      </c>
    </row>
    <row r="6578" spans="2:12" x14ac:dyDescent="0.25">
      <c r="B6578" t="s">
        <v>7460</v>
      </c>
      <c r="C6578" t="s">
        <v>8047</v>
      </c>
      <c r="D6578" s="13">
        <v>43823</v>
      </c>
      <c r="E6578">
        <v>5376.26</v>
      </c>
      <c r="F6578">
        <v>18</v>
      </c>
      <c r="G6578">
        <v>2004.57</v>
      </c>
      <c r="H6578">
        <v>0</v>
      </c>
      <c r="I6578">
        <v>180.41</v>
      </c>
      <c r="J6578">
        <v>180.41</v>
      </c>
      <c r="K6578">
        <v>0</v>
      </c>
      <c r="L6578" t="s">
        <v>31</v>
      </c>
    </row>
    <row r="6579" spans="2:12" x14ac:dyDescent="0.25">
      <c r="B6579" t="s">
        <v>1709</v>
      </c>
      <c r="C6579" t="s">
        <v>8048</v>
      </c>
      <c r="D6579" s="13">
        <v>43823</v>
      </c>
      <c r="E6579">
        <v>23862.57</v>
      </c>
      <c r="F6579">
        <v>18</v>
      </c>
      <c r="G6579">
        <v>20222.509999999998</v>
      </c>
      <c r="H6579">
        <v>0</v>
      </c>
      <c r="I6579">
        <v>1820.03</v>
      </c>
      <c r="J6579">
        <v>1820.03</v>
      </c>
      <c r="K6579">
        <v>0</v>
      </c>
      <c r="L6579" t="s">
        <v>31</v>
      </c>
    </row>
    <row r="6580" spans="2:12" x14ac:dyDescent="0.25">
      <c r="B6580" t="s">
        <v>2858</v>
      </c>
      <c r="C6580" t="s">
        <v>8049</v>
      </c>
      <c r="D6580" s="13">
        <v>43823</v>
      </c>
      <c r="E6580">
        <v>583.91</v>
      </c>
      <c r="F6580">
        <v>12</v>
      </c>
      <c r="G6580">
        <v>344.65</v>
      </c>
      <c r="H6580">
        <v>0</v>
      </c>
      <c r="I6580">
        <v>20.68</v>
      </c>
      <c r="J6580">
        <v>20.68</v>
      </c>
      <c r="K6580">
        <v>0</v>
      </c>
      <c r="L6580" t="s">
        <v>31</v>
      </c>
    </row>
    <row r="6581" spans="2:12" x14ac:dyDescent="0.25">
      <c r="B6581" t="s">
        <v>2858</v>
      </c>
      <c r="C6581" t="s">
        <v>8049</v>
      </c>
      <c r="D6581" s="13">
        <v>43823</v>
      </c>
      <c r="E6581">
        <v>583.91</v>
      </c>
      <c r="F6581">
        <v>18</v>
      </c>
      <c r="G6581">
        <v>167.71</v>
      </c>
      <c r="H6581">
        <v>0</v>
      </c>
      <c r="I6581">
        <v>15.09</v>
      </c>
      <c r="J6581">
        <v>15.09</v>
      </c>
      <c r="K6581">
        <v>0</v>
      </c>
      <c r="L6581" t="s">
        <v>31</v>
      </c>
    </row>
    <row r="6582" spans="2:12" x14ac:dyDescent="0.25">
      <c r="B6582" t="s">
        <v>5198</v>
      </c>
      <c r="C6582" t="s">
        <v>8050</v>
      </c>
      <c r="D6582" s="13">
        <v>43823</v>
      </c>
      <c r="E6582">
        <v>522.29</v>
      </c>
      <c r="F6582">
        <v>18</v>
      </c>
      <c r="G6582">
        <v>442.61</v>
      </c>
      <c r="H6582">
        <v>0</v>
      </c>
      <c r="I6582">
        <v>39.840000000000003</v>
      </c>
      <c r="J6582">
        <v>39.840000000000003</v>
      </c>
      <c r="K6582">
        <v>0</v>
      </c>
      <c r="L6582" t="s">
        <v>31</v>
      </c>
    </row>
    <row r="6583" spans="2:12" x14ac:dyDescent="0.25">
      <c r="B6583" t="s">
        <v>1715</v>
      </c>
      <c r="C6583" t="s">
        <v>8051</v>
      </c>
      <c r="D6583" s="13">
        <v>43823</v>
      </c>
      <c r="E6583">
        <v>12397.91</v>
      </c>
      <c r="F6583">
        <v>28</v>
      </c>
      <c r="G6583">
        <v>5632.22</v>
      </c>
      <c r="H6583">
        <v>0</v>
      </c>
      <c r="I6583">
        <v>788.51</v>
      </c>
      <c r="J6583">
        <v>788.51</v>
      </c>
      <c r="K6583">
        <v>5188.67</v>
      </c>
      <c r="L6583" t="s">
        <v>31</v>
      </c>
    </row>
    <row r="6584" spans="2:12" x14ac:dyDescent="0.25">
      <c r="B6584" t="s">
        <v>2429</v>
      </c>
      <c r="C6584" t="s">
        <v>8052</v>
      </c>
      <c r="D6584" s="13">
        <v>43823</v>
      </c>
      <c r="E6584">
        <v>1490.87</v>
      </c>
      <c r="F6584">
        <v>12</v>
      </c>
      <c r="G6584">
        <v>112.85</v>
      </c>
      <c r="H6584">
        <v>0</v>
      </c>
      <c r="I6584">
        <v>6.77</v>
      </c>
      <c r="J6584">
        <v>6.77</v>
      </c>
      <c r="K6584">
        <v>0</v>
      </c>
      <c r="L6584" t="s">
        <v>31</v>
      </c>
    </row>
    <row r="6585" spans="2:12" x14ac:dyDescent="0.25">
      <c r="B6585" t="s">
        <v>2429</v>
      </c>
      <c r="C6585" t="s">
        <v>8052</v>
      </c>
      <c r="D6585" s="13">
        <v>43823</v>
      </c>
      <c r="E6585">
        <v>1490.87</v>
      </c>
      <c r="F6585">
        <v>18</v>
      </c>
      <c r="G6585">
        <v>1156.3399999999999</v>
      </c>
      <c r="H6585">
        <v>0</v>
      </c>
      <c r="I6585">
        <v>104.07</v>
      </c>
      <c r="J6585">
        <v>104.07</v>
      </c>
      <c r="K6585">
        <v>0</v>
      </c>
      <c r="L6585" t="s">
        <v>31</v>
      </c>
    </row>
    <row r="6586" spans="2:12" x14ac:dyDescent="0.25">
      <c r="B6586" t="s">
        <v>5208</v>
      </c>
      <c r="C6586" t="s">
        <v>8053</v>
      </c>
      <c r="D6586" s="13">
        <v>43823</v>
      </c>
      <c r="E6586">
        <v>1926.11</v>
      </c>
      <c r="F6586">
        <v>12</v>
      </c>
      <c r="G6586">
        <v>345.63</v>
      </c>
      <c r="H6586">
        <v>0</v>
      </c>
      <c r="I6586">
        <v>20.74</v>
      </c>
      <c r="J6586">
        <v>20.74</v>
      </c>
      <c r="K6586">
        <v>0</v>
      </c>
      <c r="L6586" t="s">
        <v>31</v>
      </c>
    </row>
    <row r="6587" spans="2:12" x14ac:dyDescent="0.25">
      <c r="B6587" t="s">
        <v>5208</v>
      </c>
      <c r="C6587" t="s">
        <v>8053</v>
      </c>
      <c r="D6587" s="13">
        <v>43823</v>
      </c>
      <c r="E6587">
        <v>1926.11</v>
      </c>
      <c r="F6587">
        <v>18</v>
      </c>
      <c r="G6587">
        <v>1304.25</v>
      </c>
      <c r="H6587">
        <v>0</v>
      </c>
      <c r="I6587">
        <v>117.38</v>
      </c>
      <c r="J6587">
        <v>117.38</v>
      </c>
      <c r="K6587">
        <v>0</v>
      </c>
      <c r="L6587" t="s">
        <v>31</v>
      </c>
    </row>
    <row r="6588" spans="2:12" x14ac:dyDescent="0.25">
      <c r="B6588" t="s">
        <v>5196</v>
      </c>
      <c r="C6588" t="s">
        <v>8054</v>
      </c>
      <c r="D6588" s="13">
        <v>43823</v>
      </c>
      <c r="E6588">
        <v>1922.1</v>
      </c>
      <c r="F6588">
        <v>12</v>
      </c>
      <c r="G6588">
        <v>931.14</v>
      </c>
      <c r="H6588">
        <v>0</v>
      </c>
      <c r="I6588">
        <v>55.87</v>
      </c>
      <c r="J6588">
        <v>55.87</v>
      </c>
      <c r="K6588">
        <v>0</v>
      </c>
      <c r="L6588" t="s">
        <v>31</v>
      </c>
    </row>
    <row r="6589" spans="2:12" x14ac:dyDescent="0.25">
      <c r="B6589" t="s">
        <v>5196</v>
      </c>
      <c r="C6589" t="s">
        <v>8054</v>
      </c>
      <c r="D6589" s="13">
        <v>43823</v>
      </c>
      <c r="E6589">
        <v>1922.1</v>
      </c>
      <c r="F6589">
        <v>18</v>
      </c>
      <c r="G6589">
        <v>745.1</v>
      </c>
      <c r="H6589">
        <v>0</v>
      </c>
      <c r="I6589">
        <v>67.06</v>
      </c>
      <c r="J6589">
        <v>67.06</v>
      </c>
      <c r="K6589">
        <v>0</v>
      </c>
      <c r="L6589" t="s">
        <v>31</v>
      </c>
    </row>
    <row r="6590" spans="2:12" x14ac:dyDescent="0.25">
      <c r="B6590" t="s">
        <v>2847</v>
      </c>
      <c r="C6590" t="s">
        <v>8055</v>
      </c>
      <c r="D6590" s="13">
        <v>43823</v>
      </c>
      <c r="E6590">
        <v>1862.07</v>
      </c>
      <c r="F6590">
        <v>12</v>
      </c>
      <c r="G6590">
        <v>335.19</v>
      </c>
      <c r="H6590">
        <v>0</v>
      </c>
      <c r="I6590">
        <v>20.11</v>
      </c>
      <c r="J6590">
        <v>20.11</v>
      </c>
      <c r="K6590">
        <v>0</v>
      </c>
      <c r="L6590" t="s">
        <v>31</v>
      </c>
    </row>
    <row r="6591" spans="2:12" x14ac:dyDescent="0.25">
      <c r="B6591" t="s">
        <v>2847</v>
      </c>
      <c r="C6591" t="s">
        <v>8055</v>
      </c>
      <c r="D6591" s="13">
        <v>43823</v>
      </c>
      <c r="E6591">
        <v>1862.07</v>
      </c>
      <c r="F6591">
        <v>18</v>
      </c>
      <c r="G6591">
        <v>1259.8900000000001</v>
      </c>
      <c r="H6591">
        <v>0</v>
      </c>
      <c r="I6591">
        <v>113.39</v>
      </c>
      <c r="J6591">
        <v>113.39</v>
      </c>
      <c r="K6591">
        <v>0</v>
      </c>
      <c r="L6591" t="s">
        <v>31</v>
      </c>
    </row>
    <row r="6592" spans="2:12" x14ac:dyDescent="0.25">
      <c r="B6592" t="s">
        <v>2295</v>
      </c>
      <c r="C6592" t="s">
        <v>8056</v>
      </c>
      <c r="D6592" s="13">
        <v>43823</v>
      </c>
      <c r="E6592">
        <v>890.25</v>
      </c>
      <c r="F6592">
        <v>12</v>
      </c>
      <c r="G6592">
        <v>276.11</v>
      </c>
      <c r="H6592">
        <v>0</v>
      </c>
      <c r="I6592">
        <v>16.57</v>
      </c>
      <c r="J6592">
        <v>16.57</v>
      </c>
      <c r="K6592">
        <v>0</v>
      </c>
      <c r="L6592" t="s">
        <v>31</v>
      </c>
    </row>
    <row r="6593" spans="2:12" x14ac:dyDescent="0.25">
      <c r="B6593" t="s">
        <v>2295</v>
      </c>
      <c r="C6593" t="s">
        <v>8056</v>
      </c>
      <c r="D6593" s="13">
        <v>43823</v>
      </c>
      <c r="E6593">
        <v>890.25</v>
      </c>
      <c r="F6593">
        <v>18</v>
      </c>
      <c r="G6593">
        <v>492.39</v>
      </c>
      <c r="H6593">
        <v>0</v>
      </c>
      <c r="I6593">
        <v>44.32</v>
      </c>
      <c r="J6593">
        <v>44.32</v>
      </c>
      <c r="K6593">
        <v>0</v>
      </c>
      <c r="L6593" t="s">
        <v>31</v>
      </c>
    </row>
    <row r="6594" spans="2:12" x14ac:dyDescent="0.25">
      <c r="B6594" t="s">
        <v>7189</v>
      </c>
      <c r="C6594" t="s">
        <v>8057</v>
      </c>
      <c r="D6594" s="13">
        <v>43823</v>
      </c>
      <c r="E6594">
        <v>829.47</v>
      </c>
      <c r="F6594">
        <v>12</v>
      </c>
      <c r="G6594">
        <v>197.72</v>
      </c>
      <c r="H6594">
        <v>0</v>
      </c>
      <c r="I6594">
        <v>11.86</v>
      </c>
      <c r="J6594">
        <v>11.86</v>
      </c>
      <c r="K6594">
        <v>0</v>
      </c>
      <c r="L6594" t="s">
        <v>31</v>
      </c>
    </row>
    <row r="6595" spans="2:12" x14ac:dyDescent="0.25">
      <c r="B6595" t="s">
        <v>7189</v>
      </c>
      <c r="C6595" t="s">
        <v>8057</v>
      </c>
      <c r="D6595" s="13">
        <v>43823</v>
      </c>
      <c r="E6595">
        <v>829.47</v>
      </c>
      <c r="F6595">
        <v>18</v>
      </c>
      <c r="G6595">
        <v>515.27</v>
      </c>
      <c r="H6595">
        <v>0</v>
      </c>
      <c r="I6595">
        <v>46.37</v>
      </c>
      <c r="J6595">
        <v>46.37</v>
      </c>
      <c r="K6595">
        <v>0</v>
      </c>
      <c r="L6595" t="s">
        <v>31</v>
      </c>
    </row>
    <row r="6596" spans="2:12" x14ac:dyDescent="0.25">
      <c r="B6596" t="s">
        <v>1711</v>
      </c>
      <c r="C6596" t="s">
        <v>8058</v>
      </c>
      <c r="D6596" s="13">
        <v>43823</v>
      </c>
      <c r="E6596">
        <v>17869.88</v>
      </c>
      <c r="F6596">
        <v>28</v>
      </c>
      <c r="G6596">
        <v>8339.19</v>
      </c>
      <c r="H6596">
        <v>0</v>
      </c>
      <c r="I6596">
        <v>1167.49</v>
      </c>
      <c r="J6596">
        <v>1167.49</v>
      </c>
      <c r="K6596">
        <v>7195.72</v>
      </c>
      <c r="L6596" t="s">
        <v>31</v>
      </c>
    </row>
    <row r="6597" spans="2:12" x14ac:dyDescent="0.25">
      <c r="B6597" t="s">
        <v>2381</v>
      </c>
      <c r="C6597" t="s">
        <v>8059</v>
      </c>
      <c r="D6597" s="13">
        <v>43823</v>
      </c>
      <c r="E6597">
        <v>1253.19</v>
      </c>
      <c r="F6597">
        <v>5</v>
      </c>
      <c r="G6597">
        <v>365.57</v>
      </c>
      <c r="H6597">
        <v>0</v>
      </c>
      <c r="I6597">
        <v>9.14</v>
      </c>
      <c r="J6597">
        <v>9.14</v>
      </c>
      <c r="K6597">
        <v>0</v>
      </c>
      <c r="L6597" t="s">
        <v>31</v>
      </c>
    </row>
    <row r="6598" spans="2:12" x14ac:dyDescent="0.25">
      <c r="B6598" t="s">
        <v>2381</v>
      </c>
      <c r="C6598" t="s">
        <v>8059</v>
      </c>
      <c r="D6598" s="13">
        <v>43823</v>
      </c>
      <c r="E6598">
        <v>1253.19</v>
      </c>
      <c r="F6598">
        <v>18</v>
      </c>
      <c r="G6598">
        <v>736.74</v>
      </c>
      <c r="H6598">
        <v>0</v>
      </c>
      <c r="I6598">
        <v>66.31</v>
      </c>
      <c r="J6598">
        <v>66.31</v>
      </c>
      <c r="K6598">
        <v>0</v>
      </c>
      <c r="L6598" t="s">
        <v>31</v>
      </c>
    </row>
    <row r="6599" spans="2:12" x14ac:dyDescent="0.25">
      <c r="B6599" t="s">
        <v>3427</v>
      </c>
      <c r="C6599" t="s">
        <v>8060</v>
      </c>
      <c r="D6599" s="13">
        <v>43823</v>
      </c>
      <c r="E6599">
        <v>449.3</v>
      </c>
      <c r="F6599">
        <v>5</v>
      </c>
      <c r="G6599">
        <v>182.79</v>
      </c>
      <c r="H6599">
        <v>0</v>
      </c>
      <c r="I6599">
        <v>4.57</v>
      </c>
      <c r="J6599">
        <v>4.57</v>
      </c>
      <c r="K6599">
        <v>0</v>
      </c>
      <c r="L6599" t="s">
        <v>31</v>
      </c>
    </row>
    <row r="6600" spans="2:12" x14ac:dyDescent="0.25">
      <c r="B6600" t="s">
        <v>3427</v>
      </c>
      <c r="C6600" t="s">
        <v>8060</v>
      </c>
      <c r="D6600" s="13">
        <v>43823</v>
      </c>
      <c r="E6600">
        <v>449.3</v>
      </c>
      <c r="F6600">
        <v>18</v>
      </c>
      <c r="G6600">
        <v>218.12</v>
      </c>
      <c r="H6600">
        <v>0</v>
      </c>
      <c r="I6600">
        <v>19.63</v>
      </c>
      <c r="J6600">
        <v>19.63</v>
      </c>
      <c r="K6600">
        <v>0</v>
      </c>
      <c r="L6600" t="s">
        <v>31</v>
      </c>
    </row>
    <row r="6601" spans="2:12" x14ac:dyDescent="0.25">
      <c r="B6601" t="s">
        <v>2408</v>
      </c>
      <c r="C6601" t="s">
        <v>8061</v>
      </c>
      <c r="D6601" s="13">
        <v>43823</v>
      </c>
      <c r="E6601">
        <v>2052.8200000000002</v>
      </c>
      <c r="F6601">
        <v>12</v>
      </c>
      <c r="G6601">
        <v>483.28</v>
      </c>
      <c r="H6601">
        <v>0</v>
      </c>
      <c r="I6601">
        <v>29</v>
      </c>
      <c r="J6601">
        <v>29</v>
      </c>
      <c r="K6601">
        <v>0</v>
      </c>
      <c r="L6601" t="s">
        <v>31</v>
      </c>
    </row>
    <row r="6602" spans="2:12" x14ac:dyDescent="0.25">
      <c r="B6602" t="s">
        <v>2408</v>
      </c>
      <c r="C6602" t="s">
        <v>8061</v>
      </c>
      <c r="D6602" s="13">
        <v>43823</v>
      </c>
      <c r="E6602">
        <v>2052.8200000000002</v>
      </c>
      <c r="F6602">
        <v>18</v>
      </c>
      <c r="G6602">
        <v>1280.96</v>
      </c>
      <c r="H6602">
        <v>0</v>
      </c>
      <c r="I6602">
        <v>115.29</v>
      </c>
      <c r="J6602">
        <v>115.29</v>
      </c>
      <c r="K6602">
        <v>0</v>
      </c>
      <c r="L6602" t="s">
        <v>31</v>
      </c>
    </row>
    <row r="6603" spans="2:12" x14ac:dyDescent="0.25">
      <c r="B6603" t="s">
        <v>2449</v>
      </c>
      <c r="C6603" t="s">
        <v>8062</v>
      </c>
      <c r="D6603" s="13">
        <v>43823</v>
      </c>
      <c r="E6603">
        <v>508.9</v>
      </c>
      <c r="F6603">
        <v>5</v>
      </c>
      <c r="G6603">
        <v>274.18</v>
      </c>
      <c r="H6603">
        <v>0</v>
      </c>
      <c r="I6603">
        <v>6.85</v>
      </c>
      <c r="J6603">
        <v>6.85</v>
      </c>
      <c r="K6603">
        <v>0</v>
      </c>
      <c r="L6603" t="s">
        <v>31</v>
      </c>
    </row>
    <row r="6604" spans="2:12" x14ac:dyDescent="0.25">
      <c r="B6604" t="s">
        <v>2449</v>
      </c>
      <c r="C6604" t="s">
        <v>8062</v>
      </c>
      <c r="D6604" s="13">
        <v>43823</v>
      </c>
      <c r="E6604">
        <v>508.9</v>
      </c>
      <c r="F6604">
        <v>18</v>
      </c>
      <c r="G6604">
        <v>187.3</v>
      </c>
      <c r="H6604">
        <v>0</v>
      </c>
      <c r="I6604">
        <v>16.86</v>
      </c>
      <c r="J6604">
        <v>16.86</v>
      </c>
      <c r="K6604">
        <v>0</v>
      </c>
      <c r="L6604" t="s">
        <v>31</v>
      </c>
    </row>
    <row r="6605" spans="2:12" x14ac:dyDescent="0.25">
      <c r="B6605" t="s">
        <v>6699</v>
      </c>
      <c r="C6605" t="s">
        <v>8063</v>
      </c>
      <c r="D6605" s="13">
        <v>43823</v>
      </c>
      <c r="E6605">
        <v>2727.34</v>
      </c>
      <c r="F6605">
        <v>5</v>
      </c>
      <c r="G6605">
        <v>1285.82</v>
      </c>
      <c r="H6605">
        <v>0</v>
      </c>
      <c r="I6605">
        <v>32.15</v>
      </c>
      <c r="J6605">
        <v>32.15</v>
      </c>
      <c r="K6605">
        <v>0</v>
      </c>
      <c r="L6605" t="s">
        <v>31</v>
      </c>
    </row>
    <row r="6606" spans="2:12" x14ac:dyDescent="0.25">
      <c r="B6606" t="s">
        <v>6699</v>
      </c>
      <c r="C6606" t="s">
        <v>8063</v>
      </c>
      <c r="D6606" s="13">
        <v>43823</v>
      </c>
      <c r="E6606">
        <v>2727.34</v>
      </c>
      <c r="F6606">
        <v>12</v>
      </c>
      <c r="G6606">
        <v>277.39</v>
      </c>
      <c r="H6606">
        <v>0</v>
      </c>
      <c r="I6606">
        <v>16.64</v>
      </c>
      <c r="J6606">
        <v>16.64</v>
      </c>
      <c r="K6606">
        <v>0</v>
      </c>
      <c r="L6606" t="s">
        <v>31</v>
      </c>
    </row>
    <row r="6607" spans="2:12" x14ac:dyDescent="0.25">
      <c r="B6607" t="s">
        <v>6699</v>
      </c>
      <c r="C6607" t="s">
        <v>8063</v>
      </c>
      <c r="D6607" s="13">
        <v>43823</v>
      </c>
      <c r="E6607">
        <v>2727.34</v>
      </c>
      <c r="F6607">
        <v>18</v>
      </c>
      <c r="G6607">
        <v>903.86</v>
      </c>
      <c r="H6607">
        <v>0</v>
      </c>
      <c r="I6607">
        <v>81.349999999999994</v>
      </c>
      <c r="J6607">
        <v>81.349999999999994</v>
      </c>
      <c r="K6607">
        <v>0</v>
      </c>
      <c r="L6607" t="s">
        <v>31</v>
      </c>
    </row>
    <row r="6608" spans="2:12" x14ac:dyDescent="0.25">
      <c r="B6608" t="s">
        <v>5127</v>
      </c>
      <c r="C6608" t="s">
        <v>8064</v>
      </c>
      <c r="D6608" s="13">
        <v>43823</v>
      </c>
      <c r="E6608">
        <v>2643.32</v>
      </c>
      <c r="F6608">
        <v>12</v>
      </c>
      <c r="G6608">
        <v>582.35</v>
      </c>
      <c r="H6608">
        <v>0</v>
      </c>
      <c r="I6608">
        <v>34.94</v>
      </c>
      <c r="J6608">
        <v>34.94</v>
      </c>
      <c r="K6608">
        <v>0</v>
      </c>
      <c r="L6608" t="s">
        <v>31</v>
      </c>
    </row>
    <row r="6609" spans="2:12" x14ac:dyDescent="0.25">
      <c r="B6609" t="s">
        <v>5127</v>
      </c>
      <c r="C6609" t="s">
        <v>8064</v>
      </c>
      <c r="D6609" s="13">
        <v>43823</v>
      </c>
      <c r="E6609">
        <v>2643.32</v>
      </c>
      <c r="F6609">
        <v>18</v>
      </c>
      <c r="G6609">
        <v>1687.38</v>
      </c>
      <c r="H6609">
        <v>0</v>
      </c>
      <c r="I6609">
        <v>151.86000000000001</v>
      </c>
      <c r="J6609">
        <v>151.86000000000001</v>
      </c>
      <c r="K6609">
        <v>0</v>
      </c>
      <c r="L6609" t="s">
        <v>31</v>
      </c>
    </row>
    <row r="6610" spans="2:12" x14ac:dyDescent="0.25">
      <c r="B6610" t="s">
        <v>1713</v>
      </c>
      <c r="C6610" t="s">
        <v>8065</v>
      </c>
      <c r="D6610" s="13">
        <v>43823</v>
      </c>
      <c r="E6610">
        <v>12155.83</v>
      </c>
      <c r="F6610">
        <v>28</v>
      </c>
      <c r="G6610">
        <v>5553.13</v>
      </c>
      <c r="H6610">
        <v>0</v>
      </c>
      <c r="I6610">
        <v>777.44</v>
      </c>
      <c r="J6610">
        <v>777.44</v>
      </c>
      <c r="K6610">
        <v>5047.83</v>
      </c>
      <c r="L6610" t="s">
        <v>31</v>
      </c>
    </row>
    <row r="6611" spans="2:12" x14ac:dyDescent="0.25">
      <c r="B6611" t="s">
        <v>5186</v>
      </c>
      <c r="C6611" t="s">
        <v>8066</v>
      </c>
      <c r="D6611" s="13">
        <v>43823</v>
      </c>
      <c r="E6611">
        <v>4071.07</v>
      </c>
      <c r="F6611">
        <v>12</v>
      </c>
      <c r="G6611">
        <v>788.37</v>
      </c>
      <c r="H6611">
        <v>0</v>
      </c>
      <c r="I6611">
        <v>47.3</v>
      </c>
      <c r="J6611">
        <v>47.3</v>
      </c>
      <c r="K6611">
        <v>0</v>
      </c>
      <c r="L6611" t="s">
        <v>31</v>
      </c>
    </row>
    <row r="6612" spans="2:12" x14ac:dyDescent="0.25">
      <c r="B6612" t="s">
        <v>5186</v>
      </c>
      <c r="C6612" t="s">
        <v>8066</v>
      </c>
      <c r="D6612" s="13">
        <v>43823</v>
      </c>
      <c r="E6612">
        <v>4071.07</v>
      </c>
      <c r="F6612">
        <v>18</v>
      </c>
      <c r="G6612">
        <v>2701.78</v>
      </c>
      <c r="H6612">
        <v>0</v>
      </c>
      <c r="I6612">
        <v>243.16</v>
      </c>
      <c r="J6612">
        <v>243.16</v>
      </c>
      <c r="K6612">
        <v>0</v>
      </c>
      <c r="L6612" t="s">
        <v>31</v>
      </c>
    </row>
    <row r="6613" spans="2:12" x14ac:dyDescent="0.25">
      <c r="B6613" t="s">
        <v>8067</v>
      </c>
      <c r="C6613" t="s">
        <v>8068</v>
      </c>
      <c r="D6613" s="13">
        <v>43823</v>
      </c>
      <c r="E6613">
        <v>2474</v>
      </c>
      <c r="F6613">
        <v>5</v>
      </c>
      <c r="G6613">
        <v>1537.24</v>
      </c>
      <c r="H6613">
        <v>0</v>
      </c>
      <c r="I6613">
        <v>38.43</v>
      </c>
      <c r="J6613">
        <v>38.43</v>
      </c>
      <c r="K6613">
        <v>0</v>
      </c>
      <c r="L6613" t="s">
        <v>31</v>
      </c>
    </row>
    <row r="6614" spans="2:12" x14ac:dyDescent="0.25">
      <c r="B6614" t="s">
        <v>8067</v>
      </c>
      <c r="C6614" t="s">
        <v>8068</v>
      </c>
      <c r="D6614" s="13">
        <v>43823</v>
      </c>
      <c r="E6614">
        <v>2474</v>
      </c>
      <c r="F6614">
        <v>18</v>
      </c>
      <c r="G6614">
        <v>728.73</v>
      </c>
      <c r="H6614">
        <v>0</v>
      </c>
      <c r="I6614">
        <v>65.59</v>
      </c>
      <c r="J6614">
        <v>65.59</v>
      </c>
      <c r="K6614">
        <v>0</v>
      </c>
      <c r="L6614" t="s">
        <v>31</v>
      </c>
    </row>
    <row r="6615" spans="2:12" x14ac:dyDescent="0.25">
      <c r="B6615" t="s">
        <v>2377</v>
      </c>
      <c r="C6615" t="s">
        <v>8069</v>
      </c>
      <c r="D6615" s="13">
        <v>43823</v>
      </c>
      <c r="E6615">
        <v>344.95</v>
      </c>
      <c r="F6615">
        <v>5</v>
      </c>
      <c r="G6615">
        <v>182.79</v>
      </c>
      <c r="H6615">
        <v>0</v>
      </c>
      <c r="I6615">
        <v>4.57</v>
      </c>
      <c r="J6615">
        <v>4.57</v>
      </c>
      <c r="K6615">
        <v>0</v>
      </c>
      <c r="L6615" t="s">
        <v>31</v>
      </c>
    </row>
    <row r="6616" spans="2:12" x14ac:dyDescent="0.25">
      <c r="B6616" t="s">
        <v>2377</v>
      </c>
      <c r="C6616" t="s">
        <v>8069</v>
      </c>
      <c r="D6616" s="13">
        <v>43823</v>
      </c>
      <c r="E6616">
        <v>344.95</v>
      </c>
      <c r="F6616">
        <v>18</v>
      </c>
      <c r="G6616">
        <v>129.69</v>
      </c>
      <c r="H6616">
        <v>0</v>
      </c>
      <c r="I6616">
        <v>11.67</v>
      </c>
      <c r="J6616">
        <v>11.67</v>
      </c>
      <c r="K6616">
        <v>0</v>
      </c>
      <c r="L6616" t="s">
        <v>31</v>
      </c>
    </row>
    <row r="6617" spans="2:12" x14ac:dyDescent="0.25">
      <c r="B6617" t="s">
        <v>3407</v>
      </c>
      <c r="C6617" t="s">
        <v>8070</v>
      </c>
      <c r="D6617" s="13">
        <v>43823</v>
      </c>
      <c r="E6617">
        <v>2677.37</v>
      </c>
      <c r="F6617">
        <v>12</v>
      </c>
      <c r="G6617">
        <v>452.97</v>
      </c>
      <c r="H6617">
        <v>0</v>
      </c>
      <c r="I6617">
        <v>27.18</v>
      </c>
      <c r="J6617">
        <v>27.18</v>
      </c>
      <c r="K6617">
        <v>0</v>
      </c>
      <c r="L6617" t="s">
        <v>31</v>
      </c>
    </row>
    <row r="6618" spans="2:12" x14ac:dyDescent="0.25">
      <c r="B6618" t="s">
        <v>3407</v>
      </c>
      <c r="C6618" t="s">
        <v>8070</v>
      </c>
      <c r="D6618" s="13">
        <v>43823</v>
      </c>
      <c r="E6618">
        <v>2677.37</v>
      </c>
      <c r="F6618">
        <v>18</v>
      </c>
      <c r="G6618">
        <v>1839.03</v>
      </c>
      <c r="H6618">
        <v>0</v>
      </c>
      <c r="I6618">
        <v>165.51</v>
      </c>
      <c r="J6618">
        <v>165.51</v>
      </c>
      <c r="K6618">
        <v>0</v>
      </c>
      <c r="L6618" t="s">
        <v>31</v>
      </c>
    </row>
    <row r="6619" spans="2:12" x14ac:dyDescent="0.25">
      <c r="B6619" t="s">
        <v>5494</v>
      </c>
      <c r="C6619" t="s">
        <v>8071</v>
      </c>
      <c r="D6619" s="13">
        <v>43823</v>
      </c>
      <c r="E6619">
        <v>2905.14</v>
      </c>
      <c r="F6619">
        <v>18</v>
      </c>
      <c r="G6619">
        <v>2461.9899999999998</v>
      </c>
      <c r="H6619">
        <v>0</v>
      </c>
      <c r="I6619">
        <v>221.58</v>
      </c>
      <c r="J6619">
        <v>221.58</v>
      </c>
      <c r="K6619">
        <v>0</v>
      </c>
      <c r="L6619" t="s">
        <v>31</v>
      </c>
    </row>
    <row r="6620" spans="2:12" x14ac:dyDescent="0.25">
      <c r="B6620" t="s">
        <v>7304</v>
      </c>
      <c r="C6620" t="s">
        <v>8072</v>
      </c>
      <c r="D6620" s="13">
        <v>43823</v>
      </c>
      <c r="E6620">
        <v>552.91999999999996</v>
      </c>
      <c r="F6620">
        <v>5</v>
      </c>
      <c r="G6620">
        <v>526.59</v>
      </c>
      <c r="H6620">
        <v>0</v>
      </c>
      <c r="I6620">
        <v>13.16</v>
      </c>
      <c r="J6620">
        <v>13.16</v>
      </c>
      <c r="K6620">
        <v>0</v>
      </c>
      <c r="L6620" t="s">
        <v>31</v>
      </c>
    </row>
    <row r="6621" spans="2:12" x14ac:dyDescent="0.25">
      <c r="B6621" t="s">
        <v>8073</v>
      </c>
      <c r="C6621" t="s">
        <v>8074</v>
      </c>
      <c r="D6621" s="13">
        <v>43823</v>
      </c>
      <c r="E6621">
        <v>1720.98</v>
      </c>
      <c r="F6621">
        <v>18</v>
      </c>
      <c r="G6621">
        <v>1458.46</v>
      </c>
      <c r="H6621">
        <v>0</v>
      </c>
      <c r="I6621">
        <v>131.26</v>
      </c>
      <c r="J6621">
        <v>131.26</v>
      </c>
      <c r="K6621">
        <v>0</v>
      </c>
      <c r="L6621" t="s">
        <v>31</v>
      </c>
    </row>
    <row r="6622" spans="2:12" x14ac:dyDescent="0.25">
      <c r="B6622" t="s">
        <v>2481</v>
      </c>
      <c r="C6622" t="s">
        <v>8075</v>
      </c>
      <c r="D6622" s="13">
        <v>43823</v>
      </c>
      <c r="E6622">
        <v>560.05999999999995</v>
      </c>
      <c r="F6622">
        <v>5</v>
      </c>
      <c r="G6622">
        <v>456.99</v>
      </c>
      <c r="H6622">
        <v>0</v>
      </c>
      <c r="I6622">
        <v>11.42</v>
      </c>
      <c r="J6622">
        <v>11.42</v>
      </c>
      <c r="K6622">
        <v>0</v>
      </c>
      <c r="L6622" t="s">
        <v>31</v>
      </c>
    </row>
    <row r="6623" spans="2:12" x14ac:dyDescent="0.25">
      <c r="B6623" t="s">
        <v>2481</v>
      </c>
      <c r="C6623" t="s">
        <v>8075</v>
      </c>
      <c r="D6623" s="13">
        <v>43823</v>
      </c>
      <c r="E6623">
        <v>560.05999999999995</v>
      </c>
      <c r="F6623">
        <v>18</v>
      </c>
      <c r="G6623">
        <v>67.989999999999995</v>
      </c>
      <c r="H6623">
        <v>0</v>
      </c>
      <c r="I6623">
        <v>6.12</v>
      </c>
      <c r="J6623">
        <v>6.12</v>
      </c>
      <c r="K6623">
        <v>0</v>
      </c>
      <c r="L6623" t="s">
        <v>31</v>
      </c>
    </row>
    <row r="6624" spans="2:12" x14ac:dyDescent="0.25">
      <c r="B6624" t="s">
        <v>7291</v>
      </c>
      <c r="C6624" t="s">
        <v>8076</v>
      </c>
      <c r="D6624" s="13">
        <v>43823</v>
      </c>
      <c r="E6624">
        <v>479.81</v>
      </c>
      <c r="F6624">
        <v>5</v>
      </c>
      <c r="G6624">
        <v>456.96</v>
      </c>
      <c r="H6624">
        <v>0</v>
      </c>
      <c r="I6624">
        <v>11.42</v>
      </c>
      <c r="J6624">
        <v>11.42</v>
      </c>
      <c r="K6624">
        <v>0</v>
      </c>
      <c r="L6624" t="s">
        <v>31</v>
      </c>
    </row>
    <row r="6625" spans="2:12" x14ac:dyDescent="0.25">
      <c r="B6625" t="s">
        <v>7241</v>
      </c>
      <c r="C6625" t="s">
        <v>8077</v>
      </c>
      <c r="D6625" s="13">
        <v>43823</v>
      </c>
      <c r="E6625">
        <v>923.83</v>
      </c>
      <c r="F6625">
        <v>12</v>
      </c>
      <c r="G6625">
        <v>59.08</v>
      </c>
      <c r="H6625">
        <v>0</v>
      </c>
      <c r="I6625">
        <v>3.54</v>
      </c>
      <c r="J6625">
        <v>3.54</v>
      </c>
      <c r="K6625">
        <v>0</v>
      </c>
      <c r="L6625" t="s">
        <v>31</v>
      </c>
    </row>
    <row r="6626" spans="2:12" x14ac:dyDescent="0.25">
      <c r="B6626" t="s">
        <v>7241</v>
      </c>
      <c r="C6626" t="s">
        <v>8077</v>
      </c>
      <c r="D6626" s="13">
        <v>43823</v>
      </c>
      <c r="E6626">
        <v>923.83</v>
      </c>
      <c r="F6626">
        <v>18</v>
      </c>
      <c r="G6626">
        <v>726.85</v>
      </c>
      <c r="H6626">
        <v>0</v>
      </c>
      <c r="I6626">
        <v>65.42</v>
      </c>
      <c r="J6626">
        <v>65.42</v>
      </c>
      <c r="K6626">
        <v>0</v>
      </c>
      <c r="L6626" t="s">
        <v>31</v>
      </c>
    </row>
    <row r="6627" spans="2:12" x14ac:dyDescent="0.25">
      <c r="B6627" t="s">
        <v>7460</v>
      </c>
      <c r="C6627" t="s">
        <v>8078</v>
      </c>
      <c r="D6627" s="13">
        <v>43823</v>
      </c>
      <c r="E6627">
        <v>575.78</v>
      </c>
      <c r="F6627">
        <v>5</v>
      </c>
      <c r="G6627">
        <v>548.36</v>
      </c>
      <c r="H6627">
        <v>0</v>
      </c>
      <c r="I6627">
        <v>13.71</v>
      </c>
      <c r="J6627">
        <v>13.71</v>
      </c>
      <c r="K6627">
        <v>0</v>
      </c>
      <c r="L6627" t="s">
        <v>31</v>
      </c>
    </row>
    <row r="6628" spans="2:12" x14ac:dyDescent="0.25">
      <c r="B6628" t="s">
        <v>2404</v>
      </c>
      <c r="C6628" t="s">
        <v>8079</v>
      </c>
      <c r="D6628" s="13">
        <v>43823</v>
      </c>
      <c r="E6628">
        <v>2882.87</v>
      </c>
      <c r="F6628">
        <v>12</v>
      </c>
      <c r="G6628">
        <v>760.29</v>
      </c>
      <c r="H6628">
        <v>0</v>
      </c>
      <c r="I6628">
        <v>45.62</v>
      </c>
      <c r="J6628">
        <v>45.62</v>
      </c>
      <c r="K6628">
        <v>0</v>
      </c>
      <c r="L6628" t="s">
        <v>31</v>
      </c>
    </row>
    <row r="6629" spans="2:12" x14ac:dyDescent="0.25">
      <c r="B6629" t="s">
        <v>2404</v>
      </c>
      <c r="C6629" t="s">
        <v>8079</v>
      </c>
      <c r="D6629" s="13">
        <v>43823</v>
      </c>
      <c r="E6629">
        <v>2882.87</v>
      </c>
      <c r="F6629">
        <v>18</v>
      </c>
      <c r="G6629">
        <v>1721.49</v>
      </c>
      <c r="H6629">
        <v>0</v>
      </c>
      <c r="I6629">
        <v>154.93</v>
      </c>
      <c r="J6629">
        <v>154.93</v>
      </c>
      <c r="K6629">
        <v>0</v>
      </c>
      <c r="L6629" t="s">
        <v>31</v>
      </c>
    </row>
    <row r="6630" spans="2:12" x14ac:dyDescent="0.25">
      <c r="B6630" t="s">
        <v>2404</v>
      </c>
      <c r="C6630" t="s">
        <v>8080</v>
      </c>
      <c r="D6630" s="13">
        <v>43823</v>
      </c>
      <c r="E6630">
        <v>2365.39</v>
      </c>
      <c r="F6630">
        <v>18</v>
      </c>
      <c r="G6630">
        <v>2004.57</v>
      </c>
      <c r="H6630">
        <v>0</v>
      </c>
      <c r="I6630">
        <v>180.41</v>
      </c>
      <c r="J6630">
        <v>180.41</v>
      </c>
      <c r="K6630">
        <v>0</v>
      </c>
      <c r="L6630" t="s">
        <v>31</v>
      </c>
    </row>
    <row r="6631" spans="2:12" x14ac:dyDescent="0.25">
      <c r="B6631" t="s">
        <v>2259</v>
      </c>
      <c r="C6631" t="s">
        <v>8081</v>
      </c>
      <c r="D6631" s="13">
        <v>43823</v>
      </c>
      <c r="E6631">
        <v>789.36</v>
      </c>
      <c r="F6631">
        <v>5</v>
      </c>
      <c r="G6631">
        <v>360.5</v>
      </c>
      <c r="H6631">
        <v>0</v>
      </c>
      <c r="I6631">
        <v>9.01</v>
      </c>
      <c r="J6631">
        <v>9.01</v>
      </c>
      <c r="K6631">
        <v>0</v>
      </c>
      <c r="L6631" t="s">
        <v>31</v>
      </c>
    </row>
    <row r="6632" spans="2:12" x14ac:dyDescent="0.25">
      <c r="B6632" t="s">
        <v>2259</v>
      </c>
      <c r="C6632" t="s">
        <v>8081</v>
      </c>
      <c r="D6632" s="13">
        <v>43823</v>
      </c>
      <c r="E6632">
        <v>789.36</v>
      </c>
      <c r="F6632">
        <v>18</v>
      </c>
      <c r="G6632">
        <v>348.16</v>
      </c>
      <c r="H6632">
        <v>0</v>
      </c>
      <c r="I6632">
        <v>31.33</v>
      </c>
      <c r="J6632">
        <v>31.33</v>
      </c>
      <c r="K6632">
        <v>0</v>
      </c>
      <c r="L6632" t="s">
        <v>31</v>
      </c>
    </row>
    <row r="6633" spans="2:12" x14ac:dyDescent="0.25">
      <c r="B6633" t="s">
        <v>8082</v>
      </c>
      <c r="C6633" t="s">
        <v>8083</v>
      </c>
      <c r="D6633" s="13">
        <v>43823</v>
      </c>
      <c r="E6633">
        <v>394.23</v>
      </c>
      <c r="F6633">
        <v>18</v>
      </c>
      <c r="G6633">
        <v>334.1</v>
      </c>
      <c r="H6633">
        <v>0</v>
      </c>
      <c r="I6633">
        <v>30.07</v>
      </c>
      <c r="J6633">
        <v>30.07</v>
      </c>
      <c r="K6633">
        <v>0</v>
      </c>
      <c r="L6633" t="s">
        <v>31</v>
      </c>
    </row>
    <row r="6634" spans="2:12" x14ac:dyDescent="0.25">
      <c r="B6634" t="s">
        <v>2315</v>
      </c>
      <c r="C6634" t="s">
        <v>8084</v>
      </c>
      <c r="D6634" s="13">
        <v>43823</v>
      </c>
      <c r="E6634">
        <v>2091.1799999999998</v>
      </c>
      <c r="F6634">
        <v>5</v>
      </c>
      <c r="G6634">
        <v>639.75</v>
      </c>
      <c r="H6634">
        <v>0</v>
      </c>
      <c r="I6634">
        <v>15.99</v>
      </c>
      <c r="J6634">
        <v>15.99</v>
      </c>
      <c r="K6634">
        <v>0</v>
      </c>
      <c r="L6634" t="s">
        <v>31</v>
      </c>
    </row>
    <row r="6635" spans="2:12" x14ac:dyDescent="0.25">
      <c r="B6635" t="s">
        <v>2315</v>
      </c>
      <c r="C6635" t="s">
        <v>8084</v>
      </c>
      <c r="D6635" s="13">
        <v>43823</v>
      </c>
      <c r="E6635">
        <v>2091.1799999999998</v>
      </c>
      <c r="F6635">
        <v>18</v>
      </c>
      <c r="G6635">
        <v>1202.92</v>
      </c>
      <c r="H6635">
        <v>0</v>
      </c>
      <c r="I6635">
        <v>108.26</v>
      </c>
      <c r="J6635">
        <v>108.26</v>
      </c>
      <c r="K6635">
        <v>0</v>
      </c>
      <c r="L6635" t="s">
        <v>31</v>
      </c>
    </row>
    <row r="6636" spans="2:12" x14ac:dyDescent="0.25">
      <c r="B6636" t="s">
        <v>4522</v>
      </c>
      <c r="C6636" t="s">
        <v>8085</v>
      </c>
      <c r="D6636" s="13">
        <v>43823</v>
      </c>
      <c r="E6636">
        <v>3130.04</v>
      </c>
      <c r="F6636">
        <v>12</v>
      </c>
      <c r="G6636">
        <v>1802.58</v>
      </c>
      <c r="H6636">
        <v>0</v>
      </c>
      <c r="I6636">
        <v>108.16</v>
      </c>
      <c r="J6636">
        <v>108.16</v>
      </c>
      <c r="K6636">
        <v>0</v>
      </c>
      <c r="L6636" t="s">
        <v>31</v>
      </c>
    </row>
    <row r="6637" spans="2:12" x14ac:dyDescent="0.25">
      <c r="B6637" t="s">
        <v>4522</v>
      </c>
      <c r="C6637" t="s">
        <v>8085</v>
      </c>
      <c r="D6637" s="13">
        <v>43823</v>
      </c>
      <c r="E6637">
        <v>3130.04</v>
      </c>
      <c r="F6637">
        <v>18</v>
      </c>
      <c r="G6637">
        <v>941.65</v>
      </c>
      <c r="H6637">
        <v>0</v>
      </c>
      <c r="I6637">
        <v>84.75</v>
      </c>
      <c r="J6637">
        <v>84.75</v>
      </c>
      <c r="K6637">
        <v>0</v>
      </c>
      <c r="L6637" t="s">
        <v>31</v>
      </c>
    </row>
    <row r="6638" spans="2:12" x14ac:dyDescent="0.25">
      <c r="B6638" t="s">
        <v>2245</v>
      </c>
      <c r="C6638" t="s">
        <v>8086</v>
      </c>
      <c r="D6638" s="13">
        <v>43823</v>
      </c>
      <c r="E6638">
        <v>863.68</v>
      </c>
      <c r="F6638">
        <v>5</v>
      </c>
      <c r="G6638">
        <v>215.45</v>
      </c>
      <c r="H6638">
        <v>0</v>
      </c>
      <c r="I6638">
        <v>5.39</v>
      </c>
      <c r="J6638">
        <v>5.39</v>
      </c>
      <c r="K6638">
        <v>0</v>
      </c>
      <c r="L6638" t="s">
        <v>31</v>
      </c>
    </row>
    <row r="6639" spans="2:12" x14ac:dyDescent="0.25">
      <c r="B6639" t="s">
        <v>2245</v>
      </c>
      <c r="C6639" t="s">
        <v>8086</v>
      </c>
      <c r="D6639" s="13">
        <v>43823</v>
      </c>
      <c r="E6639">
        <v>863.68</v>
      </c>
      <c r="F6639">
        <v>18</v>
      </c>
      <c r="G6639">
        <v>540.21</v>
      </c>
      <c r="H6639">
        <v>0</v>
      </c>
      <c r="I6639">
        <v>48.62</v>
      </c>
      <c r="J6639">
        <v>48.62</v>
      </c>
      <c r="K6639">
        <v>0</v>
      </c>
      <c r="L6639" t="s">
        <v>31</v>
      </c>
    </row>
    <row r="6640" spans="2:12" x14ac:dyDescent="0.25">
      <c r="B6640" t="s">
        <v>8087</v>
      </c>
      <c r="C6640" t="s">
        <v>8088</v>
      </c>
      <c r="D6640" s="13">
        <v>43823</v>
      </c>
      <c r="E6640">
        <v>549.53</v>
      </c>
      <c r="F6640">
        <v>18</v>
      </c>
      <c r="G6640">
        <v>465.71</v>
      </c>
      <c r="H6640">
        <v>0</v>
      </c>
      <c r="I6640">
        <v>41.91</v>
      </c>
      <c r="J6640">
        <v>41.91</v>
      </c>
      <c r="K6640">
        <v>0</v>
      </c>
      <c r="L6640" t="s">
        <v>31</v>
      </c>
    </row>
    <row r="6641" spans="2:12" x14ac:dyDescent="0.25">
      <c r="B6641" t="s">
        <v>8089</v>
      </c>
      <c r="C6641" t="s">
        <v>8090</v>
      </c>
      <c r="D6641" s="13">
        <v>43823</v>
      </c>
      <c r="E6641">
        <v>701.5</v>
      </c>
      <c r="F6641">
        <v>18</v>
      </c>
      <c r="G6641">
        <v>594.5</v>
      </c>
      <c r="H6641">
        <v>0</v>
      </c>
      <c r="I6641">
        <v>53.5</v>
      </c>
      <c r="J6641">
        <v>53.5</v>
      </c>
      <c r="K6641">
        <v>0</v>
      </c>
      <c r="L6641" t="s">
        <v>31</v>
      </c>
    </row>
    <row r="6642" spans="2:12" x14ac:dyDescent="0.25">
      <c r="B6642" t="s">
        <v>8091</v>
      </c>
      <c r="C6642" t="s">
        <v>8092</v>
      </c>
      <c r="D6642" s="13">
        <v>43823</v>
      </c>
      <c r="E6642">
        <v>234.72</v>
      </c>
      <c r="F6642">
        <v>12</v>
      </c>
      <c r="G6642">
        <v>50.27</v>
      </c>
      <c r="H6642">
        <v>0</v>
      </c>
      <c r="I6642">
        <v>3.02</v>
      </c>
      <c r="J6642">
        <v>3.02</v>
      </c>
      <c r="K6642">
        <v>0</v>
      </c>
      <c r="L6642" t="s">
        <v>31</v>
      </c>
    </row>
    <row r="6643" spans="2:12" x14ac:dyDescent="0.25">
      <c r="B6643" t="s">
        <v>8091</v>
      </c>
      <c r="C6643" t="s">
        <v>8092</v>
      </c>
      <c r="D6643" s="13">
        <v>43823</v>
      </c>
      <c r="E6643">
        <v>234.72</v>
      </c>
      <c r="F6643">
        <v>18</v>
      </c>
      <c r="G6643">
        <v>151.19999999999999</v>
      </c>
      <c r="H6643">
        <v>0</v>
      </c>
      <c r="I6643">
        <v>13.61</v>
      </c>
      <c r="J6643">
        <v>13.61</v>
      </c>
      <c r="K6643">
        <v>0</v>
      </c>
      <c r="L6643" t="s">
        <v>31</v>
      </c>
    </row>
    <row r="6644" spans="2:12" x14ac:dyDescent="0.25">
      <c r="B6644" t="s">
        <v>2247</v>
      </c>
      <c r="C6644" t="s">
        <v>8093</v>
      </c>
      <c r="D6644" s="13">
        <v>43823</v>
      </c>
      <c r="E6644">
        <v>485.12</v>
      </c>
      <c r="F6644">
        <v>18</v>
      </c>
      <c r="G6644">
        <v>411.11</v>
      </c>
      <c r="H6644">
        <v>0</v>
      </c>
      <c r="I6644">
        <v>37</v>
      </c>
      <c r="J6644">
        <v>37</v>
      </c>
      <c r="K6644">
        <v>0</v>
      </c>
      <c r="L6644" t="s">
        <v>31</v>
      </c>
    </row>
    <row r="6645" spans="2:12" x14ac:dyDescent="0.25">
      <c r="B6645" t="s">
        <v>8094</v>
      </c>
      <c r="C6645" t="s">
        <v>8095</v>
      </c>
      <c r="D6645" s="13">
        <v>43823</v>
      </c>
      <c r="E6645">
        <v>1091.95</v>
      </c>
      <c r="F6645">
        <v>12</v>
      </c>
      <c r="G6645">
        <v>138.69999999999999</v>
      </c>
      <c r="H6645">
        <v>0</v>
      </c>
      <c r="I6645">
        <v>8.32</v>
      </c>
      <c r="J6645">
        <v>8.32</v>
      </c>
      <c r="K6645">
        <v>0</v>
      </c>
      <c r="L6645" t="s">
        <v>31</v>
      </c>
    </row>
    <row r="6646" spans="2:12" x14ac:dyDescent="0.25">
      <c r="B6646" t="s">
        <v>8094</v>
      </c>
      <c r="C6646" t="s">
        <v>8095</v>
      </c>
      <c r="D6646" s="13">
        <v>43823</v>
      </c>
      <c r="E6646">
        <v>1091.95</v>
      </c>
      <c r="F6646">
        <v>18</v>
      </c>
      <c r="G6646">
        <v>793.71</v>
      </c>
      <c r="H6646">
        <v>0</v>
      </c>
      <c r="I6646">
        <v>71.430000000000007</v>
      </c>
      <c r="J6646">
        <v>71.430000000000007</v>
      </c>
      <c r="K6646">
        <v>0</v>
      </c>
      <c r="L6646" t="s">
        <v>31</v>
      </c>
    </row>
    <row r="6647" spans="2:12" x14ac:dyDescent="0.25">
      <c r="B6647" t="s">
        <v>3435</v>
      </c>
      <c r="C6647" t="s">
        <v>8096</v>
      </c>
      <c r="D6647" s="13">
        <v>43823</v>
      </c>
      <c r="E6647">
        <v>3633.35</v>
      </c>
      <c r="F6647">
        <v>12</v>
      </c>
      <c r="G6647">
        <v>866.41</v>
      </c>
      <c r="H6647">
        <v>0</v>
      </c>
      <c r="I6647">
        <v>51.98</v>
      </c>
      <c r="J6647">
        <v>51.98</v>
      </c>
      <c r="K6647">
        <v>0</v>
      </c>
      <c r="L6647" t="s">
        <v>31</v>
      </c>
    </row>
    <row r="6648" spans="2:12" x14ac:dyDescent="0.25">
      <c r="B6648" t="s">
        <v>3435</v>
      </c>
      <c r="C6648" t="s">
        <v>8096</v>
      </c>
      <c r="D6648" s="13">
        <v>43823</v>
      </c>
      <c r="E6648">
        <v>3633.35</v>
      </c>
      <c r="F6648">
        <v>18</v>
      </c>
      <c r="G6648">
        <v>2256.77</v>
      </c>
      <c r="H6648">
        <v>0</v>
      </c>
      <c r="I6648">
        <v>203.11</v>
      </c>
      <c r="J6648">
        <v>203.11</v>
      </c>
      <c r="K6648">
        <v>0</v>
      </c>
      <c r="L6648" t="s">
        <v>31</v>
      </c>
    </row>
    <row r="6649" spans="2:12" x14ac:dyDescent="0.25">
      <c r="B6649" t="s">
        <v>2963</v>
      </c>
      <c r="C6649" t="s">
        <v>8097</v>
      </c>
      <c r="D6649" s="13">
        <v>43823</v>
      </c>
      <c r="E6649">
        <v>968.26</v>
      </c>
      <c r="F6649">
        <v>5</v>
      </c>
      <c r="G6649">
        <v>480.88</v>
      </c>
      <c r="H6649">
        <v>0</v>
      </c>
      <c r="I6649">
        <v>12.02</v>
      </c>
      <c r="J6649">
        <v>12.02</v>
      </c>
      <c r="K6649">
        <v>0</v>
      </c>
      <c r="L6649" t="s">
        <v>31</v>
      </c>
    </row>
    <row r="6650" spans="2:12" x14ac:dyDescent="0.25">
      <c r="B6650" t="s">
        <v>2963</v>
      </c>
      <c r="C6650" t="s">
        <v>8097</v>
      </c>
      <c r="D6650" s="13">
        <v>43823</v>
      </c>
      <c r="E6650">
        <v>968.26</v>
      </c>
      <c r="F6650">
        <v>18</v>
      </c>
      <c r="G6650">
        <v>392.66</v>
      </c>
      <c r="H6650">
        <v>0</v>
      </c>
      <c r="I6650">
        <v>35.340000000000003</v>
      </c>
      <c r="J6650">
        <v>35.340000000000003</v>
      </c>
      <c r="K6650">
        <v>0</v>
      </c>
      <c r="L6650" t="s">
        <v>31</v>
      </c>
    </row>
    <row r="6651" spans="2:12" x14ac:dyDescent="0.25">
      <c r="B6651" t="s">
        <v>8098</v>
      </c>
      <c r="C6651" t="s">
        <v>8099</v>
      </c>
      <c r="D6651" s="13">
        <v>43823</v>
      </c>
      <c r="E6651">
        <v>1710.5</v>
      </c>
      <c r="F6651">
        <v>18</v>
      </c>
      <c r="G6651">
        <v>1449.59</v>
      </c>
      <c r="H6651">
        <v>0</v>
      </c>
      <c r="I6651">
        <v>130.46</v>
      </c>
      <c r="J6651">
        <v>130.46</v>
      </c>
      <c r="K6651">
        <v>0</v>
      </c>
      <c r="L6651" t="s">
        <v>31</v>
      </c>
    </row>
    <row r="6652" spans="2:12" x14ac:dyDescent="0.25">
      <c r="B6652" t="s">
        <v>3341</v>
      </c>
      <c r="C6652" t="s">
        <v>8100</v>
      </c>
      <c r="D6652" s="13">
        <v>43823</v>
      </c>
      <c r="E6652">
        <v>998.14</v>
      </c>
      <c r="F6652">
        <v>5</v>
      </c>
      <c r="G6652">
        <v>417.81</v>
      </c>
      <c r="H6652">
        <v>0</v>
      </c>
      <c r="I6652">
        <v>10.45</v>
      </c>
      <c r="J6652">
        <v>10.45</v>
      </c>
      <c r="K6652">
        <v>0</v>
      </c>
      <c r="L6652" t="s">
        <v>31</v>
      </c>
    </row>
    <row r="6653" spans="2:12" x14ac:dyDescent="0.25">
      <c r="B6653" t="s">
        <v>3341</v>
      </c>
      <c r="C6653" t="s">
        <v>8100</v>
      </c>
      <c r="D6653" s="13">
        <v>43823</v>
      </c>
      <c r="E6653">
        <v>998.14</v>
      </c>
      <c r="F6653">
        <v>18</v>
      </c>
      <c r="G6653">
        <v>474.11</v>
      </c>
      <c r="H6653">
        <v>0</v>
      </c>
      <c r="I6653">
        <v>42.67</v>
      </c>
      <c r="J6653">
        <v>42.67</v>
      </c>
      <c r="K6653">
        <v>0</v>
      </c>
      <c r="L6653" t="s">
        <v>31</v>
      </c>
    </row>
    <row r="6654" spans="2:12" x14ac:dyDescent="0.25">
      <c r="B6654" t="s">
        <v>2981</v>
      </c>
      <c r="C6654" t="s">
        <v>8101</v>
      </c>
      <c r="D6654" s="13">
        <v>43823</v>
      </c>
      <c r="E6654">
        <v>1084.03</v>
      </c>
      <c r="F6654">
        <v>5</v>
      </c>
      <c r="G6654">
        <v>215.45</v>
      </c>
      <c r="H6654">
        <v>0</v>
      </c>
      <c r="I6654">
        <v>5.39</v>
      </c>
      <c r="J6654">
        <v>5.39</v>
      </c>
      <c r="K6654">
        <v>0</v>
      </c>
      <c r="L6654" t="s">
        <v>31</v>
      </c>
    </row>
    <row r="6655" spans="2:12" x14ac:dyDescent="0.25">
      <c r="B6655" t="s">
        <v>2981</v>
      </c>
      <c r="C6655" t="s">
        <v>8101</v>
      </c>
      <c r="D6655" s="13">
        <v>43823</v>
      </c>
      <c r="E6655">
        <v>1084.03</v>
      </c>
      <c r="F6655">
        <v>18</v>
      </c>
      <c r="G6655">
        <v>726.95</v>
      </c>
      <c r="H6655">
        <v>0</v>
      </c>
      <c r="I6655">
        <v>65.430000000000007</v>
      </c>
      <c r="J6655">
        <v>65.430000000000007</v>
      </c>
      <c r="K6655">
        <v>0</v>
      </c>
      <c r="L6655" t="s">
        <v>31</v>
      </c>
    </row>
    <row r="6656" spans="2:12" x14ac:dyDescent="0.25">
      <c r="B6656" t="s">
        <v>3054</v>
      </c>
      <c r="C6656" t="s">
        <v>8102</v>
      </c>
      <c r="D6656" s="13">
        <v>43823</v>
      </c>
      <c r="E6656">
        <v>2745.1</v>
      </c>
      <c r="F6656">
        <v>5</v>
      </c>
      <c r="G6656">
        <v>708.64</v>
      </c>
      <c r="H6656">
        <v>0</v>
      </c>
      <c r="I6656">
        <v>17.72</v>
      </c>
      <c r="J6656">
        <v>17.72</v>
      </c>
      <c r="K6656">
        <v>0</v>
      </c>
      <c r="L6656" t="s">
        <v>31</v>
      </c>
    </row>
    <row r="6657" spans="2:12" x14ac:dyDescent="0.25">
      <c r="B6657" t="s">
        <v>3054</v>
      </c>
      <c r="C6657" t="s">
        <v>8102</v>
      </c>
      <c r="D6657" s="13">
        <v>43823</v>
      </c>
      <c r="E6657">
        <v>2745.1</v>
      </c>
      <c r="F6657">
        <v>12</v>
      </c>
      <c r="G6657">
        <v>669.69</v>
      </c>
      <c r="H6657">
        <v>0</v>
      </c>
      <c r="I6657">
        <v>40.18</v>
      </c>
      <c r="J6657">
        <v>40.18</v>
      </c>
      <c r="K6657">
        <v>0</v>
      </c>
      <c r="L6657" t="s">
        <v>31</v>
      </c>
    </row>
    <row r="6658" spans="2:12" x14ac:dyDescent="0.25">
      <c r="B6658" t="s">
        <v>3054</v>
      </c>
      <c r="C6658" t="s">
        <v>8102</v>
      </c>
      <c r="D6658" s="13">
        <v>43823</v>
      </c>
      <c r="E6658">
        <v>2745.1</v>
      </c>
      <c r="F6658">
        <v>18</v>
      </c>
      <c r="G6658">
        <v>1060.1400000000001</v>
      </c>
      <c r="H6658">
        <v>0</v>
      </c>
      <c r="I6658">
        <v>95.41</v>
      </c>
      <c r="J6658">
        <v>95.41</v>
      </c>
      <c r="K6658">
        <v>0</v>
      </c>
      <c r="L6658" t="s">
        <v>31</v>
      </c>
    </row>
    <row r="6659" spans="2:12" x14ac:dyDescent="0.25">
      <c r="B6659" t="s">
        <v>8103</v>
      </c>
      <c r="C6659" t="s">
        <v>8104</v>
      </c>
      <c r="D6659" s="13">
        <v>43823</v>
      </c>
      <c r="E6659">
        <v>1199.4100000000001</v>
      </c>
      <c r="F6659">
        <v>5</v>
      </c>
      <c r="G6659">
        <v>283.45999999999998</v>
      </c>
      <c r="H6659">
        <v>0</v>
      </c>
      <c r="I6659">
        <v>7.09</v>
      </c>
      <c r="J6659">
        <v>7.09</v>
      </c>
      <c r="K6659">
        <v>0</v>
      </c>
      <c r="L6659" t="s">
        <v>31</v>
      </c>
    </row>
    <row r="6660" spans="2:12" x14ac:dyDescent="0.25">
      <c r="B6660" t="s">
        <v>8103</v>
      </c>
      <c r="C6660" t="s">
        <v>8104</v>
      </c>
      <c r="D6660" s="13">
        <v>43823</v>
      </c>
      <c r="E6660">
        <v>1199.4100000000001</v>
      </c>
      <c r="F6660">
        <v>12</v>
      </c>
      <c r="G6660">
        <v>367.12</v>
      </c>
      <c r="H6660">
        <v>0</v>
      </c>
      <c r="I6660">
        <v>22.03</v>
      </c>
      <c r="J6660">
        <v>22.03</v>
      </c>
      <c r="K6660">
        <v>0</v>
      </c>
      <c r="L6660" t="s">
        <v>31</v>
      </c>
    </row>
    <row r="6661" spans="2:12" x14ac:dyDescent="0.25">
      <c r="B6661" t="s">
        <v>8103</v>
      </c>
      <c r="C6661" t="s">
        <v>8104</v>
      </c>
      <c r="D6661" s="13">
        <v>43823</v>
      </c>
      <c r="E6661">
        <v>1199.4100000000001</v>
      </c>
      <c r="F6661">
        <v>18</v>
      </c>
      <c r="G6661">
        <v>415.76</v>
      </c>
      <c r="H6661">
        <v>0</v>
      </c>
      <c r="I6661">
        <v>37.42</v>
      </c>
      <c r="J6661">
        <v>37.42</v>
      </c>
      <c r="K6661">
        <v>0</v>
      </c>
      <c r="L6661" t="s">
        <v>31</v>
      </c>
    </row>
    <row r="6662" spans="2:12" x14ac:dyDescent="0.25">
      <c r="B6662" t="s">
        <v>2987</v>
      </c>
      <c r="C6662" t="s">
        <v>8105</v>
      </c>
      <c r="D6662" s="13">
        <v>43823</v>
      </c>
      <c r="E6662">
        <v>1229.3499999999999</v>
      </c>
      <c r="F6662">
        <v>5</v>
      </c>
      <c r="G6662">
        <v>786.58</v>
      </c>
      <c r="H6662">
        <v>0</v>
      </c>
      <c r="I6662">
        <v>19.66</v>
      </c>
      <c r="J6662">
        <v>19.66</v>
      </c>
      <c r="K6662">
        <v>0</v>
      </c>
      <c r="L6662" t="s">
        <v>31</v>
      </c>
    </row>
    <row r="6663" spans="2:12" x14ac:dyDescent="0.25">
      <c r="B6663" t="s">
        <v>2987</v>
      </c>
      <c r="C6663" t="s">
        <v>8105</v>
      </c>
      <c r="D6663" s="13">
        <v>43823</v>
      </c>
      <c r="E6663">
        <v>1229.3499999999999</v>
      </c>
      <c r="F6663">
        <v>18</v>
      </c>
      <c r="G6663">
        <v>341.9</v>
      </c>
      <c r="H6663">
        <v>0</v>
      </c>
      <c r="I6663">
        <v>30.77</v>
      </c>
      <c r="J6663">
        <v>30.77</v>
      </c>
      <c r="K6663">
        <v>0</v>
      </c>
      <c r="L6663" t="s">
        <v>31</v>
      </c>
    </row>
    <row r="6664" spans="2:12" x14ac:dyDescent="0.25">
      <c r="B6664" t="s">
        <v>2243</v>
      </c>
      <c r="C6664" t="s">
        <v>8106</v>
      </c>
      <c r="D6664" s="13">
        <v>43823</v>
      </c>
      <c r="E6664">
        <v>451.7</v>
      </c>
      <c r="F6664">
        <v>18</v>
      </c>
      <c r="G6664">
        <v>382.8</v>
      </c>
      <c r="H6664">
        <v>0</v>
      </c>
      <c r="I6664">
        <v>34.450000000000003</v>
      </c>
      <c r="J6664">
        <v>34.450000000000003</v>
      </c>
      <c r="K6664">
        <v>0</v>
      </c>
      <c r="L6664" t="s">
        <v>31</v>
      </c>
    </row>
    <row r="6665" spans="2:12" x14ac:dyDescent="0.25">
      <c r="B6665" t="s">
        <v>2317</v>
      </c>
      <c r="C6665" t="s">
        <v>8107</v>
      </c>
      <c r="D6665" s="13">
        <v>43823</v>
      </c>
      <c r="E6665">
        <v>355.45</v>
      </c>
      <c r="F6665">
        <v>18</v>
      </c>
      <c r="G6665">
        <v>301.23</v>
      </c>
      <c r="H6665">
        <v>0</v>
      </c>
      <c r="I6665">
        <v>27.11</v>
      </c>
      <c r="J6665">
        <v>27.11</v>
      </c>
      <c r="K6665">
        <v>0</v>
      </c>
      <c r="L6665" t="s">
        <v>31</v>
      </c>
    </row>
    <row r="6666" spans="2:12" x14ac:dyDescent="0.25">
      <c r="B6666" t="s">
        <v>4127</v>
      </c>
      <c r="C6666" t="s">
        <v>8108</v>
      </c>
      <c r="D6666" s="13">
        <v>43823</v>
      </c>
      <c r="E6666">
        <v>355.45</v>
      </c>
      <c r="F6666">
        <v>18</v>
      </c>
      <c r="G6666">
        <v>301.23</v>
      </c>
      <c r="H6666">
        <v>0</v>
      </c>
      <c r="I6666">
        <v>27.11</v>
      </c>
      <c r="J6666">
        <v>27.11</v>
      </c>
      <c r="K6666">
        <v>0</v>
      </c>
      <c r="L6666" t="s">
        <v>31</v>
      </c>
    </row>
    <row r="6667" spans="2:12" x14ac:dyDescent="0.25">
      <c r="B6667" t="s">
        <v>2181</v>
      </c>
      <c r="C6667" t="s">
        <v>8109</v>
      </c>
      <c r="D6667" s="13">
        <v>43823</v>
      </c>
      <c r="E6667">
        <v>1700.09</v>
      </c>
      <c r="F6667">
        <v>12</v>
      </c>
      <c r="G6667">
        <v>1517.97</v>
      </c>
      <c r="H6667">
        <v>0</v>
      </c>
      <c r="I6667">
        <v>91.08</v>
      </c>
      <c r="J6667">
        <v>91.08</v>
      </c>
      <c r="K6667">
        <v>0</v>
      </c>
      <c r="L6667" t="s">
        <v>31</v>
      </c>
    </row>
    <row r="6668" spans="2:12" x14ac:dyDescent="0.25">
      <c r="B6668" t="s">
        <v>5302</v>
      </c>
      <c r="C6668" t="s">
        <v>8110</v>
      </c>
      <c r="D6668" s="13">
        <v>43823</v>
      </c>
      <c r="E6668">
        <v>342.65</v>
      </c>
      <c r="F6668">
        <v>12</v>
      </c>
      <c r="G6668">
        <v>305.94</v>
      </c>
      <c r="H6668">
        <v>0</v>
      </c>
      <c r="I6668">
        <v>18.36</v>
      </c>
      <c r="J6668">
        <v>18.36</v>
      </c>
      <c r="K6668">
        <v>0</v>
      </c>
      <c r="L6668" t="s">
        <v>31</v>
      </c>
    </row>
    <row r="6669" spans="2:12" x14ac:dyDescent="0.25">
      <c r="B6669" t="s">
        <v>6685</v>
      </c>
      <c r="C6669" t="s">
        <v>8111</v>
      </c>
      <c r="D6669" s="13">
        <v>43823</v>
      </c>
      <c r="E6669">
        <v>1363.85</v>
      </c>
      <c r="F6669">
        <v>12</v>
      </c>
      <c r="G6669">
        <v>457.89</v>
      </c>
      <c r="H6669">
        <v>0</v>
      </c>
      <c r="I6669">
        <v>27.47</v>
      </c>
      <c r="J6669">
        <v>27.47</v>
      </c>
      <c r="K6669">
        <v>0</v>
      </c>
      <c r="L6669" t="s">
        <v>31</v>
      </c>
    </row>
    <row r="6670" spans="2:12" x14ac:dyDescent="0.25">
      <c r="B6670" t="s">
        <v>6685</v>
      </c>
      <c r="C6670" t="s">
        <v>8111</v>
      </c>
      <c r="D6670" s="13">
        <v>43823</v>
      </c>
      <c r="E6670">
        <v>1363.85</v>
      </c>
      <c r="F6670">
        <v>18</v>
      </c>
      <c r="G6670">
        <v>721.2</v>
      </c>
      <c r="H6670">
        <v>0</v>
      </c>
      <c r="I6670">
        <v>64.91</v>
      </c>
      <c r="J6670">
        <v>64.91</v>
      </c>
      <c r="K6670">
        <v>0</v>
      </c>
      <c r="L6670" t="s">
        <v>31</v>
      </c>
    </row>
    <row r="6671" spans="2:12" x14ac:dyDescent="0.25">
      <c r="B6671" t="s">
        <v>2544</v>
      </c>
      <c r="C6671" t="s">
        <v>8112</v>
      </c>
      <c r="D6671" s="13">
        <v>43823</v>
      </c>
      <c r="E6671">
        <v>750.09</v>
      </c>
      <c r="F6671">
        <v>12</v>
      </c>
      <c r="G6671">
        <v>669.69</v>
      </c>
      <c r="H6671">
        <v>0</v>
      </c>
      <c r="I6671">
        <v>40.18</v>
      </c>
      <c r="J6671">
        <v>40.18</v>
      </c>
      <c r="K6671">
        <v>0</v>
      </c>
      <c r="L6671" t="s">
        <v>31</v>
      </c>
    </row>
    <row r="6672" spans="2:12" x14ac:dyDescent="0.25">
      <c r="B6672" t="s">
        <v>2187</v>
      </c>
      <c r="C6672" t="s">
        <v>8113</v>
      </c>
      <c r="D6672" s="13">
        <v>43823</v>
      </c>
      <c r="E6672">
        <v>1568.3</v>
      </c>
      <c r="F6672">
        <v>12</v>
      </c>
      <c r="G6672">
        <v>1400.27</v>
      </c>
      <c r="H6672">
        <v>0</v>
      </c>
      <c r="I6672">
        <v>84.02</v>
      </c>
      <c r="J6672">
        <v>84.02</v>
      </c>
      <c r="K6672">
        <v>0</v>
      </c>
      <c r="L6672" t="s">
        <v>31</v>
      </c>
    </row>
    <row r="6673" spans="2:12" x14ac:dyDescent="0.25">
      <c r="B6673" t="s">
        <v>2371</v>
      </c>
      <c r="C6673" t="s">
        <v>8114</v>
      </c>
      <c r="D6673" s="13">
        <v>43823</v>
      </c>
      <c r="E6673">
        <v>4591.79</v>
      </c>
      <c r="F6673">
        <v>12</v>
      </c>
      <c r="G6673">
        <v>1599.91</v>
      </c>
      <c r="H6673">
        <v>0</v>
      </c>
      <c r="I6673">
        <v>95.99</v>
      </c>
      <c r="J6673">
        <v>95.99</v>
      </c>
      <c r="K6673">
        <v>0</v>
      </c>
      <c r="L6673" t="s">
        <v>31</v>
      </c>
    </row>
    <row r="6674" spans="2:12" x14ac:dyDescent="0.25">
      <c r="B6674" t="s">
        <v>2371</v>
      </c>
      <c r="C6674" t="s">
        <v>8114</v>
      </c>
      <c r="D6674" s="13">
        <v>43823</v>
      </c>
      <c r="E6674">
        <v>4591.79</v>
      </c>
      <c r="F6674">
        <v>18</v>
      </c>
      <c r="G6674">
        <v>2372.8000000000002</v>
      </c>
      <c r="H6674">
        <v>0</v>
      </c>
      <c r="I6674">
        <v>213.55</v>
      </c>
      <c r="J6674">
        <v>213.55</v>
      </c>
      <c r="K6674">
        <v>0</v>
      </c>
      <c r="L6674" t="s">
        <v>31</v>
      </c>
    </row>
    <row r="6675" spans="2:12" x14ac:dyDescent="0.25">
      <c r="B6675" t="s">
        <v>8115</v>
      </c>
      <c r="C6675" t="s">
        <v>8116</v>
      </c>
      <c r="D6675" s="13">
        <v>43823</v>
      </c>
      <c r="E6675">
        <v>1999.17</v>
      </c>
      <c r="F6675">
        <v>12</v>
      </c>
      <c r="G6675">
        <v>1784.95</v>
      </c>
      <c r="H6675">
        <v>0</v>
      </c>
      <c r="I6675">
        <v>107.1</v>
      </c>
      <c r="J6675">
        <v>107.1</v>
      </c>
      <c r="K6675">
        <v>0</v>
      </c>
      <c r="L6675" t="s">
        <v>31</v>
      </c>
    </row>
    <row r="6676" spans="2:12" x14ac:dyDescent="0.25">
      <c r="B6676" t="s">
        <v>8117</v>
      </c>
      <c r="C6676" t="s">
        <v>8118</v>
      </c>
      <c r="D6676" s="13">
        <v>43823</v>
      </c>
      <c r="E6676">
        <v>4261.18</v>
      </c>
      <c r="F6676">
        <v>18</v>
      </c>
      <c r="G6676">
        <v>3611.18</v>
      </c>
      <c r="H6676">
        <v>0</v>
      </c>
      <c r="I6676">
        <v>325.01</v>
      </c>
      <c r="J6676">
        <v>325.01</v>
      </c>
      <c r="K6676">
        <v>0</v>
      </c>
      <c r="L6676" t="s">
        <v>31</v>
      </c>
    </row>
    <row r="6677" spans="2:12" x14ac:dyDescent="0.25">
      <c r="B6677" t="s">
        <v>8119</v>
      </c>
      <c r="C6677" t="s">
        <v>8120</v>
      </c>
      <c r="D6677" s="13">
        <v>43823</v>
      </c>
      <c r="E6677">
        <v>17475.150000000001</v>
      </c>
      <c r="F6677">
        <v>12</v>
      </c>
      <c r="G6677">
        <v>15602.8</v>
      </c>
      <c r="H6677">
        <v>0</v>
      </c>
      <c r="I6677">
        <v>936.17</v>
      </c>
      <c r="J6677">
        <v>936.17</v>
      </c>
      <c r="K6677">
        <v>0</v>
      </c>
      <c r="L6677" t="s">
        <v>31</v>
      </c>
    </row>
    <row r="6678" spans="2:12" x14ac:dyDescent="0.25">
      <c r="B6678" t="s">
        <v>1717</v>
      </c>
      <c r="C6678" t="s">
        <v>8121</v>
      </c>
      <c r="D6678" s="13">
        <v>43823</v>
      </c>
      <c r="E6678">
        <v>23355.06</v>
      </c>
      <c r="F6678">
        <v>28</v>
      </c>
      <c r="G6678">
        <v>10682.78</v>
      </c>
      <c r="H6678">
        <v>0</v>
      </c>
      <c r="I6678">
        <v>1495.59</v>
      </c>
      <c r="J6678">
        <v>1495.59</v>
      </c>
      <c r="K6678">
        <v>9681.1</v>
      </c>
      <c r="L6678" t="s">
        <v>31</v>
      </c>
    </row>
    <row r="6679" spans="2:12" x14ac:dyDescent="0.25">
      <c r="B6679" t="s">
        <v>4177</v>
      </c>
      <c r="C6679" t="s">
        <v>8122</v>
      </c>
      <c r="D6679" s="13">
        <v>43823</v>
      </c>
      <c r="E6679">
        <v>274.12</v>
      </c>
      <c r="F6679">
        <v>12</v>
      </c>
      <c r="G6679">
        <v>244.75</v>
      </c>
      <c r="H6679">
        <v>0</v>
      </c>
      <c r="I6679">
        <v>14.68</v>
      </c>
      <c r="J6679">
        <v>14.68</v>
      </c>
      <c r="K6679">
        <v>0</v>
      </c>
      <c r="L6679" t="s">
        <v>31</v>
      </c>
    </row>
    <row r="6680" spans="2:12" x14ac:dyDescent="0.25">
      <c r="B6680" t="s">
        <v>2404</v>
      </c>
      <c r="C6680" t="s">
        <v>8123</v>
      </c>
      <c r="D6680" s="13">
        <v>43823</v>
      </c>
      <c r="E6680">
        <v>325.35000000000002</v>
      </c>
      <c r="F6680">
        <v>5</v>
      </c>
      <c r="G6680">
        <v>309.86</v>
      </c>
      <c r="H6680">
        <v>0</v>
      </c>
      <c r="I6680">
        <v>7.75</v>
      </c>
      <c r="J6680">
        <v>7.75</v>
      </c>
      <c r="K6680">
        <v>0</v>
      </c>
      <c r="L6680" t="s">
        <v>31</v>
      </c>
    </row>
    <row r="6681" spans="2:12" x14ac:dyDescent="0.25">
      <c r="B6681" t="s">
        <v>4636</v>
      </c>
      <c r="C6681" t="s">
        <v>8124</v>
      </c>
      <c r="D6681" s="13">
        <v>43823</v>
      </c>
      <c r="E6681">
        <v>2504.34</v>
      </c>
      <c r="F6681">
        <v>18</v>
      </c>
      <c r="G6681">
        <v>2122.3200000000002</v>
      </c>
      <c r="H6681">
        <v>0</v>
      </c>
      <c r="I6681">
        <v>191.01</v>
      </c>
      <c r="J6681">
        <v>191.01</v>
      </c>
      <c r="K6681">
        <v>0</v>
      </c>
      <c r="L6681" t="s">
        <v>31</v>
      </c>
    </row>
    <row r="6682" spans="2:12" x14ac:dyDescent="0.25">
      <c r="B6682" t="s">
        <v>8125</v>
      </c>
      <c r="C6682" t="s">
        <v>8126</v>
      </c>
      <c r="D6682" s="13">
        <v>43823</v>
      </c>
      <c r="E6682">
        <v>274.12</v>
      </c>
      <c r="F6682">
        <v>12</v>
      </c>
      <c r="G6682">
        <v>244.75</v>
      </c>
      <c r="H6682">
        <v>0</v>
      </c>
      <c r="I6682">
        <v>14.68</v>
      </c>
      <c r="J6682">
        <v>14.68</v>
      </c>
      <c r="K6682">
        <v>0</v>
      </c>
      <c r="L6682" t="s">
        <v>31</v>
      </c>
    </row>
    <row r="6683" spans="2:12" x14ac:dyDescent="0.25">
      <c r="B6683" t="s">
        <v>3412</v>
      </c>
      <c r="C6683" t="s">
        <v>8127</v>
      </c>
      <c r="D6683" s="13">
        <v>43823</v>
      </c>
      <c r="E6683">
        <v>340.36</v>
      </c>
      <c r="F6683">
        <v>5</v>
      </c>
      <c r="G6683">
        <v>214.2</v>
      </c>
      <c r="H6683">
        <v>0</v>
      </c>
      <c r="I6683">
        <v>5.35</v>
      </c>
      <c r="J6683">
        <v>5.35</v>
      </c>
      <c r="K6683">
        <v>0</v>
      </c>
      <c r="L6683" t="s">
        <v>31</v>
      </c>
    </row>
    <row r="6684" spans="2:12" x14ac:dyDescent="0.25">
      <c r="B6684" t="s">
        <v>3412</v>
      </c>
      <c r="C6684" t="s">
        <v>8127</v>
      </c>
      <c r="D6684" s="13">
        <v>43823</v>
      </c>
      <c r="E6684">
        <v>340.36</v>
      </c>
      <c r="F6684">
        <v>18</v>
      </c>
      <c r="G6684">
        <v>97.84</v>
      </c>
      <c r="H6684">
        <v>0</v>
      </c>
      <c r="I6684">
        <v>8.81</v>
      </c>
      <c r="J6684">
        <v>8.81</v>
      </c>
      <c r="K6684">
        <v>0</v>
      </c>
      <c r="L6684" t="s">
        <v>31</v>
      </c>
    </row>
    <row r="6685" spans="2:12" x14ac:dyDescent="0.25">
      <c r="B6685" t="s">
        <v>8128</v>
      </c>
      <c r="C6685" t="s">
        <v>8129</v>
      </c>
      <c r="D6685" s="13">
        <v>43823</v>
      </c>
      <c r="E6685">
        <v>274.12</v>
      </c>
      <c r="F6685">
        <v>12</v>
      </c>
      <c r="G6685">
        <v>244.75</v>
      </c>
      <c r="H6685">
        <v>0</v>
      </c>
      <c r="I6685">
        <v>14.68</v>
      </c>
      <c r="J6685">
        <v>14.68</v>
      </c>
      <c r="K6685">
        <v>0</v>
      </c>
      <c r="L6685" t="s">
        <v>31</v>
      </c>
    </row>
    <row r="6686" spans="2:12" x14ac:dyDescent="0.25">
      <c r="B6686" t="s">
        <v>1721</v>
      </c>
      <c r="C6686" t="s">
        <v>8130</v>
      </c>
      <c r="D6686" s="13">
        <v>43823</v>
      </c>
      <c r="E6686">
        <v>11560.21</v>
      </c>
      <c r="F6686">
        <v>28</v>
      </c>
      <c r="G6686">
        <v>5205.28</v>
      </c>
      <c r="H6686">
        <v>0</v>
      </c>
      <c r="I6686">
        <v>728.74</v>
      </c>
      <c r="J6686">
        <v>728.74</v>
      </c>
      <c r="K6686">
        <v>4897.46</v>
      </c>
      <c r="L6686" t="s">
        <v>31</v>
      </c>
    </row>
    <row r="6687" spans="2:12" x14ac:dyDescent="0.25">
      <c r="B6687" t="s">
        <v>8131</v>
      </c>
      <c r="C6687" t="s">
        <v>8132</v>
      </c>
      <c r="D6687" s="13">
        <v>43823</v>
      </c>
      <c r="E6687">
        <v>205.59</v>
      </c>
      <c r="F6687">
        <v>12</v>
      </c>
      <c r="G6687">
        <v>183.56</v>
      </c>
      <c r="H6687">
        <v>0</v>
      </c>
      <c r="I6687">
        <v>11.01</v>
      </c>
      <c r="J6687">
        <v>11.01</v>
      </c>
      <c r="K6687">
        <v>0</v>
      </c>
      <c r="L6687" t="s">
        <v>31</v>
      </c>
    </row>
    <row r="6688" spans="2:12" x14ac:dyDescent="0.25">
      <c r="B6688" t="s">
        <v>3415</v>
      </c>
      <c r="C6688" t="s">
        <v>8133</v>
      </c>
      <c r="D6688" s="13">
        <v>43823</v>
      </c>
      <c r="E6688">
        <v>827.58</v>
      </c>
      <c r="F6688">
        <v>5</v>
      </c>
      <c r="G6688">
        <v>587.92999999999995</v>
      </c>
      <c r="H6688">
        <v>0</v>
      </c>
      <c r="I6688">
        <v>14.7</v>
      </c>
      <c r="J6688">
        <v>14.7</v>
      </c>
      <c r="K6688">
        <v>0</v>
      </c>
      <c r="L6688" t="s">
        <v>31</v>
      </c>
    </row>
    <row r="6689" spans="2:12" x14ac:dyDescent="0.25">
      <c r="B6689" t="s">
        <v>3415</v>
      </c>
      <c r="C6689" t="s">
        <v>8133</v>
      </c>
      <c r="D6689" s="13">
        <v>43823</v>
      </c>
      <c r="E6689">
        <v>827.58</v>
      </c>
      <c r="F6689">
        <v>18</v>
      </c>
      <c r="G6689">
        <v>178.19</v>
      </c>
      <c r="H6689">
        <v>0</v>
      </c>
      <c r="I6689">
        <v>16.04</v>
      </c>
      <c r="J6689">
        <v>16.04</v>
      </c>
      <c r="K6689">
        <v>0</v>
      </c>
      <c r="L6689" t="s">
        <v>31</v>
      </c>
    </row>
    <row r="6690" spans="2:12" x14ac:dyDescent="0.25">
      <c r="B6690" t="s">
        <v>3011</v>
      </c>
      <c r="C6690" t="s">
        <v>8134</v>
      </c>
      <c r="D6690" s="13">
        <v>43823</v>
      </c>
      <c r="E6690">
        <v>1549.18</v>
      </c>
      <c r="F6690">
        <v>12</v>
      </c>
      <c r="G6690">
        <v>354.5</v>
      </c>
      <c r="H6690">
        <v>0</v>
      </c>
      <c r="I6690">
        <v>21.27</v>
      </c>
      <c r="J6690">
        <v>21.27</v>
      </c>
      <c r="K6690">
        <v>0</v>
      </c>
      <c r="L6690" t="s">
        <v>31</v>
      </c>
    </row>
    <row r="6691" spans="2:12" x14ac:dyDescent="0.25">
      <c r="B6691" t="s">
        <v>3011</v>
      </c>
      <c r="C6691" t="s">
        <v>8134</v>
      </c>
      <c r="D6691" s="13">
        <v>43823</v>
      </c>
      <c r="E6691">
        <v>1549.18</v>
      </c>
      <c r="F6691">
        <v>18</v>
      </c>
      <c r="G6691">
        <v>976.38</v>
      </c>
      <c r="H6691">
        <v>0</v>
      </c>
      <c r="I6691">
        <v>87.87</v>
      </c>
      <c r="J6691">
        <v>87.87</v>
      </c>
      <c r="K6691">
        <v>0</v>
      </c>
      <c r="L6691" t="s">
        <v>31</v>
      </c>
    </row>
    <row r="6692" spans="2:12" x14ac:dyDescent="0.25">
      <c r="B6692" t="s">
        <v>5127</v>
      </c>
      <c r="C6692" t="s">
        <v>8135</v>
      </c>
      <c r="D6692" s="13">
        <v>43823</v>
      </c>
      <c r="E6692">
        <v>468.01</v>
      </c>
      <c r="F6692">
        <v>18</v>
      </c>
      <c r="G6692">
        <v>396.62</v>
      </c>
      <c r="H6692">
        <v>0</v>
      </c>
      <c r="I6692">
        <v>35.700000000000003</v>
      </c>
      <c r="J6692">
        <v>35.700000000000003</v>
      </c>
      <c r="K6692">
        <v>0</v>
      </c>
      <c r="L6692" t="s">
        <v>31</v>
      </c>
    </row>
    <row r="6693" spans="2:12" x14ac:dyDescent="0.25">
      <c r="B6693" t="s">
        <v>5180</v>
      </c>
      <c r="C6693" t="s">
        <v>8136</v>
      </c>
      <c r="D6693" s="13">
        <v>43823</v>
      </c>
      <c r="E6693">
        <v>628.35</v>
      </c>
      <c r="F6693">
        <v>5</v>
      </c>
      <c r="G6693">
        <v>488.48</v>
      </c>
      <c r="H6693">
        <v>0</v>
      </c>
      <c r="I6693">
        <v>12.21</v>
      </c>
      <c r="J6693">
        <v>12.21</v>
      </c>
      <c r="K6693">
        <v>0</v>
      </c>
      <c r="L6693" t="s">
        <v>31</v>
      </c>
    </row>
    <row r="6694" spans="2:12" x14ac:dyDescent="0.25">
      <c r="B6694" t="s">
        <v>5180</v>
      </c>
      <c r="C6694" t="s">
        <v>8136</v>
      </c>
      <c r="D6694" s="13">
        <v>43823</v>
      </c>
      <c r="E6694">
        <v>628.35</v>
      </c>
      <c r="F6694">
        <v>18</v>
      </c>
      <c r="G6694">
        <v>97.84</v>
      </c>
      <c r="H6694">
        <v>0</v>
      </c>
      <c r="I6694">
        <v>8.81</v>
      </c>
      <c r="J6694">
        <v>8.81</v>
      </c>
      <c r="K6694">
        <v>0</v>
      </c>
      <c r="L6694" t="s">
        <v>31</v>
      </c>
    </row>
    <row r="6695" spans="2:12" x14ac:dyDescent="0.25">
      <c r="B6695" t="s">
        <v>8137</v>
      </c>
      <c r="C6695" t="s">
        <v>8138</v>
      </c>
      <c r="D6695" s="13">
        <v>43823</v>
      </c>
      <c r="E6695">
        <v>1728.92</v>
      </c>
      <c r="F6695">
        <v>5</v>
      </c>
      <c r="G6695">
        <v>826.84</v>
      </c>
      <c r="H6695">
        <v>0</v>
      </c>
      <c r="I6695">
        <v>20.67</v>
      </c>
      <c r="J6695">
        <v>20.67</v>
      </c>
      <c r="K6695">
        <v>0</v>
      </c>
      <c r="L6695" t="s">
        <v>31</v>
      </c>
    </row>
    <row r="6696" spans="2:12" x14ac:dyDescent="0.25">
      <c r="B6696" t="s">
        <v>8137</v>
      </c>
      <c r="C6696" t="s">
        <v>8138</v>
      </c>
      <c r="D6696" s="13">
        <v>43823</v>
      </c>
      <c r="E6696">
        <v>1728.92</v>
      </c>
      <c r="F6696">
        <v>18</v>
      </c>
      <c r="G6696">
        <v>729.44</v>
      </c>
      <c r="H6696">
        <v>0</v>
      </c>
      <c r="I6696">
        <v>65.650000000000006</v>
      </c>
      <c r="J6696">
        <v>65.650000000000006</v>
      </c>
      <c r="K6696">
        <v>0</v>
      </c>
      <c r="L6696" t="s">
        <v>31</v>
      </c>
    </row>
    <row r="6697" spans="2:12" x14ac:dyDescent="0.25">
      <c r="B6697" t="s">
        <v>4624</v>
      </c>
      <c r="C6697" t="s">
        <v>8139</v>
      </c>
      <c r="D6697" s="13">
        <v>43823</v>
      </c>
      <c r="E6697">
        <v>626.29999999999995</v>
      </c>
      <c r="F6697">
        <v>12</v>
      </c>
      <c r="G6697">
        <v>462.82</v>
      </c>
      <c r="H6697">
        <v>0</v>
      </c>
      <c r="I6697">
        <v>27.77</v>
      </c>
      <c r="J6697">
        <v>27.77</v>
      </c>
      <c r="K6697">
        <v>0</v>
      </c>
      <c r="L6697" t="s">
        <v>31</v>
      </c>
    </row>
    <row r="6698" spans="2:12" x14ac:dyDescent="0.25">
      <c r="B6698" t="s">
        <v>4624</v>
      </c>
      <c r="C6698" t="s">
        <v>8139</v>
      </c>
      <c r="D6698" s="13">
        <v>43823</v>
      </c>
      <c r="E6698">
        <v>626.29999999999995</v>
      </c>
      <c r="F6698">
        <v>18</v>
      </c>
      <c r="G6698">
        <v>91.48</v>
      </c>
      <c r="H6698">
        <v>0</v>
      </c>
      <c r="I6698">
        <v>8.23</v>
      </c>
      <c r="J6698">
        <v>8.23</v>
      </c>
      <c r="K6698">
        <v>0</v>
      </c>
      <c r="L6698" t="s">
        <v>31</v>
      </c>
    </row>
    <row r="6699" spans="2:12" x14ac:dyDescent="0.25">
      <c r="B6699" t="s">
        <v>2127</v>
      </c>
      <c r="C6699" t="s">
        <v>8140</v>
      </c>
      <c r="D6699" s="13">
        <v>43823</v>
      </c>
      <c r="E6699">
        <v>2920.34</v>
      </c>
      <c r="F6699">
        <v>12</v>
      </c>
      <c r="G6699">
        <v>1814.42</v>
      </c>
      <c r="H6699">
        <v>0</v>
      </c>
      <c r="I6699">
        <v>108.87</v>
      </c>
      <c r="J6699">
        <v>108.87</v>
      </c>
      <c r="K6699">
        <v>0</v>
      </c>
      <c r="L6699" t="s">
        <v>31</v>
      </c>
    </row>
    <row r="6700" spans="2:12" x14ac:dyDescent="0.25">
      <c r="B6700" t="s">
        <v>2127</v>
      </c>
      <c r="C6700" t="s">
        <v>8140</v>
      </c>
      <c r="D6700" s="13">
        <v>43823</v>
      </c>
      <c r="E6700">
        <v>2920.34</v>
      </c>
      <c r="F6700">
        <v>18</v>
      </c>
      <c r="G6700">
        <v>752.7</v>
      </c>
      <c r="H6700">
        <v>0</v>
      </c>
      <c r="I6700">
        <v>67.739999999999995</v>
      </c>
      <c r="J6700">
        <v>67.739999999999995</v>
      </c>
      <c r="K6700">
        <v>0</v>
      </c>
      <c r="L6700" t="s">
        <v>31</v>
      </c>
    </row>
    <row r="6701" spans="2:12" x14ac:dyDescent="0.25">
      <c r="B6701" t="s">
        <v>2375</v>
      </c>
      <c r="C6701" t="s">
        <v>8141</v>
      </c>
      <c r="D6701" s="13">
        <v>43823</v>
      </c>
      <c r="E6701">
        <v>287.88</v>
      </c>
      <c r="F6701">
        <v>5</v>
      </c>
      <c r="G6701">
        <v>274.18</v>
      </c>
      <c r="H6701">
        <v>0</v>
      </c>
      <c r="I6701">
        <v>6.85</v>
      </c>
      <c r="J6701">
        <v>6.85</v>
      </c>
      <c r="K6701">
        <v>0</v>
      </c>
      <c r="L6701" t="s">
        <v>31</v>
      </c>
    </row>
    <row r="6702" spans="2:12" x14ac:dyDescent="0.25">
      <c r="B6702" t="s">
        <v>5451</v>
      </c>
      <c r="C6702" t="s">
        <v>8142</v>
      </c>
      <c r="D6702" s="13">
        <v>43823</v>
      </c>
      <c r="E6702">
        <v>2235.6</v>
      </c>
      <c r="F6702">
        <v>12</v>
      </c>
      <c r="G6702">
        <v>1129.07</v>
      </c>
      <c r="H6702">
        <v>0</v>
      </c>
      <c r="I6702">
        <v>67.739999999999995</v>
      </c>
      <c r="J6702">
        <v>67.739999999999995</v>
      </c>
      <c r="K6702">
        <v>0</v>
      </c>
      <c r="L6702" t="s">
        <v>31</v>
      </c>
    </row>
    <row r="6703" spans="2:12" x14ac:dyDescent="0.25">
      <c r="B6703" t="s">
        <v>5451</v>
      </c>
      <c r="C6703" t="s">
        <v>8142</v>
      </c>
      <c r="D6703" s="13">
        <v>43823</v>
      </c>
      <c r="E6703">
        <v>2235.6</v>
      </c>
      <c r="F6703">
        <v>18</v>
      </c>
      <c r="G6703">
        <v>822.92</v>
      </c>
      <c r="H6703">
        <v>0</v>
      </c>
      <c r="I6703">
        <v>74.06</v>
      </c>
      <c r="J6703">
        <v>74.06</v>
      </c>
      <c r="K6703">
        <v>0</v>
      </c>
      <c r="L6703" t="s">
        <v>31</v>
      </c>
    </row>
    <row r="6704" spans="2:12" x14ac:dyDescent="0.25">
      <c r="B6704" t="s">
        <v>2127</v>
      </c>
      <c r="C6704" t="s">
        <v>8143</v>
      </c>
      <c r="D6704" s="13">
        <v>43823</v>
      </c>
      <c r="E6704">
        <v>513.15</v>
      </c>
      <c r="F6704">
        <v>5</v>
      </c>
      <c r="G6704">
        <v>488.71</v>
      </c>
      <c r="H6704">
        <v>0</v>
      </c>
      <c r="I6704">
        <v>12.22</v>
      </c>
      <c r="J6704">
        <v>12.22</v>
      </c>
      <c r="K6704">
        <v>0</v>
      </c>
      <c r="L6704" t="s">
        <v>31</v>
      </c>
    </row>
    <row r="6705" spans="2:12" x14ac:dyDescent="0.25">
      <c r="B6705" t="s">
        <v>4592</v>
      </c>
      <c r="C6705" t="s">
        <v>8144</v>
      </c>
      <c r="D6705" s="13">
        <v>43823</v>
      </c>
      <c r="E6705">
        <v>468.01</v>
      </c>
      <c r="F6705">
        <v>18</v>
      </c>
      <c r="G6705">
        <v>396.62</v>
      </c>
      <c r="H6705">
        <v>0</v>
      </c>
      <c r="I6705">
        <v>35.700000000000003</v>
      </c>
      <c r="J6705">
        <v>35.700000000000003</v>
      </c>
      <c r="K6705">
        <v>0</v>
      </c>
      <c r="L6705" t="s">
        <v>31</v>
      </c>
    </row>
    <row r="6706" spans="2:12" x14ac:dyDescent="0.25">
      <c r="B6706" t="s">
        <v>7988</v>
      </c>
      <c r="C6706" t="s">
        <v>8145</v>
      </c>
      <c r="D6706" s="13">
        <v>43823</v>
      </c>
      <c r="E6706">
        <v>941.82</v>
      </c>
      <c r="F6706">
        <v>12</v>
      </c>
      <c r="G6706">
        <v>840.89</v>
      </c>
      <c r="H6706">
        <v>0</v>
      </c>
      <c r="I6706">
        <v>50.45</v>
      </c>
      <c r="J6706">
        <v>50.45</v>
      </c>
      <c r="K6706">
        <v>0</v>
      </c>
      <c r="L6706" t="s">
        <v>31</v>
      </c>
    </row>
    <row r="6707" spans="2:12" x14ac:dyDescent="0.25">
      <c r="B6707" t="s">
        <v>4634</v>
      </c>
      <c r="C6707" t="s">
        <v>8146</v>
      </c>
      <c r="D6707" s="13">
        <v>43823</v>
      </c>
      <c r="E6707">
        <v>4078.38</v>
      </c>
      <c r="F6707">
        <v>12</v>
      </c>
      <c r="G6707">
        <v>1047.54</v>
      </c>
      <c r="H6707">
        <v>0</v>
      </c>
      <c r="I6707">
        <v>62.85</v>
      </c>
      <c r="J6707">
        <v>62.85</v>
      </c>
      <c r="K6707">
        <v>0</v>
      </c>
      <c r="L6707" t="s">
        <v>31</v>
      </c>
    </row>
    <row r="6708" spans="2:12" x14ac:dyDescent="0.25">
      <c r="B6708" t="s">
        <v>4634</v>
      </c>
      <c r="C6708" t="s">
        <v>8146</v>
      </c>
      <c r="D6708" s="13">
        <v>43823</v>
      </c>
      <c r="E6708">
        <v>4078.38</v>
      </c>
      <c r="F6708">
        <v>18</v>
      </c>
      <c r="G6708">
        <v>2461.9899999999998</v>
      </c>
      <c r="H6708">
        <v>0</v>
      </c>
      <c r="I6708">
        <v>221.58</v>
      </c>
      <c r="J6708">
        <v>221.58</v>
      </c>
      <c r="K6708">
        <v>0</v>
      </c>
      <c r="L6708" t="s">
        <v>31</v>
      </c>
    </row>
    <row r="6709" spans="2:12" x14ac:dyDescent="0.25">
      <c r="B6709" t="s">
        <v>3446</v>
      </c>
      <c r="C6709" t="s">
        <v>8147</v>
      </c>
      <c r="D6709" s="13">
        <v>43823</v>
      </c>
      <c r="E6709">
        <v>1255.1300000000001</v>
      </c>
      <c r="F6709">
        <v>18</v>
      </c>
      <c r="G6709">
        <v>1063.68</v>
      </c>
      <c r="H6709">
        <v>0</v>
      </c>
      <c r="I6709">
        <v>95.73</v>
      </c>
      <c r="J6709">
        <v>95.73</v>
      </c>
      <c r="K6709">
        <v>0</v>
      </c>
      <c r="L6709" t="s">
        <v>31</v>
      </c>
    </row>
    <row r="6710" spans="2:12" x14ac:dyDescent="0.25">
      <c r="B6710" t="s">
        <v>4624</v>
      </c>
      <c r="C6710" t="s">
        <v>8148</v>
      </c>
      <c r="D6710" s="13">
        <v>43823</v>
      </c>
      <c r="E6710">
        <v>1175.58</v>
      </c>
      <c r="F6710">
        <v>5</v>
      </c>
      <c r="G6710">
        <v>574.51</v>
      </c>
      <c r="H6710">
        <v>0</v>
      </c>
      <c r="I6710">
        <v>14.36</v>
      </c>
      <c r="J6710">
        <v>14.36</v>
      </c>
      <c r="K6710">
        <v>0</v>
      </c>
      <c r="L6710" t="s">
        <v>31</v>
      </c>
    </row>
    <row r="6711" spans="2:12" x14ac:dyDescent="0.25">
      <c r="B6711" t="s">
        <v>4624</v>
      </c>
      <c r="C6711" t="s">
        <v>8148</v>
      </c>
      <c r="D6711" s="13">
        <v>43823</v>
      </c>
      <c r="E6711">
        <v>1175.58</v>
      </c>
      <c r="F6711">
        <v>18</v>
      </c>
      <c r="G6711">
        <v>485.05</v>
      </c>
      <c r="H6711">
        <v>0</v>
      </c>
      <c r="I6711">
        <v>43.65</v>
      </c>
      <c r="J6711">
        <v>43.65</v>
      </c>
      <c r="K6711">
        <v>0</v>
      </c>
      <c r="L6711" t="s">
        <v>31</v>
      </c>
    </row>
    <row r="6712" spans="2:12" x14ac:dyDescent="0.25">
      <c r="B6712" t="s">
        <v>4421</v>
      </c>
      <c r="C6712" t="s">
        <v>8149</v>
      </c>
      <c r="D6712" s="13">
        <v>43823</v>
      </c>
      <c r="E6712">
        <v>548.24</v>
      </c>
      <c r="F6712">
        <v>12</v>
      </c>
      <c r="G6712">
        <v>489.5</v>
      </c>
      <c r="H6712">
        <v>0</v>
      </c>
      <c r="I6712">
        <v>29.37</v>
      </c>
      <c r="J6712">
        <v>29.37</v>
      </c>
      <c r="K6712">
        <v>0</v>
      </c>
      <c r="L6712" t="s">
        <v>31</v>
      </c>
    </row>
    <row r="6713" spans="2:12" x14ac:dyDescent="0.25">
      <c r="B6713" t="s">
        <v>5436</v>
      </c>
      <c r="C6713" t="s">
        <v>8150</v>
      </c>
      <c r="D6713" s="13">
        <v>43823</v>
      </c>
      <c r="E6713">
        <v>941.81</v>
      </c>
      <c r="F6713">
        <v>12</v>
      </c>
      <c r="G6713">
        <v>457.89</v>
      </c>
      <c r="H6713">
        <v>0</v>
      </c>
      <c r="I6713">
        <v>27.47</v>
      </c>
      <c r="J6713">
        <v>27.47</v>
      </c>
      <c r="K6713">
        <v>0</v>
      </c>
      <c r="L6713" t="s">
        <v>31</v>
      </c>
    </row>
    <row r="6714" spans="2:12" x14ac:dyDescent="0.25">
      <c r="B6714" t="s">
        <v>5436</v>
      </c>
      <c r="C6714" t="s">
        <v>8150</v>
      </c>
      <c r="D6714" s="13">
        <v>43823</v>
      </c>
      <c r="E6714">
        <v>941.81</v>
      </c>
      <c r="F6714">
        <v>18</v>
      </c>
      <c r="G6714">
        <v>363.53</v>
      </c>
      <c r="H6714">
        <v>0</v>
      </c>
      <c r="I6714">
        <v>32.72</v>
      </c>
      <c r="J6714">
        <v>32.72</v>
      </c>
      <c r="K6714">
        <v>0</v>
      </c>
      <c r="L6714" t="s">
        <v>31</v>
      </c>
    </row>
    <row r="6715" spans="2:12" x14ac:dyDescent="0.25">
      <c r="B6715" t="s">
        <v>3268</v>
      </c>
      <c r="C6715" t="s">
        <v>8151</v>
      </c>
      <c r="D6715" s="13">
        <v>43823</v>
      </c>
      <c r="E6715">
        <v>1194.05</v>
      </c>
      <c r="F6715">
        <v>12</v>
      </c>
      <c r="G6715">
        <v>1066.1099999999999</v>
      </c>
      <c r="H6715">
        <v>0</v>
      </c>
      <c r="I6715">
        <v>63.97</v>
      </c>
      <c r="J6715">
        <v>63.97</v>
      </c>
      <c r="K6715">
        <v>0</v>
      </c>
      <c r="L6715" t="s">
        <v>31</v>
      </c>
    </row>
    <row r="6716" spans="2:12" x14ac:dyDescent="0.25">
      <c r="B6716" t="s">
        <v>3452</v>
      </c>
      <c r="C6716" t="s">
        <v>8152</v>
      </c>
      <c r="D6716" s="13">
        <v>43823</v>
      </c>
      <c r="E6716">
        <v>693.07</v>
      </c>
      <c r="F6716">
        <v>12</v>
      </c>
      <c r="G6716">
        <v>54.98</v>
      </c>
      <c r="H6716">
        <v>0</v>
      </c>
      <c r="I6716">
        <v>3.3</v>
      </c>
      <c r="J6716">
        <v>3.3</v>
      </c>
      <c r="K6716">
        <v>0</v>
      </c>
      <c r="L6716" t="s">
        <v>31</v>
      </c>
    </row>
    <row r="6717" spans="2:12" x14ac:dyDescent="0.25">
      <c r="B6717" t="s">
        <v>3452</v>
      </c>
      <c r="C6717" t="s">
        <v>8152</v>
      </c>
      <c r="D6717" s="13">
        <v>43823</v>
      </c>
      <c r="E6717">
        <v>693.07</v>
      </c>
      <c r="F6717">
        <v>18</v>
      </c>
      <c r="G6717">
        <v>535.16</v>
      </c>
      <c r="H6717">
        <v>0</v>
      </c>
      <c r="I6717">
        <v>48.16</v>
      </c>
      <c r="J6717">
        <v>48.16</v>
      </c>
      <c r="K6717">
        <v>0</v>
      </c>
      <c r="L6717" t="s">
        <v>31</v>
      </c>
    </row>
    <row r="6718" spans="2:12" x14ac:dyDescent="0.25">
      <c r="B6718" t="s">
        <v>5442</v>
      </c>
      <c r="C6718" t="s">
        <v>8153</v>
      </c>
      <c r="D6718" s="13">
        <v>43823</v>
      </c>
      <c r="E6718">
        <v>323.60000000000002</v>
      </c>
      <c r="F6718">
        <v>18</v>
      </c>
      <c r="G6718">
        <v>274.25</v>
      </c>
      <c r="H6718">
        <v>0</v>
      </c>
      <c r="I6718">
        <v>24.68</v>
      </c>
      <c r="J6718">
        <v>24.68</v>
      </c>
      <c r="K6718">
        <v>0</v>
      </c>
      <c r="L6718" t="s">
        <v>31</v>
      </c>
    </row>
    <row r="6719" spans="2:12" x14ac:dyDescent="0.25">
      <c r="B6719" t="s">
        <v>1719</v>
      </c>
      <c r="C6719" t="s">
        <v>8154</v>
      </c>
      <c r="D6719" s="13">
        <v>43823</v>
      </c>
      <c r="E6719">
        <v>26394.33</v>
      </c>
      <c r="F6719">
        <v>28</v>
      </c>
      <c r="G6719">
        <v>11845.23</v>
      </c>
      <c r="H6719">
        <v>0</v>
      </c>
      <c r="I6719">
        <v>1658.33</v>
      </c>
      <c r="J6719">
        <v>1658.33</v>
      </c>
      <c r="K6719">
        <v>11232.43</v>
      </c>
      <c r="L6719" t="s">
        <v>31</v>
      </c>
    </row>
    <row r="6720" spans="2:12" x14ac:dyDescent="0.25">
      <c r="B6720" t="s">
        <v>2093</v>
      </c>
      <c r="C6720" t="s">
        <v>8155</v>
      </c>
      <c r="D6720" s="13">
        <v>43823</v>
      </c>
      <c r="E6720">
        <v>1014.76</v>
      </c>
      <c r="F6720">
        <v>12</v>
      </c>
      <c r="G6720">
        <v>783.34</v>
      </c>
      <c r="H6720">
        <v>0</v>
      </c>
      <c r="I6720">
        <v>47</v>
      </c>
      <c r="J6720">
        <v>47</v>
      </c>
      <c r="K6720">
        <v>0</v>
      </c>
      <c r="L6720" t="s">
        <v>31</v>
      </c>
    </row>
    <row r="6721" spans="2:12" x14ac:dyDescent="0.25">
      <c r="B6721" t="s">
        <v>2093</v>
      </c>
      <c r="C6721" t="s">
        <v>8155</v>
      </c>
      <c r="D6721" s="13">
        <v>43823</v>
      </c>
      <c r="E6721">
        <v>1014.76</v>
      </c>
      <c r="F6721">
        <v>18</v>
      </c>
      <c r="G6721">
        <v>116.43</v>
      </c>
      <c r="H6721">
        <v>0</v>
      </c>
      <c r="I6721">
        <v>10.48</v>
      </c>
      <c r="J6721">
        <v>10.48</v>
      </c>
      <c r="K6721">
        <v>0</v>
      </c>
      <c r="L6721" t="s">
        <v>31</v>
      </c>
    </row>
    <row r="6722" spans="2:12" x14ac:dyDescent="0.25">
      <c r="B6722" t="s">
        <v>1685</v>
      </c>
      <c r="C6722" t="s">
        <v>8156</v>
      </c>
      <c r="D6722" s="13">
        <v>43823</v>
      </c>
      <c r="E6722">
        <v>49107.12</v>
      </c>
      <c r="F6722">
        <v>28</v>
      </c>
      <c r="G6722">
        <v>20789.71</v>
      </c>
      <c r="H6722">
        <v>0</v>
      </c>
      <c r="I6722">
        <v>2910.56</v>
      </c>
      <c r="J6722">
        <v>2910.56</v>
      </c>
      <c r="K6722">
        <v>22496.29</v>
      </c>
      <c r="L6722" t="s">
        <v>31</v>
      </c>
    </row>
    <row r="6723" spans="2:12" x14ac:dyDescent="0.25">
      <c r="B6723" t="s">
        <v>3043</v>
      </c>
      <c r="C6723" t="s">
        <v>8157</v>
      </c>
      <c r="D6723" s="13">
        <v>43823</v>
      </c>
      <c r="E6723">
        <v>1079.03</v>
      </c>
      <c r="F6723">
        <v>12</v>
      </c>
      <c r="G6723">
        <v>963.38</v>
      </c>
      <c r="H6723">
        <v>0</v>
      </c>
      <c r="I6723">
        <v>57.8</v>
      </c>
      <c r="J6723">
        <v>57.8</v>
      </c>
      <c r="K6723">
        <v>0</v>
      </c>
      <c r="L6723" t="s">
        <v>31</v>
      </c>
    </row>
    <row r="6724" spans="2:12" x14ac:dyDescent="0.25">
      <c r="B6724" t="s">
        <v>4411</v>
      </c>
      <c r="C6724" t="s">
        <v>8158</v>
      </c>
      <c r="D6724" s="13">
        <v>43823</v>
      </c>
      <c r="E6724">
        <v>2796.9</v>
      </c>
      <c r="F6724">
        <v>12</v>
      </c>
      <c r="G6724">
        <v>2006.59</v>
      </c>
      <c r="H6724">
        <v>0</v>
      </c>
      <c r="I6724">
        <v>120.4</v>
      </c>
      <c r="J6724">
        <v>120.4</v>
      </c>
      <c r="K6724">
        <v>0</v>
      </c>
      <c r="L6724" t="s">
        <v>31</v>
      </c>
    </row>
    <row r="6725" spans="2:12" x14ac:dyDescent="0.25">
      <c r="B6725" t="s">
        <v>4411</v>
      </c>
      <c r="C6725" t="s">
        <v>8158</v>
      </c>
      <c r="D6725" s="13">
        <v>43823</v>
      </c>
      <c r="E6725">
        <v>2796.9</v>
      </c>
      <c r="F6725">
        <v>18</v>
      </c>
      <c r="G6725">
        <v>465.71</v>
      </c>
      <c r="H6725">
        <v>0</v>
      </c>
      <c r="I6725">
        <v>41.91</v>
      </c>
      <c r="J6725">
        <v>41.91</v>
      </c>
      <c r="K6725">
        <v>0</v>
      </c>
      <c r="L6725" t="s">
        <v>31</v>
      </c>
    </row>
    <row r="6726" spans="2:12" x14ac:dyDescent="0.25">
      <c r="B6726" t="s">
        <v>2919</v>
      </c>
      <c r="C6726" t="s">
        <v>8159</v>
      </c>
      <c r="D6726" s="13">
        <v>43823</v>
      </c>
      <c r="E6726">
        <v>1203.33</v>
      </c>
      <c r="F6726">
        <v>12</v>
      </c>
      <c r="G6726">
        <v>951.73</v>
      </c>
      <c r="H6726">
        <v>0</v>
      </c>
      <c r="I6726">
        <v>57.1</v>
      </c>
      <c r="J6726">
        <v>57.1</v>
      </c>
      <c r="K6726">
        <v>0</v>
      </c>
      <c r="L6726" t="s">
        <v>31</v>
      </c>
    </row>
    <row r="6727" spans="2:12" x14ac:dyDescent="0.25">
      <c r="B6727" t="s">
        <v>2919</v>
      </c>
      <c r="C6727" t="s">
        <v>8159</v>
      </c>
      <c r="D6727" s="13">
        <v>43823</v>
      </c>
      <c r="E6727">
        <v>1203.33</v>
      </c>
      <c r="F6727">
        <v>18</v>
      </c>
      <c r="G6727">
        <v>116.43</v>
      </c>
      <c r="H6727">
        <v>0</v>
      </c>
      <c r="I6727">
        <v>10.48</v>
      </c>
      <c r="J6727">
        <v>10.48</v>
      </c>
      <c r="K6727">
        <v>0</v>
      </c>
      <c r="L6727" t="s">
        <v>31</v>
      </c>
    </row>
    <row r="6728" spans="2:12" x14ac:dyDescent="0.25">
      <c r="B6728" t="s">
        <v>3266</v>
      </c>
      <c r="C6728" t="s">
        <v>8160</v>
      </c>
      <c r="D6728" s="13">
        <v>43823</v>
      </c>
      <c r="E6728">
        <v>818.28</v>
      </c>
      <c r="F6728">
        <v>12</v>
      </c>
      <c r="G6728">
        <v>730.57</v>
      </c>
      <c r="H6728">
        <v>0</v>
      </c>
      <c r="I6728">
        <v>43.83</v>
      </c>
      <c r="J6728">
        <v>43.83</v>
      </c>
      <c r="K6728">
        <v>0</v>
      </c>
      <c r="L6728" t="s">
        <v>31</v>
      </c>
    </row>
    <row r="6729" spans="2:12" x14ac:dyDescent="0.25">
      <c r="B6729" t="s">
        <v>8161</v>
      </c>
      <c r="C6729" t="s">
        <v>8162</v>
      </c>
      <c r="D6729" s="13">
        <v>43823</v>
      </c>
      <c r="E6729">
        <v>110.73</v>
      </c>
      <c r="F6729">
        <v>12</v>
      </c>
      <c r="G6729">
        <v>98.87</v>
      </c>
      <c r="H6729">
        <v>0</v>
      </c>
      <c r="I6729">
        <v>5.93</v>
      </c>
      <c r="J6729">
        <v>5.93</v>
      </c>
      <c r="K6729">
        <v>0</v>
      </c>
      <c r="L6729" t="s">
        <v>31</v>
      </c>
    </row>
    <row r="6730" spans="2:12" x14ac:dyDescent="0.25">
      <c r="B6730" t="s">
        <v>1874</v>
      </c>
      <c r="C6730" t="s">
        <v>8163</v>
      </c>
      <c r="D6730" s="13">
        <v>43823</v>
      </c>
      <c r="E6730">
        <v>7911.7</v>
      </c>
      <c r="F6730">
        <v>28</v>
      </c>
      <c r="G6730">
        <v>3883.23</v>
      </c>
      <c r="H6730">
        <v>0</v>
      </c>
      <c r="I6730">
        <v>543.65</v>
      </c>
      <c r="J6730">
        <v>543.65</v>
      </c>
      <c r="K6730">
        <v>2941.16</v>
      </c>
      <c r="L6730" t="s">
        <v>31</v>
      </c>
    </row>
    <row r="6731" spans="2:12" x14ac:dyDescent="0.25">
      <c r="B6731" t="s">
        <v>2119</v>
      </c>
      <c r="C6731" t="s">
        <v>8164</v>
      </c>
      <c r="D6731" s="13">
        <v>43823</v>
      </c>
      <c r="E6731">
        <v>1224.28</v>
      </c>
      <c r="F6731">
        <v>12</v>
      </c>
      <c r="G6731">
        <v>1093.1099999999999</v>
      </c>
      <c r="H6731">
        <v>0</v>
      </c>
      <c r="I6731">
        <v>65.59</v>
      </c>
      <c r="J6731">
        <v>65.59</v>
      </c>
      <c r="K6731">
        <v>0</v>
      </c>
      <c r="L6731" t="s">
        <v>31</v>
      </c>
    </row>
    <row r="6732" spans="2:12" x14ac:dyDescent="0.25">
      <c r="B6732" t="s">
        <v>2745</v>
      </c>
      <c r="C6732" t="s">
        <v>8165</v>
      </c>
      <c r="D6732" s="13">
        <v>43823</v>
      </c>
      <c r="E6732">
        <v>453.38</v>
      </c>
      <c r="F6732">
        <v>12</v>
      </c>
      <c r="G6732">
        <v>404.81</v>
      </c>
      <c r="H6732">
        <v>0</v>
      </c>
      <c r="I6732">
        <v>24.29</v>
      </c>
      <c r="J6732">
        <v>24.29</v>
      </c>
      <c r="K6732">
        <v>0</v>
      </c>
      <c r="L6732" t="s">
        <v>31</v>
      </c>
    </row>
    <row r="6733" spans="2:12" x14ac:dyDescent="0.25">
      <c r="B6733" t="s">
        <v>8166</v>
      </c>
      <c r="C6733" t="s">
        <v>8167</v>
      </c>
      <c r="D6733" s="13">
        <v>43823</v>
      </c>
      <c r="E6733">
        <v>521.91</v>
      </c>
      <c r="F6733">
        <v>12</v>
      </c>
      <c r="G6733">
        <v>465.99</v>
      </c>
      <c r="H6733">
        <v>0</v>
      </c>
      <c r="I6733">
        <v>27.96</v>
      </c>
      <c r="J6733">
        <v>27.96</v>
      </c>
      <c r="K6733">
        <v>0</v>
      </c>
      <c r="L6733" t="s">
        <v>31</v>
      </c>
    </row>
    <row r="6734" spans="2:12" x14ac:dyDescent="0.25">
      <c r="B6734" t="s">
        <v>7037</v>
      </c>
      <c r="C6734" t="s">
        <v>8168</v>
      </c>
      <c r="D6734" s="13">
        <v>43823</v>
      </c>
      <c r="E6734">
        <v>166.1</v>
      </c>
      <c r="F6734">
        <v>12</v>
      </c>
      <c r="G6734">
        <v>148.30000000000001</v>
      </c>
      <c r="H6734">
        <v>0</v>
      </c>
      <c r="I6734">
        <v>8.9</v>
      </c>
      <c r="J6734">
        <v>8.9</v>
      </c>
      <c r="K6734">
        <v>0</v>
      </c>
      <c r="L6734" t="s">
        <v>31</v>
      </c>
    </row>
    <row r="6735" spans="2:12" x14ac:dyDescent="0.25">
      <c r="B6735" t="s">
        <v>1780</v>
      </c>
      <c r="C6735" t="s">
        <v>8169</v>
      </c>
      <c r="D6735" s="13">
        <v>43823</v>
      </c>
      <c r="E6735">
        <v>49107.12</v>
      </c>
      <c r="F6735">
        <v>28</v>
      </c>
      <c r="G6735">
        <v>20789.71</v>
      </c>
      <c r="H6735">
        <v>0</v>
      </c>
      <c r="I6735">
        <v>2910.56</v>
      </c>
      <c r="J6735">
        <v>2910.56</v>
      </c>
      <c r="K6735">
        <v>22496.29</v>
      </c>
      <c r="L6735" t="s">
        <v>31</v>
      </c>
    </row>
    <row r="6736" spans="2:12" x14ac:dyDescent="0.25">
      <c r="B6736" t="s">
        <v>1741</v>
      </c>
      <c r="C6736" t="s">
        <v>8170</v>
      </c>
      <c r="D6736" s="13">
        <v>43823</v>
      </c>
      <c r="E6736">
        <v>49107.12</v>
      </c>
      <c r="F6736">
        <v>28</v>
      </c>
      <c r="G6736">
        <v>20789.71</v>
      </c>
      <c r="H6736">
        <v>0</v>
      </c>
      <c r="I6736">
        <v>2910.56</v>
      </c>
      <c r="J6736">
        <v>2910.56</v>
      </c>
      <c r="K6736">
        <v>22496.29</v>
      </c>
      <c r="L6736" t="s">
        <v>31</v>
      </c>
    </row>
    <row r="6737" spans="2:12" x14ac:dyDescent="0.25">
      <c r="B6737" t="s">
        <v>2123</v>
      </c>
      <c r="C6737" t="s">
        <v>8171</v>
      </c>
      <c r="D6737" s="13">
        <v>43823</v>
      </c>
      <c r="E6737">
        <v>1156.26</v>
      </c>
      <c r="F6737">
        <v>12</v>
      </c>
      <c r="G6737">
        <v>1032.3800000000001</v>
      </c>
      <c r="H6737">
        <v>0</v>
      </c>
      <c r="I6737">
        <v>61.94</v>
      </c>
      <c r="J6737">
        <v>61.94</v>
      </c>
      <c r="K6737">
        <v>0</v>
      </c>
      <c r="L6737" t="s">
        <v>31</v>
      </c>
    </row>
    <row r="6738" spans="2:12" x14ac:dyDescent="0.25">
      <c r="B6738" t="s">
        <v>1737</v>
      </c>
      <c r="C6738" t="s">
        <v>8172</v>
      </c>
      <c r="D6738" s="13">
        <v>43823</v>
      </c>
      <c r="E6738">
        <v>49851.199999999997</v>
      </c>
      <c r="F6738">
        <v>28</v>
      </c>
      <c r="G6738">
        <v>21961.67</v>
      </c>
      <c r="H6738">
        <v>0</v>
      </c>
      <c r="I6738">
        <v>3074.63</v>
      </c>
      <c r="J6738">
        <v>3074.63</v>
      </c>
      <c r="K6738">
        <v>21740.26</v>
      </c>
      <c r="L6738" t="s">
        <v>31</v>
      </c>
    </row>
    <row r="6739" spans="2:12" x14ac:dyDescent="0.25">
      <c r="B6739" t="s">
        <v>1865</v>
      </c>
      <c r="C6739" t="s">
        <v>8173</v>
      </c>
      <c r="D6739" s="13">
        <v>43823</v>
      </c>
      <c r="E6739">
        <v>31577.41</v>
      </c>
      <c r="F6739">
        <v>28</v>
      </c>
      <c r="G6739">
        <v>14928.88</v>
      </c>
      <c r="H6739">
        <v>0</v>
      </c>
      <c r="I6739">
        <v>2090.04</v>
      </c>
      <c r="J6739">
        <v>2090.04</v>
      </c>
      <c r="K6739">
        <v>12468.44</v>
      </c>
      <c r="L6739" t="s">
        <v>31</v>
      </c>
    </row>
    <row r="6740" spans="2:12" x14ac:dyDescent="0.25">
      <c r="B6740" t="s">
        <v>1867</v>
      </c>
      <c r="C6740" t="s">
        <v>8174</v>
      </c>
      <c r="D6740" s="13">
        <v>43823</v>
      </c>
      <c r="E6740">
        <v>45089.32</v>
      </c>
      <c r="F6740">
        <v>28</v>
      </c>
      <c r="G6740">
        <v>23574.68</v>
      </c>
      <c r="H6740">
        <v>0</v>
      </c>
      <c r="I6740">
        <v>3300.45</v>
      </c>
      <c r="J6740">
        <v>3300.45</v>
      </c>
      <c r="K6740">
        <v>14913.73</v>
      </c>
      <c r="L6740" t="s">
        <v>31</v>
      </c>
    </row>
    <row r="6741" spans="2:12" x14ac:dyDescent="0.25">
      <c r="B6741" t="s">
        <v>1869</v>
      </c>
      <c r="C6741" t="s">
        <v>8175</v>
      </c>
      <c r="D6741" s="13">
        <v>43823</v>
      </c>
      <c r="E6741">
        <v>45089.32</v>
      </c>
      <c r="F6741">
        <v>28</v>
      </c>
      <c r="G6741">
        <v>23574.68</v>
      </c>
      <c r="H6741">
        <v>0</v>
      </c>
      <c r="I6741">
        <v>3300.45</v>
      </c>
      <c r="J6741">
        <v>3300.45</v>
      </c>
      <c r="K6741">
        <v>14913.73</v>
      </c>
      <c r="L6741" t="s">
        <v>31</v>
      </c>
    </row>
    <row r="6742" spans="2:12" x14ac:dyDescent="0.25">
      <c r="B6742" t="s">
        <v>3709</v>
      </c>
      <c r="C6742" t="s">
        <v>8176</v>
      </c>
      <c r="D6742" s="13">
        <v>43823</v>
      </c>
      <c r="E6742">
        <v>1224.28</v>
      </c>
      <c r="F6742">
        <v>12</v>
      </c>
      <c r="G6742">
        <v>1093.1099999999999</v>
      </c>
      <c r="H6742">
        <v>0</v>
      </c>
      <c r="I6742">
        <v>65.59</v>
      </c>
      <c r="J6742">
        <v>65.59</v>
      </c>
      <c r="K6742">
        <v>0</v>
      </c>
      <c r="L6742" t="s">
        <v>31</v>
      </c>
    </row>
    <row r="6743" spans="2:12" x14ac:dyDescent="0.25">
      <c r="B6743" t="s">
        <v>5388</v>
      </c>
      <c r="C6743" t="s">
        <v>8177</v>
      </c>
      <c r="D6743" s="13">
        <v>43823</v>
      </c>
      <c r="E6743">
        <v>479.71</v>
      </c>
      <c r="F6743">
        <v>12</v>
      </c>
      <c r="G6743">
        <v>428.31</v>
      </c>
      <c r="H6743">
        <v>0</v>
      </c>
      <c r="I6743">
        <v>25.7</v>
      </c>
      <c r="J6743">
        <v>25.7</v>
      </c>
      <c r="K6743">
        <v>0</v>
      </c>
      <c r="L6743" t="s">
        <v>31</v>
      </c>
    </row>
    <row r="6744" spans="2:12" x14ac:dyDescent="0.25">
      <c r="B6744" t="s">
        <v>2781</v>
      </c>
      <c r="C6744" t="s">
        <v>8178</v>
      </c>
      <c r="D6744" s="13">
        <v>43823</v>
      </c>
      <c r="E6744">
        <v>274.12</v>
      </c>
      <c r="F6744">
        <v>12</v>
      </c>
      <c r="G6744">
        <v>244.75</v>
      </c>
      <c r="H6744">
        <v>0</v>
      </c>
      <c r="I6744">
        <v>14.68</v>
      </c>
      <c r="J6744">
        <v>14.68</v>
      </c>
      <c r="K6744">
        <v>0</v>
      </c>
      <c r="L6744" t="s">
        <v>31</v>
      </c>
    </row>
    <row r="6745" spans="2:12" x14ac:dyDescent="0.25">
      <c r="B6745" t="s">
        <v>3224</v>
      </c>
      <c r="C6745" t="s">
        <v>8179</v>
      </c>
      <c r="D6745" s="13">
        <v>43823</v>
      </c>
      <c r="E6745">
        <v>166.1</v>
      </c>
      <c r="F6745">
        <v>12</v>
      </c>
      <c r="G6745">
        <v>148.30000000000001</v>
      </c>
      <c r="H6745">
        <v>0</v>
      </c>
      <c r="I6745">
        <v>8.9</v>
      </c>
      <c r="J6745">
        <v>8.9</v>
      </c>
      <c r="K6745">
        <v>0</v>
      </c>
      <c r="L6745" t="s">
        <v>31</v>
      </c>
    </row>
    <row r="6746" spans="2:12" x14ac:dyDescent="0.25">
      <c r="B6746" t="s">
        <v>7686</v>
      </c>
      <c r="C6746" t="s">
        <v>8180</v>
      </c>
      <c r="D6746" s="13">
        <v>43823</v>
      </c>
      <c r="E6746">
        <v>110.73</v>
      </c>
      <c r="F6746">
        <v>12</v>
      </c>
      <c r="G6746">
        <v>98.87</v>
      </c>
      <c r="H6746">
        <v>0</v>
      </c>
      <c r="I6746">
        <v>5.93</v>
      </c>
      <c r="J6746">
        <v>5.93</v>
      </c>
      <c r="K6746">
        <v>0</v>
      </c>
      <c r="L6746" t="s">
        <v>31</v>
      </c>
    </row>
    <row r="6747" spans="2:12" x14ac:dyDescent="0.25">
      <c r="B6747" t="s">
        <v>8181</v>
      </c>
      <c r="C6747" t="s">
        <v>8182</v>
      </c>
      <c r="D6747" s="13">
        <v>43823</v>
      </c>
      <c r="E6747">
        <v>110.73</v>
      </c>
      <c r="F6747">
        <v>12</v>
      </c>
      <c r="G6747">
        <v>98.87</v>
      </c>
      <c r="H6747">
        <v>0</v>
      </c>
      <c r="I6747">
        <v>5.93</v>
      </c>
      <c r="J6747">
        <v>5.93</v>
      </c>
      <c r="K6747">
        <v>0</v>
      </c>
      <c r="L6747" t="s">
        <v>31</v>
      </c>
    </row>
    <row r="6748" spans="2:12" x14ac:dyDescent="0.25">
      <c r="B6748" t="s">
        <v>3206</v>
      </c>
      <c r="C6748" t="s">
        <v>8183</v>
      </c>
      <c r="D6748" s="13">
        <v>43823</v>
      </c>
      <c r="E6748">
        <v>110.73</v>
      </c>
      <c r="F6748">
        <v>12</v>
      </c>
      <c r="G6748">
        <v>98.87</v>
      </c>
      <c r="H6748">
        <v>0</v>
      </c>
      <c r="I6748">
        <v>5.93</v>
      </c>
      <c r="J6748">
        <v>5.93</v>
      </c>
      <c r="K6748">
        <v>0</v>
      </c>
      <c r="L6748" t="s">
        <v>31</v>
      </c>
    </row>
    <row r="6749" spans="2:12" x14ac:dyDescent="0.25">
      <c r="B6749" t="s">
        <v>3208</v>
      </c>
      <c r="C6749" t="s">
        <v>8184</v>
      </c>
      <c r="D6749" s="13">
        <v>43823</v>
      </c>
      <c r="E6749">
        <v>110.73</v>
      </c>
      <c r="F6749">
        <v>12</v>
      </c>
      <c r="G6749">
        <v>98.87</v>
      </c>
      <c r="H6749">
        <v>0</v>
      </c>
      <c r="I6749">
        <v>5.93</v>
      </c>
      <c r="J6749">
        <v>5.93</v>
      </c>
      <c r="K6749">
        <v>0</v>
      </c>
      <c r="L6749" t="s">
        <v>31</v>
      </c>
    </row>
    <row r="6750" spans="2:12" x14ac:dyDescent="0.25">
      <c r="B6750" t="s">
        <v>2777</v>
      </c>
      <c r="C6750" t="s">
        <v>8185</v>
      </c>
      <c r="D6750" s="13">
        <v>43823</v>
      </c>
      <c r="E6750">
        <v>110.73</v>
      </c>
      <c r="F6750">
        <v>12</v>
      </c>
      <c r="G6750">
        <v>98.87</v>
      </c>
      <c r="H6750">
        <v>0</v>
      </c>
      <c r="I6750">
        <v>5.93</v>
      </c>
      <c r="J6750">
        <v>5.93</v>
      </c>
      <c r="K6750">
        <v>0</v>
      </c>
      <c r="L6750" t="s">
        <v>31</v>
      </c>
    </row>
    <row r="6751" spans="2:12" x14ac:dyDescent="0.25">
      <c r="B6751" t="s">
        <v>3707</v>
      </c>
      <c r="C6751" t="s">
        <v>8186</v>
      </c>
      <c r="D6751" s="13">
        <v>43823</v>
      </c>
      <c r="E6751">
        <v>110.73</v>
      </c>
      <c r="F6751">
        <v>12</v>
      </c>
      <c r="G6751">
        <v>98.87</v>
      </c>
      <c r="H6751">
        <v>0</v>
      </c>
      <c r="I6751">
        <v>5.93</v>
      </c>
      <c r="J6751">
        <v>5.93</v>
      </c>
      <c r="K6751">
        <v>0</v>
      </c>
      <c r="L6751" t="s">
        <v>31</v>
      </c>
    </row>
    <row r="6752" spans="2:12" x14ac:dyDescent="0.25">
      <c r="B6752" t="s">
        <v>3216</v>
      </c>
      <c r="C6752" t="s">
        <v>8187</v>
      </c>
      <c r="D6752" s="13">
        <v>43823</v>
      </c>
      <c r="E6752">
        <v>110.73</v>
      </c>
      <c r="F6752">
        <v>12</v>
      </c>
      <c r="G6752">
        <v>98.87</v>
      </c>
      <c r="H6752">
        <v>0</v>
      </c>
      <c r="I6752">
        <v>5.93</v>
      </c>
      <c r="J6752">
        <v>5.93</v>
      </c>
      <c r="K6752">
        <v>0</v>
      </c>
      <c r="L6752" t="s">
        <v>31</v>
      </c>
    </row>
    <row r="6753" spans="2:12" x14ac:dyDescent="0.25">
      <c r="B6753" t="s">
        <v>7690</v>
      </c>
      <c r="C6753" t="s">
        <v>8188</v>
      </c>
      <c r="D6753" s="13">
        <v>43823</v>
      </c>
      <c r="E6753">
        <v>411.18</v>
      </c>
      <c r="F6753">
        <v>12</v>
      </c>
      <c r="G6753">
        <v>367.12</v>
      </c>
      <c r="H6753">
        <v>0</v>
      </c>
      <c r="I6753">
        <v>22.03</v>
      </c>
      <c r="J6753">
        <v>22.03</v>
      </c>
      <c r="K6753">
        <v>0</v>
      </c>
      <c r="L6753" t="s">
        <v>31</v>
      </c>
    </row>
    <row r="6754" spans="2:12" x14ac:dyDescent="0.25">
      <c r="B6754" t="s">
        <v>4167</v>
      </c>
      <c r="C6754" t="s">
        <v>8189</v>
      </c>
      <c r="D6754" s="13">
        <v>43823</v>
      </c>
      <c r="E6754">
        <v>2126.61</v>
      </c>
      <c r="F6754">
        <v>12</v>
      </c>
      <c r="G6754">
        <v>1898.77</v>
      </c>
      <c r="H6754">
        <v>0</v>
      </c>
      <c r="I6754">
        <v>113.93</v>
      </c>
      <c r="J6754">
        <v>113.93</v>
      </c>
      <c r="K6754">
        <v>0</v>
      </c>
      <c r="L6754" t="s">
        <v>31</v>
      </c>
    </row>
    <row r="6755" spans="2:12" x14ac:dyDescent="0.25">
      <c r="B6755" t="s">
        <v>5568</v>
      </c>
      <c r="C6755" t="s">
        <v>8190</v>
      </c>
      <c r="D6755" s="13">
        <v>43823</v>
      </c>
      <c r="E6755">
        <v>35422.629999999997</v>
      </c>
      <c r="F6755">
        <v>28</v>
      </c>
      <c r="G6755">
        <v>15596.55</v>
      </c>
      <c r="H6755">
        <v>0</v>
      </c>
      <c r="I6755">
        <v>2183.52</v>
      </c>
      <c r="J6755">
        <v>2183.52</v>
      </c>
      <c r="K6755">
        <v>15459.05</v>
      </c>
      <c r="L6755" t="s">
        <v>31</v>
      </c>
    </row>
    <row r="6756" spans="2:12" x14ac:dyDescent="0.25">
      <c r="B6756" t="s">
        <v>1687</v>
      </c>
      <c r="C6756" t="s">
        <v>8191</v>
      </c>
      <c r="D6756" s="13">
        <v>43824</v>
      </c>
      <c r="E6756">
        <v>47579.38</v>
      </c>
      <c r="F6756">
        <v>28</v>
      </c>
      <c r="G6756">
        <v>21879.33</v>
      </c>
      <c r="H6756">
        <v>0</v>
      </c>
      <c r="I6756">
        <v>3063.11</v>
      </c>
      <c r="J6756">
        <v>3063.11</v>
      </c>
      <c r="K6756">
        <v>19573.830000000002</v>
      </c>
      <c r="L6756" t="s">
        <v>31</v>
      </c>
    </row>
    <row r="6757" spans="2:12" x14ac:dyDescent="0.25">
      <c r="B6757" t="s">
        <v>1906</v>
      </c>
      <c r="C6757" t="s">
        <v>8192</v>
      </c>
      <c r="D6757" s="13">
        <v>43824</v>
      </c>
      <c r="E6757">
        <v>2728.17</v>
      </c>
      <c r="F6757">
        <v>28</v>
      </c>
      <c r="G6757">
        <v>1154.98</v>
      </c>
      <c r="H6757">
        <v>0</v>
      </c>
      <c r="I6757">
        <v>161.69999999999999</v>
      </c>
      <c r="J6757">
        <v>161.69999999999999</v>
      </c>
      <c r="K6757">
        <v>1249.79</v>
      </c>
      <c r="L6757" t="s">
        <v>31</v>
      </c>
    </row>
    <row r="6758" spans="2:12" x14ac:dyDescent="0.25">
      <c r="B6758" t="s">
        <v>1675</v>
      </c>
      <c r="C6758" t="s">
        <v>8193</v>
      </c>
      <c r="D6758" s="13">
        <v>43824</v>
      </c>
      <c r="E6758">
        <v>47113.1</v>
      </c>
      <c r="F6758">
        <v>28</v>
      </c>
      <c r="G6758">
        <v>21000.55</v>
      </c>
      <c r="H6758">
        <v>0</v>
      </c>
      <c r="I6758">
        <v>2940.08</v>
      </c>
      <c r="J6758">
        <v>2940.08</v>
      </c>
      <c r="K6758">
        <v>20232.39</v>
      </c>
      <c r="L6758" t="s">
        <v>31</v>
      </c>
    </row>
    <row r="6759" spans="2:12" x14ac:dyDescent="0.25">
      <c r="B6759" t="s">
        <v>1681</v>
      </c>
      <c r="C6759" t="s">
        <v>8194</v>
      </c>
      <c r="D6759" s="13">
        <v>43824</v>
      </c>
      <c r="E6759">
        <v>5456.35</v>
      </c>
      <c r="F6759">
        <v>28</v>
      </c>
      <c r="G6759">
        <v>2541.62</v>
      </c>
      <c r="H6759">
        <v>0</v>
      </c>
      <c r="I6759">
        <v>355.83</v>
      </c>
      <c r="J6759">
        <v>355.83</v>
      </c>
      <c r="K6759">
        <v>2203.08</v>
      </c>
      <c r="L6759" t="s">
        <v>31</v>
      </c>
    </row>
    <row r="6760" spans="2:12" x14ac:dyDescent="0.25">
      <c r="B6760" t="s">
        <v>1671</v>
      </c>
      <c r="C6760" t="s">
        <v>8195</v>
      </c>
      <c r="D6760" s="13">
        <v>43824</v>
      </c>
      <c r="E6760">
        <v>44265.89</v>
      </c>
      <c r="F6760">
        <v>28</v>
      </c>
      <c r="G6760">
        <v>21899.17</v>
      </c>
      <c r="H6760">
        <v>0</v>
      </c>
      <c r="I6760">
        <v>3065.88</v>
      </c>
      <c r="J6760">
        <v>3065.88</v>
      </c>
      <c r="K6760">
        <v>16234.96</v>
      </c>
      <c r="L6760" t="s">
        <v>31</v>
      </c>
    </row>
    <row r="6761" spans="2:12" x14ac:dyDescent="0.25">
      <c r="B6761" t="s">
        <v>6390</v>
      </c>
      <c r="C6761" t="s">
        <v>8196</v>
      </c>
      <c r="D6761" s="13">
        <v>43824</v>
      </c>
      <c r="E6761">
        <v>8581.34</v>
      </c>
      <c r="F6761">
        <v>28</v>
      </c>
      <c r="G6761">
        <v>4386.7299999999996</v>
      </c>
      <c r="H6761">
        <v>0</v>
      </c>
      <c r="I6761">
        <v>614.14</v>
      </c>
      <c r="J6761">
        <v>614.14</v>
      </c>
      <c r="K6761">
        <v>2966.34</v>
      </c>
      <c r="L6761" t="s">
        <v>31</v>
      </c>
    </row>
    <row r="6762" spans="2:12" x14ac:dyDescent="0.25">
      <c r="B6762" t="s">
        <v>1685</v>
      </c>
      <c r="C6762" t="s">
        <v>8197</v>
      </c>
      <c r="D6762" s="13">
        <v>43824</v>
      </c>
      <c r="E6762">
        <v>31264.89</v>
      </c>
      <c r="F6762">
        <v>28</v>
      </c>
      <c r="G6762">
        <v>14367.04</v>
      </c>
      <c r="H6762">
        <v>0</v>
      </c>
      <c r="I6762">
        <v>2011.39</v>
      </c>
      <c r="J6762">
        <v>2011.39</v>
      </c>
      <c r="K6762">
        <v>12875.08</v>
      </c>
      <c r="L6762" t="s">
        <v>31</v>
      </c>
    </row>
    <row r="6763" spans="2:12" x14ac:dyDescent="0.25">
      <c r="B6763" t="s">
        <v>3508</v>
      </c>
      <c r="C6763" t="s">
        <v>8198</v>
      </c>
      <c r="D6763" s="13">
        <v>43824</v>
      </c>
      <c r="E6763">
        <v>8880.59</v>
      </c>
      <c r="F6763">
        <v>5</v>
      </c>
      <c r="G6763">
        <v>4046.14</v>
      </c>
      <c r="H6763">
        <v>0</v>
      </c>
      <c r="I6763">
        <v>101.15</v>
      </c>
      <c r="J6763">
        <v>101.15</v>
      </c>
      <c r="K6763">
        <v>0</v>
      </c>
      <c r="L6763" t="s">
        <v>31</v>
      </c>
    </row>
    <row r="6764" spans="2:12" x14ac:dyDescent="0.25">
      <c r="B6764" t="s">
        <v>3508</v>
      </c>
      <c r="C6764" t="s">
        <v>8198</v>
      </c>
      <c r="D6764" s="13">
        <v>43824</v>
      </c>
      <c r="E6764">
        <v>8880.59</v>
      </c>
      <c r="F6764">
        <v>12</v>
      </c>
      <c r="G6764">
        <v>1541.42</v>
      </c>
      <c r="H6764">
        <v>0</v>
      </c>
      <c r="I6764">
        <v>92.49</v>
      </c>
      <c r="J6764">
        <v>92.49</v>
      </c>
      <c r="K6764">
        <v>0</v>
      </c>
      <c r="L6764" t="s">
        <v>31</v>
      </c>
    </row>
    <row r="6765" spans="2:12" x14ac:dyDescent="0.25">
      <c r="B6765" t="s">
        <v>3508</v>
      </c>
      <c r="C6765" t="s">
        <v>8198</v>
      </c>
      <c r="D6765" s="13">
        <v>43824</v>
      </c>
      <c r="E6765">
        <v>8880.59</v>
      </c>
      <c r="F6765">
        <v>18</v>
      </c>
      <c r="G6765">
        <v>2462.5</v>
      </c>
      <c r="H6765">
        <v>0</v>
      </c>
      <c r="I6765">
        <v>221.63</v>
      </c>
      <c r="J6765">
        <v>221.63</v>
      </c>
      <c r="K6765">
        <v>0</v>
      </c>
      <c r="L6765" t="s">
        <v>31</v>
      </c>
    </row>
    <row r="6766" spans="2:12" x14ac:dyDescent="0.25">
      <c r="B6766" t="s">
        <v>3734</v>
      </c>
      <c r="C6766" t="s">
        <v>8199</v>
      </c>
      <c r="D6766" s="13">
        <v>43824</v>
      </c>
      <c r="E6766">
        <v>1573.97</v>
      </c>
      <c r="F6766">
        <v>12</v>
      </c>
      <c r="G6766">
        <v>1405.34</v>
      </c>
      <c r="H6766">
        <v>0</v>
      </c>
      <c r="I6766">
        <v>84.32</v>
      </c>
      <c r="J6766">
        <v>84.32</v>
      </c>
      <c r="K6766">
        <v>0</v>
      </c>
      <c r="L6766" t="s">
        <v>31</v>
      </c>
    </row>
    <row r="6767" spans="2:12" x14ac:dyDescent="0.25">
      <c r="B6767" t="s">
        <v>1653</v>
      </c>
      <c r="C6767" t="s">
        <v>8200</v>
      </c>
      <c r="D6767" s="13">
        <v>43824</v>
      </c>
      <c r="E6767">
        <v>28115.08</v>
      </c>
      <c r="F6767">
        <v>28</v>
      </c>
      <c r="G6767">
        <v>12915.65</v>
      </c>
      <c r="H6767">
        <v>0</v>
      </c>
      <c r="I6767">
        <v>1808.19</v>
      </c>
      <c r="J6767">
        <v>1808.19</v>
      </c>
      <c r="K6767">
        <v>11583.05</v>
      </c>
      <c r="L6767" t="s">
        <v>31</v>
      </c>
    </row>
    <row r="6768" spans="2:12" x14ac:dyDescent="0.25">
      <c r="B6768" t="s">
        <v>1643</v>
      </c>
      <c r="C6768" t="s">
        <v>8201</v>
      </c>
      <c r="D6768" s="13">
        <v>43824</v>
      </c>
      <c r="E6768">
        <v>21656.76</v>
      </c>
      <c r="F6768">
        <v>28</v>
      </c>
      <c r="G6768">
        <v>11119.74</v>
      </c>
      <c r="H6768">
        <v>0</v>
      </c>
      <c r="I6768">
        <v>1556.76</v>
      </c>
      <c r="J6768">
        <v>1556.76</v>
      </c>
      <c r="K6768">
        <v>7423.49</v>
      </c>
      <c r="L6768" t="s">
        <v>31</v>
      </c>
    </row>
    <row r="6769" spans="2:12" x14ac:dyDescent="0.25">
      <c r="B6769" t="s">
        <v>1667</v>
      </c>
      <c r="C6769" t="s">
        <v>8202</v>
      </c>
      <c r="D6769" s="13">
        <v>43824</v>
      </c>
      <c r="E6769">
        <v>10863.1</v>
      </c>
      <c r="F6769">
        <v>28</v>
      </c>
      <c r="G6769">
        <v>4793.68</v>
      </c>
      <c r="H6769">
        <v>0</v>
      </c>
      <c r="I6769">
        <v>671.12</v>
      </c>
      <c r="J6769">
        <v>671.12</v>
      </c>
      <c r="K6769">
        <v>4727.18</v>
      </c>
      <c r="L6769" t="s">
        <v>31</v>
      </c>
    </row>
    <row r="6770" spans="2:12" x14ac:dyDescent="0.25">
      <c r="B6770" t="s">
        <v>1639</v>
      </c>
      <c r="C6770" t="s">
        <v>8203</v>
      </c>
      <c r="D6770" s="13">
        <v>43824</v>
      </c>
      <c r="E6770">
        <v>26279.759999999998</v>
      </c>
      <c r="F6770">
        <v>28</v>
      </c>
      <c r="G6770">
        <v>12179.72</v>
      </c>
      <c r="H6770">
        <v>0</v>
      </c>
      <c r="I6770">
        <v>1705.16</v>
      </c>
      <c r="J6770">
        <v>1705.16</v>
      </c>
      <c r="K6770">
        <v>10689.71</v>
      </c>
      <c r="L6770" t="s">
        <v>31</v>
      </c>
    </row>
    <row r="6771" spans="2:12" x14ac:dyDescent="0.25">
      <c r="B6771" t="s">
        <v>1647</v>
      </c>
      <c r="C6771" t="s">
        <v>8204</v>
      </c>
      <c r="D6771" s="13">
        <v>43824</v>
      </c>
      <c r="E6771">
        <v>48472.23</v>
      </c>
      <c r="F6771">
        <v>28</v>
      </c>
      <c r="G6771">
        <v>21906.63</v>
      </c>
      <c r="H6771">
        <v>0</v>
      </c>
      <c r="I6771">
        <v>3066.93</v>
      </c>
      <c r="J6771">
        <v>3066.93</v>
      </c>
      <c r="K6771">
        <v>20431.740000000002</v>
      </c>
      <c r="L6771" t="s">
        <v>31</v>
      </c>
    </row>
    <row r="6772" spans="2:12" x14ac:dyDescent="0.25">
      <c r="B6772" t="s">
        <v>5813</v>
      </c>
      <c r="C6772" t="s">
        <v>8205</v>
      </c>
      <c r="D6772" s="13">
        <v>43824</v>
      </c>
      <c r="E6772">
        <v>2750</v>
      </c>
      <c r="F6772">
        <v>28</v>
      </c>
      <c r="G6772">
        <v>1287.22</v>
      </c>
      <c r="H6772">
        <v>0</v>
      </c>
      <c r="I6772">
        <v>180.21</v>
      </c>
      <c r="J6772">
        <v>180.21</v>
      </c>
      <c r="K6772">
        <v>1102.3599999999999</v>
      </c>
      <c r="L6772" t="s">
        <v>31</v>
      </c>
    </row>
    <row r="6773" spans="2:12" x14ac:dyDescent="0.25">
      <c r="B6773" t="s">
        <v>3884</v>
      </c>
      <c r="C6773" t="s">
        <v>8206</v>
      </c>
      <c r="D6773" s="13">
        <v>43824</v>
      </c>
      <c r="E6773">
        <v>749.58</v>
      </c>
      <c r="F6773">
        <v>12</v>
      </c>
      <c r="G6773">
        <v>546.61</v>
      </c>
      <c r="H6773">
        <v>0</v>
      </c>
      <c r="I6773">
        <v>32.799999999999997</v>
      </c>
      <c r="J6773">
        <v>32.799999999999997</v>
      </c>
      <c r="K6773">
        <v>0</v>
      </c>
      <c r="L6773" t="s">
        <v>31</v>
      </c>
    </row>
    <row r="6774" spans="2:12" x14ac:dyDescent="0.25">
      <c r="B6774" t="s">
        <v>3884</v>
      </c>
      <c r="C6774" t="s">
        <v>8206</v>
      </c>
      <c r="D6774" s="13">
        <v>43824</v>
      </c>
      <c r="E6774">
        <v>749.58</v>
      </c>
      <c r="F6774">
        <v>18</v>
      </c>
      <c r="G6774">
        <v>116.43</v>
      </c>
      <c r="H6774">
        <v>0</v>
      </c>
      <c r="I6774">
        <v>10.48</v>
      </c>
      <c r="J6774">
        <v>10.48</v>
      </c>
      <c r="K6774">
        <v>0</v>
      </c>
      <c r="L6774" t="s">
        <v>31</v>
      </c>
    </row>
    <row r="6775" spans="2:12" x14ac:dyDescent="0.25">
      <c r="B6775" t="s">
        <v>1651</v>
      </c>
      <c r="C6775" t="s">
        <v>8207</v>
      </c>
      <c r="D6775" s="13">
        <v>43824</v>
      </c>
      <c r="E6775">
        <v>23134.92</v>
      </c>
      <c r="F6775">
        <v>28</v>
      </c>
      <c r="G6775">
        <v>10203.870000000001</v>
      </c>
      <c r="H6775">
        <v>0</v>
      </c>
      <c r="I6775">
        <v>1428.54</v>
      </c>
      <c r="J6775">
        <v>1428.54</v>
      </c>
      <c r="K6775">
        <v>10073.959999999999</v>
      </c>
      <c r="L6775" t="s">
        <v>31</v>
      </c>
    </row>
    <row r="6776" spans="2:12" x14ac:dyDescent="0.25">
      <c r="B6776" t="s">
        <v>4329</v>
      </c>
      <c r="C6776" t="s">
        <v>8208</v>
      </c>
      <c r="D6776" s="13">
        <v>43824</v>
      </c>
      <c r="E6776">
        <v>512.14</v>
      </c>
      <c r="F6776">
        <v>5</v>
      </c>
      <c r="G6776">
        <v>161.41999999999999</v>
      </c>
      <c r="H6776">
        <v>0</v>
      </c>
      <c r="I6776">
        <v>4.04</v>
      </c>
      <c r="J6776">
        <v>4.04</v>
      </c>
      <c r="K6776">
        <v>0</v>
      </c>
      <c r="L6776" t="s">
        <v>31</v>
      </c>
    </row>
    <row r="6777" spans="2:12" x14ac:dyDescent="0.25">
      <c r="B6777" t="s">
        <v>4329</v>
      </c>
      <c r="C6777" t="s">
        <v>8208</v>
      </c>
      <c r="D6777" s="13">
        <v>43824</v>
      </c>
      <c r="E6777">
        <v>512.14</v>
      </c>
      <c r="F6777">
        <v>12</v>
      </c>
      <c r="G6777">
        <v>305.94</v>
      </c>
      <c r="H6777">
        <v>0</v>
      </c>
      <c r="I6777">
        <v>18.36</v>
      </c>
      <c r="J6777">
        <v>18.36</v>
      </c>
      <c r="K6777">
        <v>0</v>
      </c>
      <c r="L6777" t="s">
        <v>31</v>
      </c>
    </row>
    <row r="6778" spans="2:12" x14ac:dyDescent="0.25">
      <c r="B6778" t="s">
        <v>4932</v>
      </c>
      <c r="C6778" t="s">
        <v>8209</v>
      </c>
      <c r="D6778" s="13">
        <v>43824</v>
      </c>
      <c r="E6778">
        <v>48888.9</v>
      </c>
      <c r="F6778">
        <v>28</v>
      </c>
      <c r="G6778">
        <v>22727.5</v>
      </c>
      <c r="H6778">
        <v>0</v>
      </c>
      <c r="I6778">
        <v>3181.85</v>
      </c>
      <c r="J6778">
        <v>3181.85</v>
      </c>
      <c r="K6778">
        <v>19797.689999999999</v>
      </c>
      <c r="L6778" t="s">
        <v>31</v>
      </c>
    </row>
    <row r="6779" spans="2:12" x14ac:dyDescent="0.25">
      <c r="B6779" t="s">
        <v>2201</v>
      </c>
      <c r="C6779" t="s">
        <v>8210</v>
      </c>
      <c r="D6779" s="13">
        <v>43824</v>
      </c>
      <c r="E6779">
        <v>479.71</v>
      </c>
      <c r="F6779">
        <v>12</v>
      </c>
      <c r="G6779">
        <v>428.31</v>
      </c>
      <c r="H6779">
        <v>0</v>
      </c>
      <c r="I6779">
        <v>25.7</v>
      </c>
      <c r="J6779">
        <v>25.7</v>
      </c>
      <c r="K6779">
        <v>0</v>
      </c>
      <c r="L6779" t="s">
        <v>31</v>
      </c>
    </row>
    <row r="6780" spans="2:12" x14ac:dyDescent="0.25">
      <c r="B6780" t="s">
        <v>8211</v>
      </c>
      <c r="C6780" t="s">
        <v>8212</v>
      </c>
      <c r="D6780" s="13">
        <v>43824</v>
      </c>
      <c r="E6780">
        <v>10367.06</v>
      </c>
      <c r="F6780">
        <v>28</v>
      </c>
      <c r="G6780">
        <v>4620.59</v>
      </c>
      <c r="H6780">
        <v>0</v>
      </c>
      <c r="I6780">
        <v>646.88</v>
      </c>
      <c r="J6780">
        <v>646.88</v>
      </c>
      <c r="K6780">
        <v>4452.71</v>
      </c>
      <c r="L6780" t="s">
        <v>31</v>
      </c>
    </row>
    <row r="6781" spans="2:12" x14ac:dyDescent="0.25">
      <c r="B6781" t="s">
        <v>2225</v>
      </c>
      <c r="C6781" t="s">
        <v>8213</v>
      </c>
      <c r="D6781" s="13">
        <v>43824</v>
      </c>
      <c r="E6781">
        <v>1445.6</v>
      </c>
      <c r="F6781">
        <v>12</v>
      </c>
      <c r="G6781">
        <v>1290.69</v>
      </c>
      <c r="H6781">
        <v>0</v>
      </c>
      <c r="I6781">
        <v>77.44</v>
      </c>
      <c r="J6781">
        <v>77.44</v>
      </c>
      <c r="K6781">
        <v>0</v>
      </c>
      <c r="L6781" t="s">
        <v>31</v>
      </c>
    </row>
    <row r="6782" spans="2:12" x14ac:dyDescent="0.25">
      <c r="B6782" t="s">
        <v>2577</v>
      </c>
      <c r="C6782" t="s">
        <v>8214</v>
      </c>
      <c r="D6782" s="13">
        <v>43824</v>
      </c>
      <c r="E6782">
        <v>822.36</v>
      </c>
      <c r="F6782">
        <v>12</v>
      </c>
      <c r="G6782">
        <v>734.24</v>
      </c>
      <c r="H6782">
        <v>0</v>
      </c>
      <c r="I6782">
        <v>44.05</v>
      </c>
      <c r="J6782">
        <v>44.05</v>
      </c>
      <c r="K6782">
        <v>0</v>
      </c>
      <c r="L6782" t="s">
        <v>31</v>
      </c>
    </row>
    <row r="6783" spans="2:12" x14ac:dyDescent="0.25">
      <c r="B6783" t="s">
        <v>1796</v>
      </c>
      <c r="C6783" t="s">
        <v>8215</v>
      </c>
      <c r="D6783" s="13">
        <v>43824</v>
      </c>
      <c r="E6783">
        <v>21726.2</v>
      </c>
      <c r="F6783">
        <v>28</v>
      </c>
      <c r="G6783">
        <v>9587.3700000000008</v>
      </c>
      <c r="H6783">
        <v>0</v>
      </c>
      <c r="I6783">
        <v>1342.23</v>
      </c>
      <c r="J6783">
        <v>1342.23</v>
      </c>
      <c r="K6783">
        <v>9454.3700000000008</v>
      </c>
      <c r="L6783" t="s">
        <v>31</v>
      </c>
    </row>
    <row r="6784" spans="2:12" x14ac:dyDescent="0.25">
      <c r="B6784" t="s">
        <v>3470</v>
      </c>
      <c r="C6784" t="s">
        <v>8216</v>
      </c>
      <c r="D6784" s="13">
        <v>43824</v>
      </c>
      <c r="E6784">
        <v>1091.01</v>
      </c>
      <c r="F6784">
        <v>12</v>
      </c>
      <c r="G6784">
        <v>974.1</v>
      </c>
      <c r="H6784">
        <v>0</v>
      </c>
      <c r="I6784">
        <v>58.45</v>
      </c>
      <c r="J6784">
        <v>58.45</v>
      </c>
      <c r="K6784">
        <v>0</v>
      </c>
      <c r="L6784" t="s">
        <v>31</v>
      </c>
    </row>
    <row r="6785" spans="2:12" x14ac:dyDescent="0.25">
      <c r="B6785" t="s">
        <v>2210</v>
      </c>
      <c r="C6785" t="s">
        <v>8217</v>
      </c>
      <c r="D6785" s="13">
        <v>43824</v>
      </c>
      <c r="E6785">
        <v>205.59</v>
      </c>
      <c r="F6785">
        <v>12</v>
      </c>
      <c r="G6785">
        <v>183.56</v>
      </c>
      <c r="H6785">
        <v>0</v>
      </c>
      <c r="I6785">
        <v>11.01</v>
      </c>
      <c r="J6785">
        <v>11.01</v>
      </c>
      <c r="K6785">
        <v>0</v>
      </c>
      <c r="L6785" t="s">
        <v>31</v>
      </c>
    </row>
    <row r="6786" spans="2:12" x14ac:dyDescent="0.25">
      <c r="B6786" t="s">
        <v>2214</v>
      </c>
      <c r="C6786" t="s">
        <v>8218</v>
      </c>
      <c r="D6786" s="13">
        <v>43824</v>
      </c>
      <c r="E6786">
        <v>1096.48</v>
      </c>
      <c r="F6786">
        <v>12</v>
      </c>
      <c r="G6786">
        <v>979</v>
      </c>
      <c r="H6786">
        <v>0</v>
      </c>
      <c r="I6786">
        <v>58.74</v>
      </c>
      <c r="J6786">
        <v>58.74</v>
      </c>
      <c r="K6786">
        <v>0</v>
      </c>
      <c r="L6786" t="s">
        <v>31</v>
      </c>
    </row>
    <row r="6787" spans="2:12" x14ac:dyDescent="0.25">
      <c r="B6787" t="s">
        <v>2216</v>
      </c>
      <c r="C6787" t="s">
        <v>8219</v>
      </c>
      <c r="D6787" s="13">
        <v>43824</v>
      </c>
      <c r="E6787">
        <v>1653.05</v>
      </c>
      <c r="F6787">
        <v>12</v>
      </c>
      <c r="G6787">
        <v>1475.93</v>
      </c>
      <c r="H6787">
        <v>0</v>
      </c>
      <c r="I6787">
        <v>88.56</v>
      </c>
      <c r="J6787">
        <v>88.56</v>
      </c>
      <c r="K6787">
        <v>0</v>
      </c>
      <c r="L6787" t="s">
        <v>31</v>
      </c>
    </row>
    <row r="6788" spans="2:12" x14ac:dyDescent="0.25">
      <c r="B6788" t="s">
        <v>1734</v>
      </c>
      <c r="C6788" t="s">
        <v>8220</v>
      </c>
      <c r="D6788" s="13">
        <v>43824</v>
      </c>
      <c r="E6788">
        <v>13640.87</v>
      </c>
      <c r="F6788">
        <v>28</v>
      </c>
      <c r="G6788">
        <v>5774.92</v>
      </c>
      <c r="H6788">
        <v>0</v>
      </c>
      <c r="I6788">
        <v>808.49</v>
      </c>
      <c r="J6788">
        <v>808.49</v>
      </c>
      <c r="K6788">
        <v>6248.97</v>
      </c>
      <c r="L6788" t="s">
        <v>31</v>
      </c>
    </row>
    <row r="6789" spans="2:12" x14ac:dyDescent="0.25">
      <c r="B6789" t="s">
        <v>1732</v>
      </c>
      <c r="C6789" t="s">
        <v>8221</v>
      </c>
      <c r="D6789" s="13">
        <v>43824</v>
      </c>
      <c r="E6789">
        <v>49598.25</v>
      </c>
      <c r="F6789">
        <v>28</v>
      </c>
      <c r="G6789">
        <v>25932.14</v>
      </c>
      <c r="H6789">
        <v>0</v>
      </c>
      <c r="I6789">
        <v>3630.5</v>
      </c>
      <c r="J6789">
        <v>3630.5</v>
      </c>
      <c r="K6789">
        <v>16405.11</v>
      </c>
      <c r="L6789" t="s">
        <v>31</v>
      </c>
    </row>
    <row r="6790" spans="2:12" x14ac:dyDescent="0.25">
      <c r="B6790" t="s">
        <v>6017</v>
      </c>
      <c r="C6790" t="s">
        <v>8222</v>
      </c>
      <c r="D6790" s="13">
        <v>43824</v>
      </c>
      <c r="E6790">
        <v>49107.12</v>
      </c>
      <c r="F6790">
        <v>28</v>
      </c>
      <c r="G6790">
        <v>20789.71</v>
      </c>
      <c r="H6790">
        <v>0</v>
      </c>
      <c r="I6790">
        <v>2910.56</v>
      </c>
      <c r="J6790">
        <v>2910.56</v>
      </c>
      <c r="K6790">
        <v>22496.29</v>
      </c>
      <c r="L6790" t="s">
        <v>31</v>
      </c>
    </row>
    <row r="6791" spans="2:12" x14ac:dyDescent="0.25">
      <c r="B6791" t="s">
        <v>1807</v>
      </c>
      <c r="C6791" t="s">
        <v>8223</v>
      </c>
      <c r="D6791" s="13">
        <v>43824</v>
      </c>
      <c r="E6791">
        <v>48908.78</v>
      </c>
      <c r="F6791">
        <v>28</v>
      </c>
      <c r="G6791">
        <v>21164.5</v>
      </c>
      <c r="H6791">
        <v>0</v>
      </c>
      <c r="I6791">
        <v>2963.03</v>
      </c>
      <c r="J6791">
        <v>2963.03</v>
      </c>
      <c r="K6791">
        <v>21818.22</v>
      </c>
      <c r="L6791" t="s">
        <v>31</v>
      </c>
    </row>
    <row r="6792" spans="2:12" x14ac:dyDescent="0.25">
      <c r="B6792" t="s">
        <v>3866</v>
      </c>
      <c r="C6792" t="s">
        <v>8224</v>
      </c>
      <c r="D6792" s="13">
        <v>43824</v>
      </c>
      <c r="E6792">
        <v>2294.41</v>
      </c>
      <c r="F6792">
        <v>12</v>
      </c>
      <c r="G6792">
        <v>2048.5700000000002</v>
      </c>
      <c r="H6792">
        <v>0</v>
      </c>
      <c r="I6792">
        <v>122.91</v>
      </c>
      <c r="J6792">
        <v>122.91</v>
      </c>
      <c r="K6792">
        <v>0</v>
      </c>
      <c r="L6792" t="s">
        <v>31</v>
      </c>
    </row>
    <row r="6793" spans="2:12" x14ac:dyDescent="0.25">
      <c r="B6793" t="s">
        <v>4759</v>
      </c>
      <c r="C6793" t="s">
        <v>8225</v>
      </c>
      <c r="D6793" s="13">
        <v>43824</v>
      </c>
      <c r="E6793">
        <v>616.77</v>
      </c>
      <c r="F6793">
        <v>12</v>
      </c>
      <c r="G6793">
        <v>550.67999999999995</v>
      </c>
      <c r="H6793">
        <v>0</v>
      </c>
      <c r="I6793">
        <v>33.04</v>
      </c>
      <c r="J6793">
        <v>33.04</v>
      </c>
      <c r="K6793">
        <v>0</v>
      </c>
      <c r="L6793" t="s">
        <v>31</v>
      </c>
    </row>
    <row r="6794" spans="2:12" x14ac:dyDescent="0.25">
      <c r="B6794" t="s">
        <v>4788</v>
      </c>
      <c r="C6794" t="s">
        <v>8226</v>
      </c>
      <c r="D6794" s="13">
        <v>43824</v>
      </c>
      <c r="E6794">
        <v>2276.33</v>
      </c>
      <c r="F6794">
        <v>12</v>
      </c>
      <c r="G6794">
        <v>1909.8</v>
      </c>
      <c r="H6794">
        <v>0</v>
      </c>
      <c r="I6794">
        <v>114.59</v>
      </c>
      <c r="J6794">
        <v>114.59</v>
      </c>
      <c r="K6794">
        <v>0</v>
      </c>
      <c r="L6794" t="s">
        <v>31</v>
      </c>
    </row>
    <row r="6795" spans="2:12" x14ac:dyDescent="0.25">
      <c r="B6795" t="s">
        <v>4788</v>
      </c>
      <c r="C6795" t="s">
        <v>8226</v>
      </c>
      <c r="D6795" s="13">
        <v>43824</v>
      </c>
      <c r="E6795">
        <v>2276.33</v>
      </c>
      <c r="F6795">
        <v>18</v>
      </c>
      <c r="G6795">
        <v>116.43</v>
      </c>
      <c r="H6795">
        <v>0</v>
      </c>
      <c r="I6795">
        <v>10.48</v>
      </c>
      <c r="J6795">
        <v>10.48</v>
      </c>
      <c r="K6795">
        <v>0</v>
      </c>
      <c r="L6795" t="s">
        <v>31</v>
      </c>
    </row>
    <row r="6796" spans="2:12" x14ac:dyDescent="0.25">
      <c r="B6796" t="s">
        <v>2221</v>
      </c>
      <c r="C6796" t="s">
        <v>8227</v>
      </c>
      <c r="D6796" s="13">
        <v>43824</v>
      </c>
      <c r="E6796">
        <v>411.18</v>
      </c>
      <c r="F6796">
        <v>12</v>
      </c>
      <c r="G6796">
        <v>367.12</v>
      </c>
      <c r="H6796">
        <v>0</v>
      </c>
      <c r="I6796">
        <v>22.03</v>
      </c>
      <c r="J6796">
        <v>22.03</v>
      </c>
      <c r="K6796">
        <v>0</v>
      </c>
      <c r="L6796" t="s">
        <v>31</v>
      </c>
    </row>
    <row r="6797" spans="2:12" x14ac:dyDescent="0.25">
      <c r="B6797" t="s">
        <v>4322</v>
      </c>
      <c r="C6797" t="s">
        <v>8228</v>
      </c>
      <c r="D6797" s="13">
        <v>43824</v>
      </c>
      <c r="E6797">
        <v>411.18</v>
      </c>
      <c r="F6797">
        <v>12</v>
      </c>
      <c r="G6797">
        <v>367.12</v>
      </c>
      <c r="H6797">
        <v>0</v>
      </c>
      <c r="I6797">
        <v>22.03</v>
      </c>
      <c r="J6797">
        <v>22.03</v>
      </c>
      <c r="K6797">
        <v>0</v>
      </c>
      <c r="L6797" t="s">
        <v>31</v>
      </c>
    </row>
    <row r="6798" spans="2:12" x14ac:dyDescent="0.25">
      <c r="B6798" t="s">
        <v>1961</v>
      </c>
      <c r="C6798" t="s">
        <v>8229</v>
      </c>
      <c r="D6798" s="13">
        <v>43824</v>
      </c>
      <c r="E6798">
        <v>14524.25</v>
      </c>
      <c r="F6798">
        <v>5</v>
      </c>
      <c r="G6798">
        <v>9327.1</v>
      </c>
      <c r="H6798">
        <v>0</v>
      </c>
      <c r="I6798">
        <v>233.18</v>
      </c>
      <c r="J6798">
        <v>233.18</v>
      </c>
      <c r="K6798">
        <v>0</v>
      </c>
      <c r="L6798" t="s">
        <v>31</v>
      </c>
    </row>
    <row r="6799" spans="2:12" x14ac:dyDescent="0.25">
      <c r="B6799" t="s">
        <v>1961</v>
      </c>
      <c r="C6799" t="s">
        <v>8229</v>
      </c>
      <c r="D6799" s="13">
        <v>43824</v>
      </c>
      <c r="E6799">
        <v>14524.25</v>
      </c>
      <c r="F6799">
        <v>18</v>
      </c>
      <c r="G6799">
        <v>4009.14</v>
      </c>
      <c r="H6799">
        <v>0</v>
      </c>
      <c r="I6799">
        <v>360.82</v>
      </c>
      <c r="J6799">
        <v>360.82</v>
      </c>
      <c r="K6799">
        <v>0</v>
      </c>
      <c r="L6799" t="s">
        <v>31</v>
      </c>
    </row>
    <row r="6800" spans="2:12" x14ac:dyDescent="0.25">
      <c r="B6800" t="s">
        <v>2703</v>
      </c>
      <c r="C6800" t="s">
        <v>8230</v>
      </c>
      <c r="D6800" s="13">
        <v>43824</v>
      </c>
      <c r="E6800">
        <v>617.41999999999996</v>
      </c>
      <c r="F6800">
        <v>12</v>
      </c>
      <c r="G6800">
        <v>305.93</v>
      </c>
      <c r="H6800">
        <v>0</v>
      </c>
      <c r="I6800">
        <v>18.36</v>
      </c>
      <c r="J6800">
        <v>18.36</v>
      </c>
      <c r="K6800">
        <v>0</v>
      </c>
      <c r="L6800" t="s">
        <v>31</v>
      </c>
    </row>
    <row r="6801" spans="2:12" x14ac:dyDescent="0.25">
      <c r="B6801" t="s">
        <v>2703</v>
      </c>
      <c r="C6801" t="s">
        <v>8230</v>
      </c>
      <c r="D6801" s="13">
        <v>43824</v>
      </c>
      <c r="E6801">
        <v>617.41999999999996</v>
      </c>
      <c r="F6801">
        <v>18</v>
      </c>
      <c r="G6801">
        <v>232.85</v>
      </c>
      <c r="H6801">
        <v>0</v>
      </c>
      <c r="I6801">
        <v>20.96</v>
      </c>
      <c r="J6801">
        <v>20.96</v>
      </c>
      <c r="K6801">
        <v>0</v>
      </c>
      <c r="L6801" t="s">
        <v>31</v>
      </c>
    </row>
    <row r="6802" spans="2:12" x14ac:dyDescent="0.25">
      <c r="B6802" t="s">
        <v>2111</v>
      </c>
      <c r="C6802" t="s">
        <v>8231</v>
      </c>
      <c r="D6802" s="13">
        <v>43824</v>
      </c>
      <c r="E6802">
        <v>1041.98</v>
      </c>
      <c r="F6802">
        <v>12</v>
      </c>
      <c r="G6802">
        <v>807.69</v>
      </c>
      <c r="H6802">
        <v>0</v>
      </c>
      <c r="I6802">
        <v>48.46</v>
      </c>
      <c r="J6802">
        <v>48.46</v>
      </c>
      <c r="K6802">
        <v>0</v>
      </c>
      <c r="L6802" t="s">
        <v>31</v>
      </c>
    </row>
    <row r="6803" spans="2:12" x14ac:dyDescent="0.25">
      <c r="B6803" t="s">
        <v>2111</v>
      </c>
      <c r="C6803" t="s">
        <v>8231</v>
      </c>
      <c r="D6803" s="13">
        <v>43824</v>
      </c>
      <c r="E6803">
        <v>1041.98</v>
      </c>
      <c r="F6803">
        <v>18</v>
      </c>
      <c r="G6803">
        <v>116.43</v>
      </c>
      <c r="H6803">
        <v>0</v>
      </c>
      <c r="I6803">
        <v>10.48</v>
      </c>
      <c r="J6803">
        <v>10.48</v>
      </c>
      <c r="K6803">
        <v>0</v>
      </c>
      <c r="L6803" t="s">
        <v>31</v>
      </c>
    </row>
    <row r="6804" spans="2:12" x14ac:dyDescent="0.25">
      <c r="B6804" t="s">
        <v>2998</v>
      </c>
      <c r="C6804" t="s">
        <v>8232</v>
      </c>
      <c r="D6804" s="13">
        <v>43824</v>
      </c>
      <c r="E6804">
        <v>1351.12</v>
      </c>
      <c r="F6804">
        <v>12</v>
      </c>
      <c r="G6804">
        <v>1083.69</v>
      </c>
      <c r="H6804">
        <v>0</v>
      </c>
      <c r="I6804">
        <v>65.02</v>
      </c>
      <c r="J6804">
        <v>65.02</v>
      </c>
      <c r="K6804">
        <v>0</v>
      </c>
      <c r="L6804" t="s">
        <v>31</v>
      </c>
    </row>
    <row r="6805" spans="2:12" x14ac:dyDescent="0.25">
      <c r="B6805" t="s">
        <v>2998</v>
      </c>
      <c r="C6805" t="s">
        <v>8232</v>
      </c>
      <c r="D6805" s="13">
        <v>43824</v>
      </c>
      <c r="E6805">
        <v>1351.12</v>
      </c>
      <c r="F6805">
        <v>18</v>
      </c>
      <c r="G6805">
        <v>116.43</v>
      </c>
      <c r="H6805">
        <v>0</v>
      </c>
      <c r="I6805">
        <v>10.48</v>
      </c>
      <c r="J6805">
        <v>10.48</v>
      </c>
      <c r="K6805">
        <v>0</v>
      </c>
      <c r="L6805" t="s">
        <v>31</v>
      </c>
    </row>
    <row r="6806" spans="2:12" x14ac:dyDescent="0.25">
      <c r="B6806" t="s">
        <v>5888</v>
      </c>
      <c r="C6806" t="s">
        <v>8233</v>
      </c>
      <c r="D6806" s="13">
        <v>43824</v>
      </c>
      <c r="E6806">
        <v>1630.86</v>
      </c>
      <c r="F6806">
        <v>12</v>
      </c>
      <c r="G6806">
        <v>1333.45</v>
      </c>
      <c r="H6806">
        <v>0</v>
      </c>
      <c r="I6806">
        <v>80.010000000000005</v>
      </c>
      <c r="J6806">
        <v>80.010000000000005</v>
      </c>
      <c r="K6806">
        <v>0</v>
      </c>
      <c r="L6806" t="s">
        <v>31</v>
      </c>
    </row>
    <row r="6807" spans="2:12" x14ac:dyDescent="0.25">
      <c r="B6807" t="s">
        <v>5888</v>
      </c>
      <c r="C6807" t="s">
        <v>8233</v>
      </c>
      <c r="D6807" s="13">
        <v>43824</v>
      </c>
      <c r="E6807">
        <v>1630.86</v>
      </c>
      <c r="F6807">
        <v>18</v>
      </c>
      <c r="G6807">
        <v>116.43</v>
      </c>
      <c r="H6807">
        <v>0</v>
      </c>
      <c r="I6807">
        <v>10.48</v>
      </c>
      <c r="J6807">
        <v>10.48</v>
      </c>
      <c r="K6807">
        <v>0</v>
      </c>
      <c r="L6807" t="s">
        <v>31</v>
      </c>
    </row>
    <row r="6808" spans="2:12" x14ac:dyDescent="0.25">
      <c r="B6808" t="s">
        <v>8234</v>
      </c>
      <c r="C6808" t="s">
        <v>8235</v>
      </c>
      <c r="D6808" s="13">
        <v>43824</v>
      </c>
      <c r="E6808">
        <v>822.36</v>
      </c>
      <c r="F6808">
        <v>12</v>
      </c>
      <c r="G6808">
        <v>734.24</v>
      </c>
      <c r="H6808">
        <v>0</v>
      </c>
      <c r="I6808">
        <v>44.05</v>
      </c>
      <c r="J6808">
        <v>44.05</v>
      </c>
      <c r="K6808">
        <v>0</v>
      </c>
      <c r="L6808" t="s">
        <v>31</v>
      </c>
    </row>
    <row r="6809" spans="2:12" x14ac:dyDescent="0.25">
      <c r="B6809" t="s">
        <v>4290</v>
      </c>
      <c r="C6809" t="s">
        <v>8236</v>
      </c>
      <c r="D6809" s="13">
        <v>43824</v>
      </c>
      <c r="E6809">
        <v>1776.91</v>
      </c>
      <c r="F6809">
        <v>12</v>
      </c>
      <c r="G6809">
        <v>1095.8599999999999</v>
      </c>
      <c r="H6809">
        <v>0</v>
      </c>
      <c r="I6809">
        <v>65.75</v>
      </c>
      <c r="J6809">
        <v>65.75</v>
      </c>
      <c r="K6809">
        <v>0</v>
      </c>
      <c r="L6809" t="s">
        <v>31</v>
      </c>
    </row>
    <row r="6810" spans="2:12" x14ac:dyDescent="0.25">
      <c r="B6810" t="s">
        <v>4290</v>
      </c>
      <c r="C6810" t="s">
        <v>8236</v>
      </c>
      <c r="D6810" s="13">
        <v>43824</v>
      </c>
      <c r="E6810">
        <v>1776.91</v>
      </c>
      <c r="F6810">
        <v>18</v>
      </c>
      <c r="G6810">
        <v>465.71</v>
      </c>
      <c r="H6810">
        <v>0</v>
      </c>
      <c r="I6810">
        <v>41.91</v>
      </c>
      <c r="J6810">
        <v>41.91</v>
      </c>
      <c r="K6810">
        <v>0</v>
      </c>
      <c r="L6810" t="s">
        <v>31</v>
      </c>
    </row>
    <row r="6811" spans="2:12" x14ac:dyDescent="0.25">
      <c r="B6811" t="s">
        <v>5896</v>
      </c>
      <c r="C6811" t="s">
        <v>8237</v>
      </c>
      <c r="D6811" s="13">
        <v>43824</v>
      </c>
      <c r="E6811">
        <v>1023.84</v>
      </c>
      <c r="F6811">
        <v>12</v>
      </c>
      <c r="G6811">
        <v>791.45</v>
      </c>
      <c r="H6811">
        <v>0</v>
      </c>
      <c r="I6811">
        <v>47.49</v>
      </c>
      <c r="J6811">
        <v>47.49</v>
      </c>
      <c r="K6811">
        <v>0</v>
      </c>
      <c r="L6811" t="s">
        <v>31</v>
      </c>
    </row>
    <row r="6812" spans="2:12" x14ac:dyDescent="0.25">
      <c r="B6812" t="s">
        <v>5896</v>
      </c>
      <c r="C6812" t="s">
        <v>8237</v>
      </c>
      <c r="D6812" s="13">
        <v>43824</v>
      </c>
      <c r="E6812">
        <v>1023.84</v>
      </c>
      <c r="F6812">
        <v>18</v>
      </c>
      <c r="G6812">
        <v>116.43</v>
      </c>
      <c r="H6812">
        <v>0</v>
      </c>
      <c r="I6812">
        <v>10.48</v>
      </c>
      <c r="J6812">
        <v>10.48</v>
      </c>
      <c r="K6812">
        <v>0</v>
      </c>
      <c r="L6812" t="s">
        <v>31</v>
      </c>
    </row>
    <row r="6813" spans="2:12" x14ac:dyDescent="0.25">
      <c r="B6813" t="s">
        <v>2135</v>
      </c>
      <c r="C6813" t="s">
        <v>8238</v>
      </c>
      <c r="D6813" s="13">
        <v>43824</v>
      </c>
      <c r="E6813">
        <v>1156.26</v>
      </c>
      <c r="F6813">
        <v>12</v>
      </c>
      <c r="G6813">
        <v>1032.3800000000001</v>
      </c>
      <c r="H6813">
        <v>0</v>
      </c>
      <c r="I6813">
        <v>61.94</v>
      </c>
      <c r="J6813">
        <v>61.94</v>
      </c>
      <c r="K6813">
        <v>0</v>
      </c>
      <c r="L6813" t="s">
        <v>31</v>
      </c>
    </row>
    <row r="6814" spans="2:12" x14ac:dyDescent="0.25">
      <c r="B6814" t="s">
        <v>5035</v>
      </c>
      <c r="C6814" t="s">
        <v>8239</v>
      </c>
      <c r="D6814" s="13">
        <v>43824</v>
      </c>
      <c r="E6814">
        <v>886.46</v>
      </c>
      <c r="F6814">
        <v>12</v>
      </c>
      <c r="G6814">
        <v>791.46</v>
      </c>
      <c r="H6814">
        <v>0</v>
      </c>
      <c r="I6814">
        <v>47.49</v>
      </c>
      <c r="J6814">
        <v>47.49</v>
      </c>
      <c r="K6814">
        <v>0</v>
      </c>
      <c r="L6814" t="s">
        <v>31</v>
      </c>
    </row>
    <row r="6815" spans="2:12" x14ac:dyDescent="0.25">
      <c r="B6815" t="s">
        <v>2125</v>
      </c>
      <c r="C6815" t="s">
        <v>8240</v>
      </c>
      <c r="D6815" s="13">
        <v>43824</v>
      </c>
      <c r="E6815">
        <v>1088.23</v>
      </c>
      <c r="F6815">
        <v>12</v>
      </c>
      <c r="G6815">
        <v>971.65</v>
      </c>
      <c r="H6815">
        <v>0</v>
      </c>
      <c r="I6815">
        <v>58.3</v>
      </c>
      <c r="J6815">
        <v>58.3</v>
      </c>
      <c r="K6815">
        <v>0</v>
      </c>
      <c r="L6815" t="s">
        <v>31</v>
      </c>
    </row>
    <row r="6816" spans="2:12" x14ac:dyDescent="0.25">
      <c r="B6816" t="s">
        <v>2139</v>
      </c>
      <c r="C6816" t="s">
        <v>8241</v>
      </c>
      <c r="D6816" s="13">
        <v>43824</v>
      </c>
      <c r="E6816">
        <v>1335</v>
      </c>
      <c r="F6816">
        <v>12</v>
      </c>
      <c r="G6816">
        <v>1191.98</v>
      </c>
      <c r="H6816">
        <v>0</v>
      </c>
      <c r="I6816">
        <v>71.52</v>
      </c>
      <c r="J6816">
        <v>71.52</v>
      </c>
      <c r="K6816">
        <v>0</v>
      </c>
      <c r="L6816" t="s">
        <v>31</v>
      </c>
    </row>
    <row r="6817" spans="2:12" x14ac:dyDescent="0.25">
      <c r="B6817" t="s">
        <v>8242</v>
      </c>
      <c r="C6817" t="s">
        <v>8243</v>
      </c>
      <c r="D6817" s="13">
        <v>43824</v>
      </c>
      <c r="E6817">
        <v>137.38</v>
      </c>
      <c r="F6817">
        <v>18</v>
      </c>
      <c r="G6817">
        <v>116.43</v>
      </c>
      <c r="H6817">
        <v>0</v>
      </c>
      <c r="I6817">
        <v>10.48</v>
      </c>
      <c r="J6817">
        <v>10.48</v>
      </c>
      <c r="K6817">
        <v>0</v>
      </c>
      <c r="L6817" t="s">
        <v>31</v>
      </c>
    </row>
    <row r="6818" spans="2:12" x14ac:dyDescent="0.25">
      <c r="B6818" t="s">
        <v>8244</v>
      </c>
      <c r="C6818" t="s">
        <v>8245</v>
      </c>
      <c r="D6818" s="13">
        <v>43824</v>
      </c>
      <c r="E6818">
        <v>278.81</v>
      </c>
      <c r="F6818">
        <v>18</v>
      </c>
      <c r="G6818">
        <v>236.28</v>
      </c>
      <c r="H6818">
        <v>0</v>
      </c>
      <c r="I6818">
        <v>21.27</v>
      </c>
      <c r="J6818">
        <v>21.27</v>
      </c>
      <c r="K6818">
        <v>0</v>
      </c>
      <c r="L6818" t="s">
        <v>31</v>
      </c>
    </row>
    <row r="6819" spans="2:12" x14ac:dyDescent="0.25">
      <c r="B6819" t="s">
        <v>2870</v>
      </c>
      <c r="C6819" t="s">
        <v>8246</v>
      </c>
      <c r="D6819" s="13">
        <v>43824</v>
      </c>
      <c r="E6819">
        <v>1097.1300000000001</v>
      </c>
      <c r="F6819">
        <v>12</v>
      </c>
      <c r="G6819">
        <v>734.25</v>
      </c>
      <c r="H6819">
        <v>0</v>
      </c>
      <c r="I6819">
        <v>44.05</v>
      </c>
      <c r="J6819">
        <v>44.05</v>
      </c>
      <c r="K6819">
        <v>0</v>
      </c>
      <c r="L6819" t="s">
        <v>31</v>
      </c>
    </row>
    <row r="6820" spans="2:12" x14ac:dyDescent="0.25">
      <c r="B6820" t="s">
        <v>2870</v>
      </c>
      <c r="C6820" t="s">
        <v>8246</v>
      </c>
      <c r="D6820" s="13">
        <v>43824</v>
      </c>
      <c r="E6820">
        <v>1097.1300000000001</v>
      </c>
      <c r="F6820">
        <v>18</v>
      </c>
      <c r="G6820">
        <v>232.85</v>
      </c>
      <c r="H6820">
        <v>0</v>
      </c>
      <c r="I6820">
        <v>20.96</v>
      </c>
      <c r="J6820">
        <v>20.96</v>
      </c>
      <c r="K6820">
        <v>0</v>
      </c>
      <c r="L6820" t="s">
        <v>31</v>
      </c>
    </row>
    <row r="6821" spans="2:12" x14ac:dyDescent="0.25">
      <c r="B6821" t="s">
        <v>2444</v>
      </c>
      <c r="C6821" t="s">
        <v>8247</v>
      </c>
      <c r="D6821" s="13">
        <v>43824</v>
      </c>
      <c r="E6821">
        <v>356.68</v>
      </c>
      <c r="F6821">
        <v>12</v>
      </c>
      <c r="G6821">
        <v>195.8</v>
      </c>
      <c r="H6821">
        <v>0</v>
      </c>
      <c r="I6821">
        <v>11.75</v>
      </c>
      <c r="J6821">
        <v>11.75</v>
      </c>
      <c r="K6821">
        <v>0</v>
      </c>
      <c r="L6821" t="s">
        <v>31</v>
      </c>
    </row>
    <row r="6822" spans="2:12" x14ac:dyDescent="0.25">
      <c r="B6822" t="s">
        <v>2444</v>
      </c>
      <c r="C6822" t="s">
        <v>8247</v>
      </c>
      <c r="D6822" s="13">
        <v>43824</v>
      </c>
      <c r="E6822">
        <v>356.68</v>
      </c>
      <c r="F6822">
        <v>18</v>
      </c>
      <c r="G6822">
        <v>116.43</v>
      </c>
      <c r="H6822">
        <v>0</v>
      </c>
      <c r="I6822">
        <v>10.48</v>
      </c>
      <c r="J6822">
        <v>10.48</v>
      </c>
      <c r="K6822">
        <v>0</v>
      </c>
      <c r="L6822" t="s">
        <v>31</v>
      </c>
    </row>
    <row r="6823" spans="2:12" x14ac:dyDescent="0.25">
      <c r="B6823" t="s">
        <v>8248</v>
      </c>
      <c r="C6823" t="s">
        <v>8249</v>
      </c>
      <c r="D6823" s="13">
        <v>43824</v>
      </c>
      <c r="E6823">
        <v>2351.85</v>
      </c>
      <c r="F6823">
        <v>12</v>
      </c>
      <c r="G6823">
        <v>50.27</v>
      </c>
      <c r="H6823">
        <v>0</v>
      </c>
      <c r="I6823">
        <v>3.02</v>
      </c>
      <c r="J6823">
        <v>3.02</v>
      </c>
      <c r="K6823">
        <v>0</v>
      </c>
      <c r="L6823" t="s">
        <v>31</v>
      </c>
    </row>
    <row r="6824" spans="2:12" x14ac:dyDescent="0.25">
      <c r="B6824" t="s">
        <v>8248</v>
      </c>
      <c r="C6824" t="s">
        <v>8249</v>
      </c>
      <c r="D6824" s="13">
        <v>43824</v>
      </c>
      <c r="E6824">
        <v>2351.85</v>
      </c>
      <c r="F6824">
        <v>18</v>
      </c>
      <c r="G6824">
        <v>1945.37</v>
      </c>
      <c r="H6824">
        <v>0</v>
      </c>
      <c r="I6824">
        <v>175.08</v>
      </c>
      <c r="J6824">
        <v>175.08</v>
      </c>
      <c r="K6824">
        <v>0</v>
      </c>
      <c r="L6824" t="s">
        <v>31</v>
      </c>
    </row>
    <row r="6825" spans="2:12" x14ac:dyDescent="0.25">
      <c r="B6825" t="s">
        <v>8250</v>
      </c>
      <c r="C6825" t="s">
        <v>8251</v>
      </c>
      <c r="D6825" s="13">
        <v>43824</v>
      </c>
      <c r="E6825">
        <v>411.18</v>
      </c>
      <c r="F6825">
        <v>12</v>
      </c>
      <c r="G6825">
        <v>367.12</v>
      </c>
      <c r="H6825">
        <v>0</v>
      </c>
      <c r="I6825">
        <v>22.03</v>
      </c>
      <c r="J6825">
        <v>22.03</v>
      </c>
      <c r="K6825">
        <v>0</v>
      </c>
      <c r="L6825" t="s">
        <v>31</v>
      </c>
    </row>
    <row r="6826" spans="2:12" x14ac:dyDescent="0.25">
      <c r="B6826" t="s">
        <v>8252</v>
      </c>
      <c r="C6826" t="s">
        <v>8253</v>
      </c>
      <c r="D6826" s="13">
        <v>43824</v>
      </c>
      <c r="E6826">
        <v>170.72</v>
      </c>
      <c r="F6826">
        <v>18</v>
      </c>
      <c r="G6826">
        <v>144.68</v>
      </c>
      <c r="H6826">
        <v>0</v>
      </c>
      <c r="I6826">
        <v>13.02</v>
      </c>
      <c r="J6826">
        <v>13.02</v>
      </c>
      <c r="K6826">
        <v>0</v>
      </c>
      <c r="L6826" t="s">
        <v>31</v>
      </c>
    </row>
    <row r="6827" spans="2:12" x14ac:dyDescent="0.25">
      <c r="B6827" t="s">
        <v>8254</v>
      </c>
      <c r="C6827" t="s">
        <v>8255</v>
      </c>
      <c r="D6827" s="13">
        <v>43824</v>
      </c>
      <c r="E6827">
        <v>216.52</v>
      </c>
      <c r="F6827">
        <v>18</v>
      </c>
      <c r="G6827">
        <v>183.49</v>
      </c>
      <c r="H6827">
        <v>0</v>
      </c>
      <c r="I6827">
        <v>16.510000000000002</v>
      </c>
      <c r="J6827">
        <v>16.510000000000002</v>
      </c>
      <c r="K6827">
        <v>0</v>
      </c>
      <c r="L6827" t="s">
        <v>31</v>
      </c>
    </row>
    <row r="6828" spans="2:12" x14ac:dyDescent="0.25">
      <c r="B6828" t="s">
        <v>8256</v>
      </c>
      <c r="C6828" t="s">
        <v>8257</v>
      </c>
      <c r="D6828" s="13">
        <v>43824</v>
      </c>
      <c r="E6828">
        <v>422.53</v>
      </c>
      <c r="F6828">
        <v>12</v>
      </c>
      <c r="G6828">
        <v>377.26</v>
      </c>
      <c r="H6828">
        <v>0</v>
      </c>
      <c r="I6828">
        <v>22.64</v>
      </c>
      <c r="J6828">
        <v>22.64</v>
      </c>
      <c r="K6828">
        <v>0</v>
      </c>
      <c r="L6828" t="s">
        <v>31</v>
      </c>
    </row>
    <row r="6829" spans="2:12" x14ac:dyDescent="0.25">
      <c r="B6829" t="s">
        <v>3014</v>
      </c>
      <c r="C6829" t="s">
        <v>8258</v>
      </c>
      <c r="D6829" s="13">
        <v>43824</v>
      </c>
      <c r="E6829">
        <v>1091.02</v>
      </c>
      <c r="F6829">
        <v>12</v>
      </c>
      <c r="G6829">
        <v>974.1</v>
      </c>
      <c r="H6829">
        <v>0</v>
      </c>
      <c r="I6829">
        <v>58.45</v>
      </c>
      <c r="J6829">
        <v>58.45</v>
      </c>
      <c r="K6829">
        <v>0</v>
      </c>
      <c r="L6829" t="s">
        <v>31</v>
      </c>
    </row>
    <row r="6830" spans="2:12" x14ac:dyDescent="0.25">
      <c r="B6830" t="s">
        <v>2061</v>
      </c>
      <c r="C6830" t="s">
        <v>8259</v>
      </c>
      <c r="D6830" s="13">
        <v>43824</v>
      </c>
      <c r="E6830">
        <v>2045.59</v>
      </c>
      <c r="F6830">
        <v>12</v>
      </c>
      <c r="G6830">
        <v>1826.43</v>
      </c>
      <c r="H6830">
        <v>0</v>
      </c>
      <c r="I6830">
        <v>109.59</v>
      </c>
      <c r="J6830">
        <v>109.59</v>
      </c>
      <c r="K6830">
        <v>0</v>
      </c>
      <c r="L6830" t="s">
        <v>31</v>
      </c>
    </row>
    <row r="6831" spans="2:12" x14ac:dyDescent="0.25">
      <c r="B6831" t="s">
        <v>3236</v>
      </c>
      <c r="C6831" t="s">
        <v>8260</v>
      </c>
      <c r="D6831" s="13">
        <v>43824</v>
      </c>
      <c r="E6831">
        <v>1562.19</v>
      </c>
      <c r="F6831">
        <v>5</v>
      </c>
      <c r="G6831">
        <v>1007.44</v>
      </c>
      <c r="H6831">
        <v>0</v>
      </c>
      <c r="I6831">
        <v>25.19</v>
      </c>
      <c r="J6831">
        <v>25.19</v>
      </c>
      <c r="K6831">
        <v>0</v>
      </c>
      <c r="L6831" t="s">
        <v>31</v>
      </c>
    </row>
    <row r="6832" spans="2:12" x14ac:dyDescent="0.25">
      <c r="B6832" t="s">
        <v>3236</v>
      </c>
      <c r="C6832" t="s">
        <v>8260</v>
      </c>
      <c r="D6832" s="13">
        <v>43824</v>
      </c>
      <c r="E6832">
        <v>1562.19</v>
      </c>
      <c r="F6832">
        <v>18</v>
      </c>
      <c r="G6832">
        <v>427.44</v>
      </c>
      <c r="H6832">
        <v>0</v>
      </c>
      <c r="I6832">
        <v>38.47</v>
      </c>
      <c r="J6832">
        <v>38.47</v>
      </c>
      <c r="K6832">
        <v>0</v>
      </c>
      <c r="L6832" t="s">
        <v>31</v>
      </c>
    </row>
    <row r="6833" spans="2:12" x14ac:dyDescent="0.25">
      <c r="B6833" t="s">
        <v>4966</v>
      </c>
      <c r="C6833" t="s">
        <v>8261</v>
      </c>
      <c r="D6833" s="13">
        <v>43824</v>
      </c>
      <c r="E6833">
        <v>2508.16</v>
      </c>
      <c r="F6833">
        <v>5</v>
      </c>
      <c r="G6833">
        <v>1809</v>
      </c>
      <c r="H6833">
        <v>0</v>
      </c>
      <c r="I6833">
        <v>45.22</v>
      </c>
      <c r="J6833">
        <v>45.22</v>
      </c>
      <c r="K6833">
        <v>0</v>
      </c>
      <c r="L6833" t="s">
        <v>31</v>
      </c>
    </row>
    <row r="6834" spans="2:12" x14ac:dyDescent="0.25">
      <c r="B6834" t="s">
        <v>4966</v>
      </c>
      <c r="C6834" t="s">
        <v>8261</v>
      </c>
      <c r="D6834" s="13">
        <v>43824</v>
      </c>
      <c r="E6834">
        <v>2508.16</v>
      </c>
      <c r="F6834">
        <v>18</v>
      </c>
      <c r="G6834">
        <v>515.87</v>
      </c>
      <c r="H6834">
        <v>0</v>
      </c>
      <c r="I6834">
        <v>46.43</v>
      </c>
      <c r="J6834">
        <v>46.43</v>
      </c>
      <c r="K6834">
        <v>0</v>
      </c>
      <c r="L6834" t="s">
        <v>31</v>
      </c>
    </row>
    <row r="6835" spans="2:12" x14ac:dyDescent="0.25">
      <c r="B6835" t="s">
        <v>2615</v>
      </c>
      <c r="C6835" t="s">
        <v>8262</v>
      </c>
      <c r="D6835" s="13">
        <v>43824</v>
      </c>
      <c r="E6835">
        <v>1565.46</v>
      </c>
      <c r="F6835">
        <v>12</v>
      </c>
      <c r="G6835">
        <v>1095.8599999999999</v>
      </c>
      <c r="H6835">
        <v>0</v>
      </c>
      <c r="I6835">
        <v>65.75</v>
      </c>
      <c r="J6835">
        <v>65.75</v>
      </c>
      <c r="K6835">
        <v>0</v>
      </c>
      <c r="L6835" t="s">
        <v>31</v>
      </c>
    </row>
    <row r="6836" spans="2:12" x14ac:dyDescent="0.25">
      <c r="B6836" t="s">
        <v>2615</v>
      </c>
      <c r="C6836" t="s">
        <v>8262</v>
      </c>
      <c r="D6836" s="13">
        <v>43824</v>
      </c>
      <c r="E6836">
        <v>1565.46</v>
      </c>
      <c r="F6836">
        <v>18</v>
      </c>
      <c r="G6836">
        <v>286.52999999999997</v>
      </c>
      <c r="H6836">
        <v>0</v>
      </c>
      <c r="I6836">
        <v>25.79</v>
      </c>
      <c r="J6836">
        <v>25.79</v>
      </c>
      <c r="K6836">
        <v>0</v>
      </c>
      <c r="L6836" t="s">
        <v>31</v>
      </c>
    </row>
    <row r="6837" spans="2:12" x14ac:dyDescent="0.25">
      <c r="B6837" t="s">
        <v>2477</v>
      </c>
      <c r="C6837" t="s">
        <v>8263</v>
      </c>
      <c r="D6837" s="13">
        <v>43824</v>
      </c>
      <c r="E6837">
        <v>552.07000000000005</v>
      </c>
      <c r="F6837">
        <v>5</v>
      </c>
      <c r="G6837">
        <v>261.93</v>
      </c>
      <c r="H6837">
        <v>0</v>
      </c>
      <c r="I6837">
        <v>6.55</v>
      </c>
      <c r="J6837">
        <v>6.55</v>
      </c>
      <c r="K6837">
        <v>0</v>
      </c>
      <c r="L6837" t="s">
        <v>31</v>
      </c>
    </row>
    <row r="6838" spans="2:12" x14ac:dyDescent="0.25">
      <c r="B6838" t="s">
        <v>2477</v>
      </c>
      <c r="C6838" t="s">
        <v>8263</v>
      </c>
      <c r="D6838" s="13">
        <v>43824</v>
      </c>
      <c r="E6838">
        <v>552.07000000000005</v>
      </c>
      <c r="F6838">
        <v>18</v>
      </c>
      <c r="G6838">
        <v>234.79</v>
      </c>
      <c r="H6838">
        <v>0</v>
      </c>
      <c r="I6838">
        <v>21.13</v>
      </c>
      <c r="J6838">
        <v>21.13</v>
      </c>
      <c r="K6838">
        <v>0</v>
      </c>
      <c r="L6838" t="s">
        <v>31</v>
      </c>
    </row>
    <row r="6839" spans="2:12" x14ac:dyDescent="0.25">
      <c r="B6839" t="s">
        <v>2081</v>
      </c>
      <c r="C6839" t="s">
        <v>8264</v>
      </c>
      <c r="D6839" s="13">
        <v>43824</v>
      </c>
      <c r="E6839">
        <v>1572.07</v>
      </c>
      <c r="F6839">
        <v>12</v>
      </c>
      <c r="G6839">
        <v>1403.63</v>
      </c>
      <c r="H6839">
        <v>0</v>
      </c>
      <c r="I6839">
        <v>84.22</v>
      </c>
      <c r="J6839">
        <v>84.22</v>
      </c>
      <c r="K6839">
        <v>0</v>
      </c>
      <c r="L6839" t="s">
        <v>31</v>
      </c>
    </row>
    <row r="6840" spans="2:12" x14ac:dyDescent="0.25">
      <c r="B6840" t="s">
        <v>2399</v>
      </c>
      <c r="C6840" t="s">
        <v>8265</v>
      </c>
      <c r="D6840" s="13">
        <v>43824</v>
      </c>
      <c r="E6840">
        <v>538.41</v>
      </c>
      <c r="F6840">
        <v>5</v>
      </c>
      <c r="G6840">
        <v>413.41</v>
      </c>
      <c r="H6840">
        <v>0</v>
      </c>
      <c r="I6840">
        <v>10.34</v>
      </c>
      <c r="J6840">
        <v>10.34</v>
      </c>
      <c r="K6840">
        <v>0</v>
      </c>
      <c r="L6840" t="s">
        <v>31</v>
      </c>
    </row>
    <row r="6841" spans="2:12" x14ac:dyDescent="0.25">
      <c r="B6841" t="s">
        <v>2399</v>
      </c>
      <c r="C6841" t="s">
        <v>8265</v>
      </c>
      <c r="D6841" s="13">
        <v>43824</v>
      </c>
      <c r="E6841">
        <v>538.41</v>
      </c>
      <c r="F6841">
        <v>18</v>
      </c>
      <c r="G6841">
        <v>88.43</v>
      </c>
      <c r="H6841">
        <v>0</v>
      </c>
      <c r="I6841">
        <v>7.96</v>
      </c>
      <c r="J6841">
        <v>7.96</v>
      </c>
      <c r="K6841">
        <v>0</v>
      </c>
      <c r="L6841" t="s">
        <v>31</v>
      </c>
    </row>
    <row r="6842" spans="2:12" x14ac:dyDescent="0.25">
      <c r="B6842" t="s">
        <v>2075</v>
      </c>
      <c r="C6842" t="s">
        <v>8266</v>
      </c>
      <c r="D6842" s="13">
        <v>43824</v>
      </c>
      <c r="E6842">
        <v>1918.82</v>
      </c>
      <c r="F6842">
        <v>12</v>
      </c>
      <c r="G6842">
        <v>1713.22</v>
      </c>
      <c r="H6842">
        <v>0</v>
      </c>
      <c r="I6842">
        <v>102.79</v>
      </c>
      <c r="J6842">
        <v>102.79</v>
      </c>
      <c r="K6842">
        <v>0</v>
      </c>
      <c r="L6842" t="s">
        <v>31</v>
      </c>
    </row>
    <row r="6843" spans="2:12" x14ac:dyDescent="0.25">
      <c r="B6843" t="s">
        <v>2402</v>
      </c>
      <c r="C6843" t="s">
        <v>8267</v>
      </c>
      <c r="D6843" s="13">
        <v>43824</v>
      </c>
      <c r="E6843">
        <v>480.05</v>
      </c>
      <c r="F6843">
        <v>5</v>
      </c>
      <c r="G6843">
        <v>457.19</v>
      </c>
      <c r="H6843">
        <v>0</v>
      </c>
      <c r="I6843">
        <v>11.43</v>
      </c>
      <c r="J6843">
        <v>11.43</v>
      </c>
      <c r="K6843">
        <v>0</v>
      </c>
      <c r="L6843" t="s">
        <v>31</v>
      </c>
    </row>
    <row r="6844" spans="2:12" x14ac:dyDescent="0.25">
      <c r="B6844" t="s">
        <v>4513</v>
      </c>
      <c r="C6844" t="s">
        <v>8268</v>
      </c>
      <c r="D6844" s="13">
        <v>43824</v>
      </c>
      <c r="E6844">
        <v>5959.58</v>
      </c>
      <c r="F6844">
        <v>12</v>
      </c>
      <c r="G6844">
        <v>5321.05</v>
      </c>
      <c r="H6844">
        <v>0</v>
      </c>
      <c r="I6844">
        <v>319.26</v>
      </c>
      <c r="J6844">
        <v>319.26</v>
      </c>
      <c r="K6844">
        <v>0</v>
      </c>
      <c r="L6844" t="s">
        <v>31</v>
      </c>
    </row>
    <row r="6845" spans="2:12" x14ac:dyDescent="0.25">
      <c r="B6845" t="s">
        <v>2507</v>
      </c>
      <c r="C6845" t="s">
        <v>8269</v>
      </c>
      <c r="D6845" s="13">
        <v>43824</v>
      </c>
      <c r="E6845">
        <v>1026.45</v>
      </c>
      <c r="F6845">
        <v>5</v>
      </c>
      <c r="G6845">
        <v>878.2</v>
      </c>
      <c r="H6845">
        <v>0</v>
      </c>
      <c r="I6845">
        <v>21.95</v>
      </c>
      <c r="J6845">
        <v>21.95</v>
      </c>
      <c r="K6845">
        <v>0</v>
      </c>
      <c r="L6845" t="s">
        <v>31</v>
      </c>
    </row>
    <row r="6846" spans="2:12" x14ac:dyDescent="0.25">
      <c r="B6846" t="s">
        <v>2507</v>
      </c>
      <c r="C6846" t="s">
        <v>8269</v>
      </c>
      <c r="D6846" s="13">
        <v>43824</v>
      </c>
      <c r="E6846">
        <v>1026.45</v>
      </c>
      <c r="F6846">
        <v>18</v>
      </c>
      <c r="G6846">
        <v>88.43</v>
      </c>
      <c r="H6846">
        <v>0</v>
      </c>
      <c r="I6846">
        <v>7.96</v>
      </c>
      <c r="J6846">
        <v>7.96</v>
      </c>
      <c r="K6846">
        <v>0</v>
      </c>
      <c r="L6846" t="s">
        <v>31</v>
      </c>
    </row>
    <row r="6847" spans="2:12" x14ac:dyDescent="0.25">
      <c r="B6847" t="s">
        <v>2505</v>
      </c>
      <c r="C6847" t="s">
        <v>8270</v>
      </c>
      <c r="D6847" s="13">
        <v>43824</v>
      </c>
      <c r="E6847">
        <v>600.89</v>
      </c>
      <c r="F6847">
        <v>5</v>
      </c>
      <c r="G6847">
        <v>572.27</v>
      </c>
      <c r="H6847">
        <v>0</v>
      </c>
      <c r="I6847">
        <v>14.31</v>
      </c>
      <c r="J6847">
        <v>14.31</v>
      </c>
      <c r="K6847">
        <v>0</v>
      </c>
      <c r="L6847" t="s">
        <v>31</v>
      </c>
    </row>
    <row r="6848" spans="2:12" x14ac:dyDescent="0.25">
      <c r="B6848" t="s">
        <v>7422</v>
      </c>
      <c r="C6848" t="s">
        <v>8271</v>
      </c>
      <c r="D6848" s="13">
        <v>43824</v>
      </c>
      <c r="E6848">
        <v>2582.6</v>
      </c>
      <c r="F6848">
        <v>12</v>
      </c>
      <c r="G6848">
        <v>2004.03</v>
      </c>
      <c r="H6848">
        <v>0</v>
      </c>
      <c r="I6848">
        <v>120.24</v>
      </c>
      <c r="J6848">
        <v>120.24</v>
      </c>
      <c r="K6848">
        <v>0</v>
      </c>
      <c r="L6848" t="s">
        <v>31</v>
      </c>
    </row>
    <row r="6849" spans="2:12" x14ac:dyDescent="0.25">
      <c r="B6849" t="s">
        <v>7422</v>
      </c>
      <c r="C6849" t="s">
        <v>8271</v>
      </c>
      <c r="D6849" s="13">
        <v>43824</v>
      </c>
      <c r="E6849">
        <v>2582.6</v>
      </c>
      <c r="F6849">
        <v>18</v>
      </c>
      <c r="G6849">
        <v>286.52999999999997</v>
      </c>
      <c r="H6849">
        <v>0</v>
      </c>
      <c r="I6849">
        <v>25.79</v>
      </c>
      <c r="J6849">
        <v>25.79</v>
      </c>
      <c r="K6849">
        <v>0</v>
      </c>
      <c r="L6849" t="s">
        <v>31</v>
      </c>
    </row>
    <row r="6850" spans="2:12" x14ac:dyDescent="0.25">
      <c r="B6850" t="s">
        <v>2241</v>
      </c>
      <c r="C6850" t="s">
        <v>8272</v>
      </c>
      <c r="D6850" s="13">
        <v>43824</v>
      </c>
      <c r="E6850">
        <v>548.24</v>
      </c>
      <c r="F6850">
        <v>12</v>
      </c>
      <c r="G6850">
        <v>489.5</v>
      </c>
      <c r="H6850">
        <v>0</v>
      </c>
      <c r="I6850">
        <v>29.37</v>
      </c>
      <c r="J6850">
        <v>29.37</v>
      </c>
      <c r="K6850">
        <v>0</v>
      </c>
      <c r="L6850" t="s">
        <v>31</v>
      </c>
    </row>
    <row r="6851" spans="2:12" x14ac:dyDescent="0.25">
      <c r="B6851" t="s">
        <v>3892</v>
      </c>
      <c r="C6851" t="s">
        <v>8273</v>
      </c>
      <c r="D6851" s="13">
        <v>43824</v>
      </c>
      <c r="E6851">
        <v>1223.6400000000001</v>
      </c>
      <c r="F6851">
        <v>5</v>
      </c>
      <c r="G6851">
        <v>572.27</v>
      </c>
      <c r="H6851">
        <v>0</v>
      </c>
      <c r="I6851">
        <v>14.31</v>
      </c>
      <c r="J6851">
        <v>14.31</v>
      </c>
      <c r="K6851">
        <v>0</v>
      </c>
      <c r="L6851" t="s">
        <v>31</v>
      </c>
    </row>
    <row r="6852" spans="2:12" x14ac:dyDescent="0.25">
      <c r="B6852" t="s">
        <v>3892</v>
      </c>
      <c r="C6852" t="s">
        <v>8273</v>
      </c>
      <c r="D6852" s="13">
        <v>43824</v>
      </c>
      <c r="E6852">
        <v>1223.6400000000001</v>
      </c>
      <c r="F6852">
        <v>12</v>
      </c>
      <c r="G6852">
        <v>207.29</v>
      </c>
      <c r="H6852">
        <v>0</v>
      </c>
      <c r="I6852">
        <v>12.44</v>
      </c>
      <c r="J6852">
        <v>12.44</v>
      </c>
      <c r="K6852">
        <v>0</v>
      </c>
      <c r="L6852" t="s">
        <v>31</v>
      </c>
    </row>
    <row r="6853" spans="2:12" x14ac:dyDescent="0.25">
      <c r="B6853" t="s">
        <v>3892</v>
      </c>
      <c r="C6853" t="s">
        <v>8273</v>
      </c>
      <c r="D6853" s="13">
        <v>43824</v>
      </c>
      <c r="E6853">
        <v>1223.6400000000001</v>
      </c>
      <c r="F6853">
        <v>18</v>
      </c>
      <c r="G6853">
        <v>331.02</v>
      </c>
      <c r="H6853">
        <v>0</v>
      </c>
      <c r="I6853">
        <v>29.79</v>
      </c>
      <c r="J6853">
        <v>29.79</v>
      </c>
      <c r="K6853">
        <v>0</v>
      </c>
      <c r="L6853" t="s">
        <v>31</v>
      </c>
    </row>
    <row r="6854" spans="2:12" x14ac:dyDescent="0.25">
      <c r="B6854" t="s">
        <v>2650</v>
      </c>
      <c r="C6854" t="s">
        <v>8274</v>
      </c>
      <c r="D6854" s="13">
        <v>43824</v>
      </c>
      <c r="E6854">
        <v>1297.4100000000001</v>
      </c>
      <c r="F6854">
        <v>12</v>
      </c>
      <c r="G6854">
        <v>1035.71</v>
      </c>
      <c r="H6854">
        <v>0</v>
      </c>
      <c r="I6854">
        <v>62.14</v>
      </c>
      <c r="J6854">
        <v>62.14</v>
      </c>
      <c r="K6854">
        <v>0</v>
      </c>
      <c r="L6854" t="s">
        <v>31</v>
      </c>
    </row>
    <row r="6855" spans="2:12" x14ac:dyDescent="0.25">
      <c r="B6855" t="s">
        <v>2650</v>
      </c>
      <c r="C6855" t="s">
        <v>8274</v>
      </c>
      <c r="D6855" s="13">
        <v>43824</v>
      </c>
      <c r="E6855">
        <v>1297.4100000000001</v>
      </c>
      <c r="F6855">
        <v>18</v>
      </c>
      <c r="G6855">
        <v>116.43</v>
      </c>
      <c r="H6855">
        <v>0</v>
      </c>
      <c r="I6855">
        <v>10.48</v>
      </c>
      <c r="J6855">
        <v>10.48</v>
      </c>
      <c r="K6855">
        <v>0</v>
      </c>
      <c r="L6855" t="s">
        <v>31</v>
      </c>
    </row>
    <row r="6856" spans="2:12" x14ac:dyDescent="0.25">
      <c r="B6856" t="s">
        <v>8275</v>
      </c>
      <c r="C6856" t="s">
        <v>8276</v>
      </c>
      <c r="D6856" s="13">
        <v>43824</v>
      </c>
      <c r="E6856">
        <v>411.18</v>
      </c>
      <c r="F6856">
        <v>12</v>
      </c>
      <c r="G6856">
        <v>367.12</v>
      </c>
      <c r="H6856">
        <v>0</v>
      </c>
      <c r="I6856">
        <v>22.03</v>
      </c>
      <c r="J6856">
        <v>22.03</v>
      </c>
      <c r="K6856">
        <v>0</v>
      </c>
      <c r="L6856" t="s">
        <v>31</v>
      </c>
    </row>
    <row r="6857" spans="2:12" x14ac:dyDescent="0.25">
      <c r="B6857" t="s">
        <v>3910</v>
      </c>
      <c r="C6857" t="s">
        <v>8277</v>
      </c>
      <c r="D6857" s="13">
        <v>43824</v>
      </c>
      <c r="E6857">
        <v>2158.21</v>
      </c>
      <c r="F6857">
        <v>5</v>
      </c>
      <c r="G6857">
        <v>1573.15</v>
      </c>
      <c r="H6857">
        <v>0</v>
      </c>
      <c r="I6857">
        <v>39.33</v>
      </c>
      <c r="J6857">
        <v>39.33</v>
      </c>
      <c r="K6857">
        <v>0</v>
      </c>
      <c r="L6857" t="s">
        <v>31</v>
      </c>
    </row>
    <row r="6858" spans="2:12" x14ac:dyDescent="0.25">
      <c r="B6858" t="s">
        <v>3910</v>
      </c>
      <c r="C6858" t="s">
        <v>8277</v>
      </c>
      <c r="D6858" s="13">
        <v>43824</v>
      </c>
      <c r="E6858">
        <v>2158.21</v>
      </c>
      <c r="F6858">
        <v>12</v>
      </c>
      <c r="G6858">
        <v>100.54</v>
      </c>
      <c r="H6858">
        <v>0</v>
      </c>
      <c r="I6858">
        <v>6.03</v>
      </c>
      <c r="J6858">
        <v>6.03</v>
      </c>
      <c r="K6858">
        <v>0</v>
      </c>
      <c r="L6858" t="s">
        <v>31</v>
      </c>
    </row>
    <row r="6859" spans="2:12" x14ac:dyDescent="0.25">
      <c r="B6859" t="s">
        <v>3910</v>
      </c>
      <c r="C6859" t="s">
        <v>8277</v>
      </c>
      <c r="D6859" s="13">
        <v>43824</v>
      </c>
      <c r="E6859">
        <v>2158.21</v>
      </c>
      <c r="F6859">
        <v>18</v>
      </c>
      <c r="G6859">
        <v>333.74</v>
      </c>
      <c r="H6859">
        <v>0</v>
      </c>
      <c r="I6859">
        <v>30.04</v>
      </c>
      <c r="J6859">
        <v>30.04</v>
      </c>
      <c r="K6859">
        <v>0</v>
      </c>
      <c r="L6859" t="s">
        <v>31</v>
      </c>
    </row>
    <row r="6860" spans="2:12" x14ac:dyDescent="0.25">
      <c r="B6860" t="s">
        <v>3723</v>
      </c>
      <c r="C6860" t="s">
        <v>8278</v>
      </c>
      <c r="D6860" s="13">
        <v>43824</v>
      </c>
      <c r="E6860">
        <v>704.29</v>
      </c>
      <c r="F6860">
        <v>5</v>
      </c>
      <c r="G6860">
        <v>523.80999999999995</v>
      </c>
      <c r="H6860">
        <v>0</v>
      </c>
      <c r="I6860">
        <v>13.1</v>
      </c>
      <c r="J6860">
        <v>13.1</v>
      </c>
      <c r="K6860">
        <v>0</v>
      </c>
      <c r="L6860" t="s">
        <v>31</v>
      </c>
    </row>
    <row r="6861" spans="2:12" x14ac:dyDescent="0.25">
      <c r="B6861" t="s">
        <v>3723</v>
      </c>
      <c r="C6861" t="s">
        <v>8278</v>
      </c>
      <c r="D6861" s="13">
        <v>43824</v>
      </c>
      <c r="E6861">
        <v>704.29</v>
      </c>
      <c r="F6861">
        <v>18</v>
      </c>
      <c r="G6861">
        <v>130.75</v>
      </c>
      <c r="H6861">
        <v>0</v>
      </c>
      <c r="I6861">
        <v>11.77</v>
      </c>
      <c r="J6861">
        <v>11.77</v>
      </c>
      <c r="K6861">
        <v>0</v>
      </c>
      <c r="L6861" t="s">
        <v>31</v>
      </c>
    </row>
    <row r="6862" spans="2:12" x14ac:dyDescent="0.25">
      <c r="B6862" t="s">
        <v>8279</v>
      </c>
      <c r="C6862" t="s">
        <v>8280</v>
      </c>
      <c r="D6862" s="13">
        <v>43824</v>
      </c>
      <c r="E6862">
        <v>140</v>
      </c>
      <c r="F6862">
        <v>18</v>
      </c>
      <c r="G6862">
        <v>118.64</v>
      </c>
      <c r="H6862">
        <v>0</v>
      </c>
      <c r="I6862">
        <v>10.68</v>
      </c>
      <c r="J6862">
        <v>10.68</v>
      </c>
      <c r="K6862">
        <v>0</v>
      </c>
      <c r="L6862" t="s">
        <v>31</v>
      </c>
    </row>
    <row r="6863" spans="2:12" x14ac:dyDescent="0.25">
      <c r="B6863" t="s">
        <v>5648</v>
      </c>
      <c r="C6863" t="s">
        <v>8281</v>
      </c>
      <c r="D6863" s="13">
        <v>43824</v>
      </c>
      <c r="E6863">
        <v>191.92</v>
      </c>
      <c r="F6863">
        <v>5</v>
      </c>
      <c r="G6863">
        <v>182.79</v>
      </c>
      <c r="H6863">
        <v>0</v>
      </c>
      <c r="I6863">
        <v>4.57</v>
      </c>
      <c r="J6863">
        <v>4.57</v>
      </c>
      <c r="K6863">
        <v>0</v>
      </c>
      <c r="L6863" t="s">
        <v>31</v>
      </c>
    </row>
    <row r="6864" spans="2:12" x14ac:dyDescent="0.25">
      <c r="B6864" t="s">
        <v>2313</v>
      </c>
      <c r="C6864" t="s">
        <v>8282</v>
      </c>
      <c r="D6864" s="13">
        <v>43824</v>
      </c>
      <c r="E6864">
        <v>486.4</v>
      </c>
      <c r="F6864">
        <v>5</v>
      </c>
      <c r="G6864">
        <v>428.61</v>
      </c>
      <c r="H6864">
        <v>0</v>
      </c>
      <c r="I6864">
        <v>10.72</v>
      </c>
      <c r="J6864">
        <v>10.72</v>
      </c>
      <c r="K6864">
        <v>0</v>
      </c>
      <c r="L6864" t="s">
        <v>31</v>
      </c>
    </row>
    <row r="6865" spans="2:12" x14ac:dyDescent="0.25">
      <c r="B6865" t="s">
        <v>2313</v>
      </c>
      <c r="C6865" t="s">
        <v>8282</v>
      </c>
      <c r="D6865" s="13">
        <v>43824</v>
      </c>
      <c r="E6865">
        <v>486.4</v>
      </c>
      <c r="F6865">
        <v>18</v>
      </c>
      <c r="G6865">
        <v>30.82</v>
      </c>
      <c r="H6865">
        <v>0</v>
      </c>
      <c r="I6865">
        <v>2.77</v>
      </c>
      <c r="J6865">
        <v>2.77</v>
      </c>
      <c r="K6865">
        <v>0</v>
      </c>
      <c r="L6865" t="s">
        <v>31</v>
      </c>
    </row>
    <row r="6866" spans="2:12" x14ac:dyDescent="0.25">
      <c r="B6866" t="s">
        <v>3920</v>
      </c>
      <c r="C6866" t="s">
        <v>8283</v>
      </c>
      <c r="D6866" s="13">
        <v>43824</v>
      </c>
      <c r="E6866">
        <v>452.44</v>
      </c>
      <c r="F6866">
        <v>5</v>
      </c>
      <c r="G6866">
        <v>430.9</v>
      </c>
      <c r="H6866">
        <v>0</v>
      </c>
      <c r="I6866">
        <v>10.77</v>
      </c>
      <c r="J6866">
        <v>10.77</v>
      </c>
      <c r="K6866">
        <v>0</v>
      </c>
      <c r="L6866" t="s">
        <v>31</v>
      </c>
    </row>
    <row r="6867" spans="2:12" x14ac:dyDescent="0.25">
      <c r="B6867" t="s">
        <v>8284</v>
      </c>
      <c r="C6867" t="s">
        <v>8285</v>
      </c>
      <c r="D6867" s="13">
        <v>43824</v>
      </c>
      <c r="E6867">
        <v>322.56</v>
      </c>
      <c r="F6867">
        <v>18</v>
      </c>
      <c r="G6867">
        <v>273.36</v>
      </c>
      <c r="H6867">
        <v>0</v>
      </c>
      <c r="I6867">
        <v>24.6</v>
      </c>
      <c r="J6867">
        <v>24.6</v>
      </c>
      <c r="K6867">
        <v>0</v>
      </c>
      <c r="L6867" t="s">
        <v>31</v>
      </c>
    </row>
    <row r="6868" spans="2:12" x14ac:dyDescent="0.25">
      <c r="B6868" t="s">
        <v>7197</v>
      </c>
      <c r="C6868" t="s">
        <v>8286</v>
      </c>
      <c r="D6868" s="13">
        <v>43824</v>
      </c>
      <c r="E6868">
        <v>504.92</v>
      </c>
      <c r="F6868">
        <v>5</v>
      </c>
      <c r="G6868">
        <v>480.88</v>
      </c>
      <c r="H6868">
        <v>0</v>
      </c>
      <c r="I6868">
        <v>12.02</v>
      </c>
      <c r="J6868">
        <v>12.02</v>
      </c>
      <c r="K6868">
        <v>0</v>
      </c>
      <c r="L6868" t="s">
        <v>31</v>
      </c>
    </row>
    <row r="6869" spans="2:12" x14ac:dyDescent="0.25">
      <c r="B6869" t="s">
        <v>4909</v>
      </c>
      <c r="C6869" t="s">
        <v>8287</v>
      </c>
      <c r="D6869" s="13">
        <v>43824</v>
      </c>
      <c r="E6869">
        <v>1155.6199999999999</v>
      </c>
      <c r="F6869">
        <v>5</v>
      </c>
      <c r="G6869">
        <v>798.04</v>
      </c>
      <c r="H6869">
        <v>0</v>
      </c>
      <c r="I6869">
        <v>19.95</v>
      </c>
      <c r="J6869">
        <v>19.95</v>
      </c>
      <c r="K6869">
        <v>0</v>
      </c>
      <c r="L6869" t="s">
        <v>31</v>
      </c>
    </row>
    <row r="6870" spans="2:12" x14ac:dyDescent="0.25">
      <c r="B6870" t="s">
        <v>4909</v>
      </c>
      <c r="C6870" t="s">
        <v>8287</v>
      </c>
      <c r="D6870" s="13">
        <v>43824</v>
      </c>
      <c r="E6870">
        <v>1155.6199999999999</v>
      </c>
      <c r="F6870">
        <v>18</v>
      </c>
      <c r="G6870">
        <v>269.23</v>
      </c>
      <c r="H6870">
        <v>0</v>
      </c>
      <c r="I6870">
        <v>24.23</v>
      </c>
      <c r="J6870">
        <v>24.23</v>
      </c>
      <c r="K6870">
        <v>0</v>
      </c>
      <c r="L6870" t="s">
        <v>31</v>
      </c>
    </row>
    <row r="6871" spans="2:12" x14ac:dyDescent="0.25">
      <c r="B6871" t="s">
        <v>2329</v>
      </c>
      <c r="C6871" t="s">
        <v>8288</v>
      </c>
      <c r="D6871" s="13">
        <v>43824</v>
      </c>
      <c r="E6871">
        <v>166.56</v>
      </c>
      <c r="F6871">
        <v>18</v>
      </c>
      <c r="G6871">
        <v>141.15</v>
      </c>
      <c r="H6871">
        <v>0</v>
      </c>
      <c r="I6871">
        <v>12.7</v>
      </c>
      <c r="J6871">
        <v>12.7</v>
      </c>
      <c r="K6871">
        <v>0</v>
      </c>
      <c r="L6871" t="s">
        <v>31</v>
      </c>
    </row>
    <row r="6872" spans="2:12" x14ac:dyDescent="0.25">
      <c r="B6872" t="s">
        <v>2303</v>
      </c>
      <c r="C6872" t="s">
        <v>8289</v>
      </c>
      <c r="D6872" s="13">
        <v>43824</v>
      </c>
      <c r="E6872">
        <v>391.81</v>
      </c>
      <c r="F6872">
        <v>18</v>
      </c>
      <c r="G6872">
        <v>332.04</v>
      </c>
      <c r="H6872">
        <v>0</v>
      </c>
      <c r="I6872">
        <v>29.88</v>
      </c>
      <c r="J6872">
        <v>29.88</v>
      </c>
      <c r="K6872">
        <v>0</v>
      </c>
      <c r="L6872" t="s">
        <v>31</v>
      </c>
    </row>
    <row r="6873" spans="2:12" x14ac:dyDescent="0.25">
      <c r="B6873" t="s">
        <v>8290</v>
      </c>
      <c r="C6873" t="s">
        <v>8291</v>
      </c>
      <c r="D6873" s="13">
        <v>43824</v>
      </c>
      <c r="E6873">
        <v>355.45</v>
      </c>
      <c r="F6873">
        <v>18</v>
      </c>
      <c r="G6873">
        <v>301.23</v>
      </c>
      <c r="H6873">
        <v>0</v>
      </c>
      <c r="I6873">
        <v>27.11</v>
      </c>
      <c r="J6873">
        <v>27.11</v>
      </c>
      <c r="K6873">
        <v>0</v>
      </c>
      <c r="L6873" t="s">
        <v>31</v>
      </c>
    </row>
    <row r="6874" spans="2:12" x14ac:dyDescent="0.25">
      <c r="B6874" t="s">
        <v>2283</v>
      </c>
      <c r="C6874" t="s">
        <v>8292</v>
      </c>
      <c r="D6874" s="13">
        <v>43824</v>
      </c>
      <c r="E6874">
        <v>669.74</v>
      </c>
      <c r="F6874">
        <v>18</v>
      </c>
      <c r="G6874">
        <v>567.57000000000005</v>
      </c>
      <c r="H6874">
        <v>0</v>
      </c>
      <c r="I6874">
        <v>51.08</v>
      </c>
      <c r="J6874">
        <v>51.08</v>
      </c>
      <c r="K6874">
        <v>0</v>
      </c>
      <c r="L6874" t="s">
        <v>31</v>
      </c>
    </row>
    <row r="6875" spans="2:12" x14ac:dyDescent="0.25">
      <c r="B6875" t="s">
        <v>8293</v>
      </c>
      <c r="C6875" t="s">
        <v>8294</v>
      </c>
      <c r="D6875" s="13">
        <v>43824</v>
      </c>
      <c r="E6875">
        <v>1089.06</v>
      </c>
      <c r="F6875">
        <v>5</v>
      </c>
      <c r="G6875">
        <v>708.31</v>
      </c>
      <c r="H6875">
        <v>0</v>
      </c>
      <c r="I6875">
        <v>17.71</v>
      </c>
      <c r="J6875">
        <v>17.71</v>
      </c>
      <c r="K6875">
        <v>0</v>
      </c>
      <c r="L6875" t="s">
        <v>31</v>
      </c>
    </row>
    <row r="6876" spans="2:12" x14ac:dyDescent="0.25">
      <c r="B6876" t="s">
        <v>8293</v>
      </c>
      <c r="C6876" t="s">
        <v>8294</v>
      </c>
      <c r="D6876" s="13">
        <v>43824</v>
      </c>
      <c r="E6876">
        <v>1089.06</v>
      </c>
      <c r="F6876">
        <v>18</v>
      </c>
      <c r="G6876">
        <v>292.66000000000003</v>
      </c>
      <c r="H6876">
        <v>0</v>
      </c>
      <c r="I6876">
        <v>26.34</v>
      </c>
      <c r="J6876">
        <v>26.34</v>
      </c>
      <c r="K6876">
        <v>0</v>
      </c>
      <c r="L6876" t="s">
        <v>31</v>
      </c>
    </row>
    <row r="6877" spans="2:12" x14ac:dyDescent="0.25">
      <c r="B6877" t="s">
        <v>2277</v>
      </c>
      <c r="C6877" t="s">
        <v>8295</v>
      </c>
      <c r="D6877" s="13">
        <v>43824</v>
      </c>
      <c r="E6877">
        <v>692.98</v>
      </c>
      <c r="F6877">
        <v>5</v>
      </c>
      <c r="G6877">
        <v>321.45</v>
      </c>
      <c r="H6877">
        <v>0</v>
      </c>
      <c r="I6877">
        <v>8.0399999999999991</v>
      </c>
      <c r="J6877">
        <v>8.0399999999999991</v>
      </c>
      <c r="K6877">
        <v>0</v>
      </c>
      <c r="L6877" t="s">
        <v>31</v>
      </c>
    </row>
    <row r="6878" spans="2:12" x14ac:dyDescent="0.25">
      <c r="B6878" t="s">
        <v>2277</v>
      </c>
      <c r="C6878" t="s">
        <v>8295</v>
      </c>
      <c r="D6878" s="13">
        <v>43824</v>
      </c>
      <c r="E6878">
        <v>692.98</v>
      </c>
      <c r="F6878">
        <v>18</v>
      </c>
      <c r="G6878">
        <v>301.23</v>
      </c>
      <c r="H6878">
        <v>0</v>
      </c>
      <c r="I6878">
        <v>27.11</v>
      </c>
      <c r="J6878">
        <v>27.11</v>
      </c>
      <c r="K6878">
        <v>0</v>
      </c>
      <c r="L6878" t="s">
        <v>31</v>
      </c>
    </row>
    <row r="6879" spans="2:12" x14ac:dyDescent="0.25">
      <c r="B6879" t="s">
        <v>2281</v>
      </c>
      <c r="C6879" t="s">
        <v>8296</v>
      </c>
      <c r="D6879" s="13">
        <v>43824</v>
      </c>
      <c r="E6879">
        <v>828.59</v>
      </c>
      <c r="F6879">
        <v>5</v>
      </c>
      <c r="G6879">
        <v>480.88</v>
      </c>
      <c r="H6879">
        <v>0</v>
      </c>
      <c r="I6879">
        <v>12.02</v>
      </c>
      <c r="J6879">
        <v>12.02</v>
      </c>
      <c r="K6879">
        <v>0</v>
      </c>
      <c r="L6879" t="s">
        <v>31</v>
      </c>
    </row>
    <row r="6880" spans="2:12" x14ac:dyDescent="0.25">
      <c r="B6880" t="s">
        <v>2281</v>
      </c>
      <c r="C6880" t="s">
        <v>8296</v>
      </c>
      <c r="D6880" s="13">
        <v>43824</v>
      </c>
      <c r="E6880">
        <v>828.59</v>
      </c>
      <c r="F6880">
        <v>18</v>
      </c>
      <c r="G6880">
        <v>274.29000000000002</v>
      </c>
      <c r="H6880">
        <v>0</v>
      </c>
      <c r="I6880">
        <v>24.69</v>
      </c>
      <c r="J6880">
        <v>24.69</v>
      </c>
      <c r="K6880">
        <v>0</v>
      </c>
      <c r="L6880" t="s">
        <v>31</v>
      </c>
    </row>
    <row r="6881" spans="2:12" x14ac:dyDescent="0.25">
      <c r="B6881" t="s">
        <v>4657</v>
      </c>
      <c r="C6881" t="s">
        <v>8297</v>
      </c>
      <c r="D6881" s="13">
        <v>43824</v>
      </c>
      <c r="E6881">
        <v>757.13</v>
      </c>
      <c r="F6881">
        <v>5</v>
      </c>
      <c r="G6881">
        <v>391.72</v>
      </c>
      <c r="H6881">
        <v>0</v>
      </c>
      <c r="I6881">
        <v>9.7899999999999991</v>
      </c>
      <c r="J6881">
        <v>9.7899999999999991</v>
      </c>
      <c r="K6881">
        <v>0</v>
      </c>
      <c r="L6881" t="s">
        <v>31</v>
      </c>
    </row>
    <row r="6882" spans="2:12" x14ac:dyDescent="0.25">
      <c r="B6882" t="s">
        <v>4657</v>
      </c>
      <c r="C6882" t="s">
        <v>8297</v>
      </c>
      <c r="D6882" s="13">
        <v>43824</v>
      </c>
      <c r="E6882">
        <v>757.13</v>
      </c>
      <c r="F6882">
        <v>18</v>
      </c>
      <c r="G6882">
        <v>293.07</v>
      </c>
      <c r="H6882">
        <v>0</v>
      </c>
      <c r="I6882">
        <v>26.38</v>
      </c>
      <c r="J6882">
        <v>26.38</v>
      </c>
      <c r="K6882">
        <v>0</v>
      </c>
      <c r="L6882" t="s">
        <v>31</v>
      </c>
    </row>
    <row r="6883" spans="2:12" x14ac:dyDescent="0.25">
      <c r="B6883" t="s">
        <v>3825</v>
      </c>
      <c r="C6883" t="s">
        <v>8298</v>
      </c>
      <c r="D6883" s="13">
        <v>43824</v>
      </c>
      <c r="E6883">
        <v>240</v>
      </c>
      <c r="F6883">
        <v>18</v>
      </c>
      <c r="G6883">
        <v>203.39</v>
      </c>
      <c r="H6883">
        <v>0</v>
      </c>
      <c r="I6883">
        <v>18.309999999999999</v>
      </c>
      <c r="J6883">
        <v>18.309999999999999</v>
      </c>
      <c r="K6883">
        <v>0</v>
      </c>
      <c r="L6883" t="s">
        <v>31</v>
      </c>
    </row>
    <row r="6884" spans="2:12" x14ac:dyDescent="0.25">
      <c r="B6884" t="s">
        <v>6999</v>
      </c>
      <c r="C6884" t="s">
        <v>8299</v>
      </c>
      <c r="D6884" s="13">
        <v>43824</v>
      </c>
      <c r="E6884">
        <v>244.34</v>
      </c>
      <c r="F6884">
        <v>5</v>
      </c>
      <c r="G6884">
        <v>183.02</v>
      </c>
      <c r="H6884">
        <v>0</v>
      </c>
      <c r="I6884">
        <v>4.58</v>
      </c>
      <c r="J6884">
        <v>4.58</v>
      </c>
      <c r="K6884">
        <v>0</v>
      </c>
      <c r="L6884" t="s">
        <v>31</v>
      </c>
    </row>
    <row r="6885" spans="2:12" x14ac:dyDescent="0.25">
      <c r="B6885" t="s">
        <v>6999</v>
      </c>
      <c r="C6885" t="s">
        <v>8299</v>
      </c>
      <c r="D6885" s="13">
        <v>43824</v>
      </c>
      <c r="E6885">
        <v>244.34</v>
      </c>
      <c r="F6885">
        <v>18</v>
      </c>
      <c r="G6885">
        <v>44.22</v>
      </c>
      <c r="H6885">
        <v>0</v>
      </c>
      <c r="I6885">
        <v>3.98</v>
      </c>
      <c r="J6885">
        <v>3.98</v>
      </c>
      <c r="K6885">
        <v>0</v>
      </c>
      <c r="L6885" t="s">
        <v>31</v>
      </c>
    </row>
    <row r="6886" spans="2:12" x14ac:dyDescent="0.25">
      <c r="B6886" t="s">
        <v>3783</v>
      </c>
      <c r="C6886" t="s">
        <v>8300</v>
      </c>
      <c r="D6886" s="13">
        <v>43824</v>
      </c>
      <c r="E6886">
        <v>479.82</v>
      </c>
      <c r="F6886">
        <v>5</v>
      </c>
      <c r="G6886">
        <v>456.96</v>
      </c>
      <c r="H6886">
        <v>0</v>
      </c>
      <c r="I6886">
        <v>11.42</v>
      </c>
      <c r="J6886">
        <v>11.42</v>
      </c>
      <c r="K6886">
        <v>0</v>
      </c>
      <c r="L6886" t="s">
        <v>31</v>
      </c>
    </row>
    <row r="6887" spans="2:12" x14ac:dyDescent="0.25">
      <c r="B6887" t="s">
        <v>3992</v>
      </c>
      <c r="C6887" t="s">
        <v>8301</v>
      </c>
      <c r="D6887" s="13">
        <v>43824</v>
      </c>
      <c r="E6887">
        <v>1210.44</v>
      </c>
      <c r="F6887">
        <v>5</v>
      </c>
      <c r="G6887">
        <v>871.74</v>
      </c>
      <c r="H6887">
        <v>0</v>
      </c>
      <c r="I6887">
        <v>21.79</v>
      </c>
      <c r="J6887">
        <v>21.79</v>
      </c>
      <c r="K6887">
        <v>0</v>
      </c>
      <c r="L6887" t="s">
        <v>31</v>
      </c>
    </row>
    <row r="6888" spans="2:12" x14ac:dyDescent="0.25">
      <c r="B6888" t="s">
        <v>3992</v>
      </c>
      <c r="C6888" t="s">
        <v>8301</v>
      </c>
      <c r="D6888" s="13">
        <v>43824</v>
      </c>
      <c r="E6888">
        <v>1210.44</v>
      </c>
      <c r="F6888">
        <v>18</v>
      </c>
      <c r="G6888">
        <v>250.1</v>
      </c>
      <c r="H6888">
        <v>0</v>
      </c>
      <c r="I6888">
        <v>22.51</v>
      </c>
      <c r="J6888">
        <v>22.51</v>
      </c>
      <c r="K6888">
        <v>0</v>
      </c>
      <c r="L6888" t="s">
        <v>31</v>
      </c>
    </row>
    <row r="6889" spans="2:12" x14ac:dyDescent="0.25">
      <c r="B6889" t="s">
        <v>2253</v>
      </c>
      <c r="C6889" t="s">
        <v>8302</v>
      </c>
      <c r="D6889" s="13">
        <v>43824</v>
      </c>
      <c r="E6889">
        <v>2216.88</v>
      </c>
      <c r="F6889">
        <v>5</v>
      </c>
      <c r="G6889">
        <v>1875.14</v>
      </c>
      <c r="H6889">
        <v>0</v>
      </c>
      <c r="I6889">
        <v>46.88</v>
      </c>
      <c r="J6889">
        <v>46.88</v>
      </c>
      <c r="K6889">
        <v>0</v>
      </c>
      <c r="L6889" t="s">
        <v>31</v>
      </c>
    </row>
    <row r="6890" spans="2:12" x14ac:dyDescent="0.25">
      <c r="B6890" t="s">
        <v>2253</v>
      </c>
      <c r="C6890" t="s">
        <v>8302</v>
      </c>
      <c r="D6890" s="13">
        <v>43824</v>
      </c>
      <c r="E6890">
        <v>2216.88</v>
      </c>
      <c r="F6890">
        <v>18</v>
      </c>
      <c r="G6890">
        <v>210.16</v>
      </c>
      <c r="H6890">
        <v>0</v>
      </c>
      <c r="I6890">
        <v>18.91</v>
      </c>
      <c r="J6890">
        <v>18.91</v>
      </c>
      <c r="K6890">
        <v>0</v>
      </c>
      <c r="L6890" t="s">
        <v>31</v>
      </c>
    </row>
    <row r="6891" spans="2:12" x14ac:dyDescent="0.25">
      <c r="B6891" t="s">
        <v>4007</v>
      </c>
      <c r="C6891" t="s">
        <v>8303</v>
      </c>
      <c r="D6891" s="13">
        <v>43824</v>
      </c>
      <c r="E6891">
        <v>491.07</v>
      </c>
      <c r="F6891">
        <v>5</v>
      </c>
      <c r="G6891">
        <v>91.39</v>
      </c>
      <c r="H6891">
        <v>0</v>
      </c>
      <c r="I6891">
        <v>2.2799999999999998</v>
      </c>
      <c r="J6891">
        <v>2.2799999999999998</v>
      </c>
      <c r="K6891">
        <v>0</v>
      </c>
      <c r="L6891" t="s">
        <v>31</v>
      </c>
    </row>
    <row r="6892" spans="2:12" x14ac:dyDescent="0.25">
      <c r="B6892" t="s">
        <v>4007</v>
      </c>
      <c r="C6892" t="s">
        <v>8303</v>
      </c>
      <c r="D6892" s="13">
        <v>43824</v>
      </c>
      <c r="E6892">
        <v>491.07</v>
      </c>
      <c r="F6892">
        <v>18</v>
      </c>
      <c r="G6892">
        <v>334.83</v>
      </c>
      <c r="H6892">
        <v>0</v>
      </c>
      <c r="I6892">
        <v>30.13</v>
      </c>
      <c r="J6892">
        <v>30.13</v>
      </c>
      <c r="K6892">
        <v>0</v>
      </c>
      <c r="L6892" t="s">
        <v>31</v>
      </c>
    </row>
    <row r="6893" spans="2:12" x14ac:dyDescent="0.25">
      <c r="B6893" t="s">
        <v>2269</v>
      </c>
      <c r="C6893" t="s">
        <v>8304</v>
      </c>
      <c r="D6893" s="13">
        <v>43824</v>
      </c>
      <c r="E6893">
        <v>3035.58</v>
      </c>
      <c r="F6893">
        <v>5</v>
      </c>
      <c r="G6893">
        <v>1853.25</v>
      </c>
      <c r="H6893">
        <v>0</v>
      </c>
      <c r="I6893">
        <v>46.33</v>
      </c>
      <c r="J6893">
        <v>46.33</v>
      </c>
      <c r="K6893">
        <v>0</v>
      </c>
      <c r="L6893" t="s">
        <v>31</v>
      </c>
    </row>
    <row r="6894" spans="2:12" x14ac:dyDescent="0.25">
      <c r="B6894" t="s">
        <v>2269</v>
      </c>
      <c r="C6894" t="s">
        <v>8304</v>
      </c>
      <c r="D6894" s="13">
        <v>43824</v>
      </c>
      <c r="E6894">
        <v>3035.58</v>
      </c>
      <c r="F6894">
        <v>18</v>
      </c>
      <c r="G6894">
        <v>923.45</v>
      </c>
      <c r="H6894">
        <v>0</v>
      </c>
      <c r="I6894">
        <v>83.11</v>
      </c>
      <c r="J6894">
        <v>83.11</v>
      </c>
      <c r="K6894">
        <v>0</v>
      </c>
      <c r="L6894" t="s">
        <v>31</v>
      </c>
    </row>
    <row r="6895" spans="2:12" x14ac:dyDescent="0.25">
      <c r="B6895" t="s">
        <v>3768</v>
      </c>
      <c r="C6895" t="s">
        <v>8305</v>
      </c>
      <c r="D6895" s="13">
        <v>43824</v>
      </c>
      <c r="E6895">
        <v>506.74</v>
      </c>
      <c r="F6895">
        <v>5</v>
      </c>
      <c r="G6895">
        <v>91.39</v>
      </c>
      <c r="H6895">
        <v>0</v>
      </c>
      <c r="I6895">
        <v>2.2799999999999998</v>
      </c>
      <c r="J6895">
        <v>2.2799999999999998</v>
      </c>
      <c r="K6895">
        <v>0</v>
      </c>
      <c r="L6895" t="s">
        <v>31</v>
      </c>
    </row>
    <row r="6896" spans="2:12" x14ac:dyDescent="0.25">
      <c r="B6896" t="s">
        <v>3768</v>
      </c>
      <c r="C6896" t="s">
        <v>8305</v>
      </c>
      <c r="D6896" s="13">
        <v>43824</v>
      </c>
      <c r="E6896">
        <v>506.74</v>
      </c>
      <c r="F6896">
        <v>18</v>
      </c>
      <c r="G6896">
        <v>348.11</v>
      </c>
      <c r="H6896">
        <v>0</v>
      </c>
      <c r="I6896">
        <v>31.33</v>
      </c>
      <c r="J6896">
        <v>31.33</v>
      </c>
      <c r="K6896">
        <v>0</v>
      </c>
      <c r="L6896" t="s">
        <v>31</v>
      </c>
    </row>
    <row r="6897" spans="2:12" x14ac:dyDescent="0.25">
      <c r="B6897" t="s">
        <v>2263</v>
      </c>
      <c r="C6897" t="s">
        <v>8306</v>
      </c>
      <c r="D6897" s="13">
        <v>43824</v>
      </c>
      <c r="E6897">
        <v>1315.63</v>
      </c>
      <c r="F6897">
        <v>5</v>
      </c>
      <c r="G6897">
        <v>1034.04</v>
      </c>
      <c r="H6897">
        <v>0</v>
      </c>
      <c r="I6897">
        <v>25.85</v>
      </c>
      <c r="J6897">
        <v>25.85</v>
      </c>
      <c r="K6897">
        <v>0</v>
      </c>
      <c r="L6897" t="s">
        <v>31</v>
      </c>
    </row>
    <row r="6898" spans="2:12" x14ac:dyDescent="0.25">
      <c r="B6898" t="s">
        <v>2263</v>
      </c>
      <c r="C6898" t="s">
        <v>8306</v>
      </c>
      <c r="D6898" s="13">
        <v>43824</v>
      </c>
      <c r="E6898">
        <v>1315.63</v>
      </c>
      <c r="F6898">
        <v>18</v>
      </c>
      <c r="G6898">
        <v>194.82</v>
      </c>
      <c r="H6898">
        <v>0</v>
      </c>
      <c r="I6898">
        <v>17.53</v>
      </c>
      <c r="J6898">
        <v>17.53</v>
      </c>
      <c r="K6898">
        <v>0</v>
      </c>
      <c r="L6898" t="s">
        <v>31</v>
      </c>
    </row>
    <row r="6899" spans="2:12" x14ac:dyDescent="0.25">
      <c r="B6899" t="s">
        <v>3766</v>
      </c>
      <c r="C6899" t="s">
        <v>8307</v>
      </c>
      <c r="D6899" s="13">
        <v>43824</v>
      </c>
      <c r="E6899">
        <v>1198.69</v>
      </c>
      <c r="F6899">
        <v>5</v>
      </c>
      <c r="G6899">
        <v>687.73</v>
      </c>
      <c r="H6899">
        <v>0</v>
      </c>
      <c r="I6899">
        <v>17.190000000000001</v>
      </c>
      <c r="J6899">
        <v>17.190000000000001</v>
      </c>
      <c r="K6899">
        <v>0</v>
      </c>
      <c r="L6899" t="s">
        <v>31</v>
      </c>
    </row>
    <row r="6900" spans="2:12" x14ac:dyDescent="0.25">
      <c r="B6900" t="s">
        <v>3766</v>
      </c>
      <c r="C6900" t="s">
        <v>8307</v>
      </c>
      <c r="D6900" s="13">
        <v>43824</v>
      </c>
      <c r="E6900">
        <v>1198.69</v>
      </c>
      <c r="F6900">
        <v>18</v>
      </c>
      <c r="G6900">
        <v>403.86</v>
      </c>
      <c r="H6900">
        <v>0</v>
      </c>
      <c r="I6900">
        <v>36.35</v>
      </c>
      <c r="J6900">
        <v>36.35</v>
      </c>
      <c r="K6900">
        <v>0</v>
      </c>
      <c r="L6900" t="s">
        <v>31</v>
      </c>
    </row>
    <row r="6901" spans="2:12" x14ac:dyDescent="0.25">
      <c r="B6901" t="s">
        <v>5601</v>
      </c>
      <c r="C6901" t="s">
        <v>8308</v>
      </c>
      <c r="D6901" s="13">
        <v>43824</v>
      </c>
      <c r="E6901">
        <v>305.27999999999997</v>
      </c>
      <c r="F6901">
        <v>5</v>
      </c>
      <c r="G6901">
        <v>290.75</v>
      </c>
      <c r="H6901">
        <v>0</v>
      </c>
      <c r="I6901">
        <v>7.27</v>
      </c>
      <c r="J6901">
        <v>7.27</v>
      </c>
      <c r="K6901">
        <v>0</v>
      </c>
      <c r="L6901" t="s">
        <v>31</v>
      </c>
    </row>
    <row r="6902" spans="2:12" x14ac:dyDescent="0.25">
      <c r="B6902" t="s">
        <v>4710</v>
      </c>
      <c r="C6902" t="s">
        <v>8309</v>
      </c>
      <c r="D6902" s="13">
        <v>43824</v>
      </c>
      <c r="E6902">
        <v>825.98</v>
      </c>
      <c r="F6902">
        <v>5</v>
      </c>
      <c r="G6902">
        <v>619.65</v>
      </c>
      <c r="H6902">
        <v>0</v>
      </c>
      <c r="I6902">
        <v>15.49</v>
      </c>
      <c r="J6902">
        <v>15.49</v>
      </c>
      <c r="K6902">
        <v>0</v>
      </c>
      <c r="L6902" t="s">
        <v>31</v>
      </c>
    </row>
    <row r="6903" spans="2:12" x14ac:dyDescent="0.25">
      <c r="B6903" t="s">
        <v>4710</v>
      </c>
      <c r="C6903" t="s">
        <v>8309</v>
      </c>
      <c r="D6903" s="13">
        <v>43824</v>
      </c>
      <c r="E6903">
        <v>825.98</v>
      </c>
      <c r="F6903">
        <v>18</v>
      </c>
      <c r="G6903">
        <v>148.59</v>
      </c>
      <c r="H6903">
        <v>0</v>
      </c>
      <c r="I6903">
        <v>13.37</v>
      </c>
      <c r="J6903">
        <v>13.37</v>
      </c>
      <c r="K6903">
        <v>0</v>
      </c>
      <c r="L6903" t="s">
        <v>31</v>
      </c>
    </row>
    <row r="6904" spans="2:12" x14ac:dyDescent="0.25">
      <c r="B6904" t="s">
        <v>3997</v>
      </c>
      <c r="C6904" t="s">
        <v>8310</v>
      </c>
      <c r="D6904" s="13">
        <v>43824</v>
      </c>
      <c r="E6904">
        <v>1000.45</v>
      </c>
      <c r="F6904">
        <v>5</v>
      </c>
      <c r="G6904">
        <v>430.9</v>
      </c>
      <c r="H6904">
        <v>0</v>
      </c>
      <c r="I6904">
        <v>10.77</v>
      </c>
      <c r="J6904">
        <v>10.77</v>
      </c>
      <c r="K6904">
        <v>0</v>
      </c>
      <c r="L6904" t="s">
        <v>31</v>
      </c>
    </row>
    <row r="6905" spans="2:12" x14ac:dyDescent="0.25">
      <c r="B6905" t="s">
        <v>3997</v>
      </c>
      <c r="C6905" t="s">
        <v>8310</v>
      </c>
      <c r="D6905" s="13">
        <v>43824</v>
      </c>
      <c r="E6905">
        <v>1000.45</v>
      </c>
      <c r="F6905">
        <v>18</v>
      </c>
      <c r="G6905">
        <v>464.42</v>
      </c>
      <c r="H6905">
        <v>0</v>
      </c>
      <c r="I6905">
        <v>41.8</v>
      </c>
      <c r="J6905">
        <v>41.8</v>
      </c>
      <c r="K6905">
        <v>0</v>
      </c>
      <c r="L6905" t="s">
        <v>31</v>
      </c>
    </row>
    <row r="6906" spans="2:12" x14ac:dyDescent="0.25">
      <c r="B6906" t="s">
        <v>4007</v>
      </c>
      <c r="C6906" t="s">
        <v>8311</v>
      </c>
      <c r="D6906" s="13">
        <v>43824</v>
      </c>
      <c r="E6906">
        <v>3760.64</v>
      </c>
      <c r="F6906">
        <v>12</v>
      </c>
      <c r="G6906">
        <v>625.61</v>
      </c>
      <c r="H6906">
        <v>0</v>
      </c>
      <c r="I6906">
        <v>37.54</v>
      </c>
      <c r="J6906">
        <v>37.54</v>
      </c>
      <c r="K6906">
        <v>0</v>
      </c>
      <c r="L6906" t="s">
        <v>31</v>
      </c>
    </row>
    <row r="6907" spans="2:12" x14ac:dyDescent="0.25">
      <c r="B6907" t="s">
        <v>4007</v>
      </c>
      <c r="C6907" t="s">
        <v>8311</v>
      </c>
      <c r="D6907" s="13">
        <v>43824</v>
      </c>
      <c r="E6907">
        <v>3760.64</v>
      </c>
      <c r="F6907">
        <v>18</v>
      </c>
      <c r="G6907">
        <v>2593.19</v>
      </c>
      <c r="H6907">
        <v>0</v>
      </c>
      <c r="I6907">
        <v>233.39</v>
      </c>
      <c r="J6907">
        <v>233.39</v>
      </c>
      <c r="K6907">
        <v>0</v>
      </c>
      <c r="L6907" t="s">
        <v>31</v>
      </c>
    </row>
    <row r="6908" spans="2:12" x14ac:dyDescent="0.25">
      <c r="B6908" t="s">
        <v>3762</v>
      </c>
      <c r="C6908" t="s">
        <v>8312</v>
      </c>
      <c r="D6908" s="13">
        <v>43824</v>
      </c>
      <c r="E6908">
        <v>2323.56</v>
      </c>
      <c r="F6908">
        <v>12</v>
      </c>
      <c r="G6908">
        <v>59.08</v>
      </c>
      <c r="H6908">
        <v>0</v>
      </c>
      <c r="I6908">
        <v>3.54</v>
      </c>
      <c r="J6908">
        <v>3.54</v>
      </c>
      <c r="K6908">
        <v>0</v>
      </c>
      <c r="L6908" t="s">
        <v>31</v>
      </c>
    </row>
    <row r="6909" spans="2:12" x14ac:dyDescent="0.25">
      <c r="B6909" t="s">
        <v>3762</v>
      </c>
      <c r="C6909" t="s">
        <v>8312</v>
      </c>
      <c r="D6909" s="13">
        <v>43824</v>
      </c>
      <c r="E6909">
        <v>2323.56</v>
      </c>
      <c r="F6909">
        <v>18</v>
      </c>
      <c r="G6909">
        <v>1913.05</v>
      </c>
      <c r="H6909">
        <v>0</v>
      </c>
      <c r="I6909">
        <v>172.17</v>
      </c>
      <c r="J6909">
        <v>172.17</v>
      </c>
      <c r="K6909">
        <v>0</v>
      </c>
      <c r="L6909" t="s">
        <v>31</v>
      </c>
    </row>
    <row r="6910" spans="2:12" x14ac:dyDescent="0.25">
      <c r="B6910" t="s">
        <v>3781</v>
      </c>
      <c r="C6910" t="s">
        <v>8313</v>
      </c>
      <c r="D6910" s="13">
        <v>43824</v>
      </c>
      <c r="E6910">
        <v>2181.0700000000002</v>
      </c>
      <c r="F6910">
        <v>12</v>
      </c>
      <c r="G6910">
        <v>452.97</v>
      </c>
      <c r="H6910">
        <v>0</v>
      </c>
      <c r="I6910">
        <v>27.18</v>
      </c>
      <c r="J6910">
        <v>27.18</v>
      </c>
      <c r="K6910">
        <v>0</v>
      </c>
      <c r="L6910" t="s">
        <v>31</v>
      </c>
    </row>
    <row r="6911" spans="2:12" x14ac:dyDescent="0.25">
      <c r="B6911" t="s">
        <v>3781</v>
      </c>
      <c r="C6911" t="s">
        <v>8313</v>
      </c>
      <c r="D6911" s="13">
        <v>43824</v>
      </c>
      <c r="E6911">
        <v>2181.0700000000002</v>
      </c>
      <c r="F6911">
        <v>18</v>
      </c>
      <c r="G6911">
        <v>1418.45</v>
      </c>
      <c r="H6911">
        <v>0</v>
      </c>
      <c r="I6911">
        <v>127.66</v>
      </c>
      <c r="J6911">
        <v>127.66</v>
      </c>
      <c r="K6911">
        <v>0</v>
      </c>
      <c r="L6911" t="s">
        <v>31</v>
      </c>
    </row>
    <row r="6912" spans="2:12" x14ac:dyDescent="0.25">
      <c r="B6912" t="s">
        <v>3992</v>
      </c>
      <c r="C6912" t="s">
        <v>8314</v>
      </c>
      <c r="D6912" s="13">
        <v>43824</v>
      </c>
      <c r="E6912">
        <v>704.87</v>
      </c>
      <c r="F6912">
        <v>12</v>
      </c>
      <c r="G6912">
        <v>59.08</v>
      </c>
      <c r="H6912">
        <v>0</v>
      </c>
      <c r="I6912">
        <v>3.54</v>
      </c>
      <c r="J6912">
        <v>3.54</v>
      </c>
      <c r="K6912">
        <v>0</v>
      </c>
      <c r="L6912" t="s">
        <v>31</v>
      </c>
    </row>
    <row r="6913" spans="2:12" x14ac:dyDescent="0.25">
      <c r="B6913" t="s">
        <v>3992</v>
      </c>
      <c r="C6913" t="s">
        <v>8314</v>
      </c>
      <c r="D6913" s="13">
        <v>43824</v>
      </c>
      <c r="E6913">
        <v>704.87</v>
      </c>
      <c r="F6913">
        <v>18</v>
      </c>
      <c r="G6913">
        <v>541.27</v>
      </c>
      <c r="H6913">
        <v>0</v>
      </c>
      <c r="I6913">
        <v>48.71</v>
      </c>
      <c r="J6913">
        <v>48.71</v>
      </c>
      <c r="K6913">
        <v>0</v>
      </c>
      <c r="L6913" t="s">
        <v>31</v>
      </c>
    </row>
    <row r="6914" spans="2:12" x14ac:dyDescent="0.25">
      <c r="B6914" t="s">
        <v>4696</v>
      </c>
      <c r="C6914" t="s">
        <v>8315</v>
      </c>
      <c r="D6914" s="13">
        <v>43824</v>
      </c>
      <c r="E6914">
        <v>692.89</v>
      </c>
      <c r="F6914">
        <v>12</v>
      </c>
      <c r="G6914">
        <v>113.24</v>
      </c>
      <c r="H6914">
        <v>0</v>
      </c>
      <c r="I6914">
        <v>6.79</v>
      </c>
      <c r="J6914">
        <v>6.79</v>
      </c>
      <c r="K6914">
        <v>0</v>
      </c>
      <c r="L6914" t="s">
        <v>31</v>
      </c>
    </row>
    <row r="6915" spans="2:12" x14ac:dyDescent="0.25">
      <c r="B6915" t="s">
        <v>4696</v>
      </c>
      <c r="C6915" t="s">
        <v>8315</v>
      </c>
      <c r="D6915" s="13">
        <v>43824</v>
      </c>
      <c r="E6915">
        <v>692.89</v>
      </c>
      <c r="F6915">
        <v>18</v>
      </c>
      <c r="G6915">
        <v>479.71</v>
      </c>
      <c r="H6915">
        <v>0</v>
      </c>
      <c r="I6915">
        <v>43.17</v>
      </c>
      <c r="J6915">
        <v>43.17</v>
      </c>
      <c r="K6915">
        <v>0</v>
      </c>
      <c r="L6915" t="s">
        <v>31</v>
      </c>
    </row>
    <row r="6916" spans="2:12" x14ac:dyDescent="0.25">
      <c r="B6916" t="s">
        <v>3766</v>
      </c>
      <c r="C6916" t="s">
        <v>8316</v>
      </c>
      <c r="D6916" s="13">
        <v>43824</v>
      </c>
      <c r="E6916">
        <v>4021.51</v>
      </c>
      <c r="F6916">
        <v>12</v>
      </c>
      <c r="G6916">
        <v>1230.4000000000001</v>
      </c>
      <c r="H6916">
        <v>0</v>
      </c>
      <c r="I6916">
        <v>73.819999999999993</v>
      </c>
      <c r="J6916">
        <v>73.819999999999993</v>
      </c>
      <c r="K6916">
        <v>0</v>
      </c>
      <c r="L6916" t="s">
        <v>31</v>
      </c>
    </row>
    <row r="6917" spans="2:12" x14ac:dyDescent="0.25">
      <c r="B6917" t="s">
        <v>3766</v>
      </c>
      <c r="C6917" t="s">
        <v>8316</v>
      </c>
      <c r="D6917" s="13">
        <v>43824</v>
      </c>
      <c r="E6917">
        <v>4021.51</v>
      </c>
      <c r="F6917">
        <v>18</v>
      </c>
      <c r="G6917">
        <v>2240.2399999999998</v>
      </c>
      <c r="H6917">
        <v>0</v>
      </c>
      <c r="I6917">
        <v>201.62</v>
      </c>
      <c r="J6917">
        <v>201.62</v>
      </c>
      <c r="K6917">
        <v>0</v>
      </c>
      <c r="L6917" t="s">
        <v>31</v>
      </c>
    </row>
    <row r="6918" spans="2:12" x14ac:dyDescent="0.25">
      <c r="B6918" t="s">
        <v>3768</v>
      </c>
      <c r="C6918" t="s">
        <v>8317</v>
      </c>
      <c r="D6918" s="13">
        <v>43824</v>
      </c>
      <c r="E6918">
        <v>1395.64</v>
      </c>
      <c r="F6918">
        <v>12</v>
      </c>
      <c r="G6918">
        <v>150.99</v>
      </c>
      <c r="H6918">
        <v>0</v>
      </c>
      <c r="I6918">
        <v>9.06</v>
      </c>
      <c r="J6918">
        <v>9.06</v>
      </c>
      <c r="K6918">
        <v>0</v>
      </c>
      <c r="L6918" t="s">
        <v>31</v>
      </c>
    </row>
    <row r="6919" spans="2:12" x14ac:dyDescent="0.25">
      <c r="B6919" t="s">
        <v>3768</v>
      </c>
      <c r="C6919" t="s">
        <v>8317</v>
      </c>
      <c r="D6919" s="13">
        <v>43824</v>
      </c>
      <c r="E6919">
        <v>1395.64</v>
      </c>
      <c r="F6919">
        <v>18</v>
      </c>
      <c r="G6919">
        <v>1039.42</v>
      </c>
      <c r="H6919">
        <v>0</v>
      </c>
      <c r="I6919">
        <v>93.55</v>
      </c>
      <c r="J6919">
        <v>93.55</v>
      </c>
      <c r="K6919">
        <v>0</v>
      </c>
      <c r="L6919" t="s">
        <v>31</v>
      </c>
    </row>
    <row r="6920" spans="2:12" x14ac:dyDescent="0.25">
      <c r="B6920" t="s">
        <v>3777</v>
      </c>
      <c r="C6920" t="s">
        <v>8318</v>
      </c>
      <c r="D6920" s="13">
        <v>43824</v>
      </c>
      <c r="E6920">
        <v>539.75</v>
      </c>
      <c r="F6920">
        <v>18</v>
      </c>
      <c r="G6920">
        <v>457.42</v>
      </c>
      <c r="H6920">
        <v>0</v>
      </c>
      <c r="I6920">
        <v>41.17</v>
      </c>
      <c r="J6920">
        <v>41.17</v>
      </c>
      <c r="K6920">
        <v>0</v>
      </c>
      <c r="L6920" t="s">
        <v>31</v>
      </c>
    </row>
    <row r="6921" spans="2:12" x14ac:dyDescent="0.25">
      <c r="B6921" t="s">
        <v>2263</v>
      </c>
      <c r="C6921" t="s">
        <v>8319</v>
      </c>
      <c r="D6921" s="13">
        <v>43824</v>
      </c>
      <c r="E6921">
        <v>1658.28</v>
      </c>
      <c r="F6921">
        <v>18</v>
      </c>
      <c r="G6921">
        <v>1405.33</v>
      </c>
      <c r="H6921">
        <v>0</v>
      </c>
      <c r="I6921">
        <v>126.48</v>
      </c>
      <c r="J6921">
        <v>126.48</v>
      </c>
      <c r="K6921">
        <v>0</v>
      </c>
      <c r="L6921" t="s">
        <v>31</v>
      </c>
    </row>
    <row r="6922" spans="2:12" x14ac:dyDescent="0.25">
      <c r="B6922" t="s">
        <v>2271</v>
      </c>
      <c r="C6922" t="s">
        <v>8320</v>
      </c>
      <c r="D6922" s="13">
        <v>43824</v>
      </c>
      <c r="E6922">
        <v>197.9</v>
      </c>
      <c r="F6922">
        <v>18</v>
      </c>
      <c r="G6922">
        <v>167.71</v>
      </c>
      <c r="H6922">
        <v>0</v>
      </c>
      <c r="I6922">
        <v>15.09</v>
      </c>
      <c r="J6922">
        <v>15.09</v>
      </c>
      <c r="K6922">
        <v>0</v>
      </c>
      <c r="L6922" t="s">
        <v>31</v>
      </c>
    </row>
    <row r="6923" spans="2:12" x14ac:dyDescent="0.25">
      <c r="B6923" t="s">
        <v>4013</v>
      </c>
      <c r="C6923" t="s">
        <v>8321</v>
      </c>
      <c r="D6923" s="13">
        <v>43824</v>
      </c>
      <c r="E6923">
        <v>327.04000000000002</v>
      </c>
      <c r="F6923">
        <v>12</v>
      </c>
      <c r="G6923">
        <v>59.08</v>
      </c>
      <c r="H6923">
        <v>0</v>
      </c>
      <c r="I6923">
        <v>3.54</v>
      </c>
      <c r="J6923">
        <v>3.54</v>
      </c>
      <c r="K6923">
        <v>0</v>
      </c>
      <c r="L6923" t="s">
        <v>31</v>
      </c>
    </row>
    <row r="6924" spans="2:12" x14ac:dyDescent="0.25">
      <c r="B6924" t="s">
        <v>4013</v>
      </c>
      <c r="C6924" t="s">
        <v>8321</v>
      </c>
      <c r="D6924" s="13">
        <v>43824</v>
      </c>
      <c r="E6924">
        <v>327.04000000000002</v>
      </c>
      <c r="F6924">
        <v>18</v>
      </c>
      <c r="G6924">
        <v>221.08</v>
      </c>
      <c r="H6924">
        <v>0</v>
      </c>
      <c r="I6924">
        <v>19.899999999999999</v>
      </c>
      <c r="J6924">
        <v>19.899999999999999</v>
      </c>
      <c r="K6924">
        <v>0</v>
      </c>
      <c r="L6924" t="s">
        <v>31</v>
      </c>
    </row>
    <row r="6925" spans="2:12" x14ac:dyDescent="0.25">
      <c r="B6925" t="s">
        <v>8322</v>
      </c>
      <c r="C6925" t="s">
        <v>8323</v>
      </c>
      <c r="D6925" s="13">
        <v>43824</v>
      </c>
      <c r="E6925">
        <v>212.66</v>
      </c>
      <c r="F6925">
        <v>18</v>
      </c>
      <c r="G6925">
        <v>180.22</v>
      </c>
      <c r="H6925">
        <v>0</v>
      </c>
      <c r="I6925">
        <v>16.22</v>
      </c>
      <c r="J6925">
        <v>16.22</v>
      </c>
      <c r="K6925">
        <v>0</v>
      </c>
      <c r="L6925" t="s">
        <v>31</v>
      </c>
    </row>
    <row r="6926" spans="2:12" x14ac:dyDescent="0.25">
      <c r="B6926" t="s">
        <v>3772</v>
      </c>
      <c r="C6926" t="s">
        <v>8324</v>
      </c>
      <c r="D6926" s="13">
        <v>43824</v>
      </c>
      <c r="E6926">
        <v>212.66</v>
      </c>
      <c r="F6926">
        <v>18</v>
      </c>
      <c r="G6926">
        <v>180.22</v>
      </c>
      <c r="H6926">
        <v>0</v>
      </c>
      <c r="I6926">
        <v>16.22</v>
      </c>
      <c r="J6926">
        <v>16.22</v>
      </c>
      <c r="K6926">
        <v>0</v>
      </c>
      <c r="L6926" t="s">
        <v>31</v>
      </c>
    </row>
    <row r="6927" spans="2:12" x14ac:dyDescent="0.25">
      <c r="B6927" t="s">
        <v>2387</v>
      </c>
      <c r="C6927" t="s">
        <v>8325</v>
      </c>
      <c r="D6927" s="13">
        <v>43824</v>
      </c>
      <c r="E6927">
        <v>638.70000000000005</v>
      </c>
      <c r="F6927">
        <v>18</v>
      </c>
      <c r="G6927">
        <v>541.27</v>
      </c>
      <c r="H6927">
        <v>0</v>
      </c>
      <c r="I6927">
        <v>48.71</v>
      </c>
      <c r="J6927">
        <v>48.71</v>
      </c>
      <c r="K6927">
        <v>0</v>
      </c>
      <c r="L6927" t="s">
        <v>31</v>
      </c>
    </row>
    <row r="6928" spans="2:12" x14ac:dyDescent="0.25">
      <c r="B6928" t="s">
        <v>8326</v>
      </c>
      <c r="C6928" t="s">
        <v>8327</v>
      </c>
      <c r="D6928" s="13">
        <v>43824</v>
      </c>
      <c r="E6928">
        <v>215.9</v>
      </c>
      <c r="F6928">
        <v>18</v>
      </c>
      <c r="G6928">
        <v>182.96</v>
      </c>
      <c r="H6928">
        <v>0</v>
      </c>
      <c r="I6928">
        <v>16.47</v>
      </c>
      <c r="J6928">
        <v>16.47</v>
      </c>
      <c r="K6928">
        <v>0</v>
      </c>
      <c r="L6928" t="s">
        <v>31</v>
      </c>
    </row>
    <row r="6929" spans="2:12" x14ac:dyDescent="0.25">
      <c r="B6929" t="s">
        <v>4003</v>
      </c>
      <c r="C6929" t="s">
        <v>8328</v>
      </c>
      <c r="D6929" s="13">
        <v>43824</v>
      </c>
      <c r="E6929">
        <v>303.51</v>
      </c>
      <c r="F6929">
        <v>18</v>
      </c>
      <c r="G6929">
        <v>257.20999999999998</v>
      </c>
      <c r="H6929">
        <v>0</v>
      </c>
      <c r="I6929">
        <v>23.15</v>
      </c>
      <c r="J6929">
        <v>23.15</v>
      </c>
      <c r="K6929">
        <v>0</v>
      </c>
      <c r="L6929" t="s">
        <v>31</v>
      </c>
    </row>
    <row r="6930" spans="2:12" x14ac:dyDescent="0.25">
      <c r="B6930" t="s">
        <v>8329</v>
      </c>
      <c r="C6930" t="s">
        <v>8330</v>
      </c>
      <c r="D6930" s="13">
        <v>43824</v>
      </c>
      <c r="E6930">
        <v>212.66</v>
      </c>
      <c r="F6930">
        <v>18</v>
      </c>
      <c r="G6930">
        <v>180.22</v>
      </c>
      <c r="H6930">
        <v>0</v>
      </c>
      <c r="I6930">
        <v>16.22</v>
      </c>
      <c r="J6930">
        <v>16.22</v>
      </c>
      <c r="K6930">
        <v>0</v>
      </c>
      <c r="L6930" t="s">
        <v>31</v>
      </c>
    </row>
    <row r="6931" spans="2:12" x14ac:dyDescent="0.25">
      <c r="B6931" t="s">
        <v>2283</v>
      </c>
      <c r="C6931" t="s">
        <v>8331</v>
      </c>
      <c r="D6931" s="13">
        <v>43824</v>
      </c>
      <c r="E6931">
        <v>2507.48</v>
      </c>
      <c r="F6931">
        <v>12</v>
      </c>
      <c r="G6931">
        <v>118.17</v>
      </c>
      <c r="H6931">
        <v>0</v>
      </c>
      <c r="I6931">
        <v>7.09</v>
      </c>
      <c r="J6931">
        <v>7.09</v>
      </c>
      <c r="K6931">
        <v>0</v>
      </c>
      <c r="L6931" t="s">
        <v>31</v>
      </c>
    </row>
    <row r="6932" spans="2:12" x14ac:dyDescent="0.25">
      <c r="B6932" t="s">
        <v>2283</v>
      </c>
      <c r="C6932" t="s">
        <v>8331</v>
      </c>
      <c r="D6932" s="13">
        <v>43824</v>
      </c>
      <c r="E6932">
        <v>2507.48</v>
      </c>
      <c r="F6932">
        <v>18</v>
      </c>
      <c r="G6932">
        <v>2012.85</v>
      </c>
      <c r="H6932">
        <v>0</v>
      </c>
      <c r="I6932">
        <v>181.16</v>
      </c>
      <c r="J6932">
        <v>181.16</v>
      </c>
      <c r="K6932">
        <v>0</v>
      </c>
      <c r="L6932" t="s">
        <v>31</v>
      </c>
    </row>
    <row r="6933" spans="2:12" x14ac:dyDescent="0.25">
      <c r="B6933" t="s">
        <v>8293</v>
      </c>
      <c r="C6933" t="s">
        <v>8332</v>
      </c>
      <c r="D6933" s="13">
        <v>43824</v>
      </c>
      <c r="E6933">
        <v>798.97</v>
      </c>
      <c r="F6933">
        <v>18</v>
      </c>
      <c r="G6933">
        <v>677.09</v>
      </c>
      <c r="H6933">
        <v>0</v>
      </c>
      <c r="I6933">
        <v>60.94</v>
      </c>
      <c r="J6933">
        <v>60.94</v>
      </c>
      <c r="K6933">
        <v>0</v>
      </c>
      <c r="L6933" t="s">
        <v>31</v>
      </c>
    </row>
    <row r="6934" spans="2:12" x14ac:dyDescent="0.25">
      <c r="B6934" t="s">
        <v>7302</v>
      </c>
      <c r="C6934" t="s">
        <v>8333</v>
      </c>
      <c r="D6934" s="13">
        <v>43824</v>
      </c>
      <c r="E6934">
        <v>215.42</v>
      </c>
      <c r="F6934">
        <v>18</v>
      </c>
      <c r="G6934">
        <v>182.56</v>
      </c>
      <c r="H6934">
        <v>0</v>
      </c>
      <c r="I6934">
        <v>16.43</v>
      </c>
      <c r="J6934">
        <v>16.43</v>
      </c>
      <c r="K6934">
        <v>0</v>
      </c>
      <c r="L6934" t="s">
        <v>31</v>
      </c>
    </row>
    <row r="6935" spans="2:12" x14ac:dyDescent="0.25">
      <c r="B6935" t="s">
        <v>7357</v>
      </c>
      <c r="C6935" t="s">
        <v>8334</v>
      </c>
      <c r="D6935" s="13">
        <v>43824</v>
      </c>
      <c r="E6935">
        <v>215.42</v>
      </c>
      <c r="F6935">
        <v>18</v>
      </c>
      <c r="G6935">
        <v>182.56</v>
      </c>
      <c r="H6935">
        <v>0</v>
      </c>
      <c r="I6935">
        <v>16.43</v>
      </c>
      <c r="J6935">
        <v>16.43</v>
      </c>
      <c r="K6935">
        <v>0</v>
      </c>
      <c r="L6935" t="s">
        <v>31</v>
      </c>
    </row>
    <row r="6936" spans="2:12" x14ac:dyDescent="0.25">
      <c r="B6936" t="s">
        <v>3846</v>
      </c>
      <c r="C6936" t="s">
        <v>8335</v>
      </c>
      <c r="D6936" s="13">
        <v>43824</v>
      </c>
      <c r="E6936">
        <v>3314.41</v>
      </c>
      <c r="F6936">
        <v>12</v>
      </c>
      <c r="G6936">
        <v>553.49</v>
      </c>
      <c r="H6936">
        <v>0</v>
      </c>
      <c r="I6936">
        <v>33.21</v>
      </c>
      <c r="J6936">
        <v>33.21</v>
      </c>
      <c r="K6936">
        <v>0</v>
      </c>
      <c r="L6936" t="s">
        <v>31</v>
      </c>
    </row>
    <row r="6937" spans="2:12" x14ac:dyDescent="0.25">
      <c r="B6937" t="s">
        <v>3846</v>
      </c>
      <c r="C6937" t="s">
        <v>8335</v>
      </c>
      <c r="D6937" s="13">
        <v>43824</v>
      </c>
      <c r="E6937">
        <v>3314.41</v>
      </c>
      <c r="F6937">
        <v>18</v>
      </c>
      <c r="G6937">
        <v>2283.4899999999998</v>
      </c>
      <c r="H6937">
        <v>0</v>
      </c>
      <c r="I6937">
        <v>205.51</v>
      </c>
      <c r="J6937">
        <v>205.51</v>
      </c>
      <c r="K6937">
        <v>0</v>
      </c>
      <c r="L6937" t="s">
        <v>31</v>
      </c>
    </row>
    <row r="6938" spans="2:12" x14ac:dyDescent="0.25">
      <c r="B6938" t="s">
        <v>2277</v>
      </c>
      <c r="C6938" t="s">
        <v>8336</v>
      </c>
      <c r="D6938" s="13">
        <v>43824</v>
      </c>
      <c r="E6938">
        <v>659.45</v>
      </c>
      <c r="F6938">
        <v>18</v>
      </c>
      <c r="G6938">
        <v>558.86</v>
      </c>
      <c r="H6938">
        <v>0</v>
      </c>
      <c r="I6938">
        <v>50.3</v>
      </c>
      <c r="J6938">
        <v>50.3</v>
      </c>
      <c r="K6938">
        <v>0</v>
      </c>
      <c r="L6938" t="s">
        <v>31</v>
      </c>
    </row>
    <row r="6939" spans="2:12" x14ac:dyDescent="0.25">
      <c r="B6939" t="s">
        <v>8337</v>
      </c>
      <c r="C6939" t="s">
        <v>8338</v>
      </c>
      <c r="D6939" s="13">
        <v>43824</v>
      </c>
      <c r="E6939">
        <v>215.42</v>
      </c>
      <c r="F6939">
        <v>18</v>
      </c>
      <c r="G6939">
        <v>182.56</v>
      </c>
      <c r="H6939">
        <v>0</v>
      </c>
      <c r="I6939">
        <v>16.43</v>
      </c>
      <c r="J6939">
        <v>16.43</v>
      </c>
      <c r="K6939">
        <v>0</v>
      </c>
      <c r="L6939" t="s">
        <v>31</v>
      </c>
    </row>
    <row r="6940" spans="2:12" x14ac:dyDescent="0.25">
      <c r="B6940" t="s">
        <v>3842</v>
      </c>
      <c r="C6940" t="s">
        <v>8339</v>
      </c>
      <c r="D6940" s="13">
        <v>43824</v>
      </c>
      <c r="E6940">
        <v>3067.04</v>
      </c>
      <c r="F6940">
        <v>18</v>
      </c>
      <c r="G6940">
        <v>2599.19</v>
      </c>
      <c r="H6940">
        <v>0</v>
      </c>
      <c r="I6940">
        <v>233.93</v>
      </c>
      <c r="J6940">
        <v>233.93</v>
      </c>
      <c r="K6940">
        <v>0</v>
      </c>
      <c r="L6940" t="s">
        <v>31</v>
      </c>
    </row>
    <row r="6941" spans="2:12" x14ac:dyDescent="0.25">
      <c r="B6941" t="s">
        <v>2297</v>
      </c>
      <c r="C6941" t="s">
        <v>8340</v>
      </c>
      <c r="D6941" s="13">
        <v>43824</v>
      </c>
      <c r="E6941">
        <v>1608.69</v>
      </c>
      <c r="F6941">
        <v>18</v>
      </c>
      <c r="G6941">
        <v>1363.29</v>
      </c>
      <c r="H6941">
        <v>0</v>
      </c>
      <c r="I6941">
        <v>122.7</v>
      </c>
      <c r="J6941">
        <v>122.7</v>
      </c>
      <c r="K6941">
        <v>0</v>
      </c>
      <c r="L6941" t="s">
        <v>31</v>
      </c>
    </row>
    <row r="6942" spans="2:12" x14ac:dyDescent="0.25">
      <c r="B6942" t="s">
        <v>8341</v>
      </c>
      <c r="C6942" t="s">
        <v>8342</v>
      </c>
      <c r="D6942" s="13">
        <v>43824</v>
      </c>
      <c r="E6942">
        <v>805.82</v>
      </c>
      <c r="F6942">
        <v>18</v>
      </c>
      <c r="G6942">
        <v>682.89</v>
      </c>
      <c r="H6942">
        <v>0</v>
      </c>
      <c r="I6942">
        <v>61.46</v>
      </c>
      <c r="J6942">
        <v>61.46</v>
      </c>
      <c r="K6942">
        <v>0</v>
      </c>
      <c r="L6942" t="s">
        <v>31</v>
      </c>
    </row>
    <row r="6943" spans="2:12" x14ac:dyDescent="0.25">
      <c r="B6943" t="s">
        <v>3831</v>
      </c>
      <c r="C6943" t="s">
        <v>8343</v>
      </c>
      <c r="D6943" s="13">
        <v>43824</v>
      </c>
      <c r="E6943">
        <v>630.77</v>
      </c>
      <c r="F6943">
        <v>18</v>
      </c>
      <c r="G6943">
        <v>534.54999999999995</v>
      </c>
      <c r="H6943">
        <v>0</v>
      </c>
      <c r="I6943">
        <v>48.11</v>
      </c>
      <c r="J6943">
        <v>48.11</v>
      </c>
      <c r="K6943">
        <v>0</v>
      </c>
      <c r="L6943" t="s">
        <v>31</v>
      </c>
    </row>
    <row r="6944" spans="2:12" x14ac:dyDescent="0.25">
      <c r="B6944" t="s">
        <v>7363</v>
      </c>
      <c r="C6944" t="s">
        <v>8344</v>
      </c>
      <c r="D6944" s="13">
        <v>43824</v>
      </c>
      <c r="E6944">
        <v>645.1</v>
      </c>
      <c r="F6944">
        <v>18</v>
      </c>
      <c r="G6944">
        <v>546.70000000000005</v>
      </c>
      <c r="H6944">
        <v>0</v>
      </c>
      <c r="I6944">
        <v>49.2</v>
      </c>
      <c r="J6944">
        <v>49.2</v>
      </c>
      <c r="K6944">
        <v>0</v>
      </c>
      <c r="L6944" t="s">
        <v>31</v>
      </c>
    </row>
    <row r="6945" spans="2:12" x14ac:dyDescent="0.25">
      <c r="B6945" t="s">
        <v>3679</v>
      </c>
      <c r="C6945" t="s">
        <v>8345</v>
      </c>
      <c r="D6945" s="13">
        <v>43824</v>
      </c>
      <c r="E6945">
        <v>903.9</v>
      </c>
      <c r="F6945">
        <v>12</v>
      </c>
      <c r="G6945">
        <v>468.56</v>
      </c>
      <c r="H6945">
        <v>0</v>
      </c>
      <c r="I6945">
        <v>28.11</v>
      </c>
      <c r="J6945">
        <v>28.11</v>
      </c>
      <c r="K6945">
        <v>0</v>
      </c>
      <c r="L6945" t="s">
        <v>31</v>
      </c>
    </row>
    <row r="6946" spans="2:12" x14ac:dyDescent="0.25">
      <c r="B6946" t="s">
        <v>3679</v>
      </c>
      <c r="C6946" t="s">
        <v>8345</v>
      </c>
      <c r="D6946" s="13">
        <v>43824</v>
      </c>
      <c r="E6946">
        <v>903.9</v>
      </c>
      <c r="F6946">
        <v>18</v>
      </c>
      <c r="G6946">
        <v>321.27</v>
      </c>
      <c r="H6946">
        <v>0</v>
      </c>
      <c r="I6946">
        <v>28.91</v>
      </c>
      <c r="J6946">
        <v>28.91</v>
      </c>
      <c r="K6946">
        <v>0</v>
      </c>
      <c r="L6946" t="s">
        <v>31</v>
      </c>
    </row>
    <row r="6947" spans="2:12" x14ac:dyDescent="0.25">
      <c r="B6947" t="s">
        <v>6870</v>
      </c>
      <c r="C6947" t="s">
        <v>8346</v>
      </c>
      <c r="D6947" s="13">
        <v>43824</v>
      </c>
      <c r="E6947">
        <v>533.24</v>
      </c>
      <c r="F6947">
        <v>18</v>
      </c>
      <c r="G6947">
        <v>451.9</v>
      </c>
      <c r="H6947">
        <v>0</v>
      </c>
      <c r="I6947">
        <v>40.67</v>
      </c>
      <c r="J6947">
        <v>40.67</v>
      </c>
      <c r="K6947">
        <v>0</v>
      </c>
      <c r="L6947" t="s">
        <v>31</v>
      </c>
    </row>
    <row r="6948" spans="2:12" x14ac:dyDescent="0.25">
      <c r="B6948" t="s">
        <v>6106</v>
      </c>
      <c r="C6948" t="s">
        <v>8347</v>
      </c>
      <c r="D6948" s="13">
        <v>43824</v>
      </c>
      <c r="E6948">
        <v>1820.07</v>
      </c>
      <c r="F6948">
        <v>18</v>
      </c>
      <c r="G6948">
        <v>1542.43</v>
      </c>
      <c r="H6948">
        <v>0</v>
      </c>
      <c r="I6948">
        <v>138.82</v>
      </c>
      <c r="J6948">
        <v>138.82</v>
      </c>
      <c r="K6948">
        <v>0</v>
      </c>
      <c r="L6948" t="s">
        <v>31</v>
      </c>
    </row>
    <row r="6949" spans="2:12" x14ac:dyDescent="0.25">
      <c r="B6949" t="s">
        <v>2505</v>
      </c>
      <c r="C6949" t="s">
        <v>8348</v>
      </c>
      <c r="D6949" s="13">
        <v>43824</v>
      </c>
      <c r="E6949">
        <v>1031.47</v>
      </c>
      <c r="F6949">
        <v>12</v>
      </c>
      <c r="G6949">
        <v>344.65</v>
      </c>
      <c r="H6949">
        <v>0</v>
      </c>
      <c r="I6949">
        <v>20.68</v>
      </c>
      <c r="J6949">
        <v>20.68</v>
      </c>
      <c r="K6949">
        <v>0</v>
      </c>
      <c r="L6949" t="s">
        <v>31</v>
      </c>
    </row>
    <row r="6950" spans="2:12" x14ac:dyDescent="0.25">
      <c r="B6950" t="s">
        <v>2505</v>
      </c>
      <c r="C6950" t="s">
        <v>8348</v>
      </c>
      <c r="D6950" s="13">
        <v>43824</v>
      </c>
      <c r="E6950">
        <v>1031.47</v>
      </c>
      <c r="F6950">
        <v>18</v>
      </c>
      <c r="G6950">
        <v>547</v>
      </c>
      <c r="H6950">
        <v>0</v>
      </c>
      <c r="I6950">
        <v>49.23</v>
      </c>
      <c r="J6950">
        <v>49.23</v>
      </c>
      <c r="K6950">
        <v>0</v>
      </c>
      <c r="L6950" t="s">
        <v>31</v>
      </c>
    </row>
    <row r="6951" spans="2:12" x14ac:dyDescent="0.25">
      <c r="B6951" t="s">
        <v>2714</v>
      </c>
      <c r="C6951" t="s">
        <v>8349</v>
      </c>
      <c r="D6951" s="13">
        <v>43824</v>
      </c>
      <c r="E6951">
        <v>3932.27</v>
      </c>
      <c r="F6951">
        <v>12</v>
      </c>
      <c r="G6951">
        <v>349.57</v>
      </c>
      <c r="H6951">
        <v>0</v>
      </c>
      <c r="I6951">
        <v>20.97</v>
      </c>
      <c r="J6951">
        <v>20.97</v>
      </c>
      <c r="K6951">
        <v>0</v>
      </c>
      <c r="L6951" t="s">
        <v>31</v>
      </c>
    </row>
    <row r="6952" spans="2:12" x14ac:dyDescent="0.25">
      <c r="B6952" t="s">
        <v>2714</v>
      </c>
      <c r="C6952" t="s">
        <v>8349</v>
      </c>
      <c r="D6952" s="13">
        <v>43824</v>
      </c>
      <c r="E6952">
        <v>3932.27</v>
      </c>
      <c r="F6952">
        <v>18</v>
      </c>
      <c r="G6952">
        <v>3000.63</v>
      </c>
      <c r="H6952">
        <v>0</v>
      </c>
      <c r="I6952">
        <v>270.06</v>
      </c>
      <c r="J6952">
        <v>270.06</v>
      </c>
      <c r="K6952">
        <v>0</v>
      </c>
      <c r="L6952" t="s">
        <v>31</v>
      </c>
    </row>
    <row r="6953" spans="2:12" x14ac:dyDescent="0.25">
      <c r="B6953" t="s">
        <v>6144</v>
      </c>
      <c r="C6953" t="s">
        <v>8350</v>
      </c>
      <c r="D6953" s="13">
        <v>43824</v>
      </c>
      <c r="E6953">
        <v>2741.03</v>
      </c>
      <c r="F6953">
        <v>12</v>
      </c>
      <c r="G6953">
        <v>1400.19</v>
      </c>
      <c r="H6953">
        <v>0</v>
      </c>
      <c r="I6953">
        <v>84.01</v>
      </c>
      <c r="J6953">
        <v>84.01</v>
      </c>
      <c r="K6953">
        <v>0</v>
      </c>
      <c r="L6953" t="s">
        <v>31</v>
      </c>
    </row>
    <row r="6954" spans="2:12" x14ac:dyDescent="0.25">
      <c r="B6954" t="s">
        <v>6144</v>
      </c>
      <c r="C6954" t="s">
        <v>8350</v>
      </c>
      <c r="D6954" s="13">
        <v>43824</v>
      </c>
      <c r="E6954">
        <v>2741.03</v>
      </c>
      <c r="F6954">
        <v>18</v>
      </c>
      <c r="G6954">
        <v>993.92</v>
      </c>
      <c r="H6954">
        <v>0</v>
      </c>
      <c r="I6954">
        <v>89.45</v>
      </c>
      <c r="J6954">
        <v>89.45</v>
      </c>
      <c r="K6954">
        <v>0</v>
      </c>
      <c r="L6954" t="s">
        <v>31</v>
      </c>
    </row>
    <row r="6955" spans="2:12" x14ac:dyDescent="0.25">
      <c r="B6955" t="s">
        <v>2680</v>
      </c>
      <c r="C6955" t="s">
        <v>8351</v>
      </c>
      <c r="D6955" s="13">
        <v>43824</v>
      </c>
      <c r="E6955">
        <v>2342.15</v>
      </c>
      <c r="F6955">
        <v>12</v>
      </c>
      <c r="G6955">
        <v>1809.61</v>
      </c>
      <c r="H6955">
        <v>0</v>
      </c>
      <c r="I6955">
        <v>108.58</v>
      </c>
      <c r="J6955">
        <v>108.58</v>
      </c>
      <c r="K6955">
        <v>0</v>
      </c>
      <c r="L6955" t="s">
        <v>31</v>
      </c>
    </row>
    <row r="6956" spans="2:12" x14ac:dyDescent="0.25">
      <c r="B6956" t="s">
        <v>2680</v>
      </c>
      <c r="C6956" t="s">
        <v>8351</v>
      </c>
      <c r="D6956" s="13">
        <v>43824</v>
      </c>
      <c r="E6956">
        <v>2342.15</v>
      </c>
      <c r="F6956">
        <v>18</v>
      </c>
      <c r="G6956">
        <v>267.27999999999997</v>
      </c>
      <c r="H6956">
        <v>0</v>
      </c>
      <c r="I6956">
        <v>24.05</v>
      </c>
      <c r="J6956">
        <v>24.05</v>
      </c>
      <c r="K6956">
        <v>0</v>
      </c>
      <c r="L6956" t="s">
        <v>31</v>
      </c>
    </row>
    <row r="6957" spans="2:12" x14ac:dyDescent="0.25">
      <c r="B6957" t="s">
        <v>2453</v>
      </c>
      <c r="C6957" t="s">
        <v>8352</v>
      </c>
      <c r="D6957" s="13">
        <v>43824</v>
      </c>
      <c r="E6957">
        <v>1079.5</v>
      </c>
      <c r="F6957">
        <v>18</v>
      </c>
      <c r="G6957">
        <v>914.84</v>
      </c>
      <c r="H6957">
        <v>0</v>
      </c>
      <c r="I6957">
        <v>82.34</v>
      </c>
      <c r="J6957">
        <v>82.34</v>
      </c>
      <c r="K6957">
        <v>0</v>
      </c>
      <c r="L6957" t="s">
        <v>31</v>
      </c>
    </row>
    <row r="6958" spans="2:12" x14ac:dyDescent="0.25">
      <c r="B6958" t="s">
        <v>3662</v>
      </c>
      <c r="C6958" t="s">
        <v>8353</v>
      </c>
      <c r="D6958" s="13">
        <v>43824</v>
      </c>
      <c r="E6958">
        <v>1569.73</v>
      </c>
      <c r="F6958">
        <v>18</v>
      </c>
      <c r="G6958">
        <v>1330.29</v>
      </c>
      <c r="H6958">
        <v>0</v>
      </c>
      <c r="I6958">
        <v>119.73</v>
      </c>
      <c r="J6958">
        <v>119.73</v>
      </c>
      <c r="K6958">
        <v>0</v>
      </c>
      <c r="L6958" t="s">
        <v>31</v>
      </c>
    </row>
    <row r="6959" spans="2:12" x14ac:dyDescent="0.25">
      <c r="B6959" t="s">
        <v>2414</v>
      </c>
      <c r="C6959" t="s">
        <v>8354</v>
      </c>
      <c r="D6959" s="13">
        <v>43824</v>
      </c>
      <c r="E6959">
        <v>1884.43</v>
      </c>
      <c r="F6959">
        <v>12</v>
      </c>
      <c r="G6959">
        <v>438.59</v>
      </c>
      <c r="H6959">
        <v>0</v>
      </c>
      <c r="I6959">
        <v>26.32</v>
      </c>
      <c r="J6959">
        <v>26.32</v>
      </c>
      <c r="K6959">
        <v>0</v>
      </c>
      <c r="L6959" t="s">
        <v>31</v>
      </c>
    </row>
    <row r="6960" spans="2:12" x14ac:dyDescent="0.25">
      <c r="B6960" t="s">
        <v>2414</v>
      </c>
      <c r="C6960" t="s">
        <v>8354</v>
      </c>
      <c r="D6960" s="13">
        <v>43824</v>
      </c>
      <c r="E6960">
        <v>1884.43</v>
      </c>
      <c r="F6960">
        <v>18</v>
      </c>
      <c r="G6960">
        <v>1180.72</v>
      </c>
      <c r="H6960">
        <v>0</v>
      </c>
      <c r="I6960">
        <v>106.26</v>
      </c>
      <c r="J6960">
        <v>106.26</v>
      </c>
      <c r="K6960">
        <v>0</v>
      </c>
      <c r="L6960" t="s">
        <v>31</v>
      </c>
    </row>
    <row r="6961" spans="2:12" x14ac:dyDescent="0.25">
      <c r="B6961" t="s">
        <v>2367</v>
      </c>
      <c r="C6961" t="s">
        <v>8355</v>
      </c>
      <c r="D6961" s="13">
        <v>43824</v>
      </c>
      <c r="E6961">
        <v>451.9</v>
      </c>
      <c r="F6961">
        <v>12</v>
      </c>
      <c r="G6961">
        <v>98.86</v>
      </c>
      <c r="H6961">
        <v>0</v>
      </c>
      <c r="I6961">
        <v>5.93</v>
      </c>
      <c r="J6961">
        <v>5.93</v>
      </c>
      <c r="K6961">
        <v>0</v>
      </c>
      <c r="L6961" t="s">
        <v>31</v>
      </c>
    </row>
    <row r="6962" spans="2:12" x14ac:dyDescent="0.25">
      <c r="B6962" t="s">
        <v>2367</v>
      </c>
      <c r="C6962" t="s">
        <v>8355</v>
      </c>
      <c r="D6962" s="13">
        <v>43824</v>
      </c>
      <c r="E6962">
        <v>451.9</v>
      </c>
      <c r="F6962">
        <v>18</v>
      </c>
      <c r="G6962">
        <v>289.12</v>
      </c>
      <c r="H6962">
        <v>0</v>
      </c>
      <c r="I6962">
        <v>26.02</v>
      </c>
      <c r="J6962">
        <v>26.02</v>
      </c>
      <c r="K6962">
        <v>0</v>
      </c>
      <c r="L6962" t="s">
        <v>31</v>
      </c>
    </row>
    <row r="6963" spans="2:12" x14ac:dyDescent="0.25">
      <c r="B6963" t="s">
        <v>7222</v>
      </c>
      <c r="C6963" t="s">
        <v>8356</v>
      </c>
      <c r="D6963" s="13">
        <v>43824</v>
      </c>
      <c r="E6963">
        <v>426.11</v>
      </c>
      <c r="F6963">
        <v>12</v>
      </c>
      <c r="G6963">
        <v>98.86</v>
      </c>
      <c r="H6963">
        <v>0</v>
      </c>
      <c r="I6963">
        <v>5.93</v>
      </c>
      <c r="J6963">
        <v>5.93</v>
      </c>
      <c r="K6963">
        <v>0</v>
      </c>
      <c r="L6963" t="s">
        <v>31</v>
      </c>
    </row>
    <row r="6964" spans="2:12" x14ac:dyDescent="0.25">
      <c r="B6964" t="s">
        <v>7222</v>
      </c>
      <c r="C6964" t="s">
        <v>8356</v>
      </c>
      <c r="D6964" s="13">
        <v>43824</v>
      </c>
      <c r="E6964">
        <v>426.11</v>
      </c>
      <c r="F6964">
        <v>18</v>
      </c>
      <c r="G6964">
        <v>267.27999999999997</v>
      </c>
      <c r="H6964">
        <v>0</v>
      </c>
      <c r="I6964">
        <v>24.05</v>
      </c>
      <c r="J6964">
        <v>24.05</v>
      </c>
      <c r="K6964">
        <v>0</v>
      </c>
      <c r="L6964" t="s">
        <v>31</v>
      </c>
    </row>
    <row r="6965" spans="2:12" x14ac:dyDescent="0.25">
      <c r="B6965" t="s">
        <v>2509</v>
      </c>
      <c r="C6965" t="s">
        <v>8357</v>
      </c>
      <c r="D6965" s="13">
        <v>43824</v>
      </c>
      <c r="E6965">
        <v>3487.44</v>
      </c>
      <c r="F6965">
        <v>12</v>
      </c>
      <c r="G6965">
        <v>1109.46</v>
      </c>
      <c r="H6965">
        <v>0</v>
      </c>
      <c r="I6965">
        <v>66.569999999999993</v>
      </c>
      <c r="J6965">
        <v>66.569999999999993</v>
      </c>
      <c r="K6965">
        <v>0</v>
      </c>
      <c r="L6965" t="s">
        <v>31</v>
      </c>
    </row>
    <row r="6966" spans="2:12" x14ac:dyDescent="0.25">
      <c r="B6966" t="s">
        <v>2509</v>
      </c>
      <c r="C6966" t="s">
        <v>8357</v>
      </c>
      <c r="D6966" s="13">
        <v>43824</v>
      </c>
      <c r="E6966">
        <v>3487.44</v>
      </c>
      <c r="F6966">
        <v>18</v>
      </c>
      <c r="G6966">
        <v>1902.42</v>
      </c>
      <c r="H6966">
        <v>0</v>
      </c>
      <c r="I6966">
        <v>171.22</v>
      </c>
      <c r="J6966">
        <v>171.22</v>
      </c>
      <c r="K6966">
        <v>0</v>
      </c>
      <c r="L6966" t="s">
        <v>31</v>
      </c>
    </row>
    <row r="6967" spans="2:12" x14ac:dyDescent="0.25">
      <c r="B6967" t="s">
        <v>7463</v>
      </c>
      <c r="C6967" t="s">
        <v>8358</v>
      </c>
      <c r="D6967" s="13">
        <v>43824</v>
      </c>
      <c r="E6967">
        <v>2866.84</v>
      </c>
      <c r="F6967">
        <v>12</v>
      </c>
      <c r="G6967">
        <v>1370.33</v>
      </c>
      <c r="H6967">
        <v>0</v>
      </c>
      <c r="I6967">
        <v>82.22</v>
      </c>
      <c r="J6967">
        <v>82.22</v>
      </c>
      <c r="K6967">
        <v>0</v>
      </c>
      <c r="L6967" t="s">
        <v>31</v>
      </c>
    </row>
    <row r="6968" spans="2:12" x14ac:dyDescent="0.25">
      <c r="B6968" t="s">
        <v>7463</v>
      </c>
      <c r="C6968" t="s">
        <v>8358</v>
      </c>
      <c r="D6968" s="13">
        <v>43824</v>
      </c>
      <c r="E6968">
        <v>2866.84</v>
      </c>
      <c r="F6968">
        <v>18</v>
      </c>
      <c r="G6968">
        <v>1128.8699999999999</v>
      </c>
      <c r="H6968">
        <v>0</v>
      </c>
      <c r="I6968">
        <v>101.6</v>
      </c>
      <c r="J6968">
        <v>101.6</v>
      </c>
      <c r="K6968">
        <v>0</v>
      </c>
      <c r="L6968" t="s">
        <v>31</v>
      </c>
    </row>
    <row r="6969" spans="2:12" x14ac:dyDescent="0.25">
      <c r="B6969" t="s">
        <v>3270</v>
      </c>
      <c r="C6969" t="s">
        <v>8359</v>
      </c>
      <c r="D6969" s="13">
        <v>43824</v>
      </c>
      <c r="E6969">
        <v>2454.92</v>
      </c>
      <c r="F6969">
        <v>12</v>
      </c>
      <c r="G6969">
        <v>226.48</v>
      </c>
      <c r="H6969">
        <v>0</v>
      </c>
      <c r="I6969">
        <v>13.59</v>
      </c>
      <c r="J6969">
        <v>13.59</v>
      </c>
      <c r="K6969">
        <v>0</v>
      </c>
      <c r="L6969" t="s">
        <v>31</v>
      </c>
    </row>
    <row r="6970" spans="2:12" x14ac:dyDescent="0.25">
      <c r="B6970" t="s">
        <v>3270</v>
      </c>
      <c r="C6970" t="s">
        <v>8359</v>
      </c>
      <c r="D6970" s="13">
        <v>43824</v>
      </c>
      <c r="E6970">
        <v>2454.92</v>
      </c>
      <c r="F6970">
        <v>18</v>
      </c>
      <c r="G6970">
        <v>1865.46</v>
      </c>
      <c r="H6970">
        <v>0</v>
      </c>
      <c r="I6970">
        <v>167.89</v>
      </c>
      <c r="J6970">
        <v>167.89</v>
      </c>
      <c r="K6970">
        <v>0</v>
      </c>
      <c r="L6970" t="s">
        <v>31</v>
      </c>
    </row>
    <row r="6971" spans="2:12" x14ac:dyDescent="0.25">
      <c r="B6971" t="s">
        <v>2491</v>
      </c>
      <c r="C6971" t="s">
        <v>8360</v>
      </c>
      <c r="D6971" s="13">
        <v>43824</v>
      </c>
      <c r="E6971">
        <v>1517.16</v>
      </c>
      <c r="F6971">
        <v>12</v>
      </c>
      <c r="G6971">
        <v>118.17</v>
      </c>
      <c r="H6971">
        <v>0</v>
      </c>
      <c r="I6971">
        <v>7.09</v>
      </c>
      <c r="J6971">
        <v>7.09</v>
      </c>
      <c r="K6971">
        <v>0</v>
      </c>
      <c r="L6971" t="s">
        <v>31</v>
      </c>
    </row>
    <row r="6972" spans="2:12" x14ac:dyDescent="0.25">
      <c r="B6972" t="s">
        <v>2491</v>
      </c>
      <c r="C6972" t="s">
        <v>8360</v>
      </c>
      <c r="D6972" s="13">
        <v>43824</v>
      </c>
      <c r="E6972">
        <v>1517.16</v>
      </c>
      <c r="F6972">
        <v>18</v>
      </c>
      <c r="G6972">
        <v>1173.57</v>
      </c>
      <c r="H6972">
        <v>0</v>
      </c>
      <c r="I6972">
        <v>105.62</v>
      </c>
      <c r="J6972">
        <v>105.62</v>
      </c>
      <c r="K6972">
        <v>0</v>
      </c>
      <c r="L6972" t="s">
        <v>31</v>
      </c>
    </row>
    <row r="6973" spans="2:12" x14ac:dyDescent="0.25">
      <c r="B6973" t="s">
        <v>3610</v>
      </c>
      <c r="C6973" t="s">
        <v>8361</v>
      </c>
      <c r="D6973" s="13">
        <v>43824</v>
      </c>
      <c r="E6973">
        <v>1555.85</v>
      </c>
      <c r="F6973">
        <v>12</v>
      </c>
      <c r="G6973">
        <v>230.67</v>
      </c>
      <c r="H6973">
        <v>0</v>
      </c>
      <c r="I6973">
        <v>13.84</v>
      </c>
      <c r="J6973">
        <v>13.84</v>
      </c>
      <c r="K6973">
        <v>0</v>
      </c>
      <c r="L6973" t="s">
        <v>31</v>
      </c>
    </row>
    <row r="6974" spans="2:12" x14ac:dyDescent="0.25">
      <c r="B6974" t="s">
        <v>3610</v>
      </c>
      <c r="C6974" t="s">
        <v>8361</v>
      </c>
      <c r="D6974" s="13">
        <v>43824</v>
      </c>
      <c r="E6974">
        <v>1555.85</v>
      </c>
      <c r="F6974">
        <v>18</v>
      </c>
      <c r="G6974">
        <v>1099.58</v>
      </c>
      <c r="H6974">
        <v>0</v>
      </c>
      <c r="I6974">
        <v>98.96</v>
      </c>
      <c r="J6974">
        <v>98.96</v>
      </c>
      <c r="K6974">
        <v>0</v>
      </c>
      <c r="L6974" t="s">
        <v>31</v>
      </c>
    </row>
    <row r="6975" spans="2:12" x14ac:dyDescent="0.25">
      <c r="B6975" t="s">
        <v>5556</v>
      </c>
      <c r="C6975" t="s">
        <v>8362</v>
      </c>
      <c r="D6975" s="13">
        <v>43824</v>
      </c>
      <c r="E6975">
        <v>3579.63</v>
      </c>
      <c r="F6975">
        <v>12</v>
      </c>
      <c r="G6975">
        <v>1780.39</v>
      </c>
      <c r="H6975">
        <v>0</v>
      </c>
      <c r="I6975">
        <v>106.82</v>
      </c>
      <c r="J6975">
        <v>106.82</v>
      </c>
      <c r="K6975">
        <v>0</v>
      </c>
      <c r="L6975" t="s">
        <v>31</v>
      </c>
    </row>
    <row r="6976" spans="2:12" x14ac:dyDescent="0.25">
      <c r="B6976" t="s">
        <v>5556</v>
      </c>
      <c r="C6976" t="s">
        <v>8362</v>
      </c>
      <c r="D6976" s="13">
        <v>43824</v>
      </c>
      <c r="E6976">
        <v>3579.63</v>
      </c>
      <c r="F6976">
        <v>18</v>
      </c>
      <c r="G6976">
        <v>1343.71</v>
      </c>
      <c r="H6976">
        <v>0</v>
      </c>
      <c r="I6976">
        <v>120.93</v>
      </c>
      <c r="J6976">
        <v>120.93</v>
      </c>
      <c r="K6976">
        <v>0</v>
      </c>
      <c r="L6976" t="s">
        <v>31</v>
      </c>
    </row>
    <row r="6977" spans="2:12" x14ac:dyDescent="0.25">
      <c r="B6977" t="s">
        <v>2444</v>
      </c>
      <c r="C6977" t="s">
        <v>8363</v>
      </c>
      <c r="D6977" s="13">
        <v>43824</v>
      </c>
      <c r="E6977">
        <v>4464.43</v>
      </c>
      <c r="F6977">
        <v>5</v>
      </c>
      <c r="G6977">
        <v>4251.84</v>
      </c>
      <c r="H6977">
        <v>0</v>
      </c>
      <c r="I6977">
        <v>106.3</v>
      </c>
      <c r="J6977">
        <v>106.3</v>
      </c>
      <c r="K6977">
        <v>0</v>
      </c>
      <c r="L6977" t="s">
        <v>31</v>
      </c>
    </row>
    <row r="6978" spans="2:12" x14ac:dyDescent="0.25">
      <c r="B6978" t="s">
        <v>2053</v>
      </c>
      <c r="C6978" t="s">
        <v>8364</v>
      </c>
      <c r="D6978" s="13">
        <v>43824</v>
      </c>
      <c r="E6978">
        <v>744.07</v>
      </c>
      <c r="F6978">
        <v>5</v>
      </c>
      <c r="G6978">
        <v>708.64</v>
      </c>
      <c r="H6978">
        <v>0</v>
      </c>
      <c r="I6978">
        <v>17.72</v>
      </c>
      <c r="J6978">
        <v>17.72</v>
      </c>
      <c r="K6978">
        <v>0</v>
      </c>
      <c r="L6978" t="s">
        <v>31</v>
      </c>
    </row>
    <row r="6979" spans="2:12" x14ac:dyDescent="0.25">
      <c r="B6979" t="s">
        <v>8250</v>
      </c>
      <c r="C6979" t="s">
        <v>8365</v>
      </c>
      <c r="D6979" s="13">
        <v>43824</v>
      </c>
      <c r="E6979">
        <v>744.07</v>
      </c>
      <c r="F6979">
        <v>5</v>
      </c>
      <c r="G6979">
        <v>708.64</v>
      </c>
      <c r="H6979">
        <v>0</v>
      </c>
      <c r="I6979">
        <v>17.72</v>
      </c>
      <c r="J6979">
        <v>17.72</v>
      </c>
      <c r="K6979">
        <v>0</v>
      </c>
      <c r="L6979" t="s">
        <v>31</v>
      </c>
    </row>
    <row r="6980" spans="2:12" x14ac:dyDescent="0.25">
      <c r="B6980" t="s">
        <v>4056</v>
      </c>
      <c r="C6980" t="s">
        <v>8366</v>
      </c>
      <c r="D6980" s="13">
        <v>43824</v>
      </c>
      <c r="E6980">
        <v>2008.53</v>
      </c>
      <c r="F6980">
        <v>0</v>
      </c>
      <c r="G6980">
        <v>358.23</v>
      </c>
      <c r="H6980">
        <v>0</v>
      </c>
      <c r="I6980">
        <v>0</v>
      </c>
      <c r="J6980">
        <v>0</v>
      </c>
      <c r="K6980">
        <v>0</v>
      </c>
      <c r="L6980" t="s">
        <v>31</v>
      </c>
    </row>
    <row r="6981" spans="2:12" x14ac:dyDescent="0.25">
      <c r="B6981" t="s">
        <v>4056</v>
      </c>
      <c r="C6981" t="s">
        <v>8366</v>
      </c>
      <c r="D6981" s="13">
        <v>43824</v>
      </c>
      <c r="E6981">
        <v>2008.53</v>
      </c>
      <c r="F6981">
        <v>5</v>
      </c>
      <c r="G6981">
        <v>1571.72</v>
      </c>
      <c r="H6981">
        <v>0</v>
      </c>
      <c r="I6981">
        <v>39.29</v>
      </c>
      <c r="J6981">
        <v>39.29</v>
      </c>
      <c r="K6981">
        <v>0</v>
      </c>
      <c r="L6981" t="s">
        <v>31</v>
      </c>
    </row>
    <row r="6982" spans="2:12" x14ac:dyDescent="0.25">
      <c r="B6982" t="s">
        <v>2057</v>
      </c>
      <c r="C6982" t="s">
        <v>8367</v>
      </c>
      <c r="D6982" s="13">
        <v>43824</v>
      </c>
      <c r="E6982">
        <v>133.15</v>
      </c>
      <c r="F6982">
        <v>12</v>
      </c>
      <c r="G6982">
        <v>118.89</v>
      </c>
      <c r="H6982">
        <v>0</v>
      </c>
      <c r="I6982">
        <v>7.13</v>
      </c>
      <c r="J6982">
        <v>7.13</v>
      </c>
      <c r="K6982">
        <v>0</v>
      </c>
      <c r="L6982" t="s">
        <v>31</v>
      </c>
    </row>
    <row r="6983" spans="2:12" x14ac:dyDescent="0.25">
      <c r="B6983" t="s">
        <v>4064</v>
      </c>
      <c r="C6983" t="s">
        <v>8368</v>
      </c>
      <c r="D6983" s="13">
        <v>43824</v>
      </c>
      <c r="E6983">
        <v>585.19000000000005</v>
      </c>
      <c r="F6983">
        <v>5</v>
      </c>
      <c r="G6983">
        <v>472.43</v>
      </c>
      <c r="H6983">
        <v>0</v>
      </c>
      <c r="I6983">
        <v>11.81</v>
      </c>
      <c r="J6983">
        <v>11.81</v>
      </c>
      <c r="K6983">
        <v>0</v>
      </c>
      <c r="L6983" t="s">
        <v>31</v>
      </c>
    </row>
    <row r="6984" spans="2:12" x14ac:dyDescent="0.25">
      <c r="B6984" t="s">
        <v>4064</v>
      </c>
      <c r="C6984" t="s">
        <v>8368</v>
      </c>
      <c r="D6984" s="13">
        <v>43824</v>
      </c>
      <c r="E6984">
        <v>585.19000000000005</v>
      </c>
      <c r="F6984">
        <v>12</v>
      </c>
      <c r="G6984">
        <v>79.599999999999994</v>
      </c>
      <c r="H6984">
        <v>0</v>
      </c>
      <c r="I6984">
        <v>4.78</v>
      </c>
      <c r="J6984">
        <v>4.78</v>
      </c>
      <c r="K6984">
        <v>0</v>
      </c>
      <c r="L6984" t="s">
        <v>31</v>
      </c>
    </row>
    <row r="6985" spans="2:12" x14ac:dyDescent="0.25">
      <c r="B6985" t="s">
        <v>8369</v>
      </c>
      <c r="C6985" t="s">
        <v>8370</v>
      </c>
      <c r="D6985" s="13">
        <v>43824</v>
      </c>
      <c r="E6985">
        <v>4423.55</v>
      </c>
      <c r="F6985">
        <v>5</v>
      </c>
      <c r="G6985">
        <v>4212.91</v>
      </c>
      <c r="H6985">
        <v>0</v>
      </c>
      <c r="I6985">
        <v>105.32</v>
      </c>
      <c r="J6985">
        <v>105.32</v>
      </c>
      <c r="K6985">
        <v>0</v>
      </c>
      <c r="L6985" t="s">
        <v>31</v>
      </c>
    </row>
    <row r="6986" spans="2:12" x14ac:dyDescent="0.25">
      <c r="B6986" t="s">
        <v>2043</v>
      </c>
      <c r="C6986" t="s">
        <v>8371</v>
      </c>
      <c r="D6986" s="13">
        <v>43824</v>
      </c>
      <c r="E6986">
        <v>496.05</v>
      </c>
      <c r="F6986">
        <v>5</v>
      </c>
      <c r="G6986">
        <v>472.43</v>
      </c>
      <c r="H6986">
        <v>0</v>
      </c>
      <c r="I6986">
        <v>11.81</v>
      </c>
      <c r="J6986">
        <v>11.81</v>
      </c>
      <c r="K6986">
        <v>0</v>
      </c>
      <c r="L6986" t="s">
        <v>31</v>
      </c>
    </row>
    <row r="6987" spans="2:12" x14ac:dyDescent="0.25">
      <c r="B6987" t="s">
        <v>4085</v>
      </c>
      <c r="C6987" t="s">
        <v>8372</v>
      </c>
      <c r="D6987" s="13">
        <v>43824</v>
      </c>
      <c r="E6987">
        <v>248.02</v>
      </c>
      <c r="F6987">
        <v>5</v>
      </c>
      <c r="G6987">
        <v>236.21</v>
      </c>
      <c r="H6987">
        <v>0</v>
      </c>
      <c r="I6987">
        <v>5.91</v>
      </c>
      <c r="J6987">
        <v>5.91</v>
      </c>
      <c r="K6987">
        <v>0</v>
      </c>
      <c r="L6987" t="s">
        <v>31</v>
      </c>
    </row>
    <row r="6988" spans="2:12" x14ac:dyDescent="0.25">
      <c r="B6988" t="s">
        <v>8373</v>
      </c>
      <c r="C6988" t="s">
        <v>8374</v>
      </c>
      <c r="D6988" s="13">
        <v>43824</v>
      </c>
      <c r="E6988">
        <v>2217.2800000000002</v>
      </c>
      <c r="F6988">
        <v>5</v>
      </c>
      <c r="G6988">
        <v>2111.71</v>
      </c>
      <c r="H6988">
        <v>0</v>
      </c>
      <c r="I6988">
        <v>52.79</v>
      </c>
      <c r="J6988">
        <v>52.79</v>
      </c>
      <c r="K6988">
        <v>0</v>
      </c>
      <c r="L6988" t="s">
        <v>31</v>
      </c>
    </row>
    <row r="6989" spans="2:12" x14ac:dyDescent="0.25">
      <c r="B6989" t="s">
        <v>8375</v>
      </c>
      <c r="C6989" t="s">
        <v>8376</v>
      </c>
      <c r="D6989" s="13">
        <v>43824</v>
      </c>
      <c r="E6989">
        <v>381.17</v>
      </c>
      <c r="F6989">
        <v>5</v>
      </c>
      <c r="G6989">
        <v>236.21</v>
      </c>
      <c r="H6989">
        <v>0</v>
      </c>
      <c r="I6989">
        <v>5.91</v>
      </c>
      <c r="J6989">
        <v>5.91</v>
      </c>
      <c r="K6989">
        <v>0</v>
      </c>
      <c r="L6989" t="s">
        <v>31</v>
      </c>
    </row>
    <row r="6990" spans="2:12" x14ac:dyDescent="0.25">
      <c r="B6990" t="s">
        <v>8375</v>
      </c>
      <c r="C6990" t="s">
        <v>8376</v>
      </c>
      <c r="D6990" s="13">
        <v>43824</v>
      </c>
      <c r="E6990">
        <v>381.17</v>
      </c>
      <c r="F6990">
        <v>12</v>
      </c>
      <c r="G6990">
        <v>118.89</v>
      </c>
      <c r="H6990">
        <v>0</v>
      </c>
      <c r="I6990">
        <v>7.13</v>
      </c>
      <c r="J6990">
        <v>7.13</v>
      </c>
      <c r="K6990">
        <v>0</v>
      </c>
      <c r="L6990" t="s">
        <v>31</v>
      </c>
    </row>
    <row r="6991" spans="2:12" x14ac:dyDescent="0.25">
      <c r="B6991" t="s">
        <v>2047</v>
      </c>
      <c r="C6991" t="s">
        <v>8377</v>
      </c>
      <c r="D6991" s="13">
        <v>43824</v>
      </c>
      <c r="E6991">
        <v>2094.39</v>
      </c>
      <c r="F6991">
        <v>0</v>
      </c>
      <c r="G6991">
        <v>358.23</v>
      </c>
      <c r="H6991">
        <v>0</v>
      </c>
      <c r="I6991">
        <v>0</v>
      </c>
      <c r="J6991">
        <v>0</v>
      </c>
      <c r="K6991">
        <v>0</v>
      </c>
      <c r="L6991" t="s">
        <v>31</v>
      </c>
    </row>
    <row r="6992" spans="2:12" x14ac:dyDescent="0.25">
      <c r="B6992" t="s">
        <v>2047</v>
      </c>
      <c r="C6992" t="s">
        <v>8377</v>
      </c>
      <c r="D6992" s="13">
        <v>43824</v>
      </c>
      <c r="E6992">
        <v>2094.39</v>
      </c>
      <c r="F6992">
        <v>5</v>
      </c>
      <c r="G6992">
        <v>1653.49</v>
      </c>
      <c r="H6992">
        <v>0</v>
      </c>
      <c r="I6992">
        <v>41.34</v>
      </c>
      <c r="J6992">
        <v>41.34</v>
      </c>
      <c r="K6992">
        <v>0</v>
      </c>
      <c r="L6992" t="s">
        <v>31</v>
      </c>
    </row>
    <row r="6993" spans="2:12" x14ac:dyDescent="0.25">
      <c r="B6993" t="s">
        <v>4087</v>
      </c>
      <c r="C6993" t="s">
        <v>8378</v>
      </c>
      <c r="D6993" s="13">
        <v>43824</v>
      </c>
      <c r="E6993">
        <v>496.04</v>
      </c>
      <c r="F6993">
        <v>5</v>
      </c>
      <c r="G6993">
        <v>472.43</v>
      </c>
      <c r="H6993">
        <v>0</v>
      </c>
      <c r="I6993">
        <v>11.81</v>
      </c>
      <c r="J6993">
        <v>11.81</v>
      </c>
      <c r="K6993">
        <v>0</v>
      </c>
      <c r="L6993" t="s">
        <v>31</v>
      </c>
    </row>
    <row r="6994" spans="2:12" x14ac:dyDescent="0.25">
      <c r="B6994" t="s">
        <v>5040</v>
      </c>
      <c r="C6994" t="s">
        <v>8379</v>
      </c>
      <c r="D6994" s="13">
        <v>43824</v>
      </c>
      <c r="E6994">
        <v>248.02</v>
      </c>
      <c r="F6994">
        <v>5</v>
      </c>
      <c r="G6994">
        <v>236.21</v>
      </c>
      <c r="H6994">
        <v>0</v>
      </c>
      <c r="I6994">
        <v>5.91</v>
      </c>
      <c r="J6994">
        <v>5.91</v>
      </c>
      <c r="K6994">
        <v>0</v>
      </c>
      <c r="L6994" t="s">
        <v>31</v>
      </c>
    </row>
    <row r="6995" spans="2:12" x14ac:dyDescent="0.25">
      <c r="B6995" t="s">
        <v>2139</v>
      </c>
      <c r="C6995" t="s">
        <v>8380</v>
      </c>
      <c r="D6995" s="13">
        <v>43824</v>
      </c>
      <c r="E6995">
        <v>496.04</v>
      </c>
      <c r="F6995">
        <v>5</v>
      </c>
      <c r="G6995">
        <v>472.43</v>
      </c>
      <c r="H6995">
        <v>0</v>
      </c>
      <c r="I6995">
        <v>11.81</v>
      </c>
      <c r="J6995">
        <v>11.81</v>
      </c>
      <c r="K6995">
        <v>0</v>
      </c>
      <c r="L6995" t="s">
        <v>31</v>
      </c>
    </row>
    <row r="6996" spans="2:12" x14ac:dyDescent="0.25">
      <c r="B6996" t="s">
        <v>2131</v>
      </c>
      <c r="C6996" t="s">
        <v>8381</v>
      </c>
      <c r="D6996" s="13">
        <v>43824</v>
      </c>
      <c r="E6996">
        <v>1488.14</v>
      </c>
      <c r="F6996">
        <v>5</v>
      </c>
      <c r="G6996">
        <v>1417.28</v>
      </c>
      <c r="H6996">
        <v>0</v>
      </c>
      <c r="I6996">
        <v>35.43</v>
      </c>
      <c r="J6996">
        <v>35.43</v>
      </c>
      <c r="K6996">
        <v>0</v>
      </c>
      <c r="L6996" t="s">
        <v>31</v>
      </c>
    </row>
    <row r="6997" spans="2:12" x14ac:dyDescent="0.25">
      <c r="B6997" t="s">
        <v>7422</v>
      </c>
      <c r="C6997" t="s">
        <v>8382</v>
      </c>
      <c r="D6997" s="13">
        <v>43824</v>
      </c>
      <c r="E6997">
        <v>5110.46</v>
      </c>
      <c r="F6997">
        <v>5</v>
      </c>
      <c r="G6997">
        <v>4209.2</v>
      </c>
      <c r="H6997">
        <v>0</v>
      </c>
      <c r="I6997">
        <v>105.23</v>
      </c>
      <c r="J6997">
        <v>105.23</v>
      </c>
      <c r="K6997">
        <v>0</v>
      </c>
      <c r="L6997" t="s">
        <v>31</v>
      </c>
    </row>
    <row r="6998" spans="2:12" x14ac:dyDescent="0.25">
      <c r="B6998" t="s">
        <v>7422</v>
      </c>
      <c r="C6998" t="s">
        <v>8382</v>
      </c>
      <c r="D6998" s="13">
        <v>43824</v>
      </c>
      <c r="E6998">
        <v>5110.46</v>
      </c>
      <c r="F6998">
        <v>12</v>
      </c>
      <c r="G6998">
        <v>324.57</v>
      </c>
      <c r="H6998">
        <v>0</v>
      </c>
      <c r="I6998">
        <v>19.47</v>
      </c>
      <c r="J6998">
        <v>19.47</v>
      </c>
      <c r="K6998">
        <v>0</v>
      </c>
      <c r="L6998" t="s">
        <v>31</v>
      </c>
    </row>
    <row r="6999" spans="2:12" x14ac:dyDescent="0.25">
      <c r="B6999" t="s">
        <v>7422</v>
      </c>
      <c r="C6999" t="s">
        <v>8382</v>
      </c>
      <c r="D6999" s="13">
        <v>43824</v>
      </c>
      <c r="E6999">
        <v>5110.46</v>
      </c>
      <c r="F6999">
        <v>18</v>
      </c>
      <c r="G6999">
        <v>277.36</v>
      </c>
      <c r="H6999">
        <v>0</v>
      </c>
      <c r="I6999">
        <v>24.96</v>
      </c>
      <c r="J6999">
        <v>24.96</v>
      </c>
      <c r="K6999">
        <v>0</v>
      </c>
      <c r="L6999" t="s">
        <v>31</v>
      </c>
    </row>
    <row r="7000" spans="2:12" x14ac:dyDescent="0.25">
      <c r="B7000" t="s">
        <v>2129</v>
      </c>
      <c r="C7000" t="s">
        <v>8383</v>
      </c>
      <c r="D7000" s="13">
        <v>43824</v>
      </c>
      <c r="E7000">
        <v>1488.14</v>
      </c>
      <c r="F7000">
        <v>5</v>
      </c>
      <c r="G7000">
        <v>1417.28</v>
      </c>
      <c r="H7000">
        <v>0</v>
      </c>
      <c r="I7000">
        <v>35.43</v>
      </c>
      <c r="J7000">
        <v>35.43</v>
      </c>
      <c r="K7000">
        <v>0</v>
      </c>
      <c r="L7000" t="s">
        <v>31</v>
      </c>
    </row>
    <row r="7001" spans="2:12" x14ac:dyDescent="0.25">
      <c r="B7001" t="s">
        <v>5542</v>
      </c>
      <c r="C7001" t="s">
        <v>8384</v>
      </c>
      <c r="D7001" s="13">
        <v>43824</v>
      </c>
      <c r="E7001">
        <v>104.71</v>
      </c>
      <c r="F7001">
        <v>18</v>
      </c>
      <c r="G7001">
        <v>88.74</v>
      </c>
      <c r="H7001">
        <v>0</v>
      </c>
      <c r="I7001">
        <v>7.99</v>
      </c>
      <c r="J7001">
        <v>7.99</v>
      </c>
      <c r="K7001">
        <v>0</v>
      </c>
      <c r="L7001" t="s">
        <v>31</v>
      </c>
    </row>
    <row r="7002" spans="2:12" x14ac:dyDescent="0.25">
      <c r="B7002" t="s">
        <v>2239</v>
      </c>
      <c r="C7002" t="s">
        <v>8385</v>
      </c>
      <c r="D7002" s="13">
        <v>43824</v>
      </c>
      <c r="E7002">
        <v>2976.28</v>
      </c>
      <c r="F7002">
        <v>5</v>
      </c>
      <c r="G7002">
        <v>2834.56</v>
      </c>
      <c r="H7002">
        <v>0</v>
      </c>
      <c r="I7002">
        <v>70.86</v>
      </c>
      <c r="J7002">
        <v>70.86</v>
      </c>
      <c r="K7002">
        <v>0</v>
      </c>
      <c r="L7002" t="s">
        <v>31</v>
      </c>
    </row>
    <row r="7003" spans="2:12" x14ac:dyDescent="0.25">
      <c r="B7003" t="s">
        <v>2237</v>
      </c>
      <c r="C7003" t="s">
        <v>8386</v>
      </c>
      <c r="D7003" s="13">
        <v>43824</v>
      </c>
      <c r="E7003">
        <v>2976.28</v>
      </c>
      <c r="F7003">
        <v>5</v>
      </c>
      <c r="G7003">
        <v>2834.56</v>
      </c>
      <c r="H7003">
        <v>0</v>
      </c>
      <c r="I7003">
        <v>70.86</v>
      </c>
      <c r="J7003">
        <v>70.86</v>
      </c>
      <c r="K7003">
        <v>0</v>
      </c>
      <c r="L7003" t="s">
        <v>31</v>
      </c>
    </row>
    <row r="7004" spans="2:12" x14ac:dyDescent="0.25">
      <c r="B7004" t="s">
        <v>2650</v>
      </c>
      <c r="C7004" t="s">
        <v>8387</v>
      </c>
      <c r="D7004" s="13">
        <v>43824</v>
      </c>
      <c r="E7004">
        <v>662.14</v>
      </c>
      <c r="F7004">
        <v>5</v>
      </c>
      <c r="G7004">
        <v>472.43</v>
      </c>
      <c r="H7004">
        <v>0</v>
      </c>
      <c r="I7004">
        <v>11.81</v>
      </c>
      <c r="J7004">
        <v>11.81</v>
      </c>
      <c r="K7004">
        <v>0</v>
      </c>
      <c r="L7004" t="s">
        <v>31</v>
      </c>
    </row>
    <row r="7005" spans="2:12" x14ac:dyDescent="0.25">
      <c r="B7005" t="s">
        <v>2650</v>
      </c>
      <c r="C7005" t="s">
        <v>8387</v>
      </c>
      <c r="D7005" s="13">
        <v>43824</v>
      </c>
      <c r="E7005">
        <v>662.14</v>
      </c>
      <c r="F7005">
        <v>12</v>
      </c>
      <c r="G7005">
        <v>148.30000000000001</v>
      </c>
      <c r="H7005">
        <v>0</v>
      </c>
      <c r="I7005">
        <v>8.9</v>
      </c>
      <c r="J7005">
        <v>8.9</v>
      </c>
      <c r="K7005">
        <v>0</v>
      </c>
      <c r="L7005" t="s">
        <v>31</v>
      </c>
    </row>
    <row r="7006" spans="2:12" x14ac:dyDescent="0.25">
      <c r="B7006" t="s">
        <v>3495</v>
      </c>
      <c r="C7006" t="s">
        <v>8388</v>
      </c>
      <c r="D7006" s="13">
        <v>43824</v>
      </c>
      <c r="E7006">
        <v>3334.51</v>
      </c>
      <c r="F7006">
        <v>0</v>
      </c>
      <c r="G7006">
        <v>358.23</v>
      </c>
      <c r="H7006">
        <v>0</v>
      </c>
      <c r="I7006">
        <v>0</v>
      </c>
      <c r="J7006">
        <v>0</v>
      </c>
      <c r="K7006">
        <v>0</v>
      </c>
      <c r="L7006" t="s">
        <v>31</v>
      </c>
    </row>
    <row r="7007" spans="2:12" x14ac:dyDescent="0.25">
      <c r="B7007" t="s">
        <v>3495</v>
      </c>
      <c r="C7007" t="s">
        <v>8388</v>
      </c>
      <c r="D7007" s="13">
        <v>43824</v>
      </c>
      <c r="E7007">
        <v>3334.51</v>
      </c>
      <c r="F7007">
        <v>5</v>
      </c>
      <c r="G7007">
        <v>2834.56</v>
      </c>
      <c r="H7007">
        <v>0</v>
      </c>
      <c r="I7007">
        <v>70.86</v>
      </c>
      <c r="J7007">
        <v>70.86</v>
      </c>
      <c r="K7007">
        <v>0</v>
      </c>
      <c r="L7007" t="s">
        <v>31</v>
      </c>
    </row>
    <row r="7008" spans="2:12" x14ac:dyDescent="0.25">
      <c r="B7008" t="s">
        <v>2703</v>
      </c>
      <c r="C7008" t="s">
        <v>8389</v>
      </c>
      <c r="D7008" s="13">
        <v>43824</v>
      </c>
      <c r="E7008">
        <v>3106.52</v>
      </c>
      <c r="F7008">
        <v>5</v>
      </c>
      <c r="G7008">
        <v>2958.61</v>
      </c>
      <c r="H7008">
        <v>0</v>
      </c>
      <c r="I7008">
        <v>73.97</v>
      </c>
      <c r="J7008">
        <v>73.97</v>
      </c>
      <c r="K7008">
        <v>0</v>
      </c>
      <c r="L7008" t="s">
        <v>31</v>
      </c>
    </row>
    <row r="7009" spans="2:12" x14ac:dyDescent="0.25">
      <c r="B7009" t="s">
        <v>2087</v>
      </c>
      <c r="C7009" t="s">
        <v>8390</v>
      </c>
      <c r="D7009" s="13">
        <v>43824</v>
      </c>
      <c r="E7009">
        <v>3001.9</v>
      </c>
      <c r="F7009">
        <v>0</v>
      </c>
      <c r="G7009">
        <v>358.23</v>
      </c>
      <c r="H7009">
        <v>0</v>
      </c>
      <c r="I7009">
        <v>0</v>
      </c>
      <c r="J7009">
        <v>0</v>
      </c>
      <c r="K7009">
        <v>0</v>
      </c>
      <c r="L7009" t="s">
        <v>31</v>
      </c>
    </row>
    <row r="7010" spans="2:12" x14ac:dyDescent="0.25">
      <c r="B7010" t="s">
        <v>2087</v>
      </c>
      <c r="C7010" t="s">
        <v>8390</v>
      </c>
      <c r="D7010" s="13">
        <v>43824</v>
      </c>
      <c r="E7010">
        <v>3001.9</v>
      </c>
      <c r="F7010">
        <v>5</v>
      </c>
      <c r="G7010">
        <v>1889.71</v>
      </c>
      <c r="H7010">
        <v>0</v>
      </c>
      <c r="I7010">
        <v>47.24</v>
      </c>
      <c r="J7010">
        <v>47.24</v>
      </c>
      <c r="K7010">
        <v>0</v>
      </c>
      <c r="L7010" t="s">
        <v>31</v>
      </c>
    </row>
    <row r="7011" spans="2:12" x14ac:dyDescent="0.25">
      <c r="B7011" t="s">
        <v>2087</v>
      </c>
      <c r="C7011" t="s">
        <v>8390</v>
      </c>
      <c r="D7011" s="13">
        <v>43824</v>
      </c>
      <c r="E7011">
        <v>3001.9</v>
      </c>
      <c r="F7011">
        <v>12</v>
      </c>
      <c r="G7011">
        <v>296.60000000000002</v>
      </c>
      <c r="H7011">
        <v>0</v>
      </c>
      <c r="I7011">
        <v>17.8</v>
      </c>
      <c r="J7011">
        <v>17.8</v>
      </c>
      <c r="K7011">
        <v>0</v>
      </c>
      <c r="L7011" t="s">
        <v>31</v>
      </c>
    </row>
    <row r="7012" spans="2:12" x14ac:dyDescent="0.25">
      <c r="B7012" t="s">
        <v>2087</v>
      </c>
      <c r="C7012" t="s">
        <v>8390</v>
      </c>
      <c r="D7012" s="13">
        <v>43824</v>
      </c>
      <c r="E7012">
        <v>3001.9</v>
      </c>
      <c r="F7012">
        <v>18</v>
      </c>
      <c r="G7012">
        <v>277.36</v>
      </c>
      <c r="H7012">
        <v>0</v>
      </c>
      <c r="I7012">
        <v>24.96</v>
      </c>
      <c r="J7012">
        <v>24.96</v>
      </c>
      <c r="K7012">
        <v>0</v>
      </c>
      <c r="L7012" t="s">
        <v>31</v>
      </c>
    </row>
    <row r="7013" spans="2:12" x14ac:dyDescent="0.25">
      <c r="B7013" t="s">
        <v>8275</v>
      </c>
      <c r="C7013" t="s">
        <v>8391</v>
      </c>
      <c r="D7013" s="13">
        <v>43824</v>
      </c>
      <c r="E7013">
        <v>245.48</v>
      </c>
      <c r="F7013">
        <v>5</v>
      </c>
      <c r="G7013">
        <v>233.79</v>
      </c>
      <c r="H7013">
        <v>0</v>
      </c>
      <c r="I7013">
        <v>5.84</v>
      </c>
      <c r="J7013">
        <v>5.84</v>
      </c>
      <c r="K7013">
        <v>0</v>
      </c>
      <c r="L7013" t="s">
        <v>31</v>
      </c>
    </row>
    <row r="7014" spans="2:12" x14ac:dyDescent="0.25">
      <c r="B7014" t="s">
        <v>2570</v>
      </c>
      <c r="C7014" t="s">
        <v>8392</v>
      </c>
      <c r="D7014" s="13">
        <v>43824</v>
      </c>
      <c r="E7014">
        <v>1736.16</v>
      </c>
      <c r="F7014">
        <v>5</v>
      </c>
      <c r="G7014">
        <v>1653.49</v>
      </c>
      <c r="H7014">
        <v>0</v>
      </c>
      <c r="I7014">
        <v>41.34</v>
      </c>
      <c r="J7014">
        <v>41.34</v>
      </c>
      <c r="K7014">
        <v>0</v>
      </c>
      <c r="L7014" t="s">
        <v>31</v>
      </c>
    </row>
    <row r="7015" spans="2:12" x14ac:dyDescent="0.25">
      <c r="B7015" t="s">
        <v>3884</v>
      </c>
      <c r="C7015" t="s">
        <v>8393</v>
      </c>
      <c r="D7015" s="13">
        <v>43824</v>
      </c>
      <c r="E7015">
        <v>496.05</v>
      </c>
      <c r="F7015">
        <v>5</v>
      </c>
      <c r="G7015">
        <v>472.43</v>
      </c>
      <c r="H7015">
        <v>0</v>
      </c>
      <c r="I7015">
        <v>11.81</v>
      </c>
      <c r="J7015">
        <v>11.81</v>
      </c>
      <c r="K7015">
        <v>0</v>
      </c>
      <c r="L7015" t="s">
        <v>31</v>
      </c>
    </row>
    <row r="7016" spans="2:12" x14ac:dyDescent="0.25">
      <c r="B7016" t="s">
        <v>4281</v>
      </c>
      <c r="C7016" t="s">
        <v>8394</v>
      </c>
      <c r="D7016" s="13">
        <v>43824</v>
      </c>
      <c r="E7016">
        <v>496.05</v>
      </c>
      <c r="F7016">
        <v>5</v>
      </c>
      <c r="G7016">
        <v>472.43</v>
      </c>
      <c r="H7016">
        <v>0</v>
      </c>
      <c r="I7016">
        <v>11.81</v>
      </c>
      <c r="J7016">
        <v>11.81</v>
      </c>
      <c r="K7016">
        <v>0</v>
      </c>
      <c r="L7016" t="s">
        <v>31</v>
      </c>
    </row>
    <row r="7017" spans="2:12" x14ac:dyDescent="0.25">
      <c r="B7017" t="s">
        <v>3605</v>
      </c>
      <c r="C7017" t="s">
        <v>8395</v>
      </c>
      <c r="D7017" s="13">
        <v>43824</v>
      </c>
      <c r="E7017">
        <v>3641.94</v>
      </c>
      <c r="F7017">
        <v>5</v>
      </c>
      <c r="G7017">
        <v>2797.49</v>
      </c>
      <c r="H7017">
        <v>0</v>
      </c>
      <c r="I7017">
        <v>69.94</v>
      </c>
      <c r="J7017">
        <v>69.94</v>
      </c>
      <c r="K7017">
        <v>0</v>
      </c>
      <c r="L7017" t="s">
        <v>31</v>
      </c>
    </row>
    <row r="7018" spans="2:12" x14ac:dyDescent="0.25">
      <c r="B7018" t="s">
        <v>3605</v>
      </c>
      <c r="C7018" t="s">
        <v>8395</v>
      </c>
      <c r="D7018" s="13">
        <v>43824</v>
      </c>
      <c r="E7018">
        <v>3641.94</v>
      </c>
      <c r="F7018">
        <v>12</v>
      </c>
      <c r="G7018">
        <v>629.1</v>
      </c>
      <c r="H7018">
        <v>0</v>
      </c>
      <c r="I7018">
        <v>37.75</v>
      </c>
      <c r="J7018">
        <v>37.75</v>
      </c>
      <c r="K7018">
        <v>0</v>
      </c>
      <c r="L7018" t="s">
        <v>31</v>
      </c>
    </row>
    <row r="7019" spans="2:12" x14ac:dyDescent="0.25">
      <c r="B7019" t="s">
        <v>5088</v>
      </c>
      <c r="C7019" t="s">
        <v>8396</v>
      </c>
      <c r="D7019" s="13">
        <v>43824</v>
      </c>
      <c r="E7019">
        <v>7016.85</v>
      </c>
      <c r="F7019">
        <v>12</v>
      </c>
      <c r="G7019">
        <v>1373.87</v>
      </c>
      <c r="H7019">
        <v>0</v>
      </c>
      <c r="I7019">
        <v>82.43</v>
      </c>
      <c r="J7019">
        <v>82.43</v>
      </c>
      <c r="K7019">
        <v>0</v>
      </c>
      <c r="L7019" t="s">
        <v>31</v>
      </c>
    </row>
    <row r="7020" spans="2:12" x14ac:dyDescent="0.25">
      <c r="B7020" t="s">
        <v>5088</v>
      </c>
      <c r="C7020" t="s">
        <v>8396</v>
      </c>
      <c r="D7020" s="13">
        <v>43824</v>
      </c>
      <c r="E7020">
        <v>7016.85</v>
      </c>
      <c r="F7020">
        <v>18</v>
      </c>
      <c r="G7020">
        <v>4642.4799999999996</v>
      </c>
      <c r="H7020">
        <v>0</v>
      </c>
      <c r="I7020">
        <v>417.82</v>
      </c>
      <c r="J7020">
        <v>417.82</v>
      </c>
      <c r="K7020">
        <v>0</v>
      </c>
      <c r="L7020" t="s">
        <v>31</v>
      </c>
    </row>
    <row r="7021" spans="2:12" x14ac:dyDescent="0.25">
      <c r="B7021" t="s">
        <v>2199</v>
      </c>
      <c r="C7021" t="s">
        <v>8397</v>
      </c>
      <c r="D7021" s="13">
        <v>43824</v>
      </c>
      <c r="E7021">
        <v>10218.030000000001</v>
      </c>
      <c r="F7021">
        <v>5</v>
      </c>
      <c r="G7021">
        <v>3292.77</v>
      </c>
      <c r="H7021">
        <v>0</v>
      </c>
      <c r="I7021">
        <v>82.32</v>
      </c>
      <c r="J7021">
        <v>82.32</v>
      </c>
      <c r="K7021">
        <v>0</v>
      </c>
      <c r="L7021" t="s">
        <v>31</v>
      </c>
    </row>
    <row r="7022" spans="2:12" x14ac:dyDescent="0.25">
      <c r="B7022" t="s">
        <v>2199</v>
      </c>
      <c r="C7022" t="s">
        <v>8397</v>
      </c>
      <c r="D7022" s="13">
        <v>43824</v>
      </c>
      <c r="E7022">
        <v>10218.030000000001</v>
      </c>
      <c r="F7022">
        <v>12</v>
      </c>
      <c r="G7022">
        <v>6036.28</v>
      </c>
      <c r="H7022">
        <v>0</v>
      </c>
      <c r="I7022">
        <v>362.18</v>
      </c>
      <c r="J7022">
        <v>362.18</v>
      </c>
      <c r="K7022">
        <v>0</v>
      </c>
      <c r="L7022" t="s">
        <v>31</v>
      </c>
    </row>
    <row r="7023" spans="2:12" x14ac:dyDescent="0.25">
      <c r="B7023" t="s">
        <v>2313</v>
      </c>
      <c r="C7023" t="s">
        <v>8398</v>
      </c>
      <c r="D7023" s="13">
        <v>43824</v>
      </c>
      <c r="E7023">
        <v>1063.3599999999999</v>
      </c>
      <c r="F7023">
        <v>12</v>
      </c>
      <c r="G7023">
        <v>177.25</v>
      </c>
      <c r="H7023">
        <v>0</v>
      </c>
      <c r="I7023">
        <v>10.63</v>
      </c>
      <c r="J7023">
        <v>10.63</v>
      </c>
      <c r="K7023">
        <v>0</v>
      </c>
      <c r="L7023" t="s">
        <v>31</v>
      </c>
    </row>
    <row r="7024" spans="2:12" x14ac:dyDescent="0.25">
      <c r="B7024" t="s">
        <v>2313</v>
      </c>
      <c r="C7024" t="s">
        <v>8398</v>
      </c>
      <c r="D7024" s="13">
        <v>43824</v>
      </c>
      <c r="E7024">
        <v>1063.3599999999999</v>
      </c>
      <c r="F7024">
        <v>18</v>
      </c>
      <c r="G7024">
        <v>732.92</v>
      </c>
      <c r="H7024">
        <v>0</v>
      </c>
      <c r="I7024">
        <v>65.959999999999994</v>
      </c>
      <c r="J7024">
        <v>65.959999999999994</v>
      </c>
      <c r="K7024">
        <v>0</v>
      </c>
      <c r="L7024" t="s">
        <v>31</v>
      </c>
    </row>
    <row r="7025" spans="2:12" x14ac:dyDescent="0.25">
      <c r="B7025" t="s">
        <v>2225</v>
      </c>
      <c r="C7025" t="s">
        <v>8399</v>
      </c>
      <c r="D7025" s="13">
        <v>43824</v>
      </c>
      <c r="E7025">
        <v>992.1</v>
      </c>
      <c r="F7025">
        <v>5</v>
      </c>
      <c r="G7025">
        <v>944.85</v>
      </c>
      <c r="H7025">
        <v>0</v>
      </c>
      <c r="I7025">
        <v>23.62</v>
      </c>
      <c r="J7025">
        <v>23.62</v>
      </c>
      <c r="K7025">
        <v>0</v>
      </c>
      <c r="L7025" t="s">
        <v>31</v>
      </c>
    </row>
    <row r="7026" spans="2:12" x14ac:dyDescent="0.25">
      <c r="B7026" t="s">
        <v>8234</v>
      </c>
      <c r="C7026" t="s">
        <v>8400</v>
      </c>
      <c r="D7026" s="13">
        <v>43824</v>
      </c>
      <c r="E7026">
        <v>550.36</v>
      </c>
      <c r="F7026">
        <v>12</v>
      </c>
      <c r="G7026">
        <v>491.39</v>
      </c>
      <c r="H7026">
        <v>0</v>
      </c>
      <c r="I7026">
        <v>29.48</v>
      </c>
      <c r="J7026">
        <v>29.48</v>
      </c>
      <c r="K7026">
        <v>0</v>
      </c>
      <c r="L7026" t="s">
        <v>31</v>
      </c>
    </row>
    <row r="7027" spans="2:12" x14ac:dyDescent="0.25">
      <c r="B7027" t="s">
        <v>2231</v>
      </c>
      <c r="C7027" t="s">
        <v>8401</v>
      </c>
      <c r="D7027" s="13">
        <v>43824</v>
      </c>
      <c r="E7027">
        <v>1488.14</v>
      </c>
      <c r="F7027">
        <v>5</v>
      </c>
      <c r="G7027">
        <v>1417.28</v>
      </c>
      <c r="H7027">
        <v>0</v>
      </c>
      <c r="I7027">
        <v>35.43</v>
      </c>
      <c r="J7027">
        <v>35.43</v>
      </c>
      <c r="K7027">
        <v>0</v>
      </c>
      <c r="L7027" t="s">
        <v>31</v>
      </c>
    </row>
    <row r="7028" spans="2:12" x14ac:dyDescent="0.25">
      <c r="B7028" t="s">
        <v>4028</v>
      </c>
      <c r="C7028" t="s">
        <v>8402</v>
      </c>
      <c r="D7028" s="13">
        <v>43824</v>
      </c>
      <c r="E7028">
        <v>629.20000000000005</v>
      </c>
      <c r="F7028">
        <v>5</v>
      </c>
      <c r="G7028">
        <v>472.43</v>
      </c>
      <c r="H7028">
        <v>0</v>
      </c>
      <c r="I7028">
        <v>11.81</v>
      </c>
      <c r="J7028">
        <v>11.81</v>
      </c>
      <c r="K7028">
        <v>0</v>
      </c>
      <c r="L7028" t="s">
        <v>31</v>
      </c>
    </row>
    <row r="7029" spans="2:12" x14ac:dyDescent="0.25">
      <c r="B7029" t="s">
        <v>4028</v>
      </c>
      <c r="C7029" t="s">
        <v>8402</v>
      </c>
      <c r="D7029" s="13">
        <v>43824</v>
      </c>
      <c r="E7029">
        <v>629.20000000000005</v>
      </c>
      <c r="F7029">
        <v>12</v>
      </c>
      <c r="G7029">
        <v>118.89</v>
      </c>
      <c r="H7029">
        <v>0</v>
      </c>
      <c r="I7029">
        <v>7.13</v>
      </c>
      <c r="J7029">
        <v>7.13</v>
      </c>
      <c r="K7029">
        <v>0</v>
      </c>
      <c r="L7029" t="s">
        <v>31</v>
      </c>
    </row>
    <row r="7030" spans="2:12" x14ac:dyDescent="0.25">
      <c r="B7030" t="s">
        <v>3723</v>
      </c>
      <c r="C7030" t="s">
        <v>8403</v>
      </c>
      <c r="D7030" s="13">
        <v>43824</v>
      </c>
      <c r="E7030">
        <v>1279.9100000000001</v>
      </c>
      <c r="F7030">
        <v>12</v>
      </c>
      <c r="G7030">
        <v>729.89</v>
      </c>
      <c r="H7030">
        <v>0</v>
      </c>
      <c r="I7030">
        <v>43.79</v>
      </c>
      <c r="J7030">
        <v>43.79</v>
      </c>
      <c r="K7030">
        <v>0</v>
      </c>
      <c r="L7030" t="s">
        <v>31</v>
      </c>
    </row>
    <row r="7031" spans="2:12" x14ac:dyDescent="0.25">
      <c r="B7031" t="s">
        <v>3723</v>
      </c>
      <c r="C7031" t="s">
        <v>8403</v>
      </c>
      <c r="D7031" s="13">
        <v>43824</v>
      </c>
      <c r="E7031">
        <v>1279.9100000000001</v>
      </c>
      <c r="F7031">
        <v>18</v>
      </c>
      <c r="G7031">
        <v>391.9</v>
      </c>
      <c r="H7031">
        <v>0</v>
      </c>
      <c r="I7031">
        <v>35.270000000000003</v>
      </c>
      <c r="J7031">
        <v>35.270000000000003</v>
      </c>
      <c r="K7031">
        <v>0</v>
      </c>
      <c r="L7031" t="s">
        <v>31</v>
      </c>
    </row>
    <row r="7032" spans="2:12" x14ac:dyDescent="0.25">
      <c r="B7032" t="s">
        <v>1715</v>
      </c>
      <c r="C7032" t="s">
        <v>8404</v>
      </c>
      <c r="D7032" s="13">
        <v>43824</v>
      </c>
      <c r="E7032">
        <v>17542.23</v>
      </c>
      <c r="F7032">
        <v>28</v>
      </c>
      <c r="G7032">
        <v>7932.37</v>
      </c>
      <c r="H7032">
        <v>0</v>
      </c>
      <c r="I7032">
        <v>1110.53</v>
      </c>
      <c r="J7032">
        <v>1110.53</v>
      </c>
      <c r="K7032">
        <v>7388.8</v>
      </c>
      <c r="L7032" t="s">
        <v>31</v>
      </c>
    </row>
    <row r="7033" spans="2:12" x14ac:dyDescent="0.25">
      <c r="B7033" t="s">
        <v>2115</v>
      </c>
      <c r="C7033" t="s">
        <v>8405</v>
      </c>
      <c r="D7033" s="13">
        <v>43824</v>
      </c>
      <c r="E7033">
        <v>396.83</v>
      </c>
      <c r="F7033">
        <v>5</v>
      </c>
      <c r="G7033">
        <v>377.94</v>
      </c>
      <c r="H7033">
        <v>0</v>
      </c>
      <c r="I7033">
        <v>9.4499999999999993</v>
      </c>
      <c r="J7033">
        <v>9.4499999999999993</v>
      </c>
      <c r="K7033">
        <v>0</v>
      </c>
      <c r="L7033" t="s">
        <v>31</v>
      </c>
    </row>
    <row r="7034" spans="2:12" x14ac:dyDescent="0.25">
      <c r="B7034" t="s">
        <v>2568</v>
      </c>
      <c r="C7034" t="s">
        <v>8406</v>
      </c>
      <c r="D7034" s="13">
        <v>43824</v>
      </c>
      <c r="E7034">
        <v>1587.8</v>
      </c>
      <c r="F7034">
        <v>5</v>
      </c>
      <c r="G7034">
        <v>1417.28</v>
      </c>
      <c r="H7034">
        <v>0</v>
      </c>
      <c r="I7034">
        <v>35.43</v>
      </c>
      <c r="J7034">
        <v>35.43</v>
      </c>
      <c r="K7034">
        <v>0</v>
      </c>
      <c r="L7034" t="s">
        <v>31</v>
      </c>
    </row>
    <row r="7035" spans="2:12" x14ac:dyDescent="0.25">
      <c r="B7035" t="s">
        <v>2568</v>
      </c>
      <c r="C7035" t="s">
        <v>8406</v>
      </c>
      <c r="D7035" s="13">
        <v>43824</v>
      </c>
      <c r="E7035">
        <v>1587.8</v>
      </c>
      <c r="F7035">
        <v>12</v>
      </c>
      <c r="G7035">
        <v>88.98</v>
      </c>
      <c r="H7035">
        <v>0</v>
      </c>
      <c r="I7035">
        <v>5.34</v>
      </c>
      <c r="J7035">
        <v>5.34</v>
      </c>
      <c r="K7035">
        <v>0</v>
      </c>
      <c r="L7035" t="s">
        <v>31</v>
      </c>
    </row>
    <row r="7036" spans="2:12" x14ac:dyDescent="0.25">
      <c r="B7036" t="s">
        <v>2111</v>
      </c>
      <c r="C7036" t="s">
        <v>8407</v>
      </c>
      <c r="D7036" s="13">
        <v>43824</v>
      </c>
      <c r="E7036">
        <v>682</v>
      </c>
      <c r="F7036">
        <v>5</v>
      </c>
      <c r="G7036">
        <v>649.52</v>
      </c>
      <c r="H7036">
        <v>0</v>
      </c>
      <c r="I7036">
        <v>16.239999999999998</v>
      </c>
      <c r="J7036">
        <v>16.239999999999998</v>
      </c>
      <c r="K7036">
        <v>0</v>
      </c>
      <c r="L7036" t="s">
        <v>31</v>
      </c>
    </row>
    <row r="7037" spans="2:12" x14ac:dyDescent="0.25">
      <c r="B7037" t="s">
        <v>5066</v>
      </c>
      <c r="C7037" t="s">
        <v>8408</v>
      </c>
      <c r="D7037" s="13">
        <v>43824</v>
      </c>
      <c r="E7037">
        <v>974.96</v>
      </c>
      <c r="F7037">
        <v>12</v>
      </c>
      <c r="G7037">
        <v>495.03</v>
      </c>
      <c r="H7037">
        <v>0</v>
      </c>
      <c r="I7037">
        <v>29.7</v>
      </c>
      <c r="J7037">
        <v>29.7</v>
      </c>
      <c r="K7037">
        <v>0</v>
      </c>
      <c r="L7037" t="s">
        <v>31</v>
      </c>
    </row>
    <row r="7038" spans="2:12" x14ac:dyDescent="0.25">
      <c r="B7038" t="s">
        <v>5066</v>
      </c>
      <c r="C7038" t="s">
        <v>8408</v>
      </c>
      <c r="D7038" s="13">
        <v>43824</v>
      </c>
      <c r="E7038">
        <v>974.96</v>
      </c>
      <c r="F7038">
        <v>18</v>
      </c>
      <c r="G7038">
        <v>356.37</v>
      </c>
      <c r="H7038">
        <v>0</v>
      </c>
      <c r="I7038">
        <v>32.07</v>
      </c>
      <c r="J7038">
        <v>32.07</v>
      </c>
      <c r="K7038">
        <v>0</v>
      </c>
      <c r="L7038" t="s">
        <v>31</v>
      </c>
    </row>
    <row r="7039" spans="2:12" x14ac:dyDescent="0.25">
      <c r="B7039" t="s">
        <v>2595</v>
      </c>
      <c r="C7039" t="s">
        <v>8409</v>
      </c>
      <c r="D7039" s="13">
        <v>43824</v>
      </c>
      <c r="E7039">
        <v>248.02</v>
      </c>
      <c r="F7039">
        <v>5</v>
      </c>
      <c r="G7039">
        <v>236.21</v>
      </c>
      <c r="H7039">
        <v>0</v>
      </c>
      <c r="I7039">
        <v>5.91</v>
      </c>
      <c r="J7039">
        <v>5.91</v>
      </c>
      <c r="K7039">
        <v>0</v>
      </c>
      <c r="L7039" t="s">
        <v>31</v>
      </c>
    </row>
    <row r="7040" spans="2:12" x14ac:dyDescent="0.25">
      <c r="B7040" t="s">
        <v>3892</v>
      </c>
      <c r="C7040" t="s">
        <v>8410</v>
      </c>
      <c r="D7040" s="13">
        <v>43824</v>
      </c>
      <c r="E7040">
        <v>1696.51</v>
      </c>
      <c r="F7040">
        <v>12</v>
      </c>
      <c r="G7040">
        <v>1129.1500000000001</v>
      </c>
      <c r="H7040">
        <v>0</v>
      </c>
      <c r="I7040">
        <v>67.75</v>
      </c>
      <c r="J7040">
        <v>67.75</v>
      </c>
      <c r="K7040">
        <v>0</v>
      </c>
      <c r="L7040" t="s">
        <v>31</v>
      </c>
    </row>
    <row r="7041" spans="2:12" x14ac:dyDescent="0.25">
      <c r="B7041" t="s">
        <v>3892</v>
      </c>
      <c r="C7041" t="s">
        <v>8410</v>
      </c>
      <c r="D7041" s="13">
        <v>43824</v>
      </c>
      <c r="E7041">
        <v>1696.51</v>
      </c>
      <c r="F7041">
        <v>18</v>
      </c>
      <c r="G7041">
        <v>365.98</v>
      </c>
      <c r="H7041">
        <v>0</v>
      </c>
      <c r="I7041">
        <v>32.94</v>
      </c>
      <c r="J7041">
        <v>32.94</v>
      </c>
      <c r="K7041">
        <v>0</v>
      </c>
      <c r="L7041" t="s">
        <v>31</v>
      </c>
    </row>
    <row r="7042" spans="2:12" x14ac:dyDescent="0.25">
      <c r="B7042" t="s">
        <v>6625</v>
      </c>
      <c r="C7042" t="s">
        <v>8411</v>
      </c>
      <c r="D7042" s="13">
        <v>43824</v>
      </c>
      <c r="E7042">
        <v>3106.47</v>
      </c>
      <c r="F7042">
        <v>12</v>
      </c>
      <c r="G7042">
        <v>1566.76</v>
      </c>
      <c r="H7042">
        <v>0</v>
      </c>
      <c r="I7042">
        <v>94.01</v>
      </c>
      <c r="J7042">
        <v>94.01</v>
      </c>
      <c r="K7042">
        <v>0</v>
      </c>
      <c r="L7042" t="s">
        <v>31</v>
      </c>
    </row>
    <row r="7043" spans="2:12" x14ac:dyDescent="0.25">
      <c r="B7043" t="s">
        <v>6625</v>
      </c>
      <c r="C7043" t="s">
        <v>8411</v>
      </c>
      <c r="D7043" s="13">
        <v>43824</v>
      </c>
      <c r="E7043">
        <v>3106.47</v>
      </c>
      <c r="F7043">
        <v>18</v>
      </c>
      <c r="G7043">
        <v>1145.52</v>
      </c>
      <c r="H7043">
        <v>0</v>
      </c>
      <c r="I7043">
        <v>103.1</v>
      </c>
      <c r="J7043">
        <v>103.1</v>
      </c>
      <c r="K7043">
        <v>0</v>
      </c>
      <c r="L7043" t="s">
        <v>31</v>
      </c>
    </row>
    <row r="7044" spans="2:12" x14ac:dyDescent="0.25">
      <c r="B7044" t="s">
        <v>2439</v>
      </c>
      <c r="C7044" t="s">
        <v>8412</v>
      </c>
      <c r="D7044" s="13">
        <v>43824</v>
      </c>
      <c r="E7044">
        <v>1042.8800000000001</v>
      </c>
      <c r="F7044">
        <v>12</v>
      </c>
      <c r="G7044">
        <v>931.14</v>
      </c>
      <c r="H7044">
        <v>0</v>
      </c>
      <c r="I7044">
        <v>55.87</v>
      </c>
      <c r="J7044">
        <v>55.87</v>
      </c>
      <c r="K7044">
        <v>0</v>
      </c>
      <c r="L7044" t="s">
        <v>31</v>
      </c>
    </row>
    <row r="7045" spans="2:12" x14ac:dyDescent="0.25">
      <c r="B7045" t="s">
        <v>5551</v>
      </c>
      <c r="C7045" t="s">
        <v>8413</v>
      </c>
      <c r="D7045" s="13">
        <v>43824</v>
      </c>
      <c r="E7045">
        <v>8589.32</v>
      </c>
      <c r="F7045">
        <v>18</v>
      </c>
      <c r="G7045">
        <v>7279.09</v>
      </c>
      <c r="H7045">
        <v>0</v>
      </c>
      <c r="I7045">
        <v>655.12</v>
      </c>
      <c r="J7045">
        <v>655.12</v>
      </c>
      <c r="K7045">
        <v>0</v>
      </c>
      <c r="L7045" t="s">
        <v>31</v>
      </c>
    </row>
    <row r="7046" spans="2:12" x14ac:dyDescent="0.25">
      <c r="B7046" t="s">
        <v>2233</v>
      </c>
      <c r="C7046" t="s">
        <v>8414</v>
      </c>
      <c r="D7046" s="13">
        <v>43824</v>
      </c>
      <c r="E7046">
        <v>2706.69</v>
      </c>
      <c r="F7046">
        <v>5</v>
      </c>
      <c r="G7046">
        <v>1885.38</v>
      </c>
      <c r="H7046">
        <v>0</v>
      </c>
      <c r="I7046">
        <v>47.13</v>
      </c>
      <c r="J7046">
        <v>47.13</v>
      </c>
      <c r="K7046">
        <v>0</v>
      </c>
      <c r="L7046" t="s">
        <v>31</v>
      </c>
    </row>
    <row r="7047" spans="2:12" x14ac:dyDescent="0.25">
      <c r="B7047" t="s">
        <v>2233</v>
      </c>
      <c r="C7047" t="s">
        <v>8414</v>
      </c>
      <c r="D7047" s="13">
        <v>43824</v>
      </c>
      <c r="E7047">
        <v>2706.69</v>
      </c>
      <c r="F7047">
        <v>12</v>
      </c>
      <c r="G7047">
        <v>649.15</v>
      </c>
      <c r="H7047">
        <v>0</v>
      </c>
      <c r="I7047">
        <v>38.950000000000003</v>
      </c>
      <c r="J7047">
        <v>38.950000000000003</v>
      </c>
      <c r="K7047">
        <v>0</v>
      </c>
      <c r="L7047" t="s">
        <v>31</v>
      </c>
    </row>
    <row r="7048" spans="2:12" x14ac:dyDescent="0.25">
      <c r="B7048" t="s">
        <v>1711</v>
      </c>
      <c r="C7048" t="s">
        <v>8415</v>
      </c>
      <c r="D7048" s="13">
        <v>43824</v>
      </c>
      <c r="E7048">
        <v>17959.23</v>
      </c>
      <c r="F7048">
        <v>28</v>
      </c>
      <c r="G7048">
        <v>8294.39</v>
      </c>
      <c r="H7048">
        <v>0</v>
      </c>
      <c r="I7048">
        <v>1161.21</v>
      </c>
      <c r="J7048">
        <v>1161.21</v>
      </c>
      <c r="K7048">
        <v>7342.41</v>
      </c>
      <c r="L7048" t="s">
        <v>31</v>
      </c>
    </row>
    <row r="7049" spans="2:12" x14ac:dyDescent="0.25">
      <c r="B7049" t="s">
        <v>1717</v>
      </c>
      <c r="C7049" t="s">
        <v>8416</v>
      </c>
      <c r="D7049" s="13">
        <v>43824</v>
      </c>
      <c r="E7049">
        <v>13349.6</v>
      </c>
      <c r="F7049">
        <v>28</v>
      </c>
      <c r="G7049">
        <v>6094.42</v>
      </c>
      <c r="H7049">
        <v>0</v>
      </c>
      <c r="I7049">
        <v>853.22</v>
      </c>
      <c r="J7049">
        <v>853.22</v>
      </c>
      <c r="K7049">
        <v>5548.75</v>
      </c>
      <c r="L7049" t="s">
        <v>31</v>
      </c>
    </row>
    <row r="7050" spans="2:12" x14ac:dyDescent="0.25">
      <c r="B7050" t="s">
        <v>1719</v>
      </c>
      <c r="C7050" t="s">
        <v>8417</v>
      </c>
      <c r="D7050" s="13">
        <v>43824</v>
      </c>
      <c r="E7050">
        <v>14730.84</v>
      </c>
      <c r="F7050">
        <v>28</v>
      </c>
      <c r="G7050">
        <v>6658.06</v>
      </c>
      <c r="H7050">
        <v>0</v>
      </c>
      <c r="I7050">
        <v>932.13</v>
      </c>
      <c r="J7050">
        <v>932.13</v>
      </c>
      <c r="K7050">
        <v>6208.53</v>
      </c>
      <c r="L7050" t="s">
        <v>31</v>
      </c>
    </row>
    <row r="7051" spans="2:12" x14ac:dyDescent="0.25">
      <c r="B7051" t="s">
        <v>1713</v>
      </c>
      <c r="C7051" t="s">
        <v>8418</v>
      </c>
      <c r="D7051" s="13">
        <v>43824</v>
      </c>
      <c r="E7051">
        <v>10048.200000000001</v>
      </c>
      <c r="F7051">
        <v>28</v>
      </c>
      <c r="G7051">
        <v>4671.93</v>
      </c>
      <c r="H7051">
        <v>0</v>
      </c>
      <c r="I7051">
        <v>654.07000000000005</v>
      </c>
      <c r="J7051">
        <v>654.07000000000005</v>
      </c>
      <c r="K7051">
        <v>4068.12</v>
      </c>
      <c r="L7051" t="s">
        <v>31</v>
      </c>
    </row>
    <row r="7052" spans="2:12" x14ac:dyDescent="0.25">
      <c r="B7052" t="s">
        <v>1721</v>
      </c>
      <c r="C7052" t="s">
        <v>8419</v>
      </c>
      <c r="D7052" s="13">
        <v>43824</v>
      </c>
      <c r="E7052">
        <v>16453.189999999999</v>
      </c>
      <c r="F7052">
        <v>28</v>
      </c>
      <c r="G7052">
        <v>7472.43</v>
      </c>
      <c r="H7052">
        <v>0</v>
      </c>
      <c r="I7052">
        <v>1046.1400000000001</v>
      </c>
      <c r="J7052">
        <v>1046.1400000000001</v>
      </c>
      <c r="K7052">
        <v>6888.48</v>
      </c>
      <c r="L7052" t="s">
        <v>31</v>
      </c>
    </row>
    <row r="7053" spans="2:12" x14ac:dyDescent="0.25">
      <c r="B7053" t="s">
        <v>5568</v>
      </c>
      <c r="C7053" t="s">
        <v>8420</v>
      </c>
      <c r="D7053" s="13">
        <v>43824</v>
      </c>
      <c r="E7053">
        <v>20962.7</v>
      </c>
      <c r="F7053">
        <v>28</v>
      </c>
      <c r="G7053">
        <v>9584.16</v>
      </c>
      <c r="H7053">
        <v>0</v>
      </c>
      <c r="I7053">
        <v>1341.78</v>
      </c>
      <c r="J7053">
        <v>1341.78</v>
      </c>
      <c r="K7053">
        <v>8694.98</v>
      </c>
      <c r="L7053" t="s">
        <v>31</v>
      </c>
    </row>
    <row r="7054" spans="2:12" x14ac:dyDescent="0.25">
      <c r="B7054" t="s">
        <v>7197</v>
      </c>
      <c r="C7054" t="s">
        <v>8421</v>
      </c>
      <c r="D7054" s="13">
        <v>43822</v>
      </c>
      <c r="E7054">
        <v>1964.05</v>
      </c>
      <c r="F7054">
        <v>12</v>
      </c>
      <c r="G7054">
        <v>292.26</v>
      </c>
      <c r="H7054">
        <v>0</v>
      </c>
      <c r="I7054">
        <v>17.54</v>
      </c>
      <c r="J7054">
        <v>17.54</v>
      </c>
      <c r="K7054">
        <v>0</v>
      </c>
      <c r="L7054" t="s">
        <v>31</v>
      </c>
    </row>
    <row r="7055" spans="2:12" x14ac:dyDescent="0.25">
      <c r="B7055" t="s">
        <v>7197</v>
      </c>
      <c r="C7055" t="s">
        <v>8421</v>
      </c>
      <c r="D7055" s="13">
        <v>43822</v>
      </c>
      <c r="E7055">
        <v>1964.05</v>
      </c>
      <c r="F7055">
        <v>18</v>
      </c>
      <c r="G7055">
        <v>1387.06</v>
      </c>
      <c r="H7055">
        <v>0</v>
      </c>
      <c r="I7055">
        <v>124.84</v>
      </c>
      <c r="J7055">
        <v>124.84</v>
      </c>
      <c r="K7055">
        <v>0</v>
      </c>
      <c r="L7055" t="s">
        <v>31</v>
      </c>
    </row>
    <row r="7056" spans="2:12" x14ac:dyDescent="0.25">
      <c r="B7056" t="s">
        <v>1653</v>
      </c>
      <c r="C7056" t="s">
        <v>8422</v>
      </c>
      <c r="D7056" s="13">
        <v>43825</v>
      </c>
      <c r="E7056">
        <v>8488.58</v>
      </c>
      <c r="F7056">
        <v>18</v>
      </c>
      <c r="G7056">
        <v>7193.72</v>
      </c>
      <c r="H7056">
        <v>0</v>
      </c>
      <c r="I7056">
        <v>647.42999999999995</v>
      </c>
      <c r="J7056">
        <v>647.42999999999995</v>
      </c>
      <c r="K7056">
        <v>0</v>
      </c>
      <c r="L7056" t="s">
        <v>31</v>
      </c>
    </row>
    <row r="7057" spans="2:12" x14ac:dyDescent="0.25">
      <c r="B7057" t="s">
        <v>1653</v>
      </c>
      <c r="C7057" t="s">
        <v>8423</v>
      </c>
      <c r="D7057" s="13">
        <v>43825</v>
      </c>
      <c r="E7057">
        <v>46116.13</v>
      </c>
      <c r="F7057">
        <v>28</v>
      </c>
      <c r="G7057">
        <v>20929.669999999998</v>
      </c>
      <c r="H7057">
        <v>0</v>
      </c>
      <c r="I7057">
        <v>2930.15</v>
      </c>
      <c r="J7057">
        <v>2930.15</v>
      </c>
      <c r="K7057">
        <v>19326.150000000001</v>
      </c>
      <c r="L7057" t="s">
        <v>31</v>
      </c>
    </row>
    <row r="7058" spans="2:12" x14ac:dyDescent="0.25">
      <c r="B7058" t="s">
        <v>1747</v>
      </c>
      <c r="C7058" t="s">
        <v>8424</v>
      </c>
      <c r="D7058" s="13">
        <v>43825</v>
      </c>
      <c r="E7058">
        <v>49950.38</v>
      </c>
      <c r="F7058">
        <v>28</v>
      </c>
      <c r="G7058">
        <v>21890.1</v>
      </c>
      <c r="H7058">
        <v>0</v>
      </c>
      <c r="I7058">
        <v>3064.61</v>
      </c>
      <c r="J7058">
        <v>3064.61</v>
      </c>
      <c r="K7058">
        <v>21931.040000000001</v>
      </c>
      <c r="L7058" t="s">
        <v>31</v>
      </c>
    </row>
    <row r="7059" spans="2:12" x14ac:dyDescent="0.25">
      <c r="B7059" t="s">
        <v>1944</v>
      </c>
      <c r="C7059" t="s">
        <v>8425</v>
      </c>
      <c r="D7059" s="13">
        <v>43825</v>
      </c>
      <c r="E7059">
        <v>12227.19</v>
      </c>
      <c r="F7059">
        <v>28</v>
      </c>
      <c r="G7059">
        <v>5059.47</v>
      </c>
      <c r="H7059">
        <v>0</v>
      </c>
      <c r="I7059">
        <v>708.33</v>
      </c>
      <c r="J7059">
        <v>708.33</v>
      </c>
      <c r="K7059">
        <v>5751.06</v>
      </c>
      <c r="L7059" t="s">
        <v>31</v>
      </c>
    </row>
    <row r="7060" spans="2:12" x14ac:dyDescent="0.25">
      <c r="B7060" t="s">
        <v>1639</v>
      </c>
      <c r="C7060" t="s">
        <v>8426</v>
      </c>
      <c r="D7060" s="13">
        <v>43825</v>
      </c>
      <c r="E7060">
        <v>29007.93</v>
      </c>
      <c r="F7060">
        <v>28</v>
      </c>
      <c r="G7060">
        <v>13334.71</v>
      </c>
      <c r="H7060">
        <v>0</v>
      </c>
      <c r="I7060">
        <v>1866.86</v>
      </c>
      <c r="J7060">
        <v>1866.86</v>
      </c>
      <c r="K7060">
        <v>11939.51</v>
      </c>
      <c r="L7060" t="s">
        <v>31</v>
      </c>
    </row>
    <row r="7061" spans="2:12" x14ac:dyDescent="0.25">
      <c r="B7061" t="s">
        <v>1647</v>
      </c>
      <c r="C7061" t="s">
        <v>8427</v>
      </c>
      <c r="D7061" s="13">
        <v>43825</v>
      </c>
      <c r="E7061">
        <v>46215.28</v>
      </c>
      <c r="F7061">
        <v>28</v>
      </c>
      <c r="G7061">
        <v>20990.13</v>
      </c>
      <c r="H7061">
        <v>0</v>
      </c>
      <c r="I7061">
        <v>2938.62</v>
      </c>
      <c r="J7061">
        <v>2938.62</v>
      </c>
      <c r="K7061">
        <v>19347.91</v>
      </c>
      <c r="L7061" t="s">
        <v>31</v>
      </c>
    </row>
    <row r="7062" spans="2:12" x14ac:dyDescent="0.25">
      <c r="B7062" t="s">
        <v>5813</v>
      </c>
      <c r="C7062" t="s">
        <v>8428</v>
      </c>
      <c r="D7062" s="13">
        <v>43825</v>
      </c>
      <c r="E7062">
        <v>5500</v>
      </c>
      <c r="F7062">
        <v>28</v>
      </c>
      <c r="G7062">
        <v>2455.5100000000002</v>
      </c>
      <c r="H7062">
        <v>0</v>
      </c>
      <c r="I7062">
        <v>343.77</v>
      </c>
      <c r="J7062">
        <v>343.77</v>
      </c>
      <c r="K7062">
        <v>2356.9499999999998</v>
      </c>
      <c r="L7062" t="s">
        <v>31</v>
      </c>
    </row>
    <row r="7063" spans="2:12" x14ac:dyDescent="0.25">
      <c r="B7063" t="s">
        <v>1659</v>
      </c>
      <c r="C7063" t="s">
        <v>8429</v>
      </c>
      <c r="D7063" s="13">
        <v>43825</v>
      </c>
      <c r="E7063">
        <v>45089.32</v>
      </c>
      <c r="F7063">
        <v>28</v>
      </c>
      <c r="G7063">
        <v>23574.68</v>
      </c>
      <c r="H7063">
        <v>0</v>
      </c>
      <c r="I7063">
        <v>3300.45</v>
      </c>
      <c r="J7063">
        <v>3300.45</v>
      </c>
      <c r="K7063">
        <v>14913.73</v>
      </c>
      <c r="L7063" t="s">
        <v>31</v>
      </c>
    </row>
    <row r="7064" spans="2:12" x14ac:dyDescent="0.25">
      <c r="B7064" t="s">
        <v>6102</v>
      </c>
      <c r="C7064" t="s">
        <v>8430</v>
      </c>
      <c r="D7064" s="13">
        <v>43825</v>
      </c>
      <c r="E7064">
        <v>37986.089999999997</v>
      </c>
      <c r="F7064">
        <v>28</v>
      </c>
      <c r="G7064">
        <v>18233.91</v>
      </c>
      <c r="H7064">
        <v>0</v>
      </c>
      <c r="I7064">
        <v>2552.75</v>
      </c>
      <c r="J7064">
        <v>2552.75</v>
      </c>
      <c r="K7064">
        <v>14646.7</v>
      </c>
      <c r="L7064" t="s">
        <v>31</v>
      </c>
    </row>
    <row r="7065" spans="2:12" x14ac:dyDescent="0.25">
      <c r="B7065" t="s">
        <v>1667</v>
      </c>
      <c r="C7065" t="s">
        <v>8431</v>
      </c>
      <c r="D7065" s="13">
        <v>43825</v>
      </c>
      <c r="E7065">
        <v>10863.1</v>
      </c>
      <c r="F7065">
        <v>28</v>
      </c>
      <c r="G7065">
        <v>4793.68</v>
      </c>
      <c r="H7065">
        <v>0</v>
      </c>
      <c r="I7065">
        <v>671.12</v>
      </c>
      <c r="J7065">
        <v>671.12</v>
      </c>
      <c r="K7065">
        <v>4727.18</v>
      </c>
      <c r="L7065" t="s">
        <v>31</v>
      </c>
    </row>
    <row r="7066" spans="2:12" x14ac:dyDescent="0.25">
      <c r="B7066" t="s">
        <v>1643</v>
      </c>
      <c r="C7066" t="s">
        <v>8432</v>
      </c>
      <c r="D7066" s="13">
        <v>43825</v>
      </c>
      <c r="E7066">
        <v>30734.13</v>
      </c>
      <c r="F7066">
        <v>28</v>
      </c>
      <c r="G7066">
        <v>15119.58</v>
      </c>
      <c r="H7066">
        <v>0</v>
      </c>
      <c r="I7066">
        <v>2116.7399999999998</v>
      </c>
      <c r="J7066">
        <v>2116.7399999999998</v>
      </c>
      <c r="K7066">
        <v>11381.07</v>
      </c>
      <c r="L7066" t="s">
        <v>31</v>
      </c>
    </row>
    <row r="7067" spans="2:12" x14ac:dyDescent="0.25">
      <c r="B7067" t="s">
        <v>4932</v>
      </c>
      <c r="C7067" t="s">
        <v>8433</v>
      </c>
      <c r="D7067" s="13">
        <v>43825</v>
      </c>
      <c r="E7067">
        <v>5456.35</v>
      </c>
      <c r="F7067">
        <v>28</v>
      </c>
      <c r="G7067">
        <v>2309.9699999999998</v>
      </c>
      <c r="H7067">
        <v>0</v>
      </c>
      <c r="I7067">
        <v>323.39999999999998</v>
      </c>
      <c r="J7067">
        <v>323.39999999999998</v>
      </c>
      <c r="K7067">
        <v>2499.59</v>
      </c>
      <c r="L7067" t="s">
        <v>31</v>
      </c>
    </row>
    <row r="7068" spans="2:12" x14ac:dyDescent="0.25">
      <c r="B7068" t="s">
        <v>8434</v>
      </c>
      <c r="C7068" t="s">
        <v>8435</v>
      </c>
      <c r="D7068" s="13">
        <v>43825</v>
      </c>
      <c r="E7068">
        <v>40218.269999999997</v>
      </c>
      <c r="F7068">
        <v>28</v>
      </c>
      <c r="G7068">
        <v>18641.009999999998</v>
      </c>
      <c r="H7068">
        <v>0</v>
      </c>
      <c r="I7068">
        <v>2609.7399999999998</v>
      </c>
      <c r="J7068">
        <v>2609.7399999999998</v>
      </c>
      <c r="K7068">
        <v>16357.76</v>
      </c>
      <c r="L7068" t="s">
        <v>31</v>
      </c>
    </row>
    <row r="7069" spans="2:12" x14ac:dyDescent="0.25">
      <c r="B7069" t="s">
        <v>8436</v>
      </c>
      <c r="C7069" t="s">
        <v>8437</v>
      </c>
      <c r="D7069" s="13">
        <v>43825</v>
      </c>
      <c r="E7069">
        <v>11151.73</v>
      </c>
      <c r="F7069">
        <v>5</v>
      </c>
      <c r="G7069">
        <v>4954.87</v>
      </c>
      <c r="H7069">
        <v>0</v>
      </c>
      <c r="I7069">
        <v>123.87</v>
      </c>
      <c r="J7069">
        <v>123.87</v>
      </c>
      <c r="K7069">
        <v>0</v>
      </c>
      <c r="L7069" t="s">
        <v>31</v>
      </c>
    </row>
    <row r="7070" spans="2:12" x14ac:dyDescent="0.25">
      <c r="B7070" t="s">
        <v>8436</v>
      </c>
      <c r="C7070" t="s">
        <v>8437</v>
      </c>
      <c r="D7070" s="13">
        <v>43825</v>
      </c>
      <c r="E7070">
        <v>11151.73</v>
      </c>
      <c r="F7070">
        <v>18</v>
      </c>
      <c r="G7070">
        <v>5041.63</v>
      </c>
      <c r="H7070">
        <v>0</v>
      </c>
      <c r="I7070">
        <v>453.75</v>
      </c>
      <c r="J7070">
        <v>453.75</v>
      </c>
      <c r="K7070">
        <v>0</v>
      </c>
      <c r="L7070" t="s">
        <v>31</v>
      </c>
    </row>
    <row r="7071" spans="2:12" x14ac:dyDescent="0.25">
      <c r="B7071" t="s">
        <v>1687</v>
      </c>
      <c r="C7071" t="s">
        <v>8438</v>
      </c>
      <c r="D7071" s="13">
        <v>43825</v>
      </c>
      <c r="E7071">
        <v>39449.410000000003</v>
      </c>
      <c r="F7071">
        <v>28</v>
      </c>
      <c r="G7071">
        <v>17831.990000000002</v>
      </c>
      <c r="H7071">
        <v>0</v>
      </c>
      <c r="I7071">
        <v>2496.48</v>
      </c>
      <c r="J7071">
        <v>2496.48</v>
      </c>
      <c r="K7071">
        <v>16624.46</v>
      </c>
      <c r="L7071" t="s">
        <v>31</v>
      </c>
    </row>
    <row r="7072" spans="2:12" x14ac:dyDescent="0.25">
      <c r="B7072" t="s">
        <v>1671</v>
      </c>
      <c r="C7072" t="s">
        <v>8439</v>
      </c>
      <c r="D7072" s="13">
        <v>43825</v>
      </c>
      <c r="E7072">
        <v>45089.32</v>
      </c>
      <c r="F7072">
        <v>28</v>
      </c>
      <c r="G7072">
        <v>23574.68</v>
      </c>
      <c r="H7072">
        <v>0</v>
      </c>
      <c r="I7072">
        <v>3300.45</v>
      </c>
      <c r="J7072">
        <v>3300.45</v>
      </c>
      <c r="K7072">
        <v>14913.73</v>
      </c>
      <c r="L7072" t="s">
        <v>31</v>
      </c>
    </row>
    <row r="7073" spans="2:12" x14ac:dyDescent="0.25">
      <c r="B7073" t="s">
        <v>6390</v>
      </c>
      <c r="C7073" t="s">
        <v>8440</v>
      </c>
      <c r="D7073" s="13">
        <v>43825</v>
      </c>
      <c r="E7073">
        <v>21726.17</v>
      </c>
      <c r="F7073">
        <v>28</v>
      </c>
      <c r="G7073">
        <v>10139.23</v>
      </c>
      <c r="H7073">
        <v>0</v>
      </c>
      <c r="I7073">
        <v>1419.49</v>
      </c>
      <c r="J7073">
        <v>1419.49</v>
      </c>
      <c r="K7073">
        <v>8747.9599999999991</v>
      </c>
      <c r="L7073" t="s">
        <v>31</v>
      </c>
    </row>
    <row r="7074" spans="2:12" x14ac:dyDescent="0.25">
      <c r="B7074" t="s">
        <v>2589</v>
      </c>
      <c r="C7074" t="s">
        <v>8441</v>
      </c>
      <c r="D7074" s="13">
        <v>43825</v>
      </c>
      <c r="E7074">
        <v>33083.53</v>
      </c>
      <c r="F7074">
        <v>5</v>
      </c>
      <c r="G7074">
        <v>22142.560000000001</v>
      </c>
      <c r="H7074">
        <v>0</v>
      </c>
      <c r="I7074">
        <v>553.55999999999995</v>
      </c>
      <c r="J7074">
        <v>553.55999999999995</v>
      </c>
      <c r="K7074">
        <v>0</v>
      </c>
      <c r="L7074" t="s">
        <v>31</v>
      </c>
    </row>
    <row r="7075" spans="2:12" x14ac:dyDescent="0.25">
      <c r="B7075" t="s">
        <v>2589</v>
      </c>
      <c r="C7075" t="s">
        <v>8441</v>
      </c>
      <c r="D7075" s="13">
        <v>43825</v>
      </c>
      <c r="E7075">
        <v>33083.53</v>
      </c>
      <c r="F7075">
        <v>12</v>
      </c>
      <c r="G7075">
        <v>5711.79</v>
      </c>
      <c r="H7075">
        <v>0</v>
      </c>
      <c r="I7075">
        <v>342.71</v>
      </c>
      <c r="J7075">
        <v>342.71</v>
      </c>
      <c r="K7075">
        <v>0</v>
      </c>
      <c r="L7075" t="s">
        <v>31</v>
      </c>
    </row>
    <row r="7076" spans="2:12" x14ac:dyDescent="0.25">
      <c r="B7076" t="s">
        <v>2589</v>
      </c>
      <c r="C7076" t="s">
        <v>8441</v>
      </c>
      <c r="D7076" s="13">
        <v>43825</v>
      </c>
      <c r="E7076">
        <v>33083.53</v>
      </c>
      <c r="F7076">
        <v>18</v>
      </c>
      <c r="G7076">
        <v>2912.4</v>
      </c>
      <c r="H7076">
        <v>0</v>
      </c>
      <c r="I7076">
        <v>262.12</v>
      </c>
      <c r="J7076">
        <v>262.12</v>
      </c>
      <c r="K7076">
        <v>0</v>
      </c>
      <c r="L7076" t="s">
        <v>31</v>
      </c>
    </row>
    <row r="7077" spans="2:12" x14ac:dyDescent="0.25">
      <c r="B7077" t="s">
        <v>1675</v>
      </c>
      <c r="C7077" t="s">
        <v>8442</v>
      </c>
      <c r="D7077" s="13">
        <v>43825</v>
      </c>
      <c r="E7077">
        <v>49107.12</v>
      </c>
      <c r="F7077">
        <v>28</v>
      </c>
      <c r="G7077">
        <v>20789.71</v>
      </c>
      <c r="H7077">
        <v>0</v>
      </c>
      <c r="I7077">
        <v>2910.56</v>
      </c>
      <c r="J7077">
        <v>2910.56</v>
      </c>
      <c r="K7077">
        <v>22496.29</v>
      </c>
      <c r="L7077" t="s">
        <v>31</v>
      </c>
    </row>
    <row r="7078" spans="2:12" x14ac:dyDescent="0.25">
      <c r="B7078" t="s">
        <v>4230</v>
      </c>
      <c r="C7078" t="s">
        <v>8443</v>
      </c>
      <c r="D7078" s="13">
        <v>43825</v>
      </c>
      <c r="E7078">
        <v>4570.68</v>
      </c>
      <c r="F7078">
        <v>5</v>
      </c>
      <c r="G7078">
        <v>2748.44</v>
      </c>
      <c r="H7078">
        <v>0</v>
      </c>
      <c r="I7078">
        <v>68.709999999999994</v>
      </c>
      <c r="J7078">
        <v>68.709999999999994</v>
      </c>
      <c r="K7078">
        <v>0</v>
      </c>
      <c r="L7078" t="s">
        <v>31</v>
      </c>
    </row>
    <row r="7079" spans="2:12" x14ac:dyDescent="0.25">
      <c r="B7079" t="s">
        <v>4230</v>
      </c>
      <c r="C7079" t="s">
        <v>8443</v>
      </c>
      <c r="D7079" s="13">
        <v>43825</v>
      </c>
      <c r="E7079">
        <v>4570.68</v>
      </c>
      <c r="F7079">
        <v>18</v>
      </c>
      <c r="G7079">
        <v>1427.82</v>
      </c>
      <c r="H7079">
        <v>0</v>
      </c>
      <c r="I7079">
        <v>128.5</v>
      </c>
      <c r="J7079">
        <v>128.5</v>
      </c>
      <c r="K7079">
        <v>0</v>
      </c>
      <c r="L7079" t="s">
        <v>31</v>
      </c>
    </row>
    <row r="7080" spans="2:12" x14ac:dyDescent="0.25">
      <c r="B7080" t="s">
        <v>1651</v>
      </c>
      <c r="C7080" t="s">
        <v>8444</v>
      </c>
      <c r="D7080" s="13">
        <v>43825</v>
      </c>
      <c r="E7080">
        <v>25808.54</v>
      </c>
      <c r="F7080">
        <v>28</v>
      </c>
      <c r="G7080">
        <v>12057.07</v>
      </c>
      <c r="H7080">
        <v>0</v>
      </c>
      <c r="I7080">
        <v>1687.99</v>
      </c>
      <c r="J7080">
        <v>1687.99</v>
      </c>
      <c r="K7080">
        <v>10375.49</v>
      </c>
      <c r="L7080" t="s">
        <v>31</v>
      </c>
    </row>
    <row r="7081" spans="2:12" x14ac:dyDescent="0.25">
      <c r="B7081" t="s">
        <v>1756</v>
      </c>
      <c r="C7081" t="s">
        <v>8445</v>
      </c>
      <c r="D7081" s="13">
        <v>43825</v>
      </c>
      <c r="E7081">
        <v>49107.12</v>
      </c>
      <c r="F7081">
        <v>28</v>
      </c>
      <c r="G7081">
        <v>20789.71</v>
      </c>
      <c r="H7081">
        <v>0</v>
      </c>
      <c r="I7081">
        <v>2910.56</v>
      </c>
      <c r="J7081">
        <v>2910.56</v>
      </c>
      <c r="K7081">
        <v>22496.29</v>
      </c>
      <c r="L7081" t="s">
        <v>31</v>
      </c>
    </row>
    <row r="7082" spans="2:12" x14ac:dyDescent="0.25">
      <c r="B7082" t="s">
        <v>1778</v>
      </c>
      <c r="C7082" t="s">
        <v>8446</v>
      </c>
      <c r="D7082" s="13">
        <v>43825</v>
      </c>
      <c r="E7082">
        <v>49107.12</v>
      </c>
      <c r="F7082">
        <v>28</v>
      </c>
      <c r="G7082">
        <v>20789.71</v>
      </c>
      <c r="H7082">
        <v>0</v>
      </c>
      <c r="I7082">
        <v>2910.56</v>
      </c>
      <c r="J7082">
        <v>2910.56</v>
      </c>
      <c r="K7082">
        <v>22496.29</v>
      </c>
      <c r="L7082" t="s">
        <v>31</v>
      </c>
    </row>
    <row r="7083" spans="2:12" x14ac:dyDescent="0.25">
      <c r="B7083" t="s">
        <v>1851</v>
      </c>
      <c r="C7083" t="s">
        <v>8447</v>
      </c>
      <c r="D7083" s="13">
        <v>43825</v>
      </c>
      <c r="E7083">
        <v>49107.12</v>
      </c>
      <c r="F7083">
        <v>28</v>
      </c>
      <c r="G7083">
        <v>20789.71</v>
      </c>
      <c r="H7083">
        <v>0</v>
      </c>
      <c r="I7083">
        <v>2910.56</v>
      </c>
      <c r="J7083">
        <v>2910.56</v>
      </c>
      <c r="K7083">
        <v>22496.29</v>
      </c>
      <c r="L7083" t="s">
        <v>31</v>
      </c>
    </row>
    <row r="7084" spans="2:12" x14ac:dyDescent="0.25">
      <c r="B7084" t="s">
        <v>1752</v>
      </c>
      <c r="C7084" t="s">
        <v>8448</v>
      </c>
      <c r="D7084" s="13">
        <v>43825</v>
      </c>
      <c r="E7084">
        <v>49107.12</v>
      </c>
      <c r="F7084">
        <v>28</v>
      </c>
      <c r="G7084">
        <v>20789.71</v>
      </c>
      <c r="H7084">
        <v>0</v>
      </c>
      <c r="I7084">
        <v>2910.56</v>
      </c>
      <c r="J7084">
        <v>2910.56</v>
      </c>
      <c r="K7084">
        <v>22496.29</v>
      </c>
      <c r="L7084" t="s">
        <v>31</v>
      </c>
    </row>
    <row r="7085" spans="2:12" x14ac:dyDescent="0.25">
      <c r="B7085" t="s">
        <v>6167</v>
      </c>
      <c r="C7085" t="s">
        <v>8449</v>
      </c>
      <c r="D7085" s="13">
        <v>43825</v>
      </c>
      <c r="E7085">
        <v>49107.12</v>
      </c>
      <c r="F7085">
        <v>28</v>
      </c>
      <c r="G7085">
        <v>20789.71</v>
      </c>
      <c r="H7085">
        <v>0</v>
      </c>
      <c r="I7085">
        <v>2910.56</v>
      </c>
      <c r="J7085">
        <v>2910.56</v>
      </c>
      <c r="K7085">
        <v>22496.29</v>
      </c>
      <c r="L7085" t="s">
        <v>31</v>
      </c>
    </row>
    <row r="7086" spans="2:12" x14ac:dyDescent="0.25">
      <c r="B7086" t="s">
        <v>6169</v>
      </c>
      <c r="C7086" t="s">
        <v>8450</v>
      </c>
      <c r="D7086" s="13">
        <v>43825</v>
      </c>
      <c r="E7086">
        <v>49107.12</v>
      </c>
      <c r="F7086">
        <v>28</v>
      </c>
      <c r="G7086">
        <v>20789.71</v>
      </c>
      <c r="H7086">
        <v>0</v>
      </c>
      <c r="I7086">
        <v>2910.56</v>
      </c>
      <c r="J7086">
        <v>2910.56</v>
      </c>
      <c r="K7086">
        <v>22496.29</v>
      </c>
      <c r="L7086" t="s">
        <v>31</v>
      </c>
    </row>
    <row r="7087" spans="2:12" x14ac:dyDescent="0.25">
      <c r="B7087" t="s">
        <v>6490</v>
      </c>
      <c r="C7087" t="s">
        <v>8451</v>
      </c>
      <c r="D7087" s="13">
        <v>43825</v>
      </c>
      <c r="E7087">
        <v>49107.12</v>
      </c>
      <c r="F7087">
        <v>28</v>
      </c>
      <c r="G7087">
        <v>20789.71</v>
      </c>
      <c r="H7087">
        <v>0</v>
      </c>
      <c r="I7087">
        <v>2910.56</v>
      </c>
      <c r="J7087">
        <v>2910.56</v>
      </c>
      <c r="K7087">
        <v>22496.29</v>
      </c>
      <c r="L7087" t="s">
        <v>31</v>
      </c>
    </row>
    <row r="7088" spans="2:12" x14ac:dyDescent="0.25">
      <c r="B7088" t="s">
        <v>4794</v>
      </c>
      <c r="C7088" t="s">
        <v>8452</v>
      </c>
      <c r="D7088" s="13">
        <v>43825</v>
      </c>
      <c r="E7088">
        <v>49107.12</v>
      </c>
      <c r="F7088">
        <v>28</v>
      </c>
      <c r="G7088">
        <v>20789.71</v>
      </c>
      <c r="H7088">
        <v>0</v>
      </c>
      <c r="I7088">
        <v>2910.56</v>
      </c>
      <c r="J7088">
        <v>2910.56</v>
      </c>
      <c r="K7088">
        <v>22496.29</v>
      </c>
      <c r="L7088" t="s">
        <v>31</v>
      </c>
    </row>
    <row r="7089" spans="2:12" x14ac:dyDescent="0.25">
      <c r="B7089" t="s">
        <v>1775</v>
      </c>
      <c r="C7089" t="s">
        <v>8453</v>
      </c>
      <c r="D7089" s="13">
        <v>43825</v>
      </c>
      <c r="E7089">
        <v>49107.12</v>
      </c>
      <c r="F7089">
        <v>28</v>
      </c>
      <c r="G7089">
        <v>20789.71</v>
      </c>
      <c r="H7089">
        <v>0</v>
      </c>
      <c r="I7089">
        <v>2910.56</v>
      </c>
      <c r="J7089">
        <v>2910.56</v>
      </c>
      <c r="K7089">
        <v>22496.29</v>
      </c>
      <c r="L7089" t="s">
        <v>31</v>
      </c>
    </row>
    <row r="7090" spans="2:12" x14ac:dyDescent="0.25">
      <c r="B7090" t="s">
        <v>1773</v>
      </c>
      <c r="C7090" t="s">
        <v>8454</v>
      </c>
      <c r="D7090" s="13">
        <v>43825</v>
      </c>
      <c r="E7090">
        <v>49107.12</v>
      </c>
      <c r="F7090">
        <v>28</v>
      </c>
      <c r="G7090">
        <v>20789.71</v>
      </c>
      <c r="H7090">
        <v>0</v>
      </c>
      <c r="I7090">
        <v>2910.56</v>
      </c>
      <c r="J7090">
        <v>2910.56</v>
      </c>
      <c r="K7090">
        <v>22496.29</v>
      </c>
      <c r="L7090" t="s">
        <v>31</v>
      </c>
    </row>
    <row r="7091" spans="2:12" x14ac:dyDescent="0.25">
      <c r="B7091" t="s">
        <v>6171</v>
      </c>
      <c r="C7091" t="s">
        <v>8455</v>
      </c>
      <c r="D7091" s="13">
        <v>43825</v>
      </c>
      <c r="E7091">
        <v>49107.12</v>
      </c>
      <c r="F7091">
        <v>28</v>
      </c>
      <c r="G7091">
        <v>20789.71</v>
      </c>
      <c r="H7091">
        <v>0</v>
      </c>
      <c r="I7091">
        <v>2910.56</v>
      </c>
      <c r="J7091">
        <v>2910.56</v>
      </c>
      <c r="K7091">
        <v>22496.29</v>
      </c>
      <c r="L7091" t="s">
        <v>31</v>
      </c>
    </row>
    <row r="7092" spans="2:12" x14ac:dyDescent="0.25">
      <c r="B7092" t="s">
        <v>6173</v>
      </c>
      <c r="C7092" t="s">
        <v>8456</v>
      </c>
      <c r="D7092" s="13">
        <v>43825</v>
      </c>
      <c r="E7092">
        <v>49107.12</v>
      </c>
      <c r="F7092">
        <v>28</v>
      </c>
      <c r="G7092">
        <v>20789.71</v>
      </c>
      <c r="H7092">
        <v>0</v>
      </c>
      <c r="I7092">
        <v>2910.56</v>
      </c>
      <c r="J7092">
        <v>2910.56</v>
      </c>
      <c r="K7092">
        <v>22496.29</v>
      </c>
      <c r="L7092" t="s">
        <v>31</v>
      </c>
    </row>
    <row r="7093" spans="2:12" x14ac:dyDescent="0.25">
      <c r="B7093" t="s">
        <v>1771</v>
      </c>
      <c r="C7093" t="s">
        <v>8457</v>
      </c>
      <c r="D7093" s="13">
        <v>43825</v>
      </c>
      <c r="E7093">
        <v>49107.12</v>
      </c>
      <c r="F7093">
        <v>28</v>
      </c>
      <c r="G7093">
        <v>20789.71</v>
      </c>
      <c r="H7093">
        <v>0</v>
      </c>
      <c r="I7093">
        <v>2910.56</v>
      </c>
      <c r="J7093">
        <v>2910.56</v>
      </c>
      <c r="K7093">
        <v>22496.29</v>
      </c>
      <c r="L7093" t="s">
        <v>31</v>
      </c>
    </row>
    <row r="7094" spans="2:12" x14ac:dyDescent="0.25">
      <c r="B7094" t="s">
        <v>1769</v>
      </c>
      <c r="C7094" t="s">
        <v>8458</v>
      </c>
      <c r="D7094" s="13">
        <v>43825</v>
      </c>
      <c r="E7094">
        <v>43650.77</v>
      </c>
      <c r="F7094">
        <v>28</v>
      </c>
      <c r="G7094">
        <v>18479.740000000002</v>
      </c>
      <c r="H7094">
        <v>0</v>
      </c>
      <c r="I7094">
        <v>2587.16</v>
      </c>
      <c r="J7094">
        <v>2587.16</v>
      </c>
      <c r="K7094">
        <v>19996.71</v>
      </c>
      <c r="L7094" t="s">
        <v>31</v>
      </c>
    </row>
    <row r="7095" spans="2:12" x14ac:dyDescent="0.25">
      <c r="B7095" t="s">
        <v>1891</v>
      </c>
      <c r="C7095" t="s">
        <v>8459</v>
      </c>
      <c r="D7095" s="13">
        <v>43825</v>
      </c>
      <c r="E7095">
        <v>49107.12</v>
      </c>
      <c r="F7095">
        <v>28</v>
      </c>
      <c r="G7095">
        <v>20789.71</v>
      </c>
      <c r="H7095">
        <v>0</v>
      </c>
      <c r="I7095">
        <v>2910.56</v>
      </c>
      <c r="J7095">
        <v>2910.56</v>
      </c>
      <c r="K7095">
        <v>22496.29</v>
      </c>
      <c r="L7095" t="s">
        <v>31</v>
      </c>
    </row>
    <row r="7096" spans="2:12" x14ac:dyDescent="0.25">
      <c r="B7096" t="s">
        <v>1767</v>
      </c>
      <c r="C7096" t="s">
        <v>8460</v>
      </c>
      <c r="D7096" s="13">
        <v>43825</v>
      </c>
      <c r="E7096">
        <v>49107.12</v>
      </c>
      <c r="F7096">
        <v>28</v>
      </c>
      <c r="G7096">
        <v>20789.71</v>
      </c>
      <c r="H7096">
        <v>0</v>
      </c>
      <c r="I7096">
        <v>2910.56</v>
      </c>
      <c r="J7096">
        <v>2910.56</v>
      </c>
      <c r="K7096">
        <v>22496.29</v>
      </c>
      <c r="L7096" t="s">
        <v>31</v>
      </c>
    </row>
    <row r="7097" spans="2:12" x14ac:dyDescent="0.25">
      <c r="B7097" t="s">
        <v>6177</v>
      </c>
      <c r="C7097" t="s">
        <v>8461</v>
      </c>
      <c r="D7097" s="13">
        <v>43825</v>
      </c>
      <c r="E7097">
        <v>43650.77</v>
      </c>
      <c r="F7097">
        <v>28</v>
      </c>
      <c r="G7097">
        <v>18711.39</v>
      </c>
      <c r="H7097">
        <v>0</v>
      </c>
      <c r="I7097">
        <v>2619.59</v>
      </c>
      <c r="J7097">
        <v>2619.59</v>
      </c>
      <c r="K7097">
        <v>19700.2</v>
      </c>
      <c r="L7097" t="s">
        <v>31</v>
      </c>
    </row>
    <row r="7098" spans="2:12" x14ac:dyDescent="0.25">
      <c r="B7098" t="s">
        <v>6179</v>
      </c>
      <c r="C7098" t="s">
        <v>8462</v>
      </c>
      <c r="D7098" s="13">
        <v>43825</v>
      </c>
      <c r="E7098">
        <v>49598.25</v>
      </c>
      <c r="F7098">
        <v>28</v>
      </c>
      <c r="G7098">
        <v>25932.14</v>
      </c>
      <c r="H7098">
        <v>0</v>
      </c>
      <c r="I7098">
        <v>3630.5</v>
      </c>
      <c r="J7098">
        <v>3630.5</v>
      </c>
      <c r="K7098">
        <v>16405.11</v>
      </c>
      <c r="L7098" t="s">
        <v>31</v>
      </c>
    </row>
    <row r="7099" spans="2:12" x14ac:dyDescent="0.25">
      <c r="B7099" t="s">
        <v>3422</v>
      </c>
      <c r="C7099" t="s">
        <v>8463</v>
      </c>
      <c r="D7099" s="13">
        <v>43825</v>
      </c>
      <c r="E7099">
        <v>242.94</v>
      </c>
      <c r="F7099">
        <v>5</v>
      </c>
      <c r="G7099">
        <v>231.37</v>
      </c>
      <c r="H7099">
        <v>0</v>
      </c>
      <c r="I7099">
        <v>5.78</v>
      </c>
      <c r="J7099">
        <v>5.78</v>
      </c>
      <c r="K7099">
        <v>0</v>
      </c>
      <c r="L7099" t="s">
        <v>31</v>
      </c>
    </row>
    <row r="7100" spans="2:12" x14ac:dyDescent="0.25">
      <c r="B7100" t="s">
        <v>5112</v>
      </c>
      <c r="C7100" t="s">
        <v>8464</v>
      </c>
      <c r="D7100" s="13">
        <v>43825</v>
      </c>
      <c r="E7100">
        <v>1731.08</v>
      </c>
      <c r="F7100">
        <v>5</v>
      </c>
      <c r="G7100">
        <v>1648.65</v>
      </c>
      <c r="H7100">
        <v>0</v>
      </c>
      <c r="I7100">
        <v>41.22</v>
      </c>
      <c r="J7100">
        <v>41.22</v>
      </c>
      <c r="K7100">
        <v>0</v>
      </c>
      <c r="L7100" t="s">
        <v>31</v>
      </c>
    </row>
    <row r="7101" spans="2:12" x14ac:dyDescent="0.25">
      <c r="B7101" t="s">
        <v>1765</v>
      </c>
      <c r="C7101" t="s">
        <v>8465</v>
      </c>
      <c r="D7101" s="13">
        <v>43825</v>
      </c>
      <c r="E7101">
        <v>49598.25</v>
      </c>
      <c r="F7101">
        <v>28</v>
      </c>
      <c r="G7101">
        <v>25932.14</v>
      </c>
      <c r="H7101">
        <v>0</v>
      </c>
      <c r="I7101">
        <v>3630.5</v>
      </c>
      <c r="J7101">
        <v>3630.5</v>
      </c>
      <c r="K7101">
        <v>16405.11</v>
      </c>
      <c r="L7101" t="s">
        <v>31</v>
      </c>
    </row>
    <row r="7102" spans="2:12" x14ac:dyDescent="0.25">
      <c r="B7102" t="s">
        <v>6472</v>
      </c>
      <c r="C7102" t="s">
        <v>8466</v>
      </c>
      <c r="D7102" s="13">
        <v>43825</v>
      </c>
      <c r="E7102">
        <v>49598.25</v>
      </c>
      <c r="F7102">
        <v>28</v>
      </c>
      <c r="G7102">
        <v>25932.14</v>
      </c>
      <c r="H7102">
        <v>0</v>
      </c>
      <c r="I7102">
        <v>3630.5</v>
      </c>
      <c r="J7102">
        <v>3630.5</v>
      </c>
      <c r="K7102">
        <v>16405.11</v>
      </c>
      <c r="L7102" t="s">
        <v>31</v>
      </c>
    </row>
    <row r="7103" spans="2:12" x14ac:dyDescent="0.25">
      <c r="B7103" t="s">
        <v>6474</v>
      </c>
      <c r="C7103" t="s">
        <v>8467</v>
      </c>
      <c r="D7103" s="13">
        <v>43825</v>
      </c>
      <c r="E7103">
        <v>49598.25</v>
      </c>
      <c r="F7103">
        <v>28</v>
      </c>
      <c r="G7103">
        <v>25932.14</v>
      </c>
      <c r="H7103">
        <v>0</v>
      </c>
      <c r="I7103">
        <v>3630.5</v>
      </c>
      <c r="J7103">
        <v>3630.5</v>
      </c>
      <c r="K7103">
        <v>16405.11</v>
      </c>
      <c r="L7103" t="s">
        <v>31</v>
      </c>
    </row>
    <row r="7104" spans="2:12" x14ac:dyDescent="0.25">
      <c r="B7104" t="s">
        <v>6477</v>
      </c>
      <c r="C7104" t="s">
        <v>8468</v>
      </c>
      <c r="D7104" s="13">
        <v>43825</v>
      </c>
      <c r="E7104">
        <v>49598.25</v>
      </c>
      <c r="F7104">
        <v>28</v>
      </c>
      <c r="G7104">
        <v>25932.14</v>
      </c>
      <c r="H7104">
        <v>0</v>
      </c>
      <c r="I7104">
        <v>3630.5</v>
      </c>
      <c r="J7104">
        <v>3630.5</v>
      </c>
      <c r="K7104">
        <v>16405.11</v>
      </c>
      <c r="L7104" t="s">
        <v>31</v>
      </c>
    </row>
    <row r="7105" spans="2:12" x14ac:dyDescent="0.25">
      <c r="B7105" t="s">
        <v>6181</v>
      </c>
      <c r="C7105" t="s">
        <v>8469</v>
      </c>
      <c r="D7105" s="13">
        <v>43825</v>
      </c>
      <c r="E7105">
        <v>49598.25</v>
      </c>
      <c r="F7105">
        <v>28</v>
      </c>
      <c r="G7105">
        <v>25932.14</v>
      </c>
      <c r="H7105">
        <v>0</v>
      </c>
      <c r="I7105">
        <v>3630.5</v>
      </c>
      <c r="J7105">
        <v>3630.5</v>
      </c>
      <c r="K7105">
        <v>16405.11</v>
      </c>
      <c r="L7105" t="s">
        <v>31</v>
      </c>
    </row>
    <row r="7106" spans="2:12" x14ac:dyDescent="0.25">
      <c r="B7106" t="s">
        <v>6187</v>
      </c>
      <c r="C7106" t="s">
        <v>8470</v>
      </c>
      <c r="D7106" s="13">
        <v>43825</v>
      </c>
      <c r="E7106">
        <v>49598.25</v>
      </c>
      <c r="F7106">
        <v>28</v>
      </c>
      <c r="G7106">
        <v>25932.14</v>
      </c>
      <c r="H7106">
        <v>0</v>
      </c>
      <c r="I7106">
        <v>3630.5</v>
      </c>
      <c r="J7106">
        <v>3630.5</v>
      </c>
      <c r="K7106">
        <v>16405.11</v>
      </c>
      <c r="L7106" t="s">
        <v>31</v>
      </c>
    </row>
    <row r="7107" spans="2:12" x14ac:dyDescent="0.25">
      <c r="B7107" t="s">
        <v>6191</v>
      </c>
      <c r="C7107" t="s">
        <v>8471</v>
      </c>
      <c r="D7107" s="13">
        <v>43825</v>
      </c>
      <c r="E7107">
        <v>49598.25</v>
      </c>
      <c r="F7107">
        <v>28</v>
      </c>
      <c r="G7107">
        <v>25932.14</v>
      </c>
      <c r="H7107">
        <v>0</v>
      </c>
      <c r="I7107">
        <v>3630.5</v>
      </c>
      <c r="J7107">
        <v>3630.5</v>
      </c>
      <c r="K7107">
        <v>16405.11</v>
      </c>
      <c r="L7107" t="s">
        <v>31</v>
      </c>
    </row>
    <row r="7108" spans="2:12" x14ac:dyDescent="0.25">
      <c r="B7108" t="s">
        <v>2788</v>
      </c>
      <c r="C7108" t="s">
        <v>8472</v>
      </c>
      <c r="D7108" s="13">
        <v>43825</v>
      </c>
      <c r="E7108">
        <v>736.61</v>
      </c>
      <c r="F7108">
        <v>5</v>
      </c>
      <c r="G7108">
        <v>701.53</v>
      </c>
      <c r="H7108">
        <v>0</v>
      </c>
      <c r="I7108">
        <v>17.54</v>
      </c>
      <c r="J7108">
        <v>17.54</v>
      </c>
      <c r="K7108">
        <v>0</v>
      </c>
      <c r="L7108" t="s">
        <v>31</v>
      </c>
    </row>
    <row r="7109" spans="2:12" x14ac:dyDescent="0.25">
      <c r="B7109" t="s">
        <v>8473</v>
      </c>
      <c r="C7109" t="s">
        <v>8474</v>
      </c>
      <c r="D7109" s="13">
        <v>43825</v>
      </c>
      <c r="E7109">
        <v>1115.08</v>
      </c>
      <c r="F7109">
        <v>5</v>
      </c>
      <c r="G7109">
        <v>935.17</v>
      </c>
      <c r="H7109">
        <v>0</v>
      </c>
      <c r="I7109">
        <v>23.38</v>
      </c>
      <c r="J7109">
        <v>23.38</v>
      </c>
      <c r="K7109">
        <v>0</v>
      </c>
      <c r="L7109" t="s">
        <v>31</v>
      </c>
    </row>
    <row r="7110" spans="2:12" x14ac:dyDescent="0.25">
      <c r="B7110" t="s">
        <v>8473</v>
      </c>
      <c r="C7110" t="s">
        <v>8474</v>
      </c>
      <c r="D7110" s="13">
        <v>43825</v>
      </c>
      <c r="E7110">
        <v>1115.08</v>
      </c>
      <c r="F7110">
        <v>12</v>
      </c>
      <c r="G7110">
        <v>118.89</v>
      </c>
      <c r="H7110">
        <v>0</v>
      </c>
      <c r="I7110">
        <v>7.13</v>
      </c>
      <c r="J7110">
        <v>7.13</v>
      </c>
      <c r="K7110">
        <v>0</v>
      </c>
      <c r="L7110" t="s">
        <v>31</v>
      </c>
    </row>
    <row r="7111" spans="2:12" x14ac:dyDescent="0.25">
      <c r="B7111" t="s">
        <v>6135</v>
      </c>
      <c r="C7111" t="s">
        <v>8475</v>
      </c>
      <c r="D7111" s="13">
        <v>43825</v>
      </c>
      <c r="E7111">
        <v>48769.86</v>
      </c>
      <c r="F7111">
        <v>28</v>
      </c>
      <c r="G7111">
        <v>24157.69</v>
      </c>
      <c r="H7111">
        <v>0</v>
      </c>
      <c r="I7111">
        <v>3382.08</v>
      </c>
      <c r="J7111">
        <v>3382.08</v>
      </c>
      <c r="K7111">
        <v>17848.02</v>
      </c>
      <c r="L7111" t="s">
        <v>31</v>
      </c>
    </row>
    <row r="7112" spans="2:12" x14ac:dyDescent="0.25">
      <c r="B7112" t="s">
        <v>5093</v>
      </c>
      <c r="C7112" t="s">
        <v>8476</v>
      </c>
      <c r="D7112" s="13">
        <v>43825</v>
      </c>
      <c r="E7112">
        <v>3869.81</v>
      </c>
      <c r="F7112">
        <v>0</v>
      </c>
      <c r="G7112">
        <v>358.23</v>
      </c>
      <c r="H7112">
        <v>0</v>
      </c>
      <c r="I7112">
        <v>0</v>
      </c>
      <c r="J7112">
        <v>0</v>
      </c>
      <c r="K7112">
        <v>0</v>
      </c>
      <c r="L7112" t="s">
        <v>31</v>
      </c>
    </row>
    <row r="7113" spans="2:12" x14ac:dyDescent="0.25">
      <c r="B7113" t="s">
        <v>5093</v>
      </c>
      <c r="C7113" t="s">
        <v>8476</v>
      </c>
      <c r="D7113" s="13">
        <v>43825</v>
      </c>
      <c r="E7113">
        <v>3869.81</v>
      </c>
      <c r="F7113">
        <v>5</v>
      </c>
      <c r="G7113">
        <v>3344.37</v>
      </c>
      <c r="H7113">
        <v>0</v>
      </c>
      <c r="I7113">
        <v>83.61</v>
      </c>
      <c r="J7113">
        <v>83.61</v>
      </c>
      <c r="K7113">
        <v>0</v>
      </c>
      <c r="L7113" t="s">
        <v>31</v>
      </c>
    </row>
    <row r="7114" spans="2:12" x14ac:dyDescent="0.25">
      <c r="B7114" t="s">
        <v>8477</v>
      </c>
      <c r="C7114" t="s">
        <v>8478</v>
      </c>
      <c r="D7114" s="13">
        <v>43825</v>
      </c>
      <c r="E7114">
        <v>2976.28</v>
      </c>
      <c r="F7114">
        <v>5</v>
      </c>
      <c r="G7114">
        <v>2834.56</v>
      </c>
      <c r="H7114">
        <v>0</v>
      </c>
      <c r="I7114">
        <v>70.86</v>
      </c>
      <c r="J7114">
        <v>70.86</v>
      </c>
      <c r="K7114">
        <v>0</v>
      </c>
      <c r="L7114" t="s">
        <v>31</v>
      </c>
    </row>
    <row r="7115" spans="2:12" x14ac:dyDescent="0.25">
      <c r="B7115" t="s">
        <v>4072</v>
      </c>
      <c r="C7115" t="s">
        <v>8479</v>
      </c>
      <c r="D7115" s="13">
        <v>43825</v>
      </c>
      <c r="E7115">
        <v>248.02</v>
      </c>
      <c r="F7115">
        <v>5</v>
      </c>
      <c r="G7115">
        <v>236.21</v>
      </c>
      <c r="H7115">
        <v>0</v>
      </c>
      <c r="I7115">
        <v>5.91</v>
      </c>
      <c r="J7115">
        <v>5.91</v>
      </c>
      <c r="K7115">
        <v>0</v>
      </c>
      <c r="L7115" t="s">
        <v>31</v>
      </c>
    </row>
    <row r="7116" spans="2:12" x14ac:dyDescent="0.25">
      <c r="B7116" t="s">
        <v>4081</v>
      </c>
      <c r="C7116" t="s">
        <v>8480</v>
      </c>
      <c r="D7116" s="13">
        <v>43825</v>
      </c>
      <c r="E7116">
        <v>1488.14</v>
      </c>
      <c r="F7116">
        <v>5</v>
      </c>
      <c r="G7116">
        <v>1417.28</v>
      </c>
      <c r="H7116">
        <v>0</v>
      </c>
      <c r="I7116">
        <v>35.43</v>
      </c>
      <c r="J7116">
        <v>35.43</v>
      </c>
      <c r="K7116">
        <v>0</v>
      </c>
      <c r="L7116" t="s">
        <v>31</v>
      </c>
    </row>
    <row r="7117" spans="2:12" x14ac:dyDescent="0.25">
      <c r="B7117" t="s">
        <v>1763</v>
      </c>
      <c r="C7117" t="s">
        <v>8481</v>
      </c>
      <c r="D7117" s="13">
        <v>43825</v>
      </c>
      <c r="E7117">
        <v>48759.95</v>
      </c>
      <c r="F7117">
        <v>28</v>
      </c>
      <c r="G7117">
        <v>21604.47</v>
      </c>
      <c r="H7117">
        <v>0</v>
      </c>
      <c r="I7117">
        <v>3024.63</v>
      </c>
      <c r="J7117">
        <v>3024.63</v>
      </c>
      <c r="K7117">
        <v>21106.22</v>
      </c>
      <c r="L7117" t="s">
        <v>31</v>
      </c>
    </row>
    <row r="7118" spans="2:12" x14ac:dyDescent="0.25">
      <c r="B7118" t="s">
        <v>6308</v>
      </c>
      <c r="C7118" t="s">
        <v>8482</v>
      </c>
      <c r="D7118" s="13">
        <v>43825</v>
      </c>
      <c r="E7118">
        <v>992.1</v>
      </c>
      <c r="F7118">
        <v>5</v>
      </c>
      <c r="G7118">
        <v>944.85</v>
      </c>
      <c r="H7118">
        <v>0</v>
      </c>
      <c r="I7118">
        <v>23.62</v>
      </c>
      <c r="J7118">
        <v>23.62</v>
      </c>
      <c r="K7118">
        <v>0</v>
      </c>
      <c r="L7118" t="s">
        <v>31</v>
      </c>
    </row>
    <row r="7119" spans="2:12" x14ac:dyDescent="0.25">
      <c r="B7119" t="s">
        <v>4610</v>
      </c>
      <c r="C7119" t="s">
        <v>8483</v>
      </c>
      <c r="D7119" s="13">
        <v>43825</v>
      </c>
      <c r="E7119">
        <v>884.52</v>
      </c>
      <c r="F7119">
        <v>5</v>
      </c>
      <c r="G7119">
        <v>496.19</v>
      </c>
      <c r="H7119">
        <v>0</v>
      </c>
      <c r="I7119">
        <v>12.4</v>
      </c>
      <c r="J7119">
        <v>12.4</v>
      </c>
      <c r="K7119">
        <v>0</v>
      </c>
      <c r="L7119" t="s">
        <v>31</v>
      </c>
    </row>
    <row r="7120" spans="2:12" x14ac:dyDescent="0.25">
      <c r="B7120" t="s">
        <v>4610</v>
      </c>
      <c r="C7120" t="s">
        <v>8483</v>
      </c>
      <c r="D7120" s="13">
        <v>43825</v>
      </c>
      <c r="E7120">
        <v>884.52</v>
      </c>
      <c r="F7120">
        <v>12</v>
      </c>
      <c r="G7120">
        <v>324.57</v>
      </c>
      <c r="H7120">
        <v>0</v>
      </c>
      <c r="I7120">
        <v>19.47</v>
      </c>
      <c r="J7120">
        <v>19.47</v>
      </c>
      <c r="K7120">
        <v>0</v>
      </c>
      <c r="L7120" t="s">
        <v>31</v>
      </c>
    </row>
    <row r="7121" spans="2:12" x14ac:dyDescent="0.25">
      <c r="B7121" t="s">
        <v>4079</v>
      </c>
      <c r="C7121" t="s">
        <v>8484</v>
      </c>
      <c r="D7121" s="13">
        <v>43825</v>
      </c>
      <c r="E7121">
        <v>4717.1000000000004</v>
      </c>
      <c r="F7121">
        <v>5</v>
      </c>
      <c r="G7121">
        <v>4492.4799999999996</v>
      </c>
      <c r="H7121">
        <v>0</v>
      </c>
      <c r="I7121">
        <v>112.31</v>
      </c>
      <c r="J7121">
        <v>112.31</v>
      </c>
      <c r="K7121">
        <v>0</v>
      </c>
      <c r="L7121" t="s">
        <v>31</v>
      </c>
    </row>
    <row r="7122" spans="2:12" x14ac:dyDescent="0.25">
      <c r="B7122" t="s">
        <v>1760</v>
      </c>
      <c r="C7122" t="s">
        <v>8485</v>
      </c>
      <c r="D7122" s="13">
        <v>43825</v>
      </c>
      <c r="E7122">
        <v>47023.81</v>
      </c>
      <c r="F7122">
        <v>28</v>
      </c>
      <c r="G7122">
        <v>20850.98</v>
      </c>
      <c r="H7122">
        <v>0</v>
      </c>
      <c r="I7122">
        <v>2919.14</v>
      </c>
      <c r="J7122">
        <v>2919.14</v>
      </c>
      <c r="K7122">
        <v>20334.55</v>
      </c>
      <c r="L7122" t="s">
        <v>31</v>
      </c>
    </row>
    <row r="7123" spans="2:12" x14ac:dyDescent="0.25">
      <c r="B7123" t="s">
        <v>1758</v>
      </c>
      <c r="C7123" t="s">
        <v>8486</v>
      </c>
      <c r="D7123" s="13">
        <v>43825</v>
      </c>
      <c r="E7123">
        <v>43452.35</v>
      </c>
      <c r="F7123">
        <v>28</v>
      </c>
      <c r="G7123">
        <v>20278.46</v>
      </c>
      <c r="H7123">
        <v>0</v>
      </c>
      <c r="I7123">
        <v>2838.98</v>
      </c>
      <c r="J7123">
        <v>2838.98</v>
      </c>
      <c r="K7123">
        <v>17495.919999999998</v>
      </c>
      <c r="L7123" t="s">
        <v>31</v>
      </c>
    </row>
    <row r="7124" spans="2:12" x14ac:dyDescent="0.25">
      <c r="B7124" t="s">
        <v>6467</v>
      </c>
      <c r="C7124" t="s">
        <v>8487</v>
      </c>
      <c r="D7124" s="13">
        <v>43825</v>
      </c>
      <c r="E7124">
        <v>43452.35</v>
      </c>
      <c r="F7124">
        <v>28</v>
      </c>
      <c r="G7124">
        <v>20278.46</v>
      </c>
      <c r="H7124">
        <v>0</v>
      </c>
      <c r="I7124">
        <v>2838.98</v>
      </c>
      <c r="J7124">
        <v>2838.98</v>
      </c>
      <c r="K7124">
        <v>17495.919999999998</v>
      </c>
      <c r="L7124" t="s">
        <v>31</v>
      </c>
    </row>
    <row r="7125" spans="2:12" x14ac:dyDescent="0.25">
      <c r="B7125" t="s">
        <v>6469</v>
      </c>
      <c r="C7125" t="s">
        <v>8488</v>
      </c>
      <c r="D7125" s="13">
        <v>43825</v>
      </c>
      <c r="E7125">
        <v>14484.12</v>
      </c>
      <c r="F7125">
        <v>28</v>
      </c>
      <c r="G7125">
        <v>6759.49</v>
      </c>
      <c r="H7125">
        <v>0</v>
      </c>
      <c r="I7125">
        <v>946.33</v>
      </c>
      <c r="J7125">
        <v>946.33</v>
      </c>
      <c r="K7125">
        <v>5831.97</v>
      </c>
      <c r="L7125" t="s">
        <v>31</v>
      </c>
    </row>
    <row r="7126" spans="2:12" x14ac:dyDescent="0.25">
      <c r="B7126" t="s">
        <v>6248</v>
      </c>
      <c r="C7126" t="s">
        <v>8489</v>
      </c>
      <c r="D7126" s="13">
        <v>43825</v>
      </c>
      <c r="E7126">
        <v>358.23</v>
      </c>
      <c r="F7126">
        <v>0</v>
      </c>
      <c r="G7126">
        <v>358.23</v>
      </c>
      <c r="H7126">
        <v>0</v>
      </c>
      <c r="I7126">
        <v>0</v>
      </c>
      <c r="J7126">
        <v>0</v>
      </c>
      <c r="K7126">
        <v>0</v>
      </c>
      <c r="L7126" t="s">
        <v>31</v>
      </c>
    </row>
    <row r="7127" spans="2:12" x14ac:dyDescent="0.25">
      <c r="B7127" t="s">
        <v>2581</v>
      </c>
      <c r="C7127" t="s">
        <v>8490</v>
      </c>
      <c r="D7127" s="13">
        <v>43825</v>
      </c>
      <c r="E7127">
        <v>5761.61</v>
      </c>
      <c r="F7127">
        <v>0</v>
      </c>
      <c r="G7127">
        <v>716.46</v>
      </c>
      <c r="H7127">
        <v>0</v>
      </c>
      <c r="I7127">
        <v>0</v>
      </c>
      <c r="J7127">
        <v>0</v>
      </c>
      <c r="K7127">
        <v>0</v>
      </c>
      <c r="L7127" t="s">
        <v>31</v>
      </c>
    </row>
    <row r="7128" spans="2:12" x14ac:dyDescent="0.25">
      <c r="B7128" t="s">
        <v>2581</v>
      </c>
      <c r="C7128" t="s">
        <v>8490</v>
      </c>
      <c r="D7128" s="13">
        <v>43825</v>
      </c>
      <c r="E7128">
        <v>5761.61</v>
      </c>
      <c r="F7128">
        <v>5</v>
      </c>
      <c r="G7128">
        <v>3800.79</v>
      </c>
      <c r="H7128">
        <v>0</v>
      </c>
      <c r="I7128">
        <v>95.02</v>
      </c>
      <c r="J7128">
        <v>95.02</v>
      </c>
      <c r="K7128">
        <v>0</v>
      </c>
      <c r="L7128" t="s">
        <v>31</v>
      </c>
    </row>
    <row r="7129" spans="2:12" x14ac:dyDescent="0.25">
      <c r="B7129" t="s">
        <v>2581</v>
      </c>
      <c r="C7129" t="s">
        <v>8490</v>
      </c>
      <c r="D7129" s="13">
        <v>43825</v>
      </c>
      <c r="E7129">
        <v>5761.61</v>
      </c>
      <c r="F7129">
        <v>12</v>
      </c>
      <c r="G7129">
        <v>649.15</v>
      </c>
      <c r="H7129">
        <v>0</v>
      </c>
      <c r="I7129">
        <v>38.950000000000003</v>
      </c>
      <c r="J7129">
        <v>38.950000000000003</v>
      </c>
      <c r="K7129">
        <v>0</v>
      </c>
      <c r="L7129" t="s">
        <v>31</v>
      </c>
    </row>
    <row r="7130" spans="2:12" x14ac:dyDescent="0.25">
      <c r="B7130" t="s">
        <v>2581</v>
      </c>
      <c r="C7130" t="s">
        <v>8490</v>
      </c>
      <c r="D7130" s="13">
        <v>43825</v>
      </c>
      <c r="E7130">
        <v>5761.61</v>
      </c>
      <c r="F7130">
        <v>18</v>
      </c>
      <c r="G7130">
        <v>277.36</v>
      </c>
      <c r="H7130">
        <v>0</v>
      </c>
      <c r="I7130">
        <v>24.96</v>
      </c>
      <c r="J7130">
        <v>24.96</v>
      </c>
      <c r="K7130">
        <v>0</v>
      </c>
      <c r="L7130" t="s">
        <v>31</v>
      </c>
    </row>
    <row r="7131" spans="2:12" x14ac:dyDescent="0.25">
      <c r="B7131" t="s">
        <v>4221</v>
      </c>
      <c r="C7131" t="s">
        <v>8491</v>
      </c>
      <c r="D7131" s="13">
        <v>43825</v>
      </c>
      <c r="E7131">
        <v>40922.6</v>
      </c>
      <c r="F7131">
        <v>28</v>
      </c>
      <c r="G7131">
        <v>17324.75</v>
      </c>
      <c r="H7131">
        <v>0</v>
      </c>
      <c r="I7131">
        <v>2425.4699999999998</v>
      </c>
      <c r="J7131">
        <v>2425.4699999999998</v>
      </c>
      <c r="K7131">
        <v>18746.91</v>
      </c>
      <c r="L7131" t="s">
        <v>31</v>
      </c>
    </row>
    <row r="7132" spans="2:12" x14ac:dyDescent="0.25">
      <c r="B7132" t="s">
        <v>1737</v>
      </c>
      <c r="C7132" t="s">
        <v>8492</v>
      </c>
      <c r="D7132" s="13">
        <v>43825</v>
      </c>
      <c r="E7132">
        <v>40922.6</v>
      </c>
      <c r="F7132">
        <v>28</v>
      </c>
      <c r="G7132">
        <v>17324.75</v>
      </c>
      <c r="H7132">
        <v>0</v>
      </c>
      <c r="I7132">
        <v>2425.4699999999998</v>
      </c>
      <c r="J7132">
        <v>2425.4699999999998</v>
      </c>
      <c r="K7132">
        <v>18746.91</v>
      </c>
      <c r="L7132" t="s">
        <v>31</v>
      </c>
    </row>
    <row r="7133" spans="2:12" x14ac:dyDescent="0.25">
      <c r="B7133" t="s">
        <v>1741</v>
      </c>
      <c r="C7133" t="s">
        <v>8493</v>
      </c>
      <c r="D7133" s="13">
        <v>43825</v>
      </c>
      <c r="E7133">
        <v>27281.73</v>
      </c>
      <c r="F7133">
        <v>28</v>
      </c>
      <c r="G7133">
        <v>11549.84</v>
      </c>
      <c r="H7133">
        <v>0</v>
      </c>
      <c r="I7133">
        <v>1616.98</v>
      </c>
      <c r="J7133">
        <v>1616.98</v>
      </c>
      <c r="K7133">
        <v>12497.94</v>
      </c>
      <c r="L7133" t="s">
        <v>31</v>
      </c>
    </row>
    <row r="7134" spans="2:12" x14ac:dyDescent="0.25">
      <c r="B7134" t="s">
        <v>2587</v>
      </c>
      <c r="C7134" t="s">
        <v>8494</v>
      </c>
      <c r="D7134" s="13">
        <v>43825</v>
      </c>
      <c r="E7134">
        <v>1966.6</v>
      </c>
      <c r="F7134">
        <v>0</v>
      </c>
      <c r="G7134">
        <v>358.23</v>
      </c>
      <c r="H7134">
        <v>0</v>
      </c>
      <c r="I7134">
        <v>0</v>
      </c>
      <c r="J7134">
        <v>0</v>
      </c>
      <c r="K7134">
        <v>0</v>
      </c>
      <c r="L7134" t="s">
        <v>31</v>
      </c>
    </row>
    <row r="7135" spans="2:12" x14ac:dyDescent="0.25">
      <c r="B7135" t="s">
        <v>2587</v>
      </c>
      <c r="C7135" t="s">
        <v>8494</v>
      </c>
      <c r="D7135" s="13">
        <v>43825</v>
      </c>
      <c r="E7135">
        <v>1966.6</v>
      </c>
      <c r="F7135">
        <v>5</v>
      </c>
      <c r="G7135">
        <v>1531.78</v>
      </c>
      <c r="H7135">
        <v>0</v>
      </c>
      <c r="I7135">
        <v>38.29</v>
      </c>
      <c r="J7135">
        <v>38.29</v>
      </c>
      <c r="K7135">
        <v>0</v>
      </c>
      <c r="L7135" t="s">
        <v>31</v>
      </c>
    </row>
    <row r="7136" spans="2:12" x14ac:dyDescent="0.25">
      <c r="B7136" t="s">
        <v>3401</v>
      </c>
      <c r="C7136" t="s">
        <v>8495</v>
      </c>
      <c r="D7136" s="13">
        <v>43825</v>
      </c>
      <c r="E7136">
        <v>1488.14</v>
      </c>
      <c r="F7136">
        <v>5</v>
      </c>
      <c r="G7136">
        <v>1417.28</v>
      </c>
      <c r="H7136">
        <v>0</v>
      </c>
      <c r="I7136">
        <v>35.43</v>
      </c>
      <c r="J7136">
        <v>35.43</v>
      </c>
      <c r="K7136">
        <v>0</v>
      </c>
      <c r="L7136" t="s">
        <v>31</v>
      </c>
    </row>
    <row r="7137" spans="2:12" x14ac:dyDescent="0.25">
      <c r="B7137" t="s">
        <v>2593</v>
      </c>
      <c r="C7137" t="s">
        <v>8496</v>
      </c>
      <c r="D7137" s="13">
        <v>43825</v>
      </c>
      <c r="E7137">
        <v>358.23</v>
      </c>
      <c r="F7137">
        <v>0</v>
      </c>
      <c r="G7137">
        <v>358.23</v>
      </c>
      <c r="H7137">
        <v>0</v>
      </c>
      <c r="I7137">
        <v>0</v>
      </c>
      <c r="J7137">
        <v>0</v>
      </c>
      <c r="K7137">
        <v>0</v>
      </c>
      <c r="L7137" t="s">
        <v>31</v>
      </c>
    </row>
    <row r="7138" spans="2:12" x14ac:dyDescent="0.25">
      <c r="B7138" t="s">
        <v>2601</v>
      </c>
      <c r="C7138" t="s">
        <v>8497</v>
      </c>
      <c r="D7138" s="13">
        <v>43825</v>
      </c>
      <c r="E7138">
        <v>1305.82</v>
      </c>
      <c r="F7138">
        <v>5</v>
      </c>
      <c r="G7138">
        <v>1243.6300000000001</v>
      </c>
      <c r="H7138">
        <v>0</v>
      </c>
      <c r="I7138">
        <v>31.09</v>
      </c>
      <c r="J7138">
        <v>31.09</v>
      </c>
      <c r="K7138">
        <v>0</v>
      </c>
      <c r="L7138" t="s">
        <v>31</v>
      </c>
    </row>
    <row r="7139" spans="2:12" x14ac:dyDescent="0.25">
      <c r="B7139" t="s">
        <v>3504</v>
      </c>
      <c r="C7139" t="s">
        <v>8498</v>
      </c>
      <c r="D7139" s="13">
        <v>43825</v>
      </c>
      <c r="E7139">
        <v>1488.14</v>
      </c>
      <c r="F7139">
        <v>5</v>
      </c>
      <c r="G7139">
        <v>1417.28</v>
      </c>
      <c r="H7139">
        <v>0</v>
      </c>
      <c r="I7139">
        <v>35.43</v>
      </c>
      <c r="J7139">
        <v>35.43</v>
      </c>
      <c r="K7139">
        <v>0</v>
      </c>
      <c r="L7139" t="s">
        <v>31</v>
      </c>
    </row>
    <row r="7140" spans="2:12" x14ac:dyDescent="0.25">
      <c r="B7140" t="s">
        <v>4558</v>
      </c>
      <c r="C7140" t="s">
        <v>8499</v>
      </c>
      <c r="D7140" s="13">
        <v>43825</v>
      </c>
      <c r="E7140">
        <v>496.05</v>
      </c>
      <c r="F7140">
        <v>5</v>
      </c>
      <c r="G7140">
        <v>472.43</v>
      </c>
      <c r="H7140">
        <v>0</v>
      </c>
      <c r="I7140">
        <v>11.81</v>
      </c>
      <c r="J7140">
        <v>11.81</v>
      </c>
      <c r="K7140">
        <v>0</v>
      </c>
      <c r="L7140" t="s">
        <v>31</v>
      </c>
    </row>
    <row r="7141" spans="2:12" x14ac:dyDescent="0.25">
      <c r="B7141" t="s">
        <v>5942</v>
      </c>
      <c r="C7141" t="s">
        <v>8500</v>
      </c>
      <c r="D7141" s="13">
        <v>43825</v>
      </c>
      <c r="E7141">
        <v>1307.02</v>
      </c>
      <c r="F7141">
        <v>5</v>
      </c>
      <c r="G7141">
        <v>877.64</v>
      </c>
      <c r="H7141">
        <v>0</v>
      </c>
      <c r="I7141">
        <v>21.94</v>
      </c>
      <c r="J7141">
        <v>21.94</v>
      </c>
      <c r="K7141">
        <v>0</v>
      </c>
      <c r="L7141" t="s">
        <v>31</v>
      </c>
    </row>
    <row r="7142" spans="2:12" x14ac:dyDescent="0.25">
      <c r="B7142" t="s">
        <v>5942</v>
      </c>
      <c r="C7142" t="s">
        <v>8500</v>
      </c>
      <c r="D7142" s="13">
        <v>43825</v>
      </c>
      <c r="E7142">
        <v>1307.02</v>
      </c>
      <c r="F7142">
        <v>12</v>
      </c>
      <c r="G7142">
        <v>344.21</v>
      </c>
      <c r="H7142">
        <v>0</v>
      </c>
      <c r="I7142">
        <v>20.65</v>
      </c>
      <c r="J7142">
        <v>20.65</v>
      </c>
      <c r="K7142">
        <v>0</v>
      </c>
      <c r="L7142" t="s">
        <v>31</v>
      </c>
    </row>
    <row r="7143" spans="2:12" x14ac:dyDescent="0.25">
      <c r="B7143" t="s">
        <v>2605</v>
      </c>
      <c r="C7143" t="s">
        <v>8501</v>
      </c>
      <c r="D7143" s="13">
        <v>43825</v>
      </c>
      <c r="E7143">
        <v>496.05</v>
      </c>
      <c r="F7143">
        <v>5</v>
      </c>
      <c r="G7143">
        <v>472.43</v>
      </c>
      <c r="H7143">
        <v>0</v>
      </c>
      <c r="I7143">
        <v>11.81</v>
      </c>
      <c r="J7143">
        <v>11.81</v>
      </c>
      <c r="K7143">
        <v>0</v>
      </c>
      <c r="L7143" t="s">
        <v>31</v>
      </c>
    </row>
    <row r="7144" spans="2:12" x14ac:dyDescent="0.25">
      <c r="B7144" t="s">
        <v>2609</v>
      </c>
      <c r="C7144" t="s">
        <v>8502</v>
      </c>
      <c r="D7144" s="13">
        <v>43825</v>
      </c>
      <c r="E7144">
        <v>2976.29</v>
      </c>
      <c r="F7144">
        <v>5</v>
      </c>
      <c r="G7144">
        <v>2834.56</v>
      </c>
      <c r="H7144">
        <v>0</v>
      </c>
      <c r="I7144">
        <v>70.86</v>
      </c>
      <c r="J7144">
        <v>70.86</v>
      </c>
      <c r="K7144">
        <v>0</v>
      </c>
      <c r="L7144" t="s">
        <v>31</v>
      </c>
    </row>
    <row r="7145" spans="2:12" x14ac:dyDescent="0.25">
      <c r="B7145" t="s">
        <v>7886</v>
      </c>
      <c r="C7145" t="s">
        <v>8503</v>
      </c>
      <c r="D7145" s="13">
        <v>43825</v>
      </c>
      <c r="E7145">
        <v>1488.14</v>
      </c>
      <c r="F7145">
        <v>5</v>
      </c>
      <c r="G7145">
        <v>1417.28</v>
      </c>
      <c r="H7145">
        <v>0</v>
      </c>
      <c r="I7145">
        <v>35.43</v>
      </c>
      <c r="J7145">
        <v>35.43</v>
      </c>
      <c r="K7145">
        <v>0</v>
      </c>
      <c r="L7145" t="s">
        <v>31</v>
      </c>
    </row>
    <row r="7146" spans="2:12" x14ac:dyDescent="0.25">
      <c r="B7146" t="s">
        <v>3518</v>
      </c>
      <c r="C7146" t="s">
        <v>8504</v>
      </c>
      <c r="D7146" s="13">
        <v>43825</v>
      </c>
      <c r="E7146">
        <v>49890.5</v>
      </c>
      <c r="F7146">
        <v>5</v>
      </c>
      <c r="G7146">
        <v>36812.879999999997</v>
      </c>
      <c r="H7146">
        <v>0</v>
      </c>
      <c r="I7146">
        <v>920.32</v>
      </c>
      <c r="J7146">
        <v>920.32</v>
      </c>
      <c r="K7146">
        <v>0</v>
      </c>
      <c r="L7146" t="s">
        <v>31</v>
      </c>
    </row>
    <row r="7147" spans="2:12" x14ac:dyDescent="0.25">
      <c r="B7147" t="s">
        <v>3518</v>
      </c>
      <c r="C7147" t="s">
        <v>8504</v>
      </c>
      <c r="D7147" s="13">
        <v>43825</v>
      </c>
      <c r="E7147">
        <v>49890.5</v>
      </c>
      <c r="F7147">
        <v>18</v>
      </c>
      <c r="G7147">
        <v>9522.85</v>
      </c>
      <c r="H7147">
        <v>0</v>
      </c>
      <c r="I7147">
        <v>857.06</v>
      </c>
      <c r="J7147">
        <v>857.06</v>
      </c>
      <c r="K7147">
        <v>0</v>
      </c>
      <c r="L7147" t="s">
        <v>31</v>
      </c>
    </row>
    <row r="7148" spans="2:12" x14ac:dyDescent="0.25">
      <c r="B7148" t="s">
        <v>2613</v>
      </c>
      <c r="C7148" t="s">
        <v>8505</v>
      </c>
      <c r="D7148" s="13">
        <v>43825</v>
      </c>
      <c r="E7148">
        <v>492.99</v>
      </c>
      <c r="F7148">
        <v>5</v>
      </c>
      <c r="G7148">
        <v>469.52</v>
      </c>
      <c r="H7148">
        <v>0</v>
      </c>
      <c r="I7148">
        <v>11.74</v>
      </c>
      <c r="J7148">
        <v>11.74</v>
      </c>
      <c r="K7148">
        <v>0</v>
      </c>
      <c r="L7148" t="s">
        <v>31</v>
      </c>
    </row>
    <row r="7149" spans="2:12" x14ac:dyDescent="0.25">
      <c r="B7149" t="s">
        <v>3999</v>
      </c>
      <c r="C7149" t="s">
        <v>8506</v>
      </c>
      <c r="D7149" s="13">
        <v>43825</v>
      </c>
      <c r="E7149">
        <v>496.05</v>
      </c>
      <c r="F7149">
        <v>5</v>
      </c>
      <c r="G7149">
        <v>472.43</v>
      </c>
      <c r="H7149">
        <v>0</v>
      </c>
      <c r="I7149">
        <v>11.81</v>
      </c>
      <c r="J7149">
        <v>11.81</v>
      </c>
      <c r="K7149">
        <v>0</v>
      </c>
      <c r="L7149" t="s">
        <v>31</v>
      </c>
    </row>
    <row r="7150" spans="2:12" x14ac:dyDescent="0.25">
      <c r="B7150" t="s">
        <v>3988</v>
      </c>
      <c r="C7150" t="s">
        <v>8507</v>
      </c>
      <c r="D7150" s="13">
        <v>43825</v>
      </c>
      <c r="E7150">
        <v>3222.03</v>
      </c>
      <c r="F7150">
        <v>5</v>
      </c>
      <c r="G7150">
        <v>3068.61</v>
      </c>
      <c r="H7150">
        <v>0</v>
      </c>
      <c r="I7150">
        <v>76.72</v>
      </c>
      <c r="J7150">
        <v>76.72</v>
      </c>
      <c r="K7150">
        <v>0</v>
      </c>
      <c r="L7150" t="s">
        <v>31</v>
      </c>
    </row>
    <row r="7151" spans="2:12" x14ac:dyDescent="0.25">
      <c r="B7151" t="s">
        <v>4567</v>
      </c>
      <c r="C7151" t="s">
        <v>8508</v>
      </c>
      <c r="D7151" s="13">
        <v>43825</v>
      </c>
      <c r="E7151">
        <v>1142.06</v>
      </c>
      <c r="F7151">
        <v>5</v>
      </c>
      <c r="G7151">
        <v>720.52</v>
      </c>
      <c r="H7151">
        <v>0</v>
      </c>
      <c r="I7151">
        <v>18.010000000000002</v>
      </c>
      <c r="J7151">
        <v>18.010000000000002</v>
      </c>
      <c r="K7151">
        <v>0</v>
      </c>
      <c r="L7151" t="s">
        <v>31</v>
      </c>
    </row>
    <row r="7152" spans="2:12" x14ac:dyDescent="0.25">
      <c r="B7152" t="s">
        <v>4567</v>
      </c>
      <c r="C7152" t="s">
        <v>8508</v>
      </c>
      <c r="D7152" s="13">
        <v>43825</v>
      </c>
      <c r="E7152">
        <v>1142.06</v>
      </c>
      <c r="F7152">
        <v>12</v>
      </c>
      <c r="G7152">
        <v>344.21</v>
      </c>
      <c r="H7152">
        <v>0</v>
      </c>
      <c r="I7152">
        <v>20.65</v>
      </c>
      <c r="J7152">
        <v>20.65</v>
      </c>
      <c r="K7152">
        <v>0</v>
      </c>
      <c r="L7152" t="s">
        <v>31</v>
      </c>
    </row>
    <row r="7153" spans="2:12" x14ac:dyDescent="0.25">
      <c r="B7153" t="s">
        <v>8509</v>
      </c>
      <c r="C7153" t="s">
        <v>8510</v>
      </c>
      <c r="D7153" s="13">
        <v>43825</v>
      </c>
      <c r="E7153">
        <v>2541.73</v>
      </c>
      <c r="F7153">
        <v>0</v>
      </c>
      <c r="G7153">
        <v>358.23</v>
      </c>
      <c r="H7153">
        <v>0</v>
      </c>
      <c r="I7153">
        <v>0</v>
      </c>
      <c r="J7153">
        <v>0</v>
      </c>
      <c r="K7153">
        <v>0</v>
      </c>
      <c r="L7153" t="s">
        <v>31</v>
      </c>
    </row>
    <row r="7154" spans="2:12" x14ac:dyDescent="0.25">
      <c r="B7154" t="s">
        <v>8509</v>
      </c>
      <c r="C7154" t="s">
        <v>8510</v>
      </c>
      <c r="D7154" s="13">
        <v>43825</v>
      </c>
      <c r="E7154">
        <v>2541.73</v>
      </c>
      <c r="F7154">
        <v>5</v>
      </c>
      <c r="G7154">
        <v>1889.71</v>
      </c>
      <c r="H7154">
        <v>0</v>
      </c>
      <c r="I7154">
        <v>47.24</v>
      </c>
      <c r="J7154">
        <v>47.24</v>
      </c>
      <c r="K7154">
        <v>0</v>
      </c>
      <c r="L7154" t="s">
        <v>31</v>
      </c>
    </row>
    <row r="7155" spans="2:12" x14ac:dyDescent="0.25">
      <c r="B7155" t="s">
        <v>8509</v>
      </c>
      <c r="C7155" t="s">
        <v>8510</v>
      </c>
      <c r="D7155" s="13">
        <v>43825</v>
      </c>
      <c r="E7155">
        <v>2541.73</v>
      </c>
      <c r="F7155">
        <v>12</v>
      </c>
      <c r="G7155">
        <v>177.96</v>
      </c>
      <c r="H7155">
        <v>0</v>
      </c>
      <c r="I7155">
        <v>10.68</v>
      </c>
      <c r="J7155">
        <v>10.68</v>
      </c>
      <c r="K7155">
        <v>0</v>
      </c>
      <c r="L7155" t="s">
        <v>31</v>
      </c>
    </row>
    <row r="7156" spans="2:12" x14ac:dyDescent="0.25">
      <c r="B7156" t="s">
        <v>7892</v>
      </c>
      <c r="C7156" t="s">
        <v>8511</v>
      </c>
      <c r="D7156" s="13">
        <v>43825</v>
      </c>
      <c r="E7156">
        <v>248.02</v>
      </c>
      <c r="F7156">
        <v>5</v>
      </c>
      <c r="G7156">
        <v>236.21</v>
      </c>
      <c r="H7156">
        <v>0</v>
      </c>
      <c r="I7156">
        <v>5.91</v>
      </c>
      <c r="J7156">
        <v>5.91</v>
      </c>
      <c r="K7156">
        <v>0</v>
      </c>
      <c r="L7156" t="s">
        <v>31</v>
      </c>
    </row>
    <row r="7157" spans="2:12" x14ac:dyDescent="0.25">
      <c r="B7157" t="s">
        <v>2680</v>
      </c>
      <c r="C7157" t="s">
        <v>8512</v>
      </c>
      <c r="D7157" s="13">
        <v>43825</v>
      </c>
      <c r="E7157">
        <v>4464.43</v>
      </c>
      <c r="F7157">
        <v>5</v>
      </c>
      <c r="G7157">
        <v>4251.84</v>
      </c>
      <c r="H7157">
        <v>0</v>
      </c>
      <c r="I7157">
        <v>106.3</v>
      </c>
      <c r="J7157">
        <v>106.3</v>
      </c>
      <c r="K7157">
        <v>0</v>
      </c>
      <c r="L7157" t="s">
        <v>31</v>
      </c>
    </row>
    <row r="7158" spans="2:12" x14ac:dyDescent="0.25">
      <c r="B7158" t="s">
        <v>8513</v>
      </c>
      <c r="C7158" t="s">
        <v>8514</v>
      </c>
      <c r="D7158" s="13">
        <v>43825</v>
      </c>
      <c r="E7158">
        <v>642.52</v>
      </c>
      <c r="F7158">
        <v>12</v>
      </c>
      <c r="G7158">
        <v>573.67999999999995</v>
      </c>
      <c r="H7158">
        <v>0</v>
      </c>
      <c r="I7158">
        <v>34.42</v>
      </c>
      <c r="J7158">
        <v>34.42</v>
      </c>
      <c r="K7158">
        <v>0</v>
      </c>
      <c r="L7158" t="s">
        <v>31</v>
      </c>
    </row>
    <row r="7159" spans="2:12" x14ac:dyDescent="0.25">
      <c r="B7159" t="s">
        <v>3655</v>
      </c>
      <c r="C7159" t="s">
        <v>8515</v>
      </c>
      <c r="D7159" s="13">
        <v>43825</v>
      </c>
      <c r="E7159">
        <v>19747.810000000001</v>
      </c>
      <c r="F7159">
        <v>0</v>
      </c>
      <c r="G7159">
        <v>1791.16</v>
      </c>
      <c r="H7159">
        <v>0</v>
      </c>
      <c r="I7159">
        <v>0</v>
      </c>
      <c r="J7159">
        <v>0</v>
      </c>
      <c r="K7159">
        <v>0</v>
      </c>
      <c r="L7159" t="s">
        <v>31</v>
      </c>
    </row>
    <row r="7160" spans="2:12" x14ac:dyDescent="0.25">
      <c r="B7160" t="s">
        <v>3655</v>
      </c>
      <c r="C7160" t="s">
        <v>8515</v>
      </c>
      <c r="D7160" s="13">
        <v>43825</v>
      </c>
      <c r="E7160">
        <v>19747.810000000001</v>
      </c>
      <c r="F7160">
        <v>5</v>
      </c>
      <c r="G7160">
        <v>8813.8700000000008</v>
      </c>
      <c r="H7160">
        <v>0</v>
      </c>
      <c r="I7160">
        <v>220.35</v>
      </c>
      <c r="J7160">
        <v>220.35</v>
      </c>
      <c r="K7160">
        <v>0</v>
      </c>
      <c r="L7160" t="s">
        <v>31</v>
      </c>
    </row>
    <row r="7161" spans="2:12" x14ac:dyDescent="0.25">
      <c r="B7161" t="s">
        <v>3655</v>
      </c>
      <c r="C7161" t="s">
        <v>8515</v>
      </c>
      <c r="D7161" s="13">
        <v>43825</v>
      </c>
      <c r="E7161">
        <v>19747.810000000001</v>
      </c>
      <c r="F7161">
        <v>12</v>
      </c>
      <c r="G7161">
        <v>7769.73</v>
      </c>
      <c r="H7161">
        <v>0</v>
      </c>
      <c r="I7161">
        <v>466.18</v>
      </c>
      <c r="J7161">
        <v>466.18</v>
      </c>
      <c r="K7161">
        <v>0</v>
      </c>
      <c r="L7161" t="s">
        <v>31</v>
      </c>
    </row>
    <row r="7162" spans="2:12" x14ac:dyDescent="0.25">
      <c r="B7162" t="s">
        <v>8516</v>
      </c>
      <c r="C7162" t="s">
        <v>8517</v>
      </c>
      <c r="D7162" s="13">
        <v>43825</v>
      </c>
      <c r="E7162">
        <v>4290.67</v>
      </c>
      <c r="F7162">
        <v>28</v>
      </c>
      <c r="G7162">
        <v>2193.36</v>
      </c>
      <c r="H7162">
        <v>0</v>
      </c>
      <c r="I7162">
        <v>307.07</v>
      </c>
      <c r="J7162">
        <v>307.07</v>
      </c>
      <c r="K7162">
        <v>1483.17</v>
      </c>
      <c r="L7162" t="s">
        <v>31</v>
      </c>
    </row>
    <row r="7163" spans="2:12" x14ac:dyDescent="0.25">
      <c r="B7163" t="s">
        <v>2701</v>
      </c>
      <c r="C7163" t="s">
        <v>8518</v>
      </c>
      <c r="D7163" s="13">
        <v>43825</v>
      </c>
      <c r="E7163">
        <v>11140.7</v>
      </c>
      <c r="F7163">
        <v>5</v>
      </c>
      <c r="G7163">
        <v>9097.1200000000008</v>
      </c>
      <c r="H7163">
        <v>0</v>
      </c>
      <c r="I7163">
        <v>227.43</v>
      </c>
      <c r="J7163">
        <v>227.43</v>
      </c>
      <c r="K7163">
        <v>0</v>
      </c>
      <c r="L7163" t="s">
        <v>31</v>
      </c>
    </row>
    <row r="7164" spans="2:12" x14ac:dyDescent="0.25">
      <c r="B7164" t="s">
        <v>2701</v>
      </c>
      <c r="C7164" t="s">
        <v>8518</v>
      </c>
      <c r="D7164" s="13">
        <v>43825</v>
      </c>
      <c r="E7164">
        <v>11140.7</v>
      </c>
      <c r="F7164">
        <v>12</v>
      </c>
      <c r="G7164">
        <v>1418.5</v>
      </c>
      <c r="H7164">
        <v>0</v>
      </c>
      <c r="I7164">
        <v>85.11</v>
      </c>
      <c r="J7164">
        <v>85.11</v>
      </c>
      <c r="K7164">
        <v>0</v>
      </c>
      <c r="L7164" t="s">
        <v>31</v>
      </c>
    </row>
    <row r="7165" spans="2:12" x14ac:dyDescent="0.25">
      <c r="B7165" t="s">
        <v>8519</v>
      </c>
      <c r="C7165" t="s">
        <v>8520</v>
      </c>
      <c r="D7165" s="13">
        <v>43825</v>
      </c>
      <c r="E7165">
        <v>248.02</v>
      </c>
      <c r="F7165">
        <v>5</v>
      </c>
      <c r="G7165">
        <v>236.21</v>
      </c>
      <c r="H7165">
        <v>0</v>
      </c>
      <c r="I7165">
        <v>5.91</v>
      </c>
      <c r="J7165">
        <v>5.91</v>
      </c>
      <c r="K7165">
        <v>0</v>
      </c>
      <c r="L7165" t="s">
        <v>31</v>
      </c>
    </row>
    <row r="7166" spans="2:12" x14ac:dyDescent="0.25">
      <c r="B7166" t="s">
        <v>1651</v>
      </c>
      <c r="C7166" t="s">
        <v>8521</v>
      </c>
      <c r="D7166" s="13">
        <v>43825</v>
      </c>
      <c r="E7166">
        <v>3621.03</v>
      </c>
      <c r="F7166">
        <v>28</v>
      </c>
      <c r="G7166">
        <v>1689.87</v>
      </c>
      <c r="H7166">
        <v>0</v>
      </c>
      <c r="I7166">
        <v>236.58</v>
      </c>
      <c r="J7166">
        <v>236.58</v>
      </c>
      <c r="K7166">
        <v>1457.99</v>
      </c>
      <c r="L7166" t="s">
        <v>31</v>
      </c>
    </row>
    <row r="7167" spans="2:12" x14ac:dyDescent="0.25">
      <c r="B7167" t="s">
        <v>3676</v>
      </c>
      <c r="C7167" t="s">
        <v>8522</v>
      </c>
      <c r="D7167" s="13">
        <v>43825</v>
      </c>
      <c r="E7167">
        <v>992.1</v>
      </c>
      <c r="F7167">
        <v>5</v>
      </c>
      <c r="G7167">
        <v>944.85</v>
      </c>
      <c r="H7167">
        <v>0</v>
      </c>
      <c r="I7167">
        <v>23.62</v>
      </c>
      <c r="J7167">
        <v>23.62</v>
      </c>
      <c r="K7167">
        <v>0</v>
      </c>
      <c r="L7167" t="s">
        <v>31</v>
      </c>
    </row>
    <row r="7168" spans="2:12" x14ac:dyDescent="0.25">
      <c r="B7168" t="s">
        <v>2683</v>
      </c>
      <c r="C7168" t="s">
        <v>8523</v>
      </c>
      <c r="D7168" s="13">
        <v>43825</v>
      </c>
      <c r="E7168">
        <v>2976.29</v>
      </c>
      <c r="F7168">
        <v>5</v>
      </c>
      <c r="G7168">
        <v>2834.56</v>
      </c>
      <c r="H7168">
        <v>0</v>
      </c>
      <c r="I7168">
        <v>70.86</v>
      </c>
      <c r="J7168">
        <v>70.86</v>
      </c>
      <c r="K7168">
        <v>0</v>
      </c>
      <c r="L7168" t="s">
        <v>31</v>
      </c>
    </row>
    <row r="7169" spans="2:12" x14ac:dyDescent="0.25">
      <c r="B7169" t="s">
        <v>2714</v>
      </c>
      <c r="C7169" t="s">
        <v>8524</v>
      </c>
      <c r="D7169" s="13">
        <v>43825</v>
      </c>
      <c r="E7169">
        <v>2976.28</v>
      </c>
      <c r="F7169">
        <v>5</v>
      </c>
      <c r="G7169">
        <v>2834.56</v>
      </c>
      <c r="H7169">
        <v>0</v>
      </c>
      <c r="I7169">
        <v>70.86</v>
      </c>
      <c r="J7169">
        <v>70.86</v>
      </c>
      <c r="K7169">
        <v>0</v>
      </c>
      <c r="L7169" t="s">
        <v>31</v>
      </c>
    </row>
    <row r="7170" spans="2:12" x14ac:dyDescent="0.25">
      <c r="B7170" t="s">
        <v>4626</v>
      </c>
      <c r="C7170" t="s">
        <v>8525</v>
      </c>
      <c r="D7170" s="13">
        <v>43825</v>
      </c>
      <c r="E7170">
        <v>2055.25</v>
      </c>
      <c r="F7170">
        <v>5</v>
      </c>
      <c r="G7170">
        <v>1957.38</v>
      </c>
      <c r="H7170">
        <v>0</v>
      </c>
      <c r="I7170">
        <v>48.93</v>
      </c>
      <c r="J7170">
        <v>48.93</v>
      </c>
      <c r="K7170">
        <v>0</v>
      </c>
      <c r="L7170" t="s">
        <v>31</v>
      </c>
    </row>
    <row r="7171" spans="2:12" x14ac:dyDescent="0.25">
      <c r="B7171" t="s">
        <v>1679</v>
      </c>
      <c r="C7171" t="s">
        <v>8526</v>
      </c>
      <c r="D7171" s="13">
        <v>43825</v>
      </c>
      <c r="E7171">
        <v>41656.78</v>
      </c>
      <c r="F7171">
        <v>28</v>
      </c>
      <c r="G7171">
        <v>18514.28</v>
      </c>
      <c r="H7171">
        <v>0</v>
      </c>
      <c r="I7171">
        <v>2592</v>
      </c>
      <c r="J7171">
        <v>2592</v>
      </c>
      <c r="K7171">
        <v>17958.509999999998</v>
      </c>
      <c r="L7171" t="s">
        <v>31</v>
      </c>
    </row>
    <row r="7172" spans="2:12" x14ac:dyDescent="0.25">
      <c r="B7172" t="s">
        <v>3360</v>
      </c>
      <c r="C7172" t="s">
        <v>8527</v>
      </c>
      <c r="D7172" s="13">
        <v>43825</v>
      </c>
      <c r="E7172">
        <v>605.87</v>
      </c>
      <c r="F7172">
        <v>12</v>
      </c>
      <c r="G7172">
        <v>540.96</v>
      </c>
      <c r="H7172">
        <v>0</v>
      </c>
      <c r="I7172">
        <v>32.46</v>
      </c>
      <c r="J7172">
        <v>32.46</v>
      </c>
      <c r="K7172">
        <v>0</v>
      </c>
      <c r="L7172" t="s">
        <v>31</v>
      </c>
    </row>
    <row r="7173" spans="2:12" x14ac:dyDescent="0.25">
      <c r="B7173" t="s">
        <v>4583</v>
      </c>
      <c r="C7173" t="s">
        <v>8528</v>
      </c>
      <c r="D7173" s="13">
        <v>43825</v>
      </c>
      <c r="E7173">
        <v>286.10000000000002</v>
      </c>
      <c r="F7173">
        <v>5</v>
      </c>
      <c r="G7173">
        <v>272.47000000000003</v>
      </c>
      <c r="H7173">
        <v>0</v>
      </c>
      <c r="I7173">
        <v>6.81</v>
      </c>
      <c r="J7173">
        <v>6.81</v>
      </c>
      <c r="K7173">
        <v>0</v>
      </c>
      <c r="L7173" t="s">
        <v>31</v>
      </c>
    </row>
    <row r="7174" spans="2:12" x14ac:dyDescent="0.25">
      <c r="B7174" t="s">
        <v>3362</v>
      </c>
      <c r="C7174" t="s">
        <v>8529</v>
      </c>
      <c r="D7174" s="13">
        <v>43825</v>
      </c>
      <c r="E7174">
        <v>738.39</v>
      </c>
      <c r="F7174">
        <v>5</v>
      </c>
      <c r="G7174">
        <v>472.43</v>
      </c>
      <c r="H7174">
        <v>0</v>
      </c>
      <c r="I7174">
        <v>11.81</v>
      </c>
      <c r="J7174">
        <v>11.81</v>
      </c>
      <c r="K7174">
        <v>0</v>
      </c>
      <c r="L7174" t="s">
        <v>31</v>
      </c>
    </row>
    <row r="7175" spans="2:12" x14ac:dyDescent="0.25">
      <c r="B7175" t="s">
        <v>3362</v>
      </c>
      <c r="C7175" t="s">
        <v>8529</v>
      </c>
      <c r="D7175" s="13">
        <v>43825</v>
      </c>
      <c r="E7175">
        <v>738.39</v>
      </c>
      <c r="F7175">
        <v>12</v>
      </c>
      <c r="G7175">
        <v>216.38</v>
      </c>
      <c r="H7175">
        <v>0</v>
      </c>
      <c r="I7175">
        <v>12.98</v>
      </c>
      <c r="J7175">
        <v>12.98</v>
      </c>
      <c r="K7175">
        <v>0</v>
      </c>
      <c r="L7175" t="s">
        <v>31</v>
      </c>
    </row>
    <row r="7176" spans="2:12" x14ac:dyDescent="0.25">
      <c r="B7176" t="s">
        <v>6655</v>
      </c>
      <c r="C7176" t="s">
        <v>8530</v>
      </c>
      <c r="D7176" s="13">
        <v>43825</v>
      </c>
      <c r="E7176">
        <v>520.32000000000005</v>
      </c>
      <c r="F7176">
        <v>5</v>
      </c>
      <c r="G7176">
        <v>495.55</v>
      </c>
      <c r="H7176">
        <v>0</v>
      </c>
      <c r="I7176">
        <v>12.39</v>
      </c>
      <c r="J7176">
        <v>12.39</v>
      </c>
      <c r="K7176">
        <v>0</v>
      </c>
      <c r="L7176" t="s">
        <v>31</v>
      </c>
    </row>
    <row r="7177" spans="2:12" x14ac:dyDescent="0.25">
      <c r="B7177" t="s">
        <v>3602</v>
      </c>
      <c r="C7177" t="s">
        <v>8531</v>
      </c>
      <c r="D7177" s="13">
        <v>43825</v>
      </c>
      <c r="E7177">
        <v>744.07</v>
      </c>
      <c r="F7177">
        <v>5</v>
      </c>
      <c r="G7177">
        <v>708.64</v>
      </c>
      <c r="H7177">
        <v>0</v>
      </c>
      <c r="I7177">
        <v>17.72</v>
      </c>
      <c r="J7177">
        <v>17.72</v>
      </c>
      <c r="K7177">
        <v>0</v>
      </c>
      <c r="L7177" t="s">
        <v>31</v>
      </c>
    </row>
    <row r="7178" spans="2:12" x14ac:dyDescent="0.25">
      <c r="B7178" t="s">
        <v>3354</v>
      </c>
      <c r="C7178" t="s">
        <v>8532</v>
      </c>
      <c r="D7178" s="13">
        <v>43825</v>
      </c>
      <c r="E7178">
        <v>248.02</v>
      </c>
      <c r="F7178">
        <v>5</v>
      </c>
      <c r="G7178">
        <v>236.21</v>
      </c>
      <c r="H7178">
        <v>0</v>
      </c>
      <c r="I7178">
        <v>5.91</v>
      </c>
      <c r="J7178">
        <v>5.91</v>
      </c>
      <c r="K7178">
        <v>0</v>
      </c>
      <c r="L7178" t="s">
        <v>31</v>
      </c>
    </row>
    <row r="7179" spans="2:12" x14ac:dyDescent="0.25">
      <c r="B7179" t="s">
        <v>1663</v>
      </c>
      <c r="C7179" t="s">
        <v>8533</v>
      </c>
      <c r="D7179" s="13">
        <v>43825</v>
      </c>
      <c r="E7179">
        <v>14474.21</v>
      </c>
      <c r="F7179">
        <v>28</v>
      </c>
      <c r="G7179">
        <v>7024.9</v>
      </c>
      <c r="H7179">
        <v>0</v>
      </c>
      <c r="I7179">
        <v>983.49</v>
      </c>
      <c r="J7179">
        <v>983.49</v>
      </c>
      <c r="K7179">
        <v>5482.33</v>
      </c>
      <c r="L7179" t="s">
        <v>31</v>
      </c>
    </row>
    <row r="7180" spans="2:12" x14ac:dyDescent="0.25">
      <c r="B7180" t="s">
        <v>8534</v>
      </c>
      <c r="C7180" t="s">
        <v>8535</v>
      </c>
      <c r="D7180" s="13">
        <v>43825</v>
      </c>
      <c r="E7180">
        <v>163.69</v>
      </c>
      <c r="F7180">
        <v>5</v>
      </c>
      <c r="G7180">
        <v>155.9</v>
      </c>
      <c r="H7180">
        <v>0</v>
      </c>
      <c r="I7180">
        <v>3.9</v>
      </c>
      <c r="J7180">
        <v>3.9</v>
      </c>
      <c r="K7180">
        <v>0</v>
      </c>
      <c r="L7180" t="s">
        <v>31</v>
      </c>
    </row>
    <row r="7181" spans="2:12" x14ac:dyDescent="0.25">
      <c r="B7181" t="s">
        <v>4876</v>
      </c>
      <c r="C7181" t="s">
        <v>8536</v>
      </c>
      <c r="D7181" s="13">
        <v>43825</v>
      </c>
      <c r="E7181">
        <v>248.02</v>
      </c>
      <c r="F7181">
        <v>5</v>
      </c>
      <c r="G7181">
        <v>236.21</v>
      </c>
      <c r="H7181">
        <v>0</v>
      </c>
      <c r="I7181">
        <v>5.91</v>
      </c>
      <c r="J7181">
        <v>5.91</v>
      </c>
      <c r="K7181">
        <v>0</v>
      </c>
      <c r="L7181" t="s">
        <v>31</v>
      </c>
    </row>
    <row r="7182" spans="2:12" x14ac:dyDescent="0.25">
      <c r="B7182" t="s">
        <v>3367</v>
      </c>
      <c r="C7182" t="s">
        <v>8537</v>
      </c>
      <c r="D7182" s="13">
        <v>43825</v>
      </c>
      <c r="E7182">
        <v>248.02</v>
      </c>
      <c r="F7182">
        <v>5</v>
      </c>
      <c r="G7182">
        <v>236.21</v>
      </c>
      <c r="H7182">
        <v>0</v>
      </c>
      <c r="I7182">
        <v>5.91</v>
      </c>
      <c r="J7182">
        <v>5.91</v>
      </c>
      <c r="K7182">
        <v>0</v>
      </c>
      <c r="L7182" t="s">
        <v>31</v>
      </c>
    </row>
    <row r="7183" spans="2:12" x14ac:dyDescent="0.25">
      <c r="B7183" t="s">
        <v>6658</v>
      </c>
      <c r="C7183" t="s">
        <v>8538</v>
      </c>
      <c r="D7183" s="13">
        <v>43825</v>
      </c>
      <c r="E7183">
        <v>163.69</v>
      </c>
      <c r="F7183">
        <v>5</v>
      </c>
      <c r="G7183">
        <v>155.9</v>
      </c>
      <c r="H7183">
        <v>0</v>
      </c>
      <c r="I7183">
        <v>3.9</v>
      </c>
      <c r="J7183">
        <v>3.9</v>
      </c>
      <c r="K7183">
        <v>0</v>
      </c>
      <c r="L7183" t="s">
        <v>31</v>
      </c>
    </row>
    <row r="7184" spans="2:12" x14ac:dyDescent="0.25">
      <c r="B7184" t="s">
        <v>3103</v>
      </c>
      <c r="C7184" t="s">
        <v>8539</v>
      </c>
      <c r="D7184" s="13">
        <v>43825</v>
      </c>
      <c r="E7184">
        <v>267.64999999999998</v>
      </c>
      <c r="F7184">
        <v>5</v>
      </c>
      <c r="G7184">
        <v>254.91</v>
      </c>
      <c r="H7184">
        <v>0</v>
      </c>
      <c r="I7184">
        <v>6.37</v>
      </c>
      <c r="J7184">
        <v>6.37</v>
      </c>
      <c r="K7184">
        <v>0</v>
      </c>
      <c r="L7184" t="s">
        <v>31</v>
      </c>
    </row>
    <row r="7185" spans="2:12" x14ac:dyDescent="0.25">
      <c r="B7185" t="s">
        <v>3478</v>
      </c>
      <c r="C7185" t="s">
        <v>8540</v>
      </c>
      <c r="D7185" s="13">
        <v>43825</v>
      </c>
      <c r="E7185">
        <v>196.39</v>
      </c>
      <c r="F7185">
        <v>5</v>
      </c>
      <c r="G7185">
        <v>187.03</v>
      </c>
      <c r="H7185">
        <v>0</v>
      </c>
      <c r="I7185">
        <v>4.68</v>
      </c>
      <c r="J7185">
        <v>4.68</v>
      </c>
      <c r="K7185">
        <v>0</v>
      </c>
      <c r="L7185" t="s">
        <v>31</v>
      </c>
    </row>
    <row r="7186" spans="2:12" x14ac:dyDescent="0.25">
      <c r="B7186" t="s">
        <v>2929</v>
      </c>
      <c r="C7186" t="s">
        <v>8541</v>
      </c>
      <c r="D7186" s="13">
        <v>43825</v>
      </c>
      <c r="E7186">
        <v>4162.8999999999996</v>
      </c>
      <c r="F7186">
        <v>5</v>
      </c>
      <c r="G7186">
        <v>1653.49</v>
      </c>
      <c r="H7186">
        <v>0</v>
      </c>
      <c r="I7186">
        <v>41.34</v>
      </c>
      <c r="J7186">
        <v>41.34</v>
      </c>
      <c r="K7186">
        <v>0</v>
      </c>
      <c r="L7186" t="s">
        <v>31</v>
      </c>
    </row>
    <row r="7187" spans="2:12" x14ac:dyDescent="0.25">
      <c r="B7187" t="s">
        <v>2929</v>
      </c>
      <c r="C7187" t="s">
        <v>8541</v>
      </c>
      <c r="D7187" s="13">
        <v>43825</v>
      </c>
      <c r="E7187">
        <v>4162.8999999999996</v>
      </c>
      <c r="F7187">
        <v>12</v>
      </c>
      <c r="G7187">
        <v>2166.73</v>
      </c>
      <c r="H7187">
        <v>0</v>
      </c>
      <c r="I7187">
        <v>130</v>
      </c>
      <c r="J7187">
        <v>130</v>
      </c>
      <c r="K7187">
        <v>0</v>
      </c>
      <c r="L7187" t="s">
        <v>31</v>
      </c>
    </row>
    <row r="7188" spans="2:12" x14ac:dyDescent="0.25">
      <c r="B7188" t="s">
        <v>5928</v>
      </c>
      <c r="C7188" t="s">
        <v>8542</v>
      </c>
      <c r="D7188" s="13">
        <v>43825</v>
      </c>
      <c r="E7188">
        <v>1099.44</v>
      </c>
      <c r="F7188">
        <v>12</v>
      </c>
      <c r="G7188">
        <v>981.65</v>
      </c>
      <c r="H7188">
        <v>0</v>
      </c>
      <c r="I7188">
        <v>58.9</v>
      </c>
      <c r="J7188">
        <v>58.9</v>
      </c>
      <c r="K7188">
        <v>0</v>
      </c>
      <c r="L7188" t="s">
        <v>31</v>
      </c>
    </row>
    <row r="7189" spans="2:12" x14ac:dyDescent="0.25">
      <c r="B7189" t="s">
        <v>2914</v>
      </c>
      <c r="C7189" t="s">
        <v>8543</v>
      </c>
      <c r="D7189" s="13">
        <v>43825</v>
      </c>
      <c r="E7189">
        <v>310.33999999999997</v>
      </c>
      <c r="F7189">
        <v>12</v>
      </c>
      <c r="G7189">
        <v>277.08</v>
      </c>
      <c r="H7189">
        <v>0</v>
      </c>
      <c r="I7189">
        <v>16.62</v>
      </c>
      <c r="J7189">
        <v>16.62</v>
      </c>
      <c r="K7189">
        <v>0</v>
      </c>
      <c r="L7189" t="s">
        <v>31</v>
      </c>
    </row>
    <row r="7190" spans="2:12" x14ac:dyDescent="0.25">
      <c r="B7190" t="s">
        <v>2898</v>
      </c>
      <c r="C7190" t="s">
        <v>8544</v>
      </c>
      <c r="D7190" s="13">
        <v>43825</v>
      </c>
      <c r="E7190">
        <v>646.30999999999995</v>
      </c>
      <c r="F7190">
        <v>0</v>
      </c>
      <c r="G7190">
        <v>358.23</v>
      </c>
      <c r="H7190">
        <v>0</v>
      </c>
      <c r="I7190">
        <v>0</v>
      </c>
      <c r="J7190">
        <v>0</v>
      </c>
      <c r="K7190">
        <v>0</v>
      </c>
      <c r="L7190" t="s">
        <v>31</v>
      </c>
    </row>
    <row r="7191" spans="2:12" x14ac:dyDescent="0.25">
      <c r="B7191" t="s">
        <v>2898</v>
      </c>
      <c r="C7191" t="s">
        <v>8544</v>
      </c>
      <c r="D7191" s="13">
        <v>43825</v>
      </c>
      <c r="E7191">
        <v>646.30999999999995</v>
      </c>
      <c r="F7191">
        <v>12</v>
      </c>
      <c r="G7191">
        <v>257.22000000000003</v>
      </c>
      <c r="H7191">
        <v>0</v>
      </c>
      <c r="I7191">
        <v>15.43</v>
      </c>
      <c r="J7191">
        <v>15.43</v>
      </c>
      <c r="K7191">
        <v>0</v>
      </c>
      <c r="L7191" t="s">
        <v>31</v>
      </c>
    </row>
    <row r="7192" spans="2:12" x14ac:dyDescent="0.25">
      <c r="B7192" t="s">
        <v>4318</v>
      </c>
      <c r="C7192" t="s">
        <v>8545</v>
      </c>
      <c r="D7192" s="13">
        <v>43825</v>
      </c>
      <c r="E7192">
        <v>496.05</v>
      </c>
      <c r="F7192">
        <v>5</v>
      </c>
      <c r="G7192">
        <v>472.43</v>
      </c>
      <c r="H7192">
        <v>0</v>
      </c>
      <c r="I7192">
        <v>11.81</v>
      </c>
      <c r="J7192">
        <v>11.81</v>
      </c>
      <c r="K7192">
        <v>0</v>
      </c>
      <c r="L7192" t="s">
        <v>31</v>
      </c>
    </row>
    <row r="7193" spans="2:12" x14ac:dyDescent="0.25">
      <c r="B7193" t="s">
        <v>1734</v>
      </c>
      <c r="C7193" t="s">
        <v>8546</v>
      </c>
      <c r="D7193" s="13">
        <v>43825</v>
      </c>
      <c r="E7193">
        <v>48908.81</v>
      </c>
      <c r="F7193">
        <v>28</v>
      </c>
      <c r="G7193">
        <v>20668.79</v>
      </c>
      <c r="H7193">
        <v>0</v>
      </c>
      <c r="I7193">
        <v>2893.63</v>
      </c>
      <c r="J7193">
        <v>2893.63</v>
      </c>
      <c r="K7193">
        <v>22452.76</v>
      </c>
      <c r="L7193" t="s">
        <v>31</v>
      </c>
    </row>
    <row r="7194" spans="2:12" x14ac:dyDescent="0.25">
      <c r="B7194" t="s">
        <v>1732</v>
      </c>
      <c r="C7194" t="s">
        <v>8547</v>
      </c>
      <c r="D7194" s="13">
        <v>43825</v>
      </c>
      <c r="E7194">
        <v>49107.12</v>
      </c>
      <c r="F7194">
        <v>28</v>
      </c>
      <c r="G7194">
        <v>20789.71</v>
      </c>
      <c r="H7194">
        <v>0</v>
      </c>
      <c r="I7194">
        <v>2910.56</v>
      </c>
      <c r="J7194">
        <v>2910.56</v>
      </c>
      <c r="K7194">
        <v>22496.29</v>
      </c>
      <c r="L7194" t="s">
        <v>31</v>
      </c>
    </row>
    <row r="7195" spans="2:12" x14ac:dyDescent="0.25">
      <c r="B7195" t="s">
        <v>1657</v>
      </c>
      <c r="C7195" t="s">
        <v>8548</v>
      </c>
      <c r="D7195" s="13">
        <v>43825</v>
      </c>
      <c r="E7195">
        <v>24449.41</v>
      </c>
      <c r="F7195">
        <v>28</v>
      </c>
      <c r="G7195">
        <v>11150.99</v>
      </c>
      <c r="H7195">
        <v>0</v>
      </c>
      <c r="I7195">
        <v>1561.14</v>
      </c>
      <c r="J7195">
        <v>1561.14</v>
      </c>
      <c r="K7195">
        <v>10176.14</v>
      </c>
      <c r="L7195" t="s">
        <v>31</v>
      </c>
    </row>
    <row r="7196" spans="2:12" x14ac:dyDescent="0.25">
      <c r="B7196" t="s">
        <v>3306</v>
      </c>
      <c r="C7196" t="s">
        <v>8549</v>
      </c>
      <c r="D7196" s="13">
        <v>43825</v>
      </c>
      <c r="E7196">
        <v>14999.29</v>
      </c>
      <c r="F7196">
        <v>0</v>
      </c>
      <c r="G7196">
        <v>143.29</v>
      </c>
      <c r="H7196">
        <v>0</v>
      </c>
      <c r="I7196">
        <v>0</v>
      </c>
      <c r="J7196">
        <v>0</v>
      </c>
      <c r="K7196">
        <v>0</v>
      </c>
      <c r="L7196" t="s">
        <v>31</v>
      </c>
    </row>
    <row r="7197" spans="2:12" x14ac:dyDescent="0.25">
      <c r="B7197" t="s">
        <v>3306</v>
      </c>
      <c r="C7197" t="s">
        <v>8549</v>
      </c>
      <c r="D7197" s="13">
        <v>43825</v>
      </c>
      <c r="E7197">
        <v>14999.29</v>
      </c>
      <c r="F7197">
        <v>5</v>
      </c>
      <c r="G7197">
        <v>4420.21</v>
      </c>
      <c r="H7197">
        <v>0</v>
      </c>
      <c r="I7197">
        <v>110.51</v>
      </c>
      <c r="J7197">
        <v>110.51</v>
      </c>
      <c r="K7197">
        <v>0</v>
      </c>
      <c r="L7197" t="s">
        <v>31</v>
      </c>
    </row>
    <row r="7198" spans="2:12" x14ac:dyDescent="0.25">
      <c r="B7198" t="s">
        <v>3306</v>
      </c>
      <c r="C7198" t="s">
        <v>8549</v>
      </c>
      <c r="D7198" s="13">
        <v>43825</v>
      </c>
      <c r="E7198">
        <v>14999.29</v>
      </c>
      <c r="F7198">
        <v>12</v>
      </c>
      <c r="G7198">
        <v>3775.73</v>
      </c>
      <c r="H7198">
        <v>0</v>
      </c>
      <c r="I7198">
        <v>226.54</v>
      </c>
      <c r="J7198">
        <v>226.54</v>
      </c>
      <c r="K7198">
        <v>0</v>
      </c>
      <c r="L7198" t="s">
        <v>31</v>
      </c>
    </row>
    <row r="7199" spans="2:12" x14ac:dyDescent="0.25">
      <c r="B7199" t="s">
        <v>3306</v>
      </c>
      <c r="C7199" t="s">
        <v>8549</v>
      </c>
      <c r="D7199" s="13">
        <v>43825</v>
      </c>
      <c r="E7199">
        <v>14999.29</v>
      </c>
      <c r="F7199">
        <v>18</v>
      </c>
      <c r="G7199">
        <v>5072.84</v>
      </c>
      <c r="H7199">
        <v>0</v>
      </c>
      <c r="I7199">
        <v>456.56</v>
      </c>
      <c r="J7199">
        <v>456.56</v>
      </c>
      <c r="K7199">
        <v>0</v>
      </c>
      <c r="L7199" t="s">
        <v>31</v>
      </c>
    </row>
    <row r="7200" spans="2:12" x14ac:dyDescent="0.25">
      <c r="B7200" t="s">
        <v>1641</v>
      </c>
      <c r="C7200" t="s">
        <v>8550</v>
      </c>
      <c r="D7200" s="13">
        <v>43825</v>
      </c>
      <c r="E7200">
        <v>49867.27</v>
      </c>
      <c r="F7200">
        <v>28</v>
      </c>
      <c r="G7200">
        <v>22150.2</v>
      </c>
      <c r="H7200">
        <v>0</v>
      </c>
      <c r="I7200">
        <v>3101.03</v>
      </c>
      <c r="J7200">
        <v>3101.03</v>
      </c>
      <c r="K7200">
        <v>21515.02</v>
      </c>
      <c r="L7200" t="s">
        <v>31</v>
      </c>
    </row>
    <row r="7201" spans="2:12" x14ac:dyDescent="0.25">
      <c r="B7201" t="s">
        <v>8551</v>
      </c>
      <c r="C7201" t="s">
        <v>8552</v>
      </c>
      <c r="D7201" s="13">
        <v>43825</v>
      </c>
      <c r="E7201">
        <v>715.67</v>
      </c>
      <c r="F7201">
        <v>5</v>
      </c>
      <c r="G7201">
        <v>544.44000000000005</v>
      </c>
      <c r="H7201">
        <v>0</v>
      </c>
      <c r="I7201">
        <v>13.61</v>
      </c>
      <c r="J7201">
        <v>13.61</v>
      </c>
      <c r="K7201">
        <v>0</v>
      </c>
      <c r="L7201" t="s">
        <v>31</v>
      </c>
    </row>
    <row r="7202" spans="2:12" x14ac:dyDescent="0.25">
      <c r="B7202" t="s">
        <v>8551</v>
      </c>
      <c r="C7202" t="s">
        <v>8552</v>
      </c>
      <c r="D7202" s="13">
        <v>43825</v>
      </c>
      <c r="E7202">
        <v>715.67</v>
      </c>
      <c r="F7202">
        <v>18</v>
      </c>
      <c r="G7202">
        <v>122.03</v>
      </c>
      <c r="H7202">
        <v>0</v>
      </c>
      <c r="I7202">
        <v>10.98</v>
      </c>
      <c r="J7202">
        <v>10.98</v>
      </c>
      <c r="K7202">
        <v>0</v>
      </c>
      <c r="L7202" t="s">
        <v>31</v>
      </c>
    </row>
    <row r="7203" spans="2:12" x14ac:dyDescent="0.25">
      <c r="B7203" t="s">
        <v>8553</v>
      </c>
      <c r="C7203" t="s">
        <v>8554</v>
      </c>
      <c r="D7203" s="13">
        <v>43825</v>
      </c>
      <c r="E7203">
        <v>201.8</v>
      </c>
      <c r="F7203">
        <v>5</v>
      </c>
      <c r="G7203">
        <v>35.72</v>
      </c>
      <c r="H7203">
        <v>0</v>
      </c>
      <c r="I7203">
        <v>0.89</v>
      </c>
      <c r="J7203">
        <v>0.89</v>
      </c>
      <c r="K7203">
        <v>0</v>
      </c>
      <c r="L7203" t="s">
        <v>31</v>
      </c>
    </row>
    <row r="7204" spans="2:12" x14ac:dyDescent="0.25">
      <c r="B7204" t="s">
        <v>8553</v>
      </c>
      <c r="C7204" t="s">
        <v>8554</v>
      </c>
      <c r="D7204" s="13">
        <v>43825</v>
      </c>
      <c r="E7204">
        <v>201.8</v>
      </c>
      <c r="F7204">
        <v>12</v>
      </c>
      <c r="G7204">
        <v>64.430000000000007</v>
      </c>
      <c r="H7204">
        <v>0</v>
      </c>
      <c r="I7204">
        <v>3.87</v>
      </c>
      <c r="J7204">
        <v>3.87</v>
      </c>
      <c r="K7204">
        <v>0</v>
      </c>
      <c r="L7204" t="s">
        <v>31</v>
      </c>
    </row>
    <row r="7205" spans="2:12" x14ac:dyDescent="0.25">
      <c r="B7205" t="s">
        <v>8553</v>
      </c>
      <c r="C7205" t="s">
        <v>8554</v>
      </c>
      <c r="D7205" s="13">
        <v>43825</v>
      </c>
      <c r="E7205">
        <v>201.8</v>
      </c>
      <c r="F7205">
        <v>18</v>
      </c>
      <c r="G7205">
        <v>78.09</v>
      </c>
      <c r="H7205">
        <v>0</v>
      </c>
      <c r="I7205">
        <v>7.03</v>
      </c>
      <c r="J7205">
        <v>7.03</v>
      </c>
      <c r="K7205">
        <v>0</v>
      </c>
      <c r="L7205" t="s">
        <v>31</v>
      </c>
    </row>
    <row r="7206" spans="2:12" x14ac:dyDescent="0.25">
      <c r="B7206" t="s">
        <v>8555</v>
      </c>
      <c r="C7206" t="s">
        <v>8556</v>
      </c>
      <c r="D7206" s="13">
        <v>43825</v>
      </c>
      <c r="E7206">
        <v>293.5</v>
      </c>
      <c r="F7206">
        <v>18</v>
      </c>
      <c r="G7206">
        <v>248.73</v>
      </c>
      <c r="H7206">
        <v>0</v>
      </c>
      <c r="I7206">
        <v>22.39</v>
      </c>
      <c r="J7206">
        <v>22.39</v>
      </c>
      <c r="K7206">
        <v>0</v>
      </c>
      <c r="L7206" t="s">
        <v>31</v>
      </c>
    </row>
    <row r="7207" spans="2:12" x14ac:dyDescent="0.25">
      <c r="B7207" t="s">
        <v>8557</v>
      </c>
      <c r="C7207" t="s">
        <v>8558</v>
      </c>
      <c r="D7207" s="13">
        <v>43825</v>
      </c>
      <c r="E7207">
        <v>621.05999999999995</v>
      </c>
      <c r="F7207">
        <v>12</v>
      </c>
      <c r="G7207">
        <v>95.35</v>
      </c>
      <c r="H7207">
        <v>0</v>
      </c>
      <c r="I7207">
        <v>5.72</v>
      </c>
      <c r="J7207">
        <v>5.72</v>
      </c>
      <c r="K7207">
        <v>0</v>
      </c>
      <c r="L7207" t="s">
        <v>31</v>
      </c>
    </row>
    <row r="7208" spans="2:12" x14ac:dyDescent="0.25">
      <c r="B7208" t="s">
        <v>8557</v>
      </c>
      <c r="C7208" t="s">
        <v>8558</v>
      </c>
      <c r="D7208" s="13">
        <v>43825</v>
      </c>
      <c r="E7208">
        <v>621.05999999999995</v>
      </c>
      <c r="F7208">
        <v>18</v>
      </c>
      <c r="G7208">
        <v>435.81</v>
      </c>
      <c r="H7208">
        <v>0</v>
      </c>
      <c r="I7208">
        <v>39.22</v>
      </c>
      <c r="J7208">
        <v>39.22</v>
      </c>
      <c r="K7208">
        <v>0</v>
      </c>
      <c r="L7208" t="s">
        <v>31</v>
      </c>
    </row>
    <row r="7209" spans="2:12" x14ac:dyDescent="0.25">
      <c r="B7209" t="s">
        <v>8559</v>
      </c>
      <c r="C7209" t="s">
        <v>8560</v>
      </c>
      <c r="D7209" s="13">
        <v>43825</v>
      </c>
      <c r="E7209">
        <v>225.34</v>
      </c>
      <c r="F7209">
        <v>12</v>
      </c>
      <c r="G7209">
        <v>138.69999999999999</v>
      </c>
      <c r="H7209">
        <v>0</v>
      </c>
      <c r="I7209">
        <v>8.32</v>
      </c>
      <c r="J7209">
        <v>8.32</v>
      </c>
      <c r="K7209">
        <v>0</v>
      </c>
      <c r="L7209" t="s">
        <v>31</v>
      </c>
    </row>
    <row r="7210" spans="2:12" x14ac:dyDescent="0.25">
      <c r="B7210" t="s">
        <v>8559</v>
      </c>
      <c r="C7210" t="s">
        <v>8560</v>
      </c>
      <c r="D7210" s="13">
        <v>43825</v>
      </c>
      <c r="E7210">
        <v>225.34</v>
      </c>
      <c r="F7210">
        <v>18</v>
      </c>
      <c r="G7210">
        <v>59.32</v>
      </c>
      <c r="H7210">
        <v>0</v>
      </c>
      <c r="I7210">
        <v>5.34</v>
      </c>
      <c r="J7210">
        <v>5.34</v>
      </c>
      <c r="K7210">
        <v>0</v>
      </c>
      <c r="L7210" t="s">
        <v>31</v>
      </c>
    </row>
    <row r="7211" spans="2:12" x14ac:dyDescent="0.25">
      <c r="B7211" t="s">
        <v>8561</v>
      </c>
      <c r="C7211" t="s">
        <v>8562</v>
      </c>
      <c r="D7211" s="13">
        <v>43825</v>
      </c>
      <c r="E7211">
        <v>1712.84</v>
      </c>
      <c r="F7211">
        <v>5</v>
      </c>
      <c r="G7211">
        <v>1259.8499999999999</v>
      </c>
      <c r="H7211">
        <v>0</v>
      </c>
      <c r="I7211">
        <v>31.5</v>
      </c>
      <c r="J7211">
        <v>31.5</v>
      </c>
      <c r="K7211">
        <v>0</v>
      </c>
      <c r="L7211" t="s">
        <v>31</v>
      </c>
    </row>
    <row r="7212" spans="2:12" x14ac:dyDescent="0.25">
      <c r="B7212" t="s">
        <v>8561</v>
      </c>
      <c r="C7212" t="s">
        <v>8562</v>
      </c>
      <c r="D7212" s="13">
        <v>43825</v>
      </c>
      <c r="E7212">
        <v>1712.84</v>
      </c>
      <c r="F7212">
        <v>18</v>
      </c>
      <c r="G7212">
        <v>330.52</v>
      </c>
      <c r="H7212">
        <v>0</v>
      </c>
      <c r="I7212">
        <v>29.75</v>
      </c>
      <c r="J7212">
        <v>29.75</v>
      </c>
      <c r="K7212">
        <v>0</v>
      </c>
      <c r="L7212" t="s">
        <v>31</v>
      </c>
    </row>
    <row r="7213" spans="2:12" x14ac:dyDescent="0.25">
      <c r="B7213" t="s">
        <v>8563</v>
      </c>
      <c r="C7213" t="s">
        <v>8564</v>
      </c>
      <c r="D7213" s="13">
        <v>43825</v>
      </c>
      <c r="E7213">
        <v>4256.32</v>
      </c>
      <c r="F7213">
        <v>5</v>
      </c>
      <c r="G7213">
        <v>4053.65</v>
      </c>
      <c r="H7213">
        <v>0</v>
      </c>
      <c r="I7213">
        <v>101.34</v>
      </c>
      <c r="J7213">
        <v>101.34</v>
      </c>
      <c r="K7213">
        <v>0</v>
      </c>
      <c r="L7213" t="s">
        <v>31</v>
      </c>
    </row>
    <row r="7214" spans="2:12" x14ac:dyDescent="0.25">
      <c r="B7214" t="s">
        <v>4702</v>
      </c>
      <c r="C7214" t="s">
        <v>8565</v>
      </c>
      <c r="D7214" s="13">
        <v>43825</v>
      </c>
      <c r="E7214">
        <v>2704.77</v>
      </c>
      <c r="F7214">
        <v>18</v>
      </c>
      <c r="G7214">
        <v>2292.19</v>
      </c>
      <c r="H7214">
        <v>0</v>
      </c>
      <c r="I7214">
        <v>206.3</v>
      </c>
      <c r="J7214">
        <v>206.3</v>
      </c>
      <c r="K7214">
        <v>0</v>
      </c>
      <c r="L7214" t="s">
        <v>31</v>
      </c>
    </row>
    <row r="7215" spans="2:12" x14ac:dyDescent="0.25">
      <c r="B7215" t="s">
        <v>8566</v>
      </c>
      <c r="C7215" t="s">
        <v>8567</v>
      </c>
      <c r="D7215" s="13">
        <v>43825</v>
      </c>
      <c r="E7215">
        <v>1133.78</v>
      </c>
      <c r="F7215">
        <v>5</v>
      </c>
      <c r="G7215">
        <v>650.37</v>
      </c>
      <c r="H7215">
        <v>0</v>
      </c>
      <c r="I7215">
        <v>16.260000000000002</v>
      </c>
      <c r="J7215">
        <v>16.260000000000002</v>
      </c>
      <c r="K7215">
        <v>0</v>
      </c>
      <c r="L7215" t="s">
        <v>31</v>
      </c>
    </row>
    <row r="7216" spans="2:12" x14ac:dyDescent="0.25">
      <c r="B7216" t="s">
        <v>8566</v>
      </c>
      <c r="C7216" t="s">
        <v>8567</v>
      </c>
      <c r="D7216" s="13">
        <v>43825</v>
      </c>
      <c r="E7216">
        <v>1133.78</v>
      </c>
      <c r="F7216">
        <v>12</v>
      </c>
      <c r="G7216">
        <v>183.56</v>
      </c>
      <c r="H7216">
        <v>0</v>
      </c>
      <c r="I7216">
        <v>11.01</v>
      </c>
      <c r="J7216">
        <v>11.01</v>
      </c>
      <c r="K7216">
        <v>0</v>
      </c>
      <c r="L7216" t="s">
        <v>31</v>
      </c>
    </row>
    <row r="7217" spans="2:12" x14ac:dyDescent="0.25">
      <c r="B7217" t="s">
        <v>8566</v>
      </c>
      <c r="C7217" t="s">
        <v>8567</v>
      </c>
      <c r="D7217" s="13">
        <v>43825</v>
      </c>
      <c r="E7217">
        <v>1133.78</v>
      </c>
      <c r="F7217">
        <v>18</v>
      </c>
      <c r="G7217">
        <v>207.88</v>
      </c>
      <c r="H7217">
        <v>0</v>
      </c>
      <c r="I7217">
        <v>18.71</v>
      </c>
      <c r="J7217">
        <v>18.71</v>
      </c>
      <c r="K7217">
        <v>0</v>
      </c>
      <c r="L7217" t="s">
        <v>31</v>
      </c>
    </row>
    <row r="7218" spans="2:12" x14ac:dyDescent="0.25">
      <c r="B7218" t="s">
        <v>8568</v>
      </c>
      <c r="C7218" t="s">
        <v>8569</v>
      </c>
      <c r="D7218" s="13">
        <v>43825</v>
      </c>
      <c r="E7218">
        <v>284.52</v>
      </c>
      <c r="F7218">
        <v>12</v>
      </c>
      <c r="G7218">
        <v>113.24</v>
      </c>
      <c r="H7218">
        <v>0</v>
      </c>
      <c r="I7218">
        <v>6.79</v>
      </c>
      <c r="J7218">
        <v>6.79</v>
      </c>
      <c r="K7218">
        <v>0</v>
      </c>
      <c r="L7218" t="s">
        <v>31</v>
      </c>
    </row>
    <row r="7219" spans="2:12" x14ac:dyDescent="0.25">
      <c r="B7219" t="s">
        <v>8568</v>
      </c>
      <c r="C7219" t="s">
        <v>8569</v>
      </c>
      <c r="D7219" s="13">
        <v>43825</v>
      </c>
      <c r="E7219">
        <v>284.52</v>
      </c>
      <c r="F7219">
        <v>18</v>
      </c>
      <c r="G7219">
        <v>133.63999999999999</v>
      </c>
      <c r="H7219">
        <v>0</v>
      </c>
      <c r="I7219">
        <v>12.03</v>
      </c>
      <c r="J7219">
        <v>12.03</v>
      </c>
      <c r="K7219">
        <v>0</v>
      </c>
      <c r="L7219" t="s">
        <v>31</v>
      </c>
    </row>
    <row r="7220" spans="2:12" x14ac:dyDescent="0.25">
      <c r="B7220" t="s">
        <v>5084</v>
      </c>
      <c r="C7220" t="s">
        <v>8570</v>
      </c>
      <c r="D7220" s="13">
        <v>43825</v>
      </c>
      <c r="E7220">
        <v>786.07</v>
      </c>
      <c r="F7220">
        <v>18</v>
      </c>
      <c r="G7220">
        <v>666.18</v>
      </c>
      <c r="H7220">
        <v>0</v>
      </c>
      <c r="I7220">
        <v>59.96</v>
      </c>
      <c r="J7220">
        <v>59.96</v>
      </c>
      <c r="K7220">
        <v>0</v>
      </c>
      <c r="L7220" t="s">
        <v>31</v>
      </c>
    </row>
    <row r="7221" spans="2:12" x14ac:dyDescent="0.25">
      <c r="B7221" t="s">
        <v>5063</v>
      </c>
      <c r="C7221" t="s">
        <v>8571</v>
      </c>
      <c r="D7221" s="13">
        <v>43825</v>
      </c>
      <c r="E7221">
        <v>129.53</v>
      </c>
      <c r="F7221">
        <v>18</v>
      </c>
      <c r="G7221">
        <v>109.77</v>
      </c>
      <c r="H7221">
        <v>0</v>
      </c>
      <c r="I7221">
        <v>9.8800000000000008</v>
      </c>
      <c r="J7221">
        <v>9.8800000000000008</v>
      </c>
      <c r="K7221">
        <v>0</v>
      </c>
      <c r="L7221" t="s">
        <v>31</v>
      </c>
    </row>
    <row r="7222" spans="2:12" x14ac:dyDescent="0.25">
      <c r="B7222" t="s">
        <v>1792</v>
      </c>
      <c r="C7222" t="s">
        <v>8572</v>
      </c>
      <c r="D7222" s="13">
        <v>43825</v>
      </c>
      <c r="E7222">
        <v>34345.230000000003</v>
      </c>
      <c r="F7222">
        <v>28</v>
      </c>
      <c r="G7222">
        <v>15626</v>
      </c>
      <c r="H7222">
        <v>0</v>
      </c>
      <c r="I7222">
        <v>2187.64</v>
      </c>
      <c r="J7222">
        <v>2187.64</v>
      </c>
      <c r="K7222">
        <v>14343.97</v>
      </c>
      <c r="L7222" t="s">
        <v>31</v>
      </c>
    </row>
    <row r="7223" spans="2:12" x14ac:dyDescent="0.25">
      <c r="B7223" t="s">
        <v>7822</v>
      </c>
      <c r="C7223" t="s">
        <v>8573</v>
      </c>
      <c r="D7223" s="13">
        <v>43825</v>
      </c>
      <c r="E7223">
        <v>857.7</v>
      </c>
      <c r="F7223">
        <v>5</v>
      </c>
      <c r="G7223">
        <v>702.78</v>
      </c>
      <c r="H7223">
        <v>0</v>
      </c>
      <c r="I7223">
        <v>17.57</v>
      </c>
      <c r="J7223">
        <v>17.57</v>
      </c>
      <c r="K7223">
        <v>0</v>
      </c>
      <c r="L7223" t="s">
        <v>31</v>
      </c>
    </row>
    <row r="7224" spans="2:12" x14ac:dyDescent="0.25">
      <c r="B7224" t="s">
        <v>7822</v>
      </c>
      <c r="C7224" t="s">
        <v>8573</v>
      </c>
      <c r="D7224" s="13">
        <v>43825</v>
      </c>
      <c r="E7224">
        <v>857.7</v>
      </c>
      <c r="F7224">
        <v>18</v>
      </c>
      <c r="G7224">
        <v>101.51</v>
      </c>
      <c r="H7224">
        <v>0</v>
      </c>
      <c r="I7224">
        <v>9.14</v>
      </c>
      <c r="J7224">
        <v>9.14</v>
      </c>
      <c r="K7224">
        <v>0</v>
      </c>
      <c r="L7224" t="s">
        <v>31</v>
      </c>
    </row>
    <row r="7225" spans="2:12" x14ac:dyDescent="0.25">
      <c r="B7225" t="s">
        <v>7817</v>
      </c>
      <c r="C7225" t="s">
        <v>8574</v>
      </c>
      <c r="D7225" s="13">
        <v>43825</v>
      </c>
      <c r="E7225">
        <v>322.18</v>
      </c>
      <c r="F7225">
        <v>5</v>
      </c>
      <c r="G7225">
        <v>306.83999999999997</v>
      </c>
      <c r="H7225">
        <v>0</v>
      </c>
      <c r="I7225">
        <v>7.67</v>
      </c>
      <c r="J7225">
        <v>7.67</v>
      </c>
      <c r="K7225">
        <v>0</v>
      </c>
      <c r="L7225" t="s">
        <v>31</v>
      </c>
    </row>
    <row r="7226" spans="2:12" x14ac:dyDescent="0.25">
      <c r="B7226" t="s">
        <v>2976</v>
      </c>
      <c r="C7226" t="s">
        <v>8575</v>
      </c>
      <c r="D7226" s="13">
        <v>43825</v>
      </c>
      <c r="E7226">
        <v>363.29</v>
      </c>
      <c r="F7226">
        <v>5</v>
      </c>
      <c r="G7226">
        <v>345.99</v>
      </c>
      <c r="H7226">
        <v>0</v>
      </c>
      <c r="I7226">
        <v>8.65</v>
      </c>
      <c r="J7226">
        <v>8.65</v>
      </c>
      <c r="K7226">
        <v>0</v>
      </c>
      <c r="L7226" t="s">
        <v>31</v>
      </c>
    </row>
    <row r="7227" spans="2:12" x14ac:dyDescent="0.25">
      <c r="B7227" t="s">
        <v>6229</v>
      </c>
      <c r="C7227" t="s">
        <v>8576</v>
      </c>
      <c r="D7227" s="13">
        <v>43825</v>
      </c>
      <c r="E7227">
        <v>408.96</v>
      </c>
      <c r="F7227">
        <v>5</v>
      </c>
      <c r="G7227">
        <v>389.49</v>
      </c>
      <c r="H7227">
        <v>0</v>
      </c>
      <c r="I7227">
        <v>9.74</v>
      </c>
      <c r="J7227">
        <v>9.74</v>
      </c>
      <c r="K7227">
        <v>0</v>
      </c>
      <c r="L7227" t="s">
        <v>31</v>
      </c>
    </row>
    <row r="7228" spans="2:12" x14ac:dyDescent="0.25">
      <c r="B7228" t="s">
        <v>4780</v>
      </c>
      <c r="C7228" t="s">
        <v>8577</v>
      </c>
      <c r="D7228" s="13">
        <v>43825</v>
      </c>
      <c r="E7228">
        <v>1655.13</v>
      </c>
      <c r="F7228">
        <v>5</v>
      </c>
      <c r="G7228">
        <v>1133.04</v>
      </c>
      <c r="H7228">
        <v>0</v>
      </c>
      <c r="I7228">
        <v>28.33</v>
      </c>
      <c r="J7228">
        <v>28.33</v>
      </c>
      <c r="K7228">
        <v>0</v>
      </c>
      <c r="L7228" t="s">
        <v>31</v>
      </c>
    </row>
    <row r="7229" spans="2:12" x14ac:dyDescent="0.25">
      <c r="B7229" t="s">
        <v>4780</v>
      </c>
      <c r="C7229" t="s">
        <v>8577</v>
      </c>
      <c r="D7229" s="13">
        <v>43825</v>
      </c>
      <c r="E7229">
        <v>1655.13</v>
      </c>
      <c r="F7229">
        <v>18</v>
      </c>
      <c r="G7229">
        <v>394.44</v>
      </c>
      <c r="H7229">
        <v>0</v>
      </c>
      <c r="I7229">
        <v>35.5</v>
      </c>
      <c r="J7229">
        <v>35.5</v>
      </c>
      <c r="K7229">
        <v>0</v>
      </c>
      <c r="L7229" t="s">
        <v>31</v>
      </c>
    </row>
    <row r="7230" spans="2:12" x14ac:dyDescent="0.25">
      <c r="B7230" t="s">
        <v>4053</v>
      </c>
      <c r="C7230" t="s">
        <v>8578</v>
      </c>
      <c r="D7230" s="13">
        <v>43825</v>
      </c>
      <c r="E7230">
        <v>1546.8</v>
      </c>
      <c r="F7230">
        <v>5</v>
      </c>
      <c r="G7230">
        <v>993.24</v>
      </c>
      <c r="H7230">
        <v>0</v>
      </c>
      <c r="I7230">
        <v>24.83</v>
      </c>
      <c r="J7230">
        <v>24.83</v>
      </c>
      <c r="K7230">
        <v>0</v>
      </c>
      <c r="L7230" t="s">
        <v>31</v>
      </c>
    </row>
    <row r="7231" spans="2:12" x14ac:dyDescent="0.25">
      <c r="B7231" t="s">
        <v>4053</v>
      </c>
      <c r="C7231" t="s">
        <v>8578</v>
      </c>
      <c r="D7231" s="13">
        <v>43825</v>
      </c>
      <c r="E7231">
        <v>1546.8</v>
      </c>
      <c r="F7231">
        <v>18</v>
      </c>
      <c r="G7231">
        <v>427.03</v>
      </c>
      <c r="H7231">
        <v>0</v>
      </c>
      <c r="I7231">
        <v>38.43</v>
      </c>
      <c r="J7231">
        <v>38.43</v>
      </c>
      <c r="K7231">
        <v>0</v>
      </c>
      <c r="L7231" t="s">
        <v>31</v>
      </c>
    </row>
    <row r="7232" spans="2:12" x14ac:dyDescent="0.25">
      <c r="B7232" t="s">
        <v>4742</v>
      </c>
      <c r="C7232" t="s">
        <v>8579</v>
      </c>
      <c r="D7232" s="13">
        <v>43825</v>
      </c>
      <c r="E7232">
        <v>587.91999999999996</v>
      </c>
      <c r="F7232">
        <v>5</v>
      </c>
      <c r="G7232">
        <v>559.91999999999996</v>
      </c>
      <c r="H7232">
        <v>0</v>
      </c>
      <c r="I7232">
        <v>14</v>
      </c>
      <c r="J7232">
        <v>14</v>
      </c>
      <c r="K7232">
        <v>0</v>
      </c>
      <c r="L7232" t="s">
        <v>31</v>
      </c>
    </row>
    <row r="7233" spans="2:12" x14ac:dyDescent="0.25">
      <c r="B7233" t="s">
        <v>3953</v>
      </c>
      <c r="C7233" t="s">
        <v>8580</v>
      </c>
      <c r="D7233" s="13">
        <v>43825</v>
      </c>
      <c r="E7233">
        <v>515.66999999999996</v>
      </c>
      <c r="F7233">
        <v>18</v>
      </c>
      <c r="G7233">
        <v>437.01</v>
      </c>
      <c r="H7233">
        <v>0</v>
      </c>
      <c r="I7233">
        <v>39.33</v>
      </c>
      <c r="J7233">
        <v>39.33</v>
      </c>
      <c r="K7233">
        <v>0</v>
      </c>
      <c r="L7233" t="s">
        <v>31</v>
      </c>
    </row>
    <row r="7234" spans="2:12" x14ac:dyDescent="0.25">
      <c r="B7234" t="s">
        <v>4916</v>
      </c>
      <c r="C7234" t="s">
        <v>8581</v>
      </c>
      <c r="D7234" s="13">
        <v>43825</v>
      </c>
      <c r="E7234">
        <v>242.15</v>
      </c>
      <c r="F7234">
        <v>5</v>
      </c>
      <c r="G7234">
        <v>230.62</v>
      </c>
      <c r="H7234">
        <v>0</v>
      </c>
      <c r="I7234">
        <v>5.77</v>
      </c>
      <c r="J7234">
        <v>5.77</v>
      </c>
      <c r="K7234">
        <v>0</v>
      </c>
      <c r="L7234" t="s">
        <v>31</v>
      </c>
    </row>
    <row r="7235" spans="2:12" x14ac:dyDescent="0.25">
      <c r="B7235" t="s">
        <v>8582</v>
      </c>
      <c r="C7235" t="s">
        <v>8583</v>
      </c>
      <c r="D7235" s="13">
        <v>43825</v>
      </c>
      <c r="E7235">
        <v>216.96</v>
      </c>
      <c r="F7235">
        <v>5</v>
      </c>
      <c r="G7235">
        <v>91.39</v>
      </c>
      <c r="H7235">
        <v>0</v>
      </c>
      <c r="I7235">
        <v>2.2799999999999998</v>
      </c>
      <c r="J7235">
        <v>2.2799999999999998</v>
      </c>
      <c r="K7235">
        <v>0</v>
      </c>
      <c r="L7235" t="s">
        <v>31</v>
      </c>
    </row>
    <row r="7236" spans="2:12" x14ac:dyDescent="0.25">
      <c r="B7236" t="s">
        <v>8582</v>
      </c>
      <c r="C7236" t="s">
        <v>8583</v>
      </c>
      <c r="D7236" s="13">
        <v>43825</v>
      </c>
      <c r="E7236">
        <v>216.96</v>
      </c>
      <c r="F7236">
        <v>18</v>
      </c>
      <c r="G7236">
        <v>102.54</v>
      </c>
      <c r="H7236">
        <v>0</v>
      </c>
      <c r="I7236">
        <v>9.23</v>
      </c>
      <c r="J7236">
        <v>9.23</v>
      </c>
      <c r="K7236">
        <v>0</v>
      </c>
      <c r="L7236" t="s">
        <v>31</v>
      </c>
    </row>
    <row r="7237" spans="2:12" x14ac:dyDescent="0.25">
      <c r="B7237" t="s">
        <v>3741</v>
      </c>
      <c r="C7237" t="s">
        <v>8584</v>
      </c>
      <c r="D7237" s="13">
        <v>43825</v>
      </c>
      <c r="E7237">
        <v>259.45</v>
      </c>
      <c r="F7237">
        <v>18</v>
      </c>
      <c r="G7237">
        <v>219.87</v>
      </c>
      <c r="H7237">
        <v>0</v>
      </c>
      <c r="I7237">
        <v>19.79</v>
      </c>
      <c r="J7237">
        <v>19.79</v>
      </c>
      <c r="K7237">
        <v>0</v>
      </c>
      <c r="L7237" t="s">
        <v>31</v>
      </c>
    </row>
    <row r="7238" spans="2:12" x14ac:dyDescent="0.25">
      <c r="B7238" t="s">
        <v>3100</v>
      </c>
      <c r="C7238" t="s">
        <v>8585</v>
      </c>
      <c r="D7238" s="13">
        <v>43825</v>
      </c>
      <c r="E7238">
        <v>2550.79</v>
      </c>
      <c r="F7238">
        <v>5</v>
      </c>
      <c r="G7238">
        <v>1815.94</v>
      </c>
      <c r="H7238">
        <v>0</v>
      </c>
      <c r="I7238">
        <v>45.4</v>
      </c>
      <c r="J7238">
        <v>45.4</v>
      </c>
      <c r="K7238">
        <v>0</v>
      </c>
      <c r="L7238" t="s">
        <v>31</v>
      </c>
    </row>
    <row r="7239" spans="2:12" x14ac:dyDescent="0.25">
      <c r="B7239" t="s">
        <v>3100</v>
      </c>
      <c r="C7239" t="s">
        <v>8585</v>
      </c>
      <c r="D7239" s="13">
        <v>43825</v>
      </c>
      <c r="E7239">
        <v>2550.79</v>
      </c>
      <c r="F7239">
        <v>12</v>
      </c>
      <c r="G7239">
        <v>277.39</v>
      </c>
      <c r="H7239">
        <v>0</v>
      </c>
      <c r="I7239">
        <v>16.64</v>
      </c>
      <c r="J7239">
        <v>16.64</v>
      </c>
      <c r="K7239">
        <v>0</v>
      </c>
      <c r="L7239" t="s">
        <v>31</v>
      </c>
    </row>
    <row r="7240" spans="2:12" x14ac:dyDescent="0.25">
      <c r="B7240" t="s">
        <v>3100</v>
      </c>
      <c r="C7240" t="s">
        <v>8585</v>
      </c>
      <c r="D7240" s="13">
        <v>43825</v>
      </c>
      <c r="E7240">
        <v>2550.79</v>
      </c>
      <c r="F7240">
        <v>18</v>
      </c>
      <c r="G7240">
        <v>282.5</v>
      </c>
      <c r="H7240">
        <v>0</v>
      </c>
      <c r="I7240">
        <v>25.43</v>
      </c>
      <c r="J7240">
        <v>25.43</v>
      </c>
      <c r="K7240">
        <v>0</v>
      </c>
      <c r="L7240" t="s">
        <v>31</v>
      </c>
    </row>
    <row r="7241" spans="2:12" x14ac:dyDescent="0.25">
      <c r="B7241" t="s">
        <v>8586</v>
      </c>
      <c r="C7241" t="s">
        <v>8587</v>
      </c>
      <c r="D7241" s="13">
        <v>43825</v>
      </c>
      <c r="E7241">
        <v>1875.51</v>
      </c>
      <c r="F7241">
        <v>5</v>
      </c>
      <c r="G7241">
        <v>1340.47</v>
      </c>
      <c r="H7241">
        <v>0</v>
      </c>
      <c r="I7241">
        <v>33.51</v>
      </c>
      <c r="J7241">
        <v>33.51</v>
      </c>
      <c r="K7241">
        <v>0</v>
      </c>
      <c r="L7241" t="s">
        <v>31</v>
      </c>
    </row>
    <row r="7242" spans="2:12" x14ac:dyDescent="0.25">
      <c r="B7242" t="s">
        <v>8586</v>
      </c>
      <c r="C7242" t="s">
        <v>8587</v>
      </c>
      <c r="D7242" s="13">
        <v>43825</v>
      </c>
      <c r="E7242">
        <v>1875.51</v>
      </c>
      <c r="F7242">
        <v>18</v>
      </c>
      <c r="G7242">
        <v>396.62</v>
      </c>
      <c r="H7242">
        <v>0</v>
      </c>
      <c r="I7242">
        <v>35.700000000000003</v>
      </c>
      <c r="J7242">
        <v>35.700000000000003</v>
      </c>
      <c r="K7242">
        <v>0</v>
      </c>
      <c r="L7242" t="s">
        <v>31</v>
      </c>
    </row>
    <row r="7243" spans="2:12" x14ac:dyDescent="0.25">
      <c r="B7243" t="s">
        <v>3198</v>
      </c>
      <c r="C7243" t="s">
        <v>8588</v>
      </c>
      <c r="D7243" s="13">
        <v>43825</v>
      </c>
      <c r="E7243">
        <v>867.47</v>
      </c>
      <c r="F7243">
        <v>18</v>
      </c>
      <c r="G7243">
        <v>735.15</v>
      </c>
      <c r="H7243">
        <v>0</v>
      </c>
      <c r="I7243">
        <v>66.16</v>
      </c>
      <c r="J7243">
        <v>66.16</v>
      </c>
      <c r="K7243">
        <v>0</v>
      </c>
      <c r="L7243" t="s">
        <v>31</v>
      </c>
    </row>
    <row r="7244" spans="2:12" x14ac:dyDescent="0.25">
      <c r="B7244" t="s">
        <v>8589</v>
      </c>
      <c r="C7244" t="s">
        <v>8590</v>
      </c>
      <c r="D7244" s="13">
        <v>43825</v>
      </c>
      <c r="E7244">
        <v>2628.05</v>
      </c>
      <c r="F7244">
        <v>18</v>
      </c>
      <c r="G7244">
        <v>2227.16</v>
      </c>
      <c r="H7244">
        <v>0</v>
      </c>
      <c r="I7244">
        <v>200.44</v>
      </c>
      <c r="J7244">
        <v>200.44</v>
      </c>
      <c r="K7244">
        <v>0</v>
      </c>
      <c r="L7244" t="s">
        <v>31</v>
      </c>
    </row>
    <row r="7245" spans="2:12" x14ac:dyDescent="0.25">
      <c r="B7245" t="s">
        <v>8591</v>
      </c>
      <c r="C7245" t="s">
        <v>8592</v>
      </c>
      <c r="D7245" s="13">
        <v>43825</v>
      </c>
      <c r="E7245">
        <v>1349.54</v>
      </c>
      <c r="F7245">
        <v>5</v>
      </c>
      <c r="G7245">
        <v>611.39</v>
      </c>
      <c r="H7245">
        <v>0</v>
      </c>
      <c r="I7245">
        <v>15.28</v>
      </c>
      <c r="J7245">
        <v>15.28</v>
      </c>
      <c r="K7245">
        <v>0</v>
      </c>
      <c r="L7245" t="s">
        <v>31</v>
      </c>
    </row>
    <row r="7246" spans="2:12" x14ac:dyDescent="0.25">
      <c r="B7246" t="s">
        <v>8591</v>
      </c>
      <c r="C7246" t="s">
        <v>8592</v>
      </c>
      <c r="D7246" s="13">
        <v>43825</v>
      </c>
      <c r="E7246">
        <v>1349.54</v>
      </c>
      <c r="F7246">
        <v>18</v>
      </c>
      <c r="G7246">
        <v>599.63</v>
      </c>
      <c r="H7246">
        <v>0</v>
      </c>
      <c r="I7246">
        <v>53.97</v>
      </c>
      <c r="J7246">
        <v>53.97</v>
      </c>
      <c r="K7246">
        <v>0</v>
      </c>
      <c r="L7246" t="s">
        <v>31</v>
      </c>
    </row>
    <row r="7247" spans="2:12" x14ac:dyDescent="0.25">
      <c r="B7247" t="s">
        <v>3200</v>
      </c>
      <c r="C7247" t="s">
        <v>8593</v>
      </c>
      <c r="D7247" s="13">
        <v>43825</v>
      </c>
      <c r="E7247">
        <v>950.85</v>
      </c>
      <c r="F7247">
        <v>5</v>
      </c>
      <c r="G7247">
        <v>230.62</v>
      </c>
      <c r="H7247">
        <v>0</v>
      </c>
      <c r="I7247">
        <v>5.77</v>
      </c>
      <c r="J7247">
        <v>5.77</v>
      </c>
      <c r="K7247">
        <v>0</v>
      </c>
      <c r="L7247" t="s">
        <v>31</v>
      </c>
    </row>
    <row r="7248" spans="2:12" x14ac:dyDescent="0.25">
      <c r="B7248" t="s">
        <v>3200</v>
      </c>
      <c r="C7248" t="s">
        <v>8593</v>
      </c>
      <c r="D7248" s="13">
        <v>43825</v>
      </c>
      <c r="E7248">
        <v>950.85</v>
      </c>
      <c r="F7248">
        <v>18</v>
      </c>
      <c r="G7248">
        <v>600.59</v>
      </c>
      <c r="H7248">
        <v>0</v>
      </c>
      <c r="I7248">
        <v>54.05</v>
      </c>
      <c r="J7248">
        <v>54.05</v>
      </c>
      <c r="K7248">
        <v>0</v>
      </c>
      <c r="L7248" t="s">
        <v>31</v>
      </c>
    </row>
    <row r="7249" spans="2:12" x14ac:dyDescent="0.25">
      <c r="B7249" t="s">
        <v>6642</v>
      </c>
      <c r="C7249" t="s">
        <v>8594</v>
      </c>
      <c r="D7249" s="13">
        <v>43825</v>
      </c>
      <c r="E7249">
        <v>905.56</v>
      </c>
      <c r="F7249">
        <v>5</v>
      </c>
      <c r="G7249">
        <v>359.68</v>
      </c>
      <c r="H7249">
        <v>0</v>
      </c>
      <c r="I7249">
        <v>8.99</v>
      </c>
      <c r="J7249">
        <v>8.99</v>
      </c>
      <c r="K7249">
        <v>0</v>
      </c>
      <c r="L7249" t="s">
        <v>31</v>
      </c>
    </row>
    <row r="7250" spans="2:12" x14ac:dyDescent="0.25">
      <c r="B7250" t="s">
        <v>6642</v>
      </c>
      <c r="C7250" t="s">
        <v>8594</v>
      </c>
      <c r="D7250" s="13">
        <v>43825</v>
      </c>
      <c r="E7250">
        <v>905.56</v>
      </c>
      <c r="F7250">
        <v>18</v>
      </c>
      <c r="G7250">
        <v>447.37</v>
      </c>
      <c r="H7250">
        <v>0</v>
      </c>
      <c r="I7250">
        <v>40.26</v>
      </c>
      <c r="J7250">
        <v>40.26</v>
      </c>
      <c r="K7250">
        <v>0</v>
      </c>
      <c r="L7250" t="s">
        <v>31</v>
      </c>
    </row>
    <row r="7251" spans="2:12" x14ac:dyDescent="0.25">
      <c r="B7251" t="s">
        <v>8595</v>
      </c>
      <c r="C7251" t="s">
        <v>8596</v>
      </c>
      <c r="D7251" s="13">
        <v>43825</v>
      </c>
      <c r="E7251">
        <v>1532.94</v>
      </c>
      <c r="F7251">
        <v>5</v>
      </c>
      <c r="G7251">
        <v>902.12</v>
      </c>
      <c r="H7251">
        <v>0</v>
      </c>
      <c r="I7251">
        <v>22.55</v>
      </c>
      <c r="J7251">
        <v>22.55</v>
      </c>
      <c r="K7251">
        <v>0</v>
      </c>
      <c r="L7251" t="s">
        <v>31</v>
      </c>
    </row>
    <row r="7252" spans="2:12" x14ac:dyDescent="0.25">
      <c r="B7252" t="s">
        <v>8595</v>
      </c>
      <c r="C7252" t="s">
        <v>8596</v>
      </c>
      <c r="D7252" s="13">
        <v>43825</v>
      </c>
      <c r="E7252">
        <v>1532.94</v>
      </c>
      <c r="F7252">
        <v>18</v>
      </c>
      <c r="G7252">
        <v>496.38</v>
      </c>
      <c r="H7252">
        <v>0</v>
      </c>
      <c r="I7252">
        <v>44.67</v>
      </c>
      <c r="J7252">
        <v>44.67</v>
      </c>
      <c r="K7252">
        <v>0</v>
      </c>
      <c r="L7252" t="s">
        <v>31</v>
      </c>
    </row>
    <row r="7253" spans="2:12" x14ac:dyDescent="0.25">
      <c r="B7253" t="s">
        <v>3764</v>
      </c>
      <c r="C7253" t="s">
        <v>8597</v>
      </c>
      <c r="D7253" s="13">
        <v>43825</v>
      </c>
      <c r="E7253">
        <v>792.15</v>
      </c>
      <c r="F7253">
        <v>18</v>
      </c>
      <c r="G7253">
        <v>671.32</v>
      </c>
      <c r="H7253">
        <v>0</v>
      </c>
      <c r="I7253">
        <v>60.42</v>
      </c>
      <c r="J7253">
        <v>60.42</v>
      </c>
      <c r="K7253">
        <v>0</v>
      </c>
      <c r="L7253" t="s">
        <v>31</v>
      </c>
    </row>
    <row r="7254" spans="2:12" x14ac:dyDescent="0.25">
      <c r="B7254" t="s">
        <v>4677</v>
      </c>
      <c r="C7254" t="s">
        <v>8598</v>
      </c>
      <c r="D7254" s="13">
        <v>43825</v>
      </c>
      <c r="E7254">
        <v>1486.21</v>
      </c>
      <c r="F7254">
        <v>5</v>
      </c>
      <c r="G7254">
        <v>635.30999999999995</v>
      </c>
      <c r="H7254">
        <v>0</v>
      </c>
      <c r="I7254">
        <v>15.88</v>
      </c>
      <c r="J7254">
        <v>15.88</v>
      </c>
      <c r="K7254">
        <v>0</v>
      </c>
      <c r="L7254" t="s">
        <v>31</v>
      </c>
    </row>
    <row r="7255" spans="2:12" x14ac:dyDescent="0.25">
      <c r="B7255" t="s">
        <v>4677</v>
      </c>
      <c r="C7255" t="s">
        <v>8598</v>
      </c>
      <c r="D7255" s="13">
        <v>43825</v>
      </c>
      <c r="E7255">
        <v>1486.21</v>
      </c>
      <c r="F7255">
        <v>18</v>
      </c>
      <c r="G7255">
        <v>694.17</v>
      </c>
      <c r="H7255">
        <v>0</v>
      </c>
      <c r="I7255">
        <v>62.48</v>
      </c>
      <c r="J7255">
        <v>62.48</v>
      </c>
      <c r="K7255">
        <v>0</v>
      </c>
      <c r="L7255" t="s">
        <v>31</v>
      </c>
    </row>
    <row r="7256" spans="2:12" x14ac:dyDescent="0.25">
      <c r="B7256" t="s">
        <v>3728</v>
      </c>
      <c r="C7256" t="s">
        <v>8599</v>
      </c>
      <c r="D7256" s="13">
        <v>43825</v>
      </c>
      <c r="E7256">
        <v>704.2</v>
      </c>
      <c r="F7256">
        <v>5</v>
      </c>
      <c r="G7256">
        <v>461.33</v>
      </c>
      <c r="H7256">
        <v>0</v>
      </c>
      <c r="I7256">
        <v>11.53</v>
      </c>
      <c r="J7256">
        <v>11.53</v>
      </c>
      <c r="K7256">
        <v>0</v>
      </c>
      <c r="L7256" t="s">
        <v>31</v>
      </c>
    </row>
    <row r="7257" spans="2:12" x14ac:dyDescent="0.25">
      <c r="B7257" t="s">
        <v>3728</v>
      </c>
      <c r="C7257" t="s">
        <v>8599</v>
      </c>
      <c r="D7257" s="13">
        <v>43825</v>
      </c>
      <c r="E7257">
        <v>704.2</v>
      </c>
      <c r="F7257">
        <v>18</v>
      </c>
      <c r="G7257">
        <v>186.27</v>
      </c>
      <c r="H7257">
        <v>0</v>
      </c>
      <c r="I7257">
        <v>16.760000000000002</v>
      </c>
      <c r="J7257">
        <v>16.760000000000002</v>
      </c>
      <c r="K7257">
        <v>0</v>
      </c>
      <c r="L7257" t="s">
        <v>31</v>
      </c>
    </row>
    <row r="7258" spans="2:12" x14ac:dyDescent="0.25">
      <c r="B7258" t="s">
        <v>2667</v>
      </c>
      <c r="C7258" t="s">
        <v>8600</v>
      </c>
      <c r="D7258" s="13">
        <v>43825</v>
      </c>
      <c r="E7258">
        <v>125.13</v>
      </c>
      <c r="F7258">
        <v>18</v>
      </c>
      <c r="G7258">
        <v>106.04</v>
      </c>
      <c r="H7258">
        <v>0</v>
      </c>
      <c r="I7258">
        <v>9.5399999999999991</v>
      </c>
      <c r="J7258">
        <v>9.5399999999999991</v>
      </c>
      <c r="K7258">
        <v>0</v>
      </c>
      <c r="L7258" t="s">
        <v>31</v>
      </c>
    </row>
    <row r="7259" spans="2:12" x14ac:dyDescent="0.25">
      <c r="B7259" t="s">
        <v>3074</v>
      </c>
      <c r="C7259" t="s">
        <v>8601</v>
      </c>
      <c r="D7259" s="13">
        <v>43825</v>
      </c>
      <c r="E7259">
        <v>324.14999999999998</v>
      </c>
      <c r="F7259">
        <v>18</v>
      </c>
      <c r="G7259">
        <v>274.7</v>
      </c>
      <c r="H7259">
        <v>0</v>
      </c>
      <c r="I7259">
        <v>24.72</v>
      </c>
      <c r="J7259">
        <v>24.72</v>
      </c>
      <c r="K7259">
        <v>0</v>
      </c>
      <c r="L7259" t="s">
        <v>31</v>
      </c>
    </row>
    <row r="7260" spans="2:12" x14ac:dyDescent="0.25">
      <c r="B7260" t="s">
        <v>8602</v>
      </c>
      <c r="C7260" t="s">
        <v>8603</v>
      </c>
      <c r="D7260" s="13">
        <v>43825</v>
      </c>
      <c r="E7260">
        <v>1971.18</v>
      </c>
      <c r="F7260">
        <v>5</v>
      </c>
      <c r="G7260">
        <v>1332.2</v>
      </c>
      <c r="H7260">
        <v>0</v>
      </c>
      <c r="I7260">
        <v>33.299999999999997</v>
      </c>
      <c r="J7260">
        <v>33.299999999999997</v>
      </c>
      <c r="K7260">
        <v>0</v>
      </c>
      <c r="L7260" t="s">
        <v>31</v>
      </c>
    </row>
    <row r="7261" spans="2:12" x14ac:dyDescent="0.25">
      <c r="B7261" t="s">
        <v>8602</v>
      </c>
      <c r="C7261" t="s">
        <v>8603</v>
      </c>
      <c r="D7261" s="13">
        <v>43825</v>
      </c>
      <c r="E7261">
        <v>1971.18</v>
      </c>
      <c r="F7261">
        <v>18</v>
      </c>
      <c r="G7261">
        <v>485.05</v>
      </c>
      <c r="H7261">
        <v>0</v>
      </c>
      <c r="I7261">
        <v>43.65</v>
      </c>
      <c r="J7261">
        <v>43.65</v>
      </c>
      <c r="K7261">
        <v>0</v>
      </c>
      <c r="L7261" t="s">
        <v>31</v>
      </c>
    </row>
    <row r="7262" spans="2:12" x14ac:dyDescent="0.25">
      <c r="B7262" t="s">
        <v>3788</v>
      </c>
      <c r="C7262" t="s">
        <v>8604</v>
      </c>
      <c r="D7262" s="13">
        <v>43825</v>
      </c>
      <c r="E7262">
        <v>1217.76</v>
      </c>
      <c r="F7262">
        <v>5</v>
      </c>
      <c r="G7262">
        <v>695.32</v>
      </c>
      <c r="H7262">
        <v>0</v>
      </c>
      <c r="I7262">
        <v>17.38</v>
      </c>
      <c r="J7262">
        <v>17.38</v>
      </c>
      <c r="K7262">
        <v>0</v>
      </c>
      <c r="L7262" t="s">
        <v>31</v>
      </c>
    </row>
    <row r="7263" spans="2:12" x14ac:dyDescent="0.25">
      <c r="B7263" t="s">
        <v>3788</v>
      </c>
      <c r="C7263" t="s">
        <v>8604</v>
      </c>
      <c r="D7263" s="13">
        <v>43825</v>
      </c>
      <c r="E7263">
        <v>1217.76</v>
      </c>
      <c r="F7263">
        <v>18</v>
      </c>
      <c r="G7263">
        <v>413.27</v>
      </c>
      <c r="H7263">
        <v>0</v>
      </c>
      <c r="I7263">
        <v>37.19</v>
      </c>
      <c r="J7263">
        <v>37.19</v>
      </c>
      <c r="K7263">
        <v>0</v>
      </c>
      <c r="L7263" t="s">
        <v>31</v>
      </c>
    </row>
    <row r="7264" spans="2:12" x14ac:dyDescent="0.25">
      <c r="B7264" t="s">
        <v>3058</v>
      </c>
      <c r="C7264" t="s">
        <v>8605</v>
      </c>
      <c r="D7264" s="13">
        <v>43825</v>
      </c>
      <c r="E7264">
        <v>115.45</v>
      </c>
      <c r="F7264">
        <v>18</v>
      </c>
      <c r="G7264">
        <v>97.84</v>
      </c>
      <c r="H7264">
        <v>0</v>
      </c>
      <c r="I7264">
        <v>8.81</v>
      </c>
      <c r="J7264">
        <v>8.81</v>
      </c>
      <c r="K7264">
        <v>0</v>
      </c>
      <c r="L7264" t="s">
        <v>31</v>
      </c>
    </row>
    <row r="7265" spans="2:12" x14ac:dyDescent="0.25">
      <c r="B7265" t="s">
        <v>5948</v>
      </c>
      <c r="C7265" t="s">
        <v>8606</v>
      </c>
      <c r="D7265" s="13">
        <v>43825</v>
      </c>
      <c r="E7265">
        <v>115.45</v>
      </c>
      <c r="F7265">
        <v>18</v>
      </c>
      <c r="G7265">
        <v>97.84</v>
      </c>
      <c r="H7265">
        <v>0</v>
      </c>
      <c r="I7265">
        <v>8.81</v>
      </c>
      <c r="J7265">
        <v>8.81</v>
      </c>
      <c r="K7265">
        <v>0</v>
      </c>
      <c r="L7265" t="s">
        <v>31</v>
      </c>
    </row>
    <row r="7266" spans="2:12" x14ac:dyDescent="0.25">
      <c r="B7266" t="s">
        <v>3050</v>
      </c>
      <c r="C7266" t="s">
        <v>8607</v>
      </c>
      <c r="D7266" s="13">
        <v>43825</v>
      </c>
      <c r="E7266">
        <v>115.45</v>
      </c>
      <c r="F7266">
        <v>18</v>
      </c>
      <c r="G7266">
        <v>97.84</v>
      </c>
      <c r="H7266">
        <v>0</v>
      </c>
      <c r="I7266">
        <v>8.81</v>
      </c>
      <c r="J7266">
        <v>8.81</v>
      </c>
      <c r="K7266">
        <v>0</v>
      </c>
      <c r="L7266" t="s">
        <v>31</v>
      </c>
    </row>
    <row r="7267" spans="2:12" x14ac:dyDescent="0.25">
      <c r="B7267" t="s">
        <v>3888</v>
      </c>
      <c r="C7267" t="s">
        <v>8608</v>
      </c>
      <c r="D7267" s="13">
        <v>43825</v>
      </c>
      <c r="E7267">
        <v>115.45</v>
      </c>
      <c r="F7267">
        <v>18</v>
      </c>
      <c r="G7267">
        <v>97.84</v>
      </c>
      <c r="H7267">
        <v>0</v>
      </c>
      <c r="I7267">
        <v>8.81</v>
      </c>
      <c r="J7267">
        <v>8.81</v>
      </c>
      <c r="K7267">
        <v>0</v>
      </c>
      <c r="L7267" t="s">
        <v>31</v>
      </c>
    </row>
    <row r="7268" spans="2:12" x14ac:dyDescent="0.25">
      <c r="B7268" t="s">
        <v>3775</v>
      </c>
      <c r="C7268" t="s">
        <v>8609</v>
      </c>
      <c r="D7268" s="13">
        <v>43825</v>
      </c>
      <c r="E7268">
        <v>115.45</v>
      </c>
      <c r="F7268">
        <v>18</v>
      </c>
      <c r="G7268">
        <v>97.84</v>
      </c>
      <c r="H7268">
        <v>0</v>
      </c>
      <c r="I7268">
        <v>8.81</v>
      </c>
      <c r="J7268">
        <v>8.81</v>
      </c>
      <c r="K7268">
        <v>0</v>
      </c>
      <c r="L7268" t="s">
        <v>31</v>
      </c>
    </row>
    <row r="7269" spans="2:12" x14ac:dyDescent="0.25">
      <c r="B7269" t="s">
        <v>1711</v>
      </c>
      <c r="C7269" t="s">
        <v>8610</v>
      </c>
      <c r="D7269" s="13">
        <v>43824</v>
      </c>
      <c r="E7269">
        <v>19016.849999999999</v>
      </c>
      <c r="F7269">
        <v>28</v>
      </c>
      <c r="G7269">
        <v>9167.43</v>
      </c>
      <c r="H7269">
        <v>0</v>
      </c>
      <c r="I7269">
        <v>1283.44</v>
      </c>
      <c r="J7269">
        <v>1283.44</v>
      </c>
      <c r="K7269">
        <v>7282.54</v>
      </c>
      <c r="L7269" t="s">
        <v>31</v>
      </c>
    </row>
    <row r="7270" spans="2:12" x14ac:dyDescent="0.25">
      <c r="B7270" t="s">
        <v>1715</v>
      </c>
      <c r="C7270" t="s">
        <v>8611</v>
      </c>
      <c r="D7270" s="13">
        <v>43824</v>
      </c>
      <c r="E7270">
        <v>13610.79</v>
      </c>
      <c r="F7270">
        <v>28</v>
      </c>
      <c r="G7270">
        <v>6315.54</v>
      </c>
      <c r="H7270">
        <v>0</v>
      </c>
      <c r="I7270">
        <v>884.17</v>
      </c>
      <c r="J7270">
        <v>884.17</v>
      </c>
      <c r="K7270">
        <v>5526.9</v>
      </c>
      <c r="L7270" t="s">
        <v>31</v>
      </c>
    </row>
    <row r="7271" spans="2:12" x14ac:dyDescent="0.25">
      <c r="B7271" t="s">
        <v>4691</v>
      </c>
      <c r="C7271" t="s">
        <v>8612</v>
      </c>
      <c r="D7271" s="13">
        <v>43825</v>
      </c>
      <c r="E7271">
        <v>266.61</v>
      </c>
      <c r="F7271">
        <v>18</v>
      </c>
      <c r="G7271">
        <v>225.95</v>
      </c>
      <c r="H7271">
        <v>0</v>
      </c>
      <c r="I7271">
        <v>20.34</v>
      </c>
      <c r="J7271">
        <v>20.34</v>
      </c>
      <c r="K7271">
        <v>0</v>
      </c>
      <c r="L7271" t="s">
        <v>31</v>
      </c>
    </row>
    <row r="7272" spans="2:12" x14ac:dyDescent="0.25">
      <c r="B7272" t="s">
        <v>4790</v>
      </c>
      <c r="C7272" t="s">
        <v>8613</v>
      </c>
      <c r="D7272" s="13">
        <v>43825</v>
      </c>
      <c r="E7272">
        <v>5845.07</v>
      </c>
      <c r="F7272">
        <v>12</v>
      </c>
      <c r="G7272">
        <v>960.74</v>
      </c>
      <c r="H7272">
        <v>0</v>
      </c>
      <c r="I7272">
        <v>57.64</v>
      </c>
      <c r="J7272">
        <v>57.64</v>
      </c>
      <c r="K7272">
        <v>0</v>
      </c>
      <c r="L7272" t="s">
        <v>31</v>
      </c>
    </row>
    <row r="7273" spans="2:12" x14ac:dyDescent="0.25">
      <c r="B7273" t="s">
        <v>4790</v>
      </c>
      <c r="C7273" t="s">
        <v>8613</v>
      </c>
      <c r="D7273" s="13">
        <v>43825</v>
      </c>
      <c r="E7273">
        <v>5845.07</v>
      </c>
      <c r="F7273">
        <v>18</v>
      </c>
      <c r="G7273">
        <v>4041.55</v>
      </c>
      <c r="H7273">
        <v>0</v>
      </c>
      <c r="I7273">
        <v>363.74</v>
      </c>
      <c r="J7273">
        <v>363.74</v>
      </c>
      <c r="K7273">
        <v>0</v>
      </c>
      <c r="L7273" t="s">
        <v>31</v>
      </c>
    </row>
    <row r="7274" spans="2:12" x14ac:dyDescent="0.25">
      <c r="B7274" t="s">
        <v>3806</v>
      </c>
      <c r="C7274" t="s">
        <v>8614</v>
      </c>
      <c r="D7274" s="13">
        <v>43825</v>
      </c>
      <c r="E7274">
        <v>3187.91</v>
      </c>
      <c r="F7274">
        <v>12</v>
      </c>
      <c r="G7274">
        <v>1047.54</v>
      </c>
      <c r="H7274">
        <v>0</v>
      </c>
      <c r="I7274">
        <v>62.85</v>
      </c>
      <c r="J7274">
        <v>62.85</v>
      </c>
      <c r="K7274">
        <v>0</v>
      </c>
      <c r="L7274" t="s">
        <v>31</v>
      </c>
    </row>
    <row r="7275" spans="2:12" x14ac:dyDescent="0.25">
      <c r="B7275" t="s">
        <v>3806</v>
      </c>
      <c r="C7275" t="s">
        <v>8614</v>
      </c>
      <c r="D7275" s="13">
        <v>43825</v>
      </c>
      <c r="E7275">
        <v>3187.91</v>
      </c>
      <c r="F7275">
        <v>18</v>
      </c>
      <c r="G7275">
        <v>1707.35</v>
      </c>
      <c r="H7275">
        <v>0</v>
      </c>
      <c r="I7275">
        <v>153.66</v>
      </c>
      <c r="J7275">
        <v>153.66</v>
      </c>
      <c r="K7275">
        <v>0</v>
      </c>
      <c r="L7275" t="s">
        <v>31</v>
      </c>
    </row>
    <row r="7276" spans="2:12" x14ac:dyDescent="0.25">
      <c r="B7276" t="s">
        <v>3139</v>
      </c>
      <c r="C7276" t="s">
        <v>8615</v>
      </c>
      <c r="D7276" s="13">
        <v>43825</v>
      </c>
      <c r="E7276">
        <v>931.27</v>
      </c>
      <c r="F7276">
        <v>12</v>
      </c>
      <c r="G7276">
        <v>349.57</v>
      </c>
      <c r="H7276">
        <v>0</v>
      </c>
      <c r="I7276">
        <v>20.97</v>
      </c>
      <c r="J7276">
        <v>20.97</v>
      </c>
      <c r="K7276">
        <v>0</v>
      </c>
      <c r="L7276" t="s">
        <v>31</v>
      </c>
    </row>
    <row r="7277" spans="2:12" x14ac:dyDescent="0.25">
      <c r="B7277" t="s">
        <v>3139</v>
      </c>
      <c r="C7277" t="s">
        <v>8615</v>
      </c>
      <c r="D7277" s="13">
        <v>43825</v>
      </c>
      <c r="E7277">
        <v>931.27</v>
      </c>
      <c r="F7277">
        <v>18</v>
      </c>
      <c r="G7277">
        <v>457.42</v>
      </c>
      <c r="H7277">
        <v>0</v>
      </c>
      <c r="I7277">
        <v>41.17</v>
      </c>
      <c r="J7277">
        <v>41.17</v>
      </c>
      <c r="K7277">
        <v>0</v>
      </c>
      <c r="L7277" t="s">
        <v>31</v>
      </c>
    </row>
    <row r="7278" spans="2:12" x14ac:dyDescent="0.25">
      <c r="B7278" t="s">
        <v>3143</v>
      </c>
      <c r="C7278" t="s">
        <v>8616</v>
      </c>
      <c r="D7278" s="13">
        <v>43825</v>
      </c>
      <c r="E7278">
        <v>819.73</v>
      </c>
      <c r="F7278">
        <v>12</v>
      </c>
      <c r="G7278">
        <v>236.33</v>
      </c>
      <c r="H7278">
        <v>0</v>
      </c>
      <c r="I7278">
        <v>14.18</v>
      </c>
      <c r="J7278">
        <v>14.18</v>
      </c>
      <c r="K7278">
        <v>0</v>
      </c>
      <c r="L7278" t="s">
        <v>31</v>
      </c>
    </row>
    <row r="7279" spans="2:12" x14ac:dyDescent="0.25">
      <c r="B7279" t="s">
        <v>3143</v>
      </c>
      <c r="C7279" t="s">
        <v>8616</v>
      </c>
      <c r="D7279" s="13">
        <v>43825</v>
      </c>
      <c r="E7279">
        <v>819.73</v>
      </c>
      <c r="F7279">
        <v>18</v>
      </c>
      <c r="G7279">
        <v>470.38</v>
      </c>
      <c r="H7279">
        <v>0</v>
      </c>
      <c r="I7279">
        <v>42.33</v>
      </c>
      <c r="J7279">
        <v>42.33</v>
      </c>
      <c r="K7279">
        <v>0</v>
      </c>
      <c r="L7279" t="s">
        <v>31</v>
      </c>
    </row>
    <row r="7280" spans="2:12" x14ac:dyDescent="0.25">
      <c r="B7280" t="s">
        <v>3145</v>
      </c>
      <c r="C7280" t="s">
        <v>8617</v>
      </c>
      <c r="D7280" s="13">
        <v>43825</v>
      </c>
      <c r="E7280">
        <v>1976.18</v>
      </c>
      <c r="F7280">
        <v>12</v>
      </c>
      <c r="G7280">
        <v>1057.42</v>
      </c>
      <c r="H7280">
        <v>0</v>
      </c>
      <c r="I7280">
        <v>63.45</v>
      </c>
      <c r="J7280">
        <v>63.45</v>
      </c>
      <c r="K7280">
        <v>0</v>
      </c>
      <c r="L7280" t="s">
        <v>31</v>
      </c>
    </row>
    <row r="7281" spans="2:12" x14ac:dyDescent="0.25">
      <c r="B7281" t="s">
        <v>3145</v>
      </c>
      <c r="C7281" t="s">
        <v>8617</v>
      </c>
      <c r="D7281" s="13">
        <v>43825</v>
      </c>
      <c r="E7281">
        <v>1976.18</v>
      </c>
      <c r="F7281">
        <v>18</v>
      </c>
      <c r="G7281">
        <v>671.06</v>
      </c>
      <c r="H7281">
        <v>0</v>
      </c>
      <c r="I7281">
        <v>60.4</v>
      </c>
      <c r="J7281">
        <v>60.4</v>
      </c>
      <c r="K7281">
        <v>0</v>
      </c>
      <c r="L7281" t="s">
        <v>31</v>
      </c>
    </row>
    <row r="7282" spans="2:12" x14ac:dyDescent="0.25">
      <c r="B7282" t="s">
        <v>8618</v>
      </c>
      <c r="C7282" t="s">
        <v>8619</v>
      </c>
      <c r="D7282" s="13">
        <v>43825</v>
      </c>
      <c r="E7282">
        <v>1446.16</v>
      </c>
      <c r="F7282">
        <v>12</v>
      </c>
      <c r="G7282">
        <v>115.7</v>
      </c>
      <c r="H7282">
        <v>0</v>
      </c>
      <c r="I7282">
        <v>6.94</v>
      </c>
      <c r="J7282">
        <v>6.94</v>
      </c>
      <c r="K7282">
        <v>0</v>
      </c>
      <c r="L7282" t="s">
        <v>31</v>
      </c>
    </row>
    <row r="7283" spans="2:12" x14ac:dyDescent="0.25">
      <c r="B7283" t="s">
        <v>8618</v>
      </c>
      <c r="C7283" t="s">
        <v>8619</v>
      </c>
      <c r="D7283" s="13">
        <v>43825</v>
      </c>
      <c r="E7283">
        <v>1446.16</v>
      </c>
      <c r="F7283">
        <v>18</v>
      </c>
      <c r="G7283">
        <v>1115.75</v>
      </c>
      <c r="H7283">
        <v>0</v>
      </c>
      <c r="I7283">
        <v>100.42</v>
      </c>
      <c r="J7283">
        <v>100.42</v>
      </c>
      <c r="K7283">
        <v>0</v>
      </c>
      <c r="L7283" t="s">
        <v>31</v>
      </c>
    </row>
    <row r="7284" spans="2:12" x14ac:dyDescent="0.25">
      <c r="B7284" t="s">
        <v>3813</v>
      </c>
      <c r="C7284" t="s">
        <v>8620</v>
      </c>
      <c r="D7284" s="13">
        <v>43825</v>
      </c>
      <c r="E7284">
        <v>465.39</v>
      </c>
      <c r="F7284">
        <v>12</v>
      </c>
      <c r="G7284">
        <v>59.08</v>
      </c>
      <c r="H7284">
        <v>0</v>
      </c>
      <c r="I7284">
        <v>3.54</v>
      </c>
      <c r="J7284">
        <v>3.54</v>
      </c>
      <c r="K7284">
        <v>0</v>
      </c>
      <c r="L7284" t="s">
        <v>31</v>
      </c>
    </row>
    <row r="7285" spans="2:12" x14ac:dyDescent="0.25">
      <c r="B7285" t="s">
        <v>3813</v>
      </c>
      <c r="C7285" t="s">
        <v>8620</v>
      </c>
      <c r="D7285" s="13">
        <v>43825</v>
      </c>
      <c r="E7285">
        <v>465.39</v>
      </c>
      <c r="F7285">
        <v>18</v>
      </c>
      <c r="G7285">
        <v>338.32</v>
      </c>
      <c r="H7285">
        <v>0</v>
      </c>
      <c r="I7285">
        <v>30.45</v>
      </c>
      <c r="J7285">
        <v>30.45</v>
      </c>
      <c r="K7285">
        <v>0</v>
      </c>
      <c r="L7285" t="s">
        <v>31</v>
      </c>
    </row>
    <row r="7286" spans="2:12" x14ac:dyDescent="0.25">
      <c r="B7286" t="s">
        <v>3815</v>
      </c>
      <c r="C7286" t="s">
        <v>8621</v>
      </c>
      <c r="D7286" s="13">
        <v>43825</v>
      </c>
      <c r="E7286">
        <v>422.39</v>
      </c>
      <c r="F7286">
        <v>12</v>
      </c>
      <c r="G7286">
        <v>236.33</v>
      </c>
      <c r="H7286">
        <v>0</v>
      </c>
      <c r="I7286">
        <v>14.18</v>
      </c>
      <c r="J7286">
        <v>14.18</v>
      </c>
      <c r="K7286">
        <v>0</v>
      </c>
      <c r="L7286" t="s">
        <v>31</v>
      </c>
    </row>
    <row r="7287" spans="2:12" x14ac:dyDescent="0.25">
      <c r="B7287" t="s">
        <v>3815</v>
      </c>
      <c r="C7287" t="s">
        <v>8621</v>
      </c>
      <c r="D7287" s="13">
        <v>43825</v>
      </c>
      <c r="E7287">
        <v>422.39</v>
      </c>
      <c r="F7287">
        <v>18</v>
      </c>
      <c r="G7287">
        <v>133.63999999999999</v>
      </c>
      <c r="H7287">
        <v>0</v>
      </c>
      <c r="I7287">
        <v>12.03</v>
      </c>
      <c r="J7287">
        <v>12.03</v>
      </c>
      <c r="K7287">
        <v>0</v>
      </c>
      <c r="L7287" t="s">
        <v>31</v>
      </c>
    </row>
    <row r="7288" spans="2:12" x14ac:dyDescent="0.25">
      <c r="B7288" t="s">
        <v>3808</v>
      </c>
      <c r="C7288" t="s">
        <v>8622</v>
      </c>
      <c r="D7288" s="13">
        <v>43825</v>
      </c>
      <c r="E7288">
        <v>360.68</v>
      </c>
      <c r="F7288">
        <v>12</v>
      </c>
      <c r="G7288">
        <v>59.08</v>
      </c>
      <c r="H7288">
        <v>0</v>
      </c>
      <c r="I7288">
        <v>3.54</v>
      </c>
      <c r="J7288">
        <v>3.54</v>
      </c>
      <c r="K7288">
        <v>0</v>
      </c>
      <c r="L7288" t="s">
        <v>31</v>
      </c>
    </row>
    <row r="7289" spans="2:12" x14ac:dyDescent="0.25">
      <c r="B7289" t="s">
        <v>3808</v>
      </c>
      <c r="C7289" t="s">
        <v>8622</v>
      </c>
      <c r="D7289" s="13">
        <v>43825</v>
      </c>
      <c r="E7289">
        <v>360.68</v>
      </c>
      <c r="F7289">
        <v>18</v>
      </c>
      <c r="G7289">
        <v>249.58</v>
      </c>
      <c r="H7289">
        <v>0</v>
      </c>
      <c r="I7289">
        <v>22.46</v>
      </c>
      <c r="J7289">
        <v>22.46</v>
      </c>
      <c r="K7289">
        <v>0</v>
      </c>
      <c r="L7289" t="s">
        <v>31</v>
      </c>
    </row>
    <row r="7290" spans="2:12" x14ac:dyDescent="0.25">
      <c r="B7290" t="s">
        <v>8623</v>
      </c>
      <c r="C7290" t="s">
        <v>8624</v>
      </c>
      <c r="D7290" s="13">
        <v>43825</v>
      </c>
      <c r="E7290">
        <v>377.78</v>
      </c>
      <c r="F7290">
        <v>12</v>
      </c>
      <c r="G7290">
        <v>59.08</v>
      </c>
      <c r="H7290">
        <v>0</v>
      </c>
      <c r="I7290">
        <v>3.54</v>
      </c>
      <c r="J7290">
        <v>3.54</v>
      </c>
      <c r="K7290">
        <v>0</v>
      </c>
      <c r="L7290" t="s">
        <v>31</v>
      </c>
    </row>
    <row r="7291" spans="2:12" x14ac:dyDescent="0.25">
      <c r="B7291" t="s">
        <v>8623</v>
      </c>
      <c r="C7291" t="s">
        <v>8624</v>
      </c>
      <c r="D7291" s="13">
        <v>43825</v>
      </c>
      <c r="E7291">
        <v>377.78</v>
      </c>
      <c r="F7291">
        <v>18</v>
      </c>
      <c r="G7291">
        <v>264.07</v>
      </c>
      <c r="H7291">
        <v>0</v>
      </c>
      <c r="I7291">
        <v>23.77</v>
      </c>
      <c r="J7291">
        <v>23.77</v>
      </c>
      <c r="K7291">
        <v>0</v>
      </c>
      <c r="L7291" t="s">
        <v>31</v>
      </c>
    </row>
    <row r="7292" spans="2:12" x14ac:dyDescent="0.25">
      <c r="B7292" t="s">
        <v>8582</v>
      </c>
      <c r="C7292" t="s">
        <v>8625</v>
      </c>
      <c r="D7292" s="13">
        <v>43825</v>
      </c>
      <c r="E7292">
        <v>2635.3</v>
      </c>
      <c r="F7292">
        <v>12</v>
      </c>
      <c r="G7292">
        <v>59.08</v>
      </c>
      <c r="H7292">
        <v>0</v>
      </c>
      <c r="I7292">
        <v>3.54</v>
      </c>
      <c r="J7292">
        <v>3.54</v>
      </c>
      <c r="K7292">
        <v>0</v>
      </c>
      <c r="L7292" t="s">
        <v>31</v>
      </c>
    </row>
    <row r="7293" spans="2:12" x14ac:dyDescent="0.25">
      <c r="B7293" t="s">
        <v>8582</v>
      </c>
      <c r="C7293" t="s">
        <v>8625</v>
      </c>
      <c r="D7293" s="13">
        <v>43825</v>
      </c>
      <c r="E7293">
        <v>2635.3</v>
      </c>
      <c r="F7293">
        <v>18</v>
      </c>
      <c r="G7293">
        <v>2177.2399999999998</v>
      </c>
      <c r="H7293">
        <v>0</v>
      </c>
      <c r="I7293">
        <v>195.95</v>
      </c>
      <c r="J7293">
        <v>195.95</v>
      </c>
      <c r="K7293">
        <v>0</v>
      </c>
      <c r="L7293" t="s">
        <v>31</v>
      </c>
    </row>
    <row r="7294" spans="2:12" x14ac:dyDescent="0.25">
      <c r="B7294" t="s">
        <v>3082</v>
      </c>
      <c r="C7294" t="s">
        <v>8626</v>
      </c>
      <c r="D7294" s="13">
        <v>43825</v>
      </c>
      <c r="E7294">
        <v>494.74</v>
      </c>
      <c r="F7294">
        <v>18</v>
      </c>
      <c r="G7294">
        <v>419.27</v>
      </c>
      <c r="H7294">
        <v>0</v>
      </c>
      <c r="I7294">
        <v>37.729999999999997</v>
      </c>
      <c r="J7294">
        <v>37.729999999999997</v>
      </c>
      <c r="K7294">
        <v>0</v>
      </c>
      <c r="L7294" t="s">
        <v>31</v>
      </c>
    </row>
    <row r="7295" spans="2:12" x14ac:dyDescent="0.25">
      <c r="B7295" t="s">
        <v>3080</v>
      </c>
      <c r="C7295" t="s">
        <v>8627</v>
      </c>
      <c r="D7295" s="13">
        <v>43825</v>
      </c>
      <c r="E7295">
        <v>2464.34</v>
      </c>
      <c r="F7295">
        <v>18</v>
      </c>
      <c r="G7295">
        <v>2088.4299999999998</v>
      </c>
      <c r="H7295">
        <v>0</v>
      </c>
      <c r="I7295">
        <v>187.96</v>
      </c>
      <c r="J7295">
        <v>187.96</v>
      </c>
      <c r="K7295">
        <v>0</v>
      </c>
      <c r="L7295" t="s">
        <v>31</v>
      </c>
    </row>
    <row r="7296" spans="2:12" x14ac:dyDescent="0.25">
      <c r="B7296" t="s">
        <v>3174</v>
      </c>
      <c r="C7296" t="s">
        <v>8628</v>
      </c>
      <c r="D7296" s="13">
        <v>43825</v>
      </c>
      <c r="E7296">
        <v>2633.82</v>
      </c>
      <c r="F7296">
        <v>12</v>
      </c>
      <c r="G7296">
        <v>452.4</v>
      </c>
      <c r="H7296">
        <v>0</v>
      </c>
      <c r="I7296">
        <v>27.14</v>
      </c>
      <c r="J7296">
        <v>27.14</v>
      </c>
      <c r="K7296">
        <v>0</v>
      </c>
      <c r="L7296" t="s">
        <v>31</v>
      </c>
    </row>
    <row r="7297" spans="2:12" x14ac:dyDescent="0.25">
      <c r="B7297" t="s">
        <v>3174</v>
      </c>
      <c r="C7297" t="s">
        <v>8628</v>
      </c>
      <c r="D7297" s="13">
        <v>43825</v>
      </c>
      <c r="E7297">
        <v>2633.82</v>
      </c>
      <c r="F7297">
        <v>18</v>
      </c>
      <c r="G7297">
        <v>1802.64</v>
      </c>
      <c r="H7297">
        <v>0</v>
      </c>
      <c r="I7297">
        <v>162.24</v>
      </c>
      <c r="J7297">
        <v>162.24</v>
      </c>
      <c r="K7297">
        <v>0</v>
      </c>
      <c r="L7297" t="s">
        <v>31</v>
      </c>
    </row>
    <row r="7298" spans="2:12" x14ac:dyDescent="0.25">
      <c r="B7298" t="s">
        <v>3750</v>
      </c>
      <c r="C7298" t="s">
        <v>8629</v>
      </c>
      <c r="D7298" s="13">
        <v>43825</v>
      </c>
      <c r="E7298">
        <v>1757.99</v>
      </c>
      <c r="F7298">
        <v>12</v>
      </c>
      <c r="G7298">
        <v>521.9</v>
      </c>
      <c r="H7298">
        <v>0</v>
      </c>
      <c r="I7298">
        <v>31.31</v>
      </c>
      <c r="J7298">
        <v>31.31</v>
      </c>
      <c r="K7298">
        <v>0</v>
      </c>
      <c r="L7298" t="s">
        <v>31</v>
      </c>
    </row>
    <row r="7299" spans="2:12" x14ac:dyDescent="0.25">
      <c r="B7299" t="s">
        <v>3750</v>
      </c>
      <c r="C7299" t="s">
        <v>8629</v>
      </c>
      <c r="D7299" s="13">
        <v>43825</v>
      </c>
      <c r="E7299">
        <v>1757.99</v>
      </c>
      <c r="F7299">
        <v>18</v>
      </c>
      <c r="G7299">
        <v>994.46</v>
      </c>
      <c r="H7299">
        <v>0</v>
      </c>
      <c r="I7299">
        <v>89.5</v>
      </c>
      <c r="J7299">
        <v>89.5</v>
      </c>
      <c r="K7299">
        <v>0</v>
      </c>
      <c r="L7299" t="s">
        <v>31</v>
      </c>
    </row>
    <row r="7300" spans="2:12" x14ac:dyDescent="0.25">
      <c r="B7300" t="s">
        <v>3938</v>
      </c>
      <c r="C7300" t="s">
        <v>8630</v>
      </c>
      <c r="D7300" s="13">
        <v>43825</v>
      </c>
      <c r="E7300">
        <v>2486.9299999999998</v>
      </c>
      <c r="F7300">
        <v>12</v>
      </c>
      <c r="G7300">
        <v>335.19</v>
      </c>
      <c r="H7300">
        <v>0</v>
      </c>
      <c r="I7300">
        <v>20.11</v>
      </c>
      <c r="J7300">
        <v>20.11</v>
      </c>
      <c r="K7300">
        <v>0</v>
      </c>
      <c r="L7300" t="s">
        <v>31</v>
      </c>
    </row>
    <row r="7301" spans="2:12" x14ac:dyDescent="0.25">
      <c r="B7301" t="s">
        <v>3938</v>
      </c>
      <c r="C7301" t="s">
        <v>8630</v>
      </c>
      <c r="D7301" s="13">
        <v>43825</v>
      </c>
      <c r="E7301">
        <v>2486.9299999999998</v>
      </c>
      <c r="F7301">
        <v>18</v>
      </c>
      <c r="G7301">
        <v>1789.42</v>
      </c>
      <c r="H7301">
        <v>0</v>
      </c>
      <c r="I7301">
        <v>161.05000000000001</v>
      </c>
      <c r="J7301">
        <v>161.05000000000001</v>
      </c>
      <c r="K7301">
        <v>0</v>
      </c>
      <c r="L7301" t="s">
        <v>31</v>
      </c>
    </row>
    <row r="7302" spans="2:12" x14ac:dyDescent="0.25">
      <c r="B7302" t="s">
        <v>3953</v>
      </c>
      <c r="C7302" t="s">
        <v>8631</v>
      </c>
      <c r="D7302" s="13">
        <v>43825</v>
      </c>
      <c r="E7302">
        <v>642.96</v>
      </c>
      <c r="F7302">
        <v>18</v>
      </c>
      <c r="G7302">
        <v>544.9</v>
      </c>
      <c r="H7302">
        <v>0</v>
      </c>
      <c r="I7302">
        <v>49.04</v>
      </c>
      <c r="J7302">
        <v>49.04</v>
      </c>
      <c r="K7302">
        <v>0</v>
      </c>
      <c r="L7302" t="s">
        <v>31</v>
      </c>
    </row>
    <row r="7303" spans="2:12" x14ac:dyDescent="0.25">
      <c r="B7303" t="s">
        <v>3741</v>
      </c>
      <c r="C7303" t="s">
        <v>8632</v>
      </c>
      <c r="D7303" s="13">
        <v>43825</v>
      </c>
      <c r="E7303">
        <v>344.25</v>
      </c>
      <c r="F7303">
        <v>18</v>
      </c>
      <c r="G7303">
        <v>291.73</v>
      </c>
      <c r="H7303">
        <v>0</v>
      </c>
      <c r="I7303">
        <v>26.26</v>
      </c>
      <c r="J7303">
        <v>26.26</v>
      </c>
      <c r="K7303">
        <v>0</v>
      </c>
      <c r="L7303" t="s">
        <v>31</v>
      </c>
    </row>
    <row r="7304" spans="2:12" x14ac:dyDescent="0.25">
      <c r="B7304" t="s">
        <v>7822</v>
      </c>
      <c r="C7304" t="s">
        <v>8633</v>
      </c>
      <c r="D7304" s="13">
        <v>43825</v>
      </c>
      <c r="E7304">
        <v>3098.62</v>
      </c>
      <c r="F7304">
        <v>12</v>
      </c>
      <c r="G7304">
        <v>185.64</v>
      </c>
      <c r="H7304">
        <v>0</v>
      </c>
      <c r="I7304">
        <v>11.14</v>
      </c>
      <c r="J7304">
        <v>11.14</v>
      </c>
      <c r="K7304">
        <v>0</v>
      </c>
      <c r="L7304" t="s">
        <v>31</v>
      </c>
    </row>
    <row r="7305" spans="2:12" x14ac:dyDescent="0.25">
      <c r="B7305" t="s">
        <v>7822</v>
      </c>
      <c r="C7305" t="s">
        <v>8633</v>
      </c>
      <c r="D7305" s="13">
        <v>43825</v>
      </c>
      <c r="E7305">
        <v>3098.62</v>
      </c>
      <c r="F7305">
        <v>18</v>
      </c>
      <c r="G7305">
        <v>2449.73</v>
      </c>
      <c r="H7305">
        <v>0</v>
      </c>
      <c r="I7305">
        <v>220.48</v>
      </c>
      <c r="J7305">
        <v>220.48</v>
      </c>
      <c r="K7305">
        <v>0</v>
      </c>
      <c r="L7305" t="s">
        <v>31</v>
      </c>
    </row>
    <row r="7306" spans="2:12" x14ac:dyDescent="0.25">
      <c r="B7306" t="s">
        <v>3631</v>
      </c>
      <c r="C7306" t="s">
        <v>8634</v>
      </c>
      <c r="D7306" s="13">
        <v>43825</v>
      </c>
      <c r="E7306">
        <v>1468.05</v>
      </c>
      <c r="F7306">
        <v>12</v>
      </c>
      <c r="G7306">
        <v>349.57</v>
      </c>
      <c r="H7306">
        <v>0</v>
      </c>
      <c r="I7306">
        <v>20.97</v>
      </c>
      <c r="J7306">
        <v>20.97</v>
      </c>
      <c r="K7306">
        <v>0</v>
      </c>
      <c r="L7306" t="s">
        <v>31</v>
      </c>
    </row>
    <row r="7307" spans="2:12" x14ac:dyDescent="0.25">
      <c r="B7307" t="s">
        <v>3631</v>
      </c>
      <c r="C7307" t="s">
        <v>8634</v>
      </c>
      <c r="D7307" s="13">
        <v>43825</v>
      </c>
      <c r="E7307">
        <v>1468.05</v>
      </c>
      <c r="F7307">
        <v>18</v>
      </c>
      <c r="G7307">
        <v>912.33</v>
      </c>
      <c r="H7307">
        <v>0</v>
      </c>
      <c r="I7307">
        <v>82.11</v>
      </c>
      <c r="J7307">
        <v>82.11</v>
      </c>
      <c r="K7307">
        <v>0</v>
      </c>
      <c r="L7307" t="s">
        <v>31</v>
      </c>
    </row>
    <row r="7308" spans="2:12" x14ac:dyDescent="0.25">
      <c r="B7308" t="s">
        <v>2103</v>
      </c>
      <c r="C7308" t="s">
        <v>8635</v>
      </c>
      <c r="D7308" s="13">
        <v>43825</v>
      </c>
      <c r="E7308">
        <v>1983.81</v>
      </c>
      <c r="F7308">
        <v>12</v>
      </c>
      <c r="G7308">
        <v>462.82</v>
      </c>
      <c r="H7308">
        <v>0</v>
      </c>
      <c r="I7308">
        <v>27.77</v>
      </c>
      <c r="J7308">
        <v>27.77</v>
      </c>
      <c r="K7308">
        <v>0</v>
      </c>
      <c r="L7308" t="s">
        <v>31</v>
      </c>
    </row>
    <row r="7309" spans="2:12" x14ac:dyDescent="0.25">
      <c r="B7309" t="s">
        <v>2103</v>
      </c>
      <c r="C7309" t="s">
        <v>8635</v>
      </c>
      <c r="D7309" s="13">
        <v>43825</v>
      </c>
      <c r="E7309">
        <v>1983.81</v>
      </c>
      <c r="F7309">
        <v>18</v>
      </c>
      <c r="G7309">
        <v>1241.94</v>
      </c>
      <c r="H7309">
        <v>0</v>
      </c>
      <c r="I7309">
        <v>111.77</v>
      </c>
      <c r="J7309">
        <v>111.77</v>
      </c>
      <c r="K7309">
        <v>0</v>
      </c>
      <c r="L7309" t="s">
        <v>31</v>
      </c>
    </row>
    <row r="7310" spans="2:12" x14ac:dyDescent="0.25">
      <c r="B7310" t="s">
        <v>3028</v>
      </c>
      <c r="C7310" t="s">
        <v>8636</v>
      </c>
      <c r="D7310" s="13">
        <v>43825</v>
      </c>
      <c r="E7310">
        <v>3352.28</v>
      </c>
      <c r="F7310">
        <v>12</v>
      </c>
      <c r="G7310">
        <v>1860.95</v>
      </c>
      <c r="H7310">
        <v>0</v>
      </c>
      <c r="I7310">
        <v>111.66</v>
      </c>
      <c r="J7310">
        <v>111.66</v>
      </c>
      <c r="K7310">
        <v>0</v>
      </c>
      <c r="L7310" t="s">
        <v>31</v>
      </c>
    </row>
    <row r="7311" spans="2:12" x14ac:dyDescent="0.25">
      <c r="B7311" t="s">
        <v>3028</v>
      </c>
      <c r="C7311" t="s">
        <v>8636</v>
      </c>
      <c r="D7311" s="13">
        <v>43825</v>
      </c>
      <c r="E7311">
        <v>3352.28</v>
      </c>
      <c r="F7311">
        <v>18</v>
      </c>
      <c r="G7311">
        <v>1074.5999999999999</v>
      </c>
      <c r="H7311">
        <v>0</v>
      </c>
      <c r="I7311">
        <v>96.71</v>
      </c>
      <c r="J7311">
        <v>96.71</v>
      </c>
      <c r="K7311">
        <v>0</v>
      </c>
      <c r="L7311" t="s">
        <v>31</v>
      </c>
    </row>
    <row r="7312" spans="2:12" x14ac:dyDescent="0.25">
      <c r="B7312" t="s">
        <v>2105</v>
      </c>
      <c r="C7312" t="s">
        <v>8637</v>
      </c>
      <c r="D7312" s="13">
        <v>43825</v>
      </c>
      <c r="E7312">
        <v>539.75</v>
      </c>
      <c r="F7312">
        <v>18</v>
      </c>
      <c r="G7312">
        <v>457.42</v>
      </c>
      <c r="H7312">
        <v>0</v>
      </c>
      <c r="I7312">
        <v>41.17</v>
      </c>
      <c r="J7312">
        <v>41.17</v>
      </c>
      <c r="K7312">
        <v>0</v>
      </c>
      <c r="L7312" t="s">
        <v>31</v>
      </c>
    </row>
    <row r="7313" spans="2:12" x14ac:dyDescent="0.25">
      <c r="B7313" t="s">
        <v>3024</v>
      </c>
      <c r="C7313" t="s">
        <v>8638</v>
      </c>
      <c r="D7313" s="13">
        <v>43825</v>
      </c>
      <c r="E7313">
        <v>1395.02</v>
      </c>
      <c r="F7313">
        <v>12</v>
      </c>
      <c r="G7313">
        <v>230.67</v>
      </c>
      <c r="H7313">
        <v>0</v>
      </c>
      <c r="I7313">
        <v>13.84</v>
      </c>
      <c r="J7313">
        <v>13.84</v>
      </c>
      <c r="K7313">
        <v>0</v>
      </c>
      <c r="L7313" t="s">
        <v>31</v>
      </c>
    </row>
    <row r="7314" spans="2:12" x14ac:dyDescent="0.25">
      <c r="B7314" t="s">
        <v>3024</v>
      </c>
      <c r="C7314" t="s">
        <v>8638</v>
      </c>
      <c r="D7314" s="13">
        <v>43825</v>
      </c>
      <c r="E7314">
        <v>1395.02</v>
      </c>
      <c r="F7314">
        <v>18</v>
      </c>
      <c r="G7314">
        <v>963.29</v>
      </c>
      <c r="H7314">
        <v>0</v>
      </c>
      <c r="I7314">
        <v>86.7</v>
      </c>
      <c r="J7314">
        <v>86.7</v>
      </c>
      <c r="K7314">
        <v>0</v>
      </c>
      <c r="L7314" t="s">
        <v>31</v>
      </c>
    </row>
    <row r="7315" spans="2:12" x14ac:dyDescent="0.25">
      <c r="B7315" t="s">
        <v>2107</v>
      </c>
      <c r="C7315" t="s">
        <v>8639</v>
      </c>
      <c r="D7315" s="13">
        <v>43825</v>
      </c>
      <c r="E7315">
        <v>575.20000000000005</v>
      </c>
      <c r="F7315">
        <v>12</v>
      </c>
      <c r="G7315">
        <v>417.19</v>
      </c>
      <c r="H7315">
        <v>0</v>
      </c>
      <c r="I7315">
        <v>25.03</v>
      </c>
      <c r="J7315">
        <v>25.03</v>
      </c>
      <c r="K7315">
        <v>0</v>
      </c>
      <c r="L7315" t="s">
        <v>31</v>
      </c>
    </row>
    <row r="7316" spans="2:12" x14ac:dyDescent="0.25">
      <c r="B7316" t="s">
        <v>2107</v>
      </c>
      <c r="C7316" t="s">
        <v>8639</v>
      </c>
      <c r="D7316" s="13">
        <v>43825</v>
      </c>
      <c r="E7316">
        <v>575.20000000000005</v>
      </c>
      <c r="F7316">
        <v>18</v>
      </c>
      <c r="G7316">
        <v>91.48</v>
      </c>
      <c r="H7316">
        <v>0</v>
      </c>
      <c r="I7316">
        <v>8.23</v>
      </c>
      <c r="J7316">
        <v>8.23</v>
      </c>
      <c r="K7316">
        <v>0</v>
      </c>
      <c r="L7316" t="s">
        <v>31</v>
      </c>
    </row>
    <row r="7317" spans="2:12" x14ac:dyDescent="0.25">
      <c r="B7317" t="s">
        <v>2949</v>
      </c>
      <c r="C7317" t="s">
        <v>8640</v>
      </c>
      <c r="D7317" s="13">
        <v>43825</v>
      </c>
      <c r="E7317">
        <v>2247.39</v>
      </c>
      <c r="F7317">
        <v>18</v>
      </c>
      <c r="G7317">
        <v>1904.57</v>
      </c>
      <c r="H7317">
        <v>0</v>
      </c>
      <c r="I7317">
        <v>171.41</v>
      </c>
      <c r="J7317">
        <v>171.41</v>
      </c>
      <c r="K7317">
        <v>0</v>
      </c>
      <c r="L7317" t="s">
        <v>31</v>
      </c>
    </row>
    <row r="7318" spans="2:12" x14ac:dyDescent="0.25">
      <c r="B7318" t="s">
        <v>3021</v>
      </c>
      <c r="C7318" t="s">
        <v>8641</v>
      </c>
      <c r="D7318" s="13">
        <v>43825</v>
      </c>
      <c r="E7318">
        <v>315.39</v>
      </c>
      <c r="F7318">
        <v>18</v>
      </c>
      <c r="G7318">
        <v>267.27999999999997</v>
      </c>
      <c r="H7318">
        <v>0</v>
      </c>
      <c r="I7318">
        <v>24.05</v>
      </c>
      <c r="J7318">
        <v>24.05</v>
      </c>
      <c r="K7318">
        <v>0</v>
      </c>
      <c r="L7318" t="s">
        <v>31</v>
      </c>
    </row>
    <row r="7319" spans="2:12" x14ac:dyDescent="0.25">
      <c r="B7319" t="s">
        <v>6264</v>
      </c>
      <c r="C7319" t="s">
        <v>8642</v>
      </c>
      <c r="D7319" s="13">
        <v>43825</v>
      </c>
      <c r="E7319">
        <v>258.35000000000002</v>
      </c>
      <c r="F7319">
        <v>12</v>
      </c>
      <c r="G7319">
        <v>230.67</v>
      </c>
      <c r="H7319">
        <v>0</v>
      </c>
      <c r="I7319">
        <v>13.84</v>
      </c>
      <c r="J7319">
        <v>13.84</v>
      </c>
      <c r="K7319">
        <v>0</v>
      </c>
      <c r="L7319" t="s">
        <v>31</v>
      </c>
    </row>
    <row r="7320" spans="2:12" x14ac:dyDescent="0.25">
      <c r="B7320" t="s">
        <v>2101</v>
      </c>
      <c r="C7320" t="s">
        <v>8643</v>
      </c>
      <c r="D7320" s="13">
        <v>43825</v>
      </c>
      <c r="E7320">
        <v>1704.67</v>
      </c>
      <c r="F7320">
        <v>12</v>
      </c>
      <c r="G7320">
        <v>1042.69</v>
      </c>
      <c r="H7320">
        <v>0</v>
      </c>
      <c r="I7320">
        <v>62.56</v>
      </c>
      <c r="J7320">
        <v>62.56</v>
      </c>
      <c r="K7320">
        <v>0</v>
      </c>
      <c r="L7320" t="s">
        <v>31</v>
      </c>
    </row>
    <row r="7321" spans="2:12" x14ac:dyDescent="0.25">
      <c r="B7321" t="s">
        <v>2101</v>
      </c>
      <c r="C7321" t="s">
        <v>8643</v>
      </c>
      <c r="D7321" s="13">
        <v>43825</v>
      </c>
      <c r="E7321">
        <v>1704.67</v>
      </c>
      <c r="F7321">
        <v>18</v>
      </c>
      <c r="G7321">
        <v>454.97</v>
      </c>
      <c r="H7321">
        <v>0</v>
      </c>
      <c r="I7321">
        <v>40.950000000000003</v>
      </c>
      <c r="J7321">
        <v>40.950000000000003</v>
      </c>
      <c r="K7321">
        <v>0</v>
      </c>
      <c r="L7321" t="s">
        <v>31</v>
      </c>
    </row>
    <row r="7322" spans="2:12" x14ac:dyDescent="0.25">
      <c r="B7322" t="s">
        <v>4371</v>
      </c>
      <c r="C7322" t="s">
        <v>8644</v>
      </c>
      <c r="D7322" s="13">
        <v>43825</v>
      </c>
      <c r="E7322">
        <v>792.68</v>
      </c>
      <c r="F7322">
        <v>18</v>
      </c>
      <c r="G7322">
        <v>671.77</v>
      </c>
      <c r="H7322">
        <v>0</v>
      </c>
      <c r="I7322">
        <v>60.46</v>
      </c>
      <c r="J7322">
        <v>60.46</v>
      </c>
      <c r="K7322">
        <v>0</v>
      </c>
      <c r="L7322" t="s">
        <v>31</v>
      </c>
    </row>
    <row r="7323" spans="2:12" x14ac:dyDescent="0.25">
      <c r="B7323" t="s">
        <v>2976</v>
      </c>
      <c r="C7323" t="s">
        <v>8645</v>
      </c>
      <c r="D7323" s="13">
        <v>43825</v>
      </c>
      <c r="E7323">
        <v>2152.9299999999998</v>
      </c>
      <c r="F7323">
        <v>12</v>
      </c>
      <c r="G7323">
        <v>835.27</v>
      </c>
      <c r="H7323">
        <v>0</v>
      </c>
      <c r="I7323">
        <v>50.12</v>
      </c>
      <c r="J7323">
        <v>50.12</v>
      </c>
      <c r="K7323">
        <v>0</v>
      </c>
      <c r="L7323" t="s">
        <v>31</v>
      </c>
    </row>
    <row r="7324" spans="2:12" x14ac:dyDescent="0.25">
      <c r="B7324" t="s">
        <v>2976</v>
      </c>
      <c r="C7324" t="s">
        <v>8645</v>
      </c>
      <c r="D7324" s="13">
        <v>43825</v>
      </c>
      <c r="E7324">
        <v>2152.9299999999998</v>
      </c>
      <c r="F7324">
        <v>18</v>
      </c>
      <c r="G7324">
        <v>1031.72</v>
      </c>
      <c r="H7324">
        <v>0</v>
      </c>
      <c r="I7324">
        <v>92.86</v>
      </c>
      <c r="J7324">
        <v>92.86</v>
      </c>
      <c r="K7324">
        <v>0</v>
      </c>
      <c r="L7324" t="s">
        <v>31</v>
      </c>
    </row>
    <row r="7325" spans="2:12" x14ac:dyDescent="0.25">
      <c r="B7325" t="s">
        <v>8646</v>
      </c>
      <c r="C7325" t="s">
        <v>8647</v>
      </c>
      <c r="D7325" s="13">
        <v>43825</v>
      </c>
      <c r="E7325">
        <v>480.21</v>
      </c>
      <c r="F7325">
        <v>18</v>
      </c>
      <c r="G7325">
        <v>406.96</v>
      </c>
      <c r="H7325">
        <v>0</v>
      </c>
      <c r="I7325">
        <v>36.630000000000003</v>
      </c>
      <c r="J7325">
        <v>36.630000000000003</v>
      </c>
      <c r="K7325">
        <v>0</v>
      </c>
      <c r="L7325" t="s">
        <v>31</v>
      </c>
    </row>
    <row r="7326" spans="2:12" x14ac:dyDescent="0.25">
      <c r="B7326" t="s">
        <v>1719</v>
      </c>
      <c r="C7326" t="s">
        <v>8648</v>
      </c>
      <c r="D7326" s="13">
        <v>43824</v>
      </c>
      <c r="E7326">
        <v>16045.68</v>
      </c>
      <c r="F7326">
        <v>28</v>
      </c>
      <c r="G7326">
        <v>7172.52</v>
      </c>
      <c r="H7326">
        <v>0</v>
      </c>
      <c r="I7326">
        <v>1004.15</v>
      </c>
      <c r="J7326">
        <v>1004.15</v>
      </c>
      <c r="K7326">
        <v>6864.85</v>
      </c>
      <c r="L7326" t="s">
        <v>31</v>
      </c>
    </row>
    <row r="7327" spans="2:12" x14ac:dyDescent="0.25">
      <c r="B7327" t="s">
        <v>1717</v>
      </c>
      <c r="C7327" t="s">
        <v>8649</v>
      </c>
      <c r="D7327" s="13">
        <v>43824</v>
      </c>
      <c r="E7327">
        <v>27536.06</v>
      </c>
      <c r="F7327">
        <v>28</v>
      </c>
      <c r="G7327">
        <v>12564.12</v>
      </c>
      <c r="H7327">
        <v>0</v>
      </c>
      <c r="I7327">
        <v>1758.98</v>
      </c>
      <c r="J7327">
        <v>1758.98</v>
      </c>
      <c r="K7327">
        <v>11453.99</v>
      </c>
      <c r="L7327" t="s">
        <v>31</v>
      </c>
    </row>
    <row r="7328" spans="2:12" x14ac:dyDescent="0.25">
      <c r="B7328" t="s">
        <v>1713</v>
      </c>
      <c r="C7328" t="s">
        <v>8650</v>
      </c>
      <c r="D7328" s="13">
        <v>43824</v>
      </c>
      <c r="E7328">
        <v>12148.38</v>
      </c>
      <c r="F7328">
        <v>28</v>
      </c>
      <c r="G7328">
        <v>5699.92</v>
      </c>
      <c r="H7328">
        <v>0</v>
      </c>
      <c r="I7328">
        <v>797.99</v>
      </c>
      <c r="J7328">
        <v>797.99</v>
      </c>
      <c r="K7328">
        <v>4852.4799999999996</v>
      </c>
      <c r="L7328" t="s">
        <v>31</v>
      </c>
    </row>
    <row r="7329" spans="2:12" x14ac:dyDescent="0.25">
      <c r="B7329" t="s">
        <v>3050</v>
      </c>
      <c r="C7329" t="s">
        <v>8651</v>
      </c>
      <c r="D7329" s="13">
        <v>43825</v>
      </c>
      <c r="E7329">
        <v>698.02</v>
      </c>
      <c r="F7329">
        <v>12</v>
      </c>
      <c r="G7329">
        <v>408.26</v>
      </c>
      <c r="H7329">
        <v>0</v>
      </c>
      <c r="I7329">
        <v>24.5</v>
      </c>
      <c r="J7329">
        <v>24.5</v>
      </c>
      <c r="K7329">
        <v>0</v>
      </c>
      <c r="L7329" t="s">
        <v>31</v>
      </c>
    </row>
    <row r="7330" spans="2:12" x14ac:dyDescent="0.25">
      <c r="B7330" t="s">
        <v>3050</v>
      </c>
      <c r="C7330" t="s">
        <v>8651</v>
      </c>
      <c r="D7330" s="13">
        <v>43825</v>
      </c>
      <c r="E7330">
        <v>698.02</v>
      </c>
      <c r="F7330">
        <v>18</v>
      </c>
      <c r="G7330">
        <v>204.04</v>
      </c>
      <c r="H7330">
        <v>0</v>
      </c>
      <c r="I7330">
        <v>18.36</v>
      </c>
      <c r="J7330">
        <v>18.36</v>
      </c>
      <c r="K7330">
        <v>0</v>
      </c>
      <c r="L7330" t="s">
        <v>31</v>
      </c>
    </row>
    <row r="7331" spans="2:12" x14ac:dyDescent="0.25">
      <c r="B7331" t="s">
        <v>5948</v>
      </c>
      <c r="C7331" t="s">
        <v>8652</v>
      </c>
      <c r="D7331" s="13">
        <v>43825</v>
      </c>
      <c r="E7331">
        <v>529.59</v>
      </c>
      <c r="F7331">
        <v>12</v>
      </c>
      <c r="G7331">
        <v>231.01</v>
      </c>
      <c r="H7331">
        <v>0</v>
      </c>
      <c r="I7331">
        <v>13.86</v>
      </c>
      <c r="J7331">
        <v>13.86</v>
      </c>
      <c r="K7331">
        <v>0</v>
      </c>
      <c r="L7331" t="s">
        <v>31</v>
      </c>
    </row>
    <row r="7332" spans="2:12" x14ac:dyDescent="0.25">
      <c r="B7332" t="s">
        <v>5948</v>
      </c>
      <c r="C7332" t="s">
        <v>8652</v>
      </c>
      <c r="D7332" s="13">
        <v>43825</v>
      </c>
      <c r="E7332">
        <v>529.59</v>
      </c>
      <c r="F7332">
        <v>18</v>
      </c>
      <c r="G7332">
        <v>229.54</v>
      </c>
      <c r="H7332">
        <v>0</v>
      </c>
      <c r="I7332">
        <v>20.66</v>
      </c>
      <c r="J7332">
        <v>20.66</v>
      </c>
      <c r="K7332">
        <v>0</v>
      </c>
      <c r="L7332" t="s">
        <v>31</v>
      </c>
    </row>
    <row r="7333" spans="2:12" x14ac:dyDescent="0.25">
      <c r="B7333" t="s">
        <v>3098</v>
      </c>
      <c r="C7333" t="s">
        <v>8653</v>
      </c>
      <c r="D7333" s="13">
        <v>43825</v>
      </c>
      <c r="E7333">
        <v>1755.55</v>
      </c>
      <c r="F7333">
        <v>12</v>
      </c>
      <c r="G7333">
        <v>177.25</v>
      </c>
      <c r="H7333">
        <v>0</v>
      </c>
      <c r="I7333">
        <v>10.63</v>
      </c>
      <c r="J7333">
        <v>10.63</v>
      </c>
      <c r="K7333">
        <v>0</v>
      </c>
      <c r="L7333" t="s">
        <v>31</v>
      </c>
    </row>
    <row r="7334" spans="2:12" x14ac:dyDescent="0.25">
      <c r="B7334" t="s">
        <v>3098</v>
      </c>
      <c r="C7334" t="s">
        <v>8653</v>
      </c>
      <c r="D7334" s="13">
        <v>43825</v>
      </c>
      <c r="E7334">
        <v>1755.55</v>
      </c>
      <c r="F7334">
        <v>18</v>
      </c>
      <c r="G7334">
        <v>1319.53</v>
      </c>
      <c r="H7334">
        <v>0</v>
      </c>
      <c r="I7334">
        <v>118.76</v>
      </c>
      <c r="J7334">
        <v>118.76</v>
      </c>
      <c r="K7334">
        <v>0</v>
      </c>
      <c r="L7334" t="s">
        <v>31</v>
      </c>
    </row>
    <row r="7335" spans="2:12" x14ac:dyDescent="0.25">
      <c r="B7335" t="s">
        <v>3888</v>
      </c>
      <c r="C7335" t="s">
        <v>8654</v>
      </c>
      <c r="D7335" s="13">
        <v>43825</v>
      </c>
      <c r="E7335">
        <v>215.9</v>
      </c>
      <c r="F7335">
        <v>18</v>
      </c>
      <c r="G7335">
        <v>182.97</v>
      </c>
      <c r="H7335">
        <v>0</v>
      </c>
      <c r="I7335">
        <v>16.47</v>
      </c>
      <c r="J7335">
        <v>16.47</v>
      </c>
      <c r="K7335">
        <v>0</v>
      </c>
      <c r="L7335" t="s">
        <v>31</v>
      </c>
    </row>
    <row r="7336" spans="2:12" x14ac:dyDescent="0.25">
      <c r="B7336" t="s">
        <v>2658</v>
      </c>
      <c r="C7336" t="s">
        <v>8655</v>
      </c>
      <c r="D7336" s="13">
        <v>43825</v>
      </c>
      <c r="E7336">
        <v>662.53</v>
      </c>
      <c r="F7336">
        <v>18</v>
      </c>
      <c r="G7336">
        <v>561.47</v>
      </c>
      <c r="H7336">
        <v>0</v>
      </c>
      <c r="I7336">
        <v>50.53</v>
      </c>
      <c r="J7336">
        <v>50.53</v>
      </c>
      <c r="K7336">
        <v>0</v>
      </c>
      <c r="L7336" t="s">
        <v>31</v>
      </c>
    </row>
    <row r="7337" spans="2:12" x14ac:dyDescent="0.25">
      <c r="B7337" t="s">
        <v>3770</v>
      </c>
      <c r="C7337" t="s">
        <v>8656</v>
      </c>
      <c r="D7337" s="13">
        <v>43825</v>
      </c>
      <c r="E7337">
        <v>342.73</v>
      </c>
      <c r="F7337">
        <v>12</v>
      </c>
      <c r="G7337">
        <v>113.24</v>
      </c>
      <c r="H7337">
        <v>0</v>
      </c>
      <c r="I7337">
        <v>6.79</v>
      </c>
      <c r="J7337">
        <v>6.79</v>
      </c>
      <c r="K7337">
        <v>0</v>
      </c>
      <c r="L7337" t="s">
        <v>31</v>
      </c>
    </row>
    <row r="7338" spans="2:12" x14ac:dyDescent="0.25">
      <c r="B7338" t="s">
        <v>3770</v>
      </c>
      <c r="C7338" t="s">
        <v>8656</v>
      </c>
      <c r="D7338" s="13">
        <v>43825</v>
      </c>
      <c r="E7338">
        <v>342.73</v>
      </c>
      <c r="F7338">
        <v>18</v>
      </c>
      <c r="G7338">
        <v>182.97</v>
      </c>
      <c r="H7338">
        <v>0</v>
      </c>
      <c r="I7338">
        <v>16.47</v>
      </c>
      <c r="J7338">
        <v>16.47</v>
      </c>
      <c r="K7338">
        <v>0</v>
      </c>
      <c r="L7338" t="s">
        <v>31</v>
      </c>
    </row>
    <row r="7339" spans="2:12" x14ac:dyDescent="0.25">
      <c r="B7339" t="s">
        <v>3088</v>
      </c>
      <c r="C7339" t="s">
        <v>8657</v>
      </c>
      <c r="D7339" s="13">
        <v>43825</v>
      </c>
      <c r="E7339">
        <v>690.13</v>
      </c>
      <c r="F7339">
        <v>18</v>
      </c>
      <c r="G7339">
        <v>584.87</v>
      </c>
      <c r="H7339">
        <v>0</v>
      </c>
      <c r="I7339">
        <v>52.64</v>
      </c>
      <c r="J7339">
        <v>52.64</v>
      </c>
      <c r="K7339">
        <v>0</v>
      </c>
      <c r="L7339" t="s">
        <v>31</v>
      </c>
    </row>
    <row r="7340" spans="2:12" x14ac:dyDescent="0.25">
      <c r="B7340" t="s">
        <v>8658</v>
      </c>
      <c r="C7340" t="s">
        <v>8659</v>
      </c>
      <c r="D7340" s="13">
        <v>43825</v>
      </c>
      <c r="E7340">
        <v>215.9</v>
      </c>
      <c r="F7340">
        <v>18</v>
      </c>
      <c r="G7340">
        <v>182.97</v>
      </c>
      <c r="H7340">
        <v>0</v>
      </c>
      <c r="I7340">
        <v>16.47</v>
      </c>
      <c r="J7340">
        <v>16.47</v>
      </c>
      <c r="K7340">
        <v>0</v>
      </c>
      <c r="L7340" t="s">
        <v>31</v>
      </c>
    </row>
    <row r="7341" spans="2:12" x14ac:dyDescent="0.25">
      <c r="B7341" t="s">
        <v>3731</v>
      </c>
      <c r="C7341" t="s">
        <v>8660</v>
      </c>
      <c r="D7341" s="13">
        <v>43825</v>
      </c>
      <c r="E7341">
        <v>215.9</v>
      </c>
      <c r="F7341">
        <v>18</v>
      </c>
      <c r="G7341">
        <v>182.97</v>
      </c>
      <c r="H7341">
        <v>0</v>
      </c>
      <c r="I7341">
        <v>16.47</v>
      </c>
      <c r="J7341">
        <v>16.47</v>
      </c>
      <c r="K7341">
        <v>0</v>
      </c>
      <c r="L7341" t="s">
        <v>31</v>
      </c>
    </row>
    <row r="7342" spans="2:12" x14ac:dyDescent="0.25">
      <c r="B7342" t="s">
        <v>7871</v>
      </c>
      <c r="C7342" t="s">
        <v>8661</v>
      </c>
      <c r="D7342" s="13">
        <v>43825</v>
      </c>
      <c r="E7342">
        <v>215.9</v>
      </c>
      <c r="F7342">
        <v>18</v>
      </c>
      <c r="G7342">
        <v>182.97</v>
      </c>
      <c r="H7342">
        <v>0</v>
      </c>
      <c r="I7342">
        <v>16.47</v>
      </c>
      <c r="J7342">
        <v>16.47</v>
      </c>
      <c r="K7342">
        <v>0</v>
      </c>
      <c r="L7342" t="s">
        <v>31</v>
      </c>
    </row>
    <row r="7343" spans="2:12" x14ac:dyDescent="0.25">
      <c r="B7343" t="s">
        <v>3756</v>
      </c>
      <c r="C7343" t="s">
        <v>8662</v>
      </c>
      <c r="D7343" s="13">
        <v>43825</v>
      </c>
      <c r="E7343">
        <v>921.31</v>
      </c>
      <c r="F7343">
        <v>12</v>
      </c>
      <c r="G7343">
        <v>59.08</v>
      </c>
      <c r="H7343">
        <v>0</v>
      </c>
      <c r="I7343">
        <v>3.54</v>
      </c>
      <c r="J7343">
        <v>3.54</v>
      </c>
      <c r="K7343">
        <v>0</v>
      </c>
      <c r="L7343" t="s">
        <v>31</v>
      </c>
    </row>
    <row r="7344" spans="2:12" x14ac:dyDescent="0.25">
      <c r="B7344" t="s">
        <v>3756</v>
      </c>
      <c r="C7344" t="s">
        <v>8662</v>
      </c>
      <c r="D7344" s="13">
        <v>43825</v>
      </c>
      <c r="E7344">
        <v>921.31</v>
      </c>
      <c r="F7344">
        <v>18</v>
      </c>
      <c r="G7344">
        <v>724.7</v>
      </c>
      <c r="H7344">
        <v>0</v>
      </c>
      <c r="I7344">
        <v>65.22</v>
      </c>
      <c r="J7344">
        <v>65.22</v>
      </c>
      <c r="K7344">
        <v>0</v>
      </c>
      <c r="L7344" t="s">
        <v>31</v>
      </c>
    </row>
    <row r="7345" spans="2:12" x14ac:dyDescent="0.25">
      <c r="B7345" t="s">
        <v>2418</v>
      </c>
      <c r="C7345" t="s">
        <v>8663</v>
      </c>
      <c r="D7345" s="13">
        <v>43825</v>
      </c>
      <c r="E7345">
        <v>3783.64</v>
      </c>
      <c r="F7345">
        <v>12</v>
      </c>
      <c r="G7345">
        <v>1379.37</v>
      </c>
      <c r="H7345">
        <v>0</v>
      </c>
      <c r="I7345">
        <v>82.76</v>
      </c>
      <c r="J7345">
        <v>82.76</v>
      </c>
      <c r="K7345">
        <v>0</v>
      </c>
      <c r="L7345" t="s">
        <v>31</v>
      </c>
    </row>
    <row r="7346" spans="2:12" x14ac:dyDescent="0.25">
      <c r="B7346" t="s">
        <v>2418</v>
      </c>
      <c r="C7346" t="s">
        <v>8663</v>
      </c>
      <c r="D7346" s="13">
        <v>43825</v>
      </c>
      <c r="E7346">
        <v>3783.64</v>
      </c>
      <c r="F7346">
        <v>18</v>
      </c>
      <c r="G7346">
        <v>1897.25</v>
      </c>
      <c r="H7346">
        <v>0</v>
      </c>
      <c r="I7346">
        <v>170.75</v>
      </c>
      <c r="J7346">
        <v>170.75</v>
      </c>
      <c r="K7346">
        <v>0</v>
      </c>
      <c r="L7346" t="s">
        <v>31</v>
      </c>
    </row>
    <row r="7347" spans="2:12" x14ac:dyDescent="0.25">
      <c r="B7347" t="s">
        <v>3074</v>
      </c>
      <c r="C7347" t="s">
        <v>8664</v>
      </c>
      <c r="D7347" s="13">
        <v>43825</v>
      </c>
      <c r="E7347">
        <v>1084.93</v>
      </c>
      <c r="F7347">
        <v>12</v>
      </c>
      <c r="G7347">
        <v>494.32</v>
      </c>
      <c r="H7347">
        <v>0</v>
      </c>
      <c r="I7347">
        <v>29.66</v>
      </c>
      <c r="J7347">
        <v>29.66</v>
      </c>
      <c r="K7347">
        <v>0</v>
      </c>
      <c r="L7347" t="s">
        <v>31</v>
      </c>
    </row>
    <row r="7348" spans="2:12" x14ac:dyDescent="0.25">
      <c r="B7348" t="s">
        <v>3074</v>
      </c>
      <c r="C7348" t="s">
        <v>8664</v>
      </c>
      <c r="D7348" s="13">
        <v>43825</v>
      </c>
      <c r="E7348">
        <v>1084.93</v>
      </c>
      <c r="F7348">
        <v>18</v>
      </c>
      <c r="G7348">
        <v>450.23</v>
      </c>
      <c r="H7348">
        <v>0</v>
      </c>
      <c r="I7348">
        <v>40.520000000000003</v>
      </c>
      <c r="J7348">
        <v>40.520000000000003</v>
      </c>
      <c r="K7348">
        <v>0</v>
      </c>
      <c r="L7348" t="s">
        <v>31</v>
      </c>
    </row>
    <row r="7349" spans="2:12" x14ac:dyDescent="0.25">
      <c r="B7349" t="s">
        <v>8665</v>
      </c>
      <c r="C7349" t="s">
        <v>8666</v>
      </c>
      <c r="D7349" s="13">
        <v>43825</v>
      </c>
      <c r="E7349">
        <v>539.75</v>
      </c>
      <c r="F7349">
        <v>18</v>
      </c>
      <c r="G7349">
        <v>457.42</v>
      </c>
      <c r="H7349">
        <v>0</v>
      </c>
      <c r="I7349">
        <v>41.17</v>
      </c>
      <c r="J7349">
        <v>41.17</v>
      </c>
      <c r="K7349">
        <v>0</v>
      </c>
      <c r="L7349" t="s">
        <v>31</v>
      </c>
    </row>
    <row r="7350" spans="2:12" x14ac:dyDescent="0.25">
      <c r="B7350" t="s">
        <v>2673</v>
      </c>
      <c r="C7350" t="s">
        <v>8667</v>
      </c>
      <c r="D7350" s="13">
        <v>43825</v>
      </c>
      <c r="E7350">
        <v>1200.57</v>
      </c>
      <c r="F7350">
        <v>12</v>
      </c>
      <c r="G7350">
        <v>931.14</v>
      </c>
      <c r="H7350">
        <v>0</v>
      </c>
      <c r="I7350">
        <v>55.87</v>
      </c>
      <c r="J7350">
        <v>55.87</v>
      </c>
      <c r="K7350">
        <v>0</v>
      </c>
      <c r="L7350" t="s">
        <v>31</v>
      </c>
    </row>
    <row r="7351" spans="2:12" x14ac:dyDescent="0.25">
      <c r="B7351" t="s">
        <v>2673</v>
      </c>
      <c r="C7351" t="s">
        <v>8667</v>
      </c>
      <c r="D7351" s="13">
        <v>43825</v>
      </c>
      <c r="E7351">
        <v>1200.57</v>
      </c>
      <c r="F7351">
        <v>18</v>
      </c>
      <c r="G7351">
        <v>133.63999999999999</v>
      </c>
      <c r="H7351">
        <v>0</v>
      </c>
      <c r="I7351">
        <v>12.03</v>
      </c>
      <c r="J7351">
        <v>12.03</v>
      </c>
      <c r="K7351">
        <v>0</v>
      </c>
      <c r="L7351" t="s">
        <v>31</v>
      </c>
    </row>
    <row r="7352" spans="2:12" x14ac:dyDescent="0.25">
      <c r="B7352" t="s">
        <v>6163</v>
      </c>
      <c r="C7352" t="s">
        <v>8668</v>
      </c>
      <c r="D7352" s="13">
        <v>43825</v>
      </c>
      <c r="E7352">
        <v>315.39</v>
      </c>
      <c r="F7352">
        <v>18</v>
      </c>
      <c r="G7352">
        <v>267.27999999999997</v>
      </c>
      <c r="H7352">
        <v>0</v>
      </c>
      <c r="I7352">
        <v>24.05</v>
      </c>
      <c r="J7352">
        <v>24.05</v>
      </c>
      <c r="K7352">
        <v>0</v>
      </c>
      <c r="L7352" t="s">
        <v>31</v>
      </c>
    </row>
    <row r="7353" spans="2:12" x14ac:dyDescent="0.25">
      <c r="B7353" t="s">
        <v>1721</v>
      </c>
      <c r="C7353" t="s">
        <v>8669</v>
      </c>
      <c r="D7353" s="13">
        <v>43824</v>
      </c>
      <c r="E7353">
        <v>11661.57</v>
      </c>
      <c r="F7353">
        <v>28</v>
      </c>
      <c r="G7353">
        <v>5437.49</v>
      </c>
      <c r="H7353">
        <v>0</v>
      </c>
      <c r="I7353">
        <v>761.25</v>
      </c>
      <c r="J7353">
        <v>761.25</v>
      </c>
      <c r="K7353">
        <v>4701.58</v>
      </c>
      <c r="L7353" t="s">
        <v>31</v>
      </c>
    </row>
    <row r="7354" spans="2:12" x14ac:dyDescent="0.25">
      <c r="B7354" t="s">
        <v>3070</v>
      </c>
      <c r="C7354" t="s">
        <v>8670</v>
      </c>
      <c r="D7354" s="13">
        <v>43825</v>
      </c>
      <c r="E7354">
        <v>5866.83</v>
      </c>
      <c r="F7354">
        <v>12</v>
      </c>
      <c r="G7354">
        <v>222.43</v>
      </c>
      <c r="H7354">
        <v>0</v>
      </c>
      <c r="I7354">
        <v>13.35</v>
      </c>
      <c r="J7354">
        <v>13.35</v>
      </c>
      <c r="K7354">
        <v>0</v>
      </c>
      <c r="L7354" t="s">
        <v>31</v>
      </c>
    </row>
    <row r="7355" spans="2:12" x14ac:dyDescent="0.25">
      <c r="B7355" t="s">
        <v>3070</v>
      </c>
      <c r="C7355" t="s">
        <v>8670</v>
      </c>
      <c r="D7355" s="13">
        <v>43825</v>
      </c>
      <c r="E7355">
        <v>5866.83</v>
      </c>
      <c r="F7355">
        <v>18</v>
      </c>
      <c r="G7355">
        <v>4760.78</v>
      </c>
      <c r="H7355">
        <v>0</v>
      </c>
      <c r="I7355">
        <v>428.47</v>
      </c>
      <c r="J7355">
        <v>428.47</v>
      </c>
      <c r="K7355">
        <v>0</v>
      </c>
      <c r="L7355" t="s">
        <v>31</v>
      </c>
    </row>
    <row r="7356" spans="2:12" x14ac:dyDescent="0.25">
      <c r="B7356" t="s">
        <v>8671</v>
      </c>
      <c r="C7356" t="s">
        <v>8672</v>
      </c>
      <c r="D7356" s="13">
        <v>43825</v>
      </c>
      <c r="E7356">
        <v>444.57</v>
      </c>
      <c r="F7356">
        <v>12</v>
      </c>
      <c r="G7356">
        <v>115.33</v>
      </c>
      <c r="H7356">
        <v>0</v>
      </c>
      <c r="I7356">
        <v>6.92</v>
      </c>
      <c r="J7356">
        <v>6.92</v>
      </c>
      <c r="K7356">
        <v>0</v>
      </c>
      <c r="L7356" t="s">
        <v>31</v>
      </c>
    </row>
    <row r="7357" spans="2:12" x14ac:dyDescent="0.25">
      <c r="B7357" t="s">
        <v>8671</v>
      </c>
      <c r="C7357" t="s">
        <v>8672</v>
      </c>
      <c r="D7357" s="13">
        <v>43825</v>
      </c>
      <c r="E7357">
        <v>444.57</v>
      </c>
      <c r="F7357">
        <v>18</v>
      </c>
      <c r="G7357">
        <v>267.27999999999997</v>
      </c>
      <c r="H7357">
        <v>0</v>
      </c>
      <c r="I7357">
        <v>24.05</v>
      </c>
      <c r="J7357">
        <v>24.05</v>
      </c>
      <c r="K7357">
        <v>0</v>
      </c>
      <c r="L7357" t="s">
        <v>31</v>
      </c>
    </row>
    <row r="7358" spans="2:12" x14ac:dyDescent="0.25">
      <c r="B7358" t="s">
        <v>5981</v>
      </c>
      <c r="C7358" t="s">
        <v>8673</v>
      </c>
      <c r="D7358" s="13">
        <v>43825</v>
      </c>
      <c r="E7358">
        <v>431.78</v>
      </c>
      <c r="F7358">
        <v>18</v>
      </c>
      <c r="G7358">
        <v>365.91</v>
      </c>
      <c r="H7358">
        <v>0</v>
      </c>
      <c r="I7358">
        <v>32.93</v>
      </c>
      <c r="J7358">
        <v>32.93</v>
      </c>
      <c r="K7358">
        <v>0</v>
      </c>
      <c r="L7358" t="s">
        <v>31</v>
      </c>
    </row>
    <row r="7359" spans="2:12" x14ac:dyDescent="0.25">
      <c r="B7359" t="s">
        <v>8674</v>
      </c>
      <c r="C7359" t="s">
        <v>8675</v>
      </c>
      <c r="D7359" s="13">
        <v>43825</v>
      </c>
      <c r="E7359">
        <v>981.95</v>
      </c>
      <c r="F7359">
        <v>18</v>
      </c>
      <c r="G7359">
        <v>832.16</v>
      </c>
      <c r="H7359">
        <v>0</v>
      </c>
      <c r="I7359">
        <v>74.89</v>
      </c>
      <c r="J7359">
        <v>74.89</v>
      </c>
      <c r="K7359">
        <v>0</v>
      </c>
      <c r="L7359" t="s">
        <v>31</v>
      </c>
    </row>
    <row r="7360" spans="2:12" x14ac:dyDescent="0.25">
      <c r="B7360" t="s">
        <v>5568</v>
      </c>
      <c r="C7360" t="s">
        <v>8676</v>
      </c>
      <c r="D7360" s="13">
        <v>43824</v>
      </c>
      <c r="E7360">
        <v>19604.38</v>
      </c>
      <c r="F7360">
        <v>28</v>
      </c>
      <c r="G7360">
        <v>8855.83</v>
      </c>
      <c r="H7360">
        <v>0</v>
      </c>
      <c r="I7360">
        <v>1239.82</v>
      </c>
      <c r="J7360">
        <v>1239.82</v>
      </c>
      <c r="K7360">
        <v>8268.92</v>
      </c>
      <c r="L7360" t="s">
        <v>31</v>
      </c>
    </row>
    <row r="7361" spans="2:12" x14ac:dyDescent="0.25">
      <c r="B7361" t="s">
        <v>1744</v>
      </c>
      <c r="C7361" t="s">
        <v>8677</v>
      </c>
      <c r="D7361" s="13">
        <v>43826</v>
      </c>
      <c r="E7361">
        <v>36919.629999999997</v>
      </c>
      <c r="F7361">
        <v>28</v>
      </c>
      <c r="G7361">
        <v>16826.189999999999</v>
      </c>
      <c r="H7361">
        <v>0</v>
      </c>
      <c r="I7361">
        <v>2355.67</v>
      </c>
      <c r="J7361">
        <v>2355.67</v>
      </c>
      <c r="K7361">
        <v>15382.12</v>
      </c>
      <c r="L7361" t="s">
        <v>31</v>
      </c>
    </row>
    <row r="7362" spans="2:12" x14ac:dyDescent="0.25">
      <c r="B7362" t="s">
        <v>1970</v>
      </c>
      <c r="C7362" t="s">
        <v>8678</v>
      </c>
      <c r="D7362" s="13">
        <v>43826</v>
      </c>
      <c r="E7362">
        <v>31626.99</v>
      </c>
      <c r="F7362">
        <v>28</v>
      </c>
      <c r="G7362">
        <v>15262.71</v>
      </c>
      <c r="H7362">
        <v>0</v>
      </c>
      <c r="I7362">
        <v>2136.7800000000002</v>
      </c>
      <c r="J7362">
        <v>2136.7800000000002</v>
      </c>
      <c r="K7362">
        <v>12090.73</v>
      </c>
      <c r="L7362" t="s">
        <v>31</v>
      </c>
    </row>
    <row r="7363" spans="2:12" x14ac:dyDescent="0.25">
      <c r="B7363" t="s">
        <v>1653</v>
      </c>
      <c r="C7363" t="s">
        <v>8679</v>
      </c>
      <c r="D7363" s="13">
        <v>43826</v>
      </c>
      <c r="E7363">
        <v>13704.67</v>
      </c>
      <c r="F7363">
        <v>5</v>
      </c>
      <c r="G7363">
        <v>10879.16</v>
      </c>
      <c r="H7363">
        <v>0</v>
      </c>
      <c r="I7363">
        <v>271.98</v>
      </c>
      <c r="J7363">
        <v>271.98</v>
      </c>
      <c r="K7363">
        <v>0</v>
      </c>
      <c r="L7363" t="s">
        <v>31</v>
      </c>
    </row>
    <row r="7364" spans="2:12" x14ac:dyDescent="0.25">
      <c r="B7364" t="s">
        <v>1653</v>
      </c>
      <c r="C7364" t="s">
        <v>8679</v>
      </c>
      <c r="D7364" s="13">
        <v>43826</v>
      </c>
      <c r="E7364">
        <v>13704.67</v>
      </c>
      <c r="F7364">
        <v>18</v>
      </c>
      <c r="G7364">
        <v>1933.52</v>
      </c>
      <c r="H7364">
        <v>0</v>
      </c>
      <c r="I7364">
        <v>174.02</v>
      </c>
      <c r="J7364">
        <v>174.02</v>
      </c>
      <c r="K7364">
        <v>0</v>
      </c>
      <c r="L7364" t="s">
        <v>31</v>
      </c>
    </row>
    <row r="7365" spans="2:12" x14ac:dyDescent="0.25">
      <c r="B7365" t="s">
        <v>1641</v>
      </c>
      <c r="C7365" t="s">
        <v>8680</v>
      </c>
      <c r="D7365" s="13">
        <v>43826</v>
      </c>
      <c r="E7365">
        <v>3443.66</v>
      </c>
      <c r="F7365">
        <v>18</v>
      </c>
      <c r="G7365">
        <v>2918.36</v>
      </c>
      <c r="H7365">
        <v>0</v>
      </c>
      <c r="I7365">
        <v>262.64999999999998</v>
      </c>
      <c r="J7365">
        <v>262.64999999999998</v>
      </c>
      <c r="K7365">
        <v>0</v>
      </c>
      <c r="L7365" t="s">
        <v>31</v>
      </c>
    </row>
    <row r="7366" spans="2:12" x14ac:dyDescent="0.25">
      <c r="B7366" t="s">
        <v>8434</v>
      </c>
      <c r="C7366" t="s">
        <v>8681</v>
      </c>
      <c r="D7366" s="13">
        <v>43826</v>
      </c>
      <c r="E7366">
        <v>40758.94</v>
      </c>
      <c r="F7366">
        <v>28</v>
      </c>
      <c r="G7366">
        <v>18795.990000000002</v>
      </c>
      <c r="H7366">
        <v>0</v>
      </c>
      <c r="I7366">
        <v>2631.44</v>
      </c>
      <c r="J7366">
        <v>2631.44</v>
      </c>
      <c r="K7366">
        <v>16700.07</v>
      </c>
      <c r="L7366" t="s">
        <v>31</v>
      </c>
    </row>
    <row r="7367" spans="2:12" x14ac:dyDescent="0.25">
      <c r="B7367" t="s">
        <v>1687</v>
      </c>
      <c r="C7367" t="s">
        <v>8682</v>
      </c>
      <c r="D7367" s="13">
        <v>43826</v>
      </c>
      <c r="E7367">
        <v>28536.71</v>
      </c>
      <c r="F7367">
        <v>28</v>
      </c>
      <c r="G7367">
        <v>13212.05</v>
      </c>
      <c r="H7367">
        <v>0</v>
      </c>
      <c r="I7367">
        <v>1849.69</v>
      </c>
      <c r="J7367">
        <v>1849.69</v>
      </c>
      <c r="K7367">
        <v>11625.28</v>
      </c>
      <c r="L7367" t="s">
        <v>31</v>
      </c>
    </row>
    <row r="7368" spans="2:12" x14ac:dyDescent="0.25">
      <c r="B7368" t="s">
        <v>1675</v>
      </c>
      <c r="C7368" t="s">
        <v>8683</v>
      </c>
      <c r="D7368" s="13">
        <v>43826</v>
      </c>
      <c r="E7368">
        <v>49647.83</v>
      </c>
      <c r="F7368">
        <v>28</v>
      </c>
      <c r="G7368">
        <v>24660.78</v>
      </c>
      <c r="H7368">
        <v>0</v>
      </c>
      <c r="I7368">
        <v>3452.51</v>
      </c>
      <c r="J7368">
        <v>3452.51</v>
      </c>
      <c r="K7368">
        <v>18082.04</v>
      </c>
      <c r="L7368" t="s">
        <v>31</v>
      </c>
    </row>
    <row r="7369" spans="2:12" x14ac:dyDescent="0.25">
      <c r="B7369" t="s">
        <v>1976</v>
      </c>
      <c r="C7369" t="s">
        <v>8684</v>
      </c>
      <c r="D7369" s="13">
        <v>43826</v>
      </c>
      <c r="E7369">
        <v>42572.92</v>
      </c>
      <c r="F7369">
        <v>5</v>
      </c>
      <c r="G7369">
        <v>40545.65</v>
      </c>
      <c r="H7369">
        <v>0</v>
      </c>
      <c r="I7369">
        <v>1013.64</v>
      </c>
      <c r="J7369">
        <v>1013.64</v>
      </c>
      <c r="K7369">
        <v>0</v>
      </c>
      <c r="L7369" t="s">
        <v>31</v>
      </c>
    </row>
    <row r="7370" spans="2:12" x14ac:dyDescent="0.25">
      <c r="B7370" t="s">
        <v>1685</v>
      </c>
      <c r="C7370" t="s">
        <v>8685</v>
      </c>
      <c r="D7370" s="13">
        <v>43826</v>
      </c>
      <c r="E7370">
        <v>49826.400000000001</v>
      </c>
      <c r="F7370">
        <v>28</v>
      </c>
      <c r="G7370">
        <v>23337.17</v>
      </c>
      <c r="H7370">
        <v>0</v>
      </c>
      <c r="I7370">
        <v>3267.2</v>
      </c>
      <c r="J7370">
        <v>3267.2</v>
      </c>
      <c r="K7370">
        <v>19954.810000000001</v>
      </c>
      <c r="L7370" t="s">
        <v>31</v>
      </c>
    </row>
    <row r="7371" spans="2:12" x14ac:dyDescent="0.25">
      <c r="B7371" t="s">
        <v>1783</v>
      </c>
      <c r="C7371" t="s">
        <v>8686</v>
      </c>
      <c r="D7371" s="13">
        <v>43826</v>
      </c>
      <c r="E7371">
        <v>10863.09</v>
      </c>
      <c r="F7371">
        <v>28</v>
      </c>
      <c r="G7371">
        <v>5069.6099999999997</v>
      </c>
      <c r="H7371">
        <v>0</v>
      </c>
      <c r="I7371">
        <v>709.75</v>
      </c>
      <c r="J7371">
        <v>709.75</v>
      </c>
      <c r="K7371">
        <v>4373.9799999999996</v>
      </c>
      <c r="L7371" t="s">
        <v>31</v>
      </c>
    </row>
    <row r="7372" spans="2:12" x14ac:dyDescent="0.25">
      <c r="B7372" t="s">
        <v>1657</v>
      </c>
      <c r="C7372" t="s">
        <v>8687</v>
      </c>
      <c r="D7372" s="13">
        <v>43826</v>
      </c>
      <c r="E7372">
        <v>22658.73</v>
      </c>
      <c r="F7372">
        <v>28</v>
      </c>
      <c r="G7372">
        <v>10489.85</v>
      </c>
      <c r="H7372">
        <v>0</v>
      </c>
      <c r="I7372">
        <v>1468.58</v>
      </c>
      <c r="J7372">
        <v>1468.58</v>
      </c>
      <c r="K7372">
        <v>9231.7199999999993</v>
      </c>
      <c r="L7372" t="s">
        <v>31</v>
      </c>
    </row>
    <row r="7373" spans="2:12" x14ac:dyDescent="0.25">
      <c r="B7373" t="s">
        <v>1796</v>
      </c>
      <c r="C7373" t="s">
        <v>8688</v>
      </c>
      <c r="D7373" s="13">
        <v>43826</v>
      </c>
      <c r="E7373">
        <v>16269.85</v>
      </c>
      <c r="F7373">
        <v>28</v>
      </c>
      <c r="G7373">
        <v>7045.75</v>
      </c>
      <c r="H7373">
        <v>0</v>
      </c>
      <c r="I7373">
        <v>986.4</v>
      </c>
      <c r="J7373">
        <v>986.4</v>
      </c>
      <c r="K7373">
        <v>7251.29</v>
      </c>
      <c r="L7373" t="s">
        <v>31</v>
      </c>
    </row>
    <row r="7374" spans="2:12" x14ac:dyDescent="0.25">
      <c r="B7374" t="s">
        <v>1732</v>
      </c>
      <c r="C7374" t="s">
        <v>8689</v>
      </c>
      <c r="D7374" s="13">
        <v>43826</v>
      </c>
      <c r="E7374">
        <v>49107.12</v>
      </c>
      <c r="F7374">
        <v>28</v>
      </c>
      <c r="G7374">
        <v>20789.71</v>
      </c>
      <c r="H7374">
        <v>0</v>
      </c>
      <c r="I7374">
        <v>2910.56</v>
      </c>
      <c r="J7374">
        <v>2910.56</v>
      </c>
      <c r="K7374">
        <v>22496.29</v>
      </c>
      <c r="L7374" t="s">
        <v>31</v>
      </c>
    </row>
    <row r="7375" spans="2:12" x14ac:dyDescent="0.25">
      <c r="B7375" t="s">
        <v>1734</v>
      </c>
      <c r="C7375" t="s">
        <v>8690</v>
      </c>
      <c r="D7375" s="13">
        <v>43826</v>
      </c>
      <c r="E7375">
        <v>49598.25</v>
      </c>
      <c r="F7375">
        <v>28</v>
      </c>
      <c r="G7375">
        <v>25932.14</v>
      </c>
      <c r="H7375">
        <v>0</v>
      </c>
      <c r="I7375">
        <v>3630.5</v>
      </c>
      <c r="J7375">
        <v>3630.5</v>
      </c>
      <c r="K7375">
        <v>16405.11</v>
      </c>
      <c r="L7375" t="s">
        <v>31</v>
      </c>
    </row>
    <row r="7376" spans="2:12" x14ac:dyDescent="0.25">
      <c r="B7376" t="s">
        <v>1807</v>
      </c>
      <c r="C7376" t="s">
        <v>8691</v>
      </c>
      <c r="D7376" s="13">
        <v>43826</v>
      </c>
      <c r="E7376">
        <v>48908.76</v>
      </c>
      <c r="F7376">
        <v>28</v>
      </c>
      <c r="G7376">
        <v>21716.36</v>
      </c>
      <c r="H7376">
        <v>0</v>
      </c>
      <c r="I7376">
        <v>3040.29</v>
      </c>
      <c r="J7376">
        <v>3040.29</v>
      </c>
      <c r="K7376">
        <v>21111.82</v>
      </c>
      <c r="L7376" t="s">
        <v>31</v>
      </c>
    </row>
    <row r="7377" spans="2:12" x14ac:dyDescent="0.25">
      <c r="B7377" t="s">
        <v>6017</v>
      </c>
      <c r="C7377" t="s">
        <v>8692</v>
      </c>
      <c r="D7377" s="13">
        <v>43826</v>
      </c>
      <c r="E7377">
        <v>49107.12</v>
      </c>
      <c r="F7377">
        <v>28</v>
      </c>
      <c r="G7377">
        <v>20789.71</v>
      </c>
      <c r="H7377">
        <v>0</v>
      </c>
      <c r="I7377">
        <v>2910.56</v>
      </c>
      <c r="J7377">
        <v>2910.56</v>
      </c>
      <c r="K7377">
        <v>22496.29</v>
      </c>
      <c r="L7377" t="s">
        <v>31</v>
      </c>
    </row>
    <row r="7378" spans="2:12" x14ac:dyDescent="0.25">
      <c r="B7378" t="s">
        <v>1663</v>
      </c>
      <c r="C7378" t="s">
        <v>8693</v>
      </c>
      <c r="D7378" s="13">
        <v>43826</v>
      </c>
      <c r="E7378">
        <v>44156.74</v>
      </c>
      <c r="F7378">
        <v>28</v>
      </c>
      <c r="G7378">
        <v>20338.64</v>
      </c>
      <c r="H7378">
        <v>0</v>
      </c>
      <c r="I7378">
        <v>2847.41</v>
      </c>
      <c r="J7378">
        <v>2847.41</v>
      </c>
      <c r="K7378">
        <v>18123.29</v>
      </c>
      <c r="L7378" t="s">
        <v>31</v>
      </c>
    </row>
    <row r="7379" spans="2:12" x14ac:dyDescent="0.25">
      <c r="B7379" t="s">
        <v>1653</v>
      </c>
      <c r="C7379" t="s">
        <v>8694</v>
      </c>
      <c r="D7379" s="13">
        <v>43826</v>
      </c>
      <c r="E7379">
        <v>43487.11</v>
      </c>
      <c r="F7379">
        <v>28</v>
      </c>
      <c r="G7379">
        <v>19835.150000000001</v>
      </c>
      <c r="H7379">
        <v>0</v>
      </c>
      <c r="I7379">
        <v>2776.92</v>
      </c>
      <c r="J7379">
        <v>2776.92</v>
      </c>
      <c r="K7379">
        <v>18098.12</v>
      </c>
      <c r="L7379" t="s">
        <v>31</v>
      </c>
    </row>
    <row r="7380" spans="2:12" x14ac:dyDescent="0.25">
      <c r="B7380" t="s">
        <v>1834</v>
      </c>
      <c r="C7380" t="s">
        <v>8695</v>
      </c>
      <c r="D7380" s="13">
        <v>43826</v>
      </c>
      <c r="E7380">
        <v>44434.52</v>
      </c>
      <c r="F7380">
        <v>28</v>
      </c>
      <c r="G7380">
        <v>19903.47</v>
      </c>
      <c r="H7380">
        <v>0</v>
      </c>
      <c r="I7380">
        <v>2786.49</v>
      </c>
      <c r="J7380">
        <v>2786.49</v>
      </c>
      <c r="K7380">
        <v>18958.080000000002</v>
      </c>
      <c r="L7380" t="s">
        <v>31</v>
      </c>
    </row>
    <row r="7381" spans="2:12" x14ac:dyDescent="0.25">
      <c r="B7381" t="s">
        <v>1641</v>
      </c>
      <c r="C7381" t="s">
        <v>8696</v>
      </c>
      <c r="D7381" s="13">
        <v>43826</v>
      </c>
      <c r="E7381">
        <v>35357.15</v>
      </c>
      <c r="F7381">
        <v>28</v>
      </c>
      <c r="G7381">
        <v>15903.63</v>
      </c>
      <c r="H7381">
        <v>0</v>
      </c>
      <c r="I7381">
        <v>2226.5100000000002</v>
      </c>
      <c r="J7381">
        <v>2226.5100000000002</v>
      </c>
      <c r="K7381">
        <v>15000.5</v>
      </c>
      <c r="L7381" t="s">
        <v>31</v>
      </c>
    </row>
    <row r="7382" spans="2:12" x14ac:dyDescent="0.25">
      <c r="B7382" t="s">
        <v>1643</v>
      </c>
      <c r="C7382" t="s">
        <v>8697</v>
      </c>
      <c r="D7382" s="13">
        <v>43826</v>
      </c>
      <c r="E7382">
        <v>23913.71</v>
      </c>
      <c r="F7382">
        <v>28</v>
      </c>
      <c r="G7382">
        <v>12036.24</v>
      </c>
      <c r="H7382">
        <v>0</v>
      </c>
      <c r="I7382">
        <v>1685.07</v>
      </c>
      <c r="J7382">
        <v>1685.07</v>
      </c>
      <c r="K7382">
        <v>8507.31</v>
      </c>
      <c r="L7382" t="s">
        <v>31</v>
      </c>
    </row>
    <row r="7383" spans="2:12" x14ac:dyDescent="0.25">
      <c r="B7383" t="s">
        <v>1639</v>
      </c>
      <c r="C7383" t="s">
        <v>8698</v>
      </c>
      <c r="D7383" s="13">
        <v>43826</v>
      </c>
      <c r="E7383">
        <v>30570.43</v>
      </c>
      <c r="F7383">
        <v>28</v>
      </c>
      <c r="G7383">
        <v>14373.09</v>
      </c>
      <c r="H7383">
        <v>0</v>
      </c>
      <c r="I7383">
        <v>2012.23</v>
      </c>
      <c r="J7383">
        <v>2012.23</v>
      </c>
      <c r="K7383">
        <v>12172.88</v>
      </c>
      <c r="L7383" t="s">
        <v>31</v>
      </c>
    </row>
    <row r="7384" spans="2:12" x14ac:dyDescent="0.25">
      <c r="B7384" t="s">
        <v>1659</v>
      </c>
      <c r="C7384" t="s">
        <v>8699</v>
      </c>
      <c r="D7384" s="13">
        <v>43826</v>
      </c>
      <c r="E7384">
        <v>41765.870000000003</v>
      </c>
      <c r="F7384">
        <v>28</v>
      </c>
      <c r="G7384">
        <v>17757.46</v>
      </c>
      <c r="H7384">
        <v>0</v>
      </c>
      <c r="I7384">
        <v>2486.04</v>
      </c>
      <c r="J7384">
        <v>2486.04</v>
      </c>
      <c r="K7384">
        <v>19036.32</v>
      </c>
      <c r="L7384" t="s">
        <v>31</v>
      </c>
    </row>
    <row r="7385" spans="2:12" x14ac:dyDescent="0.25">
      <c r="B7385" t="s">
        <v>1942</v>
      </c>
      <c r="C7385" t="s">
        <v>8700</v>
      </c>
      <c r="D7385" s="13">
        <v>43826</v>
      </c>
      <c r="E7385">
        <v>34295.65</v>
      </c>
      <c r="F7385">
        <v>28</v>
      </c>
      <c r="G7385">
        <v>17524.55</v>
      </c>
      <c r="H7385">
        <v>0</v>
      </c>
      <c r="I7385">
        <v>2453.44</v>
      </c>
      <c r="J7385">
        <v>2453.44</v>
      </c>
      <c r="K7385">
        <v>11864.23</v>
      </c>
      <c r="L7385" t="s">
        <v>31</v>
      </c>
    </row>
    <row r="7386" spans="2:12" x14ac:dyDescent="0.25">
      <c r="B7386" t="s">
        <v>1647</v>
      </c>
      <c r="C7386" t="s">
        <v>8701</v>
      </c>
      <c r="D7386" s="13">
        <v>43826</v>
      </c>
      <c r="E7386">
        <v>48943.46</v>
      </c>
      <c r="F7386">
        <v>28</v>
      </c>
      <c r="G7386">
        <v>22260.94</v>
      </c>
      <c r="H7386">
        <v>0</v>
      </c>
      <c r="I7386">
        <v>3116.53</v>
      </c>
      <c r="J7386">
        <v>3116.53</v>
      </c>
      <c r="K7386">
        <v>20449.45</v>
      </c>
      <c r="L7386" t="s">
        <v>31</v>
      </c>
    </row>
    <row r="7387" spans="2:12" x14ac:dyDescent="0.25">
      <c r="B7387" t="s">
        <v>1651</v>
      </c>
      <c r="C7387" t="s">
        <v>8702</v>
      </c>
      <c r="D7387" s="13">
        <v>43826</v>
      </c>
      <c r="E7387">
        <v>14002.98</v>
      </c>
      <c r="F7387">
        <v>28</v>
      </c>
      <c r="G7387">
        <v>6786.42</v>
      </c>
      <c r="H7387">
        <v>0</v>
      </c>
      <c r="I7387">
        <v>950.1</v>
      </c>
      <c r="J7387">
        <v>950.1</v>
      </c>
      <c r="K7387">
        <v>5316.37</v>
      </c>
      <c r="L7387" t="s">
        <v>31</v>
      </c>
    </row>
    <row r="7388" spans="2:12" x14ac:dyDescent="0.25">
      <c r="B7388" t="s">
        <v>1667</v>
      </c>
      <c r="C7388" t="s">
        <v>8703</v>
      </c>
      <c r="D7388" s="13">
        <v>43826</v>
      </c>
      <c r="E7388">
        <v>36250</v>
      </c>
      <c r="F7388">
        <v>28</v>
      </c>
      <c r="G7388">
        <v>16322.7</v>
      </c>
      <c r="H7388">
        <v>0</v>
      </c>
      <c r="I7388">
        <v>2285.1799999999998</v>
      </c>
      <c r="J7388">
        <v>2285.1799999999998</v>
      </c>
      <c r="K7388">
        <v>15356.95</v>
      </c>
      <c r="L7388" t="s">
        <v>31</v>
      </c>
    </row>
    <row r="7389" spans="2:12" x14ac:dyDescent="0.25">
      <c r="B7389" t="s">
        <v>4932</v>
      </c>
      <c r="C7389" t="s">
        <v>8704</v>
      </c>
      <c r="D7389" s="13">
        <v>43826</v>
      </c>
      <c r="E7389">
        <v>2728.17</v>
      </c>
      <c r="F7389">
        <v>28</v>
      </c>
      <c r="G7389">
        <v>1154.98</v>
      </c>
      <c r="H7389">
        <v>0</v>
      </c>
      <c r="I7389">
        <v>161.69999999999999</v>
      </c>
      <c r="J7389">
        <v>161.69999999999999</v>
      </c>
      <c r="K7389">
        <v>1249.79</v>
      </c>
      <c r="L7389" t="s">
        <v>31</v>
      </c>
    </row>
    <row r="7390" spans="2:12" x14ac:dyDescent="0.25">
      <c r="B7390" t="s">
        <v>8705</v>
      </c>
      <c r="C7390" t="s">
        <v>8706</v>
      </c>
      <c r="D7390" s="13">
        <v>43825</v>
      </c>
      <c r="E7390">
        <v>1022.25</v>
      </c>
      <c r="F7390">
        <v>18</v>
      </c>
      <c r="G7390">
        <v>866.31</v>
      </c>
      <c r="H7390">
        <v>0</v>
      </c>
      <c r="I7390">
        <v>77.97</v>
      </c>
      <c r="J7390">
        <v>77.97</v>
      </c>
      <c r="K7390">
        <v>0</v>
      </c>
      <c r="L7390" t="s">
        <v>31</v>
      </c>
    </row>
    <row r="7391" spans="2:12" x14ac:dyDescent="0.25">
      <c r="B7391" t="s">
        <v>1792</v>
      </c>
      <c r="C7391" t="s">
        <v>8707</v>
      </c>
      <c r="D7391" s="13">
        <v>43826</v>
      </c>
      <c r="E7391">
        <v>32628.959999999999</v>
      </c>
      <c r="F7391">
        <v>28</v>
      </c>
      <c r="G7391">
        <v>14748.65</v>
      </c>
      <c r="H7391">
        <v>0</v>
      </c>
      <c r="I7391">
        <v>2064.81</v>
      </c>
      <c r="J7391">
        <v>2064.81</v>
      </c>
      <c r="K7391">
        <v>13750.7</v>
      </c>
      <c r="L7391" t="s">
        <v>31</v>
      </c>
    </row>
    <row r="7392" spans="2:12" x14ac:dyDescent="0.25">
      <c r="B7392" t="s">
        <v>5127</v>
      </c>
      <c r="C7392" t="s">
        <v>8708</v>
      </c>
      <c r="D7392" s="13">
        <v>43826</v>
      </c>
      <c r="E7392">
        <v>798.38</v>
      </c>
      <c r="F7392">
        <v>5</v>
      </c>
      <c r="G7392">
        <v>236.21</v>
      </c>
      <c r="H7392">
        <v>0</v>
      </c>
      <c r="I7392">
        <v>5.91</v>
      </c>
      <c r="J7392">
        <v>5.91</v>
      </c>
      <c r="K7392">
        <v>0</v>
      </c>
      <c r="L7392" t="s">
        <v>31</v>
      </c>
    </row>
    <row r="7393" spans="2:12" x14ac:dyDescent="0.25">
      <c r="B7393" t="s">
        <v>5127</v>
      </c>
      <c r="C7393" t="s">
        <v>8708</v>
      </c>
      <c r="D7393" s="13">
        <v>43826</v>
      </c>
      <c r="E7393">
        <v>798.38</v>
      </c>
      <c r="F7393">
        <v>12</v>
      </c>
      <c r="G7393">
        <v>491.39</v>
      </c>
      <c r="H7393">
        <v>0</v>
      </c>
      <c r="I7393">
        <v>29.48</v>
      </c>
      <c r="J7393">
        <v>29.48</v>
      </c>
      <c r="K7393">
        <v>0</v>
      </c>
      <c r="L7393" t="s">
        <v>31</v>
      </c>
    </row>
    <row r="7394" spans="2:12" x14ac:dyDescent="0.25">
      <c r="B7394" t="s">
        <v>4214</v>
      </c>
      <c r="C7394" t="s">
        <v>8709</v>
      </c>
      <c r="D7394" s="13">
        <v>43826</v>
      </c>
      <c r="E7394">
        <v>1236.6300000000001</v>
      </c>
      <c r="F7394">
        <v>5</v>
      </c>
      <c r="G7394">
        <v>1050.93</v>
      </c>
      <c r="H7394">
        <v>0</v>
      </c>
      <c r="I7394">
        <v>26.27</v>
      </c>
      <c r="J7394">
        <v>26.27</v>
      </c>
      <c r="K7394">
        <v>0</v>
      </c>
      <c r="L7394" t="s">
        <v>31</v>
      </c>
    </row>
    <row r="7395" spans="2:12" x14ac:dyDescent="0.25">
      <c r="B7395" t="s">
        <v>4214</v>
      </c>
      <c r="C7395" t="s">
        <v>8709</v>
      </c>
      <c r="D7395" s="13">
        <v>43826</v>
      </c>
      <c r="E7395">
        <v>1236.6300000000001</v>
      </c>
      <c r="F7395">
        <v>12</v>
      </c>
      <c r="G7395">
        <v>118.89</v>
      </c>
      <c r="H7395">
        <v>0</v>
      </c>
      <c r="I7395">
        <v>7.13</v>
      </c>
      <c r="J7395">
        <v>7.13</v>
      </c>
      <c r="K7395">
        <v>0</v>
      </c>
      <c r="L7395" t="s">
        <v>31</v>
      </c>
    </row>
    <row r="7396" spans="2:12" x14ac:dyDescent="0.25">
      <c r="B7396" t="s">
        <v>2639</v>
      </c>
      <c r="C7396" t="s">
        <v>8710</v>
      </c>
      <c r="D7396" s="13">
        <v>43826</v>
      </c>
      <c r="E7396">
        <v>734.45</v>
      </c>
      <c r="F7396">
        <v>5</v>
      </c>
      <c r="G7396">
        <v>699.47</v>
      </c>
      <c r="H7396">
        <v>0</v>
      </c>
      <c r="I7396">
        <v>17.489999999999998</v>
      </c>
      <c r="J7396">
        <v>17.489999999999998</v>
      </c>
      <c r="K7396">
        <v>0</v>
      </c>
      <c r="L7396" t="s">
        <v>31</v>
      </c>
    </row>
    <row r="7397" spans="2:12" x14ac:dyDescent="0.25">
      <c r="B7397" t="s">
        <v>5180</v>
      </c>
      <c r="C7397" t="s">
        <v>8711</v>
      </c>
      <c r="D7397" s="13">
        <v>43826</v>
      </c>
      <c r="E7397">
        <v>1929.8</v>
      </c>
      <c r="F7397">
        <v>5</v>
      </c>
      <c r="G7397">
        <v>1417.28</v>
      </c>
      <c r="H7397">
        <v>0</v>
      </c>
      <c r="I7397">
        <v>35.43</v>
      </c>
      <c r="J7397">
        <v>35.43</v>
      </c>
      <c r="K7397">
        <v>0</v>
      </c>
      <c r="L7397" t="s">
        <v>31</v>
      </c>
    </row>
    <row r="7398" spans="2:12" x14ac:dyDescent="0.25">
      <c r="B7398" t="s">
        <v>5180</v>
      </c>
      <c r="C7398" t="s">
        <v>8711</v>
      </c>
      <c r="D7398" s="13">
        <v>43826</v>
      </c>
      <c r="E7398">
        <v>1929.8</v>
      </c>
      <c r="F7398">
        <v>12</v>
      </c>
      <c r="G7398">
        <v>394.34</v>
      </c>
      <c r="H7398">
        <v>0</v>
      </c>
      <c r="I7398">
        <v>23.66</v>
      </c>
      <c r="J7398">
        <v>23.66</v>
      </c>
      <c r="K7398">
        <v>0</v>
      </c>
      <c r="L7398" t="s">
        <v>31</v>
      </c>
    </row>
    <row r="7399" spans="2:12" x14ac:dyDescent="0.25">
      <c r="B7399" t="s">
        <v>8073</v>
      </c>
      <c r="C7399" t="s">
        <v>8712</v>
      </c>
      <c r="D7399" s="13">
        <v>43826</v>
      </c>
      <c r="E7399">
        <v>1160.43</v>
      </c>
      <c r="F7399">
        <v>5</v>
      </c>
      <c r="G7399">
        <v>472.43</v>
      </c>
      <c r="H7399">
        <v>0</v>
      </c>
      <c r="I7399">
        <v>11.81</v>
      </c>
      <c r="J7399">
        <v>11.81</v>
      </c>
      <c r="K7399">
        <v>0</v>
      </c>
      <c r="L7399" t="s">
        <v>31</v>
      </c>
    </row>
    <row r="7400" spans="2:12" x14ac:dyDescent="0.25">
      <c r="B7400" t="s">
        <v>8073</v>
      </c>
      <c r="C7400" t="s">
        <v>8712</v>
      </c>
      <c r="D7400" s="13">
        <v>43826</v>
      </c>
      <c r="E7400">
        <v>1160.43</v>
      </c>
      <c r="F7400">
        <v>12</v>
      </c>
      <c r="G7400">
        <v>593.19000000000005</v>
      </c>
      <c r="H7400">
        <v>0</v>
      </c>
      <c r="I7400">
        <v>35.590000000000003</v>
      </c>
      <c r="J7400">
        <v>35.590000000000003</v>
      </c>
      <c r="K7400">
        <v>0</v>
      </c>
      <c r="L7400" t="s">
        <v>31</v>
      </c>
    </row>
    <row r="7401" spans="2:12" x14ac:dyDescent="0.25">
      <c r="B7401" t="s">
        <v>4454</v>
      </c>
      <c r="C7401" t="s">
        <v>8713</v>
      </c>
      <c r="D7401" s="13">
        <v>43826</v>
      </c>
      <c r="E7401">
        <v>6698.75</v>
      </c>
      <c r="F7401">
        <v>5</v>
      </c>
      <c r="G7401">
        <v>4643.7299999999996</v>
      </c>
      <c r="H7401">
        <v>0</v>
      </c>
      <c r="I7401">
        <v>116.09</v>
      </c>
      <c r="J7401">
        <v>116.09</v>
      </c>
      <c r="K7401">
        <v>0</v>
      </c>
      <c r="L7401" t="s">
        <v>31</v>
      </c>
    </row>
    <row r="7402" spans="2:12" x14ac:dyDescent="0.25">
      <c r="B7402" t="s">
        <v>4454</v>
      </c>
      <c r="C7402" t="s">
        <v>8713</v>
      </c>
      <c r="D7402" s="13">
        <v>43826</v>
      </c>
      <c r="E7402">
        <v>6698.75</v>
      </c>
      <c r="F7402">
        <v>12</v>
      </c>
      <c r="G7402">
        <v>1627.54</v>
      </c>
      <c r="H7402">
        <v>0</v>
      </c>
      <c r="I7402">
        <v>97.65</v>
      </c>
      <c r="J7402">
        <v>97.65</v>
      </c>
      <c r="K7402">
        <v>0</v>
      </c>
      <c r="L7402" t="s">
        <v>31</v>
      </c>
    </row>
    <row r="7403" spans="2:12" x14ac:dyDescent="0.25">
      <c r="B7403" t="s">
        <v>4457</v>
      </c>
      <c r="C7403" t="s">
        <v>8714</v>
      </c>
      <c r="D7403" s="13">
        <v>43826</v>
      </c>
      <c r="E7403">
        <v>248.02</v>
      </c>
      <c r="F7403">
        <v>5</v>
      </c>
      <c r="G7403">
        <v>236.21</v>
      </c>
      <c r="H7403">
        <v>0</v>
      </c>
      <c r="I7403">
        <v>5.91</v>
      </c>
      <c r="J7403">
        <v>5.91</v>
      </c>
      <c r="K7403">
        <v>0</v>
      </c>
      <c r="L7403" t="s">
        <v>31</v>
      </c>
    </row>
    <row r="7404" spans="2:12" x14ac:dyDescent="0.25">
      <c r="B7404" t="s">
        <v>2404</v>
      </c>
      <c r="C7404" t="s">
        <v>8715</v>
      </c>
      <c r="D7404" s="13">
        <v>43826</v>
      </c>
      <c r="E7404">
        <v>1536.73</v>
      </c>
      <c r="F7404">
        <v>5</v>
      </c>
      <c r="G7404">
        <v>1463.55</v>
      </c>
      <c r="H7404">
        <v>0</v>
      </c>
      <c r="I7404">
        <v>36.590000000000003</v>
      </c>
      <c r="J7404">
        <v>36.590000000000003</v>
      </c>
      <c r="K7404">
        <v>0</v>
      </c>
      <c r="L7404" t="s">
        <v>31</v>
      </c>
    </row>
    <row r="7405" spans="2:12" x14ac:dyDescent="0.25">
      <c r="B7405" t="s">
        <v>4492</v>
      </c>
      <c r="C7405" t="s">
        <v>8716</v>
      </c>
      <c r="D7405" s="13">
        <v>43826</v>
      </c>
      <c r="E7405">
        <v>1488.14</v>
      </c>
      <c r="F7405">
        <v>5</v>
      </c>
      <c r="G7405">
        <v>1417.28</v>
      </c>
      <c r="H7405">
        <v>0</v>
      </c>
      <c r="I7405">
        <v>35.43</v>
      </c>
      <c r="J7405">
        <v>35.43</v>
      </c>
      <c r="K7405">
        <v>0</v>
      </c>
      <c r="L7405" t="s">
        <v>31</v>
      </c>
    </row>
    <row r="7406" spans="2:12" x14ac:dyDescent="0.25">
      <c r="B7406" t="s">
        <v>2481</v>
      </c>
      <c r="C7406" t="s">
        <v>8717</v>
      </c>
      <c r="D7406" s="13">
        <v>43826</v>
      </c>
      <c r="E7406">
        <v>1488.14</v>
      </c>
      <c r="F7406">
        <v>5</v>
      </c>
      <c r="G7406">
        <v>1417.28</v>
      </c>
      <c r="H7406">
        <v>0</v>
      </c>
      <c r="I7406">
        <v>35.43</v>
      </c>
      <c r="J7406">
        <v>35.43</v>
      </c>
      <c r="K7406">
        <v>0</v>
      </c>
      <c r="L7406" t="s">
        <v>31</v>
      </c>
    </row>
    <row r="7407" spans="2:12" x14ac:dyDescent="0.25">
      <c r="B7407" t="s">
        <v>5237</v>
      </c>
      <c r="C7407" t="s">
        <v>8718</v>
      </c>
      <c r="D7407" s="13">
        <v>43826</v>
      </c>
      <c r="E7407">
        <v>1224.4100000000001</v>
      </c>
      <c r="F7407">
        <v>5</v>
      </c>
      <c r="G7407">
        <v>1166.0999999999999</v>
      </c>
      <c r="H7407">
        <v>0</v>
      </c>
      <c r="I7407">
        <v>29.15</v>
      </c>
      <c r="J7407">
        <v>29.15</v>
      </c>
      <c r="K7407">
        <v>0</v>
      </c>
      <c r="L7407" t="s">
        <v>31</v>
      </c>
    </row>
    <row r="7408" spans="2:12" x14ac:dyDescent="0.25">
      <c r="B7408" t="s">
        <v>4199</v>
      </c>
      <c r="C7408" t="s">
        <v>8719</v>
      </c>
      <c r="D7408" s="13">
        <v>43826</v>
      </c>
      <c r="E7408">
        <v>3131.11</v>
      </c>
      <c r="F7408">
        <v>5</v>
      </c>
      <c r="G7408">
        <v>2751.19</v>
      </c>
      <c r="H7408">
        <v>0</v>
      </c>
      <c r="I7408">
        <v>68.78</v>
      </c>
      <c r="J7408">
        <v>68.78</v>
      </c>
      <c r="K7408">
        <v>0</v>
      </c>
      <c r="L7408" t="s">
        <v>31</v>
      </c>
    </row>
    <row r="7409" spans="2:12" x14ac:dyDescent="0.25">
      <c r="B7409" t="s">
        <v>4199</v>
      </c>
      <c r="C7409" t="s">
        <v>8719</v>
      </c>
      <c r="D7409" s="13">
        <v>43826</v>
      </c>
      <c r="E7409">
        <v>3131.11</v>
      </c>
      <c r="F7409">
        <v>12</v>
      </c>
      <c r="G7409">
        <v>216.38</v>
      </c>
      <c r="H7409">
        <v>0</v>
      </c>
      <c r="I7409">
        <v>12.98</v>
      </c>
      <c r="J7409">
        <v>12.98</v>
      </c>
      <c r="K7409">
        <v>0</v>
      </c>
      <c r="L7409" t="s">
        <v>31</v>
      </c>
    </row>
    <row r="7410" spans="2:12" x14ac:dyDescent="0.25">
      <c r="B7410" t="s">
        <v>3239</v>
      </c>
      <c r="C7410" t="s">
        <v>8720</v>
      </c>
      <c r="D7410" s="13">
        <v>43826</v>
      </c>
      <c r="E7410">
        <v>2303.77</v>
      </c>
      <c r="F7410">
        <v>0</v>
      </c>
      <c r="G7410">
        <v>358.23</v>
      </c>
      <c r="H7410">
        <v>0</v>
      </c>
      <c r="I7410">
        <v>0</v>
      </c>
      <c r="J7410">
        <v>0</v>
      </c>
      <c r="K7410">
        <v>0</v>
      </c>
      <c r="L7410" t="s">
        <v>31</v>
      </c>
    </row>
    <row r="7411" spans="2:12" x14ac:dyDescent="0.25">
      <c r="B7411" t="s">
        <v>3239</v>
      </c>
      <c r="C7411" t="s">
        <v>8720</v>
      </c>
      <c r="D7411" s="13">
        <v>43826</v>
      </c>
      <c r="E7411">
        <v>2303.77</v>
      </c>
      <c r="F7411">
        <v>5</v>
      </c>
      <c r="G7411">
        <v>1178.9000000000001</v>
      </c>
      <c r="H7411">
        <v>0</v>
      </c>
      <c r="I7411">
        <v>29.47</v>
      </c>
      <c r="J7411">
        <v>29.47</v>
      </c>
      <c r="K7411">
        <v>0</v>
      </c>
      <c r="L7411" t="s">
        <v>31</v>
      </c>
    </row>
    <row r="7412" spans="2:12" x14ac:dyDescent="0.25">
      <c r="B7412" t="s">
        <v>3239</v>
      </c>
      <c r="C7412" t="s">
        <v>8720</v>
      </c>
      <c r="D7412" s="13">
        <v>43826</v>
      </c>
      <c r="E7412">
        <v>2303.77</v>
      </c>
      <c r="F7412">
        <v>12</v>
      </c>
      <c r="G7412">
        <v>631.86</v>
      </c>
      <c r="H7412">
        <v>0</v>
      </c>
      <c r="I7412">
        <v>37.909999999999997</v>
      </c>
      <c r="J7412">
        <v>37.909999999999997</v>
      </c>
      <c r="K7412">
        <v>0</v>
      </c>
      <c r="L7412" t="s">
        <v>31</v>
      </c>
    </row>
    <row r="7413" spans="2:12" x14ac:dyDescent="0.25">
      <c r="B7413" t="s">
        <v>2486</v>
      </c>
      <c r="C7413" t="s">
        <v>8721</v>
      </c>
      <c r="D7413" s="13">
        <v>43826</v>
      </c>
      <c r="E7413">
        <v>4025.25</v>
      </c>
      <c r="F7413">
        <v>5</v>
      </c>
      <c r="G7413">
        <v>2349.16</v>
      </c>
      <c r="H7413">
        <v>0</v>
      </c>
      <c r="I7413">
        <v>58.73</v>
      </c>
      <c r="J7413">
        <v>58.73</v>
      </c>
      <c r="K7413">
        <v>0</v>
      </c>
      <c r="L7413" t="s">
        <v>31</v>
      </c>
    </row>
    <row r="7414" spans="2:12" x14ac:dyDescent="0.25">
      <c r="B7414" t="s">
        <v>2486</v>
      </c>
      <c r="C7414" t="s">
        <v>8721</v>
      </c>
      <c r="D7414" s="13">
        <v>43826</v>
      </c>
      <c r="E7414">
        <v>4025.25</v>
      </c>
      <c r="F7414">
        <v>12</v>
      </c>
      <c r="G7414">
        <v>1391.64</v>
      </c>
      <c r="H7414">
        <v>0</v>
      </c>
      <c r="I7414">
        <v>83.5</v>
      </c>
      <c r="J7414">
        <v>83.5</v>
      </c>
      <c r="K7414">
        <v>0</v>
      </c>
      <c r="L7414" t="s">
        <v>31</v>
      </c>
    </row>
    <row r="7415" spans="2:12" x14ac:dyDescent="0.25">
      <c r="B7415" t="s">
        <v>4535</v>
      </c>
      <c r="C7415" t="s">
        <v>8722</v>
      </c>
      <c r="D7415" s="13">
        <v>43826</v>
      </c>
      <c r="E7415">
        <v>3312.47</v>
      </c>
      <c r="F7415">
        <v>0</v>
      </c>
      <c r="G7415">
        <v>358.23</v>
      </c>
      <c r="H7415">
        <v>0</v>
      </c>
      <c r="I7415">
        <v>0</v>
      </c>
      <c r="J7415">
        <v>0</v>
      </c>
      <c r="K7415">
        <v>0</v>
      </c>
      <c r="L7415" t="s">
        <v>31</v>
      </c>
    </row>
    <row r="7416" spans="2:12" x14ac:dyDescent="0.25">
      <c r="B7416" t="s">
        <v>4535</v>
      </c>
      <c r="C7416" t="s">
        <v>8722</v>
      </c>
      <c r="D7416" s="13">
        <v>43826</v>
      </c>
      <c r="E7416">
        <v>3312.47</v>
      </c>
      <c r="F7416">
        <v>5</v>
      </c>
      <c r="G7416">
        <v>1669.51</v>
      </c>
      <c r="H7416">
        <v>0</v>
      </c>
      <c r="I7416">
        <v>41.74</v>
      </c>
      <c r="J7416">
        <v>41.74</v>
      </c>
      <c r="K7416">
        <v>0</v>
      </c>
      <c r="L7416" t="s">
        <v>31</v>
      </c>
    </row>
    <row r="7417" spans="2:12" x14ac:dyDescent="0.25">
      <c r="B7417" t="s">
        <v>4535</v>
      </c>
      <c r="C7417" t="s">
        <v>8722</v>
      </c>
      <c r="D7417" s="13">
        <v>43826</v>
      </c>
      <c r="E7417">
        <v>3312.47</v>
      </c>
      <c r="F7417">
        <v>12</v>
      </c>
      <c r="G7417">
        <v>1072.55</v>
      </c>
      <c r="H7417">
        <v>0</v>
      </c>
      <c r="I7417">
        <v>64.349999999999994</v>
      </c>
      <c r="J7417">
        <v>64.349999999999994</v>
      </c>
      <c r="K7417">
        <v>0</v>
      </c>
      <c r="L7417" t="s">
        <v>31</v>
      </c>
    </row>
    <row r="7418" spans="2:12" x14ac:dyDescent="0.25">
      <c r="B7418" t="s">
        <v>2523</v>
      </c>
      <c r="C7418" t="s">
        <v>8723</v>
      </c>
      <c r="D7418" s="13">
        <v>43826</v>
      </c>
      <c r="E7418">
        <v>5030.9799999999996</v>
      </c>
      <c r="F7418">
        <v>5</v>
      </c>
      <c r="G7418">
        <v>4791.41</v>
      </c>
      <c r="H7418">
        <v>0</v>
      </c>
      <c r="I7418">
        <v>119.79</v>
      </c>
      <c r="J7418">
        <v>119.79</v>
      </c>
      <c r="K7418">
        <v>0</v>
      </c>
      <c r="L7418" t="s">
        <v>31</v>
      </c>
    </row>
    <row r="7419" spans="2:12" x14ac:dyDescent="0.25">
      <c r="B7419" t="s">
        <v>2475</v>
      </c>
      <c r="C7419" t="s">
        <v>8724</v>
      </c>
      <c r="D7419" s="13">
        <v>43826</v>
      </c>
      <c r="E7419">
        <v>552.98</v>
      </c>
      <c r="F7419">
        <v>5</v>
      </c>
      <c r="G7419">
        <v>526.66</v>
      </c>
      <c r="H7419">
        <v>0</v>
      </c>
      <c r="I7419">
        <v>13.17</v>
      </c>
      <c r="J7419">
        <v>13.17</v>
      </c>
      <c r="K7419">
        <v>0</v>
      </c>
      <c r="L7419" t="s">
        <v>31</v>
      </c>
    </row>
    <row r="7420" spans="2:12" x14ac:dyDescent="0.25">
      <c r="B7420" t="s">
        <v>2723</v>
      </c>
      <c r="C7420" t="s">
        <v>8725</v>
      </c>
      <c r="D7420" s="13">
        <v>43826</v>
      </c>
      <c r="E7420">
        <v>4526.63</v>
      </c>
      <c r="F7420">
        <v>5</v>
      </c>
      <c r="G7420">
        <v>4184.2700000000004</v>
      </c>
      <c r="H7420">
        <v>0</v>
      </c>
      <c r="I7420">
        <v>104.61</v>
      </c>
      <c r="J7420">
        <v>104.61</v>
      </c>
      <c r="K7420">
        <v>0</v>
      </c>
      <c r="L7420" t="s">
        <v>31</v>
      </c>
    </row>
    <row r="7421" spans="2:12" x14ac:dyDescent="0.25">
      <c r="B7421" t="s">
        <v>2723</v>
      </c>
      <c r="C7421" t="s">
        <v>8725</v>
      </c>
      <c r="D7421" s="13">
        <v>43826</v>
      </c>
      <c r="E7421">
        <v>4526.63</v>
      </c>
      <c r="F7421">
        <v>12</v>
      </c>
      <c r="G7421">
        <v>118.89</v>
      </c>
      <c r="H7421">
        <v>0</v>
      </c>
      <c r="I7421">
        <v>7.13</v>
      </c>
      <c r="J7421">
        <v>7.13</v>
      </c>
      <c r="K7421">
        <v>0</v>
      </c>
      <c r="L7421" t="s">
        <v>31</v>
      </c>
    </row>
    <row r="7422" spans="2:12" x14ac:dyDescent="0.25">
      <c r="B7422" t="s">
        <v>5227</v>
      </c>
      <c r="C7422" t="s">
        <v>8726</v>
      </c>
      <c r="D7422" s="13">
        <v>43826</v>
      </c>
      <c r="E7422">
        <v>1488.14</v>
      </c>
      <c r="F7422">
        <v>5</v>
      </c>
      <c r="G7422">
        <v>1417.28</v>
      </c>
      <c r="H7422">
        <v>0</v>
      </c>
      <c r="I7422">
        <v>35.43</v>
      </c>
      <c r="J7422">
        <v>35.43</v>
      </c>
      <c r="K7422">
        <v>0</v>
      </c>
      <c r="L7422" t="s">
        <v>31</v>
      </c>
    </row>
    <row r="7423" spans="2:12" x14ac:dyDescent="0.25">
      <c r="B7423" t="s">
        <v>5232</v>
      </c>
      <c r="C7423" t="s">
        <v>8727</v>
      </c>
      <c r="D7423" s="13">
        <v>43826</v>
      </c>
      <c r="E7423">
        <v>3241.12</v>
      </c>
      <c r="F7423">
        <v>5</v>
      </c>
      <c r="G7423">
        <v>3086.79</v>
      </c>
      <c r="H7423">
        <v>0</v>
      </c>
      <c r="I7423">
        <v>77.17</v>
      </c>
      <c r="J7423">
        <v>77.17</v>
      </c>
      <c r="K7423">
        <v>0</v>
      </c>
      <c r="L7423" t="s">
        <v>31</v>
      </c>
    </row>
    <row r="7424" spans="2:12" x14ac:dyDescent="0.25">
      <c r="B7424" t="s">
        <v>3460</v>
      </c>
      <c r="C7424" t="s">
        <v>8728</v>
      </c>
      <c r="D7424" s="13">
        <v>43826</v>
      </c>
      <c r="E7424">
        <v>5080.47</v>
      </c>
      <c r="F7424">
        <v>5</v>
      </c>
      <c r="G7424">
        <v>4365.5200000000004</v>
      </c>
      <c r="H7424">
        <v>0</v>
      </c>
      <c r="I7424">
        <v>109.14</v>
      </c>
      <c r="J7424">
        <v>109.14</v>
      </c>
      <c r="K7424">
        <v>0</v>
      </c>
      <c r="L7424" t="s">
        <v>31</v>
      </c>
    </row>
    <row r="7425" spans="2:12" x14ac:dyDescent="0.25">
      <c r="B7425" t="s">
        <v>3460</v>
      </c>
      <c r="C7425" t="s">
        <v>8728</v>
      </c>
      <c r="D7425" s="13">
        <v>43826</v>
      </c>
      <c r="E7425">
        <v>5080.47</v>
      </c>
      <c r="F7425">
        <v>12</v>
      </c>
      <c r="G7425">
        <v>443.46</v>
      </c>
      <c r="H7425">
        <v>0</v>
      </c>
      <c r="I7425">
        <v>26.61</v>
      </c>
      <c r="J7425">
        <v>26.61</v>
      </c>
      <c r="K7425">
        <v>0</v>
      </c>
      <c r="L7425" t="s">
        <v>31</v>
      </c>
    </row>
    <row r="7426" spans="2:12" x14ac:dyDescent="0.25">
      <c r="B7426" t="s">
        <v>7460</v>
      </c>
      <c r="C7426" t="s">
        <v>8729</v>
      </c>
      <c r="D7426" s="13">
        <v>43826</v>
      </c>
      <c r="E7426">
        <v>9208.5499999999993</v>
      </c>
      <c r="F7426">
        <v>5</v>
      </c>
      <c r="G7426">
        <v>4539.5200000000004</v>
      </c>
      <c r="H7426">
        <v>0</v>
      </c>
      <c r="I7426">
        <v>113.49</v>
      </c>
      <c r="J7426">
        <v>113.49</v>
      </c>
      <c r="K7426">
        <v>0</v>
      </c>
      <c r="L7426" t="s">
        <v>31</v>
      </c>
    </row>
    <row r="7427" spans="2:12" x14ac:dyDescent="0.25">
      <c r="B7427" t="s">
        <v>7460</v>
      </c>
      <c r="C7427" t="s">
        <v>8729</v>
      </c>
      <c r="D7427" s="13">
        <v>43826</v>
      </c>
      <c r="E7427">
        <v>9208.5499999999993</v>
      </c>
      <c r="F7427">
        <v>12</v>
      </c>
      <c r="G7427">
        <v>3966.12</v>
      </c>
      <c r="H7427">
        <v>0</v>
      </c>
      <c r="I7427">
        <v>237.97</v>
      </c>
      <c r="J7427">
        <v>237.97</v>
      </c>
      <c r="K7427">
        <v>0</v>
      </c>
      <c r="L7427" t="s">
        <v>31</v>
      </c>
    </row>
    <row r="7428" spans="2:12" x14ac:dyDescent="0.25">
      <c r="B7428" t="s">
        <v>8730</v>
      </c>
      <c r="C7428" t="s">
        <v>8731</v>
      </c>
      <c r="D7428" s="13">
        <v>43826</v>
      </c>
      <c r="E7428">
        <v>2579.35</v>
      </c>
      <c r="F7428">
        <v>5</v>
      </c>
      <c r="G7428">
        <v>2456.5300000000002</v>
      </c>
      <c r="H7428">
        <v>0</v>
      </c>
      <c r="I7428">
        <v>61.41</v>
      </c>
      <c r="J7428">
        <v>61.41</v>
      </c>
      <c r="K7428">
        <v>0</v>
      </c>
      <c r="L7428" t="s">
        <v>31</v>
      </c>
    </row>
    <row r="7429" spans="2:12" x14ac:dyDescent="0.25">
      <c r="B7429" t="s">
        <v>8732</v>
      </c>
      <c r="C7429" t="s">
        <v>8733</v>
      </c>
      <c r="D7429" s="13">
        <v>43826</v>
      </c>
      <c r="E7429">
        <v>264.83999999999997</v>
      </c>
      <c r="F7429">
        <v>5</v>
      </c>
      <c r="G7429">
        <v>252.23</v>
      </c>
      <c r="H7429">
        <v>0</v>
      </c>
      <c r="I7429">
        <v>6.31</v>
      </c>
      <c r="J7429">
        <v>6.31</v>
      </c>
      <c r="K7429">
        <v>0</v>
      </c>
      <c r="L7429" t="s">
        <v>31</v>
      </c>
    </row>
    <row r="7430" spans="2:12" x14ac:dyDescent="0.25">
      <c r="B7430" t="s">
        <v>3545</v>
      </c>
      <c r="C7430" t="s">
        <v>8734</v>
      </c>
      <c r="D7430" s="13">
        <v>43826</v>
      </c>
      <c r="E7430">
        <v>292.85000000000002</v>
      </c>
      <c r="F7430">
        <v>12</v>
      </c>
      <c r="G7430">
        <v>183.56</v>
      </c>
      <c r="H7430">
        <v>0</v>
      </c>
      <c r="I7430">
        <v>11.01</v>
      </c>
      <c r="J7430">
        <v>11.01</v>
      </c>
      <c r="K7430">
        <v>0</v>
      </c>
      <c r="L7430" t="s">
        <v>31</v>
      </c>
    </row>
    <row r="7431" spans="2:12" x14ac:dyDescent="0.25">
      <c r="B7431" t="s">
        <v>3545</v>
      </c>
      <c r="C7431" t="s">
        <v>8734</v>
      </c>
      <c r="D7431" s="13">
        <v>43826</v>
      </c>
      <c r="E7431">
        <v>292.85000000000002</v>
      </c>
      <c r="F7431">
        <v>18</v>
      </c>
      <c r="G7431">
        <v>73.95</v>
      </c>
      <c r="H7431">
        <v>0</v>
      </c>
      <c r="I7431">
        <v>6.66</v>
      </c>
      <c r="J7431">
        <v>6.66</v>
      </c>
      <c r="K7431">
        <v>0</v>
      </c>
      <c r="L7431" t="s">
        <v>31</v>
      </c>
    </row>
    <row r="7432" spans="2:12" x14ac:dyDescent="0.25">
      <c r="B7432" t="s">
        <v>5316</v>
      </c>
      <c r="C7432" t="s">
        <v>8735</v>
      </c>
      <c r="D7432" s="13">
        <v>43826</v>
      </c>
      <c r="E7432">
        <v>1884.86</v>
      </c>
      <c r="F7432">
        <v>18</v>
      </c>
      <c r="G7432">
        <v>1597.33</v>
      </c>
      <c r="H7432">
        <v>0</v>
      </c>
      <c r="I7432">
        <v>143.76</v>
      </c>
      <c r="J7432">
        <v>143.76</v>
      </c>
      <c r="K7432">
        <v>0</v>
      </c>
      <c r="L7432" t="s">
        <v>31</v>
      </c>
    </row>
    <row r="7433" spans="2:12" x14ac:dyDescent="0.25">
      <c r="B7433" t="s">
        <v>3412</v>
      </c>
      <c r="C7433" t="s">
        <v>8736</v>
      </c>
      <c r="D7433" s="13">
        <v>43826</v>
      </c>
      <c r="E7433">
        <v>3640.66</v>
      </c>
      <c r="F7433">
        <v>5</v>
      </c>
      <c r="G7433">
        <v>2834.56</v>
      </c>
      <c r="H7433">
        <v>0</v>
      </c>
      <c r="I7433">
        <v>70.86</v>
      </c>
      <c r="J7433">
        <v>70.86</v>
      </c>
      <c r="K7433">
        <v>0</v>
      </c>
      <c r="L7433" t="s">
        <v>31</v>
      </c>
    </row>
    <row r="7434" spans="2:12" x14ac:dyDescent="0.25">
      <c r="B7434" t="s">
        <v>3412</v>
      </c>
      <c r="C7434" t="s">
        <v>8736</v>
      </c>
      <c r="D7434" s="13">
        <v>43826</v>
      </c>
      <c r="E7434">
        <v>3640.66</v>
      </c>
      <c r="F7434">
        <v>12</v>
      </c>
      <c r="G7434">
        <v>593.19000000000005</v>
      </c>
      <c r="H7434">
        <v>0</v>
      </c>
      <c r="I7434">
        <v>35.590000000000003</v>
      </c>
      <c r="J7434">
        <v>35.590000000000003</v>
      </c>
      <c r="K7434">
        <v>0</v>
      </c>
      <c r="L7434" t="s">
        <v>31</v>
      </c>
    </row>
    <row r="7435" spans="2:12" x14ac:dyDescent="0.25">
      <c r="B7435" t="s">
        <v>2626</v>
      </c>
      <c r="C7435" t="s">
        <v>8737</v>
      </c>
      <c r="D7435" s="13">
        <v>43826</v>
      </c>
      <c r="E7435">
        <v>372.04</v>
      </c>
      <c r="F7435">
        <v>5</v>
      </c>
      <c r="G7435">
        <v>354.32</v>
      </c>
      <c r="H7435">
        <v>0</v>
      </c>
      <c r="I7435">
        <v>8.86</v>
      </c>
      <c r="J7435">
        <v>8.86</v>
      </c>
      <c r="K7435">
        <v>0</v>
      </c>
      <c r="L7435" t="s">
        <v>31</v>
      </c>
    </row>
    <row r="7436" spans="2:12" x14ac:dyDescent="0.25">
      <c r="B7436" t="s">
        <v>5502</v>
      </c>
      <c r="C7436" t="s">
        <v>8738</v>
      </c>
      <c r="D7436" s="13">
        <v>43826</v>
      </c>
      <c r="E7436">
        <v>2932.61</v>
      </c>
      <c r="F7436">
        <v>5</v>
      </c>
      <c r="G7436">
        <v>2792.96</v>
      </c>
      <c r="H7436">
        <v>0</v>
      </c>
      <c r="I7436">
        <v>69.819999999999993</v>
      </c>
      <c r="J7436">
        <v>69.819999999999993</v>
      </c>
      <c r="K7436">
        <v>0</v>
      </c>
      <c r="L7436" t="s">
        <v>31</v>
      </c>
    </row>
    <row r="7437" spans="2:12" x14ac:dyDescent="0.25">
      <c r="B7437" t="s">
        <v>8137</v>
      </c>
      <c r="C7437" t="s">
        <v>8739</v>
      </c>
      <c r="D7437" s="13">
        <v>43826</v>
      </c>
      <c r="E7437">
        <v>1488.14</v>
      </c>
      <c r="F7437">
        <v>5</v>
      </c>
      <c r="G7437">
        <v>1417.28</v>
      </c>
      <c r="H7437">
        <v>0</v>
      </c>
      <c r="I7437">
        <v>35.43</v>
      </c>
      <c r="J7437">
        <v>35.43</v>
      </c>
      <c r="K7437">
        <v>0</v>
      </c>
      <c r="L7437" t="s">
        <v>31</v>
      </c>
    </row>
    <row r="7438" spans="2:12" x14ac:dyDescent="0.25">
      <c r="B7438" t="s">
        <v>4628</v>
      </c>
      <c r="C7438" t="s">
        <v>8740</v>
      </c>
      <c r="D7438" s="13">
        <v>43826</v>
      </c>
      <c r="E7438">
        <v>496.05</v>
      </c>
      <c r="F7438">
        <v>5</v>
      </c>
      <c r="G7438">
        <v>472.43</v>
      </c>
      <c r="H7438">
        <v>0</v>
      </c>
      <c r="I7438">
        <v>11.81</v>
      </c>
      <c r="J7438">
        <v>11.81</v>
      </c>
      <c r="K7438">
        <v>0</v>
      </c>
      <c r="L7438" t="s">
        <v>31</v>
      </c>
    </row>
    <row r="7439" spans="2:12" x14ac:dyDescent="0.25">
      <c r="B7439" t="s">
        <v>2127</v>
      </c>
      <c r="C7439" t="s">
        <v>8741</v>
      </c>
      <c r="D7439" s="13">
        <v>43826</v>
      </c>
      <c r="E7439">
        <v>1984.19</v>
      </c>
      <c r="F7439">
        <v>5</v>
      </c>
      <c r="G7439">
        <v>1889.71</v>
      </c>
      <c r="H7439">
        <v>0</v>
      </c>
      <c r="I7439">
        <v>47.24</v>
      </c>
      <c r="J7439">
        <v>47.24</v>
      </c>
      <c r="K7439">
        <v>0</v>
      </c>
      <c r="L7439" t="s">
        <v>31</v>
      </c>
    </row>
    <row r="7440" spans="2:12" x14ac:dyDescent="0.25">
      <c r="B7440" t="s">
        <v>3455</v>
      </c>
      <c r="C7440" t="s">
        <v>8742</v>
      </c>
      <c r="D7440" s="13">
        <v>43826</v>
      </c>
      <c r="E7440">
        <v>496.04</v>
      </c>
      <c r="F7440">
        <v>5</v>
      </c>
      <c r="G7440">
        <v>472.43</v>
      </c>
      <c r="H7440">
        <v>0</v>
      </c>
      <c r="I7440">
        <v>11.81</v>
      </c>
      <c r="J7440">
        <v>11.81</v>
      </c>
      <c r="K7440">
        <v>0</v>
      </c>
      <c r="L7440" t="s">
        <v>31</v>
      </c>
    </row>
    <row r="7441" spans="2:12" x14ac:dyDescent="0.25">
      <c r="B7441" t="s">
        <v>3011</v>
      </c>
      <c r="C7441" t="s">
        <v>8743</v>
      </c>
      <c r="D7441" s="13">
        <v>43826</v>
      </c>
      <c r="E7441">
        <v>1488.14</v>
      </c>
      <c r="F7441">
        <v>5</v>
      </c>
      <c r="G7441">
        <v>1417.28</v>
      </c>
      <c r="H7441">
        <v>0</v>
      </c>
      <c r="I7441">
        <v>35.43</v>
      </c>
      <c r="J7441">
        <v>35.43</v>
      </c>
      <c r="K7441">
        <v>0</v>
      </c>
      <c r="L7441" t="s">
        <v>31</v>
      </c>
    </row>
    <row r="7442" spans="2:12" x14ac:dyDescent="0.25">
      <c r="B7442" t="s">
        <v>5210</v>
      </c>
      <c r="C7442" t="s">
        <v>8744</v>
      </c>
      <c r="D7442" s="13">
        <v>43826</v>
      </c>
      <c r="E7442">
        <v>759.07</v>
      </c>
      <c r="F7442">
        <v>5</v>
      </c>
      <c r="G7442">
        <v>632.17999999999995</v>
      </c>
      <c r="H7442">
        <v>0</v>
      </c>
      <c r="I7442">
        <v>15.8</v>
      </c>
      <c r="J7442">
        <v>15.8</v>
      </c>
      <c r="K7442">
        <v>0</v>
      </c>
      <c r="L7442" t="s">
        <v>31</v>
      </c>
    </row>
    <row r="7443" spans="2:12" x14ac:dyDescent="0.25">
      <c r="B7443" t="s">
        <v>5210</v>
      </c>
      <c r="C7443" t="s">
        <v>8744</v>
      </c>
      <c r="D7443" s="13">
        <v>43826</v>
      </c>
      <c r="E7443">
        <v>759.07</v>
      </c>
      <c r="F7443">
        <v>12</v>
      </c>
      <c r="G7443">
        <v>85.08</v>
      </c>
      <c r="H7443">
        <v>0</v>
      </c>
      <c r="I7443">
        <v>5.0999999999999996</v>
      </c>
      <c r="J7443">
        <v>5.0999999999999996</v>
      </c>
      <c r="K7443">
        <v>0</v>
      </c>
      <c r="L7443" t="s">
        <v>31</v>
      </c>
    </row>
    <row r="7444" spans="2:12" x14ac:dyDescent="0.25">
      <c r="B7444" t="s">
        <v>2279</v>
      </c>
      <c r="C7444" t="s">
        <v>8745</v>
      </c>
      <c r="D7444" s="13">
        <v>43826</v>
      </c>
      <c r="E7444">
        <v>1668.87</v>
      </c>
      <c r="F7444">
        <v>5</v>
      </c>
      <c r="G7444">
        <v>1589.4</v>
      </c>
      <c r="H7444">
        <v>0</v>
      </c>
      <c r="I7444">
        <v>39.74</v>
      </c>
      <c r="J7444">
        <v>39.74</v>
      </c>
      <c r="K7444">
        <v>0</v>
      </c>
      <c r="L7444" t="s">
        <v>31</v>
      </c>
    </row>
    <row r="7445" spans="2:12" x14ac:dyDescent="0.25">
      <c r="B7445" t="s">
        <v>3374</v>
      </c>
      <c r="C7445" t="s">
        <v>8746</v>
      </c>
      <c r="D7445" s="13">
        <v>43826</v>
      </c>
      <c r="E7445">
        <v>248.02</v>
      </c>
      <c r="F7445">
        <v>5</v>
      </c>
      <c r="G7445">
        <v>236.21</v>
      </c>
      <c r="H7445">
        <v>0</v>
      </c>
      <c r="I7445">
        <v>5.91</v>
      </c>
      <c r="J7445">
        <v>5.91</v>
      </c>
      <c r="K7445">
        <v>0</v>
      </c>
      <c r="L7445" t="s">
        <v>31</v>
      </c>
    </row>
    <row r="7446" spans="2:12" x14ac:dyDescent="0.25">
      <c r="B7446" t="s">
        <v>5218</v>
      </c>
      <c r="C7446" t="s">
        <v>8747</v>
      </c>
      <c r="D7446" s="13">
        <v>43826</v>
      </c>
      <c r="E7446">
        <v>248.02</v>
      </c>
      <c r="F7446">
        <v>5</v>
      </c>
      <c r="G7446">
        <v>236.21</v>
      </c>
      <c r="H7446">
        <v>0</v>
      </c>
      <c r="I7446">
        <v>5.91</v>
      </c>
      <c r="J7446">
        <v>5.91</v>
      </c>
      <c r="K7446">
        <v>0</v>
      </c>
      <c r="L7446" t="s">
        <v>31</v>
      </c>
    </row>
    <row r="7447" spans="2:12" x14ac:dyDescent="0.25">
      <c r="B7447" t="s">
        <v>8115</v>
      </c>
      <c r="C7447" t="s">
        <v>8748</v>
      </c>
      <c r="D7447" s="13">
        <v>43826</v>
      </c>
      <c r="E7447">
        <v>2551.23</v>
      </c>
      <c r="F7447">
        <v>5</v>
      </c>
      <c r="G7447">
        <v>2275.7199999999998</v>
      </c>
      <c r="H7447">
        <v>0</v>
      </c>
      <c r="I7447">
        <v>56.89</v>
      </c>
      <c r="J7447">
        <v>56.89</v>
      </c>
      <c r="K7447">
        <v>0</v>
      </c>
      <c r="L7447" t="s">
        <v>31</v>
      </c>
    </row>
    <row r="7448" spans="2:12" x14ac:dyDescent="0.25">
      <c r="B7448" t="s">
        <v>8115</v>
      </c>
      <c r="C7448" t="s">
        <v>8748</v>
      </c>
      <c r="D7448" s="13">
        <v>43826</v>
      </c>
      <c r="E7448">
        <v>2551.23</v>
      </c>
      <c r="F7448">
        <v>12</v>
      </c>
      <c r="G7448">
        <v>144.4</v>
      </c>
      <c r="H7448">
        <v>0</v>
      </c>
      <c r="I7448">
        <v>8.66</v>
      </c>
      <c r="J7448">
        <v>8.66</v>
      </c>
      <c r="K7448">
        <v>0</v>
      </c>
      <c r="L7448" t="s">
        <v>31</v>
      </c>
    </row>
    <row r="7449" spans="2:12" x14ac:dyDescent="0.25">
      <c r="B7449" t="s">
        <v>2291</v>
      </c>
      <c r="C7449" t="s">
        <v>8749</v>
      </c>
      <c r="D7449" s="13">
        <v>43826</v>
      </c>
      <c r="E7449">
        <v>643.57000000000005</v>
      </c>
      <c r="F7449">
        <v>5</v>
      </c>
      <c r="G7449">
        <v>612.91999999999996</v>
      </c>
      <c r="H7449">
        <v>0</v>
      </c>
      <c r="I7449">
        <v>15.32</v>
      </c>
      <c r="J7449">
        <v>15.32</v>
      </c>
      <c r="K7449">
        <v>0</v>
      </c>
      <c r="L7449" t="s">
        <v>31</v>
      </c>
    </row>
    <row r="7450" spans="2:12" x14ac:dyDescent="0.25">
      <c r="B7450" t="s">
        <v>3388</v>
      </c>
      <c r="C7450" t="s">
        <v>8750</v>
      </c>
      <c r="D7450" s="13">
        <v>43826</v>
      </c>
      <c r="E7450">
        <v>308.13</v>
      </c>
      <c r="F7450">
        <v>5</v>
      </c>
      <c r="G7450">
        <v>293.47000000000003</v>
      </c>
      <c r="H7450">
        <v>0</v>
      </c>
      <c r="I7450">
        <v>7.34</v>
      </c>
      <c r="J7450">
        <v>7.34</v>
      </c>
      <c r="K7450">
        <v>0</v>
      </c>
      <c r="L7450" t="s">
        <v>31</v>
      </c>
    </row>
    <row r="7451" spans="2:12" x14ac:dyDescent="0.25">
      <c r="B7451" t="s">
        <v>2261</v>
      </c>
      <c r="C7451" t="s">
        <v>8751</v>
      </c>
      <c r="D7451" s="13">
        <v>43826</v>
      </c>
      <c r="E7451">
        <v>1933.11</v>
      </c>
      <c r="F7451">
        <v>0</v>
      </c>
      <c r="G7451">
        <v>85.98</v>
      </c>
      <c r="H7451">
        <v>0</v>
      </c>
      <c r="I7451">
        <v>0</v>
      </c>
      <c r="J7451">
        <v>0</v>
      </c>
      <c r="K7451">
        <v>0</v>
      </c>
      <c r="L7451" t="s">
        <v>31</v>
      </c>
    </row>
    <row r="7452" spans="2:12" x14ac:dyDescent="0.25">
      <c r="B7452" t="s">
        <v>2261</v>
      </c>
      <c r="C7452" t="s">
        <v>8751</v>
      </c>
      <c r="D7452" s="13">
        <v>43826</v>
      </c>
      <c r="E7452">
        <v>1933.11</v>
      </c>
      <c r="F7452">
        <v>5</v>
      </c>
      <c r="G7452">
        <v>1412.95</v>
      </c>
      <c r="H7452">
        <v>0</v>
      </c>
      <c r="I7452">
        <v>35.32</v>
      </c>
      <c r="J7452">
        <v>35.32</v>
      </c>
      <c r="K7452">
        <v>0</v>
      </c>
      <c r="L7452" t="s">
        <v>31</v>
      </c>
    </row>
    <row r="7453" spans="2:12" x14ac:dyDescent="0.25">
      <c r="B7453" t="s">
        <v>2261</v>
      </c>
      <c r="C7453" t="s">
        <v>8751</v>
      </c>
      <c r="D7453" s="13">
        <v>43826</v>
      </c>
      <c r="E7453">
        <v>1933.11</v>
      </c>
      <c r="F7453">
        <v>12</v>
      </c>
      <c r="G7453">
        <v>324.57</v>
      </c>
      <c r="H7453">
        <v>0</v>
      </c>
      <c r="I7453">
        <v>19.47</v>
      </c>
      <c r="J7453">
        <v>19.47</v>
      </c>
      <c r="K7453">
        <v>0</v>
      </c>
      <c r="L7453" t="s">
        <v>31</v>
      </c>
    </row>
    <row r="7454" spans="2:12" x14ac:dyDescent="0.25">
      <c r="B7454" t="s">
        <v>2243</v>
      </c>
      <c r="C7454" t="s">
        <v>8752</v>
      </c>
      <c r="D7454" s="13">
        <v>43826</v>
      </c>
      <c r="E7454">
        <v>4282.1000000000004</v>
      </c>
      <c r="F7454">
        <v>5</v>
      </c>
      <c r="G7454">
        <v>4078.19</v>
      </c>
      <c r="H7454">
        <v>0</v>
      </c>
      <c r="I7454">
        <v>101.95</v>
      </c>
      <c r="J7454">
        <v>101.95</v>
      </c>
      <c r="K7454">
        <v>0</v>
      </c>
      <c r="L7454" t="s">
        <v>31</v>
      </c>
    </row>
    <row r="7455" spans="2:12" x14ac:dyDescent="0.25">
      <c r="B7455" t="s">
        <v>7340</v>
      </c>
      <c r="C7455" t="s">
        <v>8753</v>
      </c>
      <c r="D7455" s="13">
        <v>43826</v>
      </c>
      <c r="E7455">
        <v>396.83</v>
      </c>
      <c r="F7455">
        <v>5</v>
      </c>
      <c r="G7455">
        <v>377.94</v>
      </c>
      <c r="H7455">
        <v>0</v>
      </c>
      <c r="I7455">
        <v>9.4499999999999993</v>
      </c>
      <c r="J7455">
        <v>9.4499999999999993</v>
      </c>
      <c r="K7455">
        <v>0</v>
      </c>
      <c r="L7455" t="s">
        <v>31</v>
      </c>
    </row>
    <row r="7456" spans="2:12" x14ac:dyDescent="0.25">
      <c r="B7456" t="s">
        <v>4433</v>
      </c>
      <c r="C7456" t="s">
        <v>8754</v>
      </c>
      <c r="D7456" s="13">
        <v>43826</v>
      </c>
      <c r="E7456">
        <v>332.19</v>
      </c>
      <c r="F7456">
        <v>12</v>
      </c>
      <c r="G7456">
        <v>296.60000000000002</v>
      </c>
      <c r="H7456">
        <v>0</v>
      </c>
      <c r="I7456">
        <v>17.8</v>
      </c>
      <c r="J7456">
        <v>17.8</v>
      </c>
      <c r="K7456">
        <v>0</v>
      </c>
      <c r="L7456" t="s">
        <v>31</v>
      </c>
    </row>
    <row r="7457" spans="2:12" x14ac:dyDescent="0.25">
      <c r="B7457" t="s">
        <v>2255</v>
      </c>
      <c r="C7457" t="s">
        <v>8755</v>
      </c>
      <c r="D7457" s="13">
        <v>43826</v>
      </c>
      <c r="E7457">
        <v>1810.76</v>
      </c>
      <c r="F7457">
        <v>5</v>
      </c>
      <c r="G7457">
        <v>1724.54</v>
      </c>
      <c r="H7457">
        <v>0</v>
      </c>
      <c r="I7457">
        <v>43.11</v>
      </c>
      <c r="J7457">
        <v>43.11</v>
      </c>
      <c r="K7457">
        <v>0</v>
      </c>
      <c r="L7457" t="s">
        <v>31</v>
      </c>
    </row>
    <row r="7458" spans="2:12" x14ac:dyDescent="0.25">
      <c r="B7458" t="s">
        <v>8756</v>
      </c>
      <c r="C7458" t="s">
        <v>8757</v>
      </c>
      <c r="D7458" s="13">
        <v>43826</v>
      </c>
      <c r="E7458">
        <v>1125.25</v>
      </c>
      <c r="F7458">
        <v>5</v>
      </c>
      <c r="G7458">
        <v>944.85</v>
      </c>
      <c r="H7458">
        <v>0</v>
      </c>
      <c r="I7458">
        <v>23.62</v>
      </c>
      <c r="J7458">
        <v>23.62</v>
      </c>
      <c r="K7458">
        <v>0</v>
      </c>
      <c r="L7458" t="s">
        <v>31</v>
      </c>
    </row>
    <row r="7459" spans="2:12" x14ac:dyDescent="0.25">
      <c r="B7459" t="s">
        <v>8756</v>
      </c>
      <c r="C7459" t="s">
        <v>8757</v>
      </c>
      <c r="D7459" s="13">
        <v>43826</v>
      </c>
      <c r="E7459">
        <v>1125.25</v>
      </c>
      <c r="F7459">
        <v>12</v>
      </c>
      <c r="G7459">
        <v>118.89</v>
      </c>
      <c r="H7459">
        <v>0</v>
      </c>
      <c r="I7459">
        <v>7.13</v>
      </c>
      <c r="J7459">
        <v>7.13</v>
      </c>
      <c r="K7459">
        <v>0</v>
      </c>
      <c r="L7459" t="s">
        <v>31</v>
      </c>
    </row>
    <row r="7460" spans="2:12" x14ac:dyDescent="0.25">
      <c r="B7460" t="s">
        <v>8758</v>
      </c>
      <c r="C7460" t="s">
        <v>8759</v>
      </c>
      <c r="D7460" s="13">
        <v>43826</v>
      </c>
      <c r="E7460">
        <v>1129.95</v>
      </c>
      <c r="F7460">
        <v>0</v>
      </c>
      <c r="G7460">
        <v>0.06</v>
      </c>
      <c r="H7460">
        <v>0</v>
      </c>
      <c r="I7460">
        <v>0</v>
      </c>
      <c r="J7460">
        <v>0</v>
      </c>
      <c r="K7460">
        <v>0</v>
      </c>
      <c r="L7460" t="s">
        <v>31</v>
      </c>
    </row>
    <row r="7461" spans="2:12" x14ac:dyDescent="0.25">
      <c r="B7461" t="s">
        <v>8758</v>
      </c>
      <c r="C7461" t="s">
        <v>8759</v>
      </c>
      <c r="D7461" s="13">
        <v>43826</v>
      </c>
      <c r="E7461">
        <v>1129.95</v>
      </c>
      <c r="F7461">
        <v>5</v>
      </c>
      <c r="G7461">
        <v>949.28</v>
      </c>
      <c r="H7461">
        <v>0</v>
      </c>
      <c r="I7461">
        <v>23.73</v>
      </c>
      <c r="J7461">
        <v>23.73</v>
      </c>
      <c r="K7461">
        <v>0</v>
      </c>
      <c r="L7461" t="s">
        <v>31</v>
      </c>
    </row>
    <row r="7462" spans="2:12" x14ac:dyDescent="0.25">
      <c r="B7462" t="s">
        <v>8758</v>
      </c>
      <c r="C7462" t="s">
        <v>8759</v>
      </c>
      <c r="D7462" s="13">
        <v>43826</v>
      </c>
      <c r="E7462">
        <v>1129.95</v>
      </c>
      <c r="F7462">
        <v>12</v>
      </c>
      <c r="G7462">
        <v>118.89</v>
      </c>
      <c r="H7462">
        <v>0</v>
      </c>
      <c r="I7462">
        <v>7.13</v>
      </c>
      <c r="J7462">
        <v>7.13</v>
      </c>
      <c r="K7462">
        <v>0</v>
      </c>
      <c r="L7462" t="s">
        <v>31</v>
      </c>
    </row>
    <row r="7463" spans="2:12" x14ac:dyDescent="0.25">
      <c r="B7463" t="s">
        <v>8038</v>
      </c>
      <c r="C7463" t="s">
        <v>8760</v>
      </c>
      <c r="D7463" s="13">
        <v>43826</v>
      </c>
      <c r="E7463">
        <v>248.02</v>
      </c>
      <c r="F7463">
        <v>5</v>
      </c>
      <c r="G7463">
        <v>236.21</v>
      </c>
      <c r="H7463">
        <v>0</v>
      </c>
      <c r="I7463">
        <v>5.91</v>
      </c>
      <c r="J7463">
        <v>5.91</v>
      </c>
      <c r="K7463">
        <v>0</v>
      </c>
      <c r="L7463" t="s">
        <v>31</v>
      </c>
    </row>
    <row r="7464" spans="2:12" x14ac:dyDescent="0.25">
      <c r="B7464" t="s">
        <v>5537</v>
      </c>
      <c r="C7464" t="s">
        <v>8761</v>
      </c>
      <c r="D7464" s="13">
        <v>43826</v>
      </c>
      <c r="E7464">
        <v>1726</v>
      </c>
      <c r="F7464">
        <v>5</v>
      </c>
      <c r="G7464">
        <v>1643.81</v>
      </c>
      <c r="H7464">
        <v>0</v>
      </c>
      <c r="I7464">
        <v>41.1</v>
      </c>
      <c r="J7464">
        <v>41.1</v>
      </c>
      <c r="K7464">
        <v>0</v>
      </c>
      <c r="L7464" t="s">
        <v>31</v>
      </c>
    </row>
    <row r="7465" spans="2:12" x14ac:dyDescent="0.25">
      <c r="B7465" t="s">
        <v>1976</v>
      </c>
      <c r="C7465" t="s">
        <v>8762</v>
      </c>
      <c r="D7465" s="13">
        <v>43826</v>
      </c>
      <c r="E7465">
        <v>40017.730000000003</v>
      </c>
      <c r="F7465">
        <v>5</v>
      </c>
      <c r="G7465">
        <v>5083.97</v>
      </c>
      <c r="H7465">
        <v>0</v>
      </c>
      <c r="I7465">
        <v>127.1</v>
      </c>
      <c r="J7465">
        <v>127.1</v>
      </c>
      <c r="K7465">
        <v>0</v>
      </c>
      <c r="L7465" t="s">
        <v>31</v>
      </c>
    </row>
    <row r="7466" spans="2:12" x14ac:dyDescent="0.25">
      <c r="B7466" t="s">
        <v>1976</v>
      </c>
      <c r="C7466" t="s">
        <v>8762</v>
      </c>
      <c r="D7466" s="13">
        <v>43826</v>
      </c>
      <c r="E7466">
        <v>40017.730000000003</v>
      </c>
      <c r="F7466">
        <v>12</v>
      </c>
      <c r="G7466">
        <v>6434.72</v>
      </c>
      <c r="H7466">
        <v>0</v>
      </c>
      <c r="I7466">
        <v>386.08</v>
      </c>
      <c r="J7466">
        <v>386.08</v>
      </c>
      <c r="K7466">
        <v>0</v>
      </c>
      <c r="L7466" t="s">
        <v>31</v>
      </c>
    </row>
    <row r="7467" spans="2:12" x14ac:dyDescent="0.25">
      <c r="B7467" t="s">
        <v>1976</v>
      </c>
      <c r="C7467" t="s">
        <v>8762</v>
      </c>
      <c r="D7467" s="13">
        <v>43826</v>
      </c>
      <c r="E7467">
        <v>40017.730000000003</v>
      </c>
      <c r="F7467">
        <v>18</v>
      </c>
      <c r="G7467">
        <v>23281.97</v>
      </c>
      <c r="H7467">
        <v>0</v>
      </c>
      <c r="I7467">
        <v>2095.38</v>
      </c>
      <c r="J7467">
        <v>2095.38</v>
      </c>
      <c r="K7467">
        <v>0</v>
      </c>
      <c r="L7467" t="s">
        <v>31</v>
      </c>
    </row>
    <row r="7468" spans="2:12" x14ac:dyDescent="0.25">
      <c r="B7468" t="s">
        <v>2377</v>
      </c>
      <c r="C7468" t="s">
        <v>8763</v>
      </c>
      <c r="D7468" s="13">
        <v>43826</v>
      </c>
      <c r="E7468">
        <v>496.04</v>
      </c>
      <c r="F7468">
        <v>5</v>
      </c>
      <c r="G7468">
        <v>472.43</v>
      </c>
      <c r="H7468">
        <v>0</v>
      </c>
      <c r="I7468">
        <v>11.81</v>
      </c>
      <c r="J7468">
        <v>11.81</v>
      </c>
      <c r="K7468">
        <v>0</v>
      </c>
      <c r="L7468" t="s">
        <v>31</v>
      </c>
    </row>
    <row r="7469" spans="2:12" x14ac:dyDescent="0.25">
      <c r="B7469" t="s">
        <v>2793</v>
      </c>
      <c r="C7469" t="s">
        <v>8764</v>
      </c>
      <c r="D7469" s="13">
        <v>43826</v>
      </c>
      <c r="E7469">
        <v>496.05</v>
      </c>
      <c r="F7469">
        <v>5</v>
      </c>
      <c r="G7469">
        <v>472.43</v>
      </c>
      <c r="H7469">
        <v>0</v>
      </c>
      <c r="I7469">
        <v>11.81</v>
      </c>
      <c r="J7469">
        <v>11.81</v>
      </c>
      <c r="K7469">
        <v>0</v>
      </c>
      <c r="L7469" t="s">
        <v>31</v>
      </c>
    </row>
    <row r="7470" spans="2:12" x14ac:dyDescent="0.25">
      <c r="B7470" t="s">
        <v>8765</v>
      </c>
      <c r="C7470" t="s">
        <v>8766</v>
      </c>
      <c r="D7470" s="13">
        <v>43826</v>
      </c>
      <c r="E7470">
        <v>4450.8100000000004</v>
      </c>
      <c r="F7470">
        <v>5</v>
      </c>
      <c r="G7470">
        <v>4238.8599999999997</v>
      </c>
      <c r="H7470">
        <v>0</v>
      </c>
      <c r="I7470">
        <v>105.97</v>
      </c>
      <c r="J7470">
        <v>105.97</v>
      </c>
      <c r="K7470">
        <v>0</v>
      </c>
      <c r="L7470" t="s">
        <v>31</v>
      </c>
    </row>
    <row r="7471" spans="2:12" x14ac:dyDescent="0.25">
      <c r="B7471" t="s">
        <v>3350</v>
      </c>
      <c r="C7471" t="s">
        <v>8767</v>
      </c>
      <c r="D7471" s="13">
        <v>43826</v>
      </c>
      <c r="E7471">
        <v>1614.01</v>
      </c>
      <c r="F7471">
        <v>12</v>
      </c>
      <c r="G7471">
        <v>1441.08</v>
      </c>
      <c r="H7471">
        <v>0</v>
      </c>
      <c r="I7471">
        <v>86.46</v>
      </c>
      <c r="J7471">
        <v>86.46</v>
      </c>
      <c r="K7471">
        <v>0</v>
      </c>
      <c r="L7471" t="s">
        <v>31</v>
      </c>
    </row>
    <row r="7472" spans="2:12" x14ac:dyDescent="0.25">
      <c r="B7472" t="s">
        <v>2323</v>
      </c>
      <c r="C7472" t="s">
        <v>8768</v>
      </c>
      <c r="D7472" s="13">
        <v>43826</v>
      </c>
      <c r="E7472">
        <v>4541.8500000000004</v>
      </c>
      <c r="F7472">
        <v>12</v>
      </c>
      <c r="G7472">
        <v>3809.9</v>
      </c>
      <c r="H7472">
        <v>0</v>
      </c>
      <c r="I7472">
        <v>228.59</v>
      </c>
      <c r="J7472">
        <v>228.59</v>
      </c>
      <c r="K7472">
        <v>0</v>
      </c>
      <c r="L7472" t="s">
        <v>31</v>
      </c>
    </row>
    <row r="7473" spans="2:12" x14ac:dyDescent="0.25">
      <c r="B7473" t="s">
        <v>2323</v>
      </c>
      <c r="C7473" t="s">
        <v>8768</v>
      </c>
      <c r="D7473" s="13">
        <v>43826</v>
      </c>
      <c r="E7473">
        <v>4541.8500000000004</v>
      </c>
      <c r="F7473">
        <v>18</v>
      </c>
      <c r="G7473">
        <v>232.85</v>
      </c>
      <c r="H7473">
        <v>0</v>
      </c>
      <c r="I7473">
        <v>20.96</v>
      </c>
      <c r="J7473">
        <v>20.96</v>
      </c>
      <c r="K7473">
        <v>0</v>
      </c>
      <c r="L7473" t="s">
        <v>31</v>
      </c>
    </row>
    <row r="7474" spans="2:12" x14ac:dyDescent="0.25">
      <c r="B7474" t="s">
        <v>3325</v>
      </c>
      <c r="C7474" t="s">
        <v>8769</v>
      </c>
      <c r="D7474" s="13">
        <v>43826</v>
      </c>
      <c r="E7474">
        <v>1091.02</v>
      </c>
      <c r="F7474">
        <v>12</v>
      </c>
      <c r="G7474">
        <v>974.1</v>
      </c>
      <c r="H7474">
        <v>0</v>
      </c>
      <c r="I7474">
        <v>58.45</v>
      </c>
      <c r="J7474">
        <v>58.45</v>
      </c>
      <c r="K7474">
        <v>0</v>
      </c>
      <c r="L7474" t="s">
        <v>31</v>
      </c>
    </row>
    <row r="7475" spans="2:12" x14ac:dyDescent="0.25">
      <c r="B7475" t="s">
        <v>4383</v>
      </c>
      <c r="C7475" t="s">
        <v>8770</v>
      </c>
      <c r="D7475" s="13">
        <v>43826</v>
      </c>
      <c r="E7475">
        <v>941.14</v>
      </c>
      <c r="F7475">
        <v>12</v>
      </c>
      <c r="G7475">
        <v>840.31</v>
      </c>
      <c r="H7475">
        <v>0</v>
      </c>
      <c r="I7475">
        <v>50.42</v>
      </c>
      <c r="J7475">
        <v>50.42</v>
      </c>
      <c r="K7475">
        <v>0</v>
      </c>
      <c r="L7475" t="s">
        <v>31</v>
      </c>
    </row>
    <row r="7476" spans="2:12" x14ac:dyDescent="0.25">
      <c r="B7476" t="s">
        <v>2987</v>
      </c>
      <c r="C7476" t="s">
        <v>8771</v>
      </c>
      <c r="D7476" s="13">
        <v>43826</v>
      </c>
      <c r="E7476">
        <v>1553.63</v>
      </c>
      <c r="F7476">
        <v>12</v>
      </c>
      <c r="G7476">
        <v>1387.16</v>
      </c>
      <c r="H7476">
        <v>0</v>
      </c>
      <c r="I7476">
        <v>83.23</v>
      </c>
      <c r="J7476">
        <v>83.23</v>
      </c>
      <c r="K7476">
        <v>0</v>
      </c>
      <c r="L7476" t="s">
        <v>31</v>
      </c>
    </row>
    <row r="7477" spans="2:12" x14ac:dyDescent="0.25">
      <c r="B7477" t="s">
        <v>8758</v>
      </c>
      <c r="C7477" t="s">
        <v>8772</v>
      </c>
      <c r="D7477" s="13">
        <v>43826</v>
      </c>
      <c r="E7477">
        <v>1091.02</v>
      </c>
      <c r="F7477">
        <v>12</v>
      </c>
      <c r="G7477">
        <v>974.1</v>
      </c>
      <c r="H7477">
        <v>0</v>
      </c>
      <c r="I7477">
        <v>58.45</v>
      </c>
      <c r="J7477">
        <v>58.45</v>
      </c>
      <c r="K7477">
        <v>0</v>
      </c>
      <c r="L7477" t="s">
        <v>31</v>
      </c>
    </row>
    <row r="7478" spans="2:12" x14ac:dyDescent="0.25">
      <c r="B7478" t="s">
        <v>2247</v>
      </c>
      <c r="C7478" t="s">
        <v>8773</v>
      </c>
      <c r="D7478" s="13">
        <v>43826</v>
      </c>
      <c r="E7478">
        <v>1259.1500000000001</v>
      </c>
      <c r="F7478">
        <v>12</v>
      </c>
      <c r="G7478">
        <v>878.88</v>
      </c>
      <c r="H7478">
        <v>0</v>
      </c>
      <c r="I7478">
        <v>52.73</v>
      </c>
      <c r="J7478">
        <v>52.73</v>
      </c>
      <c r="K7478">
        <v>0</v>
      </c>
      <c r="L7478" t="s">
        <v>31</v>
      </c>
    </row>
    <row r="7479" spans="2:12" x14ac:dyDescent="0.25">
      <c r="B7479" t="s">
        <v>2247</v>
      </c>
      <c r="C7479" t="s">
        <v>8773</v>
      </c>
      <c r="D7479" s="13">
        <v>43826</v>
      </c>
      <c r="E7479">
        <v>1259.1500000000001</v>
      </c>
      <c r="F7479">
        <v>18</v>
      </c>
      <c r="G7479">
        <v>232.85</v>
      </c>
      <c r="H7479">
        <v>0</v>
      </c>
      <c r="I7479">
        <v>20.96</v>
      </c>
      <c r="J7479">
        <v>20.96</v>
      </c>
      <c r="K7479">
        <v>0</v>
      </c>
      <c r="L7479" t="s">
        <v>31</v>
      </c>
    </row>
    <row r="7480" spans="2:12" x14ac:dyDescent="0.25">
      <c r="B7480" t="s">
        <v>7340</v>
      </c>
      <c r="C7480" t="s">
        <v>8774</v>
      </c>
      <c r="D7480" s="13">
        <v>43826</v>
      </c>
      <c r="E7480">
        <v>274.12</v>
      </c>
      <c r="F7480">
        <v>12</v>
      </c>
      <c r="G7480">
        <v>244.75</v>
      </c>
      <c r="H7480">
        <v>0</v>
      </c>
      <c r="I7480">
        <v>14.68</v>
      </c>
      <c r="J7480">
        <v>14.68</v>
      </c>
      <c r="K7480">
        <v>0</v>
      </c>
      <c r="L7480" t="s">
        <v>31</v>
      </c>
    </row>
    <row r="7481" spans="2:12" x14ac:dyDescent="0.25">
      <c r="B7481" t="s">
        <v>2965</v>
      </c>
      <c r="C7481" t="s">
        <v>8775</v>
      </c>
      <c r="D7481" s="13">
        <v>43826</v>
      </c>
      <c r="E7481">
        <v>685.3</v>
      </c>
      <c r="F7481">
        <v>12</v>
      </c>
      <c r="G7481">
        <v>611.87</v>
      </c>
      <c r="H7481">
        <v>0</v>
      </c>
      <c r="I7481">
        <v>36.71</v>
      </c>
      <c r="J7481">
        <v>36.71</v>
      </c>
      <c r="K7481">
        <v>0</v>
      </c>
      <c r="L7481" t="s">
        <v>31</v>
      </c>
    </row>
    <row r="7482" spans="2:12" x14ac:dyDescent="0.25">
      <c r="B7482" t="s">
        <v>4433</v>
      </c>
      <c r="C7482" t="s">
        <v>8776</v>
      </c>
      <c r="D7482" s="13">
        <v>43826</v>
      </c>
      <c r="E7482">
        <v>1005.12</v>
      </c>
      <c r="F7482">
        <v>12</v>
      </c>
      <c r="G7482">
        <v>897.43</v>
      </c>
      <c r="H7482">
        <v>0</v>
      </c>
      <c r="I7482">
        <v>53.85</v>
      </c>
      <c r="J7482">
        <v>53.85</v>
      </c>
      <c r="K7482">
        <v>0</v>
      </c>
      <c r="L7482" t="s">
        <v>31</v>
      </c>
    </row>
    <row r="7483" spans="2:12" x14ac:dyDescent="0.25">
      <c r="B7483" t="s">
        <v>4439</v>
      </c>
      <c r="C7483" t="s">
        <v>8777</v>
      </c>
      <c r="D7483" s="13">
        <v>43826</v>
      </c>
      <c r="E7483">
        <v>2165.56</v>
      </c>
      <c r="F7483">
        <v>12</v>
      </c>
      <c r="G7483">
        <v>1933.53</v>
      </c>
      <c r="H7483">
        <v>0</v>
      </c>
      <c r="I7483">
        <v>116.01</v>
      </c>
      <c r="J7483">
        <v>116.01</v>
      </c>
      <c r="K7483">
        <v>0</v>
      </c>
      <c r="L7483" t="s">
        <v>31</v>
      </c>
    </row>
    <row r="7484" spans="2:12" x14ac:dyDescent="0.25">
      <c r="B7484" t="s">
        <v>8756</v>
      </c>
      <c r="C7484" t="s">
        <v>8778</v>
      </c>
      <c r="D7484" s="13">
        <v>43826</v>
      </c>
      <c r="E7484">
        <v>999.92</v>
      </c>
      <c r="F7484">
        <v>12</v>
      </c>
      <c r="G7484">
        <v>892.76</v>
      </c>
      <c r="H7484">
        <v>0</v>
      </c>
      <c r="I7484">
        <v>53.57</v>
      </c>
      <c r="J7484">
        <v>53.57</v>
      </c>
      <c r="K7484">
        <v>0</v>
      </c>
      <c r="L7484" t="s">
        <v>31</v>
      </c>
    </row>
    <row r="7485" spans="2:12" x14ac:dyDescent="0.25">
      <c r="B7485" t="s">
        <v>8765</v>
      </c>
      <c r="C7485" t="s">
        <v>8779</v>
      </c>
      <c r="D7485" s="13">
        <v>43826</v>
      </c>
      <c r="E7485">
        <v>1791.11</v>
      </c>
      <c r="F7485">
        <v>12</v>
      </c>
      <c r="G7485">
        <v>1476.51</v>
      </c>
      <c r="H7485">
        <v>0</v>
      </c>
      <c r="I7485">
        <v>88.59</v>
      </c>
      <c r="J7485">
        <v>88.59</v>
      </c>
      <c r="K7485">
        <v>0</v>
      </c>
      <c r="L7485" t="s">
        <v>31</v>
      </c>
    </row>
    <row r="7486" spans="2:12" x14ac:dyDescent="0.25">
      <c r="B7486" t="s">
        <v>8765</v>
      </c>
      <c r="C7486" t="s">
        <v>8779</v>
      </c>
      <c r="D7486" s="13">
        <v>43826</v>
      </c>
      <c r="E7486">
        <v>1791.11</v>
      </c>
      <c r="F7486">
        <v>18</v>
      </c>
      <c r="G7486">
        <v>116.43</v>
      </c>
      <c r="H7486">
        <v>0</v>
      </c>
      <c r="I7486">
        <v>10.48</v>
      </c>
      <c r="J7486">
        <v>10.48</v>
      </c>
      <c r="K7486">
        <v>0</v>
      </c>
      <c r="L7486" t="s">
        <v>31</v>
      </c>
    </row>
    <row r="7487" spans="2:12" x14ac:dyDescent="0.25">
      <c r="B7487" t="s">
        <v>2245</v>
      </c>
      <c r="C7487" t="s">
        <v>8780</v>
      </c>
      <c r="D7487" s="13">
        <v>43826</v>
      </c>
      <c r="E7487">
        <v>1803.58</v>
      </c>
      <c r="F7487">
        <v>12</v>
      </c>
      <c r="G7487">
        <v>1487.69</v>
      </c>
      <c r="H7487">
        <v>0</v>
      </c>
      <c r="I7487">
        <v>89.26</v>
      </c>
      <c r="J7487">
        <v>89.26</v>
      </c>
      <c r="K7487">
        <v>0</v>
      </c>
      <c r="L7487" t="s">
        <v>31</v>
      </c>
    </row>
    <row r="7488" spans="2:12" x14ac:dyDescent="0.25">
      <c r="B7488" t="s">
        <v>2245</v>
      </c>
      <c r="C7488" t="s">
        <v>8780</v>
      </c>
      <c r="D7488" s="13">
        <v>43826</v>
      </c>
      <c r="E7488">
        <v>1803.58</v>
      </c>
      <c r="F7488">
        <v>18</v>
      </c>
      <c r="G7488">
        <v>116.43</v>
      </c>
      <c r="H7488">
        <v>0</v>
      </c>
      <c r="I7488">
        <v>10.48</v>
      </c>
      <c r="J7488">
        <v>10.48</v>
      </c>
      <c r="K7488">
        <v>0</v>
      </c>
      <c r="L7488" t="s">
        <v>31</v>
      </c>
    </row>
    <row r="7489" spans="2:12" x14ac:dyDescent="0.25">
      <c r="B7489" t="s">
        <v>8781</v>
      </c>
      <c r="C7489" t="s">
        <v>8782</v>
      </c>
      <c r="D7489" s="13">
        <v>43826</v>
      </c>
      <c r="E7489">
        <v>27281.73</v>
      </c>
      <c r="F7489">
        <v>28</v>
      </c>
      <c r="G7489">
        <v>11549.84</v>
      </c>
      <c r="H7489">
        <v>0</v>
      </c>
      <c r="I7489">
        <v>1616.98</v>
      </c>
      <c r="J7489">
        <v>1616.98</v>
      </c>
      <c r="K7489">
        <v>12497.94</v>
      </c>
      <c r="L7489" t="s">
        <v>31</v>
      </c>
    </row>
    <row r="7490" spans="2:12" x14ac:dyDescent="0.25">
      <c r="B7490" t="s">
        <v>3374</v>
      </c>
      <c r="C7490" t="s">
        <v>8783</v>
      </c>
      <c r="D7490" s="13">
        <v>43826</v>
      </c>
      <c r="E7490">
        <v>274.12</v>
      </c>
      <c r="F7490">
        <v>12</v>
      </c>
      <c r="G7490">
        <v>244.75</v>
      </c>
      <c r="H7490">
        <v>0</v>
      </c>
      <c r="I7490">
        <v>14.68</v>
      </c>
      <c r="J7490">
        <v>14.68</v>
      </c>
      <c r="K7490">
        <v>0</v>
      </c>
      <c r="L7490" t="s">
        <v>31</v>
      </c>
    </row>
    <row r="7491" spans="2:12" x14ac:dyDescent="0.25">
      <c r="B7491" t="s">
        <v>2845</v>
      </c>
      <c r="C7491" t="s">
        <v>8784</v>
      </c>
      <c r="D7491" s="13">
        <v>43826</v>
      </c>
      <c r="E7491">
        <v>922.87</v>
      </c>
      <c r="F7491">
        <v>12</v>
      </c>
      <c r="G7491">
        <v>823.99</v>
      </c>
      <c r="H7491">
        <v>0</v>
      </c>
      <c r="I7491">
        <v>49.44</v>
      </c>
      <c r="J7491">
        <v>49.44</v>
      </c>
      <c r="K7491">
        <v>0</v>
      </c>
      <c r="L7491" t="s">
        <v>31</v>
      </c>
    </row>
    <row r="7492" spans="2:12" x14ac:dyDescent="0.25">
      <c r="B7492" t="s">
        <v>7390</v>
      </c>
      <c r="C7492" t="s">
        <v>8785</v>
      </c>
      <c r="D7492" s="13">
        <v>43826</v>
      </c>
      <c r="E7492">
        <v>274.12</v>
      </c>
      <c r="F7492">
        <v>12</v>
      </c>
      <c r="G7492">
        <v>244.75</v>
      </c>
      <c r="H7492">
        <v>0</v>
      </c>
      <c r="I7492">
        <v>14.68</v>
      </c>
      <c r="J7492">
        <v>14.68</v>
      </c>
      <c r="K7492">
        <v>0</v>
      </c>
      <c r="L7492" t="s">
        <v>31</v>
      </c>
    </row>
    <row r="7493" spans="2:12" x14ac:dyDescent="0.25">
      <c r="B7493" t="s">
        <v>8730</v>
      </c>
      <c r="C7493" t="s">
        <v>8786</v>
      </c>
      <c r="D7493" s="13">
        <v>43826</v>
      </c>
      <c r="E7493">
        <v>5853.84</v>
      </c>
      <c r="F7493">
        <v>5</v>
      </c>
      <c r="G7493">
        <v>435.76</v>
      </c>
      <c r="H7493">
        <v>0</v>
      </c>
      <c r="I7493">
        <v>10.89</v>
      </c>
      <c r="J7493">
        <v>10.89</v>
      </c>
      <c r="K7493">
        <v>0</v>
      </c>
      <c r="L7493" t="s">
        <v>31</v>
      </c>
    </row>
    <row r="7494" spans="2:12" x14ac:dyDescent="0.25">
      <c r="B7494" t="s">
        <v>8730</v>
      </c>
      <c r="C7494" t="s">
        <v>8786</v>
      </c>
      <c r="D7494" s="13">
        <v>43826</v>
      </c>
      <c r="E7494">
        <v>5853.84</v>
      </c>
      <c r="F7494">
        <v>12</v>
      </c>
      <c r="G7494">
        <v>4695.47</v>
      </c>
      <c r="H7494">
        <v>0</v>
      </c>
      <c r="I7494">
        <v>281.73</v>
      </c>
      <c r="J7494">
        <v>281.73</v>
      </c>
      <c r="K7494">
        <v>0</v>
      </c>
      <c r="L7494" t="s">
        <v>31</v>
      </c>
    </row>
    <row r="7495" spans="2:12" x14ac:dyDescent="0.25">
      <c r="B7495" t="s">
        <v>8730</v>
      </c>
      <c r="C7495" t="s">
        <v>8786</v>
      </c>
      <c r="D7495" s="13">
        <v>43826</v>
      </c>
      <c r="E7495">
        <v>5853.84</v>
      </c>
      <c r="F7495">
        <v>18</v>
      </c>
      <c r="G7495">
        <v>116.43</v>
      </c>
      <c r="H7495">
        <v>0</v>
      </c>
      <c r="I7495">
        <v>10.48</v>
      </c>
      <c r="J7495">
        <v>10.48</v>
      </c>
      <c r="K7495">
        <v>0</v>
      </c>
      <c r="L7495" t="s">
        <v>31</v>
      </c>
    </row>
    <row r="7496" spans="2:12" x14ac:dyDescent="0.25">
      <c r="B7496" t="s">
        <v>7304</v>
      </c>
      <c r="C7496" t="s">
        <v>8787</v>
      </c>
      <c r="D7496" s="13">
        <v>43826</v>
      </c>
      <c r="E7496">
        <v>851.72</v>
      </c>
      <c r="F7496">
        <v>12</v>
      </c>
      <c r="G7496">
        <v>637.79999999999995</v>
      </c>
      <c r="H7496">
        <v>0</v>
      </c>
      <c r="I7496">
        <v>38.270000000000003</v>
      </c>
      <c r="J7496">
        <v>38.270000000000003</v>
      </c>
      <c r="K7496">
        <v>0</v>
      </c>
      <c r="L7496" t="s">
        <v>31</v>
      </c>
    </row>
    <row r="7497" spans="2:12" x14ac:dyDescent="0.25">
      <c r="B7497" t="s">
        <v>7304</v>
      </c>
      <c r="C7497" t="s">
        <v>8787</v>
      </c>
      <c r="D7497" s="13">
        <v>43826</v>
      </c>
      <c r="E7497">
        <v>851.72</v>
      </c>
      <c r="F7497">
        <v>18</v>
      </c>
      <c r="G7497">
        <v>116.43</v>
      </c>
      <c r="H7497">
        <v>0</v>
      </c>
      <c r="I7497">
        <v>10.48</v>
      </c>
      <c r="J7497">
        <v>10.48</v>
      </c>
      <c r="K7497">
        <v>0</v>
      </c>
      <c r="L7497" t="s">
        <v>31</v>
      </c>
    </row>
    <row r="7498" spans="2:12" x14ac:dyDescent="0.25">
      <c r="B7498" t="s">
        <v>4533</v>
      </c>
      <c r="C7498" t="s">
        <v>8788</v>
      </c>
      <c r="D7498" s="13">
        <v>43826</v>
      </c>
      <c r="E7498">
        <v>550.19000000000005</v>
      </c>
      <c r="F7498">
        <v>12</v>
      </c>
      <c r="G7498">
        <v>368.58</v>
      </c>
      <c r="H7498">
        <v>0</v>
      </c>
      <c r="I7498">
        <v>22.11</v>
      </c>
      <c r="J7498">
        <v>22.11</v>
      </c>
      <c r="K7498">
        <v>0</v>
      </c>
      <c r="L7498" t="s">
        <v>31</v>
      </c>
    </row>
    <row r="7499" spans="2:12" x14ac:dyDescent="0.25">
      <c r="B7499" t="s">
        <v>4533</v>
      </c>
      <c r="C7499" t="s">
        <v>8788</v>
      </c>
      <c r="D7499" s="13">
        <v>43826</v>
      </c>
      <c r="E7499">
        <v>550.19000000000005</v>
      </c>
      <c r="F7499">
        <v>18</v>
      </c>
      <c r="G7499">
        <v>116.43</v>
      </c>
      <c r="H7499">
        <v>0</v>
      </c>
      <c r="I7499">
        <v>10.48</v>
      </c>
      <c r="J7499">
        <v>10.48</v>
      </c>
      <c r="K7499">
        <v>0</v>
      </c>
      <c r="L7499" t="s">
        <v>31</v>
      </c>
    </row>
    <row r="7500" spans="2:12" x14ac:dyDescent="0.25">
      <c r="B7500" t="s">
        <v>5237</v>
      </c>
      <c r="C7500" t="s">
        <v>8789</v>
      </c>
      <c r="D7500" s="13">
        <v>43826</v>
      </c>
      <c r="E7500">
        <v>616.77</v>
      </c>
      <c r="F7500">
        <v>12</v>
      </c>
      <c r="G7500">
        <v>550.67999999999995</v>
      </c>
      <c r="H7500">
        <v>0</v>
      </c>
      <c r="I7500">
        <v>33.04</v>
      </c>
      <c r="J7500">
        <v>33.04</v>
      </c>
      <c r="K7500">
        <v>0</v>
      </c>
      <c r="L7500" t="s">
        <v>31</v>
      </c>
    </row>
    <row r="7501" spans="2:12" x14ac:dyDescent="0.25">
      <c r="B7501" t="s">
        <v>4199</v>
      </c>
      <c r="C7501" t="s">
        <v>8790</v>
      </c>
      <c r="D7501" s="13">
        <v>43826</v>
      </c>
      <c r="E7501">
        <v>1410.3</v>
      </c>
      <c r="F7501">
        <v>12</v>
      </c>
      <c r="G7501">
        <v>1259.18</v>
      </c>
      <c r="H7501">
        <v>0</v>
      </c>
      <c r="I7501">
        <v>75.55</v>
      </c>
      <c r="J7501">
        <v>75.55</v>
      </c>
      <c r="K7501">
        <v>0</v>
      </c>
      <c r="L7501" t="s">
        <v>31</v>
      </c>
    </row>
    <row r="7502" spans="2:12" x14ac:dyDescent="0.25">
      <c r="B7502" t="s">
        <v>3239</v>
      </c>
      <c r="C7502" t="s">
        <v>8791</v>
      </c>
      <c r="D7502" s="13">
        <v>43826</v>
      </c>
      <c r="E7502">
        <v>1270.97</v>
      </c>
      <c r="F7502">
        <v>12</v>
      </c>
      <c r="G7502">
        <v>1012.14</v>
      </c>
      <c r="H7502">
        <v>0</v>
      </c>
      <c r="I7502">
        <v>60.73</v>
      </c>
      <c r="J7502">
        <v>60.73</v>
      </c>
      <c r="K7502">
        <v>0</v>
      </c>
      <c r="L7502" t="s">
        <v>31</v>
      </c>
    </row>
    <row r="7503" spans="2:12" x14ac:dyDescent="0.25">
      <c r="B7503" t="s">
        <v>3239</v>
      </c>
      <c r="C7503" t="s">
        <v>8791</v>
      </c>
      <c r="D7503" s="13">
        <v>43826</v>
      </c>
      <c r="E7503">
        <v>1270.97</v>
      </c>
      <c r="F7503">
        <v>18</v>
      </c>
      <c r="G7503">
        <v>116.43</v>
      </c>
      <c r="H7503">
        <v>0</v>
      </c>
      <c r="I7503">
        <v>10.48</v>
      </c>
      <c r="J7503">
        <v>10.48</v>
      </c>
      <c r="K7503">
        <v>0</v>
      </c>
      <c r="L7503" t="s">
        <v>31</v>
      </c>
    </row>
    <row r="7504" spans="2:12" x14ac:dyDescent="0.25">
      <c r="B7504" t="s">
        <v>2486</v>
      </c>
      <c r="C7504" t="s">
        <v>8792</v>
      </c>
      <c r="D7504" s="13">
        <v>43826</v>
      </c>
      <c r="E7504">
        <v>1602.53</v>
      </c>
      <c r="F7504">
        <v>12</v>
      </c>
      <c r="G7504">
        <v>1185.5</v>
      </c>
      <c r="H7504">
        <v>0</v>
      </c>
      <c r="I7504">
        <v>71.13</v>
      </c>
      <c r="J7504">
        <v>71.13</v>
      </c>
      <c r="K7504">
        <v>0</v>
      </c>
      <c r="L7504" t="s">
        <v>31</v>
      </c>
    </row>
    <row r="7505" spans="2:12" x14ac:dyDescent="0.25">
      <c r="B7505" t="s">
        <v>2486</v>
      </c>
      <c r="C7505" t="s">
        <v>8792</v>
      </c>
      <c r="D7505" s="13">
        <v>43826</v>
      </c>
      <c r="E7505">
        <v>1602.53</v>
      </c>
      <c r="F7505">
        <v>18</v>
      </c>
      <c r="G7505">
        <v>232.85</v>
      </c>
      <c r="H7505">
        <v>0</v>
      </c>
      <c r="I7505">
        <v>20.96</v>
      </c>
      <c r="J7505">
        <v>20.96</v>
      </c>
      <c r="K7505">
        <v>0</v>
      </c>
      <c r="L7505" t="s">
        <v>31</v>
      </c>
    </row>
    <row r="7506" spans="2:12" x14ac:dyDescent="0.25">
      <c r="B7506" t="s">
        <v>4535</v>
      </c>
      <c r="C7506" t="s">
        <v>8793</v>
      </c>
      <c r="D7506" s="13">
        <v>43826</v>
      </c>
      <c r="E7506">
        <v>1189.93</v>
      </c>
      <c r="F7506">
        <v>12</v>
      </c>
      <c r="G7506">
        <v>939.75</v>
      </c>
      <c r="H7506">
        <v>0</v>
      </c>
      <c r="I7506">
        <v>56.39</v>
      </c>
      <c r="J7506">
        <v>56.39</v>
      </c>
      <c r="K7506">
        <v>0</v>
      </c>
      <c r="L7506" t="s">
        <v>31</v>
      </c>
    </row>
    <row r="7507" spans="2:12" x14ac:dyDescent="0.25">
      <c r="B7507" t="s">
        <v>4535</v>
      </c>
      <c r="C7507" t="s">
        <v>8793</v>
      </c>
      <c r="D7507" s="13">
        <v>43826</v>
      </c>
      <c r="E7507">
        <v>1189.93</v>
      </c>
      <c r="F7507">
        <v>18</v>
      </c>
      <c r="G7507">
        <v>116.43</v>
      </c>
      <c r="H7507">
        <v>0</v>
      </c>
      <c r="I7507">
        <v>10.48</v>
      </c>
      <c r="J7507">
        <v>10.48</v>
      </c>
      <c r="K7507">
        <v>0</v>
      </c>
      <c r="L7507" t="s">
        <v>31</v>
      </c>
    </row>
    <row r="7508" spans="2:12" x14ac:dyDescent="0.25">
      <c r="B7508" t="s">
        <v>5221</v>
      </c>
      <c r="C7508" t="s">
        <v>8794</v>
      </c>
      <c r="D7508" s="13">
        <v>43826</v>
      </c>
      <c r="E7508">
        <v>548.24</v>
      </c>
      <c r="F7508">
        <v>12</v>
      </c>
      <c r="G7508">
        <v>489.5</v>
      </c>
      <c r="H7508">
        <v>0</v>
      </c>
      <c r="I7508">
        <v>29.37</v>
      </c>
      <c r="J7508">
        <v>29.37</v>
      </c>
      <c r="K7508">
        <v>0</v>
      </c>
      <c r="L7508" t="s">
        <v>31</v>
      </c>
    </row>
    <row r="7509" spans="2:12" x14ac:dyDescent="0.25">
      <c r="B7509" t="s">
        <v>8732</v>
      </c>
      <c r="C7509" t="s">
        <v>8795</v>
      </c>
      <c r="D7509" s="13">
        <v>43826</v>
      </c>
      <c r="E7509">
        <v>3470.97</v>
      </c>
      <c r="F7509">
        <v>12</v>
      </c>
      <c r="G7509">
        <v>2608.46</v>
      </c>
      <c r="H7509">
        <v>0</v>
      </c>
      <c r="I7509">
        <v>156.51</v>
      </c>
      <c r="J7509">
        <v>156.51</v>
      </c>
      <c r="K7509">
        <v>0</v>
      </c>
      <c r="L7509" t="s">
        <v>31</v>
      </c>
    </row>
    <row r="7510" spans="2:12" x14ac:dyDescent="0.25">
      <c r="B7510" t="s">
        <v>8732</v>
      </c>
      <c r="C7510" t="s">
        <v>8795</v>
      </c>
      <c r="D7510" s="13">
        <v>43826</v>
      </c>
      <c r="E7510">
        <v>3470.97</v>
      </c>
      <c r="F7510">
        <v>18</v>
      </c>
      <c r="G7510">
        <v>465.71</v>
      </c>
      <c r="H7510">
        <v>0</v>
      </c>
      <c r="I7510">
        <v>41.91</v>
      </c>
      <c r="J7510">
        <v>41.91</v>
      </c>
      <c r="K7510">
        <v>0</v>
      </c>
      <c r="L7510" t="s">
        <v>31</v>
      </c>
    </row>
    <row r="7511" spans="2:12" x14ac:dyDescent="0.25">
      <c r="B7511" t="s">
        <v>8796</v>
      </c>
      <c r="C7511" t="s">
        <v>8797</v>
      </c>
      <c r="D7511" s="13">
        <v>43826</v>
      </c>
      <c r="E7511">
        <v>137.38</v>
      </c>
      <c r="F7511">
        <v>18</v>
      </c>
      <c r="G7511">
        <v>116.43</v>
      </c>
      <c r="H7511">
        <v>0</v>
      </c>
      <c r="I7511">
        <v>10.48</v>
      </c>
      <c r="J7511">
        <v>10.48</v>
      </c>
      <c r="K7511">
        <v>0</v>
      </c>
      <c r="L7511" t="s">
        <v>31</v>
      </c>
    </row>
    <row r="7512" spans="2:12" x14ac:dyDescent="0.25">
      <c r="B7512" t="s">
        <v>7154</v>
      </c>
      <c r="C7512" t="s">
        <v>8798</v>
      </c>
      <c r="D7512" s="13">
        <v>43826</v>
      </c>
      <c r="E7512">
        <v>137.38</v>
      </c>
      <c r="F7512">
        <v>18</v>
      </c>
      <c r="G7512">
        <v>116.43</v>
      </c>
      <c r="H7512">
        <v>0</v>
      </c>
      <c r="I7512">
        <v>10.48</v>
      </c>
      <c r="J7512">
        <v>10.48</v>
      </c>
      <c r="K7512">
        <v>0</v>
      </c>
      <c r="L7512" t="s">
        <v>31</v>
      </c>
    </row>
    <row r="7513" spans="2:12" x14ac:dyDescent="0.25">
      <c r="B7513" t="s">
        <v>7162</v>
      </c>
      <c r="C7513" t="s">
        <v>8799</v>
      </c>
      <c r="D7513" s="13">
        <v>43826</v>
      </c>
      <c r="E7513">
        <v>137.38</v>
      </c>
      <c r="F7513">
        <v>18</v>
      </c>
      <c r="G7513">
        <v>116.43</v>
      </c>
      <c r="H7513">
        <v>0</v>
      </c>
      <c r="I7513">
        <v>10.48</v>
      </c>
      <c r="J7513">
        <v>10.48</v>
      </c>
      <c r="K7513">
        <v>0</v>
      </c>
      <c r="L7513" t="s">
        <v>31</v>
      </c>
    </row>
    <row r="7514" spans="2:12" x14ac:dyDescent="0.25">
      <c r="B7514" t="s">
        <v>2004</v>
      </c>
      <c r="C7514" t="s">
        <v>8800</v>
      </c>
      <c r="D7514" s="13">
        <v>43826</v>
      </c>
      <c r="E7514">
        <v>43551.62</v>
      </c>
      <c r="F7514">
        <v>28</v>
      </c>
      <c r="G7514">
        <v>18419.28</v>
      </c>
      <c r="H7514">
        <v>0</v>
      </c>
      <c r="I7514">
        <v>2578.6999999999998</v>
      </c>
      <c r="J7514">
        <v>2578.6999999999998</v>
      </c>
      <c r="K7514">
        <v>19974.939999999999</v>
      </c>
      <c r="L7514" t="s">
        <v>31</v>
      </c>
    </row>
    <row r="7515" spans="2:12" x14ac:dyDescent="0.25">
      <c r="B7515" t="s">
        <v>7179</v>
      </c>
      <c r="C7515" t="s">
        <v>8801</v>
      </c>
      <c r="D7515" s="13">
        <v>43826</v>
      </c>
      <c r="E7515">
        <v>137.38</v>
      </c>
      <c r="F7515">
        <v>18</v>
      </c>
      <c r="G7515">
        <v>116.43</v>
      </c>
      <c r="H7515">
        <v>0</v>
      </c>
      <c r="I7515">
        <v>10.48</v>
      </c>
      <c r="J7515">
        <v>10.48</v>
      </c>
      <c r="K7515">
        <v>0</v>
      </c>
      <c r="L7515" t="s">
        <v>31</v>
      </c>
    </row>
    <row r="7516" spans="2:12" x14ac:dyDescent="0.25">
      <c r="B7516" t="s">
        <v>7177</v>
      </c>
      <c r="C7516" t="s">
        <v>8802</v>
      </c>
      <c r="D7516" s="13">
        <v>43826</v>
      </c>
      <c r="E7516">
        <v>137.38</v>
      </c>
      <c r="F7516">
        <v>18</v>
      </c>
      <c r="G7516">
        <v>116.43</v>
      </c>
      <c r="H7516">
        <v>0</v>
      </c>
      <c r="I7516">
        <v>10.48</v>
      </c>
      <c r="J7516">
        <v>10.48</v>
      </c>
      <c r="K7516">
        <v>0</v>
      </c>
      <c r="L7516" t="s">
        <v>31</v>
      </c>
    </row>
    <row r="7517" spans="2:12" x14ac:dyDescent="0.25">
      <c r="B7517" t="s">
        <v>2127</v>
      </c>
      <c r="C7517" t="s">
        <v>8803</v>
      </c>
      <c r="D7517" s="13">
        <v>43826</v>
      </c>
      <c r="E7517">
        <v>1088.24</v>
      </c>
      <c r="F7517">
        <v>12</v>
      </c>
      <c r="G7517">
        <v>971.65</v>
      </c>
      <c r="H7517">
        <v>0</v>
      </c>
      <c r="I7517">
        <v>58.3</v>
      </c>
      <c r="J7517">
        <v>58.3</v>
      </c>
      <c r="K7517">
        <v>0</v>
      </c>
      <c r="L7517" t="s">
        <v>31</v>
      </c>
    </row>
    <row r="7518" spans="2:12" x14ac:dyDescent="0.25">
      <c r="B7518" t="s">
        <v>1717</v>
      </c>
      <c r="C7518" t="s">
        <v>8804</v>
      </c>
      <c r="D7518" s="13">
        <v>43826</v>
      </c>
      <c r="E7518">
        <v>13373.36</v>
      </c>
      <c r="F7518">
        <v>28</v>
      </c>
      <c r="G7518">
        <v>6102.8</v>
      </c>
      <c r="H7518">
        <v>0</v>
      </c>
      <c r="I7518">
        <v>854.39</v>
      </c>
      <c r="J7518">
        <v>854.39</v>
      </c>
      <c r="K7518">
        <v>5561.77</v>
      </c>
      <c r="L7518" t="s">
        <v>31</v>
      </c>
    </row>
    <row r="7519" spans="2:12" x14ac:dyDescent="0.25">
      <c r="B7519" t="s">
        <v>5444</v>
      </c>
      <c r="C7519" t="s">
        <v>8805</v>
      </c>
      <c r="D7519" s="13">
        <v>43826</v>
      </c>
      <c r="E7519">
        <v>479.71</v>
      </c>
      <c r="F7519">
        <v>12</v>
      </c>
      <c r="G7519">
        <v>428.31</v>
      </c>
      <c r="H7519">
        <v>0</v>
      </c>
      <c r="I7519">
        <v>25.7</v>
      </c>
      <c r="J7519">
        <v>25.7</v>
      </c>
      <c r="K7519">
        <v>0</v>
      </c>
      <c r="L7519" t="s">
        <v>31</v>
      </c>
    </row>
    <row r="7520" spans="2:12" x14ac:dyDescent="0.25">
      <c r="B7520" t="s">
        <v>1713</v>
      </c>
      <c r="C7520" t="s">
        <v>8806</v>
      </c>
      <c r="D7520" s="13">
        <v>43826</v>
      </c>
      <c r="E7520">
        <v>14981.6</v>
      </c>
      <c r="F7520">
        <v>28</v>
      </c>
      <c r="G7520">
        <v>7160.96</v>
      </c>
      <c r="H7520">
        <v>0</v>
      </c>
      <c r="I7520">
        <v>1002.53</v>
      </c>
      <c r="J7520">
        <v>1002.53</v>
      </c>
      <c r="K7520">
        <v>5815.57</v>
      </c>
      <c r="L7520" t="s">
        <v>31</v>
      </c>
    </row>
    <row r="7521" spans="2:12" x14ac:dyDescent="0.25">
      <c r="B7521" t="s">
        <v>3455</v>
      </c>
      <c r="C7521" t="s">
        <v>8807</v>
      </c>
      <c r="D7521" s="13">
        <v>43826</v>
      </c>
      <c r="E7521">
        <v>886.47</v>
      </c>
      <c r="F7521">
        <v>12</v>
      </c>
      <c r="G7521">
        <v>791.46</v>
      </c>
      <c r="H7521">
        <v>0</v>
      </c>
      <c r="I7521">
        <v>47.49</v>
      </c>
      <c r="J7521">
        <v>47.49</v>
      </c>
      <c r="K7521">
        <v>0</v>
      </c>
      <c r="L7521" t="s">
        <v>31</v>
      </c>
    </row>
    <row r="7522" spans="2:12" x14ac:dyDescent="0.25">
      <c r="B7522" t="s">
        <v>1719</v>
      </c>
      <c r="C7522" t="s">
        <v>8808</v>
      </c>
      <c r="D7522" s="13">
        <v>43826</v>
      </c>
      <c r="E7522">
        <v>23187.53</v>
      </c>
      <c r="F7522">
        <v>28</v>
      </c>
      <c r="G7522">
        <v>10386.17</v>
      </c>
      <c r="H7522">
        <v>0</v>
      </c>
      <c r="I7522">
        <v>1454.06</v>
      </c>
      <c r="J7522">
        <v>1454.06</v>
      </c>
      <c r="K7522">
        <v>9893.23</v>
      </c>
      <c r="L7522" t="s">
        <v>31</v>
      </c>
    </row>
    <row r="7523" spans="2:12" x14ac:dyDescent="0.25">
      <c r="B7523" t="s">
        <v>3011</v>
      </c>
      <c r="C7523" t="s">
        <v>8809</v>
      </c>
      <c r="D7523" s="13">
        <v>43826</v>
      </c>
      <c r="E7523">
        <v>1088.25</v>
      </c>
      <c r="F7523">
        <v>12</v>
      </c>
      <c r="G7523">
        <v>971.65</v>
      </c>
      <c r="H7523">
        <v>0</v>
      </c>
      <c r="I7523">
        <v>58.3</v>
      </c>
      <c r="J7523">
        <v>58.3</v>
      </c>
      <c r="K7523">
        <v>0</v>
      </c>
      <c r="L7523" t="s">
        <v>31</v>
      </c>
    </row>
    <row r="7524" spans="2:12" x14ac:dyDescent="0.25">
      <c r="B7524" t="s">
        <v>6707</v>
      </c>
      <c r="C7524" t="s">
        <v>8810</v>
      </c>
      <c r="D7524" s="13">
        <v>43826</v>
      </c>
      <c r="E7524">
        <v>45369.59</v>
      </c>
      <c r="F7524">
        <v>5</v>
      </c>
      <c r="G7524">
        <v>31560</v>
      </c>
      <c r="H7524">
        <v>0</v>
      </c>
      <c r="I7524">
        <v>789</v>
      </c>
      <c r="J7524">
        <v>789</v>
      </c>
      <c r="K7524">
        <v>0</v>
      </c>
      <c r="L7524" t="s">
        <v>31</v>
      </c>
    </row>
    <row r="7525" spans="2:12" x14ac:dyDescent="0.25">
      <c r="B7525" t="s">
        <v>6707</v>
      </c>
      <c r="C7525" t="s">
        <v>8810</v>
      </c>
      <c r="D7525" s="13">
        <v>43826</v>
      </c>
      <c r="E7525">
        <v>45369.59</v>
      </c>
      <c r="F7525">
        <v>12</v>
      </c>
      <c r="G7525">
        <v>7826.07</v>
      </c>
      <c r="H7525">
        <v>0</v>
      </c>
      <c r="I7525">
        <v>469.56</v>
      </c>
      <c r="J7525">
        <v>469.56</v>
      </c>
      <c r="K7525">
        <v>0</v>
      </c>
      <c r="L7525" t="s">
        <v>31</v>
      </c>
    </row>
    <row r="7526" spans="2:12" x14ac:dyDescent="0.25">
      <c r="B7526" t="s">
        <v>6707</v>
      </c>
      <c r="C7526" t="s">
        <v>8810</v>
      </c>
      <c r="D7526" s="13">
        <v>43826</v>
      </c>
      <c r="E7526">
        <v>45369.59</v>
      </c>
      <c r="F7526">
        <v>18</v>
      </c>
      <c r="G7526">
        <v>2937.58</v>
      </c>
      <c r="H7526">
        <v>0</v>
      </c>
      <c r="I7526">
        <v>264.38</v>
      </c>
      <c r="J7526">
        <v>264.38</v>
      </c>
      <c r="K7526">
        <v>0</v>
      </c>
      <c r="L7526" t="s">
        <v>31</v>
      </c>
    </row>
    <row r="7527" spans="2:12" x14ac:dyDescent="0.25">
      <c r="B7527" t="s">
        <v>6927</v>
      </c>
      <c r="C7527" t="s">
        <v>8811</v>
      </c>
      <c r="D7527" s="13">
        <v>43826</v>
      </c>
      <c r="E7527">
        <v>296.27</v>
      </c>
      <c r="F7527">
        <v>5</v>
      </c>
      <c r="G7527">
        <v>182.79</v>
      </c>
      <c r="H7527">
        <v>0</v>
      </c>
      <c r="I7527">
        <v>4.57</v>
      </c>
      <c r="J7527">
        <v>4.57</v>
      </c>
      <c r="K7527">
        <v>0</v>
      </c>
      <c r="L7527" t="s">
        <v>31</v>
      </c>
    </row>
    <row r="7528" spans="2:12" x14ac:dyDescent="0.25">
      <c r="B7528" t="s">
        <v>6927</v>
      </c>
      <c r="C7528" t="s">
        <v>8811</v>
      </c>
      <c r="D7528" s="13">
        <v>43826</v>
      </c>
      <c r="E7528">
        <v>296.27</v>
      </c>
      <c r="F7528">
        <v>18</v>
      </c>
      <c r="G7528">
        <v>88.43</v>
      </c>
      <c r="H7528">
        <v>0</v>
      </c>
      <c r="I7528">
        <v>7.96</v>
      </c>
      <c r="J7528">
        <v>7.96</v>
      </c>
      <c r="K7528">
        <v>0</v>
      </c>
      <c r="L7528" t="s">
        <v>31</v>
      </c>
    </row>
    <row r="7529" spans="2:12" x14ac:dyDescent="0.25">
      <c r="B7529" t="s">
        <v>8812</v>
      </c>
      <c r="C7529" t="s">
        <v>8813</v>
      </c>
      <c r="D7529" s="13">
        <v>43826</v>
      </c>
      <c r="E7529">
        <v>137.38</v>
      </c>
      <c r="F7529">
        <v>18</v>
      </c>
      <c r="G7529">
        <v>116.43</v>
      </c>
      <c r="H7529">
        <v>0</v>
      </c>
      <c r="I7529">
        <v>10.48</v>
      </c>
      <c r="J7529">
        <v>10.48</v>
      </c>
      <c r="K7529">
        <v>0</v>
      </c>
      <c r="L7529" t="s">
        <v>31</v>
      </c>
    </row>
    <row r="7530" spans="2:12" x14ac:dyDescent="0.25">
      <c r="B7530" t="s">
        <v>7658</v>
      </c>
      <c r="C7530" t="s">
        <v>8814</v>
      </c>
      <c r="D7530" s="13">
        <v>43826</v>
      </c>
      <c r="E7530">
        <v>481.01</v>
      </c>
      <c r="F7530">
        <v>5</v>
      </c>
      <c r="G7530">
        <v>91.39</v>
      </c>
      <c r="H7530">
        <v>0</v>
      </c>
      <c r="I7530">
        <v>2.2799999999999998</v>
      </c>
      <c r="J7530">
        <v>2.2799999999999998</v>
      </c>
      <c r="K7530">
        <v>0</v>
      </c>
      <c r="L7530" t="s">
        <v>31</v>
      </c>
    </row>
    <row r="7531" spans="2:12" x14ac:dyDescent="0.25">
      <c r="B7531" t="s">
        <v>7658</v>
      </c>
      <c r="C7531" t="s">
        <v>8814</v>
      </c>
      <c r="D7531" s="13">
        <v>43826</v>
      </c>
      <c r="E7531">
        <v>481.01</v>
      </c>
      <c r="F7531">
        <v>18</v>
      </c>
      <c r="G7531">
        <v>326.32</v>
      </c>
      <c r="H7531">
        <v>0</v>
      </c>
      <c r="I7531">
        <v>29.37</v>
      </c>
      <c r="J7531">
        <v>29.37</v>
      </c>
      <c r="K7531">
        <v>0</v>
      </c>
      <c r="L7531" t="s">
        <v>31</v>
      </c>
    </row>
    <row r="7532" spans="2:12" x14ac:dyDescent="0.25">
      <c r="B7532" t="s">
        <v>7151</v>
      </c>
      <c r="C7532" t="s">
        <v>8815</v>
      </c>
      <c r="D7532" s="13">
        <v>43826</v>
      </c>
      <c r="E7532">
        <v>137.38</v>
      </c>
      <c r="F7532">
        <v>18</v>
      </c>
      <c r="G7532">
        <v>116.43</v>
      </c>
      <c r="H7532">
        <v>0</v>
      </c>
      <c r="I7532">
        <v>10.48</v>
      </c>
      <c r="J7532">
        <v>10.48</v>
      </c>
      <c r="K7532">
        <v>0</v>
      </c>
      <c r="L7532" t="s">
        <v>31</v>
      </c>
    </row>
    <row r="7533" spans="2:12" x14ac:dyDescent="0.25">
      <c r="B7533" t="s">
        <v>5953</v>
      </c>
      <c r="C7533" t="s">
        <v>8816</v>
      </c>
      <c r="D7533" s="13">
        <v>43826</v>
      </c>
      <c r="E7533">
        <v>137.38</v>
      </c>
      <c r="F7533">
        <v>18</v>
      </c>
      <c r="G7533">
        <v>116.43</v>
      </c>
      <c r="H7533">
        <v>0</v>
      </c>
      <c r="I7533">
        <v>10.48</v>
      </c>
      <c r="J7533">
        <v>10.48</v>
      </c>
      <c r="K7533">
        <v>0</v>
      </c>
      <c r="L7533" t="s">
        <v>31</v>
      </c>
    </row>
    <row r="7534" spans="2:12" x14ac:dyDescent="0.25">
      <c r="B7534" t="s">
        <v>1711</v>
      </c>
      <c r="C7534" t="s">
        <v>8817</v>
      </c>
      <c r="D7534" s="13">
        <v>43826</v>
      </c>
      <c r="E7534">
        <v>19736.240000000002</v>
      </c>
      <c r="F7534">
        <v>28</v>
      </c>
      <c r="G7534">
        <v>9342.0300000000007</v>
      </c>
      <c r="H7534">
        <v>0</v>
      </c>
      <c r="I7534">
        <v>1307.8800000000001</v>
      </c>
      <c r="J7534">
        <v>1307.8800000000001</v>
      </c>
      <c r="K7534">
        <v>7778.44</v>
      </c>
      <c r="L7534" t="s">
        <v>31</v>
      </c>
    </row>
    <row r="7535" spans="2:12" x14ac:dyDescent="0.25">
      <c r="B7535" t="s">
        <v>5281</v>
      </c>
      <c r="C7535" t="s">
        <v>8818</v>
      </c>
      <c r="D7535" s="13">
        <v>43826</v>
      </c>
      <c r="E7535">
        <v>914.66</v>
      </c>
      <c r="F7535">
        <v>5</v>
      </c>
      <c r="G7535">
        <v>298.10000000000002</v>
      </c>
      <c r="H7535">
        <v>0</v>
      </c>
      <c r="I7535">
        <v>7.45</v>
      </c>
      <c r="J7535">
        <v>7.45</v>
      </c>
      <c r="K7535">
        <v>0</v>
      </c>
      <c r="L7535" t="s">
        <v>31</v>
      </c>
    </row>
    <row r="7536" spans="2:12" x14ac:dyDescent="0.25">
      <c r="B7536" t="s">
        <v>5281</v>
      </c>
      <c r="C7536" t="s">
        <v>8818</v>
      </c>
      <c r="D7536" s="13">
        <v>43826</v>
      </c>
      <c r="E7536">
        <v>914.66</v>
      </c>
      <c r="F7536">
        <v>18</v>
      </c>
      <c r="G7536">
        <v>509.89</v>
      </c>
      <c r="H7536">
        <v>0</v>
      </c>
      <c r="I7536">
        <v>45.89</v>
      </c>
      <c r="J7536">
        <v>45.89</v>
      </c>
      <c r="K7536">
        <v>0</v>
      </c>
      <c r="L7536" t="s">
        <v>31</v>
      </c>
    </row>
    <row r="7537" spans="2:12" x14ac:dyDescent="0.25">
      <c r="B7537" t="s">
        <v>2029</v>
      </c>
      <c r="C7537" t="s">
        <v>8819</v>
      </c>
      <c r="D7537" s="13">
        <v>43826</v>
      </c>
      <c r="E7537">
        <v>1002.39</v>
      </c>
      <c r="F7537">
        <v>5</v>
      </c>
      <c r="G7537">
        <v>663.66</v>
      </c>
      <c r="H7537">
        <v>0</v>
      </c>
      <c r="I7537">
        <v>16.59</v>
      </c>
      <c r="J7537">
        <v>16.59</v>
      </c>
      <c r="K7537">
        <v>0</v>
      </c>
      <c r="L7537" t="s">
        <v>31</v>
      </c>
    </row>
    <row r="7538" spans="2:12" x14ac:dyDescent="0.25">
      <c r="B7538" t="s">
        <v>2029</v>
      </c>
      <c r="C7538" t="s">
        <v>8819</v>
      </c>
      <c r="D7538" s="13">
        <v>43826</v>
      </c>
      <c r="E7538">
        <v>1002.39</v>
      </c>
      <c r="F7538">
        <v>18</v>
      </c>
      <c r="G7538">
        <v>258.94</v>
      </c>
      <c r="H7538">
        <v>0</v>
      </c>
      <c r="I7538">
        <v>23.3</v>
      </c>
      <c r="J7538">
        <v>23.3</v>
      </c>
      <c r="K7538">
        <v>0</v>
      </c>
      <c r="L7538" t="s">
        <v>31</v>
      </c>
    </row>
    <row r="7539" spans="2:12" x14ac:dyDescent="0.25">
      <c r="B7539" t="s">
        <v>3668</v>
      </c>
      <c r="C7539" t="s">
        <v>8820</v>
      </c>
      <c r="D7539" s="13">
        <v>43826</v>
      </c>
      <c r="E7539">
        <v>323.94</v>
      </c>
      <c r="F7539">
        <v>5</v>
      </c>
      <c r="G7539">
        <v>182.79</v>
      </c>
      <c r="H7539">
        <v>0</v>
      </c>
      <c r="I7539">
        <v>4.57</v>
      </c>
      <c r="J7539">
        <v>4.57</v>
      </c>
      <c r="K7539">
        <v>0</v>
      </c>
      <c r="L7539" t="s">
        <v>31</v>
      </c>
    </row>
    <row r="7540" spans="2:12" x14ac:dyDescent="0.25">
      <c r="B7540" t="s">
        <v>3668</v>
      </c>
      <c r="C7540" t="s">
        <v>8820</v>
      </c>
      <c r="D7540" s="13">
        <v>43826</v>
      </c>
      <c r="E7540">
        <v>323.94</v>
      </c>
      <c r="F7540">
        <v>18</v>
      </c>
      <c r="G7540">
        <v>111.89</v>
      </c>
      <c r="H7540">
        <v>0</v>
      </c>
      <c r="I7540">
        <v>10.07</v>
      </c>
      <c r="J7540">
        <v>10.07</v>
      </c>
      <c r="K7540">
        <v>0</v>
      </c>
      <c r="L7540" t="s">
        <v>31</v>
      </c>
    </row>
    <row r="7541" spans="2:12" x14ac:dyDescent="0.25">
      <c r="B7541" t="s">
        <v>6930</v>
      </c>
      <c r="C7541" t="s">
        <v>8821</v>
      </c>
      <c r="D7541" s="13">
        <v>43826</v>
      </c>
      <c r="E7541">
        <v>419.91</v>
      </c>
      <c r="F7541">
        <v>5</v>
      </c>
      <c r="G7541">
        <v>274.18</v>
      </c>
      <c r="H7541">
        <v>0</v>
      </c>
      <c r="I7541">
        <v>6.85</v>
      </c>
      <c r="J7541">
        <v>6.85</v>
      </c>
      <c r="K7541">
        <v>0</v>
      </c>
      <c r="L7541" t="s">
        <v>31</v>
      </c>
    </row>
    <row r="7542" spans="2:12" x14ac:dyDescent="0.25">
      <c r="B7542" t="s">
        <v>6930</v>
      </c>
      <c r="C7542" t="s">
        <v>8821</v>
      </c>
      <c r="D7542" s="13">
        <v>43826</v>
      </c>
      <c r="E7542">
        <v>419.91</v>
      </c>
      <c r="F7542">
        <v>18</v>
      </c>
      <c r="G7542">
        <v>111.89</v>
      </c>
      <c r="H7542">
        <v>0</v>
      </c>
      <c r="I7542">
        <v>10.07</v>
      </c>
      <c r="J7542">
        <v>10.07</v>
      </c>
      <c r="K7542">
        <v>0</v>
      </c>
      <c r="L7542" t="s">
        <v>31</v>
      </c>
    </row>
    <row r="7543" spans="2:12" x14ac:dyDescent="0.25">
      <c r="B7543" t="s">
        <v>8822</v>
      </c>
      <c r="C7543" t="s">
        <v>8823</v>
      </c>
      <c r="D7543" s="13">
        <v>43826</v>
      </c>
      <c r="E7543">
        <v>271.77</v>
      </c>
      <c r="F7543">
        <v>5</v>
      </c>
      <c r="G7543">
        <v>182.79</v>
      </c>
      <c r="H7543">
        <v>0</v>
      </c>
      <c r="I7543">
        <v>4.57</v>
      </c>
      <c r="J7543">
        <v>4.57</v>
      </c>
      <c r="K7543">
        <v>0</v>
      </c>
      <c r="L7543" t="s">
        <v>31</v>
      </c>
    </row>
    <row r="7544" spans="2:12" x14ac:dyDescent="0.25">
      <c r="B7544" t="s">
        <v>8822</v>
      </c>
      <c r="C7544" t="s">
        <v>8823</v>
      </c>
      <c r="D7544" s="13">
        <v>43826</v>
      </c>
      <c r="E7544">
        <v>271.77</v>
      </c>
      <c r="F7544">
        <v>18</v>
      </c>
      <c r="G7544">
        <v>67.67</v>
      </c>
      <c r="H7544">
        <v>0</v>
      </c>
      <c r="I7544">
        <v>6.09</v>
      </c>
      <c r="J7544">
        <v>6.09</v>
      </c>
      <c r="K7544">
        <v>0</v>
      </c>
      <c r="L7544" t="s">
        <v>31</v>
      </c>
    </row>
    <row r="7545" spans="2:12" x14ac:dyDescent="0.25">
      <c r="B7545" t="s">
        <v>2037</v>
      </c>
      <c r="C7545" t="s">
        <v>8824</v>
      </c>
      <c r="D7545" s="13">
        <v>43826</v>
      </c>
      <c r="E7545">
        <v>244.09</v>
      </c>
      <c r="F7545">
        <v>5</v>
      </c>
      <c r="G7545">
        <v>182.79</v>
      </c>
      <c r="H7545">
        <v>0</v>
      </c>
      <c r="I7545">
        <v>4.57</v>
      </c>
      <c r="J7545">
        <v>4.57</v>
      </c>
      <c r="K7545">
        <v>0</v>
      </c>
      <c r="L7545" t="s">
        <v>31</v>
      </c>
    </row>
    <row r="7546" spans="2:12" x14ac:dyDescent="0.25">
      <c r="B7546" t="s">
        <v>2037</v>
      </c>
      <c r="C7546" t="s">
        <v>8824</v>
      </c>
      <c r="D7546" s="13">
        <v>43826</v>
      </c>
      <c r="E7546">
        <v>244.09</v>
      </c>
      <c r="F7546">
        <v>18</v>
      </c>
      <c r="G7546">
        <v>44.22</v>
      </c>
      <c r="H7546">
        <v>0</v>
      </c>
      <c r="I7546">
        <v>3.98</v>
      </c>
      <c r="J7546">
        <v>3.98</v>
      </c>
      <c r="K7546">
        <v>0</v>
      </c>
      <c r="L7546" t="s">
        <v>31</v>
      </c>
    </row>
    <row r="7547" spans="2:12" x14ac:dyDescent="0.25">
      <c r="B7547" t="s">
        <v>6286</v>
      </c>
      <c r="C7547" t="s">
        <v>8825</v>
      </c>
      <c r="D7547" s="13">
        <v>43826</v>
      </c>
      <c r="E7547">
        <v>750.34</v>
      </c>
      <c r="F7547">
        <v>5</v>
      </c>
      <c r="G7547">
        <v>274.18</v>
      </c>
      <c r="H7547">
        <v>0</v>
      </c>
      <c r="I7547">
        <v>6.85</v>
      </c>
      <c r="J7547">
        <v>6.85</v>
      </c>
      <c r="K7547">
        <v>0</v>
      </c>
      <c r="L7547" t="s">
        <v>31</v>
      </c>
    </row>
    <row r="7548" spans="2:12" x14ac:dyDescent="0.25">
      <c r="B7548" t="s">
        <v>6286</v>
      </c>
      <c r="C7548" t="s">
        <v>8825</v>
      </c>
      <c r="D7548" s="13">
        <v>43826</v>
      </c>
      <c r="E7548">
        <v>750.34</v>
      </c>
      <c r="F7548">
        <v>18</v>
      </c>
      <c r="G7548">
        <v>391.92</v>
      </c>
      <c r="H7548">
        <v>0</v>
      </c>
      <c r="I7548">
        <v>35.270000000000003</v>
      </c>
      <c r="J7548">
        <v>35.270000000000003</v>
      </c>
      <c r="K7548">
        <v>0</v>
      </c>
      <c r="L7548" t="s">
        <v>31</v>
      </c>
    </row>
    <row r="7549" spans="2:12" x14ac:dyDescent="0.25">
      <c r="B7549" t="s">
        <v>3241</v>
      </c>
      <c r="C7549" t="s">
        <v>8826</v>
      </c>
      <c r="D7549" s="13">
        <v>43826</v>
      </c>
      <c r="E7549">
        <v>1577.58</v>
      </c>
      <c r="F7549">
        <v>5</v>
      </c>
      <c r="G7549">
        <v>1012.34</v>
      </c>
      <c r="H7549">
        <v>0</v>
      </c>
      <c r="I7549">
        <v>25.31</v>
      </c>
      <c r="J7549">
        <v>25.31</v>
      </c>
      <c r="K7549">
        <v>0</v>
      </c>
      <c r="L7549" t="s">
        <v>31</v>
      </c>
    </row>
    <row r="7550" spans="2:12" x14ac:dyDescent="0.25">
      <c r="B7550" t="s">
        <v>3241</v>
      </c>
      <c r="C7550" t="s">
        <v>8826</v>
      </c>
      <c r="D7550" s="13">
        <v>43826</v>
      </c>
      <c r="E7550">
        <v>1577.58</v>
      </c>
      <c r="F7550">
        <v>18</v>
      </c>
      <c r="G7550">
        <v>436.13</v>
      </c>
      <c r="H7550">
        <v>0</v>
      </c>
      <c r="I7550">
        <v>39.25</v>
      </c>
      <c r="J7550">
        <v>39.25</v>
      </c>
      <c r="K7550">
        <v>0</v>
      </c>
      <c r="L7550" t="s">
        <v>31</v>
      </c>
    </row>
    <row r="7551" spans="2:12" x14ac:dyDescent="0.25">
      <c r="B7551" t="s">
        <v>8827</v>
      </c>
      <c r="C7551" t="s">
        <v>8828</v>
      </c>
      <c r="D7551" s="13">
        <v>43826</v>
      </c>
      <c r="E7551">
        <v>558.41999999999996</v>
      </c>
      <c r="F7551">
        <v>5</v>
      </c>
      <c r="G7551">
        <v>91.39</v>
      </c>
      <c r="H7551">
        <v>0</v>
      </c>
      <c r="I7551">
        <v>2.2799999999999998</v>
      </c>
      <c r="J7551">
        <v>2.2799999999999998</v>
      </c>
      <c r="K7551">
        <v>0</v>
      </c>
      <c r="L7551" t="s">
        <v>31</v>
      </c>
    </row>
    <row r="7552" spans="2:12" x14ac:dyDescent="0.25">
      <c r="B7552" t="s">
        <v>8827</v>
      </c>
      <c r="C7552" t="s">
        <v>8828</v>
      </c>
      <c r="D7552" s="13">
        <v>43826</v>
      </c>
      <c r="E7552">
        <v>558.41999999999996</v>
      </c>
      <c r="F7552">
        <v>18</v>
      </c>
      <c r="G7552">
        <v>391.92</v>
      </c>
      <c r="H7552">
        <v>0</v>
      </c>
      <c r="I7552">
        <v>35.270000000000003</v>
      </c>
      <c r="J7552">
        <v>35.270000000000003</v>
      </c>
      <c r="K7552">
        <v>0</v>
      </c>
      <c r="L7552" t="s">
        <v>31</v>
      </c>
    </row>
    <row r="7553" spans="2:12" x14ac:dyDescent="0.25">
      <c r="B7553" t="s">
        <v>2453</v>
      </c>
      <c r="C7553" t="s">
        <v>8829</v>
      </c>
      <c r="D7553" s="13">
        <v>43826</v>
      </c>
      <c r="E7553">
        <v>330.44</v>
      </c>
      <c r="F7553">
        <v>18</v>
      </c>
      <c r="G7553">
        <v>280.02999999999997</v>
      </c>
      <c r="H7553">
        <v>0</v>
      </c>
      <c r="I7553">
        <v>25.2</v>
      </c>
      <c r="J7553">
        <v>25.2</v>
      </c>
      <c r="K7553">
        <v>0</v>
      </c>
      <c r="L7553" t="s">
        <v>31</v>
      </c>
    </row>
    <row r="7554" spans="2:12" x14ac:dyDescent="0.25">
      <c r="B7554" t="s">
        <v>4444</v>
      </c>
      <c r="C7554" t="s">
        <v>8830</v>
      </c>
      <c r="D7554" s="13">
        <v>43826</v>
      </c>
      <c r="E7554">
        <v>602.21</v>
      </c>
      <c r="F7554">
        <v>5</v>
      </c>
      <c r="G7554">
        <v>182.79</v>
      </c>
      <c r="H7554">
        <v>0</v>
      </c>
      <c r="I7554">
        <v>4.57</v>
      </c>
      <c r="J7554">
        <v>4.57</v>
      </c>
      <c r="K7554">
        <v>0</v>
      </c>
      <c r="L7554" t="s">
        <v>31</v>
      </c>
    </row>
    <row r="7555" spans="2:12" x14ac:dyDescent="0.25">
      <c r="B7555" t="s">
        <v>4444</v>
      </c>
      <c r="C7555" t="s">
        <v>8830</v>
      </c>
      <c r="D7555" s="13">
        <v>43826</v>
      </c>
      <c r="E7555">
        <v>602.21</v>
      </c>
      <c r="F7555">
        <v>18</v>
      </c>
      <c r="G7555">
        <v>347.7</v>
      </c>
      <c r="H7555">
        <v>0</v>
      </c>
      <c r="I7555">
        <v>31.29</v>
      </c>
      <c r="J7555">
        <v>31.29</v>
      </c>
      <c r="K7555">
        <v>0</v>
      </c>
      <c r="L7555" t="s">
        <v>31</v>
      </c>
    </row>
    <row r="7556" spans="2:12" x14ac:dyDescent="0.25">
      <c r="B7556" t="s">
        <v>8831</v>
      </c>
      <c r="C7556" t="s">
        <v>8832</v>
      </c>
      <c r="D7556" s="13">
        <v>43826</v>
      </c>
      <c r="E7556">
        <v>472.08</v>
      </c>
      <c r="F7556">
        <v>5</v>
      </c>
      <c r="G7556">
        <v>274.18</v>
      </c>
      <c r="H7556">
        <v>0</v>
      </c>
      <c r="I7556">
        <v>6.85</v>
      </c>
      <c r="J7556">
        <v>6.85</v>
      </c>
      <c r="K7556">
        <v>0</v>
      </c>
      <c r="L7556" t="s">
        <v>31</v>
      </c>
    </row>
    <row r="7557" spans="2:12" x14ac:dyDescent="0.25">
      <c r="B7557" t="s">
        <v>8831</v>
      </c>
      <c r="C7557" t="s">
        <v>8832</v>
      </c>
      <c r="D7557" s="13">
        <v>43826</v>
      </c>
      <c r="E7557">
        <v>472.08</v>
      </c>
      <c r="F7557">
        <v>18</v>
      </c>
      <c r="G7557">
        <v>156.1</v>
      </c>
      <c r="H7557">
        <v>0</v>
      </c>
      <c r="I7557">
        <v>14.05</v>
      </c>
      <c r="J7557">
        <v>14.05</v>
      </c>
      <c r="K7557">
        <v>0</v>
      </c>
      <c r="L7557" t="s">
        <v>31</v>
      </c>
    </row>
    <row r="7558" spans="2:12" x14ac:dyDescent="0.25">
      <c r="B7558" t="s">
        <v>1721</v>
      </c>
      <c r="C7558" t="s">
        <v>8833</v>
      </c>
      <c r="D7558" s="13">
        <v>43826</v>
      </c>
      <c r="E7558">
        <v>17764.54</v>
      </c>
      <c r="F7558">
        <v>28</v>
      </c>
      <c r="G7558">
        <v>8027.56</v>
      </c>
      <c r="H7558">
        <v>0</v>
      </c>
      <c r="I7558">
        <v>1123.8599999999999</v>
      </c>
      <c r="J7558">
        <v>1123.8599999999999</v>
      </c>
      <c r="K7558">
        <v>7489.27</v>
      </c>
      <c r="L7558" t="s">
        <v>31</v>
      </c>
    </row>
    <row r="7559" spans="2:12" x14ac:dyDescent="0.25">
      <c r="B7559" t="s">
        <v>6934</v>
      </c>
      <c r="C7559" t="s">
        <v>8834</v>
      </c>
      <c r="D7559" s="13">
        <v>43826</v>
      </c>
      <c r="E7559">
        <v>472.08</v>
      </c>
      <c r="F7559">
        <v>5</v>
      </c>
      <c r="G7559">
        <v>274.18</v>
      </c>
      <c r="H7559">
        <v>0</v>
      </c>
      <c r="I7559">
        <v>6.85</v>
      </c>
      <c r="J7559">
        <v>6.85</v>
      </c>
      <c r="K7559">
        <v>0</v>
      </c>
      <c r="L7559" t="s">
        <v>31</v>
      </c>
    </row>
    <row r="7560" spans="2:12" x14ac:dyDescent="0.25">
      <c r="B7560" t="s">
        <v>6934</v>
      </c>
      <c r="C7560" t="s">
        <v>8834</v>
      </c>
      <c r="D7560" s="13">
        <v>43826</v>
      </c>
      <c r="E7560">
        <v>472.08</v>
      </c>
      <c r="F7560">
        <v>18</v>
      </c>
      <c r="G7560">
        <v>156.1</v>
      </c>
      <c r="H7560">
        <v>0</v>
      </c>
      <c r="I7560">
        <v>14.05</v>
      </c>
      <c r="J7560">
        <v>14.05</v>
      </c>
      <c r="K7560">
        <v>0</v>
      </c>
      <c r="L7560" t="s">
        <v>31</v>
      </c>
    </row>
    <row r="7561" spans="2:12" x14ac:dyDescent="0.25">
      <c r="B7561" t="s">
        <v>4441</v>
      </c>
      <c r="C7561" t="s">
        <v>8835</v>
      </c>
      <c r="D7561" s="13">
        <v>43826</v>
      </c>
      <c r="E7561">
        <v>419.9</v>
      </c>
      <c r="F7561">
        <v>5</v>
      </c>
      <c r="G7561">
        <v>274.18</v>
      </c>
      <c r="H7561">
        <v>0</v>
      </c>
      <c r="I7561">
        <v>6.85</v>
      </c>
      <c r="J7561">
        <v>6.85</v>
      </c>
      <c r="K7561">
        <v>0</v>
      </c>
      <c r="L7561" t="s">
        <v>31</v>
      </c>
    </row>
    <row r="7562" spans="2:12" x14ac:dyDescent="0.25">
      <c r="B7562" t="s">
        <v>4441</v>
      </c>
      <c r="C7562" t="s">
        <v>8835</v>
      </c>
      <c r="D7562" s="13">
        <v>43826</v>
      </c>
      <c r="E7562">
        <v>419.9</v>
      </c>
      <c r="F7562">
        <v>18</v>
      </c>
      <c r="G7562">
        <v>111.89</v>
      </c>
      <c r="H7562">
        <v>0</v>
      </c>
      <c r="I7562">
        <v>10.07</v>
      </c>
      <c r="J7562">
        <v>10.07</v>
      </c>
      <c r="K7562">
        <v>0</v>
      </c>
      <c r="L7562" t="s">
        <v>31</v>
      </c>
    </row>
    <row r="7563" spans="2:12" x14ac:dyDescent="0.25">
      <c r="B7563" t="s">
        <v>4524</v>
      </c>
      <c r="C7563" t="s">
        <v>8836</v>
      </c>
      <c r="D7563" s="13">
        <v>43826</v>
      </c>
      <c r="E7563">
        <v>367.73</v>
      </c>
      <c r="F7563">
        <v>5</v>
      </c>
      <c r="G7563">
        <v>274.18</v>
      </c>
      <c r="H7563">
        <v>0</v>
      </c>
      <c r="I7563">
        <v>6.85</v>
      </c>
      <c r="J7563">
        <v>6.85</v>
      </c>
      <c r="K7563">
        <v>0</v>
      </c>
      <c r="L7563" t="s">
        <v>31</v>
      </c>
    </row>
    <row r="7564" spans="2:12" x14ac:dyDescent="0.25">
      <c r="B7564" t="s">
        <v>4524</v>
      </c>
      <c r="C7564" t="s">
        <v>8836</v>
      </c>
      <c r="D7564" s="13">
        <v>43826</v>
      </c>
      <c r="E7564">
        <v>367.73</v>
      </c>
      <c r="F7564">
        <v>18</v>
      </c>
      <c r="G7564">
        <v>67.67</v>
      </c>
      <c r="H7564">
        <v>0</v>
      </c>
      <c r="I7564">
        <v>6.09</v>
      </c>
      <c r="J7564">
        <v>6.09</v>
      </c>
      <c r="K7564">
        <v>0</v>
      </c>
      <c r="L7564" t="s">
        <v>31</v>
      </c>
    </row>
    <row r="7565" spans="2:12" x14ac:dyDescent="0.25">
      <c r="B7565" t="s">
        <v>2152</v>
      </c>
      <c r="C7565" t="s">
        <v>8837</v>
      </c>
      <c r="D7565" s="13">
        <v>43826</v>
      </c>
      <c r="E7565">
        <v>522.36</v>
      </c>
      <c r="F7565">
        <v>5</v>
      </c>
      <c r="G7565">
        <v>182.78</v>
      </c>
      <c r="H7565">
        <v>0</v>
      </c>
      <c r="I7565">
        <v>4.57</v>
      </c>
      <c r="J7565">
        <v>4.57</v>
      </c>
      <c r="K7565">
        <v>0</v>
      </c>
      <c r="L7565" t="s">
        <v>31</v>
      </c>
    </row>
    <row r="7566" spans="2:12" x14ac:dyDescent="0.25">
      <c r="B7566" t="s">
        <v>2152</v>
      </c>
      <c r="C7566" t="s">
        <v>8837</v>
      </c>
      <c r="D7566" s="13">
        <v>43826</v>
      </c>
      <c r="E7566">
        <v>522.36</v>
      </c>
      <c r="F7566">
        <v>18</v>
      </c>
      <c r="G7566">
        <v>280.02999999999997</v>
      </c>
      <c r="H7566">
        <v>0</v>
      </c>
      <c r="I7566">
        <v>25.2</v>
      </c>
      <c r="J7566">
        <v>25.2</v>
      </c>
      <c r="K7566">
        <v>0</v>
      </c>
      <c r="L7566" t="s">
        <v>31</v>
      </c>
    </row>
    <row r="7567" spans="2:12" x14ac:dyDescent="0.25">
      <c r="B7567" t="s">
        <v>2022</v>
      </c>
      <c r="C7567" t="s">
        <v>8838</v>
      </c>
      <c r="D7567" s="13">
        <v>43826</v>
      </c>
      <c r="E7567">
        <v>14892.54</v>
      </c>
      <c r="F7567">
        <v>5</v>
      </c>
      <c r="G7567">
        <v>4503.3900000000003</v>
      </c>
      <c r="H7567">
        <v>0</v>
      </c>
      <c r="I7567">
        <v>112.58</v>
      </c>
      <c r="J7567">
        <v>112.58</v>
      </c>
      <c r="K7567">
        <v>0</v>
      </c>
      <c r="L7567" t="s">
        <v>31</v>
      </c>
    </row>
    <row r="7568" spans="2:12" x14ac:dyDescent="0.25">
      <c r="B7568" t="s">
        <v>2022</v>
      </c>
      <c r="C7568" t="s">
        <v>8838</v>
      </c>
      <c r="D7568" s="13">
        <v>43826</v>
      </c>
      <c r="E7568">
        <v>14892.54</v>
      </c>
      <c r="F7568">
        <v>12</v>
      </c>
      <c r="G7568">
        <v>2467.12</v>
      </c>
      <c r="H7568">
        <v>0</v>
      </c>
      <c r="I7568">
        <v>148.03</v>
      </c>
      <c r="J7568">
        <v>148.03</v>
      </c>
      <c r="K7568">
        <v>0</v>
      </c>
      <c r="L7568" t="s">
        <v>31</v>
      </c>
    </row>
    <row r="7569" spans="2:12" x14ac:dyDescent="0.25">
      <c r="B7569" t="s">
        <v>2022</v>
      </c>
      <c r="C7569" t="s">
        <v>8838</v>
      </c>
      <c r="D7569" s="13">
        <v>43826</v>
      </c>
      <c r="E7569">
        <v>14892.54</v>
      </c>
      <c r="F7569">
        <v>18</v>
      </c>
      <c r="G7569">
        <v>6271.89</v>
      </c>
      <c r="H7569">
        <v>0</v>
      </c>
      <c r="I7569">
        <v>564.47</v>
      </c>
      <c r="J7569">
        <v>564.47</v>
      </c>
      <c r="K7569">
        <v>0</v>
      </c>
      <c r="L7569" t="s">
        <v>31</v>
      </c>
    </row>
    <row r="7570" spans="2:12" x14ac:dyDescent="0.25">
      <c r="B7570" t="s">
        <v>8839</v>
      </c>
      <c r="C7570" t="s">
        <v>8840</v>
      </c>
      <c r="D7570" s="13">
        <v>43826</v>
      </c>
      <c r="E7570">
        <v>2751.24</v>
      </c>
      <c r="F7570">
        <v>12</v>
      </c>
      <c r="G7570">
        <v>673.06</v>
      </c>
      <c r="H7570">
        <v>0</v>
      </c>
      <c r="I7570">
        <v>40.380000000000003</v>
      </c>
      <c r="J7570">
        <v>40.380000000000003</v>
      </c>
      <c r="K7570">
        <v>0</v>
      </c>
      <c r="L7570" t="s">
        <v>31</v>
      </c>
    </row>
    <row r="7571" spans="2:12" x14ac:dyDescent="0.25">
      <c r="B7571" t="s">
        <v>8839</v>
      </c>
      <c r="C7571" t="s">
        <v>8840</v>
      </c>
      <c r="D7571" s="13">
        <v>43826</v>
      </c>
      <c r="E7571">
        <v>2751.24</v>
      </c>
      <c r="F7571">
        <v>18</v>
      </c>
      <c r="G7571">
        <v>1692.73</v>
      </c>
      <c r="H7571">
        <v>0</v>
      </c>
      <c r="I7571">
        <v>152.35</v>
      </c>
      <c r="J7571">
        <v>152.35</v>
      </c>
      <c r="K7571">
        <v>0</v>
      </c>
      <c r="L7571" t="s">
        <v>31</v>
      </c>
    </row>
    <row r="7572" spans="2:12" x14ac:dyDescent="0.25">
      <c r="B7572" t="s">
        <v>4179</v>
      </c>
      <c r="C7572" t="s">
        <v>8841</v>
      </c>
      <c r="D7572" s="13">
        <v>43826</v>
      </c>
      <c r="E7572">
        <v>191.92</v>
      </c>
      <c r="F7572">
        <v>5</v>
      </c>
      <c r="G7572">
        <v>182.79</v>
      </c>
      <c r="H7572">
        <v>0</v>
      </c>
      <c r="I7572">
        <v>4.57</v>
      </c>
      <c r="J7572">
        <v>4.57</v>
      </c>
      <c r="K7572">
        <v>0</v>
      </c>
      <c r="L7572" t="s">
        <v>31</v>
      </c>
    </row>
    <row r="7573" spans="2:12" x14ac:dyDescent="0.25">
      <c r="B7573" t="s">
        <v>8842</v>
      </c>
      <c r="C7573" t="s">
        <v>8843</v>
      </c>
      <c r="D7573" s="13">
        <v>43826</v>
      </c>
      <c r="E7573">
        <v>3763.04</v>
      </c>
      <c r="F7573">
        <v>0</v>
      </c>
      <c r="G7573">
        <v>716.46</v>
      </c>
      <c r="H7573">
        <v>0</v>
      </c>
      <c r="I7573">
        <v>0</v>
      </c>
      <c r="J7573">
        <v>0</v>
      </c>
      <c r="K7573">
        <v>0</v>
      </c>
      <c r="L7573" t="s">
        <v>31</v>
      </c>
    </row>
    <row r="7574" spans="2:12" x14ac:dyDescent="0.25">
      <c r="B7574" t="s">
        <v>8842</v>
      </c>
      <c r="C7574" t="s">
        <v>8843</v>
      </c>
      <c r="D7574" s="13">
        <v>43826</v>
      </c>
      <c r="E7574">
        <v>3763.04</v>
      </c>
      <c r="F7574">
        <v>12</v>
      </c>
      <c r="G7574">
        <v>1143</v>
      </c>
      <c r="H7574">
        <v>0</v>
      </c>
      <c r="I7574">
        <v>68.58</v>
      </c>
      <c r="J7574">
        <v>68.58</v>
      </c>
      <c r="K7574">
        <v>0</v>
      </c>
      <c r="L7574" t="s">
        <v>31</v>
      </c>
    </row>
    <row r="7575" spans="2:12" x14ac:dyDescent="0.25">
      <c r="B7575" t="s">
        <v>8842</v>
      </c>
      <c r="C7575" t="s">
        <v>8843</v>
      </c>
      <c r="D7575" s="13">
        <v>43826</v>
      </c>
      <c r="E7575">
        <v>3763.04</v>
      </c>
      <c r="F7575">
        <v>18</v>
      </c>
      <c r="G7575">
        <v>1496.97</v>
      </c>
      <c r="H7575">
        <v>0</v>
      </c>
      <c r="I7575">
        <v>134.72999999999999</v>
      </c>
      <c r="J7575">
        <v>134.72999999999999</v>
      </c>
      <c r="K7575">
        <v>0</v>
      </c>
      <c r="L7575" t="s">
        <v>31</v>
      </c>
    </row>
    <row r="7576" spans="2:12" x14ac:dyDescent="0.25">
      <c r="B7576" t="s">
        <v>2148</v>
      </c>
      <c r="C7576" t="s">
        <v>8844</v>
      </c>
      <c r="D7576" s="13">
        <v>43826</v>
      </c>
      <c r="E7576">
        <v>426.4</v>
      </c>
      <c r="F7576">
        <v>5</v>
      </c>
      <c r="G7576">
        <v>91.39</v>
      </c>
      <c r="H7576">
        <v>0</v>
      </c>
      <c r="I7576">
        <v>2.2799999999999998</v>
      </c>
      <c r="J7576">
        <v>2.2799999999999998</v>
      </c>
      <c r="K7576">
        <v>0</v>
      </c>
      <c r="L7576" t="s">
        <v>31</v>
      </c>
    </row>
    <row r="7577" spans="2:12" x14ac:dyDescent="0.25">
      <c r="B7577" t="s">
        <v>2148</v>
      </c>
      <c r="C7577" t="s">
        <v>8844</v>
      </c>
      <c r="D7577" s="13">
        <v>43826</v>
      </c>
      <c r="E7577">
        <v>426.4</v>
      </c>
      <c r="F7577">
        <v>18</v>
      </c>
      <c r="G7577">
        <v>280.02999999999997</v>
      </c>
      <c r="H7577">
        <v>0</v>
      </c>
      <c r="I7577">
        <v>25.2</v>
      </c>
      <c r="J7577">
        <v>25.2</v>
      </c>
      <c r="K7577">
        <v>0</v>
      </c>
      <c r="L7577" t="s">
        <v>31</v>
      </c>
    </row>
    <row r="7578" spans="2:12" x14ac:dyDescent="0.25">
      <c r="B7578" t="s">
        <v>8845</v>
      </c>
      <c r="C7578" t="s">
        <v>8846</v>
      </c>
      <c r="D7578" s="13">
        <v>43826</v>
      </c>
      <c r="E7578">
        <v>1957.87</v>
      </c>
      <c r="F7578">
        <v>5</v>
      </c>
      <c r="G7578">
        <v>236.21</v>
      </c>
      <c r="H7578">
        <v>0</v>
      </c>
      <c r="I7578">
        <v>5.91</v>
      </c>
      <c r="J7578">
        <v>5.91</v>
      </c>
      <c r="K7578">
        <v>0</v>
      </c>
      <c r="L7578" t="s">
        <v>31</v>
      </c>
    </row>
    <row r="7579" spans="2:12" x14ac:dyDescent="0.25">
      <c r="B7579" t="s">
        <v>8845</v>
      </c>
      <c r="C7579" t="s">
        <v>8846</v>
      </c>
      <c r="D7579" s="13">
        <v>43826</v>
      </c>
      <c r="E7579">
        <v>1957.87</v>
      </c>
      <c r="F7579">
        <v>12</v>
      </c>
      <c r="G7579">
        <v>1036.83</v>
      </c>
      <c r="H7579">
        <v>0</v>
      </c>
      <c r="I7579">
        <v>62.21</v>
      </c>
      <c r="J7579">
        <v>62.21</v>
      </c>
      <c r="K7579">
        <v>0</v>
      </c>
      <c r="L7579" t="s">
        <v>31</v>
      </c>
    </row>
    <row r="7580" spans="2:12" x14ac:dyDescent="0.25">
      <c r="B7580" t="s">
        <v>8845</v>
      </c>
      <c r="C7580" t="s">
        <v>8846</v>
      </c>
      <c r="D7580" s="13">
        <v>43826</v>
      </c>
      <c r="E7580">
        <v>1957.87</v>
      </c>
      <c r="F7580">
        <v>18</v>
      </c>
      <c r="G7580">
        <v>464.91</v>
      </c>
      <c r="H7580">
        <v>0</v>
      </c>
      <c r="I7580">
        <v>41.84</v>
      </c>
      <c r="J7580">
        <v>41.84</v>
      </c>
      <c r="K7580">
        <v>0</v>
      </c>
      <c r="L7580" t="s">
        <v>31</v>
      </c>
    </row>
    <row r="7581" spans="2:12" x14ac:dyDescent="0.25">
      <c r="B7581" t="s">
        <v>3435</v>
      </c>
      <c r="C7581" t="s">
        <v>8847</v>
      </c>
      <c r="D7581" s="13">
        <v>43826</v>
      </c>
      <c r="E7581">
        <v>1773.83</v>
      </c>
      <c r="F7581">
        <v>12</v>
      </c>
      <c r="G7581">
        <v>1461.15</v>
      </c>
      <c r="H7581">
        <v>0</v>
      </c>
      <c r="I7581">
        <v>87.67</v>
      </c>
      <c r="J7581">
        <v>87.67</v>
      </c>
      <c r="K7581">
        <v>0</v>
      </c>
      <c r="L7581" t="s">
        <v>31</v>
      </c>
    </row>
    <row r="7582" spans="2:12" x14ac:dyDescent="0.25">
      <c r="B7582" t="s">
        <v>3435</v>
      </c>
      <c r="C7582" t="s">
        <v>8847</v>
      </c>
      <c r="D7582" s="13">
        <v>43826</v>
      </c>
      <c r="E7582">
        <v>1773.83</v>
      </c>
      <c r="F7582">
        <v>18</v>
      </c>
      <c r="G7582">
        <v>116.43</v>
      </c>
      <c r="H7582">
        <v>0</v>
      </c>
      <c r="I7582">
        <v>10.48</v>
      </c>
      <c r="J7582">
        <v>10.48</v>
      </c>
      <c r="K7582">
        <v>0</v>
      </c>
      <c r="L7582" t="s">
        <v>31</v>
      </c>
    </row>
    <row r="7583" spans="2:12" x14ac:dyDescent="0.25">
      <c r="B7583" t="s">
        <v>2665</v>
      </c>
      <c r="C7583" t="s">
        <v>8848</v>
      </c>
      <c r="D7583" s="13">
        <v>43826</v>
      </c>
      <c r="E7583">
        <v>1393.29</v>
      </c>
      <c r="F7583">
        <v>5</v>
      </c>
      <c r="G7583">
        <v>900.43</v>
      </c>
      <c r="H7583">
        <v>0</v>
      </c>
      <c r="I7583">
        <v>22.51</v>
      </c>
      <c r="J7583">
        <v>22.51</v>
      </c>
      <c r="K7583">
        <v>0</v>
      </c>
      <c r="L7583" t="s">
        <v>31</v>
      </c>
    </row>
    <row r="7584" spans="2:12" x14ac:dyDescent="0.25">
      <c r="B7584" t="s">
        <v>2665</v>
      </c>
      <c r="C7584" t="s">
        <v>8848</v>
      </c>
      <c r="D7584" s="13">
        <v>43826</v>
      </c>
      <c r="E7584">
        <v>1393.29</v>
      </c>
      <c r="F7584">
        <v>18</v>
      </c>
      <c r="G7584">
        <v>379.51</v>
      </c>
      <c r="H7584">
        <v>0</v>
      </c>
      <c r="I7584">
        <v>34.159999999999997</v>
      </c>
      <c r="J7584">
        <v>34.159999999999997</v>
      </c>
      <c r="K7584">
        <v>0</v>
      </c>
      <c r="L7584" t="s">
        <v>31</v>
      </c>
    </row>
    <row r="7585" spans="2:12" x14ac:dyDescent="0.25">
      <c r="B7585" t="s">
        <v>8849</v>
      </c>
      <c r="C7585" t="s">
        <v>8850</v>
      </c>
      <c r="D7585" s="13">
        <v>43826</v>
      </c>
      <c r="E7585">
        <v>3097.73</v>
      </c>
      <c r="F7585">
        <v>5</v>
      </c>
      <c r="G7585">
        <v>365.57</v>
      </c>
      <c r="H7585">
        <v>0</v>
      </c>
      <c r="I7585">
        <v>9.14</v>
      </c>
      <c r="J7585">
        <v>9.14</v>
      </c>
      <c r="K7585">
        <v>0</v>
      </c>
      <c r="L7585" t="s">
        <v>31</v>
      </c>
    </row>
    <row r="7586" spans="2:12" x14ac:dyDescent="0.25">
      <c r="B7586" t="s">
        <v>8849</v>
      </c>
      <c r="C7586" t="s">
        <v>8850</v>
      </c>
      <c r="D7586" s="13">
        <v>43826</v>
      </c>
      <c r="E7586">
        <v>3097.73</v>
      </c>
      <c r="F7586">
        <v>12</v>
      </c>
      <c r="G7586">
        <v>1844.87</v>
      </c>
      <c r="H7586">
        <v>0</v>
      </c>
      <c r="I7586">
        <v>110.69</v>
      </c>
      <c r="J7586">
        <v>110.69</v>
      </c>
      <c r="K7586">
        <v>0</v>
      </c>
      <c r="L7586" t="s">
        <v>31</v>
      </c>
    </row>
    <row r="7587" spans="2:12" x14ac:dyDescent="0.25">
      <c r="B7587" t="s">
        <v>8849</v>
      </c>
      <c r="C7587" t="s">
        <v>8850</v>
      </c>
      <c r="D7587" s="13">
        <v>43826</v>
      </c>
      <c r="E7587">
        <v>3097.73</v>
      </c>
      <c r="F7587">
        <v>18</v>
      </c>
      <c r="G7587">
        <v>548.84</v>
      </c>
      <c r="H7587">
        <v>0</v>
      </c>
      <c r="I7587">
        <v>49.4</v>
      </c>
      <c r="J7587">
        <v>49.4</v>
      </c>
      <c r="K7587">
        <v>0</v>
      </c>
      <c r="L7587" t="s">
        <v>31</v>
      </c>
    </row>
    <row r="7588" spans="2:12" x14ac:dyDescent="0.25">
      <c r="B7588" t="s">
        <v>5568</v>
      </c>
      <c r="C7588" t="s">
        <v>8851</v>
      </c>
      <c r="D7588" s="13">
        <v>43826</v>
      </c>
      <c r="E7588">
        <v>38156.69</v>
      </c>
      <c r="F7588">
        <v>28</v>
      </c>
      <c r="G7588">
        <v>17517.43</v>
      </c>
      <c r="H7588">
        <v>0</v>
      </c>
      <c r="I7588">
        <v>2452.44</v>
      </c>
      <c r="J7588">
        <v>2452.44</v>
      </c>
      <c r="K7588">
        <v>15734.39</v>
      </c>
      <c r="L7588" t="s">
        <v>31</v>
      </c>
    </row>
    <row r="7589" spans="2:12" x14ac:dyDescent="0.25">
      <c r="B7589" t="s">
        <v>8852</v>
      </c>
      <c r="C7589" t="s">
        <v>8853</v>
      </c>
      <c r="D7589" s="13">
        <v>43826</v>
      </c>
      <c r="E7589">
        <v>1091.19</v>
      </c>
      <c r="F7589">
        <v>12</v>
      </c>
      <c r="G7589">
        <v>492.36</v>
      </c>
      <c r="H7589">
        <v>0</v>
      </c>
      <c r="I7589">
        <v>29.54</v>
      </c>
      <c r="J7589">
        <v>29.54</v>
      </c>
      <c r="K7589">
        <v>0</v>
      </c>
      <c r="L7589" t="s">
        <v>31</v>
      </c>
    </row>
    <row r="7590" spans="2:12" x14ac:dyDescent="0.25">
      <c r="B7590" t="s">
        <v>8852</v>
      </c>
      <c r="C7590" t="s">
        <v>8853</v>
      </c>
      <c r="D7590" s="13">
        <v>43826</v>
      </c>
      <c r="E7590">
        <v>1091.19</v>
      </c>
      <c r="F7590">
        <v>18</v>
      </c>
      <c r="G7590">
        <v>457.42</v>
      </c>
      <c r="H7590">
        <v>0</v>
      </c>
      <c r="I7590">
        <v>41.17</v>
      </c>
      <c r="J7590">
        <v>41.17</v>
      </c>
      <c r="K7590">
        <v>0</v>
      </c>
      <c r="L7590" t="s">
        <v>31</v>
      </c>
    </row>
    <row r="7591" spans="2:12" x14ac:dyDescent="0.25">
      <c r="B7591" t="s">
        <v>8854</v>
      </c>
      <c r="C7591" t="s">
        <v>8855</v>
      </c>
      <c r="D7591" s="13">
        <v>43826</v>
      </c>
      <c r="E7591">
        <v>1293.1300000000001</v>
      </c>
      <c r="F7591">
        <v>12</v>
      </c>
      <c r="G7591">
        <v>1031.9000000000001</v>
      </c>
      <c r="H7591">
        <v>0</v>
      </c>
      <c r="I7591">
        <v>61.91</v>
      </c>
      <c r="J7591">
        <v>61.91</v>
      </c>
      <c r="K7591">
        <v>0</v>
      </c>
      <c r="L7591" t="s">
        <v>31</v>
      </c>
    </row>
    <row r="7592" spans="2:12" x14ac:dyDescent="0.25">
      <c r="B7592" t="s">
        <v>8854</v>
      </c>
      <c r="C7592" t="s">
        <v>8855</v>
      </c>
      <c r="D7592" s="13">
        <v>43826</v>
      </c>
      <c r="E7592">
        <v>1293.1300000000001</v>
      </c>
      <c r="F7592">
        <v>18</v>
      </c>
      <c r="G7592">
        <v>116.43</v>
      </c>
      <c r="H7592">
        <v>0</v>
      </c>
      <c r="I7592">
        <v>10.48</v>
      </c>
      <c r="J7592">
        <v>10.48</v>
      </c>
      <c r="K7592">
        <v>0</v>
      </c>
      <c r="L7592" t="s">
        <v>31</v>
      </c>
    </row>
    <row r="7593" spans="2:12" x14ac:dyDescent="0.25">
      <c r="B7593" t="s">
        <v>8856</v>
      </c>
      <c r="C7593" t="s">
        <v>8857</v>
      </c>
      <c r="D7593" s="13">
        <v>43826</v>
      </c>
      <c r="E7593">
        <v>1141.27</v>
      </c>
      <c r="F7593">
        <v>0</v>
      </c>
      <c r="G7593">
        <v>358.23</v>
      </c>
      <c r="H7593">
        <v>0</v>
      </c>
      <c r="I7593">
        <v>0</v>
      </c>
      <c r="J7593">
        <v>0</v>
      </c>
      <c r="K7593">
        <v>0</v>
      </c>
      <c r="L7593" t="s">
        <v>31</v>
      </c>
    </row>
    <row r="7594" spans="2:12" x14ac:dyDescent="0.25">
      <c r="B7594" t="s">
        <v>8856</v>
      </c>
      <c r="C7594" t="s">
        <v>8857</v>
      </c>
      <c r="D7594" s="13">
        <v>43826</v>
      </c>
      <c r="E7594">
        <v>1141.27</v>
      </c>
      <c r="F7594">
        <v>12</v>
      </c>
      <c r="G7594">
        <v>424.1</v>
      </c>
      <c r="H7594">
        <v>0</v>
      </c>
      <c r="I7594">
        <v>25.45</v>
      </c>
      <c r="J7594">
        <v>25.45</v>
      </c>
      <c r="K7594">
        <v>0</v>
      </c>
      <c r="L7594" t="s">
        <v>31</v>
      </c>
    </row>
    <row r="7595" spans="2:12" x14ac:dyDescent="0.25">
      <c r="B7595" t="s">
        <v>8856</v>
      </c>
      <c r="C7595" t="s">
        <v>8857</v>
      </c>
      <c r="D7595" s="13">
        <v>43826</v>
      </c>
      <c r="E7595">
        <v>1141.27</v>
      </c>
      <c r="F7595">
        <v>18</v>
      </c>
      <c r="G7595">
        <v>261.05</v>
      </c>
      <c r="H7595">
        <v>0</v>
      </c>
      <c r="I7595">
        <v>23.49</v>
      </c>
      <c r="J7595">
        <v>23.49</v>
      </c>
      <c r="K7595">
        <v>0</v>
      </c>
      <c r="L7595" t="s">
        <v>31</v>
      </c>
    </row>
    <row r="7596" spans="2:12" x14ac:dyDescent="0.25">
      <c r="B7596" t="s">
        <v>6685</v>
      </c>
      <c r="C7596" t="s">
        <v>8858</v>
      </c>
      <c r="D7596" s="13">
        <v>43826</v>
      </c>
      <c r="E7596">
        <v>388.35</v>
      </c>
      <c r="F7596">
        <v>12</v>
      </c>
      <c r="G7596">
        <v>346.73</v>
      </c>
      <c r="H7596">
        <v>0</v>
      </c>
      <c r="I7596">
        <v>20.8</v>
      </c>
      <c r="J7596">
        <v>20.8</v>
      </c>
      <c r="K7596">
        <v>0</v>
      </c>
      <c r="L7596" t="s">
        <v>31</v>
      </c>
    </row>
    <row r="7597" spans="2:12" x14ac:dyDescent="0.25">
      <c r="B7597" t="s">
        <v>8115</v>
      </c>
      <c r="C7597" t="s">
        <v>8859</v>
      </c>
      <c r="D7597" s="13">
        <v>43826</v>
      </c>
      <c r="E7597">
        <v>1146.82</v>
      </c>
      <c r="F7597">
        <v>5</v>
      </c>
      <c r="G7597">
        <v>143.63</v>
      </c>
      <c r="H7597">
        <v>0</v>
      </c>
      <c r="I7597">
        <v>3.59</v>
      </c>
      <c r="J7597">
        <v>3.59</v>
      </c>
      <c r="K7597">
        <v>0</v>
      </c>
      <c r="L7597" t="s">
        <v>31</v>
      </c>
    </row>
    <row r="7598" spans="2:12" x14ac:dyDescent="0.25">
      <c r="B7598" t="s">
        <v>8115</v>
      </c>
      <c r="C7598" t="s">
        <v>8859</v>
      </c>
      <c r="D7598" s="13">
        <v>43826</v>
      </c>
      <c r="E7598">
        <v>1146.82</v>
      </c>
      <c r="F7598">
        <v>18</v>
      </c>
      <c r="G7598">
        <v>844.07</v>
      </c>
      <c r="H7598">
        <v>0</v>
      </c>
      <c r="I7598">
        <v>75.97</v>
      </c>
      <c r="J7598">
        <v>75.97</v>
      </c>
      <c r="K7598">
        <v>0</v>
      </c>
      <c r="L7598" t="s">
        <v>31</v>
      </c>
    </row>
    <row r="7599" spans="2:12" x14ac:dyDescent="0.25">
      <c r="B7599" t="s">
        <v>1715</v>
      </c>
      <c r="C7599" t="s">
        <v>8860</v>
      </c>
      <c r="D7599" s="13">
        <v>43826</v>
      </c>
      <c r="E7599">
        <v>19685.78</v>
      </c>
      <c r="F7599">
        <v>28</v>
      </c>
      <c r="G7599">
        <v>8940.9</v>
      </c>
      <c r="H7599">
        <v>0</v>
      </c>
      <c r="I7599">
        <v>1251.73</v>
      </c>
      <c r="J7599">
        <v>1251.73</v>
      </c>
      <c r="K7599">
        <v>8241.43</v>
      </c>
      <c r="L7599" t="s">
        <v>31</v>
      </c>
    </row>
    <row r="7600" spans="2:12" x14ac:dyDescent="0.25">
      <c r="B7600" t="s">
        <v>8861</v>
      </c>
      <c r="C7600" t="s">
        <v>8862</v>
      </c>
      <c r="D7600" s="13">
        <v>43826</v>
      </c>
      <c r="E7600">
        <v>493.44</v>
      </c>
      <c r="F7600">
        <v>12</v>
      </c>
      <c r="G7600">
        <v>440.56</v>
      </c>
      <c r="H7600">
        <v>0</v>
      </c>
      <c r="I7600">
        <v>26.43</v>
      </c>
      <c r="J7600">
        <v>26.43</v>
      </c>
      <c r="K7600">
        <v>0</v>
      </c>
      <c r="L7600" t="s">
        <v>31</v>
      </c>
    </row>
    <row r="7601" spans="2:12" x14ac:dyDescent="0.25">
      <c r="B7601" t="s">
        <v>6221</v>
      </c>
      <c r="C7601" t="s">
        <v>8863</v>
      </c>
      <c r="D7601" s="13">
        <v>43826</v>
      </c>
      <c r="E7601">
        <v>242.28</v>
      </c>
      <c r="F7601">
        <v>18</v>
      </c>
      <c r="G7601">
        <v>205.32</v>
      </c>
      <c r="H7601">
        <v>0</v>
      </c>
      <c r="I7601">
        <v>18.48</v>
      </c>
      <c r="J7601">
        <v>18.48</v>
      </c>
      <c r="K7601">
        <v>0</v>
      </c>
      <c r="L7601" t="s">
        <v>31</v>
      </c>
    </row>
    <row r="7602" spans="2:12" x14ac:dyDescent="0.25">
      <c r="B7602" t="s">
        <v>5156</v>
      </c>
      <c r="C7602" t="s">
        <v>8864</v>
      </c>
      <c r="D7602" s="13">
        <v>43826</v>
      </c>
      <c r="E7602">
        <v>1627.2</v>
      </c>
      <c r="F7602">
        <v>12</v>
      </c>
      <c r="G7602">
        <v>1452.86</v>
      </c>
      <c r="H7602">
        <v>0</v>
      </c>
      <c r="I7602">
        <v>87.17</v>
      </c>
      <c r="J7602">
        <v>87.17</v>
      </c>
      <c r="K7602">
        <v>0</v>
      </c>
      <c r="L7602" t="s">
        <v>31</v>
      </c>
    </row>
    <row r="7603" spans="2:12" x14ac:dyDescent="0.25">
      <c r="B7603" t="s">
        <v>8865</v>
      </c>
      <c r="C7603" t="s">
        <v>8866</v>
      </c>
      <c r="D7603" s="13">
        <v>43826</v>
      </c>
      <c r="E7603">
        <v>3551.06</v>
      </c>
      <c r="F7603">
        <v>0</v>
      </c>
      <c r="G7603">
        <v>358.23</v>
      </c>
      <c r="H7603">
        <v>0</v>
      </c>
      <c r="I7603">
        <v>0</v>
      </c>
      <c r="J7603">
        <v>0</v>
      </c>
      <c r="K7603">
        <v>0</v>
      </c>
      <c r="L7603" t="s">
        <v>31</v>
      </c>
    </row>
    <row r="7604" spans="2:12" x14ac:dyDescent="0.25">
      <c r="B7604" t="s">
        <v>8865</v>
      </c>
      <c r="C7604" t="s">
        <v>8866</v>
      </c>
      <c r="D7604" s="13">
        <v>43826</v>
      </c>
      <c r="E7604">
        <v>3551.06</v>
      </c>
      <c r="F7604">
        <v>5</v>
      </c>
      <c r="G7604">
        <v>2125.92</v>
      </c>
      <c r="H7604">
        <v>0</v>
      </c>
      <c r="I7604">
        <v>53.15</v>
      </c>
      <c r="J7604">
        <v>53.15</v>
      </c>
      <c r="K7604">
        <v>0</v>
      </c>
      <c r="L7604" t="s">
        <v>31</v>
      </c>
    </row>
    <row r="7605" spans="2:12" x14ac:dyDescent="0.25">
      <c r="B7605" t="s">
        <v>8865</v>
      </c>
      <c r="C7605" t="s">
        <v>8866</v>
      </c>
      <c r="D7605" s="13">
        <v>43826</v>
      </c>
      <c r="E7605">
        <v>3551.06</v>
      </c>
      <c r="F7605">
        <v>12</v>
      </c>
      <c r="G7605">
        <v>542.26</v>
      </c>
      <c r="H7605">
        <v>0</v>
      </c>
      <c r="I7605">
        <v>32.54</v>
      </c>
      <c r="J7605">
        <v>32.54</v>
      </c>
      <c r="K7605">
        <v>0</v>
      </c>
      <c r="L7605" t="s">
        <v>31</v>
      </c>
    </row>
    <row r="7606" spans="2:12" x14ac:dyDescent="0.25">
      <c r="B7606" t="s">
        <v>8865</v>
      </c>
      <c r="C7606" t="s">
        <v>8866</v>
      </c>
      <c r="D7606" s="13">
        <v>43826</v>
      </c>
      <c r="E7606">
        <v>3551.06</v>
      </c>
      <c r="F7606">
        <v>18</v>
      </c>
      <c r="G7606">
        <v>299.39</v>
      </c>
      <c r="H7606">
        <v>0</v>
      </c>
      <c r="I7606">
        <v>26.95</v>
      </c>
      <c r="J7606">
        <v>26.95</v>
      </c>
      <c r="K7606">
        <v>0</v>
      </c>
      <c r="L7606" t="s">
        <v>31</v>
      </c>
    </row>
    <row r="7607" spans="2:12" x14ac:dyDescent="0.25">
      <c r="B7607" t="s">
        <v>8867</v>
      </c>
      <c r="C7607" t="s">
        <v>8868</v>
      </c>
      <c r="D7607" s="13">
        <v>43826</v>
      </c>
      <c r="E7607">
        <v>254.19</v>
      </c>
      <c r="F7607">
        <v>5</v>
      </c>
      <c r="G7607">
        <v>91.39</v>
      </c>
      <c r="H7607">
        <v>0</v>
      </c>
      <c r="I7607">
        <v>2.2799999999999998</v>
      </c>
      <c r="J7607">
        <v>2.2799999999999998</v>
      </c>
      <c r="K7607">
        <v>0</v>
      </c>
      <c r="L7607" t="s">
        <v>31</v>
      </c>
    </row>
    <row r="7608" spans="2:12" x14ac:dyDescent="0.25">
      <c r="B7608" t="s">
        <v>8867</v>
      </c>
      <c r="C7608" t="s">
        <v>8868</v>
      </c>
      <c r="D7608" s="13">
        <v>43826</v>
      </c>
      <c r="E7608">
        <v>254.19</v>
      </c>
      <c r="F7608">
        <v>18</v>
      </c>
      <c r="G7608">
        <v>134.09</v>
      </c>
      <c r="H7608">
        <v>0</v>
      </c>
      <c r="I7608">
        <v>12.07</v>
      </c>
      <c r="J7608">
        <v>12.07</v>
      </c>
      <c r="K7608">
        <v>0</v>
      </c>
      <c r="L7608" t="s">
        <v>31</v>
      </c>
    </row>
    <row r="7609" spans="2:12" x14ac:dyDescent="0.25">
      <c r="B7609" t="s">
        <v>2793</v>
      </c>
      <c r="C7609" t="s">
        <v>8869</v>
      </c>
      <c r="D7609" s="13">
        <v>43826</v>
      </c>
      <c r="E7609">
        <v>137.06</v>
      </c>
      <c r="F7609">
        <v>12</v>
      </c>
      <c r="G7609">
        <v>122.37</v>
      </c>
      <c r="H7609">
        <v>0</v>
      </c>
      <c r="I7609">
        <v>7.34</v>
      </c>
      <c r="J7609">
        <v>7.34</v>
      </c>
      <c r="K7609">
        <v>0</v>
      </c>
      <c r="L7609" t="s">
        <v>31</v>
      </c>
    </row>
    <row r="7610" spans="2:12" x14ac:dyDescent="0.25">
      <c r="B7610" t="s">
        <v>3068</v>
      </c>
      <c r="C7610" t="s">
        <v>8870</v>
      </c>
      <c r="D7610" s="13">
        <v>43826</v>
      </c>
      <c r="E7610">
        <v>239.01</v>
      </c>
      <c r="F7610">
        <v>12</v>
      </c>
      <c r="G7610">
        <v>138.69999999999999</v>
      </c>
      <c r="H7610">
        <v>0</v>
      </c>
      <c r="I7610">
        <v>8.32</v>
      </c>
      <c r="J7610">
        <v>8.32</v>
      </c>
      <c r="K7610">
        <v>0</v>
      </c>
      <c r="L7610" t="s">
        <v>31</v>
      </c>
    </row>
    <row r="7611" spans="2:12" x14ac:dyDescent="0.25">
      <c r="B7611" t="s">
        <v>3068</v>
      </c>
      <c r="C7611" t="s">
        <v>8870</v>
      </c>
      <c r="D7611" s="13">
        <v>43826</v>
      </c>
      <c r="E7611">
        <v>239.01</v>
      </c>
      <c r="F7611">
        <v>18</v>
      </c>
      <c r="G7611">
        <v>70.900000000000006</v>
      </c>
      <c r="H7611">
        <v>0</v>
      </c>
      <c r="I7611">
        <v>6.38</v>
      </c>
      <c r="J7611">
        <v>6.38</v>
      </c>
      <c r="K7611">
        <v>0</v>
      </c>
      <c r="L7611" t="s">
        <v>31</v>
      </c>
    </row>
    <row r="7612" spans="2:12" x14ac:dyDescent="0.25">
      <c r="B7612" t="s">
        <v>3963</v>
      </c>
      <c r="C7612" t="s">
        <v>8871</v>
      </c>
      <c r="D7612" s="13">
        <v>43826</v>
      </c>
      <c r="E7612">
        <v>530.75</v>
      </c>
      <c r="F7612">
        <v>5</v>
      </c>
      <c r="G7612">
        <v>91.39</v>
      </c>
      <c r="H7612">
        <v>0</v>
      </c>
      <c r="I7612">
        <v>2.2799999999999998</v>
      </c>
      <c r="J7612">
        <v>2.2799999999999998</v>
      </c>
      <c r="K7612">
        <v>0</v>
      </c>
      <c r="L7612" t="s">
        <v>31</v>
      </c>
    </row>
    <row r="7613" spans="2:12" x14ac:dyDescent="0.25">
      <c r="B7613" t="s">
        <v>3963</v>
      </c>
      <c r="C7613" t="s">
        <v>8871</v>
      </c>
      <c r="D7613" s="13">
        <v>43826</v>
      </c>
      <c r="E7613">
        <v>530.75</v>
      </c>
      <c r="F7613">
        <v>18</v>
      </c>
      <c r="G7613">
        <v>368.46</v>
      </c>
      <c r="H7613">
        <v>0</v>
      </c>
      <c r="I7613">
        <v>33.159999999999997</v>
      </c>
      <c r="J7613">
        <v>33.159999999999997</v>
      </c>
      <c r="K7613">
        <v>0</v>
      </c>
      <c r="L7613" t="s">
        <v>31</v>
      </c>
    </row>
    <row r="7614" spans="2:12" x14ac:dyDescent="0.25">
      <c r="B7614" t="s">
        <v>2360</v>
      </c>
      <c r="C7614" t="s">
        <v>8872</v>
      </c>
      <c r="D7614" s="13">
        <v>43826</v>
      </c>
      <c r="E7614">
        <v>685.62</v>
      </c>
      <c r="F7614">
        <v>12</v>
      </c>
      <c r="G7614">
        <v>489.49</v>
      </c>
      <c r="H7614">
        <v>0</v>
      </c>
      <c r="I7614">
        <v>29.37</v>
      </c>
      <c r="J7614">
        <v>29.37</v>
      </c>
      <c r="K7614">
        <v>0</v>
      </c>
      <c r="L7614" t="s">
        <v>31</v>
      </c>
    </row>
    <row r="7615" spans="2:12" x14ac:dyDescent="0.25">
      <c r="B7615" t="s">
        <v>2360</v>
      </c>
      <c r="C7615" t="s">
        <v>8872</v>
      </c>
      <c r="D7615" s="13">
        <v>43826</v>
      </c>
      <c r="E7615">
        <v>685.62</v>
      </c>
      <c r="F7615">
        <v>18</v>
      </c>
      <c r="G7615">
        <v>116.43</v>
      </c>
      <c r="H7615">
        <v>0</v>
      </c>
      <c r="I7615">
        <v>10.48</v>
      </c>
      <c r="J7615">
        <v>10.48</v>
      </c>
      <c r="K7615">
        <v>0</v>
      </c>
      <c r="L7615" t="s">
        <v>31</v>
      </c>
    </row>
    <row r="7616" spans="2:12" x14ac:dyDescent="0.25">
      <c r="B7616" t="s">
        <v>2652</v>
      </c>
      <c r="C7616" t="s">
        <v>8873</v>
      </c>
      <c r="D7616" s="13">
        <v>43826</v>
      </c>
      <c r="E7616">
        <v>626.71</v>
      </c>
      <c r="F7616">
        <v>5</v>
      </c>
      <c r="G7616">
        <v>182.79</v>
      </c>
      <c r="H7616">
        <v>0</v>
      </c>
      <c r="I7616">
        <v>4.57</v>
      </c>
      <c r="J7616">
        <v>4.57</v>
      </c>
      <c r="K7616">
        <v>0</v>
      </c>
      <c r="L7616" t="s">
        <v>31</v>
      </c>
    </row>
    <row r="7617" spans="2:12" x14ac:dyDescent="0.25">
      <c r="B7617" t="s">
        <v>2652</v>
      </c>
      <c r="C7617" t="s">
        <v>8873</v>
      </c>
      <c r="D7617" s="13">
        <v>43826</v>
      </c>
      <c r="E7617">
        <v>626.71</v>
      </c>
      <c r="F7617">
        <v>18</v>
      </c>
      <c r="G7617">
        <v>368.46</v>
      </c>
      <c r="H7617">
        <v>0</v>
      </c>
      <c r="I7617">
        <v>33.159999999999997</v>
      </c>
      <c r="J7617">
        <v>33.159999999999997</v>
      </c>
      <c r="K7617">
        <v>0</v>
      </c>
      <c r="L7617" t="s">
        <v>31</v>
      </c>
    </row>
    <row r="7618" spans="2:12" x14ac:dyDescent="0.25">
      <c r="B7618" t="s">
        <v>2356</v>
      </c>
      <c r="C7618" t="s">
        <v>8874</v>
      </c>
      <c r="D7618" s="13">
        <v>43826</v>
      </c>
      <c r="E7618">
        <v>1116.72</v>
      </c>
      <c r="F7618">
        <v>12</v>
      </c>
      <c r="G7618">
        <v>997.06</v>
      </c>
      <c r="H7618">
        <v>0</v>
      </c>
      <c r="I7618">
        <v>59.82</v>
      </c>
      <c r="J7618">
        <v>59.82</v>
      </c>
      <c r="K7618">
        <v>0</v>
      </c>
      <c r="L7618" t="s">
        <v>31</v>
      </c>
    </row>
    <row r="7619" spans="2:12" x14ac:dyDescent="0.25">
      <c r="B7619" t="s">
        <v>2389</v>
      </c>
      <c r="C7619" t="s">
        <v>8875</v>
      </c>
      <c r="D7619" s="13">
        <v>43826</v>
      </c>
      <c r="E7619">
        <v>342.65</v>
      </c>
      <c r="F7619">
        <v>12</v>
      </c>
      <c r="G7619">
        <v>305.93</v>
      </c>
      <c r="H7619">
        <v>0</v>
      </c>
      <c r="I7619">
        <v>18.36</v>
      </c>
      <c r="J7619">
        <v>18.36</v>
      </c>
      <c r="K7619">
        <v>0</v>
      </c>
      <c r="L7619" t="s">
        <v>31</v>
      </c>
    </row>
    <row r="7620" spans="2:12" x14ac:dyDescent="0.25">
      <c r="B7620" t="s">
        <v>8876</v>
      </c>
      <c r="C7620" t="s">
        <v>8877</v>
      </c>
      <c r="D7620" s="13">
        <v>43826</v>
      </c>
      <c r="E7620">
        <v>5341.3</v>
      </c>
      <c r="F7620">
        <v>12</v>
      </c>
      <c r="G7620">
        <v>1713.16</v>
      </c>
      <c r="H7620">
        <v>0</v>
      </c>
      <c r="I7620">
        <v>102.79</v>
      </c>
      <c r="J7620">
        <v>102.79</v>
      </c>
      <c r="K7620">
        <v>0</v>
      </c>
      <c r="L7620" t="s">
        <v>31</v>
      </c>
    </row>
    <row r="7621" spans="2:12" x14ac:dyDescent="0.25">
      <c r="B7621" t="s">
        <v>8876</v>
      </c>
      <c r="C7621" t="s">
        <v>8877</v>
      </c>
      <c r="D7621" s="13">
        <v>43826</v>
      </c>
      <c r="E7621">
        <v>5341.3</v>
      </c>
      <c r="F7621">
        <v>18</v>
      </c>
      <c r="G7621">
        <v>2900.46</v>
      </c>
      <c r="H7621">
        <v>0</v>
      </c>
      <c r="I7621">
        <v>261.04000000000002</v>
      </c>
      <c r="J7621">
        <v>261.04000000000002</v>
      </c>
      <c r="K7621">
        <v>0</v>
      </c>
      <c r="L7621" t="s">
        <v>31</v>
      </c>
    </row>
    <row r="7622" spans="2:12" x14ac:dyDescent="0.25">
      <c r="B7622" t="s">
        <v>8878</v>
      </c>
      <c r="C7622" t="s">
        <v>8879</v>
      </c>
      <c r="D7622" s="13">
        <v>43826</v>
      </c>
      <c r="E7622">
        <v>610.05999999999995</v>
      </c>
      <c r="F7622">
        <v>5</v>
      </c>
      <c r="G7622">
        <v>581.02</v>
      </c>
      <c r="H7622">
        <v>0</v>
      </c>
      <c r="I7622">
        <v>14.53</v>
      </c>
      <c r="J7622">
        <v>14.53</v>
      </c>
      <c r="K7622">
        <v>0</v>
      </c>
      <c r="L7622" t="s">
        <v>31</v>
      </c>
    </row>
    <row r="7623" spans="2:12" x14ac:dyDescent="0.25">
      <c r="B7623" t="s">
        <v>7222</v>
      </c>
      <c r="C7623" t="s">
        <v>8880</v>
      </c>
      <c r="D7623" s="13">
        <v>43826</v>
      </c>
      <c r="E7623">
        <v>411.18</v>
      </c>
      <c r="F7623">
        <v>12</v>
      </c>
      <c r="G7623">
        <v>367.12</v>
      </c>
      <c r="H7623">
        <v>0</v>
      </c>
      <c r="I7623">
        <v>22.03</v>
      </c>
      <c r="J7623">
        <v>22.03</v>
      </c>
      <c r="K7623">
        <v>0</v>
      </c>
      <c r="L7623" t="s">
        <v>31</v>
      </c>
    </row>
    <row r="7624" spans="2:12" x14ac:dyDescent="0.25">
      <c r="B7624" t="s">
        <v>8881</v>
      </c>
      <c r="C7624" t="s">
        <v>8882</v>
      </c>
      <c r="D7624" s="13">
        <v>43826</v>
      </c>
      <c r="E7624">
        <v>740.32</v>
      </c>
      <c r="F7624">
        <v>5</v>
      </c>
      <c r="G7624">
        <v>705.07</v>
      </c>
      <c r="H7624">
        <v>0</v>
      </c>
      <c r="I7624">
        <v>17.63</v>
      </c>
      <c r="J7624">
        <v>17.63</v>
      </c>
      <c r="K7624">
        <v>0</v>
      </c>
      <c r="L7624" t="s">
        <v>31</v>
      </c>
    </row>
    <row r="7625" spans="2:12" x14ac:dyDescent="0.25">
      <c r="B7625" t="s">
        <v>2404</v>
      </c>
      <c r="C7625" t="s">
        <v>8883</v>
      </c>
      <c r="D7625" s="13">
        <v>43826</v>
      </c>
      <c r="E7625">
        <v>1335.72</v>
      </c>
      <c r="F7625">
        <v>12</v>
      </c>
      <c r="G7625">
        <v>1192.6099999999999</v>
      </c>
      <c r="H7625">
        <v>0</v>
      </c>
      <c r="I7625">
        <v>71.56</v>
      </c>
      <c r="J7625">
        <v>71.56</v>
      </c>
      <c r="K7625">
        <v>0</v>
      </c>
      <c r="L7625" t="s">
        <v>31</v>
      </c>
    </row>
    <row r="7626" spans="2:12" x14ac:dyDescent="0.25">
      <c r="B7626" t="s">
        <v>4492</v>
      </c>
      <c r="C7626" t="s">
        <v>8884</v>
      </c>
      <c r="D7626" s="13">
        <v>43826</v>
      </c>
      <c r="E7626">
        <v>456.66</v>
      </c>
      <c r="F7626">
        <v>12</v>
      </c>
      <c r="G7626">
        <v>407.74</v>
      </c>
      <c r="H7626">
        <v>0</v>
      </c>
      <c r="I7626">
        <v>24.46</v>
      </c>
      <c r="J7626">
        <v>24.46</v>
      </c>
      <c r="K7626">
        <v>0</v>
      </c>
      <c r="L7626" t="s">
        <v>31</v>
      </c>
    </row>
    <row r="7627" spans="2:12" x14ac:dyDescent="0.25">
      <c r="B7627" t="s">
        <v>3412</v>
      </c>
      <c r="C7627" t="s">
        <v>8885</v>
      </c>
      <c r="D7627" s="13">
        <v>43826</v>
      </c>
      <c r="E7627">
        <v>456.66</v>
      </c>
      <c r="F7627">
        <v>12</v>
      </c>
      <c r="G7627">
        <v>407.74</v>
      </c>
      <c r="H7627">
        <v>0</v>
      </c>
      <c r="I7627">
        <v>24.46</v>
      </c>
      <c r="J7627">
        <v>24.46</v>
      </c>
      <c r="K7627">
        <v>0</v>
      </c>
      <c r="L7627" t="s">
        <v>31</v>
      </c>
    </row>
    <row r="7628" spans="2:12" x14ac:dyDescent="0.25">
      <c r="B7628" t="s">
        <v>5174</v>
      </c>
      <c r="C7628" t="s">
        <v>8886</v>
      </c>
      <c r="D7628" s="13">
        <v>43826</v>
      </c>
      <c r="E7628">
        <v>274.12</v>
      </c>
      <c r="F7628">
        <v>12</v>
      </c>
      <c r="G7628">
        <v>244.75</v>
      </c>
      <c r="H7628">
        <v>0</v>
      </c>
      <c r="I7628">
        <v>14.68</v>
      </c>
      <c r="J7628">
        <v>14.68</v>
      </c>
      <c r="K7628">
        <v>0</v>
      </c>
      <c r="L7628" t="s">
        <v>31</v>
      </c>
    </row>
    <row r="7629" spans="2:12" x14ac:dyDescent="0.25">
      <c r="B7629" t="s">
        <v>5171</v>
      </c>
      <c r="C7629" t="s">
        <v>8887</v>
      </c>
      <c r="D7629" s="13">
        <v>43826</v>
      </c>
      <c r="E7629">
        <v>200.72</v>
      </c>
      <c r="F7629">
        <v>18</v>
      </c>
      <c r="G7629">
        <v>170.1</v>
      </c>
      <c r="H7629">
        <v>0</v>
      </c>
      <c r="I7629">
        <v>15.31</v>
      </c>
      <c r="J7629">
        <v>15.31</v>
      </c>
      <c r="K7629">
        <v>0</v>
      </c>
      <c r="L7629" t="s">
        <v>31</v>
      </c>
    </row>
    <row r="7630" spans="2:12" x14ac:dyDescent="0.25">
      <c r="B7630" t="s">
        <v>2143</v>
      </c>
      <c r="C7630" t="s">
        <v>8888</v>
      </c>
      <c r="D7630" s="13">
        <v>43826</v>
      </c>
      <c r="E7630">
        <v>1933.8</v>
      </c>
      <c r="F7630">
        <v>5</v>
      </c>
      <c r="G7630">
        <v>755.06</v>
      </c>
      <c r="H7630">
        <v>0</v>
      </c>
      <c r="I7630">
        <v>18.88</v>
      </c>
      <c r="J7630">
        <v>18.88</v>
      </c>
      <c r="K7630">
        <v>0</v>
      </c>
      <c r="L7630" t="s">
        <v>31</v>
      </c>
    </row>
    <row r="7631" spans="2:12" x14ac:dyDescent="0.25">
      <c r="B7631" t="s">
        <v>2143</v>
      </c>
      <c r="C7631" t="s">
        <v>8888</v>
      </c>
      <c r="D7631" s="13">
        <v>43826</v>
      </c>
      <c r="E7631">
        <v>1933.8</v>
      </c>
      <c r="F7631">
        <v>18</v>
      </c>
      <c r="G7631">
        <v>966.94</v>
      </c>
      <c r="H7631">
        <v>0</v>
      </c>
      <c r="I7631">
        <v>87.02</v>
      </c>
      <c r="J7631">
        <v>87.02</v>
      </c>
      <c r="K7631">
        <v>0</v>
      </c>
      <c r="L7631" t="s">
        <v>31</v>
      </c>
    </row>
    <row r="7632" spans="2:12" x14ac:dyDescent="0.25">
      <c r="B7632" t="s">
        <v>3972</v>
      </c>
      <c r="C7632" t="s">
        <v>8889</v>
      </c>
      <c r="D7632" s="13">
        <v>43826</v>
      </c>
      <c r="E7632">
        <v>605.76</v>
      </c>
      <c r="F7632">
        <v>5</v>
      </c>
      <c r="G7632">
        <v>162.83000000000001</v>
      </c>
      <c r="H7632">
        <v>0</v>
      </c>
      <c r="I7632">
        <v>4.07</v>
      </c>
      <c r="J7632">
        <v>4.07</v>
      </c>
      <c r="K7632">
        <v>0</v>
      </c>
      <c r="L7632" t="s">
        <v>31</v>
      </c>
    </row>
    <row r="7633" spans="2:12" x14ac:dyDescent="0.25">
      <c r="B7633" t="s">
        <v>3972</v>
      </c>
      <c r="C7633" t="s">
        <v>8889</v>
      </c>
      <c r="D7633" s="13">
        <v>43826</v>
      </c>
      <c r="E7633">
        <v>605.76</v>
      </c>
      <c r="F7633">
        <v>18</v>
      </c>
      <c r="G7633">
        <v>368.46</v>
      </c>
      <c r="H7633">
        <v>0</v>
      </c>
      <c r="I7633">
        <v>33.159999999999997</v>
      </c>
      <c r="J7633">
        <v>33.159999999999997</v>
      </c>
      <c r="K7633">
        <v>0</v>
      </c>
      <c r="L7633" t="s">
        <v>31</v>
      </c>
    </row>
    <row r="7634" spans="2:12" x14ac:dyDescent="0.25">
      <c r="B7634" t="s">
        <v>2639</v>
      </c>
      <c r="C7634" t="s">
        <v>8890</v>
      </c>
      <c r="D7634" s="13">
        <v>43826</v>
      </c>
      <c r="E7634">
        <v>1858.12</v>
      </c>
      <c r="F7634">
        <v>12</v>
      </c>
      <c r="G7634">
        <v>1659.05</v>
      </c>
      <c r="H7634">
        <v>0</v>
      </c>
      <c r="I7634">
        <v>99.54</v>
      </c>
      <c r="J7634">
        <v>99.54</v>
      </c>
      <c r="K7634">
        <v>0</v>
      </c>
      <c r="L7634" t="s">
        <v>31</v>
      </c>
    </row>
    <row r="7635" spans="2:12" x14ac:dyDescent="0.25">
      <c r="B7635" t="s">
        <v>2408</v>
      </c>
      <c r="C7635" t="s">
        <v>8891</v>
      </c>
      <c r="D7635" s="13">
        <v>43826</v>
      </c>
      <c r="E7635">
        <v>456.66</v>
      </c>
      <c r="F7635">
        <v>12</v>
      </c>
      <c r="G7635">
        <v>407.74</v>
      </c>
      <c r="H7635">
        <v>0</v>
      </c>
      <c r="I7635">
        <v>24.46</v>
      </c>
      <c r="J7635">
        <v>24.46</v>
      </c>
      <c r="K7635">
        <v>0</v>
      </c>
      <c r="L7635" t="s">
        <v>31</v>
      </c>
    </row>
    <row r="7636" spans="2:12" x14ac:dyDescent="0.25">
      <c r="B7636" t="s">
        <v>8892</v>
      </c>
      <c r="C7636" t="s">
        <v>8893</v>
      </c>
      <c r="D7636" s="13">
        <v>43826</v>
      </c>
      <c r="E7636">
        <v>1915.94</v>
      </c>
      <c r="F7636">
        <v>5</v>
      </c>
      <c r="G7636">
        <v>1711.16</v>
      </c>
      <c r="H7636">
        <v>0</v>
      </c>
      <c r="I7636">
        <v>42.78</v>
      </c>
      <c r="J7636">
        <v>42.78</v>
      </c>
      <c r="K7636">
        <v>0</v>
      </c>
      <c r="L7636" t="s">
        <v>31</v>
      </c>
    </row>
    <row r="7637" spans="2:12" x14ac:dyDescent="0.25">
      <c r="B7637" t="s">
        <v>8892</v>
      </c>
      <c r="C7637" t="s">
        <v>8893</v>
      </c>
      <c r="D7637" s="13">
        <v>43826</v>
      </c>
      <c r="E7637">
        <v>1915.94</v>
      </c>
      <c r="F7637">
        <v>18</v>
      </c>
      <c r="G7637">
        <v>101.04</v>
      </c>
      <c r="H7637">
        <v>0</v>
      </c>
      <c r="I7637">
        <v>9.09</v>
      </c>
      <c r="J7637">
        <v>9.09</v>
      </c>
      <c r="K7637">
        <v>0</v>
      </c>
      <c r="L7637" t="s">
        <v>31</v>
      </c>
    </row>
    <row r="7638" spans="2:12" x14ac:dyDescent="0.25">
      <c r="B7638" t="s">
        <v>7796</v>
      </c>
      <c r="C7638" t="s">
        <v>8894</v>
      </c>
      <c r="D7638" s="13">
        <v>43826</v>
      </c>
      <c r="E7638">
        <v>564.34</v>
      </c>
      <c r="F7638">
        <v>5</v>
      </c>
      <c r="G7638">
        <v>71.430000000000007</v>
      </c>
      <c r="H7638">
        <v>0</v>
      </c>
      <c r="I7638">
        <v>1.79</v>
      </c>
      <c r="J7638">
        <v>1.79</v>
      </c>
      <c r="K7638">
        <v>0</v>
      </c>
      <c r="L7638" t="s">
        <v>31</v>
      </c>
    </row>
    <row r="7639" spans="2:12" x14ac:dyDescent="0.25">
      <c r="B7639" t="s">
        <v>7796</v>
      </c>
      <c r="C7639" t="s">
        <v>8894</v>
      </c>
      <c r="D7639" s="13">
        <v>43826</v>
      </c>
      <c r="E7639">
        <v>564.34</v>
      </c>
      <c r="F7639">
        <v>18</v>
      </c>
      <c r="G7639">
        <v>414.69</v>
      </c>
      <c r="H7639">
        <v>0</v>
      </c>
      <c r="I7639">
        <v>37.32</v>
      </c>
      <c r="J7639">
        <v>37.32</v>
      </c>
      <c r="K7639">
        <v>0</v>
      </c>
      <c r="L7639" t="s">
        <v>31</v>
      </c>
    </row>
    <row r="7640" spans="2:12" x14ac:dyDescent="0.25">
      <c r="B7640" t="s">
        <v>2639</v>
      </c>
      <c r="C7640" t="s">
        <v>8895</v>
      </c>
      <c r="D7640" s="13">
        <v>43826</v>
      </c>
      <c r="E7640">
        <v>1260.29</v>
      </c>
      <c r="F7640">
        <v>12</v>
      </c>
      <c r="G7640">
        <v>1125.28</v>
      </c>
      <c r="H7640">
        <v>0</v>
      </c>
      <c r="I7640">
        <v>67.52</v>
      </c>
      <c r="J7640">
        <v>67.52</v>
      </c>
      <c r="K7640">
        <v>0</v>
      </c>
      <c r="L7640" t="s">
        <v>31</v>
      </c>
    </row>
    <row r="7641" spans="2:12" x14ac:dyDescent="0.25">
      <c r="B7641" t="s">
        <v>8896</v>
      </c>
      <c r="C7641" t="s">
        <v>8897</v>
      </c>
      <c r="D7641" s="13">
        <v>43826</v>
      </c>
      <c r="E7641">
        <v>564.34</v>
      </c>
      <c r="F7641">
        <v>5</v>
      </c>
      <c r="G7641">
        <v>71.430000000000007</v>
      </c>
      <c r="H7641">
        <v>0</v>
      </c>
      <c r="I7641">
        <v>1.79</v>
      </c>
      <c r="J7641">
        <v>1.79</v>
      </c>
      <c r="K7641">
        <v>0</v>
      </c>
      <c r="L7641" t="s">
        <v>31</v>
      </c>
    </row>
    <row r="7642" spans="2:12" x14ac:dyDescent="0.25">
      <c r="B7642" t="s">
        <v>8896</v>
      </c>
      <c r="C7642" t="s">
        <v>8897</v>
      </c>
      <c r="D7642" s="13">
        <v>43826</v>
      </c>
      <c r="E7642">
        <v>564.34</v>
      </c>
      <c r="F7642">
        <v>18</v>
      </c>
      <c r="G7642">
        <v>414.69</v>
      </c>
      <c r="H7642">
        <v>0</v>
      </c>
      <c r="I7642">
        <v>37.32</v>
      </c>
      <c r="J7642">
        <v>37.32</v>
      </c>
      <c r="K7642">
        <v>0</v>
      </c>
      <c r="L7642" t="s">
        <v>31</v>
      </c>
    </row>
    <row r="7643" spans="2:12" x14ac:dyDescent="0.25">
      <c r="B7643" t="s">
        <v>3936</v>
      </c>
      <c r="C7643" t="s">
        <v>8898</v>
      </c>
      <c r="D7643" s="13">
        <v>43826</v>
      </c>
      <c r="E7643">
        <v>200.31</v>
      </c>
      <c r="F7643">
        <v>5</v>
      </c>
      <c r="G7643">
        <v>91.39</v>
      </c>
      <c r="H7643">
        <v>0</v>
      </c>
      <c r="I7643">
        <v>2.2799999999999998</v>
      </c>
      <c r="J7643">
        <v>2.2799999999999998</v>
      </c>
      <c r="K7643">
        <v>0</v>
      </c>
      <c r="L7643" t="s">
        <v>31</v>
      </c>
    </row>
    <row r="7644" spans="2:12" x14ac:dyDescent="0.25">
      <c r="B7644" t="s">
        <v>3936</v>
      </c>
      <c r="C7644" t="s">
        <v>8898</v>
      </c>
      <c r="D7644" s="13">
        <v>43826</v>
      </c>
      <c r="E7644">
        <v>200.31</v>
      </c>
      <c r="F7644">
        <v>18</v>
      </c>
      <c r="G7644">
        <v>88.43</v>
      </c>
      <c r="H7644">
        <v>0</v>
      </c>
      <c r="I7644">
        <v>7.96</v>
      </c>
      <c r="J7644">
        <v>7.96</v>
      </c>
      <c r="K7644">
        <v>0</v>
      </c>
      <c r="L7644" t="s">
        <v>31</v>
      </c>
    </row>
    <row r="7645" spans="2:12" x14ac:dyDescent="0.25">
      <c r="B7645" t="s">
        <v>8899</v>
      </c>
      <c r="C7645" t="s">
        <v>8900</v>
      </c>
      <c r="D7645" s="13">
        <v>43826</v>
      </c>
      <c r="E7645">
        <v>733.54</v>
      </c>
      <c r="F7645">
        <v>5</v>
      </c>
      <c r="G7645">
        <v>92.55</v>
      </c>
      <c r="H7645">
        <v>0</v>
      </c>
      <c r="I7645">
        <v>2.31</v>
      </c>
      <c r="J7645">
        <v>2.31</v>
      </c>
      <c r="K7645">
        <v>0</v>
      </c>
      <c r="L7645" t="s">
        <v>31</v>
      </c>
    </row>
    <row r="7646" spans="2:12" x14ac:dyDescent="0.25">
      <c r="B7646" t="s">
        <v>8899</v>
      </c>
      <c r="C7646" t="s">
        <v>8900</v>
      </c>
      <c r="D7646" s="13">
        <v>43826</v>
      </c>
      <c r="E7646">
        <v>733.54</v>
      </c>
      <c r="F7646">
        <v>12</v>
      </c>
      <c r="G7646">
        <v>256.45</v>
      </c>
      <c r="H7646">
        <v>0</v>
      </c>
      <c r="I7646">
        <v>15.39</v>
      </c>
      <c r="J7646">
        <v>15.39</v>
      </c>
      <c r="K7646">
        <v>0</v>
      </c>
      <c r="L7646" t="s">
        <v>31</v>
      </c>
    </row>
    <row r="7647" spans="2:12" x14ac:dyDescent="0.25">
      <c r="B7647" t="s">
        <v>8899</v>
      </c>
      <c r="C7647" t="s">
        <v>8900</v>
      </c>
      <c r="D7647" s="13">
        <v>43826</v>
      </c>
      <c r="E7647">
        <v>733.54</v>
      </c>
      <c r="F7647">
        <v>18</v>
      </c>
      <c r="G7647">
        <v>295.87</v>
      </c>
      <c r="H7647">
        <v>0</v>
      </c>
      <c r="I7647">
        <v>26.63</v>
      </c>
      <c r="J7647">
        <v>26.63</v>
      </c>
      <c r="K7647">
        <v>0</v>
      </c>
      <c r="L7647" t="s">
        <v>31</v>
      </c>
    </row>
    <row r="7648" spans="2:12" x14ac:dyDescent="0.25">
      <c r="B7648" t="s">
        <v>8901</v>
      </c>
      <c r="C7648" t="s">
        <v>8902</v>
      </c>
      <c r="D7648" s="13">
        <v>43826</v>
      </c>
      <c r="E7648">
        <v>201.48</v>
      </c>
      <c r="F7648">
        <v>12</v>
      </c>
      <c r="G7648">
        <v>179.9</v>
      </c>
      <c r="H7648">
        <v>0</v>
      </c>
      <c r="I7648">
        <v>10.79</v>
      </c>
      <c r="J7648">
        <v>10.79</v>
      </c>
      <c r="K7648">
        <v>0</v>
      </c>
      <c r="L7648" t="s">
        <v>31</v>
      </c>
    </row>
    <row r="7649" spans="2:12" x14ac:dyDescent="0.25">
      <c r="B7649" t="s">
        <v>5127</v>
      </c>
      <c r="C7649" t="s">
        <v>8903</v>
      </c>
      <c r="D7649" s="13">
        <v>43826</v>
      </c>
      <c r="E7649">
        <v>1246.69</v>
      </c>
      <c r="F7649">
        <v>12</v>
      </c>
      <c r="G7649">
        <v>1113.1400000000001</v>
      </c>
      <c r="H7649">
        <v>0</v>
      </c>
      <c r="I7649">
        <v>66.790000000000006</v>
      </c>
      <c r="J7649">
        <v>66.790000000000006</v>
      </c>
      <c r="K7649">
        <v>0</v>
      </c>
      <c r="L7649" t="s">
        <v>31</v>
      </c>
    </row>
    <row r="7650" spans="2:12" x14ac:dyDescent="0.25">
      <c r="B7650" t="s">
        <v>8904</v>
      </c>
      <c r="C7650" t="s">
        <v>8905</v>
      </c>
      <c r="D7650" s="13">
        <v>43826</v>
      </c>
      <c r="E7650">
        <v>289.33</v>
      </c>
      <c r="F7650">
        <v>18</v>
      </c>
      <c r="G7650">
        <v>245.19</v>
      </c>
      <c r="H7650">
        <v>0</v>
      </c>
      <c r="I7650">
        <v>22.07</v>
      </c>
      <c r="J7650">
        <v>22.07</v>
      </c>
      <c r="K7650">
        <v>0</v>
      </c>
      <c r="L7650" t="s">
        <v>31</v>
      </c>
    </row>
    <row r="7651" spans="2:12" x14ac:dyDescent="0.25">
      <c r="B7651" t="s">
        <v>2410</v>
      </c>
      <c r="C7651" t="s">
        <v>8906</v>
      </c>
      <c r="D7651" s="13">
        <v>43826</v>
      </c>
      <c r="E7651">
        <v>913.32</v>
      </c>
      <c r="F7651">
        <v>12</v>
      </c>
      <c r="G7651">
        <v>815.47</v>
      </c>
      <c r="H7651">
        <v>0</v>
      </c>
      <c r="I7651">
        <v>48.93</v>
      </c>
      <c r="J7651">
        <v>48.93</v>
      </c>
      <c r="K7651">
        <v>0</v>
      </c>
      <c r="L7651" t="s">
        <v>31</v>
      </c>
    </row>
    <row r="7652" spans="2:12" x14ac:dyDescent="0.25">
      <c r="B7652" t="s">
        <v>2410</v>
      </c>
      <c r="C7652" t="s">
        <v>8907</v>
      </c>
      <c r="D7652" s="13">
        <v>43826</v>
      </c>
      <c r="E7652">
        <v>456.66</v>
      </c>
      <c r="F7652">
        <v>12</v>
      </c>
      <c r="G7652">
        <v>407.74</v>
      </c>
      <c r="H7652">
        <v>0</v>
      </c>
      <c r="I7652">
        <v>24.46</v>
      </c>
      <c r="J7652">
        <v>24.46</v>
      </c>
      <c r="K7652">
        <v>0</v>
      </c>
      <c r="L7652" t="s">
        <v>31</v>
      </c>
    </row>
    <row r="7653" spans="2:12" x14ac:dyDescent="0.25">
      <c r="B7653" t="s">
        <v>6982</v>
      </c>
      <c r="C7653" t="s">
        <v>8908</v>
      </c>
      <c r="D7653" s="13">
        <v>43826</v>
      </c>
      <c r="E7653">
        <v>456.66</v>
      </c>
      <c r="F7653">
        <v>12</v>
      </c>
      <c r="G7653">
        <v>407.74</v>
      </c>
      <c r="H7653">
        <v>0</v>
      </c>
      <c r="I7653">
        <v>24.46</v>
      </c>
      <c r="J7653">
        <v>24.46</v>
      </c>
      <c r="K7653">
        <v>0</v>
      </c>
      <c r="L7653" t="s">
        <v>31</v>
      </c>
    </row>
    <row r="7654" spans="2:12" x14ac:dyDescent="0.25">
      <c r="B7654" t="s">
        <v>5494</v>
      </c>
      <c r="C7654" t="s">
        <v>8909</v>
      </c>
      <c r="D7654" s="13">
        <v>43826</v>
      </c>
      <c r="E7654">
        <v>456.66</v>
      </c>
      <c r="F7654">
        <v>12</v>
      </c>
      <c r="G7654">
        <v>407.74</v>
      </c>
      <c r="H7654">
        <v>0</v>
      </c>
      <c r="I7654">
        <v>24.46</v>
      </c>
      <c r="J7654">
        <v>24.46</v>
      </c>
      <c r="K7654">
        <v>0</v>
      </c>
      <c r="L7654" t="s">
        <v>31</v>
      </c>
    </row>
    <row r="7655" spans="2:12" x14ac:dyDescent="0.25">
      <c r="B7655" t="s">
        <v>8910</v>
      </c>
      <c r="C7655" t="s">
        <v>8911</v>
      </c>
      <c r="D7655" s="13">
        <v>43826</v>
      </c>
      <c r="E7655">
        <v>198.88</v>
      </c>
      <c r="F7655">
        <v>12</v>
      </c>
      <c r="G7655">
        <v>128.86000000000001</v>
      </c>
      <c r="H7655">
        <v>0</v>
      </c>
      <c r="I7655">
        <v>7.73</v>
      </c>
      <c r="J7655">
        <v>7.73</v>
      </c>
      <c r="K7655">
        <v>0</v>
      </c>
      <c r="L7655" t="s">
        <v>31</v>
      </c>
    </row>
    <row r="7656" spans="2:12" x14ac:dyDescent="0.25">
      <c r="B7656" t="s">
        <v>8910</v>
      </c>
      <c r="C7656" t="s">
        <v>8911</v>
      </c>
      <c r="D7656" s="13">
        <v>43826</v>
      </c>
      <c r="E7656">
        <v>198.88</v>
      </c>
      <c r="F7656">
        <v>18</v>
      </c>
      <c r="G7656">
        <v>46.23</v>
      </c>
      <c r="H7656">
        <v>0</v>
      </c>
      <c r="I7656">
        <v>4.16</v>
      </c>
      <c r="J7656">
        <v>4.16</v>
      </c>
      <c r="K7656">
        <v>0</v>
      </c>
      <c r="L7656" t="s">
        <v>31</v>
      </c>
    </row>
    <row r="7657" spans="2:12" x14ac:dyDescent="0.25">
      <c r="B7657" t="s">
        <v>5180</v>
      </c>
      <c r="C7657" t="s">
        <v>8912</v>
      </c>
      <c r="D7657" s="13">
        <v>43826</v>
      </c>
      <c r="E7657">
        <v>1135.68</v>
      </c>
      <c r="F7657">
        <v>12</v>
      </c>
      <c r="G7657">
        <v>344.13</v>
      </c>
      <c r="H7657">
        <v>0</v>
      </c>
      <c r="I7657">
        <v>20.65</v>
      </c>
      <c r="J7657">
        <v>20.65</v>
      </c>
      <c r="K7657">
        <v>0</v>
      </c>
      <c r="L7657" t="s">
        <v>31</v>
      </c>
    </row>
    <row r="7658" spans="2:12" x14ac:dyDescent="0.25">
      <c r="B7658" t="s">
        <v>5180</v>
      </c>
      <c r="C7658" t="s">
        <v>8912</v>
      </c>
      <c r="D7658" s="13">
        <v>43826</v>
      </c>
      <c r="E7658">
        <v>1135.68</v>
      </c>
      <c r="F7658">
        <v>18</v>
      </c>
      <c r="G7658">
        <v>635.80999999999995</v>
      </c>
      <c r="H7658">
        <v>0</v>
      </c>
      <c r="I7658">
        <v>57.22</v>
      </c>
      <c r="J7658">
        <v>57.22</v>
      </c>
      <c r="K7658">
        <v>0</v>
      </c>
      <c r="L7658" t="s">
        <v>31</v>
      </c>
    </row>
    <row r="7659" spans="2:12" x14ac:dyDescent="0.25">
      <c r="B7659" t="s">
        <v>3938</v>
      </c>
      <c r="C7659" t="s">
        <v>8913</v>
      </c>
      <c r="D7659" s="13">
        <v>43826</v>
      </c>
      <c r="E7659">
        <v>296.27</v>
      </c>
      <c r="F7659">
        <v>5</v>
      </c>
      <c r="G7659">
        <v>182.78</v>
      </c>
      <c r="H7659">
        <v>0</v>
      </c>
      <c r="I7659">
        <v>4.57</v>
      </c>
      <c r="J7659">
        <v>4.57</v>
      </c>
      <c r="K7659">
        <v>0</v>
      </c>
      <c r="L7659" t="s">
        <v>31</v>
      </c>
    </row>
    <row r="7660" spans="2:12" x14ac:dyDescent="0.25">
      <c r="B7660" t="s">
        <v>3938</v>
      </c>
      <c r="C7660" t="s">
        <v>8913</v>
      </c>
      <c r="D7660" s="13">
        <v>43826</v>
      </c>
      <c r="E7660">
        <v>296.27</v>
      </c>
      <c r="F7660">
        <v>18</v>
      </c>
      <c r="G7660">
        <v>88.43</v>
      </c>
      <c r="H7660">
        <v>0</v>
      </c>
      <c r="I7660">
        <v>7.96</v>
      </c>
      <c r="J7660">
        <v>7.96</v>
      </c>
      <c r="K7660">
        <v>0</v>
      </c>
      <c r="L7660" t="s">
        <v>31</v>
      </c>
    </row>
    <row r="7661" spans="2:12" x14ac:dyDescent="0.25">
      <c r="B7661" t="s">
        <v>4479</v>
      </c>
      <c r="C7661" t="s">
        <v>8914</v>
      </c>
      <c r="D7661" s="13">
        <v>43826</v>
      </c>
      <c r="E7661">
        <v>392.81</v>
      </c>
      <c r="F7661">
        <v>12</v>
      </c>
      <c r="G7661">
        <v>350.72</v>
      </c>
      <c r="H7661">
        <v>0</v>
      </c>
      <c r="I7661">
        <v>21.04</v>
      </c>
      <c r="J7661">
        <v>21.04</v>
      </c>
      <c r="K7661">
        <v>0</v>
      </c>
      <c r="L7661" t="s">
        <v>31</v>
      </c>
    </row>
    <row r="7662" spans="2:12" x14ac:dyDescent="0.25">
      <c r="B7662" t="s">
        <v>8915</v>
      </c>
      <c r="C7662" t="s">
        <v>8916</v>
      </c>
      <c r="D7662" s="13">
        <v>43826</v>
      </c>
      <c r="E7662">
        <v>310.89999999999998</v>
      </c>
      <c r="F7662">
        <v>18</v>
      </c>
      <c r="G7662">
        <v>263.47000000000003</v>
      </c>
      <c r="H7662">
        <v>0</v>
      </c>
      <c r="I7662">
        <v>23.71</v>
      </c>
      <c r="J7662">
        <v>23.71</v>
      </c>
      <c r="K7662">
        <v>0</v>
      </c>
      <c r="L7662" t="s">
        <v>31</v>
      </c>
    </row>
    <row r="7663" spans="2:12" x14ac:dyDescent="0.25">
      <c r="B7663" t="s">
        <v>3759</v>
      </c>
      <c r="C7663" t="s">
        <v>8917</v>
      </c>
      <c r="D7663" s="13">
        <v>43826</v>
      </c>
      <c r="E7663">
        <v>285.83</v>
      </c>
      <c r="F7663">
        <v>18</v>
      </c>
      <c r="G7663">
        <v>242.23</v>
      </c>
      <c r="H7663">
        <v>0</v>
      </c>
      <c r="I7663">
        <v>21.8</v>
      </c>
      <c r="J7663">
        <v>21.8</v>
      </c>
      <c r="K7663">
        <v>0</v>
      </c>
      <c r="L7663" t="s">
        <v>31</v>
      </c>
    </row>
    <row r="7664" spans="2:12" x14ac:dyDescent="0.25">
      <c r="B7664" t="s">
        <v>8918</v>
      </c>
      <c r="C7664" t="s">
        <v>8919</v>
      </c>
      <c r="D7664" s="13">
        <v>43826</v>
      </c>
      <c r="E7664">
        <v>1453.06</v>
      </c>
      <c r="F7664">
        <v>18</v>
      </c>
      <c r="G7664">
        <v>1231.3900000000001</v>
      </c>
      <c r="H7664">
        <v>0</v>
      </c>
      <c r="I7664">
        <v>110.83</v>
      </c>
      <c r="J7664">
        <v>110.83</v>
      </c>
      <c r="K7664">
        <v>0</v>
      </c>
      <c r="L7664" t="s">
        <v>31</v>
      </c>
    </row>
    <row r="7665" spans="2:12" x14ac:dyDescent="0.25">
      <c r="B7665" t="s">
        <v>4454</v>
      </c>
      <c r="C7665" t="s">
        <v>8920</v>
      </c>
      <c r="D7665" s="13">
        <v>43826</v>
      </c>
      <c r="E7665">
        <v>1118.1400000000001</v>
      </c>
      <c r="F7665">
        <v>12</v>
      </c>
      <c r="G7665">
        <v>998.36</v>
      </c>
      <c r="H7665">
        <v>0</v>
      </c>
      <c r="I7665">
        <v>59.9</v>
      </c>
      <c r="J7665">
        <v>59.9</v>
      </c>
      <c r="K7665">
        <v>0</v>
      </c>
      <c r="L7665" t="s">
        <v>31</v>
      </c>
    </row>
    <row r="7666" spans="2:12" x14ac:dyDescent="0.25">
      <c r="B7666" t="s">
        <v>6606</v>
      </c>
      <c r="C7666" t="s">
        <v>8921</v>
      </c>
      <c r="D7666" s="13">
        <v>43826</v>
      </c>
      <c r="E7666">
        <v>1931.19</v>
      </c>
      <c r="F7666">
        <v>12</v>
      </c>
      <c r="G7666">
        <v>1724.27</v>
      </c>
      <c r="H7666">
        <v>0</v>
      </c>
      <c r="I7666">
        <v>103.46</v>
      </c>
      <c r="J7666">
        <v>103.46</v>
      </c>
      <c r="K7666">
        <v>0</v>
      </c>
      <c r="L7666" t="s">
        <v>31</v>
      </c>
    </row>
    <row r="7667" spans="2:12" x14ac:dyDescent="0.25">
      <c r="B7667" t="s">
        <v>7241</v>
      </c>
      <c r="C7667" t="s">
        <v>8922</v>
      </c>
      <c r="D7667" s="13">
        <v>43826</v>
      </c>
      <c r="E7667">
        <v>274.12</v>
      </c>
      <c r="F7667">
        <v>12</v>
      </c>
      <c r="G7667">
        <v>244.75</v>
      </c>
      <c r="H7667">
        <v>0</v>
      </c>
      <c r="I7667">
        <v>14.68</v>
      </c>
      <c r="J7667">
        <v>14.68</v>
      </c>
      <c r="K7667">
        <v>0</v>
      </c>
      <c r="L7667" t="s">
        <v>31</v>
      </c>
    </row>
    <row r="7668" spans="2:12" x14ac:dyDescent="0.25">
      <c r="B7668" t="s">
        <v>3043</v>
      </c>
      <c r="C7668" t="s">
        <v>8923</v>
      </c>
      <c r="D7668" s="13">
        <v>43826</v>
      </c>
      <c r="E7668">
        <v>1204.3</v>
      </c>
      <c r="F7668">
        <v>5</v>
      </c>
      <c r="G7668">
        <v>933.4</v>
      </c>
      <c r="H7668">
        <v>0</v>
      </c>
      <c r="I7668">
        <v>23.34</v>
      </c>
      <c r="J7668">
        <v>23.34</v>
      </c>
      <c r="K7668">
        <v>0</v>
      </c>
      <c r="L7668" t="s">
        <v>31</v>
      </c>
    </row>
    <row r="7669" spans="2:12" x14ac:dyDescent="0.25">
      <c r="B7669" t="s">
        <v>3043</v>
      </c>
      <c r="C7669" t="s">
        <v>8923</v>
      </c>
      <c r="D7669" s="13">
        <v>43826</v>
      </c>
      <c r="E7669">
        <v>1204.3</v>
      </c>
      <c r="F7669">
        <v>18</v>
      </c>
      <c r="G7669">
        <v>190.03</v>
      </c>
      <c r="H7669">
        <v>0</v>
      </c>
      <c r="I7669">
        <v>17.100000000000001</v>
      </c>
      <c r="J7669">
        <v>17.100000000000001</v>
      </c>
      <c r="K7669">
        <v>0</v>
      </c>
      <c r="L7669" t="s">
        <v>31</v>
      </c>
    </row>
    <row r="7670" spans="2:12" x14ac:dyDescent="0.25">
      <c r="B7670" t="s">
        <v>3523</v>
      </c>
      <c r="C7670" t="s">
        <v>8924</v>
      </c>
      <c r="D7670" s="13">
        <v>43826</v>
      </c>
      <c r="E7670">
        <v>1992.79</v>
      </c>
      <c r="F7670">
        <v>12</v>
      </c>
      <c r="G7670">
        <v>1288.6400000000001</v>
      </c>
      <c r="H7670">
        <v>0</v>
      </c>
      <c r="I7670">
        <v>77.319999999999993</v>
      </c>
      <c r="J7670">
        <v>77.319999999999993</v>
      </c>
      <c r="K7670">
        <v>0</v>
      </c>
      <c r="L7670" t="s">
        <v>31</v>
      </c>
    </row>
    <row r="7671" spans="2:12" x14ac:dyDescent="0.25">
      <c r="B7671" t="s">
        <v>3523</v>
      </c>
      <c r="C7671" t="s">
        <v>8924</v>
      </c>
      <c r="D7671" s="13">
        <v>43826</v>
      </c>
      <c r="E7671">
        <v>1992.79</v>
      </c>
      <c r="F7671">
        <v>18</v>
      </c>
      <c r="G7671">
        <v>465.71</v>
      </c>
      <c r="H7671">
        <v>0</v>
      </c>
      <c r="I7671">
        <v>41.91</v>
      </c>
      <c r="J7671">
        <v>41.91</v>
      </c>
      <c r="K7671">
        <v>0</v>
      </c>
      <c r="L7671" t="s">
        <v>31</v>
      </c>
    </row>
    <row r="7672" spans="2:12" x14ac:dyDescent="0.25">
      <c r="B7672" t="s">
        <v>8925</v>
      </c>
      <c r="C7672" t="s">
        <v>8926</v>
      </c>
      <c r="D7672" s="13">
        <v>43826</v>
      </c>
      <c r="E7672">
        <v>2979.27</v>
      </c>
      <c r="F7672">
        <v>18</v>
      </c>
      <c r="G7672">
        <v>2524.79</v>
      </c>
      <c r="H7672">
        <v>0</v>
      </c>
      <c r="I7672">
        <v>227.23</v>
      </c>
      <c r="J7672">
        <v>227.23</v>
      </c>
      <c r="K7672">
        <v>0</v>
      </c>
      <c r="L7672" t="s">
        <v>31</v>
      </c>
    </row>
    <row r="7673" spans="2:12" x14ac:dyDescent="0.25">
      <c r="B7673" t="s">
        <v>8927</v>
      </c>
      <c r="C7673" t="s">
        <v>8928</v>
      </c>
      <c r="D7673" s="13">
        <v>43826</v>
      </c>
      <c r="E7673">
        <v>3680.86</v>
      </c>
      <c r="F7673">
        <v>5</v>
      </c>
      <c r="G7673">
        <v>3505.59</v>
      </c>
      <c r="H7673">
        <v>0</v>
      </c>
      <c r="I7673">
        <v>87.64</v>
      </c>
      <c r="J7673">
        <v>87.64</v>
      </c>
      <c r="K7673">
        <v>0</v>
      </c>
      <c r="L7673" t="s">
        <v>31</v>
      </c>
    </row>
    <row r="7674" spans="2:12" x14ac:dyDescent="0.25">
      <c r="B7674" t="s">
        <v>2911</v>
      </c>
      <c r="C7674" t="s">
        <v>8929</v>
      </c>
      <c r="D7674" s="13">
        <v>43826</v>
      </c>
      <c r="E7674">
        <v>274.12</v>
      </c>
      <c r="F7674">
        <v>12</v>
      </c>
      <c r="G7674">
        <v>244.75</v>
      </c>
      <c r="H7674">
        <v>0</v>
      </c>
      <c r="I7674">
        <v>14.68</v>
      </c>
      <c r="J7674">
        <v>14.68</v>
      </c>
      <c r="K7674">
        <v>0</v>
      </c>
      <c r="L7674" t="s">
        <v>31</v>
      </c>
    </row>
    <row r="7675" spans="2:12" x14ac:dyDescent="0.25">
      <c r="B7675" t="s">
        <v>2900</v>
      </c>
      <c r="C7675" t="s">
        <v>8930</v>
      </c>
      <c r="D7675" s="13">
        <v>43826</v>
      </c>
      <c r="E7675">
        <v>753.83</v>
      </c>
      <c r="F7675">
        <v>12</v>
      </c>
      <c r="G7675">
        <v>673.06</v>
      </c>
      <c r="H7675">
        <v>0</v>
      </c>
      <c r="I7675">
        <v>40.380000000000003</v>
      </c>
      <c r="J7675">
        <v>40.380000000000003</v>
      </c>
      <c r="K7675">
        <v>0</v>
      </c>
      <c r="L7675" t="s">
        <v>31</v>
      </c>
    </row>
    <row r="7676" spans="2:12" x14ac:dyDescent="0.25">
      <c r="B7676" t="s">
        <v>2924</v>
      </c>
      <c r="C7676" t="s">
        <v>8931</v>
      </c>
      <c r="D7676" s="13">
        <v>43826</v>
      </c>
      <c r="E7676">
        <v>750.09</v>
      </c>
      <c r="F7676">
        <v>12</v>
      </c>
      <c r="G7676">
        <v>669.69</v>
      </c>
      <c r="H7676">
        <v>0</v>
      </c>
      <c r="I7676">
        <v>40.18</v>
      </c>
      <c r="J7676">
        <v>40.18</v>
      </c>
      <c r="K7676">
        <v>0</v>
      </c>
      <c r="L7676" t="s">
        <v>31</v>
      </c>
    </row>
    <row r="7677" spans="2:12" x14ac:dyDescent="0.25">
      <c r="B7677" t="s">
        <v>2926</v>
      </c>
      <c r="C7677" t="s">
        <v>8932</v>
      </c>
      <c r="D7677" s="13">
        <v>43826</v>
      </c>
      <c r="E7677">
        <v>274.12</v>
      </c>
      <c r="F7677">
        <v>12</v>
      </c>
      <c r="G7677">
        <v>244.75</v>
      </c>
      <c r="H7677">
        <v>0</v>
      </c>
      <c r="I7677">
        <v>14.68</v>
      </c>
      <c r="J7677">
        <v>14.68</v>
      </c>
      <c r="K7677">
        <v>0</v>
      </c>
      <c r="L7677" t="s">
        <v>31</v>
      </c>
    </row>
    <row r="7678" spans="2:12" x14ac:dyDescent="0.25">
      <c r="B7678" t="s">
        <v>2169</v>
      </c>
      <c r="C7678" t="s">
        <v>8933</v>
      </c>
      <c r="D7678" s="13">
        <v>43826</v>
      </c>
      <c r="E7678">
        <v>1309.17</v>
      </c>
      <c r="F7678">
        <v>5</v>
      </c>
      <c r="G7678">
        <v>552.97</v>
      </c>
      <c r="H7678">
        <v>0</v>
      </c>
      <c r="I7678">
        <v>13.82</v>
      </c>
      <c r="J7678">
        <v>13.82</v>
      </c>
      <c r="K7678">
        <v>0</v>
      </c>
      <c r="L7678" t="s">
        <v>31</v>
      </c>
    </row>
    <row r="7679" spans="2:12" x14ac:dyDescent="0.25">
      <c r="B7679" t="s">
        <v>2169</v>
      </c>
      <c r="C7679" t="s">
        <v>8933</v>
      </c>
      <c r="D7679" s="13">
        <v>43826</v>
      </c>
      <c r="E7679">
        <v>1309.17</v>
      </c>
      <c r="F7679">
        <v>18</v>
      </c>
      <c r="G7679">
        <v>617.41999999999996</v>
      </c>
      <c r="H7679">
        <v>0</v>
      </c>
      <c r="I7679">
        <v>55.57</v>
      </c>
      <c r="J7679">
        <v>55.57</v>
      </c>
      <c r="K7679">
        <v>0</v>
      </c>
      <c r="L7679" t="s">
        <v>31</v>
      </c>
    </row>
    <row r="7680" spans="2:12" x14ac:dyDescent="0.25">
      <c r="B7680" t="s">
        <v>1687</v>
      </c>
      <c r="C7680" t="s">
        <v>8934</v>
      </c>
      <c r="D7680" s="13">
        <v>43826</v>
      </c>
      <c r="E7680">
        <v>5352.61</v>
      </c>
      <c r="F7680">
        <v>18</v>
      </c>
      <c r="G7680">
        <v>4536.1099999999997</v>
      </c>
      <c r="H7680">
        <v>0</v>
      </c>
      <c r="I7680">
        <v>408.25</v>
      </c>
      <c r="J7680">
        <v>408.25</v>
      </c>
      <c r="K7680">
        <v>0</v>
      </c>
      <c r="L7680" t="s">
        <v>31</v>
      </c>
    </row>
    <row r="7681" spans="2:12" x14ac:dyDescent="0.25">
      <c r="B7681" t="s">
        <v>5302</v>
      </c>
      <c r="C7681" t="s">
        <v>8935</v>
      </c>
      <c r="D7681" s="13">
        <v>43826</v>
      </c>
      <c r="E7681">
        <v>355.45</v>
      </c>
      <c r="F7681">
        <v>18</v>
      </c>
      <c r="G7681">
        <v>301.23</v>
      </c>
      <c r="H7681">
        <v>0</v>
      </c>
      <c r="I7681">
        <v>27.11</v>
      </c>
      <c r="J7681">
        <v>27.11</v>
      </c>
      <c r="K7681">
        <v>0</v>
      </c>
      <c r="L7681" t="s">
        <v>31</v>
      </c>
    </row>
    <row r="7682" spans="2:12" x14ac:dyDescent="0.25">
      <c r="B7682" t="s">
        <v>3367</v>
      </c>
      <c r="C7682" t="s">
        <v>8936</v>
      </c>
      <c r="D7682" s="13">
        <v>43826</v>
      </c>
      <c r="E7682">
        <v>818.26</v>
      </c>
      <c r="F7682">
        <v>12</v>
      </c>
      <c r="G7682">
        <v>730.57</v>
      </c>
      <c r="H7682">
        <v>0</v>
      </c>
      <c r="I7682">
        <v>43.83</v>
      </c>
      <c r="J7682">
        <v>43.83</v>
      </c>
      <c r="K7682">
        <v>0</v>
      </c>
      <c r="L7682" t="s">
        <v>31</v>
      </c>
    </row>
    <row r="7683" spans="2:12" x14ac:dyDescent="0.25">
      <c r="B7683" t="s">
        <v>2550</v>
      </c>
      <c r="C7683" t="s">
        <v>8937</v>
      </c>
      <c r="D7683" s="13">
        <v>43826</v>
      </c>
      <c r="E7683">
        <v>1055.49</v>
      </c>
      <c r="F7683">
        <v>5</v>
      </c>
      <c r="G7683">
        <v>441.73</v>
      </c>
      <c r="H7683">
        <v>0</v>
      </c>
      <c r="I7683">
        <v>11.04</v>
      </c>
      <c r="J7683">
        <v>11.04</v>
      </c>
      <c r="K7683">
        <v>0</v>
      </c>
      <c r="L7683" t="s">
        <v>31</v>
      </c>
    </row>
    <row r="7684" spans="2:12" x14ac:dyDescent="0.25">
      <c r="B7684" t="s">
        <v>2550</v>
      </c>
      <c r="C7684" t="s">
        <v>8937</v>
      </c>
      <c r="D7684" s="13">
        <v>43826</v>
      </c>
      <c r="E7684">
        <v>1055.49</v>
      </c>
      <c r="F7684">
        <v>18</v>
      </c>
      <c r="G7684">
        <v>501.42</v>
      </c>
      <c r="H7684">
        <v>0</v>
      </c>
      <c r="I7684">
        <v>45.13</v>
      </c>
      <c r="J7684">
        <v>45.13</v>
      </c>
      <c r="K7684">
        <v>0</v>
      </c>
      <c r="L7684" t="s">
        <v>31</v>
      </c>
    </row>
    <row r="7685" spans="2:12" x14ac:dyDescent="0.25">
      <c r="B7685" t="s">
        <v>7140</v>
      </c>
      <c r="C7685" t="s">
        <v>8938</v>
      </c>
      <c r="D7685" s="13">
        <v>43826</v>
      </c>
      <c r="E7685">
        <v>341.67</v>
      </c>
      <c r="F7685">
        <v>5</v>
      </c>
      <c r="G7685">
        <v>215.45</v>
      </c>
      <c r="H7685">
        <v>0</v>
      </c>
      <c r="I7685">
        <v>5.39</v>
      </c>
      <c r="J7685">
        <v>5.39</v>
      </c>
      <c r="K7685">
        <v>0</v>
      </c>
      <c r="L7685" t="s">
        <v>31</v>
      </c>
    </row>
    <row r="7686" spans="2:12" x14ac:dyDescent="0.25">
      <c r="B7686" t="s">
        <v>7140</v>
      </c>
      <c r="C7686" t="s">
        <v>8938</v>
      </c>
      <c r="D7686" s="13">
        <v>43826</v>
      </c>
      <c r="E7686">
        <v>341.67</v>
      </c>
      <c r="F7686">
        <v>18</v>
      </c>
      <c r="G7686">
        <v>97.84</v>
      </c>
      <c r="H7686">
        <v>0</v>
      </c>
      <c r="I7686">
        <v>8.81</v>
      </c>
      <c r="J7686">
        <v>8.81</v>
      </c>
      <c r="K7686">
        <v>0</v>
      </c>
      <c r="L7686" t="s">
        <v>31</v>
      </c>
    </row>
    <row r="7687" spans="2:12" x14ac:dyDescent="0.25">
      <c r="B7687" t="s">
        <v>3123</v>
      </c>
      <c r="C7687" t="s">
        <v>8939</v>
      </c>
      <c r="D7687" s="13">
        <v>43826</v>
      </c>
      <c r="E7687">
        <v>431.87</v>
      </c>
      <c r="F7687">
        <v>5</v>
      </c>
      <c r="G7687">
        <v>411.31</v>
      </c>
      <c r="H7687">
        <v>0</v>
      </c>
      <c r="I7687">
        <v>10.28</v>
      </c>
      <c r="J7687">
        <v>10.28</v>
      </c>
      <c r="K7687">
        <v>0</v>
      </c>
      <c r="L7687" t="s">
        <v>31</v>
      </c>
    </row>
    <row r="7688" spans="2:12" x14ac:dyDescent="0.25">
      <c r="B7688" t="s">
        <v>2119</v>
      </c>
      <c r="C7688" t="s">
        <v>8940</v>
      </c>
      <c r="D7688" s="13">
        <v>43826</v>
      </c>
      <c r="E7688">
        <v>1141.1500000000001</v>
      </c>
      <c r="F7688">
        <v>5</v>
      </c>
      <c r="G7688">
        <v>274.41000000000003</v>
      </c>
      <c r="H7688">
        <v>0</v>
      </c>
      <c r="I7688">
        <v>6.86</v>
      </c>
      <c r="J7688">
        <v>6.86</v>
      </c>
      <c r="K7688">
        <v>0</v>
      </c>
      <c r="L7688" t="s">
        <v>31</v>
      </c>
    </row>
    <row r="7689" spans="2:12" x14ac:dyDescent="0.25">
      <c r="B7689" t="s">
        <v>2119</v>
      </c>
      <c r="C7689" t="s">
        <v>8940</v>
      </c>
      <c r="D7689" s="13">
        <v>43826</v>
      </c>
      <c r="E7689">
        <v>1141.1500000000001</v>
      </c>
      <c r="F7689">
        <v>18</v>
      </c>
      <c r="G7689">
        <v>722.9</v>
      </c>
      <c r="H7689">
        <v>0</v>
      </c>
      <c r="I7689">
        <v>65.06</v>
      </c>
      <c r="J7689">
        <v>65.06</v>
      </c>
      <c r="K7689">
        <v>0</v>
      </c>
      <c r="L7689" t="s">
        <v>31</v>
      </c>
    </row>
    <row r="7690" spans="2:12" x14ac:dyDescent="0.25">
      <c r="B7690" t="s">
        <v>8131</v>
      </c>
      <c r="C7690" t="s">
        <v>8941</v>
      </c>
      <c r="D7690" s="13">
        <v>43826</v>
      </c>
      <c r="E7690">
        <v>522.66999999999996</v>
      </c>
      <c r="F7690">
        <v>18</v>
      </c>
      <c r="G7690">
        <v>442.94</v>
      </c>
      <c r="H7690">
        <v>0</v>
      </c>
      <c r="I7690">
        <v>39.86</v>
      </c>
      <c r="J7690">
        <v>39.86</v>
      </c>
      <c r="K7690">
        <v>0</v>
      </c>
      <c r="L7690" t="s">
        <v>31</v>
      </c>
    </row>
    <row r="7691" spans="2:12" x14ac:dyDescent="0.25">
      <c r="B7691" t="s">
        <v>3208</v>
      </c>
      <c r="C7691" t="s">
        <v>8942</v>
      </c>
      <c r="D7691" s="13">
        <v>43826</v>
      </c>
      <c r="E7691">
        <v>1523.68</v>
      </c>
      <c r="F7691">
        <v>5</v>
      </c>
      <c r="G7691">
        <v>848.05</v>
      </c>
      <c r="H7691">
        <v>0</v>
      </c>
      <c r="I7691">
        <v>21.2</v>
      </c>
      <c r="J7691">
        <v>21.2</v>
      </c>
      <c r="K7691">
        <v>0</v>
      </c>
      <c r="L7691" t="s">
        <v>31</v>
      </c>
    </row>
    <row r="7692" spans="2:12" x14ac:dyDescent="0.25">
      <c r="B7692" t="s">
        <v>3208</v>
      </c>
      <c r="C7692" t="s">
        <v>8942</v>
      </c>
      <c r="D7692" s="13">
        <v>43826</v>
      </c>
      <c r="E7692">
        <v>1523.68</v>
      </c>
      <c r="F7692">
        <v>18</v>
      </c>
      <c r="G7692">
        <v>536.63</v>
      </c>
      <c r="H7692">
        <v>0</v>
      </c>
      <c r="I7692">
        <v>48.3</v>
      </c>
      <c r="J7692">
        <v>48.3</v>
      </c>
      <c r="K7692">
        <v>0</v>
      </c>
      <c r="L7692" t="s">
        <v>31</v>
      </c>
    </row>
    <row r="7693" spans="2:12" x14ac:dyDescent="0.25">
      <c r="B7693" t="s">
        <v>2678</v>
      </c>
      <c r="C7693" t="s">
        <v>8943</v>
      </c>
      <c r="D7693" s="13">
        <v>43826</v>
      </c>
      <c r="E7693">
        <v>591.74</v>
      </c>
      <c r="F7693">
        <v>18</v>
      </c>
      <c r="G7693">
        <v>501.48</v>
      </c>
      <c r="H7693">
        <v>0</v>
      </c>
      <c r="I7693">
        <v>45.13</v>
      </c>
      <c r="J7693">
        <v>45.13</v>
      </c>
      <c r="K7693">
        <v>0</v>
      </c>
      <c r="L7693" t="s">
        <v>31</v>
      </c>
    </row>
    <row r="7694" spans="2:12" x14ac:dyDescent="0.25">
      <c r="B7694" t="s">
        <v>4626</v>
      </c>
      <c r="C7694" t="s">
        <v>8944</v>
      </c>
      <c r="D7694" s="13">
        <v>43826</v>
      </c>
      <c r="E7694">
        <v>891.21</v>
      </c>
      <c r="F7694">
        <v>12</v>
      </c>
      <c r="G7694">
        <v>673.06</v>
      </c>
      <c r="H7694">
        <v>0</v>
      </c>
      <c r="I7694">
        <v>40.380000000000003</v>
      </c>
      <c r="J7694">
        <v>40.380000000000003</v>
      </c>
      <c r="K7694">
        <v>0</v>
      </c>
      <c r="L7694" t="s">
        <v>31</v>
      </c>
    </row>
    <row r="7695" spans="2:12" x14ac:dyDescent="0.25">
      <c r="B7695" t="s">
        <v>4626</v>
      </c>
      <c r="C7695" t="s">
        <v>8944</v>
      </c>
      <c r="D7695" s="13">
        <v>43826</v>
      </c>
      <c r="E7695">
        <v>891.21</v>
      </c>
      <c r="F7695">
        <v>18</v>
      </c>
      <c r="G7695">
        <v>116.43</v>
      </c>
      <c r="H7695">
        <v>0</v>
      </c>
      <c r="I7695">
        <v>10.48</v>
      </c>
      <c r="J7695">
        <v>10.48</v>
      </c>
      <c r="K7695">
        <v>0</v>
      </c>
      <c r="L7695" t="s">
        <v>31</v>
      </c>
    </row>
    <row r="7696" spans="2:12" x14ac:dyDescent="0.25">
      <c r="B7696" t="s">
        <v>5388</v>
      </c>
      <c r="C7696" t="s">
        <v>8945</v>
      </c>
      <c r="D7696" s="13">
        <v>43826</v>
      </c>
      <c r="E7696">
        <v>783.1</v>
      </c>
      <c r="F7696">
        <v>5</v>
      </c>
      <c r="G7696">
        <v>214.29</v>
      </c>
      <c r="H7696">
        <v>0</v>
      </c>
      <c r="I7696">
        <v>5.36</v>
      </c>
      <c r="J7696">
        <v>5.36</v>
      </c>
      <c r="K7696">
        <v>0</v>
      </c>
      <c r="L7696" t="s">
        <v>31</v>
      </c>
    </row>
    <row r="7697" spans="2:12" x14ac:dyDescent="0.25">
      <c r="B7697" t="s">
        <v>5388</v>
      </c>
      <c r="C7697" t="s">
        <v>8945</v>
      </c>
      <c r="D7697" s="13">
        <v>43826</v>
      </c>
      <c r="E7697">
        <v>783.1</v>
      </c>
      <c r="F7697">
        <v>18</v>
      </c>
      <c r="G7697">
        <v>472.98</v>
      </c>
      <c r="H7697">
        <v>0</v>
      </c>
      <c r="I7697">
        <v>42.57</v>
      </c>
      <c r="J7697">
        <v>42.57</v>
      </c>
      <c r="K7697">
        <v>0</v>
      </c>
      <c r="L7697" t="s">
        <v>31</v>
      </c>
    </row>
    <row r="7698" spans="2:12" x14ac:dyDescent="0.25">
      <c r="B7698" t="s">
        <v>4046</v>
      </c>
      <c r="C7698" t="s">
        <v>8946</v>
      </c>
      <c r="D7698" s="13">
        <v>43826</v>
      </c>
      <c r="E7698">
        <v>480.03</v>
      </c>
      <c r="F7698">
        <v>12</v>
      </c>
      <c r="G7698">
        <v>305.94</v>
      </c>
      <c r="H7698">
        <v>0</v>
      </c>
      <c r="I7698">
        <v>18.36</v>
      </c>
      <c r="J7698">
        <v>18.36</v>
      </c>
      <c r="K7698">
        <v>0</v>
      </c>
      <c r="L7698" t="s">
        <v>31</v>
      </c>
    </row>
    <row r="7699" spans="2:12" x14ac:dyDescent="0.25">
      <c r="B7699" t="s">
        <v>4046</v>
      </c>
      <c r="C7699" t="s">
        <v>8946</v>
      </c>
      <c r="D7699" s="13">
        <v>43826</v>
      </c>
      <c r="E7699">
        <v>480.03</v>
      </c>
      <c r="F7699">
        <v>18</v>
      </c>
      <c r="G7699">
        <v>116.43</v>
      </c>
      <c r="H7699">
        <v>0</v>
      </c>
      <c r="I7699">
        <v>10.48</v>
      </c>
      <c r="J7699">
        <v>10.48</v>
      </c>
      <c r="K7699">
        <v>0</v>
      </c>
      <c r="L7699" t="s">
        <v>31</v>
      </c>
    </row>
    <row r="7700" spans="2:12" x14ac:dyDescent="0.25">
      <c r="B7700" t="s">
        <v>2691</v>
      </c>
      <c r="C7700" t="s">
        <v>8947</v>
      </c>
      <c r="D7700" s="13">
        <v>43826</v>
      </c>
      <c r="E7700">
        <v>209.42</v>
      </c>
      <c r="F7700">
        <v>18</v>
      </c>
      <c r="G7700">
        <v>177.47</v>
      </c>
      <c r="H7700">
        <v>0</v>
      </c>
      <c r="I7700">
        <v>15.97</v>
      </c>
      <c r="J7700">
        <v>15.97</v>
      </c>
      <c r="K7700">
        <v>0</v>
      </c>
      <c r="L7700" t="s">
        <v>31</v>
      </c>
    </row>
    <row r="7701" spans="2:12" x14ac:dyDescent="0.25">
      <c r="B7701" t="s">
        <v>7822</v>
      </c>
      <c r="C7701" t="s">
        <v>8948</v>
      </c>
      <c r="D7701" s="13">
        <v>43826</v>
      </c>
      <c r="E7701">
        <v>1087.68</v>
      </c>
      <c r="F7701">
        <v>12</v>
      </c>
      <c r="G7701">
        <v>848.47</v>
      </c>
      <c r="H7701">
        <v>0</v>
      </c>
      <c r="I7701">
        <v>50.91</v>
      </c>
      <c r="J7701">
        <v>50.91</v>
      </c>
      <c r="K7701">
        <v>0</v>
      </c>
      <c r="L7701" t="s">
        <v>31</v>
      </c>
    </row>
    <row r="7702" spans="2:12" x14ac:dyDescent="0.25">
      <c r="B7702" t="s">
        <v>7822</v>
      </c>
      <c r="C7702" t="s">
        <v>8948</v>
      </c>
      <c r="D7702" s="13">
        <v>43826</v>
      </c>
      <c r="E7702">
        <v>1087.68</v>
      </c>
      <c r="F7702">
        <v>18</v>
      </c>
      <c r="G7702">
        <v>116.43</v>
      </c>
      <c r="H7702">
        <v>0</v>
      </c>
      <c r="I7702">
        <v>10.48</v>
      </c>
      <c r="J7702">
        <v>10.48</v>
      </c>
      <c r="K7702">
        <v>0</v>
      </c>
      <c r="L7702" t="s">
        <v>31</v>
      </c>
    </row>
    <row r="7703" spans="2:12" x14ac:dyDescent="0.25">
      <c r="B7703" t="s">
        <v>4089</v>
      </c>
      <c r="C7703" t="s">
        <v>8949</v>
      </c>
      <c r="D7703" s="13">
        <v>43826</v>
      </c>
      <c r="E7703">
        <v>590.51</v>
      </c>
      <c r="F7703">
        <v>5</v>
      </c>
      <c r="G7703">
        <v>305.66000000000003</v>
      </c>
      <c r="H7703">
        <v>0</v>
      </c>
      <c r="I7703">
        <v>7.64</v>
      </c>
      <c r="J7703">
        <v>7.64</v>
      </c>
      <c r="K7703">
        <v>0</v>
      </c>
      <c r="L7703" t="s">
        <v>31</v>
      </c>
    </row>
    <row r="7704" spans="2:12" x14ac:dyDescent="0.25">
      <c r="B7704" t="s">
        <v>4089</v>
      </c>
      <c r="C7704" t="s">
        <v>8949</v>
      </c>
      <c r="D7704" s="13">
        <v>43826</v>
      </c>
      <c r="E7704">
        <v>590.51</v>
      </c>
      <c r="F7704">
        <v>18</v>
      </c>
      <c r="G7704">
        <v>228.45</v>
      </c>
      <c r="H7704">
        <v>0</v>
      </c>
      <c r="I7704">
        <v>20.56</v>
      </c>
      <c r="J7704">
        <v>20.56</v>
      </c>
      <c r="K7704">
        <v>0</v>
      </c>
      <c r="L7704" t="s">
        <v>31</v>
      </c>
    </row>
    <row r="7705" spans="2:12" x14ac:dyDescent="0.25">
      <c r="B7705" t="s">
        <v>3676</v>
      </c>
      <c r="C7705" t="s">
        <v>8950</v>
      </c>
      <c r="D7705" s="13">
        <v>43826</v>
      </c>
      <c r="E7705">
        <v>1326.3</v>
      </c>
      <c r="F7705">
        <v>12</v>
      </c>
      <c r="G7705">
        <v>1061.52</v>
      </c>
      <c r="H7705">
        <v>0</v>
      </c>
      <c r="I7705">
        <v>63.69</v>
      </c>
      <c r="J7705">
        <v>63.69</v>
      </c>
      <c r="K7705">
        <v>0</v>
      </c>
      <c r="L7705" t="s">
        <v>31</v>
      </c>
    </row>
    <row r="7706" spans="2:12" x14ac:dyDescent="0.25">
      <c r="B7706" t="s">
        <v>3676</v>
      </c>
      <c r="C7706" t="s">
        <v>8950</v>
      </c>
      <c r="D7706" s="13">
        <v>43826</v>
      </c>
      <c r="E7706">
        <v>1326.3</v>
      </c>
      <c r="F7706">
        <v>18</v>
      </c>
      <c r="G7706">
        <v>116.43</v>
      </c>
      <c r="H7706">
        <v>0</v>
      </c>
      <c r="I7706">
        <v>10.48</v>
      </c>
      <c r="J7706">
        <v>10.48</v>
      </c>
      <c r="K7706">
        <v>0</v>
      </c>
      <c r="L7706" t="s">
        <v>31</v>
      </c>
    </row>
    <row r="7707" spans="2:12" x14ac:dyDescent="0.25">
      <c r="B7707" t="s">
        <v>6865</v>
      </c>
      <c r="C7707" t="s">
        <v>8951</v>
      </c>
      <c r="D7707" s="13">
        <v>43826</v>
      </c>
      <c r="E7707">
        <v>649.9</v>
      </c>
      <c r="F7707">
        <v>12</v>
      </c>
      <c r="G7707">
        <v>334.94</v>
      </c>
      <c r="H7707">
        <v>0</v>
      </c>
      <c r="I7707">
        <v>20.100000000000001</v>
      </c>
      <c r="J7707">
        <v>20.100000000000001</v>
      </c>
      <c r="K7707">
        <v>0</v>
      </c>
      <c r="L7707" t="s">
        <v>31</v>
      </c>
    </row>
    <row r="7708" spans="2:12" x14ac:dyDescent="0.25">
      <c r="B7708" t="s">
        <v>6865</v>
      </c>
      <c r="C7708" t="s">
        <v>8951</v>
      </c>
      <c r="D7708" s="13">
        <v>43826</v>
      </c>
      <c r="E7708">
        <v>649.9</v>
      </c>
      <c r="F7708">
        <v>18</v>
      </c>
      <c r="G7708">
        <v>232.85</v>
      </c>
      <c r="H7708">
        <v>0</v>
      </c>
      <c r="I7708">
        <v>20.96</v>
      </c>
      <c r="J7708">
        <v>20.96</v>
      </c>
      <c r="K7708">
        <v>0</v>
      </c>
      <c r="L7708" t="s">
        <v>31</v>
      </c>
    </row>
    <row r="7709" spans="2:12" x14ac:dyDescent="0.25">
      <c r="B7709" t="s">
        <v>8115</v>
      </c>
      <c r="C7709" t="s">
        <v>8952</v>
      </c>
      <c r="D7709" s="13">
        <v>43826</v>
      </c>
      <c r="E7709">
        <v>3049.61</v>
      </c>
      <c r="F7709">
        <v>12</v>
      </c>
      <c r="G7709">
        <v>1166.81</v>
      </c>
      <c r="H7709">
        <v>0</v>
      </c>
      <c r="I7709">
        <v>70.010000000000005</v>
      </c>
      <c r="J7709">
        <v>70.010000000000005</v>
      </c>
      <c r="K7709">
        <v>0</v>
      </c>
      <c r="L7709" t="s">
        <v>31</v>
      </c>
    </row>
    <row r="7710" spans="2:12" x14ac:dyDescent="0.25">
      <c r="B7710" t="s">
        <v>8115</v>
      </c>
      <c r="C7710" t="s">
        <v>8952</v>
      </c>
      <c r="D7710" s="13">
        <v>43826</v>
      </c>
      <c r="E7710">
        <v>3049.61</v>
      </c>
      <c r="F7710">
        <v>18</v>
      </c>
      <c r="G7710">
        <v>1476.95</v>
      </c>
      <c r="H7710">
        <v>0</v>
      </c>
      <c r="I7710">
        <v>132.93</v>
      </c>
      <c r="J7710">
        <v>132.93</v>
      </c>
      <c r="K7710">
        <v>0</v>
      </c>
      <c r="L7710" t="s">
        <v>31</v>
      </c>
    </row>
    <row r="7711" spans="2:12" x14ac:dyDescent="0.25">
      <c r="B7711" t="s">
        <v>2041</v>
      </c>
      <c r="C7711" t="s">
        <v>8953</v>
      </c>
      <c r="D7711" s="13">
        <v>43826</v>
      </c>
      <c r="E7711">
        <v>822.67</v>
      </c>
      <c r="F7711">
        <v>12</v>
      </c>
      <c r="G7711">
        <v>349.57</v>
      </c>
      <c r="H7711">
        <v>0</v>
      </c>
      <c r="I7711">
        <v>20.97</v>
      </c>
      <c r="J7711">
        <v>20.97</v>
      </c>
      <c r="K7711">
        <v>0</v>
      </c>
      <c r="L7711" t="s">
        <v>31</v>
      </c>
    </row>
    <row r="7712" spans="2:12" x14ac:dyDescent="0.25">
      <c r="B7712" t="s">
        <v>2041</v>
      </c>
      <c r="C7712" t="s">
        <v>8953</v>
      </c>
      <c r="D7712" s="13">
        <v>43826</v>
      </c>
      <c r="E7712">
        <v>822.67</v>
      </c>
      <c r="F7712">
        <v>18</v>
      </c>
      <c r="G7712">
        <v>365.36</v>
      </c>
      <c r="H7712">
        <v>0</v>
      </c>
      <c r="I7712">
        <v>32.880000000000003</v>
      </c>
      <c r="J7712">
        <v>32.880000000000003</v>
      </c>
      <c r="K7712">
        <v>0</v>
      </c>
      <c r="L7712" t="s">
        <v>31</v>
      </c>
    </row>
    <row r="7713" spans="2:12" x14ac:dyDescent="0.25">
      <c r="B7713" t="s">
        <v>8513</v>
      </c>
      <c r="C7713" t="s">
        <v>8954</v>
      </c>
      <c r="D7713" s="13">
        <v>43826</v>
      </c>
      <c r="E7713">
        <v>2549.12</v>
      </c>
      <c r="F7713">
        <v>12</v>
      </c>
      <c r="G7713">
        <v>2153.37</v>
      </c>
      <c r="H7713">
        <v>0</v>
      </c>
      <c r="I7713">
        <v>129.19999999999999</v>
      </c>
      <c r="J7713">
        <v>129.19999999999999</v>
      </c>
      <c r="K7713">
        <v>0</v>
      </c>
      <c r="L7713" t="s">
        <v>31</v>
      </c>
    </row>
    <row r="7714" spans="2:12" x14ac:dyDescent="0.25">
      <c r="B7714" t="s">
        <v>8513</v>
      </c>
      <c r="C7714" t="s">
        <v>8954</v>
      </c>
      <c r="D7714" s="13">
        <v>43826</v>
      </c>
      <c r="E7714">
        <v>2549.12</v>
      </c>
      <c r="F7714">
        <v>18</v>
      </c>
      <c r="G7714">
        <v>116.43</v>
      </c>
      <c r="H7714">
        <v>0</v>
      </c>
      <c r="I7714">
        <v>10.48</v>
      </c>
      <c r="J7714">
        <v>10.48</v>
      </c>
      <c r="K7714">
        <v>0</v>
      </c>
      <c r="L7714" t="s">
        <v>31</v>
      </c>
    </row>
    <row r="7715" spans="2:12" x14ac:dyDescent="0.25">
      <c r="B7715" t="s">
        <v>4448</v>
      </c>
      <c r="C7715" t="s">
        <v>8955</v>
      </c>
      <c r="D7715" s="13">
        <v>43826</v>
      </c>
      <c r="E7715">
        <v>2310.41</v>
      </c>
      <c r="F7715">
        <v>5</v>
      </c>
      <c r="G7715">
        <v>1368.97</v>
      </c>
      <c r="H7715">
        <v>0</v>
      </c>
      <c r="I7715">
        <v>34.22</v>
      </c>
      <c r="J7715">
        <v>34.22</v>
      </c>
      <c r="K7715">
        <v>0</v>
      </c>
      <c r="L7715" t="s">
        <v>31</v>
      </c>
    </row>
    <row r="7716" spans="2:12" x14ac:dyDescent="0.25">
      <c r="B7716" t="s">
        <v>4448</v>
      </c>
      <c r="C7716" t="s">
        <v>8955</v>
      </c>
      <c r="D7716" s="13">
        <v>43826</v>
      </c>
      <c r="E7716">
        <v>2310.41</v>
      </c>
      <c r="F7716">
        <v>18</v>
      </c>
      <c r="G7716">
        <v>739.82</v>
      </c>
      <c r="H7716">
        <v>0</v>
      </c>
      <c r="I7716">
        <v>66.58</v>
      </c>
      <c r="J7716">
        <v>66.58</v>
      </c>
      <c r="K7716">
        <v>0</v>
      </c>
      <c r="L7716" t="s">
        <v>31</v>
      </c>
    </row>
    <row r="7717" spans="2:12" x14ac:dyDescent="0.25">
      <c r="B7717" t="s">
        <v>2037</v>
      </c>
      <c r="C7717" t="s">
        <v>8956</v>
      </c>
      <c r="D7717" s="13">
        <v>43826</v>
      </c>
      <c r="E7717">
        <v>1453.71</v>
      </c>
      <c r="F7717">
        <v>12</v>
      </c>
      <c r="G7717">
        <v>330.27</v>
      </c>
      <c r="H7717">
        <v>0</v>
      </c>
      <c r="I7717">
        <v>19.82</v>
      </c>
      <c r="J7717">
        <v>19.82</v>
      </c>
      <c r="K7717">
        <v>0</v>
      </c>
      <c r="L7717" t="s">
        <v>31</v>
      </c>
    </row>
    <row r="7718" spans="2:12" x14ac:dyDescent="0.25">
      <c r="B7718" t="s">
        <v>2037</v>
      </c>
      <c r="C7718" t="s">
        <v>8956</v>
      </c>
      <c r="D7718" s="13">
        <v>43826</v>
      </c>
      <c r="E7718">
        <v>1453.71</v>
      </c>
      <c r="F7718">
        <v>18</v>
      </c>
      <c r="G7718">
        <v>918.51</v>
      </c>
      <c r="H7718">
        <v>0</v>
      </c>
      <c r="I7718">
        <v>82.67</v>
      </c>
      <c r="J7718">
        <v>82.67</v>
      </c>
      <c r="K7718">
        <v>0</v>
      </c>
      <c r="L7718" t="s">
        <v>31</v>
      </c>
    </row>
    <row r="7719" spans="2:12" x14ac:dyDescent="0.25">
      <c r="B7719" t="s">
        <v>6185</v>
      </c>
      <c r="C7719" t="s">
        <v>8957</v>
      </c>
      <c r="D7719" s="13">
        <v>43826</v>
      </c>
      <c r="E7719">
        <v>1036.47</v>
      </c>
      <c r="F7719">
        <v>12</v>
      </c>
      <c r="G7719">
        <v>925.4</v>
      </c>
      <c r="H7719">
        <v>0</v>
      </c>
      <c r="I7719">
        <v>55.52</v>
      </c>
      <c r="J7719">
        <v>55.52</v>
      </c>
      <c r="K7719">
        <v>0</v>
      </c>
      <c r="L7719" t="s">
        <v>31</v>
      </c>
    </row>
    <row r="7720" spans="2:12" x14ac:dyDescent="0.25">
      <c r="B7720" t="s">
        <v>3249</v>
      </c>
      <c r="C7720" t="s">
        <v>8958</v>
      </c>
      <c r="D7720" s="13">
        <v>43826</v>
      </c>
      <c r="E7720">
        <v>1761.45</v>
      </c>
      <c r="F7720">
        <v>12</v>
      </c>
      <c r="G7720">
        <v>424.2</v>
      </c>
      <c r="H7720">
        <v>0</v>
      </c>
      <c r="I7720">
        <v>25.45</v>
      </c>
      <c r="J7720">
        <v>25.45</v>
      </c>
      <c r="K7720">
        <v>0</v>
      </c>
      <c r="L7720" t="s">
        <v>31</v>
      </c>
    </row>
    <row r="7721" spans="2:12" x14ac:dyDescent="0.25">
      <c r="B7721" t="s">
        <v>3249</v>
      </c>
      <c r="C7721" t="s">
        <v>8958</v>
      </c>
      <c r="D7721" s="13">
        <v>43826</v>
      </c>
      <c r="E7721">
        <v>1761.45</v>
      </c>
      <c r="F7721">
        <v>18</v>
      </c>
      <c r="G7721">
        <v>1090.1300000000001</v>
      </c>
      <c r="H7721">
        <v>0</v>
      </c>
      <c r="I7721">
        <v>98.11</v>
      </c>
      <c r="J7721">
        <v>98.11</v>
      </c>
      <c r="K7721">
        <v>0</v>
      </c>
      <c r="L7721" t="s">
        <v>31</v>
      </c>
    </row>
    <row r="7722" spans="2:12" x14ac:dyDescent="0.25">
      <c r="B7722" t="s">
        <v>3655</v>
      </c>
      <c r="C7722" t="s">
        <v>8959</v>
      </c>
      <c r="D7722" s="13">
        <v>43826</v>
      </c>
      <c r="E7722">
        <v>4480.33</v>
      </c>
      <c r="F7722">
        <v>12</v>
      </c>
      <c r="G7722">
        <v>3509.65</v>
      </c>
      <c r="H7722">
        <v>0</v>
      </c>
      <c r="I7722">
        <v>210.58</v>
      </c>
      <c r="J7722">
        <v>210.58</v>
      </c>
      <c r="K7722">
        <v>0</v>
      </c>
      <c r="L7722" t="s">
        <v>31</v>
      </c>
    </row>
    <row r="7723" spans="2:12" x14ac:dyDescent="0.25">
      <c r="B7723" t="s">
        <v>3655</v>
      </c>
      <c r="C7723" t="s">
        <v>8959</v>
      </c>
      <c r="D7723" s="13">
        <v>43826</v>
      </c>
      <c r="E7723">
        <v>4480.33</v>
      </c>
      <c r="F7723">
        <v>18</v>
      </c>
      <c r="G7723">
        <v>465.71</v>
      </c>
      <c r="H7723">
        <v>0</v>
      </c>
      <c r="I7723">
        <v>41.91</v>
      </c>
      <c r="J7723">
        <v>41.91</v>
      </c>
      <c r="K7723">
        <v>0</v>
      </c>
      <c r="L7723" t="s">
        <v>31</v>
      </c>
    </row>
    <row r="7724" spans="2:12" x14ac:dyDescent="0.25">
      <c r="B7724" t="s">
        <v>4631</v>
      </c>
      <c r="C7724" t="s">
        <v>8960</v>
      </c>
      <c r="D7724" s="13">
        <v>43826</v>
      </c>
      <c r="E7724">
        <v>617.09</v>
      </c>
      <c r="F7724">
        <v>12</v>
      </c>
      <c r="G7724">
        <v>428.31</v>
      </c>
      <c r="H7724">
        <v>0</v>
      </c>
      <c r="I7724">
        <v>25.7</v>
      </c>
      <c r="J7724">
        <v>25.7</v>
      </c>
      <c r="K7724">
        <v>0</v>
      </c>
      <c r="L7724" t="s">
        <v>31</v>
      </c>
    </row>
    <row r="7725" spans="2:12" x14ac:dyDescent="0.25">
      <c r="B7725" t="s">
        <v>4631</v>
      </c>
      <c r="C7725" t="s">
        <v>8960</v>
      </c>
      <c r="D7725" s="13">
        <v>43826</v>
      </c>
      <c r="E7725">
        <v>617.09</v>
      </c>
      <c r="F7725">
        <v>18</v>
      </c>
      <c r="G7725">
        <v>116.43</v>
      </c>
      <c r="H7725">
        <v>0</v>
      </c>
      <c r="I7725">
        <v>10.48</v>
      </c>
      <c r="J7725">
        <v>10.48</v>
      </c>
      <c r="K7725">
        <v>0</v>
      </c>
      <c r="L7725" t="s">
        <v>31</v>
      </c>
    </row>
    <row r="7726" spans="2:12" x14ac:dyDescent="0.25">
      <c r="B7726" t="s">
        <v>3224</v>
      </c>
      <c r="C7726" t="s">
        <v>8961</v>
      </c>
      <c r="D7726" s="13">
        <v>43826</v>
      </c>
      <c r="E7726">
        <v>761.72</v>
      </c>
      <c r="F7726">
        <v>5</v>
      </c>
      <c r="G7726">
        <v>365.8</v>
      </c>
      <c r="H7726">
        <v>0</v>
      </c>
      <c r="I7726">
        <v>9.15</v>
      </c>
      <c r="J7726">
        <v>9.15</v>
      </c>
      <c r="K7726">
        <v>0</v>
      </c>
      <c r="L7726" t="s">
        <v>31</v>
      </c>
    </row>
    <row r="7727" spans="2:12" x14ac:dyDescent="0.25">
      <c r="B7727" t="s">
        <v>3224</v>
      </c>
      <c r="C7727" t="s">
        <v>8961</v>
      </c>
      <c r="D7727" s="13">
        <v>43826</v>
      </c>
      <c r="E7727">
        <v>761.72</v>
      </c>
      <c r="F7727">
        <v>18</v>
      </c>
      <c r="G7727">
        <v>320.02</v>
      </c>
      <c r="H7727">
        <v>0</v>
      </c>
      <c r="I7727">
        <v>28.8</v>
      </c>
      <c r="J7727">
        <v>28.8</v>
      </c>
      <c r="K7727">
        <v>0</v>
      </c>
      <c r="L7727" t="s">
        <v>31</v>
      </c>
    </row>
    <row r="7728" spans="2:12" x14ac:dyDescent="0.25">
      <c r="B7728" t="s">
        <v>4062</v>
      </c>
      <c r="C7728" t="s">
        <v>8962</v>
      </c>
      <c r="D7728" s="13">
        <v>43826</v>
      </c>
      <c r="E7728">
        <v>1811.71</v>
      </c>
      <c r="F7728">
        <v>12</v>
      </c>
      <c r="G7728">
        <v>493.13</v>
      </c>
      <c r="H7728">
        <v>0</v>
      </c>
      <c r="I7728">
        <v>29.59</v>
      </c>
      <c r="J7728">
        <v>29.59</v>
      </c>
      <c r="K7728">
        <v>0</v>
      </c>
      <c r="L7728" t="s">
        <v>31</v>
      </c>
    </row>
    <row r="7729" spans="2:12" x14ac:dyDescent="0.25">
      <c r="B7729" t="s">
        <v>4062</v>
      </c>
      <c r="C7729" t="s">
        <v>8962</v>
      </c>
      <c r="D7729" s="13">
        <v>43826</v>
      </c>
      <c r="E7729">
        <v>1811.71</v>
      </c>
      <c r="F7729">
        <v>18</v>
      </c>
      <c r="G7729">
        <v>1067.31</v>
      </c>
      <c r="H7729">
        <v>0</v>
      </c>
      <c r="I7729">
        <v>96.06</v>
      </c>
      <c r="J7729">
        <v>96.06</v>
      </c>
      <c r="K7729">
        <v>0</v>
      </c>
      <c r="L7729" t="s">
        <v>31</v>
      </c>
    </row>
    <row r="7730" spans="2:12" x14ac:dyDescent="0.25">
      <c r="B7730" t="s">
        <v>2701</v>
      </c>
      <c r="C7730" t="s">
        <v>8963</v>
      </c>
      <c r="D7730" s="13">
        <v>43826</v>
      </c>
      <c r="E7730">
        <v>1127.42</v>
      </c>
      <c r="F7730">
        <v>12</v>
      </c>
      <c r="G7730">
        <v>883.97</v>
      </c>
      <c r="H7730">
        <v>0</v>
      </c>
      <c r="I7730">
        <v>53.04</v>
      </c>
      <c r="J7730">
        <v>53.04</v>
      </c>
      <c r="K7730">
        <v>0</v>
      </c>
      <c r="L7730" t="s">
        <v>31</v>
      </c>
    </row>
    <row r="7731" spans="2:12" x14ac:dyDescent="0.25">
      <c r="B7731" t="s">
        <v>2701</v>
      </c>
      <c r="C7731" t="s">
        <v>8963</v>
      </c>
      <c r="D7731" s="13">
        <v>43826</v>
      </c>
      <c r="E7731">
        <v>1127.42</v>
      </c>
      <c r="F7731">
        <v>18</v>
      </c>
      <c r="G7731">
        <v>116.43</v>
      </c>
      <c r="H7731">
        <v>0</v>
      </c>
      <c r="I7731">
        <v>10.48</v>
      </c>
      <c r="J7731">
        <v>10.48</v>
      </c>
      <c r="K7731">
        <v>0</v>
      </c>
      <c r="L7731" t="s">
        <v>31</v>
      </c>
    </row>
    <row r="7732" spans="2:12" x14ac:dyDescent="0.25">
      <c r="B7732" t="s">
        <v>8519</v>
      </c>
      <c r="C7732" t="s">
        <v>8964</v>
      </c>
      <c r="D7732" s="13">
        <v>43826</v>
      </c>
      <c r="E7732">
        <v>617.09</v>
      </c>
      <c r="F7732">
        <v>12</v>
      </c>
      <c r="G7732">
        <v>428.31</v>
      </c>
      <c r="H7732">
        <v>0</v>
      </c>
      <c r="I7732">
        <v>25.7</v>
      </c>
      <c r="J7732">
        <v>25.7</v>
      </c>
      <c r="K7732">
        <v>0</v>
      </c>
      <c r="L7732" t="s">
        <v>31</v>
      </c>
    </row>
    <row r="7733" spans="2:12" x14ac:dyDescent="0.25">
      <c r="B7733" t="s">
        <v>8519</v>
      </c>
      <c r="C7733" t="s">
        <v>8964</v>
      </c>
      <c r="D7733" s="13">
        <v>43826</v>
      </c>
      <c r="E7733">
        <v>617.09</v>
      </c>
      <c r="F7733">
        <v>18</v>
      </c>
      <c r="G7733">
        <v>116.43</v>
      </c>
      <c r="H7733">
        <v>0</v>
      </c>
      <c r="I7733">
        <v>10.48</v>
      </c>
      <c r="J7733">
        <v>10.48</v>
      </c>
      <c r="K7733">
        <v>0</v>
      </c>
      <c r="L7733" t="s">
        <v>31</v>
      </c>
    </row>
    <row r="7734" spans="2:12" x14ac:dyDescent="0.25">
      <c r="B7734" t="s">
        <v>3241</v>
      </c>
      <c r="C7734" t="s">
        <v>8965</v>
      </c>
      <c r="D7734" s="13">
        <v>43826</v>
      </c>
      <c r="E7734">
        <v>416.83</v>
      </c>
      <c r="F7734">
        <v>5</v>
      </c>
      <c r="G7734">
        <v>396.99</v>
      </c>
      <c r="H7734">
        <v>0</v>
      </c>
      <c r="I7734">
        <v>9.92</v>
      </c>
      <c r="J7734">
        <v>9.92</v>
      </c>
      <c r="K7734">
        <v>0</v>
      </c>
      <c r="L7734" t="s">
        <v>31</v>
      </c>
    </row>
    <row r="7735" spans="2:12" x14ac:dyDescent="0.25">
      <c r="B7735" t="s">
        <v>8966</v>
      </c>
      <c r="C7735" t="s">
        <v>8967</v>
      </c>
      <c r="D7735" s="13">
        <v>43826</v>
      </c>
      <c r="E7735">
        <v>1509.1</v>
      </c>
      <c r="F7735">
        <v>5</v>
      </c>
      <c r="G7735">
        <v>307.07</v>
      </c>
      <c r="H7735">
        <v>0</v>
      </c>
      <c r="I7735">
        <v>7.68</v>
      </c>
      <c r="J7735">
        <v>7.68</v>
      </c>
      <c r="K7735">
        <v>0</v>
      </c>
      <c r="L7735" t="s">
        <v>31</v>
      </c>
    </row>
    <row r="7736" spans="2:12" x14ac:dyDescent="0.25">
      <c r="B7736" t="s">
        <v>8966</v>
      </c>
      <c r="C7736" t="s">
        <v>8967</v>
      </c>
      <c r="D7736" s="13">
        <v>43826</v>
      </c>
      <c r="E7736">
        <v>1509.1</v>
      </c>
      <c r="F7736">
        <v>18</v>
      </c>
      <c r="G7736">
        <v>1005.64</v>
      </c>
      <c r="H7736">
        <v>0</v>
      </c>
      <c r="I7736">
        <v>90.51</v>
      </c>
      <c r="J7736">
        <v>90.51</v>
      </c>
      <c r="K7736">
        <v>0</v>
      </c>
      <c r="L7736" t="s">
        <v>31</v>
      </c>
    </row>
    <row r="7737" spans="2:12" x14ac:dyDescent="0.25">
      <c r="B7737" t="s">
        <v>4043</v>
      </c>
      <c r="C7737" t="s">
        <v>8968</v>
      </c>
      <c r="D7737" s="13">
        <v>43826</v>
      </c>
      <c r="E7737">
        <v>1507.98</v>
      </c>
      <c r="F7737">
        <v>12</v>
      </c>
      <c r="G7737">
        <v>1223.74</v>
      </c>
      <c r="H7737">
        <v>0</v>
      </c>
      <c r="I7737">
        <v>73.42</v>
      </c>
      <c r="J7737">
        <v>73.42</v>
      </c>
      <c r="K7737">
        <v>0</v>
      </c>
      <c r="L7737" t="s">
        <v>31</v>
      </c>
    </row>
    <row r="7738" spans="2:12" x14ac:dyDescent="0.25">
      <c r="B7738" t="s">
        <v>4043</v>
      </c>
      <c r="C7738" t="s">
        <v>8968</v>
      </c>
      <c r="D7738" s="13">
        <v>43826</v>
      </c>
      <c r="E7738">
        <v>1507.98</v>
      </c>
      <c r="F7738">
        <v>18</v>
      </c>
      <c r="G7738">
        <v>116.43</v>
      </c>
      <c r="H7738">
        <v>0</v>
      </c>
      <c r="I7738">
        <v>10.48</v>
      </c>
      <c r="J7738">
        <v>10.48</v>
      </c>
      <c r="K7738">
        <v>0</v>
      </c>
      <c r="L7738" t="s">
        <v>31</v>
      </c>
    </row>
    <row r="7739" spans="2:12" x14ac:dyDescent="0.25">
      <c r="B7739" t="s">
        <v>2121</v>
      </c>
      <c r="C7739" t="s">
        <v>8969</v>
      </c>
      <c r="D7739" s="13">
        <v>43826</v>
      </c>
      <c r="E7739">
        <v>910.46</v>
      </c>
      <c r="F7739">
        <v>5</v>
      </c>
      <c r="G7739">
        <v>322.01</v>
      </c>
      <c r="H7739">
        <v>0</v>
      </c>
      <c r="I7739">
        <v>8.0500000000000007</v>
      </c>
      <c r="J7739">
        <v>8.0500000000000007</v>
      </c>
      <c r="K7739">
        <v>0</v>
      </c>
      <c r="L7739" t="s">
        <v>31</v>
      </c>
    </row>
    <row r="7740" spans="2:12" x14ac:dyDescent="0.25">
      <c r="B7740" t="s">
        <v>2121</v>
      </c>
      <c r="C7740" t="s">
        <v>8969</v>
      </c>
      <c r="D7740" s="13">
        <v>43826</v>
      </c>
      <c r="E7740">
        <v>910.46</v>
      </c>
      <c r="F7740">
        <v>18</v>
      </c>
      <c r="G7740">
        <v>485.05</v>
      </c>
      <c r="H7740">
        <v>0</v>
      </c>
      <c r="I7740">
        <v>43.65</v>
      </c>
      <c r="J7740">
        <v>43.65</v>
      </c>
      <c r="K7740">
        <v>0</v>
      </c>
      <c r="L7740" t="s">
        <v>31</v>
      </c>
    </row>
    <row r="7741" spans="2:12" x14ac:dyDescent="0.25">
      <c r="B7741" t="s">
        <v>6870</v>
      </c>
      <c r="C7741" t="s">
        <v>8970</v>
      </c>
      <c r="D7741" s="13">
        <v>43826</v>
      </c>
      <c r="E7741">
        <v>338.1</v>
      </c>
      <c r="F7741">
        <v>18</v>
      </c>
      <c r="G7741">
        <v>286.52999999999997</v>
      </c>
      <c r="H7741">
        <v>0</v>
      </c>
      <c r="I7741">
        <v>25.79</v>
      </c>
      <c r="J7741">
        <v>25.79</v>
      </c>
      <c r="K7741">
        <v>0</v>
      </c>
      <c r="L7741" t="s">
        <v>31</v>
      </c>
    </row>
    <row r="7742" spans="2:12" x14ac:dyDescent="0.25">
      <c r="B7742" t="s">
        <v>2759</v>
      </c>
      <c r="C7742" t="s">
        <v>8971</v>
      </c>
      <c r="D7742" s="13">
        <v>43826</v>
      </c>
      <c r="E7742">
        <v>723.12</v>
      </c>
      <c r="F7742">
        <v>5</v>
      </c>
      <c r="G7742">
        <v>322.01</v>
      </c>
      <c r="H7742">
        <v>0</v>
      </c>
      <c r="I7742">
        <v>8.0500000000000007</v>
      </c>
      <c r="J7742">
        <v>8.0500000000000007</v>
      </c>
      <c r="K7742">
        <v>0</v>
      </c>
      <c r="L7742" t="s">
        <v>31</v>
      </c>
    </row>
    <row r="7743" spans="2:12" x14ac:dyDescent="0.25">
      <c r="B7743" t="s">
        <v>2759</v>
      </c>
      <c r="C7743" t="s">
        <v>8971</v>
      </c>
      <c r="D7743" s="13">
        <v>43826</v>
      </c>
      <c r="E7743">
        <v>723.12</v>
      </c>
      <c r="F7743">
        <v>18</v>
      </c>
      <c r="G7743">
        <v>326.27999999999997</v>
      </c>
      <c r="H7743">
        <v>0</v>
      </c>
      <c r="I7743">
        <v>29.37</v>
      </c>
      <c r="J7743">
        <v>29.37</v>
      </c>
      <c r="K7743">
        <v>0</v>
      </c>
      <c r="L7743" t="s">
        <v>31</v>
      </c>
    </row>
    <row r="7744" spans="2:12" x14ac:dyDescent="0.25">
      <c r="B7744" t="s">
        <v>7393</v>
      </c>
      <c r="C7744" t="s">
        <v>8972</v>
      </c>
      <c r="D7744" s="13">
        <v>43826</v>
      </c>
      <c r="E7744">
        <v>531.29</v>
      </c>
      <c r="F7744">
        <v>18</v>
      </c>
      <c r="G7744">
        <v>450.24</v>
      </c>
      <c r="H7744">
        <v>0</v>
      </c>
      <c r="I7744">
        <v>40.520000000000003</v>
      </c>
      <c r="J7744">
        <v>40.520000000000003</v>
      </c>
      <c r="K7744">
        <v>0</v>
      </c>
      <c r="L7744" t="s">
        <v>31</v>
      </c>
    </row>
    <row r="7745" spans="2:12" x14ac:dyDescent="0.25">
      <c r="B7745" t="s">
        <v>7037</v>
      </c>
      <c r="C7745" t="s">
        <v>8973</v>
      </c>
      <c r="D7745" s="13">
        <v>43826</v>
      </c>
      <c r="E7745">
        <v>868.86</v>
      </c>
      <c r="F7745">
        <v>5</v>
      </c>
      <c r="G7745">
        <v>120.22</v>
      </c>
      <c r="H7745">
        <v>0</v>
      </c>
      <c r="I7745">
        <v>3.01</v>
      </c>
      <c r="J7745">
        <v>3.01</v>
      </c>
      <c r="K7745">
        <v>0</v>
      </c>
      <c r="L7745" t="s">
        <v>31</v>
      </c>
    </row>
    <row r="7746" spans="2:12" x14ac:dyDescent="0.25">
      <c r="B7746" t="s">
        <v>7037</v>
      </c>
      <c r="C7746" t="s">
        <v>8973</v>
      </c>
      <c r="D7746" s="13">
        <v>43826</v>
      </c>
      <c r="E7746">
        <v>868.86</v>
      </c>
      <c r="F7746">
        <v>18</v>
      </c>
      <c r="G7746">
        <v>629.35</v>
      </c>
      <c r="H7746">
        <v>0</v>
      </c>
      <c r="I7746">
        <v>56.64</v>
      </c>
      <c r="J7746">
        <v>56.64</v>
      </c>
      <c r="K7746">
        <v>0</v>
      </c>
      <c r="L7746" t="s">
        <v>31</v>
      </c>
    </row>
    <row r="7747" spans="2:12" x14ac:dyDescent="0.25">
      <c r="B7747" t="s">
        <v>2785</v>
      </c>
      <c r="C7747" t="s">
        <v>8974</v>
      </c>
      <c r="D7747" s="13">
        <v>43826</v>
      </c>
      <c r="E7747">
        <v>270.22000000000003</v>
      </c>
      <c r="F7747">
        <v>12</v>
      </c>
      <c r="G7747">
        <v>241.27</v>
      </c>
      <c r="H7747">
        <v>0</v>
      </c>
      <c r="I7747">
        <v>14.48</v>
      </c>
      <c r="J7747">
        <v>14.48</v>
      </c>
      <c r="K7747">
        <v>0</v>
      </c>
      <c r="L7747" t="s">
        <v>31</v>
      </c>
    </row>
    <row r="7748" spans="2:12" x14ac:dyDescent="0.25">
      <c r="B7748" t="s">
        <v>2607</v>
      </c>
      <c r="C7748" t="s">
        <v>8975</v>
      </c>
      <c r="D7748" s="13">
        <v>43826</v>
      </c>
      <c r="E7748">
        <v>4368.75</v>
      </c>
      <c r="F7748">
        <v>18</v>
      </c>
      <c r="G7748">
        <v>3702.34</v>
      </c>
      <c r="H7748">
        <v>0</v>
      </c>
      <c r="I7748">
        <v>333.21</v>
      </c>
      <c r="J7748">
        <v>333.21</v>
      </c>
      <c r="K7748">
        <v>0</v>
      </c>
      <c r="L7748" t="s">
        <v>31</v>
      </c>
    </row>
    <row r="7749" spans="2:12" x14ac:dyDescent="0.25">
      <c r="B7749" t="s">
        <v>2785</v>
      </c>
      <c r="C7749" t="s">
        <v>8976</v>
      </c>
      <c r="D7749" s="13">
        <v>43826</v>
      </c>
      <c r="E7749">
        <v>178.42</v>
      </c>
      <c r="F7749">
        <v>18</v>
      </c>
      <c r="G7749">
        <v>151.19999999999999</v>
      </c>
      <c r="H7749">
        <v>0</v>
      </c>
      <c r="I7749">
        <v>13.61</v>
      </c>
      <c r="J7749">
        <v>13.61</v>
      </c>
      <c r="K7749">
        <v>0</v>
      </c>
      <c r="L7749" t="s">
        <v>31</v>
      </c>
    </row>
    <row r="7750" spans="2:12" x14ac:dyDescent="0.25">
      <c r="B7750" t="s">
        <v>4150</v>
      </c>
      <c r="C7750" t="s">
        <v>8977</v>
      </c>
      <c r="D7750" s="13">
        <v>43826</v>
      </c>
      <c r="E7750">
        <v>7990.96</v>
      </c>
      <c r="F7750">
        <v>12</v>
      </c>
      <c r="G7750">
        <v>1777.54</v>
      </c>
      <c r="H7750">
        <v>0</v>
      </c>
      <c r="I7750">
        <v>106.65</v>
      </c>
      <c r="J7750">
        <v>106.65</v>
      </c>
      <c r="K7750">
        <v>0</v>
      </c>
      <c r="L7750" t="s">
        <v>31</v>
      </c>
    </row>
    <row r="7751" spans="2:12" x14ac:dyDescent="0.25">
      <c r="B7751" t="s">
        <v>4150</v>
      </c>
      <c r="C7751" t="s">
        <v>8977</v>
      </c>
      <c r="D7751" s="13">
        <v>43826</v>
      </c>
      <c r="E7751">
        <v>7990.96</v>
      </c>
      <c r="F7751">
        <v>18</v>
      </c>
      <c r="G7751">
        <v>5084.84</v>
      </c>
      <c r="H7751">
        <v>0</v>
      </c>
      <c r="I7751">
        <v>457.64</v>
      </c>
      <c r="J7751">
        <v>457.64</v>
      </c>
      <c r="K7751">
        <v>0</v>
      </c>
      <c r="L7751" t="s">
        <v>31</v>
      </c>
    </row>
    <row r="7752" spans="2:12" x14ac:dyDescent="0.25">
      <c r="B7752" t="s">
        <v>4074</v>
      </c>
      <c r="C7752" t="s">
        <v>8978</v>
      </c>
      <c r="D7752" s="13">
        <v>43826</v>
      </c>
      <c r="E7752">
        <v>616.77</v>
      </c>
      <c r="F7752">
        <v>12</v>
      </c>
      <c r="G7752">
        <v>550.69000000000005</v>
      </c>
      <c r="H7752">
        <v>0</v>
      </c>
      <c r="I7752">
        <v>33.04</v>
      </c>
      <c r="J7752">
        <v>33.04</v>
      </c>
      <c r="K7752">
        <v>0</v>
      </c>
      <c r="L7752" t="s">
        <v>31</v>
      </c>
    </row>
    <row r="7753" spans="2:12" x14ac:dyDescent="0.25">
      <c r="B7753" t="s">
        <v>2077</v>
      </c>
      <c r="C7753" t="s">
        <v>8979</v>
      </c>
      <c r="D7753" s="13">
        <v>43826</v>
      </c>
      <c r="E7753">
        <v>253.67</v>
      </c>
      <c r="F7753">
        <v>12</v>
      </c>
      <c r="G7753">
        <v>226.49</v>
      </c>
      <c r="H7753">
        <v>0</v>
      </c>
      <c r="I7753">
        <v>13.59</v>
      </c>
      <c r="J7753">
        <v>13.59</v>
      </c>
      <c r="K7753">
        <v>0</v>
      </c>
      <c r="L7753" t="s">
        <v>31</v>
      </c>
    </row>
    <row r="7754" spans="2:12" x14ac:dyDescent="0.25">
      <c r="B7754" t="s">
        <v>2071</v>
      </c>
      <c r="C7754" t="s">
        <v>8980</v>
      </c>
      <c r="D7754" s="13">
        <v>43826</v>
      </c>
      <c r="E7754">
        <v>674.64</v>
      </c>
      <c r="F7754">
        <v>18</v>
      </c>
      <c r="G7754">
        <v>571.73</v>
      </c>
      <c r="H7754">
        <v>0</v>
      </c>
      <c r="I7754">
        <v>51.46</v>
      </c>
      <c r="J7754">
        <v>51.46</v>
      </c>
      <c r="K7754">
        <v>0</v>
      </c>
      <c r="L7754" t="s">
        <v>31</v>
      </c>
    </row>
    <row r="7755" spans="2:12" x14ac:dyDescent="0.25">
      <c r="B7755" t="s">
        <v>3586</v>
      </c>
      <c r="C7755" t="s">
        <v>8981</v>
      </c>
      <c r="D7755" s="13">
        <v>43826</v>
      </c>
      <c r="E7755">
        <v>1589.39</v>
      </c>
      <c r="F7755">
        <v>12</v>
      </c>
      <c r="G7755">
        <v>994.52</v>
      </c>
      <c r="H7755">
        <v>0</v>
      </c>
      <c r="I7755">
        <v>59.67</v>
      </c>
      <c r="J7755">
        <v>59.67</v>
      </c>
      <c r="K7755">
        <v>0</v>
      </c>
      <c r="L7755" t="s">
        <v>31</v>
      </c>
    </row>
    <row r="7756" spans="2:12" x14ac:dyDescent="0.25">
      <c r="B7756" t="s">
        <v>3586</v>
      </c>
      <c r="C7756" t="s">
        <v>8981</v>
      </c>
      <c r="D7756" s="13">
        <v>43826</v>
      </c>
      <c r="E7756">
        <v>1589.39</v>
      </c>
      <c r="F7756">
        <v>18</v>
      </c>
      <c r="G7756">
        <v>402.96</v>
      </c>
      <c r="H7756">
        <v>0</v>
      </c>
      <c r="I7756">
        <v>36.270000000000003</v>
      </c>
      <c r="J7756">
        <v>36.270000000000003</v>
      </c>
      <c r="K7756">
        <v>0</v>
      </c>
      <c r="L7756" t="s">
        <v>31</v>
      </c>
    </row>
    <row r="7757" spans="2:12" x14ac:dyDescent="0.25">
      <c r="B7757" t="s">
        <v>7033</v>
      </c>
      <c r="C7757" t="s">
        <v>8982</v>
      </c>
      <c r="D7757" s="13">
        <v>43826</v>
      </c>
      <c r="E7757">
        <v>476.77</v>
      </c>
      <c r="F7757">
        <v>18</v>
      </c>
      <c r="G7757">
        <v>404.04</v>
      </c>
      <c r="H7757">
        <v>0</v>
      </c>
      <c r="I7757">
        <v>36.36</v>
      </c>
      <c r="J7757">
        <v>36.36</v>
      </c>
      <c r="K7757">
        <v>0</v>
      </c>
      <c r="L7757" t="s">
        <v>31</v>
      </c>
    </row>
    <row r="7758" spans="2:12" x14ac:dyDescent="0.25">
      <c r="B7758" t="s">
        <v>2624</v>
      </c>
      <c r="C7758" t="s">
        <v>8983</v>
      </c>
      <c r="D7758" s="13">
        <v>43826</v>
      </c>
      <c r="E7758">
        <v>424.09</v>
      </c>
      <c r="F7758">
        <v>18</v>
      </c>
      <c r="G7758">
        <v>359.4</v>
      </c>
      <c r="H7758">
        <v>0</v>
      </c>
      <c r="I7758">
        <v>32.35</v>
      </c>
      <c r="J7758">
        <v>32.35</v>
      </c>
      <c r="K7758">
        <v>0</v>
      </c>
      <c r="L7758" t="s">
        <v>31</v>
      </c>
    </row>
    <row r="7759" spans="2:12" x14ac:dyDescent="0.25">
      <c r="B7759" t="s">
        <v>8984</v>
      </c>
      <c r="C7759" t="s">
        <v>8985</v>
      </c>
      <c r="D7759" s="13">
        <v>43826</v>
      </c>
      <c r="E7759">
        <v>479.71</v>
      </c>
      <c r="F7759">
        <v>12</v>
      </c>
      <c r="G7759">
        <v>428.31</v>
      </c>
      <c r="H7759">
        <v>0</v>
      </c>
      <c r="I7759">
        <v>25.7</v>
      </c>
      <c r="J7759">
        <v>25.7</v>
      </c>
      <c r="K7759">
        <v>0</v>
      </c>
      <c r="L7759" t="s">
        <v>31</v>
      </c>
    </row>
    <row r="7760" spans="2:12" x14ac:dyDescent="0.25">
      <c r="B7760" t="s">
        <v>2061</v>
      </c>
      <c r="C7760" t="s">
        <v>8986</v>
      </c>
      <c r="D7760" s="13">
        <v>43826</v>
      </c>
      <c r="E7760">
        <v>269.87</v>
      </c>
      <c r="F7760">
        <v>18</v>
      </c>
      <c r="G7760">
        <v>228.7</v>
      </c>
      <c r="H7760">
        <v>0</v>
      </c>
      <c r="I7760">
        <v>20.58</v>
      </c>
      <c r="J7760">
        <v>20.58</v>
      </c>
      <c r="K7760">
        <v>0</v>
      </c>
      <c r="L7760" t="s">
        <v>31</v>
      </c>
    </row>
    <row r="7761" spans="2:12" x14ac:dyDescent="0.25">
      <c r="B7761" t="s">
        <v>4157</v>
      </c>
      <c r="C7761" t="s">
        <v>8987</v>
      </c>
      <c r="D7761" s="13">
        <v>43826</v>
      </c>
      <c r="E7761">
        <v>486.4</v>
      </c>
      <c r="F7761">
        <v>12</v>
      </c>
      <c r="G7761">
        <v>193.66</v>
      </c>
      <c r="H7761">
        <v>0</v>
      </c>
      <c r="I7761">
        <v>11.62</v>
      </c>
      <c r="J7761">
        <v>11.62</v>
      </c>
      <c r="K7761">
        <v>0</v>
      </c>
      <c r="L7761" t="s">
        <v>31</v>
      </c>
    </row>
    <row r="7762" spans="2:12" x14ac:dyDescent="0.25">
      <c r="B7762" t="s">
        <v>4157</v>
      </c>
      <c r="C7762" t="s">
        <v>8987</v>
      </c>
      <c r="D7762" s="13">
        <v>43826</v>
      </c>
      <c r="E7762">
        <v>486.4</v>
      </c>
      <c r="F7762">
        <v>18</v>
      </c>
      <c r="G7762">
        <v>228.4</v>
      </c>
      <c r="H7762">
        <v>0</v>
      </c>
      <c r="I7762">
        <v>20.56</v>
      </c>
      <c r="J7762">
        <v>20.56</v>
      </c>
      <c r="K7762">
        <v>0</v>
      </c>
      <c r="L7762" t="s">
        <v>31</v>
      </c>
    </row>
    <row r="7763" spans="2:12" x14ac:dyDescent="0.25">
      <c r="B7763" t="s">
        <v>3390</v>
      </c>
      <c r="C7763" t="s">
        <v>8988</v>
      </c>
      <c r="D7763" s="13">
        <v>43826</v>
      </c>
      <c r="E7763">
        <v>1000.35</v>
      </c>
      <c r="F7763">
        <v>12</v>
      </c>
      <c r="G7763">
        <v>893.17</v>
      </c>
      <c r="H7763">
        <v>0</v>
      </c>
      <c r="I7763">
        <v>53.59</v>
      </c>
      <c r="J7763">
        <v>53.59</v>
      </c>
      <c r="K7763">
        <v>0</v>
      </c>
      <c r="L7763" t="s">
        <v>31</v>
      </c>
    </row>
    <row r="7764" spans="2:12" x14ac:dyDescent="0.25">
      <c r="B7764" t="s">
        <v>7892</v>
      </c>
      <c r="C7764" t="s">
        <v>8989</v>
      </c>
      <c r="D7764" s="13">
        <v>43826</v>
      </c>
      <c r="E7764">
        <v>549.53</v>
      </c>
      <c r="F7764">
        <v>18</v>
      </c>
      <c r="G7764">
        <v>465.71</v>
      </c>
      <c r="H7764">
        <v>0</v>
      </c>
      <c r="I7764">
        <v>41.91</v>
      </c>
      <c r="J7764">
        <v>41.91</v>
      </c>
      <c r="K7764">
        <v>0</v>
      </c>
      <c r="L7764" t="s">
        <v>31</v>
      </c>
    </row>
    <row r="7765" spans="2:12" x14ac:dyDescent="0.25">
      <c r="B7765" t="s">
        <v>3999</v>
      </c>
      <c r="C7765" t="s">
        <v>8990</v>
      </c>
      <c r="D7765" s="13">
        <v>43826</v>
      </c>
      <c r="E7765">
        <v>1091.03</v>
      </c>
      <c r="F7765">
        <v>12</v>
      </c>
      <c r="G7765">
        <v>974.1</v>
      </c>
      <c r="H7765">
        <v>0</v>
      </c>
      <c r="I7765">
        <v>58.45</v>
      </c>
      <c r="J7765">
        <v>58.45</v>
      </c>
      <c r="K7765">
        <v>0</v>
      </c>
      <c r="L7765" t="s">
        <v>31</v>
      </c>
    </row>
    <row r="7766" spans="2:12" x14ac:dyDescent="0.25">
      <c r="B7766" t="s">
        <v>4153</v>
      </c>
      <c r="C7766" t="s">
        <v>8991</v>
      </c>
      <c r="D7766" s="13">
        <v>43826</v>
      </c>
      <c r="E7766">
        <v>3575.82</v>
      </c>
      <c r="F7766">
        <v>12</v>
      </c>
      <c r="G7766">
        <v>931.14</v>
      </c>
      <c r="H7766">
        <v>0</v>
      </c>
      <c r="I7766">
        <v>55.87</v>
      </c>
      <c r="J7766">
        <v>55.87</v>
      </c>
      <c r="K7766">
        <v>0</v>
      </c>
      <c r="L7766" t="s">
        <v>31</v>
      </c>
    </row>
    <row r="7767" spans="2:12" x14ac:dyDescent="0.25">
      <c r="B7767" t="s">
        <v>4153</v>
      </c>
      <c r="C7767" t="s">
        <v>8991</v>
      </c>
      <c r="D7767" s="13">
        <v>43826</v>
      </c>
      <c r="E7767">
        <v>3575.82</v>
      </c>
      <c r="F7767">
        <v>18</v>
      </c>
      <c r="G7767">
        <v>2146.54</v>
      </c>
      <c r="H7767">
        <v>0</v>
      </c>
      <c r="I7767">
        <v>193.19</v>
      </c>
      <c r="J7767">
        <v>193.19</v>
      </c>
      <c r="K7767">
        <v>0</v>
      </c>
      <c r="L7767" t="s">
        <v>31</v>
      </c>
    </row>
    <row r="7768" spans="2:12" x14ac:dyDescent="0.25">
      <c r="B7768" t="s">
        <v>2587</v>
      </c>
      <c r="C7768" t="s">
        <v>8992</v>
      </c>
      <c r="D7768" s="13">
        <v>43826</v>
      </c>
      <c r="E7768">
        <v>886.45</v>
      </c>
      <c r="F7768">
        <v>12</v>
      </c>
      <c r="G7768">
        <v>791.45</v>
      </c>
      <c r="H7768">
        <v>0</v>
      </c>
      <c r="I7768">
        <v>47.49</v>
      </c>
      <c r="J7768">
        <v>47.49</v>
      </c>
      <c r="K7768">
        <v>0</v>
      </c>
      <c r="L7768" t="s">
        <v>31</v>
      </c>
    </row>
    <row r="7769" spans="2:12" x14ac:dyDescent="0.25">
      <c r="B7769" t="s">
        <v>8993</v>
      </c>
      <c r="C7769" t="s">
        <v>8994</v>
      </c>
      <c r="D7769" s="13">
        <v>43826</v>
      </c>
      <c r="E7769">
        <v>1317.04</v>
      </c>
      <c r="F7769">
        <v>12</v>
      </c>
      <c r="G7769">
        <v>157.94</v>
      </c>
      <c r="H7769">
        <v>0</v>
      </c>
      <c r="I7769">
        <v>9.48</v>
      </c>
      <c r="J7769">
        <v>9.48</v>
      </c>
      <c r="K7769">
        <v>0</v>
      </c>
      <c r="L7769" t="s">
        <v>31</v>
      </c>
    </row>
    <row r="7770" spans="2:12" x14ac:dyDescent="0.25">
      <c r="B7770" t="s">
        <v>8993</v>
      </c>
      <c r="C7770" t="s">
        <v>8994</v>
      </c>
      <c r="D7770" s="13">
        <v>43826</v>
      </c>
      <c r="E7770">
        <v>1317.04</v>
      </c>
      <c r="F7770">
        <v>18</v>
      </c>
      <c r="G7770">
        <v>966.23</v>
      </c>
      <c r="H7770">
        <v>0</v>
      </c>
      <c r="I7770">
        <v>86.96</v>
      </c>
      <c r="J7770">
        <v>86.96</v>
      </c>
      <c r="K7770">
        <v>0</v>
      </c>
      <c r="L7770" t="s">
        <v>31</v>
      </c>
    </row>
    <row r="7771" spans="2:12" x14ac:dyDescent="0.25">
      <c r="B7771" t="s">
        <v>8995</v>
      </c>
      <c r="C7771" t="s">
        <v>8996</v>
      </c>
      <c r="D7771" s="13">
        <v>43826</v>
      </c>
      <c r="E7771">
        <v>380.36</v>
      </c>
      <c r="F7771">
        <v>12</v>
      </c>
      <c r="G7771">
        <v>59.08</v>
      </c>
      <c r="H7771">
        <v>0</v>
      </c>
      <c r="I7771">
        <v>3.54</v>
      </c>
      <c r="J7771">
        <v>3.54</v>
      </c>
      <c r="K7771">
        <v>0</v>
      </c>
      <c r="L7771" t="s">
        <v>31</v>
      </c>
    </row>
    <row r="7772" spans="2:12" x14ac:dyDescent="0.25">
      <c r="B7772" t="s">
        <v>8995</v>
      </c>
      <c r="C7772" t="s">
        <v>8996</v>
      </c>
      <c r="D7772" s="13">
        <v>43826</v>
      </c>
      <c r="E7772">
        <v>380.36</v>
      </c>
      <c r="F7772">
        <v>18</v>
      </c>
      <c r="G7772">
        <v>266.26</v>
      </c>
      <c r="H7772">
        <v>0</v>
      </c>
      <c r="I7772">
        <v>23.96</v>
      </c>
      <c r="J7772">
        <v>23.96</v>
      </c>
      <c r="K7772">
        <v>0</v>
      </c>
      <c r="L7772" t="s">
        <v>31</v>
      </c>
    </row>
    <row r="7773" spans="2:12" x14ac:dyDescent="0.25">
      <c r="B7773" t="s">
        <v>7956</v>
      </c>
      <c r="C7773" t="s">
        <v>8997</v>
      </c>
      <c r="D7773" s="13">
        <v>43826</v>
      </c>
      <c r="E7773">
        <v>174.12</v>
      </c>
      <c r="F7773">
        <v>12</v>
      </c>
      <c r="G7773">
        <v>59.08</v>
      </c>
      <c r="H7773">
        <v>0</v>
      </c>
      <c r="I7773">
        <v>3.54</v>
      </c>
      <c r="J7773">
        <v>3.54</v>
      </c>
      <c r="K7773">
        <v>0</v>
      </c>
      <c r="L7773" t="s">
        <v>31</v>
      </c>
    </row>
    <row r="7774" spans="2:12" x14ac:dyDescent="0.25">
      <c r="B7774" t="s">
        <v>7956</v>
      </c>
      <c r="C7774" t="s">
        <v>8997</v>
      </c>
      <c r="D7774" s="13">
        <v>43826</v>
      </c>
      <c r="E7774">
        <v>174.12</v>
      </c>
      <c r="F7774">
        <v>18</v>
      </c>
      <c r="G7774">
        <v>91.48</v>
      </c>
      <c r="H7774">
        <v>0</v>
      </c>
      <c r="I7774">
        <v>8.23</v>
      </c>
      <c r="J7774">
        <v>8.23</v>
      </c>
      <c r="K7774">
        <v>0</v>
      </c>
      <c r="L7774" t="s">
        <v>31</v>
      </c>
    </row>
    <row r="7775" spans="2:12" x14ac:dyDescent="0.25">
      <c r="B7775" t="s">
        <v>2601</v>
      </c>
      <c r="C7775" t="s">
        <v>8998</v>
      </c>
      <c r="D7775" s="13">
        <v>43826</v>
      </c>
      <c r="E7775">
        <v>700.47</v>
      </c>
      <c r="F7775">
        <v>12</v>
      </c>
      <c r="G7775">
        <v>625.41999999999996</v>
      </c>
      <c r="H7775">
        <v>0</v>
      </c>
      <c r="I7775">
        <v>37.53</v>
      </c>
      <c r="J7775">
        <v>37.53</v>
      </c>
      <c r="K7775">
        <v>0</v>
      </c>
      <c r="L7775" t="s">
        <v>31</v>
      </c>
    </row>
    <row r="7776" spans="2:12" x14ac:dyDescent="0.25">
      <c r="B7776" t="s">
        <v>4513</v>
      </c>
      <c r="C7776" t="s">
        <v>8999</v>
      </c>
      <c r="D7776" s="13">
        <v>43826</v>
      </c>
      <c r="E7776">
        <v>7306.64</v>
      </c>
      <c r="F7776">
        <v>12</v>
      </c>
      <c r="G7776">
        <v>6523.77</v>
      </c>
      <c r="H7776">
        <v>0</v>
      </c>
      <c r="I7776">
        <v>391.43</v>
      </c>
      <c r="J7776">
        <v>391.43</v>
      </c>
      <c r="K7776">
        <v>0</v>
      </c>
      <c r="L7776" t="s">
        <v>31</v>
      </c>
    </row>
    <row r="7777" spans="2:12" x14ac:dyDescent="0.25">
      <c r="B7777" t="s">
        <v>2593</v>
      </c>
      <c r="C7777" t="s">
        <v>9000</v>
      </c>
      <c r="D7777" s="13">
        <v>43826</v>
      </c>
      <c r="E7777">
        <v>228.33</v>
      </c>
      <c r="F7777">
        <v>12</v>
      </c>
      <c r="G7777">
        <v>203.87</v>
      </c>
      <c r="H7777">
        <v>0</v>
      </c>
      <c r="I7777">
        <v>12.23</v>
      </c>
      <c r="J7777">
        <v>12.23</v>
      </c>
      <c r="K7777">
        <v>0</v>
      </c>
      <c r="L7777" t="s">
        <v>31</v>
      </c>
    </row>
    <row r="7778" spans="2:12" x14ac:dyDescent="0.25">
      <c r="B7778" t="s">
        <v>4135</v>
      </c>
      <c r="C7778" t="s">
        <v>9001</v>
      </c>
      <c r="D7778" s="13">
        <v>43826</v>
      </c>
      <c r="E7778">
        <v>330.44</v>
      </c>
      <c r="F7778">
        <v>18</v>
      </c>
      <c r="G7778">
        <v>280.02999999999997</v>
      </c>
      <c r="H7778">
        <v>0</v>
      </c>
      <c r="I7778">
        <v>25.2</v>
      </c>
      <c r="J7778">
        <v>25.2</v>
      </c>
      <c r="K7778">
        <v>0</v>
      </c>
      <c r="L7778" t="s">
        <v>31</v>
      </c>
    </row>
    <row r="7779" spans="2:12" x14ac:dyDescent="0.25">
      <c r="B7779" t="s">
        <v>2061</v>
      </c>
      <c r="C7779" t="s">
        <v>9002</v>
      </c>
      <c r="D7779" s="13">
        <v>43826</v>
      </c>
      <c r="E7779">
        <v>660.88</v>
      </c>
      <c r="F7779">
        <v>18</v>
      </c>
      <c r="G7779">
        <v>560.05999999999995</v>
      </c>
      <c r="H7779">
        <v>0</v>
      </c>
      <c r="I7779">
        <v>50.41</v>
      </c>
      <c r="J7779">
        <v>50.41</v>
      </c>
      <c r="K7779">
        <v>0</v>
      </c>
      <c r="L7779" t="s">
        <v>31</v>
      </c>
    </row>
    <row r="7780" spans="2:12" x14ac:dyDescent="0.25">
      <c r="B7780" t="s">
        <v>2605</v>
      </c>
      <c r="C7780" t="s">
        <v>9003</v>
      </c>
      <c r="D7780" s="13">
        <v>43826</v>
      </c>
      <c r="E7780">
        <v>969.66</v>
      </c>
      <c r="F7780">
        <v>12</v>
      </c>
      <c r="G7780">
        <v>865.75</v>
      </c>
      <c r="H7780">
        <v>0</v>
      </c>
      <c r="I7780">
        <v>51.94</v>
      </c>
      <c r="J7780">
        <v>51.94</v>
      </c>
      <c r="K7780">
        <v>0</v>
      </c>
      <c r="L7780" t="s">
        <v>31</v>
      </c>
    </row>
    <row r="7781" spans="2:12" x14ac:dyDescent="0.25">
      <c r="B7781" t="s">
        <v>9004</v>
      </c>
      <c r="C7781" t="s">
        <v>9005</v>
      </c>
      <c r="D7781" s="13">
        <v>43826</v>
      </c>
      <c r="E7781">
        <v>4612.79</v>
      </c>
      <c r="F7781">
        <v>18</v>
      </c>
      <c r="G7781">
        <v>3909.14</v>
      </c>
      <c r="H7781">
        <v>0</v>
      </c>
      <c r="I7781">
        <v>351.82</v>
      </c>
      <c r="J7781">
        <v>351.82</v>
      </c>
      <c r="K7781">
        <v>0</v>
      </c>
      <c r="L7781" t="s">
        <v>31</v>
      </c>
    </row>
    <row r="7782" spans="2:12" x14ac:dyDescent="0.25">
      <c r="B7782" t="s">
        <v>3266</v>
      </c>
      <c r="C7782" t="s">
        <v>9006</v>
      </c>
      <c r="D7782" s="13">
        <v>43826</v>
      </c>
      <c r="E7782">
        <v>1292.5999999999999</v>
      </c>
      <c r="F7782">
        <v>18</v>
      </c>
      <c r="G7782">
        <v>1095.44</v>
      </c>
      <c r="H7782">
        <v>0</v>
      </c>
      <c r="I7782">
        <v>98.59</v>
      </c>
      <c r="J7782">
        <v>98.59</v>
      </c>
      <c r="K7782">
        <v>0</v>
      </c>
      <c r="L7782" t="s">
        <v>31</v>
      </c>
    </row>
    <row r="7783" spans="2:12" x14ac:dyDescent="0.25">
      <c r="B7783" t="s">
        <v>4556</v>
      </c>
      <c r="C7783" t="s">
        <v>9007</v>
      </c>
      <c r="D7783" s="13">
        <v>43826</v>
      </c>
      <c r="E7783">
        <v>1113.55</v>
      </c>
      <c r="F7783">
        <v>12</v>
      </c>
      <c r="G7783">
        <v>994.22</v>
      </c>
      <c r="H7783">
        <v>0</v>
      </c>
      <c r="I7783">
        <v>59.65</v>
      </c>
      <c r="J7783">
        <v>59.65</v>
      </c>
      <c r="K7783">
        <v>0</v>
      </c>
      <c r="L7783" t="s">
        <v>31</v>
      </c>
    </row>
    <row r="7784" spans="2:12" x14ac:dyDescent="0.25">
      <c r="B7784" t="s">
        <v>9008</v>
      </c>
      <c r="C7784" t="s">
        <v>9009</v>
      </c>
      <c r="D7784" s="13">
        <v>43826</v>
      </c>
      <c r="E7784">
        <v>455.99</v>
      </c>
      <c r="F7784">
        <v>5</v>
      </c>
      <c r="G7784">
        <v>107.15</v>
      </c>
      <c r="H7784">
        <v>0</v>
      </c>
      <c r="I7784">
        <v>2.68</v>
      </c>
      <c r="J7784">
        <v>2.68</v>
      </c>
      <c r="K7784">
        <v>0</v>
      </c>
      <c r="L7784" t="s">
        <v>31</v>
      </c>
    </row>
    <row r="7785" spans="2:12" x14ac:dyDescent="0.25">
      <c r="B7785" t="s">
        <v>9008</v>
      </c>
      <c r="C7785" t="s">
        <v>9009</v>
      </c>
      <c r="D7785" s="13">
        <v>43826</v>
      </c>
      <c r="E7785">
        <v>455.99</v>
      </c>
      <c r="F7785">
        <v>18</v>
      </c>
      <c r="G7785">
        <v>291.08</v>
      </c>
      <c r="H7785">
        <v>0</v>
      </c>
      <c r="I7785">
        <v>26.2</v>
      </c>
      <c r="J7785">
        <v>26.2</v>
      </c>
      <c r="K7785">
        <v>0</v>
      </c>
      <c r="L7785" t="s">
        <v>31</v>
      </c>
    </row>
    <row r="7786" spans="2:12" x14ac:dyDescent="0.25">
      <c r="B7786" t="s">
        <v>3155</v>
      </c>
      <c r="C7786" t="s">
        <v>9010</v>
      </c>
      <c r="D7786" s="13">
        <v>43826</v>
      </c>
      <c r="E7786">
        <v>330.44</v>
      </c>
      <c r="F7786">
        <v>18</v>
      </c>
      <c r="G7786">
        <v>280.02999999999997</v>
      </c>
      <c r="H7786">
        <v>0</v>
      </c>
      <c r="I7786">
        <v>25.2</v>
      </c>
      <c r="J7786">
        <v>25.2</v>
      </c>
      <c r="K7786">
        <v>0</v>
      </c>
      <c r="L7786" t="s">
        <v>31</v>
      </c>
    </row>
    <row r="7787" spans="2:12" x14ac:dyDescent="0.25">
      <c r="B7787" t="s">
        <v>6248</v>
      </c>
      <c r="C7787" t="s">
        <v>9011</v>
      </c>
      <c r="D7787" s="13">
        <v>43826</v>
      </c>
      <c r="E7787">
        <v>1037.8499999999999</v>
      </c>
      <c r="F7787">
        <v>12</v>
      </c>
      <c r="G7787">
        <v>926.63</v>
      </c>
      <c r="H7787">
        <v>0</v>
      </c>
      <c r="I7787">
        <v>55.6</v>
      </c>
      <c r="J7787">
        <v>55.6</v>
      </c>
      <c r="K7787">
        <v>0</v>
      </c>
      <c r="L7787" t="s">
        <v>31</v>
      </c>
    </row>
    <row r="7788" spans="2:12" x14ac:dyDescent="0.25">
      <c r="B7788" t="s">
        <v>3806</v>
      </c>
      <c r="C7788" t="s">
        <v>9012</v>
      </c>
      <c r="D7788" s="13">
        <v>43826</v>
      </c>
      <c r="E7788">
        <v>644.44000000000005</v>
      </c>
      <c r="F7788">
        <v>18</v>
      </c>
      <c r="G7788">
        <v>546.13</v>
      </c>
      <c r="H7788">
        <v>0</v>
      </c>
      <c r="I7788">
        <v>49.15</v>
      </c>
      <c r="J7788">
        <v>49.15</v>
      </c>
      <c r="K7788">
        <v>0</v>
      </c>
      <c r="L7788" t="s">
        <v>31</v>
      </c>
    </row>
    <row r="7789" spans="2:12" x14ac:dyDescent="0.25">
      <c r="B7789" t="s">
        <v>6829</v>
      </c>
      <c r="C7789" t="s">
        <v>9013</v>
      </c>
      <c r="D7789" s="13">
        <v>43826</v>
      </c>
      <c r="E7789">
        <v>6033.95</v>
      </c>
      <c r="F7789">
        <v>12</v>
      </c>
      <c r="G7789">
        <v>236.33</v>
      </c>
      <c r="H7789">
        <v>0</v>
      </c>
      <c r="I7789">
        <v>14.18</v>
      </c>
      <c r="J7789">
        <v>14.18</v>
      </c>
      <c r="K7789">
        <v>0</v>
      </c>
      <c r="L7789" t="s">
        <v>31</v>
      </c>
    </row>
    <row r="7790" spans="2:12" x14ac:dyDescent="0.25">
      <c r="B7790" t="s">
        <v>6829</v>
      </c>
      <c r="C7790" t="s">
        <v>9013</v>
      </c>
      <c r="D7790" s="13">
        <v>43826</v>
      </c>
      <c r="E7790">
        <v>6033.95</v>
      </c>
      <c r="F7790">
        <v>18</v>
      </c>
      <c r="G7790">
        <v>4889.22</v>
      </c>
      <c r="H7790">
        <v>0</v>
      </c>
      <c r="I7790">
        <v>440.03</v>
      </c>
      <c r="J7790">
        <v>440.03</v>
      </c>
      <c r="K7790">
        <v>0</v>
      </c>
      <c r="L7790" t="s">
        <v>31</v>
      </c>
    </row>
    <row r="7791" spans="2:12" x14ac:dyDescent="0.25">
      <c r="B7791" t="s">
        <v>4053</v>
      </c>
      <c r="C7791" t="s">
        <v>9014</v>
      </c>
      <c r="D7791" s="13">
        <v>43826</v>
      </c>
      <c r="E7791">
        <v>500.44</v>
      </c>
      <c r="F7791">
        <v>18</v>
      </c>
      <c r="G7791">
        <v>424.09</v>
      </c>
      <c r="H7791">
        <v>0</v>
      </c>
      <c r="I7791">
        <v>38.17</v>
      </c>
      <c r="J7791">
        <v>38.17</v>
      </c>
      <c r="K7791">
        <v>0</v>
      </c>
      <c r="L7791" t="s">
        <v>31</v>
      </c>
    </row>
    <row r="7792" spans="2:12" x14ac:dyDescent="0.25">
      <c r="B7792" t="s">
        <v>3035</v>
      </c>
      <c r="C7792" t="s">
        <v>9015</v>
      </c>
      <c r="D7792" s="13">
        <v>43826</v>
      </c>
      <c r="E7792">
        <v>646.91999999999996</v>
      </c>
      <c r="F7792">
        <v>18</v>
      </c>
      <c r="G7792">
        <v>548.24</v>
      </c>
      <c r="H7792">
        <v>0</v>
      </c>
      <c r="I7792">
        <v>49.34</v>
      </c>
      <c r="J7792">
        <v>49.34</v>
      </c>
      <c r="K7792">
        <v>0</v>
      </c>
      <c r="L7792" t="s">
        <v>31</v>
      </c>
    </row>
    <row r="7793" spans="2:12" x14ac:dyDescent="0.25">
      <c r="B7793" t="s">
        <v>2095</v>
      </c>
      <c r="C7793" t="s">
        <v>9016</v>
      </c>
      <c r="D7793" s="13">
        <v>43826</v>
      </c>
      <c r="E7793">
        <v>532.99</v>
      </c>
      <c r="F7793">
        <v>18</v>
      </c>
      <c r="G7793">
        <v>451.69</v>
      </c>
      <c r="H7793">
        <v>0</v>
      </c>
      <c r="I7793">
        <v>40.65</v>
      </c>
      <c r="J7793">
        <v>40.65</v>
      </c>
      <c r="K7793">
        <v>0</v>
      </c>
      <c r="L7793" t="s">
        <v>31</v>
      </c>
    </row>
    <row r="7794" spans="2:12" x14ac:dyDescent="0.25">
      <c r="B7794" t="s">
        <v>9017</v>
      </c>
      <c r="C7794" t="s">
        <v>9018</v>
      </c>
      <c r="D7794" s="13">
        <v>43826</v>
      </c>
      <c r="E7794">
        <v>315.39</v>
      </c>
      <c r="F7794">
        <v>18</v>
      </c>
      <c r="G7794">
        <v>267.27999999999997</v>
      </c>
      <c r="H7794">
        <v>0</v>
      </c>
      <c r="I7794">
        <v>24.05</v>
      </c>
      <c r="J7794">
        <v>24.05</v>
      </c>
      <c r="K7794">
        <v>0</v>
      </c>
      <c r="L7794" t="s">
        <v>31</v>
      </c>
    </row>
    <row r="7795" spans="2:12" x14ac:dyDescent="0.25">
      <c r="B7795" t="s">
        <v>3798</v>
      </c>
      <c r="C7795" t="s">
        <v>9019</v>
      </c>
      <c r="D7795" s="13">
        <v>43826</v>
      </c>
      <c r="E7795">
        <v>665.12</v>
      </c>
      <c r="F7795">
        <v>5</v>
      </c>
      <c r="G7795">
        <v>107.15</v>
      </c>
      <c r="H7795">
        <v>0</v>
      </c>
      <c r="I7795">
        <v>2.68</v>
      </c>
      <c r="J7795">
        <v>2.68</v>
      </c>
      <c r="K7795">
        <v>0</v>
      </c>
      <c r="L7795" t="s">
        <v>31</v>
      </c>
    </row>
    <row r="7796" spans="2:12" x14ac:dyDescent="0.25">
      <c r="B7796" t="s">
        <v>3798</v>
      </c>
      <c r="C7796" t="s">
        <v>9019</v>
      </c>
      <c r="D7796" s="13">
        <v>43826</v>
      </c>
      <c r="E7796">
        <v>665.12</v>
      </c>
      <c r="F7796">
        <v>18</v>
      </c>
      <c r="G7796">
        <v>468.31</v>
      </c>
      <c r="H7796">
        <v>0</v>
      </c>
      <c r="I7796">
        <v>42.15</v>
      </c>
      <c r="J7796">
        <v>42.15</v>
      </c>
      <c r="K7796">
        <v>0</v>
      </c>
      <c r="L7796" t="s">
        <v>31</v>
      </c>
    </row>
    <row r="7797" spans="2:12" x14ac:dyDescent="0.25">
      <c r="B7797" t="s">
        <v>5311</v>
      </c>
      <c r="C7797" t="s">
        <v>9020</v>
      </c>
      <c r="D7797" s="13">
        <v>43826</v>
      </c>
      <c r="E7797">
        <v>690.05</v>
      </c>
      <c r="F7797">
        <v>12</v>
      </c>
      <c r="G7797">
        <v>231.41</v>
      </c>
      <c r="H7797">
        <v>0</v>
      </c>
      <c r="I7797">
        <v>13.88</v>
      </c>
      <c r="J7797">
        <v>13.88</v>
      </c>
      <c r="K7797">
        <v>0</v>
      </c>
      <c r="L7797" t="s">
        <v>31</v>
      </c>
    </row>
    <row r="7798" spans="2:12" x14ac:dyDescent="0.25">
      <c r="B7798" t="s">
        <v>5311</v>
      </c>
      <c r="C7798" t="s">
        <v>9020</v>
      </c>
      <c r="D7798" s="13">
        <v>43826</v>
      </c>
      <c r="E7798">
        <v>690.05</v>
      </c>
      <c r="F7798">
        <v>18</v>
      </c>
      <c r="G7798">
        <v>365.16</v>
      </c>
      <c r="H7798">
        <v>0</v>
      </c>
      <c r="I7798">
        <v>32.86</v>
      </c>
      <c r="J7798">
        <v>32.86</v>
      </c>
      <c r="K7798">
        <v>0</v>
      </c>
      <c r="L7798" t="s">
        <v>31</v>
      </c>
    </row>
    <row r="7799" spans="2:12" x14ac:dyDescent="0.25">
      <c r="B7799" t="s">
        <v>4780</v>
      </c>
      <c r="C7799" t="s">
        <v>9021</v>
      </c>
      <c r="D7799" s="13">
        <v>43826</v>
      </c>
      <c r="E7799">
        <v>437.16</v>
      </c>
      <c r="F7799">
        <v>18</v>
      </c>
      <c r="G7799">
        <v>370.47</v>
      </c>
      <c r="H7799">
        <v>0</v>
      </c>
      <c r="I7799">
        <v>33.340000000000003</v>
      </c>
      <c r="J7799">
        <v>33.340000000000003</v>
      </c>
      <c r="K7799">
        <v>0</v>
      </c>
      <c r="L7799" t="s">
        <v>31</v>
      </c>
    </row>
    <row r="7800" spans="2:12" x14ac:dyDescent="0.25">
      <c r="B7800" t="s">
        <v>4026</v>
      </c>
      <c r="C7800" t="s">
        <v>9022</v>
      </c>
      <c r="D7800" s="13">
        <v>43826</v>
      </c>
      <c r="E7800">
        <v>552.61</v>
      </c>
      <c r="F7800">
        <v>18</v>
      </c>
      <c r="G7800">
        <v>468.31</v>
      </c>
      <c r="H7800">
        <v>0</v>
      </c>
      <c r="I7800">
        <v>42.15</v>
      </c>
      <c r="J7800">
        <v>42.15</v>
      </c>
      <c r="K7800">
        <v>0</v>
      </c>
      <c r="L7800" t="s">
        <v>31</v>
      </c>
    </row>
    <row r="7801" spans="2:12" x14ac:dyDescent="0.25">
      <c r="B7801" t="s">
        <v>3043</v>
      </c>
      <c r="C7801" t="s">
        <v>9023</v>
      </c>
      <c r="D7801" s="13">
        <v>43826</v>
      </c>
      <c r="E7801">
        <v>2074.37</v>
      </c>
      <c r="F7801">
        <v>12</v>
      </c>
      <c r="G7801">
        <v>639.33000000000004</v>
      </c>
      <c r="H7801">
        <v>0</v>
      </c>
      <c r="I7801">
        <v>38.36</v>
      </c>
      <c r="J7801">
        <v>38.36</v>
      </c>
      <c r="K7801">
        <v>0</v>
      </c>
      <c r="L7801" t="s">
        <v>31</v>
      </c>
    </row>
    <row r="7802" spans="2:12" x14ac:dyDescent="0.25">
      <c r="B7802" t="s">
        <v>3043</v>
      </c>
      <c r="C7802" t="s">
        <v>9023</v>
      </c>
      <c r="D7802" s="13">
        <v>43826</v>
      </c>
      <c r="E7802">
        <v>2074.37</v>
      </c>
      <c r="F7802">
        <v>18</v>
      </c>
      <c r="G7802">
        <v>1151.1500000000001</v>
      </c>
      <c r="H7802">
        <v>0</v>
      </c>
      <c r="I7802">
        <v>103.6</v>
      </c>
      <c r="J7802">
        <v>103.6</v>
      </c>
      <c r="K7802">
        <v>0</v>
      </c>
      <c r="L7802" t="s">
        <v>31</v>
      </c>
    </row>
    <row r="7803" spans="2:12" x14ac:dyDescent="0.25">
      <c r="B7803" t="s">
        <v>4413</v>
      </c>
      <c r="C7803" t="s">
        <v>9024</v>
      </c>
      <c r="D7803" s="13">
        <v>43826</v>
      </c>
      <c r="E7803">
        <v>240.3</v>
      </c>
      <c r="F7803">
        <v>12</v>
      </c>
      <c r="G7803">
        <v>118.17</v>
      </c>
      <c r="H7803">
        <v>0</v>
      </c>
      <c r="I7803">
        <v>7.09</v>
      </c>
      <c r="J7803">
        <v>7.09</v>
      </c>
      <c r="K7803">
        <v>0</v>
      </c>
      <c r="L7803" t="s">
        <v>31</v>
      </c>
    </row>
    <row r="7804" spans="2:12" x14ac:dyDescent="0.25">
      <c r="B7804" t="s">
        <v>4413</v>
      </c>
      <c r="C7804" t="s">
        <v>9024</v>
      </c>
      <c r="D7804" s="13">
        <v>43826</v>
      </c>
      <c r="E7804">
        <v>240.3</v>
      </c>
      <c r="F7804">
        <v>18</v>
      </c>
      <c r="G7804">
        <v>91.48</v>
      </c>
      <c r="H7804">
        <v>0</v>
      </c>
      <c r="I7804">
        <v>8.23</v>
      </c>
      <c r="J7804">
        <v>8.23</v>
      </c>
      <c r="K7804">
        <v>0</v>
      </c>
      <c r="L7804" t="s">
        <v>31</v>
      </c>
    </row>
    <row r="7805" spans="2:12" x14ac:dyDescent="0.25">
      <c r="B7805" t="s">
        <v>5344</v>
      </c>
      <c r="C7805" t="s">
        <v>9025</v>
      </c>
      <c r="D7805" s="13">
        <v>43826</v>
      </c>
      <c r="E7805">
        <v>510.95</v>
      </c>
      <c r="F7805">
        <v>18</v>
      </c>
      <c r="G7805">
        <v>433</v>
      </c>
      <c r="H7805">
        <v>0</v>
      </c>
      <c r="I7805">
        <v>38.97</v>
      </c>
      <c r="J7805">
        <v>38.97</v>
      </c>
      <c r="K7805">
        <v>0</v>
      </c>
      <c r="L7805" t="s">
        <v>31</v>
      </c>
    </row>
    <row r="7806" spans="2:12" x14ac:dyDescent="0.25">
      <c r="B7806" t="s">
        <v>8730</v>
      </c>
      <c r="C7806" t="s">
        <v>9026</v>
      </c>
      <c r="D7806" s="13">
        <v>43826</v>
      </c>
      <c r="E7806">
        <v>7376.41</v>
      </c>
      <c r="F7806">
        <v>12</v>
      </c>
      <c r="G7806">
        <v>3699.57</v>
      </c>
      <c r="H7806">
        <v>0</v>
      </c>
      <c r="I7806">
        <v>221.97</v>
      </c>
      <c r="J7806">
        <v>221.97</v>
      </c>
      <c r="K7806">
        <v>0</v>
      </c>
      <c r="L7806" t="s">
        <v>31</v>
      </c>
    </row>
    <row r="7807" spans="2:12" x14ac:dyDescent="0.25">
      <c r="B7807" t="s">
        <v>8730</v>
      </c>
      <c r="C7807" t="s">
        <v>9026</v>
      </c>
      <c r="D7807" s="13">
        <v>43826</v>
      </c>
      <c r="E7807">
        <v>7376.41</v>
      </c>
      <c r="F7807">
        <v>18</v>
      </c>
      <c r="G7807">
        <v>2739.74</v>
      </c>
      <c r="H7807">
        <v>0</v>
      </c>
      <c r="I7807">
        <v>246.58</v>
      </c>
      <c r="J7807">
        <v>246.58</v>
      </c>
      <c r="K7807">
        <v>0</v>
      </c>
      <c r="L7807" t="s">
        <v>31</v>
      </c>
    </row>
    <row r="7808" spans="2:12" x14ac:dyDescent="0.25">
      <c r="B7808" t="s">
        <v>4404</v>
      </c>
      <c r="C7808" t="s">
        <v>9027</v>
      </c>
      <c r="D7808" s="13">
        <v>43826</v>
      </c>
      <c r="E7808">
        <v>423.33</v>
      </c>
      <c r="F7808">
        <v>18</v>
      </c>
      <c r="G7808">
        <v>358.75</v>
      </c>
      <c r="H7808">
        <v>0</v>
      </c>
      <c r="I7808">
        <v>32.29</v>
      </c>
      <c r="J7808">
        <v>32.29</v>
      </c>
      <c r="K7808">
        <v>0</v>
      </c>
      <c r="L7808" t="s">
        <v>31</v>
      </c>
    </row>
    <row r="7809" spans="2:12" x14ac:dyDescent="0.25">
      <c r="B7809" t="s">
        <v>2091</v>
      </c>
      <c r="C7809" t="s">
        <v>9028</v>
      </c>
      <c r="D7809" s="13">
        <v>43826</v>
      </c>
      <c r="E7809">
        <v>265.63</v>
      </c>
      <c r="F7809">
        <v>18</v>
      </c>
      <c r="G7809">
        <v>225.12</v>
      </c>
      <c r="H7809">
        <v>0</v>
      </c>
      <c r="I7809">
        <v>20.260000000000002</v>
      </c>
      <c r="J7809">
        <v>20.260000000000002</v>
      </c>
      <c r="K7809">
        <v>0</v>
      </c>
      <c r="L7809" t="s">
        <v>31</v>
      </c>
    </row>
    <row r="7810" spans="2:12" x14ac:dyDescent="0.25">
      <c r="B7810" t="s">
        <v>9029</v>
      </c>
      <c r="C7810" t="s">
        <v>9030</v>
      </c>
      <c r="D7810" s="13">
        <v>43826</v>
      </c>
      <c r="E7810">
        <v>349.69</v>
      </c>
      <c r="F7810">
        <v>18</v>
      </c>
      <c r="G7810">
        <v>296.35000000000002</v>
      </c>
      <c r="H7810">
        <v>0</v>
      </c>
      <c r="I7810">
        <v>26.67</v>
      </c>
      <c r="J7810">
        <v>26.67</v>
      </c>
      <c r="K7810">
        <v>0</v>
      </c>
      <c r="L7810" t="s">
        <v>31</v>
      </c>
    </row>
    <row r="7811" spans="2:12" x14ac:dyDescent="0.25">
      <c r="B7811" t="s">
        <v>7988</v>
      </c>
      <c r="C7811" t="s">
        <v>9031</v>
      </c>
      <c r="D7811" s="13">
        <v>43826</v>
      </c>
      <c r="E7811">
        <v>423.33</v>
      </c>
      <c r="F7811">
        <v>18</v>
      </c>
      <c r="G7811">
        <v>358.75</v>
      </c>
      <c r="H7811">
        <v>0</v>
      </c>
      <c r="I7811">
        <v>32.29</v>
      </c>
      <c r="J7811">
        <v>32.29</v>
      </c>
      <c r="K7811">
        <v>0</v>
      </c>
      <c r="L7811" t="s">
        <v>31</v>
      </c>
    </row>
    <row r="7812" spans="2:12" x14ac:dyDescent="0.25">
      <c r="B7812" t="s">
        <v>2896</v>
      </c>
      <c r="C7812" t="s">
        <v>9032</v>
      </c>
      <c r="D7812" s="13">
        <v>43826</v>
      </c>
      <c r="E7812">
        <v>423.33</v>
      </c>
      <c r="F7812">
        <v>18</v>
      </c>
      <c r="G7812">
        <v>358.75</v>
      </c>
      <c r="H7812">
        <v>0</v>
      </c>
      <c r="I7812">
        <v>32.29</v>
      </c>
      <c r="J7812">
        <v>32.29</v>
      </c>
      <c r="K7812">
        <v>0</v>
      </c>
      <c r="L7812" t="s">
        <v>31</v>
      </c>
    </row>
    <row r="7813" spans="2:12" x14ac:dyDescent="0.25">
      <c r="B7813" t="s">
        <v>9033</v>
      </c>
      <c r="C7813" t="s">
        <v>9034</v>
      </c>
      <c r="D7813" s="13">
        <v>43827</v>
      </c>
      <c r="E7813">
        <v>30307.51</v>
      </c>
      <c r="F7813">
        <v>28</v>
      </c>
      <c r="G7813">
        <v>14525.95</v>
      </c>
      <c r="H7813">
        <v>0</v>
      </c>
      <c r="I7813">
        <v>2033.63</v>
      </c>
      <c r="J7813">
        <v>2033.63</v>
      </c>
      <c r="K7813">
        <v>11714.3</v>
      </c>
      <c r="L7813" t="s">
        <v>31</v>
      </c>
    </row>
    <row r="7814" spans="2:12" x14ac:dyDescent="0.25">
      <c r="B7814" t="s">
        <v>1882</v>
      </c>
      <c r="C7814" t="s">
        <v>9035</v>
      </c>
      <c r="D7814" s="13">
        <v>43827</v>
      </c>
      <c r="E7814">
        <v>35863.07</v>
      </c>
      <c r="F7814">
        <v>28</v>
      </c>
      <c r="G7814">
        <v>15936.56</v>
      </c>
      <c r="H7814">
        <v>0</v>
      </c>
      <c r="I7814">
        <v>2231.12</v>
      </c>
      <c r="J7814">
        <v>2231.12</v>
      </c>
      <c r="K7814">
        <v>15464.28</v>
      </c>
      <c r="L7814" t="s">
        <v>31</v>
      </c>
    </row>
    <row r="7815" spans="2:12" x14ac:dyDescent="0.25">
      <c r="B7815" t="s">
        <v>4221</v>
      </c>
      <c r="C7815" t="s">
        <v>9036</v>
      </c>
      <c r="D7815" s="13">
        <v>43827</v>
      </c>
      <c r="E7815">
        <v>49107.12</v>
      </c>
      <c r="F7815">
        <v>28</v>
      </c>
      <c r="G7815">
        <v>20789.71</v>
      </c>
      <c r="H7815">
        <v>0</v>
      </c>
      <c r="I7815">
        <v>2910.56</v>
      </c>
      <c r="J7815">
        <v>2910.56</v>
      </c>
      <c r="K7815">
        <v>22496.29</v>
      </c>
      <c r="L7815" t="s">
        <v>31</v>
      </c>
    </row>
    <row r="7816" spans="2:12" x14ac:dyDescent="0.25">
      <c r="B7816" t="s">
        <v>1780</v>
      </c>
      <c r="C7816" t="s">
        <v>9037</v>
      </c>
      <c r="D7816" s="13">
        <v>43827</v>
      </c>
      <c r="E7816">
        <v>46378.95</v>
      </c>
      <c r="F7816">
        <v>28</v>
      </c>
      <c r="G7816">
        <v>19634.72</v>
      </c>
      <c r="H7816">
        <v>0</v>
      </c>
      <c r="I7816">
        <v>2748.86</v>
      </c>
      <c r="J7816">
        <v>2748.86</v>
      </c>
      <c r="K7816">
        <v>21246.5</v>
      </c>
      <c r="L7816" t="s">
        <v>31</v>
      </c>
    </row>
    <row r="7817" spans="2:12" x14ac:dyDescent="0.25">
      <c r="B7817" t="s">
        <v>1741</v>
      </c>
      <c r="C7817" t="s">
        <v>9038</v>
      </c>
      <c r="D7817" s="13">
        <v>43827</v>
      </c>
      <c r="E7817">
        <v>21726.17</v>
      </c>
      <c r="F7817">
        <v>28</v>
      </c>
      <c r="G7817">
        <v>10139.23</v>
      </c>
      <c r="H7817">
        <v>0</v>
      </c>
      <c r="I7817">
        <v>1419.49</v>
      </c>
      <c r="J7817">
        <v>1419.49</v>
      </c>
      <c r="K7817">
        <v>8747.9599999999991</v>
      </c>
      <c r="L7817" t="s">
        <v>31</v>
      </c>
    </row>
    <row r="7818" spans="2:12" x14ac:dyDescent="0.25">
      <c r="B7818" t="s">
        <v>8436</v>
      </c>
      <c r="C7818" t="s">
        <v>9039</v>
      </c>
      <c r="D7818" s="13">
        <v>43827</v>
      </c>
      <c r="E7818">
        <v>4710.34</v>
      </c>
      <c r="F7818">
        <v>18</v>
      </c>
      <c r="G7818">
        <v>3991.81</v>
      </c>
      <c r="H7818">
        <v>0</v>
      </c>
      <c r="I7818">
        <v>359.26</v>
      </c>
      <c r="J7818">
        <v>359.26</v>
      </c>
      <c r="K7818">
        <v>0</v>
      </c>
      <c r="L7818" t="s">
        <v>31</v>
      </c>
    </row>
    <row r="7819" spans="2:12" x14ac:dyDescent="0.25">
      <c r="B7819" t="s">
        <v>9040</v>
      </c>
      <c r="C7819" t="s">
        <v>9041</v>
      </c>
      <c r="D7819" s="13">
        <v>43827</v>
      </c>
      <c r="E7819">
        <v>20417.330000000002</v>
      </c>
      <c r="F7819">
        <v>5</v>
      </c>
      <c r="G7819">
        <v>19445.080000000002</v>
      </c>
      <c r="H7819">
        <v>0</v>
      </c>
      <c r="I7819">
        <v>486.13</v>
      </c>
      <c r="J7819">
        <v>486.13</v>
      </c>
      <c r="K7819">
        <v>0</v>
      </c>
      <c r="L7819" t="s">
        <v>31</v>
      </c>
    </row>
    <row r="7820" spans="2:12" x14ac:dyDescent="0.25">
      <c r="B7820" t="s">
        <v>9042</v>
      </c>
      <c r="C7820" t="s">
        <v>9043</v>
      </c>
      <c r="D7820" s="13">
        <v>43827</v>
      </c>
      <c r="E7820">
        <v>9464.48</v>
      </c>
      <c r="F7820">
        <v>5</v>
      </c>
      <c r="G7820">
        <v>2307.17</v>
      </c>
      <c r="H7820">
        <v>0</v>
      </c>
      <c r="I7820">
        <v>57.68</v>
      </c>
      <c r="J7820">
        <v>57.68</v>
      </c>
      <c r="K7820">
        <v>0</v>
      </c>
      <c r="L7820" t="s">
        <v>31</v>
      </c>
    </row>
    <row r="7821" spans="2:12" x14ac:dyDescent="0.25">
      <c r="B7821" t="s">
        <v>9042</v>
      </c>
      <c r="C7821" t="s">
        <v>9043</v>
      </c>
      <c r="D7821" s="13">
        <v>43827</v>
      </c>
      <c r="E7821">
        <v>9464.48</v>
      </c>
      <c r="F7821">
        <v>12</v>
      </c>
      <c r="G7821">
        <v>1053.24</v>
      </c>
      <c r="H7821">
        <v>0</v>
      </c>
      <c r="I7821">
        <v>63.19</v>
      </c>
      <c r="J7821">
        <v>63.19</v>
      </c>
      <c r="K7821">
        <v>0</v>
      </c>
      <c r="L7821" t="s">
        <v>31</v>
      </c>
    </row>
    <row r="7822" spans="2:12" x14ac:dyDescent="0.25">
      <c r="B7822" t="s">
        <v>9042</v>
      </c>
      <c r="C7822" t="s">
        <v>9043</v>
      </c>
      <c r="D7822" s="13">
        <v>43827</v>
      </c>
      <c r="E7822">
        <v>9464.48</v>
      </c>
      <c r="F7822">
        <v>18</v>
      </c>
      <c r="G7822">
        <v>4968.08</v>
      </c>
      <c r="H7822">
        <v>0</v>
      </c>
      <c r="I7822">
        <v>447.13</v>
      </c>
      <c r="J7822">
        <v>447.13</v>
      </c>
      <c r="K7822">
        <v>0</v>
      </c>
      <c r="L7822" t="s">
        <v>31</v>
      </c>
    </row>
    <row r="7823" spans="2:12" x14ac:dyDescent="0.25">
      <c r="B7823" t="s">
        <v>2083</v>
      </c>
      <c r="C7823" t="s">
        <v>9044</v>
      </c>
      <c r="D7823" s="13">
        <v>43827</v>
      </c>
      <c r="E7823">
        <v>552.61</v>
      </c>
      <c r="F7823">
        <v>18</v>
      </c>
      <c r="G7823">
        <v>468.31</v>
      </c>
      <c r="H7823">
        <v>0</v>
      </c>
      <c r="I7823">
        <v>42.15</v>
      </c>
      <c r="J7823">
        <v>42.15</v>
      </c>
      <c r="K7823">
        <v>0</v>
      </c>
      <c r="L7823" t="s">
        <v>31</v>
      </c>
    </row>
    <row r="7824" spans="2:12" x14ac:dyDescent="0.25">
      <c r="B7824" t="s">
        <v>8993</v>
      </c>
      <c r="C7824" t="s">
        <v>9045</v>
      </c>
      <c r="D7824" s="13">
        <v>43827</v>
      </c>
      <c r="E7824">
        <v>6977.05</v>
      </c>
      <c r="F7824">
        <v>5</v>
      </c>
      <c r="G7824">
        <v>6199.09</v>
      </c>
      <c r="H7824">
        <v>0</v>
      </c>
      <c r="I7824">
        <v>154.97999999999999</v>
      </c>
      <c r="J7824">
        <v>154.97999999999999</v>
      </c>
      <c r="K7824">
        <v>0</v>
      </c>
      <c r="L7824" t="s">
        <v>31</v>
      </c>
    </row>
    <row r="7825" spans="2:12" x14ac:dyDescent="0.25">
      <c r="B7825" t="s">
        <v>8993</v>
      </c>
      <c r="C7825" t="s">
        <v>9045</v>
      </c>
      <c r="D7825" s="13">
        <v>43827</v>
      </c>
      <c r="E7825">
        <v>6977.05</v>
      </c>
      <c r="F7825">
        <v>18</v>
      </c>
      <c r="G7825">
        <v>396.62</v>
      </c>
      <c r="H7825">
        <v>0</v>
      </c>
      <c r="I7825">
        <v>35.700000000000003</v>
      </c>
      <c r="J7825">
        <v>35.700000000000003</v>
      </c>
      <c r="K7825">
        <v>0</v>
      </c>
      <c r="L7825" t="s">
        <v>31</v>
      </c>
    </row>
    <row r="7826" spans="2:12" x14ac:dyDescent="0.25">
      <c r="B7826" t="s">
        <v>1671</v>
      </c>
      <c r="C7826" t="s">
        <v>9046</v>
      </c>
      <c r="D7826" s="13">
        <v>43827</v>
      </c>
      <c r="E7826">
        <v>48164.66</v>
      </c>
      <c r="F7826">
        <v>28</v>
      </c>
      <c r="G7826">
        <v>20704.5</v>
      </c>
      <c r="H7826">
        <v>0</v>
      </c>
      <c r="I7826">
        <v>2898.63</v>
      </c>
      <c r="J7826">
        <v>2898.63</v>
      </c>
      <c r="K7826">
        <v>21662.9</v>
      </c>
      <c r="L7826" t="s">
        <v>31</v>
      </c>
    </row>
    <row r="7827" spans="2:12" x14ac:dyDescent="0.25">
      <c r="B7827" t="s">
        <v>1789</v>
      </c>
      <c r="C7827" t="s">
        <v>9047</v>
      </c>
      <c r="D7827" s="13">
        <v>43827</v>
      </c>
      <c r="E7827">
        <v>47936.52</v>
      </c>
      <c r="F7827">
        <v>28</v>
      </c>
      <c r="G7827">
        <v>23299.47</v>
      </c>
      <c r="H7827">
        <v>0</v>
      </c>
      <c r="I7827">
        <v>3261.93</v>
      </c>
      <c r="J7827">
        <v>3261.93</v>
      </c>
      <c r="K7827">
        <v>18113.2</v>
      </c>
      <c r="L7827" t="s">
        <v>31</v>
      </c>
    </row>
    <row r="7828" spans="2:12" x14ac:dyDescent="0.25">
      <c r="B7828" t="s">
        <v>6397</v>
      </c>
      <c r="C7828" t="s">
        <v>9048</v>
      </c>
      <c r="D7828" s="13">
        <v>43827</v>
      </c>
      <c r="E7828">
        <v>9017.86</v>
      </c>
      <c r="F7828">
        <v>28</v>
      </c>
      <c r="G7828">
        <v>4714.9399999999996</v>
      </c>
      <c r="H7828">
        <v>0</v>
      </c>
      <c r="I7828">
        <v>660.09</v>
      </c>
      <c r="J7828">
        <v>660.09</v>
      </c>
      <c r="K7828">
        <v>2982.75</v>
      </c>
      <c r="L7828" t="s">
        <v>31</v>
      </c>
    </row>
    <row r="7829" spans="2:12" x14ac:dyDescent="0.25">
      <c r="B7829" t="s">
        <v>1685</v>
      </c>
      <c r="C7829" t="s">
        <v>9049</v>
      </c>
      <c r="D7829" s="13">
        <v>43827</v>
      </c>
      <c r="E7829">
        <v>49826.400000000001</v>
      </c>
      <c r="F7829">
        <v>28</v>
      </c>
      <c r="G7829">
        <v>23337.17</v>
      </c>
      <c r="H7829">
        <v>0</v>
      </c>
      <c r="I7829">
        <v>3267.2</v>
      </c>
      <c r="J7829">
        <v>3267.2</v>
      </c>
      <c r="K7829">
        <v>19954.810000000001</v>
      </c>
      <c r="L7829" t="s">
        <v>31</v>
      </c>
    </row>
    <row r="7830" spans="2:12" x14ac:dyDescent="0.25">
      <c r="B7830" t="s">
        <v>5824</v>
      </c>
      <c r="C7830" t="s">
        <v>9050</v>
      </c>
      <c r="D7830" s="13">
        <v>43827</v>
      </c>
      <c r="E7830">
        <v>7242.06</v>
      </c>
      <c r="F7830">
        <v>28</v>
      </c>
      <c r="G7830">
        <v>3379.74</v>
      </c>
      <c r="H7830">
        <v>0</v>
      </c>
      <c r="I7830">
        <v>473.16</v>
      </c>
      <c r="J7830">
        <v>473.16</v>
      </c>
      <c r="K7830">
        <v>2915.99</v>
      </c>
      <c r="L7830" t="s">
        <v>31</v>
      </c>
    </row>
    <row r="7831" spans="2:12" x14ac:dyDescent="0.25">
      <c r="B7831" t="s">
        <v>4153</v>
      </c>
      <c r="C7831" t="s">
        <v>9051</v>
      </c>
      <c r="D7831" s="13">
        <v>43827</v>
      </c>
      <c r="E7831">
        <v>1065.51</v>
      </c>
      <c r="F7831">
        <v>5</v>
      </c>
      <c r="G7831">
        <v>488.48</v>
      </c>
      <c r="H7831">
        <v>0</v>
      </c>
      <c r="I7831">
        <v>12.21</v>
      </c>
      <c r="J7831">
        <v>12.21</v>
      </c>
      <c r="K7831">
        <v>0</v>
      </c>
      <c r="L7831" t="s">
        <v>31</v>
      </c>
    </row>
    <row r="7832" spans="2:12" x14ac:dyDescent="0.25">
      <c r="B7832" t="s">
        <v>4153</v>
      </c>
      <c r="C7832" t="s">
        <v>9051</v>
      </c>
      <c r="D7832" s="13">
        <v>43827</v>
      </c>
      <c r="E7832">
        <v>1065.51</v>
      </c>
      <c r="F7832">
        <v>18</v>
      </c>
      <c r="G7832">
        <v>468.31</v>
      </c>
      <c r="H7832">
        <v>0</v>
      </c>
      <c r="I7832">
        <v>42.15</v>
      </c>
      <c r="J7832">
        <v>42.15</v>
      </c>
      <c r="K7832">
        <v>0</v>
      </c>
      <c r="L7832" t="s">
        <v>31</v>
      </c>
    </row>
    <row r="7833" spans="2:12" x14ac:dyDescent="0.25">
      <c r="B7833" t="s">
        <v>6583</v>
      </c>
      <c r="C7833" t="s">
        <v>9052</v>
      </c>
      <c r="D7833" s="13">
        <v>43827</v>
      </c>
      <c r="E7833">
        <v>225.02</v>
      </c>
      <c r="F7833">
        <v>5</v>
      </c>
      <c r="G7833">
        <v>214.3</v>
      </c>
      <c r="H7833">
        <v>0</v>
      </c>
      <c r="I7833">
        <v>5.36</v>
      </c>
      <c r="J7833">
        <v>5.36</v>
      </c>
      <c r="K7833">
        <v>0</v>
      </c>
      <c r="L7833" t="s">
        <v>31</v>
      </c>
    </row>
    <row r="7834" spans="2:12" x14ac:dyDescent="0.25">
      <c r="B7834" t="s">
        <v>3117</v>
      </c>
      <c r="C7834" t="s">
        <v>9053</v>
      </c>
      <c r="D7834" s="13">
        <v>43827</v>
      </c>
      <c r="E7834">
        <v>1035.6400000000001</v>
      </c>
      <c r="F7834">
        <v>18</v>
      </c>
      <c r="G7834">
        <v>877.66</v>
      </c>
      <c r="H7834">
        <v>0</v>
      </c>
      <c r="I7834">
        <v>78.989999999999995</v>
      </c>
      <c r="J7834">
        <v>78.989999999999995</v>
      </c>
      <c r="K7834">
        <v>0</v>
      </c>
      <c r="L7834" t="s">
        <v>31</v>
      </c>
    </row>
    <row r="7835" spans="2:12" x14ac:dyDescent="0.25">
      <c r="B7835" t="s">
        <v>3141</v>
      </c>
      <c r="C7835" t="s">
        <v>9054</v>
      </c>
      <c r="D7835" s="13">
        <v>43827</v>
      </c>
      <c r="E7835">
        <v>445.89</v>
      </c>
      <c r="F7835">
        <v>18</v>
      </c>
      <c r="G7835">
        <v>377.87</v>
      </c>
      <c r="H7835">
        <v>0</v>
      </c>
      <c r="I7835">
        <v>34.01</v>
      </c>
      <c r="J7835">
        <v>34.01</v>
      </c>
      <c r="K7835">
        <v>0</v>
      </c>
      <c r="L7835" t="s">
        <v>31</v>
      </c>
    </row>
    <row r="7836" spans="2:12" x14ac:dyDescent="0.25">
      <c r="B7836" t="s">
        <v>4032</v>
      </c>
      <c r="C7836" t="s">
        <v>9055</v>
      </c>
      <c r="D7836" s="13">
        <v>43827</v>
      </c>
      <c r="E7836">
        <v>384.99</v>
      </c>
      <c r="F7836">
        <v>18</v>
      </c>
      <c r="G7836">
        <v>326.26</v>
      </c>
      <c r="H7836">
        <v>0</v>
      </c>
      <c r="I7836">
        <v>29.36</v>
      </c>
      <c r="J7836">
        <v>29.36</v>
      </c>
      <c r="K7836">
        <v>0</v>
      </c>
      <c r="L7836" t="s">
        <v>31</v>
      </c>
    </row>
    <row r="7837" spans="2:12" x14ac:dyDescent="0.25">
      <c r="B7837" t="s">
        <v>4068</v>
      </c>
      <c r="C7837" t="s">
        <v>9056</v>
      </c>
      <c r="D7837" s="13">
        <v>43827</v>
      </c>
      <c r="E7837">
        <v>500.44</v>
      </c>
      <c r="F7837">
        <v>18</v>
      </c>
      <c r="G7837">
        <v>424.09</v>
      </c>
      <c r="H7837">
        <v>0</v>
      </c>
      <c r="I7837">
        <v>38.17</v>
      </c>
      <c r="J7837">
        <v>38.17</v>
      </c>
      <c r="K7837">
        <v>0</v>
      </c>
      <c r="L7837" t="s">
        <v>31</v>
      </c>
    </row>
    <row r="7838" spans="2:12" x14ac:dyDescent="0.25">
      <c r="B7838" t="s">
        <v>3817</v>
      </c>
      <c r="C7838" t="s">
        <v>9057</v>
      </c>
      <c r="D7838" s="13">
        <v>43827</v>
      </c>
      <c r="E7838">
        <v>445.89</v>
      </c>
      <c r="F7838">
        <v>18</v>
      </c>
      <c r="G7838">
        <v>377.87</v>
      </c>
      <c r="H7838">
        <v>0</v>
      </c>
      <c r="I7838">
        <v>34.01</v>
      </c>
      <c r="J7838">
        <v>34.01</v>
      </c>
      <c r="K7838">
        <v>0</v>
      </c>
      <c r="L7838" t="s">
        <v>31</v>
      </c>
    </row>
    <row r="7839" spans="2:12" x14ac:dyDescent="0.25">
      <c r="B7839" t="s">
        <v>3815</v>
      </c>
      <c r="C7839" t="s">
        <v>9058</v>
      </c>
      <c r="D7839" s="13">
        <v>43827</v>
      </c>
      <c r="E7839">
        <v>589.89</v>
      </c>
      <c r="F7839">
        <v>18</v>
      </c>
      <c r="G7839">
        <v>499.9</v>
      </c>
      <c r="H7839">
        <v>0</v>
      </c>
      <c r="I7839">
        <v>44.99</v>
      </c>
      <c r="J7839">
        <v>44.99</v>
      </c>
      <c r="K7839">
        <v>0</v>
      </c>
      <c r="L7839" t="s">
        <v>31</v>
      </c>
    </row>
    <row r="7840" spans="2:12" x14ac:dyDescent="0.25">
      <c r="B7840" t="s">
        <v>2544</v>
      </c>
      <c r="C7840" t="s">
        <v>9059</v>
      </c>
      <c r="D7840" s="13">
        <v>43827</v>
      </c>
      <c r="E7840">
        <v>2713.61</v>
      </c>
      <c r="F7840">
        <v>18</v>
      </c>
      <c r="G7840">
        <v>2299.67</v>
      </c>
      <c r="H7840">
        <v>0</v>
      </c>
      <c r="I7840">
        <v>206.97</v>
      </c>
      <c r="J7840">
        <v>206.97</v>
      </c>
      <c r="K7840">
        <v>0</v>
      </c>
      <c r="L7840" t="s">
        <v>31</v>
      </c>
    </row>
    <row r="7841" spans="2:12" x14ac:dyDescent="0.25">
      <c r="B7841" t="s">
        <v>4050</v>
      </c>
      <c r="C7841" t="s">
        <v>9060</v>
      </c>
      <c r="D7841" s="13">
        <v>43827</v>
      </c>
      <c r="E7841">
        <v>756.95</v>
      </c>
      <c r="F7841">
        <v>5</v>
      </c>
      <c r="G7841">
        <v>107.15</v>
      </c>
      <c r="H7841">
        <v>0</v>
      </c>
      <c r="I7841">
        <v>2.68</v>
      </c>
      <c r="J7841">
        <v>2.68</v>
      </c>
      <c r="K7841">
        <v>0</v>
      </c>
      <c r="L7841" t="s">
        <v>31</v>
      </c>
    </row>
    <row r="7842" spans="2:12" x14ac:dyDescent="0.25">
      <c r="B7842" t="s">
        <v>4050</v>
      </c>
      <c r="C7842" t="s">
        <v>9060</v>
      </c>
      <c r="D7842" s="13">
        <v>43827</v>
      </c>
      <c r="E7842">
        <v>756.95</v>
      </c>
      <c r="F7842">
        <v>18</v>
      </c>
      <c r="G7842">
        <v>546.13</v>
      </c>
      <c r="H7842">
        <v>0</v>
      </c>
      <c r="I7842">
        <v>49.15</v>
      </c>
      <c r="J7842">
        <v>49.15</v>
      </c>
      <c r="K7842">
        <v>0</v>
      </c>
      <c r="L7842" t="s">
        <v>31</v>
      </c>
    </row>
    <row r="7843" spans="2:12" x14ac:dyDescent="0.25">
      <c r="B7843" t="s">
        <v>1675</v>
      </c>
      <c r="C7843" t="s">
        <v>9061</v>
      </c>
      <c r="D7843" s="13">
        <v>43827</v>
      </c>
      <c r="E7843">
        <v>49107.12</v>
      </c>
      <c r="F7843">
        <v>28</v>
      </c>
      <c r="G7843">
        <v>20789.71</v>
      </c>
      <c r="H7843">
        <v>0</v>
      </c>
      <c r="I7843">
        <v>2910.56</v>
      </c>
      <c r="J7843">
        <v>2910.56</v>
      </c>
      <c r="K7843">
        <v>22496.29</v>
      </c>
      <c r="L7843" t="s">
        <v>31</v>
      </c>
    </row>
    <row r="7844" spans="2:12" x14ac:dyDescent="0.25">
      <c r="B7844" t="s">
        <v>1683</v>
      </c>
      <c r="C7844" t="s">
        <v>9062</v>
      </c>
      <c r="D7844" s="13">
        <v>43827</v>
      </c>
      <c r="E7844">
        <v>34295.65</v>
      </c>
      <c r="F7844">
        <v>28</v>
      </c>
      <c r="G7844">
        <v>17524.55</v>
      </c>
      <c r="H7844">
        <v>0</v>
      </c>
      <c r="I7844">
        <v>2453.44</v>
      </c>
      <c r="J7844">
        <v>2453.44</v>
      </c>
      <c r="K7844">
        <v>11864.23</v>
      </c>
      <c r="L7844" t="s">
        <v>31</v>
      </c>
    </row>
    <row r="7845" spans="2:12" x14ac:dyDescent="0.25">
      <c r="B7845" t="s">
        <v>4237</v>
      </c>
      <c r="C7845" t="s">
        <v>9063</v>
      </c>
      <c r="D7845" s="13">
        <v>43827</v>
      </c>
      <c r="E7845">
        <v>15798.63</v>
      </c>
      <c r="F7845">
        <v>28</v>
      </c>
      <c r="G7845">
        <v>6415.51</v>
      </c>
      <c r="H7845">
        <v>0</v>
      </c>
      <c r="I7845">
        <v>898.17</v>
      </c>
      <c r="J7845">
        <v>898.17</v>
      </c>
      <c r="K7845">
        <v>7586.78</v>
      </c>
      <c r="L7845" t="s">
        <v>31</v>
      </c>
    </row>
    <row r="7846" spans="2:12" x14ac:dyDescent="0.25">
      <c r="B7846" t="s">
        <v>2189</v>
      </c>
      <c r="C7846" t="s">
        <v>9064</v>
      </c>
      <c r="D7846" s="13">
        <v>43827</v>
      </c>
      <c r="E7846">
        <v>422.55</v>
      </c>
      <c r="F7846">
        <v>18</v>
      </c>
      <c r="G7846">
        <v>358.1</v>
      </c>
      <c r="H7846">
        <v>0</v>
      </c>
      <c r="I7846">
        <v>32.229999999999997</v>
      </c>
      <c r="J7846">
        <v>32.229999999999997</v>
      </c>
      <c r="K7846">
        <v>0</v>
      </c>
      <c r="L7846" t="s">
        <v>31</v>
      </c>
    </row>
    <row r="7847" spans="2:12" x14ac:dyDescent="0.25">
      <c r="B7847" t="s">
        <v>8623</v>
      </c>
      <c r="C7847" t="s">
        <v>9065</v>
      </c>
      <c r="D7847" s="13">
        <v>43827</v>
      </c>
      <c r="E7847">
        <v>852.91</v>
      </c>
      <c r="F7847">
        <v>5</v>
      </c>
      <c r="G7847">
        <v>198.54</v>
      </c>
      <c r="H7847">
        <v>0</v>
      </c>
      <c r="I7847">
        <v>4.96</v>
      </c>
      <c r="J7847">
        <v>4.96</v>
      </c>
      <c r="K7847">
        <v>0</v>
      </c>
      <c r="L7847" t="s">
        <v>31</v>
      </c>
    </row>
    <row r="7848" spans="2:12" x14ac:dyDescent="0.25">
      <c r="B7848" t="s">
        <v>8623</v>
      </c>
      <c r="C7848" t="s">
        <v>9065</v>
      </c>
      <c r="D7848" s="13">
        <v>43827</v>
      </c>
      <c r="E7848">
        <v>852.91</v>
      </c>
      <c r="F7848">
        <v>18</v>
      </c>
      <c r="G7848">
        <v>546.13</v>
      </c>
      <c r="H7848">
        <v>0</v>
      </c>
      <c r="I7848">
        <v>49.15</v>
      </c>
      <c r="J7848">
        <v>49.15</v>
      </c>
      <c r="K7848">
        <v>0</v>
      </c>
      <c r="L7848" t="s">
        <v>31</v>
      </c>
    </row>
    <row r="7849" spans="2:12" x14ac:dyDescent="0.25">
      <c r="B7849" t="s">
        <v>2183</v>
      </c>
      <c r="C7849" t="s">
        <v>9066</v>
      </c>
      <c r="D7849" s="13">
        <v>43827</v>
      </c>
      <c r="E7849">
        <v>1508.78</v>
      </c>
      <c r="F7849">
        <v>18</v>
      </c>
      <c r="G7849">
        <v>1278.6300000000001</v>
      </c>
      <c r="H7849">
        <v>0</v>
      </c>
      <c r="I7849">
        <v>115.08</v>
      </c>
      <c r="J7849">
        <v>115.08</v>
      </c>
      <c r="K7849">
        <v>0</v>
      </c>
      <c r="L7849" t="s">
        <v>31</v>
      </c>
    </row>
    <row r="7850" spans="2:12" x14ac:dyDescent="0.25">
      <c r="B7850" t="s">
        <v>4790</v>
      </c>
      <c r="C7850" t="s">
        <v>9067</v>
      </c>
      <c r="D7850" s="13">
        <v>43827</v>
      </c>
      <c r="E7850">
        <v>552.61</v>
      </c>
      <c r="F7850">
        <v>18</v>
      </c>
      <c r="G7850">
        <v>468.31</v>
      </c>
      <c r="H7850">
        <v>0</v>
      </c>
      <c r="I7850">
        <v>42.15</v>
      </c>
      <c r="J7850">
        <v>42.15</v>
      </c>
      <c r="K7850">
        <v>0</v>
      </c>
      <c r="L7850" t="s">
        <v>31</v>
      </c>
    </row>
    <row r="7851" spans="2:12" x14ac:dyDescent="0.25">
      <c r="B7851" t="s">
        <v>4766</v>
      </c>
      <c r="C7851" t="s">
        <v>9068</v>
      </c>
      <c r="D7851" s="13">
        <v>43827</v>
      </c>
      <c r="E7851">
        <v>552.61</v>
      </c>
      <c r="F7851">
        <v>18</v>
      </c>
      <c r="G7851">
        <v>468.31</v>
      </c>
      <c r="H7851">
        <v>0</v>
      </c>
      <c r="I7851">
        <v>42.15</v>
      </c>
      <c r="J7851">
        <v>42.15</v>
      </c>
      <c r="K7851">
        <v>0</v>
      </c>
      <c r="L7851" t="s">
        <v>31</v>
      </c>
    </row>
    <row r="7852" spans="2:12" x14ac:dyDescent="0.25">
      <c r="B7852" t="s">
        <v>2185</v>
      </c>
      <c r="C7852" t="s">
        <v>9069</v>
      </c>
      <c r="D7852" s="13">
        <v>43827</v>
      </c>
      <c r="E7852">
        <v>1541.47</v>
      </c>
      <c r="F7852">
        <v>12</v>
      </c>
      <c r="G7852">
        <v>459.99</v>
      </c>
      <c r="H7852">
        <v>0</v>
      </c>
      <c r="I7852">
        <v>27.6</v>
      </c>
      <c r="J7852">
        <v>27.6</v>
      </c>
      <c r="K7852">
        <v>0</v>
      </c>
      <c r="L7852" t="s">
        <v>31</v>
      </c>
    </row>
    <row r="7853" spans="2:12" x14ac:dyDescent="0.25">
      <c r="B7853" t="s">
        <v>2185</v>
      </c>
      <c r="C7853" t="s">
        <v>9069</v>
      </c>
      <c r="D7853" s="13">
        <v>43827</v>
      </c>
      <c r="E7853">
        <v>1541.47</v>
      </c>
      <c r="F7853">
        <v>18</v>
      </c>
      <c r="G7853">
        <v>869.75</v>
      </c>
      <c r="H7853">
        <v>0</v>
      </c>
      <c r="I7853">
        <v>78.28</v>
      </c>
      <c r="J7853">
        <v>78.28</v>
      </c>
      <c r="K7853">
        <v>0</v>
      </c>
      <c r="L7853" t="s">
        <v>31</v>
      </c>
    </row>
    <row r="7854" spans="2:12" x14ac:dyDescent="0.25">
      <c r="B7854" t="s">
        <v>1641</v>
      </c>
      <c r="C7854" t="s">
        <v>9070</v>
      </c>
      <c r="D7854" s="13">
        <v>43827</v>
      </c>
      <c r="E7854">
        <v>36250</v>
      </c>
      <c r="F7854">
        <v>28</v>
      </c>
      <c r="G7854">
        <v>16322.7</v>
      </c>
      <c r="H7854">
        <v>0</v>
      </c>
      <c r="I7854">
        <v>2285.1799999999998</v>
      </c>
      <c r="J7854">
        <v>2285.1799999999998</v>
      </c>
      <c r="K7854">
        <v>15356.95</v>
      </c>
      <c r="L7854" t="s">
        <v>31</v>
      </c>
    </row>
    <row r="7855" spans="2:12" x14ac:dyDescent="0.25">
      <c r="B7855" t="s">
        <v>1653</v>
      </c>
      <c r="C7855" t="s">
        <v>9071</v>
      </c>
      <c r="D7855" s="13">
        <v>43827</v>
      </c>
      <c r="E7855">
        <v>48045.63</v>
      </c>
      <c r="F7855">
        <v>28</v>
      </c>
      <c r="G7855">
        <v>22134.69</v>
      </c>
      <c r="H7855">
        <v>0</v>
      </c>
      <c r="I7855">
        <v>3098.86</v>
      </c>
      <c r="J7855">
        <v>3098.86</v>
      </c>
      <c r="K7855">
        <v>19713.23</v>
      </c>
      <c r="L7855" t="s">
        <v>31</v>
      </c>
    </row>
    <row r="7856" spans="2:12" x14ac:dyDescent="0.25">
      <c r="B7856" t="s">
        <v>1655</v>
      </c>
      <c r="C7856" t="s">
        <v>9072</v>
      </c>
      <c r="D7856" s="13">
        <v>43827</v>
      </c>
      <c r="E7856">
        <v>14260.9</v>
      </c>
      <c r="F7856">
        <v>28</v>
      </c>
      <c r="G7856">
        <v>6728.09</v>
      </c>
      <c r="H7856">
        <v>0</v>
      </c>
      <c r="I7856">
        <v>941.93</v>
      </c>
      <c r="J7856">
        <v>941.93</v>
      </c>
      <c r="K7856">
        <v>5648.95</v>
      </c>
      <c r="L7856" t="s">
        <v>31</v>
      </c>
    </row>
    <row r="7857" spans="2:12" x14ac:dyDescent="0.25">
      <c r="B7857" t="s">
        <v>2553</v>
      </c>
      <c r="C7857" t="s">
        <v>9073</v>
      </c>
      <c r="D7857" s="13">
        <v>43827</v>
      </c>
      <c r="E7857">
        <v>737.65</v>
      </c>
      <c r="F7857">
        <v>18</v>
      </c>
      <c r="G7857">
        <v>625.13</v>
      </c>
      <c r="H7857">
        <v>0</v>
      </c>
      <c r="I7857">
        <v>56.26</v>
      </c>
      <c r="J7857">
        <v>56.26</v>
      </c>
      <c r="K7857">
        <v>0</v>
      </c>
      <c r="L7857" t="s">
        <v>31</v>
      </c>
    </row>
    <row r="7858" spans="2:12" x14ac:dyDescent="0.25">
      <c r="B7858" t="s">
        <v>2559</v>
      </c>
      <c r="C7858" t="s">
        <v>9074</v>
      </c>
      <c r="D7858" s="13">
        <v>43827</v>
      </c>
      <c r="E7858">
        <v>231.3</v>
      </c>
      <c r="F7858">
        <v>12</v>
      </c>
      <c r="G7858">
        <v>118.17</v>
      </c>
      <c r="H7858">
        <v>0</v>
      </c>
      <c r="I7858">
        <v>7.09</v>
      </c>
      <c r="J7858">
        <v>7.09</v>
      </c>
      <c r="K7858">
        <v>0</v>
      </c>
      <c r="L7858" t="s">
        <v>31</v>
      </c>
    </row>
    <row r="7859" spans="2:12" x14ac:dyDescent="0.25">
      <c r="B7859" t="s">
        <v>2559</v>
      </c>
      <c r="C7859" t="s">
        <v>9074</v>
      </c>
      <c r="D7859" s="13">
        <v>43827</v>
      </c>
      <c r="E7859">
        <v>231.3</v>
      </c>
      <c r="F7859">
        <v>18</v>
      </c>
      <c r="G7859">
        <v>83.85</v>
      </c>
      <c r="H7859">
        <v>0</v>
      </c>
      <c r="I7859">
        <v>7.55</v>
      </c>
      <c r="J7859">
        <v>7.55</v>
      </c>
      <c r="K7859">
        <v>0</v>
      </c>
      <c r="L7859" t="s">
        <v>31</v>
      </c>
    </row>
    <row r="7860" spans="2:12" x14ac:dyDescent="0.25">
      <c r="B7860" t="s">
        <v>1639</v>
      </c>
      <c r="C7860" t="s">
        <v>9075</v>
      </c>
      <c r="D7860" s="13">
        <v>43827</v>
      </c>
      <c r="E7860">
        <v>37192.449999999997</v>
      </c>
      <c r="F7860">
        <v>28</v>
      </c>
      <c r="G7860">
        <v>16799.66</v>
      </c>
      <c r="H7860">
        <v>0</v>
      </c>
      <c r="I7860">
        <v>2351.9499999999998</v>
      </c>
      <c r="J7860">
        <v>2351.9499999999998</v>
      </c>
      <c r="K7860">
        <v>15688.89</v>
      </c>
      <c r="L7860" t="s">
        <v>31</v>
      </c>
    </row>
    <row r="7861" spans="2:12" x14ac:dyDescent="0.25">
      <c r="B7861" t="s">
        <v>3127</v>
      </c>
      <c r="C7861" t="s">
        <v>9076</v>
      </c>
      <c r="D7861" s="13">
        <v>43827</v>
      </c>
      <c r="E7861">
        <v>1716.64</v>
      </c>
      <c r="F7861">
        <v>18</v>
      </c>
      <c r="G7861">
        <v>1454.78</v>
      </c>
      <c r="H7861">
        <v>0</v>
      </c>
      <c r="I7861">
        <v>130.93</v>
      </c>
      <c r="J7861">
        <v>130.93</v>
      </c>
      <c r="K7861">
        <v>0</v>
      </c>
      <c r="L7861" t="s">
        <v>31</v>
      </c>
    </row>
    <row r="7862" spans="2:12" x14ac:dyDescent="0.25">
      <c r="B7862" t="s">
        <v>2619</v>
      </c>
      <c r="C7862" t="s">
        <v>9077</v>
      </c>
      <c r="D7862" s="13">
        <v>43827</v>
      </c>
      <c r="E7862">
        <v>2401.6799999999998</v>
      </c>
      <c r="F7862">
        <v>5</v>
      </c>
      <c r="G7862">
        <v>1870.96</v>
      </c>
      <c r="H7862">
        <v>0</v>
      </c>
      <c r="I7862">
        <v>46.77</v>
      </c>
      <c r="J7862">
        <v>46.77</v>
      </c>
      <c r="K7862">
        <v>0</v>
      </c>
      <c r="L7862" t="s">
        <v>31</v>
      </c>
    </row>
    <row r="7863" spans="2:12" x14ac:dyDescent="0.25">
      <c r="B7863" t="s">
        <v>2619</v>
      </c>
      <c r="C7863" t="s">
        <v>9077</v>
      </c>
      <c r="D7863" s="13">
        <v>43827</v>
      </c>
      <c r="E7863">
        <v>2401.6799999999998</v>
      </c>
      <c r="F7863">
        <v>18</v>
      </c>
      <c r="G7863">
        <v>370.47</v>
      </c>
      <c r="H7863">
        <v>0</v>
      </c>
      <c r="I7863">
        <v>33.340000000000003</v>
      </c>
      <c r="J7863">
        <v>33.340000000000003</v>
      </c>
      <c r="K7863">
        <v>0</v>
      </c>
      <c r="L7863" t="s">
        <v>31</v>
      </c>
    </row>
    <row r="7864" spans="2:12" x14ac:dyDescent="0.25">
      <c r="B7864" t="s">
        <v>2181</v>
      </c>
      <c r="C7864" t="s">
        <v>9078</v>
      </c>
      <c r="D7864" s="13">
        <v>43827</v>
      </c>
      <c r="E7864">
        <v>870</v>
      </c>
      <c r="F7864">
        <v>12</v>
      </c>
      <c r="G7864">
        <v>118.17</v>
      </c>
      <c r="H7864">
        <v>0</v>
      </c>
      <c r="I7864">
        <v>7.09</v>
      </c>
      <c r="J7864">
        <v>7.09</v>
      </c>
      <c r="K7864">
        <v>0</v>
      </c>
      <c r="L7864" t="s">
        <v>31</v>
      </c>
    </row>
    <row r="7865" spans="2:12" x14ac:dyDescent="0.25">
      <c r="B7865" t="s">
        <v>2181</v>
      </c>
      <c r="C7865" t="s">
        <v>9078</v>
      </c>
      <c r="D7865" s="13">
        <v>43827</v>
      </c>
      <c r="E7865">
        <v>870</v>
      </c>
      <c r="F7865">
        <v>18</v>
      </c>
      <c r="G7865">
        <v>625.13</v>
      </c>
      <c r="H7865">
        <v>0</v>
      </c>
      <c r="I7865">
        <v>56.26</v>
      </c>
      <c r="J7865">
        <v>56.26</v>
      </c>
      <c r="K7865">
        <v>0</v>
      </c>
      <c r="L7865" t="s">
        <v>31</v>
      </c>
    </row>
    <row r="7866" spans="2:12" x14ac:dyDescent="0.25">
      <c r="B7866" t="s">
        <v>1747</v>
      </c>
      <c r="C7866" t="s">
        <v>9079</v>
      </c>
      <c r="D7866" s="13">
        <v>43827</v>
      </c>
      <c r="E7866">
        <v>37812.49</v>
      </c>
      <c r="F7866">
        <v>28</v>
      </c>
      <c r="G7866">
        <v>17361.07</v>
      </c>
      <c r="H7866">
        <v>0</v>
      </c>
      <c r="I7866">
        <v>2430.5500000000002</v>
      </c>
      <c r="J7866">
        <v>2430.5500000000002</v>
      </c>
      <c r="K7866">
        <v>15590.32</v>
      </c>
      <c r="L7866" t="s">
        <v>31</v>
      </c>
    </row>
    <row r="7867" spans="2:12" x14ac:dyDescent="0.25">
      <c r="B7867" t="s">
        <v>2075</v>
      </c>
      <c r="C7867" t="s">
        <v>9080</v>
      </c>
      <c r="D7867" s="13">
        <v>43827</v>
      </c>
      <c r="E7867">
        <v>330.44</v>
      </c>
      <c r="F7867">
        <v>18</v>
      </c>
      <c r="G7867">
        <v>280.02999999999997</v>
      </c>
      <c r="H7867">
        <v>0</v>
      </c>
      <c r="I7867">
        <v>25.2</v>
      </c>
      <c r="J7867">
        <v>25.2</v>
      </c>
      <c r="K7867">
        <v>0</v>
      </c>
      <c r="L7867" t="s">
        <v>31</v>
      </c>
    </row>
    <row r="7868" spans="2:12" x14ac:dyDescent="0.25">
      <c r="B7868" t="s">
        <v>1647</v>
      </c>
      <c r="C7868" t="s">
        <v>9081</v>
      </c>
      <c r="D7868" s="13">
        <v>43827</v>
      </c>
      <c r="E7868">
        <v>43129.96</v>
      </c>
      <c r="F7868">
        <v>28</v>
      </c>
      <c r="G7868">
        <v>18415.009999999998</v>
      </c>
      <c r="H7868">
        <v>0</v>
      </c>
      <c r="I7868">
        <v>2578.1</v>
      </c>
      <c r="J7868">
        <v>2578.1</v>
      </c>
      <c r="K7868">
        <v>19558.740000000002</v>
      </c>
      <c r="L7868" t="s">
        <v>31</v>
      </c>
    </row>
    <row r="7869" spans="2:12" x14ac:dyDescent="0.25">
      <c r="B7869" t="s">
        <v>5813</v>
      </c>
      <c r="C7869" t="s">
        <v>9082</v>
      </c>
      <c r="D7869" s="13">
        <v>43827</v>
      </c>
      <c r="E7869">
        <v>18180.009999999998</v>
      </c>
      <c r="F7869">
        <v>28</v>
      </c>
      <c r="G7869">
        <v>9538.36</v>
      </c>
      <c r="H7869">
        <v>0</v>
      </c>
      <c r="I7869">
        <v>1335.37</v>
      </c>
      <c r="J7869">
        <v>1335.37</v>
      </c>
      <c r="K7869">
        <v>5970.92</v>
      </c>
      <c r="L7869" t="s">
        <v>31</v>
      </c>
    </row>
    <row r="7870" spans="2:12" x14ac:dyDescent="0.25">
      <c r="B7870" t="s">
        <v>2628</v>
      </c>
      <c r="C7870" t="s">
        <v>9083</v>
      </c>
      <c r="D7870" s="13">
        <v>43827</v>
      </c>
      <c r="E7870">
        <v>761.08</v>
      </c>
      <c r="F7870">
        <v>5</v>
      </c>
      <c r="G7870">
        <v>198.54</v>
      </c>
      <c r="H7870">
        <v>0</v>
      </c>
      <c r="I7870">
        <v>4.96</v>
      </c>
      <c r="J7870">
        <v>4.96</v>
      </c>
      <c r="K7870">
        <v>0</v>
      </c>
      <c r="L7870" t="s">
        <v>31</v>
      </c>
    </row>
    <row r="7871" spans="2:12" x14ac:dyDescent="0.25">
      <c r="B7871" t="s">
        <v>2628</v>
      </c>
      <c r="C7871" t="s">
        <v>9083</v>
      </c>
      <c r="D7871" s="13">
        <v>43827</v>
      </c>
      <c r="E7871">
        <v>761.08</v>
      </c>
      <c r="F7871">
        <v>18</v>
      </c>
      <c r="G7871">
        <v>468.31</v>
      </c>
      <c r="H7871">
        <v>0</v>
      </c>
      <c r="I7871">
        <v>42.15</v>
      </c>
      <c r="J7871">
        <v>42.15</v>
      </c>
      <c r="K7871">
        <v>0</v>
      </c>
      <c r="L7871" t="s">
        <v>31</v>
      </c>
    </row>
    <row r="7872" spans="2:12" x14ac:dyDescent="0.25">
      <c r="B7872" t="s">
        <v>5302</v>
      </c>
      <c r="C7872" t="s">
        <v>9084</v>
      </c>
      <c r="D7872" s="13">
        <v>43827</v>
      </c>
      <c r="E7872">
        <v>577</v>
      </c>
      <c r="F7872">
        <v>12</v>
      </c>
      <c r="G7872">
        <v>226.48</v>
      </c>
      <c r="H7872">
        <v>0</v>
      </c>
      <c r="I7872">
        <v>13.59</v>
      </c>
      <c r="J7872">
        <v>13.59</v>
      </c>
      <c r="K7872">
        <v>0</v>
      </c>
      <c r="L7872" t="s">
        <v>31</v>
      </c>
    </row>
    <row r="7873" spans="2:12" x14ac:dyDescent="0.25">
      <c r="B7873" t="s">
        <v>5302</v>
      </c>
      <c r="C7873" t="s">
        <v>9084</v>
      </c>
      <c r="D7873" s="13">
        <v>43827</v>
      </c>
      <c r="E7873">
        <v>577</v>
      </c>
      <c r="F7873">
        <v>18</v>
      </c>
      <c r="G7873">
        <v>274.04000000000002</v>
      </c>
      <c r="H7873">
        <v>0</v>
      </c>
      <c r="I7873">
        <v>24.66</v>
      </c>
      <c r="J7873">
        <v>24.66</v>
      </c>
      <c r="K7873">
        <v>0</v>
      </c>
      <c r="L7873" t="s">
        <v>31</v>
      </c>
    </row>
    <row r="7874" spans="2:12" x14ac:dyDescent="0.25">
      <c r="B7874" t="s">
        <v>2077</v>
      </c>
      <c r="C7874" t="s">
        <v>9085</v>
      </c>
      <c r="D7874" s="13">
        <v>43827</v>
      </c>
      <c r="E7874">
        <v>330.44</v>
      </c>
      <c r="F7874">
        <v>18</v>
      </c>
      <c r="G7874">
        <v>280.02999999999997</v>
      </c>
      <c r="H7874">
        <v>0</v>
      </c>
      <c r="I7874">
        <v>25.2</v>
      </c>
      <c r="J7874">
        <v>25.2</v>
      </c>
      <c r="K7874">
        <v>0</v>
      </c>
      <c r="L7874" t="s">
        <v>31</v>
      </c>
    </row>
    <row r="7875" spans="2:12" x14ac:dyDescent="0.25">
      <c r="B7875" t="s">
        <v>1659</v>
      </c>
      <c r="C7875" t="s">
        <v>9086</v>
      </c>
      <c r="D7875" s="13">
        <v>43827</v>
      </c>
      <c r="E7875">
        <v>46775.78</v>
      </c>
      <c r="F7875">
        <v>28</v>
      </c>
      <c r="G7875">
        <v>21019.8</v>
      </c>
      <c r="H7875">
        <v>0</v>
      </c>
      <c r="I7875">
        <v>2942.77</v>
      </c>
      <c r="J7875">
        <v>2942.77</v>
      </c>
      <c r="K7875">
        <v>19870.439999999999</v>
      </c>
      <c r="L7875" t="s">
        <v>31</v>
      </c>
    </row>
    <row r="7876" spans="2:12" x14ac:dyDescent="0.25">
      <c r="B7876" t="s">
        <v>2615</v>
      </c>
      <c r="C7876" t="s">
        <v>9087</v>
      </c>
      <c r="D7876" s="13">
        <v>43827</v>
      </c>
      <c r="E7876">
        <v>330.44</v>
      </c>
      <c r="F7876">
        <v>18</v>
      </c>
      <c r="G7876">
        <v>280.02999999999997</v>
      </c>
      <c r="H7876">
        <v>0</v>
      </c>
      <c r="I7876">
        <v>25.2</v>
      </c>
      <c r="J7876">
        <v>25.2</v>
      </c>
      <c r="K7876">
        <v>0</v>
      </c>
      <c r="L7876" t="s">
        <v>31</v>
      </c>
    </row>
    <row r="7877" spans="2:12" x14ac:dyDescent="0.25">
      <c r="B7877" t="s">
        <v>6110</v>
      </c>
      <c r="C7877" t="s">
        <v>9088</v>
      </c>
      <c r="D7877" s="13">
        <v>43827</v>
      </c>
      <c r="E7877">
        <v>45317.46</v>
      </c>
      <c r="F7877">
        <v>28</v>
      </c>
      <c r="G7877">
        <v>20979.71</v>
      </c>
      <c r="H7877">
        <v>0</v>
      </c>
      <c r="I7877">
        <v>2937.16</v>
      </c>
      <c r="J7877">
        <v>2937.16</v>
      </c>
      <c r="K7877">
        <v>18463.43</v>
      </c>
      <c r="L7877" t="s">
        <v>31</v>
      </c>
    </row>
    <row r="7878" spans="2:12" x14ac:dyDescent="0.25">
      <c r="B7878" t="s">
        <v>5348</v>
      </c>
      <c r="C7878" t="s">
        <v>9089</v>
      </c>
      <c r="D7878" s="13">
        <v>43827</v>
      </c>
      <c r="E7878">
        <v>500.44</v>
      </c>
      <c r="F7878">
        <v>18</v>
      </c>
      <c r="G7878">
        <v>424.09</v>
      </c>
      <c r="H7878">
        <v>0</v>
      </c>
      <c r="I7878">
        <v>38.17</v>
      </c>
      <c r="J7878">
        <v>38.17</v>
      </c>
      <c r="K7878">
        <v>0</v>
      </c>
      <c r="L7878" t="s">
        <v>31</v>
      </c>
    </row>
    <row r="7879" spans="2:12" x14ac:dyDescent="0.25">
      <c r="B7879" t="s">
        <v>2067</v>
      </c>
      <c r="C7879" t="s">
        <v>9090</v>
      </c>
      <c r="D7879" s="13">
        <v>43827</v>
      </c>
      <c r="E7879">
        <v>343.48</v>
      </c>
      <c r="F7879">
        <v>18</v>
      </c>
      <c r="G7879">
        <v>291.08</v>
      </c>
      <c r="H7879">
        <v>0</v>
      </c>
      <c r="I7879">
        <v>26.2</v>
      </c>
      <c r="J7879">
        <v>26.2</v>
      </c>
      <c r="K7879">
        <v>0</v>
      </c>
      <c r="L7879" t="s">
        <v>31</v>
      </c>
    </row>
    <row r="7880" spans="2:12" x14ac:dyDescent="0.25">
      <c r="B7880" t="s">
        <v>9091</v>
      </c>
      <c r="C7880" t="s">
        <v>9092</v>
      </c>
      <c r="D7880" s="13">
        <v>43827</v>
      </c>
      <c r="E7880">
        <v>1149.53</v>
      </c>
      <c r="F7880">
        <v>18</v>
      </c>
      <c r="G7880">
        <v>974.2</v>
      </c>
      <c r="H7880">
        <v>0</v>
      </c>
      <c r="I7880">
        <v>87.68</v>
      </c>
      <c r="J7880">
        <v>87.68</v>
      </c>
      <c r="K7880">
        <v>0</v>
      </c>
      <c r="L7880" t="s">
        <v>31</v>
      </c>
    </row>
    <row r="7881" spans="2:12" x14ac:dyDescent="0.25">
      <c r="B7881" t="s">
        <v>1917</v>
      </c>
      <c r="C7881" t="s">
        <v>9093</v>
      </c>
      <c r="D7881" s="13">
        <v>43827</v>
      </c>
      <c r="E7881">
        <v>43313.51</v>
      </c>
      <c r="F7881">
        <v>28</v>
      </c>
      <c r="G7881">
        <v>22239.48</v>
      </c>
      <c r="H7881">
        <v>0</v>
      </c>
      <c r="I7881">
        <v>3113.53</v>
      </c>
      <c r="J7881">
        <v>3113.53</v>
      </c>
      <c r="K7881">
        <v>14846.97</v>
      </c>
      <c r="L7881" t="s">
        <v>31</v>
      </c>
    </row>
    <row r="7882" spans="2:12" x14ac:dyDescent="0.25">
      <c r="B7882" t="s">
        <v>2171</v>
      </c>
      <c r="C7882" t="s">
        <v>9094</v>
      </c>
      <c r="D7882" s="13">
        <v>43827</v>
      </c>
      <c r="E7882">
        <v>3160.27</v>
      </c>
      <c r="F7882">
        <v>12</v>
      </c>
      <c r="G7882">
        <v>118.17</v>
      </c>
      <c r="H7882">
        <v>0</v>
      </c>
      <c r="I7882">
        <v>7.09</v>
      </c>
      <c r="J7882">
        <v>7.09</v>
      </c>
      <c r="K7882">
        <v>0</v>
      </c>
      <c r="L7882" t="s">
        <v>31</v>
      </c>
    </row>
    <row r="7883" spans="2:12" x14ac:dyDescent="0.25">
      <c r="B7883" t="s">
        <v>2171</v>
      </c>
      <c r="C7883" t="s">
        <v>9094</v>
      </c>
      <c r="D7883" s="13">
        <v>43827</v>
      </c>
      <c r="E7883">
        <v>3160.27</v>
      </c>
      <c r="F7883">
        <v>18</v>
      </c>
      <c r="G7883">
        <v>2566.04</v>
      </c>
      <c r="H7883">
        <v>0</v>
      </c>
      <c r="I7883">
        <v>230.94</v>
      </c>
      <c r="J7883">
        <v>230.94</v>
      </c>
      <c r="K7883">
        <v>0</v>
      </c>
      <c r="L7883" t="s">
        <v>31</v>
      </c>
    </row>
    <row r="7884" spans="2:12" x14ac:dyDescent="0.25">
      <c r="B7884" t="s">
        <v>1915</v>
      </c>
      <c r="C7884" t="s">
        <v>9095</v>
      </c>
      <c r="D7884" s="13">
        <v>43827</v>
      </c>
      <c r="E7884">
        <v>42609.13</v>
      </c>
      <c r="F7884">
        <v>28</v>
      </c>
      <c r="G7884">
        <v>18118.62</v>
      </c>
      <c r="H7884">
        <v>0</v>
      </c>
      <c r="I7884">
        <v>2536.61</v>
      </c>
      <c r="J7884">
        <v>2536.61</v>
      </c>
      <c r="K7884">
        <v>19417.29</v>
      </c>
      <c r="L7884" t="s">
        <v>31</v>
      </c>
    </row>
    <row r="7885" spans="2:12" x14ac:dyDescent="0.25">
      <c r="B7885" t="s">
        <v>2161</v>
      </c>
      <c r="C7885" t="s">
        <v>9096</v>
      </c>
      <c r="D7885" s="13">
        <v>43827</v>
      </c>
      <c r="E7885">
        <v>1872.95</v>
      </c>
      <c r="F7885">
        <v>12</v>
      </c>
      <c r="G7885">
        <v>464.36</v>
      </c>
      <c r="H7885">
        <v>0</v>
      </c>
      <c r="I7885">
        <v>27.86</v>
      </c>
      <c r="J7885">
        <v>27.86</v>
      </c>
      <c r="K7885">
        <v>0</v>
      </c>
      <c r="L7885" t="s">
        <v>31</v>
      </c>
    </row>
    <row r="7886" spans="2:12" x14ac:dyDescent="0.25">
      <c r="B7886" t="s">
        <v>2161</v>
      </c>
      <c r="C7886" t="s">
        <v>9096</v>
      </c>
      <c r="D7886" s="13">
        <v>43827</v>
      </c>
      <c r="E7886">
        <v>1872.95</v>
      </c>
      <c r="F7886">
        <v>18</v>
      </c>
      <c r="G7886">
        <v>1146.49</v>
      </c>
      <c r="H7886">
        <v>0</v>
      </c>
      <c r="I7886">
        <v>103.18</v>
      </c>
      <c r="J7886">
        <v>103.18</v>
      </c>
      <c r="K7886">
        <v>0</v>
      </c>
      <c r="L7886" t="s">
        <v>31</v>
      </c>
    </row>
    <row r="7887" spans="2:12" x14ac:dyDescent="0.25">
      <c r="B7887" t="s">
        <v>1667</v>
      </c>
      <c r="C7887" t="s">
        <v>9097</v>
      </c>
      <c r="D7887" s="13">
        <v>43827</v>
      </c>
      <c r="E7887">
        <v>47584.32</v>
      </c>
      <c r="F7887">
        <v>28</v>
      </c>
      <c r="G7887">
        <v>21239.040000000001</v>
      </c>
      <c r="H7887">
        <v>0</v>
      </c>
      <c r="I7887">
        <v>2973.46</v>
      </c>
      <c r="J7887">
        <v>2973.46</v>
      </c>
      <c r="K7887">
        <v>20398.36</v>
      </c>
      <c r="L7887" t="s">
        <v>31</v>
      </c>
    </row>
    <row r="7888" spans="2:12" x14ac:dyDescent="0.25">
      <c r="B7888" t="s">
        <v>1812</v>
      </c>
      <c r="C7888" t="s">
        <v>9098</v>
      </c>
      <c r="D7888" s="13">
        <v>43827</v>
      </c>
      <c r="E7888">
        <v>5456.35</v>
      </c>
      <c r="F7888">
        <v>28</v>
      </c>
      <c r="G7888">
        <v>2541.62</v>
      </c>
      <c r="H7888">
        <v>0</v>
      </c>
      <c r="I7888">
        <v>355.83</v>
      </c>
      <c r="J7888">
        <v>355.83</v>
      </c>
      <c r="K7888">
        <v>2203.08</v>
      </c>
      <c r="L7888" t="s">
        <v>31</v>
      </c>
    </row>
    <row r="7889" spans="2:12" x14ac:dyDescent="0.25">
      <c r="B7889" t="s">
        <v>2065</v>
      </c>
      <c r="C7889" t="s">
        <v>9099</v>
      </c>
      <c r="D7889" s="13">
        <v>43827</v>
      </c>
      <c r="E7889">
        <v>2635.32</v>
      </c>
      <c r="F7889">
        <v>5</v>
      </c>
      <c r="G7889">
        <v>1586.33</v>
      </c>
      <c r="H7889">
        <v>0</v>
      </c>
      <c r="I7889">
        <v>39.659999999999997</v>
      </c>
      <c r="J7889">
        <v>39.659999999999997</v>
      </c>
      <c r="K7889">
        <v>0</v>
      </c>
      <c r="L7889" t="s">
        <v>31</v>
      </c>
    </row>
    <row r="7890" spans="2:12" x14ac:dyDescent="0.25">
      <c r="B7890" t="s">
        <v>2065</v>
      </c>
      <c r="C7890" t="s">
        <v>9099</v>
      </c>
      <c r="D7890" s="13">
        <v>43827</v>
      </c>
      <c r="E7890">
        <v>2635.32</v>
      </c>
      <c r="F7890">
        <v>18</v>
      </c>
      <c r="G7890">
        <v>821.75</v>
      </c>
      <c r="H7890">
        <v>0</v>
      </c>
      <c r="I7890">
        <v>73.959999999999994</v>
      </c>
      <c r="J7890">
        <v>73.959999999999994</v>
      </c>
      <c r="K7890">
        <v>0</v>
      </c>
      <c r="L7890" t="s">
        <v>31</v>
      </c>
    </row>
    <row r="7891" spans="2:12" x14ac:dyDescent="0.25">
      <c r="B7891" t="s">
        <v>1643</v>
      </c>
      <c r="C7891" t="s">
        <v>9100</v>
      </c>
      <c r="D7891" s="13">
        <v>43827</v>
      </c>
      <c r="E7891">
        <v>47941.440000000002</v>
      </c>
      <c r="F7891">
        <v>28</v>
      </c>
      <c r="G7891">
        <v>20673.099999999999</v>
      </c>
      <c r="H7891">
        <v>0</v>
      </c>
      <c r="I7891">
        <v>2894.23</v>
      </c>
      <c r="J7891">
        <v>2894.23</v>
      </c>
      <c r="K7891">
        <v>21479.87</v>
      </c>
      <c r="L7891" t="s">
        <v>31</v>
      </c>
    </row>
    <row r="7892" spans="2:12" x14ac:dyDescent="0.25">
      <c r="B7892" t="s">
        <v>6098</v>
      </c>
      <c r="C7892" t="s">
        <v>9101</v>
      </c>
      <c r="D7892" s="13">
        <v>43827</v>
      </c>
      <c r="E7892">
        <v>49241.1</v>
      </c>
      <c r="F7892">
        <v>28</v>
      </c>
      <c r="G7892">
        <v>24512</v>
      </c>
      <c r="H7892">
        <v>0</v>
      </c>
      <c r="I7892">
        <v>3431.68</v>
      </c>
      <c r="J7892">
        <v>3431.68</v>
      </c>
      <c r="K7892">
        <v>17865.73</v>
      </c>
      <c r="L7892" t="s">
        <v>31</v>
      </c>
    </row>
    <row r="7893" spans="2:12" x14ac:dyDescent="0.25">
      <c r="B7893" t="s">
        <v>1645</v>
      </c>
      <c r="C7893" t="s">
        <v>9102</v>
      </c>
      <c r="D7893" s="13">
        <v>43827</v>
      </c>
      <c r="E7893">
        <v>14484.12</v>
      </c>
      <c r="F7893">
        <v>28</v>
      </c>
      <c r="G7893">
        <v>6759.49</v>
      </c>
      <c r="H7893">
        <v>0</v>
      </c>
      <c r="I7893">
        <v>946.33</v>
      </c>
      <c r="J7893">
        <v>946.33</v>
      </c>
      <c r="K7893">
        <v>5831.97</v>
      </c>
      <c r="L7893" t="s">
        <v>31</v>
      </c>
    </row>
    <row r="7894" spans="2:12" x14ac:dyDescent="0.25">
      <c r="B7894" t="s">
        <v>1651</v>
      </c>
      <c r="C7894" t="s">
        <v>9103</v>
      </c>
      <c r="D7894" s="13">
        <v>43827</v>
      </c>
      <c r="E7894">
        <v>28115.08</v>
      </c>
      <c r="F7894">
        <v>28</v>
      </c>
      <c r="G7894">
        <v>12915.65</v>
      </c>
      <c r="H7894">
        <v>0</v>
      </c>
      <c r="I7894">
        <v>1808.19</v>
      </c>
      <c r="J7894">
        <v>1808.19</v>
      </c>
      <c r="K7894">
        <v>11583.05</v>
      </c>
      <c r="L7894" t="s">
        <v>31</v>
      </c>
    </row>
    <row r="7895" spans="2:12" x14ac:dyDescent="0.25">
      <c r="B7895" t="s">
        <v>1834</v>
      </c>
      <c r="C7895" t="s">
        <v>9104</v>
      </c>
      <c r="D7895" s="13">
        <v>43827</v>
      </c>
      <c r="E7895">
        <v>36250</v>
      </c>
      <c r="F7895">
        <v>28</v>
      </c>
      <c r="G7895">
        <v>16322.7</v>
      </c>
      <c r="H7895">
        <v>0</v>
      </c>
      <c r="I7895">
        <v>2285.1799999999998</v>
      </c>
      <c r="J7895">
        <v>2285.1799999999998</v>
      </c>
      <c r="K7895">
        <v>15356.95</v>
      </c>
      <c r="L7895" t="s">
        <v>31</v>
      </c>
    </row>
    <row r="7896" spans="2:12" x14ac:dyDescent="0.25">
      <c r="B7896" t="s">
        <v>1677</v>
      </c>
      <c r="C7896" t="s">
        <v>9105</v>
      </c>
      <c r="D7896" s="13">
        <v>43827</v>
      </c>
      <c r="E7896">
        <v>44543.64</v>
      </c>
      <c r="F7896">
        <v>28</v>
      </c>
      <c r="G7896">
        <v>19014.63</v>
      </c>
      <c r="H7896">
        <v>0</v>
      </c>
      <c r="I7896">
        <v>2662.05</v>
      </c>
      <c r="J7896">
        <v>2662.05</v>
      </c>
      <c r="K7896">
        <v>20204.91</v>
      </c>
      <c r="L7896" t="s">
        <v>31</v>
      </c>
    </row>
    <row r="7897" spans="2:12" x14ac:dyDescent="0.25">
      <c r="B7897" t="s">
        <v>1954</v>
      </c>
      <c r="C7897" t="s">
        <v>9106</v>
      </c>
      <c r="D7897" s="13">
        <v>43827</v>
      </c>
      <c r="E7897">
        <v>26220.25</v>
      </c>
      <c r="F7897">
        <v>28</v>
      </c>
      <c r="G7897">
        <v>12894.82</v>
      </c>
      <c r="H7897">
        <v>0</v>
      </c>
      <c r="I7897">
        <v>1805.27</v>
      </c>
      <c r="J7897">
        <v>1805.27</v>
      </c>
      <c r="K7897">
        <v>9714.8799999999992</v>
      </c>
      <c r="L7897" t="s">
        <v>31</v>
      </c>
    </row>
    <row r="7898" spans="2:12" x14ac:dyDescent="0.25">
      <c r="B7898" t="s">
        <v>9107</v>
      </c>
      <c r="C7898" t="s">
        <v>9108</v>
      </c>
      <c r="D7898" s="13">
        <v>43827</v>
      </c>
      <c r="E7898">
        <v>478.62</v>
      </c>
      <c r="F7898">
        <v>12</v>
      </c>
      <c r="G7898">
        <v>47.67</v>
      </c>
      <c r="H7898">
        <v>0</v>
      </c>
      <c r="I7898">
        <v>2.86</v>
      </c>
      <c r="J7898">
        <v>2.86</v>
      </c>
      <c r="K7898">
        <v>0</v>
      </c>
      <c r="L7898" t="s">
        <v>31</v>
      </c>
    </row>
    <row r="7899" spans="2:12" x14ac:dyDescent="0.25">
      <c r="B7899" t="s">
        <v>9107</v>
      </c>
      <c r="C7899" t="s">
        <v>9108</v>
      </c>
      <c r="D7899" s="13">
        <v>43827</v>
      </c>
      <c r="E7899">
        <v>478.62</v>
      </c>
      <c r="F7899">
        <v>18</v>
      </c>
      <c r="G7899">
        <v>360.35</v>
      </c>
      <c r="H7899">
        <v>0</v>
      </c>
      <c r="I7899">
        <v>32.43</v>
      </c>
      <c r="J7899">
        <v>32.43</v>
      </c>
      <c r="K7899">
        <v>0</v>
      </c>
      <c r="L7899" t="s">
        <v>31</v>
      </c>
    </row>
    <row r="7900" spans="2:12" x14ac:dyDescent="0.25">
      <c r="B7900" t="s">
        <v>9109</v>
      </c>
      <c r="C7900" t="s">
        <v>9110</v>
      </c>
      <c r="D7900" s="13">
        <v>43827</v>
      </c>
      <c r="E7900">
        <v>368.72</v>
      </c>
      <c r="F7900">
        <v>12</v>
      </c>
      <c r="G7900">
        <v>329.22</v>
      </c>
      <c r="H7900">
        <v>0</v>
      </c>
      <c r="I7900">
        <v>19.75</v>
      </c>
      <c r="J7900">
        <v>19.75</v>
      </c>
      <c r="K7900">
        <v>0</v>
      </c>
      <c r="L7900" t="s">
        <v>31</v>
      </c>
    </row>
    <row r="7901" spans="2:12" x14ac:dyDescent="0.25">
      <c r="B7901" t="s">
        <v>2063</v>
      </c>
      <c r="C7901" t="s">
        <v>9111</v>
      </c>
      <c r="D7901" s="13">
        <v>43827</v>
      </c>
      <c r="E7901">
        <v>226.09</v>
      </c>
      <c r="F7901">
        <v>18</v>
      </c>
      <c r="G7901">
        <v>191.6</v>
      </c>
      <c r="H7901">
        <v>0</v>
      </c>
      <c r="I7901">
        <v>17.239999999999998</v>
      </c>
      <c r="J7901">
        <v>17.239999999999998</v>
      </c>
      <c r="K7901">
        <v>0</v>
      </c>
      <c r="L7901" t="s">
        <v>31</v>
      </c>
    </row>
    <row r="7902" spans="2:12" x14ac:dyDescent="0.25">
      <c r="B7902" t="s">
        <v>9112</v>
      </c>
      <c r="C7902" t="s">
        <v>9113</v>
      </c>
      <c r="D7902" s="13">
        <v>43827</v>
      </c>
      <c r="E7902">
        <v>331.03</v>
      </c>
      <c r="F7902">
        <v>5</v>
      </c>
      <c r="G7902">
        <v>35.72</v>
      </c>
      <c r="H7902">
        <v>0</v>
      </c>
      <c r="I7902">
        <v>0.89</v>
      </c>
      <c r="J7902">
        <v>0.89</v>
      </c>
      <c r="K7902">
        <v>0</v>
      </c>
      <c r="L7902" t="s">
        <v>31</v>
      </c>
    </row>
    <row r="7903" spans="2:12" x14ac:dyDescent="0.25">
      <c r="B7903" t="s">
        <v>9112</v>
      </c>
      <c r="C7903" t="s">
        <v>9113</v>
      </c>
      <c r="D7903" s="13">
        <v>43827</v>
      </c>
      <c r="E7903">
        <v>331.03</v>
      </c>
      <c r="F7903">
        <v>12</v>
      </c>
      <c r="G7903">
        <v>117.87</v>
      </c>
      <c r="H7903">
        <v>0</v>
      </c>
      <c r="I7903">
        <v>7.07</v>
      </c>
      <c r="J7903">
        <v>7.07</v>
      </c>
      <c r="K7903">
        <v>0</v>
      </c>
      <c r="L7903" t="s">
        <v>31</v>
      </c>
    </row>
    <row r="7904" spans="2:12" x14ac:dyDescent="0.25">
      <c r="B7904" t="s">
        <v>9112</v>
      </c>
      <c r="C7904" t="s">
        <v>9113</v>
      </c>
      <c r="D7904" s="13">
        <v>43827</v>
      </c>
      <c r="E7904">
        <v>331.03</v>
      </c>
      <c r="F7904">
        <v>18</v>
      </c>
      <c r="G7904">
        <v>136.88</v>
      </c>
      <c r="H7904">
        <v>0</v>
      </c>
      <c r="I7904">
        <v>12.32</v>
      </c>
      <c r="J7904">
        <v>12.32</v>
      </c>
      <c r="K7904">
        <v>0</v>
      </c>
      <c r="L7904" t="s">
        <v>31</v>
      </c>
    </row>
    <row r="7905" spans="2:12" x14ac:dyDescent="0.25">
      <c r="B7905" t="s">
        <v>2071</v>
      </c>
      <c r="C7905" t="s">
        <v>9114</v>
      </c>
      <c r="D7905" s="13">
        <v>43827</v>
      </c>
      <c r="E7905">
        <v>1358.22</v>
      </c>
      <c r="F7905">
        <v>5</v>
      </c>
      <c r="G7905">
        <v>1293.55</v>
      </c>
      <c r="H7905">
        <v>0</v>
      </c>
      <c r="I7905">
        <v>32.340000000000003</v>
      </c>
      <c r="J7905">
        <v>32.340000000000003</v>
      </c>
      <c r="K7905">
        <v>0</v>
      </c>
      <c r="L7905" t="s">
        <v>31</v>
      </c>
    </row>
    <row r="7906" spans="2:12" x14ac:dyDescent="0.25">
      <c r="B7906" t="s">
        <v>1663</v>
      </c>
      <c r="C7906" t="s">
        <v>9115</v>
      </c>
      <c r="D7906" s="13">
        <v>43827</v>
      </c>
      <c r="E7906">
        <v>48045.64</v>
      </c>
      <c r="F7906">
        <v>28</v>
      </c>
      <c r="G7906">
        <v>22134.69</v>
      </c>
      <c r="H7906">
        <v>0</v>
      </c>
      <c r="I7906">
        <v>3098.86</v>
      </c>
      <c r="J7906">
        <v>3098.86</v>
      </c>
      <c r="K7906">
        <v>19713.23</v>
      </c>
      <c r="L7906" t="s">
        <v>31</v>
      </c>
    </row>
    <row r="7907" spans="2:12" x14ac:dyDescent="0.25">
      <c r="B7907" t="s">
        <v>1665</v>
      </c>
      <c r="C7907" t="s">
        <v>9116</v>
      </c>
      <c r="D7907" s="13">
        <v>43827</v>
      </c>
      <c r="E7907">
        <v>13120.05</v>
      </c>
      <c r="F7907">
        <v>28</v>
      </c>
      <c r="G7907">
        <v>5710.19</v>
      </c>
      <c r="H7907">
        <v>0</v>
      </c>
      <c r="I7907">
        <v>799.43</v>
      </c>
      <c r="J7907">
        <v>799.43</v>
      </c>
      <c r="K7907">
        <v>5811.01</v>
      </c>
      <c r="L7907" t="s">
        <v>31</v>
      </c>
    </row>
    <row r="7908" spans="2:12" x14ac:dyDescent="0.25">
      <c r="B7908" t="s">
        <v>1657</v>
      </c>
      <c r="C7908" t="s">
        <v>9117</v>
      </c>
      <c r="D7908" s="13">
        <v>43827</v>
      </c>
      <c r="E7908">
        <v>49836.31</v>
      </c>
      <c r="F7908">
        <v>28</v>
      </c>
      <c r="G7908">
        <v>22680</v>
      </c>
      <c r="H7908">
        <v>0</v>
      </c>
      <c r="I7908">
        <v>3175.2</v>
      </c>
      <c r="J7908">
        <v>3175.2</v>
      </c>
      <c r="K7908">
        <v>20805.900000000001</v>
      </c>
      <c r="L7908" t="s">
        <v>31</v>
      </c>
    </row>
    <row r="7909" spans="2:12" x14ac:dyDescent="0.25">
      <c r="B7909" t="s">
        <v>9118</v>
      </c>
      <c r="C7909" t="s">
        <v>9119</v>
      </c>
      <c r="D7909" s="13">
        <v>43827</v>
      </c>
      <c r="E7909">
        <v>29910.75</v>
      </c>
      <c r="F7909">
        <v>28</v>
      </c>
      <c r="G7909">
        <v>12644.36</v>
      </c>
      <c r="H7909">
        <v>0</v>
      </c>
      <c r="I7909">
        <v>1770.21</v>
      </c>
      <c r="J7909">
        <v>1770.21</v>
      </c>
      <c r="K7909">
        <v>13725.97</v>
      </c>
      <c r="L7909" t="s">
        <v>31</v>
      </c>
    </row>
    <row r="7910" spans="2:12" x14ac:dyDescent="0.25">
      <c r="B7910" t="s">
        <v>1796</v>
      </c>
      <c r="C7910" t="s">
        <v>9120</v>
      </c>
      <c r="D7910" s="13">
        <v>43827</v>
      </c>
      <c r="E7910">
        <v>28015.88</v>
      </c>
      <c r="F7910">
        <v>28</v>
      </c>
      <c r="G7910">
        <v>12915.67</v>
      </c>
      <c r="H7910">
        <v>0</v>
      </c>
      <c r="I7910">
        <v>1808.19</v>
      </c>
      <c r="J7910">
        <v>1808.19</v>
      </c>
      <c r="K7910">
        <v>11483.83</v>
      </c>
      <c r="L7910" t="s">
        <v>31</v>
      </c>
    </row>
    <row r="7911" spans="2:12" x14ac:dyDescent="0.25">
      <c r="B7911" t="s">
        <v>9121</v>
      </c>
      <c r="C7911" t="s">
        <v>9122</v>
      </c>
      <c r="D7911" s="13">
        <v>43827</v>
      </c>
      <c r="E7911">
        <v>155.34</v>
      </c>
      <c r="F7911">
        <v>12</v>
      </c>
      <c r="G7911">
        <v>138.69999999999999</v>
      </c>
      <c r="H7911">
        <v>0</v>
      </c>
      <c r="I7911">
        <v>8.32</v>
      </c>
      <c r="J7911">
        <v>8.32</v>
      </c>
      <c r="K7911">
        <v>0</v>
      </c>
      <c r="L7911" t="s">
        <v>31</v>
      </c>
    </row>
    <row r="7912" spans="2:12" x14ac:dyDescent="0.25">
      <c r="B7912" t="s">
        <v>9123</v>
      </c>
      <c r="C7912" t="s">
        <v>9124</v>
      </c>
      <c r="D7912" s="13">
        <v>43827</v>
      </c>
      <c r="E7912">
        <v>106.79</v>
      </c>
      <c r="F7912">
        <v>12</v>
      </c>
      <c r="G7912">
        <v>95.35</v>
      </c>
      <c r="H7912">
        <v>0</v>
      </c>
      <c r="I7912">
        <v>5.72</v>
      </c>
      <c r="J7912">
        <v>5.72</v>
      </c>
      <c r="K7912">
        <v>0</v>
      </c>
      <c r="L7912" t="s">
        <v>31</v>
      </c>
    </row>
    <row r="7913" spans="2:12" x14ac:dyDescent="0.25">
      <c r="B7913" t="s">
        <v>1687</v>
      </c>
      <c r="C7913" t="s">
        <v>9125</v>
      </c>
      <c r="D7913" s="13">
        <v>43827</v>
      </c>
      <c r="E7913">
        <v>40019.89</v>
      </c>
      <c r="F7913">
        <v>28</v>
      </c>
      <c r="G7913">
        <v>18275.02</v>
      </c>
      <c r="H7913">
        <v>0</v>
      </c>
      <c r="I7913">
        <v>2558.5</v>
      </c>
      <c r="J7913">
        <v>2558.5</v>
      </c>
      <c r="K7913">
        <v>16627.87</v>
      </c>
      <c r="L7913" t="s">
        <v>31</v>
      </c>
    </row>
    <row r="7914" spans="2:12" x14ac:dyDescent="0.25">
      <c r="B7914" t="s">
        <v>1732</v>
      </c>
      <c r="C7914" t="s">
        <v>9126</v>
      </c>
      <c r="D7914" s="13">
        <v>43827</v>
      </c>
      <c r="E7914">
        <v>49107.12</v>
      </c>
      <c r="F7914">
        <v>28</v>
      </c>
      <c r="G7914">
        <v>20789.71</v>
      </c>
      <c r="H7914">
        <v>0</v>
      </c>
      <c r="I7914">
        <v>2910.56</v>
      </c>
      <c r="J7914">
        <v>2910.56</v>
      </c>
      <c r="K7914">
        <v>22496.29</v>
      </c>
      <c r="L7914" t="s">
        <v>31</v>
      </c>
    </row>
    <row r="7915" spans="2:12" x14ac:dyDescent="0.25">
      <c r="B7915" t="s">
        <v>3157</v>
      </c>
      <c r="C7915" t="s">
        <v>9127</v>
      </c>
      <c r="D7915" s="13">
        <v>43827</v>
      </c>
      <c r="E7915">
        <v>761.08</v>
      </c>
      <c r="F7915">
        <v>5</v>
      </c>
      <c r="G7915">
        <v>198.54</v>
      </c>
      <c r="H7915">
        <v>0</v>
      </c>
      <c r="I7915">
        <v>4.96</v>
      </c>
      <c r="J7915">
        <v>4.96</v>
      </c>
      <c r="K7915">
        <v>0</v>
      </c>
      <c r="L7915" t="s">
        <v>31</v>
      </c>
    </row>
    <row r="7916" spans="2:12" x14ac:dyDescent="0.25">
      <c r="B7916" t="s">
        <v>3157</v>
      </c>
      <c r="C7916" t="s">
        <v>9127</v>
      </c>
      <c r="D7916" s="13">
        <v>43827</v>
      </c>
      <c r="E7916">
        <v>761.08</v>
      </c>
      <c r="F7916">
        <v>18</v>
      </c>
      <c r="G7916">
        <v>468.31</v>
      </c>
      <c r="H7916">
        <v>0</v>
      </c>
      <c r="I7916">
        <v>42.15</v>
      </c>
      <c r="J7916">
        <v>42.15</v>
      </c>
      <c r="K7916">
        <v>0</v>
      </c>
      <c r="L7916" t="s">
        <v>31</v>
      </c>
    </row>
    <row r="7917" spans="2:12" x14ac:dyDescent="0.25">
      <c r="B7917" t="s">
        <v>1807</v>
      </c>
      <c r="C7917" t="s">
        <v>9128</v>
      </c>
      <c r="D7917" s="13">
        <v>43827</v>
      </c>
      <c r="E7917">
        <v>48943.47</v>
      </c>
      <c r="F7917">
        <v>28</v>
      </c>
      <c r="G7917">
        <v>25439.83</v>
      </c>
      <c r="H7917">
        <v>0</v>
      </c>
      <c r="I7917">
        <v>3561.58</v>
      </c>
      <c r="J7917">
        <v>3561.58</v>
      </c>
      <c r="K7917">
        <v>16380.49</v>
      </c>
      <c r="L7917" t="s">
        <v>31</v>
      </c>
    </row>
    <row r="7918" spans="2:12" x14ac:dyDescent="0.25">
      <c r="B7918" t="s">
        <v>1734</v>
      </c>
      <c r="C7918" t="s">
        <v>9129</v>
      </c>
      <c r="D7918" s="13">
        <v>43827</v>
      </c>
      <c r="E7918">
        <v>48859.16</v>
      </c>
      <c r="F7918">
        <v>28</v>
      </c>
      <c r="G7918">
        <v>21150.87</v>
      </c>
      <c r="H7918">
        <v>0</v>
      </c>
      <c r="I7918">
        <v>2961.12</v>
      </c>
      <c r="J7918">
        <v>2961.12</v>
      </c>
      <c r="K7918">
        <v>21786.04</v>
      </c>
      <c r="L7918" t="s">
        <v>31</v>
      </c>
    </row>
    <row r="7919" spans="2:12" x14ac:dyDescent="0.25">
      <c r="B7919" t="s">
        <v>1729</v>
      </c>
      <c r="C7919" t="s">
        <v>9130</v>
      </c>
      <c r="D7919" s="13">
        <v>43827</v>
      </c>
      <c r="E7919">
        <v>48164.66</v>
      </c>
      <c r="F7919">
        <v>28</v>
      </c>
      <c r="G7919">
        <v>20704.5</v>
      </c>
      <c r="H7919">
        <v>0</v>
      </c>
      <c r="I7919">
        <v>2898.63</v>
      </c>
      <c r="J7919">
        <v>2898.63</v>
      </c>
      <c r="K7919">
        <v>21662.9</v>
      </c>
      <c r="L7919" t="s">
        <v>31</v>
      </c>
    </row>
    <row r="7920" spans="2:12" x14ac:dyDescent="0.25">
      <c r="B7920" t="s">
        <v>6079</v>
      </c>
      <c r="C7920" t="s">
        <v>9131</v>
      </c>
      <c r="D7920" s="13">
        <v>43827</v>
      </c>
      <c r="E7920">
        <v>1324.91</v>
      </c>
      <c r="F7920">
        <v>12</v>
      </c>
      <c r="G7920">
        <v>1182.96</v>
      </c>
      <c r="H7920">
        <v>0</v>
      </c>
      <c r="I7920">
        <v>70.98</v>
      </c>
      <c r="J7920">
        <v>70.98</v>
      </c>
      <c r="K7920">
        <v>0</v>
      </c>
      <c r="L7920" t="s">
        <v>31</v>
      </c>
    </row>
    <row r="7921" spans="2:12" x14ac:dyDescent="0.25">
      <c r="B7921" t="s">
        <v>2479</v>
      </c>
      <c r="C7921" t="s">
        <v>9132</v>
      </c>
      <c r="D7921" s="13">
        <v>43827</v>
      </c>
      <c r="E7921">
        <v>4786.8100000000004</v>
      </c>
      <c r="F7921">
        <v>0</v>
      </c>
      <c r="G7921">
        <v>358.23</v>
      </c>
      <c r="H7921">
        <v>0</v>
      </c>
      <c r="I7921">
        <v>0</v>
      </c>
      <c r="J7921">
        <v>0</v>
      </c>
      <c r="K7921">
        <v>0</v>
      </c>
      <c r="L7921" t="s">
        <v>31</v>
      </c>
    </row>
    <row r="7922" spans="2:12" x14ac:dyDescent="0.25">
      <c r="B7922" t="s">
        <v>2479</v>
      </c>
      <c r="C7922" t="s">
        <v>9132</v>
      </c>
      <c r="D7922" s="13">
        <v>43827</v>
      </c>
      <c r="E7922">
        <v>4786.8100000000004</v>
      </c>
      <c r="F7922">
        <v>5</v>
      </c>
      <c r="G7922">
        <v>3063.67</v>
      </c>
      <c r="H7922">
        <v>0</v>
      </c>
      <c r="I7922">
        <v>76.59</v>
      </c>
      <c r="J7922">
        <v>76.59</v>
      </c>
      <c r="K7922">
        <v>0</v>
      </c>
      <c r="L7922" t="s">
        <v>31</v>
      </c>
    </row>
    <row r="7923" spans="2:12" x14ac:dyDescent="0.25">
      <c r="B7923" t="s">
        <v>2479</v>
      </c>
      <c r="C7923" t="s">
        <v>9132</v>
      </c>
      <c r="D7923" s="13">
        <v>43827</v>
      </c>
      <c r="E7923">
        <v>4786.8100000000004</v>
      </c>
      <c r="F7923">
        <v>12</v>
      </c>
      <c r="G7923">
        <v>1081.9100000000001</v>
      </c>
      <c r="H7923">
        <v>0</v>
      </c>
      <c r="I7923">
        <v>64.91</v>
      </c>
      <c r="J7923">
        <v>64.91</v>
      </c>
      <c r="K7923">
        <v>0</v>
      </c>
      <c r="L7923" t="s">
        <v>31</v>
      </c>
    </row>
    <row r="7924" spans="2:12" x14ac:dyDescent="0.25">
      <c r="B7924" t="s">
        <v>3526</v>
      </c>
      <c r="C7924" t="s">
        <v>9133</v>
      </c>
      <c r="D7924" s="13">
        <v>43827</v>
      </c>
      <c r="E7924">
        <v>2880.3</v>
      </c>
      <c r="F7924">
        <v>5</v>
      </c>
      <c r="G7924">
        <v>419</v>
      </c>
      <c r="H7924">
        <v>0</v>
      </c>
      <c r="I7924">
        <v>10.47</v>
      </c>
      <c r="J7924">
        <v>10.47</v>
      </c>
      <c r="K7924">
        <v>0</v>
      </c>
      <c r="L7924" t="s">
        <v>31</v>
      </c>
    </row>
    <row r="7925" spans="2:12" x14ac:dyDescent="0.25">
      <c r="B7925" t="s">
        <v>3526</v>
      </c>
      <c r="C7925" t="s">
        <v>9133</v>
      </c>
      <c r="D7925" s="13">
        <v>43827</v>
      </c>
      <c r="E7925">
        <v>2880.3</v>
      </c>
      <c r="F7925">
        <v>12</v>
      </c>
      <c r="G7925">
        <v>1396.07</v>
      </c>
      <c r="H7925">
        <v>0</v>
      </c>
      <c r="I7925">
        <v>83.76</v>
      </c>
      <c r="J7925">
        <v>83.76</v>
      </c>
      <c r="K7925">
        <v>0</v>
      </c>
      <c r="L7925" t="s">
        <v>31</v>
      </c>
    </row>
    <row r="7926" spans="2:12" x14ac:dyDescent="0.25">
      <c r="B7926" t="s">
        <v>3526</v>
      </c>
      <c r="C7926" t="s">
        <v>9133</v>
      </c>
      <c r="D7926" s="13">
        <v>43827</v>
      </c>
      <c r="E7926">
        <v>2880.3</v>
      </c>
      <c r="F7926">
        <v>18</v>
      </c>
      <c r="G7926">
        <v>743.02</v>
      </c>
      <c r="H7926">
        <v>0</v>
      </c>
      <c r="I7926">
        <v>66.87</v>
      </c>
      <c r="J7926">
        <v>66.87</v>
      </c>
      <c r="K7926">
        <v>0</v>
      </c>
      <c r="L7926" t="s">
        <v>31</v>
      </c>
    </row>
    <row r="7927" spans="2:12" x14ac:dyDescent="0.25">
      <c r="B7927" t="s">
        <v>2497</v>
      </c>
      <c r="C7927" t="s">
        <v>9134</v>
      </c>
      <c r="D7927" s="13">
        <v>43827</v>
      </c>
      <c r="E7927">
        <v>5743</v>
      </c>
      <c r="F7927">
        <v>5</v>
      </c>
      <c r="G7927">
        <v>5469.52</v>
      </c>
      <c r="H7927">
        <v>0</v>
      </c>
      <c r="I7927">
        <v>136.74</v>
      </c>
      <c r="J7927">
        <v>136.74</v>
      </c>
      <c r="K7927">
        <v>0</v>
      </c>
      <c r="L7927" t="s">
        <v>31</v>
      </c>
    </row>
    <row r="7928" spans="2:12" x14ac:dyDescent="0.25">
      <c r="B7928" t="s">
        <v>2457</v>
      </c>
      <c r="C7928" t="s">
        <v>9135</v>
      </c>
      <c r="D7928" s="13">
        <v>43827</v>
      </c>
      <c r="E7928">
        <v>1914.71</v>
      </c>
      <c r="F7928">
        <v>5</v>
      </c>
      <c r="G7928">
        <v>1417.28</v>
      </c>
      <c r="H7928">
        <v>0</v>
      </c>
      <c r="I7928">
        <v>35.43</v>
      </c>
      <c r="J7928">
        <v>35.43</v>
      </c>
      <c r="K7928">
        <v>0</v>
      </c>
      <c r="L7928" t="s">
        <v>31</v>
      </c>
    </row>
    <row r="7929" spans="2:12" x14ac:dyDescent="0.25">
      <c r="B7929" t="s">
        <v>2457</v>
      </c>
      <c r="C7929" t="s">
        <v>9135</v>
      </c>
      <c r="D7929" s="13">
        <v>43827</v>
      </c>
      <c r="E7929">
        <v>1914.71</v>
      </c>
      <c r="F7929">
        <v>12</v>
      </c>
      <c r="G7929">
        <v>380.86</v>
      </c>
      <c r="H7929">
        <v>0</v>
      </c>
      <c r="I7929">
        <v>22.85</v>
      </c>
      <c r="J7929">
        <v>22.85</v>
      </c>
      <c r="K7929">
        <v>0</v>
      </c>
      <c r="L7929" t="s">
        <v>31</v>
      </c>
    </row>
    <row r="7930" spans="2:12" x14ac:dyDescent="0.25">
      <c r="B7930" t="s">
        <v>9136</v>
      </c>
      <c r="C7930" t="s">
        <v>9137</v>
      </c>
      <c r="D7930" s="13">
        <v>43827</v>
      </c>
      <c r="E7930">
        <v>3621.03</v>
      </c>
      <c r="F7930">
        <v>28</v>
      </c>
      <c r="G7930">
        <v>1689.87</v>
      </c>
      <c r="H7930">
        <v>0</v>
      </c>
      <c r="I7930">
        <v>236.58</v>
      </c>
      <c r="J7930">
        <v>236.58</v>
      </c>
      <c r="K7930">
        <v>1457.99</v>
      </c>
      <c r="L7930" t="s">
        <v>31</v>
      </c>
    </row>
    <row r="7931" spans="2:12" x14ac:dyDescent="0.25">
      <c r="B7931" t="s">
        <v>2532</v>
      </c>
      <c r="C7931" t="s">
        <v>9138</v>
      </c>
      <c r="D7931" s="13">
        <v>43827</v>
      </c>
      <c r="E7931">
        <v>2976.29</v>
      </c>
      <c r="F7931">
        <v>5</v>
      </c>
      <c r="G7931">
        <v>2834.56</v>
      </c>
      <c r="H7931">
        <v>0</v>
      </c>
      <c r="I7931">
        <v>70.86</v>
      </c>
      <c r="J7931">
        <v>70.86</v>
      </c>
      <c r="K7931">
        <v>0</v>
      </c>
      <c r="L7931" t="s">
        <v>31</v>
      </c>
    </row>
    <row r="7932" spans="2:12" x14ac:dyDescent="0.25">
      <c r="B7932" t="s">
        <v>5556</v>
      </c>
      <c r="C7932" t="s">
        <v>9139</v>
      </c>
      <c r="D7932" s="13">
        <v>43827</v>
      </c>
      <c r="E7932">
        <v>1984.81</v>
      </c>
      <c r="F7932">
        <v>5</v>
      </c>
      <c r="G7932">
        <v>1417.28</v>
      </c>
      <c r="H7932">
        <v>0</v>
      </c>
      <c r="I7932">
        <v>35.43</v>
      </c>
      <c r="J7932">
        <v>35.43</v>
      </c>
      <c r="K7932">
        <v>0</v>
      </c>
      <c r="L7932" t="s">
        <v>31</v>
      </c>
    </row>
    <row r="7933" spans="2:12" x14ac:dyDescent="0.25">
      <c r="B7933" t="s">
        <v>5556</v>
      </c>
      <c r="C7933" t="s">
        <v>9139</v>
      </c>
      <c r="D7933" s="13">
        <v>43827</v>
      </c>
      <c r="E7933">
        <v>1984.81</v>
      </c>
      <c r="F7933">
        <v>12</v>
      </c>
      <c r="G7933">
        <v>443.46</v>
      </c>
      <c r="H7933">
        <v>0</v>
      </c>
      <c r="I7933">
        <v>26.61</v>
      </c>
      <c r="J7933">
        <v>26.61</v>
      </c>
      <c r="K7933">
        <v>0</v>
      </c>
      <c r="L7933" t="s">
        <v>31</v>
      </c>
    </row>
    <row r="7934" spans="2:12" x14ac:dyDescent="0.25">
      <c r="B7934" t="s">
        <v>9140</v>
      </c>
      <c r="C7934" t="s">
        <v>9141</v>
      </c>
      <c r="D7934" s="13">
        <v>43827</v>
      </c>
      <c r="E7934">
        <v>992.1</v>
      </c>
      <c r="F7934">
        <v>5</v>
      </c>
      <c r="G7934">
        <v>944.85</v>
      </c>
      <c r="H7934">
        <v>0</v>
      </c>
      <c r="I7934">
        <v>23.62</v>
      </c>
      <c r="J7934">
        <v>23.62</v>
      </c>
      <c r="K7934">
        <v>0</v>
      </c>
      <c r="L7934" t="s">
        <v>31</v>
      </c>
    </row>
    <row r="7935" spans="2:12" x14ac:dyDescent="0.25">
      <c r="B7935" t="s">
        <v>2503</v>
      </c>
      <c r="C7935" t="s">
        <v>9142</v>
      </c>
      <c r="D7935" s="13">
        <v>43827</v>
      </c>
      <c r="E7935">
        <v>3109.43</v>
      </c>
      <c r="F7935">
        <v>5</v>
      </c>
      <c r="G7935">
        <v>2834.56</v>
      </c>
      <c r="H7935">
        <v>0</v>
      </c>
      <c r="I7935">
        <v>70.86</v>
      </c>
      <c r="J7935">
        <v>70.86</v>
      </c>
      <c r="K7935">
        <v>0</v>
      </c>
      <c r="L7935" t="s">
        <v>31</v>
      </c>
    </row>
    <row r="7936" spans="2:12" x14ac:dyDescent="0.25">
      <c r="B7936" t="s">
        <v>2503</v>
      </c>
      <c r="C7936" t="s">
        <v>9142</v>
      </c>
      <c r="D7936" s="13">
        <v>43827</v>
      </c>
      <c r="E7936">
        <v>3109.43</v>
      </c>
      <c r="F7936">
        <v>12</v>
      </c>
      <c r="G7936">
        <v>118.89</v>
      </c>
      <c r="H7936">
        <v>0</v>
      </c>
      <c r="I7936">
        <v>7.13</v>
      </c>
      <c r="J7936">
        <v>7.13</v>
      </c>
      <c r="K7936">
        <v>0</v>
      </c>
      <c r="L7936" t="s">
        <v>31</v>
      </c>
    </row>
    <row r="7937" spans="2:12" x14ac:dyDescent="0.25">
      <c r="B7937" t="s">
        <v>9143</v>
      </c>
      <c r="C7937" t="s">
        <v>9144</v>
      </c>
      <c r="D7937" s="13">
        <v>43827</v>
      </c>
      <c r="E7937">
        <v>978.89</v>
      </c>
      <c r="F7937">
        <v>0</v>
      </c>
      <c r="G7937">
        <v>358.23</v>
      </c>
      <c r="H7937">
        <v>0</v>
      </c>
      <c r="I7937">
        <v>0</v>
      </c>
      <c r="J7937">
        <v>0</v>
      </c>
      <c r="K7937">
        <v>0</v>
      </c>
      <c r="L7937" t="s">
        <v>31</v>
      </c>
    </row>
    <row r="7938" spans="2:12" x14ac:dyDescent="0.25">
      <c r="B7938" t="s">
        <v>9143</v>
      </c>
      <c r="C7938" t="s">
        <v>9144</v>
      </c>
      <c r="D7938" s="13">
        <v>43827</v>
      </c>
      <c r="E7938">
        <v>978.89</v>
      </c>
      <c r="F7938">
        <v>12</v>
      </c>
      <c r="G7938">
        <v>554.16</v>
      </c>
      <c r="H7938">
        <v>0</v>
      </c>
      <c r="I7938">
        <v>33.25</v>
      </c>
      <c r="J7938">
        <v>33.25</v>
      </c>
      <c r="K7938">
        <v>0</v>
      </c>
      <c r="L7938" t="s">
        <v>31</v>
      </c>
    </row>
    <row r="7939" spans="2:12" x14ac:dyDescent="0.25">
      <c r="B7939" t="s">
        <v>7437</v>
      </c>
      <c r="C7939" t="s">
        <v>9145</v>
      </c>
      <c r="D7939" s="13">
        <v>43827</v>
      </c>
      <c r="E7939">
        <v>248.02</v>
      </c>
      <c r="F7939">
        <v>5</v>
      </c>
      <c r="G7939">
        <v>236.21</v>
      </c>
      <c r="H7939">
        <v>0</v>
      </c>
      <c r="I7939">
        <v>5.91</v>
      </c>
      <c r="J7939">
        <v>5.91</v>
      </c>
      <c r="K7939">
        <v>0</v>
      </c>
      <c r="L7939" t="s">
        <v>31</v>
      </c>
    </row>
    <row r="7940" spans="2:12" x14ac:dyDescent="0.25">
      <c r="B7940" t="s">
        <v>3610</v>
      </c>
      <c r="C7940" t="s">
        <v>9146</v>
      </c>
      <c r="D7940" s="13">
        <v>43827</v>
      </c>
      <c r="E7940">
        <v>1488.14</v>
      </c>
      <c r="F7940">
        <v>5</v>
      </c>
      <c r="G7940">
        <v>1417.28</v>
      </c>
      <c r="H7940">
        <v>0</v>
      </c>
      <c r="I7940">
        <v>35.43</v>
      </c>
      <c r="J7940">
        <v>35.43</v>
      </c>
      <c r="K7940">
        <v>0</v>
      </c>
      <c r="L7940" t="s">
        <v>31</v>
      </c>
    </row>
    <row r="7941" spans="2:12" x14ac:dyDescent="0.25">
      <c r="B7941" t="s">
        <v>9147</v>
      </c>
      <c r="C7941" t="s">
        <v>9148</v>
      </c>
      <c r="D7941" s="13">
        <v>43827</v>
      </c>
      <c r="E7941">
        <v>5908.32</v>
      </c>
      <c r="F7941">
        <v>5</v>
      </c>
      <c r="G7941">
        <v>4276.32</v>
      </c>
      <c r="H7941">
        <v>0</v>
      </c>
      <c r="I7941">
        <v>106.91</v>
      </c>
      <c r="J7941">
        <v>106.91</v>
      </c>
      <c r="K7941">
        <v>0</v>
      </c>
      <c r="L7941" t="s">
        <v>31</v>
      </c>
    </row>
    <row r="7942" spans="2:12" x14ac:dyDescent="0.25">
      <c r="B7942" t="s">
        <v>9147</v>
      </c>
      <c r="C7942" t="s">
        <v>9148</v>
      </c>
      <c r="D7942" s="13">
        <v>43827</v>
      </c>
      <c r="E7942">
        <v>5908.32</v>
      </c>
      <c r="F7942">
        <v>12</v>
      </c>
      <c r="G7942">
        <v>1266.24</v>
      </c>
      <c r="H7942">
        <v>0</v>
      </c>
      <c r="I7942">
        <v>75.97</v>
      </c>
      <c r="J7942">
        <v>75.97</v>
      </c>
      <c r="K7942">
        <v>0</v>
      </c>
      <c r="L7942" t="s">
        <v>31</v>
      </c>
    </row>
    <row r="7943" spans="2:12" x14ac:dyDescent="0.25">
      <c r="B7943" t="s">
        <v>7435</v>
      </c>
      <c r="C7943" t="s">
        <v>9149</v>
      </c>
      <c r="D7943" s="13">
        <v>43827</v>
      </c>
      <c r="E7943">
        <v>248.02</v>
      </c>
      <c r="F7943">
        <v>5</v>
      </c>
      <c r="G7943">
        <v>236.21</v>
      </c>
      <c r="H7943">
        <v>0</v>
      </c>
      <c r="I7943">
        <v>5.91</v>
      </c>
      <c r="J7943">
        <v>5.91</v>
      </c>
      <c r="K7943">
        <v>0</v>
      </c>
      <c r="L7943" t="s">
        <v>31</v>
      </c>
    </row>
    <row r="7944" spans="2:12" x14ac:dyDescent="0.25">
      <c r="B7944" t="s">
        <v>4710</v>
      </c>
      <c r="C7944" t="s">
        <v>9150</v>
      </c>
      <c r="D7944" s="13">
        <v>43827</v>
      </c>
      <c r="E7944">
        <v>2094.0100000000002</v>
      </c>
      <c r="F7944">
        <v>5</v>
      </c>
      <c r="G7944">
        <v>1417.28</v>
      </c>
      <c r="H7944">
        <v>0</v>
      </c>
      <c r="I7944">
        <v>35.43</v>
      </c>
      <c r="J7944">
        <v>35.43</v>
      </c>
      <c r="K7944">
        <v>0</v>
      </c>
      <c r="L7944" t="s">
        <v>31</v>
      </c>
    </row>
    <row r="7945" spans="2:12" x14ac:dyDescent="0.25">
      <c r="B7945" t="s">
        <v>4710</v>
      </c>
      <c r="C7945" t="s">
        <v>9150</v>
      </c>
      <c r="D7945" s="13">
        <v>43827</v>
      </c>
      <c r="E7945">
        <v>2094.0100000000002</v>
      </c>
      <c r="F7945">
        <v>12</v>
      </c>
      <c r="G7945">
        <v>540.96</v>
      </c>
      <c r="H7945">
        <v>0</v>
      </c>
      <c r="I7945">
        <v>32.46</v>
      </c>
      <c r="J7945">
        <v>32.46</v>
      </c>
      <c r="K7945">
        <v>0</v>
      </c>
      <c r="L7945" t="s">
        <v>31</v>
      </c>
    </row>
    <row r="7946" spans="2:12" x14ac:dyDescent="0.25">
      <c r="B7946" t="s">
        <v>7004</v>
      </c>
      <c r="C7946" t="s">
        <v>9151</v>
      </c>
      <c r="D7946" s="13">
        <v>43827</v>
      </c>
      <c r="E7946">
        <v>986.42</v>
      </c>
      <c r="F7946">
        <v>5</v>
      </c>
      <c r="G7946">
        <v>708.64</v>
      </c>
      <c r="H7946">
        <v>0</v>
      </c>
      <c r="I7946">
        <v>17.72</v>
      </c>
      <c r="J7946">
        <v>17.72</v>
      </c>
      <c r="K7946">
        <v>0</v>
      </c>
      <c r="L7946" t="s">
        <v>31</v>
      </c>
    </row>
    <row r="7947" spans="2:12" x14ac:dyDescent="0.25">
      <c r="B7947" t="s">
        <v>7004</v>
      </c>
      <c r="C7947" t="s">
        <v>9151</v>
      </c>
      <c r="D7947" s="13">
        <v>43827</v>
      </c>
      <c r="E7947">
        <v>986.42</v>
      </c>
      <c r="F7947">
        <v>12</v>
      </c>
      <c r="G7947">
        <v>216.38</v>
      </c>
      <c r="H7947">
        <v>0</v>
      </c>
      <c r="I7947">
        <v>12.98</v>
      </c>
      <c r="J7947">
        <v>12.98</v>
      </c>
      <c r="K7947">
        <v>0</v>
      </c>
      <c r="L7947" t="s">
        <v>31</v>
      </c>
    </row>
    <row r="7948" spans="2:12" x14ac:dyDescent="0.25">
      <c r="B7948" t="s">
        <v>3614</v>
      </c>
      <c r="C7948" t="s">
        <v>9152</v>
      </c>
      <c r="D7948" s="13">
        <v>43827</v>
      </c>
      <c r="E7948">
        <v>3478.33</v>
      </c>
      <c r="F7948">
        <v>5</v>
      </c>
      <c r="G7948">
        <v>3312.7</v>
      </c>
      <c r="H7948">
        <v>0</v>
      </c>
      <c r="I7948">
        <v>82.82</v>
      </c>
      <c r="J7948">
        <v>82.82</v>
      </c>
      <c r="K7948">
        <v>0</v>
      </c>
      <c r="L7948" t="s">
        <v>31</v>
      </c>
    </row>
    <row r="7949" spans="2:12" x14ac:dyDescent="0.25">
      <c r="B7949" t="s">
        <v>4696</v>
      </c>
      <c r="C7949" t="s">
        <v>9153</v>
      </c>
      <c r="D7949" s="13">
        <v>43827</v>
      </c>
      <c r="E7949">
        <v>1488.14</v>
      </c>
      <c r="F7949">
        <v>5</v>
      </c>
      <c r="G7949">
        <v>1417.28</v>
      </c>
      <c r="H7949">
        <v>0</v>
      </c>
      <c r="I7949">
        <v>35.43</v>
      </c>
      <c r="J7949">
        <v>35.43</v>
      </c>
      <c r="K7949">
        <v>0</v>
      </c>
      <c r="L7949" t="s">
        <v>31</v>
      </c>
    </row>
    <row r="7950" spans="2:12" x14ac:dyDescent="0.25">
      <c r="B7950" t="s">
        <v>7463</v>
      </c>
      <c r="C7950" t="s">
        <v>9154</v>
      </c>
      <c r="D7950" s="13">
        <v>43827</v>
      </c>
      <c r="E7950">
        <v>248.02</v>
      </c>
      <c r="F7950">
        <v>5</v>
      </c>
      <c r="G7950">
        <v>236.21</v>
      </c>
      <c r="H7950">
        <v>0</v>
      </c>
      <c r="I7950">
        <v>5.91</v>
      </c>
      <c r="J7950">
        <v>5.91</v>
      </c>
      <c r="K7950">
        <v>0</v>
      </c>
      <c r="L7950" t="s">
        <v>31</v>
      </c>
    </row>
    <row r="7951" spans="2:12" x14ac:dyDescent="0.25">
      <c r="B7951" t="s">
        <v>6999</v>
      </c>
      <c r="C7951" t="s">
        <v>9155</v>
      </c>
      <c r="D7951" s="13">
        <v>43827</v>
      </c>
      <c r="E7951">
        <v>248.02</v>
      </c>
      <c r="F7951">
        <v>5</v>
      </c>
      <c r="G7951">
        <v>236.21</v>
      </c>
      <c r="H7951">
        <v>0</v>
      </c>
      <c r="I7951">
        <v>5.91</v>
      </c>
      <c r="J7951">
        <v>5.91</v>
      </c>
      <c r="K7951">
        <v>0</v>
      </c>
      <c r="L7951" t="s">
        <v>31</v>
      </c>
    </row>
    <row r="7952" spans="2:12" x14ac:dyDescent="0.25">
      <c r="B7952" t="s">
        <v>2265</v>
      </c>
      <c r="C7952" t="s">
        <v>9156</v>
      </c>
      <c r="D7952" s="13">
        <v>43827</v>
      </c>
      <c r="E7952">
        <v>1046.4100000000001</v>
      </c>
      <c r="F7952">
        <v>5</v>
      </c>
      <c r="G7952">
        <v>472.43</v>
      </c>
      <c r="H7952">
        <v>0</v>
      </c>
      <c r="I7952">
        <v>11.81</v>
      </c>
      <c r="J7952">
        <v>11.81</v>
      </c>
      <c r="K7952">
        <v>0</v>
      </c>
      <c r="L7952" t="s">
        <v>31</v>
      </c>
    </row>
    <row r="7953" spans="2:12" x14ac:dyDescent="0.25">
      <c r="B7953" t="s">
        <v>2265</v>
      </c>
      <c r="C7953" t="s">
        <v>9156</v>
      </c>
      <c r="D7953" s="13">
        <v>43827</v>
      </c>
      <c r="E7953">
        <v>1046.4100000000001</v>
      </c>
      <c r="F7953">
        <v>12</v>
      </c>
      <c r="G7953">
        <v>491.39</v>
      </c>
      <c r="H7953">
        <v>0</v>
      </c>
      <c r="I7953">
        <v>29.48</v>
      </c>
      <c r="J7953">
        <v>29.48</v>
      </c>
      <c r="K7953">
        <v>0</v>
      </c>
      <c r="L7953" t="s">
        <v>31</v>
      </c>
    </row>
    <row r="7954" spans="2:12" x14ac:dyDescent="0.25">
      <c r="B7954" t="s">
        <v>2269</v>
      </c>
      <c r="C7954" t="s">
        <v>9157</v>
      </c>
      <c r="D7954" s="13">
        <v>43827</v>
      </c>
      <c r="E7954">
        <v>2516.8000000000002</v>
      </c>
      <c r="F7954">
        <v>5</v>
      </c>
      <c r="G7954">
        <v>1658.23</v>
      </c>
      <c r="H7954">
        <v>0</v>
      </c>
      <c r="I7954">
        <v>41.46</v>
      </c>
      <c r="J7954">
        <v>41.46</v>
      </c>
      <c r="K7954">
        <v>0</v>
      </c>
      <c r="L7954" t="s">
        <v>31</v>
      </c>
    </row>
    <row r="7955" spans="2:12" x14ac:dyDescent="0.25">
      <c r="B7955" t="s">
        <v>2269</v>
      </c>
      <c r="C7955" t="s">
        <v>9157</v>
      </c>
      <c r="D7955" s="13">
        <v>43827</v>
      </c>
      <c r="E7955">
        <v>2516.8000000000002</v>
      </c>
      <c r="F7955">
        <v>12</v>
      </c>
      <c r="G7955">
        <v>692.56</v>
      </c>
      <c r="H7955">
        <v>0</v>
      </c>
      <c r="I7955">
        <v>41.55</v>
      </c>
      <c r="J7955">
        <v>41.55</v>
      </c>
      <c r="K7955">
        <v>0</v>
      </c>
      <c r="L7955" t="s">
        <v>31</v>
      </c>
    </row>
    <row r="7956" spans="2:12" x14ac:dyDescent="0.25">
      <c r="B7956" t="s">
        <v>5019</v>
      </c>
      <c r="C7956" t="s">
        <v>9158</v>
      </c>
      <c r="D7956" s="13">
        <v>43827</v>
      </c>
      <c r="E7956">
        <v>2576.67</v>
      </c>
      <c r="F7956">
        <v>12</v>
      </c>
      <c r="G7956">
        <v>750.09</v>
      </c>
      <c r="H7956">
        <v>0</v>
      </c>
      <c r="I7956">
        <v>45.01</v>
      </c>
      <c r="J7956">
        <v>45.01</v>
      </c>
      <c r="K7956">
        <v>0</v>
      </c>
      <c r="L7956" t="s">
        <v>31</v>
      </c>
    </row>
    <row r="7957" spans="2:12" x14ac:dyDescent="0.25">
      <c r="B7957" t="s">
        <v>5019</v>
      </c>
      <c r="C7957" t="s">
        <v>9158</v>
      </c>
      <c r="D7957" s="13">
        <v>43827</v>
      </c>
      <c r="E7957">
        <v>2576.67</v>
      </c>
      <c r="F7957">
        <v>18</v>
      </c>
      <c r="G7957">
        <v>1471.69</v>
      </c>
      <c r="H7957">
        <v>0</v>
      </c>
      <c r="I7957">
        <v>132.44999999999999</v>
      </c>
      <c r="J7957">
        <v>132.44999999999999</v>
      </c>
      <c r="K7957">
        <v>0</v>
      </c>
      <c r="L7957" t="s">
        <v>31</v>
      </c>
    </row>
    <row r="7958" spans="2:12" x14ac:dyDescent="0.25">
      <c r="B7958" t="s">
        <v>2253</v>
      </c>
      <c r="C7958" t="s">
        <v>9159</v>
      </c>
      <c r="D7958" s="13">
        <v>43827</v>
      </c>
      <c r="E7958">
        <v>2498.5100000000002</v>
      </c>
      <c r="F7958">
        <v>5</v>
      </c>
      <c r="G7958">
        <v>2125.92</v>
      </c>
      <c r="H7958">
        <v>0</v>
      </c>
      <c r="I7958">
        <v>53.15</v>
      </c>
      <c r="J7958">
        <v>53.15</v>
      </c>
      <c r="K7958">
        <v>0</v>
      </c>
      <c r="L7958" t="s">
        <v>31</v>
      </c>
    </row>
    <row r="7959" spans="2:12" x14ac:dyDescent="0.25">
      <c r="B7959" t="s">
        <v>2253</v>
      </c>
      <c r="C7959" t="s">
        <v>9159</v>
      </c>
      <c r="D7959" s="13">
        <v>43827</v>
      </c>
      <c r="E7959">
        <v>2498.5100000000002</v>
      </c>
      <c r="F7959">
        <v>12</v>
      </c>
      <c r="G7959">
        <v>237.77</v>
      </c>
      <c r="H7959">
        <v>0</v>
      </c>
      <c r="I7959">
        <v>14.27</v>
      </c>
      <c r="J7959">
        <v>14.27</v>
      </c>
      <c r="K7959">
        <v>0</v>
      </c>
      <c r="L7959" t="s">
        <v>31</v>
      </c>
    </row>
    <row r="7960" spans="2:12" x14ac:dyDescent="0.25">
      <c r="B7960" t="s">
        <v>2257</v>
      </c>
      <c r="C7960" t="s">
        <v>9160</v>
      </c>
      <c r="D7960" s="13">
        <v>43827</v>
      </c>
      <c r="E7960">
        <v>248.02</v>
      </c>
      <c r="F7960">
        <v>5</v>
      </c>
      <c r="G7960">
        <v>236.21</v>
      </c>
      <c r="H7960">
        <v>0</v>
      </c>
      <c r="I7960">
        <v>5.91</v>
      </c>
      <c r="J7960">
        <v>5.91</v>
      </c>
      <c r="K7960">
        <v>0</v>
      </c>
      <c r="L7960" t="s">
        <v>31</v>
      </c>
    </row>
    <row r="7961" spans="2:12" x14ac:dyDescent="0.25">
      <c r="B7961" t="s">
        <v>1792</v>
      </c>
      <c r="C7961" t="s">
        <v>9161</v>
      </c>
      <c r="D7961" s="13">
        <v>43827</v>
      </c>
      <c r="E7961">
        <v>29900.79</v>
      </c>
      <c r="F7961">
        <v>28</v>
      </c>
      <c r="G7961">
        <v>13709.49</v>
      </c>
      <c r="H7961">
        <v>0</v>
      </c>
      <c r="I7961">
        <v>1919.33</v>
      </c>
      <c r="J7961">
        <v>1919.33</v>
      </c>
      <c r="K7961">
        <v>12352.65</v>
      </c>
      <c r="L7961" t="s">
        <v>31</v>
      </c>
    </row>
    <row r="7962" spans="2:12" x14ac:dyDescent="0.25">
      <c r="B7962" t="s">
        <v>6144</v>
      </c>
      <c r="C7962" t="s">
        <v>9162</v>
      </c>
      <c r="D7962" s="13">
        <v>43827</v>
      </c>
      <c r="E7962">
        <v>1488.14</v>
      </c>
      <c r="F7962">
        <v>5</v>
      </c>
      <c r="G7962">
        <v>1417.28</v>
      </c>
      <c r="H7962">
        <v>0</v>
      </c>
      <c r="I7962">
        <v>35.43</v>
      </c>
      <c r="J7962">
        <v>35.43</v>
      </c>
      <c r="K7962">
        <v>0</v>
      </c>
      <c r="L7962" t="s">
        <v>31</v>
      </c>
    </row>
    <row r="7963" spans="2:12" x14ac:dyDescent="0.25">
      <c r="B7963" t="s">
        <v>2519</v>
      </c>
      <c r="C7963" t="s">
        <v>9163</v>
      </c>
      <c r="D7963" s="13">
        <v>43827</v>
      </c>
      <c r="E7963">
        <v>2780.34</v>
      </c>
      <c r="F7963">
        <v>5</v>
      </c>
      <c r="G7963">
        <v>2647.94</v>
      </c>
      <c r="H7963">
        <v>0</v>
      </c>
      <c r="I7963">
        <v>66.2</v>
      </c>
      <c r="J7963">
        <v>66.2</v>
      </c>
      <c r="K7963">
        <v>0</v>
      </c>
      <c r="L7963" t="s">
        <v>31</v>
      </c>
    </row>
    <row r="7964" spans="2:12" x14ac:dyDescent="0.25">
      <c r="B7964" t="s">
        <v>7520</v>
      </c>
      <c r="C7964" t="s">
        <v>9164</v>
      </c>
      <c r="D7964" s="13">
        <v>43827</v>
      </c>
      <c r="E7964">
        <v>496.04</v>
      </c>
      <c r="F7964">
        <v>5</v>
      </c>
      <c r="G7964">
        <v>472.43</v>
      </c>
      <c r="H7964">
        <v>0</v>
      </c>
      <c r="I7964">
        <v>11.81</v>
      </c>
      <c r="J7964">
        <v>11.81</v>
      </c>
      <c r="K7964">
        <v>0</v>
      </c>
      <c r="L7964" t="s">
        <v>31</v>
      </c>
    </row>
    <row r="7965" spans="2:12" x14ac:dyDescent="0.25">
      <c r="B7965" t="s">
        <v>2337</v>
      </c>
      <c r="C7965" t="s">
        <v>9165</v>
      </c>
      <c r="D7965" s="13">
        <v>43827</v>
      </c>
      <c r="E7965">
        <v>496.04</v>
      </c>
      <c r="F7965">
        <v>5</v>
      </c>
      <c r="G7965">
        <v>472.43</v>
      </c>
      <c r="H7965">
        <v>0</v>
      </c>
      <c r="I7965">
        <v>11.81</v>
      </c>
      <c r="J7965">
        <v>11.81</v>
      </c>
      <c r="K7965">
        <v>0</v>
      </c>
      <c r="L7965" t="s">
        <v>31</v>
      </c>
    </row>
    <row r="7966" spans="2:12" x14ac:dyDescent="0.25">
      <c r="B7966" t="s">
        <v>5535</v>
      </c>
      <c r="C7966" t="s">
        <v>9166</v>
      </c>
      <c r="D7966" s="13">
        <v>43827</v>
      </c>
      <c r="E7966">
        <v>744.07</v>
      </c>
      <c r="F7966">
        <v>5</v>
      </c>
      <c r="G7966">
        <v>708.64</v>
      </c>
      <c r="H7966">
        <v>0</v>
      </c>
      <c r="I7966">
        <v>17.72</v>
      </c>
      <c r="J7966">
        <v>17.72</v>
      </c>
      <c r="K7966">
        <v>0</v>
      </c>
      <c r="L7966" t="s">
        <v>31</v>
      </c>
    </row>
    <row r="7967" spans="2:12" x14ac:dyDescent="0.25">
      <c r="B7967" t="s">
        <v>2333</v>
      </c>
      <c r="C7967" t="s">
        <v>9167</v>
      </c>
      <c r="D7967" s="13">
        <v>43827</v>
      </c>
      <c r="E7967">
        <v>1537.74</v>
      </c>
      <c r="F7967">
        <v>5</v>
      </c>
      <c r="G7967">
        <v>1464.52</v>
      </c>
      <c r="H7967">
        <v>0</v>
      </c>
      <c r="I7967">
        <v>36.61</v>
      </c>
      <c r="J7967">
        <v>36.61</v>
      </c>
      <c r="K7967">
        <v>0</v>
      </c>
      <c r="L7967" t="s">
        <v>31</v>
      </c>
    </row>
    <row r="7968" spans="2:12" x14ac:dyDescent="0.25">
      <c r="B7968" t="s">
        <v>4909</v>
      </c>
      <c r="C7968" t="s">
        <v>9168</v>
      </c>
      <c r="D7968" s="13">
        <v>43827</v>
      </c>
      <c r="E7968">
        <v>496.05</v>
      </c>
      <c r="F7968">
        <v>5</v>
      </c>
      <c r="G7968">
        <v>472.43</v>
      </c>
      <c r="H7968">
        <v>0</v>
      </c>
      <c r="I7968">
        <v>11.81</v>
      </c>
      <c r="J7968">
        <v>11.81</v>
      </c>
      <c r="K7968">
        <v>0</v>
      </c>
      <c r="L7968" t="s">
        <v>31</v>
      </c>
    </row>
    <row r="7969" spans="2:12" x14ac:dyDescent="0.25">
      <c r="B7969" t="s">
        <v>5551</v>
      </c>
      <c r="C7969" t="s">
        <v>9169</v>
      </c>
      <c r="D7969" s="13">
        <v>43827</v>
      </c>
      <c r="E7969">
        <v>300.23</v>
      </c>
      <c r="F7969">
        <v>5</v>
      </c>
      <c r="G7969">
        <v>285.94</v>
      </c>
      <c r="H7969">
        <v>0</v>
      </c>
      <c r="I7969">
        <v>7.15</v>
      </c>
      <c r="J7969">
        <v>7.15</v>
      </c>
      <c r="K7969">
        <v>0</v>
      </c>
      <c r="L7969" t="s">
        <v>31</v>
      </c>
    </row>
    <row r="7970" spans="2:12" x14ac:dyDescent="0.25">
      <c r="B7970" t="s">
        <v>3723</v>
      </c>
      <c r="C7970" t="s">
        <v>9170</v>
      </c>
      <c r="D7970" s="13">
        <v>43827</v>
      </c>
      <c r="E7970">
        <v>1833.34</v>
      </c>
      <c r="F7970">
        <v>5</v>
      </c>
      <c r="G7970">
        <v>1746.04</v>
      </c>
      <c r="H7970">
        <v>0</v>
      </c>
      <c r="I7970">
        <v>43.65</v>
      </c>
      <c r="J7970">
        <v>43.65</v>
      </c>
      <c r="K7970">
        <v>0</v>
      </c>
      <c r="L7970" t="s">
        <v>31</v>
      </c>
    </row>
    <row r="7971" spans="2:12" x14ac:dyDescent="0.25">
      <c r="B7971" t="s">
        <v>5088</v>
      </c>
      <c r="C7971" t="s">
        <v>9171</v>
      </c>
      <c r="D7971" s="13">
        <v>43827</v>
      </c>
      <c r="E7971">
        <v>1488.14</v>
      </c>
      <c r="F7971">
        <v>5</v>
      </c>
      <c r="G7971">
        <v>1417.28</v>
      </c>
      <c r="H7971">
        <v>0</v>
      </c>
      <c r="I7971">
        <v>35.43</v>
      </c>
      <c r="J7971">
        <v>35.43</v>
      </c>
      <c r="K7971">
        <v>0</v>
      </c>
      <c r="L7971" t="s">
        <v>31</v>
      </c>
    </row>
    <row r="7972" spans="2:12" x14ac:dyDescent="0.25">
      <c r="B7972" t="s">
        <v>5648</v>
      </c>
      <c r="C7972" t="s">
        <v>9172</v>
      </c>
      <c r="D7972" s="13">
        <v>43827</v>
      </c>
      <c r="E7972">
        <v>744.07</v>
      </c>
      <c r="F7972">
        <v>5</v>
      </c>
      <c r="G7972">
        <v>708.64</v>
      </c>
      <c r="H7972">
        <v>0</v>
      </c>
      <c r="I7972">
        <v>17.72</v>
      </c>
      <c r="J7972">
        <v>17.72</v>
      </c>
      <c r="K7972">
        <v>0</v>
      </c>
      <c r="L7972" t="s">
        <v>31</v>
      </c>
    </row>
    <row r="7973" spans="2:12" x14ac:dyDescent="0.25">
      <c r="B7973" t="s">
        <v>2305</v>
      </c>
      <c r="C7973" t="s">
        <v>9173</v>
      </c>
      <c r="D7973" s="13">
        <v>43827</v>
      </c>
      <c r="E7973">
        <v>2897.25</v>
      </c>
      <c r="F7973">
        <v>5</v>
      </c>
      <c r="G7973">
        <v>2759.29</v>
      </c>
      <c r="H7973">
        <v>0</v>
      </c>
      <c r="I7973">
        <v>68.98</v>
      </c>
      <c r="J7973">
        <v>68.98</v>
      </c>
      <c r="K7973">
        <v>0</v>
      </c>
      <c r="L7973" t="s">
        <v>31</v>
      </c>
    </row>
    <row r="7974" spans="2:12" x14ac:dyDescent="0.25">
      <c r="B7974" t="s">
        <v>6017</v>
      </c>
      <c r="C7974" t="s">
        <v>9174</v>
      </c>
      <c r="D7974" s="13">
        <v>43827</v>
      </c>
      <c r="E7974">
        <v>5456.35</v>
      </c>
      <c r="F7974">
        <v>28</v>
      </c>
      <c r="G7974">
        <v>2309.9699999999998</v>
      </c>
      <c r="H7974">
        <v>0</v>
      </c>
      <c r="I7974">
        <v>323.39999999999998</v>
      </c>
      <c r="J7974">
        <v>323.39999999999998</v>
      </c>
      <c r="K7974">
        <v>2499.59</v>
      </c>
      <c r="L7974" t="s">
        <v>31</v>
      </c>
    </row>
    <row r="7975" spans="2:12" x14ac:dyDescent="0.25">
      <c r="B7975" t="s">
        <v>2287</v>
      </c>
      <c r="C7975" t="s">
        <v>9175</v>
      </c>
      <c r="D7975" s="13">
        <v>43827</v>
      </c>
      <c r="E7975">
        <v>2781.54</v>
      </c>
      <c r="F7975">
        <v>5</v>
      </c>
      <c r="G7975">
        <v>2104.6</v>
      </c>
      <c r="H7975">
        <v>0</v>
      </c>
      <c r="I7975">
        <v>52.62</v>
      </c>
      <c r="J7975">
        <v>52.62</v>
      </c>
      <c r="K7975">
        <v>0</v>
      </c>
      <c r="L7975" t="s">
        <v>31</v>
      </c>
    </row>
    <row r="7976" spans="2:12" x14ac:dyDescent="0.25">
      <c r="B7976" t="s">
        <v>2287</v>
      </c>
      <c r="C7976" t="s">
        <v>9175</v>
      </c>
      <c r="D7976" s="13">
        <v>43827</v>
      </c>
      <c r="E7976">
        <v>2781.54</v>
      </c>
      <c r="F7976">
        <v>12</v>
      </c>
      <c r="G7976">
        <v>510.46</v>
      </c>
      <c r="H7976">
        <v>0</v>
      </c>
      <c r="I7976">
        <v>30.63</v>
      </c>
      <c r="J7976">
        <v>30.63</v>
      </c>
      <c r="K7976">
        <v>0</v>
      </c>
      <c r="L7976" t="s">
        <v>31</v>
      </c>
    </row>
    <row r="7977" spans="2:12" x14ac:dyDescent="0.25">
      <c r="B7977" t="s">
        <v>2301</v>
      </c>
      <c r="C7977" t="s">
        <v>9176</v>
      </c>
      <c r="D7977" s="13">
        <v>43827</v>
      </c>
      <c r="E7977">
        <v>248.02</v>
      </c>
      <c r="F7977">
        <v>5</v>
      </c>
      <c r="G7977">
        <v>236.21</v>
      </c>
      <c r="H7977">
        <v>0</v>
      </c>
      <c r="I7977">
        <v>5.91</v>
      </c>
      <c r="J7977">
        <v>5.91</v>
      </c>
      <c r="K7977">
        <v>0</v>
      </c>
      <c r="L7977" t="s">
        <v>31</v>
      </c>
    </row>
    <row r="7978" spans="2:12" x14ac:dyDescent="0.25">
      <c r="B7978" t="s">
        <v>2392</v>
      </c>
      <c r="C7978" t="s">
        <v>9177</v>
      </c>
      <c r="D7978" s="13">
        <v>43827</v>
      </c>
      <c r="E7978">
        <v>248.02</v>
      </c>
      <c r="F7978">
        <v>5</v>
      </c>
      <c r="G7978">
        <v>236.21</v>
      </c>
      <c r="H7978">
        <v>0</v>
      </c>
      <c r="I7978">
        <v>5.91</v>
      </c>
      <c r="J7978">
        <v>5.91</v>
      </c>
      <c r="K7978">
        <v>0</v>
      </c>
      <c r="L7978" t="s">
        <v>31</v>
      </c>
    </row>
    <row r="7979" spans="2:12" x14ac:dyDescent="0.25">
      <c r="B7979" t="s">
        <v>2379</v>
      </c>
      <c r="C7979" t="s">
        <v>9178</v>
      </c>
      <c r="D7979" s="13">
        <v>43827</v>
      </c>
      <c r="E7979">
        <v>981.93</v>
      </c>
      <c r="F7979">
        <v>5</v>
      </c>
      <c r="G7979">
        <v>935.17</v>
      </c>
      <c r="H7979">
        <v>0</v>
      </c>
      <c r="I7979">
        <v>23.38</v>
      </c>
      <c r="J7979">
        <v>23.38</v>
      </c>
      <c r="K7979">
        <v>0</v>
      </c>
      <c r="L7979" t="s">
        <v>31</v>
      </c>
    </row>
    <row r="7980" spans="2:12" x14ac:dyDescent="0.25">
      <c r="B7980" t="s">
        <v>2303</v>
      </c>
      <c r="C7980" t="s">
        <v>9179</v>
      </c>
      <c r="D7980" s="13">
        <v>43827</v>
      </c>
      <c r="E7980">
        <v>550.36</v>
      </c>
      <c r="F7980">
        <v>12</v>
      </c>
      <c r="G7980">
        <v>491.39</v>
      </c>
      <c r="H7980">
        <v>0</v>
      </c>
      <c r="I7980">
        <v>29.48</v>
      </c>
      <c r="J7980">
        <v>29.48</v>
      </c>
      <c r="K7980">
        <v>0</v>
      </c>
      <c r="L7980" t="s">
        <v>31</v>
      </c>
    </row>
    <row r="7981" spans="2:12" x14ac:dyDescent="0.25">
      <c r="B7981" t="s">
        <v>2387</v>
      </c>
      <c r="C7981" t="s">
        <v>9180</v>
      </c>
      <c r="D7981" s="13">
        <v>43827</v>
      </c>
      <c r="E7981">
        <v>496.05</v>
      </c>
      <c r="F7981">
        <v>5</v>
      </c>
      <c r="G7981">
        <v>472.43</v>
      </c>
      <c r="H7981">
        <v>0</v>
      </c>
      <c r="I7981">
        <v>11.81</v>
      </c>
      <c r="J7981">
        <v>11.81</v>
      </c>
      <c r="K7981">
        <v>0</v>
      </c>
      <c r="L7981" t="s">
        <v>31</v>
      </c>
    </row>
    <row r="7982" spans="2:12" x14ac:dyDescent="0.25">
      <c r="B7982" t="s">
        <v>8337</v>
      </c>
      <c r="C7982" t="s">
        <v>9181</v>
      </c>
      <c r="D7982" s="13">
        <v>43827</v>
      </c>
      <c r="E7982">
        <v>248.02</v>
      </c>
      <c r="F7982">
        <v>5</v>
      </c>
      <c r="G7982">
        <v>236.21</v>
      </c>
      <c r="H7982">
        <v>0</v>
      </c>
      <c r="I7982">
        <v>5.91</v>
      </c>
      <c r="J7982">
        <v>5.91</v>
      </c>
      <c r="K7982">
        <v>0</v>
      </c>
      <c r="L7982" t="s">
        <v>31</v>
      </c>
    </row>
    <row r="7983" spans="2:12" x14ac:dyDescent="0.25">
      <c r="B7983" t="s">
        <v>2283</v>
      </c>
      <c r="C7983" t="s">
        <v>9182</v>
      </c>
      <c r="D7983" s="13">
        <v>43827</v>
      </c>
      <c r="E7983">
        <v>909.97</v>
      </c>
      <c r="F7983">
        <v>5</v>
      </c>
      <c r="G7983">
        <v>467.59</v>
      </c>
      <c r="H7983">
        <v>0</v>
      </c>
      <c r="I7983">
        <v>11.69</v>
      </c>
      <c r="J7983">
        <v>11.69</v>
      </c>
      <c r="K7983">
        <v>0</v>
      </c>
      <c r="L7983" t="s">
        <v>31</v>
      </c>
    </row>
    <row r="7984" spans="2:12" x14ac:dyDescent="0.25">
      <c r="B7984" t="s">
        <v>2283</v>
      </c>
      <c r="C7984" t="s">
        <v>9182</v>
      </c>
      <c r="D7984" s="13">
        <v>43827</v>
      </c>
      <c r="E7984">
        <v>909.97</v>
      </c>
      <c r="F7984">
        <v>12</v>
      </c>
      <c r="G7984">
        <v>374.11</v>
      </c>
      <c r="H7984">
        <v>0</v>
      </c>
      <c r="I7984">
        <v>22.45</v>
      </c>
      <c r="J7984">
        <v>22.45</v>
      </c>
      <c r="K7984">
        <v>0</v>
      </c>
      <c r="L7984" t="s">
        <v>31</v>
      </c>
    </row>
    <row r="7985" spans="2:12" x14ac:dyDescent="0.25">
      <c r="B7985" t="s">
        <v>6804</v>
      </c>
      <c r="C7985" t="s">
        <v>9183</v>
      </c>
      <c r="D7985" s="13">
        <v>43827</v>
      </c>
      <c r="E7985">
        <v>1488.14</v>
      </c>
      <c r="F7985">
        <v>5</v>
      </c>
      <c r="G7985">
        <v>1417.28</v>
      </c>
      <c r="H7985">
        <v>0</v>
      </c>
      <c r="I7985">
        <v>35.43</v>
      </c>
      <c r="J7985">
        <v>35.43</v>
      </c>
      <c r="K7985">
        <v>0</v>
      </c>
      <c r="L7985" t="s">
        <v>31</v>
      </c>
    </row>
    <row r="7986" spans="2:12" x14ac:dyDescent="0.25">
      <c r="B7986" t="s">
        <v>2281</v>
      </c>
      <c r="C7986" t="s">
        <v>9184</v>
      </c>
      <c r="D7986" s="13">
        <v>43827</v>
      </c>
      <c r="E7986">
        <v>1634.23</v>
      </c>
      <c r="F7986">
        <v>5</v>
      </c>
      <c r="G7986">
        <v>1471.51</v>
      </c>
      <c r="H7986">
        <v>0</v>
      </c>
      <c r="I7986">
        <v>36.79</v>
      </c>
      <c r="J7986">
        <v>36.79</v>
      </c>
      <c r="K7986">
        <v>0</v>
      </c>
      <c r="L7986" t="s">
        <v>31</v>
      </c>
    </row>
    <row r="7987" spans="2:12" x14ac:dyDescent="0.25">
      <c r="B7987" t="s">
        <v>2281</v>
      </c>
      <c r="C7987" t="s">
        <v>9184</v>
      </c>
      <c r="D7987" s="13">
        <v>43827</v>
      </c>
      <c r="E7987">
        <v>1634.23</v>
      </c>
      <c r="F7987">
        <v>12</v>
      </c>
      <c r="G7987">
        <v>79.599999999999994</v>
      </c>
      <c r="H7987">
        <v>0</v>
      </c>
      <c r="I7987">
        <v>4.78</v>
      </c>
      <c r="J7987">
        <v>4.78</v>
      </c>
      <c r="K7987">
        <v>0</v>
      </c>
      <c r="L7987" t="s">
        <v>31</v>
      </c>
    </row>
    <row r="7988" spans="2:12" x14ac:dyDescent="0.25">
      <c r="B7988" t="s">
        <v>2277</v>
      </c>
      <c r="C7988" t="s">
        <v>9185</v>
      </c>
      <c r="D7988" s="13">
        <v>43827</v>
      </c>
      <c r="E7988">
        <v>248.02</v>
      </c>
      <c r="F7988">
        <v>5</v>
      </c>
      <c r="G7988">
        <v>236.21</v>
      </c>
      <c r="H7988">
        <v>0</v>
      </c>
      <c r="I7988">
        <v>5.91</v>
      </c>
      <c r="J7988">
        <v>5.91</v>
      </c>
      <c r="K7988">
        <v>0</v>
      </c>
      <c r="L7988" t="s">
        <v>31</v>
      </c>
    </row>
    <row r="7989" spans="2:12" x14ac:dyDescent="0.25">
      <c r="B7989" t="s">
        <v>5664</v>
      </c>
      <c r="C7989" t="s">
        <v>9186</v>
      </c>
      <c r="D7989" s="13">
        <v>43827</v>
      </c>
      <c r="E7989">
        <v>1953.7</v>
      </c>
      <c r="F7989">
        <v>5</v>
      </c>
      <c r="G7989">
        <v>1860.66</v>
      </c>
      <c r="H7989">
        <v>0</v>
      </c>
      <c r="I7989">
        <v>46.52</v>
      </c>
      <c r="J7989">
        <v>46.52</v>
      </c>
      <c r="K7989">
        <v>0</v>
      </c>
      <c r="L7989" t="s">
        <v>31</v>
      </c>
    </row>
    <row r="7990" spans="2:12" x14ac:dyDescent="0.25">
      <c r="B7990" t="s">
        <v>4646</v>
      </c>
      <c r="C7990" t="s">
        <v>9187</v>
      </c>
      <c r="D7990" s="13">
        <v>43827</v>
      </c>
      <c r="E7990">
        <v>248.02</v>
      </c>
      <c r="F7990">
        <v>5</v>
      </c>
      <c r="G7990">
        <v>236.21</v>
      </c>
      <c r="H7990">
        <v>0</v>
      </c>
      <c r="I7990">
        <v>5.91</v>
      </c>
      <c r="J7990">
        <v>5.91</v>
      </c>
      <c r="K7990">
        <v>0</v>
      </c>
      <c r="L7990" t="s">
        <v>31</v>
      </c>
    </row>
    <row r="7991" spans="2:12" x14ac:dyDescent="0.25">
      <c r="B7991" t="s">
        <v>3825</v>
      </c>
      <c r="C7991" t="s">
        <v>9188</v>
      </c>
      <c r="D7991" s="13">
        <v>43827</v>
      </c>
      <c r="E7991">
        <v>1488.14</v>
      </c>
      <c r="F7991">
        <v>5</v>
      </c>
      <c r="G7991">
        <v>1417.28</v>
      </c>
      <c r="H7991">
        <v>0</v>
      </c>
      <c r="I7991">
        <v>35.43</v>
      </c>
      <c r="J7991">
        <v>35.43</v>
      </c>
      <c r="K7991">
        <v>0</v>
      </c>
      <c r="L7991" t="s">
        <v>31</v>
      </c>
    </row>
    <row r="7992" spans="2:12" x14ac:dyDescent="0.25">
      <c r="B7992" t="s">
        <v>5695</v>
      </c>
      <c r="C7992" t="s">
        <v>9189</v>
      </c>
      <c r="D7992" s="13">
        <v>43827</v>
      </c>
      <c r="E7992">
        <v>987.01</v>
      </c>
      <c r="F7992">
        <v>5</v>
      </c>
      <c r="G7992">
        <v>940.01</v>
      </c>
      <c r="H7992">
        <v>0</v>
      </c>
      <c r="I7992">
        <v>23.5</v>
      </c>
      <c r="J7992">
        <v>23.5</v>
      </c>
      <c r="K7992">
        <v>0</v>
      </c>
      <c r="L7992" t="s">
        <v>31</v>
      </c>
    </row>
    <row r="7993" spans="2:12" x14ac:dyDescent="0.25">
      <c r="B7993" t="s">
        <v>8341</v>
      </c>
      <c r="C7993" t="s">
        <v>9190</v>
      </c>
      <c r="D7993" s="13">
        <v>43827</v>
      </c>
      <c r="E7993">
        <v>257.16000000000003</v>
      </c>
      <c r="F7993">
        <v>5</v>
      </c>
      <c r="G7993">
        <v>118.11</v>
      </c>
      <c r="H7993">
        <v>0</v>
      </c>
      <c r="I7993">
        <v>2.95</v>
      </c>
      <c r="J7993">
        <v>2.95</v>
      </c>
      <c r="K7993">
        <v>0</v>
      </c>
      <c r="L7993" t="s">
        <v>31</v>
      </c>
    </row>
    <row r="7994" spans="2:12" x14ac:dyDescent="0.25">
      <c r="B7994" t="s">
        <v>8341</v>
      </c>
      <c r="C7994" t="s">
        <v>9190</v>
      </c>
      <c r="D7994" s="13">
        <v>43827</v>
      </c>
      <c r="E7994">
        <v>257.16000000000003</v>
      </c>
      <c r="F7994">
        <v>12</v>
      </c>
      <c r="G7994">
        <v>118.89</v>
      </c>
      <c r="H7994">
        <v>0</v>
      </c>
      <c r="I7994">
        <v>7.13</v>
      </c>
      <c r="J7994">
        <v>7.13</v>
      </c>
      <c r="K7994">
        <v>0</v>
      </c>
      <c r="L7994" t="s">
        <v>31</v>
      </c>
    </row>
    <row r="7995" spans="2:12" x14ac:dyDescent="0.25">
      <c r="B7995" t="s">
        <v>1819</v>
      </c>
      <c r="C7995" t="s">
        <v>9191</v>
      </c>
      <c r="D7995" s="13">
        <v>43827</v>
      </c>
      <c r="E7995">
        <v>45238.080000000002</v>
      </c>
      <c r="F7995">
        <v>28</v>
      </c>
      <c r="G7995">
        <v>20172.97</v>
      </c>
      <c r="H7995">
        <v>0</v>
      </c>
      <c r="I7995">
        <v>2824.22</v>
      </c>
      <c r="J7995">
        <v>2824.22</v>
      </c>
      <c r="K7995">
        <v>19416.689999999999</v>
      </c>
      <c r="L7995" t="s">
        <v>31</v>
      </c>
    </row>
    <row r="7996" spans="2:12" x14ac:dyDescent="0.25">
      <c r="B7996" t="s">
        <v>4894</v>
      </c>
      <c r="C7996" t="s">
        <v>9192</v>
      </c>
      <c r="D7996" s="13">
        <v>43827</v>
      </c>
      <c r="E7996">
        <v>24950.400000000001</v>
      </c>
      <c r="F7996">
        <v>28</v>
      </c>
      <c r="G7996">
        <v>12011.59</v>
      </c>
      <c r="H7996">
        <v>0</v>
      </c>
      <c r="I7996">
        <v>1681.62</v>
      </c>
      <c r="J7996">
        <v>1681.62</v>
      </c>
      <c r="K7996">
        <v>9575.58</v>
      </c>
      <c r="L7996" t="s">
        <v>31</v>
      </c>
    </row>
    <row r="7997" spans="2:12" x14ac:dyDescent="0.25">
      <c r="B7997" t="s">
        <v>1727</v>
      </c>
      <c r="C7997" t="s">
        <v>9193</v>
      </c>
      <c r="D7997" s="13">
        <v>43827</v>
      </c>
      <c r="E7997">
        <v>35049.730000000003</v>
      </c>
      <c r="F7997">
        <v>28</v>
      </c>
      <c r="G7997">
        <v>16555.740000000002</v>
      </c>
      <c r="H7997">
        <v>0</v>
      </c>
      <c r="I7997">
        <v>2317.8000000000002</v>
      </c>
      <c r="J7997">
        <v>2317.8000000000002</v>
      </c>
      <c r="K7997">
        <v>13858.39</v>
      </c>
      <c r="L7997" t="s">
        <v>31</v>
      </c>
    </row>
    <row r="7998" spans="2:12" x14ac:dyDescent="0.25">
      <c r="B7998" t="s">
        <v>3545</v>
      </c>
      <c r="C7998" t="s">
        <v>9194</v>
      </c>
      <c r="D7998" s="13">
        <v>43827</v>
      </c>
      <c r="E7998">
        <v>587.9</v>
      </c>
      <c r="F7998">
        <v>18</v>
      </c>
      <c r="G7998">
        <v>498.22</v>
      </c>
      <c r="H7998">
        <v>0</v>
      </c>
      <c r="I7998">
        <v>44.84</v>
      </c>
      <c r="J7998">
        <v>44.84</v>
      </c>
      <c r="K7998">
        <v>0</v>
      </c>
      <c r="L7998" t="s">
        <v>31</v>
      </c>
    </row>
    <row r="7999" spans="2:12" x14ac:dyDescent="0.25">
      <c r="B7999" t="s">
        <v>1721</v>
      </c>
      <c r="C7999" t="s">
        <v>9195</v>
      </c>
      <c r="D7999" s="13">
        <v>43827</v>
      </c>
      <c r="E7999">
        <v>20994.11</v>
      </c>
      <c r="F7999">
        <v>28</v>
      </c>
      <c r="G7999">
        <v>9834.8799999999992</v>
      </c>
      <c r="H7999">
        <v>0</v>
      </c>
      <c r="I7999">
        <v>1376.88</v>
      </c>
      <c r="J7999">
        <v>1376.88</v>
      </c>
      <c r="K7999">
        <v>8405.4500000000007</v>
      </c>
      <c r="L7999" t="s">
        <v>31</v>
      </c>
    </row>
    <row r="8000" spans="2:12" x14ac:dyDescent="0.25">
      <c r="B8000" t="s">
        <v>1715</v>
      </c>
      <c r="C8000" t="s">
        <v>9196</v>
      </c>
      <c r="D8000" s="13">
        <v>43827</v>
      </c>
      <c r="E8000">
        <v>27216.38</v>
      </c>
      <c r="F8000">
        <v>28</v>
      </c>
      <c r="G8000">
        <v>12412.58</v>
      </c>
      <c r="H8000">
        <v>0</v>
      </c>
      <c r="I8000">
        <v>1737.76</v>
      </c>
      <c r="J8000">
        <v>1737.76</v>
      </c>
      <c r="K8000">
        <v>11328.27</v>
      </c>
      <c r="L8000" t="s">
        <v>31</v>
      </c>
    </row>
    <row r="8001" spans="2:12" x14ac:dyDescent="0.25">
      <c r="B8001" t="s">
        <v>3884</v>
      </c>
      <c r="C8001" t="s">
        <v>9197</v>
      </c>
      <c r="D8001" s="13">
        <v>43827</v>
      </c>
      <c r="E8001">
        <v>791.99</v>
      </c>
      <c r="F8001">
        <v>12</v>
      </c>
      <c r="G8001">
        <v>562.57000000000005</v>
      </c>
      <c r="H8001">
        <v>0</v>
      </c>
      <c r="I8001">
        <v>33.75</v>
      </c>
      <c r="J8001">
        <v>33.75</v>
      </c>
      <c r="K8001">
        <v>0</v>
      </c>
      <c r="L8001" t="s">
        <v>31</v>
      </c>
    </row>
    <row r="8002" spans="2:12" x14ac:dyDescent="0.25">
      <c r="B8002" t="s">
        <v>3884</v>
      </c>
      <c r="C8002" t="s">
        <v>9197</v>
      </c>
      <c r="D8002" s="13">
        <v>43827</v>
      </c>
      <c r="E8002">
        <v>791.99</v>
      </c>
      <c r="F8002">
        <v>18</v>
      </c>
      <c r="G8002">
        <v>137.22</v>
      </c>
      <c r="H8002">
        <v>0</v>
      </c>
      <c r="I8002">
        <v>12.35</v>
      </c>
      <c r="J8002">
        <v>12.35</v>
      </c>
      <c r="K8002">
        <v>0</v>
      </c>
      <c r="L8002" t="s">
        <v>31</v>
      </c>
    </row>
    <row r="8003" spans="2:12" x14ac:dyDescent="0.25">
      <c r="B8003" t="s">
        <v>2199</v>
      </c>
      <c r="C8003" t="s">
        <v>9198</v>
      </c>
      <c r="D8003" s="13">
        <v>43827</v>
      </c>
      <c r="E8003">
        <v>2927.1</v>
      </c>
      <c r="F8003">
        <v>12</v>
      </c>
      <c r="G8003">
        <v>799.14</v>
      </c>
      <c r="H8003">
        <v>0</v>
      </c>
      <c r="I8003">
        <v>47.95</v>
      </c>
      <c r="J8003">
        <v>47.95</v>
      </c>
      <c r="K8003">
        <v>0</v>
      </c>
      <c r="L8003" t="s">
        <v>31</v>
      </c>
    </row>
    <row r="8004" spans="2:12" x14ac:dyDescent="0.25">
      <c r="B8004" t="s">
        <v>2199</v>
      </c>
      <c r="C8004" t="s">
        <v>9198</v>
      </c>
      <c r="D8004" s="13">
        <v>43827</v>
      </c>
      <c r="E8004">
        <v>2927.1</v>
      </c>
      <c r="F8004">
        <v>18</v>
      </c>
      <c r="G8004">
        <v>1722.08</v>
      </c>
      <c r="H8004">
        <v>0</v>
      </c>
      <c r="I8004">
        <v>154.99</v>
      </c>
      <c r="J8004">
        <v>154.99</v>
      </c>
      <c r="K8004">
        <v>0</v>
      </c>
      <c r="L8004" t="s">
        <v>31</v>
      </c>
    </row>
    <row r="8005" spans="2:12" x14ac:dyDescent="0.25">
      <c r="B8005" t="s">
        <v>2205</v>
      </c>
      <c r="C8005" t="s">
        <v>9199</v>
      </c>
      <c r="D8005" s="13">
        <v>43827</v>
      </c>
      <c r="E8005">
        <v>471.34</v>
      </c>
      <c r="F8005">
        <v>12</v>
      </c>
      <c r="G8005">
        <v>236.33</v>
      </c>
      <c r="H8005">
        <v>0</v>
      </c>
      <c r="I8005">
        <v>14.18</v>
      </c>
      <c r="J8005">
        <v>14.18</v>
      </c>
      <c r="K8005">
        <v>0</v>
      </c>
      <c r="L8005" t="s">
        <v>31</v>
      </c>
    </row>
    <row r="8006" spans="2:12" x14ac:dyDescent="0.25">
      <c r="B8006" t="s">
        <v>2205</v>
      </c>
      <c r="C8006" t="s">
        <v>9199</v>
      </c>
      <c r="D8006" s="13">
        <v>43827</v>
      </c>
      <c r="E8006">
        <v>471.34</v>
      </c>
      <c r="F8006">
        <v>18</v>
      </c>
      <c r="G8006">
        <v>175.13</v>
      </c>
      <c r="H8006">
        <v>0</v>
      </c>
      <c r="I8006">
        <v>15.76</v>
      </c>
      <c r="J8006">
        <v>15.76</v>
      </c>
      <c r="K8006">
        <v>0</v>
      </c>
      <c r="L8006" t="s">
        <v>31</v>
      </c>
    </row>
    <row r="8007" spans="2:12" x14ac:dyDescent="0.25">
      <c r="B8007" t="s">
        <v>2577</v>
      </c>
      <c r="C8007" t="s">
        <v>9200</v>
      </c>
      <c r="D8007" s="13">
        <v>43827</v>
      </c>
      <c r="E8007">
        <v>490.47</v>
      </c>
      <c r="F8007">
        <v>12</v>
      </c>
      <c r="G8007">
        <v>349.57</v>
      </c>
      <c r="H8007">
        <v>0</v>
      </c>
      <c r="I8007">
        <v>20.97</v>
      </c>
      <c r="J8007">
        <v>20.97</v>
      </c>
      <c r="K8007">
        <v>0</v>
      </c>
      <c r="L8007" t="s">
        <v>31</v>
      </c>
    </row>
    <row r="8008" spans="2:12" x14ac:dyDescent="0.25">
      <c r="B8008" t="s">
        <v>2577</v>
      </c>
      <c r="C8008" t="s">
        <v>9200</v>
      </c>
      <c r="D8008" s="13">
        <v>43827</v>
      </c>
      <c r="E8008">
        <v>490.47</v>
      </c>
      <c r="F8008">
        <v>18</v>
      </c>
      <c r="G8008">
        <v>83.85</v>
      </c>
      <c r="H8008">
        <v>0</v>
      </c>
      <c r="I8008">
        <v>7.55</v>
      </c>
      <c r="J8008">
        <v>7.55</v>
      </c>
      <c r="K8008">
        <v>0</v>
      </c>
      <c r="L8008" t="s">
        <v>31</v>
      </c>
    </row>
    <row r="8009" spans="2:12" x14ac:dyDescent="0.25">
      <c r="B8009" t="s">
        <v>2585</v>
      </c>
      <c r="C8009" t="s">
        <v>9201</v>
      </c>
      <c r="D8009" s="13">
        <v>43827</v>
      </c>
      <c r="E8009">
        <v>1042.8800000000001</v>
      </c>
      <c r="F8009">
        <v>12</v>
      </c>
      <c r="G8009">
        <v>931.14</v>
      </c>
      <c r="H8009">
        <v>0</v>
      </c>
      <c r="I8009">
        <v>55.87</v>
      </c>
      <c r="J8009">
        <v>55.87</v>
      </c>
      <c r="K8009">
        <v>0</v>
      </c>
      <c r="L8009" t="s">
        <v>31</v>
      </c>
    </row>
    <row r="8010" spans="2:12" x14ac:dyDescent="0.25">
      <c r="B8010" t="s">
        <v>4704</v>
      </c>
      <c r="C8010" t="s">
        <v>9202</v>
      </c>
      <c r="D8010" s="13">
        <v>43827</v>
      </c>
      <c r="E8010">
        <v>279.92</v>
      </c>
      <c r="F8010">
        <v>18</v>
      </c>
      <c r="G8010">
        <v>237.22</v>
      </c>
      <c r="H8010">
        <v>0</v>
      </c>
      <c r="I8010">
        <v>21.35</v>
      </c>
      <c r="J8010">
        <v>21.35</v>
      </c>
      <c r="K8010">
        <v>0</v>
      </c>
      <c r="L8010" t="s">
        <v>31</v>
      </c>
    </row>
    <row r="8011" spans="2:12" x14ac:dyDescent="0.25">
      <c r="B8011" t="s">
        <v>4752</v>
      </c>
      <c r="C8011" t="s">
        <v>9203</v>
      </c>
      <c r="D8011" s="13">
        <v>43827</v>
      </c>
      <c r="E8011">
        <v>330.25</v>
      </c>
      <c r="F8011">
        <v>12</v>
      </c>
      <c r="G8011">
        <v>118.17</v>
      </c>
      <c r="H8011">
        <v>0</v>
      </c>
      <c r="I8011">
        <v>7.09</v>
      </c>
      <c r="J8011">
        <v>7.09</v>
      </c>
      <c r="K8011">
        <v>0</v>
      </c>
      <c r="L8011" t="s">
        <v>31</v>
      </c>
    </row>
    <row r="8012" spans="2:12" x14ac:dyDescent="0.25">
      <c r="B8012" t="s">
        <v>4752</v>
      </c>
      <c r="C8012" t="s">
        <v>9203</v>
      </c>
      <c r="D8012" s="13">
        <v>43827</v>
      </c>
      <c r="E8012">
        <v>330.25</v>
      </c>
      <c r="F8012">
        <v>18</v>
      </c>
      <c r="G8012">
        <v>167.71</v>
      </c>
      <c r="H8012">
        <v>0</v>
      </c>
      <c r="I8012">
        <v>15.09</v>
      </c>
      <c r="J8012">
        <v>15.09</v>
      </c>
      <c r="K8012">
        <v>0</v>
      </c>
      <c r="L8012" t="s">
        <v>31</v>
      </c>
    </row>
    <row r="8013" spans="2:12" x14ac:dyDescent="0.25">
      <c r="B8013" t="s">
        <v>2214</v>
      </c>
      <c r="C8013" t="s">
        <v>9204</v>
      </c>
      <c r="D8013" s="13">
        <v>43827</v>
      </c>
      <c r="E8013">
        <v>4327.5</v>
      </c>
      <c r="F8013">
        <v>12</v>
      </c>
      <c r="G8013">
        <v>1991.12</v>
      </c>
      <c r="H8013">
        <v>0</v>
      </c>
      <c r="I8013">
        <v>119.47</v>
      </c>
      <c r="J8013">
        <v>119.47</v>
      </c>
      <c r="K8013">
        <v>0</v>
      </c>
      <c r="L8013" t="s">
        <v>31</v>
      </c>
    </row>
    <row r="8014" spans="2:12" x14ac:dyDescent="0.25">
      <c r="B8014" t="s">
        <v>2214</v>
      </c>
      <c r="C8014" t="s">
        <v>9204</v>
      </c>
      <c r="D8014" s="13">
        <v>43827</v>
      </c>
      <c r="E8014">
        <v>4327.5</v>
      </c>
      <c r="F8014">
        <v>18</v>
      </c>
      <c r="G8014">
        <v>1777.48</v>
      </c>
      <c r="H8014">
        <v>0</v>
      </c>
      <c r="I8014">
        <v>159.97</v>
      </c>
      <c r="J8014">
        <v>159.97</v>
      </c>
      <c r="K8014">
        <v>0</v>
      </c>
      <c r="L8014" t="s">
        <v>31</v>
      </c>
    </row>
    <row r="8015" spans="2:12" x14ac:dyDescent="0.25">
      <c r="B8015" t="s">
        <v>3866</v>
      </c>
      <c r="C8015" t="s">
        <v>9205</v>
      </c>
      <c r="D8015" s="13">
        <v>43827</v>
      </c>
      <c r="E8015">
        <v>776.27</v>
      </c>
      <c r="F8015">
        <v>12</v>
      </c>
      <c r="G8015">
        <v>118.17</v>
      </c>
      <c r="H8015">
        <v>0</v>
      </c>
      <c r="I8015">
        <v>7.09</v>
      </c>
      <c r="J8015">
        <v>7.09</v>
      </c>
      <c r="K8015">
        <v>0</v>
      </c>
      <c r="L8015" t="s">
        <v>31</v>
      </c>
    </row>
    <row r="8016" spans="2:12" x14ac:dyDescent="0.25">
      <c r="B8016" t="s">
        <v>3866</v>
      </c>
      <c r="C8016" t="s">
        <v>9205</v>
      </c>
      <c r="D8016" s="13">
        <v>43827</v>
      </c>
      <c r="E8016">
        <v>776.27</v>
      </c>
      <c r="F8016">
        <v>18</v>
      </c>
      <c r="G8016">
        <v>545.67999999999995</v>
      </c>
      <c r="H8016">
        <v>0</v>
      </c>
      <c r="I8016">
        <v>49.11</v>
      </c>
      <c r="J8016">
        <v>49.11</v>
      </c>
      <c r="K8016">
        <v>0</v>
      </c>
      <c r="L8016" t="s">
        <v>31</v>
      </c>
    </row>
    <row r="8017" spans="2:12" x14ac:dyDescent="0.25">
      <c r="B8017" t="s">
        <v>5568</v>
      </c>
      <c r="C8017" t="s">
        <v>9206</v>
      </c>
      <c r="D8017" s="13">
        <v>43827</v>
      </c>
      <c r="E8017">
        <v>38656.89</v>
      </c>
      <c r="F8017">
        <v>28</v>
      </c>
      <c r="G8017">
        <v>17598.599999999999</v>
      </c>
      <c r="H8017">
        <v>0</v>
      </c>
      <c r="I8017">
        <v>2463.8000000000002</v>
      </c>
      <c r="J8017">
        <v>2463.8000000000002</v>
      </c>
      <c r="K8017">
        <v>16130.68</v>
      </c>
      <c r="L8017" t="s">
        <v>31</v>
      </c>
    </row>
    <row r="8018" spans="2:12" x14ac:dyDescent="0.25">
      <c r="B8018" t="s">
        <v>9207</v>
      </c>
      <c r="C8018" t="s">
        <v>9208</v>
      </c>
      <c r="D8018" s="13">
        <v>43827</v>
      </c>
      <c r="E8018">
        <v>1045.6300000000001</v>
      </c>
      <c r="F8018">
        <v>12</v>
      </c>
      <c r="G8018">
        <v>155.78</v>
      </c>
      <c r="H8018">
        <v>0</v>
      </c>
      <c r="I8018">
        <v>9.35</v>
      </c>
      <c r="J8018">
        <v>9.35</v>
      </c>
      <c r="K8018">
        <v>0</v>
      </c>
      <c r="L8018" t="s">
        <v>31</v>
      </c>
    </row>
    <row r="8019" spans="2:12" x14ac:dyDescent="0.25">
      <c r="B8019" t="s">
        <v>9207</v>
      </c>
      <c r="C8019" t="s">
        <v>9208</v>
      </c>
      <c r="D8019" s="13">
        <v>43827</v>
      </c>
      <c r="E8019">
        <v>1045.6300000000001</v>
      </c>
      <c r="F8019">
        <v>18</v>
      </c>
      <c r="G8019">
        <v>738.28</v>
      </c>
      <c r="H8019">
        <v>0</v>
      </c>
      <c r="I8019">
        <v>66.45</v>
      </c>
      <c r="J8019">
        <v>66.45</v>
      </c>
      <c r="K8019">
        <v>0</v>
      </c>
      <c r="L8019" t="s">
        <v>31</v>
      </c>
    </row>
    <row r="8020" spans="2:12" x14ac:dyDescent="0.25">
      <c r="B8020" t="s">
        <v>2229</v>
      </c>
      <c r="C8020" t="s">
        <v>9209</v>
      </c>
      <c r="D8020" s="13">
        <v>43827</v>
      </c>
      <c r="E8020">
        <v>4324.68</v>
      </c>
      <c r="F8020">
        <v>12</v>
      </c>
      <c r="G8020">
        <v>472.66</v>
      </c>
      <c r="H8020">
        <v>0</v>
      </c>
      <c r="I8020">
        <v>28.36</v>
      </c>
      <c r="J8020">
        <v>28.36</v>
      </c>
      <c r="K8020">
        <v>0</v>
      </c>
      <c r="L8020" t="s">
        <v>31</v>
      </c>
    </row>
    <row r="8021" spans="2:12" x14ac:dyDescent="0.25">
      <c r="B8021" t="s">
        <v>2229</v>
      </c>
      <c r="C8021" t="s">
        <v>9209</v>
      </c>
      <c r="D8021" s="13">
        <v>43827</v>
      </c>
      <c r="E8021">
        <v>4324.68</v>
      </c>
      <c r="F8021">
        <v>18</v>
      </c>
      <c r="G8021">
        <v>3216.36</v>
      </c>
      <c r="H8021">
        <v>0</v>
      </c>
      <c r="I8021">
        <v>289.47000000000003</v>
      </c>
      <c r="J8021">
        <v>289.47000000000003</v>
      </c>
      <c r="K8021">
        <v>0</v>
      </c>
      <c r="L8021" t="s">
        <v>31</v>
      </c>
    </row>
    <row r="8022" spans="2:12" x14ac:dyDescent="0.25">
      <c r="B8022" t="s">
        <v>4322</v>
      </c>
      <c r="C8022" t="s">
        <v>9210</v>
      </c>
      <c r="D8022" s="13">
        <v>43827</v>
      </c>
      <c r="E8022">
        <v>1887.65</v>
      </c>
      <c r="F8022">
        <v>12</v>
      </c>
      <c r="G8022">
        <v>513.75</v>
      </c>
      <c r="H8022">
        <v>0</v>
      </c>
      <c r="I8022">
        <v>30.82</v>
      </c>
      <c r="J8022">
        <v>30.82</v>
      </c>
      <c r="K8022">
        <v>0</v>
      </c>
      <c r="L8022" t="s">
        <v>31</v>
      </c>
    </row>
    <row r="8023" spans="2:12" x14ac:dyDescent="0.25">
      <c r="B8023" t="s">
        <v>4322</v>
      </c>
      <c r="C8023" t="s">
        <v>9210</v>
      </c>
      <c r="D8023" s="13">
        <v>43827</v>
      </c>
      <c r="E8023">
        <v>1887.65</v>
      </c>
      <c r="F8023">
        <v>18</v>
      </c>
      <c r="G8023">
        <v>1112.0999999999999</v>
      </c>
      <c r="H8023">
        <v>0</v>
      </c>
      <c r="I8023">
        <v>100.09</v>
      </c>
      <c r="J8023">
        <v>100.09</v>
      </c>
      <c r="K8023">
        <v>0</v>
      </c>
      <c r="L8023" t="s">
        <v>31</v>
      </c>
    </row>
    <row r="8024" spans="2:12" x14ac:dyDescent="0.25">
      <c r="B8024" t="s">
        <v>5526</v>
      </c>
      <c r="C8024" t="s">
        <v>9211</v>
      </c>
      <c r="D8024" s="13">
        <v>43827</v>
      </c>
      <c r="E8024">
        <v>411.18</v>
      </c>
      <c r="F8024">
        <v>12</v>
      </c>
      <c r="G8024">
        <v>367.12</v>
      </c>
      <c r="H8024">
        <v>0</v>
      </c>
      <c r="I8024">
        <v>22.03</v>
      </c>
      <c r="J8024">
        <v>22.03</v>
      </c>
      <c r="K8024">
        <v>0</v>
      </c>
      <c r="L8024" t="s">
        <v>31</v>
      </c>
    </row>
    <row r="8025" spans="2:12" x14ac:dyDescent="0.25">
      <c r="B8025" t="s">
        <v>9212</v>
      </c>
      <c r="C8025" t="s">
        <v>9213</v>
      </c>
      <c r="D8025" s="13">
        <v>43827</v>
      </c>
      <c r="E8025">
        <v>201.02</v>
      </c>
      <c r="F8025">
        <v>12</v>
      </c>
      <c r="G8025">
        <v>179.49</v>
      </c>
      <c r="H8025">
        <v>0</v>
      </c>
      <c r="I8025">
        <v>10.77</v>
      </c>
      <c r="J8025">
        <v>10.77</v>
      </c>
      <c r="K8025">
        <v>0</v>
      </c>
      <c r="L8025" t="s">
        <v>31</v>
      </c>
    </row>
    <row r="8026" spans="2:12" x14ac:dyDescent="0.25">
      <c r="B8026" t="s">
        <v>2570</v>
      </c>
      <c r="C8026" t="s">
        <v>9214</v>
      </c>
      <c r="D8026" s="13">
        <v>43827</v>
      </c>
      <c r="E8026">
        <v>403</v>
      </c>
      <c r="F8026">
        <v>18</v>
      </c>
      <c r="G8026">
        <v>341.52</v>
      </c>
      <c r="H8026">
        <v>0</v>
      </c>
      <c r="I8026">
        <v>30.74</v>
      </c>
      <c r="J8026">
        <v>30.74</v>
      </c>
      <c r="K8026">
        <v>0</v>
      </c>
      <c r="L8026" t="s">
        <v>31</v>
      </c>
    </row>
    <row r="8027" spans="2:12" x14ac:dyDescent="0.25">
      <c r="B8027" t="s">
        <v>5526</v>
      </c>
      <c r="C8027" t="s">
        <v>9215</v>
      </c>
      <c r="D8027" s="13">
        <v>43827</v>
      </c>
      <c r="E8027">
        <v>539.75</v>
      </c>
      <c r="F8027">
        <v>18</v>
      </c>
      <c r="G8027">
        <v>457.42</v>
      </c>
      <c r="H8027">
        <v>0</v>
      </c>
      <c r="I8027">
        <v>41.17</v>
      </c>
      <c r="J8027">
        <v>41.17</v>
      </c>
      <c r="K8027">
        <v>0</v>
      </c>
      <c r="L8027" t="s">
        <v>31</v>
      </c>
    </row>
    <row r="8028" spans="2:12" x14ac:dyDescent="0.25">
      <c r="B8028" t="s">
        <v>2379</v>
      </c>
      <c r="C8028" t="s">
        <v>9216</v>
      </c>
      <c r="D8028" s="13">
        <v>43827</v>
      </c>
      <c r="E8028">
        <v>1782.43</v>
      </c>
      <c r="F8028">
        <v>12</v>
      </c>
      <c r="G8028">
        <v>1346.12</v>
      </c>
      <c r="H8028">
        <v>0</v>
      </c>
      <c r="I8028">
        <v>80.77</v>
      </c>
      <c r="J8028">
        <v>80.77</v>
      </c>
      <c r="K8028">
        <v>0</v>
      </c>
      <c r="L8028" t="s">
        <v>31</v>
      </c>
    </row>
    <row r="8029" spans="2:12" x14ac:dyDescent="0.25">
      <c r="B8029" t="s">
        <v>2379</v>
      </c>
      <c r="C8029" t="s">
        <v>9216</v>
      </c>
      <c r="D8029" s="13">
        <v>43827</v>
      </c>
      <c r="E8029">
        <v>1782.43</v>
      </c>
      <c r="F8029">
        <v>18</v>
      </c>
      <c r="G8029">
        <v>232.85</v>
      </c>
      <c r="H8029">
        <v>0</v>
      </c>
      <c r="I8029">
        <v>20.96</v>
      </c>
      <c r="J8029">
        <v>20.96</v>
      </c>
      <c r="K8029">
        <v>0</v>
      </c>
      <c r="L8029" t="s">
        <v>31</v>
      </c>
    </row>
    <row r="8030" spans="2:12" x14ac:dyDescent="0.25">
      <c r="B8030" t="s">
        <v>3721</v>
      </c>
      <c r="C8030" t="s">
        <v>9217</v>
      </c>
      <c r="D8030" s="13">
        <v>43827</v>
      </c>
      <c r="E8030">
        <v>274.12</v>
      </c>
      <c r="F8030">
        <v>12</v>
      </c>
      <c r="G8030">
        <v>244.75</v>
      </c>
      <c r="H8030">
        <v>0</v>
      </c>
      <c r="I8030">
        <v>14.68</v>
      </c>
      <c r="J8030">
        <v>14.68</v>
      </c>
      <c r="K8030">
        <v>0</v>
      </c>
      <c r="L8030" t="s">
        <v>31</v>
      </c>
    </row>
    <row r="8031" spans="2:12" x14ac:dyDescent="0.25">
      <c r="B8031" t="s">
        <v>1713</v>
      </c>
      <c r="C8031" t="s">
        <v>9218</v>
      </c>
      <c r="D8031" s="13">
        <v>43827</v>
      </c>
      <c r="E8031">
        <v>16914.55</v>
      </c>
      <c r="F8031">
        <v>28</v>
      </c>
      <c r="G8031">
        <v>7865.39</v>
      </c>
      <c r="H8031">
        <v>0</v>
      </c>
      <c r="I8031">
        <v>1101.1500000000001</v>
      </c>
      <c r="J8031">
        <v>1101.1500000000001</v>
      </c>
      <c r="K8031">
        <v>6846.85</v>
      </c>
      <c r="L8031" t="s">
        <v>31</v>
      </c>
    </row>
    <row r="8032" spans="2:12" x14ac:dyDescent="0.25">
      <c r="B8032" t="s">
        <v>2387</v>
      </c>
      <c r="C8032" t="s">
        <v>9219</v>
      </c>
      <c r="D8032" s="13">
        <v>43827</v>
      </c>
      <c r="E8032">
        <v>1027.95</v>
      </c>
      <c r="F8032">
        <v>12</v>
      </c>
      <c r="G8032">
        <v>917.81</v>
      </c>
      <c r="H8032">
        <v>0</v>
      </c>
      <c r="I8032">
        <v>55.07</v>
      </c>
      <c r="J8032">
        <v>55.07</v>
      </c>
      <c r="K8032">
        <v>0</v>
      </c>
      <c r="L8032" t="s">
        <v>31</v>
      </c>
    </row>
    <row r="8033" spans="2:12" x14ac:dyDescent="0.25">
      <c r="B8033" t="s">
        <v>2277</v>
      </c>
      <c r="C8033" t="s">
        <v>9220</v>
      </c>
      <c r="D8033" s="13">
        <v>43827</v>
      </c>
      <c r="E8033">
        <v>1310.6099999999999</v>
      </c>
      <c r="F8033">
        <v>12</v>
      </c>
      <c r="G8033">
        <v>1170.18</v>
      </c>
      <c r="H8033">
        <v>0</v>
      </c>
      <c r="I8033">
        <v>70.209999999999994</v>
      </c>
      <c r="J8033">
        <v>70.209999999999994</v>
      </c>
      <c r="K8033">
        <v>0</v>
      </c>
      <c r="L8033" t="s">
        <v>31</v>
      </c>
    </row>
    <row r="8034" spans="2:12" x14ac:dyDescent="0.25">
      <c r="B8034" t="s">
        <v>9221</v>
      </c>
      <c r="C8034" t="s">
        <v>9222</v>
      </c>
      <c r="D8034" s="13">
        <v>43827</v>
      </c>
      <c r="E8034">
        <v>1041.6600000000001</v>
      </c>
      <c r="F8034">
        <v>12</v>
      </c>
      <c r="G8034">
        <v>930.05</v>
      </c>
      <c r="H8034">
        <v>0</v>
      </c>
      <c r="I8034">
        <v>55.8</v>
      </c>
      <c r="J8034">
        <v>55.8</v>
      </c>
      <c r="K8034">
        <v>0</v>
      </c>
      <c r="L8034" t="s">
        <v>31</v>
      </c>
    </row>
    <row r="8035" spans="2:12" x14ac:dyDescent="0.25">
      <c r="B8035" t="s">
        <v>4277</v>
      </c>
      <c r="C8035" t="s">
        <v>9223</v>
      </c>
      <c r="D8035" s="13">
        <v>43827</v>
      </c>
      <c r="E8035">
        <v>3278.4</v>
      </c>
      <c r="F8035">
        <v>12</v>
      </c>
      <c r="G8035">
        <v>1278.21</v>
      </c>
      <c r="H8035">
        <v>0</v>
      </c>
      <c r="I8035">
        <v>76.69</v>
      </c>
      <c r="J8035">
        <v>76.69</v>
      </c>
      <c r="K8035">
        <v>0</v>
      </c>
      <c r="L8035" t="s">
        <v>31</v>
      </c>
    </row>
    <row r="8036" spans="2:12" x14ac:dyDescent="0.25">
      <c r="B8036" t="s">
        <v>4277</v>
      </c>
      <c r="C8036" t="s">
        <v>9223</v>
      </c>
      <c r="D8036" s="13">
        <v>43827</v>
      </c>
      <c r="E8036">
        <v>3278.4</v>
      </c>
      <c r="F8036">
        <v>18</v>
      </c>
      <c r="G8036">
        <v>1565.09</v>
      </c>
      <c r="H8036">
        <v>0</v>
      </c>
      <c r="I8036">
        <v>140.86000000000001</v>
      </c>
      <c r="J8036">
        <v>140.86000000000001</v>
      </c>
      <c r="K8036">
        <v>0</v>
      </c>
      <c r="L8036" t="s">
        <v>31</v>
      </c>
    </row>
    <row r="8037" spans="2:12" x14ac:dyDescent="0.25">
      <c r="B8037" t="s">
        <v>2129</v>
      </c>
      <c r="C8037" t="s">
        <v>9224</v>
      </c>
      <c r="D8037" s="13">
        <v>43827</v>
      </c>
      <c r="E8037">
        <v>1546.77</v>
      </c>
      <c r="F8037">
        <v>18</v>
      </c>
      <c r="G8037">
        <v>1310.82</v>
      </c>
      <c r="H8037">
        <v>0</v>
      </c>
      <c r="I8037">
        <v>117.97</v>
      </c>
      <c r="J8037">
        <v>117.97</v>
      </c>
      <c r="K8037">
        <v>0</v>
      </c>
      <c r="L8037" t="s">
        <v>31</v>
      </c>
    </row>
    <row r="8038" spans="2:12" x14ac:dyDescent="0.25">
      <c r="B8038" t="s">
        <v>2998</v>
      </c>
      <c r="C8038" t="s">
        <v>9225</v>
      </c>
      <c r="D8038" s="13">
        <v>43827</v>
      </c>
      <c r="E8038">
        <v>375.11</v>
      </c>
      <c r="F8038">
        <v>18</v>
      </c>
      <c r="G8038">
        <v>317.89</v>
      </c>
      <c r="H8038">
        <v>0</v>
      </c>
      <c r="I8038">
        <v>28.61</v>
      </c>
      <c r="J8038">
        <v>28.61</v>
      </c>
      <c r="K8038">
        <v>0</v>
      </c>
      <c r="L8038" t="s">
        <v>31</v>
      </c>
    </row>
    <row r="8039" spans="2:12" x14ac:dyDescent="0.25">
      <c r="B8039" t="s">
        <v>8293</v>
      </c>
      <c r="C8039" t="s">
        <v>9226</v>
      </c>
      <c r="D8039" s="13">
        <v>43827</v>
      </c>
      <c r="E8039">
        <v>753.83</v>
      </c>
      <c r="F8039">
        <v>12</v>
      </c>
      <c r="G8039">
        <v>673.06</v>
      </c>
      <c r="H8039">
        <v>0</v>
      </c>
      <c r="I8039">
        <v>40.380000000000003</v>
      </c>
      <c r="J8039">
        <v>40.380000000000003</v>
      </c>
      <c r="K8039">
        <v>0</v>
      </c>
      <c r="L8039" t="s">
        <v>31</v>
      </c>
    </row>
    <row r="8040" spans="2:12" x14ac:dyDescent="0.25">
      <c r="B8040" t="s">
        <v>5040</v>
      </c>
      <c r="C8040" t="s">
        <v>9227</v>
      </c>
      <c r="D8040" s="13">
        <v>43827</v>
      </c>
      <c r="E8040">
        <v>1812.24</v>
      </c>
      <c r="F8040">
        <v>12</v>
      </c>
      <c r="G8040">
        <v>1047.54</v>
      </c>
      <c r="H8040">
        <v>0</v>
      </c>
      <c r="I8040">
        <v>62.85</v>
      </c>
      <c r="J8040">
        <v>62.85</v>
      </c>
      <c r="K8040">
        <v>0</v>
      </c>
      <c r="L8040" t="s">
        <v>31</v>
      </c>
    </row>
    <row r="8041" spans="2:12" x14ac:dyDescent="0.25">
      <c r="B8041" t="s">
        <v>5040</v>
      </c>
      <c r="C8041" t="s">
        <v>9227</v>
      </c>
      <c r="D8041" s="13">
        <v>43827</v>
      </c>
      <c r="E8041">
        <v>1812.24</v>
      </c>
      <c r="F8041">
        <v>18</v>
      </c>
      <c r="G8041">
        <v>541.52</v>
      </c>
      <c r="H8041">
        <v>0</v>
      </c>
      <c r="I8041">
        <v>48.74</v>
      </c>
      <c r="J8041">
        <v>48.74</v>
      </c>
      <c r="K8041">
        <v>0</v>
      </c>
      <c r="L8041" t="s">
        <v>31</v>
      </c>
    </row>
    <row r="8042" spans="2:12" x14ac:dyDescent="0.25">
      <c r="B8042" t="s">
        <v>2117</v>
      </c>
      <c r="C8042" t="s">
        <v>9228</v>
      </c>
      <c r="D8042" s="13">
        <v>43827</v>
      </c>
      <c r="E8042">
        <v>3014.59</v>
      </c>
      <c r="F8042">
        <v>12</v>
      </c>
      <c r="G8042">
        <v>1212.6099999999999</v>
      </c>
      <c r="H8042">
        <v>0</v>
      </c>
      <c r="I8042">
        <v>72.760000000000005</v>
      </c>
      <c r="J8042">
        <v>72.760000000000005</v>
      </c>
      <c r="K8042">
        <v>0</v>
      </c>
      <c r="L8042" t="s">
        <v>31</v>
      </c>
    </row>
    <row r="8043" spans="2:12" x14ac:dyDescent="0.25">
      <c r="B8043" t="s">
        <v>2117</v>
      </c>
      <c r="C8043" t="s">
        <v>9228</v>
      </c>
      <c r="D8043" s="13">
        <v>43827</v>
      </c>
      <c r="E8043">
        <v>3014.59</v>
      </c>
      <c r="F8043">
        <v>18</v>
      </c>
      <c r="G8043">
        <v>1403.79</v>
      </c>
      <c r="H8043">
        <v>0</v>
      </c>
      <c r="I8043">
        <v>126.34</v>
      </c>
      <c r="J8043">
        <v>126.34</v>
      </c>
      <c r="K8043">
        <v>0</v>
      </c>
      <c r="L8043" t="s">
        <v>31</v>
      </c>
    </row>
    <row r="8044" spans="2:12" x14ac:dyDescent="0.25">
      <c r="B8044" t="s">
        <v>1719</v>
      </c>
      <c r="C8044" t="s">
        <v>9229</v>
      </c>
      <c r="D8044" s="13">
        <v>43827</v>
      </c>
      <c r="E8044">
        <v>37014.400000000001</v>
      </c>
      <c r="F8044">
        <v>28</v>
      </c>
      <c r="G8044">
        <v>16753.38</v>
      </c>
      <c r="H8044">
        <v>0</v>
      </c>
      <c r="I8044">
        <v>2345.4699999999998</v>
      </c>
      <c r="J8044">
        <v>2345.4699999999998</v>
      </c>
      <c r="K8044">
        <v>15570.07</v>
      </c>
      <c r="L8044" t="s">
        <v>31</v>
      </c>
    </row>
    <row r="8045" spans="2:12" x14ac:dyDescent="0.25">
      <c r="B8045" t="s">
        <v>4281</v>
      </c>
      <c r="C8045" t="s">
        <v>9230</v>
      </c>
      <c r="D8045" s="13">
        <v>43827</v>
      </c>
      <c r="E8045">
        <v>480.2</v>
      </c>
      <c r="F8045">
        <v>18</v>
      </c>
      <c r="G8045">
        <v>406.95</v>
      </c>
      <c r="H8045">
        <v>0</v>
      </c>
      <c r="I8045">
        <v>36.630000000000003</v>
      </c>
      <c r="J8045">
        <v>36.630000000000003</v>
      </c>
      <c r="K8045">
        <v>0</v>
      </c>
      <c r="L8045" t="s">
        <v>31</v>
      </c>
    </row>
    <row r="8046" spans="2:12" x14ac:dyDescent="0.25">
      <c r="B8046" t="s">
        <v>2449</v>
      </c>
      <c r="C8046" t="s">
        <v>9231</v>
      </c>
      <c r="D8046" s="13">
        <v>43827</v>
      </c>
      <c r="E8046">
        <v>1055.68</v>
      </c>
      <c r="F8046">
        <v>12</v>
      </c>
      <c r="G8046">
        <v>819.91</v>
      </c>
      <c r="H8046">
        <v>0</v>
      </c>
      <c r="I8046">
        <v>49.19</v>
      </c>
      <c r="J8046">
        <v>49.19</v>
      </c>
      <c r="K8046">
        <v>0</v>
      </c>
      <c r="L8046" t="s">
        <v>31</v>
      </c>
    </row>
    <row r="8047" spans="2:12" x14ac:dyDescent="0.25">
      <c r="B8047" t="s">
        <v>2449</v>
      </c>
      <c r="C8047" t="s">
        <v>9231</v>
      </c>
      <c r="D8047" s="13">
        <v>43827</v>
      </c>
      <c r="E8047">
        <v>1055.68</v>
      </c>
      <c r="F8047">
        <v>18</v>
      </c>
      <c r="G8047">
        <v>116.43</v>
      </c>
      <c r="H8047">
        <v>0</v>
      </c>
      <c r="I8047">
        <v>10.48</v>
      </c>
      <c r="J8047">
        <v>10.48</v>
      </c>
      <c r="K8047">
        <v>0</v>
      </c>
      <c r="L8047" t="s">
        <v>31</v>
      </c>
    </row>
    <row r="8048" spans="2:12" x14ac:dyDescent="0.25">
      <c r="B8048" t="s">
        <v>5591</v>
      </c>
      <c r="C8048" t="s">
        <v>9232</v>
      </c>
      <c r="D8048" s="13">
        <v>43827</v>
      </c>
      <c r="E8048">
        <v>616.77</v>
      </c>
      <c r="F8048">
        <v>12</v>
      </c>
      <c r="G8048">
        <v>550.67999999999995</v>
      </c>
      <c r="H8048">
        <v>0</v>
      </c>
      <c r="I8048">
        <v>33.04</v>
      </c>
      <c r="J8048">
        <v>33.04</v>
      </c>
      <c r="K8048">
        <v>0</v>
      </c>
      <c r="L8048" t="s">
        <v>31</v>
      </c>
    </row>
    <row r="8049" spans="2:12" x14ac:dyDescent="0.25">
      <c r="B8049" t="s">
        <v>6050</v>
      </c>
      <c r="C8049" t="s">
        <v>9233</v>
      </c>
      <c r="D8049" s="13">
        <v>43827</v>
      </c>
      <c r="E8049">
        <v>973.45</v>
      </c>
      <c r="F8049">
        <v>12</v>
      </c>
      <c r="G8049">
        <v>746.48</v>
      </c>
      <c r="H8049">
        <v>0</v>
      </c>
      <c r="I8049">
        <v>44.79</v>
      </c>
      <c r="J8049">
        <v>44.79</v>
      </c>
      <c r="K8049">
        <v>0</v>
      </c>
      <c r="L8049" t="s">
        <v>31</v>
      </c>
    </row>
    <row r="8050" spans="2:12" x14ac:dyDescent="0.25">
      <c r="B8050" t="s">
        <v>6050</v>
      </c>
      <c r="C8050" t="s">
        <v>9233</v>
      </c>
      <c r="D8050" s="13">
        <v>43827</v>
      </c>
      <c r="E8050">
        <v>973.45</v>
      </c>
      <c r="F8050">
        <v>18</v>
      </c>
      <c r="G8050">
        <v>116.43</v>
      </c>
      <c r="H8050">
        <v>0</v>
      </c>
      <c r="I8050">
        <v>10.48</v>
      </c>
      <c r="J8050">
        <v>10.48</v>
      </c>
      <c r="K8050">
        <v>0</v>
      </c>
      <c r="L8050" t="s">
        <v>31</v>
      </c>
    </row>
    <row r="8051" spans="2:12" x14ac:dyDescent="0.25">
      <c r="B8051" t="s">
        <v>4522</v>
      </c>
      <c r="C8051" t="s">
        <v>9234</v>
      </c>
      <c r="D8051" s="13">
        <v>43827</v>
      </c>
      <c r="E8051">
        <v>5236.3</v>
      </c>
      <c r="F8051">
        <v>12</v>
      </c>
      <c r="G8051">
        <v>1802.58</v>
      </c>
      <c r="H8051">
        <v>0</v>
      </c>
      <c r="I8051">
        <v>108.16</v>
      </c>
      <c r="J8051">
        <v>108.16</v>
      </c>
      <c r="K8051">
        <v>0</v>
      </c>
      <c r="L8051" t="s">
        <v>31</v>
      </c>
    </row>
    <row r="8052" spans="2:12" x14ac:dyDescent="0.25">
      <c r="B8052" t="s">
        <v>4522</v>
      </c>
      <c r="C8052" t="s">
        <v>9234</v>
      </c>
      <c r="D8052" s="13">
        <v>43827</v>
      </c>
      <c r="E8052">
        <v>5236.3</v>
      </c>
      <c r="F8052">
        <v>18</v>
      </c>
      <c r="G8052">
        <v>2726.59</v>
      </c>
      <c r="H8052">
        <v>0</v>
      </c>
      <c r="I8052">
        <v>245.39</v>
      </c>
      <c r="J8052">
        <v>245.39</v>
      </c>
      <c r="K8052">
        <v>0</v>
      </c>
      <c r="L8052" t="s">
        <v>31</v>
      </c>
    </row>
    <row r="8053" spans="2:12" x14ac:dyDescent="0.25">
      <c r="B8053" t="s">
        <v>3627</v>
      </c>
      <c r="C8053" t="s">
        <v>9235</v>
      </c>
      <c r="D8053" s="13">
        <v>43827</v>
      </c>
      <c r="E8053">
        <v>751.16</v>
      </c>
      <c r="F8053">
        <v>18</v>
      </c>
      <c r="G8053">
        <v>636.6</v>
      </c>
      <c r="H8053">
        <v>0</v>
      </c>
      <c r="I8053">
        <v>57.29</v>
      </c>
      <c r="J8053">
        <v>57.29</v>
      </c>
      <c r="K8053">
        <v>0</v>
      </c>
      <c r="L8053" t="s">
        <v>31</v>
      </c>
    </row>
    <row r="8054" spans="2:12" x14ac:dyDescent="0.25">
      <c r="B8054" t="s">
        <v>5888</v>
      </c>
      <c r="C8054" t="s">
        <v>9236</v>
      </c>
      <c r="D8054" s="13">
        <v>43827</v>
      </c>
      <c r="E8054">
        <v>510.89</v>
      </c>
      <c r="F8054">
        <v>18</v>
      </c>
      <c r="G8054">
        <v>432.95</v>
      </c>
      <c r="H8054">
        <v>0</v>
      </c>
      <c r="I8054">
        <v>38.97</v>
      </c>
      <c r="J8054">
        <v>38.97</v>
      </c>
      <c r="K8054">
        <v>0</v>
      </c>
      <c r="L8054" t="s">
        <v>31</v>
      </c>
    </row>
    <row r="8055" spans="2:12" x14ac:dyDescent="0.25">
      <c r="B8055" t="s">
        <v>3605</v>
      </c>
      <c r="C8055" t="s">
        <v>9237</v>
      </c>
      <c r="D8055" s="13">
        <v>43827</v>
      </c>
      <c r="E8055">
        <v>423.33</v>
      </c>
      <c r="F8055">
        <v>18</v>
      </c>
      <c r="G8055">
        <v>358.75</v>
      </c>
      <c r="H8055">
        <v>0</v>
      </c>
      <c r="I8055">
        <v>32.29</v>
      </c>
      <c r="J8055">
        <v>32.29</v>
      </c>
      <c r="K8055">
        <v>0</v>
      </c>
      <c r="L8055" t="s">
        <v>31</v>
      </c>
    </row>
    <row r="8056" spans="2:12" x14ac:dyDescent="0.25">
      <c r="B8056" t="s">
        <v>2412</v>
      </c>
      <c r="C8056" t="s">
        <v>9238</v>
      </c>
      <c r="D8056" s="13">
        <v>43827</v>
      </c>
      <c r="E8056">
        <v>881.73</v>
      </c>
      <c r="F8056">
        <v>12</v>
      </c>
      <c r="G8056">
        <v>296.61</v>
      </c>
      <c r="H8056">
        <v>0</v>
      </c>
      <c r="I8056">
        <v>17.8</v>
      </c>
      <c r="J8056">
        <v>17.8</v>
      </c>
      <c r="K8056">
        <v>0</v>
      </c>
      <c r="L8056" t="s">
        <v>31</v>
      </c>
    </row>
    <row r="8057" spans="2:12" x14ac:dyDescent="0.25">
      <c r="B8057" t="s">
        <v>2412</v>
      </c>
      <c r="C8057" t="s">
        <v>9238</v>
      </c>
      <c r="D8057" s="13">
        <v>43827</v>
      </c>
      <c r="E8057">
        <v>881.73</v>
      </c>
      <c r="F8057">
        <v>18</v>
      </c>
      <c r="G8057">
        <v>465.71</v>
      </c>
      <c r="H8057">
        <v>0</v>
      </c>
      <c r="I8057">
        <v>41.91</v>
      </c>
      <c r="J8057">
        <v>41.91</v>
      </c>
      <c r="K8057">
        <v>0</v>
      </c>
      <c r="L8057" t="s">
        <v>31</v>
      </c>
    </row>
    <row r="8058" spans="2:12" x14ac:dyDescent="0.25">
      <c r="B8058" t="s">
        <v>4028</v>
      </c>
      <c r="C8058" t="s">
        <v>9239</v>
      </c>
      <c r="D8058" s="13">
        <v>43827</v>
      </c>
      <c r="E8058">
        <v>747.84</v>
      </c>
      <c r="F8058">
        <v>12</v>
      </c>
      <c r="G8058">
        <v>474.96</v>
      </c>
      <c r="H8058">
        <v>0</v>
      </c>
      <c r="I8058">
        <v>28.5</v>
      </c>
      <c r="J8058">
        <v>28.5</v>
      </c>
      <c r="K8058">
        <v>0</v>
      </c>
      <c r="L8058" t="s">
        <v>31</v>
      </c>
    </row>
    <row r="8059" spans="2:12" x14ac:dyDescent="0.25">
      <c r="B8059" t="s">
        <v>4028</v>
      </c>
      <c r="C8059" t="s">
        <v>9239</v>
      </c>
      <c r="D8059" s="13">
        <v>43827</v>
      </c>
      <c r="E8059">
        <v>747.84</v>
      </c>
      <c r="F8059">
        <v>18</v>
      </c>
      <c r="G8059">
        <v>182.96</v>
      </c>
      <c r="H8059">
        <v>0</v>
      </c>
      <c r="I8059">
        <v>16.47</v>
      </c>
      <c r="J8059">
        <v>16.47</v>
      </c>
      <c r="K8059">
        <v>0</v>
      </c>
      <c r="L8059" t="s">
        <v>31</v>
      </c>
    </row>
    <row r="8060" spans="2:12" x14ac:dyDescent="0.25">
      <c r="B8060" t="s">
        <v>2990</v>
      </c>
      <c r="C8060" t="s">
        <v>9240</v>
      </c>
      <c r="D8060" s="13">
        <v>43827</v>
      </c>
      <c r="E8060">
        <v>463.14</v>
      </c>
      <c r="F8060">
        <v>18</v>
      </c>
      <c r="G8060">
        <v>392.5</v>
      </c>
      <c r="H8060">
        <v>0</v>
      </c>
      <c r="I8060">
        <v>35.32</v>
      </c>
      <c r="J8060">
        <v>35.32</v>
      </c>
      <c r="K8060">
        <v>0</v>
      </c>
      <c r="L8060" t="s">
        <v>31</v>
      </c>
    </row>
    <row r="8061" spans="2:12" x14ac:dyDescent="0.25">
      <c r="B8061" t="s">
        <v>9241</v>
      </c>
      <c r="C8061" t="s">
        <v>9242</v>
      </c>
      <c r="D8061" s="13">
        <v>43827</v>
      </c>
      <c r="E8061">
        <v>353.24</v>
      </c>
      <c r="F8061">
        <v>18</v>
      </c>
      <c r="G8061">
        <v>299.36</v>
      </c>
      <c r="H8061">
        <v>0</v>
      </c>
      <c r="I8061">
        <v>26.94</v>
      </c>
      <c r="J8061">
        <v>26.94</v>
      </c>
      <c r="K8061">
        <v>0</v>
      </c>
      <c r="L8061" t="s">
        <v>31</v>
      </c>
    </row>
    <row r="8062" spans="2:12" x14ac:dyDescent="0.25">
      <c r="B8062" t="s">
        <v>2412</v>
      </c>
      <c r="C8062" t="s">
        <v>9243</v>
      </c>
      <c r="D8062" s="13">
        <v>43827</v>
      </c>
      <c r="E8062">
        <v>8634.7099999999991</v>
      </c>
      <c r="F8062">
        <v>12</v>
      </c>
      <c r="G8062">
        <v>7709.54</v>
      </c>
      <c r="H8062">
        <v>0</v>
      </c>
      <c r="I8062">
        <v>462.57</v>
      </c>
      <c r="J8062">
        <v>462.57</v>
      </c>
      <c r="K8062">
        <v>0</v>
      </c>
      <c r="L8062" t="s">
        <v>31</v>
      </c>
    </row>
    <row r="8063" spans="2:12" x14ac:dyDescent="0.25">
      <c r="B8063" t="s">
        <v>4757</v>
      </c>
      <c r="C8063" t="s">
        <v>9244</v>
      </c>
      <c r="D8063" s="13">
        <v>43827</v>
      </c>
      <c r="E8063">
        <v>3463.82</v>
      </c>
      <c r="F8063">
        <v>12</v>
      </c>
      <c r="G8063">
        <v>1071.19</v>
      </c>
      <c r="H8063">
        <v>0</v>
      </c>
      <c r="I8063">
        <v>64.27</v>
      </c>
      <c r="J8063">
        <v>64.27</v>
      </c>
      <c r="K8063">
        <v>0</v>
      </c>
      <c r="L8063" t="s">
        <v>31</v>
      </c>
    </row>
    <row r="8064" spans="2:12" x14ac:dyDescent="0.25">
      <c r="B8064" t="s">
        <v>4757</v>
      </c>
      <c r="C8064" t="s">
        <v>9244</v>
      </c>
      <c r="D8064" s="13">
        <v>43827</v>
      </c>
      <c r="E8064">
        <v>3463.82</v>
      </c>
      <c r="F8064">
        <v>18</v>
      </c>
      <c r="G8064">
        <v>1918.74</v>
      </c>
      <c r="H8064">
        <v>0</v>
      </c>
      <c r="I8064">
        <v>172.69</v>
      </c>
      <c r="J8064">
        <v>172.69</v>
      </c>
      <c r="K8064">
        <v>0</v>
      </c>
      <c r="L8064" t="s">
        <v>31</v>
      </c>
    </row>
    <row r="8065" spans="2:12" x14ac:dyDescent="0.25">
      <c r="B8065" t="s">
        <v>2513</v>
      </c>
      <c r="C8065" t="s">
        <v>9245</v>
      </c>
      <c r="D8065" s="13">
        <v>43827</v>
      </c>
      <c r="E8065">
        <v>758.4</v>
      </c>
      <c r="F8065">
        <v>12</v>
      </c>
      <c r="G8065">
        <v>677.14</v>
      </c>
      <c r="H8065">
        <v>0</v>
      </c>
      <c r="I8065">
        <v>40.630000000000003</v>
      </c>
      <c r="J8065">
        <v>40.630000000000003</v>
      </c>
      <c r="K8065">
        <v>0</v>
      </c>
      <c r="L8065" t="s">
        <v>31</v>
      </c>
    </row>
    <row r="8066" spans="2:12" x14ac:dyDescent="0.25">
      <c r="B8066" t="s">
        <v>9246</v>
      </c>
      <c r="C8066" t="s">
        <v>9247</v>
      </c>
      <c r="D8066" s="13">
        <v>43827</v>
      </c>
      <c r="E8066">
        <v>1023.73</v>
      </c>
      <c r="F8066">
        <v>18</v>
      </c>
      <c r="G8066">
        <v>867.58</v>
      </c>
      <c r="H8066">
        <v>0</v>
      </c>
      <c r="I8066">
        <v>78.08</v>
      </c>
      <c r="J8066">
        <v>78.08</v>
      </c>
      <c r="K8066">
        <v>0</v>
      </c>
      <c r="L8066" t="s">
        <v>31</v>
      </c>
    </row>
    <row r="8067" spans="2:12" x14ac:dyDescent="0.25">
      <c r="B8067" t="s">
        <v>2444</v>
      </c>
      <c r="C8067" t="s">
        <v>9248</v>
      </c>
      <c r="D8067" s="13">
        <v>43827</v>
      </c>
      <c r="E8067">
        <v>1372.9</v>
      </c>
      <c r="F8067">
        <v>12</v>
      </c>
      <c r="G8067">
        <v>433.66</v>
      </c>
      <c r="H8067">
        <v>0</v>
      </c>
      <c r="I8067">
        <v>26.02</v>
      </c>
      <c r="J8067">
        <v>26.02</v>
      </c>
      <c r="K8067">
        <v>0</v>
      </c>
      <c r="L8067" t="s">
        <v>31</v>
      </c>
    </row>
    <row r="8068" spans="2:12" x14ac:dyDescent="0.25">
      <c r="B8068" t="s">
        <v>2444</v>
      </c>
      <c r="C8068" t="s">
        <v>9248</v>
      </c>
      <c r="D8068" s="13">
        <v>43827</v>
      </c>
      <c r="E8068">
        <v>1372.9</v>
      </c>
      <c r="F8068">
        <v>18</v>
      </c>
      <c r="G8068">
        <v>751.86</v>
      </c>
      <c r="H8068">
        <v>0</v>
      </c>
      <c r="I8068">
        <v>67.67</v>
      </c>
      <c r="J8068">
        <v>67.67</v>
      </c>
      <c r="K8068">
        <v>0</v>
      </c>
      <c r="L8068" t="s">
        <v>31</v>
      </c>
    </row>
    <row r="8069" spans="2:12" x14ac:dyDescent="0.25">
      <c r="B8069" t="s">
        <v>6144</v>
      </c>
      <c r="C8069" t="s">
        <v>9249</v>
      </c>
      <c r="D8069" s="13">
        <v>43827</v>
      </c>
      <c r="E8069">
        <v>4690.3599999999997</v>
      </c>
      <c r="F8069">
        <v>12</v>
      </c>
      <c r="G8069">
        <v>3697.15</v>
      </c>
      <c r="H8069">
        <v>0</v>
      </c>
      <c r="I8069">
        <v>221.83</v>
      </c>
      <c r="J8069">
        <v>221.83</v>
      </c>
      <c r="K8069">
        <v>0</v>
      </c>
      <c r="L8069" t="s">
        <v>31</v>
      </c>
    </row>
    <row r="8070" spans="2:12" x14ac:dyDescent="0.25">
      <c r="B8070" t="s">
        <v>6144</v>
      </c>
      <c r="C8070" t="s">
        <v>9249</v>
      </c>
      <c r="D8070" s="13">
        <v>43827</v>
      </c>
      <c r="E8070">
        <v>4690.3599999999997</v>
      </c>
      <c r="F8070">
        <v>18</v>
      </c>
      <c r="G8070">
        <v>465.71</v>
      </c>
      <c r="H8070">
        <v>0</v>
      </c>
      <c r="I8070">
        <v>41.91</v>
      </c>
      <c r="J8070">
        <v>41.91</v>
      </c>
      <c r="K8070">
        <v>0</v>
      </c>
      <c r="L8070" t="s">
        <v>31</v>
      </c>
    </row>
    <row r="8071" spans="2:12" x14ac:dyDescent="0.25">
      <c r="B8071" t="s">
        <v>2669</v>
      </c>
      <c r="C8071" t="s">
        <v>9250</v>
      </c>
      <c r="D8071" s="13">
        <v>43827</v>
      </c>
      <c r="E8071">
        <v>231.3</v>
      </c>
      <c r="F8071">
        <v>12</v>
      </c>
      <c r="G8071">
        <v>118.17</v>
      </c>
      <c r="H8071">
        <v>0</v>
      </c>
      <c r="I8071">
        <v>7.09</v>
      </c>
      <c r="J8071">
        <v>7.09</v>
      </c>
      <c r="K8071">
        <v>0</v>
      </c>
      <c r="L8071" t="s">
        <v>31</v>
      </c>
    </row>
    <row r="8072" spans="2:12" x14ac:dyDescent="0.25">
      <c r="B8072" t="s">
        <v>2669</v>
      </c>
      <c r="C8072" t="s">
        <v>9250</v>
      </c>
      <c r="D8072" s="13">
        <v>43827</v>
      </c>
      <c r="E8072">
        <v>231.3</v>
      </c>
      <c r="F8072">
        <v>18</v>
      </c>
      <c r="G8072">
        <v>83.85</v>
      </c>
      <c r="H8072">
        <v>0</v>
      </c>
      <c r="I8072">
        <v>7.55</v>
      </c>
      <c r="J8072">
        <v>7.55</v>
      </c>
      <c r="K8072">
        <v>0</v>
      </c>
      <c r="L8072" t="s">
        <v>31</v>
      </c>
    </row>
    <row r="8073" spans="2:12" x14ac:dyDescent="0.25">
      <c r="B8073" t="s">
        <v>6912</v>
      </c>
      <c r="C8073" t="s">
        <v>9251</v>
      </c>
      <c r="D8073" s="13">
        <v>43827</v>
      </c>
      <c r="E8073">
        <v>231.3</v>
      </c>
      <c r="F8073">
        <v>12</v>
      </c>
      <c r="G8073">
        <v>118.17</v>
      </c>
      <c r="H8073">
        <v>0</v>
      </c>
      <c r="I8073">
        <v>7.09</v>
      </c>
      <c r="J8073">
        <v>7.09</v>
      </c>
      <c r="K8073">
        <v>0</v>
      </c>
      <c r="L8073" t="s">
        <v>31</v>
      </c>
    </row>
    <row r="8074" spans="2:12" x14ac:dyDescent="0.25">
      <c r="B8074" t="s">
        <v>6912</v>
      </c>
      <c r="C8074" t="s">
        <v>9251</v>
      </c>
      <c r="D8074" s="13">
        <v>43827</v>
      </c>
      <c r="E8074">
        <v>231.3</v>
      </c>
      <c r="F8074">
        <v>18</v>
      </c>
      <c r="G8074">
        <v>83.85</v>
      </c>
      <c r="H8074">
        <v>0</v>
      </c>
      <c r="I8074">
        <v>7.55</v>
      </c>
      <c r="J8074">
        <v>7.55</v>
      </c>
      <c r="K8074">
        <v>0</v>
      </c>
      <c r="L8074" t="s">
        <v>31</v>
      </c>
    </row>
    <row r="8075" spans="2:12" x14ac:dyDescent="0.25">
      <c r="B8075" t="s">
        <v>6025</v>
      </c>
      <c r="C8075" t="s">
        <v>9252</v>
      </c>
      <c r="D8075" s="13">
        <v>43827</v>
      </c>
      <c r="E8075">
        <v>4116.32</v>
      </c>
      <c r="F8075">
        <v>12</v>
      </c>
      <c r="G8075">
        <v>3675.28</v>
      </c>
      <c r="H8075">
        <v>0</v>
      </c>
      <c r="I8075">
        <v>220.52</v>
      </c>
      <c r="J8075">
        <v>220.52</v>
      </c>
      <c r="K8075">
        <v>0</v>
      </c>
      <c r="L8075" t="s">
        <v>31</v>
      </c>
    </row>
    <row r="8076" spans="2:12" x14ac:dyDescent="0.25">
      <c r="B8076" t="s">
        <v>9253</v>
      </c>
      <c r="C8076" t="s">
        <v>9254</v>
      </c>
      <c r="D8076" s="13">
        <v>43827</v>
      </c>
      <c r="E8076">
        <v>204.08</v>
      </c>
      <c r="F8076">
        <v>18</v>
      </c>
      <c r="G8076">
        <v>172.95</v>
      </c>
      <c r="H8076">
        <v>0</v>
      </c>
      <c r="I8076">
        <v>15.57</v>
      </c>
      <c r="J8076">
        <v>15.57</v>
      </c>
      <c r="K8076">
        <v>0</v>
      </c>
      <c r="L8076" t="s">
        <v>31</v>
      </c>
    </row>
    <row r="8077" spans="2:12" x14ac:dyDescent="0.25">
      <c r="B8077" t="s">
        <v>8128</v>
      </c>
      <c r="C8077" t="s">
        <v>9255</v>
      </c>
      <c r="D8077" s="13">
        <v>43827</v>
      </c>
      <c r="E8077">
        <v>208.73</v>
      </c>
      <c r="F8077">
        <v>12</v>
      </c>
      <c r="G8077">
        <v>59.08</v>
      </c>
      <c r="H8077">
        <v>0</v>
      </c>
      <c r="I8077">
        <v>3.54</v>
      </c>
      <c r="J8077">
        <v>3.54</v>
      </c>
      <c r="K8077">
        <v>0</v>
      </c>
      <c r="L8077" t="s">
        <v>31</v>
      </c>
    </row>
    <row r="8078" spans="2:12" x14ac:dyDescent="0.25">
      <c r="B8078" t="s">
        <v>8128</v>
      </c>
      <c r="C8078" t="s">
        <v>9255</v>
      </c>
      <c r="D8078" s="13">
        <v>43827</v>
      </c>
      <c r="E8078">
        <v>208.73</v>
      </c>
      <c r="F8078">
        <v>18</v>
      </c>
      <c r="G8078">
        <v>120.81</v>
      </c>
      <c r="H8078">
        <v>0</v>
      </c>
      <c r="I8078">
        <v>10.87</v>
      </c>
      <c r="J8078">
        <v>10.87</v>
      </c>
      <c r="K8078">
        <v>0</v>
      </c>
      <c r="L8078" t="s">
        <v>31</v>
      </c>
    </row>
    <row r="8079" spans="2:12" x14ac:dyDescent="0.25">
      <c r="B8079" t="s">
        <v>9256</v>
      </c>
      <c r="C8079" t="s">
        <v>9257</v>
      </c>
      <c r="D8079" s="13">
        <v>43827</v>
      </c>
      <c r="E8079">
        <v>822.36</v>
      </c>
      <c r="F8079">
        <v>12</v>
      </c>
      <c r="G8079">
        <v>734.25</v>
      </c>
      <c r="H8079">
        <v>0</v>
      </c>
      <c r="I8079">
        <v>44.05</v>
      </c>
      <c r="J8079">
        <v>44.05</v>
      </c>
      <c r="K8079">
        <v>0</v>
      </c>
      <c r="L8079" t="s">
        <v>31</v>
      </c>
    </row>
    <row r="8080" spans="2:12" x14ac:dyDescent="0.25">
      <c r="B8080" t="s">
        <v>3686</v>
      </c>
      <c r="C8080" t="s">
        <v>9258</v>
      </c>
      <c r="D8080" s="13">
        <v>43827</v>
      </c>
      <c r="E8080">
        <v>549.53</v>
      </c>
      <c r="F8080">
        <v>18</v>
      </c>
      <c r="G8080">
        <v>465.71</v>
      </c>
      <c r="H8080">
        <v>0</v>
      </c>
      <c r="I8080">
        <v>41.91</v>
      </c>
      <c r="J8080">
        <v>41.91</v>
      </c>
      <c r="K8080">
        <v>0</v>
      </c>
      <c r="L8080" t="s">
        <v>31</v>
      </c>
    </row>
    <row r="8081" spans="2:12" x14ac:dyDescent="0.25">
      <c r="B8081" t="s">
        <v>6679</v>
      </c>
      <c r="C8081" t="s">
        <v>9259</v>
      </c>
      <c r="D8081" s="13">
        <v>43827</v>
      </c>
      <c r="E8081">
        <v>296.45999999999998</v>
      </c>
      <c r="F8081">
        <v>18</v>
      </c>
      <c r="G8081">
        <v>251.23</v>
      </c>
      <c r="H8081">
        <v>0</v>
      </c>
      <c r="I8081">
        <v>22.61</v>
      </c>
      <c r="J8081">
        <v>22.61</v>
      </c>
      <c r="K8081">
        <v>0</v>
      </c>
      <c r="L8081" t="s">
        <v>31</v>
      </c>
    </row>
    <row r="8082" spans="2:12" x14ac:dyDescent="0.25">
      <c r="B8082" t="s">
        <v>7004</v>
      </c>
      <c r="C8082" t="s">
        <v>9260</v>
      </c>
      <c r="D8082" s="13">
        <v>43827</v>
      </c>
      <c r="E8082">
        <v>1111.6400000000001</v>
      </c>
      <c r="F8082">
        <v>12</v>
      </c>
      <c r="G8082">
        <v>992.53</v>
      </c>
      <c r="H8082">
        <v>0</v>
      </c>
      <c r="I8082">
        <v>59.55</v>
      </c>
      <c r="J8082">
        <v>59.55</v>
      </c>
      <c r="K8082">
        <v>0</v>
      </c>
      <c r="L8082" t="s">
        <v>31</v>
      </c>
    </row>
    <row r="8083" spans="2:12" x14ac:dyDescent="0.25">
      <c r="B8083" t="s">
        <v>4056</v>
      </c>
      <c r="C8083" t="s">
        <v>9261</v>
      </c>
      <c r="D8083" s="13">
        <v>43827</v>
      </c>
      <c r="E8083">
        <v>2755.32</v>
      </c>
      <c r="F8083">
        <v>12</v>
      </c>
      <c r="G8083">
        <v>1265.95</v>
      </c>
      <c r="H8083">
        <v>0</v>
      </c>
      <c r="I8083">
        <v>75.959999999999994</v>
      </c>
      <c r="J8083">
        <v>75.959999999999994</v>
      </c>
      <c r="K8083">
        <v>0</v>
      </c>
      <c r="L8083" t="s">
        <v>31</v>
      </c>
    </row>
    <row r="8084" spans="2:12" x14ac:dyDescent="0.25">
      <c r="B8084" t="s">
        <v>4056</v>
      </c>
      <c r="C8084" t="s">
        <v>9261</v>
      </c>
      <c r="D8084" s="13">
        <v>43827</v>
      </c>
      <c r="E8084">
        <v>2755.32</v>
      </c>
      <c r="F8084">
        <v>18</v>
      </c>
      <c r="G8084">
        <v>1133.45</v>
      </c>
      <c r="H8084">
        <v>0</v>
      </c>
      <c r="I8084">
        <v>102.01</v>
      </c>
      <c r="J8084">
        <v>102.01</v>
      </c>
      <c r="K8084">
        <v>0</v>
      </c>
      <c r="L8084" t="s">
        <v>31</v>
      </c>
    </row>
    <row r="8085" spans="2:12" x14ac:dyDescent="0.25">
      <c r="B8085" t="s">
        <v>3783</v>
      </c>
      <c r="C8085" t="s">
        <v>9262</v>
      </c>
      <c r="D8085" s="13">
        <v>43827</v>
      </c>
      <c r="E8085">
        <v>1010.79</v>
      </c>
      <c r="F8085">
        <v>12</v>
      </c>
      <c r="G8085">
        <v>779.83</v>
      </c>
      <c r="H8085">
        <v>0</v>
      </c>
      <c r="I8085">
        <v>46.79</v>
      </c>
      <c r="J8085">
        <v>46.79</v>
      </c>
      <c r="K8085">
        <v>0</v>
      </c>
      <c r="L8085" t="s">
        <v>31</v>
      </c>
    </row>
    <row r="8086" spans="2:12" x14ac:dyDescent="0.25">
      <c r="B8086" t="s">
        <v>3783</v>
      </c>
      <c r="C8086" t="s">
        <v>9262</v>
      </c>
      <c r="D8086" s="13">
        <v>43827</v>
      </c>
      <c r="E8086">
        <v>1010.79</v>
      </c>
      <c r="F8086">
        <v>18</v>
      </c>
      <c r="G8086">
        <v>116.43</v>
      </c>
      <c r="H8086">
        <v>0</v>
      </c>
      <c r="I8086">
        <v>10.48</v>
      </c>
      <c r="J8086">
        <v>10.48</v>
      </c>
      <c r="K8086">
        <v>0</v>
      </c>
      <c r="L8086" t="s">
        <v>31</v>
      </c>
    </row>
    <row r="8087" spans="2:12" x14ac:dyDescent="0.25">
      <c r="B8087" t="s">
        <v>3785</v>
      </c>
      <c r="C8087" t="s">
        <v>9263</v>
      </c>
      <c r="D8087" s="13">
        <v>43827</v>
      </c>
      <c r="E8087">
        <v>375.11</v>
      </c>
      <c r="F8087">
        <v>12</v>
      </c>
      <c r="G8087">
        <v>334.92</v>
      </c>
      <c r="H8087">
        <v>0</v>
      </c>
      <c r="I8087">
        <v>20.09</v>
      </c>
      <c r="J8087">
        <v>20.09</v>
      </c>
      <c r="K8087">
        <v>0</v>
      </c>
      <c r="L8087" t="s">
        <v>31</v>
      </c>
    </row>
    <row r="8088" spans="2:12" x14ac:dyDescent="0.25">
      <c r="B8088" t="s">
        <v>2045</v>
      </c>
      <c r="C8088" t="s">
        <v>9264</v>
      </c>
      <c r="D8088" s="13">
        <v>43827</v>
      </c>
      <c r="E8088">
        <v>323.85000000000002</v>
      </c>
      <c r="F8088">
        <v>18</v>
      </c>
      <c r="G8088">
        <v>274.45</v>
      </c>
      <c r="H8088">
        <v>0</v>
      </c>
      <c r="I8088">
        <v>24.7</v>
      </c>
      <c r="J8088">
        <v>24.7</v>
      </c>
      <c r="K8088">
        <v>0</v>
      </c>
      <c r="L8088" t="s">
        <v>31</v>
      </c>
    </row>
    <row r="8089" spans="2:12" x14ac:dyDescent="0.25">
      <c r="B8089" t="s">
        <v>5594</v>
      </c>
      <c r="C8089" t="s">
        <v>9265</v>
      </c>
      <c r="D8089" s="13">
        <v>43827</v>
      </c>
      <c r="E8089">
        <v>1204.1199999999999</v>
      </c>
      <c r="F8089">
        <v>12</v>
      </c>
      <c r="G8089">
        <v>79.459999999999994</v>
      </c>
      <c r="H8089">
        <v>0</v>
      </c>
      <c r="I8089">
        <v>4.7699999999999996</v>
      </c>
      <c r="J8089">
        <v>4.7699999999999996</v>
      </c>
      <c r="K8089">
        <v>0</v>
      </c>
      <c r="L8089" t="s">
        <v>31</v>
      </c>
    </row>
    <row r="8090" spans="2:12" x14ac:dyDescent="0.25">
      <c r="B8090" t="s">
        <v>5594</v>
      </c>
      <c r="C8090" t="s">
        <v>9265</v>
      </c>
      <c r="D8090" s="13">
        <v>43827</v>
      </c>
      <c r="E8090">
        <v>1204.1199999999999</v>
      </c>
      <c r="F8090">
        <v>18</v>
      </c>
      <c r="G8090">
        <v>945.02</v>
      </c>
      <c r="H8090">
        <v>0</v>
      </c>
      <c r="I8090">
        <v>85.05</v>
      </c>
      <c r="J8090">
        <v>85.05</v>
      </c>
      <c r="K8090">
        <v>0</v>
      </c>
      <c r="L8090" t="s">
        <v>31</v>
      </c>
    </row>
    <row r="8091" spans="2:12" x14ac:dyDescent="0.25">
      <c r="B8091" t="s">
        <v>9266</v>
      </c>
      <c r="C8091" t="s">
        <v>9267</v>
      </c>
      <c r="D8091" s="13">
        <v>43827</v>
      </c>
      <c r="E8091">
        <v>959.42</v>
      </c>
      <c r="F8091">
        <v>12</v>
      </c>
      <c r="G8091">
        <v>856.62</v>
      </c>
      <c r="H8091">
        <v>0</v>
      </c>
      <c r="I8091">
        <v>51.4</v>
      </c>
      <c r="J8091">
        <v>51.4</v>
      </c>
      <c r="K8091">
        <v>0</v>
      </c>
      <c r="L8091" t="s">
        <v>31</v>
      </c>
    </row>
    <row r="8092" spans="2:12" x14ac:dyDescent="0.25">
      <c r="B8092" t="s">
        <v>6236</v>
      </c>
      <c r="C8092" t="s">
        <v>9268</v>
      </c>
      <c r="D8092" s="13">
        <v>43827</v>
      </c>
      <c r="E8092">
        <v>4601.3900000000003</v>
      </c>
      <c r="F8092">
        <v>12</v>
      </c>
      <c r="G8092">
        <v>887.5</v>
      </c>
      <c r="H8092">
        <v>0</v>
      </c>
      <c r="I8092">
        <v>53.25</v>
      </c>
      <c r="J8092">
        <v>53.25</v>
      </c>
      <c r="K8092">
        <v>0</v>
      </c>
      <c r="L8092" t="s">
        <v>31</v>
      </c>
    </row>
    <row r="8093" spans="2:12" x14ac:dyDescent="0.25">
      <c r="B8093" t="s">
        <v>6236</v>
      </c>
      <c r="C8093" t="s">
        <v>9268</v>
      </c>
      <c r="D8093" s="13">
        <v>43827</v>
      </c>
      <c r="E8093">
        <v>4601.3900000000003</v>
      </c>
      <c r="F8093">
        <v>18</v>
      </c>
      <c r="G8093">
        <v>3057.13</v>
      </c>
      <c r="H8093">
        <v>0</v>
      </c>
      <c r="I8093">
        <v>275.14</v>
      </c>
      <c r="J8093">
        <v>275.14</v>
      </c>
      <c r="K8093">
        <v>0</v>
      </c>
      <c r="L8093" t="s">
        <v>31</v>
      </c>
    </row>
    <row r="8094" spans="2:12" x14ac:dyDescent="0.25">
      <c r="B8094" t="s">
        <v>4003</v>
      </c>
      <c r="C8094" t="s">
        <v>9269</v>
      </c>
      <c r="D8094" s="13">
        <v>43827</v>
      </c>
      <c r="E8094">
        <v>929.48</v>
      </c>
      <c r="F8094">
        <v>12</v>
      </c>
      <c r="G8094">
        <v>829.88</v>
      </c>
      <c r="H8094">
        <v>0</v>
      </c>
      <c r="I8094">
        <v>49.79</v>
      </c>
      <c r="J8094">
        <v>49.79</v>
      </c>
      <c r="K8094">
        <v>0</v>
      </c>
      <c r="L8094" t="s">
        <v>31</v>
      </c>
    </row>
    <row r="8095" spans="2:12" x14ac:dyDescent="0.25">
      <c r="B8095" t="s">
        <v>4308</v>
      </c>
      <c r="C8095" t="s">
        <v>9270</v>
      </c>
      <c r="D8095" s="13">
        <v>43827</v>
      </c>
      <c r="E8095">
        <v>1041.77</v>
      </c>
      <c r="F8095">
        <v>12</v>
      </c>
      <c r="G8095">
        <v>236.33</v>
      </c>
      <c r="H8095">
        <v>0</v>
      </c>
      <c r="I8095">
        <v>14.18</v>
      </c>
      <c r="J8095">
        <v>14.18</v>
      </c>
      <c r="K8095">
        <v>0</v>
      </c>
      <c r="L8095" t="s">
        <v>31</v>
      </c>
    </row>
    <row r="8096" spans="2:12" x14ac:dyDescent="0.25">
      <c r="B8096" t="s">
        <v>4308</v>
      </c>
      <c r="C8096" t="s">
        <v>9270</v>
      </c>
      <c r="D8096" s="13">
        <v>43827</v>
      </c>
      <c r="E8096">
        <v>1041.77</v>
      </c>
      <c r="F8096">
        <v>18</v>
      </c>
      <c r="G8096">
        <v>658.55</v>
      </c>
      <c r="H8096">
        <v>0</v>
      </c>
      <c r="I8096">
        <v>59.27</v>
      </c>
      <c r="J8096">
        <v>59.27</v>
      </c>
      <c r="K8096">
        <v>0</v>
      </c>
      <c r="L8096" t="s">
        <v>31</v>
      </c>
    </row>
    <row r="8097" spans="2:12" x14ac:dyDescent="0.25">
      <c r="B8097" t="s">
        <v>6723</v>
      </c>
      <c r="C8097" t="s">
        <v>9271</v>
      </c>
      <c r="D8097" s="13">
        <v>43827</v>
      </c>
      <c r="E8097">
        <v>13640.87</v>
      </c>
      <c r="F8097">
        <v>28</v>
      </c>
      <c r="G8097">
        <v>5774.92</v>
      </c>
      <c r="H8097">
        <v>0</v>
      </c>
      <c r="I8097">
        <v>808.49</v>
      </c>
      <c r="J8097">
        <v>808.49</v>
      </c>
      <c r="K8097">
        <v>6248.97</v>
      </c>
      <c r="L8097" t="s">
        <v>31</v>
      </c>
    </row>
    <row r="8098" spans="2:12" x14ac:dyDescent="0.25">
      <c r="B8098" t="s">
        <v>7015</v>
      </c>
      <c r="C8098" t="s">
        <v>9272</v>
      </c>
      <c r="D8098" s="13">
        <v>43827</v>
      </c>
      <c r="E8098">
        <v>1195.74</v>
      </c>
      <c r="F8098">
        <v>12</v>
      </c>
      <c r="G8098">
        <v>1067.6300000000001</v>
      </c>
      <c r="H8098">
        <v>0</v>
      </c>
      <c r="I8098">
        <v>64.06</v>
      </c>
      <c r="J8098">
        <v>64.06</v>
      </c>
      <c r="K8098">
        <v>0</v>
      </c>
      <c r="L8098" t="s">
        <v>31</v>
      </c>
    </row>
    <row r="8099" spans="2:12" x14ac:dyDescent="0.25">
      <c r="B8099" t="s">
        <v>2275</v>
      </c>
      <c r="C8099" t="s">
        <v>9273</v>
      </c>
      <c r="D8099" s="13">
        <v>43827</v>
      </c>
      <c r="E8099">
        <v>1180.17</v>
      </c>
      <c r="F8099">
        <v>12</v>
      </c>
      <c r="G8099">
        <v>1053.72</v>
      </c>
      <c r="H8099">
        <v>0</v>
      </c>
      <c r="I8099">
        <v>63.22</v>
      </c>
      <c r="J8099">
        <v>63.22</v>
      </c>
      <c r="K8099">
        <v>0</v>
      </c>
      <c r="L8099" t="s">
        <v>31</v>
      </c>
    </row>
    <row r="8100" spans="2:12" x14ac:dyDescent="0.25">
      <c r="B8100" t="s">
        <v>8369</v>
      </c>
      <c r="C8100" t="s">
        <v>9274</v>
      </c>
      <c r="D8100" s="13">
        <v>43827</v>
      </c>
      <c r="E8100">
        <v>2083.5</v>
      </c>
      <c r="F8100">
        <v>12</v>
      </c>
      <c r="G8100">
        <v>226.48</v>
      </c>
      <c r="H8100">
        <v>0</v>
      </c>
      <c r="I8100">
        <v>13.59</v>
      </c>
      <c r="J8100">
        <v>13.59</v>
      </c>
      <c r="K8100">
        <v>0</v>
      </c>
      <c r="L8100" t="s">
        <v>31</v>
      </c>
    </row>
    <row r="8101" spans="2:12" x14ac:dyDescent="0.25">
      <c r="B8101" t="s">
        <v>8369</v>
      </c>
      <c r="C8101" t="s">
        <v>9274</v>
      </c>
      <c r="D8101" s="13">
        <v>43827</v>
      </c>
      <c r="E8101">
        <v>2083.5</v>
      </c>
      <c r="F8101">
        <v>18</v>
      </c>
      <c r="G8101">
        <v>1550.72</v>
      </c>
      <c r="H8101">
        <v>0</v>
      </c>
      <c r="I8101">
        <v>139.57</v>
      </c>
      <c r="J8101">
        <v>139.57</v>
      </c>
      <c r="K8101">
        <v>0</v>
      </c>
      <c r="L8101" t="s">
        <v>31</v>
      </c>
    </row>
    <row r="8102" spans="2:12" x14ac:dyDescent="0.25">
      <c r="B8102" t="s">
        <v>2497</v>
      </c>
      <c r="C8102" t="s">
        <v>9275</v>
      </c>
      <c r="D8102" s="13">
        <v>43827</v>
      </c>
      <c r="E8102">
        <v>2026.76</v>
      </c>
      <c r="F8102">
        <v>12</v>
      </c>
      <c r="G8102">
        <v>1809.61</v>
      </c>
      <c r="H8102">
        <v>0</v>
      </c>
      <c r="I8102">
        <v>108.58</v>
      </c>
      <c r="J8102">
        <v>108.58</v>
      </c>
      <c r="K8102">
        <v>0</v>
      </c>
      <c r="L8102" t="s">
        <v>31</v>
      </c>
    </row>
    <row r="8103" spans="2:12" x14ac:dyDescent="0.25">
      <c r="B8103" t="s">
        <v>2265</v>
      </c>
      <c r="C8103" t="s">
        <v>9276</v>
      </c>
      <c r="D8103" s="13">
        <v>43827</v>
      </c>
      <c r="E8103">
        <v>452.11</v>
      </c>
      <c r="F8103">
        <v>12</v>
      </c>
      <c r="G8103">
        <v>403.67</v>
      </c>
      <c r="H8103">
        <v>0</v>
      </c>
      <c r="I8103">
        <v>24.22</v>
      </c>
      <c r="J8103">
        <v>24.22</v>
      </c>
      <c r="K8103">
        <v>0</v>
      </c>
      <c r="L8103" t="s">
        <v>31</v>
      </c>
    </row>
    <row r="8104" spans="2:12" x14ac:dyDescent="0.25">
      <c r="B8104" t="s">
        <v>3766</v>
      </c>
      <c r="C8104" t="s">
        <v>9277</v>
      </c>
      <c r="D8104" s="13">
        <v>43827</v>
      </c>
      <c r="E8104">
        <v>837.52</v>
      </c>
      <c r="F8104">
        <v>12</v>
      </c>
      <c r="G8104">
        <v>747.78</v>
      </c>
      <c r="H8104">
        <v>0</v>
      </c>
      <c r="I8104">
        <v>44.87</v>
      </c>
      <c r="J8104">
        <v>44.87</v>
      </c>
      <c r="K8104">
        <v>0</v>
      </c>
      <c r="L8104" t="s">
        <v>31</v>
      </c>
    </row>
    <row r="8105" spans="2:12" x14ac:dyDescent="0.25">
      <c r="B8105" t="s">
        <v>9278</v>
      </c>
      <c r="C8105" t="s">
        <v>9279</v>
      </c>
      <c r="D8105" s="13">
        <v>43827</v>
      </c>
      <c r="E8105">
        <v>1724.55</v>
      </c>
      <c r="F8105">
        <v>12</v>
      </c>
      <c r="G8105">
        <v>226.48</v>
      </c>
      <c r="H8105">
        <v>0</v>
      </c>
      <c r="I8105">
        <v>13.59</v>
      </c>
      <c r="J8105">
        <v>13.59</v>
      </c>
      <c r="K8105">
        <v>0</v>
      </c>
      <c r="L8105" t="s">
        <v>31</v>
      </c>
    </row>
    <row r="8106" spans="2:12" x14ac:dyDescent="0.25">
      <c r="B8106" t="s">
        <v>9278</v>
      </c>
      <c r="C8106" t="s">
        <v>9279</v>
      </c>
      <c r="D8106" s="13">
        <v>43827</v>
      </c>
      <c r="E8106">
        <v>1724.55</v>
      </c>
      <c r="F8106">
        <v>18</v>
      </c>
      <c r="G8106">
        <v>1246.52</v>
      </c>
      <c r="H8106">
        <v>0</v>
      </c>
      <c r="I8106">
        <v>112.19</v>
      </c>
      <c r="J8106">
        <v>112.19</v>
      </c>
      <c r="K8106">
        <v>0</v>
      </c>
      <c r="L8106" t="s">
        <v>31</v>
      </c>
    </row>
    <row r="8107" spans="2:12" x14ac:dyDescent="0.25">
      <c r="B8107" t="s">
        <v>2253</v>
      </c>
      <c r="C8107" t="s">
        <v>9280</v>
      </c>
      <c r="D8107" s="13">
        <v>43827</v>
      </c>
      <c r="E8107">
        <v>1233.54</v>
      </c>
      <c r="F8107">
        <v>12</v>
      </c>
      <c r="G8107">
        <v>1101.3699999999999</v>
      </c>
      <c r="H8107">
        <v>0</v>
      </c>
      <c r="I8107">
        <v>66.08</v>
      </c>
      <c r="J8107">
        <v>66.08</v>
      </c>
      <c r="K8107">
        <v>0</v>
      </c>
      <c r="L8107" t="s">
        <v>31</v>
      </c>
    </row>
    <row r="8108" spans="2:12" x14ac:dyDescent="0.25">
      <c r="B8108" t="s">
        <v>2257</v>
      </c>
      <c r="C8108" t="s">
        <v>9281</v>
      </c>
      <c r="D8108" s="13">
        <v>43827</v>
      </c>
      <c r="E8108">
        <v>2000.71</v>
      </c>
      <c r="F8108">
        <v>12</v>
      </c>
      <c r="G8108">
        <v>1786.33</v>
      </c>
      <c r="H8108">
        <v>0</v>
      </c>
      <c r="I8108">
        <v>107.18</v>
      </c>
      <c r="J8108">
        <v>107.18</v>
      </c>
      <c r="K8108">
        <v>0</v>
      </c>
      <c r="L8108" t="s">
        <v>31</v>
      </c>
    </row>
    <row r="8109" spans="2:12" x14ac:dyDescent="0.25">
      <c r="B8109" t="s">
        <v>3779</v>
      </c>
      <c r="C8109" t="s">
        <v>9282</v>
      </c>
      <c r="D8109" s="13">
        <v>43827</v>
      </c>
      <c r="E8109">
        <v>2116.9499999999998</v>
      </c>
      <c r="F8109">
        <v>12</v>
      </c>
      <c r="G8109">
        <v>1220.26</v>
      </c>
      <c r="H8109">
        <v>0</v>
      </c>
      <c r="I8109">
        <v>73.22</v>
      </c>
      <c r="J8109">
        <v>73.22</v>
      </c>
      <c r="K8109">
        <v>0</v>
      </c>
      <c r="L8109" t="s">
        <v>31</v>
      </c>
    </row>
    <row r="8110" spans="2:12" x14ac:dyDescent="0.25">
      <c r="B8110" t="s">
        <v>3779</v>
      </c>
      <c r="C8110" t="s">
        <v>9282</v>
      </c>
      <c r="D8110" s="13">
        <v>43827</v>
      </c>
      <c r="E8110">
        <v>2116.9499999999998</v>
      </c>
      <c r="F8110">
        <v>18</v>
      </c>
      <c r="G8110">
        <v>635.80999999999995</v>
      </c>
      <c r="H8110">
        <v>0</v>
      </c>
      <c r="I8110">
        <v>57.22</v>
      </c>
      <c r="J8110">
        <v>57.22</v>
      </c>
      <c r="K8110">
        <v>0</v>
      </c>
      <c r="L8110" t="s">
        <v>31</v>
      </c>
    </row>
    <row r="8111" spans="2:12" x14ac:dyDescent="0.25">
      <c r="B8111" t="s">
        <v>3768</v>
      </c>
      <c r="C8111" t="s">
        <v>9283</v>
      </c>
      <c r="D8111" s="13">
        <v>43827</v>
      </c>
      <c r="E8111">
        <v>753.83</v>
      </c>
      <c r="F8111">
        <v>12</v>
      </c>
      <c r="G8111">
        <v>673.06</v>
      </c>
      <c r="H8111">
        <v>0</v>
      </c>
      <c r="I8111">
        <v>40.380000000000003</v>
      </c>
      <c r="J8111">
        <v>40.380000000000003</v>
      </c>
      <c r="K8111">
        <v>0</v>
      </c>
      <c r="L8111" t="s">
        <v>31</v>
      </c>
    </row>
    <row r="8112" spans="2:12" x14ac:dyDescent="0.25">
      <c r="B8112" t="s">
        <v>2720</v>
      </c>
      <c r="C8112" t="s">
        <v>9284</v>
      </c>
      <c r="D8112" s="13">
        <v>43827</v>
      </c>
      <c r="E8112">
        <v>1026.78</v>
      </c>
      <c r="F8112">
        <v>18</v>
      </c>
      <c r="G8112">
        <v>870.16</v>
      </c>
      <c r="H8112">
        <v>0</v>
      </c>
      <c r="I8112">
        <v>78.31</v>
      </c>
      <c r="J8112">
        <v>78.31</v>
      </c>
      <c r="K8112">
        <v>0</v>
      </c>
      <c r="L8112" t="s">
        <v>31</v>
      </c>
    </row>
    <row r="8113" spans="2:12" x14ac:dyDescent="0.25">
      <c r="B8113" t="s">
        <v>4385</v>
      </c>
      <c r="C8113" t="s">
        <v>9285</v>
      </c>
      <c r="D8113" s="13">
        <v>43827</v>
      </c>
      <c r="E8113">
        <v>274.16000000000003</v>
      </c>
      <c r="F8113">
        <v>18</v>
      </c>
      <c r="G8113">
        <v>232.34</v>
      </c>
      <c r="H8113">
        <v>0</v>
      </c>
      <c r="I8113">
        <v>20.91</v>
      </c>
      <c r="J8113">
        <v>20.91</v>
      </c>
      <c r="K8113">
        <v>0</v>
      </c>
      <c r="L8113" t="s">
        <v>31</v>
      </c>
    </row>
    <row r="8114" spans="2:12" x14ac:dyDescent="0.25">
      <c r="B8114" t="s">
        <v>4177</v>
      </c>
      <c r="C8114" t="s">
        <v>9286</v>
      </c>
      <c r="D8114" s="13">
        <v>43827</v>
      </c>
      <c r="E8114">
        <v>204.08</v>
      </c>
      <c r="F8114">
        <v>18</v>
      </c>
      <c r="G8114">
        <v>172.95</v>
      </c>
      <c r="H8114">
        <v>0</v>
      </c>
      <c r="I8114">
        <v>15.57</v>
      </c>
      <c r="J8114">
        <v>15.57</v>
      </c>
      <c r="K8114">
        <v>0</v>
      </c>
      <c r="L8114" t="s">
        <v>31</v>
      </c>
    </row>
    <row r="8115" spans="2:12" x14ac:dyDescent="0.25">
      <c r="B8115" t="s">
        <v>2705</v>
      </c>
      <c r="C8115" t="s">
        <v>9287</v>
      </c>
      <c r="D8115" s="13">
        <v>43827</v>
      </c>
      <c r="E8115">
        <v>554.34</v>
      </c>
      <c r="F8115">
        <v>12</v>
      </c>
      <c r="G8115">
        <v>118.17</v>
      </c>
      <c r="H8115">
        <v>0</v>
      </c>
      <c r="I8115">
        <v>7.09</v>
      </c>
      <c r="J8115">
        <v>7.09</v>
      </c>
      <c r="K8115">
        <v>0</v>
      </c>
      <c r="L8115" t="s">
        <v>31</v>
      </c>
    </row>
    <row r="8116" spans="2:12" x14ac:dyDescent="0.25">
      <c r="B8116" t="s">
        <v>2705</v>
      </c>
      <c r="C8116" t="s">
        <v>9287</v>
      </c>
      <c r="D8116" s="13">
        <v>43827</v>
      </c>
      <c r="E8116">
        <v>554.34</v>
      </c>
      <c r="F8116">
        <v>18</v>
      </c>
      <c r="G8116">
        <v>357.63</v>
      </c>
      <c r="H8116">
        <v>0</v>
      </c>
      <c r="I8116">
        <v>32.19</v>
      </c>
      <c r="J8116">
        <v>32.19</v>
      </c>
      <c r="K8116">
        <v>0</v>
      </c>
      <c r="L8116" t="s">
        <v>31</v>
      </c>
    </row>
    <row r="8117" spans="2:12" x14ac:dyDescent="0.25">
      <c r="B8117" t="s">
        <v>7460</v>
      </c>
      <c r="C8117" t="s">
        <v>9288</v>
      </c>
      <c r="D8117" s="13">
        <v>43827</v>
      </c>
      <c r="E8117">
        <v>2331.31</v>
      </c>
      <c r="F8117">
        <v>12</v>
      </c>
      <c r="G8117">
        <v>1590.86</v>
      </c>
      <c r="H8117">
        <v>0</v>
      </c>
      <c r="I8117">
        <v>95.45</v>
      </c>
      <c r="J8117">
        <v>95.45</v>
      </c>
      <c r="K8117">
        <v>0</v>
      </c>
      <c r="L8117" t="s">
        <v>31</v>
      </c>
    </row>
    <row r="8118" spans="2:12" x14ac:dyDescent="0.25">
      <c r="B8118" t="s">
        <v>7460</v>
      </c>
      <c r="C8118" t="s">
        <v>9288</v>
      </c>
      <c r="D8118" s="13">
        <v>43827</v>
      </c>
      <c r="E8118">
        <v>2331.31</v>
      </c>
      <c r="F8118">
        <v>18</v>
      </c>
      <c r="G8118">
        <v>465.71</v>
      </c>
      <c r="H8118">
        <v>0</v>
      </c>
      <c r="I8118">
        <v>41.91</v>
      </c>
      <c r="J8118">
        <v>41.91</v>
      </c>
      <c r="K8118">
        <v>0</v>
      </c>
      <c r="L8118" t="s">
        <v>31</v>
      </c>
    </row>
    <row r="8119" spans="2:12" x14ac:dyDescent="0.25">
      <c r="B8119" t="s">
        <v>2532</v>
      </c>
      <c r="C8119" t="s">
        <v>9289</v>
      </c>
      <c r="D8119" s="13">
        <v>43827</v>
      </c>
      <c r="E8119">
        <v>3871.17</v>
      </c>
      <c r="F8119">
        <v>12</v>
      </c>
      <c r="G8119">
        <v>2965.76</v>
      </c>
      <c r="H8119">
        <v>0</v>
      </c>
      <c r="I8119">
        <v>177.95</v>
      </c>
      <c r="J8119">
        <v>177.95</v>
      </c>
      <c r="K8119">
        <v>0</v>
      </c>
      <c r="L8119" t="s">
        <v>31</v>
      </c>
    </row>
    <row r="8120" spans="2:12" x14ac:dyDescent="0.25">
      <c r="B8120" t="s">
        <v>2532</v>
      </c>
      <c r="C8120" t="s">
        <v>9289</v>
      </c>
      <c r="D8120" s="13">
        <v>43827</v>
      </c>
      <c r="E8120">
        <v>3871.17</v>
      </c>
      <c r="F8120">
        <v>18</v>
      </c>
      <c r="G8120">
        <v>465.71</v>
      </c>
      <c r="H8120">
        <v>0</v>
      </c>
      <c r="I8120">
        <v>41.91</v>
      </c>
      <c r="J8120">
        <v>41.91</v>
      </c>
      <c r="K8120">
        <v>0</v>
      </c>
      <c r="L8120" t="s">
        <v>31</v>
      </c>
    </row>
    <row r="8121" spans="2:12" x14ac:dyDescent="0.25">
      <c r="B8121" t="s">
        <v>2537</v>
      </c>
      <c r="C8121" t="s">
        <v>9290</v>
      </c>
      <c r="D8121" s="13">
        <v>43827</v>
      </c>
      <c r="E8121">
        <v>4323.83</v>
      </c>
      <c r="F8121">
        <v>12</v>
      </c>
      <c r="G8121">
        <v>3190.71</v>
      </c>
      <c r="H8121">
        <v>0</v>
      </c>
      <c r="I8121">
        <v>191.44</v>
      </c>
      <c r="J8121">
        <v>191.44</v>
      </c>
      <c r="K8121">
        <v>0</v>
      </c>
      <c r="L8121" t="s">
        <v>31</v>
      </c>
    </row>
    <row r="8122" spans="2:12" x14ac:dyDescent="0.25">
      <c r="B8122" t="s">
        <v>2537</v>
      </c>
      <c r="C8122" t="s">
        <v>9290</v>
      </c>
      <c r="D8122" s="13">
        <v>43827</v>
      </c>
      <c r="E8122">
        <v>4323.83</v>
      </c>
      <c r="F8122">
        <v>18</v>
      </c>
      <c r="G8122">
        <v>635.80999999999995</v>
      </c>
      <c r="H8122">
        <v>0</v>
      </c>
      <c r="I8122">
        <v>57.22</v>
      </c>
      <c r="J8122">
        <v>57.22</v>
      </c>
      <c r="K8122">
        <v>0</v>
      </c>
      <c r="L8122" t="s">
        <v>31</v>
      </c>
    </row>
    <row r="8123" spans="2:12" x14ac:dyDescent="0.25">
      <c r="B8123" t="s">
        <v>5556</v>
      </c>
      <c r="C8123" t="s">
        <v>9291</v>
      </c>
      <c r="D8123" s="13">
        <v>43827</v>
      </c>
      <c r="E8123">
        <v>2207.98</v>
      </c>
      <c r="F8123">
        <v>12</v>
      </c>
      <c r="G8123">
        <v>1480.73</v>
      </c>
      <c r="H8123">
        <v>0</v>
      </c>
      <c r="I8123">
        <v>88.84</v>
      </c>
      <c r="J8123">
        <v>88.84</v>
      </c>
      <c r="K8123">
        <v>0</v>
      </c>
      <c r="L8123" t="s">
        <v>31</v>
      </c>
    </row>
    <row r="8124" spans="2:12" x14ac:dyDescent="0.25">
      <c r="B8124" t="s">
        <v>5556</v>
      </c>
      <c r="C8124" t="s">
        <v>9291</v>
      </c>
      <c r="D8124" s="13">
        <v>43827</v>
      </c>
      <c r="E8124">
        <v>2207.98</v>
      </c>
      <c r="F8124">
        <v>18</v>
      </c>
      <c r="G8124">
        <v>465.71</v>
      </c>
      <c r="H8124">
        <v>0</v>
      </c>
      <c r="I8124">
        <v>41.91</v>
      </c>
      <c r="J8124">
        <v>41.91</v>
      </c>
      <c r="K8124">
        <v>0</v>
      </c>
      <c r="L8124" t="s">
        <v>31</v>
      </c>
    </row>
    <row r="8125" spans="2:12" x14ac:dyDescent="0.25">
      <c r="B8125" t="s">
        <v>7422</v>
      </c>
      <c r="C8125" t="s">
        <v>9292</v>
      </c>
      <c r="D8125" s="13">
        <v>43827</v>
      </c>
      <c r="E8125">
        <v>3974.7</v>
      </c>
      <c r="F8125">
        <v>12</v>
      </c>
      <c r="G8125">
        <v>1148.3699999999999</v>
      </c>
      <c r="H8125">
        <v>0</v>
      </c>
      <c r="I8125">
        <v>68.900000000000006</v>
      </c>
      <c r="J8125">
        <v>68.900000000000006</v>
      </c>
      <c r="K8125">
        <v>0</v>
      </c>
      <c r="L8125" t="s">
        <v>31</v>
      </c>
    </row>
    <row r="8126" spans="2:12" x14ac:dyDescent="0.25">
      <c r="B8126" t="s">
        <v>7422</v>
      </c>
      <c r="C8126" t="s">
        <v>9292</v>
      </c>
      <c r="D8126" s="13">
        <v>43827</v>
      </c>
      <c r="E8126">
        <v>3974.7</v>
      </c>
      <c r="F8126">
        <v>18</v>
      </c>
      <c r="G8126">
        <v>2278.39</v>
      </c>
      <c r="H8126">
        <v>0</v>
      </c>
      <c r="I8126">
        <v>205.06</v>
      </c>
      <c r="J8126">
        <v>205.06</v>
      </c>
      <c r="K8126">
        <v>0</v>
      </c>
      <c r="L8126" t="s">
        <v>31</v>
      </c>
    </row>
    <row r="8127" spans="2:12" x14ac:dyDescent="0.25">
      <c r="B8127" t="s">
        <v>9293</v>
      </c>
      <c r="C8127" t="s">
        <v>9294</v>
      </c>
      <c r="D8127" s="13">
        <v>43827</v>
      </c>
      <c r="E8127">
        <v>174.12</v>
      </c>
      <c r="F8127">
        <v>12</v>
      </c>
      <c r="G8127">
        <v>59.08</v>
      </c>
      <c r="H8127">
        <v>0</v>
      </c>
      <c r="I8127">
        <v>3.54</v>
      </c>
      <c r="J8127">
        <v>3.54</v>
      </c>
      <c r="K8127">
        <v>0</v>
      </c>
      <c r="L8127" t="s">
        <v>31</v>
      </c>
    </row>
    <row r="8128" spans="2:12" x14ac:dyDescent="0.25">
      <c r="B8128" t="s">
        <v>9293</v>
      </c>
      <c r="C8128" t="s">
        <v>9294</v>
      </c>
      <c r="D8128" s="13">
        <v>43827</v>
      </c>
      <c r="E8128">
        <v>174.12</v>
      </c>
      <c r="F8128">
        <v>18</v>
      </c>
      <c r="G8128">
        <v>91.48</v>
      </c>
      <c r="H8128">
        <v>0</v>
      </c>
      <c r="I8128">
        <v>8.23</v>
      </c>
      <c r="J8128">
        <v>8.23</v>
      </c>
      <c r="K8128">
        <v>0</v>
      </c>
      <c r="L8128" t="s">
        <v>31</v>
      </c>
    </row>
    <row r="8129" spans="2:12" x14ac:dyDescent="0.25">
      <c r="B8129" t="s">
        <v>9295</v>
      </c>
      <c r="C8129" t="s">
        <v>9296</v>
      </c>
      <c r="D8129" s="13">
        <v>43827</v>
      </c>
      <c r="E8129">
        <v>284.02</v>
      </c>
      <c r="F8129">
        <v>12</v>
      </c>
      <c r="G8129">
        <v>59.08</v>
      </c>
      <c r="H8129">
        <v>0</v>
      </c>
      <c r="I8129">
        <v>3.54</v>
      </c>
      <c r="J8129">
        <v>3.54</v>
      </c>
      <c r="K8129">
        <v>0</v>
      </c>
      <c r="L8129" t="s">
        <v>31</v>
      </c>
    </row>
    <row r="8130" spans="2:12" x14ac:dyDescent="0.25">
      <c r="B8130" t="s">
        <v>9295</v>
      </c>
      <c r="C8130" t="s">
        <v>9296</v>
      </c>
      <c r="D8130" s="13">
        <v>43827</v>
      </c>
      <c r="E8130">
        <v>284.02</v>
      </c>
      <c r="F8130">
        <v>18</v>
      </c>
      <c r="G8130">
        <v>184.62</v>
      </c>
      <c r="H8130">
        <v>0</v>
      </c>
      <c r="I8130">
        <v>16.62</v>
      </c>
      <c r="J8130">
        <v>16.62</v>
      </c>
      <c r="K8130">
        <v>0</v>
      </c>
      <c r="L8130" t="s">
        <v>31</v>
      </c>
    </row>
    <row r="8131" spans="2:12" x14ac:dyDescent="0.25">
      <c r="B8131" t="s">
        <v>8275</v>
      </c>
      <c r="C8131" t="s">
        <v>9297</v>
      </c>
      <c r="D8131" s="13">
        <v>43827</v>
      </c>
      <c r="E8131">
        <v>323.60000000000002</v>
      </c>
      <c r="F8131">
        <v>18</v>
      </c>
      <c r="G8131">
        <v>274.25</v>
      </c>
      <c r="H8131">
        <v>0</v>
      </c>
      <c r="I8131">
        <v>24.68</v>
      </c>
      <c r="J8131">
        <v>24.68</v>
      </c>
      <c r="K8131">
        <v>0</v>
      </c>
      <c r="L8131" t="s">
        <v>31</v>
      </c>
    </row>
    <row r="8132" spans="2:12" x14ac:dyDescent="0.25">
      <c r="B8132" t="s">
        <v>2503</v>
      </c>
      <c r="C8132" t="s">
        <v>9298</v>
      </c>
      <c r="D8132" s="13">
        <v>43827</v>
      </c>
      <c r="E8132">
        <v>1370.92</v>
      </c>
      <c r="F8132">
        <v>12</v>
      </c>
      <c r="G8132">
        <v>1101.3599999999999</v>
      </c>
      <c r="H8132">
        <v>0</v>
      </c>
      <c r="I8132">
        <v>66.08</v>
      </c>
      <c r="J8132">
        <v>66.08</v>
      </c>
      <c r="K8132">
        <v>0</v>
      </c>
      <c r="L8132" t="s">
        <v>31</v>
      </c>
    </row>
    <row r="8133" spans="2:12" x14ac:dyDescent="0.25">
      <c r="B8133" t="s">
        <v>2503</v>
      </c>
      <c r="C8133" t="s">
        <v>9298</v>
      </c>
      <c r="D8133" s="13">
        <v>43827</v>
      </c>
      <c r="E8133">
        <v>1370.92</v>
      </c>
      <c r="F8133">
        <v>18</v>
      </c>
      <c r="G8133">
        <v>116.43</v>
      </c>
      <c r="H8133">
        <v>0</v>
      </c>
      <c r="I8133">
        <v>10.48</v>
      </c>
      <c r="J8133">
        <v>10.48</v>
      </c>
      <c r="K8133">
        <v>0</v>
      </c>
      <c r="L8133" t="s">
        <v>31</v>
      </c>
    </row>
    <row r="8134" spans="2:12" x14ac:dyDescent="0.25">
      <c r="B8134" t="s">
        <v>2239</v>
      </c>
      <c r="C8134" t="s">
        <v>9299</v>
      </c>
      <c r="D8134" s="13">
        <v>43827</v>
      </c>
      <c r="E8134">
        <v>1488.63</v>
      </c>
      <c r="F8134">
        <v>12</v>
      </c>
      <c r="G8134">
        <v>1047.54</v>
      </c>
      <c r="H8134">
        <v>0</v>
      </c>
      <c r="I8134">
        <v>62.85</v>
      </c>
      <c r="J8134">
        <v>62.85</v>
      </c>
      <c r="K8134">
        <v>0</v>
      </c>
      <c r="L8134" t="s">
        <v>31</v>
      </c>
    </row>
    <row r="8135" spans="2:12" x14ac:dyDescent="0.25">
      <c r="B8135" t="s">
        <v>2239</v>
      </c>
      <c r="C8135" t="s">
        <v>9299</v>
      </c>
      <c r="D8135" s="13">
        <v>43827</v>
      </c>
      <c r="E8135">
        <v>1488.63</v>
      </c>
      <c r="F8135">
        <v>18</v>
      </c>
      <c r="G8135">
        <v>267.27999999999997</v>
      </c>
      <c r="H8135">
        <v>0</v>
      </c>
      <c r="I8135">
        <v>24.05</v>
      </c>
      <c r="J8135">
        <v>24.05</v>
      </c>
      <c r="K8135">
        <v>0</v>
      </c>
      <c r="L8135" t="s">
        <v>31</v>
      </c>
    </row>
    <row r="8136" spans="2:12" x14ac:dyDescent="0.25">
      <c r="B8136" t="s">
        <v>2646</v>
      </c>
      <c r="C8136" t="s">
        <v>9300</v>
      </c>
      <c r="D8136" s="13">
        <v>43827</v>
      </c>
      <c r="E8136">
        <v>281.41000000000003</v>
      </c>
      <c r="F8136">
        <v>12</v>
      </c>
      <c r="G8136">
        <v>59.08</v>
      </c>
      <c r="H8136">
        <v>0</v>
      </c>
      <c r="I8136">
        <v>3.54</v>
      </c>
      <c r="J8136">
        <v>3.54</v>
      </c>
      <c r="K8136">
        <v>0</v>
      </c>
      <c r="L8136" t="s">
        <v>31</v>
      </c>
    </row>
    <row r="8137" spans="2:12" x14ac:dyDescent="0.25">
      <c r="B8137" t="s">
        <v>2646</v>
      </c>
      <c r="C8137" t="s">
        <v>9300</v>
      </c>
      <c r="D8137" s="13">
        <v>43827</v>
      </c>
      <c r="E8137">
        <v>281.41000000000003</v>
      </c>
      <c r="F8137">
        <v>18</v>
      </c>
      <c r="G8137">
        <v>182.4</v>
      </c>
      <c r="H8137">
        <v>0</v>
      </c>
      <c r="I8137">
        <v>16.420000000000002</v>
      </c>
      <c r="J8137">
        <v>16.420000000000002</v>
      </c>
      <c r="K8137">
        <v>0</v>
      </c>
      <c r="L8137" t="s">
        <v>31</v>
      </c>
    </row>
    <row r="8138" spans="2:12" x14ac:dyDescent="0.25">
      <c r="B8138" t="s">
        <v>2650</v>
      </c>
      <c r="C8138" t="s">
        <v>9301</v>
      </c>
      <c r="D8138" s="13">
        <v>43827</v>
      </c>
      <c r="E8138">
        <v>2227.4499999999998</v>
      </c>
      <c r="F8138">
        <v>12</v>
      </c>
      <c r="G8138">
        <v>989.34</v>
      </c>
      <c r="H8138">
        <v>0</v>
      </c>
      <c r="I8138">
        <v>59.36</v>
      </c>
      <c r="J8138">
        <v>59.36</v>
      </c>
      <c r="K8138">
        <v>0</v>
      </c>
      <c r="L8138" t="s">
        <v>31</v>
      </c>
    </row>
    <row r="8139" spans="2:12" x14ac:dyDescent="0.25">
      <c r="B8139" t="s">
        <v>2650</v>
      </c>
      <c r="C8139" t="s">
        <v>9301</v>
      </c>
      <c r="D8139" s="13">
        <v>43827</v>
      </c>
      <c r="E8139">
        <v>2227.4499999999998</v>
      </c>
      <c r="F8139">
        <v>18</v>
      </c>
      <c r="G8139">
        <v>948.66</v>
      </c>
      <c r="H8139">
        <v>0</v>
      </c>
      <c r="I8139">
        <v>85.38</v>
      </c>
      <c r="J8139">
        <v>85.38</v>
      </c>
      <c r="K8139">
        <v>0</v>
      </c>
      <c r="L8139" t="s">
        <v>31</v>
      </c>
    </row>
    <row r="8140" spans="2:12" x14ac:dyDescent="0.25">
      <c r="B8140" t="s">
        <v>2652</v>
      </c>
      <c r="C8140" t="s">
        <v>9302</v>
      </c>
      <c r="D8140" s="13">
        <v>43827</v>
      </c>
      <c r="E8140">
        <v>327.91</v>
      </c>
      <c r="F8140">
        <v>12</v>
      </c>
      <c r="G8140">
        <v>118.17</v>
      </c>
      <c r="H8140">
        <v>0</v>
      </c>
      <c r="I8140">
        <v>7.09</v>
      </c>
      <c r="J8140">
        <v>7.09</v>
      </c>
      <c r="K8140">
        <v>0</v>
      </c>
      <c r="L8140" t="s">
        <v>31</v>
      </c>
    </row>
    <row r="8141" spans="2:12" x14ac:dyDescent="0.25">
      <c r="B8141" t="s">
        <v>2652</v>
      </c>
      <c r="C8141" t="s">
        <v>9302</v>
      </c>
      <c r="D8141" s="13">
        <v>43827</v>
      </c>
      <c r="E8141">
        <v>327.91</v>
      </c>
      <c r="F8141">
        <v>18</v>
      </c>
      <c r="G8141">
        <v>165.73</v>
      </c>
      <c r="H8141">
        <v>0</v>
      </c>
      <c r="I8141">
        <v>14.92</v>
      </c>
      <c r="J8141">
        <v>14.92</v>
      </c>
      <c r="K8141">
        <v>0</v>
      </c>
      <c r="L8141" t="s">
        <v>31</v>
      </c>
    </row>
    <row r="8142" spans="2:12" x14ac:dyDescent="0.25">
      <c r="B8142" t="s">
        <v>2501</v>
      </c>
      <c r="C8142" t="s">
        <v>9303</v>
      </c>
      <c r="D8142" s="13">
        <v>43827</v>
      </c>
      <c r="E8142">
        <v>1783.07</v>
      </c>
      <c r="F8142">
        <v>12</v>
      </c>
      <c r="G8142">
        <v>1101.3599999999999</v>
      </c>
      <c r="H8142">
        <v>0</v>
      </c>
      <c r="I8142">
        <v>66.08</v>
      </c>
      <c r="J8142">
        <v>66.08</v>
      </c>
      <c r="K8142">
        <v>0</v>
      </c>
      <c r="L8142" t="s">
        <v>31</v>
      </c>
    </row>
    <row r="8143" spans="2:12" x14ac:dyDescent="0.25">
      <c r="B8143" t="s">
        <v>2501</v>
      </c>
      <c r="C8143" t="s">
        <v>9303</v>
      </c>
      <c r="D8143" s="13">
        <v>43827</v>
      </c>
      <c r="E8143">
        <v>1783.07</v>
      </c>
      <c r="F8143">
        <v>18</v>
      </c>
      <c r="G8143">
        <v>465.71</v>
      </c>
      <c r="H8143">
        <v>0</v>
      </c>
      <c r="I8143">
        <v>41.91</v>
      </c>
      <c r="J8143">
        <v>41.91</v>
      </c>
      <c r="K8143">
        <v>0</v>
      </c>
      <c r="L8143" t="s">
        <v>31</v>
      </c>
    </row>
    <row r="8144" spans="2:12" x14ac:dyDescent="0.25">
      <c r="B8144" t="s">
        <v>2085</v>
      </c>
      <c r="C8144" t="s">
        <v>9304</v>
      </c>
      <c r="D8144" s="13">
        <v>43827</v>
      </c>
      <c r="E8144">
        <v>107.95</v>
      </c>
      <c r="F8144">
        <v>18</v>
      </c>
      <c r="G8144">
        <v>91.48</v>
      </c>
      <c r="H8144">
        <v>0</v>
      </c>
      <c r="I8144">
        <v>8.23</v>
      </c>
      <c r="J8144">
        <v>8.23</v>
      </c>
      <c r="K8144">
        <v>0</v>
      </c>
      <c r="L8144" t="s">
        <v>31</v>
      </c>
    </row>
    <row r="8145" spans="2:12" x14ac:dyDescent="0.25">
      <c r="B8145" t="s">
        <v>2535</v>
      </c>
      <c r="C8145" t="s">
        <v>9305</v>
      </c>
      <c r="D8145" s="13">
        <v>43827</v>
      </c>
      <c r="E8145">
        <v>891.21</v>
      </c>
      <c r="F8145">
        <v>12</v>
      </c>
      <c r="G8145">
        <v>673.06</v>
      </c>
      <c r="H8145">
        <v>0</v>
      </c>
      <c r="I8145">
        <v>40.380000000000003</v>
      </c>
      <c r="J8145">
        <v>40.380000000000003</v>
      </c>
      <c r="K8145">
        <v>0</v>
      </c>
      <c r="L8145" t="s">
        <v>31</v>
      </c>
    </row>
    <row r="8146" spans="2:12" x14ac:dyDescent="0.25">
      <c r="B8146" t="s">
        <v>2535</v>
      </c>
      <c r="C8146" t="s">
        <v>9305</v>
      </c>
      <c r="D8146" s="13">
        <v>43827</v>
      </c>
      <c r="E8146">
        <v>891.21</v>
      </c>
      <c r="F8146">
        <v>18</v>
      </c>
      <c r="G8146">
        <v>116.43</v>
      </c>
      <c r="H8146">
        <v>0</v>
      </c>
      <c r="I8146">
        <v>10.48</v>
      </c>
      <c r="J8146">
        <v>10.48</v>
      </c>
      <c r="K8146">
        <v>0</v>
      </c>
      <c r="L8146" t="s">
        <v>31</v>
      </c>
    </row>
    <row r="8147" spans="2:12" x14ac:dyDescent="0.25">
      <c r="B8147" t="s">
        <v>9306</v>
      </c>
      <c r="C8147" t="s">
        <v>9307</v>
      </c>
      <c r="D8147" s="13">
        <v>43827</v>
      </c>
      <c r="E8147">
        <v>174.12</v>
      </c>
      <c r="F8147">
        <v>12</v>
      </c>
      <c r="G8147">
        <v>59.08</v>
      </c>
      <c r="H8147">
        <v>0</v>
      </c>
      <c r="I8147">
        <v>3.54</v>
      </c>
      <c r="J8147">
        <v>3.54</v>
      </c>
      <c r="K8147">
        <v>0</v>
      </c>
      <c r="L8147" t="s">
        <v>31</v>
      </c>
    </row>
    <row r="8148" spans="2:12" x14ac:dyDescent="0.25">
      <c r="B8148" t="s">
        <v>9306</v>
      </c>
      <c r="C8148" t="s">
        <v>9307</v>
      </c>
      <c r="D8148" s="13">
        <v>43827</v>
      </c>
      <c r="E8148">
        <v>174.12</v>
      </c>
      <c r="F8148">
        <v>18</v>
      </c>
      <c r="G8148">
        <v>91.48</v>
      </c>
      <c r="H8148">
        <v>0</v>
      </c>
      <c r="I8148">
        <v>8.23</v>
      </c>
      <c r="J8148">
        <v>8.23</v>
      </c>
      <c r="K8148">
        <v>0</v>
      </c>
      <c r="L8148" t="s">
        <v>31</v>
      </c>
    </row>
    <row r="8149" spans="2:12" x14ac:dyDescent="0.25">
      <c r="B8149" t="s">
        <v>9147</v>
      </c>
      <c r="C8149" t="s">
        <v>9308</v>
      </c>
      <c r="D8149" s="13">
        <v>43827</v>
      </c>
      <c r="E8149">
        <v>1096.8</v>
      </c>
      <c r="F8149">
        <v>12</v>
      </c>
      <c r="G8149">
        <v>856.62</v>
      </c>
      <c r="H8149">
        <v>0</v>
      </c>
      <c r="I8149">
        <v>51.4</v>
      </c>
      <c r="J8149">
        <v>51.4</v>
      </c>
      <c r="K8149">
        <v>0</v>
      </c>
      <c r="L8149" t="s">
        <v>31</v>
      </c>
    </row>
    <row r="8150" spans="2:12" x14ac:dyDescent="0.25">
      <c r="B8150" t="s">
        <v>9147</v>
      </c>
      <c r="C8150" t="s">
        <v>9308</v>
      </c>
      <c r="D8150" s="13">
        <v>43827</v>
      </c>
      <c r="E8150">
        <v>1096.8</v>
      </c>
      <c r="F8150">
        <v>18</v>
      </c>
      <c r="G8150">
        <v>116.43</v>
      </c>
      <c r="H8150">
        <v>0</v>
      </c>
      <c r="I8150">
        <v>10.48</v>
      </c>
      <c r="J8150">
        <v>10.48</v>
      </c>
      <c r="K8150">
        <v>0</v>
      </c>
      <c r="L8150" t="s">
        <v>31</v>
      </c>
    </row>
    <row r="8151" spans="2:12" x14ac:dyDescent="0.25">
      <c r="B8151" t="s">
        <v>2087</v>
      </c>
      <c r="C8151" t="s">
        <v>9309</v>
      </c>
      <c r="D8151" s="13">
        <v>43827</v>
      </c>
      <c r="E8151">
        <v>269.20999999999998</v>
      </c>
      <c r="F8151">
        <v>18</v>
      </c>
      <c r="G8151">
        <v>228.14</v>
      </c>
      <c r="H8151">
        <v>0</v>
      </c>
      <c r="I8151">
        <v>20.53</v>
      </c>
      <c r="J8151">
        <v>20.53</v>
      </c>
      <c r="K8151">
        <v>0</v>
      </c>
      <c r="L8151" t="s">
        <v>31</v>
      </c>
    </row>
    <row r="8152" spans="2:12" x14ac:dyDescent="0.25">
      <c r="B8152" t="s">
        <v>3618</v>
      </c>
      <c r="C8152" t="s">
        <v>9310</v>
      </c>
      <c r="D8152" s="13">
        <v>43827</v>
      </c>
      <c r="E8152">
        <v>644.19000000000005</v>
      </c>
      <c r="F8152">
        <v>12</v>
      </c>
      <c r="G8152">
        <v>575.16</v>
      </c>
      <c r="H8152">
        <v>0</v>
      </c>
      <c r="I8152">
        <v>34.51</v>
      </c>
      <c r="J8152">
        <v>34.51</v>
      </c>
      <c r="K8152">
        <v>0</v>
      </c>
      <c r="L8152" t="s">
        <v>31</v>
      </c>
    </row>
    <row r="8153" spans="2:12" x14ac:dyDescent="0.25">
      <c r="B8153" t="s">
        <v>9311</v>
      </c>
      <c r="C8153" t="s">
        <v>9312</v>
      </c>
      <c r="D8153" s="13">
        <v>43827</v>
      </c>
      <c r="E8153">
        <v>215.9</v>
      </c>
      <c r="F8153">
        <v>18</v>
      </c>
      <c r="G8153">
        <v>182.97</v>
      </c>
      <c r="H8153">
        <v>0</v>
      </c>
      <c r="I8153">
        <v>16.47</v>
      </c>
      <c r="J8153">
        <v>16.47</v>
      </c>
      <c r="K8153">
        <v>0</v>
      </c>
      <c r="L8153" t="s">
        <v>31</v>
      </c>
    </row>
    <row r="8154" spans="2:12" x14ac:dyDescent="0.25">
      <c r="B8154" t="s">
        <v>3610</v>
      </c>
      <c r="C8154" t="s">
        <v>9313</v>
      </c>
      <c r="D8154" s="13">
        <v>43827</v>
      </c>
      <c r="E8154">
        <v>740.12</v>
      </c>
      <c r="F8154">
        <v>12</v>
      </c>
      <c r="G8154">
        <v>660.82</v>
      </c>
      <c r="H8154">
        <v>0</v>
      </c>
      <c r="I8154">
        <v>39.65</v>
      </c>
      <c r="J8154">
        <v>39.65</v>
      </c>
      <c r="K8154">
        <v>0</v>
      </c>
      <c r="L8154" t="s">
        <v>31</v>
      </c>
    </row>
    <row r="8155" spans="2:12" x14ac:dyDescent="0.25">
      <c r="B8155" t="s">
        <v>9314</v>
      </c>
      <c r="C8155" t="s">
        <v>9315</v>
      </c>
      <c r="D8155" s="13">
        <v>43827</v>
      </c>
      <c r="E8155">
        <v>1126.51</v>
      </c>
      <c r="F8155">
        <v>12</v>
      </c>
      <c r="G8155">
        <v>256.8</v>
      </c>
      <c r="H8155">
        <v>0</v>
      </c>
      <c r="I8155">
        <v>15.41</v>
      </c>
      <c r="J8155">
        <v>15.41</v>
      </c>
      <c r="K8155">
        <v>0</v>
      </c>
      <c r="L8155" t="s">
        <v>31</v>
      </c>
    </row>
    <row r="8156" spans="2:12" x14ac:dyDescent="0.25">
      <c r="B8156" t="s">
        <v>9314</v>
      </c>
      <c r="C8156" t="s">
        <v>9315</v>
      </c>
      <c r="D8156" s="13">
        <v>43827</v>
      </c>
      <c r="E8156">
        <v>1126.51</v>
      </c>
      <c r="F8156">
        <v>18</v>
      </c>
      <c r="G8156">
        <v>710.94</v>
      </c>
      <c r="H8156">
        <v>0</v>
      </c>
      <c r="I8156">
        <v>63.98</v>
      </c>
      <c r="J8156">
        <v>63.98</v>
      </c>
      <c r="K8156">
        <v>0</v>
      </c>
      <c r="L8156" t="s">
        <v>31</v>
      </c>
    </row>
    <row r="8157" spans="2:12" x14ac:dyDescent="0.25">
      <c r="B8157" t="s">
        <v>5011</v>
      </c>
      <c r="C8157" t="s">
        <v>9316</v>
      </c>
      <c r="D8157" s="13">
        <v>43827</v>
      </c>
      <c r="E8157">
        <v>754.15</v>
      </c>
      <c r="F8157">
        <v>12</v>
      </c>
      <c r="G8157">
        <v>550.67999999999995</v>
      </c>
      <c r="H8157">
        <v>0</v>
      </c>
      <c r="I8157">
        <v>33.04</v>
      </c>
      <c r="J8157">
        <v>33.04</v>
      </c>
      <c r="K8157">
        <v>0</v>
      </c>
      <c r="L8157" t="s">
        <v>31</v>
      </c>
    </row>
    <row r="8158" spans="2:12" x14ac:dyDescent="0.25">
      <c r="B8158" t="s">
        <v>5011</v>
      </c>
      <c r="C8158" t="s">
        <v>9316</v>
      </c>
      <c r="D8158" s="13">
        <v>43827</v>
      </c>
      <c r="E8158">
        <v>754.15</v>
      </c>
      <c r="F8158">
        <v>18</v>
      </c>
      <c r="G8158">
        <v>116.43</v>
      </c>
      <c r="H8158">
        <v>0</v>
      </c>
      <c r="I8158">
        <v>10.48</v>
      </c>
      <c r="J8158">
        <v>10.48</v>
      </c>
      <c r="K8158">
        <v>0</v>
      </c>
      <c r="L8158" t="s">
        <v>31</v>
      </c>
    </row>
    <row r="8159" spans="2:12" x14ac:dyDescent="0.25">
      <c r="B8159" t="s">
        <v>7463</v>
      </c>
      <c r="C8159" t="s">
        <v>9317</v>
      </c>
      <c r="D8159" s="13">
        <v>43827</v>
      </c>
      <c r="E8159">
        <v>1028.27</v>
      </c>
      <c r="F8159">
        <v>12</v>
      </c>
      <c r="G8159">
        <v>795.43</v>
      </c>
      <c r="H8159">
        <v>0</v>
      </c>
      <c r="I8159">
        <v>47.73</v>
      </c>
      <c r="J8159">
        <v>47.73</v>
      </c>
      <c r="K8159">
        <v>0</v>
      </c>
      <c r="L8159" t="s">
        <v>31</v>
      </c>
    </row>
    <row r="8160" spans="2:12" x14ac:dyDescent="0.25">
      <c r="B8160" t="s">
        <v>7463</v>
      </c>
      <c r="C8160" t="s">
        <v>9317</v>
      </c>
      <c r="D8160" s="13">
        <v>43827</v>
      </c>
      <c r="E8160">
        <v>1028.27</v>
      </c>
      <c r="F8160">
        <v>18</v>
      </c>
      <c r="G8160">
        <v>116.43</v>
      </c>
      <c r="H8160">
        <v>0</v>
      </c>
      <c r="I8160">
        <v>10.48</v>
      </c>
      <c r="J8160">
        <v>10.48</v>
      </c>
      <c r="K8160">
        <v>0</v>
      </c>
      <c r="L8160" t="s">
        <v>31</v>
      </c>
    </row>
    <row r="8161" spans="2:12" x14ac:dyDescent="0.25">
      <c r="B8161" t="s">
        <v>2517</v>
      </c>
      <c r="C8161" t="s">
        <v>9318</v>
      </c>
      <c r="D8161" s="13">
        <v>43827</v>
      </c>
      <c r="E8161">
        <v>3837.99</v>
      </c>
      <c r="F8161">
        <v>12</v>
      </c>
      <c r="G8161">
        <v>3304.09</v>
      </c>
      <c r="H8161">
        <v>0</v>
      </c>
      <c r="I8161">
        <v>198.25</v>
      </c>
      <c r="J8161">
        <v>198.25</v>
      </c>
      <c r="K8161">
        <v>0</v>
      </c>
      <c r="L8161" t="s">
        <v>31</v>
      </c>
    </row>
    <row r="8162" spans="2:12" x14ac:dyDescent="0.25">
      <c r="B8162" t="s">
        <v>2517</v>
      </c>
      <c r="C8162" t="s">
        <v>9318</v>
      </c>
      <c r="D8162" s="13">
        <v>43827</v>
      </c>
      <c r="E8162">
        <v>3837.99</v>
      </c>
      <c r="F8162">
        <v>18</v>
      </c>
      <c r="G8162">
        <v>116.43</v>
      </c>
      <c r="H8162">
        <v>0</v>
      </c>
      <c r="I8162">
        <v>10.48</v>
      </c>
      <c r="J8162">
        <v>10.48</v>
      </c>
      <c r="K8162">
        <v>0</v>
      </c>
      <c r="L8162" t="s">
        <v>31</v>
      </c>
    </row>
    <row r="8163" spans="2:12" x14ac:dyDescent="0.25">
      <c r="B8163" t="s">
        <v>9140</v>
      </c>
      <c r="C8163" t="s">
        <v>9319</v>
      </c>
      <c r="D8163" s="13">
        <v>43827</v>
      </c>
      <c r="E8163">
        <v>1028.27</v>
      </c>
      <c r="F8163">
        <v>12</v>
      </c>
      <c r="G8163">
        <v>795.43</v>
      </c>
      <c r="H8163">
        <v>0</v>
      </c>
      <c r="I8163">
        <v>47.73</v>
      </c>
      <c r="J8163">
        <v>47.73</v>
      </c>
      <c r="K8163">
        <v>0</v>
      </c>
      <c r="L8163" t="s">
        <v>31</v>
      </c>
    </row>
    <row r="8164" spans="2:12" x14ac:dyDescent="0.25">
      <c r="B8164" t="s">
        <v>9140</v>
      </c>
      <c r="C8164" t="s">
        <v>9319</v>
      </c>
      <c r="D8164" s="13">
        <v>43827</v>
      </c>
      <c r="E8164">
        <v>1028.27</v>
      </c>
      <c r="F8164">
        <v>18</v>
      </c>
      <c r="G8164">
        <v>116.43</v>
      </c>
      <c r="H8164">
        <v>0</v>
      </c>
      <c r="I8164">
        <v>10.48</v>
      </c>
      <c r="J8164">
        <v>10.48</v>
      </c>
      <c r="K8164">
        <v>0</v>
      </c>
      <c r="L8164" t="s">
        <v>31</v>
      </c>
    </row>
    <row r="8165" spans="2:12" x14ac:dyDescent="0.25">
      <c r="B8165" t="s">
        <v>3614</v>
      </c>
      <c r="C8165" t="s">
        <v>9320</v>
      </c>
      <c r="D8165" s="13">
        <v>43827</v>
      </c>
      <c r="E8165">
        <v>776.69</v>
      </c>
      <c r="F8165">
        <v>12</v>
      </c>
      <c r="G8165">
        <v>693.46</v>
      </c>
      <c r="H8165">
        <v>0</v>
      </c>
      <c r="I8165">
        <v>41.61</v>
      </c>
      <c r="J8165">
        <v>41.61</v>
      </c>
      <c r="K8165">
        <v>0</v>
      </c>
      <c r="L8165" t="s">
        <v>31</v>
      </c>
    </row>
    <row r="8166" spans="2:12" x14ac:dyDescent="0.25">
      <c r="B8166" t="s">
        <v>2097</v>
      </c>
      <c r="C8166" t="s">
        <v>9321</v>
      </c>
      <c r="D8166" s="13">
        <v>43827</v>
      </c>
      <c r="E8166">
        <v>342.65</v>
      </c>
      <c r="F8166">
        <v>12</v>
      </c>
      <c r="G8166">
        <v>305.94</v>
      </c>
      <c r="H8166">
        <v>0</v>
      </c>
      <c r="I8166">
        <v>18.36</v>
      </c>
      <c r="J8166">
        <v>18.36</v>
      </c>
      <c r="K8166">
        <v>0</v>
      </c>
      <c r="L8166" t="s">
        <v>31</v>
      </c>
    </row>
    <row r="8167" spans="2:12" x14ac:dyDescent="0.25">
      <c r="B8167" t="s">
        <v>8434</v>
      </c>
      <c r="C8167" t="s">
        <v>9322</v>
      </c>
      <c r="D8167" s="13">
        <v>43829</v>
      </c>
      <c r="E8167">
        <v>47108.15</v>
      </c>
      <c r="F8167">
        <v>28</v>
      </c>
      <c r="G8167">
        <v>21640.84</v>
      </c>
      <c r="H8167">
        <v>0</v>
      </c>
      <c r="I8167">
        <v>3029.72</v>
      </c>
      <c r="J8167">
        <v>3029.72</v>
      </c>
      <c r="K8167">
        <v>19407.86</v>
      </c>
      <c r="L8167" t="s">
        <v>31</v>
      </c>
    </row>
    <row r="8168" spans="2:12" x14ac:dyDescent="0.25">
      <c r="B8168" t="s">
        <v>1675</v>
      </c>
      <c r="C8168" t="s">
        <v>9323</v>
      </c>
      <c r="D8168" s="13">
        <v>43829</v>
      </c>
      <c r="E8168">
        <v>49107.12</v>
      </c>
      <c r="F8168">
        <v>28</v>
      </c>
      <c r="G8168">
        <v>20789.71</v>
      </c>
      <c r="H8168">
        <v>0</v>
      </c>
      <c r="I8168">
        <v>2910.56</v>
      </c>
      <c r="J8168">
        <v>2910.56</v>
      </c>
      <c r="K8168">
        <v>22496.29</v>
      </c>
      <c r="L8168" t="s">
        <v>31</v>
      </c>
    </row>
    <row r="8169" spans="2:12" x14ac:dyDescent="0.25">
      <c r="B8169" t="s">
        <v>4237</v>
      </c>
      <c r="C8169" t="s">
        <v>9324</v>
      </c>
      <c r="D8169" s="13">
        <v>43829</v>
      </c>
      <c r="E8169">
        <v>23065.48</v>
      </c>
      <c r="F8169">
        <v>28</v>
      </c>
      <c r="G8169">
        <v>10594.35</v>
      </c>
      <c r="H8169">
        <v>0</v>
      </c>
      <c r="I8169">
        <v>1483.21</v>
      </c>
      <c r="J8169">
        <v>1483.21</v>
      </c>
      <c r="K8169">
        <v>9504.7199999999993</v>
      </c>
      <c r="L8169" t="s">
        <v>31</v>
      </c>
    </row>
    <row r="8170" spans="2:12" x14ac:dyDescent="0.25">
      <c r="B8170" t="s">
        <v>2004</v>
      </c>
      <c r="C8170" t="s">
        <v>9325</v>
      </c>
      <c r="D8170" s="13">
        <v>43829</v>
      </c>
      <c r="E8170">
        <v>27053.59</v>
      </c>
      <c r="F8170">
        <v>28</v>
      </c>
      <c r="G8170">
        <v>14144.81</v>
      </c>
      <c r="H8170">
        <v>0</v>
      </c>
      <c r="I8170">
        <v>1980.27</v>
      </c>
      <c r="J8170">
        <v>1980.27</v>
      </c>
      <c r="K8170">
        <v>8948.24</v>
      </c>
      <c r="L8170" t="s">
        <v>31</v>
      </c>
    </row>
    <row r="8171" spans="2:12" x14ac:dyDescent="0.25">
      <c r="B8171" t="s">
        <v>1671</v>
      </c>
      <c r="C8171" t="s">
        <v>9326</v>
      </c>
      <c r="D8171" s="13">
        <v>43829</v>
      </c>
      <c r="E8171">
        <v>40922.6</v>
      </c>
      <c r="F8171">
        <v>28</v>
      </c>
      <c r="G8171">
        <v>17324.75</v>
      </c>
      <c r="H8171">
        <v>0</v>
      </c>
      <c r="I8171">
        <v>2425.4699999999998</v>
      </c>
      <c r="J8171">
        <v>2425.4699999999998</v>
      </c>
      <c r="K8171">
        <v>18746.91</v>
      </c>
      <c r="L8171" t="s">
        <v>31</v>
      </c>
    </row>
    <row r="8172" spans="2:12" x14ac:dyDescent="0.25">
      <c r="B8172" t="s">
        <v>1789</v>
      </c>
      <c r="C8172" t="s">
        <v>9327</v>
      </c>
      <c r="D8172" s="13">
        <v>43829</v>
      </c>
      <c r="E8172">
        <v>40694.46</v>
      </c>
      <c r="F8172">
        <v>28</v>
      </c>
      <c r="G8172">
        <v>19919.72</v>
      </c>
      <c r="H8172">
        <v>0</v>
      </c>
      <c r="I8172">
        <v>2788.76</v>
      </c>
      <c r="J8172">
        <v>2788.76</v>
      </c>
      <c r="K8172">
        <v>15197.21</v>
      </c>
      <c r="L8172" t="s">
        <v>31</v>
      </c>
    </row>
    <row r="8173" spans="2:12" x14ac:dyDescent="0.25">
      <c r="B8173" t="s">
        <v>6456</v>
      </c>
      <c r="C8173" t="s">
        <v>9328</v>
      </c>
      <c r="D8173" s="13">
        <v>43829</v>
      </c>
      <c r="E8173">
        <v>23511.91</v>
      </c>
      <c r="F8173">
        <v>28</v>
      </c>
      <c r="G8173">
        <v>10425.49</v>
      </c>
      <c r="H8173">
        <v>0</v>
      </c>
      <c r="I8173">
        <v>1459.57</v>
      </c>
      <c r="J8173">
        <v>1459.57</v>
      </c>
      <c r="K8173">
        <v>10167.27</v>
      </c>
      <c r="L8173" t="s">
        <v>31</v>
      </c>
    </row>
    <row r="8174" spans="2:12" x14ac:dyDescent="0.25">
      <c r="B8174" t="s">
        <v>1687</v>
      </c>
      <c r="C8174" t="s">
        <v>9329</v>
      </c>
      <c r="D8174" s="13">
        <v>43829</v>
      </c>
      <c r="E8174">
        <v>39449.410000000003</v>
      </c>
      <c r="F8174">
        <v>28</v>
      </c>
      <c r="G8174">
        <v>17831.990000000002</v>
      </c>
      <c r="H8174">
        <v>0</v>
      </c>
      <c r="I8174">
        <v>2496.48</v>
      </c>
      <c r="J8174">
        <v>2496.48</v>
      </c>
      <c r="K8174">
        <v>16624.46</v>
      </c>
      <c r="L8174" t="s">
        <v>31</v>
      </c>
    </row>
    <row r="8175" spans="2:12" x14ac:dyDescent="0.25">
      <c r="B8175" t="s">
        <v>1685</v>
      </c>
      <c r="C8175" t="s">
        <v>9330</v>
      </c>
      <c r="D8175" s="13">
        <v>43829</v>
      </c>
      <c r="E8175">
        <v>35357.14</v>
      </c>
      <c r="F8175">
        <v>28</v>
      </c>
      <c r="G8175">
        <v>16179.56</v>
      </c>
      <c r="H8175">
        <v>0</v>
      </c>
      <c r="I8175">
        <v>2265.14</v>
      </c>
      <c r="J8175">
        <v>2265.14</v>
      </c>
      <c r="K8175">
        <v>14647.29</v>
      </c>
      <c r="L8175" t="s">
        <v>31</v>
      </c>
    </row>
    <row r="8176" spans="2:12" x14ac:dyDescent="0.25">
      <c r="B8176" t="s">
        <v>4816</v>
      </c>
      <c r="C8176" t="s">
        <v>9331</v>
      </c>
      <c r="D8176" s="13">
        <v>43829</v>
      </c>
      <c r="E8176">
        <v>572.94000000000005</v>
      </c>
      <c r="F8176">
        <v>12</v>
      </c>
      <c r="G8176">
        <v>222.43</v>
      </c>
      <c r="H8176">
        <v>0</v>
      </c>
      <c r="I8176">
        <v>13.35</v>
      </c>
      <c r="J8176">
        <v>13.35</v>
      </c>
      <c r="K8176">
        <v>0</v>
      </c>
      <c r="L8176" t="s">
        <v>31</v>
      </c>
    </row>
    <row r="8177" spans="2:12" x14ac:dyDescent="0.25">
      <c r="B8177" t="s">
        <v>4816</v>
      </c>
      <c r="C8177" t="s">
        <v>9331</v>
      </c>
      <c r="D8177" s="13">
        <v>43829</v>
      </c>
      <c r="E8177">
        <v>572.94000000000005</v>
      </c>
      <c r="F8177">
        <v>18</v>
      </c>
      <c r="G8177">
        <v>274.43</v>
      </c>
      <c r="H8177">
        <v>0</v>
      </c>
      <c r="I8177">
        <v>24.7</v>
      </c>
      <c r="J8177">
        <v>24.7</v>
      </c>
      <c r="K8177">
        <v>0</v>
      </c>
      <c r="L8177" t="s">
        <v>31</v>
      </c>
    </row>
    <row r="8178" spans="2:12" x14ac:dyDescent="0.25">
      <c r="B8178" t="s">
        <v>5896</v>
      </c>
      <c r="C8178" t="s">
        <v>9332</v>
      </c>
      <c r="D8178" s="13">
        <v>43829</v>
      </c>
      <c r="E8178">
        <v>373.72</v>
      </c>
      <c r="F8178">
        <v>18</v>
      </c>
      <c r="G8178">
        <v>316.72000000000003</v>
      </c>
      <c r="H8178">
        <v>0</v>
      </c>
      <c r="I8178">
        <v>28.5</v>
      </c>
      <c r="J8178">
        <v>28.5</v>
      </c>
      <c r="K8178">
        <v>0</v>
      </c>
      <c r="L8178" t="s">
        <v>31</v>
      </c>
    </row>
    <row r="8179" spans="2:12" x14ac:dyDescent="0.25">
      <c r="B8179" t="s">
        <v>2053</v>
      </c>
      <c r="C8179" t="s">
        <v>9333</v>
      </c>
      <c r="D8179" s="13">
        <v>43829</v>
      </c>
      <c r="E8179">
        <v>830.41</v>
      </c>
      <c r="F8179">
        <v>5</v>
      </c>
      <c r="G8179">
        <v>790.85</v>
      </c>
      <c r="H8179">
        <v>0</v>
      </c>
      <c r="I8179">
        <v>19.77</v>
      </c>
      <c r="J8179">
        <v>19.77</v>
      </c>
      <c r="K8179">
        <v>0</v>
      </c>
      <c r="L8179" t="s">
        <v>31</v>
      </c>
    </row>
    <row r="8180" spans="2:12" x14ac:dyDescent="0.25">
      <c r="B8180" t="s">
        <v>2597</v>
      </c>
      <c r="C8180" t="s">
        <v>9334</v>
      </c>
      <c r="D8180" s="13">
        <v>43829</v>
      </c>
      <c r="E8180">
        <v>19042.060000000001</v>
      </c>
      <c r="F8180">
        <v>5</v>
      </c>
      <c r="G8180">
        <v>17142.080000000002</v>
      </c>
      <c r="H8180">
        <v>0</v>
      </c>
      <c r="I8180">
        <v>428.55</v>
      </c>
      <c r="J8180">
        <v>428.55</v>
      </c>
      <c r="K8180">
        <v>0</v>
      </c>
      <c r="L8180" t="s">
        <v>31</v>
      </c>
    </row>
    <row r="8181" spans="2:12" x14ac:dyDescent="0.25">
      <c r="B8181" t="s">
        <v>2597</v>
      </c>
      <c r="C8181" t="s">
        <v>9334</v>
      </c>
      <c r="D8181" s="13">
        <v>43829</v>
      </c>
      <c r="E8181">
        <v>19042.060000000001</v>
      </c>
      <c r="F8181">
        <v>12</v>
      </c>
      <c r="G8181">
        <v>931.14</v>
      </c>
      <c r="H8181">
        <v>0</v>
      </c>
      <c r="I8181">
        <v>55.87</v>
      </c>
      <c r="J8181">
        <v>55.87</v>
      </c>
      <c r="K8181">
        <v>0</v>
      </c>
      <c r="L8181" t="s">
        <v>31</v>
      </c>
    </row>
    <row r="8182" spans="2:12" x14ac:dyDescent="0.25">
      <c r="B8182" t="s">
        <v>2888</v>
      </c>
      <c r="C8182" t="s">
        <v>9335</v>
      </c>
      <c r="D8182" s="13">
        <v>43829</v>
      </c>
      <c r="E8182">
        <v>191.92</v>
      </c>
      <c r="F8182">
        <v>5</v>
      </c>
      <c r="G8182">
        <v>182.79</v>
      </c>
      <c r="H8182">
        <v>0</v>
      </c>
      <c r="I8182">
        <v>4.57</v>
      </c>
      <c r="J8182">
        <v>4.57</v>
      </c>
      <c r="K8182">
        <v>0</v>
      </c>
      <c r="L8182" t="s">
        <v>31</v>
      </c>
    </row>
    <row r="8183" spans="2:12" x14ac:dyDescent="0.25">
      <c r="B8183" t="s">
        <v>9336</v>
      </c>
      <c r="C8183" t="s">
        <v>9337</v>
      </c>
      <c r="D8183" s="13">
        <v>43829</v>
      </c>
      <c r="E8183">
        <v>900.07</v>
      </c>
      <c r="F8183">
        <v>5</v>
      </c>
      <c r="G8183">
        <v>857.21</v>
      </c>
      <c r="H8183">
        <v>0</v>
      </c>
      <c r="I8183">
        <v>21.43</v>
      </c>
      <c r="J8183">
        <v>21.43</v>
      </c>
      <c r="K8183">
        <v>0</v>
      </c>
      <c r="L8183" t="s">
        <v>31</v>
      </c>
    </row>
    <row r="8184" spans="2:12" x14ac:dyDescent="0.25">
      <c r="B8184" t="s">
        <v>2019</v>
      </c>
      <c r="C8184" t="s">
        <v>9338</v>
      </c>
      <c r="D8184" s="13">
        <v>43829</v>
      </c>
      <c r="E8184">
        <v>29817.14</v>
      </c>
      <c r="F8184">
        <v>18</v>
      </c>
      <c r="G8184">
        <v>25268.76</v>
      </c>
      <c r="H8184">
        <v>0</v>
      </c>
      <c r="I8184">
        <v>2274.19</v>
      </c>
      <c r="J8184">
        <v>2274.19</v>
      </c>
      <c r="K8184">
        <v>0</v>
      </c>
      <c r="L8184" t="s">
        <v>31</v>
      </c>
    </row>
    <row r="8185" spans="2:12" x14ac:dyDescent="0.25">
      <c r="B8185" t="s">
        <v>2727</v>
      </c>
      <c r="C8185" t="s">
        <v>9339</v>
      </c>
      <c r="D8185" s="13">
        <v>43829</v>
      </c>
      <c r="E8185">
        <v>8440.64</v>
      </c>
      <c r="F8185">
        <v>12</v>
      </c>
      <c r="G8185">
        <v>95.72</v>
      </c>
      <c r="H8185">
        <v>0</v>
      </c>
      <c r="I8185">
        <v>5.74</v>
      </c>
      <c r="J8185">
        <v>5.74</v>
      </c>
      <c r="K8185">
        <v>0</v>
      </c>
      <c r="L8185" t="s">
        <v>31</v>
      </c>
    </row>
    <row r="8186" spans="2:12" x14ac:dyDescent="0.25">
      <c r="B8186" t="s">
        <v>2727</v>
      </c>
      <c r="C8186" t="s">
        <v>9339</v>
      </c>
      <c r="D8186" s="13">
        <v>43829</v>
      </c>
      <c r="E8186">
        <v>8440.64</v>
      </c>
      <c r="F8186">
        <v>18</v>
      </c>
      <c r="G8186">
        <v>7062.26</v>
      </c>
      <c r="H8186">
        <v>0</v>
      </c>
      <c r="I8186">
        <v>635.6</v>
      </c>
      <c r="J8186">
        <v>635.6</v>
      </c>
      <c r="K8186">
        <v>0</v>
      </c>
      <c r="L8186" t="s">
        <v>31</v>
      </c>
    </row>
    <row r="8187" spans="2:12" x14ac:dyDescent="0.25">
      <c r="B8187" t="s">
        <v>2730</v>
      </c>
      <c r="C8187" t="s">
        <v>9340</v>
      </c>
      <c r="D8187" s="13">
        <v>43829</v>
      </c>
      <c r="E8187">
        <v>318.91000000000003</v>
      </c>
      <c r="F8187">
        <v>12</v>
      </c>
      <c r="G8187">
        <v>118.17</v>
      </c>
      <c r="H8187">
        <v>0</v>
      </c>
      <c r="I8187">
        <v>7.09</v>
      </c>
      <c r="J8187">
        <v>7.09</v>
      </c>
      <c r="K8187">
        <v>0</v>
      </c>
      <c r="L8187" t="s">
        <v>31</v>
      </c>
    </row>
    <row r="8188" spans="2:12" x14ac:dyDescent="0.25">
      <c r="B8188" t="s">
        <v>2730</v>
      </c>
      <c r="C8188" t="s">
        <v>9340</v>
      </c>
      <c r="D8188" s="13">
        <v>43829</v>
      </c>
      <c r="E8188">
        <v>318.91000000000003</v>
      </c>
      <c r="F8188">
        <v>18</v>
      </c>
      <c r="G8188">
        <v>158.1</v>
      </c>
      <c r="H8188">
        <v>0</v>
      </c>
      <c r="I8188">
        <v>14.23</v>
      </c>
      <c r="J8188">
        <v>14.23</v>
      </c>
      <c r="K8188">
        <v>0</v>
      </c>
      <c r="L8188" t="s">
        <v>31</v>
      </c>
    </row>
    <row r="8189" spans="2:12" x14ac:dyDescent="0.25">
      <c r="B8189" t="s">
        <v>1641</v>
      </c>
      <c r="C8189" t="s">
        <v>9341</v>
      </c>
      <c r="D8189" s="13">
        <v>43829</v>
      </c>
      <c r="E8189">
        <v>42375.99</v>
      </c>
      <c r="F8189">
        <v>28</v>
      </c>
      <c r="G8189">
        <v>19251.98</v>
      </c>
      <c r="H8189">
        <v>0</v>
      </c>
      <c r="I8189">
        <v>2695.28</v>
      </c>
      <c r="J8189">
        <v>2695.28</v>
      </c>
      <c r="K8189">
        <v>17733.46</v>
      </c>
      <c r="L8189" t="s">
        <v>31</v>
      </c>
    </row>
    <row r="8190" spans="2:12" x14ac:dyDescent="0.25">
      <c r="B8190" t="s">
        <v>9342</v>
      </c>
      <c r="C8190" t="s">
        <v>9343</v>
      </c>
      <c r="D8190" s="13">
        <v>43829</v>
      </c>
      <c r="E8190">
        <v>5756.46</v>
      </c>
      <c r="F8190">
        <v>12</v>
      </c>
      <c r="G8190">
        <v>5139.71</v>
      </c>
      <c r="H8190">
        <v>0</v>
      </c>
      <c r="I8190">
        <v>308.38</v>
      </c>
      <c r="J8190">
        <v>308.38</v>
      </c>
      <c r="K8190">
        <v>0</v>
      </c>
      <c r="L8190" t="s">
        <v>31</v>
      </c>
    </row>
    <row r="8191" spans="2:12" x14ac:dyDescent="0.25">
      <c r="B8191" t="s">
        <v>9344</v>
      </c>
      <c r="C8191" t="s">
        <v>9345</v>
      </c>
      <c r="D8191" s="13">
        <v>43829</v>
      </c>
      <c r="E8191">
        <v>2573.52</v>
      </c>
      <c r="F8191">
        <v>5</v>
      </c>
      <c r="G8191">
        <v>2450.98</v>
      </c>
      <c r="H8191">
        <v>0</v>
      </c>
      <c r="I8191">
        <v>61.27</v>
      </c>
      <c r="J8191">
        <v>61.27</v>
      </c>
      <c r="K8191">
        <v>0</v>
      </c>
      <c r="L8191" t="s">
        <v>31</v>
      </c>
    </row>
    <row r="8192" spans="2:12" x14ac:dyDescent="0.25">
      <c r="B8192" t="s">
        <v>7553</v>
      </c>
      <c r="C8192" t="s">
        <v>9346</v>
      </c>
      <c r="D8192" s="13">
        <v>43829</v>
      </c>
      <c r="E8192">
        <v>4816.38</v>
      </c>
      <c r="F8192">
        <v>5</v>
      </c>
      <c r="G8192">
        <v>2414.13</v>
      </c>
      <c r="H8192">
        <v>0</v>
      </c>
      <c r="I8192">
        <v>60.35</v>
      </c>
      <c r="J8192">
        <v>60.35</v>
      </c>
      <c r="K8192">
        <v>0</v>
      </c>
      <c r="L8192" t="s">
        <v>31</v>
      </c>
    </row>
    <row r="8193" spans="2:12" x14ac:dyDescent="0.25">
      <c r="B8193" t="s">
        <v>7553</v>
      </c>
      <c r="C8193" t="s">
        <v>9346</v>
      </c>
      <c r="D8193" s="13">
        <v>43829</v>
      </c>
      <c r="E8193">
        <v>4816.38</v>
      </c>
      <c r="F8193">
        <v>18</v>
      </c>
      <c r="G8193">
        <v>1933.52</v>
      </c>
      <c r="H8193">
        <v>0</v>
      </c>
      <c r="I8193">
        <v>174.02</v>
      </c>
      <c r="J8193">
        <v>174.02</v>
      </c>
      <c r="K8193">
        <v>0</v>
      </c>
      <c r="L8193" t="s">
        <v>31</v>
      </c>
    </row>
    <row r="8194" spans="2:12" x14ac:dyDescent="0.25">
      <c r="B8194" t="s">
        <v>1653</v>
      </c>
      <c r="C8194" t="s">
        <v>9347</v>
      </c>
      <c r="D8194" s="13">
        <v>43829</v>
      </c>
      <c r="E8194">
        <v>47222.2</v>
      </c>
      <c r="F8194">
        <v>28</v>
      </c>
      <c r="G8194">
        <v>20227.53</v>
      </c>
      <c r="H8194">
        <v>0</v>
      </c>
      <c r="I8194">
        <v>2831.85</v>
      </c>
      <c r="J8194">
        <v>2831.85</v>
      </c>
      <c r="K8194">
        <v>21330.959999999999</v>
      </c>
      <c r="L8194" t="s">
        <v>31</v>
      </c>
    </row>
    <row r="8195" spans="2:12" x14ac:dyDescent="0.25">
      <c r="B8195" t="s">
        <v>5736</v>
      </c>
      <c r="C8195" t="s">
        <v>9348</v>
      </c>
      <c r="D8195" s="13">
        <v>43829</v>
      </c>
      <c r="E8195">
        <v>5409.7</v>
      </c>
      <c r="F8195">
        <v>5</v>
      </c>
      <c r="G8195">
        <v>2979.19</v>
      </c>
      <c r="H8195">
        <v>0</v>
      </c>
      <c r="I8195">
        <v>74.48</v>
      </c>
      <c r="J8195">
        <v>74.48</v>
      </c>
      <c r="K8195">
        <v>0</v>
      </c>
      <c r="L8195" t="s">
        <v>31</v>
      </c>
    </row>
    <row r="8196" spans="2:12" x14ac:dyDescent="0.25">
      <c r="B8196" t="s">
        <v>5736</v>
      </c>
      <c r="C8196" t="s">
        <v>9348</v>
      </c>
      <c r="D8196" s="13">
        <v>43829</v>
      </c>
      <c r="E8196">
        <v>5409.7</v>
      </c>
      <c r="F8196">
        <v>18</v>
      </c>
      <c r="G8196">
        <v>1933.52</v>
      </c>
      <c r="H8196">
        <v>0</v>
      </c>
      <c r="I8196">
        <v>174.02</v>
      </c>
      <c r="J8196">
        <v>174.02</v>
      </c>
      <c r="K8196">
        <v>0</v>
      </c>
      <c r="L8196" t="s">
        <v>31</v>
      </c>
    </row>
    <row r="8197" spans="2:12" x14ac:dyDescent="0.25">
      <c r="B8197" t="s">
        <v>1655</v>
      </c>
      <c r="C8197" t="s">
        <v>9349</v>
      </c>
      <c r="D8197" s="13">
        <v>43829</v>
      </c>
      <c r="E8197">
        <v>30009.91</v>
      </c>
      <c r="F8197">
        <v>28</v>
      </c>
      <c r="G8197">
        <v>12704.82</v>
      </c>
      <c r="H8197">
        <v>0</v>
      </c>
      <c r="I8197">
        <v>1778.67</v>
      </c>
      <c r="J8197">
        <v>1778.67</v>
      </c>
      <c r="K8197">
        <v>13747.74</v>
      </c>
      <c r="L8197" t="s">
        <v>31</v>
      </c>
    </row>
    <row r="8198" spans="2:12" x14ac:dyDescent="0.25">
      <c r="B8198" t="s">
        <v>2648</v>
      </c>
      <c r="C8198" t="s">
        <v>9350</v>
      </c>
      <c r="D8198" s="13">
        <v>43829</v>
      </c>
      <c r="E8198">
        <v>27053.59</v>
      </c>
      <c r="F8198">
        <v>28</v>
      </c>
      <c r="G8198">
        <v>14144.81</v>
      </c>
      <c r="H8198">
        <v>0</v>
      </c>
      <c r="I8198">
        <v>1980.27</v>
      </c>
      <c r="J8198">
        <v>1980.27</v>
      </c>
      <c r="K8198">
        <v>8948.24</v>
      </c>
      <c r="L8198" t="s">
        <v>31</v>
      </c>
    </row>
    <row r="8199" spans="2:12" x14ac:dyDescent="0.25">
      <c r="B8199" t="s">
        <v>1639</v>
      </c>
      <c r="C8199" t="s">
        <v>9351</v>
      </c>
      <c r="D8199" s="13">
        <v>43829</v>
      </c>
      <c r="E8199">
        <v>33298.6</v>
      </c>
      <c r="F8199">
        <v>28</v>
      </c>
      <c r="G8199">
        <v>15528.07</v>
      </c>
      <c r="H8199">
        <v>0</v>
      </c>
      <c r="I8199">
        <v>2173.9299999999998</v>
      </c>
      <c r="J8199">
        <v>2173.9299999999998</v>
      </c>
      <c r="K8199">
        <v>13422.67</v>
      </c>
      <c r="L8199" t="s">
        <v>31</v>
      </c>
    </row>
    <row r="8200" spans="2:12" x14ac:dyDescent="0.25">
      <c r="B8200" t="s">
        <v>1647</v>
      </c>
      <c r="C8200" t="s">
        <v>9352</v>
      </c>
      <c r="D8200" s="13">
        <v>43829</v>
      </c>
      <c r="E8200">
        <v>48943.45</v>
      </c>
      <c r="F8200">
        <v>28</v>
      </c>
      <c r="G8200">
        <v>22145.11</v>
      </c>
      <c r="H8200">
        <v>0</v>
      </c>
      <c r="I8200">
        <v>3100.32</v>
      </c>
      <c r="J8200">
        <v>3100.32</v>
      </c>
      <c r="K8200">
        <v>20597.71</v>
      </c>
      <c r="L8200" t="s">
        <v>31</v>
      </c>
    </row>
    <row r="8201" spans="2:12" x14ac:dyDescent="0.25">
      <c r="B8201" t="s">
        <v>5591</v>
      </c>
      <c r="C8201" t="s">
        <v>9353</v>
      </c>
      <c r="D8201" s="13">
        <v>43829</v>
      </c>
      <c r="E8201">
        <v>456.25</v>
      </c>
      <c r="F8201">
        <v>5</v>
      </c>
      <c r="G8201">
        <v>274.18</v>
      </c>
      <c r="H8201">
        <v>0</v>
      </c>
      <c r="I8201">
        <v>6.85</v>
      </c>
      <c r="J8201">
        <v>6.85</v>
      </c>
      <c r="K8201">
        <v>0</v>
      </c>
      <c r="L8201" t="s">
        <v>31</v>
      </c>
    </row>
    <row r="8202" spans="2:12" x14ac:dyDescent="0.25">
      <c r="B8202" t="s">
        <v>5591</v>
      </c>
      <c r="C8202" t="s">
        <v>9353</v>
      </c>
      <c r="D8202" s="13">
        <v>43829</v>
      </c>
      <c r="E8202">
        <v>456.25</v>
      </c>
      <c r="F8202">
        <v>18</v>
      </c>
      <c r="G8202">
        <v>142.69999999999999</v>
      </c>
      <c r="H8202">
        <v>0</v>
      </c>
      <c r="I8202">
        <v>12.84</v>
      </c>
      <c r="J8202">
        <v>12.84</v>
      </c>
      <c r="K8202">
        <v>0</v>
      </c>
      <c r="L8202" t="s">
        <v>31</v>
      </c>
    </row>
    <row r="8203" spans="2:12" x14ac:dyDescent="0.25">
      <c r="B8203" t="s">
        <v>5813</v>
      </c>
      <c r="C8203" t="s">
        <v>9354</v>
      </c>
      <c r="D8203" s="13">
        <v>43829</v>
      </c>
      <c r="E8203">
        <v>2750</v>
      </c>
      <c r="F8203">
        <v>28</v>
      </c>
      <c r="G8203">
        <v>1287.22</v>
      </c>
      <c r="H8203">
        <v>0</v>
      </c>
      <c r="I8203">
        <v>180.21</v>
      </c>
      <c r="J8203">
        <v>180.21</v>
      </c>
      <c r="K8203">
        <v>1102.3599999999999</v>
      </c>
      <c r="L8203" t="s">
        <v>31</v>
      </c>
    </row>
    <row r="8204" spans="2:12" x14ac:dyDescent="0.25">
      <c r="B8204" t="s">
        <v>2469</v>
      </c>
      <c r="C8204" t="s">
        <v>9355</v>
      </c>
      <c r="D8204" s="13">
        <v>43829</v>
      </c>
      <c r="E8204">
        <v>457.89</v>
      </c>
      <c r="F8204">
        <v>5</v>
      </c>
      <c r="G8204">
        <v>274.18</v>
      </c>
      <c r="H8204">
        <v>0</v>
      </c>
      <c r="I8204">
        <v>6.85</v>
      </c>
      <c r="J8204">
        <v>6.85</v>
      </c>
      <c r="K8204">
        <v>0</v>
      </c>
      <c r="L8204" t="s">
        <v>31</v>
      </c>
    </row>
    <row r="8205" spans="2:12" x14ac:dyDescent="0.25">
      <c r="B8205" t="s">
        <v>2469</v>
      </c>
      <c r="C8205" t="s">
        <v>9355</v>
      </c>
      <c r="D8205" s="13">
        <v>43829</v>
      </c>
      <c r="E8205">
        <v>457.89</v>
      </c>
      <c r="F8205">
        <v>18</v>
      </c>
      <c r="G8205">
        <v>144.08000000000001</v>
      </c>
      <c r="H8205">
        <v>0</v>
      </c>
      <c r="I8205">
        <v>12.97</v>
      </c>
      <c r="J8205">
        <v>12.97</v>
      </c>
      <c r="K8205">
        <v>0</v>
      </c>
      <c r="L8205" t="s">
        <v>31</v>
      </c>
    </row>
    <row r="8206" spans="2:12" x14ac:dyDescent="0.25">
      <c r="B8206" t="s">
        <v>2117</v>
      </c>
      <c r="C8206" t="s">
        <v>9356</v>
      </c>
      <c r="D8206" s="13">
        <v>43829</v>
      </c>
      <c r="E8206">
        <v>781.01</v>
      </c>
      <c r="F8206">
        <v>5</v>
      </c>
      <c r="G8206">
        <v>298.08999999999997</v>
      </c>
      <c r="H8206">
        <v>0</v>
      </c>
      <c r="I8206">
        <v>7.45</v>
      </c>
      <c r="J8206">
        <v>7.45</v>
      </c>
      <c r="K8206">
        <v>0</v>
      </c>
      <c r="L8206" t="s">
        <v>31</v>
      </c>
    </row>
    <row r="8207" spans="2:12" x14ac:dyDescent="0.25">
      <c r="B8207" t="s">
        <v>2117</v>
      </c>
      <c r="C8207" t="s">
        <v>9356</v>
      </c>
      <c r="D8207" s="13">
        <v>43829</v>
      </c>
      <c r="E8207">
        <v>781.01</v>
      </c>
      <c r="F8207">
        <v>18</v>
      </c>
      <c r="G8207">
        <v>396.62</v>
      </c>
      <c r="H8207">
        <v>0</v>
      </c>
      <c r="I8207">
        <v>35.700000000000003</v>
      </c>
      <c r="J8207">
        <v>35.700000000000003</v>
      </c>
      <c r="K8207">
        <v>0</v>
      </c>
      <c r="L8207" t="s">
        <v>31</v>
      </c>
    </row>
    <row r="8208" spans="2:12" x14ac:dyDescent="0.25">
      <c r="B8208" t="s">
        <v>2473</v>
      </c>
      <c r="C8208" t="s">
        <v>9357</v>
      </c>
      <c r="D8208" s="13">
        <v>43829</v>
      </c>
      <c r="E8208">
        <v>361.93</v>
      </c>
      <c r="F8208">
        <v>5</v>
      </c>
      <c r="G8208">
        <v>182.79</v>
      </c>
      <c r="H8208">
        <v>0</v>
      </c>
      <c r="I8208">
        <v>4.57</v>
      </c>
      <c r="J8208">
        <v>4.57</v>
      </c>
      <c r="K8208">
        <v>0</v>
      </c>
      <c r="L8208" t="s">
        <v>31</v>
      </c>
    </row>
    <row r="8209" spans="2:12" x14ac:dyDescent="0.25">
      <c r="B8209" t="s">
        <v>2473</v>
      </c>
      <c r="C8209" t="s">
        <v>9357</v>
      </c>
      <c r="D8209" s="13">
        <v>43829</v>
      </c>
      <c r="E8209">
        <v>361.93</v>
      </c>
      <c r="F8209">
        <v>18</v>
      </c>
      <c r="G8209">
        <v>144.08000000000001</v>
      </c>
      <c r="H8209">
        <v>0</v>
      </c>
      <c r="I8209">
        <v>12.97</v>
      </c>
      <c r="J8209">
        <v>12.97</v>
      </c>
      <c r="K8209">
        <v>0</v>
      </c>
      <c r="L8209" t="s">
        <v>31</v>
      </c>
    </row>
    <row r="8210" spans="2:12" x14ac:dyDescent="0.25">
      <c r="B8210" t="s">
        <v>1659</v>
      </c>
      <c r="C8210" t="s">
        <v>9358</v>
      </c>
      <c r="D8210" s="13">
        <v>43829</v>
      </c>
      <c r="E8210">
        <v>44494.04</v>
      </c>
      <c r="F8210">
        <v>28</v>
      </c>
      <c r="G8210">
        <v>19304.2</v>
      </c>
      <c r="H8210">
        <v>0</v>
      </c>
      <c r="I8210">
        <v>2702.59</v>
      </c>
      <c r="J8210">
        <v>2702.59</v>
      </c>
      <c r="K8210">
        <v>19784.66</v>
      </c>
      <c r="L8210" t="s">
        <v>31</v>
      </c>
    </row>
    <row r="8211" spans="2:12" x14ac:dyDescent="0.25">
      <c r="B8211" t="s">
        <v>1915</v>
      </c>
      <c r="C8211" t="s">
        <v>9359</v>
      </c>
      <c r="D8211" s="13">
        <v>43829</v>
      </c>
      <c r="E8211">
        <v>27053.59</v>
      </c>
      <c r="F8211">
        <v>28</v>
      </c>
      <c r="G8211">
        <v>14144.81</v>
      </c>
      <c r="H8211">
        <v>0</v>
      </c>
      <c r="I8211">
        <v>1980.27</v>
      </c>
      <c r="J8211">
        <v>1980.27</v>
      </c>
      <c r="K8211">
        <v>8948.24</v>
      </c>
      <c r="L8211" t="s">
        <v>31</v>
      </c>
    </row>
    <row r="8212" spans="2:12" x14ac:dyDescent="0.25">
      <c r="B8212" t="s">
        <v>2089</v>
      </c>
      <c r="C8212" t="s">
        <v>9360</v>
      </c>
      <c r="D8212" s="13">
        <v>43829</v>
      </c>
      <c r="E8212">
        <v>660.88</v>
      </c>
      <c r="F8212">
        <v>18</v>
      </c>
      <c r="G8212">
        <v>560.05999999999995</v>
      </c>
      <c r="H8212">
        <v>0</v>
      </c>
      <c r="I8212">
        <v>50.41</v>
      </c>
      <c r="J8212">
        <v>50.41</v>
      </c>
      <c r="K8212">
        <v>0</v>
      </c>
      <c r="L8212" t="s">
        <v>31</v>
      </c>
    </row>
    <row r="8213" spans="2:12" x14ac:dyDescent="0.25">
      <c r="B8213" t="s">
        <v>1667</v>
      </c>
      <c r="C8213" t="s">
        <v>9361</v>
      </c>
      <c r="D8213" s="13">
        <v>43829</v>
      </c>
      <c r="E8213">
        <v>39871.03</v>
      </c>
      <c r="F8213">
        <v>28</v>
      </c>
      <c r="G8213">
        <v>18012.57</v>
      </c>
      <c r="H8213">
        <v>0</v>
      </c>
      <c r="I8213">
        <v>2521.7600000000002</v>
      </c>
      <c r="J8213">
        <v>2521.7600000000002</v>
      </c>
      <c r="K8213">
        <v>16814.939999999999</v>
      </c>
      <c r="L8213" t="s">
        <v>31</v>
      </c>
    </row>
    <row r="8214" spans="2:12" x14ac:dyDescent="0.25">
      <c r="B8214" t="s">
        <v>4749</v>
      </c>
      <c r="C8214" t="s">
        <v>9362</v>
      </c>
      <c r="D8214" s="13">
        <v>43829</v>
      </c>
      <c r="E8214">
        <v>480.11</v>
      </c>
      <c r="F8214">
        <v>5</v>
      </c>
      <c r="G8214">
        <v>274.18</v>
      </c>
      <c r="H8214">
        <v>0</v>
      </c>
      <c r="I8214">
        <v>6.85</v>
      </c>
      <c r="J8214">
        <v>6.85</v>
      </c>
      <c r="K8214">
        <v>0</v>
      </c>
      <c r="L8214" t="s">
        <v>31</v>
      </c>
    </row>
    <row r="8215" spans="2:12" x14ac:dyDescent="0.25">
      <c r="B8215" t="s">
        <v>4749</v>
      </c>
      <c r="C8215" t="s">
        <v>9362</v>
      </c>
      <c r="D8215" s="13">
        <v>43829</v>
      </c>
      <c r="E8215">
        <v>480.11</v>
      </c>
      <c r="F8215">
        <v>18</v>
      </c>
      <c r="G8215">
        <v>162.91999999999999</v>
      </c>
      <c r="H8215">
        <v>0</v>
      </c>
      <c r="I8215">
        <v>14.66</v>
      </c>
      <c r="J8215">
        <v>14.66</v>
      </c>
      <c r="K8215">
        <v>0</v>
      </c>
      <c r="L8215" t="s">
        <v>31</v>
      </c>
    </row>
    <row r="8216" spans="2:12" x14ac:dyDescent="0.25">
      <c r="B8216" t="s">
        <v>1643</v>
      </c>
      <c r="C8216" t="s">
        <v>9363</v>
      </c>
      <c r="D8216" s="13">
        <v>43829</v>
      </c>
      <c r="E8216">
        <v>25332.35</v>
      </c>
      <c r="F8216">
        <v>28</v>
      </c>
      <c r="G8216">
        <v>12227.23</v>
      </c>
      <c r="H8216">
        <v>0</v>
      </c>
      <c r="I8216">
        <v>1711.81</v>
      </c>
      <c r="J8216">
        <v>1711.81</v>
      </c>
      <c r="K8216">
        <v>9681.5</v>
      </c>
      <c r="L8216" t="s">
        <v>31</v>
      </c>
    </row>
    <row r="8217" spans="2:12" x14ac:dyDescent="0.25">
      <c r="B8217" t="s">
        <v>1651</v>
      </c>
      <c r="C8217" t="s">
        <v>9364</v>
      </c>
      <c r="D8217" s="13">
        <v>43829</v>
      </c>
      <c r="E8217">
        <v>33993.06</v>
      </c>
      <c r="F8217">
        <v>28</v>
      </c>
      <c r="G8217">
        <v>15522.02</v>
      </c>
      <c r="H8217">
        <v>0</v>
      </c>
      <c r="I8217">
        <v>2173.08</v>
      </c>
      <c r="J8217">
        <v>2173.08</v>
      </c>
      <c r="K8217">
        <v>14124.87</v>
      </c>
      <c r="L8217" t="s">
        <v>31</v>
      </c>
    </row>
    <row r="8218" spans="2:12" x14ac:dyDescent="0.25">
      <c r="B8218" t="s">
        <v>1747</v>
      </c>
      <c r="C8218" t="s">
        <v>9365</v>
      </c>
      <c r="D8218" s="13">
        <v>43829</v>
      </c>
      <c r="E8218">
        <v>32628.97</v>
      </c>
      <c r="F8218">
        <v>28</v>
      </c>
      <c r="G8218">
        <v>14748.65</v>
      </c>
      <c r="H8218">
        <v>0</v>
      </c>
      <c r="I8218">
        <v>2064.81</v>
      </c>
      <c r="J8218">
        <v>2064.81</v>
      </c>
      <c r="K8218">
        <v>13750.7</v>
      </c>
      <c r="L8218" t="s">
        <v>31</v>
      </c>
    </row>
    <row r="8219" spans="2:12" x14ac:dyDescent="0.25">
      <c r="B8219" t="s">
        <v>1677</v>
      </c>
      <c r="C8219" t="s">
        <v>9366</v>
      </c>
      <c r="D8219" s="13">
        <v>43829</v>
      </c>
      <c r="E8219">
        <v>32738.080000000002</v>
      </c>
      <c r="F8219">
        <v>28</v>
      </c>
      <c r="G8219">
        <v>13859.8</v>
      </c>
      <c r="H8219">
        <v>0</v>
      </c>
      <c r="I8219">
        <v>1940.37</v>
      </c>
      <c r="J8219">
        <v>1940.37</v>
      </c>
      <c r="K8219">
        <v>14997.53</v>
      </c>
      <c r="L8219" t="s">
        <v>31</v>
      </c>
    </row>
    <row r="8220" spans="2:12" x14ac:dyDescent="0.25">
      <c r="B8220" t="s">
        <v>1679</v>
      </c>
      <c r="C8220" t="s">
        <v>9367</v>
      </c>
      <c r="D8220" s="13">
        <v>43829</v>
      </c>
      <c r="E8220">
        <v>22544.66</v>
      </c>
      <c r="F8220">
        <v>28</v>
      </c>
      <c r="G8220">
        <v>11787.34</v>
      </c>
      <c r="H8220">
        <v>0</v>
      </c>
      <c r="I8220">
        <v>1650.23</v>
      </c>
      <c r="J8220">
        <v>1650.23</v>
      </c>
      <c r="K8220">
        <v>7456.87</v>
      </c>
      <c r="L8220" t="s">
        <v>31</v>
      </c>
    </row>
    <row r="8221" spans="2:12" x14ac:dyDescent="0.25">
      <c r="B8221" t="s">
        <v>9278</v>
      </c>
      <c r="C8221" t="s">
        <v>9368</v>
      </c>
      <c r="D8221" s="13">
        <v>43829</v>
      </c>
      <c r="E8221">
        <v>836.85</v>
      </c>
      <c r="F8221">
        <v>5</v>
      </c>
      <c r="G8221">
        <v>671.27</v>
      </c>
      <c r="H8221">
        <v>0</v>
      </c>
      <c r="I8221">
        <v>16.78</v>
      </c>
      <c r="J8221">
        <v>16.78</v>
      </c>
      <c r="K8221">
        <v>0</v>
      </c>
      <c r="L8221" t="s">
        <v>31</v>
      </c>
    </row>
    <row r="8222" spans="2:12" x14ac:dyDescent="0.25">
      <c r="B8222" t="s">
        <v>9278</v>
      </c>
      <c r="C8222" t="s">
        <v>9368</v>
      </c>
      <c r="D8222" s="13">
        <v>43829</v>
      </c>
      <c r="E8222">
        <v>836.85</v>
      </c>
      <c r="F8222">
        <v>18</v>
      </c>
      <c r="G8222">
        <v>111.89</v>
      </c>
      <c r="H8222">
        <v>0</v>
      </c>
      <c r="I8222">
        <v>10.07</v>
      </c>
      <c r="J8222">
        <v>10.07</v>
      </c>
      <c r="K8222">
        <v>0</v>
      </c>
      <c r="L8222" t="s">
        <v>31</v>
      </c>
    </row>
    <row r="8223" spans="2:12" x14ac:dyDescent="0.25">
      <c r="B8223" t="s">
        <v>9040</v>
      </c>
      <c r="C8223" t="s">
        <v>9369</v>
      </c>
      <c r="D8223" s="13">
        <v>43829</v>
      </c>
      <c r="E8223">
        <v>20417.330000000002</v>
      </c>
      <c r="F8223">
        <v>5</v>
      </c>
      <c r="G8223">
        <v>19445.080000000002</v>
      </c>
      <c r="H8223">
        <v>0</v>
      </c>
      <c r="I8223">
        <v>486.13</v>
      </c>
      <c r="J8223">
        <v>486.13</v>
      </c>
      <c r="K8223">
        <v>0</v>
      </c>
      <c r="L8223" t="s">
        <v>31</v>
      </c>
    </row>
    <row r="8224" spans="2:12" x14ac:dyDescent="0.25">
      <c r="B8224" t="s">
        <v>3582</v>
      </c>
      <c r="C8224" t="s">
        <v>9370</v>
      </c>
      <c r="D8224" s="13">
        <v>43829</v>
      </c>
      <c r="E8224">
        <v>630.19000000000005</v>
      </c>
      <c r="F8224">
        <v>5</v>
      </c>
      <c r="G8224">
        <v>420.8</v>
      </c>
      <c r="H8224">
        <v>0</v>
      </c>
      <c r="I8224">
        <v>10.52</v>
      </c>
      <c r="J8224">
        <v>10.52</v>
      </c>
      <c r="K8224">
        <v>0</v>
      </c>
      <c r="L8224" t="s">
        <v>31</v>
      </c>
    </row>
    <row r="8225" spans="2:12" x14ac:dyDescent="0.25">
      <c r="B8225" t="s">
        <v>3582</v>
      </c>
      <c r="C8225" t="s">
        <v>9370</v>
      </c>
      <c r="D8225" s="13">
        <v>43829</v>
      </c>
      <c r="E8225">
        <v>630.19000000000005</v>
      </c>
      <c r="F8225">
        <v>18</v>
      </c>
      <c r="G8225">
        <v>159.62</v>
      </c>
      <c r="H8225">
        <v>0</v>
      </c>
      <c r="I8225">
        <v>14.37</v>
      </c>
      <c r="J8225">
        <v>14.37</v>
      </c>
      <c r="K8225">
        <v>0</v>
      </c>
      <c r="L8225" t="s">
        <v>31</v>
      </c>
    </row>
    <row r="8226" spans="2:12" x14ac:dyDescent="0.25">
      <c r="B8226" t="s">
        <v>9371</v>
      </c>
      <c r="C8226" t="s">
        <v>9372</v>
      </c>
      <c r="D8226" s="13">
        <v>43829</v>
      </c>
      <c r="E8226">
        <v>2281.5500000000002</v>
      </c>
      <c r="F8226">
        <v>18</v>
      </c>
      <c r="G8226">
        <v>1933.52</v>
      </c>
      <c r="H8226">
        <v>0</v>
      </c>
      <c r="I8226">
        <v>174.02</v>
      </c>
      <c r="J8226">
        <v>174.02</v>
      </c>
      <c r="K8226">
        <v>0</v>
      </c>
      <c r="L8226" t="s">
        <v>31</v>
      </c>
    </row>
    <row r="8227" spans="2:12" x14ac:dyDescent="0.25">
      <c r="B8227" t="s">
        <v>3655</v>
      </c>
      <c r="C8227" t="s">
        <v>9373</v>
      </c>
      <c r="D8227" s="13">
        <v>43829</v>
      </c>
      <c r="E8227">
        <v>330.44</v>
      </c>
      <c r="F8227">
        <v>18</v>
      </c>
      <c r="G8227">
        <v>280.02999999999997</v>
      </c>
      <c r="H8227">
        <v>0</v>
      </c>
      <c r="I8227">
        <v>25.2</v>
      </c>
      <c r="J8227">
        <v>25.2</v>
      </c>
      <c r="K8227">
        <v>0</v>
      </c>
      <c r="L8227" t="s">
        <v>31</v>
      </c>
    </row>
    <row r="8228" spans="2:12" x14ac:dyDescent="0.25">
      <c r="B8228" t="s">
        <v>6229</v>
      </c>
      <c r="C8228" t="s">
        <v>9374</v>
      </c>
      <c r="D8228" s="13">
        <v>43829</v>
      </c>
      <c r="E8228">
        <v>330.44</v>
      </c>
      <c r="F8228">
        <v>18</v>
      </c>
      <c r="G8228">
        <v>280.02999999999997</v>
      </c>
      <c r="H8228">
        <v>0</v>
      </c>
      <c r="I8228">
        <v>25.2</v>
      </c>
      <c r="J8228">
        <v>25.2</v>
      </c>
      <c r="K8228">
        <v>0</v>
      </c>
      <c r="L8228" t="s">
        <v>31</v>
      </c>
    </row>
    <row r="8229" spans="2:12" x14ac:dyDescent="0.25">
      <c r="B8229" t="s">
        <v>4074</v>
      </c>
      <c r="C8229" t="s">
        <v>9375</v>
      </c>
      <c r="D8229" s="13">
        <v>43829</v>
      </c>
      <c r="E8229">
        <v>736.77</v>
      </c>
      <c r="F8229">
        <v>5</v>
      </c>
      <c r="G8229">
        <v>472.62</v>
      </c>
      <c r="H8229">
        <v>0</v>
      </c>
      <c r="I8229">
        <v>11.82</v>
      </c>
      <c r="J8229">
        <v>11.82</v>
      </c>
      <c r="K8229">
        <v>0</v>
      </c>
      <c r="L8229" t="s">
        <v>31</v>
      </c>
    </row>
    <row r="8230" spans="2:12" x14ac:dyDescent="0.25">
      <c r="B8230" t="s">
        <v>4074</v>
      </c>
      <c r="C8230" t="s">
        <v>9375</v>
      </c>
      <c r="D8230" s="13">
        <v>43829</v>
      </c>
      <c r="E8230">
        <v>736.77</v>
      </c>
      <c r="F8230">
        <v>18</v>
      </c>
      <c r="G8230">
        <v>203.84</v>
      </c>
      <c r="H8230">
        <v>0</v>
      </c>
      <c r="I8230">
        <v>18.350000000000001</v>
      </c>
      <c r="J8230">
        <v>18.350000000000001</v>
      </c>
      <c r="K8230">
        <v>0</v>
      </c>
      <c r="L8230" t="s">
        <v>31</v>
      </c>
    </row>
    <row r="8231" spans="2:12" x14ac:dyDescent="0.25">
      <c r="B8231" t="s">
        <v>1657</v>
      </c>
      <c r="C8231" t="s">
        <v>9376</v>
      </c>
      <c r="D8231" s="13">
        <v>43829</v>
      </c>
      <c r="E8231">
        <v>22658.73</v>
      </c>
      <c r="F8231">
        <v>28</v>
      </c>
      <c r="G8231">
        <v>10489.85</v>
      </c>
      <c r="H8231">
        <v>0</v>
      </c>
      <c r="I8231">
        <v>1468.58</v>
      </c>
      <c r="J8231">
        <v>1468.58</v>
      </c>
      <c r="K8231">
        <v>9231.7199999999993</v>
      </c>
      <c r="L8231" t="s">
        <v>31</v>
      </c>
    </row>
    <row r="8232" spans="2:12" x14ac:dyDescent="0.25">
      <c r="B8232" t="s">
        <v>6709</v>
      </c>
      <c r="C8232" t="s">
        <v>9377</v>
      </c>
      <c r="D8232" s="13">
        <v>43829</v>
      </c>
      <c r="E8232">
        <v>234.01</v>
      </c>
      <c r="F8232">
        <v>18</v>
      </c>
      <c r="G8232">
        <v>198.31</v>
      </c>
      <c r="H8232">
        <v>0</v>
      </c>
      <c r="I8232">
        <v>17.850000000000001</v>
      </c>
      <c r="J8232">
        <v>17.850000000000001</v>
      </c>
      <c r="K8232">
        <v>0</v>
      </c>
      <c r="L8232" t="s">
        <v>31</v>
      </c>
    </row>
    <row r="8233" spans="2:12" x14ac:dyDescent="0.25">
      <c r="B8233" t="s">
        <v>1796</v>
      </c>
      <c r="C8233" t="s">
        <v>9378</v>
      </c>
      <c r="D8233" s="13">
        <v>43829</v>
      </c>
      <c r="E8233">
        <v>46378.94</v>
      </c>
      <c r="F8233">
        <v>28</v>
      </c>
      <c r="G8233">
        <v>19634.72</v>
      </c>
      <c r="H8233">
        <v>0</v>
      </c>
      <c r="I8233">
        <v>2748.86</v>
      </c>
      <c r="J8233">
        <v>2748.86</v>
      </c>
      <c r="K8233">
        <v>21246.5</v>
      </c>
      <c r="L8233" t="s">
        <v>31</v>
      </c>
    </row>
    <row r="8234" spans="2:12" x14ac:dyDescent="0.25">
      <c r="B8234" t="s">
        <v>8732</v>
      </c>
      <c r="C8234" t="s">
        <v>9379</v>
      </c>
      <c r="D8234" s="13">
        <v>43829</v>
      </c>
      <c r="E8234">
        <v>330.44</v>
      </c>
      <c r="F8234">
        <v>18</v>
      </c>
      <c r="G8234">
        <v>280.02999999999997</v>
      </c>
      <c r="H8234">
        <v>0</v>
      </c>
      <c r="I8234">
        <v>25.2</v>
      </c>
      <c r="J8234">
        <v>25.2</v>
      </c>
      <c r="K8234">
        <v>0</v>
      </c>
      <c r="L8234" t="s">
        <v>31</v>
      </c>
    </row>
    <row r="8235" spans="2:12" x14ac:dyDescent="0.25">
      <c r="B8235" t="s">
        <v>6325</v>
      </c>
      <c r="C8235" t="s">
        <v>9380</v>
      </c>
      <c r="D8235" s="13">
        <v>43829</v>
      </c>
      <c r="E8235">
        <v>49900.77</v>
      </c>
      <c r="F8235">
        <v>28</v>
      </c>
      <c r="G8235">
        <v>22864.91</v>
      </c>
      <c r="H8235">
        <v>0</v>
      </c>
      <c r="I8235">
        <v>3201.09</v>
      </c>
      <c r="J8235">
        <v>3201.09</v>
      </c>
      <c r="K8235">
        <v>20633.689999999999</v>
      </c>
      <c r="L8235" t="s">
        <v>31</v>
      </c>
    </row>
    <row r="8236" spans="2:12" x14ac:dyDescent="0.25">
      <c r="B8236" t="s">
        <v>2783</v>
      </c>
      <c r="C8236" t="s">
        <v>9381</v>
      </c>
      <c r="D8236" s="13">
        <v>43829</v>
      </c>
      <c r="E8236">
        <v>533.20000000000005</v>
      </c>
      <c r="F8236">
        <v>5</v>
      </c>
      <c r="G8236">
        <v>412.74</v>
      </c>
      <c r="H8236">
        <v>0</v>
      </c>
      <c r="I8236">
        <v>10.32</v>
      </c>
      <c r="J8236">
        <v>10.32</v>
      </c>
      <c r="K8236">
        <v>0</v>
      </c>
      <c r="L8236" t="s">
        <v>31</v>
      </c>
    </row>
    <row r="8237" spans="2:12" x14ac:dyDescent="0.25">
      <c r="B8237" t="s">
        <v>2783</v>
      </c>
      <c r="C8237" t="s">
        <v>9381</v>
      </c>
      <c r="D8237" s="13">
        <v>43829</v>
      </c>
      <c r="E8237">
        <v>533.20000000000005</v>
      </c>
      <c r="F8237">
        <v>18</v>
      </c>
      <c r="G8237">
        <v>84.59</v>
      </c>
      <c r="H8237">
        <v>0</v>
      </c>
      <c r="I8237">
        <v>7.61</v>
      </c>
      <c r="J8237">
        <v>7.61</v>
      </c>
      <c r="K8237">
        <v>0</v>
      </c>
      <c r="L8237" t="s">
        <v>31</v>
      </c>
    </row>
    <row r="8238" spans="2:12" x14ac:dyDescent="0.25">
      <c r="B8238" t="s">
        <v>6329</v>
      </c>
      <c r="C8238" t="s">
        <v>9382</v>
      </c>
      <c r="D8238" s="13">
        <v>43829</v>
      </c>
      <c r="E8238">
        <v>45089.32</v>
      </c>
      <c r="F8238">
        <v>28</v>
      </c>
      <c r="G8238">
        <v>23574.68</v>
      </c>
      <c r="H8238">
        <v>0</v>
      </c>
      <c r="I8238">
        <v>3300.45</v>
      </c>
      <c r="J8238">
        <v>3300.45</v>
      </c>
      <c r="K8238">
        <v>14913.73</v>
      </c>
      <c r="L8238" t="s">
        <v>31</v>
      </c>
    </row>
    <row r="8239" spans="2:12" x14ac:dyDescent="0.25">
      <c r="B8239" t="s">
        <v>6327</v>
      </c>
      <c r="C8239" t="s">
        <v>9383</v>
      </c>
      <c r="D8239" s="13">
        <v>43829</v>
      </c>
      <c r="E8239">
        <v>32539.7</v>
      </c>
      <c r="F8239">
        <v>28</v>
      </c>
      <c r="G8239">
        <v>14091.5</v>
      </c>
      <c r="H8239">
        <v>0</v>
      </c>
      <c r="I8239">
        <v>1972.81</v>
      </c>
      <c r="J8239">
        <v>1972.81</v>
      </c>
      <c r="K8239">
        <v>14502.57</v>
      </c>
      <c r="L8239" t="s">
        <v>31</v>
      </c>
    </row>
    <row r="8240" spans="2:12" x14ac:dyDescent="0.25">
      <c r="B8240" t="s">
        <v>1734</v>
      </c>
      <c r="C8240" t="s">
        <v>9384</v>
      </c>
      <c r="D8240" s="13">
        <v>43829</v>
      </c>
      <c r="E8240">
        <v>49107.12</v>
      </c>
      <c r="F8240">
        <v>28</v>
      </c>
      <c r="G8240">
        <v>20789.71</v>
      </c>
      <c r="H8240">
        <v>0</v>
      </c>
      <c r="I8240">
        <v>2910.56</v>
      </c>
      <c r="J8240">
        <v>2910.56</v>
      </c>
      <c r="K8240">
        <v>22496.29</v>
      </c>
      <c r="L8240" t="s">
        <v>31</v>
      </c>
    </row>
    <row r="8241" spans="2:12" x14ac:dyDescent="0.25">
      <c r="B8241" t="s">
        <v>1663</v>
      </c>
      <c r="C8241" t="s">
        <v>9385</v>
      </c>
      <c r="D8241" s="13">
        <v>43829</v>
      </c>
      <c r="E8241">
        <v>43487.12</v>
      </c>
      <c r="F8241">
        <v>28</v>
      </c>
      <c r="G8241">
        <v>19950.97</v>
      </c>
      <c r="H8241">
        <v>0</v>
      </c>
      <c r="I8241">
        <v>2793.14</v>
      </c>
      <c r="J8241">
        <v>2793.14</v>
      </c>
      <c r="K8241">
        <v>17949.86</v>
      </c>
      <c r="L8241" t="s">
        <v>31</v>
      </c>
    </row>
    <row r="8242" spans="2:12" x14ac:dyDescent="0.25">
      <c r="B8242" t="s">
        <v>6306</v>
      </c>
      <c r="C8242" t="s">
        <v>9386</v>
      </c>
      <c r="D8242" s="13">
        <v>43829</v>
      </c>
      <c r="E8242">
        <v>3212.01</v>
      </c>
      <c r="F8242">
        <v>5</v>
      </c>
      <c r="G8242">
        <v>794.18</v>
      </c>
      <c r="H8242">
        <v>0</v>
      </c>
      <c r="I8242">
        <v>19.850000000000001</v>
      </c>
      <c r="J8242">
        <v>19.850000000000001</v>
      </c>
      <c r="K8242">
        <v>0</v>
      </c>
      <c r="L8242" t="s">
        <v>31</v>
      </c>
    </row>
    <row r="8243" spans="2:12" x14ac:dyDescent="0.25">
      <c r="B8243" t="s">
        <v>6306</v>
      </c>
      <c r="C8243" t="s">
        <v>9386</v>
      </c>
      <c r="D8243" s="13">
        <v>43829</v>
      </c>
      <c r="E8243">
        <v>3212.01</v>
      </c>
      <c r="F8243">
        <v>18</v>
      </c>
      <c r="G8243">
        <v>2015.37</v>
      </c>
      <c r="H8243">
        <v>0</v>
      </c>
      <c r="I8243">
        <v>181.38</v>
      </c>
      <c r="J8243">
        <v>181.38</v>
      </c>
      <c r="K8243">
        <v>0</v>
      </c>
      <c r="L8243" t="s">
        <v>31</v>
      </c>
    </row>
    <row r="8244" spans="2:12" x14ac:dyDescent="0.25">
      <c r="B8244" t="s">
        <v>2135</v>
      </c>
      <c r="C8244" t="s">
        <v>9387</v>
      </c>
      <c r="D8244" s="13">
        <v>43829</v>
      </c>
      <c r="E8244">
        <v>860.48</v>
      </c>
      <c r="F8244">
        <v>5</v>
      </c>
      <c r="G8244">
        <v>274.41000000000003</v>
      </c>
      <c r="H8244">
        <v>0</v>
      </c>
      <c r="I8244">
        <v>6.86</v>
      </c>
      <c r="J8244">
        <v>6.86</v>
      </c>
      <c r="K8244">
        <v>0</v>
      </c>
      <c r="L8244" t="s">
        <v>31</v>
      </c>
    </row>
    <row r="8245" spans="2:12" x14ac:dyDescent="0.25">
      <c r="B8245" t="s">
        <v>2135</v>
      </c>
      <c r="C8245" t="s">
        <v>9387</v>
      </c>
      <c r="D8245" s="13">
        <v>43829</v>
      </c>
      <c r="E8245">
        <v>860.48</v>
      </c>
      <c r="F8245">
        <v>18</v>
      </c>
      <c r="G8245">
        <v>485.05</v>
      </c>
      <c r="H8245">
        <v>0</v>
      </c>
      <c r="I8245">
        <v>43.65</v>
      </c>
      <c r="J8245">
        <v>43.65</v>
      </c>
      <c r="K8245">
        <v>0</v>
      </c>
      <c r="L8245" t="s">
        <v>31</v>
      </c>
    </row>
    <row r="8246" spans="2:12" x14ac:dyDescent="0.25">
      <c r="B8246" t="s">
        <v>5093</v>
      </c>
      <c r="C8246" t="s">
        <v>9388</v>
      </c>
      <c r="D8246" s="13">
        <v>43829</v>
      </c>
      <c r="E8246">
        <v>1132.22</v>
      </c>
      <c r="F8246">
        <v>5</v>
      </c>
      <c r="G8246">
        <v>948.6</v>
      </c>
      <c r="H8246">
        <v>0</v>
      </c>
      <c r="I8246">
        <v>23.72</v>
      </c>
      <c r="J8246">
        <v>23.72</v>
      </c>
      <c r="K8246">
        <v>0</v>
      </c>
      <c r="L8246" t="s">
        <v>31</v>
      </c>
    </row>
    <row r="8247" spans="2:12" x14ac:dyDescent="0.25">
      <c r="B8247" t="s">
        <v>5093</v>
      </c>
      <c r="C8247" t="s">
        <v>9388</v>
      </c>
      <c r="D8247" s="13">
        <v>43829</v>
      </c>
      <c r="E8247">
        <v>1132.22</v>
      </c>
      <c r="F8247">
        <v>18</v>
      </c>
      <c r="G8247">
        <v>115.41</v>
      </c>
      <c r="H8247">
        <v>0</v>
      </c>
      <c r="I8247">
        <v>10.39</v>
      </c>
      <c r="J8247">
        <v>10.39</v>
      </c>
      <c r="K8247">
        <v>0</v>
      </c>
      <c r="L8247" t="s">
        <v>31</v>
      </c>
    </row>
    <row r="8248" spans="2:12" x14ac:dyDescent="0.25">
      <c r="B8248" t="s">
        <v>1691</v>
      </c>
      <c r="C8248" t="s">
        <v>9389</v>
      </c>
      <c r="D8248" s="13">
        <v>43829</v>
      </c>
      <c r="E8248">
        <v>49831.35</v>
      </c>
      <c r="F8248">
        <v>28</v>
      </c>
      <c r="G8248">
        <v>23204.47</v>
      </c>
      <c r="H8248">
        <v>0</v>
      </c>
      <c r="I8248">
        <v>3248.63</v>
      </c>
      <c r="J8248">
        <v>3248.63</v>
      </c>
      <c r="K8248">
        <v>20129.63</v>
      </c>
      <c r="L8248" t="s">
        <v>31</v>
      </c>
    </row>
    <row r="8249" spans="2:12" x14ac:dyDescent="0.25">
      <c r="B8249" t="s">
        <v>2850</v>
      </c>
      <c r="C8249" t="s">
        <v>9390</v>
      </c>
      <c r="D8249" s="13">
        <v>43829</v>
      </c>
      <c r="E8249">
        <v>18774.810000000001</v>
      </c>
      <c r="F8249">
        <v>28</v>
      </c>
      <c r="G8249">
        <v>8400.99</v>
      </c>
      <c r="H8249">
        <v>0</v>
      </c>
      <c r="I8249">
        <v>1176.1400000000001</v>
      </c>
      <c r="J8249">
        <v>1176.1400000000001</v>
      </c>
      <c r="K8249">
        <v>8021.55</v>
      </c>
      <c r="L8249" t="s">
        <v>31</v>
      </c>
    </row>
    <row r="8250" spans="2:12" x14ac:dyDescent="0.25">
      <c r="B8250" t="s">
        <v>1830</v>
      </c>
      <c r="C8250" t="s">
        <v>9391</v>
      </c>
      <c r="D8250" s="13">
        <v>43829</v>
      </c>
      <c r="E8250">
        <v>2728.17</v>
      </c>
      <c r="F8250">
        <v>28</v>
      </c>
      <c r="G8250">
        <v>1154.98</v>
      </c>
      <c r="H8250">
        <v>0</v>
      </c>
      <c r="I8250">
        <v>161.69999999999999</v>
      </c>
      <c r="J8250">
        <v>161.69999999999999</v>
      </c>
      <c r="K8250">
        <v>1249.79</v>
      </c>
      <c r="L8250" t="s">
        <v>31</v>
      </c>
    </row>
    <row r="8251" spans="2:12" x14ac:dyDescent="0.25">
      <c r="B8251" t="s">
        <v>4301</v>
      </c>
      <c r="C8251" t="s">
        <v>9392</v>
      </c>
      <c r="D8251" s="13">
        <v>43829</v>
      </c>
      <c r="E8251">
        <v>622.44000000000005</v>
      </c>
      <c r="F8251">
        <v>5</v>
      </c>
      <c r="G8251">
        <v>389.72</v>
      </c>
      <c r="H8251">
        <v>0</v>
      </c>
      <c r="I8251">
        <v>9.74</v>
      </c>
      <c r="J8251">
        <v>9.74</v>
      </c>
      <c r="K8251">
        <v>0</v>
      </c>
      <c r="L8251" t="s">
        <v>31</v>
      </c>
    </row>
    <row r="8252" spans="2:12" x14ac:dyDescent="0.25">
      <c r="B8252" t="s">
        <v>4301</v>
      </c>
      <c r="C8252" t="s">
        <v>9392</v>
      </c>
      <c r="D8252" s="13">
        <v>43829</v>
      </c>
      <c r="E8252">
        <v>622.44000000000005</v>
      </c>
      <c r="F8252">
        <v>18</v>
      </c>
      <c r="G8252">
        <v>180.71</v>
      </c>
      <c r="H8252">
        <v>0</v>
      </c>
      <c r="I8252">
        <v>16.260000000000002</v>
      </c>
      <c r="J8252">
        <v>16.260000000000002</v>
      </c>
      <c r="K8252">
        <v>0</v>
      </c>
      <c r="L8252" t="s">
        <v>31</v>
      </c>
    </row>
    <row r="8253" spans="2:12" x14ac:dyDescent="0.25">
      <c r="B8253" t="s">
        <v>2139</v>
      </c>
      <c r="C8253" t="s">
        <v>9393</v>
      </c>
      <c r="D8253" s="13">
        <v>43829</v>
      </c>
      <c r="E8253">
        <v>848.19</v>
      </c>
      <c r="F8253">
        <v>5</v>
      </c>
      <c r="G8253">
        <v>183.02</v>
      </c>
      <c r="H8253">
        <v>0</v>
      </c>
      <c r="I8253">
        <v>4.58</v>
      </c>
      <c r="J8253">
        <v>4.58</v>
      </c>
      <c r="K8253">
        <v>0</v>
      </c>
      <c r="L8253" t="s">
        <v>31</v>
      </c>
    </row>
    <row r="8254" spans="2:12" x14ac:dyDescent="0.25">
      <c r="B8254" t="s">
        <v>2139</v>
      </c>
      <c r="C8254" t="s">
        <v>9393</v>
      </c>
      <c r="D8254" s="13">
        <v>43829</v>
      </c>
      <c r="E8254">
        <v>848.19</v>
      </c>
      <c r="F8254">
        <v>18</v>
      </c>
      <c r="G8254">
        <v>555.95000000000005</v>
      </c>
      <c r="H8254">
        <v>0</v>
      </c>
      <c r="I8254">
        <v>50.04</v>
      </c>
      <c r="J8254">
        <v>50.04</v>
      </c>
      <c r="K8254">
        <v>0</v>
      </c>
      <c r="L8254" t="s">
        <v>31</v>
      </c>
    </row>
    <row r="8255" spans="2:12" x14ac:dyDescent="0.25">
      <c r="B8255" t="s">
        <v>2838</v>
      </c>
      <c r="C8255" t="s">
        <v>9394</v>
      </c>
      <c r="D8255" s="13">
        <v>43829</v>
      </c>
      <c r="E8255">
        <v>981.28</v>
      </c>
      <c r="F8255">
        <v>5</v>
      </c>
      <c r="G8255">
        <v>222.46</v>
      </c>
      <c r="H8255">
        <v>0</v>
      </c>
      <c r="I8255">
        <v>5.56</v>
      </c>
      <c r="J8255">
        <v>5.56</v>
      </c>
      <c r="K8255">
        <v>0</v>
      </c>
      <c r="L8255" t="s">
        <v>31</v>
      </c>
    </row>
    <row r="8256" spans="2:12" x14ac:dyDescent="0.25">
      <c r="B8256" t="s">
        <v>2838</v>
      </c>
      <c r="C8256" t="s">
        <v>9394</v>
      </c>
      <c r="D8256" s="13">
        <v>43829</v>
      </c>
      <c r="E8256">
        <v>981.28</v>
      </c>
      <c r="F8256">
        <v>18</v>
      </c>
      <c r="G8256">
        <v>633.64</v>
      </c>
      <c r="H8256">
        <v>0</v>
      </c>
      <c r="I8256">
        <v>57.03</v>
      </c>
      <c r="J8256">
        <v>57.03</v>
      </c>
      <c r="K8256">
        <v>0</v>
      </c>
      <c r="L8256" t="s">
        <v>31</v>
      </c>
    </row>
    <row r="8257" spans="2:12" x14ac:dyDescent="0.25">
      <c r="B8257" t="s">
        <v>2845</v>
      </c>
      <c r="C8257" t="s">
        <v>9395</v>
      </c>
      <c r="D8257" s="13">
        <v>43829</v>
      </c>
      <c r="E8257">
        <v>456.66</v>
      </c>
      <c r="F8257">
        <v>12</v>
      </c>
      <c r="G8257">
        <v>407.74</v>
      </c>
      <c r="H8257">
        <v>0</v>
      </c>
      <c r="I8257">
        <v>24.46</v>
      </c>
      <c r="J8257">
        <v>24.46</v>
      </c>
      <c r="K8257">
        <v>0</v>
      </c>
      <c r="L8257" t="s">
        <v>31</v>
      </c>
    </row>
    <row r="8258" spans="2:12" x14ac:dyDescent="0.25">
      <c r="B8258" t="s">
        <v>5553</v>
      </c>
      <c r="C8258" t="s">
        <v>9396</v>
      </c>
      <c r="D8258" s="13">
        <v>43829</v>
      </c>
      <c r="E8258">
        <v>274.12</v>
      </c>
      <c r="F8258">
        <v>12</v>
      </c>
      <c r="G8258">
        <v>244.75</v>
      </c>
      <c r="H8258">
        <v>0</v>
      </c>
      <c r="I8258">
        <v>14.68</v>
      </c>
      <c r="J8258">
        <v>14.68</v>
      </c>
      <c r="K8258">
        <v>0</v>
      </c>
      <c r="L8258" t="s">
        <v>31</v>
      </c>
    </row>
    <row r="8259" spans="2:12" x14ac:dyDescent="0.25">
      <c r="B8259" t="s">
        <v>5542</v>
      </c>
      <c r="C8259" t="s">
        <v>9397</v>
      </c>
      <c r="D8259" s="13">
        <v>43829</v>
      </c>
      <c r="E8259">
        <v>274.12</v>
      </c>
      <c r="F8259">
        <v>12</v>
      </c>
      <c r="G8259">
        <v>244.75</v>
      </c>
      <c r="H8259">
        <v>0</v>
      </c>
      <c r="I8259">
        <v>14.68</v>
      </c>
      <c r="J8259">
        <v>14.68</v>
      </c>
      <c r="K8259">
        <v>0</v>
      </c>
      <c r="L8259" t="s">
        <v>31</v>
      </c>
    </row>
    <row r="8260" spans="2:12" x14ac:dyDescent="0.25">
      <c r="B8260" t="s">
        <v>7407</v>
      </c>
      <c r="C8260" t="s">
        <v>9398</v>
      </c>
      <c r="D8260" s="13">
        <v>43829</v>
      </c>
      <c r="E8260">
        <v>274.12</v>
      </c>
      <c r="F8260">
        <v>12</v>
      </c>
      <c r="G8260">
        <v>244.75</v>
      </c>
      <c r="H8260">
        <v>0</v>
      </c>
      <c r="I8260">
        <v>14.68</v>
      </c>
      <c r="J8260">
        <v>14.68</v>
      </c>
      <c r="K8260">
        <v>0</v>
      </c>
      <c r="L8260" t="s">
        <v>31</v>
      </c>
    </row>
    <row r="8261" spans="2:12" x14ac:dyDescent="0.25">
      <c r="B8261" t="s">
        <v>6625</v>
      </c>
      <c r="C8261" t="s">
        <v>9399</v>
      </c>
      <c r="D8261" s="13">
        <v>43829</v>
      </c>
      <c r="E8261">
        <v>274.12</v>
      </c>
      <c r="F8261">
        <v>12</v>
      </c>
      <c r="G8261">
        <v>244.75</v>
      </c>
      <c r="H8261">
        <v>0</v>
      </c>
      <c r="I8261">
        <v>14.68</v>
      </c>
      <c r="J8261">
        <v>14.68</v>
      </c>
      <c r="K8261">
        <v>0</v>
      </c>
      <c r="L8261" t="s">
        <v>31</v>
      </c>
    </row>
    <row r="8262" spans="2:12" x14ac:dyDescent="0.25">
      <c r="B8262" t="s">
        <v>5648</v>
      </c>
      <c r="C8262" t="s">
        <v>9400</v>
      </c>
      <c r="D8262" s="13">
        <v>43829</v>
      </c>
      <c r="E8262">
        <v>274.12</v>
      </c>
      <c r="F8262">
        <v>12</v>
      </c>
      <c r="G8262">
        <v>244.75</v>
      </c>
      <c r="H8262">
        <v>0</v>
      </c>
      <c r="I8262">
        <v>14.68</v>
      </c>
      <c r="J8262">
        <v>14.68</v>
      </c>
      <c r="K8262">
        <v>0</v>
      </c>
      <c r="L8262" t="s">
        <v>31</v>
      </c>
    </row>
    <row r="8263" spans="2:12" x14ac:dyDescent="0.25">
      <c r="B8263" t="s">
        <v>5551</v>
      </c>
      <c r="C8263" t="s">
        <v>9401</v>
      </c>
      <c r="D8263" s="13">
        <v>43829</v>
      </c>
      <c r="E8263">
        <v>274.12</v>
      </c>
      <c r="F8263">
        <v>12</v>
      </c>
      <c r="G8263">
        <v>244.75</v>
      </c>
      <c r="H8263">
        <v>0</v>
      </c>
      <c r="I8263">
        <v>14.68</v>
      </c>
      <c r="J8263">
        <v>14.68</v>
      </c>
      <c r="K8263">
        <v>0</v>
      </c>
      <c r="L8263" t="s">
        <v>31</v>
      </c>
    </row>
    <row r="8264" spans="2:12" x14ac:dyDescent="0.25">
      <c r="B8264" t="s">
        <v>4909</v>
      </c>
      <c r="C8264" t="s">
        <v>9402</v>
      </c>
      <c r="D8264" s="13">
        <v>43829</v>
      </c>
      <c r="E8264">
        <v>274.12</v>
      </c>
      <c r="F8264">
        <v>12</v>
      </c>
      <c r="G8264">
        <v>244.75</v>
      </c>
      <c r="H8264">
        <v>0</v>
      </c>
      <c r="I8264">
        <v>14.68</v>
      </c>
      <c r="J8264">
        <v>14.68</v>
      </c>
      <c r="K8264">
        <v>0</v>
      </c>
      <c r="L8264" t="s">
        <v>31</v>
      </c>
    </row>
    <row r="8265" spans="2:12" x14ac:dyDescent="0.25">
      <c r="B8265" t="s">
        <v>2311</v>
      </c>
      <c r="C8265" t="s">
        <v>9403</v>
      </c>
      <c r="D8265" s="13">
        <v>43829</v>
      </c>
      <c r="E8265">
        <v>274.12</v>
      </c>
      <c r="F8265">
        <v>12</v>
      </c>
      <c r="G8265">
        <v>244.75</v>
      </c>
      <c r="H8265">
        <v>0</v>
      </c>
      <c r="I8265">
        <v>14.68</v>
      </c>
      <c r="J8265">
        <v>14.68</v>
      </c>
      <c r="K8265">
        <v>0</v>
      </c>
      <c r="L8265" t="s">
        <v>31</v>
      </c>
    </row>
    <row r="8266" spans="2:12" x14ac:dyDescent="0.25">
      <c r="B8266" t="s">
        <v>4870</v>
      </c>
      <c r="C8266" t="s">
        <v>9404</v>
      </c>
      <c r="D8266" s="13">
        <v>43829</v>
      </c>
      <c r="E8266">
        <v>274.12</v>
      </c>
      <c r="F8266">
        <v>12</v>
      </c>
      <c r="G8266">
        <v>244.75</v>
      </c>
      <c r="H8266">
        <v>0</v>
      </c>
      <c r="I8266">
        <v>14.68</v>
      </c>
      <c r="J8266">
        <v>14.68</v>
      </c>
      <c r="K8266">
        <v>0</v>
      </c>
      <c r="L8266" t="s">
        <v>31</v>
      </c>
    </row>
    <row r="8267" spans="2:12" x14ac:dyDescent="0.25">
      <c r="B8267" t="s">
        <v>5537</v>
      </c>
      <c r="C8267" t="s">
        <v>9405</v>
      </c>
      <c r="D8267" s="13">
        <v>43829</v>
      </c>
      <c r="E8267">
        <v>274.12</v>
      </c>
      <c r="F8267">
        <v>12</v>
      </c>
      <c r="G8267">
        <v>244.75</v>
      </c>
      <c r="H8267">
        <v>0</v>
      </c>
      <c r="I8267">
        <v>14.68</v>
      </c>
      <c r="J8267">
        <v>14.68</v>
      </c>
      <c r="K8267">
        <v>0</v>
      </c>
      <c r="L8267" t="s">
        <v>31</v>
      </c>
    </row>
    <row r="8268" spans="2:12" x14ac:dyDescent="0.25">
      <c r="B8268" t="s">
        <v>2307</v>
      </c>
      <c r="C8268" t="s">
        <v>9406</v>
      </c>
      <c r="D8268" s="13">
        <v>43829</v>
      </c>
      <c r="E8268">
        <v>274.12</v>
      </c>
      <c r="F8268">
        <v>12</v>
      </c>
      <c r="G8268">
        <v>244.75</v>
      </c>
      <c r="H8268">
        <v>0</v>
      </c>
      <c r="I8268">
        <v>14.68</v>
      </c>
      <c r="J8268">
        <v>14.68</v>
      </c>
      <c r="K8268">
        <v>0</v>
      </c>
      <c r="L8268" t="s">
        <v>31</v>
      </c>
    </row>
    <row r="8269" spans="2:12" x14ac:dyDescent="0.25">
      <c r="B8269" t="s">
        <v>3759</v>
      </c>
      <c r="C8269" t="s">
        <v>9407</v>
      </c>
      <c r="D8269" s="13">
        <v>43829</v>
      </c>
      <c r="E8269">
        <v>274.12</v>
      </c>
      <c r="F8269">
        <v>12</v>
      </c>
      <c r="G8269">
        <v>244.75</v>
      </c>
      <c r="H8269">
        <v>0</v>
      </c>
      <c r="I8269">
        <v>14.68</v>
      </c>
      <c r="J8269">
        <v>14.68</v>
      </c>
      <c r="K8269">
        <v>0</v>
      </c>
      <c r="L8269" t="s">
        <v>31</v>
      </c>
    </row>
    <row r="8270" spans="2:12" x14ac:dyDescent="0.25">
      <c r="B8270" t="s">
        <v>4932</v>
      </c>
      <c r="C8270" t="s">
        <v>9408</v>
      </c>
      <c r="D8270" s="13">
        <v>43829</v>
      </c>
      <c r="E8270">
        <v>47103.19</v>
      </c>
      <c r="F8270">
        <v>28</v>
      </c>
      <c r="G8270">
        <v>21889.38</v>
      </c>
      <c r="H8270">
        <v>0</v>
      </c>
      <c r="I8270">
        <v>3064.51</v>
      </c>
      <c r="J8270">
        <v>3064.51</v>
      </c>
      <c r="K8270">
        <v>19084.78</v>
      </c>
      <c r="L8270" t="s">
        <v>31</v>
      </c>
    </row>
    <row r="8271" spans="2:12" x14ac:dyDescent="0.25">
      <c r="B8271" t="s">
        <v>2727</v>
      </c>
      <c r="C8271" t="s">
        <v>9409</v>
      </c>
      <c r="D8271" s="13">
        <v>43829</v>
      </c>
      <c r="E8271">
        <v>274.12</v>
      </c>
      <c r="F8271">
        <v>12</v>
      </c>
      <c r="G8271">
        <v>244.75</v>
      </c>
      <c r="H8271">
        <v>0</v>
      </c>
      <c r="I8271">
        <v>14.68</v>
      </c>
      <c r="J8271">
        <v>14.68</v>
      </c>
      <c r="K8271">
        <v>0</v>
      </c>
      <c r="L8271" t="s">
        <v>31</v>
      </c>
    </row>
    <row r="8272" spans="2:12" x14ac:dyDescent="0.25">
      <c r="B8272" t="s">
        <v>3932</v>
      </c>
      <c r="C8272" t="s">
        <v>9410</v>
      </c>
      <c r="D8272" s="13">
        <v>43829</v>
      </c>
      <c r="E8272">
        <v>390.76</v>
      </c>
      <c r="F8272">
        <v>12</v>
      </c>
      <c r="G8272">
        <v>348.89</v>
      </c>
      <c r="H8272">
        <v>0</v>
      </c>
      <c r="I8272">
        <v>20.93</v>
      </c>
      <c r="J8272">
        <v>20.93</v>
      </c>
      <c r="K8272">
        <v>0</v>
      </c>
      <c r="L8272" t="s">
        <v>31</v>
      </c>
    </row>
    <row r="8273" spans="2:12" x14ac:dyDescent="0.25">
      <c r="B8273" t="s">
        <v>2156</v>
      </c>
      <c r="C8273" t="s">
        <v>9411</v>
      </c>
      <c r="D8273" s="13">
        <v>43829</v>
      </c>
      <c r="E8273">
        <v>274.12</v>
      </c>
      <c r="F8273">
        <v>12</v>
      </c>
      <c r="G8273">
        <v>244.75</v>
      </c>
      <c r="H8273">
        <v>0</v>
      </c>
      <c r="I8273">
        <v>14.68</v>
      </c>
      <c r="J8273">
        <v>14.68</v>
      </c>
      <c r="K8273">
        <v>0</v>
      </c>
      <c r="L8273" t="s">
        <v>31</v>
      </c>
    </row>
    <row r="8274" spans="2:12" x14ac:dyDescent="0.25">
      <c r="B8274" t="s">
        <v>5594</v>
      </c>
      <c r="C8274" t="s">
        <v>9412</v>
      </c>
      <c r="D8274" s="13">
        <v>43829</v>
      </c>
      <c r="E8274">
        <v>274.12</v>
      </c>
      <c r="F8274">
        <v>12</v>
      </c>
      <c r="G8274">
        <v>244.75</v>
      </c>
      <c r="H8274">
        <v>0</v>
      </c>
      <c r="I8274">
        <v>14.68</v>
      </c>
      <c r="J8274">
        <v>14.68</v>
      </c>
      <c r="K8274">
        <v>0</v>
      </c>
      <c r="L8274" t="s">
        <v>31</v>
      </c>
    </row>
    <row r="8275" spans="2:12" x14ac:dyDescent="0.25">
      <c r="B8275" t="s">
        <v>6679</v>
      </c>
      <c r="C8275" t="s">
        <v>9413</v>
      </c>
      <c r="D8275" s="13">
        <v>43829</v>
      </c>
      <c r="E8275">
        <v>274.12</v>
      </c>
      <c r="F8275">
        <v>12</v>
      </c>
      <c r="G8275">
        <v>244.75</v>
      </c>
      <c r="H8275">
        <v>0</v>
      </c>
      <c r="I8275">
        <v>14.68</v>
      </c>
      <c r="J8275">
        <v>14.68</v>
      </c>
      <c r="K8275">
        <v>0</v>
      </c>
      <c r="L8275" t="s">
        <v>31</v>
      </c>
    </row>
    <row r="8276" spans="2:12" x14ac:dyDescent="0.25">
      <c r="B8276" t="s">
        <v>6037</v>
      </c>
      <c r="C8276" t="s">
        <v>9414</v>
      </c>
      <c r="D8276" s="13">
        <v>43829</v>
      </c>
      <c r="E8276">
        <v>5258.04</v>
      </c>
      <c r="F8276">
        <v>28</v>
      </c>
      <c r="G8276">
        <v>2189.0500000000002</v>
      </c>
      <c r="H8276">
        <v>0</v>
      </c>
      <c r="I8276">
        <v>306.47000000000003</v>
      </c>
      <c r="J8276">
        <v>306.47000000000003</v>
      </c>
      <c r="K8276">
        <v>2456.06</v>
      </c>
      <c r="L8276" t="s">
        <v>31</v>
      </c>
    </row>
    <row r="8277" spans="2:12" x14ac:dyDescent="0.25">
      <c r="B8277" t="s">
        <v>2725</v>
      </c>
      <c r="C8277" t="s">
        <v>9415</v>
      </c>
      <c r="D8277" s="13">
        <v>43829</v>
      </c>
      <c r="E8277">
        <v>274.12</v>
      </c>
      <c r="F8277">
        <v>12</v>
      </c>
      <c r="G8277">
        <v>244.75</v>
      </c>
      <c r="H8277">
        <v>0</v>
      </c>
      <c r="I8277">
        <v>14.68</v>
      </c>
      <c r="J8277">
        <v>14.68</v>
      </c>
      <c r="K8277">
        <v>0</v>
      </c>
      <c r="L8277" t="s">
        <v>31</v>
      </c>
    </row>
    <row r="8278" spans="2:12" x14ac:dyDescent="0.25">
      <c r="B8278" t="s">
        <v>2156</v>
      </c>
      <c r="C8278" t="s">
        <v>9416</v>
      </c>
      <c r="D8278" s="13">
        <v>43829</v>
      </c>
      <c r="E8278">
        <v>185.42</v>
      </c>
      <c r="F8278">
        <v>5</v>
      </c>
      <c r="G8278">
        <v>176.59</v>
      </c>
      <c r="H8278">
        <v>0</v>
      </c>
      <c r="I8278">
        <v>4.41</v>
      </c>
      <c r="J8278">
        <v>4.41</v>
      </c>
      <c r="K8278">
        <v>0</v>
      </c>
      <c r="L8278" t="s">
        <v>31</v>
      </c>
    </row>
    <row r="8279" spans="2:12" x14ac:dyDescent="0.25">
      <c r="B8279" t="s">
        <v>3575</v>
      </c>
      <c r="C8279" t="s">
        <v>9417</v>
      </c>
      <c r="D8279" s="13">
        <v>43829</v>
      </c>
      <c r="E8279">
        <v>274.12</v>
      </c>
      <c r="F8279">
        <v>12</v>
      </c>
      <c r="G8279">
        <v>244.75</v>
      </c>
      <c r="H8279">
        <v>0</v>
      </c>
      <c r="I8279">
        <v>14.68</v>
      </c>
      <c r="J8279">
        <v>14.68</v>
      </c>
      <c r="K8279">
        <v>0</v>
      </c>
      <c r="L8279" t="s">
        <v>31</v>
      </c>
    </row>
    <row r="8280" spans="2:12" x14ac:dyDescent="0.25">
      <c r="B8280" t="s">
        <v>2133</v>
      </c>
      <c r="C8280" t="s">
        <v>9418</v>
      </c>
      <c r="D8280" s="13">
        <v>43829</v>
      </c>
      <c r="E8280">
        <v>2212.88</v>
      </c>
      <c r="F8280">
        <v>5</v>
      </c>
      <c r="G8280">
        <v>900.66</v>
      </c>
      <c r="H8280">
        <v>0</v>
      </c>
      <c r="I8280">
        <v>22.52</v>
      </c>
      <c r="J8280">
        <v>22.52</v>
      </c>
      <c r="K8280">
        <v>0</v>
      </c>
      <c r="L8280" t="s">
        <v>31</v>
      </c>
    </row>
    <row r="8281" spans="2:12" x14ac:dyDescent="0.25">
      <c r="B8281" t="s">
        <v>2133</v>
      </c>
      <c r="C8281" t="s">
        <v>9418</v>
      </c>
      <c r="D8281" s="13">
        <v>43829</v>
      </c>
      <c r="E8281">
        <v>2212.88</v>
      </c>
      <c r="F8281">
        <v>18</v>
      </c>
      <c r="G8281">
        <v>1073.8900000000001</v>
      </c>
      <c r="H8281">
        <v>0</v>
      </c>
      <c r="I8281">
        <v>96.65</v>
      </c>
      <c r="J8281">
        <v>96.65</v>
      </c>
      <c r="K8281">
        <v>0</v>
      </c>
      <c r="L8281" t="s">
        <v>31</v>
      </c>
    </row>
    <row r="8282" spans="2:12" x14ac:dyDescent="0.25">
      <c r="B8282" t="s">
        <v>4308</v>
      </c>
      <c r="C8282" t="s">
        <v>9419</v>
      </c>
      <c r="D8282" s="13">
        <v>43829</v>
      </c>
      <c r="E8282">
        <v>274.12</v>
      </c>
      <c r="F8282">
        <v>12</v>
      </c>
      <c r="G8282">
        <v>244.75</v>
      </c>
      <c r="H8282">
        <v>0</v>
      </c>
      <c r="I8282">
        <v>14.68</v>
      </c>
      <c r="J8282">
        <v>14.68</v>
      </c>
      <c r="K8282">
        <v>0</v>
      </c>
      <c r="L8282" t="s">
        <v>31</v>
      </c>
    </row>
    <row r="8283" spans="2:12" x14ac:dyDescent="0.25">
      <c r="B8283" t="s">
        <v>6674</v>
      </c>
      <c r="C8283" t="s">
        <v>9420</v>
      </c>
      <c r="D8283" s="13">
        <v>43829</v>
      </c>
      <c r="E8283">
        <v>274.12</v>
      </c>
      <c r="F8283">
        <v>12</v>
      </c>
      <c r="G8283">
        <v>244.75</v>
      </c>
      <c r="H8283">
        <v>0</v>
      </c>
      <c r="I8283">
        <v>14.68</v>
      </c>
      <c r="J8283">
        <v>14.68</v>
      </c>
      <c r="K8283">
        <v>0</v>
      </c>
      <c r="L8283" t="s">
        <v>31</v>
      </c>
    </row>
    <row r="8284" spans="2:12" x14ac:dyDescent="0.25">
      <c r="B8284" t="s">
        <v>3745</v>
      </c>
      <c r="C8284" t="s">
        <v>9421</v>
      </c>
      <c r="D8284" s="13">
        <v>43829</v>
      </c>
      <c r="E8284">
        <v>274.12</v>
      </c>
      <c r="F8284">
        <v>12</v>
      </c>
      <c r="G8284">
        <v>244.75</v>
      </c>
      <c r="H8284">
        <v>0</v>
      </c>
      <c r="I8284">
        <v>14.68</v>
      </c>
      <c r="J8284">
        <v>14.68</v>
      </c>
      <c r="K8284">
        <v>0</v>
      </c>
      <c r="L8284" t="s">
        <v>31</v>
      </c>
    </row>
    <row r="8285" spans="2:12" x14ac:dyDescent="0.25">
      <c r="B8285" t="s">
        <v>3572</v>
      </c>
      <c r="C8285" t="s">
        <v>9422</v>
      </c>
      <c r="D8285" s="13">
        <v>43829</v>
      </c>
      <c r="E8285">
        <v>274.12</v>
      </c>
      <c r="F8285">
        <v>12</v>
      </c>
      <c r="G8285">
        <v>244.75</v>
      </c>
      <c r="H8285">
        <v>0</v>
      </c>
      <c r="I8285">
        <v>14.68</v>
      </c>
      <c r="J8285">
        <v>14.68</v>
      </c>
      <c r="K8285">
        <v>0</v>
      </c>
      <c r="L8285" t="s">
        <v>31</v>
      </c>
    </row>
    <row r="8286" spans="2:12" x14ac:dyDescent="0.25">
      <c r="B8286" t="s">
        <v>5212</v>
      </c>
      <c r="C8286" t="s">
        <v>9423</v>
      </c>
      <c r="D8286" s="13">
        <v>43829</v>
      </c>
      <c r="E8286">
        <v>274.12</v>
      </c>
      <c r="F8286">
        <v>12</v>
      </c>
      <c r="G8286">
        <v>244.75</v>
      </c>
      <c r="H8286">
        <v>0</v>
      </c>
      <c r="I8286">
        <v>14.68</v>
      </c>
      <c r="J8286">
        <v>14.68</v>
      </c>
      <c r="K8286">
        <v>0</v>
      </c>
      <c r="L8286" t="s">
        <v>31</v>
      </c>
    </row>
    <row r="8287" spans="2:12" x14ac:dyDescent="0.25">
      <c r="B8287" t="s">
        <v>2725</v>
      </c>
      <c r="C8287" t="s">
        <v>9424</v>
      </c>
      <c r="D8287" s="13">
        <v>43829</v>
      </c>
      <c r="E8287">
        <v>1256.18</v>
      </c>
      <c r="F8287">
        <v>5</v>
      </c>
      <c r="G8287">
        <v>750.62</v>
      </c>
      <c r="H8287">
        <v>0</v>
      </c>
      <c r="I8287">
        <v>18.77</v>
      </c>
      <c r="J8287">
        <v>18.77</v>
      </c>
      <c r="K8287">
        <v>0</v>
      </c>
      <c r="L8287" t="s">
        <v>31</v>
      </c>
    </row>
    <row r="8288" spans="2:12" x14ac:dyDescent="0.25">
      <c r="B8288" t="s">
        <v>2725</v>
      </c>
      <c r="C8288" t="s">
        <v>9424</v>
      </c>
      <c r="D8288" s="13">
        <v>43829</v>
      </c>
      <c r="E8288">
        <v>1256.18</v>
      </c>
      <c r="F8288">
        <v>18</v>
      </c>
      <c r="G8288">
        <v>396.62</v>
      </c>
      <c r="H8288">
        <v>0</v>
      </c>
      <c r="I8288">
        <v>35.700000000000003</v>
      </c>
      <c r="J8288">
        <v>35.700000000000003</v>
      </c>
      <c r="K8288">
        <v>0</v>
      </c>
      <c r="L8288" t="s">
        <v>31</v>
      </c>
    </row>
    <row r="8289" spans="2:12" x14ac:dyDescent="0.25">
      <c r="B8289" t="s">
        <v>5200</v>
      </c>
      <c r="C8289" t="s">
        <v>9425</v>
      </c>
      <c r="D8289" s="13">
        <v>43829</v>
      </c>
      <c r="E8289">
        <v>274.12</v>
      </c>
      <c r="F8289">
        <v>12</v>
      </c>
      <c r="G8289">
        <v>244.75</v>
      </c>
      <c r="H8289">
        <v>0</v>
      </c>
      <c r="I8289">
        <v>14.68</v>
      </c>
      <c r="J8289">
        <v>14.68</v>
      </c>
      <c r="K8289">
        <v>0</v>
      </c>
      <c r="L8289" t="s">
        <v>31</v>
      </c>
    </row>
    <row r="8290" spans="2:12" x14ac:dyDescent="0.25">
      <c r="B8290" t="s">
        <v>6322</v>
      </c>
      <c r="C8290" t="s">
        <v>9426</v>
      </c>
      <c r="D8290" s="13">
        <v>43829</v>
      </c>
      <c r="E8290">
        <v>613.28</v>
      </c>
      <c r="F8290">
        <v>18</v>
      </c>
      <c r="G8290">
        <v>519.73</v>
      </c>
      <c r="H8290">
        <v>0</v>
      </c>
      <c r="I8290">
        <v>46.78</v>
      </c>
      <c r="J8290">
        <v>46.78</v>
      </c>
      <c r="K8290">
        <v>0</v>
      </c>
      <c r="L8290" t="s">
        <v>31</v>
      </c>
    </row>
    <row r="8291" spans="2:12" x14ac:dyDescent="0.25">
      <c r="B8291" t="s">
        <v>9427</v>
      </c>
      <c r="C8291" t="s">
        <v>9428</v>
      </c>
      <c r="D8291" s="13">
        <v>43829</v>
      </c>
      <c r="E8291">
        <v>274.12</v>
      </c>
      <c r="F8291">
        <v>12</v>
      </c>
      <c r="G8291">
        <v>244.75</v>
      </c>
      <c r="H8291">
        <v>0</v>
      </c>
      <c r="I8291">
        <v>14.68</v>
      </c>
      <c r="J8291">
        <v>14.68</v>
      </c>
      <c r="K8291">
        <v>0</v>
      </c>
      <c r="L8291" t="s">
        <v>31</v>
      </c>
    </row>
    <row r="8292" spans="2:12" x14ac:dyDescent="0.25">
      <c r="B8292" t="s">
        <v>2293</v>
      </c>
      <c r="C8292" t="s">
        <v>9429</v>
      </c>
      <c r="D8292" s="13">
        <v>43829</v>
      </c>
      <c r="E8292">
        <v>274.12</v>
      </c>
      <c r="F8292">
        <v>12</v>
      </c>
      <c r="G8292">
        <v>244.75</v>
      </c>
      <c r="H8292">
        <v>0</v>
      </c>
      <c r="I8292">
        <v>14.68</v>
      </c>
      <c r="J8292">
        <v>14.68</v>
      </c>
      <c r="K8292">
        <v>0</v>
      </c>
      <c r="L8292" t="s">
        <v>31</v>
      </c>
    </row>
    <row r="8293" spans="2:12" x14ac:dyDescent="0.25">
      <c r="B8293" t="s">
        <v>3174</v>
      </c>
      <c r="C8293" t="s">
        <v>9430</v>
      </c>
      <c r="D8293" s="13">
        <v>43829</v>
      </c>
      <c r="E8293">
        <v>296.27</v>
      </c>
      <c r="F8293">
        <v>5</v>
      </c>
      <c r="G8293">
        <v>182.79</v>
      </c>
      <c r="H8293">
        <v>0</v>
      </c>
      <c r="I8293">
        <v>4.57</v>
      </c>
      <c r="J8293">
        <v>4.57</v>
      </c>
      <c r="K8293">
        <v>0</v>
      </c>
      <c r="L8293" t="s">
        <v>31</v>
      </c>
    </row>
    <row r="8294" spans="2:12" x14ac:dyDescent="0.25">
      <c r="B8294" t="s">
        <v>3174</v>
      </c>
      <c r="C8294" t="s">
        <v>9430</v>
      </c>
      <c r="D8294" s="13">
        <v>43829</v>
      </c>
      <c r="E8294">
        <v>296.27</v>
      </c>
      <c r="F8294">
        <v>18</v>
      </c>
      <c r="G8294">
        <v>88.43</v>
      </c>
      <c r="H8294">
        <v>0</v>
      </c>
      <c r="I8294">
        <v>7.96</v>
      </c>
      <c r="J8294">
        <v>7.96</v>
      </c>
      <c r="K8294">
        <v>0</v>
      </c>
      <c r="L8294" t="s">
        <v>31</v>
      </c>
    </row>
    <row r="8295" spans="2:12" x14ac:dyDescent="0.25">
      <c r="B8295" t="s">
        <v>5198</v>
      </c>
      <c r="C8295" t="s">
        <v>9431</v>
      </c>
      <c r="D8295" s="13">
        <v>43829</v>
      </c>
      <c r="E8295">
        <v>274.12</v>
      </c>
      <c r="F8295">
        <v>12</v>
      </c>
      <c r="G8295">
        <v>244.75</v>
      </c>
      <c r="H8295">
        <v>0</v>
      </c>
      <c r="I8295">
        <v>14.68</v>
      </c>
      <c r="J8295">
        <v>14.68</v>
      </c>
      <c r="K8295">
        <v>0</v>
      </c>
      <c r="L8295" t="s">
        <v>31</v>
      </c>
    </row>
    <row r="8296" spans="2:12" x14ac:dyDescent="0.25">
      <c r="B8296" t="s">
        <v>2279</v>
      </c>
      <c r="C8296" t="s">
        <v>9432</v>
      </c>
      <c r="D8296" s="13">
        <v>43829</v>
      </c>
      <c r="E8296">
        <v>274.12</v>
      </c>
      <c r="F8296">
        <v>12</v>
      </c>
      <c r="G8296">
        <v>244.75</v>
      </c>
      <c r="H8296">
        <v>0</v>
      </c>
      <c r="I8296">
        <v>14.68</v>
      </c>
      <c r="J8296">
        <v>14.68</v>
      </c>
      <c r="K8296">
        <v>0</v>
      </c>
      <c r="L8296" t="s">
        <v>31</v>
      </c>
    </row>
    <row r="8297" spans="2:12" x14ac:dyDescent="0.25">
      <c r="B8297" t="s">
        <v>2847</v>
      </c>
      <c r="C8297" t="s">
        <v>9433</v>
      </c>
      <c r="D8297" s="13">
        <v>43829</v>
      </c>
      <c r="E8297">
        <v>150.77000000000001</v>
      </c>
      <c r="F8297">
        <v>12</v>
      </c>
      <c r="G8297">
        <v>134.61000000000001</v>
      </c>
      <c r="H8297">
        <v>0</v>
      </c>
      <c r="I8297">
        <v>8.08</v>
      </c>
      <c r="J8297">
        <v>8.08</v>
      </c>
      <c r="K8297">
        <v>0</v>
      </c>
      <c r="L8297" t="s">
        <v>31</v>
      </c>
    </row>
    <row r="8298" spans="2:12" x14ac:dyDescent="0.25">
      <c r="B8298" t="s">
        <v>2847</v>
      </c>
      <c r="C8298" t="s">
        <v>9434</v>
      </c>
      <c r="D8298" s="13">
        <v>43829</v>
      </c>
      <c r="E8298">
        <v>274.12</v>
      </c>
      <c r="F8298">
        <v>12</v>
      </c>
      <c r="G8298">
        <v>244.75</v>
      </c>
      <c r="H8298">
        <v>0</v>
      </c>
      <c r="I8298">
        <v>14.68</v>
      </c>
      <c r="J8298">
        <v>14.68</v>
      </c>
      <c r="K8298">
        <v>0</v>
      </c>
      <c r="L8298" t="s">
        <v>31</v>
      </c>
    </row>
    <row r="8299" spans="2:12" x14ac:dyDescent="0.25">
      <c r="B8299" t="s">
        <v>9435</v>
      </c>
      <c r="C8299" t="s">
        <v>9436</v>
      </c>
      <c r="D8299" s="13">
        <v>43829</v>
      </c>
      <c r="E8299">
        <v>274.12</v>
      </c>
      <c r="F8299">
        <v>12</v>
      </c>
      <c r="G8299">
        <v>244.75</v>
      </c>
      <c r="H8299">
        <v>0</v>
      </c>
      <c r="I8299">
        <v>14.68</v>
      </c>
      <c r="J8299">
        <v>14.68</v>
      </c>
      <c r="K8299">
        <v>0</v>
      </c>
      <c r="L8299" t="s">
        <v>31</v>
      </c>
    </row>
    <row r="8300" spans="2:12" x14ac:dyDescent="0.25">
      <c r="B8300" t="s">
        <v>2858</v>
      </c>
      <c r="C8300" t="s">
        <v>9437</v>
      </c>
      <c r="D8300" s="13">
        <v>43829</v>
      </c>
      <c r="E8300">
        <v>274.12</v>
      </c>
      <c r="F8300">
        <v>12</v>
      </c>
      <c r="G8300">
        <v>244.75</v>
      </c>
      <c r="H8300">
        <v>0</v>
      </c>
      <c r="I8300">
        <v>14.68</v>
      </c>
      <c r="J8300">
        <v>14.68</v>
      </c>
      <c r="K8300">
        <v>0</v>
      </c>
      <c r="L8300" t="s">
        <v>31</v>
      </c>
    </row>
    <row r="8301" spans="2:12" x14ac:dyDescent="0.25">
      <c r="B8301" t="s">
        <v>2431</v>
      </c>
      <c r="C8301" t="s">
        <v>9438</v>
      </c>
      <c r="D8301" s="13">
        <v>43829</v>
      </c>
      <c r="E8301">
        <v>274.12</v>
      </c>
      <c r="F8301">
        <v>12</v>
      </c>
      <c r="G8301">
        <v>244.75</v>
      </c>
      <c r="H8301">
        <v>0</v>
      </c>
      <c r="I8301">
        <v>14.68</v>
      </c>
      <c r="J8301">
        <v>14.68</v>
      </c>
      <c r="K8301">
        <v>0</v>
      </c>
      <c r="L8301" t="s">
        <v>31</v>
      </c>
    </row>
    <row r="8302" spans="2:12" x14ac:dyDescent="0.25">
      <c r="B8302" t="s">
        <v>2418</v>
      </c>
      <c r="C8302" t="s">
        <v>9439</v>
      </c>
      <c r="D8302" s="13">
        <v>43829</v>
      </c>
      <c r="E8302">
        <v>274.12</v>
      </c>
      <c r="F8302">
        <v>12</v>
      </c>
      <c r="G8302">
        <v>244.75</v>
      </c>
      <c r="H8302">
        <v>0</v>
      </c>
      <c r="I8302">
        <v>14.68</v>
      </c>
      <c r="J8302">
        <v>14.68</v>
      </c>
      <c r="K8302">
        <v>0</v>
      </c>
      <c r="L8302" t="s">
        <v>31</v>
      </c>
    </row>
    <row r="8303" spans="2:12" x14ac:dyDescent="0.25">
      <c r="B8303" t="s">
        <v>2420</v>
      </c>
      <c r="C8303" t="s">
        <v>9440</v>
      </c>
      <c r="D8303" s="13">
        <v>43829</v>
      </c>
      <c r="E8303">
        <v>274.12</v>
      </c>
      <c r="F8303">
        <v>12</v>
      </c>
      <c r="G8303">
        <v>244.75</v>
      </c>
      <c r="H8303">
        <v>0</v>
      </c>
      <c r="I8303">
        <v>14.68</v>
      </c>
      <c r="J8303">
        <v>14.68</v>
      </c>
      <c r="K8303">
        <v>0</v>
      </c>
      <c r="L8303" t="s">
        <v>31</v>
      </c>
    </row>
    <row r="8304" spans="2:12" x14ac:dyDescent="0.25">
      <c r="B8304" t="s">
        <v>7386</v>
      </c>
      <c r="C8304" t="s">
        <v>9441</v>
      </c>
      <c r="D8304" s="13">
        <v>43829</v>
      </c>
      <c r="E8304">
        <v>274.12</v>
      </c>
      <c r="F8304">
        <v>12</v>
      </c>
      <c r="G8304">
        <v>244.75</v>
      </c>
      <c r="H8304">
        <v>0</v>
      </c>
      <c r="I8304">
        <v>14.68</v>
      </c>
      <c r="J8304">
        <v>14.68</v>
      </c>
      <c r="K8304">
        <v>0</v>
      </c>
      <c r="L8304" t="s">
        <v>31</v>
      </c>
    </row>
    <row r="8305" spans="2:12" x14ac:dyDescent="0.25">
      <c r="B8305" t="s">
        <v>3963</v>
      </c>
      <c r="C8305" t="s">
        <v>9442</v>
      </c>
      <c r="D8305" s="13">
        <v>43829</v>
      </c>
      <c r="E8305">
        <v>626.71</v>
      </c>
      <c r="F8305">
        <v>5</v>
      </c>
      <c r="G8305">
        <v>182.79</v>
      </c>
      <c r="H8305">
        <v>0</v>
      </c>
      <c r="I8305">
        <v>4.57</v>
      </c>
      <c r="J8305">
        <v>4.57</v>
      </c>
      <c r="K8305">
        <v>0</v>
      </c>
      <c r="L8305" t="s">
        <v>31</v>
      </c>
    </row>
    <row r="8306" spans="2:12" x14ac:dyDescent="0.25">
      <c r="B8306" t="s">
        <v>3963</v>
      </c>
      <c r="C8306" t="s">
        <v>9442</v>
      </c>
      <c r="D8306" s="13">
        <v>43829</v>
      </c>
      <c r="E8306">
        <v>626.71</v>
      </c>
      <c r="F8306">
        <v>18</v>
      </c>
      <c r="G8306">
        <v>368.46</v>
      </c>
      <c r="H8306">
        <v>0</v>
      </c>
      <c r="I8306">
        <v>33.159999999999997</v>
      </c>
      <c r="J8306">
        <v>33.159999999999997</v>
      </c>
      <c r="K8306">
        <v>0</v>
      </c>
      <c r="L8306" t="s">
        <v>31</v>
      </c>
    </row>
    <row r="8307" spans="2:12" x14ac:dyDescent="0.25">
      <c r="B8307" t="s">
        <v>7377</v>
      </c>
      <c r="C8307" t="s">
        <v>9443</v>
      </c>
      <c r="D8307" s="13">
        <v>43829</v>
      </c>
      <c r="E8307">
        <v>274.12</v>
      </c>
      <c r="F8307">
        <v>12</v>
      </c>
      <c r="G8307">
        <v>244.75</v>
      </c>
      <c r="H8307">
        <v>0</v>
      </c>
      <c r="I8307">
        <v>14.68</v>
      </c>
      <c r="J8307">
        <v>14.68</v>
      </c>
      <c r="K8307">
        <v>0</v>
      </c>
      <c r="L8307" t="s">
        <v>31</v>
      </c>
    </row>
    <row r="8308" spans="2:12" x14ac:dyDescent="0.25">
      <c r="B8308" t="s">
        <v>4085</v>
      </c>
      <c r="C8308" t="s">
        <v>9444</v>
      </c>
      <c r="D8308" s="13">
        <v>43829</v>
      </c>
      <c r="E8308">
        <v>1861.15</v>
      </c>
      <c r="F8308">
        <v>5</v>
      </c>
      <c r="G8308">
        <v>1003.4</v>
      </c>
      <c r="H8308">
        <v>0</v>
      </c>
      <c r="I8308">
        <v>25.08</v>
      </c>
      <c r="J8308">
        <v>25.08</v>
      </c>
      <c r="K8308">
        <v>0</v>
      </c>
      <c r="L8308" t="s">
        <v>31</v>
      </c>
    </row>
    <row r="8309" spans="2:12" x14ac:dyDescent="0.25">
      <c r="B8309" t="s">
        <v>4085</v>
      </c>
      <c r="C8309" t="s">
        <v>9444</v>
      </c>
      <c r="D8309" s="13">
        <v>43829</v>
      </c>
      <c r="E8309">
        <v>1861.15</v>
      </c>
      <c r="F8309">
        <v>18</v>
      </c>
      <c r="G8309">
        <v>684.39</v>
      </c>
      <c r="H8309">
        <v>0</v>
      </c>
      <c r="I8309">
        <v>61.6</v>
      </c>
      <c r="J8309">
        <v>61.6</v>
      </c>
      <c r="K8309">
        <v>0</v>
      </c>
      <c r="L8309" t="s">
        <v>31</v>
      </c>
    </row>
    <row r="8310" spans="2:12" x14ac:dyDescent="0.25">
      <c r="B8310" t="s">
        <v>4205</v>
      </c>
      <c r="C8310" t="s">
        <v>9445</v>
      </c>
      <c r="D8310" s="13">
        <v>43829</v>
      </c>
      <c r="E8310">
        <v>274.12</v>
      </c>
      <c r="F8310">
        <v>12</v>
      </c>
      <c r="G8310">
        <v>244.75</v>
      </c>
      <c r="H8310">
        <v>0</v>
      </c>
      <c r="I8310">
        <v>14.68</v>
      </c>
      <c r="J8310">
        <v>14.68</v>
      </c>
      <c r="K8310">
        <v>0</v>
      </c>
      <c r="L8310" t="s">
        <v>31</v>
      </c>
    </row>
    <row r="8311" spans="2:12" x14ac:dyDescent="0.25">
      <c r="B8311" t="s">
        <v>7388</v>
      </c>
      <c r="C8311" t="s">
        <v>9446</v>
      </c>
      <c r="D8311" s="13">
        <v>43829</v>
      </c>
      <c r="E8311">
        <v>274.12</v>
      </c>
      <c r="F8311">
        <v>12</v>
      </c>
      <c r="G8311">
        <v>244.75</v>
      </c>
      <c r="H8311">
        <v>0</v>
      </c>
      <c r="I8311">
        <v>14.68</v>
      </c>
      <c r="J8311">
        <v>14.68</v>
      </c>
      <c r="K8311">
        <v>0</v>
      </c>
      <c r="L8311" t="s">
        <v>31</v>
      </c>
    </row>
    <row r="8312" spans="2:12" x14ac:dyDescent="0.25">
      <c r="B8312" t="s">
        <v>2845</v>
      </c>
      <c r="C8312" t="s">
        <v>9447</v>
      </c>
      <c r="D8312" s="13">
        <v>43829</v>
      </c>
      <c r="E8312">
        <v>274.12</v>
      </c>
      <c r="F8312">
        <v>12</v>
      </c>
      <c r="G8312">
        <v>244.75</v>
      </c>
      <c r="H8312">
        <v>0</v>
      </c>
      <c r="I8312">
        <v>14.68</v>
      </c>
      <c r="J8312">
        <v>14.68</v>
      </c>
      <c r="K8312">
        <v>0</v>
      </c>
      <c r="L8312" t="s">
        <v>31</v>
      </c>
    </row>
    <row r="8313" spans="2:12" x14ac:dyDescent="0.25">
      <c r="B8313" t="s">
        <v>2710</v>
      </c>
      <c r="C8313" t="s">
        <v>9448</v>
      </c>
      <c r="D8313" s="13">
        <v>43829</v>
      </c>
      <c r="E8313">
        <v>155.85</v>
      </c>
      <c r="F8313">
        <v>5</v>
      </c>
      <c r="G8313">
        <v>91.39</v>
      </c>
      <c r="H8313">
        <v>0</v>
      </c>
      <c r="I8313">
        <v>2.2799999999999998</v>
      </c>
      <c r="J8313">
        <v>2.2799999999999998</v>
      </c>
      <c r="K8313">
        <v>0</v>
      </c>
      <c r="L8313" t="s">
        <v>31</v>
      </c>
    </row>
    <row r="8314" spans="2:12" x14ac:dyDescent="0.25">
      <c r="B8314" t="s">
        <v>2710</v>
      </c>
      <c r="C8314" t="s">
        <v>9448</v>
      </c>
      <c r="D8314" s="13">
        <v>43829</v>
      </c>
      <c r="E8314">
        <v>155.85</v>
      </c>
      <c r="F8314">
        <v>18</v>
      </c>
      <c r="G8314">
        <v>50.75</v>
      </c>
      <c r="H8314">
        <v>0</v>
      </c>
      <c r="I8314">
        <v>4.57</v>
      </c>
      <c r="J8314">
        <v>4.57</v>
      </c>
      <c r="K8314">
        <v>0</v>
      </c>
      <c r="L8314" t="s">
        <v>31</v>
      </c>
    </row>
    <row r="8315" spans="2:12" x14ac:dyDescent="0.25">
      <c r="B8315" t="s">
        <v>3688</v>
      </c>
      <c r="C8315" t="s">
        <v>9449</v>
      </c>
      <c r="D8315" s="13">
        <v>43829</v>
      </c>
      <c r="E8315">
        <v>296.26</v>
      </c>
      <c r="F8315">
        <v>5</v>
      </c>
      <c r="G8315">
        <v>182.79</v>
      </c>
      <c r="H8315">
        <v>0</v>
      </c>
      <c r="I8315">
        <v>4.57</v>
      </c>
      <c r="J8315">
        <v>4.57</v>
      </c>
      <c r="K8315">
        <v>0</v>
      </c>
      <c r="L8315" t="s">
        <v>31</v>
      </c>
    </row>
    <row r="8316" spans="2:12" x14ac:dyDescent="0.25">
      <c r="B8316" t="s">
        <v>3688</v>
      </c>
      <c r="C8316" t="s">
        <v>9449</v>
      </c>
      <c r="D8316" s="13">
        <v>43829</v>
      </c>
      <c r="E8316">
        <v>296.26</v>
      </c>
      <c r="F8316">
        <v>18</v>
      </c>
      <c r="G8316">
        <v>88.43</v>
      </c>
      <c r="H8316">
        <v>0</v>
      </c>
      <c r="I8316">
        <v>7.96</v>
      </c>
      <c r="J8316">
        <v>7.96</v>
      </c>
      <c r="K8316">
        <v>0</v>
      </c>
      <c r="L8316" t="s">
        <v>31</v>
      </c>
    </row>
    <row r="8317" spans="2:12" x14ac:dyDescent="0.25">
      <c r="B8317" t="s">
        <v>3231</v>
      </c>
      <c r="C8317" t="s">
        <v>9450</v>
      </c>
      <c r="D8317" s="13">
        <v>43829</v>
      </c>
      <c r="E8317">
        <v>303.20999999999998</v>
      </c>
      <c r="F8317">
        <v>5</v>
      </c>
      <c r="G8317">
        <v>161.96</v>
      </c>
      <c r="H8317">
        <v>0</v>
      </c>
      <c r="I8317">
        <v>4.05</v>
      </c>
      <c r="J8317">
        <v>4.05</v>
      </c>
      <c r="K8317">
        <v>0</v>
      </c>
      <c r="L8317" t="s">
        <v>31</v>
      </c>
    </row>
    <row r="8318" spans="2:12" x14ac:dyDescent="0.25">
      <c r="B8318" t="s">
        <v>3231</v>
      </c>
      <c r="C8318" t="s">
        <v>9450</v>
      </c>
      <c r="D8318" s="13">
        <v>43829</v>
      </c>
      <c r="E8318">
        <v>303.20999999999998</v>
      </c>
      <c r="F8318">
        <v>12</v>
      </c>
      <c r="G8318">
        <v>118.89</v>
      </c>
      <c r="H8318">
        <v>0</v>
      </c>
      <c r="I8318">
        <v>7.13</v>
      </c>
      <c r="J8318">
        <v>7.13</v>
      </c>
      <c r="K8318">
        <v>0</v>
      </c>
      <c r="L8318" t="s">
        <v>31</v>
      </c>
    </row>
    <row r="8319" spans="2:12" x14ac:dyDescent="0.25">
      <c r="B8319" t="s">
        <v>8831</v>
      </c>
      <c r="C8319" t="s">
        <v>9451</v>
      </c>
      <c r="D8319" s="13">
        <v>43829</v>
      </c>
      <c r="E8319">
        <v>1953.7</v>
      </c>
      <c r="F8319">
        <v>5</v>
      </c>
      <c r="G8319">
        <v>1860.66</v>
      </c>
      <c r="H8319">
        <v>0</v>
      </c>
      <c r="I8319">
        <v>46.52</v>
      </c>
      <c r="J8319">
        <v>46.52</v>
      </c>
      <c r="K8319">
        <v>0</v>
      </c>
      <c r="L8319" t="s">
        <v>31</v>
      </c>
    </row>
    <row r="8320" spans="2:12" x14ac:dyDescent="0.25">
      <c r="B8320" t="s">
        <v>5905</v>
      </c>
      <c r="C8320" t="s">
        <v>9452</v>
      </c>
      <c r="D8320" s="13">
        <v>43829</v>
      </c>
      <c r="E8320">
        <v>728.82</v>
      </c>
      <c r="F8320">
        <v>5</v>
      </c>
      <c r="G8320">
        <v>694.12</v>
      </c>
      <c r="H8320">
        <v>0</v>
      </c>
      <c r="I8320">
        <v>17.350000000000001</v>
      </c>
      <c r="J8320">
        <v>17.350000000000001</v>
      </c>
      <c r="K8320">
        <v>0</v>
      </c>
      <c r="L8320" t="s">
        <v>31</v>
      </c>
    </row>
    <row r="8321" spans="2:12" x14ac:dyDescent="0.25">
      <c r="B8321" t="s">
        <v>8822</v>
      </c>
      <c r="C8321" t="s">
        <v>9453</v>
      </c>
      <c r="D8321" s="13">
        <v>43829</v>
      </c>
      <c r="E8321">
        <v>490.96</v>
      </c>
      <c r="F8321">
        <v>5</v>
      </c>
      <c r="G8321">
        <v>467.59</v>
      </c>
      <c r="H8321">
        <v>0</v>
      </c>
      <c r="I8321">
        <v>11.69</v>
      </c>
      <c r="J8321">
        <v>11.69</v>
      </c>
      <c r="K8321">
        <v>0</v>
      </c>
      <c r="L8321" t="s">
        <v>31</v>
      </c>
    </row>
    <row r="8322" spans="2:12" x14ac:dyDescent="0.25">
      <c r="B8322" t="s">
        <v>4068</v>
      </c>
      <c r="C8322" t="s">
        <v>9454</v>
      </c>
      <c r="D8322" s="13">
        <v>43829</v>
      </c>
      <c r="E8322">
        <v>245.75</v>
      </c>
      <c r="F8322">
        <v>5</v>
      </c>
      <c r="G8322">
        <v>234.05</v>
      </c>
      <c r="H8322">
        <v>0</v>
      </c>
      <c r="I8322">
        <v>5.85</v>
      </c>
      <c r="J8322">
        <v>5.85</v>
      </c>
      <c r="K8322">
        <v>0</v>
      </c>
      <c r="L8322" t="s">
        <v>31</v>
      </c>
    </row>
    <row r="8323" spans="2:12" x14ac:dyDescent="0.25">
      <c r="B8323" t="s">
        <v>9455</v>
      </c>
      <c r="C8323" t="s">
        <v>9456</v>
      </c>
      <c r="D8323" s="13">
        <v>43829</v>
      </c>
      <c r="E8323">
        <v>1621.29</v>
      </c>
      <c r="F8323">
        <v>5</v>
      </c>
      <c r="G8323">
        <v>1417.28</v>
      </c>
      <c r="H8323">
        <v>0</v>
      </c>
      <c r="I8323">
        <v>35.43</v>
      </c>
      <c r="J8323">
        <v>35.43</v>
      </c>
      <c r="K8323">
        <v>0</v>
      </c>
      <c r="L8323" t="s">
        <v>31</v>
      </c>
    </row>
    <row r="8324" spans="2:12" x14ac:dyDescent="0.25">
      <c r="B8324" t="s">
        <v>9455</v>
      </c>
      <c r="C8324" t="s">
        <v>9456</v>
      </c>
      <c r="D8324" s="13">
        <v>43829</v>
      </c>
      <c r="E8324">
        <v>1621.29</v>
      </c>
      <c r="F8324">
        <v>12</v>
      </c>
      <c r="G8324">
        <v>118.89</v>
      </c>
      <c r="H8324">
        <v>0</v>
      </c>
      <c r="I8324">
        <v>7.13</v>
      </c>
      <c r="J8324">
        <v>7.13</v>
      </c>
      <c r="K8324">
        <v>0</v>
      </c>
      <c r="L8324" t="s">
        <v>31</v>
      </c>
    </row>
    <row r="8325" spans="2:12" x14ac:dyDescent="0.25">
      <c r="B8325" t="s">
        <v>9457</v>
      </c>
      <c r="C8325" t="s">
        <v>9458</v>
      </c>
      <c r="D8325" s="13">
        <v>43829</v>
      </c>
      <c r="E8325">
        <v>1443.37</v>
      </c>
      <c r="F8325">
        <v>5</v>
      </c>
      <c r="G8325">
        <v>1374.64</v>
      </c>
      <c r="H8325">
        <v>0</v>
      </c>
      <c r="I8325">
        <v>34.369999999999997</v>
      </c>
      <c r="J8325">
        <v>34.369999999999997</v>
      </c>
      <c r="K8325">
        <v>0</v>
      </c>
      <c r="L8325" t="s">
        <v>31</v>
      </c>
    </row>
    <row r="8326" spans="2:12" x14ac:dyDescent="0.25">
      <c r="B8326" t="s">
        <v>9459</v>
      </c>
      <c r="C8326" t="s">
        <v>9460</v>
      </c>
      <c r="D8326" s="13">
        <v>43829</v>
      </c>
      <c r="E8326">
        <v>1488.14</v>
      </c>
      <c r="F8326">
        <v>5</v>
      </c>
      <c r="G8326">
        <v>1417.28</v>
      </c>
      <c r="H8326">
        <v>0</v>
      </c>
      <c r="I8326">
        <v>35.43</v>
      </c>
      <c r="J8326">
        <v>35.43</v>
      </c>
      <c r="K8326">
        <v>0</v>
      </c>
      <c r="L8326" t="s">
        <v>31</v>
      </c>
    </row>
    <row r="8327" spans="2:12" x14ac:dyDescent="0.25">
      <c r="B8327" t="s">
        <v>9461</v>
      </c>
      <c r="C8327" t="s">
        <v>9462</v>
      </c>
      <c r="D8327" s="13">
        <v>43829</v>
      </c>
      <c r="E8327">
        <v>1488.14</v>
      </c>
      <c r="F8327">
        <v>5</v>
      </c>
      <c r="G8327">
        <v>1417.28</v>
      </c>
      <c r="H8327">
        <v>0</v>
      </c>
      <c r="I8327">
        <v>35.43</v>
      </c>
      <c r="J8327">
        <v>35.43</v>
      </c>
      <c r="K8327">
        <v>0</v>
      </c>
      <c r="L8327" t="s">
        <v>31</v>
      </c>
    </row>
    <row r="8328" spans="2:12" x14ac:dyDescent="0.25">
      <c r="B8328" t="s">
        <v>3149</v>
      </c>
      <c r="C8328" t="s">
        <v>9463</v>
      </c>
      <c r="D8328" s="13">
        <v>43829</v>
      </c>
      <c r="E8328">
        <v>4400.97</v>
      </c>
      <c r="F8328">
        <v>5</v>
      </c>
      <c r="G8328">
        <v>3558.67</v>
      </c>
      <c r="H8328">
        <v>0</v>
      </c>
      <c r="I8328">
        <v>88.97</v>
      </c>
      <c r="J8328">
        <v>88.97</v>
      </c>
      <c r="K8328">
        <v>0</v>
      </c>
      <c r="L8328" t="s">
        <v>31</v>
      </c>
    </row>
    <row r="8329" spans="2:12" x14ac:dyDescent="0.25">
      <c r="B8329" t="s">
        <v>3149</v>
      </c>
      <c r="C8329" t="s">
        <v>9463</v>
      </c>
      <c r="D8329" s="13">
        <v>43829</v>
      </c>
      <c r="E8329">
        <v>4400.97</v>
      </c>
      <c r="F8329">
        <v>12</v>
      </c>
      <c r="G8329">
        <v>593.19000000000005</v>
      </c>
      <c r="H8329">
        <v>0</v>
      </c>
      <c r="I8329">
        <v>35.590000000000003</v>
      </c>
      <c r="J8329">
        <v>35.590000000000003</v>
      </c>
      <c r="K8329">
        <v>0</v>
      </c>
      <c r="L8329" t="s">
        <v>31</v>
      </c>
    </row>
    <row r="8330" spans="2:12" x14ac:dyDescent="0.25">
      <c r="B8330" t="s">
        <v>8618</v>
      </c>
      <c r="C8330" t="s">
        <v>9464</v>
      </c>
      <c r="D8330" s="13">
        <v>43829</v>
      </c>
      <c r="E8330">
        <v>296.61</v>
      </c>
      <c r="F8330">
        <v>5</v>
      </c>
      <c r="G8330">
        <v>282.49</v>
      </c>
      <c r="H8330">
        <v>0</v>
      </c>
      <c r="I8330">
        <v>7.06</v>
      </c>
      <c r="J8330">
        <v>7.06</v>
      </c>
      <c r="K8330">
        <v>0</v>
      </c>
      <c r="L8330" t="s">
        <v>31</v>
      </c>
    </row>
    <row r="8331" spans="2:12" x14ac:dyDescent="0.25">
      <c r="B8331" t="s">
        <v>3147</v>
      </c>
      <c r="C8331" t="s">
        <v>9465</v>
      </c>
      <c r="D8331" s="13">
        <v>43829</v>
      </c>
      <c r="E8331">
        <v>297.62</v>
      </c>
      <c r="F8331">
        <v>5</v>
      </c>
      <c r="G8331">
        <v>283.45999999999998</v>
      </c>
      <c r="H8331">
        <v>0</v>
      </c>
      <c r="I8331">
        <v>7.09</v>
      </c>
      <c r="J8331">
        <v>7.09</v>
      </c>
      <c r="K8331">
        <v>0</v>
      </c>
      <c r="L8331" t="s">
        <v>31</v>
      </c>
    </row>
    <row r="8332" spans="2:12" x14ac:dyDescent="0.25">
      <c r="B8332" t="s">
        <v>4998</v>
      </c>
      <c r="C8332" t="s">
        <v>9466</v>
      </c>
      <c r="D8332" s="13">
        <v>43829</v>
      </c>
      <c r="E8332">
        <v>545.65</v>
      </c>
      <c r="F8332">
        <v>5</v>
      </c>
      <c r="G8332">
        <v>519.66999999999996</v>
      </c>
      <c r="H8332">
        <v>0</v>
      </c>
      <c r="I8332">
        <v>12.99</v>
      </c>
      <c r="J8332">
        <v>12.99</v>
      </c>
      <c r="K8332">
        <v>0</v>
      </c>
      <c r="L8332" t="s">
        <v>31</v>
      </c>
    </row>
    <row r="8333" spans="2:12" x14ac:dyDescent="0.25">
      <c r="B8333" t="s">
        <v>3143</v>
      </c>
      <c r="C8333" t="s">
        <v>9467</v>
      </c>
      <c r="D8333" s="13">
        <v>43829</v>
      </c>
      <c r="E8333">
        <v>566.69000000000005</v>
      </c>
      <c r="F8333">
        <v>5</v>
      </c>
      <c r="G8333">
        <v>539.71</v>
      </c>
      <c r="H8333">
        <v>0</v>
      </c>
      <c r="I8333">
        <v>13.49</v>
      </c>
      <c r="J8333">
        <v>13.49</v>
      </c>
      <c r="K8333">
        <v>0</v>
      </c>
      <c r="L8333" t="s">
        <v>31</v>
      </c>
    </row>
    <row r="8334" spans="2:12" x14ac:dyDescent="0.25">
      <c r="B8334" t="s">
        <v>6591</v>
      </c>
      <c r="C8334" t="s">
        <v>9468</v>
      </c>
      <c r="D8334" s="13">
        <v>43829</v>
      </c>
      <c r="E8334">
        <v>508.21</v>
      </c>
      <c r="F8334">
        <v>5</v>
      </c>
      <c r="G8334">
        <v>484.01</v>
      </c>
      <c r="H8334">
        <v>0</v>
      </c>
      <c r="I8334">
        <v>12.1</v>
      </c>
      <c r="J8334">
        <v>12.1</v>
      </c>
      <c r="K8334">
        <v>0</v>
      </c>
      <c r="L8334" t="s">
        <v>31</v>
      </c>
    </row>
    <row r="8335" spans="2:12" x14ac:dyDescent="0.25">
      <c r="B8335" t="s">
        <v>4754</v>
      </c>
      <c r="C8335" t="s">
        <v>9469</v>
      </c>
      <c r="D8335" s="13">
        <v>43829</v>
      </c>
      <c r="E8335">
        <v>1507.25</v>
      </c>
      <c r="F8335">
        <v>5</v>
      </c>
      <c r="G8335">
        <v>1435.48</v>
      </c>
      <c r="H8335">
        <v>0</v>
      </c>
      <c r="I8335">
        <v>35.89</v>
      </c>
      <c r="J8335">
        <v>35.89</v>
      </c>
      <c r="K8335">
        <v>0</v>
      </c>
      <c r="L8335" t="s">
        <v>31</v>
      </c>
    </row>
    <row r="8336" spans="2:12" x14ac:dyDescent="0.25">
      <c r="B8336" t="s">
        <v>4790</v>
      </c>
      <c r="C8336" t="s">
        <v>9470</v>
      </c>
      <c r="D8336" s="13">
        <v>43829</v>
      </c>
      <c r="E8336">
        <v>4137.09</v>
      </c>
      <c r="F8336">
        <v>0</v>
      </c>
      <c r="G8336">
        <v>358.23</v>
      </c>
      <c r="H8336">
        <v>0</v>
      </c>
      <c r="I8336">
        <v>0</v>
      </c>
      <c r="J8336">
        <v>0</v>
      </c>
      <c r="K8336">
        <v>0</v>
      </c>
      <c r="L8336" t="s">
        <v>31</v>
      </c>
    </row>
    <row r="8337" spans="2:12" x14ac:dyDescent="0.25">
      <c r="B8337" t="s">
        <v>4790</v>
      </c>
      <c r="C8337" t="s">
        <v>9470</v>
      </c>
      <c r="D8337" s="13">
        <v>43829</v>
      </c>
      <c r="E8337">
        <v>4137.09</v>
      </c>
      <c r="F8337">
        <v>5</v>
      </c>
      <c r="G8337">
        <v>3598.91</v>
      </c>
      <c r="H8337">
        <v>0</v>
      </c>
      <c r="I8337">
        <v>89.97</v>
      </c>
      <c r="J8337">
        <v>89.97</v>
      </c>
      <c r="K8337">
        <v>0</v>
      </c>
      <c r="L8337" t="s">
        <v>31</v>
      </c>
    </row>
    <row r="8338" spans="2:12" x14ac:dyDescent="0.25">
      <c r="B8338" t="s">
        <v>6583</v>
      </c>
      <c r="C8338" t="s">
        <v>9471</v>
      </c>
      <c r="D8338" s="13">
        <v>43829</v>
      </c>
      <c r="E8338">
        <v>716.46</v>
      </c>
      <c r="F8338">
        <v>0</v>
      </c>
      <c r="G8338">
        <v>716.46</v>
      </c>
      <c r="H8338">
        <v>0</v>
      </c>
      <c r="I8338">
        <v>0</v>
      </c>
      <c r="J8338">
        <v>0</v>
      </c>
      <c r="K8338">
        <v>0</v>
      </c>
      <c r="L8338" t="s">
        <v>31</v>
      </c>
    </row>
    <row r="8339" spans="2:12" x14ac:dyDescent="0.25">
      <c r="B8339" t="s">
        <v>4026</v>
      </c>
      <c r="C8339" t="s">
        <v>9472</v>
      </c>
      <c r="D8339" s="13">
        <v>43829</v>
      </c>
      <c r="E8339">
        <v>760.07</v>
      </c>
      <c r="F8339">
        <v>5</v>
      </c>
      <c r="G8339">
        <v>470.26</v>
      </c>
      <c r="H8339">
        <v>0</v>
      </c>
      <c r="I8339">
        <v>11.76</v>
      </c>
      <c r="J8339">
        <v>11.76</v>
      </c>
      <c r="K8339">
        <v>0</v>
      </c>
      <c r="L8339" t="s">
        <v>31</v>
      </c>
    </row>
    <row r="8340" spans="2:12" x14ac:dyDescent="0.25">
      <c r="B8340" t="s">
        <v>4026</v>
      </c>
      <c r="C8340" t="s">
        <v>9472</v>
      </c>
      <c r="D8340" s="13">
        <v>43829</v>
      </c>
      <c r="E8340">
        <v>760.07</v>
      </c>
      <c r="F8340">
        <v>12</v>
      </c>
      <c r="G8340">
        <v>237.77</v>
      </c>
      <c r="H8340">
        <v>0</v>
      </c>
      <c r="I8340">
        <v>14.27</v>
      </c>
      <c r="J8340">
        <v>14.27</v>
      </c>
      <c r="K8340">
        <v>0</v>
      </c>
      <c r="L8340" t="s">
        <v>31</v>
      </c>
    </row>
    <row r="8341" spans="2:12" x14ac:dyDescent="0.25">
      <c r="B8341" t="s">
        <v>3793</v>
      </c>
      <c r="C8341" t="s">
        <v>9473</v>
      </c>
      <c r="D8341" s="13">
        <v>43829</v>
      </c>
      <c r="E8341">
        <v>2976.28</v>
      </c>
      <c r="F8341">
        <v>5</v>
      </c>
      <c r="G8341">
        <v>2834.56</v>
      </c>
      <c r="H8341">
        <v>0</v>
      </c>
      <c r="I8341">
        <v>70.86</v>
      </c>
      <c r="J8341">
        <v>70.86</v>
      </c>
      <c r="K8341">
        <v>0</v>
      </c>
      <c r="L8341" t="s">
        <v>31</v>
      </c>
    </row>
    <row r="8342" spans="2:12" x14ac:dyDescent="0.25">
      <c r="B8342" t="s">
        <v>4742</v>
      </c>
      <c r="C8342" t="s">
        <v>9474</v>
      </c>
      <c r="D8342" s="13">
        <v>43829</v>
      </c>
      <c r="E8342">
        <v>793.67</v>
      </c>
      <c r="F8342">
        <v>5</v>
      </c>
      <c r="G8342">
        <v>755.88</v>
      </c>
      <c r="H8342">
        <v>0</v>
      </c>
      <c r="I8342">
        <v>18.899999999999999</v>
      </c>
      <c r="J8342">
        <v>18.899999999999999</v>
      </c>
      <c r="K8342">
        <v>0</v>
      </c>
      <c r="L8342" t="s">
        <v>31</v>
      </c>
    </row>
    <row r="8343" spans="2:12" x14ac:dyDescent="0.25">
      <c r="B8343" t="s">
        <v>8623</v>
      </c>
      <c r="C8343" t="s">
        <v>9475</v>
      </c>
      <c r="D8343" s="13">
        <v>43829</v>
      </c>
      <c r="E8343">
        <v>490.96</v>
      </c>
      <c r="F8343">
        <v>5</v>
      </c>
      <c r="G8343">
        <v>467.59</v>
      </c>
      <c r="H8343">
        <v>0</v>
      </c>
      <c r="I8343">
        <v>11.69</v>
      </c>
      <c r="J8343">
        <v>11.69</v>
      </c>
      <c r="K8343">
        <v>0</v>
      </c>
      <c r="L8343" t="s">
        <v>31</v>
      </c>
    </row>
    <row r="8344" spans="2:12" x14ac:dyDescent="0.25">
      <c r="B8344" t="s">
        <v>3694</v>
      </c>
      <c r="C8344" t="s">
        <v>9476</v>
      </c>
      <c r="D8344" s="13">
        <v>43829</v>
      </c>
      <c r="E8344">
        <v>1504.74</v>
      </c>
      <c r="F8344">
        <v>5</v>
      </c>
      <c r="G8344">
        <v>1433.09</v>
      </c>
      <c r="H8344">
        <v>0</v>
      </c>
      <c r="I8344">
        <v>35.83</v>
      </c>
      <c r="J8344">
        <v>35.83</v>
      </c>
      <c r="K8344">
        <v>0</v>
      </c>
      <c r="L8344" t="s">
        <v>31</v>
      </c>
    </row>
    <row r="8345" spans="2:12" x14ac:dyDescent="0.25">
      <c r="B8345" t="s">
        <v>4812</v>
      </c>
      <c r="C8345" t="s">
        <v>9477</v>
      </c>
      <c r="D8345" s="13">
        <v>43829</v>
      </c>
      <c r="E8345">
        <v>1443.37</v>
      </c>
      <c r="F8345">
        <v>5</v>
      </c>
      <c r="G8345">
        <v>1374.64</v>
      </c>
      <c r="H8345">
        <v>0</v>
      </c>
      <c r="I8345">
        <v>34.369999999999997</v>
      </c>
      <c r="J8345">
        <v>34.369999999999997</v>
      </c>
      <c r="K8345">
        <v>0</v>
      </c>
      <c r="L8345" t="s">
        <v>31</v>
      </c>
    </row>
    <row r="8346" spans="2:12" x14ac:dyDescent="0.25">
      <c r="B8346" t="s">
        <v>4050</v>
      </c>
      <c r="C8346" t="s">
        <v>9478</v>
      </c>
      <c r="D8346" s="13">
        <v>43829</v>
      </c>
      <c r="E8346">
        <v>5725.47</v>
      </c>
      <c r="F8346">
        <v>5</v>
      </c>
      <c r="G8346">
        <v>5452.83</v>
      </c>
      <c r="H8346">
        <v>0</v>
      </c>
      <c r="I8346">
        <v>136.32</v>
      </c>
      <c r="J8346">
        <v>136.32</v>
      </c>
      <c r="K8346">
        <v>0</v>
      </c>
      <c r="L8346" t="s">
        <v>31</v>
      </c>
    </row>
    <row r="8347" spans="2:12" x14ac:dyDescent="0.25">
      <c r="B8347" t="s">
        <v>3813</v>
      </c>
      <c r="C8347" t="s">
        <v>9479</v>
      </c>
      <c r="D8347" s="13">
        <v>43829</v>
      </c>
      <c r="E8347">
        <v>987.01</v>
      </c>
      <c r="F8347">
        <v>5</v>
      </c>
      <c r="G8347">
        <v>940.01</v>
      </c>
      <c r="H8347">
        <v>0</v>
      </c>
      <c r="I8347">
        <v>23.5</v>
      </c>
      <c r="J8347">
        <v>23.5</v>
      </c>
      <c r="K8347">
        <v>0</v>
      </c>
      <c r="L8347" t="s">
        <v>31</v>
      </c>
    </row>
    <row r="8348" spans="2:12" x14ac:dyDescent="0.25">
      <c r="B8348" t="s">
        <v>6362</v>
      </c>
      <c r="C8348" t="s">
        <v>9480</v>
      </c>
      <c r="D8348" s="13">
        <v>43829</v>
      </c>
      <c r="E8348">
        <v>1872.08</v>
      </c>
      <c r="F8348">
        <v>5</v>
      </c>
      <c r="G8348">
        <v>1782.92</v>
      </c>
      <c r="H8348">
        <v>0</v>
      </c>
      <c r="I8348">
        <v>44.57</v>
      </c>
      <c r="J8348">
        <v>44.57</v>
      </c>
      <c r="K8348">
        <v>0</v>
      </c>
      <c r="L8348" t="s">
        <v>31</v>
      </c>
    </row>
    <row r="8349" spans="2:12" x14ac:dyDescent="0.25">
      <c r="B8349" t="s">
        <v>4083</v>
      </c>
      <c r="C8349" t="s">
        <v>9481</v>
      </c>
      <c r="D8349" s="13">
        <v>43829</v>
      </c>
      <c r="E8349">
        <v>248.02</v>
      </c>
      <c r="F8349">
        <v>5</v>
      </c>
      <c r="G8349">
        <v>236.21</v>
      </c>
      <c r="H8349">
        <v>0</v>
      </c>
      <c r="I8349">
        <v>5.91</v>
      </c>
      <c r="J8349">
        <v>5.91</v>
      </c>
      <c r="K8349">
        <v>0</v>
      </c>
      <c r="L8349" t="s">
        <v>31</v>
      </c>
    </row>
    <row r="8350" spans="2:12" x14ac:dyDescent="0.25">
      <c r="B8350" t="s">
        <v>3696</v>
      </c>
      <c r="C8350" t="s">
        <v>9482</v>
      </c>
      <c r="D8350" s="13">
        <v>43829</v>
      </c>
      <c r="E8350">
        <v>321.64</v>
      </c>
      <c r="F8350">
        <v>5</v>
      </c>
      <c r="G8350">
        <v>206.93</v>
      </c>
      <c r="H8350">
        <v>0</v>
      </c>
      <c r="I8350">
        <v>5.17</v>
      </c>
      <c r="J8350">
        <v>5.17</v>
      </c>
      <c r="K8350">
        <v>0</v>
      </c>
      <c r="L8350" t="s">
        <v>31</v>
      </c>
    </row>
    <row r="8351" spans="2:12" x14ac:dyDescent="0.25">
      <c r="B8351" t="s">
        <v>3696</v>
      </c>
      <c r="C8351" t="s">
        <v>9482</v>
      </c>
      <c r="D8351" s="13">
        <v>43829</v>
      </c>
      <c r="E8351">
        <v>321.64</v>
      </c>
      <c r="F8351">
        <v>18</v>
      </c>
      <c r="G8351">
        <v>88.43</v>
      </c>
      <c r="H8351">
        <v>0</v>
      </c>
      <c r="I8351">
        <v>7.96</v>
      </c>
      <c r="J8351">
        <v>7.96</v>
      </c>
      <c r="K8351">
        <v>0</v>
      </c>
      <c r="L8351" t="s">
        <v>31</v>
      </c>
    </row>
    <row r="8352" spans="2:12" x14ac:dyDescent="0.25">
      <c r="B8352" t="s">
        <v>2736</v>
      </c>
      <c r="C8352" t="s">
        <v>9483</v>
      </c>
      <c r="D8352" s="13">
        <v>43829</v>
      </c>
      <c r="E8352">
        <v>1964.03</v>
      </c>
      <c r="F8352">
        <v>5</v>
      </c>
      <c r="G8352">
        <v>687.58</v>
      </c>
      <c r="H8352">
        <v>0</v>
      </c>
      <c r="I8352">
        <v>17.190000000000001</v>
      </c>
      <c r="J8352">
        <v>17.190000000000001</v>
      </c>
      <c r="K8352">
        <v>0</v>
      </c>
      <c r="L8352" t="s">
        <v>31</v>
      </c>
    </row>
    <row r="8353" spans="2:12" x14ac:dyDescent="0.25">
      <c r="B8353" t="s">
        <v>2736</v>
      </c>
      <c r="C8353" t="s">
        <v>9483</v>
      </c>
      <c r="D8353" s="13">
        <v>43829</v>
      </c>
      <c r="E8353">
        <v>1964.03</v>
      </c>
      <c r="F8353">
        <v>18</v>
      </c>
      <c r="G8353">
        <v>1052.5999999999999</v>
      </c>
      <c r="H8353">
        <v>0</v>
      </c>
      <c r="I8353">
        <v>94.73</v>
      </c>
      <c r="J8353">
        <v>94.73</v>
      </c>
      <c r="K8353">
        <v>0</v>
      </c>
      <c r="L8353" t="s">
        <v>31</v>
      </c>
    </row>
    <row r="8354" spans="2:12" x14ac:dyDescent="0.25">
      <c r="B8354" t="s">
        <v>2099</v>
      </c>
      <c r="C8354" t="s">
        <v>9484</v>
      </c>
      <c r="D8354" s="13">
        <v>43829</v>
      </c>
      <c r="E8354">
        <v>9421.94</v>
      </c>
      <c r="F8354">
        <v>5</v>
      </c>
      <c r="G8354">
        <v>8973.27</v>
      </c>
      <c r="H8354">
        <v>0</v>
      </c>
      <c r="I8354">
        <v>224.33</v>
      </c>
      <c r="J8354">
        <v>224.33</v>
      </c>
      <c r="K8354">
        <v>0</v>
      </c>
      <c r="L8354" t="s">
        <v>31</v>
      </c>
    </row>
    <row r="8355" spans="2:12" x14ac:dyDescent="0.25">
      <c r="B8355" t="s">
        <v>4873</v>
      </c>
      <c r="C8355" t="s">
        <v>9485</v>
      </c>
      <c r="D8355" s="13">
        <v>43829</v>
      </c>
      <c r="E8355">
        <v>240.56</v>
      </c>
      <c r="F8355">
        <v>5</v>
      </c>
      <c r="G8355">
        <v>229.11</v>
      </c>
      <c r="H8355">
        <v>0</v>
      </c>
      <c r="I8355">
        <v>5.73</v>
      </c>
      <c r="J8355">
        <v>5.73</v>
      </c>
      <c r="K8355">
        <v>0</v>
      </c>
      <c r="L8355" t="s">
        <v>31</v>
      </c>
    </row>
    <row r="8356" spans="2:12" x14ac:dyDescent="0.25">
      <c r="B8356" t="s">
        <v>4107</v>
      </c>
      <c r="C8356" t="s">
        <v>9486</v>
      </c>
      <c r="D8356" s="13">
        <v>43829</v>
      </c>
      <c r="E8356">
        <v>392.47</v>
      </c>
      <c r="F8356">
        <v>5</v>
      </c>
      <c r="G8356">
        <v>274.41000000000003</v>
      </c>
      <c r="H8356">
        <v>0</v>
      </c>
      <c r="I8356">
        <v>6.86</v>
      </c>
      <c r="J8356">
        <v>6.86</v>
      </c>
      <c r="K8356">
        <v>0</v>
      </c>
      <c r="L8356" t="s">
        <v>31</v>
      </c>
    </row>
    <row r="8357" spans="2:12" x14ac:dyDescent="0.25">
      <c r="B8357" t="s">
        <v>4107</v>
      </c>
      <c r="C8357" t="s">
        <v>9486</v>
      </c>
      <c r="D8357" s="13">
        <v>43829</v>
      </c>
      <c r="E8357">
        <v>392.47</v>
      </c>
      <c r="F8357">
        <v>18</v>
      </c>
      <c r="G8357">
        <v>88.43</v>
      </c>
      <c r="H8357">
        <v>0</v>
      </c>
      <c r="I8357">
        <v>7.96</v>
      </c>
      <c r="J8357">
        <v>7.96</v>
      </c>
      <c r="K8357">
        <v>0</v>
      </c>
      <c r="L8357" t="s">
        <v>31</v>
      </c>
    </row>
    <row r="8358" spans="2:12" x14ac:dyDescent="0.25">
      <c r="B8358" t="s">
        <v>3254</v>
      </c>
      <c r="C8358" t="s">
        <v>9487</v>
      </c>
      <c r="D8358" s="13">
        <v>43829</v>
      </c>
      <c r="E8358">
        <v>240.56</v>
      </c>
      <c r="F8358">
        <v>5</v>
      </c>
      <c r="G8358">
        <v>229.11</v>
      </c>
      <c r="H8358">
        <v>0</v>
      </c>
      <c r="I8358">
        <v>5.73</v>
      </c>
      <c r="J8358">
        <v>5.73</v>
      </c>
      <c r="K8358">
        <v>0</v>
      </c>
      <c r="L8358" t="s">
        <v>31</v>
      </c>
    </row>
    <row r="8359" spans="2:12" x14ac:dyDescent="0.25">
      <c r="B8359" t="s">
        <v>4601</v>
      </c>
      <c r="C8359" t="s">
        <v>9488</v>
      </c>
      <c r="D8359" s="13">
        <v>43829</v>
      </c>
      <c r="E8359">
        <v>451.64</v>
      </c>
      <c r="F8359">
        <v>5</v>
      </c>
      <c r="G8359">
        <v>330.76</v>
      </c>
      <c r="H8359">
        <v>0</v>
      </c>
      <c r="I8359">
        <v>8.27</v>
      </c>
      <c r="J8359">
        <v>8.27</v>
      </c>
      <c r="K8359">
        <v>0</v>
      </c>
      <c r="L8359" t="s">
        <v>31</v>
      </c>
    </row>
    <row r="8360" spans="2:12" x14ac:dyDescent="0.25">
      <c r="B8360" t="s">
        <v>4601</v>
      </c>
      <c r="C8360" t="s">
        <v>9488</v>
      </c>
      <c r="D8360" s="13">
        <v>43829</v>
      </c>
      <c r="E8360">
        <v>451.64</v>
      </c>
      <c r="F8360">
        <v>18</v>
      </c>
      <c r="G8360">
        <v>88.43</v>
      </c>
      <c r="H8360">
        <v>0</v>
      </c>
      <c r="I8360">
        <v>7.96</v>
      </c>
      <c r="J8360">
        <v>7.96</v>
      </c>
      <c r="K8360">
        <v>0</v>
      </c>
      <c r="L8360" t="s">
        <v>31</v>
      </c>
    </row>
    <row r="8361" spans="2:12" x14ac:dyDescent="0.25">
      <c r="B8361" t="s">
        <v>6887</v>
      </c>
      <c r="C8361" t="s">
        <v>9489</v>
      </c>
      <c r="D8361" s="13">
        <v>43829</v>
      </c>
      <c r="E8361">
        <v>240.56</v>
      </c>
      <c r="F8361">
        <v>5</v>
      </c>
      <c r="G8361">
        <v>229.11</v>
      </c>
      <c r="H8361">
        <v>0</v>
      </c>
      <c r="I8361">
        <v>5.73</v>
      </c>
      <c r="J8361">
        <v>5.73</v>
      </c>
      <c r="K8361">
        <v>0</v>
      </c>
      <c r="L8361" t="s">
        <v>31</v>
      </c>
    </row>
    <row r="8362" spans="2:12" x14ac:dyDescent="0.25">
      <c r="B8362" t="s">
        <v>5019</v>
      </c>
      <c r="C8362" t="s">
        <v>9490</v>
      </c>
      <c r="D8362" s="13">
        <v>43829</v>
      </c>
      <c r="E8362">
        <v>490.96</v>
      </c>
      <c r="F8362">
        <v>5</v>
      </c>
      <c r="G8362">
        <v>467.59</v>
      </c>
      <c r="H8362">
        <v>0</v>
      </c>
      <c r="I8362">
        <v>11.69</v>
      </c>
      <c r="J8362">
        <v>11.69</v>
      </c>
      <c r="K8362">
        <v>0</v>
      </c>
      <c r="L8362" t="s">
        <v>31</v>
      </c>
    </row>
    <row r="8363" spans="2:12" x14ac:dyDescent="0.25">
      <c r="B8363" t="s">
        <v>8646</v>
      </c>
      <c r="C8363" t="s">
        <v>9491</v>
      </c>
      <c r="D8363" s="13">
        <v>43829</v>
      </c>
      <c r="E8363">
        <v>240.56</v>
      </c>
      <c r="F8363">
        <v>5</v>
      </c>
      <c r="G8363">
        <v>229.11</v>
      </c>
      <c r="H8363">
        <v>0</v>
      </c>
      <c r="I8363">
        <v>5.73</v>
      </c>
      <c r="J8363">
        <v>5.73</v>
      </c>
      <c r="K8363">
        <v>0</v>
      </c>
      <c r="L8363" t="s">
        <v>31</v>
      </c>
    </row>
    <row r="8364" spans="2:12" x14ac:dyDescent="0.25">
      <c r="B8364" t="s">
        <v>3016</v>
      </c>
      <c r="C8364" t="s">
        <v>9492</v>
      </c>
      <c r="D8364" s="13">
        <v>43829</v>
      </c>
      <c r="E8364">
        <v>240.56</v>
      </c>
      <c r="F8364">
        <v>5</v>
      </c>
      <c r="G8364">
        <v>229.11</v>
      </c>
      <c r="H8364">
        <v>0</v>
      </c>
      <c r="I8364">
        <v>5.73</v>
      </c>
      <c r="J8364">
        <v>5.73</v>
      </c>
      <c r="K8364">
        <v>0</v>
      </c>
      <c r="L8364" t="s">
        <v>31</v>
      </c>
    </row>
    <row r="8365" spans="2:12" x14ac:dyDescent="0.25">
      <c r="B8365" t="s">
        <v>4019</v>
      </c>
      <c r="C8365" t="s">
        <v>9493</v>
      </c>
      <c r="D8365" s="13">
        <v>43829</v>
      </c>
      <c r="E8365">
        <v>496.04</v>
      </c>
      <c r="F8365">
        <v>5</v>
      </c>
      <c r="G8365">
        <v>472.43</v>
      </c>
      <c r="H8365">
        <v>0</v>
      </c>
      <c r="I8365">
        <v>11.81</v>
      </c>
      <c r="J8365">
        <v>11.81</v>
      </c>
      <c r="K8365">
        <v>0</v>
      </c>
      <c r="L8365" t="s">
        <v>31</v>
      </c>
    </row>
    <row r="8366" spans="2:12" x14ac:dyDescent="0.25">
      <c r="B8366" t="s">
        <v>3648</v>
      </c>
      <c r="C8366" t="s">
        <v>9494</v>
      </c>
      <c r="D8366" s="13">
        <v>43829</v>
      </c>
      <c r="E8366">
        <v>1488.14</v>
      </c>
      <c r="F8366">
        <v>5</v>
      </c>
      <c r="G8366">
        <v>1417.28</v>
      </c>
      <c r="H8366">
        <v>0</v>
      </c>
      <c r="I8366">
        <v>35.43</v>
      </c>
      <c r="J8366">
        <v>35.43</v>
      </c>
      <c r="K8366">
        <v>0</v>
      </c>
      <c r="L8366" t="s">
        <v>31</v>
      </c>
    </row>
    <row r="8367" spans="2:12" x14ac:dyDescent="0.25">
      <c r="B8367" t="s">
        <v>9495</v>
      </c>
      <c r="C8367" t="s">
        <v>9496</v>
      </c>
      <c r="D8367" s="13">
        <v>43829</v>
      </c>
      <c r="E8367">
        <v>729.14</v>
      </c>
      <c r="F8367">
        <v>5</v>
      </c>
      <c r="G8367">
        <v>694.43</v>
      </c>
      <c r="H8367">
        <v>0</v>
      </c>
      <c r="I8367">
        <v>17.36</v>
      </c>
      <c r="J8367">
        <v>17.36</v>
      </c>
      <c r="K8367">
        <v>0</v>
      </c>
      <c r="L8367" t="s">
        <v>31</v>
      </c>
    </row>
    <row r="8368" spans="2:12" x14ac:dyDescent="0.25">
      <c r="B8368" t="s">
        <v>2105</v>
      </c>
      <c r="C8368" t="s">
        <v>9497</v>
      </c>
      <c r="D8368" s="13">
        <v>43829</v>
      </c>
      <c r="E8368">
        <v>1984.19</v>
      </c>
      <c r="F8368">
        <v>5</v>
      </c>
      <c r="G8368">
        <v>1889.71</v>
      </c>
      <c r="H8368">
        <v>0</v>
      </c>
      <c r="I8368">
        <v>47.24</v>
      </c>
      <c r="J8368">
        <v>47.24</v>
      </c>
      <c r="K8368">
        <v>0</v>
      </c>
      <c r="L8368" t="s">
        <v>31</v>
      </c>
    </row>
    <row r="8369" spans="2:12" x14ac:dyDescent="0.25">
      <c r="B8369" t="s">
        <v>4087</v>
      </c>
      <c r="C8369" t="s">
        <v>9498</v>
      </c>
      <c r="D8369" s="13">
        <v>43829</v>
      </c>
      <c r="E8369">
        <v>567.80999999999995</v>
      </c>
      <c r="F8369">
        <v>5</v>
      </c>
      <c r="G8369">
        <v>274.41000000000003</v>
      </c>
      <c r="H8369">
        <v>0</v>
      </c>
      <c r="I8369">
        <v>6.86</v>
      </c>
      <c r="J8369">
        <v>6.86</v>
      </c>
      <c r="K8369">
        <v>0</v>
      </c>
      <c r="L8369" t="s">
        <v>31</v>
      </c>
    </row>
    <row r="8370" spans="2:12" x14ac:dyDescent="0.25">
      <c r="B8370" t="s">
        <v>4087</v>
      </c>
      <c r="C8370" t="s">
        <v>9498</v>
      </c>
      <c r="D8370" s="13">
        <v>43829</v>
      </c>
      <c r="E8370">
        <v>567.80999999999995</v>
      </c>
      <c r="F8370">
        <v>18</v>
      </c>
      <c r="G8370">
        <v>237.02</v>
      </c>
      <c r="H8370">
        <v>0</v>
      </c>
      <c r="I8370">
        <v>21.33</v>
      </c>
      <c r="J8370">
        <v>21.33</v>
      </c>
      <c r="K8370">
        <v>0</v>
      </c>
      <c r="L8370" t="s">
        <v>31</v>
      </c>
    </row>
    <row r="8371" spans="2:12" x14ac:dyDescent="0.25">
      <c r="B8371" t="s">
        <v>2107</v>
      </c>
      <c r="C8371" t="s">
        <v>9499</v>
      </c>
      <c r="D8371" s="13">
        <v>43829</v>
      </c>
      <c r="E8371">
        <v>810.15</v>
      </c>
      <c r="F8371">
        <v>5</v>
      </c>
      <c r="G8371">
        <v>771.57</v>
      </c>
      <c r="H8371">
        <v>0</v>
      </c>
      <c r="I8371">
        <v>19.29</v>
      </c>
      <c r="J8371">
        <v>19.29</v>
      </c>
      <c r="K8371">
        <v>0</v>
      </c>
      <c r="L8371" t="s">
        <v>31</v>
      </c>
    </row>
    <row r="8372" spans="2:12" x14ac:dyDescent="0.25">
      <c r="B8372" t="s">
        <v>2109</v>
      </c>
      <c r="C8372" t="s">
        <v>9500</v>
      </c>
      <c r="D8372" s="13">
        <v>43829</v>
      </c>
      <c r="E8372">
        <v>1443.37</v>
      </c>
      <c r="F8372">
        <v>5</v>
      </c>
      <c r="G8372">
        <v>1374.64</v>
      </c>
      <c r="H8372">
        <v>0</v>
      </c>
      <c r="I8372">
        <v>34.369999999999997</v>
      </c>
      <c r="J8372">
        <v>34.369999999999997</v>
      </c>
      <c r="K8372">
        <v>0</v>
      </c>
      <c r="L8372" t="s">
        <v>31</v>
      </c>
    </row>
    <row r="8373" spans="2:12" x14ac:dyDescent="0.25">
      <c r="B8373" t="s">
        <v>3251</v>
      </c>
      <c r="C8373" t="s">
        <v>9501</v>
      </c>
      <c r="D8373" s="13">
        <v>43829</v>
      </c>
      <c r="E8373">
        <v>2177.83</v>
      </c>
      <c r="F8373">
        <v>5</v>
      </c>
      <c r="G8373">
        <v>1653.49</v>
      </c>
      <c r="H8373">
        <v>0</v>
      </c>
      <c r="I8373">
        <v>41.34</v>
      </c>
      <c r="J8373">
        <v>41.34</v>
      </c>
      <c r="K8373">
        <v>0</v>
      </c>
      <c r="L8373" t="s">
        <v>31</v>
      </c>
    </row>
    <row r="8374" spans="2:12" x14ac:dyDescent="0.25">
      <c r="B8374" t="s">
        <v>3251</v>
      </c>
      <c r="C8374" t="s">
        <v>9501</v>
      </c>
      <c r="D8374" s="13">
        <v>43829</v>
      </c>
      <c r="E8374">
        <v>2177.83</v>
      </c>
      <c r="F8374">
        <v>12</v>
      </c>
      <c r="G8374">
        <v>394.34</v>
      </c>
      <c r="H8374">
        <v>0</v>
      </c>
      <c r="I8374">
        <v>23.66</v>
      </c>
      <c r="J8374">
        <v>23.66</v>
      </c>
      <c r="K8374">
        <v>0</v>
      </c>
      <c r="L8374" t="s">
        <v>31</v>
      </c>
    </row>
    <row r="8375" spans="2:12" x14ac:dyDescent="0.25">
      <c r="B8375" t="s">
        <v>2103</v>
      </c>
      <c r="C8375" t="s">
        <v>9502</v>
      </c>
      <c r="D8375" s="13">
        <v>43829</v>
      </c>
      <c r="E8375">
        <v>2229.94</v>
      </c>
      <c r="F8375">
        <v>5</v>
      </c>
      <c r="G8375">
        <v>2123.7600000000002</v>
      </c>
      <c r="H8375">
        <v>0</v>
      </c>
      <c r="I8375">
        <v>53.09</v>
      </c>
      <c r="J8375">
        <v>53.09</v>
      </c>
      <c r="K8375">
        <v>0</v>
      </c>
      <c r="L8375" t="s">
        <v>31</v>
      </c>
    </row>
    <row r="8376" spans="2:12" x14ac:dyDescent="0.25">
      <c r="B8376" t="s">
        <v>3635</v>
      </c>
      <c r="C8376" t="s">
        <v>9503</v>
      </c>
      <c r="D8376" s="13">
        <v>43829</v>
      </c>
      <c r="E8376">
        <v>3534.13</v>
      </c>
      <c r="F8376">
        <v>5</v>
      </c>
      <c r="G8376">
        <v>3365.85</v>
      </c>
      <c r="H8376">
        <v>0</v>
      </c>
      <c r="I8376">
        <v>84.15</v>
      </c>
      <c r="J8376">
        <v>84.15</v>
      </c>
      <c r="K8376">
        <v>0</v>
      </c>
      <c r="L8376" t="s">
        <v>31</v>
      </c>
    </row>
    <row r="8377" spans="2:12" x14ac:dyDescent="0.25">
      <c r="B8377" t="s">
        <v>2807</v>
      </c>
      <c r="C8377" t="s">
        <v>9504</v>
      </c>
      <c r="D8377" s="13">
        <v>43829</v>
      </c>
      <c r="E8377">
        <v>567.80999999999995</v>
      </c>
      <c r="F8377">
        <v>5</v>
      </c>
      <c r="G8377">
        <v>274.41000000000003</v>
      </c>
      <c r="H8377">
        <v>0</v>
      </c>
      <c r="I8377">
        <v>6.86</v>
      </c>
      <c r="J8377">
        <v>6.86</v>
      </c>
      <c r="K8377">
        <v>0</v>
      </c>
      <c r="L8377" t="s">
        <v>31</v>
      </c>
    </row>
    <row r="8378" spans="2:12" x14ac:dyDescent="0.25">
      <c r="B8378" t="s">
        <v>2807</v>
      </c>
      <c r="C8378" t="s">
        <v>9504</v>
      </c>
      <c r="D8378" s="13">
        <v>43829</v>
      </c>
      <c r="E8378">
        <v>567.80999999999995</v>
      </c>
      <c r="F8378">
        <v>18</v>
      </c>
      <c r="G8378">
        <v>237.02</v>
      </c>
      <c r="H8378">
        <v>0</v>
      </c>
      <c r="I8378">
        <v>21.33</v>
      </c>
      <c r="J8378">
        <v>21.33</v>
      </c>
      <c r="K8378">
        <v>0</v>
      </c>
      <c r="L8378" t="s">
        <v>31</v>
      </c>
    </row>
    <row r="8379" spans="2:12" x14ac:dyDescent="0.25">
      <c r="B8379" t="s">
        <v>3555</v>
      </c>
      <c r="C8379" t="s">
        <v>9505</v>
      </c>
      <c r="D8379" s="13">
        <v>43829</v>
      </c>
      <c r="E8379">
        <v>338.36</v>
      </c>
      <c r="F8379">
        <v>18</v>
      </c>
      <c r="G8379">
        <v>286.74</v>
      </c>
      <c r="H8379">
        <v>0</v>
      </c>
      <c r="I8379">
        <v>25.81</v>
      </c>
      <c r="J8379">
        <v>25.81</v>
      </c>
      <c r="K8379">
        <v>0</v>
      </c>
      <c r="L8379" t="s">
        <v>31</v>
      </c>
    </row>
    <row r="8380" spans="2:12" x14ac:dyDescent="0.25">
      <c r="B8380" t="s">
        <v>4094</v>
      </c>
      <c r="C8380" t="s">
        <v>9506</v>
      </c>
      <c r="D8380" s="13">
        <v>43829</v>
      </c>
      <c r="E8380">
        <v>296.52</v>
      </c>
      <c r="F8380">
        <v>5</v>
      </c>
      <c r="G8380">
        <v>183.02</v>
      </c>
      <c r="H8380">
        <v>0</v>
      </c>
      <c r="I8380">
        <v>4.58</v>
      </c>
      <c r="J8380">
        <v>4.58</v>
      </c>
      <c r="K8380">
        <v>0</v>
      </c>
      <c r="L8380" t="s">
        <v>31</v>
      </c>
    </row>
    <row r="8381" spans="2:12" x14ac:dyDescent="0.25">
      <c r="B8381" t="s">
        <v>4094</v>
      </c>
      <c r="C8381" t="s">
        <v>9506</v>
      </c>
      <c r="D8381" s="13">
        <v>43829</v>
      </c>
      <c r="E8381">
        <v>296.52</v>
      </c>
      <c r="F8381">
        <v>18</v>
      </c>
      <c r="G8381">
        <v>88.43</v>
      </c>
      <c r="H8381">
        <v>0</v>
      </c>
      <c r="I8381">
        <v>7.96</v>
      </c>
      <c r="J8381">
        <v>7.96</v>
      </c>
      <c r="K8381">
        <v>0</v>
      </c>
      <c r="L8381" t="s">
        <v>31</v>
      </c>
    </row>
    <row r="8382" spans="2:12" x14ac:dyDescent="0.25">
      <c r="B8382" t="s">
        <v>4870</v>
      </c>
      <c r="C8382" t="s">
        <v>9507</v>
      </c>
      <c r="D8382" s="13">
        <v>43829</v>
      </c>
      <c r="E8382">
        <v>296.61</v>
      </c>
      <c r="F8382">
        <v>5</v>
      </c>
      <c r="G8382">
        <v>282.49</v>
      </c>
      <c r="H8382">
        <v>0</v>
      </c>
      <c r="I8382">
        <v>7.06</v>
      </c>
      <c r="J8382">
        <v>7.06</v>
      </c>
      <c r="K8382">
        <v>0</v>
      </c>
      <c r="L8382" t="s">
        <v>31</v>
      </c>
    </row>
    <row r="8383" spans="2:12" x14ac:dyDescent="0.25">
      <c r="B8383" t="s">
        <v>2433</v>
      </c>
      <c r="C8383" t="s">
        <v>9508</v>
      </c>
      <c r="D8383" s="13">
        <v>43829</v>
      </c>
      <c r="E8383">
        <v>830.71</v>
      </c>
      <c r="F8383">
        <v>5</v>
      </c>
      <c r="G8383">
        <v>590.53</v>
      </c>
      <c r="H8383">
        <v>0</v>
      </c>
      <c r="I8383">
        <v>14.76</v>
      </c>
      <c r="J8383">
        <v>14.76</v>
      </c>
      <c r="K8383">
        <v>0</v>
      </c>
      <c r="L8383" t="s">
        <v>31</v>
      </c>
    </row>
    <row r="8384" spans="2:12" x14ac:dyDescent="0.25">
      <c r="B8384" t="s">
        <v>2433</v>
      </c>
      <c r="C8384" t="s">
        <v>9508</v>
      </c>
      <c r="D8384" s="13">
        <v>43829</v>
      </c>
      <c r="E8384">
        <v>830.71</v>
      </c>
      <c r="F8384">
        <v>12</v>
      </c>
      <c r="G8384">
        <v>188.08</v>
      </c>
      <c r="H8384">
        <v>0</v>
      </c>
      <c r="I8384">
        <v>11.28</v>
      </c>
      <c r="J8384">
        <v>11.28</v>
      </c>
      <c r="K8384">
        <v>0</v>
      </c>
      <c r="L8384" t="s">
        <v>31</v>
      </c>
    </row>
    <row r="8385" spans="2:12" x14ac:dyDescent="0.25">
      <c r="B8385" t="s">
        <v>2442</v>
      </c>
      <c r="C8385" t="s">
        <v>9509</v>
      </c>
      <c r="D8385" s="13">
        <v>43829</v>
      </c>
      <c r="E8385">
        <v>248.02</v>
      </c>
      <c r="F8385">
        <v>5</v>
      </c>
      <c r="G8385">
        <v>236.21</v>
      </c>
      <c r="H8385">
        <v>0</v>
      </c>
      <c r="I8385">
        <v>5.91</v>
      </c>
      <c r="J8385">
        <v>5.91</v>
      </c>
      <c r="K8385">
        <v>0</v>
      </c>
      <c r="L8385" t="s">
        <v>31</v>
      </c>
    </row>
    <row r="8386" spans="2:12" x14ac:dyDescent="0.25">
      <c r="B8386" t="s">
        <v>2313</v>
      </c>
      <c r="C8386" t="s">
        <v>9510</v>
      </c>
      <c r="D8386" s="13">
        <v>43829</v>
      </c>
      <c r="E8386">
        <v>879.14</v>
      </c>
      <c r="F8386">
        <v>5</v>
      </c>
      <c r="G8386">
        <v>837.28</v>
      </c>
      <c r="H8386">
        <v>0</v>
      </c>
      <c r="I8386">
        <v>20.93</v>
      </c>
      <c r="J8386">
        <v>20.93</v>
      </c>
      <c r="K8386">
        <v>0</v>
      </c>
      <c r="L8386" t="s">
        <v>31</v>
      </c>
    </row>
    <row r="8387" spans="2:12" x14ac:dyDescent="0.25">
      <c r="B8387" t="s">
        <v>4590</v>
      </c>
      <c r="C8387" t="s">
        <v>9511</v>
      </c>
      <c r="D8387" s="13">
        <v>43829</v>
      </c>
      <c r="E8387">
        <v>1035.58</v>
      </c>
      <c r="F8387">
        <v>5</v>
      </c>
      <c r="G8387">
        <v>274.18</v>
      </c>
      <c r="H8387">
        <v>0</v>
      </c>
      <c r="I8387">
        <v>6.85</v>
      </c>
      <c r="J8387">
        <v>6.85</v>
      </c>
      <c r="K8387">
        <v>0</v>
      </c>
      <c r="L8387" t="s">
        <v>31</v>
      </c>
    </row>
    <row r="8388" spans="2:12" x14ac:dyDescent="0.25">
      <c r="B8388" t="s">
        <v>4590</v>
      </c>
      <c r="C8388" t="s">
        <v>9511</v>
      </c>
      <c r="D8388" s="13">
        <v>43829</v>
      </c>
      <c r="E8388">
        <v>1035.58</v>
      </c>
      <c r="F8388">
        <v>18</v>
      </c>
      <c r="G8388">
        <v>633.64</v>
      </c>
      <c r="H8388">
        <v>0</v>
      </c>
      <c r="I8388">
        <v>57.03</v>
      </c>
      <c r="J8388">
        <v>57.03</v>
      </c>
      <c r="K8388">
        <v>0</v>
      </c>
      <c r="L8388" t="s">
        <v>31</v>
      </c>
    </row>
    <row r="8389" spans="2:12" x14ac:dyDescent="0.25">
      <c r="B8389" t="s">
        <v>2305</v>
      </c>
      <c r="C8389" t="s">
        <v>9512</v>
      </c>
      <c r="D8389" s="13">
        <v>43829</v>
      </c>
      <c r="E8389">
        <v>3682.1</v>
      </c>
      <c r="F8389">
        <v>5</v>
      </c>
      <c r="G8389">
        <v>2352.73</v>
      </c>
      <c r="H8389">
        <v>0</v>
      </c>
      <c r="I8389">
        <v>58.82</v>
      </c>
      <c r="J8389">
        <v>58.82</v>
      </c>
      <c r="K8389">
        <v>0</v>
      </c>
      <c r="L8389" t="s">
        <v>31</v>
      </c>
    </row>
    <row r="8390" spans="2:12" x14ac:dyDescent="0.25">
      <c r="B8390" t="s">
        <v>2305</v>
      </c>
      <c r="C8390" t="s">
        <v>9512</v>
      </c>
      <c r="D8390" s="13">
        <v>43829</v>
      </c>
      <c r="E8390">
        <v>3682.1</v>
      </c>
      <c r="F8390">
        <v>12</v>
      </c>
      <c r="G8390">
        <v>1081.9100000000001</v>
      </c>
      <c r="H8390">
        <v>0</v>
      </c>
      <c r="I8390">
        <v>64.91</v>
      </c>
      <c r="J8390">
        <v>64.91</v>
      </c>
      <c r="K8390">
        <v>0</v>
      </c>
      <c r="L8390" t="s">
        <v>31</v>
      </c>
    </row>
    <row r="8391" spans="2:12" x14ac:dyDescent="0.25">
      <c r="B8391" t="s">
        <v>7197</v>
      </c>
      <c r="C8391" t="s">
        <v>9513</v>
      </c>
      <c r="D8391" s="13">
        <v>43829</v>
      </c>
      <c r="E8391">
        <v>1536.73</v>
      </c>
      <c r="F8391">
        <v>5</v>
      </c>
      <c r="G8391">
        <v>1463.55</v>
      </c>
      <c r="H8391">
        <v>0</v>
      </c>
      <c r="I8391">
        <v>36.590000000000003</v>
      </c>
      <c r="J8391">
        <v>36.590000000000003</v>
      </c>
      <c r="K8391">
        <v>0</v>
      </c>
      <c r="L8391" t="s">
        <v>31</v>
      </c>
    </row>
    <row r="8392" spans="2:12" x14ac:dyDescent="0.25">
      <c r="B8392" t="s">
        <v>3892</v>
      </c>
      <c r="C8392" t="s">
        <v>9514</v>
      </c>
      <c r="D8392" s="13">
        <v>43829</v>
      </c>
      <c r="E8392">
        <v>845.2</v>
      </c>
      <c r="F8392">
        <v>0</v>
      </c>
      <c r="G8392">
        <v>358.23</v>
      </c>
      <c r="H8392">
        <v>0</v>
      </c>
      <c r="I8392">
        <v>0</v>
      </c>
      <c r="J8392">
        <v>0</v>
      </c>
      <c r="K8392">
        <v>0</v>
      </c>
      <c r="L8392" t="s">
        <v>31</v>
      </c>
    </row>
    <row r="8393" spans="2:12" x14ac:dyDescent="0.25">
      <c r="B8393" t="s">
        <v>3892</v>
      </c>
      <c r="C8393" t="s">
        <v>9514</v>
      </c>
      <c r="D8393" s="13">
        <v>43829</v>
      </c>
      <c r="E8393">
        <v>845.2</v>
      </c>
      <c r="F8393">
        <v>5</v>
      </c>
      <c r="G8393">
        <v>463.79</v>
      </c>
      <c r="H8393">
        <v>0</v>
      </c>
      <c r="I8393">
        <v>11.59</v>
      </c>
      <c r="J8393">
        <v>11.59</v>
      </c>
      <c r="K8393">
        <v>0</v>
      </c>
      <c r="L8393" t="s">
        <v>31</v>
      </c>
    </row>
    <row r="8394" spans="2:12" x14ac:dyDescent="0.25">
      <c r="B8394" t="s">
        <v>2720</v>
      </c>
      <c r="C8394" t="s">
        <v>9515</v>
      </c>
      <c r="D8394" s="13">
        <v>43829</v>
      </c>
      <c r="E8394">
        <v>1158.1099999999999</v>
      </c>
      <c r="F8394">
        <v>5</v>
      </c>
      <c r="G8394">
        <v>504.8</v>
      </c>
      <c r="H8394">
        <v>0</v>
      </c>
      <c r="I8394">
        <v>12.62</v>
      </c>
      <c r="J8394">
        <v>12.62</v>
      </c>
      <c r="K8394">
        <v>0</v>
      </c>
      <c r="L8394" t="s">
        <v>31</v>
      </c>
    </row>
    <row r="8395" spans="2:12" x14ac:dyDescent="0.25">
      <c r="B8395" t="s">
        <v>2720</v>
      </c>
      <c r="C8395" t="s">
        <v>9515</v>
      </c>
      <c r="D8395" s="13">
        <v>43829</v>
      </c>
      <c r="E8395">
        <v>1158.1099999999999</v>
      </c>
      <c r="F8395">
        <v>18</v>
      </c>
      <c r="G8395">
        <v>532.27</v>
      </c>
      <c r="H8395">
        <v>0</v>
      </c>
      <c r="I8395">
        <v>47.9</v>
      </c>
      <c r="J8395">
        <v>47.9</v>
      </c>
      <c r="K8395">
        <v>0</v>
      </c>
      <c r="L8395" t="s">
        <v>31</v>
      </c>
    </row>
    <row r="8396" spans="2:12" x14ac:dyDescent="0.25">
      <c r="B8396" t="s">
        <v>3910</v>
      </c>
      <c r="C8396" t="s">
        <v>9516</v>
      </c>
      <c r="D8396" s="13">
        <v>43829</v>
      </c>
      <c r="E8396">
        <v>2246.11</v>
      </c>
      <c r="F8396">
        <v>5</v>
      </c>
      <c r="G8396">
        <v>1592.05</v>
      </c>
      <c r="H8396">
        <v>0</v>
      </c>
      <c r="I8396">
        <v>39.799999999999997</v>
      </c>
      <c r="J8396">
        <v>39.799999999999997</v>
      </c>
      <c r="K8396">
        <v>0</v>
      </c>
      <c r="L8396" t="s">
        <v>31</v>
      </c>
    </row>
    <row r="8397" spans="2:12" x14ac:dyDescent="0.25">
      <c r="B8397" t="s">
        <v>3910</v>
      </c>
      <c r="C8397" t="s">
        <v>9516</v>
      </c>
      <c r="D8397" s="13">
        <v>43829</v>
      </c>
      <c r="E8397">
        <v>2246.11</v>
      </c>
      <c r="F8397">
        <v>12</v>
      </c>
      <c r="G8397">
        <v>512.9</v>
      </c>
      <c r="H8397">
        <v>0</v>
      </c>
      <c r="I8397">
        <v>30.77</v>
      </c>
      <c r="J8397">
        <v>30.77</v>
      </c>
      <c r="K8397">
        <v>0</v>
      </c>
      <c r="L8397" t="s">
        <v>31</v>
      </c>
    </row>
    <row r="8398" spans="2:12" x14ac:dyDescent="0.25">
      <c r="B8398" t="s">
        <v>2730</v>
      </c>
      <c r="C8398" t="s">
        <v>9517</v>
      </c>
      <c r="D8398" s="13">
        <v>43829</v>
      </c>
      <c r="E8398">
        <v>296.27</v>
      </c>
      <c r="F8398">
        <v>5</v>
      </c>
      <c r="G8398">
        <v>182.79</v>
      </c>
      <c r="H8398">
        <v>0</v>
      </c>
      <c r="I8398">
        <v>4.57</v>
      </c>
      <c r="J8398">
        <v>4.57</v>
      </c>
      <c r="K8398">
        <v>0</v>
      </c>
      <c r="L8398" t="s">
        <v>31</v>
      </c>
    </row>
    <row r="8399" spans="2:12" x14ac:dyDescent="0.25">
      <c r="B8399" t="s">
        <v>2730</v>
      </c>
      <c r="C8399" t="s">
        <v>9517</v>
      </c>
      <c r="D8399" s="13">
        <v>43829</v>
      </c>
      <c r="E8399">
        <v>296.27</v>
      </c>
      <c r="F8399">
        <v>18</v>
      </c>
      <c r="G8399">
        <v>88.43</v>
      </c>
      <c r="H8399">
        <v>0</v>
      </c>
      <c r="I8399">
        <v>7.96</v>
      </c>
      <c r="J8399">
        <v>7.96</v>
      </c>
      <c r="K8399">
        <v>0</v>
      </c>
      <c r="L8399" t="s">
        <v>31</v>
      </c>
    </row>
    <row r="8400" spans="2:12" x14ac:dyDescent="0.25">
      <c r="B8400" t="s">
        <v>3060</v>
      </c>
      <c r="C8400" t="s">
        <v>9518</v>
      </c>
      <c r="D8400" s="13">
        <v>43829</v>
      </c>
      <c r="E8400">
        <v>3046.86</v>
      </c>
      <c r="F8400">
        <v>0</v>
      </c>
      <c r="G8400">
        <v>358.23</v>
      </c>
      <c r="H8400">
        <v>0</v>
      </c>
      <c r="I8400">
        <v>0</v>
      </c>
      <c r="J8400">
        <v>0</v>
      </c>
      <c r="K8400">
        <v>0</v>
      </c>
      <c r="L8400" t="s">
        <v>31</v>
      </c>
    </row>
    <row r="8401" spans="2:12" x14ac:dyDescent="0.25">
      <c r="B8401" t="s">
        <v>3060</v>
      </c>
      <c r="C8401" t="s">
        <v>9518</v>
      </c>
      <c r="D8401" s="13">
        <v>43829</v>
      </c>
      <c r="E8401">
        <v>3046.86</v>
      </c>
      <c r="F8401">
        <v>5</v>
      </c>
      <c r="G8401">
        <v>2083.73</v>
      </c>
      <c r="H8401">
        <v>0</v>
      </c>
      <c r="I8401">
        <v>52.09</v>
      </c>
      <c r="J8401">
        <v>52.09</v>
      </c>
      <c r="K8401">
        <v>0</v>
      </c>
      <c r="L8401" t="s">
        <v>31</v>
      </c>
    </row>
    <row r="8402" spans="2:12" x14ac:dyDescent="0.25">
      <c r="B8402" t="s">
        <v>3060</v>
      </c>
      <c r="C8402" t="s">
        <v>9518</v>
      </c>
      <c r="D8402" s="13">
        <v>43829</v>
      </c>
      <c r="E8402">
        <v>3046.86</v>
      </c>
      <c r="F8402">
        <v>12</v>
      </c>
      <c r="G8402">
        <v>447.06</v>
      </c>
      <c r="H8402">
        <v>0</v>
      </c>
      <c r="I8402">
        <v>26.82</v>
      </c>
      <c r="J8402">
        <v>26.82</v>
      </c>
      <c r="K8402">
        <v>0</v>
      </c>
      <c r="L8402" t="s">
        <v>31</v>
      </c>
    </row>
    <row r="8403" spans="2:12" x14ac:dyDescent="0.25">
      <c r="B8403" t="s">
        <v>4594</v>
      </c>
      <c r="C8403" t="s">
        <v>9519</v>
      </c>
      <c r="D8403" s="13">
        <v>43829</v>
      </c>
      <c r="E8403">
        <v>765.56</v>
      </c>
      <c r="F8403">
        <v>5</v>
      </c>
      <c r="G8403">
        <v>182.78</v>
      </c>
      <c r="H8403">
        <v>0</v>
      </c>
      <c r="I8403">
        <v>4.57</v>
      </c>
      <c r="J8403">
        <v>4.57</v>
      </c>
      <c r="K8403">
        <v>0</v>
      </c>
      <c r="L8403" t="s">
        <v>31</v>
      </c>
    </row>
    <row r="8404" spans="2:12" x14ac:dyDescent="0.25">
      <c r="B8404" t="s">
        <v>4594</v>
      </c>
      <c r="C8404" t="s">
        <v>9519</v>
      </c>
      <c r="D8404" s="13">
        <v>43829</v>
      </c>
      <c r="E8404">
        <v>765.56</v>
      </c>
      <c r="F8404">
        <v>18</v>
      </c>
      <c r="G8404">
        <v>486.14</v>
      </c>
      <c r="H8404">
        <v>0</v>
      </c>
      <c r="I8404">
        <v>43.75</v>
      </c>
      <c r="J8404">
        <v>43.75</v>
      </c>
      <c r="K8404">
        <v>0</v>
      </c>
      <c r="L8404" t="s">
        <v>31</v>
      </c>
    </row>
    <row r="8405" spans="2:12" x14ac:dyDescent="0.25">
      <c r="B8405" t="s">
        <v>3174</v>
      </c>
      <c r="C8405" t="s">
        <v>9520</v>
      </c>
      <c r="D8405" s="13">
        <v>43829</v>
      </c>
      <c r="E8405">
        <v>744.07</v>
      </c>
      <c r="F8405">
        <v>5</v>
      </c>
      <c r="G8405">
        <v>708.64</v>
      </c>
      <c r="H8405">
        <v>0</v>
      </c>
      <c r="I8405">
        <v>17.72</v>
      </c>
      <c r="J8405">
        <v>17.72</v>
      </c>
      <c r="K8405">
        <v>0</v>
      </c>
      <c r="L8405" t="s">
        <v>31</v>
      </c>
    </row>
    <row r="8406" spans="2:12" x14ac:dyDescent="0.25">
      <c r="B8406" t="s">
        <v>3094</v>
      </c>
      <c r="C8406" t="s">
        <v>9521</v>
      </c>
      <c r="D8406" s="13">
        <v>43829</v>
      </c>
      <c r="E8406">
        <v>3520.4</v>
      </c>
      <c r="F8406">
        <v>5</v>
      </c>
      <c r="G8406">
        <v>2822.86</v>
      </c>
      <c r="H8406">
        <v>0</v>
      </c>
      <c r="I8406">
        <v>70.569999999999993</v>
      </c>
      <c r="J8406">
        <v>70.569999999999993</v>
      </c>
      <c r="K8406">
        <v>0</v>
      </c>
      <c r="L8406" t="s">
        <v>31</v>
      </c>
    </row>
    <row r="8407" spans="2:12" x14ac:dyDescent="0.25">
      <c r="B8407" t="s">
        <v>3094</v>
      </c>
      <c r="C8407" t="s">
        <v>9521</v>
      </c>
      <c r="D8407" s="13">
        <v>43829</v>
      </c>
      <c r="E8407">
        <v>3520.4</v>
      </c>
      <c r="F8407">
        <v>12</v>
      </c>
      <c r="G8407">
        <v>496.79</v>
      </c>
      <c r="H8407">
        <v>0</v>
      </c>
      <c r="I8407">
        <v>29.81</v>
      </c>
      <c r="J8407">
        <v>29.81</v>
      </c>
      <c r="K8407">
        <v>0</v>
      </c>
      <c r="L8407" t="s">
        <v>31</v>
      </c>
    </row>
    <row r="8408" spans="2:12" x14ac:dyDescent="0.25">
      <c r="B8408" t="s">
        <v>4922</v>
      </c>
      <c r="C8408" t="s">
        <v>9522</v>
      </c>
      <c r="D8408" s="13">
        <v>43829</v>
      </c>
      <c r="E8408">
        <v>1488.14</v>
      </c>
      <c r="F8408">
        <v>5</v>
      </c>
      <c r="G8408">
        <v>1417.28</v>
      </c>
      <c r="H8408">
        <v>0</v>
      </c>
      <c r="I8408">
        <v>35.43</v>
      </c>
      <c r="J8408">
        <v>35.43</v>
      </c>
      <c r="K8408">
        <v>0</v>
      </c>
      <c r="L8408" t="s">
        <v>31</v>
      </c>
    </row>
    <row r="8409" spans="2:12" x14ac:dyDescent="0.25">
      <c r="B8409" t="s">
        <v>3972</v>
      </c>
      <c r="C8409" t="s">
        <v>9523</v>
      </c>
      <c r="D8409" s="13">
        <v>43829</v>
      </c>
      <c r="E8409">
        <v>1488.14</v>
      </c>
      <c r="F8409">
        <v>5</v>
      </c>
      <c r="G8409">
        <v>1417.28</v>
      </c>
      <c r="H8409">
        <v>0</v>
      </c>
      <c r="I8409">
        <v>35.43</v>
      </c>
      <c r="J8409">
        <v>35.43</v>
      </c>
      <c r="K8409">
        <v>0</v>
      </c>
      <c r="L8409" t="s">
        <v>31</v>
      </c>
    </row>
    <row r="8410" spans="2:12" x14ac:dyDescent="0.25">
      <c r="B8410" t="s">
        <v>8582</v>
      </c>
      <c r="C8410" t="s">
        <v>9524</v>
      </c>
      <c r="D8410" s="13">
        <v>43829</v>
      </c>
      <c r="E8410">
        <v>1984.19</v>
      </c>
      <c r="F8410">
        <v>5</v>
      </c>
      <c r="G8410">
        <v>1889.71</v>
      </c>
      <c r="H8410">
        <v>0</v>
      </c>
      <c r="I8410">
        <v>47.24</v>
      </c>
      <c r="J8410">
        <v>47.24</v>
      </c>
      <c r="K8410">
        <v>0</v>
      </c>
      <c r="L8410" t="s">
        <v>31</v>
      </c>
    </row>
    <row r="8411" spans="2:12" x14ac:dyDescent="0.25">
      <c r="B8411" t="s">
        <v>3100</v>
      </c>
      <c r="C8411" t="s">
        <v>9525</v>
      </c>
      <c r="D8411" s="13">
        <v>43829</v>
      </c>
      <c r="E8411">
        <v>3587.18</v>
      </c>
      <c r="F8411">
        <v>0</v>
      </c>
      <c r="G8411">
        <v>358.23</v>
      </c>
      <c r="H8411">
        <v>0</v>
      </c>
      <c r="I8411">
        <v>0</v>
      </c>
      <c r="J8411">
        <v>0</v>
      </c>
      <c r="K8411">
        <v>0</v>
      </c>
      <c r="L8411" t="s">
        <v>31</v>
      </c>
    </row>
    <row r="8412" spans="2:12" x14ac:dyDescent="0.25">
      <c r="B8412" t="s">
        <v>3100</v>
      </c>
      <c r="C8412" t="s">
        <v>9525</v>
      </c>
      <c r="D8412" s="13">
        <v>43829</v>
      </c>
      <c r="E8412">
        <v>3587.18</v>
      </c>
      <c r="F8412">
        <v>5</v>
      </c>
      <c r="G8412">
        <v>3075.2</v>
      </c>
      <c r="H8412">
        <v>0</v>
      </c>
      <c r="I8412">
        <v>76.88</v>
      </c>
      <c r="J8412">
        <v>76.88</v>
      </c>
      <c r="K8412">
        <v>0</v>
      </c>
      <c r="L8412" t="s">
        <v>31</v>
      </c>
    </row>
    <row r="8413" spans="2:12" x14ac:dyDescent="0.25">
      <c r="B8413" t="s">
        <v>3944</v>
      </c>
      <c r="C8413" t="s">
        <v>9526</v>
      </c>
      <c r="D8413" s="13">
        <v>43829</v>
      </c>
      <c r="E8413">
        <v>744.07</v>
      </c>
      <c r="F8413">
        <v>5</v>
      </c>
      <c r="G8413">
        <v>708.64</v>
      </c>
      <c r="H8413">
        <v>0</v>
      </c>
      <c r="I8413">
        <v>17.72</v>
      </c>
      <c r="J8413">
        <v>17.72</v>
      </c>
      <c r="K8413">
        <v>0</v>
      </c>
      <c r="L8413" t="s">
        <v>31</v>
      </c>
    </row>
    <row r="8414" spans="2:12" x14ac:dyDescent="0.25">
      <c r="B8414" t="s">
        <v>4351</v>
      </c>
      <c r="C8414" t="s">
        <v>9527</v>
      </c>
      <c r="D8414" s="13">
        <v>43829</v>
      </c>
      <c r="E8414">
        <v>13860.16</v>
      </c>
      <c r="F8414">
        <v>18</v>
      </c>
      <c r="G8414">
        <v>11745.9</v>
      </c>
      <c r="H8414">
        <v>0</v>
      </c>
      <c r="I8414">
        <v>1057.1300000000001</v>
      </c>
      <c r="J8414">
        <v>1057.1300000000001</v>
      </c>
      <c r="K8414">
        <v>0</v>
      </c>
      <c r="L8414" t="s">
        <v>31</v>
      </c>
    </row>
    <row r="8415" spans="2:12" x14ac:dyDescent="0.25">
      <c r="B8415" t="s">
        <v>9528</v>
      </c>
      <c r="C8415" t="s">
        <v>9529</v>
      </c>
      <c r="D8415" s="13">
        <v>43829</v>
      </c>
      <c r="E8415">
        <v>5372.05</v>
      </c>
      <c r="F8415">
        <v>0</v>
      </c>
      <c r="G8415">
        <v>358.23</v>
      </c>
      <c r="H8415">
        <v>0</v>
      </c>
      <c r="I8415">
        <v>0</v>
      </c>
      <c r="J8415">
        <v>0</v>
      </c>
      <c r="K8415">
        <v>0</v>
      </c>
      <c r="L8415" t="s">
        <v>31</v>
      </c>
    </row>
    <row r="8416" spans="2:12" x14ac:dyDescent="0.25">
      <c r="B8416" t="s">
        <v>9528</v>
      </c>
      <c r="C8416" t="s">
        <v>9529</v>
      </c>
      <c r="D8416" s="13">
        <v>43829</v>
      </c>
      <c r="E8416">
        <v>5372.05</v>
      </c>
      <c r="F8416">
        <v>5</v>
      </c>
      <c r="G8416">
        <v>2950.3</v>
      </c>
      <c r="H8416">
        <v>0</v>
      </c>
      <c r="I8416">
        <v>73.760000000000005</v>
      </c>
      <c r="J8416">
        <v>73.760000000000005</v>
      </c>
      <c r="K8416">
        <v>0</v>
      </c>
      <c r="L8416" t="s">
        <v>31</v>
      </c>
    </row>
    <row r="8417" spans="2:12" x14ac:dyDescent="0.25">
      <c r="B8417" t="s">
        <v>9528</v>
      </c>
      <c r="C8417" t="s">
        <v>9529</v>
      </c>
      <c r="D8417" s="13">
        <v>43829</v>
      </c>
      <c r="E8417">
        <v>5372.05</v>
      </c>
      <c r="F8417">
        <v>12</v>
      </c>
      <c r="G8417">
        <v>1418.5</v>
      </c>
      <c r="H8417">
        <v>0</v>
      </c>
      <c r="I8417">
        <v>85.11</v>
      </c>
      <c r="J8417">
        <v>85.11</v>
      </c>
      <c r="K8417">
        <v>0</v>
      </c>
      <c r="L8417" t="s">
        <v>31</v>
      </c>
    </row>
    <row r="8418" spans="2:12" x14ac:dyDescent="0.25">
      <c r="B8418" t="s">
        <v>9528</v>
      </c>
      <c r="C8418" t="s">
        <v>9529</v>
      </c>
      <c r="D8418" s="13">
        <v>43829</v>
      </c>
      <c r="E8418">
        <v>5372.05</v>
      </c>
      <c r="F8418">
        <v>18</v>
      </c>
      <c r="G8418">
        <v>277.36</v>
      </c>
      <c r="H8418">
        <v>0</v>
      </c>
      <c r="I8418">
        <v>24.96</v>
      </c>
      <c r="J8418">
        <v>24.96</v>
      </c>
      <c r="K8418">
        <v>0</v>
      </c>
      <c r="L8418" t="s">
        <v>31</v>
      </c>
    </row>
    <row r="8419" spans="2:12" x14ac:dyDescent="0.25">
      <c r="B8419" t="s">
        <v>1984</v>
      </c>
      <c r="C8419" t="s">
        <v>9530</v>
      </c>
      <c r="D8419" s="13">
        <v>43829</v>
      </c>
      <c r="E8419">
        <v>13093.8</v>
      </c>
      <c r="F8419">
        <v>0</v>
      </c>
      <c r="G8419">
        <v>716.46</v>
      </c>
      <c r="H8419">
        <v>0</v>
      </c>
      <c r="I8419">
        <v>0</v>
      </c>
      <c r="J8419">
        <v>0</v>
      </c>
      <c r="K8419">
        <v>0</v>
      </c>
      <c r="L8419" t="s">
        <v>31</v>
      </c>
    </row>
    <row r="8420" spans="2:12" x14ac:dyDescent="0.25">
      <c r="B8420" t="s">
        <v>1984</v>
      </c>
      <c r="C8420" t="s">
        <v>9530</v>
      </c>
      <c r="D8420" s="13">
        <v>43829</v>
      </c>
      <c r="E8420">
        <v>13093.8</v>
      </c>
      <c r="F8420">
        <v>5</v>
      </c>
      <c r="G8420">
        <v>7174.97</v>
      </c>
      <c r="H8420">
        <v>0</v>
      </c>
      <c r="I8420">
        <v>179.37</v>
      </c>
      <c r="J8420">
        <v>179.37</v>
      </c>
      <c r="K8420">
        <v>0</v>
      </c>
      <c r="L8420" t="s">
        <v>31</v>
      </c>
    </row>
    <row r="8421" spans="2:12" x14ac:dyDescent="0.25">
      <c r="B8421" t="s">
        <v>1984</v>
      </c>
      <c r="C8421" t="s">
        <v>9530</v>
      </c>
      <c r="D8421" s="13">
        <v>43829</v>
      </c>
      <c r="E8421">
        <v>13093.8</v>
      </c>
      <c r="F8421">
        <v>12</v>
      </c>
      <c r="G8421">
        <v>1836.73</v>
      </c>
      <c r="H8421">
        <v>0</v>
      </c>
      <c r="I8421">
        <v>110.2</v>
      </c>
      <c r="J8421">
        <v>110.2</v>
      </c>
      <c r="K8421">
        <v>0</v>
      </c>
      <c r="L8421" t="s">
        <v>31</v>
      </c>
    </row>
    <row r="8422" spans="2:12" x14ac:dyDescent="0.25">
      <c r="B8422" t="s">
        <v>1984</v>
      </c>
      <c r="C8422" t="s">
        <v>9530</v>
      </c>
      <c r="D8422" s="13">
        <v>43829</v>
      </c>
      <c r="E8422">
        <v>13093.8</v>
      </c>
      <c r="F8422">
        <v>18</v>
      </c>
      <c r="G8422">
        <v>2361.4299999999998</v>
      </c>
      <c r="H8422">
        <v>0</v>
      </c>
      <c r="I8422">
        <v>212.53</v>
      </c>
      <c r="J8422">
        <v>212.53</v>
      </c>
      <c r="K8422">
        <v>0</v>
      </c>
      <c r="L8422" t="s">
        <v>31</v>
      </c>
    </row>
    <row r="8423" spans="2:12" x14ac:dyDescent="0.25">
      <c r="B8423" t="s">
        <v>4698</v>
      </c>
      <c r="C8423" t="s">
        <v>9531</v>
      </c>
      <c r="D8423" s="13">
        <v>43829</v>
      </c>
      <c r="E8423">
        <v>1984.19</v>
      </c>
      <c r="F8423">
        <v>5</v>
      </c>
      <c r="G8423">
        <v>1889.71</v>
      </c>
      <c r="H8423">
        <v>0</v>
      </c>
      <c r="I8423">
        <v>47.24</v>
      </c>
      <c r="J8423">
        <v>47.24</v>
      </c>
      <c r="K8423">
        <v>0</v>
      </c>
      <c r="L8423" t="s">
        <v>31</v>
      </c>
    </row>
    <row r="8424" spans="2:12" x14ac:dyDescent="0.25">
      <c r="B8424" t="s">
        <v>2154</v>
      </c>
      <c r="C8424" t="s">
        <v>9532</v>
      </c>
      <c r="D8424" s="13">
        <v>43829</v>
      </c>
      <c r="E8424">
        <v>225.02</v>
      </c>
      <c r="F8424">
        <v>5</v>
      </c>
      <c r="G8424">
        <v>214.3</v>
      </c>
      <c r="H8424">
        <v>0</v>
      </c>
      <c r="I8424">
        <v>5.36</v>
      </c>
      <c r="J8424">
        <v>5.36</v>
      </c>
      <c r="K8424">
        <v>0</v>
      </c>
      <c r="L8424" t="s">
        <v>31</v>
      </c>
    </row>
    <row r="8425" spans="2:12" x14ac:dyDescent="0.25">
      <c r="B8425" t="s">
        <v>6664</v>
      </c>
      <c r="C8425" t="s">
        <v>9533</v>
      </c>
      <c r="D8425" s="13">
        <v>43829</v>
      </c>
      <c r="E8425">
        <v>383.86</v>
      </c>
      <c r="F8425">
        <v>5</v>
      </c>
      <c r="G8425">
        <v>365.57</v>
      </c>
      <c r="H8425">
        <v>0</v>
      </c>
      <c r="I8425">
        <v>9.14</v>
      </c>
      <c r="J8425">
        <v>9.14</v>
      </c>
      <c r="K8425">
        <v>0</v>
      </c>
      <c r="L8425" t="s">
        <v>31</v>
      </c>
    </row>
    <row r="8426" spans="2:12" x14ac:dyDescent="0.25">
      <c r="B8426" t="s">
        <v>4308</v>
      </c>
      <c r="C8426" t="s">
        <v>9534</v>
      </c>
      <c r="D8426" s="13">
        <v>43829</v>
      </c>
      <c r="E8426">
        <v>191.92</v>
      </c>
      <c r="F8426">
        <v>5</v>
      </c>
      <c r="G8426">
        <v>182.78</v>
      </c>
      <c r="H8426">
        <v>0</v>
      </c>
      <c r="I8426">
        <v>4.57</v>
      </c>
      <c r="J8426">
        <v>4.57</v>
      </c>
      <c r="K8426">
        <v>0</v>
      </c>
      <c r="L8426" t="s">
        <v>31</v>
      </c>
    </row>
    <row r="8427" spans="2:12" x14ac:dyDescent="0.25">
      <c r="B8427" t="s">
        <v>2739</v>
      </c>
      <c r="C8427" t="s">
        <v>9535</v>
      </c>
      <c r="D8427" s="13">
        <v>43829</v>
      </c>
      <c r="E8427">
        <v>608.17999999999995</v>
      </c>
      <c r="F8427">
        <v>18</v>
      </c>
      <c r="G8427">
        <v>515.4</v>
      </c>
      <c r="H8427">
        <v>0</v>
      </c>
      <c r="I8427">
        <v>46.39</v>
      </c>
      <c r="J8427">
        <v>46.39</v>
      </c>
      <c r="K8427">
        <v>0</v>
      </c>
      <c r="L8427" t="s">
        <v>31</v>
      </c>
    </row>
    <row r="8428" spans="2:12" x14ac:dyDescent="0.25">
      <c r="B8428" t="s">
        <v>4269</v>
      </c>
      <c r="C8428" t="s">
        <v>9536</v>
      </c>
      <c r="D8428" s="13">
        <v>43829</v>
      </c>
      <c r="E8428">
        <v>242.15</v>
      </c>
      <c r="F8428">
        <v>5</v>
      </c>
      <c r="G8428">
        <v>230.62</v>
      </c>
      <c r="H8428">
        <v>0</v>
      </c>
      <c r="I8428">
        <v>5.77</v>
      </c>
      <c r="J8428">
        <v>5.77</v>
      </c>
      <c r="K8428">
        <v>0</v>
      </c>
      <c r="L8428" t="s">
        <v>31</v>
      </c>
    </row>
    <row r="8429" spans="2:12" x14ac:dyDescent="0.25">
      <c r="B8429" t="s">
        <v>2882</v>
      </c>
      <c r="C8429" t="s">
        <v>9537</v>
      </c>
      <c r="D8429" s="13">
        <v>43829</v>
      </c>
      <c r="E8429">
        <v>744.07</v>
      </c>
      <c r="F8429">
        <v>5</v>
      </c>
      <c r="G8429">
        <v>708.64</v>
      </c>
      <c r="H8429">
        <v>0</v>
      </c>
      <c r="I8429">
        <v>17.72</v>
      </c>
      <c r="J8429">
        <v>17.72</v>
      </c>
      <c r="K8429">
        <v>0</v>
      </c>
      <c r="L8429" t="s">
        <v>31</v>
      </c>
    </row>
    <row r="8430" spans="2:12" x14ac:dyDescent="0.25">
      <c r="B8430" t="s">
        <v>6676</v>
      </c>
      <c r="C8430" t="s">
        <v>9538</v>
      </c>
      <c r="D8430" s="13">
        <v>43829</v>
      </c>
      <c r="E8430">
        <v>191.92</v>
      </c>
      <c r="F8430">
        <v>5</v>
      </c>
      <c r="G8430">
        <v>182.79</v>
      </c>
      <c r="H8430">
        <v>0</v>
      </c>
      <c r="I8430">
        <v>4.57</v>
      </c>
      <c r="J8430">
        <v>4.57</v>
      </c>
      <c r="K8430">
        <v>0</v>
      </c>
      <c r="L8430" t="s">
        <v>31</v>
      </c>
    </row>
    <row r="8431" spans="2:12" x14ac:dyDescent="0.25">
      <c r="B8431" t="s">
        <v>3888</v>
      </c>
      <c r="C8431" t="s">
        <v>9539</v>
      </c>
      <c r="D8431" s="13">
        <v>43829</v>
      </c>
      <c r="E8431">
        <v>744.07</v>
      </c>
      <c r="F8431">
        <v>5</v>
      </c>
      <c r="G8431">
        <v>708.64</v>
      </c>
      <c r="H8431">
        <v>0</v>
      </c>
      <c r="I8431">
        <v>17.72</v>
      </c>
      <c r="J8431">
        <v>17.72</v>
      </c>
      <c r="K8431">
        <v>0</v>
      </c>
      <c r="L8431" t="s">
        <v>31</v>
      </c>
    </row>
    <row r="8432" spans="2:12" x14ac:dyDescent="0.25">
      <c r="B8432" t="s">
        <v>7871</v>
      </c>
      <c r="C8432" t="s">
        <v>9540</v>
      </c>
      <c r="D8432" s="13">
        <v>43829</v>
      </c>
      <c r="E8432">
        <v>1608.54</v>
      </c>
      <c r="F8432">
        <v>5</v>
      </c>
      <c r="G8432">
        <v>1531.95</v>
      </c>
      <c r="H8432">
        <v>0</v>
      </c>
      <c r="I8432">
        <v>38.299999999999997</v>
      </c>
      <c r="J8432">
        <v>38.299999999999997</v>
      </c>
      <c r="K8432">
        <v>0</v>
      </c>
      <c r="L8432" t="s">
        <v>31</v>
      </c>
    </row>
    <row r="8433" spans="2:12" x14ac:dyDescent="0.25">
      <c r="B8433" t="s">
        <v>5948</v>
      </c>
      <c r="C8433" t="s">
        <v>9541</v>
      </c>
      <c r="D8433" s="13">
        <v>43829</v>
      </c>
      <c r="E8433">
        <v>248.02</v>
      </c>
      <c r="F8433">
        <v>5</v>
      </c>
      <c r="G8433">
        <v>236.21</v>
      </c>
      <c r="H8433">
        <v>0</v>
      </c>
      <c r="I8433">
        <v>5.91</v>
      </c>
      <c r="J8433">
        <v>5.91</v>
      </c>
      <c r="K8433">
        <v>0</v>
      </c>
      <c r="L8433" t="s">
        <v>31</v>
      </c>
    </row>
    <row r="8434" spans="2:12" x14ac:dyDescent="0.25">
      <c r="B8434" t="s">
        <v>3050</v>
      </c>
      <c r="C8434" t="s">
        <v>9542</v>
      </c>
      <c r="D8434" s="13">
        <v>43829</v>
      </c>
      <c r="E8434">
        <v>297.63</v>
      </c>
      <c r="F8434">
        <v>5</v>
      </c>
      <c r="G8434">
        <v>283.45999999999998</v>
      </c>
      <c r="H8434">
        <v>0</v>
      </c>
      <c r="I8434">
        <v>7.09</v>
      </c>
      <c r="J8434">
        <v>7.09</v>
      </c>
      <c r="K8434">
        <v>0</v>
      </c>
      <c r="L8434" t="s">
        <v>31</v>
      </c>
    </row>
    <row r="8435" spans="2:12" x14ac:dyDescent="0.25">
      <c r="B8435" t="s">
        <v>2658</v>
      </c>
      <c r="C8435" t="s">
        <v>9543</v>
      </c>
      <c r="D8435" s="13">
        <v>43829</v>
      </c>
      <c r="E8435">
        <v>1488.14</v>
      </c>
      <c r="F8435">
        <v>5</v>
      </c>
      <c r="G8435">
        <v>1417.28</v>
      </c>
      <c r="H8435">
        <v>0</v>
      </c>
      <c r="I8435">
        <v>35.43</v>
      </c>
      <c r="J8435">
        <v>35.43</v>
      </c>
      <c r="K8435">
        <v>0</v>
      </c>
      <c r="L8435" t="s">
        <v>31</v>
      </c>
    </row>
    <row r="8436" spans="2:12" x14ac:dyDescent="0.25">
      <c r="B8436" t="s">
        <v>3770</v>
      </c>
      <c r="C8436" t="s">
        <v>9544</v>
      </c>
      <c r="D8436" s="13">
        <v>43829</v>
      </c>
      <c r="E8436">
        <v>992.1</v>
      </c>
      <c r="F8436">
        <v>5</v>
      </c>
      <c r="G8436">
        <v>944.85</v>
      </c>
      <c r="H8436">
        <v>0</v>
      </c>
      <c r="I8436">
        <v>23.62</v>
      </c>
      <c r="J8436">
        <v>23.62</v>
      </c>
      <c r="K8436">
        <v>0</v>
      </c>
      <c r="L8436" t="s">
        <v>31</v>
      </c>
    </row>
    <row r="8437" spans="2:12" x14ac:dyDescent="0.25">
      <c r="B8437" t="s">
        <v>3770</v>
      </c>
      <c r="C8437" t="s">
        <v>9545</v>
      </c>
      <c r="D8437" s="13">
        <v>43829</v>
      </c>
      <c r="E8437">
        <v>425.11</v>
      </c>
      <c r="F8437">
        <v>5</v>
      </c>
      <c r="G8437">
        <v>404.86</v>
      </c>
      <c r="H8437">
        <v>0</v>
      </c>
      <c r="I8437">
        <v>10.119999999999999</v>
      </c>
      <c r="J8437">
        <v>10.119999999999999</v>
      </c>
      <c r="K8437">
        <v>0</v>
      </c>
      <c r="L8437" t="s">
        <v>31</v>
      </c>
    </row>
    <row r="8438" spans="2:12" x14ac:dyDescent="0.25">
      <c r="B8438" t="s">
        <v>3756</v>
      </c>
      <c r="C8438" t="s">
        <v>9546</v>
      </c>
      <c r="D8438" s="13">
        <v>43829</v>
      </c>
      <c r="E8438">
        <v>1488.14</v>
      </c>
      <c r="F8438">
        <v>5</v>
      </c>
      <c r="G8438">
        <v>1417.28</v>
      </c>
      <c r="H8438">
        <v>0</v>
      </c>
      <c r="I8438">
        <v>35.43</v>
      </c>
      <c r="J8438">
        <v>35.43</v>
      </c>
      <c r="K8438">
        <v>0</v>
      </c>
      <c r="L8438" t="s">
        <v>31</v>
      </c>
    </row>
    <row r="8439" spans="2:12" x14ac:dyDescent="0.25">
      <c r="B8439" t="s">
        <v>6163</v>
      </c>
      <c r="C8439" t="s">
        <v>9547</v>
      </c>
      <c r="D8439" s="13">
        <v>43829</v>
      </c>
      <c r="E8439">
        <v>2749.84</v>
      </c>
      <c r="F8439">
        <v>5</v>
      </c>
      <c r="G8439">
        <v>2618.89</v>
      </c>
      <c r="H8439">
        <v>0</v>
      </c>
      <c r="I8439">
        <v>65.47</v>
      </c>
      <c r="J8439">
        <v>65.47</v>
      </c>
      <c r="K8439">
        <v>0</v>
      </c>
      <c r="L8439" t="s">
        <v>31</v>
      </c>
    </row>
    <row r="8440" spans="2:12" x14ac:dyDescent="0.25">
      <c r="B8440" t="s">
        <v>3731</v>
      </c>
      <c r="C8440" t="s">
        <v>9548</v>
      </c>
      <c r="D8440" s="13">
        <v>43829</v>
      </c>
      <c r="E8440">
        <v>2976.28</v>
      </c>
      <c r="F8440">
        <v>5</v>
      </c>
      <c r="G8440">
        <v>2834.56</v>
      </c>
      <c r="H8440">
        <v>0</v>
      </c>
      <c r="I8440">
        <v>70.86</v>
      </c>
      <c r="J8440">
        <v>70.86</v>
      </c>
      <c r="K8440">
        <v>0</v>
      </c>
      <c r="L8440" t="s">
        <v>31</v>
      </c>
    </row>
    <row r="8441" spans="2:12" x14ac:dyDescent="0.25">
      <c r="B8441" t="s">
        <v>2241</v>
      </c>
      <c r="C8441" t="s">
        <v>9549</v>
      </c>
      <c r="D8441" s="13">
        <v>43829</v>
      </c>
      <c r="E8441">
        <v>1552.03</v>
      </c>
      <c r="F8441">
        <v>5</v>
      </c>
      <c r="G8441">
        <v>1032.4000000000001</v>
      </c>
      <c r="H8441">
        <v>0</v>
      </c>
      <c r="I8441">
        <v>25.81</v>
      </c>
      <c r="J8441">
        <v>25.81</v>
      </c>
      <c r="K8441">
        <v>0</v>
      </c>
      <c r="L8441" t="s">
        <v>31</v>
      </c>
    </row>
    <row r="8442" spans="2:12" x14ac:dyDescent="0.25">
      <c r="B8442" t="s">
        <v>2241</v>
      </c>
      <c r="C8442" t="s">
        <v>9549</v>
      </c>
      <c r="D8442" s="13">
        <v>43829</v>
      </c>
      <c r="E8442">
        <v>1552.03</v>
      </c>
      <c r="F8442">
        <v>18</v>
      </c>
      <c r="G8442">
        <v>396.62</v>
      </c>
      <c r="H8442">
        <v>0</v>
      </c>
      <c r="I8442">
        <v>35.700000000000003</v>
      </c>
      <c r="J8442">
        <v>35.700000000000003</v>
      </c>
      <c r="K8442">
        <v>0</v>
      </c>
      <c r="L8442" t="s">
        <v>31</v>
      </c>
    </row>
    <row r="8443" spans="2:12" x14ac:dyDescent="0.25">
      <c r="B8443" t="s">
        <v>2632</v>
      </c>
      <c r="C8443" t="s">
        <v>9550</v>
      </c>
      <c r="D8443" s="13">
        <v>43829</v>
      </c>
      <c r="E8443">
        <v>468.01</v>
      </c>
      <c r="F8443">
        <v>18</v>
      </c>
      <c r="G8443">
        <v>396.62</v>
      </c>
      <c r="H8443">
        <v>0</v>
      </c>
      <c r="I8443">
        <v>35.700000000000003</v>
      </c>
      <c r="J8443">
        <v>35.700000000000003</v>
      </c>
      <c r="K8443">
        <v>0</v>
      </c>
      <c r="L8443" t="s">
        <v>31</v>
      </c>
    </row>
    <row r="8444" spans="2:12" x14ac:dyDescent="0.25">
      <c r="B8444" t="s">
        <v>9306</v>
      </c>
      <c r="C8444" t="s">
        <v>9551</v>
      </c>
      <c r="D8444" s="13">
        <v>43829</v>
      </c>
      <c r="E8444">
        <v>227.96</v>
      </c>
      <c r="F8444">
        <v>5</v>
      </c>
      <c r="G8444">
        <v>107.15</v>
      </c>
      <c r="H8444">
        <v>0</v>
      </c>
      <c r="I8444">
        <v>2.68</v>
      </c>
      <c r="J8444">
        <v>2.68</v>
      </c>
      <c r="K8444">
        <v>0</v>
      </c>
      <c r="L8444" t="s">
        <v>31</v>
      </c>
    </row>
    <row r="8445" spans="2:12" x14ac:dyDescent="0.25">
      <c r="B8445" t="s">
        <v>9306</v>
      </c>
      <c r="C8445" t="s">
        <v>9551</v>
      </c>
      <c r="D8445" s="13">
        <v>43829</v>
      </c>
      <c r="E8445">
        <v>227.96</v>
      </c>
      <c r="F8445">
        <v>18</v>
      </c>
      <c r="G8445">
        <v>97.84</v>
      </c>
      <c r="H8445">
        <v>0</v>
      </c>
      <c r="I8445">
        <v>8.81</v>
      </c>
      <c r="J8445">
        <v>8.81</v>
      </c>
      <c r="K8445">
        <v>0</v>
      </c>
      <c r="L8445" t="s">
        <v>31</v>
      </c>
    </row>
    <row r="8446" spans="2:12" x14ac:dyDescent="0.25">
      <c r="B8446" t="s">
        <v>2591</v>
      </c>
      <c r="C8446" t="s">
        <v>9552</v>
      </c>
      <c r="D8446" s="13">
        <v>43829</v>
      </c>
      <c r="E8446">
        <v>420.27</v>
      </c>
      <c r="F8446">
        <v>5</v>
      </c>
      <c r="G8446">
        <v>190.4</v>
      </c>
      <c r="H8446">
        <v>0</v>
      </c>
      <c r="I8446">
        <v>4.76</v>
      </c>
      <c r="J8446">
        <v>4.76</v>
      </c>
      <c r="K8446">
        <v>0</v>
      </c>
      <c r="L8446" t="s">
        <v>31</v>
      </c>
    </row>
    <row r="8447" spans="2:12" x14ac:dyDescent="0.25">
      <c r="B8447" t="s">
        <v>2591</v>
      </c>
      <c r="C8447" t="s">
        <v>9552</v>
      </c>
      <c r="D8447" s="13">
        <v>43829</v>
      </c>
      <c r="E8447">
        <v>420.27</v>
      </c>
      <c r="F8447">
        <v>18</v>
      </c>
      <c r="G8447">
        <v>186.74</v>
      </c>
      <c r="H8447">
        <v>0</v>
      </c>
      <c r="I8447">
        <v>16.809999999999999</v>
      </c>
      <c r="J8447">
        <v>16.809999999999999</v>
      </c>
      <c r="K8447">
        <v>0</v>
      </c>
      <c r="L8447" t="s">
        <v>31</v>
      </c>
    </row>
    <row r="8448" spans="2:12" x14ac:dyDescent="0.25">
      <c r="B8448" t="s">
        <v>1792</v>
      </c>
      <c r="C8448" t="s">
        <v>9553</v>
      </c>
      <c r="D8448" s="13">
        <v>43829</v>
      </c>
      <c r="E8448">
        <v>24444.45</v>
      </c>
      <c r="F8448">
        <v>28</v>
      </c>
      <c r="G8448">
        <v>11283.7</v>
      </c>
      <c r="H8448">
        <v>0</v>
      </c>
      <c r="I8448">
        <v>1579.72</v>
      </c>
      <c r="J8448">
        <v>1579.72</v>
      </c>
      <c r="K8448">
        <v>10001.32</v>
      </c>
      <c r="L8448" t="s">
        <v>31</v>
      </c>
    </row>
    <row r="8449" spans="2:12" x14ac:dyDescent="0.25">
      <c r="B8449" t="s">
        <v>2836</v>
      </c>
      <c r="C8449" t="s">
        <v>9554</v>
      </c>
      <c r="D8449" s="13">
        <v>43829</v>
      </c>
      <c r="E8449">
        <v>622.29</v>
      </c>
      <c r="F8449">
        <v>18</v>
      </c>
      <c r="G8449">
        <v>527.37</v>
      </c>
      <c r="H8449">
        <v>0</v>
      </c>
      <c r="I8449">
        <v>47.46</v>
      </c>
      <c r="J8449">
        <v>47.46</v>
      </c>
      <c r="K8449">
        <v>0</v>
      </c>
      <c r="L8449" t="s">
        <v>31</v>
      </c>
    </row>
    <row r="8450" spans="2:12" x14ac:dyDescent="0.25">
      <c r="B8450" t="s">
        <v>2809</v>
      </c>
      <c r="C8450" t="s">
        <v>9555</v>
      </c>
      <c r="D8450" s="13">
        <v>43829</v>
      </c>
      <c r="E8450">
        <v>333.12</v>
      </c>
      <c r="F8450">
        <v>18</v>
      </c>
      <c r="G8450">
        <v>282.3</v>
      </c>
      <c r="H8450">
        <v>0</v>
      </c>
      <c r="I8450">
        <v>25.41</v>
      </c>
      <c r="J8450">
        <v>25.41</v>
      </c>
      <c r="K8450">
        <v>0</v>
      </c>
      <c r="L8450" t="s">
        <v>31</v>
      </c>
    </row>
    <row r="8451" spans="2:12" x14ac:dyDescent="0.25">
      <c r="B8451" t="s">
        <v>2823</v>
      </c>
      <c r="C8451" t="s">
        <v>9556</v>
      </c>
      <c r="D8451" s="13">
        <v>43829</v>
      </c>
      <c r="E8451">
        <v>535.62</v>
      </c>
      <c r="F8451">
        <v>5</v>
      </c>
      <c r="G8451">
        <v>287.25</v>
      </c>
      <c r="H8451">
        <v>0</v>
      </c>
      <c r="I8451">
        <v>7.18</v>
      </c>
      <c r="J8451">
        <v>7.18</v>
      </c>
      <c r="K8451">
        <v>0</v>
      </c>
      <c r="L8451" t="s">
        <v>31</v>
      </c>
    </row>
    <row r="8452" spans="2:12" x14ac:dyDescent="0.25">
      <c r="B8452" t="s">
        <v>2823</v>
      </c>
      <c r="C8452" t="s">
        <v>9556</v>
      </c>
      <c r="D8452" s="13">
        <v>43829</v>
      </c>
      <c r="E8452">
        <v>535.62</v>
      </c>
      <c r="F8452">
        <v>18</v>
      </c>
      <c r="G8452">
        <v>198.31</v>
      </c>
      <c r="H8452">
        <v>0</v>
      </c>
      <c r="I8452">
        <v>17.850000000000001</v>
      </c>
      <c r="J8452">
        <v>17.850000000000001</v>
      </c>
      <c r="K8452">
        <v>0</v>
      </c>
      <c r="L8452" t="s">
        <v>31</v>
      </c>
    </row>
    <row r="8453" spans="2:12" x14ac:dyDescent="0.25">
      <c r="B8453" t="s">
        <v>4583</v>
      </c>
      <c r="C8453" t="s">
        <v>9557</v>
      </c>
      <c r="D8453" s="13">
        <v>43829</v>
      </c>
      <c r="E8453">
        <v>501.45</v>
      </c>
      <c r="F8453">
        <v>5</v>
      </c>
      <c r="G8453">
        <v>345.93</v>
      </c>
      <c r="H8453">
        <v>0</v>
      </c>
      <c r="I8453">
        <v>8.65</v>
      </c>
      <c r="J8453">
        <v>8.65</v>
      </c>
      <c r="K8453">
        <v>0</v>
      </c>
      <c r="L8453" t="s">
        <v>31</v>
      </c>
    </row>
    <row r="8454" spans="2:12" x14ac:dyDescent="0.25">
      <c r="B8454" t="s">
        <v>4583</v>
      </c>
      <c r="C8454" t="s">
        <v>9557</v>
      </c>
      <c r="D8454" s="13">
        <v>43829</v>
      </c>
      <c r="E8454">
        <v>501.45</v>
      </c>
      <c r="F8454">
        <v>18</v>
      </c>
      <c r="G8454">
        <v>117.13</v>
      </c>
      <c r="H8454">
        <v>0</v>
      </c>
      <c r="I8454">
        <v>10.54</v>
      </c>
      <c r="J8454">
        <v>10.54</v>
      </c>
      <c r="K8454">
        <v>0</v>
      </c>
      <c r="L8454" t="s">
        <v>31</v>
      </c>
    </row>
    <row r="8455" spans="2:12" x14ac:dyDescent="0.25">
      <c r="B8455" t="s">
        <v>2840</v>
      </c>
      <c r="C8455" t="s">
        <v>9558</v>
      </c>
      <c r="D8455" s="13">
        <v>43829</v>
      </c>
      <c r="E8455">
        <v>617.85</v>
      </c>
      <c r="F8455">
        <v>5</v>
      </c>
      <c r="G8455">
        <v>365.57</v>
      </c>
      <c r="H8455">
        <v>0</v>
      </c>
      <c r="I8455">
        <v>9.14</v>
      </c>
      <c r="J8455">
        <v>9.14</v>
      </c>
      <c r="K8455">
        <v>0</v>
      </c>
      <c r="L8455" t="s">
        <v>31</v>
      </c>
    </row>
    <row r="8456" spans="2:12" x14ac:dyDescent="0.25">
      <c r="B8456" t="s">
        <v>2840</v>
      </c>
      <c r="C8456" t="s">
        <v>9558</v>
      </c>
      <c r="D8456" s="13">
        <v>43829</v>
      </c>
      <c r="E8456">
        <v>617.85</v>
      </c>
      <c r="F8456">
        <v>18</v>
      </c>
      <c r="G8456">
        <v>198.31</v>
      </c>
      <c r="H8456">
        <v>0</v>
      </c>
      <c r="I8456">
        <v>17.850000000000001</v>
      </c>
      <c r="J8456">
        <v>17.850000000000001</v>
      </c>
      <c r="K8456">
        <v>0</v>
      </c>
      <c r="L8456" t="s">
        <v>31</v>
      </c>
    </row>
    <row r="8457" spans="2:12" x14ac:dyDescent="0.25">
      <c r="B8457" t="s">
        <v>4556</v>
      </c>
      <c r="C8457" t="s">
        <v>9559</v>
      </c>
      <c r="D8457" s="13">
        <v>43829</v>
      </c>
      <c r="E8457">
        <v>543.04</v>
      </c>
      <c r="F8457">
        <v>5</v>
      </c>
      <c r="G8457">
        <v>305.58999999999997</v>
      </c>
      <c r="H8457">
        <v>0</v>
      </c>
      <c r="I8457">
        <v>7.64</v>
      </c>
      <c r="J8457">
        <v>7.64</v>
      </c>
      <c r="K8457">
        <v>0</v>
      </c>
      <c r="L8457" t="s">
        <v>31</v>
      </c>
    </row>
    <row r="8458" spans="2:12" x14ac:dyDescent="0.25">
      <c r="B8458" t="s">
        <v>4556</v>
      </c>
      <c r="C8458" t="s">
        <v>9559</v>
      </c>
      <c r="D8458" s="13">
        <v>43829</v>
      </c>
      <c r="E8458">
        <v>543.04</v>
      </c>
      <c r="F8458">
        <v>18</v>
      </c>
      <c r="G8458">
        <v>188.28</v>
      </c>
      <c r="H8458">
        <v>0</v>
      </c>
      <c r="I8458">
        <v>16.940000000000001</v>
      </c>
      <c r="J8458">
        <v>16.940000000000001</v>
      </c>
      <c r="K8458">
        <v>0</v>
      </c>
      <c r="L8458" t="s">
        <v>31</v>
      </c>
    </row>
    <row r="8459" spans="2:12" x14ac:dyDescent="0.25">
      <c r="B8459" t="s">
        <v>6783</v>
      </c>
      <c r="C8459" t="s">
        <v>9560</v>
      </c>
      <c r="D8459" s="13">
        <v>43829</v>
      </c>
      <c r="E8459">
        <v>447.08</v>
      </c>
      <c r="F8459">
        <v>5</v>
      </c>
      <c r="G8459">
        <v>214.2</v>
      </c>
      <c r="H8459">
        <v>0</v>
      </c>
      <c r="I8459">
        <v>5.35</v>
      </c>
      <c r="J8459">
        <v>5.35</v>
      </c>
      <c r="K8459">
        <v>0</v>
      </c>
      <c r="L8459" t="s">
        <v>31</v>
      </c>
    </row>
    <row r="8460" spans="2:12" x14ac:dyDescent="0.25">
      <c r="B8460" t="s">
        <v>6783</v>
      </c>
      <c r="C8460" t="s">
        <v>9560</v>
      </c>
      <c r="D8460" s="13">
        <v>43829</v>
      </c>
      <c r="E8460">
        <v>447.08</v>
      </c>
      <c r="F8460">
        <v>18</v>
      </c>
      <c r="G8460">
        <v>188.28</v>
      </c>
      <c r="H8460">
        <v>0</v>
      </c>
      <c r="I8460">
        <v>16.940000000000001</v>
      </c>
      <c r="J8460">
        <v>16.940000000000001</v>
      </c>
      <c r="K8460">
        <v>0</v>
      </c>
      <c r="L8460" t="s">
        <v>31</v>
      </c>
    </row>
    <row r="8461" spans="2:12" x14ac:dyDescent="0.25">
      <c r="B8461" t="s">
        <v>6115</v>
      </c>
      <c r="C8461" t="s">
        <v>9561</v>
      </c>
      <c r="D8461" s="13">
        <v>43829</v>
      </c>
      <c r="E8461">
        <v>18249.68</v>
      </c>
      <c r="F8461">
        <v>28</v>
      </c>
      <c r="G8461">
        <v>3394.49</v>
      </c>
      <c r="H8461">
        <v>0</v>
      </c>
      <c r="I8461">
        <v>475.23</v>
      </c>
      <c r="J8461">
        <v>475.23</v>
      </c>
      <c r="K8461">
        <v>13904.72</v>
      </c>
      <c r="L8461" t="s">
        <v>31</v>
      </c>
    </row>
    <row r="8462" spans="2:12" x14ac:dyDescent="0.25">
      <c r="B8462" t="s">
        <v>4430</v>
      </c>
      <c r="C8462" t="s">
        <v>9562</v>
      </c>
      <c r="D8462" s="13">
        <v>43829</v>
      </c>
      <c r="E8462">
        <v>18249.68</v>
      </c>
      <c r="F8462">
        <v>28</v>
      </c>
      <c r="G8462">
        <v>3394.49</v>
      </c>
      <c r="H8462">
        <v>0</v>
      </c>
      <c r="I8462">
        <v>475.23</v>
      </c>
      <c r="J8462">
        <v>475.23</v>
      </c>
      <c r="K8462">
        <v>13904.72</v>
      </c>
      <c r="L8462" t="s">
        <v>31</v>
      </c>
    </row>
    <row r="8463" spans="2:12" x14ac:dyDescent="0.25">
      <c r="B8463" t="s">
        <v>6113</v>
      </c>
      <c r="C8463" t="s">
        <v>9563</v>
      </c>
      <c r="D8463" s="13">
        <v>43829</v>
      </c>
      <c r="E8463">
        <v>18249.68</v>
      </c>
      <c r="F8463">
        <v>28</v>
      </c>
      <c r="G8463">
        <v>3394.49</v>
      </c>
      <c r="H8463">
        <v>0</v>
      </c>
      <c r="I8463">
        <v>475.23</v>
      </c>
      <c r="J8463">
        <v>475.23</v>
      </c>
      <c r="K8463">
        <v>13904.72</v>
      </c>
      <c r="L8463" t="s">
        <v>31</v>
      </c>
    </row>
    <row r="8464" spans="2:12" x14ac:dyDescent="0.25">
      <c r="B8464" t="s">
        <v>4558</v>
      </c>
      <c r="C8464" t="s">
        <v>9564</v>
      </c>
      <c r="D8464" s="13">
        <v>43829</v>
      </c>
      <c r="E8464">
        <v>749.32</v>
      </c>
      <c r="F8464">
        <v>5</v>
      </c>
      <c r="G8464">
        <v>603.69000000000005</v>
      </c>
      <c r="H8464">
        <v>0</v>
      </c>
      <c r="I8464">
        <v>15.09</v>
      </c>
      <c r="J8464">
        <v>15.09</v>
      </c>
      <c r="K8464">
        <v>0</v>
      </c>
      <c r="L8464" t="s">
        <v>31</v>
      </c>
    </row>
    <row r="8465" spans="2:12" x14ac:dyDescent="0.25">
      <c r="B8465" t="s">
        <v>4558</v>
      </c>
      <c r="C8465" t="s">
        <v>9564</v>
      </c>
      <c r="D8465" s="13">
        <v>43829</v>
      </c>
      <c r="E8465">
        <v>749.32</v>
      </c>
      <c r="F8465">
        <v>18</v>
      </c>
      <c r="G8465">
        <v>97.84</v>
      </c>
      <c r="H8465">
        <v>0</v>
      </c>
      <c r="I8465">
        <v>8.81</v>
      </c>
      <c r="J8465">
        <v>8.81</v>
      </c>
      <c r="K8465">
        <v>0</v>
      </c>
      <c r="L8465" t="s">
        <v>31</v>
      </c>
    </row>
    <row r="8466" spans="2:12" x14ac:dyDescent="0.25">
      <c r="B8466" t="s">
        <v>2828</v>
      </c>
      <c r="C8466" t="s">
        <v>9565</v>
      </c>
      <c r="D8466" s="13">
        <v>43829</v>
      </c>
      <c r="E8466">
        <v>3273.13</v>
      </c>
      <c r="F8466">
        <v>5</v>
      </c>
      <c r="G8466">
        <v>2356.83</v>
      </c>
      <c r="H8466">
        <v>0</v>
      </c>
      <c r="I8466">
        <v>58.92</v>
      </c>
      <c r="J8466">
        <v>58.92</v>
      </c>
      <c r="K8466">
        <v>0</v>
      </c>
      <c r="L8466" t="s">
        <v>31</v>
      </c>
    </row>
    <row r="8467" spans="2:12" x14ac:dyDescent="0.25">
      <c r="B8467" t="s">
        <v>2828</v>
      </c>
      <c r="C8467" t="s">
        <v>9565</v>
      </c>
      <c r="D8467" s="13">
        <v>43829</v>
      </c>
      <c r="E8467">
        <v>3273.13</v>
      </c>
      <c r="F8467">
        <v>18</v>
      </c>
      <c r="G8467">
        <v>676.65</v>
      </c>
      <c r="H8467">
        <v>0</v>
      </c>
      <c r="I8467">
        <v>60.9</v>
      </c>
      <c r="J8467">
        <v>60.9</v>
      </c>
      <c r="K8467">
        <v>0</v>
      </c>
      <c r="L8467" t="s">
        <v>31</v>
      </c>
    </row>
    <row r="8468" spans="2:12" x14ac:dyDescent="0.25">
      <c r="B8468" t="s">
        <v>9566</v>
      </c>
      <c r="C8468" t="s">
        <v>9567</v>
      </c>
      <c r="D8468" s="13">
        <v>43829</v>
      </c>
      <c r="E8468">
        <v>1468.26</v>
      </c>
      <c r="F8468">
        <v>5</v>
      </c>
      <c r="G8468">
        <v>91.39</v>
      </c>
      <c r="H8468">
        <v>0</v>
      </c>
      <c r="I8468">
        <v>2.2799999999999998</v>
      </c>
      <c r="J8468">
        <v>2.2799999999999998</v>
      </c>
      <c r="K8468">
        <v>0</v>
      </c>
      <c r="L8468" t="s">
        <v>31</v>
      </c>
    </row>
    <row r="8469" spans="2:12" x14ac:dyDescent="0.25">
      <c r="B8469" t="s">
        <v>9566</v>
      </c>
      <c r="C8469" t="s">
        <v>9567</v>
      </c>
      <c r="D8469" s="13">
        <v>43829</v>
      </c>
      <c r="E8469">
        <v>1468.26</v>
      </c>
      <c r="F8469">
        <v>18</v>
      </c>
      <c r="G8469">
        <v>1162.96</v>
      </c>
      <c r="H8469">
        <v>0</v>
      </c>
      <c r="I8469">
        <v>104.67</v>
      </c>
      <c r="J8469">
        <v>104.67</v>
      </c>
      <c r="K8469">
        <v>0</v>
      </c>
      <c r="L8469" t="s">
        <v>31</v>
      </c>
    </row>
    <row r="8470" spans="2:12" x14ac:dyDescent="0.25">
      <c r="B8470" t="s">
        <v>3358</v>
      </c>
      <c r="C8470" t="s">
        <v>9568</v>
      </c>
      <c r="D8470" s="13">
        <v>43829</v>
      </c>
      <c r="E8470">
        <v>967.83</v>
      </c>
      <c r="F8470">
        <v>18</v>
      </c>
      <c r="G8470">
        <v>820.19</v>
      </c>
      <c r="H8470">
        <v>0</v>
      </c>
      <c r="I8470">
        <v>73.819999999999993</v>
      </c>
      <c r="J8470">
        <v>73.819999999999993</v>
      </c>
      <c r="K8470">
        <v>0</v>
      </c>
      <c r="L8470" t="s">
        <v>31</v>
      </c>
    </row>
    <row r="8471" spans="2:12" x14ac:dyDescent="0.25">
      <c r="B8471" t="s">
        <v>3362</v>
      </c>
      <c r="C8471" t="s">
        <v>9569</v>
      </c>
      <c r="D8471" s="13">
        <v>43829</v>
      </c>
      <c r="E8471">
        <v>563.25</v>
      </c>
      <c r="F8471">
        <v>5</v>
      </c>
      <c r="G8471">
        <v>389.49</v>
      </c>
      <c r="H8471">
        <v>0</v>
      </c>
      <c r="I8471">
        <v>9.74</v>
      </c>
      <c r="J8471">
        <v>9.74</v>
      </c>
      <c r="K8471">
        <v>0</v>
      </c>
      <c r="L8471" t="s">
        <v>31</v>
      </c>
    </row>
    <row r="8472" spans="2:12" x14ac:dyDescent="0.25">
      <c r="B8472" t="s">
        <v>3362</v>
      </c>
      <c r="C8472" t="s">
        <v>9569</v>
      </c>
      <c r="D8472" s="13">
        <v>43829</v>
      </c>
      <c r="E8472">
        <v>563.25</v>
      </c>
      <c r="F8472">
        <v>18</v>
      </c>
      <c r="G8472">
        <v>130.75</v>
      </c>
      <c r="H8472">
        <v>0</v>
      </c>
      <c r="I8472">
        <v>11.77</v>
      </c>
      <c r="J8472">
        <v>11.77</v>
      </c>
      <c r="K8472">
        <v>0</v>
      </c>
      <c r="L8472" t="s">
        <v>31</v>
      </c>
    </row>
    <row r="8473" spans="2:12" x14ac:dyDescent="0.25">
      <c r="B8473" t="s">
        <v>3593</v>
      </c>
      <c r="C8473" t="s">
        <v>9570</v>
      </c>
      <c r="D8473" s="13">
        <v>43829</v>
      </c>
      <c r="E8473">
        <v>320.95999999999998</v>
      </c>
      <c r="F8473">
        <v>5</v>
      </c>
      <c r="G8473">
        <v>305.7</v>
      </c>
      <c r="H8473">
        <v>0</v>
      </c>
      <c r="I8473">
        <v>7.64</v>
      </c>
      <c r="J8473">
        <v>7.64</v>
      </c>
      <c r="K8473">
        <v>0</v>
      </c>
      <c r="L8473" t="s">
        <v>31</v>
      </c>
    </row>
    <row r="8474" spans="2:12" x14ac:dyDescent="0.25">
      <c r="B8474" t="s">
        <v>4567</v>
      </c>
      <c r="C8474" t="s">
        <v>9571</v>
      </c>
      <c r="D8474" s="13">
        <v>43829</v>
      </c>
      <c r="E8474">
        <v>532.28</v>
      </c>
      <c r="F8474">
        <v>5</v>
      </c>
      <c r="G8474">
        <v>396.98</v>
      </c>
      <c r="H8474">
        <v>0</v>
      </c>
      <c r="I8474">
        <v>9.92</v>
      </c>
      <c r="J8474">
        <v>9.92</v>
      </c>
      <c r="K8474">
        <v>0</v>
      </c>
      <c r="L8474" t="s">
        <v>31</v>
      </c>
    </row>
    <row r="8475" spans="2:12" x14ac:dyDescent="0.25">
      <c r="B8475" t="s">
        <v>4567</v>
      </c>
      <c r="C8475" t="s">
        <v>9571</v>
      </c>
      <c r="D8475" s="13">
        <v>43829</v>
      </c>
      <c r="E8475">
        <v>532.28</v>
      </c>
      <c r="F8475">
        <v>18</v>
      </c>
      <c r="G8475">
        <v>97.84</v>
      </c>
      <c r="H8475">
        <v>0</v>
      </c>
      <c r="I8475">
        <v>8.81</v>
      </c>
      <c r="J8475">
        <v>8.81</v>
      </c>
      <c r="K8475">
        <v>0</v>
      </c>
      <c r="L8475" t="s">
        <v>31</v>
      </c>
    </row>
    <row r="8476" spans="2:12" x14ac:dyDescent="0.25">
      <c r="B8476" t="s">
        <v>2832</v>
      </c>
      <c r="C8476" t="s">
        <v>9572</v>
      </c>
      <c r="D8476" s="13">
        <v>43829</v>
      </c>
      <c r="E8476">
        <v>490.38</v>
      </c>
      <c r="F8476">
        <v>5</v>
      </c>
      <c r="G8476">
        <v>115.31</v>
      </c>
      <c r="H8476">
        <v>0</v>
      </c>
      <c r="I8476">
        <v>2.88</v>
      </c>
      <c r="J8476">
        <v>2.88</v>
      </c>
      <c r="K8476">
        <v>0</v>
      </c>
      <c r="L8476" t="s">
        <v>31</v>
      </c>
    </row>
    <row r="8477" spans="2:12" x14ac:dyDescent="0.25">
      <c r="B8477" t="s">
        <v>2832</v>
      </c>
      <c r="C8477" t="s">
        <v>9572</v>
      </c>
      <c r="D8477" s="13">
        <v>43829</v>
      </c>
      <c r="E8477">
        <v>490.38</v>
      </c>
      <c r="F8477">
        <v>18</v>
      </c>
      <c r="G8477">
        <v>312.95999999999998</v>
      </c>
      <c r="H8477">
        <v>0</v>
      </c>
      <c r="I8477">
        <v>28.17</v>
      </c>
      <c r="J8477">
        <v>28.17</v>
      </c>
      <c r="K8477">
        <v>0</v>
      </c>
      <c r="L8477" t="s">
        <v>31</v>
      </c>
    </row>
    <row r="8478" spans="2:12" x14ac:dyDescent="0.25">
      <c r="B8478" t="s">
        <v>7892</v>
      </c>
      <c r="C8478" t="s">
        <v>9573</v>
      </c>
      <c r="D8478" s="13">
        <v>43829</v>
      </c>
      <c r="E8478">
        <v>2783.23</v>
      </c>
      <c r="F8478">
        <v>5</v>
      </c>
      <c r="G8478">
        <v>1768.79</v>
      </c>
      <c r="H8478">
        <v>0</v>
      </c>
      <c r="I8478">
        <v>44.22</v>
      </c>
      <c r="J8478">
        <v>44.22</v>
      </c>
      <c r="K8478">
        <v>0</v>
      </c>
      <c r="L8478" t="s">
        <v>31</v>
      </c>
    </row>
    <row r="8479" spans="2:12" x14ac:dyDescent="0.25">
      <c r="B8479" t="s">
        <v>7892</v>
      </c>
      <c r="C8479" t="s">
        <v>9573</v>
      </c>
      <c r="D8479" s="13">
        <v>43829</v>
      </c>
      <c r="E8479">
        <v>2783.23</v>
      </c>
      <c r="F8479">
        <v>18</v>
      </c>
      <c r="G8479">
        <v>784.75</v>
      </c>
      <c r="H8479">
        <v>0</v>
      </c>
      <c r="I8479">
        <v>70.63</v>
      </c>
      <c r="J8479">
        <v>70.63</v>
      </c>
      <c r="K8479">
        <v>0</v>
      </c>
      <c r="L8479" t="s">
        <v>31</v>
      </c>
    </row>
    <row r="8480" spans="2:12" x14ac:dyDescent="0.25">
      <c r="B8480" t="s">
        <v>2609</v>
      </c>
      <c r="C8480" t="s">
        <v>9574</v>
      </c>
      <c r="D8480" s="13">
        <v>43829</v>
      </c>
      <c r="E8480">
        <v>340.36</v>
      </c>
      <c r="F8480">
        <v>5</v>
      </c>
      <c r="G8480">
        <v>214.2</v>
      </c>
      <c r="H8480">
        <v>0</v>
      </c>
      <c r="I8480">
        <v>5.35</v>
      </c>
      <c r="J8480">
        <v>5.35</v>
      </c>
      <c r="K8480">
        <v>0</v>
      </c>
      <c r="L8480" t="s">
        <v>31</v>
      </c>
    </row>
    <row r="8481" spans="2:12" x14ac:dyDescent="0.25">
      <c r="B8481" t="s">
        <v>2609</v>
      </c>
      <c r="C8481" t="s">
        <v>9574</v>
      </c>
      <c r="D8481" s="13">
        <v>43829</v>
      </c>
      <c r="E8481">
        <v>340.36</v>
      </c>
      <c r="F8481">
        <v>18</v>
      </c>
      <c r="G8481">
        <v>97.84</v>
      </c>
      <c r="H8481">
        <v>0</v>
      </c>
      <c r="I8481">
        <v>8.81</v>
      </c>
      <c r="J8481">
        <v>8.81</v>
      </c>
      <c r="K8481">
        <v>0</v>
      </c>
      <c r="L8481" t="s">
        <v>31</v>
      </c>
    </row>
    <row r="8482" spans="2:12" x14ac:dyDescent="0.25">
      <c r="B8482" t="s">
        <v>6655</v>
      </c>
      <c r="C8482" t="s">
        <v>9575</v>
      </c>
      <c r="D8482" s="13">
        <v>43829</v>
      </c>
      <c r="E8482">
        <v>1274.46</v>
      </c>
      <c r="F8482">
        <v>5</v>
      </c>
      <c r="G8482">
        <v>794.18</v>
      </c>
      <c r="H8482">
        <v>0</v>
      </c>
      <c r="I8482">
        <v>19.850000000000001</v>
      </c>
      <c r="J8482">
        <v>19.850000000000001</v>
      </c>
      <c r="K8482">
        <v>0</v>
      </c>
      <c r="L8482" t="s">
        <v>31</v>
      </c>
    </row>
    <row r="8483" spans="2:12" x14ac:dyDescent="0.25">
      <c r="B8483" t="s">
        <v>6655</v>
      </c>
      <c r="C8483" t="s">
        <v>9575</v>
      </c>
      <c r="D8483" s="13">
        <v>43829</v>
      </c>
      <c r="E8483">
        <v>1274.46</v>
      </c>
      <c r="F8483">
        <v>18</v>
      </c>
      <c r="G8483">
        <v>373.36</v>
      </c>
      <c r="H8483">
        <v>0</v>
      </c>
      <c r="I8483">
        <v>33.6</v>
      </c>
      <c r="J8483">
        <v>33.6</v>
      </c>
      <c r="K8483">
        <v>0</v>
      </c>
      <c r="L8483" t="s">
        <v>31</v>
      </c>
    </row>
    <row r="8484" spans="2:12" x14ac:dyDescent="0.25">
      <c r="B8484" t="s">
        <v>3995</v>
      </c>
      <c r="C8484" t="s">
        <v>9576</v>
      </c>
      <c r="D8484" s="13">
        <v>43829</v>
      </c>
      <c r="E8484">
        <v>323.89</v>
      </c>
      <c r="F8484">
        <v>5</v>
      </c>
      <c r="G8484">
        <v>198.51</v>
      </c>
      <c r="H8484">
        <v>0</v>
      </c>
      <c r="I8484">
        <v>4.96</v>
      </c>
      <c r="J8484">
        <v>4.96</v>
      </c>
      <c r="K8484">
        <v>0</v>
      </c>
      <c r="L8484" t="s">
        <v>31</v>
      </c>
    </row>
    <row r="8485" spans="2:12" x14ac:dyDescent="0.25">
      <c r="B8485" t="s">
        <v>3995</v>
      </c>
      <c r="C8485" t="s">
        <v>9576</v>
      </c>
      <c r="D8485" s="13">
        <v>43829</v>
      </c>
      <c r="E8485">
        <v>323.89</v>
      </c>
      <c r="F8485">
        <v>18</v>
      </c>
      <c r="G8485">
        <v>97.84</v>
      </c>
      <c r="H8485">
        <v>0</v>
      </c>
      <c r="I8485">
        <v>8.81</v>
      </c>
      <c r="J8485">
        <v>8.81</v>
      </c>
      <c r="K8485">
        <v>0</v>
      </c>
      <c r="L8485" t="s">
        <v>31</v>
      </c>
    </row>
    <row r="8486" spans="2:12" x14ac:dyDescent="0.25">
      <c r="B8486" t="s">
        <v>3103</v>
      </c>
      <c r="C8486" t="s">
        <v>9577</v>
      </c>
      <c r="D8486" s="13">
        <v>43829</v>
      </c>
      <c r="E8486">
        <v>5473.82</v>
      </c>
      <c r="F8486">
        <v>18</v>
      </c>
      <c r="G8486">
        <v>4638.84</v>
      </c>
      <c r="H8486">
        <v>0</v>
      </c>
      <c r="I8486">
        <v>417.5</v>
      </c>
      <c r="J8486">
        <v>417.5</v>
      </c>
      <c r="K8486">
        <v>0</v>
      </c>
      <c r="L8486" t="s">
        <v>31</v>
      </c>
    </row>
    <row r="8487" spans="2:12" x14ac:dyDescent="0.25">
      <c r="B8487" t="s">
        <v>9578</v>
      </c>
      <c r="C8487" t="s">
        <v>9579</v>
      </c>
      <c r="D8487" s="13">
        <v>43829</v>
      </c>
      <c r="E8487">
        <v>389.06</v>
      </c>
      <c r="F8487">
        <v>5</v>
      </c>
      <c r="G8487">
        <v>221.97</v>
      </c>
      <c r="H8487">
        <v>0</v>
      </c>
      <c r="I8487">
        <v>5.55</v>
      </c>
      <c r="J8487">
        <v>5.55</v>
      </c>
      <c r="K8487">
        <v>0</v>
      </c>
      <c r="L8487" t="s">
        <v>31</v>
      </c>
    </row>
    <row r="8488" spans="2:12" x14ac:dyDescent="0.25">
      <c r="B8488" t="s">
        <v>9578</v>
      </c>
      <c r="C8488" t="s">
        <v>9579</v>
      </c>
      <c r="D8488" s="13">
        <v>43829</v>
      </c>
      <c r="E8488">
        <v>389.06</v>
      </c>
      <c r="F8488">
        <v>18</v>
      </c>
      <c r="G8488">
        <v>132.21</v>
      </c>
      <c r="H8488">
        <v>0</v>
      </c>
      <c r="I8488">
        <v>11.9</v>
      </c>
      <c r="J8488">
        <v>11.9</v>
      </c>
      <c r="K8488">
        <v>0</v>
      </c>
      <c r="L8488" t="s">
        <v>31</v>
      </c>
    </row>
    <row r="8489" spans="2:12" x14ac:dyDescent="0.25">
      <c r="B8489" t="s">
        <v>2605</v>
      </c>
      <c r="C8489" t="s">
        <v>9580</v>
      </c>
      <c r="D8489" s="13">
        <v>43829</v>
      </c>
      <c r="E8489">
        <v>643.35</v>
      </c>
      <c r="F8489">
        <v>18</v>
      </c>
      <c r="G8489">
        <v>545.21</v>
      </c>
      <c r="H8489">
        <v>0</v>
      </c>
      <c r="I8489">
        <v>49.07</v>
      </c>
      <c r="J8489">
        <v>49.07</v>
      </c>
      <c r="K8489">
        <v>0</v>
      </c>
      <c r="L8489" t="s">
        <v>31</v>
      </c>
    </row>
    <row r="8490" spans="2:12" x14ac:dyDescent="0.25">
      <c r="B8490" t="s">
        <v>3360</v>
      </c>
      <c r="C8490" t="s">
        <v>9581</v>
      </c>
      <c r="D8490" s="13">
        <v>43829</v>
      </c>
      <c r="E8490">
        <v>2100.19</v>
      </c>
      <c r="F8490">
        <v>5</v>
      </c>
      <c r="G8490">
        <v>2000.17</v>
      </c>
      <c r="H8490">
        <v>0</v>
      </c>
      <c r="I8490">
        <v>50</v>
      </c>
      <c r="J8490">
        <v>50</v>
      </c>
      <c r="K8490">
        <v>0</v>
      </c>
      <c r="L8490" t="s">
        <v>31</v>
      </c>
    </row>
    <row r="8491" spans="2:12" x14ac:dyDescent="0.25">
      <c r="B8491" t="s">
        <v>4329</v>
      </c>
      <c r="C8491" t="s">
        <v>9582</v>
      </c>
      <c r="D8491" s="13">
        <v>43829</v>
      </c>
      <c r="E8491">
        <v>1077.6099999999999</v>
      </c>
      <c r="F8491">
        <v>5</v>
      </c>
      <c r="G8491">
        <v>456.96</v>
      </c>
      <c r="H8491">
        <v>0</v>
      </c>
      <c r="I8491">
        <v>11.42</v>
      </c>
      <c r="J8491">
        <v>11.42</v>
      </c>
      <c r="K8491">
        <v>0</v>
      </c>
      <c r="L8491" t="s">
        <v>31</v>
      </c>
    </row>
    <row r="8492" spans="2:12" x14ac:dyDescent="0.25">
      <c r="B8492" t="s">
        <v>4329</v>
      </c>
      <c r="C8492" t="s">
        <v>9582</v>
      </c>
      <c r="D8492" s="13">
        <v>43829</v>
      </c>
      <c r="E8492">
        <v>1077.6099999999999</v>
      </c>
      <c r="F8492">
        <v>18</v>
      </c>
      <c r="G8492">
        <v>506.61</v>
      </c>
      <c r="H8492">
        <v>0</v>
      </c>
      <c r="I8492">
        <v>45.59</v>
      </c>
      <c r="J8492">
        <v>45.59</v>
      </c>
      <c r="K8492">
        <v>0</v>
      </c>
      <c r="L8492" t="s">
        <v>31</v>
      </c>
    </row>
    <row r="8493" spans="2:12" x14ac:dyDescent="0.25">
      <c r="B8493" t="s">
        <v>9583</v>
      </c>
      <c r="C8493" t="s">
        <v>9584</v>
      </c>
      <c r="D8493" s="13">
        <v>43829</v>
      </c>
      <c r="E8493">
        <v>2260.58</v>
      </c>
      <c r="F8493">
        <v>12</v>
      </c>
      <c r="G8493">
        <v>848.46</v>
      </c>
      <c r="H8493">
        <v>0</v>
      </c>
      <c r="I8493">
        <v>50.91</v>
      </c>
      <c r="J8493">
        <v>50.91</v>
      </c>
      <c r="K8493">
        <v>0</v>
      </c>
      <c r="L8493" t="s">
        <v>31</v>
      </c>
    </row>
    <row r="8494" spans="2:12" x14ac:dyDescent="0.25">
      <c r="B8494" t="s">
        <v>9583</v>
      </c>
      <c r="C8494" t="s">
        <v>9584</v>
      </c>
      <c r="D8494" s="13">
        <v>43829</v>
      </c>
      <c r="E8494">
        <v>2260.58</v>
      </c>
      <c r="F8494">
        <v>18</v>
      </c>
      <c r="G8494">
        <v>1110.42</v>
      </c>
      <c r="H8494">
        <v>0</v>
      </c>
      <c r="I8494">
        <v>99.94</v>
      </c>
      <c r="J8494">
        <v>99.94</v>
      </c>
      <c r="K8494">
        <v>0</v>
      </c>
      <c r="L8494" t="s">
        <v>31</v>
      </c>
    </row>
    <row r="8495" spans="2:12" x14ac:dyDescent="0.25">
      <c r="B8495" t="s">
        <v>9585</v>
      </c>
      <c r="C8495" t="s">
        <v>9586</v>
      </c>
      <c r="D8495" s="13">
        <v>43829</v>
      </c>
      <c r="E8495">
        <v>1814.46</v>
      </c>
      <c r="F8495">
        <v>5</v>
      </c>
      <c r="G8495">
        <v>944.85</v>
      </c>
      <c r="H8495">
        <v>0</v>
      </c>
      <c r="I8495">
        <v>23.62</v>
      </c>
      <c r="J8495">
        <v>23.62</v>
      </c>
      <c r="K8495">
        <v>0</v>
      </c>
      <c r="L8495" t="s">
        <v>31</v>
      </c>
    </row>
    <row r="8496" spans="2:12" x14ac:dyDescent="0.25">
      <c r="B8496" t="s">
        <v>9585</v>
      </c>
      <c r="C8496" t="s">
        <v>9586</v>
      </c>
      <c r="D8496" s="13">
        <v>43829</v>
      </c>
      <c r="E8496">
        <v>1814.46</v>
      </c>
      <c r="F8496">
        <v>12</v>
      </c>
      <c r="G8496">
        <v>734.24</v>
      </c>
      <c r="H8496">
        <v>0</v>
      </c>
      <c r="I8496">
        <v>44.05</v>
      </c>
      <c r="J8496">
        <v>44.05</v>
      </c>
      <c r="K8496">
        <v>0</v>
      </c>
      <c r="L8496" t="s">
        <v>31</v>
      </c>
    </row>
    <row r="8497" spans="2:12" x14ac:dyDescent="0.25">
      <c r="B8497" t="s">
        <v>9587</v>
      </c>
      <c r="C8497" t="s">
        <v>9588</v>
      </c>
      <c r="D8497" s="13">
        <v>43829</v>
      </c>
      <c r="E8497">
        <v>2140.44</v>
      </c>
      <c r="F8497">
        <v>12</v>
      </c>
      <c r="G8497">
        <v>1911.11</v>
      </c>
      <c r="H8497">
        <v>0</v>
      </c>
      <c r="I8497">
        <v>114.67</v>
      </c>
      <c r="J8497">
        <v>114.67</v>
      </c>
      <c r="K8497">
        <v>0</v>
      </c>
      <c r="L8497" t="s">
        <v>31</v>
      </c>
    </row>
    <row r="8498" spans="2:12" x14ac:dyDescent="0.25">
      <c r="B8498" t="s">
        <v>9589</v>
      </c>
      <c r="C8498" t="s">
        <v>9590</v>
      </c>
      <c r="D8498" s="13">
        <v>43829</v>
      </c>
      <c r="E8498">
        <v>1161.77</v>
      </c>
      <c r="F8498">
        <v>5</v>
      </c>
      <c r="G8498">
        <v>236.21</v>
      </c>
      <c r="H8498">
        <v>0</v>
      </c>
      <c r="I8498">
        <v>5.91</v>
      </c>
      <c r="J8498">
        <v>5.91</v>
      </c>
      <c r="K8498">
        <v>0</v>
      </c>
      <c r="L8498" t="s">
        <v>31</v>
      </c>
    </row>
    <row r="8499" spans="2:12" x14ac:dyDescent="0.25">
      <c r="B8499" t="s">
        <v>9589</v>
      </c>
      <c r="C8499" t="s">
        <v>9590</v>
      </c>
      <c r="D8499" s="13">
        <v>43829</v>
      </c>
      <c r="E8499">
        <v>1161.77</v>
      </c>
      <c r="F8499">
        <v>12</v>
      </c>
      <c r="G8499">
        <v>305.93</v>
      </c>
      <c r="H8499">
        <v>0</v>
      </c>
      <c r="I8499">
        <v>18.36</v>
      </c>
      <c r="J8499">
        <v>18.36</v>
      </c>
      <c r="K8499">
        <v>0</v>
      </c>
      <c r="L8499" t="s">
        <v>31</v>
      </c>
    </row>
    <row r="8500" spans="2:12" x14ac:dyDescent="0.25">
      <c r="B8500" t="s">
        <v>9589</v>
      </c>
      <c r="C8500" t="s">
        <v>9590</v>
      </c>
      <c r="D8500" s="13">
        <v>43829</v>
      </c>
      <c r="E8500">
        <v>1161.77</v>
      </c>
      <c r="F8500">
        <v>18</v>
      </c>
      <c r="G8500">
        <v>483.98</v>
      </c>
      <c r="H8500">
        <v>0</v>
      </c>
      <c r="I8500">
        <v>43.56</v>
      </c>
      <c r="J8500">
        <v>43.56</v>
      </c>
      <c r="K8500">
        <v>0</v>
      </c>
      <c r="L8500" t="s">
        <v>31</v>
      </c>
    </row>
    <row r="8501" spans="2:12" x14ac:dyDescent="0.25">
      <c r="B8501" t="s">
        <v>9591</v>
      </c>
      <c r="C8501" t="s">
        <v>9592</v>
      </c>
      <c r="D8501" s="13">
        <v>43829</v>
      </c>
      <c r="E8501">
        <v>1617.96</v>
      </c>
      <c r="F8501">
        <v>12</v>
      </c>
      <c r="G8501">
        <v>1199.26</v>
      </c>
      <c r="H8501">
        <v>0</v>
      </c>
      <c r="I8501">
        <v>71.959999999999994</v>
      </c>
      <c r="J8501">
        <v>71.959999999999994</v>
      </c>
      <c r="K8501">
        <v>0</v>
      </c>
      <c r="L8501" t="s">
        <v>31</v>
      </c>
    </row>
    <row r="8502" spans="2:12" x14ac:dyDescent="0.25">
      <c r="B8502" t="s">
        <v>9591</v>
      </c>
      <c r="C8502" t="s">
        <v>9592</v>
      </c>
      <c r="D8502" s="13">
        <v>43829</v>
      </c>
      <c r="E8502">
        <v>1617.96</v>
      </c>
      <c r="F8502">
        <v>18</v>
      </c>
      <c r="G8502">
        <v>232.85</v>
      </c>
      <c r="H8502">
        <v>0</v>
      </c>
      <c r="I8502">
        <v>20.96</v>
      </c>
      <c r="J8502">
        <v>20.96</v>
      </c>
      <c r="K8502">
        <v>0</v>
      </c>
      <c r="L8502" t="s">
        <v>31</v>
      </c>
    </row>
    <row r="8503" spans="2:12" x14ac:dyDescent="0.25">
      <c r="B8503" t="s">
        <v>9593</v>
      </c>
      <c r="C8503" t="s">
        <v>9594</v>
      </c>
      <c r="D8503" s="13">
        <v>43829</v>
      </c>
      <c r="E8503">
        <v>2327.4699999999998</v>
      </c>
      <c r="F8503">
        <v>5</v>
      </c>
      <c r="G8503">
        <v>779.5</v>
      </c>
      <c r="H8503">
        <v>0</v>
      </c>
      <c r="I8503">
        <v>19.489999999999998</v>
      </c>
      <c r="J8503">
        <v>19.489999999999998</v>
      </c>
      <c r="K8503">
        <v>0</v>
      </c>
      <c r="L8503" t="s">
        <v>31</v>
      </c>
    </row>
    <row r="8504" spans="2:12" x14ac:dyDescent="0.25">
      <c r="B8504" t="s">
        <v>9593</v>
      </c>
      <c r="C8504" t="s">
        <v>9594</v>
      </c>
      <c r="D8504" s="13">
        <v>43829</v>
      </c>
      <c r="E8504">
        <v>2327.4699999999998</v>
      </c>
      <c r="F8504">
        <v>12</v>
      </c>
      <c r="G8504">
        <v>1347.3</v>
      </c>
      <c r="H8504">
        <v>0</v>
      </c>
      <c r="I8504">
        <v>80.84</v>
      </c>
      <c r="J8504">
        <v>80.84</v>
      </c>
      <c r="K8504">
        <v>0</v>
      </c>
      <c r="L8504" t="s">
        <v>31</v>
      </c>
    </row>
    <row r="8505" spans="2:12" x14ac:dyDescent="0.25">
      <c r="B8505" t="s">
        <v>9595</v>
      </c>
      <c r="C8505" t="s">
        <v>9596</v>
      </c>
      <c r="D8505" s="13">
        <v>43829</v>
      </c>
      <c r="E8505">
        <v>1951.29</v>
      </c>
      <c r="F8505">
        <v>5</v>
      </c>
      <c r="G8505">
        <v>1417.28</v>
      </c>
      <c r="H8505">
        <v>0</v>
      </c>
      <c r="I8505">
        <v>35.43</v>
      </c>
      <c r="J8505">
        <v>35.43</v>
      </c>
      <c r="K8505">
        <v>0</v>
      </c>
      <c r="L8505" t="s">
        <v>31</v>
      </c>
    </row>
    <row r="8506" spans="2:12" x14ac:dyDescent="0.25">
      <c r="B8506" t="s">
        <v>9595</v>
      </c>
      <c r="C8506" t="s">
        <v>9596</v>
      </c>
      <c r="D8506" s="13">
        <v>43829</v>
      </c>
      <c r="E8506">
        <v>1951.29</v>
      </c>
      <c r="F8506">
        <v>18</v>
      </c>
      <c r="G8506">
        <v>392.5</v>
      </c>
      <c r="H8506">
        <v>0</v>
      </c>
      <c r="I8506">
        <v>35.33</v>
      </c>
      <c r="J8506">
        <v>35.33</v>
      </c>
      <c r="K8506">
        <v>0</v>
      </c>
      <c r="L8506" t="s">
        <v>31</v>
      </c>
    </row>
    <row r="8507" spans="2:12" x14ac:dyDescent="0.25">
      <c r="B8507" t="s">
        <v>2231</v>
      </c>
      <c r="C8507" t="s">
        <v>9597</v>
      </c>
      <c r="D8507" s="13">
        <v>43829</v>
      </c>
      <c r="E8507">
        <v>468.01</v>
      </c>
      <c r="F8507">
        <v>18</v>
      </c>
      <c r="G8507">
        <v>396.62</v>
      </c>
      <c r="H8507">
        <v>0</v>
      </c>
      <c r="I8507">
        <v>35.700000000000003</v>
      </c>
      <c r="J8507">
        <v>35.700000000000003</v>
      </c>
      <c r="K8507">
        <v>0</v>
      </c>
      <c r="L8507" t="s">
        <v>31</v>
      </c>
    </row>
    <row r="8508" spans="2:12" x14ac:dyDescent="0.25">
      <c r="B8508" t="s">
        <v>7049</v>
      </c>
      <c r="C8508" t="s">
        <v>9598</v>
      </c>
      <c r="D8508" s="13">
        <v>43829</v>
      </c>
      <c r="E8508">
        <v>178.42</v>
      </c>
      <c r="F8508">
        <v>18</v>
      </c>
      <c r="G8508">
        <v>151.19999999999999</v>
      </c>
      <c r="H8508">
        <v>0</v>
      </c>
      <c r="I8508">
        <v>13.61</v>
      </c>
      <c r="J8508">
        <v>13.61</v>
      </c>
      <c r="K8508">
        <v>0</v>
      </c>
      <c r="L8508" t="s">
        <v>31</v>
      </c>
    </row>
    <row r="8509" spans="2:12" x14ac:dyDescent="0.25">
      <c r="B8509" t="s">
        <v>2227</v>
      </c>
      <c r="C8509" t="s">
        <v>9599</v>
      </c>
      <c r="D8509" s="13">
        <v>43829</v>
      </c>
      <c r="E8509">
        <v>900.5</v>
      </c>
      <c r="F8509">
        <v>5</v>
      </c>
      <c r="G8509">
        <v>398.23</v>
      </c>
      <c r="H8509">
        <v>0</v>
      </c>
      <c r="I8509">
        <v>9.9600000000000009</v>
      </c>
      <c r="J8509">
        <v>9.9600000000000009</v>
      </c>
      <c r="K8509">
        <v>0</v>
      </c>
      <c r="L8509" t="s">
        <v>31</v>
      </c>
    </row>
    <row r="8510" spans="2:12" x14ac:dyDescent="0.25">
      <c r="B8510" t="s">
        <v>2227</v>
      </c>
      <c r="C8510" t="s">
        <v>9599</v>
      </c>
      <c r="D8510" s="13">
        <v>43829</v>
      </c>
      <c r="E8510">
        <v>900.5</v>
      </c>
      <c r="F8510">
        <v>18</v>
      </c>
      <c r="G8510">
        <v>408.77</v>
      </c>
      <c r="H8510">
        <v>0</v>
      </c>
      <c r="I8510">
        <v>36.79</v>
      </c>
      <c r="J8510">
        <v>36.79</v>
      </c>
      <c r="K8510">
        <v>0</v>
      </c>
      <c r="L8510" t="s">
        <v>31</v>
      </c>
    </row>
    <row r="8511" spans="2:12" x14ac:dyDescent="0.25">
      <c r="B8511" t="s">
        <v>9600</v>
      </c>
      <c r="C8511" t="s">
        <v>9601</v>
      </c>
      <c r="D8511" s="13">
        <v>43829</v>
      </c>
      <c r="E8511">
        <v>315.8</v>
      </c>
      <c r="F8511">
        <v>18</v>
      </c>
      <c r="G8511">
        <v>267.63</v>
      </c>
      <c r="H8511">
        <v>0</v>
      </c>
      <c r="I8511">
        <v>24.09</v>
      </c>
      <c r="J8511">
        <v>24.09</v>
      </c>
      <c r="K8511">
        <v>0</v>
      </c>
      <c r="L8511" t="s">
        <v>31</v>
      </c>
    </row>
    <row r="8512" spans="2:12" x14ac:dyDescent="0.25">
      <c r="B8512" t="s">
        <v>2583</v>
      </c>
      <c r="C8512" t="s">
        <v>9602</v>
      </c>
      <c r="D8512" s="13">
        <v>43829</v>
      </c>
      <c r="E8512">
        <v>854.44</v>
      </c>
      <c r="F8512">
        <v>5</v>
      </c>
      <c r="G8512">
        <v>411.31</v>
      </c>
      <c r="H8512">
        <v>0</v>
      </c>
      <c r="I8512">
        <v>10.28</v>
      </c>
      <c r="J8512">
        <v>10.28</v>
      </c>
      <c r="K8512">
        <v>0</v>
      </c>
      <c r="L8512" t="s">
        <v>31</v>
      </c>
    </row>
    <row r="8513" spans="2:12" x14ac:dyDescent="0.25">
      <c r="B8513" t="s">
        <v>2583</v>
      </c>
      <c r="C8513" t="s">
        <v>9602</v>
      </c>
      <c r="D8513" s="13">
        <v>43829</v>
      </c>
      <c r="E8513">
        <v>854.44</v>
      </c>
      <c r="F8513">
        <v>18</v>
      </c>
      <c r="G8513">
        <v>358.11</v>
      </c>
      <c r="H8513">
        <v>0</v>
      </c>
      <c r="I8513">
        <v>32.229999999999997</v>
      </c>
      <c r="J8513">
        <v>32.229999999999997</v>
      </c>
      <c r="K8513">
        <v>0</v>
      </c>
      <c r="L8513" t="s">
        <v>31</v>
      </c>
    </row>
    <row r="8514" spans="2:12" x14ac:dyDescent="0.25">
      <c r="B8514" t="s">
        <v>9603</v>
      </c>
      <c r="C8514" t="s">
        <v>9604</v>
      </c>
      <c r="D8514" s="13">
        <v>43829</v>
      </c>
      <c r="E8514">
        <v>283.35000000000002</v>
      </c>
      <c r="F8514">
        <v>18</v>
      </c>
      <c r="G8514">
        <v>240.14</v>
      </c>
      <c r="H8514">
        <v>0</v>
      </c>
      <c r="I8514">
        <v>21.61</v>
      </c>
      <c r="J8514">
        <v>21.61</v>
      </c>
      <c r="K8514">
        <v>0</v>
      </c>
      <c r="L8514" t="s">
        <v>31</v>
      </c>
    </row>
    <row r="8515" spans="2:12" x14ac:dyDescent="0.25">
      <c r="B8515" t="s">
        <v>9605</v>
      </c>
      <c r="C8515" t="s">
        <v>9606</v>
      </c>
      <c r="D8515" s="13">
        <v>43829</v>
      </c>
      <c r="E8515">
        <v>1310.8</v>
      </c>
      <c r="F8515">
        <v>5</v>
      </c>
      <c r="G8515">
        <v>1097.69</v>
      </c>
      <c r="H8515">
        <v>0</v>
      </c>
      <c r="I8515">
        <v>27.44</v>
      </c>
      <c r="J8515">
        <v>27.44</v>
      </c>
      <c r="K8515">
        <v>0</v>
      </c>
      <c r="L8515" t="s">
        <v>31</v>
      </c>
    </row>
    <row r="8516" spans="2:12" x14ac:dyDescent="0.25">
      <c r="B8516" t="s">
        <v>9605</v>
      </c>
      <c r="C8516" t="s">
        <v>9606</v>
      </c>
      <c r="D8516" s="13">
        <v>43829</v>
      </c>
      <c r="E8516">
        <v>1310.8</v>
      </c>
      <c r="F8516">
        <v>18</v>
      </c>
      <c r="G8516">
        <v>134.09</v>
      </c>
      <c r="H8516">
        <v>0</v>
      </c>
      <c r="I8516">
        <v>12.07</v>
      </c>
      <c r="J8516">
        <v>12.07</v>
      </c>
      <c r="K8516">
        <v>0</v>
      </c>
      <c r="L8516" t="s">
        <v>31</v>
      </c>
    </row>
    <row r="8517" spans="2:12" x14ac:dyDescent="0.25">
      <c r="B8517" t="s">
        <v>2568</v>
      </c>
      <c r="C8517" t="s">
        <v>9607</v>
      </c>
      <c r="D8517" s="13">
        <v>43829</v>
      </c>
      <c r="E8517">
        <v>1787.06</v>
      </c>
      <c r="F8517">
        <v>5</v>
      </c>
      <c r="G8517">
        <v>1465.44</v>
      </c>
      <c r="H8517">
        <v>0</v>
      </c>
      <c r="I8517">
        <v>36.64</v>
      </c>
      <c r="J8517">
        <v>36.64</v>
      </c>
      <c r="K8517">
        <v>0</v>
      </c>
      <c r="L8517" t="s">
        <v>31</v>
      </c>
    </row>
    <row r="8518" spans="2:12" x14ac:dyDescent="0.25">
      <c r="B8518" t="s">
        <v>2568</v>
      </c>
      <c r="C8518" t="s">
        <v>9607</v>
      </c>
      <c r="D8518" s="13">
        <v>43829</v>
      </c>
      <c r="E8518">
        <v>1787.06</v>
      </c>
      <c r="F8518">
        <v>18</v>
      </c>
      <c r="G8518">
        <v>210.46</v>
      </c>
      <c r="H8518">
        <v>0</v>
      </c>
      <c r="I8518">
        <v>18.940000000000001</v>
      </c>
      <c r="J8518">
        <v>18.940000000000001</v>
      </c>
      <c r="K8518">
        <v>0</v>
      </c>
      <c r="L8518" t="s">
        <v>31</v>
      </c>
    </row>
    <row r="8519" spans="2:12" x14ac:dyDescent="0.25">
      <c r="B8519" t="s">
        <v>6378</v>
      </c>
      <c r="C8519" t="s">
        <v>9608</v>
      </c>
      <c r="D8519" s="13">
        <v>43829</v>
      </c>
      <c r="E8519">
        <v>570.52</v>
      </c>
      <c r="F8519">
        <v>12</v>
      </c>
      <c r="G8519">
        <v>50.27</v>
      </c>
      <c r="H8519">
        <v>0</v>
      </c>
      <c r="I8519">
        <v>3.02</v>
      </c>
      <c r="J8519">
        <v>3.02</v>
      </c>
      <c r="K8519">
        <v>0</v>
      </c>
      <c r="L8519" t="s">
        <v>31</v>
      </c>
    </row>
    <row r="8520" spans="2:12" x14ac:dyDescent="0.25">
      <c r="B8520" t="s">
        <v>6378</v>
      </c>
      <c r="C8520" t="s">
        <v>9608</v>
      </c>
      <c r="D8520" s="13">
        <v>43829</v>
      </c>
      <c r="E8520">
        <v>570.52</v>
      </c>
      <c r="F8520">
        <v>18</v>
      </c>
      <c r="G8520">
        <v>435.78</v>
      </c>
      <c r="H8520">
        <v>0</v>
      </c>
      <c r="I8520">
        <v>39.22</v>
      </c>
      <c r="J8520">
        <v>39.22</v>
      </c>
      <c r="K8520">
        <v>0</v>
      </c>
      <c r="L8520" t="s">
        <v>31</v>
      </c>
    </row>
    <row r="8521" spans="2:12" x14ac:dyDescent="0.25">
      <c r="B8521" t="s">
        <v>4778</v>
      </c>
      <c r="C8521" t="s">
        <v>9609</v>
      </c>
      <c r="D8521" s="13">
        <v>43829</v>
      </c>
      <c r="E8521">
        <v>868.72</v>
      </c>
      <c r="F8521">
        <v>5</v>
      </c>
      <c r="G8521">
        <v>480.88</v>
      </c>
      <c r="H8521">
        <v>0</v>
      </c>
      <c r="I8521">
        <v>12.02</v>
      </c>
      <c r="J8521">
        <v>12.02</v>
      </c>
      <c r="K8521">
        <v>0</v>
      </c>
      <c r="L8521" t="s">
        <v>31</v>
      </c>
    </row>
    <row r="8522" spans="2:12" x14ac:dyDescent="0.25">
      <c r="B8522" t="s">
        <v>4778</v>
      </c>
      <c r="C8522" t="s">
        <v>9609</v>
      </c>
      <c r="D8522" s="13">
        <v>43829</v>
      </c>
      <c r="E8522">
        <v>868.72</v>
      </c>
      <c r="F8522">
        <v>18</v>
      </c>
      <c r="G8522">
        <v>308.3</v>
      </c>
      <c r="H8522">
        <v>0</v>
      </c>
      <c r="I8522">
        <v>27.75</v>
      </c>
      <c r="J8522">
        <v>27.75</v>
      </c>
      <c r="K8522">
        <v>0</v>
      </c>
      <c r="L8522" t="s">
        <v>31</v>
      </c>
    </row>
    <row r="8523" spans="2:12" x14ac:dyDescent="0.25">
      <c r="B8523" t="s">
        <v>5687</v>
      </c>
      <c r="C8523" t="s">
        <v>9610</v>
      </c>
      <c r="D8523" s="13">
        <v>43829</v>
      </c>
      <c r="E8523">
        <v>259.45</v>
      </c>
      <c r="F8523">
        <v>18</v>
      </c>
      <c r="G8523">
        <v>219.87</v>
      </c>
      <c r="H8523">
        <v>0</v>
      </c>
      <c r="I8523">
        <v>19.79</v>
      </c>
      <c r="J8523">
        <v>19.79</v>
      </c>
      <c r="K8523">
        <v>0</v>
      </c>
      <c r="L8523" t="s">
        <v>31</v>
      </c>
    </row>
    <row r="8524" spans="2:12" x14ac:dyDescent="0.25">
      <c r="B8524" t="s">
        <v>2223</v>
      </c>
      <c r="C8524" t="s">
        <v>9611</v>
      </c>
      <c r="D8524" s="13">
        <v>43829</v>
      </c>
      <c r="E8524">
        <v>253.67</v>
      </c>
      <c r="F8524">
        <v>18</v>
      </c>
      <c r="G8524">
        <v>214.97</v>
      </c>
      <c r="H8524">
        <v>0</v>
      </c>
      <c r="I8524">
        <v>19.350000000000001</v>
      </c>
      <c r="J8524">
        <v>19.350000000000001</v>
      </c>
      <c r="K8524">
        <v>0</v>
      </c>
      <c r="L8524" t="s">
        <v>31</v>
      </c>
    </row>
    <row r="8525" spans="2:12" x14ac:dyDescent="0.25">
      <c r="B8525" t="s">
        <v>9612</v>
      </c>
      <c r="C8525" t="s">
        <v>9613</v>
      </c>
      <c r="D8525" s="13">
        <v>43829</v>
      </c>
      <c r="E8525">
        <v>236.88</v>
      </c>
      <c r="F8525">
        <v>12</v>
      </c>
      <c r="G8525">
        <v>138.69999999999999</v>
      </c>
      <c r="H8525">
        <v>0</v>
      </c>
      <c r="I8525">
        <v>8.32</v>
      </c>
      <c r="J8525">
        <v>8.32</v>
      </c>
      <c r="K8525">
        <v>0</v>
      </c>
      <c r="L8525" t="s">
        <v>31</v>
      </c>
    </row>
    <row r="8526" spans="2:12" x14ac:dyDescent="0.25">
      <c r="B8526" t="s">
        <v>9612</v>
      </c>
      <c r="C8526" t="s">
        <v>9613</v>
      </c>
      <c r="D8526" s="13">
        <v>43829</v>
      </c>
      <c r="E8526">
        <v>236.88</v>
      </c>
      <c r="F8526">
        <v>18</v>
      </c>
      <c r="G8526">
        <v>69.099999999999994</v>
      </c>
      <c r="H8526">
        <v>0</v>
      </c>
      <c r="I8526">
        <v>6.22</v>
      </c>
      <c r="J8526">
        <v>6.22</v>
      </c>
      <c r="K8526">
        <v>0</v>
      </c>
      <c r="L8526" t="s">
        <v>31</v>
      </c>
    </row>
    <row r="8527" spans="2:12" x14ac:dyDescent="0.25">
      <c r="B8527" t="s">
        <v>2199</v>
      </c>
      <c r="C8527" t="s">
        <v>9614</v>
      </c>
      <c r="D8527" s="13">
        <v>43829</v>
      </c>
      <c r="E8527">
        <v>1385.97</v>
      </c>
      <c r="F8527">
        <v>5</v>
      </c>
      <c r="G8527">
        <v>1319.98</v>
      </c>
      <c r="H8527">
        <v>0</v>
      </c>
      <c r="I8527">
        <v>33</v>
      </c>
      <c r="J8527">
        <v>33</v>
      </c>
      <c r="K8527">
        <v>0</v>
      </c>
      <c r="L8527" t="s">
        <v>31</v>
      </c>
    </row>
    <row r="8528" spans="2:12" x14ac:dyDescent="0.25">
      <c r="B8528" t="s">
        <v>9615</v>
      </c>
      <c r="C8528" t="s">
        <v>9616</v>
      </c>
      <c r="D8528" s="13">
        <v>43829</v>
      </c>
      <c r="E8528">
        <v>165.83</v>
      </c>
      <c r="F8528">
        <v>12</v>
      </c>
      <c r="G8528">
        <v>99.36</v>
      </c>
      <c r="H8528">
        <v>0</v>
      </c>
      <c r="I8528">
        <v>5.96</v>
      </c>
      <c r="J8528">
        <v>5.96</v>
      </c>
      <c r="K8528">
        <v>0</v>
      </c>
      <c r="L8528" t="s">
        <v>31</v>
      </c>
    </row>
    <row r="8529" spans="2:12" x14ac:dyDescent="0.25">
      <c r="B8529" t="s">
        <v>9615</v>
      </c>
      <c r="C8529" t="s">
        <v>9616</v>
      </c>
      <c r="D8529" s="13">
        <v>43829</v>
      </c>
      <c r="E8529">
        <v>165.83</v>
      </c>
      <c r="F8529">
        <v>18</v>
      </c>
      <c r="G8529">
        <v>46.23</v>
      </c>
      <c r="H8529">
        <v>0</v>
      </c>
      <c r="I8529">
        <v>4.16</v>
      </c>
      <c r="J8529">
        <v>4.16</v>
      </c>
      <c r="K8529">
        <v>0</v>
      </c>
      <c r="L8529" t="s">
        <v>31</v>
      </c>
    </row>
    <row r="8530" spans="2:12" x14ac:dyDescent="0.25">
      <c r="B8530" t="s">
        <v>9617</v>
      </c>
      <c r="C8530" t="s">
        <v>9618</v>
      </c>
      <c r="D8530" s="13">
        <v>43829</v>
      </c>
      <c r="E8530">
        <v>553.63</v>
      </c>
      <c r="F8530">
        <v>5</v>
      </c>
      <c r="G8530">
        <v>234.05</v>
      </c>
      <c r="H8530">
        <v>0</v>
      </c>
      <c r="I8530">
        <v>5.85</v>
      </c>
      <c r="J8530">
        <v>5.85</v>
      </c>
      <c r="K8530">
        <v>0</v>
      </c>
      <c r="L8530" t="s">
        <v>31</v>
      </c>
    </row>
    <row r="8531" spans="2:12" x14ac:dyDescent="0.25">
      <c r="B8531" t="s">
        <v>9617</v>
      </c>
      <c r="C8531" t="s">
        <v>9618</v>
      </c>
      <c r="D8531" s="13">
        <v>43829</v>
      </c>
      <c r="E8531">
        <v>553.63</v>
      </c>
      <c r="F8531">
        <v>12</v>
      </c>
      <c r="G8531">
        <v>29.54</v>
      </c>
      <c r="H8531">
        <v>0</v>
      </c>
      <c r="I8531">
        <v>1.77</v>
      </c>
      <c r="J8531">
        <v>1.77</v>
      </c>
      <c r="K8531">
        <v>0</v>
      </c>
      <c r="L8531" t="s">
        <v>31</v>
      </c>
    </row>
    <row r="8532" spans="2:12" x14ac:dyDescent="0.25">
      <c r="B8532" t="s">
        <v>9617</v>
      </c>
      <c r="C8532" t="s">
        <v>9618</v>
      </c>
      <c r="D8532" s="13">
        <v>43829</v>
      </c>
      <c r="E8532">
        <v>553.63</v>
      </c>
      <c r="F8532">
        <v>18</v>
      </c>
      <c r="G8532">
        <v>232.86</v>
      </c>
      <c r="H8532">
        <v>0</v>
      </c>
      <c r="I8532">
        <v>20.96</v>
      </c>
      <c r="J8532">
        <v>20.96</v>
      </c>
      <c r="K8532">
        <v>0</v>
      </c>
      <c r="L8532" t="s">
        <v>31</v>
      </c>
    </row>
    <row r="8533" spans="2:12" x14ac:dyDescent="0.25">
      <c r="B8533" t="s">
        <v>9619</v>
      </c>
      <c r="C8533" t="s">
        <v>9620</v>
      </c>
      <c r="D8533" s="13">
        <v>43829</v>
      </c>
      <c r="E8533">
        <v>234.19</v>
      </c>
      <c r="F8533">
        <v>12</v>
      </c>
      <c r="G8533">
        <v>138.69999999999999</v>
      </c>
      <c r="H8533">
        <v>0</v>
      </c>
      <c r="I8533">
        <v>8.32</v>
      </c>
      <c r="J8533">
        <v>8.32</v>
      </c>
      <c r="K8533">
        <v>0</v>
      </c>
      <c r="L8533" t="s">
        <v>31</v>
      </c>
    </row>
    <row r="8534" spans="2:12" x14ac:dyDescent="0.25">
      <c r="B8534" t="s">
        <v>9619</v>
      </c>
      <c r="C8534" t="s">
        <v>9620</v>
      </c>
      <c r="D8534" s="13">
        <v>43829</v>
      </c>
      <c r="E8534">
        <v>234.19</v>
      </c>
      <c r="F8534">
        <v>18</v>
      </c>
      <c r="G8534">
        <v>66.819999999999993</v>
      </c>
      <c r="H8534">
        <v>0</v>
      </c>
      <c r="I8534">
        <v>6.01</v>
      </c>
      <c r="J8534">
        <v>6.01</v>
      </c>
      <c r="K8534">
        <v>0</v>
      </c>
      <c r="L8534" t="s">
        <v>31</v>
      </c>
    </row>
    <row r="8535" spans="2:12" x14ac:dyDescent="0.25">
      <c r="B8535" t="s">
        <v>9621</v>
      </c>
      <c r="C8535" t="s">
        <v>9622</v>
      </c>
      <c r="D8535" s="13">
        <v>43829</v>
      </c>
      <c r="E8535">
        <v>133.46</v>
      </c>
      <c r="F8535">
        <v>5</v>
      </c>
      <c r="G8535">
        <v>127.11</v>
      </c>
      <c r="H8535">
        <v>0</v>
      </c>
      <c r="I8535">
        <v>3.18</v>
      </c>
      <c r="J8535">
        <v>3.18</v>
      </c>
      <c r="K8535">
        <v>0</v>
      </c>
      <c r="L8535" t="s">
        <v>31</v>
      </c>
    </row>
    <row r="8536" spans="2:12" x14ac:dyDescent="0.25">
      <c r="B8536" t="s">
        <v>9623</v>
      </c>
      <c r="C8536" t="s">
        <v>9624</v>
      </c>
      <c r="D8536" s="13">
        <v>43829</v>
      </c>
      <c r="E8536">
        <v>209.89</v>
      </c>
      <c r="F8536">
        <v>12</v>
      </c>
      <c r="G8536">
        <v>138.69999999999999</v>
      </c>
      <c r="H8536">
        <v>0</v>
      </c>
      <c r="I8536">
        <v>8.32</v>
      </c>
      <c r="J8536">
        <v>8.32</v>
      </c>
      <c r="K8536">
        <v>0</v>
      </c>
      <c r="L8536" t="s">
        <v>31</v>
      </c>
    </row>
    <row r="8537" spans="2:12" x14ac:dyDescent="0.25">
      <c r="B8537" t="s">
        <v>9623</v>
      </c>
      <c r="C8537" t="s">
        <v>9624</v>
      </c>
      <c r="D8537" s="13">
        <v>43829</v>
      </c>
      <c r="E8537">
        <v>209.89</v>
      </c>
      <c r="F8537">
        <v>18</v>
      </c>
      <c r="G8537">
        <v>46.23</v>
      </c>
      <c r="H8537">
        <v>0</v>
      </c>
      <c r="I8537">
        <v>4.16</v>
      </c>
      <c r="J8537">
        <v>4.16</v>
      </c>
      <c r="K8537">
        <v>0</v>
      </c>
      <c r="L8537" t="s">
        <v>31</v>
      </c>
    </row>
    <row r="8538" spans="2:12" x14ac:dyDescent="0.25">
      <c r="B8538" t="s">
        <v>9625</v>
      </c>
      <c r="C8538" t="s">
        <v>9626</v>
      </c>
      <c r="D8538" s="13">
        <v>43829</v>
      </c>
      <c r="E8538">
        <v>287.88</v>
      </c>
      <c r="F8538">
        <v>5</v>
      </c>
      <c r="G8538">
        <v>274.18</v>
      </c>
      <c r="H8538">
        <v>0</v>
      </c>
      <c r="I8538">
        <v>6.85</v>
      </c>
      <c r="J8538">
        <v>6.85</v>
      </c>
      <c r="K8538">
        <v>0</v>
      </c>
      <c r="L8538" t="s">
        <v>31</v>
      </c>
    </row>
    <row r="8539" spans="2:12" x14ac:dyDescent="0.25">
      <c r="B8539" t="s">
        <v>3884</v>
      </c>
      <c r="C8539" t="s">
        <v>9627</v>
      </c>
      <c r="D8539" s="13">
        <v>43829</v>
      </c>
      <c r="E8539">
        <v>947</v>
      </c>
      <c r="F8539">
        <v>5</v>
      </c>
      <c r="G8539">
        <v>749.08</v>
      </c>
      <c r="H8539">
        <v>0</v>
      </c>
      <c r="I8539">
        <v>18.73</v>
      </c>
      <c r="J8539">
        <v>18.73</v>
      </c>
      <c r="K8539">
        <v>0</v>
      </c>
      <c r="L8539" t="s">
        <v>31</v>
      </c>
    </row>
    <row r="8540" spans="2:12" x14ac:dyDescent="0.25">
      <c r="B8540" t="s">
        <v>3884</v>
      </c>
      <c r="C8540" t="s">
        <v>9627</v>
      </c>
      <c r="D8540" s="13">
        <v>43829</v>
      </c>
      <c r="E8540">
        <v>947</v>
      </c>
      <c r="F8540">
        <v>18</v>
      </c>
      <c r="G8540">
        <v>135.97999999999999</v>
      </c>
      <c r="H8540">
        <v>0</v>
      </c>
      <c r="I8540">
        <v>12.24</v>
      </c>
      <c r="J8540">
        <v>12.24</v>
      </c>
      <c r="K8540">
        <v>0</v>
      </c>
      <c r="L8540" t="s">
        <v>31</v>
      </c>
    </row>
    <row r="8541" spans="2:12" x14ac:dyDescent="0.25">
      <c r="B8541" t="s">
        <v>4114</v>
      </c>
      <c r="C8541" t="s">
        <v>9628</v>
      </c>
      <c r="D8541" s="13">
        <v>43829</v>
      </c>
      <c r="E8541">
        <v>575.66</v>
      </c>
      <c r="F8541">
        <v>12</v>
      </c>
      <c r="G8541">
        <v>513.98</v>
      </c>
      <c r="H8541">
        <v>0</v>
      </c>
      <c r="I8541">
        <v>30.84</v>
      </c>
      <c r="J8541">
        <v>30.84</v>
      </c>
      <c r="K8541">
        <v>0</v>
      </c>
      <c r="L8541" t="s">
        <v>31</v>
      </c>
    </row>
    <row r="8542" spans="2:12" x14ac:dyDescent="0.25">
      <c r="B8542" t="s">
        <v>2926</v>
      </c>
      <c r="C8542" t="s">
        <v>9629</v>
      </c>
      <c r="D8542" s="13">
        <v>43829</v>
      </c>
      <c r="E8542">
        <v>651.66</v>
      </c>
      <c r="F8542">
        <v>18</v>
      </c>
      <c r="G8542">
        <v>552.25</v>
      </c>
      <c r="H8542">
        <v>0</v>
      </c>
      <c r="I8542">
        <v>49.7</v>
      </c>
      <c r="J8542">
        <v>49.7</v>
      </c>
      <c r="K8542">
        <v>0</v>
      </c>
      <c r="L8542" t="s">
        <v>31</v>
      </c>
    </row>
    <row r="8543" spans="2:12" x14ac:dyDescent="0.25">
      <c r="B8543" t="s">
        <v>2917</v>
      </c>
      <c r="C8543" t="s">
        <v>9630</v>
      </c>
      <c r="D8543" s="13">
        <v>43829</v>
      </c>
      <c r="E8543">
        <v>2204.96</v>
      </c>
      <c r="F8543">
        <v>5</v>
      </c>
      <c r="G8543">
        <v>357.17</v>
      </c>
      <c r="H8543">
        <v>0</v>
      </c>
      <c r="I8543">
        <v>8.93</v>
      </c>
      <c r="J8543">
        <v>8.93</v>
      </c>
      <c r="K8543">
        <v>0</v>
      </c>
      <c r="L8543" t="s">
        <v>31</v>
      </c>
    </row>
    <row r="8544" spans="2:12" x14ac:dyDescent="0.25">
      <c r="B8544" t="s">
        <v>2917</v>
      </c>
      <c r="C8544" t="s">
        <v>9630</v>
      </c>
      <c r="D8544" s="13">
        <v>43829</v>
      </c>
      <c r="E8544">
        <v>2204.96</v>
      </c>
      <c r="F8544">
        <v>18</v>
      </c>
      <c r="G8544">
        <v>1550.79</v>
      </c>
      <c r="H8544">
        <v>0</v>
      </c>
      <c r="I8544">
        <v>139.57</v>
      </c>
      <c r="J8544">
        <v>139.57</v>
      </c>
      <c r="K8544">
        <v>0</v>
      </c>
      <c r="L8544" t="s">
        <v>31</v>
      </c>
    </row>
    <row r="8545" spans="2:12" x14ac:dyDescent="0.25">
      <c r="B8545" t="s">
        <v>2904</v>
      </c>
      <c r="C8545" t="s">
        <v>9631</v>
      </c>
      <c r="D8545" s="13">
        <v>43829</v>
      </c>
      <c r="E8545">
        <v>466.91</v>
      </c>
      <c r="F8545">
        <v>5</v>
      </c>
      <c r="G8545">
        <v>215.45</v>
      </c>
      <c r="H8545">
        <v>0</v>
      </c>
      <c r="I8545">
        <v>5.39</v>
      </c>
      <c r="J8545">
        <v>5.39</v>
      </c>
      <c r="K8545">
        <v>0</v>
      </c>
      <c r="L8545" t="s">
        <v>31</v>
      </c>
    </row>
    <row r="8546" spans="2:12" x14ac:dyDescent="0.25">
      <c r="B8546" t="s">
        <v>2904</v>
      </c>
      <c r="C8546" t="s">
        <v>9631</v>
      </c>
      <c r="D8546" s="13">
        <v>43829</v>
      </c>
      <c r="E8546">
        <v>466.91</v>
      </c>
      <c r="F8546">
        <v>18</v>
      </c>
      <c r="G8546">
        <v>203.97</v>
      </c>
      <c r="H8546">
        <v>0</v>
      </c>
      <c r="I8546">
        <v>18.36</v>
      </c>
      <c r="J8546">
        <v>18.36</v>
      </c>
      <c r="K8546">
        <v>0</v>
      </c>
      <c r="L8546" t="s">
        <v>31</v>
      </c>
    </row>
    <row r="8547" spans="2:12" x14ac:dyDescent="0.25">
      <c r="B8547" t="s">
        <v>3481</v>
      </c>
      <c r="C8547" t="s">
        <v>9632</v>
      </c>
      <c r="D8547" s="13">
        <v>43829</v>
      </c>
      <c r="E8547">
        <v>248.28</v>
      </c>
      <c r="F8547">
        <v>5</v>
      </c>
      <c r="G8547">
        <v>236.45</v>
      </c>
      <c r="H8547">
        <v>0</v>
      </c>
      <c r="I8547">
        <v>5.91</v>
      </c>
      <c r="J8547">
        <v>5.91</v>
      </c>
      <c r="K8547">
        <v>0</v>
      </c>
      <c r="L8547" t="s">
        <v>31</v>
      </c>
    </row>
    <row r="8548" spans="2:12" x14ac:dyDescent="0.25">
      <c r="B8548" t="s">
        <v>9633</v>
      </c>
      <c r="C8548" t="s">
        <v>9634</v>
      </c>
      <c r="D8548" s="13">
        <v>43829</v>
      </c>
      <c r="E8548">
        <v>236.53</v>
      </c>
      <c r="F8548">
        <v>5</v>
      </c>
      <c r="G8548">
        <v>115.31</v>
      </c>
      <c r="H8548">
        <v>0</v>
      </c>
      <c r="I8548">
        <v>2.88</v>
      </c>
      <c r="J8548">
        <v>2.88</v>
      </c>
      <c r="K8548">
        <v>0</v>
      </c>
      <c r="L8548" t="s">
        <v>31</v>
      </c>
    </row>
    <row r="8549" spans="2:12" x14ac:dyDescent="0.25">
      <c r="B8549" t="s">
        <v>9633</v>
      </c>
      <c r="C8549" t="s">
        <v>9634</v>
      </c>
      <c r="D8549" s="13">
        <v>43829</v>
      </c>
      <c r="E8549">
        <v>236.53</v>
      </c>
      <c r="F8549">
        <v>18</v>
      </c>
      <c r="G8549">
        <v>97.84</v>
      </c>
      <c r="H8549">
        <v>0</v>
      </c>
      <c r="I8549">
        <v>8.81</v>
      </c>
      <c r="J8549">
        <v>8.81</v>
      </c>
      <c r="K8549">
        <v>0</v>
      </c>
      <c r="L8549" t="s">
        <v>31</v>
      </c>
    </row>
    <row r="8550" spans="2:12" x14ac:dyDescent="0.25">
      <c r="B8550" t="s">
        <v>2894</v>
      </c>
      <c r="C8550" t="s">
        <v>9635</v>
      </c>
      <c r="D8550" s="13">
        <v>43829</v>
      </c>
      <c r="E8550">
        <v>969.46</v>
      </c>
      <c r="F8550">
        <v>12</v>
      </c>
      <c r="G8550">
        <v>521.9</v>
      </c>
      <c r="H8550">
        <v>0</v>
      </c>
      <c r="I8550">
        <v>31.31</v>
      </c>
      <c r="J8550">
        <v>31.31</v>
      </c>
      <c r="K8550">
        <v>0</v>
      </c>
      <c r="L8550" t="s">
        <v>31</v>
      </c>
    </row>
    <row r="8551" spans="2:12" x14ac:dyDescent="0.25">
      <c r="B8551" t="s">
        <v>2894</v>
      </c>
      <c r="C8551" t="s">
        <v>9635</v>
      </c>
      <c r="D8551" s="13">
        <v>43829</v>
      </c>
      <c r="E8551">
        <v>969.46</v>
      </c>
      <c r="F8551">
        <v>18</v>
      </c>
      <c r="G8551">
        <v>326.23</v>
      </c>
      <c r="H8551">
        <v>0</v>
      </c>
      <c r="I8551">
        <v>29.36</v>
      </c>
      <c r="J8551">
        <v>29.36</v>
      </c>
      <c r="K8551">
        <v>0</v>
      </c>
      <c r="L8551" t="s">
        <v>31</v>
      </c>
    </row>
    <row r="8552" spans="2:12" x14ac:dyDescent="0.25">
      <c r="B8552" t="s">
        <v>9633</v>
      </c>
      <c r="C8552" t="s">
        <v>9636</v>
      </c>
      <c r="D8552" s="13">
        <v>43829</v>
      </c>
      <c r="E8552">
        <v>1141.01</v>
      </c>
      <c r="F8552">
        <v>12</v>
      </c>
      <c r="G8552">
        <v>737.16</v>
      </c>
      <c r="H8552">
        <v>0</v>
      </c>
      <c r="I8552">
        <v>44.23</v>
      </c>
      <c r="J8552">
        <v>44.23</v>
      </c>
      <c r="K8552">
        <v>0</v>
      </c>
      <c r="L8552" t="s">
        <v>31</v>
      </c>
    </row>
    <row r="8553" spans="2:12" x14ac:dyDescent="0.25">
      <c r="B8553" t="s">
        <v>9633</v>
      </c>
      <c r="C8553" t="s">
        <v>9636</v>
      </c>
      <c r="D8553" s="13">
        <v>43829</v>
      </c>
      <c r="E8553">
        <v>1141.01</v>
      </c>
      <c r="F8553">
        <v>18</v>
      </c>
      <c r="G8553">
        <v>267.27999999999997</v>
      </c>
      <c r="H8553">
        <v>0</v>
      </c>
      <c r="I8553">
        <v>24.05</v>
      </c>
      <c r="J8553">
        <v>24.05</v>
      </c>
      <c r="K8553">
        <v>0</v>
      </c>
      <c r="L8553" t="s">
        <v>31</v>
      </c>
    </row>
    <row r="8554" spans="2:12" x14ac:dyDescent="0.25">
      <c r="B8554" t="s">
        <v>2904</v>
      </c>
      <c r="C8554" t="s">
        <v>9637</v>
      </c>
      <c r="D8554" s="13">
        <v>43829</v>
      </c>
      <c r="E8554">
        <v>219.81</v>
      </c>
      <c r="F8554">
        <v>18</v>
      </c>
      <c r="G8554">
        <v>186.28</v>
      </c>
      <c r="H8554">
        <v>0</v>
      </c>
      <c r="I8554">
        <v>16.77</v>
      </c>
      <c r="J8554">
        <v>16.77</v>
      </c>
      <c r="K8554">
        <v>0</v>
      </c>
      <c r="L8554" t="s">
        <v>31</v>
      </c>
    </row>
    <row r="8555" spans="2:12" x14ac:dyDescent="0.25">
      <c r="B8555" t="s">
        <v>3486</v>
      </c>
      <c r="C8555" t="s">
        <v>9638</v>
      </c>
      <c r="D8555" s="13">
        <v>43829</v>
      </c>
      <c r="E8555">
        <v>662.53</v>
      </c>
      <c r="F8555">
        <v>18</v>
      </c>
      <c r="G8555">
        <v>561.47</v>
      </c>
      <c r="H8555">
        <v>0</v>
      </c>
      <c r="I8555">
        <v>50.53</v>
      </c>
      <c r="J8555">
        <v>50.53</v>
      </c>
      <c r="K8555">
        <v>0</v>
      </c>
      <c r="L8555" t="s">
        <v>31</v>
      </c>
    </row>
    <row r="8556" spans="2:12" x14ac:dyDescent="0.25">
      <c r="B8556" t="s">
        <v>2909</v>
      </c>
      <c r="C8556" t="s">
        <v>9639</v>
      </c>
      <c r="D8556" s="13">
        <v>43829</v>
      </c>
      <c r="E8556">
        <v>261.85000000000002</v>
      </c>
      <c r="F8556">
        <v>18</v>
      </c>
      <c r="G8556">
        <v>221.91</v>
      </c>
      <c r="H8556">
        <v>0</v>
      </c>
      <c r="I8556">
        <v>19.97</v>
      </c>
      <c r="J8556">
        <v>19.97</v>
      </c>
      <c r="K8556">
        <v>0</v>
      </c>
      <c r="L8556" t="s">
        <v>31</v>
      </c>
    </row>
    <row r="8557" spans="2:12" x14ac:dyDescent="0.25">
      <c r="B8557" t="s">
        <v>3483</v>
      </c>
      <c r="C8557" t="s">
        <v>9640</v>
      </c>
      <c r="D8557" s="13">
        <v>43829</v>
      </c>
      <c r="E8557">
        <v>276.75</v>
      </c>
      <c r="F8557">
        <v>18</v>
      </c>
      <c r="G8557">
        <v>234.53</v>
      </c>
      <c r="H8557">
        <v>0</v>
      </c>
      <c r="I8557">
        <v>21.11</v>
      </c>
      <c r="J8557">
        <v>21.11</v>
      </c>
      <c r="K8557">
        <v>0</v>
      </c>
      <c r="L8557" t="s">
        <v>31</v>
      </c>
    </row>
    <row r="8558" spans="2:12" x14ac:dyDescent="0.25">
      <c r="B8558" t="s">
        <v>1970</v>
      </c>
      <c r="C8558" t="s">
        <v>9641</v>
      </c>
      <c r="D8558" s="13">
        <v>43829</v>
      </c>
      <c r="E8558">
        <v>37752.980000000003</v>
      </c>
      <c r="F8558">
        <v>28</v>
      </c>
      <c r="G8558">
        <v>18467.93</v>
      </c>
      <c r="H8558">
        <v>0</v>
      </c>
      <c r="I8558">
        <v>2585.5100000000002</v>
      </c>
      <c r="J8558">
        <v>2585.5100000000002</v>
      </c>
      <c r="K8558">
        <v>14114.03</v>
      </c>
      <c r="L8558" t="s">
        <v>31</v>
      </c>
    </row>
    <row r="8559" spans="2:12" x14ac:dyDescent="0.25">
      <c r="B8559" t="s">
        <v>2922</v>
      </c>
      <c r="C8559" t="s">
        <v>9642</v>
      </c>
      <c r="D8559" s="13">
        <v>43829</v>
      </c>
      <c r="E8559">
        <v>536.98</v>
      </c>
      <c r="F8559">
        <v>18</v>
      </c>
      <c r="G8559">
        <v>455.07</v>
      </c>
      <c r="H8559">
        <v>0</v>
      </c>
      <c r="I8559">
        <v>40.96</v>
      </c>
      <c r="J8559">
        <v>40.96</v>
      </c>
      <c r="K8559">
        <v>0</v>
      </c>
      <c r="L8559" t="s">
        <v>31</v>
      </c>
    </row>
    <row r="8560" spans="2:12" x14ac:dyDescent="0.25">
      <c r="B8560" t="s">
        <v>4221</v>
      </c>
      <c r="C8560" t="s">
        <v>9643</v>
      </c>
      <c r="D8560" s="13">
        <v>43829</v>
      </c>
      <c r="E8560">
        <v>40922.6</v>
      </c>
      <c r="F8560">
        <v>28</v>
      </c>
      <c r="G8560">
        <v>17324.75</v>
      </c>
      <c r="H8560">
        <v>0</v>
      </c>
      <c r="I8560">
        <v>2425.4699999999998</v>
      </c>
      <c r="J8560">
        <v>2425.4699999999998</v>
      </c>
      <c r="K8560">
        <v>18746.91</v>
      </c>
      <c r="L8560" t="s">
        <v>31</v>
      </c>
    </row>
    <row r="8561" spans="2:12" x14ac:dyDescent="0.25">
      <c r="B8561" t="s">
        <v>1780</v>
      </c>
      <c r="C8561" t="s">
        <v>9644</v>
      </c>
      <c r="D8561" s="13">
        <v>43829</v>
      </c>
      <c r="E8561">
        <v>40922.6</v>
      </c>
      <c r="F8561">
        <v>28</v>
      </c>
      <c r="G8561">
        <v>17324.75</v>
      </c>
      <c r="H8561">
        <v>0</v>
      </c>
      <c r="I8561">
        <v>2425.4699999999998</v>
      </c>
      <c r="J8561">
        <v>2425.4699999999998</v>
      </c>
      <c r="K8561">
        <v>18746.91</v>
      </c>
      <c r="L8561" t="s">
        <v>31</v>
      </c>
    </row>
    <row r="8562" spans="2:12" x14ac:dyDescent="0.25">
      <c r="B8562" t="s">
        <v>2929</v>
      </c>
      <c r="C8562" t="s">
        <v>9645</v>
      </c>
      <c r="D8562" s="13">
        <v>43829</v>
      </c>
      <c r="E8562">
        <v>1228.97</v>
      </c>
      <c r="F8562">
        <v>12</v>
      </c>
      <c r="G8562">
        <v>113.24</v>
      </c>
      <c r="H8562">
        <v>0</v>
      </c>
      <c r="I8562">
        <v>6.79</v>
      </c>
      <c r="J8562">
        <v>6.79</v>
      </c>
      <c r="K8562">
        <v>0</v>
      </c>
      <c r="L8562" t="s">
        <v>31</v>
      </c>
    </row>
    <row r="8563" spans="2:12" x14ac:dyDescent="0.25">
      <c r="B8563" t="s">
        <v>2929</v>
      </c>
      <c r="C8563" t="s">
        <v>9645</v>
      </c>
      <c r="D8563" s="13">
        <v>43829</v>
      </c>
      <c r="E8563">
        <v>1228.97</v>
      </c>
      <c r="F8563">
        <v>18</v>
      </c>
      <c r="G8563">
        <v>934.02</v>
      </c>
      <c r="H8563">
        <v>0</v>
      </c>
      <c r="I8563">
        <v>84.06</v>
      </c>
      <c r="J8563">
        <v>84.06</v>
      </c>
      <c r="K8563">
        <v>0</v>
      </c>
      <c r="L8563" t="s">
        <v>31</v>
      </c>
    </row>
    <row r="8564" spans="2:12" x14ac:dyDescent="0.25">
      <c r="B8564" t="s">
        <v>1737</v>
      </c>
      <c r="C8564" t="s">
        <v>9646</v>
      </c>
      <c r="D8564" s="13">
        <v>43829</v>
      </c>
      <c r="E8564">
        <v>27281.73</v>
      </c>
      <c r="F8564">
        <v>28</v>
      </c>
      <c r="G8564">
        <v>11549.84</v>
      </c>
      <c r="H8564">
        <v>0</v>
      </c>
      <c r="I8564">
        <v>1616.98</v>
      </c>
      <c r="J8564">
        <v>1616.98</v>
      </c>
      <c r="K8564">
        <v>12497.94</v>
      </c>
      <c r="L8564" t="s">
        <v>31</v>
      </c>
    </row>
    <row r="8565" spans="2:12" x14ac:dyDescent="0.25">
      <c r="B8565" t="s">
        <v>2898</v>
      </c>
      <c r="C8565" t="s">
        <v>9647</v>
      </c>
      <c r="D8565" s="13">
        <v>43829</v>
      </c>
      <c r="E8565">
        <v>737.77</v>
      </c>
      <c r="F8565">
        <v>12</v>
      </c>
      <c r="G8565">
        <v>236.33</v>
      </c>
      <c r="H8565">
        <v>0</v>
      </c>
      <c r="I8565">
        <v>14.18</v>
      </c>
      <c r="J8565">
        <v>14.18</v>
      </c>
      <c r="K8565">
        <v>0</v>
      </c>
      <c r="L8565" t="s">
        <v>31</v>
      </c>
    </row>
    <row r="8566" spans="2:12" x14ac:dyDescent="0.25">
      <c r="B8566" t="s">
        <v>2898</v>
      </c>
      <c r="C8566" t="s">
        <v>9647</v>
      </c>
      <c r="D8566" s="13">
        <v>43829</v>
      </c>
      <c r="E8566">
        <v>737.77</v>
      </c>
      <c r="F8566">
        <v>18</v>
      </c>
      <c r="G8566">
        <v>400.91</v>
      </c>
      <c r="H8566">
        <v>0</v>
      </c>
      <c r="I8566">
        <v>36.08</v>
      </c>
      <c r="J8566">
        <v>36.08</v>
      </c>
      <c r="K8566">
        <v>0</v>
      </c>
      <c r="L8566" t="s">
        <v>31</v>
      </c>
    </row>
    <row r="8567" spans="2:12" x14ac:dyDescent="0.25">
      <c r="B8567" t="s">
        <v>2926</v>
      </c>
      <c r="C8567" t="s">
        <v>9648</v>
      </c>
      <c r="D8567" s="13">
        <v>43829</v>
      </c>
      <c r="E8567">
        <v>342.28</v>
      </c>
      <c r="F8567">
        <v>12</v>
      </c>
      <c r="G8567">
        <v>207.48</v>
      </c>
      <c r="H8567">
        <v>0</v>
      </c>
      <c r="I8567">
        <v>12.45</v>
      </c>
      <c r="J8567">
        <v>12.45</v>
      </c>
      <c r="K8567">
        <v>0</v>
      </c>
      <c r="L8567" t="s">
        <v>31</v>
      </c>
    </row>
    <row r="8568" spans="2:12" x14ac:dyDescent="0.25">
      <c r="B8568" t="s">
        <v>2926</v>
      </c>
      <c r="C8568" t="s">
        <v>9648</v>
      </c>
      <c r="D8568" s="13">
        <v>43829</v>
      </c>
      <c r="E8568">
        <v>342.28</v>
      </c>
      <c r="F8568">
        <v>18</v>
      </c>
      <c r="G8568">
        <v>93.14</v>
      </c>
      <c r="H8568">
        <v>0</v>
      </c>
      <c r="I8568">
        <v>8.3800000000000008</v>
      </c>
      <c r="J8568">
        <v>8.3800000000000008</v>
      </c>
      <c r="K8568">
        <v>0</v>
      </c>
      <c r="L8568" t="s">
        <v>31</v>
      </c>
    </row>
    <row r="8569" spans="2:12" x14ac:dyDescent="0.25">
      <c r="B8569" t="s">
        <v>4548</v>
      </c>
      <c r="C8569" t="s">
        <v>9649</v>
      </c>
      <c r="D8569" s="13">
        <v>43829</v>
      </c>
      <c r="E8569">
        <v>750.85</v>
      </c>
      <c r="F8569">
        <v>18</v>
      </c>
      <c r="G8569">
        <v>636.30999999999995</v>
      </c>
      <c r="H8569">
        <v>0</v>
      </c>
      <c r="I8569">
        <v>57.27</v>
      </c>
      <c r="J8569">
        <v>57.27</v>
      </c>
      <c r="K8569">
        <v>0</v>
      </c>
      <c r="L8569" t="s">
        <v>31</v>
      </c>
    </row>
    <row r="8570" spans="2:12" x14ac:dyDescent="0.25">
      <c r="B8570" t="s">
        <v>2914</v>
      </c>
      <c r="C8570" t="s">
        <v>9650</v>
      </c>
      <c r="D8570" s="13">
        <v>43829</v>
      </c>
      <c r="E8570">
        <v>736.96</v>
      </c>
      <c r="F8570">
        <v>12</v>
      </c>
      <c r="G8570">
        <v>113.24</v>
      </c>
      <c r="H8570">
        <v>0</v>
      </c>
      <c r="I8570">
        <v>6.79</v>
      </c>
      <c r="J8570">
        <v>6.79</v>
      </c>
      <c r="K8570">
        <v>0</v>
      </c>
      <c r="L8570" t="s">
        <v>31</v>
      </c>
    </row>
    <row r="8571" spans="2:12" x14ac:dyDescent="0.25">
      <c r="B8571" t="s">
        <v>2914</v>
      </c>
      <c r="C8571" t="s">
        <v>9650</v>
      </c>
      <c r="D8571" s="13">
        <v>43829</v>
      </c>
      <c r="E8571">
        <v>736.96</v>
      </c>
      <c r="F8571">
        <v>18</v>
      </c>
      <c r="G8571">
        <v>517.05999999999995</v>
      </c>
      <c r="H8571">
        <v>0</v>
      </c>
      <c r="I8571">
        <v>46.54</v>
      </c>
      <c r="J8571">
        <v>46.54</v>
      </c>
      <c r="K8571">
        <v>0</v>
      </c>
      <c r="L8571" t="s">
        <v>31</v>
      </c>
    </row>
    <row r="8572" spans="2:12" x14ac:dyDescent="0.25">
      <c r="B8572" t="s">
        <v>3629</v>
      </c>
      <c r="C8572" t="s">
        <v>9651</v>
      </c>
      <c r="D8572" s="13">
        <v>43829</v>
      </c>
      <c r="E8572">
        <v>250.5</v>
      </c>
      <c r="F8572">
        <v>18</v>
      </c>
      <c r="G8572">
        <v>212.29</v>
      </c>
      <c r="H8572">
        <v>0</v>
      </c>
      <c r="I8572">
        <v>19.11</v>
      </c>
      <c r="J8572">
        <v>19.11</v>
      </c>
      <c r="K8572">
        <v>0</v>
      </c>
      <c r="L8572" t="s">
        <v>31</v>
      </c>
    </row>
    <row r="8573" spans="2:12" x14ac:dyDescent="0.25">
      <c r="B8573" t="s">
        <v>2099</v>
      </c>
      <c r="C8573" t="s">
        <v>9652</v>
      </c>
      <c r="D8573" s="13">
        <v>43829</v>
      </c>
      <c r="E8573">
        <v>1722.45</v>
      </c>
      <c r="F8573">
        <v>18</v>
      </c>
      <c r="G8573">
        <v>1459.7</v>
      </c>
      <c r="H8573">
        <v>0</v>
      </c>
      <c r="I8573">
        <v>131.37</v>
      </c>
      <c r="J8573">
        <v>131.37</v>
      </c>
      <c r="K8573">
        <v>0</v>
      </c>
      <c r="L8573" t="s">
        <v>31</v>
      </c>
    </row>
    <row r="8574" spans="2:12" x14ac:dyDescent="0.25">
      <c r="B8574" t="s">
        <v>6227</v>
      </c>
      <c r="C8574" t="s">
        <v>9653</v>
      </c>
      <c r="D8574" s="13">
        <v>43829</v>
      </c>
      <c r="E8574">
        <v>885.04</v>
      </c>
      <c r="F8574">
        <v>18</v>
      </c>
      <c r="G8574">
        <v>750.04</v>
      </c>
      <c r="H8574">
        <v>0</v>
      </c>
      <c r="I8574">
        <v>67.5</v>
      </c>
      <c r="J8574">
        <v>67.5</v>
      </c>
      <c r="K8574">
        <v>0</v>
      </c>
      <c r="L8574" t="s">
        <v>31</v>
      </c>
    </row>
    <row r="8575" spans="2:12" x14ac:dyDescent="0.25">
      <c r="B8575" t="s">
        <v>3646</v>
      </c>
      <c r="C8575" t="s">
        <v>9654</v>
      </c>
      <c r="D8575" s="13">
        <v>43829</v>
      </c>
      <c r="E8575">
        <v>535.13</v>
      </c>
      <c r="F8575">
        <v>18</v>
      </c>
      <c r="G8575">
        <v>453.52</v>
      </c>
      <c r="H8575">
        <v>0</v>
      </c>
      <c r="I8575">
        <v>40.82</v>
      </c>
      <c r="J8575">
        <v>40.82</v>
      </c>
      <c r="K8575">
        <v>0</v>
      </c>
      <c r="L8575" t="s">
        <v>31</v>
      </c>
    </row>
    <row r="8576" spans="2:12" x14ac:dyDescent="0.25">
      <c r="B8576" t="s">
        <v>4019</v>
      </c>
      <c r="C8576" t="s">
        <v>9655</v>
      </c>
      <c r="D8576" s="13">
        <v>43829</v>
      </c>
      <c r="E8576">
        <v>622.73</v>
      </c>
      <c r="F8576">
        <v>18</v>
      </c>
      <c r="G8576">
        <v>527.76</v>
      </c>
      <c r="H8576">
        <v>0</v>
      </c>
      <c r="I8576">
        <v>47.5</v>
      </c>
      <c r="J8576">
        <v>47.5</v>
      </c>
      <c r="K8576">
        <v>0</v>
      </c>
      <c r="L8576" t="s">
        <v>31</v>
      </c>
    </row>
    <row r="8577" spans="2:12" x14ac:dyDescent="0.25">
      <c r="B8577" t="s">
        <v>4873</v>
      </c>
      <c r="C8577" t="s">
        <v>9656</v>
      </c>
      <c r="D8577" s="13">
        <v>43829</v>
      </c>
      <c r="E8577">
        <v>5007.74</v>
      </c>
      <c r="F8577">
        <v>18</v>
      </c>
      <c r="G8577">
        <v>4243.8500000000004</v>
      </c>
      <c r="H8577">
        <v>0</v>
      </c>
      <c r="I8577">
        <v>381.95</v>
      </c>
      <c r="J8577">
        <v>381.95</v>
      </c>
      <c r="K8577">
        <v>0</v>
      </c>
      <c r="L8577" t="s">
        <v>31</v>
      </c>
    </row>
    <row r="8578" spans="2:12" x14ac:dyDescent="0.25">
      <c r="B8578" t="s">
        <v>4358</v>
      </c>
      <c r="C8578" t="s">
        <v>9657</v>
      </c>
      <c r="D8578" s="13">
        <v>43829</v>
      </c>
      <c r="E8578">
        <v>667.28</v>
      </c>
      <c r="F8578">
        <v>12</v>
      </c>
      <c r="G8578">
        <v>56.62</v>
      </c>
      <c r="H8578">
        <v>0</v>
      </c>
      <c r="I8578">
        <v>3.4</v>
      </c>
      <c r="J8578">
        <v>3.4</v>
      </c>
      <c r="K8578">
        <v>0</v>
      </c>
      <c r="L8578" t="s">
        <v>31</v>
      </c>
    </row>
    <row r="8579" spans="2:12" x14ac:dyDescent="0.25">
      <c r="B8579" t="s">
        <v>4358</v>
      </c>
      <c r="C8579" t="s">
        <v>9657</v>
      </c>
      <c r="D8579" s="13">
        <v>43829</v>
      </c>
      <c r="E8579">
        <v>667.28</v>
      </c>
      <c r="F8579">
        <v>18</v>
      </c>
      <c r="G8579">
        <v>511.75</v>
      </c>
      <c r="H8579">
        <v>0</v>
      </c>
      <c r="I8579">
        <v>46.06</v>
      </c>
      <c r="J8579">
        <v>46.06</v>
      </c>
      <c r="K8579">
        <v>0</v>
      </c>
      <c r="L8579" t="s">
        <v>31</v>
      </c>
    </row>
    <row r="8580" spans="2:12" x14ac:dyDescent="0.25">
      <c r="B8580" t="s">
        <v>6857</v>
      </c>
      <c r="C8580" t="s">
        <v>9658</v>
      </c>
      <c r="D8580" s="13">
        <v>43829</v>
      </c>
      <c r="E8580">
        <v>447.74</v>
      </c>
      <c r="F8580">
        <v>12</v>
      </c>
      <c r="G8580">
        <v>118.17</v>
      </c>
      <c r="H8580">
        <v>0</v>
      </c>
      <c r="I8580">
        <v>7.09</v>
      </c>
      <c r="J8580">
        <v>7.09</v>
      </c>
      <c r="K8580">
        <v>0</v>
      </c>
      <c r="L8580" t="s">
        <v>31</v>
      </c>
    </row>
    <row r="8581" spans="2:12" x14ac:dyDescent="0.25">
      <c r="B8581" t="s">
        <v>6857</v>
      </c>
      <c r="C8581" t="s">
        <v>9658</v>
      </c>
      <c r="D8581" s="13">
        <v>43829</v>
      </c>
      <c r="E8581">
        <v>447.74</v>
      </c>
      <c r="F8581">
        <v>18</v>
      </c>
      <c r="G8581">
        <v>267.27999999999997</v>
      </c>
      <c r="H8581">
        <v>0</v>
      </c>
      <c r="I8581">
        <v>24.05</v>
      </c>
      <c r="J8581">
        <v>24.05</v>
      </c>
      <c r="K8581">
        <v>0</v>
      </c>
      <c r="L8581" t="s">
        <v>31</v>
      </c>
    </row>
    <row r="8582" spans="2:12" x14ac:dyDescent="0.25">
      <c r="B8582" t="s">
        <v>2708</v>
      </c>
      <c r="C8582" t="s">
        <v>9659</v>
      </c>
      <c r="D8582" s="13">
        <v>43829</v>
      </c>
      <c r="E8582">
        <v>323.33999999999997</v>
      </c>
      <c r="F8582">
        <v>18</v>
      </c>
      <c r="G8582">
        <v>274.04000000000002</v>
      </c>
      <c r="H8582">
        <v>0</v>
      </c>
      <c r="I8582">
        <v>24.66</v>
      </c>
      <c r="J8582">
        <v>24.66</v>
      </c>
      <c r="K8582">
        <v>0</v>
      </c>
      <c r="L8582" t="s">
        <v>31</v>
      </c>
    </row>
    <row r="8583" spans="2:12" x14ac:dyDescent="0.25">
      <c r="B8583" t="s">
        <v>2683</v>
      </c>
      <c r="C8583" t="s">
        <v>9660</v>
      </c>
      <c r="D8583" s="13">
        <v>43829</v>
      </c>
      <c r="E8583">
        <v>593.34</v>
      </c>
      <c r="F8583">
        <v>18</v>
      </c>
      <c r="G8583">
        <v>502.85</v>
      </c>
      <c r="H8583">
        <v>0</v>
      </c>
      <c r="I8583">
        <v>45.26</v>
      </c>
      <c r="J8583">
        <v>45.26</v>
      </c>
      <c r="K8583">
        <v>0</v>
      </c>
      <c r="L8583" t="s">
        <v>31</v>
      </c>
    </row>
    <row r="8584" spans="2:12" x14ac:dyDescent="0.25">
      <c r="B8584" t="s">
        <v>9661</v>
      </c>
      <c r="C8584" t="s">
        <v>9662</v>
      </c>
      <c r="D8584" s="13">
        <v>43827</v>
      </c>
      <c r="E8584">
        <v>708.02</v>
      </c>
      <c r="F8584">
        <v>12</v>
      </c>
      <c r="G8584">
        <v>217.43</v>
      </c>
      <c r="H8584">
        <v>0</v>
      </c>
      <c r="I8584">
        <v>13.05</v>
      </c>
      <c r="J8584">
        <v>13.05</v>
      </c>
      <c r="K8584">
        <v>0</v>
      </c>
      <c r="L8584" t="s">
        <v>31</v>
      </c>
    </row>
    <row r="8585" spans="2:12" x14ac:dyDescent="0.25">
      <c r="B8585" t="s">
        <v>9661</v>
      </c>
      <c r="C8585" t="s">
        <v>9662</v>
      </c>
      <c r="D8585" s="13">
        <v>43827</v>
      </c>
      <c r="E8585">
        <v>708.02</v>
      </c>
      <c r="F8585">
        <v>18</v>
      </c>
      <c r="G8585">
        <v>393.65</v>
      </c>
      <c r="H8585">
        <v>0</v>
      </c>
      <c r="I8585">
        <v>35.43</v>
      </c>
      <c r="J8585">
        <v>35.43</v>
      </c>
      <c r="K8585">
        <v>0</v>
      </c>
      <c r="L8585" t="s">
        <v>31</v>
      </c>
    </row>
    <row r="8586" spans="2:12" x14ac:dyDescent="0.25">
      <c r="B8586" t="s">
        <v>9663</v>
      </c>
      <c r="C8586" t="s">
        <v>9664</v>
      </c>
      <c r="D8586" s="13">
        <v>43827</v>
      </c>
      <c r="E8586">
        <v>266.36</v>
      </c>
      <c r="F8586">
        <v>5</v>
      </c>
      <c r="G8586">
        <v>115.31</v>
      </c>
      <c r="H8586">
        <v>0</v>
      </c>
      <c r="I8586">
        <v>2.88</v>
      </c>
      <c r="J8586">
        <v>2.88</v>
      </c>
      <c r="K8586">
        <v>0</v>
      </c>
      <c r="L8586" t="s">
        <v>31</v>
      </c>
    </row>
    <row r="8587" spans="2:12" x14ac:dyDescent="0.25">
      <c r="B8587" t="s">
        <v>9663</v>
      </c>
      <c r="C8587" t="s">
        <v>9664</v>
      </c>
      <c r="D8587" s="13">
        <v>43827</v>
      </c>
      <c r="E8587">
        <v>266.36</v>
      </c>
      <c r="F8587">
        <v>12</v>
      </c>
      <c r="G8587">
        <v>81.19</v>
      </c>
      <c r="H8587">
        <v>0</v>
      </c>
      <c r="I8587">
        <v>4.87</v>
      </c>
      <c r="J8587">
        <v>4.87</v>
      </c>
      <c r="K8587">
        <v>0</v>
      </c>
      <c r="L8587" t="s">
        <v>31</v>
      </c>
    </row>
    <row r="8588" spans="2:12" x14ac:dyDescent="0.25">
      <c r="B8588" t="s">
        <v>9663</v>
      </c>
      <c r="C8588" t="s">
        <v>9664</v>
      </c>
      <c r="D8588" s="13">
        <v>43827</v>
      </c>
      <c r="E8588">
        <v>266.36</v>
      </c>
      <c r="F8588">
        <v>18</v>
      </c>
      <c r="G8588">
        <v>46.06</v>
      </c>
      <c r="H8588">
        <v>0</v>
      </c>
      <c r="I8588">
        <v>4.1500000000000004</v>
      </c>
      <c r="J8588">
        <v>4.1500000000000004</v>
      </c>
      <c r="K8588">
        <v>0</v>
      </c>
      <c r="L8588" t="s">
        <v>31</v>
      </c>
    </row>
    <row r="8589" spans="2:12" x14ac:dyDescent="0.25">
      <c r="B8589" t="s">
        <v>3655</v>
      </c>
      <c r="C8589" t="s">
        <v>9665</v>
      </c>
      <c r="D8589" s="13">
        <v>43829</v>
      </c>
      <c r="E8589">
        <v>10865.36</v>
      </c>
      <c r="F8589">
        <v>12</v>
      </c>
      <c r="G8589">
        <v>2790.68</v>
      </c>
      <c r="H8589">
        <v>0</v>
      </c>
      <c r="I8589">
        <v>167.44</v>
      </c>
      <c r="J8589">
        <v>167.44</v>
      </c>
      <c r="K8589">
        <v>0</v>
      </c>
      <c r="L8589" t="s">
        <v>31</v>
      </c>
    </row>
    <row r="8590" spans="2:12" x14ac:dyDescent="0.25">
      <c r="B8590" t="s">
        <v>3655</v>
      </c>
      <c r="C8590" t="s">
        <v>9665</v>
      </c>
      <c r="D8590" s="13">
        <v>43829</v>
      </c>
      <c r="E8590">
        <v>10865.36</v>
      </c>
      <c r="F8590">
        <v>18</v>
      </c>
      <c r="G8590">
        <v>6559.17</v>
      </c>
      <c r="H8590">
        <v>0</v>
      </c>
      <c r="I8590">
        <v>590.32000000000005</v>
      </c>
      <c r="J8590">
        <v>590.32000000000005</v>
      </c>
      <c r="K8590">
        <v>0</v>
      </c>
      <c r="L8590" t="s">
        <v>31</v>
      </c>
    </row>
    <row r="8591" spans="2:12" x14ac:dyDescent="0.25">
      <c r="B8591" t="s">
        <v>1711</v>
      </c>
      <c r="C8591" t="s">
        <v>9666</v>
      </c>
      <c r="D8591" s="13">
        <v>43829</v>
      </c>
      <c r="E8591">
        <v>22407.11</v>
      </c>
      <c r="F8591">
        <v>28</v>
      </c>
      <c r="G8591">
        <v>10463.299999999999</v>
      </c>
      <c r="H8591">
        <v>0</v>
      </c>
      <c r="I8591">
        <v>1464.86</v>
      </c>
      <c r="J8591">
        <v>1464.86</v>
      </c>
      <c r="K8591">
        <v>9014.07</v>
      </c>
      <c r="L8591" t="s">
        <v>31</v>
      </c>
    </row>
    <row r="8592" spans="2:12" x14ac:dyDescent="0.25">
      <c r="B8592" t="s">
        <v>1715</v>
      </c>
      <c r="C8592" t="s">
        <v>9667</v>
      </c>
      <c r="D8592" s="13">
        <v>43829</v>
      </c>
      <c r="E8592">
        <v>24223.95</v>
      </c>
      <c r="F8592">
        <v>28</v>
      </c>
      <c r="G8592">
        <v>11322.15</v>
      </c>
      <c r="H8592">
        <v>0</v>
      </c>
      <c r="I8592">
        <v>1585.1</v>
      </c>
      <c r="J8592">
        <v>1585.1</v>
      </c>
      <c r="K8592">
        <v>9731.6</v>
      </c>
      <c r="L8592" t="s">
        <v>31</v>
      </c>
    </row>
    <row r="8593" spans="2:12" x14ac:dyDescent="0.25">
      <c r="B8593" t="s">
        <v>1719</v>
      </c>
      <c r="C8593" t="s">
        <v>9668</v>
      </c>
      <c r="D8593" s="13">
        <v>43829</v>
      </c>
      <c r="E8593">
        <v>32010.97</v>
      </c>
      <c r="F8593">
        <v>28</v>
      </c>
      <c r="G8593">
        <v>14661.38</v>
      </c>
      <c r="H8593">
        <v>0</v>
      </c>
      <c r="I8593">
        <v>2052.59</v>
      </c>
      <c r="J8593">
        <v>2052.59</v>
      </c>
      <c r="K8593">
        <v>13244.4</v>
      </c>
      <c r="L8593" t="s">
        <v>31</v>
      </c>
    </row>
    <row r="8594" spans="2:12" x14ac:dyDescent="0.25">
      <c r="B8594" t="s">
        <v>1717</v>
      </c>
      <c r="C8594" t="s">
        <v>9669</v>
      </c>
      <c r="D8594" s="13">
        <v>43829</v>
      </c>
      <c r="E8594">
        <v>20936.22</v>
      </c>
      <c r="F8594">
        <v>28</v>
      </c>
      <c r="G8594">
        <v>9594.19</v>
      </c>
      <c r="H8594">
        <v>0</v>
      </c>
      <c r="I8594">
        <v>1343.19</v>
      </c>
      <c r="J8594">
        <v>1343.19</v>
      </c>
      <c r="K8594">
        <v>8655.66</v>
      </c>
      <c r="L8594" t="s">
        <v>31</v>
      </c>
    </row>
    <row r="8595" spans="2:12" x14ac:dyDescent="0.25">
      <c r="B8595" t="s">
        <v>5007</v>
      </c>
      <c r="C8595" t="s">
        <v>9670</v>
      </c>
      <c r="D8595" s="13">
        <v>43829</v>
      </c>
      <c r="E8595">
        <v>539.75</v>
      </c>
      <c r="F8595">
        <v>18</v>
      </c>
      <c r="G8595">
        <v>457.42</v>
      </c>
      <c r="H8595">
        <v>0</v>
      </c>
      <c r="I8595">
        <v>41.17</v>
      </c>
      <c r="J8595">
        <v>41.17</v>
      </c>
      <c r="K8595">
        <v>0</v>
      </c>
      <c r="L8595" t="s">
        <v>31</v>
      </c>
    </row>
    <row r="8596" spans="2:12" x14ac:dyDescent="0.25">
      <c r="B8596" t="s">
        <v>9528</v>
      </c>
      <c r="C8596" t="s">
        <v>9671</v>
      </c>
      <c r="D8596" s="13">
        <v>43829</v>
      </c>
      <c r="E8596">
        <v>2756.32</v>
      </c>
      <c r="F8596">
        <v>12</v>
      </c>
      <c r="G8596">
        <v>445.29</v>
      </c>
      <c r="H8596">
        <v>0</v>
      </c>
      <c r="I8596">
        <v>26.72</v>
      </c>
      <c r="J8596">
        <v>26.72</v>
      </c>
      <c r="K8596">
        <v>0</v>
      </c>
      <c r="L8596" t="s">
        <v>31</v>
      </c>
    </row>
    <row r="8597" spans="2:12" x14ac:dyDescent="0.25">
      <c r="B8597" t="s">
        <v>9528</v>
      </c>
      <c r="C8597" t="s">
        <v>9671</v>
      </c>
      <c r="D8597" s="13">
        <v>43829</v>
      </c>
      <c r="E8597">
        <v>2756.32</v>
      </c>
      <c r="F8597">
        <v>18</v>
      </c>
      <c r="G8597">
        <v>1913.24</v>
      </c>
      <c r="H8597">
        <v>0</v>
      </c>
      <c r="I8597">
        <v>172.19</v>
      </c>
      <c r="J8597">
        <v>172.19</v>
      </c>
      <c r="K8597">
        <v>0</v>
      </c>
      <c r="L8597" t="s">
        <v>31</v>
      </c>
    </row>
    <row r="8598" spans="2:12" x14ac:dyDescent="0.25">
      <c r="B8598" t="s">
        <v>2836</v>
      </c>
      <c r="C8598" t="s">
        <v>9672</v>
      </c>
      <c r="D8598" s="13">
        <v>43829</v>
      </c>
      <c r="E8598">
        <v>197.9</v>
      </c>
      <c r="F8598">
        <v>18</v>
      </c>
      <c r="G8598">
        <v>167.71</v>
      </c>
      <c r="H8598">
        <v>0</v>
      </c>
      <c r="I8598">
        <v>15.09</v>
      </c>
      <c r="J8598">
        <v>15.09</v>
      </c>
      <c r="K8598">
        <v>0</v>
      </c>
      <c r="L8598" t="s">
        <v>31</v>
      </c>
    </row>
    <row r="8599" spans="2:12" x14ac:dyDescent="0.25">
      <c r="B8599" t="s">
        <v>3360</v>
      </c>
      <c r="C8599" t="s">
        <v>9673</v>
      </c>
      <c r="D8599" s="13">
        <v>43829</v>
      </c>
      <c r="E8599">
        <v>215.88</v>
      </c>
      <c r="F8599">
        <v>18</v>
      </c>
      <c r="G8599">
        <v>182.96</v>
      </c>
      <c r="H8599">
        <v>0</v>
      </c>
      <c r="I8599">
        <v>16.47</v>
      </c>
      <c r="J8599">
        <v>16.47</v>
      </c>
      <c r="K8599">
        <v>0</v>
      </c>
      <c r="L8599" t="s">
        <v>31</v>
      </c>
    </row>
    <row r="8600" spans="2:12" x14ac:dyDescent="0.25">
      <c r="B8600" t="s">
        <v>2658</v>
      </c>
      <c r="C8600" t="s">
        <v>9674</v>
      </c>
      <c r="D8600" s="13">
        <v>43829</v>
      </c>
      <c r="E8600">
        <v>1142.5</v>
      </c>
      <c r="F8600">
        <v>12</v>
      </c>
      <c r="G8600">
        <v>897.43</v>
      </c>
      <c r="H8600">
        <v>0</v>
      </c>
      <c r="I8600">
        <v>53.85</v>
      </c>
      <c r="J8600">
        <v>53.85</v>
      </c>
      <c r="K8600">
        <v>0</v>
      </c>
      <c r="L8600" t="s">
        <v>31</v>
      </c>
    </row>
    <row r="8601" spans="2:12" x14ac:dyDescent="0.25">
      <c r="B8601" t="s">
        <v>2658</v>
      </c>
      <c r="C8601" t="s">
        <v>9674</v>
      </c>
      <c r="D8601" s="13">
        <v>43829</v>
      </c>
      <c r="E8601">
        <v>1142.5</v>
      </c>
      <c r="F8601">
        <v>18</v>
      </c>
      <c r="G8601">
        <v>116.43</v>
      </c>
      <c r="H8601">
        <v>0</v>
      </c>
      <c r="I8601">
        <v>10.48</v>
      </c>
      <c r="J8601">
        <v>10.48</v>
      </c>
      <c r="K8601">
        <v>0</v>
      </c>
      <c r="L8601" t="s">
        <v>31</v>
      </c>
    </row>
    <row r="8602" spans="2:12" x14ac:dyDescent="0.25">
      <c r="B8602" t="s">
        <v>2826</v>
      </c>
      <c r="C8602" t="s">
        <v>9675</v>
      </c>
      <c r="D8602" s="13">
        <v>43829</v>
      </c>
      <c r="E8602">
        <v>294.26</v>
      </c>
      <c r="F8602">
        <v>18</v>
      </c>
      <c r="G8602">
        <v>249.38</v>
      </c>
      <c r="H8602">
        <v>0</v>
      </c>
      <c r="I8602">
        <v>22.44</v>
      </c>
      <c r="J8602">
        <v>22.44</v>
      </c>
      <c r="K8602">
        <v>0</v>
      </c>
      <c r="L8602" t="s">
        <v>31</v>
      </c>
    </row>
    <row r="8603" spans="2:12" x14ac:dyDescent="0.25">
      <c r="B8603" t="s">
        <v>2840</v>
      </c>
      <c r="C8603" t="s">
        <v>9676</v>
      </c>
      <c r="D8603" s="13">
        <v>43829</v>
      </c>
      <c r="E8603">
        <v>978.6</v>
      </c>
      <c r="F8603">
        <v>12</v>
      </c>
      <c r="G8603">
        <v>325.64</v>
      </c>
      <c r="H8603">
        <v>0</v>
      </c>
      <c r="I8603">
        <v>19.54</v>
      </c>
      <c r="J8603">
        <v>19.54</v>
      </c>
      <c r="K8603">
        <v>0</v>
      </c>
      <c r="L8603" t="s">
        <v>31</v>
      </c>
    </row>
    <row r="8604" spans="2:12" x14ac:dyDescent="0.25">
      <c r="B8604" t="s">
        <v>2840</v>
      </c>
      <c r="C8604" t="s">
        <v>9676</v>
      </c>
      <c r="D8604" s="13">
        <v>43829</v>
      </c>
      <c r="E8604">
        <v>978.6</v>
      </c>
      <c r="F8604">
        <v>18</v>
      </c>
      <c r="G8604">
        <v>520.24</v>
      </c>
      <c r="H8604">
        <v>0</v>
      </c>
      <c r="I8604">
        <v>46.82</v>
      </c>
      <c r="J8604">
        <v>46.82</v>
      </c>
      <c r="K8604">
        <v>0</v>
      </c>
      <c r="L8604" t="s">
        <v>31</v>
      </c>
    </row>
    <row r="8605" spans="2:12" x14ac:dyDescent="0.25">
      <c r="B8605" t="s">
        <v>6655</v>
      </c>
      <c r="C8605" t="s">
        <v>9677</v>
      </c>
      <c r="D8605" s="13">
        <v>43829</v>
      </c>
      <c r="E8605">
        <v>294.72000000000003</v>
      </c>
      <c r="F8605">
        <v>12</v>
      </c>
      <c r="G8605">
        <v>174.79</v>
      </c>
      <c r="H8605">
        <v>0</v>
      </c>
      <c r="I8605">
        <v>10.49</v>
      </c>
      <c r="J8605">
        <v>10.49</v>
      </c>
      <c r="K8605">
        <v>0</v>
      </c>
      <c r="L8605" t="s">
        <v>31</v>
      </c>
    </row>
    <row r="8606" spans="2:12" x14ac:dyDescent="0.25">
      <c r="B8606" t="s">
        <v>6655</v>
      </c>
      <c r="C8606" t="s">
        <v>9677</v>
      </c>
      <c r="D8606" s="13">
        <v>43829</v>
      </c>
      <c r="E8606">
        <v>294.72000000000003</v>
      </c>
      <c r="F8606">
        <v>18</v>
      </c>
      <c r="G8606">
        <v>83.85</v>
      </c>
      <c r="H8606">
        <v>0</v>
      </c>
      <c r="I8606">
        <v>7.55</v>
      </c>
      <c r="J8606">
        <v>7.55</v>
      </c>
      <c r="K8606">
        <v>0</v>
      </c>
      <c r="L8606" t="s">
        <v>31</v>
      </c>
    </row>
    <row r="8607" spans="2:12" x14ac:dyDescent="0.25">
      <c r="B8607" t="s">
        <v>1713</v>
      </c>
      <c r="C8607" t="s">
        <v>9678</v>
      </c>
      <c r="D8607" s="13">
        <v>43829</v>
      </c>
      <c r="E8607">
        <v>10162.48</v>
      </c>
      <c r="F8607">
        <v>28</v>
      </c>
      <c r="G8607">
        <v>4602.32</v>
      </c>
      <c r="H8607">
        <v>0</v>
      </c>
      <c r="I8607">
        <v>644.32000000000005</v>
      </c>
      <c r="J8607">
        <v>644.32000000000005</v>
      </c>
      <c r="K8607">
        <v>4271.51</v>
      </c>
      <c r="L8607" t="s">
        <v>31</v>
      </c>
    </row>
    <row r="8608" spans="2:12" x14ac:dyDescent="0.25">
      <c r="B8608" t="s">
        <v>3770</v>
      </c>
      <c r="C8608" t="s">
        <v>9679</v>
      </c>
      <c r="D8608" s="13">
        <v>43829</v>
      </c>
      <c r="E8608">
        <v>1091.01</v>
      </c>
      <c r="F8608">
        <v>12</v>
      </c>
      <c r="G8608">
        <v>974.1</v>
      </c>
      <c r="H8608">
        <v>0</v>
      </c>
      <c r="I8608">
        <v>58.45</v>
      </c>
      <c r="J8608">
        <v>58.45</v>
      </c>
      <c r="K8608">
        <v>0</v>
      </c>
      <c r="L8608" t="s">
        <v>31</v>
      </c>
    </row>
    <row r="8609" spans="2:12" x14ac:dyDescent="0.25">
      <c r="B8609" t="s">
        <v>3596</v>
      </c>
      <c r="C8609" t="s">
        <v>9680</v>
      </c>
      <c r="D8609" s="13">
        <v>43829</v>
      </c>
      <c r="E8609">
        <v>661.84</v>
      </c>
      <c r="F8609">
        <v>12</v>
      </c>
      <c r="G8609">
        <v>406.19</v>
      </c>
      <c r="H8609">
        <v>0</v>
      </c>
      <c r="I8609">
        <v>24.37</v>
      </c>
      <c r="J8609">
        <v>24.37</v>
      </c>
      <c r="K8609">
        <v>0</v>
      </c>
      <c r="L8609" t="s">
        <v>31</v>
      </c>
    </row>
    <row r="8610" spans="2:12" x14ac:dyDescent="0.25">
      <c r="B8610" t="s">
        <v>3596</v>
      </c>
      <c r="C8610" t="s">
        <v>9680</v>
      </c>
      <c r="D8610" s="13">
        <v>43829</v>
      </c>
      <c r="E8610">
        <v>661.84</v>
      </c>
      <c r="F8610">
        <v>18</v>
      </c>
      <c r="G8610">
        <v>175.34</v>
      </c>
      <c r="H8610">
        <v>0</v>
      </c>
      <c r="I8610">
        <v>15.78</v>
      </c>
      <c r="J8610">
        <v>15.78</v>
      </c>
      <c r="K8610">
        <v>0</v>
      </c>
      <c r="L8610" t="s">
        <v>31</v>
      </c>
    </row>
    <row r="8611" spans="2:12" x14ac:dyDescent="0.25">
      <c r="B8611" t="s">
        <v>2832</v>
      </c>
      <c r="C8611" t="s">
        <v>9681</v>
      </c>
      <c r="D8611" s="13">
        <v>43829</v>
      </c>
      <c r="E8611">
        <v>1383.36</v>
      </c>
      <c r="F8611">
        <v>12</v>
      </c>
      <c r="G8611">
        <v>231.41</v>
      </c>
      <c r="H8611">
        <v>0</v>
      </c>
      <c r="I8611">
        <v>13.88</v>
      </c>
      <c r="J8611">
        <v>13.88</v>
      </c>
      <c r="K8611">
        <v>0</v>
      </c>
      <c r="L8611" t="s">
        <v>31</v>
      </c>
    </row>
    <row r="8612" spans="2:12" x14ac:dyDescent="0.25">
      <c r="B8612" t="s">
        <v>2832</v>
      </c>
      <c r="C8612" t="s">
        <v>9681</v>
      </c>
      <c r="D8612" s="13">
        <v>43829</v>
      </c>
      <c r="E8612">
        <v>1383.36</v>
      </c>
      <c r="F8612">
        <v>18</v>
      </c>
      <c r="G8612">
        <v>952.68</v>
      </c>
      <c r="H8612">
        <v>0</v>
      </c>
      <c r="I8612">
        <v>85.74</v>
      </c>
      <c r="J8612">
        <v>85.74</v>
      </c>
      <c r="K8612">
        <v>0</v>
      </c>
      <c r="L8612" t="s">
        <v>31</v>
      </c>
    </row>
    <row r="8613" spans="2:12" x14ac:dyDescent="0.25">
      <c r="B8613" t="s">
        <v>7796</v>
      </c>
      <c r="C8613" t="s">
        <v>9682</v>
      </c>
      <c r="D8613" s="13">
        <v>43829</v>
      </c>
      <c r="E8613">
        <v>1603.62</v>
      </c>
      <c r="F8613">
        <v>12</v>
      </c>
      <c r="G8613">
        <v>231.41</v>
      </c>
      <c r="H8613">
        <v>0</v>
      </c>
      <c r="I8613">
        <v>13.88</v>
      </c>
      <c r="J8613">
        <v>13.88</v>
      </c>
      <c r="K8613">
        <v>0</v>
      </c>
      <c r="L8613" t="s">
        <v>31</v>
      </c>
    </row>
    <row r="8614" spans="2:12" x14ac:dyDescent="0.25">
      <c r="B8614" t="s">
        <v>7796</v>
      </c>
      <c r="C8614" t="s">
        <v>9682</v>
      </c>
      <c r="D8614" s="13">
        <v>43829</v>
      </c>
      <c r="E8614">
        <v>1603.62</v>
      </c>
      <c r="F8614">
        <v>18</v>
      </c>
      <c r="G8614">
        <v>1139.3800000000001</v>
      </c>
      <c r="H8614">
        <v>0</v>
      </c>
      <c r="I8614">
        <v>102.54</v>
      </c>
      <c r="J8614">
        <v>102.54</v>
      </c>
      <c r="K8614">
        <v>0</v>
      </c>
      <c r="L8614" t="s">
        <v>31</v>
      </c>
    </row>
    <row r="8615" spans="2:12" x14ac:dyDescent="0.25">
      <c r="B8615" t="s">
        <v>3354</v>
      </c>
      <c r="C8615" t="s">
        <v>9683</v>
      </c>
      <c r="D8615" s="13">
        <v>43829</v>
      </c>
      <c r="E8615">
        <v>265.41000000000003</v>
      </c>
      <c r="F8615">
        <v>18</v>
      </c>
      <c r="G8615">
        <v>224.92</v>
      </c>
      <c r="H8615">
        <v>0</v>
      </c>
      <c r="I8615">
        <v>20.239999999999998</v>
      </c>
      <c r="J8615">
        <v>20.239999999999998</v>
      </c>
      <c r="K8615">
        <v>0</v>
      </c>
      <c r="L8615" t="s">
        <v>31</v>
      </c>
    </row>
    <row r="8616" spans="2:12" x14ac:dyDescent="0.25">
      <c r="B8616" t="s">
        <v>4698</v>
      </c>
      <c r="C8616" t="s">
        <v>9684</v>
      </c>
      <c r="D8616" s="13">
        <v>43829</v>
      </c>
      <c r="E8616">
        <v>1156.26</v>
      </c>
      <c r="F8616">
        <v>12</v>
      </c>
      <c r="G8616">
        <v>1032.3800000000001</v>
      </c>
      <c r="H8616">
        <v>0</v>
      </c>
      <c r="I8616">
        <v>61.94</v>
      </c>
      <c r="J8616">
        <v>61.94</v>
      </c>
      <c r="K8616">
        <v>0</v>
      </c>
      <c r="L8616" t="s">
        <v>31</v>
      </c>
    </row>
    <row r="8617" spans="2:12" x14ac:dyDescent="0.25">
      <c r="B8617" t="s">
        <v>2809</v>
      </c>
      <c r="C8617" t="s">
        <v>9685</v>
      </c>
      <c r="D8617" s="13">
        <v>43829</v>
      </c>
      <c r="E8617">
        <v>260.62</v>
      </c>
      <c r="F8617">
        <v>18</v>
      </c>
      <c r="G8617">
        <v>220.87</v>
      </c>
      <c r="H8617">
        <v>0</v>
      </c>
      <c r="I8617">
        <v>19.88</v>
      </c>
      <c r="J8617">
        <v>19.88</v>
      </c>
      <c r="K8617">
        <v>0</v>
      </c>
      <c r="L8617" t="s">
        <v>31</v>
      </c>
    </row>
    <row r="8618" spans="2:12" x14ac:dyDescent="0.25">
      <c r="B8618" t="s">
        <v>3764</v>
      </c>
      <c r="C8618" t="s">
        <v>9686</v>
      </c>
      <c r="D8618" s="13">
        <v>43829</v>
      </c>
      <c r="E8618">
        <v>1027.95</v>
      </c>
      <c r="F8618">
        <v>12</v>
      </c>
      <c r="G8618">
        <v>917.8</v>
      </c>
      <c r="H8618">
        <v>0</v>
      </c>
      <c r="I8618">
        <v>55.07</v>
      </c>
      <c r="J8618">
        <v>55.07</v>
      </c>
      <c r="K8618">
        <v>0</v>
      </c>
      <c r="L8618" t="s">
        <v>31</v>
      </c>
    </row>
    <row r="8619" spans="2:12" x14ac:dyDescent="0.25">
      <c r="B8619" t="s">
        <v>8671</v>
      </c>
      <c r="C8619" t="s">
        <v>9687</v>
      </c>
      <c r="D8619" s="13">
        <v>43829</v>
      </c>
      <c r="E8619">
        <v>954.62</v>
      </c>
      <c r="F8619">
        <v>12</v>
      </c>
      <c r="G8619">
        <v>852.33</v>
      </c>
      <c r="H8619">
        <v>0</v>
      </c>
      <c r="I8619">
        <v>51.14</v>
      </c>
      <c r="J8619">
        <v>51.14</v>
      </c>
      <c r="K8619">
        <v>0</v>
      </c>
      <c r="L8619" t="s">
        <v>31</v>
      </c>
    </row>
    <row r="8620" spans="2:12" x14ac:dyDescent="0.25">
      <c r="B8620" t="s">
        <v>4677</v>
      </c>
      <c r="C8620" t="s">
        <v>9688</v>
      </c>
      <c r="D8620" s="13">
        <v>43829</v>
      </c>
      <c r="E8620">
        <v>274.12</v>
      </c>
      <c r="F8620">
        <v>12</v>
      </c>
      <c r="G8620">
        <v>244.75</v>
      </c>
      <c r="H8620">
        <v>0</v>
      </c>
      <c r="I8620">
        <v>14.68</v>
      </c>
      <c r="J8620">
        <v>14.68</v>
      </c>
      <c r="K8620">
        <v>0</v>
      </c>
      <c r="L8620" t="s">
        <v>31</v>
      </c>
    </row>
    <row r="8621" spans="2:12" x14ac:dyDescent="0.25">
      <c r="B8621" t="s">
        <v>3756</v>
      </c>
      <c r="C8621" t="s">
        <v>9689</v>
      </c>
      <c r="D8621" s="13">
        <v>43829</v>
      </c>
      <c r="E8621">
        <v>822.35</v>
      </c>
      <c r="F8621">
        <v>12</v>
      </c>
      <c r="G8621">
        <v>734.24</v>
      </c>
      <c r="H8621">
        <v>0</v>
      </c>
      <c r="I8621">
        <v>44.05</v>
      </c>
      <c r="J8621">
        <v>44.05</v>
      </c>
      <c r="K8621">
        <v>0</v>
      </c>
      <c r="L8621" t="s">
        <v>31</v>
      </c>
    </row>
    <row r="8622" spans="2:12" x14ac:dyDescent="0.25">
      <c r="B8622" t="s">
        <v>1721</v>
      </c>
      <c r="C8622" t="s">
        <v>9690</v>
      </c>
      <c r="D8622" s="13">
        <v>43829</v>
      </c>
      <c r="E8622">
        <v>18794.189999999999</v>
      </c>
      <c r="F8622">
        <v>28</v>
      </c>
      <c r="G8622">
        <v>8665.84</v>
      </c>
      <c r="H8622">
        <v>0</v>
      </c>
      <c r="I8622">
        <v>1213.22</v>
      </c>
      <c r="J8622">
        <v>1213.22</v>
      </c>
      <c r="K8622">
        <v>7701.92</v>
      </c>
      <c r="L8622" t="s">
        <v>31</v>
      </c>
    </row>
    <row r="8623" spans="2:12" x14ac:dyDescent="0.25">
      <c r="B8623" t="s">
        <v>5568</v>
      </c>
      <c r="C8623" t="s">
        <v>9691</v>
      </c>
      <c r="D8623" s="13">
        <v>43829</v>
      </c>
      <c r="E8623">
        <v>45053.73</v>
      </c>
      <c r="F8623">
        <v>28</v>
      </c>
      <c r="G8623">
        <v>20534.43</v>
      </c>
      <c r="H8623">
        <v>0</v>
      </c>
      <c r="I8623">
        <v>2874.82</v>
      </c>
      <c r="J8623">
        <v>2874.82</v>
      </c>
      <c r="K8623">
        <v>18769.66</v>
      </c>
      <c r="L8623" t="s">
        <v>31</v>
      </c>
    </row>
    <row r="8624" spans="2:12" x14ac:dyDescent="0.25">
      <c r="B8624" t="s">
        <v>6836</v>
      </c>
      <c r="C8624" t="s">
        <v>9692</v>
      </c>
      <c r="D8624" s="13">
        <v>43829</v>
      </c>
      <c r="E8624">
        <v>2230.89</v>
      </c>
      <c r="F8624">
        <v>12</v>
      </c>
      <c r="G8624">
        <v>1991.88</v>
      </c>
      <c r="H8624">
        <v>0</v>
      </c>
      <c r="I8624">
        <v>119.51</v>
      </c>
      <c r="J8624">
        <v>119.51</v>
      </c>
      <c r="K8624">
        <v>0</v>
      </c>
      <c r="L8624" t="s">
        <v>31</v>
      </c>
    </row>
    <row r="8625" spans="2:12" x14ac:dyDescent="0.25">
      <c r="B8625" t="s">
        <v>3062</v>
      </c>
      <c r="C8625" t="s">
        <v>9693</v>
      </c>
      <c r="D8625" s="13">
        <v>43829</v>
      </c>
      <c r="E8625">
        <v>822.35</v>
      </c>
      <c r="F8625">
        <v>12</v>
      </c>
      <c r="G8625">
        <v>734.24</v>
      </c>
      <c r="H8625">
        <v>0</v>
      </c>
      <c r="I8625">
        <v>44.05</v>
      </c>
      <c r="J8625">
        <v>44.05</v>
      </c>
      <c r="K8625">
        <v>0</v>
      </c>
      <c r="L8625" t="s">
        <v>31</v>
      </c>
    </row>
    <row r="8626" spans="2:12" x14ac:dyDescent="0.25">
      <c r="B8626" t="s">
        <v>2101</v>
      </c>
      <c r="C8626" t="s">
        <v>9694</v>
      </c>
      <c r="D8626" s="13">
        <v>43829</v>
      </c>
      <c r="E8626">
        <v>1537.02</v>
      </c>
      <c r="F8626">
        <v>12</v>
      </c>
      <c r="G8626">
        <v>1249.67</v>
      </c>
      <c r="H8626">
        <v>0</v>
      </c>
      <c r="I8626">
        <v>74.98</v>
      </c>
      <c r="J8626">
        <v>74.98</v>
      </c>
      <c r="K8626">
        <v>0</v>
      </c>
      <c r="L8626" t="s">
        <v>31</v>
      </c>
    </row>
    <row r="8627" spans="2:12" x14ac:dyDescent="0.25">
      <c r="B8627" t="s">
        <v>2101</v>
      </c>
      <c r="C8627" t="s">
        <v>9694</v>
      </c>
      <c r="D8627" s="13">
        <v>43829</v>
      </c>
      <c r="E8627">
        <v>1537.02</v>
      </c>
      <c r="F8627">
        <v>18</v>
      </c>
      <c r="G8627">
        <v>116.43</v>
      </c>
      <c r="H8627">
        <v>0</v>
      </c>
      <c r="I8627">
        <v>10.48</v>
      </c>
      <c r="J8627">
        <v>10.48</v>
      </c>
      <c r="K8627">
        <v>0</v>
      </c>
      <c r="L8627" t="s">
        <v>31</v>
      </c>
    </row>
    <row r="8628" spans="2:12" x14ac:dyDescent="0.25">
      <c r="B8628" t="s">
        <v>3861</v>
      </c>
      <c r="C8628" t="s">
        <v>9695</v>
      </c>
      <c r="D8628" s="13">
        <v>43829</v>
      </c>
      <c r="E8628">
        <v>886.45</v>
      </c>
      <c r="F8628">
        <v>12</v>
      </c>
      <c r="G8628">
        <v>791.45</v>
      </c>
      <c r="H8628">
        <v>0</v>
      </c>
      <c r="I8628">
        <v>47.49</v>
      </c>
      <c r="J8628">
        <v>47.49</v>
      </c>
      <c r="K8628">
        <v>0</v>
      </c>
      <c r="L8628" t="s">
        <v>31</v>
      </c>
    </row>
    <row r="8629" spans="2:12" x14ac:dyDescent="0.25">
      <c r="B8629" t="s">
        <v>8665</v>
      </c>
      <c r="C8629" t="s">
        <v>9696</v>
      </c>
      <c r="D8629" s="13">
        <v>43829</v>
      </c>
      <c r="E8629">
        <v>274.12</v>
      </c>
      <c r="F8629">
        <v>12</v>
      </c>
      <c r="G8629">
        <v>244.75</v>
      </c>
      <c r="H8629">
        <v>0</v>
      </c>
      <c r="I8629">
        <v>14.68</v>
      </c>
      <c r="J8629">
        <v>14.68</v>
      </c>
      <c r="K8629">
        <v>0</v>
      </c>
      <c r="L8629" t="s">
        <v>31</v>
      </c>
    </row>
    <row r="8630" spans="2:12" x14ac:dyDescent="0.25">
      <c r="B8630" t="s">
        <v>3652</v>
      </c>
      <c r="C8630" t="s">
        <v>9697</v>
      </c>
      <c r="D8630" s="13">
        <v>43829</v>
      </c>
      <c r="E8630">
        <v>891.21</v>
      </c>
      <c r="F8630">
        <v>12</v>
      </c>
      <c r="G8630">
        <v>673.05</v>
      </c>
      <c r="H8630">
        <v>0</v>
      </c>
      <c r="I8630">
        <v>40.380000000000003</v>
      </c>
      <c r="J8630">
        <v>40.380000000000003</v>
      </c>
      <c r="K8630">
        <v>0</v>
      </c>
      <c r="L8630" t="s">
        <v>31</v>
      </c>
    </row>
    <row r="8631" spans="2:12" x14ac:dyDescent="0.25">
      <c r="B8631" t="s">
        <v>3652</v>
      </c>
      <c r="C8631" t="s">
        <v>9697</v>
      </c>
      <c r="D8631" s="13">
        <v>43829</v>
      </c>
      <c r="E8631">
        <v>891.21</v>
      </c>
      <c r="F8631">
        <v>18</v>
      </c>
      <c r="G8631">
        <v>116.43</v>
      </c>
      <c r="H8631">
        <v>0</v>
      </c>
      <c r="I8631">
        <v>10.48</v>
      </c>
      <c r="J8631">
        <v>10.48</v>
      </c>
      <c r="K8631">
        <v>0</v>
      </c>
      <c r="L8631" t="s">
        <v>31</v>
      </c>
    </row>
    <row r="8632" spans="2:12" x14ac:dyDescent="0.25">
      <c r="B8632" t="s">
        <v>3086</v>
      </c>
      <c r="C8632" t="s">
        <v>9698</v>
      </c>
      <c r="D8632" s="13">
        <v>43829</v>
      </c>
      <c r="E8632">
        <v>205.59</v>
      </c>
      <c r="F8632">
        <v>12</v>
      </c>
      <c r="G8632">
        <v>183.56</v>
      </c>
      <c r="H8632">
        <v>0</v>
      </c>
      <c r="I8632">
        <v>11.01</v>
      </c>
      <c r="J8632">
        <v>11.01</v>
      </c>
      <c r="K8632">
        <v>0</v>
      </c>
      <c r="L8632" t="s">
        <v>31</v>
      </c>
    </row>
    <row r="8633" spans="2:12" x14ac:dyDescent="0.25">
      <c r="B8633" t="s">
        <v>3869</v>
      </c>
      <c r="C8633" t="s">
        <v>9699</v>
      </c>
      <c r="D8633" s="13">
        <v>43829</v>
      </c>
      <c r="E8633">
        <v>657.9</v>
      </c>
      <c r="F8633">
        <v>12</v>
      </c>
      <c r="G8633">
        <v>587.4</v>
      </c>
      <c r="H8633">
        <v>0</v>
      </c>
      <c r="I8633">
        <v>35.24</v>
      </c>
      <c r="J8633">
        <v>35.24</v>
      </c>
      <c r="K8633">
        <v>0</v>
      </c>
      <c r="L8633" t="s">
        <v>31</v>
      </c>
    </row>
    <row r="8634" spans="2:12" x14ac:dyDescent="0.25">
      <c r="B8634" t="s">
        <v>6221</v>
      </c>
      <c r="C8634" t="s">
        <v>9700</v>
      </c>
      <c r="D8634" s="13">
        <v>43829</v>
      </c>
      <c r="E8634">
        <v>411.18</v>
      </c>
      <c r="F8634">
        <v>12</v>
      </c>
      <c r="G8634">
        <v>367.12</v>
      </c>
      <c r="H8634">
        <v>0</v>
      </c>
      <c r="I8634">
        <v>22.03</v>
      </c>
      <c r="J8634">
        <v>22.03</v>
      </c>
      <c r="K8634">
        <v>0</v>
      </c>
      <c r="L8634" t="s">
        <v>31</v>
      </c>
    </row>
    <row r="8635" spans="2:12" x14ac:dyDescent="0.25">
      <c r="B8635" t="s">
        <v>1836</v>
      </c>
      <c r="C8635" t="s">
        <v>9701</v>
      </c>
      <c r="D8635" s="13">
        <v>43829</v>
      </c>
      <c r="E8635">
        <v>2728.17</v>
      </c>
      <c r="F8635">
        <v>28</v>
      </c>
      <c r="G8635">
        <v>1154.98</v>
      </c>
      <c r="H8635">
        <v>0</v>
      </c>
      <c r="I8635">
        <v>161.69999999999999</v>
      </c>
      <c r="J8635">
        <v>161.69999999999999</v>
      </c>
      <c r="K8635">
        <v>1249.79</v>
      </c>
      <c r="L8635" t="s">
        <v>31</v>
      </c>
    </row>
    <row r="8636" spans="2:12" x14ac:dyDescent="0.25">
      <c r="B8636" t="s">
        <v>3021</v>
      </c>
      <c r="C8636" t="s">
        <v>9702</v>
      </c>
      <c r="D8636" s="13">
        <v>43829</v>
      </c>
      <c r="E8636">
        <v>630.47</v>
      </c>
      <c r="F8636">
        <v>12</v>
      </c>
      <c r="G8636">
        <v>562.91999999999996</v>
      </c>
      <c r="H8636">
        <v>0</v>
      </c>
      <c r="I8636">
        <v>33.78</v>
      </c>
      <c r="J8636">
        <v>33.78</v>
      </c>
      <c r="K8636">
        <v>0</v>
      </c>
      <c r="L8636" t="s">
        <v>31</v>
      </c>
    </row>
    <row r="8637" spans="2:12" x14ac:dyDescent="0.25">
      <c r="B8637" t="s">
        <v>6227</v>
      </c>
      <c r="C8637" t="s">
        <v>9703</v>
      </c>
      <c r="D8637" s="13">
        <v>43829</v>
      </c>
      <c r="E8637">
        <v>370.67</v>
      </c>
      <c r="F8637">
        <v>12</v>
      </c>
      <c r="G8637">
        <v>208.29</v>
      </c>
      <c r="H8637">
        <v>0</v>
      </c>
      <c r="I8637">
        <v>12.5</v>
      </c>
      <c r="J8637">
        <v>12.5</v>
      </c>
      <c r="K8637">
        <v>0</v>
      </c>
      <c r="L8637" t="s">
        <v>31</v>
      </c>
    </row>
    <row r="8638" spans="2:12" x14ac:dyDescent="0.25">
      <c r="B8638" t="s">
        <v>6227</v>
      </c>
      <c r="C8638" t="s">
        <v>9703</v>
      </c>
      <c r="D8638" s="13">
        <v>43829</v>
      </c>
      <c r="E8638">
        <v>370.67</v>
      </c>
      <c r="F8638">
        <v>18</v>
      </c>
      <c r="G8638">
        <v>116.43</v>
      </c>
      <c r="H8638">
        <v>0</v>
      </c>
      <c r="I8638">
        <v>10.48</v>
      </c>
      <c r="J8638">
        <v>10.48</v>
      </c>
      <c r="K8638">
        <v>0</v>
      </c>
      <c r="L8638" t="s">
        <v>31</v>
      </c>
    </row>
    <row r="8639" spans="2:12" x14ac:dyDescent="0.25">
      <c r="B8639" t="s">
        <v>3080</v>
      </c>
      <c r="C8639" t="s">
        <v>9704</v>
      </c>
      <c r="D8639" s="13">
        <v>43829</v>
      </c>
      <c r="E8639">
        <v>1674.07</v>
      </c>
      <c r="F8639">
        <v>12</v>
      </c>
      <c r="G8639">
        <v>1494.69</v>
      </c>
      <c r="H8639">
        <v>0</v>
      </c>
      <c r="I8639">
        <v>89.68</v>
      </c>
      <c r="J8639">
        <v>89.68</v>
      </c>
      <c r="K8639">
        <v>0</v>
      </c>
      <c r="L8639" t="s">
        <v>31</v>
      </c>
    </row>
    <row r="8640" spans="2:12" x14ac:dyDescent="0.25">
      <c r="B8640" t="s">
        <v>8646</v>
      </c>
      <c r="C8640" t="s">
        <v>9705</v>
      </c>
      <c r="D8640" s="13">
        <v>43829</v>
      </c>
      <c r="E8640">
        <v>1426.71</v>
      </c>
      <c r="F8640">
        <v>12</v>
      </c>
      <c r="G8640">
        <v>1151.1600000000001</v>
      </c>
      <c r="H8640">
        <v>0</v>
      </c>
      <c r="I8640">
        <v>69.069999999999993</v>
      </c>
      <c r="J8640">
        <v>69.069999999999993</v>
      </c>
      <c r="K8640">
        <v>0</v>
      </c>
      <c r="L8640" t="s">
        <v>31</v>
      </c>
    </row>
    <row r="8641" spans="2:12" x14ac:dyDescent="0.25">
      <c r="B8641" t="s">
        <v>8646</v>
      </c>
      <c r="C8641" t="s">
        <v>9705</v>
      </c>
      <c r="D8641" s="13">
        <v>43829</v>
      </c>
      <c r="E8641">
        <v>1426.71</v>
      </c>
      <c r="F8641">
        <v>18</v>
      </c>
      <c r="G8641">
        <v>116.43</v>
      </c>
      <c r="H8641">
        <v>0</v>
      </c>
      <c r="I8641">
        <v>10.48</v>
      </c>
      <c r="J8641">
        <v>10.48</v>
      </c>
      <c r="K8641">
        <v>0</v>
      </c>
      <c r="L8641" t="s">
        <v>31</v>
      </c>
    </row>
    <row r="8642" spans="2:12" x14ac:dyDescent="0.25">
      <c r="B8642" t="s">
        <v>3518</v>
      </c>
      <c r="C8642" t="s">
        <v>9706</v>
      </c>
      <c r="D8642" s="13">
        <v>43829</v>
      </c>
      <c r="E8642">
        <v>5975.6</v>
      </c>
      <c r="F8642">
        <v>18</v>
      </c>
      <c r="G8642">
        <v>5064.08</v>
      </c>
      <c r="H8642">
        <v>0</v>
      </c>
      <c r="I8642">
        <v>455.77</v>
      </c>
      <c r="J8642">
        <v>455.77</v>
      </c>
      <c r="K8642">
        <v>0</v>
      </c>
      <c r="L8642" t="s">
        <v>31</v>
      </c>
    </row>
    <row r="8643" spans="2:12" x14ac:dyDescent="0.25">
      <c r="B8643" t="s">
        <v>4392</v>
      </c>
      <c r="C8643" t="s">
        <v>9707</v>
      </c>
      <c r="D8643" s="13">
        <v>43829</v>
      </c>
      <c r="E8643">
        <v>219.3</v>
      </c>
      <c r="F8643">
        <v>12</v>
      </c>
      <c r="G8643">
        <v>195.8</v>
      </c>
      <c r="H8643">
        <v>0</v>
      </c>
      <c r="I8643">
        <v>11.75</v>
      </c>
      <c r="J8643">
        <v>11.75</v>
      </c>
      <c r="K8643">
        <v>0</v>
      </c>
      <c r="L8643" t="s">
        <v>31</v>
      </c>
    </row>
    <row r="8644" spans="2:12" x14ac:dyDescent="0.25">
      <c r="B8644" t="s">
        <v>3936</v>
      </c>
      <c r="C8644" t="s">
        <v>9708</v>
      </c>
      <c r="D8644" s="13">
        <v>43829</v>
      </c>
      <c r="E8644">
        <v>274.12</v>
      </c>
      <c r="F8644">
        <v>12</v>
      </c>
      <c r="G8644">
        <v>244.75</v>
      </c>
      <c r="H8644">
        <v>0</v>
      </c>
      <c r="I8644">
        <v>14.68</v>
      </c>
      <c r="J8644">
        <v>14.68</v>
      </c>
      <c r="K8644">
        <v>0</v>
      </c>
      <c r="L8644" t="s">
        <v>31</v>
      </c>
    </row>
    <row r="8645" spans="2:12" x14ac:dyDescent="0.25">
      <c r="B8645" t="s">
        <v>4873</v>
      </c>
      <c r="C8645" t="s">
        <v>9709</v>
      </c>
      <c r="D8645" s="13">
        <v>43829</v>
      </c>
      <c r="E8645">
        <v>617.09</v>
      </c>
      <c r="F8645">
        <v>12</v>
      </c>
      <c r="G8645">
        <v>428.31</v>
      </c>
      <c r="H8645">
        <v>0</v>
      </c>
      <c r="I8645">
        <v>25.7</v>
      </c>
      <c r="J8645">
        <v>25.7</v>
      </c>
      <c r="K8645">
        <v>0</v>
      </c>
      <c r="L8645" t="s">
        <v>31</v>
      </c>
    </row>
    <row r="8646" spans="2:12" x14ac:dyDescent="0.25">
      <c r="B8646" t="s">
        <v>4873</v>
      </c>
      <c r="C8646" t="s">
        <v>9709</v>
      </c>
      <c r="D8646" s="13">
        <v>43829</v>
      </c>
      <c r="E8646">
        <v>617.09</v>
      </c>
      <c r="F8646">
        <v>18</v>
      </c>
      <c r="G8646">
        <v>116.43</v>
      </c>
      <c r="H8646">
        <v>0</v>
      </c>
      <c r="I8646">
        <v>10.48</v>
      </c>
      <c r="J8646">
        <v>10.48</v>
      </c>
      <c r="K8646">
        <v>0</v>
      </c>
      <c r="L8646" t="s">
        <v>31</v>
      </c>
    </row>
    <row r="8647" spans="2:12" x14ac:dyDescent="0.25">
      <c r="B8647" t="s">
        <v>8582</v>
      </c>
      <c r="C8647" t="s">
        <v>9710</v>
      </c>
      <c r="D8647" s="13">
        <v>43829</v>
      </c>
      <c r="E8647">
        <v>822.36</v>
      </c>
      <c r="F8647">
        <v>12</v>
      </c>
      <c r="G8647">
        <v>734.24</v>
      </c>
      <c r="H8647">
        <v>0</v>
      </c>
      <c r="I8647">
        <v>44.05</v>
      </c>
      <c r="J8647">
        <v>44.05</v>
      </c>
      <c r="K8647">
        <v>0</v>
      </c>
      <c r="L8647" t="s">
        <v>31</v>
      </c>
    </row>
    <row r="8648" spans="2:12" x14ac:dyDescent="0.25">
      <c r="B8648" t="s">
        <v>2099</v>
      </c>
      <c r="C8648" t="s">
        <v>9711</v>
      </c>
      <c r="D8648" s="13">
        <v>43829</v>
      </c>
      <c r="E8648">
        <v>274.77</v>
      </c>
      <c r="F8648">
        <v>18</v>
      </c>
      <c r="G8648">
        <v>232.85</v>
      </c>
      <c r="H8648">
        <v>0</v>
      </c>
      <c r="I8648">
        <v>20.96</v>
      </c>
      <c r="J8648">
        <v>20.96</v>
      </c>
      <c r="K8648">
        <v>0</v>
      </c>
      <c r="L8648" t="s">
        <v>31</v>
      </c>
    </row>
    <row r="8649" spans="2:12" x14ac:dyDescent="0.25">
      <c r="B8649" t="s">
        <v>7817</v>
      </c>
      <c r="C8649" t="s">
        <v>9712</v>
      </c>
      <c r="D8649" s="13">
        <v>43829</v>
      </c>
      <c r="E8649">
        <v>754.15</v>
      </c>
      <c r="F8649">
        <v>12</v>
      </c>
      <c r="G8649">
        <v>550.69000000000005</v>
      </c>
      <c r="H8649">
        <v>0</v>
      </c>
      <c r="I8649">
        <v>33.04</v>
      </c>
      <c r="J8649">
        <v>33.04</v>
      </c>
      <c r="K8649">
        <v>0</v>
      </c>
      <c r="L8649" t="s">
        <v>31</v>
      </c>
    </row>
    <row r="8650" spans="2:12" x14ac:dyDescent="0.25">
      <c r="B8650" t="s">
        <v>7817</v>
      </c>
      <c r="C8650" t="s">
        <v>9712</v>
      </c>
      <c r="D8650" s="13">
        <v>43829</v>
      </c>
      <c r="E8650">
        <v>754.15</v>
      </c>
      <c r="F8650">
        <v>18</v>
      </c>
      <c r="G8650">
        <v>116.43</v>
      </c>
      <c r="H8650">
        <v>0</v>
      </c>
      <c r="I8650">
        <v>10.48</v>
      </c>
      <c r="J8650">
        <v>10.48</v>
      </c>
      <c r="K8650">
        <v>0</v>
      </c>
      <c r="L8650" t="s">
        <v>31</v>
      </c>
    </row>
    <row r="8651" spans="2:12" x14ac:dyDescent="0.25">
      <c r="B8651" t="s">
        <v>4929</v>
      </c>
      <c r="C8651" t="s">
        <v>9713</v>
      </c>
      <c r="D8651" s="13">
        <v>43829</v>
      </c>
      <c r="E8651">
        <v>380.55</v>
      </c>
      <c r="F8651">
        <v>12</v>
      </c>
      <c r="G8651">
        <v>339.78</v>
      </c>
      <c r="H8651">
        <v>0</v>
      </c>
      <c r="I8651">
        <v>20.39</v>
      </c>
      <c r="J8651">
        <v>20.39</v>
      </c>
      <c r="K8651">
        <v>0</v>
      </c>
      <c r="L8651" t="s">
        <v>31</v>
      </c>
    </row>
    <row r="8652" spans="2:12" x14ac:dyDescent="0.25">
      <c r="B8652" t="s">
        <v>4371</v>
      </c>
      <c r="C8652" t="s">
        <v>9714</v>
      </c>
      <c r="D8652" s="13">
        <v>43829</v>
      </c>
      <c r="E8652">
        <v>1201.1199999999999</v>
      </c>
      <c r="F8652">
        <v>12</v>
      </c>
      <c r="G8652">
        <v>949.75</v>
      </c>
      <c r="H8652">
        <v>0</v>
      </c>
      <c r="I8652">
        <v>56.99</v>
      </c>
      <c r="J8652">
        <v>56.99</v>
      </c>
      <c r="K8652">
        <v>0</v>
      </c>
      <c r="L8652" t="s">
        <v>31</v>
      </c>
    </row>
    <row r="8653" spans="2:12" x14ac:dyDescent="0.25">
      <c r="B8653" t="s">
        <v>4371</v>
      </c>
      <c r="C8653" t="s">
        <v>9714</v>
      </c>
      <c r="D8653" s="13">
        <v>43829</v>
      </c>
      <c r="E8653">
        <v>1201.1199999999999</v>
      </c>
      <c r="F8653">
        <v>18</v>
      </c>
      <c r="G8653">
        <v>116.43</v>
      </c>
      <c r="H8653">
        <v>0</v>
      </c>
      <c r="I8653">
        <v>10.48</v>
      </c>
      <c r="J8653">
        <v>10.48</v>
      </c>
      <c r="K8653">
        <v>0</v>
      </c>
      <c r="L8653" t="s">
        <v>31</v>
      </c>
    </row>
    <row r="8654" spans="2:12" x14ac:dyDescent="0.25">
      <c r="B8654" t="s">
        <v>9528</v>
      </c>
      <c r="C8654" t="s">
        <v>9715</v>
      </c>
      <c r="D8654" s="13">
        <v>43829</v>
      </c>
      <c r="E8654">
        <v>1762.16</v>
      </c>
      <c r="F8654">
        <v>12</v>
      </c>
      <c r="G8654">
        <v>1573.36</v>
      </c>
      <c r="H8654">
        <v>0</v>
      </c>
      <c r="I8654">
        <v>94.4</v>
      </c>
      <c r="J8654">
        <v>94.4</v>
      </c>
      <c r="K8654">
        <v>0</v>
      </c>
      <c r="L8654" t="s">
        <v>31</v>
      </c>
    </row>
    <row r="8655" spans="2:12" x14ac:dyDescent="0.25">
      <c r="B8655" t="s">
        <v>4922</v>
      </c>
      <c r="C8655" t="s">
        <v>9716</v>
      </c>
      <c r="D8655" s="13">
        <v>43829</v>
      </c>
      <c r="E8655">
        <v>456.66</v>
      </c>
      <c r="F8655">
        <v>12</v>
      </c>
      <c r="G8655">
        <v>407.74</v>
      </c>
      <c r="H8655">
        <v>0</v>
      </c>
      <c r="I8655">
        <v>24.46</v>
      </c>
      <c r="J8655">
        <v>24.46</v>
      </c>
      <c r="K8655">
        <v>0</v>
      </c>
      <c r="L8655" t="s">
        <v>31</v>
      </c>
    </row>
    <row r="8656" spans="2:12" x14ac:dyDescent="0.25">
      <c r="B8656" t="s">
        <v>3028</v>
      </c>
      <c r="C8656" t="s">
        <v>9717</v>
      </c>
      <c r="D8656" s="13">
        <v>43829</v>
      </c>
      <c r="E8656">
        <v>2094.87</v>
      </c>
      <c r="F8656">
        <v>12</v>
      </c>
      <c r="G8656">
        <v>1870.43</v>
      </c>
      <c r="H8656">
        <v>0</v>
      </c>
      <c r="I8656">
        <v>112.23</v>
      </c>
      <c r="J8656">
        <v>112.23</v>
      </c>
      <c r="K8656">
        <v>0</v>
      </c>
      <c r="L8656" t="s">
        <v>31</v>
      </c>
    </row>
    <row r="8657" spans="2:12" x14ac:dyDescent="0.25">
      <c r="B8657" t="s">
        <v>7749</v>
      </c>
      <c r="C8657" t="s">
        <v>9718</v>
      </c>
      <c r="D8657" s="13">
        <v>43829</v>
      </c>
      <c r="E8657">
        <v>750.09</v>
      </c>
      <c r="F8657">
        <v>12</v>
      </c>
      <c r="G8657">
        <v>669.69</v>
      </c>
      <c r="H8657">
        <v>0</v>
      </c>
      <c r="I8657">
        <v>40.18</v>
      </c>
      <c r="J8657">
        <v>40.18</v>
      </c>
      <c r="K8657">
        <v>0</v>
      </c>
      <c r="L8657" t="s">
        <v>31</v>
      </c>
    </row>
    <row r="8658" spans="2:12" x14ac:dyDescent="0.25">
      <c r="B8658" t="s">
        <v>4053</v>
      </c>
      <c r="C8658" t="s">
        <v>9719</v>
      </c>
      <c r="D8658" s="13">
        <v>43829</v>
      </c>
      <c r="E8658">
        <v>753.83</v>
      </c>
      <c r="F8658">
        <v>12</v>
      </c>
      <c r="G8658">
        <v>673.06</v>
      </c>
      <c r="H8658">
        <v>0</v>
      </c>
      <c r="I8658">
        <v>40.380000000000003</v>
      </c>
      <c r="J8658">
        <v>40.380000000000003</v>
      </c>
      <c r="K8658">
        <v>0</v>
      </c>
      <c r="L8658" t="s">
        <v>31</v>
      </c>
    </row>
    <row r="8659" spans="2:12" x14ac:dyDescent="0.25">
      <c r="B8659" t="s">
        <v>4452</v>
      </c>
      <c r="C8659" t="s">
        <v>9720</v>
      </c>
      <c r="D8659" s="13">
        <v>43829</v>
      </c>
      <c r="E8659">
        <v>616.83000000000004</v>
      </c>
      <c r="F8659">
        <v>12</v>
      </c>
      <c r="G8659">
        <v>248.87</v>
      </c>
      <c r="H8659">
        <v>0</v>
      </c>
      <c r="I8659">
        <v>14.93</v>
      </c>
      <c r="J8659">
        <v>14.93</v>
      </c>
      <c r="K8659">
        <v>0</v>
      </c>
      <c r="L8659" t="s">
        <v>31</v>
      </c>
    </row>
    <row r="8660" spans="2:12" x14ac:dyDescent="0.25">
      <c r="B8660" t="s">
        <v>4452</v>
      </c>
      <c r="C8660" t="s">
        <v>9720</v>
      </c>
      <c r="D8660" s="13">
        <v>43829</v>
      </c>
      <c r="E8660">
        <v>616.83000000000004</v>
      </c>
      <c r="F8660">
        <v>18</v>
      </c>
      <c r="G8660">
        <v>286.52999999999997</v>
      </c>
      <c r="H8660">
        <v>0</v>
      </c>
      <c r="I8660">
        <v>25.79</v>
      </c>
      <c r="J8660">
        <v>25.79</v>
      </c>
      <c r="K8660">
        <v>0</v>
      </c>
      <c r="L8660" t="s">
        <v>31</v>
      </c>
    </row>
    <row r="8661" spans="2:12" x14ac:dyDescent="0.25">
      <c r="B8661" t="s">
        <v>6290</v>
      </c>
      <c r="C8661" t="s">
        <v>9721</v>
      </c>
      <c r="D8661" s="13">
        <v>43829</v>
      </c>
      <c r="E8661">
        <v>411.5</v>
      </c>
      <c r="F8661">
        <v>12</v>
      </c>
      <c r="G8661">
        <v>244.75</v>
      </c>
      <c r="H8661">
        <v>0</v>
      </c>
      <c r="I8661">
        <v>14.68</v>
      </c>
      <c r="J8661">
        <v>14.68</v>
      </c>
      <c r="K8661">
        <v>0</v>
      </c>
      <c r="L8661" t="s">
        <v>31</v>
      </c>
    </row>
    <row r="8662" spans="2:12" x14ac:dyDescent="0.25">
      <c r="B8662" t="s">
        <v>6290</v>
      </c>
      <c r="C8662" t="s">
        <v>9721</v>
      </c>
      <c r="D8662" s="13">
        <v>43829</v>
      </c>
      <c r="E8662">
        <v>411.5</v>
      </c>
      <c r="F8662">
        <v>18</v>
      </c>
      <c r="G8662">
        <v>116.43</v>
      </c>
      <c r="H8662">
        <v>0</v>
      </c>
      <c r="I8662">
        <v>10.48</v>
      </c>
      <c r="J8662">
        <v>10.48</v>
      </c>
      <c r="K8662">
        <v>0</v>
      </c>
      <c r="L8662" t="s">
        <v>31</v>
      </c>
    </row>
    <row r="8663" spans="2:12" x14ac:dyDescent="0.25">
      <c r="B8663" t="s">
        <v>3139</v>
      </c>
      <c r="C8663" t="s">
        <v>9722</v>
      </c>
      <c r="D8663" s="13">
        <v>43829</v>
      </c>
      <c r="E8663">
        <v>411.18</v>
      </c>
      <c r="F8663">
        <v>12</v>
      </c>
      <c r="G8663">
        <v>367.12</v>
      </c>
      <c r="H8663">
        <v>0</v>
      </c>
      <c r="I8663">
        <v>22.03</v>
      </c>
      <c r="J8663">
        <v>22.03</v>
      </c>
      <c r="K8663">
        <v>0</v>
      </c>
      <c r="L8663" t="s">
        <v>31</v>
      </c>
    </row>
    <row r="8664" spans="2:12" x14ac:dyDescent="0.25">
      <c r="B8664" t="s">
        <v>6934</v>
      </c>
      <c r="C8664" t="s">
        <v>9723</v>
      </c>
      <c r="D8664" s="13">
        <v>43829</v>
      </c>
      <c r="E8664">
        <v>1096.48</v>
      </c>
      <c r="F8664">
        <v>12</v>
      </c>
      <c r="G8664">
        <v>978.99</v>
      </c>
      <c r="H8664">
        <v>0</v>
      </c>
      <c r="I8664">
        <v>58.74</v>
      </c>
      <c r="J8664">
        <v>58.74</v>
      </c>
      <c r="K8664">
        <v>0</v>
      </c>
      <c r="L8664" t="s">
        <v>31</v>
      </c>
    </row>
    <row r="8665" spans="2:12" x14ac:dyDescent="0.25">
      <c r="B8665" t="s">
        <v>4511</v>
      </c>
      <c r="C8665" t="s">
        <v>9724</v>
      </c>
      <c r="D8665" s="13">
        <v>43829</v>
      </c>
      <c r="E8665">
        <v>1105.6099999999999</v>
      </c>
      <c r="F8665">
        <v>12</v>
      </c>
      <c r="G8665">
        <v>987.16</v>
      </c>
      <c r="H8665">
        <v>0</v>
      </c>
      <c r="I8665">
        <v>59.23</v>
      </c>
      <c r="J8665">
        <v>59.23</v>
      </c>
      <c r="K8665">
        <v>0</v>
      </c>
      <c r="L8665" t="s">
        <v>31</v>
      </c>
    </row>
    <row r="8666" spans="2:12" x14ac:dyDescent="0.25">
      <c r="B8666" t="s">
        <v>6927</v>
      </c>
      <c r="C8666" t="s">
        <v>9725</v>
      </c>
      <c r="D8666" s="13">
        <v>43829</v>
      </c>
      <c r="E8666">
        <v>890.88</v>
      </c>
      <c r="F8666">
        <v>12</v>
      </c>
      <c r="G8666">
        <v>795.43</v>
      </c>
      <c r="H8666">
        <v>0</v>
      </c>
      <c r="I8666">
        <v>47.73</v>
      </c>
      <c r="J8666">
        <v>47.73</v>
      </c>
      <c r="K8666">
        <v>0</v>
      </c>
      <c r="L8666" t="s">
        <v>31</v>
      </c>
    </row>
    <row r="8667" spans="2:12" x14ac:dyDescent="0.25">
      <c r="B8667" t="s">
        <v>4592</v>
      </c>
      <c r="C8667" t="s">
        <v>9726</v>
      </c>
      <c r="D8667" s="13">
        <v>43829</v>
      </c>
      <c r="E8667">
        <v>724.99</v>
      </c>
      <c r="F8667">
        <v>5</v>
      </c>
      <c r="G8667">
        <v>145.37</v>
      </c>
      <c r="H8667">
        <v>0</v>
      </c>
      <c r="I8667">
        <v>3.63</v>
      </c>
      <c r="J8667">
        <v>3.63</v>
      </c>
      <c r="K8667">
        <v>0</v>
      </c>
      <c r="L8667" t="s">
        <v>31</v>
      </c>
    </row>
    <row r="8668" spans="2:12" x14ac:dyDescent="0.25">
      <c r="B8668" t="s">
        <v>4592</v>
      </c>
      <c r="C8668" t="s">
        <v>9726</v>
      </c>
      <c r="D8668" s="13">
        <v>43829</v>
      </c>
      <c r="E8668">
        <v>724.99</v>
      </c>
      <c r="F8668">
        <v>18</v>
      </c>
      <c r="G8668">
        <v>485.05</v>
      </c>
      <c r="H8668">
        <v>0</v>
      </c>
      <c r="I8668">
        <v>43.65</v>
      </c>
      <c r="J8668">
        <v>43.65</v>
      </c>
      <c r="K8668">
        <v>0</v>
      </c>
      <c r="L8668" t="s">
        <v>31</v>
      </c>
    </row>
    <row r="8669" spans="2:12" x14ac:dyDescent="0.25">
      <c r="B8669" t="s">
        <v>5440</v>
      </c>
      <c r="C8669" t="s">
        <v>9727</v>
      </c>
      <c r="D8669" s="13">
        <v>43829</v>
      </c>
      <c r="E8669">
        <v>554.38</v>
      </c>
      <c r="F8669">
        <v>5</v>
      </c>
      <c r="G8669">
        <v>428.61</v>
      </c>
      <c r="H8669">
        <v>0</v>
      </c>
      <c r="I8669">
        <v>10.72</v>
      </c>
      <c r="J8669">
        <v>10.72</v>
      </c>
      <c r="K8669">
        <v>0</v>
      </c>
      <c r="L8669" t="s">
        <v>31</v>
      </c>
    </row>
    <row r="8670" spans="2:12" x14ac:dyDescent="0.25">
      <c r="B8670" t="s">
        <v>5440</v>
      </c>
      <c r="C8670" t="s">
        <v>9727</v>
      </c>
      <c r="D8670" s="13">
        <v>43829</v>
      </c>
      <c r="E8670">
        <v>554.38</v>
      </c>
      <c r="F8670">
        <v>18</v>
      </c>
      <c r="G8670">
        <v>88.43</v>
      </c>
      <c r="H8670">
        <v>0</v>
      </c>
      <c r="I8670">
        <v>7.96</v>
      </c>
      <c r="J8670">
        <v>7.96</v>
      </c>
      <c r="K8670">
        <v>0</v>
      </c>
      <c r="L8670" t="s">
        <v>31</v>
      </c>
    </row>
    <row r="8671" spans="2:12" x14ac:dyDescent="0.25">
      <c r="B8671" t="s">
        <v>3452</v>
      </c>
      <c r="C8671" t="s">
        <v>9728</v>
      </c>
      <c r="D8671" s="13">
        <v>43829</v>
      </c>
      <c r="E8671">
        <v>877.56</v>
      </c>
      <c r="F8671">
        <v>18</v>
      </c>
      <c r="G8671">
        <v>743.7</v>
      </c>
      <c r="H8671">
        <v>0</v>
      </c>
      <c r="I8671">
        <v>66.930000000000007</v>
      </c>
      <c r="J8671">
        <v>66.930000000000007</v>
      </c>
      <c r="K8671">
        <v>0</v>
      </c>
      <c r="L8671" t="s">
        <v>31</v>
      </c>
    </row>
    <row r="8672" spans="2:12" x14ac:dyDescent="0.25">
      <c r="B8672" t="s">
        <v>3141</v>
      </c>
      <c r="C8672" t="s">
        <v>9729</v>
      </c>
      <c r="D8672" s="13">
        <v>43829</v>
      </c>
      <c r="E8672">
        <v>1718.28</v>
      </c>
      <c r="F8672">
        <v>12</v>
      </c>
      <c r="G8672">
        <v>1534.2</v>
      </c>
      <c r="H8672">
        <v>0</v>
      </c>
      <c r="I8672">
        <v>92.05</v>
      </c>
      <c r="J8672">
        <v>92.05</v>
      </c>
      <c r="K8672">
        <v>0</v>
      </c>
      <c r="L8672" t="s">
        <v>31</v>
      </c>
    </row>
    <row r="8673" spans="2:12" x14ac:dyDescent="0.25">
      <c r="B8673" t="s">
        <v>3450</v>
      </c>
      <c r="C8673" t="s">
        <v>9730</v>
      </c>
      <c r="D8673" s="13">
        <v>43829</v>
      </c>
      <c r="E8673">
        <v>173.96</v>
      </c>
      <c r="F8673">
        <v>5</v>
      </c>
      <c r="G8673">
        <v>91.39</v>
      </c>
      <c r="H8673">
        <v>0</v>
      </c>
      <c r="I8673">
        <v>2.2799999999999998</v>
      </c>
      <c r="J8673">
        <v>2.2799999999999998</v>
      </c>
      <c r="K8673">
        <v>0</v>
      </c>
      <c r="L8673" t="s">
        <v>31</v>
      </c>
    </row>
    <row r="8674" spans="2:12" x14ac:dyDescent="0.25">
      <c r="B8674" t="s">
        <v>3450</v>
      </c>
      <c r="C8674" t="s">
        <v>9730</v>
      </c>
      <c r="D8674" s="13">
        <v>43829</v>
      </c>
      <c r="E8674">
        <v>173.96</v>
      </c>
      <c r="F8674">
        <v>18</v>
      </c>
      <c r="G8674">
        <v>66.099999999999994</v>
      </c>
      <c r="H8674">
        <v>0</v>
      </c>
      <c r="I8674">
        <v>5.95</v>
      </c>
      <c r="J8674">
        <v>5.95</v>
      </c>
      <c r="K8674">
        <v>0</v>
      </c>
      <c r="L8674" t="s">
        <v>31</v>
      </c>
    </row>
    <row r="8675" spans="2:12" x14ac:dyDescent="0.25">
      <c r="B8675" t="s">
        <v>4636</v>
      </c>
      <c r="C8675" t="s">
        <v>9731</v>
      </c>
      <c r="D8675" s="13">
        <v>43829</v>
      </c>
      <c r="E8675">
        <v>434.31</v>
      </c>
      <c r="F8675">
        <v>18</v>
      </c>
      <c r="G8675">
        <v>368.06</v>
      </c>
      <c r="H8675">
        <v>0</v>
      </c>
      <c r="I8675">
        <v>33.130000000000003</v>
      </c>
      <c r="J8675">
        <v>33.130000000000003</v>
      </c>
      <c r="K8675">
        <v>0</v>
      </c>
      <c r="L8675" t="s">
        <v>31</v>
      </c>
    </row>
    <row r="8676" spans="2:12" x14ac:dyDescent="0.25">
      <c r="B8676" t="s">
        <v>2075</v>
      </c>
      <c r="C8676" t="s">
        <v>9732</v>
      </c>
      <c r="D8676" s="13">
        <v>43829</v>
      </c>
      <c r="E8676">
        <v>5070.3</v>
      </c>
      <c r="F8676">
        <v>5</v>
      </c>
      <c r="G8676">
        <v>4251.84</v>
      </c>
      <c r="H8676">
        <v>0</v>
      </c>
      <c r="I8676">
        <v>106.3</v>
      </c>
      <c r="J8676">
        <v>106.3</v>
      </c>
      <c r="K8676">
        <v>0</v>
      </c>
      <c r="L8676" t="s">
        <v>31</v>
      </c>
    </row>
    <row r="8677" spans="2:12" x14ac:dyDescent="0.25">
      <c r="B8677" t="s">
        <v>2075</v>
      </c>
      <c r="C8677" t="s">
        <v>9732</v>
      </c>
      <c r="D8677" s="13">
        <v>43829</v>
      </c>
      <c r="E8677">
        <v>5070.3</v>
      </c>
      <c r="F8677">
        <v>12</v>
      </c>
      <c r="G8677">
        <v>540.96</v>
      </c>
      <c r="H8677">
        <v>0</v>
      </c>
      <c r="I8677">
        <v>32.46</v>
      </c>
      <c r="J8677">
        <v>32.46</v>
      </c>
      <c r="K8677">
        <v>0</v>
      </c>
      <c r="L8677" t="s">
        <v>31</v>
      </c>
    </row>
    <row r="8678" spans="2:12" x14ac:dyDescent="0.25">
      <c r="B8678" t="s">
        <v>4509</v>
      </c>
      <c r="C8678" t="s">
        <v>9733</v>
      </c>
      <c r="D8678" s="13">
        <v>43829</v>
      </c>
      <c r="E8678">
        <v>3356.91</v>
      </c>
      <c r="F8678">
        <v>5</v>
      </c>
      <c r="G8678">
        <v>2944.41</v>
      </c>
      <c r="H8678">
        <v>0</v>
      </c>
      <c r="I8678">
        <v>73.61</v>
      </c>
      <c r="J8678">
        <v>73.61</v>
      </c>
      <c r="K8678">
        <v>0</v>
      </c>
      <c r="L8678" t="s">
        <v>31</v>
      </c>
    </row>
    <row r="8679" spans="2:12" x14ac:dyDescent="0.25">
      <c r="B8679" t="s">
        <v>4509</v>
      </c>
      <c r="C8679" t="s">
        <v>9733</v>
      </c>
      <c r="D8679" s="13">
        <v>43829</v>
      </c>
      <c r="E8679">
        <v>3356.91</v>
      </c>
      <c r="F8679">
        <v>18</v>
      </c>
      <c r="G8679">
        <v>224.79</v>
      </c>
      <c r="H8679">
        <v>0</v>
      </c>
      <c r="I8679">
        <v>20.23</v>
      </c>
      <c r="J8679">
        <v>20.23</v>
      </c>
      <c r="K8679">
        <v>0</v>
      </c>
      <c r="L8679" t="s">
        <v>31</v>
      </c>
    </row>
    <row r="8680" spans="2:12" x14ac:dyDescent="0.25">
      <c r="B8680" t="s">
        <v>4628</v>
      </c>
      <c r="C8680" t="s">
        <v>9734</v>
      </c>
      <c r="D8680" s="13">
        <v>43829</v>
      </c>
      <c r="E8680">
        <v>104.34</v>
      </c>
      <c r="F8680">
        <v>18</v>
      </c>
      <c r="G8680">
        <v>88.43</v>
      </c>
      <c r="H8680">
        <v>0</v>
      </c>
      <c r="I8680">
        <v>7.96</v>
      </c>
      <c r="J8680">
        <v>7.96</v>
      </c>
      <c r="K8680">
        <v>0</v>
      </c>
      <c r="L8680" t="s">
        <v>31</v>
      </c>
    </row>
    <row r="8681" spans="2:12" x14ac:dyDescent="0.25">
      <c r="B8681" t="s">
        <v>3450</v>
      </c>
      <c r="C8681" t="s">
        <v>9735</v>
      </c>
      <c r="D8681" s="13">
        <v>43829</v>
      </c>
      <c r="E8681">
        <v>104.34</v>
      </c>
      <c r="F8681">
        <v>18</v>
      </c>
      <c r="G8681">
        <v>88.43</v>
      </c>
      <c r="H8681">
        <v>0</v>
      </c>
      <c r="I8681">
        <v>7.96</v>
      </c>
      <c r="J8681">
        <v>7.96</v>
      </c>
      <c r="K8681">
        <v>0</v>
      </c>
      <c r="L8681" t="s">
        <v>31</v>
      </c>
    </row>
    <row r="8682" spans="2:12" x14ac:dyDescent="0.25">
      <c r="B8682" t="s">
        <v>3455</v>
      </c>
      <c r="C8682" t="s">
        <v>9736</v>
      </c>
      <c r="D8682" s="13">
        <v>43829</v>
      </c>
      <c r="E8682">
        <v>104.34</v>
      </c>
      <c r="F8682">
        <v>18</v>
      </c>
      <c r="G8682">
        <v>88.43</v>
      </c>
      <c r="H8682">
        <v>0</v>
      </c>
      <c r="I8682">
        <v>7.96</v>
      </c>
      <c r="J8682">
        <v>7.96</v>
      </c>
      <c r="K8682">
        <v>0</v>
      </c>
      <c r="L8682" t="s">
        <v>31</v>
      </c>
    </row>
    <row r="8683" spans="2:12" x14ac:dyDescent="0.25">
      <c r="B8683" t="s">
        <v>3149</v>
      </c>
      <c r="C8683" t="s">
        <v>9737</v>
      </c>
      <c r="D8683" s="13">
        <v>43829</v>
      </c>
      <c r="E8683">
        <v>456.66</v>
      </c>
      <c r="F8683">
        <v>12</v>
      </c>
      <c r="G8683">
        <v>407.74</v>
      </c>
      <c r="H8683">
        <v>0</v>
      </c>
      <c r="I8683">
        <v>24.46</v>
      </c>
      <c r="J8683">
        <v>24.46</v>
      </c>
      <c r="K8683">
        <v>0</v>
      </c>
      <c r="L8683" t="s">
        <v>31</v>
      </c>
    </row>
    <row r="8684" spans="2:12" x14ac:dyDescent="0.25">
      <c r="B8684" t="s">
        <v>3153</v>
      </c>
      <c r="C8684" t="s">
        <v>9738</v>
      </c>
      <c r="D8684" s="13">
        <v>43829</v>
      </c>
      <c r="E8684">
        <v>342.65</v>
      </c>
      <c r="F8684">
        <v>12</v>
      </c>
      <c r="G8684">
        <v>305.93</v>
      </c>
      <c r="H8684">
        <v>0</v>
      </c>
      <c r="I8684">
        <v>18.36</v>
      </c>
      <c r="J8684">
        <v>18.36</v>
      </c>
      <c r="K8684">
        <v>0</v>
      </c>
      <c r="L8684" t="s">
        <v>31</v>
      </c>
    </row>
    <row r="8685" spans="2:12" x14ac:dyDescent="0.25">
      <c r="B8685" t="s">
        <v>2348</v>
      </c>
      <c r="C8685" t="s">
        <v>9739</v>
      </c>
      <c r="D8685" s="13">
        <v>43829</v>
      </c>
      <c r="E8685">
        <v>104.34</v>
      </c>
      <c r="F8685">
        <v>18</v>
      </c>
      <c r="G8685">
        <v>88.43</v>
      </c>
      <c r="H8685">
        <v>0</v>
      </c>
      <c r="I8685">
        <v>7.96</v>
      </c>
      <c r="J8685">
        <v>7.96</v>
      </c>
      <c r="K8685">
        <v>0</v>
      </c>
      <c r="L8685" t="s">
        <v>31</v>
      </c>
    </row>
    <row r="8686" spans="2:12" x14ac:dyDescent="0.25">
      <c r="B8686" t="s">
        <v>2335</v>
      </c>
      <c r="C8686" t="s">
        <v>9740</v>
      </c>
      <c r="D8686" s="13">
        <v>43829</v>
      </c>
      <c r="E8686">
        <v>104.34</v>
      </c>
      <c r="F8686">
        <v>18</v>
      </c>
      <c r="G8686">
        <v>88.43</v>
      </c>
      <c r="H8686">
        <v>0</v>
      </c>
      <c r="I8686">
        <v>7.96</v>
      </c>
      <c r="J8686">
        <v>7.96</v>
      </c>
      <c r="K8686">
        <v>0</v>
      </c>
      <c r="L8686" t="s">
        <v>31</v>
      </c>
    </row>
    <row r="8687" spans="2:12" x14ac:dyDescent="0.25">
      <c r="B8687" t="s">
        <v>5451</v>
      </c>
      <c r="C8687" t="s">
        <v>9741</v>
      </c>
      <c r="D8687" s="13">
        <v>43829</v>
      </c>
      <c r="E8687">
        <v>104.34</v>
      </c>
      <c r="F8687">
        <v>18</v>
      </c>
      <c r="G8687">
        <v>88.43</v>
      </c>
      <c r="H8687">
        <v>0</v>
      </c>
      <c r="I8687">
        <v>7.96</v>
      </c>
      <c r="J8687">
        <v>7.96</v>
      </c>
      <c r="K8687">
        <v>0</v>
      </c>
      <c r="L8687" t="s">
        <v>31</v>
      </c>
    </row>
    <row r="8688" spans="2:12" x14ac:dyDescent="0.25">
      <c r="B8688" t="s">
        <v>4624</v>
      </c>
      <c r="C8688" t="s">
        <v>9742</v>
      </c>
      <c r="D8688" s="13">
        <v>43829</v>
      </c>
      <c r="E8688">
        <v>104.34</v>
      </c>
      <c r="F8688">
        <v>18</v>
      </c>
      <c r="G8688">
        <v>88.43</v>
      </c>
      <c r="H8688">
        <v>0</v>
      </c>
      <c r="I8688">
        <v>7.96</v>
      </c>
      <c r="J8688">
        <v>7.96</v>
      </c>
      <c r="K8688">
        <v>0</v>
      </c>
      <c r="L8688" t="s">
        <v>31</v>
      </c>
    </row>
    <row r="8689" spans="2:12" x14ac:dyDescent="0.25">
      <c r="B8689" t="s">
        <v>2375</v>
      </c>
      <c r="C8689" t="s">
        <v>9743</v>
      </c>
      <c r="D8689" s="13">
        <v>43829</v>
      </c>
      <c r="E8689">
        <v>104.34</v>
      </c>
      <c r="F8689">
        <v>18</v>
      </c>
      <c r="G8689">
        <v>88.43</v>
      </c>
      <c r="H8689">
        <v>0</v>
      </c>
      <c r="I8689">
        <v>7.96</v>
      </c>
      <c r="J8689">
        <v>7.96</v>
      </c>
      <c r="K8689">
        <v>0</v>
      </c>
      <c r="L8689" t="s">
        <v>31</v>
      </c>
    </row>
    <row r="8690" spans="2:12" x14ac:dyDescent="0.25">
      <c r="B8690" t="s">
        <v>5436</v>
      </c>
      <c r="C8690" t="s">
        <v>9744</v>
      </c>
      <c r="D8690" s="13">
        <v>43829</v>
      </c>
      <c r="E8690">
        <v>104.34</v>
      </c>
      <c r="F8690">
        <v>18</v>
      </c>
      <c r="G8690">
        <v>88.43</v>
      </c>
      <c r="H8690">
        <v>0</v>
      </c>
      <c r="I8690">
        <v>7.96</v>
      </c>
      <c r="J8690">
        <v>7.96</v>
      </c>
      <c r="K8690">
        <v>0</v>
      </c>
      <c r="L8690" t="s">
        <v>31</v>
      </c>
    </row>
    <row r="8691" spans="2:12" x14ac:dyDescent="0.25">
      <c r="B8691" t="s">
        <v>3011</v>
      </c>
      <c r="C8691" t="s">
        <v>9745</v>
      </c>
      <c r="D8691" s="13">
        <v>43829</v>
      </c>
      <c r="E8691">
        <v>104.34</v>
      </c>
      <c r="F8691">
        <v>18</v>
      </c>
      <c r="G8691">
        <v>88.43</v>
      </c>
      <c r="H8691">
        <v>0</v>
      </c>
      <c r="I8691">
        <v>7.96</v>
      </c>
      <c r="J8691">
        <v>7.96</v>
      </c>
      <c r="K8691">
        <v>0</v>
      </c>
      <c r="L8691" t="s">
        <v>31</v>
      </c>
    </row>
    <row r="8692" spans="2:12" x14ac:dyDescent="0.25">
      <c r="B8692" t="s">
        <v>5423</v>
      </c>
      <c r="C8692" t="s">
        <v>9746</v>
      </c>
      <c r="D8692" s="13">
        <v>43829</v>
      </c>
      <c r="E8692">
        <v>104.34</v>
      </c>
      <c r="F8692">
        <v>18</v>
      </c>
      <c r="G8692">
        <v>88.43</v>
      </c>
      <c r="H8692">
        <v>0</v>
      </c>
      <c r="I8692">
        <v>7.96</v>
      </c>
      <c r="J8692">
        <v>7.96</v>
      </c>
      <c r="K8692">
        <v>0</v>
      </c>
      <c r="L8692" t="s">
        <v>31</v>
      </c>
    </row>
    <row r="8693" spans="2:12" x14ac:dyDescent="0.25">
      <c r="B8693" t="s">
        <v>5447</v>
      </c>
      <c r="C8693" t="s">
        <v>9747</v>
      </c>
      <c r="D8693" s="13">
        <v>43829</v>
      </c>
      <c r="E8693">
        <v>104.34</v>
      </c>
      <c r="F8693">
        <v>18</v>
      </c>
      <c r="G8693">
        <v>88.43</v>
      </c>
      <c r="H8693">
        <v>0</v>
      </c>
      <c r="I8693">
        <v>7.96</v>
      </c>
      <c r="J8693">
        <v>7.96</v>
      </c>
      <c r="K8693">
        <v>0</v>
      </c>
      <c r="L8693" t="s">
        <v>31</v>
      </c>
    </row>
    <row r="8694" spans="2:12" x14ac:dyDescent="0.25">
      <c r="B8694" t="s">
        <v>2395</v>
      </c>
      <c r="C8694" t="s">
        <v>9748</v>
      </c>
      <c r="D8694" s="13">
        <v>43829</v>
      </c>
      <c r="E8694">
        <v>104.34</v>
      </c>
      <c r="F8694">
        <v>18</v>
      </c>
      <c r="G8694">
        <v>88.43</v>
      </c>
      <c r="H8694">
        <v>0</v>
      </c>
      <c r="I8694">
        <v>7.96</v>
      </c>
      <c r="J8694">
        <v>7.96</v>
      </c>
      <c r="K8694">
        <v>0</v>
      </c>
      <c r="L8694" t="s">
        <v>31</v>
      </c>
    </row>
    <row r="8695" spans="2:12" x14ac:dyDescent="0.25">
      <c r="B8695" t="s">
        <v>4634</v>
      </c>
      <c r="C8695" t="s">
        <v>9749</v>
      </c>
      <c r="D8695" s="13">
        <v>43829</v>
      </c>
      <c r="E8695">
        <v>104.34</v>
      </c>
      <c r="F8695">
        <v>18</v>
      </c>
      <c r="G8695">
        <v>88.43</v>
      </c>
      <c r="H8695">
        <v>0</v>
      </c>
      <c r="I8695">
        <v>7.96</v>
      </c>
      <c r="J8695">
        <v>7.96</v>
      </c>
      <c r="K8695">
        <v>0</v>
      </c>
      <c r="L8695" t="s">
        <v>31</v>
      </c>
    </row>
    <row r="8696" spans="2:12" x14ac:dyDescent="0.25">
      <c r="B8696" t="s">
        <v>9461</v>
      </c>
      <c r="C8696" t="s">
        <v>9750</v>
      </c>
      <c r="D8696" s="13">
        <v>43829</v>
      </c>
      <c r="E8696">
        <v>753.83</v>
      </c>
      <c r="F8696">
        <v>12</v>
      </c>
      <c r="G8696">
        <v>673.06</v>
      </c>
      <c r="H8696">
        <v>0</v>
      </c>
      <c r="I8696">
        <v>40.380000000000003</v>
      </c>
      <c r="J8696">
        <v>40.380000000000003</v>
      </c>
      <c r="K8696">
        <v>0</v>
      </c>
      <c r="L8696" t="s">
        <v>31</v>
      </c>
    </row>
    <row r="8697" spans="2:12" x14ac:dyDescent="0.25">
      <c r="B8697" t="s">
        <v>1641</v>
      </c>
      <c r="C8697" t="s">
        <v>9751</v>
      </c>
      <c r="D8697" s="13">
        <v>43829</v>
      </c>
      <c r="E8697">
        <v>19910.759999999998</v>
      </c>
      <c r="F8697">
        <v>5</v>
      </c>
      <c r="G8697">
        <v>7877.29</v>
      </c>
      <c r="H8697">
        <v>0</v>
      </c>
      <c r="I8697">
        <v>196.93</v>
      </c>
      <c r="J8697">
        <v>196.93</v>
      </c>
      <c r="K8697">
        <v>0</v>
      </c>
      <c r="L8697" t="s">
        <v>31</v>
      </c>
    </row>
    <row r="8698" spans="2:12" x14ac:dyDescent="0.25">
      <c r="B8698" t="s">
        <v>1641</v>
      </c>
      <c r="C8698" t="s">
        <v>9751</v>
      </c>
      <c r="D8698" s="13">
        <v>43829</v>
      </c>
      <c r="E8698">
        <v>19910.759999999998</v>
      </c>
      <c r="F8698">
        <v>12</v>
      </c>
      <c r="G8698">
        <v>7133.15</v>
      </c>
      <c r="H8698">
        <v>0</v>
      </c>
      <c r="I8698">
        <v>427.99</v>
      </c>
      <c r="J8698">
        <v>427.99</v>
      </c>
      <c r="K8698">
        <v>0</v>
      </c>
      <c r="L8698" t="s">
        <v>31</v>
      </c>
    </row>
    <row r="8699" spans="2:12" x14ac:dyDescent="0.25">
      <c r="B8699" t="s">
        <v>1641</v>
      </c>
      <c r="C8699" t="s">
        <v>9751</v>
      </c>
      <c r="D8699" s="13">
        <v>43829</v>
      </c>
      <c r="E8699">
        <v>19910.759999999998</v>
      </c>
      <c r="F8699">
        <v>18</v>
      </c>
      <c r="G8699">
        <v>3093.63</v>
      </c>
      <c r="H8699">
        <v>0</v>
      </c>
      <c r="I8699">
        <v>278.43</v>
      </c>
      <c r="J8699">
        <v>278.43</v>
      </c>
      <c r="K8699">
        <v>0</v>
      </c>
      <c r="L8699" t="s">
        <v>31</v>
      </c>
    </row>
    <row r="8700" spans="2:12" x14ac:dyDescent="0.25">
      <c r="B8700" t="s">
        <v>4790</v>
      </c>
      <c r="C8700" t="s">
        <v>9752</v>
      </c>
      <c r="D8700" s="13">
        <v>43829</v>
      </c>
      <c r="E8700">
        <v>886.44</v>
      </c>
      <c r="F8700">
        <v>12</v>
      </c>
      <c r="G8700">
        <v>791.45</v>
      </c>
      <c r="H8700">
        <v>0</v>
      </c>
      <c r="I8700">
        <v>47.49</v>
      </c>
      <c r="J8700">
        <v>47.49</v>
      </c>
      <c r="K8700">
        <v>0</v>
      </c>
      <c r="L8700" t="s">
        <v>31</v>
      </c>
    </row>
    <row r="8701" spans="2:12" x14ac:dyDescent="0.25">
      <c r="B8701" t="s">
        <v>6583</v>
      </c>
      <c r="C8701" t="s">
        <v>9753</v>
      </c>
      <c r="D8701" s="13">
        <v>43829</v>
      </c>
      <c r="E8701">
        <v>822.35</v>
      </c>
      <c r="F8701">
        <v>12</v>
      </c>
      <c r="G8701">
        <v>734.24</v>
      </c>
      <c r="H8701">
        <v>0</v>
      </c>
      <c r="I8701">
        <v>44.05</v>
      </c>
      <c r="J8701">
        <v>44.05</v>
      </c>
      <c r="K8701">
        <v>0</v>
      </c>
      <c r="L8701" t="s">
        <v>31</v>
      </c>
    </row>
    <row r="8702" spans="2:12" x14ac:dyDescent="0.25">
      <c r="B8702" t="s">
        <v>3793</v>
      </c>
      <c r="C8702" t="s">
        <v>9754</v>
      </c>
      <c r="D8702" s="13">
        <v>43829</v>
      </c>
      <c r="E8702">
        <v>1066.53</v>
      </c>
      <c r="F8702">
        <v>12</v>
      </c>
      <c r="G8702">
        <v>952.23</v>
      </c>
      <c r="H8702">
        <v>0</v>
      </c>
      <c r="I8702">
        <v>57.13</v>
      </c>
      <c r="J8702">
        <v>57.13</v>
      </c>
      <c r="K8702">
        <v>0</v>
      </c>
      <c r="L8702" t="s">
        <v>31</v>
      </c>
    </row>
    <row r="8703" spans="2:12" x14ac:dyDescent="0.25">
      <c r="B8703" t="s">
        <v>4957</v>
      </c>
      <c r="C8703" t="s">
        <v>9755</v>
      </c>
      <c r="D8703" s="13">
        <v>43829</v>
      </c>
      <c r="E8703">
        <v>411.18</v>
      </c>
      <c r="F8703">
        <v>12</v>
      </c>
      <c r="G8703">
        <v>367.12</v>
      </c>
      <c r="H8703">
        <v>0</v>
      </c>
      <c r="I8703">
        <v>22.03</v>
      </c>
      <c r="J8703">
        <v>22.03</v>
      </c>
      <c r="K8703">
        <v>0</v>
      </c>
      <c r="L8703" t="s">
        <v>31</v>
      </c>
    </row>
    <row r="8704" spans="2:12" x14ac:dyDescent="0.25">
      <c r="B8704" t="s">
        <v>6957</v>
      </c>
      <c r="C8704" t="s">
        <v>9756</v>
      </c>
      <c r="D8704" s="13">
        <v>43829</v>
      </c>
      <c r="E8704">
        <v>827.18</v>
      </c>
      <c r="F8704">
        <v>12</v>
      </c>
      <c r="G8704">
        <v>738.53</v>
      </c>
      <c r="H8704">
        <v>0</v>
      </c>
      <c r="I8704">
        <v>44.31</v>
      </c>
      <c r="J8704">
        <v>44.31</v>
      </c>
      <c r="K8704">
        <v>0</v>
      </c>
      <c r="L8704" t="s">
        <v>31</v>
      </c>
    </row>
    <row r="8705" spans="2:12" x14ac:dyDescent="0.25">
      <c r="B8705" t="s">
        <v>4812</v>
      </c>
      <c r="C8705" t="s">
        <v>9757</v>
      </c>
      <c r="D8705" s="13">
        <v>43829</v>
      </c>
      <c r="E8705">
        <v>674.9</v>
      </c>
      <c r="F8705">
        <v>12</v>
      </c>
      <c r="G8705">
        <v>602.58000000000004</v>
      </c>
      <c r="H8705">
        <v>0</v>
      </c>
      <c r="I8705">
        <v>36.15</v>
      </c>
      <c r="J8705">
        <v>36.15</v>
      </c>
      <c r="K8705">
        <v>0</v>
      </c>
      <c r="L8705" t="s">
        <v>31</v>
      </c>
    </row>
    <row r="8706" spans="2:12" x14ac:dyDescent="0.25">
      <c r="B8706" t="s">
        <v>9758</v>
      </c>
      <c r="C8706" t="s">
        <v>9759</v>
      </c>
      <c r="D8706" s="13">
        <v>43829</v>
      </c>
      <c r="E8706">
        <v>327.25</v>
      </c>
      <c r="F8706">
        <v>18</v>
      </c>
      <c r="G8706">
        <v>277.33999999999997</v>
      </c>
      <c r="H8706">
        <v>0</v>
      </c>
      <c r="I8706">
        <v>24.96</v>
      </c>
      <c r="J8706">
        <v>24.96</v>
      </c>
      <c r="K8706">
        <v>0</v>
      </c>
      <c r="L8706" t="s">
        <v>31</v>
      </c>
    </row>
    <row r="8707" spans="2:12" x14ac:dyDescent="0.25">
      <c r="B8707" t="s">
        <v>4556</v>
      </c>
      <c r="C8707" t="s">
        <v>9760</v>
      </c>
      <c r="D8707" s="13">
        <v>43829</v>
      </c>
      <c r="E8707">
        <v>675.55</v>
      </c>
      <c r="F8707">
        <v>12</v>
      </c>
      <c r="G8707">
        <v>236.33</v>
      </c>
      <c r="H8707">
        <v>0</v>
      </c>
      <c r="I8707">
        <v>14.18</v>
      </c>
      <c r="J8707">
        <v>14.18</v>
      </c>
      <c r="K8707">
        <v>0</v>
      </c>
      <c r="L8707" t="s">
        <v>31</v>
      </c>
    </row>
    <row r="8708" spans="2:12" x14ac:dyDescent="0.25">
      <c r="B8708" t="s">
        <v>4556</v>
      </c>
      <c r="C8708" t="s">
        <v>9760</v>
      </c>
      <c r="D8708" s="13">
        <v>43829</v>
      </c>
      <c r="E8708">
        <v>675.55</v>
      </c>
      <c r="F8708">
        <v>18</v>
      </c>
      <c r="G8708">
        <v>348.18</v>
      </c>
      <c r="H8708">
        <v>0</v>
      </c>
      <c r="I8708">
        <v>31.34</v>
      </c>
      <c r="J8708">
        <v>31.34</v>
      </c>
      <c r="K8708">
        <v>0</v>
      </c>
      <c r="L8708" t="s">
        <v>31</v>
      </c>
    </row>
    <row r="8709" spans="2:12" x14ac:dyDescent="0.25">
      <c r="B8709" t="s">
        <v>3813</v>
      </c>
      <c r="C8709" t="s">
        <v>9761</v>
      </c>
      <c r="D8709" s="13">
        <v>43829</v>
      </c>
      <c r="E8709">
        <v>974.72</v>
      </c>
      <c r="F8709">
        <v>12</v>
      </c>
      <c r="G8709">
        <v>870.27</v>
      </c>
      <c r="H8709">
        <v>0</v>
      </c>
      <c r="I8709">
        <v>52.22</v>
      </c>
      <c r="J8709">
        <v>52.22</v>
      </c>
      <c r="K8709">
        <v>0</v>
      </c>
      <c r="L8709" t="s">
        <v>31</v>
      </c>
    </row>
    <row r="8710" spans="2:12" x14ac:dyDescent="0.25">
      <c r="B8710" t="s">
        <v>3392</v>
      </c>
      <c r="C8710" t="s">
        <v>9762</v>
      </c>
      <c r="D8710" s="13">
        <v>43829</v>
      </c>
      <c r="E8710">
        <v>350.2</v>
      </c>
      <c r="F8710">
        <v>12</v>
      </c>
      <c r="G8710">
        <v>118.17</v>
      </c>
      <c r="H8710">
        <v>0</v>
      </c>
      <c r="I8710">
        <v>7.09</v>
      </c>
      <c r="J8710">
        <v>7.09</v>
      </c>
      <c r="K8710">
        <v>0</v>
      </c>
      <c r="L8710" t="s">
        <v>31</v>
      </c>
    </row>
    <row r="8711" spans="2:12" x14ac:dyDescent="0.25">
      <c r="B8711" t="s">
        <v>3392</v>
      </c>
      <c r="C8711" t="s">
        <v>9762</v>
      </c>
      <c r="D8711" s="13">
        <v>43829</v>
      </c>
      <c r="E8711">
        <v>350.2</v>
      </c>
      <c r="F8711">
        <v>18</v>
      </c>
      <c r="G8711">
        <v>184.62</v>
      </c>
      <c r="H8711">
        <v>0</v>
      </c>
      <c r="I8711">
        <v>16.62</v>
      </c>
      <c r="J8711">
        <v>16.62</v>
      </c>
      <c r="K8711">
        <v>0</v>
      </c>
      <c r="L8711" t="s">
        <v>31</v>
      </c>
    </row>
    <row r="8712" spans="2:12" x14ac:dyDescent="0.25">
      <c r="B8712" t="s">
        <v>3523</v>
      </c>
      <c r="C8712" t="s">
        <v>9763</v>
      </c>
      <c r="D8712" s="13">
        <v>43829</v>
      </c>
      <c r="E8712">
        <v>2053.0100000000002</v>
      </c>
      <c r="F8712">
        <v>18</v>
      </c>
      <c r="G8712">
        <v>1739.83</v>
      </c>
      <c r="H8712">
        <v>0</v>
      </c>
      <c r="I8712">
        <v>156.58000000000001</v>
      </c>
      <c r="J8712">
        <v>156.58000000000001</v>
      </c>
      <c r="K8712">
        <v>0</v>
      </c>
      <c r="L8712" t="s">
        <v>31</v>
      </c>
    </row>
    <row r="8713" spans="2:12" x14ac:dyDescent="0.25">
      <c r="B8713" t="s">
        <v>1747</v>
      </c>
      <c r="C8713" t="s">
        <v>9764</v>
      </c>
      <c r="D8713" s="13">
        <v>43829</v>
      </c>
      <c r="E8713">
        <v>205.59</v>
      </c>
      <c r="F8713">
        <v>12</v>
      </c>
      <c r="G8713">
        <v>183.56</v>
      </c>
      <c r="H8713">
        <v>0</v>
      </c>
      <c r="I8713">
        <v>11.01</v>
      </c>
      <c r="J8713">
        <v>11.01</v>
      </c>
      <c r="K8713">
        <v>0</v>
      </c>
      <c r="L8713" t="s">
        <v>31</v>
      </c>
    </row>
    <row r="8714" spans="2:12" x14ac:dyDescent="0.25">
      <c r="B8714" t="s">
        <v>2593</v>
      </c>
      <c r="C8714" t="s">
        <v>9765</v>
      </c>
      <c r="D8714" s="13">
        <v>43829</v>
      </c>
      <c r="E8714">
        <v>2521.83</v>
      </c>
      <c r="F8714">
        <v>12</v>
      </c>
      <c r="G8714">
        <v>197.72</v>
      </c>
      <c r="H8714">
        <v>0</v>
      </c>
      <c r="I8714">
        <v>11.86</v>
      </c>
      <c r="J8714">
        <v>11.86</v>
      </c>
      <c r="K8714">
        <v>0</v>
      </c>
      <c r="L8714" t="s">
        <v>31</v>
      </c>
    </row>
    <row r="8715" spans="2:12" x14ac:dyDescent="0.25">
      <c r="B8715" t="s">
        <v>2593</v>
      </c>
      <c r="C8715" t="s">
        <v>9765</v>
      </c>
      <c r="D8715" s="13">
        <v>43829</v>
      </c>
      <c r="E8715">
        <v>2521.83</v>
      </c>
      <c r="F8715">
        <v>18</v>
      </c>
      <c r="G8715">
        <v>1949.49</v>
      </c>
      <c r="H8715">
        <v>0</v>
      </c>
      <c r="I8715">
        <v>175.45</v>
      </c>
      <c r="J8715">
        <v>175.45</v>
      </c>
      <c r="K8715">
        <v>0</v>
      </c>
      <c r="L8715" t="s">
        <v>31</v>
      </c>
    </row>
    <row r="8716" spans="2:12" x14ac:dyDescent="0.25">
      <c r="B8716" t="s">
        <v>2591</v>
      </c>
      <c r="C8716" t="s">
        <v>9766</v>
      </c>
      <c r="D8716" s="13">
        <v>43829</v>
      </c>
      <c r="E8716">
        <v>450.3</v>
      </c>
      <c r="F8716">
        <v>12</v>
      </c>
      <c r="G8716">
        <v>113.24</v>
      </c>
      <c r="H8716">
        <v>0</v>
      </c>
      <c r="I8716">
        <v>6.79</v>
      </c>
      <c r="J8716">
        <v>6.79</v>
      </c>
      <c r="K8716">
        <v>0</v>
      </c>
      <c r="L8716" t="s">
        <v>31</v>
      </c>
    </row>
    <row r="8717" spans="2:12" x14ac:dyDescent="0.25">
      <c r="B8717" t="s">
        <v>2591</v>
      </c>
      <c r="C8717" t="s">
        <v>9766</v>
      </c>
      <c r="D8717" s="13">
        <v>43829</v>
      </c>
      <c r="E8717">
        <v>450.3</v>
      </c>
      <c r="F8717">
        <v>18</v>
      </c>
      <c r="G8717">
        <v>274.14</v>
      </c>
      <c r="H8717">
        <v>0</v>
      </c>
      <c r="I8717">
        <v>24.67</v>
      </c>
      <c r="J8717">
        <v>24.67</v>
      </c>
      <c r="K8717">
        <v>0</v>
      </c>
      <c r="L8717" t="s">
        <v>31</v>
      </c>
    </row>
    <row r="8718" spans="2:12" x14ac:dyDescent="0.25">
      <c r="B8718" t="s">
        <v>3795</v>
      </c>
      <c r="C8718" t="s">
        <v>9767</v>
      </c>
      <c r="D8718" s="13">
        <v>43829</v>
      </c>
      <c r="E8718">
        <v>1302.07</v>
      </c>
      <c r="F8718">
        <v>12</v>
      </c>
      <c r="G8718">
        <v>1162.55</v>
      </c>
      <c r="H8718">
        <v>0</v>
      </c>
      <c r="I8718">
        <v>69.75</v>
      </c>
      <c r="J8718">
        <v>69.75</v>
      </c>
      <c r="K8718">
        <v>0</v>
      </c>
      <c r="L8718" t="s">
        <v>31</v>
      </c>
    </row>
    <row r="8719" spans="2:12" x14ac:dyDescent="0.25">
      <c r="B8719" t="s">
        <v>3518</v>
      </c>
      <c r="C8719" t="s">
        <v>9768</v>
      </c>
      <c r="D8719" s="13">
        <v>43829</v>
      </c>
      <c r="E8719">
        <v>24296.880000000001</v>
      </c>
      <c r="F8719">
        <v>5</v>
      </c>
      <c r="G8719">
        <v>1417.28</v>
      </c>
      <c r="H8719">
        <v>0</v>
      </c>
      <c r="I8719">
        <v>35.43</v>
      </c>
      <c r="J8719">
        <v>35.43</v>
      </c>
      <c r="K8719">
        <v>0</v>
      </c>
      <c r="L8719" t="s">
        <v>31</v>
      </c>
    </row>
    <row r="8720" spans="2:12" x14ac:dyDescent="0.25">
      <c r="B8720" t="s">
        <v>3518</v>
      </c>
      <c r="C8720" t="s">
        <v>9768</v>
      </c>
      <c r="D8720" s="13">
        <v>43829</v>
      </c>
      <c r="E8720">
        <v>24296.880000000001</v>
      </c>
      <c r="F8720">
        <v>12</v>
      </c>
      <c r="G8720">
        <v>8929.41</v>
      </c>
      <c r="H8720">
        <v>0</v>
      </c>
      <c r="I8720">
        <v>535.76</v>
      </c>
      <c r="J8720">
        <v>535.76</v>
      </c>
      <c r="K8720">
        <v>0</v>
      </c>
      <c r="L8720" t="s">
        <v>31</v>
      </c>
    </row>
    <row r="8721" spans="2:12" x14ac:dyDescent="0.25">
      <c r="B8721" t="s">
        <v>3518</v>
      </c>
      <c r="C8721" t="s">
        <v>9768</v>
      </c>
      <c r="D8721" s="13">
        <v>43829</v>
      </c>
      <c r="E8721">
        <v>24296.880000000001</v>
      </c>
      <c r="F8721">
        <v>18</v>
      </c>
      <c r="G8721">
        <v>10854.09</v>
      </c>
      <c r="H8721">
        <v>0</v>
      </c>
      <c r="I8721">
        <v>976.87</v>
      </c>
      <c r="J8721">
        <v>976.87</v>
      </c>
      <c r="K8721">
        <v>0</v>
      </c>
      <c r="L8721" t="s">
        <v>31</v>
      </c>
    </row>
    <row r="8722" spans="2:12" x14ac:dyDescent="0.25">
      <c r="B8722" t="s">
        <v>3390</v>
      </c>
      <c r="C8722" t="s">
        <v>9769</v>
      </c>
      <c r="D8722" s="13">
        <v>43829</v>
      </c>
      <c r="E8722">
        <v>1887.51</v>
      </c>
      <c r="F8722">
        <v>18</v>
      </c>
      <c r="G8722">
        <v>1599.6</v>
      </c>
      <c r="H8722">
        <v>0</v>
      </c>
      <c r="I8722">
        <v>143.96</v>
      </c>
      <c r="J8722">
        <v>143.96</v>
      </c>
      <c r="K8722">
        <v>0</v>
      </c>
      <c r="L8722" t="s">
        <v>31</v>
      </c>
    </row>
    <row r="8723" spans="2:12" x14ac:dyDescent="0.25">
      <c r="B8723" t="s">
        <v>3520</v>
      </c>
      <c r="C8723" t="s">
        <v>9770</v>
      </c>
      <c r="D8723" s="13">
        <v>43829</v>
      </c>
      <c r="E8723">
        <v>350.2</v>
      </c>
      <c r="F8723">
        <v>12</v>
      </c>
      <c r="G8723">
        <v>118.17</v>
      </c>
      <c r="H8723">
        <v>0</v>
      </c>
      <c r="I8723">
        <v>7.09</v>
      </c>
      <c r="J8723">
        <v>7.09</v>
      </c>
      <c r="K8723">
        <v>0</v>
      </c>
      <c r="L8723" t="s">
        <v>31</v>
      </c>
    </row>
    <row r="8724" spans="2:12" x14ac:dyDescent="0.25">
      <c r="B8724" t="s">
        <v>3520</v>
      </c>
      <c r="C8724" t="s">
        <v>9770</v>
      </c>
      <c r="D8724" s="13">
        <v>43829</v>
      </c>
      <c r="E8724">
        <v>350.2</v>
      </c>
      <c r="F8724">
        <v>18</v>
      </c>
      <c r="G8724">
        <v>184.62</v>
      </c>
      <c r="H8724">
        <v>0</v>
      </c>
      <c r="I8724">
        <v>16.62</v>
      </c>
      <c r="J8724">
        <v>16.62</v>
      </c>
      <c r="K8724">
        <v>0</v>
      </c>
      <c r="L8724" t="s">
        <v>31</v>
      </c>
    </row>
    <row r="8725" spans="2:12" x14ac:dyDescent="0.25">
      <c r="B8725" t="s">
        <v>6783</v>
      </c>
      <c r="C8725" t="s">
        <v>9771</v>
      </c>
      <c r="D8725" s="13">
        <v>43829</v>
      </c>
      <c r="E8725">
        <v>281.41000000000003</v>
      </c>
      <c r="F8725">
        <v>12</v>
      </c>
      <c r="G8725">
        <v>59.08</v>
      </c>
      <c r="H8725">
        <v>0</v>
      </c>
      <c r="I8725">
        <v>3.54</v>
      </c>
      <c r="J8725">
        <v>3.54</v>
      </c>
      <c r="K8725">
        <v>0</v>
      </c>
      <c r="L8725" t="s">
        <v>31</v>
      </c>
    </row>
    <row r="8726" spans="2:12" x14ac:dyDescent="0.25">
      <c r="B8726" t="s">
        <v>6783</v>
      </c>
      <c r="C8726" t="s">
        <v>9771</v>
      </c>
      <c r="D8726" s="13">
        <v>43829</v>
      </c>
      <c r="E8726">
        <v>281.41000000000003</v>
      </c>
      <c r="F8726">
        <v>18</v>
      </c>
      <c r="G8726">
        <v>182.4</v>
      </c>
      <c r="H8726">
        <v>0</v>
      </c>
      <c r="I8726">
        <v>16.420000000000002</v>
      </c>
      <c r="J8726">
        <v>16.420000000000002</v>
      </c>
      <c r="K8726">
        <v>0</v>
      </c>
      <c r="L8726" t="s">
        <v>31</v>
      </c>
    </row>
    <row r="8727" spans="2:12" x14ac:dyDescent="0.25">
      <c r="B8727" t="s">
        <v>6768</v>
      </c>
      <c r="C8727" t="s">
        <v>9772</v>
      </c>
      <c r="D8727" s="13">
        <v>43829</v>
      </c>
      <c r="E8727">
        <v>174.12</v>
      </c>
      <c r="F8727">
        <v>12</v>
      </c>
      <c r="G8727">
        <v>59.08</v>
      </c>
      <c r="H8727">
        <v>0</v>
      </c>
      <c r="I8727">
        <v>3.54</v>
      </c>
      <c r="J8727">
        <v>3.54</v>
      </c>
      <c r="K8727">
        <v>0</v>
      </c>
      <c r="L8727" t="s">
        <v>31</v>
      </c>
    </row>
    <row r="8728" spans="2:12" x14ac:dyDescent="0.25">
      <c r="B8728" t="s">
        <v>6768</v>
      </c>
      <c r="C8728" t="s">
        <v>9772</v>
      </c>
      <c r="D8728" s="13">
        <v>43829</v>
      </c>
      <c r="E8728">
        <v>174.12</v>
      </c>
      <c r="F8728">
        <v>18</v>
      </c>
      <c r="G8728">
        <v>91.48</v>
      </c>
      <c r="H8728">
        <v>0</v>
      </c>
      <c r="I8728">
        <v>8.23</v>
      </c>
      <c r="J8728">
        <v>8.23</v>
      </c>
      <c r="K8728">
        <v>0</v>
      </c>
      <c r="L8728" t="s">
        <v>31</v>
      </c>
    </row>
    <row r="8729" spans="2:12" x14ac:dyDescent="0.25">
      <c r="B8729" t="s">
        <v>9773</v>
      </c>
      <c r="C8729" t="s">
        <v>9774</v>
      </c>
      <c r="D8729" s="13">
        <v>43829</v>
      </c>
      <c r="E8729">
        <v>416.37</v>
      </c>
      <c r="F8729">
        <v>12</v>
      </c>
      <c r="G8729">
        <v>177.25</v>
      </c>
      <c r="H8729">
        <v>0</v>
      </c>
      <c r="I8729">
        <v>10.63</v>
      </c>
      <c r="J8729">
        <v>10.63</v>
      </c>
      <c r="K8729">
        <v>0</v>
      </c>
      <c r="L8729" t="s">
        <v>31</v>
      </c>
    </row>
    <row r="8730" spans="2:12" x14ac:dyDescent="0.25">
      <c r="B8730" t="s">
        <v>9773</v>
      </c>
      <c r="C8730" t="s">
        <v>9774</v>
      </c>
      <c r="D8730" s="13">
        <v>43829</v>
      </c>
      <c r="E8730">
        <v>416.37</v>
      </c>
      <c r="F8730">
        <v>18</v>
      </c>
      <c r="G8730">
        <v>184.62</v>
      </c>
      <c r="H8730">
        <v>0</v>
      </c>
      <c r="I8730">
        <v>16.62</v>
      </c>
      <c r="J8730">
        <v>16.62</v>
      </c>
      <c r="K8730">
        <v>0</v>
      </c>
      <c r="L8730" t="s">
        <v>31</v>
      </c>
    </row>
    <row r="8731" spans="2:12" x14ac:dyDescent="0.25">
      <c r="B8731" t="s">
        <v>7094</v>
      </c>
      <c r="C8731" t="s">
        <v>9775</v>
      </c>
      <c r="D8731" s="13">
        <v>43829</v>
      </c>
      <c r="E8731">
        <v>174.12</v>
      </c>
      <c r="F8731">
        <v>12</v>
      </c>
      <c r="G8731">
        <v>59.08</v>
      </c>
      <c r="H8731">
        <v>0</v>
      </c>
      <c r="I8731">
        <v>3.54</v>
      </c>
      <c r="J8731">
        <v>3.54</v>
      </c>
      <c r="K8731">
        <v>0</v>
      </c>
      <c r="L8731" t="s">
        <v>31</v>
      </c>
    </row>
    <row r="8732" spans="2:12" x14ac:dyDescent="0.25">
      <c r="B8732" t="s">
        <v>7094</v>
      </c>
      <c r="C8732" t="s">
        <v>9775</v>
      </c>
      <c r="D8732" s="13">
        <v>43829</v>
      </c>
      <c r="E8732">
        <v>174.12</v>
      </c>
      <c r="F8732">
        <v>18</v>
      </c>
      <c r="G8732">
        <v>91.48</v>
      </c>
      <c r="H8732">
        <v>0</v>
      </c>
      <c r="I8732">
        <v>8.23</v>
      </c>
      <c r="J8732">
        <v>8.23</v>
      </c>
      <c r="K8732">
        <v>0</v>
      </c>
      <c r="L8732" t="s">
        <v>31</v>
      </c>
    </row>
    <row r="8733" spans="2:12" x14ac:dyDescent="0.25">
      <c r="B8733" t="s">
        <v>6779</v>
      </c>
      <c r="C8733" t="s">
        <v>9776</v>
      </c>
      <c r="D8733" s="13">
        <v>43829</v>
      </c>
      <c r="E8733">
        <v>174.12</v>
      </c>
      <c r="F8733">
        <v>12</v>
      </c>
      <c r="G8733">
        <v>59.08</v>
      </c>
      <c r="H8733">
        <v>0</v>
      </c>
      <c r="I8733">
        <v>3.54</v>
      </c>
      <c r="J8733">
        <v>3.54</v>
      </c>
      <c r="K8733">
        <v>0</v>
      </c>
      <c r="L8733" t="s">
        <v>31</v>
      </c>
    </row>
    <row r="8734" spans="2:12" x14ac:dyDescent="0.25">
      <c r="B8734" t="s">
        <v>6779</v>
      </c>
      <c r="C8734" t="s">
        <v>9776</v>
      </c>
      <c r="D8734" s="13">
        <v>43829</v>
      </c>
      <c r="E8734">
        <v>174.12</v>
      </c>
      <c r="F8734">
        <v>18</v>
      </c>
      <c r="G8734">
        <v>91.48</v>
      </c>
      <c r="H8734">
        <v>0</v>
      </c>
      <c r="I8734">
        <v>8.23</v>
      </c>
      <c r="J8734">
        <v>8.23</v>
      </c>
      <c r="K8734">
        <v>0</v>
      </c>
      <c r="L8734" t="s">
        <v>31</v>
      </c>
    </row>
    <row r="8735" spans="2:12" x14ac:dyDescent="0.25">
      <c r="B8735" t="s">
        <v>3555</v>
      </c>
      <c r="C8735" t="s">
        <v>9777</v>
      </c>
      <c r="D8735" s="13">
        <v>43829</v>
      </c>
      <c r="E8735">
        <v>1042.8800000000001</v>
      </c>
      <c r="F8735">
        <v>12</v>
      </c>
      <c r="G8735">
        <v>931.14</v>
      </c>
      <c r="H8735">
        <v>0</v>
      </c>
      <c r="I8735">
        <v>55.87</v>
      </c>
      <c r="J8735">
        <v>55.87</v>
      </c>
      <c r="K8735">
        <v>0</v>
      </c>
      <c r="L8735" t="s">
        <v>31</v>
      </c>
    </row>
    <row r="8736" spans="2:12" x14ac:dyDescent="0.25">
      <c r="B8736" t="s">
        <v>4104</v>
      </c>
      <c r="C8736" t="s">
        <v>9778</v>
      </c>
      <c r="D8736" s="13">
        <v>43829</v>
      </c>
      <c r="E8736">
        <v>800.89</v>
      </c>
      <c r="F8736">
        <v>18</v>
      </c>
      <c r="G8736">
        <v>678.73</v>
      </c>
      <c r="H8736">
        <v>0</v>
      </c>
      <c r="I8736">
        <v>61.09</v>
      </c>
      <c r="J8736">
        <v>61.09</v>
      </c>
      <c r="K8736">
        <v>0</v>
      </c>
      <c r="L8736" t="s">
        <v>31</v>
      </c>
    </row>
    <row r="8737" spans="2:12" x14ac:dyDescent="0.25">
      <c r="B8737" t="s">
        <v>4107</v>
      </c>
      <c r="C8737" t="s">
        <v>9779</v>
      </c>
      <c r="D8737" s="13">
        <v>43829</v>
      </c>
      <c r="E8737">
        <v>1042.8800000000001</v>
      </c>
      <c r="F8737">
        <v>12</v>
      </c>
      <c r="G8737">
        <v>931.14</v>
      </c>
      <c r="H8737">
        <v>0</v>
      </c>
      <c r="I8737">
        <v>55.87</v>
      </c>
      <c r="J8737">
        <v>55.87</v>
      </c>
      <c r="K8737">
        <v>0</v>
      </c>
      <c r="L8737" t="s">
        <v>31</v>
      </c>
    </row>
    <row r="8738" spans="2:12" x14ac:dyDescent="0.25">
      <c r="B8738" t="s">
        <v>4601</v>
      </c>
      <c r="C8738" t="s">
        <v>9780</v>
      </c>
      <c r="D8738" s="13">
        <v>43829</v>
      </c>
      <c r="E8738">
        <v>384.3</v>
      </c>
      <c r="F8738">
        <v>18</v>
      </c>
      <c r="G8738">
        <v>325.68</v>
      </c>
      <c r="H8738">
        <v>0</v>
      </c>
      <c r="I8738">
        <v>29.31</v>
      </c>
      <c r="J8738">
        <v>29.31</v>
      </c>
      <c r="K8738">
        <v>0</v>
      </c>
      <c r="L8738" t="s">
        <v>31</v>
      </c>
    </row>
    <row r="8739" spans="2:12" x14ac:dyDescent="0.25">
      <c r="B8739" t="s">
        <v>5047</v>
      </c>
      <c r="C8739" t="s">
        <v>9781</v>
      </c>
      <c r="D8739" s="13">
        <v>43829</v>
      </c>
      <c r="E8739">
        <v>4612.79</v>
      </c>
      <c r="F8739">
        <v>18</v>
      </c>
      <c r="G8739">
        <v>3909.14</v>
      </c>
      <c r="H8739">
        <v>0</v>
      </c>
      <c r="I8739">
        <v>351.82</v>
      </c>
      <c r="J8739">
        <v>351.82</v>
      </c>
      <c r="K8739">
        <v>0</v>
      </c>
      <c r="L8739" t="s">
        <v>31</v>
      </c>
    </row>
    <row r="8740" spans="2:12" x14ac:dyDescent="0.25">
      <c r="B8740" t="s">
        <v>3560</v>
      </c>
      <c r="C8740" t="s">
        <v>9782</v>
      </c>
      <c r="D8740" s="13">
        <v>43829</v>
      </c>
      <c r="E8740">
        <v>2422.38</v>
      </c>
      <c r="F8740">
        <v>12</v>
      </c>
      <c r="G8740">
        <v>1399.32</v>
      </c>
      <c r="H8740">
        <v>0</v>
      </c>
      <c r="I8740">
        <v>83.96</v>
      </c>
      <c r="J8740">
        <v>83.96</v>
      </c>
      <c r="K8740">
        <v>0</v>
      </c>
      <c r="L8740" t="s">
        <v>31</v>
      </c>
    </row>
    <row r="8741" spans="2:12" x14ac:dyDescent="0.25">
      <c r="B8741" t="s">
        <v>3560</v>
      </c>
      <c r="C8741" t="s">
        <v>9782</v>
      </c>
      <c r="D8741" s="13">
        <v>43829</v>
      </c>
      <c r="E8741">
        <v>2422.38</v>
      </c>
      <c r="F8741">
        <v>18</v>
      </c>
      <c r="G8741">
        <v>724.7</v>
      </c>
      <c r="H8741">
        <v>0</v>
      </c>
      <c r="I8741">
        <v>65.22</v>
      </c>
      <c r="J8741">
        <v>65.22</v>
      </c>
      <c r="K8741">
        <v>0</v>
      </c>
      <c r="L8741" t="s">
        <v>31</v>
      </c>
    </row>
    <row r="8742" spans="2:12" x14ac:dyDescent="0.25">
      <c r="B8742" t="s">
        <v>3582</v>
      </c>
      <c r="C8742" t="s">
        <v>9783</v>
      </c>
      <c r="D8742" s="13">
        <v>43829</v>
      </c>
      <c r="E8742">
        <v>1042.8800000000001</v>
      </c>
      <c r="F8742">
        <v>12</v>
      </c>
      <c r="G8742">
        <v>931.14</v>
      </c>
      <c r="H8742">
        <v>0</v>
      </c>
      <c r="I8742">
        <v>55.87</v>
      </c>
      <c r="J8742">
        <v>55.87</v>
      </c>
      <c r="K8742">
        <v>0</v>
      </c>
      <c r="L8742" t="s">
        <v>31</v>
      </c>
    </row>
    <row r="8743" spans="2:12" x14ac:dyDescent="0.25">
      <c r="B8743" t="s">
        <v>5078</v>
      </c>
      <c r="C8743" t="s">
        <v>9784</v>
      </c>
      <c r="D8743" s="13">
        <v>43829</v>
      </c>
      <c r="E8743">
        <v>432.77</v>
      </c>
      <c r="F8743">
        <v>18</v>
      </c>
      <c r="G8743">
        <v>366.76</v>
      </c>
      <c r="H8743">
        <v>0</v>
      </c>
      <c r="I8743">
        <v>33.01</v>
      </c>
      <c r="J8743">
        <v>33.01</v>
      </c>
      <c r="K8743">
        <v>0</v>
      </c>
      <c r="L8743" t="s">
        <v>31</v>
      </c>
    </row>
    <row r="8744" spans="2:12" x14ac:dyDescent="0.25">
      <c r="B8744" t="s">
        <v>4074</v>
      </c>
      <c r="C8744" t="s">
        <v>9785</v>
      </c>
      <c r="D8744" s="13">
        <v>43829</v>
      </c>
      <c r="E8744">
        <v>2574.6</v>
      </c>
      <c r="F8744">
        <v>12</v>
      </c>
      <c r="G8744">
        <v>654.96</v>
      </c>
      <c r="H8744">
        <v>0</v>
      </c>
      <c r="I8744">
        <v>39.299999999999997</v>
      </c>
      <c r="J8744">
        <v>39.299999999999997</v>
      </c>
      <c r="K8744">
        <v>0</v>
      </c>
      <c r="L8744" t="s">
        <v>31</v>
      </c>
    </row>
    <row r="8745" spans="2:12" x14ac:dyDescent="0.25">
      <c r="B8745" t="s">
        <v>4074</v>
      </c>
      <c r="C8745" t="s">
        <v>9785</v>
      </c>
      <c r="D8745" s="13">
        <v>43829</v>
      </c>
      <c r="E8745">
        <v>2574.6</v>
      </c>
      <c r="F8745">
        <v>18</v>
      </c>
      <c r="G8745">
        <v>1560.22</v>
      </c>
      <c r="H8745">
        <v>0</v>
      </c>
      <c r="I8745">
        <v>140.41999999999999</v>
      </c>
      <c r="J8745">
        <v>140.41999999999999</v>
      </c>
      <c r="K8745">
        <v>0</v>
      </c>
      <c r="L8745" t="s">
        <v>31</v>
      </c>
    </row>
    <row r="8746" spans="2:12" x14ac:dyDescent="0.25">
      <c r="B8746" t="s">
        <v>6709</v>
      </c>
      <c r="C8746" t="s">
        <v>9786</v>
      </c>
      <c r="D8746" s="13">
        <v>43829</v>
      </c>
      <c r="E8746">
        <v>269.52</v>
      </c>
      <c r="F8746">
        <v>18</v>
      </c>
      <c r="G8746">
        <v>228.41</v>
      </c>
      <c r="H8746">
        <v>0</v>
      </c>
      <c r="I8746">
        <v>20.56</v>
      </c>
      <c r="J8746">
        <v>20.56</v>
      </c>
      <c r="K8746">
        <v>0</v>
      </c>
      <c r="L8746" t="s">
        <v>31</v>
      </c>
    </row>
    <row r="8747" spans="2:12" x14ac:dyDescent="0.25">
      <c r="B8747" t="s">
        <v>3502</v>
      </c>
      <c r="C8747" t="s">
        <v>9787</v>
      </c>
      <c r="D8747" s="13">
        <v>43829</v>
      </c>
      <c r="E8747">
        <v>10231.31</v>
      </c>
      <c r="F8747">
        <v>5</v>
      </c>
      <c r="G8747">
        <v>6539.51</v>
      </c>
      <c r="H8747">
        <v>0</v>
      </c>
      <c r="I8747">
        <v>163.49</v>
      </c>
      <c r="J8747">
        <v>163.49</v>
      </c>
      <c r="K8747">
        <v>0</v>
      </c>
      <c r="L8747" t="s">
        <v>31</v>
      </c>
    </row>
    <row r="8748" spans="2:12" x14ac:dyDescent="0.25">
      <c r="B8748" t="s">
        <v>3502</v>
      </c>
      <c r="C8748" t="s">
        <v>9787</v>
      </c>
      <c r="D8748" s="13">
        <v>43829</v>
      </c>
      <c r="E8748">
        <v>10231.31</v>
      </c>
      <c r="F8748">
        <v>12</v>
      </c>
      <c r="G8748">
        <v>892.35</v>
      </c>
      <c r="H8748">
        <v>0</v>
      </c>
      <c r="I8748">
        <v>53.54</v>
      </c>
      <c r="J8748">
        <v>53.54</v>
      </c>
      <c r="K8748">
        <v>0</v>
      </c>
      <c r="L8748" t="s">
        <v>31</v>
      </c>
    </row>
    <row r="8749" spans="2:12" x14ac:dyDescent="0.25">
      <c r="B8749" t="s">
        <v>3502</v>
      </c>
      <c r="C8749" t="s">
        <v>9787</v>
      </c>
      <c r="D8749" s="13">
        <v>43829</v>
      </c>
      <c r="E8749">
        <v>10231.31</v>
      </c>
      <c r="F8749">
        <v>18</v>
      </c>
      <c r="G8749">
        <v>2004.57</v>
      </c>
      <c r="H8749">
        <v>0</v>
      </c>
      <c r="I8749">
        <v>180.41</v>
      </c>
      <c r="J8749">
        <v>180.41</v>
      </c>
      <c r="K8749">
        <v>0</v>
      </c>
      <c r="L8749" t="s">
        <v>31</v>
      </c>
    </row>
    <row r="8750" spans="2:12" x14ac:dyDescent="0.25">
      <c r="B8750" t="s">
        <v>2742</v>
      </c>
      <c r="C8750" t="s">
        <v>9788</v>
      </c>
      <c r="D8750" s="13">
        <v>43829</v>
      </c>
      <c r="E8750">
        <v>2577.08</v>
      </c>
      <c r="F8750">
        <v>12</v>
      </c>
      <c r="G8750">
        <v>687.6</v>
      </c>
      <c r="H8750">
        <v>0</v>
      </c>
      <c r="I8750">
        <v>41.26</v>
      </c>
      <c r="J8750">
        <v>41.26</v>
      </c>
      <c r="K8750">
        <v>0</v>
      </c>
      <c r="L8750" t="s">
        <v>31</v>
      </c>
    </row>
    <row r="8751" spans="2:12" x14ac:dyDescent="0.25">
      <c r="B8751" t="s">
        <v>2742</v>
      </c>
      <c r="C8751" t="s">
        <v>9788</v>
      </c>
      <c r="D8751" s="13">
        <v>43829</v>
      </c>
      <c r="E8751">
        <v>2577.08</v>
      </c>
      <c r="F8751">
        <v>18</v>
      </c>
      <c r="G8751">
        <v>1531.32</v>
      </c>
      <c r="H8751">
        <v>0</v>
      </c>
      <c r="I8751">
        <v>137.82</v>
      </c>
      <c r="J8751">
        <v>137.82</v>
      </c>
      <c r="K8751">
        <v>0</v>
      </c>
      <c r="L8751" t="s">
        <v>31</v>
      </c>
    </row>
    <row r="8752" spans="2:12" x14ac:dyDescent="0.25">
      <c r="B8752" t="s">
        <v>2165</v>
      </c>
      <c r="C8752" t="s">
        <v>9789</v>
      </c>
      <c r="D8752" s="13">
        <v>43829</v>
      </c>
      <c r="E8752">
        <v>674.34</v>
      </c>
      <c r="F8752">
        <v>5</v>
      </c>
      <c r="G8752">
        <v>472.43</v>
      </c>
      <c r="H8752">
        <v>0</v>
      </c>
      <c r="I8752">
        <v>11.81</v>
      </c>
      <c r="J8752">
        <v>11.81</v>
      </c>
      <c r="K8752">
        <v>0</v>
      </c>
      <c r="L8752" t="s">
        <v>31</v>
      </c>
    </row>
    <row r="8753" spans="2:12" x14ac:dyDescent="0.25">
      <c r="B8753" t="s">
        <v>2165</v>
      </c>
      <c r="C8753" t="s">
        <v>9789</v>
      </c>
      <c r="D8753" s="13">
        <v>43829</v>
      </c>
      <c r="E8753">
        <v>674.34</v>
      </c>
      <c r="F8753">
        <v>12</v>
      </c>
      <c r="G8753">
        <v>159.19999999999999</v>
      </c>
      <c r="H8753">
        <v>0</v>
      </c>
      <c r="I8753">
        <v>9.5500000000000007</v>
      </c>
      <c r="J8753">
        <v>9.5500000000000007</v>
      </c>
      <c r="K8753">
        <v>0</v>
      </c>
      <c r="L8753" t="s">
        <v>31</v>
      </c>
    </row>
    <row r="8754" spans="2:12" x14ac:dyDescent="0.25">
      <c r="B8754" t="s">
        <v>2171</v>
      </c>
      <c r="C8754" t="s">
        <v>9790</v>
      </c>
      <c r="D8754" s="13">
        <v>43829</v>
      </c>
      <c r="E8754">
        <v>1488.14</v>
      </c>
      <c r="F8754">
        <v>5</v>
      </c>
      <c r="G8754">
        <v>1417.28</v>
      </c>
      <c r="H8754">
        <v>0</v>
      </c>
      <c r="I8754">
        <v>35.43</v>
      </c>
      <c r="J8754">
        <v>35.43</v>
      </c>
      <c r="K8754">
        <v>0</v>
      </c>
      <c r="L8754" t="s">
        <v>31</v>
      </c>
    </row>
    <row r="8755" spans="2:12" x14ac:dyDescent="0.25">
      <c r="B8755" t="s">
        <v>8473</v>
      </c>
      <c r="C8755" t="s">
        <v>9791</v>
      </c>
      <c r="D8755" s="13">
        <v>43829</v>
      </c>
      <c r="E8755">
        <v>1107.0999999999999</v>
      </c>
      <c r="F8755">
        <v>12</v>
      </c>
      <c r="G8755">
        <v>113.24</v>
      </c>
      <c r="H8755">
        <v>0</v>
      </c>
      <c r="I8755">
        <v>6.79</v>
      </c>
      <c r="J8755">
        <v>6.79</v>
      </c>
      <c r="K8755">
        <v>0</v>
      </c>
      <c r="L8755" t="s">
        <v>31</v>
      </c>
    </row>
    <row r="8756" spans="2:12" x14ac:dyDescent="0.25">
      <c r="B8756" t="s">
        <v>8473</v>
      </c>
      <c r="C8756" t="s">
        <v>9791</v>
      </c>
      <c r="D8756" s="13">
        <v>43829</v>
      </c>
      <c r="E8756">
        <v>1107.0999999999999</v>
      </c>
      <c r="F8756">
        <v>18</v>
      </c>
      <c r="G8756">
        <v>830.74</v>
      </c>
      <c r="H8756">
        <v>0</v>
      </c>
      <c r="I8756">
        <v>74.77</v>
      </c>
      <c r="J8756">
        <v>74.77</v>
      </c>
      <c r="K8756">
        <v>0</v>
      </c>
      <c r="L8756" t="s">
        <v>31</v>
      </c>
    </row>
    <row r="8757" spans="2:12" x14ac:dyDescent="0.25">
      <c r="B8757" t="s">
        <v>2181</v>
      </c>
      <c r="C8757" t="s">
        <v>9792</v>
      </c>
      <c r="D8757" s="13">
        <v>43829</v>
      </c>
      <c r="E8757">
        <v>4522.7</v>
      </c>
      <c r="F8757">
        <v>5</v>
      </c>
      <c r="G8757">
        <v>4222.8</v>
      </c>
      <c r="H8757">
        <v>0</v>
      </c>
      <c r="I8757">
        <v>105.57</v>
      </c>
      <c r="J8757">
        <v>105.57</v>
      </c>
      <c r="K8757">
        <v>0</v>
      </c>
      <c r="L8757" t="s">
        <v>31</v>
      </c>
    </row>
    <row r="8758" spans="2:12" x14ac:dyDescent="0.25">
      <c r="B8758" t="s">
        <v>2181</v>
      </c>
      <c r="C8758" t="s">
        <v>9792</v>
      </c>
      <c r="D8758" s="13">
        <v>43829</v>
      </c>
      <c r="E8758">
        <v>4522.7</v>
      </c>
      <c r="F8758">
        <v>12</v>
      </c>
      <c r="G8758">
        <v>79.260000000000005</v>
      </c>
      <c r="H8758">
        <v>0</v>
      </c>
      <c r="I8758">
        <v>4.76</v>
      </c>
      <c r="J8758">
        <v>4.76</v>
      </c>
      <c r="K8758">
        <v>0</v>
      </c>
      <c r="L8758" t="s">
        <v>31</v>
      </c>
    </row>
    <row r="8759" spans="2:12" x14ac:dyDescent="0.25">
      <c r="B8759" t="s">
        <v>2544</v>
      </c>
      <c r="C8759" t="s">
        <v>9793</v>
      </c>
      <c r="D8759" s="13">
        <v>43829</v>
      </c>
      <c r="E8759">
        <v>1488.14</v>
      </c>
      <c r="F8759">
        <v>5</v>
      </c>
      <c r="G8759">
        <v>1417.28</v>
      </c>
      <c r="H8759">
        <v>0</v>
      </c>
      <c r="I8759">
        <v>35.43</v>
      </c>
      <c r="J8759">
        <v>35.43</v>
      </c>
      <c r="K8759">
        <v>0</v>
      </c>
      <c r="L8759" t="s">
        <v>31</v>
      </c>
    </row>
    <row r="8760" spans="2:12" x14ac:dyDescent="0.25">
      <c r="B8760" t="s">
        <v>6303</v>
      </c>
      <c r="C8760" t="s">
        <v>9794</v>
      </c>
      <c r="D8760" s="13">
        <v>43829</v>
      </c>
      <c r="E8760">
        <v>600.5</v>
      </c>
      <c r="F8760">
        <v>18</v>
      </c>
      <c r="G8760">
        <v>508.9</v>
      </c>
      <c r="H8760">
        <v>0</v>
      </c>
      <c r="I8760">
        <v>45.8</v>
      </c>
      <c r="J8760">
        <v>45.8</v>
      </c>
      <c r="K8760">
        <v>0</v>
      </c>
      <c r="L8760" t="s">
        <v>31</v>
      </c>
    </row>
    <row r="8761" spans="2:12" x14ac:dyDescent="0.25">
      <c r="B8761" t="s">
        <v>2187</v>
      </c>
      <c r="C8761" t="s">
        <v>9795</v>
      </c>
      <c r="D8761" s="13">
        <v>43829</v>
      </c>
      <c r="E8761">
        <v>1488.14</v>
      </c>
      <c r="F8761">
        <v>5</v>
      </c>
      <c r="G8761">
        <v>1417.28</v>
      </c>
      <c r="H8761">
        <v>0</v>
      </c>
      <c r="I8761">
        <v>35.43</v>
      </c>
      <c r="J8761">
        <v>35.43</v>
      </c>
      <c r="K8761">
        <v>0</v>
      </c>
      <c r="L8761" t="s">
        <v>31</v>
      </c>
    </row>
    <row r="8762" spans="2:12" x14ac:dyDescent="0.25">
      <c r="B8762" t="s">
        <v>2191</v>
      </c>
      <c r="C8762" t="s">
        <v>9796</v>
      </c>
      <c r="D8762" s="13">
        <v>43829</v>
      </c>
      <c r="E8762">
        <v>717.96</v>
      </c>
      <c r="F8762">
        <v>5</v>
      </c>
      <c r="G8762">
        <v>472.43</v>
      </c>
      <c r="H8762">
        <v>0</v>
      </c>
      <c r="I8762">
        <v>11.81</v>
      </c>
      <c r="J8762">
        <v>11.81</v>
      </c>
      <c r="K8762">
        <v>0</v>
      </c>
      <c r="L8762" t="s">
        <v>31</v>
      </c>
    </row>
    <row r="8763" spans="2:12" x14ac:dyDescent="0.25">
      <c r="B8763" t="s">
        <v>2191</v>
      </c>
      <c r="C8763" t="s">
        <v>9796</v>
      </c>
      <c r="D8763" s="13">
        <v>43829</v>
      </c>
      <c r="E8763">
        <v>717.96</v>
      </c>
      <c r="F8763">
        <v>12</v>
      </c>
      <c r="G8763">
        <v>198.14</v>
      </c>
      <c r="H8763">
        <v>0</v>
      </c>
      <c r="I8763">
        <v>11.89</v>
      </c>
      <c r="J8763">
        <v>11.89</v>
      </c>
      <c r="K8763">
        <v>0</v>
      </c>
      <c r="L8763" t="s">
        <v>31</v>
      </c>
    </row>
    <row r="8764" spans="2:12" x14ac:dyDescent="0.25">
      <c r="B8764" t="s">
        <v>2772</v>
      </c>
      <c r="C8764" t="s">
        <v>9797</v>
      </c>
      <c r="D8764" s="13">
        <v>43829</v>
      </c>
      <c r="E8764">
        <v>248.02</v>
      </c>
      <c r="F8764">
        <v>5</v>
      </c>
      <c r="G8764">
        <v>236.21</v>
      </c>
      <c r="H8764">
        <v>0</v>
      </c>
      <c r="I8764">
        <v>5.91</v>
      </c>
      <c r="J8764">
        <v>5.91</v>
      </c>
      <c r="K8764">
        <v>0</v>
      </c>
      <c r="L8764" t="s">
        <v>31</v>
      </c>
    </row>
    <row r="8765" spans="2:12" x14ac:dyDescent="0.25">
      <c r="B8765" t="s">
        <v>5601</v>
      </c>
      <c r="C8765" t="s">
        <v>9798</v>
      </c>
      <c r="D8765" s="13">
        <v>43829</v>
      </c>
      <c r="E8765">
        <v>13969.8</v>
      </c>
      <c r="F8765">
        <v>5</v>
      </c>
      <c r="G8765">
        <v>13304.57</v>
      </c>
      <c r="H8765">
        <v>0</v>
      </c>
      <c r="I8765">
        <v>332.61</v>
      </c>
      <c r="J8765">
        <v>332.61</v>
      </c>
      <c r="K8765">
        <v>0</v>
      </c>
      <c r="L8765" t="s">
        <v>31</v>
      </c>
    </row>
    <row r="8766" spans="2:12" x14ac:dyDescent="0.25">
      <c r="B8766" t="s">
        <v>2079</v>
      </c>
      <c r="C8766" t="s">
        <v>9799</v>
      </c>
      <c r="D8766" s="13">
        <v>43829</v>
      </c>
      <c r="E8766">
        <v>1488.14</v>
      </c>
      <c r="F8766">
        <v>5</v>
      </c>
      <c r="G8766">
        <v>1417.28</v>
      </c>
      <c r="H8766">
        <v>0</v>
      </c>
      <c r="I8766">
        <v>35.43</v>
      </c>
      <c r="J8766">
        <v>35.43</v>
      </c>
      <c r="K8766">
        <v>0</v>
      </c>
      <c r="L8766" t="s">
        <v>31</v>
      </c>
    </row>
    <row r="8767" spans="2:12" x14ac:dyDescent="0.25">
      <c r="B8767" t="s">
        <v>9800</v>
      </c>
      <c r="C8767" t="s">
        <v>9801</v>
      </c>
      <c r="D8767" s="13">
        <v>43829</v>
      </c>
      <c r="E8767">
        <v>550.36</v>
      </c>
      <c r="F8767">
        <v>12</v>
      </c>
      <c r="G8767">
        <v>491.39</v>
      </c>
      <c r="H8767">
        <v>0</v>
      </c>
      <c r="I8767">
        <v>29.48</v>
      </c>
      <c r="J8767">
        <v>29.48</v>
      </c>
      <c r="K8767">
        <v>0</v>
      </c>
      <c r="L8767" t="s">
        <v>31</v>
      </c>
    </row>
    <row r="8768" spans="2:12" x14ac:dyDescent="0.25">
      <c r="B8768" t="s">
        <v>3512</v>
      </c>
      <c r="C8768" t="s">
        <v>9802</v>
      </c>
      <c r="D8768" s="13">
        <v>43829</v>
      </c>
      <c r="E8768">
        <v>2976.28</v>
      </c>
      <c r="F8768">
        <v>5</v>
      </c>
      <c r="G8768">
        <v>2834.56</v>
      </c>
      <c r="H8768">
        <v>0</v>
      </c>
      <c r="I8768">
        <v>70.86</v>
      </c>
      <c r="J8768">
        <v>70.86</v>
      </c>
      <c r="K8768">
        <v>0</v>
      </c>
      <c r="L8768" t="s">
        <v>31</v>
      </c>
    </row>
    <row r="8769" spans="2:12" x14ac:dyDescent="0.25">
      <c r="B8769" t="s">
        <v>2069</v>
      </c>
      <c r="C8769" t="s">
        <v>9803</v>
      </c>
      <c r="D8769" s="13">
        <v>43829</v>
      </c>
      <c r="E8769">
        <v>2094.0100000000002</v>
      </c>
      <c r="F8769">
        <v>5</v>
      </c>
      <c r="G8769">
        <v>1417.28</v>
      </c>
      <c r="H8769">
        <v>0</v>
      </c>
      <c r="I8769">
        <v>35.43</v>
      </c>
      <c r="J8769">
        <v>35.43</v>
      </c>
      <c r="K8769">
        <v>0</v>
      </c>
      <c r="L8769" t="s">
        <v>31</v>
      </c>
    </row>
    <row r="8770" spans="2:12" x14ac:dyDescent="0.25">
      <c r="B8770" t="s">
        <v>2069</v>
      </c>
      <c r="C8770" t="s">
        <v>9803</v>
      </c>
      <c r="D8770" s="13">
        <v>43829</v>
      </c>
      <c r="E8770">
        <v>2094.0100000000002</v>
      </c>
      <c r="F8770">
        <v>12</v>
      </c>
      <c r="G8770">
        <v>540.96</v>
      </c>
      <c r="H8770">
        <v>0</v>
      </c>
      <c r="I8770">
        <v>32.46</v>
      </c>
      <c r="J8770">
        <v>32.46</v>
      </c>
      <c r="K8770">
        <v>0</v>
      </c>
      <c r="L8770" t="s">
        <v>31</v>
      </c>
    </row>
    <row r="8771" spans="2:12" x14ac:dyDescent="0.25">
      <c r="B8771" t="s">
        <v>2065</v>
      </c>
      <c r="C8771" t="s">
        <v>9804</v>
      </c>
      <c r="D8771" s="13">
        <v>43829</v>
      </c>
      <c r="E8771">
        <v>1536.73</v>
      </c>
      <c r="F8771">
        <v>5</v>
      </c>
      <c r="G8771">
        <v>1463.55</v>
      </c>
      <c r="H8771">
        <v>0</v>
      </c>
      <c r="I8771">
        <v>36.590000000000003</v>
      </c>
      <c r="J8771">
        <v>36.590000000000003</v>
      </c>
      <c r="K8771">
        <v>0</v>
      </c>
      <c r="L8771" t="s">
        <v>31</v>
      </c>
    </row>
    <row r="8772" spans="2:12" x14ac:dyDescent="0.25">
      <c r="B8772" t="s">
        <v>2067</v>
      </c>
      <c r="C8772" t="s">
        <v>9805</v>
      </c>
      <c r="D8772" s="13">
        <v>43829</v>
      </c>
      <c r="E8772">
        <v>496.04</v>
      </c>
      <c r="F8772">
        <v>5</v>
      </c>
      <c r="G8772">
        <v>472.43</v>
      </c>
      <c r="H8772">
        <v>0</v>
      </c>
      <c r="I8772">
        <v>11.81</v>
      </c>
      <c r="J8772">
        <v>11.81</v>
      </c>
      <c r="K8772">
        <v>0</v>
      </c>
      <c r="L8772" t="s">
        <v>31</v>
      </c>
    </row>
    <row r="8773" spans="2:12" x14ac:dyDescent="0.25">
      <c r="B8773" t="s">
        <v>2077</v>
      </c>
      <c r="C8773" t="s">
        <v>9806</v>
      </c>
      <c r="D8773" s="13">
        <v>43829</v>
      </c>
      <c r="E8773">
        <v>1305.82</v>
      </c>
      <c r="F8773">
        <v>5</v>
      </c>
      <c r="G8773">
        <v>1243.6300000000001</v>
      </c>
      <c r="H8773">
        <v>0</v>
      </c>
      <c r="I8773">
        <v>31.09</v>
      </c>
      <c r="J8773">
        <v>31.09</v>
      </c>
      <c r="K8773">
        <v>0</v>
      </c>
      <c r="L8773" t="s">
        <v>31</v>
      </c>
    </row>
    <row r="8774" spans="2:12" x14ac:dyDescent="0.25">
      <c r="B8774" t="s">
        <v>4153</v>
      </c>
      <c r="C8774" t="s">
        <v>9807</v>
      </c>
      <c r="D8774" s="13">
        <v>43829</v>
      </c>
      <c r="E8774">
        <v>3334.51</v>
      </c>
      <c r="F8774">
        <v>0</v>
      </c>
      <c r="G8774">
        <v>358.23</v>
      </c>
      <c r="H8774">
        <v>0</v>
      </c>
      <c r="I8774">
        <v>0</v>
      </c>
      <c r="J8774">
        <v>0</v>
      </c>
      <c r="K8774">
        <v>0</v>
      </c>
      <c r="L8774" t="s">
        <v>31</v>
      </c>
    </row>
    <row r="8775" spans="2:12" x14ac:dyDescent="0.25">
      <c r="B8775" t="s">
        <v>4153</v>
      </c>
      <c r="C8775" t="s">
        <v>9807</v>
      </c>
      <c r="D8775" s="13">
        <v>43829</v>
      </c>
      <c r="E8775">
        <v>3334.51</v>
      </c>
      <c r="F8775">
        <v>5</v>
      </c>
      <c r="G8775">
        <v>2834.56</v>
      </c>
      <c r="H8775">
        <v>0</v>
      </c>
      <c r="I8775">
        <v>70.86</v>
      </c>
      <c r="J8775">
        <v>70.86</v>
      </c>
      <c r="K8775">
        <v>0</v>
      </c>
      <c r="L8775" t="s">
        <v>31</v>
      </c>
    </row>
    <row r="8776" spans="2:12" x14ac:dyDescent="0.25">
      <c r="B8776" t="s">
        <v>4150</v>
      </c>
      <c r="C8776" t="s">
        <v>9808</v>
      </c>
      <c r="D8776" s="13">
        <v>43829</v>
      </c>
      <c r="E8776">
        <v>5925.33</v>
      </c>
      <c r="F8776">
        <v>5</v>
      </c>
      <c r="G8776">
        <v>5643.17</v>
      </c>
      <c r="H8776">
        <v>0</v>
      </c>
      <c r="I8776">
        <v>141.08000000000001</v>
      </c>
      <c r="J8776">
        <v>141.08000000000001</v>
      </c>
      <c r="K8776">
        <v>0</v>
      </c>
      <c r="L8776" t="s">
        <v>31</v>
      </c>
    </row>
    <row r="8777" spans="2:12" x14ac:dyDescent="0.25">
      <c r="B8777" t="s">
        <v>2624</v>
      </c>
      <c r="C8777" t="s">
        <v>9809</v>
      </c>
      <c r="D8777" s="13">
        <v>43829</v>
      </c>
      <c r="E8777">
        <v>266.3</v>
      </c>
      <c r="F8777">
        <v>12</v>
      </c>
      <c r="G8777">
        <v>237.77</v>
      </c>
      <c r="H8777">
        <v>0</v>
      </c>
      <c r="I8777">
        <v>14.27</v>
      </c>
      <c r="J8777">
        <v>14.27</v>
      </c>
      <c r="K8777">
        <v>0</v>
      </c>
      <c r="L8777" t="s">
        <v>31</v>
      </c>
    </row>
    <row r="8778" spans="2:12" x14ac:dyDescent="0.25">
      <c r="B8778" t="s">
        <v>3014</v>
      </c>
      <c r="C8778" t="s">
        <v>9810</v>
      </c>
      <c r="D8778" s="13">
        <v>43829</v>
      </c>
      <c r="E8778">
        <v>1736.16</v>
      </c>
      <c r="F8778">
        <v>5</v>
      </c>
      <c r="G8778">
        <v>1653.49</v>
      </c>
      <c r="H8778">
        <v>0</v>
      </c>
      <c r="I8778">
        <v>41.34</v>
      </c>
      <c r="J8778">
        <v>41.34</v>
      </c>
      <c r="K8778">
        <v>0</v>
      </c>
      <c r="L8778" t="s">
        <v>31</v>
      </c>
    </row>
    <row r="8779" spans="2:12" x14ac:dyDescent="0.25">
      <c r="B8779" t="s">
        <v>2150</v>
      </c>
      <c r="C8779" t="s">
        <v>9811</v>
      </c>
      <c r="D8779" s="13">
        <v>43829</v>
      </c>
      <c r="E8779">
        <v>1488.14</v>
      </c>
      <c r="F8779">
        <v>5</v>
      </c>
      <c r="G8779">
        <v>1417.28</v>
      </c>
      <c r="H8779">
        <v>0</v>
      </c>
      <c r="I8779">
        <v>35.43</v>
      </c>
      <c r="J8779">
        <v>35.43</v>
      </c>
      <c r="K8779">
        <v>0</v>
      </c>
      <c r="L8779" t="s">
        <v>31</v>
      </c>
    </row>
    <row r="8780" spans="2:12" x14ac:dyDescent="0.25">
      <c r="B8780" t="s">
        <v>4177</v>
      </c>
      <c r="C8780" t="s">
        <v>9812</v>
      </c>
      <c r="D8780" s="13">
        <v>43829</v>
      </c>
      <c r="E8780">
        <v>261.91000000000003</v>
      </c>
      <c r="F8780">
        <v>5</v>
      </c>
      <c r="G8780">
        <v>249.44</v>
      </c>
      <c r="H8780">
        <v>0</v>
      </c>
      <c r="I8780">
        <v>6.24</v>
      </c>
      <c r="J8780">
        <v>6.24</v>
      </c>
      <c r="K8780">
        <v>0</v>
      </c>
      <c r="L8780" t="s">
        <v>31</v>
      </c>
    </row>
    <row r="8781" spans="2:12" x14ac:dyDescent="0.25">
      <c r="B8781" t="s">
        <v>9813</v>
      </c>
      <c r="C8781" t="s">
        <v>9814</v>
      </c>
      <c r="D8781" s="13">
        <v>43829</v>
      </c>
      <c r="E8781">
        <v>297.62</v>
      </c>
      <c r="F8781">
        <v>5</v>
      </c>
      <c r="G8781">
        <v>283.45999999999998</v>
      </c>
      <c r="H8781">
        <v>0</v>
      </c>
      <c r="I8781">
        <v>7.09</v>
      </c>
      <c r="J8781">
        <v>7.09</v>
      </c>
      <c r="K8781">
        <v>0</v>
      </c>
      <c r="L8781" t="s">
        <v>31</v>
      </c>
    </row>
    <row r="8782" spans="2:12" x14ac:dyDescent="0.25">
      <c r="B8782" t="s">
        <v>7594</v>
      </c>
      <c r="C8782" t="s">
        <v>9815</v>
      </c>
      <c r="D8782" s="13">
        <v>43829</v>
      </c>
      <c r="E8782">
        <v>1350.33</v>
      </c>
      <c r="F8782">
        <v>0</v>
      </c>
      <c r="G8782">
        <v>358.23</v>
      </c>
      <c r="H8782">
        <v>0</v>
      </c>
      <c r="I8782">
        <v>0</v>
      </c>
      <c r="J8782">
        <v>0</v>
      </c>
      <c r="K8782">
        <v>0</v>
      </c>
      <c r="L8782" t="s">
        <v>31</v>
      </c>
    </row>
    <row r="8783" spans="2:12" x14ac:dyDescent="0.25">
      <c r="B8783" t="s">
        <v>7594</v>
      </c>
      <c r="C8783" t="s">
        <v>9815</v>
      </c>
      <c r="D8783" s="13">
        <v>43829</v>
      </c>
      <c r="E8783">
        <v>1350.33</v>
      </c>
      <c r="F8783">
        <v>5</v>
      </c>
      <c r="G8783">
        <v>944.85</v>
      </c>
      <c r="H8783">
        <v>0</v>
      </c>
      <c r="I8783">
        <v>23.62</v>
      </c>
      <c r="J8783">
        <v>23.62</v>
      </c>
      <c r="K8783">
        <v>0</v>
      </c>
      <c r="L8783" t="s">
        <v>31</v>
      </c>
    </row>
    <row r="8784" spans="2:12" x14ac:dyDescent="0.25">
      <c r="B8784" t="s">
        <v>2119</v>
      </c>
      <c r="C8784" t="s">
        <v>9816</v>
      </c>
      <c r="D8784" s="13">
        <v>43829</v>
      </c>
      <c r="E8784">
        <v>248.02</v>
      </c>
      <c r="F8784">
        <v>5</v>
      </c>
      <c r="G8784">
        <v>236.21</v>
      </c>
      <c r="H8784">
        <v>0</v>
      </c>
      <c r="I8784">
        <v>5.91</v>
      </c>
      <c r="J8784">
        <v>5.91</v>
      </c>
      <c r="K8784">
        <v>0</v>
      </c>
      <c r="L8784" t="s">
        <v>31</v>
      </c>
    </row>
    <row r="8785" spans="2:12" x14ac:dyDescent="0.25">
      <c r="B8785" t="s">
        <v>2781</v>
      </c>
      <c r="C8785" t="s">
        <v>9817</v>
      </c>
      <c r="D8785" s="13">
        <v>43829</v>
      </c>
      <c r="E8785">
        <v>248.02</v>
      </c>
      <c r="F8785">
        <v>5</v>
      </c>
      <c r="G8785">
        <v>236.21</v>
      </c>
      <c r="H8785">
        <v>0</v>
      </c>
      <c r="I8785">
        <v>5.91</v>
      </c>
      <c r="J8785">
        <v>5.91</v>
      </c>
      <c r="K8785">
        <v>0</v>
      </c>
      <c r="L8785" t="s">
        <v>31</v>
      </c>
    </row>
    <row r="8786" spans="2:12" x14ac:dyDescent="0.25">
      <c r="B8786" t="s">
        <v>4169</v>
      </c>
      <c r="C8786" t="s">
        <v>9818</v>
      </c>
      <c r="D8786" s="13">
        <v>43829</v>
      </c>
      <c r="E8786">
        <v>30029.33</v>
      </c>
      <c r="F8786">
        <v>5</v>
      </c>
      <c r="G8786">
        <v>13331.14</v>
      </c>
      <c r="H8786">
        <v>0</v>
      </c>
      <c r="I8786">
        <v>333.28</v>
      </c>
      <c r="J8786">
        <v>333.28</v>
      </c>
      <c r="K8786">
        <v>0</v>
      </c>
      <c r="L8786" t="s">
        <v>31</v>
      </c>
    </row>
    <row r="8787" spans="2:12" x14ac:dyDescent="0.25">
      <c r="B8787" t="s">
        <v>4169</v>
      </c>
      <c r="C8787" t="s">
        <v>9818</v>
      </c>
      <c r="D8787" s="13">
        <v>43829</v>
      </c>
      <c r="E8787">
        <v>30029.33</v>
      </c>
      <c r="F8787">
        <v>12</v>
      </c>
      <c r="G8787">
        <v>4778.6899999999996</v>
      </c>
      <c r="H8787">
        <v>0</v>
      </c>
      <c r="I8787">
        <v>286.72000000000003</v>
      </c>
      <c r="J8787">
        <v>286.72000000000003</v>
      </c>
      <c r="K8787">
        <v>0</v>
      </c>
      <c r="L8787" t="s">
        <v>31</v>
      </c>
    </row>
    <row r="8788" spans="2:12" x14ac:dyDescent="0.25">
      <c r="B8788" t="s">
        <v>4169</v>
      </c>
      <c r="C8788" t="s">
        <v>9818</v>
      </c>
      <c r="D8788" s="13">
        <v>43829</v>
      </c>
      <c r="E8788">
        <v>30029.33</v>
      </c>
      <c r="F8788">
        <v>18</v>
      </c>
      <c r="G8788">
        <v>9050.44</v>
      </c>
      <c r="H8788">
        <v>0</v>
      </c>
      <c r="I8788">
        <v>814.54</v>
      </c>
      <c r="J8788">
        <v>814.54</v>
      </c>
      <c r="K8788">
        <v>0</v>
      </c>
      <c r="L8788" t="s">
        <v>31</v>
      </c>
    </row>
    <row r="8789" spans="2:12" x14ac:dyDescent="0.25">
      <c r="B8789" t="s">
        <v>8181</v>
      </c>
      <c r="C8789" t="s">
        <v>9819</v>
      </c>
      <c r="D8789" s="13">
        <v>43829</v>
      </c>
      <c r="E8789">
        <v>248.02</v>
      </c>
      <c r="F8789">
        <v>5</v>
      </c>
      <c r="G8789">
        <v>236.21</v>
      </c>
      <c r="H8789">
        <v>0</v>
      </c>
      <c r="I8789">
        <v>5.91</v>
      </c>
      <c r="J8789">
        <v>5.91</v>
      </c>
      <c r="K8789">
        <v>0</v>
      </c>
      <c r="L8789" t="s">
        <v>31</v>
      </c>
    </row>
    <row r="8790" spans="2:12" x14ac:dyDescent="0.25">
      <c r="B8790" t="s">
        <v>7690</v>
      </c>
      <c r="C8790" t="s">
        <v>9820</v>
      </c>
      <c r="D8790" s="13">
        <v>43829</v>
      </c>
      <c r="E8790">
        <v>248.02</v>
      </c>
      <c r="F8790">
        <v>5</v>
      </c>
      <c r="G8790">
        <v>236.21</v>
      </c>
      <c r="H8790">
        <v>0</v>
      </c>
      <c r="I8790">
        <v>5.91</v>
      </c>
      <c r="J8790">
        <v>5.91</v>
      </c>
      <c r="K8790">
        <v>0</v>
      </c>
      <c r="L8790" t="s">
        <v>31</v>
      </c>
    </row>
    <row r="8791" spans="2:12" x14ac:dyDescent="0.25">
      <c r="B8791" t="s">
        <v>2756</v>
      </c>
      <c r="C8791" t="s">
        <v>9821</v>
      </c>
      <c r="D8791" s="13">
        <v>43829</v>
      </c>
      <c r="E8791">
        <v>248.02</v>
      </c>
      <c r="F8791">
        <v>5</v>
      </c>
      <c r="G8791">
        <v>236.21</v>
      </c>
      <c r="H8791">
        <v>0</v>
      </c>
      <c r="I8791">
        <v>5.91</v>
      </c>
      <c r="J8791">
        <v>5.91</v>
      </c>
      <c r="K8791">
        <v>0</v>
      </c>
      <c r="L8791" t="s">
        <v>31</v>
      </c>
    </row>
    <row r="8792" spans="2:12" x14ac:dyDescent="0.25">
      <c r="B8792" t="s">
        <v>9822</v>
      </c>
      <c r="C8792" t="s">
        <v>9823</v>
      </c>
      <c r="D8792" s="13">
        <v>43829</v>
      </c>
      <c r="E8792">
        <v>248.02</v>
      </c>
      <c r="F8792">
        <v>5</v>
      </c>
      <c r="G8792">
        <v>236.21</v>
      </c>
      <c r="H8792">
        <v>0</v>
      </c>
      <c r="I8792">
        <v>5.91</v>
      </c>
      <c r="J8792">
        <v>5.91</v>
      </c>
      <c r="K8792">
        <v>0</v>
      </c>
      <c r="L8792" t="s">
        <v>31</v>
      </c>
    </row>
    <row r="8793" spans="2:12" x14ac:dyDescent="0.25">
      <c r="B8793" t="s">
        <v>5035</v>
      </c>
      <c r="C8793" t="s">
        <v>9824</v>
      </c>
      <c r="D8793" s="13">
        <v>43829</v>
      </c>
      <c r="E8793">
        <v>248.02</v>
      </c>
      <c r="F8793">
        <v>5</v>
      </c>
      <c r="G8793">
        <v>236.21</v>
      </c>
      <c r="H8793">
        <v>0</v>
      </c>
      <c r="I8793">
        <v>5.91</v>
      </c>
      <c r="J8793">
        <v>5.91</v>
      </c>
      <c r="K8793">
        <v>0</v>
      </c>
      <c r="L8793" t="s">
        <v>31</v>
      </c>
    </row>
    <row r="8794" spans="2:12" x14ac:dyDescent="0.25">
      <c r="B8794" t="s">
        <v>7110</v>
      </c>
      <c r="C8794" t="s">
        <v>9825</v>
      </c>
      <c r="D8794" s="13">
        <v>43829</v>
      </c>
      <c r="E8794">
        <v>248.02</v>
      </c>
      <c r="F8794">
        <v>5</v>
      </c>
      <c r="G8794">
        <v>236.21</v>
      </c>
      <c r="H8794">
        <v>0</v>
      </c>
      <c r="I8794">
        <v>5.91</v>
      </c>
      <c r="J8794">
        <v>5.91</v>
      </c>
      <c r="K8794">
        <v>0</v>
      </c>
      <c r="L8794" t="s">
        <v>31</v>
      </c>
    </row>
    <row r="8795" spans="2:12" x14ac:dyDescent="0.25">
      <c r="B8795" t="s">
        <v>5030</v>
      </c>
      <c r="C8795" t="s">
        <v>9826</v>
      </c>
      <c r="D8795" s="13">
        <v>43829</v>
      </c>
      <c r="E8795">
        <v>248.02</v>
      </c>
      <c r="F8795">
        <v>5</v>
      </c>
      <c r="G8795">
        <v>236.21</v>
      </c>
      <c r="H8795">
        <v>0</v>
      </c>
      <c r="I8795">
        <v>5.91</v>
      </c>
      <c r="J8795">
        <v>5.91</v>
      </c>
      <c r="K8795">
        <v>0</v>
      </c>
      <c r="L8795" t="s">
        <v>31</v>
      </c>
    </row>
    <row r="8796" spans="2:12" x14ac:dyDescent="0.25">
      <c r="B8796" t="s">
        <v>2133</v>
      </c>
      <c r="C8796" t="s">
        <v>9827</v>
      </c>
      <c r="D8796" s="13">
        <v>43829</v>
      </c>
      <c r="E8796">
        <v>248.02</v>
      </c>
      <c r="F8796">
        <v>5</v>
      </c>
      <c r="G8796">
        <v>236.21</v>
      </c>
      <c r="H8796">
        <v>0</v>
      </c>
      <c r="I8796">
        <v>5.91</v>
      </c>
      <c r="J8796">
        <v>5.91</v>
      </c>
      <c r="K8796">
        <v>0</v>
      </c>
      <c r="L8796" t="s">
        <v>31</v>
      </c>
    </row>
    <row r="8797" spans="2:12" x14ac:dyDescent="0.25">
      <c r="B8797" t="s">
        <v>9828</v>
      </c>
      <c r="C8797" t="s">
        <v>9829</v>
      </c>
      <c r="D8797" s="13">
        <v>43829</v>
      </c>
      <c r="E8797">
        <v>248.02</v>
      </c>
      <c r="F8797">
        <v>5</v>
      </c>
      <c r="G8797">
        <v>236.21</v>
      </c>
      <c r="H8797">
        <v>0</v>
      </c>
      <c r="I8797">
        <v>5.91</v>
      </c>
      <c r="J8797">
        <v>5.91</v>
      </c>
      <c r="K8797">
        <v>0</v>
      </c>
      <c r="L8797" t="s">
        <v>31</v>
      </c>
    </row>
    <row r="8798" spans="2:12" x14ac:dyDescent="0.25">
      <c r="B8798" t="s">
        <v>2125</v>
      </c>
      <c r="C8798" t="s">
        <v>9830</v>
      </c>
      <c r="D8798" s="13">
        <v>43829</v>
      </c>
      <c r="E8798">
        <v>248.02</v>
      </c>
      <c r="F8798">
        <v>5</v>
      </c>
      <c r="G8798">
        <v>236.21</v>
      </c>
      <c r="H8798">
        <v>0</v>
      </c>
      <c r="I8798">
        <v>5.91</v>
      </c>
      <c r="J8798">
        <v>5.91</v>
      </c>
      <c r="K8798">
        <v>0</v>
      </c>
      <c r="L8798" t="s">
        <v>31</v>
      </c>
    </row>
    <row r="8799" spans="2:12" x14ac:dyDescent="0.25">
      <c r="B8799" t="s">
        <v>7062</v>
      </c>
      <c r="C8799" t="s">
        <v>9831</v>
      </c>
      <c r="D8799" s="13">
        <v>43829</v>
      </c>
      <c r="E8799">
        <v>248.02</v>
      </c>
      <c r="F8799">
        <v>5</v>
      </c>
      <c r="G8799">
        <v>236.21</v>
      </c>
      <c r="H8799">
        <v>0</v>
      </c>
      <c r="I8799">
        <v>5.91</v>
      </c>
      <c r="J8799">
        <v>5.91</v>
      </c>
      <c r="K8799">
        <v>0</v>
      </c>
      <c r="L8799" t="s">
        <v>31</v>
      </c>
    </row>
    <row r="8800" spans="2:12" x14ac:dyDescent="0.25">
      <c r="B8800" t="s">
        <v>2821</v>
      </c>
      <c r="C8800" t="s">
        <v>9832</v>
      </c>
      <c r="D8800" s="13">
        <v>43829</v>
      </c>
      <c r="E8800">
        <v>248.02</v>
      </c>
      <c r="F8800">
        <v>5</v>
      </c>
      <c r="G8800">
        <v>236.21</v>
      </c>
      <c r="H8800">
        <v>0</v>
      </c>
      <c r="I8800">
        <v>5.91</v>
      </c>
      <c r="J8800">
        <v>5.91</v>
      </c>
      <c r="K8800">
        <v>0</v>
      </c>
      <c r="L8800" t="s">
        <v>31</v>
      </c>
    </row>
    <row r="8801" spans="2:12" x14ac:dyDescent="0.25">
      <c r="B8801" t="s">
        <v>8242</v>
      </c>
      <c r="C8801" t="s">
        <v>9833</v>
      </c>
      <c r="D8801" s="13">
        <v>43829</v>
      </c>
      <c r="E8801">
        <v>248.02</v>
      </c>
      <c r="F8801">
        <v>5</v>
      </c>
      <c r="G8801">
        <v>236.21</v>
      </c>
      <c r="H8801">
        <v>0</v>
      </c>
      <c r="I8801">
        <v>5.91</v>
      </c>
      <c r="J8801">
        <v>5.91</v>
      </c>
      <c r="K8801">
        <v>0</v>
      </c>
      <c r="L8801" t="s">
        <v>31</v>
      </c>
    </row>
    <row r="8802" spans="2:12" x14ac:dyDescent="0.25">
      <c r="B8802" t="s">
        <v>7133</v>
      </c>
      <c r="C8802" t="s">
        <v>9834</v>
      </c>
      <c r="D8802" s="13">
        <v>43829</v>
      </c>
      <c r="E8802">
        <v>248.02</v>
      </c>
      <c r="F8802">
        <v>5</v>
      </c>
      <c r="G8802">
        <v>236.21</v>
      </c>
      <c r="H8802">
        <v>0</v>
      </c>
      <c r="I8802">
        <v>5.91</v>
      </c>
      <c r="J8802">
        <v>5.91</v>
      </c>
      <c r="K8802">
        <v>0</v>
      </c>
      <c r="L8802" t="s">
        <v>31</v>
      </c>
    </row>
    <row r="8803" spans="2:12" x14ac:dyDescent="0.25">
      <c r="B8803" t="s">
        <v>3037</v>
      </c>
      <c r="C8803" t="s">
        <v>9835</v>
      </c>
      <c r="D8803" s="13">
        <v>43829</v>
      </c>
      <c r="E8803">
        <v>180.99</v>
      </c>
      <c r="F8803">
        <v>5</v>
      </c>
      <c r="G8803">
        <v>172.37</v>
      </c>
      <c r="H8803">
        <v>0</v>
      </c>
      <c r="I8803">
        <v>4.3099999999999996</v>
      </c>
      <c r="J8803">
        <v>4.3099999999999996</v>
      </c>
      <c r="K8803">
        <v>0</v>
      </c>
      <c r="L8803" t="s">
        <v>31</v>
      </c>
    </row>
    <row r="8804" spans="2:12" x14ac:dyDescent="0.25">
      <c r="B8804" t="s">
        <v>4109</v>
      </c>
      <c r="C8804" t="s">
        <v>9836</v>
      </c>
      <c r="D8804" s="13">
        <v>43829</v>
      </c>
      <c r="E8804">
        <v>248.02</v>
      </c>
      <c r="F8804">
        <v>5</v>
      </c>
      <c r="G8804">
        <v>236.21</v>
      </c>
      <c r="H8804">
        <v>0</v>
      </c>
      <c r="I8804">
        <v>5.91</v>
      </c>
      <c r="J8804">
        <v>5.91</v>
      </c>
      <c r="K8804">
        <v>0</v>
      </c>
      <c r="L8804" t="s">
        <v>31</v>
      </c>
    </row>
    <row r="8805" spans="2:12" x14ac:dyDescent="0.25">
      <c r="B8805" t="s">
        <v>3035</v>
      </c>
      <c r="C8805" t="s">
        <v>9837</v>
      </c>
      <c r="D8805" s="13">
        <v>43829</v>
      </c>
      <c r="E8805">
        <v>248.02</v>
      </c>
      <c r="F8805">
        <v>5</v>
      </c>
      <c r="G8805">
        <v>236.21</v>
      </c>
      <c r="H8805">
        <v>0</v>
      </c>
      <c r="I8805">
        <v>5.91</v>
      </c>
      <c r="J8805">
        <v>5.91</v>
      </c>
      <c r="K8805">
        <v>0</v>
      </c>
      <c r="L8805" t="s">
        <v>31</v>
      </c>
    </row>
    <row r="8806" spans="2:12" x14ac:dyDescent="0.25">
      <c r="B8806" t="s">
        <v>7154</v>
      </c>
      <c r="C8806" t="s">
        <v>9838</v>
      </c>
      <c r="D8806" s="13">
        <v>43829</v>
      </c>
      <c r="E8806">
        <v>248.02</v>
      </c>
      <c r="F8806">
        <v>5</v>
      </c>
      <c r="G8806">
        <v>236.21</v>
      </c>
      <c r="H8806">
        <v>0</v>
      </c>
      <c r="I8806">
        <v>5.91</v>
      </c>
      <c r="J8806">
        <v>5.91</v>
      </c>
      <c r="K8806">
        <v>0</v>
      </c>
      <c r="L8806" t="s">
        <v>31</v>
      </c>
    </row>
    <row r="8807" spans="2:12" x14ac:dyDescent="0.25">
      <c r="B8807" t="s">
        <v>9839</v>
      </c>
      <c r="C8807" t="s">
        <v>9840</v>
      </c>
      <c r="D8807" s="13">
        <v>43829</v>
      </c>
      <c r="E8807">
        <v>248.02</v>
      </c>
      <c r="F8807">
        <v>5</v>
      </c>
      <c r="G8807">
        <v>236.21</v>
      </c>
      <c r="H8807">
        <v>0</v>
      </c>
      <c r="I8807">
        <v>5.91</v>
      </c>
      <c r="J8807">
        <v>5.91</v>
      </c>
      <c r="K8807">
        <v>0</v>
      </c>
      <c r="L8807" t="s">
        <v>31</v>
      </c>
    </row>
    <row r="8808" spans="2:12" x14ac:dyDescent="0.25">
      <c r="B8808" t="s">
        <v>5953</v>
      </c>
      <c r="C8808" t="s">
        <v>9841</v>
      </c>
      <c r="D8808" s="13">
        <v>43829</v>
      </c>
      <c r="E8808">
        <v>248.02</v>
      </c>
      <c r="F8808">
        <v>5</v>
      </c>
      <c r="G8808">
        <v>236.21</v>
      </c>
      <c r="H8808">
        <v>0</v>
      </c>
      <c r="I8808">
        <v>5.91</v>
      </c>
      <c r="J8808">
        <v>5.91</v>
      </c>
      <c r="K8808">
        <v>0</v>
      </c>
      <c r="L8808" t="s">
        <v>31</v>
      </c>
    </row>
    <row r="8809" spans="2:12" x14ac:dyDescent="0.25">
      <c r="B8809" t="s">
        <v>4427</v>
      </c>
      <c r="C8809" t="s">
        <v>9842</v>
      </c>
      <c r="D8809" s="13">
        <v>43829</v>
      </c>
      <c r="E8809">
        <v>1138.56</v>
      </c>
      <c r="F8809">
        <v>5</v>
      </c>
      <c r="G8809">
        <v>472.43</v>
      </c>
      <c r="H8809">
        <v>0</v>
      </c>
      <c r="I8809">
        <v>11.81</v>
      </c>
      <c r="J8809">
        <v>11.81</v>
      </c>
      <c r="K8809">
        <v>0</v>
      </c>
      <c r="L8809" t="s">
        <v>31</v>
      </c>
    </row>
    <row r="8810" spans="2:12" x14ac:dyDescent="0.25">
      <c r="B8810" t="s">
        <v>4427</v>
      </c>
      <c r="C8810" t="s">
        <v>9842</v>
      </c>
      <c r="D8810" s="13">
        <v>43829</v>
      </c>
      <c r="E8810">
        <v>1138.56</v>
      </c>
      <c r="F8810">
        <v>12</v>
      </c>
      <c r="G8810">
        <v>573.67999999999995</v>
      </c>
      <c r="H8810">
        <v>0</v>
      </c>
      <c r="I8810">
        <v>34.42</v>
      </c>
      <c r="J8810">
        <v>34.42</v>
      </c>
      <c r="K8810">
        <v>0</v>
      </c>
      <c r="L8810" t="s">
        <v>31</v>
      </c>
    </row>
    <row r="8811" spans="2:12" x14ac:dyDescent="0.25">
      <c r="B8811" t="s">
        <v>9029</v>
      </c>
      <c r="C8811" t="s">
        <v>9843</v>
      </c>
      <c r="D8811" s="13">
        <v>43829</v>
      </c>
      <c r="E8811">
        <v>248.02</v>
      </c>
      <c r="F8811">
        <v>5</v>
      </c>
      <c r="G8811">
        <v>236.21</v>
      </c>
      <c r="H8811">
        <v>0</v>
      </c>
      <c r="I8811">
        <v>5.91</v>
      </c>
      <c r="J8811">
        <v>5.91</v>
      </c>
      <c r="K8811">
        <v>0</v>
      </c>
      <c r="L8811" t="s">
        <v>31</v>
      </c>
    </row>
    <row r="8812" spans="2:12" x14ac:dyDescent="0.25">
      <c r="B8812" t="s">
        <v>7131</v>
      </c>
      <c r="C8812" t="s">
        <v>9844</v>
      </c>
      <c r="D8812" s="13">
        <v>43829</v>
      </c>
      <c r="E8812">
        <v>248.02</v>
      </c>
      <c r="F8812">
        <v>5</v>
      </c>
      <c r="G8812">
        <v>236.21</v>
      </c>
      <c r="H8812">
        <v>0</v>
      </c>
      <c r="I8812">
        <v>5.91</v>
      </c>
      <c r="J8812">
        <v>5.91</v>
      </c>
      <c r="K8812">
        <v>0</v>
      </c>
      <c r="L8812" t="s">
        <v>31</v>
      </c>
    </row>
    <row r="8813" spans="2:12" x14ac:dyDescent="0.25">
      <c r="B8813" t="s">
        <v>2896</v>
      </c>
      <c r="C8813" t="s">
        <v>9845</v>
      </c>
      <c r="D8813" s="13">
        <v>43829</v>
      </c>
      <c r="E8813">
        <v>248.02</v>
      </c>
      <c r="F8813">
        <v>5</v>
      </c>
      <c r="G8813">
        <v>236.21</v>
      </c>
      <c r="H8813">
        <v>0</v>
      </c>
      <c r="I8813">
        <v>5.91</v>
      </c>
      <c r="J8813">
        <v>5.91</v>
      </c>
      <c r="K8813">
        <v>0</v>
      </c>
      <c r="L8813" t="s">
        <v>31</v>
      </c>
    </row>
    <row r="8814" spans="2:12" x14ac:dyDescent="0.25">
      <c r="B8814" t="s">
        <v>8812</v>
      </c>
      <c r="C8814" t="s">
        <v>9846</v>
      </c>
      <c r="D8814" s="13">
        <v>43829</v>
      </c>
      <c r="E8814">
        <v>248.02</v>
      </c>
      <c r="F8814">
        <v>5</v>
      </c>
      <c r="G8814">
        <v>236.21</v>
      </c>
      <c r="H8814">
        <v>0</v>
      </c>
      <c r="I8814">
        <v>5.91</v>
      </c>
      <c r="J8814">
        <v>5.91</v>
      </c>
      <c r="K8814">
        <v>0</v>
      </c>
      <c r="L8814" t="s">
        <v>31</v>
      </c>
    </row>
    <row r="8815" spans="2:12" x14ac:dyDescent="0.25">
      <c r="B8815" t="s">
        <v>9847</v>
      </c>
      <c r="C8815" t="s">
        <v>9848</v>
      </c>
      <c r="D8815" s="13">
        <v>43829</v>
      </c>
      <c r="E8815">
        <v>363.52</v>
      </c>
      <c r="F8815">
        <v>12</v>
      </c>
      <c r="G8815">
        <v>324.57</v>
      </c>
      <c r="H8815">
        <v>0</v>
      </c>
      <c r="I8815">
        <v>19.47</v>
      </c>
      <c r="J8815">
        <v>19.47</v>
      </c>
      <c r="K8815">
        <v>0</v>
      </c>
      <c r="L8815" t="s">
        <v>31</v>
      </c>
    </row>
    <row r="8816" spans="2:12" x14ac:dyDescent="0.25">
      <c r="B8816" t="s">
        <v>3007</v>
      </c>
      <c r="C8816" t="s">
        <v>9849</v>
      </c>
      <c r="D8816" s="13">
        <v>43829</v>
      </c>
      <c r="E8816">
        <v>248.02</v>
      </c>
      <c r="F8816">
        <v>5</v>
      </c>
      <c r="G8816">
        <v>236.21</v>
      </c>
      <c r="H8816">
        <v>0</v>
      </c>
      <c r="I8816">
        <v>5.91</v>
      </c>
      <c r="J8816">
        <v>5.91</v>
      </c>
      <c r="K8816">
        <v>0</v>
      </c>
      <c r="L8816" t="s">
        <v>31</v>
      </c>
    </row>
    <row r="8817" spans="2:12" x14ac:dyDescent="0.25">
      <c r="B8817" t="s">
        <v>5007</v>
      </c>
      <c r="C8817" t="s">
        <v>9850</v>
      </c>
      <c r="D8817" s="13">
        <v>43829</v>
      </c>
      <c r="E8817">
        <v>248.02</v>
      </c>
      <c r="F8817">
        <v>5</v>
      </c>
      <c r="G8817">
        <v>236.21</v>
      </c>
      <c r="H8817">
        <v>0</v>
      </c>
      <c r="I8817">
        <v>5.91</v>
      </c>
      <c r="J8817">
        <v>5.91</v>
      </c>
      <c r="K8817">
        <v>0</v>
      </c>
      <c r="L8817" t="s">
        <v>31</v>
      </c>
    </row>
    <row r="8818" spans="2:12" x14ac:dyDescent="0.25">
      <c r="B8818" t="s">
        <v>3555</v>
      </c>
      <c r="C8818" t="s">
        <v>9851</v>
      </c>
      <c r="D8818" s="13">
        <v>43829</v>
      </c>
      <c r="E8818">
        <v>248.02</v>
      </c>
      <c r="F8818">
        <v>5</v>
      </c>
      <c r="G8818">
        <v>236.21</v>
      </c>
      <c r="H8818">
        <v>0</v>
      </c>
      <c r="I8818">
        <v>5.91</v>
      </c>
      <c r="J8818">
        <v>5.91</v>
      </c>
      <c r="K8818">
        <v>0</v>
      </c>
      <c r="L8818" t="s">
        <v>31</v>
      </c>
    </row>
    <row r="8819" spans="2:12" x14ac:dyDescent="0.25">
      <c r="B8819" t="s">
        <v>5014</v>
      </c>
      <c r="C8819" t="s">
        <v>9852</v>
      </c>
      <c r="D8819" s="13">
        <v>43829</v>
      </c>
      <c r="E8819">
        <v>248.02</v>
      </c>
      <c r="F8819">
        <v>5</v>
      </c>
      <c r="G8819">
        <v>236.21</v>
      </c>
      <c r="H8819">
        <v>0</v>
      </c>
      <c r="I8819">
        <v>5.91</v>
      </c>
      <c r="J8819">
        <v>5.91</v>
      </c>
      <c r="K8819">
        <v>0</v>
      </c>
      <c r="L8819" t="s">
        <v>31</v>
      </c>
    </row>
    <row r="8820" spans="2:12" x14ac:dyDescent="0.25">
      <c r="B8820" t="s">
        <v>4601</v>
      </c>
      <c r="C8820" t="s">
        <v>9853</v>
      </c>
      <c r="D8820" s="13">
        <v>43829</v>
      </c>
      <c r="E8820">
        <v>248.02</v>
      </c>
      <c r="F8820">
        <v>5</v>
      </c>
      <c r="G8820">
        <v>236.21</v>
      </c>
      <c r="H8820">
        <v>0</v>
      </c>
      <c r="I8820">
        <v>5.91</v>
      </c>
      <c r="J8820">
        <v>5.91</v>
      </c>
      <c r="K8820">
        <v>0</v>
      </c>
      <c r="L8820" t="s">
        <v>31</v>
      </c>
    </row>
    <row r="8821" spans="2:12" x14ac:dyDescent="0.25">
      <c r="B8821" t="s">
        <v>3172</v>
      </c>
      <c r="C8821" t="s">
        <v>9854</v>
      </c>
      <c r="D8821" s="13">
        <v>43829</v>
      </c>
      <c r="E8821">
        <v>287.23</v>
      </c>
      <c r="F8821">
        <v>12</v>
      </c>
      <c r="G8821">
        <v>256.45</v>
      </c>
      <c r="H8821">
        <v>0</v>
      </c>
      <c r="I8821">
        <v>15.39</v>
      </c>
      <c r="J8821">
        <v>15.39</v>
      </c>
      <c r="K8821">
        <v>0</v>
      </c>
      <c r="L8821" t="s">
        <v>31</v>
      </c>
    </row>
    <row r="8822" spans="2:12" x14ac:dyDescent="0.25">
      <c r="B8822" t="s">
        <v>8796</v>
      </c>
      <c r="C8822" t="s">
        <v>9855</v>
      </c>
      <c r="D8822" s="13">
        <v>43829</v>
      </c>
      <c r="E8822">
        <v>248.02</v>
      </c>
      <c r="F8822">
        <v>5</v>
      </c>
      <c r="G8822">
        <v>236.21</v>
      </c>
      <c r="H8822">
        <v>0</v>
      </c>
      <c r="I8822">
        <v>5.91</v>
      </c>
      <c r="J8822">
        <v>5.91</v>
      </c>
      <c r="K8822">
        <v>0</v>
      </c>
      <c r="L8822" t="s">
        <v>31</v>
      </c>
    </row>
    <row r="8823" spans="2:12" x14ac:dyDescent="0.25">
      <c r="B8823" t="s">
        <v>7157</v>
      </c>
      <c r="C8823" t="s">
        <v>9856</v>
      </c>
      <c r="D8823" s="13">
        <v>43829</v>
      </c>
      <c r="E8823">
        <v>248.02</v>
      </c>
      <c r="F8823">
        <v>5</v>
      </c>
      <c r="G8823">
        <v>236.21</v>
      </c>
      <c r="H8823">
        <v>0</v>
      </c>
      <c r="I8823">
        <v>5.91</v>
      </c>
      <c r="J8823">
        <v>5.91</v>
      </c>
      <c r="K8823">
        <v>0</v>
      </c>
      <c r="L8823" t="s">
        <v>31</v>
      </c>
    </row>
    <row r="8824" spans="2:12" x14ac:dyDescent="0.25">
      <c r="B8824" t="s">
        <v>3560</v>
      </c>
      <c r="C8824" t="s">
        <v>9857</v>
      </c>
      <c r="D8824" s="13">
        <v>43829</v>
      </c>
      <c r="E8824">
        <v>248.02</v>
      </c>
      <c r="F8824">
        <v>5</v>
      </c>
      <c r="G8824">
        <v>236.21</v>
      </c>
      <c r="H8824">
        <v>0</v>
      </c>
      <c r="I8824">
        <v>5.91</v>
      </c>
      <c r="J8824">
        <v>5.91</v>
      </c>
      <c r="K8824">
        <v>0</v>
      </c>
      <c r="L8824" t="s">
        <v>31</v>
      </c>
    </row>
    <row r="8825" spans="2:12" x14ac:dyDescent="0.25">
      <c r="B8825" t="s">
        <v>3243</v>
      </c>
      <c r="C8825" t="s">
        <v>9858</v>
      </c>
      <c r="D8825" s="13">
        <v>43829</v>
      </c>
      <c r="E8825">
        <v>248.02</v>
      </c>
      <c r="F8825">
        <v>5</v>
      </c>
      <c r="G8825">
        <v>236.21</v>
      </c>
      <c r="H8825">
        <v>0</v>
      </c>
      <c r="I8825">
        <v>5.91</v>
      </c>
      <c r="J8825">
        <v>5.91</v>
      </c>
      <c r="K8825">
        <v>0</v>
      </c>
      <c r="L8825" t="s">
        <v>31</v>
      </c>
    </row>
    <row r="8826" spans="2:12" x14ac:dyDescent="0.25">
      <c r="B8826" t="s">
        <v>4195</v>
      </c>
      <c r="C8826" t="s">
        <v>9859</v>
      </c>
      <c r="D8826" s="13">
        <v>43829</v>
      </c>
      <c r="E8826">
        <v>248.02</v>
      </c>
      <c r="F8826">
        <v>5</v>
      </c>
      <c r="G8826">
        <v>236.21</v>
      </c>
      <c r="H8826">
        <v>0</v>
      </c>
      <c r="I8826">
        <v>5.91</v>
      </c>
      <c r="J8826">
        <v>5.91</v>
      </c>
      <c r="K8826">
        <v>0</v>
      </c>
      <c r="L8826" t="s">
        <v>31</v>
      </c>
    </row>
    <row r="8827" spans="2:12" x14ac:dyDescent="0.25">
      <c r="B8827" t="s">
        <v>7125</v>
      </c>
      <c r="C8827" t="s">
        <v>9860</v>
      </c>
      <c r="D8827" s="13">
        <v>43829</v>
      </c>
      <c r="E8827">
        <v>248.02</v>
      </c>
      <c r="F8827">
        <v>5</v>
      </c>
      <c r="G8827">
        <v>236.21</v>
      </c>
      <c r="H8827">
        <v>0</v>
      </c>
      <c r="I8827">
        <v>5.91</v>
      </c>
      <c r="J8827">
        <v>5.91</v>
      </c>
      <c r="K8827">
        <v>0</v>
      </c>
      <c r="L8827" t="s">
        <v>31</v>
      </c>
    </row>
    <row r="8828" spans="2:12" x14ac:dyDescent="0.25">
      <c r="B8828" t="s">
        <v>7433</v>
      </c>
      <c r="C8828" t="s">
        <v>9861</v>
      </c>
      <c r="D8828" s="13">
        <v>43829</v>
      </c>
      <c r="E8828">
        <v>248.02</v>
      </c>
      <c r="F8828">
        <v>5</v>
      </c>
      <c r="G8828">
        <v>236.21</v>
      </c>
      <c r="H8828">
        <v>0</v>
      </c>
      <c r="I8828">
        <v>5.91</v>
      </c>
      <c r="J8828">
        <v>5.91</v>
      </c>
      <c r="K8828">
        <v>0</v>
      </c>
      <c r="L8828" t="s">
        <v>31</v>
      </c>
    </row>
    <row r="8829" spans="2:12" x14ac:dyDescent="0.25">
      <c r="B8829" t="s">
        <v>3270</v>
      </c>
      <c r="C8829" t="s">
        <v>9862</v>
      </c>
      <c r="D8829" s="13">
        <v>43829</v>
      </c>
      <c r="E8829">
        <v>248.02</v>
      </c>
      <c r="F8829">
        <v>5</v>
      </c>
      <c r="G8829">
        <v>236.21</v>
      </c>
      <c r="H8829">
        <v>0</v>
      </c>
      <c r="I8829">
        <v>5.91</v>
      </c>
      <c r="J8829">
        <v>5.91</v>
      </c>
      <c r="K8829">
        <v>0</v>
      </c>
      <c r="L8829" t="s">
        <v>31</v>
      </c>
    </row>
    <row r="8830" spans="2:12" x14ac:dyDescent="0.25">
      <c r="B8830" t="s">
        <v>3694</v>
      </c>
      <c r="C8830" t="s">
        <v>9863</v>
      </c>
      <c r="D8830" s="13">
        <v>43829</v>
      </c>
      <c r="E8830">
        <v>248.02</v>
      </c>
      <c r="F8830">
        <v>5</v>
      </c>
      <c r="G8830">
        <v>236.21</v>
      </c>
      <c r="H8830">
        <v>0</v>
      </c>
      <c r="I8830">
        <v>5.91</v>
      </c>
      <c r="J8830">
        <v>5.91</v>
      </c>
      <c r="K8830">
        <v>0</v>
      </c>
      <c r="L8830" t="s">
        <v>31</v>
      </c>
    </row>
    <row r="8831" spans="2:12" x14ac:dyDescent="0.25">
      <c r="B8831" t="s">
        <v>5684</v>
      </c>
      <c r="C8831" t="s">
        <v>9864</v>
      </c>
      <c r="D8831" s="13">
        <v>43829</v>
      </c>
      <c r="E8831">
        <v>248.02</v>
      </c>
      <c r="F8831">
        <v>5</v>
      </c>
      <c r="G8831">
        <v>236.21</v>
      </c>
      <c r="H8831">
        <v>0</v>
      </c>
      <c r="I8831">
        <v>5.91</v>
      </c>
      <c r="J8831">
        <v>5.91</v>
      </c>
      <c r="K8831">
        <v>0</v>
      </c>
      <c r="L8831" t="s">
        <v>31</v>
      </c>
    </row>
    <row r="8832" spans="2:12" x14ac:dyDescent="0.25">
      <c r="B8832" t="s">
        <v>9865</v>
      </c>
      <c r="C8832" t="s">
        <v>9866</v>
      </c>
      <c r="D8832" s="13">
        <v>43829</v>
      </c>
      <c r="E8832">
        <v>248.02</v>
      </c>
      <c r="F8832">
        <v>5</v>
      </c>
      <c r="G8832">
        <v>236.21</v>
      </c>
      <c r="H8832">
        <v>0</v>
      </c>
      <c r="I8832">
        <v>5.91</v>
      </c>
      <c r="J8832">
        <v>5.91</v>
      </c>
      <c r="K8832">
        <v>0</v>
      </c>
      <c r="L8832" t="s">
        <v>31</v>
      </c>
    </row>
    <row r="8833" spans="2:12" x14ac:dyDescent="0.25">
      <c r="B8833" t="s">
        <v>3692</v>
      </c>
      <c r="C8833" t="s">
        <v>9867</v>
      </c>
      <c r="D8833" s="13">
        <v>43829</v>
      </c>
      <c r="E8833">
        <v>248.02</v>
      </c>
      <c r="F8833">
        <v>5</v>
      </c>
      <c r="G8833">
        <v>236.21</v>
      </c>
      <c r="H8833">
        <v>0</v>
      </c>
      <c r="I8833">
        <v>5.91</v>
      </c>
      <c r="J8833">
        <v>5.91</v>
      </c>
      <c r="K8833">
        <v>0</v>
      </c>
      <c r="L8833" t="s">
        <v>31</v>
      </c>
    </row>
    <row r="8834" spans="2:12" x14ac:dyDescent="0.25">
      <c r="B8834" t="s">
        <v>3005</v>
      </c>
      <c r="C8834" t="s">
        <v>9868</v>
      </c>
      <c r="D8834" s="13">
        <v>43829</v>
      </c>
      <c r="E8834">
        <v>248.02</v>
      </c>
      <c r="F8834">
        <v>5</v>
      </c>
      <c r="G8834">
        <v>236.21</v>
      </c>
      <c r="H8834">
        <v>0</v>
      </c>
      <c r="I8834">
        <v>5.91</v>
      </c>
      <c r="J8834">
        <v>5.91</v>
      </c>
      <c r="K8834">
        <v>0</v>
      </c>
      <c r="L8834" t="s">
        <v>31</v>
      </c>
    </row>
    <row r="8835" spans="2:12" x14ac:dyDescent="0.25">
      <c r="B8835" t="s">
        <v>4107</v>
      </c>
      <c r="C8835" t="s">
        <v>9869</v>
      </c>
      <c r="D8835" s="13">
        <v>43829</v>
      </c>
      <c r="E8835">
        <v>248.02</v>
      </c>
      <c r="F8835">
        <v>5</v>
      </c>
      <c r="G8835">
        <v>236.21</v>
      </c>
      <c r="H8835">
        <v>0</v>
      </c>
      <c r="I8835">
        <v>5.91</v>
      </c>
      <c r="J8835">
        <v>5.91</v>
      </c>
      <c r="K8835">
        <v>0</v>
      </c>
      <c r="L8835" t="s">
        <v>31</v>
      </c>
    </row>
    <row r="8836" spans="2:12" x14ac:dyDescent="0.25">
      <c r="B8836" t="s">
        <v>7181</v>
      </c>
      <c r="C8836" t="s">
        <v>9870</v>
      </c>
      <c r="D8836" s="13">
        <v>43829</v>
      </c>
      <c r="E8836">
        <v>248.02</v>
      </c>
      <c r="F8836">
        <v>5</v>
      </c>
      <c r="G8836">
        <v>236.21</v>
      </c>
      <c r="H8836">
        <v>0</v>
      </c>
      <c r="I8836">
        <v>5.91</v>
      </c>
      <c r="J8836">
        <v>5.91</v>
      </c>
      <c r="K8836">
        <v>0</v>
      </c>
      <c r="L8836" t="s">
        <v>31</v>
      </c>
    </row>
    <row r="8837" spans="2:12" x14ac:dyDescent="0.25">
      <c r="B8837" t="s">
        <v>9871</v>
      </c>
      <c r="C8837" t="s">
        <v>9872</v>
      </c>
      <c r="D8837" s="13">
        <v>43829</v>
      </c>
      <c r="E8837">
        <v>248.02</v>
      </c>
      <c r="F8837">
        <v>5</v>
      </c>
      <c r="G8837">
        <v>236.21</v>
      </c>
      <c r="H8837">
        <v>0</v>
      </c>
      <c r="I8837">
        <v>5.91</v>
      </c>
      <c r="J8837">
        <v>5.91</v>
      </c>
      <c r="K8837">
        <v>0</v>
      </c>
      <c r="L8837" t="s">
        <v>31</v>
      </c>
    </row>
    <row r="8838" spans="2:12" x14ac:dyDescent="0.25">
      <c r="B8838" t="s">
        <v>3019</v>
      </c>
      <c r="C8838" t="s">
        <v>9873</v>
      </c>
      <c r="D8838" s="13">
        <v>43829</v>
      </c>
      <c r="E8838">
        <v>248.02</v>
      </c>
      <c r="F8838">
        <v>5</v>
      </c>
      <c r="G8838">
        <v>236.21</v>
      </c>
      <c r="H8838">
        <v>0</v>
      </c>
      <c r="I8838">
        <v>5.91</v>
      </c>
      <c r="J8838">
        <v>5.91</v>
      </c>
      <c r="K8838">
        <v>0</v>
      </c>
      <c r="L8838" t="s">
        <v>31</v>
      </c>
    </row>
    <row r="8839" spans="2:12" x14ac:dyDescent="0.25">
      <c r="B8839" t="s">
        <v>4094</v>
      </c>
      <c r="C8839" t="s">
        <v>9874</v>
      </c>
      <c r="D8839" s="13">
        <v>43829</v>
      </c>
      <c r="E8839">
        <v>248.02</v>
      </c>
      <c r="F8839">
        <v>5</v>
      </c>
      <c r="G8839">
        <v>236.21</v>
      </c>
      <c r="H8839">
        <v>0</v>
      </c>
      <c r="I8839">
        <v>5.91</v>
      </c>
      <c r="J8839">
        <v>5.91</v>
      </c>
      <c r="K8839">
        <v>0</v>
      </c>
      <c r="L8839" t="s">
        <v>31</v>
      </c>
    </row>
    <row r="8840" spans="2:12" x14ac:dyDescent="0.25">
      <c r="B8840" t="s">
        <v>3000</v>
      </c>
      <c r="C8840" t="s">
        <v>9875</v>
      </c>
      <c r="D8840" s="13">
        <v>43829</v>
      </c>
      <c r="E8840">
        <v>248.02</v>
      </c>
      <c r="F8840">
        <v>5</v>
      </c>
      <c r="G8840">
        <v>236.21</v>
      </c>
      <c r="H8840">
        <v>0</v>
      </c>
      <c r="I8840">
        <v>5.91</v>
      </c>
      <c r="J8840">
        <v>5.91</v>
      </c>
      <c r="K8840">
        <v>0</v>
      </c>
      <c r="L8840" t="s">
        <v>31</v>
      </c>
    </row>
    <row r="8841" spans="2:12" x14ac:dyDescent="0.25">
      <c r="B8841" t="s">
        <v>9876</v>
      </c>
      <c r="C8841" t="s">
        <v>9877</v>
      </c>
      <c r="D8841" s="13">
        <v>43829</v>
      </c>
      <c r="E8841">
        <v>248.02</v>
      </c>
      <c r="F8841">
        <v>5</v>
      </c>
      <c r="G8841">
        <v>236.21</v>
      </c>
      <c r="H8841">
        <v>0</v>
      </c>
      <c r="I8841">
        <v>5.91</v>
      </c>
      <c r="J8841">
        <v>5.91</v>
      </c>
      <c r="K8841">
        <v>0</v>
      </c>
      <c r="L8841" t="s">
        <v>31</v>
      </c>
    </row>
    <row r="8842" spans="2:12" x14ac:dyDescent="0.25">
      <c r="B8842" t="s">
        <v>3696</v>
      </c>
      <c r="C8842" t="s">
        <v>9878</v>
      </c>
      <c r="D8842" s="13">
        <v>43829</v>
      </c>
      <c r="E8842">
        <v>248.02</v>
      </c>
      <c r="F8842">
        <v>5</v>
      </c>
      <c r="G8842">
        <v>236.21</v>
      </c>
      <c r="H8842">
        <v>0</v>
      </c>
      <c r="I8842">
        <v>5.91</v>
      </c>
      <c r="J8842">
        <v>5.91</v>
      </c>
      <c r="K8842">
        <v>0</v>
      </c>
      <c r="L8842" t="s">
        <v>31</v>
      </c>
    </row>
    <row r="8843" spans="2:12" x14ac:dyDescent="0.25">
      <c r="B8843" t="s">
        <v>3231</v>
      </c>
      <c r="C8843" t="s">
        <v>9879</v>
      </c>
      <c r="D8843" s="13">
        <v>43829</v>
      </c>
      <c r="E8843">
        <v>248.02</v>
      </c>
      <c r="F8843">
        <v>5</v>
      </c>
      <c r="G8843">
        <v>236.21</v>
      </c>
      <c r="H8843">
        <v>0</v>
      </c>
      <c r="I8843">
        <v>5.91</v>
      </c>
      <c r="J8843">
        <v>5.91</v>
      </c>
      <c r="K8843">
        <v>0</v>
      </c>
      <c r="L8843" t="s">
        <v>31</v>
      </c>
    </row>
    <row r="8844" spans="2:12" x14ac:dyDescent="0.25">
      <c r="B8844" t="s">
        <v>7177</v>
      </c>
      <c r="C8844" t="s">
        <v>9880</v>
      </c>
      <c r="D8844" s="13">
        <v>43829</v>
      </c>
      <c r="E8844">
        <v>248.02</v>
      </c>
      <c r="F8844">
        <v>5</v>
      </c>
      <c r="G8844">
        <v>236.21</v>
      </c>
      <c r="H8844">
        <v>0</v>
      </c>
      <c r="I8844">
        <v>5.91</v>
      </c>
      <c r="J8844">
        <v>5.91</v>
      </c>
      <c r="K8844">
        <v>0</v>
      </c>
      <c r="L8844" t="s">
        <v>31</v>
      </c>
    </row>
    <row r="8845" spans="2:12" x14ac:dyDescent="0.25">
      <c r="B8845" t="s">
        <v>3214</v>
      </c>
      <c r="C8845" t="s">
        <v>9881</v>
      </c>
      <c r="D8845" s="13">
        <v>43829</v>
      </c>
      <c r="E8845">
        <v>248.02</v>
      </c>
      <c r="F8845">
        <v>5</v>
      </c>
      <c r="G8845">
        <v>236.21</v>
      </c>
      <c r="H8845">
        <v>0</v>
      </c>
      <c r="I8845">
        <v>5.91</v>
      </c>
      <c r="J8845">
        <v>5.91</v>
      </c>
      <c r="K8845">
        <v>0</v>
      </c>
      <c r="L8845" t="s">
        <v>31</v>
      </c>
    </row>
    <row r="8846" spans="2:12" x14ac:dyDescent="0.25">
      <c r="B8846" t="s">
        <v>5426</v>
      </c>
      <c r="C8846" t="s">
        <v>9882</v>
      </c>
      <c r="D8846" s="13">
        <v>43829</v>
      </c>
      <c r="E8846">
        <v>248.02</v>
      </c>
      <c r="F8846">
        <v>5</v>
      </c>
      <c r="G8846">
        <v>236.21</v>
      </c>
      <c r="H8846">
        <v>0</v>
      </c>
      <c r="I8846">
        <v>5.91</v>
      </c>
      <c r="J8846">
        <v>5.91</v>
      </c>
      <c r="K8846">
        <v>0</v>
      </c>
      <c r="L8846" t="s">
        <v>31</v>
      </c>
    </row>
    <row r="8847" spans="2:12" x14ac:dyDescent="0.25">
      <c r="B8847" t="s">
        <v>4994</v>
      </c>
      <c r="C8847" t="s">
        <v>9883</v>
      </c>
      <c r="D8847" s="13">
        <v>43829</v>
      </c>
      <c r="E8847">
        <v>248.02</v>
      </c>
      <c r="F8847">
        <v>5</v>
      </c>
      <c r="G8847">
        <v>236.21</v>
      </c>
      <c r="H8847">
        <v>0</v>
      </c>
      <c r="I8847">
        <v>5.91</v>
      </c>
      <c r="J8847">
        <v>5.91</v>
      </c>
      <c r="K8847">
        <v>0</v>
      </c>
      <c r="L8847" t="s">
        <v>31</v>
      </c>
    </row>
    <row r="8848" spans="2:12" x14ac:dyDescent="0.25">
      <c r="B8848" t="s">
        <v>5432</v>
      </c>
      <c r="C8848" t="s">
        <v>9884</v>
      </c>
      <c r="D8848" s="13">
        <v>43829</v>
      </c>
      <c r="E8848">
        <v>248.02</v>
      </c>
      <c r="F8848">
        <v>5</v>
      </c>
      <c r="G8848">
        <v>236.21</v>
      </c>
      <c r="H8848">
        <v>0</v>
      </c>
      <c r="I8848">
        <v>5.91</v>
      </c>
      <c r="J8848">
        <v>5.91</v>
      </c>
      <c r="K8848">
        <v>0</v>
      </c>
      <c r="L8848" t="s">
        <v>31</v>
      </c>
    </row>
    <row r="8849" spans="2:12" x14ac:dyDescent="0.25">
      <c r="B8849" t="s">
        <v>4624</v>
      </c>
      <c r="C8849" t="s">
        <v>9885</v>
      </c>
      <c r="D8849" s="13">
        <v>43829</v>
      </c>
      <c r="E8849">
        <v>248.02</v>
      </c>
      <c r="F8849">
        <v>5</v>
      </c>
      <c r="G8849">
        <v>236.21</v>
      </c>
      <c r="H8849">
        <v>0</v>
      </c>
      <c r="I8849">
        <v>5.91</v>
      </c>
      <c r="J8849">
        <v>5.91</v>
      </c>
      <c r="K8849">
        <v>0</v>
      </c>
      <c r="L8849" t="s">
        <v>31</v>
      </c>
    </row>
    <row r="8850" spans="2:12" x14ac:dyDescent="0.25">
      <c r="B8850" t="s">
        <v>6930</v>
      </c>
      <c r="C8850" t="s">
        <v>9886</v>
      </c>
      <c r="D8850" s="13">
        <v>43829</v>
      </c>
      <c r="E8850">
        <v>248.02</v>
      </c>
      <c r="F8850">
        <v>5</v>
      </c>
      <c r="G8850">
        <v>236.21</v>
      </c>
      <c r="H8850">
        <v>0</v>
      </c>
      <c r="I8850">
        <v>5.91</v>
      </c>
      <c r="J8850">
        <v>5.91</v>
      </c>
      <c r="K8850">
        <v>0</v>
      </c>
      <c r="L8850" t="s">
        <v>31</v>
      </c>
    </row>
    <row r="8851" spans="2:12" x14ac:dyDescent="0.25">
      <c r="B8851" t="s">
        <v>7749</v>
      </c>
      <c r="C8851" t="s">
        <v>9887</v>
      </c>
      <c r="D8851" s="13">
        <v>43829</v>
      </c>
      <c r="E8851">
        <v>248.02</v>
      </c>
      <c r="F8851">
        <v>5</v>
      </c>
      <c r="G8851">
        <v>236.21</v>
      </c>
      <c r="H8851">
        <v>0</v>
      </c>
      <c r="I8851">
        <v>5.91</v>
      </c>
      <c r="J8851">
        <v>5.91</v>
      </c>
      <c r="K8851">
        <v>0</v>
      </c>
      <c r="L8851" t="s">
        <v>31</v>
      </c>
    </row>
    <row r="8852" spans="2:12" x14ac:dyDescent="0.25">
      <c r="B8852" t="s">
        <v>5436</v>
      </c>
      <c r="C8852" t="s">
        <v>9888</v>
      </c>
      <c r="D8852" s="13">
        <v>43829</v>
      </c>
      <c r="E8852">
        <v>248.02</v>
      </c>
      <c r="F8852">
        <v>5</v>
      </c>
      <c r="G8852">
        <v>236.21</v>
      </c>
      <c r="H8852">
        <v>0</v>
      </c>
      <c r="I8852">
        <v>5.91</v>
      </c>
      <c r="J8852">
        <v>5.91</v>
      </c>
      <c r="K8852">
        <v>0</v>
      </c>
      <c r="L8852" t="s">
        <v>31</v>
      </c>
    </row>
    <row r="8853" spans="2:12" x14ac:dyDescent="0.25">
      <c r="B8853" t="s">
        <v>3452</v>
      </c>
      <c r="C8853" t="s">
        <v>9889</v>
      </c>
      <c r="D8853" s="13">
        <v>43829</v>
      </c>
      <c r="E8853">
        <v>248.02</v>
      </c>
      <c r="F8853">
        <v>5</v>
      </c>
      <c r="G8853">
        <v>236.21</v>
      </c>
      <c r="H8853">
        <v>0</v>
      </c>
      <c r="I8853">
        <v>5.91</v>
      </c>
      <c r="J8853">
        <v>5.91</v>
      </c>
      <c r="K8853">
        <v>0</v>
      </c>
      <c r="L8853" t="s">
        <v>31</v>
      </c>
    </row>
    <row r="8854" spans="2:12" x14ac:dyDescent="0.25">
      <c r="B8854" t="s">
        <v>7723</v>
      </c>
      <c r="C8854" t="s">
        <v>9890</v>
      </c>
      <c r="D8854" s="13">
        <v>43829</v>
      </c>
      <c r="E8854">
        <v>248.02</v>
      </c>
      <c r="F8854">
        <v>5</v>
      </c>
      <c r="G8854">
        <v>236.21</v>
      </c>
      <c r="H8854">
        <v>0</v>
      </c>
      <c r="I8854">
        <v>5.91</v>
      </c>
      <c r="J8854">
        <v>5.91</v>
      </c>
      <c r="K8854">
        <v>0</v>
      </c>
      <c r="L8854" t="s">
        <v>31</v>
      </c>
    </row>
    <row r="8855" spans="2:12" x14ac:dyDescent="0.25">
      <c r="B8855" t="s">
        <v>2342</v>
      </c>
      <c r="C8855" t="s">
        <v>9891</v>
      </c>
      <c r="D8855" s="13">
        <v>43829</v>
      </c>
      <c r="E8855">
        <v>248.02</v>
      </c>
      <c r="F8855">
        <v>5</v>
      </c>
      <c r="G8855">
        <v>236.21</v>
      </c>
      <c r="H8855">
        <v>0</v>
      </c>
      <c r="I8855">
        <v>5.91</v>
      </c>
      <c r="J8855">
        <v>5.91</v>
      </c>
      <c r="K8855">
        <v>0</v>
      </c>
      <c r="L8855" t="s">
        <v>31</v>
      </c>
    </row>
    <row r="8856" spans="2:12" x14ac:dyDescent="0.25">
      <c r="B8856" t="s">
        <v>5440</v>
      </c>
      <c r="C8856" t="s">
        <v>9892</v>
      </c>
      <c r="D8856" s="13">
        <v>43829</v>
      </c>
      <c r="E8856">
        <v>248.02</v>
      </c>
      <c r="F8856">
        <v>5</v>
      </c>
      <c r="G8856">
        <v>236.21</v>
      </c>
      <c r="H8856">
        <v>0</v>
      </c>
      <c r="I8856">
        <v>5.91</v>
      </c>
      <c r="J8856">
        <v>5.91</v>
      </c>
      <c r="K8856">
        <v>0</v>
      </c>
      <c r="L8856" t="s">
        <v>31</v>
      </c>
    </row>
    <row r="8857" spans="2:12" x14ac:dyDescent="0.25">
      <c r="B8857" t="s">
        <v>3220</v>
      </c>
      <c r="C8857" t="s">
        <v>9893</v>
      </c>
      <c r="D8857" s="13">
        <v>43829</v>
      </c>
      <c r="E8857">
        <v>4464.43</v>
      </c>
      <c r="F8857">
        <v>5</v>
      </c>
      <c r="G8857">
        <v>4251.84</v>
      </c>
      <c r="H8857">
        <v>0</v>
      </c>
      <c r="I8857">
        <v>106.3</v>
      </c>
      <c r="J8857">
        <v>106.3</v>
      </c>
      <c r="K8857">
        <v>0</v>
      </c>
      <c r="L8857" t="s">
        <v>31</v>
      </c>
    </row>
    <row r="8858" spans="2:12" x14ac:dyDescent="0.25">
      <c r="B8858" t="s">
        <v>7037</v>
      </c>
      <c r="C8858" t="s">
        <v>9894</v>
      </c>
      <c r="D8858" s="13">
        <v>43829</v>
      </c>
      <c r="E8858">
        <v>1488.14</v>
      </c>
      <c r="F8858">
        <v>5</v>
      </c>
      <c r="G8858">
        <v>1417.28</v>
      </c>
      <c r="H8858">
        <v>0</v>
      </c>
      <c r="I8858">
        <v>35.43</v>
      </c>
      <c r="J8858">
        <v>35.43</v>
      </c>
      <c r="K8858">
        <v>0</v>
      </c>
      <c r="L8858" t="s">
        <v>31</v>
      </c>
    </row>
    <row r="8859" spans="2:12" x14ac:dyDescent="0.25">
      <c r="B8859" t="s">
        <v>2039</v>
      </c>
      <c r="C8859" t="s">
        <v>9895</v>
      </c>
      <c r="D8859" s="13">
        <v>43829</v>
      </c>
      <c r="E8859">
        <v>3718.28</v>
      </c>
      <c r="F8859">
        <v>5</v>
      </c>
      <c r="G8859">
        <v>2720.58</v>
      </c>
      <c r="H8859">
        <v>0</v>
      </c>
      <c r="I8859">
        <v>68.010000000000005</v>
      </c>
      <c r="J8859">
        <v>68.010000000000005</v>
      </c>
      <c r="K8859">
        <v>0</v>
      </c>
      <c r="L8859" t="s">
        <v>31</v>
      </c>
    </row>
    <row r="8860" spans="2:12" x14ac:dyDescent="0.25">
      <c r="B8860" t="s">
        <v>2039</v>
      </c>
      <c r="C8860" t="s">
        <v>9895</v>
      </c>
      <c r="D8860" s="13">
        <v>43829</v>
      </c>
      <c r="E8860">
        <v>3718.28</v>
      </c>
      <c r="F8860">
        <v>12</v>
      </c>
      <c r="G8860">
        <v>769.35</v>
      </c>
      <c r="H8860">
        <v>0</v>
      </c>
      <c r="I8860">
        <v>46.16</v>
      </c>
      <c r="J8860">
        <v>46.16</v>
      </c>
      <c r="K8860">
        <v>0</v>
      </c>
      <c r="L8860" t="s">
        <v>31</v>
      </c>
    </row>
    <row r="8861" spans="2:12" x14ac:dyDescent="0.25">
      <c r="B8861" t="s">
        <v>3216</v>
      </c>
      <c r="C8861" t="s">
        <v>9896</v>
      </c>
      <c r="D8861" s="13">
        <v>43829</v>
      </c>
      <c r="E8861">
        <v>248.02</v>
      </c>
      <c r="F8861">
        <v>5</v>
      </c>
      <c r="G8861">
        <v>236.21</v>
      </c>
      <c r="H8861">
        <v>0</v>
      </c>
      <c r="I8861">
        <v>5.91</v>
      </c>
      <c r="J8861">
        <v>5.91</v>
      </c>
      <c r="K8861">
        <v>0</v>
      </c>
      <c r="L8861" t="s">
        <v>31</v>
      </c>
    </row>
    <row r="8862" spans="2:12" x14ac:dyDescent="0.25">
      <c r="B8862" t="s">
        <v>2767</v>
      </c>
      <c r="C8862" t="s">
        <v>9897</v>
      </c>
      <c r="D8862" s="13">
        <v>43829</v>
      </c>
      <c r="E8862">
        <v>496.04</v>
      </c>
      <c r="F8862">
        <v>5</v>
      </c>
      <c r="G8862">
        <v>472.43</v>
      </c>
      <c r="H8862">
        <v>0</v>
      </c>
      <c r="I8862">
        <v>11.81</v>
      </c>
      <c r="J8862">
        <v>11.81</v>
      </c>
      <c r="K8862">
        <v>0</v>
      </c>
      <c r="L8862" t="s">
        <v>31</v>
      </c>
    </row>
    <row r="8863" spans="2:12" x14ac:dyDescent="0.25">
      <c r="B8863" t="s">
        <v>2775</v>
      </c>
      <c r="C8863" t="s">
        <v>9898</v>
      </c>
      <c r="D8863" s="13">
        <v>43829</v>
      </c>
      <c r="E8863">
        <v>248.02</v>
      </c>
      <c r="F8863">
        <v>5</v>
      </c>
      <c r="G8863">
        <v>236.21</v>
      </c>
      <c r="H8863">
        <v>0</v>
      </c>
      <c r="I8863">
        <v>5.91</v>
      </c>
      <c r="J8863">
        <v>5.91</v>
      </c>
      <c r="K8863">
        <v>0</v>
      </c>
      <c r="L8863" t="s">
        <v>31</v>
      </c>
    </row>
    <row r="8864" spans="2:12" x14ac:dyDescent="0.25">
      <c r="B8864" t="s">
        <v>8166</v>
      </c>
      <c r="C8864" t="s">
        <v>9899</v>
      </c>
      <c r="D8864" s="13">
        <v>43829</v>
      </c>
      <c r="E8864">
        <v>248.02</v>
      </c>
      <c r="F8864">
        <v>5</v>
      </c>
      <c r="G8864">
        <v>236.21</v>
      </c>
      <c r="H8864">
        <v>0</v>
      </c>
      <c r="I8864">
        <v>5.91</v>
      </c>
      <c r="J8864">
        <v>5.91</v>
      </c>
      <c r="K8864">
        <v>0</v>
      </c>
      <c r="L8864" t="s">
        <v>31</v>
      </c>
    </row>
    <row r="8865" spans="2:12" x14ac:dyDescent="0.25">
      <c r="B8865" t="s">
        <v>2983</v>
      </c>
      <c r="C8865" t="s">
        <v>9900</v>
      </c>
      <c r="D8865" s="13">
        <v>43829</v>
      </c>
      <c r="E8865">
        <v>5965.23</v>
      </c>
      <c r="F8865">
        <v>5</v>
      </c>
      <c r="G8865">
        <v>5681.17</v>
      </c>
      <c r="H8865">
        <v>0</v>
      </c>
      <c r="I8865">
        <v>142.03</v>
      </c>
      <c r="J8865">
        <v>142.03</v>
      </c>
      <c r="K8865">
        <v>0</v>
      </c>
      <c r="L8865" t="s">
        <v>31</v>
      </c>
    </row>
    <row r="8866" spans="2:12" x14ac:dyDescent="0.25">
      <c r="B8866" t="s">
        <v>4089</v>
      </c>
      <c r="C8866" t="s">
        <v>9901</v>
      </c>
      <c r="D8866" s="13">
        <v>43829</v>
      </c>
      <c r="E8866">
        <v>248.02</v>
      </c>
      <c r="F8866">
        <v>5</v>
      </c>
      <c r="G8866">
        <v>236.21</v>
      </c>
      <c r="H8866">
        <v>0</v>
      </c>
      <c r="I8866">
        <v>5.91</v>
      </c>
      <c r="J8866">
        <v>5.91</v>
      </c>
      <c r="K8866">
        <v>0</v>
      </c>
      <c r="L8866" t="s">
        <v>31</v>
      </c>
    </row>
    <row r="8867" spans="2:12" x14ac:dyDescent="0.25">
      <c r="B8867" t="s">
        <v>2123</v>
      </c>
      <c r="C8867" t="s">
        <v>9902</v>
      </c>
      <c r="D8867" s="13">
        <v>43829</v>
      </c>
      <c r="E8867">
        <v>248.02</v>
      </c>
      <c r="F8867">
        <v>5</v>
      </c>
      <c r="G8867">
        <v>236.21</v>
      </c>
      <c r="H8867">
        <v>0</v>
      </c>
      <c r="I8867">
        <v>5.91</v>
      </c>
      <c r="J8867">
        <v>5.91</v>
      </c>
      <c r="K8867">
        <v>0</v>
      </c>
      <c r="L8867" t="s">
        <v>31</v>
      </c>
    </row>
    <row r="8868" spans="2:12" x14ac:dyDescent="0.25">
      <c r="B8868" t="s">
        <v>6290</v>
      </c>
      <c r="C8868" t="s">
        <v>9903</v>
      </c>
      <c r="D8868" s="13">
        <v>43829</v>
      </c>
      <c r="E8868">
        <v>248.02</v>
      </c>
      <c r="F8868">
        <v>5</v>
      </c>
      <c r="G8868">
        <v>236.21</v>
      </c>
      <c r="H8868">
        <v>0</v>
      </c>
      <c r="I8868">
        <v>5.91</v>
      </c>
      <c r="J8868">
        <v>5.91</v>
      </c>
      <c r="K8868">
        <v>0</v>
      </c>
      <c r="L8868" t="s">
        <v>31</v>
      </c>
    </row>
    <row r="8869" spans="2:12" x14ac:dyDescent="0.25">
      <c r="B8869" t="s">
        <v>5281</v>
      </c>
      <c r="C8869" t="s">
        <v>9904</v>
      </c>
      <c r="D8869" s="13">
        <v>43829</v>
      </c>
      <c r="E8869">
        <v>2976.29</v>
      </c>
      <c r="F8869">
        <v>5</v>
      </c>
      <c r="G8869">
        <v>2834.56</v>
      </c>
      <c r="H8869">
        <v>0</v>
      </c>
      <c r="I8869">
        <v>70.86</v>
      </c>
      <c r="J8869">
        <v>70.86</v>
      </c>
      <c r="K8869">
        <v>0</v>
      </c>
      <c r="L8869" t="s">
        <v>31</v>
      </c>
    </row>
    <row r="8870" spans="2:12" x14ac:dyDescent="0.25">
      <c r="B8870" t="s">
        <v>3709</v>
      </c>
      <c r="C8870" t="s">
        <v>9905</v>
      </c>
      <c r="D8870" s="13">
        <v>43829</v>
      </c>
      <c r="E8870">
        <v>248.02</v>
      </c>
      <c r="F8870">
        <v>5</v>
      </c>
      <c r="G8870">
        <v>236.21</v>
      </c>
      <c r="H8870">
        <v>0</v>
      </c>
      <c r="I8870">
        <v>5.91</v>
      </c>
      <c r="J8870">
        <v>5.91</v>
      </c>
      <c r="K8870">
        <v>0</v>
      </c>
      <c r="L8870" t="s">
        <v>31</v>
      </c>
    </row>
    <row r="8871" spans="2:12" x14ac:dyDescent="0.25">
      <c r="B8871" t="s">
        <v>2941</v>
      </c>
      <c r="C8871" t="s">
        <v>9906</v>
      </c>
      <c r="D8871" s="13">
        <v>43829</v>
      </c>
      <c r="E8871">
        <v>248.02</v>
      </c>
      <c r="F8871">
        <v>5</v>
      </c>
      <c r="G8871">
        <v>236.21</v>
      </c>
      <c r="H8871">
        <v>0</v>
      </c>
      <c r="I8871">
        <v>5.91</v>
      </c>
      <c r="J8871">
        <v>5.91</v>
      </c>
      <c r="K8871">
        <v>0</v>
      </c>
      <c r="L8871" t="s">
        <v>31</v>
      </c>
    </row>
    <row r="8872" spans="2:12" x14ac:dyDescent="0.25">
      <c r="B8872" t="s">
        <v>2037</v>
      </c>
      <c r="C8872" t="s">
        <v>9907</v>
      </c>
      <c r="D8872" s="13">
        <v>43829</v>
      </c>
      <c r="E8872">
        <v>480.35</v>
      </c>
      <c r="F8872">
        <v>5</v>
      </c>
      <c r="G8872">
        <v>457.48</v>
      </c>
      <c r="H8872">
        <v>0</v>
      </c>
      <c r="I8872">
        <v>11.44</v>
      </c>
      <c r="J8872">
        <v>11.44</v>
      </c>
      <c r="K8872">
        <v>0</v>
      </c>
      <c r="L8872" t="s">
        <v>31</v>
      </c>
    </row>
    <row r="8873" spans="2:12" x14ac:dyDescent="0.25">
      <c r="B8873" t="s">
        <v>3224</v>
      </c>
      <c r="C8873" t="s">
        <v>9908</v>
      </c>
      <c r="D8873" s="13">
        <v>43829</v>
      </c>
      <c r="E8873">
        <v>248.02</v>
      </c>
      <c r="F8873">
        <v>5</v>
      </c>
      <c r="G8873">
        <v>236.21</v>
      </c>
      <c r="H8873">
        <v>0</v>
      </c>
      <c r="I8873">
        <v>5.91</v>
      </c>
      <c r="J8873">
        <v>5.91</v>
      </c>
      <c r="K8873">
        <v>0</v>
      </c>
      <c r="L8873" t="s">
        <v>31</v>
      </c>
    </row>
    <row r="8874" spans="2:12" x14ac:dyDescent="0.25">
      <c r="B8874" t="s">
        <v>6699</v>
      </c>
      <c r="C8874" t="s">
        <v>9909</v>
      </c>
      <c r="D8874" s="13">
        <v>43829</v>
      </c>
      <c r="E8874">
        <v>248.02</v>
      </c>
      <c r="F8874">
        <v>5</v>
      </c>
      <c r="G8874">
        <v>236.21</v>
      </c>
      <c r="H8874">
        <v>0</v>
      </c>
      <c r="I8874">
        <v>5.91</v>
      </c>
      <c r="J8874">
        <v>5.91</v>
      </c>
      <c r="K8874">
        <v>0</v>
      </c>
      <c r="L8874" t="s">
        <v>31</v>
      </c>
    </row>
    <row r="8875" spans="2:12" x14ac:dyDescent="0.25">
      <c r="B8875" t="s">
        <v>2864</v>
      </c>
      <c r="C8875" t="s">
        <v>9910</v>
      </c>
      <c r="D8875" s="13">
        <v>43829</v>
      </c>
      <c r="E8875">
        <v>1488.14</v>
      </c>
      <c r="F8875">
        <v>5</v>
      </c>
      <c r="G8875">
        <v>1417.28</v>
      </c>
      <c r="H8875">
        <v>0</v>
      </c>
      <c r="I8875">
        <v>35.43</v>
      </c>
      <c r="J8875">
        <v>35.43</v>
      </c>
      <c r="K8875">
        <v>0</v>
      </c>
      <c r="L8875" t="s">
        <v>31</v>
      </c>
    </row>
    <row r="8876" spans="2:12" x14ac:dyDescent="0.25">
      <c r="B8876" t="s">
        <v>8827</v>
      </c>
      <c r="C8876" t="s">
        <v>9911</v>
      </c>
      <c r="D8876" s="13">
        <v>43829</v>
      </c>
      <c r="E8876">
        <v>248.02</v>
      </c>
      <c r="F8876">
        <v>5</v>
      </c>
      <c r="G8876">
        <v>236.21</v>
      </c>
      <c r="H8876">
        <v>0</v>
      </c>
      <c r="I8876">
        <v>5.91</v>
      </c>
      <c r="J8876">
        <v>5.91</v>
      </c>
      <c r="K8876">
        <v>0</v>
      </c>
      <c r="L8876" t="s">
        <v>31</v>
      </c>
    </row>
    <row r="8877" spans="2:12" x14ac:dyDescent="0.25">
      <c r="B8877" t="s">
        <v>3222</v>
      </c>
      <c r="C8877" t="s">
        <v>9912</v>
      </c>
      <c r="D8877" s="13">
        <v>43829</v>
      </c>
      <c r="E8877">
        <v>248.02</v>
      </c>
      <c r="F8877">
        <v>5</v>
      </c>
      <c r="G8877">
        <v>236.21</v>
      </c>
      <c r="H8877">
        <v>0</v>
      </c>
      <c r="I8877">
        <v>5.91</v>
      </c>
      <c r="J8877">
        <v>5.91</v>
      </c>
      <c r="K8877">
        <v>0</v>
      </c>
      <c r="L8877" t="s">
        <v>31</v>
      </c>
    </row>
    <row r="8878" spans="2:12" x14ac:dyDescent="0.25">
      <c r="B8878" t="s">
        <v>4505</v>
      </c>
      <c r="C8878" t="s">
        <v>9913</v>
      </c>
      <c r="D8878" s="13">
        <v>43829</v>
      </c>
      <c r="E8878">
        <v>248.02</v>
      </c>
      <c r="F8878">
        <v>5</v>
      </c>
      <c r="G8878">
        <v>236.21</v>
      </c>
      <c r="H8878">
        <v>0</v>
      </c>
      <c r="I8878">
        <v>5.91</v>
      </c>
      <c r="J8878">
        <v>5.91</v>
      </c>
      <c r="K8878">
        <v>0</v>
      </c>
      <c r="L8878" t="s">
        <v>31</v>
      </c>
    </row>
    <row r="8879" spans="2:12" x14ac:dyDescent="0.25">
      <c r="B8879" t="s">
        <v>2745</v>
      </c>
      <c r="C8879" t="s">
        <v>9914</v>
      </c>
      <c r="D8879" s="13">
        <v>43829</v>
      </c>
      <c r="E8879">
        <v>248.02</v>
      </c>
      <c r="F8879">
        <v>5</v>
      </c>
      <c r="G8879">
        <v>236.21</v>
      </c>
      <c r="H8879">
        <v>0</v>
      </c>
      <c r="I8879">
        <v>5.91</v>
      </c>
      <c r="J8879">
        <v>5.91</v>
      </c>
      <c r="K8879">
        <v>0</v>
      </c>
      <c r="L8879" t="s">
        <v>31</v>
      </c>
    </row>
    <row r="8880" spans="2:12" x14ac:dyDescent="0.25">
      <c r="B8880" t="s">
        <v>6934</v>
      </c>
      <c r="C8880" t="s">
        <v>9915</v>
      </c>
      <c r="D8880" s="13">
        <v>43829</v>
      </c>
      <c r="E8880">
        <v>248.02</v>
      </c>
      <c r="F8880">
        <v>5</v>
      </c>
      <c r="G8880">
        <v>236.21</v>
      </c>
      <c r="H8880">
        <v>0</v>
      </c>
      <c r="I8880">
        <v>5.91</v>
      </c>
      <c r="J8880">
        <v>5.91</v>
      </c>
      <c r="K8880">
        <v>0</v>
      </c>
      <c r="L8880" t="s">
        <v>31</v>
      </c>
    </row>
    <row r="8881" spans="2:12" x14ac:dyDescent="0.25">
      <c r="B8881" t="s">
        <v>3249</v>
      </c>
      <c r="C8881" t="s">
        <v>9916</v>
      </c>
      <c r="D8881" s="13">
        <v>43829</v>
      </c>
      <c r="E8881">
        <v>1402.71</v>
      </c>
      <c r="F8881">
        <v>5</v>
      </c>
      <c r="G8881">
        <v>1335.92</v>
      </c>
      <c r="H8881">
        <v>0</v>
      </c>
      <c r="I8881">
        <v>33.4</v>
      </c>
      <c r="J8881">
        <v>33.4</v>
      </c>
      <c r="K8881">
        <v>0</v>
      </c>
      <c r="L8881" t="s">
        <v>31</v>
      </c>
    </row>
    <row r="8882" spans="2:12" x14ac:dyDescent="0.25">
      <c r="B8882" t="s">
        <v>3208</v>
      </c>
      <c r="C8882" t="s">
        <v>9917</v>
      </c>
      <c r="D8882" s="13">
        <v>43829</v>
      </c>
      <c r="E8882">
        <v>248.02</v>
      </c>
      <c r="F8882">
        <v>5</v>
      </c>
      <c r="G8882">
        <v>236.21</v>
      </c>
      <c r="H8882">
        <v>0</v>
      </c>
      <c r="I8882">
        <v>5.91</v>
      </c>
      <c r="J8882">
        <v>5.91</v>
      </c>
      <c r="K8882">
        <v>0</v>
      </c>
      <c r="L8882" t="s">
        <v>31</v>
      </c>
    </row>
    <row r="8883" spans="2:12" x14ac:dyDescent="0.25">
      <c r="B8883" t="s">
        <v>4511</v>
      </c>
      <c r="C8883" t="s">
        <v>9918</v>
      </c>
      <c r="D8883" s="13">
        <v>43829</v>
      </c>
      <c r="E8883">
        <v>248.02</v>
      </c>
      <c r="F8883">
        <v>5</v>
      </c>
      <c r="G8883">
        <v>236.21</v>
      </c>
      <c r="H8883">
        <v>0</v>
      </c>
      <c r="I8883">
        <v>5.91</v>
      </c>
      <c r="J8883">
        <v>5.91</v>
      </c>
      <c r="K8883">
        <v>0</v>
      </c>
      <c r="L8883" t="s">
        <v>31</v>
      </c>
    </row>
    <row r="8884" spans="2:12" x14ac:dyDescent="0.25">
      <c r="B8884" t="s">
        <v>6282</v>
      </c>
      <c r="C8884" t="s">
        <v>9919</v>
      </c>
      <c r="D8884" s="13">
        <v>43829</v>
      </c>
      <c r="E8884">
        <v>248.02</v>
      </c>
      <c r="F8884">
        <v>5</v>
      </c>
      <c r="G8884">
        <v>236.21</v>
      </c>
      <c r="H8884">
        <v>0</v>
      </c>
      <c r="I8884">
        <v>5.91</v>
      </c>
      <c r="J8884">
        <v>5.91</v>
      </c>
      <c r="K8884">
        <v>0</v>
      </c>
      <c r="L8884" t="s">
        <v>31</v>
      </c>
    </row>
    <row r="8885" spans="2:12" x14ac:dyDescent="0.25">
      <c r="B8885" t="s">
        <v>3707</v>
      </c>
      <c r="C8885" t="s">
        <v>9920</v>
      </c>
      <c r="D8885" s="13">
        <v>43829</v>
      </c>
      <c r="E8885">
        <v>248.02</v>
      </c>
      <c r="F8885">
        <v>5</v>
      </c>
      <c r="G8885">
        <v>236.21</v>
      </c>
      <c r="H8885">
        <v>0</v>
      </c>
      <c r="I8885">
        <v>5.91</v>
      </c>
      <c r="J8885">
        <v>5.91</v>
      </c>
      <c r="K8885">
        <v>0</v>
      </c>
      <c r="L8885" t="s">
        <v>31</v>
      </c>
    </row>
    <row r="8886" spans="2:12" x14ac:dyDescent="0.25">
      <c r="B8886" t="s">
        <v>2759</v>
      </c>
      <c r="C8886" t="s">
        <v>9921</v>
      </c>
      <c r="D8886" s="13">
        <v>43829</v>
      </c>
      <c r="E8886">
        <v>248.02</v>
      </c>
      <c r="F8886">
        <v>5</v>
      </c>
      <c r="G8886">
        <v>236.21</v>
      </c>
      <c r="H8886">
        <v>0</v>
      </c>
      <c r="I8886">
        <v>5.91</v>
      </c>
      <c r="J8886">
        <v>5.91</v>
      </c>
      <c r="K8886">
        <v>0</v>
      </c>
      <c r="L8886" t="s">
        <v>31</v>
      </c>
    </row>
    <row r="8887" spans="2:12" x14ac:dyDescent="0.25">
      <c r="B8887" t="s">
        <v>2761</v>
      </c>
      <c r="C8887" t="s">
        <v>9922</v>
      </c>
      <c r="D8887" s="13">
        <v>43829</v>
      </c>
      <c r="E8887">
        <v>248.02</v>
      </c>
      <c r="F8887">
        <v>5</v>
      </c>
      <c r="G8887">
        <v>236.21</v>
      </c>
      <c r="H8887">
        <v>0</v>
      </c>
      <c r="I8887">
        <v>5.91</v>
      </c>
      <c r="J8887">
        <v>5.91</v>
      </c>
      <c r="K8887">
        <v>0</v>
      </c>
      <c r="L8887" t="s">
        <v>31</v>
      </c>
    </row>
    <row r="8888" spans="2:12" x14ac:dyDescent="0.25">
      <c r="B8888" t="s">
        <v>8161</v>
      </c>
      <c r="C8888" t="s">
        <v>9923</v>
      </c>
      <c r="D8888" s="13">
        <v>43829</v>
      </c>
      <c r="E8888">
        <v>248.02</v>
      </c>
      <c r="F8888">
        <v>5</v>
      </c>
      <c r="G8888">
        <v>236.21</v>
      </c>
      <c r="H8888">
        <v>0</v>
      </c>
      <c r="I8888">
        <v>5.91</v>
      </c>
      <c r="J8888">
        <v>5.91</v>
      </c>
      <c r="K8888">
        <v>0</v>
      </c>
      <c r="L8888" t="s">
        <v>31</v>
      </c>
    </row>
    <row r="8889" spans="2:12" x14ac:dyDescent="0.25">
      <c r="B8889" t="s">
        <v>5442</v>
      </c>
      <c r="C8889" t="s">
        <v>9924</v>
      </c>
      <c r="D8889" s="13">
        <v>43829</v>
      </c>
      <c r="E8889">
        <v>248.02</v>
      </c>
      <c r="F8889">
        <v>5</v>
      </c>
      <c r="G8889">
        <v>236.21</v>
      </c>
      <c r="H8889">
        <v>0</v>
      </c>
      <c r="I8889">
        <v>5.91</v>
      </c>
      <c r="J8889">
        <v>5.91</v>
      </c>
      <c r="K8889">
        <v>0</v>
      </c>
      <c r="L8889" t="s">
        <v>31</v>
      </c>
    </row>
    <row r="8890" spans="2:12" x14ac:dyDescent="0.25">
      <c r="B8890" t="s">
        <v>5284</v>
      </c>
      <c r="C8890" t="s">
        <v>9925</v>
      </c>
      <c r="D8890" s="13">
        <v>43829</v>
      </c>
      <c r="E8890">
        <v>8152.23</v>
      </c>
      <c r="F8890">
        <v>5</v>
      </c>
      <c r="G8890">
        <v>6122.73</v>
      </c>
      <c r="H8890">
        <v>0</v>
      </c>
      <c r="I8890">
        <v>153.07</v>
      </c>
      <c r="J8890">
        <v>153.07</v>
      </c>
      <c r="K8890">
        <v>0</v>
      </c>
      <c r="L8890" t="s">
        <v>31</v>
      </c>
    </row>
    <row r="8891" spans="2:12" x14ac:dyDescent="0.25">
      <c r="B8891" t="s">
        <v>5284</v>
      </c>
      <c r="C8891" t="s">
        <v>9925</v>
      </c>
      <c r="D8891" s="13">
        <v>43829</v>
      </c>
      <c r="E8891">
        <v>8152.23</v>
      </c>
      <c r="F8891">
        <v>12</v>
      </c>
      <c r="G8891">
        <v>1538.71</v>
      </c>
      <c r="H8891">
        <v>0</v>
      </c>
      <c r="I8891">
        <v>92.32</v>
      </c>
      <c r="J8891">
        <v>92.32</v>
      </c>
      <c r="K8891">
        <v>0</v>
      </c>
      <c r="L8891" t="s">
        <v>31</v>
      </c>
    </row>
    <row r="8892" spans="2:12" x14ac:dyDescent="0.25">
      <c r="B8892" t="s">
        <v>2385</v>
      </c>
      <c r="C8892" t="s">
        <v>9926</v>
      </c>
      <c r="D8892" s="13">
        <v>43829</v>
      </c>
      <c r="E8892">
        <v>248.02</v>
      </c>
      <c r="F8892">
        <v>5</v>
      </c>
      <c r="G8892">
        <v>236.21</v>
      </c>
      <c r="H8892">
        <v>0</v>
      </c>
      <c r="I8892">
        <v>5.91</v>
      </c>
      <c r="J8892">
        <v>5.91</v>
      </c>
      <c r="K8892">
        <v>0</v>
      </c>
      <c r="L8892" t="s">
        <v>31</v>
      </c>
    </row>
    <row r="8893" spans="2:12" x14ac:dyDescent="0.25">
      <c r="B8893" t="s">
        <v>4757</v>
      </c>
      <c r="C8893" t="s">
        <v>9927</v>
      </c>
      <c r="D8893" s="13">
        <v>43829</v>
      </c>
      <c r="E8893">
        <v>2976.29</v>
      </c>
      <c r="F8893">
        <v>5</v>
      </c>
      <c r="G8893">
        <v>2834.56</v>
      </c>
      <c r="H8893">
        <v>0</v>
      </c>
      <c r="I8893">
        <v>70.86</v>
      </c>
      <c r="J8893">
        <v>70.86</v>
      </c>
      <c r="K8893">
        <v>0</v>
      </c>
      <c r="L8893" t="s">
        <v>31</v>
      </c>
    </row>
    <row r="8894" spans="2:12" x14ac:dyDescent="0.25">
      <c r="B8894" t="s">
        <v>2031</v>
      </c>
      <c r="C8894" t="s">
        <v>9928</v>
      </c>
      <c r="D8894" s="13">
        <v>43829</v>
      </c>
      <c r="E8894">
        <v>496.05</v>
      </c>
      <c r="F8894">
        <v>5</v>
      </c>
      <c r="G8894">
        <v>472.43</v>
      </c>
      <c r="H8894">
        <v>0</v>
      </c>
      <c r="I8894">
        <v>11.81</v>
      </c>
      <c r="J8894">
        <v>11.81</v>
      </c>
      <c r="K8894">
        <v>0</v>
      </c>
      <c r="L8894" t="s">
        <v>31</v>
      </c>
    </row>
    <row r="8895" spans="2:12" x14ac:dyDescent="0.25">
      <c r="B8895" t="s">
        <v>9929</v>
      </c>
      <c r="C8895" t="s">
        <v>9930</v>
      </c>
      <c r="D8895" s="13">
        <v>43829</v>
      </c>
      <c r="E8895">
        <v>248.02</v>
      </c>
      <c r="F8895">
        <v>5</v>
      </c>
      <c r="G8895">
        <v>236.21</v>
      </c>
      <c r="H8895">
        <v>0</v>
      </c>
      <c r="I8895">
        <v>5.91</v>
      </c>
      <c r="J8895">
        <v>5.91</v>
      </c>
      <c r="K8895">
        <v>0</v>
      </c>
      <c r="L8895" t="s">
        <v>31</v>
      </c>
    </row>
    <row r="8896" spans="2:12" x14ac:dyDescent="0.25">
      <c r="B8896" t="s">
        <v>9931</v>
      </c>
      <c r="C8896" t="s">
        <v>9932</v>
      </c>
      <c r="D8896" s="13">
        <v>43829</v>
      </c>
      <c r="E8896">
        <v>248.02</v>
      </c>
      <c r="F8896">
        <v>5</v>
      </c>
      <c r="G8896">
        <v>236.21</v>
      </c>
      <c r="H8896">
        <v>0</v>
      </c>
      <c r="I8896">
        <v>5.91</v>
      </c>
      <c r="J8896">
        <v>5.91</v>
      </c>
      <c r="K8896">
        <v>0</v>
      </c>
      <c r="L8896" t="s">
        <v>31</v>
      </c>
    </row>
    <row r="8897" spans="2:12" x14ac:dyDescent="0.25">
      <c r="B8897" t="s">
        <v>5444</v>
      </c>
      <c r="C8897" t="s">
        <v>9933</v>
      </c>
      <c r="D8897" s="13">
        <v>43829</v>
      </c>
      <c r="E8897">
        <v>248.02</v>
      </c>
      <c r="F8897">
        <v>5</v>
      </c>
      <c r="G8897">
        <v>236.21</v>
      </c>
      <c r="H8897">
        <v>0</v>
      </c>
      <c r="I8897">
        <v>5.91</v>
      </c>
      <c r="J8897">
        <v>5.91</v>
      </c>
      <c r="K8897">
        <v>0</v>
      </c>
      <c r="L8897" t="s">
        <v>31</v>
      </c>
    </row>
    <row r="8898" spans="2:12" x14ac:dyDescent="0.25">
      <c r="B8898" t="s">
        <v>3437</v>
      </c>
      <c r="C8898" t="s">
        <v>9934</v>
      </c>
      <c r="D8898" s="13">
        <v>43829</v>
      </c>
      <c r="E8898">
        <v>248.02</v>
      </c>
      <c r="F8898">
        <v>5</v>
      </c>
      <c r="G8898">
        <v>236.21</v>
      </c>
      <c r="H8898">
        <v>0</v>
      </c>
      <c r="I8898">
        <v>5.91</v>
      </c>
      <c r="J8898">
        <v>5.91</v>
      </c>
      <c r="K8898">
        <v>0</v>
      </c>
      <c r="L8898" t="s">
        <v>31</v>
      </c>
    </row>
    <row r="8899" spans="2:12" x14ac:dyDescent="0.25">
      <c r="B8899" t="s">
        <v>3444</v>
      </c>
      <c r="C8899" t="s">
        <v>9935</v>
      </c>
      <c r="D8899" s="13">
        <v>43829</v>
      </c>
      <c r="E8899">
        <v>248.02</v>
      </c>
      <c r="F8899">
        <v>5</v>
      </c>
      <c r="G8899">
        <v>236.21</v>
      </c>
      <c r="H8899">
        <v>0</v>
      </c>
      <c r="I8899">
        <v>5.91</v>
      </c>
      <c r="J8899">
        <v>5.91</v>
      </c>
      <c r="K8899">
        <v>0</v>
      </c>
      <c r="L8899" t="s">
        <v>31</v>
      </c>
    </row>
    <row r="8900" spans="2:12" x14ac:dyDescent="0.25">
      <c r="B8900" t="s">
        <v>9936</v>
      </c>
      <c r="C8900" t="s">
        <v>9937</v>
      </c>
      <c r="D8900" s="13">
        <v>43829</v>
      </c>
      <c r="E8900">
        <v>248.02</v>
      </c>
      <c r="F8900">
        <v>5</v>
      </c>
      <c r="G8900">
        <v>236.21</v>
      </c>
      <c r="H8900">
        <v>0</v>
      </c>
      <c r="I8900">
        <v>5.91</v>
      </c>
      <c r="J8900">
        <v>5.91</v>
      </c>
      <c r="K8900">
        <v>0</v>
      </c>
      <c r="L8900" t="s">
        <v>31</v>
      </c>
    </row>
    <row r="8901" spans="2:12" x14ac:dyDescent="0.25">
      <c r="B8901" t="s">
        <v>2874</v>
      </c>
      <c r="C8901" t="s">
        <v>9938</v>
      </c>
      <c r="D8901" s="13">
        <v>43829</v>
      </c>
      <c r="E8901">
        <v>248.02</v>
      </c>
      <c r="F8901">
        <v>5</v>
      </c>
      <c r="G8901">
        <v>236.21</v>
      </c>
      <c r="H8901">
        <v>0</v>
      </c>
      <c r="I8901">
        <v>5.91</v>
      </c>
      <c r="J8901">
        <v>5.91</v>
      </c>
      <c r="K8901">
        <v>0</v>
      </c>
      <c r="L8901" t="s">
        <v>31</v>
      </c>
    </row>
    <row r="8902" spans="2:12" x14ac:dyDescent="0.25">
      <c r="B8902" t="s">
        <v>3584</v>
      </c>
      <c r="C8902" t="s">
        <v>9939</v>
      </c>
      <c r="D8902" s="13">
        <v>43829</v>
      </c>
      <c r="E8902">
        <v>248.02</v>
      </c>
      <c r="F8902">
        <v>5</v>
      </c>
      <c r="G8902">
        <v>236.21</v>
      </c>
      <c r="H8902">
        <v>0</v>
      </c>
      <c r="I8902">
        <v>5.91</v>
      </c>
      <c r="J8902">
        <v>5.91</v>
      </c>
      <c r="K8902">
        <v>0</v>
      </c>
      <c r="L8902" t="s">
        <v>31</v>
      </c>
    </row>
    <row r="8903" spans="2:12" x14ac:dyDescent="0.25">
      <c r="B8903" t="s">
        <v>4634</v>
      </c>
      <c r="C8903" t="s">
        <v>9940</v>
      </c>
      <c r="D8903" s="13">
        <v>43829</v>
      </c>
      <c r="E8903">
        <v>248.02</v>
      </c>
      <c r="F8903">
        <v>5</v>
      </c>
      <c r="G8903">
        <v>236.21</v>
      </c>
      <c r="H8903">
        <v>0</v>
      </c>
      <c r="I8903">
        <v>5.91</v>
      </c>
      <c r="J8903">
        <v>5.91</v>
      </c>
      <c r="K8903">
        <v>0</v>
      </c>
      <c r="L8903" t="s">
        <v>31</v>
      </c>
    </row>
    <row r="8904" spans="2:12" x14ac:dyDescent="0.25">
      <c r="B8904" t="s">
        <v>9941</v>
      </c>
      <c r="C8904" t="s">
        <v>9942</v>
      </c>
      <c r="D8904" s="13">
        <v>43829</v>
      </c>
      <c r="E8904">
        <v>248.02</v>
      </c>
      <c r="F8904">
        <v>5</v>
      </c>
      <c r="G8904">
        <v>236.21</v>
      </c>
      <c r="H8904">
        <v>0</v>
      </c>
      <c r="I8904">
        <v>5.91</v>
      </c>
      <c r="J8904">
        <v>5.91</v>
      </c>
      <c r="K8904">
        <v>0</v>
      </c>
      <c r="L8904" t="s">
        <v>31</v>
      </c>
    </row>
    <row r="8905" spans="2:12" x14ac:dyDescent="0.25">
      <c r="B8905" t="s">
        <v>9943</v>
      </c>
      <c r="C8905" t="s">
        <v>9944</v>
      </c>
      <c r="D8905" s="13">
        <v>43829</v>
      </c>
      <c r="E8905">
        <v>248.02</v>
      </c>
      <c r="F8905">
        <v>5</v>
      </c>
      <c r="G8905">
        <v>236.21</v>
      </c>
      <c r="H8905">
        <v>0</v>
      </c>
      <c r="I8905">
        <v>5.91</v>
      </c>
      <c r="J8905">
        <v>5.91</v>
      </c>
      <c r="K8905">
        <v>0</v>
      </c>
      <c r="L8905" t="s">
        <v>31</v>
      </c>
    </row>
    <row r="8906" spans="2:12" x14ac:dyDescent="0.25">
      <c r="B8906" t="s">
        <v>9945</v>
      </c>
      <c r="C8906" t="s">
        <v>9946</v>
      </c>
      <c r="D8906" s="13">
        <v>43829</v>
      </c>
      <c r="E8906">
        <v>248.02</v>
      </c>
      <c r="F8906">
        <v>5</v>
      </c>
      <c r="G8906">
        <v>236.21</v>
      </c>
      <c r="H8906">
        <v>0</v>
      </c>
      <c r="I8906">
        <v>5.91</v>
      </c>
      <c r="J8906">
        <v>5.91</v>
      </c>
      <c r="K8906">
        <v>0</v>
      </c>
      <c r="L8906" t="s">
        <v>31</v>
      </c>
    </row>
    <row r="8907" spans="2:12" x14ac:dyDescent="0.25">
      <c r="B8907" t="s">
        <v>9947</v>
      </c>
      <c r="C8907" t="s">
        <v>9948</v>
      </c>
      <c r="D8907" s="13">
        <v>43829</v>
      </c>
      <c r="E8907">
        <v>248.02</v>
      </c>
      <c r="F8907">
        <v>5</v>
      </c>
      <c r="G8907">
        <v>236.21</v>
      </c>
      <c r="H8907">
        <v>0</v>
      </c>
      <c r="I8907">
        <v>5.91</v>
      </c>
      <c r="J8907">
        <v>5.91</v>
      </c>
      <c r="K8907">
        <v>0</v>
      </c>
      <c r="L8907" t="s">
        <v>31</v>
      </c>
    </row>
    <row r="8908" spans="2:12" x14ac:dyDescent="0.25">
      <c r="B8908" t="s">
        <v>2888</v>
      </c>
      <c r="C8908" t="s">
        <v>9949</v>
      </c>
      <c r="D8908" s="13">
        <v>43829</v>
      </c>
      <c r="E8908">
        <v>248.02</v>
      </c>
      <c r="F8908">
        <v>5</v>
      </c>
      <c r="G8908">
        <v>236.21</v>
      </c>
      <c r="H8908">
        <v>0</v>
      </c>
      <c r="I8908">
        <v>5.91</v>
      </c>
      <c r="J8908">
        <v>5.91</v>
      </c>
      <c r="K8908">
        <v>0</v>
      </c>
      <c r="L8908" t="s">
        <v>31</v>
      </c>
    </row>
    <row r="8909" spans="2:12" x14ac:dyDescent="0.25">
      <c r="B8909" t="s">
        <v>3440</v>
      </c>
      <c r="C8909" t="s">
        <v>9950</v>
      </c>
      <c r="D8909" s="13">
        <v>43829</v>
      </c>
      <c r="E8909">
        <v>248.02</v>
      </c>
      <c r="F8909">
        <v>5</v>
      </c>
      <c r="G8909">
        <v>236.21</v>
      </c>
      <c r="H8909">
        <v>0</v>
      </c>
      <c r="I8909">
        <v>5.91</v>
      </c>
      <c r="J8909">
        <v>5.91</v>
      </c>
      <c r="K8909">
        <v>0</v>
      </c>
      <c r="L8909" t="s">
        <v>31</v>
      </c>
    </row>
    <row r="8910" spans="2:12" x14ac:dyDescent="0.25">
      <c r="B8910" t="s">
        <v>6306</v>
      </c>
      <c r="C8910" t="s">
        <v>9951</v>
      </c>
      <c r="D8910" s="13">
        <v>43829</v>
      </c>
      <c r="E8910">
        <v>248.02</v>
      </c>
      <c r="F8910">
        <v>5</v>
      </c>
      <c r="G8910">
        <v>236.21</v>
      </c>
      <c r="H8910">
        <v>0</v>
      </c>
      <c r="I8910">
        <v>5.91</v>
      </c>
      <c r="J8910">
        <v>5.91</v>
      </c>
      <c r="K8910">
        <v>0</v>
      </c>
      <c r="L8910" t="s">
        <v>31</v>
      </c>
    </row>
    <row r="8911" spans="2:12" x14ac:dyDescent="0.25">
      <c r="B8911" t="s">
        <v>2045</v>
      </c>
      <c r="C8911" t="s">
        <v>9952</v>
      </c>
      <c r="D8911" s="13">
        <v>43829</v>
      </c>
      <c r="E8911">
        <v>248.02</v>
      </c>
      <c r="F8911">
        <v>5</v>
      </c>
      <c r="G8911">
        <v>236.21</v>
      </c>
      <c r="H8911">
        <v>0</v>
      </c>
      <c r="I8911">
        <v>5.91</v>
      </c>
      <c r="J8911">
        <v>5.91</v>
      </c>
      <c r="K8911">
        <v>0</v>
      </c>
      <c r="L8911" t="s">
        <v>31</v>
      </c>
    </row>
    <row r="8912" spans="2:12" x14ac:dyDescent="0.25">
      <c r="B8912" t="s">
        <v>2785</v>
      </c>
      <c r="C8912" t="s">
        <v>9953</v>
      </c>
      <c r="D8912" s="13">
        <v>43829</v>
      </c>
      <c r="E8912">
        <v>248.02</v>
      </c>
      <c r="F8912">
        <v>5</v>
      </c>
      <c r="G8912">
        <v>236.21</v>
      </c>
      <c r="H8912">
        <v>0</v>
      </c>
      <c r="I8912">
        <v>5.91</v>
      </c>
      <c r="J8912">
        <v>5.91</v>
      </c>
      <c r="K8912">
        <v>0</v>
      </c>
      <c r="L8912" t="s">
        <v>31</v>
      </c>
    </row>
    <row r="8913" spans="2:12" x14ac:dyDescent="0.25">
      <c r="B8913" t="s">
        <v>9954</v>
      </c>
      <c r="C8913" t="s">
        <v>9955</v>
      </c>
      <c r="D8913" s="13">
        <v>43829</v>
      </c>
      <c r="E8913">
        <v>248.02</v>
      </c>
      <c r="F8913">
        <v>5</v>
      </c>
      <c r="G8913">
        <v>236.21</v>
      </c>
      <c r="H8913">
        <v>0</v>
      </c>
      <c r="I8913">
        <v>5.91</v>
      </c>
      <c r="J8913">
        <v>5.91</v>
      </c>
      <c r="K8913">
        <v>0</v>
      </c>
      <c r="L8913" t="s">
        <v>31</v>
      </c>
    </row>
    <row r="8914" spans="2:12" x14ac:dyDescent="0.25">
      <c r="B8914" t="s">
        <v>2335</v>
      </c>
      <c r="C8914" t="s">
        <v>9956</v>
      </c>
      <c r="D8914" s="13">
        <v>43829</v>
      </c>
      <c r="E8914">
        <v>248.02</v>
      </c>
      <c r="F8914">
        <v>5</v>
      </c>
      <c r="G8914">
        <v>236.21</v>
      </c>
      <c r="H8914">
        <v>0</v>
      </c>
      <c r="I8914">
        <v>5.91</v>
      </c>
      <c r="J8914">
        <v>5.91</v>
      </c>
      <c r="K8914">
        <v>0</v>
      </c>
      <c r="L8914" t="s">
        <v>31</v>
      </c>
    </row>
    <row r="8915" spans="2:12" x14ac:dyDescent="0.25">
      <c r="B8915" t="s">
        <v>3568</v>
      </c>
      <c r="C8915" t="s">
        <v>9957</v>
      </c>
      <c r="D8915" s="13">
        <v>43829</v>
      </c>
      <c r="E8915">
        <v>248.02</v>
      </c>
      <c r="F8915">
        <v>5</v>
      </c>
      <c r="G8915">
        <v>236.21</v>
      </c>
      <c r="H8915">
        <v>0</v>
      </c>
      <c r="I8915">
        <v>5.91</v>
      </c>
      <c r="J8915">
        <v>5.91</v>
      </c>
      <c r="K8915">
        <v>0</v>
      </c>
      <c r="L8915" t="s">
        <v>31</v>
      </c>
    </row>
    <row r="8916" spans="2:12" x14ac:dyDescent="0.25">
      <c r="B8916" t="s">
        <v>9958</v>
      </c>
      <c r="C8916" t="s">
        <v>9959</v>
      </c>
      <c r="D8916" s="13">
        <v>43829</v>
      </c>
      <c r="E8916">
        <v>248.02</v>
      </c>
      <c r="F8916">
        <v>5</v>
      </c>
      <c r="G8916">
        <v>236.21</v>
      </c>
      <c r="H8916">
        <v>0</v>
      </c>
      <c r="I8916">
        <v>5.91</v>
      </c>
      <c r="J8916">
        <v>5.91</v>
      </c>
      <c r="K8916">
        <v>0</v>
      </c>
      <c r="L8916" t="s">
        <v>31</v>
      </c>
    </row>
    <row r="8917" spans="2:12" x14ac:dyDescent="0.25">
      <c r="B8917" t="s">
        <v>2057</v>
      </c>
      <c r="C8917" t="s">
        <v>9960</v>
      </c>
      <c r="D8917" s="13">
        <v>43829</v>
      </c>
      <c r="E8917">
        <v>248.02</v>
      </c>
      <c r="F8917">
        <v>5</v>
      </c>
      <c r="G8917">
        <v>236.21</v>
      </c>
      <c r="H8917">
        <v>0</v>
      </c>
      <c r="I8917">
        <v>5.91</v>
      </c>
      <c r="J8917">
        <v>5.91</v>
      </c>
      <c r="K8917">
        <v>0</v>
      </c>
      <c r="L8917" t="s">
        <v>31</v>
      </c>
    </row>
    <row r="8918" spans="2:12" x14ac:dyDescent="0.25">
      <c r="B8918" t="s">
        <v>5423</v>
      </c>
      <c r="C8918" t="s">
        <v>9961</v>
      </c>
      <c r="D8918" s="13">
        <v>43829</v>
      </c>
      <c r="E8918">
        <v>248.02</v>
      </c>
      <c r="F8918">
        <v>5</v>
      </c>
      <c r="G8918">
        <v>236.21</v>
      </c>
      <c r="H8918">
        <v>0</v>
      </c>
      <c r="I8918">
        <v>5.91</v>
      </c>
      <c r="J8918">
        <v>5.91</v>
      </c>
      <c r="K8918">
        <v>0</v>
      </c>
      <c r="L8918" t="s">
        <v>31</v>
      </c>
    </row>
    <row r="8919" spans="2:12" x14ac:dyDescent="0.25">
      <c r="B8919" t="s">
        <v>5476</v>
      </c>
      <c r="C8919" t="s">
        <v>9962</v>
      </c>
      <c r="D8919" s="13">
        <v>43829</v>
      </c>
      <c r="E8919">
        <v>248.02</v>
      </c>
      <c r="F8919">
        <v>5</v>
      </c>
      <c r="G8919">
        <v>236.21</v>
      </c>
      <c r="H8919">
        <v>0</v>
      </c>
      <c r="I8919">
        <v>5.91</v>
      </c>
      <c r="J8919">
        <v>5.91</v>
      </c>
      <c r="K8919">
        <v>0</v>
      </c>
      <c r="L8919" t="s">
        <v>31</v>
      </c>
    </row>
    <row r="8920" spans="2:12" x14ac:dyDescent="0.25">
      <c r="B8920" t="s">
        <v>9963</v>
      </c>
      <c r="C8920" t="s">
        <v>9964</v>
      </c>
      <c r="D8920" s="13">
        <v>43829</v>
      </c>
      <c r="E8920">
        <v>248.02</v>
      </c>
      <c r="F8920">
        <v>5</v>
      </c>
      <c r="G8920">
        <v>236.21</v>
      </c>
      <c r="H8920">
        <v>0</v>
      </c>
      <c r="I8920">
        <v>5.91</v>
      </c>
      <c r="J8920">
        <v>5.91</v>
      </c>
      <c r="K8920">
        <v>0</v>
      </c>
      <c r="L8920" t="s">
        <v>31</v>
      </c>
    </row>
    <row r="8921" spans="2:12" x14ac:dyDescent="0.25">
      <c r="B8921" t="s">
        <v>5447</v>
      </c>
      <c r="C8921" t="s">
        <v>9965</v>
      </c>
      <c r="D8921" s="13">
        <v>43829</v>
      </c>
      <c r="E8921">
        <v>248.02</v>
      </c>
      <c r="F8921">
        <v>5</v>
      </c>
      <c r="G8921">
        <v>236.21</v>
      </c>
      <c r="H8921">
        <v>0</v>
      </c>
      <c r="I8921">
        <v>5.91</v>
      </c>
      <c r="J8921">
        <v>5.91</v>
      </c>
      <c r="K8921">
        <v>0</v>
      </c>
      <c r="L8921" t="s">
        <v>31</v>
      </c>
    </row>
    <row r="8922" spans="2:12" x14ac:dyDescent="0.25">
      <c r="B8922" t="s">
        <v>2350</v>
      </c>
      <c r="C8922" t="s">
        <v>9966</v>
      </c>
      <c r="D8922" s="13">
        <v>43829</v>
      </c>
      <c r="E8922">
        <v>248.02</v>
      </c>
      <c r="F8922">
        <v>5</v>
      </c>
      <c r="G8922">
        <v>236.21</v>
      </c>
      <c r="H8922">
        <v>0</v>
      </c>
      <c r="I8922">
        <v>5.91</v>
      </c>
      <c r="J8922">
        <v>5.91</v>
      </c>
      <c r="K8922">
        <v>0</v>
      </c>
      <c r="L8922" t="s">
        <v>31</v>
      </c>
    </row>
    <row r="8923" spans="2:12" x14ac:dyDescent="0.25">
      <c r="B8923" t="s">
        <v>2406</v>
      </c>
      <c r="C8923" t="s">
        <v>9967</v>
      </c>
      <c r="D8923" s="13">
        <v>43829</v>
      </c>
      <c r="E8923">
        <v>248.02</v>
      </c>
      <c r="F8923">
        <v>5</v>
      </c>
      <c r="G8923">
        <v>236.21</v>
      </c>
      <c r="H8923">
        <v>0</v>
      </c>
      <c r="I8923">
        <v>5.91</v>
      </c>
      <c r="J8923">
        <v>5.91</v>
      </c>
      <c r="K8923">
        <v>0</v>
      </c>
      <c r="L8923" t="s">
        <v>31</v>
      </c>
    </row>
    <row r="8924" spans="2:12" x14ac:dyDescent="0.25">
      <c r="B8924" t="s">
        <v>6687</v>
      </c>
      <c r="C8924" t="s">
        <v>9968</v>
      </c>
      <c r="D8924" s="13">
        <v>43829</v>
      </c>
      <c r="E8924">
        <v>248.02</v>
      </c>
      <c r="F8924">
        <v>5</v>
      </c>
      <c r="G8924">
        <v>236.21</v>
      </c>
      <c r="H8924">
        <v>0</v>
      </c>
      <c r="I8924">
        <v>5.91</v>
      </c>
      <c r="J8924">
        <v>5.91</v>
      </c>
      <c r="K8924">
        <v>0</v>
      </c>
      <c r="L8924" t="s">
        <v>31</v>
      </c>
    </row>
    <row r="8925" spans="2:12" x14ac:dyDescent="0.25">
      <c r="B8925" t="s">
        <v>6927</v>
      </c>
      <c r="C8925" t="s">
        <v>9969</v>
      </c>
      <c r="D8925" s="13">
        <v>43829</v>
      </c>
      <c r="E8925">
        <v>248.02</v>
      </c>
      <c r="F8925">
        <v>5</v>
      </c>
      <c r="G8925">
        <v>236.21</v>
      </c>
      <c r="H8925">
        <v>0</v>
      </c>
      <c r="I8925">
        <v>5.91</v>
      </c>
      <c r="J8925">
        <v>5.91</v>
      </c>
      <c r="K8925">
        <v>0</v>
      </c>
      <c r="L8925" t="s">
        <v>31</v>
      </c>
    </row>
    <row r="8926" spans="2:12" x14ac:dyDescent="0.25">
      <c r="B8926" t="s">
        <v>2381</v>
      </c>
      <c r="C8926" t="s">
        <v>9970</v>
      </c>
      <c r="D8926" s="13">
        <v>43829</v>
      </c>
      <c r="E8926">
        <v>248.02</v>
      </c>
      <c r="F8926">
        <v>5</v>
      </c>
      <c r="G8926">
        <v>236.21</v>
      </c>
      <c r="H8926">
        <v>0</v>
      </c>
      <c r="I8926">
        <v>5.91</v>
      </c>
      <c r="J8926">
        <v>5.91</v>
      </c>
      <c r="K8926">
        <v>0</v>
      </c>
      <c r="L8926" t="s">
        <v>31</v>
      </c>
    </row>
    <row r="8927" spans="2:12" x14ac:dyDescent="0.25">
      <c r="B8927" t="s">
        <v>2363</v>
      </c>
      <c r="C8927" t="s">
        <v>9971</v>
      </c>
      <c r="D8927" s="13">
        <v>43829</v>
      </c>
      <c r="E8927">
        <v>248.02</v>
      </c>
      <c r="F8927">
        <v>5</v>
      </c>
      <c r="G8927">
        <v>236.21</v>
      </c>
      <c r="H8927">
        <v>0</v>
      </c>
      <c r="I8927">
        <v>5.91</v>
      </c>
      <c r="J8927">
        <v>5.91</v>
      </c>
      <c r="K8927">
        <v>0</v>
      </c>
      <c r="L8927" t="s">
        <v>31</v>
      </c>
    </row>
    <row r="8928" spans="2:12" x14ac:dyDescent="0.25">
      <c r="B8928" t="s">
        <v>2941</v>
      </c>
      <c r="C8928" t="s">
        <v>9972</v>
      </c>
      <c r="D8928" s="13">
        <v>43829</v>
      </c>
      <c r="E8928">
        <v>248.02</v>
      </c>
      <c r="F8928">
        <v>5</v>
      </c>
      <c r="G8928">
        <v>236.21</v>
      </c>
      <c r="H8928">
        <v>0</v>
      </c>
      <c r="I8928">
        <v>5.91</v>
      </c>
      <c r="J8928">
        <v>5.91</v>
      </c>
      <c r="K8928">
        <v>0</v>
      </c>
      <c r="L8928" t="s">
        <v>31</v>
      </c>
    </row>
    <row r="8929" spans="2:12" x14ac:dyDescent="0.25">
      <c r="B8929" t="s">
        <v>6061</v>
      </c>
      <c r="C8929" t="s">
        <v>9973</v>
      </c>
      <c r="D8929" s="13">
        <v>43829</v>
      </c>
      <c r="E8929">
        <v>248.02</v>
      </c>
      <c r="F8929">
        <v>5</v>
      </c>
      <c r="G8929">
        <v>236.21</v>
      </c>
      <c r="H8929">
        <v>0</v>
      </c>
      <c r="I8929">
        <v>5.91</v>
      </c>
      <c r="J8929">
        <v>5.91</v>
      </c>
      <c r="K8929">
        <v>0</v>
      </c>
      <c r="L8929" t="s">
        <v>31</v>
      </c>
    </row>
    <row r="8930" spans="2:12" x14ac:dyDescent="0.25">
      <c r="B8930" t="s">
        <v>2473</v>
      </c>
      <c r="C8930" t="s">
        <v>9974</v>
      </c>
      <c r="D8930" s="13">
        <v>43829</v>
      </c>
      <c r="E8930">
        <v>248.02</v>
      </c>
      <c r="F8930">
        <v>5</v>
      </c>
      <c r="G8930">
        <v>236.21</v>
      </c>
      <c r="H8930">
        <v>0</v>
      </c>
      <c r="I8930">
        <v>5.91</v>
      </c>
      <c r="J8930">
        <v>5.91</v>
      </c>
      <c r="K8930">
        <v>0</v>
      </c>
      <c r="L8930" t="s">
        <v>31</v>
      </c>
    </row>
    <row r="8931" spans="2:12" x14ac:dyDescent="0.25">
      <c r="B8931" t="s">
        <v>2467</v>
      </c>
      <c r="C8931" t="s">
        <v>9975</v>
      </c>
      <c r="D8931" s="13">
        <v>43829</v>
      </c>
      <c r="E8931">
        <v>248.02</v>
      </c>
      <c r="F8931">
        <v>5</v>
      </c>
      <c r="G8931">
        <v>236.21</v>
      </c>
      <c r="H8931">
        <v>0</v>
      </c>
      <c r="I8931">
        <v>5.91</v>
      </c>
      <c r="J8931">
        <v>5.91</v>
      </c>
      <c r="K8931">
        <v>0</v>
      </c>
      <c r="L8931" t="s">
        <v>31</v>
      </c>
    </row>
    <row r="8932" spans="2:12" x14ac:dyDescent="0.25">
      <c r="B8932" t="s">
        <v>8082</v>
      </c>
      <c r="C8932" t="s">
        <v>9976</v>
      </c>
      <c r="D8932" s="13">
        <v>43829</v>
      </c>
      <c r="E8932">
        <v>248.02</v>
      </c>
      <c r="F8932">
        <v>5</v>
      </c>
      <c r="G8932">
        <v>236.21</v>
      </c>
      <c r="H8932">
        <v>0</v>
      </c>
      <c r="I8932">
        <v>5.91</v>
      </c>
      <c r="J8932">
        <v>5.91</v>
      </c>
      <c r="K8932">
        <v>0</v>
      </c>
      <c r="L8932" t="s">
        <v>31</v>
      </c>
    </row>
    <row r="8933" spans="2:12" x14ac:dyDescent="0.25">
      <c r="B8933" t="s">
        <v>9977</v>
      </c>
      <c r="C8933" t="s">
        <v>9978</v>
      </c>
      <c r="D8933" s="13">
        <v>43829</v>
      </c>
      <c r="E8933">
        <v>248.02</v>
      </c>
      <c r="F8933">
        <v>5</v>
      </c>
      <c r="G8933">
        <v>236.21</v>
      </c>
      <c r="H8933">
        <v>0</v>
      </c>
      <c r="I8933">
        <v>5.91</v>
      </c>
      <c r="J8933">
        <v>5.91</v>
      </c>
      <c r="K8933">
        <v>0</v>
      </c>
      <c r="L8933" t="s">
        <v>31</v>
      </c>
    </row>
    <row r="8934" spans="2:12" x14ac:dyDescent="0.25">
      <c r="B8934" t="s">
        <v>9979</v>
      </c>
      <c r="C8934" t="s">
        <v>9980</v>
      </c>
      <c r="D8934" s="13">
        <v>43829</v>
      </c>
      <c r="E8934">
        <v>248.02</v>
      </c>
      <c r="F8934">
        <v>5</v>
      </c>
      <c r="G8934">
        <v>236.21</v>
      </c>
      <c r="H8934">
        <v>0</v>
      </c>
      <c r="I8934">
        <v>5.91</v>
      </c>
      <c r="J8934">
        <v>5.91</v>
      </c>
      <c r="K8934">
        <v>0</v>
      </c>
      <c r="L8934" t="s">
        <v>31</v>
      </c>
    </row>
    <row r="8935" spans="2:12" x14ac:dyDescent="0.25">
      <c r="B8935" t="s">
        <v>9981</v>
      </c>
      <c r="C8935" t="s">
        <v>9982</v>
      </c>
      <c r="D8935" s="13">
        <v>43829</v>
      </c>
      <c r="E8935">
        <v>248.02</v>
      </c>
      <c r="F8935">
        <v>5</v>
      </c>
      <c r="G8935">
        <v>236.21</v>
      </c>
      <c r="H8935">
        <v>0</v>
      </c>
      <c r="I8935">
        <v>5.91</v>
      </c>
      <c r="J8935">
        <v>5.91</v>
      </c>
      <c r="K8935">
        <v>0</v>
      </c>
      <c r="L8935" t="s">
        <v>31</v>
      </c>
    </row>
    <row r="8936" spans="2:12" x14ac:dyDescent="0.25">
      <c r="B8936" t="s">
        <v>9983</v>
      </c>
      <c r="C8936" t="s">
        <v>9984</v>
      </c>
      <c r="D8936" s="13">
        <v>43829</v>
      </c>
      <c r="E8936">
        <v>248.02</v>
      </c>
      <c r="F8936">
        <v>5</v>
      </c>
      <c r="G8936">
        <v>236.21</v>
      </c>
      <c r="H8936">
        <v>0</v>
      </c>
      <c r="I8936">
        <v>5.91</v>
      </c>
      <c r="J8936">
        <v>5.91</v>
      </c>
      <c r="K8936">
        <v>0</v>
      </c>
      <c r="L8936" t="s">
        <v>31</v>
      </c>
    </row>
    <row r="8937" spans="2:12" x14ac:dyDescent="0.25">
      <c r="B8937" t="s">
        <v>9985</v>
      </c>
      <c r="C8937" t="s">
        <v>9986</v>
      </c>
      <c r="D8937" s="13">
        <v>43829</v>
      </c>
      <c r="E8937">
        <v>248.02</v>
      </c>
      <c r="F8937">
        <v>5</v>
      </c>
      <c r="G8937">
        <v>236.21</v>
      </c>
      <c r="H8937">
        <v>0</v>
      </c>
      <c r="I8937">
        <v>5.91</v>
      </c>
      <c r="J8937">
        <v>5.91</v>
      </c>
      <c r="K8937">
        <v>0</v>
      </c>
      <c r="L8937" t="s">
        <v>31</v>
      </c>
    </row>
    <row r="8938" spans="2:12" x14ac:dyDescent="0.25">
      <c r="B8938" t="s">
        <v>7231</v>
      </c>
      <c r="C8938" t="s">
        <v>9987</v>
      </c>
      <c r="D8938" s="13">
        <v>43829</v>
      </c>
      <c r="E8938">
        <v>248.02</v>
      </c>
      <c r="F8938">
        <v>5</v>
      </c>
      <c r="G8938">
        <v>236.21</v>
      </c>
      <c r="H8938">
        <v>0</v>
      </c>
      <c r="I8938">
        <v>5.91</v>
      </c>
      <c r="J8938">
        <v>5.91</v>
      </c>
      <c r="K8938">
        <v>0</v>
      </c>
      <c r="L8938" t="s">
        <v>31</v>
      </c>
    </row>
    <row r="8939" spans="2:12" x14ac:dyDescent="0.25">
      <c r="B8939" t="s">
        <v>6064</v>
      </c>
      <c r="C8939" t="s">
        <v>9988</v>
      </c>
      <c r="D8939" s="13">
        <v>43829</v>
      </c>
      <c r="E8939">
        <v>248.02</v>
      </c>
      <c r="F8939">
        <v>5</v>
      </c>
      <c r="G8939">
        <v>236.21</v>
      </c>
      <c r="H8939">
        <v>0</v>
      </c>
      <c r="I8939">
        <v>5.91</v>
      </c>
      <c r="J8939">
        <v>5.91</v>
      </c>
      <c r="K8939">
        <v>0</v>
      </c>
      <c r="L8939" t="s">
        <v>31</v>
      </c>
    </row>
    <row r="8940" spans="2:12" x14ac:dyDescent="0.25">
      <c r="B8940" t="s">
        <v>9989</v>
      </c>
      <c r="C8940" t="s">
        <v>9990</v>
      </c>
      <c r="D8940" s="13">
        <v>43829</v>
      </c>
      <c r="E8940">
        <v>248.02</v>
      </c>
      <c r="F8940">
        <v>5</v>
      </c>
      <c r="G8940">
        <v>236.21</v>
      </c>
      <c r="H8940">
        <v>0</v>
      </c>
      <c r="I8940">
        <v>5.91</v>
      </c>
      <c r="J8940">
        <v>5.91</v>
      </c>
      <c r="K8940">
        <v>0</v>
      </c>
      <c r="L8940" t="s">
        <v>31</v>
      </c>
    </row>
    <row r="8941" spans="2:12" x14ac:dyDescent="0.25">
      <c r="B8941" t="s">
        <v>9991</v>
      </c>
      <c r="C8941" t="s">
        <v>9992</v>
      </c>
      <c r="D8941" s="13">
        <v>43829</v>
      </c>
      <c r="E8941">
        <v>248.02</v>
      </c>
      <c r="F8941">
        <v>5</v>
      </c>
      <c r="G8941">
        <v>236.21</v>
      </c>
      <c r="H8941">
        <v>0</v>
      </c>
      <c r="I8941">
        <v>5.91</v>
      </c>
      <c r="J8941">
        <v>5.91</v>
      </c>
      <c r="K8941">
        <v>0</v>
      </c>
      <c r="L8941" t="s">
        <v>31</v>
      </c>
    </row>
    <row r="8942" spans="2:12" x14ac:dyDescent="0.25">
      <c r="B8942" t="s">
        <v>4444</v>
      </c>
      <c r="C8942" t="s">
        <v>9993</v>
      </c>
      <c r="D8942" s="13">
        <v>43829</v>
      </c>
      <c r="E8942">
        <v>2232.2199999999998</v>
      </c>
      <c r="F8942">
        <v>5</v>
      </c>
      <c r="G8942">
        <v>2125.92</v>
      </c>
      <c r="H8942">
        <v>0</v>
      </c>
      <c r="I8942">
        <v>53.15</v>
      </c>
      <c r="J8942">
        <v>53.15</v>
      </c>
      <c r="K8942">
        <v>0</v>
      </c>
      <c r="L8942" t="s">
        <v>31</v>
      </c>
    </row>
    <row r="8943" spans="2:12" x14ac:dyDescent="0.25">
      <c r="B8943" t="s">
        <v>6047</v>
      </c>
      <c r="C8943" t="s">
        <v>9994</v>
      </c>
      <c r="D8943" s="13">
        <v>43829</v>
      </c>
      <c r="E8943">
        <v>248.02</v>
      </c>
      <c r="F8943">
        <v>5</v>
      </c>
      <c r="G8943">
        <v>236.21</v>
      </c>
      <c r="H8943">
        <v>0</v>
      </c>
      <c r="I8943">
        <v>5.91</v>
      </c>
      <c r="J8943">
        <v>5.91</v>
      </c>
      <c r="K8943">
        <v>0</v>
      </c>
      <c r="L8943" t="s">
        <v>31</v>
      </c>
    </row>
    <row r="8944" spans="2:12" x14ac:dyDescent="0.25">
      <c r="B8944" t="s">
        <v>6035</v>
      </c>
      <c r="C8944" t="s">
        <v>9995</v>
      </c>
      <c r="D8944" s="13">
        <v>43829</v>
      </c>
      <c r="E8944">
        <v>248.02</v>
      </c>
      <c r="F8944">
        <v>5</v>
      </c>
      <c r="G8944">
        <v>236.21</v>
      </c>
      <c r="H8944">
        <v>0</v>
      </c>
      <c r="I8944">
        <v>5.91</v>
      </c>
      <c r="J8944">
        <v>5.91</v>
      </c>
      <c r="K8944">
        <v>0</v>
      </c>
      <c r="L8944" t="s">
        <v>31</v>
      </c>
    </row>
    <row r="8945" spans="2:12" x14ac:dyDescent="0.25">
      <c r="B8945" t="s">
        <v>9996</v>
      </c>
      <c r="C8945" t="s">
        <v>9997</v>
      </c>
      <c r="D8945" s="13">
        <v>43829</v>
      </c>
      <c r="E8945">
        <v>248.02</v>
      </c>
      <c r="F8945">
        <v>5</v>
      </c>
      <c r="G8945">
        <v>236.21</v>
      </c>
      <c r="H8945">
        <v>0</v>
      </c>
      <c r="I8945">
        <v>5.91</v>
      </c>
      <c r="J8945">
        <v>5.91</v>
      </c>
      <c r="K8945">
        <v>0</v>
      </c>
      <c r="L8945" t="s">
        <v>31</v>
      </c>
    </row>
    <row r="8946" spans="2:12" x14ac:dyDescent="0.25">
      <c r="B8946" t="s">
        <v>4974</v>
      </c>
      <c r="C8946" t="s">
        <v>9998</v>
      </c>
      <c r="D8946" s="13">
        <v>43829</v>
      </c>
      <c r="E8946">
        <v>248.02</v>
      </c>
      <c r="F8946">
        <v>5</v>
      </c>
      <c r="G8946">
        <v>236.21</v>
      </c>
      <c r="H8946">
        <v>0</v>
      </c>
      <c r="I8946">
        <v>5.91</v>
      </c>
      <c r="J8946">
        <v>5.91</v>
      </c>
      <c r="K8946">
        <v>0</v>
      </c>
      <c r="L8946" t="s">
        <v>31</v>
      </c>
    </row>
    <row r="8947" spans="2:12" x14ac:dyDescent="0.25">
      <c r="B8947" t="s">
        <v>6286</v>
      </c>
      <c r="C8947" t="s">
        <v>9999</v>
      </c>
      <c r="D8947" s="13">
        <v>43829</v>
      </c>
      <c r="E8947">
        <v>248.02</v>
      </c>
      <c r="F8947">
        <v>5</v>
      </c>
      <c r="G8947">
        <v>236.21</v>
      </c>
      <c r="H8947">
        <v>0</v>
      </c>
      <c r="I8947">
        <v>5.91</v>
      </c>
      <c r="J8947">
        <v>5.91</v>
      </c>
      <c r="K8947">
        <v>0</v>
      </c>
      <c r="L8947" t="s">
        <v>31</v>
      </c>
    </row>
    <row r="8948" spans="2:12" x14ac:dyDescent="0.25">
      <c r="B8948" t="s">
        <v>10000</v>
      </c>
      <c r="C8948" t="s">
        <v>10001</v>
      </c>
      <c r="D8948" s="13">
        <v>43829</v>
      </c>
      <c r="E8948">
        <v>248.02</v>
      </c>
      <c r="F8948">
        <v>5</v>
      </c>
      <c r="G8948">
        <v>236.21</v>
      </c>
      <c r="H8948">
        <v>0</v>
      </c>
      <c r="I8948">
        <v>5.91</v>
      </c>
      <c r="J8948">
        <v>5.91</v>
      </c>
      <c r="K8948">
        <v>0</v>
      </c>
      <c r="L8948" t="s">
        <v>31</v>
      </c>
    </row>
    <row r="8949" spans="2:12" x14ac:dyDescent="0.25">
      <c r="B8949" t="s">
        <v>4969</v>
      </c>
      <c r="C8949" t="s">
        <v>10002</v>
      </c>
      <c r="D8949" s="13">
        <v>43829</v>
      </c>
      <c r="E8949">
        <v>248.02</v>
      </c>
      <c r="F8949">
        <v>5</v>
      </c>
      <c r="G8949">
        <v>236.21</v>
      </c>
      <c r="H8949">
        <v>0</v>
      </c>
      <c r="I8949">
        <v>5.91</v>
      </c>
      <c r="J8949">
        <v>5.91</v>
      </c>
      <c r="K8949">
        <v>0</v>
      </c>
      <c r="L8949" t="s">
        <v>31</v>
      </c>
    </row>
    <row r="8950" spans="2:12" x14ac:dyDescent="0.25">
      <c r="B8950" t="s">
        <v>6054</v>
      </c>
      <c r="C8950" t="s">
        <v>10003</v>
      </c>
      <c r="D8950" s="13">
        <v>43829</v>
      </c>
      <c r="E8950">
        <v>248.02</v>
      </c>
      <c r="F8950">
        <v>5</v>
      </c>
      <c r="G8950">
        <v>236.21</v>
      </c>
      <c r="H8950">
        <v>0</v>
      </c>
      <c r="I8950">
        <v>5.91</v>
      </c>
      <c r="J8950">
        <v>5.91</v>
      </c>
      <c r="K8950">
        <v>0</v>
      </c>
      <c r="L8950" t="s">
        <v>31</v>
      </c>
    </row>
    <row r="8951" spans="2:12" x14ac:dyDescent="0.25">
      <c r="B8951" t="s">
        <v>10004</v>
      </c>
      <c r="C8951" t="s">
        <v>10005</v>
      </c>
      <c r="D8951" s="13">
        <v>43829</v>
      </c>
      <c r="E8951">
        <v>248.02</v>
      </c>
      <c r="F8951">
        <v>5</v>
      </c>
      <c r="G8951">
        <v>236.21</v>
      </c>
      <c r="H8951">
        <v>0</v>
      </c>
      <c r="I8951">
        <v>5.91</v>
      </c>
      <c r="J8951">
        <v>5.91</v>
      </c>
      <c r="K8951">
        <v>0</v>
      </c>
      <c r="L8951" t="s">
        <v>31</v>
      </c>
    </row>
    <row r="8952" spans="2:12" x14ac:dyDescent="0.25">
      <c r="B8952" t="s">
        <v>6041</v>
      </c>
      <c r="C8952" t="s">
        <v>10006</v>
      </c>
      <c r="D8952" s="13">
        <v>43829</v>
      </c>
      <c r="E8952">
        <v>248.02</v>
      </c>
      <c r="F8952">
        <v>5</v>
      </c>
      <c r="G8952">
        <v>236.21</v>
      </c>
      <c r="H8952">
        <v>0</v>
      </c>
      <c r="I8952">
        <v>5.91</v>
      </c>
      <c r="J8952">
        <v>5.91</v>
      </c>
      <c r="K8952">
        <v>0</v>
      </c>
      <c r="L8952" t="s">
        <v>31</v>
      </c>
    </row>
    <row r="8953" spans="2:12" x14ac:dyDescent="0.25">
      <c r="B8953" t="s">
        <v>10007</v>
      </c>
      <c r="C8953" t="s">
        <v>10008</v>
      </c>
      <c r="D8953" s="13">
        <v>43829</v>
      </c>
      <c r="E8953">
        <v>248.02</v>
      </c>
      <c r="F8953">
        <v>5</v>
      </c>
      <c r="G8953">
        <v>236.21</v>
      </c>
      <c r="H8953">
        <v>0</v>
      </c>
      <c r="I8953">
        <v>5.91</v>
      </c>
      <c r="J8953">
        <v>5.91</v>
      </c>
      <c r="K8953">
        <v>0</v>
      </c>
      <c r="L8953" t="s">
        <v>31</v>
      </c>
    </row>
    <row r="8954" spans="2:12" x14ac:dyDescent="0.25">
      <c r="B8954" t="s">
        <v>3562</v>
      </c>
      <c r="C8954" t="s">
        <v>10009</v>
      </c>
      <c r="D8954" s="13">
        <v>43829</v>
      </c>
      <c r="E8954">
        <v>248.02</v>
      </c>
      <c r="F8954">
        <v>5</v>
      </c>
      <c r="G8954">
        <v>236.21</v>
      </c>
      <c r="H8954">
        <v>0</v>
      </c>
      <c r="I8954">
        <v>5.91</v>
      </c>
      <c r="J8954">
        <v>5.91</v>
      </c>
      <c r="K8954">
        <v>0</v>
      </c>
      <c r="L8954" t="s">
        <v>31</v>
      </c>
    </row>
    <row r="8955" spans="2:12" x14ac:dyDescent="0.25">
      <c r="B8955" t="s">
        <v>10010</v>
      </c>
      <c r="C8955" t="s">
        <v>10011</v>
      </c>
      <c r="D8955" s="13">
        <v>43829</v>
      </c>
      <c r="E8955">
        <v>248.02</v>
      </c>
      <c r="F8955">
        <v>5</v>
      </c>
      <c r="G8955">
        <v>236.21</v>
      </c>
      <c r="H8955">
        <v>0</v>
      </c>
      <c r="I8955">
        <v>5.91</v>
      </c>
      <c r="J8955">
        <v>5.91</v>
      </c>
      <c r="K8955">
        <v>0</v>
      </c>
      <c r="L8955" t="s">
        <v>31</v>
      </c>
    </row>
    <row r="8956" spans="2:12" x14ac:dyDescent="0.25">
      <c r="B8956" t="s">
        <v>2451</v>
      </c>
      <c r="C8956" t="s">
        <v>10012</v>
      </c>
      <c r="D8956" s="13">
        <v>43829</v>
      </c>
      <c r="E8956">
        <v>248.02</v>
      </c>
      <c r="F8956">
        <v>5</v>
      </c>
      <c r="G8956">
        <v>236.21</v>
      </c>
      <c r="H8956">
        <v>0</v>
      </c>
      <c r="I8956">
        <v>5.91</v>
      </c>
      <c r="J8956">
        <v>5.91</v>
      </c>
      <c r="K8956">
        <v>0</v>
      </c>
      <c r="L8956" t="s">
        <v>31</v>
      </c>
    </row>
    <row r="8957" spans="2:12" x14ac:dyDescent="0.25">
      <c r="B8957" t="s">
        <v>10013</v>
      </c>
      <c r="C8957" t="s">
        <v>10014</v>
      </c>
      <c r="D8957" s="13">
        <v>43829</v>
      </c>
      <c r="E8957">
        <v>248.02</v>
      </c>
      <c r="F8957">
        <v>5</v>
      </c>
      <c r="G8957">
        <v>236.21</v>
      </c>
      <c r="H8957">
        <v>0</v>
      </c>
      <c r="I8957">
        <v>5.91</v>
      </c>
      <c r="J8957">
        <v>5.91</v>
      </c>
      <c r="K8957">
        <v>0</v>
      </c>
      <c r="L8957" t="s">
        <v>31</v>
      </c>
    </row>
    <row r="8958" spans="2:12" x14ac:dyDescent="0.25">
      <c r="B8958" t="s">
        <v>10015</v>
      </c>
      <c r="C8958" t="s">
        <v>10016</v>
      </c>
      <c r="D8958" s="13">
        <v>43829</v>
      </c>
      <c r="E8958">
        <v>248.02</v>
      </c>
      <c r="F8958">
        <v>5</v>
      </c>
      <c r="G8958">
        <v>236.21</v>
      </c>
      <c r="H8958">
        <v>0</v>
      </c>
      <c r="I8958">
        <v>5.91</v>
      </c>
      <c r="J8958">
        <v>5.91</v>
      </c>
      <c r="K8958">
        <v>0</v>
      </c>
      <c r="L8958" t="s">
        <v>31</v>
      </c>
    </row>
    <row r="8959" spans="2:12" x14ac:dyDescent="0.25">
      <c r="B8959" t="s">
        <v>6976</v>
      </c>
      <c r="C8959" t="s">
        <v>10017</v>
      </c>
      <c r="D8959" s="13">
        <v>43829</v>
      </c>
      <c r="E8959">
        <v>248.02</v>
      </c>
      <c r="F8959">
        <v>5</v>
      </c>
      <c r="G8959">
        <v>236.21</v>
      </c>
      <c r="H8959">
        <v>0</v>
      </c>
      <c r="I8959">
        <v>5.91</v>
      </c>
      <c r="J8959">
        <v>5.91</v>
      </c>
      <c r="K8959">
        <v>0</v>
      </c>
      <c r="L8959" t="s">
        <v>31</v>
      </c>
    </row>
    <row r="8960" spans="2:12" x14ac:dyDescent="0.25">
      <c r="B8960" t="s">
        <v>9278</v>
      </c>
      <c r="C8960" t="s">
        <v>10018</v>
      </c>
      <c r="D8960" s="13">
        <v>43829</v>
      </c>
      <c r="E8960">
        <v>248.02</v>
      </c>
      <c r="F8960">
        <v>5</v>
      </c>
      <c r="G8960">
        <v>236.21</v>
      </c>
      <c r="H8960">
        <v>0</v>
      </c>
      <c r="I8960">
        <v>5.91</v>
      </c>
      <c r="J8960">
        <v>5.91</v>
      </c>
      <c r="K8960">
        <v>0</v>
      </c>
      <c r="L8960" t="s">
        <v>31</v>
      </c>
    </row>
    <row r="8961" spans="2:12" x14ac:dyDescent="0.25">
      <c r="B8961" t="s">
        <v>10019</v>
      </c>
      <c r="C8961" t="s">
        <v>10020</v>
      </c>
      <c r="D8961" s="13">
        <v>43829</v>
      </c>
      <c r="E8961">
        <v>248.02</v>
      </c>
      <c r="F8961">
        <v>5</v>
      </c>
      <c r="G8961">
        <v>236.21</v>
      </c>
      <c r="H8961">
        <v>0</v>
      </c>
      <c r="I8961">
        <v>5.91</v>
      </c>
      <c r="J8961">
        <v>5.91</v>
      </c>
      <c r="K8961">
        <v>0</v>
      </c>
      <c r="L8961" t="s">
        <v>31</v>
      </c>
    </row>
    <row r="8962" spans="2:12" x14ac:dyDescent="0.25">
      <c r="B8962" t="s">
        <v>3236</v>
      </c>
      <c r="C8962" t="s">
        <v>10021</v>
      </c>
      <c r="D8962" s="13">
        <v>43829</v>
      </c>
      <c r="E8962">
        <v>248.02</v>
      </c>
      <c r="F8962">
        <v>5</v>
      </c>
      <c r="G8962">
        <v>236.21</v>
      </c>
      <c r="H8962">
        <v>0</v>
      </c>
      <c r="I8962">
        <v>5.91</v>
      </c>
      <c r="J8962">
        <v>5.91</v>
      </c>
      <c r="K8962">
        <v>0</v>
      </c>
      <c r="L8962" t="s">
        <v>31</v>
      </c>
    </row>
    <row r="8963" spans="2:12" x14ac:dyDescent="0.25">
      <c r="B8963" t="s">
        <v>2890</v>
      </c>
      <c r="C8963" t="s">
        <v>10022</v>
      </c>
      <c r="D8963" s="13">
        <v>43829</v>
      </c>
      <c r="E8963">
        <v>248.02</v>
      </c>
      <c r="F8963">
        <v>5</v>
      </c>
      <c r="G8963">
        <v>236.21</v>
      </c>
      <c r="H8963">
        <v>0</v>
      </c>
      <c r="I8963">
        <v>5.91</v>
      </c>
      <c r="J8963">
        <v>5.91</v>
      </c>
      <c r="K8963">
        <v>0</v>
      </c>
      <c r="L8963" t="s">
        <v>31</v>
      </c>
    </row>
    <row r="8964" spans="2:12" x14ac:dyDescent="0.25">
      <c r="B8964" t="s">
        <v>10023</v>
      </c>
      <c r="C8964" t="s">
        <v>10024</v>
      </c>
      <c r="D8964" s="13">
        <v>43829</v>
      </c>
      <c r="E8964">
        <v>248.02</v>
      </c>
      <c r="F8964">
        <v>5</v>
      </c>
      <c r="G8964">
        <v>236.21</v>
      </c>
      <c r="H8964">
        <v>0</v>
      </c>
      <c r="I8964">
        <v>5.91</v>
      </c>
      <c r="J8964">
        <v>5.91</v>
      </c>
      <c r="K8964">
        <v>0</v>
      </c>
      <c r="L8964" t="s">
        <v>31</v>
      </c>
    </row>
    <row r="8965" spans="2:12" x14ac:dyDescent="0.25">
      <c r="B8965" t="s">
        <v>9336</v>
      </c>
      <c r="C8965" t="s">
        <v>10025</v>
      </c>
      <c r="D8965" s="13">
        <v>43829</v>
      </c>
      <c r="E8965">
        <v>248.02</v>
      </c>
      <c r="F8965">
        <v>5</v>
      </c>
      <c r="G8965">
        <v>236.21</v>
      </c>
      <c r="H8965">
        <v>0</v>
      </c>
      <c r="I8965">
        <v>5.91</v>
      </c>
      <c r="J8965">
        <v>5.91</v>
      </c>
      <c r="K8965">
        <v>0</v>
      </c>
      <c r="L8965" t="s">
        <v>31</v>
      </c>
    </row>
    <row r="8966" spans="2:12" x14ac:dyDescent="0.25">
      <c r="B8966" t="s">
        <v>2941</v>
      </c>
      <c r="C8966" t="s">
        <v>10026</v>
      </c>
      <c r="D8966" s="13">
        <v>43829</v>
      </c>
      <c r="E8966">
        <v>248.02</v>
      </c>
      <c r="F8966">
        <v>5</v>
      </c>
      <c r="G8966">
        <v>236.21</v>
      </c>
      <c r="H8966">
        <v>0</v>
      </c>
      <c r="I8966">
        <v>5.91</v>
      </c>
      <c r="J8966">
        <v>5.91</v>
      </c>
      <c r="K8966">
        <v>0</v>
      </c>
      <c r="L8966" t="s">
        <v>31</v>
      </c>
    </row>
    <row r="8967" spans="2:12" x14ac:dyDescent="0.25">
      <c r="B8967" t="s">
        <v>10027</v>
      </c>
      <c r="C8967" t="s">
        <v>10028</v>
      </c>
      <c r="D8967" s="13">
        <v>43829</v>
      </c>
      <c r="E8967">
        <v>127317.07</v>
      </c>
      <c r="F8967">
        <v>5</v>
      </c>
      <c r="G8967">
        <v>121254.36</v>
      </c>
      <c r="H8967">
        <v>0</v>
      </c>
      <c r="I8967">
        <v>3031.36</v>
      </c>
      <c r="J8967">
        <v>3031.36</v>
      </c>
      <c r="K8967">
        <v>0</v>
      </c>
      <c r="L8967" t="s">
        <v>31</v>
      </c>
    </row>
    <row r="8968" spans="2:12" x14ac:dyDescent="0.25">
      <c r="B8968" t="s">
        <v>1982</v>
      </c>
      <c r="C8968" t="s">
        <v>10029</v>
      </c>
      <c r="D8968" s="13">
        <v>43830</v>
      </c>
      <c r="E8968">
        <v>119.78</v>
      </c>
      <c r="F8968">
        <v>18</v>
      </c>
      <c r="G8968">
        <v>101.51</v>
      </c>
      <c r="H8968">
        <v>0</v>
      </c>
      <c r="I8968">
        <v>9.14</v>
      </c>
      <c r="J8968">
        <v>9.14</v>
      </c>
      <c r="K8968">
        <v>0</v>
      </c>
      <c r="L8968" t="s">
        <v>31</v>
      </c>
    </row>
    <row r="8969" spans="2:12" x14ac:dyDescent="0.25">
      <c r="B8969" t="s">
        <v>8434</v>
      </c>
      <c r="C8969" t="s">
        <v>10030</v>
      </c>
      <c r="D8969" s="13">
        <v>43830</v>
      </c>
      <c r="E8969">
        <v>49682.54</v>
      </c>
      <c r="F8969">
        <v>28</v>
      </c>
      <c r="G8969">
        <v>22841.040000000001</v>
      </c>
      <c r="H8969">
        <v>0</v>
      </c>
      <c r="I8969">
        <v>3197.74</v>
      </c>
      <c r="J8969">
        <v>3197.74</v>
      </c>
      <c r="K8969">
        <v>20446.009999999998</v>
      </c>
      <c r="L8969" t="s">
        <v>31</v>
      </c>
    </row>
    <row r="8970" spans="2:12" x14ac:dyDescent="0.25">
      <c r="B8970" t="s">
        <v>4371</v>
      </c>
      <c r="C8970" t="s">
        <v>10031</v>
      </c>
      <c r="D8970" s="13">
        <v>43830</v>
      </c>
      <c r="E8970">
        <v>287.23</v>
      </c>
      <c r="F8970">
        <v>12</v>
      </c>
      <c r="G8970">
        <v>256.45</v>
      </c>
      <c r="H8970">
        <v>0</v>
      </c>
      <c r="I8970">
        <v>15.39</v>
      </c>
      <c r="J8970">
        <v>15.39</v>
      </c>
      <c r="K8970">
        <v>0</v>
      </c>
      <c r="L8970" t="s">
        <v>31</v>
      </c>
    </row>
    <row r="8971" spans="2:12" x14ac:dyDescent="0.25">
      <c r="B8971" t="s">
        <v>7440</v>
      </c>
      <c r="C8971" t="s">
        <v>10032</v>
      </c>
      <c r="D8971" s="13">
        <v>43830</v>
      </c>
      <c r="E8971">
        <v>248.02</v>
      </c>
      <c r="F8971">
        <v>5</v>
      </c>
      <c r="G8971">
        <v>236.21</v>
      </c>
      <c r="H8971">
        <v>0</v>
      </c>
      <c r="I8971">
        <v>5.91</v>
      </c>
      <c r="J8971">
        <v>5.91</v>
      </c>
      <c r="K8971">
        <v>0</v>
      </c>
      <c r="L8971" t="s">
        <v>31</v>
      </c>
    </row>
    <row r="8972" spans="2:12" x14ac:dyDescent="0.25">
      <c r="B8972" t="s">
        <v>2530</v>
      </c>
      <c r="C8972" t="s">
        <v>10033</v>
      </c>
      <c r="D8972" s="13">
        <v>43830</v>
      </c>
      <c r="E8972">
        <v>248.02</v>
      </c>
      <c r="F8972">
        <v>5</v>
      </c>
      <c r="G8972">
        <v>236.21</v>
      </c>
      <c r="H8972">
        <v>0</v>
      </c>
      <c r="I8972">
        <v>5.91</v>
      </c>
      <c r="J8972">
        <v>5.91</v>
      </c>
      <c r="K8972">
        <v>0</v>
      </c>
      <c r="L8972" t="s">
        <v>31</v>
      </c>
    </row>
    <row r="8973" spans="2:12" x14ac:dyDescent="0.25">
      <c r="B8973" t="s">
        <v>10034</v>
      </c>
      <c r="C8973" t="s">
        <v>10035</v>
      </c>
      <c r="D8973" s="13">
        <v>43830</v>
      </c>
      <c r="E8973">
        <v>248.02</v>
      </c>
      <c r="F8973">
        <v>5</v>
      </c>
      <c r="G8973">
        <v>236.21</v>
      </c>
      <c r="H8973">
        <v>0</v>
      </c>
      <c r="I8973">
        <v>5.91</v>
      </c>
      <c r="J8973">
        <v>5.91</v>
      </c>
      <c r="K8973">
        <v>0</v>
      </c>
      <c r="L8973" t="s">
        <v>31</v>
      </c>
    </row>
    <row r="8974" spans="2:12" x14ac:dyDescent="0.25">
      <c r="B8974" t="s">
        <v>10036</v>
      </c>
      <c r="C8974" t="s">
        <v>10037</v>
      </c>
      <c r="D8974" s="13">
        <v>43830</v>
      </c>
      <c r="E8974">
        <v>248.02</v>
      </c>
      <c r="F8974">
        <v>5</v>
      </c>
      <c r="G8974">
        <v>236.21</v>
      </c>
      <c r="H8974">
        <v>0</v>
      </c>
      <c r="I8974">
        <v>5.91</v>
      </c>
      <c r="J8974">
        <v>5.91</v>
      </c>
      <c r="K8974">
        <v>0</v>
      </c>
      <c r="L8974" t="s">
        <v>31</v>
      </c>
    </row>
    <row r="8975" spans="2:12" x14ac:dyDescent="0.25">
      <c r="B8975" t="s">
        <v>10038</v>
      </c>
      <c r="C8975" t="s">
        <v>10039</v>
      </c>
      <c r="D8975" s="13">
        <v>43830</v>
      </c>
      <c r="E8975">
        <v>248.02</v>
      </c>
      <c r="F8975">
        <v>5</v>
      </c>
      <c r="G8975">
        <v>236.21</v>
      </c>
      <c r="H8975">
        <v>0</v>
      </c>
      <c r="I8975">
        <v>5.91</v>
      </c>
      <c r="J8975">
        <v>5.91</v>
      </c>
      <c r="K8975">
        <v>0</v>
      </c>
      <c r="L8975" t="s">
        <v>31</v>
      </c>
    </row>
    <row r="8976" spans="2:12" x14ac:dyDescent="0.25">
      <c r="B8976" t="s">
        <v>1675</v>
      </c>
      <c r="C8976" t="s">
        <v>10040</v>
      </c>
      <c r="D8976" s="13">
        <v>43830</v>
      </c>
      <c r="E8976">
        <v>49107.12</v>
      </c>
      <c r="F8976">
        <v>28</v>
      </c>
      <c r="G8976">
        <v>20789.71</v>
      </c>
      <c r="H8976">
        <v>0</v>
      </c>
      <c r="I8976">
        <v>2910.56</v>
      </c>
      <c r="J8976">
        <v>2910.56</v>
      </c>
      <c r="K8976">
        <v>22496.29</v>
      </c>
      <c r="L8976" t="s">
        <v>31</v>
      </c>
    </row>
    <row r="8977" spans="2:12" x14ac:dyDescent="0.25">
      <c r="B8977" t="s">
        <v>4237</v>
      </c>
      <c r="C8977" t="s">
        <v>10041</v>
      </c>
      <c r="D8977" s="13">
        <v>43830</v>
      </c>
      <c r="E8977">
        <v>37966.300000000003</v>
      </c>
      <c r="F8977">
        <v>28</v>
      </c>
      <c r="G8977">
        <v>19228.05</v>
      </c>
      <c r="H8977">
        <v>0</v>
      </c>
      <c r="I8977">
        <v>2691.93</v>
      </c>
      <c r="J8977">
        <v>2691.93</v>
      </c>
      <c r="K8977">
        <v>13354.4</v>
      </c>
      <c r="L8977" t="s">
        <v>31</v>
      </c>
    </row>
    <row r="8978" spans="2:12" x14ac:dyDescent="0.25">
      <c r="B8978" t="s">
        <v>1683</v>
      </c>
      <c r="C8978" t="s">
        <v>10042</v>
      </c>
      <c r="D8978" s="13">
        <v>43830</v>
      </c>
      <c r="E8978">
        <v>13541.68</v>
      </c>
      <c r="F8978">
        <v>28</v>
      </c>
      <c r="G8978">
        <v>5499.01</v>
      </c>
      <c r="H8978">
        <v>0</v>
      </c>
      <c r="I8978">
        <v>769.86</v>
      </c>
      <c r="J8978">
        <v>769.86</v>
      </c>
      <c r="K8978">
        <v>6502.95</v>
      </c>
      <c r="L8978" t="s">
        <v>31</v>
      </c>
    </row>
    <row r="8979" spans="2:12" x14ac:dyDescent="0.25">
      <c r="B8979" t="s">
        <v>2828</v>
      </c>
      <c r="C8979" t="s">
        <v>10043</v>
      </c>
      <c r="D8979" s="13">
        <v>43830</v>
      </c>
      <c r="E8979">
        <v>521.69000000000005</v>
      </c>
      <c r="F8979">
        <v>18</v>
      </c>
      <c r="G8979">
        <v>442.11</v>
      </c>
      <c r="H8979">
        <v>0</v>
      </c>
      <c r="I8979">
        <v>39.79</v>
      </c>
      <c r="J8979">
        <v>39.79</v>
      </c>
      <c r="K8979">
        <v>0</v>
      </c>
      <c r="L8979" t="s">
        <v>31</v>
      </c>
    </row>
    <row r="8980" spans="2:12" x14ac:dyDescent="0.25">
      <c r="B8980" t="s">
        <v>1671</v>
      </c>
      <c r="C8980" t="s">
        <v>10044</v>
      </c>
      <c r="D8980" s="13">
        <v>43830</v>
      </c>
      <c r="E8980">
        <v>47936.52</v>
      </c>
      <c r="F8980">
        <v>28</v>
      </c>
      <c r="G8980">
        <v>23299.47</v>
      </c>
      <c r="H8980">
        <v>0</v>
      </c>
      <c r="I8980">
        <v>3261.93</v>
      </c>
      <c r="J8980">
        <v>3261.93</v>
      </c>
      <c r="K8980">
        <v>18113.2</v>
      </c>
      <c r="L8980" t="s">
        <v>31</v>
      </c>
    </row>
    <row r="8981" spans="2:12" x14ac:dyDescent="0.25">
      <c r="B8981" t="s">
        <v>1789</v>
      </c>
      <c r="C8981" t="s">
        <v>10045</v>
      </c>
      <c r="D8981" s="13">
        <v>43830</v>
      </c>
      <c r="E8981">
        <v>44494.04</v>
      </c>
      <c r="F8981">
        <v>28</v>
      </c>
      <c r="G8981">
        <v>18680.79</v>
      </c>
      <c r="H8981">
        <v>0</v>
      </c>
      <c r="I8981">
        <v>2615.31</v>
      </c>
      <c r="J8981">
        <v>2615.31</v>
      </c>
      <c r="K8981">
        <v>20582.62</v>
      </c>
      <c r="L8981" t="s">
        <v>31</v>
      </c>
    </row>
    <row r="8982" spans="2:12" x14ac:dyDescent="0.25">
      <c r="B8982" t="s">
        <v>6456</v>
      </c>
      <c r="C8982" t="s">
        <v>10046</v>
      </c>
      <c r="D8982" s="13">
        <v>43830</v>
      </c>
      <c r="E8982">
        <v>8581.34</v>
      </c>
      <c r="F8982">
        <v>28</v>
      </c>
      <c r="G8982">
        <v>4386.7299999999996</v>
      </c>
      <c r="H8982">
        <v>0</v>
      </c>
      <c r="I8982">
        <v>614.14</v>
      </c>
      <c r="J8982">
        <v>614.14</v>
      </c>
      <c r="K8982">
        <v>2966.34</v>
      </c>
      <c r="L8982" t="s">
        <v>31</v>
      </c>
    </row>
    <row r="8983" spans="2:12" x14ac:dyDescent="0.25">
      <c r="B8983" t="s">
        <v>2356</v>
      </c>
      <c r="C8983" t="s">
        <v>10047</v>
      </c>
      <c r="D8983" s="13">
        <v>43830</v>
      </c>
      <c r="E8983">
        <v>1036.01</v>
      </c>
      <c r="F8983">
        <v>5</v>
      </c>
      <c r="G8983">
        <v>322.01</v>
      </c>
      <c r="H8983">
        <v>0</v>
      </c>
      <c r="I8983">
        <v>8.0500000000000007</v>
      </c>
      <c r="J8983">
        <v>8.0500000000000007</v>
      </c>
      <c r="K8983">
        <v>0</v>
      </c>
      <c r="L8983" t="s">
        <v>31</v>
      </c>
    </row>
    <row r="8984" spans="2:12" x14ac:dyDescent="0.25">
      <c r="B8984" t="s">
        <v>2356</v>
      </c>
      <c r="C8984" t="s">
        <v>10047</v>
      </c>
      <c r="D8984" s="13">
        <v>43830</v>
      </c>
      <c r="E8984">
        <v>1036.01</v>
      </c>
      <c r="F8984">
        <v>18</v>
      </c>
      <c r="G8984">
        <v>591.42999999999995</v>
      </c>
      <c r="H8984">
        <v>0</v>
      </c>
      <c r="I8984">
        <v>53.23</v>
      </c>
      <c r="J8984">
        <v>53.23</v>
      </c>
      <c r="K8984">
        <v>0</v>
      </c>
      <c r="L8984" t="s">
        <v>31</v>
      </c>
    </row>
    <row r="8985" spans="2:12" x14ac:dyDescent="0.25">
      <c r="B8985" t="s">
        <v>10048</v>
      </c>
      <c r="C8985" t="s">
        <v>10049</v>
      </c>
      <c r="D8985" s="13">
        <v>43830</v>
      </c>
      <c r="E8985">
        <v>5952.58</v>
      </c>
      <c r="F8985">
        <v>5</v>
      </c>
      <c r="G8985">
        <v>5669.12</v>
      </c>
      <c r="H8985">
        <v>0</v>
      </c>
      <c r="I8985">
        <v>141.72999999999999</v>
      </c>
      <c r="J8985">
        <v>141.72999999999999</v>
      </c>
      <c r="K8985">
        <v>0</v>
      </c>
      <c r="L8985" t="s">
        <v>31</v>
      </c>
    </row>
    <row r="8986" spans="2:12" x14ac:dyDescent="0.25">
      <c r="B8986" t="s">
        <v>1687</v>
      </c>
      <c r="C8986" t="s">
        <v>10050</v>
      </c>
      <c r="D8986" s="13">
        <v>43830</v>
      </c>
      <c r="E8986">
        <v>47996.05</v>
      </c>
      <c r="F8986">
        <v>28</v>
      </c>
      <c r="G8986">
        <v>22308.44</v>
      </c>
      <c r="H8986">
        <v>0</v>
      </c>
      <c r="I8986">
        <v>3123.18</v>
      </c>
      <c r="J8986">
        <v>3123.18</v>
      </c>
      <c r="K8986">
        <v>19441.240000000002</v>
      </c>
      <c r="L8986" t="s">
        <v>31</v>
      </c>
    </row>
    <row r="8987" spans="2:12" x14ac:dyDescent="0.25">
      <c r="B8987" t="s">
        <v>2459</v>
      </c>
      <c r="C8987" t="s">
        <v>10051</v>
      </c>
      <c r="D8987" s="13">
        <v>43830</v>
      </c>
      <c r="E8987">
        <v>601.55999999999995</v>
      </c>
      <c r="F8987">
        <v>5</v>
      </c>
      <c r="G8987">
        <v>298.10000000000002</v>
      </c>
      <c r="H8987">
        <v>0</v>
      </c>
      <c r="I8987">
        <v>7.45</v>
      </c>
      <c r="J8987">
        <v>7.45</v>
      </c>
      <c r="K8987">
        <v>0</v>
      </c>
      <c r="L8987" t="s">
        <v>31</v>
      </c>
    </row>
    <row r="8988" spans="2:12" x14ac:dyDescent="0.25">
      <c r="B8988" t="s">
        <v>2459</v>
      </c>
      <c r="C8988" t="s">
        <v>10051</v>
      </c>
      <c r="D8988" s="13">
        <v>43830</v>
      </c>
      <c r="E8988">
        <v>601.55999999999995</v>
      </c>
      <c r="F8988">
        <v>18</v>
      </c>
      <c r="G8988">
        <v>244.53</v>
      </c>
      <c r="H8988">
        <v>0</v>
      </c>
      <c r="I8988">
        <v>22.01</v>
      </c>
      <c r="J8988">
        <v>22.01</v>
      </c>
      <c r="K8988">
        <v>0</v>
      </c>
      <c r="L8988" t="s">
        <v>31</v>
      </c>
    </row>
    <row r="8989" spans="2:12" x14ac:dyDescent="0.25">
      <c r="B8989" t="s">
        <v>3840</v>
      </c>
      <c r="C8989" t="s">
        <v>10052</v>
      </c>
      <c r="D8989" s="13">
        <v>43830</v>
      </c>
      <c r="E8989">
        <v>5756.43</v>
      </c>
      <c r="F8989">
        <v>12</v>
      </c>
      <c r="G8989">
        <v>5139.67</v>
      </c>
      <c r="H8989">
        <v>0</v>
      </c>
      <c r="I8989">
        <v>308.38</v>
      </c>
      <c r="J8989">
        <v>308.38</v>
      </c>
      <c r="K8989">
        <v>0</v>
      </c>
      <c r="L8989" t="s">
        <v>31</v>
      </c>
    </row>
    <row r="8990" spans="2:12" x14ac:dyDescent="0.25">
      <c r="B8990" t="s">
        <v>2461</v>
      </c>
      <c r="C8990" t="s">
        <v>10053</v>
      </c>
      <c r="D8990" s="13">
        <v>43830</v>
      </c>
      <c r="E8990">
        <v>342.43</v>
      </c>
      <c r="F8990">
        <v>5</v>
      </c>
      <c r="G8990">
        <v>274.18</v>
      </c>
      <c r="H8990">
        <v>0</v>
      </c>
      <c r="I8990">
        <v>6.85</v>
      </c>
      <c r="J8990">
        <v>6.85</v>
      </c>
      <c r="K8990">
        <v>0</v>
      </c>
      <c r="L8990" t="s">
        <v>31</v>
      </c>
    </row>
    <row r="8991" spans="2:12" x14ac:dyDescent="0.25">
      <c r="B8991" t="s">
        <v>2461</v>
      </c>
      <c r="C8991" t="s">
        <v>10053</v>
      </c>
      <c r="D8991" s="13">
        <v>43830</v>
      </c>
      <c r="E8991">
        <v>342.43</v>
      </c>
      <c r="F8991">
        <v>18</v>
      </c>
      <c r="G8991">
        <v>46.23</v>
      </c>
      <c r="H8991">
        <v>0</v>
      </c>
      <c r="I8991">
        <v>4.16</v>
      </c>
      <c r="J8991">
        <v>4.16</v>
      </c>
      <c r="K8991">
        <v>0</v>
      </c>
      <c r="L8991" t="s">
        <v>31</v>
      </c>
    </row>
    <row r="8992" spans="2:12" x14ac:dyDescent="0.25">
      <c r="B8992" t="s">
        <v>2473</v>
      </c>
      <c r="C8992" t="s">
        <v>10054</v>
      </c>
      <c r="D8992" s="13">
        <v>43830</v>
      </c>
      <c r="E8992">
        <v>342.43</v>
      </c>
      <c r="F8992">
        <v>5</v>
      </c>
      <c r="G8992">
        <v>274.18</v>
      </c>
      <c r="H8992">
        <v>0</v>
      </c>
      <c r="I8992">
        <v>6.85</v>
      </c>
      <c r="J8992">
        <v>6.85</v>
      </c>
      <c r="K8992">
        <v>0</v>
      </c>
      <c r="L8992" t="s">
        <v>31</v>
      </c>
    </row>
    <row r="8993" spans="2:12" x14ac:dyDescent="0.25">
      <c r="B8993" t="s">
        <v>2473</v>
      </c>
      <c r="C8993" t="s">
        <v>10054</v>
      </c>
      <c r="D8993" s="13">
        <v>43830</v>
      </c>
      <c r="E8993">
        <v>342.43</v>
      </c>
      <c r="F8993">
        <v>18</v>
      </c>
      <c r="G8993">
        <v>46.23</v>
      </c>
      <c r="H8993">
        <v>0</v>
      </c>
      <c r="I8993">
        <v>4.16</v>
      </c>
      <c r="J8993">
        <v>4.16</v>
      </c>
      <c r="K8993">
        <v>0</v>
      </c>
      <c r="L8993" t="s">
        <v>31</v>
      </c>
    </row>
    <row r="8994" spans="2:12" x14ac:dyDescent="0.25">
      <c r="B8994" t="s">
        <v>1685</v>
      </c>
      <c r="C8994" t="s">
        <v>10055</v>
      </c>
      <c r="D8994" s="13">
        <v>43830</v>
      </c>
      <c r="E8994">
        <v>42371.03</v>
      </c>
      <c r="F8994">
        <v>28</v>
      </c>
      <c r="G8994">
        <v>19660.62</v>
      </c>
      <c r="H8994">
        <v>0</v>
      </c>
      <c r="I8994">
        <v>2752.49</v>
      </c>
      <c r="J8994">
        <v>2752.49</v>
      </c>
      <c r="K8994">
        <v>17205.439999999999</v>
      </c>
      <c r="L8994" t="s">
        <v>31</v>
      </c>
    </row>
    <row r="8995" spans="2:12" x14ac:dyDescent="0.25">
      <c r="B8995" t="s">
        <v>6039</v>
      </c>
      <c r="C8995" t="s">
        <v>10056</v>
      </c>
      <c r="D8995" s="13">
        <v>43830</v>
      </c>
      <c r="E8995">
        <v>438.39</v>
      </c>
      <c r="F8995">
        <v>5</v>
      </c>
      <c r="G8995">
        <v>365.57</v>
      </c>
      <c r="H8995">
        <v>0</v>
      </c>
      <c r="I8995">
        <v>9.14</v>
      </c>
      <c r="J8995">
        <v>9.14</v>
      </c>
      <c r="K8995">
        <v>0</v>
      </c>
      <c r="L8995" t="s">
        <v>31</v>
      </c>
    </row>
    <row r="8996" spans="2:12" x14ac:dyDescent="0.25">
      <c r="B8996" t="s">
        <v>6039</v>
      </c>
      <c r="C8996" t="s">
        <v>10056</v>
      </c>
      <c r="D8996" s="13">
        <v>43830</v>
      </c>
      <c r="E8996">
        <v>438.39</v>
      </c>
      <c r="F8996">
        <v>18</v>
      </c>
      <c r="G8996">
        <v>46.23</v>
      </c>
      <c r="H8996">
        <v>0</v>
      </c>
      <c r="I8996">
        <v>4.16</v>
      </c>
      <c r="J8996">
        <v>4.16</v>
      </c>
      <c r="K8996">
        <v>0</v>
      </c>
      <c r="L8996" t="s">
        <v>31</v>
      </c>
    </row>
    <row r="8997" spans="2:12" x14ac:dyDescent="0.25">
      <c r="B8997" t="s">
        <v>4782</v>
      </c>
      <c r="C8997" t="s">
        <v>10057</v>
      </c>
      <c r="D8997" s="13">
        <v>43830</v>
      </c>
      <c r="E8997">
        <v>342.43</v>
      </c>
      <c r="F8997">
        <v>5</v>
      </c>
      <c r="G8997">
        <v>274.18</v>
      </c>
      <c r="H8997">
        <v>0</v>
      </c>
      <c r="I8997">
        <v>6.85</v>
      </c>
      <c r="J8997">
        <v>6.85</v>
      </c>
      <c r="K8997">
        <v>0</v>
      </c>
      <c r="L8997" t="s">
        <v>31</v>
      </c>
    </row>
    <row r="8998" spans="2:12" x14ac:dyDescent="0.25">
      <c r="B8998" t="s">
        <v>4782</v>
      </c>
      <c r="C8998" t="s">
        <v>10057</v>
      </c>
      <c r="D8998" s="13">
        <v>43830</v>
      </c>
      <c r="E8998">
        <v>342.43</v>
      </c>
      <c r="F8998">
        <v>18</v>
      </c>
      <c r="G8998">
        <v>46.23</v>
      </c>
      <c r="H8998">
        <v>0</v>
      </c>
      <c r="I8998">
        <v>4.16</v>
      </c>
      <c r="J8998">
        <v>4.16</v>
      </c>
      <c r="K8998">
        <v>0</v>
      </c>
      <c r="L8998" t="s">
        <v>31</v>
      </c>
    </row>
    <row r="8999" spans="2:12" x14ac:dyDescent="0.25">
      <c r="B8999" t="s">
        <v>3249</v>
      </c>
      <c r="C8999" t="s">
        <v>10058</v>
      </c>
      <c r="D8999" s="13">
        <v>43830</v>
      </c>
      <c r="E8999">
        <v>342.43</v>
      </c>
      <c r="F8999">
        <v>5</v>
      </c>
      <c r="G8999">
        <v>274.18</v>
      </c>
      <c r="H8999">
        <v>0</v>
      </c>
      <c r="I8999">
        <v>6.85</v>
      </c>
      <c r="J8999">
        <v>6.85</v>
      </c>
      <c r="K8999">
        <v>0</v>
      </c>
      <c r="L8999" t="s">
        <v>31</v>
      </c>
    </row>
    <row r="9000" spans="2:12" x14ac:dyDescent="0.25">
      <c r="B9000" t="s">
        <v>3249</v>
      </c>
      <c r="C9000" t="s">
        <v>10058</v>
      </c>
      <c r="D9000" s="13">
        <v>43830</v>
      </c>
      <c r="E9000">
        <v>342.43</v>
      </c>
      <c r="F9000">
        <v>18</v>
      </c>
      <c r="G9000">
        <v>46.23</v>
      </c>
      <c r="H9000">
        <v>0</v>
      </c>
      <c r="I9000">
        <v>4.16</v>
      </c>
      <c r="J9000">
        <v>4.16</v>
      </c>
      <c r="K9000">
        <v>0</v>
      </c>
      <c r="L9000" t="s">
        <v>31</v>
      </c>
    </row>
    <row r="9001" spans="2:12" x14ac:dyDescent="0.25">
      <c r="B9001" t="s">
        <v>4473</v>
      </c>
      <c r="C9001" t="s">
        <v>10059</v>
      </c>
      <c r="D9001" s="13">
        <v>43830</v>
      </c>
      <c r="E9001">
        <v>416.01</v>
      </c>
      <c r="F9001">
        <v>5</v>
      </c>
      <c r="G9001">
        <v>264.88</v>
      </c>
      <c r="H9001">
        <v>0</v>
      </c>
      <c r="I9001">
        <v>6.62</v>
      </c>
      <c r="J9001">
        <v>6.62</v>
      </c>
      <c r="K9001">
        <v>0</v>
      </c>
      <c r="L9001" t="s">
        <v>31</v>
      </c>
    </row>
    <row r="9002" spans="2:12" x14ac:dyDescent="0.25">
      <c r="B9002" t="s">
        <v>4473</v>
      </c>
      <c r="C9002" t="s">
        <v>10059</v>
      </c>
      <c r="D9002" s="13">
        <v>43830</v>
      </c>
      <c r="E9002">
        <v>416.01</v>
      </c>
      <c r="F9002">
        <v>18</v>
      </c>
      <c r="G9002">
        <v>116.85</v>
      </c>
      <c r="H9002">
        <v>0</v>
      </c>
      <c r="I9002">
        <v>10.52</v>
      </c>
      <c r="J9002">
        <v>10.52</v>
      </c>
      <c r="K9002">
        <v>0</v>
      </c>
      <c r="L9002" t="s">
        <v>31</v>
      </c>
    </row>
    <row r="9003" spans="2:12" x14ac:dyDescent="0.25">
      <c r="B9003" t="s">
        <v>2047</v>
      </c>
      <c r="C9003" t="s">
        <v>10060</v>
      </c>
      <c r="D9003" s="13">
        <v>43830</v>
      </c>
      <c r="E9003">
        <v>342.43</v>
      </c>
      <c r="F9003">
        <v>5</v>
      </c>
      <c r="G9003">
        <v>274.18</v>
      </c>
      <c r="H9003">
        <v>0</v>
      </c>
      <c r="I9003">
        <v>6.85</v>
      </c>
      <c r="J9003">
        <v>6.85</v>
      </c>
      <c r="K9003">
        <v>0</v>
      </c>
      <c r="L9003" t="s">
        <v>31</v>
      </c>
    </row>
    <row r="9004" spans="2:12" x14ac:dyDescent="0.25">
      <c r="B9004" t="s">
        <v>2047</v>
      </c>
      <c r="C9004" t="s">
        <v>10060</v>
      </c>
      <c r="D9004" s="13">
        <v>43830</v>
      </c>
      <c r="E9004">
        <v>342.43</v>
      </c>
      <c r="F9004">
        <v>18</v>
      </c>
      <c r="G9004">
        <v>46.23</v>
      </c>
      <c r="H9004">
        <v>0</v>
      </c>
      <c r="I9004">
        <v>4.16</v>
      </c>
      <c r="J9004">
        <v>4.16</v>
      </c>
      <c r="K9004">
        <v>0</v>
      </c>
      <c r="L9004" t="s">
        <v>31</v>
      </c>
    </row>
    <row r="9005" spans="2:12" x14ac:dyDescent="0.25">
      <c r="B9005" t="s">
        <v>2259</v>
      </c>
      <c r="C9005" t="s">
        <v>10061</v>
      </c>
      <c r="D9005" s="13">
        <v>43830</v>
      </c>
      <c r="E9005">
        <v>428.23</v>
      </c>
      <c r="F9005">
        <v>18</v>
      </c>
      <c r="G9005">
        <v>362.91</v>
      </c>
      <c r="H9005">
        <v>0</v>
      </c>
      <c r="I9005">
        <v>32.659999999999997</v>
      </c>
      <c r="J9005">
        <v>32.659999999999997</v>
      </c>
      <c r="K9005">
        <v>0</v>
      </c>
      <c r="L9005" t="s">
        <v>31</v>
      </c>
    </row>
    <row r="9006" spans="2:12" x14ac:dyDescent="0.25">
      <c r="B9006" t="s">
        <v>7536</v>
      </c>
      <c r="C9006" t="s">
        <v>10062</v>
      </c>
      <c r="D9006" s="13">
        <v>43830</v>
      </c>
      <c r="E9006">
        <v>376.05</v>
      </c>
      <c r="F9006">
        <v>18</v>
      </c>
      <c r="G9006">
        <v>318.69</v>
      </c>
      <c r="H9006">
        <v>0</v>
      </c>
      <c r="I9006">
        <v>28.68</v>
      </c>
      <c r="J9006">
        <v>28.68</v>
      </c>
      <c r="K9006">
        <v>0</v>
      </c>
      <c r="L9006" t="s">
        <v>31</v>
      </c>
    </row>
    <row r="9007" spans="2:12" x14ac:dyDescent="0.25">
      <c r="B9007" t="s">
        <v>6930</v>
      </c>
      <c r="C9007" t="s">
        <v>10063</v>
      </c>
      <c r="D9007" s="13">
        <v>43830</v>
      </c>
      <c r="E9007">
        <v>246.47</v>
      </c>
      <c r="F9007">
        <v>5</v>
      </c>
      <c r="G9007">
        <v>182.79</v>
      </c>
      <c r="H9007">
        <v>0</v>
      </c>
      <c r="I9007">
        <v>4.57</v>
      </c>
      <c r="J9007">
        <v>4.57</v>
      </c>
      <c r="K9007">
        <v>0</v>
      </c>
      <c r="L9007" t="s">
        <v>31</v>
      </c>
    </row>
    <row r="9008" spans="2:12" x14ac:dyDescent="0.25">
      <c r="B9008" t="s">
        <v>6930</v>
      </c>
      <c r="C9008" t="s">
        <v>10063</v>
      </c>
      <c r="D9008" s="13">
        <v>43830</v>
      </c>
      <c r="E9008">
        <v>246.47</v>
      </c>
      <c r="F9008">
        <v>18</v>
      </c>
      <c r="G9008">
        <v>46.23</v>
      </c>
      <c r="H9008">
        <v>0</v>
      </c>
      <c r="I9008">
        <v>4.16</v>
      </c>
      <c r="J9008">
        <v>4.16</v>
      </c>
      <c r="K9008">
        <v>0</v>
      </c>
      <c r="L9008" t="s">
        <v>31</v>
      </c>
    </row>
    <row r="9009" spans="2:12" x14ac:dyDescent="0.25">
      <c r="B9009" t="s">
        <v>2261</v>
      </c>
      <c r="C9009" t="s">
        <v>10064</v>
      </c>
      <c r="D9009" s="13">
        <v>43830</v>
      </c>
      <c r="E9009">
        <v>775</v>
      </c>
      <c r="F9009">
        <v>12</v>
      </c>
      <c r="G9009">
        <v>462.82</v>
      </c>
      <c r="H9009">
        <v>0</v>
      </c>
      <c r="I9009">
        <v>27.77</v>
      </c>
      <c r="J9009">
        <v>27.77</v>
      </c>
      <c r="K9009">
        <v>0</v>
      </c>
      <c r="L9009" t="s">
        <v>31</v>
      </c>
    </row>
    <row r="9010" spans="2:12" x14ac:dyDescent="0.25">
      <c r="B9010" t="s">
        <v>2261</v>
      </c>
      <c r="C9010" t="s">
        <v>10064</v>
      </c>
      <c r="D9010" s="13">
        <v>43830</v>
      </c>
      <c r="E9010">
        <v>775</v>
      </c>
      <c r="F9010">
        <v>18</v>
      </c>
      <c r="G9010">
        <v>217.49</v>
      </c>
      <c r="H9010">
        <v>0</v>
      </c>
      <c r="I9010">
        <v>19.57</v>
      </c>
      <c r="J9010">
        <v>19.57</v>
      </c>
      <c r="K9010">
        <v>0</v>
      </c>
      <c r="L9010" t="s">
        <v>31</v>
      </c>
    </row>
    <row r="9011" spans="2:12" x14ac:dyDescent="0.25">
      <c r="B9011" t="s">
        <v>2323</v>
      </c>
      <c r="C9011" t="s">
        <v>10065</v>
      </c>
      <c r="D9011" s="13">
        <v>43830</v>
      </c>
      <c r="E9011">
        <v>3246.56</v>
      </c>
      <c r="F9011">
        <v>12</v>
      </c>
      <c r="G9011">
        <v>1211.77</v>
      </c>
      <c r="H9011">
        <v>0</v>
      </c>
      <c r="I9011">
        <v>72.709999999999994</v>
      </c>
      <c r="J9011">
        <v>72.709999999999994</v>
      </c>
      <c r="K9011">
        <v>0</v>
      </c>
      <c r="L9011" t="s">
        <v>31</v>
      </c>
    </row>
    <row r="9012" spans="2:12" x14ac:dyDescent="0.25">
      <c r="B9012" t="s">
        <v>2323</v>
      </c>
      <c r="C9012" t="s">
        <v>10065</v>
      </c>
      <c r="D9012" s="13">
        <v>43830</v>
      </c>
      <c r="E9012">
        <v>3246.56</v>
      </c>
      <c r="F9012">
        <v>18</v>
      </c>
      <c r="G9012">
        <v>1601.17</v>
      </c>
      <c r="H9012">
        <v>0</v>
      </c>
      <c r="I9012">
        <v>144.11000000000001</v>
      </c>
      <c r="J9012">
        <v>144.11000000000001</v>
      </c>
      <c r="K9012">
        <v>0</v>
      </c>
      <c r="L9012" t="s">
        <v>31</v>
      </c>
    </row>
    <row r="9013" spans="2:12" x14ac:dyDescent="0.25">
      <c r="B9013" t="s">
        <v>7325</v>
      </c>
      <c r="C9013" t="s">
        <v>10066</v>
      </c>
      <c r="D9013" s="13">
        <v>43830</v>
      </c>
      <c r="E9013">
        <v>945.24</v>
      </c>
      <c r="F9013">
        <v>5</v>
      </c>
      <c r="G9013">
        <v>695.18</v>
      </c>
      <c r="H9013">
        <v>0</v>
      </c>
      <c r="I9013">
        <v>17.38</v>
      </c>
      <c r="J9013">
        <v>17.38</v>
      </c>
      <c r="K9013">
        <v>0</v>
      </c>
      <c r="L9013" t="s">
        <v>31</v>
      </c>
    </row>
    <row r="9014" spans="2:12" x14ac:dyDescent="0.25">
      <c r="B9014" t="s">
        <v>7325</v>
      </c>
      <c r="C9014" t="s">
        <v>10066</v>
      </c>
      <c r="D9014" s="13">
        <v>43830</v>
      </c>
      <c r="E9014">
        <v>945.24</v>
      </c>
      <c r="F9014">
        <v>18</v>
      </c>
      <c r="G9014">
        <v>182.46</v>
      </c>
      <c r="H9014">
        <v>0</v>
      </c>
      <c r="I9014">
        <v>16.420000000000002</v>
      </c>
      <c r="J9014">
        <v>16.420000000000002</v>
      </c>
      <c r="K9014">
        <v>0</v>
      </c>
      <c r="L9014" t="s">
        <v>31</v>
      </c>
    </row>
    <row r="9015" spans="2:12" x14ac:dyDescent="0.25">
      <c r="B9015" t="s">
        <v>2367</v>
      </c>
      <c r="C9015" t="s">
        <v>10067</v>
      </c>
      <c r="D9015" s="13">
        <v>43830</v>
      </c>
      <c r="E9015">
        <v>342.43</v>
      </c>
      <c r="F9015">
        <v>5</v>
      </c>
      <c r="G9015">
        <v>274.18</v>
      </c>
      <c r="H9015">
        <v>0</v>
      </c>
      <c r="I9015">
        <v>6.85</v>
      </c>
      <c r="J9015">
        <v>6.85</v>
      </c>
      <c r="K9015">
        <v>0</v>
      </c>
      <c r="L9015" t="s">
        <v>31</v>
      </c>
    </row>
    <row r="9016" spans="2:12" x14ac:dyDescent="0.25">
      <c r="B9016" t="s">
        <v>2367</v>
      </c>
      <c r="C9016" t="s">
        <v>10067</v>
      </c>
      <c r="D9016" s="13">
        <v>43830</v>
      </c>
      <c r="E9016">
        <v>342.43</v>
      </c>
      <c r="F9016">
        <v>18</v>
      </c>
      <c r="G9016">
        <v>46.23</v>
      </c>
      <c r="H9016">
        <v>0</v>
      </c>
      <c r="I9016">
        <v>4.16</v>
      </c>
      <c r="J9016">
        <v>4.16</v>
      </c>
      <c r="K9016">
        <v>0</v>
      </c>
      <c r="L9016" t="s">
        <v>31</v>
      </c>
    </row>
    <row r="9017" spans="2:12" x14ac:dyDescent="0.25">
      <c r="B9017" t="s">
        <v>5156</v>
      </c>
      <c r="C9017" t="s">
        <v>10068</v>
      </c>
      <c r="D9017" s="13">
        <v>43830</v>
      </c>
      <c r="E9017">
        <v>246.47</v>
      </c>
      <c r="F9017">
        <v>5</v>
      </c>
      <c r="G9017">
        <v>182.79</v>
      </c>
      <c r="H9017">
        <v>0</v>
      </c>
      <c r="I9017">
        <v>4.57</v>
      </c>
      <c r="J9017">
        <v>4.57</v>
      </c>
      <c r="K9017">
        <v>0</v>
      </c>
      <c r="L9017" t="s">
        <v>31</v>
      </c>
    </row>
    <row r="9018" spans="2:12" x14ac:dyDescent="0.25">
      <c r="B9018" t="s">
        <v>5156</v>
      </c>
      <c r="C9018" t="s">
        <v>10068</v>
      </c>
      <c r="D9018" s="13">
        <v>43830</v>
      </c>
      <c r="E9018">
        <v>246.47</v>
      </c>
      <c r="F9018">
        <v>18</v>
      </c>
      <c r="G9018">
        <v>46.23</v>
      </c>
      <c r="H9018">
        <v>0</v>
      </c>
      <c r="I9018">
        <v>4.16</v>
      </c>
      <c r="J9018">
        <v>4.16</v>
      </c>
      <c r="K9018">
        <v>0</v>
      </c>
      <c r="L9018" t="s">
        <v>31</v>
      </c>
    </row>
    <row r="9019" spans="2:12" x14ac:dyDescent="0.25">
      <c r="B9019" t="s">
        <v>2369</v>
      </c>
      <c r="C9019" t="s">
        <v>10069</v>
      </c>
      <c r="D9019" s="13">
        <v>43830</v>
      </c>
      <c r="E9019">
        <v>1621.63</v>
      </c>
      <c r="F9019">
        <v>12</v>
      </c>
      <c r="G9019">
        <v>452.97</v>
      </c>
      <c r="H9019">
        <v>0</v>
      </c>
      <c r="I9019">
        <v>27.18</v>
      </c>
      <c r="J9019">
        <v>27.18</v>
      </c>
      <c r="K9019">
        <v>0</v>
      </c>
      <c r="L9019" t="s">
        <v>31</v>
      </c>
    </row>
    <row r="9020" spans="2:12" x14ac:dyDescent="0.25">
      <c r="B9020" t="s">
        <v>2369</v>
      </c>
      <c r="C9020" t="s">
        <v>10069</v>
      </c>
      <c r="D9020" s="13">
        <v>43830</v>
      </c>
      <c r="E9020">
        <v>1621.63</v>
      </c>
      <c r="F9020">
        <v>18</v>
      </c>
      <c r="G9020">
        <v>944.33</v>
      </c>
      <c r="H9020">
        <v>0</v>
      </c>
      <c r="I9020">
        <v>84.99</v>
      </c>
      <c r="J9020">
        <v>84.99</v>
      </c>
      <c r="K9020">
        <v>0</v>
      </c>
      <c r="L9020" t="s">
        <v>31</v>
      </c>
    </row>
    <row r="9021" spans="2:12" x14ac:dyDescent="0.25">
      <c r="B9021" t="s">
        <v>6306</v>
      </c>
      <c r="C9021" t="s">
        <v>10070</v>
      </c>
      <c r="D9021" s="13">
        <v>43830</v>
      </c>
      <c r="E9021">
        <v>421.91</v>
      </c>
      <c r="F9021">
        <v>5</v>
      </c>
      <c r="G9021">
        <v>214.1</v>
      </c>
      <c r="H9021">
        <v>0</v>
      </c>
      <c r="I9021">
        <v>5.35</v>
      </c>
      <c r="J9021">
        <v>5.35</v>
      </c>
      <c r="K9021">
        <v>0</v>
      </c>
      <c r="L9021" t="s">
        <v>31</v>
      </c>
    </row>
    <row r="9022" spans="2:12" x14ac:dyDescent="0.25">
      <c r="B9022" t="s">
        <v>6306</v>
      </c>
      <c r="C9022" t="s">
        <v>10070</v>
      </c>
      <c r="D9022" s="13">
        <v>43830</v>
      </c>
      <c r="E9022">
        <v>421.91</v>
      </c>
      <c r="F9022">
        <v>18</v>
      </c>
      <c r="G9022">
        <v>167.05</v>
      </c>
      <c r="H9022">
        <v>0</v>
      </c>
      <c r="I9022">
        <v>15.03</v>
      </c>
      <c r="J9022">
        <v>15.03</v>
      </c>
      <c r="K9022">
        <v>0</v>
      </c>
      <c r="L9022" t="s">
        <v>31</v>
      </c>
    </row>
    <row r="9023" spans="2:12" x14ac:dyDescent="0.25">
      <c r="B9023" t="s">
        <v>8732</v>
      </c>
      <c r="C9023" t="s">
        <v>10071</v>
      </c>
      <c r="D9023" s="13">
        <v>43830</v>
      </c>
      <c r="E9023">
        <v>291.73</v>
      </c>
      <c r="F9023">
        <v>5</v>
      </c>
      <c r="G9023">
        <v>129.27000000000001</v>
      </c>
      <c r="H9023">
        <v>0</v>
      </c>
      <c r="I9023">
        <v>3.23</v>
      </c>
      <c r="J9023">
        <v>3.23</v>
      </c>
      <c r="K9023">
        <v>0</v>
      </c>
      <c r="L9023" t="s">
        <v>31</v>
      </c>
    </row>
    <row r="9024" spans="2:12" x14ac:dyDescent="0.25">
      <c r="B9024" t="s">
        <v>8732</v>
      </c>
      <c r="C9024" t="s">
        <v>10071</v>
      </c>
      <c r="D9024" s="13">
        <v>43830</v>
      </c>
      <c r="E9024">
        <v>291.73</v>
      </c>
      <c r="F9024">
        <v>18</v>
      </c>
      <c r="G9024">
        <v>132.21</v>
      </c>
      <c r="H9024">
        <v>0</v>
      </c>
      <c r="I9024">
        <v>11.9</v>
      </c>
      <c r="J9024">
        <v>11.9</v>
      </c>
      <c r="K9024">
        <v>0</v>
      </c>
      <c r="L9024" t="s">
        <v>31</v>
      </c>
    </row>
    <row r="9025" spans="2:12" x14ac:dyDescent="0.25">
      <c r="B9025" t="s">
        <v>4540</v>
      </c>
      <c r="C9025" t="s">
        <v>10072</v>
      </c>
      <c r="D9025" s="13">
        <v>43830</v>
      </c>
      <c r="E9025">
        <v>242.01</v>
      </c>
      <c r="F9025">
        <v>5</v>
      </c>
      <c r="G9025">
        <v>177.57</v>
      </c>
      <c r="H9025">
        <v>0</v>
      </c>
      <c r="I9025">
        <v>4.4400000000000004</v>
      </c>
      <c r="J9025">
        <v>4.4400000000000004</v>
      </c>
      <c r="K9025">
        <v>0</v>
      </c>
      <c r="L9025" t="s">
        <v>31</v>
      </c>
    </row>
    <row r="9026" spans="2:12" x14ac:dyDescent="0.25">
      <c r="B9026" t="s">
        <v>4540</v>
      </c>
      <c r="C9026" t="s">
        <v>10072</v>
      </c>
      <c r="D9026" s="13">
        <v>43830</v>
      </c>
      <c r="E9026">
        <v>242.01</v>
      </c>
      <c r="F9026">
        <v>18</v>
      </c>
      <c r="G9026">
        <v>47.08</v>
      </c>
      <c r="H9026">
        <v>0</v>
      </c>
      <c r="I9026">
        <v>4.24</v>
      </c>
      <c r="J9026">
        <v>4.24</v>
      </c>
      <c r="K9026">
        <v>0</v>
      </c>
      <c r="L9026" t="s">
        <v>31</v>
      </c>
    </row>
    <row r="9027" spans="2:12" x14ac:dyDescent="0.25">
      <c r="B9027" t="s">
        <v>4533</v>
      </c>
      <c r="C9027" t="s">
        <v>10073</v>
      </c>
      <c r="D9027" s="13">
        <v>43830</v>
      </c>
      <c r="E9027">
        <v>919.14</v>
      </c>
      <c r="F9027">
        <v>5</v>
      </c>
      <c r="G9027">
        <v>875.36</v>
      </c>
      <c r="H9027">
        <v>0</v>
      </c>
      <c r="I9027">
        <v>21.88</v>
      </c>
      <c r="J9027">
        <v>21.88</v>
      </c>
      <c r="K9027">
        <v>0</v>
      </c>
      <c r="L9027" t="s">
        <v>31</v>
      </c>
    </row>
    <row r="9028" spans="2:12" x14ac:dyDescent="0.25">
      <c r="B9028" t="s">
        <v>7291</v>
      </c>
      <c r="C9028" t="s">
        <v>10074</v>
      </c>
      <c r="D9028" s="13">
        <v>43830</v>
      </c>
      <c r="E9028">
        <v>191.92</v>
      </c>
      <c r="F9028">
        <v>5</v>
      </c>
      <c r="G9028">
        <v>182.78</v>
      </c>
      <c r="H9028">
        <v>0</v>
      </c>
      <c r="I9028">
        <v>4.57</v>
      </c>
      <c r="J9028">
        <v>4.57</v>
      </c>
      <c r="K9028">
        <v>0</v>
      </c>
      <c r="L9028" t="s">
        <v>31</v>
      </c>
    </row>
    <row r="9029" spans="2:12" x14ac:dyDescent="0.25">
      <c r="B9029" t="s">
        <v>4537</v>
      </c>
      <c r="C9029" t="s">
        <v>10075</v>
      </c>
      <c r="D9029" s="13">
        <v>43830</v>
      </c>
      <c r="E9029">
        <v>939.38</v>
      </c>
      <c r="F9029">
        <v>5</v>
      </c>
      <c r="G9029">
        <v>504.8</v>
      </c>
      <c r="H9029">
        <v>0</v>
      </c>
      <c r="I9029">
        <v>12.62</v>
      </c>
      <c r="J9029">
        <v>12.62</v>
      </c>
      <c r="K9029">
        <v>0</v>
      </c>
      <c r="L9029" t="s">
        <v>31</v>
      </c>
    </row>
    <row r="9030" spans="2:12" x14ac:dyDescent="0.25">
      <c r="B9030" t="s">
        <v>4537</v>
      </c>
      <c r="C9030" t="s">
        <v>10075</v>
      </c>
      <c r="D9030" s="13">
        <v>43830</v>
      </c>
      <c r="E9030">
        <v>939.38</v>
      </c>
      <c r="F9030">
        <v>18</v>
      </c>
      <c r="G9030">
        <v>346.9</v>
      </c>
      <c r="H9030">
        <v>0</v>
      </c>
      <c r="I9030">
        <v>31.22</v>
      </c>
      <c r="J9030">
        <v>31.22</v>
      </c>
      <c r="K9030">
        <v>0</v>
      </c>
      <c r="L9030" t="s">
        <v>31</v>
      </c>
    </row>
    <row r="9031" spans="2:12" x14ac:dyDescent="0.25">
      <c r="B9031" t="s">
        <v>2528</v>
      </c>
      <c r="C9031" t="s">
        <v>10076</v>
      </c>
      <c r="D9031" s="13">
        <v>43830</v>
      </c>
      <c r="E9031">
        <v>191.2</v>
      </c>
      <c r="F9031">
        <v>18</v>
      </c>
      <c r="G9031">
        <v>162.02000000000001</v>
      </c>
      <c r="H9031">
        <v>0</v>
      </c>
      <c r="I9031">
        <v>14.58</v>
      </c>
      <c r="J9031">
        <v>14.58</v>
      </c>
      <c r="K9031">
        <v>0</v>
      </c>
      <c r="L9031" t="s">
        <v>31</v>
      </c>
    </row>
    <row r="9032" spans="2:12" x14ac:dyDescent="0.25">
      <c r="B9032" t="s">
        <v>5232</v>
      </c>
      <c r="C9032" t="s">
        <v>10077</v>
      </c>
      <c r="D9032" s="13">
        <v>43830</v>
      </c>
      <c r="E9032">
        <v>408.96</v>
      </c>
      <c r="F9032">
        <v>5</v>
      </c>
      <c r="G9032">
        <v>389.49</v>
      </c>
      <c r="H9032">
        <v>0</v>
      </c>
      <c r="I9032">
        <v>9.74</v>
      </c>
      <c r="J9032">
        <v>9.74</v>
      </c>
      <c r="K9032">
        <v>0</v>
      </c>
      <c r="L9032" t="s">
        <v>31</v>
      </c>
    </row>
    <row r="9033" spans="2:12" x14ac:dyDescent="0.25">
      <c r="B9033" t="s">
        <v>5227</v>
      </c>
      <c r="C9033" t="s">
        <v>10078</v>
      </c>
      <c r="D9033" s="13">
        <v>43830</v>
      </c>
      <c r="E9033">
        <v>269.92</v>
      </c>
      <c r="F9033">
        <v>5</v>
      </c>
      <c r="G9033">
        <v>182.79</v>
      </c>
      <c r="H9033">
        <v>0</v>
      </c>
      <c r="I9033">
        <v>4.57</v>
      </c>
      <c r="J9033">
        <v>4.57</v>
      </c>
      <c r="K9033">
        <v>0</v>
      </c>
      <c r="L9033" t="s">
        <v>31</v>
      </c>
    </row>
    <row r="9034" spans="2:12" x14ac:dyDescent="0.25">
      <c r="B9034" t="s">
        <v>5227</v>
      </c>
      <c r="C9034" t="s">
        <v>10078</v>
      </c>
      <c r="D9034" s="13">
        <v>43830</v>
      </c>
      <c r="E9034">
        <v>269.92</v>
      </c>
      <c r="F9034">
        <v>18</v>
      </c>
      <c r="G9034">
        <v>66.099999999999994</v>
      </c>
      <c r="H9034">
        <v>0</v>
      </c>
      <c r="I9034">
        <v>5.95</v>
      </c>
      <c r="J9034">
        <v>5.95</v>
      </c>
      <c r="K9034">
        <v>0</v>
      </c>
      <c r="L9034" t="s">
        <v>31</v>
      </c>
    </row>
    <row r="9035" spans="2:12" x14ac:dyDescent="0.25">
      <c r="B9035" t="s">
        <v>2465</v>
      </c>
      <c r="C9035" t="s">
        <v>10079</v>
      </c>
      <c r="D9035" s="13">
        <v>43830</v>
      </c>
      <c r="E9035">
        <v>2233.15</v>
      </c>
      <c r="F9035">
        <v>5</v>
      </c>
      <c r="G9035">
        <v>1681.08</v>
      </c>
      <c r="H9035">
        <v>0</v>
      </c>
      <c r="I9035">
        <v>42.03</v>
      </c>
      <c r="J9035">
        <v>42.03</v>
      </c>
      <c r="K9035">
        <v>0</v>
      </c>
      <c r="L9035" t="s">
        <v>31</v>
      </c>
    </row>
    <row r="9036" spans="2:12" x14ac:dyDescent="0.25">
      <c r="B9036" t="s">
        <v>2465</v>
      </c>
      <c r="C9036" t="s">
        <v>10079</v>
      </c>
      <c r="D9036" s="13">
        <v>43830</v>
      </c>
      <c r="E9036">
        <v>2233.15</v>
      </c>
      <c r="F9036">
        <v>18</v>
      </c>
      <c r="G9036">
        <v>396.62</v>
      </c>
      <c r="H9036">
        <v>0</v>
      </c>
      <c r="I9036">
        <v>35.700000000000003</v>
      </c>
      <c r="J9036">
        <v>35.700000000000003</v>
      </c>
      <c r="K9036">
        <v>0</v>
      </c>
      <c r="L9036" t="s">
        <v>31</v>
      </c>
    </row>
    <row r="9037" spans="2:12" x14ac:dyDescent="0.25">
      <c r="B9037" t="s">
        <v>8756</v>
      </c>
      <c r="C9037" t="s">
        <v>10080</v>
      </c>
      <c r="D9037" s="13">
        <v>43830</v>
      </c>
      <c r="E9037">
        <v>983.34</v>
      </c>
      <c r="F9037">
        <v>12</v>
      </c>
      <c r="G9037">
        <v>177.25</v>
      </c>
      <c r="H9037">
        <v>0</v>
      </c>
      <c r="I9037">
        <v>10.63</v>
      </c>
      <c r="J9037">
        <v>10.63</v>
      </c>
      <c r="K9037">
        <v>0</v>
      </c>
      <c r="L9037" t="s">
        <v>31</v>
      </c>
    </row>
    <row r="9038" spans="2:12" x14ac:dyDescent="0.25">
      <c r="B9038" t="s">
        <v>8756</v>
      </c>
      <c r="C9038" t="s">
        <v>10080</v>
      </c>
      <c r="D9038" s="13">
        <v>43830</v>
      </c>
      <c r="E9038">
        <v>983.34</v>
      </c>
      <c r="F9038">
        <v>18</v>
      </c>
      <c r="G9038">
        <v>665.11</v>
      </c>
      <c r="H9038">
        <v>0</v>
      </c>
      <c r="I9038">
        <v>59.86</v>
      </c>
      <c r="J9038">
        <v>59.86</v>
      </c>
      <c r="K9038">
        <v>0</v>
      </c>
      <c r="L9038" t="s">
        <v>31</v>
      </c>
    </row>
    <row r="9039" spans="2:12" x14ac:dyDescent="0.25">
      <c r="B9039" t="s">
        <v>8758</v>
      </c>
      <c r="C9039" t="s">
        <v>10081</v>
      </c>
      <c r="D9039" s="13">
        <v>43830</v>
      </c>
      <c r="E9039">
        <v>349.46</v>
      </c>
      <c r="F9039">
        <v>18</v>
      </c>
      <c r="G9039">
        <v>296.14999999999998</v>
      </c>
      <c r="H9039">
        <v>0</v>
      </c>
      <c r="I9039">
        <v>26.65</v>
      </c>
      <c r="J9039">
        <v>26.65</v>
      </c>
      <c r="K9039">
        <v>0</v>
      </c>
      <c r="L9039" t="s">
        <v>31</v>
      </c>
    </row>
    <row r="9040" spans="2:12" x14ac:dyDescent="0.25">
      <c r="B9040" t="s">
        <v>2718</v>
      </c>
      <c r="C9040" t="s">
        <v>10082</v>
      </c>
      <c r="D9040" s="13">
        <v>43830</v>
      </c>
      <c r="E9040">
        <v>1070.32</v>
      </c>
      <c r="F9040">
        <v>5</v>
      </c>
      <c r="G9040">
        <v>722.74</v>
      </c>
      <c r="H9040">
        <v>0</v>
      </c>
      <c r="I9040">
        <v>18.07</v>
      </c>
      <c r="J9040">
        <v>18.07</v>
      </c>
      <c r="K9040">
        <v>0</v>
      </c>
      <c r="L9040" t="s">
        <v>31</v>
      </c>
    </row>
    <row r="9041" spans="2:12" x14ac:dyDescent="0.25">
      <c r="B9041" t="s">
        <v>2718</v>
      </c>
      <c r="C9041" t="s">
        <v>10082</v>
      </c>
      <c r="D9041" s="13">
        <v>43830</v>
      </c>
      <c r="E9041">
        <v>1070.32</v>
      </c>
      <c r="F9041">
        <v>18</v>
      </c>
      <c r="G9041">
        <v>263.93</v>
      </c>
      <c r="H9041">
        <v>0</v>
      </c>
      <c r="I9041">
        <v>23.75</v>
      </c>
      <c r="J9041">
        <v>23.75</v>
      </c>
      <c r="K9041">
        <v>0</v>
      </c>
      <c r="L9041" t="s">
        <v>31</v>
      </c>
    </row>
    <row r="9042" spans="2:12" x14ac:dyDescent="0.25">
      <c r="B9042" t="s">
        <v>3325</v>
      </c>
      <c r="C9042" t="s">
        <v>10083</v>
      </c>
      <c r="D9042" s="13">
        <v>43830</v>
      </c>
      <c r="E9042">
        <v>359.02</v>
      </c>
      <c r="F9042">
        <v>12</v>
      </c>
      <c r="G9042">
        <v>222.43</v>
      </c>
      <c r="H9042">
        <v>0</v>
      </c>
      <c r="I9042">
        <v>13.35</v>
      </c>
      <c r="J9042">
        <v>13.35</v>
      </c>
      <c r="K9042">
        <v>0</v>
      </c>
      <c r="L9042" t="s">
        <v>31</v>
      </c>
    </row>
    <row r="9043" spans="2:12" x14ac:dyDescent="0.25">
      <c r="B9043" t="s">
        <v>3325</v>
      </c>
      <c r="C9043" t="s">
        <v>10083</v>
      </c>
      <c r="D9043" s="13">
        <v>43830</v>
      </c>
      <c r="E9043">
        <v>359.02</v>
      </c>
      <c r="F9043">
        <v>18</v>
      </c>
      <c r="G9043">
        <v>93.14</v>
      </c>
      <c r="H9043">
        <v>0</v>
      </c>
      <c r="I9043">
        <v>8.3800000000000008</v>
      </c>
      <c r="J9043">
        <v>8.3800000000000008</v>
      </c>
      <c r="K9043">
        <v>0</v>
      </c>
      <c r="L9043" t="s">
        <v>31</v>
      </c>
    </row>
    <row r="9044" spans="2:12" x14ac:dyDescent="0.25">
      <c r="B9044" t="s">
        <v>2245</v>
      </c>
      <c r="C9044" t="s">
        <v>10084</v>
      </c>
      <c r="D9044" s="13">
        <v>43830</v>
      </c>
      <c r="E9044">
        <v>603.17999999999995</v>
      </c>
      <c r="F9044">
        <v>12</v>
      </c>
      <c r="G9044">
        <v>349.57</v>
      </c>
      <c r="H9044">
        <v>0</v>
      </c>
      <c r="I9044">
        <v>20.97</v>
      </c>
      <c r="J9044">
        <v>20.97</v>
      </c>
      <c r="K9044">
        <v>0</v>
      </c>
      <c r="L9044" t="s">
        <v>31</v>
      </c>
    </row>
    <row r="9045" spans="2:12" x14ac:dyDescent="0.25">
      <c r="B9045" t="s">
        <v>2245</v>
      </c>
      <c r="C9045" t="s">
        <v>10084</v>
      </c>
      <c r="D9045" s="13">
        <v>43830</v>
      </c>
      <c r="E9045">
        <v>603.17999999999995</v>
      </c>
      <c r="F9045">
        <v>18</v>
      </c>
      <c r="G9045">
        <v>179.38</v>
      </c>
      <c r="H9045">
        <v>0</v>
      </c>
      <c r="I9045">
        <v>16.14</v>
      </c>
      <c r="J9045">
        <v>16.14</v>
      </c>
      <c r="K9045">
        <v>0</v>
      </c>
      <c r="L9045" t="s">
        <v>31</v>
      </c>
    </row>
    <row r="9046" spans="2:12" x14ac:dyDescent="0.25">
      <c r="B9046" t="s">
        <v>3460</v>
      </c>
      <c r="C9046" t="s">
        <v>10085</v>
      </c>
      <c r="D9046" s="13">
        <v>43830</v>
      </c>
      <c r="E9046">
        <v>1061.02</v>
      </c>
      <c r="F9046">
        <v>5</v>
      </c>
      <c r="G9046">
        <v>547.03</v>
      </c>
      <c r="H9046">
        <v>0</v>
      </c>
      <c r="I9046">
        <v>13.68</v>
      </c>
      <c r="J9046">
        <v>13.68</v>
      </c>
      <c r="K9046">
        <v>0</v>
      </c>
      <c r="L9046" t="s">
        <v>31</v>
      </c>
    </row>
    <row r="9047" spans="2:12" x14ac:dyDescent="0.25">
      <c r="B9047" t="s">
        <v>3460</v>
      </c>
      <c r="C9047" t="s">
        <v>10085</v>
      </c>
      <c r="D9047" s="13">
        <v>43830</v>
      </c>
      <c r="E9047">
        <v>1061.02</v>
      </c>
      <c r="F9047">
        <v>18</v>
      </c>
      <c r="G9047">
        <v>412.4</v>
      </c>
      <c r="H9047">
        <v>0</v>
      </c>
      <c r="I9047">
        <v>37.119999999999997</v>
      </c>
      <c r="J9047">
        <v>37.119999999999997</v>
      </c>
      <c r="K9047">
        <v>0</v>
      </c>
      <c r="L9047" t="s">
        <v>31</v>
      </c>
    </row>
    <row r="9048" spans="2:12" x14ac:dyDescent="0.25">
      <c r="B9048" t="s">
        <v>2115</v>
      </c>
      <c r="C9048" t="s">
        <v>10086</v>
      </c>
      <c r="D9048" s="13">
        <v>43830</v>
      </c>
      <c r="E9048">
        <v>737.96</v>
      </c>
      <c r="F9048">
        <v>5</v>
      </c>
      <c r="G9048">
        <v>702.83</v>
      </c>
      <c r="H9048">
        <v>0</v>
      </c>
      <c r="I9048">
        <v>17.57</v>
      </c>
      <c r="J9048">
        <v>17.57</v>
      </c>
      <c r="K9048">
        <v>0</v>
      </c>
      <c r="L9048" t="s">
        <v>31</v>
      </c>
    </row>
    <row r="9049" spans="2:12" x14ac:dyDescent="0.25">
      <c r="B9049" t="s">
        <v>5214</v>
      </c>
      <c r="C9049" t="s">
        <v>10087</v>
      </c>
      <c r="D9049" s="13">
        <v>43830</v>
      </c>
      <c r="E9049">
        <v>482.4</v>
      </c>
      <c r="F9049">
        <v>5</v>
      </c>
      <c r="G9049">
        <v>274.18</v>
      </c>
      <c r="H9049">
        <v>0</v>
      </c>
      <c r="I9049">
        <v>6.85</v>
      </c>
      <c r="J9049">
        <v>6.85</v>
      </c>
      <c r="K9049">
        <v>0</v>
      </c>
      <c r="L9049" t="s">
        <v>31</v>
      </c>
    </row>
    <row r="9050" spans="2:12" x14ac:dyDescent="0.25">
      <c r="B9050" t="s">
        <v>5214</v>
      </c>
      <c r="C9050" t="s">
        <v>10087</v>
      </c>
      <c r="D9050" s="13">
        <v>43830</v>
      </c>
      <c r="E9050">
        <v>482.4</v>
      </c>
      <c r="F9050">
        <v>12</v>
      </c>
      <c r="G9050">
        <v>50.27</v>
      </c>
      <c r="H9050">
        <v>0</v>
      </c>
      <c r="I9050">
        <v>3.02</v>
      </c>
      <c r="J9050">
        <v>3.02</v>
      </c>
      <c r="K9050">
        <v>0</v>
      </c>
      <c r="L9050" t="s">
        <v>31</v>
      </c>
    </row>
    <row r="9051" spans="2:12" x14ac:dyDescent="0.25">
      <c r="B9051" t="s">
        <v>5214</v>
      </c>
      <c r="C9051" t="s">
        <v>10087</v>
      </c>
      <c r="D9051" s="13">
        <v>43830</v>
      </c>
      <c r="E9051">
        <v>482.4</v>
      </c>
      <c r="F9051">
        <v>18</v>
      </c>
      <c r="G9051">
        <v>117.13</v>
      </c>
      <c r="H9051">
        <v>0</v>
      </c>
      <c r="I9051">
        <v>10.54</v>
      </c>
      <c r="J9051">
        <v>10.54</v>
      </c>
      <c r="K9051">
        <v>0</v>
      </c>
      <c r="L9051" t="s">
        <v>31</v>
      </c>
    </row>
    <row r="9052" spans="2:12" x14ac:dyDescent="0.25">
      <c r="B9052" t="s">
        <v>2856</v>
      </c>
      <c r="C9052" t="s">
        <v>10088</v>
      </c>
      <c r="D9052" s="13">
        <v>43830</v>
      </c>
      <c r="E9052">
        <v>1024.8</v>
      </c>
      <c r="F9052">
        <v>5</v>
      </c>
      <c r="G9052">
        <v>430.9</v>
      </c>
      <c r="H9052">
        <v>0</v>
      </c>
      <c r="I9052">
        <v>10.77</v>
      </c>
      <c r="J9052">
        <v>10.77</v>
      </c>
      <c r="K9052">
        <v>0</v>
      </c>
      <c r="L9052" t="s">
        <v>31</v>
      </c>
    </row>
    <row r="9053" spans="2:12" x14ac:dyDescent="0.25">
      <c r="B9053" t="s">
        <v>2856</v>
      </c>
      <c r="C9053" t="s">
        <v>10088</v>
      </c>
      <c r="D9053" s="13">
        <v>43830</v>
      </c>
      <c r="E9053">
        <v>1024.8</v>
      </c>
      <c r="F9053">
        <v>18</v>
      </c>
      <c r="G9053">
        <v>485.05</v>
      </c>
      <c r="H9053">
        <v>0</v>
      </c>
      <c r="I9053">
        <v>43.65</v>
      </c>
      <c r="J9053">
        <v>43.65</v>
      </c>
      <c r="K9053">
        <v>0</v>
      </c>
      <c r="L9053" t="s">
        <v>31</v>
      </c>
    </row>
    <row r="9054" spans="2:12" x14ac:dyDescent="0.25">
      <c r="B9054" t="s">
        <v>2291</v>
      </c>
      <c r="C9054" t="s">
        <v>10089</v>
      </c>
      <c r="D9054" s="13">
        <v>43830</v>
      </c>
      <c r="E9054">
        <v>737.99</v>
      </c>
      <c r="F9054">
        <v>18</v>
      </c>
      <c r="G9054">
        <v>625.41</v>
      </c>
      <c r="H9054">
        <v>0</v>
      </c>
      <c r="I9054">
        <v>56.29</v>
      </c>
      <c r="J9054">
        <v>56.29</v>
      </c>
      <c r="K9054">
        <v>0</v>
      </c>
      <c r="L9054" t="s">
        <v>31</v>
      </c>
    </row>
    <row r="9055" spans="2:12" x14ac:dyDescent="0.25">
      <c r="B9055" t="s">
        <v>3386</v>
      </c>
      <c r="C9055" t="s">
        <v>10090</v>
      </c>
      <c r="D9055" s="13">
        <v>43830</v>
      </c>
      <c r="E9055">
        <v>197.06</v>
      </c>
      <c r="F9055">
        <v>5</v>
      </c>
      <c r="G9055">
        <v>88.29</v>
      </c>
      <c r="H9055">
        <v>0</v>
      </c>
      <c r="I9055">
        <v>2.21</v>
      </c>
      <c r="J9055">
        <v>2.21</v>
      </c>
      <c r="K9055">
        <v>0</v>
      </c>
      <c r="L9055" t="s">
        <v>31</v>
      </c>
    </row>
    <row r="9056" spans="2:12" x14ac:dyDescent="0.25">
      <c r="B9056" t="s">
        <v>3386</v>
      </c>
      <c r="C9056" t="s">
        <v>10090</v>
      </c>
      <c r="D9056" s="13">
        <v>43830</v>
      </c>
      <c r="E9056">
        <v>197.06</v>
      </c>
      <c r="F9056">
        <v>18</v>
      </c>
      <c r="G9056">
        <v>88.43</v>
      </c>
      <c r="H9056">
        <v>0</v>
      </c>
      <c r="I9056">
        <v>7.96</v>
      </c>
      <c r="J9056">
        <v>7.96</v>
      </c>
      <c r="K9056">
        <v>0</v>
      </c>
      <c r="L9056" t="s">
        <v>31</v>
      </c>
    </row>
    <row r="9057" spans="2:12" x14ac:dyDescent="0.25">
      <c r="B9057" t="s">
        <v>4211</v>
      </c>
      <c r="C9057" t="s">
        <v>10091</v>
      </c>
      <c r="D9057" s="13">
        <v>43830</v>
      </c>
      <c r="E9057">
        <v>530.15</v>
      </c>
      <c r="F9057">
        <v>5</v>
      </c>
      <c r="G9057">
        <v>230.62</v>
      </c>
      <c r="H9057">
        <v>0</v>
      </c>
      <c r="I9057">
        <v>5.77</v>
      </c>
      <c r="J9057">
        <v>5.77</v>
      </c>
      <c r="K9057">
        <v>0</v>
      </c>
      <c r="L9057" t="s">
        <v>31</v>
      </c>
    </row>
    <row r="9058" spans="2:12" x14ac:dyDescent="0.25">
      <c r="B9058" t="s">
        <v>4211</v>
      </c>
      <c r="C9058" t="s">
        <v>10091</v>
      </c>
      <c r="D9058" s="13">
        <v>43830</v>
      </c>
      <c r="E9058">
        <v>530.15</v>
      </c>
      <c r="F9058">
        <v>18</v>
      </c>
      <c r="G9058">
        <v>244.07</v>
      </c>
      <c r="H9058">
        <v>0</v>
      </c>
      <c r="I9058">
        <v>21.97</v>
      </c>
      <c r="J9058">
        <v>21.97</v>
      </c>
      <c r="K9058">
        <v>0</v>
      </c>
      <c r="L9058" t="s">
        <v>31</v>
      </c>
    </row>
    <row r="9059" spans="2:12" x14ac:dyDescent="0.25">
      <c r="B9059" t="s">
        <v>2279</v>
      </c>
      <c r="C9059" t="s">
        <v>10092</v>
      </c>
      <c r="D9059" s="13">
        <v>43830</v>
      </c>
      <c r="E9059">
        <v>337.94</v>
      </c>
      <c r="F9059">
        <v>5</v>
      </c>
      <c r="G9059">
        <v>222.46</v>
      </c>
      <c r="H9059">
        <v>0</v>
      </c>
      <c r="I9059">
        <v>5.56</v>
      </c>
      <c r="J9059">
        <v>5.56</v>
      </c>
      <c r="K9059">
        <v>0</v>
      </c>
      <c r="L9059" t="s">
        <v>31</v>
      </c>
    </row>
    <row r="9060" spans="2:12" x14ac:dyDescent="0.25">
      <c r="B9060" t="s">
        <v>2279</v>
      </c>
      <c r="C9060" t="s">
        <v>10092</v>
      </c>
      <c r="D9060" s="13">
        <v>43830</v>
      </c>
      <c r="E9060">
        <v>337.94</v>
      </c>
      <c r="F9060">
        <v>18</v>
      </c>
      <c r="G9060">
        <v>88.43</v>
      </c>
      <c r="H9060">
        <v>0</v>
      </c>
      <c r="I9060">
        <v>7.96</v>
      </c>
      <c r="J9060">
        <v>7.96</v>
      </c>
      <c r="K9060">
        <v>0</v>
      </c>
      <c r="L9060" t="s">
        <v>31</v>
      </c>
    </row>
    <row r="9061" spans="2:12" x14ac:dyDescent="0.25">
      <c r="B9061" t="s">
        <v>3384</v>
      </c>
      <c r="C9061" t="s">
        <v>10093</v>
      </c>
      <c r="D9061" s="13">
        <v>43830</v>
      </c>
      <c r="E9061">
        <v>200.31</v>
      </c>
      <c r="F9061">
        <v>5</v>
      </c>
      <c r="G9061">
        <v>91.39</v>
      </c>
      <c r="H9061">
        <v>0</v>
      </c>
      <c r="I9061">
        <v>2.2799999999999998</v>
      </c>
      <c r="J9061">
        <v>2.2799999999999998</v>
      </c>
      <c r="K9061">
        <v>0</v>
      </c>
      <c r="L9061" t="s">
        <v>31</v>
      </c>
    </row>
    <row r="9062" spans="2:12" x14ac:dyDescent="0.25">
      <c r="B9062" t="s">
        <v>3384</v>
      </c>
      <c r="C9062" t="s">
        <v>10093</v>
      </c>
      <c r="D9062" s="13">
        <v>43830</v>
      </c>
      <c r="E9062">
        <v>200.31</v>
      </c>
      <c r="F9062">
        <v>18</v>
      </c>
      <c r="G9062">
        <v>88.43</v>
      </c>
      <c r="H9062">
        <v>0</v>
      </c>
      <c r="I9062">
        <v>7.96</v>
      </c>
      <c r="J9062">
        <v>7.96</v>
      </c>
      <c r="K9062">
        <v>0</v>
      </c>
      <c r="L9062" t="s">
        <v>31</v>
      </c>
    </row>
    <row r="9063" spans="2:12" x14ac:dyDescent="0.25">
      <c r="B9063" t="s">
        <v>1641</v>
      </c>
      <c r="C9063" t="s">
        <v>10094</v>
      </c>
      <c r="D9063" s="13">
        <v>43830</v>
      </c>
      <c r="E9063">
        <v>44434.52</v>
      </c>
      <c r="F9063">
        <v>28</v>
      </c>
      <c r="G9063">
        <v>19903.47</v>
      </c>
      <c r="H9063">
        <v>0</v>
      </c>
      <c r="I9063">
        <v>2786.49</v>
      </c>
      <c r="J9063">
        <v>2786.49</v>
      </c>
      <c r="K9063">
        <v>18958.080000000002</v>
      </c>
      <c r="L9063" t="s">
        <v>31</v>
      </c>
    </row>
    <row r="9064" spans="2:12" x14ac:dyDescent="0.25">
      <c r="B9064" t="s">
        <v>1639</v>
      </c>
      <c r="C9064" t="s">
        <v>10095</v>
      </c>
      <c r="D9064" s="13">
        <v>43830</v>
      </c>
      <c r="E9064">
        <v>35555.550000000003</v>
      </c>
      <c r="F9064">
        <v>28</v>
      </c>
      <c r="G9064">
        <v>16444.57</v>
      </c>
      <c r="H9064">
        <v>0</v>
      </c>
      <c r="I9064">
        <v>2302.2399999999998</v>
      </c>
      <c r="J9064">
        <v>2302.2399999999998</v>
      </c>
      <c r="K9064">
        <v>14506.5</v>
      </c>
      <c r="L9064" t="s">
        <v>31</v>
      </c>
    </row>
    <row r="9065" spans="2:12" x14ac:dyDescent="0.25">
      <c r="B9065" t="s">
        <v>1653</v>
      </c>
      <c r="C9065" t="s">
        <v>10096</v>
      </c>
      <c r="D9065" s="13">
        <v>43830</v>
      </c>
      <c r="E9065">
        <v>48834.3</v>
      </c>
      <c r="F9065">
        <v>28</v>
      </c>
      <c r="G9065">
        <v>21207.99</v>
      </c>
      <c r="H9065">
        <v>0</v>
      </c>
      <c r="I9065">
        <v>2969.12</v>
      </c>
      <c r="J9065">
        <v>2969.12</v>
      </c>
      <c r="K9065">
        <v>21688.07</v>
      </c>
      <c r="L9065" t="s">
        <v>31</v>
      </c>
    </row>
    <row r="9066" spans="2:12" x14ac:dyDescent="0.25">
      <c r="B9066" t="s">
        <v>1655</v>
      </c>
      <c r="C9066" t="s">
        <v>10097</v>
      </c>
      <c r="D9066" s="13">
        <v>43830</v>
      </c>
      <c r="E9066">
        <v>29315.5</v>
      </c>
      <c r="F9066">
        <v>28</v>
      </c>
      <c r="G9066">
        <v>14536.84</v>
      </c>
      <c r="H9066">
        <v>0</v>
      </c>
      <c r="I9066">
        <v>2035.16</v>
      </c>
      <c r="J9066">
        <v>2035.16</v>
      </c>
      <c r="K9066">
        <v>10708.34</v>
      </c>
      <c r="L9066" t="s">
        <v>31</v>
      </c>
    </row>
    <row r="9067" spans="2:12" x14ac:dyDescent="0.25">
      <c r="B9067" t="s">
        <v>2315</v>
      </c>
      <c r="C9067" t="s">
        <v>10098</v>
      </c>
      <c r="D9067" s="13">
        <v>43830</v>
      </c>
      <c r="E9067">
        <v>2296.39</v>
      </c>
      <c r="F9067">
        <v>5</v>
      </c>
      <c r="G9067">
        <v>977.53</v>
      </c>
      <c r="H9067">
        <v>0</v>
      </c>
      <c r="I9067">
        <v>24.44</v>
      </c>
      <c r="J9067">
        <v>24.44</v>
      </c>
      <c r="K9067">
        <v>0</v>
      </c>
      <c r="L9067" t="s">
        <v>31</v>
      </c>
    </row>
    <row r="9068" spans="2:12" x14ac:dyDescent="0.25">
      <c r="B9068" t="s">
        <v>2315</v>
      </c>
      <c r="C9068" t="s">
        <v>10098</v>
      </c>
      <c r="D9068" s="13">
        <v>43830</v>
      </c>
      <c r="E9068">
        <v>2296.39</v>
      </c>
      <c r="F9068">
        <v>18</v>
      </c>
      <c r="G9068">
        <v>1076.27</v>
      </c>
      <c r="H9068">
        <v>0</v>
      </c>
      <c r="I9068">
        <v>96.86</v>
      </c>
      <c r="J9068">
        <v>96.86</v>
      </c>
      <c r="K9068">
        <v>0</v>
      </c>
      <c r="L9068" t="s">
        <v>31</v>
      </c>
    </row>
    <row r="9069" spans="2:12" x14ac:dyDescent="0.25">
      <c r="B9069" t="s">
        <v>1659</v>
      </c>
      <c r="C9069" t="s">
        <v>10099</v>
      </c>
      <c r="D9069" s="13">
        <v>43830</v>
      </c>
      <c r="E9069">
        <v>44494.04</v>
      </c>
      <c r="F9069">
        <v>28</v>
      </c>
      <c r="G9069">
        <v>19304.2</v>
      </c>
      <c r="H9069">
        <v>0</v>
      </c>
      <c r="I9069">
        <v>2702.59</v>
      </c>
      <c r="J9069">
        <v>2702.59</v>
      </c>
      <c r="K9069">
        <v>19784.66</v>
      </c>
      <c r="L9069" t="s">
        <v>31</v>
      </c>
    </row>
    <row r="9070" spans="2:12" x14ac:dyDescent="0.25">
      <c r="B9070" t="s">
        <v>6110</v>
      </c>
      <c r="C9070" t="s">
        <v>10100</v>
      </c>
      <c r="D9070" s="13">
        <v>43830</v>
      </c>
      <c r="E9070">
        <v>8581.34</v>
      </c>
      <c r="F9070">
        <v>28</v>
      </c>
      <c r="G9070">
        <v>4386.7299999999996</v>
      </c>
      <c r="H9070">
        <v>0</v>
      </c>
      <c r="I9070">
        <v>614.14</v>
      </c>
      <c r="J9070">
        <v>614.14</v>
      </c>
      <c r="K9070">
        <v>2966.34</v>
      </c>
      <c r="L9070" t="s">
        <v>31</v>
      </c>
    </row>
    <row r="9071" spans="2:12" x14ac:dyDescent="0.25">
      <c r="B9071" t="s">
        <v>1643</v>
      </c>
      <c r="C9071" t="s">
        <v>10101</v>
      </c>
      <c r="D9071" s="13">
        <v>43830</v>
      </c>
      <c r="E9071">
        <v>41344.239999999998</v>
      </c>
      <c r="F9071">
        <v>28</v>
      </c>
      <c r="G9071">
        <v>17736.990000000002</v>
      </c>
      <c r="H9071">
        <v>0</v>
      </c>
      <c r="I9071">
        <v>2483.1799999999998</v>
      </c>
      <c r="J9071">
        <v>2483.1799999999998</v>
      </c>
      <c r="K9071">
        <v>18640.89</v>
      </c>
      <c r="L9071" t="s">
        <v>31</v>
      </c>
    </row>
    <row r="9072" spans="2:12" x14ac:dyDescent="0.25">
      <c r="B9072" t="s">
        <v>5831</v>
      </c>
      <c r="C9072" t="s">
        <v>10102</v>
      </c>
      <c r="D9072" s="13">
        <v>43830</v>
      </c>
      <c r="E9072">
        <v>18035.73</v>
      </c>
      <c r="F9072">
        <v>28</v>
      </c>
      <c r="G9072">
        <v>9429.8700000000008</v>
      </c>
      <c r="H9072">
        <v>0</v>
      </c>
      <c r="I9072">
        <v>1320.18</v>
      </c>
      <c r="J9072">
        <v>1320.18</v>
      </c>
      <c r="K9072">
        <v>5965.49</v>
      </c>
      <c r="L9072" t="s">
        <v>31</v>
      </c>
    </row>
    <row r="9073" spans="2:12" x14ac:dyDescent="0.25">
      <c r="B9073" t="s">
        <v>1647</v>
      </c>
      <c r="C9073" t="s">
        <v>10103</v>
      </c>
      <c r="D9073" s="13">
        <v>43830</v>
      </c>
      <c r="E9073">
        <v>40401.78</v>
      </c>
      <c r="F9073">
        <v>28</v>
      </c>
      <c r="G9073">
        <v>17260.02</v>
      </c>
      <c r="H9073">
        <v>0</v>
      </c>
      <c r="I9073">
        <v>2416.4</v>
      </c>
      <c r="J9073">
        <v>2416.4</v>
      </c>
      <c r="K9073">
        <v>18308.95</v>
      </c>
      <c r="L9073" t="s">
        <v>31</v>
      </c>
    </row>
    <row r="9074" spans="2:12" x14ac:dyDescent="0.25">
      <c r="B9074" t="s">
        <v>5813</v>
      </c>
      <c r="C9074" t="s">
        <v>10104</v>
      </c>
      <c r="D9074" s="13">
        <v>43830</v>
      </c>
      <c r="E9074">
        <v>18180.009999999998</v>
      </c>
      <c r="F9074">
        <v>28</v>
      </c>
      <c r="G9074">
        <v>9538.36</v>
      </c>
      <c r="H9074">
        <v>0</v>
      </c>
      <c r="I9074">
        <v>1335.37</v>
      </c>
      <c r="J9074">
        <v>1335.37</v>
      </c>
      <c r="K9074">
        <v>5970.92</v>
      </c>
      <c r="L9074" t="s">
        <v>31</v>
      </c>
    </row>
    <row r="9075" spans="2:12" x14ac:dyDescent="0.25">
      <c r="B9075" t="s">
        <v>1677</v>
      </c>
      <c r="C9075" t="s">
        <v>10105</v>
      </c>
      <c r="D9075" s="13">
        <v>43830</v>
      </c>
      <c r="E9075">
        <v>48938.49</v>
      </c>
      <c r="F9075">
        <v>28</v>
      </c>
      <c r="G9075">
        <v>22669.58</v>
      </c>
      <c r="H9075">
        <v>0</v>
      </c>
      <c r="I9075">
        <v>3173.74</v>
      </c>
      <c r="J9075">
        <v>3173.74</v>
      </c>
      <c r="K9075">
        <v>19921.43</v>
      </c>
      <c r="L9075" t="s">
        <v>31</v>
      </c>
    </row>
    <row r="9076" spans="2:12" x14ac:dyDescent="0.25">
      <c r="B9076" t="s">
        <v>1651</v>
      </c>
      <c r="C9076" t="s">
        <v>10106</v>
      </c>
      <c r="D9076" s="13">
        <v>43830</v>
      </c>
      <c r="E9076">
        <v>28536.71</v>
      </c>
      <c r="F9076">
        <v>28</v>
      </c>
      <c r="G9076">
        <v>13212.05</v>
      </c>
      <c r="H9076">
        <v>0</v>
      </c>
      <c r="I9076">
        <v>1849.69</v>
      </c>
      <c r="J9076">
        <v>1849.69</v>
      </c>
      <c r="K9076">
        <v>11625.28</v>
      </c>
      <c r="L9076" t="s">
        <v>31</v>
      </c>
    </row>
    <row r="9077" spans="2:12" x14ac:dyDescent="0.25">
      <c r="B9077" t="s">
        <v>2323</v>
      </c>
      <c r="C9077" t="s">
        <v>10107</v>
      </c>
      <c r="D9077" s="13">
        <v>43830</v>
      </c>
      <c r="E9077">
        <v>1037.75</v>
      </c>
      <c r="F9077">
        <v>5</v>
      </c>
      <c r="G9077">
        <v>480.88</v>
      </c>
      <c r="H9077">
        <v>0</v>
      </c>
      <c r="I9077">
        <v>12.02</v>
      </c>
      <c r="J9077">
        <v>12.02</v>
      </c>
      <c r="K9077">
        <v>0</v>
      </c>
      <c r="L9077" t="s">
        <v>31</v>
      </c>
    </row>
    <row r="9078" spans="2:12" x14ac:dyDescent="0.25">
      <c r="B9078" t="s">
        <v>2323</v>
      </c>
      <c r="C9078" t="s">
        <v>10107</v>
      </c>
      <c r="D9078" s="13">
        <v>43830</v>
      </c>
      <c r="E9078">
        <v>1037.75</v>
      </c>
      <c r="F9078">
        <v>18</v>
      </c>
      <c r="G9078">
        <v>451.54</v>
      </c>
      <c r="H9078">
        <v>0</v>
      </c>
      <c r="I9078">
        <v>40.64</v>
      </c>
      <c r="J9078">
        <v>40.64</v>
      </c>
      <c r="K9078">
        <v>0</v>
      </c>
      <c r="L9078" t="s">
        <v>31</v>
      </c>
    </row>
    <row r="9079" spans="2:12" x14ac:dyDescent="0.25">
      <c r="B9079" t="s">
        <v>2317</v>
      </c>
      <c r="C9079" t="s">
        <v>10108</v>
      </c>
      <c r="D9079" s="13">
        <v>43830</v>
      </c>
      <c r="E9079">
        <v>342.43</v>
      </c>
      <c r="F9079">
        <v>5</v>
      </c>
      <c r="G9079">
        <v>274.18</v>
      </c>
      <c r="H9079">
        <v>0</v>
      </c>
      <c r="I9079">
        <v>6.85</v>
      </c>
      <c r="J9079">
        <v>6.85</v>
      </c>
      <c r="K9079">
        <v>0</v>
      </c>
      <c r="L9079" t="s">
        <v>31</v>
      </c>
    </row>
    <row r="9080" spans="2:12" x14ac:dyDescent="0.25">
      <c r="B9080" t="s">
        <v>2317</v>
      </c>
      <c r="C9080" t="s">
        <v>10108</v>
      </c>
      <c r="D9080" s="13">
        <v>43830</v>
      </c>
      <c r="E9080">
        <v>342.43</v>
      </c>
      <c r="F9080">
        <v>18</v>
      </c>
      <c r="G9080">
        <v>46.23</v>
      </c>
      <c r="H9080">
        <v>0</v>
      </c>
      <c r="I9080">
        <v>4.16</v>
      </c>
      <c r="J9080">
        <v>4.16</v>
      </c>
      <c r="K9080">
        <v>0</v>
      </c>
      <c r="L9080" t="s">
        <v>31</v>
      </c>
    </row>
    <row r="9081" spans="2:12" x14ac:dyDescent="0.25">
      <c r="B9081" t="s">
        <v>2249</v>
      </c>
      <c r="C9081" t="s">
        <v>10109</v>
      </c>
      <c r="D9081" s="13">
        <v>43830</v>
      </c>
      <c r="E9081">
        <v>852.29</v>
      </c>
      <c r="F9081">
        <v>5</v>
      </c>
      <c r="G9081">
        <v>588.84</v>
      </c>
      <c r="H9081">
        <v>0</v>
      </c>
      <c r="I9081">
        <v>14.72</v>
      </c>
      <c r="J9081">
        <v>14.72</v>
      </c>
      <c r="K9081">
        <v>0</v>
      </c>
      <c r="L9081" t="s">
        <v>31</v>
      </c>
    </row>
    <row r="9082" spans="2:12" x14ac:dyDescent="0.25">
      <c r="B9082" t="s">
        <v>2249</v>
      </c>
      <c r="C9082" t="s">
        <v>10109</v>
      </c>
      <c r="D9082" s="13">
        <v>43830</v>
      </c>
      <c r="E9082">
        <v>852.29</v>
      </c>
      <c r="F9082">
        <v>18</v>
      </c>
      <c r="G9082">
        <v>198.31</v>
      </c>
      <c r="H9082">
        <v>0</v>
      </c>
      <c r="I9082">
        <v>17.850000000000001</v>
      </c>
      <c r="J9082">
        <v>17.850000000000001</v>
      </c>
      <c r="K9082">
        <v>0</v>
      </c>
      <c r="L9082" t="s">
        <v>31</v>
      </c>
    </row>
    <row r="9083" spans="2:12" x14ac:dyDescent="0.25">
      <c r="B9083" t="s">
        <v>4433</v>
      </c>
      <c r="C9083" t="s">
        <v>10110</v>
      </c>
      <c r="D9083" s="13">
        <v>43830</v>
      </c>
      <c r="E9083">
        <v>634.78</v>
      </c>
      <c r="F9083">
        <v>5</v>
      </c>
      <c r="G9083">
        <v>115.31</v>
      </c>
      <c r="H9083">
        <v>0</v>
      </c>
      <c r="I9083">
        <v>2.88</v>
      </c>
      <c r="J9083">
        <v>2.88</v>
      </c>
      <c r="K9083">
        <v>0</v>
      </c>
      <c r="L9083" t="s">
        <v>31</v>
      </c>
    </row>
    <row r="9084" spans="2:12" x14ac:dyDescent="0.25">
      <c r="B9084" t="s">
        <v>4433</v>
      </c>
      <c r="C9084" t="s">
        <v>10110</v>
      </c>
      <c r="D9084" s="13">
        <v>43830</v>
      </c>
      <c r="E9084">
        <v>634.78</v>
      </c>
      <c r="F9084">
        <v>18</v>
      </c>
      <c r="G9084">
        <v>435.33</v>
      </c>
      <c r="H9084">
        <v>0</v>
      </c>
      <c r="I9084">
        <v>39.18</v>
      </c>
      <c r="J9084">
        <v>39.18</v>
      </c>
      <c r="K9084">
        <v>0</v>
      </c>
      <c r="L9084" t="s">
        <v>31</v>
      </c>
    </row>
    <row r="9085" spans="2:12" x14ac:dyDescent="0.25">
      <c r="B9085" t="s">
        <v>2974</v>
      </c>
      <c r="C9085" t="s">
        <v>10111</v>
      </c>
      <c r="D9085" s="13">
        <v>43830</v>
      </c>
      <c r="E9085">
        <v>468.01</v>
      </c>
      <c r="F9085">
        <v>18</v>
      </c>
      <c r="G9085">
        <v>396.62</v>
      </c>
      <c r="H9085">
        <v>0</v>
      </c>
      <c r="I9085">
        <v>35.700000000000003</v>
      </c>
      <c r="J9085">
        <v>35.700000000000003</v>
      </c>
      <c r="K9085">
        <v>0</v>
      </c>
      <c r="L9085" t="s">
        <v>31</v>
      </c>
    </row>
    <row r="9086" spans="2:12" x14ac:dyDescent="0.25">
      <c r="B9086" t="s">
        <v>3344</v>
      </c>
      <c r="C9086" t="s">
        <v>10112</v>
      </c>
      <c r="D9086" s="13">
        <v>43830</v>
      </c>
      <c r="E9086">
        <v>468.01</v>
      </c>
      <c r="F9086">
        <v>18</v>
      </c>
      <c r="G9086">
        <v>396.62</v>
      </c>
      <c r="H9086">
        <v>0</v>
      </c>
      <c r="I9086">
        <v>35.700000000000003</v>
      </c>
      <c r="J9086">
        <v>35.700000000000003</v>
      </c>
      <c r="K9086">
        <v>0</v>
      </c>
      <c r="L9086" t="s">
        <v>31</v>
      </c>
    </row>
    <row r="9087" spans="2:12" x14ac:dyDescent="0.25">
      <c r="B9087" t="s">
        <v>2255</v>
      </c>
      <c r="C9087" t="s">
        <v>10113</v>
      </c>
      <c r="D9087" s="13">
        <v>43830</v>
      </c>
      <c r="E9087">
        <v>325.82</v>
      </c>
      <c r="F9087">
        <v>5</v>
      </c>
      <c r="G9087">
        <v>230.62</v>
      </c>
      <c r="H9087">
        <v>0</v>
      </c>
      <c r="I9087">
        <v>5.77</v>
      </c>
      <c r="J9087">
        <v>5.77</v>
      </c>
      <c r="K9087">
        <v>0</v>
      </c>
      <c r="L9087" t="s">
        <v>31</v>
      </c>
    </row>
    <row r="9088" spans="2:12" x14ac:dyDescent="0.25">
      <c r="B9088" t="s">
        <v>2255</v>
      </c>
      <c r="C9088" t="s">
        <v>10113</v>
      </c>
      <c r="D9088" s="13">
        <v>43830</v>
      </c>
      <c r="E9088">
        <v>325.82</v>
      </c>
      <c r="F9088">
        <v>18</v>
      </c>
      <c r="G9088">
        <v>70.900000000000006</v>
      </c>
      <c r="H9088">
        <v>0</v>
      </c>
      <c r="I9088">
        <v>6.38</v>
      </c>
      <c r="J9088">
        <v>6.38</v>
      </c>
      <c r="K9088">
        <v>0</v>
      </c>
      <c r="L9088" t="s">
        <v>31</v>
      </c>
    </row>
    <row r="9089" spans="2:12" x14ac:dyDescent="0.25">
      <c r="B9089" t="s">
        <v>8756</v>
      </c>
      <c r="C9089" t="s">
        <v>10114</v>
      </c>
      <c r="D9089" s="13">
        <v>43830</v>
      </c>
      <c r="E9089">
        <v>1174.3</v>
      </c>
      <c r="F9089">
        <v>5</v>
      </c>
      <c r="G9089">
        <v>486.4</v>
      </c>
      <c r="H9089">
        <v>0</v>
      </c>
      <c r="I9089">
        <v>12.16</v>
      </c>
      <c r="J9089">
        <v>12.16</v>
      </c>
      <c r="K9089">
        <v>0</v>
      </c>
      <c r="L9089" t="s">
        <v>31</v>
      </c>
    </row>
    <row r="9090" spans="2:12" x14ac:dyDescent="0.25">
      <c r="B9090" t="s">
        <v>8756</v>
      </c>
      <c r="C9090" t="s">
        <v>10114</v>
      </c>
      <c r="D9090" s="13">
        <v>43830</v>
      </c>
      <c r="E9090">
        <v>1174.3</v>
      </c>
      <c r="F9090">
        <v>18</v>
      </c>
      <c r="G9090">
        <v>562.35</v>
      </c>
      <c r="H9090">
        <v>0</v>
      </c>
      <c r="I9090">
        <v>50.61</v>
      </c>
      <c r="J9090">
        <v>50.61</v>
      </c>
      <c r="K9090">
        <v>0</v>
      </c>
      <c r="L9090" t="s">
        <v>31</v>
      </c>
    </row>
    <row r="9091" spans="2:12" x14ac:dyDescent="0.25">
      <c r="B9091" t="s">
        <v>2243</v>
      </c>
      <c r="C9091" t="s">
        <v>10115</v>
      </c>
      <c r="D9091" s="13">
        <v>43830</v>
      </c>
      <c r="E9091">
        <v>660.88</v>
      </c>
      <c r="F9091">
        <v>18</v>
      </c>
      <c r="G9091">
        <v>560.05999999999995</v>
      </c>
      <c r="H9091">
        <v>0</v>
      </c>
      <c r="I9091">
        <v>50.41</v>
      </c>
      <c r="J9091">
        <v>50.41</v>
      </c>
      <c r="K9091">
        <v>0</v>
      </c>
      <c r="L9091" t="s">
        <v>31</v>
      </c>
    </row>
    <row r="9092" spans="2:12" x14ac:dyDescent="0.25">
      <c r="B9092" t="s">
        <v>2327</v>
      </c>
      <c r="C9092" t="s">
        <v>10116</v>
      </c>
      <c r="D9092" s="13">
        <v>43830</v>
      </c>
      <c r="E9092">
        <v>495.66</v>
      </c>
      <c r="F9092">
        <v>18</v>
      </c>
      <c r="G9092">
        <v>420.05</v>
      </c>
      <c r="H9092">
        <v>0</v>
      </c>
      <c r="I9092">
        <v>37.799999999999997</v>
      </c>
      <c r="J9092">
        <v>37.799999999999997</v>
      </c>
      <c r="K9092">
        <v>0</v>
      </c>
      <c r="L9092" t="s">
        <v>31</v>
      </c>
    </row>
    <row r="9093" spans="2:12" x14ac:dyDescent="0.25">
      <c r="B9093" t="s">
        <v>1657</v>
      </c>
      <c r="C9093" t="s">
        <v>10117</v>
      </c>
      <c r="D9093" s="13">
        <v>43830</v>
      </c>
      <c r="E9093">
        <v>30104.17</v>
      </c>
      <c r="F9093">
        <v>28</v>
      </c>
      <c r="G9093">
        <v>13725.97</v>
      </c>
      <c r="H9093">
        <v>0</v>
      </c>
      <c r="I9093">
        <v>1921.64</v>
      </c>
      <c r="J9093">
        <v>1921.64</v>
      </c>
      <c r="K9093">
        <v>12534.93</v>
      </c>
      <c r="L9093" t="s">
        <v>31</v>
      </c>
    </row>
    <row r="9094" spans="2:12" x14ac:dyDescent="0.25">
      <c r="B9094" t="s">
        <v>2358</v>
      </c>
      <c r="C9094" t="s">
        <v>10118</v>
      </c>
      <c r="D9094" s="13">
        <v>43830</v>
      </c>
      <c r="E9094">
        <v>495.66</v>
      </c>
      <c r="F9094">
        <v>18</v>
      </c>
      <c r="G9094">
        <v>420.05</v>
      </c>
      <c r="H9094">
        <v>0</v>
      </c>
      <c r="I9094">
        <v>37.799999999999997</v>
      </c>
      <c r="J9094">
        <v>37.799999999999997</v>
      </c>
      <c r="K9094">
        <v>0</v>
      </c>
      <c r="L9094" t="s">
        <v>31</v>
      </c>
    </row>
    <row r="9095" spans="2:12" x14ac:dyDescent="0.25">
      <c r="B9095" t="s">
        <v>2358</v>
      </c>
      <c r="C9095" t="s">
        <v>10119</v>
      </c>
      <c r="D9095" s="13">
        <v>43830</v>
      </c>
      <c r="E9095">
        <v>2037.34</v>
      </c>
      <c r="F9095">
        <v>12</v>
      </c>
      <c r="G9095">
        <v>637.23</v>
      </c>
      <c r="H9095">
        <v>0</v>
      </c>
      <c r="I9095">
        <v>38.229999999999997</v>
      </c>
      <c r="J9095">
        <v>38.229999999999997</v>
      </c>
      <c r="K9095">
        <v>0</v>
      </c>
      <c r="L9095" t="s">
        <v>31</v>
      </c>
    </row>
    <row r="9096" spans="2:12" x14ac:dyDescent="0.25">
      <c r="B9096" t="s">
        <v>2358</v>
      </c>
      <c r="C9096" t="s">
        <v>10119</v>
      </c>
      <c r="D9096" s="13">
        <v>43830</v>
      </c>
      <c r="E9096">
        <v>2037.34</v>
      </c>
      <c r="F9096">
        <v>18</v>
      </c>
      <c r="G9096">
        <v>1121.74</v>
      </c>
      <c r="H9096">
        <v>0</v>
      </c>
      <c r="I9096">
        <v>100.96</v>
      </c>
      <c r="J9096">
        <v>100.96</v>
      </c>
      <c r="K9096">
        <v>0</v>
      </c>
      <c r="L9096" t="s">
        <v>31</v>
      </c>
    </row>
    <row r="9097" spans="2:12" x14ac:dyDescent="0.25">
      <c r="B9097" t="s">
        <v>2243</v>
      </c>
      <c r="C9097" t="s">
        <v>10120</v>
      </c>
      <c r="D9097" s="13">
        <v>43830</v>
      </c>
      <c r="E9097">
        <v>546</v>
      </c>
      <c r="F9097">
        <v>5</v>
      </c>
      <c r="G9097">
        <v>520</v>
      </c>
      <c r="H9097">
        <v>0</v>
      </c>
      <c r="I9097">
        <v>13</v>
      </c>
      <c r="J9097">
        <v>13</v>
      </c>
      <c r="K9097">
        <v>0</v>
      </c>
      <c r="L9097" t="s">
        <v>31</v>
      </c>
    </row>
    <row r="9098" spans="2:12" x14ac:dyDescent="0.25">
      <c r="B9098" t="s">
        <v>3384</v>
      </c>
      <c r="C9098" t="s">
        <v>10121</v>
      </c>
      <c r="D9098" s="13">
        <v>43830</v>
      </c>
      <c r="E9098">
        <v>296.27</v>
      </c>
      <c r="F9098">
        <v>5</v>
      </c>
      <c r="G9098">
        <v>182.79</v>
      </c>
      <c r="H9098">
        <v>0</v>
      </c>
      <c r="I9098">
        <v>4.57</v>
      </c>
      <c r="J9098">
        <v>4.57</v>
      </c>
      <c r="K9098">
        <v>0</v>
      </c>
      <c r="L9098" t="s">
        <v>31</v>
      </c>
    </row>
    <row r="9099" spans="2:12" x14ac:dyDescent="0.25">
      <c r="B9099" t="s">
        <v>3384</v>
      </c>
      <c r="C9099" t="s">
        <v>10121</v>
      </c>
      <c r="D9099" s="13">
        <v>43830</v>
      </c>
      <c r="E9099">
        <v>296.27</v>
      </c>
      <c r="F9099">
        <v>18</v>
      </c>
      <c r="G9099">
        <v>88.43</v>
      </c>
      <c r="H9099">
        <v>0</v>
      </c>
      <c r="I9099">
        <v>7.96</v>
      </c>
      <c r="J9099">
        <v>7.96</v>
      </c>
      <c r="K9099">
        <v>0</v>
      </c>
      <c r="L9099" t="s">
        <v>31</v>
      </c>
    </row>
    <row r="9100" spans="2:12" x14ac:dyDescent="0.25">
      <c r="B9100" t="s">
        <v>7287</v>
      </c>
      <c r="C9100" t="s">
        <v>10122</v>
      </c>
      <c r="D9100" s="13">
        <v>43830</v>
      </c>
      <c r="E9100">
        <v>330.44</v>
      </c>
      <c r="F9100">
        <v>18</v>
      </c>
      <c r="G9100">
        <v>280.02999999999997</v>
      </c>
      <c r="H9100">
        <v>0</v>
      </c>
      <c r="I9100">
        <v>25.2</v>
      </c>
      <c r="J9100">
        <v>25.2</v>
      </c>
      <c r="K9100">
        <v>0</v>
      </c>
      <c r="L9100" t="s">
        <v>31</v>
      </c>
    </row>
    <row r="9101" spans="2:12" x14ac:dyDescent="0.25">
      <c r="B9101" t="s">
        <v>2874</v>
      </c>
      <c r="C9101" t="s">
        <v>10123</v>
      </c>
      <c r="D9101" s="13">
        <v>43830</v>
      </c>
      <c r="E9101">
        <v>134.4</v>
      </c>
      <c r="F9101">
        <v>18</v>
      </c>
      <c r="G9101">
        <v>113.9</v>
      </c>
      <c r="H9101">
        <v>0</v>
      </c>
      <c r="I9101">
        <v>10.25</v>
      </c>
      <c r="J9101">
        <v>10.25</v>
      </c>
      <c r="K9101">
        <v>0</v>
      </c>
      <c r="L9101" t="s">
        <v>31</v>
      </c>
    </row>
    <row r="9102" spans="2:12" x14ac:dyDescent="0.25">
      <c r="B9102" t="s">
        <v>3220</v>
      </c>
      <c r="C9102" t="s">
        <v>10124</v>
      </c>
      <c r="D9102" s="13">
        <v>43830</v>
      </c>
      <c r="E9102">
        <v>1130.3399999999999</v>
      </c>
      <c r="F9102">
        <v>18</v>
      </c>
      <c r="G9102">
        <v>957.92</v>
      </c>
      <c r="H9102">
        <v>0</v>
      </c>
      <c r="I9102">
        <v>86.21</v>
      </c>
      <c r="J9102">
        <v>86.21</v>
      </c>
      <c r="K9102">
        <v>0</v>
      </c>
      <c r="L9102" t="s">
        <v>31</v>
      </c>
    </row>
    <row r="9103" spans="2:12" x14ac:dyDescent="0.25">
      <c r="B9103" t="s">
        <v>1752</v>
      </c>
      <c r="C9103" t="s">
        <v>10125</v>
      </c>
      <c r="D9103" s="13">
        <v>43830</v>
      </c>
      <c r="E9103">
        <v>45089.32</v>
      </c>
      <c r="F9103">
        <v>28</v>
      </c>
      <c r="G9103">
        <v>23574.68</v>
      </c>
      <c r="H9103">
        <v>0</v>
      </c>
      <c r="I9103">
        <v>3300.45</v>
      </c>
      <c r="J9103">
        <v>3300.45</v>
      </c>
      <c r="K9103">
        <v>14913.73</v>
      </c>
      <c r="L9103" t="s">
        <v>31</v>
      </c>
    </row>
    <row r="9104" spans="2:12" x14ac:dyDescent="0.25">
      <c r="B9104" t="s">
        <v>1851</v>
      </c>
      <c r="C9104" t="s">
        <v>10126</v>
      </c>
      <c r="D9104" s="13">
        <v>43830</v>
      </c>
      <c r="E9104">
        <v>45089.32</v>
      </c>
      <c r="F9104">
        <v>28</v>
      </c>
      <c r="G9104">
        <v>23574.68</v>
      </c>
      <c r="H9104">
        <v>0</v>
      </c>
      <c r="I9104">
        <v>3300.45</v>
      </c>
      <c r="J9104">
        <v>3300.45</v>
      </c>
      <c r="K9104">
        <v>14913.73</v>
      </c>
      <c r="L9104" t="s">
        <v>31</v>
      </c>
    </row>
    <row r="9105" spans="2:12" x14ac:dyDescent="0.25">
      <c r="B9105" t="s">
        <v>1778</v>
      </c>
      <c r="C9105" t="s">
        <v>10127</v>
      </c>
      <c r="D9105" s="13">
        <v>43830</v>
      </c>
      <c r="E9105">
        <v>18035.73</v>
      </c>
      <c r="F9105">
        <v>28</v>
      </c>
      <c r="G9105">
        <v>9429.8700000000008</v>
      </c>
      <c r="H9105">
        <v>0</v>
      </c>
      <c r="I9105">
        <v>1320.18</v>
      </c>
      <c r="J9105">
        <v>1320.18</v>
      </c>
      <c r="K9105">
        <v>5965.49</v>
      </c>
      <c r="L9105" t="s">
        <v>31</v>
      </c>
    </row>
    <row r="9106" spans="2:12" x14ac:dyDescent="0.25">
      <c r="B9106" t="s">
        <v>2528</v>
      </c>
      <c r="C9106" t="s">
        <v>10128</v>
      </c>
      <c r="D9106" s="13">
        <v>43830</v>
      </c>
      <c r="E9106">
        <v>1619.53</v>
      </c>
      <c r="F9106">
        <v>12</v>
      </c>
      <c r="G9106">
        <v>817.92</v>
      </c>
      <c r="H9106">
        <v>0</v>
      </c>
      <c r="I9106">
        <v>49.07</v>
      </c>
      <c r="J9106">
        <v>49.07</v>
      </c>
      <c r="K9106">
        <v>0</v>
      </c>
      <c r="L9106" t="s">
        <v>31</v>
      </c>
    </row>
    <row r="9107" spans="2:12" x14ac:dyDescent="0.25">
      <c r="B9107" t="s">
        <v>2528</v>
      </c>
      <c r="C9107" t="s">
        <v>10128</v>
      </c>
      <c r="D9107" s="13">
        <v>43830</v>
      </c>
      <c r="E9107">
        <v>1619.53</v>
      </c>
      <c r="F9107">
        <v>18</v>
      </c>
      <c r="G9107">
        <v>596.16</v>
      </c>
      <c r="H9107">
        <v>0</v>
      </c>
      <c r="I9107">
        <v>53.65</v>
      </c>
      <c r="J9107">
        <v>53.65</v>
      </c>
      <c r="K9107">
        <v>0</v>
      </c>
      <c r="L9107" t="s">
        <v>31</v>
      </c>
    </row>
    <row r="9108" spans="2:12" x14ac:dyDescent="0.25">
      <c r="B9108" t="s">
        <v>3194</v>
      </c>
      <c r="C9108" t="s">
        <v>10129</v>
      </c>
      <c r="D9108" s="13">
        <v>43830</v>
      </c>
      <c r="E9108">
        <v>479.72</v>
      </c>
      <c r="F9108">
        <v>12</v>
      </c>
      <c r="G9108">
        <v>118.17</v>
      </c>
      <c r="H9108">
        <v>0</v>
      </c>
      <c r="I9108">
        <v>7.09</v>
      </c>
      <c r="J9108">
        <v>7.09</v>
      </c>
      <c r="K9108">
        <v>0</v>
      </c>
      <c r="L9108" t="s">
        <v>31</v>
      </c>
    </row>
    <row r="9109" spans="2:12" x14ac:dyDescent="0.25">
      <c r="B9109" t="s">
        <v>3194</v>
      </c>
      <c r="C9109" t="s">
        <v>10129</v>
      </c>
      <c r="D9109" s="13">
        <v>43830</v>
      </c>
      <c r="E9109">
        <v>479.72</v>
      </c>
      <c r="F9109">
        <v>18</v>
      </c>
      <c r="G9109">
        <v>294.38</v>
      </c>
      <c r="H9109">
        <v>0</v>
      </c>
      <c r="I9109">
        <v>26.49</v>
      </c>
      <c r="J9109">
        <v>26.49</v>
      </c>
      <c r="K9109">
        <v>0</v>
      </c>
      <c r="L9109" t="s">
        <v>31</v>
      </c>
    </row>
    <row r="9110" spans="2:12" x14ac:dyDescent="0.25">
      <c r="B9110" t="s">
        <v>2475</v>
      </c>
      <c r="C9110" t="s">
        <v>10130</v>
      </c>
      <c r="D9110" s="13">
        <v>43830</v>
      </c>
      <c r="E9110">
        <v>1429.96</v>
      </c>
      <c r="F9110">
        <v>12</v>
      </c>
      <c r="G9110">
        <v>344.65</v>
      </c>
      <c r="H9110">
        <v>0</v>
      </c>
      <c r="I9110">
        <v>20.68</v>
      </c>
      <c r="J9110">
        <v>20.68</v>
      </c>
      <c r="K9110">
        <v>0</v>
      </c>
      <c r="L9110" t="s">
        <v>31</v>
      </c>
    </row>
    <row r="9111" spans="2:12" x14ac:dyDescent="0.25">
      <c r="B9111" t="s">
        <v>2475</v>
      </c>
      <c r="C9111" t="s">
        <v>10130</v>
      </c>
      <c r="D9111" s="13">
        <v>43830</v>
      </c>
      <c r="E9111">
        <v>1429.96</v>
      </c>
      <c r="F9111">
        <v>18</v>
      </c>
      <c r="G9111">
        <v>884.71</v>
      </c>
      <c r="H9111">
        <v>0</v>
      </c>
      <c r="I9111">
        <v>79.62</v>
      </c>
      <c r="J9111">
        <v>79.62</v>
      </c>
      <c r="K9111">
        <v>0</v>
      </c>
      <c r="L9111" t="s">
        <v>31</v>
      </c>
    </row>
    <row r="9112" spans="2:12" x14ac:dyDescent="0.25">
      <c r="B9112" t="s">
        <v>2718</v>
      </c>
      <c r="C9112" t="s">
        <v>10131</v>
      </c>
      <c r="D9112" s="13">
        <v>43830</v>
      </c>
      <c r="E9112">
        <v>1248.02</v>
      </c>
      <c r="F9112">
        <v>18</v>
      </c>
      <c r="G9112">
        <v>1057.6500000000001</v>
      </c>
      <c r="H9112">
        <v>0</v>
      </c>
      <c r="I9112">
        <v>95.19</v>
      </c>
      <c r="J9112">
        <v>95.19</v>
      </c>
      <c r="K9112">
        <v>0</v>
      </c>
      <c r="L9112" t="s">
        <v>31</v>
      </c>
    </row>
    <row r="9113" spans="2:12" x14ac:dyDescent="0.25">
      <c r="B9113" t="s">
        <v>2075</v>
      </c>
      <c r="C9113" t="s">
        <v>10132</v>
      </c>
      <c r="D9113" s="13">
        <v>43830</v>
      </c>
      <c r="E9113">
        <v>5585.42</v>
      </c>
      <c r="F9113">
        <v>12</v>
      </c>
      <c r="G9113">
        <v>4496.3100000000004</v>
      </c>
      <c r="H9113">
        <v>0</v>
      </c>
      <c r="I9113">
        <v>269.77999999999997</v>
      </c>
      <c r="J9113">
        <v>269.77999999999997</v>
      </c>
      <c r="K9113">
        <v>0</v>
      </c>
      <c r="L9113" t="s">
        <v>31</v>
      </c>
    </row>
    <row r="9114" spans="2:12" x14ac:dyDescent="0.25">
      <c r="B9114" t="s">
        <v>2075</v>
      </c>
      <c r="C9114" t="s">
        <v>10132</v>
      </c>
      <c r="D9114" s="13">
        <v>43830</v>
      </c>
      <c r="E9114">
        <v>5585.42</v>
      </c>
      <c r="F9114">
        <v>18</v>
      </c>
      <c r="G9114">
        <v>465.71</v>
      </c>
      <c r="H9114">
        <v>0</v>
      </c>
      <c r="I9114">
        <v>41.91</v>
      </c>
      <c r="J9114">
        <v>41.91</v>
      </c>
      <c r="K9114">
        <v>0</v>
      </c>
      <c r="L9114" t="s">
        <v>31</v>
      </c>
    </row>
    <row r="9115" spans="2:12" x14ac:dyDescent="0.25">
      <c r="B9115" t="s">
        <v>2079</v>
      </c>
      <c r="C9115" t="s">
        <v>10133</v>
      </c>
      <c r="D9115" s="13">
        <v>43830</v>
      </c>
      <c r="E9115">
        <v>822.35</v>
      </c>
      <c r="F9115">
        <v>12</v>
      </c>
      <c r="G9115">
        <v>734.24</v>
      </c>
      <c r="H9115">
        <v>0</v>
      </c>
      <c r="I9115">
        <v>44.05</v>
      </c>
      <c r="J9115">
        <v>44.05</v>
      </c>
      <c r="K9115">
        <v>0</v>
      </c>
      <c r="L9115" t="s">
        <v>31</v>
      </c>
    </row>
    <row r="9116" spans="2:12" x14ac:dyDescent="0.25">
      <c r="B9116" t="s">
        <v>1663</v>
      </c>
      <c r="C9116" t="s">
        <v>10134</v>
      </c>
      <c r="D9116" s="13">
        <v>43830</v>
      </c>
      <c r="E9116">
        <v>45858.13</v>
      </c>
      <c r="F9116">
        <v>28</v>
      </c>
      <c r="G9116">
        <v>19569.990000000002</v>
      </c>
      <c r="H9116">
        <v>0</v>
      </c>
      <c r="I9116">
        <v>2739.8</v>
      </c>
      <c r="J9116">
        <v>2739.8</v>
      </c>
      <c r="K9116">
        <v>20808.54</v>
      </c>
      <c r="L9116" t="s">
        <v>31</v>
      </c>
    </row>
    <row r="9117" spans="2:12" x14ac:dyDescent="0.25">
      <c r="B9117" t="s">
        <v>1665</v>
      </c>
      <c r="C9117" t="s">
        <v>10135</v>
      </c>
      <c r="D9117" s="13">
        <v>43830</v>
      </c>
      <c r="E9117">
        <v>22544.66</v>
      </c>
      <c r="F9117">
        <v>28</v>
      </c>
      <c r="G9117">
        <v>11787.34</v>
      </c>
      <c r="H9117">
        <v>0</v>
      </c>
      <c r="I9117">
        <v>1650.23</v>
      </c>
      <c r="J9117">
        <v>1650.23</v>
      </c>
      <c r="K9117">
        <v>7456.87</v>
      </c>
      <c r="L9117" t="s">
        <v>31</v>
      </c>
    </row>
    <row r="9118" spans="2:12" x14ac:dyDescent="0.25">
      <c r="B9118" t="s">
        <v>9800</v>
      </c>
      <c r="C9118" t="s">
        <v>10136</v>
      </c>
      <c r="D9118" s="13">
        <v>43830</v>
      </c>
      <c r="E9118">
        <v>588.36</v>
      </c>
      <c r="F9118">
        <v>12</v>
      </c>
      <c r="G9118">
        <v>402.66</v>
      </c>
      <c r="H9118">
        <v>0</v>
      </c>
      <c r="I9118">
        <v>24.16</v>
      </c>
      <c r="J9118">
        <v>24.16</v>
      </c>
      <c r="K9118">
        <v>0</v>
      </c>
      <c r="L9118" t="s">
        <v>31</v>
      </c>
    </row>
    <row r="9119" spans="2:12" x14ac:dyDescent="0.25">
      <c r="B9119" t="s">
        <v>9800</v>
      </c>
      <c r="C9119" t="s">
        <v>10136</v>
      </c>
      <c r="D9119" s="13">
        <v>43830</v>
      </c>
      <c r="E9119">
        <v>588.36</v>
      </c>
      <c r="F9119">
        <v>18</v>
      </c>
      <c r="G9119">
        <v>116.43</v>
      </c>
      <c r="H9119">
        <v>0</v>
      </c>
      <c r="I9119">
        <v>10.48</v>
      </c>
      <c r="J9119">
        <v>10.48</v>
      </c>
      <c r="K9119">
        <v>0</v>
      </c>
      <c r="L9119" t="s">
        <v>31</v>
      </c>
    </row>
    <row r="9120" spans="2:12" x14ac:dyDescent="0.25">
      <c r="B9120" t="s">
        <v>5348</v>
      </c>
      <c r="C9120" t="s">
        <v>10137</v>
      </c>
      <c r="D9120" s="13">
        <v>43830</v>
      </c>
      <c r="E9120">
        <v>910.59</v>
      </c>
      <c r="F9120">
        <v>12</v>
      </c>
      <c r="G9120">
        <v>690.36</v>
      </c>
      <c r="H9120">
        <v>0</v>
      </c>
      <c r="I9120">
        <v>41.42</v>
      </c>
      <c r="J9120">
        <v>41.42</v>
      </c>
      <c r="K9120">
        <v>0</v>
      </c>
      <c r="L9120" t="s">
        <v>31</v>
      </c>
    </row>
    <row r="9121" spans="2:12" x14ac:dyDescent="0.25">
      <c r="B9121" t="s">
        <v>5348</v>
      </c>
      <c r="C9121" t="s">
        <v>10137</v>
      </c>
      <c r="D9121" s="13">
        <v>43830</v>
      </c>
      <c r="E9121">
        <v>910.59</v>
      </c>
      <c r="F9121">
        <v>18</v>
      </c>
      <c r="G9121">
        <v>116.43</v>
      </c>
      <c r="H9121">
        <v>0</v>
      </c>
      <c r="I9121">
        <v>10.48</v>
      </c>
      <c r="J9121">
        <v>10.48</v>
      </c>
      <c r="K9121">
        <v>0</v>
      </c>
      <c r="L9121" t="s">
        <v>31</v>
      </c>
    </row>
    <row r="9122" spans="2:12" x14ac:dyDescent="0.25">
      <c r="B9122" t="s">
        <v>1734</v>
      </c>
      <c r="C9122" t="s">
        <v>10138</v>
      </c>
      <c r="D9122" s="13">
        <v>43830</v>
      </c>
      <c r="E9122">
        <v>43650.77</v>
      </c>
      <c r="F9122">
        <v>28</v>
      </c>
      <c r="G9122">
        <v>18479.740000000002</v>
      </c>
      <c r="H9122">
        <v>0</v>
      </c>
      <c r="I9122">
        <v>2587.16</v>
      </c>
      <c r="J9122">
        <v>2587.16</v>
      </c>
      <c r="K9122">
        <v>19996.71</v>
      </c>
      <c r="L9122" t="s">
        <v>31</v>
      </c>
    </row>
    <row r="9123" spans="2:12" x14ac:dyDescent="0.25">
      <c r="B9123" t="s">
        <v>1807</v>
      </c>
      <c r="C9123" t="s">
        <v>10139</v>
      </c>
      <c r="D9123" s="13">
        <v>43830</v>
      </c>
      <c r="E9123">
        <v>49107.12</v>
      </c>
      <c r="F9123">
        <v>28</v>
      </c>
      <c r="G9123">
        <v>20789.71</v>
      </c>
      <c r="H9123">
        <v>0</v>
      </c>
      <c r="I9123">
        <v>2910.56</v>
      </c>
      <c r="J9123">
        <v>2910.56</v>
      </c>
      <c r="K9123">
        <v>22496.29</v>
      </c>
      <c r="L9123" t="s">
        <v>31</v>
      </c>
    </row>
    <row r="9124" spans="2:12" x14ac:dyDescent="0.25">
      <c r="B9124" t="s">
        <v>1796</v>
      </c>
      <c r="C9124" t="s">
        <v>10140</v>
      </c>
      <c r="D9124" s="13">
        <v>43830</v>
      </c>
      <c r="E9124">
        <v>27281.73</v>
      </c>
      <c r="F9124">
        <v>28</v>
      </c>
      <c r="G9124">
        <v>11549.84</v>
      </c>
      <c r="H9124">
        <v>0</v>
      </c>
      <c r="I9124">
        <v>1616.98</v>
      </c>
      <c r="J9124">
        <v>1616.98</v>
      </c>
      <c r="K9124">
        <v>12497.94</v>
      </c>
      <c r="L9124" t="s">
        <v>31</v>
      </c>
    </row>
    <row r="9125" spans="2:12" x14ac:dyDescent="0.25">
      <c r="B9125" t="s">
        <v>2065</v>
      </c>
      <c r="C9125" t="s">
        <v>10141</v>
      </c>
      <c r="D9125" s="13">
        <v>43830</v>
      </c>
      <c r="E9125">
        <v>1091</v>
      </c>
      <c r="F9125">
        <v>12</v>
      </c>
      <c r="G9125">
        <v>974.1</v>
      </c>
      <c r="H9125">
        <v>0</v>
      </c>
      <c r="I9125">
        <v>58.45</v>
      </c>
      <c r="J9125">
        <v>58.45</v>
      </c>
      <c r="K9125">
        <v>0</v>
      </c>
      <c r="L9125" t="s">
        <v>31</v>
      </c>
    </row>
    <row r="9126" spans="2:12" x14ac:dyDescent="0.25">
      <c r="B9126" t="s">
        <v>1942</v>
      </c>
      <c r="C9126" t="s">
        <v>10142</v>
      </c>
      <c r="D9126" s="13">
        <v>43830</v>
      </c>
      <c r="E9126">
        <v>40694.46</v>
      </c>
      <c r="F9126">
        <v>28</v>
      </c>
      <c r="G9126">
        <v>19919.72</v>
      </c>
      <c r="H9126">
        <v>0</v>
      </c>
      <c r="I9126">
        <v>2788.76</v>
      </c>
      <c r="J9126">
        <v>2788.76</v>
      </c>
      <c r="K9126">
        <v>15197.21</v>
      </c>
      <c r="L9126" t="s">
        <v>31</v>
      </c>
    </row>
    <row r="9127" spans="2:12" x14ac:dyDescent="0.25">
      <c r="B9127" t="s">
        <v>2723</v>
      </c>
      <c r="C9127" t="s">
        <v>10143</v>
      </c>
      <c r="D9127" s="13">
        <v>43830</v>
      </c>
      <c r="E9127">
        <v>2274.94</v>
      </c>
      <c r="F9127">
        <v>12</v>
      </c>
      <c r="G9127">
        <v>1119.42</v>
      </c>
      <c r="H9127">
        <v>0</v>
      </c>
      <c r="I9127">
        <v>67.17</v>
      </c>
      <c r="J9127">
        <v>67.17</v>
      </c>
      <c r="K9127">
        <v>0</v>
      </c>
      <c r="L9127" t="s">
        <v>31</v>
      </c>
    </row>
    <row r="9128" spans="2:12" x14ac:dyDescent="0.25">
      <c r="B9128" t="s">
        <v>2723</v>
      </c>
      <c r="C9128" t="s">
        <v>10143</v>
      </c>
      <c r="D9128" s="13">
        <v>43830</v>
      </c>
      <c r="E9128">
        <v>2274.94</v>
      </c>
      <c r="F9128">
        <v>18</v>
      </c>
      <c r="G9128">
        <v>865.42</v>
      </c>
      <c r="H9128">
        <v>0</v>
      </c>
      <c r="I9128">
        <v>77.89</v>
      </c>
      <c r="J9128">
        <v>77.89</v>
      </c>
      <c r="K9128">
        <v>0</v>
      </c>
      <c r="L9128" t="s">
        <v>31</v>
      </c>
    </row>
    <row r="9129" spans="2:12" x14ac:dyDescent="0.25">
      <c r="B9129" t="s">
        <v>10144</v>
      </c>
      <c r="C9129" t="s">
        <v>10145</v>
      </c>
      <c r="D9129" s="13">
        <v>43830</v>
      </c>
      <c r="E9129">
        <v>2728.17</v>
      </c>
      <c r="F9129">
        <v>28</v>
      </c>
      <c r="G9129">
        <v>1154.98</v>
      </c>
      <c r="H9129">
        <v>0</v>
      </c>
      <c r="I9129">
        <v>161.69999999999999</v>
      </c>
      <c r="J9129">
        <v>161.69999999999999</v>
      </c>
      <c r="K9129">
        <v>1249.79</v>
      </c>
      <c r="L9129" t="s">
        <v>31</v>
      </c>
    </row>
    <row r="9130" spans="2:12" x14ac:dyDescent="0.25">
      <c r="B9130" t="s">
        <v>2611</v>
      </c>
      <c r="C9130" t="s">
        <v>10146</v>
      </c>
      <c r="D9130" s="13">
        <v>43830</v>
      </c>
      <c r="E9130">
        <v>743.05</v>
      </c>
      <c r="F9130">
        <v>12</v>
      </c>
      <c r="G9130">
        <v>663.42</v>
      </c>
      <c r="H9130">
        <v>0</v>
      </c>
      <c r="I9130">
        <v>39.81</v>
      </c>
      <c r="J9130">
        <v>39.81</v>
      </c>
      <c r="K9130">
        <v>0</v>
      </c>
      <c r="L9130" t="s">
        <v>31</v>
      </c>
    </row>
    <row r="9131" spans="2:12" x14ac:dyDescent="0.25">
      <c r="B9131" t="s">
        <v>6100</v>
      </c>
      <c r="C9131" t="s">
        <v>10147</v>
      </c>
      <c r="D9131" s="13">
        <v>43830</v>
      </c>
      <c r="E9131">
        <v>2728.17</v>
      </c>
      <c r="F9131">
        <v>28</v>
      </c>
      <c r="G9131">
        <v>1154.98</v>
      </c>
      <c r="H9131">
        <v>0</v>
      </c>
      <c r="I9131">
        <v>161.69999999999999</v>
      </c>
      <c r="J9131">
        <v>161.69999999999999</v>
      </c>
      <c r="K9131">
        <v>1249.79</v>
      </c>
      <c r="L9131" t="s">
        <v>31</v>
      </c>
    </row>
    <row r="9132" spans="2:12" x14ac:dyDescent="0.25">
      <c r="B9132" t="s">
        <v>2607</v>
      </c>
      <c r="C9132" t="s">
        <v>10148</v>
      </c>
      <c r="D9132" s="13">
        <v>43830</v>
      </c>
      <c r="E9132">
        <v>411.18</v>
      </c>
      <c r="F9132">
        <v>12</v>
      </c>
      <c r="G9132">
        <v>367.12</v>
      </c>
      <c r="H9132">
        <v>0</v>
      </c>
      <c r="I9132">
        <v>22.03</v>
      </c>
      <c r="J9132">
        <v>22.03</v>
      </c>
      <c r="K9132">
        <v>0</v>
      </c>
      <c r="L9132" t="s">
        <v>31</v>
      </c>
    </row>
    <row r="9133" spans="2:12" x14ac:dyDescent="0.25">
      <c r="B9133" t="s">
        <v>1691</v>
      </c>
      <c r="C9133" t="s">
        <v>10149</v>
      </c>
      <c r="D9133" s="13">
        <v>43830</v>
      </c>
      <c r="E9133">
        <v>48883.93</v>
      </c>
      <c r="F9133">
        <v>28</v>
      </c>
      <c r="G9133">
        <v>23251.97</v>
      </c>
      <c r="H9133">
        <v>0</v>
      </c>
      <c r="I9133">
        <v>3255.28</v>
      </c>
      <c r="J9133">
        <v>3255.28</v>
      </c>
      <c r="K9133">
        <v>19121.41</v>
      </c>
      <c r="L9133" t="s">
        <v>31</v>
      </c>
    </row>
    <row r="9134" spans="2:12" x14ac:dyDescent="0.25">
      <c r="B9134" t="s">
        <v>2850</v>
      </c>
      <c r="C9134" t="s">
        <v>10150</v>
      </c>
      <c r="D9134" s="13">
        <v>43830</v>
      </c>
      <c r="E9134">
        <v>31002</v>
      </c>
      <c r="F9134">
        <v>28</v>
      </c>
      <c r="G9134">
        <v>13576.29</v>
      </c>
      <c r="H9134">
        <v>0</v>
      </c>
      <c r="I9134">
        <v>1900.68</v>
      </c>
      <c r="J9134">
        <v>1900.68</v>
      </c>
      <c r="K9134">
        <v>13624.36</v>
      </c>
      <c r="L9134" t="s">
        <v>31</v>
      </c>
    </row>
    <row r="9135" spans="2:12" x14ac:dyDescent="0.25">
      <c r="B9135" t="s">
        <v>1729</v>
      </c>
      <c r="C9135" t="s">
        <v>10151</v>
      </c>
      <c r="D9135" s="13">
        <v>43830</v>
      </c>
      <c r="E9135">
        <v>13640.87</v>
      </c>
      <c r="F9135">
        <v>28</v>
      </c>
      <c r="G9135">
        <v>5774.92</v>
      </c>
      <c r="H9135">
        <v>0</v>
      </c>
      <c r="I9135">
        <v>808.49</v>
      </c>
      <c r="J9135">
        <v>808.49</v>
      </c>
      <c r="K9135">
        <v>6248.97</v>
      </c>
      <c r="L9135" t="s">
        <v>31</v>
      </c>
    </row>
    <row r="9136" spans="2:12" x14ac:dyDescent="0.25">
      <c r="B9136" t="s">
        <v>7956</v>
      </c>
      <c r="C9136" t="s">
        <v>10152</v>
      </c>
      <c r="D9136" s="13">
        <v>43830</v>
      </c>
      <c r="E9136">
        <v>11512.98</v>
      </c>
      <c r="F9136">
        <v>12</v>
      </c>
      <c r="G9136">
        <v>10279.450000000001</v>
      </c>
      <c r="H9136">
        <v>0</v>
      </c>
      <c r="I9136">
        <v>616.77</v>
      </c>
      <c r="J9136">
        <v>616.77</v>
      </c>
      <c r="K9136">
        <v>0</v>
      </c>
      <c r="L9136" t="s">
        <v>31</v>
      </c>
    </row>
    <row r="9137" spans="2:12" x14ac:dyDescent="0.25">
      <c r="B9137" t="s">
        <v>4556</v>
      </c>
      <c r="C9137" t="s">
        <v>10153</v>
      </c>
      <c r="D9137" s="13">
        <v>43830</v>
      </c>
      <c r="E9137">
        <v>443.07</v>
      </c>
      <c r="F9137">
        <v>5</v>
      </c>
      <c r="G9137">
        <v>30.37</v>
      </c>
      <c r="H9137">
        <v>0</v>
      </c>
      <c r="I9137">
        <v>0.76</v>
      </c>
      <c r="J9137">
        <v>0.76</v>
      </c>
      <c r="K9137">
        <v>0</v>
      </c>
      <c r="L9137" t="s">
        <v>31</v>
      </c>
    </row>
    <row r="9138" spans="2:12" x14ac:dyDescent="0.25">
      <c r="B9138" t="s">
        <v>4556</v>
      </c>
      <c r="C9138" t="s">
        <v>10153</v>
      </c>
      <c r="D9138" s="13">
        <v>43830</v>
      </c>
      <c r="E9138">
        <v>443.07</v>
      </c>
      <c r="F9138">
        <v>12</v>
      </c>
      <c r="G9138">
        <v>367.12</v>
      </c>
      <c r="H9138">
        <v>0</v>
      </c>
      <c r="I9138">
        <v>22.03</v>
      </c>
      <c r="J9138">
        <v>22.03</v>
      </c>
      <c r="K9138">
        <v>0</v>
      </c>
      <c r="L9138" t="s">
        <v>31</v>
      </c>
    </row>
    <row r="9139" spans="2:12" x14ac:dyDescent="0.25">
      <c r="B9139" t="s">
        <v>3999</v>
      </c>
      <c r="C9139" t="s">
        <v>10154</v>
      </c>
      <c r="D9139" s="13">
        <v>43830</v>
      </c>
      <c r="E9139">
        <v>443.09</v>
      </c>
      <c r="F9139">
        <v>5</v>
      </c>
      <c r="G9139">
        <v>30.37</v>
      </c>
      <c r="H9139">
        <v>0</v>
      </c>
      <c r="I9139">
        <v>0.76</v>
      </c>
      <c r="J9139">
        <v>0.76</v>
      </c>
      <c r="K9139">
        <v>0</v>
      </c>
      <c r="L9139" t="s">
        <v>31</v>
      </c>
    </row>
    <row r="9140" spans="2:12" x14ac:dyDescent="0.25">
      <c r="B9140" t="s">
        <v>3999</v>
      </c>
      <c r="C9140" t="s">
        <v>10154</v>
      </c>
      <c r="D9140" s="13">
        <v>43830</v>
      </c>
      <c r="E9140">
        <v>443.09</v>
      </c>
      <c r="F9140">
        <v>12</v>
      </c>
      <c r="G9140">
        <v>367.12</v>
      </c>
      <c r="H9140">
        <v>0</v>
      </c>
      <c r="I9140">
        <v>22.03</v>
      </c>
      <c r="J9140">
        <v>22.03</v>
      </c>
      <c r="K9140">
        <v>0</v>
      </c>
      <c r="L9140" t="s">
        <v>31</v>
      </c>
    </row>
    <row r="9141" spans="2:12" x14ac:dyDescent="0.25">
      <c r="B9141" t="s">
        <v>6783</v>
      </c>
      <c r="C9141" t="s">
        <v>10155</v>
      </c>
      <c r="D9141" s="13">
        <v>43830</v>
      </c>
      <c r="E9141">
        <v>443.06</v>
      </c>
      <c r="F9141">
        <v>5</v>
      </c>
      <c r="G9141">
        <v>30.37</v>
      </c>
      <c r="H9141">
        <v>0</v>
      </c>
      <c r="I9141">
        <v>0.76</v>
      </c>
      <c r="J9141">
        <v>0.76</v>
      </c>
      <c r="K9141">
        <v>0</v>
      </c>
      <c r="L9141" t="s">
        <v>31</v>
      </c>
    </row>
    <row r="9142" spans="2:12" x14ac:dyDescent="0.25">
      <c r="B9142" t="s">
        <v>6783</v>
      </c>
      <c r="C9142" t="s">
        <v>10155</v>
      </c>
      <c r="D9142" s="13">
        <v>43830</v>
      </c>
      <c r="E9142">
        <v>443.06</v>
      </c>
      <c r="F9142">
        <v>12</v>
      </c>
      <c r="G9142">
        <v>367.12</v>
      </c>
      <c r="H9142">
        <v>0</v>
      </c>
      <c r="I9142">
        <v>22.03</v>
      </c>
      <c r="J9142">
        <v>22.03</v>
      </c>
      <c r="K9142">
        <v>0</v>
      </c>
      <c r="L9142" t="s">
        <v>31</v>
      </c>
    </row>
    <row r="9143" spans="2:12" x14ac:dyDescent="0.25">
      <c r="B9143" t="s">
        <v>3504</v>
      </c>
      <c r="C9143" t="s">
        <v>10156</v>
      </c>
      <c r="D9143" s="13">
        <v>43830</v>
      </c>
      <c r="E9143">
        <v>581.41999999999996</v>
      </c>
      <c r="F9143">
        <v>5</v>
      </c>
      <c r="G9143">
        <v>30.37</v>
      </c>
      <c r="H9143">
        <v>0</v>
      </c>
      <c r="I9143">
        <v>0.76</v>
      </c>
      <c r="J9143">
        <v>0.76</v>
      </c>
      <c r="K9143">
        <v>0</v>
      </c>
      <c r="L9143" t="s">
        <v>31</v>
      </c>
    </row>
    <row r="9144" spans="2:12" x14ac:dyDescent="0.25">
      <c r="B9144" t="s">
        <v>3504</v>
      </c>
      <c r="C9144" t="s">
        <v>10156</v>
      </c>
      <c r="D9144" s="13">
        <v>43830</v>
      </c>
      <c r="E9144">
        <v>581.41999999999996</v>
      </c>
      <c r="F9144">
        <v>18</v>
      </c>
      <c r="G9144">
        <v>465.71</v>
      </c>
      <c r="H9144">
        <v>0</v>
      </c>
      <c r="I9144">
        <v>41.91</v>
      </c>
      <c r="J9144">
        <v>41.91</v>
      </c>
      <c r="K9144">
        <v>0</v>
      </c>
      <c r="L9144" t="s">
        <v>31</v>
      </c>
    </row>
    <row r="9145" spans="2:12" x14ac:dyDescent="0.25">
      <c r="B9145" t="s">
        <v>3458</v>
      </c>
      <c r="C9145" t="s">
        <v>10157</v>
      </c>
      <c r="D9145" s="13">
        <v>43830</v>
      </c>
      <c r="E9145">
        <v>4257.22</v>
      </c>
      <c r="F9145">
        <v>12</v>
      </c>
      <c r="G9145">
        <v>2361.96</v>
      </c>
      <c r="H9145">
        <v>0</v>
      </c>
      <c r="I9145">
        <v>141.72</v>
      </c>
      <c r="J9145">
        <v>141.72</v>
      </c>
      <c r="K9145">
        <v>0</v>
      </c>
      <c r="L9145" t="s">
        <v>31</v>
      </c>
    </row>
    <row r="9146" spans="2:12" x14ac:dyDescent="0.25">
      <c r="B9146" t="s">
        <v>3458</v>
      </c>
      <c r="C9146" t="s">
        <v>10157</v>
      </c>
      <c r="D9146" s="13">
        <v>43830</v>
      </c>
      <c r="E9146">
        <v>4257.22</v>
      </c>
      <c r="F9146">
        <v>18</v>
      </c>
      <c r="G9146">
        <v>1365.97</v>
      </c>
      <c r="H9146">
        <v>0</v>
      </c>
      <c r="I9146">
        <v>122.94</v>
      </c>
      <c r="J9146">
        <v>122.94</v>
      </c>
      <c r="K9146">
        <v>0</v>
      </c>
      <c r="L9146" t="s">
        <v>31</v>
      </c>
    </row>
    <row r="9147" spans="2:12" x14ac:dyDescent="0.25">
      <c r="B9147" t="s">
        <v>3512</v>
      </c>
      <c r="C9147" t="s">
        <v>10158</v>
      </c>
      <c r="D9147" s="13">
        <v>43830</v>
      </c>
      <c r="E9147">
        <v>648.66999999999996</v>
      </c>
      <c r="F9147">
        <v>5</v>
      </c>
      <c r="G9147">
        <v>30.37</v>
      </c>
      <c r="H9147">
        <v>0</v>
      </c>
      <c r="I9147">
        <v>0.76</v>
      </c>
      <c r="J9147">
        <v>0.76</v>
      </c>
      <c r="K9147">
        <v>0</v>
      </c>
      <c r="L9147" t="s">
        <v>31</v>
      </c>
    </row>
    <row r="9148" spans="2:12" x14ac:dyDescent="0.25">
      <c r="B9148" t="s">
        <v>3512</v>
      </c>
      <c r="C9148" t="s">
        <v>10158</v>
      </c>
      <c r="D9148" s="13">
        <v>43830</v>
      </c>
      <c r="E9148">
        <v>648.66999999999996</v>
      </c>
      <c r="F9148">
        <v>12</v>
      </c>
      <c r="G9148">
        <v>550.67999999999995</v>
      </c>
      <c r="H9148">
        <v>0</v>
      </c>
      <c r="I9148">
        <v>33.04</v>
      </c>
      <c r="J9148">
        <v>33.04</v>
      </c>
      <c r="K9148">
        <v>0</v>
      </c>
      <c r="L9148" t="s">
        <v>31</v>
      </c>
    </row>
    <row r="9149" spans="2:12" x14ac:dyDescent="0.25">
      <c r="B9149" t="s">
        <v>1783</v>
      </c>
      <c r="C9149" t="s">
        <v>10159</v>
      </c>
      <c r="D9149" s="13">
        <v>43830</v>
      </c>
      <c r="E9149">
        <v>4513.8900000000003</v>
      </c>
      <c r="F9149">
        <v>28</v>
      </c>
      <c r="G9149">
        <v>1833</v>
      </c>
      <c r="H9149">
        <v>0</v>
      </c>
      <c r="I9149">
        <v>256.62</v>
      </c>
      <c r="J9149">
        <v>256.62</v>
      </c>
      <c r="K9149">
        <v>2167.65</v>
      </c>
      <c r="L9149" t="s">
        <v>31</v>
      </c>
    </row>
    <row r="9150" spans="2:12" x14ac:dyDescent="0.25">
      <c r="B9150" t="s">
        <v>4558</v>
      </c>
      <c r="C9150" t="s">
        <v>10160</v>
      </c>
      <c r="D9150" s="13">
        <v>43830</v>
      </c>
      <c r="E9150">
        <v>411.18</v>
      </c>
      <c r="F9150">
        <v>12</v>
      </c>
      <c r="G9150">
        <v>367.12</v>
      </c>
      <c r="H9150">
        <v>0</v>
      </c>
      <c r="I9150">
        <v>22.03</v>
      </c>
      <c r="J9150">
        <v>22.03</v>
      </c>
      <c r="K9150">
        <v>0</v>
      </c>
      <c r="L9150" t="s">
        <v>31</v>
      </c>
    </row>
    <row r="9151" spans="2:12" x14ac:dyDescent="0.25">
      <c r="B9151" t="s">
        <v>2115</v>
      </c>
      <c r="C9151" t="s">
        <v>10161</v>
      </c>
      <c r="D9151" s="13">
        <v>43830</v>
      </c>
      <c r="E9151">
        <v>959.77</v>
      </c>
      <c r="F9151">
        <v>12</v>
      </c>
      <c r="G9151">
        <v>349.57</v>
      </c>
      <c r="H9151">
        <v>0</v>
      </c>
      <c r="I9151">
        <v>20.97</v>
      </c>
      <c r="J9151">
        <v>20.97</v>
      </c>
      <c r="K9151">
        <v>0</v>
      </c>
      <c r="L9151" t="s">
        <v>31</v>
      </c>
    </row>
    <row r="9152" spans="2:12" x14ac:dyDescent="0.25">
      <c r="B9152" t="s">
        <v>2115</v>
      </c>
      <c r="C9152" t="s">
        <v>10161</v>
      </c>
      <c r="D9152" s="13">
        <v>43830</v>
      </c>
      <c r="E9152">
        <v>959.77</v>
      </c>
      <c r="F9152">
        <v>18</v>
      </c>
      <c r="G9152">
        <v>481.56</v>
      </c>
      <c r="H9152">
        <v>0</v>
      </c>
      <c r="I9152">
        <v>43.34</v>
      </c>
      <c r="J9152">
        <v>43.34</v>
      </c>
      <c r="K9152">
        <v>0</v>
      </c>
      <c r="L9152" t="s">
        <v>31</v>
      </c>
    </row>
    <row r="9153" spans="2:12" x14ac:dyDescent="0.25">
      <c r="B9153" t="s">
        <v>4295</v>
      </c>
      <c r="C9153" t="s">
        <v>10162</v>
      </c>
      <c r="D9153" s="13">
        <v>43830</v>
      </c>
      <c r="E9153">
        <v>677.64</v>
      </c>
      <c r="F9153">
        <v>12</v>
      </c>
      <c r="G9153">
        <v>123.76</v>
      </c>
      <c r="H9153">
        <v>0</v>
      </c>
      <c r="I9153">
        <v>7.43</v>
      </c>
      <c r="J9153">
        <v>7.43</v>
      </c>
      <c r="K9153">
        <v>0</v>
      </c>
      <c r="L9153" t="s">
        <v>31</v>
      </c>
    </row>
    <row r="9154" spans="2:12" x14ac:dyDescent="0.25">
      <c r="B9154" t="s">
        <v>4295</v>
      </c>
      <c r="C9154" t="s">
        <v>10162</v>
      </c>
      <c r="D9154" s="13">
        <v>43830</v>
      </c>
      <c r="E9154">
        <v>677.64</v>
      </c>
      <c r="F9154">
        <v>18</v>
      </c>
      <c r="G9154">
        <v>456.79</v>
      </c>
      <c r="H9154">
        <v>0</v>
      </c>
      <c r="I9154">
        <v>41.11</v>
      </c>
      <c r="J9154">
        <v>41.11</v>
      </c>
      <c r="K9154">
        <v>0</v>
      </c>
      <c r="L9154" t="s">
        <v>31</v>
      </c>
    </row>
    <row r="9155" spans="2:12" x14ac:dyDescent="0.25">
      <c r="B9155" t="s">
        <v>7287</v>
      </c>
      <c r="C9155" t="s">
        <v>10163</v>
      </c>
      <c r="D9155" s="13">
        <v>43830</v>
      </c>
      <c r="E9155">
        <v>2365.87</v>
      </c>
      <c r="F9155">
        <v>12</v>
      </c>
      <c r="G9155">
        <v>350.28</v>
      </c>
      <c r="H9155">
        <v>0</v>
      </c>
      <c r="I9155">
        <v>21.02</v>
      </c>
      <c r="J9155">
        <v>21.02</v>
      </c>
      <c r="K9155">
        <v>0</v>
      </c>
      <c r="L9155" t="s">
        <v>31</v>
      </c>
    </row>
    <row r="9156" spans="2:12" x14ac:dyDescent="0.25">
      <c r="B9156" t="s">
        <v>7287</v>
      </c>
      <c r="C9156" t="s">
        <v>10163</v>
      </c>
      <c r="D9156" s="13">
        <v>43830</v>
      </c>
      <c r="E9156">
        <v>2365.87</v>
      </c>
      <c r="F9156">
        <v>18</v>
      </c>
      <c r="G9156">
        <v>1672.5</v>
      </c>
      <c r="H9156">
        <v>0</v>
      </c>
      <c r="I9156">
        <v>150.53</v>
      </c>
      <c r="J9156">
        <v>150.53</v>
      </c>
      <c r="K9156">
        <v>0</v>
      </c>
      <c r="L9156" t="s">
        <v>31</v>
      </c>
    </row>
    <row r="9157" spans="2:12" x14ac:dyDescent="0.25">
      <c r="B9157" t="s">
        <v>2523</v>
      </c>
      <c r="C9157" t="s">
        <v>10164</v>
      </c>
      <c r="D9157" s="13">
        <v>43830</v>
      </c>
      <c r="E9157">
        <v>215.88</v>
      </c>
      <c r="F9157">
        <v>18</v>
      </c>
      <c r="G9157">
        <v>182.96</v>
      </c>
      <c r="H9157">
        <v>0</v>
      </c>
      <c r="I9157">
        <v>16.47</v>
      </c>
      <c r="J9157">
        <v>16.47</v>
      </c>
      <c r="K9157">
        <v>0</v>
      </c>
      <c r="L9157" t="s">
        <v>31</v>
      </c>
    </row>
    <row r="9158" spans="2:12" x14ac:dyDescent="0.25">
      <c r="B9158" t="s">
        <v>7300</v>
      </c>
      <c r="C9158" t="s">
        <v>10165</v>
      </c>
      <c r="D9158" s="13">
        <v>43830</v>
      </c>
      <c r="E9158">
        <v>265.63</v>
      </c>
      <c r="F9158">
        <v>18</v>
      </c>
      <c r="G9158">
        <v>225.12</v>
      </c>
      <c r="H9158">
        <v>0</v>
      </c>
      <c r="I9158">
        <v>20.260000000000002</v>
      </c>
      <c r="J9158">
        <v>20.260000000000002</v>
      </c>
      <c r="K9158">
        <v>0</v>
      </c>
      <c r="L9158" t="s">
        <v>31</v>
      </c>
    </row>
    <row r="9159" spans="2:12" x14ac:dyDescent="0.25">
      <c r="B9159" t="s">
        <v>5221</v>
      </c>
      <c r="C9159" t="s">
        <v>10166</v>
      </c>
      <c r="D9159" s="13">
        <v>43830</v>
      </c>
      <c r="E9159">
        <v>303.25</v>
      </c>
      <c r="F9159">
        <v>18</v>
      </c>
      <c r="G9159">
        <v>257</v>
      </c>
      <c r="H9159">
        <v>0</v>
      </c>
      <c r="I9159">
        <v>23.13</v>
      </c>
      <c r="J9159">
        <v>23.13</v>
      </c>
      <c r="K9159">
        <v>0</v>
      </c>
      <c r="L9159" t="s">
        <v>31</v>
      </c>
    </row>
    <row r="9160" spans="2:12" x14ac:dyDescent="0.25">
      <c r="B9160" t="s">
        <v>2530</v>
      </c>
      <c r="C9160" t="s">
        <v>10167</v>
      </c>
      <c r="D9160" s="13">
        <v>43830</v>
      </c>
      <c r="E9160">
        <v>1079.51</v>
      </c>
      <c r="F9160">
        <v>18</v>
      </c>
      <c r="G9160">
        <v>914.84</v>
      </c>
      <c r="H9160">
        <v>0</v>
      </c>
      <c r="I9160">
        <v>82.34</v>
      </c>
      <c r="J9160">
        <v>82.34</v>
      </c>
      <c r="K9160">
        <v>0</v>
      </c>
      <c r="L9160" t="s">
        <v>31</v>
      </c>
    </row>
    <row r="9161" spans="2:12" x14ac:dyDescent="0.25">
      <c r="B9161" t="s">
        <v>3109</v>
      </c>
      <c r="C9161" t="s">
        <v>10168</v>
      </c>
      <c r="D9161" s="13">
        <v>43830</v>
      </c>
      <c r="E9161">
        <v>457.12</v>
      </c>
      <c r="F9161">
        <v>12</v>
      </c>
      <c r="G9161">
        <v>310.01</v>
      </c>
      <c r="H9161">
        <v>0</v>
      </c>
      <c r="I9161">
        <v>18.600000000000001</v>
      </c>
      <c r="J9161">
        <v>18.600000000000001</v>
      </c>
      <c r="K9161">
        <v>0</v>
      </c>
      <c r="L9161" t="s">
        <v>31</v>
      </c>
    </row>
    <row r="9162" spans="2:12" x14ac:dyDescent="0.25">
      <c r="B9162" t="s">
        <v>3109</v>
      </c>
      <c r="C9162" t="s">
        <v>10168</v>
      </c>
      <c r="D9162" s="13">
        <v>43830</v>
      </c>
      <c r="E9162">
        <v>457.12</v>
      </c>
      <c r="F9162">
        <v>18</v>
      </c>
      <c r="G9162">
        <v>93.14</v>
      </c>
      <c r="H9162">
        <v>0</v>
      </c>
      <c r="I9162">
        <v>8.3800000000000008</v>
      </c>
      <c r="J9162">
        <v>8.3800000000000008</v>
      </c>
      <c r="K9162">
        <v>0</v>
      </c>
      <c r="L9162" t="s">
        <v>31</v>
      </c>
    </row>
    <row r="9163" spans="2:12" x14ac:dyDescent="0.25">
      <c r="B9163" t="s">
        <v>5942</v>
      </c>
      <c r="C9163" t="s">
        <v>10169</v>
      </c>
      <c r="D9163" s="13">
        <v>43830</v>
      </c>
      <c r="E9163">
        <v>1207.99</v>
      </c>
      <c r="F9163">
        <v>5</v>
      </c>
      <c r="G9163">
        <v>30.37</v>
      </c>
      <c r="H9163">
        <v>0</v>
      </c>
      <c r="I9163">
        <v>0.76</v>
      </c>
      <c r="J9163">
        <v>0.76</v>
      </c>
      <c r="K9163">
        <v>0</v>
      </c>
      <c r="L9163" t="s">
        <v>31</v>
      </c>
    </row>
    <row r="9164" spans="2:12" x14ac:dyDescent="0.25">
      <c r="B9164" t="s">
        <v>5942</v>
      </c>
      <c r="C9164" t="s">
        <v>10169</v>
      </c>
      <c r="D9164" s="13">
        <v>43830</v>
      </c>
      <c r="E9164">
        <v>1207.99</v>
      </c>
      <c r="F9164">
        <v>12</v>
      </c>
      <c r="G9164">
        <v>1050.0899999999999</v>
      </c>
      <c r="H9164">
        <v>0</v>
      </c>
      <c r="I9164">
        <v>63.01</v>
      </c>
      <c r="J9164">
        <v>63.01</v>
      </c>
      <c r="K9164">
        <v>0</v>
      </c>
      <c r="L9164" t="s">
        <v>31</v>
      </c>
    </row>
    <row r="9165" spans="2:12" x14ac:dyDescent="0.25">
      <c r="B9165" t="s">
        <v>8509</v>
      </c>
      <c r="C9165" t="s">
        <v>10170</v>
      </c>
      <c r="D9165" s="13">
        <v>43830</v>
      </c>
      <c r="E9165">
        <v>580.13</v>
      </c>
      <c r="F9165">
        <v>5</v>
      </c>
      <c r="G9165">
        <v>30.37</v>
      </c>
      <c r="H9165">
        <v>0</v>
      </c>
      <c r="I9165">
        <v>0.76</v>
      </c>
      <c r="J9165">
        <v>0.76</v>
      </c>
      <c r="K9165">
        <v>0</v>
      </c>
      <c r="L9165" t="s">
        <v>31</v>
      </c>
    </row>
    <row r="9166" spans="2:12" x14ac:dyDescent="0.25">
      <c r="B9166" t="s">
        <v>8509</v>
      </c>
      <c r="C9166" t="s">
        <v>10170</v>
      </c>
      <c r="D9166" s="13">
        <v>43830</v>
      </c>
      <c r="E9166">
        <v>580.13</v>
      </c>
      <c r="F9166">
        <v>12</v>
      </c>
      <c r="G9166">
        <v>489.49</v>
      </c>
      <c r="H9166">
        <v>0</v>
      </c>
      <c r="I9166">
        <v>29.37</v>
      </c>
      <c r="J9166">
        <v>29.37</v>
      </c>
      <c r="K9166">
        <v>0</v>
      </c>
      <c r="L9166" t="s">
        <v>31</v>
      </c>
    </row>
    <row r="9167" spans="2:12" x14ac:dyDescent="0.25">
      <c r="B9167" t="s">
        <v>7065</v>
      </c>
      <c r="C9167" t="s">
        <v>10171</v>
      </c>
      <c r="D9167" s="13">
        <v>43830</v>
      </c>
      <c r="E9167">
        <v>2221.13</v>
      </c>
      <c r="F9167">
        <v>12</v>
      </c>
      <c r="G9167">
        <v>1461.15</v>
      </c>
      <c r="H9167">
        <v>0</v>
      </c>
      <c r="I9167">
        <v>87.67</v>
      </c>
      <c r="J9167">
        <v>87.67</v>
      </c>
      <c r="K9167">
        <v>0</v>
      </c>
      <c r="L9167" t="s">
        <v>31</v>
      </c>
    </row>
    <row r="9168" spans="2:12" x14ac:dyDescent="0.25">
      <c r="B9168" t="s">
        <v>7065</v>
      </c>
      <c r="C9168" t="s">
        <v>10171</v>
      </c>
      <c r="D9168" s="13">
        <v>43830</v>
      </c>
      <c r="E9168">
        <v>2221.13</v>
      </c>
      <c r="F9168">
        <v>18</v>
      </c>
      <c r="G9168">
        <v>495.47</v>
      </c>
      <c r="H9168">
        <v>0</v>
      </c>
      <c r="I9168">
        <v>44.59</v>
      </c>
      <c r="J9168">
        <v>44.59</v>
      </c>
      <c r="K9168">
        <v>0</v>
      </c>
      <c r="L9168" t="s">
        <v>31</v>
      </c>
    </row>
    <row r="9169" spans="2:12" x14ac:dyDescent="0.25">
      <c r="B9169" t="s">
        <v>3981</v>
      </c>
      <c r="C9169" t="s">
        <v>10172</v>
      </c>
      <c r="D9169" s="13">
        <v>43830</v>
      </c>
      <c r="E9169">
        <v>580.13</v>
      </c>
      <c r="F9169">
        <v>5</v>
      </c>
      <c r="G9169">
        <v>30.37</v>
      </c>
      <c r="H9169">
        <v>0</v>
      </c>
      <c r="I9169">
        <v>0.76</v>
      </c>
      <c r="J9169">
        <v>0.76</v>
      </c>
      <c r="K9169">
        <v>0</v>
      </c>
      <c r="L9169" t="s">
        <v>31</v>
      </c>
    </row>
    <row r="9170" spans="2:12" x14ac:dyDescent="0.25">
      <c r="B9170" t="s">
        <v>3981</v>
      </c>
      <c r="C9170" t="s">
        <v>10172</v>
      </c>
      <c r="D9170" s="13">
        <v>43830</v>
      </c>
      <c r="E9170">
        <v>580.13</v>
      </c>
      <c r="F9170">
        <v>12</v>
      </c>
      <c r="G9170">
        <v>489.49</v>
      </c>
      <c r="H9170">
        <v>0</v>
      </c>
      <c r="I9170">
        <v>29.37</v>
      </c>
      <c r="J9170">
        <v>29.37</v>
      </c>
      <c r="K9170">
        <v>0</v>
      </c>
      <c r="L9170" t="s">
        <v>31</v>
      </c>
    </row>
    <row r="9171" spans="2:12" x14ac:dyDescent="0.25">
      <c r="B9171" t="s">
        <v>2748</v>
      </c>
      <c r="C9171" t="s">
        <v>10173</v>
      </c>
      <c r="D9171" s="13">
        <v>43830</v>
      </c>
      <c r="E9171">
        <v>2482.87</v>
      </c>
      <c r="F9171">
        <v>12</v>
      </c>
      <c r="G9171">
        <v>1351.03</v>
      </c>
      <c r="H9171">
        <v>0</v>
      </c>
      <c r="I9171">
        <v>81.06</v>
      </c>
      <c r="J9171">
        <v>81.06</v>
      </c>
      <c r="K9171">
        <v>0</v>
      </c>
      <c r="L9171" t="s">
        <v>31</v>
      </c>
    </row>
    <row r="9172" spans="2:12" x14ac:dyDescent="0.25">
      <c r="B9172" t="s">
        <v>2748</v>
      </c>
      <c r="C9172" t="s">
        <v>10173</v>
      </c>
      <c r="D9172" s="13">
        <v>43830</v>
      </c>
      <c r="E9172">
        <v>2482.87</v>
      </c>
      <c r="F9172">
        <v>18</v>
      </c>
      <c r="G9172">
        <v>821.8</v>
      </c>
      <c r="H9172">
        <v>0</v>
      </c>
      <c r="I9172">
        <v>73.959999999999994</v>
      </c>
      <c r="J9172">
        <v>73.959999999999994</v>
      </c>
      <c r="K9172">
        <v>0</v>
      </c>
      <c r="L9172" t="s">
        <v>31</v>
      </c>
    </row>
    <row r="9173" spans="2:12" x14ac:dyDescent="0.25">
      <c r="B9173" t="s">
        <v>1667</v>
      </c>
      <c r="C9173" t="s">
        <v>10174</v>
      </c>
      <c r="D9173" s="13">
        <v>43830</v>
      </c>
      <c r="E9173">
        <v>39399.81</v>
      </c>
      <c r="F9173">
        <v>28</v>
      </c>
      <c r="G9173">
        <v>17889.91</v>
      </c>
      <c r="H9173">
        <v>0</v>
      </c>
      <c r="I9173">
        <v>2504.59</v>
      </c>
      <c r="J9173">
        <v>2504.59</v>
      </c>
      <c r="K9173">
        <v>16500.72</v>
      </c>
      <c r="L9173" t="s">
        <v>31</v>
      </c>
    </row>
    <row r="9174" spans="2:12" x14ac:dyDescent="0.25">
      <c r="B9174" t="s">
        <v>8732</v>
      </c>
      <c r="C9174" t="s">
        <v>10175</v>
      </c>
      <c r="D9174" s="13">
        <v>43830</v>
      </c>
      <c r="E9174">
        <v>7679.24</v>
      </c>
      <c r="F9174">
        <v>12</v>
      </c>
      <c r="G9174">
        <v>3125.12</v>
      </c>
      <c r="H9174">
        <v>0</v>
      </c>
      <c r="I9174">
        <v>187.51</v>
      </c>
      <c r="J9174">
        <v>187.51</v>
      </c>
      <c r="K9174">
        <v>0</v>
      </c>
      <c r="L9174" t="s">
        <v>31</v>
      </c>
    </row>
    <row r="9175" spans="2:12" x14ac:dyDescent="0.25">
      <c r="B9175" t="s">
        <v>8732</v>
      </c>
      <c r="C9175" t="s">
        <v>10175</v>
      </c>
      <c r="D9175" s="13">
        <v>43830</v>
      </c>
      <c r="E9175">
        <v>7679.24</v>
      </c>
      <c r="F9175">
        <v>18</v>
      </c>
      <c r="G9175">
        <v>3541.62</v>
      </c>
      <c r="H9175">
        <v>0</v>
      </c>
      <c r="I9175">
        <v>318.75</v>
      </c>
      <c r="J9175">
        <v>318.75</v>
      </c>
      <c r="K9175">
        <v>0</v>
      </c>
      <c r="L9175" t="s">
        <v>31</v>
      </c>
    </row>
    <row r="9176" spans="2:12" x14ac:dyDescent="0.25">
      <c r="B9176" t="s">
        <v>3054</v>
      </c>
      <c r="C9176" t="s">
        <v>10176</v>
      </c>
      <c r="D9176" s="13">
        <v>43830</v>
      </c>
      <c r="E9176">
        <v>1363.97</v>
      </c>
      <c r="F9176">
        <v>12</v>
      </c>
      <c r="G9176">
        <v>493.21</v>
      </c>
      <c r="H9176">
        <v>0</v>
      </c>
      <c r="I9176">
        <v>29.59</v>
      </c>
      <c r="J9176">
        <v>29.59</v>
      </c>
      <c r="K9176">
        <v>0</v>
      </c>
      <c r="L9176" t="s">
        <v>31</v>
      </c>
    </row>
    <row r="9177" spans="2:12" x14ac:dyDescent="0.25">
      <c r="B9177" t="s">
        <v>3054</v>
      </c>
      <c r="C9177" t="s">
        <v>10176</v>
      </c>
      <c r="D9177" s="13">
        <v>43830</v>
      </c>
      <c r="E9177">
        <v>1363.97</v>
      </c>
      <c r="F9177">
        <v>18</v>
      </c>
      <c r="G9177">
        <v>687.78</v>
      </c>
      <c r="H9177">
        <v>0</v>
      </c>
      <c r="I9177">
        <v>61.9</v>
      </c>
      <c r="J9177">
        <v>61.9</v>
      </c>
      <c r="K9177">
        <v>0</v>
      </c>
      <c r="L9177" t="s">
        <v>31</v>
      </c>
    </row>
    <row r="9178" spans="2:12" x14ac:dyDescent="0.25">
      <c r="B9178" t="s">
        <v>6028</v>
      </c>
      <c r="C9178" t="s">
        <v>10177</v>
      </c>
      <c r="D9178" s="13">
        <v>43830</v>
      </c>
      <c r="E9178">
        <v>17202.38</v>
      </c>
      <c r="F9178">
        <v>28</v>
      </c>
      <c r="G9178">
        <v>8179.89</v>
      </c>
      <c r="H9178">
        <v>0</v>
      </c>
      <c r="I9178">
        <v>1145.18</v>
      </c>
      <c r="J9178">
        <v>1145.18</v>
      </c>
      <c r="K9178">
        <v>6732.13</v>
      </c>
      <c r="L9178" t="s">
        <v>31</v>
      </c>
    </row>
    <row r="9179" spans="2:12" x14ac:dyDescent="0.25">
      <c r="B9179" t="s">
        <v>2525</v>
      </c>
      <c r="C9179" t="s">
        <v>10178</v>
      </c>
      <c r="D9179" s="13">
        <v>43830</v>
      </c>
      <c r="E9179">
        <v>1191.06</v>
      </c>
      <c r="F9179">
        <v>18</v>
      </c>
      <c r="G9179">
        <v>1009.37</v>
      </c>
      <c r="H9179">
        <v>0</v>
      </c>
      <c r="I9179">
        <v>90.84</v>
      </c>
      <c r="J9179">
        <v>90.84</v>
      </c>
      <c r="K9179">
        <v>0</v>
      </c>
      <c r="L9179" t="s">
        <v>31</v>
      </c>
    </row>
    <row r="9180" spans="2:12" x14ac:dyDescent="0.25">
      <c r="B9180" t="s">
        <v>7211</v>
      </c>
      <c r="C9180" t="s">
        <v>10179</v>
      </c>
      <c r="D9180" s="13">
        <v>43830</v>
      </c>
      <c r="E9180">
        <v>1450.71</v>
      </c>
      <c r="F9180">
        <v>5</v>
      </c>
      <c r="G9180">
        <v>472.43</v>
      </c>
      <c r="H9180">
        <v>0</v>
      </c>
      <c r="I9180">
        <v>11.81</v>
      </c>
      <c r="J9180">
        <v>11.81</v>
      </c>
      <c r="K9180">
        <v>0</v>
      </c>
      <c r="L9180" t="s">
        <v>31</v>
      </c>
    </row>
    <row r="9181" spans="2:12" x14ac:dyDescent="0.25">
      <c r="B9181" t="s">
        <v>7211</v>
      </c>
      <c r="C9181" t="s">
        <v>10179</v>
      </c>
      <c r="D9181" s="13">
        <v>43830</v>
      </c>
      <c r="E9181">
        <v>1450.71</v>
      </c>
      <c r="F9181">
        <v>12</v>
      </c>
      <c r="G9181">
        <v>852.34</v>
      </c>
      <c r="H9181">
        <v>0</v>
      </c>
      <c r="I9181">
        <v>51.14</v>
      </c>
      <c r="J9181">
        <v>51.14</v>
      </c>
      <c r="K9181">
        <v>0</v>
      </c>
      <c r="L9181" t="s">
        <v>31</v>
      </c>
    </row>
    <row r="9182" spans="2:12" x14ac:dyDescent="0.25">
      <c r="B9182" t="s">
        <v>7433</v>
      </c>
      <c r="C9182" t="s">
        <v>10180</v>
      </c>
      <c r="D9182" s="13">
        <v>43830</v>
      </c>
      <c r="E9182">
        <v>768.66</v>
      </c>
      <c r="F9182">
        <v>12</v>
      </c>
      <c r="G9182">
        <v>59.08</v>
      </c>
      <c r="H9182">
        <v>0</v>
      </c>
      <c r="I9182">
        <v>3.54</v>
      </c>
      <c r="J9182">
        <v>3.54</v>
      </c>
      <c r="K9182">
        <v>0</v>
      </c>
      <c r="L9182" t="s">
        <v>31</v>
      </c>
    </row>
    <row r="9183" spans="2:12" x14ac:dyDescent="0.25">
      <c r="B9183" t="s">
        <v>7433</v>
      </c>
      <c r="C9183" t="s">
        <v>10180</v>
      </c>
      <c r="D9183" s="13">
        <v>43830</v>
      </c>
      <c r="E9183">
        <v>768.66</v>
      </c>
      <c r="F9183">
        <v>18</v>
      </c>
      <c r="G9183">
        <v>595.35</v>
      </c>
      <c r="H9183">
        <v>0</v>
      </c>
      <c r="I9183">
        <v>53.58</v>
      </c>
      <c r="J9183">
        <v>53.58</v>
      </c>
      <c r="K9183">
        <v>0</v>
      </c>
      <c r="L9183" t="s">
        <v>31</v>
      </c>
    </row>
    <row r="9184" spans="2:12" x14ac:dyDescent="0.25">
      <c r="B9184" t="s">
        <v>10181</v>
      </c>
      <c r="C9184" t="s">
        <v>10182</v>
      </c>
      <c r="D9184" s="13">
        <v>43830</v>
      </c>
      <c r="E9184">
        <v>730.99</v>
      </c>
      <c r="F9184">
        <v>12</v>
      </c>
      <c r="G9184">
        <v>652.66</v>
      </c>
      <c r="H9184">
        <v>0</v>
      </c>
      <c r="I9184">
        <v>39.159999999999997</v>
      </c>
      <c r="J9184">
        <v>39.159999999999997</v>
      </c>
      <c r="K9184">
        <v>0</v>
      </c>
      <c r="L9184" t="s">
        <v>31</v>
      </c>
    </row>
    <row r="9185" spans="2:12" x14ac:dyDescent="0.25">
      <c r="B9185" t="s">
        <v>7440</v>
      </c>
      <c r="C9185" t="s">
        <v>10183</v>
      </c>
      <c r="D9185" s="13">
        <v>43830</v>
      </c>
      <c r="E9185">
        <v>265.63</v>
      </c>
      <c r="F9185">
        <v>18</v>
      </c>
      <c r="G9185">
        <v>225.12</v>
      </c>
      <c r="H9185">
        <v>0</v>
      </c>
      <c r="I9185">
        <v>20.260000000000002</v>
      </c>
      <c r="J9185">
        <v>20.260000000000002</v>
      </c>
      <c r="K9185">
        <v>0</v>
      </c>
      <c r="L9185" t="s">
        <v>31</v>
      </c>
    </row>
    <row r="9186" spans="2:12" x14ac:dyDescent="0.25">
      <c r="B9186" t="s">
        <v>10184</v>
      </c>
      <c r="C9186" t="s">
        <v>10185</v>
      </c>
      <c r="D9186" s="13">
        <v>43830</v>
      </c>
      <c r="E9186">
        <v>155.34</v>
      </c>
      <c r="F9186">
        <v>12</v>
      </c>
      <c r="G9186">
        <v>138.69999999999999</v>
      </c>
      <c r="H9186">
        <v>0</v>
      </c>
      <c r="I9186">
        <v>8.32</v>
      </c>
      <c r="J9186">
        <v>8.32</v>
      </c>
      <c r="K9186">
        <v>0</v>
      </c>
      <c r="L9186" t="s">
        <v>31</v>
      </c>
    </row>
    <row r="9187" spans="2:12" x14ac:dyDescent="0.25">
      <c r="B9187" t="s">
        <v>9140</v>
      </c>
      <c r="C9187" t="s">
        <v>10186</v>
      </c>
      <c r="D9187" s="13">
        <v>43830</v>
      </c>
      <c r="E9187">
        <v>673.57</v>
      </c>
      <c r="F9187">
        <v>18</v>
      </c>
      <c r="G9187">
        <v>570.84</v>
      </c>
      <c r="H9187">
        <v>0</v>
      </c>
      <c r="I9187">
        <v>51.38</v>
      </c>
      <c r="J9187">
        <v>51.38</v>
      </c>
      <c r="K9187">
        <v>0</v>
      </c>
      <c r="L9187" t="s">
        <v>31</v>
      </c>
    </row>
    <row r="9188" spans="2:12" x14ac:dyDescent="0.25">
      <c r="B9188" t="s">
        <v>3612</v>
      </c>
      <c r="C9188" t="s">
        <v>10187</v>
      </c>
      <c r="D9188" s="13">
        <v>43830</v>
      </c>
      <c r="E9188">
        <v>215.9</v>
      </c>
      <c r="F9188">
        <v>18</v>
      </c>
      <c r="G9188">
        <v>182.97</v>
      </c>
      <c r="H9188">
        <v>0</v>
      </c>
      <c r="I9188">
        <v>16.47</v>
      </c>
      <c r="J9188">
        <v>16.47</v>
      </c>
      <c r="K9188">
        <v>0</v>
      </c>
      <c r="L9188" t="s">
        <v>31</v>
      </c>
    </row>
    <row r="9189" spans="2:12" x14ac:dyDescent="0.25">
      <c r="B9189" t="s">
        <v>10188</v>
      </c>
      <c r="C9189" t="s">
        <v>10189</v>
      </c>
      <c r="D9189" s="13">
        <v>43830</v>
      </c>
      <c r="E9189">
        <v>315.39</v>
      </c>
      <c r="F9189">
        <v>18</v>
      </c>
      <c r="G9189">
        <v>267.27999999999997</v>
      </c>
      <c r="H9189">
        <v>0</v>
      </c>
      <c r="I9189">
        <v>24.05</v>
      </c>
      <c r="J9189">
        <v>24.05</v>
      </c>
      <c r="K9189">
        <v>0</v>
      </c>
      <c r="L9189" t="s">
        <v>31</v>
      </c>
    </row>
    <row r="9190" spans="2:12" x14ac:dyDescent="0.25">
      <c r="B9190" t="s">
        <v>9143</v>
      </c>
      <c r="C9190" t="s">
        <v>10190</v>
      </c>
      <c r="D9190" s="13">
        <v>43830</v>
      </c>
      <c r="E9190">
        <v>639.23</v>
      </c>
      <c r="F9190">
        <v>18</v>
      </c>
      <c r="G9190">
        <v>541.72</v>
      </c>
      <c r="H9190">
        <v>0</v>
      </c>
      <c r="I9190">
        <v>48.75</v>
      </c>
      <c r="J9190">
        <v>48.75</v>
      </c>
      <c r="K9190">
        <v>0</v>
      </c>
      <c r="L9190" t="s">
        <v>31</v>
      </c>
    </row>
    <row r="9191" spans="2:12" x14ac:dyDescent="0.25">
      <c r="B9191" t="s">
        <v>10191</v>
      </c>
      <c r="C9191" t="s">
        <v>10192</v>
      </c>
      <c r="D9191" s="13">
        <v>43830</v>
      </c>
      <c r="E9191">
        <v>1440.62</v>
      </c>
      <c r="F9191">
        <v>5</v>
      </c>
      <c r="G9191">
        <v>969.37</v>
      </c>
      <c r="H9191">
        <v>0</v>
      </c>
      <c r="I9191">
        <v>24.23</v>
      </c>
      <c r="J9191">
        <v>24.23</v>
      </c>
      <c r="K9191">
        <v>0</v>
      </c>
      <c r="L9191" t="s">
        <v>31</v>
      </c>
    </row>
    <row r="9192" spans="2:12" x14ac:dyDescent="0.25">
      <c r="B9192" t="s">
        <v>10191</v>
      </c>
      <c r="C9192" t="s">
        <v>10192</v>
      </c>
      <c r="D9192" s="13">
        <v>43830</v>
      </c>
      <c r="E9192">
        <v>1440.62</v>
      </c>
      <c r="F9192">
        <v>18</v>
      </c>
      <c r="G9192">
        <v>358.31</v>
      </c>
      <c r="H9192">
        <v>0</v>
      </c>
      <c r="I9192">
        <v>32.25</v>
      </c>
      <c r="J9192">
        <v>32.25</v>
      </c>
      <c r="K9192">
        <v>0</v>
      </c>
      <c r="L9192" t="s">
        <v>31</v>
      </c>
    </row>
    <row r="9193" spans="2:12" x14ac:dyDescent="0.25">
      <c r="B9193" t="s">
        <v>7437</v>
      </c>
      <c r="C9193" t="s">
        <v>10193</v>
      </c>
      <c r="D9193" s="13">
        <v>43830</v>
      </c>
      <c r="E9193">
        <v>215.9</v>
      </c>
      <c r="F9193">
        <v>18</v>
      </c>
      <c r="G9193">
        <v>182.97</v>
      </c>
      <c r="H9193">
        <v>0</v>
      </c>
      <c r="I9193">
        <v>16.47</v>
      </c>
      <c r="J9193">
        <v>16.47</v>
      </c>
      <c r="K9193">
        <v>0</v>
      </c>
      <c r="L9193" t="s">
        <v>31</v>
      </c>
    </row>
    <row r="9194" spans="2:12" x14ac:dyDescent="0.25">
      <c r="B9194" t="s">
        <v>2535</v>
      </c>
      <c r="C9194" t="s">
        <v>10194</v>
      </c>
      <c r="D9194" s="13">
        <v>43830</v>
      </c>
      <c r="E9194">
        <v>738.71</v>
      </c>
      <c r="F9194">
        <v>18</v>
      </c>
      <c r="G9194">
        <v>626.03</v>
      </c>
      <c r="H9194">
        <v>0</v>
      </c>
      <c r="I9194">
        <v>56.34</v>
      </c>
      <c r="J9194">
        <v>56.34</v>
      </c>
      <c r="K9194">
        <v>0</v>
      </c>
      <c r="L9194" t="s">
        <v>31</v>
      </c>
    </row>
    <row r="9195" spans="2:12" x14ac:dyDescent="0.25">
      <c r="B9195" t="s">
        <v>3622</v>
      </c>
      <c r="C9195" t="s">
        <v>10195</v>
      </c>
      <c r="D9195" s="13">
        <v>43830</v>
      </c>
      <c r="E9195">
        <v>386.01</v>
      </c>
      <c r="F9195">
        <v>12</v>
      </c>
      <c r="G9195">
        <v>344.65</v>
      </c>
      <c r="H9195">
        <v>0</v>
      </c>
      <c r="I9195">
        <v>20.68</v>
      </c>
      <c r="J9195">
        <v>20.68</v>
      </c>
      <c r="K9195">
        <v>0</v>
      </c>
      <c r="L9195" t="s">
        <v>31</v>
      </c>
    </row>
    <row r="9196" spans="2:12" x14ac:dyDescent="0.25">
      <c r="B9196" t="s">
        <v>10196</v>
      </c>
      <c r="C9196" t="s">
        <v>10197</v>
      </c>
      <c r="D9196" s="13">
        <v>43830</v>
      </c>
      <c r="E9196">
        <v>596.27</v>
      </c>
      <c r="F9196">
        <v>12</v>
      </c>
      <c r="G9196">
        <v>138.69999999999999</v>
      </c>
      <c r="H9196">
        <v>0</v>
      </c>
      <c r="I9196">
        <v>8.32</v>
      </c>
      <c r="J9196">
        <v>8.32</v>
      </c>
      <c r="K9196">
        <v>0</v>
      </c>
      <c r="L9196" t="s">
        <v>31</v>
      </c>
    </row>
    <row r="9197" spans="2:12" x14ac:dyDescent="0.25">
      <c r="B9197" t="s">
        <v>10196</v>
      </c>
      <c r="C9197" t="s">
        <v>10197</v>
      </c>
      <c r="D9197" s="13">
        <v>43830</v>
      </c>
      <c r="E9197">
        <v>596.27</v>
      </c>
      <c r="F9197">
        <v>18</v>
      </c>
      <c r="G9197">
        <v>373.66</v>
      </c>
      <c r="H9197">
        <v>0</v>
      </c>
      <c r="I9197">
        <v>33.630000000000003</v>
      </c>
      <c r="J9197">
        <v>33.630000000000003</v>
      </c>
      <c r="K9197">
        <v>0</v>
      </c>
      <c r="L9197" t="s">
        <v>31</v>
      </c>
    </row>
    <row r="9198" spans="2:12" x14ac:dyDescent="0.25">
      <c r="B9198" t="s">
        <v>3633</v>
      </c>
      <c r="C9198" t="s">
        <v>10198</v>
      </c>
      <c r="D9198" s="13">
        <v>43830</v>
      </c>
      <c r="E9198">
        <v>265.63</v>
      </c>
      <c r="F9198">
        <v>18</v>
      </c>
      <c r="G9198">
        <v>225.12</v>
      </c>
      <c r="H9198">
        <v>0</v>
      </c>
      <c r="I9198">
        <v>20.260000000000002</v>
      </c>
      <c r="J9198">
        <v>20.260000000000002</v>
      </c>
      <c r="K9198">
        <v>0</v>
      </c>
      <c r="L9198" t="s">
        <v>31</v>
      </c>
    </row>
    <row r="9199" spans="2:12" x14ac:dyDescent="0.25">
      <c r="B9199" t="s">
        <v>7308</v>
      </c>
      <c r="C9199" t="s">
        <v>10199</v>
      </c>
      <c r="D9199" s="13">
        <v>43830</v>
      </c>
      <c r="E9199">
        <v>264.69</v>
      </c>
      <c r="F9199">
        <v>12</v>
      </c>
      <c r="G9199">
        <v>236.33</v>
      </c>
      <c r="H9199">
        <v>0</v>
      </c>
      <c r="I9199">
        <v>14.18</v>
      </c>
      <c r="J9199">
        <v>14.18</v>
      </c>
      <c r="K9199">
        <v>0</v>
      </c>
      <c r="L9199" t="s">
        <v>31</v>
      </c>
    </row>
    <row r="9200" spans="2:12" x14ac:dyDescent="0.25">
      <c r="B9200" t="s">
        <v>1792</v>
      </c>
      <c r="C9200" t="s">
        <v>10200</v>
      </c>
      <c r="D9200" s="13">
        <v>43830</v>
      </c>
      <c r="E9200">
        <v>27172.62</v>
      </c>
      <c r="F9200">
        <v>28</v>
      </c>
      <c r="G9200">
        <v>12438.68</v>
      </c>
      <c r="H9200">
        <v>0</v>
      </c>
      <c r="I9200">
        <v>1741.42</v>
      </c>
      <c r="J9200">
        <v>1741.42</v>
      </c>
      <c r="K9200">
        <v>11251.11</v>
      </c>
      <c r="L9200" t="s">
        <v>31</v>
      </c>
    </row>
    <row r="9201" spans="2:12" x14ac:dyDescent="0.25">
      <c r="B9201" t="s">
        <v>9147</v>
      </c>
      <c r="C9201" t="s">
        <v>10201</v>
      </c>
      <c r="D9201" s="13">
        <v>43830</v>
      </c>
      <c r="E9201">
        <v>215.9</v>
      </c>
      <c r="F9201">
        <v>18</v>
      </c>
      <c r="G9201">
        <v>182.97</v>
      </c>
      <c r="H9201">
        <v>0</v>
      </c>
      <c r="I9201">
        <v>16.47</v>
      </c>
      <c r="J9201">
        <v>16.47</v>
      </c>
      <c r="K9201">
        <v>0</v>
      </c>
      <c r="L9201" t="s">
        <v>31</v>
      </c>
    </row>
    <row r="9202" spans="2:12" x14ac:dyDescent="0.25">
      <c r="B9202" t="s">
        <v>7435</v>
      </c>
      <c r="C9202" t="s">
        <v>10202</v>
      </c>
      <c r="D9202" s="13">
        <v>43830</v>
      </c>
      <c r="E9202">
        <v>210.39</v>
      </c>
      <c r="F9202">
        <v>18</v>
      </c>
      <c r="G9202">
        <v>178.3</v>
      </c>
      <c r="H9202">
        <v>0</v>
      </c>
      <c r="I9202">
        <v>16.05</v>
      </c>
      <c r="J9202">
        <v>16.05</v>
      </c>
      <c r="K9202">
        <v>0</v>
      </c>
      <c r="L9202" t="s">
        <v>31</v>
      </c>
    </row>
    <row r="9203" spans="2:12" x14ac:dyDescent="0.25">
      <c r="B9203" t="s">
        <v>9839</v>
      </c>
      <c r="C9203" t="s">
        <v>10203</v>
      </c>
      <c r="D9203" s="13">
        <v>43830</v>
      </c>
      <c r="E9203">
        <v>520.92999999999995</v>
      </c>
      <c r="F9203">
        <v>12</v>
      </c>
      <c r="G9203">
        <v>118.17</v>
      </c>
      <c r="H9203">
        <v>0</v>
      </c>
      <c r="I9203">
        <v>7.09</v>
      </c>
      <c r="J9203">
        <v>7.09</v>
      </c>
      <c r="K9203">
        <v>0</v>
      </c>
      <c r="L9203" t="s">
        <v>31</v>
      </c>
    </row>
    <row r="9204" spans="2:12" x14ac:dyDescent="0.25">
      <c r="B9204" t="s">
        <v>9839</v>
      </c>
      <c r="C9204" t="s">
        <v>10203</v>
      </c>
      <c r="D9204" s="13">
        <v>43830</v>
      </c>
      <c r="E9204">
        <v>520.92999999999995</v>
      </c>
      <c r="F9204">
        <v>18</v>
      </c>
      <c r="G9204">
        <v>329.3</v>
      </c>
      <c r="H9204">
        <v>0</v>
      </c>
      <c r="I9204">
        <v>29.64</v>
      </c>
      <c r="J9204">
        <v>29.64</v>
      </c>
      <c r="K9204">
        <v>0</v>
      </c>
      <c r="L9204" t="s">
        <v>31</v>
      </c>
    </row>
    <row r="9205" spans="2:12" x14ac:dyDescent="0.25">
      <c r="B9205" t="s">
        <v>10036</v>
      </c>
      <c r="C9205" t="s">
        <v>10204</v>
      </c>
      <c r="D9205" s="13">
        <v>43830</v>
      </c>
      <c r="E9205">
        <v>221.04</v>
      </c>
      <c r="F9205">
        <v>12</v>
      </c>
      <c r="G9205">
        <v>61.88</v>
      </c>
      <c r="H9205">
        <v>0</v>
      </c>
      <c r="I9205">
        <v>3.71</v>
      </c>
      <c r="J9205">
        <v>3.71</v>
      </c>
      <c r="K9205">
        <v>0</v>
      </c>
      <c r="L9205" t="s">
        <v>31</v>
      </c>
    </row>
    <row r="9206" spans="2:12" x14ac:dyDescent="0.25">
      <c r="B9206" t="s">
        <v>10036</v>
      </c>
      <c r="C9206" t="s">
        <v>10204</v>
      </c>
      <c r="D9206" s="13">
        <v>43830</v>
      </c>
      <c r="E9206">
        <v>221.04</v>
      </c>
      <c r="F9206">
        <v>18</v>
      </c>
      <c r="G9206">
        <v>128.6</v>
      </c>
      <c r="H9206">
        <v>0</v>
      </c>
      <c r="I9206">
        <v>11.57</v>
      </c>
      <c r="J9206">
        <v>11.57</v>
      </c>
      <c r="K9206">
        <v>0</v>
      </c>
      <c r="L9206" t="s">
        <v>31</v>
      </c>
    </row>
    <row r="9207" spans="2:12" x14ac:dyDescent="0.25">
      <c r="B9207" t="s">
        <v>6248</v>
      </c>
      <c r="C9207" t="s">
        <v>10205</v>
      </c>
      <c r="D9207" s="13">
        <v>43830</v>
      </c>
      <c r="E9207">
        <v>580.13</v>
      </c>
      <c r="F9207">
        <v>5</v>
      </c>
      <c r="G9207">
        <v>30.37</v>
      </c>
      <c r="H9207">
        <v>0</v>
      </c>
      <c r="I9207">
        <v>0.76</v>
      </c>
      <c r="J9207">
        <v>0.76</v>
      </c>
      <c r="K9207">
        <v>0</v>
      </c>
      <c r="L9207" t="s">
        <v>31</v>
      </c>
    </row>
    <row r="9208" spans="2:12" x14ac:dyDescent="0.25">
      <c r="B9208" t="s">
        <v>6248</v>
      </c>
      <c r="C9208" t="s">
        <v>10205</v>
      </c>
      <c r="D9208" s="13">
        <v>43830</v>
      </c>
      <c r="E9208">
        <v>580.13</v>
      </c>
      <c r="F9208">
        <v>12</v>
      </c>
      <c r="G9208">
        <v>489.49</v>
      </c>
      <c r="H9208">
        <v>0</v>
      </c>
      <c r="I9208">
        <v>29.37</v>
      </c>
      <c r="J9208">
        <v>29.37</v>
      </c>
      <c r="K9208">
        <v>0</v>
      </c>
      <c r="L9208" t="s">
        <v>31</v>
      </c>
    </row>
    <row r="9209" spans="2:12" x14ac:dyDescent="0.25">
      <c r="B9209" t="s">
        <v>2605</v>
      </c>
      <c r="C9209" t="s">
        <v>10206</v>
      </c>
      <c r="D9209" s="13">
        <v>43830</v>
      </c>
      <c r="E9209">
        <v>580.13</v>
      </c>
      <c r="F9209">
        <v>5</v>
      </c>
      <c r="G9209">
        <v>30.37</v>
      </c>
      <c r="H9209">
        <v>0</v>
      </c>
      <c r="I9209">
        <v>0.76</v>
      </c>
      <c r="J9209">
        <v>0.76</v>
      </c>
      <c r="K9209">
        <v>0</v>
      </c>
      <c r="L9209" t="s">
        <v>31</v>
      </c>
    </row>
    <row r="9210" spans="2:12" x14ac:dyDescent="0.25">
      <c r="B9210" t="s">
        <v>2605</v>
      </c>
      <c r="C9210" t="s">
        <v>10206</v>
      </c>
      <c r="D9210" s="13">
        <v>43830</v>
      </c>
      <c r="E9210">
        <v>580.13</v>
      </c>
      <c r="F9210">
        <v>12</v>
      </c>
      <c r="G9210">
        <v>489.49</v>
      </c>
      <c r="H9210">
        <v>0</v>
      </c>
      <c r="I9210">
        <v>29.37</v>
      </c>
      <c r="J9210">
        <v>29.37</v>
      </c>
      <c r="K9210">
        <v>0</v>
      </c>
      <c r="L9210" t="s">
        <v>31</v>
      </c>
    </row>
    <row r="9211" spans="2:12" x14ac:dyDescent="0.25">
      <c r="B9211" t="s">
        <v>6779</v>
      </c>
      <c r="C9211" t="s">
        <v>10207</v>
      </c>
      <c r="D9211" s="13">
        <v>43830</v>
      </c>
      <c r="E9211">
        <v>580.13</v>
      </c>
      <c r="F9211">
        <v>5</v>
      </c>
      <c r="G9211">
        <v>30.37</v>
      </c>
      <c r="H9211">
        <v>0</v>
      </c>
      <c r="I9211">
        <v>0.76</v>
      </c>
      <c r="J9211">
        <v>0.76</v>
      </c>
      <c r="K9211">
        <v>0</v>
      </c>
      <c r="L9211" t="s">
        <v>31</v>
      </c>
    </row>
    <row r="9212" spans="2:12" x14ac:dyDescent="0.25">
      <c r="B9212" t="s">
        <v>6779</v>
      </c>
      <c r="C9212" t="s">
        <v>10207</v>
      </c>
      <c r="D9212" s="13">
        <v>43830</v>
      </c>
      <c r="E9212">
        <v>580.13</v>
      </c>
      <c r="F9212">
        <v>12</v>
      </c>
      <c r="G9212">
        <v>489.49</v>
      </c>
      <c r="H9212">
        <v>0</v>
      </c>
      <c r="I9212">
        <v>29.37</v>
      </c>
      <c r="J9212">
        <v>29.37</v>
      </c>
      <c r="K9212">
        <v>0</v>
      </c>
      <c r="L9212" t="s">
        <v>31</v>
      </c>
    </row>
    <row r="9213" spans="2:12" x14ac:dyDescent="0.25">
      <c r="B9213" t="s">
        <v>6279</v>
      </c>
      <c r="C9213" t="s">
        <v>10208</v>
      </c>
      <c r="D9213" s="13">
        <v>43830</v>
      </c>
      <c r="E9213">
        <v>580.13</v>
      </c>
      <c r="F9213">
        <v>5</v>
      </c>
      <c r="G9213">
        <v>30.37</v>
      </c>
      <c r="H9213">
        <v>0</v>
      </c>
      <c r="I9213">
        <v>0.76</v>
      </c>
      <c r="J9213">
        <v>0.76</v>
      </c>
      <c r="K9213">
        <v>0</v>
      </c>
      <c r="L9213" t="s">
        <v>31</v>
      </c>
    </row>
    <row r="9214" spans="2:12" x14ac:dyDescent="0.25">
      <c r="B9214" t="s">
        <v>6279</v>
      </c>
      <c r="C9214" t="s">
        <v>10208</v>
      </c>
      <c r="D9214" s="13">
        <v>43830</v>
      </c>
      <c r="E9214">
        <v>580.13</v>
      </c>
      <c r="F9214">
        <v>12</v>
      </c>
      <c r="G9214">
        <v>489.49</v>
      </c>
      <c r="H9214">
        <v>0</v>
      </c>
      <c r="I9214">
        <v>29.37</v>
      </c>
      <c r="J9214">
        <v>29.37</v>
      </c>
      <c r="K9214">
        <v>0</v>
      </c>
      <c r="L9214" t="s">
        <v>31</v>
      </c>
    </row>
    <row r="9215" spans="2:12" x14ac:dyDescent="0.25">
      <c r="B9215" t="s">
        <v>3379</v>
      </c>
      <c r="C9215" t="s">
        <v>10209</v>
      </c>
      <c r="D9215" s="13">
        <v>43830</v>
      </c>
      <c r="E9215">
        <v>828.67</v>
      </c>
      <c r="F9215">
        <v>18</v>
      </c>
      <c r="G9215">
        <v>702.26</v>
      </c>
      <c r="H9215">
        <v>0</v>
      </c>
      <c r="I9215">
        <v>63.2</v>
      </c>
      <c r="J9215">
        <v>63.2</v>
      </c>
      <c r="K9215">
        <v>0</v>
      </c>
      <c r="L9215" t="s">
        <v>31</v>
      </c>
    </row>
    <row r="9216" spans="2:12" x14ac:dyDescent="0.25">
      <c r="B9216" t="s">
        <v>2587</v>
      </c>
      <c r="C9216" t="s">
        <v>10210</v>
      </c>
      <c r="D9216" s="13">
        <v>43830</v>
      </c>
      <c r="E9216">
        <v>580.13</v>
      </c>
      <c r="F9216">
        <v>5</v>
      </c>
      <c r="G9216">
        <v>30.37</v>
      </c>
      <c r="H9216">
        <v>0</v>
      </c>
      <c r="I9216">
        <v>0.76</v>
      </c>
      <c r="J9216">
        <v>0.76</v>
      </c>
      <c r="K9216">
        <v>0</v>
      </c>
      <c r="L9216" t="s">
        <v>31</v>
      </c>
    </row>
    <row r="9217" spans="2:12" x14ac:dyDescent="0.25">
      <c r="B9217" t="s">
        <v>2587</v>
      </c>
      <c r="C9217" t="s">
        <v>10210</v>
      </c>
      <c r="D9217" s="13">
        <v>43830</v>
      </c>
      <c r="E9217">
        <v>580.13</v>
      </c>
      <c r="F9217">
        <v>12</v>
      </c>
      <c r="G9217">
        <v>489.49</v>
      </c>
      <c r="H9217">
        <v>0</v>
      </c>
      <c r="I9217">
        <v>29.37</v>
      </c>
      <c r="J9217">
        <v>29.37</v>
      </c>
      <c r="K9217">
        <v>0</v>
      </c>
      <c r="L9217" t="s">
        <v>31</v>
      </c>
    </row>
    <row r="9218" spans="2:12" x14ac:dyDescent="0.25">
      <c r="B9218" t="s">
        <v>2847</v>
      </c>
      <c r="C9218" t="s">
        <v>10211</v>
      </c>
      <c r="D9218" s="13">
        <v>43830</v>
      </c>
      <c r="E9218">
        <v>481.2</v>
      </c>
      <c r="F9218">
        <v>12</v>
      </c>
      <c r="G9218">
        <v>236.33</v>
      </c>
      <c r="H9218">
        <v>0</v>
      </c>
      <c r="I9218">
        <v>14.18</v>
      </c>
      <c r="J9218">
        <v>14.18</v>
      </c>
      <c r="K9218">
        <v>0</v>
      </c>
      <c r="L9218" t="s">
        <v>31</v>
      </c>
    </row>
    <row r="9219" spans="2:12" x14ac:dyDescent="0.25">
      <c r="B9219" t="s">
        <v>2847</v>
      </c>
      <c r="C9219" t="s">
        <v>10211</v>
      </c>
      <c r="D9219" s="13">
        <v>43830</v>
      </c>
      <c r="E9219">
        <v>481.2</v>
      </c>
      <c r="F9219">
        <v>18</v>
      </c>
      <c r="G9219">
        <v>183.49</v>
      </c>
      <c r="H9219">
        <v>0</v>
      </c>
      <c r="I9219">
        <v>16.510000000000002</v>
      </c>
      <c r="J9219">
        <v>16.510000000000002</v>
      </c>
      <c r="K9219">
        <v>0</v>
      </c>
      <c r="L9219" t="s">
        <v>31</v>
      </c>
    </row>
    <row r="9220" spans="2:12" x14ac:dyDescent="0.25">
      <c r="B9220" t="s">
        <v>6993</v>
      </c>
      <c r="C9220" t="s">
        <v>10212</v>
      </c>
      <c r="D9220" s="13">
        <v>43830</v>
      </c>
      <c r="E9220">
        <v>443.07</v>
      </c>
      <c r="F9220">
        <v>5</v>
      </c>
      <c r="G9220">
        <v>30.37</v>
      </c>
      <c r="H9220">
        <v>0</v>
      </c>
      <c r="I9220">
        <v>0.76</v>
      </c>
      <c r="J9220">
        <v>0.76</v>
      </c>
      <c r="K9220">
        <v>0</v>
      </c>
      <c r="L9220" t="s">
        <v>31</v>
      </c>
    </row>
    <row r="9221" spans="2:12" x14ac:dyDescent="0.25">
      <c r="B9221" t="s">
        <v>6993</v>
      </c>
      <c r="C9221" t="s">
        <v>10212</v>
      </c>
      <c r="D9221" s="13">
        <v>43830</v>
      </c>
      <c r="E9221">
        <v>443.07</v>
      </c>
      <c r="F9221">
        <v>12</v>
      </c>
      <c r="G9221">
        <v>367.12</v>
      </c>
      <c r="H9221">
        <v>0</v>
      </c>
      <c r="I9221">
        <v>22.03</v>
      </c>
      <c r="J9221">
        <v>22.03</v>
      </c>
      <c r="K9221">
        <v>0</v>
      </c>
      <c r="L9221" t="s">
        <v>31</v>
      </c>
    </row>
    <row r="9222" spans="2:12" x14ac:dyDescent="0.25">
      <c r="B9222" t="s">
        <v>4454</v>
      </c>
      <c r="C9222" t="s">
        <v>10213</v>
      </c>
      <c r="D9222" s="13">
        <v>43830</v>
      </c>
      <c r="E9222">
        <v>376.06</v>
      </c>
      <c r="F9222">
        <v>5</v>
      </c>
      <c r="G9222">
        <v>198.51</v>
      </c>
      <c r="H9222">
        <v>0</v>
      </c>
      <c r="I9222">
        <v>4.96</v>
      </c>
      <c r="J9222">
        <v>4.96</v>
      </c>
      <c r="K9222">
        <v>0</v>
      </c>
      <c r="L9222" t="s">
        <v>31</v>
      </c>
    </row>
    <row r="9223" spans="2:12" x14ac:dyDescent="0.25">
      <c r="B9223" t="s">
        <v>4454</v>
      </c>
      <c r="C9223" t="s">
        <v>10213</v>
      </c>
      <c r="D9223" s="13">
        <v>43830</v>
      </c>
      <c r="E9223">
        <v>376.06</v>
      </c>
      <c r="F9223">
        <v>18</v>
      </c>
      <c r="G9223">
        <v>142.05000000000001</v>
      </c>
      <c r="H9223">
        <v>0</v>
      </c>
      <c r="I9223">
        <v>12.78</v>
      </c>
      <c r="J9223">
        <v>12.78</v>
      </c>
      <c r="K9223">
        <v>0</v>
      </c>
      <c r="L9223" t="s">
        <v>31</v>
      </c>
    </row>
    <row r="9224" spans="2:12" x14ac:dyDescent="0.25">
      <c r="B9224" t="s">
        <v>5183</v>
      </c>
      <c r="C9224" t="s">
        <v>10214</v>
      </c>
      <c r="D9224" s="13">
        <v>43830</v>
      </c>
      <c r="E9224">
        <v>227.93</v>
      </c>
      <c r="F9224">
        <v>5</v>
      </c>
      <c r="G9224">
        <v>107.12</v>
      </c>
      <c r="H9224">
        <v>0</v>
      </c>
      <c r="I9224">
        <v>2.68</v>
      </c>
      <c r="J9224">
        <v>2.68</v>
      </c>
      <c r="K9224">
        <v>0</v>
      </c>
      <c r="L9224" t="s">
        <v>31</v>
      </c>
    </row>
    <row r="9225" spans="2:12" x14ac:dyDescent="0.25">
      <c r="B9225" t="s">
        <v>5183</v>
      </c>
      <c r="C9225" t="s">
        <v>10214</v>
      </c>
      <c r="D9225" s="13">
        <v>43830</v>
      </c>
      <c r="E9225">
        <v>227.93</v>
      </c>
      <c r="F9225">
        <v>18</v>
      </c>
      <c r="G9225">
        <v>97.84</v>
      </c>
      <c r="H9225">
        <v>0</v>
      </c>
      <c r="I9225">
        <v>8.81</v>
      </c>
      <c r="J9225">
        <v>8.81</v>
      </c>
      <c r="K9225">
        <v>0</v>
      </c>
      <c r="L9225" t="s">
        <v>31</v>
      </c>
    </row>
    <row r="9226" spans="2:12" x14ac:dyDescent="0.25">
      <c r="B9226" t="s">
        <v>7241</v>
      </c>
      <c r="C9226" t="s">
        <v>10215</v>
      </c>
      <c r="D9226" s="13">
        <v>43830</v>
      </c>
      <c r="E9226">
        <v>443.07</v>
      </c>
      <c r="F9226">
        <v>5</v>
      </c>
      <c r="G9226">
        <v>30.37</v>
      </c>
      <c r="H9226">
        <v>0</v>
      </c>
      <c r="I9226">
        <v>0.76</v>
      </c>
      <c r="J9226">
        <v>0.76</v>
      </c>
      <c r="K9226">
        <v>0</v>
      </c>
      <c r="L9226" t="s">
        <v>31</v>
      </c>
    </row>
    <row r="9227" spans="2:12" x14ac:dyDescent="0.25">
      <c r="B9227" t="s">
        <v>7241</v>
      </c>
      <c r="C9227" t="s">
        <v>10215</v>
      </c>
      <c r="D9227" s="13">
        <v>43830</v>
      </c>
      <c r="E9227">
        <v>443.07</v>
      </c>
      <c r="F9227">
        <v>12</v>
      </c>
      <c r="G9227">
        <v>367.12</v>
      </c>
      <c r="H9227">
        <v>0</v>
      </c>
      <c r="I9227">
        <v>22.03</v>
      </c>
      <c r="J9227">
        <v>22.03</v>
      </c>
      <c r="K9227">
        <v>0</v>
      </c>
      <c r="L9227" t="s">
        <v>31</v>
      </c>
    </row>
    <row r="9228" spans="2:12" x14ac:dyDescent="0.25">
      <c r="B9228" t="s">
        <v>4742</v>
      </c>
      <c r="C9228" t="s">
        <v>10216</v>
      </c>
      <c r="D9228" s="13">
        <v>43830</v>
      </c>
      <c r="E9228">
        <v>443.07</v>
      </c>
      <c r="F9228">
        <v>5</v>
      </c>
      <c r="G9228">
        <v>30.37</v>
      </c>
      <c r="H9228">
        <v>0</v>
      </c>
      <c r="I9228">
        <v>0.76</v>
      </c>
      <c r="J9228">
        <v>0.76</v>
      </c>
      <c r="K9228">
        <v>0</v>
      </c>
      <c r="L9228" t="s">
        <v>31</v>
      </c>
    </row>
    <row r="9229" spans="2:12" x14ac:dyDescent="0.25">
      <c r="B9229" t="s">
        <v>4742</v>
      </c>
      <c r="C9229" t="s">
        <v>10216</v>
      </c>
      <c r="D9229" s="13">
        <v>43830</v>
      </c>
      <c r="E9229">
        <v>443.07</v>
      </c>
      <c r="F9229">
        <v>12</v>
      </c>
      <c r="G9229">
        <v>367.12</v>
      </c>
      <c r="H9229">
        <v>0</v>
      </c>
      <c r="I9229">
        <v>22.03</v>
      </c>
      <c r="J9229">
        <v>22.03</v>
      </c>
      <c r="K9229">
        <v>0</v>
      </c>
      <c r="L9229" t="s">
        <v>31</v>
      </c>
    </row>
    <row r="9230" spans="2:12" x14ac:dyDescent="0.25">
      <c r="B9230" t="s">
        <v>6583</v>
      </c>
      <c r="C9230" t="s">
        <v>10217</v>
      </c>
      <c r="D9230" s="13">
        <v>43830</v>
      </c>
      <c r="E9230">
        <v>443.07</v>
      </c>
      <c r="F9230">
        <v>5</v>
      </c>
      <c r="G9230">
        <v>30.37</v>
      </c>
      <c r="H9230">
        <v>0</v>
      </c>
      <c r="I9230">
        <v>0.76</v>
      </c>
      <c r="J9230">
        <v>0.76</v>
      </c>
      <c r="K9230">
        <v>0</v>
      </c>
      <c r="L9230" t="s">
        <v>31</v>
      </c>
    </row>
    <row r="9231" spans="2:12" x14ac:dyDescent="0.25">
      <c r="B9231" t="s">
        <v>6583</v>
      </c>
      <c r="C9231" t="s">
        <v>10217</v>
      </c>
      <c r="D9231" s="13">
        <v>43830</v>
      </c>
      <c r="E9231">
        <v>443.07</v>
      </c>
      <c r="F9231">
        <v>12</v>
      </c>
      <c r="G9231">
        <v>367.12</v>
      </c>
      <c r="H9231">
        <v>0</v>
      </c>
      <c r="I9231">
        <v>22.03</v>
      </c>
      <c r="J9231">
        <v>22.03</v>
      </c>
      <c r="K9231">
        <v>0</v>
      </c>
      <c r="L9231" t="s">
        <v>31</v>
      </c>
    </row>
    <row r="9232" spans="2:12" x14ac:dyDescent="0.25">
      <c r="B9232" t="s">
        <v>5186</v>
      </c>
      <c r="C9232" t="s">
        <v>10218</v>
      </c>
      <c r="D9232" s="13">
        <v>43830</v>
      </c>
      <c r="E9232">
        <v>2367.44</v>
      </c>
      <c r="F9232">
        <v>5</v>
      </c>
      <c r="G9232">
        <v>1217.3699999999999</v>
      </c>
      <c r="H9232">
        <v>0</v>
      </c>
      <c r="I9232">
        <v>30.43</v>
      </c>
      <c r="J9232">
        <v>30.43</v>
      </c>
      <c r="K9232">
        <v>0</v>
      </c>
      <c r="L9232" t="s">
        <v>31</v>
      </c>
    </row>
    <row r="9233" spans="2:12" x14ac:dyDescent="0.25">
      <c r="B9233" t="s">
        <v>5186</v>
      </c>
      <c r="C9233" t="s">
        <v>10218</v>
      </c>
      <c r="D9233" s="13">
        <v>43830</v>
      </c>
      <c r="E9233">
        <v>2367.44</v>
      </c>
      <c r="F9233">
        <v>18</v>
      </c>
      <c r="G9233">
        <v>923.05</v>
      </c>
      <c r="H9233">
        <v>0</v>
      </c>
      <c r="I9233">
        <v>83.07</v>
      </c>
      <c r="J9233">
        <v>83.07</v>
      </c>
      <c r="K9233">
        <v>0</v>
      </c>
      <c r="L9233" t="s">
        <v>31</v>
      </c>
    </row>
    <row r="9234" spans="2:12" x14ac:dyDescent="0.25">
      <c r="B9234" t="s">
        <v>2643</v>
      </c>
      <c r="C9234" t="s">
        <v>10219</v>
      </c>
      <c r="D9234" s="13">
        <v>43830</v>
      </c>
      <c r="E9234">
        <v>472.02</v>
      </c>
      <c r="F9234">
        <v>5</v>
      </c>
      <c r="G9234">
        <v>289.89999999999998</v>
      </c>
      <c r="H9234">
        <v>0</v>
      </c>
      <c r="I9234">
        <v>7.25</v>
      </c>
      <c r="J9234">
        <v>7.25</v>
      </c>
      <c r="K9234">
        <v>0</v>
      </c>
      <c r="L9234" t="s">
        <v>31</v>
      </c>
    </row>
    <row r="9235" spans="2:12" x14ac:dyDescent="0.25">
      <c r="B9235" t="s">
        <v>2643</v>
      </c>
      <c r="C9235" t="s">
        <v>10219</v>
      </c>
      <c r="D9235" s="13">
        <v>43830</v>
      </c>
      <c r="E9235">
        <v>472.02</v>
      </c>
      <c r="F9235">
        <v>18</v>
      </c>
      <c r="G9235">
        <v>142.05000000000001</v>
      </c>
      <c r="H9235">
        <v>0</v>
      </c>
      <c r="I9235">
        <v>12.78</v>
      </c>
      <c r="J9235">
        <v>12.78</v>
      </c>
      <c r="K9235">
        <v>0</v>
      </c>
      <c r="L9235" t="s">
        <v>31</v>
      </c>
    </row>
    <row r="9236" spans="2:12" x14ac:dyDescent="0.25">
      <c r="B9236" t="s">
        <v>4457</v>
      </c>
      <c r="C9236" t="s">
        <v>10220</v>
      </c>
      <c r="D9236" s="13">
        <v>43830</v>
      </c>
      <c r="E9236">
        <v>334.65</v>
      </c>
      <c r="F9236">
        <v>5</v>
      </c>
      <c r="G9236">
        <v>107.12</v>
      </c>
      <c r="H9236">
        <v>0</v>
      </c>
      <c r="I9236">
        <v>2.68</v>
      </c>
      <c r="J9236">
        <v>2.68</v>
      </c>
      <c r="K9236">
        <v>0</v>
      </c>
      <c r="L9236" t="s">
        <v>31</v>
      </c>
    </row>
    <row r="9237" spans="2:12" x14ac:dyDescent="0.25">
      <c r="B9237" t="s">
        <v>4457</v>
      </c>
      <c r="C9237" t="s">
        <v>10220</v>
      </c>
      <c r="D9237" s="13">
        <v>43830</v>
      </c>
      <c r="E9237">
        <v>334.65</v>
      </c>
      <c r="F9237">
        <v>18</v>
      </c>
      <c r="G9237">
        <v>188.28</v>
      </c>
      <c r="H9237">
        <v>0</v>
      </c>
      <c r="I9237">
        <v>16.940000000000001</v>
      </c>
      <c r="J9237">
        <v>16.940000000000001</v>
      </c>
      <c r="K9237">
        <v>0</v>
      </c>
      <c r="L9237" t="s">
        <v>31</v>
      </c>
    </row>
    <row r="9238" spans="2:12" x14ac:dyDescent="0.25">
      <c r="B9238" t="s">
        <v>4469</v>
      </c>
      <c r="C9238" t="s">
        <v>10221</v>
      </c>
      <c r="D9238" s="13">
        <v>43830</v>
      </c>
      <c r="E9238">
        <v>227.93</v>
      </c>
      <c r="F9238">
        <v>5</v>
      </c>
      <c r="G9238">
        <v>107.12</v>
      </c>
      <c r="H9238">
        <v>0</v>
      </c>
      <c r="I9238">
        <v>2.68</v>
      </c>
      <c r="J9238">
        <v>2.68</v>
      </c>
      <c r="K9238">
        <v>0</v>
      </c>
      <c r="L9238" t="s">
        <v>31</v>
      </c>
    </row>
    <row r="9239" spans="2:12" x14ac:dyDescent="0.25">
      <c r="B9239" t="s">
        <v>4469</v>
      </c>
      <c r="C9239" t="s">
        <v>10221</v>
      </c>
      <c r="D9239" s="13">
        <v>43830</v>
      </c>
      <c r="E9239">
        <v>227.93</v>
      </c>
      <c r="F9239">
        <v>18</v>
      </c>
      <c r="G9239">
        <v>97.84</v>
      </c>
      <c r="H9239">
        <v>0</v>
      </c>
      <c r="I9239">
        <v>8.81</v>
      </c>
      <c r="J9239">
        <v>8.81</v>
      </c>
      <c r="K9239">
        <v>0</v>
      </c>
      <c r="L9239" t="s">
        <v>31</v>
      </c>
    </row>
    <row r="9240" spans="2:12" x14ac:dyDescent="0.25">
      <c r="B9240" t="s">
        <v>4998</v>
      </c>
      <c r="C9240" t="s">
        <v>10222</v>
      </c>
      <c r="D9240" s="13">
        <v>43830</v>
      </c>
      <c r="E9240">
        <v>2280.85</v>
      </c>
      <c r="F9240">
        <v>5</v>
      </c>
      <c r="G9240">
        <v>30.37</v>
      </c>
      <c r="H9240">
        <v>0</v>
      </c>
      <c r="I9240">
        <v>0.76</v>
      </c>
      <c r="J9240">
        <v>0.76</v>
      </c>
      <c r="K9240">
        <v>0</v>
      </c>
      <c r="L9240" t="s">
        <v>31</v>
      </c>
    </row>
    <row r="9241" spans="2:12" x14ac:dyDescent="0.25">
      <c r="B9241" t="s">
        <v>4998</v>
      </c>
      <c r="C9241" t="s">
        <v>10222</v>
      </c>
      <c r="D9241" s="13">
        <v>43830</v>
      </c>
      <c r="E9241">
        <v>2280.85</v>
      </c>
      <c r="F9241">
        <v>12</v>
      </c>
      <c r="G9241">
        <v>1762.68</v>
      </c>
      <c r="H9241">
        <v>0</v>
      </c>
      <c r="I9241">
        <v>105.76</v>
      </c>
      <c r="J9241">
        <v>105.76</v>
      </c>
      <c r="K9241">
        <v>0</v>
      </c>
      <c r="L9241" t="s">
        <v>31</v>
      </c>
    </row>
    <row r="9242" spans="2:12" x14ac:dyDescent="0.25">
      <c r="B9242" t="s">
        <v>4998</v>
      </c>
      <c r="C9242" t="s">
        <v>10222</v>
      </c>
      <c r="D9242" s="13">
        <v>43830</v>
      </c>
      <c r="E9242">
        <v>2280.85</v>
      </c>
      <c r="F9242">
        <v>18</v>
      </c>
      <c r="G9242">
        <v>232.85</v>
      </c>
      <c r="H9242">
        <v>0</v>
      </c>
      <c r="I9242">
        <v>20.96</v>
      </c>
      <c r="J9242">
        <v>20.96</v>
      </c>
      <c r="K9242">
        <v>0</v>
      </c>
      <c r="L9242" t="s">
        <v>31</v>
      </c>
    </row>
    <row r="9243" spans="2:12" x14ac:dyDescent="0.25">
      <c r="B9243" t="s">
        <v>4754</v>
      </c>
      <c r="C9243" t="s">
        <v>10223</v>
      </c>
      <c r="D9243" s="13">
        <v>43830</v>
      </c>
      <c r="E9243">
        <v>443.07</v>
      </c>
      <c r="F9243">
        <v>5</v>
      </c>
      <c r="G9243">
        <v>30.37</v>
      </c>
      <c r="H9243">
        <v>0</v>
      </c>
      <c r="I9243">
        <v>0.76</v>
      </c>
      <c r="J9243">
        <v>0.76</v>
      </c>
      <c r="K9243">
        <v>0</v>
      </c>
      <c r="L9243" t="s">
        <v>31</v>
      </c>
    </row>
    <row r="9244" spans="2:12" x14ac:dyDescent="0.25">
      <c r="B9244" t="s">
        <v>4754</v>
      </c>
      <c r="C9244" t="s">
        <v>10223</v>
      </c>
      <c r="D9244" s="13">
        <v>43830</v>
      </c>
      <c r="E9244">
        <v>443.07</v>
      </c>
      <c r="F9244">
        <v>12</v>
      </c>
      <c r="G9244">
        <v>367.12</v>
      </c>
      <c r="H9244">
        <v>0</v>
      </c>
      <c r="I9244">
        <v>22.03</v>
      </c>
      <c r="J9244">
        <v>22.03</v>
      </c>
      <c r="K9244">
        <v>0</v>
      </c>
      <c r="L9244" t="s">
        <v>31</v>
      </c>
    </row>
    <row r="9245" spans="2:12" x14ac:dyDescent="0.25">
      <c r="B9245" t="s">
        <v>6606</v>
      </c>
      <c r="C9245" t="s">
        <v>10224</v>
      </c>
      <c r="D9245" s="13">
        <v>43830</v>
      </c>
      <c r="E9245">
        <v>404.21</v>
      </c>
      <c r="F9245">
        <v>5</v>
      </c>
      <c r="G9245">
        <v>107.12</v>
      </c>
      <c r="H9245">
        <v>0</v>
      </c>
      <c r="I9245">
        <v>2.68</v>
      </c>
      <c r="J9245">
        <v>2.68</v>
      </c>
      <c r="K9245">
        <v>0</v>
      </c>
      <c r="L9245" t="s">
        <v>31</v>
      </c>
    </row>
    <row r="9246" spans="2:12" x14ac:dyDescent="0.25">
      <c r="B9246" t="s">
        <v>6606</v>
      </c>
      <c r="C9246" t="s">
        <v>10224</v>
      </c>
      <c r="D9246" s="13">
        <v>43830</v>
      </c>
      <c r="E9246">
        <v>404.21</v>
      </c>
      <c r="F9246">
        <v>18</v>
      </c>
      <c r="G9246">
        <v>247.23</v>
      </c>
      <c r="H9246">
        <v>0</v>
      </c>
      <c r="I9246">
        <v>22.25</v>
      </c>
      <c r="J9246">
        <v>22.25</v>
      </c>
      <c r="K9246">
        <v>0</v>
      </c>
      <c r="L9246" t="s">
        <v>31</v>
      </c>
    </row>
    <row r="9247" spans="2:12" x14ac:dyDescent="0.25">
      <c r="B9247" t="s">
        <v>5502</v>
      </c>
      <c r="C9247" t="s">
        <v>10225</v>
      </c>
      <c r="D9247" s="13">
        <v>43830</v>
      </c>
      <c r="E9247">
        <v>227.93</v>
      </c>
      <c r="F9247">
        <v>5</v>
      </c>
      <c r="G9247">
        <v>107.12</v>
      </c>
      <c r="H9247">
        <v>0</v>
      </c>
      <c r="I9247">
        <v>2.68</v>
      </c>
      <c r="J9247">
        <v>2.68</v>
      </c>
      <c r="K9247">
        <v>0</v>
      </c>
      <c r="L9247" t="s">
        <v>31</v>
      </c>
    </row>
    <row r="9248" spans="2:12" x14ac:dyDescent="0.25">
      <c r="B9248" t="s">
        <v>5502</v>
      </c>
      <c r="C9248" t="s">
        <v>10225</v>
      </c>
      <c r="D9248" s="13">
        <v>43830</v>
      </c>
      <c r="E9248">
        <v>227.93</v>
      </c>
      <c r="F9248">
        <v>18</v>
      </c>
      <c r="G9248">
        <v>97.84</v>
      </c>
      <c r="H9248">
        <v>0</v>
      </c>
      <c r="I9248">
        <v>8.81</v>
      </c>
      <c r="J9248">
        <v>8.81</v>
      </c>
      <c r="K9248">
        <v>0</v>
      </c>
      <c r="L9248" t="s">
        <v>31</v>
      </c>
    </row>
    <row r="9249" spans="2:12" x14ac:dyDescent="0.25">
      <c r="B9249" t="s">
        <v>7241</v>
      </c>
      <c r="C9249" t="s">
        <v>10226</v>
      </c>
      <c r="D9249" s="13">
        <v>43830</v>
      </c>
      <c r="E9249">
        <v>323.89</v>
      </c>
      <c r="F9249">
        <v>5</v>
      </c>
      <c r="G9249">
        <v>198.51</v>
      </c>
      <c r="H9249">
        <v>0</v>
      </c>
      <c r="I9249">
        <v>4.96</v>
      </c>
      <c r="J9249">
        <v>4.96</v>
      </c>
      <c r="K9249">
        <v>0</v>
      </c>
      <c r="L9249" t="s">
        <v>31</v>
      </c>
    </row>
    <row r="9250" spans="2:12" x14ac:dyDescent="0.25">
      <c r="B9250" t="s">
        <v>7241</v>
      </c>
      <c r="C9250" t="s">
        <v>10226</v>
      </c>
      <c r="D9250" s="13">
        <v>43830</v>
      </c>
      <c r="E9250">
        <v>323.89</v>
      </c>
      <c r="F9250">
        <v>18</v>
      </c>
      <c r="G9250">
        <v>97.84</v>
      </c>
      <c r="H9250">
        <v>0</v>
      </c>
      <c r="I9250">
        <v>8.81</v>
      </c>
      <c r="J9250">
        <v>8.81</v>
      </c>
      <c r="K9250">
        <v>0</v>
      </c>
      <c r="L9250" t="s">
        <v>31</v>
      </c>
    </row>
    <row r="9251" spans="2:12" x14ac:dyDescent="0.25">
      <c r="B9251" t="s">
        <v>8073</v>
      </c>
      <c r="C9251" t="s">
        <v>10227</v>
      </c>
      <c r="D9251" s="13">
        <v>43830</v>
      </c>
      <c r="E9251">
        <v>227.93</v>
      </c>
      <c r="F9251">
        <v>5</v>
      </c>
      <c r="G9251">
        <v>107.12</v>
      </c>
      <c r="H9251">
        <v>0</v>
      </c>
      <c r="I9251">
        <v>2.68</v>
      </c>
      <c r="J9251">
        <v>2.68</v>
      </c>
      <c r="K9251">
        <v>0</v>
      </c>
      <c r="L9251" t="s">
        <v>31</v>
      </c>
    </row>
    <row r="9252" spans="2:12" x14ac:dyDescent="0.25">
      <c r="B9252" t="s">
        <v>8073</v>
      </c>
      <c r="C9252" t="s">
        <v>10227</v>
      </c>
      <c r="D9252" s="13">
        <v>43830</v>
      </c>
      <c r="E9252">
        <v>227.93</v>
      </c>
      <c r="F9252">
        <v>18</v>
      </c>
      <c r="G9252">
        <v>97.84</v>
      </c>
      <c r="H9252">
        <v>0</v>
      </c>
      <c r="I9252">
        <v>8.81</v>
      </c>
      <c r="J9252">
        <v>8.81</v>
      </c>
      <c r="K9252">
        <v>0</v>
      </c>
      <c r="L9252" t="s">
        <v>31</v>
      </c>
    </row>
    <row r="9253" spans="2:12" x14ac:dyDescent="0.25">
      <c r="B9253" t="s">
        <v>2636</v>
      </c>
      <c r="C9253" t="s">
        <v>10228</v>
      </c>
      <c r="D9253" s="13">
        <v>43830</v>
      </c>
      <c r="E9253">
        <v>227.93</v>
      </c>
      <c r="F9253">
        <v>5</v>
      </c>
      <c r="G9253">
        <v>107.12</v>
      </c>
      <c r="H9253">
        <v>0</v>
      </c>
      <c r="I9253">
        <v>2.68</v>
      </c>
      <c r="J9253">
        <v>2.68</v>
      </c>
      <c r="K9253">
        <v>0</v>
      </c>
      <c r="L9253" t="s">
        <v>31</v>
      </c>
    </row>
    <row r="9254" spans="2:12" x14ac:dyDescent="0.25">
      <c r="B9254" t="s">
        <v>2636</v>
      </c>
      <c r="C9254" t="s">
        <v>10228</v>
      </c>
      <c r="D9254" s="13">
        <v>43830</v>
      </c>
      <c r="E9254">
        <v>227.93</v>
      </c>
      <c r="F9254">
        <v>18</v>
      </c>
      <c r="G9254">
        <v>97.84</v>
      </c>
      <c r="H9254">
        <v>0</v>
      </c>
      <c r="I9254">
        <v>8.81</v>
      </c>
      <c r="J9254">
        <v>8.81</v>
      </c>
      <c r="K9254">
        <v>0</v>
      </c>
      <c r="L9254" t="s">
        <v>31</v>
      </c>
    </row>
    <row r="9255" spans="2:12" x14ac:dyDescent="0.25">
      <c r="B9255" t="s">
        <v>6991</v>
      </c>
      <c r="C9255" t="s">
        <v>10229</v>
      </c>
      <c r="D9255" s="13">
        <v>43830</v>
      </c>
      <c r="E9255">
        <v>115.45</v>
      </c>
      <c r="F9255">
        <v>18</v>
      </c>
      <c r="G9255">
        <v>97.84</v>
      </c>
      <c r="H9255">
        <v>0</v>
      </c>
      <c r="I9255">
        <v>8.81</v>
      </c>
      <c r="J9255">
        <v>8.81</v>
      </c>
      <c r="K9255">
        <v>0</v>
      </c>
      <c r="L9255" t="s">
        <v>31</v>
      </c>
    </row>
    <row r="9256" spans="2:12" x14ac:dyDescent="0.25">
      <c r="B9256" t="s">
        <v>10230</v>
      </c>
      <c r="C9256" t="s">
        <v>10231</v>
      </c>
      <c r="D9256" s="13">
        <v>43830</v>
      </c>
      <c r="E9256">
        <v>1349.99</v>
      </c>
      <c r="F9256">
        <v>5</v>
      </c>
      <c r="G9256">
        <v>30.37</v>
      </c>
      <c r="H9256">
        <v>0</v>
      </c>
      <c r="I9256">
        <v>0.76</v>
      </c>
      <c r="J9256">
        <v>0.76</v>
      </c>
      <c r="K9256">
        <v>0</v>
      </c>
      <c r="L9256" t="s">
        <v>31</v>
      </c>
    </row>
    <row r="9257" spans="2:12" x14ac:dyDescent="0.25">
      <c r="B9257" t="s">
        <v>10230</v>
      </c>
      <c r="C9257" t="s">
        <v>10231</v>
      </c>
      <c r="D9257" s="13">
        <v>43830</v>
      </c>
      <c r="E9257">
        <v>1349.99</v>
      </c>
      <c r="F9257">
        <v>12</v>
      </c>
      <c r="G9257">
        <v>1176.8599999999999</v>
      </c>
      <c r="H9257">
        <v>0</v>
      </c>
      <c r="I9257">
        <v>70.61</v>
      </c>
      <c r="J9257">
        <v>70.61</v>
      </c>
      <c r="K9257">
        <v>0</v>
      </c>
      <c r="L9257" t="s">
        <v>31</v>
      </c>
    </row>
    <row r="9258" spans="2:12" x14ac:dyDescent="0.25">
      <c r="B9258" t="s">
        <v>4565</v>
      </c>
      <c r="C9258" t="s">
        <v>10232</v>
      </c>
      <c r="D9258" s="13">
        <v>43830</v>
      </c>
      <c r="E9258">
        <v>443.07</v>
      </c>
      <c r="F9258">
        <v>5</v>
      </c>
      <c r="G9258">
        <v>30.37</v>
      </c>
      <c r="H9258">
        <v>0</v>
      </c>
      <c r="I9258">
        <v>0.76</v>
      </c>
      <c r="J9258">
        <v>0.76</v>
      </c>
      <c r="K9258">
        <v>0</v>
      </c>
      <c r="L9258" t="s">
        <v>31</v>
      </c>
    </row>
    <row r="9259" spans="2:12" x14ac:dyDescent="0.25">
      <c r="B9259" t="s">
        <v>4565</v>
      </c>
      <c r="C9259" t="s">
        <v>10232</v>
      </c>
      <c r="D9259" s="13">
        <v>43830</v>
      </c>
      <c r="E9259">
        <v>443.07</v>
      </c>
      <c r="F9259">
        <v>12</v>
      </c>
      <c r="G9259">
        <v>367.12</v>
      </c>
      <c r="H9259">
        <v>0</v>
      </c>
      <c r="I9259">
        <v>22.03</v>
      </c>
      <c r="J9259">
        <v>22.03</v>
      </c>
      <c r="K9259">
        <v>0</v>
      </c>
      <c r="L9259" t="s">
        <v>31</v>
      </c>
    </row>
    <row r="9260" spans="2:12" x14ac:dyDescent="0.25">
      <c r="B9260" t="s">
        <v>3995</v>
      </c>
      <c r="C9260" t="s">
        <v>10233</v>
      </c>
      <c r="D9260" s="13">
        <v>43830</v>
      </c>
      <c r="E9260">
        <v>443.07</v>
      </c>
      <c r="F9260">
        <v>5</v>
      </c>
      <c r="G9260">
        <v>30.37</v>
      </c>
      <c r="H9260">
        <v>0</v>
      </c>
      <c r="I9260">
        <v>0.76</v>
      </c>
      <c r="J9260">
        <v>0.76</v>
      </c>
      <c r="K9260">
        <v>0</v>
      </c>
      <c r="L9260" t="s">
        <v>31</v>
      </c>
    </row>
    <row r="9261" spans="2:12" x14ac:dyDescent="0.25">
      <c r="B9261" t="s">
        <v>3995</v>
      </c>
      <c r="C9261" t="s">
        <v>10233</v>
      </c>
      <c r="D9261" s="13">
        <v>43830</v>
      </c>
      <c r="E9261">
        <v>443.07</v>
      </c>
      <c r="F9261">
        <v>12</v>
      </c>
      <c r="G9261">
        <v>367.12</v>
      </c>
      <c r="H9261">
        <v>0</v>
      </c>
      <c r="I9261">
        <v>22.03</v>
      </c>
      <c r="J9261">
        <v>22.03</v>
      </c>
      <c r="K9261">
        <v>0</v>
      </c>
      <c r="L9261" t="s">
        <v>31</v>
      </c>
    </row>
    <row r="9262" spans="2:12" x14ac:dyDescent="0.25">
      <c r="B9262" t="s">
        <v>6637</v>
      </c>
      <c r="C9262" t="s">
        <v>10234</v>
      </c>
      <c r="D9262" s="13">
        <v>43830</v>
      </c>
      <c r="E9262">
        <v>464.39</v>
      </c>
      <c r="F9262">
        <v>12</v>
      </c>
      <c r="G9262">
        <v>59.08</v>
      </c>
      <c r="H9262">
        <v>0</v>
      </c>
      <c r="I9262">
        <v>3.54</v>
      </c>
      <c r="J9262">
        <v>3.54</v>
      </c>
      <c r="K9262">
        <v>0</v>
      </c>
      <c r="L9262" t="s">
        <v>31</v>
      </c>
    </row>
    <row r="9263" spans="2:12" x14ac:dyDescent="0.25">
      <c r="B9263" t="s">
        <v>6637</v>
      </c>
      <c r="C9263" t="s">
        <v>10234</v>
      </c>
      <c r="D9263" s="13">
        <v>43830</v>
      </c>
      <c r="E9263">
        <v>464.39</v>
      </c>
      <c r="F9263">
        <v>18</v>
      </c>
      <c r="G9263">
        <v>337.47</v>
      </c>
      <c r="H9263">
        <v>0</v>
      </c>
      <c r="I9263">
        <v>30.37</v>
      </c>
      <c r="J9263">
        <v>30.37</v>
      </c>
      <c r="K9263">
        <v>0</v>
      </c>
      <c r="L9263" t="s">
        <v>31</v>
      </c>
    </row>
    <row r="9264" spans="2:12" x14ac:dyDescent="0.25">
      <c r="B9264" t="s">
        <v>3988</v>
      </c>
      <c r="C9264" t="s">
        <v>10235</v>
      </c>
      <c r="D9264" s="13">
        <v>43830</v>
      </c>
      <c r="E9264">
        <v>443.07</v>
      </c>
      <c r="F9264">
        <v>5</v>
      </c>
      <c r="G9264">
        <v>30.37</v>
      </c>
      <c r="H9264">
        <v>0</v>
      </c>
      <c r="I9264">
        <v>0.76</v>
      </c>
      <c r="J9264">
        <v>0.76</v>
      </c>
      <c r="K9264">
        <v>0</v>
      </c>
      <c r="L9264" t="s">
        <v>31</v>
      </c>
    </row>
    <row r="9265" spans="2:12" x14ac:dyDescent="0.25">
      <c r="B9265" t="s">
        <v>3988</v>
      </c>
      <c r="C9265" t="s">
        <v>10235</v>
      </c>
      <c r="D9265" s="13">
        <v>43830</v>
      </c>
      <c r="E9265">
        <v>443.07</v>
      </c>
      <c r="F9265">
        <v>12</v>
      </c>
      <c r="G9265">
        <v>367.12</v>
      </c>
      <c r="H9265">
        <v>0</v>
      </c>
      <c r="I9265">
        <v>22.03</v>
      </c>
      <c r="J9265">
        <v>22.03</v>
      </c>
      <c r="K9265">
        <v>0</v>
      </c>
      <c r="L9265" t="s">
        <v>31</v>
      </c>
    </row>
    <row r="9266" spans="2:12" x14ac:dyDescent="0.25">
      <c r="B9266" t="s">
        <v>4205</v>
      </c>
      <c r="C9266" t="s">
        <v>10236</v>
      </c>
      <c r="D9266" s="13">
        <v>43830</v>
      </c>
      <c r="E9266">
        <v>245.3</v>
      </c>
      <c r="F9266">
        <v>18</v>
      </c>
      <c r="G9266">
        <v>207.88</v>
      </c>
      <c r="H9266">
        <v>0</v>
      </c>
      <c r="I9266">
        <v>18.71</v>
      </c>
      <c r="J9266">
        <v>18.71</v>
      </c>
      <c r="K9266">
        <v>0</v>
      </c>
      <c r="L9266" t="s">
        <v>31</v>
      </c>
    </row>
    <row r="9267" spans="2:12" x14ac:dyDescent="0.25">
      <c r="B9267" t="s">
        <v>2593</v>
      </c>
      <c r="C9267" t="s">
        <v>10237</v>
      </c>
      <c r="D9267" s="13">
        <v>43830</v>
      </c>
      <c r="E9267">
        <v>443.07</v>
      </c>
      <c r="F9267">
        <v>5</v>
      </c>
      <c r="G9267">
        <v>30.37</v>
      </c>
      <c r="H9267">
        <v>0</v>
      </c>
      <c r="I9267">
        <v>0.76</v>
      </c>
      <c r="J9267">
        <v>0.76</v>
      </c>
      <c r="K9267">
        <v>0</v>
      </c>
      <c r="L9267" t="s">
        <v>31</v>
      </c>
    </row>
    <row r="9268" spans="2:12" x14ac:dyDescent="0.25">
      <c r="B9268" t="s">
        <v>2593</v>
      </c>
      <c r="C9268" t="s">
        <v>10237</v>
      </c>
      <c r="D9268" s="13">
        <v>43830</v>
      </c>
      <c r="E9268">
        <v>443.07</v>
      </c>
      <c r="F9268">
        <v>12</v>
      </c>
      <c r="G9268">
        <v>367.12</v>
      </c>
      <c r="H9268">
        <v>0</v>
      </c>
      <c r="I9268">
        <v>22.03</v>
      </c>
      <c r="J9268">
        <v>22.03</v>
      </c>
      <c r="K9268">
        <v>0</v>
      </c>
      <c r="L9268" t="s">
        <v>31</v>
      </c>
    </row>
    <row r="9269" spans="2:12" x14ac:dyDescent="0.25">
      <c r="B9269" t="s">
        <v>4554</v>
      </c>
      <c r="C9269" t="s">
        <v>10238</v>
      </c>
      <c r="D9269" s="13">
        <v>43830</v>
      </c>
      <c r="E9269">
        <v>443.07</v>
      </c>
      <c r="F9269">
        <v>5</v>
      </c>
      <c r="G9269">
        <v>30.37</v>
      </c>
      <c r="H9269">
        <v>0</v>
      </c>
      <c r="I9269">
        <v>0.76</v>
      </c>
      <c r="J9269">
        <v>0.76</v>
      </c>
      <c r="K9269">
        <v>0</v>
      </c>
      <c r="L9269" t="s">
        <v>31</v>
      </c>
    </row>
    <row r="9270" spans="2:12" x14ac:dyDescent="0.25">
      <c r="B9270" t="s">
        <v>4554</v>
      </c>
      <c r="C9270" t="s">
        <v>10238</v>
      </c>
      <c r="D9270" s="13">
        <v>43830</v>
      </c>
      <c r="E9270">
        <v>443.07</v>
      </c>
      <c r="F9270">
        <v>12</v>
      </c>
      <c r="G9270">
        <v>367.12</v>
      </c>
      <c r="H9270">
        <v>0</v>
      </c>
      <c r="I9270">
        <v>22.03</v>
      </c>
      <c r="J9270">
        <v>22.03</v>
      </c>
      <c r="K9270">
        <v>0</v>
      </c>
      <c r="L9270" t="s">
        <v>31</v>
      </c>
    </row>
    <row r="9271" spans="2:12" x14ac:dyDescent="0.25">
      <c r="B9271" t="s">
        <v>6768</v>
      </c>
      <c r="C9271" t="s">
        <v>10239</v>
      </c>
      <c r="D9271" s="13">
        <v>43830</v>
      </c>
      <c r="E9271">
        <v>443.07</v>
      </c>
      <c r="F9271">
        <v>5</v>
      </c>
      <c r="G9271">
        <v>30.37</v>
      </c>
      <c r="H9271">
        <v>0</v>
      </c>
      <c r="I9271">
        <v>0.76</v>
      </c>
      <c r="J9271">
        <v>0.76</v>
      </c>
      <c r="K9271">
        <v>0</v>
      </c>
      <c r="L9271" t="s">
        <v>31</v>
      </c>
    </row>
    <row r="9272" spans="2:12" x14ac:dyDescent="0.25">
      <c r="B9272" t="s">
        <v>6768</v>
      </c>
      <c r="C9272" t="s">
        <v>10239</v>
      </c>
      <c r="D9272" s="13">
        <v>43830</v>
      </c>
      <c r="E9272">
        <v>443.07</v>
      </c>
      <c r="F9272">
        <v>12</v>
      </c>
      <c r="G9272">
        <v>367.12</v>
      </c>
      <c r="H9272">
        <v>0</v>
      </c>
      <c r="I9272">
        <v>22.03</v>
      </c>
      <c r="J9272">
        <v>22.03</v>
      </c>
      <c r="K9272">
        <v>0</v>
      </c>
      <c r="L9272" t="s">
        <v>31</v>
      </c>
    </row>
    <row r="9273" spans="2:12" x14ac:dyDescent="0.25">
      <c r="B9273" t="s">
        <v>2617</v>
      </c>
      <c r="C9273" t="s">
        <v>10240</v>
      </c>
      <c r="D9273" s="13">
        <v>43830</v>
      </c>
      <c r="E9273">
        <v>443.07</v>
      </c>
      <c r="F9273">
        <v>5</v>
      </c>
      <c r="G9273">
        <v>30.37</v>
      </c>
      <c r="H9273">
        <v>0</v>
      </c>
      <c r="I9273">
        <v>0.76</v>
      </c>
      <c r="J9273">
        <v>0.76</v>
      </c>
      <c r="K9273">
        <v>0</v>
      </c>
      <c r="L9273" t="s">
        <v>31</v>
      </c>
    </row>
    <row r="9274" spans="2:12" x14ac:dyDescent="0.25">
      <c r="B9274" t="s">
        <v>2617</v>
      </c>
      <c r="C9274" t="s">
        <v>10240</v>
      </c>
      <c r="D9274" s="13">
        <v>43830</v>
      </c>
      <c r="E9274">
        <v>443.07</v>
      </c>
      <c r="F9274">
        <v>12</v>
      </c>
      <c r="G9274">
        <v>367.12</v>
      </c>
      <c r="H9274">
        <v>0</v>
      </c>
      <c r="I9274">
        <v>22.03</v>
      </c>
      <c r="J9274">
        <v>22.03</v>
      </c>
      <c r="K9274">
        <v>0</v>
      </c>
      <c r="L9274" t="s">
        <v>31</v>
      </c>
    </row>
    <row r="9275" spans="2:12" x14ac:dyDescent="0.25">
      <c r="B9275" t="s">
        <v>7892</v>
      </c>
      <c r="C9275" t="s">
        <v>10241</v>
      </c>
      <c r="D9275" s="13">
        <v>43830</v>
      </c>
      <c r="E9275">
        <v>581.41999999999996</v>
      </c>
      <c r="F9275">
        <v>5</v>
      </c>
      <c r="G9275">
        <v>30.37</v>
      </c>
      <c r="H9275">
        <v>0</v>
      </c>
      <c r="I9275">
        <v>0.76</v>
      </c>
      <c r="J9275">
        <v>0.76</v>
      </c>
      <c r="K9275">
        <v>0</v>
      </c>
      <c r="L9275" t="s">
        <v>31</v>
      </c>
    </row>
    <row r="9276" spans="2:12" x14ac:dyDescent="0.25">
      <c r="B9276" t="s">
        <v>7892</v>
      </c>
      <c r="C9276" t="s">
        <v>10241</v>
      </c>
      <c r="D9276" s="13">
        <v>43830</v>
      </c>
      <c r="E9276">
        <v>581.41999999999996</v>
      </c>
      <c r="F9276">
        <v>18</v>
      </c>
      <c r="G9276">
        <v>465.71</v>
      </c>
      <c r="H9276">
        <v>0</v>
      </c>
      <c r="I9276">
        <v>41.91</v>
      </c>
      <c r="J9276">
        <v>41.91</v>
      </c>
      <c r="K9276">
        <v>0</v>
      </c>
      <c r="L9276" t="s">
        <v>31</v>
      </c>
    </row>
    <row r="9277" spans="2:12" x14ac:dyDescent="0.25">
      <c r="B9277" t="s">
        <v>2427</v>
      </c>
      <c r="C9277" t="s">
        <v>10242</v>
      </c>
      <c r="D9277" s="13">
        <v>43830</v>
      </c>
      <c r="E9277">
        <v>1606.85</v>
      </c>
      <c r="F9277">
        <v>12</v>
      </c>
      <c r="G9277">
        <v>197.72</v>
      </c>
      <c r="H9277">
        <v>0</v>
      </c>
      <c r="I9277">
        <v>11.86</v>
      </c>
      <c r="J9277">
        <v>11.86</v>
      </c>
      <c r="K9277">
        <v>0</v>
      </c>
      <c r="L9277" t="s">
        <v>31</v>
      </c>
    </row>
    <row r="9278" spans="2:12" x14ac:dyDescent="0.25">
      <c r="B9278" t="s">
        <v>2427</v>
      </c>
      <c r="C9278" t="s">
        <v>10242</v>
      </c>
      <c r="D9278" s="13">
        <v>43830</v>
      </c>
      <c r="E9278">
        <v>1606.85</v>
      </c>
      <c r="F9278">
        <v>18</v>
      </c>
      <c r="G9278">
        <v>1174.07</v>
      </c>
      <c r="H9278">
        <v>0</v>
      </c>
      <c r="I9278">
        <v>105.67</v>
      </c>
      <c r="J9278">
        <v>105.67</v>
      </c>
      <c r="K9278">
        <v>0</v>
      </c>
      <c r="L9278" t="s">
        <v>31</v>
      </c>
    </row>
    <row r="9279" spans="2:12" x14ac:dyDescent="0.25">
      <c r="B9279" t="s">
        <v>3388</v>
      </c>
      <c r="C9279" t="s">
        <v>10243</v>
      </c>
      <c r="D9279" s="13">
        <v>43830</v>
      </c>
      <c r="E9279">
        <v>283.14999999999998</v>
      </c>
      <c r="F9279">
        <v>18</v>
      </c>
      <c r="G9279">
        <v>239.96</v>
      </c>
      <c r="H9279">
        <v>0</v>
      </c>
      <c r="I9279">
        <v>21.6</v>
      </c>
      <c r="J9279">
        <v>21.6</v>
      </c>
      <c r="K9279">
        <v>0</v>
      </c>
      <c r="L9279" t="s">
        <v>31</v>
      </c>
    </row>
    <row r="9280" spans="2:12" x14ac:dyDescent="0.25">
      <c r="B9280" t="s">
        <v>2279</v>
      </c>
      <c r="C9280" t="s">
        <v>10244</v>
      </c>
      <c r="D9280" s="13">
        <v>43830</v>
      </c>
      <c r="E9280">
        <v>1730.37</v>
      </c>
      <c r="F9280">
        <v>12</v>
      </c>
      <c r="G9280">
        <v>403.73</v>
      </c>
      <c r="H9280">
        <v>0</v>
      </c>
      <c r="I9280">
        <v>24.22</v>
      </c>
      <c r="J9280">
        <v>24.22</v>
      </c>
      <c r="K9280">
        <v>0</v>
      </c>
      <c r="L9280" t="s">
        <v>31</v>
      </c>
    </row>
    <row r="9281" spans="2:12" x14ac:dyDescent="0.25">
      <c r="B9281" t="s">
        <v>2279</v>
      </c>
      <c r="C9281" t="s">
        <v>10244</v>
      </c>
      <c r="D9281" s="13">
        <v>43830</v>
      </c>
      <c r="E9281">
        <v>1730.37</v>
      </c>
      <c r="F9281">
        <v>18</v>
      </c>
      <c r="G9281">
        <v>1083.2</v>
      </c>
      <c r="H9281">
        <v>0</v>
      </c>
      <c r="I9281">
        <v>97.49</v>
      </c>
      <c r="J9281">
        <v>97.49</v>
      </c>
      <c r="K9281">
        <v>0</v>
      </c>
      <c r="L9281" t="s">
        <v>31</v>
      </c>
    </row>
    <row r="9282" spans="2:12" x14ac:dyDescent="0.25">
      <c r="B9282" t="s">
        <v>2845</v>
      </c>
      <c r="C9282" t="s">
        <v>10245</v>
      </c>
      <c r="D9282" s="13">
        <v>43830</v>
      </c>
      <c r="E9282">
        <v>1393.5</v>
      </c>
      <c r="F9282">
        <v>12</v>
      </c>
      <c r="G9282">
        <v>434.05</v>
      </c>
      <c r="H9282">
        <v>0</v>
      </c>
      <c r="I9282">
        <v>26.04</v>
      </c>
      <c r="J9282">
        <v>26.04</v>
      </c>
      <c r="K9282">
        <v>0</v>
      </c>
      <c r="L9282" t="s">
        <v>31</v>
      </c>
    </row>
    <row r="9283" spans="2:12" x14ac:dyDescent="0.25">
      <c r="B9283" t="s">
        <v>2845</v>
      </c>
      <c r="C9283" t="s">
        <v>10245</v>
      </c>
      <c r="D9283" s="13">
        <v>43830</v>
      </c>
      <c r="E9283">
        <v>1393.5</v>
      </c>
      <c r="F9283">
        <v>18</v>
      </c>
      <c r="G9283">
        <v>768.95</v>
      </c>
      <c r="H9283">
        <v>0</v>
      </c>
      <c r="I9283">
        <v>69.209999999999994</v>
      </c>
      <c r="J9283">
        <v>69.209999999999994</v>
      </c>
      <c r="K9283">
        <v>0</v>
      </c>
      <c r="L9283" t="s">
        <v>31</v>
      </c>
    </row>
    <row r="9284" spans="2:12" x14ac:dyDescent="0.25">
      <c r="B9284" t="s">
        <v>1653</v>
      </c>
      <c r="C9284" t="s">
        <v>10246</v>
      </c>
      <c r="D9284" s="13">
        <v>43830</v>
      </c>
      <c r="E9284">
        <v>522.48</v>
      </c>
      <c r="F9284">
        <v>18</v>
      </c>
      <c r="G9284">
        <v>442.78</v>
      </c>
      <c r="H9284">
        <v>0</v>
      </c>
      <c r="I9284">
        <v>39.85</v>
      </c>
      <c r="J9284">
        <v>39.85</v>
      </c>
      <c r="K9284">
        <v>0</v>
      </c>
      <c r="L9284" t="s">
        <v>31</v>
      </c>
    </row>
    <row r="9285" spans="2:12" x14ac:dyDescent="0.25">
      <c r="B9285" t="s">
        <v>3386</v>
      </c>
      <c r="C9285" t="s">
        <v>10247</v>
      </c>
      <c r="D9285" s="13">
        <v>43830</v>
      </c>
      <c r="E9285">
        <v>3314.18</v>
      </c>
      <c r="F9285">
        <v>12</v>
      </c>
      <c r="G9285">
        <v>695.99</v>
      </c>
      <c r="H9285">
        <v>0</v>
      </c>
      <c r="I9285">
        <v>41.76</v>
      </c>
      <c r="J9285">
        <v>41.76</v>
      </c>
      <c r="K9285">
        <v>0</v>
      </c>
      <c r="L9285" t="s">
        <v>31</v>
      </c>
    </row>
    <row r="9286" spans="2:12" x14ac:dyDescent="0.25">
      <c r="B9286" t="s">
        <v>3386</v>
      </c>
      <c r="C9286" t="s">
        <v>10247</v>
      </c>
      <c r="D9286" s="13">
        <v>43830</v>
      </c>
      <c r="E9286">
        <v>3314.18</v>
      </c>
      <c r="F9286">
        <v>18</v>
      </c>
      <c r="G9286">
        <v>2148.0300000000002</v>
      </c>
      <c r="H9286">
        <v>0</v>
      </c>
      <c r="I9286">
        <v>193.32</v>
      </c>
      <c r="J9286">
        <v>193.32</v>
      </c>
      <c r="K9286">
        <v>0</v>
      </c>
      <c r="L9286" t="s">
        <v>31</v>
      </c>
    </row>
    <row r="9287" spans="2:12" x14ac:dyDescent="0.25">
      <c r="B9287" t="s">
        <v>4202</v>
      </c>
      <c r="C9287" t="s">
        <v>10248</v>
      </c>
      <c r="D9287" s="13">
        <v>43830</v>
      </c>
      <c r="E9287">
        <v>413.41</v>
      </c>
      <c r="F9287">
        <v>18</v>
      </c>
      <c r="G9287">
        <v>350.35</v>
      </c>
      <c r="H9287">
        <v>0</v>
      </c>
      <c r="I9287">
        <v>31.53</v>
      </c>
      <c r="J9287">
        <v>31.53</v>
      </c>
      <c r="K9287">
        <v>0</v>
      </c>
      <c r="L9287" t="s">
        <v>31</v>
      </c>
    </row>
    <row r="9288" spans="2:12" x14ac:dyDescent="0.25">
      <c r="B9288" t="s">
        <v>9435</v>
      </c>
      <c r="C9288" t="s">
        <v>10249</v>
      </c>
      <c r="D9288" s="13">
        <v>43830</v>
      </c>
      <c r="E9288">
        <v>295.49</v>
      </c>
      <c r="F9288">
        <v>18</v>
      </c>
      <c r="G9288">
        <v>250.41</v>
      </c>
      <c r="H9288">
        <v>0</v>
      </c>
      <c r="I9288">
        <v>22.54</v>
      </c>
      <c r="J9288">
        <v>22.54</v>
      </c>
      <c r="K9288">
        <v>0</v>
      </c>
      <c r="L9288" t="s">
        <v>31</v>
      </c>
    </row>
    <row r="9289" spans="2:12" x14ac:dyDescent="0.25">
      <c r="B9289" t="s">
        <v>3377</v>
      </c>
      <c r="C9289" t="s">
        <v>10250</v>
      </c>
      <c r="D9289" s="13">
        <v>43830</v>
      </c>
      <c r="E9289">
        <v>1161.52</v>
      </c>
      <c r="F9289">
        <v>18</v>
      </c>
      <c r="G9289">
        <v>984.34</v>
      </c>
      <c r="H9289">
        <v>0</v>
      </c>
      <c r="I9289">
        <v>88.59</v>
      </c>
      <c r="J9289">
        <v>88.59</v>
      </c>
      <c r="K9289">
        <v>0</v>
      </c>
      <c r="L9289" t="s">
        <v>31</v>
      </c>
    </row>
    <row r="9290" spans="2:12" x14ac:dyDescent="0.25">
      <c r="B9290" t="s">
        <v>5210</v>
      </c>
      <c r="C9290" t="s">
        <v>10251</v>
      </c>
      <c r="D9290" s="13">
        <v>43830</v>
      </c>
      <c r="E9290">
        <v>424.76</v>
      </c>
      <c r="F9290">
        <v>18</v>
      </c>
      <c r="G9290">
        <v>359.97</v>
      </c>
      <c r="H9290">
        <v>0</v>
      </c>
      <c r="I9290">
        <v>32.4</v>
      </c>
      <c r="J9290">
        <v>32.4</v>
      </c>
      <c r="K9290">
        <v>0</v>
      </c>
      <c r="L9290" t="s">
        <v>31</v>
      </c>
    </row>
    <row r="9291" spans="2:12" x14ac:dyDescent="0.25">
      <c r="B9291" t="s">
        <v>3384</v>
      </c>
      <c r="C9291" t="s">
        <v>10252</v>
      </c>
      <c r="D9291" s="13">
        <v>43830</v>
      </c>
      <c r="E9291">
        <v>435.69</v>
      </c>
      <c r="F9291">
        <v>18</v>
      </c>
      <c r="G9291">
        <v>369.24</v>
      </c>
      <c r="H9291">
        <v>0</v>
      </c>
      <c r="I9291">
        <v>33.229999999999997</v>
      </c>
      <c r="J9291">
        <v>33.229999999999997</v>
      </c>
      <c r="K9291">
        <v>0</v>
      </c>
      <c r="L9291" t="s">
        <v>31</v>
      </c>
    </row>
    <row r="9292" spans="2:12" x14ac:dyDescent="0.25">
      <c r="B9292" t="s">
        <v>2293</v>
      </c>
      <c r="C9292" t="s">
        <v>10253</v>
      </c>
      <c r="D9292" s="13">
        <v>43830</v>
      </c>
      <c r="E9292">
        <v>850.57</v>
      </c>
      <c r="F9292">
        <v>18</v>
      </c>
      <c r="G9292">
        <v>720.83</v>
      </c>
      <c r="H9292">
        <v>0</v>
      </c>
      <c r="I9292">
        <v>64.87</v>
      </c>
      <c r="J9292">
        <v>64.87</v>
      </c>
      <c r="K9292">
        <v>0</v>
      </c>
      <c r="L9292" t="s">
        <v>31</v>
      </c>
    </row>
    <row r="9293" spans="2:12" x14ac:dyDescent="0.25">
      <c r="B9293" t="s">
        <v>2418</v>
      </c>
      <c r="C9293" t="s">
        <v>10254</v>
      </c>
      <c r="D9293" s="13">
        <v>43830</v>
      </c>
      <c r="E9293">
        <v>214.58</v>
      </c>
      <c r="F9293">
        <v>18</v>
      </c>
      <c r="G9293">
        <v>181.84</v>
      </c>
      <c r="H9293">
        <v>0</v>
      </c>
      <c r="I9293">
        <v>16.37</v>
      </c>
      <c r="J9293">
        <v>16.37</v>
      </c>
      <c r="K9293">
        <v>0</v>
      </c>
      <c r="L9293" t="s">
        <v>31</v>
      </c>
    </row>
    <row r="9294" spans="2:12" x14ac:dyDescent="0.25">
      <c r="B9294" t="s">
        <v>5200</v>
      </c>
      <c r="C9294" t="s">
        <v>10255</v>
      </c>
      <c r="D9294" s="13">
        <v>43830</v>
      </c>
      <c r="E9294">
        <v>3782.26</v>
      </c>
      <c r="F9294">
        <v>12</v>
      </c>
      <c r="G9294">
        <v>55.8</v>
      </c>
      <c r="H9294">
        <v>0</v>
      </c>
      <c r="I9294">
        <v>3.35</v>
      </c>
      <c r="J9294">
        <v>3.35</v>
      </c>
      <c r="K9294">
        <v>0</v>
      </c>
      <c r="L9294" t="s">
        <v>31</v>
      </c>
    </row>
    <row r="9295" spans="2:12" x14ac:dyDescent="0.25">
      <c r="B9295" t="s">
        <v>5200</v>
      </c>
      <c r="C9295" t="s">
        <v>10255</v>
      </c>
      <c r="D9295" s="13">
        <v>43830</v>
      </c>
      <c r="E9295">
        <v>3782.26</v>
      </c>
      <c r="F9295">
        <v>18</v>
      </c>
      <c r="G9295">
        <v>3152.35</v>
      </c>
      <c r="H9295">
        <v>0</v>
      </c>
      <c r="I9295">
        <v>283.70999999999998</v>
      </c>
      <c r="J9295">
        <v>283.70999999999998</v>
      </c>
      <c r="K9295">
        <v>0</v>
      </c>
      <c r="L9295" t="s">
        <v>31</v>
      </c>
    </row>
    <row r="9296" spans="2:12" x14ac:dyDescent="0.25">
      <c r="B9296" t="s">
        <v>5214</v>
      </c>
      <c r="C9296" t="s">
        <v>10256</v>
      </c>
      <c r="D9296" s="13">
        <v>43830</v>
      </c>
      <c r="E9296">
        <v>875.54</v>
      </c>
      <c r="F9296">
        <v>12</v>
      </c>
      <c r="G9296">
        <v>59.08</v>
      </c>
      <c r="H9296">
        <v>0</v>
      </c>
      <c r="I9296">
        <v>3.54</v>
      </c>
      <c r="J9296">
        <v>3.54</v>
      </c>
      <c r="K9296">
        <v>0</v>
      </c>
      <c r="L9296" t="s">
        <v>31</v>
      </c>
    </row>
    <row r="9297" spans="2:12" x14ac:dyDescent="0.25">
      <c r="B9297" t="s">
        <v>5214</v>
      </c>
      <c r="C9297" t="s">
        <v>10256</v>
      </c>
      <c r="D9297" s="13">
        <v>43830</v>
      </c>
      <c r="E9297">
        <v>875.54</v>
      </c>
      <c r="F9297">
        <v>18</v>
      </c>
      <c r="G9297">
        <v>685.9</v>
      </c>
      <c r="H9297">
        <v>0</v>
      </c>
      <c r="I9297">
        <v>61.73</v>
      </c>
      <c r="J9297">
        <v>61.73</v>
      </c>
      <c r="K9297">
        <v>0</v>
      </c>
      <c r="L9297" t="s">
        <v>31</v>
      </c>
    </row>
    <row r="9298" spans="2:12" x14ac:dyDescent="0.25">
      <c r="B9298" t="s">
        <v>3545</v>
      </c>
      <c r="C9298" t="s">
        <v>10257</v>
      </c>
      <c r="D9298" s="13">
        <v>43830</v>
      </c>
      <c r="E9298">
        <v>400.07</v>
      </c>
      <c r="F9298">
        <v>5</v>
      </c>
      <c r="G9298">
        <v>329.61</v>
      </c>
      <c r="H9298">
        <v>0</v>
      </c>
      <c r="I9298">
        <v>8.24</v>
      </c>
      <c r="J9298">
        <v>8.24</v>
      </c>
      <c r="K9298">
        <v>0</v>
      </c>
      <c r="L9298" t="s">
        <v>31</v>
      </c>
    </row>
    <row r="9299" spans="2:12" x14ac:dyDescent="0.25">
      <c r="B9299" t="s">
        <v>3545</v>
      </c>
      <c r="C9299" t="s">
        <v>10257</v>
      </c>
      <c r="D9299" s="13">
        <v>43830</v>
      </c>
      <c r="E9299">
        <v>400.07</v>
      </c>
      <c r="F9299">
        <v>18</v>
      </c>
      <c r="G9299">
        <v>45.74</v>
      </c>
      <c r="H9299">
        <v>0</v>
      </c>
      <c r="I9299">
        <v>4.12</v>
      </c>
      <c r="J9299">
        <v>4.12</v>
      </c>
      <c r="K9299">
        <v>0</v>
      </c>
      <c r="L9299" t="s">
        <v>31</v>
      </c>
    </row>
    <row r="9300" spans="2:12" x14ac:dyDescent="0.25">
      <c r="B9300" t="s">
        <v>3100</v>
      </c>
      <c r="C9300" t="s">
        <v>10258</v>
      </c>
      <c r="D9300" s="13">
        <v>43830</v>
      </c>
      <c r="E9300">
        <v>13480.11</v>
      </c>
      <c r="F9300">
        <v>12</v>
      </c>
      <c r="G9300">
        <v>2238.34</v>
      </c>
      <c r="H9300">
        <v>0</v>
      </c>
      <c r="I9300">
        <v>134.30000000000001</v>
      </c>
      <c r="J9300">
        <v>134.30000000000001</v>
      </c>
      <c r="K9300">
        <v>0</v>
      </c>
      <c r="L9300" t="s">
        <v>31</v>
      </c>
    </row>
    <row r="9301" spans="2:12" x14ac:dyDescent="0.25">
      <c r="B9301" t="s">
        <v>3100</v>
      </c>
      <c r="C9301" t="s">
        <v>10258</v>
      </c>
      <c r="D9301" s="13">
        <v>43830</v>
      </c>
      <c r="E9301">
        <v>13480.11</v>
      </c>
      <c r="F9301">
        <v>18</v>
      </c>
      <c r="G9301">
        <v>9299.31</v>
      </c>
      <c r="H9301">
        <v>0</v>
      </c>
      <c r="I9301">
        <v>836.94</v>
      </c>
      <c r="J9301">
        <v>836.94</v>
      </c>
      <c r="K9301">
        <v>0</v>
      </c>
      <c r="L9301" t="s">
        <v>31</v>
      </c>
    </row>
    <row r="9302" spans="2:12" x14ac:dyDescent="0.25">
      <c r="B9302" t="s">
        <v>7377</v>
      </c>
      <c r="C9302" t="s">
        <v>10259</v>
      </c>
      <c r="D9302" s="13">
        <v>43830</v>
      </c>
      <c r="E9302">
        <v>208.86</v>
      </c>
      <c r="F9302">
        <v>18</v>
      </c>
      <c r="G9302">
        <v>177</v>
      </c>
      <c r="H9302">
        <v>0</v>
      </c>
      <c r="I9302">
        <v>15.93</v>
      </c>
      <c r="J9302">
        <v>15.93</v>
      </c>
      <c r="K9302">
        <v>0</v>
      </c>
      <c r="L9302" t="s">
        <v>31</v>
      </c>
    </row>
    <row r="9303" spans="2:12" x14ac:dyDescent="0.25">
      <c r="B9303" t="s">
        <v>5156</v>
      </c>
      <c r="C9303" t="s">
        <v>10260</v>
      </c>
      <c r="D9303" s="13">
        <v>43830</v>
      </c>
      <c r="E9303">
        <v>315.39</v>
      </c>
      <c r="F9303">
        <v>18</v>
      </c>
      <c r="G9303">
        <v>267.27999999999997</v>
      </c>
      <c r="H9303">
        <v>0</v>
      </c>
      <c r="I9303">
        <v>24.05</v>
      </c>
      <c r="J9303">
        <v>24.05</v>
      </c>
      <c r="K9303">
        <v>0</v>
      </c>
      <c r="L9303" t="s">
        <v>31</v>
      </c>
    </row>
    <row r="9304" spans="2:12" x14ac:dyDescent="0.25">
      <c r="B9304" t="s">
        <v>2856</v>
      </c>
      <c r="C9304" t="s">
        <v>10261</v>
      </c>
      <c r="D9304" s="13">
        <v>43830</v>
      </c>
      <c r="E9304">
        <v>209.67</v>
      </c>
      <c r="F9304">
        <v>12</v>
      </c>
      <c r="G9304">
        <v>98.86</v>
      </c>
      <c r="H9304">
        <v>0</v>
      </c>
      <c r="I9304">
        <v>5.93</v>
      </c>
      <c r="J9304">
        <v>5.93</v>
      </c>
      <c r="K9304">
        <v>0</v>
      </c>
      <c r="L9304" t="s">
        <v>31</v>
      </c>
    </row>
    <row r="9305" spans="2:12" x14ac:dyDescent="0.25">
      <c r="B9305" t="s">
        <v>2856</v>
      </c>
      <c r="C9305" t="s">
        <v>10261</v>
      </c>
      <c r="D9305" s="13">
        <v>43830</v>
      </c>
      <c r="E9305">
        <v>209.67</v>
      </c>
      <c r="F9305">
        <v>18</v>
      </c>
      <c r="G9305">
        <v>83.85</v>
      </c>
      <c r="H9305">
        <v>0</v>
      </c>
      <c r="I9305">
        <v>7.55</v>
      </c>
      <c r="J9305">
        <v>7.55</v>
      </c>
      <c r="K9305">
        <v>0</v>
      </c>
      <c r="L9305" t="s">
        <v>31</v>
      </c>
    </row>
    <row r="9306" spans="2:12" x14ac:dyDescent="0.25">
      <c r="B9306" t="s">
        <v>9427</v>
      </c>
      <c r="C9306" t="s">
        <v>10262</v>
      </c>
      <c r="D9306" s="13">
        <v>43830</v>
      </c>
      <c r="E9306">
        <v>3222.88</v>
      </c>
      <c r="F9306">
        <v>18</v>
      </c>
      <c r="G9306">
        <v>2731.25</v>
      </c>
      <c r="H9306">
        <v>0</v>
      </c>
      <c r="I9306">
        <v>245.81</v>
      </c>
      <c r="J9306">
        <v>245.81</v>
      </c>
      <c r="K9306">
        <v>0</v>
      </c>
      <c r="L9306" t="s">
        <v>31</v>
      </c>
    </row>
    <row r="9307" spans="2:12" x14ac:dyDescent="0.25">
      <c r="B9307" t="s">
        <v>5212</v>
      </c>
      <c r="C9307" t="s">
        <v>10263</v>
      </c>
      <c r="D9307" s="13">
        <v>43830</v>
      </c>
      <c r="E9307">
        <v>215.4</v>
      </c>
      <c r="F9307">
        <v>18</v>
      </c>
      <c r="G9307">
        <v>182.56</v>
      </c>
      <c r="H9307">
        <v>0</v>
      </c>
      <c r="I9307">
        <v>16.43</v>
      </c>
      <c r="J9307">
        <v>16.43</v>
      </c>
      <c r="K9307">
        <v>0</v>
      </c>
      <c r="L9307" t="s">
        <v>31</v>
      </c>
    </row>
    <row r="9308" spans="2:12" x14ac:dyDescent="0.25">
      <c r="B9308" t="s">
        <v>5262</v>
      </c>
      <c r="C9308" t="s">
        <v>10264</v>
      </c>
      <c r="D9308" s="13">
        <v>43830</v>
      </c>
      <c r="E9308">
        <v>3719.79</v>
      </c>
      <c r="F9308">
        <v>12</v>
      </c>
      <c r="G9308">
        <v>507.51</v>
      </c>
      <c r="H9308">
        <v>0</v>
      </c>
      <c r="I9308">
        <v>30.45</v>
      </c>
      <c r="J9308">
        <v>30.45</v>
      </c>
      <c r="K9308">
        <v>0</v>
      </c>
      <c r="L9308" t="s">
        <v>31</v>
      </c>
    </row>
    <row r="9309" spans="2:12" x14ac:dyDescent="0.25">
      <c r="B9309" t="s">
        <v>5262</v>
      </c>
      <c r="C9309" t="s">
        <v>10264</v>
      </c>
      <c r="D9309" s="13">
        <v>43830</v>
      </c>
      <c r="E9309">
        <v>3719.79</v>
      </c>
      <c r="F9309">
        <v>18</v>
      </c>
      <c r="G9309">
        <v>2670.65</v>
      </c>
      <c r="H9309">
        <v>0</v>
      </c>
      <c r="I9309">
        <v>240.36</v>
      </c>
      <c r="J9309">
        <v>240.36</v>
      </c>
      <c r="K9309">
        <v>0</v>
      </c>
      <c r="L9309" t="s">
        <v>31</v>
      </c>
    </row>
    <row r="9310" spans="2:12" x14ac:dyDescent="0.25">
      <c r="B9310" t="s">
        <v>8591</v>
      </c>
      <c r="C9310" t="s">
        <v>10265</v>
      </c>
      <c r="D9310" s="13">
        <v>43830</v>
      </c>
      <c r="E9310">
        <v>215.9</v>
      </c>
      <c r="F9310">
        <v>18</v>
      </c>
      <c r="G9310">
        <v>182.97</v>
      </c>
      <c r="H9310">
        <v>0</v>
      </c>
      <c r="I9310">
        <v>16.47</v>
      </c>
      <c r="J9310">
        <v>16.47</v>
      </c>
      <c r="K9310">
        <v>0</v>
      </c>
      <c r="L9310" t="s">
        <v>31</v>
      </c>
    </row>
    <row r="9311" spans="2:12" x14ac:dyDescent="0.25">
      <c r="B9311" t="s">
        <v>6642</v>
      </c>
      <c r="C9311" t="s">
        <v>10266</v>
      </c>
      <c r="D9311" s="13">
        <v>43830</v>
      </c>
      <c r="E9311">
        <v>315.39</v>
      </c>
      <c r="F9311">
        <v>18</v>
      </c>
      <c r="G9311">
        <v>267.27999999999997</v>
      </c>
      <c r="H9311">
        <v>0</v>
      </c>
      <c r="I9311">
        <v>24.05</v>
      </c>
      <c r="J9311">
        <v>24.05</v>
      </c>
      <c r="K9311">
        <v>0</v>
      </c>
      <c r="L9311" t="s">
        <v>31</v>
      </c>
    </row>
    <row r="9312" spans="2:12" x14ac:dyDescent="0.25">
      <c r="B9312" t="s">
        <v>10267</v>
      </c>
      <c r="C9312" t="s">
        <v>10268</v>
      </c>
      <c r="D9312" s="13">
        <v>43830</v>
      </c>
      <c r="E9312">
        <v>264.69</v>
      </c>
      <c r="F9312">
        <v>12</v>
      </c>
      <c r="G9312">
        <v>236.33</v>
      </c>
      <c r="H9312">
        <v>0</v>
      </c>
      <c r="I9312">
        <v>14.18</v>
      </c>
      <c r="J9312">
        <v>14.18</v>
      </c>
      <c r="K9312">
        <v>0</v>
      </c>
      <c r="L9312" t="s">
        <v>31</v>
      </c>
    </row>
    <row r="9313" spans="2:12" x14ac:dyDescent="0.25">
      <c r="B9313" t="s">
        <v>8021</v>
      </c>
      <c r="C9313" t="s">
        <v>10269</v>
      </c>
      <c r="D9313" s="13">
        <v>43830</v>
      </c>
      <c r="E9313">
        <v>315.39</v>
      </c>
      <c r="F9313">
        <v>18</v>
      </c>
      <c r="G9313">
        <v>267.27999999999997</v>
      </c>
      <c r="H9313">
        <v>0</v>
      </c>
      <c r="I9313">
        <v>24.05</v>
      </c>
      <c r="J9313">
        <v>24.05</v>
      </c>
      <c r="K9313">
        <v>0</v>
      </c>
      <c r="L9313" t="s">
        <v>31</v>
      </c>
    </row>
    <row r="9314" spans="2:12" x14ac:dyDescent="0.25">
      <c r="B9314" t="s">
        <v>3705</v>
      </c>
      <c r="C9314" t="s">
        <v>10270</v>
      </c>
      <c r="D9314" s="13">
        <v>43830</v>
      </c>
      <c r="E9314">
        <v>215.9</v>
      </c>
      <c r="F9314">
        <v>18</v>
      </c>
      <c r="G9314">
        <v>182.97</v>
      </c>
      <c r="H9314">
        <v>0</v>
      </c>
      <c r="I9314">
        <v>16.47</v>
      </c>
      <c r="J9314">
        <v>16.47</v>
      </c>
      <c r="K9314">
        <v>0</v>
      </c>
      <c r="L9314" t="s">
        <v>31</v>
      </c>
    </row>
    <row r="9315" spans="2:12" x14ac:dyDescent="0.25">
      <c r="B9315" t="s">
        <v>4628</v>
      </c>
      <c r="C9315" t="s">
        <v>10271</v>
      </c>
      <c r="D9315" s="13">
        <v>43830</v>
      </c>
      <c r="E9315">
        <v>264.69</v>
      </c>
      <c r="F9315">
        <v>12</v>
      </c>
      <c r="G9315">
        <v>236.33</v>
      </c>
      <c r="H9315">
        <v>0</v>
      </c>
      <c r="I9315">
        <v>14.18</v>
      </c>
      <c r="J9315">
        <v>14.18</v>
      </c>
      <c r="K9315">
        <v>0</v>
      </c>
      <c r="L9315" t="s">
        <v>31</v>
      </c>
    </row>
    <row r="9316" spans="2:12" x14ac:dyDescent="0.25">
      <c r="B9316" t="s">
        <v>4211</v>
      </c>
      <c r="C9316" t="s">
        <v>10272</v>
      </c>
      <c r="D9316" s="13">
        <v>43830</v>
      </c>
      <c r="E9316">
        <v>107.95</v>
      </c>
      <c r="F9316">
        <v>18</v>
      </c>
      <c r="G9316">
        <v>91.48</v>
      </c>
      <c r="H9316">
        <v>0</v>
      </c>
      <c r="I9316">
        <v>8.23</v>
      </c>
      <c r="J9316">
        <v>8.23</v>
      </c>
      <c r="K9316">
        <v>0</v>
      </c>
      <c r="L9316" t="s">
        <v>31</v>
      </c>
    </row>
    <row r="9317" spans="2:12" x14ac:dyDescent="0.25">
      <c r="B9317" t="s">
        <v>3450</v>
      </c>
      <c r="C9317" t="s">
        <v>10273</v>
      </c>
      <c r="D9317" s="13">
        <v>43830</v>
      </c>
      <c r="E9317">
        <v>237.48</v>
      </c>
      <c r="F9317">
        <v>12</v>
      </c>
      <c r="G9317">
        <v>118.17</v>
      </c>
      <c r="H9317">
        <v>0</v>
      </c>
      <c r="I9317">
        <v>7.09</v>
      </c>
      <c r="J9317">
        <v>7.09</v>
      </c>
      <c r="K9317">
        <v>0</v>
      </c>
      <c r="L9317" t="s">
        <v>31</v>
      </c>
    </row>
    <row r="9318" spans="2:12" x14ac:dyDescent="0.25">
      <c r="B9318" t="s">
        <v>3450</v>
      </c>
      <c r="C9318" t="s">
        <v>10273</v>
      </c>
      <c r="D9318" s="13">
        <v>43830</v>
      </c>
      <c r="E9318">
        <v>237.48</v>
      </c>
      <c r="F9318">
        <v>18</v>
      </c>
      <c r="G9318">
        <v>89.09</v>
      </c>
      <c r="H9318">
        <v>0</v>
      </c>
      <c r="I9318">
        <v>8.02</v>
      </c>
      <c r="J9318">
        <v>8.02</v>
      </c>
      <c r="K9318">
        <v>0</v>
      </c>
      <c r="L9318" t="s">
        <v>31</v>
      </c>
    </row>
    <row r="9319" spans="2:12" x14ac:dyDescent="0.25">
      <c r="B9319" t="s">
        <v>3455</v>
      </c>
      <c r="C9319" t="s">
        <v>10274</v>
      </c>
      <c r="D9319" s="13">
        <v>43830</v>
      </c>
      <c r="E9319">
        <v>264.69</v>
      </c>
      <c r="F9319">
        <v>12</v>
      </c>
      <c r="G9319">
        <v>236.33</v>
      </c>
      <c r="H9319">
        <v>0</v>
      </c>
      <c r="I9319">
        <v>14.18</v>
      </c>
      <c r="J9319">
        <v>14.18</v>
      </c>
      <c r="K9319">
        <v>0</v>
      </c>
      <c r="L9319" t="s">
        <v>31</v>
      </c>
    </row>
    <row r="9320" spans="2:12" x14ac:dyDescent="0.25">
      <c r="B9320" t="s">
        <v>9256</v>
      </c>
      <c r="C9320" t="s">
        <v>10275</v>
      </c>
      <c r="D9320" s="13">
        <v>43830</v>
      </c>
      <c r="E9320">
        <v>315.39</v>
      </c>
      <c r="F9320">
        <v>18</v>
      </c>
      <c r="G9320">
        <v>267.27999999999997</v>
      </c>
      <c r="H9320">
        <v>0</v>
      </c>
      <c r="I9320">
        <v>24.05</v>
      </c>
      <c r="J9320">
        <v>24.05</v>
      </c>
      <c r="K9320">
        <v>0</v>
      </c>
      <c r="L9320" t="s">
        <v>31</v>
      </c>
    </row>
    <row r="9321" spans="2:12" x14ac:dyDescent="0.25">
      <c r="B9321" t="s">
        <v>5218</v>
      </c>
      <c r="C9321" t="s">
        <v>10276</v>
      </c>
      <c r="D9321" s="13">
        <v>43830</v>
      </c>
      <c r="E9321">
        <v>228.63</v>
      </c>
      <c r="F9321">
        <v>18</v>
      </c>
      <c r="G9321">
        <v>193.76</v>
      </c>
      <c r="H9321">
        <v>0</v>
      </c>
      <c r="I9321">
        <v>17.440000000000001</v>
      </c>
      <c r="J9321">
        <v>17.440000000000001</v>
      </c>
      <c r="K9321">
        <v>0</v>
      </c>
      <c r="L9321" t="s">
        <v>31</v>
      </c>
    </row>
    <row r="9322" spans="2:12" x14ac:dyDescent="0.25">
      <c r="B9322" t="s">
        <v>7325</v>
      </c>
      <c r="C9322" t="s">
        <v>10277</v>
      </c>
      <c r="D9322" s="13">
        <v>43830</v>
      </c>
      <c r="E9322">
        <v>1895.06</v>
      </c>
      <c r="F9322">
        <v>12</v>
      </c>
      <c r="G9322">
        <v>566.6</v>
      </c>
      <c r="H9322">
        <v>0</v>
      </c>
      <c r="I9322">
        <v>34</v>
      </c>
      <c r="J9322">
        <v>34</v>
      </c>
      <c r="K9322">
        <v>0</v>
      </c>
      <c r="L9322" t="s">
        <v>31</v>
      </c>
    </row>
    <row r="9323" spans="2:12" x14ac:dyDescent="0.25">
      <c r="B9323" t="s">
        <v>7325</v>
      </c>
      <c r="C9323" t="s">
        <v>10277</v>
      </c>
      <c r="D9323" s="13">
        <v>43830</v>
      </c>
      <c r="E9323">
        <v>1895.06</v>
      </c>
      <c r="F9323">
        <v>18</v>
      </c>
      <c r="G9323">
        <v>1068.22</v>
      </c>
      <c r="H9323">
        <v>0</v>
      </c>
      <c r="I9323">
        <v>96.14</v>
      </c>
      <c r="J9323">
        <v>96.14</v>
      </c>
      <c r="K9323">
        <v>0</v>
      </c>
      <c r="L9323" t="s">
        <v>31</v>
      </c>
    </row>
    <row r="9324" spans="2:12" x14ac:dyDescent="0.25">
      <c r="B9324" t="s">
        <v>7520</v>
      </c>
      <c r="C9324" t="s">
        <v>10278</v>
      </c>
      <c r="D9324" s="13">
        <v>43830</v>
      </c>
      <c r="E9324">
        <v>215.9</v>
      </c>
      <c r="F9324">
        <v>18</v>
      </c>
      <c r="G9324">
        <v>182.97</v>
      </c>
      <c r="H9324">
        <v>0</v>
      </c>
      <c r="I9324">
        <v>16.47</v>
      </c>
      <c r="J9324">
        <v>16.47</v>
      </c>
      <c r="K9324">
        <v>0</v>
      </c>
      <c r="L9324" t="s">
        <v>31</v>
      </c>
    </row>
    <row r="9325" spans="2:12" x14ac:dyDescent="0.25">
      <c r="B9325" t="s">
        <v>3684</v>
      </c>
      <c r="C9325" t="s">
        <v>10279</v>
      </c>
      <c r="D9325" s="13">
        <v>43830</v>
      </c>
      <c r="E9325">
        <v>420.52</v>
      </c>
      <c r="F9325">
        <v>18</v>
      </c>
      <c r="G9325">
        <v>356.37</v>
      </c>
      <c r="H9325">
        <v>0</v>
      </c>
      <c r="I9325">
        <v>32.07</v>
      </c>
      <c r="J9325">
        <v>32.07</v>
      </c>
      <c r="K9325">
        <v>0</v>
      </c>
      <c r="L9325" t="s">
        <v>31</v>
      </c>
    </row>
    <row r="9326" spans="2:12" x14ac:dyDescent="0.25">
      <c r="B9326" t="s">
        <v>3374</v>
      </c>
      <c r="C9326" t="s">
        <v>10280</v>
      </c>
      <c r="D9326" s="13">
        <v>43830</v>
      </c>
      <c r="E9326">
        <v>228.86</v>
      </c>
      <c r="F9326">
        <v>12</v>
      </c>
      <c r="G9326">
        <v>204.33</v>
      </c>
      <c r="H9326">
        <v>0</v>
      </c>
      <c r="I9326">
        <v>12.26</v>
      </c>
      <c r="J9326">
        <v>12.26</v>
      </c>
      <c r="K9326">
        <v>0</v>
      </c>
      <c r="L9326" t="s">
        <v>31</v>
      </c>
    </row>
    <row r="9327" spans="2:12" x14ac:dyDescent="0.25">
      <c r="B9327" t="s">
        <v>2507</v>
      </c>
      <c r="C9327" t="s">
        <v>10281</v>
      </c>
      <c r="D9327" s="13">
        <v>43830</v>
      </c>
      <c r="E9327">
        <v>332.9</v>
      </c>
      <c r="F9327">
        <v>18</v>
      </c>
      <c r="G9327">
        <v>282.12</v>
      </c>
      <c r="H9327">
        <v>0</v>
      </c>
      <c r="I9327">
        <v>25.39</v>
      </c>
      <c r="J9327">
        <v>25.39</v>
      </c>
      <c r="K9327">
        <v>0</v>
      </c>
      <c r="L9327" t="s">
        <v>31</v>
      </c>
    </row>
    <row r="9328" spans="2:12" x14ac:dyDescent="0.25">
      <c r="B9328" t="s">
        <v>6154</v>
      </c>
      <c r="C9328" t="s">
        <v>10282</v>
      </c>
      <c r="D9328" s="13">
        <v>43830</v>
      </c>
      <c r="E9328">
        <v>215.85</v>
      </c>
      <c r="F9328">
        <v>12</v>
      </c>
      <c r="G9328">
        <v>98.86</v>
      </c>
      <c r="H9328">
        <v>0</v>
      </c>
      <c r="I9328">
        <v>5.93</v>
      </c>
      <c r="J9328">
        <v>5.93</v>
      </c>
      <c r="K9328">
        <v>0</v>
      </c>
      <c r="L9328" t="s">
        <v>31</v>
      </c>
    </row>
    <row r="9329" spans="2:12" x14ac:dyDescent="0.25">
      <c r="B9329" t="s">
        <v>6154</v>
      </c>
      <c r="C9329" t="s">
        <v>10282</v>
      </c>
      <c r="D9329" s="13">
        <v>43830</v>
      </c>
      <c r="E9329">
        <v>215.85</v>
      </c>
      <c r="F9329">
        <v>18</v>
      </c>
      <c r="G9329">
        <v>89.09</v>
      </c>
      <c r="H9329">
        <v>0</v>
      </c>
      <c r="I9329">
        <v>8.02</v>
      </c>
      <c r="J9329">
        <v>8.02</v>
      </c>
      <c r="K9329">
        <v>0</v>
      </c>
      <c r="L9329" t="s">
        <v>31</v>
      </c>
    </row>
    <row r="9330" spans="2:12" x14ac:dyDescent="0.25">
      <c r="B9330" t="s">
        <v>7525</v>
      </c>
      <c r="C9330" t="s">
        <v>10283</v>
      </c>
      <c r="D9330" s="13">
        <v>43830</v>
      </c>
      <c r="E9330">
        <v>215.9</v>
      </c>
      <c r="F9330">
        <v>18</v>
      </c>
      <c r="G9330">
        <v>182.97</v>
      </c>
      <c r="H9330">
        <v>0</v>
      </c>
      <c r="I9330">
        <v>16.47</v>
      </c>
      <c r="J9330">
        <v>16.47</v>
      </c>
      <c r="K9330">
        <v>0</v>
      </c>
      <c r="L9330" t="s">
        <v>31</v>
      </c>
    </row>
    <row r="9331" spans="2:12" x14ac:dyDescent="0.25">
      <c r="B9331" t="s">
        <v>2513</v>
      </c>
      <c r="C9331" t="s">
        <v>10284</v>
      </c>
      <c r="D9331" s="13">
        <v>43830</v>
      </c>
      <c r="E9331">
        <v>264.69</v>
      </c>
      <c r="F9331">
        <v>12</v>
      </c>
      <c r="G9331">
        <v>236.33</v>
      </c>
      <c r="H9331">
        <v>0</v>
      </c>
      <c r="I9331">
        <v>14.18</v>
      </c>
      <c r="J9331">
        <v>14.18</v>
      </c>
      <c r="K9331">
        <v>0</v>
      </c>
      <c r="L9331" t="s">
        <v>31</v>
      </c>
    </row>
    <row r="9332" spans="2:12" x14ac:dyDescent="0.25">
      <c r="B9332" t="s">
        <v>2499</v>
      </c>
      <c r="C9332" t="s">
        <v>10285</v>
      </c>
      <c r="D9332" s="13">
        <v>43830</v>
      </c>
      <c r="E9332">
        <v>264.69</v>
      </c>
      <c r="F9332">
        <v>12</v>
      </c>
      <c r="G9332">
        <v>236.33</v>
      </c>
      <c r="H9332">
        <v>0</v>
      </c>
      <c r="I9332">
        <v>14.18</v>
      </c>
      <c r="J9332">
        <v>14.18</v>
      </c>
      <c r="K9332">
        <v>0</v>
      </c>
      <c r="L9332" t="s">
        <v>31</v>
      </c>
    </row>
    <row r="9333" spans="2:12" x14ac:dyDescent="0.25">
      <c r="B9333" t="s">
        <v>2519</v>
      </c>
      <c r="C9333" t="s">
        <v>10286</v>
      </c>
      <c r="D9333" s="13">
        <v>43830</v>
      </c>
      <c r="E9333">
        <v>215.9</v>
      </c>
      <c r="F9333">
        <v>18</v>
      </c>
      <c r="G9333">
        <v>182.97</v>
      </c>
      <c r="H9333">
        <v>0</v>
      </c>
      <c r="I9333">
        <v>16.47</v>
      </c>
      <c r="J9333">
        <v>16.47</v>
      </c>
      <c r="K9333">
        <v>0</v>
      </c>
      <c r="L9333" t="s">
        <v>31</v>
      </c>
    </row>
    <row r="9334" spans="2:12" x14ac:dyDescent="0.25">
      <c r="B9334" t="s">
        <v>6025</v>
      </c>
      <c r="C9334" t="s">
        <v>10287</v>
      </c>
      <c r="D9334" s="13">
        <v>43830</v>
      </c>
      <c r="E9334">
        <v>315.39</v>
      </c>
      <c r="F9334">
        <v>18</v>
      </c>
      <c r="G9334">
        <v>267.27999999999997</v>
      </c>
      <c r="H9334">
        <v>0</v>
      </c>
      <c r="I9334">
        <v>24.05</v>
      </c>
      <c r="J9334">
        <v>24.05</v>
      </c>
      <c r="K9334">
        <v>0</v>
      </c>
      <c r="L9334" t="s">
        <v>31</v>
      </c>
    </row>
    <row r="9335" spans="2:12" x14ac:dyDescent="0.25">
      <c r="B9335" t="s">
        <v>9977</v>
      </c>
      <c r="C9335" t="s">
        <v>10288</v>
      </c>
      <c r="D9335" s="13">
        <v>43830</v>
      </c>
      <c r="E9335">
        <v>213.07</v>
      </c>
      <c r="F9335">
        <v>18</v>
      </c>
      <c r="G9335">
        <v>180.57</v>
      </c>
      <c r="H9335">
        <v>0</v>
      </c>
      <c r="I9335">
        <v>16.25</v>
      </c>
      <c r="J9335">
        <v>16.25</v>
      </c>
      <c r="K9335">
        <v>0</v>
      </c>
      <c r="L9335" t="s">
        <v>31</v>
      </c>
    </row>
    <row r="9336" spans="2:12" x14ac:dyDescent="0.25">
      <c r="B9336" t="s">
        <v>6146</v>
      </c>
      <c r="C9336" t="s">
        <v>10289</v>
      </c>
      <c r="D9336" s="13">
        <v>43830</v>
      </c>
      <c r="E9336">
        <v>264.69</v>
      </c>
      <c r="F9336">
        <v>12</v>
      </c>
      <c r="G9336">
        <v>236.33</v>
      </c>
      <c r="H9336">
        <v>0</v>
      </c>
      <c r="I9336">
        <v>14.18</v>
      </c>
      <c r="J9336">
        <v>14.18</v>
      </c>
      <c r="K9336">
        <v>0</v>
      </c>
      <c r="L9336" t="s">
        <v>31</v>
      </c>
    </row>
    <row r="9337" spans="2:12" x14ac:dyDescent="0.25">
      <c r="B9337" t="s">
        <v>2397</v>
      </c>
      <c r="C9337" t="s">
        <v>10290</v>
      </c>
      <c r="D9337" s="13">
        <v>43830</v>
      </c>
      <c r="E9337">
        <v>262.82</v>
      </c>
      <c r="F9337">
        <v>18</v>
      </c>
      <c r="G9337">
        <v>222.73</v>
      </c>
      <c r="H9337">
        <v>0</v>
      </c>
      <c r="I9337">
        <v>20.05</v>
      </c>
      <c r="J9337">
        <v>20.05</v>
      </c>
      <c r="K9337">
        <v>0</v>
      </c>
      <c r="L9337" t="s">
        <v>31</v>
      </c>
    </row>
    <row r="9338" spans="2:12" x14ac:dyDescent="0.25">
      <c r="B9338" t="s">
        <v>3686</v>
      </c>
      <c r="C9338" t="s">
        <v>10291</v>
      </c>
      <c r="D9338" s="13">
        <v>43830</v>
      </c>
      <c r="E9338">
        <v>264.69</v>
      </c>
      <c r="F9338">
        <v>12</v>
      </c>
      <c r="G9338">
        <v>236.33</v>
      </c>
      <c r="H9338">
        <v>0</v>
      </c>
      <c r="I9338">
        <v>14.18</v>
      </c>
      <c r="J9338">
        <v>14.18</v>
      </c>
      <c r="K9338">
        <v>0</v>
      </c>
      <c r="L9338" t="s">
        <v>31</v>
      </c>
    </row>
    <row r="9339" spans="2:12" x14ac:dyDescent="0.25">
      <c r="B9339" t="s">
        <v>2515</v>
      </c>
      <c r="C9339" t="s">
        <v>10292</v>
      </c>
      <c r="D9339" s="13">
        <v>43830</v>
      </c>
      <c r="E9339">
        <v>262.82</v>
      </c>
      <c r="F9339">
        <v>18</v>
      </c>
      <c r="G9339">
        <v>222.73</v>
      </c>
      <c r="H9339">
        <v>0</v>
      </c>
      <c r="I9339">
        <v>20.05</v>
      </c>
      <c r="J9339">
        <v>20.05</v>
      </c>
      <c r="K9339">
        <v>0</v>
      </c>
      <c r="L9339" t="s">
        <v>31</v>
      </c>
    </row>
    <row r="9340" spans="2:12" x14ac:dyDescent="0.25">
      <c r="B9340" t="s">
        <v>2356</v>
      </c>
      <c r="C9340" t="s">
        <v>10293</v>
      </c>
      <c r="D9340" s="13">
        <v>43830</v>
      </c>
      <c r="E9340">
        <v>2034.66</v>
      </c>
      <c r="F9340">
        <v>12</v>
      </c>
      <c r="G9340">
        <v>1148.3699999999999</v>
      </c>
      <c r="H9340">
        <v>0</v>
      </c>
      <c r="I9340">
        <v>68.900000000000006</v>
      </c>
      <c r="J9340">
        <v>68.900000000000006</v>
      </c>
      <c r="K9340">
        <v>0</v>
      </c>
      <c r="L9340" t="s">
        <v>31</v>
      </c>
    </row>
    <row r="9341" spans="2:12" x14ac:dyDescent="0.25">
      <c r="B9341" t="s">
        <v>2356</v>
      </c>
      <c r="C9341" t="s">
        <v>10293</v>
      </c>
      <c r="D9341" s="13">
        <v>43830</v>
      </c>
      <c r="E9341">
        <v>2034.66</v>
      </c>
      <c r="F9341">
        <v>18</v>
      </c>
      <c r="G9341">
        <v>634.29999999999995</v>
      </c>
      <c r="H9341">
        <v>0</v>
      </c>
      <c r="I9341">
        <v>57.09</v>
      </c>
      <c r="J9341">
        <v>57.09</v>
      </c>
      <c r="K9341">
        <v>0</v>
      </c>
      <c r="L9341" t="s">
        <v>31</v>
      </c>
    </row>
    <row r="9342" spans="2:12" x14ac:dyDescent="0.25">
      <c r="B9342" t="s">
        <v>4966</v>
      </c>
      <c r="C9342" t="s">
        <v>10294</v>
      </c>
      <c r="D9342" s="13">
        <v>43830</v>
      </c>
      <c r="E9342">
        <v>1042.8800000000001</v>
      </c>
      <c r="F9342">
        <v>12</v>
      </c>
      <c r="G9342">
        <v>931.14</v>
      </c>
      <c r="H9342">
        <v>0</v>
      </c>
      <c r="I9342">
        <v>55.87</v>
      </c>
      <c r="J9342">
        <v>55.87</v>
      </c>
      <c r="K9342">
        <v>0</v>
      </c>
      <c r="L9342" t="s">
        <v>31</v>
      </c>
    </row>
    <row r="9343" spans="2:12" x14ac:dyDescent="0.25">
      <c r="B9343" t="s">
        <v>6039</v>
      </c>
      <c r="C9343" t="s">
        <v>10295</v>
      </c>
      <c r="D9343" s="13">
        <v>43830</v>
      </c>
      <c r="E9343">
        <v>210.25</v>
      </c>
      <c r="F9343">
        <v>18</v>
      </c>
      <c r="G9343">
        <v>178.18</v>
      </c>
      <c r="H9343">
        <v>0</v>
      </c>
      <c r="I9343">
        <v>16.04</v>
      </c>
      <c r="J9343">
        <v>16.04</v>
      </c>
      <c r="K9343">
        <v>0</v>
      </c>
      <c r="L9343" t="s">
        <v>31</v>
      </c>
    </row>
    <row r="9344" spans="2:12" x14ac:dyDescent="0.25">
      <c r="B9344" t="s">
        <v>4953</v>
      </c>
      <c r="C9344" t="s">
        <v>10296</v>
      </c>
      <c r="D9344" s="13">
        <v>43830</v>
      </c>
      <c r="E9344">
        <v>215.9</v>
      </c>
      <c r="F9344">
        <v>18</v>
      </c>
      <c r="G9344">
        <v>182.97</v>
      </c>
      <c r="H9344">
        <v>0</v>
      </c>
      <c r="I9344">
        <v>16.47</v>
      </c>
      <c r="J9344">
        <v>16.47</v>
      </c>
      <c r="K9344">
        <v>0</v>
      </c>
      <c r="L9344" t="s">
        <v>31</v>
      </c>
    </row>
    <row r="9345" spans="2:12" x14ac:dyDescent="0.25">
      <c r="B9345" t="s">
        <v>4749</v>
      </c>
      <c r="C9345" t="s">
        <v>10297</v>
      </c>
      <c r="D9345" s="13">
        <v>43830</v>
      </c>
      <c r="E9345">
        <v>215.88</v>
      </c>
      <c r="F9345">
        <v>18</v>
      </c>
      <c r="G9345">
        <v>182.96</v>
      </c>
      <c r="H9345">
        <v>0</v>
      </c>
      <c r="I9345">
        <v>16.47</v>
      </c>
      <c r="J9345">
        <v>16.47</v>
      </c>
      <c r="K9345">
        <v>0</v>
      </c>
      <c r="L9345" t="s">
        <v>31</v>
      </c>
    </row>
    <row r="9346" spans="2:12" x14ac:dyDescent="0.25">
      <c r="B9346" t="s">
        <v>10298</v>
      </c>
      <c r="C9346" t="s">
        <v>10299</v>
      </c>
      <c r="D9346" s="13">
        <v>43830</v>
      </c>
      <c r="E9346">
        <v>315.39</v>
      </c>
      <c r="F9346">
        <v>18</v>
      </c>
      <c r="G9346">
        <v>267.27999999999997</v>
      </c>
      <c r="H9346">
        <v>0</v>
      </c>
      <c r="I9346">
        <v>24.05</v>
      </c>
      <c r="J9346">
        <v>24.05</v>
      </c>
      <c r="K9346">
        <v>0</v>
      </c>
      <c r="L9346" t="s">
        <v>31</v>
      </c>
    </row>
    <row r="9347" spans="2:12" x14ac:dyDescent="0.25">
      <c r="B9347" t="s">
        <v>8014</v>
      </c>
      <c r="C9347" t="s">
        <v>10300</v>
      </c>
      <c r="D9347" s="13">
        <v>43830</v>
      </c>
      <c r="E9347">
        <v>315.39</v>
      </c>
      <c r="F9347">
        <v>18</v>
      </c>
      <c r="G9347">
        <v>267.27999999999997</v>
      </c>
      <c r="H9347">
        <v>0</v>
      </c>
      <c r="I9347">
        <v>24.05</v>
      </c>
      <c r="J9347">
        <v>24.05</v>
      </c>
      <c r="K9347">
        <v>0</v>
      </c>
      <c r="L9347" t="s">
        <v>31</v>
      </c>
    </row>
    <row r="9348" spans="2:12" x14ac:dyDescent="0.25">
      <c r="B9348" t="s">
        <v>9989</v>
      </c>
      <c r="C9348" t="s">
        <v>10301</v>
      </c>
      <c r="D9348" s="13">
        <v>43830</v>
      </c>
      <c r="E9348">
        <v>213.08</v>
      </c>
      <c r="F9348">
        <v>18</v>
      </c>
      <c r="G9348">
        <v>180.57</v>
      </c>
      <c r="H9348">
        <v>0</v>
      </c>
      <c r="I9348">
        <v>16.25</v>
      </c>
      <c r="J9348">
        <v>16.25</v>
      </c>
      <c r="K9348">
        <v>0</v>
      </c>
      <c r="L9348" t="s">
        <v>31</v>
      </c>
    </row>
    <row r="9349" spans="2:12" x14ac:dyDescent="0.25">
      <c r="B9349" t="s">
        <v>3702</v>
      </c>
      <c r="C9349" t="s">
        <v>10302</v>
      </c>
      <c r="D9349" s="13">
        <v>43830</v>
      </c>
      <c r="E9349">
        <v>215.9</v>
      </c>
      <c r="F9349">
        <v>18</v>
      </c>
      <c r="G9349">
        <v>182.97</v>
      </c>
      <c r="H9349">
        <v>0</v>
      </c>
      <c r="I9349">
        <v>16.47</v>
      </c>
      <c r="J9349">
        <v>16.47</v>
      </c>
      <c r="K9349">
        <v>0</v>
      </c>
      <c r="L9349" t="s">
        <v>31</v>
      </c>
    </row>
    <row r="9350" spans="2:12" x14ac:dyDescent="0.25">
      <c r="B9350" t="s">
        <v>8009</v>
      </c>
      <c r="C9350" t="s">
        <v>10303</v>
      </c>
      <c r="D9350" s="13">
        <v>43830</v>
      </c>
      <c r="E9350">
        <v>183.98</v>
      </c>
      <c r="F9350">
        <v>18</v>
      </c>
      <c r="G9350">
        <v>155.91</v>
      </c>
      <c r="H9350">
        <v>0</v>
      </c>
      <c r="I9350">
        <v>14.03</v>
      </c>
      <c r="J9350">
        <v>14.03</v>
      </c>
      <c r="K9350">
        <v>0</v>
      </c>
      <c r="L9350" t="s">
        <v>31</v>
      </c>
    </row>
    <row r="9351" spans="2:12" x14ac:dyDescent="0.25">
      <c r="B9351" t="s">
        <v>4974</v>
      </c>
      <c r="C9351" t="s">
        <v>10304</v>
      </c>
      <c r="D9351" s="13">
        <v>43830</v>
      </c>
      <c r="E9351">
        <v>423.34</v>
      </c>
      <c r="F9351">
        <v>18</v>
      </c>
      <c r="G9351">
        <v>358.76</v>
      </c>
      <c r="H9351">
        <v>0</v>
      </c>
      <c r="I9351">
        <v>32.29</v>
      </c>
      <c r="J9351">
        <v>32.29</v>
      </c>
      <c r="K9351">
        <v>0</v>
      </c>
      <c r="L9351" t="s">
        <v>31</v>
      </c>
    </row>
    <row r="9352" spans="2:12" x14ac:dyDescent="0.25">
      <c r="B9352" t="s">
        <v>2626</v>
      </c>
      <c r="C9352" t="s">
        <v>10305</v>
      </c>
      <c r="D9352" s="13">
        <v>43830</v>
      </c>
      <c r="E9352">
        <v>919.26</v>
      </c>
      <c r="F9352">
        <v>12</v>
      </c>
      <c r="G9352">
        <v>344.65</v>
      </c>
      <c r="H9352">
        <v>0</v>
      </c>
      <c r="I9352">
        <v>20.68</v>
      </c>
      <c r="J9352">
        <v>20.68</v>
      </c>
      <c r="K9352">
        <v>0</v>
      </c>
      <c r="L9352" t="s">
        <v>31</v>
      </c>
    </row>
    <row r="9353" spans="2:12" x14ac:dyDescent="0.25">
      <c r="B9353" t="s">
        <v>2626</v>
      </c>
      <c r="C9353" t="s">
        <v>10305</v>
      </c>
      <c r="D9353" s="13">
        <v>43830</v>
      </c>
      <c r="E9353">
        <v>919.26</v>
      </c>
      <c r="F9353">
        <v>18</v>
      </c>
      <c r="G9353">
        <v>451.9</v>
      </c>
      <c r="H9353">
        <v>0</v>
      </c>
      <c r="I9353">
        <v>40.67</v>
      </c>
      <c r="J9353">
        <v>40.67</v>
      </c>
      <c r="K9353">
        <v>0</v>
      </c>
      <c r="L9353" t="s">
        <v>31</v>
      </c>
    </row>
    <row r="9354" spans="2:12" x14ac:dyDescent="0.25">
      <c r="B9354" t="s">
        <v>3440</v>
      </c>
      <c r="C9354" t="s">
        <v>10306</v>
      </c>
      <c r="D9354" s="13">
        <v>43830</v>
      </c>
      <c r="E9354">
        <v>665.04</v>
      </c>
      <c r="F9354">
        <v>12</v>
      </c>
      <c r="G9354">
        <v>118.17</v>
      </c>
      <c r="H9354">
        <v>0</v>
      </c>
      <c r="I9354">
        <v>7.09</v>
      </c>
      <c r="J9354">
        <v>7.09</v>
      </c>
      <c r="K9354">
        <v>0</v>
      </c>
      <c r="L9354" t="s">
        <v>31</v>
      </c>
    </row>
    <row r="9355" spans="2:12" x14ac:dyDescent="0.25">
      <c r="B9355" t="s">
        <v>3440</v>
      </c>
      <c r="C9355" t="s">
        <v>10306</v>
      </c>
      <c r="D9355" s="13">
        <v>43830</v>
      </c>
      <c r="E9355">
        <v>665.04</v>
      </c>
      <c r="F9355">
        <v>18</v>
      </c>
      <c r="G9355">
        <v>451.44</v>
      </c>
      <c r="H9355">
        <v>0</v>
      </c>
      <c r="I9355">
        <v>40.630000000000003</v>
      </c>
      <c r="J9355">
        <v>40.630000000000003</v>
      </c>
      <c r="K9355">
        <v>0</v>
      </c>
      <c r="L9355" t="s">
        <v>31</v>
      </c>
    </row>
    <row r="9356" spans="2:12" x14ac:dyDescent="0.25">
      <c r="B9356" t="s">
        <v>3412</v>
      </c>
      <c r="C9356" t="s">
        <v>10307</v>
      </c>
      <c r="D9356" s="13">
        <v>43830</v>
      </c>
      <c r="E9356">
        <v>741.72</v>
      </c>
      <c r="F9356">
        <v>12</v>
      </c>
      <c r="G9356">
        <v>467.74</v>
      </c>
      <c r="H9356">
        <v>0</v>
      </c>
      <c r="I9356">
        <v>28.06</v>
      </c>
      <c r="J9356">
        <v>28.06</v>
      </c>
      <c r="K9356">
        <v>0</v>
      </c>
      <c r="L9356" t="s">
        <v>31</v>
      </c>
    </row>
    <row r="9357" spans="2:12" x14ac:dyDescent="0.25">
      <c r="B9357" t="s">
        <v>3412</v>
      </c>
      <c r="C9357" t="s">
        <v>10307</v>
      </c>
      <c r="D9357" s="13">
        <v>43830</v>
      </c>
      <c r="E9357">
        <v>741.72</v>
      </c>
      <c r="F9357">
        <v>18</v>
      </c>
      <c r="G9357">
        <v>184.62</v>
      </c>
      <c r="H9357">
        <v>0</v>
      </c>
      <c r="I9357">
        <v>16.62</v>
      </c>
      <c r="J9357">
        <v>16.62</v>
      </c>
      <c r="K9357">
        <v>0</v>
      </c>
      <c r="L9357" t="s">
        <v>31</v>
      </c>
    </row>
    <row r="9358" spans="2:12" x14ac:dyDescent="0.25">
      <c r="B9358" t="s">
        <v>10308</v>
      </c>
      <c r="C9358" t="s">
        <v>10309</v>
      </c>
      <c r="D9358" s="13">
        <v>43830</v>
      </c>
      <c r="E9358">
        <v>379.76</v>
      </c>
      <c r="F9358">
        <v>18</v>
      </c>
      <c r="G9358">
        <v>321.83999999999997</v>
      </c>
      <c r="H9358">
        <v>0</v>
      </c>
      <c r="I9358">
        <v>28.97</v>
      </c>
      <c r="J9358">
        <v>28.97</v>
      </c>
      <c r="K9358">
        <v>0</v>
      </c>
      <c r="L9358" t="s">
        <v>31</v>
      </c>
    </row>
    <row r="9359" spans="2:12" x14ac:dyDescent="0.25">
      <c r="B9359" t="s">
        <v>2342</v>
      </c>
      <c r="C9359" t="s">
        <v>10310</v>
      </c>
      <c r="D9359" s="13">
        <v>43830</v>
      </c>
      <c r="E9359">
        <v>2056.9</v>
      </c>
      <c r="F9359">
        <v>12</v>
      </c>
      <c r="G9359">
        <v>1148.3699999999999</v>
      </c>
      <c r="H9359">
        <v>0</v>
      </c>
      <c r="I9359">
        <v>68.900000000000006</v>
      </c>
      <c r="J9359">
        <v>68.900000000000006</v>
      </c>
      <c r="K9359">
        <v>0</v>
      </c>
      <c r="L9359" t="s">
        <v>31</v>
      </c>
    </row>
    <row r="9360" spans="2:12" x14ac:dyDescent="0.25">
      <c r="B9360" t="s">
        <v>2342</v>
      </c>
      <c r="C9360" t="s">
        <v>10310</v>
      </c>
      <c r="D9360" s="13">
        <v>43830</v>
      </c>
      <c r="E9360">
        <v>2056.9</v>
      </c>
      <c r="F9360">
        <v>18</v>
      </c>
      <c r="G9360">
        <v>653.16999999999996</v>
      </c>
      <c r="H9360">
        <v>0</v>
      </c>
      <c r="I9360">
        <v>58.79</v>
      </c>
      <c r="J9360">
        <v>58.79</v>
      </c>
      <c r="K9360">
        <v>0</v>
      </c>
      <c r="L9360" t="s">
        <v>31</v>
      </c>
    </row>
    <row r="9361" spans="2:12" x14ac:dyDescent="0.25">
      <c r="B9361" t="s">
        <v>3446</v>
      </c>
      <c r="C9361" t="s">
        <v>10311</v>
      </c>
      <c r="D9361" s="13">
        <v>43830</v>
      </c>
      <c r="E9361">
        <v>245.29</v>
      </c>
      <c r="F9361">
        <v>18</v>
      </c>
      <c r="G9361">
        <v>207.88</v>
      </c>
      <c r="H9361">
        <v>0</v>
      </c>
      <c r="I9361">
        <v>18.71</v>
      </c>
      <c r="J9361">
        <v>18.71</v>
      </c>
      <c r="K9361">
        <v>0</v>
      </c>
      <c r="L9361" t="s">
        <v>31</v>
      </c>
    </row>
    <row r="9362" spans="2:12" x14ac:dyDescent="0.25">
      <c r="B9362" t="s">
        <v>6054</v>
      </c>
      <c r="C9362" t="s">
        <v>10312</v>
      </c>
      <c r="D9362" s="13">
        <v>43830</v>
      </c>
      <c r="E9362">
        <v>2163.89</v>
      </c>
      <c r="F9362">
        <v>12</v>
      </c>
      <c r="G9362">
        <v>633.94000000000005</v>
      </c>
      <c r="H9362">
        <v>0</v>
      </c>
      <c r="I9362">
        <v>38.04</v>
      </c>
      <c r="J9362">
        <v>38.04</v>
      </c>
      <c r="K9362">
        <v>0</v>
      </c>
      <c r="L9362" t="s">
        <v>31</v>
      </c>
    </row>
    <row r="9363" spans="2:12" x14ac:dyDescent="0.25">
      <c r="B9363" t="s">
        <v>6054</v>
      </c>
      <c r="C9363" t="s">
        <v>10312</v>
      </c>
      <c r="D9363" s="13">
        <v>43830</v>
      </c>
      <c r="E9363">
        <v>2163.89</v>
      </c>
      <c r="F9363">
        <v>18</v>
      </c>
      <c r="G9363">
        <v>1232.1099999999999</v>
      </c>
      <c r="H9363">
        <v>0</v>
      </c>
      <c r="I9363">
        <v>110.89</v>
      </c>
      <c r="J9363">
        <v>110.89</v>
      </c>
      <c r="K9363">
        <v>0</v>
      </c>
      <c r="L9363" t="s">
        <v>31</v>
      </c>
    </row>
    <row r="9364" spans="2:12" x14ac:dyDescent="0.25">
      <c r="B9364" t="s">
        <v>3444</v>
      </c>
      <c r="C9364" t="s">
        <v>10313</v>
      </c>
      <c r="D9364" s="13">
        <v>43830</v>
      </c>
      <c r="E9364">
        <v>160.08000000000001</v>
      </c>
      <c r="F9364">
        <v>18</v>
      </c>
      <c r="G9364">
        <v>135.66</v>
      </c>
      <c r="H9364">
        <v>0</v>
      </c>
      <c r="I9364">
        <v>12.21</v>
      </c>
      <c r="J9364">
        <v>12.21</v>
      </c>
      <c r="K9364">
        <v>0</v>
      </c>
      <c r="L9364" t="s">
        <v>31</v>
      </c>
    </row>
    <row r="9365" spans="2:12" x14ac:dyDescent="0.25">
      <c r="B9365" t="s">
        <v>10314</v>
      </c>
      <c r="C9365" t="s">
        <v>10315</v>
      </c>
      <c r="D9365" s="13">
        <v>43830</v>
      </c>
      <c r="E9365">
        <v>215.9</v>
      </c>
      <c r="F9365">
        <v>18</v>
      </c>
      <c r="G9365">
        <v>182.97</v>
      </c>
      <c r="H9365">
        <v>0</v>
      </c>
      <c r="I9365">
        <v>16.47</v>
      </c>
      <c r="J9365">
        <v>16.47</v>
      </c>
      <c r="K9365">
        <v>0</v>
      </c>
      <c r="L9365" t="s">
        <v>31</v>
      </c>
    </row>
    <row r="9366" spans="2:12" x14ac:dyDescent="0.25">
      <c r="B9366" t="s">
        <v>5174</v>
      </c>
      <c r="C9366" t="s">
        <v>10316</v>
      </c>
      <c r="D9366" s="13">
        <v>43830</v>
      </c>
      <c r="E9366">
        <v>751.32</v>
      </c>
      <c r="F9366">
        <v>12</v>
      </c>
      <c r="G9366">
        <v>177.25</v>
      </c>
      <c r="H9366">
        <v>0</v>
      </c>
      <c r="I9366">
        <v>10.63</v>
      </c>
      <c r="J9366">
        <v>10.63</v>
      </c>
      <c r="K9366">
        <v>0</v>
      </c>
      <c r="L9366" t="s">
        <v>31</v>
      </c>
    </row>
    <row r="9367" spans="2:12" x14ac:dyDescent="0.25">
      <c r="B9367" t="s">
        <v>5174</v>
      </c>
      <c r="C9367" t="s">
        <v>10316</v>
      </c>
      <c r="D9367" s="13">
        <v>43830</v>
      </c>
      <c r="E9367">
        <v>751.32</v>
      </c>
      <c r="F9367">
        <v>18</v>
      </c>
      <c r="G9367">
        <v>468.47</v>
      </c>
      <c r="H9367">
        <v>0</v>
      </c>
      <c r="I9367">
        <v>42.16</v>
      </c>
      <c r="J9367">
        <v>42.16</v>
      </c>
      <c r="K9367">
        <v>0</v>
      </c>
      <c r="L9367" t="s">
        <v>31</v>
      </c>
    </row>
    <row r="9368" spans="2:12" x14ac:dyDescent="0.25">
      <c r="B9368" t="s">
        <v>10317</v>
      </c>
      <c r="C9368" t="s">
        <v>10318</v>
      </c>
      <c r="D9368" s="13">
        <v>43830</v>
      </c>
      <c r="E9368">
        <v>640.94000000000005</v>
      </c>
      <c r="F9368">
        <v>12</v>
      </c>
      <c r="G9368">
        <v>572.27</v>
      </c>
      <c r="H9368">
        <v>0</v>
      </c>
      <c r="I9368">
        <v>34.340000000000003</v>
      </c>
      <c r="J9368">
        <v>34.340000000000003</v>
      </c>
      <c r="K9368">
        <v>0</v>
      </c>
      <c r="L9368" t="s">
        <v>31</v>
      </c>
    </row>
    <row r="9369" spans="2:12" x14ac:dyDescent="0.25">
      <c r="B9369" t="s">
        <v>5591</v>
      </c>
      <c r="C9369" t="s">
        <v>10319</v>
      </c>
      <c r="D9369" s="13">
        <v>43830</v>
      </c>
      <c r="E9369">
        <v>573.49</v>
      </c>
      <c r="F9369">
        <v>12</v>
      </c>
      <c r="G9369">
        <v>512.04999999999995</v>
      </c>
      <c r="H9369">
        <v>0</v>
      </c>
      <c r="I9369">
        <v>30.72</v>
      </c>
      <c r="J9369">
        <v>30.72</v>
      </c>
      <c r="K9369">
        <v>0</v>
      </c>
      <c r="L9369" t="s">
        <v>31</v>
      </c>
    </row>
    <row r="9370" spans="2:12" x14ac:dyDescent="0.25">
      <c r="B9370" t="s">
        <v>2410</v>
      </c>
      <c r="C9370" t="s">
        <v>10320</v>
      </c>
      <c r="D9370" s="13">
        <v>43830</v>
      </c>
      <c r="E9370">
        <v>319.83</v>
      </c>
      <c r="F9370">
        <v>12</v>
      </c>
      <c r="G9370">
        <v>285.57</v>
      </c>
      <c r="H9370">
        <v>0</v>
      </c>
      <c r="I9370">
        <v>17.13</v>
      </c>
      <c r="J9370">
        <v>17.13</v>
      </c>
      <c r="K9370">
        <v>0</v>
      </c>
      <c r="L9370" t="s">
        <v>31</v>
      </c>
    </row>
    <row r="9371" spans="2:12" x14ac:dyDescent="0.25">
      <c r="B9371" t="s">
        <v>10321</v>
      </c>
      <c r="C9371" t="s">
        <v>10322</v>
      </c>
      <c r="D9371" s="13">
        <v>43830</v>
      </c>
      <c r="E9371">
        <v>264.69</v>
      </c>
      <c r="F9371">
        <v>12</v>
      </c>
      <c r="G9371">
        <v>236.33</v>
      </c>
      <c r="H9371">
        <v>0</v>
      </c>
      <c r="I9371">
        <v>14.18</v>
      </c>
      <c r="J9371">
        <v>14.18</v>
      </c>
      <c r="K9371">
        <v>0</v>
      </c>
      <c r="L9371" t="s">
        <v>31</v>
      </c>
    </row>
    <row r="9372" spans="2:12" x14ac:dyDescent="0.25">
      <c r="B9372" t="s">
        <v>6397</v>
      </c>
      <c r="C9372" t="s">
        <v>10323</v>
      </c>
      <c r="D9372" s="13">
        <v>43830</v>
      </c>
      <c r="E9372">
        <v>40149.29</v>
      </c>
      <c r="F9372">
        <v>28</v>
      </c>
      <c r="G9372">
        <v>7467.89</v>
      </c>
      <c r="H9372">
        <v>0</v>
      </c>
      <c r="I9372">
        <v>1045.5</v>
      </c>
      <c r="J9372">
        <v>1045.5</v>
      </c>
      <c r="K9372">
        <v>30590.39</v>
      </c>
      <c r="L9372" t="s">
        <v>31</v>
      </c>
    </row>
    <row r="9373" spans="2:12" x14ac:dyDescent="0.25">
      <c r="B9373" t="s">
        <v>5579</v>
      </c>
      <c r="C9373" t="s">
        <v>10324</v>
      </c>
      <c r="D9373" s="13">
        <v>43830</v>
      </c>
      <c r="E9373">
        <v>217.85</v>
      </c>
      <c r="F9373">
        <v>18</v>
      </c>
      <c r="G9373">
        <v>184.62</v>
      </c>
      <c r="H9373">
        <v>0</v>
      </c>
      <c r="I9373">
        <v>16.62</v>
      </c>
      <c r="J9373">
        <v>16.62</v>
      </c>
      <c r="K9373">
        <v>0</v>
      </c>
      <c r="L9373" t="s">
        <v>31</v>
      </c>
    </row>
    <row r="9374" spans="2:12" x14ac:dyDescent="0.25">
      <c r="B9374" t="s">
        <v>4214</v>
      </c>
      <c r="C9374" t="s">
        <v>10325</v>
      </c>
      <c r="D9374" s="13">
        <v>43830</v>
      </c>
      <c r="E9374">
        <v>539.75</v>
      </c>
      <c r="F9374">
        <v>18</v>
      </c>
      <c r="G9374">
        <v>457.42</v>
      </c>
      <c r="H9374">
        <v>0</v>
      </c>
      <c r="I9374">
        <v>41.17</v>
      </c>
      <c r="J9374">
        <v>41.17</v>
      </c>
      <c r="K9374">
        <v>0</v>
      </c>
      <c r="L9374" t="s">
        <v>31</v>
      </c>
    </row>
    <row r="9375" spans="2:12" x14ac:dyDescent="0.25">
      <c r="B9375" t="s">
        <v>1957</v>
      </c>
      <c r="C9375" t="s">
        <v>10326</v>
      </c>
      <c r="D9375" s="13">
        <v>43830</v>
      </c>
      <c r="E9375">
        <v>40149.29</v>
      </c>
      <c r="F9375">
        <v>28</v>
      </c>
      <c r="G9375">
        <v>7467.89</v>
      </c>
      <c r="H9375">
        <v>0</v>
      </c>
      <c r="I9375">
        <v>1045.5</v>
      </c>
      <c r="J9375">
        <v>1045.5</v>
      </c>
      <c r="K9375">
        <v>30590.39</v>
      </c>
      <c r="L9375" t="s">
        <v>31</v>
      </c>
    </row>
    <row r="9376" spans="2:12" x14ac:dyDescent="0.25">
      <c r="B9376" t="s">
        <v>10327</v>
      </c>
      <c r="C9376" t="s">
        <v>10328</v>
      </c>
      <c r="D9376" s="13">
        <v>43830</v>
      </c>
      <c r="E9376">
        <v>370.77</v>
      </c>
      <c r="F9376">
        <v>18</v>
      </c>
      <c r="G9376">
        <v>314.20999999999998</v>
      </c>
      <c r="H9376">
        <v>0</v>
      </c>
      <c r="I9376">
        <v>28.28</v>
      </c>
      <c r="J9376">
        <v>28.28</v>
      </c>
      <c r="K9376">
        <v>0</v>
      </c>
      <c r="L9376" t="s">
        <v>31</v>
      </c>
    </row>
    <row r="9377" spans="2:12" x14ac:dyDescent="0.25">
      <c r="B9377" t="s">
        <v>6405</v>
      </c>
      <c r="C9377" t="s">
        <v>10329</v>
      </c>
      <c r="D9377" s="13">
        <v>43830</v>
      </c>
      <c r="E9377">
        <v>40470.49</v>
      </c>
      <c r="F9377">
        <v>28</v>
      </c>
      <c r="G9377">
        <v>7709.39</v>
      </c>
      <c r="H9377">
        <v>0</v>
      </c>
      <c r="I9377">
        <v>1079.31</v>
      </c>
      <c r="J9377">
        <v>1079.31</v>
      </c>
      <c r="K9377">
        <v>30602.47</v>
      </c>
      <c r="L9377" t="s">
        <v>31</v>
      </c>
    </row>
    <row r="9378" spans="2:12" x14ac:dyDescent="0.25">
      <c r="B9378" t="s">
        <v>5476</v>
      </c>
      <c r="C9378" t="s">
        <v>10330</v>
      </c>
      <c r="D9378" s="13">
        <v>43830</v>
      </c>
      <c r="E9378">
        <v>264.69</v>
      </c>
      <c r="F9378">
        <v>12</v>
      </c>
      <c r="G9378">
        <v>236.33</v>
      </c>
      <c r="H9378">
        <v>0</v>
      </c>
      <c r="I9378">
        <v>14.18</v>
      </c>
      <c r="J9378">
        <v>14.18</v>
      </c>
      <c r="K9378">
        <v>0</v>
      </c>
      <c r="L9378" t="s">
        <v>31</v>
      </c>
    </row>
    <row r="9379" spans="2:12" x14ac:dyDescent="0.25">
      <c r="B9379" t="s">
        <v>7533</v>
      </c>
      <c r="C9379" t="s">
        <v>10331</v>
      </c>
      <c r="D9379" s="13">
        <v>43830</v>
      </c>
      <c r="E9379">
        <v>265.64</v>
      </c>
      <c r="F9379">
        <v>18</v>
      </c>
      <c r="G9379">
        <v>225.12</v>
      </c>
      <c r="H9379">
        <v>0</v>
      </c>
      <c r="I9379">
        <v>20.260000000000002</v>
      </c>
      <c r="J9379">
        <v>20.260000000000002</v>
      </c>
      <c r="K9379">
        <v>0</v>
      </c>
      <c r="L9379" t="s">
        <v>31</v>
      </c>
    </row>
    <row r="9380" spans="2:12" x14ac:dyDescent="0.25">
      <c r="B9380" t="s">
        <v>2765</v>
      </c>
      <c r="C9380" t="s">
        <v>10332</v>
      </c>
      <c r="D9380" s="13">
        <v>43830</v>
      </c>
      <c r="E9380">
        <v>411.18</v>
      </c>
      <c r="F9380">
        <v>12</v>
      </c>
      <c r="G9380">
        <v>367.12</v>
      </c>
      <c r="H9380">
        <v>0</v>
      </c>
      <c r="I9380">
        <v>22.03</v>
      </c>
      <c r="J9380">
        <v>22.03</v>
      </c>
      <c r="K9380">
        <v>0</v>
      </c>
      <c r="L9380" t="s">
        <v>31</v>
      </c>
    </row>
    <row r="9381" spans="2:12" x14ac:dyDescent="0.25">
      <c r="B9381" t="s">
        <v>10333</v>
      </c>
      <c r="C9381" t="s">
        <v>10334</v>
      </c>
      <c r="D9381" s="13">
        <v>43830</v>
      </c>
      <c r="E9381">
        <v>265.64</v>
      </c>
      <c r="F9381">
        <v>18</v>
      </c>
      <c r="G9381">
        <v>225.12</v>
      </c>
      <c r="H9381">
        <v>0</v>
      </c>
      <c r="I9381">
        <v>20.260000000000002</v>
      </c>
      <c r="J9381">
        <v>20.260000000000002</v>
      </c>
      <c r="K9381">
        <v>0</v>
      </c>
      <c r="L9381" t="s">
        <v>31</v>
      </c>
    </row>
    <row r="9382" spans="2:12" x14ac:dyDescent="0.25">
      <c r="B9382" t="s">
        <v>6687</v>
      </c>
      <c r="C9382" t="s">
        <v>10335</v>
      </c>
      <c r="D9382" s="13">
        <v>43830</v>
      </c>
      <c r="E9382">
        <v>213.08</v>
      </c>
      <c r="F9382">
        <v>18</v>
      </c>
      <c r="G9382">
        <v>180.58</v>
      </c>
      <c r="H9382">
        <v>0</v>
      </c>
      <c r="I9382">
        <v>16.25</v>
      </c>
      <c r="J9382">
        <v>16.25</v>
      </c>
      <c r="K9382">
        <v>0</v>
      </c>
      <c r="L9382" t="s">
        <v>31</v>
      </c>
    </row>
    <row r="9383" spans="2:12" x14ac:dyDescent="0.25">
      <c r="B9383" t="s">
        <v>3403</v>
      </c>
      <c r="C9383" t="s">
        <v>10336</v>
      </c>
      <c r="D9383" s="13">
        <v>43830</v>
      </c>
      <c r="E9383">
        <v>1167.32</v>
      </c>
      <c r="F9383">
        <v>12</v>
      </c>
      <c r="G9383">
        <v>630.46</v>
      </c>
      <c r="H9383">
        <v>0</v>
      </c>
      <c r="I9383">
        <v>37.83</v>
      </c>
      <c r="J9383">
        <v>37.83</v>
      </c>
      <c r="K9383">
        <v>0</v>
      </c>
      <c r="L9383" t="s">
        <v>31</v>
      </c>
    </row>
    <row r="9384" spans="2:12" x14ac:dyDescent="0.25">
      <c r="B9384" t="s">
        <v>3403</v>
      </c>
      <c r="C9384" t="s">
        <v>10336</v>
      </c>
      <c r="D9384" s="13">
        <v>43830</v>
      </c>
      <c r="E9384">
        <v>1167.32</v>
      </c>
      <c r="F9384">
        <v>18</v>
      </c>
      <c r="G9384">
        <v>390.85</v>
      </c>
      <c r="H9384">
        <v>0</v>
      </c>
      <c r="I9384">
        <v>35.18</v>
      </c>
      <c r="J9384">
        <v>35.18</v>
      </c>
      <c r="K9384">
        <v>0</v>
      </c>
      <c r="L9384" t="s">
        <v>31</v>
      </c>
    </row>
    <row r="9385" spans="2:12" x14ac:dyDescent="0.25">
      <c r="B9385" t="s">
        <v>7219</v>
      </c>
      <c r="C9385" t="s">
        <v>10337</v>
      </c>
      <c r="D9385" s="13">
        <v>43830</v>
      </c>
      <c r="E9385">
        <v>264.69</v>
      </c>
      <c r="F9385">
        <v>12</v>
      </c>
      <c r="G9385">
        <v>236.33</v>
      </c>
      <c r="H9385">
        <v>0</v>
      </c>
      <c r="I9385">
        <v>14.18</v>
      </c>
      <c r="J9385">
        <v>14.18</v>
      </c>
      <c r="K9385">
        <v>0</v>
      </c>
      <c r="L9385" t="s">
        <v>31</v>
      </c>
    </row>
    <row r="9386" spans="2:12" x14ac:dyDescent="0.25">
      <c r="B9386" t="s">
        <v>8861</v>
      </c>
      <c r="C9386" t="s">
        <v>10338</v>
      </c>
      <c r="D9386" s="13">
        <v>43830</v>
      </c>
      <c r="E9386">
        <v>265.64</v>
      </c>
      <c r="F9386">
        <v>18</v>
      </c>
      <c r="G9386">
        <v>225.12</v>
      </c>
      <c r="H9386">
        <v>0</v>
      </c>
      <c r="I9386">
        <v>20.260000000000002</v>
      </c>
      <c r="J9386">
        <v>20.260000000000002</v>
      </c>
      <c r="K9386">
        <v>0</v>
      </c>
      <c r="L9386" t="s">
        <v>31</v>
      </c>
    </row>
    <row r="9387" spans="2:12" x14ac:dyDescent="0.25">
      <c r="B9387" t="s">
        <v>2643</v>
      </c>
      <c r="C9387" t="s">
        <v>10339</v>
      </c>
      <c r="D9387" s="13">
        <v>43830</v>
      </c>
      <c r="E9387">
        <v>539.75</v>
      </c>
      <c r="F9387">
        <v>18</v>
      </c>
      <c r="G9387">
        <v>457.42</v>
      </c>
      <c r="H9387">
        <v>0</v>
      </c>
      <c r="I9387">
        <v>41.17</v>
      </c>
      <c r="J9387">
        <v>41.17</v>
      </c>
      <c r="K9387">
        <v>0</v>
      </c>
      <c r="L9387" t="s">
        <v>31</v>
      </c>
    </row>
    <row r="9388" spans="2:12" x14ac:dyDescent="0.25">
      <c r="B9388" t="s">
        <v>10340</v>
      </c>
      <c r="C9388" t="s">
        <v>10341</v>
      </c>
      <c r="D9388" s="13">
        <v>43830</v>
      </c>
      <c r="E9388">
        <v>315.39</v>
      </c>
      <c r="F9388">
        <v>18</v>
      </c>
      <c r="G9388">
        <v>267.27999999999997</v>
      </c>
      <c r="H9388">
        <v>0</v>
      </c>
      <c r="I9388">
        <v>24.05</v>
      </c>
      <c r="J9388">
        <v>24.05</v>
      </c>
      <c r="K9388">
        <v>0</v>
      </c>
      <c r="L9388" t="s">
        <v>31</v>
      </c>
    </row>
    <row r="9389" spans="2:12" x14ac:dyDescent="0.25">
      <c r="B9389" t="s">
        <v>4734</v>
      </c>
      <c r="C9389" t="s">
        <v>10342</v>
      </c>
      <c r="D9389" s="13">
        <v>43830</v>
      </c>
      <c r="E9389">
        <v>213.08</v>
      </c>
      <c r="F9389">
        <v>18</v>
      </c>
      <c r="G9389">
        <v>180.57</v>
      </c>
      <c r="H9389">
        <v>0</v>
      </c>
      <c r="I9389">
        <v>16.25</v>
      </c>
      <c r="J9389">
        <v>16.25</v>
      </c>
      <c r="K9389">
        <v>0</v>
      </c>
      <c r="L9389" t="s">
        <v>31</v>
      </c>
    </row>
    <row r="9390" spans="2:12" x14ac:dyDescent="0.25">
      <c r="B9390" t="s">
        <v>6606</v>
      </c>
      <c r="C9390" t="s">
        <v>10343</v>
      </c>
      <c r="D9390" s="13">
        <v>43830</v>
      </c>
      <c r="E9390">
        <v>397.04</v>
      </c>
      <c r="F9390">
        <v>12</v>
      </c>
      <c r="G9390">
        <v>354.5</v>
      </c>
      <c r="H9390">
        <v>0</v>
      </c>
      <c r="I9390">
        <v>21.27</v>
      </c>
      <c r="J9390">
        <v>21.27</v>
      </c>
      <c r="K9390">
        <v>0</v>
      </c>
      <c r="L9390" t="s">
        <v>31</v>
      </c>
    </row>
    <row r="9391" spans="2:12" x14ac:dyDescent="0.25">
      <c r="B9391" t="s">
        <v>10344</v>
      </c>
      <c r="C9391" t="s">
        <v>10345</v>
      </c>
      <c r="D9391" s="13">
        <v>43830</v>
      </c>
      <c r="E9391">
        <v>394.23</v>
      </c>
      <c r="F9391">
        <v>18</v>
      </c>
      <c r="G9391">
        <v>334.1</v>
      </c>
      <c r="H9391">
        <v>0</v>
      </c>
      <c r="I9391">
        <v>30.07</v>
      </c>
      <c r="J9391">
        <v>30.07</v>
      </c>
      <c r="K9391">
        <v>0</v>
      </c>
      <c r="L9391" t="s">
        <v>31</v>
      </c>
    </row>
    <row r="9392" spans="2:12" x14ac:dyDescent="0.25">
      <c r="B9392" t="s">
        <v>5289</v>
      </c>
      <c r="C9392" t="s">
        <v>10346</v>
      </c>
      <c r="D9392" s="13">
        <v>43830</v>
      </c>
      <c r="E9392">
        <v>40149.29</v>
      </c>
      <c r="F9392">
        <v>28</v>
      </c>
      <c r="G9392">
        <v>7467.89</v>
      </c>
      <c r="H9392">
        <v>0</v>
      </c>
      <c r="I9392">
        <v>1045.5</v>
      </c>
      <c r="J9392">
        <v>1045.5</v>
      </c>
      <c r="K9392">
        <v>30590.39</v>
      </c>
      <c r="L9392" t="s">
        <v>31</v>
      </c>
    </row>
    <row r="9393" spans="2:12" x14ac:dyDescent="0.25">
      <c r="B9393" t="s">
        <v>2540</v>
      </c>
      <c r="C9393" t="s">
        <v>10347</v>
      </c>
      <c r="D9393" s="13">
        <v>43830</v>
      </c>
      <c r="E9393">
        <v>2703.69</v>
      </c>
      <c r="F9393">
        <v>12</v>
      </c>
      <c r="G9393">
        <v>2414</v>
      </c>
      <c r="H9393">
        <v>0</v>
      </c>
      <c r="I9393">
        <v>144.84</v>
      </c>
      <c r="J9393">
        <v>144.84</v>
      </c>
      <c r="K9393">
        <v>0</v>
      </c>
      <c r="L9393" t="s">
        <v>31</v>
      </c>
    </row>
    <row r="9394" spans="2:12" x14ac:dyDescent="0.25">
      <c r="B9394" t="s">
        <v>2636</v>
      </c>
      <c r="C9394" t="s">
        <v>10348</v>
      </c>
      <c r="D9394" s="13">
        <v>43830</v>
      </c>
      <c r="E9394">
        <v>988.43</v>
      </c>
      <c r="F9394">
        <v>12</v>
      </c>
      <c r="G9394">
        <v>177.25</v>
      </c>
      <c r="H9394">
        <v>0</v>
      </c>
      <c r="I9394">
        <v>10.63</v>
      </c>
      <c r="J9394">
        <v>10.63</v>
      </c>
      <c r="K9394">
        <v>0</v>
      </c>
      <c r="L9394" t="s">
        <v>31</v>
      </c>
    </row>
    <row r="9395" spans="2:12" x14ac:dyDescent="0.25">
      <c r="B9395" t="s">
        <v>2636</v>
      </c>
      <c r="C9395" t="s">
        <v>10348</v>
      </c>
      <c r="D9395" s="13">
        <v>43830</v>
      </c>
      <c r="E9395">
        <v>988.43</v>
      </c>
      <c r="F9395">
        <v>18</v>
      </c>
      <c r="G9395">
        <v>669.4</v>
      </c>
      <c r="H9395">
        <v>0</v>
      </c>
      <c r="I9395">
        <v>60.25</v>
      </c>
      <c r="J9395">
        <v>60.25</v>
      </c>
      <c r="K9395">
        <v>0</v>
      </c>
      <c r="L9395" t="s">
        <v>31</v>
      </c>
    </row>
    <row r="9396" spans="2:12" x14ac:dyDescent="0.25">
      <c r="B9396" t="s">
        <v>6957</v>
      </c>
      <c r="C9396" t="s">
        <v>10349</v>
      </c>
      <c r="D9396" s="13">
        <v>43830</v>
      </c>
      <c r="E9396">
        <v>3132.32</v>
      </c>
      <c r="F9396">
        <v>18</v>
      </c>
      <c r="G9396">
        <v>2654.51</v>
      </c>
      <c r="H9396">
        <v>0</v>
      </c>
      <c r="I9396">
        <v>238.91</v>
      </c>
      <c r="J9396">
        <v>238.91</v>
      </c>
      <c r="K9396">
        <v>0</v>
      </c>
      <c r="L9396" t="s">
        <v>31</v>
      </c>
    </row>
    <row r="9397" spans="2:12" x14ac:dyDescent="0.25">
      <c r="B9397" t="s">
        <v>5180</v>
      </c>
      <c r="C9397" t="s">
        <v>10350</v>
      </c>
      <c r="D9397" s="13">
        <v>43830</v>
      </c>
      <c r="E9397">
        <v>1173.24</v>
      </c>
      <c r="F9397">
        <v>12</v>
      </c>
      <c r="G9397">
        <v>1047.54</v>
      </c>
      <c r="H9397">
        <v>0</v>
      </c>
      <c r="I9397">
        <v>62.85</v>
      </c>
      <c r="J9397">
        <v>62.85</v>
      </c>
      <c r="K9397">
        <v>0</v>
      </c>
      <c r="L9397" t="s">
        <v>31</v>
      </c>
    </row>
    <row r="9398" spans="2:12" x14ac:dyDescent="0.25">
      <c r="B9398" t="s">
        <v>10351</v>
      </c>
      <c r="C9398" t="s">
        <v>10352</v>
      </c>
      <c r="D9398" s="13">
        <v>43830</v>
      </c>
      <c r="E9398">
        <v>40470.49</v>
      </c>
      <c r="F9398">
        <v>28</v>
      </c>
      <c r="G9398">
        <v>7709.39</v>
      </c>
      <c r="H9398">
        <v>0</v>
      </c>
      <c r="I9398">
        <v>1079.31</v>
      </c>
      <c r="J9398">
        <v>1079.31</v>
      </c>
      <c r="K9398">
        <v>30602.47</v>
      </c>
      <c r="L9398" t="s">
        <v>31</v>
      </c>
    </row>
    <row r="9399" spans="2:12" x14ac:dyDescent="0.25">
      <c r="B9399" t="s">
        <v>5497</v>
      </c>
      <c r="C9399" t="s">
        <v>10353</v>
      </c>
      <c r="D9399" s="13">
        <v>43830</v>
      </c>
      <c r="E9399">
        <v>284.02</v>
      </c>
      <c r="F9399">
        <v>12</v>
      </c>
      <c r="G9399">
        <v>59.08</v>
      </c>
      <c r="H9399">
        <v>0</v>
      </c>
      <c r="I9399">
        <v>3.54</v>
      </c>
      <c r="J9399">
        <v>3.54</v>
      </c>
      <c r="K9399">
        <v>0</v>
      </c>
      <c r="L9399" t="s">
        <v>31</v>
      </c>
    </row>
    <row r="9400" spans="2:12" x14ac:dyDescent="0.25">
      <c r="B9400" t="s">
        <v>5497</v>
      </c>
      <c r="C9400" t="s">
        <v>10353</v>
      </c>
      <c r="D9400" s="13">
        <v>43830</v>
      </c>
      <c r="E9400">
        <v>284.02</v>
      </c>
      <c r="F9400">
        <v>18</v>
      </c>
      <c r="G9400">
        <v>184.62</v>
      </c>
      <c r="H9400">
        <v>0</v>
      </c>
      <c r="I9400">
        <v>16.62</v>
      </c>
      <c r="J9400">
        <v>16.62</v>
      </c>
      <c r="K9400">
        <v>0</v>
      </c>
      <c r="L9400" t="s">
        <v>31</v>
      </c>
    </row>
    <row r="9401" spans="2:12" x14ac:dyDescent="0.25">
      <c r="B9401" t="s">
        <v>10354</v>
      </c>
      <c r="C9401" t="s">
        <v>10355</v>
      </c>
      <c r="D9401" s="13">
        <v>43830</v>
      </c>
      <c r="E9401">
        <v>40470.49</v>
      </c>
      <c r="F9401">
        <v>28</v>
      </c>
      <c r="G9401">
        <v>7709.39</v>
      </c>
      <c r="H9401">
        <v>0</v>
      </c>
      <c r="I9401">
        <v>1079.31</v>
      </c>
      <c r="J9401">
        <v>1079.31</v>
      </c>
      <c r="K9401">
        <v>30602.47</v>
      </c>
      <c r="L9401" t="s">
        <v>31</v>
      </c>
    </row>
    <row r="9402" spans="2:12" x14ac:dyDescent="0.25">
      <c r="B9402" t="s">
        <v>10356</v>
      </c>
      <c r="C9402" t="s">
        <v>10357</v>
      </c>
      <c r="D9402" s="13">
        <v>43830</v>
      </c>
      <c r="E9402">
        <v>40149.29</v>
      </c>
      <c r="F9402">
        <v>28</v>
      </c>
      <c r="G9402">
        <v>7467.89</v>
      </c>
      <c r="H9402">
        <v>0</v>
      </c>
      <c r="I9402">
        <v>1045.5</v>
      </c>
      <c r="J9402">
        <v>1045.5</v>
      </c>
      <c r="K9402">
        <v>30590.39</v>
      </c>
      <c r="L9402" t="s">
        <v>31</v>
      </c>
    </row>
    <row r="9403" spans="2:12" x14ac:dyDescent="0.25">
      <c r="B9403" t="s">
        <v>5178</v>
      </c>
      <c r="C9403" t="s">
        <v>10358</v>
      </c>
      <c r="D9403" s="13">
        <v>43830</v>
      </c>
      <c r="E9403">
        <v>432.43</v>
      </c>
      <c r="F9403">
        <v>18</v>
      </c>
      <c r="G9403">
        <v>366.46</v>
      </c>
      <c r="H9403">
        <v>0</v>
      </c>
      <c r="I9403">
        <v>32.979999999999997</v>
      </c>
      <c r="J9403">
        <v>32.979999999999997</v>
      </c>
      <c r="K9403">
        <v>0</v>
      </c>
      <c r="L9403" t="s">
        <v>31</v>
      </c>
    </row>
    <row r="9404" spans="2:12" x14ac:dyDescent="0.25">
      <c r="B9404" t="s">
        <v>4524</v>
      </c>
      <c r="C9404" t="s">
        <v>10359</v>
      </c>
      <c r="D9404" s="13">
        <v>43830</v>
      </c>
      <c r="E9404">
        <v>548.37</v>
      </c>
      <c r="F9404">
        <v>18</v>
      </c>
      <c r="G9404">
        <v>464.72</v>
      </c>
      <c r="H9404">
        <v>0</v>
      </c>
      <c r="I9404">
        <v>41.82</v>
      </c>
      <c r="J9404">
        <v>41.82</v>
      </c>
      <c r="K9404">
        <v>0</v>
      </c>
      <c r="L9404" t="s">
        <v>31</v>
      </c>
    </row>
    <row r="9405" spans="2:12" x14ac:dyDescent="0.25">
      <c r="B9405" t="s">
        <v>3405</v>
      </c>
      <c r="C9405" t="s">
        <v>10360</v>
      </c>
      <c r="D9405" s="13">
        <v>43830</v>
      </c>
      <c r="E9405">
        <v>240.3</v>
      </c>
      <c r="F9405">
        <v>12</v>
      </c>
      <c r="G9405">
        <v>118.17</v>
      </c>
      <c r="H9405">
        <v>0</v>
      </c>
      <c r="I9405">
        <v>7.09</v>
      </c>
      <c r="J9405">
        <v>7.09</v>
      </c>
      <c r="K9405">
        <v>0</v>
      </c>
      <c r="L9405" t="s">
        <v>31</v>
      </c>
    </row>
    <row r="9406" spans="2:12" x14ac:dyDescent="0.25">
      <c r="B9406" t="s">
        <v>3405</v>
      </c>
      <c r="C9406" t="s">
        <v>10360</v>
      </c>
      <c r="D9406" s="13">
        <v>43830</v>
      </c>
      <c r="E9406">
        <v>240.3</v>
      </c>
      <c r="F9406">
        <v>18</v>
      </c>
      <c r="G9406">
        <v>91.48</v>
      </c>
      <c r="H9406">
        <v>0</v>
      </c>
      <c r="I9406">
        <v>8.23</v>
      </c>
      <c r="J9406">
        <v>8.23</v>
      </c>
      <c r="K9406">
        <v>0</v>
      </c>
      <c r="L9406" t="s">
        <v>31</v>
      </c>
    </row>
    <row r="9407" spans="2:12" x14ac:dyDescent="0.25">
      <c r="B9407" t="s">
        <v>6286</v>
      </c>
      <c r="C9407" t="s">
        <v>10361</v>
      </c>
      <c r="D9407" s="13">
        <v>43830</v>
      </c>
      <c r="E9407">
        <v>397.04</v>
      </c>
      <c r="F9407">
        <v>12</v>
      </c>
      <c r="G9407">
        <v>354.5</v>
      </c>
      <c r="H9407">
        <v>0</v>
      </c>
      <c r="I9407">
        <v>21.27</v>
      </c>
      <c r="J9407">
        <v>21.27</v>
      </c>
      <c r="K9407">
        <v>0</v>
      </c>
      <c r="L9407" t="s">
        <v>31</v>
      </c>
    </row>
    <row r="9408" spans="2:12" x14ac:dyDescent="0.25">
      <c r="B9408" t="s">
        <v>4782</v>
      </c>
      <c r="C9408" t="s">
        <v>10362</v>
      </c>
      <c r="D9408" s="13">
        <v>43830</v>
      </c>
      <c r="E9408">
        <v>393.06</v>
      </c>
      <c r="F9408">
        <v>18</v>
      </c>
      <c r="G9408">
        <v>333.11</v>
      </c>
      <c r="H9408">
        <v>0</v>
      </c>
      <c r="I9408">
        <v>29.98</v>
      </c>
      <c r="J9408">
        <v>29.98</v>
      </c>
      <c r="K9408">
        <v>0</v>
      </c>
      <c r="L9408" t="s">
        <v>31</v>
      </c>
    </row>
    <row r="9409" spans="2:12" x14ac:dyDescent="0.25">
      <c r="B9409" t="s">
        <v>10363</v>
      </c>
      <c r="C9409" t="s">
        <v>10364</v>
      </c>
      <c r="D9409" s="13">
        <v>43830</v>
      </c>
      <c r="E9409">
        <v>490.6</v>
      </c>
      <c r="F9409">
        <v>18</v>
      </c>
      <c r="G9409">
        <v>415.76</v>
      </c>
      <c r="H9409">
        <v>0</v>
      </c>
      <c r="I9409">
        <v>37.42</v>
      </c>
      <c r="J9409">
        <v>37.42</v>
      </c>
      <c r="K9409">
        <v>0</v>
      </c>
      <c r="L9409" t="s">
        <v>31</v>
      </c>
    </row>
    <row r="9410" spans="2:12" x14ac:dyDescent="0.25">
      <c r="B9410" t="s">
        <v>10365</v>
      </c>
      <c r="C9410" t="s">
        <v>10366</v>
      </c>
      <c r="D9410" s="13">
        <v>43830</v>
      </c>
      <c r="E9410">
        <v>40149.29</v>
      </c>
      <c r="F9410">
        <v>28</v>
      </c>
      <c r="G9410">
        <v>7467.89</v>
      </c>
      <c r="H9410">
        <v>0</v>
      </c>
      <c r="I9410">
        <v>1045.5</v>
      </c>
      <c r="J9410">
        <v>1045.5</v>
      </c>
      <c r="K9410">
        <v>30590.39</v>
      </c>
      <c r="L9410" t="s">
        <v>31</v>
      </c>
    </row>
    <row r="9411" spans="2:12" x14ac:dyDescent="0.25">
      <c r="B9411" t="s">
        <v>4505</v>
      </c>
      <c r="C9411" t="s">
        <v>10367</v>
      </c>
      <c r="D9411" s="13">
        <v>43830</v>
      </c>
      <c r="E9411">
        <v>370.34</v>
      </c>
      <c r="F9411">
        <v>18</v>
      </c>
      <c r="G9411">
        <v>313.83999999999997</v>
      </c>
      <c r="H9411">
        <v>0</v>
      </c>
      <c r="I9411">
        <v>28.25</v>
      </c>
      <c r="J9411">
        <v>28.25</v>
      </c>
      <c r="K9411">
        <v>0</v>
      </c>
      <c r="L9411" t="s">
        <v>31</v>
      </c>
    </row>
    <row r="9412" spans="2:12" x14ac:dyDescent="0.25">
      <c r="B9412" t="s">
        <v>2561</v>
      </c>
      <c r="C9412" t="s">
        <v>10368</v>
      </c>
      <c r="D9412" s="13">
        <v>43830</v>
      </c>
      <c r="E9412">
        <v>1096.48</v>
      </c>
      <c r="F9412">
        <v>12</v>
      </c>
      <c r="G9412">
        <v>978.99</v>
      </c>
      <c r="H9412">
        <v>0</v>
      </c>
      <c r="I9412">
        <v>58.74</v>
      </c>
      <c r="J9412">
        <v>58.74</v>
      </c>
      <c r="K9412">
        <v>0</v>
      </c>
      <c r="L9412" t="s">
        <v>31</v>
      </c>
    </row>
    <row r="9413" spans="2:12" x14ac:dyDescent="0.25">
      <c r="B9413" t="s">
        <v>8831</v>
      </c>
      <c r="C9413" t="s">
        <v>10369</v>
      </c>
      <c r="D9413" s="13">
        <v>43830</v>
      </c>
      <c r="E9413">
        <v>518.35</v>
      </c>
      <c r="F9413">
        <v>12</v>
      </c>
      <c r="G9413">
        <v>462.82</v>
      </c>
      <c r="H9413">
        <v>0</v>
      </c>
      <c r="I9413">
        <v>27.77</v>
      </c>
      <c r="J9413">
        <v>27.77</v>
      </c>
      <c r="K9413">
        <v>0</v>
      </c>
      <c r="L9413" t="s">
        <v>31</v>
      </c>
    </row>
    <row r="9414" spans="2:12" x14ac:dyDescent="0.25">
      <c r="B9414" t="s">
        <v>4990</v>
      </c>
      <c r="C9414" t="s">
        <v>10370</v>
      </c>
      <c r="D9414" s="13">
        <v>43830</v>
      </c>
      <c r="E9414">
        <v>315.39</v>
      </c>
      <c r="F9414">
        <v>18</v>
      </c>
      <c r="G9414">
        <v>267.27999999999997</v>
      </c>
      <c r="H9414">
        <v>0</v>
      </c>
      <c r="I9414">
        <v>24.05</v>
      </c>
      <c r="J9414">
        <v>24.05</v>
      </c>
      <c r="K9414">
        <v>0</v>
      </c>
      <c r="L9414" t="s">
        <v>31</v>
      </c>
    </row>
    <row r="9415" spans="2:12" x14ac:dyDescent="0.25">
      <c r="B9415" t="s">
        <v>10371</v>
      </c>
      <c r="C9415" t="s">
        <v>10372</v>
      </c>
      <c r="D9415" s="13">
        <v>43830</v>
      </c>
      <c r="E9415">
        <v>306.62</v>
      </c>
      <c r="F9415">
        <v>18</v>
      </c>
      <c r="G9415">
        <v>259.85000000000002</v>
      </c>
      <c r="H9415">
        <v>0</v>
      </c>
      <c r="I9415">
        <v>23.39</v>
      </c>
      <c r="J9415">
        <v>23.39</v>
      </c>
      <c r="K9415">
        <v>0</v>
      </c>
      <c r="L9415" t="s">
        <v>31</v>
      </c>
    </row>
    <row r="9416" spans="2:12" x14ac:dyDescent="0.25">
      <c r="B9416" t="s">
        <v>4466</v>
      </c>
      <c r="C9416" t="s">
        <v>10373</v>
      </c>
      <c r="D9416" s="13">
        <v>43830</v>
      </c>
      <c r="E9416">
        <v>210.25</v>
      </c>
      <c r="F9416">
        <v>18</v>
      </c>
      <c r="G9416">
        <v>178.18</v>
      </c>
      <c r="H9416">
        <v>0</v>
      </c>
      <c r="I9416">
        <v>16.04</v>
      </c>
      <c r="J9416">
        <v>16.04</v>
      </c>
      <c r="K9416">
        <v>0</v>
      </c>
      <c r="L9416" t="s">
        <v>31</v>
      </c>
    </row>
    <row r="9417" spans="2:12" x14ac:dyDescent="0.25">
      <c r="B9417" t="s">
        <v>2187</v>
      </c>
      <c r="C9417" t="s">
        <v>10374</v>
      </c>
      <c r="D9417" s="13">
        <v>43830</v>
      </c>
      <c r="E9417">
        <v>1090.99</v>
      </c>
      <c r="F9417">
        <v>12</v>
      </c>
      <c r="G9417">
        <v>974.09</v>
      </c>
      <c r="H9417">
        <v>0</v>
      </c>
      <c r="I9417">
        <v>58.45</v>
      </c>
      <c r="J9417">
        <v>58.45</v>
      </c>
      <c r="K9417">
        <v>0</v>
      </c>
      <c r="L9417" t="s">
        <v>31</v>
      </c>
    </row>
    <row r="9418" spans="2:12" x14ac:dyDescent="0.25">
      <c r="B9418" t="s">
        <v>6329</v>
      </c>
      <c r="C9418" t="s">
        <v>10375</v>
      </c>
      <c r="D9418" s="13">
        <v>43830</v>
      </c>
      <c r="E9418">
        <v>29199.48</v>
      </c>
      <c r="F9418">
        <v>28</v>
      </c>
      <c r="G9418">
        <v>5431.19</v>
      </c>
      <c r="H9418">
        <v>0</v>
      </c>
      <c r="I9418">
        <v>760.37</v>
      </c>
      <c r="J9418">
        <v>760.37</v>
      </c>
      <c r="K9418">
        <v>22247.56</v>
      </c>
      <c r="L9418" t="s">
        <v>31</v>
      </c>
    </row>
    <row r="9419" spans="2:12" x14ac:dyDescent="0.25">
      <c r="B9419" t="s">
        <v>2542</v>
      </c>
      <c r="C9419" t="s">
        <v>10376</v>
      </c>
      <c r="D9419" s="13">
        <v>43830</v>
      </c>
      <c r="E9419">
        <v>479.71</v>
      </c>
      <c r="F9419">
        <v>12</v>
      </c>
      <c r="G9419">
        <v>428.31</v>
      </c>
      <c r="H9419">
        <v>0</v>
      </c>
      <c r="I9419">
        <v>25.7</v>
      </c>
      <c r="J9419">
        <v>25.7</v>
      </c>
      <c r="K9419">
        <v>0</v>
      </c>
      <c r="L9419" t="s">
        <v>31</v>
      </c>
    </row>
    <row r="9420" spans="2:12" x14ac:dyDescent="0.25">
      <c r="B9420" t="s">
        <v>2185</v>
      </c>
      <c r="C9420" t="s">
        <v>10377</v>
      </c>
      <c r="D9420" s="13">
        <v>43830</v>
      </c>
      <c r="E9420">
        <v>274.12</v>
      </c>
      <c r="F9420">
        <v>12</v>
      </c>
      <c r="G9420">
        <v>244.75</v>
      </c>
      <c r="H9420">
        <v>0</v>
      </c>
      <c r="I9420">
        <v>14.68</v>
      </c>
      <c r="J9420">
        <v>14.68</v>
      </c>
      <c r="K9420">
        <v>0</v>
      </c>
      <c r="L9420" t="s">
        <v>31</v>
      </c>
    </row>
    <row r="9421" spans="2:12" x14ac:dyDescent="0.25">
      <c r="B9421" t="s">
        <v>4473</v>
      </c>
      <c r="C9421" t="s">
        <v>10378</v>
      </c>
      <c r="D9421" s="13">
        <v>43830</v>
      </c>
      <c r="E9421">
        <v>1312.42</v>
      </c>
      <c r="F9421">
        <v>12</v>
      </c>
      <c r="G9421">
        <v>1171.81</v>
      </c>
      <c r="H9421">
        <v>0</v>
      </c>
      <c r="I9421">
        <v>70.31</v>
      </c>
      <c r="J9421">
        <v>70.31</v>
      </c>
      <c r="K9421">
        <v>0</v>
      </c>
      <c r="L9421" t="s">
        <v>31</v>
      </c>
    </row>
    <row r="9422" spans="2:12" x14ac:dyDescent="0.25">
      <c r="B9422" t="s">
        <v>5573</v>
      </c>
      <c r="C9422" t="s">
        <v>10379</v>
      </c>
      <c r="D9422" s="13">
        <v>43830</v>
      </c>
      <c r="E9422">
        <v>531.29</v>
      </c>
      <c r="F9422">
        <v>18</v>
      </c>
      <c r="G9422">
        <v>450.24</v>
      </c>
      <c r="H9422">
        <v>0</v>
      </c>
      <c r="I9422">
        <v>40.520000000000003</v>
      </c>
      <c r="J9422">
        <v>40.520000000000003</v>
      </c>
      <c r="K9422">
        <v>0</v>
      </c>
      <c r="L9422" t="s">
        <v>31</v>
      </c>
    </row>
    <row r="9423" spans="2:12" x14ac:dyDescent="0.25">
      <c r="B9423" t="s">
        <v>2033</v>
      </c>
      <c r="C9423" t="s">
        <v>10380</v>
      </c>
      <c r="D9423" s="13">
        <v>43830</v>
      </c>
      <c r="E9423">
        <v>213.08</v>
      </c>
      <c r="F9423">
        <v>18</v>
      </c>
      <c r="G9423">
        <v>180.57</v>
      </c>
      <c r="H9423">
        <v>0</v>
      </c>
      <c r="I9423">
        <v>16.25</v>
      </c>
      <c r="J9423">
        <v>16.25</v>
      </c>
      <c r="K9423">
        <v>0</v>
      </c>
      <c r="L9423" t="s">
        <v>31</v>
      </c>
    </row>
    <row r="9424" spans="2:12" x14ac:dyDescent="0.25">
      <c r="B9424" t="s">
        <v>5511</v>
      </c>
      <c r="C9424" t="s">
        <v>10381</v>
      </c>
      <c r="D9424" s="13">
        <v>43830</v>
      </c>
      <c r="E9424">
        <v>18249.68</v>
      </c>
      <c r="F9424">
        <v>28</v>
      </c>
      <c r="G9424">
        <v>3394.49</v>
      </c>
      <c r="H9424">
        <v>0</v>
      </c>
      <c r="I9424">
        <v>475.23</v>
      </c>
      <c r="J9424">
        <v>475.23</v>
      </c>
      <c r="K9424">
        <v>13904.72</v>
      </c>
      <c r="L9424" t="s">
        <v>31</v>
      </c>
    </row>
    <row r="9425" spans="2:12" x14ac:dyDescent="0.25">
      <c r="B9425" t="s">
        <v>10382</v>
      </c>
      <c r="C9425" t="s">
        <v>10383</v>
      </c>
      <c r="D9425" s="13">
        <v>43830</v>
      </c>
      <c r="E9425">
        <v>440.05</v>
      </c>
      <c r="F9425">
        <v>12</v>
      </c>
      <c r="G9425">
        <v>392.9</v>
      </c>
      <c r="H9425">
        <v>0</v>
      </c>
      <c r="I9425">
        <v>23.57</v>
      </c>
      <c r="J9425">
        <v>23.57</v>
      </c>
      <c r="K9425">
        <v>0</v>
      </c>
      <c r="L9425" t="s">
        <v>31</v>
      </c>
    </row>
    <row r="9426" spans="2:12" x14ac:dyDescent="0.25">
      <c r="B9426" t="s">
        <v>2553</v>
      </c>
      <c r="C9426" t="s">
        <v>10384</v>
      </c>
      <c r="D9426" s="13">
        <v>43830</v>
      </c>
      <c r="E9426">
        <v>959.4</v>
      </c>
      <c r="F9426">
        <v>12</v>
      </c>
      <c r="G9426">
        <v>856.61</v>
      </c>
      <c r="H9426">
        <v>0</v>
      </c>
      <c r="I9426">
        <v>51.4</v>
      </c>
      <c r="J9426">
        <v>51.4</v>
      </c>
      <c r="K9426">
        <v>0</v>
      </c>
      <c r="L9426" t="s">
        <v>31</v>
      </c>
    </row>
    <row r="9427" spans="2:12" x14ac:dyDescent="0.25">
      <c r="B9427" t="s">
        <v>6522</v>
      </c>
      <c r="C9427" t="s">
        <v>10385</v>
      </c>
      <c r="D9427" s="13">
        <v>43830</v>
      </c>
      <c r="E9427">
        <v>18249.68</v>
      </c>
      <c r="F9427">
        <v>28</v>
      </c>
      <c r="G9427">
        <v>3394.49</v>
      </c>
      <c r="H9427">
        <v>0</v>
      </c>
      <c r="I9427">
        <v>475.23</v>
      </c>
      <c r="J9427">
        <v>475.23</v>
      </c>
      <c r="K9427">
        <v>13904.72</v>
      </c>
      <c r="L9427" t="s">
        <v>31</v>
      </c>
    </row>
    <row r="9428" spans="2:12" x14ac:dyDescent="0.25">
      <c r="B9428" t="s">
        <v>6520</v>
      </c>
      <c r="C9428" t="s">
        <v>10386</v>
      </c>
      <c r="D9428" s="13">
        <v>43830</v>
      </c>
      <c r="E9428">
        <v>18249.68</v>
      </c>
      <c r="F9428">
        <v>28</v>
      </c>
      <c r="G9428">
        <v>3394.49</v>
      </c>
      <c r="H9428">
        <v>0</v>
      </c>
      <c r="I9428">
        <v>475.23</v>
      </c>
      <c r="J9428">
        <v>475.23</v>
      </c>
      <c r="K9428">
        <v>13904.72</v>
      </c>
      <c r="L9428" t="s">
        <v>31</v>
      </c>
    </row>
    <row r="9429" spans="2:12" x14ac:dyDescent="0.25">
      <c r="B9429" t="s">
        <v>6320</v>
      </c>
      <c r="C9429" t="s">
        <v>10387</v>
      </c>
      <c r="D9429" s="13">
        <v>43830</v>
      </c>
      <c r="E9429">
        <v>18249.68</v>
      </c>
      <c r="F9429">
        <v>28</v>
      </c>
      <c r="G9429">
        <v>3394.49</v>
      </c>
      <c r="H9429">
        <v>0</v>
      </c>
      <c r="I9429">
        <v>475.23</v>
      </c>
      <c r="J9429">
        <v>475.23</v>
      </c>
      <c r="K9429">
        <v>13904.72</v>
      </c>
      <c r="L9429" t="s">
        <v>31</v>
      </c>
    </row>
    <row r="9430" spans="2:12" x14ac:dyDescent="0.25">
      <c r="B9430" t="s">
        <v>2189</v>
      </c>
      <c r="C9430" t="s">
        <v>10388</v>
      </c>
      <c r="D9430" s="13">
        <v>43830</v>
      </c>
      <c r="E9430">
        <v>1090.99</v>
      </c>
      <c r="F9430">
        <v>12</v>
      </c>
      <c r="G9430">
        <v>974.1</v>
      </c>
      <c r="H9430">
        <v>0</v>
      </c>
      <c r="I9430">
        <v>58.45</v>
      </c>
      <c r="J9430">
        <v>58.45</v>
      </c>
      <c r="K9430">
        <v>0</v>
      </c>
      <c r="L9430" t="s">
        <v>31</v>
      </c>
    </row>
    <row r="9431" spans="2:12" x14ac:dyDescent="0.25">
      <c r="B9431" t="s">
        <v>2191</v>
      </c>
      <c r="C9431" t="s">
        <v>10389</v>
      </c>
      <c r="D9431" s="13">
        <v>43830</v>
      </c>
      <c r="E9431">
        <v>1257.0999999999999</v>
      </c>
      <c r="F9431">
        <v>12</v>
      </c>
      <c r="G9431">
        <v>1122.4000000000001</v>
      </c>
      <c r="H9431">
        <v>0</v>
      </c>
      <c r="I9431">
        <v>67.34</v>
      </c>
      <c r="J9431">
        <v>67.34</v>
      </c>
      <c r="K9431">
        <v>0</v>
      </c>
      <c r="L9431" t="s">
        <v>31</v>
      </c>
    </row>
    <row r="9432" spans="2:12" x14ac:dyDescent="0.25">
      <c r="B9432" t="s">
        <v>7255</v>
      </c>
      <c r="C9432" t="s">
        <v>10390</v>
      </c>
      <c r="D9432" s="13">
        <v>43830</v>
      </c>
      <c r="E9432">
        <v>274.12</v>
      </c>
      <c r="F9432">
        <v>12</v>
      </c>
      <c r="G9432">
        <v>244.75</v>
      </c>
      <c r="H9432">
        <v>0</v>
      </c>
      <c r="I9432">
        <v>14.68</v>
      </c>
      <c r="J9432">
        <v>14.68</v>
      </c>
      <c r="K9432">
        <v>0</v>
      </c>
      <c r="L9432" t="s">
        <v>31</v>
      </c>
    </row>
    <row r="9433" spans="2:12" x14ac:dyDescent="0.25">
      <c r="B9433" t="s">
        <v>4681</v>
      </c>
      <c r="C9433" t="s">
        <v>10391</v>
      </c>
      <c r="D9433" s="13">
        <v>43830</v>
      </c>
      <c r="E9433">
        <v>822.36</v>
      </c>
      <c r="F9433">
        <v>12</v>
      </c>
      <c r="G9433">
        <v>734.24</v>
      </c>
      <c r="H9433">
        <v>0</v>
      </c>
      <c r="I9433">
        <v>44.05</v>
      </c>
      <c r="J9433">
        <v>44.05</v>
      </c>
      <c r="K9433">
        <v>0</v>
      </c>
      <c r="L9433" t="s">
        <v>31</v>
      </c>
    </row>
    <row r="9434" spans="2:12" x14ac:dyDescent="0.25">
      <c r="B9434" t="s">
        <v>3220</v>
      </c>
      <c r="C9434" t="s">
        <v>10392</v>
      </c>
      <c r="D9434" s="13">
        <v>43830</v>
      </c>
      <c r="E9434">
        <v>3409.69</v>
      </c>
      <c r="F9434">
        <v>12</v>
      </c>
      <c r="G9434">
        <v>98.86</v>
      </c>
      <c r="H9434">
        <v>0</v>
      </c>
      <c r="I9434">
        <v>5.93</v>
      </c>
      <c r="J9434">
        <v>5.93</v>
      </c>
      <c r="K9434">
        <v>0</v>
      </c>
      <c r="L9434" t="s">
        <v>31</v>
      </c>
    </row>
    <row r="9435" spans="2:12" x14ac:dyDescent="0.25">
      <c r="B9435" t="s">
        <v>3220</v>
      </c>
      <c r="C9435" t="s">
        <v>10392</v>
      </c>
      <c r="D9435" s="13">
        <v>43830</v>
      </c>
      <c r="E9435">
        <v>3409.69</v>
      </c>
      <c r="F9435">
        <v>18</v>
      </c>
      <c r="G9435">
        <v>2795.75</v>
      </c>
      <c r="H9435">
        <v>0</v>
      </c>
      <c r="I9435">
        <v>251.62</v>
      </c>
      <c r="J9435">
        <v>251.62</v>
      </c>
      <c r="K9435">
        <v>0</v>
      </c>
      <c r="L9435" t="s">
        <v>31</v>
      </c>
    </row>
    <row r="9436" spans="2:12" x14ac:dyDescent="0.25">
      <c r="B9436" t="s">
        <v>8341</v>
      </c>
      <c r="C9436" t="s">
        <v>10393</v>
      </c>
      <c r="D9436" s="13">
        <v>43830</v>
      </c>
      <c r="E9436">
        <v>822.36</v>
      </c>
      <c r="F9436">
        <v>12</v>
      </c>
      <c r="G9436">
        <v>734.24</v>
      </c>
      <c r="H9436">
        <v>0</v>
      </c>
      <c r="I9436">
        <v>44.05</v>
      </c>
      <c r="J9436">
        <v>44.05</v>
      </c>
      <c r="K9436">
        <v>0</v>
      </c>
      <c r="L9436" t="s">
        <v>31</v>
      </c>
    </row>
    <row r="9437" spans="2:12" x14ac:dyDescent="0.25">
      <c r="B9437" t="s">
        <v>3220</v>
      </c>
      <c r="C9437" t="s">
        <v>10394</v>
      </c>
      <c r="D9437" s="13">
        <v>43830</v>
      </c>
      <c r="E9437">
        <v>1534.77</v>
      </c>
      <c r="F9437">
        <v>12</v>
      </c>
      <c r="G9437">
        <v>1370.33</v>
      </c>
      <c r="H9437">
        <v>0</v>
      </c>
      <c r="I9437">
        <v>82.22</v>
      </c>
      <c r="J9437">
        <v>82.22</v>
      </c>
      <c r="K9437">
        <v>0</v>
      </c>
      <c r="L9437" t="s">
        <v>31</v>
      </c>
    </row>
    <row r="9438" spans="2:12" x14ac:dyDescent="0.25">
      <c r="B9438" t="s">
        <v>7140</v>
      </c>
      <c r="C9438" t="s">
        <v>10395</v>
      </c>
      <c r="D9438" s="13">
        <v>43830</v>
      </c>
      <c r="E9438">
        <v>685.3</v>
      </c>
      <c r="F9438">
        <v>12</v>
      </c>
      <c r="G9438">
        <v>611.87</v>
      </c>
      <c r="H9438">
        <v>0</v>
      </c>
      <c r="I9438">
        <v>36.71</v>
      </c>
      <c r="J9438">
        <v>36.71</v>
      </c>
      <c r="K9438">
        <v>0</v>
      </c>
      <c r="L9438" t="s">
        <v>31</v>
      </c>
    </row>
    <row r="9439" spans="2:12" x14ac:dyDescent="0.25">
      <c r="B9439" t="s">
        <v>4686</v>
      </c>
      <c r="C9439" t="s">
        <v>10396</v>
      </c>
      <c r="D9439" s="13">
        <v>43830</v>
      </c>
      <c r="E9439">
        <v>281.36</v>
      </c>
      <c r="F9439">
        <v>12</v>
      </c>
      <c r="G9439">
        <v>251.21</v>
      </c>
      <c r="H9439">
        <v>0</v>
      </c>
      <c r="I9439">
        <v>15.07</v>
      </c>
      <c r="J9439">
        <v>15.07</v>
      </c>
      <c r="K9439">
        <v>0</v>
      </c>
      <c r="L9439" t="s">
        <v>31</v>
      </c>
    </row>
    <row r="9440" spans="2:12" x14ac:dyDescent="0.25">
      <c r="B9440" t="s">
        <v>9091</v>
      </c>
      <c r="C9440" t="s">
        <v>10397</v>
      </c>
      <c r="D9440" s="13">
        <v>43830</v>
      </c>
      <c r="E9440">
        <v>375.13</v>
      </c>
      <c r="F9440">
        <v>12</v>
      </c>
      <c r="G9440">
        <v>334.94</v>
      </c>
      <c r="H9440">
        <v>0</v>
      </c>
      <c r="I9440">
        <v>20.100000000000001</v>
      </c>
      <c r="J9440">
        <v>20.100000000000001</v>
      </c>
      <c r="K9440">
        <v>0</v>
      </c>
      <c r="L9440" t="s">
        <v>31</v>
      </c>
    </row>
    <row r="9441" spans="2:12" x14ac:dyDescent="0.25">
      <c r="B9441" t="s">
        <v>3339</v>
      </c>
      <c r="C9441" t="s">
        <v>10398</v>
      </c>
      <c r="D9441" s="13">
        <v>43830</v>
      </c>
      <c r="E9441">
        <v>36499.360000000001</v>
      </c>
      <c r="F9441">
        <v>28</v>
      </c>
      <c r="G9441">
        <v>6788.99</v>
      </c>
      <c r="H9441">
        <v>0</v>
      </c>
      <c r="I9441">
        <v>950.46</v>
      </c>
      <c r="J9441">
        <v>950.46</v>
      </c>
      <c r="K9441">
        <v>27809.45</v>
      </c>
      <c r="L9441" t="s">
        <v>31</v>
      </c>
    </row>
    <row r="9442" spans="2:12" x14ac:dyDescent="0.25">
      <c r="B9442" t="s">
        <v>9207</v>
      </c>
      <c r="C9442" t="s">
        <v>10399</v>
      </c>
      <c r="D9442" s="13">
        <v>43830</v>
      </c>
      <c r="E9442">
        <v>685.3</v>
      </c>
      <c r="F9442">
        <v>12</v>
      </c>
      <c r="G9442">
        <v>611.87</v>
      </c>
      <c r="H9442">
        <v>0</v>
      </c>
      <c r="I9442">
        <v>36.71</v>
      </c>
      <c r="J9442">
        <v>36.71</v>
      </c>
      <c r="K9442">
        <v>0</v>
      </c>
      <c r="L9442" t="s">
        <v>31</v>
      </c>
    </row>
    <row r="9443" spans="2:12" x14ac:dyDescent="0.25">
      <c r="B9443" t="s">
        <v>2850</v>
      </c>
      <c r="C9443" t="s">
        <v>10400</v>
      </c>
      <c r="D9443" s="13">
        <v>43830</v>
      </c>
      <c r="E9443">
        <v>18249.68</v>
      </c>
      <c r="F9443">
        <v>28</v>
      </c>
      <c r="G9443">
        <v>3394.49</v>
      </c>
      <c r="H9443">
        <v>0</v>
      </c>
      <c r="I9443">
        <v>475.23</v>
      </c>
      <c r="J9443">
        <v>475.23</v>
      </c>
      <c r="K9443">
        <v>13904.72</v>
      </c>
      <c r="L9443" t="s">
        <v>31</v>
      </c>
    </row>
    <row r="9444" spans="2:12" x14ac:dyDescent="0.25">
      <c r="B9444" t="s">
        <v>5695</v>
      </c>
      <c r="C9444" t="s">
        <v>10401</v>
      </c>
      <c r="D9444" s="13">
        <v>43830</v>
      </c>
      <c r="E9444">
        <v>753.83</v>
      </c>
      <c r="F9444">
        <v>12</v>
      </c>
      <c r="G9444">
        <v>673.06</v>
      </c>
      <c r="H9444">
        <v>0</v>
      </c>
      <c r="I9444">
        <v>40.380000000000003</v>
      </c>
      <c r="J9444">
        <v>40.380000000000003</v>
      </c>
      <c r="K9444">
        <v>0</v>
      </c>
      <c r="L9444" t="s">
        <v>31</v>
      </c>
    </row>
    <row r="9445" spans="2:12" x14ac:dyDescent="0.25">
      <c r="B9445" t="s">
        <v>2392</v>
      </c>
      <c r="C9445" t="s">
        <v>10402</v>
      </c>
      <c r="D9445" s="13">
        <v>43830</v>
      </c>
      <c r="E9445">
        <v>959.42</v>
      </c>
      <c r="F9445">
        <v>12</v>
      </c>
      <c r="G9445">
        <v>856.62</v>
      </c>
      <c r="H9445">
        <v>0</v>
      </c>
      <c r="I9445">
        <v>51.4</v>
      </c>
      <c r="J9445">
        <v>51.4</v>
      </c>
      <c r="K9445">
        <v>0</v>
      </c>
      <c r="L9445" t="s">
        <v>31</v>
      </c>
    </row>
    <row r="9446" spans="2:12" x14ac:dyDescent="0.25">
      <c r="B9446" t="s">
        <v>2926</v>
      </c>
      <c r="C9446" t="s">
        <v>10403</v>
      </c>
      <c r="D9446" s="13">
        <v>43830</v>
      </c>
      <c r="E9446">
        <v>274.12</v>
      </c>
      <c r="F9446">
        <v>12</v>
      </c>
      <c r="G9446">
        <v>244.75</v>
      </c>
      <c r="H9446">
        <v>0</v>
      </c>
      <c r="I9446">
        <v>14.68</v>
      </c>
      <c r="J9446">
        <v>14.68</v>
      </c>
      <c r="K9446">
        <v>0</v>
      </c>
      <c r="L9446" t="s">
        <v>31</v>
      </c>
    </row>
    <row r="9447" spans="2:12" x14ac:dyDescent="0.25">
      <c r="B9447" t="s">
        <v>2287</v>
      </c>
      <c r="C9447" t="s">
        <v>10404</v>
      </c>
      <c r="D9447" s="13">
        <v>43830</v>
      </c>
      <c r="E9447">
        <v>274.12</v>
      </c>
      <c r="F9447">
        <v>12</v>
      </c>
      <c r="G9447">
        <v>244.75</v>
      </c>
      <c r="H9447">
        <v>0</v>
      </c>
      <c r="I9447">
        <v>14.68</v>
      </c>
      <c r="J9447">
        <v>14.68</v>
      </c>
      <c r="K9447">
        <v>0</v>
      </c>
      <c r="L9447" t="s">
        <v>31</v>
      </c>
    </row>
    <row r="9448" spans="2:12" x14ac:dyDescent="0.25">
      <c r="B9448" t="s">
        <v>10405</v>
      </c>
      <c r="C9448" t="s">
        <v>10406</v>
      </c>
      <c r="D9448" s="13">
        <v>43830</v>
      </c>
      <c r="E9448">
        <v>411.18</v>
      </c>
      <c r="F9448">
        <v>12</v>
      </c>
      <c r="G9448">
        <v>367.12</v>
      </c>
      <c r="H9448">
        <v>0</v>
      </c>
      <c r="I9448">
        <v>22.03</v>
      </c>
      <c r="J9448">
        <v>22.03</v>
      </c>
      <c r="K9448">
        <v>0</v>
      </c>
      <c r="L9448" t="s">
        <v>31</v>
      </c>
    </row>
    <row r="9449" spans="2:12" x14ac:dyDescent="0.25">
      <c r="B9449" t="s">
        <v>9633</v>
      </c>
      <c r="C9449" t="s">
        <v>10407</v>
      </c>
      <c r="D9449" s="13">
        <v>43830</v>
      </c>
      <c r="E9449">
        <v>274.12</v>
      </c>
      <c r="F9449">
        <v>12</v>
      </c>
      <c r="G9449">
        <v>244.75</v>
      </c>
      <c r="H9449">
        <v>0</v>
      </c>
      <c r="I9449">
        <v>14.68</v>
      </c>
      <c r="J9449">
        <v>14.68</v>
      </c>
      <c r="K9449">
        <v>0</v>
      </c>
      <c r="L9449" t="s">
        <v>31</v>
      </c>
    </row>
    <row r="9450" spans="2:12" x14ac:dyDescent="0.25">
      <c r="B9450" t="s">
        <v>3332</v>
      </c>
      <c r="C9450" t="s">
        <v>10408</v>
      </c>
      <c r="D9450" s="13">
        <v>43830</v>
      </c>
      <c r="E9450">
        <v>274.12</v>
      </c>
      <c r="F9450">
        <v>12</v>
      </c>
      <c r="G9450">
        <v>244.75</v>
      </c>
      <c r="H9450">
        <v>0</v>
      </c>
      <c r="I9450">
        <v>14.68</v>
      </c>
      <c r="J9450">
        <v>14.68</v>
      </c>
      <c r="K9450">
        <v>0</v>
      </c>
      <c r="L9450" t="s">
        <v>31</v>
      </c>
    </row>
    <row r="9451" spans="2:12" x14ac:dyDescent="0.25">
      <c r="B9451" t="s">
        <v>10409</v>
      </c>
      <c r="C9451" t="s">
        <v>10410</v>
      </c>
      <c r="D9451" s="13">
        <v>43830</v>
      </c>
      <c r="E9451">
        <v>274.12</v>
      </c>
      <c r="F9451">
        <v>12</v>
      </c>
      <c r="G9451">
        <v>244.75</v>
      </c>
      <c r="H9451">
        <v>0</v>
      </c>
      <c r="I9451">
        <v>14.68</v>
      </c>
      <c r="J9451">
        <v>14.68</v>
      </c>
      <c r="K9451">
        <v>0</v>
      </c>
      <c r="L9451" t="s">
        <v>31</v>
      </c>
    </row>
    <row r="9452" spans="2:12" x14ac:dyDescent="0.25">
      <c r="B9452" t="s">
        <v>2183</v>
      </c>
      <c r="C9452" t="s">
        <v>10411</v>
      </c>
      <c r="D9452" s="13">
        <v>43830</v>
      </c>
      <c r="E9452">
        <v>822.36</v>
      </c>
      <c r="F9452">
        <v>12</v>
      </c>
      <c r="G9452">
        <v>734.24</v>
      </c>
      <c r="H9452">
        <v>0</v>
      </c>
      <c r="I9452">
        <v>44.05</v>
      </c>
      <c r="J9452">
        <v>44.05</v>
      </c>
      <c r="K9452">
        <v>0</v>
      </c>
      <c r="L9452" t="s">
        <v>31</v>
      </c>
    </row>
    <row r="9453" spans="2:12" x14ac:dyDescent="0.25">
      <c r="B9453" t="s">
        <v>5305</v>
      </c>
      <c r="C9453" t="s">
        <v>10412</v>
      </c>
      <c r="D9453" s="13">
        <v>43830</v>
      </c>
      <c r="E9453">
        <v>890.89</v>
      </c>
      <c r="F9453">
        <v>12</v>
      </c>
      <c r="G9453">
        <v>795.43</v>
      </c>
      <c r="H9453">
        <v>0</v>
      </c>
      <c r="I9453">
        <v>47.73</v>
      </c>
      <c r="J9453">
        <v>47.73</v>
      </c>
      <c r="K9453">
        <v>0</v>
      </c>
      <c r="L9453" t="s">
        <v>31</v>
      </c>
    </row>
    <row r="9454" spans="2:12" x14ac:dyDescent="0.25">
      <c r="B9454" t="s">
        <v>2141</v>
      </c>
      <c r="C9454" t="s">
        <v>10413</v>
      </c>
      <c r="D9454" s="13">
        <v>43830</v>
      </c>
      <c r="E9454">
        <v>1734.7</v>
      </c>
      <c r="F9454">
        <v>12</v>
      </c>
      <c r="G9454">
        <v>1548.85</v>
      </c>
      <c r="H9454">
        <v>0</v>
      </c>
      <c r="I9454">
        <v>92.93</v>
      </c>
      <c r="J9454">
        <v>92.93</v>
      </c>
      <c r="K9454">
        <v>0</v>
      </c>
      <c r="L9454" t="s">
        <v>31</v>
      </c>
    </row>
    <row r="9455" spans="2:12" x14ac:dyDescent="0.25">
      <c r="B9455" t="s">
        <v>2150</v>
      </c>
      <c r="C9455" t="s">
        <v>10414</v>
      </c>
      <c r="D9455" s="13">
        <v>43830</v>
      </c>
      <c r="E9455">
        <v>700.46</v>
      </c>
      <c r="F9455">
        <v>12</v>
      </c>
      <c r="G9455">
        <v>625.4</v>
      </c>
      <c r="H9455">
        <v>0</v>
      </c>
      <c r="I9455">
        <v>37.520000000000003</v>
      </c>
      <c r="J9455">
        <v>37.520000000000003</v>
      </c>
      <c r="K9455">
        <v>0</v>
      </c>
      <c r="L9455" t="s">
        <v>31</v>
      </c>
    </row>
    <row r="9456" spans="2:12" x14ac:dyDescent="0.25">
      <c r="B9456" t="s">
        <v>6912</v>
      </c>
      <c r="C9456" t="s">
        <v>10415</v>
      </c>
      <c r="D9456" s="13">
        <v>43830</v>
      </c>
      <c r="E9456">
        <v>274.12</v>
      </c>
      <c r="F9456">
        <v>12</v>
      </c>
      <c r="G9456">
        <v>244.75</v>
      </c>
      <c r="H9456">
        <v>0</v>
      </c>
      <c r="I9456">
        <v>14.68</v>
      </c>
      <c r="J9456">
        <v>14.68</v>
      </c>
      <c r="K9456">
        <v>0</v>
      </c>
      <c r="L9456" t="s">
        <v>31</v>
      </c>
    </row>
    <row r="9457" spans="2:12" x14ac:dyDescent="0.25">
      <c r="B9457" t="s">
        <v>3263</v>
      </c>
      <c r="C9457" t="s">
        <v>10416</v>
      </c>
      <c r="D9457" s="13">
        <v>43830</v>
      </c>
      <c r="E9457">
        <v>1091.01</v>
      </c>
      <c r="F9457">
        <v>12</v>
      </c>
      <c r="G9457">
        <v>974.09</v>
      </c>
      <c r="H9457">
        <v>0</v>
      </c>
      <c r="I9457">
        <v>58.45</v>
      </c>
      <c r="J9457">
        <v>58.45</v>
      </c>
      <c r="K9457">
        <v>0</v>
      </c>
      <c r="L9457" t="s">
        <v>31</v>
      </c>
    </row>
    <row r="9458" spans="2:12" x14ac:dyDescent="0.25">
      <c r="B9458" t="s">
        <v>9813</v>
      </c>
      <c r="C9458" t="s">
        <v>10417</v>
      </c>
      <c r="D9458" s="13">
        <v>43830</v>
      </c>
      <c r="E9458">
        <v>274.12</v>
      </c>
      <c r="F9458">
        <v>12</v>
      </c>
      <c r="G9458">
        <v>244.75</v>
      </c>
      <c r="H9458">
        <v>0</v>
      </c>
      <c r="I9458">
        <v>14.68</v>
      </c>
      <c r="J9458">
        <v>14.68</v>
      </c>
      <c r="K9458">
        <v>0</v>
      </c>
      <c r="L9458" t="s">
        <v>31</v>
      </c>
    </row>
    <row r="9459" spans="2:12" x14ac:dyDescent="0.25">
      <c r="B9459" t="s">
        <v>2671</v>
      </c>
      <c r="C9459" t="s">
        <v>10418</v>
      </c>
      <c r="D9459" s="13">
        <v>43830</v>
      </c>
      <c r="E9459">
        <v>7394.26</v>
      </c>
      <c r="F9459">
        <v>12</v>
      </c>
      <c r="G9459">
        <v>6602</v>
      </c>
      <c r="H9459">
        <v>0</v>
      </c>
      <c r="I9459">
        <v>396.12</v>
      </c>
      <c r="J9459">
        <v>396.12</v>
      </c>
      <c r="K9459">
        <v>0</v>
      </c>
      <c r="L9459" t="s">
        <v>31</v>
      </c>
    </row>
    <row r="9460" spans="2:12" x14ac:dyDescent="0.25">
      <c r="B9460" t="s">
        <v>5316</v>
      </c>
      <c r="C9460" t="s">
        <v>10419</v>
      </c>
      <c r="D9460" s="13">
        <v>43830</v>
      </c>
      <c r="E9460">
        <v>119.78</v>
      </c>
      <c r="F9460">
        <v>18</v>
      </c>
      <c r="G9460">
        <v>101.51</v>
      </c>
      <c r="H9460">
        <v>0</v>
      </c>
      <c r="I9460">
        <v>9.14</v>
      </c>
      <c r="J9460">
        <v>9.14</v>
      </c>
      <c r="K9460">
        <v>0</v>
      </c>
      <c r="L9460" t="s">
        <v>31</v>
      </c>
    </row>
    <row r="9461" spans="2:12" x14ac:dyDescent="0.25">
      <c r="B9461" t="s">
        <v>7443</v>
      </c>
      <c r="C9461" t="s">
        <v>10420</v>
      </c>
      <c r="D9461" s="13">
        <v>43830</v>
      </c>
      <c r="E9461">
        <v>274.77</v>
      </c>
      <c r="F9461">
        <v>18</v>
      </c>
      <c r="G9461">
        <v>232.85</v>
      </c>
      <c r="H9461">
        <v>0</v>
      </c>
      <c r="I9461">
        <v>20.96</v>
      </c>
      <c r="J9461">
        <v>20.96</v>
      </c>
      <c r="K9461">
        <v>0</v>
      </c>
      <c r="L9461" t="s">
        <v>31</v>
      </c>
    </row>
    <row r="9462" spans="2:12" x14ac:dyDescent="0.25">
      <c r="B9462" t="s">
        <v>10421</v>
      </c>
      <c r="C9462" t="s">
        <v>10422</v>
      </c>
      <c r="D9462" s="13">
        <v>43830</v>
      </c>
      <c r="E9462">
        <v>479.71</v>
      </c>
      <c r="F9462">
        <v>12</v>
      </c>
      <c r="G9462">
        <v>428.31</v>
      </c>
      <c r="H9462">
        <v>0</v>
      </c>
      <c r="I9462">
        <v>25.7</v>
      </c>
      <c r="J9462">
        <v>25.7</v>
      </c>
      <c r="K9462">
        <v>0</v>
      </c>
      <c r="L9462" t="s">
        <v>31</v>
      </c>
    </row>
    <row r="9463" spans="2:12" x14ac:dyDescent="0.25">
      <c r="B9463" t="s">
        <v>5390</v>
      </c>
      <c r="C9463" t="s">
        <v>10423</v>
      </c>
      <c r="D9463" s="13">
        <v>43830</v>
      </c>
      <c r="E9463">
        <v>1556.71</v>
      </c>
      <c r="F9463">
        <v>12</v>
      </c>
      <c r="G9463">
        <v>1144.57</v>
      </c>
      <c r="H9463">
        <v>0</v>
      </c>
      <c r="I9463">
        <v>68.67</v>
      </c>
      <c r="J9463">
        <v>68.67</v>
      </c>
      <c r="K9463">
        <v>0</v>
      </c>
      <c r="L9463" t="s">
        <v>31</v>
      </c>
    </row>
    <row r="9464" spans="2:12" x14ac:dyDescent="0.25">
      <c r="B9464" t="s">
        <v>5390</v>
      </c>
      <c r="C9464" t="s">
        <v>10423</v>
      </c>
      <c r="D9464" s="13">
        <v>43830</v>
      </c>
      <c r="E9464">
        <v>1556.71</v>
      </c>
      <c r="F9464">
        <v>18</v>
      </c>
      <c r="G9464">
        <v>232.85</v>
      </c>
      <c r="H9464">
        <v>0</v>
      </c>
      <c r="I9464">
        <v>20.96</v>
      </c>
      <c r="J9464">
        <v>20.96</v>
      </c>
      <c r="K9464">
        <v>0</v>
      </c>
      <c r="L9464" t="s">
        <v>31</v>
      </c>
    </row>
    <row r="9465" spans="2:12" x14ac:dyDescent="0.25">
      <c r="B9465" t="s">
        <v>3035</v>
      </c>
      <c r="C9465" t="s">
        <v>10424</v>
      </c>
      <c r="D9465" s="13">
        <v>43830</v>
      </c>
      <c r="E9465">
        <v>1443.26</v>
      </c>
      <c r="F9465">
        <v>12</v>
      </c>
      <c r="G9465">
        <v>1165.97</v>
      </c>
      <c r="H9465">
        <v>0</v>
      </c>
      <c r="I9465">
        <v>69.959999999999994</v>
      </c>
      <c r="J9465">
        <v>69.959999999999994</v>
      </c>
      <c r="K9465">
        <v>0</v>
      </c>
      <c r="L9465" t="s">
        <v>31</v>
      </c>
    </row>
    <row r="9466" spans="2:12" x14ac:dyDescent="0.25">
      <c r="B9466" t="s">
        <v>3035</v>
      </c>
      <c r="C9466" t="s">
        <v>10424</v>
      </c>
      <c r="D9466" s="13">
        <v>43830</v>
      </c>
      <c r="E9466">
        <v>1443.26</v>
      </c>
      <c r="F9466">
        <v>18</v>
      </c>
      <c r="G9466">
        <v>116.43</v>
      </c>
      <c r="H9466">
        <v>0</v>
      </c>
      <c r="I9466">
        <v>10.48</v>
      </c>
      <c r="J9466">
        <v>10.48</v>
      </c>
      <c r="K9466">
        <v>0</v>
      </c>
      <c r="L9466" t="s">
        <v>31</v>
      </c>
    </row>
    <row r="9467" spans="2:12" x14ac:dyDescent="0.25">
      <c r="B9467" t="s">
        <v>10425</v>
      </c>
      <c r="C9467" t="s">
        <v>10426</v>
      </c>
      <c r="D9467" s="13">
        <v>43830</v>
      </c>
      <c r="E9467">
        <v>411.18</v>
      </c>
      <c r="F9467">
        <v>12</v>
      </c>
      <c r="G9467">
        <v>367.12</v>
      </c>
      <c r="H9467">
        <v>0</v>
      </c>
      <c r="I9467">
        <v>22.03</v>
      </c>
      <c r="J9467">
        <v>22.03</v>
      </c>
      <c r="K9467">
        <v>0</v>
      </c>
      <c r="L9467" t="s">
        <v>31</v>
      </c>
    </row>
    <row r="9468" spans="2:12" x14ac:dyDescent="0.25">
      <c r="B9468" t="s">
        <v>3037</v>
      </c>
      <c r="C9468" t="s">
        <v>10427</v>
      </c>
      <c r="D9468" s="13">
        <v>43830</v>
      </c>
      <c r="E9468">
        <v>274.77</v>
      </c>
      <c r="F9468">
        <v>18</v>
      </c>
      <c r="G9468">
        <v>232.85</v>
      </c>
      <c r="H9468">
        <v>0</v>
      </c>
      <c r="I9468">
        <v>20.96</v>
      </c>
      <c r="J9468">
        <v>20.96</v>
      </c>
      <c r="K9468">
        <v>0</v>
      </c>
      <c r="L9468" t="s">
        <v>31</v>
      </c>
    </row>
    <row r="9469" spans="2:12" x14ac:dyDescent="0.25">
      <c r="B9469" t="s">
        <v>4466</v>
      </c>
      <c r="C9469" t="s">
        <v>10428</v>
      </c>
      <c r="D9469" s="13">
        <v>43830</v>
      </c>
      <c r="E9469">
        <v>901.6</v>
      </c>
      <c r="F9469">
        <v>12</v>
      </c>
      <c r="G9469">
        <v>804.99</v>
      </c>
      <c r="H9469">
        <v>0</v>
      </c>
      <c r="I9469">
        <v>48.3</v>
      </c>
      <c r="J9469">
        <v>48.3</v>
      </c>
      <c r="K9469">
        <v>0</v>
      </c>
      <c r="L9469" t="s">
        <v>31</v>
      </c>
    </row>
    <row r="9470" spans="2:12" x14ac:dyDescent="0.25">
      <c r="B9470" t="s">
        <v>5335</v>
      </c>
      <c r="C9470" t="s">
        <v>10429</v>
      </c>
      <c r="D9470" s="13">
        <v>43830</v>
      </c>
      <c r="E9470">
        <v>342.65</v>
      </c>
      <c r="F9470">
        <v>12</v>
      </c>
      <c r="G9470">
        <v>305.93</v>
      </c>
      <c r="H9470">
        <v>0</v>
      </c>
      <c r="I9470">
        <v>18.36</v>
      </c>
      <c r="J9470">
        <v>18.36</v>
      </c>
      <c r="K9470">
        <v>0</v>
      </c>
      <c r="L9470" t="s">
        <v>31</v>
      </c>
    </row>
    <row r="9471" spans="2:12" x14ac:dyDescent="0.25">
      <c r="B9471" t="s">
        <v>9029</v>
      </c>
      <c r="C9471" t="s">
        <v>10430</v>
      </c>
      <c r="D9471" s="13">
        <v>43830</v>
      </c>
      <c r="E9471">
        <v>274.77</v>
      </c>
      <c r="F9471">
        <v>18</v>
      </c>
      <c r="G9471">
        <v>232.85</v>
      </c>
      <c r="H9471">
        <v>0</v>
      </c>
      <c r="I9471">
        <v>20.96</v>
      </c>
      <c r="J9471">
        <v>20.96</v>
      </c>
      <c r="K9471">
        <v>0</v>
      </c>
      <c r="L9471" t="s">
        <v>31</v>
      </c>
    </row>
    <row r="9472" spans="2:12" x14ac:dyDescent="0.25">
      <c r="B9472" t="s">
        <v>4473</v>
      </c>
      <c r="C9472" t="s">
        <v>10431</v>
      </c>
      <c r="D9472" s="13">
        <v>43830</v>
      </c>
      <c r="E9472">
        <v>1454.87</v>
      </c>
      <c r="F9472">
        <v>12</v>
      </c>
      <c r="G9472">
        <v>1299</v>
      </c>
      <c r="H9472">
        <v>0</v>
      </c>
      <c r="I9472">
        <v>77.94</v>
      </c>
      <c r="J9472">
        <v>77.94</v>
      </c>
      <c r="K9472">
        <v>0</v>
      </c>
      <c r="L9472" t="s">
        <v>31</v>
      </c>
    </row>
    <row r="9473" spans="2:12" x14ac:dyDescent="0.25">
      <c r="B9473" t="s">
        <v>4427</v>
      </c>
      <c r="C9473" t="s">
        <v>10432</v>
      </c>
      <c r="D9473" s="13">
        <v>43830</v>
      </c>
      <c r="E9473">
        <v>1744.46</v>
      </c>
      <c r="F9473">
        <v>12</v>
      </c>
      <c r="G9473">
        <v>1133.02</v>
      </c>
      <c r="H9473">
        <v>0</v>
      </c>
      <c r="I9473">
        <v>67.98</v>
      </c>
      <c r="J9473">
        <v>67.98</v>
      </c>
      <c r="K9473">
        <v>0</v>
      </c>
      <c r="L9473" t="s">
        <v>31</v>
      </c>
    </row>
    <row r="9474" spans="2:12" x14ac:dyDescent="0.25">
      <c r="B9474" t="s">
        <v>4427</v>
      </c>
      <c r="C9474" t="s">
        <v>10432</v>
      </c>
      <c r="D9474" s="13">
        <v>43830</v>
      </c>
      <c r="E9474">
        <v>1744.46</v>
      </c>
      <c r="F9474">
        <v>18</v>
      </c>
      <c r="G9474">
        <v>402.96</v>
      </c>
      <c r="H9474">
        <v>0</v>
      </c>
      <c r="I9474">
        <v>36.270000000000003</v>
      </c>
      <c r="J9474">
        <v>36.270000000000003</v>
      </c>
      <c r="K9474">
        <v>0</v>
      </c>
      <c r="L9474" t="s">
        <v>31</v>
      </c>
    </row>
    <row r="9475" spans="2:12" x14ac:dyDescent="0.25">
      <c r="B9475" t="s">
        <v>2992</v>
      </c>
      <c r="C9475" t="s">
        <v>10433</v>
      </c>
      <c r="D9475" s="13">
        <v>43830</v>
      </c>
      <c r="E9475">
        <v>1028.5999999999999</v>
      </c>
      <c r="F9475">
        <v>12</v>
      </c>
      <c r="G9475">
        <v>673.06</v>
      </c>
      <c r="H9475">
        <v>0</v>
      </c>
      <c r="I9475">
        <v>40.380000000000003</v>
      </c>
      <c r="J9475">
        <v>40.380000000000003</v>
      </c>
      <c r="K9475">
        <v>0</v>
      </c>
      <c r="L9475" t="s">
        <v>31</v>
      </c>
    </row>
    <row r="9476" spans="2:12" x14ac:dyDescent="0.25">
      <c r="B9476" t="s">
        <v>2992</v>
      </c>
      <c r="C9476" t="s">
        <v>10433</v>
      </c>
      <c r="D9476" s="13">
        <v>43830</v>
      </c>
      <c r="E9476">
        <v>1028.5999999999999</v>
      </c>
      <c r="F9476">
        <v>18</v>
      </c>
      <c r="G9476">
        <v>232.85</v>
      </c>
      <c r="H9476">
        <v>0</v>
      </c>
      <c r="I9476">
        <v>20.96</v>
      </c>
      <c r="J9476">
        <v>20.96</v>
      </c>
      <c r="K9476">
        <v>0</v>
      </c>
      <c r="L9476" t="s">
        <v>31</v>
      </c>
    </row>
    <row r="9477" spans="2:12" x14ac:dyDescent="0.25">
      <c r="B9477" t="s">
        <v>3040</v>
      </c>
      <c r="C9477" t="s">
        <v>10434</v>
      </c>
      <c r="D9477" s="13">
        <v>43830</v>
      </c>
      <c r="E9477">
        <v>1577.48</v>
      </c>
      <c r="F9477">
        <v>12</v>
      </c>
      <c r="G9477">
        <v>917.8</v>
      </c>
      <c r="H9477">
        <v>0</v>
      </c>
      <c r="I9477">
        <v>55.07</v>
      </c>
      <c r="J9477">
        <v>55.07</v>
      </c>
      <c r="K9477">
        <v>0</v>
      </c>
      <c r="L9477" t="s">
        <v>31</v>
      </c>
    </row>
    <row r="9478" spans="2:12" x14ac:dyDescent="0.25">
      <c r="B9478" t="s">
        <v>3040</v>
      </c>
      <c r="C9478" t="s">
        <v>10434</v>
      </c>
      <c r="D9478" s="13">
        <v>43830</v>
      </c>
      <c r="E9478">
        <v>1577.48</v>
      </c>
      <c r="F9478">
        <v>18</v>
      </c>
      <c r="G9478">
        <v>465.71</v>
      </c>
      <c r="H9478">
        <v>0</v>
      </c>
      <c r="I9478">
        <v>41.91</v>
      </c>
      <c r="J9478">
        <v>41.91</v>
      </c>
      <c r="K9478">
        <v>0</v>
      </c>
      <c r="L9478" t="s">
        <v>31</v>
      </c>
    </row>
    <row r="9479" spans="2:12" x14ac:dyDescent="0.25">
      <c r="B9479" t="s">
        <v>3030</v>
      </c>
      <c r="C9479" t="s">
        <v>10435</v>
      </c>
      <c r="D9479" s="13">
        <v>43830</v>
      </c>
      <c r="E9479">
        <v>1096.8</v>
      </c>
      <c r="F9479">
        <v>12</v>
      </c>
      <c r="G9479">
        <v>856.61</v>
      </c>
      <c r="H9479">
        <v>0</v>
      </c>
      <c r="I9479">
        <v>51.4</v>
      </c>
      <c r="J9479">
        <v>51.4</v>
      </c>
      <c r="K9479">
        <v>0</v>
      </c>
      <c r="L9479" t="s">
        <v>31</v>
      </c>
    </row>
    <row r="9480" spans="2:12" x14ac:dyDescent="0.25">
      <c r="B9480" t="s">
        <v>3030</v>
      </c>
      <c r="C9480" t="s">
        <v>10435</v>
      </c>
      <c r="D9480" s="13">
        <v>43830</v>
      </c>
      <c r="E9480">
        <v>1096.8</v>
      </c>
      <c r="F9480">
        <v>18</v>
      </c>
      <c r="G9480">
        <v>116.43</v>
      </c>
      <c r="H9480">
        <v>0</v>
      </c>
      <c r="I9480">
        <v>10.48</v>
      </c>
      <c r="J9480">
        <v>10.48</v>
      </c>
      <c r="K9480">
        <v>0</v>
      </c>
      <c r="L9480" t="s">
        <v>31</v>
      </c>
    </row>
    <row r="9481" spans="2:12" x14ac:dyDescent="0.25">
      <c r="B9481" t="s">
        <v>9017</v>
      </c>
      <c r="C9481" t="s">
        <v>10436</v>
      </c>
      <c r="D9481" s="13">
        <v>43830</v>
      </c>
      <c r="E9481">
        <v>1061.23</v>
      </c>
      <c r="F9481">
        <v>12</v>
      </c>
      <c r="G9481">
        <v>456.87</v>
      </c>
      <c r="H9481">
        <v>0</v>
      </c>
      <c r="I9481">
        <v>27.41</v>
      </c>
      <c r="J9481">
        <v>27.41</v>
      </c>
      <c r="K9481">
        <v>0</v>
      </c>
      <c r="L9481" t="s">
        <v>31</v>
      </c>
    </row>
    <row r="9482" spans="2:12" x14ac:dyDescent="0.25">
      <c r="B9482" t="s">
        <v>9017</v>
      </c>
      <c r="C9482" t="s">
        <v>10436</v>
      </c>
      <c r="D9482" s="13">
        <v>43830</v>
      </c>
      <c r="E9482">
        <v>1061.23</v>
      </c>
      <c r="F9482">
        <v>18</v>
      </c>
      <c r="G9482">
        <v>465.71</v>
      </c>
      <c r="H9482">
        <v>0</v>
      </c>
      <c r="I9482">
        <v>41.91</v>
      </c>
      <c r="J9482">
        <v>41.91</v>
      </c>
      <c r="K9482">
        <v>0</v>
      </c>
      <c r="L9482" t="s">
        <v>31</v>
      </c>
    </row>
    <row r="9483" spans="2:12" x14ac:dyDescent="0.25">
      <c r="B9483" t="s">
        <v>3620</v>
      </c>
      <c r="C9483" t="s">
        <v>10437</v>
      </c>
      <c r="D9483" s="13">
        <v>43830</v>
      </c>
      <c r="E9483">
        <v>859.23</v>
      </c>
      <c r="F9483">
        <v>12</v>
      </c>
      <c r="G9483">
        <v>644.5</v>
      </c>
      <c r="H9483">
        <v>0</v>
      </c>
      <c r="I9483">
        <v>38.67</v>
      </c>
      <c r="J9483">
        <v>38.67</v>
      </c>
      <c r="K9483">
        <v>0</v>
      </c>
      <c r="L9483" t="s">
        <v>31</v>
      </c>
    </row>
    <row r="9484" spans="2:12" x14ac:dyDescent="0.25">
      <c r="B9484" t="s">
        <v>3620</v>
      </c>
      <c r="C9484" t="s">
        <v>10437</v>
      </c>
      <c r="D9484" s="13">
        <v>43830</v>
      </c>
      <c r="E9484">
        <v>859.23</v>
      </c>
      <c r="F9484">
        <v>18</v>
      </c>
      <c r="G9484">
        <v>116.43</v>
      </c>
      <c r="H9484">
        <v>0</v>
      </c>
      <c r="I9484">
        <v>10.48</v>
      </c>
      <c r="J9484">
        <v>10.48</v>
      </c>
      <c r="K9484">
        <v>0</v>
      </c>
      <c r="L9484" t="s">
        <v>31</v>
      </c>
    </row>
    <row r="9485" spans="2:12" x14ac:dyDescent="0.25">
      <c r="B9485" t="s">
        <v>5005</v>
      </c>
      <c r="C9485" t="s">
        <v>10438</v>
      </c>
      <c r="D9485" s="13">
        <v>43830</v>
      </c>
      <c r="E9485">
        <v>685.62</v>
      </c>
      <c r="F9485">
        <v>12</v>
      </c>
      <c r="G9485">
        <v>489.49</v>
      </c>
      <c r="H9485">
        <v>0</v>
      </c>
      <c r="I9485">
        <v>29.37</v>
      </c>
      <c r="J9485">
        <v>29.37</v>
      </c>
      <c r="K9485">
        <v>0</v>
      </c>
      <c r="L9485" t="s">
        <v>31</v>
      </c>
    </row>
    <row r="9486" spans="2:12" x14ac:dyDescent="0.25">
      <c r="B9486" t="s">
        <v>5005</v>
      </c>
      <c r="C9486" t="s">
        <v>10438</v>
      </c>
      <c r="D9486" s="13">
        <v>43830</v>
      </c>
      <c r="E9486">
        <v>685.62</v>
      </c>
      <c r="F9486">
        <v>18</v>
      </c>
      <c r="G9486">
        <v>116.43</v>
      </c>
      <c r="H9486">
        <v>0</v>
      </c>
      <c r="I9486">
        <v>10.48</v>
      </c>
      <c r="J9486">
        <v>10.48</v>
      </c>
      <c r="K9486">
        <v>0</v>
      </c>
      <c r="L9486" t="s">
        <v>31</v>
      </c>
    </row>
    <row r="9487" spans="2:12" x14ac:dyDescent="0.25">
      <c r="B9487" t="s">
        <v>2041</v>
      </c>
      <c r="C9487" t="s">
        <v>10439</v>
      </c>
      <c r="D9487" s="13">
        <v>43830</v>
      </c>
      <c r="E9487">
        <v>1322.83</v>
      </c>
      <c r="F9487">
        <v>12</v>
      </c>
      <c r="G9487">
        <v>1181.0999999999999</v>
      </c>
      <c r="H9487">
        <v>0</v>
      </c>
      <c r="I9487">
        <v>70.87</v>
      </c>
      <c r="J9487">
        <v>70.87</v>
      </c>
      <c r="K9487">
        <v>0</v>
      </c>
      <c r="L9487" t="s">
        <v>31</v>
      </c>
    </row>
    <row r="9488" spans="2:12" x14ac:dyDescent="0.25">
      <c r="B9488" t="s">
        <v>5684</v>
      </c>
      <c r="C9488" t="s">
        <v>10440</v>
      </c>
      <c r="D9488" s="13">
        <v>43830</v>
      </c>
      <c r="E9488">
        <v>549.53</v>
      </c>
      <c r="F9488">
        <v>18</v>
      </c>
      <c r="G9488">
        <v>465.71</v>
      </c>
      <c r="H9488">
        <v>0</v>
      </c>
      <c r="I9488">
        <v>41.91</v>
      </c>
      <c r="J9488">
        <v>41.91</v>
      </c>
      <c r="K9488">
        <v>0</v>
      </c>
      <c r="L9488" t="s">
        <v>31</v>
      </c>
    </row>
    <row r="9489" spans="2:12" x14ac:dyDescent="0.25">
      <c r="B9489" t="s">
        <v>4430</v>
      </c>
      <c r="C9489" t="s">
        <v>10441</v>
      </c>
      <c r="D9489" s="13">
        <v>43830</v>
      </c>
      <c r="E9489">
        <v>7520.28</v>
      </c>
      <c r="F9489">
        <v>12</v>
      </c>
      <c r="G9489">
        <v>4324.99</v>
      </c>
      <c r="H9489">
        <v>0</v>
      </c>
      <c r="I9489">
        <v>259.5</v>
      </c>
      <c r="J9489">
        <v>259.5</v>
      </c>
      <c r="K9489">
        <v>0</v>
      </c>
      <c r="L9489" t="s">
        <v>31</v>
      </c>
    </row>
    <row r="9490" spans="2:12" x14ac:dyDescent="0.25">
      <c r="B9490" t="s">
        <v>4430</v>
      </c>
      <c r="C9490" t="s">
        <v>10441</v>
      </c>
      <c r="D9490" s="13">
        <v>43830</v>
      </c>
      <c r="E9490">
        <v>7520.28</v>
      </c>
      <c r="F9490">
        <v>18</v>
      </c>
      <c r="G9490">
        <v>2268.0500000000002</v>
      </c>
      <c r="H9490">
        <v>0</v>
      </c>
      <c r="I9490">
        <v>204.12</v>
      </c>
      <c r="J9490">
        <v>204.12</v>
      </c>
      <c r="K9490">
        <v>0</v>
      </c>
      <c r="L9490" t="s">
        <v>31</v>
      </c>
    </row>
    <row r="9491" spans="2:12" x14ac:dyDescent="0.25">
      <c r="B9491" t="s">
        <v>3275</v>
      </c>
      <c r="C9491" t="s">
        <v>10442</v>
      </c>
      <c r="D9491" s="13">
        <v>43830</v>
      </c>
      <c r="E9491">
        <v>7690.68</v>
      </c>
      <c r="F9491">
        <v>12</v>
      </c>
      <c r="G9491">
        <v>6866.68</v>
      </c>
      <c r="H9491">
        <v>0</v>
      </c>
      <c r="I9491">
        <v>412</v>
      </c>
      <c r="J9491">
        <v>412</v>
      </c>
      <c r="K9491">
        <v>0</v>
      </c>
      <c r="L9491" t="s">
        <v>31</v>
      </c>
    </row>
    <row r="9492" spans="2:12" x14ac:dyDescent="0.25">
      <c r="B9492" t="s">
        <v>8781</v>
      </c>
      <c r="C9492" t="s">
        <v>10443</v>
      </c>
      <c r="D9492" s="13">
        <v>43830</v>
      </c>
      <c r="E9492">
        <v>5523</v>
      </c>
      <c r="F9492">
        <v>12</v>
      </c>
      <c r="G9492">
        <v>2541.6999999999998</v>
      </c>
      <c r="H9492">
        <v>0</v>
      </c>
      <c r="I9492">
        <v>152.5</v>
      </c>
      <c r="J9492">
        <v>152.5</v>
      </c>
      <c r="K9492">
        <v>0</v>
      </c>
      <c r="L9492" t="s">
        <v>31</v>
      </c>
    </row>
    <row r="9493" spans="2:12" x14ac:dyDescent="0.25">
      <c r="B9493" t="s">
        <v>8781</v>
      </c>
      <c r="C9493" t="s">
        <v>10443</v>
      </c>
      <c r="D9493" s="13">
        <v>43830</v>
      </c>
      <c r="E9493">
        <v>5523</v>
      </c>
      <c r="F9493">
        <v>18</v>
      </c>
      <c r="G9493">
        <v>2268.0500000000002</v>
      </c>
      <c r="H9493">
        <v>0</v>
      </c>
      <c r="I9493">
        <v>204.12</v>
      </c>
      <c r="J9493">
        <v>204.12</v>
      </c>
      <c r="K9493">
        <v>0</v>
      </c>
      <c r="L9493" t="s">
        <v>31</v>
      </c>
    </row>
    <row r="9494" spans="2:12" x14ac:dyDescent="0.25">
      <c r="B9494" t="s">
        <v>5824</v>
      </c>
      <c r="C9494" t="s">
        <v>10444</v>
      </c>
      <c r="D9494" s="13">
        <v>43830</v>
      </c>
      <c r="E9494">
        <v>9347.18</v>
      </c>
      <c r="F9494">
        <v>12</v>
      </c>
      <c r="G9494">
        <v>3566.58</v>
      </c>
      <c r="H9494">
        <v>0</v>
      </c>
      <c r="I9494">
        <v>213.99</v>
      </c>
      <c r="J9494">
        <v>213.99</v>
      </c>
      <c r="K9494">
        <v>0</v>
      </c>
      <c r="L9494" t="s">
        <v>31</v>
      </c>
    </row>
    <row r="9495" spans="2:12" x14ac:dyDescent="0.25">
      <c r="B9495" t="s">
        <v>5824</v>
      </c>
      <c r="C9495" t="s">
        <v>10444</v>
      </c>
      <c r="D9495" s="13">
        <v>43830</v>
      </c>
      <c r="E9495">
        <v>9347.18</v>
      </c>
      <c r="F9495">
        <v>18</v>
      </c>
      <c r="G9495">
        <v>4536.1099999999997</v>
      </c>
      <c r="H9495">
        <v>0</v>
      </c>
      <c r="I9495">
        <v>408.25</v>
      </c>
      <c r="J9495">
        <v>408.25</v>
      </c>
      <c r="K9495">
        <v>0</v>
      </c>
      <c r="L9495" t="s">
        <v>31</v>
      </c>
    </row>
    <row r="9496" spans="2:12" x14ac:dyDescent="0.25">
      <c r="B9496" t="s">
        <v>3249</v>
      </c>
      <c r="C9496" t="s">
        <v>10445</v>
      </c>
      <c r="D9496" s="13">
        <v>43830</v>
      </c>
      <c r="E9496">
        <v>1370.6</v>
      </c>
      <c r="F9496">
        <v>12</v>
      </c>
      <c r="G9496">
        <v>1223.74</v>
      </c>
      <c r="H9496">
        <v>0</v>
      </c>
      <c r="I9496">
        <v>73.42</v>
      </c>
      <c r="J9496">
        <v>73.42</v>
      </c>
      <c r="K9496">
        <v>0</v>
      </c>
      <c r="L9496" t="s">
        <v>31</v>
      </c>
    </row>
    <row r="9497" spans="2:12" x14ac:dyDescent="0.25">
      <c r="B9497" t="s">
        <v>1906</v>
      </c>
      <c r="C9497" t="s">
        <v>10446</v>
      </c>
      <c r="D9497" s="13">
        <v>43830</v>
      </c>
      <c r="E9497">
        <v>4208.75</v>
      </c>
      <c r="F9497">
        <v>5</v>
      </c>
      <c r="G9497">
        <v>4008.33</v>
      </c>
      <c r="H9497">
        <v>0</v>
      </c>
      <c r="I9497">
        <v>100.21</v>
      </c>
      <c r="J9497">
        <v>100.21</v>
      </c>
      <c r="K9497">
        <v>0</v>
      </c>
      <c r="L9497" t="s">
        <v>31</v>
      </c>
    </row>
    <row r="9498" spans="2:12" x14ac:dyDescent="0.25">
      <c r="B9498" t="s">
        <v>10447</v>
      </c>
      <c r="C9498" t="s">
        <v>10448</v>
      </c>
      <c r="D9498" s="13">
        <v>43830</v>
      </c>
      <c r="E9498">
        <v>274.12</v>
      </c>
      <c r="F9498">
        <v>12</v>
      </c>
      <c r="G9498">
        <v>244.75</v>
      </c>
      <c r="H9498">
        <v>0</v>
      </c>
      <c r="I9498">
        <v>14.68</v>
      </c>
      <c r="J9498">
        <v>14.68</v>
      </c>
      <c r="K9498">
        <v>0</v>
      </c>
      <c r="L9498" t="s">
        <v>31</v>
      </c>
    </row>
    <row r="9499" spans="2:12" x14ac:dyDescent="0.25">
      <c r="B9499" t="s">
        <v>5281</v>
      </c>
      <c r="C9499" t="s">
        <v>10449</v>
      </c>
      <c r="D9499" s="13">
        <v>43830</v>
      </c>
      <c r="E9499">
        <v>274.12</v>
      </c>
      <c r="F9499">
        <v>12</v>
      </c>
      <c r="G9499">
        <v>244.75</v>
      </c>
      <c r="H9499">
        <v>0</v>
      </c>
      <c r="I9499">
        <v>14.68</v>
      </c>
      <c r="J9499">
        <v>14.68</v>
      </c>
      <c r="K9499">
        <v>0</v>
      </c>
      <c r="L9499" t="s">
        <v>31</v>
      </c>
    </row>
    <row r="9500" spans="2:12" x14ac:dyDescent="0.25">
      <c r="B9500" t="s">
        <v>2783</v>
      </c>
      <c r="C9500" t="s">
        <v>10450</v>
      </c>
      <c r="D9500" s="13">
        <v>43830</v>
      </c>
      <c r="E9500">
        <v>3334.51</v>
      </c>
      <c r="F9500">
        <v>0</v>
      </c>
      <c r="G9500">
        <v>358.23</v>
      </c>
      <c r="H9500">
        <v>0</v>
      </c>
      <c r="I9500">
        <v>0</v>
      </c>
      <c r="J9500">
        <v>0</v>
      </c>
      <c r="K9500">
        <v>0</v>
      </c>
      <c r="L9500" t="s">
        <v>31</v>
      </c>
    </row>
    <row r="9501" spans="2:12" x14ac:dyDescent="0.25">
      <c r="B9501" t="s">
        <v>2783</v>
      </c>
      <c r="C9501" t="s">
        <v>10450</v>
      </c>
      <c r="D9501" s="13">
        <v>43830</v>
      </c>
      <c r="E9501">
        <v>3334.51</v>
      </c>
      <c r="F9501">
        <v>5</v>
      </c>
      <c r="G9501">
        <v>2834.56</v>
      </c>
      <c r="H9501">
        <v>0</v>
      </c>
      <c r="I9501">
        <v>70.86</v>
      </c>
      <c r="J9501">
        <v>70.86</v>
      </c>
      <c r="K9501">
        <v>0</v>
      </c>
      <c r="L9501" t="s">
        <v>31</v>
      </c>
    </row>
    <row r="9502" spans="2:12" x14ac:dyDescent="0.25">
      <c r="B9502" t="s">
        <v>10451</v>
      </c>
      <c r="C9502" t="s">
        <v>10452</v>
      </c>
      <c r="D9502" s="13">
        <v>43830</v>
      </c>
      <c r="E9502">
        <v>274.12</v>
      </c>
      <c r="F9502">
        <v>12</v>
      </c>
      <c r="G9502">
        <v>244.75</v>
      </c>
      <c r="H9502">
        <v>0</v>
      </c>
      <c r="I9502">
        <v>14.68</v>
      </c>
      <c r="J9502">
        <v>14.68</v>
      </c>
      <c r="K9502">
        <v>0</v>
      </c>
      <c r="L9502" t="s">
        <v>31</v>
      </c>
    </row>
    <row r="9503" spans="2:12" x14ac:dyDescent="0.25">
      <c r="B9503" t="s">
        <v>4062</v>
      </c>
      <c r="C9503" t="s">
        <v>10453</v>
      </c>
      <c r="D9503" s="13">
        <v>43830</v>
      </c>
      <c r="E9503">
        <v>2976.28</v>
      </c>
      <c r="F9503">
        <v>5</v>
      </c>
      <c r="G9503">
        <v>2834.56</v>
      </c>
      <c r="H9503">
        <v>0</v>
      </c>
      <c r="I9503">
        <v>70.86</v>
      </c>
      <c r="J9503">
        <v>70.86</v>
      </c>
      <c r="K9503">
        <v>0</v>
      </c>
      <c r="L9503" t="s">
        <v>31</v>
      </c>
    </row>
    <row r="9504" spans="2:12" x14ac:dyDescent="0.25">
      <c r="B9504" t="s">
        <v>5699</v>
      </c>
      <c r="C9504" t="s">
        <v>10454</v>
      </c>
      <c r="D9504" s="13">
        <v>43830</v>
      </c>
      <c r="E9504">
        <v>316.69</v>
      </c>
      <c r="F9504">
        <v>12</v>
      </c>
      <c r="G9504">
        <v>282.76</v>
      </c>
      <c r="H9504">
        <v>0</v>
      </c>
      <c r="I9504">
        <v>16.97</v>
      </c>
      <c r="J9504">
        <v>16.97</v>
      </c>
      <c r="K9504">
        <v>0</v>
      </c>
      <c r="L9504" t="s">
        <v>31</v>
      </c>
    </row>
    <row r="9505" spans="2:12" x14ac:dyDescent="0.25">
      <c r="B9505" t="s">
        <v>8373</v>
      </c>
      <c r="C9505" t="s">
        <v>10455</v>
      </c>
      <c r="D9505" s="13">
        <v>43830</v>
      </c>
      <c r="E9505">
        <v>274.12</v>
      </c>
      <c r="F9505">
        <v>12</v>
      </c>
      <c r="G9505">
        <v>244.75</v>
      </c>
      <c r="H9505">
        <v>0</v>
      </c>
      <c r="I9505">
        <v>14.68</v>
      </c>
      <c r="J9505">
        <v>14.68</v>
      </c>
      <c r="K9505">
        <v>0</v>
      </c>
      <c r="L9505" t="s">
        <v>31</v>
      </c>
    </row>
    <row r="9506" spans="2:12" x14ac:dyDescent="0.25">
      <c r="B9506" t="s">
        <v>4191</v>
      </c>
      <c r="C9506" t="s">
        <v>10456</v>
      </c>
      <c r="D9506" s="13">
        <v>43830</v>
      </c>
      <c r="E9506">
        <v>11695.58</v>
      </c>
      <c r="F9506">
        <v>5</v>
      </c>
      <c r="G9506">
        <v>11138.64</v>
      </c>
      <c r="H9506">
        <v>0</v>
      </c>
      <c r="I9506">
        <v>278.47000000000003</v>
      </c>
      <c r="J9506">
        <v>278.47000000000003</v>
      </c>
      <c r="K9506">
        <v>0</v>
      </c>
      <c r="L9506" t="s">
        <v>31</v>
      </c>
    </row>
    <row r="9507" spans="2:12" x14ac:dyDescent="0.25">
      <c r="B9507" t="s">
        <v>3566</v>
      </c>
      <c r="C9507" t="s">
        <v>10457</v>
      </c>
      <c r="D9507" s="13">
        <v>43830</v>
      </c>
      <c r="E9507">
        <v>3720.36</v>
      </c>
      <c r="F9507">
        <v>5</v>
      </c>
      <c r="G9507">
        <v>3543.2</v>
      </c>
      <c r="H9507">
        <v>0</v>
      </c>
      <c r="I9507">
        <v>88.58</v>
      </c>
      <c r="J9507">
        <v>88.58</v>
      </c>
      <c r="K9507">
        <v>0</v>
      </c>
      <c r="L9507" t="s">
        <v>31</v>
      </c>
    </row>
    <row r="9508" spans="2:12" x14ac:dyDescent="0.25">
      <c r="B9508" t="s">
        <v>3566</v>
      </c>
      <c r="C9508" t="s">
        <v>10458</v>
      </c>
      <c r="D9508" s="13">
        <v>43830</v>
      </c>
      <c r="E9508">
        <v>822.36</v>
      </c>
      <c r="F9508">
        <v>12</v>
      </c>
      <c r="G9508">
        <v>734.24</v>
      </c>
      <c r="H9508">
        <v>0</v>
      </c>
      <c r="I9508">
        <v>44.05</v>
      </c>
      <c r="J9508">
        <v>44.05</v>
      </c>
      <c r="K9508">
        <v>0</v>
      </c>
      <c r="L9508" t="s">
        <v>31</v>
      </c>
    </row>
    <row r="9509" spans="2:12" x14ac:dyDescent="0.25">
      <c r="B9509" t="s">
        <v>5591</v>
      </c>
      <c r="C9509" t="s">
        <v>10459</v>
      </c>
      <c r="D9509" s="13">
        <v>43830</v>
      </c>
      <c r="E9509">
        <v>2962.66</v>
      </c>
      <c r="F9509">
        <v>5</v>
      </c>
      <c r="G9509">
        <v>2821.58</v>
      </c>
      <c r="H9509">
        <v>0</v>
      </c>
      <c r="I9509">
        <v>70.540000000000006</v>
      </c>
      <c r="J9509">
        <v>70.540000000000006</v>
      </c>
      <c r="K9509">
        <v>0</v>
      </c>
      <c r="L9509" t="s">
        <v>31</v>
      </c>
    </row>
    <row r="9510" spans="2:12" x14ac:dyDescent="0.25">
      <c r="B9510" t="s">
        <v>8375</v>
      </c>
      <c r="C9510" t="s">
        <v>10460</v>
      </c>
      <c r="D9510" s="13">
        <v>43830</v>
      </c>
      <c r="E9510">
        <v>274.12</v>
      </c>
      <c r="F9510">
        <v>12</v>
      </c>
      <c r="G9510">
        <v>244.75</v>
      </c>
      <c r="H9510">
        <v>0</v>
      </c>
      <c r="I9510">
        <v>14.68</v>
      </c>
      <c r="J9510">
        <v>14.68</v>
      </c>
      <c r="K9510">
        <v>0</v>
      </c>
      <c r="L9510" t="s">
        <v>31</v>
      </c>
    </row>
    <row r="9511" spans="2:12" x14ac:dyDescent="0.25">
      <c r="B9511" t="s">
        <v>5390</v>
      </c>
      <c r="C9511" t="s">
        <v>10461</v>
      </c>
      <c r="D9511" s="13">
        <v>43830</v>
      </c>
      <c r="E9511">
        <v>2976.28</v>
      </c>
      <c r="F9511">
        <v>5</v>
      </c>
      <c r="G9511">
        <v>2834.56</v>
      </c>
      <c r="H9511">
        <v>0</v>
      </c>
      <c r="I9511">
        <v>70.86</v>
      </c>
      <c r="J9511">
        <v>70.86</v>
      </c>
      <c r="K9511">
        <v>0</v>
      </c>
      <c r="L9511" t="s">
        <v>31</v>
      </c>
    </row>
    <row r="9512" spans="2:12" x14ac:dyDescent="0.25">
      <c r="B9512" t="s">
        <v>2043</v>
      </c>
      <c r="C9512" t="s">
        <v>10462</v>
      </c>
      <c r="D9512" s="13">
        <v>43830</v>
      </c>
      <c r="E9512">
        <v>342.65</v>
      </c>
      <c r="F9512">
        <v>12</v>
      </c>
      <c r="G9512">
        <v>305.93</v>
      </c>
      <c r="H9512">
        <v>0</v>
      </c>
      <c r="I9512">
        <v>18.36</v>
      </c>
      <c r="J9512">
        <v>18.36</v>
      </c>
      <c r="K9512">
        <v>0</v>
      </c>
      <c r="L9512" t="s">
        <v>31</v>
      </c>
    </row>
    <row r="9513" spans="2:12" x14ac:dyDescent="0.25">
      <c r="B9513" t="s">
        <v>2356</v>
      </c>
      <c r="C9513" t="s">
        <v>10463</v>
      </c>
      <c r="D9513" s="13">
        <v>43830</v>
      </c>
      <c r="E9513">
        <v>2976.28</v>
      </c>
      <c r="F9513">
        <v>5</v>
      </c>
      <c r="G9513">
        <v>2834.56</v>
      </c>
      <c r="H9513">
        <v>0</v>
      </c>
      <c r="I9513">
        <v>70.86</v>
      </c>
      <c r="J9513">
        <v>70.86</v>
      </c>
      <c r="K9513">
        <v>0</v>
      </c>
      <c r="L9513" t="s">
        <v>31</v>
      </c>
    </row>
    <row r="9514" spans="2:12" x14ac:dyDescent="0.25">
      <c r="B9514" t="s">
        <v>7723</v>
      </c>
      <c r="C9514" t="s">
        <v>10464</v>
      </c>
      <c r="D9514" s="13">
        <v>43830</v>
      </c>
      <c r="E9514">
        <v>2976.28</v>
      </c>
      <c r="F9514">
        <v>5</v>
      </c>
      <c r="G9514">
        <v>2834.56</v>
      </c>
      <c r="H9514">
        <v>0</v>
      </c>
      <c r="I9514">
        <v>70.86</v>
      </c>
      <c r="J9514">
        <v>70.86</v>
      </c>
      <c r="K9514">
        <v>0</v>
      </c>
      <c r="L9514" t="s">
        <v>31</v>
      </c>
    </row>
    <row r="9515" spans="2:12" x14ac:dyDescent="0.25">
      <c r="B9515" t="s">
        <v>5506</v>
      </c>
      <c r="C9515" t="s">
        <v>10465</v>
      </c>
      <c r="D9515" s="13">
        <v>43830</v>
      </c>
      <c r="E9515">
        <v>4208.75</v>
      </c>
      <c r="F9515">
        <v>5</v>
      </c>
      <c r="G9515">
        <v>4008.33</v>
      </c>
      <c r="H9515">
        <v>0</v>
      </c>
      <c r="I9515">
        <v>100.21</v>
      </c>
      <c r="J9515">
        <v>100.21</v>
      </c>
      <c r="K9515">
        <v>0</v>
      </c>
      <c r="L9515" t="s">
        <v>31</v>
      </c>
    </row>
    <row r="9516" spans="2:12" x14ac:dyDescent="0.25">
      <c r="B9516" t="s">
        <v>2725</v>
      </c>
      <c r="C9516" t="s">
        <v>10466</v>
      </c>
      <c r="D9516" s="13">
        <v>43830</v>
      </c>
      <c r="E9516">
        <v>6529.08</v>
      </c>
      <c r="F9516">
        <v>5</v>
      </c>
      <c r="G9516">
        <v>6218.17</v>
      </c>
      <c r="H9516">
        <v>0</v>
      </c>
      <c r="I9516">
        <v>155.44999999999999</v>
      </c>
      <c r="J9516">
        <v>155.44999999999999</v>
      </c>
      <c r="K9516">
        <v>0</v>
      </c>
      <c r="L9516" t="s">
        <v>31</v>
      </c>
    </row>
    <row r="9517" spans="2:12" x14ac:dyDescent="0.25">
      <c r="B9517" t="s">
        <v>2479</v>
      </c>
      <c r="C9517" t="s">
        <v>10467</v>
      </c>
      <c r="D9517" s="13">
        <v>43830</v>
      </c>
      <c r="E9517">
        <v>890.89</v>
      </c>
      <c r="F9517">
        <v>12</v>
      </c>
      <c r="G9517">
        <v>795.43</v>
      </c>
      <c r="H9517">
        <v>0</v>
      </c>
      <c r="I9517">
        <v>47.73</v>
      </c>
      <c r="J9517">
        <v>47.73</v>
      </c>
      <c r="K9517">
        <v>0</v>
      </c>
      <c r="L9517" t="s">
        <v>31</v>
      </c>
    </row>
    <row r="9518" spans="2:12" x14ac:dyDescent="0.25">
      <c r="B9518" t="s">
        <v>6932</v>
      </c>
      <c r="C9518" t="s">
        <v>10468</v>
      </c>
      <c r="D9518" s="13">
        <v>43830</v>
      </c>
      <c r="E9518">
        <v>274.77</v>
      </c>
      <c r="F9518">
        <v>18</v>
      </c>
      <c r="G9518">
        <v>232.85</v>
      </c>
      <c r="H9518">
        <v>0</v>
      </c>
      <c r="I9518">
        <v>20.96</v>
      </c>
      <c r="J9518">
        <v>20.96</v>
      </c>
      <c r="K9518">
        <v>0</v>
      </c>
      <c r="L9518" t="s">
        <v>31</v>
      </c>
    </row>
    <row r="9519" spans="2:12" x14ac:dyDescent="0.25">
      <c r="B9519" t="s">
        <v>3080</v>
      </c>
      <c r="C9519" t="s">
        <v>10469</v>
      </c>
      <c r="D9519" s="13">
        <v>43830</v>
      </c>
      <c r="E9519">
        <v>1488.14</v>
      </c>
      <c r="F9519">
        <v>5</v>
      </c>
      <c r="G9519">
        <v>1417.28</v>
      </c>
      <c r="H9519">
        <v>0</v>
      </c>
      <c r="I9519">
        <v>35.43</v>
      </c>
      <c r="J9519">
        <v>35.43</v>
      </c>
      <c r="K9519">
        <v>0</v>
      </c>
      <c r="L9519" t="s">
        <v>31</v>
      </c>
    </row>
    <row r="9520" spans="2:12" x14ac:dyDescent="0.25">
      <c r="B9520" t="s">
        <v>3094</v>
      </c>
      <c r="C9520" t="s">
        <v>10470</v>
      </c>
      <c r="D9520" s="13">
        <v>43830</v>
      </c>
      <c r="E9520">
        <v>187.1</v>
      </c>
      <c r="F9520">
        <v>5</v>
      </c>
      <c r="G9520">
        <v>114.91</v>
      </c>
      <c r="H9520">
        <v>0</v>
      </c>
      <c r="I9520">
        <v>2.87</v>
      </c>
      <c r="J9520">
        <v>2.87</v>
      </c>
      <c r="K9520">
        <v>0</v>
      </c>
      <c r="L9520" t="s">
        <v>31</v>
      </c>
    </row>
    <row r="9521" spans="2:12" x14ac:dyDescent="0.25">
      <c r="B9521" t="s">
        <v>3094</v>
      </c>
      <c r="C9521" t="s">
        <v>10470</v>
      </c>
      <c r="D9521" s="13">
        <v>43830</v>
      </c>
      <c r="E9521">
        <v>187.1</v>
      </c>
      <c r="F9521">
        <v>12</v>
      </c>
      <c r="G9521">
        <v>59.32</v>
      </c>
      <c r="H9521">
        <v>0</v>
      </c>
      <c r="I9521">
        <v>3.56</v>
      </c>
      <c r="J9521">
        <v>3.56</v>
      </c>
      <c r="K9521">
        <v>0</v>
      </c>
      <c r="L9521" t="s">
        <v>31</v>
      </c>
    </row>
    <row r="9522" spans="2:12" x14ac:dyDescent="0.25">
      <c r="B9522" t="s">
        <v>3220</v>
      </c>
      <c r="C9522" t="s">
        <v>10471</v>
      </c>
      <c r="D9522" s="13">
        <v>43830</v>
      </c>
      <c r="E9522">
        <v>1317.07</v>
      </c>
      <c r="F9522">
        <v>12</v>
      </c>
      <c r="G9522">
        <v>685.3</v>
      </c>
      <c r="H9522">
        <v>0</v>
      </c>
      <c r="I9522">
        <v>41.12</v>
      </c>
      <c r="J9522">
        <v>41.12</v>
      </c>
      <c r="K9522">
        <v>0</v>
      </c>
      <c r="L9522" t="s">
        <v>31</v>
      </c>
    </row>
    <row r="9523" spans="2:12" x14ac:dyDescent="0.25">
      <c r="B9523" t="s">
        <v>3220</v>
      </c>
      <c r="C9523" t="s">
        <v>10471</v>
      </c>
      <c r="D9523" s="13">
        <v>43830</v>
      </c>
      <c r="E9523">
        <v>1317.07</v>
      </c>
      <c r="F9523">
        <v>18</v>
      </c>
      <c r="G9523">
        <v>465.71</v>
      </c>
      <c r="H9523">
        <v>0</v>
      </c>
      <c r="I9523">
        <v>41.91</v>
      </c>
      <c r="J9523">
        <v>41.91</v>
      </c>
      <c r="K9523">
        <v>0</v>
      </c>
      <c r="L9523" t="s">
        <v>31</v>
      </c>
    </row>
    <row r="9524" spans="2:12" x14ac:dyDescent="0.25">
      <c r="B9524" t="s">
        <v>9977</v>
      </c>
      <c r="C9524" t="s">
        <v>10472</v>
      </c>
      <c r="D9524" s="13">
        <v>43830</v>
      </c>
      <c r="E9524">
        <v>274.12</v>
      </c>
      <c r="F9524">
        <v>12</v>
      </c>
      <c r="G9524">
        <v>244.75</v>
      </c>
      <c r="H9524">
        <v>0</v>
      </c>
      <c r="I9524">
        <v>14.68</v>
      </c>
      <c r="J9524">
        <v>14.68</v>
      </c>
      <c r="K9524">
        <v>0</v>
      </c>
      <c r="L9524" t="s">
        <v>31</v>
      </c>
    </row>
    <row r="9525" spans="2:12" x14ac:dyDescent="0.25">
      <c r="B9525" t="s">
        <v>10340</v>
      </c>
      <c r="C9525" t="s">
        <v>10473</v>
      </c>
      <c r="D9525" s="13">
        <v>43830</v>
      </c>
      <c r="E9525">
        <v>274.12</v>
      </c>
      <c r="F9525">
        <v>12</v>
      </c>
      <c r="G9525">
        <v>244.75</v>
      </c>
      <c r="H9525">
        <v>0</v>
      </c>
      <c r="I9525">
        <v>14.68</v>
      </c>
      <c r="J9525">
        <v>14.68</v>
      </c>
      <c r="K9525">
        <v>0</v>
      </c>
      <c r="L9525" t="s">
        <v>31</v>
      </c>
    </row>
    <row r="9526" spans="2:12" x14ac:dyDescent="0.25">
      <c r="B9526" t="s">
        <v>10004</v>
      </c>
      <c r="C9526" t="s">
        <v>10474</v>
      </c>
      <c r="D9526" s="13">
        <v>43830</v>
      </c>
      <c r="E9526">
        <v>274.12</v>
      </c>
      <c r="F9526">
        <v>12</v>
      </c>
      <c r="G9526">
        <v>244.75</v>
      </c>
      <c r="H9526">
        <v>0</v>
      </c>
      <c r="I9526">
        <v>14.68</v>
      </c>
      <c r="J9526">
        <v>14.68</v>
      </c>
      <c r="K9526">
        <v>0</v>
      </c>
      <c r="L9526" t="s">
        <v>31</v>
      </c>
    </row>
    <row r="9527" spans="2:12" x14ac:dyDescent="0.25">
      <c r="B9527" t="s">
        <v>2461</v>
      </c>
      <c r="C9527" t="s">
        <v>10475</v>
      </c>
      <c r="D9527" s="13">
        <v>43830</v>
      </c>
      <c r="E9527">
        <v>411.18</v>
      </c>
      <c r="F9527">
        <v>12</v>
      </c>
      <c r="G9527">
        <v>367.12</v>
      </c>
      <c r="H9527">
        <v>0</v>
      </c>
      <c r="I9527">
        <v>22.03</v>
      </c>
      <c r="J9527">
        <v>22.03</v>
      </c>
      <c r="K9527">
        <v>0</v>
      </c>
      <c r="L9527" t="s">
        <v>31</v>
      </c>
    </row>
    <row r="9528" spans="2:12" x14ac:dyDescent="0.25">
      <c r="B9528" t="s">
        <v>6039</v>
      </c>
      <c r="C9528" t="s">
        <v>10476</v>
      </c>
      <c r="D9528" s="13">
        <v>43830</v>
      </c>
      <c r="E9528">
        <v>342.65</v>
      </c>
      <c r="F9528">
        <v>12</v>
      </c>
      <c r="G9528">
        <v>305.93</v>
      </c>
      <c r="H9528">
        <v>0</v>
      </c>
      <c r="I9528">
        <v>18.36</v>
      </c>
      <c r="J9528">
        <v>18.36</v>
      </c>
      <c r="K9528">
        <v>0</v>
      </c>
      <c r="L9528" t="s">
        <v>31</v>
      </c>
    </row>
    <row r="9529" spans="2:12" x14ac:dyDescent="0.25">
      <c r="B9529" t="s">
        <v>4749</v>
      </c>
      <c r="C9529" t="s">
        <v>10477</v>
      </c>
      <c r="D9529" s="13">
        <v>43830</v>
      </c>
      <c r="E9529">
        <v>411.18</v>
      </c>
      <c r="F9529">
        <v>12</v>
      </c>
      <c r="G9529">
        <v>367.12</v>
      </c>
      <c r="H9529">
        <v>0</v>
      </c>
      <c r="I9529">
        <v>22.03</v>
      </c>
      <c r="J9529">
        <v>22.03</v>
      </c>
      <c r="K9529">
        <v>0</v>
      </c>
      <c r="L9529" t="s">
        <v>31</v>
      </c>
    </row>
    <row r="9530" spans="2:12" x14ac:dyDescent="0.25">
      <c r="B9530" t="s">
        <v>2467</v>
      </c>
      <c r="C9530" t="s">
        <v>10478</v>
      </c>
      <c r="D9530" s="13">
        <v>43830</v>
      </c>
      <c r="E9530">
        <v>274.12</v>
      </c>
      <c r="F9530">
        <v>12</v>
      </c>
      <c r="G9530">
        <v>244.75</v>
      </c>
      <c r="H9530">
        <v>0</v>
      </c>
      <c r="I9530">
        <v>14.68</v>
      </c>
      <c r="J9530">
        <v>14.68</v>
      </c>
      <c r="K9530">
        <v>0</v>
      </c>
      <c r="L9530" t="s">
        <v>31</v>
      </c>
    </row>
    <row r="9531" spans="2:12" x14ac:dyDescent="0.25">
      <c r="B9531" t="s">
        <v>7231</v>
      </c>
      <c r="C9531" t="s">
        <v>10479</v>
      </c>
      <c r="D9531" s="13">
        <v>43830</v>
      </c>
      <c r="E9531">
        <v>274.12</v>
      </c>
      <c r="F9531">
        <v>12</v>
      </c>
      <c r="G9531">
        <v>244.75</v>
      </c>
      <c r="H9531">
        <v>0</v>
      </c>
      <c r="I9531">
        <v>14.68</v>
      </c>
      <c r="J9531">
        <v>14.68</v>
      </c>
      <c r="K9531">
        <v>0</v>
      </c>
      <c r="L9531" t="s">
        <v>31</v>
      </c>
    </row>
    <row r="9532" spans="2:12" x14ac:dyDescent="0.25">
      <c r="B9532" t="s">
        <v>10480</v>
      </c>
      <c r="C9532" t="s">
        <v>10481</v>
      </c>
      <c r="D9532" s="13">
        <v>43830</v>
      </c>
      <c r="E9532">
        <v>274.12</v>
      </c>
      <c r="F9532">
        <v>12</v>
      </c>
      <c r="G9532">
        <v>244.75</v>
      </c>
      <c r="H9532">
        <v>0</v>
      </c>
      <c r="I9532">
        <v>14.68</v>
      </c>
      <c r="J9532">
        <v>14.68</v>
      </c>
      <c r="K9532">
        <v>0</v>
      </c>
      <c r="L9532" t="s">
        <v>31</v>
      </c>
    </row>
    <row r="9533" spans="2:12" x14ac:dyDescent="0.25">
      <c r="B9533" t="s">
        <v>2953</v>
      </c>
      <c r="C9533" t="s">
        <v>10482</v>
      </c>
      <c r="D9533" s="13">
        <v>43830</v>
      </c>
      <c r="E9533">
        <v>274.12</v>
      </c>
      <c r="F9533">
        <v>12</v>
      </c>
      <c r="G9533">
        <v>244.75</v>
      </c>
      <c r="H9533">
        <v>0</v>
      </c>
      <c r="I9533">
        <v>14.68</v>
      </c>
      <c r="J9533">
        <v>14.68</v>
      </c>
      <c r="K9533">
        <v>0</v>
      </c>
      <c r="L9533" t="s">
        <v>31</v>
      </c>
    </row>
    <row r="9534" spans="2:12" x14ac:dyDescent="0.25">
      <c r="B9534" t="s">
        <v>2996</v>
      </c>
      <c r="C9534" t="s">
        <v>10483</v>
      </c>
      <c r="D9534" s="13">
        <v>43830</v>
      </c>
      <c r="E9534">
        <v>274.12</v>
      </c>
      <c r="F9534">
        <v>12</v>
      </c>
      <c r="G9534">
        <v>244.75</v>
      </c>
      <c r="H9534">
        <v>0</v>
      </c>
      <c r="I9534">
        <v>14.68</v>
      </c>
      <c r="J9534">
        <v>14.68</v>
      </c>
      <c r="K9534">
        <v>0</v>
      </c>
      <c r="L9534" t="s">
        <v>31</v>
      </c>
    </row>
    <row r="9535" spans="2:12" x14ac:dyDescent="0.25">
      <c r="B9535" t="s">
        <v>5284</v>
      </c>
      <c r="C9535" t="s">
        <v>10484</v>
      </c>
      <c r="D9535" s="13">
        <v>43830</v>
      </c>
      <c r="E9535">
        <v>274.12</v>
      </c>
      <c r="F9535">
        <v>12</v>
      </c>
      <c r="G9535">
        <v>244.75</v>
      </c>
      <c r="H9535">
        <v>0</v>
      </c>
      <c r="I9535">
        <v>14.68</v>
      </c>
      <c r="J9535">
        <v>14.68</v>
      </c>
      <c r="K9535">
        <v>0</v>
      </c>
      <c r="L9535" t="s">
        <v>31</v>
      </c>
    </row>
    <row r="9536" spans="2:12" x14ac:dyDescent="0.25">
      <c r="B9536" t="s">
        <v>4899</v>
      </c>
      <c r="C9536" t="s">
        <v>10485</v>
      </c>
      <c r="D9536" s="13">
        <v>43830</v>
      </c>
      <c r="E9536">
        <v>430.63</v>
      </c>
      <c r="F9536">
        <v>5</v>
      </c>
      <c r="G9536">
        <v>410.12</v>
      </c>
      <c r="H9536">
        <v>0</v>
      </c>
      <c r="I9536">
        <v>10.25</v>
      </c>
      <c r="J9536">
        <v>10.25</v>
      </c>
      <c r="K9536">
        <v>0</v>
      </c>
      <c r="L9536" t="s">
        <v>31</v>
      </c>
    </row>
    <row r="9537" spans="2:12" x14ac:dyDescent="0.25">
      <c r="B9537" t="s">
        <v>2241</v>
      </c>
      <c r="C9537" t="s">
        <v>10486</v>
      </c>
      <c r="D9537" s="13">
        <v>43830</v>
      </c>
      <c r="E9537">
        <v>4766.49</v>
      </c>
      <c r="F9537">
        <v>5</v>
      </c>
      <c r="G9537">
        <v>4539.5200000000004</v>
      </c>
      <c r="H9537">
        <v>0</v>
      </c>
      <c r="I9537">
        <v>113.49</v>
      </c>
      <c r="J9537">
        <v>113.49</v>
      </c>
      <c r="K9537">
        <v>0</v>
      </c>
      <c r="L9537" t="s">
        <v>31</v>
      </c>
    </row>
    <row r="9538" spans="2:12" x14ac:dyDescent="0.25">
      <c r="B9538" t="s">
        <v>4269</v>
      </c>
      <c r="C9538" t="s">
        <v>10487</v>
      </c>
      <c r="D9538" s="13">
        <v>43830</v>
      </c>
      <c r="E9538">
        <v>1474.52</v>
      </c>
      <c r="F9538">
        <v>5</v>
      </c>
      <c r="G9538">
        <v>1404.3</v>
      </c>
      <c r="H9538">
        <v>0</v>
      </c>
      <c r="I9538">
        <v>35.11</v>
      </c>
      <c r="J9538">
        <v>35.11</v>
      </c>
      <c r="K9538">
        <v>0</v>
      </c>
      <c r="L9538" t="s">
        <v>31</v>
      </c>
    </row>
    <row r="9539" spans="2:12" x14ac:dyDescent="0.25">
      <c r="B9539" t="s">
        <v>3491</v>
      </c>
      <c r="C9539" t="s">
        <v>10488</v>
      </c>
      <c r="D9539" s="13">
        <v>43830</v>
      </c>
      <c r="E9539">
        <v>1488.14</v>
      </c>
      <c r="F9539">
        <v>5</v>
      </c>
      <c r="G9539">
        <v>1417.28</v>
      </c>
      <c r="H9539">
        <v>0</v>
      </c>
      <c r="I9539">
        <v>35.43</v>
      </c>
      <c r="J9539">
        <v>35.43</v>
      </c>
      <c r="K9539">
        <v>0</v>
      </c>
      <c r="L9539" t="s">
        <v>31</v>
      </c>
    </row>
    <row r="9540" spans="2:12" x14ac:dyDescent="0.25">
      <c r="B9540" t="s">
        <v>2641</v>
      </c>
      <c r="C9540" t="s">
        <v>10489</v>
      </c>
      <c r="D9540" s="13">
        <v>43830</v>
      </c>
      <c r="E9540">
        <v>744.07</v>
      </c>
      <c r="F9540">
        <v>5</v>
      </c>
      <c r="G9540">
        <v>708.64</v>
      </c>
      <c r="H9540">
        <v>0</v>
      </c>
      <c r="I9540">
        <v>17.72</v>
      </c>
      <c r="J9540">
        <v>17.72</v>
      </c>
      <c r="K9540">
        <v>0</v>
      </c>
      <c r="L9540" t="s">
        <v>31</v>
      </c>
    </row>
    <row r="9541" spans="2:12" x14ac:dyDescent="0.25">
      <c r="B9541" t="s">
        <v>3506</v>
      </c>
      <c r="C9541" t="s">
        <v>10490</v>
      </c>
      <c r="D9541" s="13">
        <v>43830</v>
      </c>
      <c r="E9541">
        <v>248.02</v>
      </c>
      <c r="F9541">
        <v>5</v>
      </c>
      <c r="G9541">
        <v>236.21</v>
      </c>
      <c r="H9541">
        <v>0</v>
      </c>
      <c r="I9541">
        <v>5.91</v>
      </c>
      <c r="J9541">
        <v>5.91</v>
      </c>
      <c r="K9541">
        <v>0</v>
      </c>
      <c r="L9541" t="s">
        <v>31</v>
      </c>
    </row>
    <row r="9542" spans="2:12" x14ac:dyDescent="0.25">
      <c r="B9542" t="s">
        <v>7094</v>
      </c>
      <c r="C9542" t="s">
        <v>10491</v>
      </c>
      <c r="D9542" s="13">
        <v>43830</v>
      </c>
      <c r="E9542">
        <v>248.02</v>
      </c>
      <c r="F9542">
        <v>5</v>
      </c>
      <c r="G9542">
        <v>236.21</v>
      </c>
      <c r="H9542">
        <v>0</v>
      </c>
      <c r="I9542">
        <v>5.91</v>
      </c>
      <c r="J9542">
        <v>5.91</v>
      </c>
      <c r="K9542">
        <v>0</v>
      </c>
      <c r="L9542" t="s">
        <v>31</v>
      </c>
    </row>
    <row r="9543" spans="2:12" x14ac:dyDescent="0.25">
      <c r="B9543" t="s">
        <v>6279</v>
      </c>
      <c r="C9543" t="s">
        <v>10492</v>
      </c>
      <c r="D9543" s="13">
        <v>43830</v>
      </c>
      <c r="E9543">
        <v>248.02</v>
      </c>
      <c r="F9543">
        <v>5</v>
      </c>
      <c r="G9543">
        <v>236.21</v>
      </c>
      <c r="H9543">
        <v>0</v>
      </c>
      <c r="I9543">
        <v>5.91</v>
      </c>
      <c r="J9543">
        <v>5.91</v>
      </c>
      <c r="K9543">
        <v>0</v>
      </c>
      <c r="L9543" t="s">
        <v>31</v>
      </c>
    </row>
    <row r="9544" spans="2:12" x14ac:dyDescent="0.25">
      <c r="B9544" t="s">
        <v>10493</v>
      </c>
      <c r="C9544" t="s">
        <v>10494</v>
      </c>
      <c r="D9544" s="13">
        <v>43830</v>
      </c>
      <c r="E9544">
        <v>248.02</v>
      </c>
      <c r="F9544">
        <v>5</v>
      </c>
      <c r="G9544">
        <v>236.21</v>
      </c>
      <c r="H9544">
        <v>0</v>
      </c>
      <c r="I9544">
        <v>5.91</v>
      </c>
      <c r="J9544">
        <v>5.91</v>
      </c>
      <c r="K9544">
        <v>0</v>
      </c>
      <c r="L9544" t="s">
        <v>31</v>
      </c>
    </row>
    <row r="9545" spans="2:12" x14ac:dyDescent="0.25">
      <c r="B9545" t="s">
        <v>6274</v>
      </c>
      <c r="C9545" t="s">
        <v>10495</v>
      </c>
      <c r="D9545" s="13">
        <v>43830</v>
      </c>
      <c r="E9545">
        <v>248.02</v>
      </c>
      <c r="F9545">
        <v>5</v>
      </c>
      <c r="G9545">
        <v>236.21</v>
      </c>
      <c r="H9545">
        <v>0</v>
      </c>
      <c r="I9545">
        <v>5.91</v>
      </c>
      <c r="J9545">
        <v>5.91</v>
      </c>
      <c r="K9545">
        <v>0</v>
      </c>
      <c r="L9545" t="s">
        <v>31</v>
      </c>
    </row>
    <row r="9546" spans="2:12" x14ac:dyDescent="0.25">
      <c r="B9546" t="s">
        <v>10496</v>
      </c>
      <c r="C9546" t="s">
        <v>10497</v>
      </c>
      <c r="D9546" s="13">
        <v>43830</v>
      </c>
      <c r="E9546">
        <v>248.02</v>
      </c>
      <c r="F9546">
        <v>5</v>
      </c>
      <c r="G9546">
        <v>236.21</v>
      </c>
      <c r="H9546">
        <v>0</v>
      </c>
      <c r="I9546">
        <v>5.91</v>
      </c>
      <c r="J9546">
        <v>5.91</v>
      </c>
      <c r="K9546">
        <v>0</v>
      </c>
      <c r="L9546" t="s">
        <v>31</v>
      </c>
    </row>
    <row r="9547" spans="2:12" x14ac:dyDescent="0.25">
      <c r="B9547" t="s">
        <v>3396</v>
      </c>
      <c r="C9547" t="s">
        <v>10498</v>
      </c>
      <c r="D9547" s="13">
        <v>43830</v>
      </c>
      <c r="E9547">
        <v>248.02</v>
      </c>
      <c r="F9547">
        <v>5</v>
      </c>
      <c r="G9547">
        <v>236.21</v>
      </c>
      <c r="H9547">
        <v>0</v>
      </c>
      <c r="I9547">
        <v>5.91</v>
      </c>
      <c r="J9547">
        <v>5.91</v>
      </c>
      <c r="K9547">
        <v>0</v>
      </c>
      <c r="L9547" t="s">
        <v>31</v>
      </c>
    </row>
    <row r="9548" spans="2:12" x14ac:dyDescent="0.25">
      <c r="B9548" t="s">
        <v>10499</v>
      </c>
      <c r="C9548" t="s">
        <v>10500</v>
      </c>
      <c r="D9548" s="13">
        <v>43830</v>
      </c>
      <c r="E9548">
        <v>248.02</v>
      </c>
      <c r="F9548">
        <v>5</v>
      </c>
      <c r="G9548">
        <v>236.21</v>
      </c>
      <c r="H9548">
        <v>0</v>
      </c>
      <c r="I9548">
        <v>5.91</v>
      </c>
      <c r="J9548">
        <v>5.91</v>
      </c>
      <c r="K9548">
        <v>0</v>
      </c>
      <c r="L9548" t="s">
        <v>31</v>
      </c>
    </row>
    <row r="9549" spans="2:12" x14ac:dyDescent="0.25">
      <c r="B9549" t="s">
        <v>10501</v>
      </c>
      <c r="C9549" t="s">
        <v>10502</v>
      </c>
      <c r="D9549" s="13">
        <v>43830</v>
      </c>
      <c r="E9549">
        <v>248.02</v>
      </c>
      <c r="F9549">
        <v>5</v>
      </c>
      <c r="G9549">
        <v>236.21</v>
      </c>
      <c r="H9549">
        <v>0</v>
      </c>
      <c r="I9549">
        <v>5.91</v>
      </c>
      <c r="J9549">
        <v>5.91</v>
      </c>
      <c r="K9549">
        <v>0</v>
      </c>
      <c r="L9549" t="s">
        <v>31</v>
      </c>
    </row>
    <row r="9550" spans="2:12" x14ac:dyDescent="0.25">
      <c r="B9550" t="s">
        <v>9758</v>
      </c>
      <c r="C9550" t="s">
        <v>10503</v>
      </c>
      <c r="D9550" s="13">
        <v>43830</v>
      </c>
      <c r="E9550">
        <v>248.02</v>
      </c>
      <c r="F9550">
        <v>5</v>
      </c>
      <c r="G9550">
        <v>236.21</v>
      </c>
      <c r="H9550">
        <v>0</v>
      </c>
      <c r="I9550">
        <v>5.91</v>
      </c>
      <c r="J9550">
        <v>5.91</v>
      </c>
      <c r="K9550">
        <v>0</v>
      </c>
      <c r="L9550" t="s">
        <v>31</v>
      </c>
    </row>
    <row r="9551" spans="2:12" x14ac:dyDescent="0.25">
      <c r="B9551" t="s">
        <v>4957</v>
      </c>
      <c r="C9551" t="s">
        <v>10504</v>
      </c>
      <c r="D9551" s="13">
        <v>43830</v>
      </c>
      <c r="E9551">
        <v>248.02</v>
      </c>
      <c r="F9551">
        <v>5</v>
      </c>
      <c r="G9551">
        <v>236.21</v>
      </c>
      <c r="H9551">
        <v>0</v>
      </c>
      <c r="I9551">
        <v>5.91</v>
      </c>
      <c r="J9551">
        <v>5.91</v>
      </c>
      <c r="K9551">
        <v>0</v>
      </c>
      <c r="L9551" t="s">
        <v>31</v>
      </c>
    </row>
    <row r="9552" spans="2:12" x14ac:dyDescent="0.25">
      <c r="B9552" t="s">
        <v>10505</v>
      </c>
      <c r="C9552" t="s">
        <v>10506</v>
      </c>
      <c r="D9552" s="13">
        <v>43830</v>
      </c>
      <c r="E9552">
        <v>248.02</v>
      </c>
      <c r="F9552">
        <v>5</v>
      </c>
      <c r="G9552">
        <v>236.21</v>
      </c>
      <c r="H9552">
        <v>0</v>
      </c>
      <c r="I9552">
        <v>5.91</v>
      </c>
      <c r="J9552">
        <v>5.91</v>
      </c>
      <c r="K9552">
        <v>0</v>
      </c>
      <c r="L9552" t="s">
        <v>31</v>
      </c>
    </row>
    <row r="9553" spans="2:12" x14ac:dyDescent="0.25">
      <c r="B9553" t="s">
        <v>6957</v>
      </c>
      <c r="C9553" t="s">
        <v>10507</v>
      </c>
      <c r="D9553" s="13">
        <v>43830</v>
      </c>
      <c r="E9553">
        <v>248.02</v>
      </c>
      <c r="F9553">
        <v>5</v>
      </c>
      <c r="G9553">
        <v>236.21</v>
      </c>
      <c r="H9553">
        <v>0</v>
      </c>
      <c r="I9553">
        <v>5.91</v>
      </c>
      <c r="J9553">
        <v>5.91</v>
      </c>
      <c r="K9553">
        <v>0</v>
      </c>
      <c r="L9553" t="s">
        <v>31</v>
      </c>
    </row>
    <row r="9554" spans="2:12" x14ac:dyDescent="0.25">
      <c r="B9554" t="s">
        <v>4796</v>
      </c>
      <c r="C9554" t="s">
        <v>10508</v>
      </c>
      <c r="D9554" s="13">
        <v>43830</v>
      </c>
      <c r="E9554">
        <v>248.02</v>
      </c>
      <c r="F9554">
        <v>5</v>
      </c>
      <c r="G9554">
        <v>236.21</v>
      </c>
      <c r="H9554">
        <v>0</v>
      </c>
      <c r="I9554">
        <v>5.91</v>
      </c>
      <c r="J9554">
        <v>5.91</v>
      </c>
      <c r="K9554">
        <v>0</v>
      </c>
      <c r="L9554" t="s">
        <v>31</v>
      </c>
    </row>
    <row r="9555" spans="2:12" x14ac:dyDescent="0.25">
      <c r="B9555" t="s">
        <v>3627</v>
      </c>
      <c r="C9555" t="s">
        <v>10509</v>
      </c>
      <c r="D9555" s="13">
        <v>43830</v>
      </c>
      <c r="E9555">
        <v>1028.27</v>
      </c>
      <c r="F9555">
        <v>12</v>
      </c>
      <c r="G9555">
        <v>795.43</v>
      </c>
      <c r="H9555">
        <v>0</v>
      </c>
      <c r="I9555">
        <v>47.73</v>
      </c>
      <c r="J9555">
        <v>47.73</v>
      </c>
      <c r="K9555">
        <v>0</v>
      </c>
      <c r="L9555" t="s">
        <v>31</v>
      </c>
    </row>
    <row r="9556" spans="2:12" x14ac:dyDescent="0.25">
      <c r="B9556" t="s">
        <v>3627</v>
      </c>
      <c r="C9556" t="s">
        <v>10509</v>
      </c>
      <c r="D9556" s="13">
        <v>43830</v>
      </c>
      <c r="E9556">
        <v>1028.27</v>
      </c>
      <c r="F9556">
        <v>18</v>
      </c>
      <c r="G9556">
        <v>116.43</v>
      </c>
      <c r="H9556">
        <v>0</v>
      </c>
      <c r="I9556">
        <v>10.48</v>
      </c>
      <c r="J9556">
        <v>10.48</v>
      </c>
      <c r="K9556">
        <v>0</v>
      </c>
      <c r="L9556" t="s">
        <v>31</v>
      </c>
    </row>
    <row r="9557" spans="2:12" x14ac:dyDescent="0.25">
      <c r="B9557" t="s">
        <v>10510</v>
      </c>
      <c r="C9557" t="s">
        <v>10511</v>
      </c>
      <c r="D9557" s="13">
        <v>43830</v>
      </c>
      <c r="E9557">
        <v>248.02</v>
      </c>
      <c r="F9557">
        <v>5</v>
      </c>
      <c r="G9557">
        <v>236.21</v>
      </c>
      <c r="H9557">
        <v>0</v>
      </c>
      <c r="I9557">
        <v>5.91</v>
      </c>
      <c r="J9557">
        <v>5.91</v>
      </c>
      <c r="K9557">
        <v>0</v>
      </c>
      <c r="L9557" t="s">
        <v>31</v>
      </c>
    </row>
    <row r="9558" spans="2:12" x14ac:dyDescent="0.25">
      <c r="B9558" t="s">
        <v>10512</v>
      </c>
      <c r="C9558" t="s">
        <v>10513</v>
      </c>
      <c r="D9558" s="13">
        <v>43830</v>
      </c>
      <c r="E9558">
        <v>248.02</v>
      </c>
      <c r="F9558">
        <v>5</v>
      </c>
      <c r="G9558">
        <v>236.21</v>
      </c>
      <c r="H9558">
        <v>0</v>
      </c>
      <c r="I9558">
        <v>5.91</v>
      </c>
      <c r="J9558">
        <v>5.91</v>
      </c>
      <c r="K9558">
        <v>0</v>
      </c>
      <c r="L9558" t="s">
        <v>31</v>
      </c>
    </row>
    <row r="9559" spans="2:12" x14ac:dyDescent="0.25">
      <c r="B9559" t="s">
        <v>6266</v>
      </c>
      <c r="C9559" t="s">
        <v>10514</v>
      </c>
      <c r="D9559" s="13">
        <v>43830</v>
      </c>
      <c r="E9559">
        <v>248.02</v>
      </c>
      <c r="F9559">
        <v>5</v>
      </c>
      <c r="G9559">
        <v>236.21</v>
      </c>
      <c r="H9559">
        <v>0</v>
      </c>
      <c r="I9559">
        <v>5.91</v>
      </c>
      <c r="J9559">
        <v>5.91</v>
      </c>
      <c r="K9559">
        <v>0</v>
      </c>
      <c r="L9559" t="s">
        <v>31</v>
      </c>
    </row>
    <row r="9560" spans="2:12" x14ac:dyDescent="0.25">
      <c r="B9560" t="s">
        <v>5526</v>
      </c>
      <c r="C9560" t="s">
        <v>10515</v>
      </c>
      <c r="D9560" s="13">
        <v>43830</v>
      </c>
      <c r="E9560">
        <v>364.15</v>
      </c>
      <c r="F9560">
        <v>5</v>
      </c>
      <c r="G9560">
        <v>143.63</v>
      </c>
      <c r="H9560">
        <v>0</v>
      </c>
      <c r="I9560">
        <v>3.59</v>
      </c>
      <c r="J9560">
        <v>3.59</v>
      </c>
      <c r="K9560">
        <v>0</v>
      </c>
      <c r="L9560" t="s">
        <v>31</v>
      </c>
    </row>
    <row r="9561" spans="2:12" x14ac:dyDescent="0.25">
      <c r="B9561" t="s">
        <v>5526</v>
      </c>
      <c r="C9561" t="s">
        <v>10515</v>
      </c>
      <c r="D9561" s="13">
        <v>43830</v>
      </c>
      <c r="E9561">
        <v>364.15</v>
      </c>
      <c r="F9561">
        <v>18</v>
      </c>
      <c r="G9561">
        <v>180.8</v>
      </c>
      <c r="H9561">
        <v>0</v>
      </c>
      <c r="I9561">
        <v>16.27</v>
      </c>
      <c r="J9561">
        <v>16.27</v>
      </c>
      <c r="K9561">
        <v>0</v>
      </c>
      <c r="L9561" t="s">
        <v>31</v>
      </c>
    </row>
    <row r="9562" spans="2:12" x14ac:dyDescent="0.25">
      <c r="B9562" t="s">
        <v>4281</v>
      </c>
      <c r="C9562" t="s">
        <v>10516</v>
      </c>
      <c r="D9562" s="13">
        <v>43830</v>
      </c>
      <c r="E9562">
        <v>754.15</v>
      </c>
      <c r="F9562">
        <v>12</v>
      </c>
      <c r="G9562">
        <v>550.67999999999995</v>
      </c>
      <c r="H9562">
        <v>0</v>
      </c>
      <c r="I9562">
        <v>33.04</v>
      </c>
      <c r="J9562">
        <v>33.04</v>
      </c>
      <c r="K9562">
        <v>0</v>
      </c>
      <c r="L9562" t="s">
        <v>31</v>
      </c>
    </row>
    <row r="9563" spans="2:12" x14ac:dyDescent="0.25">
      <c r="B9563" t="s">
        <v>4281</v>
      </c>
      <c r="C9563" t="s">
        <v>10516</v>
      </c>
      <c r="D9563" s="13">
        <v>43830</v>
      </c>
      <c r="E9563">
        <v>754.15</v>
      </c>
      <c r="F9563">
        <v>18</v>
      </c>
      <c r="G9563">
        <v>116.43</v>
      </c>
      <c r="H9563">
        <v>0</v>
      </c>
      <c r="I9563">
        <v>10.48</v>
      </c>
      <c r="J9563">
        <v>10.48</v>
      </c>
      <c r="K9563">
        <v>0</v>
      </c>
      <c r="L9563" t="s">
        <v>31</v>
      </c>
    </row>
    <row r="9564" spans="2:12" x14ac:dyDescent="0.25">
      <c r="B9564" t="s">
        <v>2287</v>
      </c>
      <c r="C9564" t="s">
        <v>10517</v>
      </c>
      <c r="D9564" s="13">
        <v>43830</v>
      </c>
      <c r="E9564">
        <v>1658.25</v>
      </c>
      <c r="F9564">
        <v>5</v>
      </c>
      <c r="G9564">
        <v>872.07</v>
      </c>
      <c r="H9564">
        <v>0</v>
      </c>
      <c r="I9564">
        <v>21.8</v>
      </c>
      <c r="J9564">
        <v>21.8</v>
      </c>
      <c r="K9564">
        <v>0</v>
      </c>
      <c r="L9564" t="s">
        <v>31</v>
      </c>
    </row>
    <row r="9565" spans="2:12" x14ac:dyDescent="0.25">
      <c r="B9565" t="s">
        <v>2287</v>
      </c>
      <c r="C9565" t="s">
        <v>10517</v>
      </c>
      <c r="D9565" s="13">
        <v>43830</v>
      </c>
      <c r="E9565">
        <v>1658.25</v>
      </c>
      <c r="F9565">
        <v>18</v>
      </c>
      <c r="G9565">
        <v>629.29</v>
      </c>
      <c r="H9565">
        <v>0</v>
      </c>
      <c r="I9565">
        <v>56.64</v>
      </c>
      <c r="J9565">
        <v>56.64</v>
      </c>
      <c r="K9565">
        <v>0</v>
      </c>
      <c r="L9565" t="s">
        <v>31</v>
      </c>
    </row>
    <row r="9566" spans="2:12" x14ac:dyDescent="0.25">
      <c r="B9566" t="s">
        <v>4642</v>
      </c>
      <c r="C9566" t="s">
        <v>10518</v>
      </c>
      <c r="D9566" s="13">
        <v>43830</v>
      </c>
      <c r="E9566">
        <v>295.12</v>
      </c>
      <c r="F9566">
        <v>18</v>
      </c>
      <c r="G9566">
        <v>250.1</v>
      </c>
      <c r="H9566">
        <v>0</v>
      </c>
      <c r="I9566">
        <v>22.51</v>
      </c>
      <c r="J9566">
        <v>22.51</v>
      </c>
      <c r="K9566">
        <v>0</v>
      </c>
      <c r="L9566" t="s">
        <v>31</v>
      </c>
    </row>
    <row r="9567" spans="2:12" x14ac:dyDescent="0.25">
      <c r="B9567" t="s">
        <v>9212</v>
      </c>
      <c r="C9567" t="s">
        <v>10519</v>
      </c>
      <c r="D9567" s="13">
        <v>43830</v>
      </c>
      <c r="E9567">
        <v>247.48</v>
      </c>
      <c r="F9567">
        <v>5</v>
      </c>
      <c r="G9567">
        <v>182.78</v>
      </c>
      <c r="H9567">
        <v>0</v>
      </c>
      <c r="I9567">
        <v>4.57</v>
      </c>
      <c r="J9567">
        <v>4.57</v>
      </c>
      <c r="K9567">
        <v>0</v>
      </c>
      <c r="L9567" t="s">
        <v>31</v>
      </c>
    </row>
    <row r="9568" spans="2:12" x14ac:dyDescent="0.25">
      <c r="B9568" t="s">
        <v>9212</v>
      </c>
      <c r="C9568" t="s">
        <v>10519</v>
      </c>
      <c r="D9568" s="13">
        <v>43830</v>
      </c>
      <c r="E9568">
        <v>247.48</v>
      </c>
      <c r="F9568">
        <v>18</v>
      </c>
      <c r="G9568">
        <v>47.08</v>
      </c>
      <c r="H9568">
        <v>0</v>
      </c>
      <c r="I9568">
        <v>4.24</v>
      </c>
      <c r="J9568">
        <v>4.24</v>
      </c>
      <c r="K9568">
        <v>0</v>
      </c>
      <c r="L9568" t="s">
        <v>31</v>
      </c>
    </row>
    <row r="9569" spans="2:12" x14ac:dyDescent="0.25">
      <c r="B9569" t="s">
        <v>7492</v>
      </c>
      <c r="C9569" t="s">
        <v>10520</v>
      </c>
      <c r="D9569" s="13">
        <v>43830</v>
      </c>
      <c r="E9569">
        <v>1096.8</v>
      </c>
      <c r="F9569">
        <v>12</v>
      </c>
      <c r="G9569">
        <v>856.62</v>
      </c>
      <c r="H9569">
        <v>0</v>
      </c>
      <c r="I9569">
        <v>51.4</v>
      </c>
      <c r="J9569">
        <v>51.4</v>
      </c>
      <c r="K9569">
        <v>0</v>
      </c>
      <c r="L9569" t="s">
        <v>31</v>
      </c>
    </row>
    <row r="9570" spans="2:12" x14ac:dyDescent="0.25">
      <c r="B9570" t="s">
        <v>7492</v>
      </c>
      <c r="C9570" t="s">
        <v>10520</v>
      </c>
      <c r="D9570" s="13">
        <v>43830</v>
      </c>
      <c r="E9570">
        <v>1096.8</v>
      </c>
      <c r="F9570">
        <v>18</v>
      </c>
      <c r="G9570">
        <v>116.43</v>
      </c>
      <c r="H9570">
        <v>0</v>
      </c>
      <c r="I9570">
        <v>10.48</v>
      </c>
      <c r="J9570">
        <v>10.48</v>
      </c>
      <c r="K9570">
        <v>0</v>
      </c>
      <c r="L9570" t="s">
        <v>31</v>
      </c>
    </row>
    <row r="9571" spans="2:12" x14ac:dyDescent="0.25">
      <c r="B9571" t="s">
        <v>1717</v>
      </c>
      <c r="C9571" t="s">
        <v>10521</v>
      </c>
      <c r="D9571" s="13">
        <v>43830</v>
      </c>
      <c r="E9571">
        <v>23705.360000000001</v>
      </c>
      <c r="F9571">
        <v>28</v>
      </c>
      <c r="G9571">
        <v>10674.26</v>
      </c>
      <c r="H9571">
        <v>0</v>
      </c>
      <c r="I9571">
        <v>1494.4</v>
      </c>
      <c r="J9571">
        <v>1494.4</v>
      </c>
      <c r="K9571">
        <v>10042.299999999999</v>
      </c>
      <c r="L9571" t="s">
        <v>31</v>
      </c>
    </row>
    <row r="9572" spans="2:12" x14ac:dyDescent="0.25">
      <c r="B9572" t="s">
        <v>3605</v>
      </c>
      <c r="C9572" t="s">
        <v>10522</v>
      </c>
      <c r="D9572" s="13">
        <v>43830</v>
      </c>
      <c r="E9572">
        <v>1790.51</v>
      </c>
      <c r="F9572">
        <v>12</v>
      </c>
      <c r="G9572">
        <v>1108.03</v>
      </c>
      <c r="H9572">
        <v>0</v>
      </c>
      <c r="I9572">
        <v>66.48</v>
      </c>
      <c r="J9572">
        <v>66.48</v>
      </c>
      <c r="K9572">
        <v>0</v>
      </c>
      <c r="L9572" t="s">
        <v>31</v>
      </c>
    </row>
    <row r="9573" spans="2:12" x14ac:dyDescent="0.25">
      <c r="B9573" t="s">
        <v>3605</v>
      </c>
      <c r="C9573" t="s">
        <v>10522</v>
      </c>
      <c r="D9573" s="13">
        <v>43830</v>
      </c>
      <c r="E9573">
        <v>1790.51</v>
      </c>
      <c r="F9573">
        <v>18</v>
      </c>
      <c r="G9573">
        <v>465.71</v>
      </c>
      <c r="H9573">
        <v>0</v>
      </c>
      <c r="I9573">
        <v>41.91</v>
      </c>
      <c r="J9573">
        <v>41.91</v>
      </c>
      <c r="K9573">
        <v>0</v>
      </c>
      <c r="L9573" t="s">
        <v>31</v>
      </c>
    </row>
    <row r="9574" spans="2:12" x14ac:dyDescent="0.25">
      <c r="B9574" t="s">
        <v>2325</v>
      </c>
      <c r="C9574" t="s">
        <v>10523</v>
      </c>
      <c r="D9574" s="13">
        <v>43830</v>
      </c>
      <c r="E9574">
        <v>1374.81</v>
      </c>
      <c r="F9574">
        <v>18</v>
      </c>
      <c r="G9574">
        <v>1165.0999999999999</v>
      </c>
      <c r="H9574">
        <v>0</v>
      </c>
      <c r="I9574">
        <v>104.86</v>
      </c>
      <c r="J9574">
        <v>104.86</v>
      </c>
      <c r="K9574">
        <v>0</v>
      </c>
      <c r="L9574" t="s">
        <v>31</v>
      </c>
    </row>
    <row r="9575" spans="2:12" x14ac:dyDescent="0.25">
      <c r="B9575" t="s">
        <v>1649</v>
      </c>
      <c r="C9575" t="s">
        <v>10524</v>
      </c>
      <c r="D9575" s="13">
        <v>43830</v>
      </c>
      <c r="E9575">
        <v>40086.03</v>
      </c>
      <c r="F9575">
        <v>12</v>
      </c>
      <c r="G9575">
        <v>24802.85</v>
      </c>
      <c r="H9575">
        <v>0</v>
      </c>
      <c r="I9575">
        <v>1488.17</v>
      </c>
      <c r="J9575">
        <v>1488.17</v>
      </c>
      <c r="K9575">
        <v>0</v>
      </c>
      <c r="L9575" t="s">
        <v>31</v>
      </c>
    </row>
    <row r="9576" spans="2:12" x14ac:dyDescent="0.25">
      <c r="B9576" t="s">
        <v>1649</v>
      </c>
      <c r="C9576" t="s">
        <v>10524</v>
      </c>
      <c r="D9576" s="13">
        <v>43830</v>
      </c>
      <c r="E9576">
        <v>40086.03</v>
      </c>
      <c r="F9576">
        <v>18</v>
      </c>
      <c r="G9576">
        <v>10429.52</v>
      </c>
      <c r="H9576">
        <v>0</v>
      </c>
      <c r="I9576">
        <v>938.66</v>
      </c>
      <c r="J9576">
        <v>938.66</v>
      </c>
      <c r="K9576">
        <v>0</v>
      </c>
      <c r="L9576" t="s">
        <v>31</v>
      </c>
    </row>
    <row r="9577" spans="2:12" x14ac:dyDescent="0.25">
      <c r="B9577" t="s">
        <v>4283</v>
      </c>
      <c r="C9577" t="s">
        <v>10525</v>
      </c>
      <c r="D9577" s="13">
        <v>43830</v>
      </c>
      <c r="E9577">
        <v>1667.19</v>
      </c>
      <c r="F9577">
        <v>12</v>
      </c>
      <c r="G9577">
        <v>1365.92</v>
      </c>
      <c r="H9577">
        <v>0</v>
      </c>
      <c r="I9577">
        <v>81.96</v>
      </c>
      <c r="J9577">
        <v>81.96</v>
      </c>
      <c r="K9577">
        <v>0</v>
      </c>
      <c r="L9577" t="s">
        <v>31</v>
      </c>
    </row>
    <row r="9578" spans="2:12" x14ac:dyDescent="0.25">
      <c r="B9578" t="s">
        <v>4283</v>
      </c>
      <c r="C9578" t="s">
        <v>10525</v>
      </c>
      <c r="D9578" s="13">
        <v>43830</v>
      </c>
      <c r="E9578">
        <v>1667.19</v>
      </c>
      <c r="F9578">
        <v>18</v>
      </c>
      <c r="G9578">
        <v>116.43</v>
      </c>
      <c r="H9578">
        <v>0</v>
      </c>
      <c r="I9578">
        <v>10.48</v>
      </c>
      <c r="J9578">
        <v>10.48</v>
      </c>
      <c r="K9578">
        <v>0</v>
      </c>
      <c r="L9578" t="s">
        <v>31</v>
      </c>
    </row>
    <row r="9579" spans="2:12" x14ac:dyDescent="0.25">
      <c r="B9579" t="s">
        <v>1721</v>
      </c>
      <c r="C9579" t="s">
        <v>10526</v>
      </c>
      <c r="D9579" s="13">
        <v>43830</v>
      </c>
      <c r="E9579">
        <v>11558.76</v>
      </c>
      <c r="F9579">
        <v>28</v>
      </c>
      <c r="G9579">
        <v>5307.38</v>
      </c>
      <c r="H9579">
        <v>0</v>
      </c>
      <c r="I9579">
        <v>743.03</v>
      </c>
      <c r="J9579">
        <v>743.03</v>
      </c>
      <c r="K9579">
        <v>4765.32</v>
      </c>
      <c r="L9579" t="s">
        <v>31</v>
      </c>
    </row>
    <row r="9580" spans="2:12" x14ac:dyDescent="0.25">
      <c r="B9580" t="s">
        <v>3711</v>
      </c>
      <c r="C9580" t="s">
        <v>10527</v>
      </c>
      <c r="D9580" s="13">
        <v>43830</v>
      </c>
      <c r="E9580">
        <v>1603.47</v>
      </c>
      <c r="F9580">
        <v>12</v>
      </c>
      <c r="G9580">
        <v>313.72000000000003</v>
      </c>
      <c r="H9580">
        <v>0</v>
      </c>
      <c r="I9580">
        <v>18.82</v>
      </c>
      <c r="J9580">
        <v>18.82</v>
      </c>
      <c r="K9580">
        <v>0</v>
      </c>
      <c r="L9580" t="s">
        <v>31</v>
      </c>
    </row>
    <row r="9581" spans="2:12" x14ac:dyDescent="0.25">
      <c r="B9581" t="s">
        <v>3711</v>
      </c>
      <c r="C9581" t="s">
        <v>10527</v>
      </c>
      <c r="D9581" s="13">
        <v>43830</v>
      </c>
      <c r="E9581">
        <v>1603.47</v>
      </c>
      <c r="F9581">
        <v>18</v>
      </c>
      <c r="G9581">
        <v>1061.1099999999999</v>
      </c>
      <c r="H9581">
        <v>0</v>
      </c>
      <c r="I9581">
        <v>95.5</v>
      </c>
      <c r="J9581">
        <v>95.5</v>
      </c>
      <c r="K9581">
        <v>0</v>
      </c>
      <c r="L9581" t="s">
        <v>31</v>
      </c>
    </row>
    <row r="9582" spans="2:12" x14ac:dyDescent="0.25">
      <c r="B9582" t="s">
        <v>2442</v>
      </c>
      <c r="C9582" t="s">
        <v>10528</v>
      </c>
      <c r="D9582" s="13">
        <v>43830</v>
      </c>
      <c r="E9582">
        <v>240.54</v>
      </c>
      <c r="F9582">
        <v>18</v>
      </c>
      <c r="G9582">
        <v>203.84</v>
      </c>
      <c r="H9582">
        <v>0</v>
      </c>
      <c r="I9582">
        <v>18.350000000000001</v>
      </c>
      <c r="J9582">
        <v>18.350000000000001</v>
      </c>
      <c r="K9582">
        <v>0</v>
      </c>
      <c r="L9582" t="s">
        <v>31</v>
      </c>
    </row>
    <row r="9583" spans="2:12" x14ac:dyDescent="0.25">
      <c r="B9583" t="s">
        <v>1715</v>
      </c>
      <c r="C9583" t="s">
        <v>10529</v>
      </c>
      <c r="D9583" s="13">
        <v>43830</v>
      </c>
      <c r="E9583">
        <v>17888.28</v>
      </c>
      <c r="F9583">
        <v>28</v>
      </c>
      <c r="G9583">
        <v>8080.5</v>
      </c>
      <c r="H9583">
        <v>0</v>
      </c>
      <c r="I9583">
        <v>1131.27</v>
      </c>
      <c r="J9583">
        <v>1131.27</v>
      </c>
      <c r="K9583">
        <v>7545.24</v>
      </c>
      <c r="L9583" t="s">
        <v>31</v>
      </c>
    </row>
    <row r="9584" spans="2:12" x14ac:dyDescent="0.25">
      <c r="B9584" t="s">
        <v>2333</v>
      </c>
      <c r="C9584" t="s">
        <v>10530</v>
      </c>
      <c r="D9584" s="13">
        <v>43830</v>
      </c>
      <c r="E9584">
        <v>2820.85</v>
      </c>
      <c r="F9584">
        <v>12</v>
      </c>
      <c r="G9584">
        <v>1088.2</v>
      </c>
      <c r="H9584">
        <v>0</v>
      </c>
      <c r="I9584">
        <v>65.290000000000006</v>
      </c>
      <c r="J9584">
        <v>65.290000000000006</v>
      </c>
      <c r="K9584">
        <v>0</v>
      </c>
      <c r="L9584" t="s">
        <v>31</v>
      </c>
    </row>
    <row r="9585" spans="2:12" x14ac:dyDescent="0.25">
      <c r="B9585" t="s">
        <v>2333</v>
      </c>
      <c r="C9585" t="s">
        <v>10530</v>
      </c>
      <c r="D9585" s="13">
        <v>43830</v>
      </c>
      <c r="E9585">
        <v>2820.85</v>
      </c>
      <c r="F9585">
        <v>18</v>
      </c>
      <c r="G9585">
        <v>1357.7</v>
      </c>
      <c r="H9585">
        <v>0</v>
      </c>
      <c r="I9585">
        <v>122.19</v>
      </c>
      <c r="J9585">
        <v>122.19</v>
      </c>
      <c r="K9585">
        <v>0</v>
      </c>
      <c r="L9585" t="s">
        <v>31</v>
      </c>
    </row>
    <row r="9586" spans="2:12" x14ac:dyDescent="0.25">
      <c r="B9586" t="s">
        <v>2117</v>
      </c>
      <c r="C9586" t="s">
        <v>10531</v>
      </c>
      <c r="D9586" s="13">
        <v>43830</v>
      </c>
      <c r="E9586">
        <v>822.36</v>
      </c>
      <c r="F9586">
        <v>12</v>
      </c>
      <c r="G9586">
        <v>734.24</v>
      </c>
      <c r="H9586">
        <v>0</v>
      </c>
      <c r="I9586">
        <v>44.05</v>
      </c>
      <c r="J9586">
        <v>44.05</v>
      </c>
      <c r="K9586">
        <v>0</v>
      </c>
      <c r="L9586" t="s">
        <v>31</v>
      </c>
    </row>
    <row r="9587" spans="2:12" x14ac:dyDescent="0.25">
      <c r="B9587" t="s">
        <v>2340</v>
      </c>
      <c r="C9587" t="s">
        <v>10532</v>
      </c>
      <c r="D9587" s="13">
        <v>43830</v>
      </c>
      <c r="E9587">
        <v>523.30999999999995</v>
      </c>
      <c r="F9587">
        <v>18</v>
      </c>
      <c r="G9587">
        <v>443.49</v>
      </c>
      <c r="H9587">
        <v>0</v>
      </c>
      <c r="I9587">
        <v>39.909999999999997</v>
      </c>
      <c r="J9587">
        <v>39.909999999999997</v>
      </c>
      <c r="K9587">
        <v>0</v>
      </c>
      <c r="L9587" t="s">
        <v>31</v>
      </c>
    </row>
    <row r="9588" spans="2:12" x14ac:dyDescent="0.25">
      <c r="B9588" t="s">
        <v>2344</v>
      </c>
      <c r="C9588" t="s">
        <v>10533</v>
      </c>
      <c r="D9588" s="13">
        <v>43830</v>
      </c>
      <c r="E9588">
        <v>1754.35</v>
      </c>
      <c r="F9588">
        <v>12</v>
      </c>
      <c r="G9588">
        <v>431.89</v>
      </c>
      <c r="H9588">
        <v>0</v>
      </c>
      <c r="I9588">
        <v>25.91</v>
      </c>
      <c r="J9588">
        <v>25.91</v>
      </c>
      <c r="K9588">
        <v>0</v>
      </c>
      <c r="L9588" t="s">
        <v>31</v>
      </c>
    </row>
    <row r="9589" spans="2:12" x14ac:dyDescent="0.25">
      <c r="B9589" t="s">
        <v>2344</v>
      </c>
      <c r="C9589" t="s">
        <v>10533</v>
      </c>
      <c r="D9589" s="13">
        <v>43830</v>
      </c>
      <c r="E9589">
        <v>1754.35</v>
      </c>
      <c r="F9589">
        <v>18</v>
      </c>
      <c r="G9589">
        <v>1076.83</v>
      </c>
      <c r="H9589">
        <v>0</v>
      </c>
      <c r="I9589">
        <v>96.91</v>
      </c>
      <c r="J9589">
        <v>96.91</v>
      </c>
      <c r="K9589">
        <v>0</v>
      </c>
      <c r="L9589" t="s">
        <v>31</v>
      </c>
    </row>
    <row r="9590" spans="2:12" x14ac:dyDescent="0.25">
      <c r="B9590" t="s">
        <v>3920</v>
      </c>
      <c r="C9590" t="s">
        <v>10534</v>
      </c>
      <c r="D9590" s="13">
        <v>43830</v>
      </c>
      <c r="E9590">
        <v>265.41000000000003</v>
      </c>
      <c r="F9590">
        <v>18</v>
      </c>
      <c r="G9590">
        <v>224.92</v>
      </c>
      <c r="H9590">
        <v>0</v>
      </c>
      <c r="I9590">
        <v>20.239999999999998</v>
      </c>
      <c r="J9590">
        <v>20.239999999999998</v>
      </c>
      <c r="K9590">
        <v>0</v>
      </c>
      <c r="L9590" t="s">
        <v>31</v>
      </c>
    </row>
    <row r="9591" spans="2:12" x14ac:dyDescent="0.25">
      <c r="B9591" t="s">
        <v>10535</v>
      </c>
      <c r="C9591" t="s">
        <v>10536</v>
      </c>
      <c r="D9591" s="13">
        <v>43830</v>
      </c>
      <c r="E9591">
        <v>245.3</v>
      </c>
      <c r="F9591">
        <v>18</v>
      </c>
      <c r="G9591">
        <v>207.88</v>
      </c>
      <c r="H9591">
        <v>0</v>
      </c>
      <c r="I9591">
        <v>18.71</v>
      </c>
      <c r="J9591">
        <v>18.71</v>
      </c>
      <c r="K9591">
        <v>0</v>
      </c>
      <c r="L9591" t="s">
        <v>31</v>
      </c>
    </row>
    <row r="9592" spans="2:12" x14ac:dyDescent="0.25">
      <c r="B9592" t="s">
        <v>2305</v>
      </c>
      <c r="C9592" t="s">
        <v>10537</v>
      </c>
      <c r="D9592" s="13">
        <v>43830</v>
      </c>
      <c r="E9592">
        <v>1108.06</v>
      </c>
      <c r="F9592">
        <v>12</v>
      </c>
      <c r="G9592">
        <v>989.34</v>
      </c>
      <c r="H9592">
        <v>0</v>
      </c>
      <c r="I9592">
        <v>59.36</v>
      </c>
      <c r="J9592">
        <v>59.36</v>
      </c>
      <c r="K9592">
        <v>0</v>
      </c>
      <c r="L9592" t="s">
        <v>31</v>
      </c>
    </row>
    <row r="9593" spans="2:12" x14ac:dyDescent="0.25">
      <c r="B9593" t="s">
        <v>1944</v>
      </c>
      <c r="C9593" t="s">
        <v>10538</v>
      </c>
      <c r="D9593" s="13">
        <v>43830</v>
      </c>
      <c r="E9593">
        <v>40277.660000000003</v>
      </c>
      <c r="F9593">
        <v>12</v>
      </c>
      <c r="G9593">
        <v>35962.21</v>
      </c>
      <c r="H9593">
        <v>0</v>
      </c>
      <c r="I9593">
        <v>2157.73</v>
      </c>
      <c r="J9593">
        <v>2157.73</v>
      </c>
      <c r="K9593">
        <v>0</v>
      </c>
      <c r="L9593" t="s">
        <v>31</v>
      </c>
    </row>
    <row r="9594" spans="2:12" x14ac:dyDescent="0.25">
      <c r="B9594" t="s">
        <v>2307</v>
      </c>
      <c r="C9594" t="s">
        <v>10539</v>
      </c>
      <c r="D9594" s="13">
        <v>43830</v>
      </c>
      <c r="E9594">
        <v>1471.83</v>
      </c>
      <c r="F9594">
        <v>12</v>
      </c>
      <c r="G9594">
        <v>452.97</v>
      </c>
      <c r="H9594">
        <v>0</v>
      </c>
      <c r="I9594">
        <v>27.18</v>
      </c>
      <c r="J9594">
        <v>27.18</v>
      </c>
      <c r="K9594">
        <v>0</v>
      </c>
      <c r="L9594" t="s">
        <v>31</v>
      </c>
    </row>
    <row r="9595" spans="2:12" x14ac:dyDescent="0.25">
      <c r="B9595" t="s">
        <v>2307</v>
      </c>
      <c r="C9595" t="s">
        <v>10539</v>
      </c>
      <c r="D9595" s="13">
        <v>43830</v>
      </c>
      <c r="E9595">
        <v>1471.83</v>
      </c>
      <c r="F9595">
        <v>18</v>
      </c>
      <c r="G9595">
        <v>817.37</v>
      </c>
      <c r="H9595">
        <v>0</v>
      </c>
      <c r="I9595">
        <v>73.56</v>
      </c>
      <c r="J9595">
        <v>73.56</v>
      </c>
      <c r="K9595">
        <v>0</v>
      </c>
      <c r="L9595" t="s">
        <v>31</v>
      </c>
    </row>
    <row r="9596" spans="2:12" x14ac:dyDescent="0.25">
      <c r="B9596" t="s">
        <v>3914</v>
      </c>
      <c r="C9596" t="s">
        <v>10540</v>
      </c>
      <c r="D9596" s="13">
        <v>43830</v>
      </c>
      <c r="E9596">
        <v>365.57</v>
      </c>
      <c r="F9596">
        <v>18</v>
      </c>
      <c r="G9596">
        <v>309.8</v>
      </c>
      <c r="H9596">
        <v>0</v>
      </c>
      <c r="I9596">
        <v>27.88</v>
      </c>
      <c r="J9596">
        <v>27.88</v>
      </c>
      <c r="K9596">
        <v>0</v>
      </c>
      <c r="L9596" t="s">
        <v>31</v>
      </c>
    </row>
    <row r="9597" spans="2:12" x14ac:dyDescent="0.25">
      <c r="B9597" t="s">
        <v>7407</v>
      </c>
      <c r="C9597" t="s">
        <v>10541</v>
      </c>
      <c r="D9597" s="13">
        <v>43830</v>
      </c>
      <c r="E9597">
        <v>344.25</v>
      </c>
      <c r="F9597">
        <v>18</v>
      </c>
      <c r="G9597">
        <v>291.73</v>
      </c>
      <c r="H9597">
        <v>0</v>
      </c>
      <c r="I9597">
        <v>26.26</v>
      </c>
      <c r="J9597">
        <v>26.26</v>
      </c>
      <c r="K9597">
        <v>0</v>
      </c>
      <c r="L9597" t="s">
        <v>31</v>
      </c>
    </row>
    <row r="9598" spans="2:12" x14ac:dyDescent="0.25">
      <c r="B9598" t="s">
        <v>5537</v>
      </c>
      <c r="C9598" t="s">
        <v>10542</v>
      </c>
      <c r="D9598" s="13">
        <v>43830</v>
      </c>
      <c r="E9598">
        <v>1090.23</v>
      </c>
      <c r="F9598">
        <v>12</v>
      </c>
      <c r="G9598">
        <v>231.41</v>
      </c>
      <c r="H9598">
        <v>0</v>
      </c>
      <c r="I9598">
        <v>13.88</v>
      </c>
      <c r="J9598">
        <v>13.88</v>
      </c>
      <c r="K9598">
        <v>0</v>
      </c>
      <c r="L9598" t="s">
        <v>31</v>
      </c>
    </row>
    <row r="9599" spans="2:12" x14ac:dyDescent="0.25">
      <c r="B9599" t="s">
        <v>5537</v>
      </c>
      <c r="C9599" t="s">
        <v>10542</v>
      </c>
      <c r="D9599" s="13">
        <v>43830</v>
      </c>
      <c r="E9599">
        <v>1090.23</v>
      </c>
      <c r="F9599">
        <v>18</v>
      </c>
      <c r="G9599">
        <v>704.29</v>
      </c>
      <c r="H9599">
        <v>0</v>
      </c>
      <c r="I9599">
        <v>63.39</v>
      </c>
      <c r="J9599">
        <v>63.39</v>
      </c>
      <c r="K9599">
        <v>0</v>
      </c>
      <c r="L9599" t="s">
        <v>31</v>
      </c>
    </row>
    <row r="9600" spans="2:12" x14ac:dyDescent="0.25">
      <c r="B9600" t="s">
        <v>2435</v>
      </c>
      <c r="C9600" t="s">
        <v>10543</v>
      </c>
      <c r="D9600" s="13">
        <v>43830</v>
      </c>
      <c r="E9600">
        <v>2724.96</v>
      </c>
      <c r="F9600">
        <v>12</v>
      </c>
      <c r="G9600">
        <v>1305.1300000000001</v>
      </c>
      <c r="H9600">
        <v>0</v>
      </c>
      <c r="I9600">
        <v>78.31</v>
      </c>
      <c r="J9600">
        <v>78.31</v>
      </c>
      <c r="K9600">
        <v>0</v>
      </c>
      <c r="L9600" t="s">
        <v>31</v>
      </c>
    </row>
    <row r="9601" spans="2:12" x14ac:dyDescent="0.25">
      <c r="B9601" t="s">
        <v>2435</v>
      </c>
      <c r="C9601" t="s">
        <v>10543</v>
      </c>
      <c r="D9601" s="13">
        <v>43830</v>
      </c>
      <c r="E9601">
        <v>2724.96</v>
      </c>
      <c r="F9601">
        <v>18</v>
      </c>
      <c r="G9601">
        <v>1070.52</v>
      </c>
      <c r="H9601">
        <v>0</v>
      </c>
      <c r="I9601">
        <v>96.35</v>
      </c>
      <c r="J9601">
        <v>96.35</v>
      </c>
      <c r="K9601">
        <v>0</v>
      </c>
      <c r="L9601" t="s">
        <v>31</v>
      </c>
    </row>
    <row r="9602" spans="2:12" x14ac:dyDescent="0.25">
      <c r="B9602" t="s">
        <v>9136</v>
      </c>
      <c r="C9602" t="s">
        <v>10544</v>
      </c>
      <c r="D9602" s="13">
        <v>43830</v>
      </c>
      <c r="E9602">
        <v>16811.59</v>
      </c>
      <c r="F9602">
        <v>12</v>
      </c>
      <c r="G9602">
        <v>8860.9599999999991</v>
      </c>
      <c r="H9602">
        <v>0</v>
      </c>
      <c r="I9602">
        <v>531.66</v>
      </c>
      <c r="J9602">
        <v>531.66</v>
      </c>
      <c r="K9602">
        <v>0</v>
      </c>
      <c r="L9602" t="s">
        <v>31</v>
      </c>
    </row>
    <row r="9603" spans="2:12" x14ac:dyDescent="0.25">
      <c r="B9603" t="s">
        <v>9136</v>
      </c>
      <c r="C9603" t="s">
        <v>10544</v>
      </c>
      <c r="D9603" s="13">
        <v>43830</v>
      </c>
      <c r="E9603">
        <v>16811.59</v>
      </c>
      <c r="F9603">
        <v>18</v>
      </c>
      <c r="G9603">
        <v>5836.71</v>
      </c>
      <c r="H9603">
        <v>0</v>
      </c>
      <c r="I9603">
        <v>525.29999999999995</v>
      </c>
      <c r="J9603">
        <v>525.29999999999995</v>
      </c>
      <c r="K9603">
        <v>0</v>
      </c>
      <c r="L9603" t="s">
        <v>31</v>
      </c>
    </row>
    <row r="9604" spans="2:12" x14ac:dyDescent="0.25">
      <c r="B9604" t="s">
        <v>2828</v>
      </c>
      <c r="C9604" t="s">
        <v>10545</v>
      </c>
      <c r="D9604" s="13">
        <v>43830</v>
      </c>
      <c r="E9604">
        <v>3961.69</v>
      </c>
      <c r="F9604">
        <v>12</v>
      </c>
      <c r="G9604">
        <v>572.27</v>
      </c>
      <c r="H9604">
        <v>0</v>
      </c>
      <c r="I9604">
        <v>34.340000000000003</v>
      </c>
      <c r="J9604">
        <v>34.340000000000003</v>
      </c>
      <c r="K9604">
        <v>0</v>
      </c>
      <c r="L9604" t="s">
        <v>31</v>
      </c>
    </row>
    <row r="9605" spans="2:12" x14ac:dyDescent="0.25">
      <c r="B9605" t="s">
        <v>2828</v>
      </c>
      <c r="C9605" t="s">
        <v>10545</v>
      </c>
      <c r="D9605" s="13">
        <v>43830</v>
      </c>
      <c r="E9605">
        <v>3961.69</v>
      </c>
      <c r="F9605">
        <v>18</v>
      </c>
      <c r="G9605">
        <v>2814.2</v>
      </c>
      <c r="H9605">
        <v>0</v>
      </c>
      <c r="I9605">
        <v>253.28</v>
      </c>
      <c r="J9605">
        <v>253.28</v>
      </c>
      <c r="K9605">
        <v>0</v>
      </c>
      <c r="L9605" t="s">
        <v>31</v>
      </c>
    </row>
    <row r="9606" spans="2:12" x14ac:dyDescent="0.25">
      <c r="B9606" t="s">
        <v>1711</v>
      </c>
      <c r="C9606" t="s">
        <v>10546</v>
      </c>
      <c r="D9606" s="13">
        <v>43830</v>
      </c>
      <c r="E9606">
        <v>14431.2</v>
      </c>
      <c r="F9606">
        <v>28</v>
      </c>
      <c r="G9606">
        <v>6913.28</v>
      </c>
      <c r="H9606">
        <v>0</v>
      </c>
      <c r="I9606">
        <v>967.86</v>
      </c>
      <c r="J9606">
        <v>967.86</v>
      </c>
      <c r="K9606">
        <v>5582.2</v>
      </c>
      <c r="L9606" t="s">
        <v>31</v>
      </c>
    </row>
    <row r="9607" spans="2:12" x14ac:dyDescent="0.25">
      <c r="B9607" t="s">
        <v>1719</v>
      </c>
      <c r="C9607" t="s">
        <v>10547</v>
      </c>
      <c r="D9607" s="13">
        <v>43830</v>
      </c>
      <c r="E9607">
        <v>26283.67</v>
      </c>
      <c r="F9607">
        <v>28</v>
      </c>
      <c r="G9607">
        <v>11904.16</v>
      </c>
      <c r="H9607">
        <v>0</v>
      </c>
      <c r="I9607">
        <v>1666.58</v>
      </c>
      <c r="J9607">
        <v>1666.58</v>
      </c>
      <c r="K9607">
        <v>11046.34</v>
      </c>
      <c r="L9607" t="s">
        <v>31</v>
      </c>
    </row>
    <row r="9608" spans="2:12" x14ac:dyDescent="0.25">
      <c r="B9608" t="s">
        <v>2656</v>
      </c>
      <c r="C9608" t="s">
        <v>10548</v>
      </c>
      <c r="D9608" s="13">
        <v>43830</v>
      </c>
      <c r="E9608">
        <v>443.07</v>
      </c>
      <c r="F9608">
        <v>5</v>
      </c>
      <c r="G9608">
        <v>30.37</v>
      </c>
      <c r="H9608">
        <v>0</v>
      </c>
      <c r="I9608">
        <v>0.76</v>
      </c>
      <c r="J9608">
        <v>0.76</v>
      </c>
      <c r="K9608">
        <v>0</v>
      </c>
      <c r="L9608" t="s">
        <v>31</v>
      </c>
    </row>
    <row r="9609" spans="2:12" x14ac:dyDescent="0.25">
      <c r="B9609" t="s">
        <v>2656</v>
      </c>
      <c r="C9609" t="s">
        <v>10548</v>
      </c>
      <c r="D9609" s="13">
        <v>43830</v>
      </c>
      <c r="E9609">
        <v>443.07</v>
      </c>
      <c r="F9609">
        <v>12</v>
      </c>
      <c r="G9609">
        <v>367.12</v>
      </c>
      <c r="H9609">
        <v>0</v>
      </c>
      <c r="I9609">
        <v>22.03</v>
      </c>
      <c r="J9609">
        <v>22.03</v>
      </c>
      <c r="K9609">
        <v>0</v>
      </c>
      <c r="L9609" t="s">
        <v>31</v>
      </c>
    </row>
    <row r="9610" spans="2:12" x14ac:dyDescent="0.25">
      <c r="B9610" t="s">
        <v>9241</v>
      </c>
      <c r="C9610" t="s">
        <v>10549</v>
      </c>
      <c r="D9610" s="13">
        <v>43830</v>
      </c>
      <c r="E9610">
        <v>1028.27</v>
      </c>
      <c r="F9610">
        <v>12</v>
      </c>
      <c r="G9610">
        <v>795.43</v>
      </c>
      <c r="H9610">
        <v>0</v>
      </c>
      <c r="I9610">
        <v>47.73</v>
      </c>
      <c r="J9610">
        <v>47.73</v>
      </c>
      <c r="K9610">
        <v>0</v>
      </c>
      <c r="L9610" t="s">
        <v>31</v>
      </c>
    </row>
    <row r="9611" spans="2:12" x14ac:dyDescent="0.25">
      <c r="B9611" t="s">
        <v>9241</v>
      </c>
      <c r="C9611" t="s">
        <v>10549</v>
      </c>
      <c r="D9611" s="13">
        <v>43830</v>
      </c>
      <c r="E9611">
        <v>1028.27</v>
      </c>
      <c r="F9611">
        <v>18</v>
      </c>
      <c r="G9611">
        <v>116.43</v>
      </c>
      <c r="H9611">
        <v>0</v>
      </c>
      <c r="I9611">
        <v>10.48</v>
      </c>
      <c r="J9611">
        <v>10.48</v>
      </c>
      <c r="K9611">
        <v>0</v>
      </c>
      <c r="L9611" t="s">
        <v>31</v>
      </c>
    </row>
    <row r="9612" spans="2:12" x14ac:dyDescent="0.25">
      <c r="B9612" t="s">
        <v>1780</v>
      </c>
      <c r="C9612" t="s">
        <v>10550</v>
      </c>
      <c r="D9612" s="13">
        <v>43830</v>
      </c>
      <c r="E9612">
        <v>44444.42</v>
      </c>
      <c r="F9612">
        <v>28</v>
      </c>
      <c r="G9612">
        <v>20323.29</v>
      </c>
      <c r="H9612">
        <v>0</v>
      </c>
      <c r="I9612">
        <v>2845.26</v>
      </c>
      <c r="J9612">
        <v>2845.26</v>
      </c>
      <c r="K9612">
        <v>18430.61</v>
      </c>
      <c r="L9612" t="s">
        <v>31</v>
      </c>
    </row>
    <row r="9613" spans="2:12" x14ac:dyDescent="0.25">
      <c r="B9613" t="s">
        <v>1882</v>
      </c>
      <c r="C9613" t="s">
        <v>10551</v>
      </c>
      <c r="D9613" s="13">
        <v>43830</v>
      </c>
      <c r="E9613">
        <v>38095.230000000003</v>
      </c>
      <c r="F9613">
        <v>28</v>
      </c>
      <c r="G9613">
        <v>17764.09</v>
      </c>
      <c r="H9613">
        <v>0</v>
      </c>
      <c r="I9613">
        <v>2486.9699999999998</v>
      </c>
      <c r="J9613">
        <v>2486.9699999999998</v>
      </c>
      <c r="K9613">
        <v>15357.2</v>
      </c>
      <c r="L9613" t="s">
        <v>31</v>
      </c>
    </row>
    <row r="9614" spans="2:12" x14ac:dyDescent="0.25">
      <c r="B9614" t="s">
        <v>3627</v>
      </c>
      <c r="C9614" t="s">
        <v>10552</v>
      </c>
      <c r="D9614" s="13">
        <v>43830</v>
      </c>
      <c r="E9614">
        <v>1984.19</v>
      </c>
      <c r="F9614">
        <v>5</v>
      </c>
      <c r="G9614">
        <v>1889.71</v>
      </c>
      <c r="H9614">
        <v>0</v>
      </c>
      <c r="I9614">
        <v>47.24</v>
      </c>
      <c r="J9614">
        <v>47.24</v>
      </c>
      <c r="K9614">
        <v>0</v>
      </c>
      <c r="L9614" t="s">
        <v>31</v>
      </c>
    </row>
    <row r="9615" spans="2:12" x14ac:dyDescent="0.25">
      <c r="B9615" t="s">
        <v>2113</v>
      </c>
      <c r="C9615" t="s">
        <v>10553</v>
      </c>
      <c r="D9615" s="13">
        <v>43830</v>
      </c>
      <c r="E9615">
        <v>2018.92</v>
      </c>
      <c r="F9615">
        <v>0</v>
      </c>
      <c r="G9615">
        <v>358.23</v>
      </c>
      <c r="H9615">
        <v>0</v>
      </c>
      <c r="I9615">
        <v>0</v>
      </c>
      <c r="J9615">
        <v>0</v>
      </c>
      <c r="K9615">
        <v>0</v>
      </c>
      <c r="L9615" t="s">
        <v>31</v>
      </c>
    </row>
    <row r="9616" spans="2:12" x14ac:dyDescent="0.25">
      <c r="B9616" t="s">
        <v>2113</v>
      </c>
      <c r="C9616" t="s">
        <v>10553</v>
      </c>
      <c r="D9616" s="13">
        <v>43830</v>
      </c>
      <c r="E9616">
        <v>2018.92</v>
      </c>
      <c r="F9616">
        <v>5</v>
      </c>
      <c r="G9616">
        <v>1581.6</v>
      </c>
      <c r="H9616">
        <v>0</v>
      </c>
      <c r="I9616">
        <v>39.54</v>
      </c>
      <c r="J9616">
        <v>39.54</v>
      </c>
      <c r="K9616">
        <v>0</v>
      </c>
      <c r="L9616" t="s">
        <v>31</v>
      </c>
    </row>
    <row r="9617" spans="2:12" x14ac:dyDescent="0.25">
      <c r="B9617" t="s">
        <v>4279</v>
      </c>
      <c r="C9617" t="s">
        <v>10554</v>
      </c>
      <c r="D9617" s="13">
        <v>43830</v>
      </c>
      <c r="E9617">
        <v>877.22</v>
      </c>
      <c r="F9617">
        <v>5</v>
      </c>
      <c r="G9617">
        <v>708.64</v>
      </c>
      <c r="H9617">
        <v>0</v>
      </c>
      <c r="I9617">
        <v>17.72</v>
      </c>
      <c r="J9617">
        <v>17.72</v>
      </c>
      <c r="K9617">
        <v>0</v>
      </c>
      <c r="L9617" t="s">
        <v>31</v>
      </c>
    </row>
    <row r="9618" spans="2:12" x14ac:dyDescent="0.25">
      <c r="B9618" t="s">
        <v>4279</v>
      </c>
      <c r="C9618" t="s">
        <v>10554</v>
      </c>
      <c r="D9618" s="13">
        <v>43830</v>
      </c>
      <c r="E9618">
        <v>877.22</v>
      </c>
      <c r="F9618">
        <v>12</v>
      </c>
      <c r="G9618">
        <v>118.89</v>
      </c>
      <c r="H9618">
        <v>0</v>
      </c>
      <c r="I9618">
        <v>7.13</v>
      </c>
      <c r="J9618">
        <v>7.13</v>
      </c>
      <c r="K9618">
        <v>0</v>
      </c>
      <c r="L9618" t="s">
        <v>31</v>
      </c>
    </row>
    <row r="9619" spans="2:12" x14ac:dyDescent="0.25">
      <c r="B9619" t="s">
        <v>7492</v>
      </c>
      <c r="C9619" t="s">
        <v>10555</v>
      </c>
      <c r="D9619" s="13">
        <v>43830</v>
      </c>
      <c r="E9619">
        <v>2976.28</v>
      </c>
      <c r="F9619">
        <v>5</v>
      </c>
      <c r="G9619">
        <v>2834.56</v>
      </c>
      <c r="H9619">
        <v>0</v>
      </c>
      <c r="I9619">
        <v>70.86</v>
      </c>
      <c r="J9619">
        <v>70.86</v>
      </c>
      <c r="K9619">
        <v>0</v>
      </c>
      <c r="L9619" t="s">
        <v>31</v>
      </c>
    </row>
    <row r="9620" spans="2:12" x14ac:dyDescent="0.25">
      <c r="B9620" t="s">
        <v>1982</v>
      </c>
      <c r="C9620" t="s">
        <v>10556</v>
      </c>
      <c r="D9620" s="13">
        <v>43830</v>
      </c>
      <c r="E9620">
        <v>20284.18</v>
      </c>
      <c r="F9620">
        <v>5</v>
      </c>
      <c r="G9620">
        <v>19318.259999999998</v>
      </c>
      <c r="H9620">
        <v>0</v>
      </c>
      <c r="I9620">
        <v>482.96</v>
      </c>
      <c r="J9620">
        <v>482.96</v>
      </c>
      <c r="K9620">
        <v>0</v>
      </c>
      <c r="L9620" t="s">
        <v>31</v>
      </c>
    </row>
    <row r="9621" spans="2:12" x14ac:dyDescent="0.25">
      <c r="B9621" t="s">
        <v>4288</v>
      </c>
      <c r="C9621" t="s">
        <v>10557</v>
      </c>
      <c r="D9621" s="13">
        <v>43830</v>
      </c>
      <c r="E9621">
        <v>3388.3</v>
      </c>
      <c r="F9621">
        <v>12</v>
      </c>
      <c r="G9621">
        <v>2534.6</v>
      </c>
      <c r="H9621">
        <v>0</v>
      </c>
      <c r="I9621">
        <v>152.08000000000001</v>
      </c>
      <c r="J9621">
        <v>152.08000000000001</v>
      </c>
      <c r="K9621">
        <v>0</v>
      </c>
      <c r="L9621" t="s">
        <v>31</v>
      </c>
    </row>
    <row r="9622" spans="2:12" x14ac:dyDescent="0.25">
      <c r="B9622" t="s">
        <v>4288</v>
      </c>
      <c r="C9622" t="s">
        <v>10557</v>
      </c>
      <c r="D9622" s="13">
        <v>43830</v>
      </c>
      <c r="E9622">
        <v>3388.3</v>
      </c>
      <c r="F9622">
        <v>18</v>
      </c>
      <c r="G9622">
        <v>465.71</v>
      </c>
      <c r="H9622">
        <v>0</v>
      </c>
      <c r="I9622">
        <v>41.91</v>
      </c>
      <c r="J9622">
        <v>41.91</v>
      </c>
      <c r="K9622">
        <v>0</v>
      </c>
      <c r="L9622" t="s">
        <v>31</v>
      </c>
    </row>
    <row r="9623" spans="2:12" x14ac:dyDescent="0.25">
      <c r="B9623" t="s">
        <v>10558</v>
      </c>
      <c r="C9623" t="s">
        <v>10559</v>
      </c>
      <c r="D9623" s="13">
        <v>43830</v>
      </c>
      <c r="E9623">
        <v>34533.800000000003</v>
      </c>
      <c r="F9623">
        <v>5</v>
      </c>
      <c r="G9623">
        <v>32889.33</v>
      </c>
      <c r="H9623">
        <v>0</v>
      </c>
      <c r="I9623">
        <v>822.23</v>
      </c>
      <c r="J9623">
        <v>822.23</v>
      </c>
      <c r="K9623">
        <v>0</v>
      </c>
      <c r="L9623" t="s">
        <v>31</v>
      </c>
    </row>
    <row r="9624" spans="2:12" x14ac:dyDescent="0.25">
      <c r="B9624" t="s">
        <v>4972</v>
      </c>
      <c r="C9624" t="s">
        <v>10560</v>
      </c>
      <c r="D9624" s="13">
        <v>43830</v>
      </c>
      <c r="E9624">
        <v>959.42</v>
      </c>
      <c r="F9624">
        <v>12</v>
      </c>
      <c r="G9624">
        <v>856.62</v>
      </c>
      <c r="H9624">
        <v>0</v>
      </c>
      <c r="I9624">
        <v>51.4</v>
      </c>
      <c r="J9624">
        <v>51.4</v>
      </c>
      <c r="K9624">
        <v>0</v>
      </c>
      <c r="L9624" t="s">
        <v>31</v>
      </c>
    </row>
    <row r="9625" spans="2:12" x14ac:dyDescent="0.25">
      <c r="B9625" t="s">
        <v>4996</v>
      </c>
      <c r="C9625" t="s">
        <v>10561</v>
      </c>
      <c r="D9625" s="13">
        <v>43830</v>
      </c>
      <c r="E9625">
        <v>959.42</v>
      </c>
      <c r="F9625">
        <v>12</v>
      </c>
      <c r="G9625">
        <v>856.62</v>
      </c>
      <c r="H9625">
        <v>0</v>
      </c>
      <c r="I9625">
        <v>51.4</v>
      </c>
      <c r="J9625">
        <v>51.4</v>
      </c>
      <c r="K9625">
        <v>0</v>
      </c>
      <c r="L9625" t="s">
        <v>31</v>
      </c>
    </row>
    <row r="9626" spans="2:12" x14ac:dyDescent="0.25">
      <c r="B9626" t="s">
        <v>2828</v>
      </c>
      <c r="C9626" t="s">
        <v>10562</v>
      </c>
      <c r="D9626" s="13">
        <v>43830</v>
      </c>
      <c r="E9626">
        <v>524.9</v>
      </c>
      <c r="F9626">
        <v>18</v>
      </c>
      <c r="G9626">
        <v>444.83</v>
      </c>
      <c r="H9626">
        <v>0</v>
      </c>
      <c r="I9626">
        <v>40.03</v>
      </c>
      <c r="J9626">
        <v>40.03</v>
      </c>
      <c r="K9626">
        <v>0</v>
      </c>
      <c r="L9626" t="s">
        <v>31</v>
      </c>
    </row>
    <row r="9627" spans="2:12" x14ac:dyDescent="0.25">
      <c r="B9627" t="s">
        <v>4814</v>
      </c>
      <c r="C9627" t="s">
        <v>10563</v>
      </c>
      <c r="D9627" s="13">
        <v>43830</v>
      </c>
      <c r="E9627">
        <v>306.01</v>
      </c>
      <c r="F9627">
        <v>5</v>
      </c>
      <c r="G9627">
        <v>30.37</v>
      </c>
      <c r="H9627">
        <v>0</v>
      </c>
      <c r="I9627">
        <v>0.76</v>
      </c>
      <c r="J9627">
        <v>0.76</v>
      </c>
      <c r="K9627">
        <v>0</v>
      </c>
      <c r="L9627" t="s">
        <v>31</v>
      </c>
    </row>
    <row r="9628" spans="2:12" x14ac:dyDescent="0.25">
      <c r="B9628" t="s">
        <v>4814</v>
      </c>
      <c r="C9628" t="s">
        <v>10563</v>
      </c>
      <c r="D9628" s="13">
        <v>43830</v>
      </c>
      <c r="E9628">
        <v>306.01</v>
      </c>
      <c r="F9628">
        <v>12</v>
      </c>
      <c r="G9628">
        <v>244.75</v>
      </c>
      <c r="H9628">
        <v>0</v>
      </c>
      <c r="I9628">
        <v>14.68</v>
      </c>
      <c r="J9628">
        <v>14.68</v>
      </c>
      <c r="K9628">
        <v>0</v>
      </c>
      <c r="L9628" t="s">
        <v>31</v>
      </c>
    </row>
    <row r="9629" spans="2:12" x14ac:dyDescent="0.25">
      <c r="B9629" t="s">
        <v>6386</v>
      </c>
      <c r="C9629" t="s">
        <v>10564</v>
      </c>
      <c r="D9629" s="13">
        <v>43830</v>
      </c>
      <c r="E9629">
        <v>42845.46</v>
      </c>
      <c r="F9629">
        <v>12</v>
      </c>
      <c r="G9629">
        <v>38254.879999999997</v>
      </c>
      <c r="H9629">
        <v>0</v>
      </c>
      <c r="I9629">
        <v>2295.29</v>
      </c>
      <c r="J9629">
        <v>2295.29</v>
      </c>
      <c r="K9629">
        <v>0</v>
      </c>
      <c r="L9629" t="s">
        <v>31</v>
      </c>
    </row>
    <row r="9630" spans="2:12" x14ac:dyDescent="0.25">
      <c r="B9630" t="s">
        <v>6039</v>
      </c>
      <c r="C9630" t="s">
        <v>10565</v>
      </c>
      <c r="D9630" s="13">
        <v>43830</v>
      </c>
      <c r="E9630">
        <v>1885.93</v>
      </c>
      <c r="F9630">
        <v>5</v>
      </c>
      <c r="G9630">
        <v>1346.49</v>
      </c>
      <c r="H9630">
        <v>0</v>
      </c>
      <c r="I9630">
        <v>33.659999999999997</v>
      </c>
      <c r="J9630">
        <v>33.659999999999997</v>
      </c>
      <c r="K9630">
        <v>0</v>
      </c>
      <c r="L9630" t="s">
        <v>31</v>
      </c>
    </row>
    <row r="9631" spans="2:12" x14ac:dyDescent="0.25">
      <c r="B9631" t="s">
        <v>6039</v>
      </c>
      <c r="C9631" t="s">
        <v>10565</v>
      </c>
      <c r="D9631" s="13">
        <v>43830</v>
      </c>
      <c r="E9631">
        <v>1885.93</v>
      </c>
      <c r="F9631">
        <v>18</v>
      </c>
      <c r="G9631">
        <v>400.1</v>
      </c>
      <c r="H9631">
        <v>0</v>
      </c>
      <c r="I9631">
        <v>36.01</v>
      </c>
      <c r="J9631">
        <v>36.01</v>
      </c>
      <c r="K9631">
        <v>0</v>
      </c>
      <c r="L9631" t="s">
        <v>31</v>
      </c>
    </row>
    <row r="9632" spans="2:12" x14ac:dyDescent="0.25">
      <c r="B9632" t="s">
        <v>4169</v>
      </c>
      <c r="C9632" t="s">
        <v>10566</v>
      </c>
      <c r="D9632" s="13">
        <v>43830</v>
      </c>
      <c r="E9632">
        <v>10785.91</v>
      </c>
      <c r="F9632">
        <v>18</v>
      </c>
      <c r="G9632">
        <v>9140.6200000000008</v>
      </c>
      <c r="H9632">
        <v>0</v>
      </c>
      <c r="I9632">
        <v>822.66</v>
      </c>
      <c r="J9632">
        <v>822.66</v>
      </c>
      <c r="K9632">
        <v>0</v>
      </c>
      <c r="L9632" t="s">
        <v>31</v>
      </c>
    </row>
    <row r="9633" spans="2:12" x14ac:dyDescent="0.25">
      <c r="B9633" t="s">
        <v>2467</v>
      </c>
      <c r="C9633" t="s">
        <v>10567</v>
      </c>
      <c r="D9633" s="13">
        <v>43830</v>
      </c>
      <c r="E9633">
        <v>545.66999999999996</v>
      </c>
      <c r="F9633">
        <v>18</v>
      </c>
      <c r="G9633">
        <v>462.43</v>
      </c>
      <c r="H9633">
        <v>0</v>
      </c>
      <c r="I9633">
        <v>41.62</v>
      </c>
      <c r="J9633">
        <v>41.62</v>
      </c>
      <c r="K9633">
        <v>0</v>
      </c>
      <c r="L9633" t="s">
        <v>31</v>
      </c>
    </row>
    <row r="9634" spans="2:12" x14ac:dyDescent="0.25">
      <c r="B9634" t="s">
        <v>4019</v>
      </c>
      <c r="C9634" t="s">
        <v>10568</v>
      </c>
      <c r="D9634" s="13">
        <v>43830</v>
      </c>
      <c r="E9634">
        <v>822.68</v>
      </c>
      <c r="F9634">
        <v>12</v>
      </c>
      <c r="G9634">
        <v>611.87</v>
      </c>
      <c r="H9634">
        <v>0</v>
      </c>
      <c r="I9634">
        <v>36.71</v>
      </c>
      <c r="J9634">
        <v>36.71</v>
      </c>
      <c r="K9634">
        <v>0</v>
      </c>
      <c r="L9634" t="s">
        <v>31</v>
      </c>
    </row>
    <row r="9635" spans="2:12" x14ac:dyDescent="0.25">
      <c r="B9635" t="s">
        <v>4019</v>
      </c>
      <c r="C9635" t="s">
        <v>10568</v>
      </c>
      <c r="D9635" s="13">
        <v>43830</v>
      </c>
      <c r="E9635">
        <v>822.68</v>
      </c>
      <c r="F9635">
        <v>18</v>
      </c>
      <c r="G9635">
        <v>116.43</v>
      </c>
      <c r="H9635">
        <v>0</v>
      </c>
      <c r="I9635">
        <v>10.48</v>
      </c>
      <c r="J9635">
        <v>10.48</v>
      </c>
      <c r="K9635">
        <v>0</v>
      </c>
      <c r="L9635" t="s">
        <v>31</v>
      </c>
    </row>
    <row r="9636" spans="2:12" x14ac:dyDescent="0.25">
      <c r="B9636" t="s">
        <v>6047</v>
      </c>
      <c r="C9636" t="s">
        <v>10569</v>
      </c>
      <c r="D9636" s="13">
        <v>43830</v>
      </c>
      <c r="E9636">
        <v>972.6</v>
      </c>
      <c r="F9636">
        <v>5</v>
      </c>
      <c r="G9636">
        <v>428.61</v>
      </c>
      <c r="H9636">
        <v>0</v>
      </c>
      <c r="I9636">
        <v>10.72</v>
      </c>
      <c r="J9636">
        <v>10.72</v>
      </c>
      <c r="K9636">
        <v>0</v>
      </c>
      <c r="L9636" t="s">
        <v>31</v>
      </c>
    </row>
    <row r="9637" spans="2:12" x14ac:dyDescent="0.25">
      <c r="B9637" t="s">
        <v>6047</v>
      </c>
      <c r="C9637" t="s">
        <v>10569</v>
      </c>
      <c r="D9637" s="13">
        <v>43830</v>
      </c>
      <c r="E9637">
        <v>972.6</v>
      </c>
      <c r="F9637">
        <v>18</v>
      </c>
      <c r="G9637">
        <v>442.84</v>
      </c>
      <c r="H9637">
        <v>0</v>
      </c>
      <c r="I9637">
        <v>39.86</v>
      </c>
      <c r="J9637">
        <v>39.86</v>
      </c>
      <c r="K9637">
        <v>0</v>
      </c>
      <c r="L9637" t="s">
        <v>31</v>
      </c>
    </row>
    <row r="9638" spans="2:12" x14ac:dyDescent="0.25">
      <c r="B9638" t="s">
        <v>2497</v>
      </c>
      <c r="C9638" t="s">
        <v>10570</v>
      </c>
      <c r="D9638" s="13">
        <v>43830</v>
      </c>
      <c r="E9638">
        <v>3548.15</v>
      </c>
      <c r="F9638">
        <v>5</v>
      </c>
      <c r="G9638">
        <v>1942.47</v>
      </c>
      <c r="H9638">
        <v>0</v>
      </c>
      <c r="I9638">
        <v>48.56</v>
      </c>
      <c r="J9638">
        <v>48.56</v>
      </c>
      <c r="K9638">
        <v>0</v>
      </c>
      <c r="L9638" t="s">
        <v>31</v>
      </c>
    </row>
    <row r="9639" spans="2:12" x14ac:dyDescent="0.25">
      <c r="B9639" t="s">
        <v>2497</v>
      </c>
      <c r="C9639" t="s">
        <v>10570</v>
      </c>
      <c r="D9639" s="13">
        <v>43830</v>
      </c>
      <c r="E9639">
        <v>3548.15</v>
      </c>
      <c r="F9639">
        <v>18</v>
      </c>
      <c r="G9639">
        <v>1278.44</v>
      </c>
      <c r="H9639">
        <v>0</v>
      </c>
      <c r="I9639">
        <v>115.06</v>
      </c>
      <c r="J9639">
        <v>115.06</v>
      </c>
      <c r="K9639">
        <v>0</v>
      </c>
      <c r="L9639" t="s">
        <v>31</v>
      </c>
    </row>
    <row r="9640" spans="2:12" x14ac:dyDescent="0.25">
      <c r="B9640" t="s">
        <v>2461</v>
      </c>
      <c r="C9640" t="s">
        <v>10571</v>
      </c>
      <c r="D9640" s="13">
        <v>43830</v>
      </c>
      <c r="E9640">
        <v>930.87</v>
      </c>
      <c r="F9640">
        <v>18</v>
      </c>
      <c r="G9640">
        <v>788.88</v>
      </c>
      <c r="H9640">
        <v>0</v>
      </c>
      <c r="I9640">
        <v>71</v>
      </c>
      <c r="J9640">
        <v>71</v>
      </c>
      <c r="K9640">
        <v>0</v>
      </c>
      <c r="L9640" t="s">
        <v>31</v>
      </c>
    </row>
    <row r="9641" spans="2:12" x14ac:dyDescent="0.25">
      <c r="B9641" t="s">
        <v>9246</v>
      </c>
      <c r="C9641" t="s">
        <v>10572</v>
      </c>
      <c r="D9641" s="13">
        <v>43830</v>
      </c>
      <c r="E9641">
        <v>1226.96</v>
      </c>
      <c r="F9641">
        <v>5</v>
      </c>
      <c r="G9641">
        <v>1168.53</v>
      </c>
      <c r="H9641">
        <v>0</v>
      </c>
      <c r="I9641">
        <v>29.21</v>
      </c>
      <c r="J9641">
        <v>29.21</v>
      </c>
      <c r="K9641">
        <v>0</v>
      </c>
      <c r="L9641" t="s">
        <v>31</v>
      </c>
    </row>
    <row r="9642" spans="2:12" x14ac:dyDescent="0.25">
      <c r="B9642" t="s">
        <v>1950</v>
      </c>
      <c r="C9642" t="s">
        <v>10573</v>
      </c>
      <c r="D9642" s="13">
        <v>43830</v>
      </c>
      <c r="E9642">
        <v>12403.8</v>
      </c>
      <c r="F9642">
        <v>28</v>
      </c>
      <c r="G9642">
        <v>5020.6099999999997</v>
      </c>
      <c r="H9642">
        <v>0</v>
      </c>
      <c r="I9642">
        <v>702.89</v>
      </c>
      <c r="J9642">
        <v>702.89</v>
      </c>
      <c r="K9642">
        <v>5977.42</v>
      </c>
      <c r="L9642" t="s">
        <v>31</v>
      </c>
    </row>
    <row r="9643" spans="2:12" x14ac:dyDescent="0.25">
      <c r="B9643" t="s">
        <v>5809</v>
      </c>
      <c r="C9643" t="s">
        <v>10574</v>
      </c>
      <c r="D9643" s="13">
        <v>43830</v>
      </c>
      <c r="E9643">
        <v>24807.599999999999</v>
      </c>
      <c r="F9643">
        <v>28</v>
      </c>
      <c r="G9643">
        <v>10041.219999999999</v>
      </c>
      <c r="H9643">
        <v>0</v>
      </c>
      <c r="I9643">
        <v>1405.77</v>
      </c>
      <c r="J9643">
        <v>1405.77</v>
      </c>
      <c r="K9643">
        <v>11954.84</v>
      </c>
      <c r="L9643" t="s">
        <v>31</v>
      </c>
    </row>
    <row r="9644" spans="2:12" x14ac:dyDescent="0.25">
      <c r="B9644" t="s">
        <v>3612</v>
      </c>
      <c r="C9644" t="s">
        <v>10575</v>
      </c>
      <c r="D9644" s="13">
        <v>43830</v>
      </c>
      <c r="E9644">
        <v>1148.57</v>
      </c>
      <c r="F9644">
        <v>5</v>
      </c>
      <c r="G9644">
        <v>1017.45</v>
      </c>
      <c r="H9644">
        <v>0</v>
      </c>
      <c r="I9644">
        <v>25.44</v>
      </c>
      <c r="J9644">
        <v>25.44</v>
      </c>
      <c r="K9644">
        <v>0</v>
      </c>
      <c r="L9644" t="s">
        <v>31</v>
      </c>
    </row>
    <row r="9645" spans="2:12" x14ac:dyDescent="0.25">
      <c r="B9645" t="s">
        <v>3612</v>
      </c>
      <c r="C9645" t="s">
        <v>10575</v>
      </c>
      <c r="D9645" s="13">
        <v>43830</v>
      </c>
      <c r="E9645">
        <v>1148.57</v>
      </c>
      <c r="F9645">
        <v>18</v>
      </c>
      <c r="G9645">
        <v>67.989999999999995</v>
      </c>
      <c r="H9645">
        <v>0</v>
      </c>
      <c r="I9645">
        <v>6.12</v>
      </c>
      <c r="J9645">
        <v>6.12</v>
      </c>
      <c r="K9645">
        <v>0</v>
      </c>
      <c r="L9645" t="s">
        <v>31</v>
      </c>
    </row>
    <row r="9646" spans="2:12" x14ac:dyDescent="0.25">
      <c r="B9646" t="s">
        <v>1948</v>
      </c>
      <c r="C9646" t="s">
        <v>10576</v>
      </c>
      <c r="D9646" s="13">
        <v>43830</v>
      </c>
      <c r="E9646">
        <v>12403.8</v>
      </c>
      <c r="F9646">
        <v>28</v>
      </c>
      <c r="G9646">
        <v>5020.6099999999997</v>
      </c>
      <c r="H9646">
        <v>0</v>
      </c>
      <c r="I9646">
        <v>702.89</v>
      </c>
      <c r="J9646">
        <v>702.89</v>
      </c>
      <c r="K9646">
        <v>5977.42</v>
      </c>
      <c r="L9646" t="s">
        <v>31</v>
      </c>
    </row>
    <row r="9647" spans="2:12" x14ac:dyDescent="0.25">
      <c r="B9647" t="s">
        <v>2097</v>
      </c>
      <c r="C9647" t="s">
        <v>10577</v>
      </c>
      <c r="D9647" s="13">
        <v>43830</v>
      </c>
      <c r="E9647">
        <v>1679.74</v>
      </c>
      <c r="F9647">
        <v>5</v>
      </c>
      <c r="G9647">
        <v>1599.75</v>
      </c>
      <c r="H9647">
        <v>0</v>
      </c>
      <c r="I9647">
        <v>39.99</v>
      </c>
      <c r="J9647">
        <v>39.99</v>
      </c>
      <c r="K9647">
        <v>0</v>
      </c>
      <c r="L9647" t="s">
        <v>31</v>
      </c>
    </row>
    <row r="9648" spans="2:12" x14ac:dyDescent="0.25">
      <c r="B9648" t="s">
        <v>4818</v>
      </c>
      <c r="C9648" t="s">
        <v>10578</v>
      </c>
      <c r="D9648" s="13">
        <v>43830</v>
      </c>
      <c r="E9648">
        <v>447.8</v>
      </c>
      <c r="F9648">
        <v>5</v>
      </c>
      <c r="G9648">
        <v>426.48</v>
      </c>
      <c r="H9648">
        <v>0</v>
      </c>
      <c r="I9648">
        <v>10.66</v>
      </c>
      <c r="J9648">
        <v>10.66</v>
      </c>
      <c r="K9648">
        <v>0</v>
      </c>
      <c r="L9648" t="s">
        <v>31</v>
      </c>
    </row>
    <row r="9649" spans="2:12" x14ac:dyDescent="0.25">
      <c r="B9649" t="s">
        <v>1978</v>
      </c>
      <c r="C9649" t="s">
        <v>10579</v>
      </c>
      <c r="D9649" s="13">
        <v>43830</v>
      </c>
      <c r="E9649">
        <v>5150.71</v>
      </c>
      <c r="F9649">
        <v>12</v>
      </c>
      <c r="G9649">
        <v>3485.92</v>
      </c>
      <c r="H9649">
        <v>0</v>
      </c>
      <c r="I9649">
        <v>209.16</v>
      </c>
      <c r="J9649">
        <v>209.16</v>
      </c>
      <c r="K9649">
        <v>0</v>
      </c>
      <c r="L9649" t="s">
        <v>31</v>
      </c>
    </row>
    <row r="9650" spans="2:12" x14ac:dyDescent="0.25">
      <c r="B9650" t="s">
        <v>1978</v>
      </c>
      <c r="C9650" t="s">
        <v>10579</v>
      </c>
      <c r="D9650" s="13">
        <v>43830</v>
      </c>
      <c r="E9650">
        <v>5150.71</v>
      </c>
      <c r="F9650">
        <v>18</v>
      </c>
      <c r="G9650">
        <v>1056.3399999999999</v>
      </c>
      <c r="H9650">
        <v>0</v>
      </c>
      <c r="I9650">
        <v>95.07</v>
      </c>
      <c r="J9650">
        <v>95.07</v>
      </c>
      <c r="K9650">
        <v>0</v>
      </c>
      <c r="L9650" t="s">
        <v>31</v>
      </c>
    </row>
    <row r="9651" spans="2:12" x14ac:dyDescent="0.25">
      <c r="B9651" t="s">
        <v>1821</v>
      </c>
      <c r="C9651" t="s">
        <v>10580</v>
      </c>
      <c r="D9651" s="13">
        <v>43830</v>
      </c>
      <c r="E9651">
        <v>12403.8</v>
      </c>
      <c r="F9651">
        <v>28</v>
      </c>
      <c r="G9651">
        <v>5020.6099999999997</v>
      </c>
      <c r="H9651">
        <v>0</v>
      </c>
      <c r="I9651">
        <v>702.89</v>
      </c>
      <c r="J9651">
        <v>702.89</v>
      </c>
      <c r="K9651">
        <v>5977.42</v>
      </c>
      <c r="L9651" t="s">
        <v>31</v>
      </c>
    </row>
    <row r="9652" spans="2:12" x14ac:dyDescent="0.25">
      <c r="B9652" t="s">
        <v>7437</v>
      </c>
      <c r="C9652" t="s">
        <v>10581</v>
      </c>
      <c r="D9652" s="13">
        <v>43830</v>
      </c>
      <c r="E9652">
        <v>408.96</v>
      </c>
      <c r="F9652">
        <v>5</v>
      </c>
      <c r="G9652">
        <v>389.49</v>
      </c>
      <c r="H9652">
        <v>0</v>
      </c>
      <c r="I9652">
        <v>9.74</v>
      </c>
      <c r="J9652">
        <v>9.74</v>
      </c>
      <c r="K9652">
        <v>0</v>
      </c>
      <c r="L9652" t="s">
        <v>31</v>
      </c>
    </row>
    <row r="9653" spans="2:12" x14ac:dyDescent="0.25">
      <c r="B9653" t="s">
        <v>9455</v>
      </c>
      <c r="C9653" t="s">
        <v>10582</v>
      </c>
      <c r="D9653" s="13">
        <v>43830</v>
      </c>
      <c r="E9653">
        <v>306.01</v>
      </c>
      <c r="F9653">
        <v>5</v>
      </c>
      <c r="G9653">
        <v>30.37</v>
      </c>
      <c r="H9653">
        <v>0</v>
      </c>
      <c r="I9653">
        <v>0.76</v>
      </c>
      <c r="J9653">
        <v>0.76</v>
      </c>
      <c r="K9653">
        <v>0</v>
      </c>
      <c r="L9653" t="s">
        <v>31</v>
      </c>
    </row>
    <row r="9654" spans="2:12" x14ac:dyDescent="0.25">
      <c r="B9654" t="s">
        <v>9455</v>
      </c>
      <c r="C9654" t="s">
        <v>10582</v>
      </c>
      <c r="D9654" s="13">
        <v>43830</v>
      </c>
      <c r="E9654">
        <v>306.01</v>
      </c>
      <c r="F9654">
        <v>12</v>
      </c>
      <c r="G9654">
        <v>244.75</v>
      </c>
      <c r="H9654">
        <v>0</v>
      </c>
      <c r="I9654">
        <v>14.68</v>
      </c>
      <c r="J9654">
        <v>14.68</v>
      </c>
      <c r="K9654">
        <v>0</v>
      </c>
      <c r="L9654" t="s">
        <v>31</v>
      </c>
    </row>
    <row r="9655" spans="2:12" x14ac:dyDescent="0.25">
      <c r="B9655" t="s">
        <v>7463</v>
      </c>
      <c r="C9655" t="s">
        <v>10583</v>
      </c>
      <c r="D9655" s="13">
        <v>43830</v>
      </c>
      <c r="E9655">
        <v>387.93</v>
      </c>
      <c r="F9655">
        <v>5</v>
      </c>
      <c r="G9655">
        <v>369.46</v>
      </c>
      <c r="H9655">
        <v>0</v>
      </c>
      <c r="I9655">
        <v>9.24</v>
      </c>
      <c r="J9655">
        <v>9.24</v>
      </c>
      <c r="K9655">
        <v>0</v>
      </c>
      <c r="L9655" t="s">
        <v>31</v>
      </c>
    </row>
    <row r="9656" spans="2:12" x14ac:dyDescent="0.25">
      <c r="B9656" t="s">
        <v>1798</v>
      </c>
      <c r="C9656" t="s">
        <v>10584</v>
      </c>
      <c r="D9656" s="13">
        <v>43830</v>
      </c>
      <c r="E9656">
        <v>24807.599999999999</v>
      </c>
      <c r="F9656">
        <v>28</v>
      </c>
      <c r="G9656">
        <v>10041.219999999999</v>
      </c>
      <c r="H9656">
        <v>0</v>
      </c>
      <c r="I9656">
        <v>1405.77</v>
      </c>
      <c r="J9656">
        <v>1405.77</v>
      </c>
      <c r="K9656">
        <v>11954.84</v>
      </c>
      <c r="L9656" t="s">
        <v>31</v>
      </c>
    </row>
    <row r="9657" spans="2:12" x14ac:dyDescent="0.25">
      <c r="B9657" t="s">
        <v>2427</v>
      </c>
      <c r="C9657" t="s">
        <v>10585</v>
      </c>
      <c r="D9657" s="13">
        <v>43830</v>
      </c>
      <c r="E9657">
        <v>1207.58</v>
      </c>
      <c r="F9657">
        <v>12</v>
      </c>
      <c r="G9657">
        <v>1078.19</v>
      </c>
      <c r="H9657">
        <v>0</v>
      </c>
      <c r="I9657">
        <v>64.69</v>
      </c>
      <c r="J9657">
        <v>64.69</v>
      </c>
      <c r="K9657">
        <v>0</v>
      </c>
      <c r="L9657" t="s">
        <v>31</v>
      </c>
    </row>
    <row r="9658" spans="2:12" x14ac:dyDescent="0.25">
      <c r="B9658" t="s">
        <v>8618</v>
      </c>
      <c r="C9658" t="s">
        <v>10586</v>
      </c>
      <c r="D9658" s="13">
        <v>43830</v>
      </c>
      <c r="E9658">
        <v>306.01</v>
      </c>
      <c r="F9658">
        <v>5</v>
      </c>
      <c r="G9658">
        <v>30.37</v>
      </c>
      <c r="H9658">
        <v>0</v>
      </c>
      <c r="I9658">
        <v>0.76</v>
      </c>
      <c r="J9658">
        <v>0.76</v>
      </c>
      <c r="K9658">
        <v>0</v>
      </c>
      <c r="L9658" t="s">
        <v>31</v>
      </c>
    </row>
    <row r="9659" spans="2:12" x14ac:dyDescent="0.25">
      <c r="B9659" t="s">
        <v>8618</v>
      </c>
      <c r="C9659" t="s">
        <v>10586</v>
      </c>
      <c r="D9659" s="13">
        <v>43830</v>
      </c>
      <c r="E9659">
        <v>306.01</v>
      </c>
      <c r="F9659">
        <v>12</v>
      </c>
      <c r="G9659">
        <v>244.75</v>
      </c>
      <c r="H9659">
        <v>0</v>
      </c>
      <c r="I9659">
        <v>14.68</v>
      </c>
      <c r="J9659">
        <v>14.68</v>
      </c>
      <c r="K9659">
        <v>0</v>
      </c>
      <c r="L9659" t="s">
        <v>31</v>
      </c>
    </row>
    <row r="9660" spans="2:12" x14ac:dyDescent="0.25">
      <c r="B9660" t="s">
        <v>6991</v>
      </c>
      <c r="C9660" t="s">
        <v>10587</v>
      </c>
      <c r="D9660" s="13">
        <v>43830</v>
      </c>
      <c r="E9660">
        <v>306.01</v>
      </c>
      <c r="F9660">
        <v>5</v>
      </c>
      <c r="G9660">
        <v>30.37</v>
      </c>
      <c r="H9660">
        <v>0</v>
      </c>
      <c r="I9660">
        <v>0.76</v>
      </c>
      <c r="J9660">
        <v>0.76</v>
      </c>
      <c r="K9660">
        <v>0</v>
      </c>
      <c r="L9660" t="s">
        <v>31</v>
      </c>
    </row>
    <row r="9661" spans="2:12" x14ac:dyDescent="0.25">
      <c r="B9661" t="s">
        <v>6991</v>
      </c>
      <c r="C9661" t="s">
        <v>10587</v>
      </c>
      <c r="D9661" s="13">
        <v>43830</v>
      </c>
      <c r="E9661">
        <v>306.01</v>
      </c>
      <c r="F9661">
        <v>12</v>
      </c>
      <c r="G9661">
        <v>244.75</v>
      </c>
      <c r="H9661">
        <v>0</v>
      </c>
      <c r="I9661">
        <v>14.68</v>
      </c>
      <c r="J9661">
        <v>14.68</v>
      </c>
      <c r="K9661">
        <v>0</v>
      </c>
      <c r="L9661" t="s">
        <v>31</v>
      </c>
    </row>
    <row r="9662" spans="2:12" x14ac:dyDescent="0.25">
      <c r="B9662" t="s">
        <v>2424</v>
      </c>
      <c r="C9662" t="s">
        <v>10588</v>
      </c>
      <c r="D9662" s="13">
        <v>43830</v>
      </c>
      <c r="E9662">
        <v>838.64</v>
      </c>
      <c r="F9662">
        <v>5</v>
      </c>
      <c r="G9662">
        <v>665.37</v>
      </c>
      <c r="H9662">
        <v>0</v>
      </c>
      <c r="I9662">
        <v>16.63</v>
      </c>
      <c r="J9662">
        <v>16.63</v>
      </c>
      <c r="K9662">
        <v>0</v>
      </c>
      <c r="L9662" t="s">
        <v>31</v>
      </c>
    </row>
    <row r="9663" spans="2:12" x14ac:dyDescent="0.25">
      <c r="B9663" t="s">
        <v>2424</v>
      </c>
      <c r="C9663" t="s">
        <v>10588</v>
      </c>
      <c r="D9663" s="13">
        <v>43830</v>
      </c>
      <c r="E9663">
        <v>838.64</v>
      </c>
      <c r="F9663">
        <v>18</v>
      </c>
      <c r="G9663">
        <v>118.64</v>
      </c>
      <c r="H9663">
        <v>0</v>
      </c>
      <c r="I9663">
        <v>10.68</v>
      </c>
      <c r="J9663">
        <v>10.68</v>
      </c>
      <c r="K9663">
        <v>0</v>
      </c>
      <c r="L9663" t="s">
        <v>31</v>
      </c>
    </row>
    <row r="9664" spans="2:12" x14ac:dyDescent="0.25">
      <c r="B9664" t="s">
        <v>4457</v>
      </c>
      <c r="C9664" t="s">
        <v>10589</v>
      </c>
      <c r="D9664" s="13">
        <v>43830</v>
      </c>
      <c r="E9664">
        <v>306.01</v>
      </c>
      <c r="F9664">
        <v>5</v>
      </c>
      <c r="G9664">
        <v>30.37</v>
      </c>
      <c r="H9664">
        <v>0</v>
      </c>
      <c r="I9664">
        <v>0.76</v>
      </c>
      <c r="J9664">
        <v>0.76</v>
      </c>
      <c r="K9664">
        <v>0</v>
      </c>
      <c r="L9664" t="s">
        <v>31</v>
      </c>
    </row>
    <row r="9665" spans="2:12" x14ac:dyDescent="0.25">
      <c r="B9665" t="s">
        <v>4457</v>
      </c>
      <c r="C9665" t="s">
        <v>10589</v>
      </c>
      <c r="D9665" s="13">
        <v>43830</v>
      </c>
      <c r="E9665">
        <v>306.01</v>
      </c>
      <c r="F9665">
        <v>12</v>
      </c>
      <c r="G9665">
        <v>244.75</v>
      </c>
      <c r="H9665">
        <v>0</v>
      </c>
      <c r="I9665">
        <v>14.68</v>
      </c>
      <c r="J9665">
        <v>14.68</v>
      </c>
      <c r="K9665">
        <v>0</v>
      </c>
      <c r="L9665" t="s">
        <v>31</v>
      </c>
    </row>
    <row r="9666" spans="2:12" x14ac:dyDescent="0.25">
      <c r="B9666" t="s">
        <v>4329</v>
      </c>
      <c r="C9666" t="s">
        <v>10590</v>
      </c>
      <c r="D9666" s="13">
        <v>43830</v>
      </c>
      <c r="E9666">
        <v>548.24</v>
      </c>
      <c r="F9666">
        <v>12</v>
      </c>
      <c r="G9666">
        <v>489.5</v>
      </c>
      <c r="H9666">
        <v>0</v>
      </c>
      <c r="I9666">
        <v>29.37</v>
      </c>
      <c r="J9666">
        <v>29.37</v>
      </c>
      <c r="K9666">
        <v>0</v>
      </c>
      <c r="L9666" t="s">
        <v>31</v>
      </c>
    </row>
    <row r="9667" spans="2:12" x14ac:dyDescent="0.25">
      <c r="B9667" t="s">
        <v>8073</v>
      </c>
      <c r="C9667" t="s">
        <v>10591</v>
      </c>
      <c r="D9667" s="13">
        <v>43830</v>
      </c>
      <c r="E9667">
        <v>458.23</v>
      </c>
      <c r="F9667">
        <v>5</v>
      </c>
      <c r="G9667">
        <v>30.37</v>
      </c>
      <c r="H9667">
        <v>0</v>
      </c>
      <c r="I9667">
        <v>0.76</v>
      </c>
      <c r="J9667">
        <v>0.76</v>
      </c>
      <c r="K9667">
        <v>0</v>
      </c>
      <c r="L9667" t="s">
        <v>31</v>
      </c>
    </row>
    <row r="9668" spans="2:12" x14ac:dyDescent="0.25">
      <c r="B9668" t="s">
        <v>8073</v>
      </c>
      <c r="C9668" t="s">
        <v>10591</v>
      </c>
      <c r="D9668" s="13">
        <v>43830</v>
      </c>
      <c r="E9668">
        <v>458.23</v>
      </c>
      <c r="F9668">
        <v>12</v>
      </c>
      <c r="G9668">
        <v>380.66</v>
      </c>
      <c r="H9668">
        <v>0</v>
      </c>
      <c r="I9668">
        <v>22.84</v>
      </c>
      <c r="J9668">
        <v>22.84</v>
      </c>
      <c r="K9668">
        <v>0</v>
      </c>
      <c r="L9668" t="s">
        <v>31</v>
      </c>
    </row>
    <row r="9669" spans="2:12" x14ac:dyDescent="0.25">
      <c r="B9669" t="s">
        <v>5186</v>
      </c>
      <c r="C9669" t="s">
        <v>10592</v>
      </c>
      <c r="D9669" s="13">
        <v>43830</v>
      </c>
      <c r="E9669">
        <v>374.54</v>
      </c>
      <c r="F9669">
        <v>5</v>
      </c>
      <c r="G9669">
        <v>30.37</v>
      </c>
      <c r="H9669">
        <v>0</v>
      </c>
      <c r="I9669">
        <v>0.76</v>
      </c>
      <c r="J9669">
        <v>0.76</v>
      </c>
      <c r="K9669">
        <v>0</v>
      </c>
      <c r="L9669" t="s">
        <v>31</v>
      </c>
    </row>
    <row r="9670" spans="2:12" x14ac:dyDescent="0.25">
      <c r="B9670" t="s">
        <v>5186</v>
      </c>
      <c r="C9670" t="s">
        <v>10592</v>
      </c>
      <c r="D9670" s="13">
        <v>43830</v>
      </c>
      <c r="E9670">
        <v>374.54</v>
      </c>
      <c r="F9670">
        <v>12</v>
      </c>
      <c r="G9670">
        <v>305.93</v>
      </c>
      <c r="H9670">
        <v>0</v>
      </c>
      <c r="I9670">
        <v>18.36</v>
      </c>
      <c r="J9670">
        <v>18.36</v>
      </c>
      <c r="K9670">
        <v>0</v>
      </c>
      <c r="L9670" t="s">
        <v>31</v>
      </c>
    </row>
    <row r="9671" spans="2:12" x14ac:dyDescent="0.25">
      <c r="B9671" t="s">
        <v>2412</v>
      </c>
      <c r="C9671" t="s">
        <v>10593</v>
      </c>
      <c r="D9671" s="13">
        <v>43830</v>
      </c>
      <c r="E9671">
        <v>2218.98</v>
      </c>
      <c r="F9671">
        <v>5</v>
      </c>
      <c r="G9671">
        <v>1313.84</v>
      </c>
      <c r="H9671">
        <v>0</v>
      </c>
      <c r="I9671">
        <v>32.85</v>
      </c>
      <c r="J9671">
        <v>32.85</v>
      </c>
      <c r="K9671">
        <v>0</v>
      </c>
      <c r="L9671" t="s">
        <v>31</v>
      </c>
    </row>
    <row r="9672" spans="2:12" x14ac:dyDescent="0.25">
      <c r="B9672" t="s">
        <v>2412</v>
      </c>
      <c r="C9672" t="s">
        <v>10593</v>
      </c>
      <c r="D9672" s="13">
        <v>43830</v>
      </c>
      <c r="E9672">
        <v>2218.98</v>
      </c>
      <c r="F9672">
        <v>18</v>
      </c>
      <c r="G9672">
        <v>711.39</v>
      </c>
      <c r="H9672">
        <v>0</v>
      </c>
      <c r="I9672">
        <v>64.03</v>
      </c>
      <c r="J9672">
        <v>64.03</v>
      </c>
      <c r="K9672">
        <v>0</v>
      </c>
      <c r="L9672" t="s">
        <v>31</v>
      </c>
    </row>
    <row r="9673" spans="2:12" x14ac:dyDescent="0.25">
      <c r="B9673" t="s">
        <v>8329</v>
      </c>
      <c r="C9673" t="s">
        <v>10594</v>
      </c>
      <c r="D9673" s="13">
        <v>43830</v>
      </c>
      <c r="E9673">
        <v>458.23</v>
      </c>
      <c r="F9673">
        <v>5</v>
      </c>
      <c r="G9673">
        <v>30.37</v>
      </c>
      <c r="H9673">
        <v>0</v>
      </c>
      <c r="I9673">
        <v>0.76</v>
      </c>
      <c r="J9673">
        <v>0.76</v>
      </c>
      <c r="K9673">
        <v>0</v>
      </c>
      <c r="L9673" t="s">
        <v>31</v>
      </c>
    </row>
    <row r="9674" spans="2:12" x14ac:dyDescent="0.25">
      <c r="B9674" t="s">
        <v>8329</v>
      </c>
      <c r="C9674" t="s">
        <v>10594</v>
      </c>
      <c r="D9674" s="13">
        <v>43830</v>
      </c>
      <c r="E9674">
        <v>458.23</v>
      </c>
      <c r="F9674">
        <v>12</v>
      </c>
      <c r="G9674">
        <v>380.66</v>
      </c>
      <c r="H9674">
        <v>0</v>
      </c>
      <c r="I9674">
        <v>22.84</v>
      </c>
      <c r="J9674">
        <v>22.84</v>
      </c>
      <c r="K9674">
        <v>0</v>
      </c>
      <c r="L9674" t="s">
        <v>31</v>
      </c>
    </row>
    <row r="9675" spans="2:12" x14ac:dyDescent="0.25">
      <c r="B9675" t="s">
        <v>3781</v>
      </c>
      <c r="C9675" t="s">
        <v>10595</v>
      </c>
      <c r="D9675" s="13">
        <v>43830</v>
      </c>
      <c r="E9675">
        <v>263.72000000000003</v>
      </c>
      <c r="F9675">
        <v>12</v>
      </c>
      <c r="G9675">
        <v>235.46</v>
      </c>
      <c r="H9675">
        <v>0</v>
      </c>
      <c r="I9675">
        <v>14.13</v>
      </c>
      <c r="J9675">
        <v>14.13</v>
      </c>
      <c r="K9675">
        <v>0</v>
      </c>
      <c r="L9675" t="s">
        <v>31</v>
      </c>
    </row>
    <row r="9676" spans="2:12" x14ac:dyDescent="0.25">
      <c r="B9676" t="s">
        <v>6999</v>
      </c>
      <c r="C9676" t="s">
        <v>10596</v>
      </c>
      <c r="D9676" s="13">
        <v>43830</v>
      </c>
      <c r="E9676">
        <v>306.01</v>
      </c>
      <c r="F9676">
        <v>5</v>
      </c>
      <c r="G9676">
        <v>30.37</v>
      </c>
      <c r="H9676">
        <v>0</v>
      </c>
      <c r="I9676">
        <v>0.76</v>
      </c>
      <c r="J9676">
        <v>0.76</v>
      </c>
      <c r="K9676">
        <v>0</v>
      </c>
      <c r="L9676" t="s">
        <v>31</v>
      </c>
    </row>
    <row r="9677" spans="2:12" x14ac:dyDescent="0.25">
      <c r="B9677" t="s">
        <v>6999</v>
      </c>
      <c r="C9677" t="s">
        <v>10596</v>
      </c>
      <c r="D9677" s="13">
        <v>43830</v>
      </c>
      <c r="E9677">
        <v>306.01</v>
      </c>
      <c r="F9677">
        <v>12</v>
      </c>
      <c r="G9677">
        <v>244.75</v>
      </c>
      <c r="H9677">
        <v>0</v>
      </c>
      <c r="I9677">
        <v>14.68</v>
      </c>
      <c r="J9677">
        <v>14.68</v>
      </c>
      <c r="K9677">
        <v>0</v>
      </c>
      <c r="L9677" t="s">
        <v>31</v>
      </c>
    </row>
    <row r="9678" spans="2:12" x14ac:dyDescent="0.25">
      <c r="B9678" t="s">
        <v>7018</v>
      </c>
      <c r="C9678" t="s">
        <v>10597</v>
      </c>
      <c r="D9678" s="13">
        <v>43830</v>
      </c>
      <c r="E9678">
        <v>306.01</v>
      </c>
      <c r="F9678">
        <v>5</v>
      </c>
      <c r="G9678">
        <v>30.37</v>
      </c>
      <c r="H9678">
        <v>0</v>
      </c>
      <c r="I9678">
        <v>0.76</v>
      </c>
      <c r="J9678">
        <v>0.76</v>
      </c>
      <c r="K9678">
        <v>0</v>
      </c>
      <c r="L9678" t="s">
        <v>31</v>
      </c>
    </row>
    <row r="9679" spans="2:12" x14ac:dyDescent="0.25">
      <c r="B9679" t="s">
        <v>7018</v>
      </c>
      <c r="C9679" t="s">
        <v>10597</v>
      </c>
      <c r="D9679" s="13">
        <v>43830</v>
      </c>
      <c r="E9679">
        <v>306.01</v>
      </c>
      <c r="F9679">
        <v>12</v>
      </c>
      <c r="G9679">
        <v>244.75</v>
      </c>
      <c r="H9679">
        <v>0</v>
      </c>
      <c r="I9679">
        <v>14.68</v>
      </c>
      <c r="J9679">
        <v>14.68</v>
      </c>
      <c r="K9679">
        <v>0</v>
      </c>
      <c r="L9679" t="s">
        <v>31</v>
      </c>
    </row>
    <row r="9680" spans="2:12" x14ac:dyDescent="0.25">
      <c r="B9680" t="s">
        <v>3988</v>
      </c>
      <c r="C9680" t="s">
        <v>10598</v>
      </c>
      <c r="D9680" s="13">
        <v>43830</v>
      </c>
      <c r="E9680">
        <v>306.01</v>
      </c>
      <c r="F9680">
        <v>5</v>
      </c>
      <c r="G9680">
        <v>30.37</v>
      </c>
      <c r="H9680">
        <v>0</v>
      </c>
      <c r="I9680">
        <v>0.76</v>
      </c>
      <c r="J9680">
        <v>0.76</v>
      </c>
      <c r="K9680">
        <v>0</v>
      </c>
      <c r="L9680" t="s">
        <v>31</v>
      </c>
    </row>
    <row r="9681" spans="2:12" x14ac:dyDescent="0.25">
      <c r="B9681" t="s">
        <v>3988</v>
      </c>
      <c r="C9681" t="s">
        <v>10598</v>
      </c>
      <c r="D9681" s="13">
        <v>43830</v>
      </c>
      <c r="E9681">
        <v>306.01</v>
      </c>
      <c r="F9681">
        <v>12</v>
      </c>
      <c r="G9681">
        <v>244.75</v>
      </c>
      <c r="H9681">
        <v>0</v>
      </c>
      <c r="I9681">
        <v>14.68</v>
      </c>
      <c r="J9681">
        <v>14.68</v>
      </c>
      <c r="K9681">
        <v>0</v>
      </c>
      <c r="L9681" t="s">
        <v>31</v>
      </c>
    </row>
    <row r="9682" spans="2:12" x14ac:dyDescent="0.25">
      <c r="B9682" t="s">
        <v>3147</v>
      </c>
      <c r="C9682" t="s">
        <v>10599</v>
      </c>
      <c r="D9682" s="13">
        <v>43830</v>
      </c>
      <c r="E9682">
        <v>306.01</v>
      </c>
      <c r="F9682">
        <v>5</v>
      </c>
      <c r="G9682">
        <v>30.37</v>
      </c>
      <c r="H9682">
        <v>0</v>
      </c>
      <c r="I9682">
        <v>0.76</v>
      </c>
      <c r="J9682">
        <v>0.76</v>
      </c>
      <c r="K9682">
        <v>0</v>
      </c>
      <c r="L9682" t="s">
        <v>31</v>
      </c>
    </row>
    <row r="9683" spans="2:12" x14ac:dyDescent="0.25">
      <c r="B9683" t="s">
        <v>3147</v>
      </c>
      <c r="C9683" t="s">
        <v>10599</v>
      </c>
      <c r="D9683" s="13">
        <v>43830</v>
      </c>
      <c r="E9683">
        <v>306.01</v>
      </c>
      <c r="F9683">
        <v>12</v>
      </c>
      <c r="G9683">
        <v>244.75</v>
      </c>
      <c r="H9683">
        <v>0</v>
      </c>
      <c r="I9683">
        <v>14.68</v>
      </c>
      <c r="J9683">
        <v>14.68</v>
      </c>
      <c r="K9683">
        <v>0</v>
      </c>
      <c r="L9683" t="s">
        <v>31</v>
      </c>
    </row>
    <row r="9684" spans="2:12" x14ac:dyDescent="0.25">
      <c r="B9684" t="s">
        <v>7886</v>
      </c>
      <c r="C9684" t="s">
        <v>10600</v>
      </c>
      <c r="D9684" s="13">
        <v>43830</v>
      </c>
      <c r="E9684">
        <v>375.11</v>
      </c>
      <c r="F9684">
        <v>12</v>
      </c>
      <c r="G9684">
        <v>334.92</v>
      </c>
      <c r="H9684">
        <v>0</v>
      </c>
      <c r="I9684">
        <v>20.09</v>
      </c>
      <c r="J9684">
        <v>20.09</v>
      </c>
      <c r="K9684">
        <v>0</v>
      </c>
      <c r="L9684" t="s">
        <v>31</v>
      </c>
    </row>
    <row r="9685" spans="2:12" x14ac:dyDescent="0.25">
      <c r="B9685" t="s">
        <v>4269</v>
      </c>
      <c r="C9685" t="s">
        <v>10601</v>
      </c>
      <c r="D9685" s="13">
        <v>43830</v>
      </c>
      <c r="E9685">
        <v>306.01</v>
      </c>
      <c r="F9685">
        <v>5</v>
      </c>
      <c r="G9685">
        <v>30.37</v>
      </c>
      <c r="H9685">
        <v>0</v>
      </c>
      <c r="I9685">
        <v>0.76</v>
      </c>
      <c r="J9685">
        <v>0.76</v>
      </c>
      <c r="K9685">
        <v>0</v>
      </c>
      <c r="L9685" t="s">
        <v>31</v>
      </c>
    </row>
    <row r="9686" spans="2:12" x14ac:dyDescent="0.25">
      <c r="B9686" t="s">
        <v>4269</v>
      </c>
      <c r="C9686" t="s">
        <v>10601</v>
      </c>
      <c r="D9686" s="13">
        <v>43830</v>
      </c>
      <c r="E9686">
        <v>306.01</v>
      </c>
      <c r="F9686">
        <v>12</v>
      </c>
      <c r="G9686">
        <v>244.75</v>
      </c>
      <c r="H9686">
        <v>0</v>
      </c>
      <c r="I9686">
        <v>14.68</v>
      </c>
      <c r="J9686">
        <v>14.68</v>
      </c>
      <c r="K9686">
        <v>0</v>
      </c>
      <c r="L9686" t="s">
        <v>31</v>
      </c>
    </row>
    <row r="9687" spans="2:12" x14ac:dyDescent="0.25">
      <c r="B9687" t="s">
        <v>6804</v>
      </c>
      <c r="C9687" t="s">
        <v>10602</v>
      </c>
      <c r="D9687" s="13">
        <v>43830</v>
      </c>
      <c r="E9687">
        <v>231.3</v>
      </c>
      <c r="F9687">
        <v>12</v>
      </c>
      <c r="G9687">
        <v>118.17</v>
      </c>
      <c r="H9687">
        <v>0</v>
      </c>
      <c r="I9687">
        <v>7.09</v>
      </c>
      <c r="J9687">
        <v>7.09</v>
      </c>
      <c r="K9687">
        <v>0</v>
      </c>
      <c r="L9687" t="s">
        <v>31</v>
      </c>
    </row>
    <row r="9688" spans="2:12" x14ac:dyDescent="0.25">
      <c r="B9688" t="s">
        <v>6804</v>
      </c>
      <c r="C9688" t="s">
        <v>10602</v>
      </c>
      <c r="D9688" s="13">
        <v>43830</v>
      </c>
      <c r="E9688">
        <v>231.3</v>
      </c>
      <c r="F9688">
        <v>18</v>
      </c>
      <c r="G9688">
        <v>83.85</v>
      </c>
      <c r="H9688">
        <v>0</v>
      </c>
      <c r="I9688">
        <v>7.55</v>
      </c>
      <c r="J9688">
        <v>7.55</v>
      </c>
      <c r="K9688">
        <v>0</v>
      </c>
      <c r="L9688" t="s">
        <v>31</v>
      </c>
    </row>
    <row r="9689" spans="2:12" x14ac:dyDescent="0.25">
      <c r="B9689" t="s">
        <v>4812</v>
      </c>
      <c r="C9689" t="s">
        <v>10603</v>
      </c>
      <c r="D9689" s="13">
        <v>43830</v>
      </c>
      <c r="E9689">
        <v>342.65</v>
      </c>
      <c r="F9689">
        <v>12</v>
      </c>
      <c r="G9689">
        <v>305.93</v>
      </c>
      <c r="H9689">
        <v>0</v>
      </c>
      <c r="I9689">
        <v>18.36</v>
      </c>
      <c r="J9689">
        <v>18.36</v>
      </c>
      <c r="K9689">
        <v>0</v>
      </c>
      <c r="L9689" t="s">
        <v>31</v>
      </c>
    </row>
    <row r="9690" spans="2:12" x14ac:dyDescent="0.25">
      <c r="B9690" t="s">
        <v>4570</v>
      </c>
      <c r="C9690" t="s">
        <v>10604</v>
      </c>
      <c r="D9690" s="13">
        <v>43830</v>
      </c>
      <c r="E9690">
        <v>342.65</v>
      </c>
      <c r="F9690">
        <v>12</v>
      </c>
      <c r="G9690">
        <v>305.93</v>
      </c>
      <c r="H9690">
        <v>0</v>
      </c>
      <c r="I9690">
        <v>18.36</v>
      </c>
      <c r="J9690">
        <v>18.36</v>
      </c>
      <c r="K9690">
        <v>0</v>
      </c>
      <c r="L9690" t="s">
        <v>31</v>
      </c>
    </row>
    <row r="9691" spans="2:12" x14ac:dyDescent="0.25">
      <c r="B9691" t="s">
        <v>8623</v>
      </c>
      <c r="C9691" t="s">
        <v>10605</v>
      </c>
      <c r="D9691" s="13">
        <v>43830</v>
      </c>
      <c r="E9691">
        <v>237.48</v>
      </c>
      <c r="F9691">
        <v>5</v>
      </c>
      <c r="G9691">
        <v>30.37</v>
      </c>
      <c r="H9691">
        <v>0</v>
      </c>
      <c r="I9691">
        <v>0.76</v>
      </c>
      <c r="J9691">
        <v>0.76</v>
      </c>
      <c r="K9691">
        <v>0</v>
      </c>
      <c r="L9691" t="s">
        <v>31</v>
      </c>
    </row>
    <row r="9692" spans="2:12" x14ac:dyDescent="0.25">
      <c r="B9692" t="s">
        <v>8623</v>
      </c>
      <c r="C9692" t="s">
        <v>10605</v>
      </c>
      <c r="D9692" s="13">
        <v>43830</v>
      </c>
      <c r="E9692">
        <v>237.48</v>
      </c>
      <c r="F9692">
        <v>12</v>
      </c>
      <c r="G9692">
        <v>183.56</v>
      </c>
      <c r="H9692">
        <v>0</v>
      </c>
      <c r="I9692">
        <v>11.01</v>
      </c>
      <c r="J9692">
        <v>11.01</v>
      </c>
      <c r="K9692">
        <v>0</v>
      </c>
      <c r="L9692" t="s">
        <v>31</v>
      </c>
    </row>
    <row r="9693" spans="2:12" x14ac:dyDescent="0.25">
      <c r="B9693" t="s">
        <v>9457</v>
      </c>
      <c r="C9693" t="s">
        <v>10606</v>
      </c>
      <c r="D9693" s="13">
        <v>43830</v>
      </c>
      <c r="E9693">
        <v>274.12</v>
      </c>
      <c r="F9693">
        <v>12</v>
      </c>
      <c r="G9693">
        <v>244.75</v>
      </c>
      <c r="H9693">
        <v>0</v>
      </c>
      <c r="I9693">
        <v>14.68</v>
      </c>
      <c r="J9693">
        <v>14.68</v>
      </c>
      <c r="K9693">
        <v>0</v>
      </c>
      <c r="L9693" t="s">
        <v>31</v>
      </c>
    </row>
    <row r="9694" spans="2:12" x14ac:dyDescent="0.25">
      <c r="B9694" t="s">
        <v>3825</v>
      </c>
      <c r="C9694" t="s">
        <v>10607</v>
      </c>
      <c r="D9694" s="13">
        <v>43830</v>
      </c>
      <c r="E9694">
        <v>1830.27</v>
      </c>
      <c r="F9694">
        <v>12</v>
      </c>
      <c r="G9694">
        <v>344.65</v>
      </c>
      <c r="H9694">
        <v>0</v>
      </c>
      <c r="I9694">
        <v>20.68</v>
      </c>
      <c r="J9694">
        <v>20.68</v>
      </c>
      <c r="K9694">
        <v>0</v>
      </c>
      <c r="L9694" t="s">
        <v>31</v>
      </c>
    </row>
    <row r="9695" spans="2:12" x14ac:dyDescent="0.25">
      <c r="B9695" t="s">
        <v>3825</v>
      </c>
      <c r="C9695" t="s">
        <v>10607</v>
      </c>
      <c r="D9695" s="13">
        <v>43830</v>
      </c>
      <c r="E9695">
        <v>1830.27</v>
      </c>
      <c r="F9695">
        <v>18</v>
      </c>
      <c r="G9695">
        <v>1223.96</v>
      </c>
      <c r="H9695">
        <v>0</v>
      </c>
      <c r="I9695">
        <v>110.16</v>
      </c>
      <c r="J9695">
        <v>110.16</v>
      </c>
      <c r="K9695">
        <v>0</v>
      </c>
      <c r="L9695" t="s">
        <v>31</v>
      </c>
    </row>
    <row r="9696" spans="2:12" x14ac:dyDescent="0.25">
      <c r="B9696" t="s">
        <v>4759</v>
      </c>
      <c r="C9696" t="s">
        <v>10608</v>
      </c>
      <c r="D9696" s="13">
        <v>43830</v>
      </c>
      <c r="E9696">
        <v>822.36</v>
      </c>
      <c r="F9696">
        <v>12</v>
      </c>
      <c r="G9696">
        <v>734.24</v>
      </c>
      <c r="H9696">
        <v>0</v>
      </c>
      <c r="I9696">
        <v>44.05</v>
      </c>
      <c r="J9696">
        <v>44.05</v>
      </c>
      <c r="K9696">
        <v>0</v>
      </c>
      <c r="L9696" t="s">
        <v>31</v>
      </c>
    </row>
    <row r="9697" spans="2:12" x14ac:dyDescent="0.25">
      <c r="B9697" t="s">
        <v>10505</v>
      </c>
      <c r="C9697" t="s">
        <v>10609</v>
      </c>
      <c r="D9697" s="13">
        <v>43830</v>
      </c>
      <c r="E9697">
        <v>301.45</v>
      </c>
      <c r="F9697">
        <v>5</v>
      </c>
      <c r="G9697">
        <v>26.03</v>
      </c>
      <c r="H9697">
        <v>0</v>
      </c>
      <c r="I9697">
        <v>0.65</v>
      </c>
      <c r="J9697">
        <v>0.65</v>
      </c>
      <c r="K9697">
        <v>0</v>
      </c>
      <c r="L9697" t="s">
        <v>31</v>
      </c>
    </row>
    <row r="9698" spans="2:12" x14ac:dyDescent="0.25">
      <c r="B9698" t="s">
        <v>10505</v>
      </c>
      <c r="C9698" t="s">
        <v>10609</v>
      </c>
      <c r="D9698" s="13">
        <v>43830</v>
      </c>
      <c r="E9698">
        <v>301.45</v>
      </c>
      <c r="F9698">
        <v>12</v>
      </c>
      <c r="G9698">
        <v>244.75</v>
      </c>
      <c r="H9698">
        <v>0</v>
      </c>
      <c r="I9698">
        <v>14.68</v>
      </c>
      <c r="J9698">
        <v>14.68</v>
      </c>
      <c r="K9698">
        <v>0</v>
      </c>
      <c r="L9698" t="s">
        <v>31</v>
      </c>
    </row>
    <row r="9699" spans="2:12" x14ac:dyDescent="0.25">
      <c r="B9699" t="s">
        <v>2303</v>
      </c>
      <c r="C9699" t="s">
        <v>10610</v>
      </c>
      <c r="D9699" s="13">
        <v>43830</v>
      </c>
      <c r="E9699">
        <v>1006.78</v>
      </c>
      <c r="F9699">
        <v>18</v>
      </c>
      <c r="G9699">
        <v>853.2</v>
      </c>
      <c r="H9699">
        <v>0</v>
      </c>
      <c r="I9699">
        <v>76.790000000000006</v>
      </c>
      <c r="J9699">
        <v>76.790000000000006</v>
      </c>
      <c r="K9699">
        <v>0</v>
      </c>
      <c r="L9699" t="s">
        <v>31</v>
      </c>
    </row>
    <row r="9700" spans="2:12" x14ac:dyDescent="0.25">
      <c r="B9700" t="s">
        <v>3135</v>
      </c>
      <c r="C9700" t="s">
        <v>10611</v>
      </c>
      <c r="D9700" s="13">
        <v>43830</v>
      </c>
      <c r="E9700">
        <v>301.45</v>
      </c>
      <c r="F9700">
        <v>5</v>
      </c>
      <c r="G9700">
        <v>26.03</v>
      </c>
      <c r="H9700">
        <v>0</v>
      </c>
      <c r="I9700">
        <v>0.65</v>
      </c>
      <c r="J9700">
        <v>0.65</v>
      </c>
      <c r="K9700">
        <v>0</v>
      </c>
      <c r="L9700" t="s">
        <v>31</v>
      </c>
    </row>
    <row r="9701" spans="2:12" x14ac:dyDescent="0.25">
      <c r="B9701" t="s">
        <v>3135</v>
      </c>
      <c r="C9701" t="s">
        <v>10611</v>
      </c>
      <c r="D9701" s="13">
        <v>43830</v>
      </c>
      <c r="E9701">
        <v>301.45</v>
      </c>
      <c r="F9701">
        <v>12</v>
      </c>
      <c r="G9701">
        <v>244.75</v>
      </c>
      <c r="H9701">
        <v>0</v>
      </c>
      <c r="I9701">
        <v>14.68</v>
      </c>
      <c r="J9701">
        <v>14.68</v>
      </c>
      <c r="K9701">
        <v>0</v>
      </c>
      <c r="L9701" t="s">
        <v>31</v>
      </c>
    </row>
    <row r="9702" spans="2:12" x14ac:dyDescent="0.25">
      <c r="B9702" t="s">
        <v>10612</v>
      </c>
      <c r="C9702" t="s">
        <v>10613</v>
      </c>
      <c r="D9702" s="13">
        <v>43830</v>
      </c>
      <c r="E9702">
        <v>1821.4</v>
      </c>
      <c r="F9702">
        <v>18</v>
      </c>
      <c r="G9702">
        <v>1543.56</v>
      </c>
      <c r="H9702">
        <v>0</v>
      </c>
      <c r="I9702">
        <v>138.91999999999999</v>
      </c>
      <c r="J9702">
        <v>138.91999999999999</v>
      </c>
      <c r="K9702">
        <v>0</v>
      </c>
      <c r="L9702" t="s">
        <v>31</v>
      </c>
    </row>
    <row r="9703" spans="2:12" x14ac:dyDescent="0.25">
      <c r="B9703" t="s">
        <v>3967</v>
      </c>
      <c r="C9703" t="s">
        <v>10614</v>
      </c>
      <c r="D9703" s="13">
        <v>43830</v>
      </c>
      <c r="E9703">
        <v>289.27999999999997</v>
      </c>
      <c r="F9703">
        <v>12</v>
      </c>
      <c r="G9703">
        <v>258.29000000000002</v>
      </c>
      <c r="H9703">
        <v>0</v>
      </c>
      <c r="I9703">
        <v>15.5</v>
      </c>
      <c r="J9703">
        <v>15.5</v>
      </c>
      <c r="K9703">
        <v>0</v>
      </c>
      <c r="L9703" t="s">
        <v>31</v>
      </c>
    </row>
    <row r="9704" spans="2:12" x14ac:dyDescent="0.25">
      <c r="B9704" t="s">
        <v>4796</v>
      </c>
      <c r="C9704" t="s">
        <v>10615</v>
      </c>
      <c r="D9704" s="13">
        <v>43830</v>
      </c>
      <c r="E9704">
        <v>301.45</v>
      </c>
      <c r="F9704">
        <v>5</v>
      </c>
      <c r="G9704">
        <v>26.03</v>
      </c>
      <c r="H9704">
        <v>0</v>
      </c>
      <c r="I9704">
        <v>0.65</v>
      </c>
      <c r="J9704">
        <v>0.65</v>
      </c>
      <c r="K9704">
        <v>0</v>
      </c>
      <c r="L9704" t="s">
        <v>31</v>
      </c>
    </row>
    <row r="9705" spans="2:12" x14ac:dyDescent="0.25">
      <c r="B9705" t="s">
        <v>4796</v>
      </c>
      <c r="C9705" t="s">
        <v>10615</v>
      </c>
      <c r="D9705" s="13">
        <v>43830</v>
      </c>
      <c r="E9705">
        <v>301.45</v>
      </c>
      <c r="F9705">
        <v>12</v>
      </c>
      <c r="G9705">
        <v>244.75</v>
      </c>
      <c r="H9705">
        <v>0</v>
      </c>
      <c r="I9705">
        <v>14.68</v>
      </c>
      <c r="J9705">
        <v>14.68</v>
      </c>
      <c r="K9705">
        <v>0</v>
      </c>
      <c r="L9705" t="s">
        <v>31</v>
      </c>
    </row>
    <row r="9706" spans="2:12" x14ac:dyDescent="0.25">
      <c r="B9706" t="s">
        <v>8137</v>
      </c>
      <c r="C9706" t="s">
        <v>10616</v>
      </c>
      <c r="D9706" s="13">
        <v>43830</v>
      </c>
      <c r="E9706">
        <v>289.27999999999997</v>
      </c>
      <c r="F9706">
        <v>12</v>
      </c>
      <c r="G9706">
        <v>258.29000000000002</v>
      </c>
      <c r="H9706">
        <v>0</v>
      </c>
      <c r="I9706">
        <v>15.5</v>
      </c>
      <c r="J9706">
        <v>15.5</v>
      </c>
      <c r="K9706">
        <v>0</v>
      </c>
      <c r="L9706" t="s">
        <v>31</v>
      </c>
    </row>
    <row r="9707" spans="2:12" x14ac:dyDescent="0.25">
      <c r="B9707" t="s">
        <v>3837</v>
      </c>
      <c r="C9707" t="s">
        <v>10617</v>
      </c>
      <c r="D9707" s="13">
        <v>43830</v>
      </c>
      <c r="E9707">
        <v>1176.3399999999999</v>
      </c>
      <c r="F9707">
        <v>12</v>
      </c>
      <c r="G9707">
        <v>458.76</v>
      </c>
      <c r="H9707">
        <v>0</v>
      </c>
      <c r="I9707">
        <v>27.53</v>
      </c>
      <c r="J9707">
        <v>27.53</v>
      </c>
      <c r="K9707">
        <v>0</v>
      </c>
      <c r="L9707" t="s">
        <v>31</v>
      </c>
    </row>
    <row r="9708" spans="2:12" x14ac:dyDescent="0.25">
      <c r="B9708" t="s">
        <v>3837</v>
      </c>
      <c r="C9708" t="s">
        <v>10617</v>
      </c>
      <c r="D9708" s="13">
        <v>43830</v>
      </c>
      <c r="E9708">
        <v>1176.3399999999999</v>
      </c>
      <c r="F9708">
        <v>18</v>
      </c>
      <c r="G9708">
        <v>561.47</v>
      </c>
      <c r="H9708">
        <v>0</v>
      </c>
      <c r="I9708">
        <v>50.53</v>
      </c>
      <c r="J9708">
        <v>50.53</v>
      </c>
      <c r="K9708">
        <v>0</v>
      </c>
      <c r="L9708" t="s">
        <v>31</v>
      </c>
    </row>
    <row r="9709" spans="2:12" x14ac:dyDescent="0.25">
      <c r="B9709" t="s">
        <v>2071</v>
      </c>
      <c r="C9709" t="s">
        <v>10618</v>
      </c>
      <c r="D9709" s="13">
        <v>43830</v>
      </c>
      <c r="E9709">
        <v>263.72000000000003</v>
      </c>
      <c r="F9709">
        <v>12</v>
      </c>
      <c r="G9709">
        <v>235.46</v>
      </c>
      <c r="H9709">
        <v>0</v>
      </c>
      <c r="I9709">
        <v>14.13</v>
      </c>
      <c r="J9709">
        <v>14.13</v>
      </c>
      <c r="K9709">
        <v>0</v>
      </c>
      <c r="L9709" t="s">
        <v>31</v>
      </c>
    </row>
    <row r="9710" spans="2:12" x14ac:dyDescent="0.25">
      <c r="B9710" t="s">
        <v>10308</v>
      </c>
      <c r="C9710" t="s">
        <v>10619</v>
      </c>
      <c r="D9710" s="13">
        <v>43830</v>
      </c>
      <c r="E9710">
        <v>342.65</v>
      </c>
      <c r="F9710">
        <v>12</v>
      </c>
      <c r="G9710">
        <v>305.93</v>
      </c>
      <c r="H9710">
        <v>0</v>
      </c>
      <c r="I9710">
        <v>18.36</v>
      </c>
      <c r="J9710">
        <v>18.36</v>
      </c>
      <c r="K9710">
        <v>0</v>
      </c>
      <c r="L9710" t="s">
        <v>31</v>
      </c>
    </row>
    <row r="9711" spans="2:12" x14ac:dyDescent="0.25">
      <c r="B9711" t="s">
        <v>3811</v>
      </c>
      <c r="C9711" t="s">
        <v>10620</v>
      </c>
      <c r="D9711" s="13">
        <v>43830</v>
      </c>
      <c r="E9711">
        <v>301.45</v>
      </c>
      <c r="F9711">
        <v>5</v>
      </c>
      <c r="G9711">
        <v>26.03</v>
      </c>
      <c r="H9711">
        <v>0</v>
      </c>
      <c r="I9711">
        <v>0.65</v>
      </c>
      <c r="J9711">
        <v>0.65</v>
      </c>
      <c r="K9711">
        <v>0</v>
      </c>
      <c r="L9711" t="s">
        <v>31</v>
      </c>
    </row>
    <row r="9712" spans="2:12" x14ac:dyDescent="0.25">
      <c r="B9712" t="s">
        <v>3811</v>
      </c>
      <c r="C9712" t="s">
        <v>10620</v>
      </c>
      <c r="D9712" s="13">
        <v>43830</v>
      </c>
      <c r="E9712">
        <v>301.45</v>
      </c>
      <c r="F9712">
        <v>12</v>
      </c>
      <c r="G9712">
        <v>244.75</v>
      </c>
      <c r="H9712">
        <v>0</v>
      </c>
      <c r="I9712">
        <v>14.68</v>
      </c>
      <c r="J9712">
        <v>14.68</v>
      </c>
      <c r="K9712">
        <v>0</v>
      </c>
      <c r="L9712" t="s">
        <v>31</v>
      </c>
    </row>
    <row r="9713" spans="2:12" x14ac:dyDescent="0.25">
      <c r="B9713" t="s">
        <v>4039</v>
      </c>
      <c r="C9713" t="s">
        <v>10621</v>
      </c>
      <c r="D9713" s="13">
        <v>43830</v>
      </c>
      <c r="E9713">
        <v>301.45</v>
      </c>
      <c r="F9713">
        <v>5</v>
      </c>
      <c r="G9713">
        <v>26.03</v>
      </c>
      <c r="H9713">
        <v>0</v>
      </c>
      <c r="I9713">
        <v>0.65</v>
      </c>
      <c r="J9713">
        <v>0.65</v>
      </c>
      <c r="K9713">
        <v>0</v>
      </c>
      <c r="L9713" t="s">
        <v>31</v>
      </c>
    </row>
    <row r="9714" spans="2:12" x14ac:dyDescent="0.25">
      <c r="B9714" t="s">
        <v>4039</v>
      </c>
      <c r="C9714" t="s">
        <v>10621</v>
      </c>
      <c r="D9714" s="13">
        <v>43830</v>
      </c>
      <c r="E9714">
        <v>301.45</v>
      </c>
      <c r="F9714">
        <v>12</v>
      </c>
      <c r="G9714">
        <v>244.75</v>
      </c>
      <c r="H9714">
        <v>0</v>
      </c>
      <c r="I9714">
        <v>14.68</v>
      </c>
      <c r="J9714">
        <v>14.68</v>
      </c>
      <c r="K9714">
        <v>0</v>
      </c>
      <c r="L9714" t="s">
        <v>31</v>
      </c>
    </row>
    <row r="9715" spans="2:12" x14ac:dyDescent="0.25">
      <c r="B9715" t="s">
        <v>5959</v>
      </c>
      <c r="C9715" t="s">
        <v>10622</v>
      </c>
      <c r="D9715" s="13">
        <v>43830</v>
      </c>
      <c r="E9715">
        <v>301.45</v>
      </c>
      <c r="F9715">
        <v>5</v>
      </c>
      <c r="G9715">
        <v>26.03</v>
      </c>
      <c r="H9715">
        <v>0</v>
      </c>
      <c r="I9715">
        <v>0.65</v>
      </c>
      <c r="J9715">
        <v>0.65</v>
      </c>
      <c r="K9715">
        <v>0</v>
      </c>
      <c r="L9715" t="s">
        <v>31</v>
      </c>
    </row>
    <row r="9716" spans="2:12" x14ac:dyDescent="0.25">
      <c r="B9716" t="s">
        <v>5959</v>
      </c>
      <c r="C9716" t="s">
        <v>10622</v>
      </c>
      <c r="D9716" s="13">
        <v>43830</v>
      </c>
      <c r="E9716">
        <v>301.45</v>
      </c>
      <c r="F9716">
        <v>12</v>
      </c>
      <c r="G9716">
        <v>244.75</v>
      </c>
      <c r="H9716">
        <v>0</v>
      </c>
      <c r="I9716">
        <v>14.68</v>
      </c>
      <c r="J9716">
        <v>14.68</v>
      </c>
      <c r="K9716">
        <v>0</v>
      </c>
      <c r="L9716" t="s">
        <v>31</v>
      </c>
    </row>
    <row r="9717" spans="2:12" x14ac:dyDescent="0.25">
      <c r="B9717" t="s">
        <v>10623</v>
      </c>
      <c r="C9717" t="s">
        <v>10624</v>
      </c>
      <c r="D9717" s="13">
        <v>43830</v>
      </c>
      <c r="E9717">
        <v>274.12</v>
      </c>
      <c r="F9717">
        <v>12</v>
      </c>
      <c r="G9717">
        <v>244.75</v>
      </c>
      <c r="H9717">
        <v>0</v>
      </c>
      <c r="I9717">
        <v>14.68</v>
      </c>
      <c r="J9717">
        <v>14.68</v>
      </c>
      <c r="K9717">
        <v>0</v>
      </c>
      <c r="L9717" t="s">
        <v>31</v>
      </c>
    </row>
    <row r="9718" spans="2:12" x14ac:dyDescent="0.25">
      <c r="B9718" t="s">
        <v>4696</v>
      </c>
      <c r="C9718" t="s">
        <v>10625</v>
      </c>
      <c r="D9718" s="13">
        <v>43830</v>
      </c>
      <c r="E9718">
        <v>289.27999999999997</v>
      </c>
      <c r="F9718">
        <v>12</v>
      </c>
      <c r="G9718">
        <v>258.27999999999997</v>
      </c>
      <c r="H9718">
        <v>0</v>
      </c>
      <c r="I9718">
        <v>15.5</v>
      </c>
      <c r="J9718">
        <v>15.5</v>
      </c>
      <c r="K9718">
        <v>0</v>
      </c>
      <c r="L9718" t="s">
        <v>31</v>
      </c>
    </row>
    <row r="9719" spans="2:12" x14ac:dyDescent="0.25">
      <c r="B9719" t="s">
        <v>4252</v>
      </c>
      <c r="C9719" t="s">
        <v>10626</v>
      </c>
      <c r="D9719" s="13">
        <v>43830</v>
      </c>
      <c r="E9719">
        <v>753.83</v>
      </c>
      <c r="F9719">
        <v>12</v>
      </c>
      <c r="G9719">
        <v>673.06</v>
      </c>
      <c r="H9719">
        <v>0</v>
      </c>
      <c r="I9719">
        <v>40.380000000000003</v>
      </c>
      <c r="J9719">
        <v>40.380000000000003</v>
      </c>
      <c r="K9719">
        <v>0</v>
      </c>
      <c r="L9719" t="s">
        <v>31</v>
      </c>
    </row>
    <row r="9720" spans="2:12" x14ac:dyDescent="0.25">
      <c r="B9720" t="s">
        <v>2287</v>
      </c>
      <c r="C9720" t="s">
        <v>10627</v>
      </c>
      <c r="D9720" s="13">
        <v>43830</v>
      </c>
      <c r="E9720">
        <v>2172.98</v>
      </c>
      <c r="F9720">
        <v>12</v>
      </c>
      <c r="G9720">
        <v>562.57000000000005</v>
      </c>
      <c r="H9720">
        <v>0</v>
      </c>
      <c r="I9720">
        <v>33.75</v>
      </c>
      <c r="J9720">
        <v>33.75</v>
      </c>
      <c r="K9720">
        <v>0</v>
      </c>
      <c r="L9720" t="s">
        <v>31</v>
      </c>
    </row>
    <row r="9721" spans="2:12" x14ac:dyDescent="0.25">
      <c r="B9721" t="s">
        <v>2287</v>
      </c>
      <c r="C9721" t="s">
        <v>10627</v>
      </c>
      <c r="D9721" s="13">
        <v>43830</v>
      </c>
      <c r="E9721">
        <v>2172.98</v>
      </c>
      <c r="F9721">
        <v>18</v>
      </c>
      <c r="G9721">
        <v>1307.53</v>
      </c>
      <c r="H9721">
        <v>0</v>
      </c>
      <c r="I9721">
        <v>117.68</v>
      </c>
      <c r="J9721">
        <v>117.68</v>
      </c>
      <c r="K9721">
        <v>0</v>
      </c>
      <c r="L9721" t="s">
        <v>31</v>
      </c>
    </row>
    <row r="9722" spans="2:12" x14ac:dyDescent="0.25">
      <c r="B9722" t="s">
        <v>9459</v>
      </c>
      <c r="C9722" t="s">
        <v>10628</v>
      </c>
      <c r="D9722" s="13">
        <v>43830</v>
      </c>
      <c r="E9722">
        <v>205.59</v>
      </c>
      <c r="F9722">
        <v>12</v>
      </c>
      <c r="G9722">
        <v>183.56</v>
      </c>
      <c r="H9722">
        <v>0</v>
      </c>
      <c r="I9722">
        <v>11.01</v>
      </c>
      <c r="J9722">
        <v>11.01</v>
      </c>
      <c r="K9722">
        <v>0</v>
      </c>
      <c r="L9722" t="s">
        <v>31</v>
      </c>
    </row>
    <row r="9723" spans="2:12" x14ac:dyDescent="0.25">
      <c r="B9723" t="s">
        <v>2277</v>
      </c>
      <c r="C9723" t="s">
        <v>10629</v>
      </c>
      <c r="D9723" s="13">
        <v>43830</v>
      </c>
      <c r="E9723">
        <v>1186.98</v>
      </c>
      <c r="F9723">
        <v>12</v>
      </c>
      <c r="G9723">
        <v>667.29</v>
      </c>
      <c r="H9723">
        <v>0</v>
      </c>
      <c r="I9723">
        <v>40.04</v>
      </c>
      <c r="J9723">
        <v>40.04</v>
      </c>
      <c r="K9723">
        <v>0</v>
      </c>
      <c r="L9723" t="s">
        <v>31</v>
      </c>
    </row>
    <row r="9724" spans="2:12" x14ac:dyDescent="0.25">
      <c r="B9724" t="s">
        <v>2277</v>
      </c>
      <c r="C9724" t="s">
        <v>10629</v>
      </c>
      <c r="D9724" s="13">
        <v>43830</v>
      </c>
      <c r="E9724">
        <v>1186.98</v>
      </c>
      <c r="F9724">
        <v>18</v>
      </c>
      <c r="G9724">
        <v>372.55</v>
      </c>
      <c r="H9724">
        <v>0</v>
      </c>
      <c r="I9724">
        <v>33.53</v>
      </c>
      <c r="J9724">
        <v>33.53</v>
      </c>
      <c r="K9724">
        <v>0</v>
      </c>
      <c r="L9724" t="s">
        <v>31</v>
      </c>
    </row>
    <row r="9725" spans="2:12" x14ac:dyDescent="0.25">
      <c r="B9725" t="s">
        <v>6274</v>
      </c>
      <c r="C9725" t="s">
        <v>10630</v>
      </c>
      <c r="D9725" s="13">
        <v>43830</v>
      </c>
      <c r="E9725">
        <v>205.59</v>
      </c>
      <c r="F9725">
        <v>12</v>
      </c>
      <c r="G9725">
        <v>183.56</v>
      </c>
      <c r="H9725">
        <v>0</v>
      </c>
      <c r="I9725">
        <v>11.01</v>
      </c>
      <c r="J9725">
        <v>11.01</v>
      </c>
      <c r="K9725">
        <v>0</v>
      </c>
      <c r="L9725" t="s">
        <v>31</v>
      </c>
    </row>
    <row r="9726" spans="2:12" x14ac:dyDescent="0.25">
      <c r="B9726" t="s">
        <v>3098</v>
      </c>
      <c r="C9726" t="s">
        <v>10631</v>
      </c>
      <c r="D9726" s="13">
        <v>43830</v>
      </c>
      <c r="E9726">
        <v>1468.08</v>
      </c>
      <c r="F9726">
        <v>18</v>
      </c>
      <c r="G9726">
        <v>1244.1400000000001</v>
      </c>
      <c r="H9726">
        <v>0</v>
      </c>
      <c r="I9726">
        <v>111.97</v>
      </c>
      <c r="J9726">
        <v>111.97</v>
      </c>
      <c r="K9726">
        <v>0</v>
      </c>
      <c r="L9726" t="s">
        <v>31</v>
      </c>
    </row>
    <row r="9727" spans="2:12" x14ac:dyDescent="0.25">
      <c r="B9727" t="s">
        <v>10632</v>
      </c>
      <c r="C9727" t="s">
        <v>10633</v>
      </c>
      <c r="D9727" s="13">
        <v>43830</v>
      </c>
      <c r="E9727">
        <v>301.45</v>
      </c>
      <c r="F9727">
        <v>5</v>
      </c>
      <c r="G9727">
        <v>26.03</v>
      </c>
      <c r="H9727">
        <v>0</v>
      </c>
      <c r="I9727">
        <v>0.65</v>
      </c>
      <c r="J9727">
        <v>0.65</v>
      </c>
      <c r="K9727">
        <v>0</v>
      </c>
      <c r="L9727" t="s">
        <v>31</v>
      </c>
    </row>
    <row r="9728" spans="2:12" x14ac:dyDescent="0.25">
      <c r="B9728" t="s">
        <v>10632</v>
      </c>
      <c r="C9728" t="s">
        <v>10633</v>
      </c>
      <c r="D9728" s="13">
        <v>43830</v>
      </c>
      <c r="E9728">
        <v>301.45</v>
      </c>
      <c r="F9728">
        <v>12</v>
      </c>
      <c r="G9728">
        <v>244.75</v>
      </c>
      <c r="H9728">
        <v>0</v>
      </c>
      <c r="I9728">
        <v>14.68</v>
      </c>
      <c r="J9728">
        <v>14.68</v>
      </c>
      <c r="K9728">
        <v>0</v>
      </c>
      <c r="L9728" t="s">
        <v>31</v>
      </c>
    </row>
    <row r="9729" spans="2:12" x14ac:dyDescent="0.25">
      <c r="B9729" t="s">
        <v>2299</v>
      </c>
      <c r="C9729" t="s">
        <v>10634</v>
      </c>
      <c r="D9729" s="13">
        <v>43830</v>
      </c>
      <c r="E9729">
        <v>1710.28</v>
      </c>
      <c r="F9729">
        <v>18</v>
      </c>
      <c r="G9729">
        <v>1449.39</v>
      </c>
      <c r="H9729">
        <v>0</v>
      </c>
      <c r="I9729">
        <v>130.44999999999999</v>
      </c>
      <c r="J9729">
        <v>130.44999999999999</v>
      </c>
      <c r="K9729">
        <v>0</v>
      </c>
      <c r="L9729" t="s">
        <v>31</v>
      </c>
    </row>
    <row r="9730" spans="2:12" x14ac:dyDescent="0.25">
      <c r="B9730" t="s">
        <v>6567</v>
      </c>
      <c r="C9730" t="s">
        <v>10635</v>
      </c>
      <c r="D9730" s="13">
        <v>43830</v>
      </c>
      <c r="E9730">
        <v>2365.39</v>
      </c>
      <c r="F9730">
        <v>18</v>
      </c>
      <c r="G9730">
        <v>2004.57</v>
      </c>
      <c r="H9730">
        <v>0</v>
      </c>
      <c r="I9730">
        <v>180.41</v>
      </c>
      <c r="J9730">
        <v>180.41</v>
      </c>
      <c r="K9730">
        <v>0</v>
      </c>
      <c r="L9730" t="s">
        <v>31</v>
      </c>
    </row>
    <row r="9731" spans="2:12" x14ac:dyDescent="0.25">
      <c r="B9731" t="s">
        <v>9314</v>
      </c>
      <c r="C9731" t="s">
        <v>10636</v>
      </c>
      <c r="D9731" s="13">
        <v>43830</v>
      </c>
      <c r="E9731">
        <v>274.12</v>
      </c>
      <c r="F9731">
        <v>12</v>
      </c>
      <c r="G9731">
        <v>244.75</v>
      </c>
      <c r="H9731">
        <v>0</v>
      </c>
      <c r="I9731">
        <v>14.68</v>
      </c>
      <c r="J9731">
        <v>14.68</v>
      </c>
      <c r="K9731">
        <v>0</v>
      </c>
      <c r="L9731" t="s">
        <v>31</v>
      </c>
    </row>
    <row r="9732" spans="2:12" x14ac:dyDescent="0.25">
      <c r="B9732" t="s">
        <v>2559</v>
      </c>
      <c r="C9732" t="s">
        <v>10637</v>
      </c>
      <c r="D9732" s="13">
        <v>43830</v>
      </c>
      <c r="E9732">
        <v>4208.6099999999997</v>
      </c>
      <c r="F9732">
        <v>12</v>
      </c>
      <c r="G9732">
        <v>572.27</v>
      </c>
      <c r="H9732">
        <v>0</v>
      </c>
      <c r="I9732">
        <v>34.340000000000003</v>
      </c>
      <c r="J9732">
        <v>34.340000000000003</v>
      </c>
      <c r="K9732">
        <v>0</v>
      </c>
      <c r="L9732" t="s">
        <v>31</v>
      </c>
    </row>
    <row r="9733" spans="2:12" x14ac:dyDescent="0.25">
      <c r="B9733" t="s">
        <v>2559</v>
      </c>
      <c r="C9733" t="s">
        <v>10637</v>
      </c>
      <c r="D9733" s="13">
        <v>43830</v>
      </c>
      <c r="E9733">
        <v>4208.6099999999997</v>
      </c>
      <c r="F9733">
        <v>18</v>
      </c>
      <c r="G9733">
        <v>3023.46</v>
      </c>
      <c r="H9733">
        <v>0</v>
      </c>
      <c r="I9733">
        <v>272.11</v>
      </c>
      <c r="J9733">
        <v>272.11</v>
      </c>
      <c r="K9733">
        <v>0</v>
      </c>
      <c r="L9733" t="s">
        <v>31</v>
      </c>
    </row>
    <row r="9734" spans="2:12" x14ac:dyDescent="0.25">
      <c r="B9734" t="s">
        <v>3612</v>
      </c>
      <c r="C9734" t="s">
        <v>10638</v>
      </c>
      <c r="D9734" s="13">
        <v>43830</v>
      </c>
      <c r="E9734">
        <v>460</v>
      </c>
      <c r="F9734">
        <v>12</v>
      </c>
      <c r="G9734">
        <v>236.33</v>
      </c>
      <c r="H9734">
        <v>0</v>
      </c>
      <c r="I9734">
        <v>14.18</v>
      </c>
      <c r="J9734">
        <v>14.18</v>
      </c>
      <c r="K9734">
        <v>0</v>
      </c>
      <c r="L9734" t="s">
        <v>31</v>
      </c>
    </row>
    <row r="9735" spans="2:12" x14ac:dyDescent="0.25">
      <c r="B9735" t="s">
        <v>3612</v>
      </c>
      <c r="C9735" t="s">
        <v>10638</v>
      </c>
      <c r="D9735" s="13">
        <v>43830</v>
      </c>
      <c r="E9735">
        <v>460</v>
      </c>
      <c r="F9735">
        <v>18</v>
      </c>
      <c r="G9735">
        <v>165.52</v>
      </c>
      <c r="H9735">
        <v>0</v>
      </c>
      <c r="I9735">
        <v>14.9</v>
      </c>
      <c r="J9735">
        <v>14.9</v>
      </c>
      <c r="K9735">
        <v>0</v>
      </c>
      <c r="L9735" t="s">
        <v>31</v>
      </c>
    </row>
    <row r="9736" spans="2:12" x14ac:dyDescent="0.25">
      <c r="B9736" t="s">
        <v>2473</v>
      </c>
      <c r="C9736" t="s">
        <v>10639</v>
      </c>
      <c r="D9736" s="13">
        <v>43830</v>
      </c>
      <c r="E9736">
        <v>1293.1300000000001</v>
      </c>
      <c r="F9736">
        <v>12</v>
      </c>
      <c r="G9736">
        <v>403.73</v>
      </c>
      <c r="H9736">
        <v>0</v>
      </c>
      <c r="I9736">
        <v>24.22</v>
      </c>
      <c r="J9736">
        <v>24.22</v>
      </c>
      <c r="K9736">
        <v>0</v>
      </c>
      <c r="L9736" t="s">
        <v>31</v>
      </c>
    </row>
    <row r="9737" spans="2:12" x14ac:dyDescent="0.25">
      <c r="B9737" t="s">
        <v>2473</v>
      </c>
      <c r="C9737" t="s">
        <v>10639</v>
      </c>
      <c r="D9737" s="13">
        <v>43830</v>
      </c>
      <c r="E9737">
        <v>1293.1300000000001</v>
      </c>
      <c r="F9737">
        <v>18</v>
      </c>
      <c r="G9737">
        <v>712.68</v>
      </c>
      <c r="H9737">
        <v>0</v>
      </c>
      <c r="I9737">
        <v>64.14</v>
      </c>
      <c r="J9737">
        <v>64.14</v>
      </c>
      <c r="K9737">
        <v>0</v>
      </c>
      <c r="L9737" t="s">
        <v>31</v>
      </c>
    </row>
    <row r="9738" spans="2:12" x14ac:dyDescent="0.25">
      <c r="B9738" t="s">
        <v>3614</v>
      </c>
      <c r="C9738" t="s">
        <v>10640</v>
      </c>
      <c r="D9738" s="13">
        <v>43830</v>
      </c>
      <c r="E9738">
        <v>1448.29</v>
      </c>
      <c r="F9738">
        <v>12</v>
      </c>
      <c r="G9738">
        <v>416.38</v>
      </c>
      <c r="H9738">
        <v>0</v>
      </c>
      <c r="I9738">
        <v>24.98</v>
      </c>
      <c r="J9738">
        <v>24.98</v>
      </c>
      <c r="K9738">
        <v>0</v>
      </c>
      <c r="L9738" t="s">
        <v>31</v>
      </c>
    </row>
    <row r="9739" spans="2:12" x14ac:dyDescent="0.25">
      <c r="B9739" t="s">
        <v>3614</v>
      </c>
      <c r="C9739" t="s">
        <v>10640</v>
      </c>
      <c r="D9739" s="13">
        <v>43830</v>
      </c>
      <c r="E9739">
        <v>1448.29</v>
      </c>
      <c r="F9739">
        <v>18</v>
      </c>
      <c r="G9739">
        <v>832.15</v>
      </c>
      <c r="H9739">
        <v>0</v>
      </c>
      <c r="I9739">
        <v>74.89</v>
      </c>
      <c r="J9739">
        <v>74.89</v>
      </c>
      <c r="K9739">
        <v>0</v>
      </c>
      <c r="L9739" t="s">
        <v>31</v>
      </c>
    </row>
    <row r="9740" spans="2:12" x14ac:dyDescent="0.25">
      <c r="B9740" t="s">
        <v>9140</v>
      </c>
      <c r="C9740" t="s">
        <v>10641</v>
      </c>
      <c r="D9740" s="13">
        <v>43830</v>
      </c>
      <c r="E9740">
        <v>1079.51</v>
      </c>
      <c r="F9740">
        <v>18</v>
      </c>
      <c r="G9740">
        <v>914.84</v>
      </c>
      <c r="H9740">
        <v>0</v>
      </c>
      <c r="I9740">
        <v>82.34</v>
      </c>
      <c r="J9740">
        <v>82.34</v>
      </c>
      <c r="K9740">
        <v>0</v>
      </c>
      <c r="L9740" t="s">
        <v>31</v>
      </c>
    </row>
    <row r="9741" spans="2:12" x14ac:dyDescent="0.25">
      <c r="B9741" t="s">
        <v>1756</v>
      </c>
      <c r="C9741" t="s">
        <v>10642</v>
      </c>
      <c r="D9741" s="13">
        <v>43830</v>
      </c>
      <c r="E9741">
        <v>49107.12</v>
      </c>
      <c r="F9741">
        <v>28</v>
      </c>
      <c r="G9741">
        <v>20789.71</v>
      </c>
      <c r="H9741">
        <v>0</v>
      </c>
      <c r="I9741">
        <v>2910.56</v>
      </c>
      <c r="J9741">
        <v>2910.56</v>
      </c>
      <c r="K9741">
        <v>22496.29</v>
      </c>
      <c r="L9741" t="s">
        <v>31</v>
      </c>
    </row>
    <row r="9742" spans="2:12" x14ac:dyDescent="0.25">
      <c r="B9742" t="s">
        <v>5011</v>
      </c>
      <c r="C9742" t="s">
        <v>10643</v>
      </c>
      <c r="D9742" s="13">
        <v>43830</v>
      </c>
      <c r="E9742">
        <v>1345.14</v>
      </c>
      <c r="F9742">
        <v>18</v>
      </c>
      <c r="G9742">
        <v>1139.95</v>
      </c>
      <c r="H9742">
        <v>0</v>
      </c>
      <c r="I9742">
        <v>102.6</v>
      </c>
      <c r="J9742">
        <v>102.6</v>
      </c>
      <c r="K9742">
        <v>0</v>
      </c>
      <c r="L9742" t="s">
        <v>31</v>
      </c>
    </row>
    <row r="9743" spans="2:12" x14ac:dyDescent="0.25">
      <c r="B9743" t="s">
        <v>6167</v>
      </c>
      <c r="C9743" t="s">
        <v>10644</v>
      </c>
      <c r="D9743" s="13">
        <v>43830</v>
      </c>
      <c r="E9743">
        <v>49107.12</v>
      </c>
      <c r="F9743">
        <v>28</v>
      </c>
      <c r="G9743">
        <v>20789.71</v>
      </c>
      <c r="H9743">
        <v>0</v>
      </c>
      <c r="I9743">
        <v>2910.56</v>
      </c>
      <c r="J9743">
        <v>2910.56</v>
      </c>
      <c r="K9743">
        <v>22496.29</v>
      </c>
      <c r="L9743" t="s">
        <v>31</v>
      </c>
    </row>
    <row r="9744" spans="2:12" x14ac:dyDescent="0.25">
      <c r="B9744" t="s">
        <v>10645</v>
      </c>
      <c r="C9744" t="s">
        <v>10646</v>
      </c>
      <c r="D9744" s="13">
        <v>43830</v>
      </c>
      <c r="E9744">
        <v>5952.58</v>
      </c>
      <c r="F9744">
        <v>5</v>
      </c>
      <c r="G9744">
        <v>5669.12</v>
      </c>
      <c r="H9744">
        <v>0</v>
      </c>
      <c r="I9744">
        <v>141.72999999999999</v>
      </c>
      <c r="J9744">
        <v>141.72999999999999</v>
      </c>
      <c r="K9744">
        <v>0</v>
      </c>
      <c r="L9744" t="s">
        <v>31</v>
      </c>
    </row>
    <row r="9745" spans="2:12" x14ac:dyDescent="0.25">
      <c r="B9745" t="s">
        <v>2045</v>
      </c>
      <c r="C9745" t="s">
        <v>10647</v>
      </c>
      <c r="D9745" s="13">
        <v>43830</v>
      </c>
      <c r="E9745">
        <v>1096.48</v>
      </c>
      <c r="F9745">
        <v>12</v>
      </c>
      <c r="G9745">
        <v>978.99</v>
      </c>
      <c r="H9745">
        <v>0</v>
      </c>
      <c r="I9745">
        <v>58.74</v>
      </c>
      <c r="J9745">
        <v>58.74</v>
      </c>
      <c r="K9745">
        <v>0</v>
      </c>
      <c r="L9745" t="s">
        <v>31</v>
      </c>
    </row>
    <row r="9746" spans="2:12" x14ac:dyDescent="0.25">
      <c r="B9746" t="s">
        <v>10648</v>
      </c>
      <c r="C9746" t="s">
        <v>10649</v>
      </c>
      <c r="D9746" s="13">
        <v>43830</v>
      </c>
      <c r="E9746">
        <v>5952.58</v>
      </c>
      <c r="F9746">
        <v>5</v>
      </c>
      <c r="G9746">
        <v>5669.12</v>
      </c>
      <c r="H9746">
        <v>0</v>
      </c>
      <c r="I9746">
        <v>141.72999999999999</v>
      </c>
      <c r="J9746">
        <v>141.72999999999999</v>
      </c>
      <c r="K9746">
        <v>0</v>
      </c>
      <c r="L9746" t="s">
        <v>31</v>
      </c>
    </row>
    <row r="9747" spans="2:12" x14ac:dyDescent="0.25">
      <c r="B9747" t="s">
        <v>10650</v>
      </c>
      <c r="C9747" t="s">
        <v>10651</v>
      </c>
      <c r="D9747" s="13">
        <v>43830</v>
      </c>
      <c r="E9747">
        <v>5952.58</v>
      </c>
      <c r="F9747">
        <v>5</v>
      </c>
      <c r="G9747">
        <v>5669.12</v>
      </c>
      <c r="H9747">
        <v>0</v>
      </c>
      <c r="I9747">
        <v>141.72999999999999</v>
      </c>
      <c r="J9747">
        <v>141.72999999999999</v>
      </c>
      <c r="K9747">
        <v>0</v>
      </c>
      <c r="L9747" t="s">
        <v>31</v>
      </c>
    </row>
    <row r="9748" spans="2:12" x14ac:dyDescent="0.25">
      <c r="B9748" t="s">
        <v>7549</v>
      </c>
      <c r="C9748" t="s">
        <v>10652</v>
      </c>
      <c r="D9748" s="13">
        <v>43830</v>
      </c>
      <c r="E9748">
        <v>5952.58</v>
      </c>
      <c r="F9748">
        <v>5</v>
      </c>
      <c r="G9748">
        <v>5669.12</v>
      </c>
      <c r="H9748">
        <v>0</v>
      </c>
      <c r="I9748">
        <v>141.72999999999999</v>
      </c>
      <c r="J9748">
        <v>141.72999999999999</v>
      </c>
      <c r="K9748">
        <v>0</v>
      </c>
      <c r="L9748" t="s">
        <v>31</v>
      </c>
    </row>
    <row r="9749" spans="2:12" x14ac:dyDescent="0.25">
      <c r="B9749" t="s">
        <v>1713</v>
      </c>
      <c r="C9749" t="s">
        <v>10653</v>
      </c>
      <c r="D9749" s="13">
        <v>43830</v>
      </c>
      <c r="E9749">
        <v>11338.17</v>
      </c>
      <c r="F9749">
        <v>28</v>
      </c>
      <c r="G9749">
        <v>5295.42</v>
      </c>
      <c r="H9749">
        <v>0</v>
      </c>
      <c r="I9749">
        <v>741.36</v>
      </c>
      <c r="J9749">
        <v>741.36</v>
      </c>
      <c r="K9749">
        <v>4560.03</v>
      </c>
      <c r="L9749" t="s">
        <v>31</v>
      </c>
    </row>
    <row r="9750" spans="2:12" x14ac:dyDescent="0.25">
      <c r="B9750" t="s">
        <v>10654</v>
      </c>
      <c r="C9750" t="s">
        <v>10655</v>
      </c>
      <c r="D9750" s="13">
        <v>43830</v>
      </c>
      <c r="E9750">
        <v>5952.58</v>
      </c>
      <c r="F9750">
        <v>5</v>
      </c>
      <c r="G9750">
        <v>5669.12</v>
      </c>
      <c r="H9750">
        <v>0</v>
      </c>
      <c r="I9750">
        <v>141.72999999999999</v>
      </c>
      <c r="J9750">
        <v>141.72999999999999</v>
      </c>
      <c r="K9750">
        <v>0</v>
      </c>
      <c r="L9750" t="s">
        <v>31</v>
      </c>
    </row>
    <row r="9751" spans="2:12" x14ac:dyDescent="0.25">
      <c r="B9751" t="s">
        <v>2517</v>
      </c>
      <c r="C9751" t="s">
        <v>10656</v>
      </c>
      <c r="D9751" s="13">
        <v>43830</v>
      </c>
      <c r="E9751">
        <v>4148.74</v>
      </c>
      <c r="F9751">
        <v>12</v>
      </c>
      <c r="G9751">
        <v>1161.81</v>
      </c>
      <c r="H9751">
        <v>0</v>
      </c>
      <c r="I9751">
        <v>69.709999999999994</v>
      </c>
      <c r="J9751">
        <v>69.709999999999994</v>
      </c>
      <c r="K9751">
        <v>0</v>
      </c>
      <c r="L9751" t="s">
        <v>31</v>
      </c>
    </row>
    <row r="9752" spans="2:12" x14ac:dyDescent="0.25">
      <c r="B9752" t="s">
        <v>2517</v>
      </c>
      <c r="C9752" t="s">
        <v>10656</v>
      </c>
      <c r="D9752" s="13">
        <v>43830</v>
      </c>
      <c r="E9752">
        <v>4148.74</v>
      </c>
      <c r="F9752">
        <v>18</v>
      </c>
      <c r="G9752">
        <v>2413.15</v>
      </c>
      <c r="H9752">
        <v>0</v>
      </c>
      <c r="I9752">
        <v>217.18</v>
      </c>
      <c r="J9752">
        <v>217.18</v>
      </c>
      <c r="K9752">
        <v>0</v>
      </c>
      <c r="L9752" t="s">
        <v>31</v>
      </c>
    </row>
    <row r="9753" spans="2:12" x14ac:dyDescent="0.25">
      <c r="B9753" t="s">
        <v>4631</v>
      </c>
      <c r="C9753" t="s">
        <v>10657</v>
      </c>
      <c r="D9753" s="13">
        <v>43830</v>
      </c>
      <c r="E9753">
        <v>1079.51</v>
      </c>
      <c r="F9753">
        <v>18</v>
      </c>
      <c r="G9753">
        <v>914.84</v>
      </c>
      <c r="H9753">
        <v>0</v>
      </c>
      <c r="I9753">
        <v>82.34</v>
      </c>
      <c r="J9753">
        <v>82.34</v>
      </c>
      <c r="K9753">
        <v>0</v>
      </c>
      <c r="L9753" t="s">
        <v>31</v>
      </c>
    </row>
    <row r="9754" spans="2:12" x14ac:dyDescent="0.25">
      <c r="B9754" t="s">
        <v>2537</v>
      </c>
      <c r="C9754" t="s">
        <v>10658</v>
      </c>
      <c r="D9754" s="13">
        <v>43830</v>
      </c>
      <c r="E9754">
        <v>5549.34</v>
      </c>
      <c r="F9754">
        <v>12</v>
      </c>
      <c r="G9754">
        <v>1706.59</v>
      </c>
      <c r="H9754">
        <v>0</v>
      </c>
      <c r="I9754">
        <v>102.4</v>
      </c>
      <c r="J9754">
        <v>102.4</v>
      </c>
      <c r="K9754">
        <v>0</v>
      </c>
      <c r="L9754" t="s">
        <v>31</v>
      </c>
    </row>
    <row r="9755" spans="2:12" x14ac:dyDescent="0.25">
      <c r="B9755" t="s">
        <v>2537</v>
      </c>
      <c r="C9755" t="s">
        <v>10658</v>
      </c>
      <c r="D9755" s="13">
        <v>43830</v>
      </c>
      <c r="E9755">
        <v>5549.34</v>
      </c>
      <c r="F9755">
        <v>18</v>
      </c>
      <c r="G9755">
        <v>3083.01</v>
      </c>
      <c r="H9755">
        <v>0</v>
      </c>
      <c r="I9755">
        <v>277.47000000000003</v>
      </c>
      <c r="J9755">
        <v>277.47000000000003</v>
      </c>
      <c r="K9755">
        <v>0</v>
      </c>
      <c r="L9755" t="s">
        <v>31</v>
      </c>
    </row>
    <row r="9756" spans="2:12" x14ac:dyDescent="0.25">
      <c r="B9756" t="s">
        <v>5584</v>
      </c>
      <c r="C9756" t="s">
        <v>10659</v>
      </c>
      <c r="D9756" s="13">
        <v>43830</v>
      </c>
      <c r="E9756">
        <v>959.42</v>
      </c>
      <c r="F9756">
        <v>12</v>
      </c>
      <c r="G9756">
        <v>856.62</v>
      </c>
      <c r="H9756">
        <v>0</v>
      </c>
      <c r="I9756">
        <v>51.4</v>
      </c>
      <c r="J9756">
        <v>51.4</v>
      </c>
      <c r="K9756">
        <v>0</v>
      </c>
      <c r="L9756" t="s">
        <v>31</v>
      </c>
    </row>
    <row r="9757" spans="2:12" x14ac:dyDescent="0.25">
      <c r="B9757" t="s">
        <v>5591</v>
      </c>
      <c r="C9757" t="s">
        <v>10660</v>
      </c>
      <c r="D9757" s="13">
        <v>43830</v>
      </c>
      <c r="E9757">
        <v>760.44</v>
      </c>
      <c r="F9757">
        <v>12</v>
      </c>
      <c r="G9757">
        <v>678.96</v>
      </c>
      <c r="H9757">
        <v>0</v>
      </c>
      <c r="I9757">
        <v>40.74</v>
      </c>
      <c r="J9757">
        <v>40.74</v>
      </c>
      <c r="K9757">
        <v>0</v>
      </c>
      <c r="L9757" t="s">
        <v>31</v>
      </c>
    </row>
    <row r="9758" spans="2:12" x14ac:dyDescent="0.25">
      <c r="B9758" t="s">
        <v>2503</v>
      </c>
      <c r="C9758" t="s">
        <v>10661</v>
      </c>
      <c r="D9758" s="13">
        <v>43830</v>
      </c>
      <c r="E9758">
        <v>1177.08</v>
      </c>
      <c r="F9758">
        <v>12</v>
      </c>
      <c r="G9758">
        <v>472.66</v>
      </c>
      <c r="H9758">
        <v>0</v>
      </c>
      <c r="I9758">
        <v>28.36</v>
      </c>
      <c r="J9758">
        <v>28.36</v>
      </c>
      <c r="K9758">
        <v>0</v>
      </c>
      <c r="L9758" t="s">
        <v>31</v>
      </c>
    </row>
    <row r="9759" spans="2:12" x14ac:dyDescent="0.25">
      <c r="B9759" t="s">
        <v>2503</v>
      </c>
      <c r="C9759" t="s">
        <v>10661</v>
      </c>
      <c r="D9759" s="13">
        <v>43830</v>
      </c>
      <c r="E9759">
        <v>1177.08</v>
      </c>
      <c r="F9759">
        <v>18</v>
      </c>
      <c r="G9759">
        <v>548.9</v>
      </c>
      <c r="H9759">
        <v>0</v>
      </c>
      <c r="I9759">
        <v>49.4</v>
      </c>
      <c r="J9759">
        <v>49.4</v>
      </c>
      <c r="K9759">
        <v>0</v>
      </c>
      <c r="L9759" t="s">
        <v>31</v>
      </c>
    </row>
    <row r="9760" spans="2:12" x14ac:dyDescent="0.25">
      <c r="B9760" t="s">
        <v>2461</v>
      </c>
      <c r="C9760" t="s">
        <v>10662</v>
      </c>
      <c r="D9760" s="13">
        <v>43830</v>
      </c>
      <c r="E9760">
        <v>1534.77</v>
      </c>
      <c r="F9760">
        <v>12</v>
      </c>
      <c r="G9760">
        <v>1370.33</v>
      </c>
      <c r="H9760">
        <v>0</v>
      </c>
      <c r="I9760">
        <v>82.22</v>
      </c>
      <c r="J9760">
        <v>82.22</v>
      </c>
      <c r="K9760">
        <v>0</v>
      </c>
      <c r="L9760" t="s">
        <v>31</v>
      </c>
    </row>
    <row r="9761" spans="2:12" x14ac:dyDescent="0.25">
      <c r="B9761" t="s">
        <v>6169</v>
      </c>
      <c r="C9761" t="s">
        <v>10663</v>
      </c>
      <c r="D9761" s="13">
        <v>43830</v>
      </c>
      <c r="E9761">
        <v>49107.12</v>
      </c>
      <c r="F9761">
        <v>28</v>
      </c>
      <c r="G9761">
        <v>20789.71</v>
      </c>
      <c r="H9761">
        <v>0</v>
      </c>
      <c r="I9761">
        <v>2910.56</v>
      </c>
      <c r="J9761">
        <v>2910.56</v>
      </c>
      <c r="K9761">
        <v>22496.29</v>
      </c>
      <c r="L9761" t="s">
        <v>31</v>
      </c>
    </row>
    <row r="9762" spans="2:12" x14ac:dyDescent="0.25">
      <c r="B9762" t="s">
        <v>2471</v>
      </c>
      <c r="C9762" t="s">
        <v>10664</v>
      </c>
      <c r="D9762" s="13">
        <v>43830</v>
      </c>
      <c r="E9762">
        <v>740.21</v>
      </c>
      <c r="F9762">
        <v>18</v>
      </c>
      <c r="G9762">
        <v>627.29999999999995</v>
      </c>
      <c r="H9762">
        <v>0</v>
      </c>
      <c r="I9762">
        <v>56.46</v>
      </c>
      <c r="J9762">
        <v>56.46</v>
      </c>
      <c r="K9762">
        <v>0</v>
      </c>
      <c r="L9762" t="s">
        <v>31</v>
      </c>
    </row>
    <row r="9763" spans="2:12" x14ac:dyDescent="0.25">
      <c r="B9763" t="s">
        <v>4626</v>
      </c>
      <c r="C9763" t="s">
        <v>10665</v>
      </c>
      <c r="D9763" s="13">
        <v>43830</v>
      </c>
      <c r="E9763">
        <v>531.29</v>
      </c>
      <c r="F9763">
        <v>18</v>
      </c>
      <c r="G9763">
        <v>450.24</v>
      </c>
      <c r="H9763">
        <v>0</v>
      </c>
      <c r="I9763">
        <v>40.520000000000003</v>
      </c>
      <c r="J9763">
        <v>40.520000000000003</v>
      </c>
      <c r="K9763">
        <v>0</v>
      </c>
      <c r="L9763" t="s">
        <v>31</v>
      </c>
    </row>
    <row r="9764" spans="2:12" x14ac:dyDescent="0.25">
      <c r="B9764" t="s">
        <v>6039</v>
      </c>
      <c r="C9764" t="s">
        <v>10666</v>
      </c>
      <c r="D9764" s="13">
        <v>43830</v>
      </c>
      <c r="E9764">
        <v>1582.63</v>
      </c>
      <c r="F9764">
        <v>12</v>
      </c>
      <c r="G9764">
        <v>931.14</v>
      </c>
      <c r="H9764">
        <v>0</v>
      </c>
      <c r="I9764">
        <v>55.87</v>
      </c>
      <c r="J9764">
        <v>55.87</v>
      </c>
      <c r="K9764">
        <v>0</v>
      </c>
      <c r="L9764" t="s">
        <v>31</v>
      </c>
    </row>
    <row r="9765" spans="2:12" x14ac:dyDescent="0.25">
      <c r="B9765" t="s">
        <v>6039</v>
      </c>
      <c r="C9765" t="s">
        <v>10666</v>
      </c>
      <c r="D9765" s="13">
        <v>43830</v>
      </c>
      <c r="E9765">
        <v>1582.63</v>
      </c>
      <c r="F9765">
        <v>18</v>
      </c>
      <c r="G9765">
        <v>457.42</v>
      </c>
      <c r="H9765">
        <v>0</v>
      </c>
      <c r="I9765">
        <v>41.17</v>
      </c>
      <c r="J9765">
        <v>41.17</v>
      </c>
      <c r="K9765">
        <v>0</v>
      </c>
      <c r="L9765" t="s">
        <v>31</v>
      </c>
    </row>
    <row r="9766" spans="2:12" x14ac:dyDescent="0.25">
      <c r="B9766" t="s">
        <v>6490</v>
      </c>
      <c r="C9766" t="s">
        <v>10667</v>
      </c>
      <c r="D9766" s="13">
        <v>43830</v>
      </c>
      <c r="E9766">
        <v>49107.12</v>
      </c>
      <c r="F9766">
        <v>28</v>
      </c>
      <c r="G9766">
        <v>20789.71</v>
      </c>
      <c r="H9766">
        <v>0</v>
      </c>
      <c r="I9766">
        <v>2910.56</v>
      </c>
      <c r="J9766">
        <v>2910.56</v>
      </c>
      <c r="K9766">
        <v>22496.29</v>
      </c>
      <c r="L9766" t="s">
        <v>31</v>
      </c>
    </row>
    <row r="9767" spans="2:12" x14ac:dyDescent="0.25">
      <c r="B9767" t="s">
        <v>2467</v>
      </c>
      <c r="C9767" t="s">
        <v>10668</v>
      </c>
      <c r="D9767" s="13">
        <v>43830</v>
      </c>
      <c r="E9767">
        <v>539.75</v>
      </c>
      <c r="F9767">
        <v>18</v>
      </c>
      <c r="G9767">
        <v>457.42</v>
      </c>
      <c r="H9767">
        <v>0</v>
      </c>
      <c r="I9767">
        <v>41.17</v>
      </c>
      <c r="J9767">
        <v>41.17</v>
      </c>
      <c r="K9767">
        <v>0</v>
      </c>
      <c r="L9767" t="s">
        <v>31</v>
      </c>
    </row>
    <row r="9768" spans="2:12" x14ac:dyDescent="0.25">
      <c r="B9768" t="s">
        <v>1775</v>
      </c>
      <c r="C9768" t="s">
        <v>10669</v>
      </c>
      <c r="D9768" s="13">
        <v>43830</v>
      </c>
      <c r="E9768">
        <v>49107.12</v>
      </c>
      <c r="F9768">
        <v>28</v>
      </c>
      <c r="G9768">
        <v>20789.71</v>
      </c>
      <c r="H9768">
        <v>0</v>
      </c>
      <c r="I9768">
        <v>2910.56</v>
      </c>
      <c r="J9768">
        <v>2910.56</v>
      </c>
      <c r="K9768">
        <v>22496.29</v>
      </c>
      <c r="L9768" t="s">
        <v>31</v>
      </c>
    </row>
    <row r="9769" spans="2:12" x14ac:dyDescent="0.25">
      <c r="B9769" t="s">
        <v>1773</v>
      </c>
      <c r="C9769" t="s">
        <v>10670</v>
      </c>
      <c r="D9769" s="13">
        <v>43830</v>
      </c>
      <c r="E9769">
        <v>49107.12</v>
      </c>
      <c r="F9769">
        <v>28</v>
      </c>
      <c r="G9769">
        <v>20789.71</v>
      </c>
      <c r="H9769">
        <v>0</v>
      </c>
      <c r="I9769">
        <v>2910.56</v>
      </c>
      <c r="J9769">
        <v>2910.56</v>
      </c>
      <c r="K9769">
        <v>22496.29</v>
      </c>
      <c r="L9769" t="s">
        <v>31</v>
      </c>
    </row>
    <row r="9770" spans="2:12" x14ac:dyDescent="0.25">
      <c r="B9770" t="s">
        <v>6171</v>
      </c>
      <c r="C9770" t="s">
        <v>10671</v>
      </c>
      <c r="D9770" s="13">
        <v>43830</v>
      </c>
      <c r="E9770">
        <v>49107.12</v>
      </c>
      <c r="F9770">
        <v>28</v>
      </c>
      <c r="G9770">
        <v>20789.71</v>
      </c>
      <c r="H9770">
        <v>0</v>
      </c>
      <c r="I9770">
        <v>2910.56</v>
      </c>
      <c r="J9770">
        <v>2910.56</v>
      </c>
      <c r="K9770">
        <v>22496.29</v>
      </c>
      <c r="L9770" t="s">
        <v>31</v>
      </c>
    </row>
    <row r="9771" spans="2:12" x14ac:dyDescent="0.25">
      <c r="B9771" t="s">
        <v>2535</v>
      </c>
      <c r="C9771" t="s">
        <v>10672</v>
      </c>
      <c r="D9771" s="13">
        <v>43830</v>
      </c>
      <c r="E9771">
        <v>2211.66</v>
      </c>
      <c r="F9771">
        <v>18</v>
      </c>
      <c r="G9771">
        <v>1874.29</v>
      </c>
      <c r="H9771">
        <v>0</v>
      </c>
      <c r="I9771">
        <v>168.69</v>
      </c>
      <c r="J9771">
        <v>168.69</v>
      </c>
      <c r="K9771">
        <v>0</v>
      </c>
      <c r="L9771" t="s">
        <v>31</v>
      </c>
    </row>
    <row r="9772" spans="2:12" x14ac:dyDescent="0.25">
      <c r="B9772" t="s">
        <v>2453</v>
      </c>
      <c r="C9772" t="s">
        <v>10673</v>
      </c>
      <c r="D9772" s="13">
        <v>43830</v>
      </c>
      <c r="E9772">
        <v>2699.47</v>
      </c>
      <c r="F9772">
        <v>12</v>
      </c>
      <c r="G9772">
        <v>1224.77</v>
      </c>
      <c r="H9772">
        <v>0</v>
      </c>
      <c r="I9772">
        <v>73.489999999999995</v>
      </c>
      <c r="J9772">
        <v>73.489999999999995</v>
      </c>
      <c r="K9772">
        <v>0</v>
      </c>
      <c r="L9772" t="s">
        <v>31</v>
      </c>
    </row>
    <row r="9773" spans="2:12" x14ac:dyDescent="0.25">
      <c r="B9773" t="s">
        <v>2453</v>
      </c>
      <c r="C9773" t="s">
        <v>10673</v>
      </c>
      <c r="D9773" s="13">
        <v>43830</v>
      </c>
      <c r="E9773">
        <v>2699.47</v>
      </c>
      <c r="F9773">
        <v>18</v>
      </c>
      <c r="G9773">
        <v>1125.21</v>
      </c>
      <c r="H9773">
        <v>0</v>
      </c>
      <c r="I9773">
        <v>101.27</v>
      </c>
      <c r="J9773">
        <v>101.27</v>
      </c>
      <c r="K9773">
        <v>0</v>
      </c>
      <c r="L9773" t="s">
        <v>31</v>
      </c>
    </row>
    <row r="9774" spans="2:12" x14ac:dyDescent="0.25">
      <c r="B9774" t="s">
        <v>2455</v>
      </c>
      <c r="C9774" t="s">
        <v>10674</v>
      </c>
      <c r="D9774" s="13">
        <v>43830</v>
      </c>
      <c r="E9774">
        <v>1572.9</v>
      </c>
      <c r="F9774">
        <v>12</v>
      </c>
      <c r="G9774">
        <v>678.96</v>
      </c>
      <c r="H9774">
        <v>0</v>
      </c>
      <c r="I9774">
        <v>40.74</v>
      </c>
      <c r="J9774">
        <v>40.74</v>
      </c>
      <c r="K9774">
        <v>0</v>
      </c>
      <c r="L9774" t="s">
        <v>31</v>
      </c>
    </row>
    <row r="9775" spans="2:12" x14ac:dyDescent="0.25">
      <c r="B9775" t="s">
        <v>2455</v>
      </c>
      <c r="C9775" t="s">
        <v>10674</v>
      </c>
      <c r="D9775" s="13">
        <v>43830</v>
      </c>
      <c r="E9775">
        <v>1572.9</v>
      </c>
      <c r="F9775">
        <v>18</v>
      </c>
      <c r="G9775">
        <v>688.52</v>
      </c>
      <c r="H9775">
        <v>0</v>
      </c>
      <c r="I9775">
        <v>61.97</v>
      </c>
      <c r="J9775">
        <v>61.97</v>
      </c>
      <c r="K9775">
        <v>0</v>
      </c>
      <c r="L9775" t="s">
        <v>31</v>
      </c>
    </row>
    <row r="9776" spans="2:12" x14ac:dyDescent="0.25">
      <c r="B9776" t="s">
        <v>5579</v>
      </c>
      <c r="C9776" t="s">
        <v>10675</v>
      </c>
      <c r="D9776" s="13">
        <v>43830</v>
      </c>
      <c r="E9776">
        <v>1262.76</v>
      </c>
      <c r="F9776">
        <v>12</v>
      </c>
      <c r="G9776">
        <v>286.48</v>
      </c>
      <c r="H9776">
        <v>0</v>
      </c>
      <c r="I9776">
        <v>17.190000000000001</v>
      </c>
      <c r="J9776">
        <v>17.190000000000001</v>
      </c>
      <c r="K9776">
        <v>0</v>
      </c>
      <c r="L9776" t="s">
        <v>31</v>
      </c>
    </row>
    <row r="9777" spans="2:12" x14ac:dyDescent="0.25">
      <c r="B9777" t="s">
        <v>5579</v>
      </c>
      <c r="C9777" t="s">
        <v>10675</v>
      </c>
      <c r="D9777" s="13">
        <v>43830</v>
      </c>
      <c r="E9777">
        <v>1262.76</v>
      </c>
      <c r="F9777">
        <v>18</v>
      </c>
      <c r="G9777">
        <v>798.22</v>
      </c>
      <c r="H9777">
        <v>0</v>
      </c>
      <c r="I9777">
        <v>71.84</v>
      </c>
      <c r="J9777">
        <v>71.84</v>
      </c>
      <c r="K9777">
        <v>0</v>
      </c>
      <c r="L9777" t="s">
        <v>31</v>
      </c>
    </row>
    <row r="9778" spans="2:12" x14ac:dyDescent="0.25">
      <c r="B9778" t="s">
        <v>2888</v>
      </c>
      <c r="C9778" t="s">
        <v>10676</v>
      </c>
      <c r="D9778" s="13">
        <v>43830</v>
      </c>
      <c r="E9778">
        <v>1276.06</v>
      </c>
      <c r="F9778">
        <v>12</v>
      </c>
      <c r="G9778">
        <v>1016.67</v>
      </c>
      <c r="H9778">
        <v>0</v>
      </c>
      <c r="I9778">
        <v>61</v>
      </c>
      <c r="J9778">
        <v>61</v>
      </c>
      <c r="K9778">
        <v>0</v>
      </c>
      <c r="L9778" t="s">
        <v>31</v>
      </c>
    </row>
    <row r="9779" spans="2:12" x14ac:dyDescent="0.25">
      <c r="B9779" t="s">
        <v>2888</v>
      </c>
      <c r="C9779" t="s">
        <v>10676</v>
      </c>
      <c r="D9779" s="13">
        <v>43830</v>
      </c>
      <c r="E9779">
        <v>1276.06</v>
      </c>
      <c r="F9779">
        <v>18</v>
      </c>
      <c r="G9779">
        <v>116.43</v>
      </c>
      <c r="H9779">
        <v>0</v>
      </c>
      <c r="I9779">
        <v>10.48</v>
      </c>
      <c r="J9779">
        <v>10.48</v>
      </c>
      <c r="K9779">
        <v>0</v>
      </c>
      <c r="L9779" t="s">
        <v>31</v>
      </c>
    </row>
    <row r="9780" spans="2:12" x14ac:dyDescent="0.25">
      <c r="B9780" t="s">
        <v>2457</v>
      </c>
      <c r="C9780" t="s">
        <v>10677</v>
      </c>
      <c r="D9780" s="13">
        <v>43830</v>
      </c>
      <c r="E9780">
        <v>1566.74</v>
      </c>
      <c r="F9780">
        <v>12</v>
      </c>
      <c r="G9780">
        <v>604.6</v>
      </c>
      <c r="H9780">
        <v>0</v>
      </c>
      <c r="I9780">
        <v>36.28</v>
      </c>
      <c r="J9780">
        <v>36.28</v>
      </c>
      <c r="K9780">
        <v>0</v>
      </c>
      <c r="L9780" t="s">
        <v>31</v>
      </c>
    </row>
    <row r="9781" spans="2:12" x14ac:dyDescent="0.25">
      <c r="B9781" t="s">
        <v>2457</v>
      </c>
      <c r="C9781" t="s">
        <v>10677</v>
      </c>
      <c r="D9781" s="13">
        <v>43830</v>
      </c>
      <c r="E9781">
        <v>1566.74</v>
      </c>
      <c r="F9781">
        <v>18</v>
      </c>
      <c r="G9781">
        <v>753.91</v>
      </c>
      <c r="H9781">
        <v>0</v>
      </c>
      <c r="I9781">
        <v>67.849999999999994</v>
      </c>
      <c r="J9781">
        <v>67.849999999999994</v>
      </c>
      <c r="K9781">
        <v>0</v>
      </c>
      <c r="L9781" t="s">
        <v>31</v>
      </c>
    </row>
    <row r="9782" spans="2:12" x14ac:dyDescent="0.25">
      <c r="B9782" t="s">
        <v>2888</v>
      </c>
      <c r="C9782" t="s">
        <v>10678</v>
      </c>
      <c r="D9782" s="13">
        <v>43830</v>
      </c>
      <c r="E9782">
        <v>88.77</v>
      </c>
      <c r="F9782">
        <v>12</v>
      </c>
      <c r="G9782">
        <v>79.260000000000005</v>
      </c>
      <c r="H9782">
        <v>0</v>
      </c>
      <c r="I9782">
        <v>4.76</v>
      </c>
      <c r="J9782">
        <v>4.76</v>
      </c>
      <c r="K9782">
        <v>0</v>
      </c>
      <c r="L9782" t="s">
        <v>31</v>
      </c>
    </row>
    <row r="9783" spans="2:12" x14ac:dyDescent="0.25">
      <c r="B9783" t="s">
        <v>5568</v>
      </c>
      <c r="C9783" t="s">
        <v>10679</v>
      </c>
      <c r="D9783" s="13">
        <v>43830</v>
      </c>
      <c r="E9783">
        <v>40661.129999999997</v>
      </c>
      <c r="F9783">
        <v>28</v>
      </c>
      <c r="G9783">
        <v>18403.939999999999</v>
      </c>
      <c r="H9783">
        <v>0</v>
      </c>
      <c r="I9783">
        <v>2576.5500000000002</v>
      </c>
      <c r="J9783">
        <v>2576.5500000000002</v>
      </c>
      <c r="K9783">
        <v>17104.080000000002</v>
      </c>
      <c r="L9783" t="s">
        <v>31</v>
      </c>
    </row>
    <row r="9784" spans="2:12" x14ac:dyDescent="0.25">
      <c r="B9784" t="s">
        <v>2479</v>
      </c>
      <c r="C9784" t="s">
        <v>10680</v>
      </c>
      <c r="D9784" s="13">
        <v>43830</v>
      </c>
      <c r="E9784">
        <v>4599.1000000000004</v>
      </c>
      <c r="F9784">
        <v>12</v>
      </c>
      <c r="G9784">
        <v>2885.99</v>
      </c>
      <c r="H9784">
        <v>0</v>
      </c>
      <c r="I9784">
        <v>173.16</v>
      </c>
      <c r="J9784">
        <v>173.16</v>
      </c>
      <c r="K9784">
        <v>0</v>
      </c>
      <c r="L9784" t="s">
        <v>31</v>
      </c>
    </row>
    <row r="9785" spans="2:12" x14ac:dyDescent="0.25">
      <c r="B9785" t="s">
        <v>2479</v>
      </c>
      <c r="C9785" t="s">
        <v>10680</v>
      </c>
      <c r="D9785" s="13">
        <v>43830</v>
      </c>
      <c r="E9785">
        <v>4599.1000000000004</v>
      </c>
      <c r="F9785">
        <v>18</v>
      </c>
      <c r="G9785">
        <v>1158.32</v>
      </c>
      <c r="H9785">
        <v>0</v>
      </c>
      <c r="I9785">
        <v>104.25</v>
      </c>
      <c r="J9785">
        <v>104.25</v>
      </c>
      <c r="K9785">
        <v>0</v>
      </c>
      <c r="L9785" t="s">
        <v>31</v>
      </c>
    </row>
    <row r="9786" spans="2:12" x14ac:dyDescent="0.25">
      <c r="B9786" t="s">
        <v>6047</v>
      </c>
      <c r="C9786" t="s">
        <v>10681</v>
      </c>
      <c r="D9786" s="13">
        <v>43830</v>
      </c>
      <c r="E9786">
        <v>682.53</v>
      </c>
      <c r="F9786">
        <v>12</v>
      </c>
      <c r="G9786">
        <v>452.97</v>
      </c>
      <c r="H9786">
        <v>0</v>
      </c>
      <c r="I9786">
        <v>27.18</v>
      </c>
      <c r="J9786">
        <v>27.18</v>
      </c>
      <c r="K9786">
        <v>0</v>
      </c>
      <c r="L9786" t="s">
        <v>31</v>
      </c>
    </row>
    <row r="9787" spans="2:12" x14ac:dyDescent="0.25">
      <c r="B9787" t="s">
        <v>6047</v>
      </c>
      <c r="C9787" t="s">
        <v>10681</v>
      </c>
      <c r="D9787" s="13">
        <v>43830</v>
      </c>
      <c r="E9787">
        <v>682.53</v>
      </c>
      <c r="F9787">
        <v>18</v>
      </c>
      <c r="G9787">
        <v>148.47999999999999</v>
      </c>
      <c r="H9787">
        <v>0</v>
      </c>
      <c r="I9787">
        <v>13.36</v>
      </c>
      <c r="J9787">
        <v>13.36</v>
      </c>
      <c r="K9787">
        <v>0</v>
      </c>
      <c r="L9787" t="s">
        <v>31</v>
      </c>
    </row>
    <row r="9788" spans="2:12" x14ac:dyDescent="0.25">
      <c r="B9788" t="s">
        <v>2477</v>
      </c>
      <c r="C9788" t="s">
        <v>10682</v>
      </c>
      <c r="D9788" s="13">
        <v>43830</v>
      </c>
      <c r="E9788">
        <v>598.96</v>
      </c>
      <c r="F9788">
        <v>12</v>
      </c>
      <c r="G9788">
        <v>292.08999999999997</v>
      </c>
      <c r="H9788">
        <v>0</v>
      </c>
      <c r="I9788">
        <v>17.53</v>
      </c>
      <c r="J9788">
        <v>17.53</v>
      </c>
      <c r="K9788">
        <v>0</v>
      </c>
      <c r="L9788" t="s">
        <v>31</v>
      </c>
    </row>
    <row r="9789" spans="2:12" x14ac:dyDescent="0.25">
      <c r="B9789" t="s">
        <v>2477</v>
      </c>
      <c r="C9789" t="s">
        <v>10682</v>
      </c>
      <c r="D9789" s="13">
        <v>43830</v>
      </c>
      <c r="E9789">
        <v>598.96</v>
      </c>
      <c r="F9789">
        <v>18</v>
      </c>
      <c r="G9789">
        <v>230.36</v>
      </c>
      <c r="H9789">
        <v>0</v>
      </c>
      <c r="I9789">
        <v>20.73</v>
      </c>
      <c r="J9789">
        <v>20.73</v>
      </c>
      <c r="K9789">
        <v>0</v>
      </c>
      <c r="L9789" t="s">
        <v>31</v>
      </c>
    </row>
    <row r="9790" spans="2:12" x14ac:dyDescent="0.25">
      <c r="B9790" t="s">
        <v>6173</v>
      </c>
      <c r="C9790" t="s">
        <v>10683</v>
      </c>
      <c r="D9790" s="13">
        <v>43830</v>
      </c>
      <c r="E9790">
        <v>49107.12</v>
      </c>
      <c r="F9790">
        <v>28</v>
      </c>
      <c r="G9790">
        <v>20789.71</v>
      </c>
      <c r="H9790">
        <v>0</v>
      </c>
      <c r="I9790">
        <v>2910.56</v>
      </c>
      <c r="J9790">
        <v>2910.56</v>
      </c>
      <c r="K9790">
        <v>22496.29</v>
      </c>
      <c r="L9790" t="s">
        <v>31</v>
      </c>
    </row>
    <row r="9791" spans="2:12" x14ac:dyDescent="0.25">
      <c r="B9791" t="s">
        <v>3672</v>
      </c>
      <c r="C9791" t="s">
        <v>10684</v>
      </c>
      <c r="D9791" s="13">
        <v>43830</v>
      </c>
      <c r="E9791">
        <v>7845.42</v>
      </c>
      <c r="F9791">
        <v>12</v>
      </c>
      <c r="G9791">
        <v>1809.61</v>
      </c>
      <c r="H9791">
        <v>0</v>
      </c>
      <c r="I9791">
        <v>108.58</v>
      </c>
      <c r="J9791">
        <v>108.58</v>
      </c>
      <c r="K9791">
        <v>0</v>
      </c>
      <c r="L9791" t="s">
        <v>31</v>
      </c>
    </row>
    <row r="9792" spans="2:12" x14ac:dyDescent="0.25">
      <c r="B9792" t="s">
        <v>3672</v>
      </c>
      <c r="C9792" t="s">
        <v>10684</v>
      </c>
      <c r="D9792" s="13">
        <v>43830</v>
      </c>
      <c r="E9792">
        <v>7845.42</v>
      </c>
      <c r="F9792">
        <v>18</v>
      </c>
      <c r="G9792">
        <v>4931.09</v>
      </c>
      <c r="H9792">
        <v>0</v>
      </c>
      <c r="I9792">
        <v>443.8</v>
      </c>
      <c r="J9792">
        <v>443.8</v>
      </c>
      <c r="K9792">
        <v>0</v>
      </c>
      <c r="L9792" t="s">
        <v>31</v>
      </c>
    </row>
    <row r="9793" spans="2:12" x14ac:dyDescent="0.25">
      <c r="B9793" t="s">
        <v>1771</v>
      </c>
      <c r="C9793" t="s">
        <v>10685</v>
      </c>
      <c r="D9793" s="13">
        <v>43830</v>
      </c>
      <c r="E9793">
        <v>49107.12</v>
      </c>
      <c r="F9793">
        <v>28</v>
      </c>
      <c r="G9793">
        <v>20789.71</v>
      </c>
      <c r="H9793">
        <v>0</v>
      </c>
      <c r="I9793">
        <v>2910.56</v>
      </c>
      <c r="J9793">
        <v>2910.56</v>
      </c>
      <c r="K9793">
        <v>22496.29</v>
      </c>
      <c r="L9793" t="s">
        <v>31</v>
      </c>
    </row>
    <row r="9794" spans="2:12" x14ac:dyDescent="0.25">
      <c r="B9794" t="s">
        <v>1769</v>
      </c>
      <c r="C9794" t="s">
        <v>10686</v>
      </c>
      <c r="D9794" s="13">
        <v>43830</v>
      </c>
      <c r="E9794">
        <v>49107.12</v>
      </c>
      <c r="F9794">
        <v>28</v>
      </c>
      <c r="G9794">
        <v>20789.71</v>
      </c>
      <c r="H9794">
        <v>0</v>
      </c>
      <c r="I9794">
        <v>2910.56</v>
      </c>
      <c r="J9794">
        <v>2910.56</v>
      </c>
      <c r="K9794">
        <v>22496.29</v>
      </c>
      <c r="L9794" t="s">
        <v>31</v>
      </c>
    </row>
    <row r="9795" spans="2:12" x14ac:dyDescent="0.25">
      <c r="B9795" t="s">
        <v>1891</v>
      </c>
      <c r="C9795" t="s">
        <v>10687</v>
      </c>
      <c r="D9795" s="13">
        <v>43830</v>
      </c>
      <c r="E9795">
        <v>49107.12</v>
      </c>
      <c r="F9795">
        <v>28</v>
      </c>
      <c r="G9795">
        <v>20789.71</v>
      </c>
      <c r="H9795">
        <v>0</v>
      </c>
      <c r="I9795">
        <v>2910.56</v>
      </c>
      <c r="J9795">
        <v>2910.56</v>
      </c>
      <c r="K9795">
        <v>22496.29</v>
      </c>
      <c r="L9795" t="s">
        <v>31</v>
      </c>
    </row>
    <row r="9796" spans="2:12" x14ac:dyDescent="0.25">
      <c r="B9796" t="s">
        <v>1767</v>
      </c>
      <c r="C9796" t="s">
        <v>10688</v>
      </c>
      <c r="D9796" s="13">
        <v>43830</v>
      </c>
      <c r="E9796">
        <v>49107.12</v>
      </c>
      <c r="F9796">
        <v>28</v>
      </c>
      <c r="G9796">
        <v>20789.71</v>
      </c>
      <c r="H9796">
        <v>0</v>
      </c>
      <c r="I9796">
        <v>2910.56</v>
      </c>
      <c r="J9796">
        <v>2910.56</v>
      </c>
      <c r="K9796">
        <v>22496.29</v>
      </c>
      <c r="L9796" t="s">
        <v>31</v>
      </c>
    </row>
    <row r="9797" spans="2:12" x14ac:dyDescent="0.25">
      <c r="B9797" t="s">
        <v>6177</v>
      </c>
      <c r="C9797" t="s">
        <v>10689</v>
      </c>
      <c r="D9797" s="13">
        <v>43830</v>
      </c>
      <c r="E9797">
        <v>49107.12</v>
      </c>
      <c r="F9797">
        <v>28</v>
      </c>
      <c r="G9797">
        <v>20789.71</v>
      </c>
      <c r="H9797">
        <v>0</v>
      </c>
      <c r="I9797">
        <v>2910.56</v>
      </c>
      <c r="J9797">
        <v>2910.56</v>
      </c>
      <c r="K9797">
        <v>22496.29</v>
      </c>
      <c r="L9797" t="s">
        <v>31</v>
      </c>
    </row>
    <row r="9798" spans="2:12" x14ac:dyDescent="0.25">
      <c r="B9798" t="s">
        <v>6179</v>
      </c>
      <c r="C9798" t="s">
        <v>10690</v>
      </c>
      <c r="D9798" s="13">
        <v>43830</v>
      </c>
      <c r="E9798">
        <v>49107.12</v>
      </c>
      <c r="F9798">
        <v>28</v>
      </c>
      <c r="G9798">
        <v>20789.71</v>
      </c>
      <c r="H9798">
        <v>0</v>
      </c>
      <c r="I9798">
        <v>2910.56</v>
      </c>
      <c r="J9798">
        <v>2910.56</v>
      </c>
      <c r="K9798">
        <v>22496.29</v>
      </c>
      <c r="L9798" t="s">
        <v>31</v>
      </c>
    </row>
    <row r="9799" spans="2:12" x14ac:dyDescent="0.25">
      <c r="B9799" t="s">
        <v>3783</v>
      </c>
      <c r="C9799" t="s">
        <v>10691</v>
      </c>
      <c r="D9799" s="13">
        <v>43830</v>
      </c>
      <c r="E9799">
        <v>647.63</v>
      </c>
      <c r="F9799">
        <v>18</v>
      </c>
      <c r="G9799">
        <v>548.84</v>
      </c>
      <c r="H9799">
        <v>0</v>
      </c>
      <c r="I9799">
        <v>49.4</v>
      </c>
      <c r="J9799">
        <v>49.4</v>
      </c>
      <c r="K9799">
        <v>0</v>
      </c>
      <c r="L9799" t="s">
        <v>31</v>
      </c>
    </row>
    <row r="9800" spans="2:12" x14ac:dyDescent="0.25">
      <c r="B9800" t="s">
        <v>5601</v>
      </c>
      <c r="C9800" t="s">
        <v>10692</v>
      </c>
      <c r="D9800" s="13">
        <v>43830</v>
      </c>
      <c r="E9800">
        <v>1257.45</v>
      </c>
      <c r="F9800">
        <v>12</v>
      </c>
      <c r="G9800">
        <v>931.14</v>
      </c>
      <c r="H9800">
        <v>0</v>
      </c>
      <c r="I9800">
        <v>55.87</v>
      </c>
      <c r="J9800">
        <v>55.87</v>
      </c>
      <c r="K9800">
        <v>0</v>
      </c>
      <c r="L9800" t="s">
        <v>31</v>
      </c>
    </row>
    <row r="9801" spans="2:12" x14ac:dyDescent="0.25">
      <c r="B9801" t="s">
        <v>5601</v>
      </c>
      <c r="C9801" t="s">
        <v>10692</v>
      </c>
      <c r="D9801" s="13">
        <v>43830</v>
      </c>
      <c r="E9801">
        <v>1257.45</v>
      </c>
      <c r="F9801">
        <v>18</v>
      </c>
      <c r="G9801">
        <v>181.84</v>
      </c>
      <c r="H9801">
        <v>0</v>
      </c>
      <c r="I9801">
        <v>16.37</v>
      </c>
      <c r="J9801">
        <v>16.37</v>
      </c>
      <c r="K9801">
        <v>0</v>
      </c>
      <c r="L9801" t="s">
        <v>31</v>
      </c>
    </row>
    <row r="9802" spans="2:12" x14ac:dyDescent="0.25">
      <c r="B9802" t="s">
        <v>6472</v>
      </c>
      <c r="C9802" t="s">
        <v>10693</v>
      </c>
      <c r="D9802" s="13">
        <v>43830</v>
      </c>
      <c r="E9802">
        <v>49107.12</v>
      </c>
      <c r="F9802">
        <v>28</v>
      </c>
      <c r="G9802">
        <v>20789.71</v>
      </c>
      <c r="H9802">
        <v>0</v>
      </c>
      <c r="I9802">
        <v>2910.56</v>
      </c>
      <c r="J9802">
        <v>2910.56</v>
      </c>
      <c r="K9802">
        <v>22496.29</v>
      </c>
      <c r="L9802" t="s">
        <v>31</v>
      </c>
    </row>
    <row r="9803" spans="2:12" x14ac:dyDescent="0.25">
      <c r="B9803" t="s">
        <v>6474</v>
      </c>
      <c r="C9803" t="s">
        <v>10694</v>
      </c>
      <c r="D9803" s="13">
        <v>43830</v>
      </c>
      <c r="E9803">
        <v>49107.12</v>
      </c>
      <c r="F9803">
        <v>28</v>
      </c>
      <c r="G9803">
        <v>20789.71</v>
      </c>
      <c r="H9803">
        <v>0</v>
      </c>
      <c r="I9803">
        <v>2910.56</v>
      </c>
      <c r="J9803">
        <v>2910.56</v>
      </c>
      <c r="K9803">
        <v>22496.29</v>
      </c>
      <c r="L9803" t="s">
        <v>31</v>
      </c>
    </row>
    <row r="9804" spans="2:12" x14ac:dyDescent="0.25">
      <c r="B9804" t="s">
        <v>6187</v>
      </c>
      <c r="C9804" t="s">
        <v>10695</v>
      </c>
      <c r="D9804" s="13">
        <v>43830</v>
      </c>
      <c r="E9804">
        <v>49107.12</v>
      </c>
      <c r="F9804">
        <v>28</v>
      </c>
      <c r="G9804">
        <v>20789.71</v>
      </c>
      <c r="H9804">
        <v>0</v>
      </c>
      <c r="I9804">
        <v>2910.56</v>
      </c>
      <c r="J9804">
        <v>2910.56</v>
      </c>
      <c r="K9804">
        <v>22496.29</v>
      </c>
      <c r="L9804" t="s">
        <v>31</v>
      </c>
    </row>
    <row r="9805" spans="2:12" x14ac:dyDescent="0.25">
      <c r="B9805" t="s">
        <v>6191</v>
      </c>
      <c r="C9805" t="s">
        <v>10696</v>
      </c>
      <c r="D9805" s="13">
        <v>43830</v>
      </c>
      <c r="E9805">
        <v>49107.12</v>
      </c>
      <c r="F9805">
        <v>28</v>
      </c>
      <c r="G9805">
        <v>20789.71</v>
      </c>
      <c r="H9805">
        <v>0</v>
      </c>
      <c r="I9805">
        <v>2910.56</v>
      </c>
      <c r="J9805">
        <v>2910.56</v>
      </c>
      <c r="K9805">
        <v>22496.29</v>
      </c>
      <c r="L9805" t="s">
        <v>31</v>
      </c>
    </row>
    <row r="9806" spans="2:12" x14ac:dyDescent="0.25">
      <c r="B9806" t="s">
        <v>6135</v>
      </c>
      <c r="C9806" t="s">
        <v>10697</v>
      </c>
      <c r="D9806" s="13">
        <v>43830</v>
      </c>
      <c r="E9806">
        <v>49107.12</v>
      </c>
      <c r="F9806">
        <v>28</v>
      </c>
      <c r="G9806">
        <v>20789.71</v>
      </c>
      <c r="H9806">
        <v>0</v>
      </c>
      <c r="I9806">
        <v>2910.56</v>
      </c>
      <c r="J9806">
        <v>2910.56</v>
      </c>
      <c r="K9806">
        <v>22496.29</v>
      </c>
      <c r="L9806" t="s">
        <v>31</v>
      </c>
    </row>
    <row r="9807" spans="2:12" x14ac:dyDescent="0.25">
      <c r="B9807" t="s">
        <v>1763</v>
      </c>
      <c r="C9807" t="s">
        <v>10698</v>
      </c>
      <c r="D9807" s="13">
        <v>43830</v>
      </c>
      <c r="E9807">
        <v>49107.12</v>
      </c>
      <c r="F9807">
        <v>28</v>
      </c>
      <c r="G9807">
        <v>20789.71</v>
      </c>
      <c r="H9807">
        <v>0</v>
      </c>
      <c r="I9807">
        <v>2910.56</v>
      </c>
      <c r="J9807">
        <v>2910.56</v>
      </c>
      <c r="K9807">
        <v>22496.29</v>
      </c>
      <c r="L9807" t="s">
        <v>31</v>
      </c>
    </row>
    <row r="9808" spans="2:12" x14ac:dyDescent="0.25">
      <c r="B9808" t="s">
        <v>1760</v>
      </c>
      <c r="C9808" t="s">
        <v>10699</v>
      </c>
      <c r="D9808" s="13">
        <v>43830</v>
      </c>
      <c r="E9808">
        <v>49107.12</v>
      </c>
      <c r="F9808">
        <v>28</v>
      </c>
      <c r="G9808">
        <v>20789.71</v>
      </c>
      <c r="H9808">
        <v>0</v>
      </c>
      <c r="I9808">
        <v>2910.56</v>
      </c>
      <c r="J9808">
        <v>2910.56</v>
      </c>
      <c r="K9808">
        <v>22496.29</v>
      </c>
      <c r="L9808" t="s">
        <v>31</v>
      </c>
    </row>
    <row r="9809" spans="2:12" x14ac:dyDescent="0.25">
      <c r="B9809" t="s">
        <v>10700</v>
      </c>
      <c r="C9809" t="s">
        <v>10701</v>
      </c>
      <c r="D9809" s="13">
        <v>43830</v>
      </c>
      <c r="E9809">
        <v>49107.12</v>
      </c>
      <c r="F9809">
        <v>28</v>
      </c>
      <c r="G9809">
        <v>20789.71</v>
      </c>
      <c r="H9809">
        <v>0</v>
      </c>
      <c r="I9809">
        <v>2910.56</v>
      </c>
      <c r="J9809">
        <v>2910.56</v>
      </c>
      <c r="K9809">
        <v>22496.29</v>
      </c>
      <c r="L9809" t="s">
        <v>31</v>
      </c>
    </row>
    <row r="9810" spans="2:12" x14ac:dyDescent="0.25">
      <c r="B9810" t="s">
        <v>3009</v>
      </c>
      <c r="C9810" t="s">
        <v>10702</v>
      </c>
      <c r="D9810" s="13">
        <v>43830</v>
      </c>
      <c r="E9810">
        <v>1138.29</v>
      </c>
      <c r="F9810">
        <v>18</v>
      </c>
      <c r="G9810">
        <v>964.66</v>
      </c>
      <c r="H9810">
        <v>0</v>
      </c>
      <c r="I9810">
        <v>86.82</v>
      </c>
      <c r="J9810">
        <v>86.82</v>
      </c>
      <c r="K9810">
        <v>0</v>
      </c>
      <c r="L9810" t="s">
        <v>31</v>
      </c>
    </row>
    <row r="9811" spans="2:12" x14ac:dyDescent="0.25">
      <c r="B9811" t="s">
        <v>7253</v>
      </c>
      <c r="C9811" t="s">
        <v>10703</v>
      </c>
      <c r="D9811" s="13">
        <v>43830</v>
      </c>
      <c r="E9811">
        <v>240.3</v>
      </c>
      <c r="F9811">
        <v>12</v>
      </c>
      <c r="G9811">
        <v>118.17</v>
      </c>
      <c r="H9811">
        <v>0</v>
      </c>
      <c r="I9811">
        <v>7.09</v>
      </c>
      <c r="J9811">
        <v>7.09</v>
      </c>
      <c r="K9811">
        <v>0</v>
      </c>
      <c r="L9811" t="s">
        <v>31</v>
      </c>
    </row>
    <row r="9812" spans="2:12" x14ac:dyDescent="0.25">
      <c r="B9812" t="s">
        <v>7253</v>
      </c>
      <c r="C9812" t="s">
        <v>10703</v>
      </c>
      <c r="D9812" s="13">
        <v>43830</v>
      </c>
      <c r="E9812">
        <v>240.3</v>
      </c>
      <c r="F9812">
        <v>18</v>
      </c>
      <c r="G9812">
        <v>91.48</v>
      </c>
      <c r="H9812">
        <v>0</v>
      </c>
      <c r="I9812">
        <v>8.23</v>
      </c>
      <c r="J9812">
        <v>8.23</v>
      </c>
      <c r="K9812">
        <v>0</v>
      </c>
      <c r="L9812" t="s">
        <v>31</v>
      </c>
    </row>
    <row r="9813" spans="2:12" x14ac:dyDescent="0.25">
      <c r="B9813" t="s">
        <v>10704</v>
      </c>
      <c r="C9813" t="s">
        <v>10705</v>
      </c>
      <c r="D9813" s="13">
        <v>43830</v>
      </c>
      <c r="E9813">
        <v>240.3</v>
      </c>
      <c r="F9813">
        <v>12</v>
      </c>
      <c r="G9813">
        <v>118.17</v>
      </c>
      <c r="H9813">
        <v>0</v>
      </c>
      <c r="I9813">
        <v>7.09</v>
      </c>
      <c r="J9813">
        <v>7.09</v>
      </c>
      <c r="K9813">
        <v>0</v>
      </c>
      <c r="L9813" t="s">
        <v>31</v>
      </c>
    </row>
    <row r="9814" spans="2:12" x14ac:dyDescent="0.25">
      <c r="B9814" t="s">
        <v>10704</v>
      </c>
      <c r="C9814" t="s">
        <v>10705</v>
      </c>
      <c r="D9814" s="13">
        <v>43830</v>
      </c>
      <c r="E9814">
        <v>240.3</v>
      </c>
      <c r="F9814">
        <v>18</v>
      </c>
      <c r="G9814">
        <v>91.48</v>
      </c>
      <c r="H9814">
        <v>0</v>
      </c>
      <c r="I9814">
        <v>8.23</v>
      </c>
      <c r="J9814">
        <v>8.23</v>
      </c>
      <c r="K9814">
        <v>0</v>
      </c>
      <c r="L9814" t="s">
        <v>31</v>
      </c>
    </row>
    <row r="9815" spans="2:12" x14ac:dyDescent="0.25">
      <c r="B9815" t="s">
        <v>8137</v>
      </c>
      <c r="C9815" t="s">
        <v>10706</v>
      </c>
      <c r="D9815" s="13">
        <v>43830</v>
      </c>
      <c r="E9815">
        <v>265.64</v>
      </c>
      <c r="F9815">
        <v>18</v>
      </c>
      <c r="G9815">
        <v>225.12</v>
      </c>
      <c r="H9815">
        <v>0</v>
      </c>
      <c r="I9815">
        <v>20.260000000000002</v>
      </c>
      <c r="J9815">
        <v>20.260000000000002</v>
      </c>
      <c r="K9815">
        <v>0</v>
      </c>
      <c r="L9815" t="s">
        <v>31</v>
      </c>
    </row>
    <row r="9816" spans="2:12" x14ac:dyDescent="0.25">
      <c r="B9816" t="s">
        <v>10707</v>
      </c>
      <c r="C9816" t="s">
        <v>10708</v>
      </c>
      <c r="D9816" s="13">
        <v>43830</v>
      </c>
      <c r="E9816">
        <v>215.24</v>
      </c>
      <c r="F9816">
        <v>18</v>
      </c>
      <c r="G9816">
        <v>182.4</v>
      </c>
      <c r="H9816">
        <v>0</v>
      </c>
      <c r="I9816">
        <v>16.420000000000002</v>
      </c>
      <c r="J9816">
        <v>16.420000000000002</v>
      </c>
      <c r="K9816">
        <v>0</v>
      </c>
      <c r="L9816" t="s">
        <v>31</v>
      </c>
    </row>
    <row r="9817" spans="2:12" x14ac:dyDescent="0.25">
      <c r="B9817" t="s">
        <v>1874</v>
      </c>
      <c r="C9817" t="s">
        <v>10709</v>
      </c>
      <c r="D9817" s="13">
        <v>43830</v>
      </c>
      <c r="E9817">
        <v>49107.12</v>
      </c>
      <c r="F9817">
        <v>28</v>
      </c>
      <c r="G9817">
        <v>20789.71</v>
      </c>
      <c r="H9817">
        <v>0</v>
      </c>
      <c r="I9817">
        <v>2910.56</v>
      </c>
      <c r="J9817">
        <v>2910.56</v>
      </c>
      <c r="K9817">
        <v>22496.29</v>
      </c>
      <c r="L9817" t="s">
        <v>31</v>
      </c>
    </row>
    <row r="9818" spans="2:12" x14ac:dyDescent="0.25">
      <c r="B9818" t="s">
        <v>1876</v>
      </c>
      <c r="C9818" t="s">
        <v>10710</v>
      </c>
      <c r="D9818" s="13">
        <v>43830</v>
      </c>
      <c r="E9818">
        <v>49107.12</v>
      </c>
      <c r="F9818">
        <v>28</v>
      </c>
      <c r="G9818">
        <v>20789.71</v>
      </c>
      <c r="H9818">
        <v>0</v>
      </c>
      <c r="I9818">
        <v>2910.56</v>
      </c>
      <c r="J9818">
        <v>2910.56</v>
      </c>
      <c r="K9818">
        <v>22496.29</v>
      </c>
      <c r="L9818" t="s">
        <v>31</v>
      </c>
    </row>
    <row r="9819" spans="2:12" x14ac:dyDescent="0.25">
      <c r="B9819" t="s">
        <v>1878</v>
      </c>
      <c r="C9819" t="s">
        <v>10711</v>
      </c>
      <c r="D9819" s="13">
        <v>43830</v>
      </c>
      <c r="E9819">
        <v>49107.12</v>
      </c>
      <c r="F9819">
        <v>28</v>
      </c>
      <c r="G9819">
        <v>20789.71</v>
      </c>
      <c r="H9819">
        <v>0</v>
      </c>
      <c r="I9819">
        <v>2910.56</v>
      </c>
      <c r="J9819">
        <v>2910.56</v>
      </c>
      <c r="K9819">
        <v>22496.29</v>
      </c>
      <c r="L9819" t="s">
        <v>31</v>
      </c>
    </row>
    <row r="9820" spans="2:12" x14ac:dyDescent="0.25">
      <c r="B9820" t="s">
        <v>10712</v>
      </c>
      <c r="C9820" t="s">
        <v>10713</v>
      </c>
      <c r="D9820" s="13">
        <v>43830</v>
      </c>
      <c r="E9820">
        <v>49107.12</v>
      </c>
      <c r="F9820">
        <v>28</v>
      </c>
      <c r="G9820">
        <v>20789.71</v>
      </c>
      <c r="H9820">
        <v>0</v>
      </c>
      <c r="I9820">
        <v>2910.56</v>
      </c>
      <c r="J9820">
        <v>2910.56</v>
      </c>
      <c r="K9820">
        <v>22496.29</v>
      </c>
      <c r="L9820" t="s">
        <v>31</v>
      </c>
    </row>
    <row r="9821" spans="2:12" x14ac:dyDescent="0.25">
      <c r="B9821" t="s">
        <v>10007</v>
      </c>
      <c r="C9821" t="s">
        <v>10714</v>
      </c>
      <c r="D9821" s="13">
        <v>43830</v>
      </c>
      <c r="E9821">
        <v>107.94</v>
      </c>
      <c r="F9821">
        <v>18</v>
      </c>
      <c r="G9821">
        <v>91.48</v>
      </c>
      <c r="H9821">
        <v>0</v>
      </c>
      <c r="I9821">
        <v>8.23</v>
      </c>
      <c r="J9821">
        <v>8.23</v>
      </c>
      <c r="K9821">
        <v>0</v>
      </c>
      <c r="L9821" t="s">
        <v>31</v>
      </c>
    </row>
    <row r="9822" spans="2:12" x14ac:dyDescent="0.25">
      <c r="B9822" t="s">
        <v>9996</v>
      </c>
      <c r="C9822" t="s">
        <v>10715</v>
      </c>
      <c r="D9822" s="13">
        <v>43830</v>
      </c>
      <c r="E9822">
        <v>107.94</v>
      </c>
      <c r="F9822">
        <v>18</v>
      </c>
      <c r="G9822">
        <v>91.48</v>
      </c>
      <c r="H9822">
        <v>0</v>
      </c>
      <c r="I9822">
        <v>8.23</v>
      </c>
      <c r="J9822">
        <v>8.23</v>
      </c>
      <c r="K9822">
        <v>0</v>
      </c>
      <c r="L9822" t="s">
        <v>31</v>
      </c>
    </row>
    <row r="9823" spans="2:12" x14ac:dyDescent="0.25">
      <c r="B9823" t="s">
        <v>1884</v>
      </c>
      <c r="C9823" t="s">
        <v>10716</v>
      </c>
      <c r="D9823" s="13">
        <v>43830</v>
      </c>
      <c r="E9823">
        <v>38194.42</v>
      </c>
      <c r="F9823">
        <v>28</v>
      </c>
      <c r="G9823">
        <v>16169.77</v>
      </c>
      <c r="H9823">
        <v>0</v>
      </c>
      <c r="I9823">
        <v>2263.77</v>
      </c>
      <c r="J9823">
        <v>2263.77</v>
      </c>
      <c r="K9823">
        <v>17497.12</v>
      </c>
      <c r="L9823" t="s">
        <v>31</v>
      </c>
    </row>
    <row r="9824" spans="2:12" x14ac:dyDescent="0.25">
      <c r="B9824" t="s">
        <v>10717</v>
      </c>
      <c r="C9824" t="s">
        <v>10718</v>
      </c>
      <c r="D9824" s="13">
        <v>43830</v>
      </c>
      <c r="E9824">
        <v>107.94</v>
      </c>
      <c r="F9824">
        <v>18</v>
      </c>
      <c r="G9824">
        <v>91.48</v>
      </c>
      <c r="H9824">
        <v>0</v>
      </c>
      <c r="I9824">
        <v>8.23</v>
      </c>
      <c r="J9824">
        <v>8.23</v>
      </c>
      <c r="K9824">
        <v>0</v>
      </c>
      <c r="L9824" t="s">
        <v>31</v>
      </c>
    </row>
    <row r="9825" spans="2:12" x14ac:dyDescent="0.25">
      <c r="B9825" t="s">
        <v>4452</v>
      </c>
      <c r="C9825" t="s">
        <v>10719</v>
      </c>
      <c r="D9825" s="13">
        <v>43830</v>
      </c>
      <c r="E9825">
        <v>107.94</v>
      </c>
      <c r="F9825">
        <v>18</v>
      </c>
      <c r="G9825">
        <v>91.48</v>
      </c>
      <c r="H9825">
        <v>0</v>
      </c>
      <c r="I9825">
        <v>8.23</v>
      </c>
      <c r="J9825">
        <v>8.23</v>
      </c>
      <c r="K9825">
        <v>0</v>
      </c>
      <c r="L9825" t="s">
        <v>31</v>
      </c>
    </row>
    <row r="9826" spans="2:12" x14ac:dyDescent="0.25">
      <c r="B9826" t="s">
        <v>7749</v>
      </c>
      <c r="C9826" t="s">
        <v>10720</v>
      </c>
      <c r="D9826" s="13">
        <v>43830</v>
      </c>
      <c r="E9826">
        <v>107.94</v>
      </c>
      <c r="F9826">
        <v>18</v>
      </c>
      <c r="G9826">
        <v>91.48</v>
      </c>
      <c r="H9826">
        <v>0</v>
      </c>
      <c r="I9826">
        <v>8.23</v>
      </c>
      <c r="J9826">
        <v>8.23</v>
      </c>
      <c r="K9826">
        <v>0</v>
      </c>
      <c r="L9826" t="s">
        <v>31</v>
      </c>
    </row>
    <row r="9827" spans="2:12" x14ac:dyDescent="0.25">
      <c r="B9827" t="s">
        <v>7723</v>
      </c>
      <c r="C9827" t="s">
        <v>10721</v>
      </c>
      <c r="D9827" s="13">
        <v>43830</v>
      </c>
      <c r="E9827">
        <v>107.94</v>
      </c>
      <c r="F9827">
        <v>18</v>
      </c>
      <c r="G9827">
        <v>91.48</v>
      </c>
      <c r="H9827">
        <v>0</v>
      </c>
      <c r="I9827">
        <v>8.23</v>
      </c>
      <c r="J9827">
        <v>8.23</v>
      </c>
      <c r="K9827">
        <v>0</v>
      </c>
      <c r="L9827" t="s">
        <v>31</v>
      </c>
    </row>
    <row r="9828" spans="2:12" x14ac:dyDescent="0.25">
      <c r="B9828" t="s">
        <v>10722</v>
      </c>
      <c r="C9828" t="s">
        <v>10723</v>
      </c>
      <c r="D9828" s="13">
        <v>43830</v>
      </c>
      <c r="E9828">
        <v>107.94</v>
      </c>
      <c r="F9828">
        <v>18</v>
      </c>
      <c r="G9828">
        <v>91.48</v>
      </c>
      <c r="H9828">
        <v>0</v>
      </c>
      <c r="I9828">
        <v>8.23</v>
      </c>
      <c r="J9828">
        <v>8.23</v>
      </c>
      <c r="K9828">
        <v>0</v>
      </c>
      <c r="L9828" t="s">
        <v>31</v>
      </c>
    </row>
    <row r="9829" spans="2:12" x14ac:dyDescent="0.25">
      <c r="B9829" t="s">
        <v>2866</v>
      </c>
      <c r="C9829" t="s">
        <v>10724</v>
      </c>
      <c r="D9829" s="13">
        <v>43830</v>
      </c>
      <c r="E9829">
        <v>107.94</v>
      </c>
      <c r="F9829">
        <v>18</v>
      </c>
      <c r="G9829">
        <v>91.48</v>
      </c>
      <c r="H9829">
        <v>0</v>
      </c>
      <c r="I9829">
        <v>8.23</v>
      </c>
      <c r="J9829">
        <v>8.23</v>
      </c>
      <c r="K9829">
        <v>0</v>
      </c>
      <c r="L9829" t="s">
        <v>31</v>
      </c>
    </row>
    <row r="9830" spans="2:12" x14ac:dyDescent="0.25">
      <c r="B9830" t="s">
        <v>10725</v>
      </c>
      <c r="C9830" t="s">
        <v>10726</v>
      </c>
      <c r="D9830" s="13">
        <v>43830</v>
      </c>
      <c r="E9830">
        <v>107.94</v>
      </c>
      <c r="F9830">
        <v>18</v>
      </c>
      <c r="G9830">
        <v>91.48</v>
      </c>
      <c r="H9830">
        <v>0</v>
      </c>
      <c r="I9830">
        <v>8.23</v>
      </c>
      <c r="J9830">
        <v>8.23</v>
      </c>
      <c r="K9830">
        <v>0</v>
      </c>
      <c r="L9830" t="s">
        <v>31</v>
      </c>
    </row>
    <row r="9831" spans="2:12" x14ac:dyDescent="0.25">
      <c r="B9831" t="s">
        <v>10727</v>
      </c>
      <c r="C9831" t="s">
        <v>10728</v>
      </c>
      <c r="D9831" s="13">
        <v>43830</v>
      </c>
      <c r="E9831">
        <v>107.94</v>
      </c>
      <c r="F9831">
        <v>18</v>
      </c>
      <c r="G9831">
        <v>91.48</v>
      </c>
      <c r="H9831">
        <v>0</v>
      </c>
      <c r="I9831">
        <v>8.23</v>
      </c>
      <c r="J9831">
        <v>8.23</v>
      </c>
      <c r="K9831">
        <v>0</v>
      </c>
      <c r="L9831" t="s">
        <v>31</v>
      </c>
    </row>
    <row r="9832" spans="2:12" x14ac:dyDescent="0.25">
      <c r="B9832" t="s">
        <v>10729</v>
      </c>
      <c r="C9832" t="s">
        <v>10730</v>
      </c>
      <c r="D9832" s="13">
        <v>43830</v>
      </c>
      <c r="E9832">
        <v>35915.46</v>
      </c>
      <c r="F9832">
        <v>12</v>
      </c>
      <c r="G9832">
        <v>32067.37</v>
      </c>
      <c r="H9832">
        <v>0</v>
      </c>
      <c r="I9832">
        <v>1924.04</v>
      </c>
      <c r="J9832">
        <v>1924.04</v>
      </c>
      <c r="K9832">
        <v>0</v>
      </c>
      <c r="L9832" t="s">
        <v>31</v>
      </c>
    </row>
    <row r="9833" spans="2:12" x14ac:dyDescent="0.25">
      <c r="B9833" t="s">
        <v>1880</v>
      </c>
      <c r="C9833" t="s">
        <v>10731</v>
      </c>
      <c r="D9833" s="13">
        <v>43830</v>
      </c>
      <c r="E9833">
        <v>49107.12</v>
      </c>
      <c r="F9833">
        <v>28</v>
      </c>
      <c r="G9833">
        <v>20789.71</v>
      </c>
      <c r="H9833">
        <v>0</v>
      </c>
      <c r="I9833">
        <v>2910.56</v>
      </c>
      <c r="J9833">
        <v>2910.56</v>
      </c>
      <c r="K9833">
        <v>22496.29</v>
      </c>
      <c r="L9833" t="s">
        <v>31</v>
      </c>
    </row>
    <row r="9834" spans="2:12" x14ac:dyDescent="0.25">
      <c r="B9834" t="s">
        <v>1886</v>
      </c>
      <c r="C9834" t="s">
        <v>10732</v>
      </c>
      <c r="D9834" s="13">
        <v>43830</v>
      </c>
      <c r="E9834">
        <v>49598.25</v>
      </c>
      <c r="F9834">
        <v>28</v>
      </c>
      <c r="G9834">
        <v>25932.14</v>
      </c>
      <c r="H9834">
        <v>0</v>
      </c>
      <c r="I9834">
        <v>3630.5</v>
      </c>
      <c r="J9834">
        <v>3630.5</v>
      </c>
      <c r="K9834">
        <v>16405.11</v>
      </c>
      <c r="L9834" t="s">
        <v>31</v>
      </c>
    </row>
    <row r="9835" spans="2:12" x14ac:dyDescent="0.25">
      <c r="B9835" t="s">
        <v>1888</v>
      </c>
      <c r="C9835" t="s">
        <v>10733</v>
      </c>
      <c r="D9835" s="13">
        <v>43830</v>
      </c>
      <c r="E9835">
        <v>49598.25</v>
      </c>
      <c r="F9835">
        <v>28</v>
      </c>
      <c r="G9835">
        <v>25932.14</v>
      </c>
      <c r="H9835">
        <v>0</v>
      </c>
      <c r="I9835">
        <v>3630.5</v>
      </c>
      <c r="J9835">
        <v>3630.5</v>
      </c>
      <c r="K9835">
        <v>16405.11</v>
      </c>
      <c r="L9835" t="s">
        <v>31</v>
      </c>
    </row>
    <row r="9836" spans="2:12" x14ac:dyDescent="0.25">
      <c r="B9836" t="s">
        <v>10734</v>
      </c>
      <c r="C9836" t="s">
        <v>10735</v>
      </c>
      <c r="D9836" s="13">
        <v>43830</v>
      </c>
      <c r="E9836">
        <v>107.94</v>
      </c>
      <c r="F9836">
        <v>18</v>
      </c>
      <c r="G9836">
        <v>91.48</v>
      </c>
      <c r="H9836">
        <v>0</v>
      </c>
      <c r="I9836">
        <v>8.23</v>
      </c>
      <c r="J9836">
        <v>8.23</v>
      </c>
      <c r="K9836">
        <v>0</v>
      </c>
      <c r="L9836" t="s">
        <v>31</v>
      </c>
    </row>
    <row r="9837" spans="2:12" x14ac:dyDescent="0.25">
      <c r="B9837" t="s">
        <v>10736</v>
      </c>
      <c r="C9837" t="s">
        <v>10737</v>
      </c>
      <c r="D9837" s="13">
        <v>43830</v>
      </c>
      <c r="E9837">
        <v>107.94</v>
      </c>
      <c r="F9837">
        <v>18</v>
      </c>
      <c r="G9837">
        <v>91.48</v>
      </c>
      <c r="H9837">
        <v>0</v>
      </c>
      <c r="I9837">
        <v>8.23</v>
      </c>
      <c r="J9837">
        <v>8.23</v>
      </c>
      <c r="K9837">
        <v>0</v>
      </c>
      <c r="L9837" t="s">
        <v>31</v>
      </c>
    </row>
    <row r="9838" spans="2:12" x14ac:dyDescent="0.25">
      <c r="B9838" t="s">
        <v>4828</v>
      </c>
      <c r="C9838" t="s">
        <v>10738</v>
      </c>
      <c r="D9838" s="13">
        <v>43830</v>
      </c>
      <c r="E9838">
        <v>49598.25</v>
      </c>
      <c r="F9838">
        <v>28</v>
      </c>
      <c r="G9838">
        <v>25932.14</v>
      </c>
      <c r="H9838">
        <v>0</v>
      </c>
      <c r="I9838">
        <v>3630.5</v>
      </c>
      <c r="J9838">
        <v>3630.5</v>
      </c>
      <c r="K9838">
        <v>16405.11</v>
      </c>
      <c r="L9838" t="s">
        <v>31</v>
      </c>
    </row>
    <row r="9839" spans="2:12" x14ac:dyDescent="0.25">
      <c r="B9839" t="s">
        <v>10447</v>
      </c>
      <c r="C9839" t="s">
        <v>10739</v>
      </c>
      <c r="D9839" s="13">
        <v>43830</v>
      </c>
      <c r="E9839">
        <v>107.94</v>
      </c>
      <c r="F9839">
        <v>18</v>
      </c>
      <c r="G9839">
        <v>91.48</v>
      </c>
      <c r="H9839">
        <v>0</v>
      </c>
      <c r="I9839">
        <v>8.23</v>
      </c>
      <c r="J9839">
        <v>8.23</v>
      </c>
      <c r="K9839">
        <v>0</v>
      </c>
      <c r="L9839" t="s">
        <v>31</v>
      </c>
    </row>
    <row r="9840" spans="2:12" x14ac:dyDescent="0.25">
      <c r="B9840" t="s">
        <v>3283</v>
      </c>
      <c r="C9840" t="s">
        <v>10740</v>
      </c>
      <c r="D9840" s="13">
        <v>43830</v>
      </c>
      <c r="E9840">
        <v>107.94</v>
      </c>
      <c r="F9840">
        <v>18</v>
      </c>
      <c r="G9840">
        <v>91.48</v>
      </c>
      <c r="H9840">
        <v>0</v>
      </c>
      <c r="I9840">
        <v>8.23</v>
      </c>
      <c r="J9840">
        <v>8.23</v>
      </c>
      <c r="K9840">
        <v>0</v>
      </c>
      <c r="L9840" t="s">
        <v>31</v>
      </c>
    </row>
    <row r="9841" spans="2:12" x14ac:dyDescent="0.25">
      <c r="B9841" t="s">
        <v>1893</v>
      </c>
      <c r="C9841" t="s">
        <v>10741</v>
      </c>
      <c r="D9841" s="13">
        <v>43830</v>
      </c>
      <c r="E9841">
        <v>49598.25</v>
      </c>
      <c r="F9841">
        <v>28</v>
      </c>
      <c r="G9841">
        <v>25932.14</v>
      </c>
      <c r="H9841">
        <v>0</v>
      </c>
      <c r="I9841">
        <v>3630.5</v>
      </c>
      <c r="J9841">
        <v>3630.5</v>
      </c>
      <c r="K9841">
        <v>16405.11</v>
      </c>
      <c r="L9841" t="s">
        <v>31</v>
      </c>
    </row>
    <row r="9842" spans="2:12" x14ac:dyDescent="0.25">
      <c r="B9842" t="s">
        <v>5281</v>
      </c>
      <c r="C9842" t="s">
        <v>10742</v>
      </c>
      <c r="D9842" s="13">
        <v>43830</v>
      </c>
      <c r="E9842">
        <v>107.94</v>
      </c>
      <c r="F9842">
        <v>18</v>
      </c>
      <c r="G9842">
        <v>91.48</v>
      </c>
      <c r="H9842">
        <v>0</v>
      </c>
      <c r="I9842">
        <v>8.23</v>
      </c>
      <c r="J9842">
        <v>8.23</v>
      </c>
      <c r="K9842">
        <v>0</v>
      </c>
      <c r="L9842" t="s">
        <v>31</v>
      </c>
    </row>
    <row r="9843" spans="2:12" x14ac:dyDescent="0.25">
      <c r="B9843" t="s">
        <v>1895</v>
      </c>
      <c r="C9843" t="s">
        <v>10743</v>
      </c>
      <c r="D9843" s="13">
        <v>43830</v>
      </c>
      <c r="E9843">
        <v>49598.25</v>
      </c>
      <c r="F9843">
        <v>28</v>
      </c>
      <c r="G9843">
        <v>25932.14</v>
      </c>
      <c r="H9843">
        <v>0</v>
      </c>
      <c r="I9843">
        <v>3630.5</v>
      </c>
      <c r="J9843">
        <v>3630.5</v>
      </c>
      <c r="K9843">
        <v>16405.11</v>
      </c>
      <c r="L9843" t="s">
        <v>31</v>
      </c>
    </row>
    <row r="9844" spans="2:12" x14ac:dyDescent="0.25">
      <c r="B9844" t="s">
        <v>2992</v>
      </c>
      <c r="C9844" t="s">
        <v>10744</v>
      </c>
      <c r="D9844" s="13">
        <v>43830</v>
      </c>
      <c r="E9844">
        <v>107.94</v>
      </c>
      <c r="F9844">
        <v>18</v>
      </c>
      <c r="G9844">
        <v>91.48</v>
      </c>
      <c r="H9844">
        <v>0</v>
      </c>
      <c r="I9844">
        <v>8.23</v>
      </c>
      <c r="J9844">
        <v>8.23</v>
      </c>
      <c r="K9844">
        <v>0</v>
      </c>
      <c r="L9844" t="s">
        <v>31</v>
      </c>
    </row>
    <row r="9845" spans="2:12" x14ac:dyDescent="0.25">
      <c r="B9845" t="s">
        <v>10745</v>
      </c>
      <c r="C9845" t="s">
        <v>10746</v>
      </c>
      <c r="D9845" s="13">
        <v>43830</v>
      </c>
      <c r="E9845">
        <v>107.94</v>
      </c>
      <c r="F9845">
        <v>18</v>
      </c>
      <c r="G9845">
        <v>91.48</v>
      </c>
      <c r="H9845">
        <v>0</v>
      </c>
      <c r="I9845">
        <v>8.23</v>
      </c>
      <c r="J9845">
        <v>8.23</v>
      </c>
      <c r="K9845">
        <v>0</v>
      </c>
      <c r="L9845" t="s">
        <v>31</v>
      </c>
    </row>
    <row r="9846" spans="2:12" x14ac:dyDescent="0.25">
      <c r="B9846" t="s">
        <v>1897</v>
      </c>
      <c r="C9846" t="s">
        <v>10747</v>
      </c>
      <c r="D9846" s="13">
        <v>43830</v>
      </c>
      <c r="E9846">
        <v>49598.25</v>
      </c>
      <c r="F9846">
        <v>28</v>
      </c>
      <c r="G9846">
        <v>25932.14</v>
      </c>
      <c r="H9846">
        <v>0</v>
      </c>
      <c r="I9846">
        <v>3630.5</v>
      </c>
      <c r="J9846">
        <v>3630.5</v>
      </c>
      <c r="K9846">
        <v>16405.11</v>
      </c>
      <c r="L9846" t="s">
        <v>31</v>
      </c>
    </row>
    <row r="9847" spans="2:12" x14ac:dyDescent="0.25">
      <c r="B9847" t="s">
        <v>10451</v>
      </c>
      <c r="C9847" t="s">
        <v>10748</v>
      </c>
      <c r="D9847" s="13">
        <v>43830</v>
      </c>
      <c r="E9847">
        <v>107.94</v>
      </c>
      <c r="F9847">
        <v>18</v>
      </c>
      <c r="G9847">
        <v>91.48</v>
      </c>
      <c r="H9847">
        <v>0</v>
      </c>
      <c r="I9847">
        <v>8.23</v>
      </c>
      <c r="J9847">
        <v>8.23</v>
      </c>
      <c r="K9847">
        <v>0</v>
      </c>
      <c r="L9847" t="s">
        <v>31</v>
      </c>
    </row>
    <row r="9848" spans="2:12" x14ac:dyDescent="0.25">
      <c r="B9848" t="s">
        <v>5275</v>
      </c>
      <c r="C9848" t="s">
        <v>10749</v>
      </c>
      <c r="D9848" s="13">
        <v>43830</v>
      </c>
      <c r="E9848">
        <v>107.94</v>
      </c>
      <c r="F9848">
        <v>18</v>
      </c>
      <c r="G9848">
        <v>91.48</v>
      </c>
      <c r="H9848">
        <v>0</v>
      </c>
      <c r="I9848">
        <v>8.23</v>
      </c>
      <c r="J9848">
        <v>8.23</v>
      </c>
      <c r="K9848">
        <v>0</v>
      </c>
      <c r="L9848" t="s">
        <v>31</v>
      </c>
    </row>
    <row r="9849" spans="2:12" x14ac:dyDescent="0.25">
      <c r="B9849" t="s">
        <v>10750</v>
      </c>
      <c r="C9849" t="s">
        <v>10751</v>
      </c>
      <c r="D9849" s="13">
        <v>43830</v>
      </c>
      <c r="E9849">
        <v>107.94</v>
      </c>
      <c r="F9849">
        <v>18</v>
      </c>
      <c r="G9849">
        <v>91.48</v>
      </c>
      <c r="H9849">
        <v>0</v>
      </c>
      <c r="I9849">
        <v>8.23</v>
      </c>
      <c r="J9849">
        <v>8.23</v>
      </c>
      <c r="K9849">
        <v>0</v>
      </c>
      <c r="L9849" t="s">
        <v>31</v>
      </c>
    </row>
    <row r="9850" spans="2:12" x14ac:dyDescent="0.25">
      <c r="B9850" t="s">
        <v>3486</v>
      </c>
      <c r="C9850" t="s">
        <v>10752</v>
      </c>
      <c r="D9850" s="13">
        <v>43830</v>
      </c>
      <c r="E9850">
        <v>107.94</v>
      </c>
      <c r="F9850">
        <v>18</v>
      </c>
      <c r="G9850">
        <v>91.48</v>
      </c>
      <c r="H9850">
        <v>0</v>
      </c>
      <c r="I9850">
        <v>8.23</v>
      </c>
      <c r="J9850">
        <v>8.23</v>
      </c>
      <c r="K9850">
        <v>0</v>
      </c>
      <c r="L9850" t="s">
        <v>31</v>
      </c>
    </row>
    <row r="9851" spans="2:12" x14ac:dyDescent="0.25">
      <c r="B9851" t="s">
        <v>10753</v>
      </c>
      <c r="C9851" t="s">
        <v>10754</v>
      </c>
      <c r="D9851" s="13">
        <v>43830</v>
      </c>
      <c r="E9851">
        <v>107.94</v>
      </c>
      <c r="F9851">
        <v>18</v>
      </c>
      <c r="G9851">
        <v>91.48</v>
      </c>
      <c r="H9851">
        <v>0</v>
      </c>
      <c r="I9851">
        <v>8.23</v>
      </c>
      <c r="J9851">
        <v>8.23</v>
      </c>
      <c r="K9851">
        <v>0</v>
      </c>
      <c r="L9851" t="s">
        <v>31</v>
      </c>
    </row>
    <row r="9852" spans="2:12" x14ac:dyDescent="0.25">
      <c r="B9852" t="s">
        <v>10755</v>
      </c>
      <c r="C9852" t="s">
        <v>10756</v>
      </c>
      <c r="D9852" s="13">
        <v>43830</v>
      </c>
      <c r="E9852">
        <v>107.94</v>
      </c>
      <c r="F9852">
        <v>18</v>
      </c>
      <c r="G9852">
        <v>91.48</v>
      </c>
      <c r="H9852">
        <v>0</v>
      </c>
      <c r="I9852">
        <v>8.23</v>
      </c>
      <c r="J9852">
        <v>8.23</v>
      </c>
      <c r="K9852">
        <v>0</v>
      </c>
      <c r="L9852" t="s">
        <v>31</v>
      </c>
    </row>
    <row r="9853" spans="2:12" x14ac:dyDescent="0.25">
      <c r="B9853" t="s">
        <v>3478</v>
      </c>
      <c r="C9853" t="s">
        <v>10757</v>
      </c>
      <c r="D9853" s="13">
        <v>43830</v>
      </c>
      <c r="E9853">
        <v>107.94</v>
      </c>
      <c r="F9853">
        <v>18</v>
      </c>
      <c r="G9853">
        <v>91.48</v>
      </c>
      <c r="H9853">
        <v>0</v>
      </c>
      <c r="I9853">
        <v>8.23</v>
      </c>
      <c r="J9853">
        <v>8.23</v>
      </c>
      <c r="K9853">
        <v>0</v>
      </c>
      <c r="L9853" t="s">
        <v>31</v>
      </c>
    </row>
    <row r="9854" spans="2:12" x14ac:dyDescent="0.25">
      <c r="B9854" t="s">
        <v>10758</v>
      </c>
      <c r="C9854" t="s">
        <v>10759</v>
      </c>
      <c r="D9854" s="13">
        <v>43830</v>
      </c>
      <c r="E9854">
        <v>107.94</v>
      </c>
      <c r="F9854">
        <v>18</v>
      </c>
      <c r="G9854">
        <v>91.48</v>
      </c>
      <c r="H9854">
        <v>0</v>
      </c>
      <c r="I9854">
        <v>8.23</v>
      </c>
      <c r="J9854">
        <v>8.23</v>
      </c>
      <c r="K9854">
        <v>0</v>
      </c>
      <c r="L9854" t="s">
        <v>31</v>
      </c>
    </row>
    <row r="9855" spans="2:12" x14ac:dyDescent="0.25">
      <c r="B9855" t="s">
        <v>10760</v>
      </c>
      <c r="C9855" t="s">
        <v>10761</v>
      </c>
      <c r="D9855" s="13">
        <v>43830</v>
      </c>
      <c r="E9855">
        <v>107.94</v>
      </c>
      <c r="F9855">
        <v>18</v>
      </c>
      <c r="G9855">
        <v>91.48</v>
      </c>
      <c r="H9855">
        <v>0</v>
      </c>
      <c r="I9855">
        <v>8.23</v>
      </c>
      <c r="J9855">
        <v>8.23</v>
      </c>
      <c r="K9855">
        <v>0</v>
      </c>
      <c r="L9855" t="s">
        <v>31</v>
      </c>
    </row>
    <row r="9856" spans="2:12" x14ac:dyDescent="0.25">
      <c r="B9856" t="s">
        <v>2904</v>
      </c>
      <c r="C9856" t="s">
        <v>10762</v>
      </c>
      <c r="D9856" s="13">
        <v>43830</v>
      </c>
      <c r="E9856">
        <v>107.94</v>
      </c>
      <c r="F9856">
        <v>18</v>
      </c>
      <c r="G9856">
        <v>91.48</v>
      </c>
      <c r="H9856">
        <v>0</v>
      </c>
      <c r="I9856">
        <v>8.23</v>
      </c>
      <c r="J9856">
        <v>8.23</v>
      </c>
      <c r="K9856">
        <v>0</v>
      </c>
      <c r="L9856" t="s">
        <v>31</v>
      </c>
    </row>
    <row r="9857" spans="2:12" x14ac:dyDescent="0.25">
      <c r="B9857" t="s">
        <v>7961</v>
      </c>
      <c r="C9857" t="s">
        <v>10763</v>
      </c>
      <c r="D9857" s="13">
        <v>43830</v>
      </c>
      <c r="E9857">
        <v>107.94</v>
      </c>
      <c r="F9857">
        <v>18</v>
      </c>
      <c r="G9857">
        <v>91.48</v>
      </c>
      <c r="H9857">
        <v>0</v>
      </c>
      <c r="I9857">
        <v>8.23</v>
      </c>
      <c r="J9857">
        <v>8.23</v>
      </c>
      <c r="K9857">
        <v>0</v>
      </c>
      <c r="L9857" t="s">
        <v>31</v>
      </c>
    </row>
    <row r="9858" spans="2:12" x14ac:dyDescent="0.25">
      <c r="B9858" t="s">
        <v>10764</v>
      </c>
      <c r="C9858" t="s">
        <v>10765</v>
      </c>
      <c r="D9858" s="13">
        <v>43830</v>
      </c>
      <c r="E9858">
        <v>107.94</v>
      </c>
      <c r="F9858">
        <v>18</v>
      </c>
      <c r="G9858">
        <v>91.48</v>
      </c>
      <c r="H9858">
        <v>0</v>
      </c>
      <c r="I9858">
        <v>8.23</v>
      </c>
      <c r="J9858">
        <v>8.23</v>
      </c>
      <c r="K9858">
        <v>0</v>
      </c>
      <c r="L9858" t="s">
        <v>31</v>
      </c>
    </row>
    <row r="9859" spans="2:12" x14ac:dyDescent="0.25">
      <c r="B9859" t="s">
        <v>10766</v>
      </c>
      <c r="C9859" t="s">
        <v>10767</v>
      </c>
      <c r="D9859" s="13">
        <v>43830</v>
      </c>
      <c r="E9859">
        <v>107.94</v>
      </c>
      <c r="F9859">
        <v>18</v>
      </c>
      <c r="G9859">
        <v>91.48</v>
      </c>
      <c r="H9859">
        <v>0</v>
      </c>
      <c r="I9859">
        <v>8.23</v>
      </c>
      <c r="J9859">
        <v>8.23</v>
      </c>
      <c r="K9859">
        <v>0</v>
      </c>
      <c r="L9859" t="s">
        <v>31</v>
      </c>
    </row>
    <row r="9860" spans="2:12" x14ac:dyDescent="0.25">
      <c r="B9860" t="s">
        <v>5192</v>
      </c>
      <c r="C9860" t="s">
        <v>10768</v>
      </c>
      <c r="D9860" s="13">
        <v>43830</v>
      </c>
      <c r="E9860">
        <v>17907.36</v>
      </c>
      <c r="F9860">
        <v>5</v>
      </c>
      <c r="G9860">
        <v>7577.53</v>
      </c>
      <c r="H9860">
        <v>0</v>
      </c>
      <c r="I9860">
        <v>189.44</v>
      </c>
      <c r="J9860">
        <v>189.44</v>
      </c>
      <c r="K9860">
        <v>0</v>
      </c>
      <c r="L9860" t="s">
        <v>31</v>
      </c>
    </row>
    <row r="9861" spans="2:12" x14ac:dyDescent="0.25">
      <c r="B9861" t="s">
        <v>5192</v>
      </c>
      <c r="C9861" t="s">
        <v>10768</v>
      </c>
      <c r="D9861" s="13">
        <v>43830</v>
      </c>
      <c r="E9861">
        <v>17907.36</v>
      </c>
      <c r="F9861">
        <v>12</v>
      </c>
      <c r="G9861">
        <v>3474.35</v>
      </c>
      <c r="H9861">
        <v>0</v>
      </c>
      <c r="I9861">
        <v>208.46</v>
      </c>
      <c r="J9861">
        <v>208.46</v>
      </c>
      <c r="K9861">
        <v>0</v>
      </c>
      <c r="L9861" t="s">
        <v>31</v>
      </c>
    </row>
    <row r="9862" spans="2:12" x14ac:dyDescent="0.25">
      <c r="B9862" t="s">
        <v>5192</v>
      </c>
      <c r="C9862" t="s">
        <v>10768</v>
      </c>
      <c r="D9862" s="13">
        <v>43830</v>
      </c>
      <c r="E9862">
        <v>17907.36</v>
      </c>
      <c r="F9862">
        <v>18</v>
      </c>
      <c r="G9862">
        <v>5135.3</v>
      </c>
      <c r="H9862">
        <v>0</v>
      </c>
      <c r="I9862">
        <v>462.18</v>
      </c>
      <c r="J9862">
        <v>462.18</v>
      </c>
      <c r="K9862">
        <v>0</v>
      </c>
      <c r="L9862" t="s">
        <v>31</v>
      </c>
    </row>
    <row r="9863" spans="2:12" x14ac:dyDescent="0.25">
      <c r="B9863" t="s">
        <v>2894</v>
      </c>
      <c r="C9863" t="s">
        <v>10769</v>
      </c>
      <c r="D9863" s="13">
        <v>43830</v>
      </c>
      <c r="E9863">
        <v>107.94</v>
      </c>
      <c r="F9863">
        <v>18</v>
      </c>
      <c r="G9863">
        <v>91.48</v>
      </c>
      <c r="H9863">
        <v>0</v>
      </c>
      <c r="I9863">
        <v>8.23</v>
      </c>
      <c r="J9863">
        <v>8.23</v>
      </c>
      <c r="K9863">
        <v>0</v>
      </c>
      <c r="L9863" t="s">
        <v>31</v>
      </c>
    </row>
    <row r="9864" spans="2:12" x14ac:dyDescent="0.25">
      <c r="B9864" t="s">
        <v>10770</v>
      </c>
      <c r="C9864" t="s">
        <v>10771</v>
      </c>
      <c r="D9864" s="13">
        <v>43830</v>
      </c>
      <c r="E9864">
        <v>107.94</v>
      </c>
      <c r="F9864">
        <v>18</v>
      </c>
      <c r="G9864">
        <v>91.48</v>
      </c>
      <c r="H9864">
        <v>0</v>
      </c>
      <c r="I9864">
        <v>8.23</v>
      </c>
      <c r="J9864">
        <v>8.23</v>
      </c>
      <c r="K9864">
        <v>0</v>
      </c>
      <c r="L9864" t="s">
        <v>31</v>
      </c>
    </row>
    <row r="9865" spans="2:12" x14ac:dyDescent="0.25">
      <c r="B9865" t="s">
        <v>10340</v>
      </c>
      <c r="C9865" t="s">
        <v>10772</v>
      </c>
      <c r="D9865" s="13">
        <v>43830</v>
      </c>
      <c r="E9865">
        <v>107.94</v>
      </c>
      <c r="F9865">
        <v>18</v>
      </c>
      <c r="G9865">
        <v>91.48</v>
      </c>
      <c r="H9865">
        <v>0</v>
      </c>
      <c r="I9865">
        <v>8.23</v>
      </c>
      <c r="J9865">
        <v>8.23</v>
      </c>
      <c r="K9865">
        <v>0</v>
      </c>
      <c r="L9865" t="s">
        <v>31</v>
      </c>
    </row>
    <row r="9866" spans="2:12" x14ac:dyDescent="0.25">
      <c r="B9866" t="s">
        <v>2911</v>
      </c>
      <c r="C9866" t="s">
        <v>10773</v>
      </c>
      <c r="D9866" s="13">
        <v>43830</v>
      </c>
      <c r="E9866">
        <v>107.94</v>
      </c>
      <c r="F9866">
        <v>18</v>
      </c>
      <c r="G9866">
        <v>91.48</v>
      </c>
      <c r="H9866">
        <v>0</v>
      </c>
      <c r="I9866">
        <v>8.23</v>
      </c>
      <c r="J9866">
        <v>8.23</v>
      </c>
      <c r="K9866">
        <v>0</v>
      </c>
      <c r="L9866" t="s">
        <v>31</v>
      </c>
    </row>
    <row r="9867" spans="2:12" x14ac:dyDescent="0.25">
      <c r="B9867" t="s">
        <v>9979</v>
      </c>
      <c r="C9867" t="s">
        <v>10774</v>
      </c>
      <c r="D9867" s="13">
        <v>43830</v>
      </c>
      <c r="E9867">
        <v>107.94</v>
      </c>
      <c r="F9867">
        <v>18</v>
      </c>
      <c r="G9867">
        <v>91.48</v>
      </c>
      <c r="H9867">
        <v>0</v>
      </c>
      <c r="I9867">
        <v>8.23</v>
      </c>
      <c r="J9867">
        <v>8.23</v>
      </c>
      <c r="K9867">
        <v>0</v>
      </c>
      <c r="L9867" t="s">
        <v>31</v>
      </c>
    </row>
    <row r="9868" spans="2:12" x14ac:dyDescent="0.25">
      <c r="B9868" t="s">
        <v>2471</v>
      </c>
      <c r="C9868" t="s">
        <v>10775</v>
      </c>
      <c r="D9868" s="13">
        <v>43830</v>
      </c>
      <c r="E9868">
        <v>107.94</v>
      </c>
      <c r="F9868">
        <v>18</v>
      </c>
      <c r="G9868">
        <v>91.48</v>
      </c>
      <c r="H9868">
        <v>0</v>
      </c>
      <c r="I9868">
        <v>8.23</v>
      </c>
      <c r="J9868">
        <v>8.23</v>
      </c>
      <c r="K9868">
        <v>0</v>
      </c>
      <c r="L9868" t="s">
        <v>31</v>
      </c>
    </row>
    <row r="9869" spans="2:12" x14ac:dyDescent="0.25">
      <c r="B9869" t="s">
        <v>3280</v>
      </c>
      <c r="C9869" t="s">
        <v>10776</v>
      </c>
      <c r="D9869" s="13">
        <v>43830</v>
      </c>
      <c r="E9869">
        <v>107.94</v>
      </c>
      <c r="F9869">
        <v>18</v>
      </c>
      <c r="G9869">
        <v>91.48</v>
      </c>
      <c r="H9869">
        <v>0</v>
      </c>
      <c r="I9869">
        <v>8.23</v>
      </c>
      <c r="J9869">
        <v>8.23</v>
      </c>
      <c r="K9869">
        <v>0</v>
      </c>
      <c r="L9869" t="s">
        <v>31</v>
      </c>
    </row>
    <row r="9870" spans="2:12" x14ac:dyDescent="0.25">
      <c r="B9870" t="s">
        <v>6061</v>
      </c>
      <c r="C9870" t="s">
        <v>10777</v>
      </c>
      <c r="D9870" s="13">
        <v>43830</v>
      </c>
      <c r="E9870">
        <v>107.94</v>
      </c>
      <c r="F9870">
        <v>18</v>
      </c>
      <c r="G9870">
        <v>91.48</v>
      </c>
      <c r="H9870">
        <v>0</v>
      </c>
      <c r="I9870">
        <v>8.23</v>
      </c>
      <c r="J9870">
        <v>8.23</v>
      </c>
      <c r="K9870">
        <v>0</v>
      </c>
      <c r="L9870" t="s">
        <v>31</v>
      </c>
    </row>
    <row r="9871" spans="2:12" x14ac:dyDescent="0.25">
      <c r="B9871" t="s">
        <v>9981</v>
      </c>
      <c r="C9871" t="s">
        <v>10778</v>
      </c>
      <c r="D9871" s="13">
        <v>43830</v>
      </c>
      <c r="E9871">
        <v>107.94</v>
      </c>
      <c r="F9871">
        <v>18</v>
      </c>
      <c r="G9871">
        <v>91.48</v>
      </c>
      <c r="H9871">
        <v>0</v>
      </c>
      <c r="I9871">
        <v>8.23</v>
      </c>
      <c r="J9871">
        <v>8.23</v>
      </c>
      <c r="K9871">
        <v>0</v>
      </c>
      <c r="L9871" t="s">
        <v>31</v>
      </c>
    </row>
    <row r="9872" spans="2:12" x14ac:dyDescent="0.25">
      <c r="B9872" t="s">
        <v>2914</v>
      </c>
      <c r="C9872" t="s">
        <v>10779</v>
      </c>
      <c r="D9872" s="13">
        <v>43830</v>
      </c>
      <c r="E9872">
        <v>107.94</v>
      </c>
      <c r="F9872">
        <v>18</v>
      </c>
      <c r="G9872">
        <v>91.48</v>
      </c>
      <c r="H9872">
        <v>0</v>
      </c>
      <c r="I9872">
        <v>8.23</v>
      </c>
      <c r="J9872">
        <v>8.23</v>
      </c>
      <c r="K9872">
        <v>0</v>
      </c>
      <c r="L9872" t="s">
        <v>31</v>
      </c>
    </row>
    <row r="9873" spans="2:12" x14ac:dyDescent="0.25">
      <c r="B9873" t="s">
        <v>1899</v>
      </c>
      <c r="C9873" t="s">
        <v>10780</v>
      </c>
      <c r="D9873" s="13">
        <v>43830</v>
      </c>
      <c r="E9873">
        <v>49598.25</v>
      </c>
      <c r="F9873">
        <v>28</v>
      </c>
      <c r="G9873">
        <v>25932.14</v>
      </c>
      <c r="H9873">
        <v>0</v>
      </c>
      <c r="I9873">
        <v>3630.5</v>
      </c>
      <c r="J9873">
        <v>3630.5</v>
      </c>
      <c r="K9873">
        <v>16405.11</v>
      </c>
      <c r="L9873" t="s">
        <v>31</v>
      </c>
    </row>
    <row r="9874" spans="2:12" x14ac:dyDescent="0.25">
      <c r="B9874" t="s">
        <v>1901</v>
      </c>
      <c r="C9874" t="s">
        <v>10781</v>
      </c>
      <c r="D9874" s="13">
        <v>43830</v>
      </c>
      <c r="E9874">
        <v>49598.25</v>
      </c>
      <c r="F9874">
        <v>28</v>
      </c>
      <c r="G9874">
        <v>25932.14</v>
      </c>
      <c r="H9874">
        <v>0</v>
      </c>
      <c r="I9874">
        <v>3630.5</v>
      </c>
      <c r="J9874">
        <v>3630.5</v>
      </c>
      <c r="K9874">
        <v>16405.11</v>
      </c>
      <c r="L9874" t="s">
        <v>31</v>
      </c>
    </row>
    <row r="9875" spans="2:12" x14ac:dyDescent="0.25">
      <c r="B9875" t="s">
        <v>9983</v>
      </c>
      <c r="C9875" t="s">
        <v>10782</v>
      </c>
      <c r="D9875" s="13">
        <v>43830</v>
      </c>
      <c r="E9875">
        <v>107.94</v>
      </c>
      <c r="F9875">
        <v>18</v>
      </c>
      <c r="G9875">
        <v>91.48</v>
      </c>
      <c r="H9875">
        <v>0</v>
      </c>
      <c r="I9875">
        <v>8.23</v>
      </c>
      <c r="J9875">
        <v>8.23</v>
      </c>
      <c r="K9875">
        <v>0</v>
      </c>
      <c r="L9875" t="s">
        <v>31</v>
      </c>
    </row>
    <row r="9876" spans="2:12" x14ac:dyDescent="0.25">
      <c r="B9876" t="s">
        <v>9985</v>
      </c>
      <c r="C9876" t="s">
        <v>10783</v>
      </c>
      <c r="D9876" s="13">
        <v>43830</v>
      </c>
      <c r="E9876">
        <v>107.94</v>
      </c>
      <c r="F9876">
        <v>18</v>
      </c>
      <c r="G9876">
        <v>91.48</v>
      </c>
      <c r="H9876">
        <v>0</v>
      </c>
      <c r="I9876">
        <v>8.23</v>
      </c>
      <c r="J9876">
        <v>8.23</v>
      </c>
      <c r="K9876">
        <v>0</v>
      </c>
      <c r="L9876" t="s">
        <v>31</v>
      </c>
    </row>
    <row r="9877" spans="2:12" x14ac:dyDescent="0.25">
      <c r="B9877" t="s">
        <v>1744</v>
      </c>
      <c r="C9877" t="s">
        <v>10784</v>
      </c>
      <c r="D9877" s="13">
        <v>43830</v>
      </c>
      <c r="E9877">
        <v>49598.25</v>
      </c>
      <c r="F9877">
        <v>28</v>
      </c>
      <c r="G9877">
        <v>25932.14</v>
      </c>
      <c r="H9877">
        <v>0</v>
      </c>
      <c r="I9877">
        <v>3630.5</v>
      </c>
      <c r="J9877">
        <v>3630.5</v>
      </c>
      <c r="K9877">
        <v>16405.11</v>
      </c>
      <c r="L9877" t="s">
        <v>31</v>
      </c>
    </row>
    <row r="9878" spans="2:12" x14ac:dyDescent="0.25">
      <c r="B9878" t="s">
        <v>7231</v>
      </c>
      <c r="C9878" t="s">
        <v>10785</v>
      </c>
      <c r="D9878" s="13">
        <v>43830</v>
      </c>
      <c r="E9878">
        <v>107.94</v>
      </c>
      <c r="F9878">
        <v>18</v>
      </c>
      <c r="G9878">
        <v>91.48</v>
      </c>
      <c r="H9878">
        <v>0</v>
      </c>
      <c r="I9878">
        <v>8.23</v>
      </c>
      <c r="J9878">
        <v>8.23</v>
      </c>
      <c r="K9878">
        <v>0</v>
      </c>
      <c r="L9878" t="s">
        <v>31</v>
      </c>
    </row>
    <row r="9879" spans="2:12" x14ac:dyDescent="0.25">
      <c r="B9879" t="s">
        <v>1903</v>
      </c>
      <c r="C9879" t="s">
        <v>10786</v>
      </c>
      <c r="D9879" s="13">
        <v>43830</v>
      </c>
      <c r="E9879">
        <v>49598.25</v>
      </c>
      <c r="F9879">
        <v>28</v>
      </c>
      <c r="G9879">
        <v>25932.14</v>
      </c>
      <c r="H9879">
        <v>0</v>
      </c>
      <c r="I9879">
        <v>3630.5</v>
      </c>
      <c r="J9879">
        <v>3630.5</v>
      </c>
      <c r="K9879">
        <v>16405.11</v>
      </c>
      <c r="L9879" t="s">
        <v>31</v>
      </c>
    </row>
    <row r="9880" spans="2:12" x14ac:dyDescent="0.25">
      <c r="B9880" t="s">
        <v>6064</v>
      </c>
      <c r="C9880" t="s">
        <v>10787</v>
      </c>
      <c r="D9880" s="13">
        <v>43830</v>
      </c>
      <c r="E9880">
        <v>107.94</v>
      </c>
      <c r="F9880">
        <v>18</v>
      </c>
      <c r="G9880">
        <v>91.48</v>
      </c>
      <c r="H9880">
        <v>0</v>
      </c>
      <c r="I9880">
        <v>8.23</v>
      </c>
      <c r="J9880">
        <v>8.23</v>
      </c>
      <c r="K9880">
        <v>0</v>
      </c>
      <c r="L9880" t="s">
        <v>31</v>
      </c>
    </row>
    <row r="9881" spans="2:12" x14ac:dyDescent="0.25">
      <c r="B9881" t="s">
        <v>10788</v>
      </c>
      <c r="C9881" t="s">
        <v>10789</v>
      </c>
      <c r="D9881" s="13">
        <v>43830</v>
      </c>
      <c r="E9881">
        <v>49598.25</v>
      </c>
      <c r="F9881">
        <v>28</v>
      </c>
      <c r="G9881">
        <v>25932.14</v>
      </c>
      <c r="H9881">
        <v>0</v>
      </c>
      <c r="I9881">
        <v>3630.5</v>
      </c>
      <c r="J9881">
        <v>3630.5</v>
      </c>
      <c r="K9881">
        <v>16405.11</v>
      </c>
      <c r="L9881" t="s">
        <v>31</v>
      </c>
    </row>
    <row r="9882" spans="2:12" x14ac:dyDescent="0.25">
      <c r="B9882" t="s">
        <v>9989</v>
      </c>
      <c r="C9882" t="s">
        <v>10790</v>
      </c>
      <c r="D9882" s="13">
        <v>43830</v>
      </c>
      <c r="E9882">
        <v>107.94</v>
      </c>
      <c r="F9882">
        <v>18</v>
      </c>
      <c r="G9882">
        <v>91.48</v>
      </c>
      <c r="H9882">
        <v>0</v>
      </c>
      <c r="I9882">
        <v>8.23</v>
      </c>
      <c r="J9882">
        <v>8.23</v>
      </c>
      <c r="K9882">
        <v>0</v>
      </c>
      <c r="L9882" t="s">
        <v>31</v>
      </c>
    </row>
    <row r="9883" spans="2:12" x14ac:dyDescent="0.25">
      <c r="B9883" t="s">
        <v>10791</v>
      </c>
      <c r="C9883" t="s">
        <v>10792</v>
      </c>
      <c r="D9883" s="13">
        <v>43830</v>
      </c>
      <c r="E9883">
        <v>49598.25</v>
      </c>
      <c r="F9883">
        <v>28</v>
      </c>
      <c r="G9883">
        <v>25932.14</v>
      </c>
      <c r="H9883">
        <v>0</v>
      </c>
      <c r="I9883">
        <v>3630.5</v>
      </c>
      <c r="J9883">
        <v>3630.5</v>
      </c>
      <c r="K9883">
        <v>16405.11</v>
      </c>
      <c r="L9883" t="s">
        <v>31</v>
      </c>
    </row>
    <row r="9884" spans="2:12" x14ac:dyDescent="0.25">
      <c r="B9884" t="s">
        <v>9991</v>
      </c>
      <c r="C9884" t="s">
        <v>10793</v>
      </c>
      <c r="D9884" s="13">
        <v>43830</v>
      </c>
      <c r="E9884">
        <v>107.94</v>
      </c>
      <c r="F9884">
        <v>18</v>
      </c>
      <c r="G9884">
        <v>91.48</v>
      </c>
      <c r="H9884">
        <v>0</v>
      </c>
      <c r="I9884">
        <v>8.23</v>
      </c>
      <c r="J9884">
        <v>8.23</v>
      </c>
      <c r="K9884">
        <v>0</v>
      </c>
      <c r="L9884" t="s">
        <v>31</v>
      </c>
    </row>
    <row r="9885" spans="2:12" x14ac:dyDescent="0.25">
      <c r="B9885" t="s">
        <v>10794</v>
      </c>
      <c r="C9885" t="s">
        <v>10795</v>
      </c>
      <c r="D9885" s="13">
        <v>43830</v>
      </c>
      <c r="E9885">
        <v>49598.25</v>
      </c>
      <c r="F9885">
        <v>28</v>
      </c>
      <c r="G9885">
        <v>25932.14</v>
      </c>
      <c r="H9885">
        <v>0</v>
      </c>
      <c r="I9885">
        <v>3630.5</v>
      </c>
      <c r="J9885">
        <v>3630.5</v>
      </c>
      <c r="K9885">
        <v>16405.11</v>
      </c>
      <c r="L9885" t="s">
        <v>31</v>
      </c>
    </row>
    <row r="9886" spans="2:12" x14ac:dyDescent="0.25">
      <c r="B9886" t="s">
        <v>6035</v>
      </c>
      <c r="C9886" t="s">
        <v>10796</v>
      </c>
      <c r="D9886" s="13">
        <v>43830</v>
      </c>
      <c r="E9886">
        <v>107.94</v>
      </c>
      <c r="F9886">
        <v>18</v>
      </c>
      <c r="G9886">
        <v>91.48</v>
      </c>
      <c r="H9886">
        <v>0</v>
      </c>
      <c r="I9886">
        <v>8.23</v>
      </c>
      <c r="J9886">
        <v>8.23</v>
      </c>
      <c r="K9886">
        <v>0</v>
      </c>
      <c r="L9886" t="s">
        <v>31</v>
      </c>
    </row>
    <row r="9887" spans="2:12" x14ac:dyDescent="0.25">
      <c r="B9887" t="s">
        <v>10000</v>
      </c>
      <c r="C9887" t="s">
        <v>10797</v>
      </c>
      <c r="D9887" s="13">
        <v>43830</v>
      </c>
      <c r="E9887">
        <v>107.94</v>
      </c>
      <c r="F9887">
        <v>18</v>
      </c>
      <c r="G9887">
        <v>91.48</v>
      </c>
      <c r="H9887">
        <v>0</v>
      </c>
      <c r="I9887">
        <v>8.23</v>
      </c>
      <c r="J9887">
        <v>8.23</v>
      </c>
      <c r="K9887">
        <v>0</v>
      </c>
      <c r="L9887" t="s">
        <v>31</v>
      </c>
    </row>
    <row r="9888" spans="2:12" x14ac:dyDescent="0.25">
      <c r="B9888" t="s">
        <v>7585</v>
      </c>
      <c r="C9888" t="s">
        <v>10798</v>
      </c>
      <c r="D9888" s="13">
        <v>43830</v>
      </c>
      <c r="E9888">
        <v>107.94</v>
      </c>
      <c r="F9888">
        <v>18</v>
      </c>
      <c r="G9888">
        <v>91.48</v>
      </c>
      <c r="H9888">
        <v>0</v>
      </c>
      <c r="I9888">
        <v>8.23</v>
      </c>
      <c r="J9888">
        <v>8.23</v>
      </c>
      <c r="K9888">
        <v>0</v>
      </c>
      <c r="L9888" t="s">
        <v>31</v>
      </c>
    </row>
    <row r="9889" spans="2:12" x14ac:dyDescent="0.25">
      <c r="B9889" t="s">
        <v>10799</v>
      </c>
      <c r="C9889" t="s">
        <v>10800</v>
      </c>
      <c r="D9889" s="13">
        <v>43830</v>
      </c>
      <c r="E9889">
        <v>107.94</v>
      </c>
      <c r="F9889">
        <v>18</v>
      </c>
      <c r="G9889">
        <v>91.48</v>
      </c>
      <c r="H9889">
        <v>0</v>
      </c>
      <c r="I9889">
        <v>8.23</v>
      </c>
      <c r="J9889">
        <v>8.23</v>
      </c>
      <c r="K9889">
        <v>0</v>
      </c>
      <c r="L9889" t="s">
        <v>31</v>
      </c>
    </row>
    <row r="9890" spans="2:12" x14ac:dyDescent="0.25">
      <c r="B9890" t="s">
        <v>8674</v>
      </c>
      <c r="C9890" t="s">
        <v>10801</v>
      </c>
      <c r="D9890" s="13">
        <v>43830</v>
      </c>
      <c r="E9890">
        <v>107.94</v>
      </c>
      <c r="F9890">
        <v>18</v>
      </c>
      <c r="G9890">
        <v>91.48</v>
      </c>
      <c r="H9890">
        <v>0</v>
      </c>
      <c r="I9890">
        <v>8.23</v>
      </c>
      <c r="J9890">
        <v>8.23</v>
      </c>
      <c r="K9890">
        <v>0</v>
      </c>
      <c r="L9890" t="s">
        <v>31</v>
      </c>
    </row>
    <row r="9891" spans="2:12" x14ac:dyDescent="0.25">
      <c r="B9891" t="s">
        <v>6932</v>
      </c>
      <c r="C9891" t="s">
        <v>10802</v>
      </c>
      <c r="D9891" s="13">
        <v>43830</v>
      </c>
      <c r="E9891">
        <v>107.94</v>
      </c>
      <c r="F9891">
        <v>18</v>
      </c>
      <c r="G9891">
        <v>91.48</v>
      </c>
      <c r="H9891">
        <v>0</v>
      </c>
      <c r="I9891">
        <v>8.23</v>
      </c>
      <c r="J9891">
        <v>8.23</v>
      </c>
      <c r="K9891">
        <v>0</v>
      </c>
      <c r="L9891" t="s">
        <v>31</v>
      </c>
    </row>
    <row r="9892" spans="2:12" x14ac:dyDescent="0.25">
      <c r="B9892" t="s">
        <v>10803</v>
      </c>
      <c r="C9892" t="s">
        <v>10804</v>
      </c>
      <c r="D9892" s="13">
        <v>43830</v>
      </c>
      <c r="E9892">
        <v>22564.51</v>
      </c>
      <c r="F9892">
        <v>28</v>
      </c>
      <c r="G9892">
        <v>9689.48</v>
      </c>
      <c r="H9892">
        <v>0</v>
      </c>
      <c r="I9892">
        <v>1356.53</v>
      </c>
      <c r="J9892">
        <v>1356.53</v>
      </c>
      <c r="K9892">
        <v>10161.969999999999</v>
      </c>
      <c r="L9892" t="s">
        <v>31</v>
      </c>
    </row>
    <row r="9893" spans="2:12" x14ac:dyDescent="0.25">
      <c r="B9893" t="s">
        <v>6282</v>
      </c>
      <c r="C9893" t="s">
        <v>10805</v>
      </c>
      <c r="D9893" s="13">
        <v>43830</v>
      </c>
      <c r="E9893">
        <v>107.94</v>
      </c>
      <c r="F9893">
        <v>18</v>
      </c>
      <c r="G9893">
        <v>91.48</v>
      </c>
      <c r="H9893">
        <v>0</v>
      </c>
      <c r="I9893">
        <v>8.23</v>
      </c>
      <c r="J9893">
        <v>8.23</v>
      </c>
      <c r="K9893">
        <v>0</v>
      </c>
      <c r="L9893" t="s">
        <v>31</v>
      </c>
    </row>
    <row r="9894" spans="2:12" x14ac:dyDescent="0.25">
      <c r="B9894" t="s">
        <v>4500</v>
      </c>
      <c r="C9894" t="s">
        <v>10806</v>
      </c>
      <c r="D9894" s="13">
        <v>43830</v>
      </c>
      <c r="E9894">
        <v>107.94</v>
      </c>
      <c r="F9894">
        <v>18</v>
      </c>
      <c r="G9894">
        <v>91.48</v>
      </c>
      <c r="H9894">
        <v>0</v>
      </c>
      <c r="I9894">
        <v>8.23</v>
      </c>
      <c r="J9894">
        <v>8.23</v>
      </c>
      <c r="K9894">
        <v>0</v>
      </c>
      <c r="L9894" t="s">
        <v>31</v>
      </c>
    </row>
    <row r="9895" spans="2:12" x14ac:dyDescent="0.25">
      <c r="B9895" t="s">
        <v>10807</v>
      </c>
      <c r="C9895" t="s">
        <v>10808</v>
      </c>
      <c r="D9895" s="13">
        <v>43830</v>
      </c>
      <c r="E9895">
        <v>43452.35</v>
      </c>
      <c r="F9895">
        <v>28</v>
      </c>
      <c r="G9895">
        <v>20278.46</v>
      </c>
      <c r="H9895">
        <v>0</v>
      </c>
      <c r="I9895">
        <v>2838.98</v>
      </c>
      <c r="J9895">
        <v>2838.98</v>
      </c>
      <c r="K9895">
        <v>17495.919999999998</v>
      </c>
      <c r="L9895" t="s">
        <v>31</v>
      </c>
    </row>
    <row r="9896" spans="2:12" x14ac:dyDescent="0.25">
      <c r="B9896" t="s">
        <v>3728</v>
      </c>
      <c r="C9896" t="s">
        <v>10809</v>
      </c>
      <c r="D9896" s="13">
        <v>43830</v>
      </c>
      <c r="E9896">
        <v>107.94</v>
      </c>
      <c r="F9896">
        <v>18</v>
      </c>
      <c r="G9896">
        <v>91.48</v>
      </c>
      <c r="H9896">
        <v>0</v>
      </c>
      <c r="I9896">
        <v>8.23</v>
      </c>
      <c r="J9896">
        <v>8.23</v>
      </c>
      <c r="K9896">
        <v>0</v>
      </c>
      <c r="L9896" t="s">
        <v>31</v>
      </c>
    </row>
    <row r="9897" spans="2:12" x14ac:dyDescent="0.25">
      <c r="B9897" t="s">
        <v>10810</v>
      </c>
      <c r="C9897" t="s">
        <v>10811</v>
      </c>
      <c r="D9897" s="13">
        <v>43830</v>
      </c>
      <c r="E9897">
        <v>43452.35</v>
      </c>
      <c r="F9897">
        <v>28</v>
      </c>
      <c r="G9897">
        <v>20278.46</v>
      </c>
      <c r="H9897">
        <v>0</v>
      </c>
      <c r="I9897">
        <v>2838.98</v>
      </c>
      <c r="J9897">
        <v>2838.98</v>
      </c>
      <c r="K9897">
        <v>17495.919999999998</v>
      </c>
      <c r="L9897" t="s">
        <v>31</v>
      </c>
    </row>
    <row r="9898" spans="2:12" x14ac:dyDescent="0.25">
      <c r="B9898" t="s">
        <v>4675</v>
      </c>
      <c r="C9898" t="s">
        <v>10812</v>
      </c>
      <c r="D9898" s="13">
        <v>43830</v>
      </c>
      <c r="E9898">
        <v>107.94</v>
      </c>
      <c r="F9898">
        <v>18</v>
      </c>
      <c r="G9898">
        <v>91.48</v>
      </c>
      <c r="H9898">
        <v>0</v>
      </c>
      <c r="I9898">
        <v>8.23</v>
      </c>
      <c r="J9898">
        <v>8.23</v>
      </c>
      <c r="K9898">
        <v>0</v>
      </c>
      <c r="L9898" t="s">
        <v>31</v>
      </c>
    </row>
    <row r="9899" spans="2:12" x14ac:dyDescent="0.25">
      <c r="B9899" t="s">
        <v>10813</v>
      </c>
      <c r="C9899" t="s">
        <v>10814</v>
      </c>
      <c r="D9899" s="13">
        <v>43830</v>
      </c>
      <c r="E9899">
        <v>43452.35</v>
      </c>
      <c r="F9899">
        <v>28</v>
      </c>
      <c r="G9899">
        <v>20278.46</v>
      </c>
      <c r="H9899">
        <v>0</v>
      </c>
      <c r="I9899">
        <v>2838.98</v>
      </c>
      <c r="J9899">
        <v>2838.98</v>
      </c>
      <c r="K9899">
        <v>17495.919999999998</v>
      </c>
      <c r="L9899" t="s">
        <v>31</v>
      </c>
    </row>
    <row r="9900" spans="2:12" x14ac:dyDescent="0.25">
      <c r="B9900" t="s">
        <v>10815</v>
      </c>
      <c r="C9900" t="s">
        <v>10816</v>
      </c>
      <c r="D9900" s="13">
        <v>43830</v>
      </c>
      <c r="E9900">
        <v>43452.35</v>
      </c>
      <c r="F9900">
        <v>28</v>
      </c>
      <c r="G9900">
        <v>20278.46</v>
      </c>
      <c r="H9900">
        <v>0</v>
      </c>
      <c r="I9900">
        <v>2838.98</v>
      </c>
      <c r="J9900">
        <v>2838.98</v>
      </c>
      <c r="K9900">
        <v>17495.919999999998</v>
      </c>
      <c r="L9900" t="s">
        <v>31</v>
      </c>
    </row>
    <row r="9901" spans="2:12" x14ac:dyDescent="0.25">
      <c r="B9901" t="s">
        <v>10817</v>
      </c>
      <c r="C9901" t="s">
        <v>10818</v>
      </c>
      <c r="D9901" s="13">
        <v>43830</v>
      </c>
      <c r="E9901">
        <v>43452.35</v>
      </c>
      <c r="F9901">
        <v>28</v>
      </c>
      <c r="G9901">
        <v>20278.46</v>
      </c>
      <c r="H9901">
        <v>0</v>
      </c>
      <c r="I9901">
        <v>2838.98</v>
      </c>
      <c r="J9901">
        <v>2838.98</v>
      </c>
      <c r="K9901">
        <v>17495.919999999998</v>
      </c>
      <c r="L9901" t="s">
        <v>31</v>
      </c>
    </row>
    <row r="9902" spans="2:12" x14ac:dyDescent="0.25">
      <c r="B9902" t="s">
        <v>10819</v>
      </c>
      <c r="C9902" t="s">
        <v>10820</v>
      </c>
      <c r="D9902" s="13">
        <v>43830</v>
      </c>
      <c r="E9902">
        <v>43452.35</v>
      </c>
      <c r="F9902">
        <v>28</v>
      </c>
      <c r="G9902">
        <v>20278.46</v>
      </c>
      <c r="H9902">
        <v>0</v>
      </c>
      <c r="I9902">
        <v>2838.98</v>
      </c>
      <c r="J9902">
        <v>2838.98</v>
      </c>
      <c r="K9902">
        <v>17495.919999999998</v>
      </c>
      <c r="L9902" t="s">
        <v>31</v>
      </c>
    </row>
    <row r="9903" spans="2:12" x14ac:dyDescent="0.25">
      <c r="B9903" t="s">
        <v>10821</v>
      </c>
      <c r="C9903" t="s">
        <v>10822</v>
      </c>
      <c r="D9903" s="13">
        <v>43830</v>
      </c>
      <c r="E9903">
        <v>43452.35</v>
      </c>
      <c r="F9903">
        <v>28</v>
      </c>
      <c r="G9903">
        <v>20278.46</v>
      </c>
      <c r="H9903">
        <v>0</v>
      </c>
      <c r="I9903">
        <v>2838.98</v>
      </c>
      <c r="J9903">
        <v>2838.98</v>
      </c>
      <c r="K9903">
        <v>17495.919999999998</v>
      </c>
      <c r="L9903" t="s">
        <v>31</v>
      </c>
    </row>
    <row r="9904" spans="2:12" x14ac:dyDescent="0.25">
      <c r="B9904" t="s">
        <v>10823</v>
      </c>
      <c r="C9904" t="s">
        <v>10824</v>
      </c>
      <c r="D9904" s="13">
        <v>43830</v>
      </c>
      <c r="E9904">
        <v>43452.35</v>
      </c>
      <c r="F9904">
        <v>28</v>
      </c>
      <c r="G9904">
        <v>20278.46</v>
      </c>
      <c r="H9904">
        <v>0</v>
      </c>
      <c r="I9904">
        <v>2838.98</v>
      </c>
      <c r="J9904">
        <v>2838.98</v>
      </c>
      <c r="K9904">
        <v>17495.919999999998</v>
      </c>
      <c r="L9904" t="s">
        <v>31</v>
      </c>
    </row>
    <row r="9905" spans="2:12" x14ac:dyDescent="0.25">
      <c r="B9905" t="s">
        <v>10825</v>
      </c>
      <c r="C9905" t="s">
        <v>10826</v>
      </c>
      <c r="D9905" s="13">
        <v>43830</v>
      </c>
      <c r="E9905">
        <v>45138.94</v>
      </c>
      <c r="F9905">
        <v>28</v>
      </c>
      <c r="G9905">
        <v>18330.03</v>
      </c>
      <c r="H9905">
        <v>0</v>
      </c>
      <c r="I9905">
        <v>2566.1999999999998</v>
      </c>
      <c r="J9905">
        <v>2566.1999999999998</v>
      </c>
      <c r="K9905">
        <v>21676.5</v>
      </c>
      <c r="L9905" t="s">
        <v>31</v>
      </c>
    </row>
    <row r="9906" spans="2:12" x14ac:dyDescent="0.25">
      <c r="B9906" t="s">
        <v>10827</v>
      </c>
      <c r="C9906" t="s">
        <v>10828</v>
      </c>
      <c r="D9906" s="13">
        <v>43830</v>
      </c>
      <c r="E9906">
        <v>45138.94</v>
      </c>
      <c r="F9906">
        <v>28</v>
      </c>
      <c r="G9906">
        <v>18330.03</v>
      </c>
      <c r="H9906">
        <v>0</v>
      </c>
      <c r="I9906">
        <v>2566.1999999999998</v>
      </c>
      <c r="J9906">
        <v>2566.1999999999998</v>
      </c>
      <c r="K9906">
        <v>21676.5</v>
      </c>
      <c r="L9906" t="s">
        <v>31</v>
      </c>
    </row>
    <row r="9907" spans="2:12" x14ac:dyDescent="0.25">
      <c r="B9907" t="s">
        <v>6469</v>
      </c>
      <c r="C9907" t="s">
        <v>10829</v>
      </c>
      <c r="D9907" s="13">
        <v>43830</v>
      </c>
      <c r="E9907">
        <v>47449.16</v>
      </c>
      <c r="F9907">
        <v>28</v>
      </c>
      <c r="G9907">
        <v>8825.69</v>
      </c>
      <c r="H9907">
        <v>0</v>
      </c>
      <c r="I9907">
        <v>1235.5999999999999</v>
      </c>
      <c r="J9907">
        <v>1235.5999999999999</v>
      </c>
      <c r="K9907">
        <v>36152.28</v>
      </c>
      <c r="L9907" t="s">
        <v>31</v>
      </c>
    </row>
    <row r="9908" spans="2:12" x14ac:dyDescent="0.25">
      <c r="B9908" t="s">
        <v>6467</v>
      </c>
      <c r="C9908" t="s">
        <v>10830</v>
      </c>
      <c r="D9908" s="13">
        <v>43830</v>
      </c>
      <c r="E9908">
        <v>47449.16</v>
      </c>
      <c r="F9908">
        <v>28</v>
      </c>
      <c r="G9908">
        <v>8825.69</v>
      </c>
      <c r="H9908">
        <v>0</v>
      </c>
      <c r="I9908">
        <v>1235.5999999999999</v>
      </c>
      <c r="J9908">
        <v>1235.5999999999999</v>
      </c>
      <c r="K9908">
        <v>36152.28</v>
      </c>
      <c r="L9908" t="s">
        <v>31</v>
      </c>
    </row>
    <row r="9909" spans="2:12" x14ac:dyDescent="0.25">
      <c r="B9909" t="s">
        <v>6477</v>
      </c>
      <c r="C9909" t="s">
        <v>10831</v>
      </c>
      <c r="D9909" s="13">
        <v>43830</v>
      </c>
      <c r="E9909">
        <v>47449.16</v>
      </c>
      <c r="F9909">
        <v>28</v>
      </c>
      <c r="G9909">
        <v>8825.69</v>
      </c>
      <c r="H9909">
        <v>0</v>
      </c>
      <c r="I9909">
        <v>1235.5999999999999</v>
      </c>
      <c r="J9909">
        <v>1235.5999999999999</v>
      </c>
      <c r="K9909">
        <v>36152.28</v>
      </c>
      <c r="L9909" t="s">
        <v>31</v>
      </c>
    </row>
    <row r="9910" spans="2:12" x14ac:dyDescent="0.25">
      <c r="B9910" t="s">
        <v>10832</v>
      </c>
      <c r="C9910" t="s">
        <v>10833</v>
      </c>
      <c r="D9910" s="13">
        <v>43830</v>
      </c>
      <c r="E9910">
        <v>1397.31</v>
      </c>
      <c r="F9910">
        <v>5</v>
      </c>
      <c r="G9910">
        <v>541.97</v>
      </c>
      <c r="H9910">
        <v>0</v>
      </c>
      <c r="I9910">
        <v>13.55</v>
      </c>
      <c r="J9910">
        <v>13.55</v>
      </c>
      <c r="K9910">
        <v>0</v>
      </c>
      <c r="L9910" t="s">
        <v>31</v>
      </c>
    </row>
    <row r="9911" spans="2:12" x14ac:dyDescent="0.25">
      <c r="B9911" t="s">
        <v>10832</v>
      </c>
      <c r="C9911" t="s">
        <v>10833</v>
      </c>
      <c r="D9911" s="13">
        <v>43830</v>
      </c>
      <c r="E9911">
        <v>1397.31</v>
      </c>
      <c r="F9911">
        <v>12</v>
      </c>
      <c r="G9911">
        <v>424.1</v>
      </c>
      <c r="H9911">
        <v>0</v>
      </c>
      <c r="I9911">
        <v>25.45</v>
      </c>
      <c r="J9911">
        <v>25.45</v>
      </c>
      <c r="K9911">
        <v>0</v>
      </c>
      <c r="L9911" t="s">
        <v>31</v>
      </c>
    </row>
    <row r="9912" spans="2:12" x14ac:dyDescent="0.25">
      <c r="B9912" t="s">
        <v>10832</v>
      </c>
      <c r="C9912" t="s">
        <v>10833</v>
      </c>
      <c r="D9912" s="13">
        <v>43830</v>
      </c>
      <c r="E9912">
        <v>1397.31</v>
      </c>
      <c r="F9912">
        <v>18</v>
      </c>
      <c r="G9912">
        <v>299.36</v>
      </c>
      <c r="H9912">
        <v>0</v>
      </c>
      <c r="I9912">
        <v>26.94</v>
      </c>
      <c r="J9912">
        <v>26.94</v>
      </c>
      <c r="K9912">
        <v>0</v>
      </c>
      <c r="L9912" t="s">
        <v>31</v>
      </c>
    </row>
    <row r="9913" spans="2:12" x14ac:dyDescent="0.25">
      <c r="B9913" t="s">
        <v>7594</v>
      </c>
      <c r="C9913" t="s">
        <v>10834</v>
      </c>
      <c r="D9913" s="13">
        <v>43830</v>
      </c>
      <c r="E9913">
        <v>248.02</v>
      </c>
      <c r="F9913">
        <v>5</v>
      </c>
      <c r="G9913">
        <v>236.21</v>
      </c>
      <c r="H9913">
        <v>0</v>
      </c>
      <c r="I9913">
        <v>5.91</v>
      </c>
      <c r="J9913">
        <v>5.91</v>
      </c>
      <c r="K9913">
        <v>0</v>
      </c>
      <c r="L9913" t="s">
        <v>31</v>
      </c>
    </row>
    <row r="9914" spans="2:12" x14ac:dyDescent="0.25">
      <c r="B9914" t="s">
        <v>2687</v>
      </c>
      <c r="C9914" t="s">
        <v>10835</v>
      </c>
      <c r="D9914" s="13">
        <v>43830</v>
      </c>
      <c r="E9914">
        <v>248.02</v>
      </c>
      <c r="F9914">
        <v>5</v>
      </c>
      <c r="G9914">
        <v>236.21</v>
      </c>
      <c r="H9914">
        <v>0</v>
      </c>
      <c r="I9914">
        <v>5.91</v>
      </c>
      <c r="J9914">
        <v>5.91</v>
      </c>
      <c r="K9914">
        <v>0</v>
      </c>
      <c r="L9914" t="s">
        <v>31</v>
      </c>
    </row>
    <row r="9915" spans="2:12" x14ac:dyDescent="0.25">
      <c r="B9915" t="s">
        <v>1739</v>
      </c>
      <c r="C9915" t="s">
        <v>10836</v>
      </c>
      <c r="D9915" s="13">
        <v>43830</v>
      </c>
      <c r="E9915">
        <v>47449.16</v>
      </c>
      <c r="F9915">
        <v>28</v>
      </c>
      <c r="G9915">
        <v>8825.69</v>
      </c>
      <c r="H9915">
        <v>0</v>
      </c>
      <c r="I9915">
        <v>1235.5999999999999</v>
      </c>
      <c r="J9915">
        <v>1235.5999999999999</v>
      </c>
      <c r="K9915">
        <v>36152.28</v>
      </c>
      <c r="L9915" t="s">
        <v>31</v>
      </c>
    </row>
    <row r="9916" spans="2:12" x14ac:dyDescent="0.25">
      <c r="B9916" t="s">
        <v>2691</v>
      </c>
      <c r="C9916" t="s">
        <v>10837</v>
      </c>
      <c r="D9916" s="13">
        <v>43830</v>
      </c>
      <c r="E9916">
        <v>248.02</v>
      </c>
      <c r="F9916">
        <v>5</v>
      </c>
      <c r="G9916">
        <v>236.21</v>
      </c>
      <c r="H9916">
        <v>0</v>
      </c>
      <c r="I9916">
        <v>5.91</v>
      </c>
      <c r="J9916">
        <v>5.91</v>
      </c>
      <c r="K9916">
        <v>0</v>
      </c>
      <c r="L9916" t="s">
        <v>31</v>
      </c>
    </row>
    <row r="9917" spans="2:12" x14ac:dyDescent="0.25">
      <c r="B9917" t="s">
        <v>8128</v>
      </c>
      <c r="C9917" t="s">
        <v>10838</v>
      </c>
      <c r="D9917" s="13">
        <v>43830</v>
      </c>
      <c r="E9917">
        <v>248.02</v>
      </c>
      <c r="F9917">
        <v>5</v>
      </c>
      <c r="G9917">
        <v>236.21</v>
      </c>
      <c r="H9917">
        <v>0</v>
      </c>
      <c r="I9917">
        <v>5.91</v>
      </c>
      <c r="J9917">
        <v>5.91</v>
      </c>
      <c r="K9917">
        <v>0</v>
      </c>
      <c r="L9917" t="s">
        <v>31</v>
      </c>
    </row>
    <row r="9918" spans="2:12" x14ac:dyDescent="0.25">
      <c r="B9918" t="s">
        <v>7388</v>
      </c>
      <c r="C9918" t="s">
        <v>10839</v>
      </c>
      <c r="D9918" s="13">
        <v>43830</v>
      </c>
      <c r="E9918">
        <v>248.02</v>
      </c>
      <c r="F9918">
        <v>5</v>
      </c>
      <c r="G9918">
        <v>236.21</v>
      </c>
      <c r="H9918">
        <v>0</v>
      </c>
      <c r="I9918">
        <v>5.91</v>
      </c>
      <c r="J9918">
        <v>5.91</v>
      </c>
      <c r="K9918">
        <v>0</v>
      </c>
      <c r="L9918" t="s">
        <v>31</v>
      </c>
    </row>
    <row r="9919" spans="2:12" x14ac:dyDescent="0.25">
      <c r="B9919" t="s">
        <v>3377</v>
      </c>
      <c r="C9919" t="s">
        <v>10840</v>
      </c>
      <c r="D9919" s="13">
        <v>43830</v>
      </c>
      <c r="E9919">
        <v>248.02</v>
      </c>
      <c r="F9919">
        <v>5</v>
      </c>
      <c r="G9919">
        <v>236.21</v>
      </c>
      <c r="H9919">
        <v>0</v>
      </c>
      <c r="I9919">
        <v>5.91</v>
      </c>
      <c r="J9919">
        <v>5.91</v>
      </c>
      <c r="K9919">
        <v>0</v>
      </c>
      <c r="L9919" t="s">
        <v>31</v>
      </c>
    </row>
    <row r="9920" spans="2:12" x14ac:dyDescent="0.25">
      <c r="B9920" t="s">
        <v>2427</v>
      </c>
      <c r="C9920" t="s">
        <v>10841</v>
      </c>
      <c r="D9920" s="13">
        <v>43830</v>
      </c>
      <c r="E9920">
        <v>1488.14</v>
      </c>
      <c r="F9920">
        <v>5</v>
      </c>
      <c r="G9920">
        <v>1417.28</v>
      </c>
      <c r="H9920">
        <v>0</v>
      </c>
      <c r="I9920">
        <v>35.43</v>
      </c>
      <c r="J9920">
        <v>35.43</v>
      </c>
      <c r="K9920">
        <v>0</v>
      </c>
      <c r="L9920" t="s">
        <v>31</v>
      </c>
    </row>
    <row r="9921" spans="2:12" x14ac:dyDescent="0.25">
      <c r="B9921" t="s">
        <v>10842</v>
      </c>
      <c r="C9921" t="s">
        <v>10843</v>
      </c>
      <c r="D9921" s="13">
        <v>43830</v>
      </c>
      <c r="E9921">
        <v>101565.81</v>
      </c>
      <c r="F9921">
        <v>5</v>
      </c>
      <c r="G9921">
        <v>96729.35</v>
      </c>
      <c r="H9921">
        <v>0</v>
      </c>
      <c r="I9921">
        <v>2418.23</v>
      </c>
      <c r="J9921">
        <v>2418.23</v>
      </c>
      <c r="K9921">
        <v>0</v>
      </c>
      <c r="L9921" t="s">
        <v>31</v>
      </c>
    </row>
    <row r="9922" spans="2:12" x14ac:dyDescent="0.25">
      <c r="B9922" t="s">
        <v>10844</v>
      </c>
      <c r="C9922" t="s">
        <v>10845</v>
      </c>
      <c r="D9922" s="13">
        <v>43830</v>
      </c>
      <c r="E9922">
        <v>2138.04</v>
      </c>
      <c r="F9922">
        <v>5</v>
      </c>
      <c r="G9922">
        <v>530.08000000000004</v>
      </c>
      <c r="H9922">
        <v>0</v>
      </c>
      <c r="I9922">
        <v>13.25</v>
      </c>
      <c r="J9922">
        <v>13.25</v>
      </c>
      <c r="K9922">
        <v>0</v>
      </c>
      <c r="L9922" t="s">
        <v>31</v>
      </c>
    </row>
    <row r="9923" spans="2:12" x14ac:dyDescent="0.25">
      <c r="B9923" t="s">
        <v>10844</v>
      </c>
      <c r="C9923" t="s">
        <v>10845</v>
      </c>
      <c r="D9923" s="13">
        <v>43830</v>
      </c>
      <c r="E9923">
        <v>2138.04</v>
      </c>
      <c r="F9923">
        <v>12</v>
      </c>
      <c r="G9923">
        <v>534.36</v>
      </c>
      <c r="H9923">
        <v>0</v>
      </c>
      <c r="I9923">
        <v>32.06</v>
      </c>
      <c r="J9923">
        <v>32.06</v>
      </c>
      <c r="K9923">
        <v>0</v>
      </c>
      <c r="L9923" t="s">
        <v>31</v>
      </c>
    </row>
    <row r="9924" spans="2:12" x14ac:dyDescent="0.25">
      <c r="B9924" t="s">
        <v>10844</v>
      </c>
      <c r="C9924" t="s">
        <v>10845</v>
      </c>
      <c r="D9924" s="13">
        <v>43830</v>
      </c>
      <c r="E9924">
        <v>2138.04</v>
      </c>
      <c r="F9924">
        <v>18</v>
      </c>
      <c r="G9924">
        <v>833.04</v>
      </c>
      <c r="H9924">
        <v>0</v>
      </c>
      <c r="I9924">
        <v>74.97</v>
      </c>
      <c r="J9924">
        <v>74.97</v>
      </c>
      <c r="K9924">
        <v>0</v>
      </c>
      <c r="L9924" t="s">
        <v>31</v>
      </c>
    </row>
    <row r="9925" spans="2:12" x14ac:dyDescent="0.25">
      <c r="B9925" t="s">
        <v>10846</v>
      </c>
      <c r="C9925" t="s">
        <v>10847</v>
      </c>
      <c r="D9925" s="13">
        <v>43830</v>
      </c>
      <c r="E9925">
        <v>205.59</v>
      </c>
      <c r="F9925">
        <v>12</v>
      </c>
      <c r="G9925">
        <v>183.56</v>
      </c>
      <c r="H9925">
        <v>0</v>
      </c>
      <c r="I9925">
        <v>11.01</v>
      </c>
      <c r="J9925">
        <v>11.01</v>
      </c>
      <c r="K9925">
        <v>0</v>
      </c>
      <c r="L9925" t="s">
        <v>31</v>
      </c>
    </row>
    <row r="9926" spans="2:12" x14ac:dyDescent="0.25">
      <c r="B9926" t="s">
        <v>4850</v>
      </c>
      <c r="C9926" t="s">
        <v>10848</v>
      </c>
      <c r="D9926" s="13">
        <v>43830</v>
      </c>
      <c r="E9926">
        <v>9568.31</v>
      </c>
      <c r="F9926">
        <v>5</v>
      </c>
      <c r="G9926">
        <v>6912.75</v>
      </c>
      <c r="H9926">
        <v>0</v>
      </c>
      <c r="I9926">
        <v>172.82</v>
      </c>
      <c r="J9926">
        <v>172.82</v>
      </c>
      <c r="K9926">
        <v>0</v>
      </c>
      <c r="L9926" t="s">
        <v>31</v>
      </c>
    </row>
    <row r="9927" spans="2:12" x14ac:dyDescent="0.25">
      <c r="B9927" t="s">
        <v>4850</v>
      </c>
      <c r="C9927" t="s">
        <v>10848</v>
      </c>
      <c r="D9927" s="13">
        <v>43830</v>
      </c>
      <c r="E9927">
        <v>9568.31</v>
      </c>
      <c r="F9927">
        <v>12</v>
      </c>
      <c r="G9927">
        <v>2062.4299999999998</v>
      </c>
      <c r="H9927">
        <v>0</v>
      </c>
      <c r="I9927">
        <v>123.75</v>
      </c>
      <c r="J9927">
        <v>123.75</v>
      </c>
      <c r="K9927">
        <v>0</v>
      </c>
      <c r="L9927" t="s">
        <v>31</v>
      </c>
    </row>
    <row r="9928" spans="2:12" x14ac:dyDescent="0.25">
      <c r="B9928" t="s">
        <v>3686</v>
      </c>
      <c r="C9928" t="s">
        <v>10849</v>
      </c>
      <c r="D9928" s="13">
        <v>43830</v>
      </c>
      <c r="E9928">
        <v>248.02</v>
      </c>
      <c r="F9928">
        <v>5</v>
      </c>
      <c r="G9928">
        <v>236.21</v>
      </c>
      <c r="H9928">
        <v>0</v>
      </c>
      <c r="I9928">
        <v>5.91</v>
      </c>
      <c r="J9928">
        <v>5.91</v>
      </c>
      <c r="K9928">
        <v>0</v>
      </c>
      <c r="L9928" t="s">
        <v>31</v>
      </c>
    </row>
    <row r="9929" spans="2:12" x14ac:dyDescent="0.25">
      <c r="B9929" t="s">
        <v>2499</v>
      </c>
      <c r="C9929" t="s">
        <v>10850</v>
      </c>
      <c r="D9929" s="13">
        <v>43830</v>
      </c>
      <c r="E9929">
        <v>248.02</v>
      </c>
      <c r="F9929">
        <v>5</v>
      </c>
      <c r="G9929">
        <v>236.21</v>
      </c>
      <c r="H9929">
        <v>0</v>
      </c>
      <c r="I9929">
        <v>5.91</v>
      </c>
      <c r="J9929">
        <v>5.91</v>
      </c>
      <c r="K9929">
        <v>0</v>
      </c>
      <c r="L9929" t="s">
        <v>31</v>
      </c>
    </row>
    <row r="9930" spans="2:12" x14ac:dyDescent="0.25">
      <c r="B9930" t="s">
        <v>2513</v>
      </c>
      <c r="C9930" t="s">
        <v>10851</v>
      </c>
      <c r="D9930" s="13">
        <v>43830</v>
      </c>
      <c r="E9930">
        <v>248.02</v>
      </c>
      <c r="F9930">
        <v>5</v>
      </c>
      <c r="G9930">
        <v>236.21</v>
      </c>
      <c r="H9930">
        <v>0</v>
      </c>
      <c r="I9930">
        <v>5.91</v>
      </c>
      <c r="J9930">
        <v>5.91</v>
      </c>
      <c r="K9930">
        <v>0</v>
      </c>
      <c r="L9930" t="s">
        <v>31</v>
      </c>
    </row>
    <row r="9931" spans="2:12" x14ac:dyDescent="0.25">
      <c r="B9931" t="s">
        <v>6154</v>
      </c>
      <c r="C9931" t="s">
        <v>10852</v>
      </c>
      <c r="D9931" s="13">
        <v>43830</v>
      </c>
      <c r="E9931">
        <v>248.02</v>
      </c>
      <c r="F9931">
        <v>5</v>
      </c>
      <c r="G9931">
        <v>236.21</v>
      </c>
      <c r="H9931">
        <v>0</v>
      </c>
      <c r="I9931">
        <v>5.91</v>
      </c>
      <c r="J9931">
        <v>5.91</v>
      </c>
      <c r="K9931">
        <v>0</v>
      </c>
      <c r="L9931" t="s">
        <v>31</v>
      </c>
    </row>
    <row r="9932" spans="2:12" x14ac:dyDescent="0.25">
      <c r="B9932" t="s">
        <v>7525</v>
      </c>
      <c r="C9932" t="s">
        <v>10853</v>
      </c>
      <c r="D9932" s="13">
        <v>43830</v>
      </c>
      <c r="E9932">
        <v>248.02</v>
      </c>
      <c r="F9932">
        <v>5</v>
      </c>
      <c r="G9932">
        <v>236.21</v>
      </c>
      <c r="H9932">
        <v>0</v>
      </c>
      <c r="I9932">
        <v>5.91</v>
      </c>
      <c r="J9932">
        <v>5.91</v>
      </c>
      <c r="K9932">
        <v>0</v>
      </c>
      <c r="L9932" t="s">
        <v>31</v>
      </c>
    </row>
    <row r="9933" spans="2:12" x14ac:dyDescent="0.25">
      <c r="B9933" t="s">
        <v>2135</v>
      </c>
      <c r="C9933" t="s">
        <v>10854</v>
      </c>
      <c r="D9933" s="13">
        <v>43830</v>
      </c>
      <c r="E9933">
        <v>1984.19</v>
      </c>
      <c r="F9933">
        <v>5</v>
      </c>
      <c r="G9933">
        <v>1889.71</v>
      </c>
      <c r="H9933">
        <v>0</v>
      </c>
      <c r="I9933">
        <v>47.24</v>
      </c>
      <c r="J9933">
        <v>47.24</v>
      </c>
      <c r="K9933">
        <v>0</v>
      </c>
      <c r="L9933" t="s">
        <v>31</v>
      </c>
    </row>
    <row r="9934" spans="2:12" x14ac:dyDescent="0.25">
      <c r="B9934" t="s">
        <v>5040</v>
      </c>
      <c r="C9934" t="s">
        <v>10855</v>
      </c>
      <c r="D9934" s="13">
        <v>43830</v>
      </c>
      <c r="E9934">
        <v>332.19</v>
      </c>
      <c r="F9934">
        <v>12</v>
      </c>
      <c r="G9934">
        <v>296.60000000000002</v>
      </c>
      <c r="H9934">
        <v>0</v>
      </c>
      <c r="I9934">
        <v>17.8</v>
      </c>
      <c r="J9934">
        <v>17.8</v>
      </c>
      <c r="K9934">
        <v>0</v>
      </c>
      <c r="L9934" t="s">
        <v>31</v>
      </c>
    </row>
    <row r="9935" spans="2:12" x14ac:dyDescent="0.25">
      <c r="B9935" t="s">
        <v>2137</v>
      </c>
      <c r="C9935" t="s">
        <v>10856</v>
      </c>
      <c r="D9935" s="13">
        <v>43830</v>
      </c>
      <c r="E9935">
        <v>372.04</v>
      </c>
      <c r="F9935">
        <v>5</v>
      </c>
      <c r="G9935">
        <v>354.32</v>
      </c>
      <c r="H9935">
        <v>0</v>
      </c>
      <c r="I9935">
        <v>8.86</v>
      </c>
      <c r="J9935">
        <v>8.86</v>
      </c>
      <c r="K9935">
        <v>0</v>
      </c>
      <c r="L9935" t="s">
        <v>31</v>
      </c>
    </row>
    <row r="9936" spans="2:12" x14ac:dyDescent="0.25">
      <c r="B9936" t="s">
        <v>10314</v>
      </c>
      <c r="C9936" t="s">
        <v>10857</v>
      </c>
      <c r="D9936" s="13">
        <v>43830</v>
      </c>
      <c r="E9936">
        <v>248.02</v>
      </c>
      <c r="F9936">
        <v>5</v>
      </c>
      <c r="G9936">
        <v>236.21</v>
      </c>
      <c r="H9936">
        <v>0</v>
      </c>
      <c r="I9936">
        <v>5.91</v>
      </c>
      <c r="J9936">
        <v>5.91</v>
      </c>
      <c r="K9936">
        <v>0</v>
      </c>
      <c r="L9936" t="s">
        <v>31</v>
      </c>
    </row>
    <row r="9937" spans="2:12" x14ac:dyDescent="0.25">
      <c r="B9937" t="s">
        <v>4636</v>
      </c>
      <c r="C9937" t="s">
        <v>10858</v>
      </c>
      <c r="D9937" s="13">
        <v>43830</v>
      </c>
      <c r="E9937">
        <v>248.02</v>
      </c>
      <c r="F9937">
        <v>5</v>
      </c>
      <c r="G9937">
        <v>236.21</v>
      </c>
      <c r="H9937">
        <v>0</v>
      </c>
      <c r="I9937">
        <v>5.91</v>
      </c>
      <c r="J9937">
        <v>5.91</v>
      </c>
      <c r="K9937">
        <v>0</v>
      </c>
      <c r="L9937" t="s">
        <v>31</v>
      </c>
    </row>
    <row r="9938" spans="2:12" x14ac:dyDescent="0.25">
      <c r="B9938" t="s">
        <v>3446</v>
      </c>
      <c r="C9938" t="s">
        <v>10859</v>
      </c>
      <c r="D9938" s="13">
        <v>43830</v>
      </c>
      <c r="E9938">
        <v>248.02</v>
      </c>
      <c r="F9938">
        <v>5</v>
      </c>
      <c r="G9938">
        <v>236.21</v>
      </c>
      <c r="H9938">
        <v>0</v>
      </c>
      <c r="I9938">
        <v>5.91</v>
      </c>
      <c r="J9938">
        <v>5.91</v>
      </c>
      <c r="K9938">
        <v>0</v>
      </c>
      <c r="L9938" t="s">
        <v>31</v>
      </c>
    </row>
    <row r="9939" spans="2:12" x14ac:dyDescent="0.25">
      <c r="B9939" t="s">
        <v>6133</v>
      </c>
      <c r="C9939" t="s">
        <v>10860</v>
      </c>
      <c r="D9939" s="13">
        <v>43830</v>
      </c>
      <c r="E9939">
        <v>248.02</v>
      </c>
      <c r="F9939">
        <v>5</v>
      </c>
      <c r="G9939">
        <v>236.21</v>
      </c>
      <c r="H9939">
        <v>0</v>
      </c>
      <c r="I9939">
        <v>5.91</v>
      </c>
      <c r="J9939">
        <v>5.91</v>
      </c>
      <c r="K9939">
        <v>0</v>
      </c>
      <c r="L9939" t="s">
        <v>31</v>
      </c>
    </row>
    <row r="9940" spans="2:12" x14ac:dyDescent="0.25">
      <c r="B9940" t="s">
        <v>10861</v>
      </c>
      <c r="C9940" t="s">
        <v>10862</v>
      </c>
      <c r="D9940" s="13">
        <v>43830</v>
      </c>
      <c r="E9940">
        <v>248.02</v>
      </c>
      <c r="F9940">
        <v>5</v>
      </c>
      <c r="G9940">
        <v>236.21</v>
      </c>
      <c r="H9940">
        <v>0</v>
      </c>
      <c r="I9940">
        <v>5.91</v>
      </c>
      <c r="J9940">
        <v>5.91</v>
      </c>
      <c r="K9940">
        <v>0</v>
      </c>
      <c r="L9940" t="s">
        <v>31</v>
      </c>
    </row>
    <row r="9941" spans="2:12" x14ac:dyDescent="0.25">
      <c r="B9941" t="s">
        <v>4091</v>
      </c>
      <c r="C9941" t="s">
        <v>10863</v>
      </c>
      <c r="D9941" s="13">
        <v>43830</v>
      </c>
      <c r="E9941">
        <v>248.02</v>
      </c>
      <c r="F9941">
        <v>5</v>
      </c>
      <c r="G9941">
        <v>236.21</v>
      </c>
      <c r="H9941">
        <v>0</v>
      </c>
      <c r="I9941">
        <v>5.91</v>
      </c>
      <c r="J9941">
        <v>5.91</v>
      </c>
      <c r="K9941">
        <v>0</v>
      </c>
      <c r="L9941" t="s">
        <v>31</v>
      </c>
    </row>
    <row r="9942" spans="2:12" x14ac:dyDescent="0.25">
      <c r="B9942" t="s">
        <v>10864</v>
      </c>
      <c r="C9942" t="s">
        <v>10865</v>
      </c>
      <c r="D9942" s="13">
        <v>43830</v>
      </c>
      <c r="E9942">
        <v>248.02</v>
      </c>
      <c r="F9942">
        <v>5</v>
      </c>
      <c r="G9942">
        <v>236.21</v>
      </c>
      <c r="H9942">
        <v>0</v>
      </c>
      <c r="I9942">
        <v>5.91</v>
      </c>
      <c r="J9942">
        <v>5.91</v>
      </c>
      <c r="K9942">
        <v>0</v>
      </c>
      <c r="L9942" t="s">
        <v>31</v>
      </c>
    </row>
    <row r="9943" spans="2:12" x14ac:dyDescent="0.25">
      <c r="B9943" t="s">
        <v>6137</v>
      </c>
      <c r="C9943" t="s">
        <v>10866</v>
      </c>
      <c r="D9943" s="13">
        <v>43830</v>
      </c>
      <c r="E9943">
        <v>248.02</v>
      </c>
      <c r="F9943">
        <v>5</v>
      </c>
      <c r="G9943">
        <v>236.21</v>
      </c>
      <c r="H9943">
        <v>0</v>
      </c>
      <c r="I9943">
        <v>5.91</v>
      </c>
      <c r="J9943">
        <v>5.91</v>
      </c>
      <c r="K9943">
        <v>0</v>
      </c>
      <c r="L9943" t="s">
        <v>31</v>
      </c>
    </row>
    <row r="9944" spans="2:12" x14ac:dyDescent="0.25">
      <c r="B9944" t="s">
        <v>2507</v>
      </c>
      <c r="C9944" t="s">
        <v>10867</v>
      </c>
      <c r="D9944" s="13">
        <v>43830</v>
      </c>
      <c r="E9944">
        <v>248.02</v>
      </c>
      <c r="F9944">
        <v>5</v>
      </c>
      <c r="G9944">
        <v>236.21</v>
      </c>
      <c r="H9944">
        <v>0</v>
      </c>
      <c r="I9944">
        <v>5.91</v>
      </c>
      <c r="J9944">
        <v>5.91</v>
      </c>
      <c r="K9944">
        <v>0</v>
      </c>
      <c r="L9944" t="s">
        <v>31</v>
      </c>
    </row>
    <row r="9945" spans="2:12" x14ac:dyDescent="0.25">
      <c r="B9945" t="s">
        <v>2402</v>
      </c>
      <c r="C9945" t="s">
        <v>10868</v>
      </c>
      <c r="D9945" s="13">
        <v>43830</v>
      </c>
      <c r="E9945">
        <v>248.02</v>
      </c>
      <c r="F9945">
        <v>5</v>
      </c>
      <c r="G9945">
        <v>236.21</v>
      </c>
      <c r="H9945">
        <v>0</v>
      </c>
      <c r="I9945">
        <v>5.91</v>
      </c>
      <c r="J9945">
        <v>5.91</v>
      </c>
      <c r="K9945">
        <v>0</v>
      </c>
      <c r="L9945" t="s">
        <v>31</v>
      </c>
    </row>
    <row r="9946" spans="2:12" x14ac:dyDescent="0.25">
      <c r="B9946" t="s">
        <v>6144</v>
      </c>
      <c r="C9946" t="s">
        <v>10869</v>
      </c>
      <c r="D9946" s="13">
        <v>43830</v>
      </c>
      <c r="E9946">
        <v>248.02</v>
      </c>
      <c r="F9946">
        <v>5</v>
      </c>
      <c r="G9946">
        <v>236.21</v>
      </c>
      <c r="H9946">
        <v>0</v>
      </c>
      <c r="I9946">
        <v>5.91</v>
      </c>
      <c r="J9946">
        <v>5.91</v>
      </c>
      <c r="K9946">
        <v>0</v>
      </c>
      <c r="L9946" t="s">
        <v>31</v>
      </c>
    </row>
    <row r="9947" spans="2:12" x14ac:dyDescent="0.25">
      <c r="B9947" t="s">
        <v>2519</v>
      </c>
      <c r="C9947" t="s">
        <v>10870</v>
      </c>
      <c r="D9947" s="13">
        <v>43830</v>
      </c>
      <c r="E9947">
        <v>248.02</v>
      </c>
      <c r="F9947">
        <v>5</v>
      </c>
      <c r="G9947">
        <v>236.21</v>
      </c>
      <c r="H9947">
        <v>0</v>
      </c>
      <c r="I9947">
        <v>5.91</v>
      </c>
      <c r="J9947">
        <v>5.91</v>
      </c>
      <c r="K9947">
        <v>0</v>
      </c>
      <c r="L9947" t="s">
        <v>31</v>
      </c>
    </row>
    <row r="9948" spans="2:12" x14ac:dyDescent="0.25">
      <c r="B9948" t="s">
        <v>6146</v>
      </c>
      <c r="C9948" t="s">
        <v>10871</v>
      </c>
      <c r="D9948" s="13">
        <v>43830</v>
      </c>
      <c r="E9948">
        <v>248.02</v>
      </c>
      <c r="F9948">
        <v>5</v>
      </c>
      <c r="G9948">
        <v>236.21</v>
      </c>
      <c r="H9948">
        <v>0</v>
      </c>
      <c r="I9948">
        <v>5.91</v>
      </c>
      <c r="J9948">
        <v>5.91</v>
      </c>
      <c r="K9948">
        <v>0</v>
      </c>
      <c r="L9948" t="s">
        <v>31</v>
      </c>
    </row>
    <row r="9949" spans="2:12" x14ac:dyDescent="0.25">
      <c r="B9949" t="s">
        <v>2397</v>
      </c>
      <c r="C9949" t="s">
        <v>10872</v>
      </c>
      <c r="D9949" s="13">
        <v>43830</v>
      </c>
      <c r="E9949">
        <v>248.02</v>
      </c>
      <c r="F9949">
        <v>5</v>
      </c>
      <c r="G9949">
        <v>236.21</v>
      </c>
      <c r="H9949">
        <v>0</v>
      </c>
      <c r="I9949">
        <v>5.91</v>
      </c>
      <c r="J9949">
        <v>5.91</v>
      </c>
      <c r="K9949">
        <v>0</v>
      </c>
      <c r="L9949" t="s">
        <v>31</v>
      </c>
    </row>
    <row r="9950" spans="2:12" x14ac:dyDescent="0.25">
      <c r="B9950" t="s">
        <v>6149</v>
      </c>
      <c r="C9950" t="s">
        <v>10873</v>
      </c>
      <c r="D9950" s="13">
        <v>43830</v>
      </c>
      <c r="E9950">
        <v>248.02</v>
      </c>
      <c r="F9950">
        <v>5</v>
      </c>
      <c r="G9950">
        <v>236.21</v>
      </c>
      <c r="H9950">
        <v>0</v>
      </c>
      <c r="I9950">
        <v>5.91</v>
      </c>
      <c r="J9950">
        <v>5.91</v>
      </c>
      <c r="K9950">
        <v>0</v>
      </c>
      <c r="L9950" t="s">
        <v>31</v>
      </c>
    </row>
    <row r="9951" spans="2:12" x14ac:dyDescent="0.25">
      <c r="B9951" t="s">
        <v>2424</v>
      </c>
      <c r="C9951" t="s">
        <v>10874</v>
      </c>
      <c r="D9951" s="13">
        <v>43830</v>
      </c>
      <c r="E9951">
        <v>248.02</v>
      </c>
      <c r="F9951">
        <v>5</v>
      </c>
      <c r="G9951">
        <v>236.21</v>
      </c>
      <c r="H9951">
        <v>0</v>
      </c>
      <c r="I9951">
        <v>5.91</v>
      </c>
      <c r="J9951">
        <v>5.91</v>
      </c>
      <c r="K9951">
        <v>0</v>
      </c>
      <c r="L9951" t="s">
        <v>31</v>
      </c>
    </row>
    <row r="9952" spans="2:12" x14ac:dyDescent="0.25">
      <c r="B9952" t="s">
        <v>4684</v>
      </c>
      <c r="C9952" t="s">
        <v>10875</v>
      </c>
      <c r="D9952" s="13">
        <v>43830</v>
      </c>
      <c r="E9952">
        <v>248.02</v>
      </c>
      <c r="F9952">
        <v>5</v>
      </c>
      <c r="G9952">
        <v>236.21</v>
      </c>
      <c r="H9952">
        <v>0</v>
      </c>
      <c r="I9952">
        <v>5.91</v>
      </c>
      <c r="J9952">
        <v>5.91</v>
      </c>
      <c r="K9952">
        <v>0</v>
      </c>
      <c r="L9952" t="s">
        <v>31</v>
      </c>
    </row>
    <row r="9953" spans="2:12" x14ac:dyDescent="0.25">
      <c r="B9953" t="s">
        <v>3198</v>
      </c>
      <c r="C9953" t="s">
        <v>10876</v>
      </c>
      <c r="D9953" s="13">
        <v>43830</v>
      </c>
      <c r="E9953">
        <v>248.02</v>
      </c>
      <c r="F9953">
        <v>5</v>
      </c>
      <c r="G9953">
        <v>236.21</v>
      </c>
      <c r="H9953">
        <v>0</v>
      </c>
      <c r="I9953">
        <v>5.91</v>
      </c>
      <c r="J9953">
        <v>5.91</v>
      </c>
      <c r="K9953">
        <v>0</v>
      </c>
      <c r="L9953" t="s">
        <v>31</v>
      </c>
    </row>
    <row r="9954" spans="2:12" x14ac:dyDescent="0.25">
      <c r="B9954" t="s">
        <v>8009</v>
      </c>
      <c r="C9954" t="s">
        <v>10877</v>
      </c>
      <c r="D9954" s="13">
        <v>43830</v>
      </c>
      <c r="E9954">
        <v>248.02</v>
      </c>
      <c r="F9954">
        <v>5</v>
      </c>
      <c r="G9954">
        <v>236.21</v>
      </c>
      <c r="H9954">
        <v>0</v>
      </c>
      <c r="I9954">
        <v>5.91</v>
      </c>
      <c r="J9954">
        <v>5.91</v>
      </c>
      <c r="K9954">
        <v>0</v>
      </c>
      <c r="L9954" t="s">
        <v>31</v>
      </c>
    </row>
    <row r="9955" spans="2:12" x14ac:dyDescent="0.25">
      <c r="B9955" t="s">
        <v>8011</v>
      </c>
      <c r="C9955" t="s">
        <v>10878</v>
      </c>
      <c r="D9955" s="13">
        <v>43830</v>
      </c>
      <c r="E9955">
        <v>248.02</v>
      </c>
      <c r="F9955">
        <v>5</v>
      </c>
      <c r="G9955">
        <v>236.21</v>
      </c>
      <c r="H9955">
        <v>0</v>
      </c>
      <c r="I9955">
        <v>5.91</v>
      </c>
      <c r="J9955">
        <v>5.91</v>
      </c>
      <c r="K9955">
        <v>0</v>
      </c>
      <c r="L9955" t="s">
        <v>31</v>
      </c>
    </row>
    <row r="9956" spans="2:12" x14ac:dyDescent="0.25">
      <c r="B9956" t="s">
        <v>4085</v>
      </c>
      <c r="C9956" t="s">
        <v>10879</v>
      </c>
      <c r="D9956" s="13">
        <v>43830</v>
      </c>
      <c r="E9956">
        <v>248.02</v>
      </c>
      <c r="F9956">
        <v>5</v>
      </c>
      <c r="G9956">
        <v>236.21</v>
      </c>
      <c r="H9956">
        <v>0</v>
      </c>
      <c r="I9956">
        <v>5.91</v>
      </c>
      <c r="J9956">
        <v>5.91</v>
      </c>
      <c r="K9956">
        <v>0</v>
      </c>
      <c r="L9956" t="s">
        <v>31</v>
      </c>
    </row>
    <row r="9957" spans="2:12" x14ac:dyDescent="0.25">
      <c r="B9957" t="s">
        <v>3672</v>
      </c>
      <c r="C9957" t="s">
        <v>10880</v>
      </c>
      <c r="D9957" s="13">
        <v>43830</v>
      </c>
      <c r="E9957">
        <v>4450.8</v>
      </c>
      <c r="F9957">
        <v>5</v>
      </c>
      <c r="G9957">
        <v>4238.8599999999997</v>
      </c>
      <c r="H9957">
        <v>0</v>
      </c>
      <c r="I9957">
        <v>105.97</v>
      </c>
      <c r="J9957">
        <v>105.97</v>
      </c>
      <c r="K9957">
        <v>0</v>
      </c>
      <c r="L9957" t="s">
        <v>31</v>
      </c>
    </row>
    <row r="9958" spans="2:12" x14ac:dyDescent="0.25">
      <c r="B9958" t="s">
        <v>1693</v>
      </c>
      <c r="C9958" t="s">
        <v>10881</v>
      </c>
      <c r="D9958" s="13">
        <v>43830</v>
      </c>
      <c r="E9958">
        <v>41075.17</v>
      </c>
      <c r="F9958">
        <v>12</v>
      </c>
      <c r="G9958">
        <v>10867.04</v>
      </c>
      <c r="H9958">
        <v>0</v>
      </c>
      <c r="I9958">
        <v>652.02</v>
      </c>
      <c r="J9958">
        <v>652.02</v>
      </c>
      <c r="K9958">
        <v>0</v>
      </c>
      <c r="L9958" t="s">
        <v>31</v>
      </c>
    </row>
    <row r="9959" spans="2:12" x14ac:dyDescent="0.25">
      <c r="B9959" t="s">
        <v>1693</v>
      </c>
      <c r="C9959" t="s">
        <v>10881</v>
      </c>
      <c r="D9959" s="13">
        <v>43830</v>
      </c>
      <c r="E9959">
        <v>41075.17</v>
      </c>
      <c r="F9959">
        <v>18</v>
      </c>
      <c r="G9959">
        <v>24494.98</v>
      </c>
      <c r="H9959">
        <v>0</v>
      </c>
      <c r="I9959">
        <v>2204.5500000000002</v>
      </c>
      <c r="J9959">
        <v>2204.5500000000002</v>
      </c>
      <c r="K9959">
        <v>0</v>
      </c>
      <c r="L9959" t="s">
        <v>31</v>
      </c>
    </row>
    <row r="9960" spans="2:12" x14ac:dyDescent="0.25">
      <c r="B9960" t="s">
        <v>2427</v>
      </c>
      <c r="C9960" t="s">
        <v>10882</v>
      </c>
      <c r="D9960" s="13">
        <v>43830</v>
      </c>
      <c r="E9960">
        <v>52.56</v>
      </c>
      <c r="F9960">
        <v>18</v>
      </c>
      <c r="G9960">
        <v>44.55</v>
      </c>
      <c r="H9960">
        <v>0</v>
      </c>
      <c r="I9960">
        <v>4.01</v>
      </c>
      <c r="J9960">
        <v>4.01</v>
      </c>
      <c r="K9960">
        <v>0</v>
      </c>
      <c r="L9960" t="s">
        <v>31</v>
      </c>
    </row>
    <row r="9961" spans="2:12" x14ac:dyDescent="0.25">
      <c r="B9961" t="s">
        <v>2225</v>
      </c>
      <c r="C9961" t="s">
        <v>10883</v>
      </c>
      <c r="D9961" s="13">
        <v>43830</v>
      </c>
      <c r="E9961">
        <v>1984.19</v>
      </c>
      <c r="F9961">
        <v>5</v>
      </c>
      <c r="G9961">
        <v>1889.71</v>
      </c>
      <c r="H9961">
        <v>0</v>
      </c>
      <c r="I9961">
        <v>47.24</v>
      </c>
      <c r="J9961">
        <v>47.24</v>
      </c>
      <c r="K9961">
        <v>0</v>
      </c>
      <c r="L9961" t="s">
        <v>31</v>
      </c>
    </row>
    <row r="9962" spans="2:12" x14ac:dyDescent="0.25">
      <c r="B9962" t="s">
        <v>4318</v>
      </c>
      <c r="C9962" t="s">
        <v>10884</v>
      </c>
      <c r="D9962" s="13">
        <v>43830</v>
      </c>
      <c r="E9962">
        <v>496.05</v>
      </c>
      <c r="F9962">
        <v>5</v>
      </c>
      <c r="G9962">
        <v>472.43</v>
      </c>
      <c r="H9962">
        <v>0</v>
      </c>
      <c r="I9962">
        <v>11.81</v>
      </c>
      <c r="J9962">
        <v>11.81</v>
      </c>
      <c r="K9962">
        <v>0</v>
      </c>
      <c r="L9962" t="s">
        <v>31</v>
      </c>
    </row>
    <row r="9963" spans="2:12" x14ac:dyDescent="0.25">
      <c r="B9963" t="s">
        <v>2577</v>
      </c>
      <c r="C9963" t="s">
        <v>10885</v>
      </c>
      <c r="D9963" s="13">
        <v>43830</v>
      </c>
      <c r="E9963">
        <v>744.07</v>
      </c>
      <c r="F9963">
        <v>5</v>
      </c>
      <c r="G9963">
        <v>708.64</v>
      </c>
      <c r="H9963">
        <v>0</v>
      </c>
      <c r="I9963">
        <v>17.72</v>
      </c>
      <c r="J9963">
        <v>17.72</v>
      </c>
      <c r="K9963">
        <v>0</v>
      </c>
      <c r="L9963" t="s">
        <v>31</v>
      </c>
    </row>
    <row r="9964" spans="2:12" x14ac:dyDescent="0.25">
      <c r="B9964" t="s">
        <v>2235</v>
      </c>
      <c r="C9964" t="s">
        <v>10886</v>
      </c>
      <c r="D9964" s="13">
        <v>43830</v>
      </c>
      <c r="E9964">
        <v>1488.14</v>
      </c>
      <c r="F9964">
        <v>5</v>
      </c>
      <c r="G9964">
        <v>1417.28</v>
      </c>
      <c r="H9964">
        <v>0</v>
      </c>
      <c r="I9964">
        <v>35.43</v>
      </c>
      <c r="J9964">
        <v>35.43</v>
      </c>
      <c r="K9964">
        <v>0</v>
      </c>
      <c r="L9964" t="s">
        <v>31</v>
      </c>
    </row>
    <row r="9965" spans="2:12" x14ac:dyDescent="0.25">
      <c r="B9965" t="s">
        <v>2207</v>
      </c>
      <c r="C9965" t="s">
        <v>10887</v>
      </c>
      <c r="D9965" s="13">
        <v>43830</v>
      </c>
      <c r="E9965">
        <v>1219.55</v>
      </c>
      <c r="F9965">
        <v>0</v>
      </c>
      <c r="G9965">
        <v>143.29</v>
      </c>
      <c r="H9965">
        <v>0</v>
      </c>
      <c r="I9965">
        <v>0</v>
      </c>
      <c r="J9965">
        <v>0</v>
      </c>
      <c r="K9965">
        <v>0</v>
      </c>
      <c r="L9965" t="s">
        <v>31</v>
      </c>
    </row>
    <row r="9966" spans="2:12" x14ac:dyDescent="0.25">
      <c r="B9966" t="s">
        <v>2207</v>
      </c>
      <c r="C9966" t="s">
        <v>10887</v>
      </c>
      <c r="D9966" s="13">
        <v>43830</v>
      </c>
      <c r="E9966">
        <v>1219.55</v>
      </c>
      <c r="F9966">
        <v>5</v>
      </c>
      <c r="G9966">
        <v>1025.01</v>
      </c>
      <c r="H9966">
        <v>0</v>
      </c>
      <c r="I9966">
        <v>25.63</v>
      </c>
      <c r="J9966">
        <v>25.63</v>
      </c>
      <c r="K9966">
        <v>0</v>
      </c>
      <c r="L9966" t="s">
        <v>31</v>
      </c>
    </row>
    <row r="9967" spans="2:12" x14ac:dyDescent="0.25">
      <c r="B9967" t="s">
        <v>2227</v>
      </c>
      <c r="C9967" t="s">
        <v>10888</v>
      </c>
      <c r="D9967" s="13">
        <v>43830</v>
      </c>
      <c r="E9967">
        <v>1984.19</v>
      </c>
      <c r="F9967">
        <v>5</v>
      </c>
      <c r="G9967">
        <v>1889.71</v>
      </c>
      <c r="H9967">
        <v>0</v>
      </c>
      <c r="I9967">
        <v>47.24</v>
      </c>
      <c r="J9967">
        <v>47.24</v>
      </c>
      <c r="K9967">
        <v>0</v>
      </c>
      <c r="L9967" t="s">
        <v>31</v>
      </c>
    </row>
    <row r="9968" spans="2:12" x14ac:dyDescent="0.25">
      <c r="B9968" t="s">
        <v>2583</v>
      </c>
      <c r="C9968" t="s">
        <v>10889</v>
      </c>
      <c r="D9968" s="13">
        <v>43830</v>
      </c>
      <c r="E9968">
        <v>1488.14</v>
      </c>
      <c r="F9968">
        <v>5</v>
      </c>
      <c r="G9968">
        <v>1417.28</v>
      </c>
      <c r="H9968">
        <v>0</v>
      </c>
      <c r="I9968">
        <v>35.43</v>
      </c>
      <c r="J9968">
        <v>35.43</v>
      </c>
      <c r="K9968">
        <v>0</v>
      </c>
      <c r="L9968" t="s">
        <v>31</v>
      </c>
    </row>
    <row r="9969" spans="2:12" x14ac:dyDescent="0.25">
      <c r="B9969" t="s">
        <v>1937</v>
      </c>
      <c r="C9969" t="s">
        <v>10890</v>
      </c>
      <c r="D9969" s="13">
        <v>43830</v>
      </c>
      <c r="E9969">
        <v>41141.5</v>
      </c>
      <c r="F9969">
        <v>12</v>
      </c>
      <c r="G9969">
        <v>12837.91</v>
      </c>
      <c r="H9969">
        <v>0</v>
      </c>
      <c r="I9969">
        <v>770.27</v>
      </c>
      <c r="J9969">
        <v>770.27</v>
      </c>
      <c r="K9969">
        <v>0</v>
      </c>
      <c r="L9969" t="s">
        <v>31</v>
      </c>
    </row>
    <row r="9970" spans="2:12" x14ac:dyDescent="0.25">
      <c r="B9970" t="s">
        <v>1937</v>
      </c>
      <c r="C9970" t="s">
        <v>10890</v>
      </c>
      <c r="D9970" s="13">
        <v>43830</v>
      </c>
      <c r="E9970">
        <v>41141.5</v>
      </c>
      <c r="F9970">
        <v>18</v>
      </c>
      <c r="G9970">
        <v>22680.54</v>
      </c>
      <c r="H9970">
        <v>0</v>
      </c>
      <c r="I9970">
        <v>2041.25</v>
      </c>
      <c r="J9970">
        <v>2041.25</v>
      </c>
      <c r="K9970">
        <v>0</v>
      </c>
      <c r="L9970" t="s">
        <v>31</v>
      </c>
    </row>
    <row r="9971" spans="2:12" x14ac:dyDescent="0.25">
      <c r="B9971" t="s">
        <v>2216</v>
      </c>
      <c r="C9971" t="s">
        <v>10891</v>
      </c>
      <c r="D9971" s="13">
        <v>43830</v>
      </c>
      <c r="E9971">
        <v>496.05</v>
      </c>
      <c r="F9971">
        <v>5</v>
      </c>
      <c r="G9971">
        <v>472.43</v>
      </c>
      <c r="H9971">
        <v>0</v>
      </c>
      <c r="I9971">
        <v>11.81</v>
      </c>
      <c r="J9971">
        <v>11.81</v>
      </c>
      <c r="K9971">
        <v>0</v>
      </c>
      <c r="L9971" t="s">
        <v>31</v>
      </c>
    </row>
    <row r="9972" spans="2:12" x14ac:dyDescent="0.25">
      <c r="B9972" t="s">
        <v>4778</v>
      </c>
      <c r="C9972" t="s">
        <v>10892</v>
      </c>
      <c r="D9972" s="13">
        <v>43830</v>
      </c>
      <c r="E9972">
        <v>2094.39</v>
      </c>
      <c r="F9972">
        <v>0</v>
      </c>
      <c r="G9972">
        <v>358.23</v>
      </c>
      <c r="H9972">
        <v>0</v>
      </c>
      <c r="I9972">
        <v>0</v>
      </c>
      <c r="J9972">
        <v>0</v>
      </c>
      <c r="K9972">
        <v>0</v>
      </c>
      <c r="L9972" t="s">
        <v>31</v>
      </c>
    </row>
    <row r="9973" spans="2:12" x14ac:dyDescent="0.25">
      <c r="B9973" t="s">
        <v>4778</v>
      </c>
      <c r="C9973" t="s">
        <v>10892</v>
      </c>
      <c r="D9973" s="13">
        <v>43830</v>
      </c>
      <c r="E9973">
        <v>2094.39</v>
      </c>
      <c r="F9973">
        <v>5</v>
      </c>
      <c r="G9973">
        <v>1653.49</v>
      </c>
      <c r="H9973">
        <v>0</v>
      </c>
      <c r="I9973">
        <v>41.34</v>
      </c>
      <c r="J9973">
        <v>41.34</v>
      </c>
      <c r="K9973">
        <v>0</v>
      </c>
      <c r="L9973" t="s">
        <v>31</v>
      </c>
    </row>
    <row r="9974" spans="2:12" x14ac:dyDescent="0.25">
      <c r="B9974" t="s">
        <v>2229</v>
      </c>
      <c r="C9974" t="s">
        <v>10893</v>
      </c>
      <c r="D9974" s="13">
        <v>43830</v>
      </c>
      <c r="E9974">
        <v>2780.34</v>
      </c>
      <c r="F9974">
        <v>5</v>
      </c>
      <c r="G9974">
        <v>2647.94</v>
      </c>
      <c r="H9974">
        <v>0</v>
      </c>
      <c r="I9974">
        <v>66.2</v>
      </c>
      <c r="J9974">
        <v>66.2</v>
      </c>
      <c r="K9974">
        <v>0</v>
      </c>
      <c r="L9974" t="s">
        <v>31</v>
      </c>
    </row>
    <row r="9975" spans="2:12" x14ac:dyDescent="0.25">
      <c r="B9975" t="s">
        <v>2223</v>
      </c>
      <c r="C9975" t="s">
        <v>10894</v>
      </c>
      <c r="D9975" s="13">
        <v>43830</v>
      </c>
      <c r="E9975">
        <v>2976.28</v>
      </c>
      <c r="F9975">
        <v>5</v>
      </c>
      <c r="G9975">
        <v>2834.56</v>
      </c>
      <c r="H9975">
        <v>0</v>
      </c>
      <c r="I9975">
        <v>70.86</v>
      </c>
      <c r="J9975">
        <v>70.86</v>
      </c>
      <c r="K9975">
        <v>0</v>
      </c>
      <c r="L9975" t="s">
        <v>31</v>
      </c>
    </row>
    <row r="9976" spans="2:12" x14ac:dyDescent="0.25">
      <c r="B9976" t="s">
        <v>2231</v>
      </c>
      <c r="C9976" t="s">
        <v>10895</v>
      </c>
      <c r="D9976" s="13">
        <v>43830</v>
      </c>
      <c r="E9976">
        <v>4437.18</v>
      </c>
      <c r="F9976">
        <v>5</v>
      </c>
      <c r="G9976">
        <v>4225.8900000000003</v>
      </c>
      <c r="H9976">
        <v>0</v>
      </c>
      <c r="I9976">
        <v>105.65</v>
      </c>
      <c r="J9976">
        <v>105.65</v>
      </c>
      <c r="K9976">
        <v>0</v>
      </c>
      <c r="L9976" t="s">
        <v>31</v>
      </c>
    </row>
    <row r="9977" spans="2:12" x14ac:dyDescent="0.25">
      <c r="B9977" t="s">
        <v>2574</v>
      </c>
      <c r="C9977" t="s">
        <v>10896</v>
      </c>
      <c r="D9977" s="13">
        <v>43830</v>
      </c>
      <c r="E9977">
        <v>312.19</v>
      </c>
      <c r="F9977">
        <v>5</v>
      </c>
      <c r="G9977">
        <v>297.33</v>
      </c>
      <c r="H9977">
        <v>0</v>
      </c>
      <c r="I9977">
        <v>7.43</v>
      </c>
      <c r="J9977">
        <v>7.43</v>
      </c>
      <c r="K9977">
        <v>0</v>
      </c>
      <c r="L9977" t="s">
        <v>31</v>
      </c>
    </row>
    <row r="9978" spans="2:12" x14ac:dyDescent="0.25">
      <c r="B9978" t="s">
        <v>4752</v>
      </c>
      <c r="C9978" t="s">
        <v>10897</v>
      </c>
      <c r="D9978" s="13">
        <v>43830</v>
      </c>
      <c r="E9978">
        <v>223.22</v>
      </c>
      <c r="F9978">
        <v>5</v>
      </c>
      <c r="G9978">
        <v>212.59</v>
      </c>
      <c r="H9978">
        <v>0</v>
      </c>
      <c r="I9978">
        <v>5.31</v>
      </c>
      <c r="J9978">
        <v>5.31</v>
      </c>
      <c r="K9978">
        <v>0</v>
      </c>
      <c r="L9978" t="s">
        <v>31</v>
      </c>
    </row>
    <row r="9979" spans="2:12" x14ac:dyDescent="0.25">
      <c r="B9979" t="s">
        <v>9207</v>
      </c>
      <c r="C9979" t="s">
        <v>10898</v>
      </c>
      <c r="D9979" s="13">
        <v>43830</v>
      </c>
      <c r="E9979">
        <v>248.02</v>
      </c>
      <c r="F9979">
        <v>5</v>
      </c>
      <c r="G9979">
        <v>236.21</v>
      </c>
      <c r="H9979">
        <v>0</v>
      </c>
      <c r="I9979">
        <v>5.91</v>
      </c>
      <c r="J9979">
        <v>5.91</v>
      </c>
      <c r="K9979">
        <v>0</v>
      </c>
      <c r="L9979" t="s">
        <v>31</v>
      </c>
    </row>
    <row r="9980" spans="2:12" x14ac:dyDescent="0.25">
      <c r="B9980" t="s">
        <v>2585</v>
      </c>
      <c r="C9980" t="s">
        <v>10899</v>
      </c>
      <c r="D9980" s="13">
        <v>43830</v>
      </c>
      <c r="E9980">
        <v>248.02</v>
      </c>
      <c r="F9980">
        <v>5</v>
      </c>
      <c r="G9980">
        <v>236.21</v>
      </c>
      <c r="H9980">
        <v>0</v>
      </c>
      <c r="I9980">
        <v>5.91</v>
      </c>
      <c r="J9980">
        <v>5.91</v>
      </c>
      <c r="K9980">
        <v>0</v>
      </c>
      <c r="L9980" t="s">
        <v>31</v>
      </c>
    </row>
    <row r="9981" spans="2:12" x14ac:dyDescent="0.25">
      <c r="B9981" t="s">
        <v>6576</v>
      </c>
      <c r="C9981" t="s">
        <v>10900</v>
      </c>
      <c r="D9981" s="13">
        <v>43830</v>
      </c>
      <c r="E9981">
        <v>248.02</v>
      </c>
      <c r="F9981">
        <v>5</v>
      </c>
      <c r="G9981">
        <v>236.21</v>
      </c>
      <c r="H9981">
        <v>0</v>
      </c>
      <c r="I9981">
        <v>5.91</v>
      </c>
      <c r="J9981">
        <v>5.91</v>
      </c>
      <c r="K9981">
        <v>0</v>
      </c>
      <c r="L9981" t="s">
        <v>31</v>
      </c>
    </row>
    <row r="9982" spans="2:12" x14ac:dyDescent="0.25">
      <c r="B9982" t="s">
        <v>10901</v>
      </c>
      <c r="C9982" t="s">
        <v>10902</v>
      </c>
      <c r="D9982" s="13">
        <v>43830</v>
      </c>
      <c r="E9982">
        <v>248.02</v>
      </c>
      <c r="F9982">
        <v>5</v>
      </c>
      <c r="G9982">
        <v>236.21</v>
      </c>
      <c r="H9982">
        <v>0</v>
      </c>
      <c r="I9982">
        <v>5.91</v>
      </c>
      <c r="J9982">
        <v>5.91</v>
      </c>
      <c r="K9982">
        <v>0</v>
      </c>
      <c r="L9982" t="s">
        <v>31</v>
      </c>
    </row>
    <row r="9983" spans="2:12" x14ac:dyDescent="0.25">
      <c r="B9983" t="s">
        <v>5154</v>
      </c>
      <c r="C9983" t="s">
        <v>10903</v>
      </c>
      <c r="D9983" s="13">
        <v>43830</v>
      </c>
      <c r="E9983">
        <v>248.02</v>
      </c>
      <c r="F9983">
        <v>5</v>
      </c>
      <c r="G9983">
        <v>236.21</v>
      </c>
      <c r="H9983">
        <v>0</v>
      </c>
      <c r="I9983">
        <v>5.91</v>
      </c>
      <c r="J9983">
        <v>5.91</v>
      </c>
      <c r="K9983">
        <v>0</v>
      </c>
      <c r="L9983" t="s">
        <v>31</v>
      </c>
    </row>
    <row r="9984" spans="2:12" x14ac:dyDescent="0.25">
      <c r="B9984" t="s">
        <v>4704</v>
      </c>
      <c r="C9984" t="s">
        <v>10904</v>
      </c>
      <c r="D9984" s="13">
        <v>43830</v>
      </c>
      <c r="E9984">
        <v>248.02</v>
      </c>
      <c r="F9984">
        <v>5</v>
      </c>
      <c r="G9984">
        <v>236.21</v>
      </c>
      <c r="H9984">
        <v>0</v>
      </c>
      <c r="I9984">
        <v>5.91</v>
      </c>
      <c r="J9984">
        <v>5.91</v>
      </c>
      <c r="K9984">
        <v>0</v>
      </c>
      <c r="L9984" t="s">
        <v>31</v>
      </c>
    </row>
    <row r="9985" spans="2:12" x14ac:dyDescent="0.25">
      <c r="B9985" t="s">
        <v>10905</v>
      </c>
      <c r="C9985" t="s">
        <v>10906</v>
      </c>
      <c r="D9985" s="13">
        <v>43830</v>
      </c>
      <c r="E9985">
        <v>248.02</v>
      </c>
      <c r="F9985">
        <v>5</v>
      </c>
      <c r="G9985">
        <v>236.21</v>
      </c>
      <c r="H9985">
        <v>0</v>
      </c>
      <c r="I9985">
        <v>5.91</v>
      </c>
      <c r="J9985">
        <v>5.91</v>
      </c>
      <c r="K9985">
        <v>0</v>
      </c>
      <c r="L9985" t="s">
        <v>31</v>
      </c>
    </row>
    <row r="9986" spans="2:12" x14ac:dyDescent="0.25">
      <c r="B9986" t="s">
        <v>10907</v>
      </c>
      <c r="C9986" t="s">
        <v>10908</v>
      </c>
      <c r="D9986" s="13">
        <v>43830</v>
      </c>
      <c r="E9986">
        <v>248.02</v>
      </c>
      <c r="F9986">
        <v>5</v>
      </c>
      <c r="G9986">
        <v>236.21</v>
      </c>
      <c r="H9986">
        <v>0</v>
      </c>
      <c r="I9986">
        <v>5.91</v>
      </c>
      <c r="J9986">
        <v>5.91</v>
      </c>
      <c r="K9986">
        <v>0</v>
      </c>
      <c r="L9986" t="s">
        <v>31</v>
      </c>
    </row>
    <row r="9987" spans="2:12" x14ac:dyDescent="0.25">
      <c r="B9987" t="s">
        <v>9633</v>
      </c>
      <c r="C9987" t="s">
        <v>10909</v>
      </c>
      <c r="D9987" s="13">
        <v>43830</v>
      </c>
      <c r="E9987">
        <v>248.02</v>
      </c>
      <c r="F9987">
        <v>5</v>
      </c>
      <c r="G9987">
        <v>236.21</v>
      </c>
      <c r="H9987">
        <v>0</v>
      </c>
      <c r="I9987">
        <v>5.91</v>
      </c>
      <c r="J9987">
        <v>5.91</v>
      </c>
      <c r="K9987">
        <v>0</v>
      </c>
      <c r="L9987" t="s">
        <v>31</v>
      </c>
    </row>
    <row r="9988" spans="2:12" x14ac:dyDescent="0.25">
      <c r="B9988" t="s">
        <v>10910</v>
      </c>
      <c r="C9988" t="s">
        <v>10911</v>
      </c>
      <c r="D9988" s="13">
        <v>43830</v>
      </c>
      <c r="E9988">
        <v>248.02</v>
      </c>
      <c r="F9988">
        <v>5</v>
      </c>
      <c r="G9988">
        <v>236.21</v>
      </c>
      <c r="H9988">
        <v>0</v>
      </c>
      <c r="I9988">
        <v>5.91</v>
      </c>
      <c r="J9988">
        <v>5.91</v>
      </c>
      <c r="K9988">
        <v>0</v>
      </c>
      <c r="L9988" t="s">
        <v>31</v>
      </c>
    </row>
    <row r="9989" spans="2:12" x14ac:dyDescent="0.25">
      <c r="B9989" t="s">
        <v>3347</v>
      </c>
      <c r="C9989" t="s">
        <v>10912</v>
      </c>
      <c r="D9989" s="13">
        <v>43830</v>
      </c>
      <c r="E9989">
        <v>248.02</v>
      </c>
      <c r="F9989">
        <v>5</v>
      </c>
      <c r="G9989">
        <v>236.21</v>
      </c>
      <c r="H9989">
        <v>0</v>
      </c>
      <c r="I9989">
        <v>5.91</v>
      </c>
      <c r="J9989">
        <v>5.91</v>
      </c>
      <c r="K9989">
        <v>0</v>
      </c>
      <c r="L9989" t="s">
        <v>31</v>
      </c>
    </row>
    <row r="9990" spans="2:12" x14ac:dyDescent="0.25">
      <c r="B9990" t="s">
        <v>10913</v>
      </c>
      <c r="C9990" t="s">
        <v>10914</v>
      </c>
      <c r="D9990" s="13">
        <v>43830</v>
      </c>
      <c r="E9990">
        <v>248.02</v>
      </c>
      <c r="F9990">
        <v>5</v>
      </c>
      <c r="G9990">
        <v>236.21</v>
      </c>
      <c r="H9990">
        <v>0</v>
      </c>
      <c r="I9990">
        <v>5.91</v>
      </c>
      <c r="J9990">
        <v>5.91</v>
      </c>
      <c r="K9990">
        <v>0</v>
      </c>
      <c r="L9990" t="s">
        <v>31</v>
      </c>
    </row>
    <row r="9991" spans="2:12" x14ac:dyDescent="0.25">
      <c r="B9991" t="s">
        <v>10915</v>
      </c>
      <c r="C9991" t="s">
        <v>10916</v>
      </c>
      <c r="D9991" s="13">
        <v>43830</v>
      </c>
      <c r="E9991">
        <v>248.02</v>
      </c>
      <c r="F9991">
        <v>5</v>
      </c>
      <c r="G9991">
        <v>236.21</v>
      </c>
      <c r="H9991">
        <v>0</v>
      </c>
      <c r="I9991">
        <v>5.91</v>
      </c>
      <c r="J9991">
        <v>5.91</v>
      </c>
      <c r="K9991">
        <v>0</v>
      </c>
      <c r="L9991" t="s">
        <v>31</v>
      </c>
    </row>
    <row r="9992" spans="2:12" x14ac:dyDescent="0.25">
      <c r="B9992" t="s">
        <v>5523</v>
      </c>
      <c r="C9992" t="s">
        <v>10917</v>
      </c>
      <c r="D9992" s="13">
        <v>43830</v>
      </c>
      <c r="E9992">
        <v>248.02</v>
      </c>
      <c r="F9992">
        <v>5</v>
      </c>
      <c r="G9992">
        <v>236.21</v>
      </c>
      <c r="H9992">
        <v>0</v>
      </c>
      <c r="I9992">
        <v>5.91</v>
      </c>
      <c r="J9992">
        <v>5.91</v>
      </c>
      <c r="K9992">
        <v>0</v>
      </c>
      <c r="L9992" t="s">
        <v>31</v>
      </c>
    </row>
    <row r="9993" spans="2:12" x14ac:dyDescent="0.25">
      <c r="B9993" t="s">
        <v>8290</v>
      </c>
      <c r="C9993" t="s">
        <v>10918</v>
      </c>
      <c r="D9993" s="13">
        <v>43830</v>
      </c>
      <c r="E9993">
        <v>248.02</v>
      </c>
      <c r="F9993">
        <v>5</v>
      </c>
      <c r="G9993">
        <v>236.21</v>
      </c>
      <c r="H9993">
        <v>0</v>
      </c>
      <c r="I9993">
        <v>5.91</v>
      </c>
      <c r="J9993">
        <v>5.91</v>
      </c>
      <c r="K9993">
        <v>0</v>
      </c>
      <c r="L9993" t="s">
        <v>31</v>
      </c>
    </row>
    <row r="9994" spans="2:12" x14ac:dyDescent="0.25">
      <c r="B9994" t="s">
        <v>9212</v>
      </c>
      <c r="C9994" t="s">
        <v>10919</v>
      </c>
      <c r="D9994" s="13">
        <v>43830</v>
      </c>
      <c r="E9994">
        <v>248.02</v>
      </c>
      <c r="F9994">
        <v>5</v>
      </c>
      <c r="G9994">
        <v>236.21</v>
      </c>
      <c r="H9994">
        <v>0</v>
      </c>
      <c r="I9994">
        <v>5.91</v>
      </c>
      <c r="J9994">
        <v>5.91</v>
      </c>
      <c r="K9994">
        <v>0</v>
      </c>
      <c r="L9994" t="s">
        <v>31</v>
      </c>
    </row>
    <row r="9995" spans="2:12" x14ac:dyDescent="0.25">
      <c r="B9995" t="s">
        <v>8293</v>
      </c>
      <c r="C9995" t="s">
        <v>10920</v>
      </c>
      <c r="D9995" s="13">
        <v>43830</v>
      </c>
      <c r="E9995">
        <v>248.02</v>
      </c>
      <c r="F9995">
        <v>5</v>
      </c>
      <c r="G9995">
        <v>236.21</v>
      </c>
      <c r="H9995">
        <v>0</v>
      </c>
      <c r="I9995">
        <v>5.91</v>
      </c>
      <c r="J9995">
        <v>5.91</v>
      </c>
      <c r="K9995">
        <v>0</v>
      </c>
      <c r="L9995" t="s">
        <v>31</v>
      </c>
    </row>
    <row r="9996" spans="2:12" x14ac:dyDescent="0.25">
      <c r="B9996" t="s">
        <v>6806</v>
      </c>
      <c r="C9996" t="s">
        <v>10921</v>
      </c>
      <c r="D9996" s="13">
        <v>43830</v>
      </c>
      <c r="E9996">
        <v>248.02</v>
      </c>
      <c r="F9996">
        <v>5</v>
      </c>
      <c r="G9996">
        <v>236.21</v>
      </c>
      <c r="H9996">
        <v>0</v>
      </c>
      <c r="I9996">
        <v>5.91</v>
      </c>
      <c r="J9996">
        <v>5.91</v>
      </c>
      <c r="K9996">
        <v>0</v>
      </c>
      <c r="L9996" t="s">
        <v>31</v>
      </c>
    </row>
    <row r="9997" spans="2:12" x14ac:dyDescent="0.25">
      <c r="B9997" t="s">
        <v>7302</v>
      </c>
      <c r="C9997" t="s">
        <v>10922</v>
      </c>
      <c r="D9997" s="13">
        <v>43830</v>
      </c>
      <c r="E9997">
        <v>248.02</v>
      </c>
      <c r="F9997">
        <v>5</v>
      </c>
      <c r="G9997">
        <v>236.21</v>
      </c>
      <c r="H9997">
        <v>0</v>
      </c>
      <c r="I9997">
        <v>5.91</v>
      </c>
      <c r="J9997">
        <v>5.91</v>
      </c>
      <c r="K9997">
        <v>0</v>
      </c>
      <c r="L9997" t="s">
        <v>31</v>
      </c>
    </row>
    <row r="9998" spans="2:12" x14ac:dyDescent="0.25">
      <c r="B9998" t="s">
        <v>3828</v>
      </c>
      <c r="C9998" t="s">
        <v>10923</v>
      </c>
      <c r="D9998" s="13">
        <v>43830</v>
      </c>
      <c r="E9998">
        <v>248.02</v>
      </c>
      <c r="F9998">
        <v>5</v>
      </c>
      <c r="G9998">
        <v>236.21</v>
      </c>
      <c r="H9998">
        <v>0</v>
      </c>
      <c r="I9998">
        <v>5.91</v>
      </c>
      <c r="J9998">
        <v>5.91</v>
      </c>
      <c r="K9998">
        <v>0</v>
      </c>
      <c r="L9998" t="s">
        <v>31</v>
      </c>
    </row>
    <row r="9999" spans="2:12" x14ac:dyDescent="0.25">
      <c r="B9999" t="s">
        <v>10924</v>
      </c>
      <c r="C9999" t="s">
        <v>10925</v>
      </c>
      <c r="D9999" s="13">
        <v>43830</v>
      </c>
      <c r="E9999">
        <v>248.02</v>
      </c>
      <c r="F9999">
        <v>5</v>
      </c>
      <c r="G9999">
        <v>236.21</v>
      </c>
      <c r="H9999">
        <v>0</v>
      </c>
      <c r="I9999">
        <v>5.91</v>
      </c>
      <c r="J9999">
        <v>5.91</v>
      </c>
      <c r="K9999">
        <v>0</v>
      </c>
      <c r="L9999" t="s">
        <v>31</v>
      </c>
    </row>
    <row r="10000" spans="2:12" x14ac:dyDescent="0.25">
      <c r="B10000" t="s">
        <v>5532</v>
      </c>
      <c r="C10000" t="s">
        <v>10926</v>
      </c>
      <c r="D10000" s="13">
        <v>43830</v>
      </c>
      <c r="E10000">
        <v>248.02</v>
      </c>
      <c r="F10000">
        <v>5</v>
      </c>
      <c r="G10000">
        <v>236.21</v>
      </c>
      <c r="H10000">
        <v>0</v>
      </c>
      <c r="I10000">
        <v>5.91</v>
      </c>
      <c r="J10000">
        <v>5.91</v>
      </c>
      <c r="K10000">
        <v>0</v>
      </c>
      <c r="L10000" t="s">
        <v>31</v>
      </c>
    </row>
    <row r="10001" spans="2:12" x14ac:dyDescent="0.25">
      <c r="B10001" t="s">
        <v>4642</v>
      </c>
      <c r="C10001" t="s">
        <v>10927</v>
      </c>
      <c r="D10001" s="13">
        <v>43830</v>
      </c>
      <c r="E10001">
        <v>248.02</v>
      </c>
      <c r="F10001">
        <v>5</v>
      </c>
      <c r="G10001">
        <v>236.21</v>
      </c>
      <c r="H10001">
        <v>0</v>
      </c>
      <c r="I10001">
        <v>5.91</v>
      </c>
      <c r="J10001">
        <v>5.91</v>
      </c>
      <c r="K10001">
        <v>0</v>
      </c>
      <c r="L10001" t="s">
        <v>31</v>
      </c>
    </row>
    <row r="10002" spans="2:12" x14ac:dyDescent="0.25">
      <c r="B10002" t="s">
        <v>7363</v>
      </c>
      <c r="C10002" t="s">
        <v>10928</v>
      </c>
      <c r="D10002" s="13">
        <v>43830</v>
      </c>
      <c r="E10002">
        <v>248.02</v>
      </c>
      <c r="F10002">
        <v>5</v>
      </c>
      <c r="G10002">
        <v>236.21</v>
      </c>
      <c r="H10002">
        <v>0</v>
      </c>
      <c r="I10002">
        <v>5.91</v>
      </c>
      <c r="J10002">
        <v>5.91</v>
      </c>
      <c r="K10002">
        <v>0</v>
      </c>
      <c r="L10002" t="s">
        <v>31</v>
      </c>
    </row>
    <row r="10003" spans="2:12" x14ac:dyDescent="0.25">
      <c r="B10003" t="s">
        <v>4689</v>
      </c>
      <c r="C10003" t="s">
        <v>10929</v>
      </c>
      <c r="D10003" s="13">
        <v>43830</v>
      </c>
      <c r="E10003">
        <v>248.02</v>
      </c>
      <c r="F10003">
        <v>5</v>
      </c>
      <c r="G10003">
        <v>236.21</v>
      </c>
      <c r="H10003">
        <v>0</v>
      </c>
      <c r="I10003">
        <v>5.91</v>
      </c>
      <c r="J10003">
        <v>5.91</v>
      </c>
      <c r="K10003">
        <v>0</v>
      </c>
      <c r="L10003" t="s">
        <v>31</v>
      </c>
    </row>
    <row r="10004" spans="2:12" x14ac:dyDescent="0.25">
      <c r="B10004" t="s">
        <v>8658</v>
      </c>
      <c r="C10004" t="s">
        <v>10930</v>
      </c>
      <c r="D10004" s="13">
        <v>43830</v>
      </c>
      <c r="E10004">
        <v>248.02</v>
      </c>
      <c r="F10004">
        <v>5</v>
      </c>
      <c r="G10004">
        <v>236.21</v>
      </c>
      <c r="H10004">
        <v>0</v>
      </c>
      <c r="I10004">
        <v>5.91</v>
      </c>
      <c r="J10004">
        <v>5.91</v>
      </c>
      <c r="K10004">
        <v>0</v>
      </c>
      <c r="L10004" t="s">
        <v>31</v>
      </c>
    </row>
    <row r="10005" spans="2:12" x14ac:dyDescent="0.25">
      <c r="B10005" t="s">
        <v>4681</v>
      </c>
      <c r="C10005" t="s">
        <v>10931</v>
      </c>
      <c r="D10005" s="13">
        <v>43830</v>
      </c>
      <c r="E10005">
        <v>248.02</v>
      </c>
      <c r="F10005">
        <v>5</v>
      </c>
      <c r="G10005">
        <v>236.21</v>
      </c>
      <c r="H10005">
        <v>0</v>
      </c>
      <c r="I10005">
        <v>5.91</v>
      </c>
      <c r="J10005">
        <v>5.91</v>
      </c>
      <c r="K10005">
        <v>0</v>
      </c>
      <c r="L10005" t="s">
        <v>31</v>
      </c>
    </row>
    <row r="10006" spans="2:12" x14ac:dyDescent="0.25">
      <c r="B10006" t="s">
        <v>1659</v>
      </c>
      <c r="C10006" t="s">
        <v>10932</v>
      </c>
      <c r="D10006" s="13">
        <v>43830</v>
      </c>
      <c r="E10006">
        <v>40266.559999999998</v>
      </c>
      <c r="F10006">
        <v>12</v>
      </c>
      <c r="G10006">
        <v>29775.48</v>
      </c>
      <c r="H10006">
        <v>0</v>
      </c>
      <c r="I10006">
        <v>1786.53</v>
      </c>
      <c r="J10006">
        <v>1786.53</v>
      </c>
      <c r="K10006">
        <v>0</v>
      </c>
      <c r="L10006" t="s">
        <v>31</v>
      </c>
    </row>
    <row r="10007" spans="2:12" x14ac:dyDescent="0.25">
      <c r="B10007" t="s">
        <v>1659</v>
      </c>
      <c r="C10007" t="s">
        <v>10932</v>
      </c>
      <c r="D10007" s="13">
        <v>43830</v>
      </c>
      <c r="E10007">
        <v>40266.559999999998</v>
      </c>
      <c r="F10007">
        <v>18</v>
      </c>
      <c r="G10007">
        <v>5862.72</v>
      </c>
      <c r="H10007">
        <v>0</v>
      </c>
      <c r="I10007">
        <v>527.65</v>
      </c>
      <c r="J10007">
        <v>527.65</v>
      </c>
      <c r="K10007">
        <v>0</v>
      </c>
      <c r="L10007" t="s">
        <v>31</v>
      </c>
    </row>
    <row r="10008" spans="2:12" x14ac:dyDescent="0.25">
      <c r="B10008" t="s">
        <v>4675</v>
      </c>
      <c r="C10008" t="s">
        <v>10933</v>
      </c>
      <c r="D10008" s="13">
        <v>43830</v>
      </c>
      <c r="E10008">
        <v>248.02</v>
      </c>
      <c r="F10008">
        <v>5</v>
      </c>
      <c r="G10008">
        <v>236.21</v>
      </c>
      <c r="H10008">
        <v>0</v>
      </c>
      <c r="I10008">
        <v>5.91</v>
      </c>
      <c r="J10008">
        <v>5.91</v>
      </c>
      <c r="K10008">
        <v>0</v>
      </c>
      <c r="L10008" t="s">
        <v>31</v>
      </c>
    </row>
    <row r="10009" spans="2:12" x14ac:dyDescent="0.25">
      <c r="B10009" t="s">
        <v>10934</v>
      </c>
      <c r="C10009" t="s">
        <v>10935</v>
      </c>
      <c r="D10009" s="13">
        <v>43830</v>
      </c>
      <c r="E10009">
        <v>248.02</v>
      </c>
      <c r="F10009">
        <v>5</v>
      </c>
      <c r="G10009">
        <v>236.21</v>
      </c>
      <c r="H10009">
        <v>0</v>
      </c>
      <c r="I10009">
        <v>5.91</v>
      </c>
      <c r="J10009">
        <v>5.91</v>
      </c>
      <c r="K10009">
        <v>0</v>
      </c>
      <c r="L10009" t="s">
        <v>31</v>
      </c>
    </row>
    <row r="10010" spans="2:12" x14ac:dyDescent="0.25">
      <c r="B10010" t="s">
        <v>10936</v>
      </c>
      <c r="C10010" t="s">
        <v>10937</v>
      </c>
      <c r="D10010" s="13">
        <v>43830</v>
      </c>
      <c r="E10010">
        <v>248.02</v>
      </c>
      <c r="F10010">
        <v>5</v>
      </c>
      <c r="G10010">
        <v>236.21</v>
      </c>
      <c r="H10010">
        <v>0</v>
      </c>
      <c r="I10010">
        <v>5.91</v>
      </c>
      <c r="J10010">
        <v>5.91</v>
      </c>
      <c r="K10010">
        <v>0</v>
      </c>
      <c r="L10010" t="s">
        <v>31</v>
      </c>
    </row>
    <row r="10011" spans="2:12" x14ac:dyDescent="0.25">
      <c r="B10011" t="s">
        <v>10938</v>
      </c>
      <c r="C10011" t="s">
        <v>10939</v>
      </c>
      <c r="D10011" s="13">
        <v>43830</v>
      </c>
      <c r="E10011">
        <v>248.02</v>
      </c>
      <c r="F10011">
        <v>5</v>
      </c>
      <c r="G10011">
        <v>236.21</v>
      </c>
      <c r="H10011">
        <v>0</v>
      </c>
      <c r="I10011">
        <v>5.91</v>
      </c>
      <c r="J10011">
        <v>5.91</v>
      </c>
      <c r="K10011">
        <v>0</v>
      </c>
      <c r="L10011" t="s">
        <v>31</v>
      </c>
    </row>
    <row r="10012" spans="2:12" x14ac:dyDescent="0.25">
      <c r="B10012" t="s">
        <v>7570</v>
      </c>
      <c r="C10012" t="s">
        <v>10940</v>
      </c>
      <c r="D10012" s="13">
        <v>43830</v>
      </c>
      <c r="E10012">
        <v>248.02</v>
      </c>
      <c r="F10012">
        <v>5</v>
      </c>
      <c r="G10012">
        <v>236.21</v>
      </c>
      <c r="H10012">
        <v>0</v>
      </c>
      <c r="I10012">
        <v>5.91</v>
      </c>
      <c r="J10012">
        <v>5.91</v>
      </c>
      <c r="K10012">
        <v>0</v>
      </c>
      <c r="L10012" t="s">
        <v>31</v>
      </c>
    </row>
    <row r="10013" spans="2:12" x14ac:dyDescent="0.25">
      <c r="B10013" t="s">
        <v>7272</v>
      </c>
      <c r="C10013" t="s">
        <v>10941</v>
      </c>
      <c r="D10013" s="13">
        <v>43830</v>
      </c>
      <c r="E10013">
        <v>248.02</v>
      </c>
      <c r="F10013">
        <v>5</v>
      </c>
      <c r="G10013">
        <v>236.21</v>
      </c>
      <c r="H10013">
        <v>0</v>
      </c>
      <c r="I10013">
        <v>5.91</v>
      </c>
      <c r="J10013">
        <v>5.91</v>
      </c>
      <c r="K10013">
        <v>0</v>
      </c>
      <c r="L10013" t="s">
        <v>31</v>
      </c>
    </row>
    <row r="10014" spans="2:12" x14ac:dyDescent="0.25">
      <c r="B10014" t="s">
        <v>2195</v>
      </c>
      <c r="C10014" t="s">
        <v>10942</v>
      </c>
      <c r="D10014" s="13">
        <v>43830</v>
      </c>
      <c r="E10014">
        <v>1235.58</v>
      </c>
      <c r="F10014">
        <v>5</v>
      </c>
      <c r="G10014">
        <v>1176.74</v>
      </c>
      <c r="H10014">
        <v>0</v>
      </c>
      <c r="I10014">
        <v>29.42</v>
      </c>
      <c r="J10014">
        <v>29.42</v>
      </c>
      <c r="K10014">
        <v>0</v>
      </c>
      <c r="L10014" t="s">
        <v>31</v>
      </c>
    </row>
    <row r="10015" spans="2:12" x14ac:dyDescent="0.25">
      <c r="B10015" t="s">
        <v>3884</v>
      </c>
      <c r="C10015" t="s">
        <v>10943</v>
      </c>
      <c r="D10015" s="13">
        <v>43830</v>
      </c>
      <c r="E10015">
        <v>2225.4</v>
      </c>
      <c r="F10015">
        <v>5</v>
      </c>
      <c r="G10015">
        <v>2119.4299999999998</v>
      </c>
      <c r="H10015">
        <v>0</v>
      </c>
      <c r="I10015">
        <v>52.99</v>
      </c>
      <c r="J10015">
        <v>52.99</v>
      </c>
      <c r="K10015">
        <v>0</v>
      </c>
      <c r="L10015" t="s">
        <v>31</v>
      </c>
    </row>
    <row r="10016" spans="2:12" x14ac:dyDescent="0.25">
      <c r="B10016" t="s">
        <v>4329</v>
      </c>
      <c r="C10016" t="s">
        <v>10944</v>
      </c>
      <c r="D10016" s="13">
        <v>43830</v>
      </c>
      <c r="E10016">
        <v>496.04</v>
      </c>
      <c r="F10016">
        <v>5</v>
      </c>
      <c r="G10016">
        <v>472.43</v>
      </c>
      <c r="H10016">
        <v>0</v>
      </c>
      <c r="I10016">
        <v>11.81</v>
      </c>
      <c r="J10016">
        <v>11.81</v>
      </c>
      <c r="K10016">
        <v>0</v>
      </c>
      <c r="L10016" t="s">
        <v>31</v>
      </c>
    </row>
    <row r="10017" spans="2:12" x14ac:dyDescent="0.25">
      <c r="B10017" t="s">
        <v>2201</v>
      </c>
      <c r="C10017" t="s">
        <v>10945</v>
      </c>
      <c r="D10017" s="13">
        <v>43830</v>
      </c>
      <c r="E10017">
        <v>744.07</v>
      </c>
      <c r="F10017">
        <v>5</v>
      </c>
      <c r="G10017">
        <v>708.64</v>
      </c>
      <c r="H10017">
        <v>0</v>
      </c>
      <c r="I10017">
        <v>17.72</v>
      </c>
      <c r="J10017">
        <v>17.72</v>
      </c>
      <c r="K10017">
        <v>0</v>
      </c>
      <c r="L10017" t="s">
        <v>31</v>
      </c>
    </row>
    <row r="10018" spans="2:12" x14ac:dyDescent="0.25">
      <c r="B10018" t="s">
        <v>3676</v>
      </c>
      <c r="C10018" t="s">
        <v>10946</v>
      </c>
      <c r="D10018" s="13">
        <v>43830</v>
      </c>
      <c r="E10018">
        <v>3408.27</v>
      </c>
      <c r="F10018">
        <v>12</v>
      </c>
      <c r="G10018">
        <v>931.14</v>
      </c>
      <c r="H10018">
        <v>0</v>
      </c>
      <c r="I10018">
        <v>55.87</v>
      </c>
      <c r="J10018">
        <v>55.87</v>
      </c>
      <c r="K10018">
        <v>0</v>
      </c>
      <c r="L10018" t="s">
        <v>31</v>
      </c>
    </row>
    <row r="10019" spans="2:12" x14ac:dyDescent="0.25">
      <c r="B10019" t="s">
        <v>3676</v>
      </c>
      <c r="C10019" t="s">
        <v>10946</v>
      </c>
      <c r="D10019" s="13">
        <v>43830</v>
      </c>
      <c r="E10019">
        <v>3408.27</v>
      </c>
      <c r="F10019">
        <v>18</v>
      </c>
      <c r="G10019">
        <v>2004.57</v>
      </c>
      <c r="H10019">
        <v>0</v>
      </c>
      <c r="I10019">
        <v>180.41</v>
      </c>
      <c r="J10019">
        <v>180.41</v>
      </c>
      <c r="K10019">
        <v>0</v>
      </c>
      <c r="L10019" t="s">
        <v>31</v>
      </c>
    </row>
    <row r="10020" spans="2:12" x14ac:dyDescent="0.25">
      <c r="B10020" t="s">
        <v>3614</v>
      </c>
      <c r="C10020" t="s">
        <v>10947</v>
      </c>
      <c r="D10020" s="13">
        <v>43830</v>
      </c>
      <c r="E10020">
        <v>911.53</v>
      </c>
      <c r="F10020">
        <v>12</v>
      </c>
      <c r="G10020">
        <v>452.97</v>
      </c>
      <c r="H10020">
        <v>0</v>
      </c>
      <c r="I10020">
        <v>27.18</v>
      </c>
      <c r="J10020">
        <v>27.18</v>
      </c>
      <c r="K10020">
        <v>0</v>
      </c>
      <c r="L10020" t="s">
        <v>31</v>
      </c>
    </row>
    <row r="10021" spans="2:12" x14ac:dyDescent="0.25">
      <c r="B10021" t="s">
        <v>3614</v>
      </c>
      <c r="C10021" t="s">
        <v>10947</v>
      </c>
      <c r="D10021" s="13">
        <v>43830</v>
      </c>
      <c r="E10021">
        <v>911.53</v>
      </c>
      <c r="F10021">
        <v>18</v>
      </c>
      <c r="G10021">
        <v>342.54</v>
      </c>
      <c r="H10021">
        <v>0</v>
      </c>
      <c r="I10021">
        <v>30.83</v>
      </c>
      <c r="J10021">
        <v>30.83</v>
      </c>
      <c r="K10021">
        <v>0</v>
      </c>
      <c r="L10021" t="s">
        <v>31</v>
      </c>
    </row>
    <row r="10022" spans="2:12" x14ac:dyDescent="0.25">
      <c r="B10022" t="s">
        <v>8436</v>
      </c>
      <c r="C10022" t="s">
        <v>10948</v>
      </c>
      <c r="D10022" s="13">
        <v>43830</v>
      </c>
      <c r="E10022">
        <v>19862.96</v>
      </c>
      <c r="F10022">
        <v>18</v>
      </c>
      <c r="G10022">
        <v>16833.02</v>
      </c>
      <c r="H10022">
        <v>0</v>
      </c>
      <c r="I10022">
        <v>1514.97</v>
      </c>
      <c r="J10022">
        <v>1514.97</v>
      </c>
      <c r="K10022">
        <v>0</v>
      </c>
      <c r="L10022" t="s">
        <v>31</v>
      </c>
    </row>
    <row r="10023" spans="2:12" x14ac:dyDescent="0.25">
      <c r="B10023" t="s">
        <v>10949</v>
      </c>
      <c r="C10023" t="s">
        <v>10950</v>
      </c>
      <c r="D10023" s="13">
        <v>43830</v>
      </c>
      <c r="E10023">
        <v>14897.22</v>
      </c>
      <c r="F10023">
        <v>18</v>
      </c>
      <c r="G10023">
        <v>12624.76</v>
      </c>
      <c r="H10023">
        <v>0</v>
      </c>
      <c r="I10023">
        <v>1136.23</v>
      </c>
      <c r="J10023">
        <v>1136.23</v>
      </c>
      <c r="K10023">
        <v>0</v>
      </c>
      <c r="L10023" t="s">
        <v>31</v>
      </c>
    </row>
    <row r="10024" spans="2:12" x14ac:dyDescent="0.25">
      <c r="B10024" t="s">
        <v>9042</v>
      </c>
      <c r="C10024" t="s">
        <v>10951</v>
      </c>
      <c r="D10024" s="13">
        <v>43830</v>
      </c>
      <c r="E10024">
        <v>14897.22</v>
      </c>
      <c r="F10024">
        <v>18</v>
      </c>
      <c r="G10024">
        <v>12624.76</v>
      </c>
      <c r="H10024">
        <v>0</v>
      </c>
      <c r="I10024">
        <v>1136.23</v>
      </c>
      <c r="J10024">
        <v>1136.23</v>
      </c>
      <c r="K10024">
        <v>0</v>
      </c>
      <c r="L10024" t="s">
        <v>31</v>
      </c>
    </row>
    <row r="10025" spans="2:12" x14ac:dyDescent="0.25">
      <c r="B10025" t="s">
        <v>10952</v>
      </c>
      <c r="C10025" t="s">
        <v>10953</v>
      </c>
      <c r="D10025" s="13">
        <v>43830</v>
      </c>
      <c r="E10025">
        <v>5952.58</v>
      </c>
      <c r="F10025">
        <v>5</v>
      </c>
      <c r="G10025">
        <v>5669.12</v>
      </c>
      <c r="H10025">
        <v>0</v>
      </c>
      <c r="I10025">
        <v>141.72999999999999</v>
      </c>
      <c r="J10025">
        <v>141.72999999999999</v>
      </c>
      <c r="K10025">
        <v>0</v>
      </c>
      <c r="L10025" t="s">
        <v>31</v>
      </c>
    </row>
    <row r="10026" spans="2:12" x14ac:dyDescent="0.25">
      <c r="B10026" t="s">
        <v>4230</v>
      </c>
      <c r="C10026" t="s">
        <v>10954</v>
      </c>
      <c r="D10026" s="13">
        <v>43830</v>
      </c>
      <c r="E10026">
        <v>5952.58</v>
      </c>
      <c r="F10026">
        <v>5</v>
      </c>
      <c r="G10026">
        <v>5669.12</v>
      </c>
      <c r="H10026">
        <v>0</v>
      </c>
      <c r="I10026">
        <v>141.72999999999999</v>
      </c>
      <c r="J10026">
        <v>141.72999999999999</v>
      </c>
      <c r="K10026">
        <v>0</v>
      </c>
      <c r="L10026" t="s">
        <v>31</v>
      </c>
    </row>
    <row r="10027" spans="2:12" x14ac:dyDescent="0.25">
      <c r="B10027" t="s">
        <v>5011</v>
      </c>
      <c r="C10027" t="s">
        <v>10955</v>
      </c>
      <c r="D10027" s="13">
        <v>43830</v>
      </c>
      <c r="E10027">
        <v>593.72</v>
      </c>
      <c r="F10027">
        <v>18</v>
      </c>
      <c r="G10027">
        <v>503.16</v>
      </c>
      <c r="H10027">
        <v>0</v>
      </c>
      <c r="I10027">
        <v>45.28</v>
      </c>
      <c r="J10027">
        <v>45.28</v>
      </c>
      <c r="K10027">
        <v>0</v>
      </c>
      <c r="L10027" t="s">
        <v>31</v>
      </c>
    </row>
    <row r="10028" spans="2:12" x14ac:dyDescent="0.25">
      <c r="B10028" t="s">
        <v>2537</v>
      </c>
      <c r="C10028" t="s">
        <v>10956</v>
      </c>
      <c r="D10028" s="13">
        <v>43830</v>
      </c>
      <c r="E10028">
        <v>561.29999999999995</v>
      </c>
      <c r="F10028">
        <v>12</v>
      </c>
      <c r="G10028">
        <v>452.97</v>
      </c>
      <c r="H10028">
        <v>0</v>
      </c>
      <c r="I10028">
        <v>27.18</v>
      </c>
      <c r="J10028">
        <v>27.18</v>
      </c>
      <c r="K10028">
        <v>0</v>
      </c>
      <c r="L10028" t="s">
        <v>31</v>
      </c>
    </row>
    <row r="10029" spans="2:12" x14ac:dyDescent="0.25">
      <c r="B10029" t="s">
        <v>2537</v>
      </c>
      <c r="C10029" t="s">
        <v>10956</v>
      </c>
      <c r="D10029" s="13">
        <v>43830</v>
      </c>
      <c r="E10029">
        <v>561.29999999999995</v>
      </c>
      <c r="F10029">
        <v>18</v>
      </c>
      <c r="G10029">
        <v>45.74</v>
      </c>
      <c r="H10029">
        <v>0</v>
      </c>
      <c r="I10029">
        <v>4.12</v>
      </c>
      <c r="J10029">
        <v>4.12</v>
      </c>
      <c r="K10029">
        <v>0</v>
      </c>
      <c r="L10029" t="s">
        <v>31</v>
      </c>
    </row>
    <row r="10030" spans="2:12" x14ac:dyDescent="0.25">
      <c r="B10030" t="s">
        <v>2535</v>
      </c>
      <c r="C10030" t="s">
        <v>10957</v>
      </c>
      <c r="D10030" s="13">
        <v>43830</v>
      </c>
      <c r="E10030">
        <v>269.87</v>
      </c>
      <c r="F10030">
        <v>18</v>
      </c>
      <c r="G10030">
        <v>228.71</v>
      </c>
      <c r="H10030">
        <v>0</v>
      </c>
      <c r="I10030">
        <v>20.58</v>
      </c>
      <c r="J10030">
        <v>20.58</v>
      </c>
      <c r="K10030">
        <v>0</v>
      </c>
      <c r="L10030" t="s">
        <v>31</v>
      </c>
    </row>
    <row r="10031" spans="2:12" x14ac:dyDescent="0.25">
      <c r="B10031" t="s">
        <v>4406</v>
      </c>
      <c r="C10031" t="s">
        <v>10958</v>
      </c>
      <c r="D10031" s="13">
        <v>43830</v>
      </c>
      <c r="E10031">
        <v>5756.48</v>
      </c>
      <c r="F10031">
        <v>12</v>
      </c>
      <c r="G10031">
        <v>5139.7</v>
      </c>
      <c r="H10031">
        <v>0</v>
      </c>
      <c r="I10031">
        <v>308.38</v>
      </c>
      <c r="J10031">
        <v>308.38</v>
      </c>
      <c r="K10031">
        <v>0</v>
      </c>
      <c r="L10031" t="s">
        <v>31</v>
      </c>
    </row>
    <row r="10032" spans="2:12" x14ac:dyDescent="0.25">
      <c r="B10032" t="s">
        <v>2759</v>
      </c>
      <c r="C10032" t="s">
        <v>10959</v>
      </c>
      <c r="D10032" s="13">
        <v>43830</v>
      </c>
      <c r="E10032">
        <v>1375.17</v>
      </c>
      <c r="F10032">
        <v>12</v>
      </c>
      <c r="G10032">
        <v>1227.82</v>
      </c>
      <c r="H10032">
        <v>0</v>
      </c>
      <c r="I10032">
        <v>73.67</v>
      </c>
      <c r="J10032">
        <v>73.67</v>
      </c>
      <c r="K10032">
        <v>0</v>
      </c>
      <c r="L10032" t="s">
        <v>31</v>
      </c>
    </row>
    <row r="10033" spans="2:12" x14ac:dyDescent="0.25">
      <c r="B10033" t="s">
        <v>3216</v>
      </c>
      <c r="C10033" t="s">
        <v>10960</v>
      </c>
      <c r="D10033" s="13">
        <v>43830</v>
      </c>
      <c r="E10033">
        <v>1233.54</v>
      </c>
      <c r="F10033">
        <v>12</v>
      </c>
      <c r="G10033">
        <v>1101.3699999999999</v>
      </c>
      <c r="H10033">
        <v>0</v>
      </c>
      <c r="I10033">
        <v>66.08</v>
      </c>
      <c r="J10033">
        <v>66.08</v>
      </c>
      <c r="K10033">
        <v>0</v>
      </c>
      <c r="L10033" t="s">
        <v>31</v>
      </c>
    </row>
    <row r="10034" spans="2:12" x14ac:dyDescent="0.25">
      <c r="B10034" t="s">
        <v>3625</v>
      </c>
      <c r="C10034" t="s">
        <v>10961</v>
      </c>
      <c r="D10034" s="13">
        <v>43830</v>
      </c>
      <c r="E10034">
        <v>107.94</v>
      </c>
      <c r="F10034">
        <v>18</v>
      </c>
      <c r="G10034">
        <v>91.48</v>
      </c>
      <c r="H10034">
        <v>0</v>
      </c>
      <c r="I10034">
        <v>8.23</v>
      </c>
      <c r="J10034">
        <v>8.23</v>
      </c>
      <c r="K10034">
        <v>0</v>
      </c>
      <c r="L10034" t="s">
        <v>31</v>
      </c>
    </row>
    <row r="10035" spans="2:12" x14ac:dyDescent="0.25">
      <c r="B10035" t="s">
        <v>7443</v>
      </c>
      <c r="C10035" t="s">
        <v>10962</v>
      </c>
      <c r="D10035" s="13">
        <v>43830</v>
      </c>
      <c r="E10035">
        <v>107.94</v>
      </c>
      <c r="F10035">
        <v>18</v>
      </c>
      <c r="G10035">
        <v>91.48</v>
      </c>
      <c r="H10035">
        <v>0</v>
      </c>
      <c r="I10035">
        <v>8.23</v>
      </c>
      <c r="J10035">
        <v>8.23</v>
      </c>
      <c r="K10035">
        <v>0</v>
      </c>
      <c r="L10035" t="s">
        <v>31</v>
      </c>
    </row>
    <row r="10036" spans="2:12" x14ac:dyDescent="0.25">
      <c r="B10036" t="s">
        <v>7287</v>
      </c>
      <c r="C10036" t="s">
        <v>10963</v>
      </c>
      <c r="D10036" s="13">
        <v>43830</v>
      </c>
      <c r="E10036">
        <v>98.95</v>
      </c>
      <c r="F10036">
        <v>18</v>
      </c>
      <c r="G10036">
        <v>83.85</v>
      </c>
      <c r="H10036">
        <v>0</v>
      </c>
      <c r="I10036">
        <v>7.55</v>
      </c>
      <c r="J10036">
        <v>7.55</v>
      </c>
      <c r="K10036">
        <v>0</v>
      </c>
      <c r="L10036" t="s">
        <v>31</v>
      </c>
    </row>
    <row r="10037" spans="2:12" x14ac:dyDescent="0.25">
      <c r="B10037" t="s">
        <v>2113</v>
      </c>
      <c r="C10037" t="s">
        <v>10964</v>
      </c>
      <c r="D10037" s="13">
        <v>43830</v>
      </c>
      <c r="E10037">
        <v>107.94</v>
      </c>
      <c r="F10037">
        <v>18</v>
      </c>
      <c r="G10037">
        <v>91.48</v>
      </c>
      <c r="H10037">
        <v>0</v>
      </c>
      <c r="I10037">
        <v>8.23</v>
      </c>
      <c r="J10037">
        <v>8.23</v>
      </c>
      <c r="K10037">
        <v>0</v>
      </c>
      <c r="L10037" t="s">
        <v>31</v>
      </c>
    </row>
    <row r="10038" spans="2:12" x14ac:dyDescent="0.25">
      <c r="B10038" t="s">
        <v>2777</v>
      </c>
      <c r="C10038" t="s">
        <v>10965</v>
      </c>
      <c r="D10038" s="13">
        <v>43830</v>
      </c>
      <c r="E10038">
        <v>548.24</v>
      </c>
      <c r="F10038">
        <v>12</v>
      </c>
      <c r="G10038">
        <v>489.5</v>
      </c>
      <c r="H10038">
        <v>0</v>
      </c>
      <c r="I10038">
        <v>29.37</v>
      </c>
      <c r="J10038">
        <v>29.37</v>
      </c>
      <c r="K10038">
        <v>0</v>
      </c>
      <c r="L10038" t="s">
        <v>31</v>
      </c>
    </row>
    <row r="10039" spans="2:12" x14ac:dyDescent="0.25">
      <c r="B10039" t="s">
        <v>3629</v>
      </c>
      <c r="C10039" t="s">
        <v>10966</v>
      </c>
      <c r="D10039" s="13">
        <v>43830</v>
      </c>
      <c r="E10039">
        <v>274.39999999999998</v>
      </c>
      <c r="F10039">
        <v>18</v>
      </c>
      <c r="G10039">
        <v>232.54</v>
      </c>
      <c r="H10039">
        <v>0</v>
      </c>
      <c r="I10039">
        <v>20.93</v>
      </c>
      <c r="J10039">
        <v>20.93</v>
      </c>
      <c r="K10039">
        <v>0</v>
      </c>
      <c r="L10039" t="s">
        <v>31</v>
      </c>
    </row>
    <row r="10040" spans="2:12" x14ac:dyDescent="0.25">
      <c r="B10040" t="s">
        <v>6229</v>
      </c>
      <c r="C10040" t="s">
        <v>10967</v>
      </c>
      <c r="D10040" s="13">
        <v>43830</v>
      </c>
      <c r="E10040">
        <v>215.89</v>
      </c>
      <c r="F10040">
        <v>18</v>
      </c>
      <c r="G10040">
        <v>182.96</v>
      </c>
      <c r="H10040">
        <v>0</v>
      </c>
      <c r="I10040">
        <v>16.47</v>
      </c>
      <c r="J10040">
        <v>16.47</v>
      </c>
      <c r="K10040">
        <v>0</v>
      </c>
      <c r="L10040" t="s">
        <v>31</v>
      </c>
    </row>
    <row r="10041" spans="2:12" x14ac:dyDescent="0.25">
      <c r="B10041" t="s">
        <v>4089</v>
      </c>
      <c r="C10041" t="s">
        <v>10968</v>
      </c>
      <c r="D10041" s="13">
        <v>43830</v>
      </c>
      <c r="E10041">
        <v>479.71</v>
      </c>
      <c r="F10041">
        <v>12</v>
      </c>
      <c r="G10041">
        <v>428.31</v>
      </c>
      <c r="H10041">
        <v>0</v>
      </c>
      <c r="I10041">
        <v>25.7</v>
      </c>
      <c r="J10041">
        <v>25.7</v>
      </c>
      <c r="K10041">
        <v>0</v>
      </c>
      <c r="L10041" t="s">
        <v>31</v>
      </c>
    </row>
    <row r="10042" spans="2:12" x14ac:dyDescent="0.25">
      <c r="B10042" t="s">
        <v>2117</v>
      </c>
      <c r="C10042" t="s">
        <v>10969</v>
      </c>
      <c r="D10042" s="13">
        <v>43830</v>
      </c>
      <c r="E10042">
        <v>107.94</v>
      </c>
      <c r="F10042">
        <v>18</v>
      </c>
      <c r="G10042">
        <v>91.48</v>
      </c>
      <c r="H10042">
        <v>0</v>
      </c>
      <c r="I10042">
        <v>8.23</v>
      </c>
      <c r="J10042">
        <v>8.23</v>
      </c>
      <c r="K10042">
        <v>0</v>
      </c>
      <c r="L10042" t="s">
        <v>31</v>
      </c>
    </row>
    <row r="10043" spans="2:12" x14ac:dyDescent="0.25">
      <c r="B10043" t="s">
        <v>4279</v>
      </c>
      <c r="C10043" t="s">
        <v>10970</v>
      </c>
      <c r="D10043" s="13">
        <v>43830</v>
      </c>
      <c r="E10043">
        <v>107.94</v>
      </c>
      <c r="F10043">
        <v>18</v>
      </c>
      <c r="G10043">
        <v>91.48</v>
      </c>
      <c r="H10043">
        <v>0</v>
      </c>
      <c r="I10043">
        <v>8.23</v>
      </c>
      <c r="J10043">
        <v>8.23</v>
      </c>
      <c r="K10043">
        <v>0</v>
      </c>
      <c r="L10043" t="s">
        <v>31</v>
      </c>
    </row>
    <row r="10044" spans="2:12" x14ac:dyDescent="0.25">
      <c r="B10044" t="s">
        <v>4281</v>
      </c>
      <c r="C10044" t="s">
        <v>10971</v>
      </c>
      <c r="D10044" s="13">
        <v>43830</v>
      </c>
      <c r="E10044">
        <v>107.94</v>
      </c>
      <c r="F10044">
        <v>18</v>
      </c>
      <c r="G10044">
        <v>91.48</v>
      </c>
      <c r="H10044">
        <v>0</v>
      </c>
      <c r="I10044">
        <v>8.23</v>
      </c>
      <c r="J10044">
        <v>8.23</v>
      </c>
      <c r="K10044">
        <v>0</v>
      </c>
      <c r="L10044" t="s">
        <v>31</v>
      </c>
    </row>
    <row r="10045" spans="2:12" x14ac:dyDescent="0.25">
      <c r="B10045" t="s">
        <v>4996</v>
      </c>
      <c r="C10045" t="s">
        <v>10972</v>
      </c>
      <c r="D10045" s="13">
        <v>43830</v>
      </c>
      <c r="E10045">
        <v>315.39</v>
      </c>
      <c r="F10045">
        <v>18</v>
      </c>
      <c r="G10045">
        <v>267.27999999999997</v>
      </c>
      <c r="H10045">
        <v>0</v>
      </c>
      <c r="I10045">
        <v>24.05</v>
      </c>
      <c r="J10045">
        <v>24.05</v>
      </c>
      <c r="K10045">
        <v>0</v>
      </c>
      <c r="L10045" t="s">
        <v>31</v>
      </c>
    </row>
    <row r="10046" spans="2:12" x14ac:dyDescent="0.25">
      <c r="B10046" t="s">
        <v>10973</v>
      </c>
      <c r="C10046" t="s">
        <v>10974</v>
      </c>
      <c r="D10046" s="13">
        <v>43830</v>
      </c>
      <c r="E10046">
        <v>630.77</v>
      </c>
      <c r="F10046">
        <v>18</v>
      </c>
      <c r="G10046">
        <v>534.54999999999995</v>
      </c>
      <c r="H10046">
        <v>0</v>
      </c>
      <c r="I10046">
        <v>48.11</v>
      </c>
      <c r="J10046">
        <v>48.11</v>
      </c>
      <c r="K10046">
        <v>0</v>
      </c>
      <c r="L10046" t="s">
        <v>31</v>
      </c>
    </row>
    <row r="10047" spans="2:12" x14ac:dyDescent="0.25">
      <c r="B10047" t="s">
        <v>2767</v>
      </c>
      <c r="C10047" t="s">
        <v>10975</v>
      </c>
      <c r="D10047" s="13">
        <v>43830</v>
      </c>
      <c r="E10047">
        <v>685.3</v>
      </c>
      <c r="F10047">
        <v>12</v>
      </c>
      <c r="G10047">
        <v>611.87</v>
      </c>
      <c r="H10047">
        <v>0</v>
      </c>
      <c r="I10047">
        <v>36.71</v>
      </c>
      <c r="J10047">
        <v>36.71</v>
      </c>
      <c r="K10047">
        <v>0</v>
      </c>
      <c r="L10047" t="s">
        <v>31</v>
      </c>
    </row>
    <row r="10048" spans="2:12" x14ac:dyDescent="0.25">
      <c r="B10048" t="s">
        <v>5192</v>
      </c>
      <c r="C10048" t="s">
        <v>10976</v>
      </c>
      <c r="D10048" s="13">
        <v>43830</v>
      </c>
      <c r="E10048">
        <v>2365.39</v>
      </c>
      <c r="F10048">
        <v>18</v>
      </c>
      <c r="G10048">
        <v>2004.57</v>
      </c>
      <c r="H10048">
        <v>0</v>
      </c>
      <c r="I10048">
        <v>180.41</v>
      </c>
      <c r="J10048">
        <v>180.41</v>
      </c>
      <c r="K10048">
        <v>0</v>
      </c>
      <c r="L10048" t="s">
        <v>31</v>
      </c>
    </row>
    <row r="10049" spans="2:12" x14ac:dyDescent="0.25">
      <c r="B10049" t="s">
        <v>2775</v>
      </c>
      <c r="C10049" t="s">
        <v>10977</v>
      </c>
      <c r="D10049" s="13">
        <v>43830</v>
      </c>
      <c r="E10049">
        <v>411.18</v>
      </c>
      <c r="F10049">
        <v>12</v>
      </c>
      <c r="G10049">
        <v>367.12</v>
      </c>
      <c r="H10049">
        <v>0</v>
      </c>
      <c r="I10049">
        <v>22.03</v>
      </c>
      <c r="J10049">
        <v>22.03</v>
      </c>
      <c r="K10049">
        <v>0</v>
      </c>
      <c r="L10049" t="s">
        <v>31</v>
      </c>
    </row>
    <row r="10050" spans="2:12" x14ac:dyDescent="0.25">
      <c r="B10050" t="s">
        <v>4448</v>
      </c>
      <c r="C10050" t="s">
        <v>10978</v>
      </c>
      <c r="D10050" s="13">
        <v>43830</v>
      </c>
      <c r="E10050">
        <v>548.24</v>
      </c>
      <c r="F10050">
        <v>12</v>
      </c>
      <c r="G10050">
        <v>489.5</v>
      </c>
      <c r="H10050">
        <v>0</v>
      </c>
      <c r="I10050">
        <v>29.37</v>
      </c>
      <c r="J10050">
        <v>29.37</v>
      </c>
      <c r="K10050">
        <v>0</v>
      </c>
      <c r="L10050" t="s">
        <v>31</v>
      </c>
    </row>
    <row r="10051" spans="2:12" x14ac:dyDescent="0.25">
      <c r="B10051" t="s">
        <v>2121</v>
      </c>
      <c r="C10051" t="s">
        <v>10979</v>
      </c>
      <c r="D10051" s="13">
        <v>43830</v>
      </c>
      <c r="E10051">
        <v>616.77</v>
      </c>
      <c r="F10051">
        <v>12</v>
      </c>
      <c r="G10051">
        <v>550.67999999999995</v>
      </c>
      <c r="H10051">
        <v>0</v>
      </c>
      <c r="I10051">
        <v>33.04</v>
      </c>
      <c r="J10051">
        <v>33.04</v>
      </c>
      <c r="K10051">
        <v>0</v>
      </c>
      <c r="L10051" t="s">
        <v>31</v>
      </c>
    </row>
    <row r="10052" spans="2:12" x14ac:dyDescent="0.25">
      <c r="B10052" t="s">
        <v>2745</v>
      </c>
      <c r="C10052" t="s">
        <v>10980</v>
      </c>
      <c r="D10052" s="13">
        <v>43830</v>
      </c>
      <c r="E10052">
        <v>616.77</v>
      </c>
      <c r="F10052">
        <v>12</v>
      </c>
      <c r="G10052">
        <v>550.67999999999995</v>
      </c>
      <c r="H10052">
        <v>0</v>
      </c>
      <c r="I10052">
        <v>33.04</v>
      </c>
      <c r="J10052">
        <v>33.04</v>
      </c>
      <c r="K10052">
        <v>0</v>
      </c>
      <c r="L10052" t="s">
        <v>31</v>
      </c>
    </row>
    <row r="10053" spans="2:12" x14ac:dyDescent="0.25">
      <c r="B10053" t="s">
        <v>8812</v>
      </c>
      <c r="C10053" t="s">
        <v>10981</v>
      </c>
      <c r="D10053" s="13">
        <v>43830</v>
      </c>
      <c r="E10053">
        <v>7915.1</v>
      </c>
      <c r="F10053">
        <v>12</v>
      </c>
      <c r="G10053">
        <v>7067.07</v>
      </c>
      <c r="H10053">
        <v>0</v>
      </c>
      <c r="I10053">
        <v>424.02</v>
      </c>
      <c r="J10053">
        <v>424.02</v>
      </c>
      <c r="K10053">
        <v>0</v>
      </c>
      <c r="L10053" t="s">
        <v>31</v>
      </c>
    </row>
    <row r="10054" spans="2:12" x14ac:dyDescent="0.25">
      <c r="B10054" t="s">
        <v>5047</v>
      </c>
      <c r="C10054" t="s">
        <v>10982</v>
      </c>
      <c r="D10054" s="13">
        <v>43830</v>
      </c>
      <c r="E10054">
        <v>274.12</v>
      </c>
      <c r="F10054">
        <v>12</v>
      </c>
      <c r="G10054">
        <v>244.75</v>
      </c>
      <c r="H10054">
        <v>0</v>
      </c>
      <c r="I10054">
        <v>14.68</v>
      </c>
      <c r="J10054">
        <v>14.68</v>
      </c>
      <c r="K10054">
        <v>0</v>
      </c>
      <c r="L10054" t="s">
        <v>31</v>
      </c>
    </row>
    <row r="10055" spans="2:12" x14ac:dyDescent="0.25">
      <c r="B10055" t="s">
        <v>4104</v>
      </c>
      <c r="C10055" t="s">
        <v>10983</v>
      </c>
      <c r="D10055" s="13">
        <v>43830</v>
      </c>
      <c r="E10055">
        <v>205.59</v>
      </c>
      <c r="F10055">
        <v>12</v>
      </c>
      <c r="G10055">
        <v>183.56</v>
      </c>
      <c r="H10055">
        <v>0</v>
      </c>
      <c r="I10055">
        <v>11.01</v>
      </c>
      <c r="J10055">
        <v>11.01</v>
      </c>
      <c r="K10055">
        <v>0</v>
      </c>
      <c r="L10055" t="s">
        <v>31</v>
      </c>
    </row>
    <row r="10056" spans="2:12" x14ac:dyDescent="0.25">
      <c r="B10056" t="s">
        <v>7162</v>
      </c>
      <c r="C10056" t="s">
        <v>10984</v>
      </c>
      <c r="D10056" s="13">
        <v>43830</v>
      </c>
      <c r="E10056">
        <v>205.59</v>
      </c>
      <c r="F10056">
        <v>12</v>
      </c>
      <c r="G10056">
        <v>183.56</v>
      </c>
      <c r="H10056">
        <v>0</v>
      </c>
      <c r="I10056">
        <v>11.01</v>
      </c>
      <c r="J10056">
        <v>11.01</v>
      </c>
      <c r="K10056">
        <v>0</v>
      </c>
      <c r="L10056" t="s">
        <v>31</v>
      </c>
    </row>
    <row r="10057" spans="2:12" x14ac:dyDescent="0.25">
      <c r="B10057" t="s">
        <v>3007</v>
      </c>
      <c r="C10057" t="s">
        <v>10985</v>
      </c>
      <c r="D10057" s="13">
        <v>43830</v>
      </c>
      <c r="E10057">
        <v>205.59</v>
      </c>
      <c r="F10057">
        <v>12</v>
      </c>
      <c r="G10057">
        <v>183.56</v>
      </c>
      <c r="H10057">
        <v>0</v>
      </c>
      <c r="I10057">
        <v>11.01</v>
      </c>
      <c r="J10057">
        <v>11.01</v>
      </c>
      <c r="K10057">
        <v>0</v>
      </c>
      <c r="L10057" t="s">
        <v>31</v>
      </c>
    </row>
    <row r="10058" spans="2:12" x14ac:dyDescent="0.25">
      <c r="B10058" t="s">
        <v>4588</v>
      </c>
      <c r="C10058" t="s">
        <v>10986</v>
      </c>
      <c r="D10058" s="13">
        <v>43830</v>
      </c>
      <c r="E10058">
        <v>205.59</v>
      </c>
      <c r="F10058">
        <v>12</v>
      </c>
      <c r="G10058">
        <v>183.56</v>
      </c>
      <c r="H10058">
        <v>0</v>
      </c>
      <c r="I10058">
        <v>11.01</v>
      </c>
      <c r="J10058">
        <v>11.01</v>
      </c>
      <c r="K10058">
        <v>0</v>
      </c>
      <c r="L10058" t="s">
        <v>31</v>
      </c>
    </row>
    <row r="10059" spans="2:12" x14ac:dyDescent="0.25">
      <c r="B10059" t="s">
        <v>7133</v>
      </c>
      <c r="C10059" t="s">
        <v>10987</v>
      </c>
      <c r="D10059" s="13">
        <v>43830</v>
      </c>
      <c r="E10059">
        <v>205.59</v>
      </c>
      <c r="F10059">
        <v>12</v>
      </c>
      <c r="G10059">
        <v>183.56</v>
      </c>
      <c r="H10059">
        <v>0</v>
      </c>
      <c r="I10059">
        <v>11.01</v>
      </c>
      <c r="J10059">
        <v>11.01</v>
      </c>
      <c r="K10059">
        <v>0</v>
      </c>
      <c r="L10059" t="s">
        <v>31</v>
      </c>
    </row>
    <row r="10060" spans="2:12" x14ac:dyDescent="0.25">
      <c r="B10060" t="s">
        <v>7151</v>
      </c>
      <c r="C10060" t="s">
        <v>10988</v>
      </c>
      <c r="D10060" s="13">
        <v>43830</v>
      </c>
      <c r="E10060">
        <v>205.59</v>
      </c>
      <c r="F10060">
        <v>12</v>
      </c>
      <c r="G10060">
        <v>183.56</v>
      </c>
      <c r="H10060">
        <v>0</v>
      </c>
      <c r="I10060">
        <v>11.01</v>
      </c>
      <c r="J10060">
        <v>11.01</v>
      </c>
      <c r="K10060">
        <v>0</v>
      </c>
      <c r="L10060" t="s">
        <v>31</v>
      </c>
    </row>
    <row r="10061" spans="2:12" x14ac:dyDescent="0.25">
      <c r="B10061" t="s">
        <v>7181</v>
      </c>
      <c r="C10061" t="s">
        <v>10989</v>
      </c>
      <c r="D10061" s="13">
        <v>43830</v>
      </c>
      <c r="E10061">
        <v>205.59</v>
      </c>
      <c r="F10061">
        <v>12</v>
      </c>
      <c r="G10061">
        <v>183.56</v>
      </c>
      <c r="H10061">
        <v>0</v>
      </c>
      <c r="I10061">
        <v>11.01</v>
      </c>
      <c r="J10061">
        <v>11.01</v>
      </c>
      <c r="K10061">
        <v>0</v>
      </c>
      <c r="L10061" t="s">
        <v>31</v>
      </c>
    </row>
    <row r="10062" spans="2:12" x14ac:dyDescent="0.25">
      <c r="B10062" t="s">
        <v>3688</v>
      </c>
      <c r="C10062" t="s">
        <v>10990</v>
      </c>
      <c r="D10062" s="13">
        <v>43830</v>
      </c>
      <c r="E10062">
        <v>205.59</v>
      </c>
      <c r="F10062">
        <v>12</v>
      </c>
      <c r="G10062">
        <v>183.56</v>
      </c>
      <c r="H10062">
        <v>0</v>
      </c>
      <c r="I10062">
        <v>11.01</v>
      </c>
      <c r="J10062">
        <v>11.01</v>
      </c>
      <c r="K10062">
        <v>0</v>
      </c>
      <c r="L10062" t="s">
        <v>31</v>
      </c>
    </row>
    <row r="10063" spans="2:12" x14ac:dyDescent="0.25">
      <c r="B10063" t="s">
        <v>7177</v>
      </c>
      <c r="C10063" t="s">
        <v>10991</v>
      </c>
      <c r="D10063" s="13">
        <v>43830</v>
      </c>
      <c r="E10063">
        <v>205.59</v>
      </c>
      <c r="F10063">
        <v>12</v>
      </c>
      <c r="G10063">
        <v>183.56</v>
      </c>
      <c r="H10063">
        <v>0</v>
      </c>
      <c r="I10063">
        <v>11.01</v>
      </c>
      <c r="J10063">
        <v>11.01</v>
      </c>
      <c r="K10063">
        <v>0</v>
      </c>
      <c r="L10063" t="s">
        <v>31</v>
      </c>
    </row>
    <row r="10064" spans="2:12" x14ac:dyDescent="0.25">
      <c r="B10064" t="s">
        <v>7157</v>
      </c>
      <c r="C10064" t="s">
        <v>10992</v>
      </c>
      <c r="D10064" s="13">
        <v>43830</v>
      </c>
      <c r="E10064">
        <v>205.59</v>
      </c>
      <c r="F10064">
        <v>12</v>
      </c>
      <c r="G10064">
        <v>183.56</v>
      </c>
      <c r="H10064">
        <v>0</v>
      </c>
      <c r="I10064">
        <v>11.01</v>
      </c>
      <c r="J10064">
        <v>11.01</v>
      </c>
      <c r="K10064">
        <v>0</v>
      </c>
      <c r="L10064" t="s">
        <v>31</v>
      </c>
    </row>
    <row r="10065" spans="2:12" x14ac:dyDescent="0.25">
      <c r="B10065" t="s">
        <v>4601</v>
      </c>
      <c r="C10065" t="s">
        <v>10993</v>
      </c>
      <c r="D10065" s="13">
        <v>43830</v>
      </c>
      <c r="E10065">
        <v>205.59</v>
      </c>
      <c r="F10065">
        <v>12</v>
      </c>
      <c r="G10065">
        <v>183.56</v>
      </c>
      <c r="H10065">
        <v>0</v>
      </c>
      <c r="I10065">
        <v>11.01</v>
      </c>
      <c r="J10065">
        <v>11.01</v>
      </c>
      <c r="K10065">
        <v>0</v>
      </c>
      <c r="L10065" t="s">
        <v>31</v>
      </c>
    </row>
    <row r="10066" spans="2:12" x14ac:dyDescent="0.25">
      <c r="B10066" t="s">
        <v>9865</v>
      </c>
      <c r="C10066" t="s">
        <v>10994</v>
      </c>
      <c r="D10066" s="13">
        <v>43830</v>
      </c>
      <c r="E10066">
        <v>205.59</v>
      </c>
      <c r="F10066">
        <v>12</v>
      </c>
      <c r="G10066">
        <v>183.56</v>
      </c>
      <c r="H10066">
        <v>0</v>
      </c>
      <c r="I10066">
        <v>11.01</v>
      </c>
      <c r="J10066">
        <v>11.01</v>
      </c>
      <c r="K10066">
        <v>0</v>
      </c>
      <c r="L10066" t="s">
        <v>31</v>
      </c>
    </row>
    <row r="10067" spans="2:12" x14ac:dyDescent="0.25">
      <c r="B10067" t="s">
        <v>2505</v>
      </c>
      <c r="C10067" t="s">
        <v>10995</v>
      </c>
      <c r="D10067" s="13">
        <v>43830</v>
      </c>
      <c r="E10067">
        <v>205.59</v>
      </c>
      <c r="F10067">
        <v>12</v>
      </c>
      <c r="G10067">
        <v>183.56</v>
      </c>
      <c r="H10067">
        <v>0</v>
      </c>
      <c r="I10067">
        <v>11.01</v>
      </c>
      <c r="J10067">
        <v>11.01</v>
      </c>
      <c r="K10067">
        <v>0</v>
      </c>
      <c r="L10067" t="s">
        <v>31</v>
      </c>
    </row>
    <row r="10068" spans="2:12" x14ac:dyDescent="0.25">
      <c r="B10068" t="s">
        <v>7525</v>
      </c>
      <c r="C10068" t="s">
        <v>10996</v>
      </c>
      <c r="D10068" s="13">
        <v>43830</v>
      </c>
      <c r="E10068">
        <v>205.59</v>
      </c>
      <c r="F10068">
        <v>12</v>
      </c>
      <c r="G10068">
        <v>183.56</v>
      </c>
      <c r="H10068">
        <v>0</v>
      </c>
      <c r="I10068">
        <v>11.01</v>
      </c>
      <c r="J10068">
        <v>11.01</v>
      </c>
      <c r="K10068">
        <v>0</v>
      </c>
      <c r="L10068" t="s">
        <v>31</v>
      </c>
    </row>
    <row r="10069" spans="2:12" x14ac:dyDescent="0.25">
      <c r="B10069" t="s">
        <v>2397</v>
      </c>
      <c r="C10069" t="s">
        <v>10997</v>
      </c>
      <c r="D10069" s="13">
        <v>43830</v>
      </c>
      <c r="E10069">
        <v>205.59</v>
      </c>
      <c r="F10069">
        <v>12</v>
      </c>
      <c r="G10069">
        <v>183.56</v>
      </c>
      <c r="H10069">
        <v>0</v>
      </c>
      <c r="I10069">
        <v>11.01</v>
      </c>
      <c r="J10069">
        <v>11.01</v>
      </c>
      <c r="K10069">
        <v>0</v>
      </c>
      <c r="L10069" t="s">
        <v>31</v>
      </c>
    </row>
    <row r="10070" spans="2:12" x14ac:dyDescent="0.25">
      <c r="B10070" t="s">
        <v>10998</v>
      </c>
      <c r="C10070" t="s">
        <v>10999</v>
      </c>
      <c r="D10070" s="13">
        <v>43830</v>
      </c>
      <c r="E10070">
        <v>205.59</v>
      </c>
      <c r="F10070">
        <v>12</v>
      </c>
      <c r="G10070">
        <v>183.56</v>
      </c>
      <c r="H10070">
        <v>0</v>
      </c>
      <c r="I10070">
        <v>11.01</v>
      </c>
      <c r="J10070">
        <v>11.01</v>
      </c>
      <c r="K10070">
        <v>0</v>
      </c>
      <c r="L10070" t="s">
        <v>31</v>
      </c>
    </row>
    <row r="10071" spans="2:12" x14ac:dyDescent="0.25">
      <c r="B10071" t="s">
        <v>3200</v>
      </c>
      <c r="C10071" t="s">
        <v>11000</v>
      </c>
      <c r="D10071" s="13">
        <v>43830</v>
      </c>
      <c r="E10071">
        <v>205.59</v>
      </c>
      <c r="F10071">
        <v>12</v>
      </c>
      <c r="G10071">
        <v>183.56</v>
      </c>
      <c r="H10071">
        <v>0</v>
      </c>
      <c r="I10071">
        <v>11.01</v>
      </c>
      <c r="J10071">
        <v>11.01</v>
      </c>
      <c r="K10071">
        <v>0</v>
      </c>
      <c r="L10071" t="s">
        <v>31</v>
      </c>
    </row>
    <row r="10072" spans="2:12" x14ac:dyDescent="0.25">
      <c r="B10072" t="s">
        <v>6651</v>
      </c>
      <c r="C10072" t="s">
        <v>11001</v>
      </c>
      <c r="D10072" s="13">
        <v>43830</v>
      </c>
      <c r="E10072">
        <v>205.59</v>
      </c>
      <c r="F10072">
        <v>12</v>
      </c>
      <c r="G10072">
        <v>183.56</v>
      </c>
      <c r="H10072">
        <v>0</v>
      </c>
      <c r="I10072">
        <v>11.01</v>
      </c>
      <c r="J10072">
        <v>11.01</v>
      </c>
      <c r="K10072">
        <v>0</v>
      </c>
      <c r="L10072" t="s">
        <v>31</v>
      </c>
    </row>
    <row r="10073" spans="2:12" x14ac:dyDescent="0.25">
      <c r="B10073" t="s">
        <v>4423</v>
      </c>
      <c r="C10073" t="s">
        <v>11002</v>
      </c>
      <c r="D10073" s="13">
        <v>43830</v>
      </c>
      <c r="E10073">
        <v>205.59</v>
      </c>
      <c r="F10073">
        <v>12</v>
      </c>
      <c r="G10073">
        <v>183.56</v>
      </c>
      <c r="H10073">
        <v>0</v>
      </c>
      <c r="I10073">
        <v>11.01</v>
      </c>
      <c r="J10073">
        <v>11.01</v>
      </c>
      <c r="K10073">
        <v>0</v>
      </c>
      <c r="L10073" t="s">
        <v>31</v>
      </c>
    </row>
    <row r="10074" spans="2:12" x14ac:dyDescent="0.25">
      <c r="B10074" t="s">
        <v>11003</v>
      </c>
      <c r="C10074" t="s">
        <v>11004</v>
      </c>
      <c r="D10074" s="13">
        <v>43830</v>
      </c>
      <c r="E10074">
        <v>205.59</v>
      </c>
      <c r="F10074">
        <v>12</v>
      </c>
      <c r="G10074">
        <v>183.56</v>
      </c>
      <c r="H10074">
        <v>0</v>
      </c>
      <c r="I10074">
        <v>11.01</v>
      </c>
      <c r="J10074">
        <v>11.01</v>
      </c>
      <c r="K10074">
        <v>0</v>
      </c>
      <c r="L10074" t="s">
        <v>31</v>
      </c>
    </row>
    <row r="10075" spans="2:12" x14ac:dyDescent="0.25">
      <c r="B10075" t="s">
        <v>11003</v>
      </c>
      <c r="C10075" t="s">
        <v>11005</v>
      </c>
      <c r="D10075" s="13">
        <v>43830</v>
      </c>
      <c r="E10075">
        <v>205.59</v>
      </c>
      <c r="F10075">
        <v>12</v>
      </c>
      <c r="G10075">
        <v>183.56</v>
      </c>
      <c r="H10075">
        <v>0</v>
      </c>
      <c r="I10075">
        <v>11.01</v>
      </c>
      <c r="J10075">
        <v>11.01</v>
      </c>
      <c r="K10075">
        <v>0</v>
      </c>
      <c r="L10075" t="s">
        <v>31</v>
      </c>
    </row>
    <row r="10076" spans="2:12" x14ac:dyDescent="0.25">
      <c r="B10076" t="s">
        <v>9822</v>
      </c>
      <c r="C10076" t="s">
        <v>11006</v>
      </c>
      <c r="D10076" s="13">
        <v>43830</v>
      </c>
      <c r="E10076">
        <v>205.59</v>
      </c>
      <c r="F10076">
        <v>12</v>
      </c>
      <c r="G10076">
        <v>183.56</v>
      </c>
      <c r="H10076">
        <v>0</v>
      </c>
      <c r="I10076">
        <v>11.01</v>
      </c>
      <c r="J10076">
        <v>11.01</v>
      </c>
      <c r="K10076">
        <v>0</v>
      </c>
      <c r="L10076" t="s">
        <v>31</v>
      </c>
    </row>
    <row r="10077" spans="2:12" x14ac:dyDescent="0.25">
      <c r="B10077" t="s">
        <v>8161</v>
      </c>
      <c r="C10077" t="s">
        <v>11007</v>
      </c>
      <c r="D10077" s="13">
        <v>43830</v>
      </c>
      <c r="E10077">
        <v>205.59</v>
      </c>
      <c r="F10077">
        <v>12</v>
      </c>
      <c r="G10077">
        <v>183.56</v>
      </c>
      <c r="H10077">
        <v>0</v>
      </c>
      <c r="I10077">
        <v>11.01</v>
      </c>
      <c r="J10077">
        <v>11.01</v>
      </c>
      <c r="K10077">
        <v>0</v>
      </c>
      <c r="L10077" t="s">
        <v>31</v>
      </c>
    </row>
    <row r="10078" spans="2:12" x14ac:dyDescent="0.25">
      <c r="B10078" t="s">
        <v>3224</v>
      </c>
      <c r="C10078" t="s">
        <v>11008</v>
      </c>
      <c r="D10078" s="13">
        <v>43830</v>
      </c>
      <c r="E10078">
        <v>205.59</v>
      </c>
      <c r="F10078">
        <v>12</v>
      </c>
      <c r="G10078">
        <v>183.56</v>
      </c>
      <c r="H10078">
        <v>0</v>
      </c>
      <c r="I10078">
        <v>11.01</v>
      </c>
      <c r="J10078">
        <v>11.01</v>
      </c>
      <c r="K10078">
        <v>0</v>
      </c>
      <c r="L10078" t="s">
        <v>31</v>
      </c>
    </row>
    <row r="10079" spans="2:12" x14ac:dyDescent="0.25">
      <c r="B10079" t="s">
        <v>3707</v>
      </c>
      <c r="C10079" t="s">
        <v>11009</v>
      </c>
      <c r="D10079" s="13">
        <v>43830</v>
      </c>
      <c r="E10079">
        <v>205.59</v>
      </c>
      <c r="F10079">
        <v>12</v>
      </c>
      <c r="G10079">
        <v>183.56</v>
      </c>
      <c r="H10079">
        <v>0</v>
      </c>
      <c r="I10079">
        <v>11.01</v>
      </c>
      <c r="J10079">
        <v>11.01</v>
      </c>
      <c r="K10079">
        <v>0</v>
      </c>
      <c r="L10079" t="s">
        <v>31</v>
      </c>
    </row>
    <row r="10080" spans="2:12" x14ac:dyDescent="0.25">
      <c r="B10080" t="s">
        <v>11010</v>
      </c>
      <c r="C10080" t="s">
        <v>11011</v>
      </c>
      <c r="D10080" s="13">
        <v>43830</v>
      </c>
      <c r="E10080">
        <v>205.59</v>
      </c>
      <c r="F10080">
        <v>12</v>
      </c>
      <c r="G10080">
        <v>183.56</v>
      </c>
      <c r="H10080">
        <v>0</v>
      </c>
      <c r="I10080">
        <v>11.01</v>
      </c>
      <c r="J10080">
        <v>11.01</v>
      </c>
      <c r="K10080">
        <v>0</v>
      </c>
      <c r="L10080" t="s">
        <v>31</v>
      </c>
    </row>
    <row r="10081" spans="1:12" x14ac:dyDescent="0.25">
      <c r="B10081" t="s">
        <v>6232</v>
      </c>
      <c r="C10081" t="s">
        <v>11012</v>
      </c>
      <c r="D10081" s="13">
        <v>43830</v>
      </c>
      <c r="E10081">
        <v>205.59</v>
      </c>
      <c r="F10081">
        <v>12</v>
      </c>
      <c r="G10081">
        <v>183.56</v>
      </c>
      <c r="H10081">
        <v>0</v>
      </c>
      <c r="I10081">
        <v>11.01</v>
      </c>
      <c r="J10081">
        <v>11.01</v>
      </c>
      <c r="K10081">
        <v>0</v>
      </c>
      <c r="L10081" t="s">
        <v>31</v>
      </c>
    </row>
    <row r="10082" spans="1:12" x14ac:dyDescent="0.25">
      <c r="B10082" t="s">
        <v>2907</v>
      </c>
      <c r="C10082" t="s">
        <v>11013</v>
      </c>
      <c r="D10082" s="13">
        <v>43830</v>
      </c>
      <c r="E10082">
        <v>205.59</v>
      </c>
      <c r="F10082">
        <v>12</v>
      </c>
      <c r="G10082">
        <v>183.56</v>
      </c>
      <c r="H10082">
        <v>0</v>
      </c>
      <c r="I10082">
        <v>11.01</v>
      </c>
      <c r="J10082">
        <v>11.01</v>
      </c>
      <c r="K10082">
        <v>0</v>
      </c>
      <c r="L10082" t="s">
        <v>31</v>
      </c>
    </row>
    <row r="10083" spans="1:12" x14ac:dyDescent="0.25">
      <c r="B10083" t="s">
        <v>4953</v>
      </c>
      <c r="C10083" t="s">
        <v>11014</v>
      </c>
      <c r="D10083" s="13">
        <v>43830</v>
      </c>
      <c r="E10083">
        <v>205.59</v>
      </c>
      <c r="F10083">
        <v>12</v>
      </c>
      <c r="G10083">
        <v>183.56</v>
      </c>
      <c r="H10083">
        <v>0</v>
      </c>
      <c r="I10083">
        <v>11.01</v>
      </c>
      <c r="J10083">
        <v>11.01</v>
      </c>
      <c r="K10083">
        <v>0</v>
      </c>
      <c r="L10083" t="s">
        <v>31</v>
      </c>
    </row>
    <row r="10084" spans="1:12" x14ac:dyDescent="0.25">
      <c r="B10084" t="s">
        <v>4147</v>
      </c>
      <c r="C10084" t="s">
        <v>11015</v>
      </c>
      <c r="D10084" s="13">
        <v>43830</v>
      </c>
      <c r="E10084">
        <v>25850.77</v>
      </c>
      <c r="F10084">
        <v>5</v>
      </c>
      <c r="G10084">
        <v>17687.419999999998</v>
      </c>
      <c r="H10084">
        <v>0</v>
      </c>
      <c r="I10084">
        <v>442.19</v>
      </c>
      <c r="J10084">
        <v>442.19</v>
      </c>
      <c r="K10084">
        <v>0</v>
      </c>
      <c r="L10084" t="s">
        <v>31</v>
      </c>
    </row>
    <row r="10085" spans="1:12" x14ac:dyDescent="0.25">
      <c r="B10085" t="s">
        <v>4147</v>
      </c>
      <c r="C10085" t="s">
        <v>11015</v>
      </c>
      <c r="D10085" s="13">
        <v>43830</v>
      </c>
      <c r="E10085">
        <v>25850.77</v>
      </c>
      <c r="F10085">
        <v>12</v>
      </c>
      <c r="G10085">
        <v>6499.07</v>
      </c>
      <c r="H10085">
        <v>0</v>
      </c>
      <c r="I10085">
        <v>389.94</v>
      </c>
      <c r="J10085">
        <v>389.94</v>
      </c>
      <c r="K10085">
        <v>0</v>
      </c>
      <c r="L10085" t="s">
        <v>31</v>
      </c>
    </row>
    <row r="10086" spans="1:12" x14ac:dyDescent="0.25">
      <c r="A10086" t="s">
        <v>1638</v>
      </c>
      <c r="E10086">
        <v>72958191.409999996</v>
      </c>
      <c r="F10086">
        <v>144077</v>
      </c>
      <c r="G10086">
        <v>34179375.780000001</v>
      </c>
      <c r="H10086">
        <v>0</v>
      </c>
      <c r="I10086">
        <v>3946308.06</v>
      </c>
      <c r="J10086">
        <v>3946308.06</v>
      </c>
      <c r="K10086">
        <v>23318914.800000001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4916-B788-4B17-BF8A-86C0B4502F49}">
  <dimension ref="A3:G248"/>
  <sheetViews>
    <sheetView topLeftCell="A85" workbookViewId="0">
      <selection activeCell="B89" sqref="B89"/>
    </sheetView>
  </sheetViews>
  <sheetFormatPr defaultRowHeight="15" x14ac:dyDescent="0.25"/>
  <cols>
    <col min="1" max="1" width="20.28515625" bestFit="1" customWidth="1"/>
    <col min="2" max="2" width="12" bestFit="1" customWidth="1"/>
    <col min="4" max="4" width="9.5703125" bestFit="1" customWidth="1"/>
    <col min="6" max="6" width="17.85546875" bestFit="1" customWidth="1"/>
    <col min="7" max="7" width="17.7109375" bestFit="1" customWidth="1"/>
  </cols>
  <sheetData>
    <row r="3" spans="1:7" x14ac:dyDescent="0.25">
      <c r="A3" s="18" t="s">
        <v>14108</v>
      </c>
    </row>
    <row r="4" spans="1:7" x14ac:dyDescent="0.25">
      <c r="A4" s="18" t="s">
        <v>11017</v>
      </c>
      <c r="B4" t="s">
        <v>14109</v>
      </c>
      <c r="F4" t="s">
        <v>14105</v>
      </c>
      <c r="G4" t="s">
        <v>14106</v>
      </c>
    </row>
    <row r="5" spans="1:7" x14ac:dyDescent="0.25">
      <c r="A5" t="s">
        <v>11019</v>
      </c>
      <c r="B5" s="12">
        <v>50311.51</v>
      </c>
      <c r="D5" s="19">
        <f>VLOOKUP(A5,F:G,2,0)-B5</f>
        <v>6.7019999987678602E-3</v>
      </c>
      <c r="F5" t="s">
        <v>11019</v>
      </c>
      <c r="G5">
        <v>50311.516702000001</v>
      </c>
    </row>
    <row r="6" spans="1:7" x14ac:dyDescent="0.25">
      <c r="A6" t="s">
        <v>11020</v>
      </c>
      <c r="B6" s="12">
        <v>11552.95</v>
      </c>
      <c r="D6" s="19">
        <f t="shared" ref="D6:D69" si="0">VLOOKUP(A6,F:G,2,0)-B6</f>
        <v>-1.0220000003755558E-3</v>
      </c>
      <c r="F6" t="s">
        <v>11020</v>
      </c>
      <c r="G6">
        <v>11552.948978</v>
      </c>
    </row>
    <row r="7" spans="1:7" x14ac:dyDescent="0.25">
      <c r="A7" t="s">
        <v>11021</v>
      </c>
      <c r="B7" s="12">
        <v>25410.79</v>
      </c>
      <c r="D7" s="19">
        <f t="shared" si="0"/>
        <v>4.4089999973948579E-3</v>
      </c>
      <c r="F7" t="s">
        <v>11021</v>
      </c>
      <c r="G7">
        <v>25410.794408999998</v>
      </c>
    </row>
    <row r="8" spans="1:7" x14ac:dyDescent="0.25">
      <c r="A8" t="s">
        <v>11022</v>
      </c>
      <c r="B8" s="12">
        <v>28027.040000000001</v>
      </c>
      <c r="D8" s="19">
        <f t="shared" si="0"/>
        <v>4.0000000008149073E-3</v>
      </c>
      <c r="F8" t="s">
        <v>11022</v>
      </c>
      <c r="G8">
        <v>28027.044000000002</v>
      </c>
    </row>
    <row r="9" spans="1:7" x14ac:dyDescent="0.25">
      <c r="A9" t="s">
        <v>11023</v>
      </c>
      <c r="B9" s="12">
        <v>2743.79</v>
      </c>
      <c r="D9" s="19">
        <f t="shared" si="0"/>
        <v>-3.8930000000618747E-3</v>
      </c>
      <c r="F9" t="s">
        <v>11023</v>
      </c>
      <c r="G9">
        <v>2743.7861069999999</v>
      </c>
    </row>
    <row r="10" spans="1:7" x14ac:dyDescent="0.25">
      <c r="A10" t="s">
        <v>11024</v>
      </c>
      <c r="B10" s="12">
        <v>1158880.2</v>
      </c>
      <c r="D10" s="19">
        <f t="shared" si="0"/>
        <v>0</v>
      </c>
      <c r="F10" t="s">
        <v>11024</v>
      </c>
      <c r="G10">
        <v>1158880.2</v>
      </c>
    </row>
    <row r="11" spans="1:7" x14ac:dyDescent="0.25">
      <c r="A11" t="s">
        <v>11025</v>
      </c>
      <c r="B11" s="12">
        <v>3410.85</v>
      </c>
      <c r="D11" s="19">
        <f t="shared" si="0"/>
        <v>-4.7999999997045961E-3</v>
      </c>
      <c r="F11" t="s">
        <v>11025</v>
      </c>
      <c r="G11">
        <v>3410.8452000000002</v>
      </c>
    </row>
    <row r="12" spans="1:7" x14ac:dyDescent="0.25">
      <c r="A12" t="s">
        <v>11026</v>
      </c>
      <c r="B12" s="12">
        <v>2517.89</v>
      </c>
      <c r="D12" s="19">
        <f t="shared" si="0"/>
        <v>3.6829999999099527E-3</v>
      </c>
      <c r="F12" t="s">
        <v>11026</v>
      </c>
      <c r="G12">
        <v>2517.8936829999998</v>
      </c>
    </row>
    <row r="13" spans="1:7" x14ac:dyDescent="0.25">
      <c r="A13" t="s">
        <v>11027</v>
      </c>
      <c r="B13" s="12">
        <v>4122.0600000000004</v>
      </c>
      <c r="D13" s="19">
        <f t="shared" si="0"/>
        <v>-2.4000000003070454E-3</v>
      </c>
      <c r="F13" t="s">
        <v>11027</v>
      </c>
      <c r="G13">
        <v>4122.0576000000001</v>
      </c>
    </row>
    <row r="14" spans="1:7" x14ac:dyDescent="0.25">
      <c r="A14" t="s">
        <v>11028</v>
      </c>
      <c r="B14" s="12">
        <v>5774.13</v>
      </c>
      <c r="D14" s="19">
        <f t="shared" si="0"/>
        <v>1.0080000001835288E-3</v>
      </c>
      <c r="F14" t="s">
        <v>11028</v>
      </c>
      <c r="G14">
        <v>5774.1310080000003</v>
      </c>
    </row>
    <row r="15" spans="1:7" x14ac:dyDescent="0.25">
      <c r="A15" t="s">
        <v>11029</v>
      </c>
      <c r="B15" s="12">
        <v>5774.13</v>
      </c>
      <c r="D15" s="19">
        <f t="shared" si="0"/>
        <v>1.0080000001835288E-3</v>
      </c>
      <c r="F15" t="s">
        <v>11029</v>
      </c>
      <c r="G15">
        <v>5774.1310080000003</v>
      </c>
    </row>
    <row r="16" spans="1:7" x14ac:dyDescent="0.25">
      <c r="A16" t="s">
        <v>11030</v>
      </c>
      <c r="B16" s="12">
        <v>2641.47</v>
      </c>
      <c r="D16" s="19">
        <f t="shared" si="0"/>
        <v>-4.0909999997893465E-3</v>
      </c>
      <c r="F16" t="s">
        <v>11030</v>
      </c>
      <c r="G16">
        <v>2641.465909</v>
      </c>
    </row>
    <row r="17" spans="1:7" x14ac:dyDescent="0.25">
      <c r="A17" t="s">
        <v>11031</v>
      </c>
      <c r="B17" s="12">
        <v>18549.259999999998</v>
      </c>
      <c r="D17" s="19">
        <f t="shared" si="0"/>
        <v>-7.9999999798019417E-4</v>
      </c>
      <c r="F17" t="s">
        <v>11031</v>
      </c>
      <c r="G17">
        <v>18549.2592</v>
      </c>
    </row>
    <row r="18" spans="1:7" x14ac:dyDescent="0.25">
      <c r="A18" t="s">
        <v>11032</v>
      </c>
      <c r="B18" s="12">
        <v>2395.4</v>
      </c>
      <c r="D18" s="19">
        <f t="shared" si="0"/>
        <v>-3.200000000106229E-3</v>
      </c>
      <c r="F18" t="s">
        <v>11032</v>
      </c>
      <c r="G18">
        <v>2395.3968</v>
      </c>
    </row>
    <row r="19" spans="1:7" x14ac:dyDescent="0.25">
      <c r="A19" t="s">
        <v>11033</v>
      </c>
      <c r="B19" s="12">
        <v>17736.28</v>
      </c>
      <c r="D19" s="19">
        <f t="shared" si="0"/>
        <v>-1.5999999995983671E-3</v>
      </c>
      <c r="F19" t="s">
        <v>11033</v>
      </c>
      <c r="G19">
        <v>17736.278399999999</v>
      </c>
    </row>
    <row r="20" spans="1:7" x14ac:dyDescent="0.25">
      <c r="A20" t="s">
        <v>11034</v>
      </c>
      <c r="B20" s="12">
        <v>51590.91</v>
      </c>
      <c r="D20" s="19">
        <f t="shared" si="0"/>
        <v>4.1779999955906533E-3</v>
      </c>
      <c r="F20" t="s">
        <v>11034</v>
      </c>
      <c r="G20">
        <v>51590.914177999999</v>
      </c>
    </row>
    <row r="21" spans="1:7" x14ac:dyDescent="0.25">
      <c r="A21" t="s">
        <v>11035</v>
      </c>
      <c r="B21" s="12">
        <v>32477.58</v>
      </c>
      <c r="D21" s="19">
        <f t="shared" si="0"/>
        <v>4.2159999975410756E-3</v>
      </c>
      <c r="F21" t="s">
        <v>11035</v>
      </c>
      <c r="G21">
        <v>32477.584215999999</v>
      </c>
    </row>
    <row r="22" spans="1:7" x14ac:dyDescent="0.25">
      <c r="A22" t="s">
        <v>11036</v>
      </c>
      <c r="B22" s="12">
        <v>834900.22</v>
      </c>
      <c r="D22" s="19">
        <f t="shared" si="0"/>
        <v>-4.1280000004917383E-3</v>
      </c>
      <c r="F22" t="s">
        <v>11036</v>
      </c>
      <c r="G22">
        <v>834900.21587199997</v>
      </c>
    </row>
    <row r="23" spans="1:7" x14ac:dyDescent="0.25">
      <c r="A23" t="s">
        <v>11037</v>
      </c>
      <c r="B23" s="12">
        <v>95422.12</v>
      </c>
      <c r="D23" s="19">
        <f t="shared" si="0"/>
        <v>-8.7999999232124537E-4</v>
      </c>
      <c r="F23" t="s">
        <v>11037</v>
      </c>
      <c r="G23">
        <v>95422.119120000003</v>
      </c>
    </row>
    <row r="24" spans="1:7" x14ac:dyDescent="0.25">
      <c r="A24" t="s">
        <v>11038</v>
      </c>
      <c r="B24" s="12">
        <v>2774.52</v>
      </c>
      <c r="D24" s="19">
        <f t="shared" si="0"/>
        <v>0</v>
      </c>
      <c r="F24" t="s">
        <v>11038</v>
      </c>
      <c r="G24">
        <v>2774.52</v>
      </c>
    </row>
    <row r="25" spans="1:7" x14ac:dyDescent="0.25">
      <c r="A25" t="s">
        <v>11039</v>
      </c>
      <c r="B25" s="12">
        <v>21352.12</v>
      </c>
      <c r="D25" s="19">
        <f t="shared" si="0"/>
        <v>4.465000001800945E-3</v>
      </c>
      <c r="F25" t="s">
        <v>11039</v>
      </c>
      <c r="G25">
        <v>21352.124465000001</v>
      </c>
    </row>
    <row r="26" spans="1:7" x14ac:dyDescent="0.25">
      <c r="A26" t="s">
        <v>11040</v>
      </c>
      <c r="B26" s="12">
        <v>5487.57</v>
      </c>
      <c r="D26" s="19">
        <f t="shared" si="0"/>
        <v>2.2140000000945292E-3</v>
      </c>
      <c r="F26" t="s">
        <v>11040</v>
      </c>
      <c r="G26">
        <v>5487.5722139999998</v>
      </c>
    </row>
    <row r="27" spans="1:7" x14ac:dyDescent="0.25">
      <c r="A27" t="s">
        <v>11041</v>
      </c>
      <c r="B27" s="12">
        <v>316175.86</v>
      </c>
      <c r="D27" s="19">
        <f t="shared" si="0"/>
        <v>1.6889999969862401E-3</v>
      </c>
      <c r="F27" t="s">
        <v>11041</v>
      </c>
      <c r="G27">
        <v>316175.86168899998</v>
      </c>
    </row>
    <row r="28" spans="1:7" x14ac:dyDescent="0.25">
      <c r="A28" t="s">
        <v>11042</v>
      </c>
      <c r="B28" s="12">
        <v>165773.34</v>
      </c>
      <c r="D28" s="19">
        <f t="shared" si="0"/>
        <v>2.853999991202727E-3</v>
      </c>
      <c r="F28" t="s">
        <v>11042</v>
      </c>
      <c r="G28">
        <v>165773.34285399999</v>
      </c>
    </row>
    <row r="29" spans="1:7" x14ac:dyDescent="0.25">
      <c r="A29" t="s">
        <v>11043</v>
      </c>
      <c r="B29" s="12">
        <v>44663.289999999994</v>
      </c>
      <c r="D29" s="19">
        <f t="shared" si="0"/>
        <v>-3.276999996160157E-3</v>
      </c>
      <c r="F29" t="s">
        <v>11043</v>
      </c>
      <c r="G29">
        <v>44663.286722999997</v>
      </c>
    </row>
    <row r="30" spans="1:7" x14ac:dyDescent="0.25">
      <c r="A30" t="s">
        <v>11044</v>
      </c>
      <c r="B30" s="12">
        <v>39202.81</v>
      </c>
      <c r="D30" s="19">
        <f t="shared" si="0"/>
        <v>-8.6200000077951699E-4</v>
      </c>
      <c r="F30" t="s">
        <v>11044</v>
      </c>
      <c r="G30">
        <v>39202.809137999997</v>
      </c>
    </row>
    <row r="31" spans="1:7" x14ac:dyDescent="0.25">
      <c r="A31" t="s">
        <v>11045</v>
      </c>
      <c r="B31" s="12">
        <v>5199.78</v>
      </c>
      <c r="D31" s="19">
        <f t="shared" si="0"/>
        <v>2.3019999998723506E-3</v>
      </c>
      <c r="F31" t="s">
        <v>11045</v>
      </c>
      <c r="G31">
        <v>5199.7823019999996</v>
      </c>
    </row>
    <row r="32" spans="1:7" x14ac:dyDescent="0.25">
      <c r="A32" t="s">
        <v>11046</v>
      </c>
      <c r="B32" s="12">
        <v>789506.56000000006</v>
      </c>
      <c r="D32" s="19">
        <f t="shared" si="0"/>
        <v>4.9979999894276261E-3</v>
      </c>
      <c r="F32" t="s">
        <v>11046</v>
      </c>
      <c r="G32">
        <v>789506.56499800005</v>
      </c>
    </row>
    <row r="33" spans="1:7" x14ac:dyDescent="0.25">
      <c r="A33" t="s">
        <v>11047</v>
      </c>
      <c r="B33" s="12">
        <v>307649.23</v>
      </c>
      <c r="D33" s="19">
        <f t="shared" si="0"/>
        <v>-8.800000068731606E-4</v>
      </c>
      <c r="F33" t="s">
        <v>11047</v>
      </c>
      <c r="G33">
        <v>307649.22911999997</v>
      </c>
    </row>
    <row r="34" spans="1:7" x14ac:dyDescent="0.25">
      <c r="A34" t="s">
        <v>11048</v>
      </c>
      <c r="B34" s="12">
        <v>2774.52</v>
      </c>
      <c r="D34" s="19">
        <f t="shared" si="0"/>
        <v>0</v>
      </c>
      <c r="F34" t="s">
        <v>11048</v>
      </c>
      <c r="G34">
        <v>2774.52</v>
      </c>
    </row>
    <row r="35" spans="1:7" x14ac:dyDescent="0.25">
      <c r="A35" t="s">
        <v>11049</v>
      </c>
      <c r="B35" s="12">
        <v>1380.97</v>
      </c>
      <c r="D35" s="19">
        <f t="shared" si="0"/>
        <v>3.2770000000255095E-3</v>
      </c>
      <c r="F35" t="s">
        <v>11049</v>
      </c>
      <c r="G35">
        <v>1380.9732770000001</v>
      </c>
    </row>
    <row r="36" spans="1:7" x14ac:dyDescent="0.25">
      <c r="A36" t="s">
        <v>11050</v>
      </c>
      <c r="B36" s="12">
        <v>22184.68</v>
      </c>
      <c r="D36" s="19">
        <f t="shared" si="0"/>
        <v>-7.9089999999268912E-3</v>
      </c>
      <c r="F36" t="s">
        <v>11050</v>
      </c>
      <c r="G36">
        <v>22184.672091</v>
      </c>
    </row>
    <row r="37" spans="1:7" x14ac:dyDescent="0.25">
      <c r="A37" t="s">
        <v>11051</v>
      </c>
      <c r="B37" s="12">
        <v>53931.72</v>
      </c>
      <c r="D37" s="19">
        <f t="shared" si="0"/>
        <v>1.5139999959501438E-3</v>
      </c>
      <c r="F37" t="s">
        <v>11051</v>
      </c>
      <c r="G37">
        <v>53931.721513999997</v>
      </c>
    </row>
    <row r="38" spans="1:7" x14ac:dyDescent="0.25">
      <c r="A38" t="s">
        <v>11052</v>
      </c>
      <c r="B38" s="12">
        <v>43392.46</v>
      </c>
      <c r="D38" s="19">
        <f t="shared" si="0"/>
        <v>-2.0680000016000122E-3</v>
      </c>
      <c r="F38" t="s">
        <v>11052</v>
      </c>
      <c r="G38">
        <v>43392.457931999998</v>
      </c>
    </row>
    <row r="39" spans="1:7" x14ac:dyDescent="0.25">
      <c r="A39" t="s">
        <v>11053</v>
      </c>
      <c r="B39" s="12">
        <v>1005550.84</v>
      </c>
      <c r="D39" s="19">
        <f t="shared" si="0"/>
        <v>-1.8559999298304319E-3</v>
      </c>
      <c r="F39" t="s">
        <v>11053</v>
      </c>
      <c r="G39">
        <v>1005550.838144</v>
      </c>
    </row>
    <row r="40" spans="1:7" x14ac:dyDescent="0.25">
      <c r="A40" t="s">
        <v>11054</v>
      </c>
      <c r="B40" s="12">
        <v>90618.37</v>
      </c>
      <c r="D40" s="19">
        <f t="shared" si="0"/>
        <v>8.2420000107958913E-3</v>
      </c>
      <c r="F40" t="s">
        <v>11054</v>
      </c>
      <c r="G40">
        <v>90618.378242000006</v>
      </c>
    </row>
    <row r="41" spans="1:7" x14ac:dyDescent="0.25">
      <c r="A41" t="s">
        <v>11055</v>
      </c>
      <c r="B41" s="12">
        <v>47729.19</v>
      </c>
      <c r="D41" s="19">
        <f t="shared" si="0"/>
        <v>2.8579999998328276E-3</v>
      </c>
      <c r="F41" t="s">
        <v>11055</v>
      </c>
      <c r="G41">
        <v>47729.192858000002</v>
      </c>
    </row>
    <row r="42" spans="1:7" x14ac:dyDescent="0.25">
      <c r="A42" t="s">
        <v>11056</v>
      </c>
      <c r="B42" s="12">
        <v>2321.6799999999998</v>
      </c>
      <c r="D42" s="19">
        <f t="shared" si="0"/>
        <v>1.904000000195083E-3</v>
      </c>
      <c r="F42" t="s">
        <v>11056</v>
      </c>
      <c r="G42">
        <v>2321.681904</v>
      </c>
    </row>
    <row r="43" spans="1:7" x14ac:dyDescent="0.25">
      <c r="A43" t="s">
        <v>11057</v>
      </c>
      <c r="B43" s="12">
        <v>83188.87</v>
      </c>
      <c r="D43" s="19">
        <f t="shared" si="0"/>
        <v>-6.6099999967264012E-3</v>
      </c>
      <c r="F43" t="s">
        <v>11057</v>
      </c>
      <c r="G43">
        <v>83188.863389999999</v>
      </c>
    </row>
    <row r="44" spans="1:7" x14ac:dyDescent="0.25">
      <c r="A44" t="s">
        <v>11058</v>
      </c>
      <c r="B44" s="12">
        <v>855.15</v>
      </c>
      <c r="D44" s="19">
        <f t="shared" si="0"/>
        <v>-1.5069999999468564E-3</v>
      </c>
      <c r="F44" t="s">
        <v>11058</v>
      </c>
      <c r="G44">
        <v>855.14849300000003</v>
      </c>
    </row>
    <row r="45" spans="1:7" x14ac:dyDescent="0.25">
      <c r="A45" t="s">
        <v>11059</v>
      </c>
      <c r="B45" s="12">
        <v>78089.47</v>
      </c>
      <c r="D45" s="19">
        <f t="shared" si="0"/>
        <v>1.999999993131496E-3</v>
      </c>
      <c r="F45" t="s">
        <v>11059</v>
      </c>
      <c r="G45">
        <v>78089.471999999994</v>
      </c>
    </row>
    <row r="46" spans="1:7" x14ac:dyDescent="0.25">
      <c r="A46" t="s">
        <v>11060</v>
      </c>
      <c r="B46" s="12">
        <v>2774.52</v>
      </c>
      <c r="D46" s="19">
        <f t="shared" si="0"/>
        <v>0</v>
      </c>
      <c r="F46" t="s">
        <v>11060</v>
      </c>
      <c r="G46">
        <v>2774.52</v>
      </c>
    </row>
    <row r="47" spans="1:7" x14ac:dyDescent="0.25">
      <c r="A47" t="s">
        <v>11061</v>
      </c>
      <c r="B47" s="12">
        <v>170862.53</v>
      </c>
      <c r="D47" s="19">
        <f t="shared" si="0"/>
        <v>1.0414999997010455E-2</v>
      </c>
      <c r="F47" t="s">
        <v>11061</v>
      </c>
      <c r="G47">
        <v>170862.540415</v>
      </c>
    </row>
    <row r="48" spans="1:7" x14ac:dyDescent="0.25">
      <c r="A48" t="s">
        <v>11062</v>
      </c>
      <c r="B48" s="12">
        <v>27339.760000000002</v>
      </c>
      <c r="D48" s="19">
        <f t="shared" si="0"/>
        <v>-1.1120000017399434E-3</v>
      </c>
      <c r="F48" t="s">
        <v>11062</v>
      </c>
      <c r="G48">
        <v>27339.758888</v>
      </c>
    </row>
    <row r="49" spans="1:7" x14ac:dyDescent="0.25">
      <c r="A49" t="s">
        <v>11063</v>
      </c>
      <c r="B49" s="12">
        <v>27972.480000000003</v>
      </c>
      <c r="D49" s="19">
        <f t="shared" si="0"/>
        <v>1.5949999979056884E-3</v>
      </c>
      <c r="F49" t="s">
        <v>11063</v>
      </c>
      <c r="G49">
        <v>27972.481595000001</v>
      </c>
    </row>
    <row r="50" spans="1:7" x14ac:dyDescent="0.25">
      <c r="A50" t="s">
        <v>11064</v>
      </c>
      <c r="B50" s="12">
        <v>1782428.98</v>
      </c>
      <c r="D50" s="19">
        <f t="shared" si="0"/>
        <v>-2.3999998811632395E-3</v>
      </c>
      <c r="F50" t="s">
        <v>11064</v>
      </c>
      <c r="G50">
        <v>1782428.9776000001</v>
      </c>
    </row>
    <row r="51" spans="1:7" x14ac:dyDescent="0.25">
      <c r="A51" t="s">
        <v>11065</v>
      </c>
      <c r="B51" s="12">
        <v>20730.88</v>
      </c>
      <c r="D51" s="19">
        <f t="shared" si="0"/>
        <v>5.3029999980935827E-3</v>
      </c>
      <c r="F51" t="s">
        <v>11065</v>
      </c>
      <c r="G51">
        <v>20730.885302999999</v>
      </c>
    </row>
    <row r="52" spans="1:7" x14ac:dyDescent="0.25">
      <c r="A52" t="s">
        <v>11066</v>
      </c>
      <c r="B52" s="12">
        <v>839.6</v>
      </c>
      <c r="D52" s="19">
        <f t="shared" si="0"/>
        <v>2.713999999969019E-3</v>
      </c>
      <c r="F52" t="s">
        <v>11066</v>
      </c>
      <c r="G52">
        <v>839.60271399999999</v>
      </c>
    </row>
    <row r="53" spans="1:7" x14ac:dyDescent="0.25">
      <c r="A53" t="s">
        <v>11067</v>
      </c>
      <c r="B53" s="12">
        <v>850259.82</v>
      </c>
      <c r="D53" s="19">
        <f t="shared" si="0"/>
        <v>3.7920000031590462E-3</v>
      </c>
      <c r="F53" t="s">
        <v>11067</v>
      </c>
      <c r="G53">
        <v>850259.82379199995</v>
      </c>
    </row>
    <row r="54" spans="1:7" x14ac:dyDescent="0.25">
      <c r="A54" t="s">
        <v>11068</v>
      </c>
      <c r="B54" s="12">
        <v>3315.04</v>
      </c>
      <c r="D54" s="19">
        <f t="shared" si="0"/>
        <v>-1.6000000000531145E-3</v>
      </c>
      <c r="F54" t="s">
        <v>11068</v>
      </c>
      <c r="G54">
        <v>3315.0383999999999</v>
      </c>
    </row>
    <row r="55" spans="1:7" x14ac:dyDescent="0.25">
      <c r="A55" t="s">
        <v>11069</v>
      </c>
      <c r="B55" s="12">
        <v>33557.82</v>
      </c>
      <c r="D55" s="19">
        <f t="shared" si="0"/>
        <v>-9.4600000011269003E-4</v>
      </c>
      <c r="F55" t="s">
        <v>11069</v>
      </c>
      <c r="G55">
        <v>33557.819054</v>
      </c>
    </row>
    <row r="56" spans="1:7" x14ac:dyDescent="0.25">
      <c r="A56" t="s">
        <v>11070</v>
      </c>
      <c r="B56" s="12">
        <v>33238.79</v>
      </c>
      <c r="D56" s="19">
        <f t="shared" si="0"/>
        <v>-3.4290000039618462E-3</v>
      </c>
      <c r="F56" t="s">
        <v>11070</v>
      </c>
      <c r="G56">
        <v>33238.786570999997</v>
      </c>
    </row>
    <row r="57" spans="1:7" x14ac:dyDescent="0.25">
      <c r="A57" t="s">
        <v>11071</v>
      </c>
      <c r="B57" s="12">
        <v>91276.29</v>
      </c>
      <c r="D57" s="19">
        <f t="shared" si="0"/>
        <v>-2.7879999979631975E-3</v>
      </c>
      <c r="F57" t="s">
        <v>11071</v>
      </c>
      <c r="G57">
        <v>91276.287211999996</v>
      </c>
    </row>
    <row r="58" spans="1:7" x14ac:dyDescent="0.25">
      <c r="A58" t="s">
        <v>11072</v>
      </c>
      <c r="B58" s="12">
        <v>872770.57</v>
      </c>
      <c r="D58" s="19">
        <f t="shared" si="0"/>
        <v>-4.2749999556690454E-3</v>
      </c>
      <c r="F58" t="s">
        <v>11072</v>
      </c>
      <c r="G58">
        <v>872770.56572499999</v>
      </c>
    </row>
    <row r="59" spans="1:7" x14ac:dyDescent="0.25">
      <c r="A59" t="s">
        <v>11073</v>
      </c>
      <c r="B59" s="12">
        <v>79546.91</v>
      </c>
      <c r="D59" s="19">
        <f t="shared" si="0"/>
        <v>-9.0000001364387572E-5</v>
      </c>
      <c r="F59" t="s">
        <v>11073</v>
      </c>
      <c r="G59">
        <v>79546.909910000002</v>
      </c>
    </row>
    <row r="60" spans="1:7" x14ac:dyDescent="0.25">
      <c r="A60" t="s">
        <v>11074</v>
      </c>
      <c r="B60" s="12">
        <v>67109.2</v>
      </c>
      <c r="D60" s="19">
        <f t="shared" si="0"/>
        <v>3.6240000044927001E-3</v>
      </c>
      <c r="F60" t="s">
        <v>11074</v>
      </c>
      <c r="G60">
        <v>67109.203624000002</v>
      </c>
    </row>
    <row r="61" spans="1:7" x14ac:dyDescent="0.25">
      <c r="A61" t="s">
        <v>11075</v>
      </c>
      <c r="B61" s="12">
        <v>27811.24</v>
      </c>
      <c r="D61" s="19">
        <f t="shared" si="0"/>
        <v>-2.6980000002367888E-3</v>
      </c>
      <c r="F61" t="s">
        <v>11075</v>
      </c>
      <c r="G61">
        <v>27811.237302000001</v>
      </c>
    </row>
    <row r="62" spans="1:7" x14ac:dyDescent="0.25">
      <c r="A62" t="s">
        <v>11076</v>
      </c>
      <c r="B62" s="12">
        <v>1718.2</v>
      </c>
      <c r="D62" s="19">
        <f t="shared" si="0"/>
        <v>2.1799999990435026E-4</v>
      </c>
      <c r="F62" t="s">
        <v>11076</v>
      </c>
      <c r="G62">
        <v>1718.2002179999999</v>
      </c>
    </row>
    <row r="63" spans="1:7" x14ac:dyDescent="0.25">
      <c r="A63" t="s">
        <v>11077</v>
      </c>
      <c r="B63" s="12">
        <v>30916.560000000001</v>
      </c>
      <c r="D63" s="19">
        <f t="shared" si="0"/>
        <v>1.1999999987892807E-3</v>
      </c>
      <c r="F63" t="s">
        <v>11077</v>
      </c>
      <c r="G63">
        <v>30916.5612</v>
      </c>
    </row>
    <row r="64" spans="1:7" x14ac:dyDescent="0.25">
      <c r="A64" t="s">
        <v>11078</v>
      </c>
      <c r="B64" s="12">
        <v>131684.07</v>
      </c>
      <c r="D64" s="19">
        <f t="shared" si="0"/>
        <v>-3.0620000034105033E-3</v>
      </c>
      <c r="F64" t="s">
        <v>11078</v>
      </c>
      <c r="G64">
        <v>131684.066938</v>
      </c>
    </row>
    <row r="65" spans="1:7" x14ac:dyDescent="0.25">
      <c r="A65" t="s">
        <v>11079</v>
      </c>
      <c r="B65" s="12">
        <v>49227.630000000005</v>
      </c>
      <c r="D65" s="19">
        <f t="shared" si="0"/>
        <v>2.6859999925363809E-3</v>
      </c>
      <c r="F65" t="s">
        <v>11079</v>
      </c>
      <c r="G65">
        <v>49227.632685999997</v>
      </c>
    </row>
    <row r="66" spans="1:7" x14ac:dyDescent="0.25">
      <c r="A66" t="s">
        <v>11080</v>
      </c>
      <c r="B66" s="12">
        <v>103110.87000000001</v>
      </c>
      <c r="D66" s="19">
        <f t="shared" si="0"/>
        <v>-1.4150000060908496E-3</v>
      </c>
      <c r="F66" t="s">
        <v>11080</v>
      </c>
      <c r="G66">
        <v>103110.868585</v>
      </c>
    </row>
    <row r="67" spans="1:7" x14ac:dyDescent="0.25">
      <c r="A67" t="s">
        <v>11081</v>
      </c>
      <c r="B67" s="12">
        <v>3375.76</v>
      </c>
      <c r="D67" s="19">
        <f t="shared" si="0"/>
        <v>3.7759999995614635E-3</v>
      </c>
      <c r="F67" t="s">
        <v>11081</v>
      </c>
      <c r="G67">
        <v>3375.7637759999998</v>
      </c>
    </row>
    <row r="68" spans="1:7" x14ac:dyDescent="0.25">
      <c r="A68" t="s">
        <v>11082</v>
      </c>
      <c r="B68" s="12">
        <v>4603.2700000000004</v>
      </c>
      <c r="D68" s="19">
        <f t="shared" si="0"/>
        <v>4.999999991923687E-4</v>
      </c>
      <c r="F68" t="s">
        <v>11082</v>
      </c>
      <c r="G68">
        <v>4603.2704999999996</v>
      </c>
    </row>
    <row r="69" spans="1:7" x14ac:dyDescent="0.25">
      <c r="A69" t="s">
        <v>11083</v>
      </c>
      <c r="B69" s="12">
        <v>19706.5</v>
      </c>
      <c r="D69" s="19">
        <f t="shared" si="0"/>
        <v>-2.3279999986698385E-3</v>
      </c>
      <c r="F69" t="s">
        <v>11083</v>
      </c>
      <c r="G69">
        <v>19706.497672000001</v>
      </c>
    </row>
    <row r="70" spans="1:7" x14ac:dyDescent="0.25">
      <c r="A70" t="s">
        <v>11084</v>
      </c>
      <c r="B70" s="12">
        <v>754902.22</v>
      </c>
      <c r="D70" s="19">
        <f t="shared" ref="D70:D133" si="1">VLOOKUP(A70,F:G,2,0)-B70</f>
        <v>7.3600001633167267E-4</v>
      </c>
      <c r="F70" t="s">
        <v>11084</v>
      </c>
      <c r="G70">
        <v>754902.22073599999</v>
      </c>
    </row>
    <row r="71" spans="1:7" x14ac:dyDescent="0.25">
      <c r="A71" t="s">
        <v>11085</v>
      </c>
      <c r="B71" s="12">
        <v>21081.27</v>
      </c>
      <c r="D71" s="19">
        <f t="shared" si="1"/>
        <v>2.621999999973923E-3</v>
      </c>
      <c r="F71" t="s">
        <v>11085</v>
      </c>
      <c r="G71">
        <v>21081.272622</v>
      </c>
    </row>
    <row r="72" spans="1:7" x14ac:dyDescent="0.25">
      <c r="A72" t="s">
        <v>11086</v>
      </c>
      <c r="B72" s="12">
        <v>4473.74</v>
      </c>
      <c r="D72" s="19">
        <f t="shared" si="1"/>
        <v>-1.952999999957683E-3</v>
      </c>
      <c r="F72" t="s">
        <v>11086</v>
      </c>
      <c r="G72">
        <v>4473.7380469999998</v>
      </c>
    </row>
    <row r="73" spans="1:7" x14ac:dyDescent="0.25">
      <c r="A73" t="s">
        <v>11087</v>
      </c>
      <c r="B73" s="12">
        <v>192351.65999999997</v>
      </c>
      <c r="D73" s="19">
        <f t="shared" si="1"/>
        <v>1.6320000286214054E-3</v>
      </c>
      <c r="F73" t="s">
        <v>11087</v>
      </c>
      <c r="G73">
        <v>192351.661632</v>
      </c>
    </row>
    <row r="74" spans="1:7" x14ac:dyDescent="0.25">
      <c r="A74" t="s">
        <v>11088</v>
      </c>
      <c r="B74" s="12">
        <v>25892.99</v>
      </c>
      <c r="D74" s="19">
        <f t="shared" si="1"/>
        <v>-3.5000000025320332E-3</v>
      </c>
      <c r="F74" t="s">
        <v>11088</v>
      </c>
      <c r="G74">
        <v>25892.986499999999</v>
      </c>
    </row>
    <row r="75" spans="1:7" x14ac:dyDescent="0.25">
      <c r="A75" t="s">
        <v>11089</v>
      </c>
      <c r="B75" s="12">
        <v>580647.39</v>
      </c>
      <c r="D75" s="19">
        <f t="shared" si="1"/>
        <v>3.2839999767020345E-3</v>
      </c>
      <c r="F75" t="s">
        <v>11089</v>
      </c>
      <c r="G75">
        <v>580647.39328399999</v>
      </c>
    </row>
    <row r="76" spans="1:7" x14ac:dyDescent="0.25">
      <c r="A76" t="s">
        <v>11090</v>
      </c>
      <c r="B76" s="12">
        <v>42655.360000000001</v>
      </c>
      <c r="D76" s="19">
        <f t="shared" si="1"/>
        <v>-3.9999999717110768E-4</v>
      </c>
      <c r="F76" t="s">
        <v>11090</v>
      </c>
      <c r="G76">
        <v>42655.359600000003</v>
      </c>
    </row>
    <row r="77" spans="1:7" x14ac:dyDescent="0.25">
      <c r="A77" t="s">
        <v>11091</v>
      </c>
      <c r="B77" s="12">
        <v>236327.03999999998</v>
      </c>
      <c r="D77" s="19">
        <f t="shared" si="1"/>
        <v>-1.3169999874662608E-3</v>
      </c>
      <c r="F77" t="s">
        <v>11091</v>
      </c>
      <c r="G77">
        <v>236327.03868299999</v>
      </c>
    </row>
    <row r="78" spans="1:7" x14ac:dyDescent="0.25">
      <c r="A78" t="s">
        <v>11092</v>
      </c>
      <c r="B78" s="12">
        <v>395827.76</v>
      </c>
      <c r="D78" s="19">
        <f t="shared" si="1"/>
        <v>5.1620000158436596E-3</v>
      </c>
      <c r="F78" t="s">
        <v>11092</v>
      </c>
      <c r="G78">
        <v>395827.76516200003</v>
      </c>
    </row>
    <row r="79" spans="1:7" x14ac:dyDescent="0.25">
      <c r="A79" t="s">
        <v>11093</v>
      </c>
      <c r="B79" s="12">
        <v>92900.069999999992</v>
      </c>
      <c r="D79" s="19">
        <f t="shared" si="1"/>
        <v>-7.8389999980572611E-3</v>
      </c>
      <c r="F79" t="s">
        <v>11093</v>
      </c>
      <c r="G79">
        <v>92900.062160999994</v>
      </c>
    </row>
    <row r="80" spans="1:7" x14ac:dyDescent="0.25">
      <c r="A80" t="s">
        <v>11094</v>
      </c>
      <c r="B80" s="12">
        <v>6104.59</v>
      </c>
      <c r="D80" s="19">
        <f t="shared" si="1"/>
        <v>-2.320000000509026E-3</v>
      </c>
      <c r="F80" t="s">
        <v>11094</v>
      </c>
      <c r="G80">
        <v>6104.5876799999996</v>
      </c>
    </row>
    <row r="81" spans="1:7" x14ac:dyDescent="0.25">
      <c r="A81" t="s">
        <v>11095</v>
      </c>
      <c r="B81" s="12">
        <v>4160.25</v>
      </c>
      <c r="D81" s="19">
        <f t="shared" si="1"/>
        <v>-4.5179999997344567E-3</v>
      </c>
      <c r="F81" t="s">
        <v>11095</v>
      </c>
      <c r="G81">
        <v>4160.2454820000003</v>
      </c>
    </row>
    <row r="82" spans="1:7" x14ac:dyDescent="0.25">
      <c r="A82" t="s">
        <v>11096</v>
      </c>
      <c r="B82" s="12">
        <v>63063.81</v>
      </c>
      <c r="D82" s="19">
        <f t="shared" si="1"/>
        <v>-2.8800000000046566E-3</v>
      </c>
      <c r="F82" t="s">
        <v>11096</v>
      </c>
      <c r="G82">
        <v>63063.807119999998</v>
      </c>
    </row>
    <row r="83" spans="1:7" x14ac:dyDescent="0.25">
      <c r="A83" t="s">
        <v>11097</v>
      </c>
      <c r="B83" s="12">
        <v>91145.62</v>
      </c>
      <c r="D83" s="19">
        <f t="shared" si="1"/>
        <v>1.9520000059856102E-3</v>
      </c>
      <c r="F83" t="s">
        <v>11097</v>
      </c>
      <c r="G83">
        <v>91145.621952000001</v>
      </c>
    </row>
    <row r="84" spans="1:7" x14ac:dyDescent="0.25">
      <c r="A84" t="s">
        <v>11098</v>
      </c>
      <c r="B84" s="12">
        <v>78044.3</v>
      </c>
      <c r="D84" s="19">
        <f t="shared" si="1"/>
        <v>4.3230000010225922E-3</v>
      </c>
      <c r="F84" t="s">
        <v>11098</v>
      </c>
      <c r="G84">
        <v>78044.304323000004</v>
      </c>
    </row>
    <row r="85" spans="1:7" x14ac:dyDescent="0.25">
      <c r="A85" t="s">
        <v>11099</v>
      </c>
      <c r="B85" s="12">
        <v>123000.18000000001</v>
      </c>
      <c r="D85" s="19">
        <f t="shared" si="1"/>
        <v>-4.4530000013764948E-3</v>
      </c>
      <c r="F85" t="s">
        <v>11099</v>
      </c>
      <c r="G85">
        <v>123000.17554700001</v>
      </c>
    </row>
    <row r="86" spans="1:7" x14ac:dyDescent="0.25">
      <c r="A86" t="s">
        <v>11100</v>
      </c>
      <c r="B86" s="12">
        <v>147153.85999999999</v>
      </c>
      <c r="D86" s="19">
        <f t="shared" si="1"/>
        <v>-8.9599998318590224E-4</v>
      </c>
      <c r="F86" t="s">
        <v>11100</v>
      </c>
      <c r="G86">
        <v>147153.859104</v>
      </c>
    </row>
    <row r="87" spans="1:7" x14ac:dyDescent="0.25">
      <c r="A87" t="s">
        <v>11101</v>
      </c>
      <c r="B87" s="12">
        <v>44797.75</v>
      </c>
      <c r="D87" s="19">
        <f t="shared" si="1"/>
        <v>1.5510000012000091E-3</v>
      </c>
      <c r="F87" t="s">
        <v>11101</v>
      </c>
      <c r="G87">
        <v>44797.751551000001</v>
      </c>
    </row>
    <row r="88" spans="1:7" x14ac:dyDescent="0.25">
      <c r="A88" t="s">
        <v>11102</v>
      </c>
      <c r="B88" s="12">
        <v>148766.64000000001</v>
      </c>
      <c r="D88" s="19">
        <f t="shared" si="1"/>
        <v>1.9359999860171229E-3</v>
      </c>
      <c r="F88" t="s">
        <v>11102</v>
      </c>
      <c r="G88">
        <v>148766.641936</v>
      </c>
    </row>
    <row r="89" spans="1:7" x14ac:dyDescent="0.25">
      <c r="A89" t="s">
        <v>11103</v>
      </c>
      <c r="B89" s="12">
        <v>264841.88</v>
      </c>
      <c r="D89" s="19">
        <f t="shared" si="1"/>
        <v>991723.85116800002</v>
      </c>
      <c r="F89" t="s">
        <v>11103</v>
      </c>
      <c r="G89">
        <v>1256565.731168</v>
      </c>
    </row>
    <row r="90" spans="1:7" x14ac:dyDescent="0.25">
      <c r="A90" t="s">
        <v>11104</v>
      </c>
      <c r="B90" s="12">
        <v>64145.7</v>
      </c>
      <c r="D90" s="19">
        <f t="shared" si="1"/>
        <v>3.1200000012177043E-3</v>
      </c>
      <c r="F90" t="s">
        <v>11104</v>
      </c>
      <c r="G90">
        <v>64145.703119999998</v>
      </c>
    </row>
    <row r="91" spans="1:7" x14ac:dyDescent="0.25">
      <c r="A91" t="s">
        <v>11105</v>
      </c>
      <c r="B91" s="12">
        <v>1850.59</v>
      </c>
      <c r="D91" s="19">
        <f t="shared" si="1"/>
        <v>-2.7999999999792635E-3</v>
      </c>
      <c r="F91" t="s">
        <v>11105</v>
      </c>
      <c r="G91">
        <v>1850.5871999999999</v>
      </c>
    </row>
    <row r="92" spans="1:7" x14ac:dyDescent="0.25">
      <c r="A92" t="s">
        <v>11106</v>
      </c>
      <c r="B92" s="12">
        <v>242642.45</v>
      </c>
      <c r="D92" s="19">
        <f t="shared" si="1"/>
        <v>-3.3100000000558794E-3</v>
      </c>
      <c r="F92" t="s">
        <v>11106</v>
      </c>
      <c r="G92">
        <v>242642.44669000001</v>
      </c>
    </row>
    <row r="93" spans="1:7" x14ac:dyDescent="0.25">
      <c r="A93" t="s">
        <v>11107</v>
      </c>
      <c r="B93" s="12">
        <v>326994.17000000004</v>
      </c>
      <c r="D93" s="19">
        <f t="shared" si="1"/>
        <v>1.3959999778307974E-3</v>
      </c>
      <c r="F93" t="s">
        <v>11107</v>
      </c>
      <c r="G93">
        <v>326994.17139600002</v>
      </c>
    </row>
    <row r="94" spans="1:7" x14ac:dyDescent="0.25">
      <c r="A94" t="s">
        <v>11108</v>
      </c>
      <c r="B94" s="12">
        <v>88798.47</v>
      </c>
      <c r="D94" s="19">
        <f t="shared" si="1"/>
        <v>-8.000002708286047E-6</v>
      </c>
      <c r="F94" t="s">
        <v>11108</v>
      </c>
      <c r="G94">
        <v>88798.469991999998</v>
      </c>
    </row>
    <row r="95" spans="1:7" x14ac:dyDescent="0.25">
      <c r="A95" t="s">
        <v>11109</v>
      </c>
      <c r="B95" s="12">
        <v>6013.7</v>
      </c>
      <c r="D95" s="19">
        <f t="shared" si="1"/>
        <v>7.6600000011239899E-4</v>
      </c>
      <c r="F95" t="s">
        <v>11109</v>
      </c>
      <c r="G95">
        <v>6013.7007659999999</v>
      </c>
    </row>
    <row r="96" spans="1:7" x14ac:dyDescent="0.25">
      <c r="A96" t="s">
        <v>11110</v>
      </c>
      <c r="B96" s="12">
        <v>63546.28</v>
      </c>
      <c r="D96" s="19">
        <f t="shared" si="1"/>
        <v>2.6870000001508743E-3</v>
      </c>
      <c r="F96" t="s">
        <v>11110</v>
      </c>
      <c r="G96">
        <v>63546.282686999999</v>
      </c>
    </row>
    <row r="97" spans="1:7" x14ac:dyDescent="0.25">
      <c r="A97" t="s">
        <v>11111</v>
      </c>
      <c r="B97" s="12">
        <v>1407089.21</v>
      </c>
      <c r="D97" s="19">
        <f t="shared" si="1"/>
        <v>3.599999938160181E-3</v>
      </c>
      <c r="F97" t="s">
        <v>11111</v>
      </c>
      <c r="G97">
        <v>1407089.2135999999</v>
      </c>
    </row>
    <row r="98" spans="1:7" x14ac:dyDescent="0.25">
      <c r="A98" t="s">
        <v>11112</v>
      </c>
      <c r="B98" s="12">
        <v>36092.800000000003</v>
      </c>
      <c r="D98" s="19">
        <f t="shared" si="1"/>
        <v>-4.0000000008149073E-3</v>
      </c>
      <c r="F98" t="s">
        <v>11112</v>
      </c>
      <c r="G98">
        <v>36092.796000000002</v>
      </c>
    </row>
    <row r="99" spans="1:7" x14ac:dyDescent="0.25">
      <c r="A99" t="s">
        <v>11113</v>
      </c>
      <c r="B99" s="12">
        <v>5165.62</v>
      </c>
      <c r="D99" s="19">
        <f t="shared" si="1"/>
        <v>-3.0399999996006954E-3</v>
      </c>
      <c r="F99" t="s">
        <v>11113</v>
      </c>
      <c r="G99">
        <v>5165.6169600000003</v>
      </c>
    </row>
    <row r="100" spans="1:7" x14ac:dyDescent="0.25">
      <c r="A100" t="s">
        <v>11114</v>
      </c>
      <c r="B100" s="12">
        <v>165033.9</v>
      </c>
      <c r="D100" s="19">
        <f t="shared" si="1"/>
        <v>4.3520000181160867E-3</v>
      </c>
      <c r="F100" t="s">
        <v>11114</v>
      </c>
      <c r="G100">
        <v>165033.90435200001</v>
      </c>
    </row>
    <row r="101" spans="1:7" x14ac:dyDescent="0.25">
      <c r="A101" t="s">
        <v>11115</v>
      </c>
      <c r="B101" s="12">
        <v>13690.21</v>
      </c>
      <c r="D101" s="19">
        <f t="shared" si="1"/>
        <v>-1.2039999983244343E-3</v>
      </c>
      <c r="F101" t="s">
        <v>11115</v>
      </c>
      <c r="G101">
        <v>13690.208796000001</v>
      </c>
    </row>
    <row r="102" spans="1:7" x14ac:dyDescent="0.25">
      <c r="A102" t="s">
        <v>11116</v>
      </c>
      <c r="B102" s="12">
        <v>36161.18</v>
      </c>
      <c r="D102" s="19">
        <f t="shared" si="1"/>
        <v>4.545999996480532E-3</v>
      </c>
      <c r="F102" t="s">
        <v>11116</v>
      </c>
      <c r="G102">
        <v>36161.184545999997</v>
      </c>
    </row>
    <row r="103" spans="1:7" x14ac:dyDescent="0.25">
      <c r="A103" t="s">
        <v>11117</v>
      </c>
      <c r="B103" s="12">
        <v>63127.01</v>
      </c>
      <c r="D103" s="19">
        <f t="shared" si="1"/>
        <v>1.7109999971580692E-3</v>
      </c>
      <c r="F103" t="s">
        <v>11117</v>
      </c>
      <c r="G103">
        <v>63127.011710999999</v>
      </c>
    </row>
    <row r="104" spans="1:7" x14ac:dyDescent="0.25">
      <c r="A104" t="s">
        <v>11118</v>
      </c>
      <c r="B104" s="12">
        <v>94560.45</v>
      </c>
      <c r="D104" s="19">
        <f t="shared" si="1"/>
        <v>-5.0500000361353159E-4</v>
      </c>
      <c r="F104" t="s">
        <v>11118</v>
      </c>
      <c r="G104">
        <v>94560.449494999993</v>
      </c>
    </row>
    <row r="105" spans="1:7" x14ac:dyDescent="0.25">
      <c r="A105" t="s">
        <v>11119</v>
      </c>
      <c r="B105" s="12">
        <v>42538.6</v>
      </c>
      <c r="D105" s="19">
        <f t="shared" si="1"/>
        <v>-4.4689999995171092E-3</v>
      </c>
      <c r="F105" t="s">
        <v>11119</v>
      </c>
      <c r="G105">
        <v>42538.595530999999</v>
      </c>
    </row>
    <row r="106" spans="1:7" x14ac:dyDescent="0.25">
      <c r="A106" t="s">
        <v>11120</v>
      </c>
      <c r="B106" s="12">
        <v>819593.05</v>
      </c>
      <c r="D106" s="19">
        <f t="shared" si="1"/>
        <v>2.8199999360367656E-3</v>
      </c>
      <c r="F106" t="s">
        <v>11120</v>
      </c>
      <c r="G106">
        <v>819593.05281999998</v>
      </c>
    </row>
    <row r="107" spans="1:7" x14ac:dyDescent="0.25">
      <c r="A107" t="s">
        <v>11121</v>
      </c>
      <c r="B107" s="12">
        <v>16558.91</v>
      </c>
      <c r="D107" s="19">
        <f t="shared" si="1"/>
        <v>2.7999999983876478E-3</v>
      </c>
      <c r="F107" t="s">
        <v>11121</v>
      </c>
      <c r="G107">
        <v>16558.912799999998</v>
      </c>
    </row>
    <row r="108" spans="1:7" x14ac:dyDescent="0.25">
      <c r="A108" t="s">
        <v>11122</v>
      </c>
      <c r="B108" s="12">
        <v>2774.52</v>
      </c>
      <c r="D108" s="19">
        <f t="shared" si="1"/>
        <v>0</v>
      </c>
      <c r="F108" t="s">
        <v>11122</v>
      </c>
      <c r="G108">
        <v>2774.52</v>
      </c>
    </row>
    <row r="109" spans="1:7" x14ac:dyDescent="0.25">
      <c r="A109" t="s">
        <v>11123</v>
      </c>
      <c r="B109" s="12">
        <v>261843.07</v>
      </c>
      <c r="D109" s="19">
        <f t="shared" si="1"/>
        <v>3.1089999829418957E-3</v>
      </c>
      <c r="F109" t="s">
        <v>11123</v>
      </c>
      <c r="G109">
        <v>261843.07310899999</v>
      </c>
    </row>
    <row r="110" spans="1:7" x14ac:dyDescent="0.25">
      <c r="A110" t="s">
        <v>11124</v>
      </c>
      <c r="B110" s="12">
        <v>41033.1</v>
      </c>
      <c r="D110" s="19">
        <f t="shared" si="1"/>
        <v>0</v>
      </c>
      <c r="F110" t="s">
        <v>11124</v>
      </c>
      <c r="G110">
        <v>41033.1</v>
      </c>
    </row>
    <row r="111" spans="1:7" x14ac:dyDescent="0.25">
      <c r="A111" t="s">
        <v>11125</v>
      </c>
      <c r="B111" s="12">
        <v>38165.240000000005</v>
      </c>
      <c r="D111" s="19">
        <f t="shared" si="1"/>
        <v>-3.4750000049825758E-3</v>
      </c>
      <c r="F111" t="s">
        <v>11125</v>
      </c>
      <c r="G111">
        <v>38165.236525</v>
      </c>
    </row>
    <row r="112" spans="1:7" x14ac:dyDescent="0.25">
      <c r="A112" t="s">
        <v>11126</v>
      </c>
      <c r="B112" s="12">
        <v>808955.23</v>
      </c>
      <c r="D112" s="19">
        <f t="shared" si="1"/>
        <v>-2.5390000082552433E-3</v>
      </c>
      <c r="F112" t="s">
        <v>11126</v>
      </c>
      <c r="G112">
        <v>808955.22746099997</v>
      </c>
    </row>
    <row r="113" spans="1:7" x14ac:dyDescent="0.25">
      <c r="A113" t="s">
        <v>11127</v>
      </c>
      <c r="B113" s="12">
        <v>11298.91</v>
      </c>
      <c r="D113" s="19">
        <f t="shared" si="1"/>
        <v>-5.1999999996041879E-3</v>
      </c>
      <c r="F113" t="s">
        <v>11127</v>
      </c>
      <c r="G113">
        <v>11298.9048</v>
      </c>
    </row>
    <row r="114" spans="1:7" x14ac:dyDescent="0.25">
      <c r="A114" t="s">
        <v>11128</v>
      </c>
      <c r="B114" s="12">
        <v>96170.48</v>
      </c>
      <c r="D114" s="19">
        <f t="shared" si="1"/>
        <v>1.240400000824593E-2</v>
      </c>
      <c r="F114" t="s">
        <v>11128</v>
      </c>
      <c r="G114">
        <v>96170.492404000004</v>
      </c>
    </row>
    <row r="115" spans="1:7" x14ac:dyDescent="0.25">
      <c r="A115" t="s">
        <v>11129</v>
      </c>
      <c r="B115" s="12">
        <v>10950.67</v>
      </c>
      <c r="D115" s="19">
        <f t="shared" si="1"/>
        <v>2.2119999994174577E-3</v>
      </c>
      <c r="F115" t="s">
        <v>11129</v>
      </c>
      <c r="G115">
        <v>10950.672211999999</v>
      </c>
    </row>
    <row r="116" spans="1:7" x14ac:dyDescent="0.25">
      <c r="A116" t="s">
        <v>11130</v>
      </c>
      <c r="B116" s="12">
        <v>859.1</v>
      </c>
      <c r="D116" s="19">
        <f t="shared" si="1"/>
        <v>1.0899999995217513E-4</v>
      </c>
      <c r="F116" t="s">
        <v>11130</v>
      </c>
      <c r="G116">
        <v>859.10010899999997</v>
      </c>
    </row>
    <row r="117" spans="1:7" x14ac:dyDescent="0.25">
      <c r="A117" t="s">
        <v>11131</v>
      </c>
      <c r="B117" s="12">
        <v>3258309.95</v>
      </c>
      <c r="D117" s="19">
        <f t="shared" si="1"/>
        <v>-7.4500031769275665E-4</v>
      </c>
      <c r="F117" t="s">
        <v>11131</v>
      </c>
      <c r="G117">
        <v>3258309.9492549999</v>
      </c>
    </row>
    <row r="118" spans="1:7" x14ac:dyDescent="0.25">
      <c r="A118" t="s">
        <v>11132</v>
      </c>
      <c r="B118" s="12">
        <v>1875228.65</v>
      </c>
      <c r="D118" s="19">
        <f t="shared" si="1"/>
        <v>-1.5999889001250267E-5</v>
      </c>
      <c r="F118" t="s">
        <v>11132</v>
      </c>
      <c r="G118">
        <v>1875228.649984</v>
      </c>
    </row>
    <row r="119" spans="1:7" x14ac:dyDescent="0.25">
      <c r="A119" t="s">
        <v>11133</v>
      </c>
      <c r="B119" s="12">
        <v>60219.44</v>
      </c>
      <c r="D119" s="19">
        <f t="shared" si="1"/>
        <v>-3.6800000016228296E-3</v>
      </c>
      <c r="F119" t="s">
        <v>11133</v>
      </c>
      <c r="G119">
        <v>60219.436320000001</v>
      </c>
    </row>
    <row r="120" spans="1:7" x14ac:dyDescent="0.25">
      <c r="A120" t="s">
        <v>11134</v>
      </c>
      <c r="B120" s="12">
        <v>80413.070000000007</v>
      </c>
      <c r="D120" s="19">
        <f t="shared" si="1"/>
        <v>-2.7320000081090257E-3</v>
      </c>
      <c r="F120" t="s">
        <v>11134</v>
      </c>
      <c r="G120">
        <v>80413.067267999999</v>
      </c>
    </row>
    <row r="121" spans="1:7" x14ac:dyDescent="0.25">
      <c r="A121" t="s">
        <v>11135</v>
      </c>
      <c r="B121" s="12">
        <v>135929.51999999999</v>
      </c>
      <c r="D121" s="19">
        <f t="shared" si="1"/>
        <v>-4.2010000033769757E-3</v>
      </c>
      <c r="F121" t="s">
        <v>11135</v>
      </c>
      <c r="G121">
        <v>135929.51579899999</v>
      </c>
    </row>
    <row r="122" spans="1:7" x14ac:dyDescent="0.25">
      <c r="A122" t="s">
        <v>11136</v>
      </c>
      <c r="B122" s="12">
        <v>12642.08</v>
      </c>
      <c r="D122" s="19">
        <f t="shared" si="1"/>
        <v>3.4830000004149042E-3</v>
      </c>
      <c r="F122" t="s">
        <v>11136</v>
      </c>
      <c r="G122">
        <v>12642.083483</v>
      </c>
    </row>
    <row r="123" spans="1:7" x14ac:dyDescent="0.25">
      <c r="A123" t="s">
        <v>11137</v>
      </c>
      <c r="B123" s="12">
        <v>25779.219999999998</v>
      </c>
      <c r="D123" s="19">
        <f t="shared" si="1"/>
        <v>-1.5999999959603883E-3</v>
      </c>
      <c r="F123" t="s">
        <v>11137</v>
      </c>
      <c r="G123">
        <v>25779.218400000002</v>
      </c>
    </row>
    <row r="124" spans="1:7" x14ac:dyDescent="0.25">
      <c r="A124" t="s">
        <v>11138</v>
      </c>
      <c r="B124" s="12">
        <v>9611.7099999999991</v>
      </c>
      <c r="D124" s="19">
        <f t="shared" si="1"/>
        <v>-4.2139999986829935E-3</v>
      </c>
      <c r="F124" t="s">
        <v>11138</v>
      </c>
      <c r="G124">
        <v>9611.7057860000004</v>
      </c>
    </row>
    <row r="125" spans="1:7" x14ac:dyDescent="0.25">
      <c r="A125" t="s">
        <v>11139</v>
      </c>
      <c r="B125" s="12">
        <v>524.63</v>
      </c>
      <c r="D125" s="19">
        <f t="shared" si="1"/>
        <v>8.5699999999633292E-4</v>
      </c>
      <c r="F125" t="s">
        <v>11139</v>
      </c>
      <c r="G125">
        <v>524.63085699999999</v>
      </c>
    </row>
    <row r="126" spans="1:7" x14ac:dyDescent="0.25">
      <c r="A126" t="s">
        <v>11140</v>
      </c>
      <c r="B126" s="12">
        <v>10550.03</v>
      </c>
      <c r="D126" s="19">
        <f t="shared" si="1"/>
        <v>2.7879999997821869E-3</v>
      </c>
      <c r="F126" t="s">
        <v>11140</v>
      </c>
      <c r="G126">
        <v>10550.032788</v>
      </c>
    </row>
    <row r="127" spans="1:7" x14ac:dyDescent="0.25">
      <c r="A127" t="s">
        <v>11141</v>
      </c>
      <c r="B127" s="12">
        <v>47836.78</v>
      </c>
      <c r="D127" s="19">
        <f t="shared" si="1"/>
        <v>2.0000000004074536E-3</v>
      </c>
      <c r="F127" t="s">
        <v>11141</v>
      </c>
      <c r="G127">
        <v>47836.781999999999</v>
      </c>
    </row>
    <row r="128" spans="1:7" x14ac:dyDescent="0.25">
      <c r="A128" t="s">
        <v>11142</v>
      </c>
      <c r="B128" s="12">
        <v>215337.94</v>
      </c>
      <c r="D128" s="19">
        <f t="shared" si="1"/>
        <v>5.4899998940527439E-4</v>
      </c>
      <c r="F128" t="s">
        <v>11142</v>
      </c>
      <c r="G128">
        <v>215337.94054899999</v>
      </c>
    </row>
    <row r="129" spans="1:7" x14ac:dyDescent="0.25">
      <c r="A129" t="s">
        <v>11143</v>
      </c>
      <c r="B129" s="12">
        <v>100464.09999999999</v>
      </c>
      <c r="D129" s="19">
        <f t="shared" si="1"/>
        <v>4.9500001478008926E-4</v>
      </c>
      <c r="F129" t="s">
        <v>11143</v>
      </c>
      <c r="G129">
        <v>100464.10049500001</v>
      </c>
    </row>
    <row r="130" spans="1:7" x14ac:dyDescent="0.25">
      <c r="A130" t="s">
        <v>11144</v>
      </c>
      <c r="B130" s="12">
        <v>37488.399999999994</v>
      </c>
      <c r="D130" s="19">
        <f t="shared" si="1"/>
        <v>5.6000000040512532E-3</v>
      </c>
      <c r="F130" t="s">
        <v>11144</v>
      </c>
      <c r="G130">
        <v>37488.405599999998</v>
      </c>
    </row>
    <row r="131" spans="1:7" x14ac:dyDescent="0.25">
      <c r="A131" t="s">
        <v>11145</v>
      </c>
      <c r="B131" s="12">
        <v>52352</v>
      </c>
      <c r="D131" s="19">
        <f t="shared" si="1"/>
        <v>1.746000001730863E-3</v>
      </c>
      <c r="F131" t="s">
        <v>11145</v>
      </c>
      <c r="G131">
        <v>52352.001746000002</v>
      </c>
    </row>
    <row r="132" spans="1:7" x14ac:dyDescent="0.25">
      <c r="A132" t="s">
        <v>11146</v>
      </c>
      <c r="B132" s="12">
        <v>58870.97</v>
      </c>
      <c r="D132" s="19">
        <f t="shared" si="1"/>
        <v>-4.9690000014379621E-3</v>
      </c>
      <c r="F132" t="s">
        <v>11146</v>
      </c>
      <c r="G132">
        <v>58870.965031</v>
      </c>
    </row>
    <row r="133" spans="1:7" x14ac:dyDescent="0.25">
      <c r="A133" t="s">
        <v>11147</v>
      </c>
      <c r="B133" s="12">
        <v>17348.400000000001</v>
      </c>
      <c r="D133" s="19">
        <f t="shared" si="1"/>
        <v>-1.7070000030798838E-3</v>
      </c>
      <c r="F133" t="s">
        <v>11147</v>
      </c>
      <c r="G133">
        <v>17348.398292999998</v>
      </c>
    </row>
    <row r="134" spans="1:7" x14ac:dyDescent="0.25">
      <c r="A134" t="s">
        <v>11148</v>
      </c>
      <c r="B134" s="12">
        <v>232199.73</v>
      </c>
      <c r="D134" s="19">
        <f t="shared" ref="D134:D197" si="2">VLOOKUP(A134,F:G,2,0)-B134</f>
        <v>1.6409999807365239E-3</v>
      </c>
      <c r="F134" t="s">
        <v>11148</v>
      </c>
      <c r="G134">
        <v>232199.73164099999</v>
      </c>
    </row>
    <row r="135" spans="1:7" x14ac:dyDescent="0.25">
      <c r="A135" t="s">
        <v>11149</v>
      </c>
      <c r="B135" s="12">
        <v>78929.759999999995</v>
      </c>
      <c r="D135" s="19">
        <f t="shared" si="2"/>
        <v>-6.2109999998938292E-3</v>
      </c>
      <c r="F135" t="s">
        <v>11149</v>
      </c>
      <c r="G135">
        <v>78929.753788999995</v>
      </c>
    </row>
    <row r="136" spans="1:7" x14ac:dyDescent="0.25">
      <c r="A136" t="s">
        <v>11150</v>
      </c>
      <c r="B136" s="12">
        <v>1828176.9</v>
      </c>
      <c r="D136" s="19">
        <f t="shared" si="2"/>
        <v>0</v>
      </c>
      <c r="F136" t="s">
        <v>11150</v>
      </c>
      <c r="G136">
        <v>1828176.9</v>
      </c>
    </row>
    <row r="137" spans="1:7" x14ac:dyDescent="0.25">
      <c r="A137" t="s">
        <v>11151</v>
      </c>
      <c r="B137" s="12">
        <v>43460.160000000003</v>
      </c>
      <c r="D137" s="19">
        <f t="shared" si="2"/>
        <v>-2.4000000048545189E-3</v>
      </c>
      <c r="F137" t="s">
        <v>11151</v>
      </c>
      <c r="G137">
        <v>43460.157599999999</v>
      </c>
    </row>
    <row r="138" spans="1:7" x14ac:dyDescent="0.25">
      <c r="A138" t="s">
        <v>11152</v>
      </c>
      <c r="B138" s="12">
        <v>7402.31</v>
      </c>
      <c r="D138" s="19">
        <f t="shared" si="2"/>
        <v>-4.400000000714499E-3</v>
      </c>
      <c r="F138" t="s">
        <v>11152</v>
      </c>
      <c r="G138">
        <v>7402.3055999999997</v>
      </c>
    </row>
    <row r="139" spans="1:7" x14ac:dyDescent="0.25">
      <c r="A139" t="s">
        <v>11153</v>
      </c>
      <c r="B139" s="12">
        <v>226454.69</v>
      </c>
      <c r="D139" s="19">
        <f t="shared" si="2"/>
        <v>5.3200000547803938E-4</v>
      </c>
      <c r="F139" t="s">
        <v>11153</v>
      </c>
      <c r="G139">
        <v>226454.69053200001</v>
      </c>
    </row>
    <row r="140" spans="1:7" x14ac:dyDescent="0.25">
      <c r="A140" t="s">
        <v>11154</v>
      </c>
      <c r="B140" s="12">
        <v>140643.89000000001</v>
      </c>
      <c r="D140" s="19">
        <f t="shared" si="2"/>
        <v>-1.2700000079348683E-3</v>
      </c>
      <c r="F140" t="s">
        <v>11154</v>
      </c>
      <c r="G140">
        <v>140643.88873000001</v>
      </c>
    </row>
    <row r="141" spans="1:7" x14ac:dyDescent="0.25">
      <c r="A141" t="s">
        <v>11155</v>
      </c>
      <c r="B141" s="12">
        <v>74398.650000000009</v>
      </c>
      <c r="D141" s="19">
        <f t="shared" si="2"/>
        <v>-1.3580000086221844E-3</v>
      </c>
      <c r="F141" t="s">
        <v>11155</v>
      </c>
      <c r="G141">
        <v>74398.648642</v>
      </c>
    </row>
    <row r="142" spans="1:7" x14ac:dyDescent="0.25">
      <c r="A142" t="s">
        <v>11156</v>
      </c>
      <c r="B142" s="12">
        <v>1718.2</v>
      </c>
      <c r="D142" s="19">
        <f t="shared" si="2"/>
        <v>2.1799999990435026E-4</v>
      </c>
      <c r="F142" t="s">
        <v>11156</v>
      </c>
      <c r="G142">
        <v>1718.2002179999999</v>
      </c>
    </row>
    <row r="143" spans="1:7" x14ac:dyDescent="0.25">
      <c r="A143" t="s">
        <v>11157</v>
      </c>
      <c r="B143" s="12">
        <v>184257.77</v>
      </c>
      <c r="D143" s="19">
        <f t="shared" si="2"/>
        <v>-1.4549999905284494E-3</v>
      </c>
      <c r="F143" t="s">
        <v>11157</v>
      </c>
      <c r="G143">
        <v>184257.768545</v>
      </c>
    </row>
    <row r="144" spans="1:7" x14ac:dyDescent="0.25">
      <c r="A144" t="s">
        <v>11158</v>
      </c>
      <c r="B144" s="12">
        <v>2963.37</v>
      </c>
      <c r="D144" s="19">
        <f t="shared" si="2"/>
        <v>-3.9399999968736665E-4</v>
      </c>
      <c r="F144" t="s">
        <v>11158</v>
      </c>
      <c r="G144">
        <v>2963.3696060000002</v>
      </c>
    </row>
    <row r="145" spans="1:7" x14ac:dyDescent="0.25">
      <c r="A145" t="s">
        <v>11159</v>
      </c>
      <c r="B145" s="12">
        <v>10478.99</v>
      </c>
      <c r="D145" s="19">
        <f t="shared" si="2"/>
        <v>-3.800000000410364E-3</v>
      </c>
      <c r="F145" t="s">
        <v>11159</v>
      </c>
      <c r="G145">
        <v>10478.986199999999</v>
      </c>
    </row>
    <row r="146" spans="1:7" x14ac:dyDescent="0.25">
      <c r="A146" t="s">
        <v>11160</v>
      </c>
      <c r="B146" s="12">
        <v>117266.83</v>
      </c>
      <c r="D146" s="19">
        <f t="shared" si="2"/>
        <v>3.5800000478047878E-4</v>
      </c>
      <c r="F146" t="s">
        <v>11160</v>
      </c>
      <c r="G146">
        <v>117266.83035800001</v>
      </c>
    </row>
    <row r="147" spans="1:7" x14ac:dyDescent="0.25">
      <c r="A147" t="s">
        <v>11161</v>
      </c>
      <c r="B147" s="12">
        <v>188644.6</v>
      </c>
      <c r="D147" s="19">
        <f t="shared" si="2"/>
        <v>-3.8730000087525696E-3</v>
      </c>
      <c r="F147" t="s">
        <v>11161</v>
      </c>
      <c r="G147">
        <v>188644.596127</v>
      </c>
    </row>
    <row r="148" spans="1:7" x14ac:dyDescent="0.25">
      <c r="A148" t="s">
        <v>11162</v>
      </c>
      <c r="B148" s="12">
        <v>4833.3599999999997</v>
      </c>
      <c r="D148" s="19">
        <f t="shared" si="2"/>
        <v>-2.5200000000040745E-3</v>
      </c>
      <c r="F148" t="s">
        <v>11162</v>
      </c>
      <c r="G148">
        <v>4833.3574799999997</v>
      </c>
    </row>
    <row r="149" spans="1:7" x14ac:dyDescent="0.25">
      <c r="A149" t="s">
        <v>11163</v>
      </c>
      <c r="B149" s="12">
        <v>10357.19</v>
      </c>
      <c r="D149" s="19">
        <f t="shared" si="2"/>
        <v>4.6000000002095476E-3</v>
      </c>
      <c r="F149" t="s">
        <v>11163</v>
      </c>
      <c r="G149">
        <v>10357.194600000001</v>
      </c>
    </row>
    <row r="150" spans="1:7" x14ac:dyDescent="0.25">
      <c r="A150" t="s">
        <v>11164</v>
      </c>
      <c r="B150" s="12">
        <v>40021.100000000006</v>
      </c>
      <c r="D150" s="19">
        <f t="shared" si="2"/>
        <v>5.3359999947133474E-3</v>
      </c>
      <c r="F150" t="s">
        <v>11164</v>
      </c>
      <c r="G150">
        <v>40021.105336000001</v>
      </c>
    </row>
    <row r="151" spans="1:7" x14ac:dyDescent="0.25">
      <c r="A151" t="s">
        <v>11165</v>
      </c>
      <c r="B151" s="12">
        <v>57849.1</v>
      </c>
      <c r="D151" s="19">
        <f t="shared" si="2"/>
        <v>-1.5999999959603883E-3</v>
      </c>
      <c r="F151" t="s">
        <v>11165</v>
      </c>
      <c r="G151">
        <v>57849.098400000003</v>
      </c>
    </row>
    <row r="152" spans="1:7" x14ac:dyDescent="0.25">
      <c r="A152" t="s">
        <v>11166</v>
      </c>
      <c r="B152" s="12">
        <v>3701.17</v>
      </c>
      <c r="D152" s="19">
        <f t="shared" si="2"/>
        <v>4.3999999998050043E-3</v>
      </c>
      <c r="F152" t="s">
        <v>11166</v>
      </c>
      <c r="G152">
        <v>3701.1743999999999</v>
      </c>
    </row>
    <row r="153" spans="1:7" x14ac:dyDescent="0.25">
      <c r="A153" t="s">
        <v>11167</v>
      </c>
      <c r="B153" s="12">
        <v>30628.73</v>
      </c>
      <c r="D153" s="19">
        <f t="shared" si="2"/>
        <v>9.9699999918811955E-4</v>
      </c>
      <c r="F153" t="s">
        <v>11167</v>
      </c>
      <c r="G153">
        <v>30628.730996999999</v>
      </c>
    </row>
    <row r="154" spans="1:7" x14ac:dyDescent="0.25">
      <c r="A154" t="s">
        <v>11168</v>
      </c>
      <c r="B154" s="12">
        <v>18825.32</v>
      </c>
      <c r="D154" s="19">
        <f t="shared" si="2"/>
        <v>-1.3799999942420982E-4</v>
      </c>
      <c r="F154" t="s">
        <v>11168</v>
      </c>
      <c r="G154">
        <v>18825.319862</v>
      </c>
    </row>
    <row r="155" spans="1:7" x14ac:dyDescent="0.25">
      <c r="A155" t="s">
        <v>11169</v>
      </c>
      <c r="B155" s="12">
        <v>3358.42</v>
      </c>
      <c r="D155" s="19">
        <f t="shared" si="2"/>
        <v>-4.7910000002957531E-3</v>
      </c>
      <c r="F155" t="s">
        <v>11169</v>
      </c>
      <c r="G155">
        <v>3358.4152089999998</v>
      </c>
    </row>
    <row r="156" spans="1:7" x14ac:dyDescent="0.25">
      <c r="A156" t="s">
        <v>11170</v>
      </c>
      <c r="B156" s="12">
        <v>2283.7800000000002</v>
      </c>
      <c r="D156" s="19">
        <f t="shared" si="2"/>
        <v>1.2090000000171131E-3</v>
      </c>
      <c r="F156" t="s">
        <v>11170</v>
      </c>
      <c r="G156">
        <v>2283.7812090000002</v>
      </c>
    </row>
    <row r="157" spans="1:7" x14ac:dyDescent="0.25">
      <c r="A157" t="s">
        <v>11171</v>
      </c>
      <c r="B157" s="12">
        <v>86864.56</v>
      </c>
      <c r="D157" s="19">
        <f t="shared" si="2"/>
        <v>4.8800000076880679E-3</v>
      </c>
      <c r="F157" t="s">
        <v>11171</v>
      </c>
      <c r="G157">
        <v>86864.564880000005</v>
      </c>
    </row>
    <row r="158" spans="1:7" x14ac:dyDescent="0.25">
      <c r="A158" t="s">
        <v>11172</v>
      </c>
      <c r="B158" s="12">
        <v>7402.35</v>
      </c>
      <c r="D158" s="19">
        <f t="shared" si="2"/>
        <v>-1.2000000006082701E-3</v>
      </c>
      <c r="F158" t="s">
        <v>11172</v>
      </c>
      <c r="G158">
        <v>7402.3487999999998</v>
      </c>
    </row>
    <row r="159" spans="1:7" x14ac:dyDescent="0.25">
      <c r="A159" t="s">
        <v>11173</v>
      </c>
      <c r="B159" s="12">
        <v>179641.09</v>
      </c>
      <c r="D159" s="19">
        <f t="shared" si="2"/>
        <v>-2.6739999884739518E-3</v>
      </c>
      <c r="F159" t="s">
        <v>11173</v>
      </c>
      <c r="G159">
        <v>179641.08732600001</v>
      </c>
    </row>
    <row r="160" spans="1:7" x14ac:dyDescent="0.25">
      <c r="A160" t="s">
        <v>11174</v>
      </c>
      <c r="B160" s="12">
        <v>21699.940000000002</v>
      </c>
      <c r="D160" s="19">
        <f t="shared" si="2"/>
        <v>-2.3730000029900111E-3</v>
      </c>
      <c r="F160" t="s">
        <v>11174</v>
      </c>
      <c r="G160">
        <v>21699.937626999999</v>
      </c>
    </row>
    <row r="161" spans="1:7" x14ac:dyDescent="0.25">
      <c r="A161" t="s">
        <v>11175</v>
      </c>
      <c r="B161" s="12">
        <v>31448.49</v>
      </c>
      <c r="D161" s="19">
        <f t="shared" si="2"/>
        <v>3.6119999967922922E-3</v>
      </c>
      <c r="F161" t="s">
        <v>11175</v>
      </c>
      <c r="G161">
        <v>31448.493611999998</v>
      </c>
    </row>
    <row r="162" spans="1:7" x14ac:dyDescent="0.25">
      <c r="A162" t="s">
        <v>11176</v>
      </c>
      <c r="B162" s="12">
        <v>3869273.16</v>
      </c>
      <c r="D162" s="19">
        <f t="shared" si="2"/>
        <v>0</v>
      </c>
      <c r="F162" t="s">
        <v>11176</v>
      </c>
      <c r="G162">
        <v>3869273.16</v>
      </c>
    </row>
    <row r="163" spans="1:7" x14ac:dyDescent="0.25">
      <c r="A163" t="s">
        <v>11177</v>
      </c>
      <c r="B163" s="12">
        <v>52797.2</v>
      </c>
      <c r="D163" s="19">
        <f t="shared" si="2"/>
        <v>-3.1999999991967343E-3</v>
      </c>
      <c r="F163" t="s">
        <v>11177</v>
      </c>
      <c r="G163">
        <v>52797.196799999998</v>
      </c>
    </row>
    <row r="164" spans="1:7" x14ac:dyDescent="0.25">
      <c r="A164" t="s">
        <v>11178</v>
      </c>
      <c r="B164" s="12">
        <v>5551.76</v>
      </c>
      <c r="D164" s="19">
        <f t="shared" si="2"/>
        <v>1.5999999995983671E-3</v>
      </c>
      <c r="F164" t="s">
        <v>11178</v>
      </c>
      <c r="G164">
        <v>5551.7615999999998</v>
      </c>
    </row>
    <row r="165" spans="1:7" x14ac:dyDescent="0.25">
      <c r="A165" t="s">
        <v>11179</v>
      </c>
      <c r="B165" s="12">
        <v>196172.99</v>
      </c>
      <c r="D165" s="19">
        <f t="shared" si="2"/>
        <v>-3.081000002566725E-3</v>
      </c>
      <c r="F165" t="s">
        <v>11179</v>
      </c>
      <c r="G165">
        <v>196172.98691899999</v>
      </c>
    </row>
    <row r="166" spans="1:7" x14ac:dyDescent="0.25">
      <c r="A166" t="s">
        <v>11180</v>
      </c>
      <c r="B166" s="12">
        <v>58067.939999999995</v>
      </c>
      <c r="D166" s="19">
        <f t="shared" si="2"/>
        <v>-3.6209999962011352E-3</v>
      </c>
      <c r="F166" t="s">
        <v>11180</v>
      </c>
      <c r="G166">
        <v>58067.936378999999</v>
      </c>
    </row>
    <row r="167" spans="1:7" x14ac:dyDescent="0.25">
      <c r="A167" t="s">
        <v>11181</v>
      </c>
      <c r="B167" s="12">
        <v>78499.41</v>
      </c>
      <c r="D167" s="19">
        <f t="shared" si="2"/>
        <v>5.196999991312623E-3</v>
      </c>
      <c r="F167" t="s">
        <v>11181</v>
      </c>
      <c r="G167">
        <v>78499.415196999995</v>
      </c>
    </row>
    <row r="168" spans="1:7" x14ac:dyDescent="0.25">
      <c r="A168" t="s">
        <v>11182</v>
      </c>
      <c r="B168" s="12">
        <v>38540.58</v>
      </c>
      <c r="D168" s="19">
        <f t="shared" si="2"/>
        <v>3.6089999994146638E-3</v>
      </c>
      <c r="F168" t="s">
        <v>11182</v>
      </c>
      <c r="G168">
        <v>38540.583609000001</v>
      </c>
    </row>
    <row r="169" spans="1:7" x14ac:dyDescent="0.25">
      <c r="A169" t="s">
        <v>11183</v>
      </c>
      <c r="B169" s="12">
        <v>116152.76</v>
      </c>
      <c r="D169" s="19">
        <f t="shared" si="2"/>
        <v>-2.4799999955575913E-3</v>
      </c>
      <c r="F169" t="s">
        <v>11183</v>
      </c>
      <c r="G169">
        <v>116152.75752</v>
      </c>
    </row>
    <row r="170" spans="1:7" x14ac:dyDescent="0.25">
      <c r="A170" t="s">
        <v>11184</v>
      </c>
      <c r="B170" s="12">
        <v>762.04</v>
      </c>
      <c r="D170" s="19">
        <f t="shared" si="2"/>
        <v>-4.0000000000190994E-3</v>
      </c>
      <c r="F170" t="s">
        <v>11184</v>
      </c>
      <c r="G170">
        <v>762.03599999999994</v>
      </c>
    </row>
    <row r="171" spans="1:7" x14ac:dyDescent="0.25">
      <c r="A171" t="s">
        <v>11185</v>
      </c>
      <c r="B171" s="12">
        <v>43918.340000000004</v>
      </c>
      <c r="D171" s="19">
        <f t="shared" si="2"/>
        <v>1.1226999995415099E-2</v>
      </c>
      <c r="F171" t="s">
        <v>11185</v>
      </c>
      <c r="G171">
        <v>43918.351226999999</v>
      </c>
    </row>
    <row r="172" spans="1:7" x14ac:dyDescent="0.25">
      <c r="A172" t="s">
        <v>11186</v>
      </c>
      <c r="B172" s="12">
        <v>63101.440000000002</v>
      </c>
      <c r="D172" s="19">
        <f t="shared" si="2"/>
        <v>1.2389999974402599E-3</v>
      </c>
      <c r="F172" t="s">
        <v>11186</v>
      </c>
      <c r="G172">
        <v>63101.441239</v>
      </c>
    </row>
    <row r="173" spans="1:7" x14ac:dyDescent="0.25">
      <c r="A173" t="s">
        <v>11187</v>
      </c>
      <c r="B173" s="12">
        <v>1467629.13</v>
      </c>
      <c r="D173" s="19">
        <f t="shared" si="2"/>
        <v>0</v>
      </c>
      <c r="F173" t="s">
        <v>11187</v>
      </c>
      <c r="G173">
        <v>1467629.13</v>
      </c>
    </row>
    <row r="174" spans="1:7" x14ac:dyDescent="0.25">
      <c r="A174" t="s">
        <v>11188</v>
      </c>
      <c r="B174" s="12">
        <v>4892546.78</v>
      </c>
      <c r="D174" s="19">
        <f t="shared" si="2"/>
        <v>1.9699996337294579E-3</v>
      </c>
      <c r="F174" t="s">
        <v>11188</v>
      </c>
      <c r="G174">
        <v>4892546.7819699999</v>
      </c>
    </row>
    <row r="175" spans="1:7" x14ac:dyDescent="0.25">
      <c r="A175" t="s">
        <v>11189</v>
      </c>
      <c r="B175" s="12">
        <v>3076.36</v>
      </c>
      <c r="D175" s="19">
        <f t="shared" si="2"/>
        <v>-6.400000000212458E-3</v>
      </c>
      <c r="F175" t="s">
        <v>11189</v>
      </c>
      <c r="G175">
        <v>3076.3535999999999</v>
      </c>
    </row>
    <row r="176" spans="1:7" x14ac:dyDescent="0.25">
      <c r="A176" t="s">
        <v>11190</v>
      </c>
      <c r="B176" s="12">
        <v>13744.23</v>
      </c>
      <c r="D176" s="19">
        <f t="shared" si="2"/>
        <v>8.5920000001351582E-3</v>
      </c>
      <c r="F176" t="s">
        <v>11190</v>
      </c>
      <c r="G176">
        <v>13744.238592</v>
      </c>
    </row>
    <row r="177" spans="1:7" x14ac:dyDescent="0.25">
      <c r="A177" t="s">
        <v>11191</v>
      </c>
      <c r="B177" s="12">
        <v>11123.259999999998</v>
      </c>
      <c r="D177" s="19">
        <f t="shared" si="2"/>
        <v>-6.5309999990859069E-3</v>
      </c>
      <c r="F177" t="s">
        <v>11191</v>
      </c>
      <c r="G177">
        <v>11123.253468999999</v>
      </c>
    </row>
    <row r="178" spans="1:7" x14ac:dyDescent="0.25">
      <c r="A178" t="s">
        <v>11192</v>
      </c>
      <c r="B178" s="12">
        <v>0.15</v>
      </c>
      <c r="D178" s="19">
        <f t="shared" si="2"/>
        <v>-4.0800000000000003E-3</v>
      </c>
      <c r="F178" t="s">
        <v>11192</v>
      </c>
      <c r="G178">
        <v>0.14591999999999999</v>
      </c>
    </row>
    <row r="179" spans="1:7" x14ac:dyDescent="0.25">
      <c r="A179" t="s">
        <v>11193</v>
      </c>
      <c r="B179" s="12">
        <v>1490.75</v>
      </c>
      <c r="D179" s="19">
        <f t="shared" si="2"/>
        <v>-4.0399999988949276E-4</v>
      </c>
      <c r="F179" t="s">
        <v>11193</v>
      </c>
      <c r="G179">
        <v>1490.7495960000001</v>
      </c>
    </row>
    <row r="180" spans="1:7" x14ac:dyDescent="0.25">
      <c r="A180" t="s">
        <v>11194</v>
      </c>
      <c r="B180" s="12">
        <v>1374.09</v>
      </c>
      <c r="D180" s="19">
        <f t="shared" si="2"/>
        <v>2.916000000141139E-3</v>
      </c>
      <c r="F180" t="s">
        <v>11194</v>
      </c>
      <c r="G180">
        <v>1374.0929160000001</v>
      </c>
    </row>
    <row r="181" spans="1:7" x14ac:dyDescent="0.25">
      <c r="A181" t="s">
        <v>11195</v>
      </c>
      <c r="B181" s="12">
        <v>98217.209999999992</v>
      </c>
      <c r="D181" s="19">
        <f t="shared" si="2"/>
        <v>-1.580999989528209E-3</v>
      </c>
      <c r="F181" t="s">
        <v>11195</v>
      </c>
      <c r="G181">
        <v>98217.208419000002</v>
      </c>
    </row>
    <row r="182" spans="1:7" x14ac:dyDescent="0.25">
      <c r="A182" t="s">
        <v>11196</v>
      </c>
      <c r="B182" s="12">
        <v>3904.6</v>
      </c>
      <c r="D182" s="19">
        <f t="shared" si="2"/>
        <v>3.3149999999295687E-3</v>
      </c>
      <c r="F182" t="s">
        <v>11196</v>
      </c>
      <c r="G182">
        <v>3904.6033149999998</v>
      </c>
    </row>
    <row r="183" spans="1:7" x14ac:dyDescent="0.25">
      <c r="A183" t="s">
        <v>11197</v>
      </c>
      <c r="B183" s="12">
        <v>305556.44</v>
      </c>
      <c r="D183" s="19">
        <f t="shared" si="2"/>
        <v>-3.038999973796308E-3</v>
      </c>
      <c r="F183" t="s">
        <v>11197</v>
      </c>
      <c r="G183">
        <v>305556.43696100003</v>
      </c>
    </row>
    <row r="184" spans="1:7" x14ac:dyDescent="0.25">
      <c r="A184" t="s">
        <v>11198</v>
      </c>
      <c r="B184" s="12">
        <v>98701.440000000002</v>
      </c>
      <c r="D184" s="19">
        <f t="shared" si="2"/>
        <v>1.680000001215376E-3</v>
      </c>
      <c r="F184" t="s">
        <v>11198</v>
      </c>
      <c r="G184">
        <v>98701.441680000004</v>
      </c>
    </row>
    <row r="185" spans="1:7" x14ac:dyDescent="0.25">
      <c r="A185" t="s">
        <v>11199</v>
      </c>
      <c r="B185" s="12">
        <v>11841.689999999999</v>
      </c>
      <c r="D185" s="19">
        <f t="shared" si="2"/>
        <v>1.2000000006082701E-3</v>
      </c>
      <c r="F185" t="s">
        <v>11199</v>
      </c>
      <c r="G185">
        <v>11841.691199999999</v>
      </c>
    </row>
    <row r="186" spans="1:7" x14ac:dyDescent="0.25">
      <c r="A186" t="s">
        <v>11200</v>
      </c>
      <c r="B186" s="12">
        <v>125688.39</v>
      </c>
      <c r="D186" s="19">
        <f t="shared" si="2"/>
        <v>2.817999993567355E-3</v>
      </c>
      <c r="F186" t="s">
        <v>11200</v>
      </c>
      <c r="G186">
        <v>125688.39281799999</v>
      </c>
    </row>
    <row r="187" spans="1:7" x14ac:dyDescent="0.25">
      <c r="A187" t="s">
        <v>11201</v>
      </c>
      <c r="B187" s="12">
        <v>68456.709999999992</v>
      </c>
      <c r="D187" s="19">
        <f t="shared" si="2"/>
        <v>5.6760000152280554E-3</v>
      </c>
      <c r="F187" t="s">
        <v>11201</v>
      </c>
      <c r="G187">
        <v>68456.715676000007</v>
      </c>
    </row>
    <row r="188" spans="1:7" x14ac:dyDescent="0.25">
      <c r="A188" t="s">
        <v>11202</v>
      </c>
      <c r="B188" s="12">
        <v>156751.71</v>
      </c>
      <c r="D188" s="19">
        <f t="shared" si="2"/>
        <v>2.7000001864507794E-5</v>
      </c>
      <c r="F188" t="s">
        <v>11202</v>
      </c>
      <c r="G188">
        <v>156751.71002699999</v>
      </c>
    </row>
    <row r="189" spans="1:7" x14ac:dyDescent="0.25">
      <c r="A189" t="s">
        <v>11203</v>
      </c>
      <c r="B189" s="12">
        <v>1238.83</v>
      </c>
      <c r="D189" s="19">
        <f t="shared" si="2"/>
        <v>-1.7550000000028376E-3</v>
      </c>
      <c r="F189" t="s">
        <v>11203</v>
      </c>
      <c r="G189">
        <v>1238.8282449999999</v>
      </c>
    </row>
    <row r="190" spans="1:7" x14ac:dyDescent="0.25">
      <c r="A190" t="s">
        <v>11204</v>
      </c>
      <c r="B190" s="12">
        <v>4014.56</v>
      </c>
      <c r="D190" s="19">
        <f t="shared" si="2"/>
        <v>2.1759999999630963E-3</v>
      </c>
      <c r="F190" t="s">
        <v>11204</v>
      </c>
      <c r="G190">
        <v>4014.5621759999999</v>
      </c>
    </row>
    <row r="191" spans="1:7" x14ac:dyDescent="0.25">
      <c r="A191" t="s">
        <v>11205</v>
      </c>
      <c r="B191" s="12">
        <v>24334.47</v>
      </c>
      <c r="D191" s="19">
        <f t="shared" si="2"/>
        <v>-3.7960000008752104E-3</v>
      </c>
      <c r="F191" t="s">
        <v>11205</v>
      </c>
      <c r="G191">
        <v>24334.466204</v>
      </c>
    </row>
    <row r="192" spans="1:7" x14ac:dyDescent="0.25">
      <c r="A192" t="s">
        <v>11206</v>
      </c>
      <c r="B192" s="12">
        <v>613989.19999999995</v>
      </c>
      <c r="D192" s="19">
        <f t="shared" si="2"/>
        <v>0</v>
      </c>
      <c r="F192" t="s">
        <v>11206</v>
      </c>
      <c r="G192">
        <v>613989.19999999995</v>
      </c>
    </row>
    <row r="193" spans="1:7" x14ac:dyDescent="0.25">
      <c r="A193" t="s">
        <v>11207</v>
      </c>
      <c r="B193" s="12">
        <v>55217.689999999995</v>
      </c>
      <c r="D193" s="19">
        <f t="shared" si="2"/>
        <v>-3.1999999919207767E-3</v>
      </c>
      <c r="F193" t="s">
        <v>11207</v>
      </c>
      <c r="G193">
        <v>55217.686800000003</v>
      </c>
    </row>
    <row r="194" spans="1:7" x14ac:dyDescent="0.25">
      <c r="A194" t="s">
        <v>11208</v>
      </c>
      <c r="B194" s="12">
        <v>4136.7</v>
      </c>
      <c r="D194" s="19">
        <f t="shared" si="2"/>
        <v>-4.7999999997045961E-3</v>
      </c>
      <c r="F194" t="s">
        <v>11208</v>
      </c>
      <c r="G194">
        <v>4136.6952000000001</v>
      </c>
    </row>
    <row r="195" spans="1:7" x14ac:dyDescent="0.25">
      <c r="A195" t="s">
        <v>11209</v>
      </c>
      <c r="B195" s="12">
        <v>83093.86</v>
      </c>
      <c r="D195" s="19">
        <f t="shared" si="2"/>
        <v>-6.6099999821744859E-4</v>
      </c>
      <c r="F195" t="s">
        <v>11209</v>
      </c>
      <c r="G195">
        <v>83093.859339000002</v>
      </c>
    </row>
    <row r="196" spans="1:7" x14ac:dyDescent="0.25">
      <c r="A196" t="s">
        <v>11210</v>
      </c>
      <c r="B196" s="12">
        <v>42787.9</v>
      </c>
      <c r="D196" s="19">
        <f t="shared" si="2"/>
        <v>-2.8480000037234277E-3</v>
      </c>
      <c r="F196" t="s">
        <v>11210</v>
      </c>
      <c r="G196">
        <v>42787.897151999998</v>
      </c>
    </row>
    <row r="197" spans="1:7" x14ac:dyDescent="0.25">
      <c r="A197" t="s">
        <v>11211</v>
      </c>
      <c r="B197" s="12">
        <v>60609.61</v>
      </c>
      <c r="D197" s="19">
        <f t="shared" si="2"/>
        <v>-6.3840000002528541E-3</v>
      </c>
      <c r="F197" t="s">
        <v>11211</v>
      </c>
      <c r="G197">
        <v>60609.603616</v>
      </c>
    </row>
    <row r="198" spans="1:7" x14ac:dyDescent="0.25">
      <c r="A198" t="s">
        <v>11212</v>
      </c>
      <c r="B198" s="12">
        <v>859.1</v>
      </c>
      <c r="D198" s="19">
        <f t="shared" ref="D198:D247" si="3">VLOOKUP(A198,F:G,2,0)-B198</f>
        <v>1.0899999995217513E-4</v>
      </c>
      <c r="F198" t="s">
        <v>11212</v>
      </c>
      <c r="G198">
        <v>859.10010899999997</v>
      </c>
    </row>
    <row r="199" spans="1:7" x14ac:dyDescent="0.25">
      <c r="A199" t="s">
        <v>11213</v>
      </c>
      <c r="B199" s="12">
        <v>30440.15</v>
      </c>
      <c r="D199" s="19">
        <f t="shared" si="3"/>
        <v>-8.7500000008731149E-3</v>
      </c>
      <c r="F199" t="s">
        <v>11213</v>
      </c>
      <c r="G199">
        <v>30440.141250000001</v>
      </c>
    </row>
    <row r="200" spans="1:7" x14ac:dyDescent="0.25">
      <c r="A200" t="s">
        <v>11214</v>
      </c>
      <c r="B200" s="12">
        <v>81935.89</v>
      </c>
      <c r="D200" s="19">
        <f t="shared" si="3"/>
        <v>4.1170000040438026E-3</v>
      </c>
      <c r="F200" t="s">
        <v>11214</v>
      </c>
      <c r="G200">
        <v>81935.894117000003</v>
      </c>
    </row>
    <row r="201" spans="1:7" x14ac:dyDescent="0.25">
      <c r="A201" t="s">
        <v>11215</v>
      </c>
      <c r="B201" s="12">
        <v>74355.05</v>
      </c>
      <c r="D201" s="19">
        <f t="shared" si="3"/>
        <v>-2.0000000076834112E-3</v>
      </c>
      <c r="F201" t="s">
        <v>11215</v>
      </c>
      <c r="G201">
        <v>74355.047999999995</v>
      </c>
    </row>
    <row r="202" spans="1:7" x14ac:dyDescent="0.25">
      <c r="A202" t="s">
        <v>11216</v>
      </c>
      <c r="B202" s="12">
        <v>79469.63</v>
      </c>
      <c r="D202" s="19">
        <f t="shared" si="3"/>
        <v>1.9339999998919666E-3</v>
      </c>
      <c r="F202" t="s">
        <v>11216</v>
      </c>
      <c r="G202">
        <v>79469.631934000005</v>
      </c>
    </row>
    <row r="203" spans="1:7" x14ac:dyDescent="0.25">
      <c r="A203" t="s">
        <v>11217</v>
      </c>
      <c r="B203" s="12">
        <v>116858.33</v>
      </c>
      <c r="D203" s="19">
        <f t="shared" si="3"/>
        <v>-4.6480000019073486E-3</v>
      </c>
      <c r="F203" t="s">
        <v>11217</v>
      </c>
      <c r="G203">
        <v>116858.325352</v>
      </c>
    </row>
    <row r="204" spans="1:7" x14ac:dyDescent="0.25">
      <c r="A204" t="s">
        <v>11218</v>
      </c>
      <c r="B204" s="12">
        <v>777710.18</v>
      </c>
      <c r="D204" s="19">
        <f t="shared" si="3"/>
        <v>0</v>
      </c>
      <c r="F204" t="s">
        <v>11218</v>
      </c>
      <c r="G204">
        <v>777710.18</v>
      </c>
    </row>
    <row r="205" spans="1:7" x14ac:dyDescent="0.25">
      <c r="A205" t="s">
        <v>11219</v>
      </c>
      <c r="B205" s="12">
        <v>4.8600000000000003</v>
      </c>
      <c r="D205" s="19">
        <f t="shared" si="3"/>
        <v>0</v>
      </c>
      <c r="F205" t="s">
        <v>11219</v>
      </c>
      <c r="G205">
        <v>4.8600000000000003</v>
      </c>
    </row>
    <row r="206" spans="1:7" x14ac:dyDescent="0.25">
      <c r="A206" t="s">
        <v>11220</v>
      </c>
      <c r="B206" s="12">
        <v>4861.46</v>
      </c>
      <c r="D206" s="19">
        <f t="shared" si="3"/>
        <v>-2.0000000004074536E-3</v>
      </c>
      <c r="F206" t="s">
        <v>11220</v>
      </c>
      <c r="G206">
        <v>4861.4579999999996</v>
      </c>
    </row>
    <row r="207" spans="1:7" x14ac:dyDescent="0.25">
      <c r="A207" t="s">
        <v>11221</v>
      </c>
      <c r="B207" s="12">
        <v>9.7200000000000006</v>
      </c>
      <c r="D207" s="19">
        <f t="shared" si="3"/>
        <v>0</v>
      </c>
      <c r="F207" t="s">
        <v>11221</v>
      </c>
      <c r="G207">
        <v>9.7200000000000006</v>
      </c>
    </row>
    <row r="208" spans="1:7" x14ac:dyDescent="0.25">
      <c r="A208" t="s">
        <v>11222</v>
      </c>
      <c r="B208" s="12">
        <v>10417.41</v>
      </c>
      <c r="D208" s="19">
        <f t="shared" si="3"/>
        <v>0</v>
      </c>
      <c r="F208" t="s">
        <v>11222</v>
      </c>
      <c r="G208">
        <v>10417.41</v>
      </c>
    </row>
    <row r="209" spans="1:7" x14ac:dyDescent="0.25">
      <c r="A209" t="s">
        <v>11223</v>
      </c>
      <c r="B209" s="12">
        <v>347.25</v>
      </c>
      <c r="D209" s="19">
        <f t="shared" si="3"/>
        <v>-2.9999999999859028E-3</v>
      </c>
      <c r="F209" t="s">
        <v>11223</v>
      </c>
      <c r="G209">
        <v>347.24700000000001</v>
      </c>
    </row>
    <row r="210" spans="1:7" x14ac:dyDescent="0.25">
      <c r="A210" t="s">
        <v>11224</v>
      </c>
      <c r="B210" s="12">
        <v>9.7200000000000006</v>
      </c>
      <c r="D210" s="19">
        <f t="shared" si="3"/>
        <v>0</v>
      </c>
      <c r="F210" t="s">
        <v>11224</v>
      </c>
      <c r="G210">
        <v>9.7200000000000006</v>
      </c>
    </row>
    <row r="211" spans="1:7" x14ac:dyDescent="0.25">
      <c r="A211" t="s">
        <v>11225</v>
      </c>
      <c r="B211" s="12">
        <v>13889.88</v>
      </c>
      <c r="D211" s="19">
        <f t="shared" si="3"/>
        <v>0</v>
      </c>
      <c r="F211" t="s">
        <v>11225</v>
      </c>
      <c r="G211">
        <v>13889.88</v>
      </c>
    </row>
    <row r="212" spans="1:7" x14ac:dyDescent="0.25">
      <c r="A212" t="s">
        <v>11226</v>
      </c>
      <c r="B212" s="12">
        <v>4.8600000000000003</v>
      </c>
      <c r="D212" s="19">
        <f t="shared" si="3"/>
        <v>0</v>
      </c>
      <c r="F212" t="s">
        <v>11226</v>
      </c>
      <c r="G212">
        <v>4.8600000000000003</v>
      </c>
    </row>
    <row r="213" spans="1:7" x14ac:dyDescent="0.25">
      <c r="A213" t="s">
        <v>11227</v>
      </c>
      <c r="B213" s="12">
        <v>13889.88</v>
      </c>
      <c r="D213" s="19">
        <f t="shared" si="3"/>
        <v>0</v>
      </c>
      <c r="F213" t="s">
        <v>11227</v>
      </c>
      <c r="G213">
        <v>13889.88</v>
      </c>
    </row>
    <row r="214" spans="1:7" x14ac:dyDescent="0.25">
      <c r="A214" t="s">
        <v>11228</v>
      </c>
      <c r="B214" s="12">
        <v>9.7200000000000006</v>
      </c>
      <c r="D214" s="19">
        <f t="shared" si="3"/>
        <v>0</v>
      </c>
      <c r="F214" t="s">
        <v>11228</v>
      </c>
      <c r="G214">
        <v>9.7200000000000006</v>
      </c>
    </row>
    <row r="215" spans="1:7" x14ac:dyDescent="0.25">
      <c r="A215" t="s">
        <v>11229</v>
      </c>
      <c r="B215" s="12">
        <v>5208.71</v>
      </c>
      <c r="D215" s="19">
        <f t="shared" si="3"/>
        <v>-5.0000000001091394E-3</v>
      </c>
      <c r="F215" t="s">
        <v>11229</v>
      </c>
      <c r="G215">
        <v>5208.7049999999999</v>
      </c>
    </row>
    <row r="216" spans="1:7" x14ac:dyDescent="0.25">
      <c r="A216" t="s">
        <v>11230</v>
      </c>
      <c r="B216" s="12">
        <v>694.49</v>
      </c>
      <c r="D216" s="19">
        <f t="shared" si="3"/>
        <v>4.0000000000190994E-3</v>
      </c>
      <c r="F216" t="s">
        <v>11230</v>
      </c>
      <c r="G216">
        <v>694.49400000000003</v>
      </c>
    </row>
    <row r="217" spans="1:7" x14ac:dyDescent="0.25">
      <c r="A217" t="s">
        <v>11231</v>
      </c>
      <c r="B217" s="12">
        <v>2083.48</v>
      </c>
      <c r="D217" s="19">
        <f t="shared" si="3"/>
        <v>1.9999999999527063E-3</v>
      </c>
      <c r="F217" t="s">
        <v>11231</v>
      </c>
      <c r="G217">
        <v>2083.482</v>
      </c>
    </row>
    <row r="218" spans="1:7" x14ac:dyDescent="0.25">
      <c r="A218" t="s">
        <v>11232</v>
      </c>
      <c r="B218" s="12">
        <v>14.58</v>
      </c>
      <c r="D218" s="19">
        <f t="shared" si="3"/>
        <v>0</v>
      </c>
      <c r="F218" t="s">
        <v>11232</v>
      </c>
      <c r="G218">
        <v>14.58</v>
      </c>
    </row>
    <row r="219" spans="1:7" x14ac:dyDescent="0.25">
      <c r="A219" t="s">
        <v>11233</v>
      </c>
      <c r="B219" s="12">
        <v>347.25</v>
      </c>
      <c r="D219" s="19">
        <f t="shared" si="3"/>
        <v>-2.9999999999859028E-3</v>
      </c>
      <c r="F219" t="s">
        <v>11233</v>
      </c>
      <c r="G219">
        <v>347.24700000000001</v>
      </c>
    </row>
    <row r="220" spans="1:7" x14ac:dyDescent="0.25">
      <c r="A220" t="s">
        <v>11234</v>
      </c>
      <c r="B220" s="12">
        <v>3482.19</v>
      </c>
      <c r="D220" s="19">
        <f t="shared" si="3"/>
        <v>0</v>
      </c>
      <c r="F220" t="s">
        <v>11234</v>
      </c>
      <c r="G220">
        <v>3482.19</v>
      </c>
    </row>
    <row r="221" spans="1:7" x14ac:dyDescent="0.25">
      <c r="A221" t="s">
        <v>11235</v>
      </c>
      <c r="B221" s="12">
        <v>2430.73</v>
      </c>
      <c r="D221" s="19">
        <f t="shared" si="3"/>
        <v>-1.0000000002037268E-3</v>
      </c>
      <c r="F221" t="s">
        <v>11235</v>
      </c>
      <c r="G221">
        <v>2430.7289999999998</v>
      </c>
    </row>
    <row r="222" spans="1:7" x14ac:dyDescent="0.25">
      <c r="A222" t="s">
        <v>11236</v>
      </c>
      <c r="B222" s="12">
        <v>1736.24</v>
      </c>
      <c r="D222" s="19">
        <f t="shared" si="3"/>
        <v>-5.0000000001091394E-3</v>
      </c>
      <c r="F222" t="s">
        <v>11236</v>
      </c>
      <c r="G222">
        <v>1736.2349999999999</v>
      </c>
    </row>
    <row r="223" spans="1:7" x14ac:dyDescent="0.25">
      <c r="A223" t="s">
        <v>11261</v>
      </c>
      <c r="B223" s="12">
        <v>276853.31</v>
      </c>
      <c r="D223" s="19">
        <f t="shared" si="3"/>
        <v>1.9999999785795808E-3</v>
      </c>
      <c r="F223" t="s">
        <v>11261</v>
      </c>
      <c r="G223">
        <v>276853.31199999998</v>
      </c>
    </row>
    <row r="224" spans="1:7" x14ac:dyDescent="0.25">
      <c r="A224" t="s">
        <v>11237</v>
      </c>
      <c r="B224" s="12">
        <v>174114.07</v>
      </c>
      <c r="D224" s="19">
        <f t="shared" si="3"/>
        <v>-1.6000000177882612E-3</v>
      </c>
      <c r="F224" t="s">
        <v>11237</v>
      </c>
      <c r="G224">
        <v>174114.06839999999</v>
      </c>
    </row>
    <row r="225" spans="1:7" x14ac:dyDescent="0.25">
      <c r="A225" t="s">
        <v>11238</v>
      </c>
      <c r="B225" s="12">
        <v>218538.16</v>
      </c>
      <c r="D225" s="19">
        <f t="shared" si="3"/>
        <v>2.0000000076834112E-3</v>
      </c>
      <c r="F225" t="s">
        <v>11238</v>
      </c>
      <c r="G225">
        <v>218538.16200000001</v>
      </c>
    </row>
    <row r="226" spans="1:7" x14ac:dyDescent="0.25">
      <c r="A226" t="s">
        <v>11239</v>
      </c>
      <c r="B226" s="12">
        <v>221778.71</v>
      </c>
      <c r="D226" s="19">
        <f t="shared" si="3"/>
        <v>2.8000000165775418E-3</v>
      </c>
      <c r="F226" t="s">
        <v>11239</v>
      </c>
      <c r="G226">
        <v>221778.71280000001</v>
      </c>
    </row>
    <row r="227" spans="1:7" x14ac:dyDescent="0.25">
      <c r="A227" t="s">
        <v>11240</v>
      </c>
      <c r="B227" s="12">
        <v>156500.54999999999</v>
      </c>
      <c r="D227" s="19">
        <f t="shared" si="3"/>
        <v>3.6000000254716724E-3</v>
      </c>
      <c r="F227" t="s">
        <v>11240</v>
      </c>
      <c r="G227">
        <v>156500.55360000001</v>
      </c>
    </row>
    <row r="228" spans="1:7" x14ac:dyDescent="0.25">
      <c r="A228" t="s">
        <v>11241</v>
      </c>
      <c r="B228" s="12">
        <v>399741.32</v>
      </c>
      <c r="D228" s="19">
        <f t="shared" si="3"/>
        <v>-1.9999999785795808E-3</v>
      </c>
      <c r="F228" t="s">
        <v>11241</v>
      </c>
      <c r="G228">
        <v>399741.31800000003</v>
      </c>
    </row>
    <row r="229" spans="1:7" x14ac:dyDescent="0.25">
      <c r="A229" t="s">
        <v>11242</v>
      </c>
      <c r="B229" s="12">
        <v>1337.57</v>
      </c>
      <c r="D229" s="19">
        <f t="shared" si="3"/>
        <v>-8.0000000002655725E-4</v>
      </c>
      <c r="F229" t="s">
        <v>11242</v>
      </c>
      <c r="G229">
        <v>1337.5691999999999</v>
      </c>
    </row>
    <row r="230" spans="1:7" x14ac:dyDescent="0.25">
      <c r="A230" t="s">
        <v>11243</v>
      </c>
      <c r="B230" s="12">
        <v>401270.76</v>
      </c>
      <c r="D230" s="19">
        <f t="shared" si="3"/>
        <v>0</v>
      </c>
      <c r="F230" t="s">
        <v>11243</v>
      </c>
      <c r="G230">
        <v>401270.76</v>
      </c>
    </row>
    <row r="231" spans="1:7" x14ac:dyDescent="0.25">
      <c r="A231" t="s">
        <v>11244</v>
      </c>
      <c r="B231" s="12">
        <v>173389.73</v>
      </c>
      <c r="D231" s="19">
        <f t="shared" si="3"/>
        <v>3.999999986262992E-3</v>
      </c>
      <c r="F231" t="s">
        <v>11244</v>
      </c>
      <c r="G231">
        <v>173389.734</v>
      </c>
    </row>
    <row r="232" spans="1:7" x14ac:dyDescent="0.25">
      <c r="A232" t="s">
        <v>11245</v>
      </c>
      <c r="B232" s="12">
        <v>22738.68</v>
      </c>
      <c r="D232" s="19">
        <f t="shared" si="3"/>
        <v>-3.6000000000058208E-3</v>
      </c>
      <c r="F232" t="s">
        <v>11245</v>
      </c>
      <c r="G232">
        <v>22738.6764</v>
      </c>
    </row>
    <row r="233" spans="1:7" x14ac:dyDescent="0.25">
      <c r="A233" t="s">
        <v>11246</v>
      </c>
      <c r="B233" s="12">
        <v>187425.9</v>
      </c>
      <c r="D233" s="19">
        <f t="shared" si="3"/>
        <v>0</v>
      </c>
      <c r="F233" t="s">
        <v>11246</v>
      </c>
      <c r="G233">
        <v>187425.9</v>
      </c>
    </row>
    <row r="234" spans="1:7" x14ac:dyDescent="0.25">
      <c r="A234" t="s">
        <v>11247</v>
      </c>
      <c r="B234" s="12">
        <v>177732.24</v>
      </c>
      <c r="D234" s="19">
        <f t="shared" si="3"/>
        <v>1.1999999987892807E-3</v>
      </c>
      <c r="F234" t="s">
        <v>11247</v>
      </c>
      <c r="G234">
        <v>177732.24119999999</v>
      </c>
    </row>
    <row r="235" spans="1:7" x14ac:dyDescent="0.25">
      <c r="A235" t="s">
        <v>11248</v>
      </c>
      <c r="B235" s="12">
        <v>22738.68</v>
      </c>
      <c r="D235" s="19">
        <f t="shared" si="3"/>
        <v>-3.6000000000058208E-3</v>
      </c>
      <c r="F235" t="s">
        <v>11248</v>
      </c>
      <c r="G235">
        <v>22738.6764</v>
      </c>
    </row>
    <row r="236" spans="1:7" x14ac:dyDescent="0.25">
      <c r="A236" t="s">
        <v>11249</v>
      </c>
      <c r="B236" s="12">
        <v>401051.48</v>
      </c>
      <c r="D236" s="19">
        <f t="shared" si="3"/>
        <v>-3.1999999773688614E-3</v>
      </c>
      <c r="F236" t="s">
        <v>11249</v>
      </c>
      <c r="G236">
        <v>401051.4768</v>
      </c>
    </row>
    <row r="237" spans="1:7" x14ac:dyDescent="0.25">
      <c r="A237" t="s">
        <v>11250</v>
      </c>
      <c r="B237" s="12">
        <v>388673.64</v>
      </c>
      <c r="D237" s="19">
        <f t="shared" si="3"/>
        <v>0</v>
      </c>
      <c r="F237" t="s">
        <v>11250</v>
      </c>
      <c r="G237">
        <v>388673.64</v>
      </c>
    </row>
    <row r="238" spans="1:7" x14ac:dyDescent="0.25">
      <c r="A238" t="s">
        <v>11251</v>
      </c>
      <c r="B238" s="12">
        <v>197112.85</v>
      </c>
      <c r="D238" s="19">
        <f t="shared" si="3"/>
        <v>2.0000000076834112E-3</v>
      </c>
      <c r="F238" t="s">
        <v>11251</v>
      </c>
      <c r="G238">
        <v>197112.85200000001</v>
      </c>
    </row>
    <row r="239" spans="1:7" x14ac:dyDescent="0.25">
      <c r="A239" t="s">
        <v>11252</v>
      </c>
      <c r="B239" s="12">
        <v>383658.12</v>
      </c>
      <c r="D239" s="19">
        <f t="shared" si="3"/>
        <v>0</v>
      </c>
      <c r="F239" t="s">
        <v>11252</v>
      </c>
      <c r="G239">
        <v>383658.12</v>
      </c>
    </row>
    <row r="240" spans="1:7" x14ac:dyDescent="0.25">
      <c r="A240" t="s">
        <v>11253</v>
      </c>
      <c r="B240" s="12">
        <v>401270.76</v>
      </c>
      <c r="D240" s="19">
        <f t="shared" si="3"/>
        <v>0</v>
      </c>
      <c r="F240" t="s">
        <v>11253</v>
      </c>
      <c r="G240">
        <v>401270.76</v>
      </c>
    </row>
    <row r="241" spans="1:7" x14ac:dyDescent="0.25">
      <c r="A241" t="s">
        <v>11254</v>
      </c>
      <c r="B241" s="12">
        <v>177567.78</v>
      </c>
      <c r="D241" s="19">
        <f t="shared" si="3"/>
        <v>-1.1999999987892807E-3</v>
      </c>
      <c r="F241" t="s">
        <v>11254</v>
      </c>
      <c r="G241">
        <v>177567.7788</v>
      </c>
    </row>
    <row r="242" spans="1:7" x14ac:dyDescent="0.25">
      <c r="A242" t="s">
        <v>11255</v>
      </c>
      <c r="B242" s="12">
        <v>147988.75</v>
      </c>
      <c r="D242" s="19">
        <f t="shared" si="3"/>
        <v>-3.9999998989515007E-4</v>
      </c>
      <c r="F242" t="s">
        <v>11255</v>
      </c>
      <c r="G242">
        <v>147988.74960000001</v>
      </c>
    </row>
    <row r="243" spans="1:7" x14ac:dyDescent="0.25">
      <c r="A243" t="s">
        <v>11256</v>
      </c>
      <c r="B243" s="12">
        <v>274201.69</v>
      </c>
      <c r="D243" s="19">
        <f t="shared" si="3"/>
        <v>-4.0000000153668225E-3</v>
      </c>
      <c r="F243" t="s">
        <v>11256</v>
      </c>
      <c r="G243">
        <v>274201.68599999999</v>
      </c>
    </row>
    <row r="244" spans="1:7" x14ac:dyDescent="0.25">
      <c r="A244" t="s">
        <v>11257</v>
      </c>
      <c r="B244" s="12">
        <v>392464.44</v>
      </c>
      <c r="D244" s="19">
        <f t="shared" si="3"/>
        <v>0</v>
      </c>
      <c r="F244" t="s">
        <v>11257</v>
      </c>
      <c r="G244">
        <v>392464.44</v>
      </c>
    </row>
    <row r="245" spans="1:7" x14ac:dyDescent="0.25">
      <c r="A245" t="s">
        <v>11258</v>
      </c>
      <c r="B245" s="12">
        <v>401078.89</v>
      </c>
      <c r="D245" s="19">
        <f t="shared" si="3"/>
        <v>-2.8000000165775418E-3</v>
      </c>
      <c r="F245" t="s">
        <v>11258</v>
      </c>
      <c r="G245">
        <v>401078.8872</v>
      </c>
    </row>
    <row r="246" spans="1:7" x14ac:dyDescent="0.25">
      <c r="A246" t="s">
        <v>11259</v>
      </c>
      <c r="B246" s="12">
        <v>200580.56</v>
      </c>
      <c r="D246" s="19">
        <f t="shared" si="3"/>
        <v>-8.0000000889413059E-4</v>
      </c>
      <c r="F246" t="s">
        <v>11259</v>
      </c>
      <c r="G246">
        <v>200580.55919999999</v>
      </c>
    </row>
    <row r="247" spans="1:7" x14ac:dyDescent="0.25">
      <c r="A247" t="s">
        <v>11260</v>
      </c>
      <c r="B247" s="12">
        <v>391093.92</v>
      </c>
      <c r="D247" s="19" t="e">
        <f t="shared" si="3"/>
        <v>#N/A</v>
      </c>
    </row>
    <row r="248" spans="1:7" x14ac:dyDescent="0.25">
      <c r="A248" t="s">
        <v>14107</v>
      </c>
      <c r="B248" s="12">
        <v>47723163.909999982</v>
      </c>
    </row>
  </sheetData>
  <autoFilter ref="C4:G248" xr:uid="{3F94DAA9-399F-472B-85BA-996A217E4D1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96"/>
  <sheetViews>
    <sheetView topLeftCell="A375" workbookViewId="0">
      <selection activeCell="F396" sqref="F396"/>
    </sheetView>
  </sheetViews>
  <sheetFormatPr defaultRowHeight="15" x14ac:dyDescent="0.25"/>
  <cols>
    <col min="1" max="1" width="20.7109375" bestFit="1" customWidth="1"/>
    <col min="2" max="2" width="17.85546875" bestFit="1" customWidth="1"/>
    <col min="3" max="3" width="12" style="13" bestFit="1" customWidth="1"/>
    <col min="4" max="4" width="13.140625" bestFit="1" customWidth="1"/>
    <col min="5" max="5" width="5" bestFit="1" customWidth="1"/>
    <col min="6" max="6" width="13.5703125" bestFit="1" customWidth="1"/>
    <col min="7" max="7" width="12.42578125" bestFit="1" customWidth="1"/>
    <col min="8" max="8" width="13.140625" bestFit="1" customWidth="1"/>
    <col min="9" max="9" width="12.85546875" bestFit="1" customWidth="1"/>
    <col min="10" max="10" width="12.5703125" bestFit="1" customWidth="1"/>
    <col min="11" max="11" width="14.5703125" bestFit="1" customWidth="1"/>
    <col min="12" max="12" width="14.5703125" customWidth="1"/>
    <col min="14" max="14" width="17.85546875" bestFit="1" customWidth="1"/>
    <col min="15" max="15" width="17.7109375" bestFit="1" customWidth="1"/>
  </cols>
  <sheetData>
    <row r="1" spans="1:11" x14ac:dyDescent="0.25">
      <c r="A1" t="s">
        <v>11016</v>
      </c>
      <c r="B1" t="s">
        <v>11017</v>
      </c>
      <c r="C1" s="13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</row>
    <row r="2" spans="1:11" x14ac:dyDescent="0.25">
      <c r="A2" t="s">
        <v>11018</v>
      </c>
      <c r="B2" t="s">
        <v>11019</v>
      </c>
      <c r="C2" s="13">
        <v>43800</v>
      </c>
      <c r="D2">
        <v>57619.41</v>
      </c>
      <c r="E2">
        <v>12</v>
      </c>
      <c r="F2">
        <v>29136.36</v>
      </c>
      <c r="G2">
        <v>0</v>
      </c>
      <c r="H2">
        <v>1748.18</v>
      </c>
      <c r="I2">
        <v>1748.18</v>
      </c>
      <c r="J2">
        <v>0</v>
      </c>
      <c r="K2" t="s">
        <v>31</v>
      </c>
    </row>
    <row r="3" spans="1:11" x14ac:dyDescent="0.25">
      <c r="A3" t="s">
        <v>11018</v>
      </c>
      <c r="B3" t="s">
        <v>11019</v>
      </c>
      <c r="C3" s="13">
        <v>43800</v>
      </c>
      <c r="D3">
        <v>57619.41</v>
      </c>
      <c r="E3">
        <v>18</v>
      </c>
      <c r="F3">
        <v>21175.15</v>
      </c>
      <c r="G3">
        <v>0</v>
      </c>
      <c r="H3">
        <v>1905.76</v>
      </c>
      <c r="I3">
        <v>1905.76</v>
      </c>
      <c r="J3">
        <v>0</v>
      </c>
      <c r="K3" t="s">
        <v>31</v>
      </c>
    </row>
    <row r="4" spans="1:11" x14ac:dyDescent="0.25">
      <c r="A4" t="s">
        <v>11018</v>
      </c>
      <c r="B4" t="s">
        <v>11020</v>
      </c>
      <c r="C4" s="13">
        <v>43800</v>
      </c>
      <c r="D4">
        <v>12939.3</v>
      </c>
      <c r="E4">
        <v>12</v>
      </c>
      <c r="F4">
        <v>11552.95</v>
      </c>
      <c r="G4">
        <v>0</v>
      </c>
      <c r="H4">
        <v>693.18</v>
      </c>
      <c r="I4">
        <v>693.18</v>
      </c>
      <c r="J4">
        <v>0</v>
      </c>
      <c r="K4" t="s">
        <v>31</v>
      </c>
    </row>
    <row r="5" spans="1:11" x14ac:dyDescent="0.25">
      <c r="A5" t="s">
        <v>11018</v>
      </c>
      <c r="B5" t="s">
        <v>11021</v>
      </c>
      <c r="C5" s="13">
        <v>43800</v>
      </c>
      <c r="D5">
        <v>29890.82</v>
      </c>
      <c r="E5">
        <v>12</v>
      </c>
      <c r="F5">
        <v>1565.3</v>
      </c>
      <c r="G5">
        <v>0</v>
      </c>
      <c r="H5">
        <v>93.92</v>
      </c>
      <c r="I5">
        <v>93.92</v>
      </c>
      <c r="J5">
        <v>0</v>
      </c>
      <c r="K5" t="s">
        <v>31</v>
      </c>
    </row>
    <row r="6" spans="1:11" x14ac:dyDescent="0.25">
      <c r="A6" t="s">
        <v>11018</v>
      </c>
      <c r="B6" t="s">
        <v>11021</v>
      </c>
      <c r="C6" s="13">
        <v>43800</v>
      </c>
      <c r="D6">
        <v>29890.82</v>
      </c>
      <c r="E6">
        <v>18</v>
      </c>
      <c r="F6">
        <v>23845.49</v>
      </c>
      <c r="G6">
        <v>0</v>
      </c>
      <c r="H6">
        <v>2146.09</v>
      </c>
      <c r="I6">
        <v>2146.09</v>
      </c>
      <c r="J6">
        <v>0</v>
      </c>
      <c r="K6" t="s">
        <v>31</v>
      </c>
    </row>
    <row r="7" spans="1:11" x14ac:dyDescent="0.25">
      <c r="A7" t="s">
        <v>11018</v>
      </c>
      <c r="B7" t="s">
        <v>11022</v>
      </c>
      <c r="C7" s="13">
        <v>43800</v>
      </c>
      <c r="D7">
        <v>30212.11</v>
      </c>
      <c r="E7">
        <v>5</v>
      </c>
      <c r="F7">
        <v>21998.47</v>
      </c>
      <c r="G7">
        <v>0</v>
      </c>
      <c r="H7">
        <v>549.96</v>
      </c>
      <c r="I7">
        <v>549.96</v>
      </c>
      <c r="J7">
        <v>0</v>
      </c>
      <c r="K7" t="s">
        <v>31</v>
      </c>
    </row>
    <row r="8" spans="1:11" x14ac:dyDescent="0.25">
      <c r="A8" t="s">
        <v>11018</v>
      </c>
      <c r="B8" t="s">
        <v>11022</v>
      </c>
      <c r="C8" s="13">
        <v>43800</v>
      </c>
      <c r="D8">
        <v>30212.11</v>
      </c>
      <c r="E8">
        <v>18</v>
      </c>
      <c r="F8">
        <v>6028.57</v>
      </c>
      <c r="G8">
        <v>0</v>
      </c>
      <c r="H8">
        <v>542.57000000000005</v>
      </c>
      <c r="I8">
        <v>542.57000000000005</v>
      </c>
      <c r="J8">
        <v>0</v>
      </c>
      <c r="K8" t="s">
        <v>31</v>
      </c>
    </row>
    <row r="9" spans="1:11" x14ac:dyDescent="0.25">
      <c r="A9" t="s">
        <v>11018</v>
      </c>
      <c r="B9" t="s">
        <v>11023</v>
      </c>
      <c r="C9" s="13">
        <v>43800</v>
      </c>
      <c r="D9">
        <v>3237.67</v>
      </c>
      <c r="E9">
        <v>18</v>
      </c>
      <c r="F9">
        <v>2743.79</v>
      </c>
      <c r="G9">
        <v>0</v>
      </c>
      <c r="H9">
        <v>246.94</v>
      </c>
      <c r="I9">
        <v>246.94</v>
      </c>
      <c r="J9">
        <v>0</v>
      </c>
      <c r="K9" t="s">
        <v>31</v>
      </c>
    </row>
    <row r="10" spans="1:11" x14ac:dyDescent="0.25">
      <c r="A10" t="s">
        <v>11018</v>
      </c>
      <c r="B10" t="s">
        <v>11024</v>
      </c>
      <c r="C10" s="13">
        <v>43800</v>
      </c>
      <c r="D10">
        <v>2526540.65</v>
      </c>
      <c r="E10">
        <v>28</v>
      </c>
      <c r="F10">
        <v>1158880.2</v>
      </c>
      <c r="G10">
        <v>0</v>
      </c>
      <c r="H10">
        <v>162243.23000000001</v>
      </c>
      <c r="I10">
        <v>162243.23000000001</v>
      </c>
      <c r="J10">
        <v>1043174</v>
      </c>
      <c r="K10" t="s">
        <v>31</v>
      </c>
    </row>
    <row r="11" spans="1:11" x14ac:dyDescent="0.25">
      <c r="A11" t="s">
        <v>11018</v>
      </c>
      <c r="B11" t="s">
        <v>11025</v>
      </c>
      <c r="C11" s="13">
        <v>43800</v>
      </c>
      <c r="D11">
        <v>3581.39</v>
      </c>
      <c r="E11">
        <v>5</v>
      </c>
      <c r="F11">
        <v>3410.85</v>
      </c>
      <c r="G11">
        <v>0</v>
      </c>
      <c r="H11">
        <v>85.27</v>
      </c>
      <c r="I11">
        <v>85.27</v>
      </c>
      <c r="J11">
        <v>0</v>
      </c>
      <c r="K11" t="s">
        <v>31</v>
      </c>
    </row>
    <row r="12" spans="1:11" x14ac:dyDescent="0.25">
      <c r="A12" t="s">
        <v>11018</v>
      </c>
      <c r="B12" t="s">
        <v>11026</v>
      </c>
      <c r="C12" s="13">
        <v>43802</v>
      </c>
      <c r="D12">
        <v>2820.04</v>
      </c>
      <c r="E12">
        <v>12</v>
      </c>
      <c r="F12">
        <v>2517.89</v>
      </c>
      <c r="G12">
        <v>0</v>
      </c>
      <c r="H12">
        <v>151.07</v>
      </c>
      <c r="I12">
        <v>151.07</v>
      </c>
      <c r="J12">
        <v>0</v>
      </c>
      <c r="K12" t="s">
        <v>31</v>
      </c>
    </row>
    <row r="13" spans="1:11" x14ac:dyDescent="0.25">
      <c r="A13" t="s">
        <v>11018</v>
      </c>
      <c r="B13" t="s">
        <v>11027</v>
      </c>
      <c r="C13" s="13">
        <v>43802</v>
      </c>
      <c r="D13">
        <v>4864.03</v>
      </c>
      <c r="E13">
        <v>18</v>
      </c>
      <c r="F13">
        <v>4122.0600000000004</v>
      </c>
      <c r="G13">
        <v>0</v>
      </c>
      <c r="H13">
        <v>370.99</v>
      </c>
      <c r="I13">
        <v>370.99</v>
      </c>
      <c r="J13">
        <v>0</v>
      </c>
      <c r="K13" t="s">
        <v>31</v>
      </c>
    </row>
    <row r="14" spans="1:11" x14ac:dyDescent="0.25">
      <c r="A14" t="s">
        <v>11018</v>
      </c>
      <c r="B14" t="s">
        <v>11028</v>
      </c>
      <c r="C14" s="13">
        <v>43802</v>
      </c>
      <c r="D14">
        <v>6467.03</v>
      </c>
      <c r="E14">
        <v>12</v>
      </c>
      <c r="F14">
        <v>5774.13</v>
      </c>
      <c r="G14">
        <v>0</v>
      </c>
      <c r="H14">
        <v>346.45</v>
      </c>
      <c r="I14">
        <v>346.45</v>
      </c>
      <c r="J14">
        <v>0</v>
      </c>
      <c r="K14" t="s">
        <v>31</v>
      </c>
    </row>
    <row r="15" spans="1:11" x14ac:dyDescent="0.25">
      <c r="A15" t="s">
        <v>11018</v>
      </c>
      <c r="B15" t="s">
        <v>11029</v>
      </c>
      <c r="C15" s="13">
        <v>43802</v>
      </c>
      <c r="D15">
        <v>6467.03</v>
      </c>
      <c r="E15">
        <v>12</v>
      </c>
      <c r="F15">
        <v>5774.13</v>
      </c>
      <c r="G15">
        <v>0</v>
      </c>
      <c r="H15">
        <v>346.45</v>
      </c>
      <c r="I15">
        <v>346.45</v>
      </c>
      <c r="J15">
        <v>0</v>
      </c>
      <c r="K15" t="s">
        <v>31</v>
      </c>
    </row>
    <row r="16" spans="1:11" x14ac:dyDescent="0.25">
      <c r="A16" t="s">
        <v>11018</v>
      </c>
      <c r="B16" t="s">
        <v>11030</v>
      </c>
      <c r="C16" s="13">
        <v>43802</v>
      </c>
      <c r="D16">
        <v>3116.93</v>
      </c>
      <c r="E16">
        <v>18</v>
      </c>
      <c r="F16">
        <v>2641.47</v>
      </c>
      <c r="G16">
        <v>0</v>
      </c>
      <c r="H16">
        <v>237.73</v>
      </c>
      <c r="I16">
        <v>237.73</v>
      </c>
      <c r="J16">
        <v>0</v>
      </c>
      <c r="K16" t="s">
        <v>31</v>
      </c>
    </row>
    <row r="17" spans="1:11" x14ac:dyDescent="0.25">
      <c r="A17" t="s">
        <v>11018</v>
      </c>
      <c r="B17" t="s">
        <v>11031</v>
      </c>
      <c r="C17" s="13">
        <v>43802</v>
      </c>
      <c r="D17">
        <v>21888.13</v>
      </c>
      <c r="E17">
        <v>18</v>
      </c>
      <c r="F17">
        <v>18549.259999999998</v>
      </c>
      <c r="G17">
        <v>0</v>
      </c>
      <c r="H17">
        <v>1669.43</v>
      </c>
      <c r="I17">
        <v>1669.43</v>
      </c>
      <c r="J17">
        <v>0</v>
      </c>
      <c r="K17" t="s">
        <v>31</v>
      </c>
    </row>
    <row r="18" spans="1:11" x14ac:dyDescent="0.25">
      <c r="A18" t="s">
        <v>11018</v>
      </c>
      <c r="B18" t="s">
        <v>11032</v>
      </c>
      <c r="C18" s="13">
        <v>43802</v>
      </c>
      <c r="D18">
        <v>2515.17</v>
      </c>
      <c r="E18">
        <v>5</v>
      </c>
      <c r="F18">
        <v>2395.4</v>
      </c>
      <c r="G18">
        <v>0</v>
      </c>
      <c r="H18">
        <v>59.88</v>
      </c>
      <c r="I18">
        <v>59.88</v>
      </c>
      <c r="J18">
        <v>0</v>
      </c>
      <c r="K18" t="s">
        <v>31</v>
      </c>
    </row>
    <row r="19" spans="1:11" x14ac:dyDescent="0.25">
      <c r="A19" t="s">
        <v>11018</v>
      </c>
      <c r="B19" t="s">
        <v>11033</v>
      </c>
      <c r="C19" s="13">
        <v>43802</v>
      </c>
      <c r="D19">
        <v>18623.09</v>
      </c>
      <c r="E19">
        <v>5</v>
      </c>
      <c r="F19">
        <v>17736.28</v>
      </c>
      <c r="G19">
        <v>0</v>
      </c>
      <c r="H19">
        <v>443.41</v>
      </c>
      <c r="I19">
        <v>443.41</v>
      </c>
      <c r="J19">
        <v>0</v>
      </c>
      <c r="K19" t="s">
        <v>31</v>
      </c>
    </row>
    <row r="20" spans="1:11" x14ac:dyDescent="0.25">
      <c r="A20" t="s">
        <v>11018</v>
      </c>
      <c r="B20" t="s">
        <v>11034</v>
      </c>
      <c r="C20" s="13">
        <v>43802</v>
      </c>
      <c r="D20">
        <v>57606.8</v>
      </c>
      <c r="E20">
        <v>5</v>
      </c>
      <c r="F20">
        <v>7285.04</v>
      </c>
      <c r="G20">
        <v>0</v>
      </c>
      <c r="H20">
        <v>182.13</v>
      </c>
      <c r="I20">
        <v>182.13</v>
      </c>
      <c r="J20">
        <v>0</v>
      </c>
      <c r="K20" t="s">
        <v>31</v>
      </c>
    </row>
    <row r="21" spans="1:11" x14ac:dyDescent="0.25">
      <c r="A21" t="s">
        <v>11018</v>
      </c>
      <c r="B21" t="s">
        <v>11034</v>
      </c>
      <c r="C21" s="13">
        <v>43802</v>
      </c>
      <c r="D21">
        <v>57606.8</v>
      </c>
      <c r="E21">
        <v>12</v>
      </c>
      <c r="F21">
        <v>38723.800000000003</v>
      </c>
      <c r="G21">
        <v>0</v>
      </c>
      <c r="H21">
        <v>2323.4299999999998</v>
      </c>
      <c r="I21">
        <v>2323.4299999999998</v>
      </c>
      <c r="J21">
        <v>0</v>
      </c>
      <c r="K21" t="s">
        <v>31</v>
      </c>
    </row>
    <row r="22" spans="1:11" x14ac:dyDescent="0.25">
      <c r="A22" t="s">
        <v>11018</v>
      </c>
      <c r="B22" t="s">
        <v>11034</v>
      </c>
      <c r="C22" s="13">
        <v>43802</v>
      </c>
      <c r="D22">
        <v>57606.8</v>
      </c>
      <c r="E22">
        <v>18</v>
      </c>
      <c r="F22">
        <v>5582.07</v>
      </c>
      <c r="G22">
        <v>0</v>
      </c>
      <c r="H22">
        <v>502.39</v>
      </c>
      <c r="I22">
        <v>502.39</v>
      </c>
      <c r="J22">
        <v>0</v>
      </c>
      <c r="K22" t="s">
        <v>31</v>
      </c>
    </row>
    <row r="23" spans="1:11" x14ac:dyDescent="0.25">
      <c r="A23" t="s">
        <v>11018</v>
      </c>
      <c r="B23" t="s">
        <v>11035</v>
      </c>
      <c r="C23" s="13">
        <v>43802</v>
      </c>
      <c r="D23">
        <v>38323.550000000003</v>
      </c>
      <c r="E23">
        <v>18</v>
      </c>
      <c r="F23">
        <v>32477.58</v>
      </c>
      <c r="G23">
        <v>0</v>
      </c>
      <c r="H23">
        <v>2922.98</v>
      </c>
      <c r="I23">
        <v>2922.98</v>
      </c>
      <c r="J23">
        <v>0</v>
      </c>
      <c r="K23" t="s">
        <v>31</v>
      </c>
    </row>
    <row r="24" spans="1:11" x14ac:dyDescent="0.25">
      <c r="A24" t="s">
        <v>11018</v>
      </c>
      <c r="B24" t="s">
        <v>11036</v>
      </c>
      <c r="C24" s="13">
        <v>43802</v>
      </c>
      <c r="D24">
        <v>1900197.64</v>
      </c>
      <c r="E24">
        <v>28</v>
      </c>
      <c r="F24">
        <v>834900.22</v>
      </c>
      <c r="G24">
        <v>0</v>
      </c>
      <c r="H24">
        <v>116886.03</v>
      </c>
      <c r="I24">
        <v>116886.03</v>
      </c>
      <c r="J24">
        <v>831525.36</v>
      </c>
      <c r="K24" t="s">
        <v>31</v>
      </c>
    </row>
    <row r="25" spans="1:11" x14ac:dyDescent="0.25">
      <c r="A25" t="s">
        <v>11018</v>
      </c>
      <c r="B25" t="s">
        <v>11037</v>
      </c>
      <c r="C25" s="13">
        <v>43802</v>
      </c>
      <c r="D25">
        <v>104744.17</v>
      </c>
      <c r="E25">
        <v>5</v>
      </c>
      <c r="F25">
        <v>60414.86</v>
      </c>
      <c r="G25">
        <v>0</v>
      </c>
      <c r="H25">
        <v>1510.37</v>
      </c>
      <c r="I25">
        <v>1510.37</v>
      </c>
      <c r="J25">
        <v>0</v>
      </c>
      <c r="K25" t="s">
        <v>31</v>
      </c>
    </row>
    <row r="26" spans="1:11" x14ac:dyDescent="0.25">
      <c r="A26" t="s">
        <v>11018</v>
      </c>
      <c r="B26" t="s">
        <v>11037</v>
      </c>
      <c r="C26" s="13">
        <v>43802</v>
      </c>
      <c r="D26">
        <v>104744.17</v>
      </c>
      <c r="E26">
        <v>18</v>
      </c>
      <c r="F26">
        <v>35007.26</v>
      </c>
      <c r="G26">
        <v>0</v>
      </c>
      <c r="H26">
        <v>3150.65</v>
      </c>
      <c r="I26">
        <v>3150.65</v>
      </c>
      <c r="J26">
        <v>0</v>
      </c>
      <c r="K26" t="s">
        <v>31</v>
      </c>
    </row>
    <row r="27" spans="1:11" x14ac:dyDescent="0.25">
      <c r="A27" t="s">
        <v>11018</v>
      </c>
      <c r="B27" t="s">
        <v>11038</v>
      </c>
      <c r="C27" s="13">
        <v>43802</v>
      </c>
      <c r="D27">
        <v>2913.25</v>
      </c>
      <c r="E27">
        <v>5</v>
      </c>
      <c r="F27">
        <v>2774.52</v>
      </c>
      <c r="G27">
        <v>0</v>
      </c>
      <c r="H27">
        <v>69.36</v>
      </c>
      <c r="I27">
        <v>69.36</v>
      </c>
      <c r="J27">
        <v>0</v>
      </c>
      <c r="K27" t="s">
        <v>31</v>
      </c>
    </row>
    <row r="28" spans="1:11" x14ac:dyDescent="0.25">
      <c r="A28" t="s">
        <v>11018</v>
      </c>
      <c r="B28" t="s">
        <v>11039</v>
      </c>
      <c r="C28" s="13">
        <v>43802</v>
      </c>
      <c r="D28">
        <v>23914.38</v>
      </c>
      <c r="E28">
        <v>12</v>
      </c>
      <c r="F28">
        <v>21352.12</v>
      </c>
      <c r="G28">
        <v>0</v>
      </c>
      <c r="H28">
        <v>1281.1300000000001</v>
      </c>
      <c r="I28">
        <v>1281.1300000000001</v>
      </c>
      <c r="J28">
        <v>0</v>
      </c>
      <c r="K28" t="s">
        <v>31</v>
      </c>
    </row>
    <row r="29" spans="1:11" x14ac:dyDescent="0.25">
      <c r="A29" t="s">
        <v>11018</v>
      </c>
      <c r="B29" t="s">
        <v>11040</v>
      </c>
      <c r="C29" s="13">
        <v>43802</v>
      </c>
      <c r="D29">
        <v>6475.34</v>
      </c>
      <c r="E29">
        <v>18</v>
      </c>
      <c r="F29">
        <v>5487.57</v>
      </c>
      <c r="G29">
        <v>0</v>
      </c>
      <c r="H29">
        <v>493.88</v>
      </c>
      <c r="I29">
        <v>493.88</v>
      </c>
      <c r="J29">
        <v>0</v>
      </c>
      <c r="K29" t="s">
        <v>31</v>
      </c>
    </row>
    <row r="30" spans="1:11" x14ac:dyDescent="0.25">
      <c r="A30" t="s">
        <v>11018</v>
      </c>
      <c r="B30" t="s">
        <v>11041</v>
      </c>
      <c r="C30" s="13">
        <v>43802</v>
      </c>
      <c r="D30">
        <v>346947.19</v>
      </c>
      <c r="E30">
        <v>5</v>
      </c>
      <c r="F30">
        <v>174883.89</v>
      </c>
      <c r="G30">
        <v>0</v>
      </c>
      <c r="H30">
        <v>4372.1000000000004</v>
      </c>
      <c r="I30">
        <v>4372.1000000000004</v>
      </c>
      <c r="J30">
        <v>0</v>
      </c>
      <c r="K30" t="s">
        <v>31</v>
      </c>
    </row>
    <row r="31" spans="1:11" x14ac:dyDescent="0.25">
      <c r="A31" t="s">
        <v>11018</v>
      </c>
      <c r="B31" t="s">
        <v>11041</v>
      </c>
      <c r="C31" s="13">
        <v>43802</v>
      </c>
      <c r="D31">
        <v>346947.19</v>
      </c>
      <c r="E31">
        <v>12</v>
      </c>
      <c r="F31">
        <v>56757.04</v>
      </c>
      <c r="G31">
        <v>0</v>
      </c>
      <c r="H31">
        <v>3405.42</v>
      </c>
      <c r="I31">
        <v>3405.42</v>
      </c>
      <c r="J31">
        <v>0</v>
      </c>
      <c r="K31" t="s">
        <v>31</v>
      </c>
    </row>
    <row r="32" spans="1:11" x14ac:dyDescent="0.25">
      <c r="A32" t="s">
        <v>11018</v>
      </c>
      <c r="B32" t="s">
        <v>11041</v>
      </c>
      <c r="C32" s="13">
        <v>43802</v>
      </c>
      <c r="D32">
        <v>346947.19</v>
      </c>
      <c r="E32">
        <v>18</v>
      </c>
      <c r="F32">
        <v>84534.93</v>
      </c>
      <c r="G32">
        <v>0</v>
      </c>
      <c r="H32">
        <v>7608.14</v>
      </c>
      <c r="I32">
        <v>7608.14</v>
      </c>
      <c r="J32">
        <v>0</v>
      </c>
      <c r="K32" t="s">
        <v>31</v>
      </c>
    </row>
    <row r="33" spans="1:11" x14ac:dyDescent="0.25">
      <c r="A33" t="s">
        <v>11018</v>
      </c>
      <c r="B33" t="s">
        <v>11042</v>
      </c>
      <c r="C33" s="13">
        <v>43802</v>
      </c>
      <c r="D33">
        <v>188875</v>
      </c>
      <c r="E33">
        <v>12</v>
      </c>
      <c r="F33">
        <v>112292.36</v>
      </c>
      <c r="G33">
        <v>0</v>
      </c>
      <c r="H33">
        <v>6737.54</v>
      </c>
      <c r="I33">
        <v>6737.54</v>
      </c>
      <c r="J33">
        <v>0</v>
      </c>
      <c r="K33" t="s">
        <v>31</v>
      </c>
    </row>
    <row r="34" spans="1:11" x14ac:dyDescent="0.25">
      <c r="A34" t="s">
        <v>11018</v>
      </c>
      <c r="B34" t="s">
        <v>11042</v>
      </c>
      <c r="C34" s="13">
        <v>43802</v>
      </c>
      <c r="D34">
        <v>188875</v>
      </c>
      <c r="E34">
        <v>18</v>
      </c>
      <c r="F34">
        <v>53480.98</v>
      </c>
      <c r="G34">
        <v>0</v>
      </c>
      <c r="H34">
        <v>4813.29</v>
      </c>
      <c r="I34">
        <v>4813.29</v>
      </c>
      <c r="J34">
        <v>0</v>
      </c>
      <c r="K34" t="s">
        <v>31</v>
      </c>
    </row>
    <row r="35" spans="1:11" x14ac:dyDescent="0.25">
      <c r="A35" t="s">
        <v>11018</v>
      </c>
      <c r="B35" t="s">
        <v>11043</v>
      </c>
      <c r="C35" s="13">
        <v>43802</v>
      </c>
      <c r="D35">
        <v>51396.82</v>
      </c>
      <c r="E35">
        <v>5</v>
      </c>
      <c r="F35">
        <v>1618.5</v>
      </c>
      <c r="G35">
        <v>0</v>
      </c>
      <c r="H35">
        <v>40.46</v>
      </c>
      <c r="I35">
        <v>40.46</v>
      </c>
      <c r="J35">
        <v>0</v>
      </c>
      <c r="K35" t="s">
        <v>31</v>
      </c>
    </row>
    <row r="36" spans="1:11" x14ac:dyDescent="0.25">
      <c r="A36" t="s">
        <v>11018</v>
      </c>
      <c r="B36" t="s">
        <v>11043</v>
      </c>
      <c r="C36" s="13">
        <v>43802</v>
      </c>
      <c r="D36">
        <v>51396.82</v>
      </c>
      <c r="E36">
        <v>12</v>
      </c>
      <c r="F36">
        <v>18257.599999999999</v>
      </c>
      <c r="G36">
        <v>0</v>
      </c>
      <c r="H36">
        <v>1095.46</v>
      </c>
      <c r="I36">
        <v>1095.46</v>
      </c>
      <c r="J36">
        <v>0</v>
      </c>
      <c r="K36" t="s">
        <v>31</v>
      </c>
    </row>
    <row r="37" spans="1:11" x14ac:dyDescent="0.25">
      <c r="A37" t="s">
        <v>11018</v>
      </c>
      <c r="B37" t="s">
        <v>11043</v>
      </c>
      <c r="C37" s="13">
        <v>43802</v>
      </c>
      <c r="D37">
        <v>51396.82</v>
      </c>
      <c r="E37">
        <v>18</v>
      </c>
      <c r="F37">
        <v>24787.19</v>
      </c>
      <c r="G37">
        <v>0</v>
      </c>
      <c r="H37">
        <v>2230.85</v>
      </c>
      <c r="I37">
        <v>2230.85</v>
      </c>
      <c r="J37">
        <v>0</v>
      </c>
      <c r="K37" t="s">
        <v>31</v>
      </c>
    </row>
    <row r="38" spans="1:11" x14ac:dyDescent="0.25">
      <c r="A38" t="s">
        <v>11018</v>
      </c>
      <c r="B38" t="s">
        <v>11044</v>
      </c>
      <c r="C38" s="13">
        <v>43803</v>
      </c>
      <c r="D38">
        <v>46009.279999999999</v>
      </c>
      <c r="E38">
        <v>12</v>
      </c>
      <c r="F38">
        <v>4167.2299999999996</v>
      </c>
      <c r="G38">
        <v>0</v>
      </c>
      <c r="H38">
        <v>250.03</v>
      </c>
      <c r="I38">
        <v>250.03</v>
      </c>
      <c r="J38">
        <v>0</v>
      </c>
      <c r="K38" t="s">
        <v>31</v>
      </c>
    </row>
    <row r="39" spans="1:11" x14ac:dyDescent="0.25">
      <c r="A39" t="s">
        <v>11018</v>
      </c>
      <c r="B39" t="s">
        <v>11044</v>
      </c>
      <c r="C39" s="13">
        <v>43803</v>
      </c>
      <c r="D39">
        <v>46009.279999999999</v>
      </c>
      <c r="E39">
        <v>18</v>
      </c>
      <c r="F39">
        <v>35035.58</v>
      </c>
      <c r="G39">
        <v>0</v>
      </c>
      <c r="H39">
        <v>3153.2</v>
      </c>
      <c r="I39">
        <v>3153.2</v>
      </c>
      <c r="J39">
        <v>0</v>
      </c>
      <c r="K39" t="s">
        <v>31</v>
      </c>
    </row>
    <row r="40" spans="1:11" x14ac:dyDescent="0.25">
      <c r="A40" t="s">
        <v>11018</v>
      </c>
      <c r="B40" t="s">
        <v>11045</v>
      </c>
      <c r="C40" s="13">
        <v>43803</v>
      </c>
      <c r="D40">
        <v>5963.06</v>
      </c>
      <c r="E40">
        <v>12</v>
      </c>
      <c r="F40">
        <v>2878.1</v>
      </c>
      <c r="G40">
        <v>0</v>
      </c>
      <c r="H40">
        <v>172.69</v>
      </c>
      <c r="I40">
        <v>172.69</v>
      </c>
      <c r="J40">
        <v>0</v>
      </c>
      <c r="K40" t="s">
        <v>31</v>
      </c>
    </row>
    <row r="41" spans="1:11" x14ac:dyDescent="0.25">
      <c r="A41" t="s">
        <v>11018</v>
      </c>
      <c r="B41" t="s">
        <v>11045</v>
      </c>
      <c r="C41" s="13">
        <v>43803</v>
      </c>
      <c r="D41">
        <v>5963.06</v>
      </c>
      <c r="E41">
        <v>18</v>
      </c>
      <c r="F41">
        <v>2321.6799999999998</v>
      </c>
      <c r="G41">
        <v>0</v>
      </c>
      <c r="H41">
        <v>208.95</v>
      </c>
      <c r="I41">
        <v>208.95</v>
      </c>
      <c r="J41">
        <v>0</v>
      </c>
      <c r="K41" t="s">
        <v>31</v>
      </c>
    </row>
    <row r="42" spans="1:11" x14ac:dyDescent="0.25">
      <c r="A42" t="s">
        <v>11018</v>
      </c>
      <c r="B42" t="s">
        <v>11046</v>
      </c>
      <c r="C42" s="13">
        <v>43803</v>
      </c>
      <c r="D42">
        <v>1800052.18</v>
      </c>
      <c r="E42">
        <v>28</v>
      </c>
      <c r="F42">
        <v>789506.56000000006</v>
      </c>
      <c r="G42">
        <v>0</v>
      </c>
      <c r="H42">
        <v>110530.92</v>
      </c>
      <c r="I42">
        <v>110530.92</v>
      </c>
      <c r="J42">
        <v>789483.77</v>
      </c>
      <c r="K42" t="s">
        <v>31</v>
      </c>
    </row>
    <row r="43" spans="1:11" x14ac:dyDescent="0.25">
      <c r="A43" t="s">
        <v>11018</v>
      </c>
      <c r="B43" t="s">
        <v>11047</v>
      </c>
      <c r="C43" s="13">
        <v>43803</v>
      </c>
      <c r="D43">
        <v>336406.03</v>
      </c>
      <c r="E43">
        <v>5</v>
      </c>
      <c r="F43">
        <v>204769.7</v>
      </c>
      <c r="G43">
        <v>0</v>
      </c>
      <c r="H43">
        <v>5119.24</v>
      </c>
      <c r="I43">
        <v>5119.24</v>
      </c>
      <c r="J43">
        <v>0</v>
      </c>
      <c r="K43" t="s">
        <v>31</v>
      </c>
    </row>
    <row r="44" spans="1:11" x14ac:dyDescent="0.25">
      <c r="A44" t="s">
        <v>11018</v>
      </c>
      <c r="B44" t="s">
        <v>11047</v>
      </c>
      <c r="C44" s="13">
        <v>43803</v>
      </c>
      <c r="D44">
        <v>336406.03</v>
      </c>
      <c r="E44">
        <v>18</v>
      </c>
      <c r="F44">
        <v>102879.53</v>
      </c>
      <c r="G44">
        <v>0</v>
      </c>
      <c r="H44">
        <v>9259.16</v>
      </c>
      <c r="I44">
        <v>9259.16</v>
      </c>
      <c r="J44">
        <v>0</v>
      </c>
      <c r="K44" t="s">
        <v>31</v>
      </c>
    </row>
    <row r="45" spans="1:11" x14ac:dyDescent="0.25">
      <c r="A45" t="s">
        <v>11018</v>
      </c>
      <c r="B45" t="s">
        <v>11048</v>
      </c>
      <c r="C45" s="13">
        <v>43803</v>
      </c>
      <c r="D45">
        <v>2913.25</v>
      </c>
      <c r="E45">
        <v>5</v>
      </c>
      <c r="F45">
        <v>2774.52</v>
      </c>
      <c r="G45">
        <v>0</v>
      </c>
      <c r="H45">
        <v>69.36</v>
      </c>
      <c r="I45">
        <v>69.36</v>
      </c>
      <c r="J45">
        <v>0</v>
      </c>
      <c r="K45" t="s">
        <v>31</v>
      </c>
    </row>
    <row r="46" spans="1:11" x14ac:dyDescent="0.25">
      <c r="A46" t="s">
        <v>11018</v>
      </c>
      <c r="B46" t="s">
        <v>11049</v>
      </c>
      <c r="C46" s="13">
        <v>43803</v>
      </c>
      <c r="D46">
        <v>1546.69</v>
      </c>
      <c r="E46">
        <v>12</v>
      </c>
      <c r="F46">
        <v>1380.97</v>
      </c>
      <c r="G46">
        <v>0</v>
      </c>
      <c r="H46">
        <v>82.86</v>
      </c>
      <c r="I46">
        <v>82.86</v>
      </c>
      <c r="J46">
        <v>0</v>
      </c>
      <c r="K46" t="s">
        <v>31</v>
      </c>
    </row>
    <row r="47" spans="1:11" x14ac:dyDescent="0.25">
      <c r="A47" t="s">
        <v>11018</v>
      </c>
      <c r="B47" t="s">
        <v>11050</v>
      </c>
      <c r="C47" s="13">
        <v>43803</v>
      </c>
      <c r="D47">
        <v>25524.29</v>
      </c>
      <c r="E47">
        <v>12</v>
      </c>
      <c r="F47">
        <v>10893.72</v>
      </c>
      <c r="G47">
        <v>0</v>
      </c>
      <c r="H47">
        <v>653.62</v>
      </c>
      <c r="I47">
        <v>653.62</v>
      </c>
      <c r="J47">
        <v>0</v>
      </c>
      <c r="K47" t="s">
        <v>31</v>
      </c>
    </row>
    <row r="48" spans="1:11" x14ac:dyDescent="0.25">
      <c r="A48" t="s">
        <v>11018</v>
      </c>
      <c r="B48" t="s">
        <v>11050</v>
      </c>
      <c r="C48" s="13">
        <v>43803</v>
      </c>
      <c r="D48">
        <v>25524.29</v>
      </c>
      <c r="E48">
        <v>18</v>
      </c>
      <c r="F48">
        <v>11290.96</v>
      </c>
      <c r="G48">
        <v>0</v>
      </c>
      <c r="H48">
        <v>1016.19</v>
      </c>
      <c r="I48">
        <v>1016.19</v>
      </c>
      <c r="J48">
        <v>0</v>
      </c>
      <c r="K48" t="s">
        <v>31</v>
      </c>
    </row>
    <row r="49" spans="1:11" x14ac:dyDescent="0.25">
      <c r="A49" t="s">
        <v>11018</v>
      </c>
      <c r="B49" t="s">
        <v>11051</v>
      </c>
      <c r="C49" s="13">
        <v>43803</v>
      </c>
      <c r="D49">
        <v>57696.09</v>
      </c>
      <c r="E49">
        <v>5</v>
      </c>
      <c r="F49">
        <v>44422.05</v>
      </c>
      <c r="G49">
        <v>0</v>
      </c>
      <c r="H49">
        <v>1110.55</v>
      </c>
      <c r="I49">
        <v>1110.55</v>
      </c>
      <c r="J49">
        <v>0</v>
      </c>
      <c r="K49" t="s">
        <v>31</v>
      </c>
    </row>
    <row r="50" spans="1:11" x14ac:dyDescent="0.25">
      <c r="A50" t="s">
        <v>11018</v>
      </c>
      <c r="B50" t="s">
        <v>11051</v>
      </c>
      <c r="C50" s="13">
        <v>43803</v>
      </c>
      <c r="D50">
        <v>57696.09</v>
      </c>
      <c r="E50">
        <v>12</v>
      </c>
      <c r="F50">
        <v>2807.95</v>
      </c>
      <c r="G50">
        <v>0</v>
      </c>
      <c r="H50">
        <v>168.48</v>
      </c>
      <c r="I50">
        <v>168.48</v>
      </c>
      <c r="J50">
        <v>0</v>
      </c>
      <c r="K50" t="s">
        <v>31</v>
      </c>
    </row>
    <row r="51" spans="1:11" x14ac:dyDescent="0.25">
      <c r="A51" t="s">
        <v>11018</v>
      </c>
      <c r="B51" t="s">
        <v>11051</v>
      </c>
      <c r="C51" s="13">
        <v>43803</v>
      </c>
      <c r="D51">
        <v>57696.09</v>
      </c>
      <c r="E51">
        <v>18</v>
      </c>
      <c r="F51">
        <v>6701.72</v>
      </c>
      <c r="G51">
        <v>0</v>
      </c>
      <c r="H51">
        <v>603.15</v>
      </c>
      <c r="I51">
        <v>603.15</v>
      </c>
      <c r="J51">
        <v>0</v>
      </c>
      <c r="K51" t="s">
        <v>31</v>
      </c>
    </row>
    <row r="52" spans="1:11" x14ac:dyDescent="0.25">
      <c r="A52" t="s">
        <v>11018</v>
      </c>
      <c r="B52" t="s">
        <v>11052</v>
      </c>
      <c r="C52" s="13">
        <v>43804</v>
      </c>
      <c r="D52">
        <v>51203.1</v>
      </c>
      <c r="E52">
        <v>18</v>
      </c>
      <c r="F52">
        <v>43392.46</v>
      </c>
      <c r="G52">
        <v>0</v>
      </c>
      <c r="H52">
        <v>3905.32</v>
      </c>
      <c r="I52">
        <v>3905.32</v>
      </c>
      <c r="J52">
        <v>0</v>
      </c>
      <c r="K52" t="s">
        <v>31</v>
      </c>
    </row>
    <row r="53" spans="1:11" x14ac:dyDescent="0.25">
      <c r="A53" t="s">
        <v>11018</v>
      </c>
      <c r="B53" t="s">
        <v>11053</v>
      </c>
      <c r="C53" s="13">
        <v>43804</v>
      </c>
      <c r="D53">
        <v>2273100.2000000002</v>
      </c>
      <c r="E53">
        <v>28</v>
      </c>
      <c r="F53">
        <v>1005550.84</v>
      </c>
      <c r="G53">
        <v>0</v>
      </c>
      <c r="H53">
        <v>140777.12</v>
      </c>
      <c r="I53">
        <v>140777.12</v>
      </c>
      <c r="J53">
        <v>985995.12</v>
      </c>
      <c r="K53" t="s">
        <v>31</v>
      </c>
    </row>
    <row r="54" spans="1:11" x14ac:dyDescent="0.25">
      <c r="A54" t="s">
        <v>11018</v>
      </c>
      <c r="B54" t="s">
        <v>11054</v>
      </c>
      <c r="C54" s="13">
        <v>43804</v>
      </c>
      <c r="D54">
        <v>98411.38</v>
      </c>
      <c r="E54">
        <v>5</v>
      </c>
      <c r="F54">
        <v>48801.88</v>
      </c>
      <c r="G54">
        <v>0</v>
      </c>
      <c r="H54">
        <v>1220.05</v>
      </c>
      <c r="I54">
        <v>1220.05</v>
      </c>
      <c r="J54">
        <v>0</v>
      </c>
      <c r="K54" t="s">
        <v>31</v>
      </c>
    </row>
    <row r="55" spans="1:11" x14ac:dyDescent="0.25">
      <c r="A55" t="s">
        <v>11018</v>
      </c>
      <c r="B55" t="s">
        <v>11054</v>
      </c>
      <c r="C55" s="13">
        <v>43804</v>
      </c>
      <c r="D55">
        <v>98411.38</v>
      </c>
      <c r="E55">
        <v>12</v>
      </c>
      <c r="F55">
        <v>36234.42</v>
      </c>
      <c r="G55">
        <v>0</v>
      </c>
      <c r="H55">
        <v>2174.0700000000002</v>
      </c>
      <c r="I55">
        <v>2174.0700000000002</v>
      </c>
      <c r="J55">
        <v>0</v>
      </c>
      <c r="K55" t="s">
        <v>31</v>
      </c>
    </row>
    <row r="56" spans="1:11" x14ac:dyDescent="0.25">
      <c r="A56" t="s">
        <v>11018</v>
      </c>
      <c r="B56" t="s">
        <v>11054</v>
      </c>
      <c r="C56" s="13">
        <v>43804</v>
      </c>
      <c r="D56">
        <v>98411.38</v>
      </c>
      <c r="E56">
        <v>18</v>
      </c>
      <c r="F56">
        <v>5582.07</v>
      </c>
      <c r="G56">
        <v>0</v>
      </c>
      <c r="H56">
        <v>502.39</v>
      </c>
      <c r="I56">
        <v>502.39</v>
      </c>
      <c r="J56">
        <v>0</v>
      </c>
      <c r="K56" t="s">
        <v>31</v>
      </c>
    </row>
    <row r="57" spans="1:11" x14ac:dyDescent="0.25">
      <c r="A57" t="s">
        <v>11018</v>
      </c>
      <c r="B57" t="s">
        <v>11055</v>
      </c>
      <c r="C57" s="13">
        <v>43804</v>
      </c>
      <c r="D57">
        <v>54247.06</v>
      </c>
      <c r="E57">
        <v>12</v>
      </c>
      <c r="F57">
        <v>34556.410000000003</v>
      </c>
      <c r="G57">
        <v>0</v>
      </c>
      <c r="H57">
        <v>2073.38</v>
      </c>
      <c r="I57">
        <v>2073.38</v>
      </c>
      <c r="J57">
        <v>0</v>
      </c>
      <c r="K57" t="s">
        <v>31</v>
      </c>
    </row>
    <row r="58" spans="1:11" x14ac:dyDescent="0.25">
      <c r="A58" t="s">
        <v>11018</v>
      </c>
      <c r="B58" t="s">
        <v>11055</v>
      </c>
      <c r="C58" s="13">
        <v>43804</v>
      </c>
      <c r="D58">
        <v>54247.06</v>
      </c>
      <c r="E58">
        <v>18</v>
      </c>
      <c r="F58">
        <v>13172.78</v>
      </c>
      <c r="G58">
        <v>0</v>
      </c>
      <c r="H58">
        <v>1185.55</v>
      </c>
      <c r="I58">
        <v>1185.55</v>
      </c>
      <c r="J58">
        <v>0</v>
      </c>
      <c r="K58" t="s">
        <v>31</v>
      </c>
    </row>
    <row r="59" spans="1:11" x14ac:dyDescent="0.25">
      <c r="A59" t="s">
        <v>11018</v>
      </c>
      <c r="B59" t="s">
        <v>11056</v>
      </c>
      <c r="C59" s="13">
        <v>43804</v>
      </c>
      <c r="D59">
        <v>2739.58</v>
      </c>
      <c r="E59">
        <v>18</v>
      </c>
      <c r="F59">
        <v>2321.6799999999998</v>
      </c>
      <c r="G59">
        <v>0</v>
      </c>
      <c r="H59">
        <v>208.95</v>
      </c>
      <c r="I59">
        <v>208.95</v>
      </c>
      <c r="J59">
        <v>0</v>
      </c>
      <c r="K59" t="s">
        <v>31</v>
      </c>
    </row>
    <row r="60" spans="1:11" x14ac:dyDescent="0.25">
      <c r="A60" t="s">
        <v>11018</v>
      </c>
      <c r="B60" t="s">
        <v>11057</v>
      </c>
      <c r="C60" s="13">
        <v>43804</v>
      </c>
      <c r="D60">
        <v>94155.49</v>
      </c>
      <c r="E60">
        <v>12</v>
      </c>
      <c r="F60">
        <v>66789.53</v>
      </c>
      <c r="G60">
        <v>0</v>
      </c>
      <c r="H60">
        <v>4007.37</v>
      </c>
      <c r="I60">
        <v>4007.37</v>
      </c>
      <c r="J60">
        <v>0</v>
      </c>
      <c r="K60" t="s">
        <v>31</v>
      </c>
    </row>
    <row r="61" spans="1:11" x14ac:dyDescent="0.25">
      <c r="A61" t="s">
        <v>11018</v>
      </c>
      <c r="B61" t="s">
        <v>11057</v>
      </c>
      <c r="C61" s="13">
        <v>43804</v>
      </c>
      <c r="D61">
        <v>94155.49</v>
      </c>
      <c r="E61">
        <v>18</v>
      </c>
      <c r="F61">
        <v>16399.34</v>
      </c>
      <c r="G61">
        <v>0</v>
      </c>
      <c r="H61">
        <v>1475.94</v>
      </c>
      <c r="I61">
        <v>1475.94</v>
      </c>
      <c r="J61">
        <v>0</v>
      </c>
      <c r="K61" t="s">
        <v>31</v>
      </c>
    </row>
    <row r="62" spans="1:11" x14ac:dyDescent="0.25">
      <c r="A62" t="s">
        <v>11018</v>
      </c>
      <c r="B62" t="s">
        <v>11058</v>
      </c>
      <c r="C62" s="13">
        <v>43804</v>
      </c>
      <c r="D62">
        <v>957.77</v>
      </c>
      <c r="E62">
        <v>12</v>
      </c>
      <c r="F62">
        <v>855.15</v>
      </c>
      <c r="G62">
        <v>0</v>
      </c>
      <c r="H62">
        <v>51.31</v>
      </c>
      <c r="I62">
        <v>51.31</v>
      </c>
      <c r="J62">
        <v>0</v>
      </c>
      <c r="K62" t="s">
        <v>31</v>
      </c>
    </row>
    <row r="63" spans="1:11" x14ac:dyDescent="0.25">
      <c r="A63" t="s">
        <v>11018</v>
      </c>
      <c r="B63" t="s">
        <v>11059</v>
      </c>
      <c r="C63" s="13">
        <v>43804</v>
      </c>
      <c r="D63">
        <v>86616.99</v>
      </c>
      <c r="E63">
        <v>5</v>
      </c>
      <c r="F63">
        <v>42527.6</v>
      </c>
      <c r="G63">
        <v>0</v>
      </c>
      <c r="H63">
        <v>1063.19</v>
      </c>
      <c r="I63">
        <v>1063.19</v>
      </c>
      <c r="J63">
        <v>0</v>
      </c>
      <c r="K63" t="s">
        <v>31</v>
      </c>
    </row>
    <row r="64" spans="1:11" x14ac:dyDescent="0.25">
      <c r="A64" t="s">
        <v>11018</v>
      </c>
      <c r="B64" t="s">
        <v>11059</v>
      </c>
      <c r="C64" s="13">
        <v>43804</v>
      </c>
      <c r="D64">
        <v>86616.99</v>
      </c>
      <c r="E64">
        <v>18</v>
      </c>
      <c r="F64">
        <v>35561.870000000003</v>
      </c>
      <c r="G64">
        <v>0</v>
      </c>
      <c r="H64">
        <v>3200.57</v>
      </c>
      <c r="I64">
        <v>3200.57</v>
      </c>
      <c r="J64">
        <v>0</v>
      </c>
      <c r="K64" t="s">
        <v>31</v>
      </c>
    </row>
    <row r="65" spans="1:11" x14ac:dyDescent="0.25">
      <c r="A65" t="s">
        <v>11018</v>
      </c>
      <c r="B65" t="s">
        <v>11060</v>
      </c>
      <c r="C65" s="13">
        <v>43804</v>
      </c>
      <c r="D65">
        <v>2913.25</v>
      </c>
      <c r="E65">
        <v>5</v>
      </c>
      <c r="F65">
        <v>2774.52</v>
      </c>
      <c r="G65">
        <v>0</v>
      </c>
      <c r="H65">
        <v>69.36</v>
      </c>
      <c r="I65">
        <v>69.36</v>
      </c>
      <c r="J65">
        <v>0</v>
      </c>
      <c r="K65" t="s">
        <v>31</v>
      </c>
    </row>
    <row r="66" spans="1:11" x14ac:dyDescent="0.25">
      <c r="A66" t="s">
        <v>11018</v>
      </c>
      <c r="B66" t="s">
        <v>11061</v>
      </c>
      <c r="C66" s="13">
        <v>43804</v>
      </c>
      <c r="D66">
        <v>191989.08</v>
      </c>
      <c r="E66">
        <v>5</v>
      </c>
      <c r="F66">
        <v>63569.09</v>
      </c>
      <c r="G66">
        <v>0</v>
      </c>
      <c r="H66">
        <v>1589.23</v>
      </c>
      <c r="I66">
        <v>1589.23</v>
      </c>
      <c r="J66">
        <v>0</v>
      </c>
      <c r="K66" t="s">
        <v>31</v>
      </c>
    </row>
    <row r="67" spans="1:11" x14ac:dyDescent="0.25">
      <c r="A67" t="s">
        <v>11018</v>
      </c>
      <c r="B67" t="s">
        <v>11061</v>
      </c>
      <c r="C67" s="13">
        <v>43804</v>
      </c>
      <c r="D67">
        <v>191989.08</v>
      </c>
      <c r="E67">
        <v>12</v>
      </c>
      <c r="F67">
        <v>22745.58</v>
      </c>
      <c r="G67">
        <v>0</v>
      </c>
      <c r="H67">
        <v>1364.74</v>
      </c>
      <c r="I67">
        <v>1364.74</v>
      </c>
      <c r="J67">
        <v>0</v>
      </c>
      <c r="K67" t="s">
        <v>31</v>
      </c>
    </row>
    <row r="68" spans="1:11" x14ac:dyDescent="0.25">
      <c r="A68" t="s">
        <v>11018</v>
      </c>
      <c r="B68" t="s">
        <v>11061</v>
      </c>
      <c r="C68" s="13">
        <v>43804</v>
      </c>
      <c r="D68">
        <v>191989.08</v>
      </c>
      <c r="E68">
        <v>18</v>
      </c>
      <c r="F68">
        <v>84547.86</v>
      </c>
      <c r="G68">
        <v>0</v>
      </c>
      <c r="H68">
        <v>7609.31</v>
      </c>
      <c r="I68">
        <v>7609.31</v>
      </c>
      <c r="J68">
        <v>0</v>
      </c>
      <c r="K68" t="s">
        <v>31</v>
      </c>
    </row>
    <row r="69" spans="1:11" x14ac:dyDescent="0.25">
      <c r="A69" t="s">
        <v>11018</v>
      </c>
      <c r="B69" t="s">
        <v>11062</v>
      </c>
      <c r="C69" s="13">
        <v>43804</v>
      </c>
      <c r="D69">
        <v>31127.1</v>
      </c>
      <c r="E69">
        <v>5</v>
      </c>
      <c r="F69">
        <v>1618.5</v>
      </c>
      <c r="G69">
        <v>0</v>
      </c>
      <c r="H69">
        <v>40.46</v>
      </c>
      <c r="I69">
        <v>40.46</v>
      </c>
      <c r="J69">
        <v>0</v>
      </c>
      <c r="K69" t="s">
        <v>31</v>
      </c>
    </row>
    <row r="70" spans="1:11" x14ac:dyDescent="0.25">
      <c r="A70" t="s">
        <v>11018</v>
      </c>
      <c r="B70" t="s">
        <v>11062</v>
      </c>
      <c r="C70" s="13">
        <v>43804</v>
      </c>
      <c r="D70">
        <v>31127.1</v>
      </c>
      <c r="E70">
        <v>12</v>
      </c>
      <c r="F70">
        <v>15390.11</v>
      </c>
      <c r="G70">
        <v>0</v>
      </c>
      <c r="H70">
        <v>923.41</v>
      </c>
      <c r="I70">
        <v>923.41</v>
      </c>
      <c r="J70">
        <v>0</v>
      </c>
      <c r="K70" t="s">
        <v>31</v>
      </c>
    </row>
    <row r="71" spans="1:11" x14ac:dyDescent="0.25">
      <c r="A71" t="s">
        <v>11018</v>
      </c>
      <c r="B71" t="s">
        <v>11062</v>
      </c>
      <c r="C71" s="13">
        <v>43804</v>
      </c>
      <c r="D71">
        <v>31127.1</v>
      </c>
      <c r="E71">
        <v>18</v>
      </c>
      <c r="F71">
        <v>10331.15</v>
      </c>
      <c r="G71">
        <v>0</v>
      </c>
      <c r="H71">
        <v>929.8</v>
      </c>
      <c r="I71">
        <v>929.8</v>
      </c>
      <c r="J71">
        <v>0</v>
      </c>
      <c r="K71" t="s">
        <v>31</v>
      </c>
    </row>
    <row r="72" spans="1:11" x14ac:dyDescent="0.25">
      <c r="A72" t="s">
        <v>11018</v>
      </c>
      <c r="B72" t="s">
        <v>11063</v>
      </c>
      <c r="C72" s="13">
        <v>43805</v>
      </c>
      <c r="D72">
        <v>32103.439999999999</v>
      </c>
      <c r="E72">
        <v>5</v>
      </c>
      <c r="F72">
        <v>2107.6799999999998</v>
      </c>
      <c r="G72">
        <v>0</v>
      </c>
      <c r="H72">
        <v>52.69</v>
      </c>
      <c r="I72">
        <v>52.69</v>
      </c>
      <c r="J72">
        <v>0</v>
      </c>
      <c r="K72" t="s">
        <v>31</v>
      </c>
    </row>
    <row r="73" spans="1:11" x14ac:dyDescent="0.25">
      <c r="A73" t="s">
        <v>11018</v>
      </c>
      <c r="B73" t="s">
        <v>11063</v>
      </c>
      <c r="C73" s="13">
        <v>43805</v>
      </c>
      <c r="D73">
        <v>32103.439999999999</v>
      </c>
      <c r="E73">
        <v>12</v>
      </c>
      <c r="F73">
        <v>10501.45</v>
      </c>
      <c r="G73">
        <v>0</v>
      </c>
      <c r="H73">
        <v>630.09</v>
      </c>
      <c r="I73">
        <v>630.09</v>
      </c>
      <c r="J73">
        <v>0</v>
      </c>
      <c r="K73" t="s">
        <v>31</v>
      </c>
    </row>
    <row r="74" spans="1:11" x14ac:dyDescent="0.25">
      <c r="A74" t="s">
        <v>11018</v>
      </c>
      <c r="B74" t="s">
        <v>11063</v>
      </c>
      <c r="C74" s="13">
        <v>43805</v>
      </c>
      <c r="D74">
        <v>32103.439999999999</v>
      </c>
      <c r="E74">
        <v>18</v>
      </c>
      <c r="F74">
        <v>15363.35</v>
      </c>
      <c r="G74">
        <v>0</v>
      </c>
      <c r="H74">
        <v>1382.7</v>
      </c>
      <c r="I74">
        <v>1382.7</v>
      </c>
      <c r="J74">
        <v>0</v>
      </c>
      <c r="K74" t="s">
        <v>31</v>
      </c>
    </row>
    <row r="75" spans="1:11" x14ac:dyDescent="0.25">
      <c r="A75" t="s">
        <v>11018</v>
      </c>
      <c r="B75" t="s">
        <v>11064</v>
      </c>
      <c r="C75" s="13">
        <v>43805</v>
      </c>
      <c r="D75">
        <v>4020562.37</v>
      </c>
      <c r="E75">
        <v>28</v>
      </c>
      <c r="F75">
        <v>1782428.98</v>
      </c>
      <c r="G75">
        <v>0</v>
      </c>
      <c r="H75">
        <v>249540.06</v>
      </c>
      <c r="I75">
        <v>249540.06</v>
      </c>
      <c r="J75">
        <v>1739053.28</v>
      </c>
      <c r="K75" t="s">
        <v>31</v>
      </c>
    </row>
    <row r="76" spans="1:11" x14ac:dyDescent="0.25">
      <c r="A76" t="s">
        <v>11018</v>
      </c>
      <c r="B76" t="s">
        <v>11065</v>
      </c>
      <c r="C76" s="13">
        <v>43805</v>
      </c>
      <c r="D76">
        <v>23326.87</v>
      </c>
      <c r="E76">
        <v>5</v>
      </c>
      <c r="F76">
        <v>4087.94</v>
      </c>
      <c r="G76">
        <v>0</v>
      </c>
      <c r="H76">
        <v>102.2</v>
      </c>
      <c r="I76">
        <v>102.2</v>
      </c>
      <c r="J76">
        <v>0</v>
      </c>
      <c r="K76" t="s">
        <v>31</v>
      </c>
    </row>
    <row r="77" spans="1:11" x14ac:dyDescent="0.25">
      <c r="A77" t="s">
        <v>11018</v>
      </c>
      <c r="B77" t="s">
        <v>11065</v>
      </c>
      <c r="C77" s="13">
        <v>43805</v>
      </c>
      <c r="D77">
        <v>23326.87</v>
      </c>
      <c r="E77">
        <v>12</v>
      </c>
      <c r="F77">
        <v>10069.040000000001</v>
      </c>
      <c r="G77">
        <v>0</v>
      </c>
      <c r="H77">
        <v>604.14</v>
      </c>
      <c r="I77">
        <v>604.14</v>
      </c>
      <c r="J77">
        <v>0</v>
      </c>
      <c r="K77" t="s">
        <v>31</v>
      </c>
    </row>
    <row r="78" spans="1:11" x14ac:dyDescent="0.25">
      <c r="A78" t="s">
        <v>11018</v>
      </c>
      <c r="B78" t="s">
        <v>11065</v>
      </c>
      <c r="C78" s="13">
        <v>43805</v>
      </c>
      <c r="D78">
        <v>23326.87</v>
      </c>
      <c r="E78">
        <v>18</v>
      </c>
      <c r="F78">
        <v>6573.9</v>
      </c>
      <c r="G78">
        <v>0</v>
      </c>
      <c r="H78">
        <v>591.65</v>
      </c>
      <c r="I78">
        <v>591.65</v>
      </c>
      <c r="J78">
        <v>0</v>
      </c>
      <c r="K78" t="s">
        <v>31</v>
      </c>
    </row>
    <row r="79" spans="1:11" x14ac:dyDescent="0.25">
      <c r="A79" t="s">
        <v>11018</v>
      </c>
      <c r="B79" t="s">
        <v>11066</v>
      </c>
      <c r="C79" s="13">
        <v>43805</v>
      </c>
      <c r="D79">
        <v>940.36</v>
      </c>
      <c r="E79">
        <v>12</v>
      </c>
      <c r="F79">
        <v>839.6</v>
      </c>
      <c r="G79">
        <v>0</v>
      </c>
      <c r="H79">
        <v>50.38</v>
      </c>
      <c r="I79">
        <v>50.38</v>
      </c>
      <c r="J79">
        <v>0</v>
      </c>
      <c r="K79" t="s">
        <v>31</v>
      </c>
    </row>
    <row r="80" spans="1:11" x14ac:dyDescent="0.25">
      <c r="A80" t="s">
        <v>11018</v>
      </c>
      <c r="B80" t="s">
        <v>11067</v>
      </c>
      <c r="C80" s="13">
        <v>43806</v>
      </c>
      <c r="D80">
        <v>1917342.15</v>
      </c>
      <c r="E80">
        <v>28</v>
      </c>
      <c r="F80">
        <v>850259.82</v>
      </c>
      <c r="G80">
        <v>0</v>
      </c>
      <c r="H80">
        <v>119036.38</v>
      </c>
      <c r="I80">
        <v>119036.38</v>
      </c>
      <c r="J80">
        <v>829009.58</v>
      </c>
      <c r="K80" t="s">
        <v>31</v>
      </c>
    </row>
    <row r="81" spans="1:11" x14ac:dyDescent="0.25">
      <c r="A81" t="s">
        <v>11018</v>
      </c>
      <c r="B81" t="s">
        <v>11068</v>
      </c>
      <c r="C81" s="13">
        <v>43806</v>
      </c>
      <c r="D81">
        <v>3480.79</v>
      </c>
      <c r="E81">
        <v>5</v>
      </c>
      <c r="F81">
        <v>3315.04</v>
      </c>
      <c r="G81">
        <v>0</v>
      </c>
      <c r="H81">
        <v>82.88</v>
      </c>
      <c r="I81">
        <v>82.88</v>
      </c>
      <c r="J81">
        <v>0</v>
      </c>
      <c r="K81" t="s">
        <v>31</v>
      </c>
    </row>
    <row r="82" spans="1:11" x14ac:dyDescent="0.25">
      <c r="A82" t="s">
        <v>11018</v>
      </c>
      <c r="B82" t="s">
        <v>11069</v>
      </c>
      <c r="C82" s="13">
        <v>43806</v>
      </c>
      <c r="D82">
        <v>37298.58</v>
      </c>
      <c r="E82">
        <v>5</v>
      </c>
      <c r="F82">
        <v>14016.92</v>
      </c>
      <c r="G82">
        <v>0</v>
      </c>
      <c r="H82">
        <v>350.42</v>
      </c>
      <c r="I82">
        <v>350.42</v>
      </c>
      <c r="J82">
        <v>0</v>
      </c>
      <c r="K82" t="s">
        <v>31</v>
      </c>
    </row>
    <row r="83" spans="1:11" x14ac:dyDescent="0.25">
      <c r="A83" t="s">
        <v>11018</v>
      </c>
      <c r="B83" t="s">
        <v>11069</v>
      </c>
      <c r="C83" s="13">
        <v>43806</v>
      </c>
      <c r="D83">
        <v>37298.58</v>
      </c>
      <c r="E83">
        <v>12</v>
      </c>
      <c r="F83">
        <v>7957.47</v>
      </c>
      <c r="G83">
        <v>0</v>
      </c>
      <c r="H83">
        <v>477.45</v>
      </c>
      <c r="I83">
        <v>477.45</v>
      </c>
      <c r="J83">
        <v>0</v>
      </c>
      <c r="K83" t="s">
        <v>31</v>
      </c>
    </row>
    <row r="84" spans="1:11" x14ac:dyDescent="0.25">
      <c r="A84" t="s">
        <v>11018</v>
      </c>
      <c r="B84" t="s">
        <v>11069</v>
      </c>
      <c r="C84" s="13">
        <v>43806</v>
      </c>
      <c r="D84">
        <v>37298.58</v>
      </c>
      <c r="E84">
        <v>18</v>
      </c>
      <c r="F84">
        <v>11583.43</v>
      </c>
      <c r="G84">
        <v>0</v>
      </c>
      <c r="H84">
        <v>1042.51</v>
      </c>
      <c r="I84">
        <v>1042.51</v>
      </c>
      <c r="J84">
        <v>0</v>
      </c>
      <c r="K84" t="s">
        <v>31</v>
      </c>
    </row>
    <row r="85" spans="1:11" x14ac:dyDescent="0.25">
      <c r="A85" t="s">
        <v>11018</v>
      </c>
      <c r="B85" t="s">
        <v>11070</v>
      </c>
      <c r="C85" s="13">
        <v>43806</v>
      </c>
      <c r="D85">
        <v>37829.760000000002</v>
      </c>
      <c r="E85">
        <v>5</v>
      </c>
      <c r="F85">
        <v>4404.0200000000004</v>
      </c>
      <c r="G85">
        <v>0</v>
      </c>
      <c r="H85">
        <v>110.1</v>
      </c>
      <c r="I85">
        <v>110.1</v>
      </c>
      <c r="J85">
        <v>0</v>
      </c>
      <c r="K85" t="s">
        <v>31</v>
      </c>
    </row>
    <row r="86" spans="1:11" x14ac:dyDescent="0.25">
      <c r="A86" t="s">
        <v>11018</v>
      </c>
      <c r="B86" t="s">
        <v>11070</v>
      </c>
      <c r="C86" s="13">
        <v>43806</v>
      </c>
      <c r="D86">
        <v>37829.760000000002</v>
      </c>
      <c r="E86">
        <v>12</v>
      </c>
      <c r="F86">
        <v>13658.12</v>
      </c>
      <c r="G86">
        <v>0</v>
      </c>
      <c r="H86">
        <v>819.49</v>
      </c>
      <c r="I86">
        <v>819.49</v>
      </c>
      <c r="J86">
        <v>0</v>
      </c>
      <c r="K86" t="s">
        <v>31</v>
      </c>
    </row>
    <row r="87" spans="1:11" x14ac:dyDescent="0.25">
      <c r="A87" t="s">
        <v>11018</v>
      </c>
      <c r="B87" t="s">
        <v>11070</v>
      </c>
      <c r="C87" s="13">
        <v>43806</v>
      </c>
      <c r="D87">
        <v>37829.760000000002</v>
      </c>
      <c r="E87">
        <v>18</v>
      </c>
      <c r="F87">
        <v>15176.65</v>
      </c>
      <c r="G87">
        <v>0</v>
      </c>
      <c r="H87">
        <v>1365.9</v>
      </c>
      <c r="I87">
        <v>1365.9</v>
      </c>
      <c r="J87">
        <v>0</v>
      </c>
      <c r="K87" t="s">
        <v>31</v>
      </c>
    </row>
    <row r="88" spans="1:11" x14ac:dyDescent="0.25">
      <c r="A88" t="s">
        <v>11018</v>
      </c>
      <c r="B88" t="s">
        <v>11071</v>
      </c>
      <c r="C88" s="13">
        <v>43806</v>
      </c>
      <c r="D88">
        <v>106500.43</v>
      </c>
      <c r="E88">
        <v>12</v>
      </c>
      <c r="F88">
        <v>20093.09</v>
      </c>
      <c r="G88">
        <v>0</v>
      </c>
      <c r="H88">
        <v>1205.5899999999999</v>
      </c>
      <c r="I88">
        <v>1205.5899999999999</v>
      </c>
      <c r="J88">
        <v>0</v>
      </c>
      <c r="K88" t="s">
        <v>31</v>
      </c>
    </row>
    <row r="89" spans="1:11" x14ac:dyDescent="0.25">
      <c r="A89" t="s">
        <v>11018</v>
      </c>
      <c r="B89" t="s">
        <v>11071</v>
      </c>
      <c r="C89" s="13">
        <v>43806</v>
      </c>
      <c r="D89">
        <v>106500.43</v>
      </c>
      <c r="E89">
        <v>18</v>
      </c>
      <c r="F89">
        <v>71183.199999999997</v>
      </c>
      <c r="G89">
        <v>0</v>
      </c>
      <c r="H89">
        <v>6406.49</v>
      </c>
      <c r="I89">
        <v>6406.49</v>
      </c>
      <c r="J89">
        <v>0</v>
      </c>
      <c r="K89" t="s">
        <v>31</v>
      </c>
    </row>
    <row r="90" spans="1:11" x14ac:dyDescent="0.25">
      <c r="A90" t="s">
        <v>11018</v>
      </c>
      <c r="B90" t="s">
        <v>11072</v>
      </c>
      <c r="C90" s="13">
        <v>43807</v>
      </c>
      <c r="D90">
        <v>1991340.86</v>
      </c>
      <c r="E90">
        <v>28</v>
      </c>
      <c r="F90">
        <v>872770.57</v>
      </c>
      <c r="G90">
        <v>0</v>
      </c>
      <c r="H90">
        <v>122187.88</v>
      </c>
      <c r="I90">
        <v>122187.88</v>
      </c>
      <c r="J90">
        <v>874194.54</v>
      </c>
      <c r="K90" t="s">
        <v>31</v>
      </c>
    </row>
    <row r="91" spans="1:11" x14ac:dyDescent="0.25">
      <c r="A91" t="s">
        <v>11018</v>
      </c>
      <c r="B91" t="s">
        <v>11073</v>
      </c>
      <c r="C91" s="13">
        <v>43807</v>
      </c>
      <c r="D91">
        <v>91723.48</v>
      </c>
      <c r="E91">
        <v>12</v>
      </c>
      <c r="F91">
        <v>35697.949999999997</v>
      </c>
      <c r="G91">
        <v>0</v>
      </c>
      <c r="H91">
        <v>2141.88</v>
      </c>
      <c r="I91">
        <v>2141.88</v>
      </c>
      <c r="J91">
        <v>0</v>
      </c>
      <c r="K91" t="s">
        <v>31</v>
      </c>
    </row>
    <row r="92" spans="1:11" x14ac:dyDescent="0.25">
      <c r="A92" t="s">
        <v>11018</v>
      </c>
      <c r="B92" t="s">
        <v>11073</v>
      </c>
      <c r="C92" s="13">
        <v>43807</v>
      </c>
      <c r="D92">
        <v>91723.48</v>
      </c>
      <c r="E92">
        <v>18</v>
      </c>
      <c r="F92">
        <v>43848.959999999999</v>
      </c>
      <c r="G92">
        <v>0</v>
      </c>
      <c r="H92">
        <v>3946.41</v>
      </c>
      <c r="I92">
        <v>3946.41</v>
      </c>
      <c r="J92">
        <v>0</v>
      </c>
      <c r="K92" t="s">
        <v>31</v>
      </c>
    </row>
    <row r="93" spans="1:11" x14ac:dyDescent="0.25">
      <c r="A93" t="s">
        <v>11018</v>
      </c>
      <c r="B93" t="s">
        <v>11074</v>
      </c>
      <c r="C93" s="13">
        <v>43807</v>
      </c>
      <c r="D93">
        <v>77414.039999999994</v>
      </c>
      <c r="E93">
        <v>12</v>
      </c>
      <c r="F93">
        <v>29580.34</v>
      </c>
      <c r="G93">
        <v>0</v>
      </c>
      <c r="H93">
        <v>1774.82</v>
      </c>
      <c r="I93">
        <v>1774.82</v>
      </c>
      <c r="J93">
        <v>0</v>
      </c>
      <c r="K93" t="s">
        <v>31</v>
      </c>
    </row>
    <row r="94" spans="1:11" x14ac:dyDescent="0.25">
      <c r="A94" t="s">
        <v>11018</v>
      </c>
      <c r="B94" t="s">
        <v>11074</v>
      </c>
      <c r="C94" s="13">
        <v>43807</v>
      </c>
      <c r="D94">
        <v>77414.039999999994</v>
      </c>
      <c r="E94">
        <v>18</v>
      </c>
      <c r="F94">
        <v>37528.86</v>
      </c>
      <c r="G94">
        <v>0</v>
      </c>
      <c r="H94">
        <v>3377.6</v>
      </c>
      <c r="I94">
        <v>3377.6</v>
      </c>
      <c r="J94">
        <v>0</v>
      </c>
      <c r="K94" t="s">
        <v>31</v>
      </c>
    </row>
    <row r="95" spans="1:11" x14ac:dyDescent="0.25">
      <c r="A95" t="s">
        <v>11018</v>
      </c>
      <c r="B95" t="s">
        <v>11075</v>
      </c>
      <c r="C95" s="13">
        <v>43807</v>
      </c>
      <c r="D95">
        <v>32680.69</v>
      </c>
      <c r="E95">
        <v>12</v>
      </c>
      <c r="F95">
        <v>2276.15</v>
      </c>
      <c r="G95">
        <v>0</v>
      </c>
      <c r="H95">
        <v>136.57</v>
      </c>
      <c r="I95">
        <v>136.57</v>
      </c>
      <c r="J95">
        <v>0</v>
      </c>
      <c r="K95" t="s">
        <v>31</v>
      </c>
    </row>
    <row r="96" spans="1:11" x14ac:dyDescent="0.25">
      <c r="A96" t="s">
        <v>11018</v>
      </c>
      <c r="B96" t="s">
        <v>11075</v>
      </c>
      <c r="C96" s="13">
        <v>43807</v>
      </c>
      <c r="D96">
        <v>32680.69</v>
      </c>
      <c r="E96">
        <v>18</v>
      </c>
      <c r="F96">
        <v>25535.09</v>
      </c>
      <c r="G96">
        <v>0</v>
      </c>
      <c r="H96">
        <v>2298.16</v>
      </c>
      <c r="I96">
        <v>2298.16</v>
      </c>
      <c r="J96">
        <v>0</v>
      </c>
      <c r="K96" t="s">
        <v>31</v>
      </c>
    </row>
    <row r="97" spans="1:11" x14ac:dyDescent="0.25">
      <c r="A97" t="s">
        <v>11018</v>
      </c>
      <c r="B97" t="s">
        <v>11076</v>
      </c>
      <c r="C97" s="13">
        <v>43807</v>
      </c>
      <c r="D97">
        <v>2027.48</v>
      </c>
      <c r="E97">
        <v>18</v>
      </c>
      <c r="F97">
        <v>1718.2</v>
      </c>
      <c r="G97">
        <v>0</v>
      </c>
      <c r="H97">
        <v>154.63999999999999</v>
      </c>
      <c r="I97">
        <v>154.63999999999999</v>
      </c>
      <c r="J97">
        <v>0</v>
      </c>
      <c r="K97" t="s">
        <v>31</v>
      </c>
    </row>
    <row r="98" spans="1:11" x14ac:dyDescent="0.25">
      <c r="A98" t="s">
        <v>11018</v>
      </c>
      <c r="B98" t="s">
        <v>11077</v>
      </c>
      <c r="C98" s="13">
        <v>43808</v>
      </c>
      <c r="D98">
        <v>32462.39</v>
      </c>
      <c r="E98">
        <v>5</v>
      </c>
      <c r="F98">
        <v>30916.560000000001</v>
      </c>
      <c r="G98">
        <v>0</v>
      </c>
      <c r="H98">
        <v>772.91</v>
      </c>
      <c r="I98">
        <v>772.91</v>
      </c>
      <c r="J98">
        <v>0</v>
      </c>
      <c r="K98" t="s">
        <v>31</v>
      </c>
    </row>
    <row r="99" spans="1:11" x14ac:dyDescent="0.25">
      <c r="A99" t="s">
        <v>11018</v>
      </c>
      <c r="B99" t="s">
        <v>11078</v>
      </c>
      <c r="C99" s="13">
        <v>43808</v>
      </c>
      <c r="D99">
        <v>149543.96</v>
      </c>
      <c r="E99">
        <v>5</v>
      </c>
      <c r="F99">
        <v>25120.47</v>
      </c>
      <c r="G99">
        <v>0</v>
      </c>
      <c r="H99">
        <v>628.01</v>
      </c>
      <c r="I99">
        <v>628.01</v>
      </c>
      <c r="J99">
        <v>0</v>
      </c>
      <c r="K99" t="s">
        <v>31</v>
      </c>
    </row>
    <row r="100" spans="1:11" x14ac:dyDescent="0.25">
      <c r="A100" t="s">
        <v>11018</v>
      </c>
      <c r="B100" t="s">
        <v>11078</v>
      </c>
      <c r="C100" s="13">
        <v>43808</v>
      </c>
      <c r="D100">
        <v>149543.96</v>
      </c>
      <c r="E100">
        <v>12</v>
      </c>
      <c r="F100">
        <v>42959.66</v>
      </c>
      <c r="G100">
        <v>0</v>
      </c>
      <c r="H100">
        <v>2577.58</v>
      </c>
      <c r="I100">
        <v>2577.58</v>
      </c>
      <c r="J100">
        <v>0</v>
      </c>
      <c r="K100" t="s">
        <v>31</v>
      </c>
    </row>
    <row r="101" spans="1:11" x14ac:dyDescent="0.25">
      <c r="A101" t="s">
        <v>11018</v>
      </c>
      <c r="B101" t="s">
        <v>11078</v>
      </c>
      <c r="C101" s="13">
        <v>43808</v>
      </c>
      <c r="D101">
        <v>149543.96</v>
      </c>
      <c r="E101">
        <v>18</v>
      </c>
      <c r="F101">
        <v>63603.94</v>
      </c>
      <c r="G101">
        <v>0</v>
      </c>
      <c r="H101">
        <v>5724.35</v>
      </c>
      <c r="I101">
        <v>5724.35</v>
      </c>
      <c r="J101">
        <v>0</v>
      </c>
      <c r="K101" t="s">
        <v>31</v>
      </c>
    </row>
    <row r="102" spans="1:11" x14ac:dyDescent="0.25">
      <c r="A102" t="s">
        <v>11018</v>
      </c>
      <c r="B102" t="s">
        <v>11079</v>
      </c>
      <c r="C102" s="13">
        <v>43808</v>
      </c>
      <c r="D102">
        <v>56393.18</v>
      </c>
      <c r="E102">
        <v>5</v>
      </c>
      <c r="F102">
        <v>1798.74</v>
      </c>
      <c r="G102">
        <v>0</v>
      </c>
      <c r="H102">
        <v>44.97</v>
      </c>
      <c r="I102">
        <v>44.97</v>
      </c>
      <c r="J102">
        <v>0</v>
      </c>
      <c r="K102" t="s">
        <v>31</v>
      </c>
    </row>
    <row r="103" spans="1:11" x14ac:dyDescent="0.25">
      <c r="A103" t="s">
        <v>11018</v>
      </c>
      <c r="B103" t="s">
        <v>11079</v>
      </c>
      <c r="C103" s="13">
        <v>43808</v>
      </c>
      <c r="D103">
        <v>56393.18</v>
      </c>
      <c r="E103">
        <v>12</v>
      </c>
      <c r="F103">
        <v>24359.83</v>
      </c>
      <c r="G103">
        <v>0</v>
      </c>
      <c r="H103">
        <v>1461.59</v>
      </c>
      <c r="I103">
        <v>1461.59</v>
      </c>
      <c r="J103">
        <v>0</v>
      </c>
      <c r="K103" t="s">
        <v>31</v>
      </c>
    </row>
    <row r="104" spans="1:11" x14ac:dyDescent="0.25">
      <c r="A104" t="s">
        <v>11018</v>
      </c>
      <c r="B104" t="s">
        <v>11079</v>
      </c>
      <c r="C104" s="13">
        <v>43808</v>
      </c>
      <c r="D104">
        <v>56393.18</v>
      </c>
      <c r="E104">
        <v>18</v>
      </c>
      <c r="F104">
        <v>23069.06</v>
      </c>
      <c r="G104">
        <v>0</v>
      </c>
      <c r="H104">
        <v>2076.2199999999998</v>
      </c>
      <c r="I104">
        <v>2076.2199999999998</v>
      </c>
      <c r="J104">
        <v>0</v>
      </c>
      <c r="K104" t="s">
        <v>31</v>
      </c>
    </row>
    <row r="105" spans="1:11" x14ac:dyDescent="0.25">
      <c r="A105" t="s">
        <v>11018</v>
      </c>
      <c r="B105" t="s">
        <v>11080</v>
      </c>
      <c r="C105" s="13">
        <v>43808</v>
      </c>
      <c r="D105">
        <v>116271.12</v>
      </c>
      <c r="E105">
        <v>12</v>
      </c>
      <c r="F105">
        <v>89995.1</v>
      </c>
      <c r="G105">
        <v>0</v>
      </c>
      <c r="H105">
        <v>5399.71</v>
      </c>
      <c r="I105">
        <v>5399.71</v>
      </c>
      <c r="J105">
        <v>0</v>
      </c>
      <c r="K105" t="s">
        <v>31</v>
      </c>
    </row>
    <row r="106" spans="1:11" x14ac:dyDescent="0.25">
      <c r="A106" t="s">
        <v>11018</v>
      </c>
      <c r="B106" t="s">
        <v>11080</v>
      </c>
      <c r="C106" s="13">
        <v>43808</v>
      </c>
      <c r="D106">
        <v>116271.12</v>
      </c>
      <c r="E106">
        <v>18</v>
      </c>
      <c r="F106">
        <v>13115.77</v>
      </c>
      <c r="G106">
        <v>0</v>
      </c>
      <c r="H106">
        <v>1180.42</v>
      </c>
      <c r="I106">
        <v>1180.42</v>
      </c>
      <c r="J106">
        <v>0</v>
      </c>
      <c r="K106" t="s">
        <v>31</v>
      </c>
    </row>
    <row r="107" spans="1:11" x14ac:dyDescent="0.25">
      <c r="A107" t="s">
        <v>11018</v>
      </c>
      <c r="B107" t="s">
        <v>11081</v>
      </c>
      <c r="C107" s="13">
        <v>43809</v>
      </c>
      <c r="D107">
        <v>3780.86</v>
      </c>
      <c r="E107">
        <v>12</v>
      </c>
      <c r="F107">
        <v>3375.76</v>
      </c>
      <c r="G107">
        <v>0</v>
      </c>
      <c r="H107">
        <v>202.55</v>
      </c>
      <c r="I107">
        <v>202.55</v>
      </c>
      <c r="J107">
        <v>0</v>
      </c>
      <c r="K107" t="s">
        <v>31</v>
      </c>
    </row>
    <row r="108" spans="1:11" x14ac:dyDescent="0.25">
      <c r="A108" t="s">
        <v>11018</v>
      </c>
      <c r="B108" t="s">
        <v>11082</v>
      </c>
      <c r="C108" s="13">
        <v>43809</v>
      </c>
      <c r="D108">
        <v>5155.66</v>
      </c>
      <c r="E108">
        <v>12</v>
      </c>
      <c r="F108">
        <v>4603.2700000000004</v>
      </c>
      <c r="G108">
        <v>0</v>
      </c>
      <c r="H108">
        <v>276.2</v>
      </c>
      <c r="I108">
        <v>276.2</v>
      </c>
      <c r="J108">
        <v>0</v>
      </c>
      <c r="K108" t="s">
        <v>31</v>
      </c>
    </row>
    <row r="109" spans="1:11" x14ac:dyDescent="0.25">
      <c r="A109" t="s">
        <v>11018</v>
      </c>
      <c r="B109" t="s">
        <v>11083</v>
      </c>
      <c r="C109" s="13">
        <v>43809</v>
      </c>
      <c r="D109">
        <v>22018.74</v>
      </c>
      <c r="E109">
        <v>5</v>
      </c>
      <c r="F109">
        <v>4060.53</v>
      </c>
      <c r="G109">
        <v>0</v>
      </c>
      <c r="H109">
        <v>101.51</v>
      </c>
      <c r="I109">
        <v>101.51</v>
      </c>
      <c r="J109">
        <v>0</v>
      </c>
      <c r="K109" t="s">
        <v>31</v>
      </c>
    </row>
    <row r="110" spans="1:11" x14ac:dyDescent="0.25">
      <c r="A110" t="s">
        <v>11018</v>
      </c>
      <c r="B110" t="s">
        <v>11083</v>
      </c>
      <c r="C110" s="13">
        <v>43809</v>
      </c>
      <c r="D110">
        <v>22018.74</v>
      </c>
      <c r="E110">
        <v>12</v>
      </c>
      <c r="F110">
        <v>11784.26</v>
      </c>
      <c r="G110">
        <v>0</v>
      </c>
      <c r="H110">
        <v>707.06</v>
      </c>
      <c r="I110">
        <v>707.06</v>
      </c>
      <c r="J110">
        <v>0</v>
      </c>
      <c r="K110" t="s">
        <v>31</v>
      </c>
    </row>
    <row r="111" spans="1:11" x14ac:dyDescent="0.25">
      <c r="A111" t="s">
        <v>11018</v>
      </c>
      <c r="B111" t="s">
        <v>11083</v>
      </c>
      <c r="C111" s="13">
        <v>43809</v>
      </c>
      <c r="D111">
        <v>22018.74</v>
      </c>
      <c r="E111">
        <v>18</v>
      </c>
      <c r="F111">
        <v>3861.71</v>
      </c>
      <c r="G111">
        <v>0</v>
      </c>
      <c r="H111">
        <v>347.55</v>
      </c>
      <c r="I111">
        <v>347.55</v>
      </c>
      <c r="J111">
        <v>0</v>
      </c>
      <c r="K111" t="s">
        <v>31</v>
      </c>
    </row>
    <row r="112" spans="1:11" x14ac:dyDescent="0.25">
      <c r="A112" t="s">
        <v>11018</v>
      </c>
      <c r="B112" t="s">
        <v>11084</v>
      </c>
      <c r="C112" s="13">
        <v>43809</v>
      </c>
      <c r="D112">
        <v>1722609.61</v>
      </c>
      <c r="E112">
        <v>28</v>
      </c>
      <c r="F112">
        <v>754902.22</v>
      </c>
      <c r="G112">
        <v>0</v>
      </c>
      <c r="H112">
        <v>105686.31</v>
      </c>
      <c r="I112">
        <v>105686.31</v>
      </c>
      <c r="J112">
        <v>756334.77</v>
      </c>
      <c r="K112" t="s">
        <v>31</v>
      </c>
    </row>
    <row r="113" spans="1:11" x14ac:dyDescent="0.25">
      <c r="A113" t="s">
        <v>11018</v>
      </c>
      <c r="B113" t="s">
        <v>11085</v>
      </c>
      <c r="C113" s="13">
        <v>43809</v>
      </c>
      <c r="D113">
        <v>24875.9</v>
      </c>
      <c r="E113">
        <v>18</v>
      </c>
      <c r="F113">
        <v>21081.27</v>
      </c>
      <c r="G113">
        <v>0</v>
      </c>
      <c r="H113">
        <v>1897.31</v>
      </c>
      <c r="I113">
        <v>1897.31</v>
      </c>
      <c r="J113">
        <v>0</v>
      </c>
      <c r="K113" t="s">
        <v>31</v>
      </c>
    </row>
    <row r="114" spans="1:11" x14ac:dyDescent="0.25">
      <c r="A114" t="s">
        <v>11018</v>
      </c>
      <c r="B114" t="s">
        <v>11086</v>
      </c>
      <c r="C114" s="13">
        <v>43809</v>
      </c>
      <c r="D114">
        <v>5178.3900000000003</v>
      </c>
      <c r="E114">
        <v>12</v>
      </c>
      <c r="F114">
        <v>1677.01</v>
      </c>
      <c r="G114">
        <v>0</v>
      </c>
      <c r="H114">
        <v>100.62</v>
      </c>
      <c r="I114">
        <v>100.62</v>
      </c>
      <c r="J114">
        <v>0</v>
      </c>
      <c r="K114" t="s">
        <v>31</v>
      </c>
    </row>
    <row r="115" spans="1:11" x14ac:dyDescent="0.25">
      <c r="A115" t="s">
        <v>11018</v>
      </c>
      <c r="B115" t="s">
        <v>11086</v>
      </c>
      <c r="C115" s="13">
        <v>43809</v>
      </c>
      <c r="D115">
        <v>5178.3900000000003</v>
      </c>
      <c r="E115">
        <v>18</v>
      </c>
      <c r="F115">
        <v>2796.73</v>
      </c>
      <c r="G115">
        <v>0</v>
      </c>
      <c r="H115">
        <v>251.71</v>
      </c>
      <c r="I115">
        <v>251.71</v>
      </c>
      <c r="J115">
        <v>0</v>
      </c>
      <c r="K115" t="s">
        <v>31</v>
      </c>
    </row>
    <row r="116" spans="1:11" x14ac:dyDescent="0.25">
      <c r="A116" t="s">
        <v>11018</v>
      </c>
      <c r="B116" t="s">
        <v>11087</v>
      </c>
      <c r="C116" s="13">
        <v>43810</v>
      </c>
      <c r="D116">
        <v>217623.85</v>
      </c>
      <c r="E116">
        <v>12</v>
      </c>
      <c r="F116">
        <v>155851.79999999999</v>
      </c>
      <c r="G116">
        <v>0</v>
      </c>
      <c r="H116">
        <v>9351.11</v>
      </c>
      <c r="I116">
        <v>9351.11</v>
      </c>
      <c r="J116">
        <v>0</v>
      </c>
      <c r="K116" t="s">
        <v>31</v>
      </c>
    </row>
    <row r="117" spans="1:11" x14ac:dyDescent="0.25">
      <c r="A117" t="s">
        <v>11018</v>
      </c>
      <c r="B117" t="s">
        <v>11087</v>
      </c>
      <c r="C117" s="13">
        <v>43810</v>
      </c>
      <c r="D117">
        <v>217623.85</v>
      </c>
      <c r="E117">
        <v>18</v>
      </c>
      <c r="F117">
        <v>36499.86</v>
      </c>
      <c r="G117">
        <v>0</v>
      </c>
      <c r="H117">
        <v>3284.99</v>
      </c>
      <c r="I117">
        <v>3284.99</v>
      </c>
      <c r="J117">
        <v>0</v>
      </c>
      <c r="K117" t="s">
        <v>31</v>
      </c>
    </row>
    <row r="118" spans="1:11" x14ac:dyDescent="0.25">
      <c r="A118" t="s">
        <v>11018</v>
      </c>
      <c r="B118" t="s">
        <v>11088</v>
      </c>
      <c r="C118" s="13">
        <v>43810</v>
      </c>
      <c r="D118">
        <v>29000.14</v>
      </c>
      <c r="E118">
        <v>12</v>
      </c>
      <c r="F118">
        <v>25892.99</v>
      </c>
      <c r="G118">
        <v>0</v>
      </c>
      <c r="H118">
        <v>1553.58</v>
      </c>
      <c r="I118">
        <v>1553.58</v>
      </c>
      <c r="J118">
        <v>0</v>
      </c>
      <c r="K118" t="s">
        <v>31</v>
      </c>
    </row>
    <row r="119" spans="1:11" x14ac:dyDescent="0.25">
      <c r="A119" t="s">
        <v>11018</v>
      </c>
      <c r="B119" t="s">
        <v>11089</v>
      </c>
      <c r="C119" s="13">
        <v>43810</v>
      </c>
      <c r="D119">
        <v>1324037.83</v>
      </c>
      <c r="E119">
        <v>28</v>
      </c>
      <c r="F119">
        <v>580647.39</v>
      </c>
      <c r="G119">
        <v>0</v>
      </c>
      <c r="H119">
        <v>81290.64</v>
      </c>
      <c r="I119">
        <v>81290.64</v>
      </c>
      <c r="J119">
        <v>580809.17000000004</v>
      </c>
      <c r="K119" t="s">
        <v>31</v>
      </c>
    </row>
    <row r="120" spans="1:11" x14ac:dyDescent="0.25">
      <c r="A120" t="s">
        <v>11018</v>
      </c>
      <c r="B120" t="s">
        <v>11090</v>
      </c>
      <c r="C120" s="13">
        <v>43810</v>
      </c>
      <c r="D120">
        <v>46290.62</v>
      </c>
      <c r="E120">
        <v>5</v>
      </c>
      <c r="F120">
        <v>31097.74</v>
      </c>
      <c r="G120">
        <v>0</v>
      </c>
      <c r="H120">
        <v>777.44</v>
      </c>
      <c r="I120">
        <v>777.44</v>
      </c>
      <c r="J120">
        <v>0</v>
      </c>
      <c r="K120" t="s">
        <v>31</v>
      </c>
    </row>
    <row r="121" spans="1:11" x14ac:dyDescent="0.25">
      <c r="A121" t="s">
        <v>11018</v>
      </c>
      <c r="B121" t="s">
        <v>11090</v>
      </c>
      <c r="C121" s="13">
        <v>43810</v>
      </c>
      <c r="D121">
        <v>46290.62</v>
      </c>
      <c r="E121">
        <v>18</v>
      </c>
      <c r="F121">
        <v>11557.62</v>
      </c>
      <c r="G121">
        <v>0</v>
      </c>
      <c r="H121">
        <v>1040.19</v>
      </c>
      <c r="I121">
        <v>1040.19</v>
      </c>
      <c r="J121">
        <v>0</v>
      </c>
      <c r="K121" t="s">
        <v>31</v>
      </c>
    </row>
    <row r="122" spans="1:11" x14ac:dyDescent="0.25">
      <c r="A122" t="s">
        <v>11018</v>
      </c>
      <c r="B122" t="s">
        <v>11091</v>
      </c>
      <c r="C122" s="13">
        <v>43810</v>
      </c>
      <c r="D122">
        <v>268296.8</v>
      </c>
      <c r="E122">
        <v>5</v>
      </c>
      <c r="F122">
        <v>28376.18</v>
      </c>
      <c r="G122">
        <v>0</v>
      </c>
      <c r="H122">
        <v>709.4</v>
      </c>
      <c r="I122">
        <v>709.4</v>
      </c>
      <c r="J122">
        <v>0</v>
      </c>
      <c r="K122" t="s">
        <v>31</v>
      </c>
    </row>
    <row r="123" spans="1:11" x14ac:dyDescent="0.25">
      <c r="A123" t="s">
        <v>11018</v>
      </c>
      <c r="B123" t="s">
        <v>11091</v>
      </c>
      <c r="C123" s="13">
        <v>43810</v>
      </c>
      <c r="D123">
        <v>268296.8</v>
      </c>
      <c r="E123">
        <v>12</v>
      </c>
      <c r="F123">
        <v>114670.07</v>
      </c>
      <c r="G123">
        <v>0</v>
      </c>
      <c r="H123">
        <v>6880.2</v>
      </c>
      <c r="I123">
        <v>6880.2</v>
      </c>
      <c r="J123">
        <v>0</v>
      </c>
      <c r="K123" t="s">
        <v>31</v>
      </c>
    </row>
    <row r="124" spans="1:11" x14ac:dyDescent="0.25">
      <c r="A124" t="s">
        <v>11018</v>
      </c>
      <c r="B124" t="s">
        <v>11091</v>
      </c>
      <c r="C124" s="13">
        <v>43810</v>
      </c>
      <c r="D124">
        <v>268296.8</v>
      </c>
      <c r="E124">
        <v>18</v>
      </c>
      <c r="F124">
        <v>93280.79</v>
      </c>
      <c r="G124">
        <v>0</v>
      </c>
      <c r="H124">
        <v>8395.27</v>
      </c>
      <c r="I124">
        <v>8395.27</v>
      </c>
      <c r="J124">
        <v>0</v>
      </c>
      <c r="K124" t="s">
        <v>31</v>
      </c>
    </row>
    <row r="125" spans="1:11" x14ac:dyDescent="0.25">
      <c r="A125" t="s">
        <v>11018</v>
      </c>
      <c r="B125" t="s">
        <v>11092</v>
      </c>
      <c r="C125" s="13">
        <v>43810</v>
      </c>
      <c r="D125">
        <v>462023.85</v>
      </c>
      <c r="E125">
        <v>5</v>
      </c>
      <c r="F125">
        <v>2907.99</v>
      </c>
      <c r="G125">
        <v>0</v>
      </c>
      <c r="H125">
        <v>72.7</v>
      </c>
      <c r="I125">
        <v>72.7</v>
      </c>
      <c r="J125">
        <v>0</v>
      </c>
      <c r="K125" t="s">
        <v>31</v>
      </c>
    </row>
    <row r="126" spans="1:11" x14ac:dyDescent="0.25">
      <c r="A126" t="s">
        <v>11018</v>
      </c>
      <c r="B126" t="s">
        <v>11092</v>
      </c>
      <c r="C126" s="13">
        <v>43810</v>
      </c>
      <c r="D126">
        <v>462023.85</v>
      </c>
      <c r="E126">
        <v>12</v>
      </c>
      <c r="F126">
        <v>77914.52</v>
      </c>
      <c r="G126">
        <v>0</v>
      </c>
      <c r="H126">
        <v>4674.87</v>
      </c>
      <c r="I126">
        <v>4674.87</v>
      </c>
      <c r="J126">
        <v>0</v>
      </c>
      <c r="K126" t="s">
        <v>31</v>
      </c>
    </row>
    <row r="127" spans="1:11" x14ac:dyDescent="0.25">
      <c r="A127" t="s">
        <v>11018</v>
      </c>
      <c r="B127" t="s">
        <v>11092</v>
      </c>
      <c r="C127" s="13">
        <v>43810</v>
      </c>
      <c r="D127">
        <v>462023.85</v>
      </c>
      <c r="E127">
        <v>18</v>
      </c>
      <c r="F127">
        <v>315005.25</v>
      </c>
      <c r="G127">
        <v>0</v>
      </c>
      <c r="H127">
        <v>28350.47</v>
      </c>
      <c r="I127">
        <v>28350.47</v>
      </c>
      <c r="J127">
        <v>0</v>
      </c>
      <c r="K127" t="s">
        <v>31</v>
      </c>
    </row>
    <row r="128" spans="1:11" x14ac:dyDescent="0.25">
      <c r="A128" t="s">
        <v>11018</v>
      </c>
      <c r="B128" t="s">
        <v>11093</v>
      </c>
      <c r="C128" s="13">
        <v>43810</v>
      </c>
      <c r="D128">
        <v>105418.9</v>
      </c>
      <c r="E128">
        <v>12</v>
      </c>
      <c r="F128">
        <v>70052.929999999993</v>
      </c>
      <c r="G128">
        <v>0</v>
      </c>
      <c r="H128">
        <v>4203.18</v>
      </c>
      <c r="I128">
        <v>4203.18</v>
      </c>
      <c r="J128">
        <v>0</v>
      </c>
      <c r="K128" t="s">
        <v>31</v>
      </c>
    </row>
    <row r="129" spans="1:11" x14ac:dyDescent="0.25">
      <c r="A129" t="s">
        <v>11018</v>
      </c>
      <c r="B129" t="s">
        <v>11093</v>
      </c>
      <c r="C129" s="13">
        <v>43810</v>
      </c>
      <c r="D129">
        <v>105418.9</v>
      </c>
      <c r="E129">
        <v>18</v>
      </c>
      <c r="F129">
        <v>22847.14</v>
      </c>
      <c r="G129">
        <v>0</v>
      </c>
      <c r="H129">
        <v>2056.2399999999998</v>
      </c>
      <c r="I129">
        <v>2056.2399999999998</v>
      </c>
      <c r="J129">
        <v>0</v>
      </c>
      <c r="K129" t="s">
        <v>31</v>
      </c>
    </row>
    <row r="130" spans="1:11" x14ac:dyDescent="0.25">
      <c r="A130" t="s">
        <v>11018</v>
      </c>
      <c r="B130" t="s">
        <v>11094</v>
      </c>
      <c r="C130" s="13">
        <v>43810</v>
      </c>
      <c r="D130">
        <v>6837.14</v>
      </c>
      <c r="E130">
        <v>12</v>
      </c>
      <c r="F130">
        <v>6104.59</v>
      </c>
      <c r="G130">
        <v>0</v>
      </c>
      <c r="H130">
        <v>366.28</v>
      </c>
      <c r="I130">
        <v>366.28</v>
      </c>
      <c r="J130">
        <v>0</v>
      </c>
      <c r="K130" t="s">
        <v>31</v>
      </c>
    </row>
    <row r="131" spans="1:11" x14ac:dyDescent="0.25">
      <c r="A131" t="s">
        <v>11018</v>
      </c>
      <c r="B131" t="s">
        <v>11095</v>
      </c>
      <c r="C131" s="13">
        <v>43810</v>
      </c>
      <c r="D131">
        <v>4909.09</v>
      </c>
      <c r="E131">
        <v>18</v>
      </c>
      <c r="F131">
        <v>4160.25</v>
      </c>
      <c r="G131">
        <v>0</v>
      </c>
      <c r="H131">
        <v>374.42</v>
      </c>
      <c r="I131">
        <v>374.42</v>
      </c>
      <c r="J131">
        <v>0</v>
      </c>
      <c r="K131" t="s">
        <v>31</v>
      </c>
    </row>
    <row r="132" spans="1:11" x14ac:dyDescent="0.25">
      <c r="A132" t="s">
        <v>11018</v>
      </c>
      <c r="B132" t="s">
        <v>11096</v>
      </c>
      <c r="C132" s="13">
        <v>43810</v>
      </c>
      <c r="D132">
        <v>70631.460000000006</v>
      </c>
      <c r="E132">
        <v>12</v>
      </c>
      <c r="F132">
        <v>63063.81</v>
      </c>
      <c r="G132">
        <v>0</v>
      </c>
      <c r="H132">
        <v>3783.83</v>
      </c>
      <c r="I132">
        <v>3783.83</v>
      </c>
      <c r="J132">
        <v>0</v>
      </c>
      <c r="K132" t="s">
        <v>31</v>
      </c>
    </row>
    <row r="133" spans="1:11" x14ac:dyDescent="0.25">
      <c r="A133" t="s">
        <v>11018</v>
      </c>
      <c r="B133" t="s">
        <v>11097</v>
      </c>
      <c r="C133" s="13">
        <v>43810</v>
      </c>
      <c r="D133">
        <v>102083.1</v>
      </c>
      <c r="E133">
        <v>12</v>
      </c>
      <c r="F133">
        <v>91145.62</v>
      </c>
      <c r="G133">
        <v>0</v>
      </c>
      <c r="H133">
        <v>5468.74</v>
      </c>
      <c r="I133">
        <v>5468.74</v>
      </c>
      <c r="J133">
        <v>0</v>
      </c>
      <c r="K133" t="s">
        <v>31</v>
      </c>
    </row>
    <row r="134" spans="1:11" x14ac:dyDescent="0.25">
      <c r="A134" t="s">
        <v>11018</v>
      </c>
      <c r="B134" t="s">
        <v>11098</v>
      </c>
      <c r="C134" s="13">
        <v>43811</v>
      </c>
      <c r="D134">
        <v>89233.69</v>
      </c>
      <c r="E134">
        <v>12</v>
      </c>
      <c r="F134">
        <v>47643.22</v>
      </c>
      <c r="G134">
        <v>0</v>
      </c>
      <c r="H134">
        <v>2858.59</v>
      </c>
      <c r="I134">
        <v>2858.59</v>
      </c>
      <c r="J134">
        <v>0</v>
      </c>
      <c r="K134" t="s">
        <v>31</v>
      </c>
    </row>
    <row r="135" spans="1:11" x14ac:dyDescent="0.25">
      <c r="A135" t="s">
        <v>11018</v>
      </c>
      <c r="B135" t="s">
        <v>11098</v>
      </c>
      <c r="C135" s="13">
        <v>43811</v>
      </c>
      <c r="D135">
        <v>89233.69</v>
      </c>
      <c r="E135">
        <v>18</v>
      </c>
      <c r="F135">
        <v>30401.08</v>
      </c>
      <c r="G135">
        <v>0</v>
      </c>
      <c r="H135">
        <v>2736.1</v>
      </c>
      <c r="I135">
        <v>2736.1</v>
      </c>
      <c r="J135">
        <v>0</v>
      </c>
      <c r="K135" t="s">
        <v>31</v>
      </c>
    </row>
    <row r="136" spans="1:11" x14ac:dyDescent="0.25">
      <c r="A136" t="s">
        <v>11018</v>
      </c>
      <c r="B136" t="s">
        <v>11099</v>
      </c>
      <c r="C136" s="13">
        <v>43811</v>
      </c>
      <c r="D136">
        <v>141726.41</v>
      </c>
      <c r="E136">
        <v>12</v>
      </c>
      <c r="F136">
        <v>56896.69</v>
      </c>
      <c r="G136">
        <v>0</v>
      </c>
      <c r="H136">
        <v>3413.8</v>
      </c>
      <c r="I136">
        <v>3413.8</v>
      </c>
      <c r="J136">
        <v>0</v>
      </c>
      <c r="K136" t="s">
        <v>31</v>
      </c>
    </row>
    <row r="137" spans="1:11" x14ac:dyDescent="0.25">
      <c r="A137" t="s">
        <v>11018</v>
      </c>
      <c r="B137" t="s">
        <v>11099</v>
      </c>
      <c r="C137" s="13">
        <v>43811</v>
      </c>
      <c r="D137">
        <v>141726.41</v>
      </c>
      <c r="E137">
        <v>18</v>
      </c>
      <c r="F137">
        <v>66103.490000000005</v>
      </c>
      <c r="G137">
        <v>0</v>
      </c>
      <c r="H137">
        <v>5949.31</v>
      </c>
      <c r="I137">
        <v>5949.31</v>
      </c>
      <c r="J137">
        <v>0</v>
      </c>
      <c r="K137" t="s">
        <v>31</v>
      </c>
    </row>
    <row r="138" spans="1:11" x14ac:dyDescent="0.25">
      <c r="A138" t="s">
        <v>11018</v>
      </c>
      <c r="B138" t="s">
        <v>11100</v>
      </c>
      <c r="C138" s="13">
        <v>43811</v>
      </c>
      <c r="D138">
        <v>168175.53</v>
      </c>
      <c r="E138">
        <v>5</v>
      </c>
      <c r="F138">
        <v>20329.48</v>
      </c>
      <c r="G138">
        <v>0</v>
      </c>
      <c r="H138">
        <v>508.24</v>
      </c>
      <c r="I138">
        <v>508.24</v>
      </c>
      <c r="J138">
        <v>0</v>
      </c>
      <c r="K138" t="s">
        <v>31</v>
      </c>
    </row>
    <row r="139" spans="1:11" x14ac:dyDescent="0.25">
      <c r="A139" t="s">
        <v>11018</v>
      </c>
      <c r="B139" t="s">
        <v>11100</v>
      </c>
      <c r="C139" s="13">
        <v>43811</v>
      </c>
      <c r="D139">
        <v>168175.53</v>
      </c>
      <c r="E139">
        <v>12</v>
      </c>
      <c r="F139">
        <v>47053.24</v>
      </c>
      <c r="G139">
        <v>0</v>
      </c>
      <c r="H139">
        <v>2823.19</v>
      </c>
      <c r="I139">
        <v>2823.19</v>
      </c>
      <c r="J139">
        <v>0</v>
      </c>
      <c r="K139" t="s">
        <v>31</v>
      </c>
    </row>
    <row r="140" spans="1:11" x14ac:dyDescent="0.25">
      <c r="A140" t="s">
        <v>11018</v>
      </c>
      <c r="B140" t="s">
        <v>11100</v>
      </c>
      <c r="C140" s="13">
        <v>43811</v>
      </c>
      <c r="D140">
        <v>168175.53</v>
      </c>
      <c r="E140">
        <v>18</v>
      </c>
      <c r="F140">
        <v>79771.14</v>
      </c>
      <c r="G140">
        <v>0</v>
      </c>
      <c r="H140">
        <v>7179.4</v>
      </c>
      <c r="I140">
        <v>7179.4</v>
      </c>
      <c r="J140">
        <v>0</v>
      </c>
      <c r="K140" t="s">
        <v>31</v>
      </c>
    </row>
    <row r="141" spans="1:11" x14ac:dyDescent="0.25">
      <c r="A141" t="s">
        <v>11018</v>
      </c>
      <c r="B141" t="s">
        <v>11101</v>
      </c>
      <c r="C141" s="13">
        <v>43811</v>
      </c>
      <c r="D141">
        <v>50319.11</v>
      </c>
      <c r="E141">
        <v>5</v>
      </c>
      <c r="F141">
        <v>9552.07</v>
      </c>
      <c r="G141">
        <v>0</v>
      </c>
      <c r="H141">
        <v>238.8</v>
      </c>
      <c r="I141">
        <v>238.8</v>
      </c>
      <c r="J141">
        <v>0</v>
      </c>
      <c r="K141" t="s">
        <v>31</v>
      </c>
    </row>
    <row r="142" spans="1:11" x14ac:dyDescent="0.25">
      <c r="A142" t="s">
        <v>11018</v>
      </c>
      <c r="B142" t="s">
        <v>11101</v>
      </c>
      <c r="C142" s="13">
        <v>43811</v>
      </c>
      <c r="D142">
        <v>50319.11</v>
      </c>
      <c r="E142">
        <v>12</v>
      </c>
      <c r="F142">
        <v>21674.46</v>
      </c>
      <c r="G142">
        <v>0</v>
      </c>
      <c r="H142">
        <v>1300.47</v>
      </c>
      <c r="I142">
        <v>1300.47</v>
      </c>
      <c r="J142">
        <v>0</v>
      </c>
      <c r="K142" t="s">
        <v>31</v>
      </c>
    </row>
    <row r="143" spans="1:11" x14ac:dyDescent="0.25">
      <c r="A143" t="s">
        <v>11018</v>
      </c>
      <c r="B143" t="s">
        <v>11101</v>
      </c>
      <c r="C143" s="13">
        <v>43811</v>
      </c>
      <c r="D143">
        <v>50319.11</v>
      </c>
      <c r="E143">
        <v>18</v>
      </c>
      <c r="F143">
        <v>13571.22</v>
      </c>
      <c r="G143">
        <v>0</v>
      </c>
      <c r="H143">
        <v>1221.4100000000001</v>
      </c>
      <c r="I143">
        <v>1221.4100000000001</v>
      </c>
      <c r="J143">
        <v>0</v>
      </c>
      <c r="K143" t="s">
        <v>31</v>
      </c>
    </row>
    <row r="144" spans="1:11" x14ac:dyDescent="0.25">
      <c r="A144" t="s">
        <v>11018</v>
      </c>
      <c r="B144" t="s">
        <v>11102</v>
      </c>
      <c r="C144" s="13">
        <v>43811</v>
      </c>
      <c r="D144">
        <v>169933.94</v>
      </c>
      <c r="E144">
        <v>12</v>
      </c>
      <c r="F144">
        <v>93511.66</v>
      </c>
      <c r="G144">
        <v>0</v>
      </c>
      <c r="H144">
        <v>5610.7</v>
      </c>
      <c r="I144">
        <v>5610.7</v>
      </c>
      <c r="J144">
        <v>0</v>
      </c>
      <c r="K144" t="s">
        <v>31</v>
      </c>
    </row>
    <row r="145" spans="1:11" x14ac:dyDescent="0.25">
      <c r="A145" t="s">
        <v>11018</v>
      </c>
      <c r="B145" t="s">
        <v>11102</v>
      </c>
      <c r="C145" s="13">
        <v>43811</v>
      </c>
      <c r="D145">
        <v>169933.94</v>
      </c>
      <c r="E145">
        <v>18</v>
      </c>
      <c r="F145">
        <v>55254.98</v>
      </c>
      <c r="G145">
        <v>0</v>
      </c>
      <c r="H145">
        <v>4972.95</v>
      </c>
      <c r="I145">
        <v>4972.95</v>
      </c>
      <c r="J145">
        <v>0</v>
      </c>
      <c r="K145" t="s">
        <v>31</v>
      </c>
    </row>
    <row r="146" spans="1:11" x14ac:dyDescent="0.25">
      <c r="A146" t="s">
        <v>11018</v>
      </c>
      <c r="B146" t="s">
        <v>11103</v>
      </c>
      <c r="C146" s="13">
        <v>43812</v>
      </c>
      <c r="D146">
        <v>598859.49</v>
      </c>
      <c r="E146">
        <v>28</v>
      </c>
      <c r="F146">
        <v>264841.88</v>
      </c>
      <c r="G146">
        <v>0</v>
      </c>
      <c r="H146">
        <v>37077.86</v>
      </c>
      <c r="I146">
        <v>37077.86</v>
      </c>
      <c r="J146">
        <v>259861.88</v>
      </c>
      <c r="K146" t="s">
        <v>31</v>
      </c>
    </row>
    <row r="147" spans="1:11" x14ac:dyDescent="0.25">
      <c r="A147" t="s">
        <v>11018</v>
      </c>
      <c r="B147" t="s">
        <v>11104</v>
      </c>
      <c r="C147" s="13">
        <v>43812</v>
      </c>
      <c r="D147">
        <v>67352.990000000005</v>
      </c>
      <c r="E147">
        <v>5</v>
      </c>
      <c r="F147">
        <v>64145.7</v>
      </c>
      <c r="G147">
        <v>0</v>
      </c>
      <c r="H147">
        <v>1603.64</v>
      </c>
      <c r="I147">
        <v>1603.64</v>
      </c>
      <c r="J147">
        <v>0</v>
      </c>
      <c r="K147" t="s">
        <v>31</v>
      </c>
    </row>
    <row r="148" spans="1:11" x14ac:dyDescent="0.25">
      <c r="A148" t="s">
        <v>11018</v>
      </c>
      <c r="B148" t="s">
        <v>11105</v>
      </c>
      <c r="C148" s="13">
        <v>43812</v>
      </c>
      <c r="D148">
        <v>1943.12</v>
      </c>
      <c r="E148">
        <v>5</v>
      </c>
      <c r="F148">
        <v>1850.59</v>
      </c>
      <c r="G148">
        <v>0</v>
      </c>
      <c r="H148">
        <v>46.26</v>
      </c>
      <c r="I148">
        <v>46.26</v>
      </c>
      <c r="J148">
        <v>0</v>
      </c>
      <c r="K148" t="s">
        <v>31</v>
      </c>
    </row>
    <row r="149" spans="1:11" x14ac:dyDescent="0.25">
      <c r="A149" t="s">
        <v>11018</v>
      </c>
      <c r="B149" t="s">
        <v>11106</v>
      </c>
      <c r="C149" s="13">
        <v>43812</v>
      </c>
      <c r="D149">
        <v>284631.23</v>
      </c>
      <c r="E149">
        <v>12</v>
      </c>
      <c r="F149">
        <v>28114.28</v>
      </c>
      <c r="G149">
        <v>0</v>
      </c>
      <c r="H149">
        <v>1686.86</v>
      </c>
      <c r="I149">
        <v>1686.86</v>
      </c>
      <c r="J149">
        <v>0</v>
      </c>
      <c r="K149" t="s">
        <v>31</v>
      </c>
    </row>
    <row r="150" spans="1:11" x14ac:dyDescent="0.25">
      <c r="A150" t="s">
        <v>11018</v>
      </c>
      <c r="B150" t="s">
        <v>11106</v>
      </c>
      <c r="C150" s="13">
        <v>43812</v>
      </c>
      <c r="D150">
        <v>284631.23</v>
      </c>
      <c r="E150">
        <v>18</v>
      </c>
      <c r="F150">
        <v>214528.17</v>
      </c>
      <c r="G150">
        <v>0</v>
      </c>
      <c r="H150">
        <v>19307.53</v>
      </c>
      <c r="I150">
        <v>19307.53</v>
      </c>
      <c r="J150">
        <v>0</v>
      </c>
      <c r="K150" t="s">
        <v>31</v>
      </c>
    </row>
    <row r="151" spans="1:11" x14ac:dyDescent="0.25">
      <c r="A151" t="s">
        <v>11018</v>
      </c>
      <c r="B151" t="s">
        <v>11107</v>
      </c>
      <c r="C151" s="13">
        <v>43812</v>
      </c>
      <c r="D151">
        <v>368725.56</v>
      </c>
      <c r="E151">
        <v>5</v>
      </c>
      <c r="F151">
        <v>9538.5300000000007</v>
      </c>
      <c r="G151">
        <v>0</v>
      </c>
      <c r="H151">
        <v>238.46</v>
      </c>
      <c r="I151">
        <v>238.46</v>
      </c>
      <c r="J151">
        <v>0</v>
      </c>
      <c r="K151" t="s">
        <v>31</v>
      </c>
    </row>
    <row r="152" spans="1:11" x14ac:dyDescent="0.25">
      <c r="A152" t="s">
        <v>11018</v>
      </c>
      <c r="B152" t="s">
        <v>11107</v>
      </c>
      <c r="C152" s="13">
        <v>43812</v>
      </c>
      <c r="D152">
        <v>368725.56</v>
      </c>
      <c r="E152">
        <v>12</v>
      </c>
      <c r="F152">
        <v>264792.55</v>
      </c>
      <c r="G152">
        <v>0</v>
      </c>
      <c r="H152">
        <v>15887.55</v>
      </c>
      <c r="I152">
        <v>15887.55</v>
      </c>
      <c r="J152">
        <v>0</v>
      </c>
      <c r="K152" t="s">
        <v>31</v>
      </c>
    </row>
    <row r="153" spans="1:11" x14ac:dyDescent="0.25">
      <c r="A153" t="s">
        <v>11018</v>
      </c>
      <c r="B153" t="s">
        <v>11107</v>
      </c>
      <c r="C153" s="13">
        <v>43812</v>
      </c>
      <c r="D153">
        <v>368725.56</v>
      </c>
      <c r="E153">
        <v>18</v>
      </c>
      <c r="F153">
        <v>52663.09</v>
      </c>
      <c r="G153">
        <v>0</v>
      </c>
      <c r="H153">
        <v>4739.68</v>
      </c>
      <c r="I153">
        <v>4739.68</v>
      </c>
      <c r="J153">
        <v>0</v>
      </c>
      <c r="K153" t="s">
        <v>31</v>
      </c>
    </row>
    <row r="154" spans="1:11" x14ac:dyDescent="0.25">
      <c r="A154" t="s">
        <v>11018</v>
      </c>
      <c r="B154" t="s">
        <v>11108</v>
      </c>
      <c r="C154" s="13">
        <v>43812</v>
      </c>
      <c r="D154">
        <v>104389.38</v>
      </c>
      <c r="E154">
        <v>12</v>
      </c>
      <c r="F154">
        <v>6546.97</v>
      </c>
      <c r="G154">
        <v>0</v>
      </c>
      <c r="H154">
        <v>392.82</v>
      </c>
      <c r="I154">
        <v>392.82</v>
      </c>
      <c r="J154">
        <v>0</v>
      </c>
      <c r="K154" t="s">
        <v>31</v>
      </c>
    </row>
    <row r="155" spans="1:11" x14ac:dyDescent="0.25">
      <c r="A155" t="s">
        <v>11018</v>
      </c>
      <c r="B155" t="s">
        <v>11108</v>
      </c>
      <c r="C155" s="13">
        <v>43812</v>
      </c>
      <c r="D155">
        <v>104389.38</v>
      </c>
      <c r="E155">
        <v>18</v>
      </c>
      <c r="F155">
        <v>82251.5</v>
      </c>
      <c r="G155">
        <v>0</v>
      </c>
      <c r="H155">
        <v>7402.63</v>
      </c>
      <c r="I155">
        <v>7402.63</v>
      </c>
      <c r="J155">
        <v>0</v>
      </c>
      <c r="K155" t="s">
        <v>31</v>
      </c>
    </row>
    <row r="156" spans="1:11" x14ac:dyDescent="0.25">
      <c r="A156" t="s">
        <v>11018</v>
      </c>
      <c r="B156" t="s">
        <v>11109</v>
      </c>
      <c r="C156" s="13">
        <v>43812</v>
      </c>
      <c r="D156">
        <v>7096.17</v>
      </c>
      <c r="E156">
        <v>18</v>
      </c>
      <c r="F156">
        <v>6013.7</v>
      </c>
      <c r="G156">
        <v>0</v>
      </c>
      <c r="H156">
        <v>541.23</v>
      </c>
      <c r="I156">
        <v>541.23</v>
      </c>
      <c r="J156">
        <v>0</v>
      </c>
      <c r="K156" t="s">
        <v>31</v>
      </c>
    </row>
    <row r="157" spans="1:11" x14ac:dyDescent="0.25">
      <c r="A157" t="s">
        <v>11018</v>
      </c>
      <c r="B157" t="s">
        <v>11110</v>
      </c>
      <c r="C157" s="13">
        <v>43812</v>
      </c>
      <c r="D157">
        <v>72206.62</v>
      </c>
      <c r="E157">
        <v>12</v>
      </c>
      <c r="F157">
        <v>46299.96</v>
      </c>
      <c r="G157">
        <v>0</v>
      </c>
      <c r="H157">
        <v>2778</v>
      </c>
      <c r="I157">
        <v>2778</v>
      </c>
      <c r="J157">
        <v>0</v>
      </c>
      <c r="K157" t="s">
        <v>31</v>
      </c>
    </row>
    <row r="158" spans="1:11" x14ac:dyDescent="0.25">
      <c r="A158" t="s">
        <v>11018</v>
      </c>
      <c r="B158" t="s">
        <v>11110</v>
      </c>
      <c r="C158" s="13">
        <v>43812</v>
      </c>
      <c r="D158">
        <v>72206.62</v>
      </c>
      <c r="E158">
        <v>18</v>
      </c>
      <c r="F158">
        <v>17246.32</v>
      </c>
      <c r="G158">
        <v>0</v>
      </c>
      <c r="H158">
        <v>1552.17</v>
      </c>
      <c r="I158">
        <v>1552.17</v>
      </c>
      <c r="J158">
        <v>0</v>
      </c>
      <c r="K158" t="s">
        <v>31</v>
      </c>
    </row>
    <row r="159" spans="1:11" x14ac:dyDescent="0.25">
      <c r="A159" t="s">
        <v>11018</v>
      </c>
      <c r="B159" t="s">
        <v>11111</v>
      </c>
      <c r="C159" s="13">
        <v>43812</v>
      </c>
      <c r="D159">
        <v>3095678.76</v>
      </c>
      <c r="E159">
        <v>28</v>
      </c>
      <c r="F159">
        <v>1407089.21</v>
      </c>
      <c r="G159">
        <v>0</v>
      </c>
      <c r="H159">
        <v>196992.49</v>
      </c>
      <c r="I159">
        <v>196992.49</v>
      </c>
      <c r="J159">
        <v>1294604.57</v>
      </c>
      <c r="K159" t="s">
        <v>31</v>
      </c>
    </row>
    <row r="160" spans="1:11" x14ac:dyDescent="0.25">
      <c r="A160" t="s">
        <v>11018</v>
      </c>
      <c r="B160" t="s">
        <v>11112</v>
      </c>
      <c r="C160" s="13">
        <v>43812</v>
      </c>
      <c r="D160">
        <v>37897.440000000002</v>
      </c>
      <c r="E160">
        <v>5</v>
      </c>
      <c r="F160">
        <v>36092.800000000003</v>
      </c>
      <c r="G160">
        <v>0</v>
      </c>
      <c r="H160">
        <v>902.32</v>
      </c>
      <c r="I160">
        <v>902.32</v>
      </c>
      <c r="J160">
        <v>0</v>
      </c>
      <c r="K160" t="s">
        <v>31</v>
      </c>
    </row>
    <row r="161" spans="1:11" x14ac:dyDescent="0.25">
      <c r="A161" t="s">
        <v>11018</v>
      </c>
      <c r="B161" t="s">
        <v>11113</v>
      </c>
      <c r="C161" s="13">
        <v>43812</v>
      </c>
      <c r="D161">
        <v>5423.9</v>
      </c>
      <c r="E161">
        <v>5</v>
      </c>
      <c r="F161">
        <v>5165.62</v>
      </c>
      <c r="G161">
        <v>0</v>
      </c>
      <c r="H161">
        <v>129.13999999999999</v>
      </c>
      <c r="I161">
        <v>129.13999999999999</v>
      </c>
      <c r="J161">
        <v>0</v>
      </c>
      <c r="K161" t="s">
        <v>31</v>
      </c>
    </row>
    <row r="162" spans="1:11" x14ac:dyDescent="0.25">
      <c r="A162" t="s">
        <v>11018</v>
      </c>
      <c r="B162" t="s">
        <v>11114</v>
      </c>
      <c r="C162" s="13">
        <v>43812</v>
      </c>
      <c r="D162">
        <v>191528.39</v>
      </c>
      <c r="E162">
        <v>5</v>
      </c>
      <c r="F162">
        <v>14664.56</v>
      </c>
      <c r="G162">
        <v>0</v>
      </c>
      <c r="H162">
        <v>366.61</v>
      </c>
      <c r="I162">
        <v>366.61</v>
      </c>
      <c r="J162">
        <v>0</v>
      </c>
      <c r="K162" t="s">
        <v>31</v>
      </c>
    </row>
    <row r="163" spans="1:11" x14ac:dyDescent="0.25">
      <c r="A163" t="s">
        <v>11018</v>
      </c>
      <c r="B163" t="s">
        <v>11114</v>
      </c>
      <c r="C163" s="13">
        <v>43812</v>
      </c>
      <c r="D163">
        <v>191528.39</v>
      </c>
      <c r="E163">
        <v>12</v>
      </c>
      <c r="F163">
        <v>21753.759999999998</v>
      </c>
      <c r="G163">
        <v>0</v>
      </c>
      <c r="H163">
        <v>1305.23</v>
      </c>
      <c r="I163">
        <v>1305.23</v>
      </c>
      <c r="J163">
        <v>0</v>
      </c>
      <c r="K163" t="s">
        <v>31</v>
      </c>
    </row>
    <row r="164" spans="1:11" x14ac:dyDescent="0.25">
      <c r="A164" t="s">
        <v>11018</v>
      </c>
      <c r="B164" t="s">
        <v>11114</v>
      </c>
      <c r="C164" s="13">
        <v>43812</v>
      </c>
      <c r="D164">
        <v>191528.39</v>
      </c>
      <c r="E164">
        <v>18</v>
      </c>
      <c r="F164">
        <v>128615.58</v>
      </c>
      <c r="G164">
        <v>0</v>
      </c>
      <c r="H164">
        <v>11575.4</v>
      </c>
      <c r="I164">
        <v>11575.4</v>
      </c>
      <c r="J164">
        <v>0</v>
      </c>
      <c r="K164" t="s">
        <v>31</v>
      </c>
    </row>
    <row r="165" spans="1:11" x14ac:dyDescent="0.25">
      <c r="A165" t="s">
        <v>11018</v>
      </c>
      <c r="B165" t="s">
        <v>11115</v>
      </c>
      <c r="C165" s="13">
        <v>43812</v>
      </c>
      <c r="D165">
        <v>15435.1</v>
      </c>
      <c r="E165">
        <v>5</v>
      </c>
      <c r="F165">
        <v>1726.43</v>
      </c>
      <c r="G165">
        <v>0</v>
      </c>
      <c r="H165">
        <v>43.16</v>
      </c>
      <c r="I165">
        <v>43.16</v>
      </c>
      <c r="J165">
        <v>0</v>
      </c>
      <c r="K165" t="s">
        <v>31</v>
      </c>
    </row>
    <row r="166" spans="1:11" x14ac:dyDescent="0.25">
      <c r="A166" t="s">
        <v>11018</v>
      </c>
      <c r="B166" t="s">
        <v>11115</v>
      </c>
      <c r="C166" s="13">
        <v>43812</v>
      </c>
      <c r="D166">
        <v>15435.1</v>
      </c>
      <c r="E166">
        <v>12</v>
      </c>
      <c r="F166">
        <v>8248.49</v>
      </c>
      <c r="G166">
        <v>0</v>
      </c>
      <c r="H166">
        <v>494.91</v>
      </c>
      <c r="I166">
        <v>494.91</v>
      </c>
      <c r="J166">
        <v>0</v>
      </c>
      <c r="K166" t="s">
        <v>31</v>
      </c>
    </row>
    <row r="167" spans="1:11" x14ac:dyDescent="0.25">
      <c r="A167" t="s">
        <v>11018</v>
      </c>
      <c r="B167" t="s">
        <v>11115</v>
      </c>
      <c r="C167" s="13">
        <v>43812</v>
      </c>
      <c r="D167">
        <v>15435.1</v>
      </c>
      <c r="E167">
        <v>18</v>
      </c>
      <c r="F167">
        <v>3715.29</v>
      </c>
      <c r="G167">
        <v>0</v>
      </c>
      <c r="H167">
        <v>334.38</v>
      </c>
      <c r="I167">
        <v>334.38</v>
      </c>
      <c r="J167">
        <v>0</v>
      </c>
      <c r="K167" t="s">
        <v>31</v>
      </c>
    </row>
    <row r="168" spans="1:11" x14ac:dyDescent="0.25">
      <c r="A168" t="s">
        <v>11018</v>
      </c>
      <c r="B168" t="s">
        <v>11116</v>
      </c>
      <c r="C168" s="13">
        <v>43812</v>
      </c>
      <c r="D168">
        <v>42040.47</v>
      </c>
      <c r="E168">
        <v>12</v>
      </c>
      <c r="F168">
        <v>10495.46</v>
      </c>
      <c r="G168">
        <v>0</v>
      </c>
      <c r="H168">
        <v>629.73</v>
      </c>
      <c r="I168">
        <v>629.73</v>
      </c>
      <c r="J168">
        <v>0</v>
      </c>
      <c r="K168" t="s">
        <v>31</v>
      </c>
    </row>
    <row r="169" spans="1:11" x14ac:dyDescent="0.25">
      <c r="A169" t="s">
        <v>11018</v>
      </c>
      <c r="B169" t="s">
        <v>11116</v>
      </c>
      <c r="C169" s="13">
        <v>43812</v>
      </c>
      <c r="D169">
        <v>42040.47</v>
      </c>
      <c r="E169">
        <v>18</v>
      </c>
      <c r="F169">
        <v>25665.72</v>
      </c>
      <c r="G169">
        <v>0</v>
      </c>
      <c r="H169">
        <v>2309.91</v>
      </c>
      <c r="I169">
        <v>2309.91</v>
      </c>
      <c r="J169">
        <v>0</v>
      </c>
      <c r="K169" t="s">
        <v>31</v>
      </c>
    </row>
    <row r="170" spans="1:11" x14ac:dyDescent="0.25">
      <c r="A170" t="s">
        <v>11018</v>
      </c>
      <c r="B170" t="s">
        <v>11117</v>
      </c>
      <c r="C170" s="13">
        <v>43812</v>
      </c>
      <c r="D170">
        <v>152734.29999999999</v>
      </c>
      <c r="E170">
        <v>28</v>
      </c>
      <c r="F170">
        <v>63127.01</v>
      </c>
      <c r="G170">
        <v>0</v>
      </c>
      <c r="H170">
        <v>8837.7800000000007</v>
      </c>
      <c r="I170">
        <v>8837.7800000000007</v>
      </c>
      <c r="J170">
        <v>71931.72</v>
      </c>
      <c r="K170" t="s">
        <v>31</v>
      </c>
    </row>
    <row r="171" spans="1:11" x14ac:dyDescent="0.25">
      <c r="A171" t="s">
        <v>11018</v>
      </c>
      <c r="B171" t="s">
        <v>11118</v>
      </c>
      <c r="C171" s="13">
        <v>43813</v>
      </c>
      <c r="D171">
        <v>108020.4</v>
      </c>
      <c r="E171">
        <v>12</v>
      </c>
      <c r="F171">
        <v>59348.82</v>
      </c>
      <c r="G171">
        <v>0</v>
      </c>
      <c r="H171">
        <v>3560.93</v>
      </c>
      <c r="I171">
        <v>3560.93</v>
      </c>
      <c r="J171">
        <v>0</v>
      </c>
      <c r="K171" t="s">
        <v>31</v>
      </c>
    </row>
    <row r="172" spans="1:11" x14ac:dyDescent="0.25">
      <c r="A172" t="s">
        <v>11018</v>
      </c>
      <c r="B172" t="s">
        <v>11118</v>
      </c>
      <c r="C172" s="13">
        <v>43813</v>
      </c>
      <c r="D172">
        <v>108020.4</v>
      </c>
      <c r="E172">
        <v>18</v>
      </c>
      <c r="F172">
        <v>35211.629999999997</v>
      </c>
      <c r="G172">
        <v>0</v>
      </c>
      <c r="H172">
        <v>3169.05</v>
      </c>
      <c r="I172">
        <v>3169.05</v>
      </c>
      <c r="J172">
        <v>0</v>
      </c>
      <c r="K172" t="s">
        <v>31</v>
      </c>
    </row>
    <row r="173" spans="1:11" x14ac:dyDescent="0.25">
      <c r="A173" t="s">
        <v>11018</v>
      </c>
      <c r="B173" t="s">
        <v>11119</v>
      </c>
      <c r="C173" s="13">
        <v>43813</v>
      </c>
      <c r="D173">
        <v>49557.42</v>
      </c>
      <c r="E173">
        <v>5</v>
      </c>
      <c r="F173">
        <v>2657.27</v>
      </c>
      <c r="G173">
        <v>0</v>
      </c>
      <c r="H173">
        <v>66.430000000000007</v>
      </c>
      <c r="I173">
        <v>66.430000000000007</v>
      </c>
      <c r="J173">
        <v>0</v>
      </c>
      <c r="K173" t="s">
        <v>31</v>
      </c>
    </row>
    <row r="174" spans="1:11" x14ac:dyDescent="0.25">
      <c r="A174" t="s">
        <v>11018</v>
      </c>
      <c r="B174" t="s">
        <v>11119</v>
      </c>
      <c r="C174" s="13">
        <v>43813</v>
      </c>
      <c r="D174">
        <v>49557.42</v>
      </c>
      <c r="E174">
        <v>12</v>
      </c>
      <c r="F174">
        <v>4877.95</v>
      </c>
      <c r="G174">
        <v>0</v>
      </c>
      <c r="H174">
        <v>292.68</v>
      </c>
      <c r="I174">
        <v>292.68</v>
      </c>
      <c r="J174">
        <v>0</v>
      </c>
      <c r="K174" t="s">
        <v>31</v>
      </c>
    </row>
    <row r="175" spans="1:11" x14ac:dyDescent="0.25">
      <c r="A175" t="s">
        <v>11018</v>
      </c>
      <c r="B175" t="s">
        <v>11119</v>
      </c>
      <c r="C175" s="13">
        <v>43813</v>
      </c>
      <c r="D175">
        <v>49557.42</v>
      </c>
      <c r="E175">
        <v>18</v>
      </c>
      <c r="F175">
        <v>35003.379999999997</v>
      </c>
      <c r="G175">
        <v>0</v>
      </c>
      <c r="H175">
        <v>3150.3</v>
      </c>
      <c r="I175">
        <v>3150.3</v>
      </c>
      <c r="J175">
        <v>0</v>
      </c>
      <c r="K175" t="s">
        <v>31</v>
      </c>
    </row>
    <row r="176" spans="1:11" x14ac:dyDescent="0.25">
      <c r="A176" t="s">
        <v>11018</v>
      </c>
      <c r="B176" t="s">
        <v>11120</v>
      </c>
      <c r="C176" s="13">
        <v>43813</v>
      </c>
      <c r="D176">
        <v>1808170.35</v>
      </c>
      <c r="E176">
        <v>28</v>
      </c>
      <c r="F176">
        <v>819593.05</v>
      </c>
      <c r="G176">
        <v>0</v>
      </c>
      <c r="H176">
        <v>114743.03</v>
      </c>
      <c r="I176">
        <v>114743.03</v>
      </c>
      <c r="J176">
        <v>759091.24</v>
      </c>
      <c r="K176" t="s">
        <v>31</v>
      </c>
    </row>
    <row r="177" spans="1:11" x14ac:dyDescent="0.25">
      <c r="A177" t="s">
        <v>11018</v>
      </c>
      <c r="B177" t="s">
        <v>11121</v>
      </c>
      <c r="C177" s="13">
        <v>43813</v>
      </c>
      <c r="D177">
        <v>17386.86</v>
      </c>
      <c r="E177">
        <v>5</v>
      </c>
      <c r="F177">
        <v>16558.91</v>
      </c>
      <c r="G177">
        <v>0</v>
      </c>
      <c r="H177">
        <v>413.97</v>
      </c>
      <c r="I177">
        <v>413.97</v>
      </c>
      <c r="J177">
        <v>0</v>
      </c>
      <c r="K177" t="s">
        <v>31</v>
      </c>
    </row>
    <row r="178" spans="1:11" x14ac:dyDescent="0.25">
      <c r="A178" t="s">
        <v>11018</v>
      </c>
      <c r="B178" t="s">
        <v>11122</v>
      </c>
      <c r="C178" s="13">
        <v>43813</v>
      </c>
      <c r="D178">
        <v>2913.25</v>
      </c>
      <c r="E178">
        <v>5</v>
      </c>
      <c r="F178">
        <v>2774.52</v>
      </c>
      <c r="G178">
        <v>0</v>
      </c>
      <c r="H178">
        <v>69.36</v>
      </c>
      <c r="I178">
        <v>69.36</v>
      </c>
      <c r="J178">
        <v>0</v>
      </c>
      <c r="K178" t="s">
        <v>31</v>
      </c>
    </row>
    <row r="179" spans="1:11" x14ac:dyDescent="0.25">
      <c r="A179" t="s">
        <v>11018</v>
      </c>
      <c r="B179" t="s">
        <v>11123</v>
      </c>
      <c r="C179" s="13">
        <v>43813</v>
      </c>
      <c r="D179">
        <v>299900.65999999997</v>
      </c>
      <c r="E179">
        <v>5</v>
      </c>
      <c r="F179">
        <v>51308.480000000003</v>
      </c>
      <c r="G179">
        <v>0</v>
      </c>
      <c r="H179">
        <v>1282.71</v>
      </c>
      <c r="I179">
        <v>1282.71</v>
      </c>
      <c r="J179">
        <v>0</v>
      </c>
      <c r="K179" t="s">
        <v>31</v>
      </c>
    </row>
    <row r="180" spans="1:11" x14ac:dyDescent="0.25">
      <c r="A180" t="s">
        <v>11018</v>
      </c>
      <c r="B180" t="s">
        <v>11123</v>
      </c>
      <c r="C180" s="13">
        <v>43813</v>
      </c>
      <c r="D180">
        <v>299900.65999999997</v>
      </c>
      <c r="E180">
        <v>12</v>
      </c>
      <c r="F180">
        <v>40067.65</v>
      </c>
      <c r="G180">
        <v>0</v>
      </c>
      <c r="H180">
        <v>2404.06</v>
      </c>
      <c r="I180">
        <v>2404.06</v>
      </c>
      <c r="J180">
        <v>0</v>
      </c>
      <c r="K180" t="s">
        <v>31</v>
      </c>
    </row>
    <row r="181" spans="1:11" x14ac:dyDescent="0.25">
      <c r="A181" t="s">
        <v>11018</v>
      </c>
      <c r="B181" t="s">
        <v>11123</v>
      </c>
      <c r="C181" s="13">
        <v>43813</v>
      </c>
      <c r="D181">
        <v>299900.65999999997</v>
      </c>
      <c r="E181">
        <v>18</v>
      </c>
      <c r="F181">
        <v>170466.94</v>
      </c>
      <c r="G181">
        <v>0</v>
      </c>
      <c r="H181">
        <v>15342.02</v>
      </c>
      <c r="I181">
        <v>15342.02</v>
      </c>
      <c r="J181">
        <v>0</v>
      </c>
      <c r="K181" t="s">
        <v>31</v>
      </c>
    </row>
    <row r="182" spans="1:11" x14ac:dyDescent="0.25">
      <c r="A182" t="s">
        <v>11018</v>
      </c>
      <c r="B182" t="s">
        <v>11124</v>
      </c>
      <c r="C182" s="13">
        <v>43813</v>
      </c>
      <c r="D182">
        <v>43084.76</v>
      </c>
      <c r="E182">
        <v>5</v>
      </c>
      <c r="F182">
        <v>41033.1</v>
      </c>
      <c r="G182">
        <v>0</v>
      </c>
      <c r="H182">
        <v>1025.83</v>
      </c>
      <c r="I182">
        <v>1025.83</v>
      </c>
      <c r="J182">
        <v>0</v>
      </c>
      <c r="K182" t="s">
        <v>31</v>
      </c>
    </row>
    <row r="183" spans="1:11" x14ac:dyDescent="0.25">
      <c r="A183" t="s">
        <v>11018</v>
      </c>
      <c r="B183" t="s">
        <v>11125</v>
      </c>
      <c r="C183" s="13">
        <v>43814</v>
      </c>
      <c r="D183">
        <v>43560.08</v>
      </c>
      <c r="E183">
        <v>5</v>
      </c>
      <c r="F183">
        <v>9221.6200000000008</v>
      </c>
      <c r="G183">
        <v>0</v>
      </c>
      <c r="H183">
        <v>230.54</v>
      </c>
      <c r="I183">
        <v>230.54</v>
      </c>
      <c r="J183">
        <v>0</v>
      </c>
      <c r="K183" t="s">
        <v>31</v>
      </c>
    </row>
    <row r="184" spans="1:11" x14ac:dyDescent="0.25">
      <c r="A184" t="s">
        <v>11018</v>
      </c>
      <c r="B184" t="s">
        <v>11125</v>
      </c>
      <c r="C184" s="13">
        <v>43814</v>
      </c>
      <c r="D184">
        <v>43560.08</v>
      </c>
      <c r="E184">
        <v>12</v>
      </c>
      <c r="F184">
        <v>4601.51</v>
      </c>
      <c r="G184">
        <v>0</v>
      </c>
      <c r="H184">
        <v>276.08999999999997</v>
      </c>
      <c r="I184">
        <v>276.08999999999997</v>
      </c>
      <c r="J184">
        <v>0</v>
      </c>
      <c r="K184" t="s">
        <v>31</v>
      </c>
    </row>
    <row r="185" spans="1:11" x14ac:dyDescent="0.25">
      <c r="A185" t="s">
        <v>11018</v>
      </c>
      <c r="B185" t="s">
        <v>11125</v>
      </c>
      <c r="C185" s="13">
        <v>43814</v>
      </c>
      <c r="D185">
        <v>43560.08</v>
      </c>
      <c r="E185">
        <v>18</v>
      </c>
      <c r="F185">
        <v>24342.11</v>
      </c>
      <c r="G185">
        <v>0</v>
      </c>
      <c r="H185">
        <v>2190.79</v>
      </c>
      <c r="I185">
        <v>2190.79</v>
      </c>
      <c r="J185">
        <v>0</v>
      </c>
      <c r="K185" t="s">
        <v>31</v>
      </c>
    </row>
    <row r="186" spans="1:11" x14ac:dyDescent="0.25">
      <c r="A186" t="s">
        <v>11018</v>
      </c>
      <c r="B186" t="s">
        <v>11126</v>
      </c>
      <c r="C186" s="13">
        <v>43814</v>
      </c>
      <c r="D186">
        <v>1779164.97</v>
      </c>
      <c r="E186">
        <v>28</v>
      </c>
      <c r="F186">
        <v>808955.23</v>
      </c>
      <c r="G186">
        <v>0</v>
      </c>
      <c r="H186">
        <v>113253.73</v>
      </c>
      <c r="I186">
        <v>113253.73</v>
      </c>
      <c r="J186">
        <v>743702.28</v>
      </c>
      <c r="K186" t="s">
        <v>31</v>
      </c>
    </row>
    <row r="187" spans="1:11" x14ac:dyDescent="0.25">
      <c r="A187" t="s">
        <v>11018</v>
      </c>
      <c r="B187" t="s">
        <v>11127</v>
      </c>
      <c r="C187" s="13">
        <v>43814</v>
      </c>
      <c r="D187">
        <v>12550.7</v>
      </c>
      <c r="E187">
        <v>5</v>
      </c>
      <c r="F187">
        <v>6015.45</v>
      </c>
      <c r="G187">
        <v>0</v>
      </c>
      <c r="H187">
        <v>150.38999999999999</v>
      </c>
      <c r="I187">
        <v>150.38999999999999</v>
      </c>
      <c r="J187">
        <v>0</v>
      </c>
      <c r="K187" t="s">
        <v>31</v>
      </c>
    </row>
    <row r="188" spans="1:11" x14ac:dyDescent="0.25">
      <c r="A188" t="s">
        <v>11018</v>
      </c>
      <c r="B188" t="s">
        <v>11127</v>
      </c>
      <c r="C188" s="13">
        <v>43814</v>
      </c>
      <c r="D188">
        <v>12550.7</v>
      </c>
      <c r="E188">
        <v>18</v>
      </c>
      <c r="F188">
        <v>5283.46</v>
      </c>
      <c r="G188">
        <v>0</v>
      </c>
      <c r="H188">
        <v>475.51</v>
      </c>
      <c r="I188">
        <v>475.51</v>
      </c>
      <c r="J188">
        <v>0</v>
      </c>
      <c r="K188" t="s">
        <v>31</v>
      </c>
    </row>
    <row r="189" spans="1:11" x14ac:dyDescent="0.25">
      <c r="A189" t="s">
        <v>11018</v>
      </c>
      <c r="B189" t="s">
        <v>11128</v>
      </c>
      <c r="C189" s="13">
        <v>43814</v>
      </c>
      <c r="D189">
        <v>105579.63</v>
      </c>
      <c r="E189">
        <v>5</v>
      </c>
      <c r="F189">
        <v>52924.23</v>
      </c>
      <c r="G189">
        <v>0</v>
      </c>
      <c r="H189">
        <v>1323.11</v>
      </c>
      <c r="I189">
        <v>1323.11</v>
      </c>
      <c r="J189">
        <v>0</v>
      </c>
      <c r="K189" t="s">
        <v>31</v>
      </c>
    </row>
    <row r="190" spans="1:11" x14ac:dyDescent="0.25">
      <c r="A190" t="s">
        <v>11018</v>
      </c>
      <c r="B190" t="s">
        <v>11128</v>
      </c>
      <c r="C190" s="13">
        <v>43814</v>
      </c>
      <c r="D190">
        <v>105579.63</v>
      </c>
      <c r="E190">
        <v>12</v>
      </c>
      <c r="F190">
        <v>17023.3</v>
      </c>
      <c r="G190">
        <v>0</v>
      </c>
      <c r="H190">
        <v>1021.4</v>
      </c>
      <c r="I190">
        <v>1021.4</v>
      </c>
      <c r="J190">
        <v>0</v>
      </c>
      <c r="K190" t="s">
        <v>31</v>
      </c>
    </row>
    <row r="191" spans="1:11" x14ac:dyDescent="0.25">
      <c r="A191" t="s">
        <v>11018</v>
      </c>
      <c r="B191" t="s">
        <v>11128</v>
      </c>
      <c r="C191" s="13">
        <v>43814</v>
      </c>
      <c r="D191">
        <v>105579.63</v>
      </c>
      <c r="E191">
        <v>18</v>
      </c>
      <c r="F191">
        <v>26222.95</v>
      </c>
      <c r="G191">
        <v>0</v>
      </c>
      <c r="H191">
        <v>2360.0700000000002</v>
      </c>
      <c r="I191">
        <v>2360.0700000000002</v>
      </c>
      <c r="J191">
        <v>0</v>
      </c>
      <c r="K191" t="s">
        <v>31</v>
      </c>
    </row>
    <row r="192" spans="1:11" x14ac:dyDescent="0.25">
      <c r="A192" t="s">
        <v>11018</v>
      </c>
      <c r="B192" t="s">
        <v>11129</v>
      </c>
      <c r="C192" s="13">
        <v>43814</v>
      </c>
      <c r="D192">
        <v>12359.19</v>
      </c>
      <c r="E192">
        <v>12</v>
      </c>
      <c r="F192">
        <v>9376.7800000000007</v>
      </c>
      <c r="G192">
        <v>0</v>
      </c>
      <c r="H192">
        <v>562.61</v>
      </c>
      <c r="I192">
        <v>562.61</v>
      </c>
      <c r="J192">
        <v>0</v>
      </c>
      <c r="K192" t="s">
        <v>31</v>
      </c>
    </row>
    <row r="193" spans="1:11" x14ac:dyDescent="0.25">
      <c r="A193" t="s">
        <v>11018</v>
      </c>
      <c r="B193" t="s">
        <v>11129</v>
      </c>
      <c r="C193" s="13">
        <v>43814</v>
      </c>
      <c r="D193">
        <v>12359.19</v>
      </c>
      <c r="E193">
        <v>18</v>
      </c>
      <c r="F193">
        <v>1573.89</v>
      </c>
      <c r="G193">
        <v>0</v>
      </c>
      <c r="H193">
        <v>141.65</v>
      </c>
      <c r="I193">
        <v>141.65</v>
      </c>
      <c r="J193">
        <v>0</v>
      </c>
      <c r="K193" t="s">
        <v>31</v>
      </c>
    </row>
    <row r="194" spans="1:11" x14ac:dyDescent="0.25">
      <c r="A194" t="s">
        <v>11018</v>
      </c>
      <c r="B194" t="s">
        <v>11130</v>
      </c>
      <c r="C194" s="13">
        <v>43814</v>
      </c>
      <c r="D194">
        <v>1013.74</v>
      </c>
      <c r="E194">
        <v>18</v>
      </c>
      <c r="F194">
        <v>859.1</v>
      </c>
      <c r="G194">
        <v>0</v>
      </c>
      <c r="H194">
        <v>77.319999999999993</v>
      </c>
      <c r="I194">
        <v>77.319999999999993</v>
      </c>
      <c r="J194">
        <v>0</v>
      </c>
      <c r="K194" t="s">
        <v>31</v>
      </c>
    </row>
    <row r="195" spans="1:11" x14ac:dyDescent="0.25">
      <c r="A195" t="s">
        <v>11018</v>
      </c>
      <c r="B195" t="s">
        <v>11131</v>
      </c>
      <c r="C195" s="13">
        <v>43816</v>
      </c>
      <c r="D195">
        <v>7495986.25</v>
      </c>
      <c r="E195">
        <v>28</v>
      </c>
      <c r="F195">
        <v>3258309.95</v>
      </c>
      <c r="G195">
        <v>0</v>
      </c>
      <c r="H195">
        <v>456163.39</v>
      </c>
      <c r="I195">
        <v>456163.39</v>
      </c>
      <c r="J195">
        <v>3325349.51</v>
      </c>
      <c r="K195" t="s">
        <v>31</v>
      </c>
    </row>
    <row r="196" spans="1:11" x14ac:dyDescent="0.25">
      <c r="A196" t="s">
        <v>11018</v>
      </c>
      <c r="B196" t="s">
        <v>11132</v>
      </c>
      <c r="C196" s="13">
        <v>43816</v>
      </c>
      <c r="D196">
        <v>4031459.42</v>
      </c>
      <c r="E196">
        <v>28</v>
      </c>
      <c r="F196">
        <v>1875228.65</v>
      </c>
      <c r="G196">
        <v>0</v>
      </c>
      <c r="H196">
        <v>262532.01</v>
      </c>
      <c r="I196">
        <v>262532.01</v>
      </c>
      <c r="J196">
        <v>1631166.74</v>
      </c>
      <c r="K196" t="s">
        <v>31</v>
      </c>
    </row>
    <row r="197" spans="1:11" x14ac:dyDescent="0.25">
      <c r="A197" t="s">
        <v>11018</v>
      </c>
      <c r="B197" t="s">
        <v>11133</v>
      </c>
      <c r="C197" s="13">
        <v>43817</v>
      </c>
      <c r="D197">
        <v>63230.41</v>
      </c>
      <c r="E197">
        <v>5</v>
      </c>
      <c r="F197">
        <v>60219.44</v>
      </c>
      <c r="G197">
        <v>0</v>
      </c>
      <c r="H197">
        <v>1505.49</v>
      </c>
      <c r="I197">
        <v>1505.49</v>
      </c>
      <c r="J197">
        <v>0</v>
      </c>
      <c r="K197" t="s">
        <v>31</v>
      </c>
    </row>
    <row r="198" spans="1:11" x14ac:dyDescent="0.25">
      <c r="A198" t="s">
        <v>11018</v>
      </c>
      <c r="B198" t="s">
        <v>11134</v>
      </c>
      <c r="C198" s="13">
        <v>43817</v>
      </c>
      <c r="D198">
        <v>90062.64</v>
      </c>
      <c r="E198">
        <v>12</v>
      </c>
      <c r="F198">
        <v>80413.070000000007</v>
      </c>
      <c r="G198">
        <v>0</v>
      </c>
      <c r="H198">
        <v>4824.78</v>
      </c>
      <c r="I198">
        <v>4824.78</v>
      </c>
      <c r="J198">
        <v>0</v>
      </c>
      <c r="K198" t="s">
        <v>31</v>
      </c>
    </row>
    <row r="199" spans="1:11" x14ac:dyDescent="0.25">
      <c r="A199" t="s">
        <v>11018</v>
      </c>
      <c r="B199" t="s">
        <v>11135</v>
      </c>
      <c r="C199" s="13">
        <v>43817</v>
      </c>
      <c r="D199">
        <v>152241.06</v>
      </c>
      <c r="E199">
        <v>12</v>
      </c>
      <c r="F199">
        <v>135929.51999999999</v>
      </c>
      <c r="G199">
        <v>0</v>
      </c>
      <c r="H199">
        <v>8155.77</v>
      </c>
      <c r="I199">
        <v>8155.77</v>
      </c>
      <c r="J199">
        <v>0</v>
      </c>
      <c r="K199" t="s">
        <v>31</v>
      </c>
    </row>
    <row r="200" spans="1:11" x14ac:dyDescent="0.25">
      <c r="A200" t="s">
        <v>11018</v>
      </c>
      <c r="B200" t="s">
        <v>11136</v>
      </c>
      <c r="C200" s="13">
        <v>43817</v>
      </c>
      <c r="D200">
        <v>14917.66</v>
      </c>
      <c r="E200">
        <v>18</v>
      </c>
      <c r="F200">
        <v>12642.08</v>
      </c>
      <c r="G200">
        <v>0</v>
      </c>
      <c r="H200">
        <v>1137.79</v>
      </c>
      <c r="I200">
        <v>1137.79</v>
      </c>
      <c r="J200">
        <v>0</v>
      </c>
      <c r="K200" t="s">
        <v>31</v>
      </c>
    </row>
    <row r="201" spans="1:11" x14ac:dyDescent="0.25">
      <c r="A201" t="s">
        <v>11018</v>
      </c>
      <c r="B201" t="s">
        <v>11137</v>
      </c>
      <c r="C201" s="13">
        <v>43817</v>
      </c>
      <c r="D201">
        <v>28065.43</v>
      </c>
      <c r="E201">
        <v>5</v>
      </c>
      <c r="F201">
        <v>18108.03</v>
      </c>
      <c r="G201">
        <v>0</v>
      </c>
      <c r="H201">
        <v>452.7</v>
      </c>
      <c r="I201">
        <v>452.7</v>
      </c>
      <c r="J201">
        <v>0</v>
      </c>
      <c r="K201" t="s">
        <v>31</v>
      </c>
    </row>
    <row r="202" spans="1:11" x14ac:dyDescent="0.25">
      <c r="A202" t="s">
        <v>11018</v>
      </c>
      <c r="B202" t="s">
        <v>11137</v>
      </c>
      <c r="C202" s="13">
        <v>43817</v>
      </c>
      <c r="D202">
        <v>28065.43</v>
      </c>
      <c r="E202">
        <v>18</v>
      </c>
      <c r="F202">
        <v>7671.19</v>
      </c>
      <c r="G202">
        <v>0</v>
      </c>
      <c r="H202">
        <v>690.41</v>
      </c>
      <c r="I202">
        <v>690.41</v>
      </c>
      <c r="J202">
        <v>0</v>
      </c>
      <c r="K202" t="s">
        <v>31</v>
      </c>
    </row>
    <row r="203" spans="1:11" x14ac:dyDescent="0.25">
      <c r="A203" t="s">
        <v>11018</v>
      </c>
      <c r="B203" t="s">
        <v>11138</v>
      </c>
      <c r="C203" s="13">
        <v>43817</v>
      </c>
      <c r="D203">
        <v>10762.45</v>
      </c>
      <c r="E203">
        <v>5</v>
      </c>
      <c r="F203">
        <v>4074.24</v>
      </c>
      <c r="G203">
        <v>0</v>
      </c>
      <c r="H203">
        <v>101.86</v>
      </c>
      <c r="I203">
        <v>101.86</v>
      </c>
      <c r="J203">
        <v>0</v>
      </c>
      <c r="K203" t="s">
        <v>31</v>
      </c>
    </row>
    <row r="204" spans="1:11" x14ac:dyDescent="0.25">
      <c r="A204" t="s">
        <v>11018</v>
      </c>
      <c r="B204" t="s">
        <v>11138</v>
      </c>
      <c r="C204" s="13">
        <v>43817</v>
      </c>
      <c r="D204">
        <v>10762.45</v>
      </c>
      <c r="E204">
        <v>12</v>
      </c>
      <c r="F204">
        <v>828.6</v>
      </c>
      <c r="G204">
        <v>0</v>
      </c>
      <c r="H204">
        <v>49.72</v>
      </c>
      <c r="I204">
        <v>49.72</v>
      </c>
      <c r="J204">
        <v>0</v>
      </c>
      <c r="K204" t="s">
        <v>31</v>
      </c>
    </row>
    <row r="205" spans="1:11" x14ac:dyDescent="0.25">
      <c r="A205" t="s">
        <v>11018</v>
      </c>
      <c r="B205" t="s">
        <v>11138</v>
      </c>
      <c r="C205" s="13">
        <v>43817</v>
      </c>
      <c r="D205">
        <v>10762.45</v>
      </c>
      <c r="E205">
        <v>18</v>
      </c>
      <c r="F205">
        <v>4708.87</v>
      </c>
      <c r="G205">
        <v>0</v>
      </c>
      <c r="H205">
        <v>423.8</v>
      </c>
      <c r="I205">
        <v>423.8</v>
      </c>
      <c r="J205">
        <v>0</v>
      </c>
      <c r="K205" t="s">
        <v>31</v>
      </c>
    </row>
    <row r="206" spans="1:11" x14ac:dyDescent="0.25">
      <c r="A206" t="s">
        <v>11018</v>
      </c>
      <c r="B206" t="s">
        <v>11139</v>
      </c>
      <c r="C206" s="13">
        <v>43817</v>
      </c>
      <c r="D206">
        <v>619.05999999999995</v>
      </c>
      <c r="E206">
        <v>18</v>
      </c>
      <c r="F206">
        <v>524.63</v>
      </c>
      <c r="G206">
        <v>0</v>
      </c>
      <c r="H206">
        <v>47.22</v>
      </c>
      <c r="I206">
        <v>47.22</v>
      </c>
      <c r="J206">
        <v>0</v>
      </c>
      <c r="K206" t="s">
        <v>31</v>
      </c>
    </row>
    <row r="207" spans="1:11" x14ac:dyDescent="0.25">
      <c r="A207" t="s">
        <v>11018</v>
      </c>
      <c r="B207" t="s">
        <v>11140</v>
      </c>
      <c r="C207" s="13">
        <v>43817</v>
      </c>
      <c r="D207">
        <v>12348.42</v>
      </c>
      <c r="E207">
        <v>12</v>
      </c>
      <c r="F207">
        <v>1677.01</v>
      </c>
      <c r="G207">
        <v>0</v>
      </c>
      <c r="H207">
        <v>100.62</v>
      </c>
      <c r="I207">
        <v>100.62</v>
      </c>
      <c r="J207">
        <v>0</v>
      </c>
      <c r="K207" t="s">
        <v>31</v>
      </c>
    </row>
    <row r="208" spans="1:11" x14ac:dyDescent="0.25">
      <c r="A208" t="s">
        <v>11018</v>
      </c>
      <c r="B208" t="s">
        <v>11140</v>
      </c>
      <c r="C208" s="13">
        <v>43817</v>
      </c>
      <c r="D208">
        <v>12348.42</v>
      </c>
      <c r="E208">
        <v>18</v>
      </c>
      <c r="F208">
        <v>8873.02</v>
      </c>
      <c r="G208">
        <v>0</v>
      </c>
      <c r="H208">
        <v>798.57</v>
      </c>
      <c r="I208">
        <v>798.57</v>
      </c>
      <c r="J208">
        <v>0</v>
      </c>
      <c r="K208" t="s">
        <v>31</v>
      </c>
    </row>
    <row r="209" spans="1:11" x14ac:dyDescent="0.25">
      <c r="A209" t="s">
        <v>11018</v>
      </c>
      <c r="B209" t="s">
        <v>11141</v>
      </c>
      <c r="C209" s="13">
        <v>43817</v>
      </c>
      <c r="D209">
        <v>56000.81</v>
      </c>
      <c r="E209">
        <v>5</v>
      </c>
      <c r="F209">
        <v>3435.32</v>
      </c>
      <c r="G209">
        <v>0</v>
      </c>
      <c r="H209">
        <v>85.88</v>
      </c>
      <c r="I209">
        <v>85.88</v>
      </c>
      <c r="J209">
        <v>0</v>
      </c>
      <c r="K209" t="s">
        <v>31</v>
      </c>
    </row>
    <row r="210" spans="1:11" x14ac:dyDescent="0.25">
      <c r="A210" t="s">
        <v>11018</v>
      </c>
      <c r="B210" t="s">
        <v>11141</v>
      </c>
      <c r="C210" s="13">
        <v>43817</v>
      </c>
      <c r="D210">
        <v>56000.81</v>
      </c>
      <c r="E210">
        <v>18</v>
      </c>
      <c r="F210">
        <v>44401.46</v>
      </c>
      <c r="G210">
        <v>0</v>
      </c>
      <c r="H210">
        <v>3996.13</v>
      </c>
      <c r="I210">
        <v>3996.13</v>
      </c>
      <c r="J210">
        <v>0</v>
      </c>
      <c r="K210" t="s">
        <v>31</v>
      </c>
    </row>
    <row r="211" spans="1:11" x14ac:dyDescent="0.25">
      <c r="A211" t="s">
        <v>11018</v>
      </c>
      <c r="B211" t="s">
        <v>11142</v>
      </c>
      <c r="C211" s="13">
        <v>43817</v>
      </c>
      <c r="D211">
        <v>247251.31</v>
      </c>
      <c r="E211">
        <v>12</v>
      </c>
      <c r="F211">
        <v>114124.36</v>
      </c>
      <c r="G211">
        <v>0</v>
      </c>
      <c r="H211">
        <v>6847.46</v>
      </c>
      <c r="I211">
        <v>6847.46</v>
      </c>
      <c r="J211">
        <v>0</v>
      </c>
      <c r="K211" t="s">
        <v>31</v>
      </c>
    </row>
    <row r="212" spans="1:11" x14ac:dyDescent="0.25">
      <c r="A212" t="s">
        <v>11018</v>
      </c>
      <c r="B212" t="s">
        <v>11142</v>
      </c>
      <c r="C212" s="13">
        <v>43817</v>
      </c>
      <c r="D212">
        <v>247251.31</v>
      </c>
      <c r="E212">
        <v>18</v>
      </c>
      <c r="F212">
        <v>101213.58</v>
      </c>
      <c r="G212">
        <v>0</v>
      </c>
      <c r="H212">
        <v>9109.2199999999993</v>
      </c>
      <c r="I212">
        <v>9109.2199999999993</v>
      </c>
      <c r="J212">
        <v>0</v>
      </c>
      <c r="K212" t="s">
        <v>31</v>
      </c>
    </row>
    <row r="213" spans="1:11" x14ac:dyDescent="0.25">
      <c r="A213" t="s">
        <v>11018</v>
      </c>
      <c r="B213" t="s">
        <v>11143</v>
      </c>
      <c r="C213" s="13">
        <v>43817</v>
      </c>
      <c r="D213">
        <v>117484.27</v>
      </c>
      <c r="E213">
        <v>12</v>
      </c>
      <c r="F213">
        <v>17722.759999999998</v>
      </c>
      <c r="G213">
        <v>0</v>
      </c>
      <c r="H213">
        <v>1063.3699999999999</v>
      </c>
      <c r="I213">
        <v>1063.3699999999999</v>
      </c>
      <c r="J213">
        <v>0</v>
      </c>
      <c r="K213" t="s">
        <v>31</v>
      </c>
    </row>
    <row r="214" spans="1:11" x14ac:dyDescent="0.25">
      <c r="A214" t="s">
        <v>11018</v>
      </c>
      <c r="B214" t="s">
        <v>11143</v>
      </c>
      <c r="C214" s="13">
        <v>43817</v>
      </c>
      <c r="D214">
        <v>117484.27</v>
      </c>
      <c r="E214">
        <v>18</v>
      </c>
      <c r="F214">
        <v>82741.34</v>
      </c>
      <c r="G214">
        <v>0</v>
      </c>
      <c r="H214">
        <v>7446.72</v>
      </c>
      <c r="I214">
        <v>7446.72</v>
      </c>
      <c r="J214">
        <v>0</v>
      </c>
      <c r="K214" t="s">
        <v>31</v>
      </c>
    </row>
    <row r="215" spans="1:11" x14ac:dyDescent="0.25">
      <c r="A215" t="s">
        <v>11018</v>
      </c>
      <c r="B215" t="s">
        <v>11144</v>
      </c>
      <c r="C215" s="13">
        <v>43818</v>
      </c>
      <c r="D215">
        <v>41070.050000000003</v>
      </c>
      <c r="E215">
        <v>5</v>
      </c>
      <c r="F215">
        <v>24355.919999999998</v>
      </c>
      <c r="G215">
        <v>0</v>
      </c>
      <c r="H215">
        <v>608.9</v>
      </c>
      <c r="I215">
        <v>608.9</v>
      </c>
      <c r="J215">
        <v>0</v>
      </c>
      <c r="K215" t="s">
        <v>31</v>
      </c>
    </row>
    <row r="216" spans="1:11" x14ac:dyDescent="0.25">
      <c r="A216" t="s">
        <v>11018</v>
      </c>
      <c r="B216" t="s">
        <v>11144</v>
      </c>
      <c r="C216" s="13">
        <v>43818</v>
      </c>
      <c r="D216">
        <v>41070.050000000003</v>
      </c>
      <c r="E216">
        <v>18</v>
      </c>
      <c r="F216">
        <v>13132.48</v>
      </c>
      <c r="G216">
        <v>0</v>
      </c>
      <c r="H216">
        <v>1181.92</v>
      </c>
      <c r="I216">
        <v>1181.92</v>
      </c>
      <c r="J216">
        <v>0</v>
      </c>
      <c r="K216" t="s">
        <v>31</v>
      </c>
    </row>
    <row r="217" spans="1:11" x14ac:dyDescent="0.25">
      <c r="A217" t="s">
        <v>11018</v>
      </c>
      <c r="B217" t="s">
        <v>11145</v>
      </c>
      <c r="C217" s="13">
        <v>43818</v>
      </c>
      <c r="D217">
        <v>58241.45</v>
      </c>
      <c r="E217">
        <v>5</v>
      </c>
      <c r="F217">
        <v>18784.580000000002</v>
      </c>
      <c r="G217">
        <v>0</v>
      </c>
      <c r="H217">
        <v>469.61</v>
      </c>
      <c r="I217">
        <v>469.61</v>
      </c>
      <c r="J217">
        <v>0</v>
      </c>
      <c r="K217" t="s">
        <v>31</v>
      </c>
    </row>
    <row r="218" spans="1:11" x14ac:dyDescent="0.25">
      <c r="A218" t="s">
        <v>11018</v>
      </c>
      <c r="B218" t="s">
        <v>11145</v>
      </c>
      <c r="C218" s="13">
        <v>43818</v>
      </c>
      <c r="D218">
        <v>58241.45</v>
      </c>
      <c r="E218">
        <v>12</v>
      </c>
      <c r="F218">
        <v>18198.689999999999</v>
      </c>
      <c r="G218">
        <v>0</v>
      </c>
      <c r="H218">
        <v>1091.92</v>
      </c>
      <c r="I218">
        <v>1091.92</v>
      </c>
      <c r="J218">
        <v>0</v>
      </c>
      <c r="K218" t="s">
        <v>31</v>
      </c>
    </row>
    <row r="219" spans="1:11" x14ac:dyDescent="0.25">
      <c r="A219" t="s">
        <v>11018</v>
      </c>
      <c r="B219" t="s">
        <v>11145</v>
      </c>
      <c r="C219" s="13">
        <v>43818</v>
      </c>
      <c r="D219">
        <v>58241.45</v>
      </c>
      <c r="E219">
        <v>18</v>
      </c>
      <c r="F219">
        <v>15368.73</v>
      </c>
      <c r="G219">
        <v>0</v>
      </c>
      <c r="H219">
        <v>1383.19</v>
      </c>
      <c r="I219">
        <v>1383.19</v>
      </c>
      <c r="J219">
        <v>0</v>
      </c>
      <c r="K219" t="s">
        <v>31</v>
      </c>
    </row>
    <row r="220" spans="1:11" x14ac:dyDescent="0.25">
      <c r="A220" t="s">
        <v>11018</v>
      </c>
      <c r="B220" t="s">
        <v>11146</v>
      </c>
      <c r="C220" s="13">
        <v>43818</v>
      </c>
      <c r="D220">
        <v>67631.210000000006</v>
      </c>
      <c r="E220">
        <v>12</v>
      </c>
      <c r="F220">
        <v>30608.89</v>
      </c>
      <c r="G220">
        <v>0</v>
      </c>
      <c r="H220">
        <v>1836.53</v>
      </c>
      <c r="I220">
        <v>1836.53</v>
      </c>
      <c r="J220">
        <v>0</v>
      </c>
      <c r="K220" t="s">
        <v>31</v>
      </c>
    </row>
    <row r="221" spans="1:11" x14ac:dyDescent="0.25">
      <c r="A221" t="s">
        <v>11018</v>
      </c>
      <c r="B221" t="s">
        <v>11146</v>
      </c>
      <c r="C221" s="13">
        <v>43818</v>
      </c>
      <c r="D221">
        <v>67631.210000000006</v>
      </c>
      <c r="E221">
        <v>18</v>
      </c>
      <c r="F221">
        <v>28262.080000000002</v>
      </c>
      <c r="G221">
        <v>0</v>
      </c>
      <c r="H221">
        <v>2543.59</v>
      </c>
      <c r="I221">
        <v>2543.59</v>
      </c>
      <c r="J221">
        <v>0</v>
      </c>
      <c r="K221" t="s">
        <v>31</v>
      </c>
    </row>
    <row r="222" spans="1:11" x14ac:dyDescent="0.25">
      <c r="A222" t="s">
        <v>11018</v>
      </c>
      <c r="B222" t="s">
        <v>11147</v>
      </c>
      <c r="C222" s="13">
        <v>43818</v>
      </c>
      <c r="D222">
        <v>20339.02</v>
      </c>
      <c r="E222">
        <v>12</v>
      </c>
      <c r="F222">
        <v>2201.58</v>
      </c>
      <c r="G222">
        <v>0</v>
      </c>
      <c r="H222">
        <v>132.09</v>
      </c>
      <c r="I222">
        <v>132.09</v>
      </c>
      <c r="J222">
        <v>0</v>
      </c>
      <c r="K222" t="s">
        <v>31</v>
      </c>
    </row>
    <row r="223" spans="1:11" x14ac:dyDescent="0.25">
      <c r="A223" t="s">
        <v>11018</v>
      </c>
      <c r="B223" t="s">
        <v>11147</v>
      </c>
      <c r="C223" s="13">
        <v>43818</v>
      </c>
      <c r="D223">
        <v>20339.02</v>
      </c>
      <c r="E223">
        <v>18</v>
      </c>
      <c r="F223">
        <v>15146.82</v>
      </c>
      <c r="G223">
        <v>0</v>
      </c>
      <c r="H223">
        <v>1363.21</v>
      </c>
      <c r="I223">
        <v>1363.21</v>
      </c>
      <c r="J223">
        <v>0</v>
      </c>
      <c r="K223" t="s">
        <v>31</v>
      </c>
    </row>
    <row r="224" spans="1:11" x14ac:dyDescent="0.25">
      <c r="A224" t="s">
        <v>11018</v>
      </c>
      <c r="B224" t="s">
        <v>11148</v>
      </c>
      <c r="C224" s="13">
        <v>43819</v>
      </c>
      <c r="D224">
        <v>257969.01</v>
      </c>
      <c r="E224">
        <v>5</v>
      </c>
      <c r="F224">
        <v>33604.57</v>
      </c>
      <c r="G224">
        <v>0</v>
      </c>
      <c r="H224">
        <v>840.11</v>
      </c>
      <c r="I224">
        <v>840.11</v>
      </c>
      <c r="J224">
        <v>0</v>
      </c>
      <c r="K224" t="s">
        <v>31</v>
      </c>
    </row>
    <row r="225" spans="1:11" x14ac:dyDescent="0.25">
      <c r="A225" t="s">
        <v>11018</v>
      </c>
      <c r="B225" t="s">
        <v>11148</v>
      </c>
      <c r="C225" s="13">
        <v>43819</v>
      </c>
      <c r="D225">
        <v>257969.01</v>
      </c>
      <c r="E225">
        <v>12</v>
      </c>
      <c r="F225">
        <v>194301.24</v>
      </c>
      <c r="G225">
        <v>0</v>
      </c>
      <c r="H225">
        <v>11658.07</v>
      </c>
      <c r="I225">
        <v>11658.07</v>
      </c>
      <c r="J225">
        <v>0</v>
      </c>
      <c r="K225" t="s">
        <v>31</v>
      </c>
    </row>
    <row r="226" spans="1:11" x14ac:dyDescent="0.25">
      <c r="A226" t="s">
        <v>11018</v>
      </c>
      <c r="B226" t="s">
        <v>11148</v>
      </c>
      <c r="C226" s="13">
        <v>43819</v>
      </c>
      <c r="D226">
        <v>257969.01</v>
      </c>
      <c r="E226">
        <v>18</v>
      </c>
      <c r="F226">
        <v>4293.92</v>
      </c>
      <c r="G226">
        <v>0</v>
      </c>
      <c r="H226">
        <v>386.45</v>
      </c>
      <c r="I226">
        <v>386.45</v>
      </c>
      <c r="J226">
        <v>0</v>
      </c>
      <c r="K226" t="s">
        <v>31</v>
      </c>
    </row>
    <row r="227" spans="1:11" x14ac:dyDescent="0.25">
      <c r="A227" t="s">
        <v>11018</v>
      </c>
      <c r="B227" t="s">
        <v>11149</v>
      </c>
      <c r="C227" s="13">
        <v>43819</v>
      </c>
      <c r="D227">
        <v>91562.79</v>
      </c>
      <c r="E227">
        <v>12</v>
      </c>
      <c r="F227">
        <v>26238.63</v>
      </c>
      <c r="G227">
        <v>0</v>
      </c>
      <c r="H227">
        <v>1574.32</v>
      </c>
      <c r="I227">
        <v>1574.32</v>
      </c>
      <c r="J227">
        <v>0</v>
      </c>
      <c r="K227" t="s">
        <v>31</v>
      </c>
    </row>
    <row r="228" spans="1:11" x14ac:dyDescent="0.25">
      <c r="A228" t="s">
        <v>11018</v>
      </c>
      <c r="B228" t="s">
        <v>11149</v>
      </c>
      <c r="C228" s="13">
        <v>43819</v>
      </c>
      <c r="D228">
        <v>91562.79</v>
      </c>
      <c r="E228">
        <v>18</v>
      </c>
      <c r="F228">
        <v>52691.13</v>
      </c>
      <c r="G228">
        <v>0</v>
      </c>
      <c r="H228">
        <v>4742.2</v>
      </c>
      <c r="I228">
        <v>4742.2</v>
      </c>
      <c r="J228">
        <v>0</v>
      </c>
      <c r="K228" t="s">
        <v>31</v>
      </c>
    </row>
    <row r="229" spans="1:11" x14ac:dyDescent="0.25">
      <c r="A229" t="s">
        <v>11018</v>
      </c>
      <c r="B229" t="s">
        <v>11150</v>
      </c>
      <c r="C229" s="13">
        <v>43819</v>
      </c>
      <c r="D229">
        <v>3885214.24</v>
      </c>
      <c r="E229">
        <v>28</v>
      </c>
      <c r="F229">
        <v>1828176.9</v>
      </c>
      <c r="G229">
        <v>0</v>
      </c>
      <c r="H229">
        <v>255944.77</v>
      </c>
      <c r="I229">
        <v>255944.77</v>
      </c>
      <c r="J229">
        <v>1545147.81</v>
      </c>
      <c r="K229" t="s">
        <v>31</v>
      </c>
    </row>
    <row r="230" spans="1:11" x14ac:dyDescent="0.25">
      <c r="A230" t="s">
        <v>11018</v>
      </c>
      <c r="B230" t="s">
        <v>11151</v>
      </c>
      <c r="C230" s="13">
        <v>43819</v>
      </c>
      <c r="D230">
        <v>45633.17</v>
      </c>
      <c r="E230">
        <v>5</v>
      </c>
      <c r="F230">
        <v>43460.160000000003</v>
      </c>
      <c r="G230">
        <v>0</v>
      </c>
      <c r="H230">
        <v>1086.5</v>
      </c>
      <c r="I230">
        <v>1086.5</v>
      </c>
      <c r="J230">
        <v>0</v>
      </c>
      <c r="K230" t="s">
        <v>31</v>
      </c>
    </row>
    <row r="231" spans="1:11" x14ac:dyDescent="0.25">
      <c r="A231" t="s">
        <v>11018</v>
      </c>
      <c r="B231" t="s">
        <v>11152</v>
      </c>
      <c r="C231" s="13">
        <v>43819</v>
      </c>
      <c r="D231">
        <v>7772.42</v>
      </c>
      <c r="E231">
        <v>5</v>
      </c>
      <c r="F231">
        <v>7402.31</v>
      </c>
      <c r="G231">
        <v>0</v>
      </c>
      <c r="H231">
        <v>185.06</v>
      </c>
      <c r="I231">
        <v>185.06</v>
      </c>
      <c r="J231">
        <v>0</v>
      </c>
      <c r="K231" t="s">
        <v>31</v>
      </c>
    </row>
    <row r="232" spans="1:11" x14ac:dyDescent="0.25">
      <c r="A232" t="s">
        <v>11018</v>
      </c>
      <c r="B232" t="s">
        <v>11153</v>
      </c>
      <c r="C232" s="13">
        <v>43819</v>
      </c>
      <c r="D232">
        <v>266250.5</v>
      </c>
      <c r="E232">
        <v>12</v>
      </c>
      <c r="F232">
        <v>16100.6</v>
      </c>
      <c r="G232">
        <v>0</v>
      </c>
      <c r="H232">
        <v>966.04</v>
      </c>
      <c r="I232">
        <v>966.04</v>
      </c>
      <c r="J232">
        <v>0</v>
      </c>
      <c r="K232" t="s">
        <v>31</v>
      </c>
    </row>
    <row r="233" spans="1:11" x14ac:dyDescent="0.25">
      <c r="A233" t="s">
        <v>11018</v>
      </c>
      <c r="B233" t="s">
        <v>11153</v>
      </c>
      <c r="C233" s="13">
        <v>43819</v>
      </c>
      <c r="D233">
        <v>266250.5</v>
      </c>
      <c r="E233">
        <v>18</v>
      </c>
      <c r="F233">
        <v>210354.09</v>
      </c>
      <c r="G233">
        <v>0</v>
      </c>
      <c r="H233">
        <v>18931.87</v>
      </c>
      <c r="I233">
        <v>18931.87</v>
      </c>
      <c r="J233">
        <v>0</v>
      </c>
      <c r="K233" t="s">
        <v>31</v>
      </c>
    </row>
    <row r="234" spans="1:11" x14ac:dyDescent="0.25">
      <c r="A234" t="s">
        <v>11018</v>
      </c>
      <c r="B234" t="s">
        <v>11154</v>
      </c>
      <c r="C234" s="13">
        <v>43819</v>
      </c>
      <c r="D234">
        <v>160607.01999999999</v>
      </c>
      <c r="E234">
        <v>5</v>
      </c>
      <c r="F234">
        <v>10738.17</v>
      </c>
      <c r="G234">
        <v>0</v>
      </c>
      <c r="H234">
        <v>268.45</v>
      </c>
      <c r="I234">
        <v>268.45</v>
      </c>
      <c r="J234">
        <v>0</v>
      </c>
      <c r="K234" t="s">
        <v>31</v>
      </c>
    </row>
    <row r="235" spans="1:11" x14ac:dyDescent="0.25">
      <c r="A235" t="s">
        <v>11018</v>
      </c>
      <c r="B235" t="s">
        <v>11154</v>
      </c>
      <c r="C235" s="13">
        <v>43819</v>
      </c>
      <c r="D235">
        <v>160607.01999999999</v>
      </c>
      <c r="E235">
        <v>12</v>
      </c>
      <c r="F235">
        <v>65946.77</v>
      </c>
      <c r="G235">
        <v>0</v>
      </c>
      <c r="H235">
        <v>3956.81</v>
      </c>
      <c r="I235">
        <v>3956.81</v>
      </c>
      <c r="J235">
        <v>0</v>
      </c>
      <c r="K235" t="s">
        <v>31</v>
      </c>
    </row>
    <row r="236" spans="1:11" x14ac:dyDescent="0.25">
      <c r="A236" t="s">
        <v>11018</v>
      </c>
      <c r="B236" t="s">
        <v>11154</v>
      </c>
      <c r="C236" s="13">
        <v>43819</v>
      </c>
      <c r="D236">
        <v>160607.01999999999</v>
      </c>
      <c r="E236">
        <v>18</v>
      </c>
      <c r="F236">
        <v>63958.95</v>
      </c>
      <c r="G236">
        <v>0</v>
      </c>
      <c r="H236">
        <v>5756.31</v>
      </c>
      <c r="I236">
        <v>5756.31</v>
      </c>
      <c r="J236">
        <v>0</v>
      </c>
      <c r="K236" t="s">
        <v>31</v>
      </c>
    </row>
    <row r="237" spans="1:11" x14ac:dyDescent="0.25">
      <c r="A237" t="s">
        <v>11018</v>
      </c>
      <c r="B237" t="s">
        <v>11155</v>
      </c>
      <c r="C237" s="13">
        <v>43819</v>
      </c>
      <c r="D237">
        <v>87382.26</v>
      </c>
      <c r="E237">
        <v>5</v>
      </c>
      <c r="F237">
        <v>1717.06</v>
      </c>
      <c r="G237">
        <v>0</v>
      </c>
      <c r="H237">
        <v>42.93</v>
      </c>
      <c r="I237">
        <v>42.93</v>
      </c>
      <c r="J237">
        <v>0</v>
      </c>
      <c r="K237" t="s">
        <v>31</v>
      </c>
    </row>
    <row r="238" spans="1:11" x14ac:dyDescent="0.25">
      <c r="A238" t="s">
        <v>11018</v>
      </c>
      <c r="B238" t="s">
        <v>11155</v>
      </c>
      <c r="C238" s="13">
        <v>43819</v>
      </c>
      <c r="D238">
        <v>87382.26</v>
      </c>
      <c r="E238">
        <v>12</v>
      </c>
      <c r="F238">
        <v>3082.21</v>
      </c>
      <c r="G238">
        <v>0</v>
      </c>
      <c r="H238">
        <v>184.93</v>
      </c>
      <c r="I238">
        <v>184.93</v>
      </c>
      <c r="J238">
        <v>0</v>
      </c>
      <c r="K238" t="s">
        <v>31</v>
      </c>
    </row>
    <row r="239" spans="1:11" x14ac:dyDescent="0.25">
      <c r="A239" t="s">
        <v>11018</v>
      </c>
      <c r="B239" t="s">
        <v>11155</v>
      </c>
      <c r="C239" s="13">
        <v>43819</v>
      </c>
      <c r="D239">
        <v>87382.26</v>
      </c>
      <c r="E239">
        <v>18</v>
      </c>
      <c r="F239">
        <v>69599.38</v>
      </c>
      <c r="G239">
        <v>0</v>
      </c>
      <c r="H239">
        <v>6263.94</v>
      </c>
      <c r="I239">
        <v>6263.94</v>
      </c>
      <c r="J239">
        <v>0</v>
      </c>
      <c r="K239" t="s">
        <v>31</v>
      </c>
    </row>
    <row r="240" spans="1:11" x14ac:dyDescent="0.25">
      <c r="A240" t="s">
        <v>11018</v>
      </c>
      <c r="B240" t="s">
        <v>11156</v>
      </c>
      <c r="C240" s="13">
        <v>43819</v>
      </c>
      <c r="D240">
        <v>2027.48</v>
      </c>
      <c r="E240">
        <v>18</v>
      </c>
      <c r="F240">
        <v>1718.2</v>
      </c>
      <c r="G240">
        <v>0</v>
      </c>
      <c r="H240">
        <v>154.63999999999999</v>
      </c>
      <c r="I240">
        <v>154.63999999999999</v>
      </c>
      <c r="J240">
        <v>0</v>
      </c>
      <c r="K240" t="s">
        <v>31</v>
      </c>
    </row>
    <row r="241" spans="1:11" x14ac:dyDescent="0.25">
      <c r="A241" t="s">
        <v>11018</v>
      </c>
      <c r="B241" t="s">
        <v>11157</v>
      </c>
      <c r="C241" s="13">
        <v>43819</v>
      </c>
      <c r="D241">
        <v>206368.7</v>
      </c>
      <c r="E241">
        <v>12</v>
      </c>
      <c r="F241">
        <v>184257.77</v>
      </c>
      <c r="G241">
        <v>0</v>
      </c>
      <c r="H241">
        <v>11055.47</v>
      </c>
      <c r="I241">
        <v>11055.47</v>
      </c>
      <c r="J241">
        <v>0</v>
      </c>
      <c r="K241" t="s">
        <v>31</v>
      </c>
    </row>
    <row r="242" spans="1:11" x14ac:dyDescent="0.25">
      <c r="A242" t="s">
        <v>11018</v>
      </c>
      <c r="B242" t="s">
        <v>11158</v>
      </c>
      <c r="C242" s="13">
        <v>43819</v>
      </c>
      <c r="D242">
        <v>3318.97</v>
      </c>
      <c r="E242">
        <v>12</v>
      </c>
      <c r="F242">
        <v>2963.37</v>
      </c>
      <c r="G242">
        <v>0</v>
      </c>
      <c r="H242">
        <v>177.8</v>
      </c>
      <c r="I242">
        <v>177.8</v>
      </c>
      <c r="J242">
        <v>0</v>
      </c>
      <c r="K242" t="s">
        <v>31</v>
      </c>
    </row>
    <row r="243" spans="1:11" x14ac:dyDescent="0.25">
      <c r="A243" t="s">
        <v>11018</v>
      </c>
      <c r="B243" t="s">
        <v>11159</v>
      </c>
      <c r="C243" s="13">
        <v>43819</v>
      </c>
      <c r="D243">
        <v>11075.86</v>
      </c>
      <c r="E243">
        <v>5</v>
      </c>
      <c r="F243">
        <v>9437.19</v>
      </c>
      <c r="G243">
        <v>0</v>
      </c>
      <c r="H243">
        <v>235.93</v>
      </c>
      <c r="I243">
        <v>235.93</v>
      </c>
      <c r="J243">
        <v>0</v>
      </c>
      <c r="K243" t="s">
        <v>31</v>
      </c>
    </row>
    <row r="244" spans="1:11" x14ac:dyDescent="0.25">
      <c r="A244" t="s">
        <v>11018</v>
      </c>
      <c r="B244" t="s">
        <v>11159</v>
      </c>
      <c r="C244" s="13">
        <v>43819</v>
      </c>
      <c r="D244">
        <v>11075.86</v>
      </c>
      <c r="E244">
        <v>12</v>
      </c>
      <c r="F244">
        <v>1041.8</v>
      </c>
      <c r="G244">
        <v>0</v>
      </c>
      <c r="H244">
        <v>62.51</v>
      </c>
      <c r="I244">
        <v>62.51</v>
      </c>
      <c r="J244">
        <v>0</v>
      </c>
      <c r="K244" t="s">
        <v>31</v>
      </c>
    </row>
    <row r="245" spans="1:11" x14ac:dyDescent="0.25">
      <c r="A245" t="s">
        <v>11018</v>
      </c>
      <c r="B245" t="s">
        <v>11160</v>
      </c>
      <c r="C245" s="13">
        <v>43819</v>
      </c>
      <c r="D245">
        <v>131338.85</v>
      </c>
      <c r="E245">
        <v>12</v>
      </c>
      <c r="F245">
        <v>117266.83</v>
      </c>
      <c r="G245">
        <v>0</v>
      </c>
      <c r="H245">
        <v>7036.01</v>
      </c>
      <c r="I245">
        <v>7036.01</v>
      </c>
      <c r="J245">
        <v>0</v>
      </c>
      <c r="K245" t="s">
        <v>31</v>
      </c>
    </row>
    <row r="246" spans="1:11" x14ac:dyDescent="0.25">
      <c r="A246" t="s">
        <v>11018</v>
      </c>
      <c r="B246" t="s">
        <v>11161</v>
      </c>
      <c r="C246" s="13">
        <v>43819</v>
      </c>
      <c r="D246">
        <v>220653.44</v>
      </c>
      <c r="E246">
        <v>12</v>
      </c>
      <c r="F246">
        <v>32453.040000000001</v>
      </c>
      <c r="G246">
        <v>0</v>
      </c>
      <c r="H246">
        <v>1947.18</v>
      </c>
      <c r="I246">
        <v>1947.18</v>
      </c>
      <c r="J246">
        <v>0</v>
      </c>
      <c r="K246" t="s">
        <v>31</v>
      </c>
    </row>
    <row r="247" spans="1:11" x14ac:dyDescent="0.25">
      <c r="A247" t="s">
        <v>11018</v>
      </c>
      <c r="B247" t="s">
        <v>11161</v>
      </c>
      <c r="C247" s="13">
        <v>43819</v>
      </c>
      <c r="D247">
        <v>220653.44</v>
      </c>
      <c r="E247">
        <v>18</v>
      </c>
      <c r="F247">
        <v>156191.56</v>
      </c>
      <c r="G247">
        <v>0</v>
      </c>
      <c r="H247">
        <v>14057.24</v>
      </c>
      <c r="I247">
        <v>14057.24</v>
      </c>
      <c r="J247">
        <v>0</v>
      </c>
      <c r="K247" t="s">
        <v>31</v>
      </c>
    </row>
    <row r="248" spans="1:11" x14ac:dyDescent="0.25">
      <c r="A248" t="s">
        <v>11018</v>
      </c>
      <c r="B248" t="s">
        <v>11162</v>
      </c>
      <c r="C248" s="13">
        <v>43820</v>
      </c>
      <c r="D248">
        <v>5413.36</v>
      </c>
      <c r="E248">
        <v>12</v>
      </c>
      <c r="F248">
        <v>4833.3599999999997</v>
      </c>
      <c r="G248">
        <v>0</v>
      </c>
      <c r="H248">
        <v>290</v>
      </c>
      <c r="I248">
        <v>290</v>
      </c>
      <c r="J248">
        <v>0</v>
      </c>
      <c r="K248" t="s">
        <v>31</v>
      </c>
    </row>
    <row r="249" spans="1:11" x14ac:dyDescent="0.25">
      <c r="A249" t="s">
        <v>11018</v>
      </c>
      <c r="B249" t="s">
        <v>11163</v>
      </c>
      <c r="C249" s="13">
        <v>43820</v>
      </c>
      <c r="D249">
        <v>11600.06</v>
      </c>
      <c r="E249">
        <v>12</v>
      </c>
      <c r="F249">
        <v>10357.19</v>
      </c>
      <c r="G249">
        <v>0</v>
      </c>
      <c r="H249">
        <v>621.42999999999995</v>
      </c>
      <c r="I249">
        <v>621.42999999999995</v>
      </c>
      <c r="J249">
        <v>0</v>
      </c>
      <c r="K249" t="s">
        <v>31</v>
      </c>
    </row>
    <row r="250" spans="1:11" x14ac:dyDescent="0.25">
      <c r="A250" t="s">
        <v>11018</v>
      </c>
      <c r="B250" t="s">
        <v>11164</v>
      </c>
      <c r="C250" s="13">
        <v>43820</v>
      </c>
      <c r="D250">
        <v>46135.64</v>
      </c>
      <c r="E250">
        <v>5</v>
      </c>
      <c r="F250">
        <v>4721.3500000000004</v>
      </c>
      <c r="G250">
        <v>0</v>
      </c>
      <c r="H250">
        <v>118.03</v>
      </c>
      <c r="I250">
        <v>118.03</v>
      </c>
      <c r="J250">
        <v>0</v>
      </c>
      <c r="K250" t="s">
        <v>31</v>
      </c>
    </row>
    <row r="251" spans="1:11" x14ac:dyDescent="0.25">
      <c r="A251" t="s">
        <v>11018</v>
      </c>
      <c r="B251" t="s">
        <v>11164</v>
      </c>
      <c r="C251" s="13">
        <v>43820</v>
      </c>
      <c r="D251">
        <v>46135.64</v>
      </c>
      <c r="E251">
        <v>12</v>
      </c>
      <c r="F251">
        <v>7924.76</v>
      </c>
      <c r="G251">
        <v>0</v>
      </c>
      <c r="H251">
        <v>475.49</v>
      </c>
      <c r="I251">
        <v>475.49</v>
      </c>
      <c r="J251">
        <v>0</v>
      </c>
      <c r="K251" t="s">
        <v>31</v>
      </c>
    </row>
    <row r="252" spans="1:11" x14ac:dyDescent="0.25">
      <c r="A252" t="s">
        <v>11018</v>
      </c>
      <c r="B252" t="s">
        <v>11164</v>
      </c>
      <c r="C252" s="13">
        <v>43820</v>
      </c>
      <c r="D252">
        <v>46135.64</v>
      </c>
      <c r="E252">
        <v>18</v>
      </c>
      <c r="F252">
        <v>27374.99</v>
      </c>
      <c r="G252">
        <v>0</v>
      </c>
      <c r="H252">
        <v>2463.75</v>
      </c>
      <c r="I252">
        <v>2463.75</v>
      </c>
      <c r="J252">
        <v>0</v>
      </c>
      <c r="K252" t="s">
        <v>31</v>
      </c>
    </row>
    <row r="253" spans="1:11" x14ac:dyDescent="0.25">
      <c r="A253" t="s">
        <v>11018</v>
      </c>
      <c r="B253" t="s">
        <v>11165</v>
      </c>
      <c r="C253" s="13">
        <v>43820</v>
      </c>
      <c r="D253">
        <v>60741.55</v>
      </c>
      <c r="E253">
        <v>5</v>
      </c>
      <c r="F253">
        <v>57849.1</v>
      </c>
      <c r="G253">
        <v>0</v>
      </c>
      <c r="H253">
        <v>1446.23</v>
      </c>
      <c r="I253">
        <v>1446.23</v>
      </c>
      <c r="J253">
        <v>0</v>
      </c>
      <c r="K253" t="s">
        <v>31</v>
      </c>
    </row>
    <row r="254" spans="1:11" x14ac:dyDescent="0.25">
      <c r="A254" t="s">
        <v>11018</v>
      </c>
      <c r="B254" t="s">
        <v>11166</v>
      </c>
      <c r="C254" s="13">
        <v>43820</v>
      </c>
      <c r="D254">
        <v>3886.23</v>
      </c>
      <c r="E254">
        <v>5</v>
      </c>
      <c r="F254">
        <v>3701.17</v>
      </c>
      <c r="G254">
        <v>0</v>
      </c>
      <c r="H254">
        <v>92.53</v>
      </c>
      <c r="I254">
        <v>92.53</v>
      </c>
      <c r="J254">
        <v>0</v>
      </c>
      <c r="K254" t="s">
        <v>31</v>
      </c>
    </row>
    <row r="255" spans="1:11" x14ac:dyDescent="0.25">
      <c r="A255" t="s">
        <v>11018</v>
      </c>
      <c r="B255" t="s">
        <v>11167</v>
      </c>
      <c r="C255" s="13">
        <v>43820</v>
      </c>
      <c r="D255">
        <v>34037.94</v>
      </c>
      <c r="E255">
        <v>5</v>
      </c>
      <c r="F255">
        <v>11480</v>
      </c>
      <c r="G255">
        <v>0</v>
      </c>
      <c r="H255">
        <v>287</v>
      </c>
      <c r="I255">
        <v>287</v>
      </c>
      <c r="J255">
        <v>0</v>
      </c>
      <c r="K255" t="s">
        <v>31</v>
      </c>
    </row>
    <row r="256" spans="1:11" x14ac:dyDescent="0.25">
      <c r="A256" t="s">
        <v>11018</v>
      </c>
      <c r="B256" t="s">
        <v>11167</v>
      </c>
      <c r="C256" s="13">
        <v>43820</v>
      </c>
      <c r="D256">
        <v>34037.94</v>
      </c>
      <c r="E256">
        <v>12</v>
      </c>
      <c r="F256">
        <v>10192.780000000001</v>
      </c>
      <c r="G256">
        <v>0</v>
      </c>
      <c r="H256">
        <v>611.57000000000005</v>
      </c>
      <c r="I256">
        <v>611.57000000000005</v>
      </c>
      <c r="J256">
        <v>0</v>
      </c>
      <c r="K256" t="s">
        <v>31</v>
      </c>
    </row>
    <row r="257" spans="1:11" x14ac:dyDescent="0.25">
      <c r="A257" t="s">
        <v>11018</v>
      </c>
      <c r="B257" t="s">
        <v>11167</v>
      </c>
      <c r="C257" s="13">
        <v>43820</v>
      </c>
      <c r="D257">
        <v>34037.94</v>
      </c>
      <c r="E257">
        <v>18</v>
      </c>
      <c r="F257">
        <v>8955.9500000000007</v>
      </c>
      <c r="G257">
        <v>0</v>
      </c>
      <c r="H257">
        <v>806.04</v>
      </c>
      <c r="I257">
        <v>806.04</v>
      </c>
      <c r="J257">
        <v>0</v>
      </c>
      <c r="K257" t="s">
        <v>31</v>
      </c>
    </row>
    <row r="258" spans="1:11" x14ac:dyDescent="0.25">
      <c r="A258" t="s">
        <v>11018</v>
      </c>
      <c r="B258" t="s">
        <v>11168</v>
      </c>
      <c r="C258" s="13">
        <v>43820</v>
      </c>
      <c r="D258">
        <v>21702.71</v>
      </c>
      <c r="E258">
        <v>12</v>
      </c>
      <c r="F258">
        <v>8519.48</v>
      </c>
      <c r="G258">
        <v>0</v>
      </c>
      <c r="H258">
        <v>511.17</v>
      </c>
      <c r="I258">
        <v>511.17</v>
      </c>
      <c r="J258">
        <v>0</v>
      </c>
      <c r="K258" t="s">
        <v>31</v>
      </c>
    </row>
    <row r="259" spans="1:11" x14ac:dyDescent="0.25">
      <c r="A259" t="s">
        <v>11018</v>
      </c>
      <c r="B259" t="s">
        <v>11168</v>
      </c>
      <c r="C259" s="13">
        <v>43820</v>
      </c>
      <c r="D259">
        <v>21702.71</v>
      </c>
      <c r="E259">
        <v>18</v>
      </c>
      <c r="F259">
        <v>10305.84</v>
      </c>
      <c r="G259">
        <v>0</v>
      </c>
      <c r="H259">
        <v>927.53</v>
      </c>
      <c r="I259">
        <v>927.53</v>
      </c>
      <c r="J259">
        <v>0</v>
      </c>
      <c r="K259" t="s">
        <v>31</v>
      </c>
    </row>
    <row r="260" spans="1:11" x14ac:dyDescent="0.25">
      <c r="A260" t="s">
        <v>11018</v>
      </c>
      <c r="B260" t="s">
        <v>11169</v>
      </c>
      <c r="C260" s="13">
        <v>43820</v>
      </c>
      <c r="D260">
        <v>3761.43</v>
      </c>
      <c r="E260">
        <v>12</v>
      </c>
      <c r="F260">
        <v>3358.42</v>
      </c>
      <c r="G260">
        <v>0</v>
      </c>
      <c r="H260">
        <v>201.5</v>
      </c>
      <c r="I260">
        <v>201.5</v>
      </c>
      <c r="J260">
        <v>0</v>
      </c>
      <c r="K260" t="s">
        <v>31</v>
      </c>
    </row>
    <row r="261" spans="1:11" x14ac:dyDescent="0.25">
      <c r="A261" t="s">
        <v>11018</v>
      </c>
      <c r="B261" t="s">
        <v>11170</v>
      </c>
      <c r="C261" s="13">
        <v>43820</v>
      </c>
      <c r="D261">
        <v>2694.86</v>
      </c>
      <c r="E261">
        <v>18</v>
      </c>
      <c r="F261">
        <v>2283.7800000000002</v>
      </c>
      <c r="G261">
        <v>0</v>
      </c>
      <c r="H261">
        <v>205.54</v>
      </c>
      <c r="I261">
        <v>205.54</v>
      </c>
      <c r="J261">
        <v>0</v>
      </c>
      <c r="K261" t="s">
        <v>31</v>
      </c>
    </row>
    <row r="262" spans="1:11" x14ac:dyDescent="0.25">
      <c r="A262" t="s">
        <v>11018</v>
      </c>
      <c r="B262" t="s">
        <v>11171</v>
      </c>
      <c r="C262" s="13">
        <v>43821</v>
      </c>
      <c r="D262">
        <v>91207.79</v>
      </c>
      <c r="E262">
        <v>5</v>
      </c>
      <c r="F262">
        <v>86864.56</v>
      </c>
      <c r="G262">
        <v>0</v>
      </c>
      <c r="H262">
        <v>2171.61</v>
      </c>
      <c r="I262">
        <v>2171.61</v>
      </c>
      <c r="J262">
        <v>0</v>
      </c>
      <c r="K262" t="s">
        <v>31</v>
      </c>
    </row>
    <row r="263" spans="1:11" x14ac:dyDescent="0.25">
      <c r="A263" t="s">
        <v>11018</v>
      </c>
      <c r="B263" t="s">
        <v>11172</v>
      </c>
      <c r="C263" s="13">
        <v>43821</v>
      </c>
      <c r="D263">
        <v>7772.47</v>
      </c>
      <c r="E263">
        <v>5</v>
      </c>
      <c r="F263">
        <v>7402.35</v>
      </c>
      <c r="G263">
        <v>0</v>
      </c>
      <c r="H263">
        <v>185.06</v>
      </c>
      <c r="I263">
        <v>185.06</v>
      </c>
      <c r="J263">
        <v>0</v>
      </c>
      <c r="K263" t="s">
        <v>31</v>
      </c>
    </row>
    <row r="264" spans="1:11" x14ac:dyDescent="0.25">
      <c r="A264" t="s">
        <v>11018</v>
      </c>
      <c r="B264" t="s">
        <v>11173</v>
      </c>
      <c r="C264" s="13">
        <v>43821</v>
      </c>
      <c r="D264">
        <v>192734.92</v>
      </c>
      <c r="E264">
        <v>5</v>
      </c>
      <c r="F264">
        <v>138960.87</v>
      </c>
      <c r="G264">
        <v>0</v>
      </c>
      <c r="H264">
        <v>3474.02</v>
      </c>
      <c r="I264">
        <v>3474.02</v>
      </c>
      <c r="J264">
        <v>0</v>
      </c>
      <c r="K264" t="s">
        <v>31</v>
      </c>
    </row>
    <row r="265" spans="1:11" x14ac:dyDescent="0.25">
      <c r="A265" t="s">
        <v>11018</v>
      </c>
      <c r="B265" t="s">
        <v>11173</v>
      </c>
      <c r="C265" s="13">
        <v>43821</v>
      </c>
      <c r="D265">
        <v>192734.92</v>
      </c>
      <c r="E265">
        <v>12</v>
      </c>
      <c r="F265">
        <v>19610.87</v>
      </c>
      <c r="G265">
        <v>0</v>
      </c>
      <c r="H265">
        <v>1176.6500000000001</v>
      </c>
      <c r="I265">
        <v>1176.6500000000001</v>
      </c>
      <c r="J265">
        <v>0</v>
      </c>
      <c r="K265" t="s">
        <v>31</v>
      </c>
    </row>
    <row r="266" spans="1:11" x14ac:dyDescent="0.25">
      <c r="A266" t="s">
        <v>11018</v>
      </c>
      <c r="B266" t="s">
        <v>11173</v>
      </c>
      <c r="C266" s="13">
        <v>43821</v>
      </c>
      <c r="D266">
        <v>192734.92</v>
      </c>
      <c r="E266">
        <v>18</v>
      </c>
      <c r="F266">
        <v>21069.35</v>
      </c>
      <c r="G266">
        <v>0</v>
      </c>
      <c r="H266">
        <v>1896.24</v>
      </c>
      <c r="I266">
        <v>1896.24</v>
      </c>
      <c r="J266">
        <v>0</v>
      </c>
      <c r="K266" t="s">
        <v>31</v>
      </c>
    </row>
    <row r="267" spans="1:11" x14ac:dyDescent="0.25">
      <c r="A267" t="s">
        <v>11018</v>
      </c>
      <c r="B267" t="s">
        <v>11174</v>
      </c>
      <c r="C267" s="13">
        <v>43821</v>
      </c>
      <c r="D267">
        <v>25376.86</v>
      </c>
      <c r="E267">
        <v>12</v>
      </c>
      <c r="F267">
        <v>3817.86</v>
      </c>
      <c r="G267">
        <v>0</v>
      </c>
      <c r="H267">
        <v>229.07</v>
      </c>
      <c r="I267">
        <v>229.07</v>
      </c>
      <c r="J267">
        <v>0</v>
      </c>
      <c r="K267" t="s">
        <v>31</v>
      </c>
    </row>
    <row r="268" spans="1:11" x14ac:dyDescent="0.25">
      <c r="A268" t="s">
        <v>11018</v>
      </c>
      <c r="B268" t="s">
        <v>11174</v>
      </c>
      <c r="C268" s="13">
        <v>43821</v>
      </c>
      <c r="D268">
        <v>25376.86</v>
      </c>
      <c r="E268">
        <v>18</v>
      </c>
      <c r="F268">
        <v>17882.080000000002</v>
      </c>
      <c r="G268">
        <v>0</v>
      </c>
      <c r="H268">
        <v>1609.39</v>
      </c>
      <c r="I268">
        <v>1609.39</v>
      </c>
      <c r="J268">
        <v>0</v>
      </c>
      <c r="K268" t="s">
        <v>31</v>
      </c>
    </row>
    <row r="269" spans="1:11" x14ac:dyDescent="0.25">
      <c r="A269" t="s">
        <v>11018</v>
      </c>
      <c r="B269" t="s">
        <v>11175</v>
      </c>
      <c r="C269" s="13">
        <v>43821</v>
      </c>
      <c r="D269">
        <v>35833.879999999997</v>
      </c>
      <c r="E269">
        <v>5</v>
      </c>
      <c r="F269">
        <v>7379.17</v>
      </c>
      <c r="G269">
        <v>0</v>
      </c>
      <c r="H269">
        <v>184.48</v>
      </c>
      <c r="I269">
        <v>184.48</v>
      </c>
      <c r="J269">
        <v>0</v>
      </c>
      <c r="K269" t="s">
        <v>31</v>
      </c>
    </row>
    <row r="270" spans="1:11" x14ac:dyDescent="0.25">
      <c r="A270" t="s">
        <v>11018</v>
      </c>
      <c r="B270" t="s">
        <v>11175</v>
      </c>
      <c r="C270" s="13">
        <v>43821</v>
      </c>
      <c r="D270">
        <v>35833.879999999997</v>
      </c>
      <c r="E270">
        <v>12</v>
      </c>
      <c r="F270">
        <v>5267.49</v>
      </c>
      <c r="G270">
        <v>0</v>
      </c>
      <c r="H270">
        <v>316.05</v>
      </c>
      <c r="I270">
        <v>316.05</v>
      </c>
      <c r="J270">
        <v>0</v>
      </c>
      <c r="K270" t="s">
        <v>31</v>
      </c>
    </row>
    <row r="271" spans="1:11" x14ac:dyDescent="0.25">
      <c r="A271" t="s">
        <v>11018</v>
      </c>
      <c r="B271" t="s">
        <v>11175</v>
      </c>
      <c r="C271" s="13">
        <v>43821</v>
      </c>
      <c r="D271">
        <v>35833.879999999997</v>
      </c>
      <c r="E271">
        <v>18</v>
      </c>
      <c r="F271">
        <v>18801.830000000002</v>
      </c>
      <c r="G271">
        <v>0</v>
      </c>
      <c r="H271">
        <v>1692.17</v>
      </c>
      <c r="I271">
        <v>1692.17</v>
      </c>
      <c r="J271">
        <v>0</v>
      </c>
      <c r="K271" t="s">
        <v>31</v>
      </c>
    </row>
    <row r="272" spans="1:11" x14ac:dyDescent="0.25">
      <c r="A272" t="s">
        <v>11018</v>
      </c>
      <c r="B272" t="s">
        <v>11176</v>
      </c>
      <c r="C272" s="13">
        <v>43821</v>
      </c>
      <c r="D272">
        <v>8584420.2599999998</v>
      </c>
      <c r="E272">
        <v>28</v>
      </c>
      <c r="F272">
        <v>3869273.16</v>
      </c>
      <c r="G272">
        <v>0</v>
      </c>
      <c r="H272">
        <v>541698.24</v>
      </c>
      <c r="I272">
        <v>541698.24</v>
      </c>
      <c r="J272">
        <v>3631750.62</v>
      </c>
      <c r="K272" t="s">
        <v>31</v>
      </c>
    </row>
    <row r="273" spans="1:11" x14ac:dyDescent="0.25">
      <c r="A273" t="s">
        <v>11018</v>
      </c>
      <c r="B273" t="s">
        <v>11177</v>
      </c>
      <c r="C273" s="13">
        <v>43823</v>
      </c>
      <c r="D273">
        <v>56868</v>
      </c>
      <c r="E273">
        <v>5</v>
      </c>
      <c r="F273">
        <v>41789.96</v>
      </c>
      <c r="G273">
        <v>0</v>
      </c>
      <c r="H273">
        <v>1044.75</v>
      </c>
      <c r="I273">
        <v>1044.75</v>
      </c>
      <c r="J273">
        <v>0</v>
      </c>
      <c r="K273" t="s">
        <v>31</v>
      </c>
    </row>
    <row r="274" spans="1:11" x14ac:dyDescent="0.25">
      <c r="A274" t="s">
        <v>11018</v>
      </c>
      <c r="B274" t="s">
        <v>11177</v>
      </c>
      <c r="C274" s="13">
        <v>43823</v>
      </c>
      <c r="D274">
        <v>56868</v>
      </c>
      <c r="E274">
        <v>18</v>
      </c>
      <c r="F274">
        <v>11007.24</v>
      </c>
      <c r="G274">
        <v>0</v>
      </c>
      <c r="H274">
        <v>990.65</v>
      </c>
      <c r="I274">
        <v>990.65</v>
      </c>
      <c r="J274">
        <v>0</v>
      </c>
      <c r="K274" t="s">
        <v>31</v>
      </c>
    </row>
    <row r="275" spans="1:11" x14ac:dyDescent="0.25">
      <c r="A275" t="s">
        <v>11018</v>
      </c>
      <c r="B275" t="s">
        <v>11178</v>
      </c>
      <c r="C275" s="13">
        <v>43823</v>
      </c>
      <c r="D275">
        <v>5829.35</v>
      </c>
      <c r="E275">
        <v>5</v>
      </c>
      <c r="F275">
        <v>5551.76</v>
      </c>
      <c r="G275">
        <v>0</v>
      </c>
      <c r="H275">
        <v>138.79</v>
      </c>
      <c r="I275">
        <v>138.79</v>
      </c>
      <c r="J275">
        <v>0</v>
      </c>
      <c r="K275" t="s">
        <v>31</v>
      </c>
    </row>
    <row r="276" spans="1:11" x14ac:dyDescent="0.25">
      <c r="A276" t="s">
        <v>11018</v>
      </c>
      <c r="B276" t="s">
        <v>11179</v>
      </c>
      <c r="C276" s="13">
        <v>43823</v>
      </c>
      <c r="D276">
        <v>224316.45</v>
      </c>
      <c r="E276">
        <v>5</v>
      </c>
      <c r="F276">
        <v>16890.060000000001</v>
      </c>
      <c r="G276">
        <v>0</v>
      </c>
      <c r="H276">
        <v>422.25</v>
      </c>
      <c r="I276">
        <v>422.25</v>
      </c>
      <c r="J276">
        <v>0</v>
      </c>
      <c r="K276" t="s">
        <v>31</v>
      </c>
    </row>
    <row r="277" spans="1:11" x14ac:dyDescent="0.25">
      <c r="A277" t="s">
        <v>11018</v>
      </c>
      <c r="B277" t="s">
        <v>11179</v>
      </c>
      <c r="C277" s="13">
        <v>43823</v>
      </c>
      <c r="D277">
        <v>224316.45</v>
      </c>
      <c r="E277">
        <v>12</v>
      </c>
      <c r="F277">
        <v>82866.149999999994</v>
      </c>
      <c r="G277">
        <v>0</v>
      </c>
      <c r="H277">
        <v>4971.97</v>
      </c>
      <c r="I277">
        <v>4971.97</v>
      </c>
      <c r="J277">
        <v>0</v>
      </c>
      <c r="K277" t="s">
        <v>31</v>
      </c>
    </row>
    <row r="278" spans="1:11" x14ac:dyDescent="0.25">
      <c r="A278" t="s">
        <v>11018</v>
      </c>
      <c r="B278" t="s">
        <v>11179</v>
      </c>
      <c r="C278" s="13">
        <v>43823</v>
      </c>
      <c r="D278">
        <v>224316.45</v>
      </c>
      <c r="E278">
        <v>18</v>
      </c>
      <c r="F278">
        <v>96416.78</v>
      </c>
      <c r="G278">
        <v>0</v>
      </c>
      <c r="H278">
        <v>8677.51</v>
      </c>
      <c r="I278">
        <v>8677.51</v>
      </c>
      <c r="J278">
        <v>0</v>
      </c>
      <c r="K278" t="s">
        <v>31</v>
      </c>
    </row>
    <row r="279" spans="1:11" x14ac:dyDescent="0.25">
      <c r="A279" t="s">
        <v>11018</v>
      </c>
      <c r="B279" t="s">
        <v>11180</v>
      </c>
      <c r="C279" s="13">
        <v>43823</v>
      </c>
      <c r="D279">
        <v>67398.48</v>
      </c>
      <c r="E279">
        <v>5</v>
      </c>
      <c r="F279">
        <v>1798.36</v>
      </c>
      <c r="G279">
        <v>0</v>
      </c>
      <c r="H279">
        <v>44.96</v>
      </c>
      <c r="I279">
        <v>44.96</v>
      </c>
      <c r="J279">
        <v>0</v>
      </c>
      <c r="K279" t="s">
        <v>31</v>
      </c>
    </row>
    <row r="280" spans="1:11" x14ac:dyDescent="0.25">
      <c r="A280" t="s">
        <v>11018</v>
      </c>
      <c r="B280" t="s">
        <v>11180</v>
      </c>
      <c r="C280" s="13">
        <v>43823</v>
      </c>
      <c r="D280">
        <v>67398.48</v>
      </c>
      <c r="E280">
        <v>12</v>
      </c>
      <c r="F280">
        <v>14798.31</v>
      </c>
      <c r="G280">
        <v>0</v>
      </c>
      <c r="H280">
        <v>887.9</v>
      </c>
      <c r="I280">
        <v>887.9</v>
      </c>
      <c r="J280">
        <v>0</v>
      </c>
      <c r="K280" t="s">
        <v>31</v>
      </c>
    </row>
    <row r="281" spans="1:11" x14ac:dyDescent="0.25">
      <c r="A281" t="s">
        <v>11018</v>
      </c>
      <c r="B281" t="s">
        <v>11180</v>
      </c>
      <c r="C281" s="13">
        <v>43823</v>
      </c>
      <c r="D281">
        <v>67398.48</v>
      </c>
      <c r="E281">
        <v>18</v>
      </c>
      <c r="F281">
        <v>41471.269999999997</v>
      </c>
      <c r="G281">
        <v>0</v>
      </c>
      <c r="H281">
        <v>3732.41</v>
      </c>
      <c r="I281">
        <v>3732.41</v>
      </c>
      <c r="J281">
        <v>0</v>
      </c>
      <c r="K281" t="s">
        <v>31</v>
      </c>
    </row>
    <row r="282" spans="1:11" x14ac:dyDescent="0.25">
      <c r="A282" t="s">
        <v>11018</v>
      </c>
      <c r="B282" t="s">
        <v>11181</v>
      </c>
      <c r="C282" s="13">
        <v>43823</v>
      </c>
      <c r="D282">
        <v>90336.03</v>
      </c>
      <c r="E282">
        <v>12</v>
      </c>
      <c r="F282">
        <v>38221.25</v>
      </c>
      <c r="G282">
        <v>0</v>
      </c>
      <c r="H282">
        <v>2293.2800000000002</v>
      </c>
      <c r="I282">
        <v>2293.2800000000002</v>
      </c>
      <c r="J282">
        <v>0</v>
      </c>
      <c r="K282" t="s">
        <v>31</v>
      </c>
    </row>
    <row r="283" spans="1:11" x14ac:dyDescent="0.25">
      <c r="A283" t="s">
        <v>11018</v>
      </c>
      <c r="B283" t="s">
        <v>11181</v>
      </c>
      <c r="C283" s="13">
        <v>43823</v>
      </c>
      <c r="D283">
        <v>90336.03</v>
      </c>
      <c r="E283">
        <v>18</v>
      </c>
      <c r="F283">
        <v>40278.160000000003</v>
      </c>
      <c r="G283">
        <v>0</v>
      </c>
      <c r="H283">
        <v>3625.03</v>
      </c>
      <c r="I283">
        <v>3625.03</v>
      </c>
      <c r="J283">
        <v>0</v>
      </c>
      <c r="K283" t="s">
        <v>31</v>
      </c>
    </row>
    <row r="284" spans="1:11" x14ac:dyDescent="0.25">
      <c r="A284" t="s">
        <v>11018</v>
      </c>
      <c r="B284" t="s">
        <v>11182</v>
      </c>
      <c r="C284" s="13">
        <v>43824</v>
      </c>
      <c r="D284">
        <v>45263.23</v>
      </c>
      <c r="E284">
        <v>12</v>
      </c>
      <c r="F284">
        <v>3577.68</v>
      </c>
      <c r="G284">
        <v>0</v>
      </c>
      <c r="H284">
        <v>214.66</v>
      </c>
      <c r="I284">
        <v>214.66</v>
      </c>
      <c r="J284">
        <v>0</v>
      </c>
      <c r="K284" t="s">
        <v>31</v>
      </c>
    </row>
    <row r="285" spans="1:11" x14ac:dyDescent="0.25">
      <c r="A285" t="s">
        <v>11018</v>
      </c>
      <c r="B285" t="s">
        <v>11182</v>
      </c>
      <c r="C285" s="13">
        <v>43824</v>
      </c>
      <c r="D285">
        <v>45263.23</v>
      </c>
      <c r="E285">
        <v>18</v>
      </c>
      <c r="F285">
        <v>34962.9</v>
      </c>
      <c r="G285">
        <v>0</v>
      </c>
      <c r="H285">
        <v>3146.66</v>
      </c>
      <c r="I285">
        <v>3146.66</v>
      </c>
      <c r="J285">
        <v>0</v>
      </c>
      <c r="K285" t="s">
        <v>31</v>
      </c>
    </row>
    <row r="286" spans="1:11" x14ac:dyDescent="0.25">
      <c r="A286" t="s">
        <v>11018</v>
      </c>
      <c r="B286" t="s">
        <v>11183</v>
      </c>
      <c r="C286" s="13">
        <v>43824</v>
      </c>
      <c r="D286">
        <v>124350.07</v>
      </c>
      <c r="E286">
        <v>5</v>
      </c>
      <c r="F286">
        <v>97770.67</v>
      </c>
      <c r="G286">
        <v>0</v>
      </c>
      <c r="H286">
        <v>2444.27</v>
      </c>
      <c r="I286">
        <v>2444.27</v>
      </c>
      <c r="J286">
        <v>0</v>
      </c>
      <c r="K286" t="s">
        <v>31</v>
      </c>
    </row>
    <row r="287" spans="1:11" x14ac:dyDescent="0.25">
      <c r="A287" t="s">
        <v>11018</v>
      </c>
      <c r="B287" t="s">
        <v>11183</v>
      </c>
      <c r="C287" s="13">
        <v>43824</v>
      </c>
      <c r="D287">
        <v>124350.07</v>
      </c>
      <c r="E287">
        <v>18</v>
      </c>
      <c r="F287">
        <v>18382.09</v>
      </c>
      <c r="G287">
        <v>0</v>
      </c>
      <c r="H287">
        <v>1654.39</v>
      </c>
      <c r="I287">
        <v>1654.39</v>
      </c>
      <c r="J287">
        <v>0</v>
      </c>
      <c r="K287" t="s">
        <v>31</v>
      </c>
    </row>
    <row r="288" spans="1:11" x14ac:dyDescent="0.25">
      <c r="A288" t="s">
        <v>11018</v>
      </c>
      <c r="B288" t="s">
        <v>11184</v>
      </c>
      <c r="C288" s="13">
        <v>43824</v>
      </c>
      <c r="D288">
        <v>899.2</v>
      </c>
      <c r="E288">
        <v>18</v>
      </c>
      <c r="F288">
        <v>762.04</v>
      </c>
      <c r="G288">
        <v>0</v>
      </c>
      <c r="H288">
        <v>68.58</v>
      </c>
      <c r="I288">
        <v>68.58</v>
      </c>
      <c r="J288">
        <v>0</v>
      </c>
      <c r="K288" t="s">
        <v>31</v>
      </c>
    </row>
    <row r="289" spans="1:11" x14ac:dyDescent="0.25">
      <c r="A289" t="s">
        <v>11018</v>
      </c>
      <c r="B289" t="s">
        <v>11185</v>
      </c>
      <c r="C289" s="13">
        <v>43824</v>
      </c>
      <c r="D289">
        <v>49692.2</v>
      </c>
      <c r="E289">
        <v>5</v>
      </c>
      <c r="F289">
        <v>11413.22</v>
      </c>
      <c r="G289">
        <v>0</v>
      </c>
      <c r="H289">
        <v>285.33</v>
      </c>
      <c r="I289">
        <v>285.33</v>
      </c>
      <c r="J289">
        <v>0</v>
      </c>
      <c r="K289" t="s">
        <v>31</v>
      </c>
    </row>
    <row r="290" spans="1:11" x14ac:dyDescent="0.25">
      <c r="A290" t="s">
        <v>11018</v>
      </c>
      <c r="B290" t="s">
        <v>11185</v>
      </c>
      <c r="C290" s="13">
        <v>43824</v>
      </c>
      <c r="D290">
        <v>49692.2</v>
      </c>
      <c r="E290">
        <v>12</v>
      </c>
      <c r="F290">
        <v>10795.54</v>
      </c>
      <c r="G290">
        <v>0</v>
      </c>
      <c r="H290">
        <v>647.73</v>
      </c>
      <c r="I290">
        <v>647.73</v>
      </c>
      <c r="J290">
        <v>0</v>
      </c>
      <c r="K290" t="s">
        <v>31</v>
      </c>
    </row>
    <row r="291" spans="1:11" x14ac:dyDescent="0.25">
      <c r="A291" t="s">
        <v>11018</v>
      </c>
      <c r="B291" t="s">
        <v>11185</v>
      </c>
      <c r="C291" s="13">
        <v>43824</v>
      </c>
      <c r="D291">
        <v>49692.2</v>
      </c>
      <c r="E291">
        <v>18</v>
      </c>
      <c r="F291">
        <v>21709.58</v>
      </c>
      <c r="G291">
        <v>0</v>
      </c>
      <c r="H291">
        <v>1953.86</v>
      </c>
      <c r="I291">
        <v>1953.86</v>
      </c>
      <c r="J291">
        <v>0</v>
      </c>
      <c r="K291" t="s">
        <v>31</v>
      </c>
    </row>
    <row r="292" spans="1:11" x14ac:dyDescent="0.25">
      <c r="A292" t="s">
        <v>11018</v>
      </c>
      <c r="B292" t="s">
        <v>11186</v>
      </c>
      <c r="C292" s="13">
        <v>43824</v>
      </c>
      <c r="D292">
        <v>71586.23</v>
      </c>
      <c r="E292">
        <v>12</v>
      </c>
      <c r="F292">
        <v>47891.22</v>
      </c>
      <c r="G292">
        <v>0</v>
      </c>
      <c r="H292">
        <v>2873.47</v>
      </c>
      <c r="I292">
        <v>2873.47</v>
      </c>
      <c r="J292">
        <v>0</v>
      </c>
      <c r="K292" t="s">
        <v>31</v>
      </c>
    </row>
    <row r="293" spans="1:11" x14ac:dyDescent="0.25">
      <c r="A293" t="s">
        <v>11018</v>
      </c>
      <c r="B293" t="s">
        <v>11186</v>
      </c>
      <c r="C293" s="13">
        <v>43824</v>
      </c>
      <c r="D293">
        <v>71586.23</v>
      </c>
      <c r="E293">
        <v>18</v>
      </c>
      <c r="F293">
        <v>15210.22</v>
      </c>
      <c r="G293">
        <v>0</v>
      </c>
      <c r="H293">
        <v>1368.92</v>
      </c>
      <c r="I293">
        <v>1368.92</v>
      </c>
      <c r="J293">
        <v>0</v>
      </c>
      <c r="K293" t="s">
        <v>31</v>
      </c>
    </row>
    <row r="294" spans="1:11" x14ac:dyDescent="0.25">
      <c r="A294" t="s">
        <v>11018</v>
      </c>
      <c r="B294" t="s">
        <v>11187</v>
      </c>
      <c r="C294" s="13">
        <v>43824</v>
      </c>
      <c r="D294">
        <v>3208294.53</v>
      </c>
      <c r="E294">
        <v>28</v>
      </c>
      <c r="F294">
        <v>1467629.13</v>
      </c>
      <c r="G294">
        <v>0</v>
      </c>
      <c r="H294">
        <v>205468.08</v>
      </c>
      <c r="I294">
        <v>205468.08</v>
      </c>
      <c r="J294">
        <v>1329729.24</v>
      </c>
      <c r="K294" t="s">
        <v>31</v>
      </c>
    </row>
    <row r="295" spans="1:11" x14ac:dyDescent="0.25">
      <c r="A295" t="s">
        <v>11018</v>
      </c>
      <c r="B295" t="s">
        <v>11188</v>
      </c>
      <c r="C295" s="13">
        <v>43826</v>
      </c>
      <c r="D295">
        <v>11240197.359999999</v>
      </c>
      <c r="E295">
        <v>28</v>
      </c>
      <c r="F295">
        <v>4892546.78</v>
      </c>
      <c r="G295">
        <v>0</v>
      </c>
      <c r="H295">
        <v>684956.55</v>
      </c>
      <c r="I295">
        <v>684956.55</v>
      </c>
      <c r="J295">
        <v>4977737.4800000004</v>
      </c>
      <c r="K295" t="s">
        <v>31</v>
      </c>
    </row>
    <row r="296" spans="1:11" x14ac:dyDescent="0.25">
      <c r="A296" t="s">
        <v>11018</v>
      </c>
      <c r="B296" t="s">
        <v>11189</v>
      </c>
      <c r="C296" s="13">
        <v>43826</v>
      </c>
      <c r="D296">
        <v>3329.24</v>
      </c>
      <c r="E296">
        <v>5</v>
      </c>
      <c r="F296">
        <v>2314.3200000000002</v>
      </c>
      <c r="G296">
        <v>0</v>
      </c>
      <c r="H296">
        <v>57.86</v>
      </c>
      <c r="I296">
        <v>57.86</v>
      </c>
      <c r="J296">
        <v>0</v>
      </c>
      <c r="K296" t="s">
        <v>31</v>
      </c>
    </row>
    <row r="297" spans="1:11" x14ac:dyDescent="0.25">
      <c r="A297" t="s">
        <v>11018</v>
      </c>
      <c r="B297" t="s">
        <v>11189</v>
      </c>
      <c r="C297" s="13">
        <v>43826</v>
      </c>
      <c r="D297">
        <v>3329.24</v>
      </c>
      <c r="E297">
        <v>18</v>
      </c>
      <c r="F297">
        <v>762.04</v>
      </c>
      <c r="G297">
        <v>0</v>
      </c>
      <c r="H297">
        <v>68.58</v>
      </c>
      <c r="I297">
        <v>68.58</v>
      </c>
      <c r="J297">
        <v>0</v>
      </c>
      <c r="K297" t="s">
        <v>31</v>
      </c>
    </row>
    <row r="298" spans="1:11" x14ac:dyDescent="0.25">
      <c r="A298" t="s">
        <v>11018</v>
      </c>
      <c r="B298" t="s">
        <v>11190</v>
      </c>
      <c r="C298" s="13">
        <v>43826</v>
      </c>
      <c r="D298">
        <v>15808.39</v>
      </c>
      <c r="E298">
        <v>5</v>
      </c>
      <c r="F298">
        <v>2886.84</v>
      </c>
      <c r="G298">
        <v>0</v>
      </c>
      <c r="H298">
        <v>72.17</v>
      </c>
      <c r="I298">
        <v>72.17</v>
      </c>
      <c r="J298">
        <v>0</v>
      </c>
      <c r="K298" t="s">
        <v>31</v>
      </c>
    </row>
    <row r="299" spans="1:11" x14ac:dyDescent="0.25">
      <c r="A299" t="s">
        <v>11018</v>
      </c>
      <c r="B299" t="s">
        <v>11190</v>
      </c>
      <c r="C299" s="13">
        <v>43826</v>
      </c>
      <c r="D299">
        <v>15808.39</v>
      </c>
      <c r="E299">
        <v>12</v>
      </c>
      <c r="F299">
        <v>575.41</v>
      </c>
      <c r="G299">
        <v>0</v>
      </c>
      <c r="H299">
        <v>34.520000000000003</v>
      </c>
      <c r="I299">
        <v>34.520000000000003</v>
      </c>
      <c r="J299">
        <v>0</v>
      </c>
      <c r="K299" t="s">
        <v>31</v>
      </c>
    </row>
    <row r="300" spans="1:11" x14ac:dyDescent="0.25">
      <c r="A300" t="s">
        <v>11018</v>
      </c>
      <c r="B300" t="s">
        <v>11190</v>
      </c>
      <c r="C300" s="13">
        <v>43826</v>
      </c>
      <c r="D300">
        <v>15808.39</v>
      </c>
      <c r="E300">
        <v>18</v>
      </c>
      <c r="F300">
        <v>10281.98</v>
      </c>
      <c r="G300">
        <v>0</v>
      </c>
      <c r="H300">
        <v>925.38</v>
      </c>
      <c r="I300">
        <v>925.38</v>
      </c>
      <c r="J300">
        <v>0</v>
      </c>
      <c r="K300" t="s">
        <v>31</v>
      </c>
    </row>
    <row r="301" spans="1:11" x14ac:dyDescent="0.25">
      <c r="A301" t="s">
        <v>11018</v>
      </c>
      <c r="B301" t="s">
        <v>11191</v>
      </c>
      <c r="C301" s="13">
        <v>43826</v>
      </c>
      <c r="D301">
        <v>12818.74</v>
      </c>
      <c r="E301">
        <v>12</v>
      </c>
      <c r="F301">
        <v>5111.6899999999996</v>
      </c>
      <c r="G301">
        <v>0</v>
      </c>
      <c r="H301">
        <v>306.7</v>
      </c>
      <c r="I301">
        <v>306.7</v>
      </c>
      <c r="J301">
        <v>0</v>
      </c>
      <c r="K301" t="s">
        <v>31</v>
      </c>
    </row>
    <row r="302" spans="1:11" x14ac:dyDescent="0.25">
      <c r="A302" t="s">
        <v>11018</v>
      </c>
      <c r="B302" t="s">
        <v>11191</v>
      </c>
      <c r="C302" s="13">
        <v>43826</v>
      </c>
      <c r="D302">
        <v>12818.74</v>
      </c>
      <c r="E302">
        <v>18</v>
      </c>
      <c r="F302">
        <v>6011.57</v>
      </c>
      <c r="G302">
        <v>0</v>
      </c>
      <c r="H302">
        <v>541.04</v>
      </c>
      <c r="I302">
        <v>541.04</v>
      </c>
      <c r="J302">
        <v>0</v>
      </c>
      <c r="K302" t="s">
        <v>31</v>
      </c>
    </row>
    <row r="303" spans="1:11" x14ac:dyDescent="0.25">
      <c r="A303" t="s">
        <v>11018</v>
      </c>
      <c r="B303" t="s">
        <v>11192</v>
      </c>
      <c r="C303" s="13">
        <v>43826</v>
      </c>
      <c r="D303">
        <v>0.17</v>
      </c>
      <c r="E303">
        <v>18</v>
      </c>
      <c r="F303">
        <v>0.15</v>
      </c>
      <c r="G303">
        <v>0</v>
      </c>
      <c r="H303">
        <v>0.01</v>
      </c>
      <c r="I303">
        <v>0.01</v>
      </c>
      <c r="J303">
        <v>0</v>
      </c>
      <c r="K303" t="s">
        <v>31</v>
      </c>
    </row>
    <row r="304" spans="1:11" x14ac:dyDescent="0.25">
      <c r="A304" t="s">
        <v>11018</v>
      </c>
      <c r="B304" t="s">
        <v>11193</v>
      </c>
      <c r="C304" s="13">
        <v>43826</v>
      </c>
      <c r="D304">
        <v>1759.08</v>
      </c>
      <c r="E304">
        <v>18</v>
      </c>
      <c r="F304">
        <v>1490.75</v>
      </c>
      <c r="G304">
        <v>0</v>
      </c>
      <c r="H304">
        <v>134.16999999999999</v>
      </c>
      <c r="I304">
        <v>134.16999999999999</v>
      </c>
      <c r="J304">
        <v>0</v>
      </c>
      <c r="K304" t="s">
        <v>31</v>
      </c>
    </row>
    <row r="305" spans="1:11" x14ac:dyDescent="0.25">
      <c r="A305" t="s">
        <v>11018</v>
      </c>
      <c r="B305" t="s">
        <v>11194</v>
      </c>
      <c r="C305" s="13">
        <v>43826</v>
      </c>
      <c r="D305">
        <v>1621.43</v>
      </c>
      <c r="E305">
        <v>18</v>
      </c>
      <c r="F305">
        <v>1374.09</v>
      </c>
      <c r="G305">
        <v>0</v>
      </c>
      <c r="H305">
        <v>123.67</v>
      </c>
      <c r="I305">
        <v>123.67</v>
      </c>
      <c r="J305">
        <v>0</v>
      </c>
      <c r="K305" t="s">
        <v>31</v>
      </c>
    </row>
    <row r="306" spans="1:11" x14ac:dyDescent="0.25">
      <c r="A306" t="s">
        <v>11018</v>
      </c>
      <c r="B306" t="s">
        <v>11195</v>
      </c>
      <c r="C306" s="13">
        <v>43827</v>
      </c>
      <c r="D306">
        <v>110978.99</v>
      </c>
      <c r="E306">
        <v>5</v>
      </c>
      <c r="F306">
        <v>26211.34</v>
      </c>
      <c r="G306">
        <v>0</v>
      </c>
      <c r="H306">
        <v>655.28</v>
      </c>
      <c r="I306">
        <v>655.28</v>
      </c>
      <c r="J306">
        <v>0</v>
      </c>
      <c r="K306" t="s">
        <v>31</v>
      </c>
    </row>
    <row r="307" spans="1:11" x14ac:dyDescent="0.25">
      <c r="A307" t="s">
        <v>11018</v>
      </c>
      <c r="B307" t="s">
        <v>11195</v>
      </c>
      <c r="C307" s="13">
        <v>43827</v>
      </c>
      <c r="D307">
        <v>110978.99</v>
      </c>
      <c r="E307">
        <v>12</v>
      </c>
      <c r="F307">
        <v>25163.95</v>
      </c>
      <c r="G307">
        <v>0</v>
      </c>
      <c r="H307">
        <v>1509.84</v>
      </c>
      <c r="I307">
        <v>1509.84</v>
      </c>
      <c r="J307">
        <v>0</v>
      </c>
      <c r="K307" t="s">
        <v>31</v>
      </c>
    </row>
    <row r="308" spans="1:11" x14ac:dyDescent="0.25">
      <c r="A308" t="s">
        <v>11018</v>
      </c>
      <c r="B308" t="s">
        <v>11195</v>
      </c>
      <c r="C308" s="13">
        <v>43827</v>
      </c>
      <c r="D308">
        <v>110978.99</v>
      </c>
      <c r="E308">
        <v>18</v>
      </c>
      <c r="F308">
        <v>46841.919999999998</v>
      </c>
      <c r="G308">
        <v>0</v>
      </c>
      <c r="H308">
        <v>4215.7700000000004</v>
      </c>
      <c r="I308">
        <v>4215.7700000000004</v>
      </c>
      <c r="J308">
        <v>0</v>
      </c>
      <c r="K308" t="s">
        <v>31</v>
      </c>
    </row>
    <row r="309" spans="1:11" x14ac:dyDescent="0.25">
      <c r="A309" t="s">
        <v>11018</v>
      </c>
      <c r="B309" t="s">
        <v>11196</v>
      </c>
      <c r="C309" s="13">
        <v>43827</v>
      </c>
      <c r="D309">
        <v>4373.16</v>
      </c>
      <c r="E309">
        <v>12</v>
      </c>
      <c r="F309">
        <v>3904.6</v>
      </c>
      <c r="G309">
        <v>0</v>
      </c>
      <c r="H309">
        <v>234.28</v>
      </c>
      <c r="I309">
        <v>234.28</v>
      </c>
      <c r="J309">
        <v>0</v>
      </c>
      <c r="K309" t="s">
        <v>31</v>
      </c>
    </row>
    <row r="310" spans="1:11" x14ac:dyDescent="0.25">
      <c r="A310" t="s">
        <v>11018</v>
      </c>
      <c r="B310" t="s">
        <v>11197</v>
      </c>
      <c r="C310" s="13">
        <v>43827</v>
      </c>
      <c r="D310">
        <v>360556.6</v>
      </c>
      <c r="E310">
        <v>18</v>
      </c>
      <c r="F310">
        <v>305556.44</v>
      </c>
      <c r="G310">
        <v>0</v>
      </c>
      <c r="H310">
        <v>27500.080000000002</v>
      </c>
      <c r="I310">
        <v>27500.080000000002</v>
      </c>
      <c r="J310">
        <v>0</v>
      </c>
      <c r="K310" t="s">
        <v>31</v>
      </c>
    </row>
    <row r="311" spans="1:11" x14ac:dyDescent="0.25">
      <c r="A311" t="s">
        <v>11018</v>
      </c>
      <c r="B311" t="s">
        <v>11198</v>
      </c>
      <c r="C311" s="13">
        <v>43827</v>
      </c>
      <c r="D311">
        <v>106913.37</v>
      </c>
      <c r="E311">
        <v>5</v>
      </c>
      <c r="F311">
        <v>73494.850000000006</v>
      </c>
      <c r="G311">
        <v>0</v>
      </c>
      <c r="H311">
        <v>1837.37</v>
      </c>
      <c r="I311">
        <v>1837.37</v>
      </c>
      <c r="J311">
        <v>0</v>
      </c>
      <c r="K311" t="s">
        <v>31</v>
      </c>
    </row>
    <row r="312" spans="1:11" x14ac:dyDescent="0.25">
      <c r="A312" t="s">
        <v>11018</v>
      </c>
      <c r="B312" t="s">
        <v>11198</v>
      </c>
      <c r="C312" s="13">
        <v>43827</v>
      </c>
      <c r="D312">
        <v>106913.37</v>
      </c>
      <c r="E312">
        <v>18</v>
      </c>
      <c r="F312">
        <v>25206.59</v>
      </c>
      <c r="G312">
        <v>0</v>
      </c>
      <c r="H312">
        <v>2268.59</v>
      </c>
      <c r="I312">
        <v>2268.59</v>
      </c>
      <c r="J312">
        <v>0</v>
      </c>
      <c r="K312" t="s">
        <v>31</v>
      </c>
    </row>
    <row r="313" spans="1:11" x14ac:dyDescent="0.25">
      <c r="A313" t="s">
        <v>11018</v>
      </c>
      <c r="B313" t="s">
        <v>11199</v>
      </c>
      <c r="C313" s="13">
        <v>43827</v>
      </c>
      <c r="D313">
        <v>12830.03</v>
      </c>
      <c r="E313">
        <v>5</v>
      </c>
      <c r="F313">
        <v>8793.5499999999993</v>
      </c>
      <c r="G313">
        <v>0</v>
      </c>
      <c r="H313">
        <v>219.84</v>
      </c>
      <c r="I313">
        <v>219.84</v>
      </c>
      <c r="J313">
        <v>0</v>
      </c>
      <c r="K313" t="s">
        <v>31</v>
      </c>
    </row>
    <row r="314" spans="1:11" x14ac:dyDescent="0.25">
      <c r="A314" t="s">
        <v>11018</v>
      </c>
      <c r="B314" t="s">
        <v>11199</v>
      </c>
      <c r="C314" s="13">
        <v>43827</v>
      </c>
      <c r="D314">
        <v>12830.03</v>
      </c>
      <c r="E314">
        <v>18</v>
      </c>
      <c r="F314">
        <v>3048.14</v>
      </c>
      <c r="G314">
        <v>0</v>
      </c>
      <c r="H314">
        <v>274.33</v>
      </c>
      <c r="I314">
        <v>274.33</v>
      </c>
      <c r="J314">
        <v>0</v>
      </c>
      <c r="K314" t="s">
        <v>31</v>
      </c>
    </row>
    <row r="315" spans="1:11" x14ac:dyDescent="0.25">
      <c r="A315" t="s">
        <v>11018</v>
      </c>
      <c r="B315" t="s">
        <v>11200</v>
      </c>
      <c r="C315" s="13">
        <v>43827</v>
      </c>
      <c r="D315">
        <v>144300.75</v>
      </c>
      <c r="E315">
        <v>12</v>
      </c>
      <c r="F315">
        <v>66859.199999999997</v>
      </c>
      <c r="G315">
        <v>0</v>
      </c>
      <c r="H315">
        <v>4011.55</v>
      </c>
      <c r="I315">
        <v>4011.55</v>
      </c>
      <c r="J315">
        <v>0</v>
      </c>
      <c r="K315" t="s">
        <v>31</v>
      </c>
    </row>
    <row r="316" spans="1:11" x14ac:dyDescent="0.25">
      <c r="A316" t="s">
        <v>11018</v>
      </c>
      <c r="B316" t="s">
        <v>11200</v>
      </c>
      <c r="C316" s="13">
        <v>43827</v>
      </c>
      <c r="D316">
        <v>144300.75</v>
      </c>
      <c r="E316">
        <v>18</v>
      </c>
      <c r="F316">
        <v>58829.19</v>
      </c>
      <c r="G316">
        <v>0</v>
      </c>
      <c r="H316">
        <v>5294.63</v>
      </c>
      <c r="I316">
        <v>5294.63</v>
      </c>
      <c r="J316">
        <v>0</v>
      </c>
      <c r="K316" t="s">
        <v>31</v>
      </c>
    </row>
    <row r="317" spans="1:11" x14ac:dyDescent="0.25">
      <c r="A317" t="s">
        <v>11018</v>
      </c>
      <c r="B317" t="s">
        <v>11201</v>
      </c>
      <c r="C317" s="13">
        <v>43827</v>
      </c>
      <c r="D317">
        <v>76994.06</v>
      </c>
      <c r="E317">
        <v>5</v>
      </c>
      <c r="F317">
        <v>2697.88</v>
      </c>
      <c r="G317">
        <v>0</v>
      </c>
      <c r="H317">
        <v>67.45</v>
      </c>
      <c r="I317">
        <v>67.45</v>
      </c>
      <c r="J317">
        <v>0</v>
      </c>
      <c r="K317" t="s">
        <v>31</v>
      </c>
    </row>
    <row r="318" spans="1:11" x14ac:dyDescent="0.25">
      <c r="A318" t="s">
        <v>11018</v>
      </c>
      <c r="B318" t="s">
        <v>11201</v>
      </c>
      <c r="C318" s="13">
        <v>43827</v>
      </c>
      <c r="D318">
        <v>76994.06</v>
      </c>
      <c r="E318">
        <v>12</v>
      </c>
      <c r="F318">
        <v>57235.63</v>
      </c>
      <c r="G318">
        <v>0</v>
      </c>
      <c r="H318">
        <v>3434.14</v>
      </c>
      <c r="I318">
        <v>3434.14</v>
      </c>
      <c r="J318">
        <v>0</v>
      </c>
      <c r="K318" t="s">
        <v>31</v>
      </c>
    </row>
    <row r="319" spans="1:11" x14ac:dyDescent="0.25">
      <c r="A319" t="s">
        <v>11018</v>
      </c>
      <c r="B319" t="s">
        <v>11201</v>
      </c>
      <c r="C319" s="13">
        <v>43827</v>
      </c>
      <c r="D319">
        <v>76994.06</v>
      </c>
      <c r="E319">
        <v>18</v>
      </c>
      <c r="F319">
        <v>8523.2000000000007</v>
      </c>
      <c r="G319">
        <v>0</v>
      </c>
      <c r="H319">
        <v>767.09</v>
      </c>
      <c r="I319">
        <v>767.09</v>
      </c>
      <c r="J319">
        <v>0</v>
      </c>
      <c r="K319" t="s">
        <v>31</v>
      </c>
    </row>
    <row r="320" spans="1:11" x14ac:dyDescent="0.25">
      <c r="A320" t="s">
        <v>11018</v>
      </c>
      <c r="B320" t="s">
        <v>11202</v>
      </c>
      <c r="C320" s="13">
        <v>43827</v>
      </c>
      <c r="D320">
        <v>180059.71</v>
      </c>
      <c r="E320">
        <v>5</v>
      </c>
      <c r="F320">
        <v>20683.54</v>
      </c>
      <c r="G320">
        <v>0</v>
      </c>
      <c r="H320">
        <v>517.09</v>
      </c>
      <c r="I320">
        <v>517.09</v>
      </c>
      <c r="J320">
        <v>0</v>
      </c>
      <c r="K320" t="s">
        <v>31</v>
      </c>
    </row>
    <row r="321" spans="1:11" x14ac:dyDescent="0.25">
      <c r="A321" t="s">
        <v>11018</v>
      </c>
      <c r="B321" t="s">
        <v>11202</v>
      </c>
      <c r="C321" s="13">
        <v>43827</v>
      </c>
      <c r="D321">
        <v>180059.71</v>
      </c>
      <c r="E321">
        <v>12</v>
      </c>
      <c r="F321">
        <v>36974.14</v>
      </c>
      <c r="G321">
        <v>0</v>
      </c>
      <c r="H321">
        <v>2218.4499999999998</v>
      </c>
      <c r="I321">
        <v>2218.4499999999998</v>
      </c>
      <c r="J321">
        <v>0</v>
      </c>
      <c r="K321" t="s">
        <v>31</v>
      </c>
    </row>
    <row r="322" spans="1:11" x14ac:dyDescent="0.25">
      <c r="A322" t="s">
        <v>11018</v>
      </c>
      <c r="B322" t="s">
        <v>11202</v>
      </c>
      <c r="C322" s="13">
        <v>43827</v>
      </c>
      <c r="D322">
        <v>180059.71</v>
      </c>
      <c r="E322">
        <v>18</v>
      </c>
      <c r="F322">
        <v>99094.03</v>
      </c>
      <c r="G322">
        <v>0</v>
      </c>
      <c r="H322">
        <v>8918.4599999999991</v>
      </c>
      <c r="I322">
        <v>8918.4599999999991</v>
      </c>
      <c r="J322">
        <v>0</v>
      </c>
      <c r="K322" t="s">
        <v>31</v>
      </c>
    </row>
    <row r="323" spans="1:11" x14ac:dyDescent="0.25">
      <c r="A323" t="s">
        <v>11018</v>
      </c>
      <c r="B323" t="s">
        <v>11203</v>
      </c>
      <c r="C323" s="13">
        <v>43827</v>
      </c>
      <c r="D323">
        <v>1461.82</v>
      </c>
      <c r="E323">
        <v>18</v>
      </c>
      <c r="F323">
        <v>1238.83</v>
      </c>
      <c r="G323">
        <v>0</v>
      </c>
      <c r="H323">
        <v>111.49</v>
      </c>
      <c r="I323">
        <v>111.49</v>
      </c>
      <c r="J323">
        <v>0</v>
      </c>
      <c r="K323" t="s">
        <v>31</v>
      </c>
    </row>
    <row r="324" spans="1:11" x14ac:dyDescent="0.25">
      <c r="A324" t="s">
        <v>11018</v>
      </c>
      <c r="B324" t="s">
        <v>11204</v>
      </c>
      <c r="C324" s="13">
        <v>43828</v>
      </c>
      <c r="D324">
        <v>4737.18</v>
      </c>
      <c r="E324">
        <v>18</v>
      </c>
      <c r="F324">
        <v>4014.56</v>
      </c>
      <c r="G324">
        <v>0</v>
      </c>
      <c r="H324">
        <v>361.31</v>
      </c>
      <c r="I324">
        <v>361.31</v>
      </c>
      <c r="J324">
        <v>0</v>
      </c>
      <c r="K324" t="s">
        <v>31</v>
      </c>
    </row>
    <row r="325" spans="1:11" x14ac:dyDescent="0.25">
      <c r="A325" t="s">
        <v>11018</v>
      </c>
      <c r="B325" t="s">
        <v>11205</v>
      </c>
      <c r="C325" s="13">
        <v>43828</v>
      </c>
      <c r="D325">
        <v>27296.959999999999</v>
      </c>
      <c r="E325">
        <v>5</v>
      </c>
      <c r="F325">
        <v>2395.4</v>
      </c>
      <c r="G325">
        <v>0</v>
      </c>
      <c r="H325">
        <v>59.88</v>
      </c>
      <c r="I325">
        <v>59.88</v>
      </c>
      <c r="J325">
        <v>0</v>
      </c>
      <c r="K325" t="s">
        <v>31</v>
      </c>
    </row>
    <row r="326" spans="1:11" x14ac:dyDescent="0.25">
      <c r="A326" t="s">
        <v>11018</v>
      </c>
      <c r="B326" t="s">
        <v>11205</v>
      </c>
      <c r="C326" s="13">
        <v>43828</v>
      </c>
      <c r="D326">
        <v>27296.959999999999</v>
      </c>
      <c r="E326">
        <v>12</v>
      </c>
      <c r="F326">
        <v>18438.5</v>
      </c>
      <c r="G326">
        <v>0</v>
      </c>
      <c r="H326">
        <v>1106.31</v>
      </c>
      <c r="I326">
        <v>1106.31</v>
      </c>
      <c r="J326">
        <v>0</v>
      </c>
      <c r="K326" t="s">
        <v>31</v>
      </c>
    </row>
    <row r="327" spans="1:11" x14ac:dyDescent="0.25">
      <c r="A327" t="s">
        <v>11018</v>
      </c>
      <c r="B327" t="s">
        <v>11205</v>
      </c>
      <c r="C327" s="13">
        <v>43828</v>
      </c>
      <c r="D327">
        <v>27296.959999999999</v>
      </c>
      <c r="E327">
        <v>18</v>
      </c>
      <c r="F327">
        <v>3500.57</v>
      </c>
      <c r="G327">
        <v>0</v>
      </c>
      <c r="H327">
        <v>315.05</v>
      </c>
      <c r="I327">
        <v>315.05</v>
      </c>
      <c r="J327">
        <v>0</v>
      </c>
      <c r="K327" t="s">
        <v>31</v>
      </c>
    </row>
    <row r="328" spans="1:11" x14ac:dyDescent="0.25">
      <c r="A328" t="s">
        <v>11018</v>
      </c>
      <c r="B328" t="s">
        <v>11206</v>
      </c>
      <c r="C328" s="13">
        <v>43828</v>
      </c>
      <c r="D328">
        <v>1465642.29</v>
      </c>
      <c r="E328">
        <v>28</v>
      </c>
      <c r="F328">
        <v>613989.19999999995</v>
      </c>
      <c r="G328">
        <v>0</v>
      </c>
      <c r="H328">
        <v>85958.49</v>
      </c>
      <c r="I328">
        <v>85958.49</v>
      </c>
      <c r="J328">
        <v>679736.11</v>
      </c>
      <c r="K328" t="s">
        <v>31</v>
      </c>
    </row>
    <row r="329" spans="1:11" x14ac:dyDescent="0.25">
      <c r="A329" t="s">
        <v>11018</v>
      </c>
      <c r="B329" t="s">
        <v>11207</v>
      </c>
      <c r="C329" s="13">
        <v>43828</v>
      </c>
      <c r="D329">
        <v>59738.63</v>
      </c>
      <c r="E329">
        <v>5</v>
      </c>
      <c r="F329">
        <v>41678.769999999997</v>
      </c>
      <c r="G329">
        <v>0</v>
      </c>
      <c r="H329">
        <v>1041.97</v>
      </c>
      <c r="I329">
        <v>1041.97</v>
      </c>
      <c r="J329">
        <v>0</v>
      </c>
      <c r="K329" t="s">
        <v>31</v>
      </c>
    </row>
    <row r="330" spans="1:11" x14ac:dyDescent="0.25">
      <c r="A330" t="s">
        <v>11018</v>
      </c>
      <c r="B330" t="s">
        <v>11207</v>
      </c>
      <c r="C330" s="13">
        <v>43828</v>
      </c>
      <c r="D330">
        <v>59738.63</v>
      </c>
      <c r="E330">
        <v>18</v>
      </c>
      <c r="F330">
        <v>13538.92</v>
      </c>
      <c r="G330">
        <v>0</v>
      </c>
      <c r="H330">
        <v>1218.5</v>
      </c>
      <c r="I330">
        <v>1218.5</v>
      </c>
      <c r="J330">
        <v>0</v>
      </c>
      <c r="K330" t="s">
        <v>31</v>
      </c>
    </row>
    <row r="331" spans="1:11" x14ac:dyDescent="0.25">
      <c r="A331" t="s">
        <v>11018</v>
      </c>
      <c r="B331" t="s">
        <v>11208</v>
      </c>
      <c r="C331" s="13">
        <v>43828</v>
      </c>
      <c r="D331">
        <v>4640.72</v>
      </c>
      <c r="E331">
        <v>5</v>
      </c>
      <c r="F331">
        <v>1850.59</v>
      </c>
      <c r="G331">
        <v>0</v>
      </c>
      <c r="H331">
        <v>46.26</v>
      </c>
      <c r="I331">
        <v>46.26</v>
      </c>
      <c r="J331">
        <v>0</v>
      </c>
      <c r="K331" t="s">
        <v>31</v>
      </c>
    </row>
    <row r="332" spans="1:11" x14ac:dyDescent="0.25">
      <c r="A332" t="s">
        <v>11018</v>
      </c>
      <c r="B332" t="s">
        <v>11208</v>
      </c>
      <c r="C332" s="13">
        <v>43828</v>
      </c>
      <c r="D332">
        <v>4640.72</v>
      </c>
      <c r="E332">
        <v>18</v>
      </c>
      <c r="F332">
        <v>2286.11</v>
      </c>
      <c r="G332">
        <v>0</v>
      </c>
      <c r="H332">
        <v>205.75</v>
      </c>
      <c r="I332">
        <v>205.75</v>
      </c>
      <c r="J332">
        <v>0</v>
      </c>
      <c r="K332" t="s">
        <v>31</v>
      </c>
    </row>
    <row r="333" spans="1:11" x14ac:dyDescent="0.25">
      <c r="A333" t="s">
        <v>11018</v>
      </c>
      <c r="B333" t="s">
        <v>11209</v>
      </c>
      <c r="C333" s="13">
        <v>43828</v>
      </c>
      <c r="D333">
        <v>94037.46</v>
      </c>
      <c r="E333">
        <v>5</v>
      </c>
      <c r="F333">
        <v>10117.65</v>
      </c>
      <c r="G333">
        <v>0</v>
      </c>
      <c r="H333">
        <v>252.94</v>
      </c>
      <c r="I333">
        <v>252.94</v>
      </c>
      <c r="J333">
        <v>0</v>
      </c>
      <c r="K333" t="s">
        <v>31</v>
      </c>
    </row>
    <row r="334" spans="1:11" x14ac:dyDescent="0.25">
      <c r="A334" t="s">
        <v>11018</v>
      </c>
      <c r="B334" t="s">
        <v>11209</v>
      </c>
      <c r="C334" s="13">
        <v>43828</v>
      </c>
      <c r="D334">
        <v>94037.46</v>
      </c>
      <c r="E334">
        <v>12</v>
      </c>
      <c r="F334">
        <v>44966.62</v>
      </c>
      <c r="G334">
        <v>0</v>
      </c>
      <c r="H334">
        <v>2698</v>
      </c>
      <c r="I334">
        <v>2698</v>
      </c>
      <c r="J334">
        <v>0</v>
      </c>
      <c r="K334" t="s">
        <v>31</v>
      </c>
    </row>
    <row r="335" spans="1:11" x14ac:dyDescent="0.25">
      <c r="A335" t="s">
        <v>11018</v>
      </c>
      <c r="B335" t="s">
        <v>11209</v>
      </c>
      <c r="C335" s="13">
        <v>43828</v>
      </c>
      <c r="D335">
        <v>94037.46</v>
      </c>
      <c r="E335">
        <v>18</v>
      </c>
      <c r="F335">
        <v>28009.59</v>
      </c>
      <c r="G335">
        <v>0</v>
      </c>
      <c r="H335">
        <v>2520.86</v>
      </c>
      <c r="I335">
        <v>2520.86</v>
      </c>
      <c r="J335">
        <v>0</v>
      </c>
      <c r="K335" t="s">
        <v>31</v>
      </c>
    </row>
    <row r="336" spans="1:11" x14ac:dyDescent="0.25">
      <c r="A336" t="s">
        <v>11018</v>
      </c>
      <c r="B336" t="s">
        <v>11210</v>
      </c>
      <c r="C336" s="13">
        <v>43828</v>
      </c>
      <c r="D336">
        <v>49402.79</v>
      </c>
      <c r="E336">
        <v>5</v>
      </c>
      <c r="F336">
        <v>2173.5500000000002</v>
      </c>
      <c r="G336">
        <v>0</v>
      </c>
      <c r="H336">
        <v>54.34</v>
      </c>
      <c r="I336">
        <v>54.34</v>
      </c>
      <c r="J336">
        <v>0</v>
      </c>
      <c r="K336" t="s">
        <v>31</v>
      </c>
    </row>
    <row r="337" spans="1:11" x14ac:dyDescent="0.25">
      <c r="A337" t="s">
        <v>11018</v>
      </c>
      <c r="B337" t="s">
        <v>11210</v>
      </c>
      <c r="C337" s="13">
        <v>43828</v>
      </c>
      <c r="D337">
        <v>49402.79</v>
      </c>
      <c r="E337">
        <v>12</v>
      </c>
      <c r="F337">
        <v>13406.11</v>
      </c>
      <c r="G337">
        <v>0</v>
      </c>
      <c r="H337">
        <v>804.37</v>
      </c>
      <c r="I337">
        <v>804.37</v>
      </c>
      <c r="J337">
        <v>0</v>
      </c>
      <c r="K337" t="s">
        <v>31</v>
      </c>
    </row>
    <row r="338" spans="1:11" x14ac:dyDescent="0.25">
      <c r="A338" t="s">
        <v>11018</v>
      </c>
      <c r="B338" t="s">
        <v>11210</v>
      </c>
      <c r="C338" s="13">
        <v>43828</v>
      </c>
      <c r="D338">
        <v>49402.79</v>
      </c>
      <c r="E338">
        <v>18</v>
      </c>
      <c r="F338">
        <v>27208.240000000002</v>
      </c>
      <c r="G338">
        <v>0</v>
      </c>
      <c r="H338">
        <v>2448.7399999999998</v>
      </c>
      <c r="I338">
        <v>2448.7399999999998</v>
      </c>
      <c r="J338">
        <v>0</v>
      </c>
      <c r="K338" t="s">
        <v>31</v>
      </c>
    </row>
    <row r="339" spans="1:11" x14ac:dyDescent="0.25">
      <c r="A339" t="s">
        <v>11018</v>
      </c>
      <c r="B339" t="s">
        <v>11211</v>
      </c>
      <c r="C339" s="13">
        <v>43828</v>
      </c>
      <c r="D339">
        <v>69693.95</v>
      </c>
      <c r="E339">
        <v>12</v>
      </c>
      <c r="F339">
        <v>30423.1</v>
      </c>
      <c r="G339">
        <v>0</v>
      </c>
      <c r="H339">
        <v>1825.39</v>
      </c>
      <c r="I339">
        <v>1825.39</v>
      </c>
      <c r="J339">
        <v>0</v>
      </c>
      <c r="K339" t="s">
        <v>31</v>
      </c>
    </row>
    <row r="340" spans="1:11" x14ac:dyDescent="0.25">
      <c r="A340" t="s">
        <v>11018</v>
      </c>
      <c r="B340" t="s">
        <v>11211</v>
      </c>
      <c r="C340" s="13">
        <v>43828</v>
      </c>
      <c r="D340">
        <v>69693.95</v>
      </c>
      <c r="E340">
        <v>18</v>
      </c>
      <c r="F340">
        <v>30186.51</v>
      </c>
      <c r="G340">
        <v>0</v>
      </c>
      <c r="H340">
        <v>2716.79</v>
      </c>
      <c r="I340">
        <v>2716.79</v>
      </c>
      <c r="J340">
        <v>0</v>
      </c>
      <c r="K340" t="s">
        <v>31</v>
      </c>
    </row>
    <row r="341" spans="1:11" x14ac:dyDescent="0.25">
      <c r="A341" t="s">
        <v>11018</v>
      </c>
      <c r="B341" t="s">
        <v>11212</v>
      </c>
      <c r="C341" s="13">
        <v>43830</v>
      </c>
      <c r="D341">
        <v>1013.74</v>
      </c>
      <c r="E341">
        <v>18</v>
      </c>
      <c r="F341">
        <v>859.1</v>
      </c>
      <c r="G341">
        <v>0</v>
      </c>
      <c r="H341">
        <v>77.319999999999993</v>
      </c>
      <c r="I341">
        <v>77.319999999999993</v>
      </c>
      <c r="J341">
        <v>0</v>
      </c>
      <c r="K341" t="s">
        <v>31</v>
      </c>
    </row>
    <row r="342" spans="1:11" x14ac:dyDescent="0.25">
      <c r="A342" t="s">
        <v>11018</v>
      </c>
      <c r="B342" t="s">
        <v>11213</v>
      </c>
      <c r="C342" s="13">
        <v>43830</v>
      </c>
      <c r="D342">
        <v>34341.42</v>
      </c>
      <c r="E342">
        <v>12</v>
      </c>
      <c r="F342">
        <v>26299.15</v>
      </c>
      <c r="G342">
        <v>0</v>
      </c>
      <c r="H342">
        <v>1577.95</v>
      </c>
      <c r="I342">
        <v>1577.95</v>
      </c>
      <c r="J342">
        <v>0</v>
      </c>
      <c r="K342" t="s">
        <v>31</v>
      </c>
    </row>
    <row r="343" spans="1:11" x14ac:dyDescent="0.25">
      <c r="A343" t="s">
        <v>11018</v>
      </c>
      <c r="B343" t="s">
        <v>11213</v>
      </c>
      <c r="C343" s="13">
        <v>43830</v>
      </c>
      <c r="D343">
        <v>34341.42</v>
      </c>
      <c r="E343">
        <v>18</v>
      </c>
      <c r="F343">
        <v>4141</v>
      </c>
      <c r="G343">
        <v>0</v>
      </c>
      <c r="H343">
        <v>372.69</v>
      </c>
      <c r="I343">
        <v>372.69</v>
      </c>
      <c r="J343">
        <v>0</v>
      </c>
      <c r="K343" t="s">
        <v>31</v>
      </c>
    </row>
    <row r="344" spans="1:11" x14ac:dyDescent="0.25">
      <c r="A344" t="s">
        <v>11018</v>
      </c>
      <c r="B344" t="s">
        <v>11214</v>
      </c>
      <c r="C344" s="13">
        <v>43830</v>
      </c>
      <c r="D344">
        <v>96119.16</v>
      </c>
      <c r="E344">
        <v>12</v>
      </c>
      <c r="F344">
        <v>9419.89</v>
      </c>
      <c r="G344">
        <v>0</v>
      </c>
      <c r="H344">
        <v>565.19000000000005</v>
      </c>
      <c r="I344">
        <v>565.19000000000005</v>
      </c>
      <c r="J344">
        <v>0</v>
      </c>
      <c r="K344" t="s">
        <v>31</v>
      </c>
    </row>
    <row r="345" spans="1:11" x14ac:dyDescent="0.25">
      <c r="A345" t="s">
        <v>11018</v>
      </c>
      <c r="B345" t="s">
        <v>11214</v>
      </c>
      <c r="C345" s="13">
        <v>43830</v>
      </c>
      <c r="D345">
        <v>96119.16</v>
      </c>
      <c r="E345">
        <v>18</v>
      </c>
      <c r="F345">
        <v>72516</v>
      </c>
      <c r="G345">
        <v>0</v>
      </c>
      <c r="H345">
        <v>6526.44</v>
      </c>
      <c r="I345">
        <v>6526.44</v>
      </c>
      <c r="J345">
        <v>0</v>
      </c>
      <c r="K345" t="s">
        <v>31</v>
      </c>
    </row>
    <row r="346" spans="1:11" x14ac:dyDescent="0.25">
      <c r="A346" t="s">
        <v>11018</v>
      </c>
      <c r="B346" t="s">
        <v>11215</v>
      </c>
      <c r="C346" s="13">
        <v>43830</v>
      </c>
      <c r="D346">
        <v>79525.210000000006</v>
      </c>
      <c r="E346">
        <v>5</v>
      </c>
      <c r="F346">
        <v>63182.68</v>
      </c>
      <c r="G346">
        <v>0</v>
      </c>
      <c r="H346">
        <v>1579.57</v>
      </c>
      <c r="I346">
        <v>1579.57</v>
      </c>
      <c r="J346">
        <v>0</v>
      </c>
      <c r="K346" t="s">
        <v>31</v>
      </c>
    </row>
    <row r="347" spans="1:11" x14ac:dyDescent="0.25">
      <c r="A347" t="s">
        <v>11018</v>
      </c>
      <c r="B347" t="s">
        <v>11215</v>
      </c>
      <c r="C347" s="13">
        <v>43830</v>
      </c>
      <c r="D347">
        <v>79525.210000000006</v>
      </c>
      <c r="E347">
        <v>18</v>
      </c>
      <c r="F347">
        <v>11172.37</v>
      </c>
      <c r="G347">
        <v>0</v>
      </c>
      <c r="H347">
        <v>1005.51</v>
      </c>
      <c r="I347">
        <v>1005.51</v>
      </c>
      <c r="J347">
        <v>0</v>
      </c>
      <c r="K347" t="s">
        <v>31</v>
      </c>
    </row>
    <row r="348" spans="1:11" x14ac:dyDescent="0.25">
      <c r="A348" t="s">
        <v>11018</v>
      </c>
      <c r="B348" t="s">
        <v>11216</v>
      </c>
      <c r="C348" s="13">
        <v>43830</v>
      </c>
      <c r="D348">
        <v>89918.56</v>
      </c>
      <c r="E348">
        <v>5</v>
      </c>
      <c r="F348">
        <v>17700.7</v>
      </c>
      <c r="G348">
        <v>0</v>
      </c>
      <c r="H348">
        <v>442.52</v>
      </c>
      <c r="I348">
        <v>442.52</v>
      </c>
      <c r="J348">
        <v>0</v>
      </c>
      <c r="K348" t="s">
        <v>31</v>
      </c>
    </row>
    <row r="349" spans="1:11" x14ac:dyDescent="0.25">
      <c r="A349" t="s">
        <v>11018</v>
      </c>
      <c r="B349" t="s">
        <v>11216</v>
      </c>
      <c r="C349" s="13">
        <v>43830</v>
      </c>
      <c r="D349">
        <v>89918.56</v>
      </c>
      <c r="E349">
        <v>12</v>
      </c>
      <c r="F349">
        <v>25908.54</v>
      </c>
      <c r="G349">
        <v>0</v>
      </c>
      <c r="H349">
        <v>1554.51</v>
      </c>
      <c r="I349">
        <v>1554.51</v>
      </c>
      <c r="J349">
        <v>0</v>
      </c>
      <c r="K349" t="s">
        <v>31</v>
      </c>
    </row>
    <row r="350" spans="1:11" x14ac:dyDescent="0.25">
      <c r="A350" t="s">
        <v>11018</v>
      </c>
      <c r="B350" t="s">
        <v>11216</v>
      </c>
      <c r="C350" s="13">
        <v>43830</v>
      </c>
      <c r="D350">
        <v>89918.56</v>
      </c>
      <c r="E350">
        <v>18</v>
      </c>
      <c r="F350">
        <v>35860.39</v>
      </c>
      <c r="G350">
        <v>0</v>
      </c>
      <c r="H350">
        <v>3227.44</v>
      </c>
      <c r="I350">
        <v>3227.44</v>
      </c>
      <c r="J350">
        <v>0</v>
      </c>
      <c r="K350" t="s">
        <v>31</v>
      </c>
    </row>
    <row r="351" spans="1:11" x14ac:dyDescent="0.25">
      <c r="A351" t="s">
        <v>11018</v>
      </c>
      <c r="B351" t="s">
        <v>11217</v>
      </c>
      <c r="C351" s="13">
        <v>43830</v>
      </c>
      <c r="D351">
        <v>137892.82</v>
      </c>
      <c r="E351">
        <v>18</v>
      </c>
      <c r="F351">
        <v>116858.33</v>
      </c>
      <c r="G351">
        <v>0</v>
      </c>
      <c r="H351">
        <v>10517.25</v>
      </c>
      <c r="I351">
        <v>10517.25</v>
      </c>
      <c r="J351">
        <v>0</v>
      </c>
      <c r="K351" t="s">
        <v>31</v>
      </c>
    </row>
    <row r="352" spans="1:11" x14ac:dyDescent="0.25">
      <c r="A352" t="s">
        <v>11018</v>
      </c>
      <c r="B352" t="s">
        <v>11218</v>
      </c>
      <c r="C352" s="13">
        <v>43830</v>
      </c>
      <c r="D352">
        <v>1814213.7</v>
      </c>
      <c r="E352">
        <v>28</v>
      </c>
      <c r="F352">
        <v>777710.18</v>
      </c>
      <c r="G352">
        <v>0</v>
      </c>
      <c r="H352">
        <v>108879.43</v>
      </c>
      <c r="I352">
        <v>108879.43</v>
      </c>
      <c r="J352">
        <v>818744.67</v>
      </c>
      <c r="K352" t="s">
        <v>31</v>
      </c>
    </row>
    <row r="353" spans="1:11" x14ac:dyDescent="0.25">
      <c r="A353" t="s">
        <v>11018</v>
      </c>
      <c r="B353" t="s">
        <v>11219</v>
      </c>
      <c r="C353" s="13">
        <v>43804</v>
      </c>
      <c r="D353">
        <v>4.8600000000000003</v>
      </c>
      <c r="E353">
        <v>0</v>
      </c>
      <c r="F353">
        <v>4.8600000000000003</v>
      </c>
      <c r="G353">
        <v>0</v>
      </c>
      <c r="H353">
        <v>0</v>
      </c>
      <c r="I353">
        <v>0</v>
      </c>
      <c r="J353">
        <v>0</v>
      </c>
      <c r="K353" t="s">
        <v>31</v>
      </c>
    </row>
    <row r="354" spans="1:11" x14ac:dyDescent="0.25">
      <c r="A354" t="s">
        <v>11018</v>
      </c>
      <c r="B354" t="s">
        <v>11220</v>
      </c>
      <c r="C354" s="13">
        <v>43806</v>
      </c>
      <c r="D354">
        <v>4861.46</v>
      </c>
      <c r="E354">
        <v>0</v>
      </c>
      <c r="F354">
        <v>4861.46</v>
      </c>
      <c r="G354">
        <v>0</v>
      </c>
      <c r="H354">
        <v>0</v>
      </c>
      <c r="I354">
        <v>0</v>
      </c>
      <c r="J354">
        <v>0</v>
      </c>
      <c r="K354" t="s">
        <v>31</v>
      </c>
    </row>
    <row r="355" spans="1:11" x14ac:dyDescent="0.25">
      <c r="A355" t="s">
        <v>11018</v>
      </c>
      <c r="B355" t="s">
        <v>11221</v>
      </c>
      <c r="C355" s="13">
        <v>43806</v>
      </c>
      <c r="D355">
        <v>9.7200000000000006</v>
      </c>
      <c r="E355">
        <v>0</v>
      </c>
      <c r="F355">
        <v>9.7200000000000006</v>
      </c>
      <c r="G355">
        <v>0</v>
      </c>
      <c r="H355">
        <v>0</v>
      </c>
      <c r="I355">
        <v>0</v>
      </c>
      <c r="J355">
        <v>0</v>
      </c>
      <c r="K355" t="s">
        <v>31</v>
      </c>
    </row>
    <row r="356" spans="1:11" x14ac:dyDescent="0.25">
      <c r="A356" t="s">
        <v>11018</v>
      </c>
      <c r="B356" t="s">
        <v>11222</v>
      </c>
      <c r="C356" s="13">
        <v>43809</v>
      </c>
      <c r="D356">
        <v>10417.41</v>
      </c>
      <c r="E356">
        <v>0</v>
      </c>
      <c r="F356">
        <v>10417.41</v>
      </c>
      <c r="G356">
        <v>0</v>
      </c>
      <c r="H356">
        <v>0</v>
      </c>
      <c r="I356">
        <v>0</v>
      </c>
      <c r="J356">
        <v>0</v>
      </c>
      <c r="K356" t="s">
        <v>31</v>
      </c>
    </row>
    <row r="357" spans="1:11" x14ac:dyDescent="0.25">
      <c r="A357" t="s">
        <v>11018</v>
      </c>
      <c r="B357" t="s">
        <v>11223</v>
      </c>
      <c r="C357" s="13">
        <v>43812</v>
      </c>
      <c r="D357">
        <v>347.25</v>
      </c>
      <c r="E357">
        <v>0</v>
      </c>
      <c r="F357">
        <v>347.25</v>
      </c>
      <c r="G357">
        <v>0</v>
      </c>
      <c r="H357">
        <v>0</v>
      </c>
      <c r="I357">
        <v>0</v>
      </c>
      <c r="J357">
        <v>0</v>
      </c>
      <c r="K357" t="s">
        <v>31</v>
      </c>
    </row>
    <row r="358" spans="1:11" x14ac:dyDescent="0.25">
      <c r="A358" t="s">
        <v>11018</v>
      </c>
      <c r="B358" t="s">
        <v>11224</v>
      </c>
      <c r="C358" s="13">
        <v>43812</v>
      </c>
      <c r="D358">
        <v>9.7200000000000006</v>
      </c>
      <c r="E358">
        <v>0</v>
      </c>
      <c r="F358">
        <v>9.7200000000000006</v>
      </c>
      <c r="G358">
        <v>0</v>
      </c>
      <c r="H358">
        <v>0</v>
      </c>
      <c r="I358">
        <v>0</v>
      </c>
      <c r="J358">
        <v>0</v>
      </c>
      <c r="K358" t="s">
        <v>31</v>
      </c>
    </row>
    <row r="359" spans="1:11" x14ac:dyDescent="0.25">
      <c r="A359" t="s">
        <v>11018</v>
      </c>
      <c r="B359" t="s">
        <v>11225</v>
      </c>
      <c r="C359" s="13">
        <v>43813</v>
      </c>
      <c r="D359">
        <v>13889.88</v>
      </c>
      <c r="E359">
        <v>0</v>
      </c>
      <c r="F359">
        <v>13889.88</v>
      </c>
      <c r="G359">
        <v>0</v>
      </c>
      <c r="H359">
        <v>0</v>
      </c>
      <c r="I359">
        <v>0</v>
      </c>
      <c r="J359">
        <v>0</v>
      </c>
      <c r="K359" t="s">
        <v>31</v>
      </c>
    </row>
    <row r="360" spans="1:11" x14ac:dyDescent="0.25">
      <c r="A360" t="s">
        <v>11018</v>
      </c>
      <c r="B360" t="s">
        <v>11226</v>
      </c>
      <c r="C360" s="13">
        <v>43818</v>
      </c>
      <c r="D360">
        <v>4.8600000000000003</v>
      </c>
      <c r="E360">
        <v>0</v>
      </c>
      <c r="F360">
        <v>4.8600000000000003</v>
      </c>
      <c r="G360">
        <v>0</v>
      </c>
      <c r="H360">
        <v>0</v>
      </c>
      <c r="I360">
        <v>0</v>
      </c>
      <c r="J360">
        <v>0</v>
      </c>
      <c r="K360" t="s">
        <v>31</v>
      </c>
    </row>
    <row r="361" spans="1:11" x14ac:dyDescent="0.25">
      <c r="A361" t="s">
        <v>11018</v>
      </c>
      <c r="B361" t="s">
        <v>11227</v>
      </c>
      <c r="C361" s="13">
        <v>43820</v>
      </c>
      <c r="D361">
        <v>13889.88</v>
      </c>
      <c r="E361">
        <v>0</v>
      </c>
      <c r="F361">
        <v>13889.88</v>
      </c>
      <c r="G361">
        <v>0</v>
      </c>
      <c r="H361">
        <v>0</v>
      </c>
      <c r="I361">
        <v>0</v>
      </c>
      <c r="J361">
        <v>0</v>
      </c>
      <c r="K361" t="s">
        <v>31</v>
      </c>
    </row>
    <row r="362" spans="1:11" x14ac:dyDescent="0.25">
      <c r="A362" t="s">
        <v>11018</v>
      </c>
      <c r="B362" t="s">
        <v>11228</v>
      </c>
      <c r="C362" s="13">
        <v>43821</v>
      </c>
      <c r="D362">
        <v>9.7200000000000006</v>
      </c>
      <c r="E362">
        <v>0</v>
      </c>
      <c r="F362">
        <v>9.7200000000000006</v>
      </c>
      <c r="G362">
        <v>0</v>
      </c>
      <c r="H362">
        <v>0</v>
      </c>
      <c r="I362">
        <v>0</v>
      </c>
      <c r="J362">
        <v>0</v>
      </c>
      <c r="K362" t="s">
        <v>31</v>
      </c>
    </row>
    <row r="363" spans="1:11" x14ac:dyDescent="0.25">
      <c r="A363" t="s">
        <v>11018</v>
      </c>
      <c r="B363" t="s">
        <v>11229</v>
      </c>
      <c r="C363" s="13">
        <v>43823</v>
      </c>
      <c r="D363">
        <v>5208.71</v>
      </c>
      <c r="E363">
        <v>0</v>
      </c>
      <c r="F363">
        <v>5208.71</v>
      </c>
      <c r="G363">
        <v>0</v>
      </c>
      <c r="H363">
        <v>0</v>
      </c>
      <c r="I363">
        <v>0</v>
      </c>
      <c r="J363">
        <v>0</v>
      </c>
      <c r="K363" t="s">
        <v>31</v>
      </c>
    </row>
    <row r="364" spans="1:11" x14ac:dyDescent="0.25">
      <c r="A364" t="s">
        <v>11018</v>
      </c>
      <c r="B364" t="s">
        <v>11230</v>
      </c>
      <c r="C364" s="13">
        <v>43824</v>
      </c>
      <c r="D364">
        <v>694.49</v>
      </c>
      <c r="E364">
        <v>0</v>
      </c>
      <c r="F364">
        <v>694.49</v>
      </c>
      <c r="G364">
        <v>0</v>
      </c>
      <c r="H364">
        <v>0</v>
      </c>
      <c r="I364">
        <v>0</v>
      </c>
      <c r="J364">
        <v>0</v>
      </c>
      <c r="K364" t="s">
        <v>31</v>
      </c>
    </row>
    <row r="365" spans="1:11" x14ac:dyDescent="0.25">
      <c r="A365" t="s">
        <v>11018</v>
      </c>
      <c r="B365" t="s">
        <v>11231</v>
      </c>
      <c r="C365" s="13">
        <v>43826</v>
      </c>
      <c r="D365">
        <v>2083.48</v>
      </c>
      <c r="E365">
        <v>0</v>
      </c>
      <c r="F365">
        <v>2083.48</v>
      </c>
      <c r="G365">
        <v>0</v>
      </c>
      <c r="H365">
        <v>0</v>
      </c>
      <c r="I365">
        <v>0</v>
      </c>
      <c r="J365">
        <v>0</v>
      </c>
      <c r="K365" t="s">
        <v>31</v>
      </c>
    </row>
    <row r="366" spans="1:11" x14ac:dyDescent="0.25">
      <c r="A366" t="s">
        <v>11018</v>
      </c>
      <c r="B366" t="s">
        <v>11232</v>
      </c>
      <c r="C366" s="13">
        <v>43827</v>
      </c>
      <c r="D366">
        <v>14.58</v>
      </c>
      <c r="E366">
        <v>0</v>
      </c>
      <c r="F366">
        <v>14.58</v>
      </c>
      <c r="G366">
        <v>0</v>
      </c>
      <c r="H366">
        <v>0</v>
      </c>
      <c r="I366">
        <v>0</v>
      </c>
      <c r="J366">
        <v>0</v>
      </c>
      <c r="K366" t="s">
        <v>31</v>
      </c>
    </row>
    <row r="367" spans="1:11" x14ac:dyDescent="0.25">
      <c r="A367" t="s">
        <v>11018</v>
      </c>
      <c r="B367" t="s">
        <v>11233</v>
      </c>
      <c r="C367" s="13">
        <v>43827</v>
      </c>
      <c r="D367">
        <v>347.25</v>
      </c>
      <c r="E367">
        <v>0</v>
      </c>
      <c r="F367">
        <v>347.25</v>
      </c>
      <c r="G367">
        <v>0</v>
      </c>
      <c r="H367">
        <v>0</v>
      </c>
      <c r="I367">
        <v>0</v>
      </c>
      <c r="J367">
        <v>0</v>
      </c>
      <c r="K367" t="s">
        <v>31</v>
      </c>
    </row>
    <row r="368" spans="1:11" x14ac:dyDescent="0.25">
      <c r="A368" t="s">
        <v>11018</v>
      </c>
      <c r="B368" t="s">
        <v>11234</v>
      </c>
      <c r="C368" s="13">
        <v>43827</v>
      </c>
      <c r="D368">
        <v>3482.19</v>
      </c>
      <c r="E368">
        <v>0</v>
      </c>
      <c r="F368">
        <v>3482.19</v>
      </c>
      <c r="G368">
        <v>0</v>
      </c>
      <c r="H368">
        <v>0</v>
      </c>
      <c r="I368">
        <v>0</v>
      </c>
      <c r="J368">
        <v>0</v>
      </c>
      <c r="K368" t="s">
        <v>31</v>
      </c>
    </row>
    <row r="369" spans="1:11" x14ac:dyDescent="0.25">
      <c r="A369" t="s">
        <v>11018</v>
      </c>
      <c r="B369" t="s">
        <v>11235</v>
      </c>
      <c r="C369" s="13">
        <v>43828</v>
      </c>
      <c r="D369">
        <v>2430.73</v>
      </c>
      <c r="E369">
        <v>0</v>
      </c>
      <c r="F369">
        <v>2430.73</v>
      </c>
      <c r="G369">
        <v>0</v>
      </c>
      <c r="H369">
        <v>0</v>
      </c>
      <c r="I369">
        <v>0</v>
      </c>
      <c r="J369">
        <v>0</v>
      </c>
      <c r="K369" t="s">
        <v>31</v>
      </c>
    </row>
    <row r="370" spans="1:11" x14ac:dyDescent="0.25">
      <c r="A370" t="s">
        <v>11018</v>
      </c>
      <c r="B370" t="s">
        <v>11236</v>
      </c>
      <c r="C370" s="13">
        <v>43830</v>
      </c>
      <c r="D370">
        <v>1736.24</v>
      </c>
      <c r="E370">
        <v>0</v>
      </c>
      <c r="F370">
        <v>1736.24</v>
      </c>
      <c r="G370">
        <v>0</v>
      </c>
      <c r="H370">
        <v>0</v>
      </c>
      <c r="I370">
        <v>0</v>
      </c>
      <c r="J370">
        <v>0</v>
      </c>
      <c r="K370" t="s">
        <v>31</v>
      </c>
    </row>
    <row r="371" spans="1:11" x14ac:dyDescent="0.25">
      <c r="A371" t="s">
        <v>11018</v>
      </c>
      <c r="B371" t="s">
        <v>11237</v>
      </c>
      <c r="C371" s="13">
        <v>43801</v>
      </c>
      <c r="D371">
        <v>182819.77</v>
      </c>
      <c r="E371">
        <v>5</v>
      </c>
      <c r="F371">
        <v>174114.07</v>
      </c>
      <c r="G371">
        <v>0</v>
      </c>
      <c r="H371">
        <v>4352.8500000000004</v>
      </c>
      <c r="I371">
        <v>4352.8500000000004</v>
      </c>
      <c r="J371">
        <v>0</v>
      </c>
      <c r="K371" t="s">
        <v>31</v>
      </c>
    </row>
    <row r="372" spans="1:11" x14ac:dyDescent="0.25">
      <c r="A372" t="s">
        <v>11018</v>
      </c>
      <c r="B372" t="s">
        <v>11238</v>
      </c>
      <c r="C372" s="13">
        <v>43801</v>
      </c>
      <c r="D372">
        <v>229465.07</v>
      </c>
      <c r="E372">
        <v>5</v>
      </c>
      <c r="F372">
        <v>218538.16</v>
      </c>
      <c r="G372">
        <v>0</v>
      </c>
      <c r="H372">
        <v>5463.45</v>
      </c>
      <c r="I372">
        <v>5463.45</v>
      </c>
      <c r="J372">
        <v>0</v>
      </c>
      <c r="K372" t="s">
        <v>31</v>
      </c>
    </row>
    <row r="373" spans="1:11" x14ac:dyDescent="0.25">
      <c r="A373" t="s">
        <v>11018</v>
      </c>
      <c r="B373" t="s">
        <v>11239</v>
      </c>
      <c r="C373" s="13">
        <v>43803</v>
      </c>
      <c r="D373">
        <v>232867.65</v>
      </c>
      <c r="E373">
        <v>5</v>
      </c>
      <c r="F373">
        <v>221778.71</v>
      </c>
      <c r="G373">
        <v>0</v>
      </c>
      <c r="H373">
        <v>5544.47</v>
      </c>
      <c r="I373">
        <v>5544.47</v>
      </c>
      <c r="J373">
        <v>0</v>
      </c>
      <c r="K373" t="s">
        <v>31</v>
      </c>
    </row>
    <row r="374" spans="1:11" x14ac:dyDescent="0.25">
      <c r="A374" t="s">
        <v>11018</v>
      </c>
      <c r="B374" t="s">
        <v>11240</v>
      </c>
      <c r="C374" s="13">
        <v>43803</v>
      </c>
      <c r="D374">
        <v>164325.57999999999</v>
      </c>
      <c r="E374">
        <v>5</v>
      </c>
      <c r="F374">
        <v>156500.54999999999</v>
      </c>
      <c r="G374">
        <v>0</v>
      </c>
      <c r="H374">
        <v>3912.51</v>
      </c>
      <c r="I374">
        <v>3912.51</v>
      </c>
      <c r="J374">
        <v>0</v>
      </c>
      <c r="K374" t="s">
        <v>31</v>
      </c>
    </row>
    <row r="375" spans="1:11" x14ac:dyDescent="0.25">
      <c r="A375" t="s">
        <v>11018</v>
      </c>
      <c r="B375" t="s">
        <v>11241</v>
      </c>
      <c r="C375" s="13">
        <v>43808</v>
      </c>
      <c r="D375">
        <v>419728.38</v>
      </c>
      <c r="E375">
        <v>5</v>
      </c>
      <c r="F375">
        <v>399741.32</v>
      </c>
      <c r="G375">
        <v>0</v>
      </c>
      <c r="H375">
        <v>9993.5300000000007</v>
      </c>
      <c r="I375">
        <v>9993.5300000000007</v>
      </c>
      <c r="J375">
        <v>0</v>
      </c>
      <c r="K375" t="s">
        <v>31</v>
      </c>
    </row>
    <row r="376" spans="1:11" x14ac:dyDescent="0.25">
      <c r="A376" t="s">
        <v>11018</v>
      </c>
      <c r="B376" t="s">
        <v>11242</v>
      </c>
      <c r="C376" s="13">
        <v>43808</v>
      </c>
      <c r="D376">
        <v>1404.45</v>
      </c>
      <c r="E376">
        <v>5</v>
      </c>
      <c r="F376">
        <v>1337.57</v>
      </c>
      <c r="G376">
        <v>0</v>
      </c>
      <c r="H376">
        <v>33.44</v>
      </c>
      <c r="I376">
        <v>33.44</v>
      </c>
      <c r="J376">
        <v>0</v>
      </c>
      <c r="K376" t="s">
        <v>31</v>
      </c>
    </row>
    <row r="377" spans="1:11" x14ac:dyDescent="0.25">
      <c r="A377" t="s">
        <v>11018</v>
      </c>
      <c r="B377" t="s">
        <v>11243</v>
      </c>
      <c r="C377" s="13">
        <v>43809</v>
      </c>
      <c r="D377">
        <v>421334.3</v>
      </c>
      <c r="E377">
        <v>5</v>
      </c>
      <c r="F377">
        <v>401270.76</v>
      </c>
      <c r="G377">
        <v>0</v>
      </c>
      <c r="H377">
        <v>10031.77</v>
      </c>
      <c r="I377">
        <v>10031.77</v>
      </c>
      <c r="J377">
        <v>0</v>
      </c>
      <c r="K377" t="s">
        <v>31</v>
      </c>
    </row>
    <row r="378" spans="1:11" x14ac:dyDescent="0.25">
      <c r="A378" t="s">
        <v>11018</v>
      </c>
      <c r="B378" t="s">
        <v>11244</v>
      </c>
      <c r="C378" s="13">
        <v>43809</v>
      </c>
      <c r="D378">
        <v>182059.22</v>
      </c>
      <c r="E378">
        <v>5</v>
      </c>
      <c r="F378">
        <v>173389.73</v>
      </c>
      <c r="G378">
        <v>0</v>
      </c>
      <c r="H378">
        <v>4334.74</v>
      </c>
      <c r="I378">
        <v>4334.74</v>
      </c>
      <c r="J378">
        <v>0</v>
      </c>
      <c r="K378" t="s">
        <v>31</v>
      </c>
    </row>
    <row r="379" spans="1:11" x14ac:dyDescent="0.25">
      <c r="A379" t="s">
        <v>11018</v>
      </c>
      <c r="B379" t="s">
        <v>11245</v>
      </c>
      <c r="C379" s="13">
        <v>43809</v>
      </c>
      <c r="D379">
        <v>23875.61</v>
      </c>
      <c r="E379">
        <v>5</v>
      </c>
      <c r="F379">
        <v>22738.68</v>
      </c>
      <c r="G379">
        <v>0</v>
      </c>
      <c r="H379">
        <v>568.47</v>
      </c>
      <c r="I379">
        <v>568.47</v>
      </c>
      <c r="J379">
        <v>0</v>
      </c>
      <c r="K379" t="s">
        <v>31</v>
      </c>
    </row>
    <row r="380" spans="1:11" x14ac:dyDescent="0.25">
      <c r="A380" t="s">
        <v>11018</v>
      </c>
      <c r="B380" t="s">
        <v>11246</v>
      </c>
      <c r="C380" s="13">
        <v>43809</v>
      </c>
      <c r="D380">
        <v>196797.2</v>
      </c>
      <c r="E380">
        <v>5</v>
      </c>
      <c r="F380">
        <v>187425.9</v>
      </c>
      <c r="G380">
        <v>0</v>
      </c>
      <c r="H380">
        <v>4685.6499999999996</v>
      </c>
      <c r="I380">
        <v>4685.6499999999996</v>
      </c>
      <c r="J380">
        <v>0</v>
      </c>
      <c r="K380" t="s">
        <v>31</v>
      </c>
    </row>
    <row r="381" spans="1:11" x14ac:dyDescent="0.25">
      <c r="A381" t="s">
        <v>11018</v>
      </c>
      <c r="B381" t="s">
        <v>11247</v>
      </c>
      <c r="C381" s="13">
        <v>43811</v>
      </c>
      <c r="D381">
        <v>186618.85</v>
      </c>
      <c r="E381">
        <v>5</v>
      </c>
      <c r="F381">
        <v>177732.24</v>
      </c>
      <c r="G381">
        <v>0</v>
      </c>
      <c r="H381">
        <v>4443.3100000000004</v>
      </c>
      <c r="I381">
        <v>4443.3100000000004</v>
      </c>
      <c r="J381">
        <v>0</v>
      </c>
      <c r="K381" t="s">
        <v>31</v>
      </c>
    </row>
    <row r="382" spans="1:11" x14ac:dyDescent="0.25">
      <c r="A382" t="s">
        <v>11018</v>
      </c>
      <c r="B382" t="s">
        <v>11248</v>
      </c>
      <c r="C382" s="13">
        <v>43811</v>
      </c>
      <c r="D382">
        <v>23875.61</v>
      </c>
      <c r="E382">
        <v>5</v>
      </c>
      <c r="F382">
        <v>22738.68</v>
      </c>
      <c r="G382">
        <v>0</v>
      </c>
      <c r="H382">
        <v>568.47</v>
      </c>
      <c r="I382">
        <v>568.47</v>
      </c>
      <c r="J382">
        <v>0</v>
      </c>
      <c r="K382" t="s">
        <v>31</v>
      </c>
    </row>
    <row r="383" spans="1:11" x14ac:dyDescent="0.25">
      <c r="A383" t="s">
        <v>11018</v>
      </c>
      <c r="B383" t="s">
        <v>11249</v>
      </c>
      <c r="C383" s="13">
        <v>43816</v>
      </c>
      <c r="D383">
        <v>421104.05</v>
      </c>
      <c r="E383">
        <v>5</v>
      </c>
      <c r="F383">
        <v>401051.48</v>
      </c>
      <c r="G383">
        <v>0</v>
      </c>
      <c r="H383">
        <v>10026.290000000001</v>
      </c>
      <c r="I383">
        <v>10026.290000000001</v>
      </c>
      <c r="J383">
        <v>0</v>
      </c>
      <c r="K383" t="s">
        <v>31</v>
      </c>
    </row>
    <row r="384" spans="1:11" x14ac:dyDescent="0.25">
      <c r="A384" t="s">
        <v>11018</v>
      </c>
      <c r="B384" t="s">
        <v>11250</v>
      </c>
      <c r="C384" s="13">
        <v>43816</v>
      </c>
      <c r="D384">
        <v>408107.32</v>
      </c>
      <c r="E384">
        <v>5</v>
      </c>
      <c r="F384">
        <v>388673.64</v>
      </c>
      <c r="G384">
        <v>0</v>
      </c>
      <c r="H384">
        <v>9716.84</v>
      </c>
      <c r="I384">
        <v>9716.84</v>
      </c>
      <c r="J384">
        <v>0</v>
      </c>
      <c r="K384" t="s">
        <v>31</v>
      </c>
    </row>
    <row r="385" spans="1:11" x14ac:dyDescent="0.25">
      <c r="A385" t="s">
        <v>11018</v>
      </c>
      <c r="B385" t="s">
        <v>11251</v>
      </c>
      <c r="C385" s="13">
        <v>43819</v>
      </c>
      <c r="D385">
        <v>206968.49</v>
      </c>
      <c r="E385">
        <v>5</v>
      </c>
      <c r="F385">
        <v>197112.85</v>
      </c>
      <c r="G385">
        <v>0</v>
      </c>
      <c r="H385">
        <v>4927.82</v>
      </c>
      <c r="I385">
        <v>4927.82</v>
      </c>
      <c r="J385">
        <v>0</v>
      </c>
      <c r="K385" t="s">
        <v>31</v>
      </c>
    </row>
    <row r="386" spans="1:11" x14ac:dyDescent="0.25">
      <c r="A386" t="s">
        <v>11018</v>
      </c>
      <c r="B386" t="s">
        <v>11252</v>
      </c>
      <c r="C386" s="13">
        <v>43820</v>
      </c>
      <c r="D386">
        <v>402841.03</v>
      </c>
      <c r="E386">
        <v>5</v>
      </c>
      <c r="F386">
        <v>383658.12</v>
      </c>
      <c r="G386">
        <v>0</v>
      </c>
      <c r="H386">
        <v>9591.4500000000007</v>
      </c>
      <c r="I386">
        <v>9591.4500000000007</v>
      </c>
      <c r="J386">
        <v>0</v>
      </c>
      <c r="K386" t="s">
        <v>31</v>
      </c>
    </row>
    <row r="387" spans="1:11" x14ac:dyDescent="0.25">
      <c r="A387" t="s">
        <v>11018</v>
      </c>
      <c r="B387" t="s">
        <v>11253</v>
      </c>
      <c r="C387" s="13">
        <v>43824</v>
      </c>
      <c r="D387">
        <v>421334.3</v>
      </c>
      <c r="E387">
        <v>5</v>
      </c>
      <c r="F387">
        <v>401270.76</v>
      </c>
      <c r="G387">
        <v>0</v>
      </c>
      <c r="H387">
        <v>10031.77</v>
      </c>
      <c r="I387">
        <v>10031.77</v>
      </c>
      <c r="J387">
        <v>0</v>
      </c>
      <c r="K387" t="s">
        <v>31</v>
      </c>
    </row>
    <row r="388" spans="1:11" x14ac:dyDescent="0.25">
      <c r="A388" t="s">
        <v>11018</v>
      </c>
      <c r="B388" t="s">
        <v>11254</v>
      </c>
      <c r="C388" s="13">
        <v>43824</v>
      </c>
      <c r="D388">
        <v>186446.17</v>
      </c>
      <c r="E388">
        <v>5</v>
      </c>
      <c r="F388">
        <v>177567.78</v>
      </c>
      <c r="G388">
        <v>0</v>
      </c>
      <c r="H388">
        <v>4439.1899999999996</v>
      </c>
      <c r="I388">
        <v>4439.1899999999996</v>
      </c>
      <c r="J388">
        <v>0</v>
      </c>
      <c r="K388" t="s">
        <v>31</v>
      </c>
    </row>
    <row r="389" spans="1:11" x14ac:dyDescent="0.25">
      <c r="A389" t="s">
        <v>11018</v>
      </c>
      <c r="B389" t="s">
        <v>11255</v>
      </c>
      <c r="C389" s="13">
        <v>43824</v>
      </c>
      <c r="D389">
        <v>155388.19</v>
      </c>
      <c r="E389">
        <v>5</v>
      </c>
      <c r="F389">
        <v>147988.75</v>
      </c>
      <c r="G389">
        <v>0</v>
      </c>
      <c r="H389">
        <v>3699.72</v>
      </c>
      <c r="I389">
        <v>3699.72</v>
      </c>
      <c r="J389">
        <v>0</v>
      </c>
      <c r="K389" t="s">
        <v>31</v>
      </c>
    </row>
    <row r="390" spans="1:11" x14ac:dyDescent="0.25">
      <c r="A390" t="s">
        <v>11018</v>
      </c>
      <c r="B390" t="s">
        <v>11256</v>
      </c>
      <c r="C390" s="13">
        <v>43824</v>
      </c>
      <c r="D390">
        <v>287911.77</v>
      </c>
      <c r="E390">
        <v>5</v>
      </c>
      <c r="F390">
        <v>274201.69</v>
      </c>
      <c r="G390">
        <v>0</v>
      </c>
      <c r="H390">
        <v>6855.04</v>
      </c>
      <c r="I390">
        <v>6855.04</v>
      </c>
      <c r="J390">
        <v>0</v>
      </c>
      <c r="K390" t="s">
        <v>31</v>
      </c>
    </row>
    <row r="391" spans="1:11" x14ac:dyDescent="0.25">
      <c r="A391" t="s">
        <v>11018</v>
      </c>
      <c r="B391" t="s">
        <v>11257</v>
      </c>
      <c r="C391" s="13">
        <v>43828</v>
      </c>
      <c r="D391">
        <v>412087.66</v>
      </c>
      <c r="E391">
        <v>5</v>
      </c>
      <c r="F391">
        <v>392464.44</v>
      </c>
      <c r="G391">
        <v>0</v>
      </c>
      <c r="H391">
        <v>9811.61</v>
      </c>
      <c r="I391">
        <v>9811.61</v>
      </c>
      <c r="J391">
        <v>0</v>
      </c>
      <c r="K391" t="s">
        <v>31</v>
      </c>
    </row>
    <row r="392" spans="1:11" x14ac:dyDescent="0.25">
      <c r="A392" t="s">
        <v>11018</v>
      </c>
      <c r="B392" t="s">
        <v>11258</v>
      </c>
      <c r="C392" s="13">
        <v>43828</v>
      </c>
      <c r="D392">
        <v>421132.83</v>
      </c>
      <c r="E392">
        <v>5</v>
      </c>
      <c r="F392">
        <v>401078.89</v>
      </c>
      <c r="G392">
        <v>0</v>
      </c>
      <c r="H392">
        <v>10026.969999999999</v>
      </c>
      <c r="I392">
        <v>10026.969999999999</v>
      </c>
      <c r="J392">
        <v>0</v>
      </c>
      <c r="K392" t="s">
        <v>31</v>
      </c>
    </row>
    <row r="393" spans="1:11" x14ac:dyDescent="0.25">
      <c r="A393" t="s">
        <v>11018</v>
      </c>
      <c r="B393" t="s">
        <v>11259</v>
      </c>
      <c r="C393" s="13">
        <v>43829</v>
      </c>
      <c r="D393">
        <v>210609.59</v>
      </c>
      <c r="E393">
        <v>5</v>
      </c>
      <c r="F393">
        <v>200580.56</v>
      </c>
      <c r="G393">
        <v>0</v>
      </c>
      <c r="H393">
        <v>5014.51</v>
      </c>
      <c r="I393">
        <v>5014.51</v>
      </c>
      <c r="J393">
        <v>0</v>
      </c>
      <c r="K393" t="s">
        <v>31</v>
      </c>
    </row>
    <row r="394" spans="1:11" x14ac:dyDescent="0.25">
      <c r="A394" t="s">
        <v>11018</v>
      </c>
      <c r="B394" t="s">
        <v>11260</v>
      </c>
      <c r="C394" s="13">
        <v>43830</v>
      </c>
      <c r="D394">
        <v>410648.62</v>
      </c>
      <c r="E394">
        <v>5</v>
      </c>
      <c r="F394">
        <v>391093.92</v>
      </c>
      <c r="G394">
        <v>0</v>
      </c>
      <c r="H394">
        <v>9777.35</v>
      </c>
      <c r="I394">
        <v>9777.35</v>
      </c>
      <c r="J394">
        <v>0</v>
      </c>
      <c r="K394" t="s">
        <v>31</v>
      </c>
    </row>
    <row r="395" spans="1:11" x14ac:dyDescent="0.25">
      <c r="A395" t="s">
        <v>955</v>
      </c>
      <c r="B395" t="s">
        <v>11261</v>
      </c>
      <c r="C395" s="13">
        <v>43815</v>
      </c>
      <c r="D395">
        <v>662539.43000000005</v>
      </c>
      <c r="E395">
        <v>28</v>
      </c>
      <c r="F395">
        <v>276853.31</v>
      </c>
      <c r="G395">
        <v>0</v>
      </c>
      <c r="H395">
        <v>38759.46</v>
      </c>
      <c r="I395">
        <v>38759.46</v>
      </c>
      <c r="J395">
        <v>308167.19</v>
      </c>
      <c r="K395" t="s">
        <v>31</v>
      </c>
    </row>
    <row r="396" spans="1:11" x14ac:dyDescent="0.25">
      <c r="A396" t="s">
        <v>1638</v>
      </c>
      <c r="D396">
        <v>103214070.73999999</v>
      </c>
      <c r="E396">
        <v>4896</v>
      </c>
      <c r="F396">
        <v>47723163.890000001</v>
      </c>
      <c r="G396">
        <v>0</v>
      </c>
      <c r="H396">
        <v>5187941.0199999996</v>
      </c>
      <c r="I396">
        <v>5187941.0199999996</v>
      </c>
      <c r="J396">
        <v>29806300.66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711"/>
  <sheetViews>
    <sheetView topLeftCell="A488" workbookViewId="0">
      <selection activeCell="A500" sqref="A500"/>
    </sheetView>
  </sheetViews>
  <sheetFormatPr defaultRowHeight="15" x14ac:dyDescent="0.25"/>
  <cols>
    <col min="1" max="1" width="21.140625" bestFit="1" customWidth="1"/>
    <col min="2" max="2" width="44.28515625" bestFit="1" customWidth="1"/>
    <col min="3" max="3" width="13.140625" bestFit="1" customWidth="1"/>
    <col min="4" max="4" width="12" bestFit="1" customWidth="1"/>
    <col min="5" max="5" width="14.5703125" bestFit="1" customWidth="1"/>
    <col min="6" max="6" width="15.5703125" style="13" bestFit="1" customWidth="1"/>
    <col min="7" max="7" width="16.5703125" bestFit="1" customWidth="1"/>
    <col min="8" max="8" width="5" bestFit="1" customWidth="1"/>
    <col min="9" max="9" width="13.5703125" bestFit="1" customWidth="1"/>
    <col min="10" max="10" width="12.42578125" bestFit="1" customWidth="1"/>
    <col min="11" max="11" width="13.140625" bestFit="1" customWidth="1"/>
    <col min="12" max="12" width="12.85546875" bestFit="1" customWidth="1"/>
    <col min="13" max="13" width="12.5703125" bestFit="1" customWidth="1"/>
    <col min="14" max="14" width="14.5703125" bestFit="1" customWidth="1"/>
  </cols>
  <sheetData>
    <row r="1" spans="1:14" x14ac:dyDescent="0.25">
      <c r="A1" t="s">
        <v>16</v>
      </c>
      <c r="B1" t="s">
        <v>17</v>
      </c>
      <c r="C1" t="s">
        <v>18</v>
      </c>
      <c r="D1" t="s">
        <v>19</v>
      </c>
      <c r="E1" t="s">
        <v>11262</v>
      </c>
      <c r="F1" s="13" t="s">
        <v>11263</v>
      </c>
      <c r="G1" t="s">
        <v>11264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</row>
    <row r="2" spans="1:14" x14ac:dyDescent="0.25">
      <c r="A2" t="s">
        <v>586</v>
      </c>
      <c r="B2" t="s">
        <v>11265</v>
      </c>
      <c r="C2" t="s">
        <v>11266</v>
      </c>
      <c r="D2" s="11">
        <v>43799</v>
      </c>
      <c r="E2" t="s">
        <v>11267</v>
      </c>
      <c r="F2" s="13">
        <v>43803</v>
      </c>
      <c r="G2">
        <v>204000.18</v>
      </c>
      <c r="H2">
        <v>28</v>
      </c>
      <c r="I2">
        <v>91722.27</v>
      </c>
      <c r="J2">
        <v>0</v>
      </c>
      <c r="K2">
        <v>12841.12</v>
      </c>
      <c r="L2">
        <v>12841.12</v>
      </c>
      <c r="M2">
        <v>86595.67</v>
      </c>
      <c r="N2" t="s">
        <v>31</v>
      </c>
    </row>
    <row r="3" spans="1:14" x14ac:dyDescent="0.25">
      <c r="A3" t="s">
        <v>666</v>
      </c>
      <c r="B3" t="s">
        <v>667</v>
      </c>
      <c r="C3" t="s">
        <v>11268</v>
      </c>
      <c r="D3" s="11">
        <v>43789</v>
      </c>
      <c r="E3" t="s">
        <v>11269</v>
      </c>
      <c r="F3" s="13">
        <v>43808</v>
      </c>
      <c r="G3">
        <v>18.32</v>
      </c>
      <c r="H3">
        <v>18</v>
      </c>
      <c r="I3">
        <v>15.52</v>
      </c>
      <c r="J3">
        <v>0</v>
      </c>
      <c r="K3">
        <v>1.4</v>
      </c>
      <c r="L3">
        <v>1.4</v>
      </c>
      <c r="M3">
        <v>0</v>
      </c>
      <c r="N3" t="s">
        <v>31</v>
      </c>
    </row>
    <row r="4" spans="1:14" x14ac:dyDescent="0.25">
      <c r="A4" t="s">
        <v>249</v>
      </c>
      <c r="B4" t="s">
        <v>250</v>
      </c>
      <c r="C4" t="s">
        <v>11270</v>
      </c>
      <c r="D4" s="11">
        <v>43789</v>
      </c>
      <c r="E4" t="s">
        <v>11271</v>
      </c>
      <c r="F4" s="13">
        <v>43808</v>
      </c>
      <c r="G4">
        <v>101.26</v>
      </c>
      <c r="H4">
        <v>12</v>
      </c>
      <c r="I4">
        <v>87.73</v>
      </c>
      <c r="J4">
        <v>0</v>
      </c>
      <c r="K4">
        <v>5.26</v>
      </c>
      <c r="L4">
        <v>5.26</v>
      </c>
      <c r="M4">
        <v>0</v>
      </c>
      <c r="N4" t="s">
        <v>31</v>
      </c>
    </row>
    <row r="5" spans="1:14" x14ac:dyDescent="0.25">
      <c r="A5" t="s">
        <v>173</v>
      </c>
      <c r="B5" t="s">
        <v>174</v>
      </c>
      <c r="C5" t="s">
        <v>11272</v>
      </c>
      <c r="D5" s="11">
        <v>43791</v>
      </c>
      <c r="E5" t="s">
        <v>11273</v>
      </c>
      <c r="F5" s="13">
        <v>43809</v>
      </c>
      <c r="G5">
        <v>126.89</v>
      </c>
      <c r="H5">
        <v>12</v>
      </c>
      <c r="I5">
        <v>113.3</v>
      </c>
      <c r="J5">
        <v>0</v>
      </c>
      <c r="K5">
        <v>6.8</v>
      </c>
      <c r="L5">
        <v>6.8</v>
      </c>
      <c r="M5">
        <v>0</v>
      </c>
      <c r="N5" t="s">
        <v>31</v>
      </c>
    </row>
    <row r="6" spans="1:14" x14ac:dyDescent="0.25">
      <c r="A6" t="s">
        <v>14089</v>
      </c>
      <c r="B6" t="s">
        <v>528</v>
      </c>
      <c r="C6" t="s">
        <v>11274</v>
      </c>
      <c r="D6" s="11">
        <v>43741</v>
      </c>
      <c r="E6" t="s">
        <v>11275</v>
      </c>
      <c r="F6" s="13">
        <v>43809</v>
      </c>
      <c r="G6">
        <v>472.82</v>
      </c>
      <c r="H6">
        <v>5</v>
      </c>
      <c r="I6">
        <v>450.3</v>
      </c>
      <c r="J6">
        <v>0</v>
      </c>
      <c r="K6">
        <v>11.26</v>
      </c>
      <c r="L6">
        <v>11.26</v>
      </c>
      <c r="M6">
        <v>0</v>
      </c>
      <c r="N6" t="s">
        <v>31</v>
      </c>
    </row>
    <row r="7" spans="1:14" x14ac:dyDescent="0.25">
      <c r="A7" t="s">
        <v>709</v>
      </c>
      <c r="B7" t="s">
        <v>710</v>
      </c>
      <c r="C7" t="s">
        <v>11276</v>
      </c>
      <c r="D7" s="11">
        <v>43798</v>
      </c>
      <c r="E7" t="s">
        <v>11277</v>
      </c>
      <c r="F7" s="13">
        <v>43809</v>
      </c>
      <c r="G7">
        <v>2721</v>
      </c>
      <c r="H7">
        <v>12</v>
      </c>
      <c r="I7">
        <v>2429.12</v>
      </c>
      <c r="J7">
        <v>0</v>
      </c>
      <c r="K7">
        <v>145.75</v>
      </c>
      <c r="L7">
        <v>145.75</v>
      </c>
      <c r="M7">
        <v>0</v>
      </c>
      <c r="N7" t="s">
        <v>31</v>
      </c>
    </row>
    <row r="8" spans="1:14" x14ac:dyDescent="0.25">
      <c r="A8" t="s">
        <v>325</v>
      </c>
      <c r="B8" t="s">
        <v>326</v>
      </c>
      <c r="C8" t="s">
        <v>11278</v>
      </c>
      <c r="D8" s="11">
        <v>43792</v>
      </c>
      <c r="E8" t="s">
        <v>11279</v>
      </c>
      <c r="F8" s="13">
        <v>43809</v>
      </c>
      <c r="G8">
        <v>1246</v>
      </c>
      <c r="H8">
        <v>12</v>
      </c>
      <c r="I8">
        <v>1112.45</v>
      </c>
      <c r="J8">
        <v>0</v>
      </c>
      <c r="K8">
        <v>66.75</v>
      </c>
      <c r="L8">
        <v>66.75</v>
      </c>
      <c r="M8">
        <v>0</v>
      </c>
      <c r="N8" t="s">
        <v>31</v>
      </c>
    </row>
    <row r="9" spans="1:14" x14ac:dyDescent="0.25">
      <c r="A9" t="s">
        <v>576</v>
      </c>
      <c r="B9" t="s">
        <v>577</v>
      </c>
      <c r="C9" t="s">
        <v>11280</v>
      </c>
      <c r="D9" s="11">
        <v>43798</v>
      </c>
      <c r="E9" t="s">
        <v>11281</v>
      </c>
      <c r="F9" s="13">
        <v>43810</v>
      </c>
      <c r="G9">
        <v>187.46</v>
      </c>
      <c r="H9">
        <v>12</v>
      </c>
      <c r="I9">
        <v>167.38</v>
      </c>
      <c r="J9">
        <v>0</v>
      </c>
      <c r="K9">
        <v>10.039999999999999</v>
      </c>
      <c r="L9">
        <v>10.039999999999999</v>
      </c>
      <c r="M9">
        <v>0</v>
      </c>
      <c r="N9" t="s">
        <v>31</v>
      </c>
    </row>
    <row r="10" spans="1:14" x14ac:dyDescent="0.25">
      <c r="A10" t="s">
        <v>443</v>
      </c>
      <c r="B10" t="s">
        <v>444</v>
      </c>
      <c r="C10" t="s">
        <v>11282</v>
      </c>
      <c r="D10" s="11">
        <v>43754</v>
      </c>
      <c r="E10" t="s">
        <v>11283</v>
      </c>
      <c r="F10" s="13">
        <v>43810</v>
      </c>
      <c r="G10">
        <v>9018.7900000000009</v>
      </c>
      <c r="H10">
        <v>18</v>
      </c>
      <c r="I10">
        <v>5547.28</v>
      </c>
      <c r="J10">
        <v>0</v>
      </c>
      <c r="K10">
        <v>499.26</v>
      </c>
      <c r="L10">
        <v>499.26</v>
      </c>
      <c r="M10">
        <v>0</v>
      </c>
      <c r="N10" t="s">
        <v>31</v>
      </c>
    </row>
    <row r="11" spans="1:14" x14ac:dyDescent="0.25">
      <c r="A11" t="s">
        <v>917</v>
      </c>
      <c r="B11" t="s">
        <v>918</v>
      </c>
      <c r="C11" t="s">
        <v>11284</v>
      </c>
      <c r="D11" s="11">
        <v>43775</v>
      </c>
      <c r="E11" t="s">
        <v>11285</v>
      </c>
      <c r="F11" s="13">
        <v>43810</v>
      </c>
      <c r="G11">
        <v>48.59</v>
      </c>
      <c r="H11">
        <v>5</v>
      </c>
      <c r="I11">
        <v>46.27</v>
      </c>
      <c r="J11">
        <v>0</v>
      </c>
      <c r="K11">
        <v>1.1599999999999999</v>
      </c>
      <c r="L11">
        <v>1.1599999999999999</v>
      </c>
      <c r="M11">
        <v>0</v>
      </c>
      <c r="N11" t="s">
        <v>31</v>
      </c>
    </row>
    <row r="12" spans="1:14" x14ac:dyDescent="0.25">
      <c r="A12" t="s">
        <v>556</v>
      </c>
      <c r="B12" t="s">
        <v>557</v>
      </c>
      <c r="C12" t="s">
        <v>11286</v>
      </c>
      <c r="D12" s="11">
        <v>43769</v>
      </c>
      <c r="E12" t="s">
        <v>11287</v>
      </c>
      <c r="F12" s="13">
        <v>43810</v>
      </c>
      <c r="G12">
        <v>629.16999999999996</v>
      </c>
      <c r="H12">
        <v>12</v>
      </c>
      <c r="I12">
        <v>371.28</v>
      </c>
      <c r="J12">
        <v>0</v>
      </c>
      <c r="K12">
        <v>22.28</v>
      </c>
      <c r="L12">
        <v>22.28</v>
      </c>
      <c r="M12">
        <v>0</v>
      </c>
      <c r="N12" t="s">
        <v>31</v>
      </c>
    </row>
    <row r="13" spans="1:14" x14ac:dyDescent="0.25">
      <c r="A13" t="s">
        <v>556</v>
      </c>
      <c r="B13" t="s">
        <v>557</v>
      </c>
      <c r="C13" t="s">
        <v>11286</v>
      </c>
      <c r="D13" s="11">
        <v>43769</v>
      </c>
      <c r="E13" t="s">
        <v>11287</v>
      </c>
      <c r="F13" s="13">
        <v>43810</v>
      </c>
      <c r="G13">
        <v>629.16999999999996</v>
      </c>
      <c r="H13">
        <v>18</v>
      </c>
      <c r="I13">
        <v>180.8</v>
      </c>
      <c r="J13">
        <v>0</v>
      </c>
      <c r="K13">
        <v>16.27</v>
      </c>
      <c r="L13">
        <v>16.27</v>
      </c>
      <c r="M13">
        <v>0</v>
      </c>
      <c r="N13" t="s">
        <v>31</v>
      </c>
    </row>
    <row r="14" spans="1:14" x14ac:dyDescent="0.25">
      <c r="A14" t="s">
        <v>917</v>
      </c>
      <c r="B14" t="s">
        <v>918</v>
      </c>
      <c r="C14" t="s">
        <v>11288</v>
      </c>
      <c r="D14" s="11">
        <v>43763</v>
      </c>
      <c r="E14" t="s">
        <v>11289</v>
      </c>
      <c r="F14" s="13">
        <v>43810</v>
      </c>
      <c r="G14">
        <v>485.88</v>
      </c>
      <c r="H14">
        <v>5</v>
      </c>
      <c r="I14">
        <v>462.75</v>
      </c>
      <c r="J14">
        <v>0</v>
      </c>
      <c r="K14">
        <v>11.57</v>
      </c>
      <c r="L14">
        <v>11.57</v>
      </c>
      <c r="M14">
        <v>0</v>
      </c>
      <c r="N14" t="s">
        <v>31</v>
      </c>
    </row>
    <row r="15" spans="1:14" x14ac:dyDescent="0.25">
      <c r="A15" t="s">
        <v>576</v>
      </c>
      <c r="B15" t="s">
        <v>577</v>
      </c>
      <c r="C15" t="s">
        <v>11290</v>
      </c>
      <c r="D15" s="11">
        <v>43755</v>
      </c>
      <c r="E15" t="s">
        <v>11291</v>
      </c>
      <c r="F15" s="13">
        <v>43810</v>
      </c>
      <c r="G15">
        <v>72.59</v>
      </c>
      <c r="H15">
        <v>18</v>
      </c>
      <c r="I15">
        <v>61.52</v>
      </c>
      <c r="J15">
        <v>0</v>
      </c>
      <c r="K15">
        <v>5.54</v>
      </c>
      <c r="L15">
        <v>5.54</v>
      </c>
      <c r="M15">
        <v>0</v>
      </c>
      <c r="N15" t="s">
        <v>31</v>
      </c>
    </row>
    <row r="16" spans="1:14" x14ac:dyDescent="0.25">
      <c r="A16" t="s">
        <v>11292</v>
      </c>
      <c r="B16" t="s">
        <v>11293</v>
      </c>
      <c r="C16" t="s">
        <v>11294</v>
      </c>
      <c r="D16" s="11">
        <v>43791</v>
      </c>
      <c r="E16" t="s">
        <v>11295</v>
      </c>
      <c r="F16" s="13">
        <v>43810</v>
      </c>
      <c r="G16">
        <v>2335.4899999999998</v>
      </c>
      <c r="H16">
        <v>18</v>
      </c>
      <c r="I16">
        <v>1979.23</v>
      </c>
      <c r="J16">
        <v>0</v>
      </c>
      <c r="K16">
        <v>178.13</v>
      </c>
      <c r="L16">
        <v>178.13</v>
      </c>
      <c r="M16">
        <v>0</v>
      </c>
      <c r="N16" t="s">
        <v>31</v>
      </c>
    </row>
    <row r="17" spans="1:14" x14ac:dyDescent="0.25">
      <c r="A17" t="s">
        <v>408</v>
      </c>
      <c r="B17" t="s">
        <v>409</v>
      </c>
      <c r="C17" t="s">
        <v>11296</v>
      </c>
      <c r="D17" s="11">
        <v>43798</v>
      </c>
      <c r="E17" t="s">
        <v>11297</v>
      </c>
      <c r="F17" s="13">
        <v>43810</v>
      </c>
      <c r="G17">
        <v>2026.01</v>
      </c>
      <c r="H17">
        <v>5</v>
      </c>
      <c r="I17">
        <v>1921.27</v>
      </c>
      <c r="J17">
        <v>0</v>
      </c>
      <c r="K17">
        <v>48.03</v>
      </c>
      <c r="L17">
        <v>48.03</v>
      </c>
      <c r="M17">
        <v>0</v>
      </c>
      <c r="N17" t="s">
        <v>31</v>
      </c>
    </row>
    <row r="18" spans="1:14" x14ac:dyDescent="0.25">
      <c r="A18" t="s">
        <v>408</v>
      </c>
      <c r="B18" t="s">
        <v>409</v>
      </c>
      <c r="C18" t="s">
        <v>11296</v>
      </c>
      <c r="D18" s="11">
        <v>43798</v>
      </c>
      <c r="E18" t="s">
        <v>11297</v>
      </c>
      <c r="F18" s="13">
        <v>43810</v>
      </c>
      <c r="G18">
        <v>2026.01</v>
      </c>
      <c r="H18">
        <v>18</v>
      </c>
      <c r="I18">
        <v>7.34</v>
      </c>
      <c r="J18">
        <v>0</v>
      </c>
      <c r="K18">
        <v>0.66</v>
      </c>
      <c r="L18">
        <v>0.66</v>
      </c>
      <c r="M18">
        <v>0</v>
      </c>
      <c r="N18" t="s">
        <v>31</v>
      </c>
    </row>
    <row r="19" spans="1:14" x14ac:dyDescent="0.25">
      <c r="A19" t="s">
        <v>395</v>
      </c>
      <c r="B19" t="s">
        <v>396</v>
      </c>
      <c r="C19" t="s">
        <v>11298</v>
      </c>
      <c r="D19" s="11">
        <v>43798</v>
      </c>
      <c r="E19" t="s">
        <v>11299</v>
      </c>
      <c r="F19" s="13">
        <v>43810</v>
      </c>
      <c r="G19">
        <v>451.18</v>
      </c>
      <c r="H19">
        <v>5</v>
      </c>
      <c r="I19">
        <v>271.29000000000002</v>
      </c>
      <c r="J19">
        <v>0</v>
      </c>
      <c r="K19">
        <v>6.78</v>
      </c>
      <c r="L19">
        <v>6.78</v>
      </c>
      <c r="M19">
        <v>0</v>
      </c>
      <c r="N19" t="s">
        <v>31</v>
      </c>
    </row>
    <row r="20" spans="1:14" x14ac:dyDescent="0.25">
      <c r="A20" t="s">
        <v>395</v>
      </c>
      <c r="B20" t="s">
        <v>396</v>
      </c>
      <c r="C20" t="s">
        <v>11298</v>
      </c>
      <c r="D20" s="11">
        <v>43798</v>
      </c>
      <c r="E20" t="s">
        <v>11299</v>
      </c>
      <c r="F20" s="13">
        <v>43810</v>
      </c>
      <c r="G20">
        <v>451.18</v>
      </c>
      <c r="H20">
        <v>12</v>
      </c>
      <c r="I20">
        <v>148.51</v>
      </c>
      <c r="J20">
        <v>0</v>
      </c>
      <c r="K20">
        <v>8.91</v>
      </c>
      <c r="L20">
        <v>8.91</v>
      </c>
      <c r="M20">
        <v>0</v>
      </c>
      <c r="N20" t="s">
        <v>31</v>
      </c>
    </row>
    <row r="21" spans="1:14" x14ac:dyDescent="0.25">
      <c r="A21" t="s">
        <v>77</v>
      </c>
      <c r="B21" t="s">
        <v>147</v>
      </c>
      <c r="C21" t="s">
        <v>11300</v>
      </c>
      <c r="D21" s="11">
        <v>43782</v>
      </c>
      <c r="E21" t="s">
        <v>11301</v>
      </c>
      <c r="F21" s="13">
        <v>43810</v>
      </c>
      <c r="G21">
        <v>697.2</v>
      </c>
      <c r="H21">
        <v>12</v>
      </c>
      <c r="I21">
        <v>9.6</v>
      </c>
      <c r="J21">
        <v>0</v>
      </c>
      <c r="K21">
        <v>0.57999999999999996</v>
      </c>
      <c r="L21">
        <v>0.57999999999999996</v>
      </c>
      <c r="M21">
        <v>0</v>
      </c>
      <c r="N21" t="s">
        <v>31</v>
      </c>
    </row>
    <row r="22" spans="1:14" x14ac:dyDescent="0.25">
      <c r="A22" t="s">
        <v>77</v>
      </c>
      <c r="B22" t="s">
        <v>147</v>
      </c>
      <c r="C22" t="s">
        <v>11300</v>
      </c>
      <c r="D22" s="11">
        <v>43782</v>
      </c>
      <c r="E22" t="s">
        <v>11301</v>
      </c>
      <c r="F22" s="13">
        <v>43810</v>
      </c>
      <c r="G22">
        <v>697.2</v>
      </c>
      <c r="H22">
        <v>18</v>
      </c>
      <c r="I22">
        <v>581.73</v>
      </c>
      <c r="J22">
        <v>0</v>
      </c>
      <c r="K22">
        <v>52.36</v>
      </c>
      <c r="L22">
        <v>52.36</v>
      </c>
      <c r="M22">
        <v>0</v>
      </c>
      <c r="N22" t="s">
        <v>31</v>
      </c>
    </row>
    <row r="23" spans="1:14" x14ac:dyDescent="0.25">
      <c r="A23" t="s">
        <v>674</v>
      </c>
      <c r="B23" t="s">
        <v>675</v>
      </c>
      <c r="C23" t="s">
        <v>11302</v>
      </c>
      <c r="D23" s="11">
        <v>43775</v>
      </c>
      <c r="E23" t="s">
        <v>11303</v>
      </c>
      <c r="F23" s="13">
        <v>43810</v>
      </c>
      <c r="G23">
        <v>497.79</v>
      </c>
      <c r="H23">
        <v>12</v>
      </c>
      <c r="I23">
        <v>356.48</v>
      </c>
      <c r="J23">
        <v>0</v>
      </c>
      <c r="K23">
        <v>21.39</v>
      </c>
      <c r="L23">
        <v>21.39</v>
      </c>
      <c r="M23">
        <v>0</v>
      </c>
      <c r="N23" t="s">
        <v>31</v>
      </c>
    </row>
    <row r="24" spans="1:14" x14ac:dyDescent="0.25">
      <c r="A24" t="s">
        <v>674</v>
      </c>
      <c r="B24" t="s">
        <v>675</v>
      </c>
      <c r="C24" t="s">
        <v>11302</v>
      </c>
      <c r="D24" s="11">
        <v>43775</v>
      </c>
      <c r="E24" t="s">
        <v>11303</v>
      </c>
      <c r="F24" s="13">
        <v>43810</v>
      </c>
      <c r="G24">
        <v>497.79</v>
      </c>
      <c r="H24">
        <v>18</v>
      </c>
      <c r="I24">
        <v>83.5</v>
      </c>
      <c r="J24">
        <v>0</v>
      </c>
      <c r="K24">
        <v>7.51</v>
      </c>
      <c r="L24">
        <v>7.51</v>
      </c>
      <c r="M24">
        <v>0</v>
      </c>
      <c r="N24" t="s">
        <v>31</v>
      </c>
    </row>
    <row r="25" spans="1:14" x14ac:dyDescent="0.25">
      <c r="A25" t="s">
        <v>780</v>
      </c>
      <c r="B25" t="s">
        <v>781</v>
      </c>
      <c r="C25" t="s">
        <v>11304</v>
      </c>
      <c r="D25" s="11">
        <v>43769</v>
      </c>
      <c r="E25" t="s">
        <v>11305</v>
      </c>
      <c r="F25" s="13">
        <v>43810</v>
      </c>
      <c r="G25">
        <v>711.02</v>
      </c>
      <c r="H25">
        <v>5</v>
      </c>
      <c r="I25">
        <v>677.16</v>
      </c>
      <c r="J25">
        <v>0</v>
      </c>
      <c r="K25">
        <v>16.93</v>
      </c>
      <c r="L25">
        <v>16.93</v>
      </c>
      <c r="M25">
        <v>0</v>
      </c>
      <c r="N25" t="s">
        <v>31</v>
      </c>
    </row>
    <row r="26" spans="1:14" x14ac:dyDescent="0.25">
      <c r="A26" t="s">
        <v>674</v>
      </c>
      <c r="B26" t="s">
        <v>11306</v>
      </c>
      <c r="C26" t="s">
        <v>11307</v>
      </c>
      <c r="D26" s="11">
        <v>43778</v>
      </c>
      <c r="E26" t="s">
        <v>11308</v>
      </c>
      <c r="F26" s="13">
        <v>43810</v>
      </c>
      <c r="G26">
        <v>1197.45</v>
      </c>
      <c r="H26">
        <v>12</v>
      </c>
      <c r="I26">
        <v>298.33</v>
      </c>
      <c r="J26">
        <v>0</v>
      </c>
      <c r="K26">
        <v>17.899999999999999</v>
      </c>
      <c r="L26">
        <v>17.899999999999999</v>
      </c>
      <c r="M26">
        <v>0</v>
      </c>
      <c r="N26" t="s">
        <v>31</v>
      </c>
    </row>
    <row r="27" spans="1:14" x14ac:dyDescent="0.25">
      <c r="A27" t="s">
        <v>674</v>
      </c>
      <c r="B27" t="s">
        <v>11306</v>
      </c>
      <c r="C27" t="s">
        <v>11307</v>
      </c>
      <c r="D27" s="11">
        <v>43778</v>
      </c>
      <c r="E27" t="s">
        <v>11308</v>
      </c>
      <c r="F27" s="13">
        <v>43810</v>
      </c>
      <c r="G27">
        <v>1197.45</v>
      </c>
      <c r="H27">
        <v>18</v>
      </c>
      <c r="I27">
        <v>731.62</v>
      </c>
      <c r="J27">
        <v>0</v>
      </c>
      <c r="K27">
        <v>65.849999999999994</v>
      </c>
      <c r="L27">
        <v>65.849999999999994</v>
      </c>
      <c r="M27">
        <v>0</v>
      </c>
      <c r="N27" t="s">
        <v>31</v>
      </c>
    </row>
    <row r="28" spans="1:14" x14ac:dyDescent="0.25">
      <c r="A28" t="s">
        <v>395</v>
      </c>
      <c r="B28" t="s">
        <v>573</v>
      </c>
      <c r="C28" t="s">
        <v>11309</v>
      </c>
      <c r="D28" s="11">
        <v>43778</v>
      </c>
      <c r="E28" t="s">
        <v>11310</v>
      </c>
      <c r="F28" s="13">
        <v>43810</v>
      </c>
      <c r="G28">
        <v>44.98</v>
      </c>
      <c r="H28">
        <v>5</v>
      </c>
      <c r="I28">
        <v>42.84</v>
      </c>
      <c r="J28">
        <v>0</v>
      </c>
      <c r="K28">
        <v>1.07</v>
      </c>
      <c r="L28">
        <v>1.07</v>
      </c>
      <c r="M28">
        <v>0</v>
      </c>
      <c r="N28" t="s">
        <v>31</v>
      </c>
    </row>
    <row r="29" spans="1:14" x14ac:dyDescent="0.25">
      <c r="A29" t="s">
        <v>395</v>
      </c>
      <c r="B29" t="s">
        <v>573</v>
      </c>
      <c r="C29" t="s">
        <v>11311</v>
      </c>
      <c r="D29" s="11">
        <v>43792</v>
      </c>
      <c r="E29" t="s">
        <v>11312</v>
      </c>
      <c r="F29" s="13">
        <v>43810</v>
      </c>
      <c r="G29">
        <v>215.89</v>
      </c>
      <c r="H29">
        <v>18</v>
      </c>
      <c r="I29">
        <v>182.96</v>
      </c>
      <c r="J29">
        <v>0</v>
      </c>
      <c r="K29">
        <v>16.47</v>
      </c>
      <c r="L29">
        <v>16.47</v>
      </c>
      <c r="M29">
        <v>0</v>
      </c>
      <c r="N29" t="s">
        <v>31</v>
      </c>
    </row>
    <row r="30" spans="1:14" x14ac:dyDescent="0.25">
      <c r="A30" t="s">
        <v>809</v>
      </c>
      <c r="B30" t="s">
        <v>810</v>
      </c>
      <c r="C30" t="s">
        <v>11313</v>
      </c>
      <c r="D30" s="11">
        <v>43791</v>
      </c>
      <c r="E30" t="s">
        <v>11314</v>
      </c>
      <c r="F30" s="13">
        <v>43810</v>
      </c>
      <c r="G30">
        <v>143.66999999999999</v>
      </c>
      <c r="H30">
        <v>5</v>
      </c>
      <c r="I30">
        <v>135.87</v>
      </c>
      <c r="J30">
        <v>0</v>
      </c>
      <c r="K30">
        <v>3.4</v>
      </c>
      <c r="L30">
        <v>3.4</v>
      </c>
      <c r="M30">
        <v>0</v>
      </c>
      <c r="N30" t="s">
        <v>31</v>
      </c>
    </row>
    <row r="31" spans="1:14" x14ac:dyDescent="0.25">
      <c r="A31" t="s">
        <v>803</v>
      </c>
      <c r="B31" t="s">
        <v>804</v>
      </c>
      <c r="C31" t="s">
        <v>11315</v>
      </c>
      <c r="D31" s="11">
        <v>43778</v>
      </c>
      <c r="E31" t="s">
        <v>11316</v>
      </c>
      <c r="F31" s="13">
        <v>43810</v>
      </c>
      <c r="G31">
        <v>3324.79</v>
      </c>
      <c r="H31">
        <v>5</v>
      </c>
      <c r="I31">
        <v>2056.52</v>
      </c>
      <c r="J31">
        <v>0</v>
      </c>
      <c r="K31">
        <v>51.41</v>
      </c>
      <c r="L31">
        <v>51.41</v>
      </c>
      <c r="M31">
        <v>0</v>
      </c>
      <c r="N31" t="s">
        <v>31</v>
      </c>
    </row>
    <row r="32" spans="1:14" x14ac:dyDescent="0.25">
      <c r="A32" t="s">
        <v>803</v>
      </c>
      <c r="B32" t="s">
        <v>804</v>
      </c>
      <c r="C32" t="s">
        <v>11315</v>
      </c>
      <c r="D32" s="11">
        <v>43778</v>
      </c>
      <c r="E32" t="s">
        <v>11316</v>
      </c>
      <c r="F32" s="13">
        <v>43810</v>
      </c>
      <c r="G32">
        <v>3324.79</v>
      </c>
      <c r="H32">
        <v>12</v>
      </c>
      <c r="I32">
        <v>74.25</v>
      </c>
      <c r="J32">
        <v>0</v>
      </c>
      <c r="K32">
        <v>4.46</v>
      </c>
      <c r="L32">
        <v>4.46</v>
      </c>
      <c r="M32">
        <v>0</v>
      </c>
      <c r="N32" t="s">
        <v>31</v>
      </c>
    </row>
    <row r="33" spans="1:14" x14ac:dyDescent="0.25">
      <c r="A33" t="s">
        <v>803</v>
      </c>
      <c r="B33" t="s">
        <v>804</v>
      </c>
      <c r="C33" t="s">
        <v>11315</v>
      </c>
      <c r="D33" s="11">
        <v>43778</v>
      </c>
      <c r="E33" t="s">
        <v>11316</v>
      </c>
      <c r="F33" s="13">
        <v>43810</v>
      </c>
      <c r="G33">
        <v>3324.79</v>
      </c>
      <c r="H33">
        <v>18</v>
      </c>
      <c r="I33">
        <v>917.18</v>
      </c>
      <c r="J33">
        <v>0</v>
      </c>
      <c r="K33">
        <v>82.55</v>
      </c>
      <c r="L33">
        <v>82.55</v>
      </c>
      <c r="M33">
        <v>0</v>
      </c>
      <c r="N33" t="s">
        <v>31</v>
      </c>
    </row>
    <row r="34" spans="1:14" x14ac:dyDescent="0.25">
      <c r="A34" t="s">
        <v>432</v>
      </c>
      <c r="B34" t="s">
        <v>433</v>
      </c>
      <c r="C34" t="s">
        <v>11317</v>
      </c>
      <c r="D34" s="11">
        <v>43791</v>
      </c>
      <c r="E34" t="s">
        <v>11318</v>
      </c>
      <c r="F34" s="13">
        <v>43810</v>
      </c>
      <c r="G34">
        <v>731.94</v>
      </c>
      <c r="H34">
        <v>18</v>
      </c>
      <c r="I34">
        <v>612.66</v>
      </c>
      <c r="J34">
        <v>0</v>
      </c>
      <c r="K34">
        <v>55.14</v>
      </c>
      <c r="L34">
        <v>55.14</v>
      </c>
      <c r="M34">
        <v>0</v>
      </c>
      <c r="N34" t="s">
        <v>31</v>
      </c>
    </row>
    <row r="35" spans="1:14" x14ac:dyDescent="0.25">
      <c r="A35" t="s">
        <v>631</v>
      </c>
      <c r="B35" t="s">
        <v>632</v>
      </c>
      <c r="C35" t="s">
        <v>11319</v>
      </c>
      <c r="D35" s="11">
        <v>43773</v>
      </c>
      <c r="E35" t="s">
        <v>11320</v>
      </c>
      <c r="F35" s="13">
        <v>43810</v>
      </c>
      <c r="G35">
        <v>1408.59</v>
      </c>
      <c r="H35">
        <v>5</v>
      </c>
      <c r="I35">
        <v>495.6</v>
      </c>
      <c r="J35">
        <v>0</v>
      </c>
      <c r="K35">
        <v>12.39</v>
      </c>
      <c r="L35">
        <v>12.39</v>
      </c>
      <c r="M35">
        <v>0</v>
      </c>
      <c r="N35" t="s">
        <v>31</v>
      </c>
    </row>
    <row r="36" spans="1:14" x14ac:dyDescent="0.25">
      <c r="A36" t="s">
        <v>631</v>
      </c>
      <c r="B36" t="s">
        <v>632</v>
      </c>
      <c r="C36" t="s">
        <v>11319</v>
      </c>
      <c r="D36" s="11">
        <v>43773</v>
      </c>
      <c r="E36" t="s">
        <v>11320</v>
      </c>
      <c r="F36" s="13">
        <v>43810</v>
      </c>
      <c r="G36">
        <v>1408.59</v>
      </c>
      <c r="H36">
        <v>12</v>
      </c>
      <c r="I36">
        <v>72.19</v>
      </c>
      <c r="J36">
        <v>0</v>
      </c>
      <c r="K36">
        <v>4.33</v>
      </c>
      <c r="L36">
        <v>4.33</v>
      </c>
      <c r="M36">
        <v>0</v>
      </c>
      <c r="N36" t="s">
        <v>31</v>
      </c>
    </row>
    <row r="37" spans="1:14" x14ac:dyDescent="0.25">
      <c r="A37" t="s">
        <v>631</v>
      </c>
      <c r="B37" t="s">
        <v>632</v>
      </c>
      <c r="C37" t="s">
        <v>11319</v>
      </c>
      <c r="D37" s="11">
        <v>43773</v>
      </c>
      <c r="E37" t="s">
        <v>11320</v>
      </c>
      <c r="F37" s="13">
        <v>43810</v>
      </c>
      <c r="G37">
        <v>1408.59</v>
      </c>
      <c r="H37">
        <v>18</v>
      </c>
      <c r="I37">
        <v>684.19</v>
      </c>
      <c r="J37">
        <v>0</v>
      </c>
      <c r="K37">
        <v>61.58</v>
      </c>
      <c r="L37">
        <v>61.58</v>
      </c>
      <c r="M37">
        <v>0</v>
      </c>
      <c r="N37" t="s">
        <v>31</v>
      </c>
    </row>
    <row r="38" spans="1:14" x14ac:dyDescent="0.25">
      <c r="A38" t="s">
        <v>443</v>
      </c>
      <c r="B38" t="s">
        <v>560</v>
      </c>
      <c r="C38" t="s">
        <v>11321</v>
      </c>
      <c r="D38" s="11">
        <v>43792</v>
      </c>
      <c r="E38" t="s">
        <v>11322</v>
      </c>
      <c r="F38" s="13">
        <v>43810</v>
      </c>
      <c r="G38">
        <v>539.25</v>
      </c>
      <c r="H38">
        <v>18</v>
      </c>
      <c r="I38">
        <v>457</v>
      </c>
      <c r="J38">
        <v>0</v>
      </c>
      <c r="K38">
        <v>41.13</v>
      </c>
      <c r="L38">
        <v>41.13</v>
      </c>
      <c r="M38">
        <v>0</v>
      </c>
      <c r="N38" t="s">
        <v>31</v>
      </c>
    </row>
    <row r="39" spans="1:14" x14ac:dyDescent="0.25">
      <c r="A39" t="s">
        <v>77</v>
      </c>
      <c r="B39" t="s">
        <v>147</v>
      </c>
      <c r="C39" t="s">
        <v>11323</v>
      </c>
      <c r="D39" s="11">
        <v>43796</v>
      </c>
      <c r="E39" t="s">
        <v>11324</v>
      </c>
      <c r="F39" s="13">
        <v>43810</v>
      </c>
      <c r="G39">
        <v>1083.94</v>
      </c>
      <c r="H39">
        <v>18</v>
      </c>
      <c r="I39">
        <v>857.57</v>
      </c>
      <c r="J39">
        <v>0</v>
      </c>
      <c r="K39">
        <v>77.180000000000007</v>
      </c>
      <c r="L39">
        <v>77.180000000000007</v>
      </c>
      <c r="M39">
        <v>0</v>
      </c>
      <c r="N39" t="s">
        <v>31</v>
      </c>
    </row>
    <row r="40" spans="1:14" x14ac:dyDescent="0.25">
      <c r="A40" t="s">
        <v>780</v>
      </c>
      <c r="B40" t="s">
        <v>781</v>
      </c>
      <c r="C40" t="s">
        <v>11325</v>
      </c>
      <c r="D40" s="11">
        <v>43753</v>
      </c>
      <c r="E40" t="s">
        <v>11326</v>
      </c>
      <c r="F40" s="13">
        <v>43810</v>
      </c>
      <c r="G40">
        <v>2559.31</v>
      </c>
      <c r="H40">
        <v>18</v>
      </c>
      <c r="I40">
        <v>2168.9</v>
      </c>
      <c r="J40">
        <v>0</v>
      </c>
      <c r="K40">
        <v>195.2</v>
      </c>
      <c r="L40">
        <v>195.2</v>
      </c>
      <c r="M40">
        <v>0</v>
      </c>
      <c r="N40" t="s">
        <v>31</v>
      </c>
    </row>
    <row r="41" spans="1:14" x14ac:dyDescent="0.25">
      <c r="A41" t="s">
        <v>917</v>
      </c>
      <c r="B41" t="s">
        <v>918</v>
      </c>
      <c r="C41" t="s">
        <v>11327</v>
      </c>
      <c r="D41" s="11">
        <v>43795</v>
      </c>
      <c r="E41" t="s">
        <v>11328</v>
      </c>
      <c r="F41" s="13">
        <v>43810</v>
      </c>
      <c r="G41">
        <v>107.95</v>
      </c>
      <c r="H41">
        <v>18</v>
      </c>
      <c r="I41">
        <v>91.48</v>
      </c>
      <c r="J41">
        <v>0</v>
      </c>
      <c r="K41">
        <v>8.23</v>
      </c>
      <c r="L41">
        <v>8.23</v>
      </c>
      <c r="M41">
        <v>0</v>
      </c>
      <c r="N41" t="s">
        <v>31</v>
      </c>
    </row>
    <row r="42" spans="1:14" x14ac:dyDescent="0.25">
      <c r="A42" t="s">
        <v>375</v>
      </c>
      <c r="B42" t="s">
        <v>376</v>
      </c>
      <c r="C42" t="s">
        <v>11329</v>
      </c>
      <c r="D42" s="11">
        <v>43775</v>
      </c>
      <c r="E42" t="s">
        <v>11330</v>
      </c>
      <c r="F42" s="13">
        <v>43810</v>
      </c>
      <c r="G42">
        <v>258.35000000000002</v>
      </c>
      <c r="H42">
        <v>12</v>
      </c>
      <c r="I42">
        <v>14.48</v>
      </c>
      <c r="J42">
        <v>0</v>
      </c>
      <c r="K42">
        <v>0.87</v>
      </c>
      <c r="L42">
        <v>0.87</v>
      </c>
      <c r="M42">
        <v>0</v>
      </c>
      <c r="N42" t="s">
        <v>31</v>
      </c>
    </row>
    <row r="43" spans="1:14" x14ac:dyDescent="0.25">
      <c r="A43" t="s">
        <v>375</v>
      </c>
      <c r="B43" t="s">
        <v>376</v>
      </c>
      <c r="C43" t="s">
        <v>11329</v>
      </c>
      <c r="D43" s="11">
        <v>43775</v>
      </c>
      <c r="E43" t="s">
        <v>11330</v>
      </c>
      <c r="F43" s="13">
        <v>43810</v>
      </c>
      <c r="G43">
        <v>258.35000000000002</v>
      </c>
      <c r="H43">
        <v>18</v>
      </c>
      <c r="I43">
        <v>203.5</v>
      </c>
      <c r="J43">
        <v>0</v>
      </c>
      <c r="K43">
        <v>18.309999999999999</v>
      </c>
      <c r="L43">
        <v>18.309999999999999</v>
      </c>
      <c r="M43">
        <v>0</v>
      </c>
      <c r="N43" t="s">
        <v>31</v>
      </c>
    </row>
    <row r="44" spans="1:14" x14ac:dyDescent="0.25">
      <c r="A44" t="s">
        <v>404</v>
      </c>
      <c r="B44" t="s">
        <v>405</v>
      </c>
      <c r="C44" t="s">
        <v>11331</v>
      </c>
      <c r="D44" s="11">
        <v>43780</v>
      </c>
      <c r="E44" t="s">
        <v>11332</v>
      </c>
      <c r="F44" s="13">
        <v>43810</v>
      </c>
      <c r="G44">
        <v>338.71</v>
      </c>
      <c r="H44">
        <v>5</v>
      </c>
      <c r="I44">
        <v>301.16000000000003</v>
      </c>
      <c r="J44">
        <v>0</v>
      </c>
      <c r="K44">
        <v>7.53</v>
      </c>
      <c r="L44">
        <v>7.53</v>
      </c>
      <c r="M44">
        <v>0</v>
      </c>
      <c r="N44" t="s">
        <v>31</v>
      </c>
    </row>
    <row r="45" spans="1:14" x14ac:dyDescent="0.25">
      <c r="A45" t="s">
        <v>404</v>
      </c>
      <c r="B45" t="s">
        <v>405</v>
      </c>
      <c r="C45" t="s">
        <v>11331</v>
      </c>
      <c r="D45" s="11">
        <v>43780</v>
      </c>
      <c r="E45" t="s">
        <v>11332</v>
      </c>
      <c r="F45" s="13">
        <v>43810</v>
      </c>
      <c r="G45">
        <v>338.71</v>
      </c>
      <c r="H45">
        <v>18</v>
      </c>
      <c r="I45">
        <v>19.059999999999999</v>
      </c>
      <c r="J45">
        <v>0</v>
      </c>
      <c r="K45">
        <v>1.72</v>
      </c>
      <c r="L45">
        <v>1.72</v>
      </c>
      <c r="M45">
        <v>0</v>
      </c>
      <c r="N45" t="s">
        <v>31</v>
      </c>
    </row>
    <row r="46" spans="1:14" x14ac:dyDescent="0.25">
      <c r="A46" t="s">
        <v>907</v>
      </c>
      <c r="B46" t="s">
        <v>908</v>
      </c>
      <c r="C46" t="s">
        <v>11333</v>
      </c>
      <c r="D46" s="11">
        <v>43799</v>
      </c>
      <c r="E46" t="s">
        <v>11334</v>
      </c>
      <c r="F46" s="13">
        <v>43810</v>
      </c>
      <c r="G46">
        <v>7515.88</v>
      </c>
      <c r="H46">
        <v>5</v>
      </c>
      <c r="I46">
        <v>3062.71</v>
      </c>
      <c r="J46">
        <v>0</v>
      </c>
      <c r="K46">
        <v>76.569999999999993</v>
      </c>
      <c r="L46">
        <v>76.569999999999993</v>
      </c>
      <c r="M46">
        <v>0</v>
      </c>
      <c r="N46" t="s">
        <v>31</v>
      </c>
    </row>
    <row r="47" spans="1:14" x14ac:dyDescent="0.25">
      <c r="A47" t="s">
        <v>907</v>
      </c>
      <c r="B47" t="s">
        <v>908</v>
      </c>
      <c r="C47" t="s">
        <v>11333</v>
      </c>
      <c r="D47" s="11">
        <v>43799</v>
      </c>
      <c r="E47" t="s">
        <v>11334</v>
      </c>
      <c r="F47" s="13">
        <v>43810</v>
      </c>
      <c r="G47">
        <v>7515.88</v>
      </c>
      <c r="H47">
        <v>18</v>
      </c>
      <c r="I47">
        <v>3583.08</v>
      </c>
      <c r="J47">
        <v>0</v>
      </c>
      <c r="K47">
        <v>322.48</v>
      </c>
      <c r="L47">
        <v>322.48</v>
      </c>
      <c r="M47">
        <v>0</v>
      </c>
      <c r="N47" t="s">
        <v>31</v>
      </c>
    </row>
    <row r="48" spans="1:14" x14ac:dyDescent="0.25">
      <c r="A48" t="s">
        <v>354</v>
      </c>
      <c r="B48" t="s">
        <v>355</v>
      </c>
      <c r="C48" t="s">
        <v>11335</v>
      </c>
      <c r="D48" s="11">
        <v>43798</v>
      </c>
      <c r="E48" t="s">
        <v>11336</v>
      </c>
      <c r="F48" s="13">
        <v>43810</v>
      </c>
      <c r="G48">
        <v>7936.4</v>
      </c>
      <c r="H48">
        <v>5</v>
      </c>
      <c r="I48">
        <v>7558.48</v>
      </c>
      <c r="J48">
        <v>0</v>
      </c>
      <c r="K48">
        <v>188.96</v>
      </c>
      <c r="L48">
        <v>188.96</v>
      </c>
      <c r="M48">
        <v>0</v>
      </c>
      <c r="N48" t="s">
        <v>31</v>
      </c>
    </row>
    <row r="49" spans="1:14" x14ac:dyDescent="0.25">
      <c r="A49" t="s">
        <v>404</v>
      </c>
      <c r="B49" t="s">
        <v>405</v>
      </c>
      <c r="C49" t="s">
        <v>11337</v>
      </c>
      <c r="D49" s="11">
        <v>43755</v>
      </c>
      <c r="E49" t="s">
        <v>11338</v>
      </c>
      <c r="F49" s="13">
        <v>43811</v>
      </c>
      <c r="G49">
        <v>3210.95</v>
      </c>
      <c r="H49">
        <v>18</v>
      </c>
      <c r="I49">
        <v>2717.77</v>
      </c>
      <c r="J49">
        <v>0</v>
      </c>
      <c r="K49">
        <v>244.6</v>
      </c>
      <c r="L49">
        <v>244.6</v>
      </c>
      <c r="M49">
        <v>0</v>
      </c>
      <c r="N49" t="s">
        <v>31</v>
      </c>
    </row>
    <row r="50" spans="1:14" x14ac:dyDescent="0.25">
      <c r="A50" t="s">
        <v>137</v>
      </c>
      <c r="B50" t="s">
        <v>138</v>
      </c>
      <c r="C50" t="s">
        <v>11339</v>
      </c>
      <c r="D50" s="11">
        <v>43791</v>
      </c>
      <c r="E50" t="s">
        <v>11340</v>
      </c>
      <c r="F50" s="13">
        <v>43811</v>
      </c>
      <c r="G50">
        <v>703.66</v>
      </c>
      <c r="H50">
        <v>18</v>
      </c>
      <c r="I50">
        <v>596.32000000000005</v>
      </c>
      <c r="J50">
        <v>0</v>
      </c>
      <c r="K50">
        <v>53.67</v>
      </c>
      <c r="L50">
        <v>53.67</v>
      </c>
      <c r="M50">
        <v>0</v>
      </c>
      <c r="N50" t="s">
        <v>31</v>
      </c>
    </row>
    <row r="51" spans="1:14" x14ac:dyDescent="0.25">
      <c r="A51" t="s">
        <v>743</v>
      </c>
      <c r="B51" t="s">
        <v>744</v>
      </c>
      <c r="C51" t="s">
        <v>11341</v>
      </c>
      <c r="D51" s="11">
        <v>43798</v>
      </c>
      <c r="E51" t="s">
        <v>11342</v>
      </c>
      <c r="F51" s="13">
        <v>43811</v>
      </c>
      <c r="G51">
        <v>82.11</v>
      </c>
      <c r="H51">
        <v>12</v>
      </c>
      <c r="I51">
        <v>71.53</v>
      </c>
      <c r="J51">
        <v>0</v>
      </c>
      <c r="K51">
        <v>4.29</v>
      </c>
      <c r="L51">
        <v>4.29</v>
      </c>
      <c r="M51">
        <v>0</v>
      </c>
      <c r="N51" t="s">
        <v>31</v>
      </c>
    </row>
    <row r="52" spans="1:14" x14ac:dyDescent="0.25">
      <c r="A52" t="s">
        <v>215</v>
      </c>
      <c r="B52" t="s">
        <v>216</v>
      </c>
      <c r="C52" t="s">
        <v>11343</v>
      </c>
      <c r="D52" s="11">
        <v>43798</v>
      </c>
      <c r="E52" t="s">
        <v>11344</v>
      </c>
      <c r="F52" s="13">
        <v>43811</v>
      </c>
      <c r="G52">
        <v>786.35</v>
      </c>
      <c r="H52">
        <v>18</v>
      </c>
      <c r="I52">
        <v>666.4</v>
      </c>
      <c r="J52">
        <v>0</v>
      </c>
      <c r="K52">
        <v>59.98</v>
      </c>
      <c r="L52">
        <v>59.98</v>
      </c>
      <c r="M52">
        <v>0</v>
      </c>
      <c r="N52" t="s">
        <v>31</v>
      </c>
    </row>
    <row r="53" spans="1:14" x14ac:dyDescent="0.25">
      <c r="A53" t="s">
        <v>362</v>
      </c>
      <c r="B53" t="s">
        <v>363</v>
      </c>
      <c r="C53" t="s">
        <v>11345</v>
      </c>
      <c r="D53" s="11">
        <v>43798</v>
      </c>
      <c r="E53" t="s">
        <v>11346</v>
      </c>
      <c r="F53" s="13">
        <v>43811</v>
      </c>
      <c r="G53">
        <v>187.75</v>
      </c>
      <c r="H53">
        <v>18</v>
      </c>
      <c r="I53">
        <v>159.11000000000001</v>
      </c>
      <c r="J53">
        <v>0</v>
      </c>
      <c r="K53">
        <v>14.32</v>
      </c>
      <c r="L53">
        <v>14.32</v>
      </c>
      <c r="M53">
        <v>0</v>
      </c>
      <c r="N53" t="s">
        <v>31</v>
      </c>
    </row>
    <row r="54" spans="1:14" x14ac:dyDescent="0.25">
      <c r="A54" t="s">
        <v>362</v>
      </c>
      <c r="B54" t="s">
        <v>363</v>
      </c>
      <c r="C54" t="s">
        <v>11347</v>
      </c>
      <c r="D54" s="11">
        <v>43749</v>
      </c>
      <c r="E54" t="s">
        <v>11348</v>
      </c>
      <c r="F54" s="13">
        <v>43811</v>
      </c>
      <c r="G54">
        <v>40.479999999999997</v>
      </c>
      <c r="H54">
        <v>18</v>
      </c>
      <c r="I54">
        <v>34.299999999999997</v>
      </c>
      <c r="J54">
        <v>0</v>
      </c>
      <c r="K54">
        <v>3.09</v>
      </c>
      <c r="L54">
        <v>3.09</v>
      </c>
      <c r="M54">
        <v>0</v>
      </c>
      <c r="N54" t="s">
        <v>31</v>
      </c>
    </row>
    <row r="55" spans="1:14" x14ac:dyDescent="0.25">
      <c r="A55" t="s">
        <v>137</v>
      </c>
      <c r="B55" t="s">
        <v>138</v>
      </c>
      <c r="C55" t="s">
        <v>11349</v>
      </c>
      <c r="D55" s="11">
        <v>43777</v>
      </c>
      <c r="E55" t="s">
        <v>11350</v>
      </c>
      <c r="F55" s="13">
        <v>43811</v>
      </c>
      <c r="G55">
        <v>1713.58</v>
      </c>
      <c r="H55">
        <v>12</v>
      </c>
      <c r="I55">
        <v>1049.3399999999999</v>
      </c>
      <c r="J55">
        <v>0</v>
      </c>
      <c r="K55">
        <v>62.96</v>
      </c>
      <c r="L55">
        <v>62.96</v>
      </c>
      <c r="M55">
        <v>0</v>
      </c>
      <c r="N55" t="s">
        <v>31</v>
      </c>
    </row>
    <row r="56" spans="1:14" x14ac:dyDescent="0.25">
      <c r="A56" t="s">
        <v>137</v>
      </c>
      <c r="B56" t="s">
        <v>138</v>
      </c>
      <c r="C56" t="s">
        <v>11349</v>
      </c>
      <c r="D56" s="11">
        <v>43777</v>
      </c>
      <c r="E56" t="s">
        <v>11350</v>
      </c>
      <c r="F56" s="13">
        <v>43811</v>
      </c>
      <c r="G56">
        <v>1713.58</v>
      </c>
      <c r="H56">
        <v>18</v>
      </c>
      <c r="I56">
        <v>437.56</v>
      </c>
      <c r="J56">
        <v>0</v>
      </c>
      <c r="K56">
        <v>39.380000000000003</v>
      </c>
      <c r="L56">
        <v>39.380000000000003</v>
      </c>
      <c r="M56">
        <v>0</v>
      </c>
      <c r="N56" t="s">
        <v>31</v>
      </c>
    </row>
    <row r="57" spans="1:14" x14ac:dyDescent="0.25">
      <c r="A57" t="s">
        <v>238</v>
      </c>
      <c r="B57" t="s">
        <v>239</v>
      </c>
      <c r="C57" t="s">
        <v>11351</v>
      </c>
      <c r="D57" s="11">
        <v>43791</v>
      </c>
      <c r="E57" t="s">
        <v>11352</v>
      </c>
      <c r="F57" s="13">
        <v>43811</v>
      </c>
      <c r="G57">
        <v>208.7</v>
      </c>
      <c r="H57">
        <v>18</v>
      </c>
      <c r="I57">
        <v>176.86</v>
      </c>
      <c r="J57">
        <v>0</v>
      </c>
      <c r="K57">
        <v>15.92</v>
      </c>
      <c r="L57">
        <v>15.92</v>
      </c>
      <c r="M57">
        <v>0</v>
      </c>
      <c r="N57" t="s">
        <v>31</v>
      </c>
    </row>
    <row r="58" spans="1:14" x14ac:dyDescent="0.25">
      <c r="A58" t="s">
        <v>238</v>
      </c>
      <c r="B58" t="s">
        <v>239</v>
      </c>
      <c r="C58" t="s">
        <v>11353</v>
      </c>
      <c r="D58" s="11">
        <v>43791</v>
      </c>
      <c r="E58" t="s">
        <v>11354</v>
      </c>
      <c r="F58" s="13">
        <v>43811</v>
      </c>
      <c r="G58">
        <v>401.26</v>
      </c>
      <c r="H58">
        <v>5</v>
      </c>
      <c r="I58">
        <v>178.98</v>
      </c>
      <c r="J58">
        <v>0</v>
      </c>
      <c r="K58">
        <v>4.47</v>
      </c>
      <c r="L58">
        <v>4.47</v>
      </c>
      <c r="M58">
        <v>0</v>
      </c>
      <c r="N58" t="s">
        <v>31</v>
      </c>
    </row>
    <row r="59" spans="1:14" x14ac:dyDescent="0.25">
      <c r="A59" t="s">
        <v>238</v>
      </c>
      <c r="B59" t="s">
        <v>239</v>
      </c>
      <c r="C59" t="s">
        <v>11353</v>
      </c>
      <c r="D59" s="11">
        <v>43791</v>
      </c>
      <c r="E59" t="s">
        <v>11354</v>
      </c>
      <c r="F59" s="13">
        <v>43811</v>
      </c>
      <c r="G59">
        <v>401.26</v>
      </c>
      <c r="H59">
        <v>18</v>
      </c>
      <c r="I59">
        <v>180.8</v>
      </c>
      <c r="J59">
        <v>0</v>
      </c>
      <c r="K59">
        <v>16.27</v>
      </c>
      <c r="L59">
        <v>16.27</v>
      </c>
      <c r="M59">
        <v>0</v>
      </c>
      <c r="N59" t="s">
        <v>31</v>
      </c>
    </row>
    <row r="60" spans="1:14" x14ac:dyDescent="0.25">
      <c r="A60" t="s">
        <v>446</v>
      </c>
      <c r="B60" t="s">
        <v>447</v>
      </c>
      <c r="C60" t="s">
        <v>11355</v>
      </c>
      <c r="D60" s="11">
        <v>43795</v>
      </c>
      <c r="E60" t="s">
        <v>11356</v>
      </c>
      <c r="F60" s="13">
        <v>43811</v>
      </c>
      <c r="G60">
        <v>4634.49</v>
      </c>
      <c r="H60">
        <v>5</v>
      </c>
      <c r="I60">
        <v>2082.19</v>
      </c>
      <c r="J60">
        <v>0</v>
      </c>
      <c r="K60">
        <v>52.05</v>
      </c>
      <c r="L60">
        <v>52.05</v>
      </c>
      <c r="M60">
        <v>0</v>
      </c>
      <c r="N60" t="s">
        <v>31</v>
      </c>
    </row>
    <row r="61" spans="1:14" x14ac:dyDescent="0.25">
      <c r="A61" t="s">
        <v>446</v>
      </c>
      <c r="B61" t="s">
        <v>447</v>
      </c>
      <c r="C61" t="s">
        <v>11355</v>
      </c>
      <c r="D61" s="11">
        <v>43795</v>
      </c>
      <c r="E61" t="s">
        <v>11356</v>
      </c>
      <c r="F61" s="13">
        <v>43811</v>
      </c>
      <c r="G61">
        <v>4634.49</v>
      </c>
      <c r="H61">
        <v>12</v>
      </c>
      <c r="I61">
        <v>322.88</v>
      </c>
      <c r="J61">
        <v>0</v>
      </c>
      <c r="K61">
        <v>19.37</v>
      </c>
      <c r="L61">
        <v>19.37</v>
      </c>
      <c r="M61">
        <v>0</v>
      </c>
      <c r="N61" t="s">
        <v>31</v>
      </c>
    </row>
    <row r="62" spans="1:14" x14ac:dyDescent="0.25">
      <c r="A62" t="s">
        <v>446</v>
      </c>
      <c r="B62" t="s">
        <v>447</v>
      </c>
      <c r="C62" t="s">
        <v>11355</v>
      </c>
      <c r="D62" s="11">
        <v>43795</v>
      </c>
      <c r="E62" t="s">
        <v>11356</v>
      </c>
      <c r="F62" s="13">
        <v>43811</v>
      </c>
      <c r="G62">
        <v>4634.49</v>
      </c>
      <c r="H62">
        <v>18</v>
      </c>
      <c r="I62">
        <v>1714.05</v>
      </c>
      <c r="J62">
        <v>0</v>
      </c>
      <c r="K62">
        <v>154.26</v>
      </c>
      <c r="L62">
        <v>154.26</v>
      </c>
      <c r="M62">
        <v>0</v>
      </c>
      <c r="N62" t="s">
        <v>31</v>
      </c>
    </row>
    <row r="63" spans="1:14" x14ac:dyDescent="0.25">
      <c r="A63" t="s">
        <v>576</v>
      </c>
      <c r="B63" t="s">
        <v>577</v>
      </c>
      <c r="C63" t="s">
        <v>11357</v>
      </c>
      <c r="D63" s="11">
        <v>43756</v>
      </c>
      <c r="E63" t="s">
        <v>11358</v>
      </c>
      <c r="F63" s="13">
        <v>43811</v>
      </c>
      <c r="G63">
        <v>2609.63</v>
      </c>
      <c r="H63">
        <v>5</v>
      </c>
      <c r="I63">
        <v>214.1</v>
      </c>
      <c r="J63">
        <v>0</v>
      </c>
      <c r="K63">
        <v>5.35</v>
      </c>
      <c r="L63">
        <v>5.35</v>
      </c>
      <c r="M63">
        <v>0</v>
      </c>
      <c r="N63" t="s">
        <v>31</v>
      </c>
    </row>
    <row r="64" spans="1:14" x14ac:dyDescent="0.25">
      <c r="A64" t="s">
        <v>576</v>
      </c>
      <c r="B64" t="s">
        <v>577</v>
      </c>
      <c r="C64" t="s">
        <v>11357</v>
      </c>
      <c r="D64" s="11">
        <v>43756</v>
      </c>
      <c r="E64" t="s">
        <v>11358</v>
      </c>
      <c r="F64" s="13">
        <v>43811</v>
      </c>
      <c r="G64">
        <v>2609.63</v>
      </c>
      <c r="H64">
        <v>12</v>
      </c>
      <c r="I64">
        <v>1468.25</v>
      </c>
      <c r="J64">
        <v>0</v>
      </c>
      <c r="K64">
        <v>88.1</v>
      </c>
      <c r="L64">
        <v>88.1</v>
      </c>
      <c r="M64">
        <v>0</v>
      </c>
      <c r="N64" t="s">
        <v>31</v>
      </c>
    </row>
    <row r="65" spans="1:14" x14ac:dyDescent="0.25">
      <c r="A65" t="s">
        <v>576</v>
      </c>
      <c r="B65" t="s">
        <v>577</v>
      </c>
      <c r="C65" t="s">
        <v>11357</v>
      </c>
      <c r="D65" s="11">
        <v>43756</v>
      </c>
      <c r="E65" t="s">
        <v>11358</v>
      </c>
      <c r="F65" s="13">
        <v>43811</v>
      </c>
      <c r="G65">
        <v>2609.63</v>
      </c>
      <c r="H65">
        <v>18</v>
      </c>
      <c r="I65">
        <v>553.72</v>
      </c>
      <c r="J65">
        <v>0</v>
      </c>
      <c r="K65">
        <v>49.83</v>
      </c>
      <c r="L65">
        <v>49.83</v>
      </c>
      <c r="M65">
        <v>0</v>
      </c>
      <c r="N65" t="s">
        <v>31</v>
      </c>
    </row>
    <row r="66" spans="1:14" x14ac:dyDescent="0.25">
      <c r="A66" t="s">
        <v>186</v>
      </c>
      <c r="B66" t="s">
        <v>187</v>
      </c>
      <c r="C66" t="s">
        <v>188</v>
      </c>
      <c r="D66" s="11">
        <v>43805</v>
      </c>
      <c r="E66" t="s">
        <v>11359</v>
      </c>
      <c r="F66" s="13">
        <v>43811</v>
      </c>
      <c r="G66">
        <v>1457.65</v>
      </c>
      <c r="H66">
        <v>5</v>
      </c>
      <c r="I66">
        <v>1388.24</v>
      </c>
      <c r="J66">
        <v>0</v>
      </c>
      <c r="K66">
        <v>34.71</v>
      </c>
      <c r="L66">
        <v>34.71</v>
      </c>
      <c r="M66">
        <v>0</v>
      </c>
      <c r="N66" t="s">
        <v>31</v>
      </c>
    </row>
    <row r="67" spans="1:14" x14ac:dyDescent="0.25">
      <c r="A67" t="s">
        <v>511</v>
      </c>
      <c r="B67" t="s">
        <v>512</v>
      </c>
      <c r="C67" t="s">
        <v>11360</v>
      </c>
      <c r="D67" s="11">
        <v>43796</v>
      </c>
      <c r="E67" t="s">
        <v>11361</v>
      </c>
      <c r="F67" s="13">
        <v>43811</v>
      </c>
      <c r="G67">
        <v>760.82</v>
      </c>
      <c r="H67">
        <v>12</v>
      </c>
      <c r="I67">
        <v>679.3</v>
      </c>
      <c r="J67">
        <v>0</v>
      </c>
      <c r="K67">
        <v>40.76</v>
      </c>
      <c r="L67">
        <v>40.76</v>
      </c>
      <c r="M67">
        <v>0</v>
      </c>
      <c r="N67" t="s">
        <v>31</v>
      </c>
    </row>
    <row r="68" spans="1:14" x14ac:dyDescent="0.25">
      <c r="A68" t="s">
        <v>511</v>
      </c>
      <c r="B68" t="s">
        <v>512</v>
      </c>
      <c r="C68" t="s">
        <v>11362</v>
      </c>
      <c r="D68" s="11">
        <v>43760</v>
      </c>
      <c r="E68" t="s">
        <v>11363</v>
      </c>
      <c r="F68" s="13">
        <v>43811</v>
      </c>
      <c r="G68">
        <v>1918.76</v>
      </c>
      <c r="H68">
        <v>5</v>
      </c>
      <c r="I68">
        <v>1827.39</v>
      </c>
      <c r="J68">
        <v>0</v>
      </c>
      <c r="K68">
        <v>45.68</v>
      </c>
      <c r="L68">
        <v>45.68</v>
      </c>
      <c r="M68">
        <v>0</v>
      </c>
      <c r="N68" t="s">
        <v>31</v>
      </c>
    </row>
    <row r="69" spans="1:14" x14ac:dyDescent="0.25">
      <c r="A69" t="s">
        <v>576</v>
      </c>
      <c r="B69" t="s">
        <v>577</v>
      </c>
      <c r="C69" t="s">
        <v>11364</v>
      </c>
      <c r="D69" s="11">
        <v>43763</v>
      </c>
      <c r="E69" t="s">
        <v>11365</v>
      </c>
      <c r="F69" s="13">
        <v>43811</v>
      </c>
      <c r="G69">
        <v>8791.2199999999993</v>
      </c>
      <c r="H69">
        <v>5</v>
      </c>
      <c r="I69">
        <v>215.45</v>
      </c>
      <c r="J69">
        <v>0</v>
      </c>
      <c r="K69">
        <v>5.39</v>
      </c>
      <c r="L69">
        <v>5.39</v>
      </c>
      <c r="M69">
        <v>0</v>
      </c>
      <c r="N69" t="s">
        <v>31</v>
      </c>
    </row>
    <row r="70" spans="1:14" x14ac:dyDescent="0.25">
      <c r="A70" t="s">
        <v>576</v>
      </c>
      <c r="B70" t="s">
        <v>577</v>
      </c>
      <c r="C70" t="s">
        <v>11364</v>
      </c>
      <c r="D70" s="11">
        <v>43763</v>
      </c>
      <c r="E70" t="s">
        <v>11365</v>
      </c>
      <c r="F70" s="13">
        <v>43811</v>
      </c>
      <c r="G70">
        <v>8791.2199999999993</v>
      </c>
      <c r="H70">
        <v>12</v>
      </c>
      <c r="I70">
        <v>709.79</v>
      </c>
      <c r="J70">
        <v>0</v>
      </c>
      <c r="K70">
        <v>42.59</v>
      </c>
      <c r="L70">
        <v>42.59</v>
      </c>
      <c r="M70">
        <v>0</v>
      </c>
      <c r="N70" t="s">
        <v>31</v>
      </c>
    </row>
    <row r="71" spans="1:14" x14ac:dyDescent="0.25">
      <c r="A71" t="s">
        <v>576</v>
      </c>
      <c r="B71" t="s">
        <v>577</v>
      </c>
      <c r="C71" t="s">
        <v>11364</v>
      </c>
      <c r="D71" s="11">
        <v>43763</v>
      </c>
      <c r="E71" t="s">
        <v>11365</v>
      </c>
      <c r="F71" s="13">
        <v>43811</v>
      </c>
      <c r="G71">
        <v>8791.2199999999993</v>
      </c>
      <c r="H71">
        <v>18</v>
      </c>
      <c r="I71">
        <v>5655.1</v>
      </c>
      <c r="J71">
        <v>0</v>
      </c>
      <c r="K71">
        <v>508.96</v>
      </c>
      <c r="L71">
        <v>508.96</v>
      </c>
      <c r="M71">
        <v>0</v>
      </c>
      <c r="N71" t="s">
        <v>31</v>
      </c>
    </row>
    <row r="72" spans="1:14" x14ac:dyDescent="0.25">
      <c r="A72" t="s">
        <v>351</v>
      </c>
      <c r="B72" t="s">
        <v>352</v>
      </c>
      <c r="C72" t="s">
        <v>11366</v>
      </c>
      <c r="D72" s="11">
        <v>43798</v>
      </c>
      <c r="E72" t="s">
        <v>11367</v>
      </c>
      <c r="F72" s="13">
        <v>43811</v>
      </c>
      <c r="G72">
        <v>650.08000000000004</v>
      </c>
      <c r="H72">
        <v>5</v>
      </c>
      <c r="I72">
        <v>301.18</v>
      </c>
      <c r="J72">
        <v>0</v>
      </c>
      <c r="K72">
        <v>7.53</v>
      </c>
      <c r="L72">
        <v>7.53</v>
      </c>
      <c r="M72">
        <v>0</v>
      </c>
      <c r="N72" t="s">
        <v>31</v>
      </c>
    </row>
    <row r="73" spans="1:14" x14ac:dyDescent="0.25">
      <c r="A73" t="s">
        <v>351</v>
      </c>
      <c r="B73" t="s">
        <v>352</v>
      </c>
      <c r="C73" t="s">
        <v>11366</v>
      </c>
      <c r="D73" s="11">
        <v>43798</v>
      </c>
      <c r="E73" t="s">
        <v>11367</v>
      </c>
      <c r="F73" s="13">
        <v>43811</v>
      </c>
      <c r="G73">
        <v>650.08000000000004</v>
      </c>
      <c r="H73">
        <v>12</v>
      </c>
      <c r="I73">
        <v>298.07</v>
      </c>
      <c r="J73">
        <v>0</v>
      </c>
      <c r="K73">
        <v>17.88</v>
      </c>
      <c r="L73">
        <v>17.88</v>
      </c>
      <c r="M73">
        <v>0</v>
      </c>
      <c r="N73" t="s">
        <v>31</v>
      </c>
    </row>
    <row r="74" spans="1:14" x14ac:dyDescent="0.25">
      <c r="A74" t="s">
        <v>351</v>
      </c>
      <c r="B74" t="s">
        <v>352</v>
      </c>
      <c r="C74" t="s">
        <v>11368</v>
      </c>
      <c r="D74" s="11">
        <v>43791</v>
      </c>
      <c r="E74" t="s">
        <v>11369</v>
      </c>
      <c r="F74" s="13">
        <v>43811</v>
      </c>
      <c r="G74">
        <v>154.30000000000001</v>
      </c>
      <c r="H74">
        <v>12</v>
      </c>
      <c r="I74">
        <v>66.33</v>
      </c>
      <c r="J74">
        <v>0</v>
      </c>
      <c r="K74">
        <v>3.98</v>
      </c>
      <c r="L74">
        <v>3.98</v>
      </c>
      <c r="M74">
        <v>0</v>
      </c>
      <c r="N74" t="s">
        <v>31</v>
      </c>
    </row>
    <row r="75" spans="1:14" x14ac:dyDescent="0.25">
      <c r="A75" t="s">
        <v>238</v>
      </c>
      <c r="B75" t="s">
        <v>239</v>
      </c>
      <c r="C75" t="s">
        <v>11370</v>
      </c>
      <c r="D75" s="11">
        <v>43791</v>
      </c>
      <c r="E75" t="s">
        <v>11371</v>
      </c>
      <c r="F75" s="13">
        <v>43811</v>
      </c>
      <c r="G75">
        <v>364.28</v>
      </c>
      <c r="H75">
        <v>12</v>
      </c>
      <c r="I75">
        <v>231.01</v>
      </c>
      <c r="J75">
        <v>0</v>
      </c>
      <c r="K75">
        <v>13.86</v>
      </c>
      <c r="L75">
        <v>13.86</v>
      </c>
      <c r="M75">
        <v>0</v>
      </c>
      <c r="N75" t="s">
        <v>31</v>
      </c>
    </row>
    <row r="76" spans="1:14" x14ac:dyDescent="0.25">
      <c r="A76" t="s">
        <v>238</v>
      </c>
      <c r="B76" t="s">
        <v>239</v>
      </c>
      <c r="C76" t="s">
        <v>11370</v>
      </c>
      <c r="D76" s="11">
        <v>43791</v>
      </c>
      <c r="E76" t="s">
        <v>11371</v>
      </c>
      <c r="F76" s="13">
        <v>43811</v>
      </c>
      <c r="G76">
        <v>364.28</v>
      </c>
      <c r="H76">
        <v>18</v>
      </c>
      <c r="I76">
        <v>89.45</v>
      </c>
      <c r="J76">
        <v>0</v>
      </c>
      <c r="K76">
        <v>8.0500000000000007</v>
      </c>
      <c r="L76">
        <v>8.0500000000000007</v>
      </c>
      <c r="M76">
        <v>0</v>
      </c>
      <c r="N76" t="s">
        <v>31</v>
      </c>
    </row>
    <row r="77" spans="1:14" x14ac:dyDescent="0.25">
      <c r="A77" t="s">
        <v>387</v>
      </c>
      <c r="B77" t="s">
        <v>388</v>
      </c>
      <c r="C77" t="s">
        <v>505</v>
      </c>
      <c r="D77" s="11">
        <v>43808</v>
      </c>
      <c r="E77" t="s">
        <v>11372</v>
      </c>
      <c r="F77" s="13">
        <v>43811</v>
      </c>
      <c r="G77">
        <v>588.38</v>
      </c>
      <c r="H77">
        <v>12</v>
      </c>
      <c r="I77">
        <v>525.34</v>
      </c>
      <c r="J77">
        <v>0</v>
      </c>
      <c r="K77">
        <v>31.52</v>
      </c>
      <c r="L77">
        <v>31.52</v>
      </c>
      <c r="M77">
        <v>0</v>
      </c>
      <c r="N77" t="s">
        <v>31</v>
      </c>
    </row>
    <row r="78" spans="1:14" x14ac:dyDescent="0.25">
      <c r="A78" t="s">
        <v>68</v>
      </c>
      <c r="B78" t="s">
        <v>69</v>
      </c>
      <c r="C78" t="s">
        <v>459</v>
      </c>
      <c r="D78" s="11">
        <v>43808</v>
      </c>
      <c r="E78" t="s">
        <v>11373</v>
      </c>
      <c r="F78" s="13">
        <v>43812</v>
      </c>
      <c r="G78">
        <v>38354.78</v>
      </c>
      <c r="H78">
        <v>28</v>
      </c>
      <c r="I78">
        <v>17666.7</v>
      </c>
      <c r="J78">
        <v>0</v>
      </c>
      <c r="K78">
        <v>2473.34</v>
      </c>
      <c r="L78">
        <v>2473.34</v>
      </c>
      <c r="M78">
        <v>15741.41</v>
      </c>
      <c r="N78" t="s">
        <v>31</v>
      </c>
    </row>
    <row r="79" spans="1:14" x14ac:dyDescent="0.25">
      <c r="A79" t="s">
        <v>281</v>
      </c>
      <c r="B79" t="s">
        <v>282</v>
      </c>
      <c r="C79" t="s">
        <v>11374</v>
      </c>
      <c r="D79" s="11">
        <v>43759</v>
      </c>
      <c r="E79" t="s">
        <v>11375</v>
      </c>
      <c r="F79" s="13">
        <v>43812</v>
      </c>
      <c r="G79">
        <v>713.68</v>
      </c>
      <c r="H79">
        <v>5</v>
      </c>
      <c r="I79">
        <v>679.7</v>
      </c>
      <c r="J79">
        <v>0</v>
      </c>
      <c r="K79">
        <v>16.989999999999998</v>
      </c>
      <c r="L79">
        <v>16.989999999999998</v>
      </c>
      <c r="M79">
        <v>0</v>
      </c>
      <c r="N79" t="s">
        <v>31</v>
      </c>
    </row>
    <row r="80" spans="1:14" x14ac:dyDescent="0.25">
      <c r="A80" t="s">
        <v>495</v>
      </c>
      <c r="B80" t="s">
        <v>496</v>
      </c>
      <c r="C80" t="s">
        <v>11376</v>
      </c>
      <c r="D80" s="11">
        <v>43778</v>
      </c>
      <c r="E80" t="s">
        <v>11377</v>
      </c>
      <c r="F80" s="13">
        <v>43812</v>
      </c>
      <c r="G80">
        <v>340.12</v>
      </c>
      <c r="H80">
        <v>5</v>
      </c>
      <c r="I80">
        <v>323.92</v>
      </c>
      <c r="J80">
        <v>0</v>
      </c>
      <c r="K80">
        <v>8.1</v>
      </c>
      <c r="L80">
        <v>8.1</v>
      </c>
      <c r="M80">
        <v>0</v>
      </c>
      <c r="N80" t="s">
        <v>31</v>
      </c>
    </row>
    <row r="81" spans="1:14" x14ac:dyDescent="0.25">
      <c r="A81" t="s">
        <v>495</v>
      </c>
      <c r="B81" t="s">
        <v>496</v>
      </c>
      <c r="C81" t="s">
        <v>11378</v>
      </c>
      <c r="D81" s="11">
        <v>43750</v>
      </c>
      <c r="E81" t="s">
        <v>11379</v>
      </c>
      <c r="F81" s="13">
        <v>43812</v>
      </c>
      <c r="G81">
        <v>47.57</v>
      </c>
      <c r="H81">
        <v>5</v>
      </c>
      <c r="I81">
        <v>45.31</v>
      </c>
      <c r="J81">
        <v>0</v>
      </c>
      <c r="K81">
        <v>1.1299999999999999</v>
      </c>
      <c r="L81">
        <v>1.1299999999999999</v>
      </c>
      <c r="M81">
        <v>0</v>
      </c>
      <c r="N81" t="s">
        <v>31</v>
      </c>
    </row>
    <row r="82" spans="1:14" x14ac:dyDescent="0.25">
      <c r="A82" t="s">
        <v>281</v>
      </c>
      <c r="B82" t="s">
        <v>282</v>
      </c>
      <c r="C82" t="s">
        <v>11380</v>
      </c>
      <c r="D82" s="11">
        <v>43785</v>
      </c>
      <c r="E82" t="s">
        <v>11381</v>
      </c>
      <c r="F82" s="13">
        <v>43812</v>
      </c>
      <c r="G82">
        <v>50.53</v>
      </c>
      <c r="H82">
        <v>5</v>
      </c>
      <c r="I82">
        <v>48.13</v>
      </c>
      <c r="J82">
        <v>0</v>
      </c>
      <c r="K82">
        <v>1.2</v>
      </c>
      <c r="L82">
        <v>1.2</v>
      </c>
      <c r="M82">
        <v>0</v>
      </c>
      <c r="N82" t="s">
        <v>31</v>
      </c>
    </row>
    <row r="83" spans="1:14" x14ac:dyDescent="0.25">
      <c r="A83" t="s">
        <v>281</v>
      </c>
      <c r="B83" t="s">
        <v>282</v>
      </c>
      <c r="C83" t="s">
        <v>11382</v>
      </c>
      <c r="D83" s="11">
        <v>43721</v>
      </c>
      <c r="E83" t="s">
        <v>11383</v>
      </c>
      <c r="F83" s="13">
        <v>43812</v>
      </c>
      <c r="G83">
        <v>47.57</v>
      </c>
      <c r="H83">
        <v>5</v>
      </c>
      <c r="I83">
        <v>45.31</v>
      </c>
      <c r="J83">
        <v>0</v>
      </c>
      <c r="K83">
        <v>1.1299999999999999</v>
      </c>
      <c r="L83">
        <v>1.1299999999999999</v>
      </c>
      <c r="M83">
        <v>0</v>
      </c>
      <c r="N83" t="s">
        <v>31</v>
      </c>
    </row>
    <row r="84" spans="1:14" x14ac:dyDescent="0.25">
      <c r="A84" t="s">
        <v>495</v>
      </c>
      <c r="B84" t="s">
        <v>496</v>
      </c>
      <c r="C84" t="s">
        <v>497</v>
      </c>
      <c r="D84" s="11">
        <v>43808</v>
      </c>
      <c r="E84" t="s">
        <v>11384</v>
      </c>
      <c r="F84" s="13">
        <v>43812</v>
      </c>
      <c r="G84">
        <v>234.97</v>
      </c>
      <c r="H84">
        <v>5</v>
      </c>
      <c r="I84">
        <v>223.79</v>
      </c>
      <c r="J84">
        <v>0</v>
      </c>
      <c r="K84">
        <v>5.59</v>
      </c>
      <c r="L84">
        <v>5.59</v>
      </c>
      <c r="M84">
        <v>0</v>
      </c>
      <c r="N84" t="s">
        <v>31</v>
      </c>
    </row>
    <row r="85" spans="1:14" x14ac:dyDescent="0.25">
      <c r="A85" t="s">
        <v>495</v>
      </c>
      <c r="B85" t="s">
        <v>496</v>
      </c>
      <c r="C85" t="s">
        <v>11385</v>
      </c>
      <c r="D85" s="11">
        <v>43799</v>
      </c>
      <c r="E85" t="s">
        <v>11386</v>
      </c>
      <c r="F85" s="13">
        <v>43812</v>
      </c>
      <c r="G85">
        <v>48.59</v>
      </c>
      <c r="H85">
        <v>5</v>
      </c>
      <c r="I85">
        <v>46.27</v>
      </c>
      <c r="J85">
        <v>0</v>
      </c>
      <c r="K85">
        <v>1.1599999999999999</v>
      </c>
      <c r="L85">
        <v>1.1599999999999999</v>
      </c>
      <c r="M85">
        <v>0</v>
      </c>
      <c r="N85" t="s">
        <v>31</v>
      </c>
    </row>
    <row r="86" spans="1:14" x14ac:dyDescent="0.25">
      <c r="A86" t="s">
        <v>783</v>
      </c>
      <c r="B86" t="s">
        <v>784</v>
      </c>
      <c r="C86" t="s">
        <v>11387</v>
      </c>
      <c r="D86" s="11">
        <v>43764</v>
      </c>
      <c r="E86" t="s">
        <v>11388</v>
      </c>
      <c r="F86" s="13">
        <v>43812</v>
      </c>
      <c r="G86">
        <v>613.07000000000005</v>
      </c>
      <c r="H86">
        <v>18</v>
      </c>
      <c r="I86">
        <v>519.54999999999995</v>
      </c>
      <c r="J86">
        <v>0</v>
      </c>
      <c r="K86">
        <v>46.76</v>
      </c>
      <c r="L86">
        <v>46.76</v>
      </c>
      <c r="M86">
        <v>0</v>
      </c>
      <c r="N86" t="s">
        <v>31</v>
      </c>
    </row>
    <row r="87" spans="1:14" x14ac:dyDescent="0.25">
      <c r="A87" t="s">
        <v>286</v>
      </c>
      <c r="B87" t="s">
        <v>287</v>
      </c>
      <c r="C87" t="s">
        <v>288</v>
      </c>
      <c r="D87" s="11">
        <v>43805</v>
      </c>
      <c r="E87" t="s">
        <v>11389</v>
      </c>
      <c r="F87" s="13">
        <v>43812</v>
      </c>
      <c r="G87">
        <v>144</v>
      </c>
      <c r="H87">
        <v>18</v>
      </c>
      <c r="I87">
        <v>122.03</v>
      </c>
      <c r="J87">
        <v>0</v>
      </c>
      <c r="K87">
        <v>10.98</v>
      </c>
      <c r="L87">
        <v>10.98</v>
      </c>
      <c r="M87">
        <v>0</v>
      </c>
      <c r="N87" t="s">
        <v>31</v>
      </c>
    </row>
    <row r="88" spans="1:14" x14ac:dyDescent="0.25">
      <c r="A88" t="s">
        <v>313</v>
      </c>
      <c r="B88" t="s">
        <v>314</v>
      </c>
      <c r="C88" t="s">
        <v>504</v>
      </c>
      <c r="D88" s="11">
        <v>43808</v>
      </c>
      <c r="E88" t="s">
        <v>11390</v>
      </c>
      <c r="F88" s="13">
        <v>43812</v>
      </c>
      <c r="G88">
        <v>144</v>
      </c>
      <c r="H88">
        <v>18</v>
      </c>
      <c r="I88">
        <v>122.03</v>
      </c>
      <c r="J88">
        <v>0</v>
      </c>
      <c r="K88">
        <v>10.98</v>
      </c>
      <c r="L88">
        <v>10.98</v>
      </c>
      <c r="M88">
        <v>0</v>
      </c>
      <c r="N88" t="s">
        <v>31</v>
      </c>
    </row>
    <row r="89" spans="1:14" x14ac:dyDescent="0.25">
      <c r="A89" t="s">
        <v>401</v>
      </c>
      <c r="B89" t="s">
        <v>565</v>
      </c>
      <c r="C89" t="s">
        <v>566</v>
      </c>
      <c r="D89" s="11">
        <v>43809</v>
      </c>
      <c r="E89" t="s">
        <v>11391</v>
      </c>
      <c r="F89" s="13">
        <v>43812</v>
      </c>
      <c r="G89">
        <v>2406.08</v>
      </c>
      <c r="H89">
        <v>12</v>
      </c>
      <c r="I89">
        <v>1507.94</v>
      </c>
      <c r="J89">
        <v>0</v>
      </c>
      <c r="K89">
        <v>90.48</v>
      </c>
      <c r="L89">
        <v>90.48</v>
      </c>
      <c r="M89">
        <v>0</v>
      </c>
      <c r="N89" t="s">
        <v>31</v>
      </c>
    </row>
    <row r="90" spans="1:14" x14ac:dyDescent="0.25">
      <c r="A90" t="s">
        <v>401</v>
      </c>
      <c r="B90" t="s">
        <v>565</v>
      </c>
      <c r="C90" t="s">
        <v>566</v>
      </c>
      <c r="D90" s="11">
        <v>43809</v>
      </c>
      <c r="E90" t="s">
        <v>11391</v>
      </c>
      <c r="F90" s="13">
        <v>43812</v>
      </c>
      <c r="G90">
        <v>2406.08</v>
      </c>
      <c r="H90">
        <v>18</v>
      </c>
      <c r="I90">
        <v>607.79</v>
      </c>
      <c r="J90">
        <v>0</v>
      </c>
      <c r="K90">
        <v>54.7</v>
      </c>
      <c r="L90">
        <v>54.7</v>
      </c>
      <c r="M90">
        <v>0</v>
      </c>
      <c r="N90" t="s">
        <v>31</v>
      </c>
    </row>
    <row r="91" spans="1:14" x14ac:dyDescent="0.25">
      <c r="A91" t="s">
        <v>337</v>
      </c>
      <c r="B91" t="s">
        <v>338</v>
      </c>
      <c r="C91" t="s">
        <v>11392</v>
      </c>
      <c r="D91" s="11">
        <v>43799</v>
      </c>
      <c r="E91" t="s">
        <v>11393</v>
      </c>
      <c r="F91" s="13">
        <v>43812</v>
      </c>
      <c r="G91">
        <v>1608.9</v>
      </c>
      <c r="H91">
        <v>5</v>
      </c>
      <c r="I91">
        <v>305.69</v>
      </c>
      <c r="J91">
        <v>0</v>
      </c>
      <c r="K91">
        <v>7.64</v>
      </c>
      <c r="L91">
        <v>7.64</v>
      </c>
      <c r="M91">
        <v>0</v>
      </c>
      <c r="N91" t="s">
        <v>31</v>
      </c>
    </row>
    <row r="92" spans="1:14" x14ac:dyDescent="0.25">
      <c r="A92" t="s">
        <v>337</v>
      </c>
      <c r="B92" t="s">
        <v>338</v>
      </c>
      <c r="C92" t="s">
        <v>11392</v>
      </c>
      <c r="D92" s="11">
        <v>43799</v>
      </c>
      <c r="E92" t="s">
        <v>11393</v>
      </c>
      <c r="F92" s="13">
        <v>43812</v>
      </c>
      <c r="G92">
        <v>1608.9</v>
      </c>
      <c r="H92">
        <v>18</v>
      </c>
      <c r="I92">
        <v>1091.46</v>
      </c>
      <c r="J92">
        <v>0</v>
      </c>
      <c r="K92">
        <v>98.23</v>
      </c>
      <c r="L92">
        <v>98.23</v>
      </c>
      <c r="M92">
        <v>0</v>
      </c>
      <c r="N92" t="s">
        <v>31</v>
      </c>
    </row>
    <row r="93" spans="1:14" x14ac:dyDescent="0.25">
      <c r="A93" t="s">
        <v>304</v>
      </c>
      <c r="B93" t="s">
        <v>305</v>
      </c>
      <c r="C93" t="s">
        <v>11394</v>
      </c>
      <c r="D93" s="11">
        <v>43787</v>
      </c>
      <c r="E93" t="s">
        <v>11395</v>
      </c>
      <c r="F93" s="13">
        <v>43812</v>
      </c>
      <c r="G93">
        <v>951</v>
      </c>
      <c r="H93">
        <v>12</v>
      </c>
      <c r="I93">
        <v>848.74</v>
      </c>
      <c r="J93">
        <v>0</v>
      </c>
      <c r="K93">
        <v>50.92</v>
      </c>
      <c r="L93">
        <v>50.92</v>
      </c>
      <c r="M93">
        <v>0</v>
      </c>
      <c r="N93" t="s">
        <v>31</v>
      </c>
    </row>
    <row r="94" spans="1:14" x14ac:dyDescent="0.25">
      <c r="A94" t="s">
        <v>221</v>
      </c>
      <c r="B94" t="s">
        <v>222</v>
      </c>
      <c r="C94" t="s">
        <v>223</v>
      </c>
      <c r="D94" s="11">
        <v>43805</v>
      </c>
      <c r="E94" t="s">
        <v>11396</v>
      </c>
      <c r="F94" s="13">
        <v>43813</v>
      </c>
      <c r="G94">
        <v>1260.3499999999999</v>
      </c>
      <c r="H94">
        <v>5</v>
      </c>
      <c r="I94">
        <v>1200.33</v>
      </c>
      <c r="J94">
        <v>0</v>
      </c>
      <c r="K94">
        <v>30.01</v>
      </c>
      <c r="L94">
        <v>30.01</v>
      </c>
      <c r="M94">
        <v>0</v>
      </c>
      <c r="N94" t="s">
        <v>31</v>
      </c>
    </row>
    <row r="95" spans="1:14" x14ac:dyDescent="0.25">
      <c r="A95" t="s">
        <v>365</v>
      </c>
      <c r="B95" t="s">
        <v>366</v>
      </c>
      <c r="C95" t="s">
        <v>11397</v>
      </c>
      <c r="D95" s="11">
        <v>43794</v>
      </c>
      <c r="E95" t="s">
        <v>11398</v>
      </c>
      <c r="F95" s="13">
        <v>43813</v>
      </c>
      <c r="G95">
        <v>1235.1099999999999</v>
      </c>
      <c r="H95">
        <v>5</v>
      </c>
      <c r="I95">
        <v>1162.01</v>
      </c>
      <c r="J95">
        <v>0</v>
      </c>
      <c r="K95">
        <v>29.05</v>
      </c>
      <c r="L95">
        <v>29.05</v>
      </c>
      <c r="M95">
        <v>0</v>
      </c>
      <c r="N95" t="s">
        <v>31</v>
      </c>
    </row>
    <row r="96" spans="1:14" x14ac:dyDescent="0.25">
      <c r="A96" t="s">
        <v>343</v>
      </c>
      <c r="B96" t="s">
        <v>344</v>
      </c>
      <c r="C96" t="s">
        <v>11399</v>
      </c>
      <c r="D96" s="11">
        <v>43799</v>
      </c>
      <c r="E96" t="s">
        <v>11400</v>
      </c>
      <c r="F96" s="13">
        <v>43813</v>
      </c>
      <c r="G96">
        <v>5100.2</v>
      </c>
      <c r="H96">
        <v>5</v>
      </c>
      <c r="I96">
        <v>4618.29</v>
      </c>
      <c r="J96">
        <v>0</v>
      </c>
      <c r="K96">
        <v>115.46</v>
      </c>
      <c r="L96">
        <v>115.46</v>
      </c>
      <c r="M96">
        <v>0</v>
      </c>
      <c r="N96" t="s">
        <v>31</v>
      </c>
    </row>
    <row r="97" spans="1:14" x14ac:dyDescent="0.25">
      <c r="A97" t="s">
        <v>947</v>
      </c>
      <c r="B97" t="s">
        <v>948</v>
      </c>
      <c r="C97" t="s">
        <v>11401</v>
      </c>
      <c r="D97" s="11">
        <v>43798</v>
      </c>
      <c r="E97" t="s">
        <v>11402</v>
      </c>
      <c r="F97" s="13">
        <v>43813</v>
      </c>
      <c r="G97">
        <v>75.489999999999995</v>
      </c>
      <c r="H97">
        <v>12</v>
      </c>
      <c r="I97">
        <v>67.400000000000006</v>
      </c>
      <c r="J97">
        <v>0</v>
      </c>
      <c r="K97">
        <v>4.04</v>
      </c>
      <c r="L97">
        <v>4.04</v>
      </c>
      <c r="M97">
        <v>0</v>
      </c>
      <c r="N97" t="s">
        <v>31</v>
      </c>
    </row>
    <row r="98" spans="1:14" x14ac:dyDescent="0.25">
      <c r="A98" t="s">
        <v>170</v>
      </c>
      <c r="B98" t="s">
        <v>171</v>
      </c>
      <c r="C98" t="s">
        <v>11403</v>
      </c>
      <c r="D98" s="11">
        <v>43799</v>
      </c>
      <c r="E98" t="s">
        <v>11404</v>
      </c>
      <c r="F98" s="13">
        <v>43813</v>
      </c>
      <c r="G98">
        <v>439.19</v>
      </c>
      <c r="H98">
        <v>5</v>
      </c>
      <c r="I98">
        <v>394.86</v>
      </c>
      <c r="J98">
        <v>0</v>
      </c>
      <c r="K98">
        <v>9.8699999999999992</v>
      </c>
      <c r="L98">
        <v>9.8699999999999992</v>
      </c>
      <c r="M98">
        <v>0</v>
      </c>
      <c r="N98" t="s">
        <v>31</v>
      </c>
    </row>
    <row r="99" spans="1:14" x14ac:dyDescent="0.25">
      <c r="A99" t="s">
        <v>170</v>
      </c>
      <c r="B99" t="s">
        <v>171</v>
      </c>
      <c r="C99" t="s">
        <v>11403</v>
      </c>
      <c r="D99" s="11">
        <v>43799</v>
      </c>
      <c r="E99" t="s">
        <v>11404</v>
      </c>
      <c r="F99" s="13">
        <v>43813</v>
      </c>
      <c r="G99">
        <v>439.19</v>
      </c>
      <c r="H99">
        <v>18</v>
      </c>
      <c r="I99">
        <v>20.84</v>
      </c>
      <c r="J99">
        <v>0</v>
      </c>
      <c r="K99">
        <v>1.88</v>
      </c>
      <c r="L99">
        <v>1.88</v>
      </c>
      <c r="M99">
        <v>0</v>
      </c>
      <c r="N99" t="s">
        <v>31</v>
      </c>
    </row>
    <row r="100" spans="1:14" x14ac:dyDescent="0.25">
      <c r="A100" t="s">
        <v>309</v>
      </c>
      <c r="B100" t="s">
        <v>310</v>
      </c>
      <c r="C100" t="s">
        <v>11405</v>
      </c>
      <c r="D100" s="11">
        <v>43780</v>
      </c>
      <c r="E100" t="s">
        <v>11406</v>
      </c>
      <c r="F100" s="13">
        <v>43813</v>
      </c>
      <c r="G100">
        <v>1409.74</v>
      </c>
      <c r="H100">
        <v>18</v>
      </c>
      <c r="I100">
        <v>1194.69</v>
      </c>
      <c r="J100">
        <v>0</v>
      </c>
      <c r="K100">
        <v>107.52</v>
      </c>
      <c r="L100">
        <v>107.52</v>
      </c>
      <c r="M100">
        <v>0</v>
      </c>
      <c r="N100" t="s">
        <v>31</v>
      </c>
    </row>
    <row r="101" spans="1:14" x14ac:dyDescent="0.25">
      <c r="A101" t="s">
        <v>289</v>
      </c>
      <c r="B101" t="s">
        <v>290</v>
      </c>
      <c r="C101" t="s">
        <v>11407</v>
      </c>
      <c r="D101" s="11">
        <v>43799</v>
      </c>
      <c r="E101" t="s">
        <v>11408</v>
      </c>
      <c r="F101" s="13">
        <v>43813</v>
      </c>
      <c r="G101">
        <v>366.74</v>
      </c>
      <c r="H101">
        <v>18</v>
      </c>
      <c r="I101">
        <v>310.8</v>
      </c>
      <c r="J101">
        <v>0</v>
      </c>
      <c r="K101">
        <v>27.97</v>
      </c>
      <c r="L101">
        <v>27.97</v>
      </c>
      <c r="M101">
        <v>0</v>
      </c>
      <c r="N101" t="s">
        <v>31</v>
      </c>
    </row>
    <row r="102" spans="1:14" x14ac:dyDescent="0.25">
      <c r="A102" t="s">
        <v>313</v>
      </c>
      <c r="B102" t="s">
        <v>314</v>
      </c>
      <c r="C102" t="s">
        <v>11409</v>
      </c>
      <c r="D102" s="11">
        <v>43795</v>
      </c>
      <c r="E102" t="s">
        <v>11410</v>
      </c>
      <c r="F102" s="13">
        <v>43813</v>
      </c>
      <c r="G102">
        <v>181.47</v>
      </c>
      <c r="H102">
        <v>5</v>
      </c>
      <c r="I102">
        <v>35.68</v>
      </c>
      <c r="J102">
        <v>0</v>
      </c>
      <c r="K102">
        <v>0.89</v>
      </c>
      <c r="L102">
        <v>0.89</v>
      </c>
      <c r="M102">
        <v>0</v>
      </c>
      <c r="N102" t="s">
        <v>31</v>
      </c>
    </row>
    <row r="103" spans="1:14" x14ac:dyDescent="0.25">
      <c r="A103" t="s">
        <v>313</v>
      </c>
      <c r="B103" t="s">
        <v>314</v>
      </c>
      <c r="C103" t="s">
        <v>11409</v>
      </c>
      <c r="D103" s="11">
        <v>43795</v>
      </c>
      <c r="E103" t="s">
        <v>11410</v>
      </c>
      <c r="F103" s="13">
        <v>43813</v>
      </c>
      <c r="G103">
        <v>181.47</v>
      </c>
      <c r="H103">
        <v>18</v>
      </c>
      <c r="I103">
        <v>122.03</v>
      </c>
      <c r="J103">
        <v>0</v>
      </c>
      <c r="K103">
        <v>10.98</v>
      </c>
      <c r="L103">
        <v>10.98</v>
      </c>
      <c r="M103">
        <v>0</v>
      </c>
      <c r="N103" t="s">
        <v>31</v>
      </c>
    </row>
    <row r="104" spans="1:14" x14ac:dyDescent="0.25">
      <c r="A104" t="s">
        <v>304</v>
      </c>
      <c r="B104" t="s">
        <v>305</v>
      </c>
      <c r="C104" t="s">
        <v>11411</v>
      </c>
      <c r="D104" s="11">
        <v>43795</v>
      </c>
      <c r="E104" t="s">
        <v>11412</v>
      </c>
      <c r="F104" s="13">
        <v>43813</v>
      </c>
      <c r="G104">
        <v>197.9</v>
      </c>
      <c r="H104">
        <v>18</v>
      </c>
      <c r="I104">
        <v>152.46</v>
      </c>
      <c r="J104">
        <v>0</v>
      </c>
      <c r="K104">
        <v>13.72</v>
      </c>
      <c r="L104">
        <v>13.72</v>
      </c>
      <c r="M104">
        <v>0</v>
      </c>
      <c r="N104" t="s">
        <v>31</v>
      </c>
    </row>
    <row r="105" spans="1:14" x14ac:dyDescent="0.25">
      <c r="A105" t="s">
        <v>743</v>
      </c>
      <c r="B105" t="s">
        <v>744</v>
      </c>
      <c r="C105" t="s">
        <v>11413</v>
      </c>
      <c r="D105" s="11">
        <v>43795</v>
      </c>
      <c r="E105" t="s">
        <v>11414</v>
      </c>
      <c r="F105" s="13">
        <v>43813</v>
      </c>
      <c r="G105">
        <v>107.7</v>
      </c>
      <c r="H105">
        <v>18</v>
      </c>
      <c r="I105">
        <v>91.28</v>
      </c>
      <c r="J105">
        <v>0</v>
      </c>
      <c r="K105">
        <v>8.2200000000000006</v>
      </c>
      <c r="L105">
        <v>8.2200000000000006</v>
      </c>
      <c r="M105">
        <v>0</v>
      </c>
      <c r="N105" t="s">
        <v>31</v>
      </c>
    </row>
    <row r="106" spans="1:14" x14ac:dyDescent="0.25">
      <c r="A106" t="s">
        <v>612</v>
      </c>
      <c r="B106" t="s">
        <v>613</v>
      </c>
      <c r="C106" t="s">
        <v>727</v>
      </c>
      <c r="D106" s="11">
        <v>43812</v>
      </c>
      <c r="E106" t="s">
        <v>11415</v>
      </c>
      <c r="F106" s="13">
        <v>43813</v>
      </c>
      <c r="G106">
        <v>3217.19</v>
      </c>
      <c r="H106">
        <v>5</v>
      </c>
      <c r="I106">
        <v>3064</v>
      </c>
      <c r="J106">
        <v>0</v>
      </c>
      <c r="K106">
        <v>76.599999999999994</v>
      </c>
      <c r="L106">
        <v>76.599999999999994</v>
      </c>
      <c r="M106">
        <v>0</v>
      </c>
      <c r="N106" t="s">
        <v>31</v>
      </c>
    </row>
    <row r="107" spans="1:14" x14ac:dyDescent="0.25">
      <c r="A107" t="s">
        <v>612</v>
      </c>
      <c r="B107" t="s">
        <v>613</v>
      </c>
      <c r="C107" t="s">
        <v>11416</v>
      </c>
      <c r="D107" s="11">
        <v>43774</v>
      </c>
      <c r="E107" t="s">
        <v>11417</v>
      </c>
      <c r="F107" s="13">
        <v>43813</v>
      </c>
      <c r="G107">
        <v>282.58</v>
      </c>
      <c r="H107">
        <v>5</v>
      </c>
      <c r="I107">
        <v>269.12</v>
      </c>
      <c r="J107">
        <v>0</v>
      </c>
      <c r="K107">
        <v>6.73</v>
      </c>
      <c r="L107">
        <v>6.73</v>
      </c>
      <c r="M107">
        <v>0</v>
      </c>
      <c r="N107" t="s">
        <v>31</v>
      </c>
    </row>
    <row r="108" spans="1:14" x14ac:dyDescent="0.25">
      <c r="A108" t="s">
        <v>119</v>
      </c>
      <c r="B108" t="s">
        <v>120</v>
      </c>
      <c r="C108" t="s">
        <v>11418</v>
      </c>
      <c r="D108" s="11">
        <v>43798</v>
      </c>
      <c r="E108" t="s">
        <v>11419</v>
      </c>
      <c r="F108" s="13">
        <v>43813</v>
      </c>
      <c r="G108">
        <v>795.49</v>
      </c>
      <c r="H108">
        <v>5</v>
      </c>
      <c r="I108">
        <v>757.61</v>
      </c>
      <c r="J108">
        <v>0</v>
      </c>
      <c r="K108">
        <v>18.940000000000001</v>
      </c>
      <c r="L108">
        <v>18.940000000000001</v>
      </c>
      <c r="M108">
        <v>0</v>
      </c>
      <c r="N108" t="s">
        <v>31</v>
      </c>
    </row>
    <row r="109" spans="1:14" x14ac:dyDescent="0.25">
      <c r="A109" t="s">
        <v>730</v>
      </c>
      <c r="B109" t="s">
        <v>731</v>
      </c>
      <c r="C109" t="s">
        <v>11420</v>
      </c>
      <c r="D109" s="11">
        <v>43774</v>
      </c>
      <c r="E109" t="s">
        <v>11421</v>
      </c>
      <c r="F109" s="13">
        <v>43813</v>
      </c>
      <c r="G109">
        <v>183.43</v>
      </c>
      <c r="H109">
        <v>12</v>
      </c>
      <c r="I109">
        <v>147.71</v>
      </c>
      <c r="J109">
        <v>0</v>
      </c>
      <c r="K109">
        <v>8.86</v>
      </c>
      <c r="L109">
        <v>8.86</v>
      </c>
      <c r="M109">
        <v>0</v>
      </c>
      <c r="N109" t="s">
        <v>31</v>
      </c>
    </row>
    <row r="110" spans="1:14" x14ac:dyDescent="0.25">
      <c r="A110" t="s">
        <v>730</v>
      </c>
      <c r="B110" t="s">
        <v>731</v>
      </c>
      <c r="C110" t="s">
        <v>11420</v>
      </c>
      <c r="D110" s="11">
        <v>43774</v>
      </c>
      <c r="E110" t="s">
        <v>11421</v>
      </c>
      <c r="F110" s="13">
        <v>43813</v>
      </c>
      <c r="G110">
        <v>183.43</v>
      </c>
      <c r="H110">
        <v>18</v>
      </c>
      <c r="I110">
        <v>15.25</v>
      </c>
      <c r="J110">
        <v>0</v>
      </c>
      <c r="K110">
        <v>1.37</v>
      </c>
      <c r="L110">
        <v>1.37</v>
      </c>
      <c r="M110">
        <v>0</v>
      </c>
      <c r="N110" t="s">
        <v>31</v>
      </c>
    </row>
    <row r="111" spans="1:14" x14ac:dyDescent="0.25">
      <c r="A111" t="s">
        <v>608</v>
      </c>
      <c r="B111" t="s">
        <v>609</v>
      </c>
      <c r="C111" t="s">
        <v>11422</v>
      </c>
      <c r="D111" s="11">
        <v>43798</v>
      </c>
      <c r="E111" t="s">
        <v>11423</v>
      </c>
      <c r="F111" s="13">
        <v>43813</v>
      </c>
      <c r="G111">
        <v>555.39</v>
      </c>
      <c r="H111">
        <v>18</v>
      </c>
      <c r="I111">
        <v>470.67</v>
      </c>
      <c r="J111">
        <v>0</v>
      </c>
      <c r="K111">
        <v>42.36</v>
      </c>
      <c r="L111">
        <v>42.36</v>
      </c>
      <c r="M111">
        <v>0</v>
      </c>
      <c r="N111" t="s">
        <v>31</v>
      </c>
    </row>
    <row r="112" spans="1:14" x14ac:dyDescent="0.25">
      <c r="A112" t="s">
        <v>1020</v>
      </c>
      <c r="B112" t="s">
        <v>1021</v>
      </c>
      <c r="C112" t="s">
        <v>11424</v>
      </c>
      <c r="D112" s="11">
        <v>43776</v>
      </c>
      <c r="E112" t="s">
        <v>11425</v>
      </c>
      <c r="F112" s="13">
        <v>43813</v>
      </c>
      <c r="G112">
        <v>128.96</v>
      </c>
      <c r="H112">
        <v>0</v>
      </c>
      <c r="I112">
        <v>128.96</v>
      </c>
      <c r="J112">
        <v>0</v>
      </c>
      <c r="K112">
        <v>0</v>
      </c>
      <c r="L112">
        <v>0</v>
      </c>
      <c r="M112">
        <v>0</v>
      </c>
      <c r="N112" t="s">
        <v>31</v>
      </c>
    </row>
    <row r="113" spans="1:14" x14ac:dyDescent="0.25">
      <c r="A113" t="s">
        <v>1020</v>
      </c>
      <c r="B113" t="s">
        <v>1021</v>
      </c>
      <c r="C113" t="s">
        <v>11426</v>
      </c>
      <c r="D113" s="11">
        <v>43796</v>
      </c>
      <c r="E113" t="s">
        <v>11427</v>
      </c>
      <c r="F113" s="13">
        <v>43813</v>
      </c>
      <c r="G113">
        <v>1439.39</v>
      </c>
      <c r="H113">
        <v>5</v>
      </c>
      <c r="I113">
        <v>856.8</v>
      </c>
      <c r="J113">
        <v>0</v>
      </c>
      <c r="K113">
        <v>21.42</v>
      </c>
      <c r="L113">
        <v>21.42</v>
      </c>
      <c r="M113">
        <v>0</v>
      </c>
      <c r="N113" t="s">
        <v>31</v>
      </c>
    </row>
    <row r="114" spans="1:14" x14ac:dyDescent="0.25">
      <c r="A114" t="s">
        <v>1020</v>
      </c>
      <c r="B114" t="s">
        <v>1021</v>
      </c>
      <c r="C114" t="s">
        <v>11426</v>
      </c>
      <c r="D114" s="11">
        <v>43796</v>
      </c>
      <c r="E114" t="s">
        <v>11427</v>
      </c>
      <c r="F114" s="13">
        <v>43813</v>
      </c>
      <c r="G114">
        <v>1439.39</v>
      </c>
      <c r="H114">
        <v>18</v>
      </c>
      <c r="I114">
        <v>457.42</v>
      </c>
      <c r="J114">
        <v>0</v>
      </c>
      <c r="K114">
        <v>41.17</v>
      </c>
      <c r="L114">
        <v>41.17</v>
      </c>
      <c r="M114">
        <v>0</v>
      </c>
      <c r="N114" t="s">
        <v>31</v>
      </c>
    </row>
    <row r="115" spans="1:14" x14ac:dyDescent="0.25">
      <c r="A115" t="s">
        <v>429</v>
      </c>
      <c r="B115" t="s">
        <v>430</v>
      </c>
      <c r="C115" t="s">
        <v>431</v>
      </c>
      <c r="D115" s="11">
        <v>43808</v>
      </c>
      <c r="E115" t="s">
        <v>11428</v>
      </c>
      <c r="F115" s="13">
        <v>43813</v>
      </c>
      <c r="G115">
        <v>1182.8699999999999</v>
      </c>
      <c r="H115">
        <v>5</v>
      </c>
      <c r="I115">
        <v>1126.54</v>
      </c>
      <c r="J115">
        <v>0</v>
      </c>
      <c r="K115">
        <v>28.16</v>
      </c>
      <c r="L115">
        <v>28.16</v>
      </c>
      <c r="M115">
        <v>0</v>
      </c>
      <c r="N115" t="s">
        <v>31</v>
      </c>
    </row>
    <row r="116" spans="1:14" x14ac:dyDescent="0.25">
      <c r="A116" t="s">
        <v>429</v>
      </c>
      <c r="B116" t="s">
        <v>430</v>
      </c>
      <c r="C116" t="s">
        <v>11429</v>
      </c>
      <c r="D116" s="11">
        <v>43785</v>
      </c>
      <c r="E116" t="s">
        <v>11430</v>
      </c>
      <c r="F116" s="13">
        <v>43813</v>
      </c>
      <c r="G116">
        <v>52.02</v>
      </c>
      <c r="H116">
        <v>12</v>
      </c>
      <c r="I116">
        <v>46.45</v>
      </c>
      <c r="J116">
        <v>0</v>
      </c>
      <c r="K116">
        <v>2.79</v>
      </c>
      <c r="L116">
        <v>2.79</v>
      </c>
      <c r="M116">
        <v>0</v>
      </c>
      <c r="N116" t="s">
        <v>31</v>
      </c>
    </row>
    <row r="117" spans="1:14" x14ac:dyDescent="0.25">
      <c r="A117" t="s">
        <v>429</v>
      </c>
      <c r="B117" t="s">
        <v>430</v>
      </c>
      <c r="C117" t="s">
        <v>11431</v>
      </c>
      <c r="D117" s="11">
        <v>43769</v>
      </c>
      <c r="E117" t="s">
        <v>11432</v>
      </c>
      <c r="F117" s="13">
        <v>43813</v>
      </c>
      <c r="G117">
        <v>470.6</v>
      </c>
      <c r="H117">
        <v>5</v>
      </c>
      <c r="I117">
        <v>448.19</v>
      </c>
      <c r="J117">
        <v>0</v>
      </c>
      <c r="K117">
        <v>11.2</v>
      </c>
      <c r="L117">
        <v>11.2</v>
      </c>
      <c r="M117">
        <v>0</v>
      </c>
      <c r="N117" t="s">
        <v>31</v>
      </c>
    </row>
    <row r="118" spans="1:14" x14ac:dyDescent="0.25">
      <c r="A118" t="s">
        <v>173</v>
      </c>
      <c r="B118" t="s">
        <v>174</v>
      </c>
      <c r="C118" t="s">
        <v>11433</v>
      </c>
      <c r="D118" s="11">
        <v>43796</v>
      </c>
      <c r="E118" t="s">
        <v>11434</v>
      </c>
      <c r="F118" s="13">
        <v>43813</v>
      </c>
      <c r="G118">
        <v>168.04</v>
      </c>
      <c r="H118">
        <v>5</v>
      </c>
      <c r="I118">
        <v>55.28</v>
      </c>
      <c r="J118">
        <v>0</v>
      </c>
      <c r="K118">
        <v>1.38</v>
      </c>
      <c r="L118">
        <v>1.38</v>
      </c>
      <c r="M118">
        <v>0</v>
      </c>
      <c r="N118" t="s">
        <v>31</v>
      </c>
    </row>
    <row r="119" spans="1:14" x14ac:dyDescent="0.25">
      <c r="A119" t="s">
        <v>173</v>
      </c>
      <c r="B119" t="s">
        <v>174</v>
      </c>
      <c r="C119" t="s">
        <v>11433</v>
      </c>
      <c r="D119" s="11">
        <v>43796</v>
      </c>
      <c r="E119" t="s">
        <v>11434</v>
      </c>
      <c r="F119" s="13">
        <v>43813</v>
      </c>
      <c r="G119">
        <v>168.04</v>
      </c>
      <c r="H119">
        <v>18</v>
      </c>
      <c r="I119">
        <v>93.22</v>
      </c>
      <c r="J119">
        <v>0</v>
      </c>
      <c r="K119">
        <v>8.39</v>
      </c>
      <c r="L119">
        <v>8.39</v>
      </c>
      <c r="M119">
        <v>0</v>
      </c>
      <c r="N119" t="s">
        <v>31</v>
      </c>
    </row>
    <row r="120" spans="1:14" x14ac:dyDescent="0.25">
      <c r="A120" t="s">
        <v>173</v>
      </c>
      <c r="B120" t="s">
        <v>174</v>
      </c>
      <c r="C120" t="s">
        <v>175</v>
      </c>
      <c r="D120" s="11">
        <v>43804</v>
      </c>
      <c r="E120" t="s">
        <v>11435</v>
      </c>
      <c r="F120" s="13">
        <v>43813</v>
      </c>
      <c r="G120">
        <v>5275.11</v>
      </c>
      <c r="H120">
        <v>18</v>
      </c>
      <c r="I120">
        <v>4470.43</v>
      </c>
      <c r="J120">
        <v>0</v>
      </c>
      <c r="K120">
        <v>402.34</v>
      </c>
      <c r="L120">
        <v>402.34</v>
      </c>
      <c r="M120">
        <v>0</v>
      </c>
      <c r="N120" t="s">
        <v>31</v>
      </c>
    </row>
    <row r="121" spans="1:14" x14ac:dyDescent="0.25">
      <c r="A121" t="s">
        <v>715</v>
      </c>
      <c r="B121" t="s">
        <v>716</v>
      </c>
      <c r="C121" t="s">
        <v>11436</v>
      </c>
      <c r="D121" s="11">
        <v>43799</v>
      </c>
      <c r="E121" t="s">
        <v>11437</v>
      </c>
      <c r="F121" s="13">
        <v>43813</v>
      </c>
      <c r="G121">
        <v>630.78</v>
      </c>
      <c r="H121">
        <v>18</v>
      </c>
      <c r="I121">
        <v>534.54999999999995</v>
      </c>
      <c r="J121">
        <v>0</v>
      </c>
      <c r="K121">
        <v>48.11</v>
      </c>
      <c r="L121">
        <v>48.11</v>
      </c>
      <c r="M121">
        <v>0</v>
      </c>
      <c r="N121" t="s">
        <v>31</v>
      </c>
    </row>
    <row r="122" spans="1:14" x14ac:dyDescent="0.25">
      <c r="A122" t="s">
        <v>569</v>
      </c>
      <c r="B122" t="s">
        <v>570</v>
      </c>
      <c r="C122" t="s">
        <v>11438</v>
      </c>
      <c r="D122" s="11">
        <v>43774</v>
      </c>
      <c r="E122" t="s">
        <v>11439</v>
      </c>
      <c r="F122" s="13">
        <v>43813</v>
      </c>
      <c r="G122">
        <v>250.25</v>
      </c>
      <c r="H122">
        <v>5</v>
      </c>
      <c r="I122">
        <v>91.39</v>
      </c>
      <c r="J122">
        <v>0</v>
      </c>
      <c r="K122">
        <v>2.2799999999999998</v>
      </c>
      <c r="L122">
        <v>2.2799999999999998</v>
      </c>
      <c r="M122">
        <v>0</v>
      </c>
      <c r="N122" t="s">
        <v>31</v>
      </c>
    </row>
    <row r="123" spans="1:14" x14ac:dyDescent="0.25">
      <c r="A123" t="s">
        <v>569</v>
      </c>
      <c r="B123" t="s">
        <v>570</v>
      </c>
      <c r="C123" t="s">
        <v>11438</v>
      </c>
      <c r="D123" s="11">
        <v>43774</v>
      </c>
      <c r="E123" t="s">
        <v>11439</v>
      </c>
      <c r="F123" s="13">
        <v>43813</v>
      </c>
      <c r="G123">
        <v>250.25</v>
      </c>
      <c r="H123">
        <v>18</v>
      </c>
      <c r="I123">
        <v>130.75</v>
      </c>
      <c r="J123">
        <v>0</v>
      </c>
      <c r="K123">
        <v>11.77</v>
      </c>
      <c r="L123">
        <v>11.77</v>
      </c>
      <c r="M123">
        <v>0</v>
      </c>
      <c r="N123" t="s">
        <v>31</v>
      </c>
    </row>
    <row r="124" spans="1:14" x14ac:dyDescent="0.25">
      <c r="A124" t="s">
        <v>122</v>
      </c>
      <c r="B124" t="s">
        <v>123</v>
      </c>
      <c r="C124" t="s">
        <v>124</v>
      </c>
      <c r="D124" s="11">
        <v>43804</v>
      </c>
      <c r="E124" t="s">
        <v>11440</v>
      </c>
      <c r="F124" s="13">
        <v>43813</v>
      </c>
      <c r="G124">
        <v>960.01</v>
      </c>
      <c r="H124">
        <v>5</v>
      </c>
      <c r="I124">
        <v>914.29</v>
      </c>
      <c r="J124">
        <v>0</v>
      </c>
      <c r="K124">
        <v>22.86</v>
      </c>
      <c r="L124">
        <v>22.86</v>
      </c>
      <c r="M124">
        <v>0</v>
      </c>
      <c r="N124" t="s">
        <v>31</v>
      </c>
    </row>
    <row r="125" spans="1:14" x14ac:dyDescent="0.25">
      <c r="A125" t="s">
        <v>204</v>
      </c>
      <c r="B125" t="s">
        <v>205</v>
      </c>
      <c r="C125" t="s">
        <v>464</v>
      </c>
      <c r="D125" s="11">
        <v>43808</v>
      </c>
      <c r="E125" t="s">
        <v>11441</v>
      </c>
      <c r="F125" s="13">
        <v>43813</v>
      </c>
      <c r="G125">
        <v>2199.0700000000002</v>
      </c>
      <c r="H125">
        <v>12</v>
      </c>
      <c r="I125">
        <v>1771.11</v>
      </c>
      <c r="J125">
        <v>0</v>
      </c>
      <c r="K125">
        <v>106.27</v>
      </c>
      <c r="L125">
        <v>106.27</v>
      </c>
      <c r="M125">
        <v>0</v>
      </c>
      <c r="N125" t="s">
        <v>31</v>
      </c>
    </row>
    <row r="126" spans="1:14" x14ac:dyDescent="0.25">
      <c r="A126" t="s">
        <v>204</v>
      </c>
      <c r="B126" t="s">
        <v>205</v>
      </c>
      <c r="C126" t="s">
        <v>464</v>
      </c>
      <c r="D126" s="11">
        <v>43808</v>
      </c>
      <c r="E126" t="s">
        <v>11441</v>
      </c>
      <c r="F126" s="13">
        <v>43813</v>
      </c>
      <c r="G126">
        <v>2199.0700000000002</v>
      </c>
      <c r="H126">
        <v>18</v>
      </c>
      <c r="I126">
        <v>182.56</v>
      </c>
      <c r="J126">
        <v>0</v>
      </c>
      <c r="K126">
        <v>16.43</v>
      </c>
      <c r="L126">
        <v>16.43</v>
      </c>
      <c r="M126">
        <v>0</v>
      </c>
      <c r="N126" t="s">
        <v>31</v>
      </c>
    </row>
    <row r="127" spans="1:14" x14ac:dyDescent="0.25">
      <c r="A127" t="s">
        <v>450</v>
      </c>
      <c r="B127" t="s">
        <v>451</v>
      </c>
      <c r="C127" t="s">
        <v>452</v>
      </c>
      <c r="D127" s="11">
        <v>43808</v>
      </c>
      <c r="E127" t="s">
        <v>11442</v>
      </c>
      <c r="F127" s="13">
        <v>43813</v>
      </c>
      <c r="G127">
        <v>5198.97</v>
      </c>
      <c r="H127">
        <v>5</v>
      </c>
      <c r="I127">
        <v>1637.71</v>
      </c>
      <c r="J127">
        <v>0</v>
      </c>
      <c r="K127">
        <v>40.94</v>
      </c>
      <c r="L127">
        <v>40.94</v>
      </c>
      <c r="M127">
        <v>0</v>
      </c>
      <c r="N127" t="s">
        <v>31</v>
      </c>
    </row>
    <row r="128" spans="1:14" x14ac:dyDescent="0.25">
      <c r="A128" t="s">
        <v>450</v>
      </c>
      <c r="B128" t="s">
        <v>451</v>
      </c>
      <c r="C128" t="s">
        <v>452</v>
      </c>
      <c r="D128" s="11">
        <v>43808</v>
      </c>
      <c r="E128" t="s">
        <v>11442</v>
      </c>
      <c r="F128" s="13">
        <v>43813</v>
      </c>
      <c r="G128">
        <v>5198.97</v>
      </c>
      <c r="H128">
        <v>12</v>
      </c>
      <c r="I128">
        <v>2821.84</v>
      </c>
      <c r="J128">
        <v>0</v>
      </c>
      <c r="K128">
        <v>169.31</v>
      </c>
      <c r="L128">
        <v>169.31</v>
      </c>
      <c r="M128">
        <v>0</v>
      </c>
      <c r="N128" t="s">
        <v>31</v>
      </c>
    </row>
    <row r="129" spans="1:14" x14ac:dyDescent="0.25">
      <c r="A129" t="s">
        <v>450</v>
      </c>
      <c r="B129" t="s">
        <v>451</v>
      </c>
      <c r="C129" t="s">
        <v>452</v>
      </c>
      <c r="D129" s="11">
        <v>43808</v>
      </c>
      <c r="E129" t="s">
        <v>11442</v>
      </c>
      <c r="F129" s="13">
        <v>43813</v>
      </c>
      <c r="G129">
        <v>5198.97</v>
      </c>
      <c r="H129">
        <v>18</v>
      </c>
      <c r="I129">
        <v>270.26</v>
      </c>
      <c r="J129">
        <v>0</v>
      </c>
      <c r="K129">
        <v>24.32</v>
      </c>
      <c r="L129">
        <v>24.32</v>
      </c>
      <c r="M129">
        <v>0</v>
      </c>
      <c r="N129" t="s">
        <v>31</v>
      </c>
    </row>
    <row r="130" spans="1:14" x14ac:dyDescent="0.25">
      <c r="A130" t="s">
        <v>173</v>
      </c>
      <c r="B130" t="s">
        <v>174</v>
      </c>
      <c r="C130" t="s">
        <v>175</v>
      </c>
      <c r="D130" s="11">
        <v>43804</v>
      </c>
      <c r="E130" t="s">
        <v>11443</v>
      </c>
      <c r="F130" s="13">
        <v>43813</v>
      </c>
      <c r="G130">
        <v>932.47</v>
      </c>
      <c r="H130">
        <v>12</v>
      </c>
      <c r="I130">
        <v>54.41</v>
      </c>
      <c r="J130">
        <v>0</v>
      </c>
      <c r="K130">
        <v>3.26</v>
      </c>
      <c r="L130">
        <v>3.26</v>
      </c>
      <c r="M130">
        <v>0</v>
      </c>
      <c r="N130" t="s">
        <v>31</v>
      </c>
    </row>
    <row r="131" spans="1:14" x14ac:dyDescent="0.25">
      <c r="A131" t="s">
        <v>173</v>
      </c>
      <c r="B131" t="s">
        <v>174</v>
      </c>
      <c r="C131" t="s">
        <v>175</v>
      </c>
      <c r="D131" s="11">
        <v>43804</v>
      </c>
      <c r="E131" t="s">
        <v>11443</v>
      </c>
      <c r="F131" s="13">
        <v>43813</v>
      </c>
      <c r="G131">
        <v>932.47</v>
      </c>
      <c r="H131">
        <v>18</v>
      </c>
      <c r="I131">
        <v>738.59</v>
      </c>
      <c r="J131">
        <v>0</v>
      </c>
      <c r="K131">
        <v>66.47</v>
      </c>
      <c r="L131">
        <v>66.47</v>
      </c>
      <c r="M131">
        <v>0</v>
      </c>
      <c r="N131" t="s">
        <v>31</v>
      </c>
    </row>
    <row r="132" spans="1:14" x14ac:dyDescent="0.25">
      <c r="A132" t="s">
        <v>178</v>
      </c>
      <c r="B132" t="s">
        <v>179</v>
      </c>
      <c r="C132" t="s">
        <v>180</v>
      </c>
      <c r="D132" s="11">
        <v>43804</v>
      </c>
      <c r="E132" t="s">
        <v>11444</v>
      </c>
      <c r="F132" s="13">
        <v>43813</v>
      </c>
      <c r="G132">
        <v>1663.32</v>
      </c>
      <c r="H132">
        <v>12</v>
      </c>
      <c r="I132">
        <v>1485.11</v>
      </c>
      <c r="J132">
        <v>0</v>
      </c>
      <c r="K132">
        <v>89.11</v>
      </c>
      <c r="L132">
        <v>89.11</v>
      </c>
      <c r="M132">
        <v>0</v>
      </c>
      <c r="N132" t="s">
        <v>31</v>
      </c>
    </row>
    <row r="133" spans="1:14" x14ac:dyDescent="0.25">
      <c r="A133" t="s">
        <v>201</v>
      </c>
      <c r="B133" t="s">
        <v>202</v>
      </c>
      <c r="C133" t="s">
        <v>203</v>
      </c>
      <c r="D133" s="11">
        <v>43804</v>
      </c>
      <c r="E133" t="s">
        <v>11445</v>
      </c>
      <c r="F133" s="13">
        <v>43813</v>
      </c>
      <c r="G133">
        <v>1457.65</v>
      </c>
      <c r="H133">
        <v>5</v>
      </c>
      <c r="I133">
        <v>1388.24</v>
      </c>
      <c r="J133">
        <v>0</v>
      </c>
      <c r="K133">
        <v>34.71</v>
      </c>
      <c r="L133">
        <v>34.71</v>
      </c>
      <c r="M133">
        <v>0</v>
      </c>
      <c r="N133" t="s">
        <v>31</v>
      </c>
    </row>
    <row r="134" spans="1:14" x14ac:dyDescent="0.25">
      <c r="A134" t="s">
        <v>128</v>
      </c>
      <c r="B134" t="s">
        <v>129</v>
      </c>
      <c r="C134" t="s">
        <v>11446</v>
      </c>
      <c r="D134" s="11">
        <v>43755</v>
      </c>
      <c r="E134" t="s">
        <v>11447</v>
      </c>
      <c r="F134" s="13">
        <v>43813</v>
      </c>
      <c r="G134">
        <v>297.39</v>
      </c>
      <c r="H134">
        <v>18</v>
      </c>
      <c r="I134">
        <v>252.03</v>
      </c>
      <c r="J134">
        <v>0</v>
      </c>
      <c r="K134">
        <v>22.68</v>
      </c>
      <c r="L134">
        <v>22.68</v>
      </c>
      <c r="M134">
        <v>0</v>
      </c>
      <c r="N134" t="s">
        <v>31</v>
      </c>
    </row>
    <row r="135" spans="1:14" x14ac:dyDescent="0.25">
      <c r="A135" t="s">
        <v>1026</v>
      </c>
      <c r="B135" t="s">
        <v>1027</v>
      </c>
      <c r="C135" t="s">
        <v>11448</v>
      </c>
      <c r="D135" s="11">
        <v>43784</v>
      </c>
      <c r="E135" t="s">
        <v>11449</v>
      </c>
      <c r="F135" s="13">
        <v>43813</v>
      </c>
      <c r="G135">
        <v>15.96</v>
      </c>
      <c r="H135">
        <v>12</v>
      </c>
      <c r="I135">
        <v>14.25</v>
      </c>
      <c r="J135">
        <v>0</v>
      </c>
      <c r="K135">
        <v>0.85</v>
      </c>
      <c r="L135">
        <v>0.85</v>
      </c>
      <c r="M135">
        <v>0</v>
      </c>
      <c r="N135" t="s">
        <v>31</v>
      </c>
    </row>
    <row r="136" spans="1:14" x14ac:dyDescent="0.25">
      <c r="A136" t="s">
        <v>128</v>
      </c>
      <c r="B136" t="s">
        <v>129</v>
      </c>
      <c r="C136" t="s">
        <v>11450</v>
      </c>
      <c r="D136" s="11">
        <v>43749</v>
      </c>
      <c r="E136" t="s">
        <v>11451</v>
      </c>
      <c r="F136" s="13">
        <v>43813</v>
      </c>
      <c r="G136">
        <v>41.01</v>
      </c>
      <c r="H136">
        <v>12</v>
      </c>
      <c r="I136">
        <v>36.619999999999997</v>
      </c>
      <c r="J136">
        <v>0</v>
      </c>
      <c r="K136">
        <v>2.2000000000000002</v>
      </c>
      <c r="L136">
        <v>2.2000000000000002</v>
      </c>
      <c r="M136">
        <v>0</v>
      </c>
      <c r="N136" t="s">
        <v>31</v>
      </c>
    </row>
    <row r="137" spans="1:14" x14ac:dyDescent="0.25">
      <c r="A137" t="s">
        <v>131</v>
      </c>
      <c r="B137" t="s">
        <v>132</v>
      </c>
      <c r="C137" t="s">
        <v>11452</v>
      </c>
      <c r="D137" s="11">
        <v>43778</v>
      </c>
      <c r="E137" t="s">
        <v>11453</v>
      </c>
      <c r="F137" s="13">
        <v>43813</v>
      </c>
      <c r="G137">
        <v>180.4</v>
      </c>
      <c r="H137">
        <v>12</v>
      </c>
      <c r="I137">
        <v>161.07</v>
      </c>
      <c r="J137">
        <v>0</v>
      </c>
      <c r="K137">
        <v>9.66</v>
      </c>
      <c r="L137">
        <v>9.66</v>
      </c>
      <c r="M137">
        <v>0</v>
      </c>
      <c r="N137" t="s">
        <v>31</v>
      </c>
    </row>
    <row r="138" spans="1:14" x14ac:dyDescent="0.25">
      <c r="A138" t="s">
        <v>125</v>
      </c>
      <c r="B138" t="s">
        <v>126</v>
      </c>
      <c r="C138" t="s">
        <v>11454</v>
      </c>
      <c r="D138" s="11">
        <v>43778</v>
      </c>
      <c r="E138" t="s">
        <v>11455</v>
      </c>
      <c r="F138" s="13">
        <v>43813</v>
      </c>
      <c r="G138">
        <v>326.67</v>
      </c>
      <c r="H138">
        <v>18</v>
      </c>
      <c r="I138">
        <v>276.83999999999997</v>
      </c>
      <c r="J138">
        <v>0</v>
      </c>
      <c r="K138">
        <v>24.92</v>
      </c>
      <c r="L138">
        <v>24.92</v>
      </c>
      <c r="M138">
        <v>0</v>
      </c>
      <c r="N138" t="s">
        <v>31</v>
      </c>
    </row>
    <row r="139" spans="1:14" x14ac:dyDescent="0.25">
      <c r="A139" t="s">
        <v>612</v>
      </c>
      <c r="B139" t="s">
        <v>613</v>
      </c>
      <c r="C139" t="s">
        <v>11456</v>
      </c>
      <c r="D139" s="11">
        <v>43778</v>
      </c>
      <c r="E139" t="s">
        <v>11457</v>
      </c>
      <c r="F139" s="13">
        <v>43813</v>
      </c>
      <c r="G139">
        <v>3215.06</v>
      </c>
      <c r="H139">
        <v>12</v>
      </c>
      <c r="I139">
        <v>277.99</v>
      </c>
      <c r="J139">
        <v>0</v>
      </c>
      <c r="K139">
        <v>16.68</v>
      </c>
      <c r="L139">
        <v>16.68</v>
      </c>
      <c r="M139">
        <v>0</v>
      </c>
      <c r="N139" t="s">
        <v>31</v>
      </c>
    </row>
    <row r="140" spans="1:14" x14ac:dyDescent="0.25">
      <c r="A140" t="s">
        <v>612</v>
      </c>
      <c r="B140" t="s">
        <v>613</v>
      </c>
      <c r="C140" t="s">
        <v>11456</v>
      </c>
      <c r="D140" s="11">
        <v>43778</v>
      </c>
      <c r="E140" t="s">
        <v>11457</v>
      </c>
      <c r="F140" s="13">
        <v>43813</v>
      </c>
      <c r="G140">
        <v>3215.06</v>
      </c>
      <c r="H140">
        <v>18</v>
      </c>
      <c r="I140">
        <v>2460.7600000000002</v>
      </c>
      <c r="J140">
        <v>0</v>
      </c>
      <c r="K140">
        <v>221.47</v>
      </c>
      <c r="L140">
        <v>221.47</v>
      </c>
      <c r="M140">
        <v>0</v>
      </c>
      <c r="N140" t="s">
        <v>31</v>
      </c>
    </row>
    <row r="141" spans="1:14" x14ac:dyDescent="0.25">
      <c r="A141" t="s">
        <v>122</v>
      </c>
      <c r="B141" t="s">
        <v>123</v>
      </c>
      <c r="C141" t="s">
        <v>11458</v>
      </c>
      <c r="D141" s="11">
        <v>43791</v>
      </c>
      <c r="E141" t="s">
        <v>11459</v>
      </c>
      <c r="F141" s="13">
        <v>43813</v>
      </c>
      <c r="G141">
        <v>1563.47</v>
      </c>
      <c r="H141">
        <v>5</v>
      </c>
      <c r="I141">
        <v>1388.24</v>
      </c>
      <c r="J141">
        <v>0</v>
      </c>
      <c r="K141">
        <v>34.71</v>
      </c>
      <c r="L141">
        <v>34.71</v>
      </c>
      <c r="M141">
        <v>0</v>
      </c>
      <c r="N141" t="s">
        <v>31</v>
      </c>
    </row>
    <row r="142" spans="1:14" x14ac:dyDescent="0.25">
      <c r="A142" t="s">
        <v>122</v>
      </c>
      <c r="B142" t="s">
        <v>123</v>
      </c>
      <c r="C142" t="s">
        <v>11458</v>
      </c>
      <c r="D142" s="11">
        <v>43791</v>
      </c>
      <c r="E142" t="s">
        <v>11459</v>
      </c>
      <c r="F142" s="13">
        <v>43813</v>
      </c>
      <c r="G142">
        <v>1563.47</v>
      </c>
      <c r="H142">
        <v>18</v>
      </c>
      <c r="I142">
        <v>89.68</v>
      </c>
      <c r="J142">
        <v>0</v>
      </c>
      <c r="K142">
        <v>8.07</v>
      </c>
      <c r="L142">
        <v>8.07</v>
      </c>
      <c r="M142">
        <v>0</v>
      </c>
      <c r="N142" t="s">
        <v>31</v>
      </c>
    </row>
    <row r="143" spans="1:14" x14ac:dyDescent="0.25">
      <c r="A143" t="s">
        <v>841</v>
      </c>
      <c r="B143" t="s">
        <v>842</v>
      </c>
      <c r="C143" t="s">
        <v>11460</v>
      </c>
      <c r="D143" s="11">
        <v>43791</v>
      </c>
      <c r="E143" t="s">
        <v>11461</v>
      </c>
      <c r="F143" s="13">
        <v>43813</v>
      </c>
      <c r="G143">
        <v>328.98</v>
      </c>
      <c r="H143">
        <v>18</v>
      </c>
      <c r="I143">
        <v>267.77999999999997</v>
      </c>
      <c r="J143">
        <v>0</v>
      </c>
      <c r="K143">
        <v>24.1</v>
      </c>
      <c r="L143">
        <v>24.1</v>
      </c>
      <c r="M143">
        <v>0</v>
      </c>
      <c r="N143" t="s">
        <v>31</v>
      </c>
    </row>
    <row r="144" spans="1:14" x14ac:dyDescent="0.25">
      <c r="A144" t="s">
        <v>1099</v>
      </c>
      <c r="B144" t="s">
        <v>1100</v>
      </c>
      <c r="C144" t="s">
        <v>11462</v>
      </c>
      <c r="D144" s="11">
        <v>43791</v>
      </c>
      <c r="E144" t="s">
        <v>11463</v>
      </c>
      <c r="F144" s="13">
        <v>43813</v>
      </c>
      <c r="G144">
        <v>60.65</v>
      </c>
      <c r="H144">
        <v>12</v>
      </c>
      <c r="I144">
        <v>54.16</v>
      </c>
      <c r="J144">
        <v>0</v>
      </c>
      <c r="K144">
        <v>3.25</v>
      </c>
      <c r="L144">
        <v>3.25</v>
      </c>
      <c r="M144">
        <v>0</v>
      </c>
      <c r="N144" t="s">
        <v>31</v>
      </c>
    </row>
    <row r="145" spans="1:14" x14ac:dyDescent="0.25">
      <c r="A145" t="s">
        <v>712</v>
      </c>
      <c r="B145" t="s">
        <v>713</v>
      </c>
      <c r="C145" t="s">
        <v>11464</v>
      </c>
      <c r="D145" s="11">
        <v>43792</v>
      </c>
      <c r="E145" t="s">
        <v>11465</v>
      </c>
      <c r="F145" s="13">
        <v>43813</v>
      </c>
      <c r="G145">
        <v>316.69</v>
      </c>
      <c r="H145">
        <v>12</v>
      </c>
      <c r="I145">
        <v>282.75</v>
      </c>
      <c r="J145">
        <v>0</v>
      </c>
      <c r="K145">
        <v>16.97</v>
      </c>
      <c r="L145">
        <v>16.97</v>
      </c>
      <c r="M145">
        <v>0</v>
      </c>
      <c r="N145" t="s">
        <v>31</v>
      </c>
    </row>
    <row r="146" spans="1:14" x14ac:dyDescent="0.25">
      <c r="A146" t="s">
        <v>1020</v>
      </c>
      <c r="B146" t="s">
        <v>1021</v>
      </c>
      <c r="C146" t="s">
        <v>11466</v>
      </c>
      <c r="D146" s="11">
        <v>43789</v>
      </c>
      <c r="E146" t="s">
        <v>11467</v>
      </c>
      <c r="F146" s="13">
        <v>43813</v>
      </c>
      <c r="G146">
        <v>2048.8200000000002</v>
      </c>
      <c r="H146">
        <v>5</v>
      </c>
      <c r="I146">
        <v>1388.24</v>
      </c>
      <c r="J146">
        <v>0</v>
      </c>
      <c r="K146">
        <v>34.71</v>
      </c>
      <c r="L146">
        <v>34.71</v>
      </c>
      <c r="M146">
        <v>0</v>
      </c>
      <c r="N146" t="s">
        <v>31</v>
      </c>
    </row>
    <row r="147" spans="1:14" x14ac:dyDescent="0.25">
      <c r="A147" t="s">
        <v>1020</v>
      </c>
      <c r="B147" t="s">
        <v>1021</v>
      </c>
      <c r="C147" t="s">
        <v>11466</v>
      </c>
      <c r="D147" s="11">
        <v>43789</v>
      </c>
      <c r="E147" t="s">
        <v>11467</v>
      </c>
      <c r="F147" s="13">
        <v>43813</v>
      </c>
      <c r="G147">
        <v>2048.8200000000002</v>
      </c>
      <c r="H147">
        <v>18</v>
      </c>
      <c r="I147">
        <v>500.99</v>
      </c>
      <c r="J147">
        <v>0</v>
      </c>
      <c r="K147">
        <v>45.09</v>
      </c>
      <c r="L147">
        <v>45.09</v>
      </c>
      <c r="M147">
        <v>0</v>
      </c>
      <c r="N147" t="s">
        <v>31</v>
      </c>
    </row>
    <row r="148" spans="1:14" x14ac:dyDescent="0.25">
      <c r="A148" t="s">
        <v>429</v>
      </c>
      <c r="B148" t="s">
        <v>430</v>
      </c>
      <c r="C148" t="s">
        <v>11468</v>
      </c>
      <c r="D148" s="11">
        <v>43796</v>
      </c>
      <c r="E148" t="s">
        <v>11469</v>
      </c>
      <c r="F148" s="13">
        <v>43813</v>
      </c>
      <c r="G148">
        <v>106.95</v>
      </c>
      <c r="H148">
        <v>18</v>
      </c>
      <c r="I148">
        <v>83.85</v>
      </c>
      <c r="J148">
        <v>0</v>
      </c>
      <c r="K148">
        <v>7.55</v>
      </c>
      <c r="L148">
        <v>7.55</v>
      </c>
      <c r="M148">
        <v>0</v>
      </c>
      <c r="N148" t="s">
        <v>31</v>
      </c>
    </row>
    <row r="149" spans="1:14" x14ac:dyDescent="0.25">
      <c r="A149" t="s">
        <v>730</v>
      </c>
      <c r="B149" t="s">
        <v>731</v>
      </c>
      <c r="C149" t="s">
        <v>11470</v>
      </c>
      <c r="D149" s="11">
        <v>43795</v>
      </c>
      <c r="E149" t="s">
        <v>11471</v>
      </c>
      <c r="F149" s="13">
        <v>43813</v>
      </c>
      <c r="G149">
        <v>244.45</v>
      </c>
      <c r="H149">
        <v>18</v>
      </c>
      <c r="I149">
        <v>207.16</v>
      </c>
      <c r="J149">
        <v>0</v>
      </c>
      <c r="K149">
        <v>18.64</v>
      </c>
      <c r="L149">
        <v>18.64</v>
      </c>
      <c r="M149">
        <v>0</v>
      </c>
      <c r="N149" t="s">
        <v>31</v>
      </c>
    </row>
    <row r="150" spans="1:14" x14ac:dyDescent="0.25">
      <c r="A150" t="s">
        <v>207</v>
      </c>
      <c r="B150" t="s">
        <v>208</v>
      </c>
      <c r="C150" t="s">
        <v>11472</v>
      </c>
      <c r="D150" s="11">
        <v>43795</v>
      </c>
      <c r="E150" t="s">
        <v>11473</v>
      </c>
      <c r="F150" s="13">
        <v>43813</v>
      </c>
      <c r="G150">
        <v>2995.42</v>
      </c>
      <c r="H150">
        <v>5</v>
      </c>
      <c r="I150">
        <v>2852.78</v>
      </c>
      <c r="J150">
        <v>0</v>
      </c>
      <c r="K150">
        <v>71.319999999999993</v>
      </c>
      <c r="L150">
        <v>71.319999999999993</v>
      </c>
      <c r="M150">
        <v>0</v>
      </c>
      <c r="N150" t="s">
        <v>31</v>
      </c>
    </row>
    <row r="151" spans="1:14" x14ac:dyDescent="0.25">
      <c r="A151" t="s">
        <v>416</v>
      </c>
      <c r="B151" t="s">
        <v>417</v>
      </c>
      <c r="C151" t="s">
        <v>418</v>
      </c>
      <c r="D151" s="11">
        <v>43808</v>
      </c>
      <c r="E151" t="s">
        <v>11474</v>
      </c>
      <c r="F151" s="13">
        <v>43813</v>
      </c>
      <c r="G151">
        <v>1311.13</v>
      </c>
      <c r="H151">
        <v>5</v>
      </c>
      <c r="I151">
        <v>267.45</v>
      </c>
      <c r="J151">
        <v>0</v>
      </c>
      <c r="K151">
        <v>6.69</v>
      </c>
      <c r="L151">
        <v>6.69</v>
      </c>
      <c r="M151">
        <v>0</v>
      </c>
      <c r="N151" t="s">
        <v>31</v>
      </c>
    </row>
    <row r="152" spans="1:14" x14ac:dyDescent="0.25">
      <c r="A152" t="s">
        <v>416</v>
      </c>
      <c r="B152" t="s">
        <v>417</v>
      </c>
      <c r="C152" t="s">
        <v>418</v>
      </c>
      <c r="D152" s="11">
        <v>43808</v>
      </c>
      <c r="E152" t="s">
        <v>11474</v>
      </c>
      <c r="F152" s="13">
        <v>43813</v>
      </c>
      <c r="G152">
        <v>1311.13</v>
      </c>
      <c r="H152">
        <v>12</v>
      </c>
      <c r="I152">
        <v>535.02</v>
      </c>
      <c r="J152">
        <v>0</v>
      </c>
      <c r="K152">
        <v>32.1</v>
      </c>
      <c r="L152">
        <v>32.1</v>
      </c>
      <c r="M152">
        <v>0</v>
      </c>
      <c r="N152" t="s">
        <v>31</v>
      </c>
    </row>
    <row r="153" spans="1:14" x14ac:dyDescent="0.25">
      <c r="A153" t="s">
        <v>416</v>
      </c>
      <c r="B153" t="s">
        <v>417</v>
      </c>
      <c r="C153" t="s">
        <v>418</v>
      </c>
      <c r="D153" s="11">
        <v>43808</v>
      </c>
      <c r="E153" t="s">
        <v>11474</v>
      </c>
      <c r="F153" s="13">
        <v>43813</v>
      </c>
      <c r="G153">
        <v>1311.13</v>
      </c>
      <c r="H153">
        <v>18</v>
      </c>
      <c r="I153">
        <v>365.32</v>
      </c>
      <c r="J153">
        <v>0</v>
      </c>
      <c r="K153">
        <v>32.880000000000003</v>
      </c>
      <c r="L153">
        <v>32.880000000000003</v>
      </c>
      <c r="M153">
        <v>0</v>
      </c>
      <c r="N153" t="s">
        <v>31</v>
      </c>
    </row>
    <row r="154" spans="1:14" x14ac:dyDescent="0.25">
      <c r="A154" t="s">
        <v>261</v>
      </c>
      <c r="B154" t="s">
        <v>262</v>
      </c>
      <c r="C154" t="s">
        <v>11475</v>
      </c>
      <c r="D154" s="11">
        <v>43795</v>
      </c>
      <c r="E154" t="s">
        <v>11476</v>
      </c>
      <c r="F154" s="13">
        <v>43813</v>
      </c>
      <c r="G154">
        <v>288</v>
      </c>
      <c r="H154">
        <v>18</v>
      </c>
      <c r="I154">
        <v>244.07</v>
      </c>
      <c r="J154">
        <v>0</v>
      </c>
      <c r="K154">
        <v>21.97</v>
      </c>
      <c r="L154">
        <v>21.97</v>
      </c>
      <c r="M154">
        <v>0</v>
      </c>
      <c r="N154" t="s">
        <v>31</v>
      </c>
    </row>
    <row r="155" spans="1:14" x14ac:dyDescent="0.25">
      <c r="A155" t="s">
        <v>416</v>
      </c>
      <c r="B155" t="s">
        <v>417</v>
      </c>
      <c r="C155" t="s">
        <v>11477</v>
      </c>
      <c r="D155" s="11">
        <v>43771</v>
      </c>
      <c r="E155" t="s">
        <v>11478</v>
      </c>
      <c r="F155" s="13">
        <v>43813</v>
      </c>
      <c r="G155">
        <v>610.13</v>
      </c>
      <c r="H155">
        <v>18</v>
      </c>
      <c r="I155">
        <v>517.05999999999995</v>
      </c>
      <c r="J155">
        <v>0</v>
      </c>
      <c r="K155">
        <v>46.54</v>
      </c>
      <c r="L155">
        <v>46.54</v>
      </c>
      <c r="M155">
        <v>0</v>
      </c>
      <c r="N155" t="s">
        <v>31</v>
      </c>
    </row>
    <row r="156" spans="1:14" x14ac:dyDescent="0.25">
      <c r="A156" t="s">
        <v>983</v>
      </c>
      <c r="B156" t="s">
        <v>984</v>
      </c>
      <c r="C156" t="s">
        <v>11479</v>
      </c>
      <c r="D156" s="11">
        <v>43777</v>
      </c>
      <c r="E156" t="s">
        <v>11480</v>
      </c>
      <c r="F156" s="13">
        <v>43813</v>
      </c>
      <c r="G156">
        <v>143.59</v>
      </c>
      <c r="H156">
        <v>5</v>
      </c>
      <c r="I156">
        <v>46.27</v>
      </c>
      <c r="J156">
        <v>0</v>
      </c>
      <c r="K156">
        <v>1.1599999999999999</v>
      </c>
      <c r="L156">
        <v>1.1599999999999999</v>
      </c>
      <c r="M156">
        <v>0</v>
      </c>
      <c r="N156" t="s">
        <v>31</v>
      </c>
    </row>
    <row r="157" spans="1:14" x14ac:dyDescent="0.25">
      <c r="A157" t="s">
        <v>983</v>
      </c>
      <c r="B157" t="s">
        <v>984</v>
      </c>
      <c r="C157" t="s">
        <v>11479</v>
      </c>
      <c r="D157" s="11">
        <v>43777</v>
      </c>
      <c r="E157" t="s">
        <v>11480</v>
      </c>
      <c r="F157" s="13">
        <v>43813</v>
      </c>
      <c r="G157">
        <v>143.59</v>
      </c>
      <c r="H157">
        <v>18</v>
      </c>
      <c r="I157">
        <v>80.510000000000005</v>
      </c>
      <c r="J157">
        <v>0</v>
      </c>
      <c r="K157">
        <v>7.25</v>
      </c>
      <c r="L157">
        <v>7.25</v>
      </c>
      <c r="M157">
        <v>0</v>
      </c>
      <c r="N157" t="s">
        <v>31</v>
      </c>
    </row>
    <row r="158" spans="1:14" x14ac:dyDescent="0.25">
      <c r="A158" t="s">
        <v>983</v>
      </c>
      <c r="B158" t="s">
        <v>984</v>
      </c>
      <c r="C158" t="s">
        <v>11481</v>
      </c>
      <c r="D158" s="11">
        <v>43769</v>
      </c>
      <c r="E158" t="s">
        <v>11482</v>
      </c>
      <c r="F158" s="13">
        <v>43813</v>
      </c>
      <c r="G158">
        <v>241.79</v>
      </c>
      <c r="H158">
        <v>5</v>
      </c>
      <c r="I158">
        <v>230.28</v>
      </c>
      <c r="J158">
        <v>0</v>
      </c>
      <c r="K158">
        <v>5.76</v>
      </c>
      <c r="L158">
        <v>5.76</v>
      </c>
      <c r="M158">
        <v>0</v>
      </c>
      <c r="N158" t="s">
        <v>31</v>
      </c>
    </row>
    <row r="159" spans="1:14" x14ac:dyDescent="0.25">
      <c r="A159" t="s">
        <v>983</v>
      </c>
      <c r="B159" t="s">
        <v>984</v>
      </c>
      <c r="C159" t="s">
        <v>11483</v>
      </c>
      <c r="D159" s="11">
        <v>43799</v>
      </c>
      <c r="E159" t="s">
        <v>11484</v>
      </c>
      <c r="F159" s="13">
        <v>43813</v>
      </c>
      <c r="G159">
        <v>181.96</v>
      </c>
      <c r="H159">
        <v>12</v>
      </c>
      <c r="I159">
        <v>162.47</v>
      </c>
      <c r="J159">
        <v>0</v>
      </c>
      <c r="K159">
        <v>9.75</v>
      </c>
      <c r="L159">
        <v>9.75</v>
      </c>
      <c r="M159">
        <v>0</v>
      </c>
      <c r="N159" t="s">
        <v>31</v>
      </c>
    </row>
    <row r="160" spans="1:14" x14ac:dyDescent="0.25">
      <c r="A160" t="s">
        <v>723</v>
      </c>
      <c r="B160" t="s">
        <v>724</v>
      </c>
      <c r="C160" t="s">
        <v>725</v>
      </c>
      <c r="D160" s="11">
        <v>43812</v>
      </c>
      <c r="E160" t="s">
        <v>11485</v>
      </c>
      <c r="F160" s="13">
        <v>43813</v>
      </c>
      <c r="G160">
        <v>2123.02</v>
      </c>
      <c r="H160">
        <v>5</v>
      </c>
      <c r="I160">
        <v>48.13</v>
      </c>
      <c r="J160">
        <v>0</v>
      </c>
      <c r="K160">
        <v>1.2</v>
      </c>
      <c r="L160">
        <v>1.2</v>
      </c>
      <c r="M160">
        <v>0</v>
      </c>
      <c r="N160" t="s">
        <v>31</v>
      </c>
    </row>
    <row r="161" spans="1:14" x14ac:dyDescent="0.25">
      <c r="A161" t="s">
        <v>723</v>
      </c>
      <c r="B161" t="s">
        <v>724</v>
      </c>
      <c r="C161" t="s">
        <v>725</v>
      </c>
      <c r="D161" s="11">
        <v>43812</v>
      </c>
      <c r="E161" t="s">
        <v>11485</v>
      </c>
      <c r="F161" s="13">
        <v>43813</v>
      </c>
      <c r="G161">
        <v>2123.02</v>
      </c>
      <c r="H161">
        <v>12</v>
      </c>
      <c r="I161">
        <v>98.87</v>
      </c>
      <c r="J161">
        <v>0</v>
      </c>
      <c r="K161">
        <v>5.93</v>
      </c>
      <c r="L161">
        <v>5.93</v>
      </c>
      <c r="M161">
        <v>0</v>
      </c>
      <c r="N161" t="s">
        <v>31</v>
      </c>
    </row>
    <row r="162" spans="1:14" x14ac:dyDescent="0.25">
      <c r="A162" t="s">
        <v>723</v>
      </c>
      <c r="B162" t="s">
        <v>724</v>
      </c>
      <c r="C162" t="s">
        <v>725</v>
      </c>
      <c r="D162" s="11">
        <v>43812</v>
      </c>
      <c r="E162" t="s">
        <v>11485</v>
      </c>
      <c r="F162" s="13">
        <v>43813</v>
      </c>
      <c r="G162">
        <v>2123.02</v>
      </c>
      <c r="H162">
        <v>18</v>
      </c>
      <c r="I162">
        <v>1662.5</v>
      </c>
      <c r="J162">
        <v>0</v>
      </c>
      <c r="K162">
        <v>149.63</v>
      </c>
      <c r="L162">
        <v>149.63</v>
      </c>
      <c r="M162">
        <v>0</v>
      </c>
      <c r="N162" t="s">
        <v>31</v>
      </c>
    </row>
    <row r="163" spans="1:14" x14ac:dyDescent="0.25">
      <c r="A163" t="s">
        <v>841</v>
      </c>
      <c r="B163" t="s">
        <v>842</v>
      </c>
      <c r="C163" t="s">
        <v>11486</v>
      </c>
      <c r="D163" s="11">
        <v>43782</v>
      </c>
      <c r="E163" t="s">
        <v>11487</v>
      </c>
      <c r="F163" s="13">
        <v>43813</v>
      </c>
      <c r="G163">
        <v>2502.6</v>
      </c>
      <c r="H163">
        <v>5</v>
      </c>
      <c r="I163">
        <v>1458.2</v>
      </c>
      <c r="J163">
        <v>0</v>
      </c>
      <c r="K163">
        <v>36.450000000000003</v>
      </c>
      <c r="L163">
        <v>36.450000000000003</v>
      </c>
      <c r="M163">
        <v>0</v>
      </c>
      <c r="N163" t="s">
        <v>31</v>
      </c>
    </row>
    <row r="164" spans="1:14" x14ac:dyDescent="0.25">
      <c r="A164" t="s">
        <v>841</v>
      </c>
      <c r="B164" t="s">
        <v>842</v>
      </c>
      <c r="C164" t="s">
        <v>11486</v>
      </c>
      <c r="D164" s="11">
        <v>43782</v>
      </c>
      <c r="E164" t="s">
        <v>11487</v>
      </c>
      <c r="F164" s="13">
        <v>43813</v>
      </c>
      <c r="G164">
        <v>2502.6</v>
      </c>
      <c r="H164">
        <v>12</v>
      </c>
      <c r="I164">
        <v>578.26</v>
      </c>
      <c r="J164">
        <v>0</v>
      </c>
      <c r="K164">
        <v>34.700000000000003</v>
      </c>
      <c r="L164">
        <v>34.700000000000003</v>
      </c>
      <c r="M164">
        <v>0</v>
      </c>
      <c r="N164" t="s">
        <v>31</v>
      </c>
    </row>
    <row r="165" spans="1:14" x14ac:dyDescent="0.25">
      <c r="A165" t="s">
        <v>841</v>
      </c>
      <c r="B165" t="s">
        <v>842</v>
      </c>
      <c r="C165" t="s">
        <v>11486</v>
      </c>
      <c r="D165" s="11">
        <v>43782</v>
      </c>
      <c r="E165" t="s">
        <v>11487</v>
      </c>
      <c r="F165" s="13">
        <v>43813</v>
      </c>
      <c r="G165">
        <v>2502.6</v>
      </c>
      <c r="H165">
        <v>18</v>
      </c>
      <c r="I165">
        <v>274.45</v>
      </c>
      <c r="J165">
        <v>0</v>
      </c>
      <c r="K165">
        <v>24.7</v>
      </c>
      <c r="L165">
        <v>24.7</v>
      </c>
      <c r="M165">
        <v>0</v>
      </c>
      <c r="N165" t="s">
        <v>31</v>
      </c>
    </row>
    <row r="166" spans="1:14" x14ac:dyDescent="0.25">
      <c r="A166" t="s">
        <v>429</v>
      </c>
      <c r="B166" t="s">
        <v>430</v>
      </c>
      <c r="C166" t="s">
        <v>431</v>
      </c>
      <c r="D166" s="11">
        <v>43808</v>
      </c>
      <c r="E166" t="s">
        <v>11488</v>
      </c>
      <c r="F166" s="13">
        <v>43813</v>
      </c>
      <c r="G166">
        <v>729.56</v>
      </c>
      <c r="H166">
        <v>18</v>
      </c>
      <c r="I166">
        <v>618.27</v>
      </c>
      <c r="J166">
        <v>0</v>
      </c>
      <c r="K166">
        <v>55.64</v>
      </c>
      <c r="L166">
        <v>55.64</v>
      </c>
      <c r="M166">
        <v>0</v>
      </c>
      <c r="N166" t="s">
        <v>31</v>
      </c>
    </row>
    <row r="167" spans="1:14" x14ac:dyDescent="0.25">
      <c r="A167" t="s">
        <v>293</v>
      </c>
      <c r="B167" t="s">
        <v>294</v>
      </c>
      <c r="C167" t="s">
        <v>296</v>
      </c>
      <c r="D167" s="11">
        <v>43806</v>
      </c>
      <c r="E167" t="s">
        <v>11489</v>
      </c>
      <c r="F167" s="13">
        <v>43813</v>
      </c>
      <c r="G167">
        <v>469</v>
      </c>
      <c r="H167">
        <v>12</v>
      </c>
      <c r="I167">
        <v>379.01</v>
      </c>
      <c r="J167">
        <v>0</v>
      </c>
      <c r="K167">
        <v>22.74</v>
      </c>
      <c r="L167">
        <v>22.74</v>
      </c>
      <c r="M167">
        <v>0</v>
      </c>
      <c r="N167" t="s">
        <v>31</v>
      </c>
    </row>
    <row r="168" spans="1:14" x14ac:dyDescent="0.25">
      <c r="A168" t="s">
        <v>429</v>
      </c>
      <c r="B168" t="s">
        <v>430</v>
      </c>
      <c r="C168" t="s">
        <v>825</v>
      </c>
      <c r="D168" s="11">
        <v>43813</v>
      </c>
      <c r="E168" t="s">
        <v>11490</v>
      </c>
      <c r="F168" s="13">
        <v>43813</v>
      </c>
      <c r="G168">
        <v>10475.450000000001</v>
      </c>
      <c r="H168">
        <v>12</v>
      </c>
      <c r="I168">
        <v>372.96</v>
      </c>
      <c r="J168">
        <v>0</v>
      </c>
      <c r="K168">
        <v>22.38</v>
      </c>
      <c r="L168">
        <v>22.38</v>
      </c>
      <c r="M168">
        <v>0</v>
      </c>
      <c r="N168" t="s">
        <v>31</v>
      </c>
    </row>
    <row r="169" spans="1:14" x14ac:dyDescent="0.25">
      <c r="A169" t="s">
        <v>429</v>
      </c>
      <c r="B169" t="s">
        <v>430</v>
      </c>
      <c r="C169" t="s">
        <v>825</v>
      </c>
      <c r="D169" s="11">
        <v>43813</v>
      </c>
      <c r="E169" t="s">
        <v>11490</v>
      </c>
      <c r="F169" s="13">
        <v>43813</v>
      </c>
      <c r="G169">
        <v>10475.450000000001</v>
      </c>
      <c r="H169">
        <v>18</v>
      </c>
      <c r="I169">
        <v>8523.5</v>
      </c>
      <c r="J169">
        <v>0</v>
      </c>
      <c r="K169">
        <v>767.12</v>
      </c>
      <c r="L169">
        <v>767.12</v>
      </c>
      <c r="M169">
        <v>0</v>
      </c>
      <c r="N169" t="s">
        <v>31</v>
      </c>
    </row>
    <row r="170" spans="1:14" x14ac:dyDescent="0.25">
      <c r="A170" t="s">
        <v>401</v>
      </c>
      <c r="B170" t="s">
        <v>565</v>
      </c>
      <c r="C170" t="s">
        <v>11491</v>
      </c>
      <c r="D170" s="11">
        <v>43795</v>
      </c>
      <c r="E170" t="s">
        <v>11492</v>
      </c>
      <c r="F170" s="13">
        <v>43813</v>
      </c>
      <c r="G170">
        <v>7362.69</v>
      </c>
      <c r="H170">
        <v>5</v>
      </c>
      <c r="I170">
        <v>4801.6099999999997</v>
      </c>
      <c r="J170">
        <v>0</v>
      </c>
      <c r="K170">
        <v>120.04</v>
      </c>
      <c r="L170">
        <v>120.04</v>
      </c>
      <c r="M170">
        <v>0</v>
      </c>
      <c r="N170" t="s">
        <v>31</v>
      </c>
    </row>
    <row r="171" spans="1:14" x14ac:dyDescent="0.25">
      <c r="A171" t="s">
        <v>401</v>
      </c>
      <c r="B171" t="s">
        <v>565</v>
      </c>
      <c r="C171" t="s">
        <v>11491</v>
      </c>
      <c r="D171" s="11">
        <v>43795</v>
      </c>
      <c r="E171" t="s">
        <v>11492</v>
      </c>
      <c r="F171" s="13">
        <v>43813</v>
      </c>
      <c r="G171">
        <v>7362.69</v>
      </c>
      <c r="H171">
        <v>12</v>
      </c>
      <c r="I171">
        <v>882.67</v>
      </c>
      <c r="J171">
        <v>0</v>
      </c>
      <c r="K171">
        <v>52.96</v>
      </c>
      <c r="L171">
        <v>52.96</v>
      </c>
      <c r="M171">
        <v>0</v>
      </c>
      <c r="N171" t="s">
        <v>31</v>
      </c>
    </row>
    <row r="172" spans="1:14" x14ac:dyDescent="0.25">
      <c r="A172" t="s">
        <v>401</v>
      </c>
      <c r="B172" t="s">
        <v>565</v>
      </c>
      <c r="C172" t="s">
        <v>11491</v>
      </c>
      <c r="D172" s="11">
        <v>43795</v>
      </c>
      <c r="E172" t="s">
        <v>11492</v>
      </c>
      <c r="F172" s="13">
        <v>43813</v>
      </c>
      <c r="G172">
        <v>7362.69</v>
      </c>
      <c r="H172">
        <v>18</v>
      </c>
      <c r="I172">
        <v>1129.1500000000001</v>
      </c>
      <c r="J172">
        <v>0</v>
      </c>
      <c r="K172">
        <v>101.62</v>
      </c>
      <c r="L172">
        <v>101.62</v>
      </c>
      <c r="M172">
        <v>0</v>
      </c>
      <c r="N172" t="s">
        <v>31</v>
      </c>
    </row>
    <row r="173" spans="1:14" x14ac:dyDescent="0.25">
      <c r="A173" t="s">
        <v>401</v>
      </c>
      <c r="B173" t="s">
        <v>565</v>
      </c>
      <c r="C173" t="s">
        <v>11493</v>
      </c>
      <c r="D173" s="11">
        <v>43783</v>
      </c>
      <c r="E173" t="s">
        <v>11494</v>
      </c>
      <c r="F173" s="13">
        <v>43813</v>
      </c>
      <c r="G173">
        <v>294.64</v>
      </c>
      <c r="H173">
        <v>18</v>
      </c>
      <c r="I173">
        <v>249.7</v>
      </c>
      <c r="J173">
        <v>0</v>
      </c>
      <c r="K173">
        <v>22.47</v>
      </c>
      <c r="L173">
        <v>22.47</v>
      </c>
      <c r="M173">
        <v>0</v>
      </c>
      <c r="N173" t="s">
        <v>31</v>
      </c>
    </row>
    <row r="174" spans="1:14" x14ac:dyDescent="0.25">
      <c r="A174" t="s">
        <v>325</v>
      </c>
      <c r="B174" t="s">
        <v>326</v>
      </c>
      <c r="C174" t="s">
        <v>11495</v>
      </c>
      <c r="D174" s="11">
        <v>43791</v>
      </c>
      <c r="E174" t="s">
        <v>11496</v>
      </c>
      <c r="F174" s="13">
        <v>43813</v>
      </c>
      <c r="G174">
        <v>1245.94</v>
      </c>
      <c r="H174">
        <v>12</v>
      </c>
      <c r="I174">
        <v>1112.45</v>
      </c>
      <c r="J174">
        <v>0</v>
      </c>
      <c r="K174">
        <v>66.75</v>
      </c>
      <c r="L174">
        <v>66.75</v>
      </c>
      <c r="M174">
        <v>0</v>
      </c>
      <c r="N174" t="s">
        <v>31</v>
      </c>
    </row>
    <row r="175" spans="1:14" x14ac:dyDescent="0.25">
      <c r="A175" t="s">
        <v>204</v>
      </c>
      <c r="B175" t="s">
        <v>205</v>
      </c>
      <c r="C175" t="s">
        <v>464</v>
      </c>
      <c r="D175" s="11">
        <v>43808</v>
      </c>
      <c r="E175" t="s">
        <v>11497</v>
      </c>
      <c r="F175" s="13">
        <v>43813</v>
      </c>
      <c r="G175">
        <v>4589.43</v>
      </c>
      <c r="H175">
        <v>12</v>
      </c>
      <c r="I175">
        <v>183.47</v>
      </c>
      <c r="J175">
        <v>0</v>
      </c>
      <c r="K175">
        <v>11.01</v>
      </c>
      <c r="L175">
        <v>11.01</v>
      </c>
      <c r="M175">
        <v>0</v>
      </c>
      <c r="N175" t="s">
        <v>31</v>
      </c>
    </row>
    <row r="176" spans="1:14" x14ac:dyDescent="0.25">
      <c r="A176" t="s">
        <v>204</v>
      </c>
      <c r="B176" t="s">
        <v>205</v>
      </c>
      <c r="C176" t="s">
        <v>464</v>
      </c>
      <c r="D176" s="11">
        <v>43808</v>
      </c>
      <c r="E176" t="s">
        <v>11497</v>
      </c>
      <c r="F176" s="13">
        <v>43813</v>
      </c>
      <c r="G176">
        <v>4589.43</v>
      </c>
      <c r="H176">
        <v>18</v>
      </c>
      <c r="I176">
        <v>3715.22</v>
      </c>
      <c r="J176">
        <v>0</v>
      </c>
      <c r="K176">
        <v>334.37</v>
      </c>
      <c r="L176">
        <v>334.37</v>
      </c>
      <c r="M176">
        <v>0</v>
      </c>
      <c r="N176" t="s">
        <v>31</v>
      </c>
    </row>
    <row r="177" spans="1:14" x14ac:dyDescent="0.25">
      <c r="A177" t="s">
        <v>125</v>
      </c>
      <c r="B177" t="s">
        <v>126</v>
      </c>
      <c r="C177" t="s">
        <v>11498</v>
      </c>
      <c r="D177" s="11">
        <v>43795</v>
      </c>
      <c r="E177" t="s">
        <v>11499</v>
      </c>
      <c r="F177" s="13">
        <v>43813</v>
      </c>
      <c r="G177">
        <v>2523.2800000000002</v>
      </c>
      <c r="H177">
        <v>5</v>
      </c>
      <c r="I177">
        <v>2403.12</v>
      </c>
      <c r="J177">
        <v>0</v>
      </c>
      <c r="K177">
        <v>60.08</v>
      </c>
      <c r="L177">
        <v>60.08</v>
      </c>
      <c r="M177">
        <v>0</v>
      </c>
      <c r="N177" t="s">
        <v>31</v>
      </c>
    </row>
    <row r="178" spans="1:14" x14ac:dyDescent="0.25">
      <c r="A178" t="s">
        <v>1191</v>
      </c>
      <c r="B178" t="s">
        <v>1192</v>
      </c>
      <c r="C178" t="s">
        <v>11500</v>
      </c>
      <c r="D178" s="11">
        <v>43791</v>
      </c>
      <c r="E178" t="s">
        <v>11501</v>
      </c>
      <c r="F178" s="13">
        <v>43813</v>
      </c>
      <c r="G178">
        <v>3295.56</v>
      </c>
      <c r="H178">
        <v>5</v>
      </c>
      <c r="I178">
        <v>2677.01</v>
      </c>
      <c r="J178">
        <v>0</v>
      </c>
      <c r="K178">
        <v>66.930000000000007</v>
      </c>
      <c r="L178">
        <v>66.930000000000007</v>
      </c>
      <c r="M178">
        <v>0</v>
      </c>
      <c r="N178" t="s">
        <v>31</v>
      </c>
    </row>
    <row r="179" spans="1:14" x14ac:dyDescent="0.25">
      <c r="A179" t="s">
        <v>1191</v>
      </c>
      <c r="B179" t="s">
        <v>1192</v>
      </c>
      <c r="C179" t="s">
        <v>11500</v>
      </c>
      <c r="D179" s="11">
        <v>43791</v>
      </c>
      <c r="E179" t="s">
        <v>11501</v>
      </c>
      <c r="F179" s="13">
        <v>43813</v>
      </c>
      <c r="G179">
        <v>3295.56</v>
      </c>
      <c r="H179">
        <v>12</v>
      </c>
      <c r="I179">
        <v>334.64</v>
      </c>
      <c r="J179">
        <v>0</v>
      </c>
      <c r="K179">
        <v>20.079999999999998</v>
      </c>
      <c r="L179">
        <v>20.079999999999998</v>
      </c>
      <c r="M179">
        <v>0</v>
      </c>
      <c r="N179" t="s">
        <v>31</v>
      </c>
    </row>
    <row r="180" spans="1:14" x14ac:dyDescent="0.25">
      <c r="A180" t="s">
        <v>1191</v>
      </c>
      <c r="B180" t="s">
        <v>1192</v>
      </c>
      <c r="C180" t="s">
        <v>11500</v>
      </c>
      <c r="D180" s="11">
        <v>43791</v>
      </c>
      <c r="E180" t="s">
        <v>11501</v>
      </c>
      <c r="F180" s="13">
        <v>43813</v>
      </c>
      <c r="G180">
        <v>3295.56</v>
      </c>
      <c r="H180">
        <v>18</v>
      </c>
      <c r="I180">
        <v>93.14</v>
      </c>
      <c r="J180">
        <v>0</v>
      </c>
      <c r="K180">
        <v>8.3800000000000008</v>
      </c>
      <c r="L180">
        <v>8.3800000000000008</v>
      </c>
      <c r="M180">
        <v>0</v>
      </c>
      <c r="N180" t="s">
        <v>31</v>
      </c>
    </row>
    <row r="181" spans="1:14" x14ac:dyDescent="0.25">
      <c r="A181" t="s">
        <v>416</v>
      </c>
      <c r="B181" t="s">
        <v>417</v>
      </c>
      <c r="C181" t="s">
        <v>418</v>
      </c>
      <c r="D181" s="11">
        <v>43808</v>
      </c>
      <c r="E181" t="s">
        <v>11502</v>
      </c>
      <c r="F181" s="13">
        <v>43813</v>
      </c>
      <c r="G181">
        <v>718</v>
      </c>
      <c r="H181">
        <v>5</v>
      </c>
      <c r="I181">
        <v>375.76</v>
      </c>
      <c r="J181">
        <v>0</v>
      </c>
      <c r="K181">
        <v>9.39</v>
      </c>
      <c r="L181">
        <v>9.39</v>
      </c>
      <c r="M181">
        <v>0</v>
      </c>
      <c r="N181" t="s">
        <v>31</v>
      </c>
    </row>
    <row r="182" spans="1:14" x14ac:dyDescent="0.25">
      <c r="A182" t="s">
        <v>416</v>
      </c>
      <c r="B182" t="s">
        <v>417</v>
      </c>
      <c r="C182" t="s">
        <v>418</v>
      </c>
      <c r="D182" s="11">
        <v>43808</v>
      </c>
      <c r="E182" t="s">
        <v>11502</v>
      </c>
      <c r="F182" s="13">
        <v>43813</v>
      </c>
      <c r="G182">
        <v>718</v>
      </c>
      <c r="H182">
        <v>18</v>
      </c>
      <c r="I182">
        <v>274.13</v>
      </c>
      <c r="J182">
        <v>0</v>
      </c>
      <c r="K182">
        <v>24.67</v>
      </c>
      <c r="L182">
        <v>24.67</v>
      </c>
      <c r="M182">
        <v>0</v>
      </c>
      <c r="N182" t="s">
        <v>31</v>
      </c>
    </row>
    <row r="183" spans="1:14" x14ac:dyDescent="0.25">
      <c r="A183" t="s">
        <v>269</v>
      </c>
      <c r="B183" t="s">
        <v>270</v>
      </c>
      <c r="C183" t="s">
        <v>11503</v>
      </c>
      <c r="D183" s="11">
        <v>43788</v>
      </c>
      <c r="E183" t="s">
        <v>11504</v>
      </c>
      <c r="F183" s="13">
        <v>43813</v>
      </c>
      <c r="G183">
        <v>71.489999999999995</v>
      </c>
      <c r="H183">
        <v>18</v>
      </c>
      <c r="I183">
        <v>60.59</v>
      </c>
      <c r="J183">
        <v>0</v>
      </c>
      <c r="K183">
        <v>5.45</v>
      </c>
      <c r="L183">
        <v>5.45</v>
      </c>
      <c r="M183">
        <v>0</v>
      </c>
      <c r="N183" t="s">
        <v>31</v>
      </c>
    </row>
    <row r="184" spans="1:14" x14ac:dyDescent="0.25">
      <c r="A184" t="s">
        <v>269</v>
      </c>
      <c r="B184" t="s">
        <v>270</v>
      </c>
      <c r="C184" t="s">
        <v>11505</v>
      </c>
      <c r="D184" s="11">
        <v>43718</v>
      </c>
      <c r="E184" t="s">
        <v>11506</v>
      </c>
      <c r="F184" s="13">
        <v>43813</v>
      </c>
      <c r="G184">
        <v>103.63</v>
      </c>
      <c r="H184">
        <v>18</v>
      </c>
      <c r="I184">
        <v>87.82</v>
      </c>
      <c r="J184">
        <v>0</v>
      </c>
      <c r="K184">
        <v>7.9</v>
      </c>
      <c r="L184">
        <v>7.9</v>
      </c>
      <c r="M184">
        <v>0</v>
      </c>
      <c r="N184" t="s">
        <v>31</v>
      </c>
    </row>
    <row r="185" spans="1:14" x14ac:dyDescent="0.25">
      <c r="A185" t="s">
        <v>269</v>
      </c>
      <c r="B185" t="s">
        <v>270</v>
      </c>
      <c r="C185" t="s">
        <v>11507</v>
      </c>
      <c r="D185" s="11">
        <v>43700</v>
      </c>
      <c r="E185" t="s">
        <v>11508</v>
      </c>
      <c r="F185" s="13">
        <v>43813</v>
      </c>
      <c r="G185">
        <v>13.45</v>
      </c>
      <c r="H185">
        <v>18</v>
      </c>
      <c r="I185">
        <v>11.4</v>
      </c>
      <c r="J185">
        <v>0</v>
      </c>
      <c r="K185">
        <v>1.03</v>
      </c>
      <c r="L185">
        <v>1.03</v>
      </c>
      <c r="M185">
        <v>0</v>
      </c>
      <c r="N185" t="s">
        <v>31</v>
      </c>
    </row>
    <row r="186" spans="1:14" x14ac:dyDescent="0.25">
      <c r="A186" t="s">
        <v>269</v>
      </c>
      <c r="B186" t="s">
        <v>270</v>
      </c>
      <c r="C186" t="s">
        <v>271</v>
      </c>
      <c r="D186" s="11">
        <v>43805</v>
      </c>
      <c r="E186" t="s">
        <v>11509</v>
      </c>
      <c r="F186" s="13">
        <v>43813</v>
      </c>
      <c r="G186">
        <v>315.39</v>
      </c>
      <c r="H186">
        <v>18</v>
      </c>
      <c r="I186">
        <v>267.27999999999997</v>
      </c>
      <c r="J186">
        <v>0</v>
      </c>
      <c r="K186">
        <v>24.05</v>
      </c>
      <c r="L186">
        <v>24.05</v>
      </c>
      <c r="M186">
        <v>0</v>
      </c>
      <c r="N186" t="s">
        <v>31</v>
      </c>
    </row>
    <row r="187" spans="1:14" x14ac:dyDescent="0.25">
      <c r="A187" t="s">
        <v>351</v>
      </c>
      <c r="B187" t="s">
        <v>352</v>
      </c>
      <c r="C187" t="s">
        <v>11510</v>
      </c>
      <c r="D187" s="11">
        <v>43795</v>
      </c>
      <c r="E187" t="s">
        <v>11511</v>
      </c>
      <c r="F187" s="13">
        <v>43815</v>
      </c>
      <c r="G187">
        <v>186.32</v>
      </c>
      <c r="H187">
        <v>12</v>
      </c>
      <c r="I187">
        <v>118.17</v>
      </c>
      <c r="J187">
        <v>0</v>
      </c>
      <c r="K187">
        <v>7.09</v>
      </c>
      <c r="L187">
        <v>7.09</v>
      </c>
      <c r="M187">
        <v>0</v>
      </c>
      <c r="N187" t="s">
        <v>31</v>
      </c>
    </row>
    <row r="188" spans="1:14" x14ac:dyDescent="0.25">
      <c r="A188" t="s">
        <v>351</v>
      </c>
      <c r="B188" t="s">
        <v>352</v>
      </c>
      <c r="C188" t="s">
        <v>11510</v>
      </c>
      <c r="D188" s="11">
        <v>43795</v>
      </c>
      <c r="E188" t="s">
        <v>11511</v>
      </c>
      <c r="F188" s="13">
        <v>43815</v>
      </c>
      <c r="G188">
        <v>186.32</v>
      </c>
      <c r="H188">
        <v>18</v>
      </c>
      <c r="I188">
        <v>45.74</v>
      </c>
      <c r="J188">
        <v>0</v>
      </c>
      <c r="K188">
        <v>4.12</v>
      </c>
      <c r="L188">
        <v>4.12</v>
      </c>
      <c r="M188">
        <v>0</v>
      </c>
      <c r="N188" t="s">
        <v>31</v>
      </c>
    </row>
    <row r="189" spans="1:14" x14ac:dyDescent="0.25">
      <c r="A189" t="s">
        <v>238</v>
      </c>
      <c r="B189" t="s">
        <v>239</v>
      </c>
      <c r="C189" t="s">
        <v>240</v>
      </c>
      <c r="D189" s="11">
        <v>43805</v>
      </c>
      <c r="E189" t="s">
        <v>11512</v>
      </c>
      <c r="F189" s="13">
        <v>43815</v>
      </c>
      <c r="G189">
        <v>300.57</v>
      </c>
      <c r="H189">
        <v>5</v>
      </c>
      <c r="I189">
        <v>286.26</v>
      </c>
      <c r="J189">
        <v>0</v>
      </c>
      <c r="K189">
        <v>7.16</v>
      </c>
      <c r="L189">
        <v>7.16</v>
      </c>
      <c r="M189">
        <v>0</v>
      </c>
      <c r="N189" t="s">
        <v>31</v>
      </c>
    </row>
    <row r="190" spans="1:14" x14ac:dyDescent="0.25">
      <c r="A190" t="s">
        <v>498</v>
      </c>
      <c r="B190" t="s">
        <v>499</v>
      </c>
      <c r="C190" t="s">
        <v>500</v>
      </c>
      <c r="D190" s="11">
        <v>43808</v>
      </c>
      <c r="E190" t="s">
        <v>11513</v>
      </c>
      <c r="F190" s="13">
        <v>43815</v>
      </c>
      <c r="G190">
        <v>144</v>
      </c>
      <c r="H190">
        <v>18</v>
      </c>
      <c r="I190">
        <v>122.03</v>
      </c>
      <c r="J190">
        <v>0</v>
      </c>
      <c r="K190">
        <v>10.98</v>
      </c>
      <c r="L190">
        <v>10.98</v>
      </c>
      <c r="M190">
        <v>0</v>
      </c>
      <c r="N190" t="s">
        <v>31</v>
      </c>
    </row>
    <row r="191" spans="1:14" x14ac:dyDescent="0.25">
      <c r="A191" t="s">
        <v>265</v>
      </c>
      <c r="B191" t="s">
        <v>266</v>
      </c>
      <c r="C191" t="s">
        <v>267</v>
      </c>
      <c r="D191" s="11">
        <v>43805</v>
      </c>
      <c r="E191" t="s">
        <v>11514</v>
      </c>
      <c r="F191" s="13">
        <v>43815</v>
      </c>
      <c r="G191">
        <v>161.91</v>
      </c>
      <c r="H191">
        <v>18</v>
      </c>
      <c r="I191">
        <v>137.21</v>
      </c>
      <c r="J191">
        <v>0</v>
      </c>
      <c r="K191">
        <v>12.35</v>
      </c>
      <c r="L191">
        <v>12.35</v>
      </c>
      <c r="M191">
        <v>0</v>
      </c>
      <c r="N191" t="s">
        <v>31</v>
      </c>
    </row>
    <row r="192" spans="1:14" x14ac:dyDescent="0.25">
      <c r="A192" t="s">
        <v>562</v>
      </c>
      <c r="B192" t="s">
        <v>563</v>
      </c>
      <c r="C192" t="s">
        <v>11515</v>
      </c>
      <c r="D192" s="11">
        <v>43795</v>
      </c>
      <c r="E192" t="s">
        <v>11516</v>
      </c>
      <c r="F192" s="13">
        <v>43815</v>
      </c>
      <c r="G192">
        <v>136.80000000000001</v>
      </c>
      <c r="H192">
        <v>18</v>
      </c>
      <c r="I192">
        <v>112.55</v>
      </c>
      <c r="J192">
        <v>0</v>
      </c>
      <c r="K192">
        <v>10.130000000000001</v>
      </c>
      <c r="L192">
        <v>10.130000000000001</v>
      </c>
      <c r="M192">
        <v>0</v>
      </c>
      <c r="N192" t="s">
        <v>31</v>
      </c>
    </row>
    <row r="193" spans="1:14" x14ac:dyDescent="0.25">
      <c r="A193" t="s">
        <v>351</v>
      </c>
      <c r="B193" t="s">
        <v>352</v>
      </c>
      <c r="C193" t="s">
        <v>11517</v>
      </c>
      <c r="D193" s="11">
        <v>43795</v>
      </c>
      <c r="E193" t="s">
        <v>11518</v>
      </c>
      <c r="F193" s="13">
        <v>43815</v>
      </c>
      <c r="G193">
        <v>205.65</v>
      </c>
      <c r="H193">
        <v>5</v>
      </c>
      <c r="I193">
        <v>195.86</v>
      </c>
      <c r="J193">
        <v>0</v>
      </c>
      <c r="K193">
        <v>4.9000000000000004</v>
      </c>
      <c r="L193">
        <v>4.9000000000000004</v>
      </c>
      <c r="M193">
        <v>0</v>
      </c>
      <c r="N193" t="s">
        <v>31</v>
      </c>
    </row>
    <row r="194" spans="1:14" x14ac:dyDescent="0.25">
      <c r="A194" t="s">
        <v>586</v>
      </c>
      <c r="B194" t="s">
        <v>587</v>
      </c>
      <c r="C194" t="s">
        <v>11519</v>
      </c>
      <c r="D194" s="11">
        <v>43794</v>
      </c>
      <c r="E194" t="s">
        <v>11520</v>
      </c>
      <c r="F194" s="13">
        <v>43815</v>
      </c>
      <c r="G194">
        <v>1443.37</v>
      </c>
      <c r="H194">
        <v>5</v>
      </c>
      <c r="I194">
        <v>1294.92</v>
      </c>
      <c r="J194">
        <v>0</v>
      </c>
      <c r="K194">
        <v>32.369999999999997</v>
      </c>
      <c r="L194">
        <v>32.369999999999997</v>
      </c>
      <c r="M194">
        <v>0</v>
      </c>
      <c r="N194" t="s">
        <v>31</v>
      </c>
    </row>
    <row r="195" spans="1:14" x14ac:dyDescent="0.25">
      <c r="A195" t="s">
        <v>354</v>
      </c>
      <c r="B195" t="s">
        <v>355</v>
      </c>
      <c r="C195" t="s">
        <v>11521</v>
      </c>
      <c r="D195" s="11">
        <v>43773</v>
      </c>
      <c r="E195" t="s">
        <v>11522</v>
      </c>
      <c r="F195" s="13">
        <v>43815</v>
      </c>
      <c r="G195">
        <v>1570.51</v>
      </c>
      <c r="H195">
        <v>5</v>
      </c>
      <c r="I195">
        <v>1495.73</v>
      </c>
      <c r="J195">
        <v>0</v>
      </c>
      <c r="K195">
        <v>37.39</v>
      </c>
      <c r="L195">
        <v>37.39</v>
      </c>
      <c r="M195">
        <v>0</v>
      </c>
      <c r="N195" t="s">
        <v>31</v>
      </c>
    </row>
    <row r="196" spans="1:14" x14ac:dyDescent="0.25">
      <c r="A196" t="s">
        <v>354</v>
      </c>
      <c r="B196" t="s">
        <v>355</v>
      </c>
      <c r="C196" t="s">
        <v>11523</v>
      </c>
      <c r="D196" s="11">
        <v>43753</v>
      </c>
      <c r="E196" t="s">
        <v>11524</v>
      </c>
      <c r="F196" s="13">
        <v>43815</v>
      </c>
      <c r="G196">
        <v>1047.3800000000001</v>
      </c>
      <c r="H196">
        <v>5</v>
      </c>
      <c r="I196">
        <v>997.5</v>
      </c>
      <c r="J196">
        <v>0</v>
      </c>
      <c r="K196">
        <v>24.94</v>
      </c>
      <c r="L196">
        <v>24.94</v>
      </c>
      <c r="M196">
        <v>0</v>
      </c>
      <c r="N196" t="s">
        <v>31</v>
      </c>
    </row>
    <row r="197" spans="1:14" x14ac:dyDescent="0.25">
      <c r="A197" t="s">
        <v>354</v>
      </c>
      <c r="B197" t="s">
        <v>355</v>
      </c>
      <c r="C197" t="s">
        <v>11525</v>
      </c>
      <c r="D197" s="11">
        <v>43732</v>
      </c>
      <c r="E197" t="s">
        <v>11526</v>
      </c>
      <c r="F197" s="13">
        <v>43815</v>
      </c>
      <c r="G197">
        <v>766.12</v>
      </c>
      <c r="H197">
        <v>5</v>
      </c>
      <c r="I197">
        <v>729.63</v>
      </c>
      <c r="J197">
        <v>0</v>
      </c>
      <c r="K197">
        <v>18.239999999999998</v>
      </c>
      <c r="L197">
        <v>18.239999999999998</v>
      </c>
      <c r="M197">
        <v>0</v>
      </c>
      <c r="N197" t="s">
        <v>31</v>
      </c>
    </row>
    <row r="198" spans="1:14" x14ac:dyDescent="0.25">
      <c r="A198" t="s">
        <v>110</v>
      </c>
      <c r="B198" t="s">
        <v>552</v>
      </c>
      <c r="C198" t="s">
        <v>11527</v>
      </c>
      <c r="D198" s="11">
        <v>43799</v>
      </c>
      <c r="E198" t="s">
        <v>11528</v>
      </c>
      <c r="F198" s="13">
        <v>43815</v>
      </c>
      <c r="G198">
        <v>3348.76</v>
      </c>
      <c r="H198">
        <v>5</v>
      </c>
      <c r="I198">
        <v>2331.67</v>
      </c>
      <c r="J198">
        <v>0</v>
      </c>
      <c r="K198">
        <v>58.29</v>
      </c>
      <c r="L198">
        <v>58.29</v>
      </c>
      <c r="M198">
        <v>0</v>
      </c>
      <c r="N198" t="s">
        <v>31</v>
      </c>
    </row>
    <row r="199" spans="1:14" x14ac:dyDescent="0.25">
      <c r="A199" t="s">
        <v>110</v>
      </c>
      <c r="B199" t="s">
        <v>552</v>
      </c>
      <c r="C199" t="s">
        <v>11527</v>
      </c>
      <c r="D199" s="11">
        <v>43799</v>
      </c>
      <c r="E199" t="s">
        <v>11528</v>
      </c>
      <c r="F199" s="13">
        <v>43815</v>
      </c>
      <c r="G199">
        <v>3348.76</v>
      </c>
      <c r="H199">
        <v>12</v>
      </c>
      <c r="I199">
        <v>587.17999999999995</v>
      </c>
      <c r="J199">
        <v>0</v>
      </c>
      <c r="K199">
        <v>35.229999999999997</v>
      </c>
      <c r="L199">
        <v>35.229999999999997</v>
      </c>
      <c r="M199">
        <v>0</v>
      </c>
      <c r="N199" t="s">
        <v>31</v>
      </c>
    </row>
    <row r="200" spans="1:14" x14ac:dyDescent="0.25">
      <c r="A200" t="s">
        <v>110</v>
      </c>
      <c r="B200" t="s">
        <v>552</v>
      </c>
      <c r="C200" t="s">
        <v>11527</v>
      </c>
      <c r="D200" s="11">
        <v>43799</v>
      </c>
      <c r="E200" t="s">
        <v>11528</v>
      </c>
      <c r="F200" s="13">
        <v>43815</v>
      </c>
      <c r="G200">
        <v>3348.76</v>
      </c>
      <c r="H200">
        <v>18</v>
      </c>
      <c r="I200">
        <v>205.83</v>
      </c>
      <c r="J200">
        <v>0</v>
      </c>
      <c r="K200">
        <v>18.52</v>
      </c>
      <c r="L200">
        <v>18.52</v>
      </c>
      <c r="M200">
        <v>0</v>
      </c>
      <c r="N200" t="s">
        <v>31</v>
      </c>
    </row>
    <row r="201" spans="1:14" x14ac:dyDescent="0.25">
      <c r="A201" t="s">
        <v>424</v>
      </c>
      <c r="B201" t="s">
        <v>425</v>
      </c>
      <c r="C201" t="s">
        <v>555</v>
      </c>
      <c r="D201" s="11">
        <v>43809</v>
      </c>
      <c r="E201" t="s">
        <v>11529</v>
      </c>
      <c r="F201" s="13">
        <v>43815</v>
      </c>
      <c r="G201">
        <v>2160.67</v>
      </c>
      <c r="H201">
        <v>5</v>
      </c>
      <c r="I201">
        <v>542.1</v>
      </c>
      <c r="J201">
        <v>0</v>
      </c>
      <c r="K201">
        <v>13.55</v>
      </c>
      <c r="L201">
        <v>13.55</v>
      </c>
      <c r="M201">
        <v>0</v>
      </c>
      <c r="N201" t="s">
        <v>31</v>
      </c>
    </row>
    <row r="202" spans="1:14" x14ac:dyDescent="0.25">
      <c r="A202" t="s">
        <v>424</v>
      </c>
      <c r="B202" t="s">
        <v>425</v>
      </c>
      <c r="C202" t="s">
        <v>555</v>
      </c>
      <c r="D202" s="11">
        <v>43809</v>
      </c>
      <c r="E202" t="s">
        <v>11529</v>
      </c>
      <c r="F202" s="13">
        <v>43815</v>
      </c>
      <c r="G202">
        <v>2160.67</v>
      </c>
      <c r="H202">
        <v>12</v>
      </c>
      <c r="I202">
        <v>183.47</v>
      </c>
      <c r="J202">
        <v>0</v>
      </c>
      <c r="K202">
        <v>11.01</v>
      </c>
      <c r="L202">
        <v>11.01</v>
      </c>
      <c r="M202">
        <v>0</v>
      </c>
      <c r="N202" t="s">
        <v>31</v>
      </c>
    </row>
    <row r="203" spans="1:14" x14ac:dyDescent="0.25">
      <c r="A203" t="s">
        <v>424</v>
      </c>
      <c r="B203" t="s">
        <v>425</v>
      </c>
      <c r="C203" t="s">
        <v>555</v>
      </c>
      <c r="D203" s="11">
        <v>43809</v>
      </c>
      <c r="E203" t="s">
        <v>11529</v>
      </c>
      <c r="F203" s="13">
        <v>43815</v>
      </c>
      <c r="G203">
        <v>2160.67</v>
      </c>
      <c r="H203">
        <v>18</v>
      </c>
      <c r="I203">
        <v>1174.57</v>
      </c>
      <c r="J203">
        <v>0</v>
      </c>
      <c r="K203">
        <v>105.71</v>
      </c>
      <c r="L203">
        <v>105.71</v>
      </c>
      <c r="M203">
        <v>0</v>
      </c>
      <c r="N203" t="s">
        <v>31</v>
      </c>
    </row>
    <row r="204" spans="1:14" x14ac:dyDescent="0.25">
      <c r="A204" t="s">
        <v>1127</v>
      </c>
      <c r="B204" t="s">
        <v>1128</v>
      </c>
      <c r="C204" t="s">
        <v>11530</v>
      </c>
      <c r="D204" s="11">
        <v>43795</v>
      </c>
      <c r="E204" t="s">
        <v>11531</v>
      </c>
      <c r="F204" s="13">
        <v>43815</v>
      </c>
      <c r="G204">
        <v>3300.04</v>
      </c>
      <c r="H204">
        <v>5</v>
      </c>
      <c r="I204">
        <v>1180.4000000000001</v>
      </c>
      <c r="J204">
        <v>0</v>
      </c>
      <c r="K204">
        <v>29.51</v>
      </c>
      <c r="L204">
        <v>29.51</v>
      </c>
      <c r="M204">
        <v>0</v>
      </c>
      <c r="N204" t="s">
        <v>31</v>
      </c>
    </row>
    <row r="205" spans="1:14" x14ac:dyDescent="0.25">
      <c r="A205" t="s">
        <v>1127</v>
      </c>
      <c r="B205" t="s">
        <v>1128</v>
      </c>
      <c r="C205" t="s">
        <v>11530</v>
      </c>
      <c r="D205" s="11">
        <v>43795</v>
      </c>
      <c r="E205" t="s">
        <v>11531</v>
      </c>
      <c r="F205" s="13">
        <v>43815</v>
      </c>
      <c r="G205">
        <v>3300.04</v>
      </c>
      <c r="H205">
        <v>12</v>
      </c>
      <c r="I205">
        <v>1140.1199999999999</v>
      </c>
      <c r="J205">
        <v>0</v>
      </c>
      <c r="K205">
        <v>68.41</v>
      </c>
      <c r="L205">
        <v>68.41</v>
      </c>
      <c r="M205">
        <v>0</v>
      </c>
      <c r="N205" t="s">
        <v>31</v>
      </c>
    </row>
    <row r="206" spans="1:14" x14ac:dyDescent="0.25">
      <c r="A206" t="s">
        <v>1127</v>
      </c>
      <c r="B206" t="s">
        <v>1128</v>
      </c>
      <c r="C206" t="s">
        <v>11530</v>
      </c>
      <c r="D206" s="11">
        <v>43795</v>
      </c>
      <c r="E206" t="s">
        <v>11531</v>
      </c>
      <c r="F206" s="13">
        <v>43815</v>
      </c>
      <c r="G206">
        <v>3300.04</v>
      </c>
      <c r="H206">
        <v>18</v>
      </c>
      <c r="I206">
        <v>664.14</v>
      </c>
      <c r="J206">
        <v>0</v>
      </c>
      <c r="K206">
        <v>59.77</v>
      </c>
      <c r="L206">
        <v>59.77</v>
      </c>
      <c r="M206">
        <v>0</v>
      </c>
      <c r="N206" t="s">
        <v>31</v>
      </c>
    </row>
    <row r="207" spans="1:14" x14ac:dyDescent="0.25">
      <c r="A207" t="s">
        <v>334</v>
      </c>
      <c r="B207" t="s">
        <v>335</v>
      </c>
      <c r="C207" t="s">
        <v>11532</v>
      </c>
      <c r="D207" s="11">
        <v>43783</v>
      </c>
      <c r="E207" t="s">
        <v>11533</v>
      </c>
      <c r="F207" s="13">
        <v>43815</v>
      </c>
      <c r="G207">
        <v>274.61</v>
      </c>
      <c r="H207">
        <v>18</v>
      </c>
      <c r="I207">
        <v>225.09</v>
      </c>
      <c r="J207">
        <v>0</v>
      </c>
      <c r="K207">
        <v>20.260000000000002</v>
      </c>
      <c r="L207">
        <v>20.260000000000002</v>
      </c>
      <c r="M207">
        <v>0</v>
      </c>
      <c r="N207" t="s">
        <v>31</v>
      </c>
    </row>
    <row r="208" spans="1:14" x14ac:dyDescent="0.25">
      <c r="A208" t="s">
        <v>328</v>
      </c>
      <c r="B208" t="s">
        <v>329</v>
      </c>
      <c r="C208" t="s">
        <v>11534</v>
      </c>
      <c r="D208" s="11">
        <v>43776</v>
      </c>
      <c r="E208" t="s">
        <v>11535</v>
      </c>
      <c r="F208" s="13">
        <v>43815</v>
      </c>
      <c r="G208">
        <v>631.03</v>
      </c>
      <c r="H208">
        <v>12</v>
      </c>
      <c r="I208">
        <v>558.96</v>
      </c>
      <c r="J208">
        <v>0</v>
      </c>
      <c r="K208">
        <v>33.54</v>
      </c>
      <c r="L208">
        <v>33.54</v>
      </c>
      <c r="M208">
        <v>0</v>
      </c>
      <c r="N208" t="s">
        <v>31</v>
      </c>
    </row>
    <row r="209" spans="1:14" x14ac:dyDescent="0.25">
      <c r="A209" t="s">
        <v>328</v>
      </c>
      <c r="B209" t="s">
        <v>329</v>
      </c>
      <c r="C209" t="s">
        <v>11536</v>
      </c>
      <c r="D209" s="11">
        <v>43775</v>
      </c>
      <c r="E209" t="s">
        <v>11537</v>
      </c>
      <c r="F209" s="13">
        <v>43815</v>
      </c>
      <c r="G209">
        <v>326.74</v>
      </c>
      <c r="H209">
        <v>18</v>
      </c>
      <c r="I209">
        <v>231.14</v>
      </c>
      <c r="J209">
        <v>0</v>
      </c>
      <c r="K209">
        <v>20.8</v>
      </c>
      <c r="L209">
        <v>20.8</v>
      </c>
      <c r="M209">
        <v>0</v>
      </c>
      <c r="N209" t="s">
        <v>31</v>
      </c>
    </row>
    <row r="210" spans="1:14" x14ac:dyDescent="0.25">
      <c r="A210" t="s">
        <v>530</v>
      </c>
      <c r="B210" t="s">
        <v>531</v>
      </c>
      <c r="C210" t="s">
        <v>11538</v>
      </c>
      <c r="D210" s="11">
        <v>43795</v>
      </c>
      <c r="E210" t="s">
        <v>11539</v>
      </c>
      <c r="F210" s="13">
        <v>43815</v>
      </c>
      <c r="G210">
        <v>58.04</v>
      </c>
      <c r="H210">
        <v>5</v>
      </c>
      <c r="I210">
        <v>55.28</v>
      </c>
      <c r="J210">
        <v>0</v>
      </c>
      <c r="K210">
        <v>1.38</v>
      </c>
      <c r="L210">
        <v>1.38</v>
      </c>
      <c r="M210">
        <v>0</v>
      </c>
      <c r="N210" t="s">
        <v>31</v>
      </c>
    </row>
    <row r="211" spans="1:14" x14ac:dyDescent="0.25">
      <c r="A211" t="s">
        <v>530</v>
      </c>
      <c r="B211" t="s">
        <v>531</v>
      </c>
      <c r="C211" t="s">
        <v>532</v>
      </c>
      <c r="D211" s="11">
        <v>43809</v>
      </c>
      <c r="E211" t="s">
        <v>11540</v>
      </c>
      <c r="F211" s="13">
        <v>43815</v>
      </c>
      <c r="G211">
        <v>1076.76</v>
      </c>
      <c r="H211">
        <v>18</v>
      </c>
      <c r="I211">
        <v>912.51</v>
      </c>
      <c r="J211">
        <v>0</v>
      </c>
      <c r="K211">
        <v>82.13</v>
      </c>
      <c r="L211">
        <v>82.13</v>
      </c>
      <c r="M211">
        <v>0</v>
      </c>
      <c r="N211" t="s">
        <v>31</v>
      </c>
    </row>
    <row r="212" spans="1:14" x14ac:dyDescent="0.25">
      <c r="A212" t="s">
        <v>281</v>
      </c>
      <c r="B212" t="s">
        <v>282</v>
      </c>
      <c r="C212" t="s">
        <v>11541</v>
      </c>
      <c r="D212" s="11">
        <v>43796</v>
      </c>
      <c r="E212" t="s">
        <v>11542</v>
      </c>
      <c r="F212" s="13">
        <v>43816</v>
      </c>
      <c r="G212">
        <v>106.67</v>
      </c>
      <c r="H212">
        <v>18</v>
      </c>
      <c r="I212">
        <v>90.4</v>
      </c>
      <c r="J212">
        <v>0</v>
      </c>
      <c r="K212">
        <v>8.14</v>
      </c>
      <c r="L212">
        <v>8.14</v>
      </c>
      <c r="M212">
        <v>0</v>
      </c>
      <c r="N212" t="s">
        <v>31</v>
      </c>
    </row>
    <row r="213" spans="1:14" x14ac:dyDescent="0.25">
      <c r="A213" t="s">
        <v>11543</v>
      </c>
      <c r="B213" t="s">
        <v>11544</v>
      </c>
      <c r="C213" t="s">
        <v>11545</v>
      </c>
      <c r="D213" s="11">
        <v>43788</v>
      </c>
      <c r="E213" t="s">
        <v>11546</v>
      </c>
      <c r="F213" s="13">
        <v>43816</v>
      </c>
      <c r="G213">
        <v>646.66999999999996</v>
      </c>
      <c r="H213">
        <v>12</v>
      </c>
      <c r="I213">
        <v>14.2</v>
      </c>
      <c r="J213">
        <v>0</v>
      </c>
      <c r="K213">
        <v>0.85</v>
      </c>
      <c r="L213">
        <v>0.85</v>
      </c>
      <c r="M213">
        <v>0</v>
      </c>
      <c r="N213" t="s">
        <v>31</v>
      </c>
    </row>
    <row r="214" spans="1:14" x14ac:dyDescent="0.25">
      <c r="A214" t="s">
        <v>11543</v>
      </c>
      <c r="B214" t="s">
        <v>11544</v>
      </c>
      <c r="C214" t="s">
        <v>11545</v>
      </c>
      <c r="D214" s="11">
        <v>43788</v>
      </c>
      <c r="E214" t="s">
        <v>11546</v>
      </c>
      <c r="F214" s="13">
        <v>43816</v>
      </c>
      <c r="G214">
        <v>646.66999999999996</v>
      </c>
      <c r="H214">
        <v>18</v>
      </c>
      <c r="I214">
        <v>534.54999999999995</v>
      </c>
      <c r="J214">
        <v>0</v>
      </c>
      <c r="K214">
        <v>48.11</v>
      </c>
      <c r="L214">
        <v>48.11</v>
      </c>
      <c r="M214">
        <v>0</v>
      </c>
      <c r="N214" t="s">
        <v>31</v>
      </c>
    </row>
    <row r="215" spans="1:14" x14ac:dyDescent="0.25">
      <c r="A215" t="s">
        <v>11543</v>
      </c>
      <c r="B215" t="s">
        <v>11544</v>
      </c>
      <c r="C215" t="s">
        <v>11545</v>
      </c>
      <c r="D215" s="11">
        <v>43788</v>
      </c>
      <c r="E215" t="s">
        <v>11547</v>
      </c>
      <c r="F215" s="13">
        <v>43816</v>
      </c>
      <c r="G215">
        <v>384.15</v>
      </c>
      <c r="H215">
        <v>12</v>
      </c>
      <c r="I215">
        <v>342.98</v>
      </c>
      <c r="J215">
        <v>0</v>
      </c>
      <c r="K215">
        <v>20.58</v>
      </c>
      <c r="L215">
        <v>20.58</v>
      </c>
      <c r="M215">
        <v>0</v>
      </c>
      <c r="N215" t="s">
        <v>31</v>
      </c>
    </row>
    <row r="216" spans="1:14" x14ac:dyDescent="0.25">
      <c r="A216" t="s">
        <v>11543</v>
      </c>
      <c r="B216" t="s">
        <v>11544</v>
      </c>
      <c r="C216" t="s">
        <v>11548</v>
      </c>
      <c r="D216" s="11">
        <v>43742</v>
      </c>
      <c r="E216" t="s">
        <v>11549</v>
      </c>
      <c r="F216" s="13">
        <v>43816</v>
      </c>
      <c r="G216">
        <v>146.47</v>
      </c>
      <c r="H216">
        <v>12</v>
      </c>
      <c r="I216">
        <v>130.77000000000001</v>
      </c>
      <c r="J216">
        <v>0</v>
      </c>
      <c r="K216">
        <v>7.85</v>
      </c>
      <c r="L216">
        <v>7.85</v>
      </c>
      <c r="M216">
        <v>0</v>
      </c>
      <c r="N216" t="s">
        <v>31</v>
      </c>
    </row>
    <row r="217" spans="1:14" x14ac:dyDescent="0.25">
      <c r="A217" t="s">
        <v>167</v>
      </c>
      <c r="B217" t="s">
        <v>168</v>
      </c>
      <c r="C217" t="s">
        <v>11550</v>
      </c>
      <c r="D217" s="11">
        <v>43782</v>
      </c>
      <c r="E217" t="s">
        <v>11551</v>
      </c>
      <c r="F217" s="13">
        <v>43816</v>
      </c>
      <c r="G217">
        <v>3936.97</v>
      </c>
      <c r="H217">
        <v>12</v>
      </c>
      <c r="I217">
        <v>3515.15</v>
      </c>
      <c r="J217">
        <v>0</v>
      </c>
      <c r="K217">
        <v>210.91</v>
      </c>
      <c r="L217">
        <v>210.91</v>
      </c>
      <c r="M217">
        <v>0</v>
      </c>
      <c r="N217" t="s">
        <v>31</v>
      </c>
    </row>
    <row r="218" spans="1:14" x14ac:dyDescent="0.25">
      <c r="A218" t="s">
        <v>543</v>
      </c>
      <c r="B218" t="s">
        <v>544</v>
      </c>
      <c r="C218" t="s">
        <v>11552</v>
      </c>
      <c r="D218" s="11">
        <v>43798</v>
      </c>
      <c r="E218" t="s">
        <v>11553</v>
      </c>
      <c r="F218" s="13">
        <v>43816</v>
      </c>
      <c r="G218">
        <v>980</v>
      </c>
      <c r="H218">
        <v>18</v>
      </c>
      <c r="I218">
        <v>830.51</v>
      </c>
      <c r="J218">
        <v>0</v>
      </c>
      <c r="K218">
        <v>74.75</v>
      </c>
      <c r="L218">
        <v>74.75</v>
      </c>
      <c r="M218">
        <v>0</v>
      </c>
      <c r="N218" t="s">
        <v>31</v>
      </c>
    </row>
    <row r="219" spans="1:14" x14ac:dyDescent="0.25">
      <c r="A219" t="s">
        <v>313</v>
      </c>
      <c r="B219" t="s">
        <v>314</v>
      </c>
      <c r="C219" t="s">
        <v>11554</v>
      </c>
      <c r="D219" s="11">
        <v>43783</v>
      </c>
      <c r="E219" t="s">
        <v>11555</v>
      </c>
      <c r="F219" s="13">
        <v>43817</v>
      </c>
      <c r="G219">
        <v>960.53</v>
      </c>
      <c r="H219">
        <v>5</v>
      </c>
      <c r="I219">
        <v>906.22</v>
      </c>
      <c r="J219">
        <v>0</v>
      </c>
      <c r="K219">
        <v>22.66</v>
      </c>
      <c r="L219">
        <v>22.66</v>
      </c>
      <c r="M219">
        <v>0</v>
      </c>
      <c r="N219" t="s">
        <v>31</v>
      </c>
    </row>
    <row r="220" spans="1:14" x14ac:dyDescent="0.25">
      <c r="A220" t="s">
        <v>164</v>
      </c>
      <c r="B220" t="s">
        <v>165</v>
      </c>
      <c r="C220" t="s">
        <v>11556</v>
      </c>
      <c r="D220" s="11">
        <v>43796</v>
      </c>
      <c r="E220" t="s">
        <v>11557</v>
      </c>
      <c r="F220" s="13">
        <v>43817</v>
      </c>
      <c r="G220">
        <v>3550.05</v>
      </c>
      <c r="H220">
        <v>5</v>
      </c>
      <c r="I220">
        <v>2541.13</v>
      </c>
      <c r="J220">
        <v>0</v>
      </c>
      <c r="K220">
        <v>63.53</v>
      </c>
      <c r="L220">
        <v>63.53</v>
      </c>
      <c r="M220">
        <v>0</v>
      </c>
      <c r="N220" t="s">
        <v>31</v>
      </c>
    </row>
    <row r="221" spans="1:14" x14ac:dyDescent="0.25">
      <c r="A221" t="s">
        <v>164</v>
      </c>
      <c r="B221" t="s">
        <v>165</v>
      </c>
      <c r="C221" t="s">
        <v>11556</v>
      </c>
      <c r="D221" s="11">
        <v>43796</v>
      </c>
      <c r="E221" t="s">
        <v>11557</v>
      </c>
      <c r="F221" s="13">
        <v>43817</v>
      </c>
      <c r="G221">
        <v>3550.05</v>
      </c>
      <c r="H221">
        <v>18</v>
      </c>
      <c r="I221">
        <v>747.34</v>
      </c>
      <c r="J221">
        <v>0</v>
      </c>
      <c r="K221">
        <v>67.260000000000005</v>
      </c>
      <c r="L221">
        <v>67.260000000000005</v>
      </c>
      <c r="M221">
        <v>0</v>
      </c>
      <c r="N221" t="s">
        <v>31</v>
      </c>
    </row>
    <row r="222" spans="1:14" x14ac:dyDescent="0.25">
      <c r="A222" t="s">
        <v>155</v>
      </c>
      <c r="B222" t="s">
        <v>156</v>
      </c>
      <c r="C222" t="s">
        <v>157</v>
      </c>
      <c r="D222" s="11">
        <v>43804</v>
      </c>
      <c r="E222" t="s">
        <v>11558</v>
      </c>
      <c r="F222" s="13">
        <v>43817</v>
      </c>
      <c r="G222">
        <v>583.66999999999996</v>
      </c>
      <c r="H222">
        <v>18</v>
      </c>
      <c r="I222">
        <v>479.38</v>
      </c>
      <c r="J222">
        <v>0</v>
      </c>
      <c r="K222">
        <v>43.14</v>
      </c>
      <c r="L222">
        <v>43.14</v>
      </c>
      <c r="M222">
        <v>0</v>
      </c>
      <c r="N222" t="s">
        <v>31</v>
      </c>
    </row>
    <row r="223" spans="1:14" x14ac:dyDescent="0.25">
      <c r="A223" t="s">
        <v>530</v>
      </c>
      <c r="B223" t="s">
        <v>531</v>
      </c>
      <c r="C223" t="s">
        <v>11559</v>
      </c>
      <c r="D223" s="11">
        <v>43799</v>
      </c>
      <c r="E223" t="s">
        <v>11560</v>
      </c>
      <c r="F223" s="13">
        <v>43817</v>
      </c>
      <c r="G223">
        <v>531.91</v>
      </c>
      <c r="H223">
        <v>18</v>
      </c>
      <c r="I223">
        <v>450.77</v>
      </c>
      <c r="J223">
        <v>0</v>
      </c>
      <c r="K223">
        <v>40.57</v>
      </c>
      <c r="L223">
        <v>40.57</v>
      </c>
      <c r="M223">
        <v>0</v>
      </c>
      <c r="N223" t="s">
        <v>31</v>
      </c>
    </row>
    <row r="224" spans="1:14" x14ac:dyDescent="0.25">
      <c r="A224" t="s">
        <v>549</v>
      </c>
      <c r="B224" t="s">
        <v>550</v>
      </c>
      <c r="C224" t="s">
        <v>11561</v>
      </c>
      <c r="D224" s="11">
        <v>43799</v>
      </c>
      <c r="E224" t="s">
        <v>11562</v>
      </c>
      <c r="F224" s="13">
        <v>43817</v>
      </c>
      <c r="G224">
        <v>348.69</v>
      </c>
      <c r="H224">
        <v>18</v>
      </c>
      <c r="I224">
        <v>295.5</v>
      </c>
      <c r="J224">
        <v>0</v>
      </c>
      <c r="K224">
        <v>26.6</v>
      </c>
      <c r="L224">
        <v>26.6</v>
      </c>
      <c r="M224">
        <v>0</v>
      </c>
      <c r="N224" t="s">
        <v>31</v>
      </c>
    </row>
    <row r="225" spans="1:14" x14ac:dyDescent="0.25">
      <c r="A225" t="s">
        <v>549</v>
      </c>
      <c r="B225" t="s">
        <v>550</v>
      </c>
      <c r="C225" t="s">
        <v>11563</v>
      </c>
      <c r="D225" s="11">
        <v>43799</v>
      </c>
      <c r="E225" t="s">
        <v>11564</v>
      </c>
      <c r="F225" s="13">
        <v>43817</v>
      </c>
      <c r="G225">
        <v>449.99</v>
      </c>
      <c r="H225">
        <v>18</v>
      </c>
      <c r="I225">
        <v>381.34</v>
      </c>
      <c r="J225">
        <v>0</v>
      </c>
      <c r="K225">
        <v>34.32</v>
      </c>
      <c r="L225">
        <v>34.32</v>
      </c>
      <c r="M225">
        <v>0</v>
      </c>
      <c r="N225" t="s">
        <v>31</v>
      </c>
    </row>
    <row r="226" spans="1:14" x14ac:dyDescent="0.25">
      <c r="A226" t="s">
        <v>1130</v>
      </c>
      <c r="B226" t="s">
        <v>1131</v>
      </c>
      <c r="C226" t="s">
        <v>11565</v>
      </c>
      <c r="D226" s="11">
        <v>43799</v>
      </c>
      <c r="E226" t="s">
        <v>11566</v>
      </c>
      <c r="F226" s="13">
        <v>43817</v>
      </c>
      <c r="G226">
        <v>1714.24</v>
      </c>
      <c r="H226">
        <v>12</v>
      </c>
      <c r="I226">
        <v>866.3</v>
      </c>
      <c r="J226">
        <v>0</v>
      </c>
      <c r="K226">
        <v>51.98</v>
      </c>
      <c r="L226">
        <v>51.98</v>
      </c>
      <c r="M226">
        <v>0</v>
      </c>
      <c r="N226" t="s">
        <v>31</v>
      </c>
    </row>
    <row r="227" spans="1:14" x14ac:dyDescent="0.25">
      <c r="A227" t="s">
        <v>1130</v>
      </c>
      <c r="B227" t="s">
        <v>1131</v>
      </c>
      <c r="C227" t="s">
        <v>11565</v>
      </c>
      <c r="D227" s="11">
        <v>43799</v>
      </c>
      <c r="E227" t="s">
        <v>11566</v>
      </c>
      <c r="F227" s="13">
        <v>43817</v>
      </c>
      <c r="G227">
        <v>1714.24</v>
      </c>
      <c r="H227">
        <v>18</v>
      </c>
      <c r="I227">
        <v>630.49</v>
      </c>
      <c r="J227">
        <v>0</v>
      </c>
      <c r="K227">
        <v>56.74</v>
      </c>
      <c r="L227">
        <v>56.74</v>
      </c>
      <c r="M227">
        <v>0</v>
      </c>
      <c r="N227" t="s">
        <v>31</v>
      </c>
    </row>
    <row r="228" spans="1:14" x14ac:dyDescent="0.25">
      <c r="A228" t="s">
        <v>161</v>
      </c>
      <c r="B228" t="s">
        <v>162</v>
      </c>
      <c r="C228" t="s">
        <v>11567</v>
      </c>
      <c r="D228" s="11">
        <v>43799</v>
      </c>
      <c r="E228" t="s">
        <v>11568</v>
      </c>
      <c r="F228" s="13">
        <v>43817</v>
      </c>
      <c r="G228">
        <v>425.4</v>
      </c>
      <c r="H228">
        <v>5</v>
      </c>
      <c r="I228">
        <v>386.09</v>
      </c>
      <c r="J228">
        <v>0</v>
      </c>
      <c r="K228">
        <v>9.65</v>
      </c>
      <c r="L228">
        <v>9.65</v>
      </c>
      <c r="M228">
        <v>0</v>
      </c>
      <c r="N228" t="s">
        <v>31</v>
      </c>
    </row>
    <row r="229" spans="1:14" x14ac:dyDescent="0.25">
      <c r="A229" t="s">
        <v>167</v>
      </c>
      <c r="B229" t="s">
        <v>168</v>
      </c>
      <c r="C229" t="s">
        <v>11569</v>
      </c>
      <c r="D229" s="11">
        <v>43778</v>
      </c>
      <c r="E229" t="s">
        <v>11570</v>
      </c>
      <c r="F229" s="13">
        <v>43817</v>
      </c>
      <c r="G229">
        <v>5813</v>
      </c>
      <c r="H229">
        <v>5</v>
      </c>
      <c r="I229">
        <v>5536.19</v>
      </c>
      <c r="J229">
        <v>0</v>
      </c>
      <c r="K229">
        <v>138.4</v>
      </c>
      <c r="L229">
        <v>138.4</v>
      </c>
      <c r="M229">
        <v>0</v>
      </c>
      <c r="N229" t="s">
        <v>31</v>
      </c>
    </row>
    <row r="230" spans="1:14" x14ac:dyDescent="0.25">
      <c r="A230" t="s">
        <v>167</v>
      </c>
      <c r="B230" t="s">
        <v>168</v>
      </c>
      <c r="C230" t="s">
        <v>11571</v>
      </c>
      <c r="D230" s="11">
        <v>43743</v>
      </c>
      <c r="E230" t="s">
        <v>11572</v>
      </c>
      <c r="F230" s="13">
        <v>43817</v>
      </c>
      <c r="G230">
        <v>7555.35</v>
      </c>
      <c r="H230">
        <v>5</v>
      </c>
      <c r="I230">
        <v>3974.3</v>
      </c>
      <c r="J230">
        <v>0</v>
      </c>
      <c r="K230">
        <v>99.36</v>
      </c>
      <c r="L230">
        <v>99.36</v>
      </c>
      <c r="M230">
        <v>0</v>
      </c>
      <c r="N230" t="s">
        <v>31</v>
      </c>
    </row>
    <row r="231" spans="1:14" x14ac:dyDescent="0.25">
      <c r="A231" t="s">
        <v>167</v>
      </c>
      <c r="B231" t="s">
        <v>168</v>
      </c>
      <c r="C231" t="s">
        <v>11571</v>
      </c>
      <c r="D231" s="11">
        <v>43743</v>
      </c>
      <c r="E231" t="s">
        <v>11572</v>
      </c>
      <c r="F231" s="13">
        <v>43817</v>
      </c>
      <c r="G231">
        <v>7555.35</v>
      </c>
      <c r="H231">
        <v>12</v>
      </c>
      <c r="I231">
        <v>3019.94</v>
      </c>
      <c r="J231">
        <v>0</v>
      </c>
      <c r="K231">
        <v>181.2</v>
      </c>
      <c r="L231">
        <v>181.2</v>
      </c>
      <c r="M231">
        <v>0</v>
      </c>
      <c r="N231" t="s">
        <v>31</v>
      </c>
    </row>
    <row r="232" spans="1:14" x14ac:dyDescent="0.25">
      <c r="A232" t="s">
        <v>424</v>
      </c>
      <c r="B232" t="s">
        <v>425</v>
      </c>
      <c r="C232" t="s">
        <v>11573</v>
      </c>
      <c r="D232" s="11">
        <v>43796</v>
      </c>
      <c r="E232" t="s">
        <v>11574</v>
      </c>
      <c r="F232" s="13">
        <v>43817</v>
      </c>
      <c r="G232">
        <v>1266.22</v>
      </c>
      <c r="H232">
        <v>5</v>
      </c>
      <c r="I232">
        <v>208.67</v>
      </c>
      <c r="J232">
        <v>0</v>
      </c>
      <c r="K232">
        <v>5.22</v>
      </c>
      <c r="L232">
        <v>5.22</v>
      </c>
      <c r="M232">
        <v>0</v>
      </c>
      <c r="N232" t="s">
        <v>31</v>
      </c>
    </row>
    <row r="233" spans="1:14" x14ac:dyDescent="0.25">
      <c r="A233" t="s">
        <v>424</v>
      </c>
      <c r="B233" t="s">
        <v>425</v>
      </c>
      <c r="C233" t="s">
        <v>11573</v>
      </c>
      <c r="D233" s="11">
        <v>43796</v>
      </c>
      <c r="E233" t="s">
        <v>11574</v>
      </c>
      <c r="F233" s="13">
        <v>43817</v>
      </c>
      <c r="G233">
        <v>1266.22</v>
      </c>
      <c r="H233">
        <v>12</v>
      </c>
      <c r="I233">
        <v>316.06</v>
      </c>
      <c r="J233">
        <v>0</v>
      </c>
      <c r="K233">
        <v>18.96</v>
      </c>
      <c r="L233">
        <v>18.96</v>
      </c>
      <c r="M233">
        <v>0</v>
      </c>
      <c r="N233" t="s">
        <v>31</v>
      </c>
    </row>
    <row r="234" spans="1:14" x14ac:dyDescent="0.25">
      <c r="A234" t="s">
        <v>424</v>
      </c>
      <c r="B234" t="s">
        <v>425</v>
      </c>
      <c r="C234" t="s">
        <v>11573</v>
      </c>
      <c r="D234" s="11">
        <v>43796</v>
      </c>
      <c r="E234" t="s">
        <v>11574</v>
      </c>
      <c r="F234" s="13">
        <v>43817</v>
      </c>
      <c r="G234">
        <v>1266.22</v>
      </c>
      <c r="H234">
        <v>18</v>
      </c>
      <c r="I234">
        <v>539.95000000000005</v>
      </c>
      <c r="J234">
        <v>0</v>
      </c>
      <c r="K234">
        <v>48.6</v>
      </c>
      <c r="L234">
        <v>48.6</v>
      </c>
      <c r="M234">
        <v>0</v>
      </c>
      <c r="N234" t="s">
        <v>31</v>
      </c>
    </row>
    <row r="235" spans="1:14" x14ac:dyDescent="0.25">
      <c r="A235" t="s">
        <v>930</v>
      </c>
      <c r="B235" t="s">
        <v>931</v>
      </c>
      <c r="C235" t="s">
        <v>11575</v>
      </c>
      <c r="D235" s="11">
        <v>43798</v>
      </c>
      <c r="E235" t="s">
        <v>11576</v>
      </c>
      <c r="F235" s="13">
        <v>43817</v>
      </c>
      <c r="G235">
        <v>198.43</v>
      </c>
      <c r="H235">
        <v>18</v>
      </c>
      <c r="I235">
        <v>168.16</v>
      </c>
      <c r="J235">
        <v>0</v>
      </c>
      <c r="K235">
        <v>15.13</v>
      </c>
      <c r="L235">
        <v>15.13</v>
      </c>
      <c r="M235">
        <v>0</v>
      </c>
      <c r="N235" t="s">
        <v>31</v>
      </c>
    </row>
    <row r="236" spans="1:14" x14ac:dyDescent="0.25">
      <c r="A236" t="s">
        <v>484</v>
      </c>
      <c r="B236" t="s">
        <v>485</v>
      </c>
      <c r="C236" t="s">
        <v>935</v>
      </c>
      <c r="D236" s="11">
        <v>43816</v>
      </c>
      <c r="E236" t="s">
        <v>11577</v>
      </c>
      <c r="F236" s="13">
        <v>43817</v>
      </c>
      <c r="G236">
        <v>125.57</v>
      </c>
      <c r="H236">
        <v>12</v>
      </c>
      <c r="I236">
        <v>15.73</v>
      </c>
      <c r="J236">
        <v>0</v>
      </c>
      <c r="K236">
        <v>0.94</v>
      </c>
      <c r="L236">
        <v>0.94</v>
      </c>
      <c r="M236">
        <v>0</v>
      </c>
      <c r="N236" t="s">
        <v>31</v>
      </c>
    </row>
    <row r="237" spans="1:14" x14ac:dyDescent="0.25">
      <c r="A237" t="s">
        <v>484</v>
      </c>
      <c r="B237" t="s">
        <v>485</v>
      </c>
      <c r="C237" t="s">
        <v>935</v>
      </c>
      <c r="D237" s="11">
        <v>43816</v>
      </c>
      <c r="E237" t="s">
        <v>11577</v>
      </c>
      <c r="F237" s="13">
        <v>43817</v>
      </c>
      <c r="G237">
        <v>125.57</v>
      </c>
      <c r="H237">
        <v>18</v>
      </c>
      <c r="I237">
        <v>91.48</v>
      </c>
      <c r="J237">
        <v>0</v>
      </c>
      <c r="K237">
        <v>8.23</v>
      </c>
      <c r="L237">
        <v>8.23</v>
      </c>
      <c r="M237">
        <v>0</v>
      </c>
      <c r="N237" t="s">
        <v>31</v>
      </c>
    </row>
    <row r="238" spans="1:14" x14ac:dyDescent="0.25">
      <c r="A238" t="s">
        <v>158</v>
      </c>
      <c r="B238" t="s">
        <v>159</v>
      </c>
      <c r="C238" t="s">
        <v>874</v>
      </c>
      <c r="D238" s="11">
        <v>43816</v>
      </c>
      <c r="E238" t="s">
        <v>11578</v>
      </c>
      <c r="F238" s="13">
        <v>43817</v>
      </c>
      <c r="G238">
        <v>1771.63</v>
      </c>
      <c r="H238">
        <v>5</v>
      </c>
      <c r="I238">
        <v>462.75</v>
      </c>
      <c r="J238">
        <v>0</v>
      </c>
      <c r="K238">
        <v>11.57</v>
      </c>
      <c r="L238">
        <v>11.57</v>
      </c>
      <c r="M238">
        <v>0</v>
      </c>
      <c r="N238" t="s">
        <v>31</v>
      </c>
    </row>
    <row r="239" spans="1:14" x14ac:dyDescent="0.25">
      <c r="A239" t="s">
        <v>158</v>
      </c>
      <c r="B239" t="s">
        <v>159</v>
      </c>
      <c r="C239" t="s">
        <v>874</v>
      </c>
      <c r="D239" s="11">
        <v>43816</v>
      </c>
      <c r="E239" t="s">
        <v>11578</v>
      </c>
      <c r="F239" s="13">
        <v>43817</v>
      </c>
      <c r="G239">
        <v>1771.63</v>
      </c>
      <c r="H239">
        <v>12</v>
      </c>
      <c r="I239">
        <v>1148</v>
      </c>
      <c r="J239">
        <v>0</v>
      </c>
      <c r="K239">
        <v>68.88</v>
      </c>
      <c r="L239">
        <v>68.88</v>
      </c>
      <c r="M239">
        <v>0</v>
      </c>
      <c r="N239" t="s">
        <v>31</v>
      </c>
    </row>
    <row r="240" spans="1:14" x14ac:dyDescent="0.25">
      <c r="A240" t="s">
        <v>158</v>
      </c>
      <c r="B240" t="s">
        <v>159</v>
      </c>
      <c r="C240" t="s">
        <v>160</v>
      </c>
      <c r="D240" s="11">
        <v>43804</v>
      </c>
      <c r="E240" t="s">
        <v>11579</v>
      </c>
      <c r="F240" s="13">
        <v>43817</v>
      </c>
      <c r="G240">
        <v>120.47</v>
      </c>
      <c r="H240">
        <v>5</v>
      </c>
      <c r="I240">
        <v>63.33</v>
      </c>
      <c r="J240">
        <v>0</v>
      </c>
      <c r="K240">
        <v>1.58</v>
      </c>
      <c r="L240">
        <v>1.58</v>
      </c>
      <c r="M240">
        <v>0</v>
      </c>
      <c r="N240" t="s">
        <v>31</v>
      </c>
    </row>
    <row r="241" spans="1:14" x14ac:dyDescent="0.25">
      <c r="A241" t="s">
        <v>158</v>
      </c>
      <c r="B241" t="s">
        <v>159</v>
      </c>
      <c r="C241" t="s">
        <v>160</v>
      </c>
      <c r="D241" s="11">
        <v>43804</v>
      </c>
      <c r="E241" t="s">
        <v>11579</v>
      </c>
      <c r="F241" s="13">
        <v>43817</v>
      </c>
      <c r="G241">
        <v>120.47</v>
      </c>
      <c r="H241">
        <v>18</v>
      </c>
      <c r="I241">
        <v>45.74</v>
      </c>
      <c r="J241">
        <v>0</v>
      </c>
      <c r="K241">
        <v>4.12</v>
      </c>
      <c r="L241">
        <v>4.12</v>
      </c>
      <c r="M241">
        <v>0</v>
      </c>
      <c r="N241" t="s">
        <v>31</v>
      </c>
    </row>
    <row r="242" spans="1:14" x14ac:dyDescent="0.25">
      <c r="A242" t="s">
        <v>922</v>
      </c>
      <c r="B242" t="s">
        <v>923</v>
      </c>
      <c r="C242" t="s">
        <v>11580</v>
      </c>
      <c r="D242" s="11">
        <v>43795</v>
      </c>
      <c r="E242" t="s">
        <v>11581</v>
      </c>
      <c r="F242" s="13">
        <v>43817</v>
      </c>
      <c r="G242">
        <v>851.69</v>
      </c>
      <c r="H242">
        <v>12</v>
      </c>
      <c r="I242">
        <v>494.44</v>
      </c>
      <c r="J242">
        <v>0</v>
      </c>
      <c r="K242">
        <v>29.67</v>
      </c>
      <c r="L242">
        <v>29.67</v>
      </c>
      <c r="M242">
        <v>0</v>
      </c>
      <c r="N242" t="s">
        <v>31</v>
      </c>
    </row>
    <row r="243" spans="1:14" x14ac:dyDescent="0.25">
      <c r="A243" t="s">
        <v>922</v>
      </c>
      <c r="B243" t="s">
        <v>923</v>
      </c>
      <c r="C243" t="s">
        <v>11580</v>
      </c>
      <c r="D243" s="11">
        <v>43795</v>
      </c>
      <c r="E243" t="s">
        <v>11581</v>
      </c>
      <c r="F243" s="13">
        <v>43817</v>
      </c>
      <c r="G243">
        <v>851.69</v>
      </c>
      <c r="H243">
        <v>18</v>
      </c>
      <c r="I243">
        <v>252.48</v>
      </c>
      <c r="J243">
        <v>0</v>
      </c>
      <c r="K243">
        <v>22.72</v>
      </c>
      <c r="L243">
        <v>22.72</v>
      </c>
      <c r="M243">
        <v>0</v>
      </c>
      <c r="N243" t="s">
        <v>31</v>
      </c>
    </row>
    <row r="244" spans="1:14" x14ac:dyDescent="0.25">
      <c r="A244" t="s">
        <v>195</v>
      </c>
      <c r="B244" t="s">
        <v>196</v>
      </c>
      <c r="C244" t="s">
        <v>888</v>
      </c>
      <c r="D244" s="11">
        <v>43816</v>
      </c>
      <c r="E244" t="s">
        <v>11582</v>
      </c>
      <c r="F244" s="13">
        <v>43818</v>
      </c>
      <c r="G244">
        <v>198.42</v>
      </c>
      <c r="H244">
        <v>5</v>
      </c>
      <c r="I244">
        <v>188.97</v>
      </c>
      <c r="J244">
        <v>0</v>
      </c>
      <c r="K244">
        <v>4.72</v>
      </c>
      <c r="L244">
        <v>4.72</v>
      </c>
      <c r="M244">
        <v>0</v>
      </c>
      <c r="N244" t="s">
        <v>31</v>
      </c>
    </row>
    <row r="245" spans="1:14" x14ac:dyDescent="0.25">
      <c r="A245" t="s">
        <v>192</v>
      </c>
      <c r="B245" t="s">
        <v>193</v>
      </c>
      <c r="C245" t="s">
        <v>514</v>
      </c>
      <c r="D245" s="11">
        <v>43809</v>
      </c>
      <c r="E245" t="s">
        <v>11583</v>
      </c>
      <c r="F245" s="13">
        <v>43818</v>
      </c>
      <c r="G245">
        <v>1978.57</v>
      </c>
      <c r="H245">
        <v>12</v>
      </c>
      <c r="I245">
        <v>1766.58</v>
      </c>
      <c r="J245">
        <v>0</v>
      </c>
      <c r="K245">
        <v>105.99</v>
      </c>
      <c r="L245">
        <v>105.99</v>
      </c>
      <c r="M245">
        <v>0</v>
      </c>
      <c r="N245" t="s">
        <v>31</v>
      </c>
    </row>
    <row r="246" spans="1:14" x14ac:dyDescent="0.25">
      <c r="A246" t="s">
        <v>195</v>
      </c>
      <c r="B246" t="s">
        <v>196</v>
      </c>
      <c r="C246" t="s">
        <v>516</v>
      </c>
      <c r="D246" s="11">
        <v>43809</v>
      </c>
      <c r="E246" t="s">
        <v>11584</v>
      </c>
      <c r="F246" s="13">
        <v>43818</v>
      </c>
      <c r="G246">
        <v>2226.79</v>
      </c>
      <c r="H246">
        <v>12</v>
      </c>
      <c r="I246">
        <v>856.11</v>
      </c>
      <c r="J246">
        <v>0</v>
      </c>
      <c r="K246">
        <v>51.37</v>
      </c>
      <c r="L246">
        <v>51.37</v>
      </c>
      <c r="M246">
        <v>0</v>
      </c>
      <c r="N246" t="s">
        <v>31</v>
      </c>
    </row>
    <row r="247" spans="1:14" x14ac:dyDescent="0.25">
      <c r="A247" t="s">
        <v>195</v>
      </c>
      <c r="B247" t="s">
        <v>196</v>
      </c>
      <c r="C247" t="s">
        <v>516</v>
      </c>
      <c r="D247" s="11">
        <v>43809</v>
      </c>
      <c r="E247" t="s">
        <v>11584</v>
      </c>
      <c r="F247" s="13">
        <v>43818</v>
      </c>
      <c r="G247">
        <v>2226.79</v>
      </c>
      <c r="H247">
        <v>18</v>
      </c>
      <c r="I247">
        <v>1074.52</v>
      </c>
      <c r="J247">
        <v>0</v>
      </c>
      <c r="K247">
        <v>96.71</v>
      </c>
      <c r="L247">
        <v>96.71</v>
      </c>
      <c r="M247">
        <v>0</v>
      </c>
      <c r="N247" t="s">
        <v>31</v>
      </c>
    </row>
    <row r="248" spans="1:14" x14ac:dyDescent="0.25">
      <c r="A248" t="s">
        <v>359</v>
      </c>
      <c r="B248" t="s">
        <v>360</v>
      </c>
      <c r="C248" t="s">
        <v>435</v>
      </c>
      <c r="D248" s="11">
        <v>43808</v>
      </c>
      <c r="E248" t="s">
        <v>11585</v>
      </c>
      <c r="F248" s="13">
        <v>43817</v>
      </c>
      <c r="G248">
        <v>81.48</v>
      </c>
      <c r="H248">
        <v>18</v>
      </c>
      <c r="I248">
        <v>69.05</v>
      </c>
      <c r="J248">
        <v>0</v>
      </c>
      <c r="K248">
        <v>6.21</v>
      </c>
      <c r="L248">
        <v>6.21</v>
      </c>
      <c r="M248">
        <v>0</v>
      </c>
      <c r="N248" t="s">
        <v>31</v>
      </c>
    </row>
    <row r="249" spans="1:14" x14ac:dyDescent="0.25">
      <c r="A249" t="s">
        <v>255</v>
      </c>
      <c r="B249" t="s">
        <v>256</v>
      </c>
      <c r="C249" t="s">
        <v>11586</v>
      </c>
      <c r="D249" s="11">
        <v>43799</v>
      </c>
      <c r="E249" t="s">
        <v>11587</v>
      </c>
      <c r="F249" s="13">
        <v>43818</v>
      </c>
      <c r="G249">
        <v>53.85</v>
      </c>
      <c r="H249">
        <v>18</v>
      </c>
      <c r="I249">
        <v>45.64</v>
      </c>
      <c r="J249">
        <v>0</v>
      </c>
      <c r="K249">
        <v>4.1100000000000003</v>
      </c>
      <c r="L249">
        <v>4.1100000000000003</v>
      </c>
      <c r="M249">
        <v>0</v>
      </c>
      <c r="N249" t="s">
        <v>31</v>
      </c>
    </row>
    <row r="250" spans="1:14" x14ac:dyDescent="0.25">
      <c r="A250" t="s">
        <v>519</v>
      </c>
      <c r="B250" t="s">
        <v>520</v>
      </c>
      <c r="C250" t="s">
        <v>521</v>
      </c>
      <c r="D250" s="11">
        <v>43809</v>
      </c>
      <c r="E250" t="s">
        <v>11588</v>
      </c>
      <c r="F250" s="13">
        <v>43818</v>
      </c>
      <c r="G250">
        <v>473.74</v>
      </c>
      <c r="H250">
        <v>12</v>
      </c>
      <c r="I250">
        <v>334.63</v>
      </c>
      <c r="J250">
        <v>0</v>
      </c>
      <c r="K250">
        <v>20.079999999999998</v>
      </c>
      <c r="L250">
        <v>20.079999999999998</v>
      </c>
      <c r="M250">
        <v>0</v>
      </c>
      <c r="N250" t="s">
        <v>31</v>
      </c>
    </row>
    <row r="251" spans="1:14" x14ac:dyDescent="0.25">
      <c r="A251" t="s">
        <v>519</v>
      </c>
      <c r="B251" t="s">
        <v>520</v>
      </c>
      <c r="C251" t="s">
        <v>521</v>
      </c>
      <c r="D251" s="11">
        <v>43809</v>
      </c>
      <c r="E251" t="s">
        <v>11588</v>
      </c>
      <c r="F251" s="13">
        <v>43818</v>
      </c>
      <c r="G251">
        <v>473.74</v>
      </c>
      <c r="H251">
        <v>18</v>
      </c>
      <c r="I251">
        <v>76.23</v>
      </c>
      <c r="J251">
        <v>0</v>
      </c>
      <c r="K251">
        <v>6.86</v>
      </c>
      <c r="L251">
        <v>6.86</v>
      </c>
      <c r="M251">
        <v>0</v>
      </c>
      <c r="N251" t="s">
        <v>31</v>
      </c>
    </row>
    <row r="252" spans="1:14" x14ac:dyDescent="0.25">
      <c r="A252" t="s">
        <v>281</v>
      </c>
      <c r="B252" t="s">
        <v>282</v>
      </c>
      <c r="C252" t="s">
        <v>494</v>
      </c>
      <c r="D252" s="11">
        <v>43808</v>
      </c>
      <c r="E252" t="s">
        <v>11589</v>
      </c>
      <c r="F252" s="13">
        <v>43818</v>
      </c>
      <c r="G252">
        <v>358.23</v>
      </c>
      <c r="H252">
        <v>0</v>
      </c>
      <c r="I252">
        <v>358.23</v>
      </c>
      <c r="J252">
        <v>0</v>
      </c>
      <c r="K252">
        <v>0</v>
      </c>
      <c r="L252">
        <v>0</v>
      </c>
      <c r="M252">
        <v>0</v>
      </c>
      <c r="N252" t="s">
        <v>31</v>
      </c>
    </row>
    <row r="253" spans="1:14" x14ac:dyDescent="0.25">
      <c r="A253" t="s">
        <v>325</v>
      </c>
      <c r="B253" t="s">
        <v>326</v>
      </c>
      <c r="C253" t="s">
        <v>11590</v>
      </c>
      <c r="D253" s="11">
        <v>43799</v>
      </c>
      <c r="E253" t="s">
        <v>11591</v>
      </c>
      <c r="F253" s="13">
        <v>43818</v>
      </c>
      <c r="G253">
        <v>505.51</v>
      </c>
      <c r="H253">
        <v>18</v>
      </c>
      <c r="I253">
        <v>428.4</v>
      </c>
      <c r="J253">
        <v>0</v>
      </c>
      <c r="K253">
        <v>38.56</v>
      </c>
      <c r="L253">
        <v>38.56</v>
      </c>
      <c r="M253">
        <v>0</v>
      </c>
      <c r="N253" t="s">
        <v>31</v>
      </c>
    </row>
    <row r="254" spans="1:14" x14ac:dyDescent="0.25">
      <c r="A254" t="s">
        <v>549</v>
      </c>
      <c r="B254" t="s">
        <v>550</v>
      </c>
      <c r="C254" t="s">
        <v>551</v>
      </c>
      <c r="D254" s="11">
        <v>43809</v>
      </c>
      <c r="E254" t="s">
        <v>11592</v>
      </c>
      <c r="F254" s="13">
        <v>43818</v>
      </c>
      <c r="G254">
        <v>166.06</v>
      </c>
      <c r="H254">
        <v>5</v>
      </c>
      <c r="I254">
        <v>50.98</v>
      </c>
      <c r="J254">
        <v>0</v>
      </c>
      <c r="K254">
        <v>1.27</v>
      </c>
      <c r="L254">
        <v>1.27</v>
      </c>
      <c r="M254">
        <v>0</v>
      </c>
      <c r="N254" t="s">
        <v>31</v>
      </c>
    </row>
    <row r="255" spans="1:14" x14ac:dyDescent="0.25">
      <c r="A255" t="s">
        <v>549</v>
      </c>
      <c r="B255" t="s">
        <v>550</v>
      </c>
      <c r="C255" t="s">
        <v>551</v>
      </c>
      <c r="D255" s="11">
        <v>43809</v>
      </c>
      <c r="E255" t="s">
        <v>11592</v>
      </c>
      <c r="F255" s="13">
        <v>43818</v>
      </c>
      <c r="G255">
        <v>166.06</v>
      </c>
      <c r="H255">
        <v>12</v>
      </c>
      <c r="I255">
        <v>84.41</v>
      </c>
      <c r="J255">
        <v>0</v>
      </c>
      <c r="K255">
        <v>5.0599999999999996</v>
      </c>
      <c r="L255">
        <v>5.0599999999999996</v>
      </c>
      <c r="M255">
        <v>0</v>
      </c>
      <c r="N255" t="s">
        <v>31</v>
      </c>
    </row>
    <row r="256" spans="1:14" x14ac:dyDescent="0.25">
      <c r="A256" t="s">
        <v>549</v>
      </c>
      <c r="B256" t="s">
        <v>550</v>
      </c>
      <c r="C256" t="s">
        <v>551</v>
      </c>
      <c r="D256" s="11">
        <v>43809</v>
      </c>
      <c r="E256" t="s">
        <v>11592</v>
      </c>
      <c r="F256" s="13">
        <v>43818</v>
      </c>
      <c r="G256">
        <v>166.06</v>
      </c>
      <c r="H256">
        <v>18</v>
      </c>
      <c r="I256">
        <v>15.25</v>
      </c>
      <c r="J256">
        <v>0</v>
      </c>
      <c r="K256">
        <v>1.37</v>
      </c>
      <c r="L256">
        <v>1.37</v>
      </c>
      <c r="M256">
        <v>0</v>
      </c>
      <c r="N256" t="s">
        <v>31</v>
      </c>
    </row>
    <row r="257" spans="1:14" x14ac:dyDescent="0.25">
      <c r="A257" t="s">
        <v>530</v>
      </c>
      <c r="B257" t="s">
        <v>531</v>
      </c>
      <c r="C257" t="s">
        <v>532</v>
      </c>
      <c r="D257" s="11">
        <v>43809</v>
      </c>
      <c r="E257" t="s">
        <v>11593</v>
      </c>
      <c r="F257" s="13">
        <v>43818</v>
      </c>
      <c r="G257">
        <v>1003.53</v>
      </c>
      <c r="H257">
        <v>5</v>
      </c>
      <c r="I257">
        <v>458.83</v>
      </c>
      <c r="J257">
        <v>0</v>
      </c>
      <c r="K257">
        <v>11.47</v>
      </c>
      <c r="L257">
        <v>11.47</v>
      </c>
      <c r="M257">
        <v>0</v>
      </c>
      <c r="N257" t="s">
        <v>31</v>
      </c>
    </row>
    <row r="258" spans="1:14" x14ac:dyDescent="0.25">
      <c r="A258" t="s">
        <v>530</v>
      </c>
      <c r="B258" t="s">
        <v>531</v>
      </c>
      <c r="C258" t="s">
        <v>532</v>
      </c>
      <c r="D258" s="11">
        <v>43809</v>
      </c>
      <c r="E258" t="s">
        <v>11593</v>
      </c>
      <c r="F258" s="13">
        <v>43818</v>
      </c>
      <c r="G258">
        <v>1003.53</v>
      </c>
      <c r="H258">
        <v>18</v>
      </c>
      <c r="I258">
        <v>442.17</v>
      </c>
      <c r="J258">
        <v>0</v>
      </c>
      <c r="K258">
        <v>39.799999999999997</v>
      </c>
      <c r="L258">
        <v>39.799999999999997</v>
      </c>
      <c r="M258">
        <v>0</v>
      </c>
      <c r="N258" t="s">
        <v>31</v>
      </c>
    </row>
    <row r="259" spans="1:14" x14ac:dyDescent="0.25">
      <c r="A259" t="s">
        <v>530</v>
      </c>
      <c r="B259" t="s">
        <v>531</v>
      </c>
      <c r="C259" t="s">
        <v>933</v>
      </c>
      <c r="D259" s="11">
        <v>43816</v>
      </c>
      <c r="E259" t="s">
        <v>11594</v>
      </c>
      <c r="F259" s="13">
        <v>43818</v>
      </c>
      <c r="G259">
        <v>424.77</v>
      </c>
      <c r="H259">
        <v>18</v>
      </c>
      <c r="I259">
        <v>359.97</v>
      </c>
      <c r="J259">
        <v>0</v>
      </c>
      <c r="K259">
        <v>32.4</v>
      </c>
      <c r="L259">
        <v>32.4</v>
      </c>
      <c r="M259">
        <v>0</v>
      </c>
      <c r="N259" t="s">
        <v>31</v>
      </c>
    </row>
    <row r="260" spans="1:14" x14ac:dyDescent="0.25">
      <c r="A260" t="s">
        <v>540</v>
      </c>
      <c r="B260" t="s">
        <v>541</v>
      </c>
      <c r="C260" t="s">
        <v>542</v>
      </c>
      <c r="D260" s="11">
        <v>43809</v>
      </c>
      <c r="E260" t="s">
        <v>11595</v>
      </c>
      <c r="F260" s="13">
        <v>43818</v>
      </c>
      <c r="G260">
        <v>321.18</v>
      </c>
      <c r="H260">
        <v>5</v>
      </c>
      <c r="I260">
        <v>305.89</v>
      </c>
      <c r="J260">
        <v>0</v>
      </c>
      <c r="K260">
        <v>7.65</v>
      </c>
      <c r="L260">
        <v>7.65</v>
      </c>
      <c r="M260">
        <v>0</v>
      </c>
      <c r="N260" t="s">
        <v>31</v>
      </c>
    </row>
    <row r="261" spans="1:14" x14ac:dyDescent="0.25">
      <c r="A261" t="s">
        <v>543</v>
      </c>
      <c r="B261" t="s">
        <v>544</v>
      </c>
      <c r="C261" t="s">
        <v>545</v>
      </c>
      <c r="D261" s="11">
        <v>43809</v>
      </c>
      <c r="E261" t="s">
        <v>11596</v>
      </c>
      <c r="F261" s="13">
        <v>43818</v>
      </c>
      <c r="G261">
        <v>895.47</v>
      </c>
      <c r="H261">
        <v>12</v>
      </c>
      <c r="I261">
        <v>113.16</v>
      </c>
      <c r="J261">
        <v>0</v>
      </c>
      <c r="K261">
        <v>6.79</v>
      </c>
      <c r="L261">
        <v>6.79</v>
      </c>
      <c r="M261">
        <v>0</v>
      </c>
      <c r="N261" t="s">
        <v>31</v>
      </c>
    </row>
    <row r="262" spans="1:14" x14ac:dyDescent="0.25">
      <c r="A262" t="s">
        <v>543</v>
      </c>
      <c r="B262" t="s">
        <v>544</v>
      </c>
      <c r="C262" t="s">
        <v>545</v>
      </c>
      <c r="D262" s="11">
        <v>43809</v>
      </c>
      <c r="E262" t="s">
        <v>11596</v>
      </c>
      <c r="F262" s="13">
        <v>43818</v>
      </c>
      <c r="G262">
        <v>895.47</v>
      </c>
      <c r="H262">
        <v>18</v>
      </c>
      <c r="I262">
        <v>651.47</v>
      </c>
      <c r="J262">
        <v>0</v>
      </c>
      <c r="K262">
        <v>58.63</v>
      </c>
      <c r="L262">
        <v>58.63</v>
      </c>
      <c r="M262">
        <v>0</v>
      </c>
      <c r="N262" t="s">
        <v>31</v>
      </c>
    </row>
    <row r="263" spans="1:14" x14ac:dyDescent="0.25">
      <c r="A263" t="s">
        <v>546</v>
      </c>
      <c r="B263" t="s">
        <v>547</v>
      </c>
      <c r="C263" t="s">
        <v>548</v>
      </c>
      <c r="D263" s="11">
        <v>43809</v>
      </c>
      <c r="E263" t="s">
        <v>11597</v>
      </c>
      <c r="F263" s="13">
        <v>43818</v>
      </c>
      <c r="G263">
        <v>361.76</v>
      </c>
      <c r="H263">
        <v>12</v>
      </c>
      <c r="I263">
        <v>315.20999999999998</v>
      </c>
      <c r="J263">
        <v>0</v>
      </c>
      <c r="K263">
        <v>18.91</v>
      </c>
      <c r="L263">
        <v>18.91</v>
      </c>
      <c r="M263">
        <v>0</v>
      </c>
      <c r="N263" t="s">
        <v>31</v>
      </c>
    </row>
    <row r="264" spans="1:14" x14ac:dyDescent="0.25">
      <c r="A264" t="s">
        <v>546</v>
      </c>
      <c r="B264" t="s">
        <v>547</v>
      </c>
      <c r="C264" t="s">
        <v>548</v>
      </c>
      <c r="D264" s="11">
        <v>43809</v>
      </c>
      <c r="E264" t="s">
        <v>11597</v>
      </c>
      <c r="F264" s="13">
        <v>43818</v>
      </c>
      <c r="G264">
        <v>361.76</v>
      </c>
      <c r="H264">
        <v>18</v>
      </c>
      <c r="I264">
        <v>7.4</v>
      </c>
      <c r="J264">
        <v>0</v>
      </c>
      <c r="K264">
        <v>0.67</v>
      </c>
      <c r="L264">
        <v>0.67</v>
      </c>
      <c r="M264">
        <v>0</v>
      </c>
      <c r="N264" t="s">
        <v>31</v>
      </c>
    </row>
    <row r="265" spans="1:14" x14ac:dyDescent="0.25">
      <c r="A265" t="s">
        <v>533</v>
      </c>
      <c r="B265" t="s">
        <v>534</v>
      </c>
      <c r="C265" t="s">
        <v>535</v>
      </c>
      <c r="D265" s="11">
        <v>43809</v>
      </c>
      <c r="E265" t="s">
        <v>11598</v>
      </c>
      <c r="F265" s="13">
        <v>43818</v>
      </c>
      <c r="G265">
        <v>239.56</v>
      </c>
      <c r="H265">
        <v>18</v>
      </c>
      <c r="I265">
        <v>203.02</v>
      </c>
      <c r="J265">
        <v>0</v>
      </c>
      <c r="K265">
        <v>18.27</v>
      </c>
      <c r="L265">
        <v>18.27</v>
      </c>
      <c r="M265">
        <v>0</v>
      </c>
      <c r="N265" t="s">
        <v>31</v>
      </c>
    </row>
    <row r="266" spans="1:14" x14ac:dyDescent="0.25">
      <c r="A266" t="s">
        <v>110</v>
      </c>
      <c r="B266" t="s">
        <v>552</v>
      </c>
      <c r="C266" t="s">
        <v>553</v>
      </c>
      <c r="D266" s="11">
        <v>43809</v>
      </c>
      <c r="E266" t="s">
        <v>11599</v>
      </c>
      <c r="F266" s="13">
        <v>43818</v>
      </c>
      <c r="G266">
        <v>97.2</v>
      </c>
      <c r="H266">
        <v>12</v>
      </c>
      <c r="I266">
        <v>86.79</v>
      </c>
      <c r="J266">
        <v>0</v>
      </c>
      <c r="K266">
        <v>5.21</v>
      </c>
      <c r="L266">
        <v>5.21</v>
      </c>
      <c r="M266">
        <v>0</v>
      </c>
      <c r="N266" t="s">
        <v>31</v>
      </c>
    </row>
    <row r="267" spans="1:14" x14ac:dyDescent="0.25">
      <c r="A267" t="s">
        <v>183</v>
      </c>
      <c r="B267" t="s">
        <v>184</v>
      </c>
      <c r="C267" t="s">
        <v>407</v>
      </c>
      <c r="D267" s="11">
        <v>43808</v>
      </c>
      <c r="E267" t="s">
        <v>11600</v>
      </c>
      <c r="F267" s="13">
        <v>43818</v>
      </c>
      <c r="G267">
        <v>2429.2800000000002</v>
      </c>
      <c r="H267">
        <v>5</v>
      </c>
      <c r="I267">
        <v>543.33000000000004</v>
      </c>
      <c r="J267">
        <v>0</v>
      </c>
      <c r="K267">
        <v>13.58</v>
      </c>
      <c r="L267">
        <v>13.58</v>
      </c>
      <c r="M267">
        <v>0</v>
      </c>
      <c r="N267" t="s">
        <v>31</v>
      </c>
    </row>
    <row r="268" spans="1:14" x14ac:dyDescent="0.25">
      <c r="A268" t="s">
        <v>183</v>
      </c>
      <c r="B268" t="s">
        <v>184</v>
      </c>
      <c r="C268" t="s">
        <v>407</v>
      </c>
      <c r="D268" s="11">
        <v>43808</v>
      </c>
      <c r="E268" t="s">
        <v>11600</v>
      </c>
      <c r="F268" s="13">
        <v>43818</v>
      </c>
      <c r="G268">
        <v>2429.2800000000002</v>
      </c>
      <c r="H268">
        <v>18</v>
      </c>
      <c r="I268">
        <v>1575.23</v>
      </c>
      <c r="J268">
        <v>0</v>
      </c>
      <c r="K268">
        <v>141.77000000000001</v>
      </c>
      <c r="L268">
        <v>141.77000000000001</v>
      </c>
      <c r="M268">
        <v>0</v>
      </c>
      <c r="N268" t="s">
        <v>31</v>
      </c>
    </row>
    <row r="269" spans="1:14" x14ac:dyDescent="0.25">
      <c r="A269" t="s">
        <v>424</v>
      </c>
      <c r="B269" t="s">
        <v>425</v>
      </c>
      <c r="C269" t="s">
        <v>555</v>
      </c>
      <c r="D269" s="11">
        <v>43809</v>
      </c>
      <c r="E269" t="s">
        <v>11601</v>
      </c>
      <c r="F269" s="13">
        <v>43818</v>
      </c>
      <c r="G269">
        <v>233.69</v>
      </c>
      <c r="H269">
        <v>5</v>
      </c>
      <c r="I269">
        <v>149.57</v>
      </c>
      <c r="J269">
        <v>0</v>
      </c>
      <c r="K269">
        <v>3.74</v>
      </c>
      <c r="L269">
        <v>3.74</v>
      </c>
      <c r="M269">
        <v>0</v>
      </c>
      <c r="N269" t="s">
        <v>31</v>
      </c>
    </row>
    <row r="270" spans="1:14" x14ac:dyDescent="0.25">
      <c r="A270" t="s">
        <v>424</v>
      </c>
      <c r="B270" t="s">
        <v>425</v>
      </c>
      <c r="C270" t="s">
        <v>555</v>
      </c>
      <c r="D270" s="11">
        <v>43809</v>
      </c>
      <c r="E270" t="s">
        <v>11601</v>
      </c>
      <c r="F270" s="13">
        <v>43818</v>
      </c>
      <c r="G270">
        <v>233.69</v>
      </c>
      <c r="H270">
        <v>12</v>
      </c>
      <c r="I270">
        <v>68.430000000000007</v>
      </c>
      <c r="J270">
        <v>0</v>
      </c>
      <c r="K270">
        <v>4.1100000000000003</v>
      </c>
      <c r="L270">
        <v>4.1100000000000003</v>
      </c>
      <c r="M270">
        <v>0</v>
      </c>
      <c r="N270" t="s">
        <v>31</v>
      </c>
    </row>
    <row r="271" spans="1:14" x14ac:dyDescent="0.25">
      <c r="A271" t="s">
        <v>619</v>
      </c>
      <c r="B271" t="s">
        <v>620</v>
      </c>
      <c r="C271" t="s">
        <v>11602</v>
      </c>
      <c r="D271" s="11">
        <v>43795</v>
      </c>
      <c r="E271" t="s">
        <v>11603</v>
      </c>
      <c r="F271" s="13">
        <v>43818</v>
      </c>
      <c r="G271">
        <v>2021.75</v>
      </c>
      <c r="H271">
        <v>18</v>
      </c>
      <c r="I271">
        <v>1713.34</v>
      </c>
      <c r="J271">
        <v>0</v>
      </c>
      <c r="K271">
        <v>154.19999999999999</v>
      </c>
      <c r="L271">
        <v>154.19999999999999</v>
      </c>
      <c r="M271">
        <v>0</v>
      </c>
      <c r="N271" t="s">
        <v>31</v>
      </c>
    </row>
    <row r="272" spans="1:14" x14ac:dyDescent="0.25">
      <c r="A272" t="s">
        <v>14089</v>
      </c>
      <c r="B272" t="s">
        <v>528</v>
      </c>
      <c r="C272" t="s">
        <v>529</v>
      </c>
      <c r="D272" s="11">
        <v>43809</v>
      </c>
      <c r="E272" t="s">
        <v>11604</v>
      </c>
      <c r="F272" s="13">
        <v>43818</v>
      </c>
      <c r="G272">
        <v>397.04</v>
      </c>
      <c r="H272">
        <v>12</v>
      </c>
      <c r="I272">
        <v>354.5</v>
      </c>
      <c r="J272">
        <v>0</v>
      </c>
      <c r="K272">
        <v>21.27</v>
      </c>
      <c r="L272">
        <v>21.27</v>
      </c>
      <c r="M272">
        <v>0</v>
      </c>
      <c r="N272" t="s">
        <v>31</v>
      </c>
    </row>
    <row r="273" spans="1:14" x14ac:dyDescent="0.25">
      <c r="A273" t="s">
        <v>158</v>
      </c>
      <c r="B273" t="s">
        <v>159</v>
      </c>
      <c r="C273" t="s">
        <v>11605</v>
      </c>
      <c r="D273" s="11">
        <v>43767</v>
      </c>
      <c r="E273" t="s">
        <v>11606</v>
      </c>
      <c r="F273" s="13">
        <v>43818</v>
      </c>
      <c r="G273">
        <v>483.01</v>
      </c>
      <c r="H273">
        <v>12</v>
      </c>
      <c r="I273">
        <v>43.03</v>
      </c>
      <c r="J273">
        <v>0</v>
      </c>
      <c r="K273">
        <v>2.58</v>
      </c>
      <c r="L273">
        <v>2.58</v>
      </c>
      <c r="M273">
        <v>0</v>
      </c>
      <c r="N273" t="s">
        <v>31</v>
      </c>
    </row>
    <row r="274" spans="1:14" x14ac:dyDescent="0.25">
      <c r="A274" t="s">
        <v>158</v>
      </c>
      <c r="B274" t="s">
        <v>159</v>
      </c>
      <c r="C274" t="s">
        <v>11605</v>
      </c>
      <c r="D274" s="11">
        <v>43767</v>
      </c>
      <c r="E274" t="s">
        <v>11606</v>
      </c>
      <c r="F274" s="13">
        <v>43818</v>
      </c>
      <c r="G274">
        <v>483.01</v>
      </c>
      <c r="H274">
        <v>18</v>
      </c>
      <c r="I274">
        <v>368.48</v>
      </c>
      <c r="J274">
        <v>0</v>
      </c>
      <c r="K274">
        <v>33.159999999999997</v>
      </c>
      <c r="L274">
        <v>33.159999999999997</v>
      </c>
      <c r="M274">
        <v>0</v>
      </c>
      <c r="N274" t="s">
        <v>31</v>
      </c>
    </row>
    <row r="275" spans="1:14" x14ac:dyDescent="0.25">
      <c r="A275" t="s">
        <v>481</v>
      </c>
      <c r="B275" t="s">
        <v>482</v>
      </c>
      <c r="C275" t="s">
        <v>11607</v>
      </c>
      <c r="D275" s="11">
        <v>43791</v>
      </c>
      <c r="E275" t="s">
        <v>11608</v>
      </c>
      <c r="F275" s="13">
        <v>43818</v>
      </c>
      <c r="G275">
        <v>1031.49</v>
      </c>
      <c r="H275">
        <v>18</v>
      </c>
      <c r="I275">
        <v>874.16</v>
      </c>
      <c r="J275">
        <v>0</v>
      </c>
      <c r="K275">
        <v>78.67</v>
      </c>
      <c r="L275">
        <v>78.67</v>
      </c>
      <c r="M275">
        <v>0</v>
      </c>
      <c r="N275" t="s">
        <v>31</v>
      </c>
    </row>
    <row r="276" spans="1:14" x14ac:dyDescent="0.25">
      <c r="A276" t="s">
        <v>619</v>
      </c>
      <c r="B276" t="s">
        <v>620</v>
      </c>
      <c r="C276" t="s">
        <v>11609</v>
      </c>
      <c r="D276" s="11">
        <v>43752</v>
      </c>
      <c r="E276" t="s">
        <v>11610</v>
      </c>
      <c r="F276" s="13">
        <v>43818</v>
      </c>
      <c r="G276">
        <v>341.04</v>
      </c>
      <c r="H276">
        <v>5</v>
      </c>
      <c r="I276">
        <v>214.1</v>
      </c>
      <c r="J276">
        <v>0</v>
      </c>
      <c r="K276">
        <v>5.35</v>
      </c>
      <c r="L276">
        <v>5.35</v>
      </c>
      <c r="M276">
        <v>0</v>
      </c>
      <c r="N276" t="s">
        <v>31</v>
      </c>
    </row>
    <row r="277" spans="1:14" x14ac:dyDescent="0.25">
      <c r="A277" t="s">
        <v>619</v>
      </c>
      <c r="B277" t="s">
        <v>620</v>
      </c>
      <c r="C277" t="s">
        <v>11609</v>
      </c>
      <c r="D277" s="11">
        <v>43752</v>
      </c>
      <c r="E277" t="s">
        <v>11610</v>
      </c>
      <c r="F277" s="13">
        <v>43818</v>
      </c>
      <c r="G277">
        <v>341.04</v>
      </c>
      <c r="H277">
        <v>12</v>
      </c>
      <c r="I277">
        <v>7.62</v>
      </c>
      <c r="J277">
        <v>0</v>
      </c>
      <c r="K277">
        <v>0.46</v>
      </c>
      <c r="L277">
        <v>0.46</v>
      </c>
      <c r="M277">
        <v>0</v>
      </c>
      <c r="N277" t="s">
        <v>31</v>
      </c>
    </row>
    <row r="278" spans="1:14" x14ac:dyDescent="0.25">
      <c r="A278" t="s">
        <v>619</v>
      </c>
      <c r="B278" t="s">
        <v>620</v>
      </c>
      <c r="C278" t="s">
        <v>11609</v>
      </c>
      <c r="D278" s="11">
        <v>43752</v>
      </c>
      <c r="E278" t="s">
        <v>11610</v>
      </c>
      <c r="F278" s="13">
        <v>43818</v>
      </c>
      <c r="G278">
        <v>341.04</v>
      </c>
      <c r="H278">
        <v>18</v>
      </c>
      <c r="I278">
        <v>91.28</v>
      </c>
      <c r="J278">
        <v>0</v>
      </c>
      <c r="K278">
        <v>8.2200000000000006</v>
      </c>
      <c r="L278">
        <v>8.2200000000000006</v>
      </c>
      <c r="M278">
        <v>0</v>
      </c>
      <c r="N278" t="s">
        <v>31</v>
      </c>
    </row>
    <row r="279" spans="1:14" x14ac:dyDescent="0.25">
      <c r="A279" t="s">
        <v>14089</v>
      </c>
      <c r="B279" t="s">
        <v>528</v>
      </c>
      <c r="C279" t="s">
        <v>11611</v>
      </c>
      <c r="D279" s="11">
        <v>43701</v>
      </c>
      <c r="E279" t="s">
        <v>11612</v>
      </c>
      <c r="F279" s="13">
        <v>43818</v>
      </c>
      <c r="G279">
        <v>148.66999999999999</v>
      </c>
      <c r="H279">
        <v>12</v>
      </c>
      <c r="I279">
        <v>36.99</v>
      </c>
      <c r="J279">
        <v>0</v>
      </c>
      <c r="K279">
        <v>2.2200000000000002</v>
      </c>
      <c r="L279">
        <v>2.2200000000000002</v>
      </c>
      <c r="M279">
        <v>0</v>
      </c>
      <c r="N279" t="s">
        <v>31</v>
      </c>
    </row>
    <row r="280" spans="1:14" x14ac:dyDescent="0.25">
      <c r="A280" t="s">
        <v>14089</v>
      </c>
      <c r="B280" t="s">
        <v>528</v>
      </c>
      <c r="C280" t="s">
        <v>11611</v>
      </c>
      <c r="D280" s="11">
        <v>43701</v>
      </c>
      <c r="E280" t="s">
        <v>11612</v>
      </c>
      <c r="F280" s="13">
        <v>43818</v>
      </c>
      <c r="G280">
        <v>148.66999999999999</v>
      </c>
      <c r="H280">
        <v>18</v>
      </c>
      <c r="I280">
        <v>90.88</v>
      </c>
      <c r="J280">
        <v>0</v>
      </c>
      <c r="K280">
        <v>8.18</v>
      </c>
      <c r="L280">
        <v>8.18</v>
      </c>
      <c r="M280">
        <v>0</v>
      </c>
      <c r="N280" t="s">
        <v>31</v>
      </c>
    </row>
    <row r="281" spans="1:14" x14ac:dyDescent="0.25">
      <c r="A281" t="s">
        <v>152</v>
      </c>
      <c r="B281" t="s">
        <v>153</v>
      </c>
      <c r="C281" t="s">
        <v>11613</v>
      </c>
      <c r="D281" s="11">
        <v>43774</v>
      </c>
      <c r="E281" t="s">
        <v>11614</v>
      </c>
      <c r="F281" s="13">
        <v>43818</v>
      </c>
      <c r="G281">
        <v>1291.75</v>
      </c>
      <c r="H281">
        <v>12</v>
      </c>
      <c r="I281">
        <v>702.45</v>
      </c>
      <c r="J281">
        <v>0</v>
      </c>
      <c r="K281">
        <v>42.15</v>
      </c>
      <c r="L281">
        <v>42.15</v>
      </c>
      <c r="M281">
        <v>0</v>
      </c>
      <c r="N281" t="s">
        <v>31</v>
      </c>
    </row>
    <row r="282" spans="1:14" x14ac:dyDescent="0.25">
      <c r="A282" t="s">
        <v>152</v>
      </c>
      <c r="B282" t="s">
        <v>153</v>
      </c>
      <c r="C282" t="s">
        <v>11613</v>
      </c>
      <c r="D282" s="11">
        <v>43774</v>
      </c>
      <c r="E282" t="s">
        <v>11614</v>
      </c>
      <c r="F282" s="13">
        <v>43818</v>
      </c>
      <c r="G282">
        <v>1291.75</v>
      </c>
      <c r="H282">
        <v>18</v>
      </c>
      <c r="I282">
        <v>427.98</v>
      </c>
      <c r="J282">
        <v>0</v>
      </c>
      <c r="K282">
        <v>38.520000000000003</v>
      </c>
      <c r="L282">
        <v>38.520000000000003</v>
      </c>
      <c r="M282">
        <v>0</v>
      </c>
      <c r="N282" t="s">
        <v>31</v>
      </c>
    </row>
    <row r="283" spans="1:14" x14ac:dyDescent="0.25">
      <c r="A283" t="s">
        <v>351</v>
      </c>
      <c r="B283" t="s">
        <v>352</v>
      </c>
      <c r="C283" t="s">
        <v>635</v>
      </c>
      <c r="D283" s="11">
        <v>43811</v>
      </c>
      <c r="E283" t="s">
        <v>11615</v>
      </c>
      <c r="F283" s="13">
        <v>43818</v>
      </c>
      <c r="G283">
        <v>152.15</v>
      </c>
      <c r="H283">
        <v>12</v>
      </c>
      <c r="I283">
        <v>88.62</v>
      </c>
      <c r="J283">
        <v>0</v>
      </c>
      <c r="K283">
        <v>5.32</v>
      </c>
      <c r="L283">
        <v>5.32</v>
      </c>
      <c r="M283">
        <v>0</v>
      </c>
      <c r="N283" t="s">
        <v>31</v>
      </c>
    </row>
    <row r="284" spans="1:14" x14ac:dyDescent="0.25">
      <c r="A284" t="s">
        <v>351</v>
      </c>
      <c r="B284" t="s">
        <v>352</v>
      </c>
      <c r="C284" t="s">
        <v>635</v>
      </c>
      <c r="D284" s="11">
        <v>43811</v>
      </c>
      <c r="E284" t="s">
        <v>11615</v>
      </c>
      <c r="F284" s="13">
        <v>43818</v>
      </c>
      <c r="G284">
        <v>152.15</v>
      </c>
      <c r="H284">
        <v>18</v>
      </c>
      <c r="I284">
        <v>44.83</v>
      </c>
      <c r="J284">
        <v>0</v>
      </c>
      <c r="K284">
        <v>4.03</v>
      </c>
      <c r="L284">
        <v>4.03</v>
      </c>
      <c r="M284">
        <v>0</v>
      </c>
      <c r="N284" t="s">
        <v>31</v>
      </c>
    </row>
    <row r="285" spans="1:14" x14ac:dyDescent="0.25">
      <c r="A285" t="s">
        <v>643</v>
      </c>
      <c r="B285" t="s">
        <v>644</v>
      </c>
      <c r="C285" t="s">
        <v>645</v>
      </c>
      <c r="D285" s="11">
        <v>43811</v>
      </c>
      <c r="E285" t="s">
        <v>11616</v>
      </c>
      <c r="F285" s="13">
        <v>43818</v>
      </c>
      <c r="G285">
        <v>63.96</v>
      </c>
      <c r="H285">
        <v>12</v>
      </c>
      <c r="I285">
        <v>55.75</v>
      </c>
      <c r="J285">
        <v>0</v>
      </c>
      <c r="K285">
        <v>3.34</v>
      </c>
      <c r="L285">
        <v>3.34</v>
      </c>
      <c r="M285">
        <v>0</v>
      </c>
      <c r="N285" t="s">
        <v>31</v>
      </c>
    </row>
    <row r="286" spans="1:14" x14ac:dyDescent="0.25">
      <c r="A286" t="s">
        <v>354</v>
      </c>
      <c r="B286" t="s">
        <v>355</v>
      </c>
      <c r="C286" t="s">
        <v>642</v>
      </c>
      <c r="D286" s="11">
        <v>43811</v>
      </c>
      <c r="E286" t="s">
        <v>11617</v>
      </c>
      <c r="F286" s="13">
        <v>43818</v>
      </c>
      <c r="G286">
        <v>22.82</v>
      </c>
      <c r="H286">
        <v>12</v>
      </c>
      <c r="I286">
        <v>19.04</v>
      </c>
      <c r="J286">
        <v>0</v>
      </c>
      <c r="K286">
        <v>1.1399999999999999</v>
      </c>
      <c r="L286">
        <v>1.1399999999999999</v>
      </c>
      <c r="M286">
        <v>0</v>
      </c>
      <c r="N286" t="s">
        <v>31</v>
      </c>
    </row>
    <row r="287" spans="1:14" x14ac:dyDescent="0.25">
      <c r="A287" t="s">
        <v>215</v>
      </c>
      <c r="B287" t="s">
        <v>216</v>
      </c>
      <c r="C287" t="s">
        <v>634</v>
      </c>
      <c r="D287" s="11">
        <v>43811</v>
      </c>
      <c r="E287" t="s">
        <v>11618</v>
      </c>
      <c r="F287" s="13">
        <v>43818</v>
      </c>
      <c r="G287">
        <v>9.09</v>
      </c>
      <c r="H287">
        <v>12</v>
      </c>
      <c r="I287">
        <v>8.1199999999999992</v>
      </c>
      <c r="J287">
        <v>0</v>
      </c>
      <c r="K287">
        <v>0.49</v>
      </c>
      <c r="L287">
        <v>0.49</v>
      </c>
      <c r="M287">
        <v>0</v>
      </c>
      <c r="N287" t="s">
        <v>31</v>
      </c>
    </row>
    <row r="288" spans="1:14" x14ac:dyDescent="0.25">
      <c r="A288" t="s">
        <v>562</v>
      </c>
      <c r="B288" t="s">
        <v>563</v>
      </c>
      <c r="C288" t="s">
        <v>564</v>
      </c>
      <c r="D288" s="11">
        <v>43809</v>
      </c>
      <c r="E288" t="s">
        <v>11619</v>
      </c>
      <c r="F288" s="13">
        <v>43818</v>
      </c>
      <c r="G288">
        <v>425.1</v>
      </c>
      <c r="H288">
        <v>5</v>
      </c>
      <c r="I288">
        <v>399.3</v>
      </c>
      <c r="J288">
        <v>0</v>
      </c>
      <c r="K288">
        <v>9.98</v>
      </c>
      <c r="L288">
        <v>9.98</v>
      </c>
      <c r="M288">
        <v>0</v>
      </c>
      <c r="N288" t="s">
        <v>31</v>
      </c>
    </row>
    <row r="289" spans="1:14" x14ac:dyDescent="0.25">
      <c r="A289" t="s">
        <v>562</v>
      </c>
      <c r="B289" t="s">
        <v>563</v>
      </c>
      <c r="C289" t="s">
        <v>564</v>
      </c>
      <c r="D289" s="11">
        <v>43809</v>
      </c>
      <c r="E289" t="s">
        <v>11620</v>
      </c>
      <c r="F289" s="13">
        <v>43818</v>
      </c>
      <c r="G289">
        <v>764.73</v>
      </c>
      <c r="H289">
        <v>5</v>
      </c>
      <c r="I289">
        <v>719.74</v>
      </c>
      <c r="J289">
        <v>0</v>
      </c>
      <c r="K289">
        <v>17.989999999999998</v>
      </c>
      <c r="L289">
        <v>17.989999999999998</v>
      </c>
      <c r="M289">
        <v>0</v>
      </c>
      <c r="N289" t="s">
        <v>31</v>
      </c>
    </row>
    <row r="290" spans="1:14" x14ac:dyDescent="0.25">
      <c r="A290" t="s">
        <v>11621</v>
      </c>
      <c r="B290" t="s">
        <v>11622</v>
      </c>
      <c r="C290" t="s">
        <v>11623</v>
      </c>
      <c r="D290" s="11">
        <v>43791</v>
      </c>
      <c r="E290" t="s">
        <v>11624</v>
      </c>
      <c r="F290" s="13">
        <v>43818</v>
      </c>
      <c r="G290">
        <v>288</v>
      </c>
      <c r="H290">
        <v>18</v>
      </c>
      <c r="I290">
        <v>244.07</v>
      </c>
      <c r="J290">
        <v>0</v>
      </c>
      <c r="K290">
        <v>21.97</v>
      </c>
      <c r="L290">
        <v>21.97</v>
      </c>
      <c r="M290">
        <v>0</v>
      </c>
      <c r="N290" t="s">
        <v>31</v>
      </c>
    </row>
    <row r="291" spans="1:14" x14ac:dyDescent="0.25">
      <c r="A291" t="s">
        <v>549</v>
      </c>
      <c r="B291" t="s">
        <v>550</v>
      </c>
      <c r="C291" t="s">
        <v>11625</v>
      </c>
      <c r="D291" s="11">
        <v>43761</v>
      </c>
      <c r="E291" t="s">
        <v>11626</v>
      </c>
      <c r="F291" s="13">
        <v>43818</v>
      </c>
      <c r="G291">
        <v>4863.8999999999996</v>
      </c>
      <c r="H291">
        <v>5</v>
      </c>
      <c r="I291">
        <v>1819.13</v>
      </c>
      <c r="J291">
        <v>0</v>
      </c>
      <c r="K291">
        <v>45.48</v>
      </c>
      <c r="L291">
        <v>45.48</v>
      </c>
      <c r="M291">
        <v>0</v>
      </c>
      <c r="N291" t="s">
        <v>31</v>
      </c>
    </row>
    <row r="292" spans="1:14" x14ac:dyDescent="0.25">
      <c r="A292" t="s">
        <v>549</v>
      </c>
      <c r="B292" t="s">
        <v>550</v>
      </c>
      <c r="C292" t="s">
        <v>11625</v>
      </c>
      <c r="D292" s="11">
        <v>43761</v>
      </c>
      <c r="E292" t="s">
        <v>11626</v>
      </c>
      <c r="F292" s="13">
        <v>43818</v>
      </c>
      <c r="G292">
        <v>4863.8999999999996</v>
      </c>
      <c r="H292">
        <v>18</v>
      </c>
      <c r="I292">
        <v>2503.23</v>
      </c>
      <c r="J292">
        <v>0</v>
      </c>
      <c r="K292">
        <v>225.29</v>
      </c>
      <c r="L292">
        <v>225.29</v>
      </c>
      <c r="M292">
        <v>0</v>
      </c>
      <c r="N292" t="s">
        <v>31</v>
      </c>
    </row>
    <row r="293" spans="1:14" x14ac:dyDescent="0.25">
      <c r="A293" t="s">
        <v>619</v>
      </c>
      <c r="B293" t="s">
        <v>620</v>
      </c>
      <c r="C293" t="s">
        <v>11627</v>
      </c>
      <c r="D293" s="11">
        <v>43785</v>
      </c>
      <c r="E293" t="s">
        <v>11628</v>
      </c>
      <c r="F293" s="13">
        <v>43818</v>
      </c>
      <c r="G293">
        <v>215.71</v>
      </c>
      <c r="H293">
        <v>5</v>
      </c>
      <c r="I293">
        <v>142.87</v>
      </c>
      <c r="J293">
        <v>0</v>
      </c>
      <c r="K293">
        <v>3.57</v>
      </c>
      <c r="L293">
        <v>3.57</v>
      </c>
      <c r="M293">
        <v>0</v>
      </c>
      <c r="N293" t="s">
        <v>31</v>
      </c>
    </row>
    <row r="294" spans="1:14" x14ac:dyDescent="0.25">
      <c r="A294" t="s">
        <v>619</v>
      </c>
      <c r="B294" t="s">
        <v>620</v>
      </c>
      <c r="C294" t="s">
        <v>11627</v>
      </c>
      <c r="D294" s="11">
        <v>43785</v>
      </c>
      <c r="E294" t="s">
        <v>11628</v>
      </c>
      <c r="F294" s="13">
        <v>43818</v>
      </c>
      <c r="G294">
        <v>215.71</v>
      </c>
      <c r="H294">
        <v>18</v>
      </c>
      <c r="I294">
        <v>55.68</v>
      </c>
      <c r="J294">
        <v>0</v>
      </c>
      <c r="K294">
        <v>5.01</v>
      </c>
      <c r="L294">
        <v>5.01</v>
      </c>
      <c r="M294">
        <v>0</v>
      </c>
      <c r="N294" t="s">
        <v>31</v>
      </c>
    </row>
    <row r="295" spans="1:14" x14ac:dyDescent="0.25">
      <c r="A295" t="s">
        <v>481</v>
      </c>
      <c r="B295" t="s">
        <v>482</v>
      </c>
      <c r="C295" t="s">
        <v>11629</v>
      </c>
      <c r="D295" s="11">
        <v>43773</v>
      </c>
      <c r="E295" t="s">
        <v>11630</v>
      </c>
      <c r="F295" s="13">
        <v>43818</v>
      </c>
      <c r="G295">
        <v>1429.36</v>
      </c>
      <c r="H295">
        <v>12</v>
      </c>
      <c r="I295">
        <v>633.45000000000005</v>
      </c>
      <c r="J295">
        <v>0</v>
      </c>
      <c r="K295">
        <v>38.01</v>
      </c>
      <c r="L295">
        <v>38.01</v>
      </c>
      <c r="M295">
        <v>0</v>
      </c>
      <c r="N295" t="s">
        <v>31</v>
      </c>
    </row>
    <row r="296" spans="1:14" x14ac:dyDescent="0.25">
      <c r="A296" t="s">
        <v>481</v>
      </c>
      <c r="B296" t="s">
        <v>482</v>
      </c>
      <c r="C296" t="s">
        <v>11629</v>
      </c>
      <c r="D296" s="11">
        <v>43773</v>
      </c>
      <c r="E296" t="s">
        <v>11630</v>
      </c>
      <c r="F296" s="13">
        <v>43818</v>
      </c>
      <c r="G296">
        <v>1429.36</v>
      </c>
      <c r="H296">
        <v>18</v>
      </c>
      <c r="I296">
        <v>608.39</v>
      </c>
      <c r="J296">
        <v>0</v>
      </c>
      <c r="K296">
        <v>54.76</v>
      </c>
      <c r="L296">
        <v>54.76</v>
      </c>
      <c r="M296">
        <v>0</v>
      </c>
      <c r="N296" t="s">
        <v>31</v>
      </c>
    </row>
    <row r="297" spans="1:14" x14ac:dyDescent="0.25">
      <c r="A297" t="s">
        <v>158</v>
      </c>
      <c r="B297" t="s">
        <v>159</v>
      </c>
      <c r="C297" t="s">
        <v>11631</v>
      </c>
      <c r="D297" s="11">
        <v>43775</v>
      </c>
      <c r="E297" t="s">
        <v>11632</v>
      </c>
      <c r="F297" s="13">
        <v>43818</v>
      </c>
      <c r="G297">
        <v>599.99</v>
      </c>
      <c r="H297">
        <v>18</v>
      </c>
      <c r="I297">
        <v>508.46</v>
      </c>
      <c r="J297">
        <v>0</v>
      </c>
      <c r="K297">
        <v>45.76</v>
      </c>
      <c r="L297">
        <v>45.76</v>
      </c>
      <c r="M297">
        <v>0</v>
      </c>
      <c r="N297" t="s">
        <v>31</v>
      </c>
    </row>
    <row r="298" spans="1:14" x14ac:dyDescent="0.25">
      <c r="A298" t="s">
        <v>167</v>
      </c>
      <c r="B298" t="s">
        <v>168</v>
      </c>
      <c r="C298" t="s">
        <v>11633</v>
      </c>
      <c r="D298" s="11">
        <v>43785</v>
      </c>
      <c r="E298" t="s">
        <v>11634</v>
      </c>
      <c r="F298" s="13">
        <v>43818</v>
      </c>
      <c r="G298">
        <v>285.99</v>
      </c>
      <c r="H298">
        <v>5</v>
      </c>
      <c r="I298">
        <v>272.36</v>
      </c>
      <c r="J298">
        <v>0</v>
      </c>
      <c r="K298">
        <v>6.81</v>
      </c>
      <c r="L298">
        <v>6.81</v>
      </c>
      <c r="M298">
        <v>0</v>
      </c>
      <c r="N298" t="s">
        <v>31</v>
      </c>
    </row>
    <row r="299" spans="1:14" x14ac:dyDescent="0.25">
      <c r="A299" t="s">
        <v>723</v>
      </c>
      <c r="B299" t="s">
        <v>724</v>
      </c>
      <c r="C299" t="s">
        <v>11635</v>
      </c>
      <c r="D299" s="11">
        <v>43760</v>
      </c>
      <c r="E299" t="s">
        <v>11636</v>
      </c>
      <c r="F299" s="13">
        <v>43818</v>
      </c>
      <c r="G299">
        <v>1643.78</v>
      </c>
      <c r="H299">
        <v>5</v>
      </c>
      <c r="I299">
        <v>141.51</v>
      </c>
      <c r="J299">
        <v>0</v>
      </c>
      <c r="K299">
        <v>3.54</v>
      </c>
      <c r="L299">
        <v>3.54</v>
      </c>
      <c r="M299">
        <v>0</v>
      </c>
      <c r="N299" t="s">
        <v>31</v>
      </c>
    </row>
    <row r="300" spans="1:14" x14ac:dyDescent="0.25">
      <c r="A300" t="s">
        <v>723</v>
      </c>
      <c r="B300" t="s">
        <v>724</v>
      </c>
      <c r="C300" t="s">
        <v>11635</v>
      </c>
      <c r="D300" s="11">
        <v>43760</v>
      </c>
      <c r="E300" t="s">
        <v>11636</v>
      </c>
      <c r="F300" s="13">
        <v>43818</v>
      </c>
      <c r="G300">
        <v>1643.78</v>
      </c>
      <c r="H300">
        <v>12</v>
      </c>
      <c r="I300">
        <v>967.23</v>
      </c>
      <c r="J300">
        <v>0</v>
      </c>
      <c r="K300">
        <v>58.03</v>
      </c>
      <c r="L300">
        <v>58.03</v>
      </c>
      <c r="M300">
        <v>0</v>
      </c>
      <c r="N300" t="s">
        <v>31</v>
      </c>
    </row>
    <row r="301" spans="1:14" x14ac:dyDescent="0.25">
      <c r="A301" t="s">
        <v>723</v>
      </c>
      <c r="B301" t="s">
        <v>724</v>
      </c>
      <c r="C301" t="s">
        <v>11635</v>
      </c>
      <c r="D301" s="11">
        <v>43760</v>
      </c>
      <c r="E301" t="s">
        <v>11636</v>
      </c>
      <c r="F301" s="13">
        <v>43818</v>
      </c>
      <c r="G301">
        <v>1643.78</v>
      </c>
      <c r="H301">
        <v>18</v>
      </c>
      <c r="I301">
        <v>349.06</v>
      </c>
      <c r="J301">
        <v>0</v>
      </c>
      <c r="K301">
        <v>31.42</v>
      </c>
      <c r="L301">
        <v>31.42</v>
      </c>
      <c r="M301">
        <v>0</v>
      </c>
      <c r="N301" t="s">
        <v>31</v>
      </c>
    </row>
    <row r="302" spans="1:14" x14ac:dyDescent="0.25">
      <c r="A302" t="s">
        <v>170</v>
      </c>
      <c r="B302" t="s">
        <v>171</v>
      </c>
      <c r="C302" t="s">
        <v>11637</v>
      </c>
      <c r="D302" s="11">
        <v>43783</v>
      </c>
      <c r="E302" t="s">
        <v>11638</v>
      </c>
      <c r="F302" s="13">
        <v>43818</v>
      </c>
      <c r="G302">
        <v>515.73</v>
      </c>
      <c r="H302">
        <v>12</v>
      </c>
      <c r="I302">
        <v>333.91</v>
      </c>
      <c r="J302">
        <v>0</v>
      </c>
      <c r="K302">
        <v>20.03</v>
      </c>
      <c r="L302">
        <v>20.03</v>
      </c>
      <c r="M302">
        <v>0</v>
      </c>
      <c r="N302" t="s">
        <v>31</v>
      </c>
    </row>
    <row r="303" spans="1:14" x14ac:dyDescent="0.25">
      <c r="A303" t="s">
        <v>170</v>
      </c>
      <c r="B303" t="s">
        <v>171</v>
      </c>
      <c r="C303" t="s">
        <v>11637</v>
      </c>
      <c r="D303" s="11">
        <v>43783</v>
      </c>
      <c r="E303" t="s">
        <v>11638</v>
      </c>
      <c r="F303" s="13">
        <v>43818</v>
      </c>
      <c r="G303">
        <v>515.73</v>
      </c>
      <c r="H303">
        <v>18</v>
      </c>
      <c r="I303">
        <v>120.12</v>
      </c>
      <c r="J303">
        <v>0</v>
      </c>
      <c r="K303">
        <v>10.81</v>
      </c>
      <c r="L303">
        <v>10.81</v>
      </c>
      <c r="M303">
        <v>0</v>
      </c>
      <c r="N303" t="s">
        <v>31</v>
      </c>
    </row>
    <row r="304" spans="1:14" x14ac:dyDescent="0.25">
      <c r="A304" t="s">
        <v>158</v>
      </c>
      <c r="B304" t="s">
        <v>159</v>
      </c>
      <c r="C304" t="s">
        <v>11639</v>
      </c>
      <c r="D304" s="11">
        <v>43784</v>
      </c>
      <c r="E304" t="s">
        <v>11640</v>
      </c>
      <c r="F304" s="13">
        <v>43818</v>
      </c>
      <c r="G304">
        <v>330.25</v>
      </c>
      <c r="H304">
        <v>12</v>
      </c>
      <c r="I304">
        <v>42.05</v>
      </c>
      <c r="J304">
        <v>0</v>
      </c>
      <c r="K304">
        <v>2.52</v>
      </c>
      <c r="L304">
        <v>2.52</v>
      </c>
      <c r="M304">
        <v>0</v>
      </c>
      <c r="N304" t="s">
        <v>31</v>
      </c>
    </row>
    <row r="305" spans="1:14" x14ac:dyDescent="0.25">
      <c r="A305" t="s">
        <v>158</v>
      </c>
      <c r="B305" t="s">
        <v>159</v>
      </c>
      <c r="C305" t="s">
        <v>11639</v>
      </c>
      <c r="D305" s="11">
        <v>43784</v>
      </c>
      <c r="E305" t="s">
        <v>11640</v>
      </c>
      <c r="F305" s="13">
        <v>43818</v>
      </c>
      <c r="G305">
        <v>330.25</v>
      </c>
      <c r="H305">
        <v>18</v>
      </c>
      <c r="I305">
        <v>239.96</v>
      </c>
      <c r="J305">
        <v>0</v>
      </c>
      <c r="K305">
        <v>21.6</v>
      </c>
      <c r="L305">
        <v>21.6</v>
      </c>
      <c r="M305">
        <v>0</v>
      </c>
      <c r="N305" t="s">
        <v>31</v>
      </c>
    </row>
    <row r="306" spans="1:14" x14ac:dyDescent="0.25">
      <c r="A306" t="s">
        <v>278</v>
      </c>
      <c r="B306" t="s">
        <v>703</v>
      </c>
      <c r="C306" t="s">
        <v>704</v>
      </c>
      <c r="D306" s="11">
        <v>43811</v>
      </c>
      <c r="E306" t="s">
        <v>11641</v>
      </c>
      <c r="F306" s="13">
        <v>43818</v>
      </c>
      <c r="G306">
        <v>2973.08</v>
      </c>
      <c r="H306">
        <v>18</v>
      </c>
      <c r="I306">
        <v>2507.69</v>
      </c>
      <c r="J306">
        <v>0</v>
      </c>
      <c r="K306">
        <v>225.69</v>
      </c>
      <c r="L306">
        <v>225.69</v>
      </c>
      <c r="M306">
        <v>0</v>
      </c>
      <c r="N306" t="s">
        <v>31</v>
      </c>
    </row>
    <row r="307" spans="1:14" x14ac:dyDescent="0.25">
      <c r="A307" t="s">
        <v>340</v>
      </c>
      <c r="B307" t="s">
        <v>341</v>
      </c>
      <c r="C307" t="s">
        <v>524</v>
      </c>
      <c r="D307" s="11">
        <v>43809</v>
      </c>
      <c r="E307" t="s">
        <v>11642</v>
      </c>
      <c r="F307" s="13">
        <v>43818</v>
      </c>
      <c r="G307">
        <v>54.95</v>
      </c>
      <c r="H307">
        <v>18</v>
      </c>
      <c r="I307">
        <v>46.57</v>
      </c>
      <c r="J307">
        <v>0</v>
      </c>
      <c r="K307">
        <v>4.1900000000000004</v>
      </c>
      <c r="L307">
        <v>4.1900000000000004</v>
      </c>
      <c r="M307">
        <v>0</v>
      </c>
      <c r="N307" t="s">
        <v>31</v>
      </c>
    </row>
    <row r="308" spans="1:14" x14ac:dyDescent="0.25">
      <c r="A308" t="s">
        <v>278</v>
      </c>
      <c r="B308" t="s">
        <v>279</v>
      </c>
      <c r="C308" t="s">
        <v>280</v>
      </c>
      <c r="D308" s="11">
        <v>43805</v>
      </c>
      <c r="E308" t="s">
        <v>11643</v>
      </c>
      <c r="F308" s="13">
        <v>43818</v>
      </c>
      <c r="G308">
        <v>2693.14</v>
      </c>
      <c r="H308">
        <v>18</v>
      </c>
      <c r="I308">
        <v>2282.33</v>
      </c>
      <c r="J308">
        <v>0</v>
      </c>
      <c r="K308">
        <v>205.41</v>
      </c>
      <c r="L308">
        <v>205.41</v>
      </c>
      <c r="M308">
        <v>0</v>
      </c>
      <c r="N308" t="s">
        <v>31</v>
      </c>
    </row>
    <row r="309" spans="1:14" x14ac:dyDescent="0.25">
      <c r="A309" t="s">
        <v>278</v>
      </c>
      <c r="B309" t="s">
        <v>284</v>
      </c>
      <c r="C309" t="s">
        <v>285</v>
      </c>
      <c r="D309" s="11">
        <v>43805</v>
      </c>
      <c r="E309" t="s">
        <v>11644</v>
      </c>
      <c r="F309" s="13">
        <v>43818</v>
      </c>
      <c r="G309">
        <v>2365.39</v>
      </c>
      <c r="H309">
        <v>18</v>
      </c>
      <c r="I309">
        <v>2004.57</v>
      </c>
      <c r="J309">
        <v>0</v>
      </c>
      <c r="K309">
        <v>180.41</v>
      </c>
      <c r="L309">
        <v>180.41</v>
      </c>
      <c r="M309">
        <v>0</v>
      </c>
      <c r="N309" t="s">
        <v>31</v>
      </c>
    </row>
    <row r="310" spans="1:14" x14ac:dyDescent="0.25">
      <c r="A310" t="s">
        <v>657</v>
      </c>
      <c r="B310" t="s">
        <v>658</v>
      </c>
      <c r="C310" t="s">
        <v>11645</v>
      </c>
      <c r="D310" s="11">
        <v>43795</v>
      </c>
      <c r="E310" t="s">
        <v>11646</v>
      </c>
      <c r="F310" s="13">
        <v>43818</v>
      </c>
      <c r="G310">
        <v>80.959999999999994</v>
      </c>
      <c r="H310">
        <v>18</v>
      </c>
      <c r="I310">
        <v>68.61</v>
      </c>
      <c r="J310">
        <v>0</v>
      </c>
      <c r="K310">
        <v>6.17</v>
      </c>
      <c r="L310">
        <v>6.17</v>
      </c>
      <c r="M310">
        <v>0</v>
      </c>
      <c r="N310" t="s">
        <v>31</v>
      </c>
    </row>
    <row r="311" spans="1:14" x14ac:dyDescent="0.25">
      <c r="A311" t="s">
        <v>911</v>
      </c>
      <c r="B311" t="s">
        <v>912</v>
      </c>
      <c r="C311" t="s">
        <v>11647</v>
      </c>
      <c r="D311" s="11">
        <v>43798</v>
      </c>
      <c r="E311" t="s">
        <v>11648</v>
      </c>
      <c r="F311" s="13">
        <v>43818</v>
      </c>
      <c r="G311">
        <v>300</v>
      </c>
      <c r="H311">
        <v>18</v>
      </c>
      <c r="I311">
        <v>254.23</v>
      </c>
      <c r="J311">
        <v>0</v>
      </c>
      <c r="K311">
        <v>22.88</v>
      </c>
      <c r="L311">
        <v>22.88</v>
      </c>
      <c r="M311">
        <v>0</v>
      </c>
      <c r="N311" t="s">
        <v>31</v>
      </c>
    </row>
    <row r="312" spans="1:14" x14ac:dyDescent="0.25">
      <c r="A312" t="s">
        <v>319</v>
      </c>
      <c r="B312" t="s">
        <v>320</v>
      </c>
      <c r="C312" t="s">
        <v>682</v>
      </c>
      <c r="D312" s="11">
        <v>43811</v>
      </c>
      <c r="E312" t="s">
        <v>11649</v>
      </c>
      <c r="F312" s="13">
        <v>43818</v>
      </c>
      <c r="G312">
        <v>275</v>
      </c>
      <c r="H312">
        <v>18</v>
      </c>
      <c r="I312">
        <v>225.09</v>
      </c>
      <c r="J312">
        <v>0</v>
      </c>
      <c r="K312">
        <v>20.260000000000002</v>
      </c>
      <c r="L312">
        <v>20.260000000000002</v>
      </c>
      <c r="M312">
        <v>0</v>
      </c>
      <c r="N312" t="s">
        <v>31</v>
      </c>
    </row>
    <row r="313" spans="1:14" x14ac:dyDescent="0.25">
      <c r="A313" t="s">
        <v>258</v>
      </c>
      <c r="B313" t="s">
        <v>259</v>
      </c>
      <c r="C313" t="s">
        <v>11650</v>
      </c>
      <c r="D313" s="11">
        <v>43799</v>
      </c>
      <c r="E313" t="s">
        <v>11651</v>
      </c>
      <c r="F313" s="13">
        <v>43818</v>
      </c>
      <c r="G313">
        <v>7107.2</v>
      </c>
      <c r="H313">
        <v>12</v>
      </c>
      <c r="I313">
        <v>6345.71</v>
      </c>
      <c r="J313">
        <v>0</v>
      </c>
      <c r="K313">
        <v>380.74</v>
      </c>
      <c r="L313">
        <v>380.74</v>
      </c>
      <c r="M313">
        <v>0</v>
      </c>
      <c r="N313" t="s">
        <v>31</v>
      </c>
    </row>
    <row r="314" spans="1:14" x14ac:dyDescent="0.25">
      <c r="A314" t="s">
        <v>439</v>
      </c>
      <c r="B314" t="s">
        <v>440</v>
      </c>
      <c r="C314" t="s">
        <v>11652</v>
      </c>
      <c r="D314" s="11">
        <v>43741</v>
      </c>
      <c r="E314" t="s">
        <v>11653</v>
      </c>
      <c r="F314" s="13">
        <v>43818</v>
      </c>
      <c r="G314">
        <v>556.25</v>
      </c>
      <c r="H314">
        <v>12</v>
      </c>
      <c r="I314">
        <v>73.23</v>
      </c>
      <c r="J314">
        <v>0</v>
      </c>
      <c r="K314">
        <v>4.3899999999999997</v>
      </c>
      <c r="L314">
        <v>4.3899999999999997</v>
      </c>
      <c r="M314">
        <v>0</v>
      </c>
      <c r="N314" t="s">
        <v>31</v>
      </c>
    </row>
    <row r="315" spans="1:14" x14ac:dyDescent="0.25">
      <c r="A315" t="s">
        <v>439</v>
      </c>
      <c r="B315" t="s">
        <v>440</v>
      </c>
      <c r="C315" t="s">
        <v>11652</v>
      </c>
      <c r="D315" s="11">
        <v>43741</v>
      </c>
      <c r="E315" t="s">
        <v>11653</v>
      </c>
      <c r="F315" s="13">
        <v>43818</v>
      </c>
      <c r="G315">
        <v>556.25</v>
      </c>
      <c r="H315">
        <v>18</v>
      </c>
      <c r="I315">
        <v>401.89</v>
      </c>
      <c r="J315">
        <v>0</v>
      </c>
      <c r="K315">
        <v>36.17</v>
      </c>
      <c r="L315">
        <v>36.17</v>
      </c>
      <c r="M315">
        <v>0</v>
      </c>
      <c r="N315" t="s">
        <v>31</v>
      </c>
    </row>
    <row r="316" spans="1:14" x14ac:dyDescent="0.25">
      <c r="A316" t="s">
        <v>646</v>
      </c>
      <c r="B316" t="s">
        <v>647</v>
      </c>
      <c r="C316" t="s">
        <v>11654</v>
      </c>
      <c r="D316" s="11">
        <v>43794</v>
      </c>
      <c r="E316" t="s">
        <v>11655</v>
      </c>
      <c r="F316" s="13">
        <v>43818</v>
      </c>
      <c r="G316">
        <v>257.64999999999998</v>
      </c>
      <c r="H316">
        <v>12</v>
      </c>
      <c r="I316">
        <v>230.05</v>
      </c>
      <c r="J316">
        <v>0</v>
      </c>
      <c r="K316">
        <v>13.8</v>
      </c>
      <c r="L316">
        <v>13.8</v>
      </c>
      <c r="M316">
        <v>0</v>
      </c>
      <c r="N316" t="s">
        <v>31</v>
      </c>
    </row>
    <row r="317" spans="1:14" x14ac:dyDescent="0.25">
      <c r="A317" t="s">
        <v>230</v>
      </c>
      <c r="B317" t="s">
        <v>231</v>
      </c>
      <c r="C317" t="s">
        <v>493</v>
      </c>
      <c r="D317" s="11">
        <v>43808</v>
      </c>
      <c r="E317" t="s">
        <v>11656</v>
      </c>
      <c r="F317" s="13">
        <v>43819</v>
      </c>
      <c r="G317">
        <v>234.01</v>
      </c>
      <c r="H317">
        <v>18</v>
      </c>
      <c r="I317">
        <v>198.31</v>
      </c>
      <c r="J317">
        <v>0</v>
      </c>
      <c r="K317">
        <v>17.850000000000001</v>
      </c>
      <c r="L317">
        <v>17.850000000000001</v>
      </c>
      <c r="M317">
        <v>0</v>
      </c>
      <c r="N317" t="s">
        <v>31</v>
      </c>
    </row>
    <row r="318" spans="1:14" x14ac:dyDescent="0.25">
      <c r="A318" t="s">
        <v>712</v>
      </c>
      <c r="B318" t="s">
        <v>713</v>
      </c>
      <c r="C318" t="s">
        <v>11657</v>
      </c>
      <c r="D318" s="11">
        <v>43729</v>
      </c>
      <c r="E318" t="s">
        <v>11658</v>
      </c>
      <c r="F318" s="13">
        <v>43819</v>
      </c>
      <c r="G318">
        <v>1442.02</v>
      </c>
      <c r="H318">
        <v>18</v>
      </c>
      <c r="I318">
        <v>1222.06</v>
      </c>
      <c r="J318">
        <v>0</v>
      </c>
      <c r="K318">
        <v>109.99</v>
      </c>
      <c r="L318">
        <v>109.99</v>
      </c>
      <c r="M318">
        <v>0</v>
      </c>
      <c r="N318" t="s">
        <v>31</v>
      </c>
    </row>
    <row r="319" spans="1:14" x14ac:dyDescent="0.25">
      <c r="A319" t="s">
        <v>816</v>
      </c>
      <c r="B319" t="s">
        <v>817</v>
      </c>
      <c r="C319" t="s">
        <v>11659</v>
      </c>
      <c r="D319" s="11">
        <v>43728</v>
      </c>
      <c r="E319" t="s">
        <v>11660</v>
      </c>
      <c r="F319" s="13">
        <v>43819</v>
      </c>
      <c r="G319">
        <v>5507.61</v>
      </c>
      <c r="H319">
        <v>18</v>
      </c>
      <c r="I319">
        <v>4667.45</v>
      </c>
      <c r="J319">
        <v>0</v>
      </c>
      <c r="K319">
        <v>420.07</v>
      </c>
      <c r="L319">
        <v>420.07</v>
      </c>
      <c r="M319">
        <v>0</v>
      </c>
      <c r="N319" t="s">
        <v>31</v>
      </c>
    </row>
    <row r="320" spans="1:14" x14ac:dyDescent="0.25">
      <c r="A320" t="s">
        <v>221</v>
      </c>
      <c r="B320" t="s">
        <v>222</v>
      </c>
      <c r="C320" t="s">
        <v>347</v>
      </c>
      <c r="D320" s="11">
        <v>43806</v>
      </c>
      <c r="E320" t="s">
        <v>11661</v>
      </c>
      <c r="F320" s="13">
        <v>43819</v>
      </c>
      <c r="G320">
        <v>72.38</v>
      </c>
      <c r="H320">
        <v>12</v>
      </c>
      <c r="I320">
        <v>64.63</v>
      </c>
      <c r="J320">
        <v>0</v>
      </c>
      <c r="K320">
        <v>3.88</v>
      </c>
      <c r="L320">
        <v>3.88</v>
      </c>
      <c r="M320">
        <v>0</v>
      </c>
      <c r="N320" t="s">
        <v>31</v>
      </c>
    </row>
    <row r="321" spans="1:14" x14ac:dyDescent="0.25">
      <c r="A321" t="s">
        <v>289</v>
      </c>
      <c r="B321" t="s">
        <v>290</v>
      </c>
      <c r="C321" t="s">
        <v>11662</v>
      </c>
      <c r="D321" s="11">
        <v>43799</v>
      </c>
      <c r="E321" t="s">
        <v>11663</v>
      </c>
      <c r="F321" s="13">
        <v>43819</v>
      </c>
      <c r="G321">
        <v>150.99</v>
      </c>
      <c r="H321">
        <v>12</v>
      </c>
      <c r="I321">
        <v>134.81</v>
      </c>
      <c r="J321">
        <v>0</v>
      </c>
      <c r="K321">
        <v>8.09</v>
      </c>
      <c r="L321">
        <v>8.09</v>
      </c>
      <c r="M321">
        <v>0</v>
      </c>
      <c r="N321" t="s">
        <v>31</v>
      </c>
    </row>
    <row r="322" spans="1:14" x14ac:dyDescent="0.25">
      <c r="A322" t="s">
        <v>816</v>
      </c>
      <c r="B322" t="s">
        <v>817</v>
      </c>
      <c r="C322" t="s">
        <v>11664</v>
      </c>
      <c r="D322" s="11">
        <v>43747</v>
      </c>
      <c r="E322" t="s">
        <v>11665</v>
      </c>
      <c r="F322" s="13">
        <v>43819</v>
      </c>
      <c r="G322">
        <v>21251.23</v>
      </c>
      <c r="H322">
        <v>12</v>
      </c>
      <c r="I322">
        <v>4726.57</v>
      </c>
      <c r="J322">
        <v>0</v>
      </c>
      <c r="K322">
        <v>283.58999999999997</v>
      </c>
      <c r="L322">
        <v>283.58999999999997</v>
      </c>
      <c r="M322">
        <v>0</v>
      </c>
      <c r="N322" t="s">
        <v>31</v>
      </c>
    </row>
    <row r="323" spans="1:14" x14ac:dyDescent="0.25">
      <c r="A323" t="s">
        <v>816</v>
      </c>
      <c r="B323" t="s">
        <v>817</v>
      </c>
      <c r="C323" t="s">
        <v>11664</v>
      </c>
      <c r="D323" s="11">
        <v>43747</v>
      </c>
      <c r="E323" t="s">
        <v>11665</v>
      </c>
      <c r="F323" s="13">
        <v>43819</v>
      </c>
      <c r="G323">
        <v>21251.23</v>
      </c>
      <c r="H323">
        <v>18</v>
      </c>
      <c r="I323">
        <v>13523.24</v>
      </c>
      <c r="J323">
        <v>0</v>
      </c>
      <c r="K323">
        <v>1217.0899999999999</v>
      </c>
      <c r="L323">
        <v>1217.0899999999999</v>
      </c>
      <c r="M323">
        <v>0</v>
      </c>
      <c r="N323" t="s">
        <v>31</v>
      </c>
    </row>
    <row r="324" spans="1:14" x14ac:dyDescent="0.25">
      <c r="A324" t="s">
        <v>674</v>
      </c>
      <c r="B324" t="s">
        <v>675</v>
      </c>
      <c r="C324" t="s">
        <v>11666</v>
      </c>
      <c r="D324" s="11">
        <v>43798</v>
      </c>
      <c r="E324" t="s">
        <v>11667</v>
      </c>
      <c r="F324" s="13">
        <v>43819</v>
      </c>
      <c r="G324">
        <v>298.24</v>
      </c>
      <c r="H324">
        <v>12</v>
      </c>
      <c r="I324">
        <v>169.91</v>
      </c>
      <c r="J324">
        <v>0</v>
      </c>
      <c r="K324">
        <v>10.19</v>
      </c>
      <c r="L324">
        <v>10.19</v>
      </c>
      <c r="M324">
        <v>0</v>
      </c>
      <c r="N324" t="s">
        <v>31</v>
      </c>
    </row>
    <row r="325" spans="1:14" x14ac:dyDescent="0.25">
      <c r="A325" t="s">
        <v>674</v>
      </c>
      <c r="B325" t="s">
        <v>675</v>
      </c>
      <c r="C325" t="s">
        <v>11666</v>
      </c>
      <c r="D325" s="11">
        <v>43798</v>
      </c>
      <c r="E325" t="s">
        <v>11667</v>
      </c>
      <c r="F325" s="13">
        <v>43819</v>
      </c>
      <c r="G325">
        <v>298.24</v>
      </c>
      <c r="H325">
        <v>18</v>
      </c>
      <c r="I325">
        <v>91.48</v>
      </c>
      <c r="J325">
        <v>0</v>
      </c>
      <c r="K325">
        <v>8.23</v>
      </c>
      <c r="L325">
        <v>8.23</v>
      </c>
      <c r="M325">
        <v>0</v>
      </c>
      <c r="N325" t="s">
        <v>31</v>
      </c>
    </row>
    <row r="326" spans="1:14" x14ac:dyDescent="0.25">
      <c r="A326" t="s">
        <v>816</v>
      </c>
      <c r="B326" t="s">
        <v>817</v>
      </c>
      <c r="C326" t="s">
        <v>11668</v>
      </c>
      <c r="D326" s="11">
        <v>43769</v>
      </c>
      <c r="E326" t="s">
        <v>11669</v>
      </c>
      <c r="F326" s="13">
        <v>43819</v>
      </c>
      <c r="G326">
        <v>4354.6499999999996</v>
      </c>
      <c r="H326">
        <v>12</v>
      </c>
      <c r="I326">
        <v>3676.88</v>
      </c>
      <c r="J326">
        <v>0</v>
      </c>
      <c r="K326">
        <v>220.61</v>
      </c>
      <c r="L326">
        <v>220.61</v>
      </c>
      <c r="M326">
        <v>0</v>
      </c>
      <c r="N326" t="s">
        <v>31</v>
      </c>
    </row>
    <row r="327" spans="1:14" x14ac:dyDescent="0.25">
      <c r="A327" t="s">
        <v>816</v>
      </c>
      <c r="B327" t="s">
        <v>817</v>
      </c>
      <c r="C327" t="s">
        <v>11668</v>
      </c>
      <c r="D327" s="11">
        <v>43769</v>
      </c>
      <c r="E327" t="s">
        <v>11669</v>
      </c>
      <c r="F327" s="13">
        <v>43819</v>
      </c>
      <c r="G327">
        <v>4354.6499999999996</v>
      </c>
      <c r="H327">
        <v>18</v>
      </c>
      <c r="I327">
        <v>200.46</v>
      </c>
      <c r="J327">
        <v>0</v>
      </c>
      <c r="K327">
        <v>18.04</v>
      </c>
      <c r="L327">
        <v>18.04</v>
      </c>
      <c r="M327">
        <v>0</v>
      </c>
      <c r="N327" t="s">
        <v>31</v>
      </c>
    </row>
    <row r="328" spans="1:14" x14ac:dyDescent="0.25">
      <c r="A328" t="s">
        <v>337</v>
      </c>
      <c r="B328" t="s">
        <v>338</v>
      </c>
      <c r="C328" t="s">
        <v>11670</v>
      </c>
      <c r="D328" s="11">
        <v>43795</v>
      </c>
      <c r="E328" t="s">
        <v>11671</v>
      </c>
      <c r="F328" s="13">
        <v>43819</v>
      </c>
      <c r="G328">
        <v>597.98</v>
      </c>
      <c r="H328">
        <v>12</v>
      </c>
      <c r="I328">
        <v>349.18</v>
      </c>
      <c r="J328">
        <v>0</v>
      </c>
      <c r="K328">
        <v>20.95</v>
      </c>
      <c r="L328">
        <v>20.95</v>
      </c>
      <c r="M328">
        <v>0</v>
      </c>
      <c r="N328" t="s">
        <v>31</v>
      </c>
    </row>
    <row r="329" spans="1:14" x14ac:dyDescent="0.25">
      <c r="A329" t="s">
        <v>337</v>
      </c>
      <c r="B329" t="s">
        <v>338</v>
      </c>
      <c r="C329" t="s">
        <v>11670</v>
      </c>
      <c r="D329" s="11">
        <v>43795</v>
      </c>
      <c r="E329" t="s">
        <v>11671</v>
      </c>
      <c r="F329" s="13">
        <v>43819</v>
      </c>
      <c r="G329">
        <v>597.98</v>
      </c>
      <c r="H329">
        <v>18</v>
      </c>
      <c r="I329">
        <v>167.71</v>
      </c>
      <c r="J329">
        <v>0</v>
      </c>
      <c r="K329">
        <v>15.09</v>
      </c>
      <c r="L329">
        <v>15.09</v>
      </c>
      <c r="M329">
        <v>0</v>
      </c>
      <c r="N329" t="s">
        <v>31</v>
      </c>
    </row>
    <row r="330" spans="1:14" x14ac:dyDescent="0.25">
      <c r="A330" t="s">
        <v>11672</v>
      </c>
      <c r="B330" t="s">
        <v>11673</v>
      </c>
      <c r="C330" t="s">
        <v>11674</v>
      </c>
      <c r="D330" s="11">
        <v>43787</v>
      </c>
      <c r="E330" t="s">
        <v>11675</v>
      </c>
      <c r="F330" s="13">
        <v>43819</v>
      </c>
      <c r="G330">
        <v>925.73</v>
      </c>
      <c r="H330">
        <v>18</v>
      </c>
      <c r="I330">
        <v>784.52</v>
      </c>
      <c r="J330">
        <v>0</v>
      </c>
      <c r="K330">
        <v>70.61</v>
      </c>
      <c r="L330">
        <v>70.61</v>
      </c>
      <c r="M330">
        <v>0</v>
      </c>
      <c r="N330" t="s">
        <v>31</v>
      </c>
    </row>
    <row r="331" spans="1:14" x14ac:dyDescent="0.25">
      <c r="A331" t="s">
        <v>11676</v>
      </c>
      <c r="B331" t="s">
        <v>537</v>
      </c>
      <c r="C331" t="s">
        <v>11677</v>
      </c>
      <c r="D331" s="11">
        <v>43711</v>
      </c>
      <c r="E331" t="s">
        <v>11678</v>
      </c>
      <c r="F331" s="13">
        <v>43819</v>
      </c>
      <c r="G331">
        <v>1695.81</v>
      </c>
      <c r="H331">
        <v>18</v>
      </c>
      <c r="I331">
        <v>1437.12</v>
      </c>
      <c r="J331">
        <v>0</v>
      </c>
      <c r="K331">
        <v>129.34</v>
      </c>
      <c r="L331">
        <v>129.34</v>
      </c>
      <c r="M331">
        <v>0</v>
      </c>
      <c r="N331" t="s">
        <v>31</v>
      </c>
    </row>
    <row r="332" spans="1:14" x14ac:dyDescent="0.25">
      <c r="A332" t="s">
        <v>77</v>
      </c>
      <c r="B332" t="s">
        <v>147</v>
      </c>
      <c r="C332" t="s">
        <v>148</v>
      </c>
      <c r="D332" s="11">
        <v>43804</v>
      </c>
      <c r="E332" t="s">
        <v>11679</v>
      </c>
      <c r="F332" s="13">
        <v>43819</v>
      </c>
      <c r="G332">
        <v>1457.65</v>
      </c>
      <c r="H332">
        <v>5</v>
      </c>
      <c r="I332">
        <v>1388.24</v>
      </c>
      <c r="J332">
        <v>0</v>
      </c>
      <c r="K332">
        <v>34.71</v>
      </c>
      <c r="L332">
        <v>34.71</v>
      </c>
      <c r="M332">
        <v>0</v>
      </c>
      <c r="N332" t="s">
        <v>31</v>
      </c>
    </row>
    <row r="333" spans="1:14" x14ac:dyDescent="0.25">
      <c r="A333" t="s">
        <v>387</v>
      </c>
      <c r="B333" t="s">
        <v>388</v>
      </c>
      <c r="C333" t="s">
        <v>11680</v>
      </c>
      <c r="D333" s="11">
        <v>43780</v>
      </c>
      <c r="E333" t="s">
        <v>11681</v>
      </c>
      <c r="F333" s="13">
        <v>43819</v>
      </c>
      <c r="G333">
        <v>63.24</v>
      </c>
      <c r="H333">
        <v>12</v>
      </c>
      <c r="I333">
        <v>50.22</v>
      </c>
      <c r="J333">
        <v>0</v>
      </c>
      <c r="K333">
        <v>3.01</v>
      </c>
      <c r="L333">
        <v>3.01</v>
      </c>
      <c r="M333">
        <v>0</v>
      </c>
      <c r="N333" t="s">
        <v>31</v>
      </c>
    </row>
    <row r="334" spans="1:14" x14ac:dyDescent="0.25">
      <c r="A334" t="s">
        <v>576</v>
      </c>
      <c r="B334" t="s">
        <v>577</v>
      </c>
      <c r="C334" t="s">
        <v>578</v>
      </c>
      <c r="D334" s="11">
        <v>43809</v>
      </c>
      <c r="E334" t="s">
        <v>11682</v>
      </c>
      <c r="F334" s="13">
        <v>43819</v>
      </c>
      <c r="G334">
        <v>4257.6099999999997</v>
      </c>
      <c r="H334">
        <v>18</v>
      </c>
      <c r="I334">
        <v>3608.12</v>
      </c>
      <c r="J334">
        <v>0</v>
      </c>
      <c r="K334">
        <v>324.73</v>
      </c>
      <c r="L334">
        <v>324.73</v>
      </c>
      <c r="M334">
        <v>0</v>
      </c>
      <c r="N334" t="s">
        <v>31</v>
      </c>
    </row>
    <row r="335" spans="1:14" x14ac:dyDescent="0.25">
      <c r="A335" t="s">
        <v>556</v>
      </c>
      <c r="B335" t="s">
        <v>557</v>
      </c>
      <c r="C335" t="s">
        <v>558</v>
      </c>
      <c r="D335" s="11">
        <v>43809</v>
      </c>
      <c r="E335" t="s">
        <v>11683</v>
      </c>
      <c r="F335" s="13">
        <v>43819</v>
      </c>
      <c r="G335">
        <v>562.96</v>
      </c>
      <c r="H335">
        <v>12</v>
      </c>
      <c r="I335">
        <v>502.65</v>
      </c>
      <c r="J335">
        <v>0</v>
      </c>
      <c r="K335">
        <v>30.16</v>
      </c>
      <c r="L335">
        <v>30.16</v>
      </c>
      <c r="M335">
        <v>0</v>
      </c>
      <c r="N335" t="s">
        <v>31</v>
      </c>
    </row>
    <row r="336" spans="1:14" x14ac:dyDescent="0.25">
      <c r="A336" t="s">
        <v>809</v>
      </c>
      <c r="B336" t="s">
        <v>810</v>
      </c>
      <c r="C336" t="s">
        <v>11684</v>
      </c>
      <c r="D336" s="11">
        <v>43755</v>
      </c>
      <c r="E336" t="s">
        <v>11685</v>
      </c>
      <c r="F336" s="13">
        <v>43819</v>
      </c>
      <c r="G336">
        <v>2396.9299999999998</v>
      </c>
      <c r="H336">
        <v>5</v>
      </c>
      <c r="I336">
        <v>1993.71</v>
      </c>
      <c r="J336">
        <v>0</v>
      </c>
      <c r="K336">
        <v>49.84</v>
      </c>
      <c r="L336">
        <v>49.84</v>
      </c>
      <c r="M336">
        <v>0</v>
      </c>
      <c r="N336" t="s">
        <v>31</v>
      </c>
    </row>
    <row r="337" spans="1:14" x14ac:dyDescent="0.25">
      <c r="A337" t="s">
        <v>809</v>
      </c>
      <c r="B337" t="s">
        <v>810</v>
      </c>
      <c r="C337" t="s">
        <v>11684</v>
      </c>
      <c r="D337" s="11">
        <v>43755</v>
      </c>
      <c r="E337" t="s">
        <v>11685</v>
      </c>
      <c r="F337" s="13">
        <v>43819</v>
      </c>
      <c r="G337">
        <v>2396.9299999999998</v>
      </c>
      <c r="H337">
        <v>12</v>
      </c>
      <c r="I337">
        <v>230.42</v>
      </c>
      <c r="J337">
        <v>0</v>
      </c>
      <c r="K337">
        <v>13.83</v>
      </c>
      <c r="L337">
        <v>13.83</v>
      </c>
      <c r="M337">
        <v>0</v>
      </c>
      <c r="N337" t="s">
        <v>31</v>
      </c>
    </row>
    <row r="338" spans="1:14" x14ac:dyDescent="0.25">
      <c r="A338" t="s">
        <v>809</v>
      </c>
      <c r="B338" t="s">
        <v>810</v>
      </c>
      <c r="C338" t="s">
        <v>11684</v>
      </c>
      <c r="D338" s="11">
        <v>43755</v>
      </c>
      <c r="E338" t="s">
        <v>11685</v>
      </c>
      <c r="F338" s="13">
        <v>43819</v>
      </c>
      <c r="G338">
        <v>2396.9299999999998</v>
      </c>
      <c r="H338">
        <v>18</v>
      </c>
      <c r="I338">
        <v>38.520000000000003</v>
      </c>
      <c r="J338">
        <v>0</v>
      </c>
      <c r="K338">
        <v>3.47</v>
      </c>
      <c r="L338">
        <v>3.47</v>
      </c>
      <c r="M338">
        <v>0</v>
      </c>
      <c r="N338" t="s">
        <v>31</v>
      </c>
    </row>
    <row r="339" spans="1:14" x14ac:dyDescent="0.25">
      <c r="A339" t="s">
        <v>743</v>
      </c>
      <c r="B339" t="s">
        <v>744</v>
      </c>
      <c r="C339" t="s">
        <v>745</v>
      </c>
      <c r="D339" s="11">
        <v>43812</v>
      </c>
      <c r="E339" t="s">
        <v>11686</v>
      </c>
      <c r="F339" s="13">
        <v>43819</v>
      </c>
      <c r="G339">
        <v>1488.14</v>
      </c>
      <c r="H339">
        <v>5</v>
      </c>
      <c r="I339">
        <v>1417.28</v>
      </c>
      <c r="J339">
        <v>0</v>
      </c>
      <c r="K339">
        <v>35.43</v>
      </c>
      <c r="L339">
        <v>35.43</v>
      </c>
      <c r="M339">
        <v>0</v>
      </c>
      <c r="N339" t="s">
        <v>31</v>
      </c>
    </row>
    <row r="340" spans="1:14" x14ac:dyDescent="0.25">
      <c r="A340" t="s">
        <v>809</v>
      </c>
      <c r="B340" t="s">
        <v>810</v>
      </c>
      <c r="C340" t="s">
        <v>11687</v>
      </c>
      <c r="D340" s="11">
        <v>43742</v>
      </c>
      <c r="E340" t="s">
        <v>11688</v>
      </c>
      <c r="F340" s="13">
        <v>43819</v>
      </c>
      <c r="G340">
        <v>999.73</v>
      </c>
      <c r="H340">
        <v>12</v>
      </c>
      <c r="I340">
        <v>291.58</v>
      </c>
      <c r="J340">
        <v>0</v>
      </c>
      <c r="K340">
        <v>17.489999999999998</v>
      </c>
      <c r="L340">
        <v>17.489999999999998</v>
      </c>
      <c r="M340">
        <v>0</v>
      </c>
      <c r="N340" t="s">
        <v>31</v>
      </c>
    </row>
    <row r="341" spans="1:14" x14ac:dyDescent="0.25">
      <c r="A341" t="s">
        <v>809</v>
      </c>
      <c r="B341" t="s">
        <v>810</v>
      </c>
      <c r="C341" t="s">
        <v>11687</v>
      </c>
      <c r="D341" s="11">
        <v>43742</v>
      </c>
      <c r="E341" t="s">
        <v>11688</v>
      </c>
      <c r="F341" s="13">
        <v>43819</v>
      </c>
      <c r="G341">
        <v>999.73</v>
      </c>
      <c r="H341">
        <v>18</v>
      </c>
      <c r="I341">
        <v>570.47</v>
      </c>
      <c r="J341">
        <v>0</v>
      </c>
      <c r="K341">
        <v>51.34</v>
      </c>
      <c r="L341">
        <v>51.34</v>
      </c>
      <c r="M341">
        <v>0</v>
      </c>
      <c r="N341" t="s">
        <v>31</v>
      </c>
    </row>
    <row r="342" spans="1:14" x14ac:dyDescent="0.25">
      <c r="A342" t="s">
        <v>809</v>
      </c>
      <c r="B342" t="s">
        <v>810</v>
      </c>
      <c r="C342" t="s">
        <v>11689</v>
      </c>
      <c r="D342" s="11">
        <v>43760</v>
      </c>
      <c r="E342" t="s">
        <v>11690</v>
      </c>
      <c r="F342" s="13">
        <v>43819</v>
      </c>
      <c r="G342">
        <v>288.95999999999998</v>
      </c>
      <c r="H342">
        <v>18</v>
      </c>
      <c r="I342">
        <v>244.88</v>
      </c>
      <c r="J342">
        <v>0</v>
      </c>
      <c r="K342">
        <v>22.04</v>
      </c>
      <c r="L342">
        <v>22.04</v>
      </c>
      <c r="M342">
        <v>0</v>
      </c>
      <c r="N342" t="s">
        <v>31</v>
      </c>
    </row>
    <row r="343" spans="1:14" x14ac:dyDescent="0.25">
      <c r="A343" t="s">
        <v>809</v>
      </c>
      <c r="B343" t="s">
        <v>810</v>
      </c>
      <c r="C343" t="s">
        <v>811</v>
      </c>
      <c r="D343" s="11">
        <v>43813</v>
      </c>
      <c r="E343" t="s">
        <v>11691</v>
      </c>
      <c r="F343" s="13">
        <v>43819</v>
      </c>
      <c r="G343">
        <v>1067.69</v>
      </c>
      <c r="H343">
        <v>5</v>
      </c>
      <c r="I343">
        <v>488.81</v>
      </c>
      <c r="J343">
        <v>0</v>
      </c>
      <c r="K343">
        <v>12.22</v>
      </c>
      <c r="L343">
        <v>12.22</v>
      </c>
      <c r="M343">
        <v>0</v>
      </c>
      <c r="N343" t="s">
        <v>31</v>
      </c>
    </row>
    <row r="344" spans="1:14" x14ac:dyDescent="0.25">
      <c r="A344" t="s">
        <v>809</v>
      </c>
      <c r="B344" t="s">
        <v>810</v>
      </c>
      <c r="C344" t="s">
        <v>811</v>
      </c>
      <c r="D344" s="11">
        <v>43813</v>
      </c>
      <c r="E344" t="s">
        <v>11691</v>
      </c>
      <c r="F344" s="13">
        <v>43819</v>
      </c>
      <c r="G344">
        <v>1067.69</v>
      </c>
      <c r="H344">
        <v>12</v>
      </c>
      <c r="I344">
        <v>495.04</v>
      </c>
      <c r="J344">
        <v>0</v>
      </c>
      <c r="K344">
        <v>29.7</v>
      </c>
      <c r="L344">
        <v>29.7</v>
      </c>
      <c r="M344">
        <v>0</v>
      </c>
      <c r="N344" t="s">
        <v>31</v>
      </c>
    </row>
    <row r="345" spans="1:14" x14ac:dyDescent="0.25">
      <c r="A345" t="s">
        <v>328</v>
      </c>
      <c r="B345" t="s">
        <v>329</v>
      </c>
      <c r="C345" t="s">
        <v>11692</v>
      </c>
      <c r="D345" s="11">
        <v>43795</v>
      </c>
      <c r="E345" t="s">
        <v>11693</v>
      </c>
      <c r="F345" s="13">
        <v>43819</v>
      </c>
      <c r="G345">
        <v>577.99</v>
      </c>
      <c r="H345">
        <v>12</v>
      </c>
      <c r="I345">
        <v>192.02</v>
      </c>
      <c r="J345">
        <v>0</v>
      </c>
      <c r="K345">
        <v>11.52</v>
      </c>
      <c r="L345">
        <v>11.52</v>
      </c>
      <c r="M345">
        <v>0</v>
      </c>
      <c r="N345" t="s">
        <v>31</v>
      </c>
    </row>
    <row r="346" spans="1:14" x14ac:dyDescent="0.25">
      <c r="A346" t="s">
        <v>328</v>
      </c>
      <c r="B346" t="s">
        <v>329</v>
      </c>
      <c r="C346" t="s">
        <v>11692</v>
      </c>
      <c r="D346" s="11">
        <v>43795</v>
      </c>
      <c r="E346" t="s">
        <v>11693</v>
      </c>
      <c r="F346" s="13">
        <v>43819</v>
      </c>
      <c r="G346">
        <v>577.99</v>
      </c>
      <c r="H346">
        <v>18</v>
      </c>
      <c r="I346">
        <v>307.56</v>
      </c>
      <c r="J346">
        <v>0</v>
      </c>
      <c r="K346">
        <v>27.68</v>
      </c>
      <c r="L346">
        <v>27.68</v>
      </c>
      <c r="M346">
        <v>0</v>
      </c>
      <c r="N346" t="s">
        <v>31</v>
      </c>
    </row>
    <row r="347" spans="1:14" x14ac:dyDescent="0.25">
      <c r="A347" t="s">
        <v>432</v>
      </c>
      <c r="B347" t="s">
        <v>433</v>
      </c>
      <c r="C347" t="s">
        <v>11694</v>
      </c>
      <c r="D347" s="11">
        <v>43711</v>
      </c>
      <c r="E347" t="s">
        <v>11695</v>
      </c>
      <c r="F347" s="13">
        <v>43819</v>
      </c>
      <c r="G347">
        <v>1347.2</v>
      </c>
      <c r="H347">
        <v>18</v>
      </c>
      <c r="I347">
        <v>1141.71</v>
      </c>
      <c r="J347">
        <v>0</v>
      </c>
      <c r="K347">
        <v>102.75</v>
      </c>
      <c r="L347">
        <v>102.75</v>
      </c>
      <c r="M347">
        <v>0</v>
      </c>
      <c r="N347" t="s">
        <v>31</v>
      </c>
    </row>
    <row r="348" spans="1:14" x14ac:dyDescent="0.25">
      <c r="A348" t="s">
        <v>301</v>
      </c>
      <c r="B348" t="s">
        <v>302</v>
      </c>
      <c r="C348" t="s">
        <v>11696</v>
      </c>
      <c r="D348" s="11">
        <v>43799</v>
      </c>
      <c r="E348" t="s">
        <v>11697</v>
      </c>
      <c r="F348" s="13">
        <v>43819</v>
      </c>
      <c r="G348">
        <v>800.02</v>
      </c>
      <c r="H348">
        <v>5</v>
      </c>
      <c r="I348">
        <v>91.39</v>
      </c>
      <c r="J348">
        <v>0</v>
      </c>
      <c r="K348">
        <v>2.2799999999999998</v>
      </c>
      <c r="L348">
        <v>2.2799999999999998</v>
      </c>
      <c r="M348">
        <v>0</v>
      </c>
      <c r="N348" t="s">
        <v>31</v>
      </c>
    </row>
    <row r="349" spans="1:14" x14ac:dyDescent="0.25">
      <c r="A349" t="s">
        <v>301</v>
      </c>
      <c r="B349" t="s">
        <v>302</v>
      </c>
      <c r="C349" t="s">
        <v>11696</v>
      </c>
      <c r="D349" s="11">
        <v>43799</v>
      </c>
      <c r="E349" t="s">
        <v>11697</v>
      </c>
      <c r="F349" s="13">
        <v>43819</v>
      </c>
      <c r="G349">
        <v>800.02</v>
      </c>
      <c r="H349">
        <v>18</v>
      </c>
      <c r="I349">
        <v>596.65</v>
      </c>
      <c r="J349">
        <v>0</v>
      </c>
      <c r="K349">
        <v>53.7</v>
      </c>
      <c r="L349">
        <v>53.7</v>
      </c>
      <c r="M349">
        <v>0</v>
      </c>
      <c r="N349" t="s">
        <v>31</v>
      </c>
    </row>
    <row r="350" spans="1:14" x14ac:dyDescent="0.25">
      <c r="A350" t="s">
        <v>803</v>
      </c>
      <c r="B350" t="s">
        <v>804</v>
      </c>
      <c r="C350" t="s">
        <v>11698</v>
      </c>
      <c r="D350" s="11">
        <v>43699</v>
      </c>
      <c r="E350" t="s">
        <v>11699</v>
      </c>
      <c r="F350" s="13">
        <v>43819</v>
      </c>
      <c r="G350">
        <v>902.71</v>
      </c>
      <c r="H350">
        <v>12</v>
      </c>
      <c r="I350">
        <v>652.16999999999996</v>
      </c>
      <c r="J350">
        <v>0</v>
      </c>
      <c r="K350">
        <v>39.130000000000003</v>
      </c>
      <c r="L350">
        <v>39.130000000000003</v>
      </c>
      <c r="M350">
        <v>0</v>
      </c>
      <c r="N350" t="s">
        <v>31</v>
      </c>
    </row>
    <row r="351" spans="1:14" x14ac:dyDescent="0.25">
      <c r="A351" t="s">
        <v>803</v>
      </c>
      <c r="B351" t="s">
        <v>804</v>
      </c>
      <c r="C351" t="s">
        <v>11698</v>
      </c>
      <c r="D351" s="11">
        <v>43699</v>
      </c>
      <c r="E351" t="s">
        <v>11699</v>
      </c>
      <c r="F351" s="13">
        <v>43819</v>
      </c>
      <c r="G351">
        <v>902.71</v>
      </c>
      <c r="H351">
        <v>18</v>
      </c>
      <c r="I351">
        <v>146.02000000000001</v>
      </c>
      <c r="J351">
        <v>0</v>
      </c>
      <c r="K351">
        <v>13.14</v>
      </c>
      <c r="L351">
        <v>13.14</v>
      </c>
      <c r="M351">
        <v>0</v>
      </c>
      <c r="N351" t="s">
        <v>31</v>
      </c>
    </row>
    <row r="352" spans="1:14" x14ac:dyDescent="0.25">
      <c r="A352" t="s">
        <v>803</v>
      </c>
      <c r="B352" t="s">
        <v>804</v>
      </c>
      <c r="C352" t="s">
        <v>11700</v>
      </c>
      <c r="D352" s="11">
        <v>43795</v>
      </c>
      <c r="E352" t="s">
        <v>11701</v>
      </c>
      <c r="F352" s="13">
        <v>43819</v>
      </c>
      <c r="G352">
        <v>1867.83</v>
      </c>
      <c r="H352">
        <v>5</v>
      </c>
      <c r="I352">
        <v>1443.85</v>
      </c>
      <c r="J352">
        <v>0</v>
      </c>
      <c r="K352">
        <v>36.1</v>
      </c>
      <c r="L352">
        <v>36.1</v>
      </c>
      <c r="M352">
        <v>0</v>
      </c>
      <c r="N352" t="s">
        <v>31</v>
      </c>
    </row>
    <row r="353" spans="1:14" x14ac:dyDescent="0.25">
      <c r="A353" t="s">
        <v>803</v>
      </c>
      <c r="B353" t="s">
        <v>804</v>
      </c>
      <c r="C353" t="s">
        <v>11700</v>
      </c>
      <c r="D353" s="11">
        <v>43795</v>
      </c>
      <c r="E353" t="s">
        <v>11701</v>
      </c>
      <c r="F353" s="13">
        <v>43819</v>
      </c>
      <c r="G353">
        <v>1867.83</v>
      </c>
      <c r="H353">
        <v>12</v>
      </c>
      <c r="I353">
        <v>169.53</v>
      </c>
      <c r="J353">
        <v>0</v>
      </c>
      <c r="K353">
        <v>10.17</v>
      </c>
      <c r="L353">
        <v>10.17</v>
      </c>
      <c r="M353">
        <v>0</v>
      </c>
      <c r="N353" t="s">
        <v>31</v>
      </c>
    </row>
    <row r="354" spans="1:14" x14ac:dyDescent="0.25">
      <c r="A354" t="s">
        <v>803</v>
      </c>
      <c r="B354" t="s">
        <v>804</v>
      </c>
      <c r="C354" t="s">
        <v>11700</v>
      </c>
      <c r="D354" s="11">
        <v>43795</v>
      </c>
      <c r="E354" t="s">
        <v>11701</v>
      </c>
      <c r="F354" s="13">
        <v>43819</v>
      </c>
      <c r="G354">
        <v>1867.83</v>
      </c>
      <c r="H354">
        <v>18</v>
      </c>
      <c r="I354">
        <v>137.22</v>
      </c>
      <c r="J354">
        <v>0</v>
      </c>
      <c r="K354">
        <v>12.35</v>
      </c>
      <c r="L354">
        <v>12.35</v>
      </c>
      <c r="M354">
        <v>0</v>
      </c>
      <c r="N354" t="s">
        <v>31</v>
      </c>
    </row>
    <row r="355" spans="1:14" x14ac:dyDescent="0.25">
      <c r="A355" t="s">
        <v>395</v>
      </c>
      <c r="B355" t="s">
        <v>396</v>
      </c>
      <c r="C355" t="s">
        <v>11702</v>
      </c>
      <c r="D355" s="11">
        <v>43752</v>
      </c>
      <c r="E355" t="s">
        <v>11703</v>
      </c>
      <c r="F355" s="13">
        <v>43819</v>
      </c>
      <c r="G355">
        <v>2194.34</v>
      </c>
      <c r="H355">
        <v>5</v>
      </c>
      <c r="I355">
        <v>1931.43</v>
      </c>
      <c r="J355">
        <v>0</v>
      </c>
      <c r="K355">
        <v>48.29</v>
      </c>
      <c r="L355">
        <v>48.29</v>
      </c>
      <c r="M355">
        <v>0</v>
      </c>
      <c r="N355" t="s">
        <v>31</v>
      </c>
    </row>
    <row r="356" spans="1:14" x14ac:dyDescent="0.25">
      <c r="A356" t="s">
        <v>395</v>
      </c>
      <c r="B356" t="s">
        <v>396</v>
      </c>
      <c r="C356" t="s">
        <v>11702</v>
      </c>
      <c r="D356" s="11">
        <v>43752</v>
      </c>
      <c r="E356" t="s">
        <v>11703</v>
      </c>
      <c r="F356" s="13">
        <v>43819</v>
      </c>
      <c r="G356">
        <v>2194.34</v>
      </c>
      <c r="H356">
        <v>12</v>
      </c>
      <c r="I356">
        <v>148.51</v>
      </c>
      <c r="J356">
        <v>0</v>
      </c>
      <c r="K356">
        <v>8.91</v>
      </c>
      <c r="L356">
        <v>8.91</v>
      </c>
      <c r="M356">
        <v>0</v>
      </c>
      <c r="N356" t="s">
        <v>31</v>
      </c>
    </row>
    <row r="357" spans="1:14" x14ac:dyDescent="0.25">
      <c r="A357" t="s">
        <v>395</v>
      </c>
      <c r="B357" t="s">
        <v>396</v>
      </c>
      <c r="C357" t="s">
        <v>11704</v>
      </c>
      <c r="D357" s="11">
        <v>43775</v>
      </c>
      <c r="E357" t="s">
        <v>11705</v>
      </c>
      <c r="F357" s="13">
        <v>43819</v>
      </c>
      <c r="G357">
        <v>2434.54</v>
      </c>
      <c r="H357">
        <v>5</v>
      </c>
      <c r="I357">
        <v>644.83000000000004</v>
      </c>
      <c r="J357">
        <v>0</v>
      </c>
      <c r="K357">
        <v>16.12</v>
      </c>
      <c r="L357">
        <v>16.12</v>
      </c>
      <c r="M357">
        <v>0</v>
      </c>
      <c r="N357" t="s">
        <v>31</v>
      </c>
    </row>
    <row r="358" spans="1:14" x14ac:dyDescent="0.25">
      <c r="A358" t="s">
        <v>395</v>
      </c>
      <c r="B358" t="s">
        <v>396</v>
      </c>
      <c r="C358" t="s">
        <v>11704</v>
      </c>
      <c r="D358" s="11">
        <v>43775</v>
      </c>
      <c r="E358" t="s">
        <v>11705</v>
      </c>
      <c r="F358" s="13">
        <v>43819</v>
      </c>
      <c r="G358">
        <v>2434.54</v>
      </c>
      <c r="H358">
        <v>12</v>
      </c>
      <c r="I358">
        <v>690.29</v>
      </c>
      <c r="J358">
        <v>0</v>
      </c>
      <c r="K358">
        <v>41.42</v>
      </c>
      <c r="L358">
        <v>41.42</v>
      </c>
      <c r="M358">
        <v>0</v>
      </c>
      <c r="N358" t="s">
        <v>31</v>
      </c>
    </row>
    <row r="359" spans="1:14" x14ac:dyDescent="0.25">
      <c r="A359" t="s">
        <v>395</v>
      </c>
      <c r="B359" t="s">
        <v>396</v>
      </c>
      <c r="C359" t="s">
        <v>11704</v>
      </c>
      <c r="D359" s="11">
        <v>43775</v>
      </c>
      <c r="E359" t="s">
        <v>11705</v>
      </c>
      <c r="F359" s="13">
        <v>43819</v>
      </c>
      <c r="G359">
        <v>2434.54</v>
      </c>
      <c r="H359">
        <v>18</v>
      </c>
      <c r="I359">
        <v>834.19</v>
      </c>
      <c r="J359">
        <v>0</v>
      </c>
      <c r="K359">
        <v>75.08</v>
      </c>
      <c r="L359">
        <v>75.08</v>
      </c>
      <c r="M359">
        <v>0</v>
      </c>
      <c r="N359" t="s">
        <v>31</v>
      </c>
    </row>
    <row r="360" spans="1:14" x14ac:dyDescent="0.25">
      <c r="A360" t="s">
        <v>395</v>
      </c>
      <c r="B360" t="s">
        <v>396</v>
      </c>
      <c r="C360" t="s">
        <v>11706</v>
      </c>
      <c r="D360" s="11">
        <v>43780</v>
      </c>
      <c r="E360" t="s">
        <v>11707</v>
      </c>
      <c r="F360" s="13">
        <v>43819</v>
      </c>
      <c r="G360">
        <v>2281.6799999999998</v>
      </c>
      <c r="H360">
        <v>18</v>
      </c>
      <c r="I360">
        <v>1933.63</v>
      </c>
      <c r="J360">
        <v>0</v>
      </c>
      <c r="K360">
        <v>174.03</v>
      </c>
      <c r="L360">
        <v>174.03</v>
      </c>
      <c r="M360">
        <v>0</v>
      </c>
      <c r="N360" t="s">
        <v>31</v>
      </c>
    </row>
    <row r="361" spans="1:14" x14ac:dyDescent="0.25">
      <c r="A361" t="s">
        <v>343</v>
      </c>
      <c r="B361" t="s">
        <v>344</v>
      </c>
      <c r="C361" t="s">
        <v>345</v>
      </c>
      <c r="D361" s="11">
        <v>43806</v>
      </c>
      <c r="E361" t="s">
        <v>11708</v>
      </c>
      <c r="F361" s="13">
        <v>43819</v>
      </c>
      <c r="G361">
        <v>236.26</v>
      </c>
      <c r="H361">
        <v>12</v>
      </c>
      <c r="I361">
        <v>200.23</v>
      </c>
      <c r="J361">
        <v>0</v>
      </c>
      <c r="K361">
        <v>12.01</v>
      </c>
      <c r="L361">
        <v>12.01</v>
      </c>
      <c r="M361">
        <v>0</v>
      </c>
      <c r="N361" t="s">
        <v>31</v>
      </c>
    </row>
    <row r="362" spans="1:14" x14ac:dyDescent="0.25">
      <c r="A362" t="s">
        <v>11709</v>
      </c>
      <c r="B362" t="s">
        <v>440</v>
      </c>
      <c r="C362" t="s">
        <v>11710</v>
      </c>
      <c r="D362" s="11">
        <v>43699</v>
      </c>
      <c r="E362" t="s">
        <v>11711</v>
      </c>
      <c r="F362" s="13">
        <v>43819</v>
      </c>
      <c r="G362">
        <v>6475.29</v>
      </c>
      <c r="H362">
        <v>5</v>
      </c>
      <c r="I362">
        <v>2238.54</v>
      </c>
      <c r="J362">
        <v>0</v>
      </c>
      <c r="K362">
        <v>55.96</v>
      </c>
      <c r="L362">
        <v>55.96</v>
      </c>
      <c r="M362">
        <v>0</v>
      </c>
      <c r="N362" t="s">
        <v>31</v>
      </c>
    </row>
    <row r="363" spans="1:14" x14ac:dyDescent="0.25">
      <c r="A363" t="s">
        <v>11709</v>
      </c>
      <c r="B363" t="s">
        <v>440</v>
      </c>
      <c r="C363" t="s">
        <v>11710</v>
      </c>
      <c r="D363" s="11">
        <v>43699</v>
      </c>
      <c r="E363" t="s">
        <v>11711</v>
      </c>
      <c r="F363" s="13">
        <v>43819</v>
      </c>
      <c r="G363">
        <v>6475.29</v>
      </c>
      <c r="H363">
        <v>12</v>
      </c>
      <c r="I363">
        <v>727.82</v>
      </c>
      <c r="J363">
        <v>0</v>
      </c>
      <c r="K363">
        <v>43.67</v>
      </c>
      <c r="L363">
        <v>43.67</v>
      </c>
      <c r="M363">
        <v>0</v>
      </c>
      <c r="N363" t="s">
        <v>31</v>
      </c>
    </row>
    <row r="364" spans="1:14" x14ac:dyDescent="0.25">
      <c r="A364" t="s">
        <v>11709</v>
      </c>
      <c r="B364" t="s">
        <v>440</v>
      </c>
      <c r="C364" t="s">
        <v>11710</v>
      </c>
      <c r="D364" s="11">
        <v>43699</v>
      </c>
      <c r="E364" t="s">
        <v>11711</v>
      </c>
      <c r="F364" s="13">
        <v>43819</v>
      </c>
      <c r="G364">
        <v>6475.29</v>
      </c>
      <c r="H364">
        <v>18</v>
      </c>
      <c r="I364">
        <v>2804.79</v>
      </c>
      <c r="J364">
        <v>0</v>
      </c>
      <c r="K364">
        <v>252.43</v>
      </c>
      <c r="L364">
        <v>252.43</v>
      </c>
      <c r="M364">
        <v>0</v>
      </c>
      <c r="N364" t="s">
        <v>31</v>
      </c>
    </row>
    <row r="365" spans="1:14" x14ac:dyDescent="0.25">
      <c r="A365" t="s">
        <v>723</v>
      </c>
      <c r="B365" t="s">
        <v>724</v>
      </c>
      <c r="C365" t="s">
        <v>725</v>
      </c>
      <c r="D365" s="11">
        <v>43812</v>
      </c>
      <c r="E365" t="s">
        <v>11712</v>
      </c>
      <c r="F365" s="13">
        <v>43819</v>
      </c>
      <c r="G365">
        <v>289.77999999999997</v>
      </c>
      <c r="H365">
        <v>5</v>
      </c>
      <c r="I365">
        <v>170.54</v>
      </c>
      <c r="J365">
        <v>0</v>
      </c>
      <c r="K365">
        <v>4.26</v>
      </c>
      <c r="L365">
        <v>4.26</v>
      </c>
      <c r="M365">
        <v>0</v>
      </c>
      <c r="N365" t="s">
        <v>31</v>
      </c>
    </row>
    <row r="366" spans="1:14" x14ac:dyDescent="0.25">
      <c r="A366" t="s">
        <v>723</v>
      </c>
      <c r="B366" t="s">
        <v>724</v>
      </c>
      <c r="C366" t="s">
        <v>725</v>
      </c>
      <c r="D366" s="11">
        <v>43812</v>
      </c>
      <c r="E366" t="s">
        <v>11712</v>
      </c>
      <c r="F366" s="13">
        <v>43819</v>
      </c>
      <c r="G366">
        <v>289.77999999999997</v>
      </c>
      <c r="H366">
        <v>12</v>
      </c>
      <c r="I366">
        <v>98.86</v>
      </c>
      <c r="J366">
        <v>0</v>
      </c>
      <c r="K366">
        <v>5.93</v>
      </c>
      <c r="L366">
        <v>5.93</v>
      </c>
      <c r="M366">
        <v>0</v>
      </c>
      <c r="N366" t="s">
        <v>31</v>
      </c>
    </row>
    <row r="367" spans="1:14" x14ac:dyDescent="0.25">
      <c r="A367" t="s">
        <v>113</v>
      </c>
      <c r="B367" t="s">
        <v>114</v>
      </c>
      <c r="C367" t="s">
        <v>765</v>
      </c>
      <c r="D367" s="11">
        <v>43812</v>
      </c>
      <c r="E367" t="s">
        <v>11713</v>
      </c>
      <c r="F367" s="13">
        <v>43819</v>
      </c>
      <c r="G367">
        <v>1891.68</v>
      </c>
      <c r="H367">
        <v>12</v>
      </c>
      <c r="I367">
        <v>586.09</v>
      </c>
      <c r="J367">
        <v>0</v>
      </c>
      <c r="K367">
        <v>35.17</v>
      </c>
      <c r="L367">
        <v>35.17</v>
      </c>
      <c r="M367">
        <v>0</v>
      </c>
      <c r="N367" t="s">
        <v>31</v>
      </c>
    </row>
    <row r="368" spans="1:14" x14ac:dyDescent="0.25">
      <c r="A368" t="s">
        <v>113</v>
      </c>
      <c r="B368" t="s">
        <v>114</v>
      </c>
      <c r="C368" t="s">
        <v>765</v>
      </c>
      <c r="D368" s="11">
        <v>43812</v>
      </c>
      <c r="E368" t="s">
        <v>11713</v>
      </c>
      <c r="F368" s="13">
        <v>43819</v>
      </c>
      <c r="G368">
        <v>1891.68</v>
      </c>
      <c r="H368">
        <v>18</v>
      </c>
      <c r="I368">
        <v>1046.83</v>
      </c>
      <c r="J368">
        <v>0</v>
      </c>
      <c r="K368">
        <v>94.21</v>
      </c>
      <c r="L368">
        <v>94.21</v>
      </c>
      <c r="M368">
        <v>0</v>
      </c>
      <c r="N368" t="s">
        <v>31</v>
      </c>
    </row>
    <row r="369" spans="1:14" x14ac:dyDescent="0.25">
      <c r="A369" t="s">
        <v>343</v>
      </c>
      <c r="B369" t="s">
        <v>344</v>
      </c>
      <c r="C369" t="s">
        <v>345</v>
      </c>
      <c r="D369" s="11">
        <v>43806</v>
      </c>
      <c r="E369" t="s">
        <v>11714</v>
      </c>
      <c r="F369" s="13">
        <v>43819</v>
      </c>
      <c r="G369">
        <v>224.26</v>
      </c>
      <c r="H369">
        <v>12</v>
      </c>
      <c r="I369">
        <v>200.23</v>
      </c>
      <c r="J369">
        <v>0</v>
      </c>
      <c r="K369">
        <v>12.01</v>
      </c>
      <c r="L369">
        <v>12.01</v>
      </c>
      <c r="M369">
        <v>0</v>
      </c>
      <c r="N369" t="s">
        <v>31</v>
      </c>
    </row>
    <row r="370" spans="1:14" x14ac:dyDescent="0.25">
      <c r="A370" t="s">
        <v>712</v>
      </c>
      <c r="B370" t="s">
        <v>713</v>
      </c>
      <c r="C370" t="s">
        <v>714</v>
      </c>
      <c r="D370" s="11">
        <v>43812</v>
      </c>
      <c r="E370" t="s">
        <v>11715</v>
      </c>
      <c r="F370" s="13">
        <v>43819</v>
      </c>
      <c r="G370">
        <v>929.48</v>
      </c>
      <c r="H370">
        <v>12</v>
      </c>
      <c r="I370">
        <v>547.77</v>
      </c>
      <c r="J370">
        <v>0</v>
      </c>
      <c r="K370">
        <v>32.869999999999997</v>
      </c>
      <c r="L370">
        <v>32.869999999999997</v>
      </c>
      <c r="M370">
        <v>0</v>
      </c>
      <c r="N370" t="s">
        <v>31</v>
      </c>
    </row>
    <row r="371" spans="1:14" x14ac:dyDescent="0.25">
      <c r="A371" t="s">
        <v>712</v>
      </c>
      <c r="B371" t="s">
        <v>713</v>
      </c>
      <c r="C371" t="s">
        <v>714</v>
      </c>
      <c r="D371" s="11">
        <v>43812</v>
      </c>
      <c r="E371" t="s">
        <v>11715</v>
      </c>
      <c r="F371" s="13">
        <v>43819</v>
      </c>
      <c r="G371">
        <v>929.48</v>
      </c>
      <c r="H371">
        <v>18</v>
      </c>
      <c r="I371">
        <v>267.77999999999997</v>
      </c>
      <c r="J371">
        <v>0</v>
      </c>
      <c r="K371">
        <v>24.1</v>
      </c>
      <c r="L371">
        <v>24.1</v>
      </c>
      <c r="M371">
        <v>0</v>
      </c>
      <c r="N371" t="s">
        <v>31</v>
      </c>
    </row>
    <row r="372" spans="1:14" x14ac:dyDescent="0.25">
      <c r="A372" t="s">
        <v>709</v>
      </c>
      <c r="B372" t="s">
        <v>710</v>
      </c>
      <c r="C372" t="s">
        <v>711</v>
      </c>
      <c r="D372" s="11">
        <v>43812</v>
      </c>
      <c r="E372" t="s">
        <v>11716</v>
      </c>
      <c r="F372" s="13">
        <v>43819</v>
      </c>
      <c r="G372">
        <v>735.91</v>
      </c>
      <c r="H372">
        <v>12</v>
      </c>
      <c r="I372">
        <v>374.94</v>
      </c>
      <c r="J372">
        <v>0</v>
      </c>
      <c r="K372">
        <v>22.5</v>
      </c>
      <c r="L372">
        <v>22.5</v>
      </c>
      <c r="M372">
        <v>0</v>
      </c>
      <c r="N372" t="s">
        <v>31</v>
      </c>
    </row>
    <row r="373" spans="1:14" x14ac:dyDescent="0.25">
      <c r="A373" t="s">
        <v>709</v>
      </c>
      <c r="B373" t="s">
        <v>710</v>
      </c>
      <c r="C373" t="s">
        <v>711</v>
      </c>
      <c r="D373" s="11">
        <v>43812</v>
      </c>
      <c r="E373" t="s">
        <v>11716</v>
      </c>
      <c r="F373" s="13">
        <v>43819</v>
      </c>
      <c r="G373">
        <v>735.91</v>
      </c>
      <c r="H373">
        <v>18</v>
      </c>
      <c r="I373">
        <v>267.77999999999997</v>
      </c>
      <c r="J373">
        <v>0</v>
      </c>
      <c r="K373">
        <v>24.1</v>
      </c>
      <c r="L373">
        <v>24.1</v>
      </c>
      <c r="M373">
        <v>0</v>
      </c>
      <c r="N373" t="s">
        <v>31</v>
      </c>
    </row>
    <row r="374" spans="1:14" x14ac:dyDescent="0.25">
      <c r="A374" t="s">
        <v>122</v>
      </c>
      <c r="B374" t="s">
        <v>123</v>
      </c>
      <c r="C374" t="s">
        <v>769</v>
      </c>
      <c r="D374" s="11">
        <v>43812</v>
      </c>
      <c r="E374" t="s">
        <v>11717</v>
      </c>
      <c r="F374" s="13">
        <v>43819</v>
      </c>
      <c r="G374">
        <v>55.03</v>
      </c>
      <c r="H374">
        <v>5</v>
      </c>
      <c r="I374">
        <v>52.41</v>
      </c>
      <c r="J374">
        <v>0</v>
      </c>
      <c r="K374">
        <v>1.31</v>
      </c>
      <c r="L374">
        <v>1.31</v>
      </c>
      <c r="M374">
        <v>0</v>
      </c>
      <c r="N374" t="s">
        <v>31</v>
      </c>
    </row>
    <row r="375" spans="1:14" x14ac:dyDescent="0.25">
      <c r="A375" t="s">
        <v>131</v>
      </c>
      <c r="B375" t="s">
        <v>132</v>
      </c>
      <c r="C375" t="s">
        <v>567</v>
      </c>
      <c r="D375" s="11">
        <v>43809</v>
      </c>
      <c r="E375" t="s">
        <v>11718</v>
      </c>
      <c r="F375" s="13">
        <v>43819</v>
      </c>
      <c r="G375">
        <v>4283.1000000000004</v>
      </c>
      <c r="H375">
        <v>12</v>
      </c>
      <c r="I375">
        <v>143.58000000000001</v>
      </c>
      <c r="J375">
        <v>0</v>
      </c>
      <c r="K375">
        <v>8.61</v>
      </c>
      <c r="L375">
        <v>8.61</v>
      </c>
      <c r="M375">
        <v>0</v>
      </c>
      <c r="N375" t="s">
        <v>31</v>
      </c>
    </row>
    <row r="376" spans="1:14" x14ac:dyDescent="0.25">
      <c r="A376" t="s">
        <v>131</v>
      </c>
      <c r="B376" t="s">
        <v>132</v>
      </c>
      <c r="C376" t="s">
        <v>567</v>
      </c>
      <c r="D376" s="11">
        <v>43809</v>
      </c>
      <c r="E376" t="s">
        <v>11718</v>
      </c>
      <c r="F376" s="13">
        <v>43819</v>
      </c>
      <c r="G376">
        <v>4283.1000000000004</v>
      </c>
      <c r="H376">
        <v>18</v>
      </c>
      <c r="I376">
        <v>3388.39</v>
      </c>
      <c r="J376">
        <v>0</v>
      </c>
      <c r="K376">
        <v>304.95999999999998</v>
      </c>
      <c r="L376">
        <v>304.95999999999998</v>
      </c>
      <c r="M376">
        <v>0</v>
      </c>
      <c r="N376" t="s">
        <v>31</v>
      </c>
    </row>
    <row r="377" spans="1:14" x14ac:dyDescent="0.25">
      <c r="A377" t="s">
        <v>1222</v>
      </c>
      <c r="B377" t="s">
        <v>1223</v>
      </c>
      <c r="C377" t="s">
        <v>11719</v>
      </c>
      <c r="D377" s="11">
        <v>43789</v>
      </c>
      <c r="E377" t="s">
        <v>11720</v>
      </c>
      <c r="F377" s="13">
        <v>43819</v>
      </c>
      <c r="G377">
        <v>2586.69</v>
      </c>
      <c r="H377">
        <v>5</v>
      </c>
      <c r="I377">
        <v>1850.98</v>
      </c>
      <c r="J377">
        <v>0</v>
      </c>
      <c r="K377">
        <v>46.27</v>
      </c>
      <c r="L377">
        <v>46.27</v>
      </c>
      <c r="M377">
        <v>0</v>
      </c>
      <c r="N377" t="s">
        <v>31</v>
      </c>
    </row>
    <row r="378" spans="1:14" x14ac:dyDescent="0.25">
      <c r="A378" t="s">
        <v>1222</v>
      </c>
      <c r="B378" t="s">
        <v>1223</v>
      </c>
      <c r="C378" t="s">
        <v>11719</v>
      </c>
      <c r="D378" s="11">
        <v>43789</v>
      </c>
      <c r="E378" t="s">
        <v>11720</v>
      </c>
      <c r="F378" s="13">
        <v>43819</v>
      </c>
      <c r="G378">
        <v>2586.69</v>
      </c>
      <c r="H378">
        <v>18</v>
      </c>
      <c r="I378">
        <v>545.04999999999995</v>
      </c>
      <c r="J378">
        <v>0</v>
      </c>
      <c r="K378">
        <v>49.05</v>
      </c>
      <c r="L378">
        <v>49.05</v>
      </c>
      <c r="M378">
        <v>0</v>
      </c>
      <c r="N378" t="s">
        <v>31</v>
      </c>
    </row>
    <row r="379" spans="1:14" x14ac:dyDescent="0.25">
      <c r="A379" t="s">
        <v>1222</v>
      </c>
      <c r="B379" t="s">
        <v>1223</v>
      </c>
      <c r="C379" t="s">
        <v>11721</v>
      </c>
      <c r="D379" s="11">
        <v>43761</v>
      </c>
      <c r="E379" t="s">
        <v>11722</v>
      </c>
      <c r="F379" s="13">
        <v>43819</v>
      </c>
      <c r="G379">
        <v>552.70000000000005</v>
      </c>
      <c r="H379">
        <v>5</v>
      </c>
      <c r="I379">
        <v>526.37</v>
      </c>
      <c r="J379">
        <v>0</v>
      </c>
      <c r="K379">
        <v>13.16</v>
      </c>
      <c r="L379">
        <v>13.16</v>
      </c>
      <c r="M379">
        <v>0</v>
      </c>
      <c r="N379" t="s">
        <v>31</v>
      </c>
    </row>
    <row r="380" spans="1:14" x14ac:dyDescent="0.25">
      <c r="A380" t="s">
        <v>1222</v>
      </c>
      <c r="B380" t="s">
        <v>1223</v>
      </c>
      <c r="C380" t="s">
        <v>11723</v>
      </c>
      <c r="D380" s="11">
        <v>43706</v>
      </c>
      <c r="E380" t="s">
        <v>11724</v>
      </c>
      <c r="F380" s="13">
        <v>43819</v>
      </c>
      <c r="G380">
        <v>1514.32</v>
      </c>
      <c r="H380">
        <v>12</v>
      </c>
      <c r="I380">
        <v>1352.06</v>
      </c>
      <c r="J380">
        <v>0</v>
      </c>
      <c r="K380">
        <v>81.12</v>
      </c>
      <c r="L380">
        <v>81.12</v>
      </c>
      <c r="M380">
        <v>0</v>
      </c>
      <c r="N380" t="s">
        <v>31</v>
      </c>
    </row>
    <row r="381" spans="1:14" x14ac:dyDescent="0.25">
      <c r="A381" t="s">
        <v>608</v>
      </c>
      <c r="B381" t="s">
        <v>609</v>
      </c>
      <c r="C381" t="s">
        <v>11725</v>
      </c>
      <c r="D381" s="11">
        <v>43787</v>
      </c>
      <c r="E381" t="s">
        <v>11726</v>
      </c>
      <c r="F381" s="13">
        <v>43819</v>
      </c>
      <c r="G381">
        <v>1809.41</v>
      </c>
      <c r="H381">
        <v>18</v>
      </c>
      <c r="I381">
        <v>1533.39</v>
      </c>
      <c r="J381">
        <v>0</v>
      </c>
      <c r="K381">
        <v>138</v>
      </c>
      <c r="L381">
        <v>138</v>
      </c>
      <c r="M381">
        <v>0</v>
      </c>
      <c r="N381" t="s">
        <v>31</v>
      </c>
    </row>
    <row r="382" spans="1:14" x14ac:dyDescent="0.25">
      <c r="A382" t="s">
        <v>313</v>
      </c>
      <c r="B382" t="s">
        <v>314</v>
      </c>
      <c r="C382" t="s">
        <v>11727</v>
      </c>
      <c r="D382" s="11">
        <v>43738</v>
      </c>
      <c r="E382" t="s">
        <v>11728</v>
      </c>
      <c r="F382" s="13">
        <v>43819</v>
      </c>
      <c r="G382">
        <v>71.03</v>
      </c>
      <c r="H382">
        <v>18</v>
      </c>
      <c r="I382">
        <v>60.19</v>
      </c>
      <c r="J382">
        <v>0</v>
      </c>
      <c r="K382">
        <v>5.42</v>
      </c>
      <c r="L382">
        <v>5.42</v>
      </c>
      <c r="M382">
        <v>0</v>
      </c>
      <c r="N382" t="s">
        <v>31</v>
      </c>
    </row>
    <row r="383" spans="1:14" x14ac:dyDescent="0.25">
      <c r="A383" t="s">
        <v>608</v>
      </c>
      <c r="B383" t="s">
        <v>609</v>
      </c>
      <c r="C383" t="s">
        <v>11729</v>
      </c>
      <c r="D383" s="11">
        <v>43788</v>
      </c>
      <c r="E383" t="s">
        <v>11730</v>
      </c>
      <c r="F383" s="13">
        <v>43819</v>
      </c>
      <c r="G383">
        <v>3636.55</v>
      </c>
      <c r="H383">
        <v>18</v>
      </c>
      <c r="I383">
        <v>3081.82</v>
      </c>
      <c r="J383">
        <v>0</v>
      </c>
      <c r="K383">
        <v>277.36</v>
      </c>
      <c r="L383">
        <v>277.36</v>
      </c>
      <c r="M383">
        <v>0</v>
      </c>
      <c r="N383" t="s">
        <v>31</v>
      </c>
    </row>
    <row r="384" spans="1:14" x14ac:dyDescent="0.25">
      <c r="A384" t="s">
        <v>134</v>
      </c>
      <c r="B384" t="s">
        <v>135</v>
      </c>
      <c r="C384" t="s">
        <v>1018</v>
      </c>
      <c r="D384" s="11">
        <v>43819</v>
      </c>
      <c r="E384" t="s">
        <v>11731</v>
      </c>
      <c r="F384" s="13">
        <v>43819</v>
      </c>
      <c r="G384">
        <v>6091.87</v>
      </c>
      <c r="H384">
        <v>5</v>
      </c>
      <c r="I384">
        <v>1723.17</v>
      </c>
      <c r="J384">
        <v>0</v>
      </c>
      <c r="K384">
        <v>43.08</v>
      </c>
      <c r="L384">
        <v>43.08</v>
      </c>
      <c r="M384">
        <v>0</v>
      </c>
      <c r="N384" t="s">
        <v>31</v>
      </c>
    </row>
    <row r="385" spans="1:14" x14ac:dyDescent="0.25">
      <c r="A385" t="s">
        <v>134</v>
      </c>
      <c r="B385" t="s">
        <v>135</v>
      </c>
      <c r="C385" t="s">
        <v>1018</v>
      </c>
      <c r="D385" s="11">
        <v>43819</v>
      </c>
      <c r="E385" t="s">
        <v>11731</v>
      </c>
      <c r="F385" s="13">
        <v>43819</v>
      </c>
      <c r="G385">
        <v>6091.87</v>
      </c>
      <c r="H385">
        <v>18</v>
      </c>
      <c r="I385">
        <v>3629.28</v>
      </c>
      <c r="J385">
        <v>0</v>
      </c>
      <c r="K385">
        <v>326.64</v>
      </c>
      <c r="L385">
        <v>326.64</v>
      </c>
      <c r="M385">
        <v>0</v>
      </c>
      <c r="N385" t="s">
        <v>31</v>
      </c>
    </row>
    <row r="386" spans="1:14" x14ac:dyDescent="0.25">
      <c r="A386" t="s">
        <v>128</v>
      </c>
      <c r="B386" t="s">
        <v>129</v>
      </c>
      <c r="C386" t="s">
        <v>11732</v>
      </c>
      <c r="D386" s="11">
        <v>43789</v>
      </c>
      <c r="E386" t="s">
        <v>11733</v>
      </c>
      <c r="F386" s="13">
        <v>43819</v>
      </c>
      <c r="G386">
        <v>2459.3200000000002</v>
      </c>
      <c r="H386">
        <v>5</v>
      </c>
      <c r="I386">
        <v>1792.06</v>
      </c>
      <c r="J386">
        <v>0</v>
      </c>
      <c r="K386">
        <v>44.8</v>
      </c>
      <c r="L386">
        <v>44.8</v>
      </c>
      <c r="M386">
        <v>0</v>
      </c>
      <c r="N386" t="s">
        <v>31</v>
      </c>
    </row>
    <row r="387" spans="1:14" x14ac:dyDescent="0.25">
      <c r="A387" t="s">
        <v>128</v>
      </c>
      <c r="B387" t="s">
        <v>129</v>
      </c>
      <c r="C387" t="s">
        <v>11732</v>
      </c>
      <c r="D387" s="11">
        <v>43789</v>
      </c>
      <c r="E387" t="s">
        <v>11733</v>
      </c>
      <c r="F387" s="13">
        <v>43819</v>
      </c>
      <c r="G387">
        <v>2459.3200000000002</v>
      </c>
      <c r="H387">
        <v>18</v>
      </c>
      <c r="I387">
        <v>489.54</v>
      </c>
      <c r="J387">
        <v>0</v>
      </c>
      <c r="K387">
        <v>44.06</v>
      </c>
      <c r="L387">
        <v>44.06</v>
      </c>
      <c r="M387">
        <v>0</v>
      </c>
      <c r="N387" t="s">
        <v>31</v>
      </c>
    </row>
    <row r="388" spans="1:14" x14ac:dyDescent="0.25">
      <c r="A388" t="s">
        <v>113</v>
      </c>
      <c r="B388" t="s">
        <v>114</v>
      </c>
      <c r="C388" t="s">
        <v>11734</v>
      </c>
      <c r="D388" s="11">
        <v>43707</v>
      </c>
      <c r="E388" t="s">
        <v>11735</v>
      </c>
      <c r="F388" s="13">
        <v>43819</v>
      </c>
      <c r="G388">
        <v>741.47</v>
      </c>
      <c r="H388">
        <v>5</v>
      </c>
      <c r="I388">
        <v>698.72</v>
      </c>
      <c r="J388">
        <v>0</v>
      </c>
      <c r="K388">
        <v>17.47</v>
      </c>
      <c r="L388">
        <v>17.47</v>
      </c>
      <c r="M388">
        <v>0</v>
      </c>
      <c r="N388" t="s">
        <v>31</v>
      </c>
    </row>
    <row r="389" spans="1:14" x14ac:dyDescent="0.25">
      <c r="A389" t="s">
        <v>113</v>
      </c>
      <c r="B389" t="s">
        <v>114</v>
      </c>
      <c r="C389" t="s">
        <v>11734</v>
      </c>
      <c r="D389" s="11">
        <v>43707</v>
      </c>
      <c r="E389" t="s">
        <v>11735</v>
      </c>
      <c r="F389" s="13">
        <v>43819</v>
      </c>
      <c r="G389">
        <v>741.47</v>
      </c>
      <c r="H389">
        <v>12</v>
      </c>
      <c r="I389">
        <v>6.97</v>
      </c>
      <c r="J389">
        <v>0</v>
      </c>
      <c r="K389">
        <v>0.42</v>
      </c>
      <c r="L389">
        <v>0.42</v>
      </c>
      <c r="M389">
        <v>0</v>
      </c>
      <c r="N389" t="s">
        <v>31</v>
      </c>
    </row>
    <row r="390" spans="1:14" x14ac:dyDescent="0.25">
      <c r="A390" t="s">
        <v>167</v>
      </c>
      <c r="B390" t="s">
        <v>168</v>
      </c>
      <c r="C390" t="s">
        <v>11569</v>
      </c>
      <c r="D390" s="11">
        <v>43778</v>
      </c>
      <c r="E390" t="s">
        <v>11736</v>
      </c>
      <c r="F390" s="13">
        <v>43820</v>
      </c>
      <c r="G390">
        <v>285.52999999999997</v>
      </c>
      <c r="H390">
        <v>5</v>
      </c>
      <c r="I390">
        <v>271.94</v>
      </c>
      <c r="J390">
        <v>0</v>
      </c>
      <c r="K390">
        <v>6.8</v>
      </c>
      <c r="L390">
        <v>6.8</v>
      </c>
      <c r="M390">
        <v>0</v>
      </c>
      <c r="N390" t="s">
        <v>31</v>
      </c>
    </row>
    <row r="391" spans="1:14" x14ac:dyDescent="0.25">
      <c r="A391" t="s">
        <v>167</v>
      </c>
      <c r="B391" t="s">
        <v>168</v>
      </c>
      <c r="C391" t="s">
        <v>198</v>
      </c>
      <c r="D391" s="11">
        <v>43805</v>
      </c>
      <c r="E391" t="s">
        <v>11737</v>
      </c>
      <c r="F391" s="13">
        <v>43820</v>
      </c>
      <c r="G391">
        <v>938</v>
      </c>
      <c r="H391">
        <v>5</v>
      </c>
      <c r="I391">
        <v>893.34</v>
      </c>
      <c r="J391">
        <v>0</v>
      </c>
      <c r="K391">
        <v>22.33</v>
      </c>
      <c r="L391">
        <v>22.33</v>
      </c>
      <c r="M391">
        <v>0</v>
      </c>
      <c r="N391" t="s">
        <v>31</v>
      </c>
    </row>
    <row r="392" spans="1:14" x14ac:dyDescent="0.25">
      <c r="A392" t="s">
        <v>110</v>
      </c>
      <c r="B392" t="s">
        <v>552</v>
      </c>
      <c r="C392" t="s">
        <v>1009</v>
      </c>
      <c r="D392" s="11">
        <v>43818</v>
      </c>
      <c r="E392" t="s">
        <v>11738</v>
      </c>
      <c r="F392" s="13">
        <v>43820</v>
      </c>
      <c r="G392">
        <v>87.61</v>
      </c>
      <c r="H392">
        <v>18</v>
      </c>
      <c r="I392">
        <v>74.239999999999995</v>
      </c>
      <c r="J392">
        <v>0</v>
      </c>
      <c r="K392">
        <v>6.68</v>
      </c>
      <c r="L392">
        <v>6.68</v>
      </c>
      <c r="M392">
        <v>0</v>
      </c>
      <c r="N392" t="s">
        <v>31</v>
      </c>
    </row>
    <row r="393" spans="1:14" x14ac:dyDescent="0.25">
      <c r="A393" t="s">
        <v>481</v>
      </c>
      <c r="B393" t="s">
        <v>482</v>
      </c>
      <c r="C393" t="s">
        <v>1007</v>
      </c>
      <c r="D393" s="11">
        <v>43818</v>
      </c>
      <c r="E393" t="s">
        <v>11739</v>
      </c>
      <c r="F393" s="13">
        <v>43820</v>
      </c>
      <c r="G393">
        <v>535.21</v>
      </c>
      <c r="H393">
        <v>12</v>
      </c>
      <c r="I393">
        <v>188.93</v>
      </c>
      <c r="J393">
        <v>0</v>
      </c>
      <c r="K393">
        <v>11.34</v>
      </c>
      <c r="L393">
        <v>11.34</v>
      </c>
      <c r="M393">
        <v>0</v>
      </c>
      <c r="N393" t="s">
        <v>31</v>
      </c>
    </row>
    <row r="394" spans="1:14" x14ac:dyDescent="0.25">
      <c r="A394" t="s">
        <v>481</v>
      </c>
      <c r="B394" t="s">
        <v>482</v>
      </c>
      <c r="C394" t="s">
        <v>1007</v>
      </c>
      <c r="D394" s="11">
        <v>43818</v>
      </c>
      <c r="E394" t="s">
        <v>11739</v>
      </c>
      <c r="F394" s="13">
        <v>43820</v>
      </c>
      <c r="G394">
        <v>535.21</v>
      </c>
      <c r="H394">
        <v>18</v>
      </c>
      <c r="I394">
        <v>274.24</v>
      </c>
      <c r="J394">
        <v>0</v>
      </c>
      <c r="K394">
        <v>24.68</v>
      </c>
      <c r="L394">
        <v>24.68</v>
      </c>
      <c r="M394">
        <v>0</v>
      </c>
      <c r="N394" t="s">
        <v>31</v>
      </c>
    </row>
    <row r="395" spans="1:14" x14ac:dyDescent="0.25">
      <c r="A395" t="s">
        <v>439</v>
      </c>
      <c r="B395" t="s">
        <v>440</v>
      </c>
      <c r="C395" t="s">
        <v>990</v>
      </c>
      <c r="D395" s="11">
        <v>43818</v>
      </c>
      <c r="E395" t="s">
        <v>11740</v>
      </c>
      <c r="F395" s="13">
        <v>43820</v>
      </c>
      <c r="G395">
        <v>178.26</v>
      </c>
      <c r="H395">
        <v>18</v>
      </c>
      <c r="I395">
        <v>151.07</v>
      </c>
      <c r="J395">
        <v>0</v>
      </c>
      <c r="K395">
        <v>13.6</v>
      </c>
      <c r="L395">
        <v>13.6</v>
      </c>
      <c r="M395">
        <v>0</v>
      </c>
      <c r="N395" t="s">
        <v>31</v>
      </c>
    </row>
    <row r="396" spans="1:14" x14ac:dyDescent="0.25">
      <c r="A396" t="s">
        <v>137</v>
      </c>
      <c r="B396" t="s">
        <v>138</v>
      </c>
      <c r="C396" t="s">
        <v>988</v>
      </c>
      <c r="D396" s="11">
        <v>43818</v>
      </c>
      <c r="E396" t="s">
        <v>11741</v>
      </c>
      <c r="F396" s="13">
        <v>43820</v>
      </c>
      <c r="G396">
        <v>478.73</v>
      </c>
      <c r="H396">
        <v>18</v>
      </c>
      <c r="I396">
        <v>365.65</v>
      </c>
      <c r="J396">
        <v>0</v>
      </c>
      <c r="K396">
        <v>32.909999999999997</v>
      </c>
      <c r="L396">
        <v>32.909999999999997</v>
      </c>
      <c r="M396">
        <v>0</v>
      </c>
      <c r="N396" t="s">
        <v>31</v>
      </c>
    </row>
    <row r="397" spans="1:14" x14ac:dyDescent="0.25">
      <c r="A397" t="s">
        <v>780</v>
      </c>
      <c r="B397" t="s">
        <v>781</v>
      </c>
      <c r="C397" t="s">
        <v>1003</v>
      </c>
      <c r="D397" s="11">
        <v>43818</v>
      </c>
      <c r="E397" t="s">
        <v>11742</v>
      </c>
      <c r="F397" s="13">
        <v>43820</v>
      </c>
      <c r="G397">
        <v>7.8</v>
      </c>
      <c r="H397">
        <v>5</v>
      </c>
      <c r="I397">
        <v>7.43</v>
      </c>
      <c r="J397">
        <v>0</v>
      </c>
      <c r="K397">
        <v>0.19</v>
      </c>
      <c r="L397">
        <v>0.19</v>
      </c>
      <c r="M397">
        <v>0</v>
      </c>
      <c r="N397" t="s">
        <v>31</v>
      </c>
    </row>
    <row r="398" spans="1:14" x14ac:dyDescent="0.25">
      <c r="A398" t="s">
        <v>631</v>
      </c>
      <c r="B398" t="s">
        <v>632</v>
      </c>
      <c r="C398" t="s">
        <v>992</v>
      </c>
      <c r="D398" s="11">
        <v>43818</v>
      </c>
      <c r="E398" t="s">
        <v>11743</v>
      </c>
      <c r="F398" s="13">
        <v>43820</v>
      </c>
      <c r="G398">
        <v>1080.56</v>
      </c>
      <c r="H398">
        <v>12</v>
      </c>
      <c r="I398">
        <v>167.46</v>
      </c>
      <c r="J398">
        <v>0</v>
      </c>
      <c r="K398">
        <v>10.050000000000001</v>
      </c>
      <c r="L398">
        <v>10.050000000000001</v>
      </c>
      <c r="M398">
        <v>0</v>
      </c>
      <c r="N398" t="s">
        <v>31</v>
      </c>
    </row>
    <row r="399" spans="1:14" x14ac:dyDescent="0.25">
      <c r="A399" t="s">
        <v>631</v>
      </c>
      <c r="B399" t="s">
        <v>632</v>
      </c>
      <c r="C399" t="s">
        <v>992</v>
      </c>
      <c r="D399" s="11">
        <v>43818</v>
      </c>
      <c r="E399" t="s">
        <v>11743</v>
      </c>
      <c r="F399" s="13">
        <v>43820</v>
      </c>
      <c r="G399">
        <v>1080.56</v>
      </c>
      <c r="H399">
        <v>18</v>
      </c>
      <c r="I399">
        <v>756.8</v>
      </c>
      <c r="J399">
        <v>0</v>
      </c>
      <c r="K399">
        <v>68.11</v>
      </c>
      <c r="L399">
        <v>68.11</v>
      </c>
      <c r="M399">
        <v>0</v>
      </c>
      <c r="N399" t="s">
        <v>31</v>
      </c>
    </row>
    <row r="400" spans="1:14" x14ac:dyDescent="0.25">
      <c r="A400" t="s">
        <v>408</v>
      </c>
      <c r="B400" t="s">
        <v>409</v>
      </c>
      <c r="C400" t="s">
        <v>982</v>
      </c>
      <c r="D400" s="11">
        <v>43818</v>
      </c>
      <c r="E400" t="s">
        <v>11744</v>
      </c>
      <c r="F400" s="13">
        <v>43820</v>
      </c>
      <c r="G400">
        <v>1679.06</v>
      </c>
      <c r="H400">
        <v>18</v>
      </c>
      <c r="I400">
        <v>1385.7</v>
      </c>
      <c r="J400">
        <v>0</v>
      </c>
      <c r="K400">
        <v>124.71</v>
      </c>
      <c r="L400">
        <v>124.71</v>
      </c>
      <c r="M400">
        <v>0</v>
      </c>
      <c r="N400" t="s">
        <v>31</v>
      </c>
    </row>
    <row r="401" spans="1:14" x14ac:dyDescent="0.25">
      <c r="A401" t="s">
        <v>743</v>
      </c>
      <c r="B401" t="s">
        <v>744</v>
      </c>
      <c r="C401" t="s">
        <v>746</v>
      </c>
      <c r="D401" s="11">
        <v>43812</v>
      </c>
      <c r="E401" t="s">
        <v>11745</v>
      </c>
      <c r="F401" s="13">
        <v>43820</v>
      </c>
      <c r="G401">
        <v>137.41999999999999</v>
      </c>
      <c r="H401">
        <v>12</v>
      </c>
      <c r="I401">
        <v>114.22</v>
      </c>
      <c r="J401">
        <v>0</v>
      </c>
      <c r="K401">
        <v>6.85</v>
      </c>
      <c r="L401">
        <v>6.85</v>
      </c>
      <c r="M401">
        <v>0</v>
      </c>
      <c r="N401" t="s">
        <v>31</v>
      </c>
    </row>
    <row r="402" spans="1:14" x14ac:dyDescent="0.25">
      <c r="A402" t="s">
        <v>519</v>
      </c>
      <c r="B402" t="s">
        <v>520</v>
      </c>
      <c r="C402" t="s">
        <v>665</v>
      </c>
      <c r="D402" s="11">
        <v>43811</v>
      </c>
      <c r="E402" t="s">
        <v>11746</v>
      </c>
      <c r="F402" s="13">
        <v>43822</v>
      </c>
      <c r="G402">
        <v>80.92</v>
      </c>
      <c r="H402">
        <v>12</v>
      </c>
      <c r="I402">
        <v>70.290000000000006</v>
      </c>
      <c r="J402">
        <v>0</v>
      </c>
      <c r="K402">
        <v>4.22</v>
      </c>
      <c r="L402">
        <v>4.22</v>
      </c>
      <c r="M402">
        <v>0</v>
      </c>
      <c r="N402" t="s">
        <v>31</v>
      </c>
    </row>
    <row r="403" spans="1:14" x14ac:dyDescent="0.25">
      <c r="A403" t="s">
        <v>255</v>
      </c>
      <c r="B403" t="s">
        <v>256</v>
      </c>
      <c r="C403" t="s">
        <v>297</v>
      </c>
      <c r="D403" s="11">
        <v>43806</v>
      </c>
      <c r="E403" t="s">
        <v>11747</v>
      </c>
      <c r="F403" s="13">
        <v>43822</v>
      </c>
      <c r="G403">
        <v>82.27</v>
      </c>
      <c r="H403">
        <v>12</v>
      </c>
      <c r="I403">
        <v>71.459999999999994</v>
      </c>
      <c r="J403">
        <v>0</v>
      </c>
      <c r="K403">
        <v>4.29</v>
      </c>
      <c r="L403">
        <v>4.29</v>
      </c>
      <c r="M403">
        <v>0</v>
      </c>
      <c r="N403" t="s">
        <v>31</v>
      </c>
    </row>
    <row r="404" spans="1:14" x14ac:dyDescent="0.25">
      <c r="A404" t="s">
        <v>35</v>
      </c>
      <c r="B404" t="s">
        <v>36</v>
      </c>
      <c r="C404" t="s">
        <v>967</v>
      </c>
      <c r="D404" s="11">
        <v>43817</v>
      </c>
      <c r="E404" t="s">
        <v>11748</v>
      </c>
      <c r="F404" s="13">
        <v>43822</v>
      </c>
      <c r="G404">
        <v>10547.61</v>
      </c>
      <c r="H404">
        <v>28</v>
      </c>
      <c r="I404">
        <v>4448.18</v>
      </c>
      <c r="J404">
        <v>0</v>
      </c>
      <c r="K404">
        <v>622.75</v>
      </c>
      <c r="L404">
        <v>622.75</v>
      </c>
      <c r="M404">
        <v>4853.9399999999996</v>
      </c>
      <c r="N404" t="s">
        <v>31</v>
      </c>
    </row>
    <row r="405" spans="1:14" x14ac:dyDescent="0.25">
      <c r="A405" t="s">
        <v>38</v>
      </c>
      <c r="B405" t="s">
        <v>39</v>
      </c>
      <c r="C405" t="s">
        <v>11749</v>
      </c>
      <c r="D405" s="11">
        <v>43799</v>
      </c>
      <c r="E405" t="s">
        <v>11750</v>
      </c>
      <c r="F405" s="13">
        <v>43822</v>
      </c>
      <c r="G405">
        <v>7280.8</v>
      </c>
      <c r="H405">
        <v>28</v>
      </c>
      <c r="I405">
        <v>1343.46</v>
      </c>
      <c r="J405">
        <v>0</v>
      </c>
      <c r="K405">
        <v>188.08</v>
      </c>
      <c r="L405">
        <v>188.08</v>
      </c>
      <c r="M405">
        <v>5561.17</v>
      </c>
      <c r="N405" t="s">
        <v>31</v>
      </c>
    </row>
    <row r="406" spans="1:14" x14ac:dyDescent="0.25">
      <c r="A406" t="s">
        <v>325</v>
      </c>
      <c r="B406" t="s">
        <v>326</v>
      </c>
      <c r="C406" t="s">
        <v>327</v>
      </c>
      <c r="D406" s="11">
        <v>43806</v>
      </c>
      <c r="E406" t="s">
        <v>11751</v>
      </c>
      <c r="F406" s="13">
        <v>43822</v>
      </c>
      <c r="G406">
        <v>656.54</v>
      </c>
      <c r="H406">
        <v>12</v>
      </c>
      <c r="I406">
        <v>586.20000000000005</v>
      </c>
      <c r="J406">
        <v>0</v>
      </c>
      <c r="K406">
        <v>35.17</v>
      </c>
      <c r="L406">
        <v>35.17</v>
      </c>
      <c r="M406">
        <v>0</v>
      </c>
      <c r="N406" t="s">
        <v>31</v>
      </c>
    </row>
    <row r="407" spans="1:14" x14ac:dyDescent="0.25">
      <c r="A407" t="s">
        <v>319</v>
      </c>
      <c r="B407" t="s">
        <v>320</v>
      </c>
      <c r="C407" t="s">
        <v>321</v>
      </c>
      <c r="D407" s="11">
        <v>43806</v>
      </c>
      <c r="E407" t="s">
        <v>11752</v>
      </c>
      <c r="F407" s="13">
        <v>43822</v>
      </c>
      <c r="G407">
        <v>165.87</v>
      </c>
      <c r="H407">
        <v>12</v>
      </c>
      <c r="I407">
        <v>140.06</v>
      </c>
      <c r="J407">
        <v>0</v>
      </c>
      <c r="K407">
        <v>8.4</v>
      </c>
      <c r="L407">
        <v>8.4</v>
      </c>
      <c r="M407">
        <v>0</v>
      </c>
      <c r="N407" t="s">
        <v>31</v>
      </c>
    </row>
    <row r="408" spans="1:14" x14ac:dyDescent="0.25">
      <c r="A408" t="s">
        <v>319</v>
      </c>
      <c r="B408" t="s">
        <v>320</v>
      </c>
      <c r="C408" t="s">
        <v>596</v>
      </c>
      <c r="D408" s="11">
        <v>43810</v>
      </c>
      <c r="E408" t="s">
        <v>11753</v>
      </c>
      <c r="F408" s="13">
        <v>43822</v>
      </c>
      <c r="G408">
        <v>89.15</v>
      </c>
      <c r="H408">
        <v>12</v>
      </c>
      <c r="I408">
        <v>79.599999999999994</v>
      </c>
      <c r="J408">
        <v>0</v>
      </c>
      <c r="K408">
        <v>4.78</v>
      </c>
      <c r="L408">
        <v>4.78</v>
      </c>
      <c r="M408">
        <v>0</v>
      </c>
      <c r="N408" t="s">
        <v>31</v>
      </c>
    </row>
    <row r="409" spans="1:14" x14ac:dyDescent="0.25">
      <c r="A409" t="s">
        <v>249</v>
      </c>
      <c r="B409" t="s">
        <v>250</v>
      </c>
      <c r="C409" t="s">
        <v>251</v>
      </c>
      <c r="D409" s="11">
        <v>43805</v>
      </c>
      <c r="E409" t="s">
        <v>11754</v>
      </c>
      <c r="F409" s="13">
        <v>43822</v>
      </c>
      <c r="G409">
        <v>116.43</v>
      </c>
      <c r="H409">
        <v>5</v>
      </c>
      <c r="I409">
        <v>5.97</v>
      </c>
      <c r="J409">
        <v>0</v>
      </c>
      <c r="K409">
        <v>0.15</v>
      </c>
      <c r="L409">
        <v>0.15</v>
      </c>
      <c r="M409">
        <v>0</v>
      </c>
      <c r="N409" t="s">
        <v>31</v>
      </c>
    </row>
    <row r="410" spans="1:14" x14ac:dyDescent="0.25">
      <c r="A410" t="s">
        <v>249</v>
      </c>
      <c r="B410" t="s">
        <v>250</v>
      </c>
      <c r="C410" t="s">
        <v>251</v>
      </c>
      <c r="D410" s="11">
        <v>43805</v>
      </c>
      <c r="E410" t="s">
        <v>11754</v>
      </c>
      <c r="F410" s="13">
        <v>43822</v>
      </c>
      <c r="G410">
        <v>116.43</v>
      </c>
      <c r="H410">
        <v>12</v>
      </c>
      <c r="I410">
        <v>98.36</v>
      </c>
      <c r="J410">
        <v>0</v>
      </c>
      <c r="K410">
        <v>5.9</v>
      </c>
      <c r="L410">
        <v>5.9</v>
      </c>
      <c r="M410">
        <v>0</v>
      </c>
      <c r="N410" t="s">
        <v>31</v>
      </c>
    </row>
    <row r="411" spans="1:14" x14ac:dyDescent="0.25">
      <c r="A411" t="s">
        <v>255</v>
      </c>
      <c r="B411" t="s">
        <v>256</v>
      </c>
      <c r="C411" t="s">
        <v>601</v>
      </c>
      <c r="D411" s="11">
        <v>43810</v>
      </c>
      <c r="E411" t="s">
        <v>11755</v>
      </c>
      <c r="F411" s="13">
        <v>43822</v>
      </c>
      <c r="G411">
        <v>1412.42</v>
      </c>
      <c r="H411">
        <v>5</v>
      </c>
      <c r="I411">
        <v>1345.16</v>
      </c>
      <c r="J411">
        <v>0</v>
      </c>
      <c r="K411">
        <v>33.630000000000003</v>
      </c>
      <c r="L411">
        <v>33.630000000000003</v>
      </c>
      <c r="M411">
        <v>0</v>
      </c>
      <c r="N411" t="s">
        <v>31</v>
      </c>
    </row>
    <row r="412" spans="1:14" x14ac:dyDescent="0.25">
      <c r="A412" t="s">
        <v>255</v>
      </c>
      <c r="B412" t="s">
        <v>256</v>
      </c>
      <c r="C412" t="s">
        <v>257</v>
      </c>
      <c r="D412" s="11">
        <v>43805</v>
      </c>
      <c r="E412" t="s">
        <v>11756</v>
      </c>
      <c r="F412" s="13">
        <v>43822</v>
      </c>
      <c r="G412">
        <v>407.13</v>
      </c>
      <c r="H412">
        <v>5</v>
      </c>
      <c r="I412">
        <v>387.75</v>
      </c>
      <c r="J412">
        <v>0</v>
      </c>
      <c r="K412">
        <v>9.69</v>
      </c>
      <c r="L412">
        <v>9.69</v>
      </c>
      <c r="M412">
        <v>0</v>
      </c>
      <c r="N412" t="s">
        <v>31</v>
      </c>
    </row>
    <row r="413" spans="1:14" x14ac:dyDescent="0.25">
      <c r="A413" t="s">
        <v>519</v>
      </c>
      <c r="B413" t="s">
        <v>520</v>
      </c>
      <c r="C413" t="s">
        <v>600</v>
      </c>
      <c r="D413" s="11">
        <v>43810</v>
      </c>
      <c r="E413" t="s">
        <v>11757</v>
      </c>
      <c r="F413" s="13">
        <v>43822</v>
      </c>
      <c r="G413">
        <v>240.55</v>
      </c>
      <c r="H413">
        <v>5</v>
      </c>
      <c r="I413">
        <v>229.1</v>
      </c>
      <c r="J413">
        <v>0</v>
      </c>
      <c r="K413">
        <v>5.73</v>
      </c>
      <c r="L413">
        <v>5.73</v>
      </c>
      <c r="M413">
        <v>0</v>
      </c>
      <c r="N413" t="s">
        <v>31</v>
      </c>
    </row>
    <row r="414" spans="1:14" x14ac:dyDescent="0.25">
      <c r="A414" t="s">
        <v>348</v>
      </c>
      <c r="B414" t="s">
        <v>349</v>
      </c>
      <c r="C414" t="s">
        <v>350</v>
      </c>
      <c r="D414" s="11">
        <v>43806</v>
      </c>
      <c r="E414" t="s">
        <v>11758</v>
      </c>
      <c r="F414" s="13">
        <v>43823</v>
      </c>
      <c r="G414">
        <v>144</v>
      </c>
      <c r="H414">
        <v>18</v>
      </c>
      <c r="I414">
        <v>122.03</v>
      </c>
      <c r="J414">
        <v>0</v>
      </c>
      <c r="K414">
        <v>10.98</v>
      </c>
      <c r="L414">
        <v>10.98</v>
      </c>
      <c r="M414">
        <v>0</v>
      </c>
      <c r="N414" t="s">
        <v>31</v>
      </c>
    </row>
    <row r="415" spans="1:14" x14ac:dyDescent="0.25">
      <c r="A415" t="s">
        <v>348</v>
      </c>
      <c r="B415" t="s">
        <v>349</v>
      </c>
      <c r="C415" t="s">
        <v>390</v>
      </c>
      <c r="D415" s="11">
        <v>43806</v>
      </c>
      <c r="E415" t="s">
        <v>11759</v>
      </c>
      <c r="F415" s="13">
        <v>43823</v>
      </c>
      <c r="G415">
        <v>104.71</v>
      </c>
      <c r="H415">
        <v>18</v>
      </c>
      <c r="I415">
        <v>88.74</v>
      </c>
      <c r="J415">
        <v>0</v>
      </c>
      <c r="K415">
        <v>7.99</v>
      </c>
      <c r="L415">
        <v>7.99</v>
      </c>
      <c r="M415">
        <v>0</v>
      </c>
      <c r="N415" t="s">
        <v>31</v>
      </c>
    </row>
    <row r="416" spans="1:14" x14ac:dyDescent="0.25">
      <c r="A416" t="s">
        <v>384</v>
      </c>
      <c r="B416" t="s">
        <v>385</v>
      </c>
      <c r="C416" t="s">
        <v>386</v>
      </c>
      <c r="D416" s="11">
        <v>43806</v>
      </c>
      <c r="E416" t="s">
        <v>11760</v>
      </c>
      <c r="F416" s="13">
        <v>43823</v>
      </c>
      <c r="G416">
        <v>144.54</v>
      </c>
      <c r="H416">
        <v>12</v>
      </c>
      <c r="I416">
        <v>129.06</v>
      </c>
      <c r="J416">
        <v>0</v>
      </c>
      <c r="K416">
        <v>7.74</v>
      </c>
      <c r="L416">
        <v>7.74</v>
      </c>
      <c r="M416">
        <v>0</v>
      </c>
      <c r="N416" t="s">
        <v>31</v>
      </c>
    </row>
    <row r="417" spans="1:14" x14ac:dyDescent="0.25">
      <c r="A417" t="s">
        <v>210</v>
      </c>
      <c r="B417" t="s">
        <v>211</v>
      </c>
      <c r="C417" t="s">
        <v>583</v>
      </c>
      <c r="D417" s="11">
        <v>43810</v>
      </c>
      <c r="E417" t="s">
        <v>11761</v>
      </c>
      <c r="F417" s="13">
        <v>43823</v>
      </c>
      <c r="G417">
        <v>588.38</v>
      </c>
      <c r="H417">
        <v>12</v>
      </c>
      <c r="I417">
        <v>525.34</v>
      </c>
      <c r="J417">
        <v>0</v>
      </c>
      <c r="K417">
        <v>31.52</v>
      </c>
      <c r="L417">
        <v>31.52</v>
      </c>
      <c r="M417">
        <v>0</v>
      </c>
      <c r="N417" t="s">
        <v>31</v>
      </c>
    </row>
    <row r="418" spans="1:14" x14ac:dyDescent="0.25">
      <c r="A418" t="s">
        <v>221</v>
      </c>
      <c r="B418" t="s">
        <v>222</v>
      </c>
      <c r="C418" t="s">
        <v>11762</v>
      </c>
      <c r="D418" s="11">
        <v>43798</v>
      </c>
      <c r="E418" t="s">
        <v>11763</v>
      </c>
      <c r="F418" s="13">
        <v>43823</v>
      </c>
      <c r="G418">
        <v>276.27999999999997</v>
      </c>
      <c r="H418">
        <v>18</v>
      </c>
      <c r="I418">
        <v>234.14</v>
      </c>
      <c r="J418">
        <v>0</v>
      </c>
      <c r="K418">
        <v>21.07</v>
      </c>
      <c r="L418">
        <v>21.07</v>
      </c>
      <c r="M418">
        <v>0</v>
      </c>
      <c r="N418" t="s">
        <v>31</v>
      </c>
    </row>
    <row r="419" spans="1:14" x14ac:dyDescent="0.25">
      <c r="A419" t="s">
        <v>657</v>
      </c>
      <c r="B419" t="s">
        <v>658</v>
      </c>
      <c r="C419" t="s">
        <v>11764</v>
      </c>
      <c r="D419" s="11">
        <v>43797</v>
      </c>
      <c r="E419" t="s">
        <v>11765</v>
      </c>
      <c r="F419" s="13">
        <v>43823</v>
      </c>
      <c r="G419">
        <v>1104.6099999999999</v>
      </c>
      <c r="H419">
        <v>12</v>
      </c>
      <c r="I419">
        <v>986.26</v>
      </c>
      <c r="J419">
        <v>0</v>
      </c>
      <c r="K419">
        <v>59.18</v>
      </c>
      <c r="L419">
        <v>59.18</v>
      </c>
      <c r="M419">
        <v>0</v>
      </c>
      <c r="N419" t="s">
        <v>31</v>
      </c>
    </row>
    <row r="420" spans="1:14" x14ac:dyDescent="0.25">
      <c r="A420" t="s">
        <v>337</v>
      </c>
      <c r="B420" t="s">
        <v>338</v>
      </c>
      <c r="C420" t="s">
        <v>11766</v>
      </c>
      <c r="D420" s="11">
        <v>43797</v>
      </c>
      <c r="E420" t="s">
        <v>11767</v>
      </c>
      <c r="F420" s="13">
        <v>43823</v>
      </c>
      <c r="G420">
        <v>1604.75</v>
      </c>
      <c r="H420">
        <v>5</v>
      </c>
      <c r="I420">
        <v>1388.24</v>
      </c>
      <c r="J420">
        <v>0</v>
      </c>
      <c r="K420">
        <v>34.71</v>
      </c>
      <c r="L420">
        <v>34.71</v>
      </c>
      <c r="M420">
        <v>0</v>
      </c>
      <c r="N420" t="s">
        <v>31</v>
      </c>
    </row>
    <row r="421" spans="1:14" x14ac:dyDescent="0.25">
      <c r="A421" t="s">
        <v>337</v>
      </c>
      <c r="B421" t="s">
        <v>338</v>
      </c>
      <c r="C421" t="s">
        <v>11766</v>
      </c>
      <c r="D421" s="11">
        <v>43797</v>
      </c>
      <c r="E421" t="s">
        <v>11767</v>
      </c>
      <c r="F421" s="13">
        <v>43823</v>
      </c>
      <c r="G421">
        <v>1604.75</v>
      </c>
      <c r="H421">
        <v>12</v>
      </c>
      <c r="I421">
        <v>131.34</v>
      </c>
      <c r="J421">
        <v>0</v>
      </c>
      <c r="K421">
        <v>7.88</v>
      </c>
      <c r="L421">
        <v>7.88</v>
      </c>
      <c r="M421">
        <v>0</v>
      </c>
      <c r="N421" t="s">
        <v>31</v>
      </c>
    </row>
    <row r="422" spans="1:14" x14ac:dyDescent="0.25">
      <c r="A422" t="s">
        <v>471</v>
      </c>
      <c r="B422" t="s">
        <v>472</v>
      </c>
      <c r="C422" t="s">
        <v>473</v>
      </c>
      <c r="D422" s="11">
        <v>43808</v>
      </c>
      <c r="E422" t="s">
        <v>11768</v>
      </c>
      <c r="F422" s="13">
        <v>43823</v>
      </c>
      <c r="G422">
        <v>425.22</v>
      </c>
      <c r="H422">
        <v>18</v>
      </c>
      <c r="I422">
        <v>360.35</v>
      </c>
      <c r="J422">
        <v>0</v>
      </c>
      <c r="K422">
        <v>32.43</v>
      </c>
      <c r="L422">
        <v>32.43</v>
      </c>
      <c r="M422">
        <v>0</v>
      </c>
      <c r="N422" t="s">
        <v>31</v>
      </c>
    </row>
    <row r="423" spans="1:14" x14ac:dyDescent="0.25">
      <c r="A423" t="s">
        <v>340</v>
      </c>
      <c r="B423" t="s">
        <v>341</v>
      </c>
      <c r="C423" t="s">
        <v>11769</v>
      </c>
      <c r="D423" s="11">
        <v>43762</v>
      </c>
      <c r="E423" t="s">
        <v>11770</v>
      </c>
      <c r="F423" s="13">
        <v>43823</v>
      </c>
      <c r="G423">
        <v>94.33</v>
      </c>
      <c r="H423">
        <v>12</v>
      </c>
      <c r="I423">
        <v>84.22</v>
      </c>
      <c r="J423">
        <v>0</v>
      </c>
      <c r="K423">
        <v>5.05</v>
      </c>
      <c r="L423">
        <v>5.05</v>
      </c>
      <c r="M423">
        <v>0</v>
      </c>
      <c r="N423" t="s">
        <v>31</v>
      </c>
    </row>
    <row r="424" spans="1:14" x14ac:dyDescent="0.25">
      <c r="A424" t="s">
        <v>646</v>
      </c>
      <c r="B424" t="s">
        <v>647</v>
      </c>
      <c r="C424" t="s">
        <v>1045</v>
      </c>
      <c r="D424" s="11">
        <v>43819</v>
      </c>
      <c r="E424" t="s">
        <v>11771</v>
      </c>
      <c r="F424" s="13">
        <v>43823</v>
      </c>
      <c r="G424">
        <v>354.51</v>
      </c>
      <c r="H424">
        <v>12</v>
      </c>
      <c r="I424">
        <v>123.76</v>
      </c>
      <c r="J424">
        <v>0</v>
      </c>
      <c r="K424">
        <v>7.43</v>
      </c>
      <c r="L424">
        <v>7.43</v>
      </c>
      <c r="M424">
        <v>0</v>
      </c>
      <c r="N424" t="s">
        <v>31</v>
      </c>
    </row>
    <row r="425" spans="1:14" x14ac:dyDescent="0.25">
      <c r="A425" t="s">
        <v>646</v>
      </c>
      <c r="B425" t="s">
        <v>647</v>
      </c>
      <c r="C425" t="s">
        <v>1045</v>
      </c>
      <c r="D425" s="11">
        <v>43819</v>
      </c>
      <c r="E425" t="s">
        <v>11771</v>
      </c>
      <c r="F425" s="13">
        <v>43823</v>
      </c>
      <c r="G425">
        <v>354.51</v>
      </c>
      <c r="H425">
        <v>18</v>
      </c>
      <c r="I425">
        <v>182.97</v>
      </c>
      <c r="J425">
        <v>0</v>
      </c>
      <c r="K425">
        <v>16.47</v>
      </c>
      <c r="L425">
        <v>16.47</v>
      </c>
      <c r="M425">
        <v>0</v>
      </c>
      <c r="N425" t="s">
        <v>31</v>
      </c>
    </row>
    <row r="426" spans="1:14" x14ac:dyDescent="0.25">
      <c r="A426" t="s">
        <v>378</v>
      </c>
      <c r="B426" t="s">
        <v>379</v>
      </c>
      <c r="C426" t="s">
        <v>1046</v>
      </c>
      <c r="D426" s="11">
        <v>43819</v>
      </c>
      <c r="E426" t="s">
        <v>11772</v>
      </c>
      <c r="F426" s="13">
        <v>43823</v>
      </c>
      <c r="G426">
        <v>221.44</v>
      </c>
      <c r="H426">
        <v>12</v>
      </c>
      <c r="I426">
        <v>197.72</v>
      </c>
      <c r="J426">
        <v>0</v>
      </c>
      <c r="K426">
        <v>11.86</v>
      </c>
      <c r="L426">
        <v>11.86</v>
      </c>
      <c r="M426">
        <v>0</v>
      </c>
      <c r="N426" t="s">
        <v>31</v>
      </c>
    </row>
    <row r="427" spans="1:14" x14ac:dyDescent="0.25">
      <c r="A427" t="s">
        <v>365</v>
      </c>
      <c r="B427" t="s">
        <v>366</v>
      </c>
      <c r="C427" t="s">
        <v>975</v>
      </c>
      <c r="D427" s="11">
        <v>43818</v>
      </c>
      <c r="E427" t="s">
        <v>11773</v>
      </c>
      <c r="F427" s="13">
        <v>43823</v>
      </c>
      <c r="G427">
        <v>106.67</v>
      </c>
      <c r="H427">
        <v>18</v>
      </c>
      <c r="I427">
        <v>90.4</v>
      </c>
      <c r="J427">
        <v>0</v>
      </c>
      <c r="K427">
        <v>8.14</v>
      </c>
      <c r="L427">
        <v>8.14</v>
      </c>
      <c r="M427">
        <v>0</v>
      </c>
      <c r="N427" t="s">
        <v>31</v>
      </c>
    </row>
    <row r="428" spans="1:14" x14ac:dyDescent="0.25">
      <c r="A428" t="s">
        <v>221</v>
      </c>
      <c r="B428" t="s">
        <v>222</v>
      </c>
      <c r="C428" t="s">
        <v>1039</v>
      </c>
      <c r="D428" s="11">
        <v>43819</v>
      </c>
      <c r="E428" t="s">
        <v>11774</v>
      </c>
      <c r="F428" s="13">
        <v>43823</v>
      </c>
      <c r="G428">
        <v>35.979999999999997</v>
      </c>
      <c r="H428">
        <v>18</v>
      </c>
      <c r="I428">
        <v>30.49</v>
      </c>
      <c r="J428">
        <v>0</v>
      </c>
      <c r="K428">
        <v>2.74</v>
      </c>
      <c r="L428">
        <v>2.74</v>
      </c>
      <c r="M428">
        <v>0</v>
      </c>
      <c r="N428" t="s">
        <v>31</v>
      </c>
    </row>
    <row r="429" spans="1:14" x14ac:dyDescent="0.25">
      <c r="A429" t="s">
        <v>337</v>
      </c>
      <c r="B429" t="s">
        <v>338</v>
      </c>
      <c r="C429" t="s">
        <v>11775</v>
      </c>
      <c r="D429" s="11">
        <v>43791</v>
      </c>
      <c r="E429" t="s">
        <v>11776</v>
      </c>
      <c r="F429" s="13">
        <v>43823</v>
      </c>
      <c r="G429">
        <v>319.26</v>
      </c>
      <c r="H429">
        <v>12</v>
      </c>
      <c r="I429">
        <v>262.73</v>
      </c>
      <c r="J429">
        <v>0</v>
      </c>
      <c r="K429">
        <v>15.76</v>
      </c>
      <c r="L429">
        <v>15.76</v>
      </c>
      <c r="M429">
        <v>0</v>
      </c>
      <c r="N429" t="s">
        <v>31</v>
      </c>
    </row>
    <row r="430" spans="1:14" x14ac:dyDescent="0.25">
      <c r="A430" t="s">
        <v>221</v>
      </c>
      <c r="B430" t="s">
        <v>222</v>
      </c>
      <c r="C430" t="s">
        <v>687</v>
      </c>
      <c r="D430" s="11">
        <v>43811</v>
      </c>
      <c r="E430" t="s">
        <v>11777</v>
      </c>
      <c r="F430" s="13">
        <v>43823</v>
      </c>
      <c r="G430">
        <v>381.1</v>
      </c>
      <c r="H430">
        <v>5</v>
      </c>
      <c r="I430">
        <v>99.96</v>
      </c>
      <c r="J430">
        <v>0</v>
      </c>
      <c r="K430">
        <v>2.5</v>
      </c>
      <c r="L430">
        <v>2.5</v>
      </c>
      <c r="M430">
        <v>0</v>
      </c>
      <c r="N430" t="s">
        <v>31</v>
      </c>
    </row>
    <row r="431" spans="1:14" x14ac:dyDescent="0.25">
      <c r="A431" t="s">
        <v>221</v>
      </c>
      <c r="B431" t="s">
        <v>222</v>
      </c>
      <c r="C431" t="s">
        <v>687</v>
      </c>
      <c r="D431" s="11">
        <v>43811</v>
      </c>
      <c r="E431" t="s">
        <v>11777</v>
      </c>
      <c r="F431" s="13">
        <v>43823</v>
      </c>
      <c r="G431">
        <v>381.1</v>
      </c>
      <c r="H431">
        <v>18</v>
      </c>
      <c r="I431">
        <v>234.02</v>
      </c>
      <c r="J431">
        <v>0</v>
      </c>
      <c r="K431">
        <v>21.06</v>
      </c>
      <c r="L431">
        <v>21.06</v>
      </c>
      <c r="M431">
        <v>0</v>
      </c>
      <c r="N431" t="s">
        <v>31</v>
      </c>
    </row>
    <row r="432" spans="1:14" x14ac:dyDescent="0.25">
      <c r="A432" t="s">
        <v>381</v>
      </c>
      <c r="B432" t="s">
        <v>382</v>
      </c>
      <c r="C432" t="s">
        <v>11778</v>
      </c>
      <c r="D432" s="11">
        <v>43790</v>
      </c>
      <c r="E432" t="s">
        <v>11779</v>
      </c>
      <c r="F432" s="13">
        <v>43823</v>
      </c>
      <c r="G432">
        <v>452.44</v>
      </c>
      <c r="H432">
        <v>5</v>
      </c>
      <c r="I432">
        <v>430.9</v>
      </c>
      <c r="J432">
        <v>0</v>
      </c>
      <c r="K432">
        <v>10.77</v>
      </c>
      <c r="L432">
        <v>10.77</v>
      </c>
      <c r="M432">
        <v>0</v>
      </c>
      <c r="N432" t="s">
        <v>31</v>
      </c>
    </row>
    <row r="433" spans="1:14" x14ac:dyDescent="0.25">
      <c r="A433" t="s">
        <v>381</v>
      </c>
      <c r="B433" t="s">
        <v>382</v>
      </c>
      <c r="C433" t="s">
        <v>11780</v>
      </c>
      <c r="D433" s="11">
        <v>43798</v>
      </c>
      <c r="E433" t="s">
        <v>11781</v>
      </c>
      <c r="F433" s="13">
        <v>43823</v>
      </c>
      <c r="G433">
        <v>944.35</v>
      </c>
      <c r="H433">
        <v>18</v>
      </c>
      <c r="I433">
        <v>800.29</v>
      </c>
      <c r="J433">
        <v>0</v>
      </c>
      <c r="K433">
        <v>72.03</v>
      </c>
      <c r="L433">
        <v>72.03</v>
      </c>
      <c r="M433">
        <v>0</v>
      </c>
      <c r="N433" t="s">
        <v>31</v>
      </c>
    </row>
    <row r="434" spans="1:14" x14ac:dyDescent="0.25">
      <c r="A434" t="s">
        <v>328</v>
      </c>
      <c r="B434" t="s">
        <v>329</v>
      </c>
      <c r="C434" t="s">
        <v>685</v>
      </c>
      <c r="D434" s="11">
        <v>43811</v>
      </c>
      <c r="E434" t="s">
        <v>11782</v>
      </c>
      <c r="F434" s="13">
        <v>43823</v>
      </c>
      <c r="G434">
        <v>494.14</v>
      </c>
      <c r="H434">
        <v>12</v>
      </c>
      <c r="I434">
        <v>441.2</v>
      </c>
      <c r="J434">
        <v>0</v>
      </c>
      <c r="K434">
        <v>26.47</v>
      </c>
      <c r="L434">
        <v>26.47</v>
      </c>
      <c r="M434">
        <v>0</v>
      </c>
      <c r="N434" t="s">
        <v>31</v>
      </c>
    </row>
    <row r="435" spans="1:14" x14ac:dyDescent="0.25">
      <c r="A435" t="s">
        <v>137</v>
      </c>
      <c r="B435" t="s">
        <v>138</v>
      </c>
      <c r="C435" t="s">
        <v>559</v>
      </c>
      <c r="D435" s="11">
        <v>43809</v>
      </c>
      <c r="E435" t="s">
        <v>11783</v>
      </c>
      <c r="F435" s="13">
        <v>43823</v>
      </c>
      <c r="G435">
        <v>26578.42</v>
      </c>
      <c r="H435">
        <v>5</v>
      </c>
      <c r="I435">
        <v>24411.83</v>
      </c>
      <c r="J435">
        <v>0</v>
      </c>
      <c r="K435">
        <v>610.29999999999995</v>
      </c>
      <c r="L435">
        <v>610.29999999999995</v>
      </c>
      <c r="M435">
        <v>0</v>
      </c>
      <c r="N435" t="s">
        <v>31</v>
      </c>
    </row>
    <row r="436" spans="1:14" x14ac:dyDescent="0.25">
      <c r="A436" t="s">
        <v>536</v>
      </c>
      <c r="B436" t="s">
        <v>537</v>
      </c>
      <c r="C436" t="s">
        <v>539</v>
      </c>
      <c r="D436" s="11">
        <v>43809</v>
      </c>
      <c r="E436" t="s">
        <v>11784</v>
      </c>
      <c r="F436" s="13">
        <v>43823</v>
      </c>
      <c r="G436">
        <v>213.34</v>
      </c>
      <c r="H436">
        <v>18</v>
      </c>
      <c r="I436">
        <v>180.8</v>
      </c>
      <c r="J436">
        <v>0</v>
      </c>
      <c r="K436">
        <v>16.27</v>
      </c>
      <c r="L436">
        <v>16.27</v>
      </c>
      <c r="M436">
        <v>0</v>
      </c>
      <c r="N436" t="s">
        <v>31</v>
      </c>
    </row>
    <row r="437" spans="1:14" x14ac:dyDescent="0.25">
      <c r="A437" t="s">
        <v>901</v>
      </c>
      <c r="B437" t="s">
        <v>902</v>
      </c>
      <c r="C437" t="s">
        <v>11785</v>
      </c>
      <c r="D437" s="11">
        <v>43796</v>
      </c>
      <c r="E437" t="s">
        <v>11786</v>
      </c>
      <c r="F437" s="13">
        <v>43823</v>
      </c>
      <c r="G437">
        <v>2028.29</v>
      </c>
      <c r="H437">
        <v>18</v>
      </c>
      <c r="I437">
        <v>1718.89</v>
      </c>
      <c r="J437">
        <v>0</v>
      </c>
      <c r="K437">
        <v>154.69999999999999</v>
      </c>
      <c r="L437">
        <v>154.69999999999999</v>
      </c>
      <c r="M437">
        <v>0</v>
      </c>
      <c r="N437" t="s">
        <v>31</v>
      </c>
    </row>
    <row r="438" spans="1:14" x14ac:dyDescent="0.25">
      <c r="A438" t="s">
        <v>786</v>
      </c>
      <c r="B438" t="s">
        <v>787</v>
      </c>
      <c r="C438" t="s">
        <v>788</v>
      </c>
      <c r="D438" s="11">
        <v>43812</v>
      </c>
      <c r="E438" t="s">
        <v>11787</v>
      </c>
      <c r="F438" s="13">
        <v>43823</v>
      </c>
      <c r="G438">
        <v>77.42</v>
      </c>
      <c r="H438">
        <v>12</v>
      </c>
      <c r="I438">
        <v>69.12</v>
      </c>
      <c r="J438">
        <v>0</v>
      </c>
      <c r="K438">
        <v>4.1500000000000004</v>
      </c>
      <c r="L438">
        <v>4.1500000000000004</v>
      </c>
      <c r="M438">
        <v>0</v>
      </c>
      <c r="N438" t="s">
        <v>31</v>
      </c>
    </row>
    <row r="439" spans="1:14" x14ac:dyDescent="0.25">
      <c r="A439" t="s">
        <v>580</v>
      </c>
      <c r="B439" t="s">
        <v>581</v>
      </c>
      <c r="C439" t="s">
        <v>824</v>
      </c>
      <c r="D439" s="11">
        <v>43813</v>
      </c>
      <c r="E439" t="s">
        <v>11788</v>
      </c>
      <c r="F439" s="13">
        <v>43823</v>
      </c>
      <c r="G439">
        <v>704.59</v>
      </c>
      <c r="H439">
        <v>12</v>
      </c>
      <c r="I439">
        <v>498.75</v>
      </c>
      <c r="J439">
        <v>0</v>
      </c>
      <c r="K439">
        <v>29.92</v>
      </c>
      <c r="L439">
        <v>29.92</v>
      </c>
      <c r="M439">
        <v>0</v>
      </c>
      <c r="N439" t="s">
        <v>31</v>
      </c>
    </row>
    <row r="440" spans="1:14" x14ac:dyDescent="0.25">
      <c r="A440" t="s">
        <v>580</v>
      </c>
      <c r="B440" t="s">
        <v>581</v>
      </c>
      <c r="C440" t="s">
        <v>824</v>
      </c>
      <c r="D440" s="11">
        <v>43813</v>
      </c>
      <c r="E440" t="s">
        <v>11788</v>
      </c>
      <c r="F440" s="13">
        <v>43823</v>
      </c>
      <c r="G440">
        <v>704.59</v>
      </c>
      <c r="H440">
        <v>18</v>
      </c>
      <c r="I440">
        <v>123.73</v>
      </c>
      <c r="J440">
        <v>0</v>
      </c>
      <c r="K440">
        <v>11.14</v>
      </c>
      <c r="L440">
        <v>11.14</v>
      </c>
      <c r="M440">
        <v>0</v>
      </c>
      <c r="N440" t="s">
        <v>31</v>
      </c>
    </row>
    <row r="441" spans="1:14" x14ac:dyDescent="0.25">
      <c r="A441" t="s">
        <v>398</v>
      </c>
      <c r="B441" t="s">
        <v>399</v>
      </c>
      <c r="C441" t="s">
        <v>814</v>
      </c>
      <c r="D441" s="11">
        <v>43813</v>
      </c>
      <c r="E441" t="s">
        <v>11789</v>
      </c>
      <c r="F441" s="13">
        <v>43823</v>
      </c>
      <c r="G441">
        <v>687.43</v>
      </c>
      <c r="H441">
        <v>18</v>
      </c>
      <c r="I441">
        <v>574.09</v>
      </c>
      <c r="J441">
        <v>0</v>
      </c>
      <c r="K441">
        <v>51.67</v>
      </c>
      <c r="L441">
        <v>51.67</v>
      </c>
      <c r="M441">
        <v>0</v>
      </c>
      <c r="N441" t="s">
        <v>31</v>
      </c>
    </row>
    <row r="442" spans="1:14" x14ac:dyDescent="0.25">
      <c r="A442" t="s">
        <v>77</v>
      </c>
      <c r="B442" t="s">
        <v>147</v>
      </c>
      <c r="C442" t="s">
        <v>813</v>
      </c>
      <c r="D442" s="11">
        <v>43813</v>
      </c>
      <c r="E442" t="s">
        <v>11790</v>
      </c>
      <c r="F442" s="13">
        <v>43823</v>
      </c>
      <c r="G442">
        <v>383.87</v>
      </c>
      <c r="H442">
        <v>18</v>
      </c>
      <c r="I442">
        <v>325.31</v>
      </c>
      <c r="J442">
        <v>0</v>
      </c>
      <c r="K442">
        <v>29.28</v>
      </c>
      <c r="L442">
        <v>29.28</v>
      </c>
      <c r="M442">
        <v>0</v>
      </c>
      <c r="N442" t="s">
        <v>31</v>
      </c>
    </row>
    <row r="443" spans="1:14" x14ac:dyDescent="0.25">
      <c r="A443" t="s">
        <v>556</v>
      </c>
      <c r="B443" t="s">
        <v>557</v>
      </c>
      <c r="C443" t="s">
        <v>807</v>
      </c>
      <c r="D443" s="11">
        <v>43813</v>
      </c>
      <c r="E443" t="s">
        <v>11791</v>
      </c>
      <c r="F443" s="13">
        <v>43823</v>
      </c>
      <c r="G443">
        <v>211.2</v>
      </c>
      <c r="H443">
        <v>12</v>
      </c>
      <c r="I443">
        <v>188.57</v>
      </c>
      <c r="J443">
        <v>0</v>
      </c>
      <c r="K443">
        <v>11.31</v>
      </c>
      <c r="L443">
        <v>11.31</v>
      </c>
      <c r="M443">
        <v>0</v>
      </c>
      <c r="N443" t="s">
        <v>31</v>
      </c>
    </row>
    <row r="444" spans="1:14" x14ac:dyDescent="0.25">
      <c r="A444" t="s">
        <v>556</v>
      </c>
      <c r="B444" t="s">
        <v>557</v>
      </c>
      <c r="C444" t="s">
        <v>777</v>
      </c>
      <c r="D444" s="11">
        <v>43812</v>
      </c>
      <c r="E444" t="s">
        <v>11792</v>
      </c>
      <c r="F444" s="13">
        <v>43823</v>
      </c>
      <c r="G444">
        <v>1408.02</v>
      </c>
      <c r="H444">
        <v>18</v>
      </c>
      <c r="I444">
        <v>1193.23</v>
      </c>
      <c r="J444">
        <v>0</v>
      </c>
      <c r="K444">
        <v>107.39</v>
      </c>
      <c r="L444">
        <v>107.39</v>
      </c>
      <c r="M444">
        <v>0</v>
      </c>
      <c r="N444" t="s">
        <v>31</v>
      </c>
    </row>
    <row r="445" spans="1:14" x14ac:dyDescent="0.25">
      <c r="A445" t="s">
        <v>404</v>
      </c>
      <c r="B445" t="s">
        <v>405</v>
      </c>
      <c r="C445" t="s">
        <v>819</v>
      </c>
      <c r="D445" s="11">
        <v>43813</v>
      </c>
      <c r="E445" t="s">
        <v>11793</v>
      </c>
      <c r="F445" s="13">
        <v>43823</v>
      </c>
      <c r="G445">
        <v>1488.14</v>
      </c>
      <c r="H445">
        <v>5</v>
      </c>
      <c r="I445">
        <v>1417.28</v>
      </c>
      <c r="J445">
        <v>0</v>
      </c>
      <c r="K445">
        <v>35.43</v>
      </c>
      <c r="L445">
        <v>35.43</v>
      </c>
      <c r="M445">
        <v>0</v>
      </c>
      <c r="N445" t="s">
        <v>31</v>
      </c>
    </row>
    <row r="446" spans="1:14" x14ac:dyDescent="0.25">
      <c r="A446" t="s">
        <v>404</v>
      </c>
      <c r="B446" t="s">
        <v>405</v>
      </c>
      <c r="C446" t="s">
        <v>11794</v>
      </c>
      <c r="D446" s="11">
        <v>43791</v>
      </c>
      <c r="E446" t="s">
        <v>11795</v>
      </c>
      <c r="F446" s="13">
        <v>43823</v>
      </c>
      <c r="G446">
        <v>1457.65</v>
      </c>
      <c r="H446">
        <v>5</v>
      </c>
      <c r="I446">
        <v>1388.24</v>
      </c>
      <c r="J446">
        <v>0</v>
      </c>
      <c r="K446">
        <v>34.71</v>
      </c>
      <c r="L446">
        <v>34.71</v>
      </c>
      <c r="M446">
        <v>0</v>
      </c>
      <c r="N446" t="s">
        <v>31</v>
      </c>
    </row>
    <row r="447" spans="1:14" x14ac:dyDescent="0.25">
      <c r="A447" t="s">
        <v>404</v>
      </c>
      <c r="B447" t="s">
        <v>405</v>
      </c>
      <c r="C447" t="s">
        <v>11331</v>
      </c>
      <c r="D447" s="11">
        <v>43780</v>
      </c>
      <c r="E447" t="s">
        <v>11796</v>
      </c>
      <c r="F447" s="13">
        <v>43823</v>
      </c>
      <c r="G447">
        <v>237.88</v>
      </c>
      <c r="H447">
        <v>5</v>
      </c>
      <c r="I447">
        <v>226.56</v>
      </c>
      <c r="J447">
        <v>0</v>
      </c>
      <c r="K447">
        <v>5.66</v>
      </c>
      <c r="L447">
        <v>5.66</v>
      </c>
      <c r="M447">
        <v>0</v>
      </c>
      <c r="N447" t="s">
        <v>31</v>
      </c>
    </row>
    <row r="448" spans="1:14" x14ac:dyDescent="0.25">
      <c r="A448" t="s">
        <v>803</v>
      </c>
      <c r="B448" t="s">
        <v>804</v>
      </c>
      <c r="C448" t="s">
        <v>1083</v>
      </c>
      <c r="D448" s="11">
        <v>43820</v>
      </c>
      <c r="E448" t="s">
        <v>11797</v>
      </c>
      <c r="F448" s="13">
        <v>43823</v>
      </c>
      <c r="G448">
        <v>874.74</v>
      </c>
      <c r="H448">
        <v>12</v>
      </c>
      <c r="I448">
        <v>502.95</v>
      </c>
      <c r="J448">
        <v>0</v>
      </c>
      <c r="K448">
        <v>30.18</v>
      </c>
      <c r="L448">
        <v>30.18</v>
      </c>
      <c r="M448">
        <v>0</v>
      </c>
      <c r="N448" t="s">
        <v>31</v>
      </c>
    </row>
    <row r="449" spans="1:14" x14ac:dyDescent="0.25">
      <c r="A449" t="s">
        <v>803</v>
      </c>
      <c r="B449" t="s">
        <v>804</v>
      </c>
      <c r="C449" t="s">
        <v>1083</v>
      </c>
      <c r="D449" s="11">
        <v>43820</v>
      </c>
      <c r="E449" t="s">
        <v>11797</v>
      </c>
      <c r="F449" s="13">
        <v>43823</v>
      </c>
      <c r="G449">
        <v>874.74</v>
      </c>
      <c r="H449">
        <v>18</v>
      </c>
      <c r="I449">
        <v>263.94</v>
      </c>
      <c r="J449">
        <v>0</v>
      </c>
      <c r="K449">
        <v>23.75</v>
      </c>
      <c r="L449">
        <v>23.75</v>
      </c>
      <c r="M449">
        <v>0</v>
      </c>
      <c r="N449" t="s">
        <v>31</v>
      </c>
    </row>
    <row r="450" spans="1:14" x14ac:dyDescent="0.25">
      <c r="A450" t="s">
        <v>401</v>
      </c>
      <c r="B450" t="s">
        <v>402</v>
      </c>
      <c r="C450" t="s">
        <v>896</v>
      </c>
      <c r="D450" s="11">
        <v>43816</v>
      </c>
      <c r="E450" t="s">
        <v>11798</v>
      </c>
      <c r="F450" s="13">
        <v>43823</v>
      </c>
      <c r="G450">
        <v>1100.1199999999999</v>
      </c>
      <c r="H450">
        <v>12</v>
      </c>
      <c r="I450">
        <v>173.3</v>
      </c>
      <c r="J450">
        <v>0</v>
      </c>
      <c r="K450">
        <v>10.4</v>
      </c>
      <c r="L450">
        <v>10.4</v>
      </c>
      <c r="M450">
        <v>0</v>
      </c>
      <c r="N450" t="s">
        <v>31</v>
      </c>
    </row>
    <row r="451" spans="1:14" x14ac:dyDescent="0.25">
      <c r="A451" t="s">
        <v>401</v>
      </c>
      <c r="B451" t="s">
        <v>402</v>
      </c>
      <c r="C451" t="s">
        <v>896</v>
      </c>
      <c r="D451" s="11">
        <v>43816</v>
      </c>
      <c r="E451" t="s">
        <v>11798</v>
      </c>
      <c r="F451" s="13">
        <v>43823</v>
      </c>
      <c r="G451">
        <v>1100.1199999999999</v>
      </c>
      <c r="H451">
        <v>18</v>
      </c>
      <c r="I451">
        <v>712.73</v>
      </c>
      <c r="J451">
        <v>0</v>
      </c>
      <c r="K451">
        <v>64.150000000000006</v>
      </c>
      <c r="L451">
        <v>64.150000000000006</v>
      </c>
      <c r="M451">
        <v>0</v>
      </c>
      <c r="N451" t="s">
        <v>31</v>
      </c>
    </row>
    <row r="452" spans="1:14" x14ac:dyDescent="0.25">
      <c r="A452" t="s">
        <v>401</v>
      </c>
      <c r="B452" t="s">
        <v>402</v>
      </c>
      <c r="C452" t="s">
        <v>896</v>
      </c>
      <c r="D452" s="11">
        <v>43816</v>
      </c>
      <c r="E452" t="s">
        <v>11799</v>
      </c>
      <c r="F452" s="13">
        <v>43823</v>
      </c>
      <c r="G452">
        <v>5540.12</v>
      </c>
      <c r="H452">
        <v>12</v>
      </c>
      <c r="I452">
        <v>560.80999999999995</v>
      </c>
      <c r="J452">
        <v>0</v>
      </c>
      <c r="K452">
        <v>33.65</v>
      </c>
      <c r="L452">
        <v>33.65</v>
      </c>
      <c r="M452">
        <v>0</v>
      </c>
      <c r="N452" t="s">
        <v>31</v>
      </c>
    </row>
    <row r="453" spans="1:14" x14ac:dyDescent="0.25">
      <c r="A453" t="s">
        <v>401</v>
      </c>
      <c r="B453" t="s">
        <v>402</v>
      </c>
      <c r="C453" t="s">
        <v>896</v>
      </c>
      <c r="D453" s="11">
        <v>43816</v>
      </c>
      <c r="E453" t="s">
        <v>11799</v>
      </c>
      <c r="F453" s="13">
        <v>43823</v>
      </c>
      <c r="G453">
        <v>5540.12</v>
      </c>
      <c r="H453">
        <v>18</v>
      </c>
      <c r="I453">
        <v>4160.1899999999996</v>
      </c>
      <c r="J453">
        <v>0</v>
      </c>
      <c r="K453">
        <v>374.42</v>
      </c>
      <c r="L453">
        <v>374.42</v>
      </c>
      <c r="M453">
        <v>0</v>
      </c>
      <c r="N453" t="s">
        <v>31</v>
      </c>
    </row>
    <row r="454" spans="1:14" x14ac:dyDescent="0.25">
      <c r="A454" t="s">
        <v>917</v>
      </c>
      <c r="B454" t="s">
        <v>918</v>
      </c>
      <c r="C454" t="s">
        <v>919</v>
      </c>
      <c r="D454" s="11">
        <v>43816</v>
      </c>
      <c r="E454" t="s">
        <v>11800</v>
      </c>
      <c r="F454" s="13">
        <v>43823</v>
      </c>
      <c r="G454">
        <v>1709.82</v>
      </c>
      <c r="H454">
        <v>12</v>
      </c>
      <c r="I454">
        <v>819.42</v>
      </c>
      <c r="J454">
        <v>0</v>
      </c>
      <c r="K454">
        <v>49.16</v>
      </c>
      <c r="L454">
        <v>49.16</v>
      </c>
      <c r="M454">
        <v>0</v>
      </c>
      <c r="N454" t="s">
        <v>31</v>
      </c>
    </row>
    <row r="455" spans="1:14" x14ac:dyDescent="0.25">
      <c r="A455" t="s">
        <v>917</v>
      </c>
      <c r="B455" t="s">
        <v>918</v>
      </c>
      <c r="C455" t="s">
        <v>919</v>
      </c>
      <c r="D455" s="11">
        <v>43816</v>
      </c>
      <c r="E455" t="s">
        <v>11800</v>
      </c>
      <c r="F455" s="13">
        <v>43823</v>
      </c>
      <c r="G455">
        <v>1709.82</v>
      </c>
      <c r="H455">
        <v>18</v>
      </c>
      <c r="I455">
        <v>671.24</v>
      </c>
      <c r="J455">
        <v>0</v>
      </c>
      <c r="K455">
        <v>60.41</v>
      </c>
      <c r="L455">
        <v>60.41</v>
      </c>
      <c r="M455">
        <v>0</v>
      </c>
      <c r="N455" t="s">
        <v>31</v>
      </c>
    </row>
    <row r="456" spans="1:14" x14ac:dyDescent="0.25">
      <c r="A456" t="s">
        <v>907</v>
      </c>
      <c r="B456" t="s">
        <v>908</v>
      </c>
      <c r="C456" t="s">
        <v>909</v>
      </c>
      <c r="D456" s="11">
        <v>43816</v>
      </c>
      <c r="E456" t="s">
        <v>11801</v>
      </c>
      <c r="F456" s="13">
        <v>43823</v>
      </c>
      <c r="G456">
        <v>262.82</v>
      </c>
      <c r="H456">
        <v>18</v>
      </c>
      <c r="I456">
        <v>222.73</v>
      </c>
      <c r="J456">
        <v>0</v>
      </c>
      <c r="K456">
        <v>20.05</v>
      </c>
      <c r="L456">
        <v>20.05</v>
      </c>
      <c r="M456">
        <v>0</v>
      </c>
      <c r="N456" t="s">
        <v>31</v>
      </c>
    </row>
    <row r="457" spans="1:14" x14ac:dyDescent="0.25">
      <c r="A457" t="s">
        <v>215</v>
      </c>
      <c r="B457" t="s">
        <v>216</v>
      </c>
      <c r="C457" t="s">
        <v>770</v>
      </c>
      <c r="D457" s="11">
        <v>43812</v>
      </c>
      <c r="E457" t="s">
        <v>11802</v>
      </c>
      <c r="F457" s="13">
        <v>43823</v>
      </c>
      <c r="G457">
        <v>757.88</v>
      </c>
      <c r="H457">
        <v>18</v>
      </c>
      <c r="I457">
        <v>642.27</v>
      </c>
      <c r="J457">
        <v>0</v>
      </c>
      <c r="K457">
        <v>57.8</v>
      </c>
      <c r="L457">
        <v>57.8</v>
      </c>
      <c r="M457">
        <v>0</v>
      </c>
      <c r="N457" t="s">
        <v>31</v>
      </c>
    </row>
    <row r="458" spans="1:14" x14ac:dyDescent="0.25">
      <c r="A458" t="s">
        <v>443</v>
      </c>
      <c r="B458" t="s">
        <v>560</v>
      </c>
      <c r="C458" t="s">
        <v>1075</v>
      </c>
      <c r="D458" s="11">
        <v>43820</v>
      </c>
      <c r="E458" t="s">
        <v>11803</v>
      </c>
      <c r="F458" s="13">
        <v>43823</v>
      </c>
      <c r="G458">
        <v>58.04</v>
      </c>
      <c r="H458">
        <v>5</v>
      </c>
      <c r="I458">
        <v>55.28</v>
      </c>
      <c r="J458">
        <v>0</v>
      </c>
      <c r="K458">
        <v>1.38</v>
      </c>
      <c r="L458">
        <v>1.38</v>
      </c>
      <c r="M458">
        <v>0</v>
      </c>
      <c r="N458" t="s">
        <v>31</v>
      </c>
    </row>
    <row r="459" spans="1:14" x14ac:dyDescent="0.25">
      <c r="A459" t="s">
        <v>490</v>
      </c>
      <c r="B459" t="s">
        <v>491</v>
      </c>
      <c r="C459" t="s">
        <v>1082</v>
      </c>
      <c r="D459" s="11">
        <v>43820</v>
      </c>
      <c r="E459" t="s">
        <v>11804</v>
      </c>
      <c r="F459" s="13">
        <v>43823</v>
      </c>
      <c r="G459">
        <v>304.20999999999998</v>
      </c>
      <c r="H459">
        <v>5</v>
      </c>
      <c r="I459">
        <v>289.72000000000003</v>
      </c>
      <c r="J459">
        <v>0</v>
      </c>
      <c r="K459">
        <v>7.24</v>
      </c>
      <c r="L459">
        <v>7.24</v>
      </c>
      <c r="M459">
        <v>0</v>
      </c>
      <c r="N459" t="s">
        <v>31</v>
      </c>
    </row>
    <row r="460" spans="1:14" x14ac:dyDescent="0.25">
      <c r="A460" t="s">
        <v>404</v>
      </c>
      <c r="B460" t="s">
        <v>405</v>
      </c>
      <c r="C460" t="s">
        <v>819</v>
      </c>
      <c r="D460" s="11">
        <v>43813</v>
      </c>
      <c r="E460" t="s">
        <v>11805</v>
      </c>
      <c r="F460" s="13">
        <v>43823</v>
      </c>
      <c r="G460">
        <v>1524.14</v>
      </c>
      <c r="H460">
        <v>5</v>
      </c>
      <c r="I460">
        <v>1417.28</v>
      </c>
      <c r="J460">
        <v>0</v>
      </c>
      <c r="K460">
        <v>35.43</v>
      </c>
      <c r="L460">
        <v>35.43</v>
      </c>
      <c r="M460">
        <v>0</v>
      </c>
      <c r="N460" t="s">
        <v>31</v>
      </c>
    </row>
    <row r="461" spans="1:14" x14ac:dyDescent="0.25">
      <c r="A461" t="s">
        <v>780</v>
      </c>
      <c r="B461" t="s">
        <v>781</v>
      </c>
      <c r="C461" t="s">
        <v>11806</v>
      </c>
      <c r="D461" s="11">
        <v>43776</v>
      </c>
      <c r="E461" t="s">
        <v>11807</v>
      </c>
      <c r="F461" s="13">
        <v>43823</v>
      </c>
      <c r="G461">
        <v>3246.35</v>
      </c>
      <c r="H461">
        <v>5</v>
      </c>
      <c r="I461">
        <v>2776.47</v>
      </c>
      <c r="J461">
        <v>0</v>
      </c>
      <c r="K461">
        <v>69.41</v>
      </c>
      <c r="L461">
        <v>69.41</v>
      </c>
      <c r="M461">
        <v>0</v>
      </c>
      <c r="N461" t="s">
        <v>31</v>
      </c>
    </row>
    <row r="462" spans="1:14" x14ac:dyDescent="0.25">
      <c r="A462" t="s">
        <v>780</v>
      </c>
      <c r="B462" t="s">
        <v>781</v>
      </c>
      <c r="C462" t="s">
        <v>11806</v>
      </c>
      <c r="D462" s="11">
        <v>43776</v>
      </c>
      <c r="E462" t="s">
        <v>11807</v>
      </c>
      <c r="F462" s="13">
        <v>43823</v>
      </c>
      <c r="G462">
        <v>3246.35</v>
      </c>
      <c r="H462">
        <v>12</v>
      </c>
      <c r="I462">
        <v>106.35</v>
      </c>
      <c r="J462">
        <v>0</v>
      </c>
      <c r="K462">
        <v>6.38</v>
      </c>
      <c r="L462">
        <v>6.38</v>
      </c>
      <c r="M462">
        <v>0</v>
      </c>
      <c r="N462" t="s">
        <v>31</v>
      </c>
    </row>
    <row r="463" spans="1:14" x14ac:dyDescent="0.25">
      <c r="A463" t="s">
        <v>780</v>
      </c>
      <c r="B463" t="s">
        <v>781</v>
      </c>
      <c r="C463" t="s">
        <v>11806</v>
      </c>
      <c r="D463" s="11">
        <v>43776</v>
      </c>
      <c r="E463" t="s">
        <v>11807</v>
      </c>
      <c r="F463" s="13">
        <v>43823</v>
      </c>
      <c r="G463">
        <v>3246.35</v>
      </c>
      <c r="H463">
        <v>18</v>
      </c>
      <c r="I463">
        <v>179.61</v>
      </c>
      <c r="J463">
        <v>0</v>
      </c>
      <c r="K463">
        <v>16.170000000000002</v>
      </c>
      <c r="L463">
        <v>16.170000000000002</v>
      </c>
      <c r="M463">
        <v>0</v>
      </c>
      <c r="N463" t="s">
        <v>31</v>
      </c>
    </row>
    <row r="464" spans="1:14" x14ac:dyDescent="0.25">
      <c r="A464" t="s">
        <v>780</v>
      </c>
      <c r="B464" t="s">
        <v>781</v>
      </c>
      <c r="C464" t="s">
        <v>11304</v>
      </c>
      <c r="D464" s="11">
        <v>43769</v>
      </c>
      <c r="E464" t="s">
        <v>11808</v>
      </c>
      <c r="F464" s="13">
        <v>43823</v>
      </c>
      <c r="G464">
        <v>2048.98</v>
      </c>
      <c r="H464">
        <v>12</v>
      </c>
      <c r="I464">
        <v>1240.3699999999999</v>
      </c>
      <c r="J464">
        <v>0</v>
      </c>
      <c r="K464">
        <v>74.42</v>
      </c>
      <c r="L464">
        <v>74.42</v>
      </c>
      <c r="M464">
        <v>0</v>
      </c>
      <c r="N464" t="s">
        <v>31</v>
      </c>
    </row>
    <row r="465" spans="1:14" x14ac:dyDescent="0.25">
      <c r="A465" t="s">
        <v>780</v>
      </c>
      <c r="B465" t="s">
        <v>781</v>
      </c>
      <c r="C465" t="s">
        <v>11304</v>
      </c>
      <c r="D465" s="11">
        <v>43769</v>
      </c>
      <c r="E465" t="s">
        <v>11808</v>
      </c>
      <c r="F465" s="13">
        <v>43823</v>
      </c>
      <c r="G465">
        <v>2048.98</v>
      </c>
      <c r="H465">
        <v>18</v>
      </c>
      <c r="I465">
        <v>559.14</v>
      </c>
      <c r="J465">
        <v>0</v>
      </c>
      <c r="K465">
        <v>50.32</v>
      </c>
      <c r="L465">
        <v>50.32</v>
      </c>
      <c r="M465">
        <v>0</v>
      </c>
      <c r="N465" t="s">
        <v>31</v>
      </c>
    </row>
    <row r="466" spans="1:14" x14ac:dyDescent="0.25">
      <c r="A466" t="s">
        <v>780</v>
      </c>
      <c r="B466" t="s">
        <v>781</v>
      </c>
      <c r="C466" t="s">
        <v>11304</v>
      </c>
      <c r="D466" s="11">
        <v>43769</v>
      </c>
      <c r="E466" t="s">
        <v>11809</v>
      </c>
      <c r="F466" s="13">
        <v>43823</v>
      </c>
      <c r="G466">
        <v>447.96</v>
      </c>
      <c r="H466">
        <v>18</v>
      </c>
      <c r="I466">
        <v>379.64</v>
      </c>
      <c r="J466">
        <v>0</v>
      </c>
      <c r="K466">
        <v>34.17</v>
      </c>
      <c r="L466">
        <v>34.17</v>
      </c>
      <c r="M466">
        <v>0</v>
      </c>
      <c r="N466" t="s">
        <v>31</v>
      </c>
    </row>
    <row r="467" spans="1:14" x14ac:dyDescent="0.25">
      <c r="A467" t="s">
        <v>780</v>
      </c>
      <c r="B467" t="s">
        <v>781</v>
      </c>
      <c r="C467" t="s">
        <v>11810</v>
      </c>
      <c r="D467" s="11">
        <v>43757</v>
      </c>
      <c r="E467" t="s">
        <v>11811</v>
      </c>
      <c r="F467" s="13">
        <v>43823</v>
      </c>
      <c r="G467">
        <v>4881.3500000000004</v>
      </c>
      <c r="H467">
        <v>5</v>
      </c>
      <c r="I467">
        <v>1578.32</v>
      </c>
      <c r="J467">
        <v>0</v>
      </c>
      <c r="K467">
        <v>39.46</v>
      </c>
      <c r="L467">
        <v>39.46</v>
      </c>
      <c r="M467">
        <v>0</v>
      </c>
      <c r="N467" t="s">
        <v>31</v>
      </c>
    </row>
    <row r="468" spans="1:14" x14ac:dyDescent="0.25">
      <c r="A468" t="s">
        <v>780</v>
      </c>
      <c r="B468" t="s">
        <v>781</v>
      </c>
      <c r="C468" t="s">
        <v>11810</v>
      </c>
      <c r="D468" s="11">
        <v>43757</v>
      </c>
      <c r="E468" t="s">
        <v>11811</v>
      </c>
      <c r="F468" s="13">
        <v>43823</v>
      </c>
      <c r="G468">
        <v>4881.3500000000004</v>
      </c>
      <c r="H468">
        <v>12</v>
      </c>
      <c r="I468">
        <v>2878.67</v>
      </c>
      <c r="J468">
        <v>0</v>
      </c>
      <c r="K468">
        <v>172.72</v>
      </c>
      <c r="L468">
        <v>172.72</v>
      </c>
      <c r="M468">
        <v>0</v>
      </c>
      <c r="N468" t="s">
        <v>31</v>
      </c>
    </row>
    <row r="469" spans="1:14" x14ac:dyDescent="0.25">
      <c r="A469" t="s">
        <v>446</v>
      </c>
      <c r="B469" t="s">
        <v>447</v>
      </c>
      <c r="C469" t="s">
        <v>448</v>
      </c>
      <c r="D469" s="11">
        <v>43808</v>
      </c>
      <c r="E469" t="s">
        <v>11812</v>
      </c>
      <c r="F469" s="13">
        <v>43823</v>
      </c>
      <c r="G469">
        <v>3931.99</v>
      </c>
      <c r="H469">
        <v>12</v>
      </c>
      <c r="I469">
        <v>503.24</v>
      </c>
      <c r="J469">
        <v>0</v>
      </c>
      <c r="K469">
        <v>30.19</v>
      </c>
      <c r="L469">
        <v>30.19</v>
      </c>
      <c r="M469">
        <v>0</v>
      </c>
      <c r="N469" t="s">
        <v>31</v>
      </c>
    </row>
    <row r="470" spans="1:14" x14ac:dyDescent="0.25">
      <c r="A470" t="s">
        <v>446</v>
      </c>
      <c r="B470" t="s">
        <v>447</v>
      </c>
      <c r="C470" t="s">
        <v>448</v>
      </c>
      <c r="D470" s="11">
        <v>43808</v>
      </c>
      <c r="E470" t="s">
        <v>11812</v>
      </c>
      <c r="F470" s="13">
        <v>43823</v>
      </c>
      <c r="G470">
        <v>3931.99</v>
      </c>
      <c r="H470">
        <v>18</v>
      </c>
      <c r="I470">
        <v>2549.46</v>
      </c>
      <c r="J470">
        <v>0</v>
      </c>
      <c r="K470">
        <v>229.45</v>
      </c>
      <c r="L470">
        <v>229.45</v>
      </c>
      <c r="M470">
        <v>0</v>
      </c>
      <c r="N470" t="s">
        <v>31</v>
      </c>
    </row>
    <row r="471" spans="1:14" x14ac:dyDescent="0.25">
      <c r="A471" t="s">
        <v>395</v>
      </c>
      <c r="B471" t="s">
        <v>396</v>
      </c>
      <c r="C471" t="s">
        <v>11813</v>
      </c>
      <c r="D471" s="11">
        <v>43791</v>
      </c>
      <c r="E471" t="s">
        <v>11814</v>
      </c>
      <c r="F471" s="13">
        <v>43824</v>
      </c>
      <c r="G471">
        <v>704.84</v>
      </c>
      <c r="H471">
        <v>5</v>
      </c>
      <c r="I471">
        <v>46.27</v>
      </c>
      <c r="J471">
        <v>0</v>
      </c>
      <c r="K471">
        <v>1.1599999999999999</v>
      </c>
      <c r="L471">
        <v>1.1599999999999999</v>
      </c>
      <c r="M471">
        <v>0</v>
      </c>
      <c r="N471" t="s">
        <v>31</v>
      </c>
    </row>
    <row r="472" spans="1:14" x14ac:dyDescent="0.25">
      <c r="A472" t="s">
        <v>395</v>
      </c>
      <c r="B472" t="s">
        <v>396</v>
      </c>
      <c r="C472" t="s">
        <v>11813</v>
      </c>
      <c r="D472" s="11">
        <v>43791</v>
      </c>
      <c r="E472" t="s">
        <v>11814</v>
      </c>
      <c r="F472" s="13">
        <v>43824</v>
      </c>
      <c r="G472">
        <v>704.84</v>
      </c>
      <c r="H472">
        <v>12</v>
      </c>
      <c r="I472">
        <v>585.92999999999995</v>
      </c>
      <c r="J472">
        <v>0</v>
      </c>
      <c r="K472">
        <v>35.159999999999997</v>
      </c>
      <c r="L472">
        <v>35.159999999999997</v>
      </c>
      <c r="M472">
        <v>0</v>
      </c>
      <c r="N472" t="s">
        <v>31</v>
      </c>
    </row>
    <row r="473" spans="1:14" x14ac:dyDescent="0.25">
      <c r="A473" t="s">
        <v>395</v>
      </c>
      <c r="B473" t="s">
        <v>396</v>
      </c>
      <c r="C473" t="s">
        <v>679</v>
      </c>
      <c r="D473" s="11">
        <v>43811</v>
      </c>
      <c r="E473" t="s">
        <v>11815</v>
      </c>
      <c r="F473" s="13">
        <v>43824</v>
      </c>
      <c r="G473">
        <v>2064.8000000000002</v>
      </c>
      <c r="H473">
        <v>5</v>
      </c>
      <c r="I473">
        <v>1966.48</v>
      </c>
      <c r="J473">
        <v>0</v>
      </c>
      <c r="K473">
        <v>49.16</v>
      </c>
      <c r="L473">
        <v>49.16</v>
      </c>
      <c r="M473">
        <v>0</v>
      </c>
      <c r="N473" t="s">
        <v>31</v>
      </c>
    </row>
    <row r="474" spans="1:14" x14ac:dyDescent="0.25">
      <c r="A474" t="s">
        <v>395</v>
      </c>
      <c r="B474" t="s">
        <v>396</v>
      </c>
      <c r="C474" t="s">
        <v>11298</v>
      </c>
      <c r="D474" s="11">
        <v>43798</v>
      </c>
      <c r="E474" t="s">
        <v>11816</v>
      </c>
      <c r="F474" s="13">
        <v>43824</v>
      </c>
      <c r="G474">
        <v>1075.1500000000001</v>
      </c>
      <c r="H474">
        <v>12</v>
      </c>
      <c r="I474">
        <v>959.96</v>
      </c>
      <c r="J474">
        <v>0</v>
      </c>
      <c r="K474">
        <v>57.6</v>
      </c>
      <c r="L474">
        <v>57.6</v>
      </c>
      <c r="M474">
        <v>0</v>
      </c>
      <c r="N474" t="s">
        <v>31</v>
      </c>
    </row>
    <row r="475" spans="1:14" x14ac:dyDescent="0.25">
      <c r="A475" t="s">
        <v>395</v>
      </c>
      <c r="B475" t="s">
        <v>396</v>
      </c>
      <c r="C475" t="s">
        <v>1086</v>
      </c>
      <c r="D475" s="11">
        <v>43820</v>
      </c>
      <c r="E475" t="s">
        <v>11817</v>
      </c>
      <c r="F475" s="13">
        <v>43824</v>
      </c>
      <c r="G475">
        <v>840.23</v>
      </c>
      <c r="H475">
        <v>5</v>
      </c>
      <c r="I475">
        <v>800.22</v>
      </c>
      <c r="J475">
        <v>0</v>
      </c>
      <c r="K475">
        <v>20.010000000000002</v>
      </c>
      <c r="L475">
        <v>20.010000000000002</v>
      </c>
      <c r="M475">
        <v>0</v>
      </c>
      <c r="N475" t="s">
        <v>31</v>
      </c>
    </row>
    <row r="476" spans="1:14" x14ac:dyDescent="0.25">
      <c r="A476" t="s">
        <v>395</v>
      </c>
      <c r="B476" t="s">
        <v>396</v>
      </c>
      <c r="C476" t="s">
        <v>11702</v>
      </c>
      <c r="D476" s="11">
        <v>43752</v>
      </c>
      <c r="E476" t="s">
        <v>11818</v>
      </c>
      <c r="F476" s="13">
        <v>43824</v>
      </c>
      <c r="G476">
        <v>97.18</v>
      </c>
      <c r="H476">
        <v>5</v>
      </c>
      <c r="I476">
        <v>92.55</v>
      </c>
      <c r="J476">
        <v>0</v>
      </c>
      <c r="K476">
        <v>2.31</v>
      </c>
      <c r="L476">
        <v>2.31</v>
      </c>
      <c r="M476">
        <v>0</v>
      </c>
      <c r="N476" t="s">
        <v>31</v>
      </c>
    </row>
    <row r="477" spans="1:14" x14ac:dyDescent="0.25">
      <c r="A477" t="s">
        <v>395</v>
      </c>
      <c r="B477" t="s">
        <v>396</v>
      </c>
      <c r="C477" t="s">
        <v>11819</v>
      </c>
      <c r="D477" s="11">
        <v>43763</v>
      </c>
      <c r="E477" t="s">
        <v>11820</v>
      </c>
      <c r="F477" s="13">
        <v>43824</v>
      </c>
      <c r="G477">
        <v>262.16000000000003</v>
      </c>
      <c r="H477">
        <v>5</v>
      </c>
      <c r="I477">
        <v>239.33</v>
      </c>
      <c r="J477">
        <v>0</v>
      </c>
      <c r="K477">
        <v>5.98</v>
      </c>
      <c r="L477">
        <v>5.98</v>
      </c>
      <c r="M477">
        <v>0</v>
      </c>
      <c r="N477" t="s">
        <v>31</v>
      </c>
    </row>
    <row r="478" spans="1:14" x14ac:dyDescent="0.25">
      <c r="A478" t="s">
        <v>395</v>
      </c>
      <c r="B478" t="s">
        <v>396</v>
      </c>
      <c r="C478" t="s">
        <v>11819</v>
      </c>
      <c r="D478" s="11">
        <v>43763</v>
      </c>
      <c r="E478" t="s">
        <v>11820</v>
      </c>
      <c r="F478" s="13">
        <v>43824</v>
      </c>
      <c r="G478">
        <v>262.16000000000003</v>
      </c>
      <c r="H478">
        <v>12</v>
      </c>
      <c r="I478">
        <v>9.6999999999999993</v>
      </c>
      <c r="J478">
        <v>0</v>
      </c>
      <c r="K478">
        <v>0.57999999999999996</v>
      </c>
      <c r="L478">
        <v>0.57999999999999996</v>
      </c>
      <c r="M478">
        <v>0</v>
      </c>
      <c r="N478" t="s">
        <v>31</v>
      </c>
    </row>
    <row r="479" spans="1:14" x14ac:dyDescent="0.25">
      <c r="A479" t="s">
        <v>354</v>
      </c>
      <c r="B479" t="s">
        <v>355</v>
      </c>
      <c r="C479" t="s">
        <v>356</v>
      </c>
      <c r="D479" s="11">
        <v>43806</v>
      </c>
      <c r="E479" t="s">
        <v>11821</v>
      </c>
      <c r="F479" s="13">
        <v>43824</v>
      </c>
      <c r="G479">
        <v>182.39</v>
      </c>
      <c r="H479">
        <v>18</v>
      </c>
      <c r="I479">
        <v>154.57</v>
      </c>
      <c r="J479">
        <v>0</v>
      </c>
      <c r="K479">
        <v>13.91</v>
      </c>
      <c r="L479">
        <v>13.91</v>
      </c>
      <c r="M479">
        <v>0</v>
      </c>
      <c r="N479" t="s">
        <v>31</v>
      </c>
    </row>
    <row r="480" spans="1:14" x14ac:dyDescent="0.25">
      <c r="A480" t="s">
        <v>730</v>
      </c>
      <c r="B480" t="s">
        <v>731</v>
      </c>
      <c r="C480" t="s">
        <v>732</v>
      </c>
      <c r="D480" s="11">
        <v>43812</v>
      </c>
      <c r="E480" t="s">
        <v>11822</v>
      </c>
      <c r="F480" s="13">
        <v>43824</v>
      </c>
      <c r="G480">
        <v>547.52</v>
      </c>
      <c r="H480">
        <v>12</v>
      </c>
      <c r="I480">
        <v>458.5</v>
      </c>
      <c r="J480">
        <v>0</v>
      </c>
      <c r="K480">
        <v>27.51</v>
      </c>
      <c r="L480">
        <v>27.51</v>
      </c>
      <c r="M480">
        <v>0</v>
      </c>
      <c r="N480" t="s">
        <v>31</v>
      </c>
    </row>
    <row r="481" spans="1:14" x14ac:dyDescent="0.25">
      <c r="A481" t="s">
        <v>183</v>
      </c>
      <c r="B481" t="s">
        <v>758</v>
      </c>
      <c r="C481" t="s">
        <v>759</v>
      </c>
      <c r="D481" s="11">
        <v>43812</v>
      </c>
      <c r="E481" t="s">
        <v>11823</v>
      </c>
      <c r="F481" s="13">
        <v>43824</v>
      </c>
      <c r="G481">
        <v>1488.14</v>
      </c>
      <c r="H481">
        <v>5</v>
      </c>
      <c r="I481">
        <v>1417.28</v>
      </c>
      <c r="J481">
        <v>0</v>
      </c>
      <c r="K481">
        <v>35.43</v>
      </c>
      <c r="L481">
        <v>35.43</v>
      </c>
      <c r="M481">
        <v>0</v>
      </c>
      <c r="N481" t="s">
        <v>31</v>
      </c>
    </row>
    <row r="482" spans="1:14" x14ac:dyDescent="0.25">
      <c r="A482" t="s">
        <v>490</v>
      </c>
      <c r="B482" t="s">
        <v>491</v>
      </c>
      <c r="C482" t="s">
        <v>492</v>
      </c>
      <c r="D482" s="11">
        <v>43808</v>
      </c>
      <c r="E482" t="s">
        <v>11824</v>
      </c>
      <c r="F482" s="13">
        <v>43824</v>
      </c>
      <c r="G482">
        <v>296.42</v>
      </c>
      <c r="H482">
        <v>12</v>
      </c>
      <c r="I482">
        <v>56.62</v>
      </c>
      <c r="J482">
        <v>0</v>
      </c>
      <c r="K482">
        <v>3.4</v>
      </c>
      <c r="L482">
        <v>3.4</v>
      </c>
      <c r="M482">
        <v>0</v>
      </c>
      <c r="N482" t="s">
        <v>31</v>
      </c>
    </row>
    <row r="483" spans="1:14" x14ac:dyDescent="0.25">
      <c r="A483" t="s">
        <v>490</v>
      </c>
      <c r="B483" t="s">
        <v>491</v>
      </c>
      <c r="C483" t="s">
        <v>492</v>
      </c>
      <c r="D483" s="11">
        <v>43808</v>
      </c>
      <c r="E483" t="s">
        <v>11824</v>
      </c>
      <c r="F483" s="13">
        <v>43824</v>
      </c>
      <c r="G483">
        <v>296.42</v>
      </c>
      <c r="H483">
        <v>18</v>
      </c>
      <c r="I483">
        <v>197.45</v>
      </c>
      <c r="J483">
        <v>0</v>
      </c>
      <c r="K483">
        <v>17.77</v>
      </c>
      <c r="L483">
        <v>17.77</v>
      </c>
      <c r="M483">
        <v>0</v>
      </c>
      <c r="N483" t="s">
        <v>31</v>
      </c>
    </row>
    <row r="484" spans="1:14" x14ac:dyDescent="0.25">
      <c r="A484" t="s">
        <v>730</v>
      </c>
      <c r="B484" t="s">
        <v>731</v>
      </c>
      <c r="C484" t="s">
        <v>749</v>
      </c>
      <c r="D484" s="11">
        <v>43812</v>
      </c>
      <c r="E484" t="s">
        <v>11825</v>
      </c>
      <c r="F484" s="13">
        <v>43824</v>
      </c>
      <c r="G484">
        <v>1500.8</v>
      </c>
      <c r="H484">
        <v>5</v>
      </c>
      <c r="I484">
        <v>1429.33</v>
      </c>
      <c r="J484">
        <v>0</v>
      </c>
      <c r="K484">
        <v>35.729999999999997</v>
      </c>
      <c r="L484">
        <v>35.729999999999997</v>
      </c>
      <c r="M484">
        <v>0</v>
      </c>
      <c r="N484" t="s">
        <v>31</v>
      </c>
    </row>
    <row r="485" spans="1:14" x14ac:dyDescent="0.25">
      <c r="A485" t="s">
        <v>730</v>
      </c>
      <c r="B485" t="s">
        <v>731</v>
      </c>
      <c r="C485" t="s">
        <v>11826</v>
      </c>
      <c r="D485" s="11">
        <v>43776</v>
      </c>
      <c r="E485" t="s">
        <v>11827</v>
      </c>
      <c r="F485" s="13">
        <v>43824</v>
      </c>
      <c r="G485">
        <v>437.29</v>
      </c>
      <c r="H485">
        <v>5</v>
      </c>
      <c r="I485">
        <v>416.47</v>
      </c>
      <c r="J485">
        <v>0</v>
      </c>
      <c r="K485">
        <v>10.41</v>
      </c>
      <c r="L485">
        <v>10.41</v>
      </c>
      <c r="M485">
        <v>0</v>
      </c>
      <c r="N485" t="s">
        <v>31</v>
      </c>
    </row>
    <row r="486" spans="1:14" x14ac:dyDescent="0.25">
      <c r="A486" t="s">
        <v>999</v>
      </c>
      <c r="B486" t="s">
        <v>1000</v>
      </c>
      <c r="C486" t="s">
        <v>11828</v>
      </c>
      <c r="D486" s="11">
        <v>43790</v>
      </c>
      <c r="E486" t="s">
        <v>11829</v>
      </c>
      <c r="F486" s="13">
        <v>43824</v>
      </c>
      <c r="G486">
        <v>485.88</v>
      </c>
      <c r="H486">
        <v>5</v>
      </c>
      <c r="I486">
        <v>462.75</v>
      </c>
      <c r="J486">
        <v>0</v>
      </c>
      <c r="K486">
        <v>11.57</v>
      </c>
      <c r="L486">
        <v>11.57</v>
      </c>
      <c r="M486">
        <v>0</v>
      </c>
      <c r="N486" t="s">
        <v>31</v>
      </c>
    </row>
    <row r="487" spans="1:14" x14ac:dyDescent="0.25">
      <c r="A487" t="s">
        <v>1591</v>
      </c>
      <c r="B487" t="s">
        <v>1592</v>
      </c>
      <c r="C487" t="s">
        <v>11830</v>
      </c>
      <c r="D487" s="11">
        <v>43795</v>
      </c>
      <c r="E487" t="s">
        <v>11831</v>
      </c>
      <c r="F487" s="13">
        <v>43824</v>
      </c>
      <c r="G487">
        <v>2624.57</v>
      </c>
      <c r="H487">
        <v>18</v>
      </c>
      <c r="I487">
        <v>2224.21</v>
      </c>
      <c r="J487">
        <v>0</v>
      </c>
      <c r="K487">
        <v>200.18</v>
      </c>
      <c r="L487">
        <v>200.18</v>
      </c>
      <c r="M487">
        <v>0</v>
      </c>
      <c r="N487" t="s">
        <v>31</v>
      </c>
    </row>
    <row r="488" spans="1:14" x14ac:dyDescent="0.25">
      <c r="A488" t="s">
        <v>258</v>
      </c>
      <c r="B488" t="s">
        <v>259</v>
      </c>
      <c r="C488" t="s">
        <v>11832</v>
      </c>
      <c r="D488" s="11">
        <v>43799</v>
      </c>
      <c r="E488" t="s">
        <v>11833</v>
      </c>
      <c r="F488" s="13">
        <v>43824</v>
      </c>
      <c r="G488">
        <v>4089.75</v>
      </c>
      <c r="H488">
        <v>5</v>
      </c>
      <c r="I488">
        <v>1660.51</v>
      </c>
      <c r="J488">
        <v>0</v>
      </c>
      <c r="K488">
        <v>41.51</v>
      </c>
      <c r="L488">
        <v>41.51</v>
      </c>
      <c r="M488">
        <v>0</v>
      </c>
      <c r="N488" t="s">
        <v>31</v>
      </c>
    </row>
    <row r="489" spans="1:14" x14ac:dyDescent="0.25">
      <c r="A489" t="s">
        <v>258</v>
      </c>
      <c r="B489" t="s">
        <v>259</v>
      </c>
      <c r="C489" t="s">
        <v>11832</v>
      </c>
      <c r="D489" s="11">
        <v>43799</v>
      </c>
      <c r="E489" t="s">
        <v>11833</v>
      </c>
      <c r="F489" s="13">
        <v>43824</v>
      </c>
      <c r="G489">
        <v>4089.75</v>
      </c>
      <c r="H489">
        <v>12</v>
      </c>
      <c r="I489">
        <v>588.32000000000005</v>
      </c>
      <c r="J489">
        <v>0</v>
      </c>
      <c r="K489">
        <v>35.299999999999997</v>
      </c>
      <c r="L489">
        <v>35.299999999999997</v>
      </c>
      <c r="M489">
        <v>0</v>
      </c>
      <c r="N489" t="s">
        <v>31</v>
      </c>
    </row>
    <row r="490" spans="1:14" x14ac:dyDescent="0.25">
      <c r="A490" t="s">
        <v>258</v>
      </c>
      <c r="B490" t="s">
        <v>259</v>
      </c>
      <c r="C490" t="s">
        <v>11832</v>
      </c>
      <c r="D490" s="11">
        <v>43799</v>
      </c>
      <c r="E490" t="s">
        <v>11833</v>
      </c>
      <c r="F490" s="13">
        <v>43824</v>
      </c>
      <c r="G490">
        <v>4089.75</v>
      </c>
      <c r="H490">
        <v>18</v>
      </c>
      <c r="I490">
        <v>1429.9</v>
      </c>
      <c r="J490">
        <v>0</v>
      </c>
      <c r="K490">
        <v>128.69</v>
      </c>
      <c r="L490">
        <v>128.69</v>
      </c>
      <c r="M490">
        <v>0</v>
      </c>
      <c r="N490" t="s">
        <v>31</v>
      </c>
    </row>
    <row r="491" spans="1:14" x14ac:dyDescent="0.25">
      <c r="A491" t="s">
        <v>325</v>
      </c>
      <c r="B491" t="s">
        <v>326</v>
      </c>
      <c r="C491" t="s">
        <v>11834</v>
      </c>
      <c r="D491" s="11">
        <v>43789</v>
      </c>
      <c r="E491" t="s">
        <v>11835</v>
      </c>
      <c r="F491" s="13">
        <v>43824</v>
      </c>
      <c r="G491">
        <v>1248.94</v>
      </c>
      <c r="H491">
        <v>18</v>
      </c>
      <c r="I491">
        <v>1058.42</v>
      </c>
      <c r="J491">
        <v>0</v>
      </c>
      <c r="K491">
        <v>95.26</v>
      </c>
      <c r="L491">
        <v>95.26</v>
      </c>
      <c r="M491">
        <v>0</v>
      </c>
      <c r="N491" t="s">
        <v>31</v>
      </c>
    </row>
    <row r="492" spans="1:14" x14ac:dyDescent="0.25">
      <c r="A492" t="s">
        <v>325</v>
      </c>
      <c r="B492" t="s">
        <v>326</v>
      </c>
      <c r="C492" t="s">
        <v>11836</v>
      </c>
      <c r="D492" s="11">
        <v>43778</v>
      </c>
      <c r="E492" t="s">
        <v>11837</v>
      </c>
      <c r="F492" s="13">
        <v>43824</v>
      </c>
      <c r="G492">
        <v>2464.96</v>
      </c>
      <c r="H492">
        <v>5</v>
      </c>
      <c r="I492">
        <v>1528.38</v>
      </c>
      <c r="J492">
        <v>0</v>
      </c>
      <c r="K492">
        <v>38.21</v>
      </c>
      <c r="L492">
        <v>38.21</v>
      </c>
      <c r="M492">
        <v>0</v>
      </c>
      <c r="N492" t="s">
        <v>31</v>
      </c>
    </row>
    <row r="493" spans="1:14" x14ac:dyDescent="0.25">
      <c r="A493" t="s">
        <v>325</v>
      </c>
      <c r="B493" t="s">
        <v>326</v>
      </c>
      <c r="C493" t="s">
        <v>11836</v>
      </c>
      <c r="D493" s="11">
        <v>43778</v>
      </c>
      <c r="E493" t="s">
        <v>11837</v>
      </c>
      <c r="F493" s="13">
        <v>43824</v>
      </c>
      <c r="G493">
        <v>2464.96</v>
      </c>
      <c r="H493">
        <v>18</v>
      </c>
      <c r="I493">
        <v>728.96</v>
      </c>
      <c r="J493">
        <v>0</v>
      </c>
      <c r="K493">
        <v>65.61</v>
      </c>
      <c r="L493">
        <v>65.61</v>
      </c>
      <c r="M493">
        <v>0</v>
      </c>
      <c r="N493" t="s">
        <v>31</v>
      </c>
    </row>
    <row r="494" spans="1:14" x14ac:dyDescent="0.25">
      <c r="A494" t="s">
        <v>1429</v>
      </c>
      <c r="B494" t="s">
        <v>1430</v>
      </c>
      <c r="C494" t="s">
        <v>11838</v>
      </c>
      <c r="D494" s="11">
        <v>43788</v>
      </c>
      <c r="E494" t="s">
        <v>11839</v>
      </c>
      <c r="F494" s="13">
        <v>43824</v>
      </c>
      <c r="G494">
        <v>518.51</v>
      </c>
      <c r="H494">
        <v>18</v>
      </c>
      <c r="I494">
        <v>439.41</v>
      </c>
      <c r="J494">
        <v>0</v>
      </c>
      <c r="K494">
        <v>39.549999999999997</v>
      </c>
      <c r="L494">
        <v>39.549999999999997</v>
      </c>
      <c r="M494">
        <v>0</v>
      </c>
      <c r="N494" t="s">
        <v>31</v>
      </c>
    </row>
    <row r="495" spans="1:14" x14ac:dyDescent="0.25">
      <c r="A495" t="s">
        <v>901</v>
      </c>
      <c r="B495" t="s">
        <v>902</v>
      </c>
      <c r="C495" t="s">
        <v>11785</v>
      </c>
      <c r="D495" s="11">
        <v>43796</v>
      </c>
      <c r="E495" t="s">
        <v>11840</v>
      </c>
      <c r="F495" s="13">
        <v>43824</v>
      </c>
      <c r="G495">
        <v>287.36</v>
      </c>
      <c r="H495">
        <v>18</v>
      </c>
      <c r="I495">
        <v>243.53</v>
      </c>
      <c r="J495">
        <v>0</v>
      </c>
      <c r="K495">
        <v>21.92</v>
      </c>
      <c r="L495">
        <v>21.92</v>
      </c>
      <c r="M495">
        <v>0</v>
      </c>
      <c r="N495" t="s">
        <v>31</v>
      </c>
    </row>
    <row r="496" spans="1:14" x14ac:dyDescent="0.25">
      <c r="A496" t="s">
        <v>404</v>
      </c>
      <c r="B496" t="s">
        <v>405</v>
      </c>
      <c r="C496" t="s">
        <v>819</v>
      </c>
      <c r="D496" s="11">
        <v>43813</v>
      </c>
      <c r="E496" t="s">
        <v>11841</v>
      </c>
      <c r="F496" s="13">
        <v>43824</v>
      </c>
      <c r="G496">
        <v>1586.94</v>
      </c>
      <c r="H496">
        <v>5</v>
      </c>
      <c r="I496">
        <v>1374.23</v>
      </c>
      <c r="J496">
        <v>0</v>
      </c>
      <c r="K496">
        <v>34.36</v>
      </c>
      <c r="L496">
        <v>34.36</v>
      </c>
      <c r="M496">
        <v>0</v>
      </c>
      <c r="N496" t="s">
        <v>31</v>
      </c>
    </row>
    <row r="497" spans="1:14" x14ac:dyDescent="0.25">
      <c r="A497" t="s">
        <v>666</v>
      </c>
      <c r="B497" t="s">
        <v>667</v>
      </c>
      <c r="C497" t="s">
        <v>899</v>
      </c>
      <c r="D497" s="11">
        <v>43816</v>
      </c>
      <c r="E497" t="s">
        <v>11842</v>
      </c>
      <c r="F497" s="13">
        <v>43825</v>
      </c>
      <c r="G497">
        <v>272.22000000000003</v>
      </c>
      <c r="H497">
        <v>12</v>
      </c>
      <c r="I497">
        <v>222.52</v>
      </c>
      <c r="J497">
        <v>0</v>
      </c>
      <c r="K497">
        <v>13.35</v>
      </c>
      <c r="L497">
        <v>13.35</v>
      </c>
      <c r="M497">
        <v>0</v>
      </c>
      <c r="N497" t="s">
        <v>31</v>
      </c>
    </row>
    <row r="498" spans="1:14" x14ac:dyDescent="0.25">
      <c r="A498" t="s">
        <v>14090</v>
      </c>
      <c r="B498" t="s">
        <v>872</v>
      </c>
      <c r="C498" t="s">
        <v>974</v>
      </c>
      <c r="D498" s="11">
        <v>43818</v>
      </c>
      <c r="E498" t="s">
        <v>11843</v>
      </c>
      <c r="F498" s="13">
        <v>43825</v>
      </c>
      <c r="G498">
        <v>654.25</v>
      </c>
      <c r="H498">
        <v>12</v>
      </c>
      <c r="I498">
        <v>123.76</v>
      </c>
      <c r="J498">
        <v>0</v>
      </c>
      <c r="K498">
        <v>7.43</v>
      </c>
      <c r="L498">
        <v>7.43</v>
      </c>
      <c r="M498">
        <v>0</v>
      </c>
      <c r="N498" t="s">
        <v>31</v>
      </c>
    </row>
    <row r="499" spans="1:14" x14ac:dyDescent="0.25">
      <c r="A499" t="s">
        <v>14090</v>
      </c>
      <c r="B499" t="s">
        <v>872</v>
      </c>
      <c r="C499" t="s">
        <v>974</v>
      </c>
      <c r="D499" s="11">
        <v>43818</v>
      </c>
      <c r="E499" t="s">
        <v>11843</v>
      </c>
      <c r="F499" s="13">
        <v>43825</v>
      </c>
      <c r="G499">
        <v>654.25</v>
      </c>
      <c r="H499">
        <v>18</v>
      </c>
      <c r="I499">
        <v>436.99</v>
      </c>
      <c r="J499">
        <v>0</v>
      </c>
      <c r="K499">
        <v>39.33</v>
      </c>
      <c r="L499">
        <v>39.33</v>
      </c>
      <c r="M499">
        <v>0</v>
      </c>
      <c r="N499" t="s">
        <v>31</v>
      </c>
    </row>
    <row r="500" spans="1:14" x14ac:dyDescent="0.25">
      <c r="A500" t="s">
        <v>255</v>
      </c>
      <c r="B500" t="s">
        <v>256</v>
      </c>
      <c r="C500" t="s">
        <v>833</v>
      </c>
      <c r="D500" s="11">
        <v>43813</v>
      </c>
      <c r="E500" t="s">
        <v>11844</v>
      </c>
      <c r="F500" s="13">
        <v>43825</v>
      </c>
      <c r="G500">
        <v>144</v>
      </c>
      <c r="H500">
        <v>18</v>
      </c>
      <c r="I500">
        <v>122.03</v>
      </c>
      <c r="J500">
        <v>0</v>
      </c>
      <c r="K500">
        <v>10.98</v>
      </c>
      <c r="L500">
        <v>10.98</v>
      </c>
      <c r="M500">
        <v>0</v>
      </c>
      <c r="N500" t="s">
        <v>31</v>
      </c>
    </row>
    <row r="501" spans="1:14" x14ac:dyDescent="0.25">
      <c r="A501" t="s">
        <v>325</v>
      </c>
      <c r="B501" t="s">
        <v>326</v>
      </c>
      <c r="C501" t="s">
        <v>840</v>
      </c>
      <c r="D501" s="11">
        <v>43813</v>
      </c>
      <c r="E501" t="s">
        <v>11845</v>
      </c>
      <c r="F501" s="13">
        <v>43825</v>
      </c>
      <c r="G501">
        <v>192</v>
      </c>
      <c r="H501">
        <v>18</v>
      </c>
      <c r="I501">
        <v>162.71</v>
      </c>
      <c r="J501">
        <v>0</v>
      </c>
      <c r="K501">
        <v>14.64</v>
      </c>
      <c r="L501">
        <v>14.64</v>
      </c>
      <c r="M501">
        <v>0</v>
      </c>
      <c r="N501" t="s">
        <v>31</v>
      </c>
    </row>
    <row r="502" spans="1:14" x14ac:dyDescent="0.25">
      <c r="A502" t="s">
        <v>224</v>
      </c>
      <c r="B502" t="s">
        <v>225</v>
      </c>
      <c r="C502" t="s">
        <v>1097</v>
      </c>
      <c r="D502" s="11">
        <v>43820</v>
      </c>
      <c r="E502" t="s">
        <v>11846</v>
      </c>
      <c r="F502" s="13">
        <v>43825</v>
      </c>
      <c r="G502">
        <v>123.41</v>
      </c>
      <c r="H502">
        <v>5</v>
      </c>
      <c r="I502">
        <v>71.819999999999993</v>
      </c>
      <c r="J502">
        <v>0</v>
      </c>
      <c r="K502">
        <v>1.8</v>
      </c>
      <c r="L502">
        <v>1.8</v>
      </c>
      <c r="M502">
        <v>0</v>
      </c>
      <c r="N502" t="s">
        <v>31</v>
      </c>
    </row>
    <row r="503" spans="1:14" x14ac:dyDescent="0.25">
      <c r="A503" t="s">
        <v>1130</v>
      </c>
      <c r="B503" t="s">
        <v>1131</v>
      </c>
      <c r="C503" t="s">
        <v>1132</v>
      </c>
      <c r="D503" s="11">
        <v>43820</v>
      </c>
      <c r="E503" t="s">
        <v>11847</v>
      </c>
      <c r="F503" s="13">
        <v>43825</v>
      </c>
      <c r="G503">
        <v>1911.25</v>
      </c>
      <c r="H503">
        <v>5</v>
      </c>
      <c r="I503">
        <v>1820.24</v>
      </c>
      <c r="J503">
        <v>0</v>
      </c>
      <c r="K503">
        <v>45.51</v>
      </c>
      <c r="L503">
        <v>45.51</v>
      </c>
      <c r="M503">
        <v>0</v>
      </c>
      <c r="N503" t="s">
        <v>31</v>
      </c>
    </row>
    <row r="504" spans="1:14" x14ac:dyDescent="0.25">
      <c r="A504" t="s">
        <v>549</v>
      </c>
      <c r="B504" t="s">
        <v>550</v>
      </c>
      <c r="C504" t="s">
        <v>1103</v>
      </c>
      <c r="D504" s="11">
        <v>43820</v>
      </c>
      <c r="E504" t="s">
        <v>11848</v>
      </c>
      <c r="F504" s="13">
        <v>43825</v>
      </c>
      <c r="G504">
        <v>566.26</v>
      </c>
      <c r="H504">
        <v>5</v>
      </c>
      <c r="I504">
        <v>143.5</v>
      </c>
      <c r="J504">
        <v>0</v>
      </c>
      <c r="K504">
        <v>3.59</v>
      </c>
      <c r="L504">
        <v>3.59</v>
      </c>
      <c r="M504">
        <v>0</v>
      </c>
      <c r="N504" t="s">
        <v>31</v>
      </c>
    </row>
    <row r="505" spans="1:14" x14ac:dyDescent="0.25">
      <c r="A505" t="s">
        <v>549</v>
      </c>
      <c r="B505" t="s">
        <v>550</v>
      </c>
      <c r="C505" t="s">
        <v>1103</v>
      </c>
      <c r="D505" s="11">
        <v>43820</v>
      </c>
      <c r="E505" t="s">
        <v>11848</v>
      </c>
      <c r="F505" s="13">
        <v>43825</v>
      </c>
      <c r="G505">
        <v>566.26</v>
      </c>
      <c r="H505">
        <v>18</v>
      </c>
      <c r="I505">
        <v>352.19</v>
      </c>
      <c r="J505">
        <v>0</v>
      </c>
      <c r="K505">
        <v>31.7</v>
      </c>
      <c r="L505">
        <v>31.7</v>
      </c>
      <c r="M505">
        <v>0</v>
      </c>
      <c r="N505" t="s">
        <v>31</v>
      </c>
    </row>
    <row r="506" spans="1:14" x14ac:dyDescent="0.25">
      <c r="A506" t="s">
        <v>1127</v>
      </c>
      <c r="B506" t="s">
        <v>1128</v>
      </c>
      <c r="C506" t="s">
        <v>1129</v>
      </c>
      <c r="D506" s="11">
        <v>43822</v>
      </c>
      <c r="E506" t="s">
        <v>11849</v>
      </c>
      <c r="F506" s="13">
        <v>43825</v>
      </c>
      <c r="G506">
        <v>2850.08</v>
      </c>
      <c r="H506">
        <v>12</v>
      </c>
      <c r="I506">
        <v>174.2</v>
      </c>
      <c r="J506">
        <v>0</v>
      </c>
      <c r="K506">
        <v>10.45</v>
      </c>
      <c r="L506">
        <v>10.45</v>
      </c>
      <c r="M506">
        <v>0</v>
      </c>
      <c r="N506" t="s">
        <v>31</v>
      </c>
    </row>
    <row r="507" spans="1:14" x14ac:dyDescent="0.25">
      <c r="A507" t="s">
        <v>1127</v>
      </c>
      <c r="B507" t="s">
        <v>1128</v>
      </c>
      <c r="C507" t="s">
        <v>1129</v>
      </c>
      <c r="D507" s="11">
        <v>43822</v>
      </c>
      <c r="E507" t="s">
        <v>11849</v>
      </c>
      <c r="F507" s="13">
        <v>43825</v>
      </c>
      <c r="G507">
        <v>2850.08</v>
      </c>
      <c r="H507">
        <v>18</v>
      </c>
      <c r="I507">
        <v>2249.9699999999998</v>
      </c>
      <c r="J507">
        <v>0</v>
      </c>
      <c r="K507">
        <v>202.5</v>
      </c>
      <c r="L507">
        <v>202.5</v>
      </c>
      <c r="M507">
        <v>0</v>
      </c>
      <c r="N507" t="s">
        <v>31</v>
      </c>
    </row>
    <row r="508" spans="1:14" x14ac:dyDescent="0.25">
      <c r="A508" t="s">
        <v>474</v>
      </c>
      <c r="B508" t="s">
        <v>475</v>
      </c>
      <c r="C508" t="s">
        <v>878</v>
      </c>
      <c r="D508" s="11">
        <v>43816</v>
      </c>
      <c r="E508" t="s">
        <v>11850</v>
      </c>
      <c r="F508" s="13">
        <v>43825</v>
      </c>
      <c r="G508">
        <v>209.65</v>
      </c>
      <c r="H508">
        <v>12</v>
      </c>
      <c r="I508">
        <v>90.76</v>
      </c>
      <c r="J508">
        <v>0</v>
      </c>
      <c r="K508">
        <v>5.45</v>
      </c>
      <c r="L508">
        <v>5.45</v>
      </c>
      <c r="M508">
        <v>0</v>
      </c>
      <c r="N508" t="s">
        <v>31</v>
      </c>
    </row>
    <row r="509" spans="1:14" x14ac:dyDescent="0.25">
      <c r="A509" t="s">
        <v>368</v>
      </c>
      <c r="B509" t="s">
        <v>369</v>
      </c>
      <c r="C509" t="s">
        <v>954</v>
      </c>
      <c r="D509" s="11">
        <v>43817</v>
      </c>
      <c r="E509" t="s">
        <v>11851</v>
      </c>
      <c r="F509" s="13">
        <v>43825</v>
      </c>
      <c r="G509">
        <v>54.79</v>
      </c>
      <c r="H509">
        <v>18</v>
      </c>
      <c r="I509">
        <v>46.43</v>
      </c>
      <c r="J509">
        <v>0</v>
      </c>
      <c r="K509">
        <v>4.18</v>
      </c>
      <c r="L509">
        <v>4.18</v>
      </c>
      <c r="M509">
        <v>0</v>
      </c>
      <c r="N509" t="s">
        <v>31</v>
      </c>
    </row>
    <row r="510" spans="1:14" x14ac:dyDescent="0.25">
      <c r="A510" t="s">
        <v>158</v>
      </c>
      <c r="B510" t="s">
        <v>159</v>
      </c>
      <c r="C510" t="s">
        <v>11852</v>
      </c>
      <c r="D510" s="11">
        <v>43792</v>
      </c>
      <c r="E510" t="s">
        <v>11853</v>
      </c>
      <c r="F510" s="13">
        <v>43825</v>
      </c>
      <c r="G510">
        <v>219.82</v>
      </c>
      <c r="H510">
        <v>12</v>
      </c>
      <c r="I510">
        <v>196.27</v>
      </c>
      <c r="J510">
        <v>0</v>
      </c>
      <c r="K510">
        <v>11.78</v>
      </c>
      <c r="L510">
        <v>11.78</v>
      </c>
      <c r="M510">
        <v>0</v>
      </c>
      <c r="N510" t="s">
        <v>31</v>
      </c>
    </row>
    <row r="511" spans="1:14" x14ac:dyDescent="0.25">
      <c r="A511" t="s">
        <v>669</v>
      </c>
      <c r="B511" t="s">
        <v>670</v>
      </c>
      <c r="C511" t="s">
        <v>879</v>
      </c>
      <c r="D511" s="11">
        <v>43816</v>
      </c>
      <c r="E511" t="s">
        <v>11854</v>
      </c>
      <c r="F511" s="13">
        <v>43825</v>
      </c>
      <c r="G511">
        <v>500.27</v>
      </c>
      <c r="H511">
        <v>5</v>
      </c>
      <c r="I511">
        <v>476.44</v>
      </c>
      <c r="J511">
        <v>0</v>
      </c>
      <c r="K511">
        <v>11.91</v>
      </c>
      <c r="L511">
        <v>11.91</v>
      </c>
      <c r="M511">
        <v>0</v>
      </c>
      <c r="N511" t="s">
        <v>31</v>
      </c>
    </row>
    <row r="512" spans="1:14" x14ac:dyDescent="0.25">
      <c r="A512" t="s">
        <v>669</v>
      </c>
      <c r="B512" t="s">
        <v>670</v>
      </c>
      <c r="C512" t="s">
        <v>951</v>
      </c>
      <c r="D512" s="11">
        <v>43817</v>
      </c>
      <c r="E512" t="s">
        <v>11855</v>
      </c>
      <c r="F512" s="13">
        <v>43825</v>
      </c>
      <c r="G512">
        <v>82.24</v>
      </c>
      <c r="H512">
        <v>12</v>
      </c>
      <c r="I512">
        <v>70.27</v>
      </c>
      <c r="J512">
        <v>0</v>
      </c>
      <c r="K512">
        <v>4.22</v>
      </c>
      <c r="L512">
        <v>4.22</v>
      </c>
      <c r="M512">
        <v>0</v>
      </c>
      <c r="N512" t="s">
        <v>31</v>
      </c>
    </row>
    <row r="513" spans="1:14" x14ac:dyDescent="0.25">
      <c r="A513" t="s">
        <v>881</v>
      </c>
      <c r="B513" t="s">
        <v>882</v>
      </c>
      <c r="C513" t="s">
        <v>939</v>
      </c>
      <c r="D513" s="11">
        <v>43816</v>
      </c>
      <c r="E513" t="s">
        <v>11856</v>
      </c>
      <c r="F513" s="13">
        <v>43825</v>
      </c>
      <c r="G513">
        <v>107.95</v>
      </c>
      <c r="H513">
        <v>18</v>
      </c>
      <c r="I513">
        <v>91.48</v>
      </c>
      <c r="J513">
        <v>0</v>
      </c>
      <c r="K513">
        <v>8.23</v>
      </c>
      <c r="L513">
        <v>8.23</v>
      </c>
      <c r="M513">
        <v>0</v>
      </c>
      <c r="N513" t="s">
        <v>31</v>
      </c>
    </row>
    <row r="514" spans="1:14" x14ac:dyDescent="0.25">
      <c r="A514" t="s">
        <v>221</v>
      </c>
      <c r="B514" t="s">
        <v>222</v>
      </c>
      <c r="C514" t="s">
        <v>945</v>
      </c>
      <c r="D514" s="11">
        <v>43817</v>
      </c>
      <c r="E514" t="s">
        <v>11857</v>
      </c>
      <c r="F514" s="13">
        <v>43825</v>
      </c>
      <c r="G514">
        <v>136.96</v>
      </c>
      <c r="H514">
        <v>12</v>
      </c>
      <c r="I514">
        <v>119.61</v>
      </c>
      <c r="J514">
        <v>0</v>
      </c>
      <c r="K514">
        <v>7.18</v>
      </c>
      <c r="L514">
        <v>7.18</v>
      </c>
      <c r="M514">
        <v>0</v>
      </c>
      <c r="N514" t="s">
        <v>31</v>
      </c>
    </row>
    <row r="515" spans="1:14" x14ac:dyDescent="0.25">
      <c r="A515" t="s">
        <v>1010</v>
      </c>
      <c r="B515" t="s">
        <v>1011</v>
      </c>
      <c r="C515" t="s">
        <v>1012</v>
      </c>
      <c r="D515" s="11">
        <v>43819</v>
      </c>
      <c r="E515" t="s">
        <v>11858</v>
      </c>
      <c r="F515" s="13">
        <v>43826</v>
      </c>
      <c r="G515">
        <v>535.9</v>
      </c>
      <c r="H515">
        <v>12</v>
      </c>
      <c r="I515">
        <v>478.48</v>
      </c>
      <c r="J515">
        <v>0</v>
      </c>
      <c r="K515">
        <v>28.71</v>
      </c>
      <c r="L515">
        <v>28.71</v>
      </c>
      <c r="M515">
        <v>0</v>
      </c>
      <c r="N515" t="s">
        <v>31</v>
      </c>
    </row>
    <row r="516" spans="1:14" x14ac:dyDescent="0.25">
      <c r="A516" t="s">
        <v>195</v>
      </c>
      <c r="B516" t="s">
        <v>196</v>
      </c>
      <c r="C516" t="s">
        <v>888</v>
      </c>
      <c r="D516" s="11">
        <v>43816</v>
      </c>
      <c r="E516" t="s">
        <v>11859</v>
      </c>
      <c r="F516" s="13">
        <v>43826</v>
      </c>
      <c r="G516">
        <v>4541.5600000000004</v>
      </c>
      <c r="H516">
        <v>18</v>
      </c>
      <c r="I516">
        <v>3848.78</v>
      </c>
      <c r="J516">
        <v>0</v>
      </c>
      <c r="K516">
        <v>346.39</v>
      </c>
      <c r="L516">
        <v>346.39</v>
      </c>
      <c r="M516">
        <v>0</v>
      </c>
      <c r="N516" t="s">
        <v>31</v>
      </c>
    </row>
    <row r="517" spans="1:14" x14ac:dyDescent="0.25">
      <c r="A517" t="s">
        <v>186</v>
      </c>
      <c r="B517" t="s">
        <v>187</v>
      </c>
      <c r="C517" t="s">
        <v>856</v>
      </c>
      <c r="D517" s="11">
        <v>43815</v>
      </c>
      <c r="E517" t="s">
        <v>11860</v>
      </c>
      <c r="F517" s="13">
        <v>43826</v>
      </c>
      <c r="G517">
        <v>235.3</v>
      </c>
      <c r="H517">
        <v>5</v>
      </c>
      <c r="I517">
        <v>224.09</v>
      </c>
      <c r="J517">
        <v>0</v>
      </c>
      <c r="K517">
        <v>5.6</v>
      </c>
      <c r="L517">
        <v>5.6</v>
      </c>
      <c r="M517">
        <v>0</v>
      </c>
      <c r="N517" t="s">
        <v>31</v>
      </c>
    </row>
    <row r="518" spans="1:14" x14ac:dyDescent="0.25">
      <c r="A518" t="s">
        <v>511</v>
      </c>
      <c r="B518" t="s">
        <v>512</v>
      </c>
      <c r="C518" t="s">
        <v>11360</v>
      </c>
      <c r="D518" s="11">
        <v>43796</v>
      </c>
      <c r="E518" t="s">
        <v>11861</v>
      </c>
      <c r="F518" s="13">
        <v>43826</v>
      </c>
      <c r="G518">
        <v>383.75</v>
      </c>
      <c r="H518">
        <v>5</v>
      </c>
      <c r="I518">
        <v>365.48</v>
      </c>
      <c r="J518">
        <v>0</v>
      </c>
      <c r="K518">
        <v>9.14</v>
      </c>
      <c r="L518">
        <v>9.14</v>
      </c>
      <c r="M518">
        <v>0</v>
      </c>
      <c r="N518" t="s">
        <v>31</v>
      </c>
    </row>
    <row r="519" spans="1:14" x14ac:dyDescent="0.25">
      <c r="A519" t="s">
        <v>298</v>
      </c>
      <c r="B519" t="s">
        <v>299</v>
      </c>
      <c r="C519" t="s">
        <v>300</v>
      </c>
      <c r="D519" s="11">
        <v>43806</v>
      </c>
      <c r="E519" t="s">
        <v>11862</v>
      </c>
      <c r="F519" s="13">
        <v>43826</v>
      </c>
      <c r="G519">
        <v>109.68</v>
      </c>
      <c r="H519">
        <v>12</v>
      </c>
      <c r="I519">
        <v>97.93</v>
      </c>
      <c r="J519">
        <v>0</v>
      </c>
      <c r="K519">
        <v>5.88</v>
      </c>
      <c r="L519">
        <v>5.88</v>
      </c>
      <c r="M519">
        <v>0</v>
      </c>
      <c r="N519" t="s">
        <v>31</v>
      </c>
    </row>
    <row r="520" spans="1:14" x14ac:dyDescent="0.25">
      <c r="A520" t="s">
        <v>511</v>
      </c>
      <c r="B520" t="s">
        <v>512</v>
      </c>
      <c r="C520" t="s">
        <v>513</v>
      </c>
      <c r="D520" s="11">
        <v>43809</v>
      </c>
      <c r="E520" t="s">
        <v>11863</v>
      </c>
      <c r="F520" s="13">
        <v>43826</v>
      </c>
      <c r="G520">
        <v>82.24</v>
      </c>
      <c r="H520">
        <v>12</v>
      </c>
      <c r="I520">
        <v>73.430000000000007</v>
      </c>
      <c r="J520">
        <v>0</v>
      </c>
      <c r="K520">
        <v>4.41</v>
      </c>
      <c r="L520">
        <v>4.41</v>
      </c>
      <c r="M520">
        <v>0</v>
      </c>
      <c r="N520" t="s">
        <v>31</v>
      </c>
    </row>
    <row r="521" spans="1:14" x14ac:dyDescent="0.25">
      <c r="A521" t="s">
        <v>183</v>
      </c>
      <c r="B521" t="s">
        <v>184</v>
      </c>
      <c r="C521" t="s">
        <v>11864</v>
      </c>
      <c r="D521" s="11">
        <v>43775</v>
      </c>
      <c r="E521" t="s">
        <v>11865</v>
      </c>
      <c r="F521" s="13">
        <v>43826</v>
      </c>
      <c r="G521">
        <v>433.11</v>
      </c>
      <c r="H521">
        <v>18</v>
      </c>
      <c r="I521">
        <v>367.04</v>
      </c>
      <c r="J521">
        <v>0</v>
      </c>
      <c r="K521">
        <v>33.03</v>
      </c>
      <c r="L521">
        <v>33.03</v>
      </c>
      <c r="M521">
        <v>0</v>
      </c>
      <c r="N521" t="s">
        <v>31</v>
      </c>
    </row>
    <row r="522" spans="1:14" x14ac:dyDescent="0.25">
      <c r="A522" t="s">
        <v>298</v>
      </c>
      <c r="B522" t="s">
        <v>299</v>
      </c>
      <c r="C522" t="s">
        <v>11866</v>
      </c>
      <c r="D522" s="11">
        <v>43767</v>
      </c>
      <c r="E522" t="s">
        <v>11867</v>
      </c>
      <c r="F522" s="13">
        <v>43826</v>
      </c>
      <c r="G522">
        <v>501.39</v>
      </c>
      <c r="H522">
        <v>12</v>
      </c>
      <c r="I522">
        <v>447.67</v>
      </c>
      <c r="J522">
        <v>0</v>
      </c>
      <c r="K522">
        <v>26.86</v>
      </c>
      <c r="L522">
        <v>26.86</v>
      </c>
      <c r="M522">
        <v>0</v>
      </c>
      <c r="N522" t="s">
        <v>31</v>
      </c>
    </row>
    <row r="523" spans="1:14" x14ac:dyDescent="0.25">
      <c r="A523" t="s">
        <v>173</v>
      </c>
      <c r="B523" t="s">
        <v>174</v>
      </c>
      <c r="C523" t="s">
        <v>175</v>
      </c>
      <c r="D523" s="11">
        <v>43804</v>
      </c>
      <c r="E523" t="s">
        <v>11868</v>
      </c>
      <c r="F523" s="13">
        <v>43826</v>
      </c>
      <c r="G523">
        <v>1888.97</v>
      </c>
      <c r="H523">
        <v>12</v>
      </c>
      <c r="I523">
        <v>1686.58</v>
      </c>
      <c r="J523">
        <v>0</v>
      </c>
      <c r="K523">
        <v>101.19</v>
      </c>
      <c r="L523">
        <v>101.19</v>
      </c>
      <c r="M523">
        <v>0</v>
      </c>
      <c r="N523" t="s">
        <v>31</v>
      </c>
    </row>
    <row r="524" spans="1:14" x14ac:dyDescent="0.25">
      <c r="A524" t="s">
        <v>501</v>
      </c>
      <c r="B524" t="s">
        <v>502</v>
      </c>
      <c r="C524" t="s">
        <v>987</v>
      </c>
      <c r="D524" s="11">
        <v>43818</v>
      </c>
      <c r="E524" t="s">
        <v>11869</v>
      </c>
      <c r="F524" s="13">
        <v>43826</v>
      </c>
      <c r="G524">
        <v>59.89</v>
      </c>
      <c r="H524">
        <v>18</v>
      </c>
      <c r="I524">
        <v>50.75</v>
      </c>
      <c r="J524">
        <v>0</v>
      </c>
      <c r="K524">
        <v>4.57</v>
      </c>
      <c r="L524">
        <v>4.57</v>
      </c>
      <c r="M524">
        <v>0</v>
      </c>
      <c r="N524" t="s">
        <v>31</v>
      </c>
    </row>
    <row r="525" spans="1:14" x14ac:dyDescent="0.25">
      <c r="A525" t="s">
        <v>947</v>
      </c>
      <c r="B525" t="s">
        <v>948</v>
      </c>
      <c r="C525" t="s">
        <v>949</v>
      </c>
      <c r="D525" s="11">
        <v>43817</v>
      </c>
      <c r="E525" t="s">
        <v>11870</v>
      </c>
      <c r="F525" s="13">
        <v>43826</v>
      </c>
      <c r="G525">
        <v>137.38</v>
      </c>
      <c r="H525">
        <v>18</v>
      </c>
      <c r="I525">
        <v>112.55</v>
      </c>
      <c r="J525">
        <v>0</v>
      </c>
      <c r="K525">
        <v>10.130000000000001</v>
      </c>
      <c r="L525">
        <v>10.130000000000001</v>
      </c>
      <c r="M525">
        <v>0</v>
      </c>
      <c r="N525" t="s">
        <v>31</v>
      </c>
    </row>
    <row r="526" spans="1:14" x14ac:dyDescent="0.25">
      <c r="A526" t="s">
        <v>348</v>
      </c>
      <c r="B526" t="s">
        <v>349</v>
      </c>
      <c r="C526" t="s">
        <v>875</v>
      </c>
      <c r="D526" s="11">
        <v>43816</v>
      </c>
      <c r="E526" t="s">
        <v>11871</v>
      </c>
      <c r="F526" s="13">
        <v>43826</v>
      </c>
      <c r="G526">
        <v>629.66999999999996</v>
      </c>
      <c r="H526">
        <v>5</v>
      </c>
      <c r="I526">
        <v>585.88</v>
      </c>
      <c r="J526">
        <v>0</v>
      </c>
      <c r="K526">
        <v>14.65</v>
      </c>
      <c r="L526">
        <v>14.65</v>
      </c>
      <c r="M526">
        <v>0</v>
      </c>
      <c r="N526" t="s">
        <v>31</v>
      </c>
    </row>
    <row r="527" spans="1:14" x14ac:dyDescent="0.25">
      <c r="A527" t="s">
        <v>498</v>
      </c>
      <c r="B527" t="s">
        <v>499</v>
      </c>
      <c r="C527" t="s">
        <v>1043</v>
      </c>
      <c r="D527" s="11">
        <v>43819</v>
      </c>
      <c r="E527" t="s">
        <v>11872</v>
      </c>
      <c r="F527" s="13">
        <v>43826</v>
      </c>
      <c r="G527">
        <v>199.03</v>
      </c>
      <c r="H527">
        <v>12</v>
      </c>
      <c r="I527">
        <v>167.88</v>
      </c>
      <c r="J527">
        <v>0</v>
      </c>
      <c r="K527">
        <v>10.07</v>
      </c>
      <c r="L527">
        <v>10.07</v>
      </c>
      <c r="M527">
        <v>0</v>
      </c>
      <c r="N527" t="s">
        <v>31</v>
      </c>
    </row>
    <row r="528" spans="1:14" x14ac:dyDescent="0.25">
      <c r="A528" t="s">
        <v>155</v>
      </c>
      <c r="B528" t="s">
        <v>156</v>
      </c>
      <c r="C528" t="s">
        <v>11873</v>
      </c>
      <c r="D528" s="11">
        <v>43795</v>
      </c>
      <c r="E528" t="s">
        <v>11874</v>
      </c>
      <c r="F528" s="13">
        <v>43826</v>
      </c>
      <c r="G528">
        <v>424.85</v>
      </c>
      <c r="H528">
        <v>5</v>
      </c>
      <c r="I528">
        <v>398.9</v>
      </c>
      <c r="J528">
        <v>0</v>
      </c>
      <c r="K528">
        <v>9.9700000000000006</v>
      </c>
      <c r="L528">
        <v>9.9700000000000006</v>
      </c>
      <c r="M528">
        <v>0</v>
      </c>
      <c r="N528" t="s">
        <v>31</v>
      </c>
    </row>
    <row r="529" spans="1:14" x14ac:dyDescent="0.25">
      <c r="A529" t="s">
        <v>821</v>
      </c>
      <c r="B529" t="s">
        <v>822</v>
      </c>
      <c r="C529" t="s">
        <v>11875</v>
      </c>
      <c r="D529" s="11">
        <v>43798</v>
      </c>
      <c r="E529" t="s">
        <v>11876</v>
      </c>
      <c r="F529" s="13">
        <v>43826</v>
      </c>
      <c r="G529">
        <v>872.42</v>
      </c>
      <c r="H529">
        <v>18</v>
      </c>
      <c r="I529">
        <v>739.35</v>
      </c>
      <c r="J529">
        <v>0</v>
      </c>
      <c r="K529">
        <v>66.540000000000006</v>
      </c>
      <c r="L529">
        <v>66.540000000000006</v>
      </c>
      <c r="M529">
        <v>0</v>
      </c>
      <c r="N529" t="s">
        <v>31</v>
      </c>
    </row>
    <row r="530" spans="1:14" x14ac:dyDescent="0.25">
      <c r="A530" t="s">
        <v>474</v>
      </c>
      <c r="B530" t="s">
        <v>475</v>
      </c>
      <c r="C530" t="s">
        <v>476</v>
      </c>
      <c r="D530" s="11">
        <v>43808</v>
      </c>
      <c r="E530" t="s">
        <v>11877</v>
      </c>
      <c r="F530" s="13">
        <v>43826</v>
      </c>
      <c r="G530">
        <v>151.04</v>
      </c>
      <c r="H530">
        <v>12</v>
      </c>
      <c r="I530">
        <v>14.38</v>
      </c>
      <c r="J530">
        <v>0</v>
      </c>
      <c r="K530">
        <v>0.86</v>
      </c>
      <c r="L530">
        <v>0.86</v>
      </c>
      <c r="M530">
        <v>0</v>
      </c>
      <c r="N530" t="s">
        <v>31</v>
      </c>
    </row>
    <row r="531" spans="1:14" x14ac:dyDescent="0.25">
      <c r="A531" t="s">
        <v>474</v>
      </c>
      <c r="B531" t="s">
        <v>475</v>
      </c>
      <c r="C531" t="s">
        <v>476</v>
      </c>
      <c r="D531" s="11">
        <v>43808</v>
      </c>
      <c r="E531" t="s">
        <v>11877</v>
      </c>
      <c r="F531" s="13">
        <v>43826</v>
      </c>
      <c r="G531">
        <v>151.04</v>
      </c>
      <c r="H531">
        <v>18</v>
      </c>
      <c r="I531">
        <v>114.35</v>
      </c>
      <c r="J531">
        <v>0</v>
      </c>
      <c r="K531">
        <v>10.29</v>
      </c>
      <c r="L531">
        <v>10.29</v>
      </c>
      <c r="M531">
        <v>0</v>
      </c>
      <c r="N531" t="s">
        <v>31</v>
      </c>
    </row>
    <row r="532" spans="1:14" x14ac:dyDescent="0.25">
      <c r="A532" t="s">
        <v>465</v>
      </c>
      <c r="B532" t="s">
        <v>466</v>
      </c>
      <c r="C532" t="s">
        <v>997</v>
      </c>
      <c r="D532" s="11">
        <v>43818</v>
      </c>
      <c r="E532" t="s">
        <v>11878</v>
      </c>
      <c r="F532" s="13">
        <v>43826</v>
      </c>
      <c r="G532">
        <v>2197.84</v>
      </c>
      <c r="H532">
        <v>5</v>
      </c>
      <c r="I532">
        <v>1417.28</v>
      </c>
      <c r="J532">
        <v>0</v>
      </c>
      <c r="K532">
        <v>35.43</v>
      </c>
      <c r="L532">
        <v>35.43</v>
      </c>
      <c r="M532">
        <v>0</v>
      </c>
      <c r="N532" t="s">
        <v>31</v>
      </c>
    </row>
    <row r="533" spans="1:14" x14ac:dyDescent="0.25">
      <c r="A533" t="s">
        <v>465</v>
      </c>
      <c r="B533" t="s">
        <v>466</v>
      </c>
      <c r="C533" t="s">
        <v>997</v>
      </c>
      <c r="D533" s="11">
        <v>43818</v>
      </c>
      <c r="E533" t="s">
        <v>11878</v>
      </c>
      <c r="F533" s="13">
        <v>43826</v>
      </c>
      <c r="G533">
        <v>2197.84</v>
      </c>
      <c r="H533">
        <v>12</v>
      </c>
      <c r="I533">
        <v>633.66</v>
      </c>
      <c r="J533">
        <v>0</v>
      </c>
      <c r="K533">
        <v>38.020000000000003</v>
      </c>
      <c r="L533">
        <v>38.020000000000003</v>
      </c>
      <c r="M533">
        <v>0</v>
      </c>
      <c r="N533" t="s">
        <v>31</v>
      </c>
    </row>
    <row r="534" spans="1:14" x14ac:dyDescent="0.25">
      <c r="A534" t="s">
        <v>474</v>
      </c>
      <c r="B534" t="s">
        <v>475</v>
      </c>
      <c r="C534" t="s">
        <v>1195</v>
      </c>
      <c r="D534" s="11">
        <v>43823</v>
      </c>
      <c r="E534" t="s">
        <v>11879</v>
      </c>
      <c r="F534" s="13">
        <v>43826</v>
      </c>
      <c r="G534">
        <v>3160.47</v>
      </c>
      <c r="H534">
        <v>18</v>
      </c>
      <c r="I534">
        <v>2678.35</v>
      </c>
      <c r="J534">
        <v>0</v>
      </c>
      <c r="K534">
        <v>241.05</v>
      </c>
      <c r="L534">
        <v>241.05</v>
      </c>
      <c r="M534">
        <v>0</v>
      </c>
      <c r="N534" t="s">
        <v>31</v>
      </c>
    </row>
    <row r="535" spans="1:14" x14ac:dyDescent="0.25">
      <c r="A535" t="s">
        <v>530</v>
      </c>
      <c r="B535" t="s">
        <v>531</v>
      </c>
      <c r="C535" t="s">
        <v>933</v>
      </c>
      <c r="D535" s="11">
        <v>43816</v>
      </c>
      <c r="E535" t="s">
        <v>11880</v>
      </c>
      <c r="F535" s="13">
        <v>43826</v>
      </c>
      <c r="G535">
        <v>383.58</v>
      </c>
      <c r="H535">
        <v>12</v>
      </c>
      <c r="I535">
        <v>331.77</v>
      </c>
      <c r="J535">
        <v>0</v>
      </c>
      <c r="K535">
        <v>19.91</v>
      </c>
      <c r="L535">
        <v>19.91</v>
      </c>
      <c r="M535">
        <v>0</v>
      </c>
      <c r="N535" t="s">
        <v>31</v>
      </c>
    </row>
    <row r="536" spans="1:14" x14ac:dyDescent="0.25">
      <c r="A536" t="s">
        <v>155</v>
      </c>
      <c r="B536" t="s">
        <v>156</v>
      </c>
      <c r="C536" t="s">
        <v>1194</v>
      </c>
      <c r="D536" s="11">
        <v>43823</v>
      </c>
      <c r="E536" t="s">
        <v>11881</v>
      </c>
      <c r="F536" s="13">
        <v>43826</v>
      </c>
      <c r="G536">
        <v>106.19</v>
      </c>
      <c r="H536">
        <v>18</v>
      </c>
      <c r="I536">
        <v>89.99</v>
      </c>
      <c r="J536">
        <v>0</v>
      </c>
      <c r="K536">
        <v>8.1</v>
      </c>
      <c r="L536">
        <v>8.1</v>
      </c>
      <c r="M536">
        <v>0</v>
      </c>
      <c r="N536" t="s">
        <v>31</v>
      </c>
    </row>
    <row r="537" spans="1:14" x14ac:dyDescent="0.25">
      <c r="A537" t="s">
        <v>474</v>
      </c>
      <c r="B537" t="s">
        <v>475</v>
      </c>
      <c r="C537" t="s">
        <v>476</v>
      </c>
      <c r="D537" s="11">
        <v>43808</v>
      </c>
      <c r="E537" t="s">
        <v>11882</v>
      </c>
      <c r="F537" s="13">
        <v>43826</v>
      </c>
      <c r="G537">
        <v>377.75</v>
      </c>
      <c r="H537">
        <v>12</v>
      </c>
      <c r="I537">
        <v>144.5</v>
      </c>
      <c r="J537">
        <v>0</v>
      </c>
      <c r="K537">
        <v>8.67</v>
      </c>
      <c r="L537">
        <v>8.67</v>
      </c>
      <c r="M537">
        <v>0</v>
      </c>
      <c r="N537" t="s">
        <v>31</v>
      </c>
    </row>
    <row r="538" spans="1:14" x14ac:dyDescent="0.25">
      <c r="A538" t="s">
        <v>474</v>
      </c>
      <c r="B538" t="s">
        <v>475</v>
      </c>
      <c r="C538" t="s">
        <v>476</v>
      </c>
      <c r="D538" s="11">
        <v>43808</v>
      </c>
      <c r="E538" t="s">
        <v>11882</v>
      </c>
      <c r="F538" s="13">
        <v>43826</v>
      </c>
      <c r="G538">
        <v>377.75</v>
      </c>
      <c r="H538">
        <v>18</v>
      </c>
      <c r="I538">
        <v>182.97</v>
      </c>
      <c r="J538">
        <v>0</v>
      </c>
      <c r="K538">
        <v>16.47</v>
      </c>
      <c r="L538">
        <v>16.47</v>
      </c>
      <c r="M538">
        <v>0</v>
      </c>
      <c r="N538" t="s">
        <v>31</v>
      </c>
    </row>
    <row r="539" spans="1:14" x14ac:dyDescent="0.25">
      <c r="A539" t="s">
        <v>619</v>
      </c>
      <c r="B539" t="s">
        <v>620</v>
      </c>
      <c r="C539" t="s">
        <v>11883</v>
      </c>
      <c r="D539" s="11">
        <v>43799</v>
      </c>
      <c r="E539" t="s">
        <v>11884</v>
      </c>
      <c r="F539" s="13">
        <v>43826</v>
      </c>
      <c r="G539">
        <v>530.33000000000004</v>
      </c>
      <c r="H539">
        <v>5</v>
      </c>
      <c r="I539">
        <v>505.08</v>
      </c>
      <c r="J539">
        <v>0</v>
      </c>
      <c r="K539">
        <v>12.63</v>
      </c>
      <c r="L539">
        <v>12.63</v>
      </c>
      <c r="M539">
        <v>0</v>
      </c>
      <c r="N539" t="s">
        <v>31</v>
      </c>
    </row>
    <row r="540" spans="1:14" x14ac:dyDescent="0.25">
      <c r="A540" t="s">
        <v>766</v>
      </c>
      <c r="B540" t="s">
        <v>767</v>
      </c>
      <c r="C540" t="s">
        <v>768</v>
      </c>
      <c r="D540" s="11">
        <v>43812</v>
      </c>
      <c r="E540" t="s">
        <v>11885</v>
      </c>
      <c r="F540" s="13">
        <v>43826</v>
      </c>
      <c r="G540">
        <v>1896.24</v>
      </c>
      <c r="H540">
        <v>5</v>
      </c>
      <c r="I540">
        <v>826.04</v>
      </c>
      <c r="J540">
        <v>0</v>
      </c>
      <c r="K540">
        <v>20.65</v>
      </c>
      <c r="L540">
        <v>20.65</v>
      </c>
      <c r="M540">
        <v>0</v>
      </c>
      <c r="N540" t="s">
        <v>31</v>
      </c>
    </row>
    <row r="541" spans="1:14" x14ac:dyDescent="0.25">
      <c r="A541" t="s">
        <v>766</v>
      </c>
      <c r="B541" t="s">
        <v>767</v>
      </c>
      <c r="C541" t="s">
        <v>768</v>
      </c>
      <c r="D541" s="11">
        <v>43812</v>
      </c>
      <c r="E541" t="s">
        <v>11885</v>
      </c>
      <c r="F541" s="13">
        <v>43826</v>
      </c>
      <c r="G541">
        <v>1896.24</v>
      </c>
      <c r="H541">
        <v>18</v>
      </c>
      <c r="I541">
        <v>871.96</v>
      </c>
      <c r="J541">
        <v>0</v>
      </c>
      <c r="K541">
        <v>78.48</v>
      </c>
      <c r="L541">
        <v>78.48</v>
      </c>
      <c r="M541">
        <v>0</v>
      </c>
      <c r="N541" t="s">
        <v>31</v>
      </c>
    </row>
    <row r="542" spans="1:14" x14ac:dyDescent="0.25">
      <c r="A542" t="s">
        <v>766</v>
      </c>
      <c r="B542" t="s">
        <v>767</v>
      </c>
      <c r="C542" t="s">
        <v>11886</v>
      </c>
      <c r="D542" s="11">
        <v>43778</v>
      </c>
      <c r="E542" t="s">
        <v>11887</v>
      </c>
      <c r="F542" s="13">
        <v>43826</v>
      </c>
      <c r="G542">
        <v>2122.65</v>
      </c>
      <c r="H542">
        <v>12</v>
      </c>
      <c r="I542">
        <v>888.26</v>
      </c>
      <c r="J542">
        <v>0</v>
      </c>
      <c r="K542">
        <v>53.3</v>
      </c>
      <c r="L542">
        <v>53.3</v>
      </c>
      <c r="M542">
        <v>0</v>
      </c>
      <c r="N542" t="s">
        <v>31</v>
      </c>
    </row>
    <row r="543" spans="1:14" x14ac:dyDescent="0.25">
      <c r="A543" t="s">
        <v>766</v>
      </c>
      <c r="B543" t="s">
        <v>767</v>
      </c>
      <c r="C543" t="s">
        <v>11886</v>
      </c>
      <c r="D543" s="11">
        <v>43778</v>
      </c>
      <c r="E543" t="s">
        <v>11887</v>
      </c>
      <c r="F543" s="13">
        <v>43826</v>
      </c>
      <c r="G543">
        <v>2122.65</v>
      </c>
      <c r="H543">
        <v>18</v>
      </c>
      <c r="I543">
        <v>854.06</v>
      </c>
      <c r="J543">
        <v>0</v>
      </c>
      <c r="K543">
        <v>76.87</v>
      </c>
      <c r="L543">
        <v>76.87</v>
      </c>
      <c r="M543">
        <v>0</v>
      </c>
      <c r="N543" t="s">
        <v>31</v>
      </c>
    </row>
    <row r="544" spans="1:14" x14ac:dyDescent="0.25">
      <c r="A544" t="s">
        <v>619</v>
      </c>
      <c r="B544" t="s">
        <v>620</v>
      </c>
      <c r="C544" t="s">
        <v>1268</v>
      </c>
      <c r="D544" s="11">
        <v>43825</v>
      </c>
      <c r="E544" t="s">
        <v>11888</v>
      </c>
      <c r="F544" s="13">
        <v>43826</v>
      </c>
      <c r="G544">
        <v>4362.6899999999996</v>
      </c>
      <c r="H544">
        <v>5</v>
      </c>
      <c r="I544">
        <v>4154.93</v>
      </c>
      <c r="J544">
        <v>0</v>
      </c>
      <c r="K544">
        <v>103.87</v>
      </c>
      <c r="L544">
        <v>103.87</v>
      </c>
      <c r="M544">
        <v>0</v>
      </c>
      <c r="N544" t="s">
        <v>31</v>
      </c>
    </row>
    <row r="545" spans="1:14" x14ac:dyDescent="0.25">
      <c r="A545" t="s">
        <v>619</v>
      </c>
      <c r="B545" t="s">
        <v>620</v>
      </c>
      <c r="C545" t="s">
        <v>1095</v>
      </c>
      <c r="D545" s="11">
        <v>43820</v>
      </c>
      <c r="E545" t="s">
        <v>11889</v>
      </c>
      <c r="F545" s="13">
        <v>43826</v>
      </c>
      <c r="G545">
        <v>67.98</v>
      </c>
      <c r="H545">
        <v>5</v>
      </c>
      <c r="I545">
        <v>47.24</v>
      </c>
      <c r="J545">
        <v>0</v>
      </c>
      <c r="K545">
        <v>1.18</v>
      </c>
      <c r="L545">
        <v>1.18</v>
      </c>
      <c r="M545">
        <v>0</v>
      </c>
      <c r="N545" t="s">
        <v>31</v>
      </c>
    </row>
    <row r="546" spans="1:14" x14ac:dyDescent="0.25">
      <c r="A546" t="s">
        <v>619</v>
      </c>
      <c r="B546" t="s">
        <v>620</v>
      </c>
      <c r="C546" t="s">
        <v>1095</v>
      </c>
      <c r="D546" s="11">
        <v>43820</v>
      </c>
      <c r="E546" t="s">
        <v>11889</v>
      </c>
      <c r="F546" s="13">
        <v>43826</v>
      </c>
      <c r="G546">
        <v>67.98</v>
      </c>
      <c r="H546">
        <v>12</v>
      </c>
      <c r="I546">
        <v>16.41</v>
      </c>
      <c r="J546">
        <v>0</v>
      </c>
      <c r="K546">
        <v>0.98</v>
      </c>
      <c r="L546">
        <v>0.98</v>
      </c>
      <c r="M546">
        <v>0</v>
      </c>
      <c r="N546" t="s">
        <v>31</v>
      </c>
    </row>
    <row r="547" spans="1:14" x14ac:dyDescent="0.25">
      <c r="A547" t="s">
        <v>119</v>
      </c>
      <c r="B547" t="s">
        <v>120</v>
      </c>
      <c r="C547" t="s">
        <v>1076</v>
      </c>
      <c r="D547" s="11">
        <v>43820</v>
      </c>
      <c r="E547" t="s">
        <v>11890</v>
      </c>
      <c r="F547" s="13">
        <v>43826</v>
      </c>
      <c r="G547">
        <v>2508.6</v>
      </c>
      <c r="H547">
        <v>12</v>
      </c>
      <c r="I547">
        <v>1648.28</v>
      </c>
      <c r="J547">
        <v>0</v>
      </c>
      <c r="K547">
        <v>98.9</v>
      </c>
      <c r="L547">
        <v>98.9</v>
      </c>
      <c r="M547">
        <v>0</v>
      </c>
      <c r="N547" t="s">
        <v>31</v>
      </c>
    </row>
    <row r="548" spans="1:14" x14ac:dyDescent="0.25">
      <c r="A548" t="s">
        <v>119</v>
      </c>
      <c r="B548" t="s">
        <v>120</v>
      </c>
      <c r="C548" t="s">
        <v>1076</v>
      </c>
      <c r="D548" s="11">
        <v>43820</v>
      </c>
      <c r="E548" t="s">
        <v>11890</v>
      </c>
      <c r="F548" s="13">
        <v>43826</v>
      </c>
      <c r="G548">
        <v>2508.6</v>
      </c>
      <c r="H548">
        <v>18</v>
      </c>
      <c r="I548">
        <v>561.46</v>
      </c>
      <c r="J548">
        <v>0</v>
      </c>
      <c r="K548">
        <v>50.53</v>
      </c>
      <c r="L548">
        <v>50.53</v>
      </c>
      <c r="M548">
        <v>0</v>
      </c>
      <c r="N548" t="s">
        <v>31</v>
      </c>
    </row>
    <row r="549" spans="1:14" x14ac:dyDescent="0.25">
      <c r="A549" t="s">
        <v>619</v>
      </c>
      <c r="B549" t="s">
        <v>620</v>
      </c>
      <c r="C549" t="s">
        <v>11891</v>
      </c>
      <c r="D549" s="11">
        <v>43736</v>
      </c>
      <c r="E549" t="s">
        <v>11892</v>
      </c>
      <c r="F549" s="13">
        <v>43826</v>
      </c>
      <c r="G549">
        <v>2776.86</v>
      </c>
      <c r="H549">
        <v>5</v>
      </c>
      <c r="I549">
        <v>2644.63</v>
      </c>
      <c r="J549">
        <v>0</v>
      </c>
      <c r="K549">
        <v>66.12</v>
      </c>
      <c r="L549">
        <v>66.12</v>
      </c>
      <c r="M549">
        <v>0</v>
      </c>
      <c r="N549" t="s">
        <v>31</v>
      </c>
    </row>
    <row r="550" spans="1:14" x14ac:dyDescent="0.25">
      <c r="A550" t="s">
        <v>450</v>
      </c>
      <c r="B550" t="s">
        <v>451</v>
      </c>
      <c r="C550" t="s">
        <v>1023</v>
      </c>
      <c r="D550" s="11">
        <v>43819</v>
      </c>
      <c r="E550" t="s">
        <v>11893</v>
      </c>
      <c r="F550" s="13">
        <v>43826</v>
      </c>
      <c r="G550">
        <v>2646.84</v>
      </c>
      <c r="H550">
        <v>12</v>
      </c>
      <c r="I550">
        <v>2363.25</v>
      </c>
      <c r="J550">
        <v>0</v>
      </c>
      <c r="K550">
        <v>141.80000000000001</v>
      </c>
      <c r="L550">
        <v>141.80000000000001</v>
      </c>
      <c r="M550">
        <v>0</v>
      </c>
      <c r="N550" t="s">
        <v>31</v>
      </c>
    </row>
    <row r="551" spans="1:14" x14ac:dyDescent="0.25">
      <c r="A551" t="s">
        <v>401</v>
      </c>
      <c r="B551" t="s">
        <v>565</v>
      </c>
      <c r="C551" t="s">
        <v>886</v>
      </c>
      <c r="D551" s="11">
        <v>43816</v>
      </c>
      <c r="E551" t="s">
        <v>11894</v>
      </c>
      <c r="F551" s="13">
        <v>43825</v>
      </c>
      <c r="G551">
        <v>578.79999999999995</v>
      </c>
      <c r="H551">
        <v>18</v>
      </c>
      <c r="I551">
        <v>490.51</v>
      </c>
      <c r="J551">
        <v>0</v>
      </c>
      <c r="K551">
        <v>44.15</v>
      </c>
      <c r="L551">
        <v>44.15</v>
      </c>
      <c r="M551">
        <v>0</v>
      </c>
      <c r="N551" t="s">
        <v>31</v>
      </c>
    </row>
    <row r="552" spans="1:14" x14ac:dyDescent="0.25">
      <c r="A552" t="s">
        <v>1026</v>
      </c>
      <c r="B552" t="s">
        <v>1027</v>
      </c>
      <c r="C552" t="s">
        <v>1028</v>
      </c>
      <c r="D552" s="11">
        <v>43819</v>
      </c>
      <c r="E552" t="s">
        <v>11895</v>
      </c>
      <c r="F552" s="13">
        <v>43825</v>
      </c>
      <c r="G552">
        <v>159.13</v>
      </c>
      <c r="H552">
        <v>5</v>
      </c>
      <c r="I552">
        <v>50.98</v>
      </c>
      <c r="J552">
        <v>0</v>
      </c>
      <c r="K552">
        <v>1.27</v>
      </c>
      <c r="L552">
        <v>1.27</v>
      </c>
      <c r="M552">
        <v>0</v>
      </c>
      <c r="N552" t="s">
        <v>31</v>
      </c>
    </row>
    <row r="553" spans="1:14" x14ac:dyDescent="0.25">
      <c r="A553" t="s">
        <v>1026</v>
      </c>
      <c r="B553" t="s">
        <v>1027</v>
      </c>
      <c r="C553" t="s">
        <v>1028</v>
      </c>
      <c r="D553" s="11">
        <v>43819</v>
      </c>
      <c r="E553" t="s">
        <v>11895</v>
      </c>
      <c r="F553" s="13">
        <v>43825</v>
      </c>
      <c r="G553">
        <v>159.13</v>
      </c>
      <c r="H553">
        <v>12</v>
      </c>
      <c r="I553">
        <v>94.28</v>
      </c>
      <c r="J553">
        <v>0</v>
      </c>
      <c r="K553">
        <v>5.66</v>
      </c>
      <c r="L553">
        <v>5.66</v>
      </c>
      <c r="M553">
        <v>0</v>
      </c>
      <c r="N553" t="s">
        <v>31</v>
      </c>
    </row>
    <row r="554" spans="1:14" x14ac:dyDescent="0.25">
      <c r="A554" t="s">
        <v>1026</v>
      </c>
      <c r="B554" t="s">
        <v>1027</v>
      </c>
      <c r="C554" t="s">
        <v>1028</v>
      </c>
      <c r="D554" s="11">
        <v>43819</v>
      </c>
      <c r="E554" t="s">
        <v>11896</v>
      </c>
      <c r="F554" s="13">
        <v>43825</v>
      </c>
      <c r="G554">
        <v>991.36</v>
      </c>
      <c r="H554">
        <v>12</v>
      </c>
      <c r="I554">
        <v>885.14</v>
      </c>
      <c r="J554">
        <v>0</v>
      </c>
      <c r="K554">
        <v>53.11</v>
      </c>
      <c r="L554">
        <v>53.11</v>
      </c>
      <c r="M554">
        <v>0</v>
      </c>
      <c r="N554" t="s">
        <v>31</v>
      </c>
    </row>
    <row r="555" spans="1:14" x14ac:dyDescent="0.25">
      <c r="A555" t="s">
        <v>612</v>
      </c>
      <c r="B555" t="s">
        <v>613</v>
      </c>
      <c r="C555" t="s">
        <v>1016</v>
      </c>
      <c r="D555" s="11">
        <v>43819</v>
      </c>
      <c r="E555" t="s">
        <v>11897</v>
      </c>
      <c r="F555" s="13">
        <v>43826</v>
      </c>
      <c r="G555">
        <v>57.31</v>
      </c>
      <c r="H555">
        <v>5</v>
      </c>
      <c r="I555">
        <v>54.58</v>
      </c>
      <c r="J555">
        <v>0</v>
      </c>
      <c r="K555">
        <v>1.36</v>
      </c>
      <c r="L555">
        <v>1.36</v>
      </c>
      <c r="M555">
        <v>0</v>
      </c>
      <c r="N555" t="s">
        <v>31</v>
      </c>
    </row>
    <row r="556" spans="1:14" x14ac:dyDescent="0.25">
      <c r="A556" t="s">
        <v>1020</v>
      </c>
      <c r="B556" t="s">
        <v>1021</v>
      </c>
      <c r="C556" t="s">
        <v>1022</v>
      </c>
      <c r="D556" s="11">
        <v>43819</v>
      </c>
      <c r="E556" t="s">
        <v>11898</v>
      </c>
      <c r="F556" s="13">
        <v>43826</v>
      </c>
      <c r="G556">
        <v>648.26</v>
      </c>
      <c r="H556">
        <v>18</v>
      </c>
      <c r="I556">
        <v>535.82000000000005</v>
      </c>
      <c r="J556">
        <v>0</v>
      </c>
      <c r="K556">
        <v>48.22</v>
      </c>
      <c r="L556">
        <v>48.22</v>
      </c>
      <c r="M556">
        <v>0</v>
      </c>
      <c r="N556" t="s">
        <v>31</v>
      </c>
    </row>
    <row r="557" spans="1:14" x14ac:dyDescent="0.25">
      <c r="A557" t="s">
        <v>429</v>
      </c>
      <c r="B557" t="s">
        <v>430</v>
      </c>
      <c r="C557" t="s">
        <v>825</v>
      </c>
      <c r="D557" s="11">
        <v>43813</v>
      </c>
      <c r="E557" t="s">
        <v>11899</v>
      </c>
      <c r="F557" s="13">
        <v>43825</v>
      </c>
      <c r="G557">
        <v>414.5</v>
      </c>
      <c r="H557">
        <v>18</v>
      </c>
      <c r="I557">
        <v>351.27</v>
      </c>
      <c r="J557">
        <v>0</v>
      </c>
      <c r="K557">
        <v>31.61</v>
      </c>
      <c r="L557">
        <v>31.61</v>
      </c>
      <c r="M557">
        <v>0</v>
      </c>
      <c r="N557" t="s">
        <v>31</v>
      </c>
    </row>
    <row r="558" spans="1:14" x14ac:dyDescent="0.25">
      <c r="A558" t="s">
        <v>128</v>
      </c>
      <c r="B558" t="s">
        <v>129</v>
      </c>
      <c r="C558" t="s">
        <v>887</v>
      </c>
      <c r="D558" s="11">
        <v>43816</v>
      </c>
      <c r="E558" t="s">
        <v>11900</v>
      </c>
      <c r="F558" s="13">
        <v>43826</v>
      </c>
      <c r="G558">
        <v>512.77</v>
      </c>
      <c r="H558">
        <v>18</v>
      </c>
      <c r="I558">
        <v>434.55</v>
      </c>
      <c r="J558">
        <v>0</v>
      </c>
      <c r="K558">
        <v>39.11</v>
      </c>
      <c r="L558">
        <v>39.11</v>
      </c>
      <c r="M558">
        <v>0</v>
      </c>
      <c r="N558" t="s">
        <v>31</v>
      </c>
    </row>
    <row r="559" spans="1:14" x14ac:dyDescent="0.25">
      <c r="A559" t="s">
        <v>608</v>
      </c>
      <c r="B559" t="s">
        <v>609</v>
      </c>
      <c r="C559" t="s">
        <v>1029</v>
      </c>
      <c r="D559" s="11">
        <v>43819</v>
      </c>
      <c r="E559" t="s">
        <v>11901</v>
      </c>
      <c r="F559" s="13">
        <v>43826</v>
      </c>
      <c r="G559">
        <v>1528.09</v>
      </c>
      <c r="H559">
        <v>12</v>
      </c>
      <c r="I559">
        <v>775.59</v>
      </c>
      <c r="J559">
        <v>0</v>
      </c>
      <c r="K559">
        <v>46.54</v>
      </c>
      <c r="L559">
        <v>46.54</v>
      </c>
      <c r="M559">
        <v>0</v>
      </c>
      <c r="N559" t="s">
        <v>31</v>
      </c>
    </row>
    <row r="560" spans="1:14" x14ac:dyDescent="0.25">
      <c r="A560" t="s">
        <v>608</v>
      </c>
      <c r="B560" t="s">
        <v>609</v>
      </c>
      <c r="C560" t="s">
        <v>1029</v>
      </c>
      <c r="D560" s="11">
        <v>43819</v>
      </c>
      <c r="E560" t="s">
        <v>11901</v>
      </c>
      <c r="F560" s="13">
        <v>43826</v>
      </c>
      <c r="G560">
        <v>1528.09</v>
      </c>
      <c r="H560">
        <v>18</v>
      </c>
      <c r="I560">
        <v>558.85</v>
      </c>
      <c r="J560">
        <v>0</v>
      </c>
      <c r="K560">
        <v>50.3</v>
      </c>
      <c r="L560">
        <v>50.3</v>
      </c>
      <c r="M560">
        <v>0</v>
      </c>
      <c r="N560" t="s">
        <v>31</v>
      </c>
    </row>
    <row r="561" spans="1:14" x14ac:dyDescent="0.25">
      <c r="A561" t="s">
        <v>619</v>
      </c>
      <c r="B561" t="s">
        <v>620</v>
      </c>
      <c r="C561" t="s">
        <v>762</v>
      </c>
      <c r="D561" s="11">
        <v>43812</v>
      </c>
      <c r="E561" t="s">
        <v>11902</v>
      </c>
      <c r="F561" s="13">
        <v>43826</v>
      </c>
      <c r="G561">
        <v>1354.34</v>
      </c>
      <c r="H561">
        <v>18</v>
      </c>
      <c r="I561">
        <v>1117.23</v>
      </c>
      <c r="J561">
        <v>0</v>
      </c>
      <c r="K561">
        <v>100.55</v>
      </c>
      <c r="L561">
        <v>100.55</v>
      </c>
      <c r="M561">
        <v>0</v>
      </c>
      <c r="N561" t="s">
        <v>31</v>
      </c>
    </row>
    <row r="562" spans="1:14" x14ac:dyDescent="0.25">
      <c r="A562" t="s">
        <v>204</v>
      </c>
      <c r="B562" t="s">
        <v>205</v>
      </c>
      <c r="C562" t="s">
        <v>1135</v>
      </c>
      <c r="D562" s="11">
        <v>43822</v>
      </c>
      <c r="E562" t="s">
        <v>11903</v>
      </c>
      <c r="F562" s="13">
        <v>43826</v>
      </c>
      <c r="G562">
        <v>3587.29</v>
      </c>
      <c r="H562">
        <v>12</v>
      </c>
      <c r="I562">
        <v>3088.66</v>
      </c>
      <c r="J562">
        <v>0</v>
      </c>
      <c r="K562">
        <v>185.32</v>
      </c>
      <c r="L562">
        <v>185.32</v>
      </c>
      <c r="M562">
        <v>0</v>
      </c>
      <c r="N562" t="s">
        <v>31</v>
      </c>
    </row>
    <row r="563" spans="1:14" x14ac:dyDescent="0.25">
      <c r="A563" t="s">
        <v>543</v>
      </c>
      <c r="B563" t="s">
        <v>544</v>
      </c>
      <c r="C563" t="s">
        <v>1108</v>
      </c>
      <c r="D563" s="11">
        <v>43820</v>
      </c>
      <c r="E563" t="s">
        <v>11904</v>
      </c>
      <c r="F563" s="13">
        <v>43826</v>
      </c>
      <c r="G563">
        <v>780</v>
      </c>
      <c r="H563">
        <v>18</v>
      </c>
      <c r="I563">
        <v>661.03</v>
      </c>
      <c r="J563">
        <v>0</v>
      </c>
      <c r="K563">
        <v>59.49</v>
      </c>
      <c r="L563">
        <v>59.49</v>
      </c>
      <c r="M563">
        <v>0</v>
      </c>
      <c r="N563" t="s">
        <v>31</v>
      </c>
    </row>
    <row r="564" spans="1:14" x14ac:dyDescent="0.25">
      <c r="A564" t="s">
        <v>125</v>
      </c>
      <c r="B564" t="s">
        <v>126</v>
      </c>
      <c r="C564" t="s">
        <v>1025</v>
      </c>
      <c r="D564" s="11">
        <v>43819</v>
      </c>
      <c r="E564" t="s">
        <v>11905</v>
      </c>
      <c r="F564" s="13">
        <v>43826</v>
      </c>
      <c r="G564">
        <v>3191.51</v>
      </c>
      <c r="H564">
        <v>5</v>
      </c>
      <c r="I564">
        <v>428.6</v>
      </c>
      <c r="J564">
        <v>0</v>
      </c>
      <c r="K564">
        <v>10.72</v>
      </c>
      <c r="L564">
        <v>10.72</v>
      </c>
      <c r="M564">
        <v>0</v>
      </c>
      <c r="N564" t="s">
        <v>31</v>
      </c>
    </row>
    <row r="565" spans="1:14" x14ac:dyDescent="0.25">
      <c r="A565" t="s">
        <v>125</v>
      </c>
      <c r="B565" t="s">
        <v>126</v>
      </c>
      <c r="C565" t="s">
        <v>1025</v>
      </c>
      <c r="D565" s="11">
        <v>43819</v>
      </c>
      <c r="E565" t="s">
        <v>11905</v>
      </c>
      <c r="F565" s="13">
        <v>43826</v>
      </c>
      <c r="G565">
        <v>3191.51</v>
      </c>
      <c r="H565">
        <v>12</v>
      </c>
      <c r="I565">
        <v>1501.83</v>
      </c>
      <c r="J565">
        <v>0</v>
      </c>
      <c r="K565">
        <v>90.11</v>
      </c>
      <c r="L565">
        <v>90.11</v>
      </c>
      <c r="M565">
        <v>0</v>
      </c>
      <c r="N565" t="s">
        <v>31</v>
      </c>
    </row>
    <row r="566" spans="1:14" x14ac:dyDescent="0.25">
      <c r="A566" t="s">
        <v>125</v>
      </c>
      <c r="B566" t="s">
        <v>126</v>
      </c>
      <c r="C566" t="s">
        <v>1025</v>
      </c>
      <c r="D566" s="11">
        <v>43819</v>
      </c>
      <c r="E566" t="s">
        <v>11905</v>
      </c>
      <c r="F566" s="13">
        <v>43826</v>
      </c>
      <c r="G566">
        <v>3191.51</v>
      </c>
      <c r="H566">
        <v>18</v>
      </c>
      <c r="I566">
        <v>558.85</v>
      </c>
      <c r="J566">
        <v>0</v>
      </c>
      <c r="K566">
        <v>50.3</v>
      </c>
      <c r="L566">
        <v>50.3</v>
      </c>
      <c r="M566">
        <v>0</v>
      </c>
      <c r="N566" t="s">
        <v>31</v>
      </c>
    </row>
    <row r="567" spans="1:14" x14ac:dyDescent="0.25">
      <c r="A567" t="s">
        <v>543</v>
      </c>
      <c r="B567" t="s">
        <v>544</v>
      </c>
      <c r="C567" t="s">
        <v>1108</v>
      </c>
      <c r="D567" s="11">
        <v>43820</v>
      </c>
      <c r="E567" t="s">
        <v>11906</v>
      </c>
      <c r="F567" s="13">
        <v>43827</v>
      </c>
      <c r="G567">
        <v>1014.78</v>
      </c>
      <c r="H567">
        <v>5</v>
      </c>
      <c r="I567">
        <v>229.04</v>
      </c>
      <c r="J567">
        <v>0</v>
      </c>
      <c r="K567">
        <v>5.73</v>
      </c>
      <c r="L567">
        <v>5.73</v>
      </c>
      <c r="M567">
        <v>0</v>
      </c>
      <c r="N567" t="s">
        <v>31</v>
      </c>
    </row>
    <row r="568" spans="1:14" x14ac:dyDescent="0.25">
      <c r="A568" t="s">
        <v>543</v>
      </c>
      <c r="B568" t="s">
        <v>544</v>
      </c>
      <c r="C568" t="s">
        <v>1108</v>
      </c>
      <c r="D568" s="11">
        <v>43820</v>
      </c>
      <c r="E568" t="s">
        <v>11906</v>
      </c>
      <c r="F568" s="13">
        <v>43827</v>
      </c>
      <c r="G568">
        <v>1014.78</v>
      </c>
      <c r="H568">
        <v>12</v>
      </c>
      <c r="I568">
        <v>149.22</v>
      </c>
      <c r="J568">
        <v>0</v>
      </c>
      <c r="K568">
        <v>8.9499999999999993</v>
      </c>
      <c r="L568">
        <v>8.9499999999999993</v>
      </c>
      <c r="M568">
        <v>0</v>
      </c>
      <c r="N568" t="s">
        <v>31</v>
      </c>
    </row>
    <row r="569" spans="1:14" x14ac:dyDescent="0.25">
      <c r="A569" t="s">
        <v>543</v>
      </c>
      <c r="B569" t="s">
        <v>544</v>
      </c>
      <c r="C569" t="s">
        <v>1108</v>
      </c>
      <c r="D569" s="11">
        <v>43820</v>
      </c>
      <c r="E569" t="s">
        <v>11906</v>
      </c>
      <c r="F569" s="13">
        <v>43827</v>
      </c>
      <c r="G569">
        <v>1014.78</v>
      </c>
      <c r="H569">
        <v>18</v>
      </c>
      <c r="I569">
        <v>514.55999999999995</v>
      </c>
      <c r="J569">
        <v>0</v>
      </c>
      <c r="K569">
        <v>46.31</v>
      </c>
      <c r="L569">
        <v>46.31</v>
      </c>
      <c r="M569">
        <v>0</v>
      </c>
      <c r="N569" t="s">
        <v>31</v>
      </c>
    </row>
    <row r="570" spans="1:14" x14ac:dyDescent="0.25">
      <c r="A570" t="s">
        <v>715</v>
      </c>
      <c r="B570" t="s">
        <v>716</v>
      </c>
      <c r="C570" t="s">
        <v>717</v>
      </c>
      <c r="D570" s="11">
        <v>43812</v>
      </c>
      <c r="E570" t="s">
        <v>11907</v>
      </c>
      <c r="F570" s="13">
        <v>43826</v>
      </c>
      <c r="G570">
        <v>2284.2199999999998</v>
      </c>
      <c r="H570">
        <v>12</v>
      </c>
      <c r="I570">
        <v>1846.73</v>
      </c>
      <c r="J570">
        <v>0</v>
      </c>
      <c r="K570">
        <v>110.8</v>
      </c>
      <c r="L570">
        <v>110.8</v>
      </c>
      <c r="M570">
        <v>0</v>
      </c>
      <c r="N570" t="s">
        <v>31</v>
      </c>
    </row>
    <row r="571" spans="1:14" x14ac:dyDescent="0.25">
      <c r="A571" t="s">
        <v>715</v>
      </c>
      <c r="B571" t="s">
        <v>716</v>
      </c>
      <c r="C571" t="s">
        <v>717</v>
      </c>
      <c r="D571" s="11">
        <v>43812</v>
      </c>
      <c r="E571" t="s">
        <v>11907</v>
      </c>
      <c r="F571" s="13">
        <v>43826</v>
      </c>
      <c r="G571">
        <v>2284.2199999999998</v>
      </c>
      <c r="H571">
        <v>18</v>
      </c>
      <c r="I571">
        <v>182.96</v>
      </c>
      <c r="J571">
        <v>0</v>
      </c>
      <c r="K571">
        <v>16.47</v>
      </c>
      <c r="L571">
        <v>16.47</v>
      </c>
      <c r="M571">
        <v>0</v>
      </c>
      <c r="N571" t="s">
        <v>31</v>
      </c>
    </row>
    <row r="572" spans="1:14" x14ac:dyDescent="0.25">
      <c r="A572" t="s">
        <v>134</v>
      </c>
      <c r="B572" t="s">
        <v>135</v>
      </c>
      <c r="C572" t="s">
        <v>1018</v>
      </c>
      <c r="D572" s="11">
        <v>43819</v>
      </c>
      <c r="E572" t="s">
        <v>11908</v>
      </c>
      <c r="F572" s="13">
        <v>43826</v>
      </c>
      <c r="G572">
        <v>870.69</v>
      </c>
      <c r="H572">
        <v>5</v>
      </c>
      <c r="I572">
        <v>481.28</v>
      </c>
      <c r="J572">
        <v>0</v>
      </c>
      <c r="K572">
        <v>12.03</v>
      </c>
      <c r="L572">
        <v>12.03</v>
      </c>
      <c r="M572">
        <v>0</v>
      </c>
      <c r="N572" t="s">
        <v>31</v>
      </c>
    </row>
    <row r="573" spans="1:14" x14ac:dyDescent="0.25">
      <c r="A573" t="s">
        <v>134</v>
      </c>
      <c r="B573" t="s">
        <v>135</v>
      </c>
      <c r="C573" t="s">
        <v>1018</v>
      </c>
      <c r="D573" s="11">
        <v>43819</v>
      </c>
      <c r="E573" t="s">
        <v>11908</v>
      </c>
      <c r="F573" s="13">
        <v>43826</v>
      </c>
      <c r="G573">
        <v>870.69</v>
      </c>
      <c r="H573">
        <v>18</v>
      </c>
      <c r="I573">
        <v>296.89999999999998</v>
      </c>
      <c r="J573">
        <v>0</v>
      </c>
      <c r="K573">
        <v>26.72</v>
      </c>
      <c r="L573">
        <v>26.72</v>
      </c>
      <c r="M573">
        <v>0</v>
      </c>
      <c r="N573" t="s">
        <v>31</v>
      </c>
    </row>
    <row r="574" spans="1:14" x14ac:dyDescent="0.25">
      <c r="A574" t="s">
        <v>207</v>
      </c>
      <c r="B574" t="s">
        <v>208</v>
      </c>
      <c r="C574" t="s">
        <v>1004</v>
      </c>
      <c r="D574" s="11">
        <v>43818</v>
      </c>
      <c r="E574" t="s">
        <v>11909</v>
      </c>
      <c r="F574" s="13">
        <v>43826</v>
      </c>
      <c r="G574">
        <v>576.48</v>
      </c>
      <c r="H574">
        <v>12</v>
      </c>
      <c r="I574">
        <v>107.11</v>
      </c>
      <c r="J574">
        <v>0</v>
      </c>
      <c r="K574">
        <v>6.43</v>
      </c>
      <c r="L574">
        <v>6.43</v>
      </c>
      <c r="M574">
        <v>0</v>
      </c>
      <c r="N574" t="s">
        <v>31</v>
      </c>
    </row>
    <row r="575" spans="1:14" x14ac:dyDescent="0.25">
      <c r="A575" t="s">
        <v>207</v>
      </c>
      <c r="B575" t="s">
        <v>208</v>
      </c>
      <c r="C575" t="s">
        <v>1004</v>
      </c>
      <c r="D575" s="11">
        <v>43818</v>
      </c>
      <c r="E575" t="s">
        <v>11909</v>
      </c>
      <c r="F575" s="13">
        <v>43826</v>
      </c>
      <c r="G575">
        <v>576.48</v>
      </c>
      <c r="H575">
        <v>18</v>
      </c>
      <c r="I575">
        <v>386.88</v>
      </c>
      <c r="J575">
        <v>0</v>
      </c>
      <c r="K575">
        <v>34.82</v>
      </c>
      <c r="L575">
        <v>34.82</v>
      </c>
      <c r="M575">
        <v>0</v>
      </c>
      <c r="N575" t="s">
        <v>31</v>
      </c>
    </row>
    <row r="576" spans="1:14" x14ac:dyDescent="0.25">
      <c r="A576" t="s">
        <v>134</v>
      </c>
      <c r="B576" t="s">
        <v>135</v>
      </c>
      <c r="C576" t="s">
        <v>11910</v>
      </c>
      <c r="D576" s="11">
        <v>43791</v>
      </c>
      <c r="E576" t="s">
        <v>11911</v>
      </c>
      <c r="F576" s="13">
        <v>43826</v>
      </c>
      <c r="G576">
        <v>321.18</v>
      </c>
      <c r="H576">
        <v>5</v>
      </c>
      <c r="I576">
        <v>305.89</v>
      </c>
      <c r="J576">
        <v>0</v>
      </c>
      <c r="K576">
        <v>7.65</v>
      </c>
      <c r="L576">
        <v>7.65</v>
      </c>
      <c r="M576">
        <v>0</v>
      </c>
      <c r="N576" t="s">
        <v>31</v>
      </c>
    </row>
    <row r="577" spans="1:14" x14ac:dyDescent="0.25">
      <c r="A577" t="s">
        <v>348</v>
      </c>
      <c r="B577" t="s">
        <v>349</v>
      </c>
      <c r="C577" t="s">
        <v>1170</v>
      </c>
      <c r="D577" s="11">
        <v>43823</v>
      </c>
      <c r="E577" t="s">
        <v>11912</v>
      </c>
      <c r="F577" s="13">
        <v>43827</v>
      </c>
      <c r="G577">
        <v>1561</v>
      </c>
      <c r="H577">
        <v>5</v>
      </c>
      <c r="I577">
        <v>1486.65</v>
      </c>
      <c r="J577">
        <v>0</v>
      </c>
      <c r="K577">
        <v>37.17</v>
      </c>
      <c r="L577">
        <v>37.17</v>
      </c>
      <c r="M577">
        <v>0</v>
      </c>
      <c r="N577" t="s">
        <v>31</v>
      </c>
    </row>
    <row r="578" spans="1:14" x14ac:dyDescent="0.25">
      <c r="A578" t="s">
        <v>167</v>
      </c>
      <c r="B578" t="s">
        <v>168</v>
      </c>
      <c r="C578" t="s">
        <v>1104</v>
      </c>
      <c r="D578" s="11">
        <v>43820</v>
      </c>
      <c r="E578" t="s">
        <v>11913</v>
      </c>
      <c r="F578" s="13">
        <v>43826</v>
      </c>
      <c r="G578">
        <v>1710.19</v>
      </c>
      <c r="H578">
        <v>18</v>
      </c>
      <c r="I578">
        <v>1449.31</v>
      </c>
      <c r="J578">
        <v>0</v>
      </c>
      <c r="K578">
        <v>130.44</v>
      </c>
      <c r="L578">
        <v>130.44</v>
      </c>
      <c r="M578">
        <v>0</v>
      </c>
      <c r="N578" t="s">
        <v>31</v>
      </c>
    </row>
    <row r="579" spans="1:14" x14ac:dyDescent="0.25">
      <c r="A579" t="s">
        <v>207</v>
      </c>
      <c r="B579" t="s">
        <v>208</v>
      </c>
      <c r="C579" t="s">
        <v>11914</v>
      </c>
      <c r="D579" s="11">
        <v>43764</v>
      </c>
      <c r="E579" t="s">
        <v>11915</v>
      </c>
      <c r="F579" s="13">
        <v>43825</v>
      </c>
      <c r="G579">
        <v>659.7</v>
      </c>
      <c r="H579">
        <v>18</v>
      </c>
      <c r="I579">
        <v>559.05999999999995</v>
      </c>
      <c r="J579">
        <v>0</v>
      </c>
      <c r="K579">
        <v>50.32</v>
      </c>
      <c r="L579">
        <v>50.32</v>
      </c>
      <c r="M579">
        <v>0</v>
      </c>
      <c r="N579" t="s">
        <v>31</v>
      </c>
    </row>
    <row r="580" spans="1:14" x14ac:dyDescent="0.25">
      <c r="A580" t="s">
        <v>167</v>
      </c>
      <c r="B580" t="s">
        <v>168</v>
      </c>
      <c r="C580" t="s">
        <v>1266</v>
      </c>
      <c r="D580" s="11">
        <v>43825</v>
      </c>
      <c r="E580" t="s">
        <v>11916</v>
      </c>
      <c r="F580" s="13">
        <v>43826</v>
      </c>
      <c r="G580">
        <v>569.77</v>
      </c>
      <c r="H580">
        <v>5</v>
      </c>
      <c r="I580">
        <v>333.45</v>
      </c>
      <c r="J580">
        <v>0</v>
      </c>
      <c r="K580">
        <v>8.34</v>
      </c>
      <c r="L580">
        <v>8.34</v>
      </c>
      <c r="M580">
        <v>0</v>
      </c>
      <c r="N580" t="s">
        <v>31</v>
      </c>
    </row>
    <row r="581" spans="1:14" x14ac:dyDescent="0.25">
      <c r="A581" t="s">
        <v>167</v>
      </c>
      <c r="B581" t="s">
        <v>168</v>
      </c>
      <c r="C581" t="s">
        <v>1266</v>
      </c>
      <c r="D581" s="11">
        <v>43825</v>
      </c>
      <c r="E581" t="s">
        <v>11916</v>
      </c>
      <c r="F581" s="13">
        <v>43826</v>
      </c>
      <c r="G581">
        <v>569.77</v>
      </c>
      <c r="H581">
        <v>12</v>
      </c>
      <c r="I581">
        <v>196.12</v>
      </c>
      <c r="J581">
        <v>0</v>
      </c>
      <c r="K581">
        <v>11.77</v>
      </c>
      <c r="L581">
        <v>11.77</v>
      </c>
      <c r="M581">
        <v>0</v>
      </c>
      <c r="N581" t="s">
        <v>31</v>
      </c>
    </row>
    <row r="582" spans="1:14" x14ac:dyDescent="0.25">
      <c r="A582" t="s">
        <v>666</v>
      </c>
      <c r="B582" t="s">
        <v>667</v>
      </c>
      <c r="C582" t="s">
        <v>996</v>
      </c>
      <c r="D582" s="11">
        <v>43818</v>
      </c>
      <c r="E582" t="s">
        <v>11917</v>
      </c>
      <c r="F582" s="13">
        <v>43827</v>
      </c>
      <c r="G582">
        <v>2584.4899999999998</v>
      </c>
      <c r="H582">
        <v>5</v>
      </c>
      <c r="I582">
        <v>2015.68</v>
      </c>
      <c r="J582">
        <v>0</v>
      </c>
      <c r="K582">
        <v>50.39</v>
      </c>
      <c r="L582">
        <v>50.39</v>
      </c>
      <c r="M582">
        <v>0</v>
      </c>
      <c r="N582" t="s">
        <v>31</v>
      </c>
    </row>
    <row r="583" spans="1:14" x14ac:dyDescent="0.25">
      <c r="A583" t="s">
        <v>666</v>
      </c>
      <c r="B583" t="s">
        <v>667</v>
      </c>
      <c r="C583" t="s">
        <v>996</v>
      </c>
      <c r="D583" s="11">
        <v>43818</v>
      </c>
      <c r="E583" t="s">
        <v>11917</v>
      </c>
      <c r="F583" s="13">
        <v>43827</v>
      </c>
      <c r="G583">
        <v>2584.4899999999998</v>
      </c>
      <c r="H583">
        <v>18</v>
      </c>
      <c r="I583">
        <v>396.62</v>
      </c>
      <c r="J583">
        <v>0</v>
      </c>
      <c r="K583">
        <v>35.700000000000003</v>
      </c>
      <c r="L583">
        <v>35.700000000000003</v>
      </c>
      <c r="M583">
        <v>0</v>
      </c>
      <c r="N583" t="s">
        <v>31</v>
      </c>
    </row>
    <row r="584" spans="1:14" x14ac:dyDescent="0.25">
      <c r="A584" t="s">
        <v>167</v>
      </c>
      <c r="B584" t="s">
        <v>168</v>
      </c>
      <c r="C584" t="s">
        <v>1104</v>
      </c>
      <c r="D584" s="11">
        <v>43820</v>
      </c>
      <c r="E584" t="s">
        <v>11918</v>
      </c>
      <c r="F584" s="13">
        <v>43826</v>
      </c>
      <c r="G584">
        <v>909.01</v>
      </c>
      <c r="H584">
        <v>18</v>
      </c>
      <c r="I584">
        <v>749.17</v>
      </c>
      <c r="J584">
        <v>0</v>
      </c>
      <c r="K584">
        <v>67.42</v>
      </c>
      <c r="L584">
        <v>67.42</v>
      </c>
      <c r="M584">
        <v>0</v>
      </c>
      <c r="N584" t="s">
        <v>31</v>
      </c>
    </row>
    <row r="585" spans="1:14" x14ac:dyDescent="0.25">
      <c r="A585" t="s">
        <v>348</v>
      </c>
      <c r="B585" t="s">
        <v>349</v>
      </c>
      <c r="C585" t="s">
        <v>1161</v>
      </c>
      <c r="D585" s="11">
        <v>43822</v>
      </c>
      <c r="E585" t="s">
        <v>11919</v>
      </c>
      <c r="F585" s="13">
        <v>43827</v>
      </c>
      <c r="G585">
        <v>157.13999999999999</v>
      </c>
      <c r="H585">
        <v>12</v>
      </c>
      <c r="I585">
        <v>131.82</v>
      </c>
      <c r="J585">
        <v>0</v>
      </c>
      <c r="K585">
        <v>7.91</v>
      </c>
      <c r="L585">
        <v>7.91</v>
      </c>
      <c r="M585">
        <v>0</v>
      </c>
      <c r="N585" t="s">
        <v>31</v>
      </c>
    </row>
    <row r="586" spans="1:14" x14ac:dyDescent="0.25">
      <c r="A586" t="s">
        <v>348</v>
      </c>
      <c r="B586" t="s">
        <v>349</v>
      </c>
      <c r="C586" t="s">
        <v>1162</v>
      </c>
      <c r="D586" s="11">
        <v>43822</v>
      </c>
      <c r="E586" t="s">
        <v>11920</v>
      </c>
      <c r="F586" s="13">
        <v>43827</v>
      </c>
      <c r="G586">
        <v>656.42</v>
      </c>
      <c r="H586">
        <v>12</v>
      </c>
      <c r="I586">
        <v>586.09</v>
      </c>
      <c r="J586">
        <v>0</v>
      </c>
      <c r="K586">
        <v>35.17</v>
      </c>
      <c r="L586">
        <v>35.17</v>
      </c>
      <c r="M586">
        <v>0</v>
      </c>
      <c r="N586" t="s">
        <v>31</v>
      </c>
    </row>
    <row r="587" spans="1:14" x14ac:dyDescent="0.25">
      <c r="A587" t="s">
        <v>207</v>
      </c>
      <c r="B587" t="s">
        <v>208</v>
      </c>
      <c r="C587" t="s">
        <v>1004</v>
      </c>
      <c r="D587" s="11">
        <v>43818</v>
      </c>
      <c r="E587" t="s">
        <v>11921</v>
      </c>
      <c r="F587" s="13">
        <v>43825</v>
      </c>
      <c r="G587">
        <v>754.75</v>
      </c>
      <c r="H587">
        <v>18</v>
      </c>
      <c r="I587">
        <v>639.61</v>
      </c>
      <c r="J587">
        <v>0</v>
      </c>
      <c r="K587">
        <v>57.57</v>
      </c>
      <c r="L587">
        <v>57.57</v>
      </c>
      <c r="M587">
        <v>0</v>
      </c>
      <c r="N587" t="s">
        <v>31</v>
      </c>
    </row>
    <row r="588" spans="1:14" x14ac:dyDescent="0.25">
      <c r="A588" t="s">
        <v>167</v>
      </c>
      <c r="B588" t="s">
        <v>168</v>
      </c>
      <c r="C588" t="s">
        <v>11633</v>
      </c>
      <c r="D588" s="11">
        <v>43785</v>
      </c>
      <c r="E588" t="s">
        <v>11922</v>
      </c>
      <c r="F588" s="13">
        <v>43826</v>
      </c>
      <c r="G588">
        <v>1702.3</v>
      </c>
      <c r="H588">
        <v>18</v>
      </c>
      <c r="I588">
        <v>1442.62</v>
      </c>
      <c r="J588">
        <v>0</v>
      </c>
      <c r="K588">
        <v>129.84</v>
      </c>
      <c r="L588">
        <v>129.84</v>
      </c>
      <c r="M588">
        <v>0</v>
      </c>
      <c r="N588" t="s">
        <v>31</v>
      </c>
    </row>
    <row r="589" spans="1:14" x14ac:dyDescent="0.25">
      <c r="A589" t="s">
        <v>167</v>
      </c>
      <c r="B589" t="s">
        <v>168</v>
      </c>
      <c r="C589" t="s">
        <v>11550</v>
      </c>
      <c r="D589" s="11">
        <v>43782</v>
      </c>
      <c r="E589" t="s">
        <v>11923</v>
      </c>
      <c r="F589" s="13">
        <v>43826</v>
      </c>
      <c r="G589">
        <v>31.41</v>
      </c>
      <c r="H589">
        <v>5</v>
      </c>
      <c r="I589">
        <v>29.91</v>
      </c>
      <c r="J589">
        <v>0</v>
      </c>
      <c r="K589">
        <v>0.75</v>
      </c>
      <c r="L589">
        <v>0.75</v>
      </c>
      <c r="M589">
        <v>0</v>
      </c>
      <c r="N589" t="s">
        <v>31</v>
      </c>
    </row>
    <row r="590" spans="1:14" x14ac:dyDescent="0.25">
      <c r="A590" t="s">
        <v>207</v>
      </c>
      <c r="B590" t="s">
        <v>208</v>
      </c>
      <c r="C590" t="s">
        <v>209</v>
      </c>
      <c r="D590" s="11">
        <v>43804</v>
      </c>
      <c r="E590" t="s">
        <v>11924</v>
      </c>
      <c r="F590" s="13">
        <v>43827</v>
      </c>
      <c r="G590">
        <v>86.68</v>
      </c>
      <c r="H590">
        <v>12</v>
      </c>
      <c r="I590">
        <v>36.799999999999997</v>
      </c>
      <c r="J590">
        <v>0</v>
      </c>
      <c r="K590">
        <v>2.21</v>
      </c>
      <c r="L590">
        <v>2.21</v>
      </c>
      <c r="M590">
        <v>0</v>
      </c>
      <c r="N590" t="s">
        <v>31</v>
      </c>
    </row>
    <row r="591" spans="1:14" x14ac:dyDescent="0.25">
      <c r="A591" t="s">
        <v>207</v>
      </c>
      <c r="B591" t="s">
        <v>208</v>
      </c>
      <c r="C591" t="s">
        <v>209</v>
      </c>
      <c r="D591" s="11">
        <v>43804</v>
      </c>
      <c r="E591" t="s">
        <v>11924</v>
      </c>
      <c r="F591" s="13">
        <v>43827</v>
      </c>
      <c r="G591">
        <v>86.68</v>
      </c>
      <c r="H591">
        <v>18</v>
      </c>
      <c r="I591">
        <v>38.520000000000003</v>
      </c>
      <c r="J591">
        <v>0</v>
      </c>
      <c r="K591">
        <v>3.47</v>
      </c>
      <c r="L591">
        <v>3.47</v>
      </c>
      <c r="M591">
        <v>0</v>
      </c>
      <c r="N591" t="s">
        <v>31</v>
      </c>
    </row>
    <row r="592" spans="1:14" x14ac:dyDescent="0.25">
      <c r="A592" t="s">
        <v>468</v>
      </c>
      <c r="B592" t="s">
        <v>469</v>
      </c>
      <c r="C592" t="s">
        <v>1056</v>
      </c>
      <c r="D592" s="11">
        <v>43819</v>
      </c>
      <c r="E592" t="s">
        <v>11925</v>
      </c>
      <c r="F592" s="13">
        <v>43827</v>
      </c>
      <c r="G592">
        <v>52.17</v>
      </c>
      <c r="H592">
        <v>18</v>
      </c>
      <c r="I592">
        <v>44.22</v>
      </c>
      <c r="J592">
        <v>0</v>
      </c>
      <c r="K592">
        <v>3.98</v>
      </c>
      <c r="L592">
        <v>3.98</v>
      </c>
      <c r="M592">
        <v>0</v>
      </c>
      <c r="N592" t="s">
        <v>31</v>
      </c>
    </row>
    <row r="593" spans="1:14" x14ac:dyDescent="0.25">
      <c r="A593" t="s">
        <v>351</v>
      </c>
      <c r="B593" t="s">
        <v>352</v>
      </c>
      <c r="C593" t="s">
        <v>1031</v>
      </c>
      <c r="D593" s="11">
        <v>43819</v>
      </c>
      <c r="E593" t="s">
        <v>11926</v>
      </c>
      <c r="F593" s="13">
        <v>43827</v>
      </c>
      <c r="G593">
        <v>2365.39</v>
      </c>
      <c r="H593">
        <v>18</v>
      </c>
      <c r="I593">
        <v>2004.57</v>
      </c>
      <c r="J593">
        <v>0</v>
      </c>
      <c r="K593">
        <v>180.41</v>
      </c>
      <c r="L593">
        <v>180.41</v>
      </c>
      <c r="M593">
        <v>0</v>
      </c>
      <c r="N593" t="s">
        <v>31</v>
      </c>
    </row>
    <row r="594" spans="1:14" x14ac:dyDescent="0.25">
      <c r="A594" t="s">
        <v>652</v>
      </c>
      <c r="B594" t="s">
        <v>653</v>
      </c>
      <c r="C594" t="s">
        <v>1171</v>
      </c>
      <c r="D594" s="11">
        <v>43823</v>
      </c>
      <c r="E594" t="s">
        <v>11927</v>
      </c>
      <c r="F594" s="13">
        <v>43826</v>
      </c>
      <c r="G594">
        <v>802.96</v>
      </c>
      <c r="H594">
        <v>5</v>
      </c>
      <c r="I594">
        <v>764.72</v>
      </c>
      <c r="J594">
        <v>0</v>
      </c>
      <c r="K594">
        <v>19.12</v>
      </c>
      <c r="L594">
        <v>19.12</v>
      </c>
      <c r="M594">
        <v>0</v>
      </c>
      <c r="N594" t="s">
        <v>31</v>
      </c>
    </row>
    <row r="595" spans="1:14" x14ac:dyDescent="0.25">
      <c r="A595" t="s">
        <v>161</v>
      </c>
      <c r="B595" t="s">
        <v>162</v>
      </c>
      <c r="C595" t="s">
        <v>1282</v>
      </c>
      <c r="D595" s="11">
        <v>43825</v>
      </c>
      <c r="E595" t="s">
        <v>11928</v>
      </c>
      <c r="F595" s="13">
        <v>43826</v>
      </c>
      <c r="G595">
        <v>810.49</v>
      </c>
      <c r="H595">
        <v>18</v>
      </c>
      <c r="I595">
        <v>686.86</v>
      </c>
      <c r="J595">
        <v>0</v>
      </c>
      <c r="K595">
        <v>61.82</v>
      </c>
      <c r="L595">
        <v>61.82</v>
      </c>
      <c r="M595">
        <v>0</v>
      </c>
      <c r="N595" t="s">
        <v>31</v>
      </c>
    </row>
    <row r="596" spans="1:14" x14ac:dyDescent="0.25">
      <c r="A596" t="s">
        <v>161</v>
      </c>
      <c r="B596" t="s">
        <v>162</v>
      </c>
      <c r="C596" t="s">
        <v>11929</v>
      </c>
      <c r="D596" s="11">
        <v>43738</v>
      </c>
      <c r="E596" t="s">
        <v>11930</v>
      </c>
      <c r="F596" s="13">
        <v>43826</v>
      </c>
      <c r="G596">
        <v>2229.5300000000002</v>
      </c>
      <c r="H596">
        <v>18</v>
      </c>
      <c r="I596">
        <v>1741.97</v>
      </c>
      <c r="J596">
        <v>0</v>
      </c>
      <c r="K596">
        <v>156.78</v>
      </c>
      <c r="L596">
        <v>156.78</v>
      </c>
      <c r="M596">
        <v>0</v>
      </c>
      <c r="N596" t="s">
        <v>31</v>
      </c>
    </row>
    <row r="597" spans="1:14" x14ac:dyDescent="0.25">
      <c r="A597" t="s">
        <v>362</v>
      </c>
      <c r="B597" t="s">
        <v>363</v>
      </c>
      <c r="C597" t="s">
        <v>1033</v>
      </c>
      <c r="D597" s="11">
        <v>43819</v>
      </c>
      <c r="E597" t="s">
        <v>11931</v>
      </c>
      <c r="F597" s="13">
        <v>43826</v>
      </c>
      <c r="G597">
        <v>163.63999999999999</v>
      </c>
      <c r="H597">
        <v>18</v>
      </c>
      <c r="I597">
        <v>138.68</v>
      </c>
      <c r="J597">
        <v>0</v>
      </c>
      <c r="K597">
        <v>12.48</v>
      </c>
      <c r="L597">
        <v>12.48</v>
      </c>
      <c r="M597">
        <v>0</v>
      </c>
      <c r="N597" t="s">
        <v>31</v>
      </c>
    </row>
    <row r="598" spans="1:14" x14ac:dyDescent="0.25">
      <c r="A598" t="s">
        <v>161</v>
      </c>
      <c r="B598" t="s">
        <v>162</v>
      </c>
      <c r="C598" t="s">
        <v>718</v>
      </c>
      <c r="D598" s="11">
        <v>43812</v>
      </c>
      <c r="E598" t="s">
        <v>11932</v>
      </c>
      <c r="F598" s="13">
        <v>43826</v>
      </c>
      <c r="G598">
        <v>198.65</v>
      </c>
      <c r="H598">
        <v>18</v>
      </c>
      <c r="I598">
        <v>168.35</v>
      </c>
      <c r="J598">
        <v>0</v>
      </c>
      <c r="K598">
        <v>15.15</v>
      </c>
      <c r="L598">
        <v>15.15</v>
      </c>
      <c r="M598">
        <v>0</v>
      </c>
      <c r="N598" t="s">
        <v>31</v>
      </c>
    </row>
    <row r="599" spans="1:14" x14ac:dyDescent="0.25">
      <c r="A599" t="s">
        <v>261</v>
      </c>
      <c r="B599" t="s">
        <v>262</v>
      </c>
      <c r="C599" t="s">
        <v>980</v>
      </c>
      <c r="D599" s="11">
        <v>43818</v>
      </c>
      <c r="E599" t="s">
        <v>11933</v>
      </c>
      <c r="F599" s="13">
        <v>43826</v>
      </c>
      <c r="G599">
        <v>880</v>
      </c>
      <c r="H599">
        <v>18</v>
      </c>
      <c r="I599">
        <v>745.76</v>
      </c>
      <c r="J599">
        <v>0</v>
      </c>
      <c r="K599">
        <v>67.12</v>
      </c>
      <c r="L599">
        <v>67.12</v>
      </c>
      <c r="M599">
        <v>0</v>
      </c>
      <c r="N599" t="s">
        <v>31</v>
      </c>
    </row>
    <row r="600" spans="1:14" x14ac:dyDescent="0.25">
      <c r="A600" t="s">
        <v>930</v>
      </c>
      <c r="B600" t="s">
        <v>931</v>
      </c>
      <c r="C600" t="s">
        <v>932</v>
      </c>
      <c r="D600" s="11">
        <v>43816</v>
      </c>
      <c r="E600" t="s">
        <v>11934</v>
      </c>
      <c r="F600" s="13">
        <v>43826</v>
      </c>
      <c r="G600">
        <v>360.26</v>
      </c>
      <c r="H600">
        <v>12</v>
      </c>
      <c r="I600">
        <v>312.73</v>
      </c>
      <c r="J600">
        <v>0</v>
      </c>
      <c r="K600">
        <v>18.760000000000002</v>
      </c>
      <c r="L600">
        <v>18.760000000000002</v>
      </c>
      <c r="M600">
        <v>0</v>
      </c>
      <c r="N600" t="s">
        <v>31</v>
      </c>
    </row>
    <row r="601" spans="1:14" x14ac:dyDescent="0.25">
      <c r="A601" t="s">
        <v>766</v>
      </c>
      <c r="B601" t="s">
        <v>767</v>
      </c>
      <c r="C601" t="s">
        <v>768</v>
      </c>
      <c r="D601" s="11">
        <v>43812</v>
      </c>
      <c r="E601" t="s">
        <v>11935</v>
      </c>
      <c r="F601" s="13">
        <v>43826</v>
      </c>
      <c r="G601">
        <v>1795.7</v>
      </c>
      <c r="H601">
        <v>5</v>
      </c>
      <c r="I601">
        <v>229.1</v>
      </c>
      <c r="J601">
        <v>0</v>
      </c>
      <c r="K601">
        <v>5.73</v>
      </c>
      <c r="L601">
        <v>5.73</v>
      </c>
      <c r="M601">
        <v>0</v>
      </c>
      <c r="N601" t="s">
        <v>31</v>
      </c>
    </row>
    <row r="602" spans="1:14" x14ac:dyDescent="0.25">
      <c r="A602" t="s">
        <v>766</v>
      </c>
      <c r="B602" t="s">
        <v>767</v>
      </c>
      <c r="C602" t="s">
        <v>768</v>
      </c>
      <c r="D602" s="11">
        <v>43812</v>
      </c>
      <c r="E602" t="s">
        <v>11935</v>
      </c>
      <c r="F602" s="13">
        <v>43826</v>
      </c>
      <c r="G602">
        <v>1795.7</v>
      </c>
      <c r="H602">
        <v>12</v>
      </c>
      <c r="I602">
        <v>543.27</v>
      </c>
      <c r="J602">
        <v>0</v>
      </c>
      <c r="K602">
        <v>32.6</v>
      </c>
      <c r="L602">
        <v>32.6</v>
      </c>
      <c r="M602">
        <v>0</v>
      </c>
      <c r="N602" t="s">
        <v>31</v>
      </c>
    </row>
    <row r="603" spans="1:14" x14ac:dyDescent="0.25">
      <c r="A603" t="s">
        <v>766</v>
      </c>
      <c r="B603" t="s">
        <v>767</v>
      </c>
      <c r="C603" t="s">
        <v>768</v>
      </c>
      <c r="D603" s="11">
        <v>43812</v>
      </c>
      <c r="E603" t="s">
        <v>11935</v>
      </c>
      <c r="F603" s="13">
        <v>43826</v>
      </c>
      <c r="G603">
        <v>1795.7</v>
      </c>
      <c r="H603">
        <v>18</v>
      </c>
      <c r="I603">
        <v>802.28</v>
      </c>
      <c r="J603">
        <v>0</v>
      </c>
      <c r="K603">
        <v>72.209999999999994</v>
      </c>
      <c r="L603">
        <v>72.209999999999994</v>
      </c>
      <c r="M603">
        <v>0</v>
      </c>
      <c r="N603" t="s">
        <v>31</v>
      </c>
    </row>
    <row r="604" spans="1:14" x14ac:dyDescent="0.25">
      <c r="A604" t="s">
        <v>766</v>
      </c>
      <c r="B604" t="s">
        <v>767</v>
      </c>
      <c r="C604" t="s">
        <v>11936</v>
      </c>
      <c r="D604" s="11">
        <v>43791</v>
      </c>
      <c r="E604" t="s">
        <v>11937</v>
      </c>
      <c r="F604" s="13">
        <v>43826</v>
      </c>
      <c r="G604">
        <v>518.61</v>
      </c>
      <c r="H604">
        <v>5</v>
      </c>
      <c r="I604">
        <v>458.19</v>
      </c>
      <c r="J604">
        <v>0</v>
      </c>
      <c r="K604">
        <v>11.45</v>
      </c>
      <c r="L604">
        <v>11.45</v>
      </c>
      <c r="M604">
        <v>0</v>
      </c>
      <c r="N604" t="s">
        <v>31</v>
      </c>
    </row>
    <row r="605" spans="1:14" x14ac:dyDescent="0.25">
      <c r="A605" t="s">
        <v>766</v>
      </c>
      <c r="B605" t="s">
        <v>767</v>
      </c>
      <c r="C605" t="s">
        <v>11936</v>
      </c>
      <c r="D605" s="11">
        <v>43791</v>
      </c>
      <c r="E605" t="s">
        <v>11937</v>
      </c>
      <c r="F605" s="13">
        <v>43826</v>
      </c>
      <c r="G605">
        <v>518.61</v>
      </c>
      <c r="H605">
        <v>12</v>
      </c>
      <c r="I605">
        <v>33.49</v>
      </c>
      <c r="J605">
        <v>0</v>
      </c>
      <c r="K605">
        <v>2.0099999999999998</v>
      </c>
      <c r="L605">
        <v>2.0099999999999998</v>
      </c>
      <c r="M605">
        <v>0</v>
      </c>
      <c r="N605" t="s">
        <v>31</v>
      </c>
    </row>
    <row r="606" spans="1:14" x14ac:dyDescent="0.25">
      <c r="A606" t="s">
        <v>766</v>
      </c>
      <c r="B606" t="s">
        <v>767</v>
      </c>
      <c r="C606" t="s">
        <v>11936</v>
      </c>
      <c r="D606" s="11">
        <v>43791</v>
      </c>
      <c r="E606" t="s">
        <v>11938</v>
      </c>
      <c r="F606" s="13">
        <v>43826</v>
      </c>
      <c r="G606">
        <v>1347.18</v>
      </c>
      <c r="H606">
        <v>0</v>
      </c>
      <c r="I606">
        <v>143.29</v>
      </c>
      <c r="J606">
        <v>0</v>
      </c>
      <c r="K606">
        <v>0</v>
      </c>
      <c r="L606">
        <v>0</v>
      </c>
      <c r="M606">
        <v>0</v>
      </c>
      <c r="N606" t="s">
        <v>31</v>
      </c>
    </row>
    <row r="607" spans="1:14" x14ac:dyDescent="0.25">
      <c r="A607" t="s">
        <v>766</v>
      </c>
      <c r="B607" t="s">
        <v>767</v>
      </c>
      <c r="C607" t="s">
        <v>11936</v>
      </c>
      <c r="D607" s="11">
        <v>43791</v>
      </c>
      <c r="E607" t="s">
        <v>11938</v>
      </c>
      <c r="F607" s="13">
        <v>43826</v>
      </c>
      <c r="G607">
        <v>1347.18</v>
      </c>
      <c r="H607">
        <v>5</v>
      </c>
      <c r="I607">
        <v>500</v>
      </c>
      <c r="J607">
        <v>0</v>
      </c>
      <c r="K607">
        <v>12.5</v>
      </c>
      <c r="L607">
        <v>12.5</v>
      </c>
      <c r="M607">
        <v>0</v>
      </c>
      <c r="N607" t="s">
        <v>31</v>
      </c>
    </row>
    <row r="608" spans="1:14" x14ac:dyDescent="0.25">
      <c r="A608" t="s">
        <v>766</v>
      </c>
      <c r="B608" t="s">
        <v>767</v>
      </c>
      <c r="C608" t="s">
        <v>11936</v>
      </c>
      <c r="D608" s="11">
        <v>43791</v>
      </c>
      <c r="E608" t="s">
        <v>11938</v>
      </c>
      <c r="F608" s="13">
        <v>43826</v>
      </c>
      <c r="G608">
        <v>1347.18</v>
      </c>
      <c r="H608">
        <v>18</v>
      </c>
      <c r="I608">
        <v>575.33000000000004</v>
      </c>
      <c r="J608">
        <v>0</v>
      </c>
      <c r="K608">
        <v>51.78</v>
      </c>
      <c r="L608">
        <v>51.78</v>
      </c>
      <c r="M608">
        <v>0</v>
      </c>
      <c r="N608" t="s">
        <v>31</v>
      </c>
    </row>
    <row r="609" spans="1:14" x14ac:dyDescent="0.25">
      <c r="A609" t="s">
        <v>649</v>
      </c>
      <c r="B609" t="s">
        <v>650</v>
      </c>
      <c r="C609" t="s">
        <v>11939</v>
      </c>
      <c r="D609" s="11">
        <v>43753</v>
      </c>
      <c r="E609" t="s">
        <v>11940</v>
      </c>
      <c r="F609" s="13">
        <v>43826</v>
      </c>
      <c r="G609">
        <v>441.89</v>
      </c>
      <c r="H609">
        <v>18</v>
      </c>
      <c r="I609">
        <v>367.71</v>
      </c>
      <c r="J609">
        <v>0</v>
      </c>
      <c r="K609">
        <v>33.090000000000003</v>
      </c>
      <c r="L609">
        <v>33.090000000000003</v>
      </c>
      <c r="M609">
        <v>0</v>
      </c>
      <c r="N609" t="s">
        <v>31</v>
      </c>
    </row>
    <row r="610" spans="1:14" x14ac:dyDescent="0.25">
      <c r="A610" t="s">
        <v>580</v>
      </c>
      <c r="B610" t="s">
        <v>581</v>
      </c>
      <c r="C610" t="s">
        <v>11941</v>
      </c>
      <c r="D610" s="11">
        <v>43717</v>
      </c>
      <c r="E610" t="s">
        <v>11942</v>
      </c>
      <c r="F610" s="13">
        <v>43827</v>
      </c>
      <c r="G610">
        <v>1428.45</v>
      </c>
      <c r="H610">
        <v>5</v>
      </c>
      <c r="I610">
        <v>1051.8499999999999</v>
      </c>
      <c r="J610">
        <v>0</v>
      </c>
      <c r="K610">
        <v>26.3</v>
      </c>
      <c r="L610">
        <v>26.3</v>
      </c>
      <c r="M610">
        <v>0</v>
      </c>
      <c r="N610" t="s">
        <v>31</v>
      </c>
    </row>
    <row r="611" spans="1:14" x14ac:dyDescent="0.25">
      <c r="A611" t="s">
        <v>580</v>
      </c>
      <c r="B611" t="s">
        <v>581</v>
      </c>
      <c r="C611" t="s">
        <v>11941</v>
      </c>
      <c r="D611" s="11">
        <v>43717</v>
      </c>
      <c r="E611" t="s">
        <v>11942</v>
      </c>
      <c r="F611" s="13">
        <v>43827</v>
      </c>
      <c r="G611">
        <v>1428.45</v>
      </c>
      <c r="H611">
        <v>12</v>
      </c>
      <c r="I611">
        <v>289.3</v>
      </c>
      <c r="J611">
        <v>0</v>
      </c>
      <c r="K611">
        <v>17.36</v>
      </c>
      <c r="L611">
        <v>17.36</v>
      </c>
      <c r="M611">
        <v>0</v>
      </c>
      <c r="N611" t="s">
        <v>31</v>
      </c>
    </row>
    <row r="612" spans="1:14" x14ac:dyDescent="0.25">
      <c r="A612" t="s">
        <v>77</v>
      </c>
      <c r="B612" t="s">
        <v>147</v>
      </c>
      <c r="C612" t="s">
        <v>1090</v>
      </c>
      <c r="D612" s="11">
        <v>43820</v>
      </c>
      <c r="E612" t="s">
        <v>11943</v>
      </c>
      <c r="F612" s="13">
        <v>43827</v>
      </c>
      <c r="G612">
        <v>701.92</v>
      </c>
      <c r="H612">
        <v>18</v>
      </c>
      <c r="I612">
        <v>594.85</v>
      </c>
      <c r="J612">
        <v>0</v>
      </c>
      <c r="K612">
        <v>53.54</v>
      </c>
      <c r="L612">
        <v>53.54</v>
      </c>
      <c r="M612">
        <v>0</v>
      </c>
      <c r="N612" t="s">
        <v>31</v>
      </c>
    </row>
    <row r="613" spans="1:14" x14ac:dyDescent="0.25">
      <c r="A613" t="s">
        <v>178</v>
      </c>
      <c r="B613" t="s">
        <v>179</v>
      </c>
      <c r="C613" t="s">
        <v>11944</v>
      </c>
      <c r="D613" s="11">
        <v>43797</v>
      </c>
      <c r="E613" t="s">
        <v>11945</v>
      </c>
      <c r="F613" s="13">
        <v>43825</v>
      </c>
      <c r="G613">
        <v>485.88</v>
      </c>
      <c r="H613">
        <v>5</v>
      </c>
      <c r="I613">
        <v>462.75</v>
      </c>
      <c r="J613">
        <v>0</v>
      </c>
      <c r="K613">
        <v>11.57</v>
      </c>
      <c r="L613">
        <v>11.57</v>
      </c>
      <c r="M613">
        <v>0</v>
      </c>
      <c r="N613" t="s">
        <v>31</v>
      </c>
    </row>
    <row r="614" spans="1:14" x14ac:dyDescent="0.25">
      <c r="A614" t="s">
        <v>178</v>
      </c>
      <c r="B614" t="s">
        <v>179</v>
      </c>
      <c r="C614" t="s">
        <v>415</v>
      </c>
      <c r="D614" s="11">
        <v>43808</v>
      </c>
      <c r="E614" t="s">
        <v>11946</v>
      </c>
      <c r="F614" s="13">
        <v>43825</v>
      </c>
      <c r="G614">
        <v>518.14</v>
      </c>
      <c r="H614">
        <v>5</v>
      </c>
      <c r="I614">
        <v>493.46</v>
      </c>
      <c r="J614">
        <v>0</v>
      </c>
      <c r="K614">
        <v>12.34</v>
      </c>
      <c r="L614">
        <v>12.34</v>
      </c>
      <c r="M614">
        <v>0</v>
      </c>
      <c r="N614" t="s">
        <v>31</v>
      </c>
    </row>
    <row r="615" spans="1:14" x14ac:dyDescent="0.25">
      <c r="A615" t="s">
        <v>674</v>
      </c>
      <c r="B615" t="s">
        <v>675</v>
      </c>
      <c r="C615" t="s">
        <v>1085</v>
      </c>
      <c r="D615" s="11">
        <v>43820</v>
      </c>
      <c r="E615" t="s">
        <v>11947</v>
      </c>
      <c r="F615" s="13">
        <v>43827</v>
      </c>
      <c r="G615">
        <v>229.6</v>
      </c>
      <c r="H615">
        <v>18</v>
      </c>
      <c r="I615">
        <v>194.57</v>
      </c>
      <c r="J615">
        <v>0</v>
      </c>
      <c r="K615">
        <v>17.510000000000002</v>
      </c>
      <c r="L615">
        <v>17.510000000000002</v>
      </c>
      <c r="M615">
        <v>0</v>
      </c>
      <c r="N615" t="s">
        <v>31</v>
      </c>
    </row>
    <row r="616" spans="1:14" x14ac:dyDescent="0.25">
      <c r="A616" t="s">
        <v>619</v>
      </c>
      <c r="B616" t="s">
        <v>620</v>
      </c>
      <c r="C616" t="s">
        <v>1268</v>
      </c>
      <c r="D616" s="11">
        <v>43825</v>
      </c>
      <c r="E616" t="s">
        <v>11948</v>
      </c>
      <c r="F616" s="13">
        <v>43826</v>
      </c>
      <c r="G616">
        <v>653.97</v>
      </c>
      <c r="H616">
        <v>5</v>
      </c>
      <c r="I616">
        <v>601.87</v>
      </c>
      <c r="J616">
        <v>0</v>
      </c>
      <c r="K616">
        <v>15.05</v>
      </c>
      <c r="L616">
        <v>15.05</v>
      </c>
      <c r="M616">
        <v>0</v>
      </c>
      <c r="N616" t="s">
        <v>31</v>
      </c>
    </row>
    <row r="617" spans="1:14" x14ac:dyDescent="0.25">
      <c r="A617" t="s">
        <v>178</v>
      </c>
      <c r="B617" t="s">
        <v>179</v>
      </c>
      <c r="C617" t="s">
        <v>515</v>
      </c>
      <c r="D617" s="11">
        <v>43809</v>
      </c>
      <c r="E617" t="s">
        <v>11949</v>
      </c>
      <c r="F617" s="13">
        <v>43825</v>
      </c>
      <c r="G617">
        <v>460.1</v>
      </c>
      <c r="H617">
        <v>5</v>
      </c>
      <c r="I617">
        <v>438.19</v>
      </c>
      <c r="J617">
        <v>0</v>
      </c>
      <c r="K617">
        <v>10.95</v>
      </c>
      <c r="L617">
        <v>10.95</v>
      </c>
      <c r="M617">
        <v>0</v>
      </c>
      <c r="N617" t="s">
        <v>31</v>
      </c>
    </row>
    <row r="618" spans="1:14" x14ac:dyDescent="0.25">
      <c r="A618" t="s">
        <v>674</v>
      </c>
      <c r="B618" t="s">
        <v>675</v>
      </c>
      <c r="C618" t="s">
        <v>1085</v>
      </c>
      <c r="D618" s="11">
        <v>43820</v>
      </c>
      <c r="E618" t="s">
        <v>11950</v>
      </c>
      <c r="F618" s="13">
        <v>43826</v>
      </c>
      <c r="G618">
        <v>74.459999999999994</v>
      </c>
      <c r="H618">
        <v>18</v>
      </c>
      <c r="I618">
        <v>63.11</v>
      </c>
      <c r="J618">
        <v>0</v>
      </c>
      <c r="K618">
        <v>5.68</v>
      </c>
      <c r="L618">
        <v>5.68</v>
      </c>
      <c r="M618">
        <v>0</v>
      </c>
      <c r="N618" t="s">
        <v>31</v>
      </c>
    </row>
    <row r="619" spans="1:14" x14ac:dyDescent="0.25">
      <c r="A619" t="s">
        <v>137</v>
      </c>
      <c r="B619" t="s">
        <v>138</v>
      </c>
      <c r="C619" t="s">
        <v>139</v>
      </c>
      <c r="D619" s="11">
        <v>43804</v>
      </c>
      <c r="E619" t="s">
        <v>11951</v>
      </c>
      <c r="F619" s="13">
        <v>43826</v>
      </c>
      <c r="G619">
        <v>43585.38</v>
      </c>
      <c r="H619">
        <v>5</v>
      </c>
      <c r="I619">
        <v>40886.080000000002</v>
      </c>
      <c r="J619">
        <v>0</v>
      </c>
      <c r="K619">
        <v>1022.15</v>
      </c>
      <c r="L619">
        <v>1022.15</v>
      </c>
      <c r="M619">
        <v>0</v>
      </c>
      <c r="N619" t="s">
        <v>31</v>
      </c>
    </row>
    <row r="620" spans="1:14" x14ac:dyDescent="0.25">
      <c r="A620" t="s">
        <v>395</v>
      </c>
      <c r="B620" t="s">
        <v>396</v>
      </c>
      <c r="C620" t="s">
        <v>397</v>
      </c>
      <c r="D620" s="11">
        <v>43808</v>
      </c>
      <c r="E620" t="s">
        <v>11952</v>
      </c>
      <c r="F620" s="13">
        <v>43826</v>
      </c>
      <c r="G620">
        <v>1462.02</v>
      </c>
      <c r="H620">
        <v>5</v>
      </c>
      <c r="I620">
        <v>262.99</v>
      </c>
      <c r="J620">
        <v>0</v>
      </c>
      <c r="K620">
        <v>6.57</v>
      </c>
      <c r="L620">
        <v>6.57</v>
      </c>
      <c r="M620">
        <v>0</v>
      </c>
      <c r="N620" t="s">
        <v>31</v>
      </c>
    </row>
    <row r="621" spans="1:14" x14ac:dyDescent="0.25">
      <c r="A621" t="s">
        <v>395</v>
      </c>
      <c r="B621" t="s">
        <v>396</v>
      </c>
      <c r="C621" t="s">
        <v>397</v>
      </c>
      <c r="D621" s="11">
        <v>43808</v>
      </c>
      <c r="E621" t="s">
        <v>11952</v>
      </c>
      <c r="F621" s="13">
        <v>43826</v>
      </c>
      <c r="G621">
        <v>1462.02</v>
      </c>
      <c r="H621">
        <v>12</v>
      </c>
      <c r="I621">
        <v>1058.82</v>
      </c>
      <c r="J621">
        <v>0</v>
      </c>
      <c r="K621">
        <v>63.53</v>
      </c>
      <c r="L621">
        <v>63.53</v>
      </c>
      <c r="M621">
        <v>0</v>
      </c>
      <c r="N621" t="s">
        <v>31</v>
      </c>
    </row>
    <row r="622" spans="1:14" x14ac:dyDescent="0.25">
      <c r="A622" t="s">
        <v>481</v>
      </c>
      <c r="B622" t="s">
        <v>771</v>
      </c>
      <c r="C622" t="s">
        <v>11953</v>
      </c>
      <c r="D622" s="11">
        <v>43791</v>
      </c>
      <c r="E622" t="s">
        <v>11954</v>
      </c>
      <c r="F622" s="13">
        <v>43826</v>
      </c>
      <c r="G622">
        <v>225.02</v>
      </c>
      <c r="H622">
        <v>5</v>
      </c>
      <c r="I622">
        <v>214.3</v>
      </c>
      <c r="J622">
        <v>0</v>
      </c>
      <c r="K622">
        <v>5.36</v>
      </c>
      <c r="L622">
        <v>5.36</v>
      </c>
      <c r="M622">
        <v>0</v>
      </c>
      <c r="N622" t="s">
        <v>31</v>
      </c>
    </row>
    <row r="623" spans="1:14" x14ac:dyDescent="0.25">
      <c r="A623" t="s">
        <v>432</v>
      </c>
      <c r="B623" t="s">
        <v>433</v>
      </c>
      <c r="C623" t="s">
        <v>434</v>
      </c>
      <c r="D623" s="11">
        <v>43808</v>
      </c>
      <c r="E623" t="s">
        <v>11955</v>
      </c>
      <c r="F623" s="13">
        <v>43826</v>
      </c>
      <c r="G623">
        <v>1291.0899999999999</v>
      </c>
      <c r="H623">
        <v>5</v>
      </c>
      <c r="I623">
        <v>483.55</v>
      </c>
      <c r="J623">
        <v>0</v>
      </c>
      <c r="K623">
        <v>12.09</v>
      </c>
      <c r="L623">
        <v>12.09</v>
      </c>
      <c r="M623">
        <v>0</v>
      </c>
      <c r="N623" t="s">
        <v>31</v>
      </c>
    </row>
    <row r="624" spans="1:14" x14ac:dyDescent="0.25">
      <c r="A624" t="s">
        <v>432</v>
      </c>
      <c r="B624" t="s">
        <v>433</v>
      </c>
      <c r="C624" t="s">
        <v>434</v>
      </c>
      <c r="D624" s="11">
        <v>43808</v>
      </c>
      <c r="E624" t="s">
        <v>11955</v>
      </c>
      <c r="F624" s="13">
        <v>43826</v>
      </c>
      <c r="G624">
        <v>1291.0899999999999</v>
      </c>
      <c r="H624">
        <v>12</v>
      </c>
      <c r="I624">
        <v>458.48</v>
      </c>
      <c r="J624">
        <v>0</v>
      </c>
      <c r="K624">
        <v>27.51</v>
      </c>
      <c r="L624">
        <v>27.51</v>
      </c>
      <c r="M624">
        <v>0</v>
      </c>
      <c r="N624" t="s">
        <v>31</v>
      </c>
    </row>
    <row r="625" spans="1:14" x14ac:dyDescent="0.25">
      <c r="A625" t="s">
        <v>432</v>
      </c>
      <c r="B625" t="s">
        <v>433</v>
      </c>
      <c r="C625" t="s">
        <v>434</v>
      </c>
      <c r="D625" s="11">
        <v>43808</v>
      </c>
      <c r="E625" t="s">
        <v>11955</v>
      </c>
      <c r="F625" s="13">
        <v>43826</v>
      </c>
      <c r="G625">
        <v>1291.0899999999999</v>
      </c>
      <c r="H625">
        <v>18</v>
      </c>
      <c r="I625">
        <v>228.7</v>
      </c>
      <c r="J625">
        <v>0</v>
      </c>
      <c r="K625">
        <v>20.58</v>
      </c>
      <c r="L625">
        <v>20.58</v>
      </c>
      <c r="M625">
        <v>0</v>
      </c>
      <c r="N625" t="s">
        <v>31</v>
      </c>
    </row>
    <row r="626" spans="1:14" x14ac:dyDescent="0.25">
      <c r="A626" t="s">
        <v>766</v>
      </c>
      <c r="B626" t="s">
        <v>767</v>
      </c>
      <c r="C626" t="s">
        <v>11936</v>
      </c>
      <c r="D626" s="11">
        <v>43791</v>
      </c>
      <c r="E626" t="s">
        <v>11956</v>
      </c>
      <c r="F626" s="13">
        <v>43826</v>
      </c>
      <c r="G626">
        <v>48.59</v>
      </c>
      <c r="H626">
        <v>5</v>
      </c>
      <c r="I626">
        <v>46.27</v>
      </c>
      <c r="J626">
        <v>0</v>
      </c>
      <c r="K626">
        <v>1.1599999999999999</v>
      </c>
      <c r="L626">
        <v>1.1599999999999999</v>
      </c>
      <c r="M626">
        <v>0</v>
      </c>
      <c r="N626" t="s">
        <v>31</v>
      </c>
    </row>
    <row r="627" spans="1:14" x14ac:dyDescent="0.25">
      <c r="A627" t="s">
        <v>439</v>
      </c>
      <c r="B627" t="s">
        <v>440</v>
      </c>
      <c r="C627" t="s">
        <v>441</v>
      </c>
      <c r="D627" s="11">
        <v>43808</v>
      </c>
      <c r="E627" t="s">
        <v>11957</v>
      </c>
      <c r="F627" s="13">
        <v>43826</v>
      </c>
      <c r="G627">
        <v>991.82</v>
      </c>
      <c r="H627">
        <v>12</v>
      </c>
      <c r="I627">
        <v>885.56</v>
      </c>
      <c r="J627">
        <v>0</v>
      </c>
      <c r="K627">
        <v>53.13</v>
      </c>
      <c r="L627">
        <v>53.13</v>
      </c>
      <c r="M627">
        <v>0</v>
      </c>
      <c r="N627" t="s">
        <v>31</v>
      </c>
    </row>
    <row r="628" spans="1:14" x14ac:dyDescent="0.25">
      <c r="A628" t="s">
        <v>110</v>
      </c>
      <c r="B628" t="s">
        <v>552</v>
      </c>
      <c r="C628" t="s">
        <v>1314</v>
      </c>
      <c r="D628" s="11">
        <v>43826</v>
      </c>
      <c r="E628" t="s">
        <v>11958</v>
      </c>
      <c r="F628" s="13">
        <v>43826</v>
      </c>
      <c r="G628">
        <v>256.77</v>
      </c>
      <c r="H628">
        <v>12</v>
      </c>
      <c r="I628">
        <v>229.26</v>
      </c>
      <c r="J628">
        <v>0</v>
      </c>
      <c r="K628">
        <v>13.76</v>
      </c>
      <c r="L628">
        <v>13.76</v>
      </c>
      <c r="M628">
        <v>0</v>
      </c>
      <c r="N628" t="s">
        <v>31</v>
      </c>
    </row>
    <row r="629" spans="1:14" x14ac:dyDescent="0.25">
      <c r="A629" t="s">
        <v>110</v>
      </c>
      <c r="B629" t="s">
        <v>552</v>
      </c>
      <c r="C629" t="s">
        <v>1009</v>
      </c>
      <c r="D629" s="11">
        <v>43818</v>
      </c>
      <c r="E629" t="s">
        <v>11959</v>
      </c>
      <c r="F629" s="13">
        <v>43826</v>
      </c>
      <c r="G629">
        <v>475.97</v>
      </c>
      <c r="H629">
        <v>5</v>
      </c>
      <c r="I629">
        <v>141.72999999999999</v>
      </c>
      <c r="J629">
        <v>0</v>
      </c>
      <c r="K629">
        <v>3.54</v>
      </c>
      <c r="L629">
        <v>3.54</v>
      </c>
      <c r="M629">
        <v>0</v>
      </c>
      <c r="N629" t="s">
        <v>31</v>
      </c>
    </row>
    <row r="630" spans="1:14" x14ac:dyDescent="0.25">
      <c r="A630" t="s">
        <v>110</v>
      </c>
      <c r="B630" t="s">
        <v>552</v>
      </c>
      <c r="C630" t="s">
        <v>1009</v>
      </c>
      <c r="D630" s="11">
        <v>43818</v>
      </c>
      <c r="E630" t="s">
        <v>11959</v>
      </c>
      <c r="F630" s="13">
        <v>43826</v>
      </c>
      <c r="G630">
        <v>475.97</v>
      </c>
      <c r="H630">
        <v>12</v>
      </c>
      <c r="I630">
        <v>272.02999999999997</v>
      </c>
      <c r="J630">
        <v>0</v>
      </c>
      <c r="K630">
        <v>16.32</v>
      </c>
      <c r="L630">
        <v>16.32</v>
      </c>
      <c r="M630">
        <v>0</v>
      </c>
      <c r="N630" t="s">
        <v>31</v>
      </c>
    </row>
    <row r="631" spans="1:14" x14ac:dyDescent="0.25">
      <c r="A631" t="s">
        <v>110</v>
      </c>
      <c r="B631" t="s">
        <v>552</v>
      </c>
      <c r="C631" t="s">
        <v>1009</v>
      </c>
      <c r="D631" s="11">
        <v>43818</v>
      </c>
      <c r="E631" t="s">
        <v>11959</v>
      </c>
      <c r="F631" s="13">
        <v>43826</v>
      </c>
      <c r="G631">
        <v>475.97</v>
      </c>
      <c r="H631">
        <v>18</v>
      </c>
      <c r="I631">
        <v>19.059999999999999</v>
      </c>
      <c r="J631">
        <v>0</v>
      </c>
      <c r="K631">
        <v>1.72</v>
      </c>
      <c r="L631">
        <v>1.72</v>
      </c>
      <c r="M631">
        <v>0</v>
      </c>
      <c r="N631" t="s">
        <v>31</v>
      </c>
    </row>
    <row r="632" spans="1:14" x14ac:dyDescent="0.25">
      <c r="A632" t="s">
        <v>395</v>
      </c>
      <c r="B632" t="s">
        <v>396</v>
      </c>
      <c r="C632" t="s">
        <v>900</v>
      </c>
      <c r="D632" s="11">
        <v>43816</v>
      </c>
      <c r="E632" t="s">
        <v>11960</v>
      </c>
      <c r="F632" s="13">
        <v>43826</v>
      </c>
      <c r="G632">
        <v>6464.37</v>
      </c>
      <c r="H632">
        <v>5</v>
      </c>
      <c r="I632">
        <v>57.12</v>
      </c>
      <c r="J632">
        <v>0</v>
      </c>
      <c r="K632">
        <v>1.43</v>
      </c>
      <c r="L632">
        <v>1.43</v>
      </c>
      <c r="M632">
        <v>0</v>
      </c>
      <c r="N632" t="s">
        <v>31</v>
      </c>
    </row>
    <row r="633" spans="1:14" x14ac:dyDescent="0.25">
      <c r="A633" t="s">
        <v>395</v>
      </c>
      <c r="B633" t="s">
        <v>396</v>
      </c>
      <c r="C633" t="s">
        <v>900</v>
      </c>
      <c r="D633" s="11">
        <v>43816</v>
      </c>
      <c r="E633" t="s">
        <v>11960</v>
      </c>
      <c r="F633" s="13">
        <v>43826</v>
      </c>
      <c r="G633">
        <v>6464.37</v>
      </c>
      <c r="H633">
        <v>12</v>
      </c>
      <c r="I633">
        <v>588.54</v>
      </c>
      <c r="J633">
        <v>0</v>
      </c>
      <c r="K633">
        <v>35.31</v>
      </c>
      <c r="L633">
        <v>35.31</v>
      </c>
      <c r="M633">
        <v>0</v>
      </c>
      <c r="N633" t="s">
        <v>31</v>
      </c>
    </row>
    <row r="634" spans="1:14" x14ac:dyDescent="0.25">
      <c r="A634" t="s">
        <v>395</v>
      </c>
      <c r="B634" t="s">
        <v>396</v>
      </c>
      <c r="C634" t="s">
        <v>900</v>
      </c>
      <c r="D634" s="11">
        <v>43816</v>
      </c>
      <c r="E634" t="s">
        <v>11960</v>
      </c>
      <c r="F634" s="13">
        <v>43826</v>
      </c>
      <c r="G634">
        <v>6464.37</v>
      </c>
      <c r="H634">
        <v>18</v>
      </c>
      <c r="I634">
        <v>4868.8500000000004</v>
      </c>
      <c r="J634">
        <v>0</v>
      </c>
      <c r="K634">
        <v>438.2</v>
      </c>
      <c r="L634">
        <v>438.2</v>
      </c>
      <c r="M634">
        <v>0</v>
      </c>
      <c r="N634" t="s">
        <v>31</v>
      </c>
    </row>
    <row r="635" spans="1:14" x14ac:dyDescent="0.25">
      <c r="A635" t="s">
        <v>110</v>
      </c>
      <c r="B635" t="s">
        <v>552</v>
      </c>
      <c r="C635" t="s">
        <v>11961</v>
      </c>
      <c r="D635" s="11">
        <v>43799</v>
      </c>
      <c r="E635" t="s">
        <v>11962</v>
      </c>
      <c r="F635" s="13">
        <v>43826</v>
      </c>
      <c r="G635">
        <v>420.1</v>
      </c>
      <c r="H635">
        <v>5</v>
      </c>
      <c r="I635">
        <v>400.1</v>
      </c>
      <c r="J635">
        <v>0</v>
      </c>
      <c r="K635">
        <v>10</v>
      </c>
      <c r="L635">
        <v>10</v>
      </c>
      <c r="M635">
        <v>0</v>
      </c>
      <c r="N635" t="s">
        <v>31</v>
      </c>
    </row>
    <row r="636" spans="1:14" x14ac:dyDescent="0.25">
      <c r="A636" t="s">
        <v>178</v>
      </c>
      <c r="B636" t="s">
        <v>179</v>
      </c>
      <c r="C636" t="s">
        <v>1002</v>
      </c>
      <c r="D636" s="11">
        <v>43818</v>
      </c>
      <c r="E636" t="s">
        <v>11963</v>
      </c>
      <c r="F636" s="13">
        <v>43825</v>
      </c>
      <c r="G636">
        <v>6471.57</v>
      </c>
      <c r="H636">
        <v>5</v>
      </c>
      <c r="I636">
        <v>6163.41</v>
      </c>
      <c r="J636">
        <v>0</v>
      </c>
      <c r="K636">
        <v>154.09</v>
      </c>
      <c r="L636">
        <v>154.09</v>
      </c>
      <c r="M636">
        <v>0</v>
      </c>
      <c r="N636" t="s">
        <v>31</v>
      </c>
    </row>
    <row r="637" spans="1:14" x14ac:dyDescent="0.25">
      <c r="A637" t="s">
        <v>576</v>
      </c>
      <c r="B637" t="s">
        <v>577</v>
      </c>
      <c r="C637" t="s">
        <v>1143</v>
      </c>
      <c r="D637" s="11">
        <v>43822</v>
      </c>
      <c r="E637" t="s">
        <v>11964</v>
      </c>
      <c r="F637" s="13">
        <v>43826</v>
      </c>
      <c r="G637">
        <v>1679.24</v>
      </c>
      <c r="H637">
        <v>5</v>
      </c>
      <c r="I637">
        <v>85.68</v>
      </c>
      <c r="J637">
        <v>0</v>
      </c>
      <c r="K637">
        <v>2.14</v>
      </c>
      <c r="L637">
        <v>2.14</v>
      </c>
      <c r="M637">
        <v>0</v>
      </c>
      <c r="N637" t="s">
        <v>31</v>
      </c>
    </row>
    <row r="638" spans="1:14" x14ac:dyDescent="0.25">
      <c r="A638" t="s">
        <v>576</v>
      </c>
      <c r="B638" t="s">
        <v>577</v>
      </c>
      <c r="C638" t="s">
        <v>1143</v>
      </c>
      <c r="D638" s="11">
        <v>43822</v>
      </c>
      <c r="E638" t="s">
        <v>11964</v>
      </c>
      <c r="F638" s="13">
        <v>43826</v>
      </c>
      <c r="G638">
        <v>1679.24</v>
      </c>
      <c r="H638">
        <v>18</v>
      </c>
      <c r="I638">
        <v>1224.81</v>
      </c>
      <c r="J638">
        <v>0</v>
      </c>
      <c r="K638">
        <v>110.23</v>
      </c>
      <c r="L638">
        <v>110.23</v>
      </c>
      <c r="M638">
        <v>0</v>
      </c>
      <c r="N638" t="s">
        <v>31</v>
      </c>
    </row>
    <row r="639" spans="1:14" x14ac:dyDescent="0.25">
      <c r="A639" t="s">
        <v>443</v>
      </c>
      <c r="B639" t="s">
        <v>444</v>
      </c>
      <c r="C639" t="s">
        <v>1084</v>
      </c>
      <c r="D639" s="11">
        <v>43820</v>
      </c>
      <c r="E639" t="s">
        <v>11965</v>
      </c>
      <c r="F639" s="13">
        <v>43826</v>
      </c>
      <c r="G639">
        <v>338.61</v>
      </c>
      <c r="H639">
        <v>12</v>
      </c>
      <c r="I639">
        <v>123.76</v>
      </c>
      <c r="J639">
        <v>0</v>
      </c>
      <c r="K639">
        <v>7.43</v>
      </c>
      <c r="L639">
        <v>7.43</v>
      </c>
      <c r="M639">
        <v>0</v>
      </c>
      <c r="N639" t="s">
        <v>31</v>
      </c>
    </row>
    <row r="640" spans="1:14" x14ac:dyDescent="0.25">
      <c r="A640" t="s">
        <v>178</v>
      </c>
      <c r="B640" t="s">
        <v>179</v>
      </c>
      <c r="C640" t="s">
        <v>180</v>
      </c>
      <c r="D640" s="11">
        <v>43804</v>
      </c>
      <c r="E640" t="s">
        <v>11966</v>
      </c>
      <c r="F640" s="13">
        <v>43827</v>
      </c>
      <c r="G640">
        <v>1804.99</v>
      </c>
      <c r="H640">
        <v>12</v>
      </c>
      <c r="I640">
        <v>1611.6</v>
      </c>
      <c r="J640">
        <v>0</v>
      </c>
      <c r="K640">
        <v>96.7</v>
      </c>
      <c r="L640">
        <v>96.7</v>
      </c>
      <c r="M640">
        <v>0</v>
      </c>
      <c r="N640" t="s">
        <v>31</v>
      </c>
    </row>
    <row r="641" spans="1:14" x14ac:dyDescent="0.25">
      <c r="A641" t="s">
        <v>1130</v>
      </c>
      <c r="B641" t="s">
        <v>1131</v>
      </c>
      <c r="C641" t="s">
        <v>1132</v>
      </c>
      <c r="D641" s="11">
        <v>43820</v>
      </c>
      <c r="E641" t="s">
        <v>11967</v>
      </c>
      <c r="F641" s="13">
        <v>43826</v>
      </c>
      <c r="G641">
        <v>6758.11</v>
      </c>
      <c r="H641">
        <v>5</v>
      </c>
      <c r="I641">
        <v>2834.56</v>
      </c>
      <c r="J641">
        <v>0</v>
      </c>
      <c r="K641">
        <v>70.86</v>
      </c>
      <c r="L641">
        <v>70.86</v>
      </c>
      <c r="M641">
        <v>0</v>
      </c>
      <c r="N641" t="s">
        <v>31</v>
      </c>
    </row>
    <row r="642" spans="1:14" x14ac:dyDescent="0.25">
      <c r="A642" t="s">
        <v>1130</v>
      </c>
      <c r="B642" t="s">
        <v>1131</v>
      </c>
      <c r="C642" t="s">
        <v>1132</v>
      </c>
      <c r="D642" s="11">
        <v>43820</v>
      </c>
      <c r="E642" t="s">
        <v>11967</v>
      </c>
      <c r="F642" s="13">
        <v>43826</v>
      </c>
      <c r="G642">
        <v>6758.11</v>
      </c>
      <c r="H642">
        <v>12</v>
      </c>
      <c r="I642">
        <v>3376.64</v>
      </c>
      <c r="J642">
        <v>0</v>
      </c>
      <c r="K642">
        <v>202.6</v>
      </c>
      <c r="L642">
        <v>202.6</v>
      </c>
      <c r="M642">
        <v>0</v>
      </c>
      <c r="N642" t="s">
        <v>31</v>
      </c>
    </row>
    <row r="643" spans="1:14" x14ac:dyDescent="0.25">
      <c r="A643" t="s">
        <v>137</v>
      </c>
      <c r="B643" t="s">
        <v>138</v>
      </c>
      <c r="C643" t="s">
        <v>1214</v>
      </c>
      <c r="D643" s="11">
        <v>43823</v>
      </c>
      <c r="E643" t="s">
        <v>11968</v>
      </c>
      <c r="F643" s="13">
        <v>43826</v>
      </c>
      <c r="G643">
        <v>366.67</v>
      </c>
      <c r="H643">
        <v>18</v>
      </c>
      <c r="I643">
        <v>310.74</v>
      </c>
      <c r="J643">
        <v>0</v>
      </c>
      <c r="K643">
        <v>27.97</v>
      </c>
      <c r="L643">
        <v>27.97</v>
      </c>
      <c r="M643">
        <v>0</v>
      </c>
      <c r="N643" t="s">
        <v>31</v>
      </c>
    </row>
    <row r="644" spans="1:14" x14ac:dyDescent="0.25">
      <c r="A644" t="s">
        <v>1130</v>
      </c>
      <c r="B644" t="s">
        <v>1131</v>
      </c>
      <c r="C644" t="s">
        <v>11565</v>
      </c>
      <c r="D644" s="11">
        <v>43799</v>
      </c>
      <c r="E644" t="s">
        <v>11969</v>
      </c>
      <c r="F644" s="13">
        <v>43826</v>
      </c>
      <c r="G644">
        <v>10778.4</v>
      </c>
      <c r="H644">
        <v>5</v>
      </c>
      <c r="I644">
        <v>4950.41</v>
      </c>
      <c r="J644">
        <v>0</v>
      </c>
      <c r="K644">
        <v>123.76</v>
      </c>
      <c r="L644">
        <v>123.76</v>
      </c>
      <c r="M644">
        <v>0</v>
      </c>
      <c r="N644" t="s">
        <v>31</v>
      </c>
    </row>
    <row r="645" spans="1:14" x14ac:dyDescent="0.25">
      <c r="A645" t="s">
        <v>1130</v>
      </c>
      <c r="B645" t="s">
        <v>1131</v>
      </c>
      <c r="C645" t="s">
        <v>11565</v>
      </c>
      <c r="D645" s="11">
        <v>43799</v>
      </c>
      <c r="E645" t="s">
        <v>11969</v>
      </c>
      <c r="F645" s="13">
        <v>43826</v>
      </c>
      <c r="G645">
        <v>10778.4</v>
      </c>
      <c r="H645">
        <v>12</v>
      </c>
      <c r="I645">
        <v>2576.2199999999998</v>
      </c>
      <c r="J645">
        <v>0</v>
      </c>
      <c r="K645">
        <v>154.57</v>
      </c>
      <c r="L645">
        <v>154.57</v>
      </c>
      <c r="M645">
        <v>0</v>
      </c>
      <c r="N645" t="s">
        <v>31</v>
      </c>
    </row>
    <row r="646" spans="1:14" x14ac:dyDescent="0.25">
      <c r="A646" t="s">
        <v>1130</v>
      </c>
      <c r="B646" t="s">
        <v>1131</v>
      </c>
      <c r="C646" t="s">
        <v>11565</v>
      </c>
      <c r="D646" s="11">
        <v>43799</v>
      </c>
      <c r="E646" t="s">
        <v>11969</v>
      </c>
      <c r="F646" s="13">
        <v>43826</v>
      </c>
      <c r="G646">
        <v>10778.4</v>
      </c>
      <c r="H646">
        <v>18</v>
      </c>
      <c r="I646">
        <v>2283.9899999999998</v>
      </c>
      <c r="J646">
        <v>0</v>
      </c>
      <c r="K646">
        <v>205.56</v>
      </c>
      <c r="L646">
        <v>205.56</v>
      </c>
      <c r="M646">
        <v>0</v>
      </c>
      <c r="N646" t="s">
        <v>31</v>
      </c>
    </row>
    <row r="647" spans="1:14" x14ac:dyDescent="0.25">
      <c r="A647" t="s">
        <v>556</v>
      </c>
      <c r="B647" t="s">
        <v>557</v>
      </c>
      <c r="C647" t="s">
        <v>1138</v>
      </c>
      <c r="D647" s="11">
        <v>43822</v>
      </c>
      <c r="E647" t="s">
        <v>11970</v>
      </c>
      <c r="F647" s="13">
        <v>43826</v>
      </c>
      <c r="G647">
        <v>2124.52</v>
      </c>
      <c r="H647">
        <v>5</v>
      </c>
      <c r="I647">
        <v>2009.07</v>
      </c>
      <c r="J647">
        <v>0</v>
      </c>
      <c r="K647">
        <v>50.23</v>
      </c>
      <c r="L647">
        <v>50.23</v>
      </c>
      <c r="M647">
        <v>0</v>
      </c>
      <c r="N647" t="s">
        <v>31</v>
      </c>
    </row>
    <row r="648" spans="1:14" x14ac:dyDescent="0.25">
      <c r="A648" t="s">
        <v>556</v>
      </c>
      <c r="B648" t="s">
        <v>557</v>
      </c>
      <c r="C648" t="s">
        <v>1091</v>
      </c>
      <c r="D648" s="11">
        <v>43820</v>
      </c>
      <c r="E648" t="s">
        <v>11971</v>
      </c>
      <c r="F648" s="13">
        <v>43826</v>
      </c>
      <c r="G648">
        <v>175.11</v>
      </c>
      <c r="H648">
        <v>18</v>
      </c>
      <c r="I648">
        <v>148.4</v>
      </c>
      <c r="J648">
        <v>0</v>
      </c>
      <c r="K648">
        <v>13.36</v>
      </c>
      <c r="L648">
        <v>13.36</v>
      </c>
      <c r="M648">
        <v>0</v>
      </c>
      <c r="N648" t="s">
        <v>31</v>
      </c>
    </row>
    <row r="649" spans="1:14" x14ac:dyDescent="0.25">
      <c r="A649" t="s">
        <v>780</v>
      </c>
      <c r="B649" t="s">
        <v>781</v>
      </c>
      <c r="C649" t="s">
        <v>806</v>
      </c>
      <c r="D649" s="11">
        <v>43813</v>
      </c>
      <c r="E649" t="s">
        <v>11972</v>
      </c>
      <c r="F649" s="13">
        <v>43826</v>
      </c>
      <c r="G649">
        <v>802.3</v>
      </c>
      <c r="H649">
        <v>18</v>
      </c>
      <c r="I649">
        <v>679.91</v>
      </c>
      <c r="J649">
        <v>0</v>
      </c>
      <c r="K649">
        <v>61.19</v>
      </c>
      <c r="L649">
        <v>61.19</v>
      </c>
      <c r="M649">
        <v>0</v>
      </c>
      <c r="N649" t="s">
        <v>31</v>
      </c>
    </row>
    <row r="650" spans="1:14" x14ac:dyDescent="0.25">
      <c r="A650" t="s">
        <v>1130</v>
      </c>
      <c r="B650" t="s">
        <v>1131</v>
      </c>
      <c r="C650" t="s">
        <v>11973</v>
      </c>
      <c r="D650" s="11">
        <v>43795</v>
      </c>
      <c r="E650" t="s">
        <v>11974</v>
      </c>
      <c r="F650" s="13">
        <v>43826</v>
      </c>
      <c r="G650">
        <v>4190.5600000000004</v>
      </c>
      <c r="H650">
        <v>5</v>
      </c>
      <c r="I650">
        <v>1200.29</v>
      </c>
      <c r="J650">
        <v>0</v>
      </c>
      <c r="K650">
        <v>30.01</v>
      </c>
      <c r="L650">
        <v>30.01</v>
      </c>
      <c r="M650">
        <v>0</v>
      </c>
      <c r="N650" t="s">
        <v>31</v>
      </c>
    </row>
    <row r="651" spans="1:14" x14ac:dyDescent="0.25">
      <c r="A651" t="s">
        <v>1130</v>
      </c>
      <c r="B651" t="s">
        <v>1131</v>
      </c>
      <c r="C651" t="s">
        <v>11973</v>
      </c>
      <c r="D651" s="11">
        <v>43795</v>
      </c>
      <c r="E651" t="s">
        <v>11974</v>
      </c>
      <c r="F651" s="13">
        <v>43826</v>
      </c>
      <c r="G651">
        <v>4190.5600000000004</v>
      </c>
      <c r="H651">
        <v>12</v>
      </c>
      <c r="I651">
        <v>2616.3000000000002</v>
      </c>
      <c r="J651">
        <v>0</v>
      </c>
      <c r="K651">
        <v>156.97999999999999</v>
      </c>
      <c r="L651">
        <v>156.97999999999999</v>
      </c>
      <c r="M651">
        <v>0</v>
      </c>
      <c r="N651" t="s">
        <v>31</v>
      </c>
    </row>
    <row r="652" spans="1:14" x14ac:dyDescent="0.25">
      <c r="A652" t="s">
        <v>401</v>
      </c>
      <c r="B652" t="s">
        <v>402</v>
      </c>
      <c r="C652" t="s">
        <v>403</v>
      </c>
      <c r="D652" s="11">
        <v>43808</v>
      </c>
      <c r="E652" t="s">
        <v>11975</v>
      </c>
      <c r="F652" s="13">
        <v>43827</v>
      </c>
      <c r="G652">
        <v>1159.8800000000001</v>
      </c>
      <c r="H652">
        <v>5</v>
      </c>
      <c r="I652">
        <v>829.14</v>
      </c>
      <c r="J652">
        <v>0</v>
      </c>
      <c r="K652">
        <v>20.73</v>
      </c>
      <c r="L652">
        <v>20.73</v>
      </c>
      <c r="M652">
        <v>0</v>
      </c>
      <c r="N652" t="s">
        <v>31</v>
      </c>
    </row>
    <row r="653" spans="1:14" x14ac:dyDescent="0.25">
      <c r="A653" t="s">
        <v>401</v>
      </c>
      <c r="B653" t="s">
        <v>402</v>
      </c>
      <c r="C653" t="s">
        <v>403</v>
      </c>
      <c r="D653" s="11">
        <v>43808</v>
      </c>
      <c r="E653" t="s">
        <v>11975</v>
      </c>
      <c r="F653" s="13">
        <v>43827</v>
      </c>
      <c r="G653">
        <v>1159.8800000000001</v>
      </c>
      <c r="H653">
        <v>12</v>
      </c>
      <c r="I653">
        <v>258.29000000000002</v>
      </c>
      <c r="J653">
        <v>0</v>
      </c>
      <c r="K653">
        <v>15.5</v>
      </c>
      <c r="L653">
        <v>15.5</v>
      </c>
      <c r="M653">
        <v>0</v>
      </c>
      <c r="N653" t="s">
        <v>31</v>
      </c>
    </row>
    <row r="654" spans="1:14" x14ac:dyDescent="0.25">
      <c r="A654" t="s">
        <v>536</v>
      </c>
      <c r="B654" t="s">
        <v>537</v>
      </c>
      <c r="C654" t="s">
        <v>1081</v>
      </c>
      <c r="D654" s="11">
        <v>43820</v>
      </c>
      <c r="E654" t="s">
        <v>11976</v>
      </c>
      <c r="F654" s="13">
        <v>43826</v>
      </c>
      <c r="G654">
        <v>1078.53</v>
      </c>
      <c r="H654">
        <v>18</v>
      </c>
      <c r="I654">
        <v>869.1</v>
      </c>
      <c r="J654">
        <v>0</v>
      </c>
      <c r="K654">
        <v>78.22</v>
      </c>
      <c r="L654">
        <v>78.22</v>
      </c>
      <c r="M654">
        <v>0</v>
      </c>
      <c r="N654" t="s">
        <v>31</v>
      </c>
    </row>
    <row r="655" spans="1:14" x14ac:dyDescent="0.25">
      <c r="A655" t="s">
        <v>395</v>
      </c>
      <c r="B655" t="s">
        <v>573</v>
      </c>
      <c r="C655" t="s">
        <v>11977</v>
      </c>
      <c r="D655" s="11">
        <v>43771</v>
      </c>
      <c r="E655" t="s">
        <v>11978</v>
      </c>
      <c r="F655" s="13">
        <v>43827</v>
      </c>
      <c r="G655">
        <v>970.47</v>
      </c>
      <c r="H655">
        <v>12</v>
      </c>
      <c r="I655">
        <v>866.49</v>
      </c>
      <c r="J655">
        <v>0</v>
      </c>
      <c r="K655">
        <v>51.99</v>
      </c>
      <c r="L655">
        <v>51.99</v>
      </c>
      <c r="M655">
        <v>0</v>
      </c>
      <c r="N655" t="s">
        <v>31</v>
      </c>
    </row>
    <row r="656" spans="1:14" x14ac:dyDescent="0.25">
      <c r="A656" t="s">
        <v>481</v>
      </c>
      <c r="B656" t="s">
        <v>771</v>
      </c>
      <c r="C656" t="s">
        <v>772</v>
      </c>
      <c r="D656" s="11">
        <v>43812</v>
      </c>
      <c r="E656" t="s">
        <v>11979</v>
      </c>
      <c r="F656" s="13">
        <v>43826</v>
      </c>
      <c r="G656">
        <v>1314.09</v>
      </c>
      <c r="H656">
        <v>18</v>
      </c>
      <c r="I656">
        <v>1113.6300000000001</v>
      </c>
      <c r="J656">
        <v>0</v>
      </c>
      <c r="K656">
        <v>100.23</v>
      </c>
      <c r="L656">
        <v>100.23</v>
      </c>
      <c r="M656">
        <v>0</v>
      </c>
      <c r="N656" t="s">
        <v>31</v>
      </c>
    </row>
    <row r="657" spans="1:14" x14ac:dyDescent="0.25">
      <c r="A657" t="s">
        <v>11292</v>
      </c>
      <c r="B657" t="s">
        <v>11293</v>
      </c>
      <c r="C657" t="s">
        <v>11980</v>
      </c>
      <c r="D657" s="11">
        <v>43798</v>
      </c>
      <c r="E657" t="s">
        <v>11981</v>
      </c>
      <c r="F657" s="13">
        <v>43826</v>
      </c>
      <c r="G657">
        <v>2024.43</v>
      </c>
      <c r="H657">
        <v>18</v>
      </c>
      <c r="I657">
        <v>1715.63</v>
      </c>
      <c r="J657">
        <v>0</v>
      </c>
      <c r="K657">
        <v>154.41</v>
      </c>
      <c r="L657">
        <v>154.41</v>
      </c>
      <c r="M657">
        <v>0</v>
      </c>
      <c r="N657" t="s">
        <v>31</v>
      </c>
    </row>
    <row r="658" spans="1:14" x14ac:dyDescent="0.25">
      <c r="A658" t="s">
        <v>401</v>
      </c>
      <c r="B658" t="s">
        <v>402</v>
      </c>
      <c r="C658" t="s">
        <v>11982</v>
      </c>
      <c r="D658" s="11">
        <v>43783</v>
      </c>
      <c r="E658" t="s">
        <v>11983</v>
      </c>
      <c r="F658" s="13">
        <v>43825</v>
      </c>
      <c r="G658">
        <v>1071.24</v>
      </c>
      <c r="H658">
        <v>5</v>
      </c>
      <c r="I658">
        <v>815.7</v>
      </c>
      <c r="J658">
        <v>0</v>
      </c>
      <c r="K658">
        <v>20.39</v>
      </c>
      <c r="L658">
        <v>20.39</v>
      </c>
      <c r="M658">
        <v>0</v>
      </c>
      <c r="N658" t="s">
        <v>31</v>
      </c>
    </row>
    <row r="659" spans="1:14" x14ac:dyDescent="0.25">
      <c r="A659" t="s">
        <v>401</v>
      </c>
      <c r="B659" t="s">
        <v>402</v>
      </c>
      <c r="C659" t="s">
        <v>11982</v>
      </c>
      <c r="D659" s="11">
        <v>43783</v>
      </c>
      <c r="E659" t="s">
        <v>11983</v>
      </c>
      <c r="F659" s="13">
        <v>43825</v>
      </c>
      <c r="G659">
        <v>1071.24</v>
      </c>
      <c r="H659">
        <v>12</v>
      </c>
      <c r="I659">
        <v>191.75</v>
      </c>
      <c r="J659">
        <v>0</v>
      </c>
      <c r="K659">
        <v>11.5</v>
      </c>
      <c r="L659">
        <v>11.5</v>
      </c>
      <c r="M659">
        <v>0</v>
      </c>
      <c r="N659" t="s">
        <v>31</v>
      </c>
    </row>
    <row r="660" spans="1:14" x14ac:dyDescent="0.25">
      <c r="A660" t="s">
        <v>533</v>
      </c>
      <c r="B660" t="s">
        <v>534</v>
      </c>
      <c r="C660" t="s">
        <v>11984</v>
      </c>
      <c r="D660" s="11">
        <v>43791</v>
      </c>
      <c r="E660" t="s">
        <v>11985</v>
      </c>
      <c r="F660" s="13">
        <v>43826</v>
      </c>
      <c r="G660">
        <v>41.47</v>
      </c>
      <c r="H660">
        <v>12</v>
      </c>
      <c r="I660">
        <v>13.56</v>
      </c>
      <c r="J660">
        <v>0</v>
      </c>
      <c r="K660">
        <v>0.81</v>
      </c>
      <c r="L660">
        <v>0.81</v>
      </c>
      <c r="M660">
        <v>0</v>
      </c>
      <c r="N660" t="s">
        <v>31</v>
      </c>
    </row>
    <row r="661" spans="1:14" x14ac:dyDescent="0.25">
      <c r="A661" t="s">
        <v>533</v>
      </c>
      <c r="B661" t="s">
        <v>534</v>
      </c>
      <c r="C661" t="s">
        <v>11984</v>
      </c>
      <c r="D661" s="11">
        <v>43791</v>
      </c>
      <c r="E661" t="s">
        <v>11985</v>
      </c>
      <c r="F661" s="13">
        <v>43826</v>
      </c>
      <c r="G661">
        <v>41.47</v>
      </c>
      <c r="H661">
        <v>18</v>
      </c>
      <c r="I661">
        <v>22.27</v>
      </c>
      <c r="J661">
        <v>0</v>
      </c>
      <c r="K661">
        <v>2</v>
      </c>
      <c r="L661">
        <v>2</v>
      </c>
      <c r="M661">
        <v>0</v>
      </c>
      <c r="N661" t="s">
        <v>31</v>
      </c>
    </row>
    <row r="662" spans="1:14" x14ac:dyDescent="0.25">
      <c r="A662" t="s">
        <v>556</v>
      </c>
      <c r="B662" t="s">
        <v>557</v>
      </c>
      <c r="C662" t="s">
        <v>11986</v>
      </c>
      <c r="D662" s="11">
        <v>43777</v>
      </c>
      <c r="E662" t="s">
        <v>11987</v>
      </c>
      <c r="F662" s="13">
        <v>43826</v>
      </c>
      <c r="G662">
        <v>498.61</v>
      </c>
      <c r="H662">
        <v>12</v>
      </c>
      <c r="I662">
        <v>123.76</v>
      </c>
      <c r="J662">
        <v>0</v>
      </c>
      <c r="K662">
        <v>7.43</v>
      </c>
      <c r="L662">
        <v>7.43</v>
      </c>
      <c r="M662">
        <v>0</v>
      </c>
      <c r="N662" t="s">
        <v>31</v>
      </c>
    </row>
    <row r="663" spans="1:14" x14ac:dyDescent="0.25">
      <c r="A663" t="s">
        <v>401</v>
      </c>
      <c r="B663" t="s">
        <v>402</v>
      </c>
      <c r="C663" t="s">
        <v>403</v>
      </c>
      <c r="D663" s="11">
        <v>43808</v>
      </c>
      <c r="E663" t="s">
        <v>11988</v>
      </c>
      <c r="F663" s="13">
        <v>43825</v>
      </c>
      <c r="G663">
        <v>749.42</v>
      </c>
      <c r="H663">
        <v>5</v>
      </c>
      <c r="I663">
        <v>713.74</v>
      </c>
      <c r="J663">
        <v>0</v>
      </c>
      <c r="K663">
        <v>17.84</v>
      </c>
      <c r="L663">
        <v>17.84</v>
      </c>
      <c r="M663">
        <v>0</v>
      </c>
      <c r="N663" t="s">
        <v>31</v>
      </c>
    </row>
    <row r="664" spans="1:14" x14ac:dyDescent="0.25">
      <c r="A664" t="s">
        <v>484</v>
      </c>
      <c r="B664" t="s">
        <v>485</v>
      </c>
      <c r="C664" t="s">
        <v>486</v>
      </c>
      <c r="D664" s="11">
        <v>43808</v>
      </c>
      <c r="E664" t="s">
        <v>11989</v>
      </c>
      <c r="F664" s="13">
        <v>43826</v>
      </c>
      <c r="G664">
        <v>586.33000000000004</v>
      </c>
      <c r="H664">
        <v>12</v>
      </c>
      <c r="I664">
        <v>523.51</v>
      </c>
      <c r="J664">
        <v>0</v>
      </c>
      <c r="K664">
        <v>31.41</v>
      </c>
      <c r="L664">
        <v>31.41</v>
      </c>
      <c r="M664">
        <v>0</v>
      </c>
      <c r="N664" t="s">
        <v>31</v>
      </c>
    </row>
    <row r="665" spans="1:14" x14ac:dyDescent="0.25">
      <c r="A665" t="s">
        <v>395</v>
      </c>
      <c r="B665" t="s">
        <v>573</v>
      </c>
      <c r="C665" t="s">
        <v>574</v>
      </c>
      <c r="D665" s="11">
        <v>43809</v>
      </c>
      <c r="E665" t="s">
        <v>11990</v>
      </c>
      <c r="F665" s="13">
        <v>43826</v>
      </c>
      <c r="G665">
        <v>1824.18</v>
      </c>
      <c r="H665">
        <v>5</v>
      </c>
      <c r="I665">
        <v>400.03</v>
      </c>
      <c r="J665">
        <v>0</v>
      </c>
      <c r="K665">
        <v>10</v>
      </c>
      <c r="L665">
        <v>10</v>
      </c>
      <c r="M665">
        <v>0</v>
      </c>
      <c r="N665" t="s">
        <v>31</v>
      </c>
    </row>
    <row r="666" spans="1:14" x14ac:dyDescent="0.25">
      <c r="A666" t="s">
        <v>395</v>
      </c>
      <c r="B666" t="s">
        <v>573</v>
      </c>
      <c r="C666" t="s">
        <v>574</v>
      </c>
      <c r="D666" s="11">
        <v>43809</v>
      </c>
      <c r="E666" t="s">
        <v>11990</v>
      </c>
      <c r="F666" s="13">
        <v>43826</v>
      </c>
      <c r="G666">
        <v>1824.18</v>
      </c>
      <c r="H666">
        <v>12</v>
      </c>
      <c r="I666">
        <v>197.72</v>
      </c>
      <c r="J666">
        <v>0</v>
      </c>
      <c r="K666">
        <v>11.86</v>
      </c>
      <c r="L666">
        <v>11.86</v>
      </c>
      <c r="M666">
        <v>0</v>
      </c>
      <c r="N666" t="s">
        <v>31</v>
      </c>
    </row>
    <row r="667" spans="1:14" x14ac:dyDescent="0.25">
      <c r="A667" t="s">
        <v>395</v>
      </c>
      <c r="B667" t="s">
        <v>573</v>
      </c>
      <c r="C667" t="s">
        <v>574</v>
      </c>
      <c r="D667" s="11">
        <v>43809</v>
      </c>
      <c r="E667" t="s">
        <v>11990</v>
      </c>
      <c r="F667" s="13">
        <v>43826</v>
      </c>
      <c r="G667">
        <v>1824.18</v>
      </c>
      <c r="H667">
        <v>18</v>
      </c>
      <c r="I667">
        <v>993.82</v>
      </c>
      <c r="J667">
        <v>0</v>
      </c>
      <c r="K667">
        <v>89.44</v>
      </c>
      <c r="L667">
        <v>89.44</v>
      </c>
      <c r="M667">
        <v>0</v>
      </c>
      <c r="N667" t="s">
        <v>31</v>
      </c>
    </row>
    <row r="668" spans="1:14" x14ac:dyDescent="0.25">
      <c r="A668" t="s">
        <v>786</v>
      </c>
      <c r="B668" t="s">
        <v>787</v>
      </c>
      <c r="C668" t="s">
        <v>11991</v>
      </c>
      <c r="D668" s="11">
        <v>43738</v>
      </c>
      <c r="E668" t="s">
        <v>11992</v>
      </c>
      <c r="F668" s="13">
        <v>43825</v>
      </c>
      <c r="G668">
        <v>3260.68</v>
      </c>
      <c r="H668">
        <v>5</v>
      </c>
      <c r="I668">
        <v>1853.88</v>
      </c>
      <c r="J668">
        <v>0</v>
      </c>
      <c r="K668">
        <v>46.35</v>
      </c>
      <c r="L668">
        <v>46.35</v>
      </c>
      <c r="M668">
        <v>0</v>
      </c>
      <c r="N668" t="s">
        <v>31</v>
      </c>
    </row>
    <row r="669" spans="1:14" x14ac:dyDescent="0.25">
      <c r="A669" t="s">
        <v>786</v>
      </c>
      <c r="B669" t="s">
        <v>787</v>
      </c>
      <c r="C669" t="s">
        <v>11991</v>
      </c>
      <c r="D669" s="11">
        <v>43738</v>
      </c>
      <c r="E669" t="s">
        <v>11992</v>
      </c>
      <c r="F669" s="13">
        <v>43825</v>
      </c>
      <c r="G669">
        <v>3260.68</v>
      </c>
      <c r="H669">
        <v>18</v>
      </c>
      <c r="I669">
        <v>1113.6500000000001</v>
      </c>
      <c r="J669">
        <v>0</v>
      </c>
      <c r="K669">
        <v>100.23</v>
      </c>
      <c r="L669">
        <v>100.23</v>
      </c>
      <c r="M669">
        <v>0</v>
      </c>
      <c r="N669" t="s">
        <v>31</v>
      </c>
    </row>
    <row r="670" spans="1:14" x14ac:dyDescent="0.25">
      <c r="A670" t="s">
        <v>395</v>
      </c>
      <c r="B670" t="s">
        <v>396</v>
      </c>
      <c r="C670" t="s">
        <v>462</v>
      </c>
      <c r="D670" s="11">
        <v>43808</v>
      </c>
      <c r="E670" t="s">
        <v>11993</v>
      </c>
      <c r="F670" s="13">
        <v>43826</v>
      </c>
      <c r="G670">
        <v>1972.52</v>
      </c>
      <c r="H670">
        <v>18</v>
      </c>
      <c r="I670">
        <v>1658.06</v>
      </c>
      <c r="J670">
        <v>0</v>
      </c>
      <c r="K670">
        <v>149.22</v>
      </c>
      <c r="L670">
        <v>149.22</v>
      </c>
      <c r="M670">
        <v>0</v>
      </c>
      <c r="N670" t="s">
        <v>31</v>
      </c>
    </row>
    <row r="671" spans="1:14" x14ac:dyDescent="0.25">
      <c r="A671" t="s">
        <v>562</v>
      </c>
      <c r="B671" t="s">
        <v>563</v>
      </c>
      <c r="C671" t="s">
        <v>1180</v>
      </c>
      <c r="D671" s="11">
        <v>43823</v>
      </c>
      <c r="E671" t="s">
        <v>11994</v>
      </c>
      <c r="F671" s="13">
        <v>43827</v>
      </c>
      <c r="G671">
        <v>111.28</v>
      </c>
      <c r="H671">
        <v>12</v>
      </c>
      <c r="I671">
        <v>99.36</v>
      </c>
      <c r="J671">
        <v>0</v>
      </c>
      <c r="K671">
        <v>5.96</v>
      </c>
      <c r="L671">
        <v>5.96</v>
      </c>
      <c r="M671">
        <v>0</v>
      </c>
      <c r="N671" t="s">
        <v>31</v>
      </c>
    </row>
    <row r="672" spans="1:14" x14ac:dyDescent="0.25">
      <c r="A672" t="s">
        <v>917</v>
      </c>
      <c r="B672" t="s">
        <v>918</v>
      </c>
      <c r="C672" t="s">
        <v>11995</v>
      </c>
      <c r="D672" s="11">
        <v>43782</v>
      </c>
      <c r="E672" t="s">
        <v>11996</v>
      </c>
      <c r="F672" s="13">
        <v>43825</v>
      </c>
      <c r="G672">
        <v>260.88</v>
      </c>
      <c r="H672">
        <v>18</v>
      </c>
      <c r="I672">
        <v>221.09</v>
      </c>
      <c r="J672">
        <v>0</v>
      </c>
      <c r="K672">
        <v>19.899999999999999</v>
      </c>
      <c r="L672">
        <v>19.899999999999999</v>
      </c>
      <c r="M672">
        <v>0</v>
      </c>
      <c r="N672" t="s">
        <v>31</v>
      </c>
    </row>
    <row r="673" spans="1:14" x14ac:dyDescent="0.25">
      <c r="A673" t="s">
        <v>674</v>
      </c>
      <c r="B673" t="s">
        <v>11306</v>
      </c>
      <c r="C673" t="s">
        <v>11997</v>
      </c>
      <c r="D673" s="11">
        <v>43768</v>
      </c>
      <c r="E673" t="s">
        <v>11998</v>
      </c>
      <c r="F673" s="13">
        <v>43827</v>
      </c>
      <c r="G673">
        <v>217.78</v>
      </c>
      <c r="H673">
        <v>18</v>
      </c>
      <c r="I673">
        <v>184.56</v>
      </c>
      <c r="J673">
        <v>0</v>
      </c>
      <c r="K673">
        <v>16.61</v>
      </c>
      <c r="L673">
        <v>16.61</v>
      </c>
      <c r="M673">
        <v>0</v>
      </c>
      <c r="N673" t="s">
        <v>31</v>
      </c>
    </row>
    <row r="674" spans="1:14" x14ac:dyDescent="0.25">
      <c r="A674" t="s">
        <v>1130</v>
      </c>
      <c r="B674" t="s">
        <v>1131</v>
      </c>
      <c r="C674" t="s">
        <v>11973</v>
      </c>
      <c r="D674" s="11">
        <v>43795</v>
      </c>
      <c r="E674" t="s">
        <v>11999</v>
      </c>
      <c r="F674" s="13">
        <v>43827</v>
      </c>
      <c r="G674">
        <v>5039.93</v>
      </c>
      <c r="H674">
        <v>5</v>
      </c>
      <c r="I674">
        <v>1507.79</v>
      </c>
      <c r="J674">
        <v>0</v>
      </c>
      <c r="K674">
        <v>37.69</v>
      </c>
      <c r="L674">
        <v>37.69</v>
      </c>
      <c r="M674">
        <v>0</v>
      </c>
      <c r="N674" t="s">
        <v>31</v>
      </c>
    </row>
    <row r="675" spans="1:14" x14ac:dyDescent="0.25">
      <c r="A675" t="s">
        <v>1130</v>
      </c>
      <c r="B675" t="s">
        <v>1131</v>
      </c>
      <c r="C675" t="s">
        <v>11973</v>
      </c>
      <c r="D675" s="11">
        <v>43795</v>
      </c>
      <c r="E675" t="s">
        <v>11999</v>
      </c>
      <c r="F675" s="13">
        <v>43827</v>
      </c>
      <c r="G675">
        <v>5039.93</v>
      </c>
      <c r="H675">
        <v>12</v>
      </c>
      <c r="I675">
        <v>756.9</v>
      </c>
      <c r="J675">
        <v>0</v>
      </c>
      <c r="K675">
        <v>45.41</v>
      </c>
      <c r="L675">
        <v>45.41</v>
      </c>
      <c r="M675">
        <v>0</v>
      </c>
      <c r="N675" t="s">
        <v>31</v>
      </c>
    </row>
    <row r="676" spans="1:14" x14ac:dyDescent="0.25">
      <c r="A676" t="s">
        <v>1130</v>
      </c>
      <c r="B676" t="s">
        <v>1131</v>
      </c>
      <c r="C676" t="s">
        <v>11973</v>
      </c>
      <c r="D676" s="11">
        <v>43795</v>
      </c>
      <c r="E676" t="s">
        <v>11999</v>
      </c>
      <c r="F676" s="13">
        <v>43827</v>
      </c>
      <c r="G676">
        <v>5039.93</v>
      </c>
      <c r="H676">
        <v>18</v>
      </c>
      <c r="I676">
        <v>2189.02</v>
      </c>
      <c r="J676">
        <v>0</v>
      </c>
      <c r="K676">
        <v>197.01</v>
      </c>
      <c r="L676">
        <v>197.01</v>
      </c>
      <c r="M676">
        <v>0</v>
      </c>
      <c r="N676" t="s">
        <v>31</v>
      </c>
    </row>
    <row r="677" spans="1:14" x14ac:dyDescent="0.25">
      <c r="A677" t="s">
        <v>443</v>
      </c>
      <c r="B677" t="s">
        <v>444</v>
      </c>
      <c r="C677" t="s">
        <v>12000</v>
      </c>
      <c r="D677" s="11">
        <v>43798</v>
      </c>
      <c r="E677" t="s">
        <v>12001</v>
      </c>
      <c r="F677" s="13">
        <v>43825</v>
      </c>
      <c r="G677">
        <v>262.82</v>
      </c>
      <c r="H677">
        <v>18</v>
      </c>
      <c r="I677">
        <v>222.73</v>
      </c>
      <c r="J677">
        <v>0</v>
      </c>
      <c r="K677">
        <v>20.05</v>
      </c>
      <c r="L677">
        <v>20.05</v>
      </c>
      <c r="M677">
        <v>0</v>
      </c>
      <c r="N677" t="s">
        <v>31</v>
      </c>
    </row>
    <row r="678" spans="1:14" x14ac:dyDescent="0.25">
      <c r="A678" t="s">
        <v>1127</v>
      </c>
      <c r="B678" t="s">
        <v>1128</v>
      </c>
      <c r="C678" t="s">
        <v>1129</v>
      </c>
      <c r="D678" s="11">
        <v>43822</v>
      </c>
      <c r="E678" t="s">
        <v>12002</v>
      </c>
      <c r="F678" s="13">
        <v>43826</v>
      </c>
      <c r="G678">
        <v>378.61</v>
      </c>
      <c r="H678">
        <v>12</v>
      </c>
      <c r="I678">
        <v>73.48</v>
      </c>
      <c r="J678">
        <v>0</v>
      </c>
      <c r="K678">
        <v>4.41</v>
      </c>
      <c r="L678">
        <v>4.41</v>
      </c>
      <c r="M678">
        <v>0</v>
      </c>
      <c r="N678" t="s">
        <v>31</v>
      </c>
    </row>
    <row r="679" spans="1:14" x14ac:dyDescent="0.25">
      <c r="A679" t="s">
        <v>1127</v>
      </c>
      <c r="B679" t="s">
        <v>1128</v>
      </c>
      <c r="C679" t="s">
        <v>1129</v>
      </c>
      <c r="D679" s="11">
        <v>43822</v>
      </c>
      <c r="E679" t="s">
        <v>12002</v>
      </c>
      <c r="F679" s="13">
        <v>43826</v>
      </c>
      <c r="G679">
        <v>378.61</v>
      </c>
      <c r="H679">
        <v>18</v>
      </c>
      <c r="I679">
        <v>233.31</v>
      </c>
      <c r="J679">
        <v>0</v>
      </c>
      <c r="K679">
        <v>21</v>
      </c>
      <c r="L679">
        <v>21</v>
      </c>
      <c r="M679">
        <v>0</v>
      </c>
      <c r="N679" t="s">
        <v>31</v>
      </c>
    </row>
    <row r="680" spans="1:14" x14ac:dyDescent="0.25">
      <c r="A680" t="s">
        <v>170</v>
      </c>
      <c r="B680" t="s">
        <v>171</v>
      </c>
      <c r="C680" t="s">
        <v>12003</v>
      </c>
      <c r="D680" s="11">
        <v>43792</v>
      </c>
      <c r="E680" t="s">
        <v>12004</v>
      </c>
      <c r="F680" s="13">
        <v>43826</v>
      </c>
      <c r="G680">
        <v>53.97</v>
      </c>
      <c r="H680">
        <v>18</v>
      </c>
      <c r="I680">
        <v>45.74</v>
      </c>
      <c r="J680">
        <v>0</v>
      </c>
      <c r="K680">
        <v>4.12</v>
      </c>
      <c r="L680">
        <v>4.12</v>
      </c>
      <c r="M680">
        <v>0</v>
      </c>
      <c r="N680" t="s">
        <v>31</v>
      </c>
    </row>
    <row r="681" spans="1:14" x14ac:dyDescent="0.25">
      <c r="A681" t="s">
        <v>922</v>
      </c>
      <c r="B681" t="s">
        <v>923</v>
      </c>
      <c r="C681" t="s">
        <v>12005</v>
      </c>
      <c r="D681" s="11">
        <v>43780</v>
      </c>
      <c r="E681" t="s">
        <v>12006</v>
      </c>
      <c r="F681" s="13">
        <v>43827</v>
      </c>
      <c r="G681">
        <v>1873.61</v>
      </c>
      <c r="H681">
        <v>5</v>
      </c>
      <c r="I681">
        <v>401.39</v>
      </c>
      <c r="J681">
        <v>0</v>
      </c>
      <c r="K681">
        <v>10.029999999999999</v>
      </c>
      <c r="L681">
        <v>10.029999999999999</v>
      </c>
      <c r="M681">
        <v>0</v>
      </c>
      <c r="N681" t="s">
        <v>31</v>
      </c>
    </row>
    <row r="682" spans="1:14" x14ac:dyDescent="0.25">
      <c r="A682" t="s">
        <v>922</v>
      </c>
      <c r="B682" t="s">
        <v>923</v>
      </c>
      <c r="C682" t="s">
        <v>12005</v>
      </c>
      <c r="D682" s="11">
        <v>43780</v>
      </c>
      <c r="E682" t="s">
        <v>12006</v>
      </c>
      <c r="F682" s="13">
        <v>43827</v>
      </c>
      <c r="G682">
        <v>1873.61</v>
      </c>
      <c r="H682">
        <v>12</v>
      </c>
      <c r="I682">
        <v>883.29</v>
      </c>
      <c r="J682">
        <v>0</v>
      </c>
      <c r="K682">
        <v>53</v>
      </c>
      <c r="L682">
        <v>53</v>
      </c>
      <c r="M682">
        <v>0</v>
      </c>
      <c r="N682" t="s">
        <v>31</v>
      </c>
    </row>
    <row r="683" spans="1:14" x14ac:dyDescent="0.25">
      <c r="A683" t="s">
        <v>922</v>
      </c>
      <c r="B683" t="s">
        <v>923</v>
      </c>
      <c r="C683" t="s">
        <v>12005</v>
      </c>
      <c r="D683" s="11">
        <v>43780</v>
      </c>
      <c r="E683" t="s">
        <v>12006</v>
      </c>
      <c r="F683" s="13">
        <v>43827</v>
      </c>
      <c r="G683">
        <v>1873.61</v>
      </c>
      <c r="H683">
        <v>18</v>
      </c>
      <c r="I683">
        <v>392.26</v>
      </c>
      <c r="J683">
        <v>0</v>
      </c>
      <c r="K683">
        <v>35.299999999999997</v>
      </c>
      <c r="L683">
        <v>35.299999999999997</v>
      </c>
      <c r="M683">
        <v>0</v>
      </c>
      <c r="N683" t="s">
        <v>31</v>
      </c>
    </row>
    <row r="684" spans="1:14" x14ac:dyDescent="0.25">
      <c r="A684" t="s">
        <v>125</v>
      </c>
      <c r="B684" t="s">
        <v>126</v>
      </c>
      <c r="C684" t="s">
        <v>11498</v>
      </c>
      <c r="D684" s="11">
        <v>43795</v>
      </c>
      <c r="E684" t="s">
        <v>12007</v>
      </c>
      <c r="F684" s="13">
        <v>43825</v>
      </c>
      <c r="G684">
        <v>1428.81</v>
      </c>
      <c r="H684">
        <v>5</v>
      </c>
      <c r="I684">
        <v>1360.78</v>
      </c>
      <c r="J684">
        <v>0</v>
      </c>
      <c r="K684">
        <v>34.020000000000003</v>
      </c>
      <c r="L684">
        <v>34.020000000000003</v>
      </c>
      <c r="M684">
        <v>0</v>
      </c>
      <c r="N684" t="s">
        <v>31</v>
      </c>
    </row>
    <row r="685" spans="1:14" x14ac:dyDescent="0.25">
      <c r="A685" t="s">
        <v>911</v>
      </c>
      <c r="B685" t="s">
        <v>912</v>
      </c>
      <c r="C685" t="s">
        <v>913</v>
      </c>
      <c r="D685" s="11">
        <v>43816</v>
      </c>
      <c r="E685" t="s">
        <v>12008</v>
      </c>
      <c r="F685" s="13">
        <v>43827</v>
      </c>
      <c r="G685">
        <v>1062.26</v>
      </c>
      <c r="H685">
        <v>12</v>
      </c>
      <c r="I685">
        <v>251.18</v>
      </c>
      <c r="J685">
        <v>0</v>
      </c>
      <c r="K685">
        <v>15.07</v>
      </c>
      <c r="L685">
        <v>15.07</v>
      </c>
      <c r="M685">
        <v>0</v>
      </c>
      <c r="N685" t="s">
        <v>31</v>
      </c>
    </row>
    <row r="686" spans="1:14" x14ac:dyDescent="0.25">
      <c r="A686" t="s">
        <v>911</v>
      </c>
      <c r="B686" t="s">
        <v>912</v>
      </c>
      <c r="C686" t="s">
        <v>913</v>
      </c>
      <c r="D686" s="11">
        <v>43816</v>
      </c>
      <c r="E686" t="s">
        <v>12008</v>
      </c>
      <c r="F686" s="13">
        <v>43827</v>
      </c>
      <c r="G686">
        <v>1062.26</v>
      </c>
      <c r="H686">
        <v>18</v>
      </c>
      <c r="I686">
        <v>577.07000000000005</v>
      </c>
      <c r="J686">
        <v>0</v>
      </c>
      <c r="K686">
        <v>51.94</v>
      </c>
      <c r="L686">
        <v>51.94</v>
      </c>
      <c r="M686">
        <v>0</v>
      </c>
      <c r="N686" t="s">
        <v>31</v>
      </c>
    </row>
    <row r="687" spans="1:14" x14ac:dyDescent="0.25">
      <c r="A687" t="s">
        <v>556</v>
      </c>
      <c r="B687" t="s">
        <v>557</v>
      </c>
      <c r="C687" t="s">
        <v>12009</v>
      </c>
      <c r="D687" s="11">
        <v>43796</v>
      </c>
      <c r="E687" t="s">
        <v>12010</v>
      </c>
      <c r="F687" s="13">
        <v>43826</v>
      </c>
      <c r="G687">
        <v>550.23</v>
      </c>
      <c r="H687">
        <v>18</v>
      </c>
      <c r="I687">
        <v>296.8</v>
      </c>
      <c r="J687">
        <v>0</v>
      </c>
      <c r="K687">
        <v>26.71</v>
      </c>
      <c r="L687">
        <v>26.71</v>
      </c>
      <c r="M687">
        <v>0</v>
      </c>
      <c r="N687" t="s">
        <v>31</v>
      </c>
    </row>
    <row r="688" spans="1:14" x14ac:dyDescent="0.25">
      <c r="A688" t="s">
        <v>395</v>
      </c>
      <c r="B688" t="s">
        <v>396</v>
      </c>
      <c r="C688" t="s">
        <v>679</v>
      </c>
      <c r="D688" s="11">
        <v>43811</v>
      </c>
      <c r="E688" t="s">
        <v>12011</v>
      </c>
      <c r="F688" s="13">
        <v>43827</v>
      </c>
      <c r="G688">
        <v>276.14</v>
      </c>
      <c r="H688">
        <v>5</v>
      </c>
      <c r="I688">
        <v>262.99</v>
      </c>
      <c r="J688">
        <v>0</v>
      </c>
      <c r="K688">
        <v>6.57</v>
      </c>
      <c r="L688">
        <v>6.57</v>
      </c>
      <c r="M688">
        <v>0</v>
      </c>
      <c r="N688" t="s">
        <v>31</v>
      </c>
    </row>
    <row r="689" spans="1:14" x14ac:dyDescent="0.25">
      <c r="A689" t="s">
        <v>443</v>
      </c>
      <c r="B689" t="s">
        <v>560</v>
      </c>
      <c r="C689" t="s">
        <v>12012</v>
      </c>
      <c r="D689" s="11">
        <v>43759</v>
      </c>
      <c r="E689" t="s">
        <v>12013</v>
      </c>
      <c r="F689" s="13">
        <v>43827</v>
      </c>
      <c r="G689">
        <v>2376.87</v>
      </c>
      <c r="H689">
        <v>18</v>
      </c>
      <c r="I689">
        <v>2014.29</v>
      </c>
      <c r="J689">
        <v>0</v>
      </c>
      <c r="K689">
        <v>181.29</v>
      </c>
      <c r="L689">
        <v>181.29</v>
      </c>
      <c r="M689">
        <v>0</v>
      </c>
      <c r="N689" t="s">
        <v>31</v>
      </c>
    </row>
    <row r="690" spans="1:14" x14ac:dyDescent="0.25">
      <c r="A690" t="s">
        <v>395</v>
      </c>
      <c r="B690" t="s">
        <v>396</v>
      </c>
      <c r="C690" t="s">
        <v>1086</v>
      </c>
      <c r="D690" s="11">
        <v>43820</v>
      </c>
      <c r="E690" t="s">
        <v>12014</v>
      </c>
      <c r="F690" s="13">
        <v>43826</v>
      </c>
      <c r="G690">
        <v>1305.31</v>
      </c>
      <c r="H690">
        <v>5</v>
      </c>
      <c r="I690">
        <v>1213.6300000000001</v>
      </c>
      <c r="J690">
        <v>0</v>
      </c>
      <c r="K690">
        <v>30.34</v>
      </c>
      <c r="L690">
        <v>30.34</v>
      </c>
      <c r="M690">
        <v>0</v>
      </c>
      <c r="N690" t="s">
        <v>31</v>
      </c>
    </row>
    <row r="691" spans="1:14" x14ac:dyDescent="0.25">
      <c r="A691" t="s">
        <v>443</v>
      </c>
      <c r="B691" t="s">
        <v>560</v>
      </c>
      <c r="C691" t="s">
        <v>561</v>
      </c>
      <c r="D691" s="11">
        <v>43809</v>
      </c>
      <c r="E691" t="s">
        <v>12015</v>
      </c>
      <c r="F691" s="13">
        <v>43826</v>
      </c>
      <c r="G691">
        <v>484.01</v>
      </c>
      <c r="H691">
        <v>12</v>
      </c>
      <c r="I691">
        <v>183.47</v>
      </c>
      <c r="J691">
        <v>0</v>
      </c>
      <c r="K691">
        <v>11.01</v>
      </c>
      <c r="L691">
        <v>11.01</v>
      </c>
      <c r="M691">
        <v>0</v>
      </c>
      <c r="N691" t="s">
        <v>31</v>
      </c>
    </row>
    <row r="692" spans="1:14" x14ac:dyDescent="0.25">
      <c r="A692" t="s">
        <v>443</v>
      </c>
      <c r="B692" t="s">
        <v>560</v>
      </c>
      <c r="C692" t="s">
        <v>561</v>
      </c>
      <c r="D692" s="11">
        <v>43809</v>
      </c>
      <c r="E692" t="s">
        <v>12015</v>
      </c>
      <c r="F692" s="13">
        <v>43826</v>
      </c>
      <c r="G692">
        <v>484.01</v>
      </c>
      <c r="H692">
        <v>18</v>
      </c>
      <c r="I692">
        <v>236.04</v>
      </c>
      <c r="J692">
        <v>0</v>
      </c>
      <c r="K692">
        <v>21.24</v>
      </c>
      <c r="L692">
        <v>21.24</v>
      </c>
      <c r="M692">
        <v>0</v>
      </c>
      <c r="N692" t="s">
        <v>31</v>
      </c>
    </row>
    <row r="693" spans="1:14" x14ac:dyDescent="0.25">
      <c r="A693" t="s">
        <v>395</v>
      </c>
      <c r="B693" t="s">
        <v>396</v>
      </c>
      <c r="C693" t="s">
        <v>679</v>
      </c>
      <c r="D693" s="11">
        <v>43811</v>
      </c>
      <c r="E693" t="s">
        <v>12016</v>
      </c>
      <c r="F693" s="13">
        <v>43826</v>
      </c>
      <c r="G693">
        <v>149.37</v>
      </c>
      <c r="H693">
        <v>12</v>
      </c>
      <c r="I693">
        <v>133.37</v>
      </c>
      <c r="J693">
        <v>0</v>
      </c>
      <c r="K693">
        <v>8</v>
      </c>
      <c r="L693">
        <v>8</v>
      </c>
      <c r="M693">
        <v>0</v>
      </c>
      <c r="N693" t="s">
        <v>31</v>
      </c>
    </row>
    <row r="694" spans="1:14" x14ac:dyDescent="0.25">
      <c r="A694" t="s">
        <v>446</v>
      </c>
      <c r="B694" t="s">
        <v>447</v>
      </c>
      <c r="C694" t="s">
        <v>1088</v>
      </c>
      <c r="D694" s="11">
        <v>43820</v>
      </c>
      <c r="E694" t="s">
        <v>12017</v>
      </c>
      <c r="F694" s="13">
        <v>43827</v>
      </c>
      <c r="G694">
        <v>115.51</v>
      </c>
      <c r="H694">
        <v>12</v>
      </c>
      <c r="I694">
        <v>103.13</v>
      </c>
      <c r="J694">
        <v>0</v>
      </c>
      <c r="K694">
        <v>6.19</v>
      </c>
      <c r="L694">
        <v>6.19</v>
      </c>
      <c r="M694">
        <v>0</v>
      </c>
      <c r="N694" t="s">
        <v>31</v>
      </c>
    </row>
    <row r="695" spans="1:14" x14ac:dyDescent="0.25">
      <c r="A695" t="s">
        <v>395</v>
      </c>
      <c r="B695" t="s">
        <v>573</v>
      </c>
      <c r="C695" t="s">
        <v>12018</v>
      </c>
      <c r="D695" s="11">
        <v>43799</v>
      </c>
      <c r="E695" t="s">
        <v>12019</v>
      </c>
      <c r="F695" s="13">
        <v>43826</v>
      </c>
      <c r="G695">
        <v>1373.19</v>
      </c>
      <c r="H695">
        <v>5</v>
      </c>
      <c r="I695">
        <v>136.29</v>
      </c>
      <c r="J695">
        <v>0</v>
      </c>
      <c r="K695">
        <v>3.41</v>
      </c>
      <c r="L695">
        <v>3.41</v>
      </c>
      <c r="M695">
        <v>0</v>
      </c>
      <c r="N695" t="s">
        <v>31</v>
      </c>
    </row>
    <row r="696" spans="1:14" x14ac:dyDescent="0.25">
      <c r="A696" t="s">
        <v>395</v>
      </c>
      <c r="B696" t="s">
        <v>573</v>
      </c>
      <c r="C696" t="s">
        <v>12018</v>
      </c>
      <c r="D696" s="11">
        <v>43799</v>
      </c>
      <c r="E696" t="s">
        <v>12019</v>
      </c>
      <c r="F696" s="13">
        <v>43826</v>
      </c>
      <c r="G696">
        <v>1373.19</v>
      </c>
      <c r="H696">
        <v>18</v>
      </c>
      <c r="I696">
        <v>1042.45</v>
      </c>
      <c r="J696">
        <v>0</v>
      </c>
      <c r="K696">
        <v>93.82</v>
      </c>
      <c r="L696">
        <v>93.82</v>
      </c>
      <c r="M696">
        <v>0</v>
      </c>
      <c r="N696" t="s">
        <v>31</v>
      </c>
    </row>
    <row r="697" spans="1:14" x14ac:dyDescent="0.25">
      <c r="A697" t="s">
        <v>408</v>
      </c>
      <c r="B697" t="s">
        <v>409</v>
      </c>
      <c r="C697" t="s">
        <v>410</v>
      </c>
      <c r="D697" s="11">
        <v>43808</v>
      </c>
      <c r="E697" t="s">
        <v>12020</v>
      </c>
      <c r="F697" s="13">
        <v>43827</v>
      </c>
      <c r="G697">
        <v>4831.76</v>
      </c>
      <c r="H697">
        <v>5</v>
      </c>
      <c r="I697">
        <v>1665.81</v>
      </c>
      <c r="J697">
        <v>0</v>
      </c>
      <c r="K697">
        <v>41.65</v>
      </c>
      <c r="L697">
        <v>41.65</v>
      </c>
      <c r="M697">
        <v>0</v>
      </c>
      <c r="N697" t="s">
        <v>31</v>
      </c>
    </row>
    <row r="698" spans="1:14" x14ac:dyDescent="0.25">
      <c r="A698" t="s">
        <v>408</v>
      </c>
      <c r="B698" t="s">
        <v>409</v>
      </c>
      <c r="C698" t="s">
        <v>410</v>
      </c>
      <c r="D698" s="11">
        <v>43808</v>
      </c>
      <c r="E698" t="s">
        <v>12020</v>
      </c>
      <c r="F698" s="13">
        <v>43827</v>
      </c>
      <c r="G698">
        <v>4831.76</v>
      </c>
      <c r="H698">
        <v>12</v>
      </c>
      <c r="I698">
        <v>837.7</v>
      </c>
      <c r="J698">
        <v>0</v>
      </c>
      <c r="K698">
        <v>50.26</v>
      </c>
      <c r="L698">
        <v>50.26</v>
      </c>
      <c r="M698">
        <v>0</v>
      </c>
      <c r="N698" t="s">
        <v>31</v>
      </c>
    </row>
    <row r="699" spans="1:14" x14ac:dyDescent="0.25">
      <c r="A699" t="s">
        <v>408</v>
      </c>
      <c r="B699" t="s">
        <v>409</v>
      </c>
      <c r="C699" t="s">
        <v>410</v>
      </c>
      <c r="D699" s="11">
        <v>43808</v>
      </c>
      <c r="E699" t="s">
        <v>12020</v>
      </c>
      <c r="F699" s="13">
        <v>43827</v>
      </c>
      <c r="G699">
        <v>4831.76</v>
      </c>
      <c r="H699">
        <v>18</v>
      </c>
      <c r="I699">
        <v>1817.32</v>
      </c>
      <c r="J699">
        <v>0</v>
      </c>
      <c r="K699">
        <v>163.56</v>
      </c>
      <c r="L699">
        <v>163.56</v>
      </c>
      <c r="M699">
        <v>0</v>
      </c>
      <c r="N699" t="s">
        <v>31</v>
      </c>
    </row>
    <row r="700" spans="1:14" x14ac:dyDescent="0.25">
      <c r="A700" t="s">
        <v>128</v>
      </c>
      <c r="B700" t="s">
        <v>129</v>
      </c>
      <c r="C700" t="s">
        <v>130</v>
      </c>
      <c r="D700" s="11">
        <v>43804</v>
      </c>
      <c r="E700" t="s">
        <v>12021</v>
      </c>
      <c r="F700" s="13">
        <v>43829</v>
      </c>
      <c r="G700">
        <v>1093.24</v>
      </c>
      <c r="H700">
        <v>5</v>
      </c>
      <c r="I700">
        <v>1041.18</v>
      </c>
      <c r="J700">
        <v>0</v>
      </c>
      <c r="K700">
        <v>26.03</v>
      </c>
      <c r="L700">
        <v>26.03</v>
      </c>
      <c r="M700">
        <v>0</v>
      </c>
      <c r="N700" t="s">
        <v>31</v>
      </c>
    </row>
    <row r="701" spans="1:14" x14ac:dyDescent="0.25">
      <c r="A701" t="s">
        <v>275</v>
      </c>
      <c r="B701" t="s">
        <v>276</v>
      </c>
      <c r="C701" t="s">
        <v>995</v>
      </c>
      <c r="D701" s="11">
        <v>43818</v>
      </c>
      <c r="E701" t="s">
        <v>12022</v>
      </c>
      <c r="F701" s="13">
        <v>43829</v>
      </c>
      <c r="G701">
        <v>624.79</v>
      </c>
      <c r="H701">
        <v>18</v>
      </c>
      <c r="I701">
        <v>529.48</v>
      </c>
      <c r="J701">
        <v>0</v>
      </c>
      <c r="K701">
        <v>47.65</v>
      </c>
      <c r="L701">
        <v>47.65</v>
      </c>
      <c r="M701">
        <v>0</v>
      </c>
      <c r="N701" t="s">
        <v>31</v>
      </c>
    </row>
    <row r="702" spans="1:14" x14ac:dyDescent="0.25">
      <c r="A702" t="s">
        <v>834</v>
      </c>
      <c r="B702" t="s">
        <v>835</v>
      </c>
      <c r="C702" t="s">
        <v>1238</v>
      </c>
      <c r="D702" s="11">
        <v>43824</v>
      </c>
      <c r="E702" t="s">
        <v>12023</v>
      </c>
      <c r="F702" s="13">
        <v>43829</v>
      </c>
      <c r="G702">
        <v>1275.3499999999999</v>
      </c>
      <c r="H702">
        <v>5</v>
      </c>
      <c r="I702">
        <v>1204.1400000000001</v>
      </c>
      <c r="J702">
        <v>0</v>
      </c>
      <c r="K702">
        <v>30.1</v>
      </c>
      <c r="L702">
        <v>30.1</v>
      </c>
      <c r="M702">
        <v>0</v>
      </c>
      <c r="N702" t="s">
        <v>31</v>
      </c>
    </row>
    <row r="703" spans="1:14" x14ac:dyDescent="0.25">
      <c r="A703" t="s">
        <v>233</v>
      </c>
      <c r="B703" t="s">
        <v>234</v>
      </c>
      <c r="C703" t="s">
        <v>1042</v>
      </c>
      <c r="D703" s="11">
        <v>43819</v>
      </c>
      <c r="E703" t="s">
        <v>12024</v>
      </c>
      <c r="F703" s="13">
        <v>43829</v>
      </c>
      <c r="G703">
        <v>1444.29</v>
      </c>
      <c r="H703">
        <v>5</v>
      </c>
      <c r="I703">
        <v>1360.27</v>
      </c>
      <c r="J703">
        <v>0</v>
      </c>
      <c r="K703">
        <v>34.01</v>
      </c>
      <c r="L703">
        <v>34.01</v>
      </c>
      <c r="M703">
        <v>0</v>
      </c>
      <c r="N703" t="s">
        <v>31</v>
      </c>
    </row>
    <row r="704" spans="1:14" x14ac:dyDescent="0.25">
      <c r="A704" t="s">
        <v>1099</v>
      </c>
      <c r="B704" t="s">
        <v>1100</v>
      </c>
      <c r="C704" t="s">
        <v>1101</v>
      </c>
      <c r="D704" s="11">
        <v>43820</v>
      </c>
      <c r="E704" t="s">
        <v>12025</v>
      </c>
      <c r="F704" s="13">
        <v>43829</v>
      </c>
      <c r="G704">
        <v>288</v>
      </c>
      <c r="H704">
        <v>18</v>
      </c>
      <c r="I704">
        <v>244.07</v>
      </c>
      <c r="J704">
        <v>0</v>
      </c>
      <c r="K704">
        <v>21.97</v>
      </c>
      <c r="L704">
        <v>21.97</v>
      </c>
      <c r="M704">
        <v>0</v>
      </c>
      <c r="N704" t="s">
        <v>31</v>
      </c>
    </row>
    <row r="705" spans="1:14" x14ac:dyDescent="0.25">
      <c r="A705" t="s">
        <v>495</v>
      </c>
      <c r="B705" t="s">
        <v>496</v>
      </c>
      <c r="C705" t="s">
        <v>1236</v>
      </c>
      <c r="D705" s="11">
        <v>43824</v>
      </c>
      <c r="E705" t="s">
        <v>12026</v>
      </c>
      <c r="F705" s="13">
        <v>43829</v>
      </c>
      <c r="G705">
        <v>140.58000000000001</v>
      </c>
      <c r="H705">
        <v>12</v>
      </c>
      <c r="I705">
        <v>36.9</v>
      </c>
      <c r="J705">
        <v>0</v>
      </c>
      <c r="K705">
        <v>2.21</v>
      </c>
      <c r="L705">
        <v>2.21</v>
      </c>
      <c r="M705">
        <v>0</v>
      </c>
      <c r="N705" t="s">
        <v>31</v>
      </c>
    </row>
    <row r="706" spans="1:14" x14ac:dyDescent="0.25">
      <c r="A706" t="s">
        <v>495</v>
      </c>
      <c r="B706" t="s">
        <v>496</v>
      </c>
      <c r="C706" t="s">
        <v>1236</v>
      </c>
      <c r="D706" s="11">
        <v>43824</v>
      </c>
      <c r="E706" t="s">
        <v>12026</v>
      </c>
      <c r="F706" s="13">
        <v>43829</v>
      </c>
      <c r="G706">
        <v>140.58000000000001</v>
      </c>
      <c r="H706">
        <v>18</v>
      </c>
      <c r="I706">
        <v>75.64</v>
      </c>
      <c r="J706">
        <v>0</v>
      </c>
      <c r="K706">
        <v>6.81</v>
      </c>
      <c r="L706">
        <v>6.81</v>
      </c>
      <c r="M706">
        <v>0</v>
      </c>
      <c r="N706" t="s">
        <v>31</v>
      </c>
    </row>
    <row r="707" spans="1:14" x14ac:dyDescent="0.25">
      <c r="A707" t="s">
        <v>495</v>
      </c>
      <c r="B707" t="s">
        <v>496</v>
      </c>
      <c r="C707" t="s">
        <v>1235</v>
      </c>
      <c r="D707" s="11">
        <v>43824</v>
      </c>
      <c r="E707" t="s">
        <v>12027</v>
      </c>
      <c r="F707" s="13">
        <v>43829</v>
      </c>
      <c r="G707">
        <v>41.05</v>
      </c>
      <c r="H707">
        <v>18</v>
      </c>
      <c r="I707">
        <v>34.79</v>
      </c>
      <c r="J707">
        <v>0</v>
      </c>
      <c r="K707">
        <v>3.13</v>
      </c>
      <c r="L707">
        <v>3.13</v>
      </c>
      <c r="M707">
        <v>0</v>
      </c>
      <c r="N707" t="s">
        <v>31</v>
      </c>
    </row>
    <row r="708" spans="1:14" x14ac:dyDescent="0.25">
      <c r="A708" t="s">
        <v>1191</v>
      </c>
      <c r="B708" t="s">
        <v>1192</v>
      </c>
      <c r="C708" t="s">
        <v>1193</v>
      </c>
      <c r="D708" s="11">
        <v>43823</v>
      </c>
      <c r="E708" t="s">
        <v>12028</v>
      </c>
      <c r="F708" s="13">
        <v>43829</v>
      </c>
      <c r="G708">
        <v>1704.78</v>
      </c>
      <c r="H708">
        <v>5</v>
      </c>
      <c r="I708">
        <v>1388.24</v>
      </c>
      <c r="J708">
        <v>0</v>
      </c>
      <c r="K708">
        <v>34.71</v>
      </c>
      <c r="L708">
        <v>34.71</v>
      </c>
      <c r="M708">
        <v>0</v>
      </c>
      <c r="N708" t="s">
        <v>31</v>
      </c>
    </row>
    <row r="709" spans="1:14" x14ac:dyDescent="0.25">
      <c r="A709" t="s">
        <v>1191</v>
      </c>
      <c r="B709" t="s">
        <v>1192</v>
      </c>
      <c r="C709" t="s">
        <v>1193</v>
      </c>
      <c r="D709" s="11">
        <v>43823</v>
      </c>
      <c r="E709" t="s">
        <v>12028</v>
      </c>
      <c r="F709" s="13">
        <v>43829</v>
      </c>
      <c r="G709">
        <v>1704.78</v>
      </c>
      <c r="H709">
        <v>12</v>
      </c>
      <c r="I709">
        <v>220.66</v>
      </c>
      <c r="J709">
        <v>0</v>
      </c>
      <c r="K709">
        <v>13.24</v>
      </c>
      <c r="L709">
        <v>13.24</v>
      </c>
      <c r="M709">
        <v>0</v>
      </c>
      <c r="N709" t="s">
        <v>31</v>
      </c>
    </row>
    <row r="710" spans="1:14" x14ac:dyDescent="0.25">
      <c r="A710" t="s">
        <v>113</v>
      </c>
      <c r="B710" t="s">
        <v>114</v>
      </c>
      <c r="C710" t="s">
        <v>733</v>
      </c>
      <c r="D710" s="11">
        <v>43812</v>
      </c>
      <c r="E710" t="s">
        <v>12029</v>
      </c>
      <c r="F710" s="13">
        <v>43829</v>
      </c>
      <c r="G710">
        <v>54.93</v>
      </c>
      <c r="H710">
        <v>12</v>
      </c>
      <c r="I710">
        <v>47.26</v>
      </c>
      <c r="J710">
        <v>0</v>
      </c>
      <c r="K710">
        <v>2.84</v>
      </c>
      <c r="L710">
        <v>2.84</v>
      </c>
      <c r="M710">
        <v>0</v>
      </c>
      <c r="N710" t="s">
        <v>31</v>
      </c>
    </row>
    <row r="711" spans="1:14" x14ac:dyDescent="0.25">
      <c r="A711" t="s">
        <v>1638</v>
      </c>
      <c r="G711">
        <v>1397505.17</v>
      </c>
      <c r="H711">
        <v>8897</v>
      </c>
      <c r="I711">
        <v>729139.27</v>
      </c>
      <c r="J711">
        <v>0</v>
      </c>
      <c r="K711">
        <v>50851.39</v>
      </c>
      <c r="L711">
        <v>50851.39</v>
      </c>
      <c r="M711">
        <v>112752.19</v>
      </c>
    </row>
  </sheetData>
  <pageMargins left="0.7" right="0.7" top="0.75" bottom="0.75" header="0.3" footer="0.3"/>
  <pageSetup orientation="portrait" horizontalDpi="180" verticalDpi="18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1660"/>
  <sheetViews>
    <sheetView workbookViewId="0">
      <selection activeCell="A2" sqref="A2"/>
    </sheetView>
  </sheetViews>
  <sheetFormatPr defaultRowHeight="15" x14ac:dyDescent="0.25"/>
  <cols>
    <col min="1" max="1" width="21.140625" bestFit="1" customWidth="1"/>
    <col min="2" max="2" width="45.85546875" bestFit="1" customWidth="1"/>
    <col min="3" max="3" width="13.140625" bestFit="1" customWidth="1"/>
    <col min="4" max="4" width="12" bestFit="1" customWidth="1"/>
    <col min="5" max="5" width="14.5703125" bestFit="1" customWidth="1"/>
    <col min="6" max="6" width="15.5703125" style="13" bestFit="1" customWidth="1"/>
    <col min="7" max="7" width="16.5703125" bestFit="1" customWidth="1"/>
    <col min="8" max="8" width="6" bestFit="1" customWidth="1"/>
    <col min="9" max="9" width="13.5703125" bestFit="1" customWidth="1"/>
    <col min="10" max="10" width="12.42578125" bestFit="1" customWidth="1"/>
    <col min="11" max="11" width="13.140625" bestFit="1" customWidth="1"/>
    <col min="12" max="12" width="12.85546875" bestFit="1" customWidth="1"/>
    <col min="13" max="13" width="12.5703125" bestFit="1" customWidth="1"/>
    <col min="14" max="14" width="14.5703125" bestFit="1" customWidth="1"/>
  </cols>
  <sheetData>
    <row r="1" spans="1:14" x14ac:dyDescent="0.25">
      <c r="A1" t="s">
        <v>16</v>
      </c>
      <c r="B1" t="s">
        <v>17</v>
      </c>
      <c r="C1" t="s">
        <v>18</v>
      </c>
      <c r="D1" t="s">
        <v>19</v>
      </c>
      <c r="E1" t="s">
        <v>11262</v>
      </c>
      <c r="F1" s="13" t="s">
        <v>11263</v>
      </c>
      <c r="G1" t="s">
        <v>11264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</row>
    <row r="2" spans="1:14" x14ac:dyDescent="0.25">
      <c r="B2" t="s">
        <v>2772</v>
      </c>
      <c r="C2" t="s">
        <v>12030</v>
      </c>
      <c r="D2" s="11">
        <v>43795</v>
      </c>
      <c r="E2" t="s">
        <v>12031</v>
      </c>
      <c r="F2" s="13">
        <v>43810</v>
      </c>
      <c r="G2">
        <v>358.23</v>
      </c>
      <c r="H2">
        <v>0</v>
      </c>
      <c r="I2">
        <v>358.23</v>
      </c>
      <c r="J2">
        <v>0</v>
      </c>
      <c r="K2">
        <v>0</v>
      </c>
      <c r="L2">
        <v>0</v>
      </c>
      <c r="M2">
        <v>0</v>
      </c>
      <c r="N2" t="s">
        <v>31</v>
      </c>
    </row>
    <row r="3" spans="1:14" x14ac:dyDescent="0.25">
      <c r="B3" t="s">
        <v>10421</v>
      </c>
      <c r="C3" t="s">
        <v>12032</v>
      </c>
      <c r="D3" s="11">
        <v>43788</v>
      </c>
      <c r="E3" t="s">
        <v>12033</v>
      </c>
      <c r="F3" s="13">
        <v>43810</v>
      </c>
      <c r="G3">
        <v>143.29</v>
      </c>
      <c r="H3">
        <v>0</v>
      </c>
      <c r="I3">
        <v>143.29</v>
      </c>
      <c r="J3">
        <v>0</v>
      </c>
      <c r="K3">
        <v>0</v>
      </c>
      <c r="L3">
        <v>0</v>
      </c>
      <c r="M3">
        <v>0</v>
      </c>
      <c r="N3" t="s">
        <v>31</v>
      </c>
    </row>
    <row r="4" spans="1:14" x14ac:dyDescent="0.25">
      <c r="B4" t="s">
        <v>2695</v>
      </c>
      <c r="C4" t="s">
        <v>12034</v>
      </c>
      <c r="D4" s="11">
        <v>43795</v>
      </c>
      <c r="E4" t="s">
        <v>12035</v>
      </c>
      <c r="F4" s="13">
        <v>43810</v>
      </c>
      <c r="G4">
        <v>3072.75</v>
      </c>
      <c r="H4">
        <v>0</v>
      </c>
      <c r="I4">
        <v>358.23</v>
      </c>
      <c r="J4">
        <v>0</v>
      </c>
      <c r="K4">
        <v>0</v>
      </c>
      <c r="L4">
        <v>0</v>
      </c>
      <c r="M4">
        <v>0</v>
      </c>
      <c r="N4" t="s">
        <v>31</v>
      </c>
    </row>
    <row r="5" spans="1:14" x14ac:dyDescent="0.25">
      <c r="B5" t="s">
        <v>2125</v>
      </c>
      <c r="C5" t="s">
        <v>2126</v>
      </c>
      <c r="D5" s="11">
        <v>43805</v>
      </c>
      <c r="E5" t="s">
        <v>12036</v>
      </c>
      <c r="F5" s="13">
        <v>43813</v>
      </c>
      <c r="G5">
        <v>1816</v>
      </c>
      <c r="H5">
        <v>0</v>
      </c>
      <c r="I5">
        <v>358.23</v>
      </c>
      <c r="J5">
        <v>0</v>
      </c>
      <c r="K5">
        <v>0</v>
      </c>
      <c r="L5">
        <v>0</v>
      </c>
      <c r="M5">
        <v>0</v>
      </c>
      <c r="N5" t="s">
        <v>31</v>
      </c>
    </row>
    <row r="6" spans="1:14" x14ac:dyDescent="0.25">
      <c r="B6" t="s">
        <v>7805</v>
      </c>
      <c r="C6" t="s">
        <v>12037</v>
      </c>
      <c r="D6" s="11">
        <v>43767</v>
      </c>
      <c r="E6" t="s">
        <v>12038</v>
      </c>
      <c r="F6" s="13">
        <v>43818</v>
      </c>
      <c r="G6">
        <v>358.23</v>
      </c>
      <c r="H6">
        <v>0</v>
      </c>
      <c r="I6">
        <v>358.23</v>
      </c>
      <c r="J6">
        <v>0</v>
      </c>
      <c r="K6">
        <v>0</v>
      </c>
      <c r="L6">
        <v>0</v>
      </c>
      <c r="M6">
        <v>0</v>
      </c>
      <c r="N6" t="s">
        <v>31</v>
      </c>
    </row>
    <row r="7" spans="1:14" x14ac:dyDescent="0.25">
      <c r="B7" t="s">
        <v>4140</v>
      </c>
      <c r="C7" t="s">
        <v>4141</v>
      </c>
      <c r="D7" s="11">
        <v>43809</v>
      </c>
      <c r="E7" t="s">
        <v>12039</v>
      </c>
      <c r="F7" s="13">
        <v>43818</v>
      </c>
      <c r="G7">
        <v>2563</v>
      </c>
      <c r="H7">
        <v>0</v>
      </c>
      <c r="I7">
        <v>0.01</v>
      </c>
      <c r="J7">
        <v>0</v>
      </c>
      <c r="K7">
        <v>0</v>
      </c>
      <c r="L7">
        <v>0</v>
      </c>
      <c r="M7">
        <v>0</v>
      </c>
      <c r="N7" t="s">
        <v>31</v>
      </c>
    </row>
    <row r="8" spans="1:14" x14ac:dyDescent="0.25">
      <c r="B8" t="s">
        <v>2375</v>
      </c>
      <c r="C8" t="s">
        <v>4348</v>
      </c>
      <c r="D8" s="11">
        <v>43810</v>
      </c>
      <c r="E8" t="s">
        <v>12040</v>
      </c>
      <c r="F8" s="13">
        <v>43819</v>
      </c>
      <c r="G8">
        <v>358.23</v>
      </c>
      <c r="H8">
        <v>0</v>
      </c>
      <c r="I8">
        <v>358.23</v>
      </c>
      <c r="J8">
        <v>0</v>
      </c>
      <c r="K8">
        <v>0</v>
      </c>
      <c r="L8">
        <v>0</v>
      </c>
      <c r="M8">
        <v>0</v>
      </c>
      <c r="N8" t="s">
        <v>31</v>
      </c>
    </row>
    <row r="9" spans="1:14" x14ac:dyDescent="0.25">
      <c r="B9" t="s">
        <v>4922</v>
      </c>
      <c r="C9" t="s">
        <v>12041</v>
      </c>
      <c r="D9" s="11">
        <v>43759</v>
      </c>
      <c r="E9" t="s">
        <v>12042</v>
      </c>
      <c r="F9" s="13">
        <v>43819</v>
      </c>
      <c r="G9">
        <v>246.07</v>
      </c>
      <c r="H9">
        <v>0</v>
      </c>
      <c r="I9">
        <v>200.61</v>
      </c>
      <c r="J9">
        <v>0</v>
      </c>
      <c r="K9">
        <v>0</v>
      </c>
      <c r="L9">
        <v>0</v>
      </c>
      <c r="M9">
        <v>0</v>
      </c>
      <c r="N9" t="s">
        <v>31</v>
      </c>
    </row>
    <row r="10" spans="1:14" x14ac:dyDescent="0.25">
      <c r="B10" t="s">
        <v>3785</v>
      </c>
      <c r="C10" t="s">
        <v>3786</v>
      </c>
      <c r="D10" s="11">
        <v>43808</v>
      </c>
      <c r="E10" t="s">
        <v>12043</v>
      </c>
      <c r="F10" s="13">
        <v>43825</v>
      </c>
      <c r="G10">
        <v>358.23</v>
      </c>
      <c r="H10">
        <v>0</v>
      </c>
      <c r="I10">
        <v>358.23</v>
      </c>
      <c r="J10">
        <v>0</v>
      </c>
      <c r="K10">
        <v>0</v>
      </c>
      <c r="L10">
        <v>0</v>
      </c>
      <c r="M10">
        <v>0</v>
      </c>
      <c r="N10" t="s">
        <v>31</v>
      </c>
    </row>
    <row r="11" spans="1:14" x14ac:dyDescent="0.25">
      <c r="B11" t="s">
        <v>3234</v>
      </c>
      <c r="C11" t="s">
        <v>5907</v>
      </c>
      <c r="D11" s="11">
        <v>43816</v>
      </c>
      <c r="E11" t="s">
        <v>12044</v>
      </c>
      <c r="F11" s="13">
        <v>43825</v>
      </c>
      <c r="G11">
        <v>358.23</v>
      </c>
      <c r="H11">
        <v>0</v>
      </c>
      <c r="I11">
        <v>358.23</v>
      </c>
      <c r="J11">
        <v>0</v>
      </c>
      <c r="K11">
        <v>0</v>
      </c>
      <c r="L11">
        <v>0</v>
      </c>
      <c r="M11">
        <v>0</v>
      </c>
      <c r="N11" t="s">
        <v>31</v>
      </c>
    </row>
    <row r="12" spans="1:14" x14ac:dyDescent="0.25">
      <c r="B12" t="s">
        <v>211</v>
      </c>
      <c r="C12" t="s">
        <v>12045</v>
      </c>
      <c r="D12" s="11">
        <v>43783</v>
      </c>
      <c r="E12" t="s">
        <v>12046</v>
      </c>
      <c r="F12" s="13">
        <v>43805</v>
      </c>
      <c r="G12">
        <v>2550.64</v>
      </c>
      <c r="H12">
        <v>5</v>
      </c>
      <c r="I12">
        <v>2398.69</v>
      </c>
      <c r="J12">
        <v>0</v>
      </c>
      <c r="K12">
        <v>59.97</v>
      </c>
      <c r="L12">
        <v>59.97</v>
      </c>
      <c r="M12">
        <v>0</v>
      </c>
      <c r="N12" t="s">
        <v>31</v>
      </c>
    </row>
    <row r="13" spans="1:14" x14ac:dyDescent="0.25">
      <c r="B13" t="s">
        <v>3021</v>
      </c>
      <c r="C13" t="s">
        <v>12047</v>
      </c>
      <c r="D13" s="11">
        <v>43794</v>
      </c>
      <c r="E13" t="s">
        <v>12048</v>
      </c>
      <c r="F13" s="13">
        <v>43806</v>
      </c>
      <c r="G13">
        <v>795.49</v>
      </c>
      <c r="H13">
        <v>5</v>
      </c>
      <c r="I13">
        <v>757.61</v>
      </c>
      <c r="J13">
        <v>0</v>
      </c>
      <c r="K13">
        <v>18.940000000000001</v>
      </c>
      <c r="L13">
        <v>18.940000000000001</v>
      </c>
      <c r="M13">
        <v>0</v>
      </c>
      <c r="N13" t="s">
        <v>31</v>
      </c>
    </row>
    <row r="14" spans="1:14" x14ac:dyDescent="0.25">
      <c r="B14" t="s">
        <v>5040</v>
      </c>
      <c r="C14" t="s">
        <v>12049</v>
      </c>
      <c r="D14" s="11">
        <v>43782</v>
      </c>
      <c r="E14" t="s">
        <v>12050</v>
      </c>
      <c r="F14" s="13">
        <v>43808</v>
      </c>
      <c r="G14">
        <v>1457.65</v>
      </c>
      <c r="H14">
        <v>5</v>
      </c>
      <c r="I14">
        <v>1388.24</v>
      </c>
      <c r="J14">
        <v>0</v>
      </c>
      <c r="K14">
        <v>34.71</v>
      </c>
      <c r="L14">
        <v>34.71</v>
      </c>
      <c r="M14">
        <v>0</v>
      </c>
      <c r="N14" t="s">
        <v>31</v>
      </c>
    </row>
    <row r="15" spans="1:14" x14ac:dyDescent="0.25">
      <c r="B15" t="s">
        <v>2117</v>
      </c>
      <c r="C15" t="s">
        <v>12051</v>
      </c>
      <c r="D15" s="11">
        <v>43796</v>
      </c>
      <c r="E15" t="s">
        <v>12052</v>
      </c>
      <c r="F15" s="13">
        <v>43808</v>
      </c>
      <c r="G15">
        <v>53.53</v>
      </c>
      <c r="H15">
        <v>5</v>
      </c>
      <c r="I15">
        <v>50.98</v>
      </c>
      <c r="J15">
        <v>0</v>
      </c>
      <c r="K15">
        <v>1.27</v>
      </c>
      <c r="L15">
        <v>1.27</v>
      </c>
      <c r="M15">
        <v>0</v>
      </c>
      <c r="N15" t="s">
        <v>31</v>
      </c>
    </row>
    <row r="16" spans="1:14" x14ac:dyDescent="0.25">
      <c r="B16" t="s">
        <v>6625</v>
      </c>
      <c r="C16" t="s">
        <v>12053</v>
      </c>
      <c r="D16" s="11">
        <v>43789</v>
      </c>
      <c r="E16" t="s">
        <v>12054</v>
      </c>
      <c r="F16" s="13">
        <v>43808</v>
      </c>
      <c r="G16">
        <v>1575.03</v>
      </c>
      <c r="H16">
        <v>5</v>
      </c>
      <c r="I16">
        <v>1400.02</v>
      </c>
      <c r="J16">
        <v>0</v>
      </c>
      <c r="K16">
        <v>35</v>
      </c>
      <c r="L16">
        <v>35</v>
      </c>
      <c r="M16">
        <v>0</v>
      </c>
      <c r="N16" t="s">
        <v>31</v>
      </c>
    </row>
    <row r="17" spans="2:14" x14ac:dyDescent="0.25">
      <c r="B17" t="s">
        <v>5532</v>
      </c>
      <c r="C17" t="s">
        <v>12055</v>
      </c>
      <c r="D17" s="11">
        <v>43796</v>
      </c>
      <c r="E17" t="s">
        <v>12056</v>
      </c>
      <c r="F17" s="13">
        <v>43809</v>
      </c>
      <c r="G17">
        <v>1493.06</v>
      </c>
      <c r="H17">
        <v>5</v>
      </c>
      <c r="I17">
        <v>404.18</v>
      </c>
      <c r="J17">
        <v>0</v>
      </c>
      <c r="K17">
        <v>10.1</v>
      </c>
      <c r="L17">
        <v>10.1</v>
      </c>
      <c r="M17">
        <v>0</v>
      </c>
      <c r="N17" t="s">
        <v>31</v>
      </c>
    </row>
    <row r="18" spans="2:14" x14ac:dyDescent="0.25">
      <c r="B18" t="s">
        <v>6306</v>
      </c>
      <c r="C18" t="s">
        <v>12057</v>
      </c>
      <c r="D18" s="11">
        <v>43780</v>
      </c>
      <c r="E18" t="s">
        <v>12058</v>
      </c>
      <c r="F18" s="13">
        <v>43809</v>
      </c>
      <c r="G18">
        <v>384</v>
      </c>
      <c r="H18">
        <v>5</v>
      </c>
      <c r="I18">
        <v>365.57</v>
      </c>
      <c r="J18">
        <v>0</v>
      </c>
      <c r="K18">
        <v>9.14</v>
      </c>
      <c r="L18">
        <v>9.14</v>
      </c>
      <c r="M18">
        <v>0</v>
      </c>
      <c r="N18" t="s">
        <v>31</v>
      </c>
    </row>
    <row r="19" spans="2:14" x14ac:dyDescent="0.25">
      <c r="B19" t="s">
        <v>5237</v>
      </c>
      <c r="C19" t="s">
        <v>12059</v>
      </c>
      <c r="D19" s="11">
        <v>43798</v>
      </c>
      <c r="E19" t="s">
        <v>12060</v>
      </c>
      <c r="F19" s="13">
        <v>43810</v>
      </c>
      <c r="G19">
        <v>481.1</v>
      </c>
      <c r="H19">
        <v>5</v>
      </c>
      <c r="I19">
        <v>458.19</v>
      </c>
      <c r="J19">
        <v>0</v>
      </c>
      <c r="K19">
        <v>11.45</v>
      </c>
      <c r="L19">
        <v>11.45</v>
      </c>
      <c r="M19">
        <v>0</v>
      </c>
      <c r="N19" t="s">
        <v>31</v>
      </c>
    </row>
    <row r="20" spans="2:14" x14ac:dyDescent="0.25">
      <c r="B20" t="s">
        <v>8878</v>
      </c>
      <c r="C20" t="s">
        <v>12061</v>
      </c>
      <c r="D20" s="11">
        <v>43791</v>
      </c>
      <c r="E20" t="s">
        <v>12062</v>
      </c>
      <c r="F20" s="13">
        <v>43810</v>
      </c>
      <c r="G20">
        <v>438.69</v>
      </c>
      <c r="H20">
        <v>5</v>
      </c>
      <c r="I20">
        <v>417.81</v>
      </c>
      <c r="J20">
        <v>0</v>
      </c>
      <c r="K20">
        <v>10.45</v>
      </c>
      <c r="L20">
        <v>10.45</v>
      </c>
      <c r="M20">
        <v>0</v>
      </c>
      <c r="N20" t="s">
        <v>31</v>
      </c>
    </row>
    <row r="21" spans="2:14" x14ac:dyDescent="0.25">
      <c r="B21" t="s">
        <v>5423</v>
      </c>
      <c r="C21" t="s">
        <v>12063</v>
      </c>
      <c r="D21" s="11">
        <v>43798</v>
      </c>
      <c r="E21" t="s">
        <v>12064</v>
      </c>
      <c r="F21" s="13">
        <v>43810</v>
      </c>
      <c r="G21">
        <v>7729.46</v>
      </c>
      <c r="H21">
        <v>5</v>
      </c>
      <c r="I21">
        <v>7361.39</v>
      </c>
      <c r="J21">
        <v>0</v>
      </c>
      <c r="K21">
        <v>184.03</v>
      </c>
      <c r="L21">
        <v>184.03</v>
      </c>
      <c r="M21">
        <v>0</v>
      </c>
      <c r="N21" t="s">
        <v>31</v>
      </c>
    </row>
    <row r="22" spans="2:14" x14ac:dyDescent="0.25">
      <c r="B22" t="s">
        <v>4129</v>
      </c>
      <c r="C22" t="s">
        <v>12065</v>
      </c>
      <c r="D22" s="11">
        <v>43798</v>
      </c>
      <c r="E22" t="s">
        <v>12066</v>
      </c>
      <c r="F22" s="13">
        <v>43810</v>
      </c>
      <c r="G22">
        <v>220.81</v>
      </c>
      <c r="H22">
        <v>5</v>
      </c>
      <c r="I22">
        <v>91.39</v>
      </c>
      <c r="J22">
        <v>0</v>
      </c>
      <c r="K22">
        <v>2.2799999999999998</v>
      </c>
      <c r="L22">
        <v>2.2799999999999998</v>
      </c>
      <c r="M22">
        <v>0</v>
      </c>
      <c r="N22" t="s">
        <v>31</v>
      </c>
    </row>
    <row r="23" spans="2:14" x14ac:dyDescent="0.25">
      <c r="B23" t="s">
        <v>2152</v>
      </c>
      <c r="C23" t="s">
        <v>12067</v>
      </c>
      <c r="D23" s="11">
        <v>43791</v>
      </c>
      <c r="E23" t="s">
        <v>12068</v>
      </c>
      <c r="F23" s="13">
        <v>43810</v>
      </c>
      <c r="G23">
        <v>479.8</v>
      </c>
      <c r="H23">
        <v>5</v>
      </c>
      <c r="I23">
        <v>456.96</v>
      </c>
      <c r="J23">
        <v>0</v>
      </c>
      <c r="K23">
        <v>11.42</v>
      </c>
      <c r="L23">
        <v>11.42</v>
      </c>
      <c r="M23">
        <v>0</v>
      </c>
      <c r="N23" t="s">
        <v>31</v>
      </c>
    </row>
    <row r="24" spans="2:14" x14ac:dyDescent="0.25">
      <c r="B24" t="s">
        <v>2765</v>
      </c>
      <c r="C24" t="s">
        <v>12069</v>
      </c>
      <c r="D24" s="11">
        <v>43791</v>
      </c>
      <c r="E24" t="s">
        <v>12070</v>
      </c>
      <c r="F24" s="13">
        <v>43810</v>
      </c>
      <c r="G24">
        <v>205.65</v>
      </c>
      <c r="H24">
        <v>5</v>
      </c>
      <c r="I24">
        <v>195.86</v>
      </c>
      <c r="J24">
        <v>0</v>
      </c>
      <c r="K24">
        <v>4.9000000000000004</v>
      </c>
      <c r="L24">
        <v>4.9000000000000004</v>
      </c>
      <c r="M24">
        <v>0</v>
      </c>
      <c r="N24" t="s">
        <v>31</v>
      </c>
    </row>
    <row r="25" spans="2:14" x14ac:dyDescent="0.25">
      <c r="B25" t="s">
        <v>2119</v>
      </c>
      <c r="C25" t="s">
        <v>12071</v>
      </c>
      <c r="D25" s="11">
        <v>43778</v>
      </c>
      <c r="E25" t="s">
        <v>12072</v>
      </c>
      <c r="F25" s="13">
        <v>43810</v>
      </c>
      <c r="G25">
        <v>399.52</v>
      </c>
      <c r="H25">
        <v>5</v>
      </c>
      <c r="I25">
        <v>230.62</v>
      </c>
      <c r="J25">
        <v>0</v>
      </c>
      <c r="K25">
        <v>5.77</v>
      </c>
      <c r="L25">
        <v>5.77</v>
      </c>
      <c r="M25">
        <v>0</v>
      </c>
      <c r="N25" t="s">
        <v>31</v>
      </c>
    </row>
    <row r="26" spans="2:14" x14ac:dyDescent="0.25">
      <c r="B26" t="s">
        <v>2123</v>
      </c>
      <c r="C26" t="s">
        <v>12073</v>
      </c>
      <c r="D26" s="11">
        <v>43778</v>
      </c>
      <c r="E26" t="s">
        <v>12074</v>
      </c>
      <c r="F26" s="13">
        <v>43810</v>
      </c>
      <c r="G26">
        <v>411.31</v>
      </c>
      <c r="H26">
        <v>5</v>
      </c>
      <c r="I26">
        <v>391.72</v>
      </c>
      <c r="J26">
        <v>0</v>
      </c>
      <c r="K26">
        <v>9.7899999999999991</v>
      </c>
      <c r="L26">
        <v>9.7899999999999991</v>
      </c>
      <c r="M26">
        <v>0</v>
      </c>
      <c r="N26" t="s">
        <v>31</v>
      </c>
    </row>
    <row r="27" spans="2:14" x14ac:dyDescent="0.25">
      <c r="B27" t="s">
        <v>1986</v>
      </c>
      <c r="C27" t="s">
        <v>2021</v>
      </c>
      <c r="D27" s="11">
        <v>43804</v>
      </c>
      <c r="E27" t="s">
        <v>12075</v>
      </c>
      <c r="F27" s="13">
        <v>43810</v>
      </c>
      <c r="G27">
        <v>19473.23</v>
      </c>
      <c r="H27">
        <v>5</v>
      </c>
      <c r="I27">
        <v>7449.81</v>
      </c>
      <c r="J27">
        <v>0</v>
      </c>
      <c r="K27">
        <v>186.25</v>
      </c>
      <c r="L27">
        <v>186.25</v>
      </c>
      <c r="M27">
        <v>0</v>
      </c>
      <c r="N27" t="s">
        <v>31</v>
      </c>
    </row>
    <row r="28" spans="2:14" x14ac:dyDescent="0.25">
      <c r="B28" t="s">
        <v>2781</v>
      </c>
      <c r="C28" t="s">
        <v>12076</v>
      </c>
      <c r="D28" s="11">
        <v>43778</v>
      </c>
      <c r="E28" t="s">
        <v>12077</v>
      </c>
      <c r="F28" s="13">
        <v>43810</v>
      </c>
      <c r="G28">
        <v>302.69</v>
      </c>
      <c r="H28">
        <v>5</v>
      </c>
      <c r="I28">
        <v>288.27</v>
      </c>
      <c r="J28">
        <v>0</v>
      </c>
      <c r="K28">
        <v>7.21</v>
      </c>
      <c r="L28">
        <v>7.21</v>
      </c>
      <c r="M28">
        <v>0</v>
      </c>
      <c r="N28" t="s">
        <v>31</v>
      </c>
    </row>
    <row r="29" spans="2:14" x14ac:dyDescent="0.25">
      <c r="B29" t="s">
        <v>12078</v>
      </c>
      <c r="C29" t="s">
        <v>12079</v>
      </c>
      <c r="D29" s="11">
        <v>43791</v>
      </c>
      <c r="E29" t="s">
        <v>12080</v>
      </c>
      <c r="F29" s="13">
        <v>43810</v>
      </c>
      <c r="G29">
        <v>684.77</v>
      </c>
      <c r="H29">
        <v>5</v>
      </c>
      <c r="I29">
        <v>298.08999999999997</v>
      </c>
      <c r="J29">
        <v>0</v>
      </c>
      <c r="K29">
        <v>7.45</v>
      </c>
      <c r="L29">
        <v>7.45</v>
      </c>
      <c r="M29">
        <v>0</v>
      </c>
      <c r="N29" t="s">
        <v>31</v>
      </c>
    </row>
    <row r="30" spans="2:14" x14ac:dyDescent="0.25">
      <c r="B30" t="s">
        <v>3241</v>
      </c>
      <c r="C30" t="s">
        <v>12081</v>
      </c>
      <c r="D30" s="11">
        <v>43795</v>
      </c>
      <c r="E30" t="s">
        <v>12082</v>
      </c>
      <c r="F30" s="13">
        <v>43810</v>
      </c>
      <c r="G30">
        <v>2186.4699999999998</v>
      </c>
      <c r="H30">
        <v>5</v>
      </c>
      <c r="I30">
        <v>2082.35</v>
      </c>
      <c r="J30">
        <v>0</v>
      </c>
      <c r="K30">
        <v>52.06</v>
      </c>
      <c r="L30">
        <v>52.06</v>
      </c>
      <c r="M30">
        <v>0</v>
      </c>
      <c r="N30" t="s">
        <v>31</v>
      </c>
    </row>
    <row r="31" spans="2:14" x14ac:dyDescent="0.25">
      <c r="B31" t="s">
        <v>2033</v>
      </c>
      <c r="C31" t="s">
        <v>12083</v>
      </c>
      <c r="D31" s="11">
        <v>43795</v>
      </c>
      <c r="E31" t="s">
        <v>12084</v>
      </c>
      <c r="F31" s="13">
        <v>43810</v>
      </c>
      <c r="G31">
        <v>1546.41</v>
      </c>
      <c r="H31">
        <v>5</v>
      </c>
      <c r="I31">
        <v>1388.24</v>
      </c>
      <c r="J31">
        <v>0</v>
      </c>
      <c r="K31">
        <v>34.71</v>
      </c>
      <c r="L31">
        <v>34.71</v>
      </c>
      <c r="M31">
        <v>0</v>
      </c>
      <c r="N31" t="s">
        <v>31</v>
      </c>
    </row>
    <row r="32" spans="2:14" x14ac:dyDescent="0.25">
      <c r="B32" t="s">
        <v>2029</v>
      </c>
      <c r="C32" t="s">
        <v>12085</v>
      </c>
      <c r="D32" s="11">
        <v>43795</v>
      </c>
      <c r="E32" t="s">
        <v>12086</v>
      </c>
      <c r="F32" s="13">
        <v>43810</v>
      </c>
      <c r="G32">
        <v>2186.4699999999998</v>
      </c>
      <c r="H32">
        <v>5</v>
      </c>
      <c r="I32">
        <v>2082.35</v>
      </c>
      <c r="J32">
        <v>0</v>
      </c>
      <c r="K32">
        <v>52.06</v>
      </c>
      <c r="L32">
        <v>52.06</v>
      </c>
      <c r="M32">
        <v>0</v>
      </c>
      <c r="N32" t="s">
        <v>31</v>
      </c>
    </row>
    <row r="33" spans="2:14" x14ac:dyDescent="0.25">
      <c r="B33" t="s">
        <v>2530</v>
      </c>
      <c r="C33" t="s">
        <v>12087</v>
      </c>
      <c r="D33" s="11">
        <v>43799</v>
      </c>
      <c r="E33" t="s">
        <v>12088</v>
      </c>
      <c r="F33" s="13">
        <v>43810</v>
      </c>
      <c r="G33">
        <v>217.04</v>
      </c>
      <c r="H33">
        <v>5</v>
      </c>
      <c r="I33">
        <v>206.7</v>
      </c>
      <c r="J33">
        <v>0</v>
      </c>
      <c r="K33">
        <v>5.17</v>
      </c>
      <c r="L33">
        <v>5.17</v>
      </c>
      <c r="M33">
        <v>0</v>
      </c>
      <c r="N33" t="s">
        <v>31</v>
      </c>
    </row>
    <row r="34" spans="2:14" x14ac:dyDescent="0.25">
      <c r="B34" t="s">
        <v>2665</v>
      </c>
      <c r="C34" t="s">
        <v>12089</v>
      </c>
      <c r="D34" s="11">
        <v>43795</v>
      </c>
      <c r="E34" t="s">
        <v>12090</v>
      </c>
      <c r="F34" s="13">
        <v>43810</v>
      </c>
      <c r="G34">
        <v>485.88</v>
      </c>
      <c r="H34">
        <v>5</v>
      </c>
      <c r="I34">
        <v>462.75</v>
      </c>
      <c r="J34">
        <v>0</v>
      </c>
      <c r="K34">
        <v>11.57</v>
      </c>
      <c r="L34">
        <v>11.57</v>
      </c>
      <c r="M34">
        <v>0</v>
      </c>
      <c r="N34" t="s">
        <v>31</v>
      </c>
    </row>
    <row r="35" spans="2:14" x14ac:dyDescent="0.25">
      <c r="B35" t="s">
        <v>2691</v>
      </c>
      <c r="C35" t="s">
        <v>12091</v>
      </c>
      <c r="D35" s="11">
        <v>43795</v>
      </c>
      <c r="E35" t="s">
        <v>12092</v>
      </c>
      <c r="F35" s="13">
        <v>43810</v>
      </c>
      <c r="G35">
        <v>1457.65</v>
      </c>
      <c r="H35">
        <v>5</v>
      </c>
      <c r="I35">
        <v>1388.24</v>
      </c>
      <c r="J35">
        <v>0</v>
      </c>
      <c r="K35">
        <v>34.71</v>
      </c>
      <c r="L35">
        <v>34.71</v>
      </c>
      <c r="M35">
        <v>0</v>
      </c>
      <c r="N35" t="s">
        <v>31</v>
      </c>
    </row>
    <row r="36" spans="2:14" x14ac:dyDescent="0.25">
      <c r="B36" t="s">
        <v>7072</v>
      </c>
      <c r="C36" t="s">
        <v>12093</v>
      </c>
      <c r="D36" s="11">
        <v>43795</v>
      </c>
      <c r="E36" t="s">
        <v>12094</v>
      </c>
      <c r="F36" s="13">
        <v>43810</v>
      </c>
      <c r="G36">
        <v>1879.6</v>
      </c>
      <c r="H36">
        <v>5</v>
      </c>
      <c r="I36">
        <v>1064.31</v>
      </c>
      <c r="J36">
        <v>0</v>
      </c>
      <c r="K36">
        <v>26.61</v>
      </c>
      <c r="L36">
        <v>26.61</v>
      </c>
      <c r="M36">
        <v>0</v>
      </c>
      <c r="N36" t="s">
        <v>31</v>
      </c>
    </row>
    <row r="37" spans="2:14" x14ac:dyDescent="0.25">
      <c r="B37" t="s">
        <v>5221</v>
      </c>
      <c r="C37" t="s">
        <v>12095</v>
      </c>
      <c r="D37" s="11">
        <v>43795</v>
      </c>
      <c r="E37" t="s">
        <v>12096</v>
      </c>
      <c r="F37" s="13">
        <v>43810</v>
      </c>
      <c r="G37">
        <v>836.81</v>
      </c>
      <c r="H37">
        <v>5</v>
      </c>
      <c r="I37">
        <v>586.64</v>
      </c>
      <c r="J37">
        <v>0</v>
      </c>
      <c r="K37">
        <v>14.67</v>
      </c>
      <c r="L37">
        <v>14.67</v>
      </c>
      <c r="M37">
        <v>0</v>
      </c>
      <c r="N37" t="s">
        <v>31</v>
      </c>
    </row>
    <row r="38" spans="2:14" x14ac:dyDescent="0.25">
      <c r="B38" t="s">
        <v>3249</v>
      </c>
      <c r="C38" t="s">
        <v>12097</v>
      </c>
      <c r="D38" s="11">
        <v>43782</v>
      </c>
      <c r="E38" t="s">
        <v>12098</v>
      </c>
      <c r="F38" s="13">
        <v>43810</v>
      </c>
      <c r="G38">
        <v>1570.51</v>
      </c>
      <c r="H38">
        <v>5</v>
      </c>
      <c r="I38">
        <v>1495.73</v>
      </c>
      <c r="J38">
        <v>0</v>
      </c>
      <c r="K38">
        <v>37.39</v>
      </c>
      <c r="L38">
        <v>37.39</v>
      </c>
      <c r="M38">
        <v>0</v>
      </c>
      <c r="N38" t="s">
        <v>31</v>
      </c>
    </row>
    <row r="39" spans="2:14" x14ac:dyDescent="0.25">
      <c r="B39" t="s">
        <v>6912</v>
      </c>
      <c r="C39" t="s">
        <v>12099</v>
      </c>
      <c r="D39" s="11">
        <v>43788</v>
      </c>
      <c r="E39" t="s">
        <v>12100</v>
      </c>
      <c r="F39" s="13">
        <v>43810</v>
      </c>
      <c r="G39">
        <v>971.76</v>
      </c>
      <c r="H39">
        <v>5</v>
      </c>
      <c r="I39">
        <v>925.49</v>
      </c>
      <c r="J39">
        <v>0</v>
      </c>
      <c r="K39">
        <v>23.14</v>
      </c>
      <c r="L39">
        <v>23.14</v>
      </c>
      <c r="M39">
        <v>0</v>
      </c>
      <c r="N39" t="s">
        <v>31</v>
      </c>
    </row>
    <row r="40" spans="2:14" x14ac:dyDescent="0.25">
      <c r="B40" t="s">
        <v>3455</v>
      </c>
      <c r="C40" t="s">
        <v>12101</v>
      </c>
      <c r="D40" s="11">
        <v>43782</v>
      </c>
      <c r="E40" t="s">
        <v>12102</v>
      </c>
      <c r="F40" s="13">
        <v>43810</v>
      </c>
      <c r="G40">
        <v>575.76</v>
      </c>
      <c r="H40">
        <v>5</v>
      </c>
      <c r="I40">
        <v>548.35</v>
      </c>
      <c r="J40">
        <v>0</v>
      </c>
      <c r="K40">
        <v>13.71</v>
      </c>
      <c r="L40">
        <v>13.71</v>
      </c>
      <c r="M40">
        <v>0</v>
      </c>
      <c r="N40" t="s">
        <v>31</v>
      </c>
    </row>
    <row r="41" spans="2:14" x14ac:dyDescent="0.25">
      <c r="B41" t="s">
        <v>2761</v>
      </c>
      <c r="C41" t="s">
        <v>12103</v>
      </c>
      <c r="D41" s="11">
        <v>43788</v>
      </c>
      <c r="E41" t="s">
        <v>12104</v>
      </c>
      <c r="F41" s="13">
        <v>43810</v>
      </c>
      <c r="G41">
        <v>1457.65</v>
      </c>
      <c r="H41">
        <v>5</v>
      </c>
      <c r="I41">
        <v>1388.24</v>
      </c>
      <c r="J41">
        <v>0</v>
      </c>
      <c r="K41">
        <v>34.71</v>
      </c>
      <c r="L41">
        <v>34.71</v>
      </c>
      <c r="M41">
        <v>0</v>
      </c>
      <c r="N41" t="s">
        <v>31</v>
      </c>
    </row>
    <row r="42" spans="2:14" x14ac:dyDescent="0.25">
      <c r="B42" t="s">
        <v>5444</v>
      </c>
      <c r="C42" t="s">
        <v>12105</v>
      </c>
      <c r="D42" s="11">
        <v>43772</v>
      </c>
      <c r="E42" t="s">
        <v>12106</v>
      </c>
      <c r="F42" s="13">
        <v>43810</v>
      </c>
      <c r="G42">
        <v>329.97</v>
      </c>
      <c r="H42">
        <v>5</v>
      </c>
      <c r="I42">
        <v>91.39</v>
      </c>
      <c r="J42">
        <v>0</v>
      </c>
      <c r="K42">
        <v>2.2799999999999998</v>
      </c>
      <c r="L42">
        <v>2.2799999999999998</v>
      </c>
      <c r="M42">
        <v>0</v>
      </c>
      <c r="N42" t="s">
        <v>31</v>
      </c>
    </row>
    <row r="43" spans="2:14" x14ac:dyDescent="0.25">
      <c r="B43" t="s">
        <v>2695</v>
      </c>
      <c r="C43" t="s">
        <v>12034</v>
      </c>
      <c r="D43" s="11">
        <v>43795</v>
      </c>
      <c r="E43" t="s">
        <v>12035</v>
      </c>
      <c r="F43" s="13">
        <v>43810</v>
      </c>
      <c r="G43">
        <v>3072.75</v>
      </c>
      <c r="H43">
        <v>5</v>
      </c>
      <c r="I43">
        <v>2267.31</v>
      </c>
      <c r="J43">
        <v>0</v>
      </c>
      <c r="K43">
        <v>56.68</v>
      </c>
      <c r="L43">
        <v>56.68</v>
      </c>
      <c r="M43">
        <v>0</v>
      </c>
      <c r="N43" t="s">
        <v>31</v>
      </c>
    </row>
    <row r="44" spans="2:14" x14ac:dyDescent="0.25">
      <c r="B44" t="s">
        <v>2519</v>
      </c>
      <c r="C44" t="s">
        <v>2520</v>
      </c>
      <c r="D44" s="11">
        <v>43805</v>
      </c>
      <c r="E44" t="s">
        <v>12107</v>
      </c>
      <c r="F44" s="13">
        <v>43810</v>
      </c>
      <c r="G44">
        <v>599.96</v>
      </c>
      <c r="H44">
        <v>5</v>
      </c>
      <c r="I44">
        <v>571.39</v>
      </c>
      <c r="J44">
        <v>0</v>
      </c>
      <c r="K44">
        <v>14.28</v>
      </c>
      <c r="L44">
        <v>14.28</v>
      </c>
      <c r="M44">
        <v>0</v>
      </c>
      <c r="N44" t="s">
        <v>31</v>
      </c>
    </row>
    <row r="45" spans="2:14" x14ac:dyDescent="0.25">
      <c r="B45" t="s">
        <v>8275</v>
      </c>
      <c r="C45" t="s">
        <v>12108</v>
      </c>
      <c r="D45" s="11">
        <v>43796</v>
      </c>
      <c r="E45" t="s">
        <v>12109</v>
      </c>
      <c r="F45" s="13">
        <v>43810</v>
      </c>
      <c r="G45">
        <v>797.29</v>
      </c>
      <c r="H45">
        <v>5</v>
      </c>
      <c r="I45">
        <v>759.31</v>
      </c>
      <c r="J45">
        <v>0</v>
      </c>
      <c r="K45">
        <v>18.98</v>
      </c>
      <c r="L45">
        <v>18.98</v>
      </c>
      <c r="M45">
        <v>0</v>
      </c>
      <c r="N45" t="s">
        <v>31</v>
      </c>
    </row>
    <row r="46" spans="2:14" x14ac:dyDescent="0.25">
      <c r="B46" t="s">
        <v>2139</v>
      </c>
      <c r="C46" t="s">
        <v>2140</v>
      </c>
      <c r="D46" s="11">
        <v>43805</v>
      </c>
      <c r="E46" t="s">
        <v>12110</v>
      </c>
      <c r="F46" s="13">
        <v>43810</v>
      </c>
      <c r="G46">
        <v>486</v>
      </c>
      <c r="H46">
        <v>5</v>
      </c>
      <c r="I46">
        <v>462.75</v>
      </c>
      <c r="J46">
        <v>0</v>
      </c>
      <c r="K46">
        <v>11.57</v>
      </c>
      <c r="L46">
        <v>11.57</v>
      </c>
      <c r="M46">
        <v>0</v>
      </c>
      <c r="N46" t="s">
        <v>31</v>
      </c>
    </row>
    <row r="47" spans="2:14" x14ac:dyDescent="0.25">
      <c r="B47" t="s">
        <v>2315</v>
      </c>
      <c r="C47" t="s">
        <v>2316</v>
      </c>
      <c r="D47" s="11">
        <v>43805</v>
      </c>
      <c r="E47" t="s">
        <v>12111</v>
      </c>
      <c r="F47" s="13">
        <v>43810</v>
      </c>
      <c r="G47">
        <v>5499</v>
      </c>
      <c r="H47">
        <v>5</v>
      </c>
      <c r="I47">
        <v>1719.55</v>
      </c>
      <c r="J47">
        <v>0</v>
      </c>
      <c r="K47">
        <v>42.99</v>
      </c>
      <c r="L47">
        <v>42.99</v>
      </c>
      <c r="M47">
        <v>0</v>
      </c>
      <c r="N47" t="s">
        <v>31</v>
      </c>
    </row>
    <row r="48" spans="2:14" x14ac:dyDescent="0.25">
      <c r="B48" t="s">
        <v>3050</v>
      </c>
      <c r="C48" t="s">
        <v>12112</v>
      </c>
      <c r="D48" s="11">
        <v>43798</v>
      </c>
      <c r="E48" t="s">
        <v>12113</v>
      </c>
      <c r="F48" s="13">
        <v>43810</v>
      </c>
      <c r="G48">
        <v>442.06</v>
      </c>
      <c r="H48">
        <v>5</v>
      </c>
      <c r="I48">
        <v>421</v>
      </c>
      <c r="J48">
        <v>0</v>
      </c>
      <c r="K48">
        <v>10.53</v>
      </c>
      <c r="L48">
        <v>10.53</v>
      </c>
      <c r="M48">
        <v>0</v>
      </c>
      <c r="N48" t="s">
        <v>31</v>
      </c>
    </row>
    <row r="49" spans="2:14" x14ac:dyDescent="0.25">
      <c r="B49" t="s">
        <v>8899</v>
      </c>
      <c r="C49" t="s">
        <v>12114</v>
      </c>
      <c r="D49" s="11">
        <v>43791</v>
      </c>
      <c r="E49" t="s">
        <v>12115</v>
      </c>
      <c r="F49" s="13">
        <v>43810</v>
      </c>
      <c r="G49">
        <v>732</v>
      </c>
      <c r="H49">
        <v>5</v>
      </c>
      <c r="I49">
        <v>90.61</v>
      </c>
      <c r="J49">
        <v>0</v>
      </c>
      <c r="K49">
        <v>2.27</v>
      </c>
      <c r="L49">
        <v>2.27</v>
      </c>
      <c r="M49">
        <v>0</v>
      </c>
      <c r="N49" t="s">
        <v>31</v>
      </c>
    </row>
    <row r="50" spans="2:14" x14ac:dyDescent="0.25">
      <c r="B50" t="s">
        <v>2486</v>
      </c>
      <c r="C50" t="s">
        <v>12116</v>
      </c>
      <c r="D50" s="11">
        <v>43798</v>
      </c>
      <c r="E50" t="s">
        <v>12117</v>
      </c>
      <c r="F50" s="13">
        <v>43811</v>
      </c>
      <c r="G50">
        <v>1457.65</v>
      </c>
      <c r="H50">
        <v>5</v>
      </c>
      <c r="I50">
        <v>1388.24</v>
      </c>
      <c r="J50">
        <v>0</v>
      </c>
      <c r="K50">
        <v>34.71</v>
      </c>
      <c r="L50">
        <v>34.71</v>
      </c>
      <c r="M50">
        <v>0</v>
      </c>
      <c r="N50" t="s">
        <v>31</v>
      </c>
    </row>
    <row r="51" spans="2:14" x14ac:dyDescent="0.25">
      <c r="B51" t="s">
        <v>4199</v>
      </c>
      <c r="C51" t="s">
        <v>12118</v>
      </c>
      <c r="D51" s="11">
        <v>43798</v>
      </c>
      <c r="E51" t="s">
        <v>12119</v>
      </c>
      <c r="F51" s="13">
        <v>43811</v>
      </c>
      <c r="G51">
        <v>157.05000000000001</v>
      </c>
      <c r="H51">
        <v>5</v>
      </c>
      <c r="I51">
        <v>149.57</v>
      </c>
      <c r="J51">
        <v>0</v>
      </c>
      <c r="K51">
        <v>3.74</v>
      </c>
      <c r="L51">
        <v>3.74</v>
      </c>
      <c r="M51">
        <v>0</v>
      </c>
      <c r="N51" t="s">
        <v>31</v>
      </c>
    </row>
    <row r="52" spans="2:14" x14ac:dyDescent="0.25">
      <c r="B52" t="s">
        <v>2063</v>
      </c>
      <c r="C52" t="s">
        <v>12120</v>
      </c>
      <c r="D52" s="11">
        <v>43791</v>
      </c>
      <c r="E52" t="s">
        <v>12121</v>
      </c>
      <c r="F52" s="13">
        <v>43811</v>
      </c>
      <c r="G52">
        <v>225.02</v>
      </c>
      <c r="H52">
        <v>5</v>
      </c>
      <c r="I52">
        <v>214.3</v>
      </c>
      <c r="J52">
        <v>0</v>
      </c>
      <c r="K52">
        <v>5.36</v>
      </c>
      <c r="L52">
        <v>5.36</v>
      </c>
      <c r="M52">
        <v>0</v>
      </c>
      <c r="N52" t="s">
        <v>31</v>
      </c>
    </row>
    <row r="53" spans="2:14" x14ac:dyDescent="0.25">
      <c r="B53" t="s">
        <v>2481</v>
      </c>
      <c r="C53" t="s">
        <v>12122</v>
      </c>
      <c r="D53" s="11">
        <v>43798</v>
      </c>
      <c r="E53" t="s">
        <v>12123</v>
      </c>
      <c r="F53" s="13">
        <v>43811</v>
      </c>
      <c r="G53">
        <v>660.32</v>
      </c>
      <c r="H53">
        <v>5</v>
      </c>
      <c r="I53">
        <v>628.88</v>
      </c>
      <c r="J53">
        <v>0</v>
      </c>
      <c r="K53">
        <v>15.72</v>
      </c>
      <c r="L53">
        <v>15.72</v>
      </c>
      <c r="M53">
        <v>0</v>
      </c>
      <c r="N53" t="s">
        <v>31</v>
      </c>
    </row>
    <row r="54" spans="2:14" x14ac:dyDescent="0.25">
      <c r="B54" t="s">
        <v>3412</v>
      </c>
      <c r="C54" t="s">
        <v>12124</v>
      </c>
      <c r="D54" s="11">
        <v>43799</v>
      </c>
      <c r="E54" t="s">
        <v>12125</v>
      </c>
      <c r="F54" s="13">
        <v>43811</v>
      </c>
      <c r="G54">
        <v>527.29</v>
      </c>
      <c r="H54">
        <v>5</v>
      </c>
      <c r="I54">
        <v>231.37</v>
      </c>
      <c r="J54">
        <v>0</v>
      </c>
      <c r="K54">
        <v>5.78</v>
      </c>
      <c r="L54">
        <v>5.78</v>
      </c>
      <c r="M54">
        <v>0</v>
      </c>
      <c r="N54" t="s">
        <v>31</v>
      </c>
    </row>
    <row r="55" spans="2:14" x14ac:dyDescent="0.25">
      <c r="B55" t="s">
        <v>5180</v>
      </c>
      <c r="C55" t="s">
        <v>12126</v>
      </c>
      <c r="D55" s="11">
        <v>43798</v>
      </c>
      <c r="E55" t="s">
        <v>12127</v>
      </c>
      <c r="F55" s="13">
        <v>43811</v>
      </c>
      <c r="G55">
        <v>242.94</v>
      </c>
      <c r="H55">
        <v>5</v>
      </c>
      <c r="I55">
        <v>231.37</v>
      </c>
      <c r="J55">
        <v>0</v>
      </c>
      <c r="K55">
        <v>5.78</v>
      </c>
      <c r="L55">
        <v>5.78</v>
      </c>
      <c r="M55">
        <v>0</v>
      </c>
      <c r="N55" t="s">
        <v>31</v>
      </c>
    </row>
    <row r="56" spans="2:14" x14ac:dyDescent="0.25">
      <c r="B56" t="s">
        <v>4469</v>
      </c>
      <c r="C56" t="s">
        <v>12128</v>
      </c>
      <c r="D56" s="11">
        <v>43798</v>
      </c>
      <c r="E56" t="s">
        <v>12129</v>
      </c>
      <c r="F56" s="13">
        <v>43811</v>
      </c>
      <c r="G56">
        <v>24.29</v>
      </c>
      <c r="H56">
        <v>5</v>
      </c>
      <c r="I56">
        <v>23.14</v>
      </c>
      <c r="J56">
        <v>0</v>
      </c>
      <c r="K56">
        <v>0.57999999999999996</v>
      </c>
      <c r="L56">
        <v>0.57999999999999996</v>
      </c>
      <c r="M56">
        <v>0</v>
      </c>
      <c r="N56" t="s">
        <v>31</v>
      </c>
    </row>
    <row r="57" spans="2:14" x14ac:dyDescent="0.25">
      <c r="B57" t="s">
        <v>2291</v>
      </c>
      <c r="C57" t="s">
        <v>2855</v>
      </c>
      <c r="D57" s="11">
        <v>43806</v>
      </c>
      <c r="E57" t="s">
        <v>12130</v>
      </c>
      <c r="F57" s="13">
        <v>43811</v>
      </c>
      <c r="G57">
        <v>250.48</v>
      </c>
      <c r="H57">
        <v>5</v>
      </c>
      <c r="I57">
        <v>238.56</v>
      </c>
      <c r="J57">
        <v>0</v>
      </c>
      <c r="K57">
        <v>5.96</v>
      </c>
      <c r="L57">
        <v>5.96</v>
      </c>
      <c r="M57">
        <v>0</v>
      </c>
      <c r="N57" t="s">
        <v>31</v>
      </c>
    </row>
    <row r="58" spans="2:14" x14ac:dyDescent="0.25">
      <c r="B58" t="s">
        <v>5262</v>
      </c>
      <c r="C58" t="s">
        <v>12131</v>
      </c>
      <c r="D58" s="11">
        <v>43798</v>
      </c>
      <c r="E58" t="s">
        <v>12132</v>
      </c>
      <c r="F58" s="13">
        <v>43811</v>
      </c>
      <c r="G58">
        <v>485.88</v>
      </c>
      <c r="H58">
        <v>5</v>
      </c>
      <c r="I58">
        <v>462.75</v>
      </c>
      <c r="J58">
        <v>0</v>
      </c>
      <c r="K58">
        <v>11.57</v>
      </c>
      <c r="L58">
        <v>11.57</v>
      </c>
      <c r="M58">
        <v>0</v>
      </c>
      <c r="N58" t="s">
        <v>31</v>
      </c>
    </row>
    <row r="59" spans="2:14" x14ac:dyDescent="0.25">
      <c r="B59" t="s">
        <v>2279</v>
      </c>
      <c r="C59" t="s">
        <v>12133</v>
      </c>
      <c r="D59" s="11">
        <v>43742</v>
      </c>
      <c r="E59" t="s">
        <v>12134</v>
      </c>
      <c r="F59" s="13">
        <v>43811</v>
      </c>
      <c r="G59">
        <v>157.05000000000001</v>
      </c>
      <c r="H59">
        <v>5</v>
      </c>
      <c r="I59">
        <v>149.57</v>
      </c>
      <c r="J59">
        <v>0</v>
      </c>
      <c r="K59">
        <v>3.74</v>
      </c>
      <c r="L59">
        <v>3.74</v>
      </c>
      <c r="M59">
        <v>0</v>
      </c>
      <c r="N59" t="s">
        <v>31</v>
      </c>
    </row>
    <row r="60" spans="2:14" x14ac:dyDescent="0.25">
      <c r="B60" t="s">
        <v>2279</v>
      </c>
      <c r="C60" t="s">
        <v>12135</v>
      </c>
      <c r="D60" s="11">
        <v>43722</v>
      </c>
      <c r="E60" t="s">
        <v>12136</v>
      </c>
      <c r="F60" s="13">
        <v>43811</v>
      </c>
      <c r="G60">
        <v>30.69</v>
      </c>
      <c r="H60">
        <v>5</v>
      </c>
      <c r="I60">
        <v>29.23</v>
      </c>
      <c r="J60">
        <v>0</v>
      </c>
      <c r="K60">
        <v>0.73</v>
      </c>
      <c r="L60">
        <v>0.73</v>
      </c>
      <c r="M60">
        <v>0</v>
      </c>
      <c r="N60" t="s">
        <v>31</v>
      </c>
    </row>
    <row r="61" spans="2:14" x14ac:dyDescent="0.25">
      <c r="B61" t="s">
        <v>3437</v>
      </c>
      <c r="C61" t="s">
        <v>12137</v>
      </c>
      <c r="D61" s="11">
        <v>43798</v>
      </c>
      <c r="E61" t="s">
        <v>12138</v>
      </c>
      <c r="F61" s="13">
        <v>43811</v>
      </c>
      <c r="G61">
        <v>157.05000000000001</v>
      </c>
      <c r="H61">
        <v>5</v>
      </c>
      <c r="I61">
        <v>149.57</v>
      </c>
      <c r="J61">
        <v>0</v>
      </c>
      <c r="K61">
        <v>3.74</v>
      </c>
      <c r="L61">
        <v>3.74</v>
      </c>
      <c r="M61">
        <v>0</v>
      </c>
      <c r="N61" t="s">
        <v>31</v>
      </c>
    </row>
    <row r="62" spans="2:14" x14ac:dyDescent="0.25">
      <c r="B62" t="s">
        <v>2491</v>
      </c>
      <c r="C62" t="s">
        <v>12139</v>
      </c>
      <c r="D62" s="11">
        <v>43799</v>
      </c>
      <c r="E62" t="s">
        <v>12140</v>
      </c>
      <c r="F62" s="13">
        <v>43812</v>
      </c>
      <c r="G62">
        <v>1432.35</v>
      </c>
      <c r="H62">
        <v>5</v>
      </c>
      <c r="I62">
        <v>1349.86</v>
      </c>
      <c r="J62">
        <v>0</v>
      </c>
      <c r="K62">
        <v>33.75</v>
      </c>
      <c r="L62">
        <v>33.75</v>
      </c>
      <c r="M62">
        <v>0</v>
      </c>
      <c r="N62" t="s">
        <v>31</v>
      </c>
    </row>
    <row r="63" spans="2:14" x14ac:dyDescent="0.25">
      <c r="B63" t="s">
        <v>2491</v>
      </c>
      <c r="C63" t="s">
        <v>12141</v>
      </c>
      <c r="D63" s="11">
        <v>43764</v>
      </c>
      <c r="E63" t="s">
        <v>12142</v>
      </c>
      <c r="F63" s="13">
        <v>43812</v>
      </c>
      <c r="G63">
        <v>414.6</v>
      </c>
      <c r="H63">
        <v>5</v>
      </c>
      <c r="I63">
        <v>394.86</v>
      </c>
      <c r="J63">
        <v>0</v>
      </c>
      <c r="K63">
        <v>9.8699999999999992</v>
      </c>
      <c r="L63">
        <v>9.8699999999999992</v>
      </c>
      <c r="M63">
        <v>0</v>
      </c>
      <c r="N63" t="s">
        <v>31</v>
      </c>
    </row>
    <row r="64" spans="2:14" x14ac:dyDescent="0.25">
      <c r="B64" t="s">
        <v>4318</v>
      </c>
      <c r="C64" t="s">
        <v>12143</v>
      </c>
      <c r="D64" s="11">
        <v>43785</v>
      </c>
      <c r="E64" t="s">
        <v>12144</v>
      </c>
      <c r="F64" s="13">
        <v>43812</v>
      </c>
      <c r="G64">
        <v>15.99</v>
      </c>
      <c r="H64">
        <v>5</v>
      </c>
      <c r="I64">
        <v>15.23</v>
      </c>
      <c r="J64">
        <v>0</v>
      </c>
      <c r="K64">
        <v>0.38</v>
      </c>
      <c r="L64">
        <v>0.38</v>
      </c>
      <c r="M64">
        <v>0</v>
      </c>
      <c r="N64" t="s">
        <v>31</v>
      </c>
    </row>
    <row r="65" spans="2:14" x14ac:dyDescent="0.25">
      <c r="B65" t="s">
        <v>5123</v>
      </c>
      <c r="C65" t="s">
        <v>12145</v>
      </c>
      <c r="D65" s="11">
        <v>43798</v>
      </c>
      <c r="E65" t="s">
        <v>12146</v>
      </c>
      <c r="F65" s="13">
        <v>43812</v>
      </c>
      <c r="G65">
        <v>1799.28</v>
      </c>
      <c r="H65">
        <v>5</v>
      </c>
      <c r="I65">
        <v>1713.6</v>
      </c>
      <c r="J65">
        <v>0</v>
      </c>
      <c r="K65">
        <v>42.84</v>
      </c>
      <c r="L65">
        <v>42.84</v>
      </c>
      <c r="M65">
        <v>0</v>
      </c>
      <c r="N65" t="s">
        <v>31</v>
      </c>
    </row>
    <row r="66" spans="2:14" x14ac:dyDescent="0.25">
      <c r="B66" t="s">
        <v>5123</v>
      </c>
      <c r="C66" t="s">
        <v>12147</v>
      </c>
      <c r="D66" s="11">
        <v>43780</v>
      </c>
      <c r="E66" t="s">
        <v>12148</v>
      </c>
      <c r="F66" s="13">
        <v>43812</v>
      </c>
      <c r="G66">
        <v>5038.76</v>
      </c>
      <c r="H66">
        <v>5</v>
      </c>
      <c r="I66">
        <v>4798.8100000000004</v>
      </c>
      <c r="J66">
        <v>0</v>
      </c>
      <c r="K66">
        <v>119.97</v>
      </c>
      <c r="L66">
        <v>119.97</v>
      </c>
      <c r="M66">
        <v>0</v>
      </c>
      <c r="N66" t="s">
        <v>31</v>
      </c>
    </row>
    <row r="67" spans="2:14" x14ac:dyDescent="0.25">
      <c r="B67" t="s">
        <v>7822</v>
      </c>
      <c r="C67" t="s">
        <v>12149</v>
      </c>
      <c r="D67" s="11">
        <v>43798</v>
      </c>
      <c r="E67" t="s">
        <v>12150</v>
      </c>
      <c r="F67" s="13">
        <v>43812</v>
      </c>
      <c r="G67">
        <v>340.01</v>
      </c>
      <c r="H67">
        <v>5</v>
      </c>
      <c r="I67">
        <v>186.68</v>
      </c>
      <c r="J67">
        <v>0</v>
      </c>
      <c r="K67">
        <v>4.67</v>
      </c>
      <c r="L67">
        <v>4.67</v>
      </c>
      <c r="M67">
        <v>0</v>
      </c>
      <c r="N67" t="s">
        <v>31</v>
      </c>
    </row>
    <row r="68" spans="2:14" x14ac:dyDescent="0.25">
      <c r="B68" t="s">
        <v>5110</v>
      </c>
      <c r="C68" t="s">
        <v>12151</v>
      </c>
      <c r="D68" s="11">
        <v>43783</v>
      </c>
      <c r="E68" t="s">
        <v>12152</v>
      </c>
      <c r="F68" s="13">
        <v>43812</v>
      </c>
      <c r="G68">
        <v>405.17</v>
      </c>
      <c r="H68">
        <v>5</v>
      </c>
      <c r="I68">
        <v>306.83999999999997</v>
      </c>
      <c r="J68">
        <v>0</v>
      </c>
      <c r="K68">
        <v>7.67</v>
      </c>
      <c r="L68">
        <v>7.67</v>
      </c>
      <c r="M68">
        <v>0</v>
      </c>
      <c r="N68" t="s">
        <v>31</v>
      </c>
    </row>
    <row r="69" spans="2:14" x14ac:dyDescent="0.25">
      <c r="B69" t="s">
        <v>6658</v>
      </c>
      <c r="C69" t="s">
        <v>12153</v>
      </c>
      <c r="D69" s="11">
        <v>43798</v>
      </c>
      <c r="E69" t="s">
        <v>12154</v>
      </c>
      <c r="F69" s="13">
        <v>43812</v>
      </c>
      <c r="G69">
        <v>217.29</v>
      </c>
      <c r="H69">
        <v>5</v>
      </c>
      <c r="I69">
        <v>206.95</v>
      </c>
      <c r="J69">
        <v>0</v>
      </c>
      <c r="K69">
        <v>5.17</v>
      </c>
      <c r="L69">
        <v>5.17</v>
      </c>
      <c r="M69">
        <v>0</v>
      </c>
      <c r="N69" t="s">
        <v>31</v>
      </c>
    </row>
    <row r="70" spans="2:14" x14ac:dyDescent="0.25">
      <c r="B70" t="s">
        <v>5601</v>
      </c>
      <c r="C70" t="s">
        <v>12155</v>
      </c>
      <c r="D70" s="11">
        <v>43799</v>
      </c>
      <c r="E70" t="s">
        <v>12156</v>
      </c>
      <c r="F70" s="13">
        <v>43812</v>
      </c>
      <c r="G70">
        <v>121.47</v>
      </c>
      <c r="H70">
        <v>5</v>
      </c>
      <c r="I70">
        <v>115.69</v>
      </c>
      <c r="J70">
        <v>0</v>
      </c>
      <c r="K70">
        <v>2.89</v>
      </c>
      <c r="L70">
        <v>2.89</v>
      </c>
      <c r="M70">
        <v>0</v>
      </c>
      <c r="N70" t="s">
        <v>31</v>
      </c>
    </row>
    <row r="71" spans="2:14" x14ac:dyDescent="0.25">
      <c r="B71" t="s">
        <v>5601</v>
      </c>
      <c r="C71" t="s">
        <v>12157</v>
      </c>
      <c r="D71" s="11">
        <v>43764</v>
      </c>
      <c r="E71" t="s">
        <v>12158</v>
      </c>
      <c r="F71" s="13">
        <v>43812</v>
      </c>
      <c r="G71">
        <v>888.7</v>
      </c>
      <c r="H71">
        <v>5</v>
      </c>
      <c r="I71">
        <v>846.38</v>
      </c>
      <c r="J71">
        <v>0</v>
      </c>
      <c r="K71">
        <v>21.16</v>
      </c>
      <c r="L71">
        <v>21.16</v>
      </c>
      <c r="M71">
        <v>0</v>
      </c>
      <c r="N71" t="s">
        <v>31</v>
      </c>
    </row>
    <row r="72" spans="2:14" x14ac:dyDescent="0.25">
      <c r="B72" t="s">
        <v>2601</v>
      </c>
      <c r="C72" t="s">
        <v>12159</v>
      </c>
      <c r="D72" s="11">
        <v>43799</v>
      </c>
      <c r="E72" t="s">
        <v>12160</v>
      </c>
      <c r="F72" s="13">
        <v>43812</v>
      </c>
      <c r="G72">
        <v>393.36</v>
      </c>
      <c r="H72">
        <v>5</v>
      </c>
      <c r="I72">
        <v>91.39</v>
      </c>
      <c r="J72">
        <v>0</v>
      </c>
      <c r="K72">
        <v>2.2799999999999998</v>
      </c>
      <c r="L72">
        <v>2.2799999999999998</v>
      </c>
      <c r="M72">
        <v>0</v>
      </c>
      <c r="N72" t="s">
        <v>31</v>
      </c>
    </row>
    <row r="73" spans="2:14" x14ac:dyDescent="0.25">
      <c r="B73" t="s">
        <v>2523</v>
      </c>
      <c r="C73" t="s">
        <v>2524</v>
      </c>
      <c r="D73" s="11">
        <v>43805</v>
      </c>
      <c r="E73" t="s">
        <v>12161</v>
      </c>
      <c r="F73" s="13">
        <v>43812</v>
      </c>
      <c r="G73">
        <v>1332.4</v>
      </c>
      <c r="H73">
        <v>5</v>
      </c>
      <c r="I73">
        <v>107.05</v>
      </c>
      <c r="J73">
        <v>0</v>
      </c>
      <c r="K73">
        <v>2.68</v>
      </c>
      <c r="L73">
        <v>2.68</v>
      </c>
      <c r="M73">
        <v>0</v>
      </c>
      <c r="N73" t="s">
        <v>31</v>
      </c>
    </row>
    <row r="74" spans="2:14" x14ac:dyDescent="0.25">
      <c r="B74" t="s">
        <v>9617</v>
      </c>
      <c r="C74" t="s">
        <v>12162</v>
      </c>
      <c r="D74" s="11">
        <v>43772</v>
      </c>
      <c r="E74" t="s">
        <v>12163</v>
      </c>
      <c r="F74" s="13">
        <v>43812</v>
      </c>
      <c r="G74">
        <v>736.72</v>
      </c>
      <c r="H74">
        <v>5</v>
      </c>
      <c r="I74">
        <v>219.32</v>
      </c>
      <c r="J74">
        <v>0</v>
      </c>
      <c r="K74">
        <v>5.48</v>
      </c>
      <c r="L74">
        <v>5.48</v>
      </c>
      <c r="M74">
        <v>0</v>
      </c>
      <c r="N74" t="s">
        <v>31</v>
      </c>
    </row>
    <row r="75" spans="2:14" x14ac:dyDescent="0.25">
      <c r="B75" t="s">
        <v>7070</v>
      </c>
      <c r="C75" t="s">
        <v>12164</v>
      </c>
      <c r="D75" s="11">
        <v>43798</v>
      </c>
      <c r="E75" t="s">
        <v>12165</v>
      </c>
      <c r="F75" s="13">
        <v>43812</v>
      </c>
      <c r="G75">
        <v>832</v>
      </c>
      <c r="H75">
        <v>5</v>
      </c>
      <c r="I75">
        <v>135.97999999999999</v>
      </c>
      <c r="J75">
        <v>0</v>
      </c>
      <c r="K75">
        <v>3.4</v>
      </c>
      <c r="L75">
        <v>3.4</v>
      </c>
      <c r="M75">
        <v>0</v>
      </c>
      <c r="N75" t="s">
        <v>31</v>
      </c>
    </row>
    <row r="76" spans="2:14" x14ac:dyDescent="0.25">
      <c r="B76" t="s">
        <v>2501</v>
      </c>
      <c r="C76" t="s">
        <v>2534</v>
      </c>
      <c r="D76" s="11">
        <v>43805</v>
      </c>
      <c r="E76" t="s">
        <v>12166</v>
      </c>
      <c r="F76" s="13">
        <v>43812</v>
      </c>
      <c r="G76">
        <v>320.98</v>
      </c>
      <c r="H76">
        <v>5</v>
      </c>
      <c r="I76">
        <v>305.69</v>
      </c>
      <c r="J76">
        <v>0</v>
      </c>
      <c r="K76">
        <v>7.64</v>
      </c>
      <c r="L76">
        <v>7.64</v>
      </c>
      <c r="M76">
        <v>0</v>
      </c>
      <c r="N76" t="s">
        <v>31</v>
      </c>
    </row>
    <row r="77" spans="2:14" x14ac:dyDescent="0.25">
      <c r="B77" t="s">
        <v>3396</v>
      </c>
      <c r="C77" t="s">
        <v>12167</v>
      </c>
      <c r="D77" s="11">
        <v>43799</v>
      </c>
      <c r="E77" t="s">
        <v>12168</v>
      </c>
      <c r="F77" s="13">
        <v>43812</v>
      </c>
      <c r="G77">
        <v>472.41</v>
      </c>
      <c r="H77">
        <v>5</v>
      </c>
      <c r="I77">
        <v>206.7</v>
      </c>
      <c r="J77">
        <v>0</v>
      </c>
      <c r="K77">
        <v>5.17</v>
      </c>
      <c r="L77">
        <v>5.17</v>
      </c>
      <c r="M77">
        <v>0</v>
      </c>
      <c r="N77" t="s">
        <v>31</v>
      </c>
    </row>
    <row r="78" spans="2:14" x14ac:dyDescent="0.25">
      <c r="B78" t="s">
        <v>4782</v>
      </c>
      <c r="C78" t="s">
        <v>12169</v>
      </c>
      <c r="D78" s="11">
        <v>43795</v>
      </c>
      <c r="E78" t="s">
        <v>12170</v>
      </c>
      <c r="F78" s="13">
        <v>43812</v>
      </c>
      <c r="G78">
        <v>521</v>
      </c>
      <c r="H78">
        <v>5</v>
      </c>
      <c r="I78">
        <v>397.09</v>
      </c>
      <c r="J78">
        <v>0</v>
      </c>
      <c r="K78">
        <v>9.93</v>
      </c>
      <c r="L78">
        <v>9.93</v>
      </c>
      <c r="M78">
        <v>0</v>
      </c>
      <c r="N78" t="s">
        <v>31</v>
      </c>
    </row>
    <row r="79" spans="2:14" x14ac:dyDescent="0.25">
      <c r="B79" t="s">
        <v>9595</v>
      </c>
      <c r="C79" t="s">
        <v>12171</v>
      </c>
      <c r="D79" s="11">
        <v>43798</v>
      </c>
      <c r="E79" t="s">
        <v>12172</v>
      </c>
      <c r="F79" s="13">
        <v>43812</v>
      </c>
      <c r="G79">
        <v>638.53</v>
      </c>
      <c r="H79">
        <v>5</v>
      </c>
      <c r="I79">
        <v>347.06</v>
      </c>
      <c r="J79">
        <v>0</v>
      </c>
      <c r="K79">
        <v>8.68</v>
      </c>
      <c r="L79">
        <v>8.68</v>
      </c>
      <c r="M79">
        <v>0</v>
      </c>
      <c r="N79" t="s">
        <v>31</v>
      </c>
    </row>
    <row r="80" spans="2:14" x14ac:dyDescent="0.25">
      <c r="B80" t="s">
        <v>2714</v>
      </c>
      <c r="C80" t="s">
        <v>3675</v>
      </c>
      <c r="D80" s="11">
        <v>43808</v>
      </c>
      <c r="E80" t="s">
        <v>12173</v>
      </c>
      <c r="F80" s="13">
        <v>43812</v>
      </c>
      <c r="G80">
        <v>166.95</v>
      </c>
      <c r="H80">
        <v>5</v>
      </c>
      <c r="I80">
        <v>107.05</v>
      </c>
      <c r="J80">
        <v>0</v>
      </c>
      <c r="K80">
        <v>2.68</v>
      </c>
      <c r="L80">
        <v>2.68</v>
      </c>
      <c r="M80">
        <v>0</v>
      </c>
      <c r="N80" t="s">
        <v>31</v>
      </c>
    </row>
    <row r="81" spans="2:14" x14ac:dyDescent="0.25">
      <c r="B81" t="s">
        <v>12174</v>
      </c>
      <c r="C81" t="s">
        <v>12175</v>
      </c>
      <c r="D81" s="11">
        <v>43798</v>
      </c>
      <c r="E81" t="s">
        <v>12176</v>
      </c>
      <c r="F81" s="13">
        <v>43812</v>
      </c>
      <c r="G81">
        <v>965.59</v>
      </c>
      <c r="H81">
        <v>5</v>
      </c>
      <c r="I81">
        <v>462.75</v>
      </c>
      <c r="J81">
        <v>0</v>
      </c>
      <c r="K81">
        <v>11.57</v>
      </c>
      <c r="L81">
        <v>11.57</v>
      </c>
      <c r="M81">
        <v>0</v>
      </c>
      <c r="N81" t="s">
        <v>31</v>
      </c>
    </row>
    <row r="82" spans="2:14" x14ac:dyDescent="0.25">
      <c r="B82" t="s">
        <v>2680</v>
      </c>
      <c r="C82" t="s">
        <v>3661</v>
      </c>
      <c r="D82" s="11">
        <v>43808</v>
      </c>
      <c r="E82" t="s">
        <v>12177</v>
      </c>
      <c r="F82" s="13">
        <v>43812</v>
      </c>
      <c r="G82">
        <v>196.64</v>
      </c>
      <c r="H82">
        <v>5</v>
      </c>
      <c r="I82">
        <v>85.68</v>
      </c>
      <c r="J82">
        <v>0</v>
      </c>
      <c r="K82">
        <v>2.14</v>
      </c>
      <c r="L82">
        <v>2.14</v>
      </c>
      <c r="M82">
        <v>0</v>
      </c>
      <c r="N82" t="s">
        <v>31</v>
      </c>
    </row>
    <row r="83" spans="2:14" x14ac:dyDescent="0.25">
      <c r="B83" t="s">
        <v>3586</v>
      </c>
      <c r="C83" t="s">
        <v>12178</v>
      </c>
      <c r="D83" s="11">
        <v>43795</v>
      </c>
      <c r="E83" t="s">
        <v>12179</v>
      </c>
      <c r="F83" s="13">
        <v>43812</v>
      </c>
      <c r="G83">
        <v>688.29</v>
      </c>
      <c r="H83">
        <v>5</v>
      </c>
      <c r="I83">
        <v>115.31</v>
      </c>
      <c r="J83">
        <v>0</v>
      </c>
      <c r="K83">
        <v>2.88</v>
      </c>
      <c r="L83">
        <v>2.88</v>
      </c>
      <c r="M83">
        <v>0</v>
      </c>
      <c r="N83" t="s">
        <v>31</v>
      </c>
    </row>
    <row r="84" spans="2:14" x14ac:dyDescent="0.25">
      <c r="B84" t="s">
        <v>6306</v>
      </c>
      <c r="C84" t="s">
        <v>12180</v>
      </c>
      <c r="D84" s="11">
        <v>43795</v>
      </c>
      <c r="E84" t="s">
        <v>12181</v>
      </c>
      <c r="F84" s="13">
        <v>43812</v>
      </c>
      <c r="G84">
        <v>2261.0100000000002</v>
      </c>
      <c r="H84">
        <v>5</v>
      </c>
      <c r="I84">
        <v>365.57</v>
      </c>
      <c r="J84">
        <v>0</v>
      </c>
      <c r="K84">
        <v>9.14</v>
      </c>
      <c r="L84">
        <v>9.14</v>
      </c>
      <c r="M84">
        <v>0</v>
      </c>
      <c r="N84" t="s">
        <v>31</v>
      </c>
    </row>
    <row r="85" spans="2:14" x14ac:dyDescent="0.25">
      <c r="B85" t="s">
        <v>3234</v>
      </c>
      <c r="C85" t="s">
        <v>12182</v>
      </c>
      <c r="D85" s="11">
        <v>43798</v>
      </c>
      <c r="E85" t="s">
        <v>12183</v>
      </c>
      <c r="F85" s="13">
        <v>43812</v>
      </c>
      <c r="G85">
        <v>1952</v>
      </c>
      <c r="H85">
        <v>5</v>
      </c>
      <c r="I85">
        <v>611.39</v>
      </c>
      <c r="J85">
        <v>0</v>
      </c>
      <c r="K85">
        <v>15.28</v>
      </c>
      <c r="L85">
        <v>15.28</v>
      </c>
      <c r="M85">
        <v>0</v>
      </c>
      <c r="N85" t="s">
        <v>31</v>
      </c>
    </row>
    <row r="86" spans="2:14" x14ac:dyDescent="0.25">
      <c r="B86" t="s">
        <v>3214</v>
      </c>
      <c r="C86" t="s">
        <v>12184</v>
      </c>
      <c r="D86" s="11">
        <v>43798</v>
      </c>
      <c r="E86" t="s">
        <v>12185</v>
      </c>
      <c r="F86" s="13">
        <v>43812</v>
      </c>
      <c r="G86">
        <v>420</v>
      </c>
      <c r="H86">
        <v>5</v>
      </c>
      <c r="I86">
        <v>300.56</v>
      </c>
      <c r="J86">
        <v>0</v>
      </c>
      <c r="K86">
        <v>7.51</v>
      </c>
      <c r="L86">
        <v>7.51</v>
      </c>
      <c r="M86">
        <v>0</v>
      </c>
      <c r="N86" t="s">
        <v>31</v>
      </c>
    </row>
    <row r="87" spans="2:14" x14ac:dyDescent="0.25">
      <c r="B87" t="s">
        <v>2701</v>
      </c>
      <c r="C87" t="s">
        <v>3650</v>
      </c>
      <c r="D87" s="11">
        <v>43808</v>
      </c>
      <c r="E87" t="s">
        <v>12186</v>
      </c>
      <c r="F87" s="13">
        <v>43812</v>
      </c>
      <c r="G87">
        <v>1614.52</v>
      </c>
      <c r="H87">
        <v>5</v>
      </c>
      <c r="I87">
        <v>400.03</v>
      </c>
      <c r="J87">
        <v>0</v>
      </c>
      <c r="K87">
        <v>10</v>
      </c>
      <c r="L87">
        <v>10</v>
      </c>
      <c r="M87">
        <v>0</v>
      </c>
      <c r="N87" t="s">
        <v>31</v>
      </c>
    </row>
    <row r="88" spans="2:14" x14ac:dyDescent="0.25">
      <c r="B88" t="s">
        <v>9457</v>
      </c>
      <c r="C88" t="s">
        <v>12187</v>
      </c>
      <c r="D88" s="11">
        <v>43799</v>
      </c>
      <c r="E88" t="s">
        <v>12188</v>
      </c>
      <c r="F88" s="13">
        <v>43812</v>
      </c>
      <c r="G88">
        <v>1442.8</v>
      </c>
      <c r="H88">
        <v>5</v>
      </c>
      <c r="I88">
        <v>1344.57</v>
      </c>
      <c r="J88">
        <v>0</v>
      </c>
      <c r="K88">
        <v>33.61</v>
      </c>
      <c r="L88">
        <v>33.61</v>
      </c>
      <c r="M88">
        <v>0</v>
      </c>
      <c r="N88" t="s">
        <v>31</v>
      </c>
    </row>
    <row r="89" spans="2:14" x14ac:dyDescent="0.25">
      <c r="B89" t="s">
        <v>3088</v>
      </c>
      <c r="C89" t="s">
        <v>12189</v>
      </c>
      <c r="D89" s="11">
        <v>43794</v>
      </c>
      <c r="E89" t="s">
        <v>12190</v>
      </c>
      <c r="F89" s="13">
        <v>43812</v>
      </c>
      <c r="G89">
        <v>2915.3</v>
      </c>
      <c r="H89">
        <v>5</v>
      </c>
      <c r="I89">
        <v>2776.47</v>
      </c>
      <c r="J89">
        <v>0</v>
      </c>
      <c r="K89">
        <v>69.41</v>
      </c>
      <c r="L89">
        <v>69.41</v>
      </c>
      <c r="M89">
        <v>0</v>
      </c>
      <c r="N89" t="s">
        <v>31</v>
      </c>
    </row>
    <row r="90" spans="2:14" x14ac:dyDescent="0.25">
      <c r="B90" t="s">
        <v>6402</v>
      </c>
      <c r="C90" t="s">
        <v>12191</v>
      </c>
      <c r="D90" s="11">
        <v>43787</v>
      </c>
      <c r="E90" t="s">
        <v>12192</v>
      </c>
      <c r="F90" s="13">
        <v>43812</v>
      </c>
      <c r="G90">
        <v>381.13</v>
      </c>
      <c r="H90">
        <v>5</v>
      </c>
      <c r="I90">
        <v>88.7</v>
      </c>
      <c r="J90">
        <v>0</v>
      </c>
      <c r="K90">
        <v>2.2200000000000002</v>
      </c>
      <c r="L90">
        <v>2.2200000000000002</v>
      </c>
      <c r="M90">
        <v>0</v>
      </c>
      <c r="N90" t="s">
        <v>31</v>
      </c>
    </row>
    <row r="91" spans="2:14" x14ac:dyDescent="0.25">
      <c r="B91" t="s">
        <v>4074</v>
      </c>
      <c r="C91" t="s">
        <v>12193</v>
      </c>
      <c r="D91" s="11">
        <v>43767</v>
      </c>
      <c r="E91" t="s">
        <v>12194</v>
      </c>
      <c r="F91" s="13">
        <v>43812</v>
      </c>
      <c r="G91">
        <v>636.29999999999995</v>
      </c>
      <c r="H91">
        <v>5</v>
      </c>
      <c r="I91">
        <v>289.83</v>
      </c>
      <c r="J91">
        <v>0</v>
      </c>
      <c r="K91">
        <v>7.25</v>
      </c>
      <c r="L91">
        <v>7.25</v>
      </c>
      <c r="M91">
        <v>0</v>
      </c>
      <c r="N91" t="s">
        <v>31</v>
      </c>
    </row>
    <row r="92" spans="2:14" x14ac:dyDescent="0.25">
      <c r="B92" t="s">
        <v>9947</v>
      </c>
      <c r="C92" t="s">
        <v>12195</v>
      </c>
      <c r="D92" s="11">
        <v>43752</v>
      </c>
      <c r="E92" t="s">
        <v>12196</v>
      </c>
      <c r="F92" s="13">
        <v>43812</v>
      </c>
      <c r="G92">
        <v>5452.46</v>
      </c>
      <c r="H92">
        <v>5</v>
      </c>
      <c r="I92">
        <v>5040</v>
      </c>
      <c r="J92">
        <v>0</v>
      </c>
      <c r="K92">
        <v>126</v>
      </c>
      <c r="L92">
        <v>126</v>
      </c>
      <c r="M92">
        <v>0</v>
      </c>
      <c r="N92" t="s">
        <v>31</v>
      </c>
    </row>
    <row r="93" spans="2:14" x14ac:dyDescent="0.25">
      <c r="B93" t="s">
        <v>2917</v>
      </c>
      <c r="C93" t="s">
        <v>12197</v>
      </c>
      <c r="D93" s="11">
        <v>43780</v>
      </c>
      <c r="E93" t="s">
        <v>12198</v>
      </c>
      <c r="F93" s="13">
        <v>43813</v>
      </c>
      <c r="G93">
        <v>451.24</v>
      </c>
      <c r="H93">
        <v>5</v>
      </c>
      <c r="I93">
        <v>429.75</v>
      </c>
      <c r="J93">
        <v>0</v>
      </c>
      <c r="K93">
        <v>10.74</v>
      </c>
      <c r="L93">
        <v>10.74</v>
      </c>
      <c r="M93">
        <v>0</v>
      </c>
      <c r="N93" t="s">
        <v>31</v>
      </c>
    </row>
    <row r="94" spans="2:14" x14ac:dyDescent="0.25">
      <c r="B94" t="s">
        <v>2917</v>
      </c>
      <c r="C94" t="s">
        <v>12199</v>
      </c>
      <c r="D94" s="11">
        <v>43799</v>
      </c>
      <c r="E94" t="s">
        <v>12200</v>
      </c>
      <c r="F94" s="13">
        <v>43813</v>
      </c>
      <c r="G94">
        <v>546.29999999999995</v>
      </c>
      <c r="H94">
        <v>5</v>
      </c>
      <c r="I94">
        <v>115.31</v>
      </c>
      <c r="J94">
        <v>0</v>
      </c>
      <c r="K94">
        <v>2.88</v>
      </c>
      <c r="L94">
        <v>2.88</v>
      </c>
      <c r="M94">
        <v>0</v>
      </c>
      <c r="N94" t="s">
        <v>31</v>
      </c>
    </row>
    <row r="95" spans="2:14" x14ac:dyDescent="0.25">
      <c r="B95" t="s">
        <v>4098</v>
      </c>
      <c r="C95" t="s">
        <v>12201</v>
      </c>
      <c r="D95" s="11">
        <v>43795</v>
      </c>
      <c r="E95" t="s">
        <v>12202</v>
      </c>
      <c r="F95" s="13">
        <v>43813</v>
      </c>
      <c r="G95">
        <v>304.39999999999998</v>
      </c>
      <c r="H95">
        <v>5</v>
      </c>
      <c r="I95">
        <v>107.05</v>
      </c>
      <c r="J95">
        <v>0</v>
      </c>
      <c r="K95">
        <v>2.68</v>
      </c>
      <c r="L95">
        <v>2.68</v>
      </c>
      <c r="M95">
        <v>0</v>
      </c>
      <c r="N95" t="s">
        <v>31</v>
      </c>
    </row>
    <row r="96" spans="2:14" x14ac:dyDescent="0.25">
      <c r="B96" t="s">
        <v>4790</v>
      </c>
      <c r="C96" t="s">
        <v>12203</v>
      </c>
      <c r="D96" s="11">
        <v>43794</v>
      </c>
      <c r="E96" t="s">
        <v>12204</v>
      </c>
      <c r="F96" s="13">
        <v>43813</v>
      </c>
      <c r="G96">
        <v>313.43</v>
      </c>
      <c r="H96">
        <v>5</v>
      </c>
      <c r="I96">
        <v>298.51</v>
      </c>
      <c r="J96">
        <v>0</v>
      </c>
      <c r="K96">
        <v>7.46</v>
      </c>
      <c r="L96">
        <v>7.46</v>
      </c>
      <c r="M96">
        <v>0</v>
      </c>
      <c r="N96" t="s">
        <v>31</v>
      </c>
    </row>
    <row r="97" spans="2:14" x14ac:dyDescent="0.25">
      <c r="B97" t="s">
        <v>2481</v>
      </c>
      <c r="C97" t="s">
        <v>12205</v>
      </c>
      <c r="D97" s="11">
        <v>43795</v>
      </c>
      <c r="E97" t="s">
        <v>12206</v>
      </c>
      <c r="F97" s="13">
        <v>43813</v>
      </c>
      <c r="G97">
        <v>306.36</v>
      </c>
      <c r="H97">
        <v>5</v>
      </c>
      <c r="I97">
        <v>71.37</v>
      </c>
      <c r="J97">
        <v>0</v>
      </c>
      <c r="K97">
        <v>1.78</v>
      </c>
      <c r="L97">
        <v>1.78</v>
      </c>
      <c r="M97">
        <v>0</v>
      </c>
      <c r="N97" t="s">
        <v>31</v>
      </c>
    </row>
    <row r="98" spans="2:14" x14ac:dyDescent="0.25">
      <c r="B98" t="s">
        <v>4195</v>
      </c>
      <c r="C98" t="s">
        <v>12207</v>
      </c>
      <c r="D98" s="11">
        <v>43774</v>
      </c>
      <c r="E98" t="s">
        <v>12208</v>
      </c>
      <c r="F98" s="13">
        <v>43813</v>
      </c>
      <c r="G98">
        <v>250.25</v>
      </c>
      <c r="H98">
        <v>5</v>
      </c>
      <c r="I98">
        <v>91.39</v>
      </c>
      <c r="J98">
        <v>0</v>
      </c>
      <c r="K98">
        <v>2.2799999999999998</v>
      </c>
      <c r="L98">
        <v>2.2799999999999998</v>
      </c>
      <c r="M98">
        <v>0</v>
      </c>
      <c r="N98" t="s">
        <v>31</v>
      </c>
    </row>
    <row r="99" spans="2:14" x14ac:dyDescent="0.25">
      <c r="B99" t="s">
        <v>2095</v>
      </c>
      <c r="C99" t="s">
        <v>12209</v>
      </c>
      <c r="D99" s="11">
        <v>43773</v>
      </c>
      <c r="E99" t="s">
        <v>12210</v>
      </c>
      <c r="F99" s="13">
        <v>43813</v>
      </c>
      <c r="G99">
        <v>1457.65</v>
      </c>
      <c r="H99">
        <v>5</v>
      </c>
      <c r="I99">
        <v>1388.24</v>
      </c>
      <c r="J99">
        <v>0</v>
      </c>
      <c r="K99">
        <v>34.71</v>
      </c>
      <c r="L99">
        <v>34.71</v>
      </c>
      <c r="M99">
        <v>0</v>
      </c>
      <c r="N99" t="s">
        <v>31</v>
      </c>
    </row>
    <row r="100" spans="2:14" x14ac:dyDescent="0.25">
      <c r="B100" t="s">
        <v>2091</v>
      </c>
      <c r="C100" t="s">
        <v>12211</v>
      </c>
      <c r="D100" s="11">
        <v>43773</v>
      </c>
      <c r="E100" t="s">
        <v>12212</v>
      </c>
      <c r="F100" s="13">
        <v>43813</v>
      </c>
      <c r="G100">
        <v>1686.24</v>
      </c>
      <c r="H100">
        <v>5</v>
      </c>
      <c r="I100">
        <v>1590.7</v>
      </c>
      <c r="J100">
        <v>0</v>
      </c>
      <c r="K100">
        <v>39.770000000000003</v>
      </c>
      <c r="L100">
        <v>39.770000000000003</v>
      </c>
      <c r="M100">
        <v>0</v>
      </c>
      <c r="N100" t="s">
        <v>31</v>
      </c>
    </row>
    <row r="101" spans="2:14" x14ac:dyDescent="0.25">
      <c r="B101" t="s">
        <v>4411</v>
      </c>
      <c r="C101" t="s">
        <v>12213</v>
      </c>
      <c r="D101" s="11">
        <v>43797</v>
      </c>
      <c r="E101" t="s">
        <v>12214</v>
      </c>
      <c r="F101" s="13">
        <v>43813</v>
      </c>
      <c r="G101">
        <v>583.05999999999995</v>
      </c>
      <c r="H101">
        <v>5</v>
      </c>
      <c r="I101">
        <v>555.29</v>
      </c>
      <c r="J101">
        <v>0</v>
      </c>
      <c r="K101">
        <v>13.88</v>
      </c>
      <c r="L101">
        <v>13.88</v>
      </c>
      <c r="M101">
        <v>0</v>
      </c>
      <c r="N101" t="s">
        <v>31</v>
      </c>
    </row>
    <row r="102" spans="2:14" x14ac:dyDescent="0.25">
      <c r="B102" t="s">
        <v>9371</v>
      </c>
      <c r="C102" t="s">
        <v>12215</v>
      </c>
      <c r="D102" s="11">
        <v>43799</v>
      </c>
      <c r="E102" t="s">
        <v>12216</v>
      </c>
      <c r="F102" s="13">
        <v>43813</v>
      </c>
      <c r="G102">
        <v>5830.59</v>
      </c>
      <c r="H102">
        <v>5</v>
      </c>
      <c r="I102">
        <v>5552.94</v>
      </c>
      <c r="J102">
        <v>0</v>
      </c>
      <c r="K102">
        <v>138.82</v>
      </c>
      <c r="L102">
        <v>138.82</v>
      </c>
      <c r="M102">
        <v>0</v>
      </c>
      <c r="N102" t="s">
        <v>31</v>
      </c>
    </row>
    <row r="103" spans="2:14" x14ac:dyDescent="0.25">
      <c r="B103" t="s">
        <v>2079</v>
      </c>
      <c r="C103" t="s">
        <v>2080</v>
      </c>
      <c r="D103" s="11">
        <v>43805</v>
      </c>
      <c r="E103" t="s">
        <v>12217</v>
      </c>
      <c r="F103" s="13">
        <v>43813</v>
      </c>
      <c r="G103">
        <v>1457.65</v>
      </c>
      <c r="H103">
        <v>5</v>
      </c>
      <c r="I103">
        <v>1388.24</v>
      </c>
      <c r="J103">
        <v>0</v>
      </c>
      <c r="K103">
        <v>34.71</v>
      </c>
      <c r="L103">
        <v>34.71</v>
      </c>
      <c r="M103">
        <v>0</v>
      </c>
      <c r="N103" t="s">
        <v>31</v>
      </c>
    </row>
    <row r="104" spans="2:14" x14ac:dyDescent="0.25">
      <c r="B104" t="s">
        <v>3495</v>
      </c>
      <c r="C104" t="s">
        <v>12218</v>
      </c>
      <c r="D104" s="11">
        <v>43799</v>
      </c>
      <c r="E104" t="s">
        <v>12219</v>
      </c>
      <c r="F104" s="13">
        <v>43813</v>
      </c>
      <c r="G104">
        <v>699</v>
      </c>
      <c r="H104">
        <v>5</v>
      </c>
      <c r="I104">
        <v>91.39</v>
      </c>
      <c r="J104">
        <v>0</v>
      </c>
      <c r="K104">
        <v>2.2799999999999998</v>
      </c>
      <c r="L104">
        <v>2.2799999999999998</v>
      </c>
      <c r="M104">
        <v>0</v>
      </c>
      <c r="N104" t="s">
        <v>31</v>
      </c>
    </row>
    <row r="105" spans="2:14" x14ac:dyDescent="0.25">
      <c r="B105" t="s">
        <v>3107</v>
      </c>
      <c r="C105" t="s">
        <v>12220</v>
      </c>
      <c r="D105" s="11">
        <v>43799</v>
      </c>
      <c r="E105" t="s">
        <v>12221</v>
      </c>
      <c r="F105" s="13">
        <v>43813</v>
      </c>
      <c r="G105">
        <v>986.46</v>
      </c>
      <c r="H105">
        <v>5</v>
      </c>
      <c r="I105">
        <v>365.57</v>
      </c>
      <c r="J105">
        <v>0</v>
      </c>
      <c r="K105">
        <v>9.14</v>
      </c>
      <c r="L105">
        <v>9.14</v>
      </c>
      <c r="M105">
        <v>0</v>
      </c>
      <c r="N105" t="s">
        <v>31</v>
      </c>
    </row>
    <row r="106" spans="2:14" x14ac:dyDescent="0.25">
      <c r="B106" t="s">
        <v>2150</v>
      </c>
      <c r="C106" t="s">
        <v>2151</v>
      </c>
      <c r="D106" s="11">
        <v>43805</v>
      </c>
      <c r="E106" t="s">
        <v>12222</v>
      </c>
      <c r="F106" s="13">
        <v>43813</v>
      </c>
      <c r="G106">
        <v>1427.15</v>
      </c>
      <c r="H106">
        <v>5</v>
      </c>
      <c r="I106">
        <v>1359.19</v>
      </c>
      <c r="J106">
        <v>0</v>
      </c>
      <c r="K106">
        <v>33.979999999999997</v>
      </c>
      <c r="L106">
        <v>33.979999999999997</v>
      </c>
      <c r="M106">
        <v>0</v>
      </c>
      <c r="N106" t="s">
        <v>31</v>
      </c>
    </row>
    <row r="107" spans="2:14" x14ac:dyDescent="0.25">
      <c r="B107" t="s">
        <v>2241</v>
      </c>
      <c r="C107" t="s">
        <v>2242</v>
      </c>
      <c r="D107" s="11">
        <v>43805</v>
      </c>
      <c r="E107" t="s">
        <v>12223</v>
      </c>
      <c r="F107" s="13">
        <v>43813</v>
      </c>
      <c r="G107">
        <v>3067</v>
      </c>
      <c r="H107">
        <v>5</v>
      </c>
      <c r="I107">
        <v>2920.67</v>
      </c>
      <c r="J107">
        <v>0</v>
      </c>
      <c r="K107">
        <v>73.02</v>
      </c>
      <c r="L107">
        <v>73.02</v>
      </c>
      <c r="M107">
        <v>0</v>
      </c>
      <c r="N107" t="s">
        <v>31</v>
      </c>
    </row>
    <row r="108" spans="2:14" x14ac:dyDescent="0.25">
      <c r="B108" t="s">
        <v>2125</v>
      </c>
      <c r="C108" t="s">
        <v>12224</v>
      </c>
      <c r="D108" s="11">
        <v>43796</v>
      </c>
      <c r="E108" t="s">
        <v>12225</v>
      </c>
      <c r="F108" s="13">
        <v>43813</v>
      </c>
      <c r="G108">
        <v>485.88</v>
      </c>
      <c r="H108">
        <v>5</v>
      </c>
      <c r="I108">
        <v>462.75</v>
      </c>
      <c r="J108">
        <v>0</v>
      </c>
      <c r="K108">
        <v>11.57</v>
      </c>
      <c r="L108">
        <v>11.57</v>
      </c>
      <c r="M108">
        <v>0</v>
      </c>
      <c r="N108" t="s">
        <v>31</v>
      </c>
    </row>
    <row r="109" spans="2:14" x14ac:dyDescent="0.25">
      <c r="B109" t="s">
        <v>2085</v>
      </c>
      <c r="C109" t="s">
        <v>2086</v>
      </c>
      <c r="D109" s="11">
        <v>43805</v>
      </c>
      <c r="E109" t="s">
        <v>12226</v>
      </c>
      <c r="F109" s="13">
        <v>43813</v>
      </c>
      <c r="G109">
        <v>729</v>
      </c>
      <c r="H109">
        <v>5</v>
      </c>
      <c r="I109">
        <v>694.12</v>
      </c>
      <c r="J109">
        <v>0</v>
      </c>
      <c r="K109">
        <v>17.350000000000001</v>
      </c>
      <c r="L109">
        <v>17.350000000000001</v>
      </c>
      <c r="M109">
        <v>0</v>
      </c>
      <c r="N109" t="s">
        <v>31</v>
      </c>
    </row>
    <row r="110" spans="2:14" x14ac:dyDescent="0.25">
      <c r="B110" t="s">
        <v>2617</v>
      </c>
      <c r="C110" t="s">
        <v>2618</v>
      </c>
      <c r="D110" s="11">
        <v>43806</v>
      </c>
      <c r="E110" t="s">
        <v>12227</v>
      </c>
      <c r="F110" s="13">
        <v>43813</v>
      </c>
      <c r="G110">
        <v>729</v>
      </c>
      <c r="H110">
        <v>5</v>
      </c>
      <c r="I110">
        <v>694.12</v>
      </c>
      <c r="J110">
        <v>0</v>
      </c>
      <c r="K110">
        <v>17.350000000000001</v>
      </c>
      <c r="L110">
        <v>17.350000000000001</v>
      </c>
      <c r="M110">
        <v>0</v>
      </c>
      <c r="N110" t="s">
        <v>31</v>
      </c>
    </row>
    <row r="111" spans="2:14" x14ac:dyDescent="0.25">
      <c r="B111" t="s">
        <v>5535</v>
      </c>
      <c r="C111" t="s">
        <v>12228</v>
      </c>
      <c r="D111" s="11">
        <v>43789</v>
      </c>
      <c r="E111" t="s">
        <v>12229</v>
      </c>
      <c r="F111" s="13">
        <v>43813</v>
      </c>
      <c r="G111">
        <v>726.29</v>
      </c>
      <c r="H111">
        <v>5</v>
      </c>
      <c r="I111">
        <v>468.84</v>
      </c>
      <c r="J111">
        <v>0</v>
      </c>
      <c r="K111">
        <v>11.72</v>
      </c>
      <c r="L111">
        <v>11.72</v>
      </c>
      <c r="M111">
        <v>0</v>
      </c>
      <c r="N111" t="s">
        <v>31</v>
      </c>
    </row>
    <row r="112" spans="2:14" x14ac:dyDescent="0.25">
      <c r="B112" t="s">
        <v>5040</v>
      </c>
      <c r="C112" t="s">
        <v>12230</v>
      </c>
      <c r="D112" s="11">
        <v>43799</v>
      </c>
      <c r="E112" t="s">
        <v>12231</v>
      </c>
      <c r="F112" s="13">
        <v>43813</v>
      </c>
      <c r="G112">
        <v>2400.3000000000002</v>
      </c>
      <c r="H112">
        <v>5</v>
      </c>
      <c r="I112">
        <v>1619</v>
      </c>
      <c r="J112">
        <v>0</v>
      </c>
      <c r="K112">
        <v>40.47</v>
      </c>
      <c r="L112">
        <v>40.47</v>
      </c>
      <c r="M112">
        <v>0</v>
      </c>
      <c r="N112" t="s">
        <v>31</v>
      </c>
    </row>
    <row r="113" spans="2:14" x14ac:dyDescent="0.25">
      <c r="B113" t="s">
        <v>2125</v>
      </c>
      <c r="C113" t="s">
        <v>2126</v>
      </c>
      <c r="D113" s="11">
        <v>43805</v>
      </c>
      <c r="E113" t="s">
        <v>12036</v>
      </c>
      <c r="F113" s="13">
        <v>43813</v>
      </c>
      <c r="G113">
        <v>1816</v>
      </c>
      <c r="H113">
        <v>5</v>
      </c>
      <c r="I113">
        <v>1388.24</v>
      </c>
      <c r="J113">
        <v>0</v>
      </c>
      <c r="K113">
        <v>34.71</v>
      </c>
      <c r="L113">
        <v>34.71</v>
      </c>
      <c r="M113">
        <v>0</v>
      </c>
      <c r="N113" t="s">
        <v>31</v>
      </c>
    </row>
    <row r="114" spans="2:14" x14ac:dyDescent="0.25">
      <c r="B114" t="s">
        <v>2127</v>
      </c>
      <c r="C114" t="s">
        <v>2128</v>
      </c>
      <c r="D114" s="11">
        <v>43805</v>
      </c>
      <c r="E114" t="s">
        <v>12232</v>
      </c>
      <c r="F114" s="13">
        <v>43813</v>
      </c>
      <c r="G114">
        <v>1458</v>
      </c>
      <c r="H114">
        <v>5</v>
      </c>
      <c r="I114">
        <v>1388.24</v>
      </c>
      <c r="J114">
        <v>0</v>
      </c>
      <c r="K114">
        <v>34.71</v>
      </c>
      <c r="L114">
        <v>34.71</v>
      </c>
      <c r="M114">
        <v>0</v>
      </c>
      <c r="N114" t="s">
        <v>31</v>
      </c>
    </row>
    <row r="115" spans="2:14" x14ac:dyDescent="0.25">
      <c r="B115" t="s">
        <v>2501</v>
      </c>
      <c r="C115" t="s">
        <v>12233</v>
      </c>
      <c r="D115" s="11">
        <v>43796</v>
      </c>
      <c r="E115" t="s">
        <v>12234</v>
      </c>
      <c r="F115" s="13">
        <v>43813</v>
      </c>
      <c r="G115">
        <v>525.04999999999995</v>
      </c>
      <c r="H115">
        <v>5</v>
      </c>
      <c r="I115">
        <v>500.04</v>
      </c>
      <c r="J115">
        <v>0</v>
      </c>
      <c r="K115">
        <v>12.5</v>
      </c>
      <c r="L115">
        <v>12.5</v>
      </c>
      <c r="M115">
        <v>0</v>
      </c>
      <c r="N115" t="s">
        <v>31</v>
      </c>
    </row>
    <row r="116" spans="2:14" x14ac:dyDescent="0.25">
      <c r="B116" t="s">
        <v>9839</v>
      </c>
      <c r="C116" t="s">
        <v>12235</v>
      </c>
      <c r="D116" s="11">
        <v>43796</v>
      </c>
      <c r="E116" t="s">
        <v>12236</v>
      </c>
      <c r="F116" s="13">
        <v>43813</v>
      </c>
      <c r="G116">
        <v>387.93</v>
      </c>
      <c r="H116">
        <v>5</v>
      </c>
      <c r="I116">
        <v>369.46</v>
      </c>
      <c r="J116">
        <v>0</v>
      </c>
      <c r="K116">
        <v>9.24</v>
      </c>
      <c r="L116">
        <v>9.24</v>
      </c>
      <c r="M116">
        <v>0</v>
      </c>
      <c r="N116" t="s">
        <v>31</v>
      </c>
    </row>
    <row r="117" spans="2:14" x14ac:dyDescent="0.25">
      <c r="B117" t="s">
        <v>2037</v>
      </c>
      <c r="C117" t="s">
        <v>2038</v>
      </c>
      <c r="D117" s="11">
        <v>43805</v>
      </c>
      <c r="E117" t="s">
        <v>12237</v>
      </c>
      <c r="F117" s="13">
        <v>43813</v>
      </c>
      <c r="G117">
        <v>242.94</v>
      </c>
      <c r="H117">
        <v>5</v>
      </c>
      <c r="I117">
        <v>231.37</v>
      </c>
      <c r="J117">
        <v>0</v>
      </c>
      <c r="K117">
        <v>5.78</v>
      </c>
      <c r="L117">
        <v>5.78</v>
      </c>
      <c r="M117">
        <v>0</v>
      </c>
      <c r="N117" t="s">
        <v>31</v>
      </c>
    </row>
    <row r="118" spans="2:14" x14ac:dyDescent="0.25">
      <c r="B118" t="s">
        <v>3530</v>
      </c>
      <c r="C118" t="s">
        <v>3531</v>
      </c>
      <c r="D118" s="11">
        <v>43808</v>
      </c>
      <c r="E118" t="s">
        <v>12238</v>
      </c>
      <c r="F118" s="13">
        <v>43813</v>
      </c>
      <c r="G118">
        <v>9141</v>
      </c>
      <c r="H118">
        <v>5</v>
      </c>
      <c r="I118">
        <v>8006.2</v>
      </c>
      <c r="J118">
        <v>0</v>
      </c>
      <c r="K118">
        <v>200.15</v>
      </c>
      <c r="L118">
        <v>200.15</v>
      </c>
      <c r="M118">
        <v>0</v>
      </c>
      <c r="N118" t="s">
        <v>31</v>
      </c>
    </row>
    <row r="119" spans="2:14" x14ac:dyDescent="0.25">
      <c r="B119" t="s">
        <v>2039</v>
      </c>
      <c r="C119" t="s">
        <v>2040</v>
      </c>
      <c r="D119" s="11">
        <v>43805</v>
      </c>
      <c r="E119" t="s">
        <v>12239</v>
      </c>
      <c r="F119" s="13">
        <v>43813</v>
      </c>
      <c r="G119">
        <v>393.66</v>
      </c>
      <c r="H119">
        <v>5</v>
      </c>
      <c r="I119">
        <v>374.92</v>
      </c>
      <c r="J119">
        <v>0</v>
      </c>
      <c r="K119">
        <v>9.3699999999999992</v>
      </c>
      <c r="L119">
        <v>9.3699999999999992</v>
      </c>
      <c r="M119">
        <v>0</v>
      </c>
      <c r="N119" t="s">
        <v>31</v>
      </c>
    </row>
    <row r="120" spans="2:14" x14ac:dyDescent="0.25">
      <c r="B120" t="s">
        <v>3640</v>
      </c>
      <c r="C120" t="s">
        <v>3641</v>
      </c>
      <c r="D120" s="11">
        <v>43808</v>
      </c>
      <c r="E120" t="s">
        <v>12240</v>
      </c>
      <c r="F120" s="13">
        <v>43813</v>
      </c>
      <c r="G120">
        <v>744.07</v>
      </c>
      <c r="H120">
        <v>5</v>
      </c>
      <c r="I120">
        <v>708.64</v>
      </c>
      <c r="J120">
        <v>0</v>
      </c>
      <c r="K120">
        <v>17.72</v>
      </c>
      <c r="L120">
        <v>17.72</v>
      </c>
      <c r="M120">
        <v>0</v>
      </c>
      <c r="N120" t="s">
        <v>31</v>
      </c>
    </row>
    <row r="121" spans="2:14" x14ac:dyDescent="0.25">
      <c r="B121" t="s">
        <v>8369</v>
      </c>
      <c r="C121" t="s">
        <v>12241</v>
      </c>
      <c r="D121" s="11">
        <v>43796</v>
      </c>
      <c r="E121" t="s">
        <v>12242</v>
      </c>
      <c r="F121" s="13">
        <v>43813</v>
      </c>
      <c r="G121">
        <v>2886.59</v>
      </c>
      <c r="H121">
        <v>5</v>
      </c>
      <c r="I121">
        <v>2718.66</v>
      </c>
      <c r="J121">
        <v>0</v>
      </c>
      <c r="K121">
        <v>67.97</v>
      </c>
      <c r="L121">
        <v>67.97</v>
      </c>
      <c r="M121">
        <v>0</v>
      </c>
      <c r="N121" t="s">
        <v>31</v>
      </c>
    </row>
    <row r="122" spans="2:14" x14ac:dyDescent="0.25">
      <c r="B122" t="s">
        <v>4734</v>
      </c>
      <c r="C122" t="s">
        <v>12243</v>
      </c>
      <c r="D122" s="11">
        <v>43795</v>
      </c>
      <c r="E122" t="s">
        <v>12244</v>
      </c>
      <c r="F122" s="13">
        <v>43813</v>
      </c>
      <c r="G122">
        <v>584.15</v>
      </c>
      <c r="H122">
        <v>5</v>
      </c>
      <c r="I122">
        <v>456.96</v>
      </c>
      <c r="J122">
        <v>0</v>
      </c>
      <c r="K122">
        <v>11.42</v>
      </c>
      <c r="L122">
        <v>11.42</v>
      </c>
      <c r="M122">
        <v>0</v>
      </c>
      <c r="N122" t="s">
        <v>31</v>
      </c>
    </row>
    <row r="123" spans="2:14" x14ac:dyDescent="0.25">
      <c r="B123" t="s">
        <v>2469</v>
      </c>
      <c r="C123" t="s">
        <v>12245</v>
      </c>
      <c r="D123" s="11">
        <v>43795</v>
      </c>
      <c r="E123" t="s">
        <v>12246</v>
      </c>
      <c r="F123" s="13">
        <v>43813</v>
      </c>
      <c r="G123">
        <v>335.92</v>
      </c>
      <c r="H123">
        <v>5</v>
      </c>
      <c r="I123">
        <v>182.78</v>
      </c>
      <c r="J123">
        <v>0</v>
      </c>
      <c r="K123">
        <v>4.57</v>
      </c>
      <c r="L123">
        <v>4.57</v>
      </c>
      <c r="M123">
        <v>0</v>
      </c>
      <c r="N123" t="s">
        <v>31</v>
      </c>
    </row>
    <row r="124" spans="2:14" x14ac:dyDescent="0.25">
      <c r="B124" t="s">
        <v>1959</v>
      </c>
      <c r="C124" t="s">
        <v>1960</v>
      </c>
      <c r="D124" s="11">
        <v>43804</v>
      </c>
      <c r="E124" t="s">
        <v>12247</v>
      </c>
      <c r="F124" s="13">
        <v>43813</v>
      </c>
      <c r="G124">
        <v>3823.04</v>
      </c>
      <c r="H124">
        <v>5</v>
      </c>
      <c r="I124">
        <v>1388.24</v>
      </c>
      <c r="J124">
        <v>0</v>
      </c>
      <c r="K124">
        <v>34.71</v>
      </c>
      <c r="L124">
        <v>34.71</v>
      </c>
      <c r="M124">
        <v>0</v>
      </c>
      <c r="N124" t="s">
        <v>31</v>
      </c>
    </row>
    <row r="125" spans="2:14" x14ac:dyDescent="0.25">
      <c r="B125" t="s">
        <v>2461</v>
      </c>
      <c r="C125" t="s">
        <v>12248</v>
      </c>
      <c r="D125" s="11">
        <v>43798</v>
      </c>
      <c r="E125" t="s">
        <v>12249</v>
      </c>
      <c r="F125" s="13">
        <v>43813</v>
      </c>
      <c r="G125">
        <v>245.93</v>
      </c>
      <c r="H125">
        <v>5</v>
      </c>
      <c r="I125">
        <v>115.31</v>
      </c>
      <c r="J125">
        <v>0</v>
      </c>
      <c r="K125">
        <v>2.88</v>
      </c>
      <c r="L125">
        <v>2.88</v>
      </c>
      <c r="M125">
        <v>0</v>
      </c>
      <c r="N125" t="s">
        <v>31</v>
      </c>
    </row>
    <row r="126" spans="2:14" x14ac:dyDescent="0.25">
      <c r="B126" t="s">
        <v>2467</v>
      </c>
      <c r="C126" t="s">
        <v>12250</v>
      </c>
      <c r="D126" s="11">
        <v>43798</v>
      </c>
      <c r="E126" t="s">
        <v>12251</v>
      </c>
      <c r="F126" s="13">
        <v>43813</v>
      </c>
      <c r="G126">
        <v>1233.08</v>
      </c>
      <c r="H126">
        <v>5</v>
      </c>
      <c r="I126">
        <v>417.04</v>
      </c>
      <c r="J126">
        <v>0</v>
      </c>
      <c r="K126">
        <v>10.43</v>
      </c>
      <c r="L126">
        <v>10.43</v>
      </c>
      <c r="M126">
        <v>0</v>
      </c>
      <c r="N126" t="s">
        <v>31</v>
      </c>
    </row>
    <row r="127" spans="2:14" x14ac:dyDescent="0.25">
      <c r="B127" t="s">
        <v>2243</v>
      </c>
      <c r="C127" t="s">
        <v>12252</v>
      </c>
      <c r="D127" s="11">
        <v>43774</v>
      </c>
      <c r="E127" t="s">
        <v>12253</v>
      </c>
      <c r="F127" s="13">
        <v>43815</v>
      </c>
      <c r="G127">
        <v>900.07</v>
      </c>
      <c r="H127">
        <v>5</v>
      </c>
      <c r="I127">
        <v>857.21</v>
      </c>
      <c r="J127">
        <v>0</v>
      </c>
      <c r="K127">
        <v>21.43</v>
      </c>
      <c r="L127">
        <v>21.43</v>
      </c>
      <c r="M127">
        <v>0</v>
      </c>
      <c r="N127" t="s">
        <v>31</v>
      </c>
    </row>
    <row r="128" spans="2:14" x14ac:dyDescent="0.25">
      <c r="B128" t="s">
        <v>2259</v>
      </c>
      <c r="C128" t="s">
        <v>12254</v>
      </c>
      <c r="D128" s="11">
        <v>43795</v>
      </c>
      <c r="E128" t="s">
        <v>12255</v>
      </c>
      <c r="F128" s="13">
        <v>43815</v>
      </c>
      <c r="G128">
        <v>433.76</v>
      </c>
      <c r="H128">
        <v>5</v>
      </c>
      <c r="I128">
        <v>413.1</v>
      </c>
      <c r="J128">
        <v>0</v>
      </c>
      <c r="K128">
        <v>10.33</v>
      </c>
      <c r="L128">
        <v>10.33</v>
      </c>
      <c r="M128">
        <v>0</v>
      </c>
      <c r="N128" t="s">
        <v>31</v>
      </c>
    </row>
    <row r="129" spans="2:14" x14ac:dyDescent="0.25">
      <c r="B129" t="s">
        <v>5159</v>
      </c>
      <c r="C129" t="s">
        <v>12256</v>
      </c>
      <c r="D129" s="11">
        <v>43788</v>
      </c>
      <c r="E129" t="s">
        <v>12257</v>
      </c>
      <c r="F129" s="13">
        <v>43815</v>
      </c>
      <c r="G129">
        <v>421.53</v>
      </c>
      <c r="H129">
        <v>5</v>
      </c>
      <c r="I129">
        <v>178.59</v>
      </c>
      <c r="J129">
        <v>0</v>
      </c>
      <c r="K129">
        <v>4.46</v>
      </c>
      <c r="L129">
        <v>4.46</v>
      </c>
      <c r="M129">
        <v>0</v>
      </c>
      <c r="N129" t="s">
        <v>31</v>
      </c>
    </row>
    <row r="130" spans="2:14" x14ac:dyDescent="0.25">
      <c r="B130" t="s">
        <v>2968</v>
      </c>
      <c r="C130" t="s">
        <v>12258</v>
      </c>
      <c r="D130" s="11">
        <v>43795</v>
      </c>
      <c r="E130" t="s">
        <v>12259</v>
      </c>
      <c r="F130" s="13">
        <v>43815</v>
      </c>
      <c r="G130">
        <v>24.29</v>
      </c>
      <c r="H130">
        <v>5</v>
      </c>
      <c r="I130">
        <v>23.14</v>
      </c>
      <c r="J130">
        <v>0</v>
      </c>
      <c r="K130">
        <v>0.57999999999999996</v>
      </c>
      <c r="L130">
        <v>0.57999999999999996</v>
      </c>
      <c r="M130">
        <v>0</v>
      </c>
      <c r="N130" t="s">
        <v>31</v>
      </c>
    </row>
    <row r="131" spans="2:14" x14ac:dyDescent="0.25">
      <c r="B131" t="s">
        <v>3249</v>
      </c>
      <c r="C131" t="s">
        <v>12260</v>
      </c>
      <c r="D131" s="11">
        <v>43795</v>
      </c>
      <c r="E131" t="s">
        <v>12261</v>
      </c>
      <c r="F131" s="13">
        <v>43815</v>
      </c>
      <c r="G131">
        <v>1488.37</v>
      </c>
      <c r="H131">
        <v>5</v>
      </c>
      <c r="I131">
        <v>1417.5</v>
      </c>
      <c r="J131">
        <v>0</v>
      </c>
      <c r="K131">
        <v>35.44</v>
      </c>
      <c r="L131">
        <v>35.44</v>
      </c>
      <c r="M131">
        <v>0</v>
      </c>
      <c r="N131" t="s">
        <v>31</v>
      </c>
    </row>
    <row r="132" spans="2:14" x14ac:dyDescent="0.25">
      <c r="B132" t="s">
        <v>3249</v>
      </c>
      <c r="C132" t="s">
        <v>12262</v>
      </c>
      <c r="D132" s="11">
        <v>43788</v>
      </c>
      <c r="E132" t="s">
        <v>12263</v>
      </c>
      <c r="F132" s="13">
        <v>43815</v>
      </c>
      <c r="G132">
        <v>1467.84</v>
      </c>
      <c r="H132">
        <v>5</v>
      </c>
      <c r="I132">
        <v>1397.94</v>
      </c>
      <c r="J132">
        <v>0</v>
      </c>
      <c r="K132">
        <v>34.950000000000003</v>
      </c>
      <c r="L132">
        <v>34.950000000000003</v>
      </c>
      <c r="M132">
        <v>0</v>
      </c>
      <c r="N132" t="s">
        <v>31</v>
      </c>
    </row>
    <row r="133" spans="2:14" x14ac:dyDescent="0.25">
      <c r="B133" t="s">
        <v>3364</v>
      </c>
      <c r="C133" t="s">
        <v>12264</v>
      </c>
      <c r="D133" s="11">
        <v>43775</v>
      </c>
      <c r="E133" t="s">
        <v>12265</v>
      </c>
      <c r="F133" s="13">
        <v>43815</v>
      </c>
      <c r="G133">
        <v>710.27</v>
      </c>
      <c r="H133">
        <v>5</v>
      </c>
      <c r="I133">
        <v>676.45</v>
      </c>
      <c r="J133">
        <v>0</v>
      </c>
      <c r="K133">
        <v>16.91</v>
      </c>
      <c r="L133">
        <v>16.91</v>
      </c>
      <c r="M133">
        <v>0</v>
      </c>
      <c r="N133" t="s">
        <v>31</v>
      </c>
    </row>
    <row r="134" spans="2:14" x14ac:dyDescent="0.25">
      <c r="B134" t="s">
        <v>2113</v>
      </c>
      <c r="C134" t="s">
        <v>12266</v>
      </c>
      <c r="D134" s="11">
        <v>43789</v>
      </c>
      <c r="E134" t="s">
        <v>12267</v>
      </c>
      <c r="F134" s="13">
        <v>43816</v>
      </c>
      <c r="G134">
        <v>721.65</v>
      </c>
      <c r="H134">
        <v>5</v>
      </c>
      <c r="I134">
        <v>687.29</v>
      </c>
      <c r="J134">
        <v>0</v>
      </c>
      <c r="K134">
        <v>17.18</v>
      </c>
      <c r="L134">
        <v>17.18</v>
      </c>
      <c r="M134">
        <v>0</v>
      </c>
      <c r="N134" t="s">
        <v>31</v>
      </c>
    </row>
    <row r="135" spans="2:14" x14ac:dyDescent="0.25">
      <c r="B135" t="s">
        <v>2491</v>
      </c>
      <c r="C135" t="s">
        <v>12268</v>
      </c>
      <c r="D135" s="11">
        <v>43796</v>
      </c>
      <c r="E135" t="s">
        <v>12269</v>
      </c>
      <c r="F135" s="13">
        <v>43816</v>
      </c>
      <c r="G135">
        <v>546</v>
      </c>
      <c r="H135">
        <v>5</v>
      </c>
      <c r="I135">
        <v>520</v>
      </c>
      <c r="J135">
        <v>0</v>
      </c>
      <c r="K135">
        <v>13</v>
      </c>
      <c r="L135">
        <v>13</v>
      </c>
      <c r="M135">
        <v>0</v>
      </c>
      <c r="N135" t="s">
        <v>31</v>
      </c>
    </row>
    <row r="136" spans="2:14" x14ac:dyDescent="0.25">
      <c r="B136" t="s">
        <v>2570</v>
      </c>
      <c r="C136" t="s">
        <v>4331</v>
      </c>
      <c r="D136" s="11">
        <v>43810</v>
      </c>
      <c r="E136" t="s">
        <v>12270</v>
      </c>
      <c r="F136" s="13">
        <v>43815</v>
      </c>
      <c r="G136">
        <v>1488.14</v>
      </c>
      <c r="H136">
        <v>5</v>
      </c>
      <c r="I136">
        <v>1417.28</v>
      </c>
      <c r="J136">
        <v>0</v>
      </c>
      <c r="K136">
        <v>35.43</v>
      </c>
      <c r="L136">
        <v>35.43</v>
      </c>
      <c r="M136">
        <v>0</v>
      </c>
      <c r="N136" t="s">
        <v>31</v>
      </c>
    </row>
    <row r="137" spans="2:14" x14ac:dyDescent="0.25">
      <c r="B137" t="s">
        <v>6748</v>
      </c>
      <c r="C137" t="s">
        <v>12271</v>
      </c>
      <c r="D137" s="11">
        <v>43783</v>
      </c>
      <c r="E137" t="s">
        <v>12272</v>
      </c>
      <c r="F137" s="13">
        <v>43816</v>
      </c>
      <c r="G137">
        <v>3887.31</v>
      </c>
      <c r="H137">
        <v>5</v>
      </c>
      <c r="I137">
        <v>1388.24</v>
      </c>
      <c r="J137">
        <v>0</v>
      </c>
      <c r="K137">
        <v>34.71</v>
      </c>
      <c r="L137">
        <v>34.71</v>
      </c>
      <c r="M137">
        <v>0</v>
      </c>
      <c r="N137" t="s">
        <v>31</v>
      </c>
    </row>
    <row r="138" spans="2:14" x14ac:dyDescent="0.25">
      <c r="B138" t="s">
        <v>5942</v>
      </c>
      <c r="C138" t="s">
        <v>12273</v>
      </c>
      <c r="D138" s="11">
        <v>43797</v>
      </c>
      <c r="E138" t="s">
        <v>12274</v>
      </c>
      <c r="F138" s="13">
        <v>43817</v>
      </c>
      <c r="G138">
        <v>242.94</v>
      </c>
      <c r="H138">
        <v>5</v>
      </c>
      <c r="I138">
        <v>231.37</v>
      </c>
      <c r="J138">
        <v>0</v>
      </c>
      <c r="K138">
        <v>5.78</v>
      </c>
      <c r="L138">
        <v>5.78</v>
      </c>
      <c r="M138">
        <v>0</v>
      </c>
      <c r="N138" t="s">
        <v>31</v>
      </c>
    </row>
    <row r="139" spans="2:14" x14ac:dyDescent="0.25">
      <c r="B139" t="s">
        <v>2581</v>
      </c>
      <c r="C139" t="s">
        <v>12275</v>
      </c>
      <c r="D139" s="11">
        <v>43797</v>
      </c>
      <c r="E139" t="s">
        <v>12276</v>
      </c>
      <c r="F139" s="13">
        <v>43817</v>
      </c>
      <c r="G139">
        <v>1443.3</v>
      </c>
      <c r="H139">
        <v>5</v>
      </c>
      <c r="I139">
        <v>1359.33</v>
      </c>
      <c r="J139">
        <v>0</v>
      </c>
      <c r="K139">
        <v>33.979999999999997</v>
      </c>
      <c r="L139">
        <v>33.979999999999997</v>
      </c>
      <c r="M139">
        <v>0</v>
      </c>
      <c r="N139" t="s">
        <v>31</v>
      </c>
    </row>
    <row r="140" spans="2:14" x14ac:dyDescent="0.25">
      <c r="B140" t="s">
        <v>4691</v>
      </c>
      <c r="C140" t="s">
        <v>12277</v>
      </c>
      <c r="D140" s="11">
        <v>43762</v>
      </c>
      <c r="E140" t="s">
        <v>12278</v>
      </c>
      <c r="F140" s="13">
        <v>43817</v>
      </c>
      <c r="G140">
        <v>361.93</v>
      </c>
      <c r="H140">
        <v>5</v>
      </c>
      <c r="I140">
        <v>230.62</v>
      </c>
      <c r="J140">
        <v>0</v>
      </c>
      <c r="K140">
        <v>5.77</v>
      </c>
      <c r="L140">
        <v>5.77</v>
      </c>
      <c r="M140">
        <v>0</v>
      </c>
      <c r="N140" t="s">
        <v>31</v>
      </c>
    </row>
    <row r="141" spans="2:14" x14ac:dyDescent="0.25">
      <c r="B141" t="s">
        <v>2581</v>
      </c>
      <c r="C141" t="s">
        <v>2582</v>
      </c>
      <c r="D141" s="11">
        <v>43806</v>
      </c>
      <c r="E141" t="s">
        <v>12279</v>
      </c>
      <c r="F141" s="13">
        <v>43817</v>
      </c>
      <c r="G141">
        <v>235.3</v>
      </c>
      <c r="H141">
        <v>5</v>
      </c>
      <c r="I141">
        <v>224.09</v>
      </c>
      <c r="J141">
        <v>0</v>
      </c>
      <c r="K141">
        <v>5.6</v>
      </c>
      <c r="L141">
        <v>5.6</v>
      </c>
      <c r="M141">
        <v>0</v>
      </c>
      <c r="N141" t="s">
        <v>31</v>
      </c>
    </row>
    <row r="142" spans="2:14" x14ac:dyDescent="0.25">
      <c r="B142" t="s">
        <v>2581</v>
      </c>
      <c r="C142" t="s">
        <v>12280</v>
      </c>
      <c r="D142" s="11">
        <v>43738</v>
      </c>
      <c r="E142" t="s">
        <v>12281</v>
      </c>
      <c r="F142" s="13">
        <v>43817</v>
      </c>
      <c r="G142">
        <v>399.89</v>
      </c>
      <c r="H142">
        <v>5</v>
      </c>
      <c r="I142">
        <v>380.85</v>
      </c>
      <c r="J142">
        <v>0</v>
      </c>
      <c r="K142">
        <v>9.52</v>
      </c>
      <c r="L142">
        <v>9.52</v>
      </c>
      <c r="M142">
        <v>0</v>
      </c>
      <c r="N142" t="s">
        <v>31</v>
      </c>
    </row>
    <row r="143" spans="2:14" x14ac:dyDescent="0.25">
      <c r="B143" t="s">
        <v>2587</v>
      </c>
      <c r="C143" t="s">
        <v>2588</v>
      </c>
      <c r="D143" s="11">
        <v>43806</v>
      </c>
      <c r="E143" t="s">
        <v>12282</v>
      </c>
      <c r="F143" s="13">
        <v>43817</v>
      </c>
      <c r="G143">
        <v>145.76</v>
      </c>
      <c r="H143">
        <v>5</v>
      </c>
      <c r="I143">
        <v>138.82</v>
      </c>
      <c r="J143">
        <v>0</v>
      </c>
      <c r="K143">
        <v>3.47</v>
      </c>
      <c r="L143">
        <v>3.47</v>
      </c>
      <c r="M143">
        <v>0</v>
      </c>
      <c r="N143" t="s">
        <v>31</v>
      </c>
    </row>
    <row r="144" spans="2:14" x14ac:dyDescent="0.25">
      <c r="B144" t="s">
        <v>2587</v>
      </c>
      <c r="C144" t="s">
        <v>12283</v>
      </c>
      <c r="D144" s="11">
        <v>43698</v>
      </c>
      <c r="E144" t="s">
        <v>12284</v>
      </c>
      <c r="F144" s="13">
        <v>43817</v>
      </c>
      <c r="G144">
        <v>230.29</v>
      </c>
      <c r="H144">
        <v>5</v>
      </c>
      <c r="I144">
        <v>219.32</v>
      </c>
      <c r="J144">
        <v>0</v>
      </c>
      <c r="K144">
        <v>5.48</v>
      </c>
      <c r="L144">
        <v>5.48</v>
      </c>
      <c r="M144">
        <v>0</v>
      </c>
      <c r="N144" t="s">
        <v>31</v>
      </c>
    </row>
    <row r="145" spans="2:14" x14ac:dyDescent="0.25">
      <c r="B145" t="s">
        <v>2587</v>
      </c>
      <c r="C145" t="s">
        <v>12285</v>
      </c>
      <c r="D145" s="11">
        <v>43759</v>
      </c>
      <c r="E145" t="s">
        <v>12286</v>
      </c>
      <c r="F145" s="13">
        <v>43817</v>
      </c>
      <c r="G145">
        <v>36.07</v>
      </c>
      <c r="H145">
        <v>5</v>
      </c>
      <c r="I145">
        <v>34.35</v>
      </c>
      <c r="J145">
        <v>0</v>
      </c>
      <c r="K145">
        <v>0.86</v>
      </c>
      <c r="L145">
        <v>0.86</v>
      </c>
      <c r="M145">
        <v>0</v>
      </c>
      <c r="N145" t="s">
        <v>31</v>
      </c>
    </row>
    <row r="146" spans="2:14" x14ac:dyDescent="0.25">
      <c r="B146" t="s">
        <v>4147</v>
      </c>
      <c r="C146" t="s">
        <v>12287</v>
      </c>
      <c r="D146" s="11">
        <v>43798</v>
      </c>
      <c r="E146" t="s">
        <v>12288</v>
      </c>
      <c r="F146" s="13">
        <v>43817</v>
      </c>
      <c r="G146">
        <v>1259.01</v>
      </c>
      <c r="H146">
        <v>5</v>
      </c>
      <c r="I146">
        <v>933.68</v>
      </c>
      <c r="J146">
        <v>0</v>
      </c>
      <c r="K146">
        <v>23.34</v>
      </c>
      <c r="L146">
        <v>23.34</v>
      </c>
      <c r="M146">
        <v>0</v>
      </c>
      <c r="N146" t="s">
        <v>31</v>
      </c>
    </row>
    <row r="147" spans="2:14" x14ac:dyDescent="0.25">
      <c r="B147" t="s">
        <v>2022</v>
      </c>
      <c r="C147" t="s">
        <v>2023</v>
      </c>
      <c r="D147" s="11">
        <v>43804</v>
      </c>
      <c r="E147" t="s">
        <v>12289</v>
      </c>
      <c r="F147" s="13">
        <v>43817</v>
      </c>
      <c r="G147">
        <v>2482.4499999999998</v>
      </c>
      <c r="H147">
        <v>5</v>
      </c>
      <c r="I147">
        <v>135.15</v>
      </c>
      <c r="J147">
        <v>0</v>
      </c>
      <c r="K147">
        <v>3.38</v>
      </c>
      <c r="L147">
        <v>3.38</v>
      </c>
      <c r="M147">
        <v>0</v>
      </c>
      <c r="N147" t="s">
        <v>31</v>
      </c>
    </row>
    <row r="148" spans="2:14" x14ac:dyDescent="0.25">
      <c r="B148" t="s">
        <v>2581</v>
      </c>
      <c r="C148" t="s">
        <v>12275</v>
      </c>
      <c r="D148" s="11">
        <v>43797</v>
      </c>
      <c r="E148" t="s">
        <v>12290</v>
      </c>
      <c r="F148" s="13">
        <v>43817</v>
      </c>
      <c r="G148">
        <v>58.04</v>
      </c>
      <c r="H148">
        <v>5</v>
      </c>
      <c r="I148">
        <v>55.28</v>
      </c>
      <c r="J148">
        <v>0</v>
      </c>
      <c r="K148">
        <v>1.38</v>
      </c>
      <c r="L148">
        <v>1.38</v>
      </c>
      <c r="M148">
        <v>0</v>
      </c>
      <c r="N148" t="s">
        <v>31</v>
      </c>
    </row>
    <row r="149" spans="2:14" x14ac:dyDescent="0.25">
      <c r="B149" t="s">
        <v>3770</v>
      </c>
      <c r="C149" t="s">
        <v>12291</v>
      </c>
      <c r="D149" s="11">
        <v>43798</v>
      </c>
      <c r="E149" t="s">
        <v>12292</v>
      </c>
      <c r="F149" s="13">
        <v>43817</v>
      </c>
      <c r="G149">
        <v>352.51</v>
      </c>
      <c r="H149">
        <v>5</v>
      </c>
      <c r="I149">
        <v>115.31</v>
      </c>
      <c r="J149">
        <v>0</v>
      </c>
      <c r="K149">
        <v>2.88</v>
      </c>
      <c r="L149">
        <v>2.88</v>
      </c>
      <c r="M149">
        <v>0</v>
      </c>
      <c r="N149" t="s">
        <v>31</v>
      </c>
    </row>
    <row r="150" spans="2:14" x14ac:dyDescent="0.25">
      <c r="B150" t="s">
        <v>3610</v>
      </c>
      <c r="C150" t="s">
        <v>3611</v>
      </c>
      <c r="D150" s="11">
        <v>43808</v>
      </c>
      <c r="E150" t="s">
        <v>12293</v>
      </c>
      <c r="F150" s="13">
        <v>43818</v>
      </c>
      <c r="G150">
        <v>175.34</v>
      </c>
      <c r="H150">
        <v>5</v>
      </c>
      <c r="I150">
        <v>166.99</v>
      </c>
      <c r="J150">
        <v>0</v>
      </c>
      <c r="K150">
        <v>4.17</v>
      </c>
      <c r="L150">
        <v>4.17</v>
      </c>
      <c r="M150">
        <v>0</v>
      </c>
      <c r="N150" t="s">
        <v>31</v>
      </c>
    </row>
    <row r="151" spans="2:14" x14ac:dyDescent="0.25">
      <c r="B151" t="s">
        <v>3024</v>
      </c>
      <c r="C151" t="s">
        <v>3651</v>
      </c>
      <c r="D151" s="11">
        <v>43808</v>
      </c>
      <c r="E151" t="s">
        <v>12294</v>
      </c>
      <c r="F151" s="13">
        <v>43818</v>
      </c>
      <c r="G151">
        <v>70.14</v>
      </c>
      <c r="H151">
        <v>5</v>
      </c>
      <c r="I151">
        <v>66.8</v>
      </c>
      <c r="J151">
        <v>0</v>
      </c>
      <c r="K151">
        <v>1.67</v>
      </c>
      <c r="L151">
        <v>1.67</v>
      </c>
      <c r="M151">
        <v>0</v>
      </c>
      <c r="N151" t="s">
        <v>31</v>
      </c>
    </row>
    <row r="152" spans="2:14" x14ac:dyDescent="0.25">
      <c r="B152" t="s">
        <v>3910</v>
      </c>
      <c r="C152" t="s">
        <v>12295</v>
      </c>
      <c r="D152" s="11">
        <v>43799</v>
      </c>
      <c r="E152" t="s">
        <v>12296</v>
      </c>
      <c r="F152" s="13">
        <v>43818</v>
      </c>
      <c r="G152">
        <v>70.13</v>
      </c>
      <c r="H152">
        <v>5</v>
      </c>
      <c r="I152">
        <v>66.790000000000006</v>
      </c>
      <c r="J152">
        <v>0</v>
      </c>
      <c r="K152">
        <v>1.67</v>
      </c>
      <c r="L152">
        <v>1.67</v>
      </c>
      <c r="M152">
        <v>0</v>
      </c>
      <c r="N152" t="s">
        <v>31</v>
      </c>
    </row>
    <row r="153" spans="2:14" x14ac:dyDescent="0.25">
      <c r="B153" t="s">
        <v>2311</v>
      </c>
      <c r="C153" t="s">
        <v>12297</v>
      </c>
      <c r="D153" s="11">
        <v>43799</v>
      </c>
      <c r="E153" t="s">
        <v>12298</v>
      </c>
      <c r="F153" s="13">
        <v>43818</v>
      </c>
      <c r="G153">
        <v>314.10000000000002</v>
      </c>
      <c r="H153">
        <v>5</v>
      </c>
      <c r="I153">
        <v>299.14999999999998</v>
      </c>
      <c r="J153">
        <v>0</v>
      </c>
      <c r="K153">
        <v>7.48</v>
      </c>
      <c r="L153">
        <v>7.48</v>
      </c>
      <c r="M153">
        <v>0</v>
      </c>
      <c r="N153" t="s">
        <v>31</v>
      </c>
    </row>
    <row r="154" spans="2:14" x14ac:dyDescent="0.25">
      <c r="B154" t="s">
        <v>12299</v>
      </c>
      <c r="C154" t="s">
        <v>12300</v>
      </c>
      <c r="D154" s="11">
        <v>43795</v>
      </c>
      <c r="E154" t="s">
        <v>12301</v>
      </c>
      <c r="F154" s="13">
        <v>43818</v>
      </c>
      <c r="G154">
        <v>1404</v>
      </c>
      <c r="H154">
        <v>5</v>
      </c>
      <c r="I154">
        <v>687.29</v>
      </c>
      <c r="J154">
        <v>0</v>
      </c>
      <c r="K154">
        <v>17.18</v>
      </c>
      <c r="L154">
        <v>17.18</v>
      </c>
      <c r="M154">
        <v>0</v>
      </c>
      <c r="N154" t="s">
        <v>31</v>
      </c>
    </row>
    <row r="155" spans="2:14" x14ac:dyDescent="0.25">
      <c r="B155" t="s">
        <v>2229</v>
      </c>
      <c r="C155" t="s">
        <v>12302</v>
      </c>
      <c r="D155" s="11">
        <v>43792</v>
      </c>
      <c r="E155" t="s">
        <v>12303</v>
      </c>
      <c r="F155" s="13">
        <v>43818</v>
      </c>
      <c r="G155">
        <v>487.8</v>
      </c>
      <c r="H155">
        <v>5</v>
      </c>
      <c r="I155">
        <v>464.58</v>
      </c>
      <c r="J155">
        <v>0</v>
      </c>
      <c r="K155">
        <v>11.61</v>
      </c>
      <c r="L155">
        <v>11.61</v>
      </c>
      <c r="M155">
        <v>0</v>
      </c>
      <c r="N155" t="s">
        <v>31</v>
      </c>
    </row>
    <row r="156" spans="2:14" x14ac:dyDescent="0.25">
      <c r="B156" t="s">
        <v>3884</v>
      </c>
      <c r="C156" t="s">
        <v>12304</v>
      </c>
      <c r="D156" s="11">
        <v>43792</v>
      </c>
      <c r="E156" t="s">
        <v>12305</v>
      </c>
      <c r="F156" s="13">
        <v>43818</v>
      </c>
      <c r="G156">
        <v>450.04</v>
      </c>
      <c r="H156">
        <v>5</v>
      </c>
      <c r="I156">
        <v>428.61</v>
      </c>
      <c r="J156">
        <v>0</v>
      </c>
      <c r="K156">
        <v>10.72</v>
      </c>
      <c r="L156">
        <v>10.72</v>
      </c>
      <c r="M156">
        <v>0</v>
      </c>
      <c r="N156" t="s">
        <v>31</v>
      </c>
    </row>
    <row r="157" spans="2:14" x14ac:dyDescent="0.25">
      <c r="B157" t="s">
        <v>2225</v>
      </c>
      <c r="C157" t="s">
        <v>12306</v>
      </c>
      <c r="D157" s="11">
        <v>43792</v>
      </c>
      <c r="E157" t="s">
        <v>12307</v>
      </c>
      <c r="F157" s="13">
        <v>43818</v>
      </c>
      <c r="G157">
        <v>95.96</v>
      </c>
      <c r="H157">
        <v>5</v>
      </c>
      <c r="I157">
        <v>91.39</v>
      </c>
      <c r="J157">
        <v>0</v>
      </c>
      <c r="K157">
        <v>2.2799999999999998</v>
      </c>
      <c r="L157">
        <v>2.2799999999999998</v>
      </c>
      <c r="M157">
        <v>0</v>
      </c>
      <c r="N157" t="s">
        <v>31</v>
      </c>
    </row>
    <row r="158" spans="2:14" x14ac:dyDescent="0.25">
      <c r="B158" t="s">
        <v>2205</v>
      </c>
      <c r="C158" t="s">
        <v>12308</v>
      </c>
      <c r="D158" s="11">
        <v>43792</v>
      </c>
      <c r="E158" t="s">
        <v>12309</v>
      </c>
      <c r="F158" s="13">
        <v>43818</v>
      </c>
      <c r="G158">
        <v>287.88</v>
      </c>
      <c r="H158">
        <v>5</v>
      </c>
      <c r="I158">
        <v>274.18</v>
      </c>
      <c r="J158">
        <v>0</v>
      </c>
      <c r="K158">
        <v>6.85</v>
      </c>
      <c r="L158">
        <v>6.85</v>
      </c>
      <c r="M158">
        <v>0</v>
      </c>
      <c r="N158" t="s">
        <v>31</v>
      </c>
    </row>
    <row r="159" spans="2:14" x14ac:dyDescent="0.25">
      <c r="B159" t="s">
        <v>2235</v>
      </c>
      <c r="C159" t="s">
        <v>12310</v>
      </c>
      <c r="D159" s="11">
        <v>43799</v>
      </c>
      <c r="E159" t="s">
        <v>12311</v>
      </c>
      <c r="F159" s="13">
        <v>43818</v>
      </c>
      <c r="G159">
        <v>313</v>
      </c>
      <c r="H159">
        <v>5</v>
      </c>
      <c r="I159">
        <v>298.08999999999997</v>
      </c>
      <c r="J159">
        <v>0</v>
      </c>
      <c r="K159">
        <v>7.45</v>
      </c>
      <c r="L159">
        <v>7.45</v>
      </c>
      <c r="M159">
        <v>0</v>
      </c>
      <c r="N159" t="s">
        <v>31</v>
      </c>
    </row>
    <row r="160" spans="2:14" x14ac:dyDescent="0.25">
      <c r="B160" t="s">
        <v>2281</v>
      </c>
      <c r="C160" t="s">
        <v>2394</v>
      </c>
      <c r="D160" s="11">
        <v>43805</v>
      </c>
      <c r="E160" t="s">
        <v>12312</v>
      </c>
      <c r="F160" s="13">
        <v>43818</v>
      </c>
      <c r="G160">
        <v>313</v>
      </c>
      <c r="H160">
        <v>5</v>
      </c>
      <c r="I160">
        <v>298.08999999999997</v>
      </c>
      <c r="J160">
        <v>0</v>
      </c>
      <c r="K160">
        <v>7.45</v>
      </c>
      <c r="L160">
        <v>7.45</v>
      </c>
      <c r="M160">
        <v>0</v>
      </c>
      <c r="N160" t="s">
        <v>31</v>
      </c>
    </row>
    <row r="161" spans="2:14" x14ac:dyDescent="0.25">
      <c r="B161" t="s">
        <v>2043</v>
      </c>
      <c r="C161" t="s">
        <v>2044</v>
      </c>
      <c r="D161" s="11">
        <v>43805</v>
      </c>
      <c r="E161" t="s">
        <v>12313</v>
      </c>
      <c r="F161" s="13">
        <v>43818</v>
      </c>
      <c r="G161">
        <v>1516.04</v>
      </c>
      <c r="H161">
        <v>5</v>
      </c>
      <c r="I161">
        <v>1443.85</v>
      </c>
      <c r="J161">
        <v>0</v>
      </c>
      <c r="K161">
        <v>36.1</v>
      </c>
      <c r="L161">
        <v>36.1</v>
      </c>
      <c r="M161">
        <v>0</v>
      </c>
      <c r="N161" t="s">
        <v>31</v>
      </c>
    </row>
    <row r="162" spans="2:14" x14ac:dyDescent="0.25">
      <c r="B162" t="s">
        <v>2045</v>
      </c>
      <c r="C162" t="s">
        <v>2046</v>
      </c>
      <c r="D162" s="11">
        <v>43805</v>
      </c>
      <c r="E162" t="s">
        <v>12314</v>
      </c>
      <c r="F162" s="13">
        <v>43818</v>
      </c>
      <c r="G162">
        <v>608</v>
      </c>
      <c r="H162">
        <v>5</v>
      </c>
      <c r="I162">
        <v>578.99</v>
      </c>
      <c r="J162">
        <v>0</v>
      </c>
      <c r="K162">
        <v>14.47</v>
      </c>
      <c r="L162">
        <v>14.47</v>
      </c>
      <c r="M162">
        <v>0</v>
      </c>
      <c r="N162" t="s">
        <v>31</v>
      </c>
    </row>
    <row r="163" spans="2:14" x14ac:dyDescent="0.25">
      <c r="B163" t="s">
        <v>2041</v>
      </c>
      <c r="C163" t="s">
        <v>2042</v>
      </c>
      <c r="D163" s="11">
        <v>43805</v>
      </c>
      <c r="E163" t="s">
        <v>12315</v>
      </c>
      <c r="F163" s="13">
        <v>43818</v>
      </c>
      <c r="G163">
        <v>1954</v>
      </c>
      <c r="H163">
        <v>5</v>
      </c>
      <c r="I163">
        <v>1860.66</v>
      </c>
      <c r="J163">
        <v>0</v>
      </c>
      <c r="K163">
        <v>46.52</v>
      </c>
      <c r="L163">
        <v>46.52</v>
      </c>
      <c r="M163">
        <v>0</v>
      </c>
      <c r="N163" t="s">
        <v>31</v>
      </c>
    </row>
    <row r="164" spans="2:14" x14ac:dyDescent="0.25">
      <c r="B164" t="s">
        <v>3728</v>
      </c>
      <c r="C164" t="s">
        <v>4662</v>
      </c>
      <c r="D164" s="11">
        <v>43811</v>
      </c>
      <c r="E164" t="s">
        <v>12316</v>
      </c>
      <c r="F164" s="13">
        <v>43818</v>
      </c>
      <c r="G164">
        <v>460.23</v>
      </c>
      <c r="H164">
        <v>5</v>
      </c>
      <c r="I164">
        <v>215.45</v>
      </c>
      <c r="J164">
        <v>0</v>
      </c>
      <c r="K164">
        <v>5.39</v>
      </c>
      <c r="L164">
        <v>5.39</v>
      </c>
      <c r="M164">
        <v>0</v>
      </c>
      <c r="N164" t="s">
        <v>31</v>
      </c>
    </row>
    <row r="165" spans="2:14" x14ac:dyDescent="0.25">
      <c r="B165" t="s">
        <v>2461</v>
      </c>
      <c r="C165" t="s">
        <v>12317</v>
      </c>
      <c r="D165" s="11">
        <v>43715</v>
      </c>
      <c r="E165" t="s">
        <v>12318</v>
      </c>
      <c r="F165" s="13">
        <v>43818</v>
      </c>
      <c r="G165">
        <v>1427.15</v>
      </c>
      <c r="H165">
        <v>5</v>
      </c>
      <c r="I165">
        <v>1359.19</v>
      </c>
      <c r="J165">
        <v>0</v>
      </c>
      <c r="K165">
        <v>33.979999999999997</v>
      </c>
      <c r="L165">
        <v>33.979999999999997</v>
      </c>
      <c r="M165">
        <v>0</v>
      </c>
      <c r="N165" t="s">
        <v>31</v>
      </c>
    </row>
    <row r="166" spans="2:14" x14ac:dyDescent="0.25">
      <c r="B166" t="s">
        <v>2929</v>
      </c>
      <c r="C166" t="s">
        <v>4543</v>
      </c>
      <c r="D166" s="11">
        <v>43811</v>
      </c>
      <c r="E166" t="s">
        <v>12319</v>
      </c>
      <c r="F166" s="13">
        <v>43818</v>
      </c>
      <c r="G166">
        <v>123</v>
      </c>
      <c r="H166">
        <v>5</v>
      </c>
      <c r="I166">
        <v>116.92</v>
      </c>
      <c r="J166">
        <v>0</v>
      </c>
      <c r="K166">
        <v>2.92</v>
      </c>
      <c r="L166">
        <v>2.92</v>
      </c>
      <c r="M166">
        <v>0</v>
      </c>
      <c r="N166" t="s">
        <v>31</v>
      </c>
    </row>
    <row r="167" spans="2:14" x14ac:dyDescent="0.25">
      <c r="B167" t="s">
        <v>2267</v>
      </c>
      <c r="C167" t="s">
        <v>12320</v>
      </c>
      <c r="D167" s="11">
        <v>43715</v>
      </c>
      <c r="E167" t="s">
        <v>12321</v>
      </c>
      <c r="F167" s="13">
        <v>43818</v>
      </c>
      <c r="G167">
        <v>620.79</v>
      </c>
      <c r="H167">
        <v>5</v>
      </c>
      <c r="I167">
        <v>591.23</v>
      </c>
      <c r="J167">
        <v>0</v>
      </c>
      <c r="K167">
        <v>14.78</v>
      </c>
      <c r="L167">
        <v>14.78</v>
      </c>
      <c r="M167">
        <v>0</v>
      </c>
      <c r="N167" t="s">
        <v>31</v>
      </c>
    </row>
    <row r="168" spans="2:14" x14ac:dyDescent="0.25">
      <c r="B168" t="s">
        <v>2267</v>
      </c>
      <c r="C168" t="s">
        <v>12322</v>
      </c>
      <c r="D168" s="11">
        <v>43792</v>
      </c>
      <c r="E168" t="s">
        <v>12323</v>
      </c>
      <c r="F168" s="13">
        <v>43818</v>
      </c>
      <c r="G168">
        <v>1287.58</v>
      </c>
      <c r="H168">
        <v>5</v>
      </c>
      <c r="I168">
        <v>1226.28</v>
      </c>
      <c r="J168">
        <v>0</v>
      </c>
      <c r="K168">
        <v>30.66</v>
      </c>
      <c r="L168">
        <v>30.66</v>
      </c>
      <c r="M168">
        <v>0</v>
      </c>
      <c r="N168" t="s">
        <v>31</v>
      </c>
    </row>
    <row r="169" spans="2:14" x14ac:dyDescent="0.25">
      <c r="B169" t="s">
        <v>12174</v>
      </c>
      <c r="C169" t="s">
        <v>12324</v>
      </c>
      <c r="D169" s="11">
        <v>43772</v>
      </c>
      <c r="E169" t="s">
        <v>12325</v>
      </c>
      <c r="F169" s="13">
        <v>43818</v>
      </c>
      <c r="G169">
        <v>721.02</v>
      </c>
      <c r="H169">
        <v>5</v>
      </c>
      <c r="I169">
        <v>365.57</v>
      </c>
      <c r="J169">
        <v>0</v>
      </c>
      <c r="K169">
        <v>9.14</v>
      </c>
      <c r="L169">
        <v>9.14</v>
      </c>
      <c r="M169">
        <v>0</v>
      </c>
      <c r="N169" t="s">
        <v>31</v>
      </c>
    </row>
    <row r="170" spans="2:14" x14ac:dyDescent="0.25">
      <c r="B170" t="s">
        <v>2765</v>
      </c>
      <c r="C170" t="s">
        <v>4182</v>
      </c>
      <c r="D170" s="11">
        <v>43809</v>
      </c>
      <c r="E170" t="s">
        <v>12326</v>
      </c>
      <c r="F170" s="13">
        <v>43818</v>
      </c>
      <c r="G170">
        <v>240.55</v>
      </c>
      <c r="H170">
        <v>5</v>
      </c>
      <c r="I170">
        <v>229.1</v>
      </c>
      <c r="J170">
        <v>0</v>
      </c>
      <c r="K170">
        <v>5.73</v>
      </c>
      <c r="L170">
        <v>5.73</v>
      </c>
      <c r="M170">
        <v>0</v>
      </c>
      <c r="N170" t="s">
        <v>31</v>
      </c>
    </row>
    <row r="171" spans="2:14" x14ac:dyDescent="0.25">
      <c r="B171" t="s">
        <v>4205</v>
      </c>
      <c r="C171" t="s">
        <v>4206</v>
      </c>
      <c r="D171" s="11">
        <v>43809</v>
      </c>
      <c r="E171" t="s">
        <v>12327</v>
      </c>
      <c r="F171" s="13">
        <v>43818</v>
      </c>
      <c r="G171">
        <v>242.15</v>
      </c>
      <c r="H171">
        <v>5</v>
      </c>
      <c r="I171">
        <v>230.62</v>
      </c>
      <c r="J171">
        <v>0</v>
      </c>
      <c r="K171">
        <v>5.77</v>
      </c>
      <c r="L171">
        <v>5.77</v>
      </c>
      <c r="M171">
        <v>0</v>
      </c>
      <c r="N171" t="s">
        <v>31</v>
      </c>
    </row>
    <row r="172" spans="2:14" x14ac:dyDescent="0.25">
      <c r="B172" t="s">
        <v>2892</v>
      </c>
      <c r="C172" t="s">
        <v>3475</v>
      </c>
      <c r="D172" s="11">
        <v>43808</v>
      </c>
      <c r="E172" t="s">
        <v>12328</v>
      </c>
      <c r="F172" s="13">
        <v>43818</v>
      </c>
      <c r="G172">
        <v>168.55</v>
      </c>
      <c r="H172">
        <v>5</v>
      </c>
      <c r="I172">
        <v>91.39</v>
      </c>
      <c r="J172">
        <v>0</v>
      </c>
      <c r="K172">
        <v>2.2799999999999998</v>
      </c>
      <c r="L172">
        <v>2.2799999999999998</v>
      </c>
      <c r="M172">
        <v>0</v>
      </c>
      <c r="N172" t="s">
        <v>31</v>
      </c>
    </row>
    <row r="173" spans="2:14" x14ac:dyDescent="0.25">
      <c r="B173" t="s">
        <v>3644</v>
      </c>
      <c r="C173" t="s">
        <v>4937</v>
      </c>
      <c r="D173" s="11">
        <v>43811</v>
      </c>
      <c r="E173" t="s">
        <v>12329</v>
      </c>
      <c r="F173" s="13">
        <v>43818</v>
      </c>
      <c r="G173">
        <v>708.03</v>
      </c>
      <c r="H173">
        <v>5</v>
      </c>
      <c r="I173">
        <v>480.88</v>
      </c>
      <c r="J173">
        <v>0</v>
      </c>
      <c r="K173">
        <v>12.02</v>
      </c>
      <c r="L173">
        <v>12.02</v>
      </c>
      <c r="M173">
        <v>0</v>
      </c>
      <c r="N173" t="s">
        <v>31</v>
      </c>
    </row>
    <row r="174" spans="2:14" x14ac:dyDescent="0.25">
      <c r="B174" t="s">
        <v>4140</v>
      </c>
      <c r="C174" t="s">
        <v>4141</v>
      </c>
      <c r="D174" s="11">
        <v>43809</v>
      </c>
      <c r="E174" t="s">
        <v>12039</v>
      </c>
      <c r="F174" s="13">
        <v>43818</v>
      </c>
      <c r="G174">
        <v>2563</v>
      </c>
      <c r="H174">
        <v>5</v>
      </c>
      <c r="I174">
        <v>746.6</v>
      </c>
      <c r="J174">
        <v>0</v>
      </c>
      <c r="K174">
        <v>18.670000000000002</v>
      </c>
      <c r="L174">
        <v>18.670000000000002</v>
      </c>
      <c r="M174">
        <v>0</v>
      </c>
      <c r="N174" t="s">
        <v>31</v>
      </c>
    </row>
    <row r="175" spans="2:14" x14ac:dyDescent="0.25">
      <c r="B175" t="s">
        <v>5131</v>
      </c>
      <c r="C175" t="s">
        <v>5132</v>
      </c>
      <c r="D175" s="11">
        <v>43812</v>
      </c>
      <c r="E175" t="s">
        <v>12330</v>
      </c>
      <c r="F175" s="13">
        <v>43818</v>
      </c>
      <c r="G175">
        <v>480</v>
      </c>
      <c r="H175">
        <v>5</v>
      </c>
      <c r="I175">
        <v>456.96</v>
      </c>
      <c r="J175">
        <v>0</v>
      </c>
      <c r="K175">
        <v>11.42</v>
      </c>
      <c r="L175">
        <v>11.42</v>
      </c>
      <c r="M175">
        <v>0</v>
      </c>
      <c r="N175" t="s">
        <v>31</v>
      </c>
    </row>
    <row r="176" spans="2:14" x14ac:dyDescent="0.25">
      <c r="B176" t="s">
        <v>4177</v>
      </c>
      <c r="C176" t="s">
        <v>4178</v>
      </c>
      <c r="D176" s="11">
        <v>43809</v>
      </c>
      <c r="E176" t="s">
        <v>12331</v>
      </c>
      <c r="F176" s="13">
        <v>43818</v>
      </c>
      <c r="G176">
        <v>248.02</v>
      </c>
      <c r="H176">
        <v>5</v>
      </c>
      <c r="I176">
        <v>236.21</v>
      </c>
      <c r="J176">
        <v>0</v>
      </c>
      <c r="K176">
        <v>5.91</v>
      </c>
      <c r="L176">
        <v>5.91</v>
      </c>
      <c r="M176">
        <v>0</v>
      </c>
      <c r="N176" t="s">
        <v>31</v>
      </c>
    </row>
    <row r="177" spans="2:14" x14ac:dyDescent="0.25">
      <c r="B177" t="s">
        <v>4129</v>
      </c>
      <c r="C177" t="s">
        <v>4130</v>
      </c>
      <c r="D177" s="11">
        <v>43809</v>
      </c>
      <c r="E177" t="s">
        <v>12332</v>
      </c>
      <c r="F177" s="13">
        <v>43818</v>
      </c>
      <c r="G177">
        <v>1488.14</v>
      </c>
      <c r="H177">
        <v>5</v>
      </c>
      <c r="I177">
        <v>1417.28</v>
      </c>
      <c r="J177">
        <v>0</v>
      </c>
      <c r="K177">
        <v>35.43</v>
      </c>
      <c r="L177">
        <v>35.43</v>
      </c>
      <c r="M177">
        <v>0</v>
      </c>
      <c r="N177" t="s">
        <v>31</v>
      </c>
    </row>
    <row r="178" spans="2:14" x14ac:dyDescent="0.25">
      <c r="B178" t="s">
        <v>4452</v>
      </c>
      <c r="C178" t="s">
        <v>12333</v>
      </c>
      <c r="D178" s="11">
        <v>43787</v>
      </c>
      <c r="E178" t="s">
        <v>12334</v>
      </c>
      <c r="F178" s="13">
        <v>43818</v>
      </c>
      <c r="G178">
        <v>24.29</v>
      </c>
      <c r="H178">
        <v>5</v>
      </c>
      <c r="I178">
        <v>23.14</v>
      </c>
      <c r="J178">
        <v>0</v>
      </c>
      <c r="K178">
        <v>0.57999999999999996</v>
      </c>
      <c r="L178">
        <v>0.57999999999999996</v>
      </c>
      <c r="M178">
        <v>0</v>
      </c>
      <c r="N178" t="s">
        <v>31</v>
      </c>
    </row>
    <row r="179" spans="2:14" x14ac:dyDescent="0.25">
      <c r="B179" t="s">
        <v>4349</v>
      </c>
      <c r="C179" t="s">
        <v>12335</v>
      </c>
      <c r="D179" s="11">
        <v>43790</v>
      </c>
      <c r="E179" t="s">
        <v>12336</v>
      </c>
      <c r="F179" s="13">
        <v>43818</v>
      </c>
      <c r="G179">
        <v>4213.24</v>
      </c>
      <c r="H179">
        <v>5</v>
      </c>
      <c r="I179">
        <v>3004.27</v>
      </c>
      <c r="J179">
        <v>0</v>
      </c>
      <c r="K179">
        <v>75.11</v>
      </c>
      <c r="L179">
        <v>75.11</v>
      </c>
      <c r="M179">
        <v>0</v>
      </c>
      <c r="N179" t="s">
        <v>31</v>
      </c>
    </row>
    <row r="180" spans="2:14" x14ac:dyDescent="0.25">
      <c r="B180" t="s">
        <v>4642</v>
      </c>
      <c r="C180" t="s">
        <v>4645</v>
      </c>
      <c r="D180" s="11">
        <v>43811</v>
      </c>
      <c r="E180" t="s">
        <v>12337</v>
      </c>
      <c r="F180" s="13">
        <v>43818</v>
      </c>
      <c r="G180">
        <v>409</v>
      </c>
      <c r="H180">
        <v>5</v>
      </c>
      <c r="I180">
        <v>389.49</v>
      </c>
      <c r="J180">
        <v>0</v>
      </c>
      <c r="K180">
        <v>9.74</v>
      </c>
      <c r="L180">
        <v>9.74</v>
      </c>
      <c r="M180">
        <v>0</v>
      </c>
      <c r="N180" t="s">
        <v>31</v>
      </c>
    </row>
    <row r="181" spans="2:14" x14ac:dyDescent="0.25">
      <c r="B181" t="s">
        <v>2049</v>
      </c>
      <c r="C181" t="s">
        <v>4249</v>
      </c>
      <c r="D181" s="11">
        <v>43810</v>
      </c>
      <c r="E181" t="s">
        <v>12338</v>
      </c>
      <c r="F181" s="13">
        <v>43818</v>
      </c>
      <c r="G181">
        <v>2887</v>
      </c>
      <c r="H181">
        <v>5</v>
      </c>
      <c r="I181">
        <v>2689.14</v>
      </c>
      <c r="J181">
        <v>0</v>
      </c>
      <c r="K181">
        <v>67.23</v>
      </c>
      <c r="L181">
        <v>67.23</v>
      </c>
      <c r="M181">
        <v>0</v>
      </c>
      <c r="N181" t="s">
        <v>31</v>
      </c>
    </row>
    <row r="182" spans="2:14" x14ac:dyDescent="0.25">
      <c r="B182" t="s">
        <v>2996</v>
      </c>
      <c r="C182" t="s">
        <v>12339</v>
      </c>
      <c r="D182" s="11">
        <v>43787</v>
      </c>
      <c r="E182" t="s">
        <v>12340</v>
      </c>
      <c r="F182" s="13">
        <v>43818</v>
      </c>
      <c r="G182">
        <v>802.96</v>
      </c>
      <c r="H182">
        <v>5</v>
      </c>
      <c r="I182">
        <v>764.72</v>
      </c>
      <c r="J182">
        <v>0</v>
      </c>
      <c r="K182">
        <v>19.12</v>
      </c>
      <c r="L182">
        <v>19.12</v>
      </c>
      <c r="M182">
        <v>0</v>
      </c>
      <c r="N182" t="s">
        <v>31</v>
      </c>
    </row>
    <row r="183" spans="2:14" x14ac:dyDescent="0.25">
      <c r="B183" t="s">
        <v>2125</v>
      </c>
      <c r="C183" t="s">
        <v>4298</v>
      </c>
      <c r="D183" s="11">
        <v>43810</v>
      </c>
      <c r="E183" t="s">
        <v>12341</v>
      </c>
      <c r="F183" s="13">
        <v>43818</v>
      </c>
      <c r="G183">
        <v>486</v>
      </c>
      <c r="H183">
        <v>5</v>
      </c>
      <c r="I183">
        <v>462.75</v>
      </c>
      <c r="J183">
        <v>0</v>
      </c>
      <c r="K183">
        <v>11.57</v>
      </c>
      <c r="L183">
        <v>11.57</v>
      </c>
      <c r="M183">
        <v>0</v>
      </c>
      <c r="N183" t="s">
        <v>31</v>
      </c>
    </row>
    <row r="184" spans="2:14" x14ac:dyDescent="0.25">
      <c r="B184" t="s">
        <v>2135</v>
      </c>
      <c r="C184" t="s">
        <v>4303</v>
      </c>
      <c r="D184" s="11">
        <v>43810</v>
      </c>
      <c r="E184" t="s">
        <v>12342</v>
      </c>
      <c r="F184" s="13">
        <v>43818</v>
      </c>
      <c r="G184">
        <v>481.1</v>
      </c>
      <c r="H184">
        <v>5</v>
      </c>
      <c r="I184">
        <v>458.19</v>
      </c>
      <c r="J184">
        <v>0</v>
      </c>
      <c r="K184">
        <v>11.45</v>
      </c>
      <c r="L184">
        <v>11.45</v>
      </c>
      <c r="M184">
        <v>0</v>
      </c>
      <c r="N184" t="s">
        <v>31</v>
      </c>
    </row>
    <row r="185" spans="2:14" x14ac:dyDescent="0.25">
      <c r="B185" t="s">
        <v>3306</v>
      </c>
      <c r="C185" t="s">
        <v>12343</v>
      </c>
      <c r="D185" s="11">
        <v>43787</v>
      </c>
      <c r="E185" t="s">
        <v>12344</v>
      </c>
      <c r="F185" s="13">
        <v>43818</v>
      </c>
      <c r="G185">
        <v>265.16000000000003</v>
      </c>
      <c r="H185">
        <v>5</v>
      </c>
      <c r="I185">
        <v>252.54</v>
      </c>
      <c r="J185">
        <v>0</v>
      </c>
      <c r="K185">
        <v>6.31</v>
      </c>
      <c r="L185">
        <v>6.31</v>
      </c>
      <c r="M185">
        <v>0</v>
      </c>
      <c r="N185" t="s">
        <v>31</v>
      </c>
    </row>
    <row r="186" spans="2:14" x14ac:dyDescent="0.25">
      <c r="B186" t="s">
        <v>3000</v>
      </c>
      <c r="C186" t="s">
        <v>4585</v>
      </c>
      <c r="D186" s="11">
        <v>43811</v>
      </c>
      <c r="E186" t="s">
        <v>12345</v>
      </c>
      <c r="F186" s="13">
        <v>43819</v>
      </c>
      <c r="G186">
        <v>293.57</v>
      </c>
      <c r="H186">
        <v>5</v>
      </c>
      <c r="I186">
        <v>279.58999999999997</v>
      </c>
      <c r="J186">
        <v>0</v>
      </c>
      <c r="K186">
        <v>6.99</v>
      </c>
      <c r="L186">
        <v>6.99</v>
      </c>
      <c r="M186">
        <v>0</v>
      </c>
      <c r="N186" t="s">
        <v>31</v>
      </c>
    </row>
    <row r="187" spans="2:14" x14ac:dyDescent="0.25">
      <c r="B187" t="s">
        <v>4601</v>
      </c>
      <c r="C187" t="s">
        <v>4602</v>
      </c>
      <c r="D187" s="11">
        <v>43811</v>
      </c>
      <c r="E187" t="s">
        <v>12346</v>
      </c>
      <c r="F187" s="13">
        <v>43819</v>
      </c>
      <c r="G187">
        <v>496.04</v>
      </c>
      <c r="H187">
        <v>5</v>
      </c>
      <c r="I187">
        <v>472.43</v>
      </c>
      <c r="J187">
        <v>0</v>
      </c>
      <c r="K187">
        <v>11.81</v>
      </c>
      <c r="L187">
        <v>11.81</v>
      </c>
      <c r="M187">
        <v>0</v>
      </c>
      <c r="N187" t="s">
        <v>31</v>
      </c>
    </row>
    <row r="188" spans="2:14" x14ac:dyDescent="0.25">
      <c r="B188" t="s">
        <v>2876</v>
      </c>
      <c r="C188" t="s">
        <v>12347</v>
      </c>
      <c r="D188" s="11">
        <v>43780</v>
      </c>
      <c r="E188" t="s">
        <v>12348</v>
      </c>
      <c r="F188" s="13">
        <v>43819</v>
      </c>
      <c r="G188">
        <v>118.38</v>
      </c>
      <c r="H188">
        <v>5</v>
      </c>
      <c r="I188">
        <v>112.74</v>
      </c>
      <c r="J188">
        <v>0</v>
      </c>
      <c r="K188">
        <v>2.82</v>
      </c>
      <c r="L188">
        <v>2.82</v>
      </c>
      <c r="M188">
        <v>0</v>
      </c>
      <c r="N188" t="s">
        <v>31</v>
      </c>
    </row>
    <row r="189" spans="2:14" x14ac:dyDescent="0.25">
      <c r="B189" t="s">
        <v>3062</v>
      </c>
      <c r="C189" t="s">
        <v>3737</v>
      </c>
      <c r="D189" s="11">
        <v>43808</v>
      </c>
      <c r="E189" t="s">
        <v>12349</v>
      </c>
      <c r="F189" s="13">
        <v>43819</v>
      </c>
      <c r="G189">
        <v>49.6</v>
      </c>
      <c r="H189">
        <v>5</v>
      </c>
      <c r="I189">
        <v>47.24</v>
      </c>
      <c r="J189">
        <v>0</v>
      </c>
      <c r="K189">
        <v>1.18</v>
      </c>
      <c r="L189">
        <v>1.18</v>
      </c>
      <c r="M189">
        <v>0</v>
      </c>
      <c r="N189" t="s">
        <v>31</v>
      </c>
    </row>
    <row r="190" spans="2:14" x14ac:dyDescent="0.25">
      <c r="B190" t="s">
        <v>3798</v>
      </c>
      <c r="C190" t="s">
        <v>3799</v>
      </c>
      <c r="D190" s="11">
        <v>43808</v>
      </c>
      <c r="E190" t="s">
        <v>12350</v>
      </c>
      <c r="F190" s="13">
        <v>43819</v>
      </c>
      <c r="G190">
        <v>88.61</v>
      </c>
      <c r="H190">
        <v>5</v>
      </c>
      <c r="I190">
        <v>84.4</v>
      </c>
      <c r="J190">
        <v>0</v>
      </c>
      <c r="K190">
        <v>2.11</v>
      </c>
      <c r="L190">
        <v>2.11</v>
      </c>
      <c r="M190">
        <v>0</v>
      </c>
      <c r="N190" t="s">
        <v>31</v>
      </c>
    </row>
    <row r="191" spans="2:14" x14ac:dyDescent="0.25">
      <c r="B191" t="s">
        <v>3811</v>
      </c>
      <c r="C191" t="s">
        <v>12351</v>
      </c>
      <c r="D191" s="11">
        <v>43718</v>
      </c>
      <c r="E191" t="s">
        <v>12352</v>
      </c>
      <c r="F191" s="13">
        <v>43819</v>
      </c>
      <c r="G191">
        <v>1068.58</v>
      </c>
      <c r="H191">
        <v>5</v>
      </c>
      <c r="I191">
        <v>1017.7</v>
      </c>
      <c r="J191">
        <v>0</v>
      </c>
      <c r="K191">
        <v>25.44</v>
      </c>
      <c r="L191">
        <v>25.44</v>
      </c>
      <c r="M191">
        <v>0</v>
      </c>
      <c r="N191" t="s">
        <v>31</v>
      </c>
    </row>
    <row r="192" spans="2:14" x14ac:dyDescent="0.25">
      <c r="B192" t="s">
        <v>3139</v>
      </c>
      <c r="C192" t="s">
        <v>3810</v>
      </c>
      <c r="D192" s="11">
        <v>43808</v>
      </c>
      <c r="E192" t="s">
        <v>12353</v>
      </c>
      <c r="F192" s="13">
        <v>43819</v>
      </c>
      <c r="G192">
        <v>240.55</v>
      </c>
      <c r="H192">
        <v>5</v>
      </c>
      <c r="I192">
        <v>229.1</v>
      </c>
      <c r="J192">
        <v>0</v>
      </c>
      <c r="K192">
        <v>5.73</v>
      </c>
      <c r="L192">
        <v>5.73</v>
      </c>
      <c r="M192">
        <v>0</v>
      </c>
      <c r="N192" t="s">
        <v>31</v>
      </c>
    </row>
    <row r="193" spans="2:14" x14ac:dyDescent="0.25">
      <c r="B193" t="s">
        <v>3953</v>
      </c>
      <c r="C193" t="s">
        <v>12354</v>
      </c>
      <c r="D193" s="11">
        <v>43794</v>
      </c>
      <c r="E193" t="s">
        <v>12355</v>
      </c>
      <c r="F193" s="13">
        <v>43819</v>
      </c>
      <c r="G193">
        <v>157.05000000000001</v>
      </c>
      <c r="H193">
        <v>5</v>
      </c>
      <c r="I193">
        <v>149.57</v>
      </c>
      <c r="J193">
        <v>0</v>
      </c>
      <c r="K193">
        <v>3.74</v>
      </c>
      <c r="L193">
        <v>3.74</v>
      </c>
      <c r="M193">
        <v>0</v>
      </c>
      <c r="N193" t="s">
        <v>31</v>
      </c>
    </row>
    <row r="194" spans="2:14" x14ac:dyDescent="0.25">
      <c r="B194" t="s">
        <v>3435</v>
      </c>
      <c r="C194" t="s">
        <v>5166</v>
      </c>
      <c r="D194" s="11">
        <v>43812</v>
      </c>
      <c r="E194" t="s">
        <v>12356</v>
      </c>
      <c r="F194" s="13">
        <v>43819</v>
      </c>
      <c r="G194">
        <v>496.04</v>
      </c>
      <c r="H194">
        <v>5</v>
      </c>
      <c r="I194">
        <v>472.43</v>
      </c>
      <c r="J194">
        <v>0</v>
      </c>
      <c r="K194">
        <v>11.81</v>
      </c>
      <c r="L194">
        <v>11.81</v>
      </c>
      <c r="M194">
        <v>0</v>
      </c>
      <c r="N194" t="s">
        <v>31</v>
      </c>
    </row>
    <row r="195" spans="2:14" x14ac:dyDescent="0.25">
      <c r="B195" t="s">
        <v>2183</v>
      </c>
      <c r="C195" t="s">
        <v>5333</v>
      </c>
      <c r="D195" s="11">
        <v>43812</v>
      </c>
      <c r="E195" t="s">
        <v>12357</v>
      </c>
      <c r="F195" s="13">
        <v>43819</v>
      </c>
      <c r="G195">
        <v>3743.86</v>
      </c>
      <c r="H195">
        <v>5</v>
      </c>
      <c r="I195">
        <v>1704.8</v>
      </c>
      <c r="J195">
        <v>0</v>
      </c>
      <c r="K195">
        <v>42.62</v>
      </c>
      <c r="L195">
        <v>42.62</v>
      </c>
      <c r="M195">
        <v>0</v>
      </c>
      <c r="N195" t="s">
        <v>31</v>
      </c>
    </row>
    <row r="196" spans="2:14" x14ac:dyDescent="0.25">
      <c r="B196" t="s">
        <v>2581</v>
      </c>
      <c r="C196" t="s">
        <v>12358</v>
      </c>
      <c r="D196" s="11">
        <v>43780</v>
      </c>
      <c r="E196" t="s">
        <v>12359</v>
      </c>
      <c r="F196" s="13">
        <v>43819</v>
      </c>
      <c r="G196">
        <v>693.46</v>
      </c>
      <c r="H196">
        <v>5</v>
      </c>
      <c r="I196">
        <v>508.13</v>
      </c>
      <c r="J196">
        <v>0</v>
      </c>
      <c r="K196">
        <v>12.7</v>
      </c>
      <c r="L196">
        <v>12.7</v>
      </c>
      <c r="M196">
        <v>0</v>
      </c>
      <c r="N196" t="s">
        <v>31</v>
      </c>
    </row>
    <row r="197" spans="2:14" x14ac:dyDescent="0.25">
      <c r="B197" t="s">
        <v>3512</v>
      </c>
      <c r="C197" t="s">
        <v>3513</v>
      </c>
      <c r="D197" s="11">
        <v>43808</v>
      </c>
      <c r="E197" t="s">
        <v>12360</v>
      </c>
      <c r="F197" s="13">
        <v>43819</v>
      </c>
      <c r="G197">
        <v>1050.0999999999999</v>
      </c>
      <c r="H197">
        <v>5</v>
      </c>
      <c r="I197">
        <v>1000.08</v>
      </c>
      <c r="J197">
        <v>0</v>
      </c>
      <c r="K197">
        <v>25</v>
      </c>
      <c r="L197">
        <v>25</v>
      </c>
      <c r="M197">
        <v>0</v>
      </c>
      <c r="N197" t="s">
        <v>31</v>
      </c>
    </row>
    <row r="198" spans="2:14" x14ac:dyDescent="0.25">
      <c r="B198" t="s">
        <v>3174</v>
      </c>
      <c r="C198" t="s">
        <v>12361</v>
      </c>
      <c r="D198" s="11">
        <v>43780</v>
      </c>
      <c r="E198" t="s">
        <v>12362</v>
      </c>
      <c r="F198" s="13">
        <v>43819</v>
      </c>
      <c r="G198">
        <v>48.59</v>
      </c>
      <c r="H198">
        <v>5</v>
      </c>
      <c r="I198">
        <v>46.27</v>
      </c>
      <c r="J198">
        <v>0</v>
      </c>
      <c r="K198">
        <v>1.1599999999999999</v>
      </c>
      <c r="L198">
        <v>1.1599999999999999</v>
      </c>
      <c r="M198">
        <v>0</v>
      </c>
      <c r="N198" t="s">
        <v>31</v>
      </c>
    </row>
    <row r="199" spans="2:14" x14ac:dyDescent="0.25">
      <c r="B199" t="s">
        <v>1986</v>
      </c>
      <c r="C199" t="s">
        <v>1987</v>
      </c>
      <c r="D199" s="11">
        <v>43804</v>
      </c>
      <c r="E199" t="s">
        <v>12363</v>
      </c>
      <c r="F199" s="13">
        <v>43819</v>
      </c>
      <c r="G199">
        <v>10582.98</v>
      </c>
      <c r="H199">
        <v>5</v>
      </c>
      <c r="I199">
        <v>10079.030000000001</v>
      </c>
      <c r="J199">
        <v>0</v>
      </c>
      <c r="K199">
        <v>251.98</v>
      </c>
      <c r="L199">
        <v>251.98</v>
      </c>
      <c r="M199">
        <v>0</v>
      </c>
      <c r="N199" t="s">
        <v>31</v>
      </c>
    </row>
    <row r="200" spans="2:14" x14ac:dyDescent="0.25">
      <c r="B200" t="s">
        <v>4423</v>
      </c>
      <c r="C200" t="s">
        <v>12364</v>
      </c>
      <c r="D200" s="11">
        <v>43759</v>
      </c>
      <c r="E200" t="s">
        <v>12365</v>
      </c>
      <c r="F200" s="13">
        <v>43819</v>
      </c>
      <c r="G200">
        <v>242.94</v>
      </c>
      <c r="H200">
        <v>5</v>
      </c>
      <c r="I200">
        <v>231.37</v>
      </c>
      <c r="J200">
        <v>0</v>
      </c>
      <c r="K200">
        <v>5.78</v>
      </c>
      <c r="L200">
        <v>5.78</v>
      </c>
      <c r="M200">
        <v>0</v>
      </c>
      <c r="N200" t="s">
        <v>31</v>
      </c>
    </row>
    <row r="201" spans="2:14" x14ac:dyDescent="0.25">
      <c r="B201" t="s">
        <v>3080</v>
      </c>
      <c r="C201" t="s">
        <v>12366</v>
      </c>
      <c r="D201" s="11">
        <v>43724</v>
      </c>
      <c r="E201" t="s">
        <v>12367</v>
      </c>
      <c r="F201" s="13">
        <v>43819</v>
      </c>
      <c r="G201">
        <v>23.79</v>
      </c>
      <c r="H201">
        <v>5</v>
      </c>
      <c r="I201">
        <v>22.65</v>
      </c>
      <c r="J201">
        <v>0</v>
      </c>
      <c r="K201">
        <v>0.56999999999999995</v>
      </c>
      <c r="L201">
        <v>0.56999999999999995</v>
      </c>
      <c r="M201">
        <v>0</v>
      </c>
      <c r="N201" t="s">
        <v>31</v>
      </c>
    </row>
    <row r="202" spans="2:14" x14ac:dyDescent="0.25">
      <c r="B202" t="s">
        <v>3080</v>
      </c>
      <c r="C202" t="s">
        <v>12368</v>
      </c>
      <c r="D202" s="11">
        <v>43759</v>
      </c>
      <c r="E202" t="s">
        <v>12369</v>
      </c>
      <c r="F202" s="13">
        <v>43819</v>
      </c>
      <c r="G202">
        <v>944.46</v>
      </c>
      <c r="H202">
        <v>5</v>
      </c>
      <c r="I202">
        <v>899.49</v>
      </c>
      <c r="J202">
        <v>0</v>
      </c>
      <c r="K202">
        <v>22.49</v>
      </c>
      <c r="L202">
        <v>22.49</v>
      </c>
      <c r="M202">
        <v>0</v>
      </c>
      <c r="N202" t="s">
        <v>31</v>
      </c>
    </row>
    <row r="203" spans="2:14" x14ac:dyDescent="0.25">
      <c r="B203" t="s">
        <v>1961</v>
      </c>
      <c r="C203" t="s">
        <v>12370</v>
      </c>
      <c r="D203" s="11">
        <v>43707</v>
      </c>
      <c r="E203" t="s">
        <v>12371</v>
      </c>
      <c r="F203" s="13">
        <v>43819</v>
      </c>
      <c r="G203">
        <v>5234.41</v>
      </c>
      <c r="H203">
        <v>5</v>
      </c>
      <c r="I203">
        <v>3999.53</v>
      </c>
      <c r="J203">
        <v>0</v>
      </c>
      <c r="K203">
        <v>99.99</v>
      </c>
      <c r="L203">
        <v>99.99</v>
      </c>
      <c r="M203">
        <v>0</v>
      </c>
      <c r="N203" t="s">
        <v>31</v>
      </c>
    </row>
    <row r="204" spans="2:14" x14ac:dyDescent="0.25">
      <c r="B204" t="s">
        <v>3518</v>
      </c>
      <c r="C204" t="s">
        <v>12372</v>
      </c>
      <c r="D204" s="11">
        <v>43791</v>
      </c>
      <c r="E204" t="s">
        <v>12373</v>
      </c>
      <c r="F204" s="13">
        <v>43819</v>
      </c>
      <c r="G204">
        <v>10186.469999999999</v>
      </c>
      <c r="H204">
        <v>5</v>
      </c>
      <c r="I204">
        <v>3611.64</v>
      </c>
      <c r="J204">
        <v>0</v>
      </c>
      <c r="K204">
        <v>90.29</v>
      </c>
      <c r="L204">
        <v>90.29</v>
      </c>
      <c r="M204">
        <v>0</v>
      </c>
      <c r="N204" t="s">
        <v>31</v>
      </c>
    </row>
    <row r="205" spans="2:14" x14ac:dyDescent="0.25">
      <c r="B205" t="s">
        <v>1982</v>
      </c>
      <c r="C205" t="s">
        <v>3467</v>
      </c>
      <c r="D205" s="11">
        <v>43808</v>
      </c>
      <c r="E205" t="s">
        <v>12374</v>
      </c>
      <c r="F205" s="13">
        <v>43819</v>
      </c>
      <c r="G205">
        <v>2418.34</v>
      </c>
      <c r="H205">
        <v>5</v>
      </c>
      <c r="I205">
        <v>160.63</v>
      </c>
      <c r="J205">
        <v>0</v>
      </c>
      <c r="K205">
        <v>4.0199999999999996</v>
      </c>
      <c r="L205">
        <v>4.0199999999999996</v>
      </c>
      <c r="M205">
        <v>0</v>
      </c>
      <c r="N205" t="s">
        <v>31</v>
      </c>
    </row>
    <row r="206" spans="2:14" x14ac:dyDescent="0.25">
      <c r="B206" t="s">
        <v>5588</v>
      </c>
      <c r="C206" t="s">
        <v>5589</v>
      </c>
      <c r="D206" s="11">
        <v>43813</v>
      </c>
      <c r="E206" t="s">
        <v>12375</v>
      </c>
      <c r="F206" s="13">
        <v>43820</v>
      </c>
      <c r="G206">
        <v>496.05</v>
      </c>
      <c r="H206">
        <v>5</v>
      </c>
      <c r="I206">
        <v>472.43</v>
      </c>
      <c r="J206">
        <v>0</v>
      </c>
      <c r="K206">
        <v>11.81</v>
      </c>
      <c r="L206">
        <v>11.81</v>
      </c>
      <c r="M206">
        <v>0</v>
      </c>
      <c r="N206" t="s">
        <v>31</v>
      </c>
    </row>
    <row r="207" spans="2:14" x14ac:dyDescent="0.25">
      <c r="B207" t="s">
        <v>5594</v>
      </c>
      <c r="C207" t="s">
        <v>5595</v>
      </c>
      <c r="D207" s="11">
        <v>43813</v>
      </c>
      <c r="E207" t="s">
        <v>12376</v>
      </c>
      <c r="F207" s="13">
        <v>43820</v>
      </c>
      <c r="G207">
        <v>673</v>
      </c>
      <c r="H207">
        <v>5</v>
      </c>
      <c r="I207">
        <v>417.81</v>
      </c>
      <c r="J207">
        <v>0</v>
      </c>
      <c r="K207">
        <v>10.45</v>
      </c>
      <c r="L207">
        <v>10.45</v>
      </c>
      <c r="M207">
        <v>0</v>
      </c>
      <c r="N207" t="s">
        <v>31</v>
      </c>
    </row>
    <row r="208" spans="2:14" x14ac:dyDescent="0.25">
      <c r="B208" t="s">
        <v>2022</v>
      </c>
      <c r="C208" t="s">
        <v>6745</v>
      </c>
      <c r="D208" s="11">
        <v>43818</v>
      </c>
      <c r="E208" t="s">
        <v>12377</v>
      </c>
      <c r="F208" s="13">
        <v>43820</v>
      </c>
      <c r="G208">
        <v>2049.4</v>
      </c>
      <c r="H208">
        <v>5</v>
      </c>
      <c r="I208">
        <v>1486.65</v>
      </c>
      <c r="J208">
        <v>0</v>
      </c>
      <c r="K208">
        <v>37.17</v>
      </c>
      <c r="L208">
        <v>37.17</v>
      </c>
      <c r="M208">
        <v>0</v>
      </c>
      <c r="N208" t="s">
        <v>31</v>
      </c>
    </row>
    <row r="209" spans="2:14" x14ac:dyDescent="0.25">
      <c r="B209" t="s">
        <v>4782</v>
      </c>
      <c r="C209" t="s">
        <v>4783</v>
      </c>
      <c r="D209" s="11">
        <v>43811</v>
      </c>
      <c r="E209" t="s">
        <v>12378</v>
      </c>
      <c r="F209" s="13">
        <v>43820</v>
      </c>
      <c r="G209">
        <v>225.03</v>
      </c>
      <c r="H209">
        <v>5</v>
      </c>
      <c r="I209">
        <v>214.3</v>
      </c>
      <c r="J209">
        <v>0</v>
      </c>
      <c r="K209">
        <v>5.36</v>
      </c>
      <c r="L209">
        <v>5.36</v>
      </c>
      <c r="M209">
        <v>0</v>
      </c>
      <c r="N209" t="s">
        <v>31</v>
      </c>
    </row>
    <row r="210" spans="2:14" x14ac:dyDescent="0.25">
      <c r="B210" t="s">
        <v>5038</v>
      </c>
      <c r="C210" t="s">
        <v>5039</v>
      </c>
      <c r="D210" s="11">
        <v>43811</v>
      </c>
      <c r="E210" t="s">
        <v>12379</v>
      </c>
      <c r="F210" s="13">
        <v>43820</v>
      </c>
      <c r="G210">
        <v>177.56</v>
      </c>
      <c r="H210">
        <v>5</v>
      </c>
      <c r="I210">
        <v>91.39</v>
      </c>
      <c r="J210">
        <v>0</v>
      </c>
      <c r="K210">
        <v>2.2799999999999998</v>
      </c>
      <c r="L210">
        <v>2.2799999999999998</v>
      </c>
      <c r="M210">
        <v>0</v>
      </c>
      <c r="N210" t="s">
        <v>31</v>
      </c>
    </row>
    <row r="211" spans="2:14" x14ac:dyDescent="0.25">
      <c r="B211" t="s">
        <v>2233</v>
      </c>
      <c r="C211" t="s">
        <v>4719</v>
      </c>
      <c r="D211" s="11">
        <v>43811</v>
      </c>
      <c r="E211" t="s">
        <v>12380</v>
      </c>
      <c r="F211" s="13">
        <v>43820</v>
      </c>
      <c r="G211">
        <v>341.03</v>
      </c>
      <c r="H211">
        <v>5</v>
      </c>
      <c r="I211">
        <v>149</v>
      </c>
      <c r="J211">
        <v>0</v>
      </c>
      <c r="K211">
        <v>3.73</v>
      </c>
      <c r="L211">
        <v>3.73</v>
      </c>
      <c r="M211">
        <v>0</v>
      </c>
      <c r="N211" t="s">
        <v>31</v>
      </c>
    </row>
    <row r="212" spans="2:14" x14ac:dyDescent="0.25">
      <c r="B212" t="s">
        <v>2311</v>
      </c>
      <c r="C212" t="s">
        <v>5075</v>
      </c>
      <c r="D212" s="11">
        <v>43811</v>
      </c>
      <c r="E212" t="s">
        <v>12381</v>
      </c>
      <c r="F212" s="13">
        <v>43822</v>
      </c>
      <c r="G212">
        <v>31.99</v>
      </c>
      <c r="H212">
        <v>5</v>
      </c>
      <c r="I212">
        <v>30.46</v>
      </c>
      <c r="J212">
        <v>0</v>
      </c>
      <c r="K212">
        <v>0.76</v>
      </c>
      <c r="L212">
        <v>0.76</v>
      </c>
      <c r="M212">
        <v>0</v>
      </c>
      <c r="N212" t="s">
        <v>31</v>
      </c>
    </row>
    <row r="213" spans="2:14" x14ac:dyDescent="0.25">
      <c r="B213" t="s">
        <v>5088</v>
      </c>
      <c r="C213" t="s">
        <v>5089</v>
      </c>
      <c r="D213" s="11">
        <v>43811</v>
      </c>
      <c r="E213" t="s">
        <v>12382</v>
      </c>
      <c r="F213" s="13">
        <v>43822</v>
      </c>
      <c r="G213">
        <v>150.02000000000001</v>
      </c>
      <c r="H213">
        <v>5</v>
      </c>
      <c r="I213">
        <v>142.87</v>
      </c>
      <c r="J213">
        <v>0</v>
      </c>
      <c r="K213">
        <v>3.57</v>
      </c>
      <c r="L213">
        <v>3.57</v>
      </c>
      <c r="M213">
        <v>0</v>
      </c>
      <c r="N213" t="s">
        <v>31</v>
      </c>
    </row>
    <row r="214" spans="2:14" x14ac:dyDescent="0.25">
      <c r="B214" t="s">
        <v>2998</v>
      </c>
      <c r="C214" t="s">
        <v>4276</v>
      </c>
      <c r="D214" s="11">
        <v>43810</v>
      </c>
      <c r="E214" t="s">
        <v>12383</v>
      </c>
      <c r="F214" s="13">
        <v>43822</v>
      </c>
      <c r="G214">
        <v>138.07</v>
      </c>
      <c r="H214">
        <v>5</v>
      </c>
      <c r="I214">
        <v>131.5</v>
      </c>
      <c r="J214">
        <v>0</v>
      </c>
      <c r="K214">
        <v>3.29</v>
      </c>
      <c r="L214">
        <v>3.29</v>
      </c>
      <c r="M214">
        <v>0</v>
      </c>
      <c r="N214" t="s">
        <v>31</v>
      </c>
    </row>
    <row r="215" spans="2:14" x14ac:dyDescent="0.25">
      <c r="B215" t="s">
        <v>3614</v>
      </c>
      <c r="C215" t="s">
        <v>4837</v>
      </c>
      <c r="D215" s="11">
        <v>43811</v>
      </c>
      <c r="E215" t="s">
        <v>12384</v>
      </c>
      <c r="F215" s="13">
        <v>43822</v>
      </c>
      <c r="G215">
        <v>953.76</v>
      </c>
      <c r="H215">
        <v>5</v>
      </c>
      <c r="I215">
        <v>856.39</v>
      </c>
      <c r="J215">
        <v>0</v>
      </c>
      <c r="K215">
        <v>21.41</v>
      </c>
      <c r="L215">
        <v>21.41</v>
      </c>
      <c r="M215">
        <v>0</v>
      </c>
      <c r="N215" t="s">
        <v>31</v>
      </c>
    </row>
    <row r="216" spans="2:14" x14ac:dyDescent="0.25">
      <c r="B216" t="s">
        <v>3577</v>
      </c>
      <c r="C216" t="s">
        <v>4843</v>
      </c>
      <c r="D216" s="11">
        <v>43811</v>
      </c>
      <c r="E216" t="s">
        <v>12385</v>
      </c>
      <c r="F216" s="13">
        <v>43822</v>
      </c>
      <c r="G216">
        <v>158.34</v>
      </c>
      <c r="H216">
        <v>5</v>
      </c>
      <c r="I216">
        <v>28.97</v>
      </c>
      <c r="J216">
        <v>0</v>
      </c>
      <c r="K216">
        <v>0.72</v>
      </c>
      <c r="L216">
        <v>0.72</v>
      </c>
      <c r="M216">
        <v>0</v>
      </c>
      <c r="N216" t="s">
        <v>31</v>
      </c>
    </row>
    <row r="217" spans="2:14" x14ac:dyDescent="0.25">
      <c r="B217" t="s">
        <v>256</v>
      </c>
      <c r="C217" t="s">
        <v>12386</v>
      </c>
      <c r="D217" s="11">
        <v>43796</v>
      </c>
      <c r="E217" t="s">
        <v>12387</v>
      </c>
      <c r="F217" s="13">
        <v>43822</v>
      </c>
      <c r="G217">
        <v>383.18</v>
      </c>
      <c r="H217">
        <v>5</v>
      </c>
      <c r="I217">
        <v>149</v>
      </c>
      <c r="J217">
        <v>0</v>
      </c>
      <c r="K217">
        <v>3.73</v>
      </c>
      <c r="L217">
        <v>3.73</v>
      </c>
      <c r="M217">
        <v>0</v>
      </c>
      <c r="N217" t="s">
        <v>31</v>
      </c>
    </row>
    <row r="218" spans="2:14" x14ac:dyDescent="0.25">
      <c r="B218" t="s">
        <v>2053</v>
      </c>
      <c r="C218" t="s">
        <v>2054</v>
      </c>
      <c r="D218" s="11">
        <v>43805</v>
      </c>
      <c r="E218" t="s">
        <v>12388</v>
      </c>
      <c r="F218" s="13">
        <v>43822</v>
      </c>
      <c r="G218">
        <v>485.88</v>
      </c>
      <c r="H218">
        <v>5</v>
      </c>
      <c r="I218">
        <v>462.75</v>
      </c>
      <c r="J218">
        <v>0</v>
      </c>
      <c r="K218">
        <v>11.57</v>
      </c>
      <c r="L218">
        <v>11.57</v>
      </c>
      <c r="M218">
        <v>0</v>
      </c>
      <c r="N218" t="s">
        <v>31</v>
      </c>
    </row>
    <row r="219" spans="2:14" x14ac:dyDescent="0.25">
      <c r="B219" t="s">
        <v>2055</v>
      </c>
      <c r="C219" t="s">
        <v>2056</v>
      </c>
      <c r="D219" s="11">
        <v>43805</v>
      </c>
      <c r="E219" t="s">
        <v>12389</v>
      </c>
      <c r="F219" s="13">
        <v>43822</v>
      </c>
      <c r="G219">
        <v>485.88</v>
      </c>
      <c r="H219">
        <v>5</v>
      </c>
      <c r="I219">
        <v>462.75</v>
      </c>
      <c r="J219">
        <v>0</v>
      </c>
      <c r="K219">
        <v>11.57</v>
      </c>
      <c r="L219">
        <v>11.57</v>
      </c>
      <c r="M219">
        <v>0</v>
      </c>
      <c r="N219" t="s">
        <v>31</v>
      </c>
    </row>
    <row r="220" spans="2:14" x14ac:dyDescent="0.25">
      <c r="B220" t="s">
        <v>2051</v>
      </c>
      <c r="C220" t="s">
        <v>2052</v>
      </c>
      <c r="D220" s="11">
        <v>43805</v>
      </c>
      <c r="E220" t="s">
        <v>12390</v>
      </c>
      <c r="F220" s="13">
        <v>43822</v>
      </c>
      <c r="G220">
        <v>121.47</v>
      </c>
      <c r="H220">
        <v>5</v>
      </c>
      <c r="I220">
        <v>115.69</v>
      </c>
      <c r="J220">
        <v>0</v>
      </c>
      <c r="K220">
        <v>2.89</v>
      </c>
      <c r="L220">
        <v>2.89</v>
      </c>
      <c r="M220">
        <v>0</v>
      </c>
      <c r="N220" t="s">
        <v>31</v>
      </c>
    </row>
    <row r="221" spans="2:14" x14ac:dyDescent="0.25">
      <c r="B221" t="s">
        <v>2047</v>
      </c>
      <c r="C221" t="s">
        <v>2048</v>
      </c>
      <c r="D221" s="11">
        <v>43805</v>
      </c>
      <c r="E221" t="s">
        <v>12391</v>
      </c>
      <c r="F221" s="13">
        <v>43822</v>
      </c>
      <c r="G221">
        <v>496.05</v>
      </c>
      <c r="H221">
        <v>5</v>
      </c>
      <c r="I221">
        <v>472.43</v>
      </c>
      <c r="J221">
        <v>0</v>
      </c>
      <c r="K221">
        <v>11.81</v>
      </c>
      <c r="L221">
        <v>11.81</v>
      </c>
      <c r="M221">
        <v>0</v>
      </c>
      <c r="N221" t="s">
        <v>31</v>
      </c>
    </row>
    <row r="222" spans="2:14" x14ac:dyDescent="0.25">
      <c r="B222" t="s">
        <v>3566</v>
      </c>
      <c r="C222" t="s">
        <v>12392</v>
      </c>
      <c r="D222" s="11">
        <v>43796</v>
      </c>
      <c r="E222" t="s">
        <v>12393</v>
      </c>
      <c r="F222" s="13">
        <v>43822</v>
      </c>
      <c r="G222">
        <v>242.94</v>
      </c>
      <c r="H222">
        <v>5</v>
      </c>
      <c r="I222">
        <v>231.37</v>
      </c>
      <c r="J222">
        <v>0</v>
      </c>
      <c r="K222">
        <v>5.78</v>
      </c>
      <c r="L222">
        <v>5.78</v>
      </c>
      <c r="M222">
        <v>0</v>
      </c>
      <c r="N222" t="s">
        <v>31</v>
      </c>
    </row>
    <row r="223" spans="2:14" x14ac:dyDescent="0.25">
      <c r="B223" t="s">
        <v>4583</v>
      </c>
      <c r="C223" t="s">
        <v>4584</v>
      </c>
      <c r="D223" s="11">
        <v>43811</v>
      </c>
      <c r="E223" t="s">
        <v>12394</v>
      </c>
      <c r="F223" s="13">
        <v>43822</v>
      </c>
      <c r="G223">
        <v>1125.1600000000001</v>
      </c>
      <c r="H223">
        <v>5</v>
      </c>
      <c r="I223">
        <v>1071.58</v>
      </c>
      <c r="J223">
        <v>0</v>
      </c>
      <c r="K223">
        <v>26.79</v>
      </c>
      <c r="L223">
        <v>26.79</v>
      </c>
      <c r="M223">
        <v>0</v>
      </c>
      <c r="N223" t="s">
        <v>31</v>
      </c>
    </row>
    <row r="224" spans="2:14" x14ac:dyDescent="0.25">
      <c r="B224" t="s">
        <v>3360</v>
      </c>
      <c r="C224" t="s">
        <v>4577</v>
      </c>
      <c r="D224" s="11">
        <v>43811</v>
      </c>
      <c r="E224" t="s">
        <v>12395</v>
      </c>
      <c r="F224" s="13">
        <v>43822</v>
      </c>
      <c r="G224">
        <v>1231.3699999999999</v>
      </c>
      <c r="H224">
        <v>5</v>
      </c>
      <c r="I224">
        <v>648.12</v>
      </c>
      <c r="J224">
        <v>0</v>
      </c>
      <c r="K224">
        <v>16.2</v>
      </c>
      <c r="L224">
        <v>16.2</v>
      </c>
      <c r="M224">
        <v>0</v>
      </c>
      <c r="N224" t="s">
        <v>31</v>
      </c>
    </row>
    <row r="225" spans="2:14" x14ac:dyDescent="0.25">
      <c r="B225" t="s">
        <v>2736</v>
      </c>
      <c r="C225" t="s">
        <v>4312</v>
      </c>
      <c r="D225" s="11">
        <v>43810</v>
      </c>
      <c r="E225" t="s">
        <v>12396</v>
      </c>
      <c r="F225" s="13">
        <v>43822</v>
      </c>
      <c r="G225">
        <v>314.10000000000002</v>
      </c>
      <c r="H225">
        <v>5</v>
      </c>
      <c r="I225">
        <v>299.14999999999998</v>
      </c>
      <c r="J225">
        <v>0</v>
      </c>
      <c r="K225">
        <v>7.48</v>
      </c>
      <c r="L225">
        <v>7.48</v>
      </c>
      <c r="M225">
        <v>0</v>
      </c>
      <c r="N225" t="s">
        <v>31</v>
      </c>
    </row>
    <row r="226" spans="2:14" x14ac:dyDescent="0.25">
      <c r="B226" t="s">
        <v>2219</v>
      </c>
      <c r="C226" t="s">
        <v>2220</v>
      </c>
      <c r="D226" s="11">
        <v>43805</v>
      </c>
      <c r="E226" t="s">
        <v>12397</v>
      </c>
      <c r="F226" s="13">
        <v>43822</v>
      </c>
      <c r="G226">
        <v>62.63</v>
      </c>
      <c r="H226">
        <v>5</v>
      </c>
      <c r="I226">
        <v>59.65</v>
      </c>
      <c r="J226">
        <v>0</v>
      </c>
      <c r="K226">
        <v>1.49</v>
      </c>
      <c r="L226">
        <v>1.49</v>
      </c>
      <c r="M226">
        <v>0</v>
      </c>
      <c r="N226" t="s">
        <v>31</v>
      </c>
    </row>
    <row r="227" spans="2:14" x14ac:dyDescent="0.25">
      <c r="B227" t="s">
        <v>2197</v>
      </c>
      <c r="C227" t="s">
        <v>2198</v>
      </c>
      <c r="D227" s="11">
        <v>43805</v>
      </c>
      <c r="E227" t="s">
        <v>12398</v>
      </c>
      <c r="F227" s="13">
        <v>43822</v>
      </c>
      <c r="G227">
        <v>62.63</v>
      </c>
      <c r="H227">
        <v>5</v>
      </c>
      <c r="I227">
        <v>59.65</v>
      </c>
      <c r="J227">
        <v>0</v>
      </c>
      <c r="K227">
        <v>1.49</v>
      </c>
      <c r="L227">
        <v>1.49</v>
      </c>
      <c r="M227">
        <v>0</v>
      </c>
      <c r="N227" t="s">
        <v>31</v>
      </c>
    </row>
    <row r="228" spans="2:14" x14ac:dyDescent="0.25">
      <c r="B228" t="s">
        <v>2570</v>
      </c>
      <c r="C228" t="s">
        <v>12399</v>
      </c>
      <c r="D228" s="11">
        <v>43796</v>
      </c>
      <c r="E228" t="s">
        <v>12400</v>
      </c>
      <c r="F228" s="13">
        <v>43822</v>
      </c>
      <c r="G228">
        <v>1457.65</v>
      </c>
      <c r="H228">
        <v>5</v>
      </c>
      <c r="I228">
        <v>1388.24</v>
      </c>
      <c r="J228">
        <v>0</v>
      </c>
      <c r="K228">
        <v>34.71</v>
      </c>
      <c r="L228">
        <v>34.71</v>
      </c>
      <c r="M228">
        <v>0</v>
      </c>
      <c r="N228" t="s">
        <v>31</v>
      </c>
    </row>
    <row r="229" spans="2:14" x14ac:dyDescent="0.25">
      <c r="B229" t="s">
        <v>256</v>
      </c>
      <c r="C229" t="s">
        <v>12401</v>
      </c>
      <c r="D229" s="11">
        <v>43796</v>
      </c>
      <c r="E229" t="s">
        <v>12402</v>
      </c>
      <c r="F229" s="13">
        <v>43822</v>
      </c>
      <c r="G229">
        <v>425.11</v>
      </c>
      <c r="H229">
        <v>5</v>
      </c>
      <c r="I229">
        <v>404.86</v>
      </c>
      <c r="J229">
        <v>0</v>
      </c>
      <c r="K229">
        <v>10.119999999999999</v>
      </c>
      <c r="L229">
        <v>10.119999999999999</v>
      </c>
      <c r="M229">
        <v>0</v>
      </c>
      <c r="N229" t="s">
        <v>31</v>
      </c>
    </row>
    <row r="230" spans="2:14" x14ac:dyDescent="0.25">
      <c r="B230" t="s">
        <v>3362</v>
      </c>
      <c r="C230" t="s">
        <v>12403</v>
      </c>
      <c r="D230" s="11">
        <v>43713</v>
      </c>
      <c r="E230" t="s">
        <v>12404</v>
      </c>
      <c r="F230" s="13">
        <v>43822</v>
      </c>
      <c r="G230">
        <v>237.86</v>
      </c>
      <c r="H230">
        <v>5</v>
      </c>
      <c r="I230">
        <v>226.53</v>
      </c>
      <c r="J230">
        <v>0</v>
      </c>
      <c r="K230">
        <v>5.66</v>
      </c>
      <c r="L230">
        <v>5.66</v>
      </c>
      <c r="M230">
        <v>0</v>
      </c>
      <c r="N230" t="s">
        <v>31</v>
      </c>
    </row>
    <row r="231" spans="2:14" x14ac:dyDescent="0.25">
      <c r="B231" t="s">
        <v>2271</v>
      </c>
      <c r="C231" t="s">
        <v>3787</v>
      </c>
      <c r="D231" s="11">
        <v>43808</v>
      </c>
      <c r="E231" t="s">
        <v>12405</v>
      </c>
      <c r="F231" s="13">
        <v>43822</v>
      </c>
      <c r="G231">
        <v>347.23</v>
      </c>
      <c r="H231">
        <v>5</v>
      </c>
      <c r="I231">
        <v>330.7</v>
      </c>
      <c r="J231">
        <v>0</v>
      </c>
      <c r="K231">
        <v>8.27</v>
      </c>
      <c r="L231">
        <v>8.27</v>
      </c>
      <c r="M231">
        <v>0</v>
      </c>
      <c r="N231" t="s">
        <v>31</v>
      </c>
    </row>
    <row r="232" spans="2:14" x14ac:dyDescent="0.25">
      <c r="B232" t="s">
        <v>2444</v>
      </c>
      <c r="C232" t="s">
        <v>12406</v>
      </c>
      <c r="D232" s="11">
        <v>43761</v>
      </c>
      <c r="E232" t="s">
        <v>12407</v>
      </c>
      <c r="F232" s="13">
        <v>43822</v>
      </c>
      <c r="G232">
        <v>285.02</v>
      </c>
      <c r="H232">
        <v>5</v>
      </c>
      <c r="I232">
        <v>223.5</v>
      </c>
      <c r="J232">
        <v>0</v>
      </c>
      <c r="K232">
        <v>5.59</v>
      </c>
      <c r="L232">
        <v>5.59</v>
      </c>
      <c r="M232">
        <v>0</v>
      </c>
      <c r="N232" t="s">
        <v>31</v>
      </c>
    </row>
    <row r="233" spans="2:14" x14ac:dyDescent="0.25">
      <c r="B233" t="s">
        <v>2832</v>
      </c>
      <c r="C233" t="s">
        <v>2833</v>
      </c>
      <c r="D233" s="11">
        <v>43806</v>
      </c>
      <c r="E233" t="s">
        <v>12408</v>
      </c>
      <c r="F233" s="13">
        <v>43823</v>
      </c>
      <c r="G233">
        <v>240.55</v>
      </c>
      <c r="H233">
        <v>5</v>
      </c>
      <c r="I233">
        <v>229.1</v>
      </c>
      <c r="J233">
        <v>0</v>
      </c>
      <c r="K233">
        <v>5.73</v>
      </c>
      <c r="L233">
        <v>5.73</v>
      </c>
      <c r="M233">
        <v>0</v>
      </c>
      <c r="N233" t="s">
        <v>31</v>
      </c>
    </row>
    <row r="234" spans="2:14" x14ac:dyDescent="0.25">
      <c r="B234" t="s">
        <v>12409</v>
      </c>
      <c r="C234" t="s">
        <v>12410</v>
      </c>
      <c r="D234" s="11">
        <v>43791</v>
      </c>
      <c r="E234" t="s">
        <v>12411</v>
      </c>
      <c r="F234" s="13">
        <v>43823</v>
      </c>
      <c r="G234">
        <v>681.39</v>
      </c>
      <c r="H234">
        <v>5</v>
      </c>
      <c r="I234">
        <v>190.49</v>
      </c>
      <c r="J234">
        <v>0</v>
      </c>
      <c r="K234">
        <v>4.76</v>
      </c>
      <c r="L234">
        <v>4.76</v>
      </c>
      <c r="M234">
        <v>0</v>
      </c>
      <c r="N234" t="s">
        <v>31</v>
      </c>
    </row>
    <row r="235" spans="2:14" x14ac:dyDescent="0.25">
      <c r="B235" t="s">
        <v>12412</v>
      </c>
      <c r="C235" t="s">
        <v>12413</v>
      </c>
      <c r="D235" s="11">
        <v>43798</v>
      </c>
      <c r="E235" t="s">
        <v>12414</v>
      </c>
      <c r="F235" s="13">
        <v>43823</v>
      </c>
      <c r="G235">
        <v>606.55999999999995</v>
      </c>
      <c r="H235">
        <v>5</v>
      </c>
      <c r="I235">
        <v>428.61</v>
      </c>
      <c r="J235">
        <v>0</v>
      </c>
      <c r="K235">
        <v>10.72</v>
      </c>
      <c r="L235">
        <v>10.72</v>
      </c>
      <c r="M235">
        <v>0</v>
      </c>
      <c r="N235" t="s">
        <v>31</v>
      </c>
    </row>
    <row r="236" spans="2:14" x14ac:dyDescent="0.25">
      <c r="B236" t="s">
        <v>3200</v>
      </c>
      <c r="C236" t="s">
        <v>12415</v>
      </c>
      <c r="D236" s="11">
        <v>43798</v>
      </c>
      <c r="E236" t="s">
        <v>12416</v>
      </c>
      <c r="F236" s="13">
        <v>43823</v>
      </c>
      <c r="G236">
        <v>99.96</v>
      </c>
      <c r="H236">
        <v>5</v>
      </c>
      <c r="I236">
        <v>95.2</v>
      </c>
      <c r="J236">
        <v>0</v>
      </c>
      <c r="K236">
        <v>2.38</v>
      </c>
      <c r="L236">
        <v>2.38</v>
      </c>
      <c r="M236">
        <v>0</v>
      </c>
      <c r="N236" t="s">
        <v>31</v>
      </c>
    </row>
    <row r="237" spans="2:14" x14ac:dyDescent="0.25">
      <c r="B237" t="s">
        <v>2929</v>
      </c>
      <c r="C237" t="s">
        <v>2933</v>
      </c>
      <c r="D237" s="11">
        <v>43806</v>
      </c>
      <c r="E237" t="s">
        <v>12417</v>
      </c>
      <c r="F237" s="13">
        <v>43823</v>
      </c>
      <c r="G237">
        <v>240.55</v>
      </c>
      <c r="H237">
        <v>5</v>
      </c>
      <c r="I237">
        <v>229.1</v>
      </c>
      <c r="J237">
        <v>0</v>
      </c>
      <c r="K237">
        <v>5.73</v>
      </c>
      <c r="L237">
        <v>5.73</v>
      </c>
      <c r="M237">
        <v>0</v>
      </c>
      <c r="N237" t="s">
        <v>31</v>
      </c>
    </row>
    <row r="238" spans="2:14" x14ac:dyDescent="0.25">
      <c r="B238" t="s">
        <v>2714</v>
      </c>
      <c r="C238" t="s">
        <v>2715</v>
      </c>
      <c r="D238" s="11">
        <v>43806</v>
      </c>
      <c r="E238" t="s">
        <v>12418</v>
      </c>
      <c r="F238" s="13">
        <v>43823</v>
      </c>
      <c r="G238">
        <v>340.12</v>
      </c>
      <c r="H238">
        <v>5</v>
      </c>
      <c r="I238">
        <v>323.92</v>
      </c>
      <c r="J238">
        <v>0</v>
      </c>
      <c r="K238">
        <v>8.1</v>
      </c>
      <c r="L238">
        <v>8.1</v>
      </c>
      <c r="M238">
        <v>0</v>
      </c>
      <c r="N238" t="s">
        <v>31</v>
      </c>
    </row>
    <row r="239" spans="2:14" x14ac:dyDescent="0.25">
      <c r="B239" t="s">
        <v>4406</v>
      </c>
      <c r="C239" t="s">
        <v>5951</v>
      </c>
      <c r="D239" s="11">
        <v>43816</v>
      </c>
      <c r="E239" t="s">
        <v>12419</v>
      </c>
      <c r="F239" s="13">
        <v>43823</v>
      </c>
      <c r="G239">
        <v>530.15</v>
      </c>
      <c r="H239">
        <v>5</v>
      </c>
      <c r="I239">
        <v>230.62</v>
      </c>
      <c r="J239">
        <v>0</v>
      </c>
      <c r="K239">
        <v>5.77</v>
      </c>
      <c r="L239">
        <v>5.77</v>
      </c>
      <c r="M239">
        <v>0</v>
      </c>
      <c r="N239" t="s">
        <v>31</v>
      </c>
    </row>
    <row r="240" spans="2:14" x14ac:dyDescent="0.25">
      <c r="B240" t="s">
        <v>3806</v>
      </c>
      <c r="C240" t="s">
        <v>4751</v>
      </c>
      <c r="D240" s="11">
        <v>43811</v>
      </c>
      <c r="E240" t="s">
        <v>12420</v>
      </c>
      <c r="F240" s="13">
        <v>43823</v>
      </c>
      <c r="G240">
        <v>35</v>
      </c>
      <c r="H240">
        <v>5</v>
      </c>
      <c r="I240">
        <v>33.340000000000003</v>
      </c>
      <c r="J240">
        <v>0</v>
      </c>
      <c r="K240">
        <v>0.83</v>
      </c>
      <c r="L240">
        <v>0.83</v>
      </c>
      <c r="M240">
        <v>0</v>
      </c>
      <c r="N240" t="s">
        <v>31</v>
      </c>
    </row>
    <row r="241" spans="2:14" x14ac:dyDescent="0.25">
      <c r="B241" t="s">
        <v>4796</v>
      </c>
      <c r="C241" t="s">
        <v>4797</v>
      </c>
      <c r="D241" s="11">
        <v>43811</v>
      </c>
      <c r="E241" t="s">
        <v>12421</v>
      </c>
      <c r="F241" s="13">
        <v>43823</v>
      </c>
      <c r="G241">
        <v>225.02</v>
      </c>
      <c r="H241">
        <v>5</v>
      </c>
      <c r="I241">
        <v>214.3</v>
      </c>
      <c r="J241">
        <v>0</v>
      </c>
      <c r="K241">
        <v>5.36</v>
      </c>
      <c r="L241">
        <v>5.36</v>
      </c>
      <c r="M241">
        <v>0</v>
      </c>
      <c r="N241" t="s">
        <v>31</v>
      </c>
    </row>
    <row r="242" spans="2:14" x14ac:dyDescent="0.25">
      <c r="B242" t="s">
        <v>4060</v>
      </c>
      <c r="C242" t="s">
        <v>4962</v>
      </c>
      <c r="D242" s="11">
        <v>43811</v>
      </c>
      <c r="E242" t="s">
        <v>12422</v>
      </c>
      <c r="F242" s="13">
        <v>43823</v>
      </c>
      <c r="G242">
        <v>95.96</v>
      </c>
      <c r="H242">
        <v>5</v>
      </c>
      <c r="I242">
        <v>91.39</v>
      </c>
      <c r="J242">
        <v>0</v>
      </c>
      <c r="K242">
        <v>2.2799999999999998</v>
      </c>
      <c r="L242">
        <v>2.2799999999999998</v>
      </c>
      <c r="M242">
        <v>0</v>
      </c>
      <c r="N242" t="s">
        <v>31</v>
      </c>
    </row>
    <row r="243" spans="2:14" x14ac:dyDescent="0.25">
      <c r="B243" t="s">
        <v>3155</v>
      </c>
      <c r="C243" t="s">
        <v>4936</v>
      </c>
      <c r="D243" s="11">
        <v>43811</v>
      </c>
      <c r="E243" t="s">
        <v>12423</v>
      </c>
      <c r="F243" s="13">
        <v>43823</v>
      </c>
      <c r="G243">
        <v>112.51</v>
      </c>
      <c r="H243">
        <v>5</v>
      </c>
      <c r="I243">
        <v>107.15</v>
      </c>
      <c r="J243">
        <v>0</v>
      </c>
      <c r="K243">
        <v>2.68</v>
      </c>
      <c r="L243">
        <v>2.68</v>
      </c>
      <c r="M243">
        <v>0</v>
      </c>
      <c r="N243" t="s">
        <v>31</v>
      </c>
    </row>
    <row r="244" spans="2:14" x14ac:dyDescent="0.25">
      <c r="B244" t="s">
        <v>2073</v>
      </c>
      <c r="C244" t="s">
        <v>6551</v>
      </c>
      <c r="D244" s="11">
        <v>43817</v>
      </c>
      <c r="E244" t="s">
        <v>12424</v>
      </c>
      <c r="F244" s="13">
        <v>43823</v>
      </c>
      <c r="G244">
        <v>112.51</v>
      </c>
      <c r="H244">
        <v>5</v>
      </c>
      <c r="I244">
        <v>107.15</v>
      </c>
      <c r="J244">
        <v>0</v>
      </c>
      <c r="K244">
        <v>2.68</v>
      </c>
      <c r="L244">
        <v>2.68</v>
      </c>
      <c r="M244">
        <v>0</v>
      </c>
      <c r="N244" t="s">
        <v>31</v>
      </c>
    </row>
    <row r="245" spans="2:14" x14ac:dyDescent="0.25">
      <c r="B245" t="s">
        <v>4594</v>
      </c>
      <c r="C245" t="s">
        <v>4595</v>
      </c>
      <c r="D245" s="11">
        <v>43811</v>
      </c>
      <c r="E245" t="s">
        <v>12425</v>
      </c>
      <c r="F245" s="13">
        <v>43823</v>
      </c>
      <c r="G245">
        <v>248.02</v>
      </c>
      <c r="H245">
        <v>5</v>
      </c>
      <c r="I245">
        <v>236.21</v>
      </c>
      <c r="J245">
        <v>0</v>
      </c>
      <c r="K245">
        <v>5.91</v>
      </c>
      <c r="L245">
        <v>5.91</v>
      </c>
      <c r="M245">
        <v>0</v>
      </c>
      <c r="N245" t="s">
        <v>31</v>
      </c>
    </row>
    <row r="246" spans="2:14" x14ac:dyDescent="0.25">
      <c r="B246" t="s">
        <v>2105</v>
      </c>
      <c r="C246" t="s">
        <v>6670</v>
      </c>
      <c r="D246" s="11">
        <v>43818</v>
      </c>
      <c r="E246" t="s">
        <v>12426</v>
      </c>
      <c r="F246" s="13">
        <v>43823</v>
      </c>
      <c r="G246">
        <v>179.92</v>
      </c>
      <c r="H246">
        <v>5</v>
      </c>
      <c r="I246">
        <v>171.36</v>
      </c>
      <c r="J246">
        <v>0</v>
      </c>
      <c r="K246">
        <v>4.28</v>
      </c>
      <c r="L246">
        <v>4.28</v>
      </c>
      <c r="M246">
        <v>0</v>
      </c>
      <c r="N246" t="s">
        <v>31</v>
      </c>
    </row>
    <row r="247" spans="2:14" x14ac:dyDescent="0.25">
      <c r="B247" t="s">
        <v>3000</v>
      </c>
      <c r="C247" t="s">
        <v>4586</v>
      </c>
      <c r="D247" s="11">
        <v>43811</v>
      </c>
      <c r="E247" t="s">
        <v>12427</v>
      </c>
      <c r="F247" s="13">
        <v>43823</v>
      </c>
      <c r="G247">
        <v>133</v>
      </c>
      <c r="H247">
        <v>5</v>
      </c>
      <c r="I247">
        <v>126.66</v>
      </c>
      <c r="J247">
        <v>0</v>
      </c>
      <c r="K247">
        <v>3.17</v>
      </c>
      <c r="L247">
        <v>3.17</v>
      </c>
      <c r="M247">
        <v>0</v>
      </c>
      <c r="N247" t="s">
        <v>31</v>
      </c>
    </row>
    <row r="248" spans="2:14" x14ac:dyDescent="0.25">
      <c r="B248" t="s">
        <v>3251</v>
      </c>
      <c r="C248" t="s">
        <v>6667</v>
      </c>
      <c r="D248" s="11">
        <v>43818</v>
      </c>
      <c r="E248" t="s">
        <v>12428</v>
      </c>
      <c r="F248" s="13">
        <v>43823</v>
      </c>
      <c r="G248">
        <v>287.88</v>
      </c>
      <c r="H248">
        <v>5</v>
      </c>
      <c r="I248">
        <v>274.18</v>
      </c>
      <c r="J248">
        <v>0</v>
      </c>
      <c r="K248">
        <v>6.85</v>
      </c>
      <c r="L248">
        <v>6.85</v>
      </c>
      <c r="M248">
        <v>0</v>
      </c>
      <c r="N248" t="s">
        <v>31</v>
      </c>
    </row>
    <row r="249" spans="2:14" x14ac:dyDescent="0.25">
      <c r="B249" t="s">
        <v>4607</v>
      </c>
      <c r="C249" t="s">
        <v>4608</v>
      </c>
      <c r="D249" s="11">
        <v>43811</v>
      </c>
      <c r="E249" t="s">
        <v>12429</v>
      </c>
      <c r="F249" s="13">
        <v>43823</v>
      </c>
      <c r="G249">
        <v>587.13</v>
      </c>
      <c r="H249">
        <v>5</v>
      </c>
      <c r="I249">
        <v>559.17999999999995</v>
      </c>
      <c r="J249">
        <v>0</v>
      </c>
      <c r="K249">
        <v>13.98</v>
      </c>
      <c r="L249">
        <v>13.98</v>
      </c>
      <c r="M249">
        <v>0</v>
      </c>
      <c r="N249" t="s">
        <v>31</v>
      </c>
    </row>
    <row r="250" spans="2:14" x14ac:dyDescent="0.25">
      <c r="B250" t="s">
        <v>3401</v>
      </c>
      <c r="C250" t="s">
        <v>6773</v>
      </c>
      <c r="D250" s="11">
        <v>43819</v>
      </c>
      <c r="E250" t="s">
        <v>12430</v>
      </c>
      <c r="F250" s="13">
        <v>43823</v>
      </c>
      <c r="G250">
        <v>78.92</v>
      </c>
      <c r="H250">
        <v>5</v>
      </c>
      <c r="I250">
        <v>75.16</v>
      </c>
      <c r="J250">
        <v>0</v>
      </c>
      <c r="K250">
        <v>1.88</v>
      </c>
      <c r="L250">
        <v>1.88</v>
      </c>
      <c r="M250">
        <v>0</v>
      </c>
      <c r="N250" t="s">
        <v>31</v>
      </c>
    </row>
    <row r="251" spans="2:14" x14ac:dyDescent="0.25">
      <c r="B251" t="s">
        <v>3631</v>
      </c>
      <c r="C251" t="s">
        <v>4863</v>
      </c>
      <c r="D251" s="11">
        <v>43811</v>
      </c>
      <c r="E251" t="s">
        <v>12431</v>
      </c>
      <c r="F251" s="13">
        <v>43823</v>
      </c>
      <c r="G251">
        <v>112.45</v>
      </c>
      <c r="H251">
        <v>5</v>
      </c>
      <c r="I251">
        <v>107.1</v>
      </c>
      <c r="J251">
        <v>0</v>
      </c>
      <c r="K251">
        <v>2.68</v>
      </c>
      <c r="L251">
        <v>2.68</v>
      </c>
      <c r="M251">
        <v>0</v>
      </c>
      <c r="N251" t="s">
        <v>31</v>
      </c>
    </row>
    <row r="252" spans="2:14" x14ac:dyDescent="0.25">
      <c r="B252" t="s">
        <v>2944</v>
      </c>
      <c r="C252" t="s">
        <v>4897</v>
      </c>
      <c r="D252" s="11">
        <v>43811</v>
      </c>
      <c r="E252" t="s">
        <v>12432</v>
      </c>
      <c r="F252" s="13">
        <v>43823</v>
      </c>
      <c r="G252">
        <v>224.91</v>
      </c>
      <c r="H252">
        <v>5</v>
      </c>
      <c r="I252">
        <v>214.2</v>
      </c>
      <c r="J252">
        <v>0</v>
      </c>
      <c r="K252">
        <v>5.35</v>
      </c>
      <c r="L252">
        <v>5.35</v>
      </c>
      <c r="M252">
        <v>0</v>
      </c>
      <c r="N252" t="s">
        <v>31</v>
      </c>
    </row>
    <row r="253" spans="2:14" x14ac:dyDescent="0.25">
      <c r="B253" t="s">
        <v>5070</v>
      </c>
      <c r="C253" t="s">
        <v>5071</v>
      </c>
      <c r="D253" s="11">
        <v>43811</v>
      </c>
      <c r="E253" t="s">
        <v>12433</v>
      </c>
      <c r="F253" s="13">
        <v>43823</v>
      </c>
      <c r="G253">
        <v>1488.14</v>
      </c>
      <c r="H253">
        <v>5</v>
      </c>
      <c r="I253">
        <v>1417.28</v>
      </c>
      <c r="J253">
        <v>0</v>
      </c>
      <c r="K253">
        <v>35.43</v>
      </c>
      <c r="L253">
        <v>35.43</v>
      </c>
      <c r="M253">
        <v>0</v>
      </c>
      <c r="N253" t="s">
        <v>31</v>
      </c>
    </row>
    <row r="254" spans="2:14" x14ac:dyDescent="0.25">
      <c r="B254" t="s">
        <v>3306</v>
      </c>
      <c r="C254" t="s">
        <v>3307</v>
      </c>
      <c r="D254" s="11">
        <v>43808</v>
      </c>
      <c r="E254" t="s">
        <v>12434</v>
      </c>
      <c r="F254" s="13">
        <v>43823</v>
      </c>
      <c r="G254">
        <v>1100.43</v>
      </c>
      <c r="H254">
        <v>5</v>
      </c>
      <c r="I254">
        <v>276.38</v>
      </c>
      <c r="J254">
        <v>0</v>
      </c>
      <c r="K254">
        <v>6.91</v>
      </c>
      <c r="L254">
        <v>6.91</v>
      </c>
      <c r="M254">
        <v>0</v>
      </c>
      <c r="N254" t="s">
        <v>31</v>
      </c>
    </row>
    <row r="255" spans="2:14" x14ac:dyDescent="0.25">
      <c r="B255" t="s">
        <v>4365</v>
      </c>
      <c r="C255" t="s">
        <v>5324</v>
      </c>
      <c r="D255" s="11">
        <v>43812</v>
      </c>
      <c r="E255" t="s">
        <v>12435</v>
      </c>
      <c r="F255" s="13">
        <v>43823</v>
      </c>
      <c r="G255">
        <v>15.99</v>
      </c>
      <c r="H255">
        <v>5</v>
      </c>
      <c r="I255">
        <v>15.23</v>
      </c>
      <c r="J255">
        <v>0</v>
      </c>
      <c r="K255">
        <v>0.38</v>
      </c>
      <c r="L255">
        <v>0.38</v>
      </c>
      <c r="M255">
        <v>0</v>
      </c>
      <c r="N255" t="s">
        <v>31</v>
      </c>
    </row>
    <row r="256" spans="2:14" x14ac:dyDescent="0.25">
      <c r="B256" t="s">
        <v>2902</v>
      </c>
      <c r="C256" t="s">
        <v>12436</v>
      </c>
      <c r="D256" s="11">
        <v>43782</v>
      </c>
      <c r="E256" t="s">
        <v>12437</v>
      </c>
      <c r="F256" s="13">
        <v>43823</v>
      </c>
      <c r="G256">
        <v>330.82</v>
      </c>
      <c r="H256">
        <v>5</v>
      </c>
      <c r="I256">
        <v>300.77999999999997</v>
      </c>
      <c r="J256">
        <v>0</v>
      </c>
      <c r="K256">
        <v>7.52</v>
      </c>
      <c r="L256">
        <v>7.52</v>
      </c>
      <c r="M256">
        <v>0</v>
      </c>
      <c r="N256" t="s">
        <v>31</v>
      </c>
    </row>
    <row r="257" spans="2:14" x14ac:dyDescent="0.25">
      <c r="B257" t="s">
        <v>2680</v>
      </c>
      <c r="C257" t="s">
        <v>12438</v>
      </c>
      <c r="D257" s="11">
        <v>43775</v>
      </c>
      <c r="E257" t="s">
        <v>12439</v>
      </c>
      <c r="F257" s="13">
        <v>43824</v>
      </c>
      <c r="G257">
        <v>1741.54</v>
      </c>
      <c r="H257">
        <v>5</v>
      </c>
      <c r="I257">
        <v>1658.61</v>
      </c>
      <c r="J257">
        <v>0</v>
      </c>
      <c r="K257">
        <v>41.47</v>
      </c>
      <c r="L257">
        <v>41.47</v>
      </c>
      <c r="M257">
        <v>0</v>
      </c>
      <c r="N257" t="s">
        <v>31</v>
      </c>
    </row>
    <row r="258" spans="2:14" x14ac:dyDescent="0.25">
      <c r="B258" t="s">
        <v>2418</v>
      </c>
      <c r="C258" t="s">
        <v>2862</v>
      </c>
      <c r="D258" s="11">
        <v>43806</v>
      </c>
      <c r="E258" t="s">
        <v>12440</v>
      </c>
      <c r="F258" s="13">
        <v>43824</v>
      </c>
      <c r="G258">
        <v>314.10000000000002</v>
      </c>
      <c r="H258">
        <v>5</v>
      </c>
      <c r="I258">
        <v>299.14999999999998</v>
      </c>
      <c r="J258">
        <v>0</v>
      </c>
      <c r="K258">
        <v>7.48</v>
      </c>
      <c r="L258">
        <v>7.48</v>
      </c>
      <c r="M258">
        <v>0</v>
      </c>
      <c r="N258" t="s">
        <v>31</v>
      </c>
    </row>
    <row r="259" spans="2:14" x14ac:dyDescent="0.25">
      <c r="B259" t="s">
        <v>5348</v>
      </c>
      <c r="C259" t="s">
        <v>5349</v>
      </c>
      <c r="D259" s="11">
        <v>43812</v>
      </c>
      <c r="E259" t="s">
        <v>12441</v>
      </c>
      <c r="F259" s="13">
        <v>43824</v>
      </c>
      <c r="G259">
        <v>95.96</v>
      </c>
      <c r="H259">
        <v>5</v>
      </c>
      <c r="I259">
        <v>91.39</v>
      </c>
      <c r="J259">
        <v>0</v>
      </c>
      <c r="K259">
        <v>2.2799999999999998</v>
      </c>
      <c r="L259">
        <v>2.2799999999999998</v>
      </c>
      <c r="M259">
        <v>0</v>
      </c>
      <c r="N259" t="s">
        <v>31</v>
      </c>
    </row>
    <row r="260" spans="2:14" x14ac:dyDescent="0.25">
      <c r="B260" t="s">
        <v>5237</v>
      </c>
      <c r="C260" t="s">
        <v>5238</v>
      </c>
      <c r="D260" s="11">
        <v>43812</v>
      </c>
      <c r="E260" t="s">
        <v>12442</v>
      </c>
      <c r="F260" s="13">
        <v>43824</v>
      </c>
      <c r="G260">
        <v>248.02</v>
      </c>
      <c r="H260">
        <v>5</v>
      </c>
      <c r="I260">
        <v>236.21</v>
      </c>
      <c r="J260">
        <v>0</v>
      </c>
      <c r="K260">
        <v>5.91</v>
      </c>
      <c r="L260">
        <v>5.91</v>
      </c>
      <c r="M260">
        <v>0</v>
      </c>
      <c r="N260" t="s">
        <v>31</v>
      </c>
    </row>
    <row r="261" spans="2:14" x14ac:dyDescent="0.25">
      <c r="B261" t="s">
        <v>3709</v>
      </c>
      <c r="C261" t="s">
        <v>5377</v>
      </c>
      <c r="D261" s="11">
        <v>43812</v>
      </c>
      <c r="E261" t="s">
        <v>12443</v>
      </c>
      <c r="F261" s="13">
        <v>43824</v>
      </c>
      <c r="G261">
        <v>200.02</v>
      </c>
      <c r="H261">
        <v>5</v>
      </c>
      <c r="I261">
        <v>190.49</v>
      </c>
      <c r="J261">
        <v>0</v>
      </c>
      <c r="K261">
        <v>4.76</v>
      </c>
      <c r="L261">
        <v>4.76</v>
      </c>
      <c r="M261">
        <v>0</v>
      </c>
      <c r="N261" t="s">
        <v>31</v>
      </c>
    </row>
    <row r="262" spans="2:14" x14ac:dyDescent="0.25">
      <c r="B262" t="s">
        <v>2781</v>
      </c>
      <c r="C262" t="s">
        <v>5372</v>
      </c>
      <c r="D262" s="11">
        <v>43812</v>
      </c>
      <c r="E262" t="s">
        <v>12444</v>
      </c>
      <c r="F262" s="13">
        <v>43824</v>
      </c>
      <c r="G262">
        <v>225.02</v>
      </c>
      <c r="H262">
        <v>5</v>
      </c>
      <c r="I262">
        <v>214.3</v>
      </c>
      <c r="J262">
        <v>0</v>
      </c>
      <c r="K262">
        <v>5.36</v>
      </c>
      <c r="L262">
        <v>5.36</v>
      </c>
      <c r="M262">
        <v>0</v>
      </c>
      <c r="N262" t="s">
        <v>31</v>
      </c>
    </row>
    <row r="263" spans="2:14" x14ac:dyDescent="0.25">
      <c r="B263" t="s">
        <v>3222</v>
      </c>
      <c r="C263" t="s">
        <v>5397</v>
      </c>
      <c r="D263" s="11">
        <v>43812</v>
      </c>
      <c r="E263" t="s">
        <v>12445</v>
      </c>
      <c r="F263" s="13">
        <v>43824</v>
      </c>
      <c r="G263">
        <v>112.51</v>
      </c>
      <c r="H263">
        <v>5</v>
      </c>
      <c r="I263">
        <v>107.15</v>
      </c>
      <c r="J263">
        <v>0</v>
      </c>
      <c r="K263">
        <v>2.68</v>
      </c>
      <c r="L263">
        <v>2.68</v>
      </c>
      <c r="M263">
        <v>0</v>
      </c>
      <c r="N263" t="s">
        <v>31</v>
      </c>
    </row>
    <row r="264" spans="2:14" x14ac:dyDescent="0.25">
      <c r="B264" t="s">
        <v>4537</v>
      </c>
      <c r="C264" t="s">
        <v>5254</v>
      </c>
      <c r="D264" s="11">
        <v>43812</v>
      </c>
      <c r="E264" t="s">
        <v>12446</v>
      </c>
      <c r="F264" s="13">
        <v>43824</v>
      </c>
      <c r="G264">
        <v>99.96</v>
      </c>
      <c r="H264">
        <v>5</v>
      </c>
      <c r="I264">
        <v>95.2</v>
      </c>
      <c r="J264">
        <v>0</v>
      </c>
      <c r="K264">
        <v>2.38</v>
      </c>
      <c r="L264">
        <v>2.38</v>
      </c>
      <c r="M264">
        <v>0</v>
      </c>
      <c r="N264" t="s">
        <v>31</v>
      </c>
    </row>
    <row r="265" spans="2:14" x14ac:dyDescent="0.25">
      <c r="B265" t="s">
        <v>5262</v>
      </c>
      <c r="C265" t="s">
        <v>5263</v>
      </c>
      <c r="D265" s="11">
        <v>43812</v>
      </c>
      <c r="E265" t="s">
        <v>12447</v>
      </c>
      <c r="F265" s="13">
        <v>43824</v>
      </c>
      <c r="G265">
        <v>49.6</v>
      </c>
      <c r="H265">
        <v>5</v>
      </c>
      <c r="I265">
        <v>47.24</v>
      </c>
      <c r="J265">
        <v>0</v>
      </c>
      <c r="K265">
        <v>1.18</v>
      </c>
      <c r="L265">
        <v>1.18</v>
      </c>
      <c r="M265">
        <v>0</v>
      </c>
      <c r="N265" t="s">
        <v>31</v>
      </c>
    </row>
    <row r="266" spans="2:14" x14ac:dyDescent="0.25">
      <c r="B266" t="s">
        <v>2279</v>
      </c>
      <c r="C266" t="s">
        <v>5266</v>
      </c>
      <c r="D266" s="11">
        <v>43812</v>
      </c>
      <c r="E266" t="s">
        <v>12448</v>
      </c>
      <c r="F266" s="13">
        <v>43824</v>
      </c>
      <c r="G266">
        <v>1443.3</v>
      </c>
      <c r="H266">
        <v>5</v>
      </c>
      <c r="I266">
        <v>1359.33</v>
      </c>
      <c r="J266">
        <v>0</v>
      </c>
      <c r="K266">
        <v>33.979999999999997</v>
      </c>
      <c r="L266">
        <v>33.979999999999997</v>
      </c>
      <c r="M266">
        <v>0</v>
      </c>
      <c r="N266" t="s">
        <v>31</v>
      </c>
    </row>
    <row r="267" spans="2:14" x14ac:dyDescent="0.25">
      <c r="B267" t="s">
        <v>5178</v>
      </c>
      <c r="C267" t="s">
        <v>5179</v>
      </c>
      <c r="D267" s="11">
        <v>43812</v>
      </c>
      <c r="E267" t="s">
        <v>12449</v>
      </c>
      <c r="F267" s="13">
        <v>43824</v>
      </c>
      <c r="G267">
        <v>314.10000000000002</v>
      </c>
      <c r="H267">
        <v>5</v>
      </c>
      <c r="I267">
        <v>299.14999999999998</v>
      </c>
      <c r="J267">
        <v>0</v>
      </c>
      <c r="K267">
        <v>7.48</v>
      </c>
      <c r="L267">
        <v>7.48</v>
      </c>
      <c r="M267">
        <v>0</v>
      </c>
      <c r="N267" t="s">
        <v>31</v>
      </c>
    </row>
    <row r="268" spans="2:14" x14ac:dyDescent="0.25">
      <c r="B268" t="s">
        <v>5634</v>
      </c>
      <c r="C268" t="s">
        <v>12450</v>
      </c>
      <c r="D268" s="11">
        <v>43799</v>
      </c>
      <c r="E268" t="s">
        <v>12451</v>
      </c>
      <c r="F268" s="13">
        <v>43824</v>
      </c>
      <c r="G268">
        <v>1069.8499999999999</v>
      </c>
      <c r="H268">
        <v>5</v>
      </c>
      <c r="I268">
        <v>1018.91</v>
      </c>
      <c r="J268">
        <v>0</v>
      </c>
      <c r="K268">
        <v>25.47</v>
      </c>
      <c r="L268">
        <v>25.47</v>
      </c>
      <c r="M268">
        <v>0</v>
      </c>
      <c r="N268" t="s">
        <v>31</v>
      </c>
    </row>
    <row r="269" spans="2:14" x14ac:dyDescent="0.25">
      <c r="B269" t="s">
        <v>2125</v>
      </c>
      <c r="C269" t="s">
        <v>12452</v>
      </c>
      <c r="D269" s="11">
        <v>43799</v>
      </c>
      <c r="E269" t="s">
        <v>12453</v>
      </c>
      <c r="F269" s="13">
        <v>43824</v>
      </c>
      <c r="G269">
        <v>1009.97</v>
      </c>
      <c r="H269">
        <v>5</v>
      </c>
      <c r="I269">
        <v>715.33</v>
      </c>
      <c r="J269">
        <v>0</v>
      </c>
      <c r="K269">
        <v>17.88</v>
      </c>
      <c r="L269">
        <v>17.88</v>
      </c>
      <c r="M269">
        <v>0</v>
      </c>
      <c r="N269" t="s">
        <v>31</v>
      </c>
    </row>
    <row r="270" spans="2:14" x14ac:dyDescent="0.25">
      <c r="B270" t="s">
        <v>4252</v>
      </c>
      <c r="C270" t="s">
        <v>12454</v>
      </c>
      <c r="D270" s="11">
        <v>43792</v>
      </c>
      <c r="E270" t="s">
        <v>12455</v>
      </c>
      <c r="F270" s="13">
        <v>43824</v>
      </c>
      <c r="G270">
        <v>2296.37</v>
      </c>
      <c r="H270">
        <v>5</v>
      </c>
      <c r="I270">
        <v>1624.62</v>
      </c>
      <c r="J270">
        <v>0</v>
      </c>
      <c r="K270">
        <v>40.619999999999997</v>
      </c>
      <c r="L270">
        <v>40.619999999999997</v>
      </c>
      <c r="M270">
        <v>0</v>
      </c>
      <c r="N270" t="s">
        <v>31</v>
      </c>
    </row>
    <row r="271" spans="2:14" x14ac:dyDescent="0.25">
      <c r="B271" t="s">
        <v>8369</v>
      </c>
      <c r="C271" t="s">
        <v>12456</v>
      </c>
      <c r="D271" s="11">
        <v>43795</v>
      </c>
      <c r="E271" t="s">
        <v>12457</v>
      </c>
      <c r="F271" s="13">
        <v>43824</v>
      </c>
      <c r="G271">
        <v>1259.81</v>
      </c>
      <c r="H271">
        <v>5</v>
      </c>
      <c r="I271">
        <v>948.6</v>
      </c>
      <c r="J271">
        <v>0</v>
      </c>
      <c r="K271">
        <v>23.72</v>
      </c>
      <c r="L271">
        <v>23.72</v>
      </c>
      <c r="M271">
        <v>0</v>
      </c>
      <c r="N271" t="s">
        <v>31</v>
      </c>
    </row>
    <row r="272" spans="2:14" x14ac:dyDescent="0.25">
      <c r="B272" t="s">
        <v>2283</v>
      </c>
      <c r="C272" t="s">
        <v>12458</v>
      </c>
      <c r="D272" s="11">
        <v>43799</v>
      </c>
      <c r="E272" t="s">
        <v>12459</v>
      </c>
      <c r="F272" s="13">
        <v>43824</v>
      </c>
      <c r="G272">
        <v>242.94</v>
      </c>
      <c r="H272">
        <v>5</v>
      </c>
      <c r="I272">
        <v>231.37</v>
      </c>
      <c r="J272">
        <v>0</v>
      </c>
      <c r="K272">
        <v>5.78</v>
      </c>
      <c r="L272">
        <v>5.78</v>
      </c>
      <c r="M272">
        <v>0</v>
      </c>
      <c r="N272" t="s">
        <v>31</v>
      </c>
    </row>
    <row r="273" spans="2:14" x14ac:dyDescent="0.25">
      <c r="B273" t="s">
        <v>2303</v>
      </c>
      <c r="C273" t="s">
        <v>12460</v>
      </c>
      <c r="D273" s="11">
        <v>43799</v>
      </c>
      <c r="E273" t="s">
        <v>12461</v>
      </c>
      <c r="F273" s="13">
        <v>43824</v>
      </c>
      <c r="G273">
        <v>242.94</v>
      </c>
      <c r="H273">
        <v>5</v>
      </c>
      <c r="I273">
        <v>231.37</v>
      </c>
      <c r="J273">
        <v>0</v>
      </c>
      <c r="K273">
        <v>5.78</v>
      </c>
      <c r="L273">
        <v>5.78</v>
      </c>
      <c r="M273">
        <v>0</v>
      </c>
      <c r="N273" t="s">
        <v>31</v>
      </c>
    </row>
    <row r="274" spans="2:14" x14ac:dyDescent="0.25">
      <c r="B274" t="s">
        <v>4085</v>
      </c>
      <c r="C274" t="s">
        <v>12462</v>
      </c>
      <c r="D274" s="11">
        <v>43792</v>
      </c>
      <c r="E274" t="s">
        <v>12463</v>
      </c>
      <c r="F274" s="13">
        <v>43824</v>
      </c>
      <c r="G274">
        <v>1832.18</v>
      </c>
      <c r="H274">
        <v>5</v>
      </c>
      <c r="I274">
        <v>1100.46</v>
      </c>
      <c r="J274">
        <v>0</v>
      </c>
      <c r="K274">
        <v>27.51</v>
      </c>
      <c r="L274">
        <v>27.51</v>
      </c>
      <c r="M274">
        <v>0</v>
      </c>
      <c r="N274" t="s">
        <v>31</v>
      </c>
    </row>
    <row r="275" spans="2:14" x14ac:dyDescent="0.25">
      <c r="B275" t="s">
        <v>4301</v>
      </c>
      <c r="C275" t="s">
        <v>12464</v>
      </c>
      <c r="D275" s="11">
        <v>43778</v>
      </c>
      <c r="E275" t="s">
        <v>12465</v>
      </c>
      <c r="F275" s="13">
        <v>43824</v>
      </c>
      <c r="G275">
        <v>407.66</v>
      </c>
      <c r="H275">
        <v>5</v>
      </c>
      <c r="I275">
        <v>274.18</v>
      </c>
      <c r="J275">
        <v>0</v>
      </c>
      <c r="K275">
        <v>6.85</v>
      </c>
      <c r="L275">
        <v>6.85</v>
      </c>
      <c r="M275">
        <v>0</v>
      </c>
      <c r="N275" t="s">
        <v>31</v>
      </c>
    </row>
    <row r="276" spans="2:14" x14ac:dyDescent="0.25">
      <c r="B276" t="s">
        <v>7733</v>
      </c>
      <c r="C276" t="s">
        <v>12466</v>
      </c>
      <c r="D276" s="11">
        <v>43795</v>
      </c>
      <c r="E276" t="s">
        <v>12467</v>
      </c>
      <c r="F276" s="13">
        <v>43824</v>
      </c>
      <c r="G276">
        <v>969.09</v>
      </c>
      <c r="H276">
        <v>5</v>
      </c>
      <c r="I276">
        <v>300.52999999999997</v>
      </c>
      <c r="J276">
        <v>0</v>
      </c>
      <c r="K276">
        <v>7.51</v>
      </c>
      <c r="L276">
        <v>7.51</v>
      </c>
      <c r="M276">
        <v>0</v>
      </c>
      <c r="N276" t="s">
        <v>31</v>
      </c>
    </row>
    <row r="277" spans="2:14" x14ac:dyDescent="0.25">
      <c r="B277" t="s">
        <v>9621</v>
      </c>
      <c r="C277" t="s">
        <v>12468</v>
      </c>
      <c r="D277" s="11">
        <v>43792</v>
      </c>
      <c r="E277" t="s">
        <v>12469</v>
      </c>
      <c r="F277" s="13">
        <v>43824</v>
      </c>
      <c r="G277">
        <v>229.42</v>
      </c>
      <c r="H277">
        <v>5</v>
      </c>
      <c r="I277">
        <v>218.5</v>
      </c>
      <c r="J277">
        <v>0</v>
      </c>
      <c r="K277">
        <v>5.46</v>
      </c>
      <c r="L277">
        <v>5.46</v>
      </c>
      <c r="M277">
        <v>0</v>
      </c>
      <c r="N277" t="s">
        <v>31</v>
      </c>
    </row>
    <row r="278" spans="2:14" x14ac:dyDescent="0.25">
      <c r="B278" t="s">
        <v>7744</v>
      </c>
      <c r="C278" t="s">
        <v>12470</v>
      </c>
      <c r="D278" s="11">
        <v>43788</v>
      </c>
      <c r="E278" t="s">
        <v>12471</v>
      </c>
      <c r="F278" s="13">
        <v>43824</v>
      </c>
      <c r="G278">
        <v>1845.4</v>
      </c>
      <c r="H278">
        <v>5</v>
      </c>
      <c r="I278">
        <v>71.430000000000007</v>
      </c>
      <c r="J278">
        <v>0</v>
      </c>
      <c r="K278">
        <v>1.79</v>
      </c>
      <c r="L278">
        <v>1.79</v>
      </c>
      <c r="M278">
        <v>0</v>
      </c>
      <c r="N278" t="s">
        <v>31</v>
      </c>
    </row>
    <row r="279" spans="2:14" x14ac:dyDescent="0.25">
      <c r="B279" t="s">
        <v>2125</v>
      </c>
      <c r="C279" t="s">
        <v>12472</v>
      </c>
      <c r="D279" s="11">
        <v>43778</v>
      </c>
      <c r="E279" t="s">
        <v>12473</v>
      </c>
      <c r="F279" s="13">
        <v>43824</v>
      </c>
      <c r="G279">
        <v>564.79</v>
      </c>
      <c r="H279">
        <v>5</v>
      </c>
      <c r="I279">
        <v>308.2</v>
      </c>
      <c r="J279">
        <v>0</v>
      </c>
      <c r="K279">
        <v>7.7</v>
      </c>
      <c r="L279">
        <v>7.7</v>
      </c>
      <c r="M279">
        <v>0</v>
      </c>
      <c r="N279" t="s">
        <v>31</v>
      </c>
    </row>
    <row r="280" spans="2:14" x14ac:dyDescent="0.25">
      <c r="B280" t="s">
        <v>5040</v>
      </c>
      <c r="C280" t="s">
        <v>12474</v>
      </c>
      <c r="D280" s="11">
        <v>43778</v>
      </c>
      <c r="E280" t="s">
        <v>12475</v>
      </c>
      <c r="F280" s="13">
        <v>43824</v>
      </c>
      <c r="G280">
        <v>1030.28</v>
      </c>
      <c r="H280">
        <v>5</v>
      </c>
      <c r="I280">
        <v>981.23</v>
      </c>
      <c r="J280">
        <v>0</v>
      </c>
      <c r="K280">
        <v>24.53</v>
      </c>
      <c r="L280">
        <v>24.53</v>
      </c>
      <c r="M280">
        <v>0</v>
      </c>
      <c r="N280" t="s">
        <v>31</v>
      </c>
    </row>
    <row r="281" spans="2:14" x14ac:dyDescent="0.25">
      <c r="B281" t="s">
        <v>2442</v>
      </c>
      <c r="C281" t="s">
        <v>5653</v>
      </c>
      <c r="D281" s="11">
        <v>43813</v>
      </c>
      <c r="E281" t="s">
        <v>12476</v>
      </c>
      <c r="F281" s="13">
        <v>43825</v>
      </c>
      <c r="G281">
        <v>248.02</v>
      </c>
      <c r="H281">
        <v>5</v>
      </c>
      <c r="I281">
        <v>236.21</v>
      </c>
      <c r="J281">
        <v>0</v>
      </c>
      <c r="K281">
        <v>5.91</v>
      </c>
      <c r="L281">
        <v>5.91</v>
      </c>
      <c r="M281">
        <v>0</v>
      </c>
      <c r="N281" t="s">
        <v>31</v>
      </c>
    </row>
    <row r="282" spans="2:14" x14ac:dyDescent="0.25">
      <c r="B282" t="s">
        <v>2321</v>
      </c>
      <c r="C282" t="s">
        <v>5651</v>
      </c>
      <c r="D282" s="11">
        <v>43813</v>
      </c>
      <c r="E282" t="s">
        <v>12477</v>
      </c>
      <c r="F282" s="13">
        <v>43825</v>
      </c>
      <c r="G282">
        <v>490.96</v>
      </c>
      <c r="H282">
        <v>5</v>
      </c>
      <c r="I282">
        <v>467.59</v>
      </c>
      <c r="J282">
        <v>0</v>
      </c>
      <c r="K282">
        <v>11.69</v>
      </c>
      <c r="L282">
        <v>11.69</v>
      </c>
      <c r="M282">
        <v>0</v>
      </c>
      <c r="N282" t="s">
        <v>31</v>
      </c>
    </row>
    <row r="283" spans="2:14" x14ac:dyDescent="0.25">
      <c r="B283" t="s">
        <v>5535</v>
      </c>
      <c r="C283" t="s">
        <v>5650</v>
      </c>
      <c r="D283" s="11">
        <v>43813</v>
      </c>
      <c r="E283" t="s">
        <v>12478</v>
      </c>
      <c r="F283" s="13">
        <v>43825</v>
      </c>
      <c r="G283">
        <v>744.07</v>
      </c>
      <c r="H283">
        <v>5</v>
      </c>
      <c r="I283">
        <v>708.64</v>
      </c>
      <c r="J283">
        <v>0</v>
      </c>
      <c r="K283">
        <v>17.72</v>
      </c>
      <c r="L283">
        <v>17.72</v>
      </c>
      <c r="M283">
        <v>0</v>
      </c>
      <c r="N283" t="s">
        <v>31</v>
      </c>
    </row>
    <row r="284" spans="2:14" x14ac:dyDescent="0.25">
      <c r="B284" t="s">
        <v>5648</v>
      </c>
      <c r="C284" t="s">
        <v>5649</v>
      </c>
      <c r="D284" s="11">
        <v>43813</v>
      </c>
      <c r="E284" t="s">
        <v>12479</v>
      </c>
      <c r="F284" s="13">
        <v>43825</v>
      </c>
      <c r="G284">
        <v>613.72</v>
      </c>
      <c r="H284">
        <v>5</v>
      </c>
      <c r="I284">
        <v>584.5</v>
      </c>
      <c r="J284">
        <v>0</v>
      </c>
      <c r="K284">
        <v>14.61</v>
      </c>
      <c r="L284">
        <v>14.61</v>
      </c>
      <c r="M284">
        <v>0</v>
      </c>
      <c r="N284" t="s">
        <v>31</v>
      </c>
    </row>
    <row r="285" spans="2:14" x14ac:dyDescent="0.25">
      <c r="B285" t="s">
        <v>2313</v>
      </c>
      <c r="C285" t="s">
        <v>5656</v>
      </c>
      <c r="D285" s="11">
        <v>43813</v>
      </c>
      <c r="E285" t="s">
        <v>12480</v>
      </c>
      <c r="F285" s="13">
        <v>43825</v>
      </c>
      <c r="G285">
        <v>685.82</v>
      </c>
      <c r="H285">
        <v>5</v>
      </c>
      <c r="I285">
        <v>653.16</v>
      </c>
      <c r="J285">
        <v>0</v>
      </c>
      <c r="K285">
        <v>16.329999999999998</v>
      </c>
      <c r="L285">
        <v>16.329999999999998</v>
      </c>
      <c r="M285">
        <v>0</v>
      </c>
      <c r="N285" t="s">
        <v>31</v>
      </c>
    </row>
    <row r="286" spans="2:14" x14ac:dyDescent="0.25">
      <c r="B286" t="s">
        <v>2433</v>
      </c>
      <c r="C286" t="s">
        <v>5655</v>
      </c>
      <c r="D286" s="11">
        <v>43813</v>
      </c>
      <c r="E286" t="s">
        <v>12481</v>
      </c>
      <c r="F286" s="13">
        <v>43825</v>
      </c>
      <c r="G286">
        <v>866.83</v>
      </c>
      <c r="H286">
        <v>5</v>
      </c>
      <c r="I286">
        <v>825.56</v>
      </c>
      <c r="J286">
        <v>0</v>
      </c>
      <c r="K286">
        <v>20.64</v>
      </c>
      <c r="L286">
        <v>20.64</v>
      </c>
      <c r="M286">
        <v>0</v>
      </c>
      <c r="N286" t="s">
        <v>31</v>
      </c>
    </row>
    <row r="287" spans="2:14" x14ac:dyDescent="0.25">
      <c r="B287" t="s">
        <v>3910</v>
      </c>
      <c r="C287" t="s">
        <v>5647</v>
      </c>
      <c r="D287" s="11">
        <v>43813</v>
      </c>
      <c r="E287" t="s">
        <v>12482</v>
      </c>
      <c r="F287" s="13">
        <v>43825</v>
      </c>
      <c r="G287">
        <v>2348.9899999999998</v>
      </c>
      <c r="H287">
        <v>5</v>
      </c>
      <c r="I287">
        <v>2237.13</v>
      </c>
      <c r="J287">
        <v>0</v>
      </c>
      <c r="K287">
        <v>55.93</v>
      </c>
      <c r="L287">
        <v>55.93</v>
      </c>
      <c r="M287">
        <v>0</v>
      </c>
      <c r="N287" t="s">
        <v>31</v>
      </c>
    </row>
    <row r="288" spans="2:14" x14ac:dyDescent="0.25">
      <c r="B288" t="s">
        <v>2305</v>
      </c>
      <c r="C288" t="s">
        <v>5658</v>
      </c>
      <c r="D288" s="11">
        <v>43813</v>
      </c>
      <c r="E288" t="s">
        <v>12483</v>
      </c>
      <c r="F288" s="13">
        <v>43825</v>
      </c>
      <c r="G288">
        <v>4745.71</v>
      </c>
      <c r="H288">
        <v>5</v>
      </c>
      <c r="I288">
        <v>3377.23</v>
      </c>
      <c r="J288">
        <v>0</v>
      </c>
      <c r="K288">
        <v>84.43</v>
      </c>
      <c r="L288">
        <v>84.43</v>
      </c>
      <c r="M288">
        <v>0</v>
      </c>
      <c r="N288" t="s">
        <v>31</v>
      </c>
    </row>
    <row r="289" spans="2:14" x14ac:dyDescent="0.25">
      <c r="B289" t="s">
        <v>4870</v>
      </c>
      <c r="C289" t="s">
        <v>5654</v>
      </c>
      <c r="D289" s="11">
        <v>43813</v>
      </c>
      <c r="E289" t="s">
        <v>12484</v>
      </c>
      <c r="F289" s="13">
        <v>43825</v>
      </c>
      <c r="G289">
        <v>248.02</v>
      </c>
      <c r="H289">
        <v>5</v>
      </c>
      <c r="I289">
        <v>236.21</v>
      </c>
      <c r="J289">
        <v>0</v>
      </c>
      <c r="K289">
        <v>5.91</v>
      </c>
      <c r="L289">
        <v>5.91</v>
      </c>
      <c r="M289">
        <v>0</v>
      </c>
      <c r="N289" t="s">
        <v>31</v>
      </c>
    </row>
    <row r="290" spans="2:14" x14ac:dyDescent="0.25">
      <c r="B290" t="s">
        <v>2237</v>
      </c>
      <c r="C290" t="s">
        <v>5624</v>
      </c>
      <c r="D290" s="11">
        <v>43813</v>
      </c>
      <c r="E290" t="s">
        <v>12485</v>
      </c>
      <c r="F290" s="13">
        <v>43825</v>
      </c>
      <c r="G290">
        <v>152.63999999999999</v>
      </c>
      <c r="H290">
        <v>5</v>
      </c>
      <c r="I290">
        <v>145.37</v>
      </c>
      <c r="J290">
        <v>0</v>
      </c>
      <c r="K290">
        <v>3.63</v>
      </c>
      <c r="L290">
        <v>3.63</v>
      </c>
      <c r="M290">
        <v>0</v>
      </c>
      <c r="N290" t="s">
        <v>31</v>
      </c>
    </row>
    <row r="291" spans="2:14" x14ac:dyDescent="0.25">
      <c r="B291" t="s">
        <v>3892</v>
      </c>
      <c r="C291" t="s">
        <v>5657</v>
      </c>
      <c r="D291" s="11">
        <v>43813</v>
      </c>
      <c r="E291" t="s">
        <v>12486</v>
      </c>
      <c r="F291" s="13">
        <v>43825</v>
      </c>
      <c r="G291">
        <v>1057.19</v>
      </c>
      <c r="H291">
        <v>5</v>
      </c>
      <c r="I291">
        <v>1006.86</v>
      </c>
      <c r="J291">
        <v>0</v>
      </c>
      <c r="K291">
        <v>25.17</v>
      </c>
      <c r="L291">
        <v>25.17</v>
      </c>
      <c r="M291">
        <v>0</v>
      </c>
      <c r="N291" t="s">
        <v>31</v>
      </c>
    </row>
    <row r="292" spans="2:14" x14ac:dyDescent="0.25">
      <c r="B292" t="s">
        <v>6421</v>
      </c>
      <c r="C292" t="s">
        <v>6422</v>
      </c>
      <c r="D292" s="11">
        <v>43817</v>
      </c>
      <c r="E292" t="s">
        <v>12487</v>
      </c>
      <c r="F292" s="13">
        <v>43825</v>
      </c>
      <c r="G292">
        <v>1123.5899999999999</v>
      </c>
      <c r="H292">
        <v>5</v>
      </c>
      <c r="I292">
        <v>744.32</v>
      </c>
      <c r="J292">
        <v>0</v>
      </c>
      <c r="K292">
        <v>18.61</v>
      </c>
      <c r="L292">
        <v>18.61</v>
      </c>
      <c r="M292">
        <v>0</v>
      </c>
      <c r="N292" t="s">
        <v>31</v>
      </c>
    </row>
    <row r="293" spans="2:14" x14ac:dyDescent="0.25">
      <c r="B293" t="s">
        <v>2936</v>
      </c>
      <c r="C293" t="s">
        <v>7285</v>
      </c>
      <c r="D293" s="11">
        <v>43820</v>
      </c>
      <c r="E293" t="s">
        <v>12488</v>
      </c>
      <c r="F293" s="13">
        <v>43825</v>
      </c>
      <c r="G293">
        <v>766.44</v>
      </c>
      <c r="H293">
        <v>5</v>
      </c>
      <c r="I293">
        <v>430.9</v>
      </c>
      <c r="J293">
        <v>0</v>
      </c>
      <c r="K293">
        <v>10.77</v>
      </c>
      <c r="L293">
        <v>10.77</v>
      </c>
      <c r="M293">
        <v>0</v>
      </c>
      <c r="N293" t="s">
        <v>31</v>
      </c>
    </row>
    <row r="294" spans="2:14" x14ac:dyDescent="0.25">
      <c r="B294" t="s">
        <v>5556</v>
      </c>
      <c r="C294" t="s">
        <v>5627</v>
      </c>
      <c r="D294" s="11">
        <v>43813</v>
      </c>
      <c r="E294" t="s">
        <v>12489</v>
      </c>
      <c r="F294" s="13">
        <v>43825</v>
      </c>
      <c r="G294">
        <v>1984.81</v>
      </c>
      <c r="H294">
        <v>5</v>
      </c>
      <c r="I294">
        <v>1417.28</v>
      </c>
      <c r="J294">
        <v>0</v>
      </c>
      <c r="K294">
        <v>35.43</v>
      </c>
      <c r="L294">
        <v>35.43</v>
      </c>
      <c r="M294">
        <v>0</v>
      </c>
      <c r="N294" t="s">
        <v>31</v>
      </c>
    </row>
    <row r="295" spans="2:14" x14ac:dyDescent="0.25">
      <c r="B295" t="s">
        <v>4966</v>
      </c>
      <c r="C295" t="s">
        <v>5600</v>
      </c>
      <c r="D295" s="11">
        <v>43813</v>
      </c>
      <c r="E295" t="s">
        <v>12490</v>
      </c>
      <c r="F295" s="13">
        <v>43825</v>
      </c>
      <c r="G295">
        <v>2526.7399999999998</v>
      </c>
      <c r="H295">
        <v>5</v>
      </c>
      <c r="I295">
        <v>2406.42</v>
      </c>
      <c r="J295">
        <v>0</v>
      </c>
      <c r="K295">
        <v>60.16</v>
      </c>
      <c r="L295">
        <v>60.16</v>
      </c>
      <c r="M295">
        <v>0</v>
      </c>
      <c r="N295" t="s">
        <v>31</v>
      </c>
    </row>
    <row r="296" spans="2:14" x14ac:dyDescent="0.25">
      <c r="B296" t="s">
        <v>5579</v>
      </c>
      <c r="C296" t="s">
        <v>5580</v>
      </c>
      <c r="D296" s="11">
        <v>43813</v>
      </c>
      <c r="E296" t="s">
        <v>12491</v>
      </c>
      <c r="F296" s="13">
        <v>43825</v>
      </c>
      <c r="G296">
        <v>157.05000000000001</v>
      </c>
      <c r="H296">
        <v>5</v>
      </c>
      <c r="I296">
        <v>149.57</v>
      </c>
      <c r="J296">
        <v>0</v>
      </c>
      <c r="K296">
        <v>3.74</v>
      </c>
      <c r="L296">
        <v>3.74</v>
      </c>
      <c r="M296">
        <v>0</v>
      </c>
      <c r="N296" t="s">
        <v>31</v>
      </c>
    </row>
    <row r="297" spans="2:14" x14ac:dyDescent="0.25">
      <c r="B297" t="s">
        <v>5664</v>
      </c>
      <c r="C297" t="s">
        <v>5665</v>
      </c>
      <c r="D297" s="11">
        <v>43813</v>
      </c>
      <c r="E297" t="s">
        <v>12492</v>
      </c>
      <c r="F297" s="13">
        <v>43825</v>
      </c>
      <c r="G297">
        <v>1984.19</v>
      </c>
      <c r="H297">
        <v>5</v>
      </c>
      <c r="I297">
        <v>1889.71</v>
      </c>
      <c r="J297">
        <v>0</v>
      </c>
      <c r="K297">
        <v>47.24</v>
      </c>
      <c r="L297">
        <v>47.24</v>
      </c>
      <c r="M297">
        <v>0</v>
      </c>
      <c r="N297" t="s">
        <v>31</v>
      </c>
    </row>
    <row r="298" spans="2:14" x14ac:dyDescent="0.25">
      <c r="B298" t="s">
        <v>3846</v>
      </c>
      <c r="C298" t="s">
        <v>5668</v>
      </c>
      <c r="D298" s="11">
        <v>43813</v>
      </c>
      <c r="E298" t="s">
        <v>12493</v>
      </c>
      <c r="F298" s="13">
        <v>43825</v>
      </c>
      <c r="G298">
        <v>1888.09</v>
      </c>
      <c r="H298">
        <v>5</v>
      </c>
      <c r="I298">
        <v>1534.2</v>
      </c>
      <c r="J298">
        <v>0</v>
      </c>
      <c r="K298">
        <v>38.35</v>
      </c>
      <c r="L298">
        <v>38.35</v>
      </c>
      <c r="M298">
        <v>0</v>
      </c>
      <c r="N298" t="s">
        <v>31</v>
      </c>
    </row>
    <row r="299" spans="2:14" x14ac:dyDescent="0.25">
      <c r="B299" t="s">
        <v>2281</v>
      </c>
      <c r="C299" t="s">
        <v>5663</v>
      </c>
      <c r="D299" s="11">
        <v>43813</v>
      </c>
      <c r="E299" t="s">
        <v>12494</v>
      </c>
      <c r="F299" s="13">
        <v>43825</v>
      </c>
      <c r="G299">
        <v>1858.92</v>
      </c>
      <c r="H299">
        <v>5</v>
      </c>
      <c r="I299">
        <v>1770.41</v>
      </c>
      <c r="J299">
        <v>0</v>
      </c>
      <c r="K299">
        <v>44.26</v>
      </c>
      <c r="L299">
        <v>44.26</v>
      </c>
      <c r="M299">
        <v>0</v>
      </c>
      <c r="N299" t="s">
        <v>31</v>
      </c>
    </row>
    <row r="300" spans="2:14" x14ac:dyDescent="0.25">
      <c r="B300" t="s">
        <v>2277</v>
      </c>
      <c r="C300" t="s">
        <v>5669</v>
      </c>
      <c r="D300" s="11">
        <v>43813</v>
      </c>
      <c r="E300" t="s">
        <v>12495</v>
      </c>
      <c r="F300" s="13">
        <v>43825</v>
      </c>
      <c r="G300">
        <v>248.02</v>
      </c>
      <c r="H300">
        <v>5</v>
      </c>
      <c r="I300">
        <v>236.21</v>
      </c>
      <c r="J300">
        <v>0</v>
      </c>
      <c r="K300">
        <v>5.91</v>
      </c>
      <c r="L300">
        <v>5.91</v>
      </c>
      <c r="M300">
        <v>0</v>
      </c>
      <c r="N300" t="s">
        <v>31</v>
      </c>
    </row>
    <row r="301" spans="2:14" x14ac:dyDescent="0.25">
      <c r="B301" t="s">
        <v>4085</v>
      </c>
      <c r="C301" t="s">
        <v>5652</v>
      </c>
      <c r="D301" s="11">
        <v>43813</v>
      </c>
      <c r="E301" t="s">
        <v>12496</v>
      </c>
      <c r="F301" s="13">
        <v>43825</v>
      </c>
      <c r="G301">
        <v>1940.85</v>
      </c>
      <c r="H301">
        <v>5</v>
      </c>
      <c r="I301">
        <v>1003.4</v>
      </c>
      <c r="J301">
        <v>0</v>
      </c>
      <c r="K301">
        <v>25.08</v>
      </c>
      <c r="L301">
        <v>25.08</v>
      </c>
      <c r="M301">
        <v>0</v>
      </c>
      <c r="N301" t="s">
        <v>31</v>
      </c>
    </row>
    <row r="302" spans="2:14" x14ac:dyDescent="0.25">
      <c r="B302" t="s">
        <v>3495</v>
      </c>
      <c r="C302" t="s">
        <v>5625</v>
      </c>
      <c r="D302" s="11">
        <v>43813</v>
      </c>
      <c r="E302" t="s">
        <v>12497</v>
      </c>
      <c r="F302" s="13">
        <v>43825</v>
      </c>
      <c r="G302">
        <v>661.12</v>
      </c>
      <c r="H302">
        <v>5</v>
      </c>
      <c r="I302">
        <v>365.57</v>
      </c>
      <c r="J302">
        <v>0</v>
      </c>
      <c r="K302">
        <v>9.14</v>
      </c>
      <c r="L302">
        <v>9.14</v>
      </c>
      <c r="M302">
        <v>0</v>
      </c>
      <c r="N302" t="s">
        <v>31</v>
      </c>
    </row>
    <row r="303" spans="2:14" x14ac:dyDescent="0.25">
      <c r="B303" t="s">
        <v>2125</v>
      </c>
      <c r="C303" t="s">
        <v>5643</v>
      </c>
      <c r="D303" s="11">
        <v>43813</v>
      </c>
      <c r="E303" t="s">
        <v>12498</v>
      </c>
      <c r="F303" s="13">
        <v>43825</v>
      </c>
      <c r="G303">
        <v>1051.96</v>
      </c>
      <c r="H303">
        <v>5</v>
      </c>
      <c r="I303">
        <v>602.57000000000005</v>
      </c>
      <c r="J303">
        <v>0</v>
      </c>
      <c r="K303">
        <v>15.06</v>
      </c>
      <c r="L303">
        <v>15.06</v>
      </c>
      <c r="M303">
        <v>0</v>
      </c>
      <c r="N303" t="s">
        <v>31</v>
      </c>
    </row>
    <row r="304" spans="2:14" x14ac:dyDescent="0.25">
      <c r="B304" t="s">
        <v>2491</v>
      </c>
      <c r="C304" t="s">
        <v>7317</v>
      </c>
      <c r="D304" s="11">
        <v>43820</v>
      </c>
      <c r="E304" t="s">
        <v>12499</v>
      </c>
      <c r="F304" s="13">
        <v>43825</v>
      </c>
      <c r="G304">
        <v>267.01</v>
      </c>
      <c r="H304">
        <v>5</v>
      </c>
      <c r="I304">
        <v>254.3</v>
      </c>
      <c r="J304">
        <v>0</v>
      </c>
      <c r="K304">
        <v>6.36</v>
      </c>
      <c r="L304">
        <v>6.36</v>
      </c>
      <c r="M304">
        <v>0</v>
      </c>
      <c r="N304" t="s">
        <v>31</v>
      </c>
    </row>
    <row r="305" spans="2:14" x14ac:dyDescent="0.25">
      <c r="B305" t="s">
        <v>2537</v>
      </c>
      <c r="C305" t="s">
        <v>7314</v>
      </c>
      <c r="D305" s="11">
        <v>43820</v>
      </c>
      <c r="E305" t="s">
        <v>12500</v>
      </c>
      <c r="F305" s="13">
        <v>43825</v>
      </c>
      <c r="G305">
        <v>157.05000000000001</v>
      </c>
      <c r="H305">
        <v>5</v>
      </c>
      <c r="I305">
        <v>149.57</v>
      </c>
      <c r="J305">
        <v>0</v>
      </c>
      <c r="K305">
        <v>3.74</v>
      </c>
      <c r="L305">
        <v>3.74</v>
      </c>
      <c r="M305">
        <v>0</v>
      </c>
      <c r="N305" t="s">
        <v>31</v>
      </c>
    </row>
    <row r="306" spans="2:14" x14ac:dyDescent="0.25">
      <c r="B306" t="s">
        <v>4406</v>
      </c>
      <c r="C306" t="s">
        <v>6240</v>
      </c>
      <c r="D306" s="11">
        <v>43816</v>
      </c>
      <c r="E306" t="s">
        <v>12501</v>
      </c>
      <c r="F306" s="13">
        <v>43825</v>
      </c>
      <c r="G306">
        <v>168.32</v>
      </c>
      <c r="H306">
        <v>5</v>
      </c>
      <c r="I306">
        <v>160.31</v>
      </c>
      <c r="J306">
        <v>0</v>
      </c>
      <c r="K306">
        <v>4.01</v>
      </c>
      <c r="L306">
        <v>4.01</v>
      </c>
      <c r="M306">
        <v>0</v>
      </c>
      <c r="N306" t="s">
        <v>31</v>
      </c>
    </row>
    <row r="307" spans="2:14" x14ac:dyDescent="0.25">
      <c r="B307" t="s">
        <v>4482</v>
      </c>
      <c r="C307" t="s">
        <v>5901</v>
      </c>
      <c r="D307" s="11">
        <v>43816</v>
      </c>
      <c r="E307" t="s">
        <v>12502</v>
      </c>
      <c r="F307" s="13">
        <v>43825</v>
      </c>
      <c r="G307">
        <v>1488.14</v>
      </c>
      <c r="H307">
        <v>5</v>
      </c>
      <c r="I307">
        <v>1417.28</v>
      </c>
      <c r="J307">
        <v>0</v>
      </c>
      <c r="K307">
        <v>35.43</v>
      </c>
      <c r="L307">
        <v>35.43</v>
      </c>
      <c r="M307">
        <v>0</v>
      </c>
      <c r="N307" t="s">
        <v>31</v>
      </c>
    </row>
    <row r="308" spans="2:14" x14ac:dyDescent="0.25">
      <c r="B308" t="s">
        <v>6425</v>
      </c>
      <c r="C308" t="s">
        <v>6426</v>
      </c>
      <c r="D308" s="11">
        <v>43817</v>
      </c>
      <c r="E308" t="s">
        <v>12503</v>
      </c>
      <c r="F308" s="13">
        <v>43825</v>
      </c>
      <c r="G308">
        <v>248.02</v>
      </c>
      <c r="H308">
        <v>5</v>
      </c>
      <c r="I308">
        <v>236.21</v>
      </c>
      <c r="J308">
        <v>0</v>
      </c>
      <c r="K308">
        <v>5.91</v>
      </c>
      <c r="L308">
        <v>5.91</v>
      </c>
      <c r="M308">
        <v>0</v>
      </c>
      <c r="N308" t="s">
        <v>31</v>
      </c>
    </row>
    <row r="309" spans="2:14" x14ac:dyDescent="0.25">
      <c r="B309" t="s">
        <v>3997</v>
      </c>
      <c r="C309" t="s">
        <v>5606</v>
      </c>
      <c r="D309" s="11">
        <v>43813</v>
      </c>
      <c r="E309" t="s">
        <v>12504</v>
      </c>
      <c r="F309" s="13">
        <v>43826</v>
      </c>
      <c r="G309">
        <v>421.64</v>
      </c>
      <c r="H309">
        <v>5</v>
      </c>
      <c r="I309">
        <v>401.56</v>
      </c>
      <c r="J309">
        <v>0</v>
      </c>
      <c r="K309">
        <v>10.039999999999999</v>
      </c>
      <c r="L309">
        <v>10.039999999999999</v>
      </c>
      <c r="M309">
        <v>0</v>
      </c>
      <c r="N309" t="s">
        <v>31</v>
      </c>
    </row>
    <row r="310" spans="2:14" x14ac:dyDescent="0.25">
      <c r="B310" t="s">
        <v>4013</v>
      </c>
      <c r="C310" t="s">
        <v>5612</v>
      </c>
      <c r="D310" s="11">
        <v>43813</v>
      </c>
      <c r="E310" t="s">
        <v>12505</v>
      </c>
      <c r="F310" s="13">
        <v>43826</v>
      </c>
      <c r="G310">
        <v>98.19</v>
      </c>
      <c r="H310">
        <v>5</v>
      </c>
      <c r="I310">
        <v>93.52</v>
      </c>
      <c r="J310">
        <v>0</v>
      </c>
      <c r="K310">
        <v>2.34</v>
      </c>
      <c r="L310">
        <v>2.34</v>
      </c>
      <c r="M310">
        <v>0</v>
      </c>
      <c r="N310" t="s">
        <v>31</v>
      </c>
    </row>
    <row r="311" spans="2:14" x14ac:dyDescent="0.25">
      <c r="B311" t="s">
        <v>3440</v>
      </c>
      <c r="C311" t="s">
        <v>7327</v>
      </c>
      <c r="D311" s="11">
        <v>43820</v>
      </c>
      <c r="E311" t="s">
        <v>12506</v>
      </c>
      <c r="F311" s="13">
        <v>43826</v>
      </c>
      <c r="G311">
        <v>24.8</v>
      </c>
      <c r="H311">
        <v>5</v>
      </c>
      <c r="I311">
        <v>23.62</v>
      </c>
      <c r="J311">
        <v>0</v>
      </c>
      <c r="K311">
        <v>0.59</v>
      </c>
      <c r="L311">
        <v>0.59</v>
      </c>
      <c r="M311">
        <v>0</v>
      </c>
      <c r="N311" t="s">
        <v>31</v>
      </c>
    </row>
    <row r="312" spans="2:14" x14ac:dyDescent="0.25">
      <c r="B312" t="s">
        <v>2699</v>
      </c>
      <c r="C312" t="s">
        <v>6861</v>
      </c>
      <c r="D312" s="11">
        <v>43819</v>
      </c>
      <c r="E312" t="s">
        <v>12507</v>
      </c>
      <c r="F312" s="13">
        <v>43826</v>
      </c>
      <c r="G312">
        <v>310.60000000000002</v>
      </c>
      <c r="H312">
        <v>5</v>
      </c>
      <c r="I312">
        <v>295.81</v>
      </c>
      <c r="J312">
        <v>0</v>
      </c>
      <c r="K312">
        <v>7.4</v>
      </c>
      <c r="L312">
        <v>7.4</v>
      </c>
      <c r="M312">
        <v>0</v>
      </c>
      <c r="N312" t="s">
        <v>31</v>
      </c>
    </row>
    <row r="313" spans="2:14" x14ac:dyDescent="0.25">
      <c r="B313" t="s">
        <v>2699</v>
      </c>
      <c r="C313" t="s">
        <v>6861</v>
      </c>
      <c r="D313" s="11">
        <v>43819</v>
      </c>
      <c r="E313" t="s">
        <v>12508</v>
      </c>
      <c r="F313" s="13">
        <v>43826</v>
      </c>
      <c r="G313">
        <v>174.6</v>
      </c>
      <c r="H313">
        <v>5</v>
      </c>
      <c r="I313">
        <v>166.29</v>
      </c>
      <c r="J313">
        <v>0</v>
      </c>
      <c r="K313">
        <v>4.16</v>
      </c>
      <c r="L313">
        <v>4.16</v>
      </c>
      <c r="M313">
        <v>0</v>
      </c>
      <c r="N313" t="s">
        <v>31</v>
      </c>
    </row>
    <row r="314" spans="2:14" x14ac:dyDescent="0.25">
      <c r="B314" t="s">
        <v>2063</v>
      </c>
      <c r="C314" t="s">
        <v>7967</v>
      </c>
      <c r="D314" s="11">
        <v>43823</v>
      </c>
      <c r="E314" t="s">
        <v>12509</v>
      </c>
      <c r="F314" s="13">
        <v>43826</v>
      </c>
      <c r="G314">
        <v>157.05000000000001</v>
      </c>
      <c r="H314">
        <v>5</v>
      </c>
      <c r="I314">
        <v>149.57</v>
      </c>
      <c r="J314">
        <v>0</v>
      </c>
      <c r="K314">
        <v>3.74</v>
      </c>
      <c r="L314">
        <v>3.74</v>
      </c>
      <c r="M314">
        <v>0</v>
      </c>
      <c r="N314" t="s">
        <v>31</v>
      </c>
    </row>
    <row r="315" spans="2:14" x14ac:dyDescent="0.25">
      <c r="B315" t="s">
        <v>2540</v>
      </c>
      <c r="C315" t="s">
        <v>7243</v>
      </c>
      <c r="D315" s="11">
        <v>43820</v>
      </c>
      <c r="E315" t="s">
        <v>12510</v>
      </c>
      <c r="F315" s="13">
        <v>43826</v>
      </c>
      <c r="G315">
        <v>610.57000000000005</v>
      </c>
      <c r="H315">
        <v>5</v>
      </c>
      <c r="I315">
        <v>581.49</v>
      </c>
      <c r="J315">
        <v>0</v>
      </c>
      <c r="K315">
        <v>14.54</v>
      </c>
      <c r="L315">
        <v>14.54</v>
      </c>
      <c r="M315">
        <v>0</v>
      </c>
      <c r="N315" t="s">
        <v>31</v>
      </c>
    </row>
    <row r="316" spans="2:14" x14ac:dyDescent="0.25">
      <c r="B316" t="s">
        <v>3268</v>
      </c>
      <c r="C316" t="s">
        <v>7980</v>
      </c>
      <c r="D316" s="11">
        <v>43823</v>
      </c>
      <c r="E316" t="s">
        <v>12511</v>
      </c>
      <c r="F316" s="13">
        <v>43826</v>
      </c>
      <c r="G316">
        <v>24.8</v>
      </c>
      <c r="H316">
        <v>5</v>
      </c>
      <c r="I316">
        <v>23.62</v>
      </c>
      <c r="J316">
        <v>0</v>
      </c>
      <c r="K316">
        <v>0.59</v>
      </c>
      <c r="L316">
        <v>0.59</v>
      </c>
      <c r="M316">
        <v>0</v>
      </c>
      <c r="N316" t="s">
        <v>31</v>
      </c>
    </row>
    <row r="317" spans="2:14" x14ac:dyDescent="0.25">
      <c r="B317" t="s">
        <v>7984</v>
      </c>
      <c r="C317" t="s">
        <v>7985</v>
      </c>
      <c r="D317" s="11">
        <v>43823</v>
      </c>
      <c r="E317" t="s">
        <v>12512</v>
      </c>
      <c r="F317" s="13">
        <v>43826</v>
      </c>
      <c r="G317">
        <v>255.07</v>
      </c>
      <c r="H317">
        <v>5</v>
      </c>
      <c r="I317">
        <v>231.5</v>
      </c>
      <c r="J317">
        <v>0</v>
      </c>
      <c r="K317">
        <v>5.79</v>
      </c>
      <c r="L317">
        <v>5.79</v>
      </c>
      <c r="M317">
        <v>0</v>
      </c>
      <c r="N317" t="s">
        <v>31</v>
      </c>
    </row>
    <row r="318" spans="2:14" x14ac:dyDescent="0.25">
      <c r="B318" t="s">
        <v>7525</v>
      </c>
      <c r="C318" t="s">
        <v>7526</v>
      </c>
      <c r="D318" s="11">
        <v>43820</v>
      </c>
      <c r="E318" t="s">
        <v>12513</v>
      </c>
      <c r="F318" s="13">
        <v>43826</v>
      </c>
      <c r="G318">
        <v>498.02</v>
      </c>
      <c r="H318">
        <v>5</v>
      </c>
      <c r="I318">
        <v>200.02</v>
      </c>
      <c r="J318">
        <v>0</v>
      </c>
      <c r="K318">
        <v>5</v>
      </c>
      <c r="L318">
        <v>5</v>
      </c>
      <c r="M318">
        <v>0</v>
      </c>
      <c r="N318" t="s">
        <v>31</v>
      </c>
    </row>
    <row r="319" spans="2:14" x14ac:dyDescent="0.25">
      <c r="B319" t="s">
        <v>2099</v>
      </c>
      <c r="C319" t="s">
        <v>6225</v>
      </c>
      <c r="D319" s="11">
        <v>43816</v>
      </c>
      <c r="E319" t="s">
        <v>12514</v>
      </c>
      <c r="F319" s="13">
        <v>43826</v>
      </c>
      <c r="G319">
        <v>1169.1400000000001</v>
      </c>
      <c r="H319">
        <v>5</v>
      </c>
      <c r="I319">
        <v>1109.6600000000001</v>
      </c>
      <c r="J319">
        <v>0</v>
      </c>
      <c r="K319">
        <v>27.74</v>
      </c>
      <c r="L319">
        <v>27.74</v>
      </c>
      <c r="M319">
        <v>0</v>
      </c>
      <c r="N319" t="s">
        <v>31</v>
      </c>
    </row>
    <row r="320" spans="2:14" x14ac:dyDescent="0.25">
      <c r="B320" t="s">
        <v>6229</v>
      </c>
      <c r="C320" t="s">
        <v>6230</v>
      </c>
      <c r="D320" s="11">
        <v>43816</v>
      </c>
      <c r="E320" t="s">
        <v>12515</v>
      </c>
      <c r="F320" s="13">
        <v>43826</v>
      </c>
      <c r="G320">
        <v>267.64999999999998</v>
      </c>
      <c r="H320">
        <v>5</v>
      </c>
      <c r="I320">
        <v>254.91</v>
      </c>
      <c r="J320">
        <v>0</v>
      </c>
      <c r="K320">
        <v>6.37</v>
      </c>
      <c r="L320">
        <v>6.37</v>
      </c>
      <c r="M320">
        <v>0</v>
      </c>
      <c r="N320" t="s">
        <v>31</v>
      </c>
    </row>
    <row r="321" spans="2:14" x14ac:dyDescent="0.25">
      <c r="B321" t="s">
        <v>5119</v>
      </c>
      <c r="C321" t="s">
        <v>5921</v>
      </c>
      <c r="D321" s="11">
        <v>43816</v>
      </c>
      <c r="E321" t="s">
        <v>12516</v>
      </c>
      <c r="F321" s="13">
        <v>43826</v>
      </c>
      <c r="G321">
        <v>242.99</v>
      </c>
      <c r="H321">
        <v>5</v>
      </c>
      <c r="I321">
        <v>231.42</v>
      </c>
      <c r="J321">
        <v>0</v>
      </c>
      <c r="K321">
        <v>5.79</v>
      </c>
      <c r="L321">
        <v>5.79</v>
      </c>
      <c r="M321">
        <v>0</v>
      </c>
      <c r="N321" t="s">
        <v>31</v>
      </c>
    </row>
    <row r="322" spans="2:14" x14ac:dyDescent="0.25">
      <c r="B322" t="s">
        <v>3652</v>
      </c>
      <c r="C322" t="s">
        <v>7832</v>
      </c>
      <c r="D322" s="11">
        <v>43822</v>
      </c>
      <c r="E322" t="s">
        <v>12517</v>
      </c>
      <c r="F322" s="13">
        <v>43826</v>
      </c>
      <c r="G322">
        <v>6.41</v>
      </c>
      <c r="H322">
        <v>5</v>
      </c>
      <c r="I322">
        <v>6.11</v>
      </c>
      <c r="J322">
        <v>0</v>
      </c>
      <c r="K322">
        <v>0.15</v>
      </c>
      <c r="L322">
        <v>0.15</v>
      </c>
      <c r="M322">
        <v>0</v>
      </c>
      <c r="N322" t="s">
        <v>31</v>
      </c>
    </row>
    <row r="323" spans="2:14" x14ac:dyDescent="0.25">
      <c r="B323" t="s">
        <v>3640</v>
      </c>
      <c r="C323" t="s">
        <v>7820</v>
      </c>
      <c r="D323" s="11">
        <v>43822</v>
      </c>
      <c r="E323" t="s">
        <v>12518</v>
      </c>
      <c r="F323" s="13">
        <v>43826</v>
      </c>
      <c r="G323">
        <v>101.07</v>
      </c>
      <c r="H323">
        <v>5</v>
      </c>
      <c r="I323">
        <v>96.26</v>
      </c>
      <c r="J323">
        <v>0</v>
      </c>
      <c r="K323">
        <v>2.41</v>
      </c>
      <c r="L323">
        <v>2.41</v>
      </c>
      <c r="M323">
        <v>0</v>
      </c>
      <c r="N323" t="s">
        <v>31</v>
      </c>
    </row>
    <row r="324" spans="2:14" x14ac:dyDescent="0.25">
      <c r="B324" t="s">
        <v>3502</v>
      </c>
      <c r="C324" t="s">
        <v>8025</v>
      </c>
      <c r="D324" s="11">
        <v>43823</v>
      </c>
      <c r="E324" t="s">
        <v>12519</v>
      </c>
      <c r="F324" s="13">
        <v>43826</v>
      </c>
      <c r="G324">
        <v>1335.88</v>
      </c>
      <c r="H324">
        <v>5</v>
      </c>
      <c r="I324">
        <v>1272.27</v>
      </c>
      <c r="J324">
        <v>0</v>
      </c>
      <c r="K324">
        <v>31.81</v>
      </c>
      <c r="L324">
        <v>31.81</v>
      </c>
      <c r="M324">
        <v>0</v>
      </c>
      <c r="N324" t="s">
        <v>31</v>
      </c>
    </row>
    <row r="325" spans="2:14" x14ac:dyDescent="0.25">
      <c r="B325" t="s">
        <v>1961</v>
      </c>
      <c r="C325" t="s">
        <v>6620</v>
      </c>
      <c r="D325" s="11">
        <v>43818</v>
      </c>
      <c r="E325" t="s">
        <v>12520</v>
      </c>
      <c r="F325" s="13">
        <v>43826</v>
      </c>
      <c r="G325">
        <v>222.21</v>
      </c>
      <c r="H325">
        <v>5</v>
      </c>
      <c r="I325">
        <v>91.53</v>
      </c>
      <c r="J325">
        <v>0</v>
      </c>
      <c r="K325">
        <v>2.29</v>
      </c>
      <c r="L325">
        <v>2.29</v>
      </c>
      <c r="M325">
        <v>0</v>
      </c>
      <c r="N325" t="s">
        <v>31</v>
      </c>
    </row>
    <row r="326" spans="2:14" x14ac:dyDescent="0.25">
      <c r="B326" t="s">
        <v>1959</v>
      </c>
      <c r="C326" t="s">
        <v>5980</v>
      </c>
      <c r="D326" s="11">
        <v>43816</v>
      </c>
      <c r="E326" t="s">
        <v>12521</v>
      </c>
      <c r="F326" s="13">
        <v>43826</v>
      </c>
      <c r="G326">
        <v>735.66</v>
      </c>
      <c r="H326">
        <v>5</v>
      </c>
      <c r="I326">
        <v>200.02</v>
      </c>
      <c r="J326">
        <v>0</v>
      </c>
      <c r="K326">
        <v>5</v>
      </c>
      <c r="L326">
        <v>5</v>
      </c>
      <c r="M326">
        <v>0</v>
      </c>
      <c r="N326" t="s">
        <v>31</v>
      </c>
    </row>
    <row r="327" spans="2:14" x14ac:dyDescent="0.25">
      <c r="B327" t="s">
        <v>2099</v>
      </c>
      <c r="C327" t="s">
        <v>6225</v>
      </c>
      <c r="D327" s="11">
        <v>43816</v>
      </c>
      <c r="E327" t="s">
        <v>12522</v>
      </c>
      <c r="F327" s="13">
        <v>43826</v>
      </c>
      <c r="G327">
        <v>200.28</v>
      </c>
      <c r="H327">
        <v>5</v>
      </c>
      <c r="I327">
        <v>190.74</v>
      </c>
      <c r="J327">
        <v>0</v>
      </c>
      <c r="K327">
        <v>4.7699999999999996</v>
      </c>
      <c r="L327">
        <v>4.7699999999999996</v>
      </c>
      <c r="M327">
        <v>0</v>
      </c>
      <c r="N327" t="s">
        <v>31</v>
      </c>
    </row>
    <row r="328" spans="2:14" x14ac:dyDescent="0.25">
      <c r="B328" t="s">
        <v>4990</v>
      </c>
      <c r="C328" t="s">
        <v>6706</v>
      </c>
      <c r="D328" s="11">
        <v>43818</v>
      </c>
      <c r="E328" t="s">
        <v>12523</v>
      </c>
      <c r="F328" s="13">
        <v>43827</v>
      </c>
      <c r="G328">
        <v>2367</v>
      </c>
      <c r="H328">
        <v>5</v>
      </c>
      <c r="I328">
        <v>321.45</v>
      </c>
      <c r="J328">
        <v>0</v>
      </c>
      <c r="K328">
        <v>8.0399999999999991</v>
      </c>
      <c r="L328">
        <v>8.0399999999999991</v>
      </c>
      <c r="M328">
        <v>0</v>
      </c>
      <c r="N328" t="s">
        <v>31</v>
      </c>
    </row>
    <row r="329" spans="2:14" x14ac:dyDescent="0.25">
      <c r="B329" t="s">
        <v>2947</v>
      </c>
      <c r="C329" t="s">
        <v>6705</v>
      </c>
      <c r="D329" s="11">
        <v>43818</v>
      </c>
      <c r="E329" t="s">
        <v>12524</v>
      </c>
      <c r="F329" s="13">
        <v>43827</v>
      </c>
      <c r="G329">
        <v>2671</v>
      </c>
      <c r="H329">
        <v>5</v>
      </c>
      <c r="I329">
        <v>1656.86</v>
      </c>
      <c r="J329">
        <v>0</v>
      </c>
      <c r="K329">
        <v>41.42</v>
      </c>
      <c r="L329">
        <v>41.42</v>
      </c>
      <c r="M329">
        <v>0</v>
      </c>
      <c r="N329" t="s">
        <v>31</v>
      </c>
    </row>
    <row r="330" spans="2:14" x14ac:dyDescent="0.25">
      <c r="B330" t="s">
        <v>3234</v>
      </c>
      <c r="C330" t="s">
        <v>6698</v>
      </c>
      <c r="D330" s="11">
        <v>43818</v>
      </c>
      <c r="E330" t="s">
        <v>12525</v>
      </c>
      <c r="F330" s="13">
        <v>43827</v>
      </c>
      <c r="G330">
        <v>1863</v>
      </c>
      <c r="H330">
        <v>5</v>
      </c>
      <c r="I330">
        <v>397.09</v>
      </c>
      <c r="J330">
        <v>0</v>
      </c>
      <c r="K330">
        <v>9.93</v>
      </c>
      <c r="L330">
        <v>9.93</v>
      </c>
      <c r="M330">
        <v>0</v>
      </c>
      <c r="N330" t="s">
        <v>31</v>
      </c>
    </row>
    <row r="331" spans="2:14" x14ac:dyDescent="0.25">
      <c r="B331" t="s">
        <v>7463</v>
      </c>
      <c r="C331" t="s">
        <v>7464</v>
      </c>
      <c r="D331" s="11">
        <v>43820</v>
      </c>
      <c r="E331" t="s">
        <v>12526</v>
      </c>
      <c r="F331" s="13">
        <v>43827</v>
      </c>
      <c r="G331">
        <v>2009</v>
      </c>
      <c r="H331">
        <v>5</v>
      </c>
      <c r="I331">
        <v>1631.93</v>
      </c>
      <c r="J331">
        <v>0</v>
      </c>
      <c r="K331">
        <v>40.799999999999997</v>
      </c>
      <c r="L331">
        <v>40.799999999999997</v>
      </c>
      <c r="M331">
        <v>0</v>
      </c>
      <c r="N331" t="s">
        <v>31</v>
      </c>
    </row>
    <row r="332" spans="2:14" x14ac:dyDescent="0.25">
      <c r="B332" t="s">
        <v>7443</v>
      </c>
      <c r="C332" t="s">
        <v>7444</v>
      </c>
      <c r="D332" s="11">
        <v>43820</v>
      </c>
      <c r="E332" t="s">
        <v>12527</v>
      </c>
      <c r="F332" s="13">
        <v>43827</v>
      </c>
      <c r="G332">
        <v>855.16</v>
      </c>
      <c r="H332">
        <v>5</v>
      </c>
      <c r="I332">
        <v>460.85</v>
      </c>
      <c r="J332">
        <v>0</v>
      </c>
      <c r="K332">
        <v>11.52</v>
      </c>
      <c r="L332">
        <v>11.52</v>
      </c>
      <c r="M332">
        <v>0</v>
      </c>
      <c r="N332" t="s">
        <v>31</v>
      </c>
    </row>
    <row r="333" spans="2:14" x14ac:dyDescent="0.25">
      <c r="B333" t="s">
        <v>3074</v>
      </c>
      <c r="C333" t="s">
        <v>7788</v>
      </c>
      <c r="D333" s="11">
        <v>43822</v>
      </c>
      <c r="E333" t="s">
        <v>12528</v>
      </c>
      <c r="F333" s="13">
        <v>43827</v>
      </c>
      <c r="G333">
        <v>496.05</v>
      </c>
      <c r="H333">
        <v>5</v>
      </c>
      <c r="I333">
        <v>472.43</v>
      </c>
      <c r="J333">
        <v>0</v>
      </c>
      <c r="K333">
        <v>11.81</v>
      </c>
      <c r="L333">
        <v>11.81</v>
      </c>
      <c r="M333">
        <v>0</v>
      </c>
      <c r="N333" t="s">
        <v>31</v>
      </c>
    </row>
    <row r="334" spans="2:14" x14ac:dyDescent="0.25">
      <c r="B334" t="s">
        <v>3249</v>
      </c>
      <c r="C334" t="s">
        <v>7948</v>
      </c>
      <c r="D334" s="11">
        <v>43823</v>
      </c>
      <c r="E334" t="s">
        <v>12529</v>
      </c>
      <c r="F334" s="13">
        <v>43826</v>
      </c>
      <c r="G334">
        <v>2512.8200000000002</v>
      </c>
      <c r="H334">
        <v>5</v>
      </c>
      <c r="I334">
        <v>2393.16</v>
      </c>
      <c r="J334">
        <v>0</v>
      </c>
      <c r="K334">
        <v>59.83</v>
      </c>
      <c r="L334">
        <v>59.83</v>
      </c>
      <c r="M334">
        <v>0</v>
      </c>
      <c r="N334" t="s">
        <v>31</v>
      </c>
    </row>
    <row r="335" spans="2:14" x14ac:dyDescent="0.25">
      <c r="B335" t="s">
        <v>2987</v>
      </c>
      <c r="C335" t="s">
        <v>8105</v>
      </c>
      <c r="D335" s="11">
        <v>43823</v>
      </c>
      <c r="E335" t="s">
        <v>12530</v>
      </c>
      <c r="F335" s="13">
        <v>43826</v>
      </c>
      <c r="G335">
        <v>225.02</v>
      </c>
      <c r="H335">
        <v>5</v>
      </c>
      <c r="I335">
        <v>214.3</v>
      </c>
      <c r="J335">
        <v>0</v>
      </c>
      <c r="K335">
        <v>5.36</v>
      </c>
      <c r="L335">
        <v>5.36</v>
      </c>
      <c r="M335">
        <v>0</v>
      </c>
      <c r="N335" t="s">
        <v>31</v>
      </c>
    </row>
    <row r="336" spans="2:14" x14ac:dyDescent="0.25">
      <c r="B336" t="s">
        <v>5156</v>
      </c>
      <c r="C336" t="s">
        <v>6692</v>
      </c>
      <c r="D336" s="11">
        <v>43818</v>
      </c>
      <c r="E336" t="s">
        <v>12531</v>
      </c>
      <c r="F336" s="13">
        <v>43826</v>
      </c>
      <c r="G336">
        <v>179.74</v>
      </c>
      <c r="H336">
        <v>5</v>
      </c>
      <c r="I336">
        <v>171.18</v>
      </c>
      <c r="J336">
        <v>0</v>
      </c>
      <c r="K336">
        <v>4.28</v>
      </c>
      <c r="L336">
        <v>4.28</v>
      </c>
      <c r="M336">
        <v>0</v>
      </c>
      <c r="N336" t="s">
        <v>31</v>
      </c>
    </row>
    <row r="337" spans="2:14" x14ac:dyDescent="0.25">
      <c r="B337" t="s">
        <v>4640</v>
      </c>
      <c r="C337" t="s">
        <v>4641</v>
      </c>
      <c r="D337" s="11">
        <v>43811</v>
      </c>
      <c r="E337" t="s">
        <v>12532</v>
      </c>
      <c r="F337" s="13">
        <v>43826</v>
      </c>
      <c r="G337">
        <v>314.10000000000002</v>
      </c>
      <c r="H337">
        <v>5</v>
      </c>
      <c r="I337">
        <v>7.62</v>
      </c>
      <c r="J337">
        <v>0</v>
      </c>
      <c r="K337">
        <v>0.19</v>
      </c>
      <c r="L337">
        <v>0.19</v>
      </c>
      <c r="M337">
        <v>0</v>
      </c>
      <c r="N337" t="s">
        <v>31</v>
      </c>
    </row>
    <row r="338" spans="2:14" x14ac:dyDescent="0.25">
      <c r="B338" t="s">
        <v>4147</v>
      </c>
      <c r="C338" t="s">
        <v>7540</v>
      </c>
      <c r="D338" s="11">
        <v>43820</v>
      </c>
      <c r="E338" t="s">
        <v>12533</v>
      </c>
      <c r="F338" s="13">
        <v>43826</v>
      </c>
      <c r="G338">
        <v>326.97000000000003</v>
      </c>
      <c r="H338">
        <v>5</v>
      </c>
      <c r="I338">
        <v>85.68</v>
      </c>
      <c r="J338">
        <v>0</v>
      </c>
      <c r="K338">
        <v>2.14</v>
      </c>
      <c r="L338">
        <v>2.14</v>
      </c>
      <c r="M338">
        <v>0</v>
      </c>
      <c r="N338" t="s">
        <v>31</v>
      </c>
    </row>
    <row r="339" spans="2:14" x14ac:dyDescent="0.25">
      <c r="B339" t="s">
        <v>5442</v>
      </c>
      <c r="C339" t="s">
        <v>7513</v>
      </c>
      <c r="D339" s="11">
        <v>43820</v>
      </c>
      <c r="E339" t="s">
        <v>12534</v>
      </c>
      <c r="F339" s="13">
        <v>43826</v>
      </c>
      <c r="G339">
        <v>408.01</v>
      </c>
      <c r="H339">
        <v>5</v>
      </c>
      <c r="I339">
        <v>205.72</v>
      </c>
      <c r="J339">
        <v>0</v>
      </c>
      <c r="K339">
        <v>5.14</v>
      </c>
      <c r="L339">
        <v>5.14</v>
      </c>
      <c r="M339">
        <v>0</v>
      </c>
      <c r="N339" t="s">
        <v>31</v>
      </c>
    </row>
    <row r="340" spans="2:14" x14ac:dyDescent="0.25">
      <c r="B340" t="s">
        <v>5192</v>
      </c>
      <c r="C340" t="s">
        <v>5193</v>
      </c>
      <c r="D340" s="11">
        <v>43812</v>
      </c>
      <c r="E340" t="s">
        <v>12535</v>
      </c>
      <c r="F340" s="13">
        <v>43826</v>
      </c>
      <c r="G340">
        <v>640.48</v>
      </c>
      <c r="H340">
        <v>5</v>
      </c>
      <c r="I340">
        <v>136.29</v>
      </c>
      <c r="J340">
        <v>0</v>
      </c>
      <c r="K340">
        <v>3.41</v>
      </c>
      <c r="L340">
        <v>3.41</v>
      </c>
      <c r="M340">
        <v>0</v>
      </c>
      <c r="N340" t="s">
        <v>31</v>
      </c>
    </row>
    <row r="341" spans="2:14" x14ac:dyDescent="0.25">
      <c r="B341" t="s">
        <v>5354</v>
      </c>
      <c r="C341" t="s">
        <v>5355</v>
      </c>
      <c r="D341" s="11">
        <v>43812</v>
      </c>
      <c r="E341" t="s">
        <v>12536</v>
      </c>
      <c r="F341" s="13">
        <v>43826</v>
      </c>
      <c r="G341">
        <v>457.85</v>
      </c>
      <c r="H341">
        <v>5</v>
      </c>
      <c r="I341">
        <v>101.93</v>
      </c>
      <c r="J341">
        <v>0</v>
      </c>
      <c r="K341">
        <v>2.5499999999999998</v>
      </c>
      <c r="L341">
        <v>2.5499999999999998</v>
      </c>
      <c r="M341">
        <v>0</v>
      </c>
      <c r="N341" t="s">
        <v>31</v>
      </c>
    </row>
    <row r="342" spans="2:14" x14ac:dyDescent="0.25">
      <c r="B342" t="s">
        <v>3551</v>
      </c>
      <c r="C342" t="s">
        <v>8026</v>
      </c>
      <c r="D342" s="11">
        <v>43823</v>
      </c>
      <c r="E342" t="s">
        <v>12537</v>
      </c>
      <c r="F342" s="13">
        <v>43826</v>
      </c>
      <c r="G342">
        <v>253</v>
      </c>
      <c r="H342">
        <v>5</v>
      </c>
      <c r="I342">
        <v>152.94</v>
      </c>
      <c r="J342">
        <v>0</v>
      </c>
      <c r="K342">
        <v>3.82</v>
      </c>
      <c r="L342">
        <v>3.82</v>
      </c>
      <c r="M342">
        <v>0</v>
      </c>
      <c r="N342" t="s">
        <v>31</v>
      </c>
    </row>
    <row r="343" spans="2:14" x14ac:dyDescent="0.25">
      <c r="B343" t="s">
        <v>3551</v>
      </c>
      <c r="C343" t="s">
        <v>5566</v>
      </c>
      <c r="D343" s="11">
        <v>43813</v>
      </c>
      <c r="E343" t="s">
        <v>12538</v>
      </c>
      <c r="F343" s="13">
        <v>43826</v>
      </c>
      <c r="G343">
        <v>58.04</v>
      </c>
      <c r="H343">
        <v>5</v>
      </c>
      <c r="I343">
        <v>55.28</v>
      </c>
      <c r="J343">
        <v>0</v>
      </c>
      <c r="K343">
        <v>1.38</v>
      </c>
      <c r="L343">
        <v>1.38</v>
      </c>
      <c r="M343">
        <v>0</v>
      </c>
      <c r="N343" t="s">
        <v>31</v>
      </c>
    </row>
    <row r="344" spans="2:14" x14ac:dyDescent="0.25">
      <c r="B344" t="s">
        <v>1976</v>
      </c>
      <c r="C344" t="s">
        <v>1977</v>
      </c>
      <c r="D344" s="11">
        <v>43804</v>
      </c>
      <c r="E344" t="s">
        <v>12539</v>
      </c>
      <c r="F344" s="13">
        <v>43826</v>
      </c>
      <c r="G344">
        <v>3617.38</v>
      </c>
      <c r="H344">
        <v>5</v>
      </c>
      <c r="I344">
        <v>394.49</v>
      </c>
      <c r="J344">
        <v>0</v>
      </c>
      <c r="K344">
        <v>9.86</v>
      </c>
      <c r="L344">
        <v>9.86</v>
      </c>
      <c r="M344">
        <v>0</v>
      </c>
      <c r="N344" t="s">
        <v>31</v>
      </c>
    </row>
    <row r="345" spans="2:14" x14ac:dyDescent="0.25">
      <c r="B345" t="s">
        <v>1978</v>
      </c>
      <c r="C345" t="s">
        <v>7661</v>
      </c>
      <c r="D345" s="11">
        <v>43822</v>
      </c>
      <c r="E345" t="s">
        <v>12540</v>
      </c>
      <c r="F345" s="13">
        <v>43826</v>
      </c>
      <c r="G345">
        <v>515.79999999999995</v>
      </c>
      <c r="H345">
        <v>5</v>
      </c>
      <c r="I345">
        <v>491.24</v>
      </c>
      <c r="J345">
        <v>0</v>
      </c>
      <c r="K345">
        <v>12.28</v>
      </c>
      <c r="L345">
        <v>12.28</v>
      </c>
      <c r="M345">
        <v>0</v>
      </c>
      <c r="N345" t="s">
        <v>31</v>
      </c>
    </row>
    <row r="346" spans="2:14" x14ac:dyDescent="0.25">
      <c r="B346" t="s">
        <v>6748</v>
      </c>
      <c r="C346" t="s">
        <v>6749</v>
      </c>
      <c r="D346" s="11">
        <v>43818</v>
      </c>
      <c r="E346" t="s">
        <v>12541</v>
      </c>
      <c r="F346" s="13">
        <v>43826</v>
      </c>
      <c r="G346">
        <v>8173.97</v>
      </c>
      <c r="H346">
        <v>5</v>
      </c>
      <c r="I346">
        <v>50.98</v>
      </c>
      <c r="J346">
        <v>0</v>
      </c>
      <c r="K346">
        <v>1.27</v>
      </c>
      <c r="L346">
        <v>1.27</v>
      </c>
      <c r="M346">
        <v>0</v>
      </c>
      <c r="N346" t="s">
        <v>31</v>
      </c>
    </row>
    <row r="347" spans="2:14" x14ac:dyDescent="0.25">
      <c r="B347" t="s">
        <v>1984</v>
      </c>
      <c r="C347" t="s">
        <v>5244</v>
      </c>
      <c r="D347" s="11">
        <v>43812</v>
      </c>
      <c r="E347" t="s">
        <v>12542</v>
      </c>
      <c r="F347" s="13">
        <v>43826</v>
      </c>
      <c r="G347">
        <v>986.95</v>
      </c>
      <c r="H347">
        <v>5</v>
      </c>
      <c r="I347">
        <v>708.64</v>
      </c>
      <c r="J347">
        <v>0</v>
      </c>
      <c r="K347">
        <v>17.72</v>
      </c>
      <c r="L347">
        <v>17.72</v>
      </c>
      <c r="M347">
        <v>0</v>
      </c>
      <c r="N347" t="s">
        <v>31</v>
      </c>
    </row>
    <row r="348" spans="2:14" x14ac:dyDescent="0.25">
      <c r="B348" t="s">
        <v>2295</v>
      </c>
      <c r="C348" t="s">
        <v>6619</v>
      </c>
      <c r="D348" s="11">
        <v>43818</v>
      </c>
      <c r="E348" t="s">
        <v>12543</v>
      </c>
      <c r="F348" s="13">
        <v>43827</v>
      </c>
      <c r="G348">
        <v>272.16000000000003</v>
      </c>
      <c r="H348">
        <v>5</v>
      </c>
      <c r="I348">
        <v>182.79</v>
      </c>
      <c r="J348">
        <v>0</v>
      </c>
      <c r="K348">
        <v>4.57</v>
      </c>
      <c r="L348">
        <v>4.57</v>
      </c>
      <c r="M348">
        <v>0</v>
      </c>
      <c r="N348" t="s">
        <v>31</v>
      </c>
    </row>
    <row r="349" spans="2:14" x14ac:dyDescent="0.25">
      <c r="B349" t="s">
        <v>2759</v>
      </c>
      <c r="C349" t="s">
        <v>6239</v>
      </c>
      <c r="D349" s="11">
        <v>43816</v>
      </c>
      <c r="E349" t="s">
        <v>12544</v>
      </c>
      <c r="F349" s="13">
        <v>43827</v>
      </c>
      <c r="G349">
        <v>248.02</v>
      </c>
      <c r="H349">
        <v>5</v>
      </c>
      <c r="I349">
        <v>236.21</v>
      </c>
      <c r="J349">
        <v>0</v>
      </c>
      <c r="K349">
        <v>5.91</v>
      </c>
      <c r="L349">
        <v>5.91</v>
      </c>
      <c r="M349">
        <v>0</v>
      </c>
      <c r="N349" t="s">
        <v>31</v>
      </c>
    </row>
    <row r="350" spans="2:14" x14ac:dyDescent="0.25">
      <c r="B350" t="s">
        <v>2245</v>
      </c>
      <c r="C350" t="s">
        <v>4137</v>
      </c>
      <c r="D350" s="11">
        <v>43809</v>
      </c>
      <c r="E350" t="s">
        <v>12545</v>
      </c>
      <c r="F350" s="13">
        <v>43827</v>
      </c>
      <c r="G350">
        <v>439.66</v>
      </c>
      <c r="H350">
        <v>5</v>
      </c>
      <c r="I350">
        <v>195.86</v>
      </c>
      <c r="J350">
        <v>0</v>
      </c>
      <c r="K350">
        <v>4.9000000000000004</v>
      </c>
      <c r="L350">
        <v>4.9000000000000004</v>
      </c>
      <c r="M350">
        <v>0</v>
      </c>
      <c r="N350" t="s">
        <v>31</v>
      </c>
    </row>
    <row r="351" spans="2:14" x14ac:dyDescent="0.25">
      <c r="B351" t="s">
        <v>2152</v>
      </c>
      <c r="C351" t="s">
        <v>6911</v>
      </c>
      <c r="D351" s="11">
        <v>43819</v>
      </c>
      <c r="E351" t="s">
        <v>12546</v>
      </c>
      <c r="F351" s="13">
        <v>43827</v>
      </c>
      <c r="G351">
        <v>744.07</v>
      </c>
      <c r="H351">
        <v>5</v>
      </c>
      <c r="I351">
        <v>708.64</v>
      </c>
      <c r="J351">
        <v>0</v>
      </c>
      <c r="K351">
        <v>17.72</v>
      </c>
      <c r="L351">
        <v>17.72</v>
      </c>
      <c r="M351">
        <v>0</v>
      </c>
      <c r="N351" t="s">
        <v>31</v>
      </c>
    </row>
    <row r="352" spans="2:14" x14ac:dyDescent="0.25">
      <c r="B352" t="s">
        <v>5174</v>
      </c>
      <c r="C352" t="s">
        <v>6601</v>
      </c>
      <c r="D352" s="11">
        <v>43818</v>
      </c>
      <c r="E352" t="s">
        <v>12547</v>
      </c>
      <c r="F352" s="13">
        <v>43827</v>
      </c>
      <c r="G352">
        <v>360.41</v>
      </c>
      <c r="H352">
        <v>5</v>
      </c>
      <c r="I352">
        <v>268.95999999999998</v>
      </c>
      <c r="J352">
        <v>0</v>
      </c>
      <c r="K352">
        <v>6.72</v>
      </c>
      <c r="L352">
        <v>6.72</v>
      </c>
      <c r="M352">
        <v>0</v>
      </c>
      <c r="N352" t="s">
        <v>31</v>
      </c>
    </row>
    <row r="353" spans="2:14" x14ac:dyDescent="0.25">
      <c r="B353" t="s">
        <v>2229</v>
      </c>
      <c r="C353" t="s">
        <v>6590</v>
      </c>
      <c r="D353" s="11">
        <v>43818</v>
      </c>
      <c r="E353" t="s">
        <v>12548</v>
      </c>
      <c r="F353" s="13">
        <v>43829</v>
      </c>
      <c r="G353">
        <v>1418.01</v>
      </c>
      <c r="H353">
        <v>5</v>
      </c>
      <c r="I353">
        <v>372.5</v>
      </c>
      <c r="J353">
        <v>0</v>
      </c>
      <c r="K353">
        <v>9.31</v>
      </c>
      <c r="L353">
        <v>9.31</v>
      </c>
      <c r="M353">
        <v>0</v>
      </c>
      <c r="N353" t="s">
        <v>31</v>
      </c>
    </row>
    <row r="354" spans="2:14" x14ac:dyDescent="0.25">
      <c r="B354" t="s">
        <v>3575</v>
      </c>
      <c r="C354" t="s">
        <v>6920</v>
      </c>
      <c r="D354" s="11">
        <v>43819</v>
      </c>
      <c r="E354" t="s">
        <v>12549</v>
      </c>
      <c r="F354" s="13">
        <v>43829</v>
      </c>
      <c r="G354">
        <v>1536.73</v>
      </c>
      <c r="H354">
        <v>5</v>
      </c>
      <c r="I354">
        <v>1463.55</v>
      </c>
      <c r="J354">
        <v>0</v>
      </c>
      <c r="K354">
        <v>36.590000000000003</v>
      </c>
      <c r="L354">
        <v>36.590000000000003</v>
      </c>
      <c r="M354">
        <v>0</v>
      </c>
      <c r="N354" t="s">
        <v>31</v>
      </c>
    </row>
    <row r="355" spans="2:14" x14ac:dyDescent="0.25">
      <c r="B355" t="s">
        <v>2739</v>
      </c>
      <c r="C355" t="s">
        <v>6915</v>
      </c>
      <c r="D355" s="11">
        <v>43819</v>
      </c>
      <c r="E355" t="s">
        <v>12550</v>
      </c>
      <c r="F355" s="13">
        <v>43829</v>
      </c>
      <c r="G355">
        <v>248.02</v>
      </c>
      <c r="H355">
        <v>5</v>
      </c>
      <c r="I355">
        <v>236.21</v>
      </c>
      <c r="J355">
        <v>0</v>
      </c>
      <c r="K355">
        <v>5.91</v>
      </c>
      <c r="L355">
        <v>5.91</v>
      </c>
      <c r="M355">
        <v>0</v>
      </c>
      <c r="N355" t="s">
        <v>31</v>
      </c>
    </row>
    <row r="356" spans="2:14" x14ac:dyDescent="0.25">
      <c r="B356" t="s">
        <v>6664</v>
      </c>
      <c r="C356" t="s">
        <v>6910</v>
      </c>
      <c r="D356" s="11">
        <v>43819</v>
      </c>
      <c r="E356" t="s">
        <v>12551</v>
      </c>
      <c r="F356" s="13">
        <v>43829</v>
      </c>
      <c r="G356">
        <v>248.02</v>
      </c>
      <c r="H356">
        <v>5</v>
      </c>
      <c r="I356">
        <v>236.21</v>
      </c>
      <c r="J356">
        <v>0</v>
      </c>
      <c r="K356">
        <v>5.91</v>
      </c>
      <c r="L356">
        <v>5.91</v>
      </c>
      <c r="M356">
        <v>0</v>
      </c>
      <c r="N356" t="s">
        <v>31</v>
      </c>
    </row>
    <row r="357" spans="2:14" x14ac:dyDescent="0.25">
      <c r="B357" t="s">
        <v>3738</v>
      </c>
      <c r="C357" t="s">
        <v>6212</v>
      </c>
      <c r="D357" s="11">
        <v>43816</v>
      </c>
      <c r="E357" t="s">
        <v>12552</v>
      </c>
      <c r="F357" s="13">
        <v>43829</v>
      </c>
      <c r="G357">
        <v>315.72000000000003</v>
      </c>
      <c r="H357">
        <v>5</v>
      </c>
      <c r="I357">
        <v>195.23</v>
      </c>
      <c r="J357">
        <v>0</v>
      </c>
      <c r="K357">
        <v>4.88</v>
      </c>
      <c r="L357">
        <v>4.88</v>
      </c>
      <c r="M357">
        <v>0</v>
      </c>
      <c r="N357" t="s">
        <v>31</v>
      </c>
    </row>
    <row r="358" spans="2:14" x14ac:dyDescent="0.25">
      <c r="B358" t="s">
        <v>2444</v>
      </c>
      <c r="C358" t="s">
        <v>8363</v>
      </c>
      <c r="D358" s="11">
        <v>43824</v>
      </c>
      <c r="E358" t="s">
        <v>12553</v>
      </c>
      <c r="F358" s="13">
        <v>43829</v>
      </c>
      <c r="G358">
        <v>1488.14</v>
      </c>
      <c r="H358">
        <v>5</v>
      </c>
      <c r="I358">
        <v>1417.28</v>
      </c>
      <c r="J358">
        <v>0</v>
      </c>
      <c r="K358">
        <v>35.43</v>
      </c>
      <c r="L358">
        <v>35.43</v>
      </c>
      <c r="M358">
        <v>0</v>
      </c>
      <c r="N358" t="s">
        <v>31</v>
      </c>
    </row>
    <row r="359" spans="2:14" x14ac:dyDescent="0.25">
      <c r="B359" t="s">
        <v>7422</v>
      </c>
      <c r="C359" t="s">
        <v>8382</v>
      </c>
      <c r="D359" s="11">
        <v>43824</v>
      </c>
      <c r="E359" t="s">
        <v>12554</v>
      </c>
      <c r="F359" s="13">
        <v>43829</v>
      </c>
      <c r="G359">
        <v>237.88</v>
      </c>
      <c r="H359">
        <v>5</v>
      </c>
      <c r="I359">
        <v>226.56</v>
      </c>
      <c r="J359">
        <v>0</v>
      </c>
      <c r="K359">
        <v>5.66</v>
      </c>
      <c r="L359">
        <v>5.66</v>
      </c>
      <c r="M359">
        <v>0</v>
      </c>
      <c r="N359" t="s">
        <v>31</v>
      </c>
    </row>
    <row r="360" spans="2:14" x14ac:dyDescent="0.25">
      <c r="B360" t="s">
        <v>6137</v>
      </c>
      <c r="C360" t="s">
        <v>7524</v>
      </c>
      <c r="D360" s="11">
        <v>43820</v>
      </c>
      <c r="E360" t="s">
        <v>12555</v>
      </c>
      <c r="F360" s="13">
        <v>43829</v>
      </c>
      <c r="G360">
        <v>297.49</v>
      </c>
      <c r="H360">
        <v>5</v>
      </c>
      <c r="I360">
        <v>205.72</v>
      </c>
      <c r="J360">
        <v>0</v>
      </c>
      <c r="K360">
        <v>5.14</v>
      </c>
      <c r="L360">
        <v>5.14</v>
      </c>
      <c r="M360">
        <v>0</v>
      </c>
      <c r="N360" t="s">
        <v>31</v>
      </c>
    </row>
    <row r="361" spans="2:14" x14ac:dyDescent="0.25">
      <c r="B361" t="s">
        <v>2195</v>
      </c>
      <c r="C361" t="s">
        <v>7135</v>
      </c>
      <c r="D361" s="11">
        <v>43820</v>
      </c>
      <c r="E361" t="s">
        <v>12556</v>
      </c>
      <c r="F361" s="13">
        <v>43829</v>
      </c>
      <c r="G361">
        <v>750.4</v>
      </c>
      <c r="H361">
        <v>5</v>
      </c>
      <c r="I361">
        <v>714.66</v>
      </c>
      <c r="J361">
        <v>0</v>
      </c>
      <c r="K361">
        <v>17.87</v>
      </c>
      <c r="L361">
        <v>17.87</v>
      </c>
      <c r="M361">
        <v>0</v>
      </c>
      <c r="N361" t="s">
        <v>31</v>
      </c>
    </row>
    <row r="362" spans="2:14" x14ac:dyDescent="0.25">
      <c r="B362" t="s">
        <v>2223</v>
      </c>
      <c r="C362" t="s">
        <v>7127</v>
      </c>
      <c r="D362" s="11">
        <v>43820</v>
      </c>
      <c r="E362" t="s">
        <v>12557</v>
      </c>
      <c r="F362" s="13">
        <v>43829</v>
      </c>
      <c r="G362">
        <v>410</v>
      </c>
      <c r="H362">
        <v>5</v>
      </c>
      <c r="I362">
        <v>390.48</v>
      </c>
      <c r="J362">
        <v>0</v>
      </c>
      <c r="K362">
        <v>9.76</v>
      </c>
      <c r="L362">
        <v>9.76</v>
      </c>
      <c r="M362">
        <v>0</v>
      </c>
      <c r="N362" t="s">
        <v>31</v>
      </c>
    </row>
    <row r="363" spans="2:14" x14ac:dyDescent="0.25">
      <c r="B363" t="s">
        <v>4279</v>
      </c>
      <c r="C363" t="s">
        <v>12558</v>
      </c>
      <c r="D363" s="11">
        <v>43726</v>
      </c>
      <c r="E363" t="s">
        <v>12559</v>
      </c>
      <c r="F363" s="13">
        <v>43805</v>
      </c>
      <c r="G363">
        <v>4.57</v>
      </c>
      <c r="H363">
        <v>12</v>
      </c>
      <c r="I363">
        <v>4.08</v>
      </c>
      <c r="J363">
        <v>0</v>
      </c>
      <c r="K363">
        <v>0.24</v>
      </c>
      <c r="L363">
        <v>0.24</v>
      </c>
      <c r="M363">
        <v>0</v>
      </c>
      <c r="N363" t="s">
        <v>31</v>
      </c>
    </row>
    <row r="364" spans="2:14" x14ac:dyDescent="0.25">
      <c r="B364" t="s">
        <v>3910</v>
      </c>
      <c r="C364" t="s">
        <v>12560</v>
      </c>
      <c r="D364" s="11">
        <v>43743</v>
      </c>
      <c r="E364" t="s">
        <v>12561</v>
      </c>
      <c r="F364" s="13">
        <v>43805</v>
      </c>
      <c r="G364">
        <v>28.82</v>
      </c>
      <c r="H364">
        <v>12</v>
      </c>
      <c r="I364">
        <v>25.74</v>
      </c>
      <c r="J364">
        <v>0</v>
      </c>
      <c r="K364">
        <v>1.54</v>
      </c>
      <c r="L364">
        <v>1.54</v>
      </c>
      <c r="M364">
        <v>0</v>
      </c>
      <c r="N364" t="s">
        <v>31</v>
      </c>
    </row>
    <row r="365" spans="2:14" x14ac:dyDescent="0.25">
      <c r="B365" t="s">
        <v>2101</v>
      </c>
      <c r="C365" t="s">
        <v>12562</v>
      </c>
      <c r="D365" s="11">
        <v>43794</v>
      </c>
      <c r="E365" t="s">
        <v>12563</v>
      </c>
      <c r="F365" s="13">
        <v>43806</v>
      </c>
      <c r="G365">
        <v>176.52</v>
      </c>
      <c r="H365">
        <v>12</v>
      </c>
      <c r="I365">
        <v>157.6</v>
      </c>
      <c r="J365">
        <v>0</v>
      </c>
      <c r="K365">
        <v>9.4600000000000009</v>
      </c>
      <c r="L365">
        <v>9.4600000000000009</v>
      </c>
      <c r="M365">
        <v>0</v>
      </c>
      <c r="N365" t="s">
        <v>31</v>
      </c>
    </row>
    <row r="366" spans="2:14" x14ac:dyDescent="0.25">
      <c r="B366" t="s">
        <v>2548</v>
      </c>
      <c r="C366" t="s">
        <v>2549</v>
      </c>
      <c r="D366" s="11">
        <v>43806</v>
      </c>
      <c r="E366" t="s">
        <v>12564</v>
      </c>
      <c r="F366" s="13">
        <v>43806</v>
      </c>
      <c r="G366">
        <v>557.05999999999995</v>
      </c>
      <c r="H366">
        <v>12</v>
      </c>
      <c r="I366">
        <v>158.86000000000001</v>
      </c>
      <c r="J366">
        <v>0</v>
      </c>
      <c r="K366">
        <v>9.5299999999999994</v>
      </c>
      <c r="L366">
        <v>9.5299999999999994</v>
      </c>
      <c r="M366">
        <v>0</v>
      </c>
      <c r="N366" t="s">
        <v>31</v>
      </c>
    </row>
    <row r="367" spans="2:14" x14ac:dyDescent="0.25">
      <c r="B367" t="s">
        <v>5040</v>
      </c>
      <c r="C367" t="s">
        <v>12565</v>
      </c>
      <c r="D367" s="11">
        <v>43782</v>
      </c>
      <c r="E367" t="s">
        <v>12566</v>
      </c>
      <c r="F367" s="13">
        <v>43808</v>
      </c>
      <c r="G367">
        <v>876.45</v>
      </c>
      <c r="H367">
        <v>12</v>
      </c>
      <c r="I367">
        <v>610.82000000000005</v>
      </c>
      <c r="J367">
        <v>0</v>
      </c>
      <c r="K367">
        <v>36.65</v>
      </c>
      <c r="L367">
        <v>36.65</v>
      </c>
      <c r="M367">
        <v>0</v>
      </c>
      <c r="N367" t="s">
        <v>31</v>
      </c>
    </row>
    <row r="368" spans="2:14" x14ac:dyDescent="0.25">
      <c r="B368" t="s">
        <v>3853</v>
      </c>
      <c r="C368" t="s">
        <v>12567</v>
      </c>
      <c r="D368" s="11">
        <v>43789</v>
      </c>
      <c r="E368" t="s">
        <v>12568</v>
      </c>
      <c r="F368" s="13">
        <v>43808</v>
      </c>
      <c r="G368">
        <v>136.58000000000001</v>
      </c>
      <c r="H368">
        <v>12</v>
      </c>
      <c r="I368">
        <v>117.48</v>
      </c>
      <c r="J368">
        <v>0</v>
      </c>
      <c r="K368">
        <v>7.05</v>
      </c>
      <c r="L368">
        <v>7.05</v>
      </c>
      <c r="M368">
        <v>0</v>
      </c>
      <c r="N368" t="s">
        <v>31</v>
      </c>
    </row>
    <row r="369" spans="2:14" x14ac:dyDescent="0.25">
      <c r="B369" t="s">
        <v>2235</v>
      </c>
      <c r="C369" t="s">
        <v>12569</v>
      </c>
      <c r="D369" s="11">
        <v>43789</v>
      </c>
      <c r="E369" t="s">
        <v>12570</v>
      </c>
      <c r="F369" s="13">
        <v>43808</v>
      </c>
      <c r="G369">
        <v>137.06</v>
      </c>
      <c r="H369">
        <v>12</v>
      </c>
      <c r="I369">
        <v>122.38</v>
      </c>
      <c r="J369">
        <v>0</v>
      </c>
      <c r="K369">
        <v>7.34</v>
      </c>
      <c r="L369">
        <v>7.34</v>
      </c>
      <c r="M369">
        <v>0</v>
      </c>
      <c r="N369" t="s">
        <v>31</v>
      </c>
    </row>
    <row r="370" spans="2:14" x14ac:dyDescent="0.25">
      <c r="B370" t="s">
        <v>2055</v>
      </c>
      <c r="C370" t="s">
        <v>12571</v>
      </c>
      <c r="D370" s="11">
        <v>43789</v>
      </c>
      <c r="E370" t="s">
        <v>12572</v>
      </c>
      <c r="F370" s="13">
        <v>43808</v>
      </c>
      <c r="G370">
        <v>63.66</v>
      </c>
      <c r="H370">
        <v>12</v>
      </c>
      <c r="I370">
        <v>53.27</v>
      </c>
      <c r="J370">
        <v>0</v>
      </c>
      <c r="K370">
        <v>3.2</v>
      </c>
      <c r="L370">
        <v>3.2</v>
      </c>
      <c r="M370">
        <v>0</v>
      </c>
      <c r="N370" t="s">
        <v>31</v>
      </c>
    </row>
    <row r="371" spans="2:14" x14ac:dyDescent="0.25">
      <c r="B371" t="s">
        <v>5030</v>
      </c>
      <c r="C371" t="s">
        <v>12573</v>
      </c>
      <c r="D371" s="11">
        <v>43775</v>
      </c>
      <c r="E371" t="s">
        <v>12574</v>
      </c>
      <c r="F371" s="13">
        <v>43808</v>
      </c>
      <c r="G371">
        <v>68.36</v>
      </c>
      <c r="H371">
        <v>12</v>
      </c>
      <c r="I371">
        <v>59.25</v>
      </c>
      <c r="J371">
        <v>0</v>
      </c>
      <c r="K371">
        <v>3.55</v>
      </c>
      <c r="L371">
        <v>3.55</v>
      </c>
      <c r="M371">
        <v>0</v>
      </c>
      <c r="N371" t="s">
        <v>31</v>
      </c>
    </row>
    <row r="372" spans="2:14" x14ac:dyDescent="0.25">
      <c r="B372" t="s">
        <v>4305</v>
      </c>
      <c r="C372" t="s">
        <v>12575</v>
      </c>
      <c r="D372" s="11">
        <v>43789</v>
      </c>
      <c r="E372" t="s">
        <v>12576</v>
      </c>
      <c r="F372" s="13">
        <v>43808</v>
      </c>
      <c r="G372">
        <v>68.19</v>
      </c>
      <c r="H372">
        <v>12</v>
      </c>
      <c r="I372">
        <v>60.88</v>
      </c>
      <c r="J372">
        <v>0</v>
      </c>
      <c r="K372">
        <v>3.65</v>
      </c>
      <c r="L372">
        <v>3.65</v>
      </c>
      <c r="M372">
        <v>0</v>
      </c>
      <c r="N372" t="s">
        <v>31</v>
      </c>
    </row>
    <row r="373" spans="2:14" x14ac:dyDescent="0.25">
      <c r="B373" t="s">
        <v>2535</v>
      </c>
      <c r="C373" t="s">
        <v>12577</v>
      </c>
      <c r="D373" s="11">
        <v>43789</v>
      </c>
      <c r="E373" t="s">
        <v>12578</v>
      </c>
      <c r="F373" s="13">
        <v>43808</v>
      </c>
      <c r="G373">
        <v>295.70999999999998</v>
      </c>
      <c r="H373">
        <v>12</v>
      </c>
      <c r="I373">
        <v>264.02999999999997</v>
      </c>
      <c r="J373">
        <v>0</v>
      </c>
      <c r="K373">
        <v>15.84</v>
      </c>
      <c r="L373">
        <v>15.84</v>
      </c>
      <c r="M373">
        <v>0</v>
      </c>
      <c r="N373" t="s">
        <v>31</v>
      </c>
    </row>
    <row r="374" spans="2:14" x14ac:dyDescent="0.25">
      <c r="B374" t="s">
        <v>4013</v>
      </c>
      <c r="C374" t="s">
        <v>12579</v>
      </c>
      <c r="D374" s="11">
        <v>43789</v>
      </c>
      <c r="E374" t="s">
        <v>12580</v>
      </c>
      <c r="F374" s="13">
        <v>43808</v>
      </c>
      <c r="G374">
        <v>112.6</v>
      </c>
      <c r="H374">
        <v>12</v>
      </c>
      <c r="I374">
        <v>100.54</v>
      </c>
      <c r="J374">
        <v>0</v>
      </c>
      <c r="K374">
        <v>6.03</v>
      </c>
      <c r="L374">
        <v>6.03</v>
      </c>
      <c r="M374">
        <v>0</v>
      </c>
      <c r="N374" t="s">
        <v>31</v>
      </c>
    </row>
    <row r="375" spans="2:14" x14ac:dyDescent="0.25">
      <c r="B375" t="s">
        <v>5556</v>
      </c>
      <c r="C375" t="s">
        <v>12581</v>
      </c>
      <c r="D375" s="11">
        <v>43789</v>
      </c>
      <c r="E375" t="s">
        <v>12582</v>
      </c>
      <c r="F375" s="13">
        <v>43808</v>
      </c>
      <c r="G375">
        <v>100.74</v>
      </c>
      <c r="H375">
        <v>12</v>
      </c>
      <c r="I375">
        <v>89.95</v>
      </c>
      <c r="J375">
        <v>0</v>
      </c>
      <c r="K375">
        <v>5.4</v>
      </c>
      <c r="L375">
        <v>5.4</v>
      </c>
      <c r="M375">
        <v>0</v>
      </c>
      <c r="N375" t="s">
        <v>31</v>
      </c>
    </row>
    <row r="376" spans="2:14" x14ac:dyDescent="0.25">
      <c r="B376" t="s">
        <v>2453</v>
      </c>
      <c r="C376" t="s">
        <v>12583</v>
      </c>
      <c r="D376" s="11">
        <v>43789</v>
      </c>
      <c r="E376" t="s">
        <v>12584</v>
      </c>
      <c r="F376" s="13">
        <v>43808</v>
      </c>
      <c r="G376">
        <v>67.16</v>
      </c>
      <c r="H376">
        <v>12</v>
      </c>
      <c r="I376">
        <v>59.97</v>
      </c>
      <c r="J376">
        <v>0</v>
      </c>
      <c r="K376">
        <v>3.6</v>
      </c>
      <c r="L376">
        <v>3.6</v>
      </c>
      <c r="M376">
        <v>0</v>
      </c>
      <c r="N376" t="s">
        <v>31</v>
      </c>
    </row>
    <row r="377" spans="2:14" x14ac:dyDescent="0.25">
      <c r="B377" t="s">
        <v>3627</v>
      </c>
      <c r="C377" t="s">
        <v>12585</v>
      </c>
      <c r="D377" s="11">
        <v>43796</v>
      </c>
      <c r="E377" t="s">
        <v>12586</v>
      </c>
      <c r="F377" s="13">
        <v>43808</v>
      </c>
      <c r="G377">
        <v>29.23</v>
      </c>
      <c r="H377">
        <v>12</v>
      </c>
      <c r="I377">
        <v>25.21</v>
      </c>
      <c r="J377">
        <v>0</v>
      </c>
      <c r="K377">
        <v>1.51</v>
      </c>
      <c r="L377">
        <v>1.51</v>
      </c>
      <c r="M377">
        <v>0</v>
      </c>
      <c r="N377" t="s">
        <v>31</v>
      </c>
    </row>
    <row r="378" spans="2:14" x14ac:dyDescent="0.25">
      <c r="B378" t="s">
        <v>4295</v>
      </c>
      <c r="C378" t="s">
        <v>12587</v>
      </c>
      <c r="D378" s="11">
        <v>43789</v>
      </c>
      <c r="E378" t="s">
        <v>12588</v>
      </c>
      <c r="F378" s="13">
        <v>43809</v>
      </c>
      <c r="G378">
        <v>31.8</v>
      </c>
      <c r="H378">
        <v>12</v>
      </c>
      <c r="I378">
        <v>28.39</v>
      </c>
      <c r="J378">
        <v>0</v>
      </c>
      <c r="K378">
        <v>1.7</v>
      </c>
      <c r="L378">
        <v>1.7</v>
      </c>
      <c r="M378">
        <v>0</v>
      </c>
      <c r="N378" t="s">
        <v>31</v>
      </c>
    </row>
    <row r="379" spans="2:14" x14ac:dyDescent="0.25">
      <c r="B379" t="s">
        <v>4279</v>
      </c>
      <c r="C379" t="s">
        <v>12589</v>
      </c>
      <c r="D379" s="11">
        <v>43782</v>
      </c>
      <c r="E379" t="s">
        <v>12590</v>
      </c>
      <c r="F379" s="13">
        <v>43809</v>
      </c>
      <c r="G379">
        <v>4.3899999999999997</v>
      </c>
      <c r="H379">
        <v>12</v>
      </c>
      <c r="I379">
        <v>3.92</v>
      </c>
      <c r="J379">
        <v>0</v>
      </c>
      <c r="K379">
        <v>0.24</v>
      </c>
      <c r="L379">
        <v>0.24</v>
      </c>
      <c r="M379">
        <v>0</v>
      </c>
      <c r="N379" t="s">
        <v>31</v>
      </c>
    </row>
    <row r="380" spans="2:14" x14ac:dyDescent="0.25">
      <c r="B380" t="s">
        <v>1836</v>
      </c>
      <c r="C380" t="s">
        <v>12591</v>
      </c>
      <c r="D380" s="11">
        <v>43790</v>
      </c>
      <c r="E380" t="s">
        <v>12592</v>
      </c>
      <c r="F380" s="13">
        <v>43809</v>
      </c>
      <c r="G380">
        <v>1010.73</v>
      </c>
      <c r="H380">
        <v>12</v>
      </c>
      <c r="I380">
        <v>902.43</v>
      </c>
      <c r="J380">
        <v>0</v>
      </c>
      <c r="K380">
        <v>54.15</v>
      </c>
      <c r="L380">
        <v>54.15</v>
      </c>
      <c r="M380">
        <v>0</v>
      </c>
      <c r="N380" t="s">
        <v>31</v>
      </c>
    </row>
    <row r="381" spans="2:14" x14ac:dyDescent="0.25">
      <c r="B381" t="s">
        <v>3198</v>
      </c>
      <c r="C381" t="s">
        <v>12593</v>
      </c>
      <c r="D381" s="11">
        <v>43792</v>
      </c>
      <c r="E381" t="s">
        <v>12594</v>
      </c>
      <c r="F381" s="13">
        <v>43809</v>
      </c>
      <c r="G381">
        <v>9765</v>
      </c>
      <c r="H381">
        <v>12</v>
      </c>
      <c r="I381">
        <v>7725.62</v>
      </c>
      <c r="J381">
        <v>0</v>
      </c>
      <c r="K381">
        <v>463.54</v>
      </c>
      <c r="L381">
        <v>463.54</v>
      </c>
      <c r="M381">
        <v>0</v>
      </c>
      <c r="N381" t="s">
        <v>31</v>
      </c>
    </row>
    <row r="382" spans="2:14" x14ac:dyDescent="0.25">
      <c r="B382" t="s">
        <v>2807</v>
      </c>
      <c r="C382" t="s">
        <v>12595</v>
      </c>
      <c r="D382" s="11">
        <v>43799</v>
      </c>
      <c r="E382" t="s">
        <v>12596</v>
      </c>
      <c r="F382" s="13">
        <v>43809</v>
      </c>
      <c r="G382">
        <v>5522</v>
      </c>
      <c r="H382">
        <v>12</v>
      </c>
      <c r="I382">
        <v>4930.08</v>
      </c>
      <c r="J382">
        <v>0</v>
      </c>
      <c r="K382">
        <v>295.81</v>
      </c>
      <c r="L382">
        <v>295.81</v>
      </c>
      <c r="M382">
        <v>0</v>
      </c>
      <c r="N382" t="s">
        <v>31</v>
      </c>
    </row>
    <row r="383" spans="2:14" x14ac:dyDescent="0.25">
      <c r="B383" t="s">
        <v>2129</v>
      </c>
      <c r="C383" t="s">
        <v>2787</v>
      </c>
      <c r="D383" s="11">
        <v>43806</v>
      </c>
      <c r="E383" t="s">
        <v>12597</v>
      </c>
      <c r="F383" s="13">
        <v>43809</v>
      </c>
      <c r="G383">
        <v>1941</v>
      </c>
      <c r="H383">
        <v>12</v>
      </c>
      <c r="I383">
        <v>1655.19</v>
      </c>
      <c r="J383">
        <v>0</v>
      </c>
      <c r="K383">
        <v>99.31</v>
      </c>
      <c r="L383">
        <v>99.31</v>
      </c>
      <c r="M383">
        <v>0</v>
      </c>
      <c r="N383" t="s">
        <v>31</v>
      </c>
    </row>
    <row r="384" spans="2:14" x14ac:dyDescent="0.25">
      <c r="B384" t="s">
        <v>2821</v>
      </c>
      <c r="C384" t="s">
        <v>2822</v>
      </c>
      <c r="D384" s="11">
        <v>43806</v>
      </c>
      <c r="E384" t="s">
        <v>12598</v>
      </c>
      <c r="F384" s="13">
        <v>43809</v>
      </c>
      <c r="G384">
        <v>1221</v>
      </c>
      <c r="H384">
        <v>12</v>
      </c>
      <c r="I384">
        <v>1085.77</v>
      </c>
      <c r="J384">
        <v>0</v>
      </c>
      <c r="K384">
        <v>65.150000000000006</v>
      </c>
      <c r="L384">
        <v>65.150000000000006</v>
      </c>
      <c r="M384">
        <v>0</v>
      </c>
      <c r="N384" t="s">
        <v>31</v>
      </c>
    </row>
    <row r="385" spans="2:14" x14ac:dyDescent="0.25">
      <c r="B385" t="s">
        <v>7197</v>
      </c>
      <c r="C385" t="s">
        <v>12599</v>
      </c>
      <c r="D385" s="11">
        <v>43792</v>
      </c>
      <c r="E385" t="s">
        <v>12600</v>
      </c>
      <c r="F385" s="13">
        <v>43809</v>
      </c>
      <c r="G385">
        <v>899</v>
      </c>
      <c r="H385">
        <v>12</v>
      </c>
      <c r="I385">
        <v>765.62</v>
      </c>
      <c r="J385">
        <v>0</v>
      </c>
      <c r="K385">
        <v>45.94</v>
      </c>
      <c r="L385">
        <v>45.94</v>
      </c>
      <c r="M385">
        <v>0</v>
      </c>
      <c r="N385" t="s">
        <v>31</v>
      </c>
    </row>
    <row r="386" spans="2:14" x14ac:dyDescent="0.25">
      <c r="B386" t="s">
        <v>5016</v>
      </c>
      <c r="C386" t="s">
        <v>12601</v>
      </c>
      <c r="D386" s="11">
        <v>43792</v>
      </c>
      <c r="E386" t="s">
        <v>12602</v>
      </c>
      <c r="F386" s="13">
        <v>43809</v>
      </c>
      <c r="G386">
        <v>2262</v>
      </c>
      <c r="H386">
        <v>12</v>
      </c>
      <c r="I386">
        <v>1921.91</v>
      </c>
      <c r="J386">
        <v>0</v>
      </c>
      <c r="K386">
        <v>115.31</v>
      </c>
      <c r="L386">
        <v>115.31</v>
      </c>
      <c r="M386">
        <v>0</v>
      </c>
      <c r="N386" t="s">
        <v>31</v>
      </c>
    </row>
    <row r="387" spans="2:14" x14ac:dyDescent="0.25">
      <c r="B387" t="s">
        <v>2187</v>
      </c>
      <c r="C387" t="s">
        <v>12603</v>
      </c>
      <c r="D387" s="11">
        <v>43791</v>
      </c>
      <c r="E387" t="s">
        <v>12604</v>
      </c>
      <c r="F387" s="13">
        <v>43809</v>
      </c>
      <c r="G387">
        <v>264.69</v>
      </c>
      <c r="H387">
        <v>12</v>
      </c>
      <c r="I387">
        <v>236.33</v>
      </c>
      <c r="J387">
        <v>0</v>
      </c>
      <c r="K387">
        <v>14.18</v>
      </c>
      <c r="L387">
        <v>14.18</v>
      </c>
      <c r="M387">
        <v>0</v>
      </c>
      <c r="N387" t="s">
        <v>31</v>
      </c>
    </row>
    <row r="388" spans="2:14" x14ac:dyDescent="0.25">
      <c r="B388" t="s">
        <v>2540</v>
      </c>
      <c r="C388" t="s">
        <v>12605</v>
      </c>
      <c r="D388" s="11">
        <v>43791</v>
      </c>
      <c r="E388" t="s">
        <v>12606</v>
      </c>
      <c r="F388" s="13">
        <v>43809</v>
      </c>
      <c r="G388">
        <v>290.04000000000002</v>
      </c>
      <c r="H388">
        <v>12</v>
      </c>
      <c r="I388">
        <v>118.17</v>
      </c>
      <c r="J388">
        <v>0</v>
      </c>
      <c r="K388">
        <v>7.09</v>
      </c>
      <c r="L388">
        <v>7.09</v>
      </c>
      <c r="M388">
        <v>0</v>
      </c>
      <c r="N388" t="s">
        <v>31</v>
      </c>
    </row>
    <row r="389" spans="2:14" x14ac:dyDescent="0.25">
      <c r="B389" t="s">
        <v>3145</v>
      </c>
      <c r="C389" t="s">
        <v>12607</v>
      </c>
      <c r="D389" s="11">
        <v>43772</v>
      </c>
      <c r="E389" t="s">
        <v>12608</v>
      </c>
      <c r="F389" s="13">
        <v>43809</v>
      </c>
      <c r="G389">
        <v>858</v>
      </c>
      <c r="H389">
        <v>12</v>
      </c>
      <c r="I389">
        <v>737.28</v>
      </c>
      <c r="J389">
        <v>0</v>
      </c>
      <c r="K389">
        <v>44.24</v>
      </c>
      <c r="L389">
        <v>44.24</v>
      </c>
      <c r="M389">
        <v>0</v>
      </c>
      <c r="N389" t="s">
        <v>31</v>
      </c>
    </row>
    <row r="390" spans="2:14" x14ac:dyDescent="0.25">
      <c r="B390" t="s">
        <v>9342</v>
      </c>
      <c r="C390" t="s">
        <v>12609</v>
      </c>
      <c r="D390" s="11">
        <v>43799</v>
      </c>
      <c r="E390" t="s">
        <v>12610</v>
      </c>
      <c r="F390" s="13">
        <v>43809</v>
      </c>
      <c r="G390">
        <v>5682</v>
      </c>
      <c r="H390">
        <v>12</v>
      </c>
      <c r="I390">
        <v>4339.3999999999996</v>
      </c>
      <c r="J390">
        <v>0</v>
      </c>
      <c r="K390">
        <v>260.36</v>
      </c>
      <c r="L390">
        <v>260.36</v>
      </c>
      <c r="M390">
        <v>0</v>
      </c>
      <c r="N390" t="s">
        <v>31</v>
      </c>
    </row>
    <row r="391" spans="2:14" x14ac:dyDescent="0.25">
      <c r="B391" t="s">
        <v>3948</v>
      </c>
      <c r="C391" t="s">
        <v>12611</v>
      </c>
      <c r="D391" s="11">
        <v>43799</v>
      </c>
      <c r="E391" t="s">
        <v>12612</v>
      </c>
      <c r="F391" s="13">
        <v>43809</v>
      </c>
      <c r="G391">
        <v>20015.41</v>
      </c>
      <c r="H391">
        <v>12</v>
      </c>
      <c r="I391">
        <v>17870.900000000001</v>
      </c>
      <c r="J391">
        <v>0</v>
      </c>
      <c r="K391">
        <v>1072.25</v>
      </c>
      <c r="L391">
        <v>1072.25</v>
      </c>
      <c r="M391">
        <v>0</v>
      </c>
      <c r="N391" t="s">
        <v>31</v>
      </c>
    </row>
    <row r="392" spans="2:14" x14ac:dyDescent="0.25">
      <c r="B392" t="s">
        <v>4072</v>
      </c>
      <c r="C392" t="s">
        <v>12613</v>
      </c>
      <c r="D392" s="11">
        <v>43791</v>
      </c>
      <c r="E392" t="s">
        <v>12614</v>
      </c>
      <c r="F392" s="13">
        <v>43809</v>
      </c>
      <c r="G392">
        <v>1327</v>
      </c>
      <c r="H392">
        <v>12</v>
      </c>
      <c r="I392">
        <v>118.17</v>
      </c>
      <c r="J392">
        <v>0</v>
      </c>
      <c r="K392">
        <v>7.09</v>
      </c>
      <c r="L392">
        <v>7.09</v>
      </c>
      <c r="M392">
        <v>0</v>
      </c>
      <c r="N392" t="s">
        <v>31</v>
      </c>
    </row>
    <row r="393" spans="2:14" x14ac:dyDescent="0.25">
      <c r="B393" t="s">
        <v>3364</v>
      </c>
      <c r="C393" t="s">
        <v>12615</v>
      </c>
      <c r="D393" s="11">
        <v>43791</v>
      </c>
      <c r="E393" t="s">
        <v>12616</v>
      </c>
      <c r="F393" s="13">
        <v>43810</v>
      </c>
      <c r="G393">
        <v>204.44</v>
      </c>
      <c r="H393">
        <v>12</v>
      </c>
      <c r="I393">
        <v>59.5</v>
      </c>
      <c r="J393">
        <v>0</v>
      </c>
      <c r="K393">
        <v>3.57</v>
      </c>
      <c r="L393">
        <v>3.57</v>
      </c>
      <c r="M393">
        <v>0</v>
      </c>
      <c r="N393" t="s">
        <v>31</v>
      </c>
    </row>
    <row r="394" spans="2:14" x14ac:dyDescent="0.25">
      <c r="B394" t="s">
        <v>6779</v>
      </c>
      <c r="C394" t="s">
        <v>12617</v>
      </c>
      <c r="D394" s="11">
        <v>43791</v>
      </c>
      <c r="E394" t="s">
        <v>12618</v>
      </c>
      <c r="F394" s="13">
        <v>43810</v>
      </c>
      <c r="G394">
        <v>360.8</v>
      </c>
      <c r="H394">
        <v>12</v>
      </c>
      <c r="I394">
        <v>322.14</v>
      </c>
      <c r="J394">
        <v>0</v>
      </c>
      <c r="K394">
        <v>19.329999999999998</v>
      </c>
      <c r="L394">
        <v>19.329999999999998</v>
      </c>
      <c r="M394">
        <v>0</v>
      </c>
      <c r="N394" t="s">
        <v>31</v>
      </c>
    </row>
    <row r="395" spans="2:14" x14ac:dyDescent="0.25">
      <c r="B395" t="s">
        <v>7533</v>
      </c>
      <c r="C395" t="s">
        <v>12619</v>
      </c>
      <c r="D395" s="11">
        <v>43798</v>
      </c>
      <c r="E395" t="s">
        <v>12620</v>
      </c>
      <c r="F395" s="13">
        <v>43810</v>
      </c>
      <c r="G395">
        <v>556.67999999999995</v>
      </c>
      <c r="H395">
        <v>12</v>
      </c>
      <c r="I395">
        <v>485.42</v>
      </c>
      <c r="J395">
        <v>0</v>
      </c>
      <c r="K395">
        <v>29.13</v>
      </c>
      <c r="L395">
        <v>29.13</v>
      </c>
      <c r="M395">
        <v>0</v>
      </c>
      <c r="N395" t="s">
        <v>31</v>
      </c>
    </row>
    <row r="396" spans="2:14" x14ac:dyDescent="0.25">
      <c r="B396" t="s">
        <v>6687</v>
      </c>
      <c r="C396" t="s">
        <v>12621</v>
      </c>
      <c r="D396" s="11">
        <v>43798</v>
      </c>
      <c r="E396" t="s">
        <v>12622</v>
      </c>
      <c r="F396" s="13">
        <v>43810</v>
      </c>
      <c r="G396">
        <v>137.06</v>
      </c>
      <c r="H396">
        <v>12</v>
      </c>
      <c r="I396">
        <v>122.37</v>
      </c>
      <c r="J396">
        <v>0</v>
      </c>
      <c r="K396">
        <v>7.34</v>
      </c>
      <c r="L396">
        <v>7.34</v>
      </c>
      <c r="M396">
        <v>0</v>
      </c>
      <c r="N396" t="s">
        <v>31</v>
      </c>
    </row>
    <row r="397" spans="2:14" x14ac:dyDescent="0.25">
      <c r="B397" t="s">
        <v>7533</v>
      </c>
      <c r="C397" t="s">
        <v>12623</v>
      </c>
      <c r="D397" s="11">
        <v>43787</v>
      </c>
      <c r="E397" t="s">
        <v>12624</v>
      </c>
      <c r="F397" s="13">
        <v>43810</v>
      </c>
      <c r="G397">
        <v>556.67999999999995</v>
      </c>
      <c r="H397">
        <v>12</v>
      </c>
      <c r="I397">
        <v>485.42</v>
      </c>
      <c r="J397">
        <v>0</v>
      </c>
      <c r="K397">
        <v>29.13</v>
      </c>
      <c r="L397">
        <v>29.13</v>
      </c>
      <c r="M397">
        <v>0</v>
      </c>
      <c r="N397" t="s">
        <v>31</v>
      </c>
    </row>
    <row r="398" spans="2:14" x14ac:dyDescent="0.25">
      <c r="B398" t="s">
        <v>5348</v>
      </c>
      <c r="C398" t="s">
        <v>12625</v>
      </c>
      <c r="D398" s="11">
        <v>43795</v>
      </c>
      <c r="E398" t="s">
        <v>12626</v>
      </c>
      <c r="F398" s="13">
        <v>43810</v>
      </c>
      <c r="G398">
        <v>1188.9000000000001</v>
      </c>
      <c r="H398">
        <v>12</v>
      </c>
      <c r="I398">
        <v>1061.52</v>
      </c>
      <c r="J398">
        <v>0</v>
      </c>
      <c r="K398">
        <v>63.69</v>
      </c>
      <c r="L398">
        <v>63.69</v>
      </c>
      <c r="M398">
        <v>0</v>
      </c>
      <c r="N398" t="s">
        <v>31</v>
      </c>
    </row>
    <row r="399" spans="2:14" x14ac:dyDescent="0.25">
      <c r="B399" t="s">
        <v>4129</v>
      </c>
      <c r="C399" t="s">
        <v>12627</v>
      </c>
      <c r="D399" s="11">
        <v>43798</v>
      </c>
      <c r="E399" t="s">
        <v>12628</v>
      </c>
      <c r="F399" s="13">
        <v>43810</v>
      </c>
      <c r="G399">
        <v>557.59</v>
      </c>
      <c r="H399">
        <v>12</v>
      </c>
      <c r="I399">
        <v>118.17</v>
      </c>
      <c r="J399">
        <v>0</v>
      </c>
      <c r="K399">
        <v>7.09</v>
      </c>
      <c r="L399">
        <v>7.09</v>
      </c>
      <c r="M399">
        <v>0</v>
      </c>
      <c r="N399" t="s">
        <v>31</v>
      </c>
    </row>
    <row r="400" spans="2:14" x14ac:dyDescent="0.25">
      <c r="B400" t="s">
        <v>9253</v>
      </c>
      <c r="C400" t="s">
        <v>12629</v>
      </c>
      <c r="D400" s="11">
        <v>43769</v>
      </c>
      <c r="E400" t="s">
        <v>12630</v>
      </c>
      <c r="F400" s="13">
        <v>43810</v>
      </c>
      <c r="G400">
        <v>988.08</v>
      </c>
      <c r="H400">
        <v>12</v>
      </c>
      <c r="I400">
        <v>118.17</v>
      </c>
      <c r="J400">
        <v>0</v>
      </c>
      <c r="K400">
        <v>7.09</v>
      </c>
      <c r="L400">
        <v>7.09</v>
      </c>
      <c r="M400">
        <v>0</v>
      </c>
      <c r="N400" t="s">
        <v>31</v>
      </c>
    </row>
    <row r="401" spans="2:14" x14ac:dyDescent="0.25">
      <c r="B401" t="s">
        <v>12631</v>
      </c>
      <c r="C401" t="s">
        <v>12632</v>
      </c>
      <c r="D401" s="11">
        <v>43791</v>
      </c>
      <c r="E401" t="s">
        <v>12633</v>
      </c>
      <c r="F401" s="13">
        <v>43810</v>
      </c>
      <c r="G401">
        <v>761.84</v>
      </c>
      <c r="H401">
        <v>12</v>
      </c>
      <c r="I401">
        <v>627.54999999999995</v>
      </c>
      <c r="J401">
        <v>0</v>
      </c>
      <c r="K401">
        <v>37.65</v>
      </c>
      <c r="L401">
        <v>37.65</v>
      </c>
      <c r="M401">
        <v>0</v>
      </c>
      <c r="N401" t="s">
        <v>31</v>
      </c>
    </row>
    <row r="402" spans="2:14" x14ac:dyDescent="0.25">
      <c r="B402" t="s">
        <v>4624</v>
      </c>
      <c r="C402" t="s">
        <v>12634</v>
      </c>
      <c r="D402" s="11">
        <v>43778</v>
      </c>
      <c r="E402" t="s">
        <v>12635</v>
      </c>
      <c r="F402" s="13">
        <v>43810</v>
      </c>
      <c r="G402">
        <v>647.88</v>
      </c>
      <c r="H402">
        <v>12</v>
      </c>
      <c r="I402">
        <v>565.96</v>
      </c>
      <c r="J402">
        <v>0</v>
      </c>
      <c r="K402">
        <v>33.96</v>
      </c>
      <c r="L402">
        <v>33.96</v>
      </c>
      <c r="M402">
        <v>0</v>
      </c>
      <c r="N402" t="s">
        <v>31</v>
      </c>
    </row>
    <row r="403" spans="2:14" x14ac:dyDescent="0.25">
      <c r="B403" t="s">
        <v>2761</v>
      </c>
      <c r="C403" t="s">
        <v>12636</v>
      </c>
      <c r="D403" s="11">
        <v>43788</v>
      </c>
      <c r="E403" t="s">
        <v>12637</v>
      </c>
      <c r="F403" s="13">
        <v>43810</v>
      </c>
      <c r="G403">
        <v>1042.8800000000001</v>
      </c>
      <c r="H403">
        <v>12</v>
      </c>
      <c r="I403">
        <v>931.14</v>
      </c>
      <c r="J403">
        <v>0</v>
      </c>
      <c r="K403">
        <v>55.87</v>
      </c>
      <c r="L403">
        <v>55.87</v>
      </c>
      <c r="M403">
        <v>0</v>
      </c>
      <c r="N403" t="s">
        <v>31</v>
      </c>
    </row>
    <row r="404" spans="2:14" x14ac:dyDescent="0.25">
      <c r="B404" t="s">
        <v>1986</v>
      </c>
      <c r="C404" t="s">
        <v>2021</v>
      </c>
      <c r="D404" s="11">
        <v>43804</v>
      </c>
      <c r="E404" t="s">
        <v>12075</v>
      </c>
      <c r="F404" s="13">
        <v>43810</v>
      </c>
      <c r="G404">
        <v>19473.23</v>
      </c>
      <c r="H404">
        <v>12</v>
      </c>
      <c r="I404">
        <v>2042</v>
      </c>
      <c r="J404">
        <v>0</v>
      </c>
      <c r="K404">
        <v>122.52</v>
      </c>
      <c r="L404">
        <v>122.52</v>
      </c>
      <c r="M404">
        <v>0</v>
      </c>
      <c r="N404" t="s">
        <v>31</v>
      </c>
    </row>
    <row r="405" spans="2:14" x14ac:dyDescent="0.25">
      <c r="B405" t="s">
        <v>2041</v>
      </c>
      <c r="C405" t="s">
        <v>12638</v>
      </c>
      <c r="D405" s="11">
        <v>43791</v>
      </c>
      <c r="E405" t="s">
        <v>12639</v>
      </c>
      <c r="F405" s="13">
        <v>43810</v>
      </c>
      <c r="G405">
        <v>1162.53</v>
      </c>
      <c r="H405">
        <v>12</v>
      </c>
      <c r="I405">
        <v>562.58000000000004</v>
      </c>
      <c r="J405">
        <v>0</v>
      </c>
      <c r="K405">
        <v>33.75</v>
      </c>
      <c r="L405">
        <v>33.75</v>
      </c>
      <c r="M405">
        <v>0</v>
      </c>
      <c r="N405" t="s">
        <v>31</v>
      </c>
    </row>
    <row r="406" spans="2:14" x14ac:dyDescent="0.25">
      <c r="B406" t="s">
        <v>12640</v>
      </c>
      <c r="C406" t="s">
        <v>12641</v>
      </c>
      <c r="D406" s="11">
        <v>43798</v>
      </c>
      <c r="E406" t="s">
        <v>12642</v>
      </c>
      <c r="F406" s="13">
        <v>43810</v>
      </c>
      <c r="G406">
        <v>751.63</v>
      </c>
      <c r="H406">
        <v>12</v>
      </c>
      <c r="I406">
        <v>655.01</v>
      </c>
      <c r="J406">
        <v>0</v>
      </c>
      <c r="K406">
        <v>39.299999999999997</v>
      </c>
      <c r="L406">
        <v>39.299999999999997</v>
      </c>
      <c r="M406">
        <v>0</v>
      </c>
      <c r="N406" t="s">
        <v>31</v>
      </c>
    </row>
    <row r="407" spans="2:14" x14ac:dyDescent="0.25">
      <c r="B407" t="s">
        <v>12643</v>
      </c>
      <c r="C407" t="s">
        <v>12644</v>
      </c>
      <c r="D407" s="11">
        <v>43798</v>
      </c>
      <c r="E407" t="s">
        <v>12645</v>
      </c>
      <c r="F407" s="13">
        <v>43810</v>
      </c>
      <c r="G407">
        <v>816.24</v>
      </c>
      <c r="H407">
        <v>12</v>
      </c>
      <c r="I407">
        <v>711.81</v>
      </c>
      <c r="J407">
        <v>0</v>
      </c>
      <c r="K407">
        <v>42.71</v>
      </c>
      <c r="L407">
        <v>42.71</v>
      </c>
      <c r="M407">
        <v>0</v>
      </c>
      <c r="N407" t="s">
        <v>31</v>
      </c>
    </row>
    <row r="408" spans="2:14" x14ac:dyDescent="0.25">
      <c r="B408" t="s">
        <v>2033</v>
      </c>
      <c r="C408" t="s">
        <v>12646</v>
      </c>
      <c r="D408" s="11">
        <v>43795</v>
      </c>
      <c r="E408" t="s">
        <v>12647</v>
      </c>
      <c r="F408" s="13">
        <v>43810</v>
      </c>
      <c r="G408">
        <v>1823.54</v>
      </c>
      <c r="H408">
        <v>12</v>
      </c>
      <c r="I408">
        <v>1530.84</v>
      </c>
      <c r="J408">
        <v>0</v>
      </c>
      <c r="K408">
        <v>91.85</v>
      </c>
      <c r="L408">
        <v>91.85</v>
      </c>
      <c r="M408">
        <v>0</v>
      </c>
      <c r="N408" t="s">
        <v>31</v>
      </c>
    </row>
    <row r="409" spans="2:14" x14ac:dyDescent="0.25">
      <c r="B409" t="s">
        <v>2033</v>
      </c>
      <c r="C409" t="s">
        <v>12083</v>
      </c>
      <c r="D409" s="11">
        <v>43795</v>
      </c>
      <c r="E409" t="s">
        <v>12084</v>
      </c>
      <c r="F409" s="13">
        <v>43810</v>
      </c>
      <c r="G409">
        <v>1546.41</v>
      </c>
      <c r="H409">
        <v>12</v>
      </c>
      <c r="I409">
        <v>79.260000000000005</v>
      </c>
      <c r="J409">
        <v>0</v>
      </c>
      <c r="K409">
        <v>4.76</v>
      </c>
      <c r="L409">
        <v>4.76</v>
      </c>
      <c r="M409">
        <v>0</v>
      </c>
      <c r="N409" t="s">
        <v>31</v>
      </c>
    </row>
    <row r="410" spans="2:14" x14ac:dyDescent="0.25">
      <c r="B410" t="s">
        <v>5080</v>
      </c>
      <c r="C410" t="s">
        <v>12648</v>
      </c>
      <c r="D410" s="11">
        <v>43782</v>
      </c>
      <c r="E410" t="s">
        <v>12649</v>
      </c>
      <c r="F410" s="13">
        <v>43810</v>
      </c>
      <c r="G410">
        <v>579.54999999999995</v>
      </c>
      <c r="H410">
        <v>12</v>
      </c>
      <c r="I410">
        <v>141.77000000000001</v>
      </c>
      <c r="J410">
        <v>0</v>
      </c>
      <c r="K410">
        <v>8.51</v>
      </c>
      <c r="L410">
        <v>8.51</v>
      </c>
      <c r="M410">
        <v>0</v>
      </c>
      <c r="N410" t="s">
        <v>31</v>
      </c>
    </row>
    <row r="411" spans="2:14" x14ac:dyDescent="0.25">
      <c r="B411" t="s">
        <v>2525</v>
      </c>
      <c r="C411" t="s">
        <v>12650</v>
      </c>
      <c r="D411" s="11">
        <v>43796</v>
      </c>
      <c r="E411" t="s">
        <v>12651</v>
      </c>
      <c r="F411" s="13">
        <v>43810</v>
      </c>
      <c r="G411">
        <v>1214.72</v>
      </c>
      <c r="H411">
        <v>12</v>
      </c>
      <c r="I411">
        <v>460.36</v>
      </c>
      <c r="J411">
        <v>0</v>
      </c>
      <c r="K411">
        <v>27.62</v>
      </c>
      <c r="L411">
        <v>27.62</v>
      </c>
      <c r="M411">
        <v>0</v>
      </c>
      <c r="N411" t="s">
        <v>31</v>
      </c>
    </row>
    <row r="412" spans="2:14" x14ac:dyDescent="0.25">
      <c r="B412" t="s">
        <v>2553</v>
      </c>
      <c r="C412" t="s">
        <v>12652</v>
      </c>
      <c r="D412" s="11">
        <v>43782</v>
      </c>
      <c r="E412" t="s">
        <v>12653</v>
      </c>
      <c r="F412" s="13">
        <v>43810</v>
      </c>
      <c r="G412">
        <v>1040.57</v>
      </c>
      <c r="H412">
        <v>12</v>
      </c>
      <c r="I412">
        <v>631.22</v>
      </c>
      <c r="J412">
        <v>0</v>
      </c>
      <c r="K412">
        <v>37.869999999999997</v>
      </c>
      <c r="L412">
        <v>37.869999999999997</v>
      </c>
      <c r="M412">
        <v>0</v>
      </c>
      <c r="N412" t="s">
        <v>31</v>
      </c>
    </row>
    <row r="413" spans="2:14" x14ac:dyDescent="0.25">
      <c r="B413" t="s">
        <v>6687</v>
      </c>
      <c r="C413" t="s">
        <v>12654</v>
      </c>
      <c r="D413" s="11">
        <v>43795</v>
      </c>
      <c r="E413" t="s">
        <v>12655</v>
      </c>
      <c r="F413" s="13">
        <v>43810</v>
      </c>
      <c r="G413">
        <v>237.48</v>
      </c>
      <c r="H413">
        <v>12</v>
      </c>
      <c r="I413">
        <v>118.17</v>
      </c>
      <c r="J413">
        <v>0</v>
      </c>
      <c r="K413">
        <v>7.09</v>
      </c>
      <c r="L413">
        <v>7.09</v>
      </c>
      <c r="M413">
        <v>0</v>
      </c>
      <c r="N413" t="s">
        <v>31</v>
      </c>
    </row>
    <row r="414" spans="2:14" x14ac:dyDescent="0.25">
      <c r="B414" t="s">
        <v>6912</v>
      </c>
      <c r="C414" t="s">
        <v>12656</v>
      </c>
      <c r="D414" s="11">
        <v>43795</v>
      </c>
      <c r="E414" t="s">
        <v>12657</v>
      </c>
      <c r="F414" s="13">
        <v>43810</v>
      </c>
      <c r="G414">
        <v>608.88</v>
      </c>
      <c r="H414">
        <v>12</v>
      </c>
      <c r="I414">
        <v>348.36</v>
      </c>
      <c r="J414">
        <v>0</v>
      </c>
      <c r="K414">
        <v>20.9</v>
      </c>
      <c r="L414">
        <v>20.9</v>
      </c>
      <c r="M414">
        <v>0</v>
      </c>
      <c r="N414" t="s">
        <v>31</v>
      </c>
    </row>
    <row r="415" spans="2:14" x14ac:dyDescent="0.25">
      <c r="B415" t="s">
        <v>7072</v>
      </c>
      <c r="C415" t="s">
        <v>12093</v>
      </c>
      <c r="D415" s="11">
        <v>43795</v>
      </c>
      <c r="E415" t="s">
        <v>12094</v>
      </c>
      <c r="F415" s="13">
        <v>43810</v>
      </c>
      <c r="G415">
        <v>1879.6</v>
      </c>
      <c r="H415">
        <v>12</v>
      </c>
      <c r="I415">
        <v>519.78</v>
      </c>
      <c r="J415">
        <v>0</v>
      </c>
      <c r="K415">
        <v>31.19</v>
      </c>
      <c r="L415">
        <v>31.19</v>
      </c>
      <c r="M415">
        <v>0</v>
      </c>
      <c r="N415" t="s">
        <v>31</v>
      </c>
    </row>
    <row r="416" spans="2:14" x14ac:dyDescent="0.25">
      <c r="B416" t="s">
        <v>4446</v>
      </c>
      <c r="C416" t="s">
        <v>12658</v>
      </c>
      <c r="D416" s="11">
        <v>43795</v>
      </c>
      <c r="E416" t="s">
        <v>12659</v>
      </c>
      <c r="F416" s="13">
        <v>43810</v>
      </c>
      <c r="G416">
        <v>221.22</v>
      </c>
      <c r="H416">
        <v>12</v>
      </c>
      <c r="I416">
        <v>189.48</v>
      </c>
      <c r="J416">
        <v>0</v>
      </c>
      <c r="K416">
        <v>11.37</v>
      </c>
      <c r="L416">
        <v>11.37</v>
      </c>
      <c r="M416">
        <v>0</v>
      </c>
      <c r="N416" t="s">
        <v>31</v>
      </c>
    </row>
    <row r="417" spans="2:14" x14ac:dyDescent="0.25">
      <c r="B417" t="s">
        <v>4540</v>
      </c>
      <c r="C417" t="s">
        <v>12660</v>
      </c>
      <c r="D417" s="11">
        <v>43795</v>
      </c>
      <c r="E417" t="s">
        <v>12661</v>
      </c>
      <c r="F417" s="13">
        <v>43810</v>
      </c>
      <c r="G417">
        <v>1893.66</v>
      </c>
      <c r="H417">
        <v>12</v>
      </c>
      <c r="I417">
        <v>790.51</v>
      </c>
      <c r="J417">
        <v>0</v>
      </c>
      <c r="K417">
        <v>47.43</v>
      </c>
      <c r="L417">
        <v>47.43</v>
      </c>
      <c r="M417">
        <v>0</v>
      </c>
      <c r="N417" t="s">
        <v>31</v>
      </c>
    </row>
    <row r="418" spans="2:14" x14ac:dyDescent="0.25">
      <c r="B418" t="s">
        <v>4533</v>
      </c>
      <c r="C418" t="s">
        <v>12662</v>
      </c>
      <c r="D418" s="11">
        <v>43795</v>
      </c>
      <c r="E418" t="s">
        <v>12663</v>
      </c>
      <c r="F418" s="13">
        <v>43810</v>
      </c>
      <c r="G418">
        <v>1268.96</v>
      </c>
      <c r="H418">
        <v>12</v>
      </c>
      <c r="I418">
        <v>118.17</v>
      </c>
      <c r="J418">
        <v>0</v>
      </c>
      <c r="K418">
        <v>7.09</v>
      </c>
      <c r="L418">
        <v>7.09</v>
      </c>
      <c r="M418">
        <v>0</v>
      </c>
      <c r="N418" t="s">
        <v>31</v>
      </c>
    </row>
    <row r="419" spans="2:14" x14ac:dyDescent="0.25">
      <c r="B419" t="s">
        <v>2041</v>
      </c>
      <c r="C419" t="s">
        <v>12664</v>
      </c>
      <c r="D419" s="11">
        <v>43790</v>
      </c>
      <c r="E419" t="s">
        <v>12665</v>
      </c>
      <c r="F419" s="13">
        <v>43810</v>
      </c>
      <c r="G419">
        <v>1167.45</v>
      </c>
      <c r="H419">
        <v>12</v>
      </c>
      <c r="I419">
        <v>988.78</v>
      </c>
      <c r="J419">
        <v>0</v>
      </c>
      <c r="K419">
        <v>59.33</v>
      </c>
      <c r="L419">
        <v>59.33</v>
      </c>
      <c r="M419">
        <v>0</v>
      </c>
      <c r="N419" t="s">
        <v>31</v>
      </c>
    </row>
    <row r="420" spans="2:14" x14ac:dyDescent="0.25">
      <c r="B420" t="s">
        <v>10184</v>
      </c>
      <c r="C420" t="s">
        <v>12666</v>
      </c>
      <c r="D420" s="11">
        <v>43790</v>
      </c>
      <c r="E420" t="s">
        <v>12667</v>
      </c>
      <c r="F420" s="13">
        <v>43810</v>
      </c>
      <c r="G420">
        <v>155.34</v>
      </c>
      <c r="H420">
        <v>12</v>
      </c>
      <c r="I420">
        <v>138.69999999999999</v>
      </c>
      <c r="J420">
        <v>0</v>
      </c>
      <c r="K420">
        <v>8.32</v>
      </c>
      <c r="L420">
        <v>8.32</v>
      </c>
      <c r="M420">
        <v>0</v>
      </c>
      <c r="N420" t="s">
        <v>31</v>
      </c>
    </row>
    <row r="421" spans="2:14" x14ac:dyDescent="0.25">
      <c r="B421" t="s">
        <v>2695</v>
      </c>
      <c r="C421" t="s">
        <v>12034</v>
      </c>
      <c r="D421" s="11">
        <v>43795</v>
      </c>
      <c r="E421" t="s">
        <v>12035</v>
      </c>
      <c r="F421" s="13">
        <v>43810</v>
      </c>
      <c r="G421">
        <v>3072.75</v>
      </c>
      <c r="H421">
        <v>12</v>
      </c>
      <c r="I421">
        <v>298.07</v>
      </c>
      <c r="J421">
        <v>0</v>
      </c>
      <c r="K421">
        <v>17.88</v>
      </c>
      <c r="L421">
        <v>17.88</v>
      </c>
      <c r="M421">
        <v>0</v>
      </c>
      <c r="N421" t="s">
        <v>31</v>
      </c>
    </row>
    <row r="422" spans="2:14" x14ac:dyDescent="0.25">
      <c r="B422" t="s">
        <v>7179</v>
      </c>
      <c r="C422" t="s">
        <v>12668</v>
      </c>
      <c r="D422" s="11">
        <v>43772</v>
      </c>
      <c r="E422" t="s">
        <v>12669</v>
      </c>
      <c r="F422" s="13">
        <v>43810</v>
      </c>
      <c r="G422">
        <v>101</v>
      </c>
      <c r="H422">
        <v>12</v>
      </c>
      <c r="I422">
        <v>89.74</v>
      </c>
      <c r="J422">
        <v>0</v>
      </c>
      <c r="K422">
        <v>5.38</v>
      </c>
      <c r="L422">
        <v>5.38</v>
      </c>
      <c r="M422">
        <v>0</v>
      </c>
      <c r="N422" t="s">
        <v>31</v>
      </c>
    </row>
    <row r="423" spans="2:14" x14ac:dyDescent="0.25">
      <c r="B423" t="s">
        <v>8275</v>
      </c>
      <c r="C423" t="s">
        <v>12670</v>
      </c>
      <c r="D423" s="11">
        <v>43796</v>
      </c>
      <c r="E423" t="s">
        <v>12671</v>
      </c>
      <c r="F423" s="13">
        <v>43810</v>
      </c>
      <c r="G423">
        <v>411</v>
      </c>
      <c r="H423">
        <v>12</v>
      </c>
      <c r="I423">
        <v>330.41</v>
      </c>
      <c r="J423">
        <v>0</v>
      </c>
      <c r="K423">
        <v>19.82</v>
      </c>
      <c r="L423">
        <v>19.82</v>
      </c>
      <c r="M423">
        <v>0</v>
      </c>
      <c r="N423" t="s">
        <v>31</v>
      </c>
    </row>
    <row r="424" spans="2:14" x14ac:dyDescent="0.25">
      <c r="B424" t="s">
        <v>2377</v>
      </c>
      <c r="C424" t="s">
        <v>2378</v>
      </c>
      <c r="D424" s="11">
        <v>43805</v>
      </c>
      <c r="E424" t="s">
        <v>12672</v>
      </c>
      <c r="F424" s="13">
        <v>43810</v>
      </c>
      <c r="G424">
        <v>876.25</v>
      </c>
      <c r="H424">
        <v>12</v>
      </c>
      <c r="I424">
        <v>497.29</v>
      </c>
      <c r="J424">
        <v>0</v>
      </c>
      <c r="K424">
        <v>29.84</v>
      </c>
      <c r="L424">
        <v>29.84</v>
      </c>
      <c r="M424">
        <v>0</v>
      </c>
      <c r="N424" t="s">
        <v>31</v>
      </c>
    </row>
    <row r="425" spans="2:14" x14ac:dyDescent="0.25">
      <c r="B425" t="s">
        <v>2414</v>
      </c>
      <c r="C425" t="s">
        <v>2415</v>
      </c>
      <c r="D425" s="11">
        <v>43805</v>
      </c>
      <c r="E425" t="s">
        <v>12673</v>
      </c>
      <c r="F425" s="13">
        <v>43810</v>
      </c>
      <c r="G425">
        <v>1845</v>
      </c>
      <c r="H425">
        <v>12</v>
      </c>
      <c r="I425">
        <v>115.33</v>
      </c>
      <c r="J425">
        <v>0</v>
      </c>
      <c r="K425">
        <v>6.92</v>
      </c>
      <c r="L425">
        <v>6.92</v>
      </c>
      <c r="M425">
        <v>0</v>
      </c>
      <c r="N425" t="s">
        <v>31</v>
      </c>
    </row>
    <row r="426" spans="2:14" x14ac:dyDescent="0.25">
      <c r="B426" t="s">
        <v>2381</v>
      </c>
      <c r="C426" t="s">
        <v>2382</v>
      </c>
      <c r="D426" s="11">
        <v>43805</v>
      </c>
      <c r="E426" t="s">
        <v>12674</v>
      </c>
      <c r="F426" s="13">
        <v>43810</v>
      </c>
      <c r="G426">
        <v>1027.05</v>
      </c>
      <c r="H426">
        <v>12</v>
      </c>
      <c r="I426">
        <v>448.06</v>
      </c>
      <c r="J426">
        <v>0</v>
      </c>
      <c r="K426">
        <v>26.88</v>
      </c>
      <c r="L426">
        <v>26.88</v>
      </c>
      <c r="M426">
        <v>0</v>
      </c>
      <c r="N426" t="s">
        <v>31</v>
      </c>
    </row>
    <row r="427" spans="2:14" x14ac:dyDescent="0.25">
      <c r="B427" t="s">
        <v>2185</v>
      </c>
      <c r="C427" t="s">
        <v>12675</v>
      </c>
      <c r="D427" s="11">
        <v>43795</v>
      </c>
      <c r="E427" t="s">
        <v>12676</v>
      </c>
      <c r="F427" s="13">
        <v>43810</v>
      </c>
      <c r="G427">
        <v>1692</v>
      </c>
      <c r="H427">
        <v>12</v>
      </c>
      <c r="I427">
        <v>1449.39</v>
      </c>
      <c r="J427">
        <v>0</v>
      </c>
      <c r="K427">
        <v>86.96</v>
      </c>
      <c r="L427">
        <v>86.96</v>
      </c>
      <c r="M427">
        <v>0</v>
      </c>
      <c r="N427" t="s">
        <v>31</v>
      </c>
    </row>
    <row r="428" spans="2:14" x14ac:dyDescent="0.25">
      <c r="B428" t="s">
        <v>2662</v>
      </c>
      <c r="C428" t="s">
        <v>12677</v>
      </c>
      <c r="D428" s="11">
        <v>43798</v>
      </c>
      <c r="E428" t="s">
        <v>12678</v>
      </c>
      <c r="F428" s="13">
        <v>43810</v>
      </c>
      <c r="G428">
        <v>1566.42</v>
      </c>
      <c r="H428">
        <v>12</v>
      </c>
      <c r="I428">
        <v>931.14</v>
      </c>
      <c r="J428">
        <v>0</v>
      </c>
      <c r="K428">
        <v>55.87</v>
      </c>
      <c r="L428">
        <v>55.87</v>
      </c>
      <c r="M428">
        <v>0</v>
      </c>
      <c r="N428" t="s">
        <v>31</v>
      </c>
    </row>
    <row r="429" spans="2:14" x14ac:dyDescent="0.25">
      <c r="B429" t="s">
        <v>5948</v>
      </c>
      <c r="C429" t="s">
        <v>12679</v>
      </c>
      <c r="D429" s="11">
        <v>43798</v>
      </c>
      <c r="E429" t="s">
        <v>12680</v>
      </c>
      <c r="F429" s="13">
        <v>43810</v>
      </c>
      <c r="G429">
        <v>259</v>
      </c>
      <c r="H429">
        <v>12</v>
      </c>
      <c r="I429">
        <v>231.01</v>
      </c>
      <c r="J429">
        <v>0</v>
      </c>
      <c r="K429">
        <v>13.86</v>
      </c>
      <c r="L429">
        <v>13.86</v>
      </c>
      <c r="M429">
        <v>0</v>
      </c>
      <c r="N429" t="s">
        <v>31</v>
      </c>
    </row>
    <row r="430" spans="2:14" x14ac:dyDescent="0.25">
      <c r="B430" t="s">
        <v>4675</v>
      </c>
      <c r="C430" t="s">
        <v>12681</v>
      </c>
      <c r="D430" s="11">
        <v>43798</v>
      </c>
      <c r="E430" t="s">
        <v>12682</v>
      </c>
      <c r="F430" s="13">
        <v>43810</v>
      </c>
      <c r="G430">
        <v>874</v>
      </c>
      <c r="H430">
        <v>12</v>
      </c>
      <c r="I430">
        <v>115.33</v>
      </c>
      <c r="J430">
        <v>0</v>
      </c>
      <c r="K430">
        <v>6.92</v>
      </c>
      <c r="L430">
        <v>6.92</v>
      </c>
      <c r="M430">
        <v>0</v>
      </c>
      <c r="N430" t="s">
        <v>31</v>
      </c>
    </row>
    <row r="431" spans="2:14" x14ac:dyDescent="0.25">
      <c r="B431" t="s">
        <v>4812</v>
      </c>
      <c r="C431" t="s">
        <v>12683</v>
      </c>
      <c r="D431" s="11">
        <v>43787</v>
      </c>
      <c r="E431" t="s">
        <v>12684</v>
      </c>
      <c r="F431" s="13">
        <v>43810</v>
      </c>
      <c r="G431">
        <v>629</v>
      </c>
      <c r="H431">
        <v>12</v>
      </c>
      <c r="I431">
        <v>522.16999999999996</v>
      </c>
      <c r="J431">
        <v>0</v>
      </c>
      <c r="K431">
        <v>31.33</v>
      </c>
      <c r="L431">
        <v>31.33</v>
      </c>
      <c r="M431">
        <v>0</v>
      </c>
      <c r="N431" t="s">
        <v>31</v>
      </c>
    </row>
    <row r="432" spans="2:14" x14ac:dyDescent="0.25">
      <c r="B432" t="s">
        <v>8732</v>
      </c>
      <c r="C432" t="s">
        <v>12685</v>
      </c>
      <c r="D432" s="11">
        <v>43798</v>
      </c>
      <c r="E432" t="s">
        <v>12686</v>
      </c>
      <c r="F432" s="13">
        <v>43811</v>
      </c>
      <c r="G432">
        <v>316.2</v>
      </c>
      <c r="H432">
        <v>12</v>
      </c>
      <c r="I432">
        <v>272.5</v>
      </c>
      <c r="J432">
        <v>0</v>
      </c>
      <c r="K432">
        <v>16.350000000000001</v>
      </c>
      <c r="L432">
        <v>16.350000000000001</v>
      </c>
      <c r="M432">
        <v>0</v>
      </c>
      <c r="N432" t="s">
        <v>31</v>
      </c>
    </row>
    <row r="433" spans="2:14" x14ac:dyDescent="0.25">
      <c r="B433" t="s">
        <v>4199</v>
      </c>
      <c r="C433" t="s">
        <v>12687</v>
      </c>
      <c r="D433" s="11">
        <v>43798</v>
      </c>
      <c r="E433" t="s">
        <v>12688</v>
      </c>
      <c r="F433" s="13">
        <v>43811</v>
      </c>
      <c r="G433">
        <v>93.8</v>
      </c>
      <c r="H433">
        <v>12</v>
      </c>
      <c r="I433">
        <v>83.75</v>
      </c>
      <c r="J433">
        <v>0</v>
      </c>
      <c r="K433">
        <v>5.0199999999999996</v>
      </c>
      <c r="L433">
        <v>5.0199999999999996</v>
      </c>
      <c r="M433">
        <v>0</v>
      </c>
      <c r="N433" t="s">
        <v>31</v>
      </c>
    </row>
    <row r="434" spans="2:14" x14ac:dyDescent="0.25">
      <c r="B434" t="s">
        <v>8730</v>
      </c>
      <c r="C434" t="s">
        <v>12689</v>
      </c>
      <c r="D434" s="11">
        <v>43798</v>
      </c>
      <c r="E434" t="s">
        <v>12690</v>
      </c>
      <c r="F434" s="13">
        <v>43811</v>
      </c>
      <c r="G434">
        <v>242.3</v>
      </c>
      <c r="H434">
        <v>12</v>
      </c>
      <c r="I434">
        <v>202.06</v>
      </c>
      <c r="J434">
        <v>0</v>
      </c>
      <c r="K434">
        <v>12.12</v>
      </c>
      <c r="L434">
        <v>12.12</v>
      </c>
      <c r="M434">
        <v>0</v>
      </c>
      <c r="N434" t="s">
        <v>31</v>
      </c>
    </row>
    <row r="435" spans="2:14" x14ac:dyDescent="0.25">
      <c r="B435" t="s">
        <v>2095</v>
      </c>
      <c r="C435" t="s">
        <v>12691</v>
      </c>
      <c r="D435" s="11">
        <v>43791</v>
      </c>
      <c r="E435" t="s">
        <v>12692</v>
      </c>
      <c r="F435" s="13">
        <v>43811</v>
      </c>
      <c r="G435">
        <v>415.07</v>
      </c>
      <c r="H435">
        <v>12</v>
      </c>
      <c r="I435">
        <v>370.59</v>
      </c>
      <c r="J435">
        <v>0</v>
      </c>
      <c r="K435">
        <v>22.24</v>
      </c>
      <c r="L435">
        <v>22.24</v>
      </c>
      <c r="M435">
        <v>0</v>
      </c>
      <c r="N435" t="s">
        <v>31</v>
      </c>
    </row>
    <row r="436" spans="2:14" x14ac:dyDescent="0.25">
      <c r="B436" t="s">
        <v>2095</v>
      </c>
      <c r="C436" t="s">
        <v>12693</v>
      </c>
      <c r="D436" s="11">
        <v>43724</v>
      </c>
      <c r="E436" t="s">
        <v>12694</v>
      </c>
      <c r="F436" s="13">
        <v>43811</v>
      </c>
      <c r="G436">
        <v>430.02</v>
      </c>
      <c r="H436">
        <v>12</v>
      </c>
      <c r="I436">
        <v>108.31</v>
      </c>
      <c r="J436">
        <v>0</v>
      </c>
      <c r="K436">
        <v>6.5</v>
      </c>
      <c r="L436">
        <v>6.5</v>
      </c>
      <c r="M436">
        <v>0</v>
      </c>
      <c r="N436" t="s">
        <v>31</v>
      </c>
    </row>
    <row r="437" spans="2:14" x14ac:dyDescent="0.25">
      <c r="B437" t="s">
        <v>3412</v>
      </c>
      <c r="C437" t="s">
        <v>12124</v>
      </c>
      <c r="D437" s="11">
        <v>43799</v>
      </c>
      <c r="E437" t="s">
        <v>12125</v>
      </c>
      <c r="F437" s="13">
        <v>43811</v>
      </c>
      <c r="G437">
        <v>527.29</v>
      </c>
      <c r="H437">
        <v>12</v>
      </c>
      <c r="I437">
        <v>253.89</v>
      </c>
      <c r="J437">
        <v>0</v>
      </c>
      <c r="K437">
        <v>15.23</v>
      </c>
      <c r="L437">
        <v>15.23</v>
      </c>
      <c r="M437">
        <v>0</v>
      </c>
      <c r="N437" t="s">
        <v>31</v>
      </c>
    </row>
    <row r="438" spans="2:14" x14ac:dyDescent="0.25">
      <c r="B438" t="s">
        <v>4421</v>
      </c>
      <c r="C438" t="s">
        <v>12695</v>
      </c>
      <c r="D438" s="11">
        <v>43791</v>
      </c>
      <c r="E438" t="s">
        <v>12696</v>
      </c>
      <c r="F438" s="13">
        <v>43811</v>
      </c>
      <c r="G438">
        <v>439.44</v>
      </c>
      <c r="H438">
        <v>12</v>
      </c>
      <c r="I438">
        <v>392.36</v>
      </c>
      <c r="J438">
        <v>0</v>
      </c>
      <c r="K438">
        <v>23.54</v>
      </c>
      <c r="L438">
        <v>23.54</v>
      </c>
      <c r="M438">
        <v>0</v>
      </c>
      <c r="N438" t="s">
        <v>31</v>
      </c>
    </row>
    <row r="439" spans="2:14" x14ac:dyDescent="0.25">
      <c r="B439" t="s">
        <v>5178</v>
      </c>
      <c r="C439" t="s">
        <v>12697</v>
      </c>
      <c r="D439" s="11">
        <v>43791</v>
      </c>
      <c r="E439" t="s">
        <v>12698</v>
      </c>
      <c r="F439" s="13">
        <v>43811</v>
      </c>
      <c r="G439">
        <v>7.83</v>
      </c>
      <c r="H439">
        <v>12</v>
      </c>
      <c r="I439">
        <v>6.99</v>
      </c>
      <c r="J439">
        <v>0</v>
      </c>
      <c r="K439">
        <v>0.42</v>
      </c>
      <c r="L439">
        <v>0.42</v>
      </c>
      <c r="M439">
        <v>0</v>
      </c>
      <c r="N439" t="s">
        <v>31</v>
      </c>
    </row>
    <row r="440" spans="2:14" x14ac:dyDescent="0.25">
      <c r="B440" t="s">
        <v>4454</v>
      </c>
      <c r="C440" t="s">
        <v>12699</v>
      </c>
      <c r="D440" s="11">
        <v>43798</v>
      </c>
      <c r="E440" t="s">
        <v>12700</v>
      </c>
      <c r="F440" s="13">
        <v>43811</v>
      </c>
      <c r="G440">
        <v>2814.81</v>
      </c>
      <c r="H440">
        <v>12</v>
      </c>
      <c r="I440">
        <v>2513.23</v>
      </c>
      <c r="J440">
        <v>0</v>
      </c>
      <c r="K440">
        <v>150.79</v>
      </c>
      <c r="L440">
        <v>150.79</v>
      </c>
      <c r="M440">
        <v>0</v>
      </c>
      <c r="N440" t="s">
        <v>31</v>
      </c>
    </row>
    <row r="441" spans="2:14" x14ac:dyDescent="0.25">
      <c r="B441" t="s">
        <v>7304</v>
      </c>
      <c r="C441" t="s">
        <v>12701</v>
      </c>
      <c r="D441" s="11">
        <v>43792</v>
      </c>
      <c r="E441" t="s">
        <v>12702</v>
      </c>
      <c r="F441" s="13">
        <v>43811</v>
      </c>
      <c r="G441">
        <v>187.55</v>
      </c>
      <c r="H441">
        <v>12</v>
      </c>
      <c r="I441">
        <v>167.46</v>
      </c>
      <c r="J441">
        <v>0</v>
      </c>
      <c r="K441">
        <v>10.050000000000001</v>
      </c>
      <c r="L441">
        <v>10.050000000000001</v>
      </c>
      <c r="M441">
        <v>0</v>
      </c>
      <c r="N441" t="s">
        <v>31</v>
      </c>
    </row>
    <row r="442" spans="2:14" x14ac:dyDescent="0.25">
      <c r="B442" t="s">
        <v>4533</v>
      </c>
      <c r="C442" t="s">
        <v>12703</v>
      </c>
      <c r="D442" s="11">
        <v>43792</v>
      </c>
      <c r="E442" t="s">
        <v>12704</v>
      </c>
      <c r="F442" s="13">
        <v>43811</v>
      </c>
      <c r="G442">
        <v>76.77</v>
      </c>
      <c r="H442">
        <v>12</v>
      </c>
      <c r="I442">
        <v>58.91</v>
      </c>
      <c r="J442">
        <v>0</v>
      </c>
      <c r="K442">
        <v>3.53</v>
      </c>
      <c r="L442">
        <v>3.53</v>
      </c>
      <c r="M442">
        <v>0</v>
      </c>
      <c r="N442" t="s">
        <v>31</v>
      </c>
    </row>
    <row r="443" spans="2:14" x14ac:dyDescent="0.25">
      <c r="B443" t="s">
        <v>4457</v>
      </c>
      <c r="C443" t="s">
        <v>12705</v>
      </c>
      <c r="D443" s="11">
        <v>43798</v>
      </c>
      <c r="E443" t="s">
        <v>12706</v>
      </c>
      <c r="F443" s="13">
        <v>43811</v>
      </c>
      <c r="G443">
        <v>3377.78</v>
      </c>
      <c r="H443">
        <v>12</v>
      </c>
      <c r="I443">
        <v>3015.87</v>
      </c>
      <c r="J443">
        <v>0</v>
      </c>
      <c r="K443">
        <v>180.95</v>
      </c>
      <c r="L443">
        <v>180.95</v>
      </c>
      <c r="M443">
        <v>0</v>
      </c>
      <c r="N443" t="s">
        <v>31</v>
      </c>
    </row>
    <row r="444" spans="2:14" x14ac:dyDescent="0.25">
      <c r="B444" t="s">
        <v>2597</v>
      </c>
      <c r="C444" t="s">
        <v>2598</v>
      </c>
      <c r="D444" s="11">
        <v>43806</v>
      </c>
      <c r="E444" t="s">
        <v>12707</v>
      </c>
      <c r="F444" s="13">
        <v>43811</v>
      </c>
      <c r="G444">
        <v>369.36</v>
      </c>
      <c r="H444">
        <v>12</v>
      </c>
      <c r="I444">
        <v>329.78</v>
      </c>
      <c r="J444">
        <v>0</v>
      </c>
      <c r="K444">
        <v>19.79</v>
      </c>
      <c r="L444">
        <v>19.79</v>
      </c>
      <c r="M444">
        <v>0</v>
      </c>
      <c r="N444" t="s">
        <v>31</v>
      </c>
    </row>
    <row r="445" spans="2:14" x14ac:dyDescent="0.25">
      <c r="B445" t="s">
        <v>12708</v>
      </c>
      <c r="C445" t="s">
        <v>12709</v>
      </c>
      <c r="D445" s="11">
        <v>43797</v>
      </c>
      <c r="E445" t="s">
        <v>12710</v>
      </c>
      <c r="F445" s="13">
        <v>43811</v>
      </c>
      <c r="G445">
        <v>6576.27</v>
      </c>
      <c r="H445">
        <v>12</v>
      </c>
      <c r="I445">
        <v>5037.7299999999996</v>
      </c>
      <c r="J445">
        <v>0</v>
      </c>
      <c r="K445">
        <v>302.26</v>
      </c>
      <c r="L445">
        <v>302.26</v>
      </c>
      <c r="M445">
        <v>0</v>
      </c>
      <c r="N445" t="s">
        <v>31</v>
      </c>
    </row>
    <row r="446" spans="2:14" x14ac:dyDescent="0.25">
      <c r="B446" t="s">
        <v>10949</v>
      </c>
      <c r="C446" t="s">
        <v>12711</v>
      </c>
      <c r="D446" s="11">
        <v>43797</v>
      </c>
      <c r="E446" t="s">
        <v>12712</v>
      </c>
      <c r="F446" s="13">
        <v>43811</v>
      </c>
      <c r="G446">
        <v>3.8</v>
      </c>
      <c r="H446">
        <v>12</v>
      </c>
      <c r="I446">
        <v>3.39</v>
      </c>
      <c r="J446">
        <v>0</v>
      </c>
      <c r="K446">
        <v>0.2</v>
      </c>
      <c r="L446">
        <v>0.2</v>
      </c>
      <c r="M446">
        <v>0</v>
      </c>
      <c r="N446" t="s">
        <v>31</v>
      </c>
    </row>
    <row r="447" spans="2:14" x14ac:dyDescent="0.25">
      <c r="B447" t="s">
        <v>2420</v>
      </c>
      <c r="C447" t="s">
        <v>2844</v>
      </c>
      <c r="D447" s="11">
        <v>43806</v>
      </c>
      <c r="E447" t="s">
        <v>12713</v>
      </c>
      <c r="F447" s="13">
        <v>43811</v>
      </c>
      <c r="G447">
        <v>118.87</v>
      </c>
      <c r="H447">
        <v>12</v>
      </c>
      <c r="I447">
        <v>106.13</v>
      </c>
      <c r="J447">
        <v>0</v>
      </c>
      <c r="K447">
        <v>6.37</v>
      </c>
      <c r="L447">
        <v>6.37</v>
      </c>
      <c r="M447">
        <v>0</v>
      </c>
      <c r="N447" t="s">
        <v>31</v>
      </c>
    </row>
    <row r="448" spans="2:14" x14ac:dyDescent="0.25">
      <c r="B448" t="s">
        <v>2987</v>
      </c>
      <c r="C448" t="s">
        <v>2988</v>
      </c>
      <c r="D448" s="11">
        <v>43806</v>
      </c>
      <c r="E448" t="s">
        <v>12714</v>
      </c>
      <c r="F448" s="13">
        <v>43811</v>
      </c>
      <c r="G448">
        <v>353.03</v>
      </c>
      <c r="H448">
        <v>12</v>
      </c>
      <c r="I448">
        <v>315.20999999999998</v>
      </c>
      <c r="J448">
        <v>0</v>
      </c>
      <c r="K448">
        <v>18.91</v>
      </c>
      <c r="L448">
        <v>18.91</v>
      </c>
      <c r="M448">
        <v>0</v>
      </c>
      <c r="N448" t="s">
        <v>31</v>
      </c>
    </row>
    <row r="449" spans="2:14" x14ac:dyDescent="0.25">
      <c r="B449" t="s">
        <v>2279</v>
      </c>
      <c r="C449" t="s">
        <v>12715</v>
      </c>
      <c r="D449" s="11">
        <v>43798</v>
      </c>
      <c r="E449" t="s">
        <v>12716</v>
      </c>
      <c r="F449" s="13">
        <v>43811</v>
      </c>
      <c r="G449">
        <v>222.56</v>
      </c>
      <c r="H449">
        <v>12</v>
      </c>
      <c r="I449">
        <v>198.72</v>
      </c>
      <c r="J449">
        <v>0</v>
      </c>
      <c r="K449">
        <v>11.92</v>
      </c>
      <c r="L449">
        <v>11.92</v>
      </c>
      <c r="M449">
        <v>0</v>
      </c>
      <c r="N449" t="s">
        <v>31</v>
      </c>
    </row>
    <row r="450" spans="2:14" x14ac:dyDescent="0.25">
      <c r="B450" t="s">
        <v>2251</v>
      </c>
      <c r="C450" t="s">
        <v>2979</v>
      </c>
      <c r="D450" s="11">
        <v>43806</v>
      </c>
      <c r="E450" t="s">
        <v>12717</v>
      </c>
      <c r="F450" s="13">
        <v>43811</v>
      </c>
      <c r="G450">
        <v>176.52</v>
      </c>
      <c r="H450">
        <v>12</v>
      </c>
      <c r="I450">
        <v>157.6</v>
      </c>
      <c r="J450">
        <v>0</v>
      </c>
      <c r="K450">
        <v>9.4600000000000009</v>
      </c>
      <c r="L450">
        <v>9.4600000000000009</v>
      </c>
      <c r="M450">
        <v>0</v>
      </c>
      <c r="N450" t="s">
        <v>31</v>
      </c>
    </row>
    <row r="451" spans="2:14" x14ac:dyDescent="0.25">
      <c r="B451" t="s">
        <v>2987</v>
      </c>
      <c r="C451" t="s">
        <v>12718</v>
      </c>
      <c r="D451" s="11">
        <v>43798</v>
      </c>
      <c r="E451" t="s">
        <v>12719</v>
      </c>
      <c r="F451" s="13">
        <v>43811</v>
      </c>
      <c r="G451">
        <v>333.84</v>
      </c>
      <c r="H451">
        <v>12</v>
      </c>
      <c r="I451">
        <v>298.07</v>
      </c>
      <c r="J451">
        <v>0</v>
      </c>
      <c r="K451">
        <v>17.88</v>
      </c>
      <c r="L451">
        <v>17.88</v>
      </c>
      <c r="M451">
        <v>0</v>
      </c>
      <c r="N451" t="s">
        <v>31</v>
      </c>
    </row>
    <row r="452" spans="2:14" x14ac:dyDescent="0.25">
      <c r="B452" t="s">
        <v>2259</v>
      </c>
      <c r="C452" t="s">
        <v>12720</v>
      </c>
      <c r="D452" s="11">
        <v>43798</v>
      </c>
      <c r="E452" t="s">
        <v>12721</v>
      </c>
      <c r="F452" s="13">
        <v>43811</v>
      </c>
      <c r="G452">
        <v>355.71</v>
      </c>
      <c r="H452">
        <v>12</v>
      </c>
      <c r="I452">
        <v>317.60000000000002</v>
      </c>
      <c r="J452">
        <v>0</v>
      </c>
      <c r="K452">
        <v>19.059999999999999</v>
      </c>
      <c r="L452">
        <v>19.059999999999999</v>
      </c>
      <c r="M452">
        <v>0</v>
      </c>
      <c r="N452" t="s">
        <v>31</v>
      </c>
    </row>
    <row r="453" spans="2:14" x14ac:dyDescent="0.25">
      <c r="B453" t="s">
        <v>2150</v>
      </c>
      <c r="C453" t="s">
        <v>12722</v>
      </c>
      <c r="D453" s="11">
        <v>43798</v>
      </c>
      <c r="E453" t="s">
        <v>12723</v>
      </c>
      <c r="F453" s="13">
        <v>43811</v>
      </c>
      <c r="G453">
        <v>1042.8800000000001</v>
      </c>
      <c r="H453">
        <v>12</v>
      </c>
      <c r="I453">
        <v>931.14</v>
      </c>
      <c r="J453">
        <v>0</v>
      </c>
      <c r="K453">
        <v>55.87</v>
      </c>
      <c r="L453">
        <v>55.87</v>
      </c>
      <c r="M453">
        <v>0</v>
      </c>
      <c r="N453" t="s">
        <v>31</v>
      </c>
    </row>
    <row r="454" spans="2:14" x14ac:dyDescent="0.25">
      <c r="B454" t="s">
        <v>3450</v>
      </c>
      <c r="C454" t="s">
        <v>12724</v>
      </c>
      <c r="D454" s="11">
        <v>43798</v>
      </c>
      <c r="E454" t="s">
        <v>12725</v>
      </c>
      <c r="F454" s="13">
        <v>43811</v>
      </c>
      <c r="G454">
        <v>130.28</v>
      </c>
      <c r="H454">
        <v>12</v>
      </c>
      <c r="I454">
        <v>116.32</v>
      </c>
      <c r="J454">
        <v>0</v>
      </c>
      <c r="K454">
        <v>6.98</v>
      </c>
      <c r="L454">
        <v>6.98</v>
      </c>
      <c r="M454">
        <v>0</v>
      </c>
      <c r="N454" t="s">
        <v>31</v>
      </c>
    </row>
    <row r="455" spans="2:14" x14ac:dyDescent="0.25">
      <c r="B455" t="s">
        <v>3437</v>
      </c>
      <c r="C455" t="s">
        <v>12726</v>
      </c>
      <c r="D455" s="11">
        <v>43798</v>
      </c>
      <c r="E455" t="s">
        <v>12727</v>
      </c>
      <c r="F455" s="13">
        <v>43811</v>
      </c>
      <c r="G455">
        <v>68.53</v>
      </c>
      <c r="H455">
        <v>12</v>
      </c>
      <c r="I455">
        <v>61.19</v>
      </c>
      <c r="J455">
        <v>0</v>
      </c>
      <c r="K455">
        <v>3.67</v>
      </c>
      <c r="L455">
        <v>3.67</v>
      </c>
      <c r="M455">
        <v>0</v>
      </c>
      <c r="N455" t="s">
        <v>31</v>
      </c>
    </row>
    <row r="456" spans="2:14" x14ac:dyDescent="0.25">
      <c r="B456" t="s">
        <v>3452</v>
      </c>
      <c r="C456" t="s">
        <v>12728</v>
      </c>
      <c r="D456" s="11">
        <v>43798</v>
      </c>
      <c r="E456" t="s">
        <v>12729</v>
      </c>
      <c r="F456" s="13">
        <v>43811</v>
      </c>
      <c r="G456">
        <v>62.92</v>
      </c>
      <c r="H456">
        <v>12</v>
      </c>
      <c r="I456">
        <v>56.18</v>
      </c>
      <c r="J456">
        <v>0</v>
      </c>
      <c r="K456">
        <v>3.37</v>
      </c>
      <c r="L456">
        <v>3.37</v>
      </c>
      <c r="M456">
        <v>0</v>
      </c>
      <c r="N456" t="s">
        <v>31</v>
      </c>
    </row>
    <row r="457" spans="2:14" x14ac:dyDescent="0.25">
      <c r="B457" t="s">
        <v>2348</v>
      </c>
      <c r="C457" t="s">
        <v>12730</v>
      </c>
      <c r="D457" s="11">
        <v>43798</v>
      </c>
      <c r="E457" t="s">
        <v>12731</v>
      </c>
      <c r="F457" s="13">
        <v>43811</v>
      </c>
      <c r="G457">
        <v>126.6</v>
      </c>
      <c r="H457">
        <v>12</v>
      </c>
      <c r="I457">
        <v>107.68</v>
      </c>
      <c r="J457">
        <v>0</v>
      </c>
      <c r="K457">
        <v>6.46</v>
      </c>
      <c r="L457">
        <v>6.46</v>
      </c>
      <c r="M457">
        <v>0</v>
      </c>
      <c r="N457" t="s">
        <v>31</v>
      </c>
    </row>
    <row r="458" spans="2:14" x14ac:dyDescent="0.25">
      <c r="B458" t="s">
        <v>10405</v>
      </c>
      <c r="C458" t="s">
        <v>12732</v>
      </c>
      <c r="D458" s="11">
        <v>43798</v>
      </c>
      <c r="E458" t="s">
        <v>12733</v>
      </c>
      <c r="F458" s="13">
        <v>43811</v>
      </c>
      <c r="G458">
        <v>136.36000000000001</v>
      </c>
      <c r="H458">
        <v>12</v>
      </c>
      <c r="I458">
        <v>110.14</v>
      </c>
      <c r="J458">
        <v>0</v>
      </c>
      <c r="K458">
        <v>6.61</v>
      </c>
      <c r="L458">
        <v>6.61</v>
      </c>
      <c r="M458">
        <v>0</v>
      </c>
      <c r="N458" t="s">
        <v>31</v>
      </c>
    </row>
    <row r="459" spans="2:14" x14ac:dyDescent="0.25">
      <c r="B459" t="s">
        <v>5423</v>
      </c>
      <c r="C459" t="s">
        <v>12734</v>
      </c>
      <c r="D459" s="11">
        <v>43798</v>
      </c>
      <c r="E459" t="s">
        <v>12735</v>
      </c>
      <c r="F459" s="13">
        <v>43811</v>
      </c>
      <c r="G459">
        <v>68.14</v>
      </c>
      <c r="H459">
        <v>12</v>
      </c>
      <c r="I459">
        <v>58.16</v>
      </c>
      <c r="J459">
        <v>0</v>
      </c>
      <c r="K459">
        <v>3.49</v>
      </c>
      <c r="L459">
        <v>3.49</v>
      </c>
      <c r="M459">
        <v>0</v>
      </c>
      <c r="N459" t="s">
        <v>31</v>
      </c>
    </row>
    <row r="460" spans="2:14" x14ac:dyDescent="0.25">
      <c r="B460" t="s">
        <v>2985</v>
      </c>
      <c r="C460" t="s">
        <v>12736</v>
      </c>
      <c r="D460" s="11">
        <v>43798</v>
      </c>
      <c r="E460" t="s">
        <v>12737</v>
      </c>
      <c r="F460" s="13">
        <v>43811</v>
      </c>
      <c r="G460">
        <v>473.47</v>
      </c>
      <c r="H460">
        <v>12</v>
      </c>
      <c r="I460">
        <v>422.73</v>
      </c>
      <c r="J460">
        <v>0</v>
      </c>
      <c r="K460">
        <v>25.36</v>
      </c>
      <c r="L460">
        <v>25.36</v>
      </c>
      <c r="M460">
        <v>0</v>
      </c>
      <c r="N460" t="s">
        <v>31</v>
      </c>
    </row>
    <row r="461" spans="2:14" x14ac:dyDescent="0.25">
      <c r="B461" t="s">
        <v>2089</v>
      </c>
      <c r="C461" t="s">
        <v>2906</v>
      </c>
      <c r="D461" s="11">
        <v>43806</v>
      </c>
      <c r="E461" t="s">
        <v>12738</v>
      </c>
      <c r="F461" s="13">
        <v>43811</v>
      </c>
      <c r="G461">
        <v>72.94</v>
      </c>
      <c r="H461">
        <v>12</v>
      </c>
      <c r="I461">
        <v>60.28</v>
      </c>
      <c r="J461">
        <v>0</v>
      </c>
      <c r="K461">
        <v>3.62</v>
      </c>
      <c r="L461">
        <v>3.62</v>
      </c>
      <c r="M461">
        <v>0</v>
      </c>
      <c r="N461" t="s">
        <v>31</v>
      </c>
    </row>
    <row r="462" spans="2:14" x14ac:dyDescent="0.25">
      <c r="B462" t="s">
        <v>2465</v>
      </c>
      <c r="C462" t="s">
        <v>2466</v>
      </c>
      <c r="D462" s="11">
        <v>43805</v>
      </c>
      <c r="E462" t="s">
        <v>12739</v>
      </c>
      <c r="F462" s="13">
        <v>43811</v>
      </c>
      <c r="G462">
        <v>240.69</v>
      </c>
      <c r="H462">
        <v>12</v>
      </c>
      <c r="I462">
        <v>66.28</v>
      </c>
      <c r="J462">
        <v>0</v>
      </c>
      <c r="K462">
        <v>3.98</v>
      </c>
      <c r="L462">
        <v>3.98</v>
      </c>
      <c r="M462">
        <v>0</v>
      </c>
      <c r="N462" t="s">
        <v>31</v>
      </c>
    </row>
    <row r="463" spans="2:14" x14ac:dyDescent="0.25">
      <c r="B463" t="s">
        <v>2340</v>
      </c>
      <c r="C463" t="s">
        <v>3714</v>
      </c>
      <c r="D463" s="11">
        <v>43808</v>
      </c>
      <c r="E463" t="s">
        <v>12740</v>
      </c>
      <c r="F463" s="13">
        <v>43811</v>
      </c>
      <c r="G463">
        <v>294.19</v>
      </c>
      <c r="H463">
        <v>12</v>
      </c>
      <c r="I463">
        <v>262.67</v>
      </c>
      <c r="J463">
        <v>0</v>
      </c>
      <c r="K463">
        <v>15.76</v>
      </c>
      <c r="L463">
        <v>15.76</v>
      </c>
      <c r="M463">
        <v>0</v>
      </c>
      <c r="N463" t="s">
        <v>31</v>
      </c>
    </row>
    <row r="464" spans="2:14" x14ac:dyDescent="0.25">
      <c r="B464" t="s">
        <v>3060</v>
      </c>
      <c r="C464" t="s">
        <v>3740</v>
      </c>
      <c r="D464" s="11">
        <v>43808</v>
      </c>
      <c r="E464" t="s">
        <v>12741</v>
      </c>
      <c r="F464" s="13">
        <v>43811</v>
      </c>
      <c r="G464">
        <v>297.16000000000003</v>
      </c>
      <c r="H464">
        <v>12</v>
      </c>
      <c r="I464">
        <v>265.33</v>
      </c>
      <c r="J464">
        <v>0</v>
      </c>
      <c r="K464">
        <v>15.92</v>
      </c>
      <c r="L464">
        <v>15.92</v>
      </c>
      <c r="M464">
        <v>0</v>
      </c>
      <c r="N464" t="s">
        <v>31</v>
      </c>
    </row>
    <row r="465" spans="2:14" x14ac:dyDescent="0.25">
      <c r="B465" t="s">
        <v>3750</v>
      </c>
      <c r="C465" t="s">
        <v>3751</v>
      </c>
      <c r="D465" s="11">
        <v>43808</v>
      </c>
      <c r="E465" t="s">
        <v>12742</v>
      </c>
      <c r="F465" s="13">
        <v>43811</v>
      </c>
      <c r="G465">
        <v>297.16000000000003</v>
      </c>
      <c r="H465">
        <v>12</v>
      </c>
      <c r="I465">
        <v>265.33</v>
      </c>
      <c r="J465">
        <v>0</v>
      </c>
      <c r="K465">
        <v>15.92</v>
      </c>
      <c r="L465">
        <v>15.92</v>
      </c>
      <c r="M465">
        <v>0</v>
      </c>
      <c r="N465" t="s">
        <v>31</v>
      </c>
    </row>
    <row r="466" spans="2:14" x14ac:dyDescent="0.25">
      <c r="B466" t="s">
        <v>3738</v>
      </c>
      <c r="C466" t="s">
        <v>3739</v>
      </c>
      <c r="D466" s="11">
        <v>43808</v>
      </c>
      <c r="E466" t="s">
        <v>12743</v>
      </c>
      <c r="F466" s="13">
        <v>43811</v>
      </c>
      <c r="G466">
        <v>178.3</v>
      </c>
      <c r="H466">
        <v>12</v>
      </c>
      <c r="I466">
        <v>159.19999999999999</v>
      </c>
      <c r="J466">
        <v>0</v>
      </c>
      <c r="K466">
        <v>9.5500000000000007</v>
      </c>
      <c r="L466">
        <v>9.5500000000000007</v>
      </c>
      <c r="M466">
        <v>0</v>
      </c>
      <c r="N466" t="s">
        <v>31</v>
      </c>
    </row>
    <row r="467" spans="2:14" x14ac:dyDescent="0.25">
      <c r="B467" t="s">
        <v>2305</v>
      </c>
      <c r="C467" t="s">
        <v>3730</v>
      </c>
      <c r="D467" s="11">
        <v>43808</v>
      </c>
      <c r="E467" t="s">
        <v>12744</v>
      </c>
      <c r="F467" s="13">
        <v>43811</v>
      </c>
      <c r="G467">
        <v>588.38</v>
      </c>
      <c r="H467">
        <v>12</v>
      </c>
      <c r="I467">
        <v>525.34</v>
      </c>
      <c r="J467">
        <v>0</v>
      </c>
      <c r="K467">
        <v>31.52</v>
      </c>
      <c r="L467">
        <v>31.52</v>
      </c>
      <c r="M467">
        <v>0</v>
      </c>
      <c r="N467" t="s">
        <v>31</v>
      </c>
    </row>
    <row r="468" spans="2:14" x14ac:dyDescent="0.25">
      <c r="B468" t="s">
        <v>2540</v>
      </c>
      <c r="C468" t="s">
        <v>3116</v>
      </c>
      <c r="D468" s="11">
        <v>43806</v>
      </c>
      <c r="E468" t="s">
        <v>12745</v>
      </c>
      <c r="F468" s="13">
        <v>43811</v>
      </c>
      <c r="G468">
        <v>125.08</v>
      </c>
      <c r="H468">
        <v>12</v>
      </c>
      <c r="I468">
        <v>111.68</v>
      </c>
      <c r="J468">
        <v>0</v>
      </c>
      <c r="K468">
        <v>6.7</v>
      </c>
      <c r="L468">
        <v>6.7</v>
      </c>
      <c r="M468">
        <v>0</v>
      </c>
      <c r="N468" t="s">
        <v>31</v>
      </c>
    </row>
    <row r="469" spans="2:14" x14ac:dyDescent="0.25">
      <c r="B469" t="s">
        <v>3614</v>
      </c>
      <c r="C469" t="s">
        <v>12746</v>
      </c>
      <c r="D469" s="11">
        <v>43792</v>
      </c>
      <c r="E469" t="s">
        <v>12747</v>
      </c>
      <c r="F469" s="13">
        <v>43812</v>
      </c>
      <c r="G469">
        <v>82.4</v>
      </c>
      <c r="H469">
        <v>12</v>
      </c>
      <c r="I469">
        <v>71.78</v>
      </c>
      <c r="J469">
        <v>0</v>
      </c>
      <c r="K469">
        <v>4.3099999999999996</v>
      </c>
      <c r="L469">
        <v>4.3099999999999996</v>
      </c>
      <c r="M469">
        <v>0</v>
      </c>
      <c r="N469" t="s">
        <v>31</v>
      </c>
    </row>
    <row r="470" spans="2:14" x14ac:dyDescent="0.25">
      <c r="B470" t="s">
        <v>5005</v>
      </c>
      <c r="C470" t="s">
        <v>12748</v>
      </c>
      <c r="D470" s="11">
        <v>43799</v>
      </c>
      <c r="E470" t="s">
        <v>12749</v>
      </c>
      <c r="F470" s="13">
        <v>43812</v>
      </c>
      <c r="G470">
        <v>63.1</v>
      </c>
      <c r="H470">
        <v>12</v>
      </c>
      <c r="I470">
        <v>56.34</v>
      </c>
      <c r="J470">
        <v>0</v>
      </c>
      <c r="K470">
        <v>3.38</v>
      </c>
      <c r="L470">
        <v>3.38</v>
      </c>
      <c r="M470">
        <v>0</v>
      </c>
      <c r="N470" t="s">
        <v>31</v>
      </c>
    </row>
    <row r="471" spans="2:14" x14ac:dyDescent="0.25">
      <c r="B471" t="s">
        <v>3100</v>
      </c>
      <c r="C471" t="s">
        <v>12750</v>
      </c>
      <c r="D471" s="11">
        <v>43799</v>
      </c>
      <c r="E471" t="s">
        <v>12751</v>
      </c>
      <c r="F471" s="13">
        <v>43812</v>
      </c>
      <c r="G471">
        <v>8821.83</v>
      </c>
      <c r="H471">
        <v>12</v>
      </c>
      <c r="I471">
        <v>1973.86</v>
      </c>
      <c r="J471">
        <v>0</v>
      </c>
      <c r="K471">
        <v>118.43</v>
      </c>
      <c r="L471">
        <v>118.43</v>
      </c>
      <c r="M471">
        <v>0</v>
      </c>
      <c r="N471" t="s">
        <v>31</v>
      </c>
    </row>
    <row r="472" spans="2:14" x14ac:dyDescent="0.25">
      <c r="B472" t="s">
        <v>4570</v>
      </c>
      <c r="C472" t="s">
        <v>12752</v>
      </c>
      <c r="D472" s="11">
        <v>43798</v>
      </c>
      <c r="E472" t="s">
        <v>12753</v>
      </c>
      <c r="F472" s="13">
        <v>43812</v>
      </c>
      <c r="G472">
        <v>761.84</v>
      </c>
      <c r="H472">
        <v>12</v>
      </c>
      <c r="I472">
        <v>627.54999999999995</v>
      </c>
      <c r="J472">
        <v>0</v>
      </c>
      <c r="K472">
        <v>37.65</v>
      </c>
      <c r="L472">
        <v>37.65</v>
      </c>
      <c r="M472">
        <v>0</v>
      </c>
      <c r="N472" t="s">
        <v>31</v>
      </c>
    </row>
    <row r="473" spans="2:14" x14ac:dyDescent="0.25">
      <c r="B473" t="s">
        <v>4607</v>
      </c>
      <c r="C473" t="s">
        <v>12754</v>
      </c>
      <c r="D473" s="11">
        <v>43798</v>
      </c>
      <c r="E473" t="s">
        <v>12755</v>
      </c>
      <c r="F473" s="13">
        <v>43812</v>
      </c>
      <c r="G473">
        <v>830.03</v>
      </c>
      <c r="H473">
        <v>12</v>
      </c>
      <c r="I473">
        <v>688.43</v>
      </c>
      <c r="J473">
        <v>0</v>
      </c>
      <c r="K473">
        <v>41.31</v>
      </c>
      <c r="L473">
        <v>41.31</v>
      </c>
      <c r="M473">
        <v>0</v>
      </c>
      <c r="N473" t="s">
        <v>31</v>
      </c>
    </row>
    <row r="474" spans="2:14" x14ac:dyDescent="0.25">
      <c r="B474" t="s">
        <v>4074</v>
      </c>
      <c r="C474" t="s">
        <v>12756</v>
      </c>
      <c r="D474" s="11">
        <v>43798</v>
      </c>
      <c r="E474" t="s">
        <v>12757</v>
      </c>
      <c r="F474" s="13">
        <v>43812</v>
      </c>
      <c r="G474">
        <v>830.03</v>
      </c>
      <c r="H474">
        <v>12</v>
      </c>
      <c r="I474">
        <v>688.43</v>
      </c>
      <c r="J474">
        <v>0</v>
      </c>
      <c r="K474">
        <v>41.31</v>
      </c>
      <c r="L474">
        <v>41.31</v>
      </c>
      <c r="M474">
        <v>0</v>
      </c>
      <c r="N474" t="s">
        <v>31</v>
      </c>
    </row>
    <row r="475" spans="2:14" x14ac:dyDescent="0.25">
      <c r="B475" t="s">
        <v>8473</v>
      </c>
      <c r="C475" t="s">
        <v>12758</v>
      </c>
      <c r="D475" s="11">
        <v>43798</v>
      </c>
      <c r="E475" t="s">
        <v>12759</v>
      </c>
      <c r="F475" s="13">
        <v>43812</v>
      </c>
      <c r="G475">
        <v>1299</v>
      </c>
      <c r="H475">
        <v>12</v>
      </c>
      <c r="I475">
        <v>1102.4000000000001</v>
      </c>
      <c r="J475">
        <v>0</v>
      </c>
      <c r="K475">
        <v>66.14</v>
      </c>
      <c r="L475">
        <v>66.14</v>
      </c>
      <c r="M475">
        <v>0</v>
      </c>
      <c r="N475" t="s">
        <v>31</v>
      </c>
    </row>
    <row r="476" spans="2:14" x14ac:dyDescent="0.25">
      <c r="B476" t="s">
        <v>3586</v>
      </c>
      <c r="C476" t="s">
        <v>12760</v>
      </c>
      <c r="D476" s="11">
        <v>43798</v>
      </c>
      <c r="E476" t="s">
        <v>12761</v>
      </c>
      <c r="F476" s="13">
        <v>43812</v>
      </c>
      <c r="G476">
        <v>1104</v>
      </c>
      <c r="H476">
        <v>12</v>
      </c>
      <c r="I476">
        <v>830.61</v>
      </c>
      <c r="J476">
        <v>0</v>
      </c>
      <c r="K476">
        <v>49.84</v>
      </c>
      <c r="L476">
        <v>49.84</v>
      </c>
      <c r="M476">
        <v>0</v>
      </c>
      <c r="N476" t="s">
        <v>31</v>
      </c>
    </row>
    <row r="477" spans="2:14" x14ac:dyDescent="0.25">
      <c r="B477" t="s">
        <v>5601</v>
      </c>
      <c r="C477" t="s">
        <v>12155</v>
      </c>
      <c r="D477" s="11">
        <v>43799</v>
      </c>
      <c r="E477" t="s">
        <v>12762</v>
      </c>
      <c r="F477" s="13">
        <v>43812</v>
      </c>
      <c r="G477">
        <v>6600.31</v>
      </c>
      <c r="H477">
        <v>12</v>
      </c>
      <c r="I477">
        <v>5842.24</v>
      </c>
      <c r="J477">
        <v>0</v>
      </c>
      <c r="K477">
        <v>350.53</v>
      </c>
      <c r="L477">
        <v>350.53</v>
      </c>
      <c r="M477">
        <v>0</v>
      </c>
      <c r="N477" t="s">
        <v>31</v>
      </c>
    </row>
    <row r="478" spans="2:14" x14ac:dyDescent="0.25">
      <c r="B478" t="s">
        <v>5014</v>
      </c>
      <c r="C478" t="s">
        <v>12763</v>
      </c>
      <c r="D478" s="11">
        <v>43783</v>
      </c>
      <c r="E478" t="s">
        <v>12764</v>
      </c>
      <c r="F478" s="13">
        <v>43812</v>
      </c>
      <c r="G478">
        <v>1318</v>
      </c>
      <c r="H478">
        <v>12</v>
      </c>
      <c r="I478">
        <v>976.49</v>
      </c>
      <c r="J478">
        <v>0</v>
      </c>
      <c r="K478">
        <v>58.59</v>
      </c>
      <c r="L478">
        <v>58.59</v>
      </c>
      <c r="M478">
        <v>0</v>
      </c>
      <c r="N478" t="s">
        <v>31</v>
      </c>
    </row>
    <row r="479" spans="2:14" x14ac:dyDescent="0.25">
      <c r="B479" t="s">
        <v>2029</v>
      </c>
      <c r="C479" t="s">
        <v>2860</v>
      </c>
      <c r="D479" s="11">
        <v>43806</v>
      </c>
      <c r="E479" t="s">
        <v>12765</v>
      </c>
      <c r="F479" s="13">
        <v>43812</v>
      </c>
      <c r="G479">
        <v>259.58999999999997</v>
      </c>
      <c r="H479">
        <v>12</v>
      </c>
      <c r="I479">
        <v>231.78</v>
      </c>
      <c r="J479">
        <v>0</v>
      </c>
      <c r="K479">
        <v>13.91</v>
      </c>
      <c r="L479">
        <v>13.91</v>
      </c>
      <c r="M479">
        <v>0</v>
      </c>
      <c r="N479" t="s">
        <v>31</v>
      </c>
    </row>
    <row r="480" spans="2:14" x14ac:dyDescent="0.25">
      <c r="B480" t="s">
        <v>4072</v>
      </c>
      <c r="C480" t="s">
        <v>12766</v>
      </c>
      <c r="D480" s="11">
        <v>43784</v>
      </c>
      <c r="E480" t="s">
        <v>12767</v>
      </c>
      <c r="F480" s="13">
        <v>43812</v>
      </c>
      <c r="G480">
        <v>948.68</v>
      </c>
      <c r="H480">
        <v>12</v>
      </c>
      <c r="I480">
        <v>118.17</v>
      </c>
      <c r="J480">
        <v>0</v>
      </c>
      <c r="K480">
        <v>7.09</v>
      </c>
      <c r="L480">
        <v>7.09</v>
      </c>
      <c r="M480">
        <v>0</v>
      </c>
      <c r="N480" t="s">
        <v>31</v>
      </c>
    </row>
    <row r="481" spans="2:14" x14ac:dyDescent="0.25">
      <c r="B481" t="s">
        <v>9617</v>
      </c>
      <c r="C481" t="s">
        <v>12162</v>
      </c>
      <c r="D481" s="11">
        <v>43772</v>
      </c>
      <c r="E481" t="s">
        <v>12163</v>
      </c>
      <c r="F481" s="13">
        <v>43812</v>
      </c>
      <c r="G481">
        <v>736.72</v>
      </c>
      <c r="H481">
        <v>12</v>
      </c>
      <c r="I481">
        <v>110.79</v>
      </c>
      <c r="J481">
        <v>0</v>
      </c>
      <c r="K481">
        <v>6.65</v>
      </c>
      <c r="L481">
        <v>6.65</v>
      </c>
      <c r="M481">
        <v>0</v>
      </c>
      <c r="N481" t="s">
        <v>31</v>
      </c>
    </row>
    <row r="482" spans="2:14" x14ac:dyDescent="0.25">
      <c r="B482" t="s">
        <v>2486</v>
      </c>
      <c r="C482" t="s">
        <v>2527</v>
      </c>
      <c r="D482" s="11">
        <v>43805</v>
      </c>
      <c r="E482" t="s">
        <v>12768</v>
      </c>
      <c r="F482" s="13">
        <v>43812</v>
      </c>
      <c r="G482">
        <v>457.04</v>
      </c>
      <c r="H482">
        <v>12</v>
      </c>
      <c r="I482">
        <v>61.84</v>
      </c>
      <c r="J482">
        <v>0</v>
      </c>
      <c r="K482">
        <v>3.71</v>
      </c>
      <c r="L482">
        <v>3.71</v>
      </c>
      <c r="M482">
        <v>0</v>
      </c>
      <c r="N482" t="s">
        <v>31</v>
      </c>
    </row>
    <row r="483" spans="2:14" x14ac:dyDescent="0.25">
      <c r="B483" t="s">
        <v>9595</v>
      </c>
      <c r="C483" t="s">
        <v>12171</v>
      </c>
      <c r="D483" s="11">
        <v>43798</v>
      </c>
      <c r="E483" t="s">
        <v>12172</v>
      </c>
      <c r="F483" s="13">
        <v>43812</v>
      </c>
      <c r="G483">
        <v>638.53</v>
      </c>
      <c r="H483">
        <v>12</v>
      </c>
      <c r="I483">
        <v>244.75</v>
      </c>
      <c r="J483">
        <v>0</v>
      </c>
      <c r="K483">
        <v>14.68</v>
      </c>
      <c r="L483">
        <v>14.68</v>
      </c>
      <c r="M483">
        <v>0</v>
      </c>
      <c r="N483" t="s">
        <v>31</v>
      </c>
    </row>
    <row r="484" spans="2:14" x14ac:dyDescent="0.25">
      <c r="B484" t="s">
        <v>2486</v>
      </c>
      <c r="C484" t="s">
        <v>3465</v>
      </c>
      <c r="D484" s="11">
        <v>43808</v>
      </c>
      <c r="E484" t="s">
        <v>12769</v>
      </c>
      <c r="F484" s="13">
        <v>43812</v>
      </c>
      <c r="G484">
        <v>260.41000000000003</v>
      </c>
      <c r="H484">
        <v>12</v>
      </c>
      <c r="I484">
        <v>232.51</v>
      </c>
      <c r="J484">
        <v>0</v>
      </c>
      <c r="K484">
        <v>13.95</v>
      </c>
      <c r="L484">
        <v>13.95</v>
      </c>
      <c r="M484">
        <v>0</v>
      </c>
      <c r="N484" t="s">
        <v>31</v>
      </c>
    </row>
    <row r="485" spans="2:14" x14ac:dyDescent="0.25">
      <c r="B485" t="s">
        <v>2890</v>
      </c>
      <c r="C485" t="s">
        <v>2891</v>
      </c>
      <c r="D485" s="11">
        <v>43806</v>
      </c>
      <c r="E485" t="s">
        <v>12770</v>
      </c>
      <c r="F485" s="13">
        <v>43812</v>
      </c>
      <c r="G485">
        <v>801.79</v>
      </c>
      <c r="H485">
        <v>12</v>
      </c>
      <c r="I485">
        <v>642.46</v>
      </c>
      <c r="J485">
        <v>0</v>
      </c>
      <c r="K485">
        <v>38.549999999999997</v>
      </c>
      <c r="L485">
        <v>38.549999999999997</v>
      </c>
      <c r="M485">
        <v>0</v>
      </c>
      <c r="N485" t="s">
        <v>31</v>
      </c>
    </row>
    <row r="486" spans="2:14" x14ac:dyDescent="0.25">
      <c r="B486" t="s">
        <v>4140</v>
      </c>
      <c r="C486" t="s">
        <v>12771</v>
      </c>
      <c r="D486" s="11">
        <v>43798</v>
      </c>
      <c r="E486" t="s">
        <v>12772</v>
      </c>
      <c r="F486" s="13">
        <v>43812</v>
      </c>
      <c r="G486">
        <v>762.13</v>
      </c>
      <c r="H486">
        <v>12</v>
      </c>
      <c r="I486">
        <v>643.86</v>
      </c>
      <c r="J486">
        <v>0</v>
      </c>
      <c r="K486">
        <v>38.630000000000003</v>
      </c>
      <c r="L486">
        <v>38.630000000000003</v>
      </c>
      <c r="M486">
        <v>0</v>
      </c>
      <c r="N486" t="s">
        <v>31</v>
      </c>
    </row>
    <row r="487" spans="2:14" x14ac:dyDescent="0.25">
      <c r="B487" t="s">
        <v>12174</v>
      </c>
      <c r="C487" t="s">
        <v>12175</v>
      </c>
      <c r="D487" s="11">
        <v>43798</v>
      </c>
      <c r="E487" t="s">
        <v>12176</v>
      </c>
      <c r="F487" s="13">
        <v>43812</v>
      </c>
      <c r="G487">
        <v>965.59</v>
      </c>
      <c r="H487">
        <v>12</v>
      </c>
      <c r="I487">
        <v>428.31</v>
      </c>
      <c r="J487">
        <v>0</v>
      </c>
      <c r="K487">
        <v>25.7</v>
      </c>
      <c r="L487">
        <v>25.7</v>
      </c>
      <c r="M487">
        <v>0</v>
      </c>
      <c r="N487" t="s">
        <v>31</v>
      </c>
    </row>
    <row r="488" spans="2:14" x14ac:dyDescent="0.25">
      <c r="B488" t="s">
        <v>4594</v>
      </c>
      <c r="C488" t="s">
        <v>12773</v>
      </c>
      <c r="D488" s="11">
        <v>43798</v>
      </c>
      <c r="E488" t="s">
        <v>12774</v>
      </c>
      <c r="F488" s="13">
        <v>43812</v>
      </c>
      <c r="G488">
        <v>1076</v>
      </c>
      <c r="H488">
        <v>12</v>
      </c>
      <c r="I488">
        <v>838.04</v>
      </c>
      <c r="J488">
        <v>0</v>
      </c>
      <c r="K488">
        <v>50.28</v>
      </c>
      <c r="L488">
        <v>50.28</v>
      </c>
      <c r="M488">
        <v>0</v>
      </c>
      <c r="N488" t="s">
        <v>31</v>
      </c>
    </row>
    <row r="489" spans="2:14" x14ac:dyDescent="0.25">
      <c r="B489" t="s">
        <v>6429</v>
      </c>
      <c r="C489" t="s">
        <v>12775</v>
      </c>
      <c r="D489" s="11">
        <v>43799</v>
      </c>
      <c r="E489" t="s">
        <v>12776</v>
      </c>
      <c r="F489" s="13">
        <v>43812</v>
      </c>
      <c r="G489">
        <v>2048.85</v>
      </c>
      <c r="H489">
        <v>12</v>
      </c>
      <c r="I489">
        <v>676.1</v>
      </c>
      <c r="J489">
        <v>0</v>
      </c>
      <c r="K489">
        <v>40.57</v>
      </c>
      <c r="L489">
        <v>40.57</v>
      </c>
      <c r="M489">
        <v>0</v>
      </c>
      <c r="N489" t="s">
        <v>31</v>
      </c>
    </row>
    <row r="490" spans="2:14" x14ac:dyDescent="0.25">
      <c r="B490" t="s">
        <v>4691</v>
      </c>
      <c r="C490" t="s">
        <v>12777</v>
      </c>
      <c r="D490" s="11">
        <v>43795</v>
      </c>
      <c r="E490" t="s">
        <v>12778</v>
      </c>
      <c r="F490" s="13">
        <v>43812</v>
      </c>
      <c r="G490">
        <v>1466.2</v>
      </c>
      <c r="H490">
        <v>12</v>
      </c>
      <c r="I490">
        <v>1186.0999999999999</v>
      </c>
      <c r="J490">
        <v>0</v>
      </c>
      <c r="K490">
        <v>71.17</v>
      </c>
      <c r="L490">
        <v>71.17</v>
      </c>
      <c r="M490">
        <v>0</v>
      </c>
      <c r="N490" t="s">
        <v>31</v>
      </c>
    </row>
    <row r="491" spans="2:14" x14ac:dyDescent="0.25">
      <c r="B491" t="s">
        <v>2934</v>
      </c>
      <c r="C491" t="s">
        <v>12779</v>
      </c>
      <c r="D491" s="11">
        <v>43784</v>
      </c>
      <c r="E491" t="s">
        <v>12780</v>
      </c>
      <c r="F491" s="13">
        <v>43812</v>
      </c>
      <c r="G491">
        <v>1680</v>
      </c>
      <c r="H491">
        <v>12</v>
      </c>
      <c r="I491">
        <v>636.45000000000005</v>
      </c>
      <c r="J491">
        <v>0</v>
      </c>
      <c r="K491">
        <v>38.19</v>
      </c>
      <c r="L491">
        <v>38.19</v>
      </c>
      <c r="M491">
        <v>0</v>
      </c>
      <c r="N491" t="s">
        <v>31</v>
      </c>
    </row>
    <row r="492" spans="2:14" x14ac:dyDescent="0.25">
      <c r="B492" t="s">
        <v>4505</v>
      </c>
      <c r="C492" t="s">
        <v>12781</v>
      </c>
      <c r="D492" s="11">
        <v>43769</v>
      </c>
      <c r="E492" t="s">
        <v>12782</v>
      </c>
      <c r="F492" s="13">
        <v>43812</v>
      </c>
      <c r="G492">
        <v>985</v>
      </c>
      <c r="H492">
        <v>12</v>
      </c>
      <c r="I492">
        <v>323.32</v>
      </c>
      <c r="J492">
        <v>0</v>
      </c>
      <c r="K492">
        <v>19.399999999999999</v>
      </c>
      <c r="L492">
        <v>19.399999999999999</v>
      </c>
      <c r="M492">
        <v>0</v>
      </c>
      <c r="N492" t="s">
        <v>31</v>
      </c>
    </row>
    <row r="493" spans="2:14" x14ac:dyDescent="0.25">
      <c r="B493" t="s">
        <v>4782</v>
      </c>
      <c r="C493" t="s">
        <v>12783</v>
      </c>
      <c r="D493" s="11">
        <v>43762</v>
      </c>
      <c r="E493" t="s">
        <v>12784</v>
      </c>
      <c r="F493" s="13">
        <v>43812</v>
      </c>
      <c r="G493">
        <v>607.13</v>
      </c>
      <c r="H493">
        <v>12</v>
      </c>
      <c r="I493">
        <v>231.41</v>
      </c>
      <c r="J493">
        <v>0</v>
      </c>
      <c r="K493">
        <v>13.88</v>
      </c>
      <c r="L493">
        <v>13.88</v>
      </c>
      <c r="M493">
        <v>0</v>
      </c>
      <c r="N493" t="s">
        <v>31</v>
      </c>
    </row>
    <row r="494" spans="2:14" x14ac:dyDescent="0.25">
      <c r="B494" t="s">
        <v>2840</v>
      </c>
      <c r="C494" t="s">
        <v>12785</v>
      </c>
      <c r="D494" s="11">
        <v>43791</v>
      </c>
      <c r="E494" t="s">
        <v>12786</v>
      </c>
      <c r="F494" s="13">
        <v>43812</v>
      </c>
      <c r="G494">
        <v>411</v>
      </c>
      <c r="H494">
        <v>12</v>
      </c>
      <c r="I494">
        <v>367.12</v>
      </c>
      <c r="J494">
        <v>0</v>
      </c>
      <c r="K494">
        <v>22.03</v>
      </c>
      <c r="L494">
        <v>22.03</v>
      </c>
      <c r="M494">
        <v>0</v>
      </c>
      <c r="N494" t="s">
        <v>31</v>
      </c>
    </row>
    <row r="495" spans="2:14" x14ac:dyDescent="0.25">
      <c r="B495" t="s">
        <v>2809</v>
      </c>
      <c r="C495" t="s">
        <v>12787</v>
      </c>
      <c r="D495" s="11">
        <v>43799</v>
      </c>
      <c r="E495" t="s">
        <v>12788</v>
      </c>
      <c r="F495" s="13">
        <v>43812</v>
      </c>
      <c r="G495">
        <v>1908.09</v>
      </c>
      <c r="H495">
        <v>12</v>
      </c>
      <c r="I495">
        <v>192.02</v>
      </c>
      <c r="J495">
        <v>0</v>
      </c>
      <c r="K495">
        <v>11.52</v>
      </c>
      <c r="L495">
        <v>11.52</v>
      </c>
      <c r="M495">
        <v>0</v>
      </c>
      <c r="N495" t="s">
        <v>31</v>
      </c>
    </row>
    <row r="496" spans="2:14" x14ac:dyDescent="0.25">
      <c r="B496" t="s">
        <v>9603</v>
      </c>
      <c r="C496" t="s">
        <v>12789</v>
      </c>
      <c r="D496" s="11">
        <v>43799</v>
      </c>
      <c r="E496" t="s">
        <v>12790</v>
      </c>
      <c r="F496" s="13">
        <v>43812</v>
      </c>
      <c r="G496">
        <v>722.67</v>
      </c>
      <c r="H496">
        <v>12</v>
      </c>
      <c r="I496">
        <v>138.69999999999999</v>
      </c>
      <c r="J496">
        <v>0</v>
      </c>
      <c r="K496">
        <v>8.32</v>
      </c>
      <c r="L496">
        <v>8.32</v>
      </c>
      <c r="M496">
        <v>0</v>
      </c>
      <c r="N496" t="s">
        <v>31</v>
      </c>
    </row>
    <row r="497" spans="2:14" x14ac:dyDescent="0.25">
      <c r="B497" t="s">
        <v>6381</v>
      </c>
      <c r="C497" t="s">
        <v>12791</v>
      </c>
      <c r="D497" s="11">
        <v>43799</v>
      </c>
      <c r="E497" t="s">
        <v>12792</v>
      </c>
      <c r="F497" s="13">
        <v>43812</v>
      </c>
      <c r="G497">
        <v>1728.46</v>
      </c>
      <c r="H497">
        <v>12</v>
      </c>
      <c r="I497">
        <v>561.82000000000005</v>
      </c>
      <c r="J497">
        <v>0</v>
      </c>
      <c r="K497">
        <v>33.71</v>
      </c>
      <c r="L497">
        <v>33.71</v>
      </c>
      <c r="M497">
        <v>0</v>
      </c>
      <c r="N497" t="s">
        <v>31</v>
      </c>
    </row>
    <row r="498" spans="2:14" x14ac:dyDescent="0.25">
      <c r="B498" t="s">
        <v>12793</v>
      </c>
      <c r="C498" t="s">
        <v>12794</v>
      </c>
      <c r="D498" s="11">
        <v>43799</v>
      </c>
      <c r="E498" t="s">
        <v>12795</v>
      </c>
      <c r="F498" s="13">
        <v>43812</v>
      </c>
      <c r="G498">
        <v>1174.27</v>
      </c>
      <c r="H498">
        <v>12</v>
      </c>
      <c r="I498">
        <v>95.35</v>
      </c>
      <c r="J498">
        <v>0</v>
      </c>
      <c r="K498">
        <v>5.72</v>
      </c>
      <c r="L498">
        <v>5.72</v>
      </c>
      <c r="M498">
        <v>0</v>
      </c>
      <c r="N498" t="s">
        <v>31</v>
      </c>
    </row>
    <row r="499" spans="2:14" x14ac:dyDescent="0.25">
      <c r="B499" t="s">
        <v>2828</v>
      </c>
      <c r="C499" t="s">
        <v>12796</v>
      </c>
      <c r="D499" s="11">
        <v>43799</v>
      </c>
      <c r="E499" t="s">
        <v>12797</v>
      </c>
      <c r="F499" s="13">
        <v>43812</v>
      </c>
      <c r="G499">
        <v>11676.23</v>
      </c>
      <c r="H499">
        <v>12</v>
      </c>
      <c r="I499">
        <v>3526.8</v>
      </c>
      <c r="J499">
        <v>0</v>
      </c>
      <c r="K499">
        <v>211.61</v>
      </c>
      <c r="L499">
        <v>211.61</v>
      </c>
      <c r="M499">
        <v>0</v>
      </c>
      <c r="N499" t="s">
        <v>31</v>
      </c>
    </row>
    <row r="500" spans="2:14" x14ac:dyDescent="0.25">
      <c r="B500" t="s">
        <v>2601</v>
      </c>
      <c r="C500" t="s">
        <v>12798</v>
      </c>
      <c r="D500" s="11">
        <v>43783</v>
      </c>
      <c r="E500" t="s">
        <v>12799</v>
      </c>
      <c r="F500" s="13">
        <v>43812</v>
      </c>
      <c r="G500">
        <v>993</v>
      </c>
      <c r="H500">
        <v>12</v>
      </c>
      <c r="I500">
        <v>720.59</v>
      </c>
      <c r="J500">
        <v>0</v>
      </c>
      <c r="K500">
        <v>43.24</v>
      </c>
      <c r="L500">
        <v>43.24</v>
      </c>
      <c r="M500">
        <v>0</v>
      </c>
      <c r="N500" t="s">
        <v>31</v>
      </c>
    </row>
    <row r="501" spans="2:14" x14ac:dyDescent="0.25">
      <c r="B501" t="s">
        <v>4565</v>
      </c>
      <c r="C501" t="s">
        <v>12800</v>
      </c>
      <c r="D501" s="11">
        <v>43783</v>
      </c>
      <c r="E501" t="s">
        <v>12801</v>
      </c>
      <c r="F501" s="13">
        <v>43812</v>
      </c>
      <c r="G501">
        <v>1560</v>
      </c>
      <c r="H501">
        <v>12</v>
      </c>
      <c r="I501">
        <v>1307.32</v>
      </c>
      <c r="J501">
        <v>0</v>
      </c>
      <c r="K501">
        <v>78.44</v>
      </c>
      <c r="L501">
        <v>78.44</v>
      </c>
      <c r="M501">
        <v>0</v>
      </c>
      <c r="N501" t="s">
        <v>31</v>
      </c>
    </row>
    <row r="502" spans="2:14" x14ac:dyDescent="0.25">
      <c r="B502" t="s">
        <v>6788</v>
      </c>
      <c r="C502" t="s">
        <v>12802</v>
      </c>
      <c r="D502" s="11">
        <v>43783</v>
      </c>
      <c r="E502" t="s">
        <v>12803</v>
      </c>
      <c r="F502" s="13">
        <v>43812</v>
      </c>
      <c r="G502">
        <v>2377</v>
      </c>
      <c r="H502">
        <v>12</v>
      </c>
      <c r="I502">
        <v>2024.77</v>
      </c>
      <c r="J502">
        <v>0</v>
      </c>
      <c r="K502">
        <v>121.49</v>
      </c>
      <c r="L502">
        <v>121.49</v>
      </c>
      <c r="M502">
        <v>0</v>
      </c>
      <c r="N502" t="s">
        <v>31</v>
      </c>
    </row>
    <row r="503" spans="2:14" x14ac:dyDescent="0.25">
      <c r="B503" t="s">
        <v>12804</v>
      </c>
      <c r="C503" t="s">
        <v>12805</v>
      </c>
      <c r="D503" s="11">
        <v>43783</v>
      </c>
      <c r="E503" t="s">
        <v>12806</v>
      </c>
      <c r="F503" s="13">
        <v>43813</v>
      </c>
      <c r="G503">
        <v>630.21</v>
      </c>
      <c r="H503">
        <v>12</v>
      </c>
      <c r="I503">
        <v>278.22000000000003</v>
      </c>
      <c r="J503">
        <v>0</v>
      </c>
      <c r="K503">
        <v>16.690000000000001</v>
      </c>
      <c r="L503">
        <v>16.690000000000001</v>
      </c>
      <c r="M503">
        <v>0</v>
      </c>
      <c r="N503" t="s">
        <v>31</v>
      </c>
    </row>
    <row r="504" spans="2:14" x14ac:dyDescent="0.25">
      <c r="B504" t="s">
        <v>1986</v>
      </c>
      <c r="C504" t="s">
        <v>12807</v>
      </c>
      <c r="D504" s="11">
        <v>43795</v>
      </c>
      <c r="E504" t="s">
        <v>12808</v>
      </c>
      <c r="F504" s="13">
        <v>43813</v>
      </c>
      <c r="G504">
        <v>533.75</v>
      </c>
      <c r="H504">
        <v>12</v>
      </c>
      <c r="I504">
        <v>476.57</v>
      </c>
      <c r="J504">
        <v>0</v>
      </c>
      <c r="K504">
        <v>28.59</v>
      </c>
      <c r="L504">
        <v>28.59</v>
      </c>
      <c r="M504">
        <v>0</v>
      </c>
      <c r="N504" t="s">
        <v>31</v>
      </c>
    </row>
    <row r="505" spans="2:14" x14ac:dyDescent="0.25">
      <c r="B505" t="s">
        <v>2944</v>
      </c>
      <c r="C505" t="s">
        <v>12809</v>
      </c>
      <c r="D505" s="11">
        <v>43780</v>
      </c>
      <c r="E505" t="s">
        <v>12810</v>
      </c>
      <c r="F505" s="13">
        <v>43813</v>
      </c>
      <c r="G505">
        <v>79.91</v>
      </c>
      <c r="H505">
        <v>12</v>
      </c>
      <c r="I505">
        <v>69.56</v>
      </c>
      <c r="J505">
        <v>0</v>
      </c>
      <c r="K505">
        <v>4.17</v>
      </c>
      <c r="L505">
        <v>4.17</v>
      </c>
      <c r="M505">
        <v>0</v>
      </c>
      <c r="N505" t="s">
        <v>31</v>
      </c>
    </row>
    <row r="506" spans="2:14" x14ac:dyDescent="0.25">
      <c r="B506" t="s">
        <v>3254</v>
      </c>
      <c r="C506" t="s">
        <v>12811</v>
      </c>
      <c r="D506" s="11">
        <v>43772</v>
      </c>
      <c r="E506" t="s">
        <v>12812</v>
      </c>
      <c r="F506" s="13">
        <v>43813</v>
      </c>
      <c r="G506">
        <v>179.32</v>
      </c>
      <c r="H506">
        <v>12</v>
      </c>
      <c r="I506">
        <v>160.11000000000001</v>
      </c>
      <c r="J506">
        <v>0</v>
      </c>
      <c r="K506">
        <v>9.61</v>
      </c>
      <c r="L506">
        <v>9.61</v>
      </c>
      <c r="M506">
        <v>0</v>
      </c>
      <c r="N506" t="s">
        <v>31</v>
      </c>
    </row>
    <row r="507" spans="2:14" x14ac:dyDescent="0.25">
      <c r="B507" t="s">
        <v>2949</v>
      </c>
      <c r="C507" t="s">
        <v>2950</v>
      </c>
      <c r="D507" s="11">
        <v>43806</v>
      </c>
      <c r="E507" t="s">
        <v>12813</v>
      </c>
      <c r="F507" s="13">
        <v>43813</v>
      </c>
      <c r="G507">
        <v>265</v>
      </c>
      <c r="H507">
        <v>12</v>
      </c>
      <c r="I507">
        <v>236.61</v>
      </c>
      <c r="J507">
        <v>0</v>
      </c>
      <c r="K507">
        <v>14.2</v>
      </c>
      <c r="L507">
        <v>14.2</v>
      </c>
      <c r="M507">
        <v>0</v>
      </c>
      <c r="N507" t="s">
        <v>31</v>
      </c>
    </row>
    <row r="508" spans="2:14" x14ac:dyDescent="0.25">
      <c r="B508" t="s">
        <v>4083</v>
      </c>
      <c r="C508" t="s">
        <v>12814</v>
      </c>
      <c r="D508" s="11">
        <v>43795</v>
      </c>
      <c r="E508" t="s">
        <v>12815</v>
      </c>
      <c r="F508" s="13">
        <v>43813</v>
      </c>
      <c r="G508">
        <v>130.74</v>
      </c>
      <c r="H508">
        <v>12</v>
      </c>
      <c r="I508">
        <v>112.27</v>
      </c>
      <c r="J508">
        <v>0</v>
      </c>
      <c r="K508">
        <v>6.74</v>
      </c>
      <c r="L508">
        <v>6.74</v>
      </c>
      <c r="M508">
        <v>0</v>
      </c>
      <c r="N508" t="s">
        <v>31</v>
      </c>
    </row>
    <row r="509" spans="2:14" x14ac:dyDescent="0.25">
      <c r="B509" t="s">
        <v>3139</v>
      </c>
      <c r="C509" t="s">
        <v>12816</v>
      </c>
      <c r="D509" s="11">
        <v>43799</v>
      </c>
      <c r="E509" t="s">
        <v>12817</v>
      </c>
      <c r="F509" s="13">
        <v>43813</v>
      </c>
      <c r="G509">
        <v>181.72</v>
      </c>
      <c r="H509">
        <v>12</v>
      </c>
      <c r="I509">
        <v>151.54</v>
      </c>
      <c r="J509">
        <v>0</v>
      </c>
      <c r="K509">
        <v>9.09</v>
      </c>
      <c r="L509">
        <v>9.09</v>
      </c>
      <c r="M509">
        <v>0</v>
      </c>
      <c r="N509" t="s">
        <v>31</v>
      </c>
    </row>
    <row r="510" spans="2:14" x14ac:dyDescent="0.25">
      <c r="B510" t="s">
        <v>3800</v>
      </c>
      <c r="C510" t="s">
        <v>12818</v>
      </c>
      <c r="D510" s="11">
        <v>43795</v>
      </c>
      <c r="E510" t="s">
        <v>12819</v>
      </c>
      <c r="F510" s="13">
        <v>43813</v>
      </c>
      <c r="G510">
        <v>67.680000000000007</v>
      </c>
      <c r="H510">
        <v>12</v>
      </c>
      <c r="I510">
        <v>55.07</v>
      </c>
      <c r="J510">
        <v>0</v>
      </c>
      <c r="K510">
        <v>3.3</v>
      </c>
      <c r="L510">
        <v>3.3</v>
      </c>
      <c r="M510">
        <v>0</v>
      </c>
      <c r="N510" t="s">
        <v>31</v>
      </c>
    </row>
    <row r="511" spans="2:14" x14ac:dyDescent="0.25">
      <c r="B511" t="s">
        <v>3179</v>
      </c>
      <c r="C511" t="s">
        <v>12820</v>
      </c>
      <c r="D511" s="11">
        <v>43796</v>
      </c>
      <c r="E511" t="s">
        <v>12821</v>
      </c>
      <c r="F511" s="13">
        <v>43813</v>
      </c>
      <c r="G511">
        <v>496.32</v>
      </c>
      <c r="H511">
        <v>12</v>
      </c>
      <c r="I511">
        <v>443.14</v>
      </c>
      <c r="J511">
        <v>0</v>
      </c>
      <c r="K511">
        <v>26.59</v>
      </c>
      <c r="L511">
        <v>26.59</v>
      </c>
      <c r="M511">
        <v>0</v>
      </c>
      <c r="N511" t="s">
        <v>31</v>
      </c>
    </row>
    <row r="512" spans="2:14" x14ac:dyDescent="0.25">
      <c r="B512" t="s">
        <v>4199</v>
      </c>
      <c r="C512" t="s">
        <v>12822</v>
      </c>
      <c r="D512" s="11">
        <v>43796</v>
      </c>
      <c r="E512" t="s">
        <v>12823</v>
      </c>
      <c r="F512" s="13">
        <v>43813</v>
      </c>
      <c r="G512">
        <v>594.34</v>
      </c>
      <c r="H512">
        <v>12</v>
      </c>
      <c r="I512">
        <v>434.28</v>
      </c>
      <c r="J512">
        <v>0</v>
      </c>
      <c r="K512">
        <v>26.06</v>
      </c>
      <c r="L512">
        <v>26.06</v>
      </c>
      <c r="M512">
        <v>0</v>
      </c>
      <c r="N512" t="s">
        <v>31</v>
      </c>
    </row>
    <row r="513" spans="2:14" x14ac:dyDescent="0.25">
      <c r="B513" t="s">
        <v>2285</v>
      </c>
      <c r="C513" t="s">
        <v>3381</v>
      </c>
      <c r="D513" s="11">
        <v>43808</v>
      </c>
      <c r="E513" t="s">
        <v>12824</v>
      </c>
      <c r="F513" s="13">
        <v>43813</v>
      </c>
      <c r="G513">
        <v>55.37</v>
      </c>
      <c r="H513">
        <v>12</v>
      </c>
      <c r="I513">
        <v>49.43</v>
      </c>
      <c r="J513">
        <v>0</v>
      </c>
      <c r="K513">
        <v>2.97</v>
      </c>
      <c r="L513">
        <v>2.97</v>
      </c>
      <c r="M513">
        <v>0</v>
      </c>
      <c r="N513" t="s">
        <v>31</v>
      </c>
    </row>
    <row r="514" spans="2:14" x14ac:dyDescent="0.25">
      <c r="B514" t="s">
        <v>2279</v>
      </c>
      <c r="C514" t="s">
        <v>2280</v>
      </c>
      <c r="D514" s="11">
        <v>43805</v>
      </c>
      <c r="E514" t="s">
        <v>12825</v>
      </c>
      <c r="F514" s="13">
        <v>43813</v>
      </c>
      <c r="G514">
        <v>597.49</v>
      </c>
      <c r="H514">
        <v>12</v>
      </c>
      <c r="I514">
        <v>533.47</v>
      </c>
      <c r="J514">
        <v>0</v>
      </c>
      <c r="K514">
        <v>32.01</v>
      </c>
      <c r="L514">
        <v>32.01</v>
      </c>
      <c r="M514">
        <v>0</v>
      </c>
      <c r="N514" t="s">
        <v>31</v>
      </c>
    </row>
    <row r="515" spans="2:14" x14ac:dyDescent="0.25">
      <c r="B515" t="s">
        <v>2295</v>
      </c>
      <c r="C515" t="s">
        <v>2296</v>
      </c>
      <c r="D515" s="11">
        <v>43805</v>
      </c>
      <c r="E515" t="s">
        <v>12826</v>
      </c>
      <c r="F515" s="13">
        <v>43813</v>
      </c>
      <c r="G515">
        <v>107.21</v>
      </c>
      <c r="H515">
        <v>12</v>
      </c>
      <c r="I515">
        <v>95.72</v>
      </c>
      <c r="J515">
        <v>0</v>
      </c>
      <c r="K515">
        <v>5.74</v>
      </c>
      <c r="L515">
        <v>5.74</v>
      </c>
      <c r="M515">
        <v>0</v>
      </c>
      <c r="N515" t="s">
        <v>31</v>
      </c>
    </row>
    <row r="516" spans="2:14" x14ac:dyDescent="0.25">
      <c r="B516" t="s">
        <v>2279</v>
      </c>
      <c r="C516" t="s">
        <v>12827</v>
      </c>
      <c r="D516" s="11">
        <v>43774</v>
      </c>
      <c r="E516" t="s">
        <v>12828</v>
      </c>
      <c r="F516" s="13">
        <v>43813</v>
      </c>
      <c r="G516">
        <v>316.70999999999998</v>
      </c>
      <c r="H516">
        <v>12</v>
      </c>
      <c r="I516">
        <v>184.64</v>
      </c>
      <c r="J516">
        <v>0</v>
      </c>
      <c r="K516">
        <v>11.08</v>
      </c>
      <c r="L516">
        <v>11.08</v>
      </c>
      <c r="M516">
        <v>0</v>
      </c>
      <c r="N516" t="s">
        <v>31</v>
      </c>
    </row>
    <row r="517" spans="2:14" x14ac:dyDescent="0.25">
      <c r="B517" t="s">
        <v>2119</v>
      </c>
      <c r="C517" t="s">
        <v>12829</v>
      </c>
      <c r="D517" s="11">
        <v>43789</v>
      </c>
      <c r="E517" t="s">
        <v>12830</v>
      </c>
      <c r="F517" s="13">
        <v>43813</v>
      </c>
      <c r="G517">
        <v>63.55</v>
      </c>
      <c r="H517">
        <v>12</v>
      </c>
      <c r="I517">
        <v>56.74</v>
      </c>
      <c r="J517">
        <v>0</v>
      </c>
      <c r="K517">
        <v>3.4</v>
      </c>
      <c r="L517">
        <v>3.4</v>
      </c>
      <c r="M517">
        <v>0</v>
      </c>
      <c r="N517" t="s">
        <v>31</v>
      </c>
    </row>
    <row r="518" spans="2:14" x14ac:dyDescent="0.25">
      <c r="B518" t="s">
        <v>3216</v>
      </c>
      <c r="C518" t="s">
        <v>12831</v>
      </c>
      <c r="D518" s="11">
        <v>43789</v>
      </c>
      <c r="E518" t="s">
        <v>12832</v>
      </c>
      <c r="F518" s="13">
        <v>43813</v>
      </c>
      <c r="G518">
        <v>128.46</v>
      </c>
      <c r="H518">
        <v>12</v>
      </c>
      <c r="I518">
        <v>108.45</v>
      </c>
      <c r="J518">
        <v>0</v>
      </c>
      <c r="K518">
        <v>6.51</v>
      </c>
      <c r="L518">
        <v>6.51</v>
      </c>
      <c r="M518">
        <v>0</v>
      </c>
      <c r="N518" t="s">
        <v>31</v>
      </c>
    </row>
    <row r="519" spans="2:14" x14ac:dyDescent="0.25">
      <c r="B519" t="s">
        <v>2759</v>
      </c>
      <c r="C519" t="s">
        <v>12833</v>
      </c>
      <c r="D519" s="11">
        <v>43700</v>
      </c>
      <c r="E519" t="s">
        <v>12834</v>
      </c>
      <c r="F519" s="13">
        <v>43813</v>
      </c>
      <c r="G519">
        <v>4.17</v>
      </c>
      <c r="H519">
        <v>12</v>
      </c>
      <c r="I519">
        <v>3.73</v>
      </c>
      <c r="J519">
        <v>0</v>
      </c>
      <c r="K519">
        <v>0.22</v>
      </c>
      <c r="L519">
        <v>0.22</v>
      </c>
      <c r="M519">
        <v>0</v>
      </c>
      <c r="N519" t="s">
        <v>31</v>
      </c>
    </row>
    <row r="520" spans="2:14" x14ac:dyDescent="0.25">
      <c r="B520" t="s">
        <v>2759</v>
      </c>
      <c r="C520" t="s">
        <v>12833</v>
      </c>
      <c r="D520" s="11">
        <v>43700</v>
      </c>
      <c r="E520" t="s">
        <v>12835</v>
      </c>
      <c r="F520" s="13">
        <v>43813</v>
      </c>
      <c r="G520">
        <v>125.01</v>
      </c>
      <c r="H520">
        <v>12</v>
      </c>
      <c r="I520">
        <v>108.05</v>
      </c>
      <c r="J520">
        <v>0</v>
      </c>
      <c r="K520">
        <v>6.48</v>
      </c>
      <c r="L520">
        <v>6.48</v>
      </c>
      <c r="M520">
        <v>0</v>
      </c>
      <c r="N520" t="s">
        <v>31</v>
      </c>
    </row>
    <row r="521" spans="2:14" x14ac:dyDescent="0.25">
      <c r="B521" t="s">
        <v>3518</v>
      </c>
      <c r="C521" t="s">
        <v>12836</v>
      </c>
      <c r="D521" s="11">
        <v>43774</v>
      </c>
      <c r="E521" t="s">
        <v>12837</v>
      </c>
      <c r="F521" s="13">
        <v>43813</v>
      </c>
      <c r="G521">
        <v>908.1</v>
      </c>
      <c r="H521">
        <v>12</v>
      </c>
      <c r="I521">
        <v>528.05999999999995</v>
      </c>
      <c r="J521">
        <v>0</v>
      </c>
      <c r="K521">
        <v>31.68</v>
      </c>
      <c r="L521">
        <v>31.68</v>
      </c>
      <c r="M521">
        <v>0</v>
      </c>
      <c r="N521" t="s">
        <v>31</v>
      </c>
    </row>
    <row r="522" spans="2:14" x14ac:dyDescent="0.25">
      <c r="B522" t="s">
        <v>7984</v>
      </c>
      <c r="C522" t="s">
        <v>12838</v>
      </c>
      <c r="D522" s="11">
        <v>43795</v>
      </c>
      <c r="E522" t="s">
        <v>12839</v>
      </c>
      <c r="F522" s="13">
        <v>43813</v>
      </c>
      <c r="G522">
        <v>167.81</v>
      </c>
      <c r="H522">
        <v>12</v>
      </c>
      <c r="I522">
        <v>149.83000000000001</v>
      </c>
      <c r="J522">
        <v>0</v>
      </c>
      <c r="K522">
        <v>8.99</v>
      </c>
      <c r="L522">
        <v>8.99</v>
      </c>
      <c r="M522">
        <v>0</v>
      </c>
      <c r="N522" t="s">
        <v>31</v>
      </c>
    </row>
    <row r="523" spans="2:14" x14ac:dyDescent="0.25">
      <c r="B523" t="s">
        <v>2695</v>
      </c>
      <c r="C523" t="s">
        <v>12840</v>
      </c>
      <c r="D523" s="11">
        <v>43795</v>
      </c>
      <c r="E523" t="s">
        <v>12841</v>
      </c>
      <c r="F523" s="13">
        <v>43813</v>
      </c>
      <c r="G523">
        <v>64.59</v>
      </c>
      <c r="H523">
        <v>12</v>
      </c>
      <c r="I523">
        <v>57.67</v>
      </c>
      <c r="J523">
        <v>0</v>
      </c>
      <c r="K523">
        <v>3.46</v>
      </c>
      <c r="L523">
        <v>3.46</v>
      </c>
      <c r="M523">
        <v>0</v>
      </c>
      <c r="N523" t="s">
        <v>31</v>
      </c>
    </row>
    <row r="524" spans="2:14" x14ac:dyDescent="0.25">
      <c r="B524" t="s">
        <v>4482</v>
      </c>
      <c r="C524" t="s">
        <v>12842</v>
      </c>
      <c r="D524" s="11">
        <v>43799</v>
      </c>
      <c r="E524" t="s">
        <v>12843</v>
      </c>
      <c r="F524" s="13">
        <v>43813</v>
      </c>
      <c r="G524">
        <v>546</v>
      </c>
      <c r="H524">
        <v>12</v>
      </c>
      <c r="I524">
        <v>487.05</v>
      </c>
      <c r="J524">
        <v>0</v>
      </c>
      <c r="K524">
        <v>29.22</v>
      </c>
      <c r="L524">
        <v>29.22</v>
      </c>
      <c r="M524">
        <v>0</v>
      </c>
      <c r="N524" t="s">
        <v>31</v>
      </c>
    </row>
    <row r="525" spans="2:14" x14ac:dyDescent="0.25">
      <c r="B525" t="s">
        <v>2615</v>
      </c>
      <c r="C525" t="s">
        <v>12844</v>
      </c>
      <c r="D525" s="11">
        <v>43795</v>
      </c>
      <c r="E525" t="s">
        <v>12845</v>
      </c>
      <c r="F525" s="13">
        <v>43813</v>
      </c>
      <c r="G525">
        <v>148.58000000000001</v>
      </c>
      <c r="H525">
        <v>12</v>
      </c>
      <c r="I525">
        <v>132.66</v>
      </c>
      <c r="J525">
        <v>0</v>
      </c>
      <c r="K525">
        <v>7.96</v>
      </c>
      <c r="L525">
        <v>7.96</v>
      </c>
      <c r="M525">
        <v>0</v>
      </c>
      <c r="N525" t="s">
        <v>31</v>
      </c>
    </row>
    <row r="526" spans="2:14" x14ac:dyDescent="0.25">
      <c r="B526" t="s">
        <v>2269</v>
      </c>
      <c r="C526" t="s">
        <v>12846</v>
      </c>
      <c r="D526" s="11">
        <v>43796</v>
      </c>
      <c r="E526" t="s">
        <v>12847</v>
      </c>
      <c r="F526" s="13">
        <v>43813</v>
      </c>
      <c r="G526">
        <v>1028</v>
      </c>
      <c r="H526">
        <v>12</v>
      </c>
      <c r="I526">
        <v>460.36</v>
      </c>
      <c r="J526">
        <v>0</v>
      </c>
      <c r="K526">
        <v>27.62</v>
      </c>
      <c r="L526">
        <v>27.62</v>
      </c>
      <c r="M526">
        <v>0</v>
      </c>
      <c r="N526" t="s">
        <v>31</v>
      </c>
    </row>
    <row r="527" spans="2:14" x14ac:dyDescent="0.25">
      <c r="B527" t="s">
        <v>6801</v>
      </c>
      <c r="C527" t="s">
        <v>12848</v>
      </c>
      <c r="D527" s="11">
        <v>43787</v>
      </c>
      <c r="E527" t="s">
        <v>12849</v>
      </c>
      <c r="F527" s="13">
        <v>43813</v>
      </c>
      <c r="G527">
        <v>766</v>
      </c>
      <c r="H527">
        <v>12</v>
      </c>
      <c r="I527">
        <v>610.83000000000004</v>
      </c>
      <c r="J527">
        <v>0</v>
      </c>
      <c r="K527">
        <v>36.65</v>
      </c>
      <c r="L527">
        <v>36.65</v>
      </c>
      <c r="M527">
        <v>0</v>
      </c>
      <c r="N527" t="s">
        <v>31</v>
      </c>
    </row>
    <row r="528" spans="2:14" x14ac:dyDescent="0.25">
      <c r="B528" t="s">
        <v>3932</v>
      </c>
      <c r="C528" t="s">
        <v>12850</v>
      </c>
      <c r="D528" s="11">
        <v>43796</v>
      </c>
      <c r="E528" t="s">
        <v>12851</v>
      </c>
      <c r="F528" s="13">
        <v>43813</v>
      </c>
      <c r="G528">
        <v>656.43</v>
      </c>
      <c r="H528">
        <v>12</v>
      </c>
      <c r="I528">
        <v>586.1</v>
      </c>
      <c r="J528">
        <v>0</v>
      </c>
      <c r="K528">
        <v>35.17</v>
      </c>
      <c r="L528">
        <v>35.17</v>
      </c>
      <c r="M528">
        <v>0</v>
      </c>
      <c r="N528" t="s">
        <v>31</v>
      </c>
    </row>
    <row r="529" spans="2:14" x14ac:dyDescent="0.25">
      <c r="B529" t="s">
        <v>2063</v>
      </c>
      <c r="C529" t="s">
        <v>12852</v>
      </c>
      <c r="D529" s="11">
        <v>43795</v>
      </c>
      <c r="E529" t="s">
        <v>12853</v>
      </c>
      <c r="F529" s="13">
        <v>43813</v>
      </c>
      <c r="G529">
        <v>246.98</v>
      </c>
      <c r="H529">
        <v>12</v>
      </c>
      <c r="I529">
        <v>220.51</v>
      </c>
      <c r="J529">
        <v>0</v>
      </c>
      <c r="K529">
        <v>13.23</v>
      </c>
      <c r="L529">
        <v>13.23</v>
      </c>
      <c r="M529">
        <v>0</v>
      </c>
      <c r="N529" t="s">
        <v>31</v>
      </c>
    </row>
    <row r="530" spans="2:14" x14ac:dyDescent="0.25">
      <c r="B530" t="s">
        <v>2199</v>
      </c>
      <c r="C530" t="s">
        <v>2567</v>
      </c>
      <c r="D530" s="11">
        <v>43806</v>
      </c>
      <c r="E530" t="s">
        <v>12854</v>
      </c>
      <c r="F530" s="13">
        <v>43813</v>
      </c>
      <c r="G530">
        <v>762</v>
      </c>
      <c r="H530">
        <v>12</v>
      </c>
      <c r="I530">
        <v>627.54</v>
      </c>
      <c r="J530">
        <v>0</v>
      </c>
      <c r="K530">
        <v>37.65</v>
      </c>
      <c r="L530">
        <v>37.65</v>
      </c>
      <c r="M530">
        <v>0</v>
      </c>
      <c r="N530" t="s">
        <v>31</v>
      </c>
    </row>
    <row r="531" spans="2:14" x14ac:dyDescent="0.25">
      <c r="B531" t="s">
        <v>2767</v>
      </c>
      <c r="C531" t="s">
        <v>12855</v>
      </c>
      <c r="D531" s="11">
        <v>43795</v>
      </c>
      <c r="E531" t="s">
        <v>12856</v>
      </c>
      <c r="F531" s="13">
        <v>43813</v>
      </c>
      <c r="G531">
        <v>736.37</v>
      </c>
      <c r="H531">
        <v>12</v>
      </c>
      <c r="I531">
        <v>657.45</v>
      </c>
      <c r="J531">
        <v>0</v>
      </c>
      <c r="K531">
        <v>39.450000000000003</v>
      </c>
      <c r="L531">
        <v>39.450000000000003</v>
      </c>
      <c r="M531">
        <v>0</v>
      </c>
      <c r="N531" t="s">
        <v>31</v>
      </c>
    </row>
    <row r="532" spans="2:14" x14ac:dyDescent="0.25">
      <c r="B532" t="s">
        <v>9839</v>
      </c>
      <c r="C532" t="s">
        <v>12857</v>
      </c>
      <c r="D532" s="11">
        <v>43796</v>
      </c>
      <c r="E532" t="s">
        <v>12858</v>
      </c>
      <c r="F532" s="13">
        <v>43813</v>
      </c>
      <c r="G532">
        <v>733.57</v>
      </c>
      <c r="H532">
        <v>12</v>
      </c>
      <c r="I532">
        <v>118.17</v>
      </c>
      <c r="J532">
        <v>0</v>
      </c>
      <c r="K532">
        <v>7.09</v>
      </c>
      <c r="L532">
        <v>7.09</v>
      </c>
      <c r="M532">
        <v>0</v>
      </c>
      <c r="N532" t="s">
        <v>31</v>
      </c>
    </row>
    <row r="533" spans="2:14" x14ac:dyDescent="0.25">
      <c r="B533" t="s">
        <v>3530</v>
      </c>
      <c r="C533" t="s">
        <v>3531</v>
      </c>
      <c r="D533" s="11">
        <v>43808</v>
      </c>
      <c r="E533" t="s">
        <v>12238</v>
      </c>
      <c r="F533" s="13">
        <v>43813</v>
      </c>
      <c r="G533">
        <v>9141</v>
      </c>
      <c r="H533">
        <v>12</v>
      </c>
      <c r="I533">
        <v>265.33</v>
      </c>
      <c r="J533">
        <v>0</v>
      </c>
      <c r="K533">
        <v>15.92</v>
      </c>
      <c r="L533">
        <v>15.92</v>
      </c>
      <c r="M533">
        <v>0</v>
      </c>
      <c r="N533" t="s">
        <v>31</v>
      </c>
    </row>
    <row r="534" spans="2:14" x14ac:dyDescent="0.25">
      <c r="B534" t="s">
        <v>4039</v>
      </c>
      <c r="C534" t="s">
        <v>4040</v>
      </c>
      <c r="D534" s="11">
        <v>43809</v>
      </c>
      <c r="E534" t="s">
        <v>12859</v>
      </c>
      <c r="F534" s="13">
        <v>43813</v>
      </c>
      <c r="G534">
        <v>375</v>
      </c>
      <c r="H534">
        <v>12</v>
      </c>
      <c r="I534">
        <v>295.31</v>
      </c>
      <c r="J534">
        <v>0</v>
      </c>
      <c r="K534">
        <v>17.72</v>
      </c>
      <c r="L534">
        <v>17.72</v>
      </c>
      <c r="M534">
        <v>0</v>
      </c>
      <c r="N534" t="s">
        <v>31</v>
      </c>
    </row>
    <row r="535" spans="2:14" x14ac:dyDescent="0.25">
      <c r="B535" t="s">
        <v>2049</v>
      </c>
      <c r="C535" t="s">
        <v>12860</v>
      </c>
      <c r="D535" s="11">
        <v>43796</v>
      </c>
      <c r="E535" t="s">
        <v>12861</v>
      </c>
      <c r="F535" s="13">
        <v>43813</v>
      </c>
      <c r="G535">
        <v>1245.01</v>
      </c>
      <c r="H535">
        <v>12</v>
      </c>
      <c r="I535">
        <v>927.87</v>
      </c>
      <c r="J535">
        <v>0</v>
      </c>
      <c r="K535">
        <v>55.67</v>
      </c>
      <c r="L535">
        <v>55.67</v>
      </c>
      <c r="M535">
        <v>0</v>
      </c>
      <c r="N535" t="s">
        <v>31</v>
      </c>
    </row>
    <row r="536" spans="2:14" x14ac:dyDescent="0.25">
      <c r="B536" t="s">
        <v>5497</v>
      </c>
      <c r="C536" t="s">
        <v>12862</v>
      </c>
      <c r="D536" s="11">
        <v>43795</v>
      </c>
      <c r="E536" t="s">
        <v>12863</v>
      </c>
      <c r="F536" s="13">
        <v>43813</v>
      </c>
      <c r="G536">
        <v>66.17</v>
      </c>
      <c r="H536">
        <v>12</v>
      </c>
      <c r="I536">
        <v>59.08</v>
      </c>
      <c r="J536">
        <v>0</v>
      </c>
      <c r="K536">
        <v>3.54</v>
      </c>
      <c r="L536">
        <v>3.54</v>
      </c>
      <c r="M536">
        <v>0</v>
      </c>
      <c r="N536" t="s">
        <v>31</v>
      </c>
    </row>
    <row r="537" spans="2:14" x14ac:dyDescent="0.25">
      <c r="B537" t="s">
        <v>2601</v>
      </c>
      <c r="C537" t="s">
        <v>4012</v>
      </c>
      <c r="D537" s="11">
        <v>43809</v>
      </c>
      <c r="E537" t="s">
        <v>12864</v>
      </c>
      <c r="F537" s="13">
        <v>43813</v>
      </c>
      <c r="G537">
        <v>1149</v>
      </c>
      <c r="H537">
        <v>12</v>
      </c>
      <c r="I537">
        <v>937.62</v>
      </c>
      <c r="J537">
        <v>0</v>
      </c>
      <c r="K537">
        <v>56.26</v>
      </c>
      <c r="L537">
        <v>56.26</v>
      </c>
      <c r="M537">
        <v>0</v>
      </c>
      <c r="N537" t="s">
        <v>31</v>
      </c>
    </row>
    <row r="538" spans="2:14" x14ac:dyDescent="0.25">
      <c r="B538" t="s">
        <v>4056</v>
      </c>
      <c r="C538" t="s">
        <v>12865</v>
      </c>
      <c r="D538" s="11">
        <v>43796</v>
      </c>
      <c r="E538" t="s">
        <v>12866</v>
      </c>
      <c r="F538" s="13">
        <v>43813</v>
      </c>
      <c r="G538">
        <v>302.58999999999997</v>
      </c>
      <c r="H538">
        <v>12</v>
      </c>
      <c r="I538">
        <v>230.88</v>
      </c>
      <c r="J538">
        <v>0</v>
      </c>
      <c r="K538">
        <v>13.85</v>
      </c>
      <c r="L538">
        <v>13.85</v>
      </c>
      <c r="M538">
        <v>0</v>
      </c>
      <c r="N538" t="s">
        <v>31</v>
      </c>
    </row>
    <row r="539" spans="2:14" x14ac:dyDescent="0.25">
      <c r="B539" t="s">
        <v>3407</v>
      </c>
      <c r="C539" t="s">
        <v>12867</v>
      </c>
      <c r="D539" s="11">
        <v>43795</v>
      </c>
      <c r="E539" t="s">
        <v>12868</v>
      </c>
      <c r="F539" s="13">
        <v>43813</v>
      </c>
      <c r="G539">
        <v>66.17</v>
      </c>
      <c r="H539">
        <v>12</v>
      </c>
      <c r="I539">
        <v>59.08</v>
      </c>
      <c r="J539">
        <v>0</v>
      </c>
      <c r="K539">
        <v>3.54</v>
      </c>
      <c r="L539">
        <v>3.54</v>
      </c>
      <c r="M539">
        <v>0</v>
      </c>
      <c r="N539" t="s">
        <v>31</v>
      </c>
    </row>
    <row r="540" spans="2:14" x14ac:dyDescent="0.25">
      <c r="B540" t="s">
        <v>2767</v>
      </c>
      <c r="C540" t="s">
        <v>2768</v>
      </c>
      <c r="D540" s="11">
        <v>43806</v>
      </c>
      <c r="E540" t="s">
        <v>12869</v>
      </c>
      <c r="F540" s="13">
        <v>43813</v>
      </c>
      <c r="G540">
        <v>64.27</v>
      </c>
      <c r="H540">
        <v>12</v>
      </c>
      <c r="I540">
        <v>52.92</v>
      </c>
      <c r="J540">
        <v>0</v>
      </c>
      <c r="K540">
        <v>3.17</v>
      </c>
      <c r="L540">
        <v>3.17</v>
      </c>
      <c r="M540">
        <v>0</v>
      </c>
      <c r="N540" t="s">
        <v>31</v>
      </c>
    </row>
    <row r="541" spans="2:14" x14ac:dyDescent="0.25">
      <c r="B541" t="s">
        <v>5178</v>
      </c>
      <c r="C541" t="s">
        <v>12870</v>
      </c>
      <c r="D541" s="11">
        <v>43795</v>
      </c>
      <c r="E541" t="s">
        <v>12871</v>
      </c>
      <c r="F541" s="13">
        <v>43813</v>
      </c>
      <c r="G541">
        <v>1164.31</v>
      </c>
      <c r="H541">
        <v>12</v>
      </c>
      <c r="I541">
        <v>1039.56</v>
      </c>
      <c r="J541">
        <v>0</v>
      </c>
      <c r="K541">
        <v>62.37</v>
      </c>
      <c r="L541">
        <v>62.37</v>
      </c>
      <c r="M541">
        <v>0</v>
      </c>
      <c r="N541" t="s">
        <v>31</v>
      </c>
    </row>
    <row r="542" spans="2:14" x14ac:dyDescent="0.25">
      <c r="B542" t="s">
        <v>2756</v>
      </c>
      <c r="C542" t="s">
        <v>2757</v>
      </c>
      <c r="D542" s="11">
        <v>43806</v>
      </c>
      <c r="E542" t="s">
        <v>12872</v>
      </c>
      <c r="F542" s="13">
        <v>43813</v>
      </c>
      <c r="G542">
        <v>383.06</v>
      </c>
      <c r="H542">
        <v>12</v>
      </c>
      <c r="I542">
        <v>305.41000000000003</v>
      </c>
      <c r="J542">
        <v>0</v>
      </c>
      <c r="K542">
        <v>18.32</v>
      </c>
      <c r="L542">
        <v>18.32</v>
      </c>
      <c r="M542">
        <v>0</v>
      </c>
      <c r="N542" t="s">
        <v>31</v>
      </c>
    </row>
    <row r="543" spans="2:14" x14ac:dyDescent="0.25">
      <c r="B543" t="s">
        <v>3988</v>
      </c>
      <c r="C543" t="s">
        <v>12873</v>
      </c>
      <c r="D543" s="11">
        <v>43783</v>
      </c>
      <c r="E543" t="s">
        <v>12874</v>
      </c>
      <c r="F543" s="13">
        <v>43813</v>
      </c>
      <c r="G543">
        <v>966.72</v>
      </c>
      <c r="H543">
        <v>12</v>
      </c>
      <c r="I543">
        <v>826.5</v>
      </c>
      <c r="J543">
        <v>0</v>
      </c>
      <c r="K543">
        <v>49.59</v>
      </c>
      <c r="L543">
        <v>49.59</v>
      </c>
      <c r="M543">
        <v>0</v>
      </c>
      <c r="N543" t="s">
        <v>31</v>
      </c>
    </row>
    <row r="544" spans="2:14" x14ac:dyDescent="0.25">
      <c r="B544" t="s">
        <v>8073</v>
      </c>
      <c r="C544" t="s">
        <v>12875</v>
      </c>
      <c r="D544" s="11">
        <v>43795</v>
      </c>
      <c r="E544" t="s">
        <v>12876</v>
      </c>
      <c r="F544" s="13">
        <v>43813</v>
      </c>
      <c r="G544">
        <v>132.35</v>
      </c>
      <c r="H544">
        <v>12</v>
      </c>
      <c r="I544">
        <v>118.17</v>
      </c>
      <c r="J544">
        <v>0</v>
      </c>
      <c r="K544">
        <v>7.09</v>
      </c>
      <c r="L544">
        <v>7.09</v>
      </c>
      <c r="M544">
        <v>0</v>
      </c>
      <c r="N544" t="s">
        <v>31</v>
      </c>
    </row>
    <row r="545" spans="2:14" x14ac:dyDescent="0.25">
      <c r="B545" t="s">
        <v>2775</v>
      </c>
      <c r="C545" t="s">
        <v>2776</v>
      </c>
      <c r="D545" s="11">
        <v>43806</v>
      </c>
      <c r="E545" t="s">
        <v>12877</v>
      </c>
      <c r="F545" s="13">
        <v>43813</v>
      </c>
      <c r="G545">
        <v>63.92</v>
      </c>
      <c r="H545">
        <v>12</v>
      </c>
      <c r="I545">
        <v>53.5</v>
      </c>
      <c r="J545">
        <v>0</v>
      </c>
      <c r="K545">
        <v>3.21</v>
      </c>
      <c r="L545">
        <v>3.21</v>
      </c>
      <c r="M545">
        <v>0</v>
      </c>
      <c r="N545" t="s">
        <v>31</v>
      </c>
    </row>
    <row r="546" spans="2:14" x14ac:dyDescent="0.25">
      <c r="B546" t="s">
        <v>2641</v>
      </c>
      <c r="C546" t="s">
        <v>12878</v>
      </c>
      <c r="D546" s="11">
        <v>43789</v>
      </c>
      <c r="E546" t="s">
        <v>12879</v>
      </c>
      <c r="F546" s="13">
        <v>43813</v>
      </c>
      <c r="G546">
        <v>761.84</v>
      </c>
      <c r="H546">
        <v>12</v>
      </c>
      <c r="I546">
        <v>627.54999999999995</v>
      </c>
      <c r="J546">
        <v>0</v>
      </c>
      <c r="K546">
        <v>37.65</v>
      </c>
      <c r="L546">
        <v>37.65</v>
      </c>
      <c r="M546">
        <v>0</v>
      </c>
      <c r="N546" t="s">
        <v>31</v>
      </c>
    </row>
    <row r="547" spans="2:14" x14ac:dyDescent="0.25">
      <c r="B547" t="s">
        <v>2656</v>
      </c>
      <c r="C547" t="s">
        <v>12880</v>
      </c>
      <c r="D547" s="11">
        <v>43789</v>
      </c>
      <c r="E547" t="s">
        <v>12881</v>
      </c>
      <c r="F547" s="13">
        <v>43813</v>
      </c>
      <c r="G547">
        <v>2524.6999999999998</v>
      </c>
      <c r="H547">
        <v>12</v>
      </c>
      <c r="I547">
        <v>2082.7800000000002</v>
      </c>
      <c r="J547">
        <v>0</v>
      </c>
      <c r="K547">
        <v>124.97</v>
      </c>
      <c r="L547">
        <v>124.97</v>
      </c>
      <c r="M547">
        <v>0</v>
      </c>
      <c r="N547" t="s">
        <v>31</v>
      </c>
    </row>
    <row r="548" spans="2:14" x14ac:dyDescent="0.25">
      <c r="B548" t="s">
        <v>6982</v>
      </c>
      <c r="C548" t="s">
        <v>12882</v>
      </c>
      <c r="D548" s="11">
        <v>43795</v>
      </c>
      <c r="E548" t="s">
        <v>12883</v>
      </c>
      <c r="F548" s="13">
        <v>43813</v>
      </c>
      <c r="G548">
        <v>66.17</v>
      </c>
      <c r="H548">
        <v>12</v>
      </c>
      <c r="I548">
        <v>59.08</v>
      </c>
      <c r="J548">
        <v>0</v>
      </c>
      <c r="K548">
        <v>3.54</v>
      </c>
      <c r="L548">
        <v>3.54</v>
      </c>
      <c r="M548">
        <v>0</v>
      </c>
      <c r="N548" t="s">
        <v>31</v>
      </c>
    </row>
    <row r="549" spans="2:14" x14ac:dyDescent="0.25">
      <c r="B549" t="s">
        <v>2615</v>
      </c>
      <c r="C549" t="s">
        <v>2616</v>
      </c>
      <c r="D549" s="11">
        <v>43806</v>
      </c>
      <c r="E549" t="s">
        <v>12884</v>
      </c>
      <c r="F549" s="13">
        <v>43813</v>
      </c>
      <c r="G549">
        <v>282.83</v>
      </c>
      <c r="H549">
        <v>12</v>
      </c>
      <c r="I549">
        <v>245.39</v>
      </c>
      <c r="J549">
        <v>0</v>
      </c>
      <c r="K549">
        <v>14.72</v>
      </c>
      <c r="L549">
        <v>14.72</v>
      </c>
      <c r="M549">
        <v>0</v>
      </c>
      <c r="N549" t="s">
        <v>31</v>
      </c>
    </row>
    <row r="550" spans="2:14" x14ac:dyDescent="0.25">
      <c r="B550" t="s">
        <v>2591</v>
      </c>
      <c r="C550" t="s">
        <v>12885</v>
      </c>
      <c r="D550" s="11">
        <v>43783</v>
      </c>
      <c r="E550" t="s">
        <v>12886</v>
      </c>
      <c r="F550" s="13">
        <v>43813</v>
      </c>
      <c r="G550">
        <v>994.82</v>
      </c>
      <c r="H550">
        <v>12</v>
      </c>
      <c r="I550">
        <v>888.2</v>
      </c>
      <c r="J550">
        <v>0</v>
      </c>
      <c r="K550">
        <v>53.29</v>
      </c>
      <c r="L550">
        <v>53.29</v>
      </c>
      <c r="M550">
        <v>0</v>
      </c>
      <c r="N550" t="s">
        <v>31</v>
      </c>
    </row>
    <row r="551" spans="2:14" x14ac:dyDescent="0.25">
      <c r="B551" t="s">
        <v>2591</v>
      </c>
      <c r="C551" t="s">
        <v>12887</v>
      </c>
      <c r="D551" s="11">
        <v>43762</v>
      </c>
      <c r="E551" t="s">
        <v>12888</v>
      </c>
      <c r="F551" s="13">
        <v>43813</v>
      </c>
      <c r="G551">
        <v>45.02</v>
      </c>
      <c r="H551">
        <v>12</v>
      </c>
      <c r="I551">
        <v>40.200000000000003</v>
      </c>
      <c r="J551">
        <v>0</v>
      </c>
      <c r="K551">
        <v>2.41</v>
      </c>
      <c r="L551">
        <v>2.41</v>
      </c>
      <c r="M551">
        <v>0</v>
      </c>
      <c r="N551" t="s">
        <v>31</v>
      </c>
    </row>
    <row r="552" spans="2:14" x14ac:dyDescent="0.25">
      <c r="B552" t="s">
        <v>2467</v>
      </c>
      <c r="C552" t="s">
        <v>12889</v>
      </c>
      <c r="D552" s="11">
        <v>43778</v>
      </c>
      <c r="E552" t="s">
        <v>12890</v>
      </c>
      <c r="F552" s="13">
        <v>43813</v>
      </c>
      <c r="G552">
        <v>2831.68</v>
      </c>
      <c r="H552">
        <v>12</v>
      </c>
      <c r="I552">
        <v>1148.3699999999999</v>
      </c>
      <c r="J552">
        <v>0</v>
      </c>
      <c r="K552">
        <v>68.900000000000006</v>
      </c>
      <c r="L552">
        <v>68.900000000000006</v>
      </c>
      <c r="M552">
        <v>0</v>
      </c>
      <c r="N552" t="s">
        <v>31</v>
      </c>
    </row>
    <row r="553" spans="2:14" x14ac:dyDescent="0.25">
      <c r="B553" t="s">
        <v>2410</v>
      </c>
      <c r="C553" t="s">
        <v>12891</v>
      </c>
      <c r="D553" s="11">
        <v>43795</v>
      </c>
      <c r="E553" t="s">
        <v>12892</v>
      </c>
      <c r="F553" s="13">
        <v>43813</v>
      </c>
      <c r="G553">
        <v>159.34</v>
      </c>
      <c r="H553">
        <v>12</v>
      </c>
      <c r="I553">
        <v>118.17</v>
      </c>
      <c r="J553">
        <v>0</v>
      </c>
      <c r="K553">
        <v>7.09</v>
      </c>
      <c r="L553">
        <v>7.09</v>
      </c>
      <c r="M553">
        <v>0</v>
      </c>
      <c r="N553" t="s">
        <v>31</v>
      </c>
    </row>
    <row r="554" spans="2:14" x14ac:dyDescent="0.25">
      <c r="B554" t="s">
        <v>5174</v>
      </c>
      <c r="C554" t="s">
        <v>12893</v>
      </c>
      <c r="D554" s="11">
        <v>43795</v>
      </c>
      <c r="E554" t="s">
        <v>12894</v>
      </c>
      <c r="F554" s="13">
        <v>43813</v>
      </c>
      <c r="G554">
        <v>66.17</v>
      </c>
      <c r="H554">
        <v>12</v>
      </c>
      <c r="I554">
        <v>59.08</v>
      </c>
      <c r="J554">
        <v>0</v>
      </c>
      <c r="K554">
        <v>3.54</v>
      </c>
      <c r="L554">
        <v>3.54</v>
      </c>
      <c r="M554">
        <v>0</v>
      </c>
      <c r="N554" t="s">
        <v>31</v>
      </c>
    </row>
    <row r="555" spans="2:14" x14ac:dyDescent="0.25">
      <c r="B555" t="s">
        <v>3995</v>
      </c>
      <c r="C555" t="s">
        <v>12895</v>
      </c>
      <c r="D555" s="11">
        <v>43783</v>
      </c>
      <c r="E555" t="s">
        <v>12896</v>
      </c>
      <c r="F555" s="13">
        <v>43813</v>
      </c>
      <c r="G555">
        <v>1102.95</v>
      </c>
      <c r="H555">
        <v>12</v>
      </c>
      <c r="I555">
        <v>940.11</v>
      </c>
      <c r="J555">
        <v>0</v>
      </c>
      <c r="K555">
        <v>56.41</v>
      </c>
      <c r="L555">
        <v>56.41</v>
      </c>
      <c r="M555">
        <v>0</v>
      </c>
      <c r="N555" t="s">
        <v>31</v>
      </c>
    </row>
    <row r="556" spans="2:14" x14ac:dyDescent="0.25">
      <c r="B556" t="s">
        <v>7340</v>
      </c>
      <c r="C556" t="s">
        <v>12897</v>
      </c>
      <c r="D556" s="11">
        <v>43795</v>
      </c>
      <c r="E556" t="s">
        <v>12898</v>
      </c>
      <c r="F556" s="13">
        <v>43815</v>
      </c>
      <c r="G556">
        <v>184.7</v>
      </c>
      <c r="H556">
        <v>12</v>
      </c>
      <c r="I556">
        <v>118.17</v>
      </c>
      <c r="J556">
        <v>0</v>
      </c>
      <c r="K556">
        <v>7.09</v>
      </c>
      <c r="L556">
        <v>7.09</v>
      </c>
      <c r="M556">
        <v>0</v>
      </c>
      <c r="N556" t="s">
        <v>31</v>
      </c>
    </row>
    <row r="557" spans="2:14" x14ac:dyDescent="0.25">
      <c r="B557" t="s">
        <v>3268</v>
      </c>
      <c r="C557" t="s">
        <v>12899</v>
      </c>
      <c r="D557" s="11">
        <v>43795</v>
      </c>
      <c r="E557" t="s">
        <v>12900</v>
      </c>
      <c r="F557" s="13">
        <v>43815</v>
      </c>
      <c r="G557">
        <v>24.23</v>
      </c>
      <c r="H557">
        <v>12</v>
      </c>
      <c r="I557">
        <v>21.64</v>
      </c>
      <c r="J557">
        <v>0</v>
      </c>
      <c r="K557">
        <v>1.3</v>
      </c>
      <c r="L557">
        <v>1.3</v>
      </c>
      <c r="M557">
        <v>0</v>
      </c>
      <c r="N557" t="s">
        <v>31</v>
      </c>
    </row>
    <row r="558" spans="2:14" x14ac:dyDescent="0.25">
      <c r="B558" t="s">
        <v>4214</v>
      </c>
      <c r="C558" t="s">
        <v>12901</v>
      </c>
      <c r="D558" s="11">
        <v>43795</v>
      </c>
      <c r="E558" t="s">
        <v>12902</v>
      </c>
      <c r="F558" s="13">
        <v>43815</v>
      </c>
      <c r="G558">
        <v>282.06</v>
      </c>
      <c r="H558">
        <v>12</v>
      </c>
      <c r="I558">
        <v>59.08</v>
      </c>
      <c r="J558">
        <v>0</v>
      </c>
      <c r="K558">
        <v>3.54</v>
      </c>
      <c r="L558">
        <v>3.54</v>
      </c>
      <c r="M558">
        <v>0</v>
      </c>
      <c r="N558" t="s">
        <v>31</v>
      </c>
    </row>
    <row r="559" spans="2:14" x14ac:dyDescent="0.25">
      <c r="B559" t="s">
        <v>2183</v>
      </c>
      <c r="C559" t="s">
        <v>2184</v>
      </c>
      <c r="D559" s="11">
        <v>43805</v>
      </c>
      <c r="E559" t="s">
        <v>12903</v>
      </c>
      <c r="F559" s="13">
        <v>43815</v>
      </c>
      <c r="G559">
        <v>1176.77</v>
      </c>
      <c r="H559">
        <v>12</v>
      </c>
      <c r="I559">
        <v>1050.69</v>
      </c>
      <c r="J559">
        <v>0</v>
      </c>
      <c r="K559">
        <v>63.04</v>
      </c>
      <c r="L559">
        <v>63.04</v>
      </c>
      <c r="M559">
        <v>0</v>
      </c>
      <c r="N559" t="s">
        <v>31</v>
      </c>
    </row>
    <row r="560" spans="2:14" x14ac:dyDescent="0.25">
      <c r="B560" t="s">
        <v>3412</v>
      </c>
      <c r="C560" t="s">
        <v>12904</v>
      </c>
      <c r="D560" s="11">
        <v>43795</v>
      </c>
      <c r="E560" t="s">
        <v>12905</v>
      </c>
      <c r="F560" s="13">
        <v>43815</v>
      </c>
      <c r="G560">
        <v>65.180000000000007</v>
      </c>
      <c r="H560">
        <v>12</v>
      </c>
      <c r="I560">
        <v>58.2</v>
      </c>
      <c r="J560">
        <v>0</v>
      </c>
      <c r="K560">
        <v>3.49</v>
      </c>
      <c r="L560">
        <v>3.49</v>
      </c>
      <c r="M560">
        <v>0</v>
      </c>
      <c r="N560" t="s">
        <v>31</v>
      </c>
    </row>
    <row r="561" spans="2:14" x14ac:dyDescent="0.25">
      <c r="B561" t="s">
        <v>2375</v>
      </c>
      <c r="C561" t="s">
        <v>2376</v>
      </c>
      <c r="D561" s="11">
        <v>43805</v>
      </c>
      <c r="E561" t="s">
        <v>12906</v>
      </c>
      <c r="F561" s="13">
        <v>43815</v>
      </c>
      <c r="G561">
        <v>374.8</v>
      </c>
      <c r="H561">
        <v>12</v>
      </c>
      <c r="I561">
        <v>334.64</v>
      </c>
      <c r="J561">
        <v>0</v>
      </c>
      <c r="K561">
        <v>20.079999999999998</v>
      </c>
      <c r="L561">
        <v>20.079999999999998</v>
      </c>
      <c r="M561">
        <v>0</v>
      </c>
      <c r="N561" t="s">
        <v>31</v>
      </c>
    </row>
    <row r="562" spans="2:14" x14ac:dyDescent="0.25">
      <c r="B562" t="s">
        <v>2335</v>
      </c>
      <c r="C562" t="s">
        <v>2336</v>
      </c>
      <c r="D562" s="11">
        <v>43805</v>
      </c>
      <c r="E562" t="s">
        <v>12907</v>
      </c>
      <c r="F562" s="13">
        <v>43815</v>
      </c>
      <c r="G562">
        <v>486.39</v>
      </c>
      <c r="H562">
        <v>12</v>
      </c>
      <c r="I562">
        <v>434.28</v>
      </c>
      <c r="J562">
        <v>0</v>
      </c>
      <c r="K562">
        <v>26.06</v>
      </c>
      <c r="L562">
        <v>26.06</v>
      </c>
      <c r="M562">
        <v>0</v>
      </c>
      <c r="N562" t="s">
        <v>31</v>
      </c>
    </row>
    <row r="563" spans="2:14" x14ac:dyDescent="0.25">
      <c r="B563" t="s">
        <v>10764</v>
      </c>
      <c r="C563" t="s">
        <v>12908</v>
      </c>
      <c r="D563" s="11">
        <v>43795</v>
      </c>
      <c r="E563" t="s">
        <v>12909</v>
      </c>
      <c r="F563" s="13">
        <v>43815</v>
      </c>
      <c r="G563">
        <v>78.3</v>
      </c>
      <c r="H563">
        <v>12</v>
      </c>
      <c r="I563">
        <v>64.55</v>
      </c>
      <c r="J563">
        <v>0</v>
      </c>
      <c r="K563">
        <v>3.87</v>
      </c>
      <c r="L563">
        <v>3.87</v>
      </c>
      <c r="M563">
        <v>0</v>
      </c>
      <c r="N563" t="s">
        <v>31</v>
      </c>
    </row>
    <row r="564" spans="2:14" x14ac:dyDescent="0.25">
      <c r="B564" t="s">
        <v>4129</v>
      </c>
      <c r="C564" t="s">
        <v>12910</v>
      </c>
      <c r="D564" s="11">
        <v>43782</v>
      </c>
      <c r="E564" t="s">
        <v>12911</v>
      </c>
      <c r="F564" s="13">
        <v>43815</v>
      </c>
      <c r="G564">
        <v>64.84</v>
      </c>
      <c r="H564">
        <v>12</v>
      </c>
      <c r="I564">
        <v>55.21</v>
      </c>
      <c r="J564">
        <v>0</v>
      </c>
      <c r="K564">
        <v>3.31</v>
      </c>
      <c r="L564">
        <v>3.31</v>
      </c>
      <c r="M564">
        <v>0</v>
      </c>
      <c r="N564" t="s">
        <v>31</v>
      </c>
    </row>
    <row r="565" spans="2:14" x14ac:dyDescent="0.25">
      <c r="B565" t="s">
        <v>2471</v>
      </c>
      <c r="C565" t="s">
        <v>12912</v>
      </c>
      <c r="D565" s="11">
        <v>43795</v>
      </c>
      <c r="E565" t="s">
        <v>12913</v>
      </c>
      <c r="F565" s="13">
        <v>43815</v>
      </c>
      <c r="G565">
        <v>27.41</v>
      </c>
      <c r="H565">
        <v>12</v>
      </c>
      <c r="I565">
        <v>24.47</v>
      </c>
      <c r="J565">
        <v>0</v>
      </c>
      <c r="K565">
        <v>1.47</v>
      </c>
      <c r="L565">
        <v>1.47</v>
      </c>
      <c r="M565">
        <v>0</v>
      </c>
      <c r="N565" t="s">
        <v>31</v>
      </c>
    </row>
    <row r="566" spans="2:14" x14ac:dyDescent="0.25">
      <c r="B566" t="s">
        <v>4135</v>
      </c>
      <c r="C566" t="s">
        <v>4136</v>
      </c>
      <c r="D566" s="11">
        <v>43809</v>
      </c>
      <c r="E566" t="s">
        <v>12914</v>
      </c>
      <c r="F566" s="13">
        <v>43815</v>
      </c>
      <c r="G566">
        <v>178.3</v>
      </c>
      <c r="H566">
        <v>12</v>
      </c>
      <c r="I566">
        <v>159.19999999999999</v>
      </c>
      <c r="J566">
        <v>0</v>
      </c>
      <c r="K566">
        <v>9.5500000000000007</v>
      </c>
      <c r="L566">
        <v>9.5500000000000007</v>
      </c>
      <c r="M566">
        <v>0</v>
      </c>
      <c r="N566" t="s">
        <v>31</v>
      </c>
    </row>
    <row r="567" spans="2:14" x14ac:dyDescent="0.25">
      <c r="B567" t="s">
        <v>2615</v>
      </c>
      <c r="C567" t="s">
        <v>4155</v>
      </c>
      <c r="D567" s="11">
        <v>43809</v>
      </c>
      <c r="E567" t="s">
        <v>12915</v>
      </c>
      <c r="F567" s="13">
        <v>43815</v>
      </c>
      <c r="G567">
        <v>297.16000000000003</v>
      </c>
      <c r="H567">
        <v>12</v>
      </c>
      <c r="I567">
        <v>265.33</v>
      </c>
      <c r="J567">
        <v>0</v>
      </c>
      <c r="K567">
        <v>15.92</v>
      </c>
      <c r="L567">
        <v>15.92</v>
      </c>
      <c r="M567">
        <v>0</v>
      </c>
      <c r="N567" t="s">
        <v>31</v>
      </c>
    </row>
    <row r="568" spans="2:14" x14ac:dyDescent="0.25">
      <c r="B568" t="s">
        <v>2342</v>
      </c>
      <c r="C568" t="s">
        <v>2343</v>
      </c>
      <c r="D568" s="11">
        <v>43805</v>
      </c>
      <c r="E568" t="s">
        <v>12916</v>
      </c>
      <c r="F568" s="13">
        <v>43815</v>
      </c>
      <c r="G568">
        <v>328.09</v>
      </c>
      <c r="H568">
        <v>12</v>
      </c>
      <c r="I568">
        <v>285.57</v>
      </c>
      <c r="J568">
        <v>0</v>
      </c>
      <c r="K568">
        <v>17.13</v>
      </c>
      <c r="L568">
        <v>17.13</v>
      </c>
      <c r="M568">
        <v>0</v>
      </c>
      <c r="N568" t="s">
        <v>31</v>
      </c>
    </row>
    <row r="569" spans="2:14" x14ac:dyDescent="0.25">
      <c r="B569" t="s">
        <v>2611</v>
      </c>
      <c r="C569" t="s">
        <v>12917</v>
      </c>
      <c r="D569" s="11">
        <v>43782</v>
      </c>
      <c r="E569" t="s">
        <v>12918</v>
      </c>
      <c r="F569" s="13">
        <v>43815</v>
      </c>
      <c r="G569">
        <v>661.99</v>
      </c>
      <c r="H569">
        <v>12</v>
      </c>
      <c r="I569">
        <v>591.05999999999995</v>
      </c>
      <c r="J569">
        <v>0</v>
      </c>
      <c r="K569">
        <v>35.46</v>
      </c>
      <c r="L569">
        <v>35.46</v>
      </c>
      <c r="M569">
        <v>0</v>
      </c>
      <c r="N569" t="s">
        <v>31</v>
      </c>
    </row>
    <row r="570" spans="2:14" x14ac:dyDescent="0.25">
      <c r="B570" t="s">
        <v>2181</v>
      </c>
      <c r="C570" t="s">
        <v>2552</v>
      </c>
      <c r="D570" s="11">
        <v>43806</v>
      </c>
      <c r="E570" t="s">
        <v>12919</v>
      </c>
      <c r="F570" s="13">
        <v>43815</v>
      </c>
      <c r="G570">
        <v>217.6</v>
      </c>
      <c r="H570">
        <v>12</v>
      </c>
      <c r="I570">
        <v>194.28</v>
      </c>
      <c r="J570">
        <v>0</v>
      </c>
      <c r="K570">
        <v>11.66</v>
      </c>
      <c r="L570">
        <v>11.66</v>
      </c>
      <c r="M570">
        <v>0</v>
      </c>
      <c r="N570" t="s">
        <v>31</v>
      </c>
    </row>
    <row r="571" spans="2:14" x14ac:dyDescent="0.25">
      <c r="B571" t="s">
        <v>2395</v>
      </c>
      <c r="C571" t="s">
        <v>2396</v>
      </c>
      <c r="D571" s="11">
        <v>43805</v>
      </c>
      <c r="E571" t="s">
        <v>12920</v>
      </c>
      <c r="F571" s="13">
        <v>43815</v>
      </c>
      <c r="G571">
        <v>733.73</v>
      </c>
      <c r="H571">
        <v>12</v>
      </c>
      <c r="I571">
        <v>118.17</v>
      </c>
      <c r="J571">
        <v>0</v>
      </c>
      <c r="K571">
        <v>7.09</v>
      </c>
      <c r="L571">
        <v>7.09</v>
      </c>
      <c r="M571">
        <v>0</v>
      </c>
      <c r="N571" t="s">
        <v>31</v>
      </c>
    </row>
    <row r="572" spans="2:14" x14ac:dyDescent="0.25">
      <c r="B572" t="s">
        <v>2348</v>
      </c>
      <c r="C572" t="s">
        <v>2349</v>
      </c>
      <c r="D572" s="11">
        <v>43805</v>
      </c>
      <c r="E572" t="s">
        <v>12921</v>
      </c>
      <c r="F572" s="13">
        <v>43815</v>
      </c>
      <c r="G572">
        <v>134.36000000000001</v>
      </c>
      <c r="H572">
        <v>12</v>
      </c>
      <c r="I572">
        <v>116.39</v>
      </c>
      <c r="J572">
        <v>0</v>
      </c>
      <c r="K572">
        <v>6.98</v>
      </c>
      <c r="L572">
        <v>6.98</v>
      </c>
      <c r="M572">
        <v>0</v>
      </c>
      <c r="N572" t="s">
        <v>31</v>
      </c>
    </row>
    <row r="573" spans="2:14" x14ac:dyDescent="0.25">
      <c r="B573" t="s">
        <v>2075</v>
      </c>
      <c r="C573" t="s">
        <v>12922</v>
      </c>
      <c r="D573" s="11">
        <v>43774</v>
      </c>
      <c r="E573" t="s">
        <v>12923</v>
      </c>
      <c r="F573" s="13">
        <v>43815</v>
      </c>
      <c r="G573">
        <v>490.04</v>
      </c>
      <c r="H573">
        <v>12</v>
      </c>
      <c r="I573">
        <v>437.53</v>
      </c>
      <c r="J573">
        <v>0</v>
      </c>
      <c r="K573">
        <v>26.25</v>
      </c>
      <c r="L573">
        <v>26.25</v>
      </c>
      <c r="M573">
        <v>0</v>
      </c>
      <c r="N573" t="s">
        <v>31</v>
      </c>
    </row>
    <row r="574" spans="2:14" x14ac:dyDescent="0.25">
      <c r="B574" t="s">
        <v>2127</v>
      </c>
      <c r="C574" t="s">
        <v>2383</v>
      </c>
      <c r="D574" s="11">
        <v>43805</v>
      </c>
      <c r="E574" t="s">
        <v>12924</v>
      </c>
      <c r="F574" s="13">
        <v>43815</v>
      </c>
      <c r="G574">
        <v>772.15</v>
      </c>
      <c r="H574">
        <v>12</v>
      </c>
      <c r="I574">
        <v>552.89</v>
      </c>
      <c r="J574">
        <v>0</v>
      </c>
      <c r="K574">
        <v>33.17</v>
      </c>
      <c r="L574">
        <v>33.17</v>
      </c>
      <c r="M574">
        <v>0</v>
      </c>
      <c r="N574" t="s">
        <v>31</v>
      </c>
    </row>
    <row r="575" spans="2:14" x14ac:dyDescent="0.25">
      <c r="B575" t="s">
        <v>2183</v>
      </c>
      <c r="C575" t="s">
        <v>12925</v>
      </c>
      <c r="D575" s="11">
        <v>43718</v>
      </c>
      <c r="E575" t="s">
        <v>12926</v>
      </c>
      <c r="F575" s="13">
        <v>43815</v>
      </c>
      <c r="G575">
        <v>174.41</v>
      </c>
      <c r="H575">
        <v>12</v>
      </c>
      <c r="I575">
        <v>142.32</v>
      </c>
      <c r="J575">
        <v>0</v>
      </c>
      <c r="K575">
        <v>8.5399999999999991</v>
      </c>
      <c r="L575">
        <v>8.5399999999999991</v>
      </c>
      <c r="M575">
        <v>0</v>
      </c>
      <c r="N575" t="s">
        <v>31</v>
      </c>
    </row>
    <row r="576" spans="2:14" x14ac:dyDescent="0.25">
      <c r="B576" t="s">
        <v>2181</v>
      </c>
      <c r="C576" t="s">
        <v>5314</v>
      </c>
      <c r="D576" s="11">
        <v>43812</v>
      </c>
      <c r="E576" t="s">
        <v>12927</v>
      </c>
      <c r="F576" s="13">
        <v>43815</v>
      </c>
      <c r="G576">
        <v>86.24</v>
      </c>
      <c r="H576">
        <v>12</v>
      </c>
      <c r="I576">
        <v>77</v>
      </c>
      <c r="J576">
        <v>0</v>
      </c>
      <c r="K576">
        <v>4.62</v>
      </c>
      <c r="L576">
        <v>4.62</v>
      </c>
      <c r="M576">
        <v>0</v>
      </c>
      <c r="N576" t="s">
        <v>31</v>
      </c>
    </row>
    <row r="577" spans="2:14" x14ac:dyDescent="0.25">
      <c r="B577" t="s">
        <v>8375</v>
      </c>
      <c r="C577" t="s">
        <v>12928</v>
      </c>
      <c r="D577" s="11">
        <v>43796</v>
      </c>
      <c r="E577" t="s">
        <v>12929</v>
      </c>
      <c r="F577" s="13">
        <v>43815</v>
      </c>
      <c r="G577">
        <v>66.819999999999993</v>
      </c>
      <c r="H577">
        <v>12</v>
      </c>
      <c r="I577">
        <v>59.66</v>
      </c>
      <c r="J577">
        <v>0</v>
      </c>
      <c r="K577">
        <v>3.58</v>
      </c>
      <c r="L577">
        <v>3.58</v>
      </c>
      <c r="M577">
        <v>0</v>
      </c>
      <c r="N577" t="s">
        <v>31</v>
      </c>
    </row>
    <row r="578" spans="2:14" x14ac:dyDescent="0.25">
      <c r="B578" t="s">
        <v>10371</v>
      </c>
      <c r="C578" t="s">
        <v>12930</v>
      </c>
      <c r="D578" s="11">
        <v>43796</v>
      </c>
      <c r="E578" t="s">
        <v>12931</v>
      </c>
      <c r="F578" s="13">
        <v>43815</v>
      </c>
      <c r="G578">
        <v>63.44</v>
      </c>
      <c r="H578">
        <v>12</v>
      </c>
      <c r="I578">
        <v>53.07</v>
      </c>
      <c r="J578">
        <v>0</v>
      </c>
      <c r="K578">
        <v>3.18</v>
      </c>
      <c r="L578">
        <v>3.18</v>
      </c>
      <c r="M578">
        <v>0</v>
      </c>
      <c r="N578" t="s">
        <v>31</v>
      </c>
    </row>
    <row r="579" spans="2:14" x14ac:dyDescent="0.25">
      <c r="B579" t="s">
        <v>2593</v>
      </c>
      <c r="C579" t="s">
        <v>12932</v>
      </c>
      <c r="D579" s="11">
        <v>43783</v>
      </c>
      <c r="E579" t="s">
        <v>12933</v>
      </c>
      <c r="F579" s="13">
        <v>43815</v>
      </c>
      <c r="G579">
        <v>680.73</v>
      </c>
      <c r="H579">
        <v>12</v>
      </c>
      <c r="I579">
        <v>607.79</v>
      </c>
      <c r="J579">
        <v>0</v>
      </c>
      <c r="K579">
        <v>36.47</v>
      </c>
      <c r="L579">
        <v>36.47</v>
      </c>
      <c r="M579">
        <v>0</v>
      </c>
      <c r="N579" t="s">
        <v>31</v>
      </c>
    </row>
    <row r="580" spans="2:14" x14ac:dyDescent="0.25">
      <c r="B580" t="s">
        <v>3401</v>
      </c>
      <c r="C580" t="s">
        <v>12934</v>
      </c>
      <c r="D580" s="11">
        <v>43783</v>
      </c>
      <c r="E580" t="s">
        <v>12935</v>
      </c>
      <c r="F580" s="13">
        <v>43815</v>
      </c>
      <c r="G580">
        <v>1805</v>
      </c>
      <c r="H580">
        <v>12</v>
      </c>
      <c r="I580">
        <v>1329.8</v>
      </c>
      <c r="J580">
        <v>0</v>
      </c>
      <c r="K580">
        <v>79.790000000000006</v>
      </c>
      <c r="L580">
        <v>79.790000000000006</v>
      </c>
      <c r="M580">
        <v>0</v>
      </c>
      <c r="N580" t="s">
        <v>31</v>
      </c>
    </row>
    <row r="581" spans="2:14" x14ac:dyDescent="0.25">
      <c r="B581" t="s">
        <v>3566</v>
      </c>
      <c r="C581" t="s">
        <v>12936</v>
      </c>
      <c r="D581" s="11">
        <v>43796</v>
      </c>
      <c r="E581" t="s">
        <v>12937</v>
      </c>
      <c r="F581" s="13">
        <v>43815</v>
      </c>
      <c r="G581">
        <v>66.650000000000006</v>
      </c>
      <c r="H581">
        <v>12</v>
      </c>
      <c r="I581">
        <v>59.51</v>
      </c>
      <c r="J581">
        <v>0</v>
      </c>
      <c r="K581">
        <v>3.57</v>
      </c>
      <c r="L581">
        <v>3.57</v>
      </c>
      <c r="M581">
        <v>0</v>
      </c>
      <c r="N581" t="s">
        <v>31</v>
      </c>
    </row>
    <row r="582" spans="2:14" x14ac:dyDescent="0.25">
      <c r="B582" t="s">
        <v>2613</v>
      </c>
      <c r="C582" t="s">
        <v>12938</v>
      </c>
      <c r="D582" s="11">
        <v>43787</v>
      </c>
      <c r="E582" t="s">
        <v>12939</v>
      </c>
      <c r="F582" s="13">
        <v>43815</v>
      </c>
      <c r="G582">
        <v>68.53</v>
      </c>
      <c r="H582">
        <v>12</v>
      </c>
      <c r="I582">
        <v>61.19</v>
      </c>
      <c r="J582">
        <v>0</v>
      </c>
      <c r="K582">
        <v>3.67</v>
      </c>
      <c r="L582">
        <v>3.67</v>
      </c>
      <c r="M582">
        <v>0</v>
      </c>
      <c r="N582" t="s">
        <v>31</v>
      </c>
    </row>
    <row r="583" spans="2:14" x14ac:dyDescent="0.25">
      <c r="B583" t="s">
        <v>3200</v>
      </c>
      <c r="C583" t="s">
        <v>12940</v>
      </c>
      <c r="D583" s="11">
        <v>43790</v>
      </c>
      <c r="E583" t="s">
        <v>12941</v>
      </c>
      <c r="F583" s="13">
        <v>43815</v>
      </c>
      <c r="G583">
        <v>3882.91</v>
      </c>
      <c r="H583">
        <v>12</v>
      </c>
      <c r="I583">
        <v>872.99</v>
      </c>
      <c r="J583">
        <v>0</v>
      </c>
      <c r="K583">
        <v>52.38</v>
      </c>
      <c r="L583">
        <v>52.38</v>
      </c>
      <c r="M583">
        <v>0</v>
      </c>
      <c r="N583" t="s">
        <v>31</v>
      </c>
    </row>
    <row r="584" spans="2:14" x14ac:dyDescent="0.25">
      <c r="B584" t="s">
        <v>3198</v>
      </c>
      <c r="C584" t="s">
        <v>12942</v>
      </c>
      <c r="D584" s="11">
        <v>43790</v>
      </c>
      <c r="E584" t="s">
        <v>12943</v>
      </c>
      <c r="F584" s="13">
        <v>43815</v>
      </c>
      <c r="G584">
        <v>4160.8900000000003</v>
      </c>
      <c r="H584">
        <v>12</v>
      </c>
      <c r="I584">
        <v>1365.51</v>
      </c>
      <c r="J584">
        <v>0</v>
      </c>
      <c r="K584">
        <v>81.93</v>
      </c>
      <c r="L584">
        <v>81.93</v>
      </c>
      <c r="M584">
        <v>0</v>
      </c>
      <c r="N584" t="s">
        <v>31</v>
      </c>
    </row>
    <row r="585" spans="2:14" x14ac:dyDescent="0.25">
      <c r="B585" t="s">
        <v>2087</v>
      </c>
      <c r="C585" t="s">
        <v>2088</v>
      </c>
      <c r="D585" s="11">
        <v>43805</v>
      </c>
      <c r="E585" t="s">
        <v>12944</v>
      </c>
      <c r="F585" s="13">
        <v>43816</v>
      </c>
      <c r="G585">
        <v>550.84</v>
      </c>
      <c r="H585">
        <v>12</v>
      </c>
      <c r="I585">
        <v>491.82</v>
      </c>
      <c r="J585">
        <v>0</v>
      </c>
      <c r="K585">
        <v>29.51</v>
      </c>
      <c r="L585">
        <v>29.51</v>
      </c>
      <c r="M585">
        <v>0</v>
      </c>
      <c r="N585" t="s">
        <v>31</v>
      </c>
    </row>
    <row r="586" spans="2:14" x14ac:dyDescent="0.25">
      <c r="B586" t="s">
        <v>2650</v>
      </c>
      <c r="C586" t="s">
        <v>12945</v>
      </c>
      <c r="D586" s="11">
        <v>43796</v>
      </c>
      <c r="E586" t="s">
        <v>12946</v>
      </c>
      <c r="F586" s="13">
        <v>43816</v>
      </c>
      <c r="G586">
        <v>1545.9</v>
      </c>
      <c r="H586">
        <v>12</v>
      </c>
      <c r="I586">
        <v>1380.27</v>
      </c>
      <c r="J586">
        <v>0</v>
      </c>
      <c r="K586">
        <v>82.82</v>
      </c>
      <c r="L586">
        <v>82.82</v>
      </c>
      <c r="M586">
        <v>0</v>
      </c>
      <c r="N586" t="s">
        <v>31</v>
      </c>
    </row>
    <row r="587" spans="2:14" x14ac:dyDescent="0.25">
      <c r="B587" t="s">
        <v>10949</v>
      </c>
      <c r="C587" t="s">
        <v>12711</v>
      </c>
      <c r="D587" s="11">
        <v>43797</v>
      </c>
      <c r="E587" t="s">
        <v>12947</v>
      </c>
      <c r="F587" s="13">
        <v>43816</v>
      </c>
      <c r="G587">
        <v>680.59</v>
      </c>
      <c r="H587">
        <v>12</v>
      </c>
      <c r="I587">
        <v>607.66999999999996</v>
      </c>
      <c r="J587">
        <v>0</v>
      </c>
      <c r="K587">
        <v>36.46</v>
      </c>
      <c r="L587">
        <v>36.46</v>
      </c>
      <c r="M587">
        <v>0</v>
      </c>
      <c r="N587" t="s">
        <v>31</v>
      </c>
    </row>
    <row r="588" spans="2:14" x14ac:dyDescent="0.25">
      <c r="B588" t="s">
        <v>2214</v>
      </c>
      <c r="C588" t="s">
        <v>2215</v>
      </c>
      <c r="D588" s="11">
        <v>43805</v>
      </c>
      <c r="E588" t="s">
        <v>12948</v>
      </c>
      <c r="F588" s="13">
        <v>43815</v>
      </c>
      <c r="G588">
        <v>588.38</v>
      </c>
      <c r="H588">
        <v>12</v>
      </c>
      <c r="I588">
        <v>525.34</v>
      </c>
      <c r="J588">
        <v>0</v>
      </c>
      <c r="K588">
        <v>31.52</v>
      </c>
      <c r="L588">
        <v>31.52</v>
      </c>
      <c r="M588">
        <v>0</v>
      </c>
      <c r="N588" t="s">
        <v>31</v>
      </c>
    </row>
    <row r="589" spans="2:14" x14ac:dyDescent="0.25">
      <c r="B589" t="s">
        <v>6748</v>
      </c>
      <c r="C589" t="s">
        <v>12271</v>
      </c>
      <c r="D589" s="11">
        <v>43783</v>
      </c>
      <c r="E589" t="s">
        <v>12272</v>
      </c>
      <c r="F589" s="13">
        <v>43816</v>
      </c>
      <c r="G589">
        <v>3887.31</v>
      </c>
      <c r="H589">
        <v>12</v>
      </c>
      <c r="I589">
        <v>352.44</v>
      </c>
      <c r="J589">
        <v>0</v>
      </c>
      <c r="K589">
        <v>21.15</v>
      </c>
      <c r="L589">
        <v>21.15</v>
      </c>
      <c r="M589">
        <v>0</v>
      </c>
      <c r="N589" t="s">
        <v>31</v>
      </c>
    </row>
    <row r="590" spans="2:14" x14ac:dyDescent="0.25">
      <c r="B590" t="s">
        <v>6748</v>
      </c>
      <c r="C590" t="s">
        <v>12949</v>
      </c>
      <c r="D590" s="11">
        <v>43796</v>
      </c>
      <c r="E590" t="s">
        <v>12950</v>
      </c>
      <c r="F590" s="13">
        <v>43817</v>
      </c>
      <c r="G590">
        <v>438.47</v>
      </c>
      <c r="H590">
        <v>12</v>
      </c>
      <c r="I590">
        <v>174.35</v>
      </c>
      <c r="J590">
        <v>0</v>
      </c>
      <c r="K590">
        <v>10.46</v>
      </c>
      <c r="L590">
        <v>10.46</v>
      </c>
      <c r="M590">
        <v>0</v>
      </c>
      <c r="N590" t="s">
        <v>31</v>
      </c>
    </row>
    <row r="591" spans="2:14" x14ac:dyDescent="0.25">
      <c r="B591" t="s">
        <v>2022</v>
      </c>
      <c r="C591" t="s">
        <v>2023</v>
      </c>
      <c r="D591" s="11">
        <v>43804</v>
      </c>
      <c r="E591" t="s">
        <v>12289</v>
      </c>
      <c r="F591" s="13">
        <v>43817</v>
      </c>
      <c r="G591">
        <v>2482.4499999999998</v>
      </c>
      <c r="H591">
        <v>12</v>
      </c>
      <c r="I591">
        <v>221.2</v>
      </c>
      <c r="J591">
        <v>0</v>
      </c>
      <c r="K591">
        <v>13.27</v>
      </c>
      <c r="L591">
        <v>13.27</v>
      </c>
      <c r="M591">
        <v>0</v>
      </c>
      <c r="N591" t="s">
        <v>31</v>
      </c>
    </row>
    <row r="592" spans="2:14" x14ac:dyDescent="0.25">
      <c r="B592" t="s">
        <v>4351</v>
      </c>
      <c r="C592" t="s">
        <v>4352</v>
      </c>
      <c r="D592" s="11">
        <v>43811</v>
      </c>
      <c r="E592" t="s">
        <v>12951</v>
      </c>
      <c r="F592" s="13">
        <v>43818</v>
      </c>
      <c r="G592">
        <v>2158.66</v>
      </c>
      <c r="H592">
        <v>12</v>
      </c>
      <c r="I592">
        <v>1927.38</v>
      </c>
      <c r="J592">
        <v>0</v>
      </c>
      <c r="K592">
        <v>115.64</v>
      </c>
      <c r="L592">
        <v>115.64</v>
      </c>
      <c r="M592">
        <v>0</v>
      </c>
      <c r="N592" t="s">
        <v>31</v>
      </c>
    </row>
    <row r="593" spans="2:14" x14ac:dyDescent="0.25">
      <c r="B593" t="s">
        <v>3723</v>
      </c>
      <c r="C593" t="s">
        <v>3922</v>
      </c>
      <c r="D593" s="11">
        <v>43809</v>
      </c>
      <c r="E593" t="s">
        <v>12952</v>
      </c>
      <c r="F593" s="13">
        <v>43817</v>
      </c>
      <c r="G593">
        <v>82.26</v>
      </c>
      <c r="H593">
        <v>12</v>
      </c>
      <c r="I593">
        <v>72.55</v>
      </c>
      <c r="J593">
        <v>0</v>
      </c>
      <c r="K593">
        <v>4.3499999999999996</v>
      </c>
      <c r="L593">
        <v>4.3499999999999996</v>
      </c>
      <c r="M593">
        <v>0</v>
      </c>
      <c r="N593" t="s">
        <v>31</v>
      </c>
    </row>
    <row r="594" spans="2:14" x14ac:dyDescent="0.25">
      <c r="B594" t="s">
        <v>3726</v>
      </c>
      <c r="C594" t="s">
        <v>3931</v>
      </c>
      <c r="D594" s="11">
        <v>43809</v>
      </c>
      <c r="E594" t="s">
        <v>12953</v>
      </c>
      <c r="F594" s="13">
        <v>43817</v>
      </c>
      <c r="G594">
        <v>870.39</v>
      </c>
      <c r="H594">
        <v>12</v>
      </c>
      <c r="I594">
        <v>777.13</v>
      </c>
      <c r="J594">
        <v>0</v>
      </c>
      <c r="K594">
        <v>46.63</v>
      </c>
      <c r="L594">
        <v>46.63</v>
      </c>
      <c r="M594">
        <v>0</v>
      </c>
      <c r="N594" t="s">
        <v>31</v>
      </c>
    </row>
    <row r="595" spans="2:14" x14ac:dyDescent="0.25">
      <c r="B595" t="s">
        <v>3716</v>
      </c>
      <c r="C595" t="s">
        <v>3919</v>
      </c>
      <c r="D595" s="11">
        <v>43809</v>
      </c>
      <c r="E595" t="s">
        <v>12954</v>
      </c>
      <c r="F595" s="13">
        <v>43817</v>
      </c>
      <c r="G595">
        <v>193.3</v>
      </c>
      <c r="H595">
        <v>12</v>
      </c>
      <c r="I595">
        <v>163.66</v>
      </c>
      <c r="J595">
        <v>0</v>
      </c>
      <c r="K595">
        <v>9.82</v>
      </c>
      <c r="L595">
        <v>9.82</v>
      </c>
      <c r="M595">
        <v>0</v>
      </c>
      <c r="N595" t="s">
        <v>31</v>
      </c>
    </row>
    <row r="596" spans="2:14" x14ac:dyDescent="0.25">
      <c r="B596" t="s">
        <v>4329</v>
      </c>
      <c r="C596" t="s">
        <v>12955</v>
      </c>
      <c r="D596" s="11">
        <v>43792</v>
      </c>
      <c r="E596" t="s">
        <v>12956</v>
      </c>
      <c r="F596" s="13">
        <v>43818</v>
      </c>
      <c r="G596">
        <v>132.35</v>
      </c>
      <c r="H596">
        <v>12</v>
      </c>
      <c r="I596">
        <v>118.17</v>
      </c>
      <c r="J596">
        <v>0</v>
      </c>
      <c r="K596">
        <v>7.09</v>
      </c>
      <c r="L596">
        <v>7.09</v>
      </c>
      <c r="M596">
        <v>0</v>
      </c>
      <c r="N596" t="s">
        <v>31</v>
      </c>
    </row>
    <row r="597" spans="2:14" x14ac:dyDescent="0.25">
      <c r="B597" t="s">
        <v>3884</v>
      </c>
      <c r="C597" t="s">
        <v>3885</v>
      </c>
      <c r="D597" s="11">
        <v>43809</v>
      </c>
      <c r="E597" t="s">
        <v>12957</v>
      </c>
      <c r="F597" s="13">
        <v>43818</v>
      </c>
      <c r="G597">
        <v>249.86</v>
      </c>
      <c r="H597">
        <v>12</v>
      </c>
      <c r="I597">
        <v>223.09</v>
      </c>
      <c r="J597">
        <v>0</v>
      </c>
      <c r="K597">
        <v>13.39</v>
      </c>
      <c r="L597">
        <v>13.39</v>
      </c>
      <c r="M597">
        <v>0</v>
      </c>
      <c r="N597" t="s">
        <v>31</v>
      </c>
    </row>
    <row r="598" spans="2:14" x14ac:dyDescent="0.25">
      <c r="B598" t="s">
        <v>2412</v>
      </c>
      <c r="C598" t="s">
        <v>3690</v>
      </c>
      <c r="D598" s="11">
        <v>43808</v>
      </c>
      <c r="E598" t="s">
        <v>12958</v>
      </c>
      <c r="F598" s="13">
        <v>43818</v>
      </c>
      <c r="G598">
        <v>706.06</v>
      </c>
      <c r="H598">
        <v>12</v>
      </c>
      <c r="I598">
        <v>630.41</v>
      </c>
      <c r="J598">
        <v>0</v>
      </c>
      <c r="K598">
        <v>37.82</v>
      </c>
      <c r="L598">
        <v>37.82</v>
      </c>
      <c r="M598">
        <v>0</v>
      </c>
      <c r="N598" t="s">
        <v>31</v>
      </c>
    </row>
    <row r="599" spans="2:14" x14ac:dyDescent="0.25">
      <c r="B599" t="s">
        <v>2416</v>
      </c>
      <c r="C599" t="s">
        <v>12959</v>
      </c>
      <c r="D599" s="11">
        <v>43796</v>
      </c>
      <c r="E599" t="s">
        <v>12960</v>
      </c>
      <c r="F599" s="13">
        <v>43818</v>
      </c>
      <c r="G599">
        <v>360.8</v>
      </c>
      <c r="H599">
        <v>12</v>
      </c>
      <c r="I599">
        <v>322.14</v>
      </c>
      <c r="J599">
        <v>0</v>
      </c>
      <c r="K599">
        <v>19.329999999999998</v>
      </c>
      <c r="L599">
        <v>19.329999999999998</v>
      </c>
      <c r="M599">
        <v>0</v>
      </c>
      <c r="N599" t="s">
        <v>31</v>
      </c>
    </row>
    <row r="600" spans="2:14" x14ac:dyDescent="0.25">
      <c r="B600" t="s">
        <v>2515</v>
      </c>
      <c r="C600" t="s">
        <v>12961</v>
      </c>
      <c r="D600" s="11">
        <v>43759</v>
      </c>
      <c r="E600" t="s">
        <v>12962</v>
      </c>
      <c r="F600" s="13">
        <v>43818</v>
      </c>
      <c r="G600">
        <v>67.12</v>
      </c>
      <c r="H600">
        <v>12</v>
      </c>
      <c r="I600">
        <v>59.93</v>
      </c>
      <c r="J600">
        <v>0</v>
      </c>
      <c r="K600">
        <v>3.6</v>
      </c>
      <c r="L600">
        <v>3.6</v>
      </c>
      <c r="M600">
        <v>0</v>
      </c>
      <c r="N600" t="s">
        <v>31</v>
      </c>
    </row>
    <row r="601" spans="2:14" x14ac:dyDescent="0.25">
      <c r="B601" t="s">
        <v>3910</v>
      </c>
      <c r="C601" t="s">
        <v>3911</v>
      </c>
      <c r="D601" s="11">
        <v>43809</v>
      </c>
      <c r="E601" t="s">
        <v>12963</v>
      </c>
      <c r="F601" s="13">
        <v>43818</v>
      </c>
      <c r="G601">
        <v>1827.81</v>
      </c>
      <c r="H601">
        <v>12</v>
      </c>
      <c r="I601">
        <v>1631.98</v>
      </c>
      <c r="J601">
        <v>0</v>
      </c>
      <c r="K601">
        <v>97.92</v>
      </c>
      <c r="L601">
        <v>97.92</v>
      </c>
      <c r="M601">
        <v>0</v>
      </c>
      <c r="N601" t="s">
        <v>31</v>
      </c>
    </row>
    <row r="602" spans="2:14" x14ac:dyDescent="0.25">
      <c r="B602" t="s">
        <v>2505</v>
      </c>
      <c r="C602" t="s">
        <v>12964</v>
      </c>
      <c r="D602" s="11">
        <v>43772</v>
      </c>
      <c r="E602" t="s">
        <v>12965</v>
      </c>
      <c r="F602" s="13">
        <v>43818</v>
      </c>
      <c r="G602">
        <v>63.24</v>
      </c>
      <c r="H602">
        <v>12</v>
      </c>
      <c r="I602">
        <v>50.22</v>
      </c>
      <c r="J602">
        <v>0</v>
      </c>
      <c r="K602">
        <v>3.01</v>
      </c>
      <c r="L602">
        <v>3.01</v>
      </c>
      <c r="M602">
        <v>0</v>
      </c>
      <c r="N602" t="s">
        <v>31</v>
      </c>
    </row>
    <row r="603" spans="2:14" x14ac:dyDescent="0.25">
      <c r="B603" t="s">
        <v>2115</v>
      </c>
      <c r="C603" t="s">
        <v>12966</v>
      </c>
      <c r="D603" s="11">
        <v>43799</v>
      </c>
      <c r="E603" t="s">
        <v>12967</v>
      </c>
      <c r="F603" s="13">
        <v>43818</v>
      </c>
      <c r="G603">
        <v>53.6</v>
      </c>
      <c r="H603">
        <v>12</v>
      </c>
      <c r="I603">
        <v>45.87</v>
      </c>
      <c r="J603">
        <v>0</v>
      </c>
      <c r="K603">
        <v>2.75</v>
      </c>
      <c r="L603">
        <v>2.75</v>
      </c>
      <c r="M603">
        <v>0</v>
      </c>
      <c r="N603" t="s">
        <v>31</v>
      </c>
    </row>
    <row r="604" spans="2:14" x14ac:dyDescent="0.25">
      <c r="B604" t="s">
        <v>3723</v>
      </c>
      <c r="C604" t="s">
        <v>12968</v>
      </c>
      <c r="D604" s="11">
        <v>43778</v>
      </c>
      <c r="E604" t="s">
        <v>12969</v>
      </c>
      <c r="F604" s="13">
        <v>43818</v>
      </c>
      <c r="G604">
        <v>82.26</v>
      </c>
      <c r="H604">
        <v>12</v>
      </c>
      <c r="I604">
        <v>72.55</v>
      </c>
      <c r="J604">
        <v>0</v>
      </c>
      <c r="K604">
        <v>4.3499999999999996</v>
      </c>
      <c r="L604">
        <v>4.3499999999999996</v>
      </c>
      <c r="M604">
        <v>0</v>
      </c>
      <c r="N604" t="s">
        <v>31</v>
      </c>
    </row>
    <row r="605" spans="2:14" x14ac:dyDescent="0.25">
      <c r="B605" t="s">
        <v>2305</v>
      </c>
      <c r="C605" t="s">
        <v>12970</v>
      </c>
      <c r="D605" s="11">
        <v>43724</v>
      </c>
      <c r="E605" t="s">
        <v>12971</v>
      </c>
      <c r="F605" s="13">
        <v>43818</v>
      </c>
      <c r="G605">
        <v>107.1</v>
      </c>
      <c r="H605">
        <v>12</v>
      </c>
      <c r="I605">
        <v>95.62</v>
      </c>
      <c r="J605">
        <v>0</v>
      </c>
      <c r="K605">
        <v>5.74</v>
      </c>
      <c r="L605">
        <v>5.74</v>
      </c>
      <c r="M605">
        <v>0</v>
      </c>
      <c r="N605" t="s">
        <v>31</v>
      </c>
    </row>
    <row r="606" spans="2:14" x14ac:dyDescent="0.25">
      <c r="B606" t="s">
        <v>6154</v>
      </c>
      <c r="C606" t="s">
        <v>12972</v>
      </c>
      <c r="D606" s="11">
        <v>43705</v>
      </c>
      <c r="E606" t="s">
        <v>12973</v>
      </c>
      <c r="F606" s="13">
        <v>43818</v>
      </c>
      <c r="G606">
        <v>143.91999999999999</v>
      </c>
      <c r="H606">
        <v>12</v>
      </c>
      <c r="I606">
        <v>128.49</v>
      </c>
      <c r="J606">
        <v>0</v>
      </c>
      <c r="K606">
        <v>7.71</v>
      </c>
      <c r="L606">
        <v>7.71</v>
      </c>
      <c r="M606">
        <v>0</v>
      </c>
      <c r="N606" t="s">
        <v>31</v>
      </c>
    </row>
    <row r="607" spans="2:14" x14ac:dyDescent="0.25">
      <c r="B607" t="s">
        <v>2154</v>
      </c>
      <c r="C607" t="s">
        <v>12974</v>
      </c>
      <c r="D607" s="11">
        <v>43792</v>
      </c>
      <c r="E607" t="s">
        <v>12975</v>
      </c>
      <c r="F607" s="13">
        <v>43818</v>
      </c>
      <c r="G607">
        <v>114.11</v>
      </c>
      <c r="H607">
        <v>12</v>
      </c>
      <c r="I607">
        <v>57.9</v>
      </c>
      <c r="J607">
        <v>0</v>
      </c>
      <c r="K607">
        <v>3.47</v>
      </c>
      <c r="L607">
        <v>3.47</v>
      </c>
      <c r="M607">
        <v>0</v>
      </c>
      <c r="N607" t="s">
        <v>31</v>
      </c>
    </row>
    <row r="608" spans="2:14" x14ac:dyDescent="0.25">
      <c r="B608" t="s">
        <v>2473</v>
      </c>
      <c r="C608" t="s">
        <v>12976</v>
      </c>
      <c r="D608" s="11">
        <v>43787</v>
      </c>
      <c r="E608" t="s">
        <v>12977</v>
      </c>
      <c r="F608" s="13">
        <v>43818</v>
      </c>
      <c r="G608">
        <v>166.18</v>
      </c>
      <c r="H608">
        <v>12</v>
      </c>
      <c r="I608">
        <v>148.38</v>
      </c>
      <c r="J608">
        <v>0</v>
      </c>
      <c r="K608">
        <v>8.9</v>
      </c>
      <c r="L608">
        <v>8.9</v>
      </c>
      <c r="M608">
        <v>0</v>
      </c>
      <c r="N608" t="s">
        <v>31</v>
      </c>
    </row>
    <row r="609" spans="2:14" x14ac:dyDescent="0.25">
      <c r="B609" t="s">
        <v>3910</v>
      </c>
      <c r="C609" t="s">
        <v>12978</v>
      </c>
      <c r="D609" s="11">
        <v>43787</v>
      </c>
      <c r="E609" t="s">
        <v>12979</v>
      </c>
      <c r="F609" s="13">
        <v>43818</v>
      </c>
      <c r="G609">
        <v>800.28</v>
      </c>
      <c r="H609">
        <v>12</v>
      </c>
      <c r="I609">
        <v>704.27</v>
      </c>
      <c r="J609">
        <v>0</v>
      </c>
      <c r="K609">
        <v>42.26</v>
      </c>
      <c r="L609">
        <v>42.26</v>
      </c>
      <c r="M609">
        <v>0</v>
      </c>
      <c r="N609" t="s">
        <v>31</v>
      </c>
    </row>
    <row r="610" spans="2:14" x14ac:dyDescent="0.25">
      <c r="B610" t="s">
        <v>4122</v>
      </c>
      <c r="C610" t="s">
        <v>4123</v>
      </c>
      <c r="D610" s="11">
        <v>43809</v>
      </c>
      <c r="E610" t="s">
        <v>12980</v>
      </c>
      <c r="F610" s="13">
        <v>43818</v>
      </c>
      <c r="G610">
        <v>279.13</v>
      </c>
      <c r="H610">
        <v>12</v>
      </c>
      <c r="I610">
        <v>95.35</v>
      </c>
      <c r="J610">
        <v>0</v>
      </c>
      <c r="K610">
        <v>5.72</v>
      </c>
      <c r="L610">
        <v>5.72</v>
      </c>
      <c r="M610">
        <v>0</v>
      </c>
      <c r="N610" t="s">
        <v>31</v>
      </c>
    </row>
    <row r="611" spans="2:14" x14ac:dyDescent="0.25">
      <c r="B611" t="s">
        <v>4169</v>
      </c>
      <c r="C611" t="s">
        <v>4170</v>
      </c>
      <c r="D611" s="11">
        <v>43809</v>
      </c>
      <c r="E611" t="s">
        <v>12981</v>
      </c>
      <c r="F611" s="13">
        <v>43818</v>
      </c>
      <c r="G611">
        <v>4366.96</v>
      </c>
      <c r="H611">
        <v>12</v>
      </c>
      <c r="I611">
        <v>1132.94</v>
      </c>
      <c r="J611">
        <v>0</v>
      </c>
      <c r="K611">
        <v>67.98</v>
      </c>
      <c r="L611">
        <v>67.98</v>
      </c>
      <c r="M611">
        <v>0</v>
      </c>
      <c r="N611" t="s">
        <v>31</v>
      </c>
    </row>
    <row r="612" spans="2:14" x14ac:dyDescent="0.25">
      <c r="B612" t="s">
        <v>3280</v>
      </c>
      <c r="C612" t="s">
        <v>3282</v>
      </c>
      <c r="D612" s="11">
        <v>43808</v>
      </c>
      <c r="E612" t="s">
        <v>12982</v>
      </c>
      <c r="F612" s="13">
        <v>43818</v>
      </c>
      <c r="G612">
        <v>214.2</v>
      </c>
      <c r="H612">
        <v>12</v>
      </c>
      <c r="I612">
        <v>191.25</v>
      </c>
      <c r="J612">
        <v>0</v>
      </c>
      <c r="K612">
        <v>11.47</v>
      </c>
      <c r="L612">
        <v>11.47</v>
      </c>
      <c r="M612">
        <v>0</v>
      </c>
      <c r="N612" t="s">
        <v>31</v>
      </c>
    </row>
    <row r="613" spans="2:14" x14ac:dyDescent="0.25">
      <c r="B613" t="s">
        <v>12299</v>
      </c>
      <c r="C613" t="s">
        <v>12300</v>
      </c>
      <c r="D613" s="11">
        <v>43795</v>
      </c>
      <c r="E613" t="s">
        <v>12301</v>
      </c>
      <c r="F613" s="13">
        <v>43818</v>
      </c>
      <c r="G613">
        <v>1404</v>
      </c>
      <c r="H613">
        <v>12</v>
      </c>
      <c r="I613">
        <v>592.49</v>
      </c>
      <c r="J613">
        <v>0</v>
      </c>
      <c r="K613">
        <v>35.549999999999997</v>
      </c>
      <c r="L613">
        <v>35.549999999999997</v>
      </c>
      <c r="M613">
        <v>0</v>
      </c>
      <c r="N613" t="s">
        <v>31</v>
      </c>
    </row>
    <row r="614" spans="2:14" x14ac:dyDescent="0.25">
      <c r="B614" t="s">
        <v>3442</v>
      </c>
      <c r="C614" t="s">
        <v>3443</v>
      </c>
      <c r="D614" s="11">
        <v>43808</v>
      </c>
      <c r="E614" t="s">
        <v>12983</v>
      </c>
      <c r="F614" s="13">
        <v>43818</v>
      </c>
      <c r="G614">
        <v>1002</v>
      </c>
      <c r="H614">
        <v>12</v>
      </c>
      <c r="I614">
        <v>874.49</v>
      </c>
      <c r="J614">
        <v>0</v>
      </c>
      <c r="K614">
        <v>52.47</v>
      </c>
      <c r="L614">
        <v>52.47</v>
      </c>
      <c r="M614">
        <v>0</v>
      </c>
      <c r="N614" t="s">
        <v>31</v>
      </c>
    </row>
    <row r="615" spans="2:14" x14ac:dyDescent="0.25">
      <c r="B615" t="s">
        <v>2342</v>
      </c>
      <c r="C615" t="s">
        <v>3448</v>
      </c>
      <c r="D615" s="11">
        <v>43808</v>
      </c>
      <c r="E615" t="s">
        <v>12984</v>
      </c>
      <c r="F615" s="13">
        <v>43818</v>
      </c>
      <c r="G615">
        <v>871</v>
      </c>
      <c r="H615">
        <v>12</v>
      </c>
      <c r="I615">
        <v>773.97</v>
      </c>
      <c r="J615">
        <v>0</v>
      </c>
      <c r="K615">
        <v>46.44</v>
      </c>
      <c r="L615">
        <v>46.44</v>
      </c>
      <c r="M615">
        <v>0</v>
      </c>
      <c r="N615" t="s">
        <v>31</v>
      </c>
    </row>
    <row r="616" spans="2:14" x14ac:dyDescent="0.25">
      <c r="B616" t="s">
        <v>3455</v>
      </c>
      <c r="C616" t="s">
        <v>3456</v>
      </c>
      <c r="D616" s="11">
        <v>43808</v>
      </c>
      <c r="E616" t="s">
        <v>12985</v>
      </c>
      <c r="F616" s="13">
        <v>43818</v>
      </c>
      <c r="G616">
        <v>111</v>
      </c>
      <c r="H616">
        <v>12</v>
      </c>
      <c r="I616">
        <v>98.87</v>
      </c>
      <c r="J616">
        <v>0</v>
      </c>
      <c r="K616">
        <v>5.93</v>
      </c>
      <c r="L616">
        <v>5.93</v>
      </c>
      <c r="M616">
        <v>0</v>
      </c>
      <c r="N616" t="s">
        <v>31</v>
      </c>
    </row>
    <row r="617" spans="2:14" x14ac:dyDescent="0.25">
      <c r="B617" t="s">
        <v>3963</v>
      </c>
      <c r="C617" t="s">
        <v>3964</v>
      </c>
      <c r="D617" s="11">
        <v>43809</v>
      </c>
      <c r="E617" t="s">
        <v>12986</v>
      </c>
      <c r="F617" s="13">
        <v>43818</v>
      </c>
      <c r="G617">
        <v>260.39999999999998</v>
      </c>
      <c r="H617">
        <v>12</v>
      </c>
      <c r="I617">
        <v>232.51</v>
      </c>
      <c r="J617">
        <v>0</v>
      </c>
      <c r="K617">
        <v>13.95</v>
      </c>
      <c r="L617">
        <v>13.95</v>
      </c>
      <c r="M617">
        <v>0</v>
      </c>
      <c r="N617" t="s">
        <v>31</v>
      </c>
    </row>
    <row r="618" spans="2:14" x14ac:dyDescent="0.25">
      <c r="B618" t="s">
        <v>2427</v>
      </c>
      <c r="C618" t="s">
        <v>3382</v>
      </c>
      <c r="D618" s="11">
        <v>43808</v>
      </c>
      <c r="E618" t="s">
        <v>12987</v>
      </c>
      <c r="F618" s="13">
        <v>43818</v>
      </c>
      <c r="G618">
        <v>1444</v>
      </c>
      <c r="H618">
        <v>12</v>
      </c>
      <c r="I618">
        <v>1232.5999999999999</v>
      </c>
      <c r="J618">
        <v>0</v>
      </c>
      <c r="K618">
        <v>73.959999999999994</v>
      </c>
      <c r="L618">
        <v>73.959999999999994</v>
      </c>
      <c r="M618">
        <v>0</v>
      </c>
      <c r="N618" t="s">
        <v>31</v>
      </c>
    </row>
    <row r="619" spans="2:14" x14ac:dyDescent="0.25">
      <c r="B619" t="s">
        <v>3759</v>
      </c>
      <c r="C619" t="s">
        <v>3966</v>
      </c>
      <c r="D619" s="11">
        <v>43809</v>
      </c>
      <c r="E619" t="s">
        <v>12988</v>
      </c>
      <c r="F619" s="13">
        <v>43818</v>
      </c>
      <c r="G619">
        <v>531.09</v>
      </c>
      <c r="H619">
        <v>12</v>
      </c>
      <c r="I619">
        <v>474.2</v>
      </c>
      <c r="J619">
        <v>0</v>
      </c>
      <c r="K619">
        <v>28.45</v>
      </c>
      <c r="L619">
        <v>28.45</v>
      </c>
      <c r="M619">
        <v>0</v>
      </c>
      <c r="N619" t="s">
        <v>31</v>
      </c>
    </row>
    <row r="620" spans="2:14" x14ac:dyDescent="0.25">
      <c r="B620" t="s">
        <v>3936</v>
      </c>
      <c r="C620" t="s">
        <v>3937</v>
      </c>
      <c r="D620" s="11">
        <v>43809</v>
      </c>
      <c r="E620" t="s">
        <v>12989</v>
      </c>
      <c r="F620" s="13">
        <v>43818</v>
      </c>
      <c r="G620">
        <v>260.39999999999998</v>
      </c>
      <c r="H620">
        <v>12</v>
      </c>
      <c r="I620">
        <v>232.51</v>
      </c>
      <c r="J620">
        <v>0</v>
      </c>
      <c r="K620">
        <v>13.95</v>
      </c>
      <c r="L620">
        <v>13.95</v>
      </c>
      <c r="M620">
        <v>0</v>
      </c>
      <c r="N620" t="s">
        <v>31</v>
      </c>
    </row>
    <row r="621" spans="2:14" x14ac:dyDescent="0.25">
      <c r="B621" t="s">
        <v>2255</v>
      </c>
      <c r="C621" t="s">
        <v>3346</v>
      </c>
      <c r="D621" s="11">
        <v>43808</v>
      </c>
      <c r="E621" t="s">
        <v>12990</v>
      </c>
      <c r="F621" s="13">
        <v>43818</v>
      </c>
      <c r="G621">
        <v>1392</v>
      </c>
      <c r="H621">
        <v>12</v>
      </c>
      <c r="I621">
        <v>1181.23</v>
      </c>
      <c r="J621">
        <v>0</v>
      </c>
      <c r="K621">
        <v>70.87</v>
      </c>
      <c r="L621">
        <v>70.87</v>
      </c>
      <c r="M621">
        <v>0</v>
      </c>
      <c r="N621" t="s">
        <v>31</v>
      </c>
    </row>
    <row r="622" spans="2:14" x14ac:dyDescent="0.25">
      <c r="B622" t="s">
        <v>2049</v>
      </c>
      <c r="C622" t="s">
        <v>2050</v>
      </c>
      <c r="D622" s="11">
        <v>43805</v>
      </c>
      <c r="E622" t="s">
        <v>12991</v>
      </c>
      <c r="F622" s="13">
        <v>43818</v>
      </c>
      <c r="G622">
        <v>133.15</v>
      </c>
      <c r="H622">
        <v>12</v>
      </c>
      <c r="I622">
        <v>118.89</v>
      </c>
      <c r="J622">
        <v>0</v>
      </c>
      <c r="K622">
        <v>7.13</v>
      </c>
      <c r="L622">
        <v>7.13</v>
      </c>
      <c r="M622">
        <v>0</v>
      </c>
      <c r="N622" t="s">
        <v>31</v>
      </c>
    </row>
    <row r="623" spans="2:14" x14ac:dyDescent="0.25">
      <c r="B623" t="s">
        <v>2453</v>
      </c>
      <c r="C623" t="s">
        <v>2454</v>
      </c>
      <c r="D623" s="11">
        <v>43805</v>
      </c>
      <c r="E623" t="s">
        <v>12992</v>
      </c>
      <c r="F623" s="13">
        <v>43818</v>
      </c>
      <c r="G623">
        <v>1881</v>
      </c>
      <c r="H623">
        <v>12</v>
      </c>
      <c r="I623">
        <v>394.36</v>
      </c>
      <c r="J623">
        <v>0</v>
      </c>
      <c r="K623">
        <v>23.66</v>
      </c>
      <c r="L623">
        <v>23.66</v>
      </c>
      <c r="M623">
        <v>0</v>
      </c>
      <c r="N623" t="s">
        <v>31</v>
      </c>
    </row>
    <row r="624" spans="2:14" x14ac:dyDescent="0.25">
      <c r="B624" t="s">
        <v>2914</v>
      </c>
      <c r="C624" t="s">
        <v>4545</v>
      </c>
      <c r="D624" s="11">
        <v>43811</v>
      </c>
      <c r="E624" t="s">
        <v>12993</v>
      </c>
      <c r="F624" s="13">
        <v>43818</v>
      </c>
      <c r="G624">
        <v>186.2</v>
      </c>
      <c r="H624">
        <v>12</v>
      </c>
      <c r="I624">
        <v>166.25</v>
      </c>
      <c r="J624">
        <v>0</v>
      </c>
      <c r="K624">
        <v>9.9700000000000006</v>
      </c>
      <c r="L624">
        <v>9.9700000000000006</v>
      </c>
      <c r="M624">
        <v>0</v>
      </c>
      <c r="N624" t="s">
        <v>31</v>
      </c>
    </row>
    <row r="625" spans="2:14" x14ac:dyDescent="0.25">
      <c r="B625" t="s">
        <v>2639</v>
      </c>
      <c r="C625" t="s">
        <v>3410</v>
      </c>
      <c r="D625" s="11">
        <v>43808</v>
      </c>
      <c r="E625" t="s">
        <v>12994</v>
      </c>
      <c r="F625" s="13">
        <v>43818</v>
      </c>
      <c r="G625">
        <v>1187</v>
      </c>
      <c r="H625">
        <v>12</v>
      </c>
      <c r="I625">
        <v>998.89</v>
      </c>
      <c r="J625">
        <v>0</v>
      </c>
      <c r="K625">
        <v>59.93</v>
      </c>
      <c r="L625">
        <v>59.93</v>
      </c>
      <c r="M625">
        <v>0</v>
      </c>
      <c r="N625" t="s">
        <v>31</v>
      </c>
    </row>
    <row r="626" spans="2:14" x14ac:dyDescent="0.25">
      <c r="B626" t="s">
        <v>2267</v>
      </c>
      <c r="C626" t="s">
        <v>12995</v>
      </c>
      <c r="D626" s="11">
        <v>43750</v>
      </c>
      <c r="E626" t="s">
        <v>12996</v>
      </c>
      <c r="F626" s="13">
        <v>43818</v>
      </c>
      <c r="G626">
        <v>830.84</v>
      </c>
      <c r="H626">
        <v>12</v>
      </c>
      <c r="I626">
        <v>741.82</v>
      </c>
      <c r="J626">
        <v>0</v>
      </c>
      <c r="K626">
        <v>44.51</v>
      </c>
      <c r="L626">
        <v>44.51</v>
      </c>
      <c r="M626">
        <v>0</v>
      </c>
      <c r="N626" t="s">
        <v>31</v>
      </c>
    </row>
    <row r="627" spans="2:14" x14ac:dyDescent="0.25">
      <c r="B627" t="s">
        <v>4759</v>
      </c>
      <c r="C627" t="s">
        <v>4763</v>
      </c>
      <c r="D627" s="11">
        <v>43811</v>
      </c>
      <c r="E627" t="s">
        <v>12997</v>
      </c>
      <c r="F627" s="13">
        <v>43818</v>
      </c>
      <c r="G627">
        <v>94.44</v>
      </c>
      <c r="H627">
        <v>12</v>
      </c>
      <c r="I627">
        <v>73.61</v>
      </c>
      <c r="J627">
        <v>0</v>
      </c>
      <c r="K627">
        <v>4.42</v>
      </c>
      <c r="L627">
        <v>4.42</v>
      </c>
      <c r="M627">
        <v>0</v>
      </c>
      <c r="N627" t="s">
        <v>31</v>
      </c>
    </row>
    <row r="628" spans="2:14" x14ac:dyDescent="0.25">
      <c r="B628" t="s">
        <v>5354</v>
      </c>
      <c r="C628" t="s">
        <v>12998</v>
      </c>
      <c r="D628" s="11">
        <v>43791</v>
      </c>
      <c r="E628" t="s">
        <v>12999</v>
      </c>
      <c r="F628" s="13">
        <v>43818</v>
      </c>
      <c r="G628">
        <v>1032.29</v>
      </c>
      <c r="H628">
        <v>12</v>
      </c>
      <c r="I628">
        <v>921.69</v>
      </c>
      <c r="J628">
        <v>0</v>
      </c>
      <c r="K628">
        <v>55.3</v>
      </c>
      <c r="L628">
        <v>55.3</v>
      </c>
      <c r="M628">
        <v>0</v>
      </c>
      <c r="N628" t="s">
        <v>31</v>
      </c>
    </row>
    <row r="629" spans="2:14" x14ac:dyDescent="0.25">
      <c r="B629" t="s">
        <v>4085</v>
      </c>
      <c r="C629" t="s">
        <v>4086</v>
      </c>
      <c r="D629" s="11">
        <v>43809</v>
      </c>
      <c r="E629" t="s">
        <v>13000</v>
      </c>
      <c r="F629" s="13">
        <v>43818</v>
      </c>
      <c r="G629">
        <v>59.16</v>
      </c>
      <c r="H629">
        <v>12</v>
      </c>
      <c r="I629">
        <v>37.18</v>
      </c>
      <c r="J629">
        <v>0</v>
      </c>
      <c r="K629">
        <v>2.23</v>
      </c>
      <c r="L629">
        <v>2.23</v>
      </c>
      <c r="M629">
        <v>0</v>
      </c>
      <c r="N629" t="s">
        <v>31</v>
      </c>
    </row>
    <row r="630" spans="2:14" x14ac:dyDescent="0.25">
      <c r="B630" t="s">
        <v>4169</v>
      </c>
      <c r="C630" t="s">
        <v>13001</v>
      </c>
      <c r="D630" s="11">
        <v>43791</v>
      </c>
      <c r="E630" t="s">
        <v>13002</v>
      </c>
      <c r="F630" s="13">
        <v>43818</v>
      </c>
      <c r="G630">
        <v>159.13999999999999</v>
      </c>
      <c r="H630">
        <v>12</v>
      </c>
      <c r="I630">
        <v>142.09</v>
      </c>
      <c r="J630">
        <v>0</v>
      </c>
      <c r="K630">
        <v>8.5299999999999994</v>
      </c>
      <c r="L630">
        <v>8.5299999999999994</v>
      </c>
      <c r="M630">
        <v>0</v>
      </c>
      <c r="N630" t="s">
        <v>31</v>
      </c>
    </row>
    <row r="631" spans="2:14" x14ac:dyDescent="0.25">
      <c r="B631" t="s">
        <v>2624</v>
      </c>
      <c r="C631" t="s">
        <v>2625</v>
      </c>
      <c r="D631" s="11">
        <v>43806</v>
      </c>
      <c r="E631" t="s">
        <v>13003</v>
      </c>
      <c r="F631" s="13">
        <v>43818</v>
      </c>
      <c r="G631">
        <v>253.4</v>
      </c>
      <c r="H631">
        <v>12</v>
      </c>
      <c r="I631">
        <v>205.17</v>
      </c>
      <c r="J631">
        <v>0</v>
      </c>
      <c r="K631">
        <v>12.31</v>
      </c>
      <c r="L631">
        <v>12.31</v>
      </c>
      <c r="M631">
        <v>0</v>
      </c>
      <c r="N631" t="s">
        <v>31</v>
      </c>
    </row>
    <row r="632" spans="2:14" x14ac:dyDescent="0.25">
      <c r="B632" t="s">
        <v>2561</v>
      </c>
      <c r="C632" t="s">
        <v>4183</v>
      </c>
      <c r="D632" s="11">
        <v>43809</v>
      </c>
      <c r="E632" t="s">
        <v>13004</v>
      </c>
      <c r="F632" s="13">
        <v>43818</v>
      </c>
      <c r="G632">
        <v>588.38</v>
      </c>
      <c r="H632">
        <v>12</v>
      </c>
      <c r="I632">
        <v>525.34</v>
      </c>
      <c r="J632">
        <v>0</v>
      </c>
      <c r="K632">
        <v>31.52</v>
      </c>
      <c r="L632">
        <v>31.52</v>
      </c>
      <c r="M632">
        <v>0</v>
      </c>
      <c r="N632" t="s">
        <v>31</v>
      </c>
    </row>
    <row r="633" spans="2:14" x14ac:dyDescent="0.25">
      <c r="B633" t="s">
        <v>2191</v>
      </c>
      <c r="C633" t="s">
        <v>4184</v>
      </c>
      <c r="D633" s="11">
        <v>43809</v>
      </c>
      <c r="E633" t="s">
        <v>13005</v>
      </c>
      <c r="F633" s="13">
        <v>43818</v>
      </c>
      <c r="G633">
        <v>133.15</v>
      </c>
      <c r="H633">
        <v>12</v>
      </c>
      <c r="I633">
        <v>118.89</v>
      </c>
      <c r="J633">
        <v>0</v>
      </c>
      <c r="K633">
        <v>7.13</v>
      </c>
      <c r="L633">
        <v>7.13</v>
      </c>
      <c r="M633">
        <v>0</v>
      </c>
      <c r="N633" t="s">
        <v>31</v>
      </c>
    </row>
    <row r="634" spans="2:14" x14ac:dyDescent="0.25">
      <c r="B634" t="s">
        <v>2695</v>
      </c>
      <c r="C634" t="s">
        <v>4174</v>
      </c>
      <c r="D634" s="11">
        <v>43809</v>
      </c>
      <c r="E634" t="s">
        <v>13006</v>
      </c>
      <c r="F634" s="13">
        <v>43818</v>
      </c>
      <c r="G634">
        <v>148.58000000000001</v>
      </c>
      <c r="H634">
        <v>12</v>
      </c>
      <c r="I634">
        <v>132.66</v>
      </c>
      <c r="J634">
        <v>0</v>
      </c>
      <c r="K634">
        <v>7.96</v>
      </c>
      <c r="L634">
        <v>7.96</v>
      </c>
      <c r="M634">
        <v>0</v>
      </c>
      <c r="N634" t="s">
        <v>31</v>
      </c>
    </row>
    <row r="635" spans="2:14" x14ac:dyDescent="0.25">
      <c r="B635" t="s">
        <v>2987</v>
      </c>
      <c r="C635" t="s">
        <v>4402</v>
      </c>
      <c r="D635" s="11">
        <v>43811</v>
      </c>
      <c r="E635" t="s">
        <v>13007</v>
      </c>
      <c r="F635" s="13">
        <v>43818</v>
      </c>
      <c r="G635">
        <v>248.16</v>
      </c>
      <c r="H635">
        <v>12</v>
      </c>
      <c r="I635">
        <v>221.57</v>
      </c>
      <c r="J635">
        <v>0</v>
      </c>
      <c r="K635">
        <v>13.29</v>
      </c>
      <c r="L635">
        <v>13.29</v>
      </c>
      <c r="M635">
        <v>0</v>
      </c>
      <c r="N635" t="s">
        <v>31</v>
      </c>
    </row>
    <row r="636" spans="2:14" x14ac:dyDescent="0.25">
      <c r="B636" t="s">
        <v>2968</v>
      </c>
      <c r="C636" t="s">
        <v>5396</v>
      </c>
      <c r="D636" s="11">
        <v>43812</v>
      </c>
      <c r="E636" t="s">
        <v>13008</v>
      </c>
      <c r="F636" s="13">
        <v>43818</v>
      </c>
      <c r="G636">
        <v>215.18</v>
      </c>
      <c r="H636">
        <v>12</v>
      </c>
      <c r="I636">
        <v>85.48</v>
      </c>
      <c r="J636">
        <v>0</v>
      </c>
      <c r="K636">
        <v>5.13</v>
      </c>
      <c r="L636">
        <v>5.13</v>
      </c>
      <c r="M636">
        <v>0</v>
      </c>
      <c r="N636" t="s">
        <v>31</v>
      </c>
    </row>
    <row r="637" spans="2:14" x14ac:dyDescent="0.25">
      <c r="B637" t="s">
        <v>6077</v>
      </c>
      <c r="C637" t="s">
        <v>13009</v>
      </c>
      <c r="D637" s="11">
        <v>43767</v>
      </c>
      <c r="E637" t="s">
        <v>13010</v>
      </c>
      <c r="F637" s="13">
        <v>43818</v>
      </c>
      <c r="G637">
        <v>29.6</v>
      </c>
      <c r="H637">
        <v>12</v>
      </c>
      <c r="I637">
        <v>10.83</v>
      </c>
      <c r="J637">
        <v>0</v>
      </c>
      <c r="K637">
        <v>0.65</v>
      </c>
      <c r="L637">
        <v>0.65</v>
      </c>
      <c r="M637">
        <v>0</v>
      </c>
      <c r="N637" t="s">
        <v>31</v>
      </c>
    </row>
    <row r="638" spans="2:14" x14ac:dyDescent="0.25">
      <c r="B638" t="s">
        <v>7805</v>
      </c>
      <c r="C638" t="s">
        <v>13011</v>
      </c>
      <c r="D638" s="11">
        <v>43772</v>
      </c>
      <c r="E638" t="s">
        <v>13012</v>
      </c>
      <c r="F638" s="13">
        <v>43818</v>
      </c>
      <c r="G638">
        <v>172.95</v>
      </c>
      <c r="H638">
        <v>12</v>
      </c>
      <c r="I638">
        <v>154.41999999999999</v>
      </c>
      <c r="J638">
        <v>0</v>
      </c>
      <c r="K638">
        <v>9.27</v>
      </c>
      <c r="L638">
        <v>9.27</v>
      </c>
      <c r="M638">
        <v>0</v>
      </c>
      <c r="N638" t="s">
        <v>31</v>
      </c>
    </row>
    <row r="639" spans="2:14" x14ac:dyDescent="0.25">
      <c r="B639" t="s">
        <v>2091</v>
      </c>
      <c r="C639" t="s">
        <v>4396</v>
      </c>
      <c r="D639" s="11">
        <v>43811</v>
      </c>
      <c r="E639" t="s">
        <v>13013</v>
      </c>
      <c r="F639" s="13">
        <v>43818</v>
      </c>
      <c r="G639">
        <v>253.92</v>
      </c>
      <c r="H639">
        <v>12</v>
      </c>
      <c r="I639">
        <v>218.56</v>
      </c>
      <c r="J639">
        <v>0</v>
      </c>
      <c r="K639">
        <v>13.11</v>
      </c>
      <c r="L639">
        <v>13.11</v>
      </c>
      <c r="M639">
        <v>0</v>
      </c>
      <c r="N639" t="s">
        <v>31</v>
      </c>
    </row>
    <row r="640" spans="2:14" x14ac:dyDescent="0.25">
      <c r="B640" t="s">
        <v>3112</v>
      </c>
      <c r="C640" t="s">
        <v>3113</v>
      </c>
      <c r="D640" s="11">
        <v>43806</v>
      </c>
      <c r="E640" t="s">
        <v>13014</v>
      </c>
      <c r="F640" s="13">
        <v>43818</v>
      </c>
      <c r="G640">
        <v>68.88</v>
      </c>
      <c r="H640">
        <v>12</v>
      </c>
      <c r="I640">
        <v>57.92</v>
      </c>
      <c r="J640">
        <v>0</v>
      </c>
      <c r="K640">
        <v>3.48</v>
      </c>
      <c r="L640">
        <v>3.48</v>
      </c>
      <c r="M640">
        <v>0</v>
      </c>
      <c r="N640" t="s">
        <v>31</v>
      </c>
    </row>
    <row r="641" spans="2:14" x14ac:dyDescent="0.25">
      <c r="B641" t="s">
        <v>2626</v>
      </c>
      <c r="C641" t="s">
        <v>4490</v>
      </c>
      <c r="D641" s="11">
        <v>43811</v>
      </c>
      <c r="E641" t="s">
        <v>13015</v>
      </c>
      <c r="F641" s="13">
        <v>43818</v>
      </c>
      <c r="G641">
        <v>66.17</v>
      </c>
      <c r="H641">
        <v>12</v>
      </c>
      <c r="I641">
        <v>59.08</v>
      </c>
      <c r="J641">
        <v>0</v>
      </c>
      <c r="K641">
        <v>3.54</v>
      </c>
      <c r="L641">
        <v>3.54</v>
      </c>
      <c r="M641">
        <v>0</v>
      </c>
      <c r="N641" t="s">
        <v>31</v>
      </c>
    </row>
    <row r="642" spans="2:14" x14ac:dyDescent="0.25">
      <c r="B642" t="s">
        <v>3417</v>
      </c>
      <c r="C642" t="s">
        <v>4461</v>
      </c>
      <c r="D642" s="11">
        <v>43811</v>
      </c>
      <c r="E642" t="s">
        <v>13016</v>
      </c>
      <c r="F642" s="13">
        <v>43818</v>
      </c>
      <c r="G642">
        <v>221.44</v>
      </c>
      <c r="H642">
        <v>12</v>
      </c>
      <c r="I642">
        <v>197.72</v>
      </c>
      <c r="J642">
        <v>0</v>
      </c>
      <c r="K642">
        <v>11.86</v>
      </c>
      <c r="L642">
        <v>11.86</v>
      </c>
      <c r="M642">
        <v>0</v>
      </c>
      <c r="N642" t="s">
        <v>31</v>
      </c>
    </row>
    <row r="643" spans="2:14" x14ac:dyDescent="0.25">
      <c r="B643" t="s">
        <v>2643</v>
      </c>
      <c r="C643" t="s">
        <v>4464</v>
      </c>
      <c r="D643" s="11">
        <v>43811</v>
      </c>
      <c r="E643" t="s">
        <v>13017</v>
      </c>
      <c r="F643" s="13">
        <v>43818</v>
      </c>
      <c r="G643">
        <v>137.25</v>
      </c>
      <c r="H643">
        <v>12</v>
      </c>
      <c r="I643">
        <v>59.08</v>
      </c>
      <c r="J643">
        <v>0</v>
      </c>
      <c r="K643">
        <v>3.54</v>
      </c>
      <c r="L643">
        <v>3.54</v>
      </c>
      <c r="M643">
        <v>0</v>
      </c>
      <c r="N643" t="s">
        <v>31</v>
      </c>
    </row>
    <row r="644" spans="2:14" x14ac:dyDescent="0.25">
      <c r="B644" t="s">
        <v>3403</v>
      </c>
      <c r="C644" t="s">
        <v>4485</v>
      </c>
      <c r="D644" s="11">
        <v>43811</v>
      </c>
      <c r="E644" t="s">
        <v>13018</v>
      </c>
      <c r="F644" s="13">
        <v>43818</v>
      </c>
      <c r="G644">
        <v>145.22</v>
      </c>
      <c r="H644">
        <v>12</v>
      </c>
      <c r="I644">
        <v>129.66</v>
      </c>
      <c r="J644">
        <v>0</v>
      </c>
      <c r="K644">
        <v>7.78</v>
      </c>
      <c r="L644">
        <v>7.78</v>
      </c>
      <c r="M644">
        <v>0</v>
      </c>
      <c r="N644" t="s">
        <v>31</v>
      </c>
    </row>
    <row r="645" spans="2:14" x14ac:dyDescent="0.25">
      <c r="B645" t="s">
        <v>9625</v>
      </c>
      <c r="C645" t="s">
        <v>13019</v>
      </c>
      <c r="D645" s="11">
        <v>43788</v>
      </c>
      <c r="E645" t="s">
        <v>13020</v>
      </c>
      <c r="F645" s="13">
        <v>43818</v>
      </c>
      <c r="G645">
        <v>54.6</v>
      </c>
      <c r="H645">
        <v>12</v>
      </c>
      <c r="I645">
        <v>48.75</v>
      </c>
      <c r="J645">
        <v>0</v>
      </c>
      <c r="K645">
        <v>2.92</v>
      </c>
      <c r="L645">
        <v>2.92</v>
      </c>
      <c r="M645">
        <v>0</v>
      </c>
      <c r="N645" t="s">
        <v>31</v>
      </c>
    </row>
    <row r="646" spans="2:14" x14ac:dyDescent="0.25">
      <c r="B646" t="s">
        <v>8256</v>
      </c>
      <c r="C646" t="s">
        <v>13021</v>
      </c>
      <c r="D646" s="11">
        <v>43796</v>
      </c>
      <c r="E646" t="s">
        <v>13022</v>
      </c>
      <c r="F646" s="13">
        <v>43818</v>
      </c>
      <c r="G646">
        <v>109.65</v>
      </c>
      <c r="H646">
        <v>12</v>
      </c>
      <c r="I646">
        <v>97.9</v>
      </c>
      <c r="J646">
        <v>0</v>
      </c>
      <c r="K646">
        <v>5.87</v>
      </c>
      <c r="L646">
        <v>5.87</v>
      </c>
      <c r="M646">
        <v>0</v>
      </c>
      <c r="N646" t="s">
        <v>31</v>
      </c>
    </row>
    <row r="647" spans="2:14" x14ac:dyDescent="0.25">
      <c r="B647" t="s">
        <v>2532</v>
      </c>
      <c r="C647" t="s">
        <v>5004</v>
      </c>
      <c r="D647" s="11">
        <v>43811</v>
      </c>
      <c r="E647" t="s">
        <v>13023</v>
      </c>
      <c r="F647" s="13">
        <v>43818</v>
      </c>
      <c r="G647">
        <v>1042.8800000000001</v>
      </c>
      <c r="H647">
        <v>12</v>
      </c>
      <c r="I647">
        <v>931.14</v>
      </c>
      <c r="J647">
        <v>0</v>
      </c>
      <c r="K647">
        <v>55.87</v>
      </c>
      <c r="L647">
        <v>55.87</v>
      </c>
      <c r="M647">
        <v>0</v>
      </c>
      <c r="N647" t="s">
        <v>31</v>
      </c>
    </row>
    <row r="648" spans="2:14" x14ac:dyDescent="0.25">
      <c r="B648" t="s">
        <v>4060</v>
      </c>
      <c r="C648" t="s">
        <v>4061</v>
      </c>
      <c r="D648" s="11">
        <v>43809</v>
      </c>
      <c r="E648" t="s">
        <v>13024</v>
      </c>
      <c r="F648" s="13">
        <v>43818</v>
      </c>
      <c r="G648">
        <v>948.28</v>
      </c>
      <c r="H648">
        <v>12</v>
      </c>
      <c r="I648">
        <v>785.08</v>
      </c>
      <c r="J648">
        <v>0</v>
      </c>
      <c r="K648">
        <v>47.1</v>
      </c>
      <c r="L648">
        <v>47.1</v>
      </c>
      <c r="M648">
        <v>0</v>
      </c>
      <c r="N648" t="s">
        <v>31</v>
      </c>
    </row>
    <row r="649" spans="2:14" x14ac:dyDescent="0.25">
      <c r="B649" t="s">
        <v>3028</v>
      </c>
      <c r="C649" t="s">
        <v>4356</v>
      </c>
      <c r="D649" s="11">
        <v>43811</v>
      </c>
      <c r="E649" t="s">
        <v>13025</v>
      </c>
      <c r="F649" s="13">
        <v>43818</v>
      </c>
      <c r="G649">
        <v>3760</v>
      </c>
      <c r="H649">
        <v>12</v>
      </c>
      <c r="I649">
        <v>2654.27</v>
      </c>
      <c r="J649">
        <v>0</v>
      </c>
      <c r="K649">
        <v>159.26</v>
      </c>
      <c r="L649">
        <v>159.26</v>
      </c>
      <c r="M649">
        <v>0</v>
      </c>
      <c r="N649" t="s">
        <v>31</v>
      </c>
    </row>
    <row r="650" spans="2:14" x14ac:dyDescent="0.25">
      <c r="B650" t="s">
        <v>2481</v>
      </c>
      <c r="C650" t="s">
        <v>2482</v>
      </c>
      <c r="D650" s="11">
        <v>43805</v>
      </c>
      <c r="E650" t="s">
        <v>13026</v>
      </c>
      <c r="F650" s="13">
        <v>43818</v>
      </c>
      <c r="G650">
        <v>1023</v>
      </c>
      <c r="H650">
        <v>12</v>
      </c>
      <c r="I650">
        <v>118.17</v>
      </c>
      <c r="J650">
        <v>0</v>
      </c>
      <c r="K650">
        <v>7.09</v>
      </c>
      <c r="L650">
        <v>7.09</v>
      </c>
      <c r="M650">
        <v>0</v>
      </c>
      <c r="N650" t="s">
        <v>31</v>
      </c>
    </row>
    <row r="651" spans="2:14" x14ac:dyDescent="0.25">
      <c r="B651" t="s">
        <v>2465</v>
      </c>
      <c r="C651" t="s">
        <v>2466</v>
      </c>
      <c r="D651" s="11">
        <v>43805</v>
      </c>
      <c r="E651" t="s">
        <v>13027</v>
      </c>
      <c r="F651" s="13">
        <v>43818</v>
      </c>
      <c r="G651">
        <v>6800.4</v>
      </c>
      <c r="H651">
        <v>12</v>
      </c>
      <c r="I651">
        <v>893.97</v>
      </c>
      <c r="J651">
        <v>0</v>
      </c>
      <c r="K651">
        <v>53.64</v>
      </c>
      <c r="L651">
        <v>53.64</v>
      </c>
      <c r="M651">
        <v>0</v>
      </c>
      <c r="N651" t="s">
        <v>31</v>
      </c>
    </row>
    <row r="652" spans="2:14" x14ac:dyDescent="0.25">
      <c r="B652" t="s">
        <v>2914</v>
      </c>
      <c r="C652" t="s">
        <v>3905</v>
      </c>
      <c r="D652" s="11">
        <v>43809</v>
      </c>
      <c r="E652" t="s">
        <v>13028</v>
      </c>
      <c r="F652" s="13">
        <v>43818</v>
      </c>
      <c r="G652">
        <v>84.55</v>
      </c>
      <c r="H652">
        <v>12</v>
      </c>
      <c r="I652">
        <v>75.489999999999995</v>
      </c>
      <c r="J652">
        <v>0</v>
      </c>
      <c r="K652">
        <v>4.53</v>
      </c>
      <c r="L652">
        <v>4.53</v>
      </c>
      <c r="M652">
        <v>0</v>
      </c>
      <c r="N652" t="s">
        <v>31</v>
      </c>
    </row>
    <row r="653" spans="2:14" x14ac:dyDescent="0.25">
      <c r="B653" t="s">
        <v>2465</v>
      </c>
      <c r="C653" t="s">
        <v>13029</v>
      </c>
      <c r="D653" s="11">
        <v>43788</v>
      </c>
      <c r="E653" t="s">
        <v>13030</v>
      </c>
      <c r="F653" s="13">
        <v>43818</v>
      </c>
      <c r="G653">
        <v>217</v>
      </c>
      <c r="H653">
        <v>12</v>
      </c>
      <c r="I653">
        <v>190.89</v>
      </c>
      <c r="J653">
        <v>0</v>
      </c>
      <c r="K653">
        <v>11.45</v>
      </c>
      <c r="L653">
        <v>11.45</v>
      </c>
      <c r="M653">
        <v>0</v>
      </c>
      <c r="N653" t="s">
        <v>31</v>
      </c>
    </row>
    <row r="654" spans="2:14" x14ac:dyDescent="0.25">
      <c r="B654" t="s">
        <v>3795</v>
      </c>
      <c r="C654" t="s">
        <v>3796</v>
      </c>
      <c r="D654" s="11">
        <v>43808</v>
      </c>
      <c r="E654" t="s">
        <v>13031</v>
      </c>
      <c r="F654" s="13">
        <v>43818</v>
      </c>
      <c r="G654">
        <v>550.84</v>
      </c>
      <c r="H654">
        <v>12</v>
      </c>
      <c r="I654">
        <v>491.82</v>
      </c>
      <c r="J654">
        <v>0</v>
      </c>
      <c r="K654">
        <v>29.51</v>
      </c>
      <c r="L654">
        <v>29.51</v>
      </c>
      <c r="M654">
        <v>0</v>
      </c>
      <c r="N654" t="s">
        <v>31</v>
      </c>
    </row>
    <row r="655" spans="2:14" x14ac:dyDescent="0.25">
      <c r="B655" t="s">
        <v>2475</v>
      </c>
      <c r="C655" t="s">
        <v>2476</v>
      </c>
      <c r="D655" s="11">
        <v>43805</v>
      </c>
      <c r="E655" t="s">
        <v>13032</v>
      </c>
      <c r="F655" s="13">
        <v>43818</v>
      </c>
      <c r="G655">
        <v>1211</v>
      </c>
      <c r="H655">
        <v>12</v>
      </c>
      <c r="I655">
        <v>460.36</v>
      </c>
      <c r="J655">
        <v>0</v>
      </c>
      <c r="K655">
        <v>27.62</v>
      </c>
      <c r="L655">
        <v>27.62</v>
      </c>
      <c r="M655">
        <v>0</v>
      </c>
      <c r="N655" t="s">
        <v>31</v>
      </c>
    </row>
    <row r="656" spans="2:14" x14ac:dyDescent="0.25">
      <c r="B656" t="s">
        <v>2486</v>
      </c>
      <c r="C656" t="s">
        <v>2487</v>
      </c>
      <c r="D656" s="11">
        <v>43805</v>
      </c>
      <c r="E656" t="s">
        <v>13033</v>
      </c>
      <c r="F656" s="13">
        <v>43818</v>
      </c>
      <c r="G656">
        <v>1204.1400000000001</v>
      </c>
      <c r="H656">
        <v>12</v>
      </c>
      <c r="I656">
        <v>182.74</v>
      </c>
      <c r="J656">
        <v>0</v>
      </c>
      <c r="K656">
        <v>10.96</v>
      </c>
      <c r="L656">
        <v>10.96</v>
      </c>
      <c r="M656">
        <v>0</v>
      </c>
      <c r="N656" t="s">
        <v>31</v>
      </c>
    </row>
    <row r="657" spans="2:14" x14ac:dyDescent="0.25">
      <c r="B657" t="s">
        <v>4423</v>
      </c>
      <c r="C657" t="s">
        <v>4424</v>
      </c>
      <c r="D657" s="11">
        <v>43811</v>
      </c>
      <c r="E657" t="s">
        <v>13034</v>
      </c>
      <c r="F657" s="13">
        <v>43818</v>
      </c>
      <c r="G657">
        <v>111</v>
      </c>
      <c r="H657">
        <v>12</v>
      </c>
      <c r="I657">
        <v>98.87</v>
      </c>
      <c r="J657">
        <v>0</v>
      </c>
      <c r="K657">
        <v>5.93</v>
      </c>
      <c r="L657">
        <v>5.93</v>
      </c>
      <c r="M657">
        <v>0</v>
      </c>
      <c r="N657" t="s">
        <v>31</v>
      </c>
    </row>
    <row r="658" spans="2:14" x14ac:dyDescent="0.25">
      <c r="B658" t="s">
        <v>4140</v>
      </c>
      <c r="C658" t="s">
        <v>4141</v>
      </c>
      <c r="D658" s="11">
        <v>43809</v>
      </c>
      <c r="E658" t="s">
        <v>12039</v>
      </c>
      <c r="F658" s="13">
        <v>43818</v>
      </c>
      <c r="G658">
        <v>2563</v>
      </c>
      <c r="H658">
        <v>12</v>
      </c>
      <c r="I658">
        <v>811.49</v>
      </c>
      <c r="J658">
        <v>0</v>
      </c>
      <c r="K658">
        <v>48.69</v>
      </c>
      <c r="L658">
        <v>48.69</v>
      </c>
      <c r="M658">
        <v>0</v>
      </c>
      <c r="N658" t="s">
        <v>31</v>
      </c>
    </row>
    <row r="659" spans="2:14" x14ac:dyDescent="0.25">
      <c r="B659" t="s">
        <v>2127</v>
      </c>
      <c r="C659" t="s">
        <v>4517</v>
      </c>
      <c r="D659" s="11">
        <v>43811</v>
      </c>
      <c r="E659" t="s">
        <v>13035</v>
      </c>
      <c r="F659" s="13">
        <v>43818</v>
      </c>
      <c r="G659">
        <v>1089</v>
      </c>
      <c r="H659">
        <v>12</v>
      </c>
      <c r="I659">
        <v>118.17</v>
      </c>
      <c r="J659">
        <v>0</v>
      </c>
      <c r="K659">
        <v>7.09</v>
      </c>
      <c r="L659">
        <v>7.09</v>
      </c>
      <c r="M659">
        <v>0</v>
      </c>
      <c r="N659" t="s">
        <v>31</v>
      </c>
    </row>
    <row r="660" spans="2:14" x14ac:dyDescent="0.25">
      <c r="B660" t="s">
        <v>7037</v>
      </c>
      <c r="C660" t="s">
        <v>13036</v>
      </c>
      <c r="D660" s="11">
        <v>43795</v>
      </c>
      <c r="E660" t="s">
        <v>13037</v>
      </c>
      <c r="F660" s="13">
        <v>43818</v>
      </c>
      <c r="G660">
        <v>3846.98</v>
      </c>
      <c r="H660">
        <v>12</v>
      </c>
      <c r="I660">
        <v>3172.48</v>
      </c>
      <c r="J660">
        <v>0</v>
      </c>
      <c r="K660">
        <v>190.35</v>
      </c>
      <c r="L660">
        <v>190.35</v>
      </c>
      <c r="M660">
        <v>0</v>
      </c>
      <c r="N660" t="s">
        <v>31</v>
      </c>
    </row>
    <row r="661" spans="2:14" x14ac:dyDescent="0.25">
      <c r="B661" t="s">
        <v>2785</v>
      </c>
      <c r="C661" t="s">
        <v>13038</v>
      </c>
      <c r="D661" s="11">
        <v>43799</v>
      </c>
      <c r="E661" t="s">
        <v>13039</v>
      </c>
      <c r="F661" s="13">
        <v>43818</v>
      </c>
      <c r="G661">
        <v>237.06</v>
      </c>
      <c r="H661">
        <v>12</v>
      </c>
      <c r="I661">
        <v>118.17</v>
      </c>
      <c r="J661">
        <v>0</v>
      </c>
      <c r="K661">
        <v>7.09</v>
      </c>
      <c r="L661">
        <v>7.09</v>
      </c>
      <c r="M661">
        <v>0</v>
      </c>
      <c r="N661" t="s">
        <v>31</v>
      </c>
    </row>
    <row r="662" spans="2:14" x14ac:dyDescent="0.25">
      <c r="B662" t="s">
        <v>4349</v>
      </c>
      <c r="C662" t="s">
        <v>12335</v>
      </c>
      <c r="D662" s="11">
        <v>43790</v>
      </c>
      <c r="E662" t="s">
        <v>12336</v>
      </c>
      <c r="F662" s="13">
        <v>43818</v>
      </c>
      <c r="G662">
        <v>4213.24</v>
      </c>
      <c r="H662">
        <v>12</v>
      </c>
      <c r="I662">
        <v>945.32</v>
      </c>
      <c r="J662">
        <v>0</v>
      </c>
      <c r="K662">
        <v>56.72</v>
      </c>
      <c r="L662">
        <v>56.72</v>
      </c>
      <c r="M662">
        <v>0</v>
      </c>
      <c r="N662" t="s">
        <v>31</v>
      </c>
    </row>
    <row r="663" spans="2:14" x14ac:dyDescent="0.25">
      <c r="B663" t="s">
        <v>2509</v>
      </c>
      <c r="C663" t="s">
        <v>4956</v>
      </c>
      <c r="D663" s="11">
        <v>43811</v>
      </c>
      <c r="E663" t="s">
        <v>13040</v>
      </c>
      <c r="F663" s="13">
        <v>43818</v>
      </c>
      <c r="G663">
        <v>2630</v>
      </c>
      <c r="H663">
        <v>12</v>
      </c>
      <c r="I663">
        <v>453.35</v>
      </c>
      <c r="J663">
        <v>0</v>
      </c>
      <c r="K663">
        <v>27.2</v>
      </c>
      <c r="L663">
        <v>27.2</v>
      </c>
      <c r="M663">
        <v>0</v>
      </c>
      <c r="N663" t="s">
        <v>31</v>
      </c>
    </row>
    <row r="664" spans="2:14" x14ac:dyDescent="0.25">
      <c r="B664" t="s">
        <v>3912</v>
      </c>
      <c r="C664" t="s">
        <v>4830</v>
      </c>
      <c r="D664" s="11">
        <v>43811</v>
      </c>
      <c r="E664" t="s">
        <v>13041</v>
      </c>
      <c r="F664" s="13">
        <v>43818</v>
      </c>
      <c r="G664">
        <v>548.05999999999995</v>
      </c>
      <c r="H664">
        <v>12</v>
      </c>
      <c r="I664">
        <v>456.87</v>
      </c>
      <c r="J664">
        <v>0</v>
      </c>
      <c r="K664">
        <v>27.41</v>
      </c>
      <c r="L664">
        <v>27.41</v>
      </c>
      <c r="M664">
        <v>0</v>
      </c>
      <c r="N664" t="s">
        <v>31</v>
      </c>
    </row>
    <row r="665" spans="2:14" x14ac:dyDescent="0.25">
      <c r="B665" t="s">
        <v>4003</v>
      </c>
      <c r="C665" t="s">
        <v>4004</v>
      </c>
      <c r="D665" s="11">
        <v>43809</v>
      </c>
      <c r="E665" t="s">
        <v>13042</v>
      </c>
      <c r="F665" s="13">
        <v>43819</v>
      </c>
      <c r="G665">
        <v>476.07</v>
      </c>
      <c r="H665">
        <v>12</v>
      </c>
      <c r="I665">
        <v>412.56</v>
      </c>
      <c r="J665">
        <v>0</v>
      </c>
      <c r="K665">
        <v>24.75</v>
      </c>
      <c r="L665">
        <v>24.75</v>
      </c>
      <c r="M665">
        <v>0</v>
      </c>
      <c r="N665" t="s">
        <v>31</v>
      </c>
    </row>
    <row r="666" spans="2:14" x14ac:dyDescent="0.25">
      <c r="B666" t="s">
        <v>2281</v>
      </c>
      <c r="C666" t="s">
        <v>3839</v>
      </c>
      <c r="D666" s="11">
        <v>43809</v>
      </c>
      <c r="E666" t="s">
        <v>13043</v>
      </c>
      <c r="F666" s="13">
        <v>43819</v>
      </c>
      <c r="G666">
        <v>64.569999999999993</v>
      </c>
      <c r="H666">
        <v>12</v>
      </c>
      <c r="I666">
        <v>54.08</v>
      </c>
      <c r="J666">
        <v>0</v>
      </c>
      <c r="K666">
        <v>3.24</v>
      </c>
      <c r="L666">
        <v>3.24</v>
      </c>
      <c r="M666">
        <v>0</v>
      </c>
      <c r="N666" t="s">
        <v>31</v>
      </c>
    </row>
    <row r="667" spans="2:14" x14ac:dyDescent="0.25">
      <c r="B667" t="s">
        <v>3846</v>
      </c>
      <c r="C667" t="s">
        <v>3847</v>
      </c>
      <c r="D667" s="11">
        <v>43809</v>
      </c>
      <c r="E667" t="s">
        <v>13044</v>
      </c>
      <c r="F667" s="13">
        <v>43819</v>
      </c>
      <c r="G667">
        <v>64.75</v>
      </c>
      <c r="H667">
        <v>12</v>
      </c>
      <c r="I667">
        <v>51.56</v>
      </c>
      <c r="J667">
        <v>0</v>
      </c>
      <c r="K667">
        <v>3.09</v>
      </c>
      <c r="L667">
        <v>3.09</v>
      </c>
      <c r="M667">
        <v>0</v>
      </c>
      <c r="N667" t="s">
        <v>31</v>
      </c>
    </row>
    <row r="668" spans="2:14" x14ac:dyDescent="0.25">
      <c r="B668" t="s">
        <v>4007</v>
      </c>
      <c r="C668" t="s">
        <v>4008</v>
      </c>
      <c r="D668" s="11">
        <v>43809</v>
      </c>
      <c r="E668" t="s">
        <v>13045</v>
      </c>
      <c r="F668" s="13">
        <v>43819</v>
      </c>
      <c r="G668">
        <v>110.73</v>
      </c>
      <c r="H668">
        <v>12</v>
      </c>
      <c r="I668">
        <v>98.87</v>
      </c>
      <c r="J668">
        <v>0</v>
      </c>
      <c r="K668">
        <v>5.93</v>
      </c>
      <c r="L668">
        <v>5.93</v>
      </c>
      <c r="M668">
        <v>0</v>
      </c>
      <c r="N668" t="s">
        <v>31</v>
      </c>
    </row>
    <row r="669" spans="2:14" x14ac:dyDescent="0.25">
      <c r="B669" t="s">
        <v>4019</v>
      </c>
      <c r="C669" t="s">
        <v>4020</v>
      </c>
      <c r="D669" s="11">
        <v>43809</v>
      </c>
      <c r="E669" t="s">
        <v>13046</v>
      </c>
      <c r="F669" s="13">
        <v>43819</v>
      </c>
      <c r="G669">
        <v>241.28</v>
      </c>
      <c r="H669">
        <v>12</v>
      </c>
      <c r="I669">
        <v>118.17</v>
      </c>
      <c r="J669">
        <v>0</v>
      </c>
      <c r="K669">
        <v>7.09</v>
      </c>
      <c r="L669">
        <v>7.09</v>
      </c>
      <c r="M669">
        <v>0</v>
      </c>
      <c r="N669" t="s">
        <v>31</v>
      </c>
    </row>
    <row r="670" spans="2:14" x14ac:dyDescent="0.25">
      <c r="B670" t="s">
        <v>4074</v>
      </c>
      <c r="C670" t="s">
        <v>4075</v>
      </c>
      <c r="D670" s="11">
        <v>43809</v>
      </c>
      <c r="E670" t="s">
        <v>13047</v>
      </c>
      <c r="F670" s="13">
        <v>43819</v>
      </c>
      <c r="G670">
        <v>64.59</v>
      </c>
      <c r="H670">
        <v>12</v>
      </c>
      <c r="I670">
        <v>57.67</v>
      </c>
      <c r="J670">
        <v>0</v>
      </c>
      <c r="K670">
        <v>3.46</v>
      </c>
      <c r="L670">
        <v>3.46</v>
      </c>
      <c r="M670">
        <v>0</v>
      </c>
      <c r="N670" t="s">
        <v>31</v>
      </c>
    </row>
    <row r="671" spans="2:14" x14ac:dyDescent="0.25">
      <c r="B671" t="s">
        <v>6927</v>
      </c>
      <c r="C671" t="s">
        <v>13048</v>
      </c>
      <c r="D671" s="11">
        <v>43799</v>
      </c>
      <c r="E671" t="s">
        <v>13049</v>
      </c>
      <c r="F671" s="13">
        <v>43819</v>
      </c>
      <c r="G671">
        <v>100.68</v>
      </c>
      <c r="H671">
        <v>12</v>
      </c>
      <c r="I671">
        <v>89.9</v>
      </c>
      <c r="J671">
        <v>0</v>
      </c>
      <c r="K671">
        <v>5.39</v>
      </c>
      <c r="L671">
        <v>5.39</v>
      </c>
      <c r="M671">
        <v>0</v>
      </c>
      <c r="N671" t="s">
        <v>31</v>
      </c>
    </row>
    <row r="672" spans="2:14" x14ac:dyDescent="0.25">
      <c r="B672" t="s">
        <v>6748</v>
      </c>
      <c r="C672" t="s">
        <v>6749</v>
      </c>
      <c r="D672" s="11">
        <v>43818</v>
      </c>
      <c r="E672" t="s">
        <v>13050</v>
      </c>
      <c r="F672" s="13">
        <v>43819</v>
      </c>
      <c r="G672">
        <v>405.63</v>
      </c>
      <c r="H672">
        <v>12</v>
      </c>
      <c r="I672">
        <v>241.7</v>
      </c>
      <c r="J672">
        <v>0</v>
      </c>
      <c r="K672">
        <v>14.5</v>
      </c>
      <c r="L672">
        <v>14.5</v>
      </c>
      <c r="M672">
        <v>0</v>
      </c>
      <c r="N672" t="s">
        <v>31</v>
      </c>
    </row>
    <row r="673" spans="2:14" x14ac:dyDescent="0.25">
      <c r="B673" t="s">
        <v>5078</v>
      </c>
      <c r="C673" t="s">
        <v>13051</v>
      </c>
      <c r="D673" s="11">
        <v>43741</v>
      </c>
      <c r="E673" t="s">
        <v>13052</v>
      </c>
      <c r="F673" s="13">
        <v>43819</v>
      </c>
      <c r="G673">
        <v>18.27</v>
      </c>
      <c r="H673">
        <v>12</v>
      </c>
      <c r="I673">
        <v>16.32</v>
      </c>
      <c r="J673">
        <v>0</v>
      </c>
      <c r="K673">
        <v>0.98</v>
      </c>
      <c r="L673">
        <v>0.98</v>
      </c>
      <c r="M673">
        <v>0</v>
      </c>
      <c r="N673" t="s">
        <v>31</v>
      </c>
    </row>
    <row r="674" spans="2:14" x14ac:dyDescent="0.25">
      <c r="B674" t="s">
        <v>4079</v>
      </c>
      <c r="C674" t="s">
        <v>13053</v>
      </c>
      <c r="D674" s="11">
        <v>43795</v>
      </c>
      <c r="E674" t="s">
        <v>13054</v>
      </c>
      <c r="F674" s="13">
        <v>43819</v>
      </c>
      <c r="G674">
        <v>513.28</v>
      </c>
      <c r="H674">
        <v>12</v>
      </c>
      <c r="I674">
        <v>103.13</v>
      </c>
      <c r="J674">
        <v>0</v>
      </c>
      <c r="K674">
        <v>6.19</v>
      </c>
      <c r="L674">
        <v>6.19</v>
      </c>
      <c r="M674">
        <v>0</v>
      </c>
      <c r="N674" t="s">
        <v>31</v>
      </c>
    </row>
    <row r="675" spans="2:14" x14ac:dyDescent="0.25">
      <c r="B675" t="s">
        <v>3869</v>
      </c>
      <c r="C675" t="s">
        <v>13055</v>
      </c>
      <c r="D675" s="11">
        <v>43787</v>
      </c>
      <c r="E675" t="s">
        <v>13056</v>
      </c>
      <c r="F675" s="13">
        <v>43819</v>
      </c>
      <c r="G675">
        <v>147.88999999999999</v>
      </c>
      <c r="H675">
        <v>12</v>
      </c>
      <c r="I675">
        <v>119.55</v>
      </c>
      <c r="J675">
        <v>0</v>
      </c>
      <c r="K675">
        <v>7.17</v>
      </c>
      <c r="L675">
        <v>7.17</v>
      </c>
      <c r="M675">
        <v>0</v>
      </c>
      <c r="N675" t="s">
        <v>31</v>
      </c>
    </row>
    <row r="676" spans="2:14" x14ac:dyDescent="0.25">
      <c r="B676" t="s">
        <v>4671</v>
      </c>
      <c r="C676" t="s">
        <v>13057</v>
      </c>
      <c r="D676" s="11">
        <v>43787</v>
      </c>
      <c r="E676" t="s">
        <v>13058</v>
      </c>
      <c r="F676" s="13">
        <v>43819</v>
      </c>
      <c r="G676">
        <v>68.66</v>
      </c>
      <c r="H676">
        <v>12</v>
      </c>
      <c r="I676">
        <v>55.94</v>
      </c>
      <c r="J676">
        <v>0</v>
      </c>
      <c r="K676">
        <v>3.36</v>
      </c>
      <c r="L676">
        <v>3.36</v>
      </c>
      <c r="M676">
        <v>0</v>
      </c>
      <c r="N676" t="s">
        <v>31</v>
      </c>
    </row>
    <row r="677" spans="2:14" x14ac:dyDescent="0.25">
      <c r="B677" t="s">
        <v>4929</v>
      </c>
      <c r="C677" t="s">
        <v>13059</v>
      </c>
      <c r="D677" s="11">
        <v>43780</v>
      </c>
      <c r="E677" t="s">
        <v>13060</v>
      </c>
      <c r="F677" s="13">
        <v>43819</v>
      </c>
      <c r="G677">
        <v>221.57</v>
      </c>
      <c r="H677">
        <v>12</v>
      </c>
      <c r="I677">
        <v>187.13</v>
      </c>
      <c r="J677">
        <v>0</v>
      </c>
      <c r="K677">
        <v>11.23</v>
      </c>
      <c r="L677">
        <v>11.23</v>
      </c>
      <c r="M677">
        <v>0</v>
      </c>
      <c r="N677" t="s">
        <v>31</v>
      </c>
    </row>
    <row r="678" spans="2:14" x14ac:dyDescent="0.25">
      <c r="B678" t="s">
        <v>3709</v>
      </c>
      <c r="C678" t="s">
        <v>5384</v>
      </c>
      <c r="D678" s="11">
        <v>43812</v>
      </c>
      <c r="E678" t="s">
        <v>13061</v>
      </c>
      <c r="F678" s="13">
        <v>43819</v>
      </c>
      <c r="G678">
        <v>240.3</v>
      </c>
      <c r="H678">
        <v>12</v>
      </c>
      <c r="I678">
        <v>118.17</v>
      </c>
      <c r="J678">
        <v>0</v>
      </c>
      <c r="K678">
        <v>7.09</v>
      </c>
      <c r="L678">
        <v>7.09</v>
      </c>
      <c r="M678">
        <v>0</v>
      </c>
      <c r="N678" t="s">
        <v>31</v>
      </c>
    </row>
    <row r="679" spans="2:14" x14ac:dyDescent="0.25">
      <c r="B679" t="s">
        <v>3100</v>
      </c>
      <c r="C679" t="s">
        <v>3978</v>
      </c>
      <c r="D679" s="11">
        <v>43809</v>
      </c>
      <c r="E679" t="s">
        <v>13062</v>
      </c>
      <c r="F679" s="13">
        <v>43819</v>
      </c>
      <c r="G679">
        <v>55.37</v>
      </c>
      <c r="H679">
        <v>12</v>
      </c>
      <c r="I679">
        <v>49.43</v>
      </c>
      <c r="J679">
        <v>0</v>
      </c>
      <c r="K679">
        <v>2.97</v>
      </c>
      <c r="L679">
        <v>2.97</v>
      </c>
      <c r="M679">
        <v>0</v>
      </c>
      <c r="N679" t="s">
        <v>31</v>
      </c>
    </row>
    <row r="680" spans="2:14" x14ac:dyDescent="0.25">
      <c r="B680" t="s">
        <v>3738</v>
      </c>
      <c r="C680" t="s">
        <v>3955</v>
      </c>
      <c r="D680" s="11">
        <v>43809</v>
      </c>
      <c r="E680" t="s">
        <v>13063</v>
      </c>
      <c r="F680" s="13">
        <v>43819</v>
      </c>
      <c r="G680">
        <v>55.37</v>
      </c>
      <c r="H680">
        <v>12</v>
      </c>
      <c r="I680">
        <v>49.43</v>
      </c>
      <c r="J680">
        <v>0</v>
      </c>
      <c r="K680">
        <v>2.97</v>
      </c>
      <c r="L680">
        <v>2.97</v>
      </c>
      <c r="M680">
        <v>0</v>
      </c>
      <c r="N680" t="s">
        <v>31</v>
      </c>
    </row>
    <row r="681" spans="2:14" x14ac:dyDescent="0.25">
      <c r="B681" t="s">
        <v>3953</v>
      </c>
      <c r="C681" t="s">
        <v>3954</v>
      </c>
      <c r="D681" s="11">
        <v>43809</v>
      </c>
      <c r="E681" t="s">
        <v>13064</v>
      </c>
      <c r="F681" s="13">
        <v>43819</v>
      </c>
      <c r="G681">
        <v>156.63999999999999</v>
      </c>
      <c r="H681">
        <v>12</v>
      </c>
      <c r="I681">
        <v>131.82</v>
      </c>
      <c r="J681">
        <v>0</v>
      </c>
      <c r="K681">
        <v>7.91</v>
      </c>
      <c r="L681">
        <v>7.91</v>
      </c>
      <c r="M681">
        <v>0</v>
      </c>
      <c r="N681" t="s">
        <v>31</v>
      </c>
    </row>
    <row r="682" spans="2:14" x14ac:dyDescent="0.25">
      <c r="B682" t="s">
        <v>2936</v>
      </c>
      <c r="C682" t="s">
        <v>5151</v>
      </c>
      <c r="D682" s="11">
        <v>43812</v>
      </c>
      <c r="E682" t="s">
        <v>13065</v>
      </c>
      <c r="F682" s="13">
        <v>43819</v>
      </c>
      <c r="G682">
        <v>2667.56</v>
      </c>
      <c r="H682">
        <v>12</v>
      </c>
      <c r="I682">
        <v>2116.71</v>
      </c>
      <c r="J682">
        <v>0</v>
      </c>
      <c r="K682">
        <v>127</v>
      </c>
      <c r="L682">
        <v>127</v>
      </c>
      <c r="M682">
        <v>0</v>
      </c>
      <c r="N682" t="s">
        <v>31</v>
      </c>
    </row>
    <row r="683" spans="2:14" x14ac:dyDescent="0.25">
      <c r="B683" t="s">
        <v>3741</v>
      </c>
      <c r="C683" t="s">
        <v>3957</v>
      </c>
      <c r="D683" s="11">
        <v>43809</v>
      </c>
      <c r="E683" t="s">
        <v>13066</v>
      </c>
      <c r="F683" s="13">
        <v>43819</v>
      </c>
      <c r="G683">
        <v>55.37</v>
      </c>
      <c r="H683">
        <v>12</v>
      </c>
      <c r="I683">
        <v>49.43</v>
      </c>
      <c r="J683">
        <v>0</v>
      </c>
      <c r="K683">
        <v>2.97</v>
      </c>
      <c r="L683">
        <v>2.97</v>
      </c>
      <c r="M683">
        <v>0</v>
      </c>
      <c r="N683" t="s">
        <v>31</v>
      </c>
    </row>
    <row r="684" spans="2:14" x14ac:dyDescent="0.25">
      <c r="B684" t="s">
        <v>3243</v>
      </c>
      <c r="C684" t="s">
        <v>5223</v>
      </c>
      <c r="D684" s="11">
        <v>43812</v>
      </c>
      <c r="E684" t="s">
        <v>13067</v>
      </c>
      <c r="F684" s="13">
        <v>43819</v>
      </c>
      <c r="G684">
        <v>784.28</v>
      </c>
      <c r="H684">
        <v>12</v>
      </c>
      <c r="I684">
        <v>425.6</v>
      </c>
      <c r="J684">
        <v>0</v>
      </c>
      <c r="K684">
        <v>25.54</v>
      </c>
      <c r="L684">
        <v>25.54</v>
      </c>
      <c r="M684">
        <v>0</v>
      </c>
      <c r="N684" t="s">
        <v>31</v>
      </c>
    </row>
    <row r="685" spans="2:14" x14ac:dyDescent="0.25">
      <c r="B685" t="s">
        <v>3972</v>
      </c>
      <c r="C685" t="s">
        <v>3973</v>
      </c>
      <c r="D685" s="11">
        <v>43809</v>
      </c>
      <c r="E685" t="s">
        <v>13068</v>
      </c>
      <c r="F685" s="13">
        <v>43819</v>
      </c>
      <c r="G685">
        <v>55.37</v>
      </c>
      <c r="H685">
        <v>12</v>
      </c>
      <c r="I685">
        <v>49.43</v>
      </c>
      <c r="J685">
        <v>0</v>
      </c>
      <c r="K685">
        <v>2.97</v>
      </c>
      <c r="L685">
        <v>2.97</v>
      </c>
      <c r="M685">
        <v>0</v>
      </c>
      <c r="N685" t="s">
        <v>31</v>
      </c>
    </row>
    <row r="686" spans="2:14" x14ac:dyDescent="0.25">
      <c r="B686" t="s">
        <v>3060</v>
      </c>
      <c r="C686" t="s">
        <v>3946</v>
      </c>
      <c r="D686" s="11">
        <v>43809</v>
      </c>
      <c r="E686" t="s">
        <v>13069</v>
      </c>
      <c r="F686" s="13">
        <v>43819</v>
      </c>
      <c r="G686">
        <v>55.37</v>
      </c>
      <c r="H686">
        <v>12</v>
      </c>
      <c r="I686">
        <v>49.43</v>
      </c>
      <c r="J686">
        <v>0</v>
      </c>
      <c r="K686">
        <v>2.97</v>
      </c>
      <c r="L686">
        <v>2.97</v>
      </c>
      <c r="M686">
        <v>0</v>
      </c>
      <c r="N686" t="s">
        <v>31</v>
      </c>
    </row>
    <row r="687" spans="2:14" x14ac:dyDescent="0.25">
      <c r="B687" t="s">
        <v>3091</v>
      </c>
      <c r="C687" t="s">
        <v>3969</v>
      </c>
      <c r="D687" s="11">
        <v>43809</v>
      </c>
      <c r="E687" t="s">
        <v>13070</v>
      </c>
      <c r="F687" s="13">
        <v>43819</v>
      </c>
      <c r="G687">
        <v>55.37</v>
      </c>
      <c r="H687">
        <v>12</v>
      </c>
      <c r="I687">
        <v>49.43</v>
      </c>
      <c r="J687">
        <v>0</v>
      </c>
      <c r="K687">
        <v>2.97</v>
      </c>
      <c r="L687">
        <v>2.97</v>
      </c>
      <c r="M687">
        <v>0</v>
      </c>
      <c r="N687" t="s">
        <v>31</v>
      </c>
    </row>
    <row r="688" spans="2:14" x14ac:dyDescent="0.25">
      <c r="B688" t="s">
        <v>3080</v>
      </c>
      <c r="C688" t="s">
        <v>3975</v>
      </c>
      <c r="D688" s="11">
        <v>43809</v>
      </c>
      <c r="E688" t="s">
        <v>13071</v>
      </c>
      <c r="F688" s="13">
        <v>43819</v>
      </c>
      <c r="G688">
        <v>55.37</v>
      </c>
      <c r="H688">
        <v>12</v>
      </c>
      <c r="I688">
        <v>49.43</v>
      </c>
      <c r="J688">
        <v>0</v>
      </c>
      <c r="K688">
        <v>2.97</v>
      </c>
      <c r="L688">
        <v>2.97</v>
      </c>
      <c r="M688">
        <v>0</v>
      </c>
      <c r="N688" t="s">
        <v>31</v>
      </c>
    </row>
    <row r="689" spans="2:14" x14ac:dyDescent="0.25">
      <c r="B689" t="s">
        <v>3174</v>
      </c>
      <c r="C689" t="s">
        <v>3941</v>
      </c>
      <c r="D689" s="11">
        <v>43809</v>
      </c>
      <c r="E689" t="s">
        <v>13072</v>
      </c>
      <c r="F689" s="13">
        <v>43819</v>
      </c>
      <c r="G689">
        <v>55.37</v>
      </c>
      <c r="H689">
        <v>12</v>
      </c>
      <c r="I689">
        <v>49.43</v>
      </c>
      <c r="J689">
        <v>0</v>
      </c>
      <c r="K689">
        <v>2.97</v>
      </c>
      <c r="L689">
        <v>2.97</v>
      </c>
      <c r="M689">
        <v>0</v>
      </c>
      <c r="N689" t="s">
        <v>31</v>
      </c>
    </row>
    <row r="690" spans="2:14" x14ac:dyDescent="0.25">
      <c r="B690" t="s">
        <v>3080</v>
      </c>
      <c r="C690" t="s">
        <v>13073</v>
      </c>
      <c r="D690" s="11">
        <v>43698</v>
      </c>
      <c r="E690" t="s">
        <v>13074</v>
      </c>
      <c r="F690" s="13">
        <v>43819</v>
      </c>
      <c r="G690">
        <v>408.49</v>
      </c>
      <c r="H690">
        <v>12</v>
      </c>
      <c r="I690">
        <v>364.73</v>
      </c>
      <c r="J690">
        <v>0</v>
      </c>
      <c r="K690">
        <v>21.88</v>
      </c>
      <c r="L690">
        <v>21.88</v>
      </c>
      <c r="M690">
        <v>0</v>
      </c>
      <c r="N690" t="s">
        <v>31</v>
      </c>
    </row>
    <row r="691" spans="2:14" x14ac:dyDescent="0.25">
      <c r="B691" t="s">
        <v>1961</v>
      </c>
      <c r="C691" t="s">
        <v>3462</v>
      </c>
      <c r="D691" s="11">
        <v>43808</v>
      </c>
      <c r="E691" t="s">
        <v>13075</v>
      </c>
      <c r="F691" s="13">
        <v>43819</v>
      </c>
      <c r="G691">
        <v>1372.66</v>
      </c>
      <c r="H691">
        <v>12</v>
      </c>
      <c r="I691">
        <v>757.78</v>
      </c>
      <c r="J691">
        <v>0</v>
      </c>
      <c r="K691">
        <v>45.47</v>
      </c>
      <c r="L691">
        <v>45.47</v>
      </c>
      <c r="M691">
        <v>0</v>
      </c>
      <c r="N691" t="s">
        <v>31</v>
      </c>
    </row>
    <row r="692" spans="2:14" x14ac:dyDescent="0.25">
      <c r="B692" t="s">
        <v>2818</v>
      </c>
      <c r="C692" t="s">
        <v>13076</v>
      </c>
      <c r="D692" s="11">
        <v>43752</v>
      </c>
      <c r="E692" t="s">
        <v>13077</v>
      </c>
      <c r="F692" s="13">
        <v>43819</v>
      </c>
      <c r="G692">
        <v>241.35</v>
      </c>
      <c r="H692">
        <v>12</v>
      </c>
      <c r="I692">
        <v>180.53</v>
      </c>
      <c r="J692">
        <v>0</v>
      </c>
      <c r="K692">
        <v>10.83</v>
      </c>
      <c r="L692">
        <v>10.83</v>
      </c>
      <c r="M692">
        <v>0</v>
      </c>
      <c r="N692" t="s">
        <v>31</v>
      </c>
    </row>
    <row r="693" spans="2:14" x14ac:dyDescent="0.25">
      <c r="B693" t="s">
        <v>4929</v>
      </c>
      <c r="C693" t="s">
        <v>13078</v>
      </c>
      <c r="D693" s="11">
        <v>43703</v>
      </c>
      <c r="E693" t="s">
        <v>13079</v>
      </c>
      <c r="F693" s="13">
        <v>43819</v>
      </c>
      <c r="G693">
        <v>1188.8499999999999</v>
      </c>
      <c r="H693">
        <v>12</v>
      </c>
      <c r="I693">
        <v>1061.49</v>
      </c>
      <c r="J693">
        <v>0</v>
      </c>
      <c r="K693">
        <v>63.69</v>
      </c>
      <c r="L693">
        <v>63.69</v>
      </c>
      <c r="M693">
        <v>0</v>
      </c>
      <c r="N693" t="s">
        <v>31</v>
      </c>
    </row>
    <row r="694" spans="2:14" x14ac:dyDescent="0.25">
      <c r="B694" t="s">
        <v>4929</v>
      </c>
      <c r="C694" t="s">
        <v>13080</v>
      </c>
      <c r="D694" s="11">
        <v>43745</v>
      </c>
      <c r="E694" t="s">
        <v>13081</v>
      </c>
      <c r="F694" s="13">
        <v>43819</v>
      </c>
      <c r="G694">
        <v>15.84</v>
      </c>
      <c r="H694">
        <v>12</v>
      </c>
      <c r="I694">
        <v>14.14</v>
      </c>
      <c r="J694">
        <v>0</v>
      </c>
      <c r="K694">
        <v>0.85</v>
      </c>
      <c r="L694">
        <v>0.85</v>
      </c>
      <c r="M694">
        <v>0</v>
      </c>
      <c r="N694" t="s">
        <v>31</v>
      </c>
    </row>
    <row r="695" spans="2:14" x14ac:dyDescent="0.25">
      <c r="B695" t="s">
        <v>1961</v>
      </c>
      <c r="C695" t="s">
        <v>13082</v>
      </c>
      <c r="D695" s="11">
        <v>43789</v>
      </c>
      <c r="E695" t="s">
        <v>13083</v>
      </c>
      <c r="F695" s="13">
        <v>43819</v>
      </c>
      <c r="G695">
        <v>228.5</v>
      </c>
      <c r="H695">
        <v>12</v>
      </c>
      <c r="I695">
        <v>204.01</v>
      </c>
      <c r="J695">
        <v>0</v>
      </c>
      <c r="K695">
        <v>12.24</v>
      </c>
      <c r="L695">
        <v>12.24</v>
      </c>
      <c r="M695">
        <v>0</v>
      </c>
      <c r="N695" t="s">
        <v>31</v>
      </c>
    </row>
    <row r="696" spans="2:14" x14ac:dyDescent="0.25">
      <c r="B696" t="s">
        <v>1961</v>
      </c>
      <c r="C696" t="s">
        <v>12370</v>
      </c>
      <c r="D696" s="11">
        <v>43707</v>
      </c>
      <c r="E696" t="s">
        <v>12371</v>
      </c>
      <c r="F696" s="13">
        <v>43819</v>
      </c>
      <c r="G696">
        <v>5234.41</v>
      </c>
      <c r="H696">
        <v>12</v>
      </c>
      <c r="I696">
        <v>924.03</v>
      </c>
      <c r="J696">
        <v>0</v>
      </c>
      <c r="K696">
        <v>55.44</v>
      </c>
      <c r="L696">
        <v>55.44</v>
      </c>
      <c r="M696">
        <v>0</v>
      </c>
      <c r="N696" t="s">
        <v>31</v>
      </c>
    </row>
    <row r="697" spans="2:14" x14ac:dyDescent="0.25">
      <c r="B697" t="s">
        <v>3254</v>
      </c>
      <c r="C697" t="s">
        <v>12811</v>
      </c>
      <c r="D697" s="11">
        <v>43772</v>
      </c>
      <c r="E697" t="s">
        <v>13084</v>
      </c>
      <c r="F697" s="13">
        <v>43819</v>
      </c>
      <c r="G697">
        <v>174.86</v>
      </c>
      <c r="H697">
        <v>12</v>
      </c>
      <c r="I697">
        <v>156.12</v>
      </c>
      <c r="J697">
        <v>0</v>
      </c>
      <c r="K697">
        <v>9.3699999999999992</v>
      </c>
      <c r="L697">
        <v>9.3699999999999992</v>
      </c>
      <c r="M697">
        <v>0</v>
      </c>
      <c r="N697" t="s">
        <v>31</v>
      </c>
    </row>
    <row r="698" spans="2:14" x14ac:dyDescent="0.25">
      <c r="B698" t="s">
        <v>3030</v>
      </c>
      <c r="C698" t="s">
        <v>13085</v>
      </c>
      <c r="D698" s="11">
        <v>43795</v>
      </c>
      <c r="E698" t="s">
        <v>13086</v>
      </c>
      <c r="F698" s="13">
        <v>43819</v>
      </c>
      <c r="G698">
        <v>826.09</v>
      </c>
      <c r="H698">
        <v>12</v>
      </c>
      <c r="I698">
        <v>737.59</v>
      </c>
      <c r="J698">
        <v>0</v>
      </c>
      <c r="K698">
        <v>44.26</v>
      </c>
      <c r="L698">
        <v>44.26</v>
      </c>
      <c r="M698">
        <v>0</v>
      </c>
      <c r="N698" t="s">
        <v>31</v>
      </c>
    </row>
    <row r="699" spans="2:14" x14ac:dyDescent="0.25">
      <c r="B699" t="s">
        <v>2680</v>
      </c>
      <c r="C699" t="s">
        <v>13087</v>
      </c>
      <c r="D699" s="11">
        <v>43745</v>
      </c>
      <c r="E699" t="s">
        <v>13088</v>
      </c>
      <c r="F699" s="13">
        <v>43819</v>
      </c>
      <c r="G699">
        <v>845.29</v>
      </c>
      <c r="H699">
        <v>12</v>
      </c>
      <c r="I699">
        <v>470.45</v>
      </c>
      <c r="J699">
        <v>0</v>
      </c>
      <c r="K699">
        <v>28.23</v>
      </c>
      <c r="L699">
        <v>28.23</v>
      </c>
      <c r="M699">
        <v>0</v>
      </c>
      <c r="N699" t="s">
        <v>31</v>
      </c>
    </row>
    <row r="700" spans="2:14" x14ac:dyDescent="0.25">
      <c r="B700" t="s">
        <v>2944</v>
      </c>
      <c r="C700" t="s">
        <v>12809</v>
      </c>
      <c r="D700" s="11">
        <v>43780</v>
      </c>
      <c r="E700" t="s">
        <v>13089</v>
      </c>
      <c r="F700" s="13">
        <v>43819</v>
      </c>
      <c r="G700">
        <v>85.18</v>
      </c>
      <c r="H700">
        <v>12</v>
      </c>
      <c r="I700">
        <v>76.06</v>
      </c>
      <c r="J700">
        <v>0</v>
      </c>
      <c r="K700">
        <v>4.5599999999999996</v>
      </c>
      <c r="L700">
        <v>4.5599999999999996</v>
      </c>
      <c r="M700">
        <v>0</v>
      </c>
      <c r="N700" t="s">
        <v>31</v>
      </c>
    </row>
    <row r="701" spans="2:14" x14ac:dyDescent="0.25">
      <c r="B701" t="s">
        <v>3518</v>
      </c>
      <c r="C701" t="s">
        <v>12372</v>
      </c>
      <c r="D701" s="11">
        <v>43791</v>
      </c>
      <c r="E701" t="s">
        <v>12373</v>
      </c>
      <c r="F701" s="13">
        <v>43819</v>
      </c>
      <c r="G701">
        <v>10186.469999999999</v>
      </c>
      <c r="H701">
        <v>12</v>
      </c>
      <c r="I701">
        <v>1383.22</v>
      </c>
      <c r="J701">
        <v>0</v>
      </c>
      <c r="K701">
        <v>82.99</v>
      </c>
      <c r="L701">
        <v>82.99</v>
      </c>
      <c r="M701">
        <v>0</v>
      </c>
      <c r="N701" t="s">
        <v>31</v>
      </c>
    </row>
    <row r="702" spans="2:14" x14ac:dyDescent="0.25">
      <c r="B702" t="s">
        <v>1982</v>
      </c>
      <c r="C702" t="s">
        <v>3467</v>
      </c>
      <c r="D702" s="11">
        <v>43808</v>
      </c>
      <c r="E702" t="s">
        <v>12374</v>
      </c>
      <c r="F702" s="13">
        <v>43819</v>
      </c>
      <c r="G702">
        <v>2418.34</v>
      </c>
      <c r="H702">
        <v>12</v>
      </c>
      <c r="I702">
        <v>251.18</v>
      </c>
      <c r="J702">
        <v>0</v>
      </c>
      <c r="K702">
        <v>15.07</v>
      </c>
      <c r="L702">
        <v>15.07</v>
      </c>
      <c r="M702">
        <v>0</v>
      </c>
      <c r="N702" t="s">
        <v>31</v>
      </c>
    </row>
    <row r="703" spans="2:14" x14ac:dyDescent="0.25">
      <c r="B703" t="s">
        <v>3224</v>
      </c>
      <c r="C703" t="s">
        <v>5395</v>
      </c>
      <c r="D703" s="11">
        <v>43812</v>
      </c>
      <c r="E703" t="s">
        <v>13090</v>
      </c>
      <c r="F703" s="13">
        <v>43820</v>
      </c>
      <c r="G703">
        <v>619</v>
      </c>
      <c r="H703">
        <v>12</v>
      </c>
      <c r="I703">
        <v>118.17</v>
      </c>
      <c r="J703">
        <v>0</v>
      </c>
      <c r="K703">
        <v>7.09</v>
      </c>
      <c r="L703">
        <v>7.09</v>
      </c>
      <c r="M703">
        <v>0</v>
      </c>
      <c r="N703" t="s">
        <v>31</v>
      </c>
    </row>
    <row r="704" spans="2:14" x14ac:dyDescent="0.25">
      <c r="B704" t="s">
        <v>5537</v>
      </c>
      <c r="C704" t="s">
        <v>5538</v>
      </c>
      <c r="D704" s="11">
        <v>43813</v>
      </c>
      <c r="E704" t="s">
        <v>13091</v>
      </c>
      <c r="F704" s="13">
        <v>43820</v>
      </c>
      <c r="G704">
        <v>201.02</v>
      </c>
      <c r="H704">
        <v>12</v>
      </c>
      <c r="I704">
        <v>179.49</v>
      </c>
      <c r="J704">
        <v>0</v>
      </c>
      <c r="K704">
        <v>10.77</v>
      </c>
      <c r="L704">
        <v>10.77</v>
      </c>
      <c r="M704">
        <v>0</v>
      </c>
      <c r="N704" t="s">
        <v>31</v>
      </c>
    </row>
    <row r="705" spans="2:14" x14ac:dyDescent="0.25">
      <c r="B705" t="s">
        <v>4870</v>
      </c>
      <c r="C705" t="s">
        <v>5555</v>
      </c>
      <c r="D705" s="11">
        <v>43813</v>
      </c>
      <c r="E705" t="s">
        <v>13092</v>
      </c>
      <c r="F705" s="13">
        <v>43820</v>
      </c>
      <c r="G705">
        <v>206</v>
      </c>
      <c r="H705">
        <v>12</v>
      </c>
      <c r="I705">
        <v>183.56</v>
      </c>
      <c r="J705">
        <v>0</v>
      </c>
      <c r="K705">
        <v>11.01</v>
      </c>
      <c r="L705">
        <v>11.01</v>
      </c>
      <c r="M705">
        <v>0</v>
      </c>
      <c r="N705" t="s">
        <v>31</v>
      </c>
    </row>
    <row r="706" spans="2:14" x14ac:dyDescent="0.25">
      <c r="B706" t="s">
        <v>2022</v>
      </c>
      <c r="C706" t="s">
        <v>6745</v>
      </c>
      <c r="D706" s="11">
        <v>43818</v>
      </c>
      <c r="E706" t="s">
        <v>12377</v>
      </c>
      <c r="F706" s="13">
        <v>43820</v>
      </c>
      <c r="G706">
        <v>2049.4</v>
      </c>
      <c r="H706">
        <v>12</v>
      </c>
      <c r="I706">
        <v>436.09</v>
      </c>
      <c r="J706">
        <v>0</v>
      </c>
      <c r="K706">
        <v>26.17</v>
      </c>
      <c r="L706">
        <v>26.17</v>
      </c>
      <c r="M706">
        <v>0</v>
      </c>
      <c r="N706" t="s">
        <v>31</v>
      </c>
    </row>
    <row r="707" spans="2:14" x14ac:dyDescent="0.25">
      <c r="B707" t="s">
        <v>5038</v>
      </c>
      <c r="C707" t="s">
        <v>5039</v>
      </c>
      <c r="D707" s="11">
        <v>43811</v>
      </c>
      <c r="E707" t="s">
        <v>12379</v>
      </c>
      <c r="F707" s="13">
        <v>43820</v>
      </c>
      <c r="G707">
        <v>177.56</v>
      </c>
      <c r="H707">
        <v>12</v>
      </c>
      <c r="I707">
        <v>56.8</v>
      </c>
      <c r="J707">
        <v>0</v>
      </c>
      <c r="K707">
        <v>3.41</v>
      </c>
      <c r="L707">
        <v>3.41</v>
      </c>
      <c r="M707">
        <v>0</v>
      </c>
      <c r="N707" t="s">
        <v>31</v>
      </c>
    </row>
    <row r="708" spans="2:14" x14ac:dyDescent="0.25">
      <c r="B708" t="s">
        <v>3030</v>
      </c>
      <c r="C708" t="s">
        <v>5033</v>
      </c>
      <c r="D708" s="11">
        <v>43811</v>
      </c>
      <c r="E708" t="s">
        <v>13093</v>
      </c>
      <c r="F708" s="13">
        <v>43820</v>
      </c>
      <c r="G708">
        <v>64.680000000000007</v>
      </c>
      <c r="H708">
        <v>12</v>
      </c>
      <c r="I708">
        <v>57.75</v>
      </c>
      <c r="J708">
        <v>0</v>
      </c>
      <c r="K708">
        <v>3.47</v>
      </c>
      <c r="L708">
        <v>3.47</v>
      </c>
      <c r="M708">
        <v>0</v>
      </c>
      <c r="N708" t="s">
        <v>31</v>
      </c>
    </row>
    <row r="709" spans="2:14" x14ac:dyDescent="0.25">
      <c r="B709" t="s">
        <v>2233</v>
      </c>
      <c r="C709" t="s">
        <v>4719</v>
      </c>
      <c r="D709" s="11">
        <v>43811</v>
      </c>
      <c r="E709" t="s">
        <v>12380</v>
      </c>
      <c r="F709" s="13">
        <v>43820</v>
      </c>
      <c r="G709">
        <v>341.03</v>
      </c>
      <c r="H709">
        <v>12</v>
      </c>
      <c r="I709">
        <v>164.81</v>
      </c>
      <c r="J709">
        <v>0</v>
      </c>
      <c r="K709">
        <v>9.89</v>
      </c>
      <c r="L709">
        <v>9.89</v>
      </c>
      <c r="M709">
        <v>0</v>
      </c>
      <c r="N709" t="s">
        <v>31</v>
      </c>
    </row>
    <row r="710" spans="2:14" x14ac:dyDescent="0.25">
      <c r="B710" t="s">
        <v>4702</v>
      </c>
      <c r="C710" t="s">
        <v>4703</v>
      </c>
      <c r="D710" s="11">
        <v>43811</v>
      </c>
      <c r="E710" t="s">
        <v>13094</v>
      </c>
      <c r="F710" s="13">
        <v>43822</v>
      </c>
      <c r="G710">
        <v>105.87</v>
      </c>
      <c r="H710">
        <v>12</v>
      </c>
      <c r="I710">
        <v>94.53</v>
      </c>
      <c r="J710">
        <v>0</v>
      </c>
      <c r="K710">
        <v>5.67</v>
      </c>
      <c r="L710">
        <v>5.67</v>
      </c>
      <c r="M710">
        <v>0</v>
      </c>
      <c r="N710" t="s">
        <v>31</v>
      </c>
    </row>
    <row r="711" spans="2:14" x14ac:dyDescent="0.25">
      <c r="B711" t="s">
        <v>4759</v>
      </c>
      <c r="C711" t="s">
        <v>4760</v>
      </c>
      <c r="D711" s="11">
        <v>43811</v>
      </c>
      <c r="E711" t="s">
        <v>13095</v>
      </c>
      <c r="F711" s="13">
        <v>43822</v>
      </c>
      <c r="G711">
        <v>541.91999999999996</v>
      </c>
      <c r="H711">
        <v>12</v>
      </c>
      <c r="I711">
        <v>476.72</v>
      </c>
      <c r="J711">
        <v>0</v>
      </c>
      <c r="K711">
        <v>28.6</v>
      </c>
      <c r="L711">
        <v>28.6</v>
      </c>
      <c r="M711">
        <v>0</v>
      </c>
      <c r="N711" t="s">
        <v>31</v>
      </c>
    </row>
    <row r="712" spans="2:14" x14ac:dyDescent="0.25">
      <c r="B712" t="s">
        <v>3768</v>
      </c>
      <c r="C712" t="s">
        <v>4706</v>
      </c>
      <c r="D712" s="11">
        <v>43811</v>
      </c>
      <c r="E712" t="s">
        <v>13096</v>
      </c>
      <c r="F712" s="13">
        <v>43822</v>
      </c>
      <c r="G712">
        <v>170.88</v>
      </c>
      <c r="H712">
        <v>12</v>
      </c>
      <c r="I712">
        <v>59.08</v>
      </c>
      <c r="J712">
        <v>0</v>
      </c>
      <c r="K712">
        <v>3.54</v>
      </c>
      <c r="L712">
        <v>3.54</v>
      </c>
      <c r="M712">
        <v>0</v>
      </c>
      <c r="N712" t="s">
        <v>31</v>
      </c>
    </row>
    <row r="713" spans="2:14" x14ac:dyDescent="0.25">
      <c r="B713" t="s">
        <v>4028</v>
      </c>
      <c r="C713" t="s">
        <v>4981</v>
      </c>
      <c r="D713" s="11">
        <v>43811</v>
      </c>
      <c r="E713" t="s">
        <v>13097</v>
      </c>
      <c r="F713" s="13">
        <v>43822</v>
      </c>
      <c r="G713">
        <v>155.36000000000001</v>
      </c>
      <c r="H713">
        <v>12</v>
      </c>
      <c r="I713">
        <v>138.72</v>
      </c>
      <c r="J713">
        <v>0</v>
      </c>
      <c r="K713">
        <v>8.32</v>
      </c>
      <c r="L713">
        <v>8.32</v>
      </c>
      <c r="M713">
        <v>0</v>
      </c>
      <c r="N713" t="s">
        <v>31</v>
      </c>
    </row>
    <row r="714" spans="2:14" x14ac:dyDescent="0.25">
      <c r="B714" t="s">
        <v>4277</v>
      </c>
      <c r="C714" t="s">
        <v>4278</v>
      </c>
      <c r="D714" s="11">
        <v>43810</v>
      </c>
      <c r="E714" t="s">
        <v>13098</v>
      </c>
      <c r="F714" s="13">
        <v>43822</v>
      </c>
      <c r="G714">
        <v>89.15</v>
      </c>
      <c r="H714">
        <v>12</v>
      </c>
      <c r="I714">
        <v>79.599999999999994</v>
      </c>
      <c r="J714">
        <v>0</v>
      </c>
      <c r="K714">
        <v>4.78</v>
      </c>
      <c r="L714">
        <v>4.78</v>
      </c>
      <c r="M714">
        <v>0</v>
      </c>
      <c r="N714" t="s">
        <v>31</v>
      </c>
    </row>
    <row r="715" spans="2:14" x14ac:dyDescent="0.25">
      <c r="B715" t="s">
        <v>4283</v>
      </c>
      <c r="C715" t="s">
        <v>4284</v>
      </c>
      <c r="D715" s="11">
        <v>43810</v>
      </c>
      <c r="E715" t="s">
        <v>13099</v>
      </c>
      <c r="F715" s="13">
        <v>43822</v>
      </c>
      <c r="G715">
        <v>133.15</v>
      </c>
      <c r="H715">
        <v>12</v>
      </c>
      <c r="I715">
        <v>118.89</v>
      </c>
      <c r="J715">
        <v>0</v>
      </c>
      <c r="K715">
        <v>7.13</v>
      </c>
      <c r="L715">
        <v>7.13</v>
      </c>
      <c r="M715">
        <v>0</v>
      </c>
      <c r="N715" t="s">
        <v>31</v>
      </c>
    </row>
    <row r="716" spans="2:14" x14ac:dyDescent="0.25">
      <c r="B716" t="s">
        <v>4816</v>
      </c>
      <c r="C716" t="s">
        <v>4817</v>
      </c>
      <c r="D716" s="11">
        <v>43811</v>
      </c>
      <c r="E716" t="s">
        <v>13100</v>
      </c>
      <c r="F716" s="13">
        <v>43822</v>
      </c>
      <c r="G716">
        <v>53.21</v>
      </c>
      <c r="H716">
        <v>12</v>
      </c>
      <c r="I716">
        <v>47.51</v>
      </c>
      <c r="J716">
        <v>0</v>
      </c>
      <c r="K716">
        <v>2.85</v>
      </c>
      <c r="L716">
        <v>2.85</v>
      </c>
      <c r="M716">
        <v>0</v>
      </c>
      <c r="N716" t="s">
        <v>31</v>
      </c>
    </row>
    <row r="717" spans="2:14" x14ac:dyDescent="0.25">
      <c r="B717" t="s">
        <v>3577</v>
      </c>
      <c r="C717" t="s">
        <v>4843</v>
      </c>
      <c r="D717" s="11">
        <v>43811</v>
      </c>
      <c r="E717" t="s">
        <v>12385</v>
      </c>
      <c r="F717" s="13">
        <v>43822</v>
      </c>
      <c r="G717">
        <v>158.34</v>
      </c>
      <c r="H717">
        <v>12</v>
      </c>
      <c r="I717">
        <v>114.21</v>
      </c>
      <c r="J717">
        <v>0</v>
      </c>
      <c r="K717">
        <v>6.85</v>
      </c>
      <c r="L717">
        <v>6.85</v>
      </c>
      <c r="M717">
        <v>0</v>
      </c>
      <c r="N717" t="s">
        <v>31</v>
      </c>
    </row>
    <row r="718" spans="2:14" x14ac:dyDescent="0.25">
      <c r="B718" t="s">
        <v>2111</v>
      </c>
      <c r="C718" t="s">
        <v>3004</v>
      </c>
      <c r="D718" s="11">
        <v>43806</v>
      </c>
      <c r="E718" t="s">
        <v>13101</v>
      </c>
      <c r="F718" s="13">
        <v>43822</v>
      </c>
      <c r="G718">
        <v>192.56</v>
      </c>
      <c r="H718">
        <v>12</v>
      </c>
      <c r="I718">
        <v>171.93</v>
      </c>
      <c r="J718">
        <v>0</v>
      </c>
      <c r="K718">
        <v>10.32</v>
      </c>
      <c r="L718">
        <v>10.32</v>
      </c>
      <c r="M718">
        <v>0</v>
      </c>
      <c r="N718" t="s">
        <v>31</v>
      </c>
    </row>
    <row r="719" spans="2:14" x14ac:dyDescent="0.25">
      <c r="B719" t="s">
        <v>4972</v>
      </c>
      <c r="C719" t="s">
        <v>13102</v>
      </c>
      <c r="D719" s="11">
        <v>43733</v>
      </c>
      <c r="E719" t="s">
        <v>13103</v>
      </c>
      <c r="F719" s="13">
        <v>43822</v>
      </c>
      <c r="G719">
        <v>922.98</v>
      </c>
      <c r="H719">
        <v>12</v>
      </c>
      <c r="I719">
        <v>824.07</v>
      </c>
      <c r="J719">
        <v>0</v>
      </c>
      <c r="K719">
        <v>49.44</v>
      </c>
      <c r="L719">
        <v>49.44</v>
      </c>
      <c r="M719">
        <v>0</v>
      </c>
      <c r="N719" t="s">
        <v>31</v>
      </c>
    </row>
    <row r="720" spans="2:14" x14ac:dyDescent="0.25">
      <c r="B720" t="s">
        <v>4279</v>
      </c>
      <c r="C720" t="s">
        <v>13104</v>
      </c>
      <c r="D720" s="11">
        <v>43759</v>
      </c>
      <c r="E720" t="s">
        <v>13105</v>
      </c>
      <c r="F720" s="13">
        <v>43822</v>
      </c>
      <c r="G720">
        <v>154.56</v>
      </c>
      <c r="H720">
        <v>12</v>
      </c>
      <c r="I720">
        <v>138</v>
      </c>
      <c r="J720">
        <v>0</v>
      </c>
      <c r="K720">
        <v>8.2799999999999994</v>
      </c>
      <c r="L720">
        <v>8.2799999999999994</v>
      </c>
      <c r="M720">
        <v>0</v>
      </c>
      <c r="N720" t="s">
        <v>31</v>
      </c>
    </row>
    <row r="721" spans="2:14" x14ac:dyDescent="0.25">
      <c r="B721" t="s">
        <v>2572</v>
      </c>
      <c r="C721" t="s">
        <v>2573</v>
      </c>
      <c r="D721" s="11">
        <v>43806</v>
      </c>
      <c r="E721" t="s">
        <v>13106</v>
      </c>
      <c r="F721" s="13">
        <v>43822</v>
      </c>
      <c r="G721">
        <v>224.54</v>
      </c>
      <c r="H721">
        <v>12</v>
      </c>
      <c r="I721">
        <v>190.66</v>
      </c>
      <c r="J721">
        <v>0</v>
      </c>
      <c r="K721">
        <v>11.44</v>
      </c>
      <c r="L721">
        <v>11.44</v>
      </c>
      <c r="M721">
        <v>0</v>
      </c>
      <c r="N721" t="s">
        <v>31</v>
      </c>
    </row>
    <row r="722" spans="2:14" x14ac:dyDescent="0.25">
      <c r="B722" t="s">
        <v>2574</v>
      </c>
      <c r="C722" t="s">
        <v>2575</v>
      </c>
      <c r="D722" s="11">
        <v>43806</v>
      </c>
      <c r="E722" t="s">
        <v>13107</v>
      </c>
      <c r="F722" s="13">
        <v>43822</v>
      </c>
      <c r="G722">
        <v>36.549999999999997</v>
      </c>
      <c r="H722">
        <v>12</v>
      </c>
      <c r="I722">
        <v>32.630000000000003</v>
      </c>
      <c r="J722">
        <v>0</v>
      </c>
      <c r="K722">
        <v>1.96</v>
      </c>
      <c r="L722">
        <v>1.96</v>
      </c>
      <c r="M722">
        <v>0</v>
      </c>
      <c r="N722" t="s">
        <v>31</v>
      </c>
    </row>
    <row r="723" spans="2:14" x14ac:dyDescent="0.25">
      <c r="B723" t="s">
        <v>2574</v>
      </c>
      <c r="C723" t="s">
        <v>2575</v>
      </c>
      <c r="D723" s="11">
        <v>43806</v>
      </c>
      <c r="E723" t="s">
        <v>13108</v>
      </c>
      <c r="F723" s="13">
        <v>43822</v>
      </c>
      <c r="G723">
        <v>73.099999999999994</v>
      </c>
      <c r="H723">
        <v>12</v>
      </c>
      <c r="I723">
        <v>65.27</v>
      </c>
      <c r="J723">
        <v>0</v>
      </c>
      <c r="K723">
        <v>3.92</v>
      </c>
      <c r="L723">
        <v>3.92</v>
      </c>
      <c r="M723">
        <v>0</v>
      </c>
      <c r="N723" t="s">
        <v>31</v>
      </c>
    </row>
    <row r="724" spans="2:14" x14ac:dyDescent="0.25">
      <c r="B724" t="s">
        <v>2229</v>
      </c>
      <c r="C724" t="s">
        <v>2566</v>
      </c>
      <c r="D724" s="11">
        <v>43806</v>
      </c>
      <c r="E724" t="s">
        <v>13109</v>
      </c>
      <c r="F724" s="13">
        <v>43822</v>
      </c>
      <c r="G724">
        <v>268.47000000000003</v>
      </c>
      <c r="H724">
        <v>12</v>
      </c>
      <c r="I724">
        <v>239.71</v>
      </c>
      <c r="J724">
        <v>0</v>
      </c>
      <c r="K724">
        <v>14.38</v>
      </c>
      <c r="L724">
        <v>14.38</v>
      </c>
      <c r="M724">
        <v>0</v>
      </c>
      <c r="N724" t="s">
        <v>31</v>
      </c>
    </row>
    <row r="725" spans="2:14" x14ac:dyDescent="0.25">
      <c r="B725" t="s">
        <v>2568</v>
      </c>
      <c r="C725" t="s">
        <v>2569</v>
      </c>
      <c r="D725" s="11">
        <v>43806</v>
      </c>
      <c r="E725" t="s">
        <v>13110</v>
      </c>
      <c r="F725" s="13">
        <v>43822</v>
      </c>
      <c r="G725">
        <v>195.81</v>
      </c>
      <c r="H725">
        <v>12</v>
      </c>
      <c r="I725">
        <v>156.09</v>
      </c>
      <c r="J725">
        <v>0</v>
      </c>
      <c r="K725">
        <v>9.3699999999999992</v>
      </c>
      <c r="L725">
        <v>9.3699999999999992</v>
      </c>
      <c r="M725">
        <v>0</v>
      </c>
      <c r="N725" t="s">
        <v>31</v>
      </c>
    </row>
    <row r="726" spans="2:14" x14ac:dyDescent="0.25">
      <c r="B726" t="s">
        <v>2585</v>
      </c>
      <c r="C726" t="s">
        <v>2586</v>
      </c>
      <c r="D726" s="11">
        <v>43806</v>
      </c>
      <c r="E726" t="s">
        <v>13111</v>
      </c>
      <c r="F726" s="13">
        <v>43822</v>
      </c>
      <c r="G726">
        <v>190.81</v>
      </c>
      <c r="H726">
        <v>12</v>
      </c>
      <c r="I726">
        <v>155.19</v>
      </c>
      <c r="J726">
        <v>0</v>
      </c>
      <c r="K726">
        <v>9.31</v>
      </c>
      <c r="L726">
        <v>9.31</v>
      </c>
      <c r="M726">
        <v>0</v>
      </c>
      <c r="N726" t="s">
        <v>31</v>
      </c>
    </row>
    <row r="727" spans="2:14" x14ac:dyDescent="0.25">
      <c r="B727" t="s">
        <v>2577</v>
      </c>
      <c r="C727" t="s">
        <v>2578</v>
      </c>
      <c r="D727" s="11">
        <v>43806</v>
      </c>
      <c r="E727" t="s">
        <v>13112</v>
      </c>
      <c r="F727" s="13">
        <v>43822</v>
      </c>
      <c r="G727">
        <v>65.900000000000006</v>
      </c>
      <c r="H727">
        <v>12</v>
      </c>
      <c r="I727">
        <v>58.84</v>
      </c>
      <c r="J727">
        <v>0</v>
      </c>
      <c r="K727">
        <v>3.53</v>
      </c>
      <c r="L727">
        <v>3.53</v>
      </c>
      <c r="M727">
        <v>0</v>
      </c>
      <c r="N727" t="s">
        <v>31</v>
      </c>
    </row>
    <row r="728" spans="2:14" x14ac:dyDescent="0.25">
      <c r="B728" t="s">
        <v>2227</v>
      </c>
      <c r="C728" t="s">
        <v>2580</v>
      </c>
      <c r="D728" s="11">
        <v>43806</v>
      </c>
      <c r="E728" t="s">
        <v>13113</v>
      </c>
      <c r="F728" s="13">
        <v>43822</v>
      </c>
      <c r="G728">
        <v>190.81</v>
      </c>
      <c r="H728">
        <v>12</v>
      </c>
      <c r="I728">
        <v>155.19</v>
      </c>
      <c r="J728">
        <v>0</v>
      </c>
      <c r="K728">
        <v>9.31</v>
      </c>
      <c r="L728">
        <v>9.31</v>
      </c>
      <c r="M728">
        <v>0</v>
      </c>
      <c r="N728" t="s">
        <v>31</v>
      </c>
    </row>
    <row r="729" spans="2:14" x14ac:dyDescent="0.25">
      <c r="B729" t="s">
        <v>2595</v>
      </c>
      <c r="C729" t="s">
        <v>2596</v>
      </c>
      <c r="D729" s="11">
        <v>43806</v>
      </c>
      <c r="E729" t="s">
        <v>13114</v>
      </c>
      <c r="F729" s="13">
        <v>43822</v>
      </c>
      <c r="G729">
        <v>189.38</v>
      </c>
      <c r="H729">
        <v>12</v>
      </c>
      <c r="I729">
        <v>153.91</v>
      </c>
      <c r="J729">
        <v>0</v>
      </c>
      <c r="K729">
        <v>9.23</v>
      </c>
      <c r="L729">
        <v>9.23</v>
      </c>
      <c r="M729">
        <v>0</v>
      </c>
      <c r="N729" t="s">
        <v>31</v>
      </c>
    </row>
    <row r="730" spans="2:14" x14ac:dyDescent="0.25">
      <c r="B730" t="s">
        <v>256</v>
      </c>
      <c r="C730" t="s">
        <v>12386</v>
      </c>
      <c r="D730" s="11">
        <v>43796</v>
      </c>
      <c r="E730" t="s">
        <v>12387</v>
      </c>
      <c r="F730" s="13">
        <v>43822</v>
      </c>
      <c r="G730">
        <v>383.18</v>
      </c>
      <c r="H730">
        <v>12</v>
      </c>
      <c r="I730">
        <v>202.44</v>
      </c>
      <c r="J730">
        <v>0</v>
      </c>
      <c r="K730">
        <v>12.15</v>
      </c>
      <c r="L730">
        <v>12.15</v>
      </c>
      <c r="M730">
        <v>0</v>
      </c>
      <c r="N730" t="s">
        <v>31</v>
      </c>
    </row>
    <row r="731" spans="2:14" x14ac:dyDescent="0.25">
      <c r="B731" t="s">
        <v>2402</v>
      </c>
      <c r="C731" t="s">
        <v>2403</v>
      </c>
      <c r="D731" s="11">
        <v>43805</v>
      </c>
      <c r="E731" t="s">
        <v>13115</v>
      </c>
      <c r="F731" s="13">
        <v>43822</v>
      </c>
      <c r="G731">
        <v>377.33</v>
      </c>
      <c r="H731">
        <v>12</v>
      </c>
      <c r="I731">
        <v>336.9</v>
      </c>
      <c r="J731">
        <v>0</v>
      </c>
      <c r="K731">
        <v>20.21</v>
      </c>
      <c r="L731">
        <v>20.21</v>
      </c>
      <c r="M731">
        <v>0</v>
      </c>
      <c r="N731" t="s">
        <v>31</v>
      </c>
    </row>
    <row r="732" spans="2:14" x14ac:dyDescent="0.25">
      <c r="B732" t="s">
        <v>2412</v>
      </c>
      <c r="C732" t="s">
        <v>2413</v>
      </c>
      <c r="D732" s="11">
        <v>43805</v>
      </c>
      <c r="E732" t="s">
        <v>13116</v>
      </c>
      <c r="F732" s="13">
        <v>43822</v>
      </c>
      <c r="G732">
        <v>592.1</v>
      </c>
      <c r="H732">
        <v>12</v>
      </c>
      <c r="I732">
        <v>116.39</v>
      </c>
      <c r="J732">
        <v>0</v>
      </c>
      <c r="K732">
        <v>6.98</v>
      </c>
      <c r="L732">
        <v>6.98</v>
      </c>
      <c r="M732">
        <v>0</v>
      </c>
      <c r="N732" t="s">
        <v>31</v>
      </c>
    </row>
    <row r="733" spans="2:14" x14ac:dyDescent="0.25">
      <c r="B733" t="s">
        <v>3360</v>
      </c>
      <c r="C733" t="s">
        <v>4577</v>
      </c>
      <c r="D733" s="11">
        <v>43811</v>
      </c>
      <c r="E733" t="s">
        <v>12395</v>
      </c>
      <c r="F733" s="13">
        <v>43822</v>
      </c>
      <c r="G733">
        <v>1231.3699999999999</v>
      </c>
      <c r="H733">
        <v>12</v>
      </c>
      <c r="I733">
        <v>491.82</v>
      </c>
      <c r="J733">
        <v>0</v>
      </c>
      <c r="K733">
        <v>29.51</v>
      </c>
      <c r="L733">
        <v>29.51</v>
      </c>
      <c r="M733">
        <v>0</v>
      </c>
      <c r="N733" t="s">
        <v>31</v>
      </c>
    </row>
    <row r="734" spans="2:14" x14ac:dyDescent="0.25">
      <c r="B734" t="s">
        <v>2807</v>
      </c>
      <c r="C734" t="s">
        <v>13117</v>
      </c>
      <c r="D734" s="11">
        <v>43795</v>
      </c>
      <c r="E734" t="s">
        <v>13118</v>
      </c>
      <c r="F734" s="13">
        <v>43822</v>
      </c>
      <c r="G734">
        <v>136.38</v>
      </c>
      <c r="H734">
        <v>12</v>
      </c>
      <c r="I734">
        <v>121.76</v>
      </c>
      <c r="J734">
        <v>0</v>
      </c>
      <c r="K734">
        <v>7.31</v>
      </c>
      <c r="L734">
        <v>7.31</v>
      </c>
      <c r="M734">
        <v>0</v>
      </c>
      <c r="N734" t="s">
        <v>31</v>
      </c>
    </row>
    <row r="735" spans="2:14" x14ac:dyDescent="0.25">
      <c r="B735" t="s">
        <v>2133</v>
      </c>
      <c r="C735" t="s">
        <v>2792</v>
      </c>
      <c r="D735" s="11">
        <v>43806</v>
      </c>
      <c r="E735" t="s">
        <v>13119</v>
      </c>
      <c r="F735" s="13">
        <v>43822</v>
      </c>
      <c r="G735">
        <v>55.37</v>
      </c>
      <c r="H735">
        <v>12</v>
      </c>
      <c r="I735">
        <v>49.43</v>
      </c>
      <c r="J735">
        <v>0</v>
      </c>
      <c r="K735">
        <v>2.97</v>
      </c>
      <c r="L735">
        <v>2.97</v>
      </c>
      <c r="M735">
        <v>0</v>
      </c>
      <c r="N735" t="s">
        <v>31</v>
      </c>
    </row>
    <row r="736" spans="2:14" x14ac:dyDescent="0.25">
      <c r="B736" t="s">
        <v>2221</v>
      </c>
      <c r="C736" t="s">
        <v>2222</v>
      </c>
      <c r="D736" s="11">
        <v>43805</v>
      </c>
      <c r="E736" t="s">
        <v>13120</v>
      </c>
      <c r="F736" s="13">
        <v>43822</v>
      </c>
      <c r="G736">
        <v>178.3</v>
      </c>
      <c r="H736">
        <v>12</v>
      </c>
      <c r="I736">
        <v>159.19999999999999</v>
      </c>
      <c r="J736">
        <v>0</v>
      </c>
      <c r="K736">
        <v>9.5500000000000007</v>
      </c>
      <c r="L736">
        <v>9.5500000000000007</v>
      </c>
      <c r="M736">
        <v>0</v>
      </c>
      <c r="N736" t="s">
        <v>31</v>
      </c>
    </row>
    <row r="737" spans="2:14" x14ac:dyDescent="0.25">
      <c r="B737" t="s">
        <v>2311</v>
      </c>
      <c r="C737" t="s">
        <v>2312</v>
      </c>
      <c r="D737" s="11">
        <v>43805</v>
      </c>
      <c r="E737" t="s">
        <v>13121</v>
      </c>
      <c r="F737" s="13">
        <v>43822</v>
      </c>
      <c r="G737">
        <v>285.14999999999998</v>
      </c>
      <c r="H737">
        <v>12</v>
      </c>
      <c r="I737">
        <v>118.17</v>
      </c>
      <c r="J737">
        <v>0</v>
      </c>
      <c r="K737">
        <v>7.09</v>
      </c>
      <c r="L737">
        <v>7.09</v>
      </c>
      <c r="M737">
        <v>0</v>
      </c>
      <c r="N737" t="s">
        <v>31</v>
      </c>
    </row>
    <row r="738" spans="2:14" x14ac:dyDescent="0.25">
      <c r="B738" t="s">
        <v>2313</v>
      </c>
      <c r="C738" t="s">
        <v>2314</v>
      </c>
      <c r="D738" s="11">
        <v>43805</v>
      </c>
      <c r="E738" t="s">
        <v>13122</v>
      </c>
      <c r="F738" s="13">
        <v>43822</v>
      </c>
      <c r="G738">
        <v>174.12</v>
      </c>
      <c r="H738">
        <v>12</v>
      </c>
      <c r="I738">
        <v>59.08</v>
      </c>
      <c r="J738">
        <v>0</v>
      </c>
      <c r="K738">
        <v>3.54</v>
      </c>
      <c r="L738">
        <v>3.54</v>
      </c>
      <c r="M738">
        <v>0</v>
      </c>
      <c r="N738" t="s">
        <v>31</v>
      </c>
    </row>
    <row r="739" spans="2:14" x14ac:dyDescent="0.25">
      <c r="B739" t="s">
        <v>2479</v>
      </c>
      <c r="C739" t="s">
        <v>2480</v>
      </c>
      <c r="D739" s="11">
        <v>43805</v>
      </c>
      <c r="E739" t="s">
        <v>13123</v>
      </c>
      <c r="F739" s="13">
        <v>43822</v>
      </c>
      <c r="G739">
        <v>1034.94</v>
      </c>
      <c r="H739">
        <v>12</v>
      </c>
      <c r="I739">
        <v>924.05</v>
      </c>
      <c r="J739">
        <v>0</v>
      </c>
      <c r="K739">
        <v>55.44</v>
      </c>
      <c r="L739">
        <v>55.44</v>
      </c>
      <c r="M739">
        <v>0</v>
      </c>
      <c r="N739" t="s">
        <v>31</v>
      </c>
    </row>
    <row r="740" spans="2:14" x14ac:dyDescent="0.25">
      <c r="B740" t="s">
        <v>2444</v>
      </c>
      <c r="C740" t="s">
        <v>12406</v>
      </c>
      <c r="D740" s="11">
        <v>43761</v>
      </c>
      <c r="E740" t="s">
        <v>12407</v>
      </c>
      <c r="F740" s="13">
        <v>43822</v>
      </c>
      <c r="G740">
        <v>285.02</v>
      </c>
      <c r="H740">
        <v>12</v>
      </c>
      <c r="I740">
        <v>44.95</v>
      </c>
      <c r="J740">
        <v>0</v>
      </c>
      <c r="K740">
        <v>2.7</v>
      </c>
      <c r="L740">
        <v>2.7</v>
      </c>
      <c r="M740">
        <v>0</v>
      </c>
      <c r="N740" t="s">
        <v>31</v>
      </c>
    </row>
    <row r="741" spans="2:14" x14ac:dyDescent="0.25">
      <c r="B741" t="s">
        <v>4252</v>
      </c>
      <c r="C741" t="s">
        <v>13124</v>
      </c>
      <c r="D741" s="11">
        <v>43796</v>
      </c>
      <c r="E741" t="s">
        <v>13125</v>
      </c>
      <c r="F741" s="13">
        <v>43822</v>
      </c>
      <c r="G741">
        <v>162.26</v>
      </c>
      <c r="H741">
        <v>12</v>
      </c>
      <c r="I741">
        <v>144.88</v>
      </c>
      <c r="J741">
        <v>0</v>
      </c>
      <c r="K741">
        <v>8.69</v>
      </c>
      <c r="L741">
        <v>8.69</v>
      </c>
      <c r="M741">
        <v>0</v>
      </c>
      <c r="N741" t="s">
        <v>31</v>
      </c>
    </row>
    <row r="742" spans="2:14" x14ac:dyDescent="0.25">
      <c r="B742" t="s">
        <v>2788</v>
      </c>
      <c r="C742" t="s">
        <v>2789</v>
      </c>
      <c r="D742" s="11">
        <v>43806</v>
      </c>
      <c r="E742" t="s">
        <v>13126</v>
      </c>
      <c r="F742" s="13">
        <v>43823</v>
      </c>
      <c r="G742">
        <v>148.58000000000001</v>
      </c>
      <c r="H742">
        <v>12</v>
      </c>
      <c r="I742">
        <v>132.66</v>
      </c>
      <c r="J742">
        <v>0</v>
      </c>
      <c r="K742">
        <v>7.96</v>
      </c>
      <c r="L742">
        <v>7.96</v>
      </c>
      <c r="M742">
        <v>0</v>
      </c>
      <c r="N742" t="s">
        <v>31</v>
      </c>
    </row>
    <row r="743" spans="2:14" x14ac:dyDescent="0.25">
      <c r="B743" t="s">
        <v>2613</v>
      </c>
      <c r="C743" t="s">
        <v>3400</v>
      </c>
      <c r="D743" s="11">
        <v>43808</v>
      </c>
      <c r="E743" t="s">
        <v>13127</v>
      </c>
      <c r="F743" s="13">
        <v>43823</v>
      </c>
      <c r="G743">
        <v>302.67</v>
      </c>
      <c r="H743">
        <v>12</v>
      </c>
      <c r="I743">
        <v>140.06</v>
      </c>
      <c r="J743">
        <v>0</v>
      </c>
      <c r="K743">
        <v>8.4</v>
      </c>
      <c r="L743">
        <v>8.4</v>
      </c>
      <c r="M743">
        <v>0</v>
      </c>
      <c r="N743" t="s">
        <v>31</v>
      </c>
    </row>
    <row r="744" spans="2:14" x14ac:dyDescent="0.25">
      <c r="B744" t="s">
        <v>2826</v>
      </c>
      <c r="C744" t="s">
        <v>2827</v>
      </c>
      <c r="D744" s="11">
        <v>43806</v>
      </c>
      <c r="E744" t="s">
        <v>13128</v>
      </c>
      <c r="F744" s="13">
        <v>43823</v>
      </c>
      <c r="G744">
        <v>89.15</v>
      </c>
      <c r="H744">
        <v>12</v>
      </c>
      <c r="I744">
        <v>79.599999999999994</v>
      </c>
      <c r="J744">
        <v>0</v>
      </c>
      <c r="K744">
        <v>4.78</v>
      </c>
      <c r="L744">
        <v>4.78</v>
      </c>
      <c r="M744">
        <v>0</v>
      </c>
      <c r="N744" t="s">
        <v>31</v>
      </c>
    </row>
    <row r="745" spans="2:14" x14ac:dyDescent="0.25">
      <c r="B745" t="s">
        <v>3153</v>
      </c>
      <c r="C745" t="s">
        <v>3154</v>
      </c>
      <c r="D745" s="11">
        <v>43806</v>
      </c>
      <c r="E745" t="s">
        <v>13129</v>
      </c>
      <c r="F745" s="13">
        <v>43823</v>
      </c>
      <c r="G745">
        <v>215.14</v>
      </c>
      <c r="H745">
        <v>12</v>
      </c>
      <c r="I745">
        <v>150.82</v>
      </c>
      <c r="J745">
        <v>0</v>
      </c>
      <c r="K745">
        <v>9.0500000000000007</v>
      </c>
      <c r="L745">
        <v>9.0500000000000007</v>
      </c>
      <c r="M745">
        <v>0</v>
      </c>
      <c r="N745" t="s">
        <v>31</v>
      </c>
    </row>
    <row r="746" spans="2:14" x14ac:dyDescent="0.25">
      <c r="B746" t="s">
        <v>2823</v>
      </c>
      <c r="C746" t="s">
        <v>2824</v>
      </c>
      <c r="D746" s="11">
        <v>43806</v>
      </c>
      <c r="E746" t="s">
        <v>13130</v>
      </c>
      <c r="F746" s="13">
        <v>43823</v>
      </c>
      <c r="G746">
        <v>297.16000000000003</v>
      </c>
      <c r="H746">
        <v>12</v>
      </c>
      <c r="I746">
        <v>265.33</v>
      </c>
      <c r="J746">
        <v>0</v>
      </c>
      <c r="K746">
        <v>15.92</v>
      </c>
      <c r="L746">
        <v>15.92</v>
      </c>
      <c r="M746">
        <v>0</v>
      </c>
      <c r="N746" t="s">
        <v>31</v>
      </c>
    </row>
    <row r="747" spans="2:14" x14ac:dyDescent="0.25">
      <c r="B747" t="s">
        <v>2752</v>
      </c>
      <c r="C747" t="s">
        <v>13131</v>
      </c>
      <c r="D747" s="11">
        <v>43798</v>
      </c>
      <c r="E747" t="s">
        <v>13132</v>
      </c>
      <c r="F747" s="13">
        <v>43823</v>
      </c>
      <c r="G747">
        <v>134.32</v>
      </c>
      <c r="H747">
        <v>12</v>
      </c>
      <c r="I747">
        <v>119.93</v>
      </c>
      <c r="J747">
        <v>0</v>
      </c>
      <c r="K747">
        <v>7.2</v>
      </c>
      <c r="L747">
        <v>7.2</v>
      </c>
      <c r="M747">
        <v>0</v>
      </c>
      <c r="N747" t="s">
        <v>31</v>
      </c>
    </row>
    <row r="748" spans="2:14" x14ac:dyDescent="0.25">
      <c r="B748" t="s">
        <v>3155</v>
      </c>
      <c r="C748" t="s">
        <v>3156</v>
      </c>
      <c r="D748" s="11">
        <v>43806</v>
      </c>
      <c r="E748" t="s">
        <v>13133</v>
      </c>
      <c r="F748" s="13">
        <v>43823</v>
      </c>
      <c r="G748">
        <v>174.12</v>
      </c>
      <c r="H748">
        <v>12</v>
      </c>
      <c r="I748">
        <v>59.08</v>
      </c>
      <c r="J748">
        <v>0</v>
      </c>
      <c r="K748">
        <v>3.54</v>
      </c>
      <c r="L748">
        <v>3.54</v>
      </c>
      <c r="M748">
        <v>0</v>
      </c>
      <c r="N748" t="s">
        <v>31</v>
      </c>
    </row>
    <row r="749" spans="2:14" x14ac:dyDescent="0.25">
      <c r="B749" t="s">
        <v>4950</v>
      </c>
      <c r="C749" t="s">
        <v>13134</v>
      </c>
      <c r="D749" s="11">
        <v>43798</v>
      </c>
      <c r="E749" t="s">
        <v>13135</v>
      </c>
      <c r="F749" s="13">
        <v>43823</v>
      </c>
      <c r="G749">
        <v>1072.78</v>
      </c>
      <c r="H749">
        <v>12</v>
      </c>
      <c r="I749">
        <v>395.43</v>
      </c>
      <c r="J749">
        <v>0</v>
      </c>
      <c r="K749">
        <v>23.73</v>
      </c>
      <c r="L749">
        <v>23.73</v>
      </c>
      <c r="M749">
        <v>0</v>
      </c>
      <c r="N749" t="s">
        <v>31</v>
      </c>
    </row>
    <row r="750" spans="2:14" x14ac:dyDescent="0.25">
      <c r="B750" t="s">
        <v>2914</v>
      </c>
      <c r="C750" t="s">
        <v>3321</v>
      </c>
      <c r="D750" s="11">
        <v>43808</v>
      </c>
      <c r="E750" t="s">
        <v>13136</v>
      </c>
      <c r="F750" s="13">
        <v>43823</v>
      </c>
      <c r="G750">
        <v>67.680000000000007</v>
      </c>
      <c r="H750">
        <v>12</v>
      </c>
      <c r="I750">
        <v>55.07</v>
      </c>
      <c r="J750">
        <v>0</v>
      </c>
      <c r="K750">
        <v>3.3</v>
      </c>
      <c r="L750">
        <v>3.3</v>
      </c>
      <c r="M750">
        <v>0</v>
      </c>
      <c r="N750" t="s">
        <v>31</v>
      </c>
    </row>
    <row r="751" spans="2:14" x14ac:dyDescent="0.25">
      <c r="B751" t="s">
        <v>2929</v>
      </c>
      <c r="C751" t="s">
        <v>3324</v>
      </c>
      <c r="D751" s="11">
        <v>43808</v>
      </c>
      <c r="E751" t="s">
        <v>13137</v>
      </c>
      <c r="F751" s="13">
        <v>43823</v>
      </c>
      <c r="G751">
        <v>65.28</v>
      </c>
      <c r="H751">
        <v>12</v>
      </c>
      <c r="I751">
        <v>52.04</v>
      </c>
      <c r="J751">
        <v>0</v>
      </c>
      <c r="K751">
        <v>3.12</v>
      </c>
      <c r="L751">
        <v>3.12</v>
      </c>
      <c r="M751">
        <v>0</v>
      </c>
      <c r="N751" t="s">
        <v>31</v>
      </c>
    </row>
    <row r="752" spans="2:14" x14ac:dyDescent="0.25">
      <c r="B752" t="s">
        <v>3283</v>
      </c>
      <c r="C752" t="s">
        <v>3284</v>
      </c>
      <c r="D752" s="11">
        <v>43808</v>
      </c>
      <c r="E752" t="s">
        <v>13138</v>
      </c>
      <c r="F752" s="13">
        <v>43823</v>
      </c>
      <c r="G752">
        <v>67.680000000000007</v>
      </c>
      <c r="H752">
        <v>12</v>
      </c>
      <c r="I752">
        <v>55.07</v>
      </c>
      <c r="J752">
        <v>0</v>
      </c>
      <c r="K752">
        <v>3.3</v>
      </c>
      <c r="L752">
        <v>3.3</v>
      </c>
      <c r="M752">
        <v>0</v>
      </c>
      <c r="N752" t="s">
        <v>31</v>
      </c>
    </row>
    <row r="753" spans="2:14" x14ac:dyDescent="0.25">
      <c r="B753" t="s">
        <v>2898</v>
      </c>
      <c r="C753" t="s">
        <v>3319</v>
      </c>
      <c r="D753" s="11">
        <v>43808</v>
      </c>
      <c r="E753" t="s">
        <v>13139</v>
      </c>
      <c r="F753" s="13">
        <v>43823</v>
      </c>
      <c r="G753">
        <v>255.93</v>
      </c>
      <c r="H753">
        <v>12</v>
      </c>
      <c r="I753">
        <v>216.01</v>
      </c>
      <c r="J753">
        <v>0</v>
      </c>
      <c r="K753">
        <v>12.96</v>
      </c>
      <c r="L753">
        <v>12.96</v>
      </c>
      <c r="M753">
        <v>0</v>
      </c>
      <c r="N753" t="s">
        <v>31</v>
      </c>
    </row>
    <row r="754" spans="2:14" x14ac:dyDescent="0.25">
      <c r="B754" t="s">
        <v>4041</v>
      </c>
      <c r="C754" t="s">
        <v>13140</v>
      </c>
      <c r="D754" s="11">
        <v>43792</v>
      </c>
      <c r="E754" t="s">
        <v>13141</v>
      </c>
      <c r="F754" s="13">
        <v>43823</v>
      </c>
      <c r="G754">
        <v>568.67999999999995</v>
      </c>
      <c r="H754">
        <v>12</v>
      </c>
      <c r="I754">
        <v>504.17</v>
      </c>
      <c r="J754">
        <v>0</v>
      </c>
      <c r="K754">
        <v>30.25</v>
      </c>
      <c r="L754">
        <v>30.25</v>
      </c>
      <c r="M754">
        <v>0</v>
      </c>
      <c r="N754" t="s">
        <v>31</v>
      </c>
    </row>
    <row r="755" spans="2:14" x14ac:dyDescent="0.25">
      <c r="B755" t="s">
        <v>2834</v>
      </c>
      <c r="C755" t="s">
        <v>2835</v>
      </c>
      <c r="D755" s="11">
        <v>43806</v>
      </c>
      <c r="E755" t="s">
        <v>13142</v>
      </c>
      <c r="F755" s="13">
        <v>43823</v>
      </c>
      <c r="G755">
        <v>297.16000000000003</v>
      </c>
      <c r="H755">
        <v>12</v>
      </c>
      <c r="I755">
        <v>265.33</v>
      </c>
      <c r="J755">
        <v>0</v>
      </c>
      <c r="K755">
        <v>15.92</v>
      </c>
      <c r="L755">
        <v>15.92</v>
      </c>
      <c r="M755">
        <v>0</v>
      </c>
      <c r="N755" t="s">
        <v>31</v>
      </c>
    </row>
    <row r="756" spans="2:14" x14ac:dyDescent="0.25">
      <c r="B756" t="s">
        <v>4626</v>
      </c>
      <c r="C756" t="s">
        <v>13143</v>
      </c>
      <c r="D756" s="11">
        <v>43798</v>
      </c>
      <c r="E756" t="s">
        <v>13144</v>
      </c>
      <c r="F756" s="13">
        <v>43823</v>
      </c>
      <c r="G756">
        <v>191.03</v>
      </c>
      <c r="H756">
        <v>12</v>
      </c>
      <c r="I756">
        <v>152.71</v>
      </c>
      <c r="J756">
        <v>0</v>
      </c>
      <c r="K756">
        <v>9.16</v>
      </c>
      <c r="L756">
        <v>9.16</v>
      </c>
      <c r="M756">
        <v>0</v>
      </c>
      <c r="N756" t="s">
        <v>31</v>
      </c>
    </row>
    <row r="757" spans="2:14" x14ac:dyDescent="0.25">
      <c r="B757" t="s">
        <v>3394</v>
      </c>
      <c r="C757" t="s">
        <v>3395</v>
      </c>
      <c r="D757" s="11">
        <v>43808</v>
      </c>
      <c r="E757" t="s">
        <v>13145</v>
      </c>
      <c r="F757" s="13">
        <v>43823</v>
      </c>
      <c r="G757">
        <v>125.71</v>
      </c>
      <c r="H757">
        <v>12</v>
      </c>
      <c r="I757">
        <v>107.78</v>
      </c>
      <c r="J757">
        <v>0</v>
      </c>
      <c r="K757">
        <v>6.47</v>
      </c>
      <c r="L757">
        <v>6.47</v>
      </c>
      <c r="M757">
        <v>0</v>
      </c>
      <c r="N757" t="s">
        <v>31</v>
      </c>
    </row>
    <row r="758" spans="2:14" x14ac:dyDescent="0.25">
      <c r="B758" t="s">
        <v>3396</v>
      </c>
      <c r="C758" t="s">
        <v>3397</v>
      </c>
      <c r="D758" s="11">
        <v>43808</v>
      </c>
      <c r="E758" t="s">
        <v>13146</v>
      </c>
      <c r="F758" s="13">
        <v>43823</v>
      </c>
      <c r="G758">
        <v>64.73</v>
      </c>
      <c r="H758">
        <v>12</v>
      </c>
      <c r="I758">
        <v>55.11</v>
      </c>
      <c r="J758">
        <v>0</v>
      </c>
      <c r="K758">
        <v>3.31</v>
      </c>
      <c r="L758">
        <v>3.31</v>
      </c>
      <c r="M758">
        <v>0</v>
      </c>
      <c r="N758" t="s">
        <v>31</v>
      </c>
    </row>
    <row r="759" spans="2:14" x14ac:dyDescent="0.25">
      <c r="B759" t="s">
        <v>3358</v>
      </c>
      <c r="C759" t="s">
        <v>3359</v>
      </c>
      <c r="D759" s="11">
        <v>43808</v>
      </c>
      <c r="E759" t="s">
        <v>13147</v>
      </c>
      <c r="F759" s="13">
        <v>43823</v>
      </c>
      <c r="G759">
        <v>64.31</v>
      </c>
      <c r="H759">
        <v>12</v>
      </c>
      <c r="I759">
        <v>52.96</v>
      </c>
      <c r="J759">
        <v>0</v>
      </c>
      <c r="K759">
        <v>3.18</v>
      </c>
      <c r="L759">
        <v>3.18</v>
      </c>
      <c r="M759">
        <v>0</v>
      </c>
      <c r="N759" t="s">
        <v>31</v>
      </c>
    </row>
    <row r="760" spans="2:14" x14ac:dyDescent="0.25">
      <c r="B760" t="s">
        <v>6768</v>
      </c>
      <c r="C760" t="s">
        <v>13148</v>
      </c>
      <c r="D760" s="11">
        <v>43798</v>
      </c>
      <c r="E760" t="s">
        <v>13149</v>
      </c>
      <c r="F760" s="13">
        <v>43823</v>
      </c>
      <c r="G760">
        <v>16.64</v>
      </c>
      <c r="H760">
        <v>12</v>
      </c>
      <c r="I760">
        <v>14.85</v>
      </c>
      <c r="J760">
        <v>0</v>
      </c>
      <c r="K760">
        <v>0.89</v>
      </c>
      <c r="L760">
        <v>0.89</v>
      </c>
      <c r="M760">
        <v>0</v>
      </c>
      <c r="N760" t="s">
        <v>31</v>
      </c>
    </row>
    <row r="761" spans="2:14" x14ac:dyDescent="0.25">
      <c r="B761" t="s">
        <v>2805</v>
      </c>
      <c r="C761" t="s">
        <v>3356</v>
      </c>
      <c r="D761" s="11">
        <v>43808</v>
      </c>
      <c r="E761" t="s">
        <v>13150</v>
      </c>
      <c r="F761" s="13">
        <v>43823</v>
      </c>
      <c r="G761">
        <v>123.36</v>
      </c>
      <c r="H761">
        <v>12</v>
      </c>
      <c r="I761">
        <v>110.14</v>
      </c>
      <c r="J761">
        <v>0</v>
      </c>
      <c r="K761">
        <v>6.61</v>
      </c>
      <c r="L761">
        <v>6.61</v>
      </c>
      <c r="M761">
        <v>0</v>
      </c>
      <c r="N761" t="s">
        <v>31</v>
      </c>
    </row>
    <row r="762" spans="2:14" x14ac:dyDescent="0.25">
      <c r="B762" t="s">
        <v>2911</v>
      </c>
      <c r="C762" t="s">
        <v>2912</v>
      </c>
      <c r="D762" s="11">
        <v>43806</v>
      </c>
      <c r="E762" t="s">
        <v>13151</v>
      </c>
      <c r="F762" s="13">
        <v>43823</v>
      </c>
      <c r="G762">
        <v>133.15</v>
      </c>
      <c r="H762">
        <v>12</v>
      </c>
      <c r="I762">
        <v>118.89</v>
      </c>
      <c r="J762">
        <v>0</v>
      </c>
      <c r="K762">
        <v>7.13</v>
      </c>
      <c r="L762">
        <v>7.13</v>
      </c>
      <c r="M762">
        <v>0</v>
      </c>
      <c r="N762" t="s">
        <v>31</v>
      </c>
    </row>
    <row r="763" spans="2:14" x14ac:dyDescent="0.25">
      <c r="B763" t="s">
        <v>2929</v>
      </c>
      <c r="C763" t="s">
        <v>2930</v>
      </c>
      <c r="D763" s="11">
        <v>43806</v>
      </c>
      <c r="E763" t="s">
        <v>13152</v>
      </c>
      <c r="F763" s="13">
        <v>43823</v>
      </c>
      <c r="G763">
        <v>294.19</v>
      </c>
      <c r="H763">
        <v>12</v>
      </c>
      <c r="I763">
        <v>262.67</v>
      </c>
      <c r="J763">
        <v>0</v>
      </c>
      <c r="K763">
        <v>15.76</v>
      </c>
      <c r="L763">
        <v>15.76</v>
      </c>
      <c r="M763">
        <v>0</v>
      </c>
      <c r="N763" t="s">
        <v>31</v>
      </c>
    </row>
    <row r="764" spans="2:14" x14ac:dyDescent="0.25">
      <c r="B764" t="s">
        <v>2909</v>
      </c>
      <c r="C764" t="s">
        <v>2910</v>
      </c>
      <c r="D764" s="11">
        <v>43806</v>
      </c>
      <c r="E764" t="s">
        <v>13153</v>
      </c>
      <c r="F764" s="13">
        <v>43823</v>
      </c>
      <c r="G764">
        <v>178.3</v>
      </c>
      <c r="H764">
        <v>12</v>
      </c>
      <c r="I764">
        <v>159.19999999999999</v>
      </c>
      <c r="J764">
        <v>0</v>
      </c>
      <c r="K764">
        <v>9.5500000000000007</v>
      </c>
      <c r="L764">
        <v>9.5500000000000007</v>
      </c>
      <c r="M764">
        <v>0</v>
      </c>
      <c r="N764" t="s">
        <v>31</v>
      </c>
    </row>
    <row r="765" spans="2:14" x14ac:dyDescent="0.25">
      <c r="B765" t="s">
        <v>2701</v>
      </c>
      <c r="C765" t="s">
        <v>13154</v>
      </c>
      <c r="D765" s="11">
        <v>43783</v>
      </c>
      <c r="E765" t="s">
        <v>13155</v>
      </c>
      <c r="F765" s="13">
        <v>43823</v>
      </c>
      <c r="G765">
        <v>194.34</v>
      </c>
      <c r="H765">
        <v>12</v>
      </c>
      <c r="I765">
        <v>173.52</v>
      </c>
      <c r="J765">
        <v>0</v>
      </c>
      <c r="K765">
        <v>10.41</v>
      </c>
      <c r="L765">
        <v>10.41</v>
      </c>
      <c r="M765">
        <v>0</v>
      </c>
      <c r="N765" t="s">
        <v>31</v>
      </c>
    </row>
    <row r="766" spans="2:14" x14ac:dyDescent="0.25">
      <c r="B766" t="s">
        <v>2699</v>
      </c>
      <c r="C766" t="s">
        <v>13156</v>
      </c>
      <c r="D766" s="11">
        <v>43798</v>
      </c>
      <c r="E766" t="s">
        <v>13157</v>
      </c>
      <c r="F766" s="13">
        <v>43823</v>
      </c>
      <c r="G766">
        <v>96.68</v>
      </c>
      <c r="H766">
        <v>12</v>
      </c>
      <c r="I766">
        <v>86.32</v>
      </c>
      <c r="J766">
        <v>0</v>
      </c>
      <c r="K766">
        <v>5.18</v>
      </c>
      <c r="L766">
        <v>5.18</v>
      </c>
      <c r="M766">
        <v>0</v>
      </c>
      <c r="N766" t="s">
        <v>31</v>
      </c>
    </row>
    <row r="767" spans="2:14" x14ac:dyDescent="0.25">
      <c r="B767" t="s">
        <v>2701</v>
      </c>
      <c r="C767" t="s">
        <v>13154</v>
      </c>
      <c r="D767" s="11">
        <v>43783</v>
      </c>
      <c r="E767" t="s">
        <v>13158</v>
      </c>
      <c r="F767" s="13">
        <v>43823</v>
      </c>
      <c r="G767">
        <v>44.66</v>
      </c>
      <c r="H767">
        <v>12</v>
      </c>
      <c r="I767">
        <v>30.94</v>
      </c>
      <c r="J767">
        <v>0</v>
      </c>
      <c r="K767">
        <v>1.86</v>
      </c>
      <c r="L767">
        <v>1.86</v>
      </c>
      <c r="M767">
        <v>0</v>
      </c>
      <c r="N767" t="s">
        <v>31</v>
      </c>
    </row>
    <row r="768" spans="2:14" x14ac:dyDescent="0.25">
      <c r="B768" t="s">
        <v>4554</v>
      </c>
      <c r="C768" t="s">
        <v>13159</v>
      </c>
      <c r="D768" s="11">
        <v>43798</v>
      </c>
      <c r="E768" t="s">
        <v>13160</v>
      </c>
      <c r="F768" s="13">
        <v>43823</v>
      </c>
      <c r="G768">
        <v>51.68</v>
      </c>
      <c r="H768">
        <v>12</v>
      </c>
      <c r="I768">
        <v>46.15</v>
      </c>
      <c r="J768">
        <v>0</v>
      </c>
      <c r="K768">
        <v>2.77</v>
      </c>
      <c r="L768">
        <v>2.77</v>
      </c>
      <c r="M768">
        <v>0</v>
      </c>
      <c r="N768" t="s">
        <v>31</v>
      </c>
    </row>
    <row r="769" spans="2:14" x14ac:dyDescent="0.25">
      <c r="B769" t="s">
        <v>4441</v>
      </c>
      <c r="C769" t="s">
        <v>6939</v>
      </c>
      <c r="D769" s="11">
        <v>43819</v>
      </c>
      <c r="E769" t="s">
        <v>13161</v>
      </c>
      <c r="F769" s="13">
        <v>43823</v>
      </c>
      <c r="G769">
        <v>200.68</v>
      </c>
      <c r="H769">
        <v>12</v>
      </c>
      <c r="I769">
        <v>98.86</v>
      </c>
      <c r="J769">
        <v>0</v>
      </c>
      <c r="K769">
        <v>5.93</v>
      </c>
      <c r="L769">
        <v>5.93</v>
      </c>
      <c r="M769">
        <v>0</v>
      </c>
      <c r="N769" t="s">
        <v>31</v>
      </c>
    </row>
    <row r="770" spans="2:14" x14ac:dyDescent="0.25">
      <c r="B770" t="s">
        <v>3738</v>
      </c>
      <c r="C770" t="s">
        <v>6728</v>
      </c>
      <c r="D770" s="11">
        <v>43818</v>
      </c>
      <c r="E770" t="s">
        <v>13162</v>
      </c>
      <c r="F770" s="13">
        <v>43823</v>
      </c>
      <c r="G770">
        <v>61.99</v>
      </c>
      <c r="H770">
        <v>12</v>
      </c>
      <c r="I770">
        <v>55.35</v>
      </c>
      <c r="J770">
        <v>0</v>
      </c>
      <c r="K770">
        <v>3.32</v>
      </c>
      <c r="L770">
        <v>3.32</v>
      </c>
      <c r="M770">
        <v>0</v>
      </c>
      <c r="N770" t="s">
        <v>31</v>
      </c>
    </row>
    <row r="771" spans="2:14" x14ac:dyDescent="0.25">
      <c r="B771" t="s">
        <v>4444</v>
      </c>
      <c r="C771" t="s">
        <v>5001</v>
      </c>
      <c r="D771" s="11">
        <v>43811</v>
      </c>
      <c r="E771" t="s">
        <v>13163</v>
      </c>
      <c r="F771" s="13">
        <v>43823</v>
      </c>
      <c r="G771">
        <v>289.51</v>
      </c>
      <c r="H771">
        <v>12</v>
      </c>
      <c r="I771">
        <v>118.17</v>
      </c>
      <c r="J771">
        <v>0</v>
      </c>
      <c r="K771">
        <v>7.09</v>
      </c>
      <c r="L771">
        <v>7.09</v>
      </c>
      <c r="M771">
        <v>0</v>
      </c>
      <c r="N771" t="s">
        <v>31</v>
      </c>
    </row>
    <row r="772" spans="2:14" x14ac:dyDescent="0.25">
      <c r="B772" t="s">
        <v>4766</v>
      </c>
      <c r="C772" t="s">
        <v>4774</v>
      </c>
      <c r="D772" s="11">
        <v>43811</v>
      </c>
      <c r="E772" t="s">
        <v>13164</v>
      </c>
      <c r="F772" s="13">
        <v>43823</v>
      </c>
      <c r="G772">
        <v>334.58</v>
      </c>
      <c r="H772">
        <v>12</v>
      </c>
      <c r="I772">
        <v>157.94</v>
      </c>
      <c r="J772">
        <v>0</v>
      </c>
      <c r="K772">
        <v>9.48</v>
      </c>
      <c r="L772">
        <v>9.48</v>
      </c>
      <c r="M772">
        <v>0</v>
      </c>
      <c r="N772" t="s">
        <v>31</v>
      </c>
    </row>
    <row r="773" spans="2:14" x14ac:dyDescent="0.25">
      <c r="B773" t="s">
        <v>3672</v>
      </c>
      <c r="C773" t="s">
        <v>5009</v>
      </c>
      <c r="D773" s="11">
        <v>43811</v>
      </c>
      <c r="E773" t="s">
        <v>13165</v>
      </c>
      <c r="F773" s="13">
        <v>43823</v>
      </c>
      <c r="G773">
        <v>173.66</v>
      </c>
      <c r="H773">
        <v>12</v>
      </c>
      <c r="I773">
        <v>155.05000000000001</v>
      </c>
      <c r="J773">
        <v>0</v>
      </c>
      <c r="K773">
        <v>9.3000000000000007</v>
      </c>
      <c r="L773">
        <v>9.3000000000000007</v>
      </c>
      <c r="M773">
        <v>0</v>
      </c>
      <c r="N773" t="s">
        <v>31</v>
      </c>
    </row>
    <row r="774" spans="2:14" x14ac:dyDescent="0.25">
      <c r="B774" t="s">
        <v>3800</v>
      </c>
      <c r="C774" t="s">
        <v>4823</v>
      </c>
      <c r="D774" s="11">
        <v>43811</v>
      </c>
      <c r="E774" t="s">
        <v>13166</v>
      </c>
      <c r="F774" s="13">
        <v>43823</v>
      </c>
      <c r="G774">
        <v>248.59</v>
      </c>
      <c r="H774">
        <v>12</v>
      </c>
      <c r="I774">
        <v>221.95</v>
      </c>
      <c r="J774">
        <v>0</v>
      </c>
      <c r="K774">
        <v>13.32</v>
      </c>
      <c r="L774">
        <v>13.32</v>
      </c>
      <c r="M774">
        <v>0</v>
      </c>
      <c r="N774" t="s">
        <v>31</v>
      </c>
    </row>
    <row r="775" spans="2:14" x14ac:dyDescent="0.25">
      <c r="B775" t="s">
        <v>4026</v>
      </c>
      <c r="C775" t="s">
        <v>6947</v>
      </c>
      <c r="D775" s="11">
        <v>43819</v>
      </c>
      <c r="E775" t="s">
        <v>13167</v>
      </c>
      <c r="F775" s="13">
        <v>43823</v>
      </c>
      <c r="G775">
        <v>219.09</v>
      </c>
      <c r="H775">
        <v>12</v>
      </c>
      <c r="I775">
        <v>59.08</v>
      </c>
      <c r="J775">
        <v>0</v>
      </c>
      <c r="K775">
        <v>3.54</v>
      </c>
      <c r="L775">
        <v>3.54</v>
      </c>
      <c r="M775">
        <v>0</v>
      </c>
      <c r="N775" t="s">
        <v>31</v>
      </c>
    </row>
    <row r="776" spans="2:14" x14ac:dyDescent="0.25">
      <c r="B776" t="s">
        <v>3672</v>
      </c>
      <c r="C776" t="s">
        <v>5010</v>
      </c>
      <c r="D776" s="11">
        <v>43811</v>
      </c>
      <c r="E776" t="s">
        <v>13168</v>
      </c>
      <c r="F776" s="13">
        <v>43823</v>
      </c>
      <c r="G776">
        <v>82.33</v>
      </c>
      <c r="H776">
        <v>12</v>
      </c>
      <c r="I776">
        <v>70.83</v>
      </c>
      <c r="J776">
        <v>0</v>
      </c>
      <c r="K776">
        <v>4.25</v>
      </c>
      <c r="L776">
        <v>4.25</v>
      </c>
      <c r="M776">
        <v>0</v>
      </c>
      <c r="N776" t="s">
        <v>31</v>
      </c>
    </row>
    <row r="777" spans="2:14" x14ac:dyDescent="0.25">
      <c r="B777" t="s">
        <v>5016</v>
      </c>
      <c r="C777" t="s">
        <v>5017</v>
      </c>
      <c r="D777" s="11">
        <v>43811</v>
      </c>
      <c r="E777" t="s">
        <v>13169</v>
      </c>
      <c r="F777" s="13">
        <v>43823</v>
      </c>
      <c r="G777">
        <v>88.68</v>
      </c>
      <c r="H777">
        <v>12</v>
      </c>
      <c r="I777">
        <v>79.180000000000007</v>
      </c>
      <c r="J777">
        <v>0</v>
      </c>
      <c r="K777">
        <v>4.75</v>
      </c>
      <c r="L777">
        <v>4.75</v>
      </c>
      <c r="M777">
        <v>0</v>
      </c>
      <c r="N777" t="s">
        <v>31</v>
      </c>
    </row>
    <row r="778" spans="2:14" x14ac:dyDescent="0.25">
      <c r="B778" t="s">
        <v>2924</v>
      </c>
      <c r="C778" t="s">
        <v>13170</v>
      </c>
      <c r="D778" s="11">
        <v>43791</v>
      </c>
      <c r="E778" t="s">
        <v>13171</v>
      </c>
      <c r="F778" s="13">
        <v>43823</v>
      </c>
      <c r="G778">
        <v>96.69</v>
      </c>
      <c r="H778">
        <v>12</v>
      </c>
      <c r="I778">
        <v>86.33</v>
      </c>
      <c r="J778">
        <v>0</v>
      </c>
      <c r="K778">
        <v>5.18</v>
      </c>
      <c r="L778">
        <v>5.18</v>
      </c>
      <c r="M778">
        <v>0</v>
      </c>
      <c r="N778" t="s">
        <v>31</v>
      </c>
    </row>
    <row r="779" spans="2:14" x14ac:dyDescent="0.25">
      <c r="B779" t="s">
        <v>3086</v>
      </c>
      <c r="C779" t="s">
        <v>3087</v>
      </c>
      <c r="D779" s="11">
        <v>43806</v>
      </c>
      <c r="E779" t="s">
        <v>13172</v>
      </c>
      <c r="F779" s="13">
        <v>43823</v>
      </c>
      <c r="G779">
        <v>66.17</v>
      </c>
      <c r="H779">
        <v>12</v>
      </c>
      <c r="I779">
        <v>59.08</v>
      </c>
      <c r="J779">
        <v>0</v>
      </c>
      <c r="K779">
        <v>3.54</v>
      </c>
      <c r="L779">
        <v>3.54</v>
      </c>
      <c r="M779">
        <v>0</v>
      </c>
      <c r="N779" t="s">
        <v>31</v>
      </c>
    </row>
    <row r="780" spans="2:14" x14ac:dyDescent="0.25">
      <c r="B780" t="s">
        <v>3555</v>
      </c>
      <c r="C780" t="s">
        <v>5054</v>
      </c>
      <c r="D780" s="11">
        <v>43811</v>
      </c>
      <c r="E780" t="s">
        <v>13173</v>
      </c>
      <c r="F780" s="13">
        <v>43823</v>
      </c>
      <c r="G780">
        <v>174.18</v>
      </c>
      <c r="H780">
        <v>12</v>
      </c>
      <c r="I780">
        <v>155.52000000000001</v>
      </c>
      <c r="J780">
        <v>0</v>
      </c>
      <c r="K780">
        <v>9.33</v>
      </c>
      <c r="L780">
        <v>9.33</v>
      </c>
      <c r="M780">
        <v>0</v>
      </c>
      <c r="N780" t="s">
        <v>31</v>
      </c>
    </row>
    <row r="781" spans="2:14" x14ac:dyDescent="0.25">
      <c r="B781" t="s">
        <v>2818</v>
      </c>
      <c r="C781" t="s">
        <v>4865</v>
      </c>
      <c r="D781" s="11">
        <v>43811</v>
      </c>
      <c r="E781" t="s">
        <v>13174</v>
      </c>
      <c r="F781" s="13">
        <v>43823</v>
      </c>
      <c r="G781">
        <v>177.37</v>
      </c>
      <c r="H781">
        <v>12</v>
      </c>
      <c r="I781">
        <v>158.36000000000001</v>
      </c>
      <c r="J781">
        <v>0</v>
      </c>
      <c r="K781">
        <v>9.5</v>
      </c>
      <c r="L781">
        <v>9.5</v>
      </c>
      <c r="M781">
        <v>0</v>
      </c>
      <c r="N781" t="s">
        <v>31</v>
      </c>
    </row>
    <row r="782" spans="2:14" x14ac:dyDescent="0.25">
      <c r="B782" t="s">
        <v>3450</v>
      </c>
      <c r="C782" t="s">
        <v>7457</v>
      </c>
      <c r="D782" s="11">
        <v>43820</v>
      </c>
      <c r="E782" t="s">
        <v>13175</v>
      </c>
      <c r="F782" s="13">
        <v>43823</v>
      </c>
      <c r="G782">
        <v>180.4</v>
      </c>
      <c r="H782">
        <v>12</v>
      </c>
      <c r="I782">
        <v>161.07</v>
      </c>
      <c r="J782">
        <v>0</v>
      </c>
      <c r="K782">
        <v>9.66</v>
      </c>
      <c r="L782">
        <v>9.66</v>
      </c>
      <c r="M782">
        <v>0</v>
      </c>
      <c r="N782" t="s">
        <v>31</v>
      </c>
    </row>
    <row r="783" spans="2:14" x14ac:dyDescent="0.25">
      <c r="B783" t="s">
        <v>5467</v>
      </c>
      <c r="C783" t="s">
        <v>5468</v>
      </c>
      <c r="D783" s="11">
        <v>43813</v>
      </c>
      <c r="E783" t="s">
        <v>13176</v>
      </c>
      <c r="F783" s="13">
        <v>43823</v>
      </c>
      <c r="G783">
        <v>68.02</v>
      </c>
      <c r="H783">
        <v>12</v>
      </c>
      <c r="I783">
        <v>55.63</v>
      </c>
      <c r="J783">
        <v>0</v>
      </c>
      <c r="K783">
        <v>3.34</v>
      </c>
      <c r="L783">
        <v>3.34</v>
      </c>
      <c r="M783">
        <v>0</v>
      </c>
      <c r="N783" t="s">
        <v>31</v>
      </c>
    </row>
    <row r="784" spans="2:14" x14ac:dyDescent="0.25">
      <c r="B784" t="s">
        <v>5472</v>
      </c>
      <c r="C784" t="s">
        <v>5473</v>
      </c>
      <c r="D784" s="11">
        <v>43813</v>
      </c>
      <c r="E784" t="s">
        <v>13177</v>
      </c>
      <c r="F784" s="13">
        <v>43823</v>
      </c>
      <c r="G784">
        <v>68.02</v>
      </c>
      <c r="H784">
        <v>12</v>
      </c>
      <c r="I784">
        <v>55.63</v>
      </c>
      <c r="J784">
        <v>0</v>
      </c>
      <c r="K784">
        <v>3.34</v>
      </c>
      <c r="L784">
        <v>3.34</v>
      </c>
      <c r="M784">
        <v>0</v>
      </c>
      <c r="N784" t="s">
        <v>31</v>
      </c>
    </row>
    <row r="785" spans="2:14" x14ac:dyDescent="0.25">
      <c r="B785" t="s">
        <v>4522</v>
      </c>
      <c r="C785" t="s">
        <v>5458</v>
      </c>
      <c r="D785" s="11">
        <v>43813</v>
      </c>
      <c r="E785" t="s">
        <v>13178</v>
      </c>
      <c r="F785" s="13">
        <v>43823</v>
      </c>
      <c r="G785">
        <v>68.12</v>
      </c>
      <c r="H785">
        <v>12</v>
      </c>
      <c r="I785">
        <v>56.36</v>
      </c>
      <c r="J785">
        <v>0</v>
      </c>
      <c r="K785">
        <v>3.38</v>
      </c>
      <c r="L785">
        <v>3.38</v>
      </c>
      <c r="M785">
        <v>0</v>
      </c>
      <c r="N785" t="s">
        <v>31</v>
      </c>
    </row>
    <row r="786" spans="2:14" x14ac:dyDescent="0.25">
      <c r="B786" t="s">
        <v>2363</v>
      </c>
      <c r="C786" t="s">
        <v>5482</v>
      </c>
      <c r="D786" s="11">
        <v>43813</v>
      </c>
      <c r="E786" t="s">
        <v>13179</v>
      </c>
      <c r="F786" s="13">
        <v>43823</v>
      </c>
      <c r="G786">
        <v>167.78</v>
      </c>
      <c r="H786">
        <v>12</v>
      </c>
      <c r="I786">
        <v>145.72</v>
      </c>
      <c r="J786">
        <v>0</v>
      </c>
      <c r="K786">
        <v>8.74</v>
      </c>
      <c r="L786">
        <v>8.74</v>
      </c>
      <c r="M786">
        <v>0</v>
      </c>
      <c r="N786" t="s">
        <v>31</v>
      </c>
    </row>
    <row r="787" spans="2:14" x14ac:dyDescent="0.25">
      <c r="B787" t="s">
        <v>5502</v>
      </c>
      <c r="C787" t="s">
        <v>5503</v>
      </c>
      <c r="D787" s="11">
        <v>43813</v>
      </c>
      <c r="E787" t="s">
        <v>13180</v>
      </c>
      <c r="F787" s="13">
        <v>43823</v>
      </c>
      <c r="G787">
        <v>68.010000000000005</v>
      </c>
      <c r="H787">
        <v>12</v>
      </c>
      <c r="I787">
        <v>56.65</v>
      </c>
      <c r="J787">
        <v>0</v>
      </c>
      <c r="K787">
        <v>3.4</v>
      </c>
      <c r="L787">
        <v>3.4</v>
      </c>
      <c r="M787">
        <v>0</v>
      </c>
      <c r="N787" t="s">
        <v>31</v>
      </c>
    </row>
    <row r="788" spans="2:14" x14ac:dyDescent="0.25">
      <c r="B788" t="s">
        <v>4636</v>
      </c>
      <c r="C788" t="s">
        <v>5455</v>
      </c>
      <c r="D788" s="11">
        <v>43813</v>
      </c>
      <c r="E788" t="s">
        <v>13181</v>
      </c>
      <c r="F788" s="13">
        <v>43823</v>
      </c>
      <c r="G788">
        <v>211.74</v>
      </c>
      <c r="H788">
        <v>12</v>
      </c>
      <c r="I788">
        <v>189.06</v>
      </c>
      <c r="J788">
        <v>0</v>
      </c>
      <c r="K788">
        <v>11.34</v>
      </c>
      <c r="L788">
        <v>11.34</v>
      </c>
      <c r="M788">
        <v>0</v>
      </c>
      <c r="N788" t="s">
        <v>31</v>
      </c>
    </row>
    <row r="789" spans="2:14" x14ac:dyDescent="0.25">
      <c r="B789" t="s">
        <v>6637</v>
      </c>
      <c r="C789" t="s">
        <v>7395</v>
      </c>
      <c r="D789" s="11">
        <v>43820</v>
      </c>
      <c r="E789" t="s">
        <v>13182</v>
      </c>
      <c r="F789" s="13">
        <v>43823</v>
      </c>
      <c r="G789">
        <v>529.36</v>
      </c>
      <c r="H789">
        <v>12</v>
      </c>
      <c r="I789">
        <v>472.64</v>
      </c>
      <c r="J789">
        <v>0</v>
      </c>
      <c r="K789">
        <v>28.36</v>
      </c>
      <c r="L789">
        <v>28.36</v>
      </c>
      <c r="M789">
        <v>0</v>
      </c>
      <c r="N789" t="s">
        <v>31</v>
      </c>
    </row>
    <row r="790" spans="2:14" x14ac:dyDescent="0.25">
      <c r="B790" t="s">
        <v>3450</v>
      </c>
      <c r="C790" t="s">
        <v>5450</v>
      </c>
      <c r="D790" s="11">
        <v>43813</v>
      </c>
      <c r="E790" t="s">
        <v>13183</v>
      </c>
      <c r="F790" s="13">
        <v>43823</v>
      </c>
      <c r="G790">
        <v>68.010000000000005</v>
      </c>
      <c r="H790">
        <v>12</v>
      </c>
      <c r="I790">
        <v>56.65</v>
      </c>
      <c r="J790">
        <v>0</v>
      </c>
      <c r="K790">
        <v>3.4</v>
      </c>
      <c r="L790">
        <v>3.4</v>
      </c>
      <c r="M790">
        <v>0</v>
      </c>
      <c r="N790" t="s">
        <v>31</v>
      </c>
    </row>
    <row r="791" spans="2:14" x14ac:dyDescent="0.25">
      <c r="B791" t="s">
        <v>2331</v>
      </c>
      <c r="C791" t="s">
        <v>7346</v>
      </c>
      <c r="D791" s="11">
        <v>43820</v>
      </c>
      <c r="E791" t="s">
        <v>13184</v>
      </c>
      <c r="F791" s="13">
        <v>43823</v>
      </c>
      <c r="G791">
        <v>137.04</v>
      </c>
      <c r="H791">
        <v>12</v>
      </c>
      <c r="I791">
        <v>114.22</v>
      </c>
      <c r="J791">
        <v>0</v>
      </c>
      <c r="K791">
        <v>6.85</v>
      </c>
      <c r="L791">
        <v>6.85</v>
      </c>
      <c r="M791">
        <v>0</v>
      </c>
      <c r="N791" t="s">
        <v>31</v>
      </c>
    </row>
    <row r="792" spans="2:14" x14ac:dyDescent="0.25">
      <c r="B792" t="s">
        <v>3224</v>
      </c>
      <c r="C792" t="s">
        <v>3225</v>
      </c>
      <c r="D792" s="11">
        <v>43806</v>
      </c>
      <c r="E792" t="s">
        <v>13185</v>
      </c>
      <c r="F792" s="13">
        <v>43823</v>
      </c>
      <c r="G792">
        <v>253.66</v>
      </c>
      <c r="H792">
        <v>12</v>
      </c>
      <c r="I792">
        <v>226.48</v>
      </c>
      <c r="J792">
        <v>0</v>
      </c>
      <c r="K792">
        <v>13.59</v>
      </c>
      <c r="L792">
        <v>13.59</v>
      </c>
      <c r="M792">
        <v>0</v>
      </c>
      <c r="N792" t="s">
        <v>31</v>
      </c>
    </row>
    <row r="793" spans="2:14" x14ac:dyDescent="0.25">
      <c r="B793" t="s">
        <v>2680</v>
      </c>
      <c r="C793" t="s">
        <v>13186</v>
      </c>
      <c r="D793" s="11">
        <v>43741</v>
      </c>
      <c r="E793" t="s">
        <v>13187</v>
      </c>
      <c r="F793" s="13">
        <v>43824</v>
      </c>
      <c r="G793">
        <v>647.65</v>
      </c>
      <c r="H793">
        <v>12</v>
      </c>
      <c r="I793">
        <v>578.26</v>
      </c>
      <c r="J793">
        <v>0</v>
      </c>
      <c r="K793">
        <v>34.700000000000003</v>
      </c>
      <c r="L793">
        <v>34.700000000000003</v>
      </c>
      <c r="M793">
        <v>0</v>
      </c>
      <c r="N793" t="s">
        <v>31</v>
      </c>
    </row>
    <row r="794" spans="2:14" x14ac:dyDescent="0.25">
      <c r="B794" t="s">
        <v>2119</v>
      </c>
      <c r="C794" t="s">
        <v>3205</v>
      </c>
      <c r="D794" s="11">
        <v>43806</v>
      </c>
      <c r="E794" t="s">
        <v>13188</v>
      </c>
      <c r="F794" s="13">
        <v>43824</v>
      </c>
      <c r="G794">
        <v>253.66</v>
      </c>
      <c r="H794">
        <v>12</v>
      </c>
      <c r="I794">
        <v>226.48</v>
      </c>
      <c r="J794">
        <v>0</v>
      </c>
      <c r="K794">
        <v>13.59</v>
      </c>
      <c r="L794">
        <v>13.59</v>
      </c>
      <c r="M794">
        <v>0</v>
      </c>
      <c r="N794" t="s">
        <v>31</v>
      </c>
    </row>
    <row r="795" spans="2:14" x14ac:dyDescent="0.25">
      <c r="B795" t="s">
        <v>2759</v>
      </c>
      <c r="C795" t="s">
        <v>3210</v>
      </c>
      <c r="D795" s="11">
        <v>43806</v>
      </c>
      <c r="E795" t="s">
        <v>13189</v>
      </c>
      <c r="F795" s="13">
        <v>43824</v>
      </c>
      <c r="G795">
        <v>248.59</v>
      </c>
      <c r="H795">
        <v>12</v>
      </c>
      <c r="I795">
        <v>221.96</v>
      </c>
      <c r="J795">
        <v>0</v>
      </c>
      <c r="K795">
        <v>13.32</v>
      </c>
      <c r="L795">
        <v>13.32</v>
      </c>
      <c r="M795">
        <v>0</v>
      </c>
      <c r="N795" t="s">
        <v>31</v>
      </c>
    </row>
    <row r="796" spans="2:14" x14ac:dyDescent="0.25">
      <c r="B796" t="s">
        <v>2127</v>
      </c>
      <c r="C796" t="s">
        <v>3454</v>
      </c>
      <c r="D796" s="11">
        <v>43808</v>
      </c>
      <c r="E796" t="s">
        <v>13190</v>
      </c>
      <c r="F796" s="13">
        <v>43824</v>
      </c>
      <c r="G796">
        <v>175.83</v>
      </c>
      <c r="H796">
        <v>12</v>
      </c>
      <c r="I796">
        <v>153.43</v>
      </c>
      <c r="J796">
        <v>0</v>
      </c>
      <c r="K796">
        <v>9.2100000000000009</v>
      </c>
      <c r="L796">
        <v>9.2100000000000009</v>
      </c>
      <c r="M796">
        <v>0</v>
      </c>
      <c r="N796" t="s">
        <v>31</v>
      </c>
    </row>
    <row r="797" spans="2:14" x14ac:dyDescent="0.25">
      <c r="B797" t="s">
        <v>2385</v>
      </c>
      <c r="C797" t="s">
        <v>3439</v>
      </c>
      <c r="D797" s="11">
        <v>43808</v>
      </c>
      <c r="E797" t="s">
        <v>13191</v>
      </c>
      <c r="F797" s="13">
        <v>43824</v>
      </c>
      <c r="G797">
        <v>230.63</v>
      </c>
      <c r="H797">
        <v>12</v>
      </c>
      <c r="I797">
        <v>197.88</v>
      </c>
      <c r="J797">
        <v>0</v>
      </c>
      <c r="K797">
        <v>11.87</v>
      </c>
      <c r="L797">
        <v>11.87</v>
      </c>
      <c r="M797">
        <v>0</v>
      </c>
      <c r="N797" t="s">
        <v>31</v>
      </c>
    </row>
    <row r="798" spans="2:14" x14ac:dyDescent="0.25">
      <c r="B798" t="s">
        <v>3384</v>
      </c>
      <c r="C798" t="s">
        <v>3385</v>
      </c>
      <c r="D798" s="11">
        <v>43808</v>
      </c>
      <c r="E798" t="s">
        <v>13192</v>
      </c>
      <c r="F798" s="13">
        <v>43824</v>
      </c>
      <c r="G798">
        <v>55.37</v>
      </c>
      <c r="H798">
        <v>12</v>
      </c>
      <c r="I798">
        <v>49.43</v>
      </c>
      <c r="J798">
        <v>0</v>
      </c>
      <c r="K798">
        <v>2.97</v>
      </c>
      <c r="L798">
        <v>2.97</v>
      </c>
      <c r="M798">
        <v>0</v>
      </c>
      <c r="N798" t="s">
        <v>31</v>
      </c>
    </row>
    <row r="799" spans="2:14" x14ac:dyDescent="0.25">
      <c r="B799" t="s">
        <v>3379</v>
      </c>
      <c r="C799" t="s">
        <v>3380</v>
      </c>
      <c r="D799" s="11">
        <v>43808</v>
      </c>
      <c r="E799" t="s">
        <v>13193</v>
      </c>
      <c r="F799" s="13">
        <v>43824</v>
      </c>
      <c r="G799">
        <v>55.37</v>
      </c>
      <c r="H799">
        <v>12</v>
      </c>
      <c r="I799">
        <v>49.43</v>
      </c>
      <c r="J799">
        <v>0</v>
      </c>
      <c r="K799">
        <v>2.97</v>
      </c>
      <c r="L799">
        <v>2.97</v>
      </c>
      <c r="M799">
        <v>0</v>
      </c>
      <c r="N799" t="s">
        <v>31</v>
      </c>
    </row>
    <row r="800" spans="2:14" x14ac:dyDescent="0.25">
      <c r="B800" t="s">
        <v>2279</v>
      </c>
      <c r="C800" t="s">
        <v>3371</v>
      </c>
      <c r="D800" s="11">
        <v>43808</v>
      </c>
      <c r="E800" t="s">
        <v>13194</v>
      </c>
      <c r="F800" s="13">
        <v>43824</v>
      </c>
      <c r="G800">
        <v>337.31</v>
      </c>
      <c r="H800">
        <v>12</v>
      </c>
      <c r="I800">
        <v>260.99</v>
      </c>
      <c r="J800">
        <v>0</v>
      </c>
      <c r="K800">
        <v>15.66</v>
      </c>
      <c r="L800">
        <v>15.66</v>
      </c>
      <c r="M800">
        <v>0</v>
      </c>
      <c r="N800" t="s">
        <v>31</v>
      </c>
    </row>
    <row r="801" spans="2:14" x14ac:dyDescent="0.25">
      <c r="B801" t="s">
        <v>2756</v>
      </c>
      <c r="C801" t="s">
        <v>5387</v>
      </c>
      <c r="D801" s="11">
        <v>43812</v>
      </c>
      <c r="E801" t="s">
        <v>13195</v>
      </c>
      <c r="F801" s="13">
        <v>43824</v>
      </c>
      <c r="G801">
        <v>130.36000000000001</v>
      </c>
      <c r="H801">
        <v>12</v>
      </c>
      <c r="I801">
        <v>116.39</v>
      </c>
      <c r="J801">
        <v>0</v>
      </c>
      <c r="K801">
        <v>6.98</v>
      </c>
      <c r="L801">
        <v>6.98</v>
      </c>
      <c r="M801">
        <v>0</v>
      </c>
      <c r="N801" t="s">
        <v>31</v>
      </c>
    </row>
    <row r="802" spans="2:14" x14ac:dyDescent="0.25">
      <c r="B802" t="s">
        <v>2081</v>
      </c>
      <c r="C802" t="s">
        <v>5370</v>
      </c>
      <c r="D802" s="11">
        <v>43812</v>
      </c>
      <c r="E802" t="s">
        <v>13196</v>
      </c>
      <c r="F802" s="13">
        <v>43824</v>
      </c>
      <c r="G802">
        <v>221.44</v>
      </c>
      <c r="H802">
        <v>12</v>
      </c>
      <c r="I802">
        <v>197.72</v>
      </c>
      <c r="J802">
        <v>0</v>
      </c>
      <c r="K802">
        <v>11.86</v>
      </c>
      <c r="L802">
        <v>11.86</v>
      </c>
      <c r="M802">
        <v>0</v>
      </c>
      <c r="N802" t="s">
        <v>31</v>
      </c>
    </row>
    <row r="803" spans="2:14" x14ac:dyDescent="0.25">
      <c r="B803" t="s">
        <v>2395</v>
      </c>
      <c r="C803" t="s">
        <v>5248</v>
      </c>
      <c r="D803" s="11">
        <v>43812</v>
      </c>
      <c r="E803" t="s">
        <v>13197</v>
      </c>
      <c r="F803" s="13">
        <v>43824</v>
      </c>
      <c r="G803">
        <v>29.42</v>
      </c>
      <c r="H803">
        <v>12</v>
      </c>
      <c r="I803">
        <v>26.27</v>
      </c>
      <c r="J803">
        <v>0</v>
      </c>
      <c r="K803">
        <v>1.58</v>
      </c>
      <c r="L803">
        <v>1.58</v>
      </c>
      <c r="M803">
        <v>0</v>
      </c>
      <c r="N803" t="s">
        <v>31</v>
      </c>
    </row>
    <row r="804" spans="2:14" x14ac:dyDescent="0.25">
      <c r="B804" t="s">
        <v>4089</v>
      </c>
      <c r="C804" t="s">
        <v>4090</v>
      </c>
      <c r="D804" s="11">
        <v>43809</v>
      </c>
      <c r="E804" t="s">
        <v>13198</v>
      </c>
      <c r="F804" s="13">
        <v>43824</v>
      </c>
      <c r="G804">
        <v>1983.65</v>
      </c>
      <c r="H804">
        <v>12</v>
      </c>
      <c r="I804">
        <v>1771.11</v>
      </c>
      <c r="J804">
        <v>0</v>
      </c>
      <c r="K804">
        <v>106.27</v>
      </c>
      <c r="L804">
        <v>106.27</v>
      </c>
      <c r="M804">
        <v>0</v>
      </c>
      <c r="N804" t="s">
        <v>31</v>
      </c>
    </row>
    <row r="805" spans="2:14" x14ac:dyDescent="0.25">
      <c r="B805" t="s">
        <v>5227</v>
      </c>
      <c r="C805" t="s">
        <v>5228</v>
      </c>
      <c r="D805" s="11">
        <v>43812</v>
      </c>
      <c r="E805" t="s">
        <v>13199</v>
      </c>
      <c r="F805" s="13">
        <v>43824</v>
      </c>
      <c r="G805">
        <v>165.87</v>
      </c>
      <c r="H805">
        <v>12</v>
      </c>
      <c r="I805">
        <v>140.06</v>
      </c>
      <c r="J805">
        <v>0</v>
      </c>
      <c r="K805">
        <v>8.4</v>
      </c>
      <c r="L805">
        <v>8.4</v>
      </c>
      <c r="M805">
        <v>0</v>
      </c>
      <c r="N805" t="s">
        <v>31</v>
      </c>
    </row>
    <row r="806" spans="2:14" x14ac:dyDescent="0.25">
      <c r="B806" t="s">
        <v>5180</v>
      </c>
      <c r="C806" t="s">
        <v>5181</v>
      </c>
      <c r="D806" s="11">
        <v>43812</v>
      </c>
      <c r="E806" t="s">
        <v>13200</v>
      </c>
      <c r="F806" s="13">
        <v>43824</v>
      </c>
      <c r="G806">
        <v>178.3</v>
      </c>
      <c r="H806">
        <v>12</v>
      </c>
      <c r="I806">
        <v>159.19999999999999</v>
      </c>
      <c r="J806">
        <v>0</v>
      </c>
      <c r="K806">
        <v>9.5500000000000007</v>
      </c>
      <c r="L806">
        <v>9.5500000000000007</v>
      </c>
      <c r="M806">
        <v>0</v>
      </c>
      <c r="N806" t="s">
        <v>31</v>
      </c>
    </row>
    <row r="807" spans="2:14" x14ac:dyDescent="0.25">
      <c r="B807" t="s">
        <v>9619</v>
      </c>
      <c r="C807" t="s">
        <v>13201</v>
      </c>
      <c r="D807" s="11">
        <v>43778</v>
      </c>
      <c r="E807" t="s">
        <v>13202</v>
      </c>
      <c r="F807" s="13">
        <v>43824</v>
      </c>
      <c r="G807">
        <v>533.47</v>
      </c>
      <c r="H807">
        <v>12</v>
      </c>
      <c r="I807">
        <v>92.75</v>
      </c>
      <c r="J807">
        <v>0</v>
      </c>
      <c r="K807">
        <v>5.57</v>
      </c>
      <c r="L807">
        <v>5.57</v>
      </c>
      <c r="M807">
        <v>0</v>
      </c>
      <c r="N807" t="s">
        <v>31</v>
      </c>
    </row>
    <row r="808" spans="2:14" x14ac:dyDescent="0.25">
      <c r="B808" t="s">
        <v>13203</v>
      </c>
      <c r="C808" t="s">
        <v>13204</v>
      </c>
      <c r="D808" s="11">
        <v>43799</v>
      </c>
      <c r="E808" t="s">
        <v>13205</v>
      </c>
      <c r="F808" s="13">
        <v>43824</v>
      </c>
      <c r="G808">
        <v>411.05</v>
      </c>
      <c r="H808">
        <v>12</v>
      </c>
      <c r="I808">
        <v>330.41</v>
      </c>
      <c r="J808">
        <v>0</v>
      </c>
      <c r="K808">
        <v>19.82</v>
      </c>
      <c r="L808">
        <v>19.82</v>
      </c>
      <c r="M808">
        <v>0</v>
      </c>
      <c r="N808" t="s">
        <v>31</v>
      </c>
    </row>
    <row r="809" spans="2:14" x14ac:dyDescent="0.25">
      <c r="B809" t="s">
        <v>9143</v>
      </c>
      <c r="C809" t="s">
        <v>13206</v>
      </c>
      <c r="D809" s="11">
        <v>43799</v>
      </c>
      <c r="E809" t="s">
        <v>13207</v>
      </c>
      <c r="F809" s="13">
        <v>43824</v>
      </c>
      <c r="G809">
        <v>982.62</v>
      </c>
      <c r="H809">
        <v>12</v>
      </c>
      <c r="I809">
        <v>718.6</v>
      </c>
      <c r="J809">
        <v>0</v>
      </c>
      <c r="K809">
        <v>43.12</v>
      </c>
      <c r="L809">
        <v>43.12</v>
      </c>
      <c r="M809">
        <v>0</v>
      </c>
      <c r="N809" t="s">
        <v>31</v>
      </c>
    </row>
    <row r="810" spans="2:14" x14ac:dyDescent="0.25">
      <c r="B810" t="s">
        <v>9839</v>
      </c>
      <c r="C810" t="s">
        <v>13208</v>
      </c>
      <c r="D810" s="11">
        <v>43795</v>
      </c>
      <c r="E810" t="s">
        <v>13209</v>
      </c>
      <c r="F810" s="13">
        <v>43824</v>
      </c>
      <c r="G810">
        <v>737.71</v>
      </c>
      <c r="H810">
        <v>12</v>
      </c>
      <c r="I810">
        <v>540.08000000000004</v>
      </c>
      <c r="J810">
        <v>0</v>
      </c>
      <c r="K810">
        <v>32.4</v>
      </c>
      <c r="L810">
        <v>32.4</v>
      </c>
      <c r="M810">
        <v>0</v>
      </c>
      <c r="N810" t="s">
        <v>31</v>
      </c>
    </row>
    <row r="811" spans="2:14" x14ac:dyDescent="0.25">
      <c r="B811" t="s">
        <v>5664</v>
      </c>
      <c r="C811" t="s">
        <v>13210</v>
      </c>
      <c r="D811" s="11">
        <v>43792</v>
      </c>
      <c r="E811" t="s">
        <v>13211</v>
      </c>
      <c r="F811" s="13">
        <v>43824</v>
      </c>
      <c r="G811">
        <v>411.08</v>
      </c>
      <c r="H811">
        <v>12</v>
      </c>
      <c r="I811">
        <v>330.41</v>
      </c>
      <c r="J811">
        <v>0</v>
      </c>
      <c r="K811">
        <v>19.82</v>
      </c>
      <c r="L811">
        <v>19.82</v>
      </c>
      <c r="M811">
        <v>0</v>
      </c>
      <c r="N811" t="s">
        <v>31</v>
      </c>
    </row>
    <row r="812" spans="2:14" x14ac:dyDescent="0.25">
      <c r="B812" t="s">
        <v>7733</v>
      </c>
      <c r="C812" t="s">
        <v>12466</v>
      </c>
      <c r="D812" s="11">
        <v>43795</v>
      </c>
      <c r="E812" t="s">
        <v>12467</v>
      </c>
      <c r="F812" s="13">
        <v>43824</v>
      </c>
      <c r="G812">
        <v>969.09</v>
      </c>
      <c r="H812">
        <v>12</v>
      </c>
      <c r="I812">
        <v>187.45</v>
      </c>
      <c r="J812">
        <v>0</v>
      </c>
      <c r="K812">
        <v>11.25</v>
      </c>
      <c r="L812">
        <v>11.25</v>
      </c>
      <c r="M812">
        <v>0</v>
      </c>
      <c r="N812" t="s">
        <v>31</v>
      </c>
    </row>
    <row r="813" spans="2:14" x14ac:dyDescent="0.25">
      <c r="B813" t="s">
        <v>2287</v>
      </c>
      <c r="C813" t="s">
        <v>13212</v>
      </c>
      <c r="D813" s="11">
        <v>43792</v>
      </c>
      <c r="E813" t="s">
        <v>13213</v>
      </c>
      <c r="F813" s="13">
        <v>43824</v>
      </c>
      <c r="G813">
        <v>205.59</v>
      </c>
      <c r="H813">
        <v>12</v>
      </c>
      <c r="I813">
        <v>183.56</v>
      </c>
      <c r="J813">
        <v>0</v>
      </c>
      <c r="K813">
        <v>11.01</v>
      </c>
      <c r="L813">
        <v>11.01</v>
      </c>
      <c r="M813">
        <v>0</v>
      </c>
      <c r="N813" t="s">
        <v>31</v>
      </c>
    </row>
    <row r="814" spans="2:14" x14ac:dyDescent="0.25">
      <c r="B814" t="s">
        <v>13214</v>
      </c>
      <c r="C814" t="s">
        <v>13215</v>
      </c>
      <c r="D814" s="11">
        <v>43792</v>
      </c>
      <c r="E814" t="s">
        <v>13216</v>
      </c>
      <c r="F814" s="13">
        <v>43824</v>
      </c>
      <c r="G814">
        <v>929.93</v>
      </c>
      <c r="H814">
        <v>12</v>
      </c>
      <c r="I814">
        <v>64.430000000000007</v>
      </c>
      <c r="J814">
        <v>0</v>
      </c>
      <c r="K814">
        <v>3.87</v>
      </c>
      <c r="L814">
        <v>3.87</v>
      </c>
      <c r="M814">
        <v>0</v>
      </c>
      <c r="N814" t="s">
        <v>31</v>
      </c>
    </row>
    <row r="815" spans="2:14" x14ac:dyDescent="0.25">
      <c r="B815" t="s">
        <v>2299</v>
      </c>
      <c r="C815" t="s">
        <v>13217</v>
      </c>
      <c r="D815" s="11">
        <v>43792</v>
      </c>
      <c r="E815" t="s">
        <v>13218</v>
      </c>
      <c r="F815" s="13">
        <v>43824</v>
      </c>
      <c r="G815">
        <v>1499.09</v>
      </c>
      <c r="H815">
        <v>12</v>
      </c>
      <c r="I815">
        <v>1248.29</v>
      </c>
      <c r="J815">
        <v>0</v>
      </c>
      <c r="K815">
        <v>74.900000000000006</v>
      </c>
      <c r="L815">
        <v>74.900000000000006</v>
      </c>
      <c r="M815">
        <v>0</v>
      </c>
      <c r="N815" t="s">
        <v>31</v>
      </c>
    </row>
    <row r="816" spans="2:14" x14ac:dyDescent="0.25">
      <c r="B816" t="s">
        <v>6804</v>
      </c>
      <c r="C816" t="s">
        <v>13219</v>
      </c>
      <c r="D816" s="11">
        <v>43792</v>
      </c>
      <c r="E816" t="s">
        <v>13220</v>
      </c>
      <c r="F816" s="13">
        <v>43824</v>
      </c>
      <c r="G816">
        <v>1991.37</v>
      </c>
      <c r="H816">
        <v>12</v>
      </c>
      <c r="I816">
        <v>1197.2</v>
      </c>
      <c r="J816">
        <v>0</v>
      </c>
      <c r="K816">
        <v>71.83</v>
      </c>
      <c r="L816">
        <v>71.83</v>
      </c>
      <c r="M816">
        <v>0</v>
      </c>
      <c r="N816" t="s">
        <v>31</v>
      </c>
    </row>
    <row r="817" spans="2:14" x14ac:dyDescent="0.25">
      <c r="B817" t="s">
        <v>2412</v>
      </c>
      <c r="C817" t="s">
        <v>7488</v>
      </c>
      <c r="D817" s="11">
        <v>43820</v>
      </c>
      <c r="E817" t="s">
        <v>13221</v>
      </c>
      <c r="F817" s="13">
        <v>43825</v>
      </c>
      <c r="G817">
        <v>998.48</v>
      </c>
      <c r="H817">
        <v>12</v>
      </c>
      <c r="I817">
        <v>825.43</v>
      </c>
      <c r="J817">
        <v>0</v>
      </c>
      <c r="K817">
        <v>49.53</v>
      </c>
      <c r="L817">
        <v>49.53</v>
      </c>
      <c r="M817">
        <v>0</v>
      </c>
      <c r="N817" t="s">
        <v>31</v>
      </c>
    </row>
    <row r="818" spans="2:14" x14ac:dyDescent="0.25">
      <c r="B818" t="s">
        <v>6050</v>
      </c>
      <c r="C818" t="s">
        <v>6051</v>
      </c>
      <c r="D818" s="11">
        <v>43816</v>
      </c>
      <c r="E818" t="s">
        <v>13222</v>
      </c>
      <c r="F818" s="13">
        <v>43825</v>
      </c>
      <c r="G818">
        <v>9.14</v>
      </c>
      <c r="H818">
        <v>12</v>
      </c>
      <c r="I818">
        <v>8.16</v>
      </c>
      <c r="J818">
        <v>0</v>
      </c>
      <c r="K818">
        <v>0.49</v>
      </c>
      <c r="L818">
        <v>0.49</v>
      </c>
      <c r="M818">
        <v>0</v>
      </c>
      <c r="N818" t="s">
        <v>31</v>
      </c>
    </row>
    <row r="819" spans="2:14" x14ac:dyDescent="0.25">
      <c r="B819" t="s">
        <v>2463</v>
      </c>
      <c r="C819" t="s">
        <v>6044</v>
      </c>
      <c r="D819" s="11">
        <v>43816</v>
      </c>
      <c r="E819" t="s">
        <v>13223</v>
      </c>
      <c r="F819" s="13">
        <v>43825</v>
      </c>
      <c r="G819">
        <v>133.5</v>
      </c>
      <c r="H819">
        <v>12</v>
      </c>
      <c r="I819">
        <v>119.2</v>
      </c>
      <c r="J819">
        <v>0</v>
      </c>
      <c r="K819">
        <v>7.15</v>
      </c>
      <c r="L819">
        <v>7.15</v>
      </c>
      <c r="M819">
        <v>0</v>
      </c>
      <c r="N819" t="s">
        <v>31</v>
      </c>
    </row>
    <row r="820" spans="2:14" x14ac:dyDescent="0.25">
      <c r="B820" t="s">
        <v>6047</v>
      </c>
      <c r="C820" t="s">
        <v>6048</v>
      </c>
      <c r="D820" s="11">
        <v>43816</v>
      </c>
      <c r="E820" t="s">
        <v>13224</v>
      </c>
      <c r="F820" s="13">
        <v>43825</v>
      </c>
      <c r="G820">
        <v>1005.02</v>
      </c>
      <c r="H820">
        <v>12</v>
      </c>
      <c r="I820">
        <v>832.16</v>
      </c>
      <c r="J820">
        <v>0</v>
      </c>
      <c r="K820">
        <v>49.93</v>
      </c>
      <c r="L820">
        <v>49.93</v>
      </c>
      <c r="M820">
        <v>0</v>
      </c>
      <c r="N820" t="s">
        <v>31</v>
      </c>
    </row>
    <row r="821" spans="2:14" x14ac:dyDescent="0.25">
      <c r="B821" t="s">
        <v>2473</v>
      </c>
      <c r="C821" t="s">
        <v>6053</v>
      </c>
      <c r="D821" s="11">
        <v>43816</v>
      </c>
      <c r="E821" t="s">
        <v>13225</v>
      </c>
      <c r="F821" s="13">
        <v>43825</v>
      </c>
      <c r="G821">
        <v>68.31</v>
      </c>
      <c r="H821">
        <v>12</v>
      </c>
      <c r="I821">
        <v>55.63</v>
      </c>
      <c r="J821">
        <v>0</v>
      </c>
      <c r="K821">
        <v>3.34</v>
      </c>
      <c r="L821">
        <v>3.34</v>
      </c>
      <c r="M821">
        <v>0</v>
      </c>
      <c r="N821" t="s">
        <v>31</v>
      </c>
    </row>
    <row r="822" spans="2:14" x14ac:dyDescent="0.25">
      <c r="B822" t="s">
        <v>6058</v>
      </c>
      <c r="C822" t="s">
        <v>6059</v>
      </c>
      <c r="D822" s="11">
        <v>43816</v>
      </c>
      <c r="E822" t="s">
        <v>13226</v>
      </c>
      <c r="F822" s="13">
        <v>43825</v>
      </c>
      <c r="G822">
        <v>399.48</v>
      </c>
      <c r="H822">
        <v>12</v>
      </c>
      <c r="I822">
        <v>325.43</v>
      </c>
      <c r="J822">
        <v>0</v>
      </c>
      <c r="K822">
        <v>19.53</v>
      </c>
      <c r="L822">
        <v>19.53</v>
      </c>
      <c r="M822">
        <v>0</v>
      </c>
      <c r="N822" t="s">
        <v>31</v>
      </c>
    </row>
    <row r="823" spans="2:14" x14ac:dyDescent="0.25">
      <c r="B823" t="s">
        <v>2047</v>
      </c>
      <c r="C823" t="s">
        <v>5703</v>
      </c>
      <c r="D823" s="11">
        <v>43813</v>
      </c>
      <c r="E823" t="s">
        <v>13227</v>
      </c>
      <c r="F823" s="13">
        <v>43825</v>
      </c>
      <c r="G823">
        <v>128.9</v>
      </c>
      <c r="H823">
        <v>12</v>
      </c>
      <c r="I823">
        <v>58.2</v>
      </c>
      <c r="J823">
        <v>0</v>
      </c>
      <c r="K823">
        <v>3.49</v>
      </c>
      <c r="L823">
        <v>3.49</v>
      </c>
      <c r="M823">
        <v>0</v>
      </c>
      <c r="N823" t="s">
        <v>31</v>
      </c>
    </row>
    <row r="824" spans="2:14" x14ac:dyDescent="0.25">
      <c r="B824" t="s">
        <v>2305</v>
      </c>
      <c r="C824" t="s">
        <v>5658</v>
      </c>
      <c r="D824" s="11">
        <v>43813</v>
      </c>
      <c r="E824" t="s">
        <v>12483</v>
      </c>
      <c r="F824" s="13">
        <v>43825</v>
      </c>
      <c r="G824">
        <v>4745.71</v>
      </c>
      <c r="H824">
        <v>12</v>
      </c>
      <c r="I824">
        <v>1071.0899999999999</v>
      </c>
      <c r="J824">
        <v>0</v>
      </c>
      <c r="K824">
        <v>64.27</v>
      </c>
      <c r="L824">
        <v>64.27</v>
      </c>
      <c r="M824">
        <v>0</v>
      </c>
      <c r="N824" t="s">
        <v>31</v>
      </c>
    </row>
    <row r="825" spans="2:14" x14ac:dyDescent="0.25">
      <c r="B825" t="s">
        <v>6417</v>
      </c>
      <c r="C825" t="s">
        <v>6418</v>
      </c>
      <c r="D825" s="11">
        <v>43817</v>
      </c>
      <c r="E825" t="s">
        <v>13228</v>
      </c>
      <c r="F825" s="13">
        <v>43825</v>
      </c>
      <c r="G825">
        <v>746.37</v>
      </c>
      <c r="H825">
        <v>12</v>
      </c>
      <c r="I825">
        <v>628.88</v>
      </c>
      <c r="J825">
        <v>0</v>
      </c>
      <c r="K825">
        <v>37.729999999999997</v>
      </c>
      <c r="L825">
        <v>37.729999999999997</v>
      </c>
      <c r="M825">
        <v>0</v>
      </c>
      <c r="N825" t="s">
        <v>31</v>
      </c>
    </row>
    <row r="826" spans="2:14" x14ac:dyDescent="0.25">
      <c r="B826" t="s">
        <v>3618</v>
      </c>
      <c r="C826" t="s">
        <v>5570</v>
      </c>
      <c r="D826" s="11">
        <v>43813</v>
      </c>
      <c r="E826" t="s">
        <v>13229</v>
      </c>
      <c r="F826" s="13">
        <v>43825</v>
      </c>
      <c r="G826">
        <v>68.45</v>
      </c>
      <c r="H826">
        <v>12</v>
      </c>
      <c r="I826">
        <v>56.65</v>
      </c>
      <c r="J826">
        <v>0</v>
      </c>
      <c r="K826">
        <v>3.4</v>
      </c>
      <c r="L826">
        <v>3.4</v>
      </c>
      <c r="M826">
        <v>0</v>
      </c>
      <c r="N826" t="s">
        <v>31</v>
      </c>
    </row>
    <row r="827" spans="2:14" x14ac:dyDescent="0.25">
      <c r="B827" t="s">
        <v>6421</v>
      </c>
      <c r="C827" t="s">
        <v>6422</v>
      </c>
      <c r="D827" s="11">
        <v>43817</v>
      </c>
      <c r="E827" t="s">
        <v>12487</v>
      </c>
      <c r="F827" s="13">
        <v>43825</v>
      </c>
      <c r="G827">
        <v>1123.5899999999999</v>
      </c>
      <c r="H827">
        <v>12</v>
      </c>
      <c r="I827">
        <v>159.19999999999999</v>
      </c>
      <c r="J827">
        <v>0</v>
      </c>
      <c r="K827">
        <v>9.5500000000000007</v>
      </c>
      <c r="L827">
        <v>9.5500000000000007</v>
      </c>
      <c r="M827">
        <v>0</v>
      </c>
      <c r="N827" t="s">
        <v>31</v>
      </c>
    </row>
    <row r="828" spans="2:14" x14ac:dyDescent="0.25">
      <c r="B828" t="s">
        <v>2491</v>
      </c>
      <c r="C828" t="s">
        <v>5667</v>
      </c>
      <c r="D828" s="11">
        <v>43813</v>
      </c>
      <c r="E828" t="s">
        <v>13230</v>
      </c>
      <c r="F828" s="13">
        <v>43825</v>
      </c>
      <c r="G828">
        <v>715.4</v>
      </c>
      <c r="H828">
        <v>12</v>
      </c>
      <c r="I828">
        <v>140.06</v>
      </c>
      <c r="J828">
        <v>0</v>
      </c>
      <c r="K828">
        <v>8.4</v>
      </c>
      <c r="L828">
        <v>8.4</v>
      </c>
      <c r="M828">
        <v>0</v>
      </c>
      <c r="N828" t="s">
        <v>31</v>
      </c>
    </row>
    <row r="829" spans="2:14" x14ac:dyDescent="0.25">
      <c r="B829" t="s">
        <v>2245</v>
      </c>
      <c r="C829" t="s">
        <v>7353</v>
      </c>
      <c r="D829" s="11">
        <v>43820</v>
      </c>
      <c r="E829" t="s">
        <v>13231</v>
      </c>
      <c r="F829" s="13">
        <v>43825</v>
      </c>
      <c r="G829">
        <v>2681.12</v>
      </c>
      <c r="H829">
        <v>12</v>
      </c>
      <c r="I829">
        <v>2283.14</v>
      </c>
      <c r="J829">
        <v>0</v>
      </c>
      <c r="K829">
        <v>136.99</v>
      </c>
      <c r="L829">
        <v>136.99</v>
      </c>
      <c r="M829">
        <v>0</v>
      </c>
      <c r="N829" t="s">
        <v>31</v>
      </c>
    </row>
    <row r="830" spans="2:14" x14ac:dyDescent="0.25">
      <c r="B830" t="s">
        <v>2323</v>
      </c>
      <c r="C830" t="s">
        <v>7338</v>
      </c>
      <c r="D830" s="11">
        <v>43820</v>
      </c>
      <c r="E830" t="s">
        <v>13232</v>
      </c>
      <c r="F830" s="13">
        <v>43825</v>
      </c>
      <c r="G830">
        <v>4007.61</v>
      </c>
      <c r="H830">
        <v>12</v>
      </c>
      <c r="I830">
        <v>2867.95</v>
      </c>
      <c r="J830">
        <v>0</v>
      </c>
      <c r="K830">
        <v>172.08</v>
      </c>
      <c r="L830">
        <v>172.08</v>
      </c>
      <c r="M830">
        <v>0</v>
      </c>
      <c r="N830" t="s">
        <v>31</v>
      </c>
    </row>
    <row r="831" spans="2:14" x14ac:dyDescent="0.25">
      <c r="B831" t="s">
        <v>2568</v>
      </c>
      <c r="C831" t="s">
        <v>5686</v>
      </c>
      <c r="D831" s="11">
        <v>43813</v>
      </c>
      <c r="E831" t="s">
        <v>13233</v>
      </c>
      <c r="F831" s="13">
        <v>43825</v>
      </c>
      <c r="G831">
        <v>130.36000000000001</v>
      </c>
      <c r="H831">
        <v>12</v>
      </c>
      <c r="I831">
        <v>116.39</v>
      </c>
      <c r="J831">
        <v>0</v>
      </c>
      <c r="K831">
        <v>6.98</v>
      </c>
      <c r="L831">
        <v>6.98</v>
      </c>
      <c r="M831">
        <v>0</v>
      </c>
      <c r="N831" t="s">
        <v>31</v>
      </c>
    </row>
    <row r="832" spans="2:14" x14ac:dyDescent="0.25">
      <c r="B832" t="s">
        <v>5535</v>
      </c>
      <c r="C832" t="s">
        <v>5536</v>
      </c>
      <c r="D832" s="11">
        <v>43813</v>
      </c>
      <c r="E832" t="s">
        <v>13234</v>
      </c>
      <c r="F832" s="13">
        <v>43825</v>
      </c>
      <c r="G832">
        <v>137.06</v>
      </c>
      <c r="H832">
        <v>12</v>
      </c>
      <c r="I832">
        <v>122.37</v>
      </c>
      <c r="J832">
        <v>0</v>
      </c>
      <c r="K832">
        <v>7.34</v>
      </c>
      <c r="L832">
        <v>7.34</v>
      </c>
      <c r="M832">
        <v>0</v>
      </c>
      <c r="N832" t="s">
        <v>31</v>
      </c>
    </row>
    <row r="833" spans="2:14" x14ac:dyDescent="0.25">
      <c r="B833" t="s">
        <v>5556</v>
      </c>
      <c r="C833" t="s">
        <v>5627</v>
      </c>
      <c r="D833" s="11">
        <v>43813</v>
      </c>
      <c r="E833" t="s">
        <v>12489</v>
      </c>
      <c r="F833" s="13">
        <v>43825</v>
      </c>
      <c r="G833">
        <v>1984.81</v>
      </c>
      <c r="H833">
        <v>12</v>
      </c>
      <c r="I833">
        <v>443.46</v>
      </c>
      <c r="J833">
        <v>0</v>
      </c>
      <c r="K833">
        <v>26.61</v>
      </c>
      <c r="L833">
        <v>26.61</v>
      </c>
      <c r="M833">
        <v>0</v>
      </c>
      <c r="N833" t="s">
        <v>31</v>
      </c>
    </row>
    <row r="834" spans="2:14" x14ac:dyDescent="0.25">
      <c r="B834" t="s">
        <v>5556</v>
      </c>
      <c r="C834" t="s">
        <v>5557</v>
      </c>
      <c r="D834" s="11">
        <v>43813</v>
      </c>
      <c r="E834" t="s">
        <v>13235</v>
      </c>
      <c r="F834" s="13">
        <v>43825</v>
      </c>
      <c r="G834">
        <v>3063.83</v>
      </c>
      <c r="H834">
        <v>12</v>
      </c>
      <c r="I834">
        <v>2127.08</v>
      </c>
      <c r="J834">
        <v>0</v>
      </c>
      <c r="K834">
        <v>127.62</v>
      </c>
      <c r="L834">
        <v>127.62</v>
      </c>
      <c r="M834">
        <v>0</v>
      </c>
      <c r="N834" t="s">
        <v>31</v>
      </c>
    </row>
    <row r="835" spans="2:14" x14ac:dyDescent="0.25">
      <c r="B835" t="s">
        <v>3831</v>
      </c>
      <c r="C835" t="s">
        <v>3832</v>
      </c>
      <c r="D835" s="11">
        <v>43809</v>
      </c>
      <c r="E835" t="s">
        <v>13236</v>
      </c>
      <c r="F835" s="13">
        <v>43825</v>
      </c>
      <c r="G835">
        <v>32.51</v>
      </c>
      <c r="H835">
        <v>12</v>
      </c>
      <c r="I835">
        <v>29.03</v>
      </c>
      <c r="J835">
        <v>0</v>
      </c>
      <c r="K835">
        <v>1.74</v>
      </c>
      <c r="L835">
        <v>1.74</v>
      </c>
      <c r="M835">
        <v>0</v>
      </c>
      <c r="N835" t="s">
        <v>31</v>
      </c>
    </row>
    <row r="836" spans="2:14" x14ac:dyDescent="0.25">
      <c r="B836" t="s">
        <v>2501</v>
      </c>
      <c r="C836" t="s">
        <v>5670</v>
      </c>
      <c r="D836" s="11">
        <v>43813</v>
      </c>
      <c r="E836" t="s">
        <v>13237</v>
      </c>
      <c r="F836" s="13">
        <v>43825</v>
      </c>
      <c r="G836">
        <v>1571.83</v>
      </c>
      <c r="H836">
        <v>12</v>
      </c>
      <c r="I836">
        <v>852.03</v>
      </c>
      <c r="J836">
        <v>0</v>
      </c>
      <c r="K836">
        <v>51.12</v>
      </c>
      <c r="L836">
        <v>51.12</v>
      </c>
      <c r="M836">
        <v>0</v>
      </c>
      <c r="N836" t="s">
        <v>31</v>
      </c>
    </row>
    <row r="837" spans="2:14" x14ac:dyDescent="0.25">
      <c r="B837" t="s">
        <v>4646</v>
      </c>
      <c r="C837" t="s">
        <v>5666</v>
      </c>
      <c r="D837" s="11">
        <v>43813</v>
      </c>
      <c r="E837" t="s">
        <v>13238</v>
      </c>
      <c r="F837" s="13">
        <v>43825</v>
      </c>
      <c r="G837">
        <v>266.3</v>
      </c>
      <c r="H837">
        <v>12</v>
      </c>
      <c r="I837">
        <v>237.77</v>
      </c>
      <c r="J837">
        <v>0</v>
      </c>
      <c r="K837">
        <v>14.27</v>
      </c>
      <c r="L837">
        <v>14.27</v>
      </c>
      <c r="M837">
        <v>0</v>
      </c>
      <c r="N837" t="s">
        <v>31</v>
      </c>
    </row>
    <row r="838" spans="2:14" x14ac:dyDescent="0.25">
      <c r="B838" t="s">
        <v>3846</v>
      </c>
      <c r="C838" t="s">
        <v>5668</v>
      </c>
      <c r="D838" s="11">
        <v>43813</v>
      </c>
      <c r="E838" t="s">
        <v>12493</v>
      </c>
      <c r="F838" s="13">
        <v>43825</v>
      </c>
      <c r="G838">
        <v>1888.09</v>
      </c>
      <c r="H838">
        <v>12</v>
      </c>
      <c r="I838">
        <v>247.49</v>
      </c>
      <c r="J838">
        <v>0</v>
      </c>
      <c r="K838">
        <v>14.85</v>
      </c>
      <c r="L838">
        <v>14.85</v>
      </c>
      <c r="M838">
        <v>0</v>
      </c>
      <c r="N838" t="s">
        <v>31</v>
      </c>
    </row>
    <row r="839" spans="2:14" x14ac:dyDescent="0.25">
      <c r="B839" t="s">
        <v>4652</v>
      </c>
      <c r="C839" t="s">
        <v>5534</v>
      </c>
      <c r="D839" s="11">
        <v>43813</v>
      </c>
      <c r="E839" t="s">
        <v>13239</v>
      </c>
      <c r="F839" s="13">
        <v>43825</v>
      </c>
      <c r="G839">
        <v>543.72</v>
      </c>
      <c r="H839">
        <v>12</v>
      </c>
      <c r="I839">
        <v>454.21</v>
      </c>
      <c r="J839">
        <v>0</v>
      </c>
      <c r="K839">
        <v>27.25</v>
      </c>
      <c r="L839">
        <v>27.25</v>
      </c>
      <c r="M839">
        <v>0</v>
      </c>
      <c r="N839" t="s">
        <v>31</v>
      </c>
    </row>
    <row r="840" spans="2:14" x14ac:dyDescent="0.25">
      <c r="B840" t="s">
        <v>2273</v>
      </c>
      <c r="C840" t="s">
        <v>5530</v>
      </c>
      <c r="D840" s="11">
        <v>43813</v>
      </c>
      <c r="E840" t="s">
        <v>13240</v>
      </c>
      <c r="F840" s="13">
        <v>43825</v>
      </c>
      <c r="G840">
        <v>821.84</v>
      </c>
      <c r="H840">
        <v>12</v>
      </c>
      <c r="I840">
        <v>673.06</v>
      </c>
      <c r="J840">
        <v>0</v>
      </c>
      <c r="K840">
        <v>40.380000000000003</v>
      </c>
      <c r="L840">
        <v>40.380000000000003</v>
      </c>
      <c r="M840">
        <v>0</v>
      </c>
      <c r="N840" t="s">
        <v>31</v>
      </c>
    </row>
    <row r="841" spans="2:14" x14ac:dyDescent="0.25">
      <c r="B841" t="s">
        <v>2507</v>
      </c>
      <c r="C841" t="s">
        <v>5640</v>
      </c>
      <c r="D841" s="11">
        <v>43813</v>
      </c>
      <c r="E841" t="s">
        <v>13241</v>
      </c>
      <c r="F841" s="13">
        <v>43825</v>
      </c>
      <c r="G841">
        <v>601.41999999999996</v>
      </c>
      <c r="H841">
        <v>12</v>
      </c>
      <c r="I841">
        <v>536.98</v>
      </c>
      <c r="J841">
        <v>0</v>
      </c>
      <c r="K841">
        <v>32.22</v>
      </c>
      <c r="L841">
        <v>32.22</v>
      </c>
      <c r="M841">
        <v>0</v>
      </c>
      <c r="N841" t="s">
        <v>31</v>
      </c>
    </row>
    <row r="842" spans="2:14" x14ac:dyDescent="0.25">
      <c r="B842" t="s">
        <v>1792</v>
      </c>
      <c r="C842" t="s">
        <v>13242</v>
      </c>
      <c r="D842" s="11">
        <v>43799</v>
      </c>
      <c r="E842" t="s">
        <v>13243</v>
      </c>
      <c r="F842" s="13">
        <v>43825</v>
      </c>
      <c r="G842">
        <v>3994.54</v>
      </c>
      <c r="H842">
        <v>12</v>
      </c>
      <c r="I842">
        <v>3566.55</v>
      </c>
      <c r="J842">
        <v>0</v>
      </c>
      <c r="K842">
        <v>213.99</v>
      </c>
      <c r="L842">
        <v>213.99</v>
      </c>
      <c r="M842">
        <v>0</v>
      </c>
      <c r="N842" t="s">
        <v>31</v>
      </c>
    </row>
    <row r="843" spans="2:14" x14ac:dyDescent="0.25">
      <c r="B843" t="s">
        <v>1687</v>
      </c>
      <c r="C843" t="s">
        <v>13244</v>
      </c>
      <c r="D843" s="11">
        <v>43799</v>
      </c>
      <c r="E843" t="s">
        <v>13245</v>
      </c>
      <c r="F843" s="13">
        <v>43825</v>
      </c>
      <c r="G843">
        <v>3994.54</v>
      </c>
      <c r="H843">
        <v>12</v>
      </c>
      <c r="I843">
        <v>3566.55</v>
      </c>
      <c r="J843">
        <v>0</v>
      </c>
      <c r="K843">
        <v>213.99</v>
      </c>
      <c r="L843">
        <v>213.99</v>
      </c>
      <c r="M843">
        <v>0</v>
      </c>
      <c r="N843" t="s">
        <v>31</v>
      </c>
    </row>
    <row r="844" spans="2:14" x14ac:dyDescent="0.25">
      <c r="B844" t="s">
        <v>5066</v>
      </c>
      <c r="C844" t="s">
        <v>7403</v>
      </c>
      <c r="D844" s="11">
        <v>43820</v>
      </c>
      <c r="E844" t="s">
        <v>13246</v>
      </c>
      <c r="F844" s="13">
        <v>43825</v>
      </c>
      <c r="G844">
        <v>209.32</v>
      </c>
      <c r="H844">
        <v>12</v>
      </c>
      <c r="I844">
        <v>186.9</v>
      </c>
      <c r="J844">
        <v>0</v>
      </c>
      <c r="K844">
        <v>11.21</v>
      </c>
      <c r="L844">
        <v>11.21</v>
      </c>
      <c r="M844">
        <v>0</v>
      </c>
      <c r="N844" t="s">
        <v>31</v>
      </c>
    </row>
    <row r="845" spans="2:14" x14ac:dyDescent="0.25">
      <c r="B845" t="s">
        <v>3777</v>
      </c>
      <c r="C845" t="s">
        <v>7506</v>
      </c>
      <c r="D845" s="11">
        <v>43820</v>
      </c>
      <c r="E845" t="s">
        <v>13247</v>
      </c>
      <c r="F845" s="13">
        <v>43825</v>
      </c>
      <c r="G845">
        <v>148.32</v>
      </c>
      <c r="H845">
        <v>12</v>
      </c>
      <c r="I845">
        <v>116.36</v>
      </c>
      <c r="J845">
        <v>0</v>
      </c>
      <c r="K845">
        <v>6.98</v>
      </c>
      <c r="L845">
        <v>6.98</v>
      </c>
      <c r="M845">
        <v>0</v>
      </c>
      <c r="N845" t="s">
        <v>31</v>
      </c>
    </row>
    <row r="846" spans="2:14" x14ac:dyDescent="0.25">
      <c r="B846" t="s">
        <v>3783</v>
      </c>
      <c r="C846" t="s">
        <v>7511</v>
      </c>
      <c r="D846" s="11">
        <v>43820</v>
      </c>
      <c r="E846" t="s">
        <v>13248</v>
      </c>
      <c r="F846" s="13">
        <v>43825</v>
      </c>
      <c r="G846">
        <v>133.16</v>
      </c>
      <c r="H846">
        <v>12</v>
      </c>
      <c r="I846">
        <v>118.89</v>
      </c>
      <c r="J846">
        <v>0</v>
      </c>
      <c r="K846">
        <v>7.13</v>
      </c>
      <c r="L846">
        <v>7.13</v>
      </c>
      <c r="M846">
        <v>0</v>
      </c>
      <c r="N846" t="s">
        <v>31</v>
      </c>
    </row>
    <row r="847" spans="2:14" x14ac:dyDescent="0.25">
      <c r="B847" t="s">
        <v>2701</v>
      </c>
      <c r="C847" t="s">
        <v>6205</v>
      </c>
      <c r="D847" s="11">
        <v>43816</v>
      </c>
      <c r="E847" t="s">
        <v>13249</v>
      </c>
      <c r="F847" s="13">
        <v>43825</v>
      </c>
      <c r="G847">
        <v>1131.07</v>
      </c>
      <c r="H847">
        <v>12</v>
      </c>
      <c r="I847">
        <v>638.82000000000005</v>
      </c>
      <c r="J847">
        <v>0</v>
      </c>
      <c r="K847">
        <v>38.33</v>
      </c>
      <c r="L847">
        <v>38.33</v>
      </c>
      <c r="M847">
        <v>0</v>
      </c>
      <c r="N847" t="s">
        <v>31</v>
      </c>
    </row>
    <row r="848" spans="2:14" x14ac:dyDescent="0.25">
      <c r="B848" t="s">
        <v>3231</v>
      </c>
      <c r="C848" t="s">
        <v>6292</v>
      </c>
      <c r="D848" s="11">
        <v>43817</v>
      </c>
      <c r="E848" t="s">
        <v>13250</v>
      </c>
      <c r="F848" s="13">
        <v>43825</v>
      </c>
      <c r="G848">
        <v>68.53</v>
      </c>
      <c r="H848">
        <v>12</v>
      </c>
      <c r="I848">
        <v>61.19</v>
      </c>
      <c r="J848">
        <v>0</v>
      </c>
      <c r="K848">
        <v>3.67</v>
      </c>
      <c r="L848">
        <v>3.67</v>
      </c>
      <c r="M848">
        <v>0</v>
      </c>
      <c r="N848" t="s">
        <v>31</v>
      </c>
    </row>
    <row r="849" spans="2:14" x14ac:dyDescent="0.25">
      <c r="B849" t="s">
        <v>4990</v>
      </c>
      <c r="C849" t="s">
        <v>6284</v>
      </c>
      <c r="D849" s="11">
        <v>43817</v>
      </c>
      <c r="E849" t="s">
        <v>13251</v>
      </c>
      <c r="F849" s="13">
        <v>43825</v>
      </c>
      <c r="G849">
        <v>68.53</v>
      </c>
      <c r="H849">
        <v>12</v>
      </c>
      <c r="I849">
        <v>61.19</v>
      </c>
      <c r="J849">
        <v>0</v>
      </c>
      <c r="K849">
        <v>3.67</v>
      </c>
      <c r="L849">
        <v>3.67</v>
      </c>
      <c r="M849">
        <v>0</v>
      </c>
      <c r="N849" t="s">
        <v>31</v>
      </c>
    </row>
    <row r="850" spans="2:14" x14ac:dyDescent="0.25">
      <c r="B850" t="s">
        <v>3050</v>
      </c>
      <c r="C850" t="s">
        <v>5978</v>
      </c>
      <c r="D850" s="11">
        <v>43816</v>
      </c>
      <c r="E850" t="s">
        <v>13252</v>
      </c>
      <c r="F850" s="13">
        <v>43825</v>
      </c>
      <c r="G850">
        <v>166.37</v>
      </c>
      <c r="H850">
        <v>12</v>
      </c>
      <c r="I850">
        <v>140.06</v>
      </c>
      <c r="J850">
        <v>0</v>
      </c>
      <c r="K850">
        <v>8.4</v>
      </c>
      <c r="L850">
        <v>8.4</v>
      </c>
      <c r="M850">
        <v>0</v>
      </c>
      <c r="N850" t="s">
        <v>31</v>
      </c>
    </row>
    <row r="851" spans="2:14" x14ac:dyDescent="0.25">
      <c r="B851" t="s">
        <v>3174</v>
      </c>
      <c r="C851" t="s">
        <v>6224</v>
      </c>
      <c r="D851" s="11">
        <v>43816</v>
      </c>
      <c r="E851" t="s">
        <v>13253</v>
      </c>
      <c r="F851" s="13">
        <v>43825</v>
      </c>
      <c r="G851">
        <v>68.959999999999994</v>
      </c>
      <c r="H851">
        <v>12</v>
      </c>
      <c r="I851">
        <v>57.11</v>
      </c>
      <c r="J851">
        <v>0</v>
      </c>
      <c r="K851">
        <v>3.43</v>
      </c>
      <c r="L851">
        <v>3.43</v>
      </c>
      <c r="M851">
        <v>0</v>
      </c>
      <c r="N851" t="s">
        <v>31</v>
      </c>
    </row>
    <row r="852" spans="2:14" x14ac:dyDescent="0.25">
      <c r="B852" t="s">
        <v>5019</v>
      </c>
      <c r="C852" t="s">
        <v>5020</v>
      </c>
      <c r="D852" s="11">
        <v>43811</v>
      </c>
      <c r="E852" t="s">
        <v>13254</v>
      </c>
      <c r="F852" s="13">
        <v>43825</v>
      </c>
      <c r="G852">
        <v>166.1</v>
      </c>
      <c r="H852">
        <v>12</v>
      </c>
      <c r="I852">
        <v>140.06</v>
      </c>
      <c r="J852">
        <v>0</v>
      </c>
      <c r="K852">
        <v>8.4</v>
      </c>
      <c r="L852">
        <v>8.4</v>
      </c>
      <c r="M852">
        <v>0</v>
      </c>
      <c r="N852" t="s">
        <v>31</v>
      </c>
    </row>
    <row r="853" spans="2:14" x14ac:dyDescent="0.25">
      <c r="B853" t="s">
        <v>4371</v>
      </c>
      <c r="C853" t="s">
        <v>4372</v>
      </c>
      <c r="D853" s="11">
        <v>43811</v>
      </c>
      <c r="E853" t="s">
        <v>13255</v>
      </c>
      <c r="F853" s="13">
        <v>43825</v>
      </c>
      <c r="G853">
        <v>81.73</v>
      </c>
      <c r="H853">
        <v>12</v>
      </c>
      <c r="I853">
        <v>68.510000000000005</v>
      </c>
      <c r="J853">
        <v>0</v>
      </c>
      <c r="K853">
        <v>4.1100000000000003</v>
      </c>
      <c r="L853">
        <v>4.1100000000000003</v>
      </c>
      <c r="M853">
        <v>0</v>
      </c>
      <c r="N853" t="s">
        <v>31</v>
      </c>
    </row>
    <row r="854" spans="2:14" x14ac:dyDescent="0.25">
      <c r="B854" t="s">
        <v>4015</v>
      </c>
      <c r="C854" t="s">
        <v>7021</v>
      </c>
      <c r="D854" s="11">
        <v>43819</v>
      </c>
      <c r="E854" t="s">
        <v>13256</v>
      </c>
      <c r="F854" s="13">
        <v>43826</v>
      </c>
      <c r="G854">
        <v>21.14</v>
      </c>
      <c r="H854">
        <v>12</v>
      </c>
      <c r="I854">
        <v>18.87</v>
      </c>
      <c r="J854">
        <v>0</v>
      </c>
      <c r="K854">
        <v>1.1299999999999999</v>
      </c>
      <c r="L854">
        <v>1.1299999999999999</v>
      </c>
      <c r="M854">
        <v>0</v>
      </c>
      <c r="N854" t="s">
        <v>31</v>
      </c>
    </row>
    <row r="855" spans="2:14" x14ac:dyDescent="0.25">
      <c r="B855" t="s">
        <v>7565</v>
      </c>
      <c r="C855" t="s">
        <v>13257</v>
      </c>
      <c r="D855" s="11">
        <v>43782</v>
      </c>
      <c r="E855" t="s">
        <v>13258</v>
      </c>
      <c r="F855" s="13">
        <v>43826</v>
      </c>
      <c r="G855">
        <v>684.47</v>
      </c>
      <c r="H855">
        <v>12</v>
      </c>
      <c r="I855">
        <v>611.13</v>
      </c>
      <c r="J855">
        <v>0</v>
      </c>
      <c r="K855">
        <v>36.67</v>
      </c>
      <c r="L855">
        <v>36.67</v>
      </c>
      <c r="M855">
        <v>0</v>
      </c>
      <c r="N855" t="s">
        <v>31</v>
      </c>
    </row>
    <row r="856" spans="2:14" x14ac:dyDescent="0.25">
      <c r="B856" t="s">
        <v>5601</v>
      </c>
      <c r="C856" t="s">
        <v>7017</v>
      </c>
      <c r="D856" s="11">
        <v>43819</v>
      </c>
      <c r="E856" t="s">
        <v>13259</v>
      </c>
      <c r="F856" s="13">
        <v>43826</v>
      </c>
      <c r="G856">
        <v>65.180000000000007</v>
      </c>
      <c r="H856">
        <v>12</v>
      </c>
      <c r="I856">
        <v>58.2</v>
      </c>
      <c r="J856">
        <v>0</v>
      </c>
      <c r="K856">
        <v>3.49</v>
      </c>
      <c r="L856">
        <v>3.49</v>
      </c>
      <c r="M856">
        <v>0</v>
      </c>
      <c r="N856" t="s">
        <v>31</v>
      </c>
    </row>
    <row r="857" spans="2:14" x14ac:dyDescent="0.25">
      <c r="B857" t="s">
        <v>4537</v>
      </c>
      <c r="C857" t="s">
        <v>7293</v>
      </c>
      <c r="D857" s="11">
        <v>43820</v>
      </c>
      <c r="E857" t="s">
        <v>13260</v>
      </c>
      <c r="F857" s="13">
        <v>43826</v>
      </c>
      <c r="G857">
        <v>95.29</v>
      </c>
      <c r="H857">
        <v>12</v>
      </c>
      <c r="I857">
        <v>85.08</v>
      </c>
      <c r="J857">
        <v>0</v>
      </c>
      <c r="K857">
        <v>5.0999999999999996</v>
      </c>
      <c r="L857">
        <v>5.0999999999999996</v>
      </c>
      <c r="M857">
        <v>0</v>
      </c>
      <c r="N857" t="s">
        <v>31</v>
      </c>
    </row>
    <row r="858" spans="2:14" x14ac:dyDescent="0.25">
      <c r="B858" t="s">
        <v>2981</v>
      </c>
      <c r="C858" t="s">
        <v>6793</v>
      </c>
      <c r="D858" s="11">
        <v>43819</v>
      </c>
      <c r="E858" t="s">
        <v>13261</v>
      </c>
      <c r="F858" s="13">
        <v>43826</v>
      </c>
      <c r="G858">
        <v>77.930000000000007</v>
      </c>
      <c r="H858">
        <v>12</v>
      </c>
      <c r="I858">
        <v>61.88</v>
      </c>
      <c r="J858">
        <v>0</v>
      </c>
      <c r="K858">
        <v>3.71</v>
      </c>
      <c r="L858">
        <v>3.71</v>
      </c>
      <c r="M858">
        <v>0</v>
      </c>
      <c r="N858" t="s">
        <v>31</v>
      </c>
    </row>
    <row r="859" spans="2:14" x14ac:dyDescent="0.25">
      <c r="B859" t="s">
        <v>4634</v>
      </c>
      <c r="C859" t="s">
        <v>7467</v>
      </c>
      <c r="D859" s="11">
        <v>43820</v>
      </c>
      <c r="E859" t="s">
        <v>13262</v>
      </c>
      <c r="F859" s="13">
        <v>43826</v>
      </c>
      <c r="G859">
        <v>194.11</v>
      </c>
      <c r="H859">
        <v>12</v>
      </c>
      <c r="I859">
        <v>173.32</v>
      </c>
      <c r="J859">
        <v>0</v>
      </c>
      <c r="K859">
        <v>10.4</v>
      </c>
      <c r="L859">
        <v>10.4</v>
      </c>
      <c r="M859">
        <v>0</v>
      </c>
      <c r="N859" t="s">
        <v>31</v>
      </c>
    </row>
    <row r="860" spans="2:14" x14ac:dyDescent="0.25">
      <c r="B860" t="s">
        <v>1709</v>
      </c>
      <c r="C860" t="s">
        <v>7089</v>
      </c>
      <c r="D860" s="11">
        <v>43820</v>
      </c>
      <c r="E860" t="s">
        <v>13263</v>
      </c>
      <c r="F860" s="13">
        <v>43826</v>
      </c>
      <c r="G860">
        <v>73.78</v>
      </c>
      <c r="H860">
        <v>12</v>
      </c>
      <c r="I860">
        <v>65.88</v>
      </c>
      <c r="J860">
        <v>0</v>
      </c>
      <c r="K860">
        <v>3.95</v>
      </c>
      <c r="L860">
        <v>3.95</v>
      </c>
      <c r="M860">
        <v>0</v>
      </c>
      <c r="N860" t="s">
        <v>31</v>
      </c>
    </row>
    <row r="861" spans="2:14" x14ac:dyDescent="0.25">
      <c r="B861" t="s">
        <v>4628</v>
      </c>
      <c r="C861" t="s">
        <v>7458</v>
      </c>
      <c r="D861" s="11">
        <v>43820</v>
      </c>
      <c r="E861" t="s">
        <v>13264</v>
      </c>
      <c r="F861" s="13">
        <v>43826</v>
      </c>
      <c r="G861">
        <v>300.83</v>
      </c>
      <c r="H861">
        <v>12</v>
      </c>
      <c r="I861">
        <v>256.99</v>
      </c>
      <c r="J861">
        <v>0</v>
      </c>
      <c r="K861">
        <v>15.42</v>
      </c>
      <c r="L861">
        <v>15.42</v>
      </c>
      <c r="M861">
        <v>0</v>
      </c>
      <c r="N861" t="s">
        <v>31</v>
      </c>
    </row>
    <row r="862" spans="2:14" x14ac:dyDescent="0.25">
      <c r="B862" t="s">
        <v>7291</v>
      </c>
      <c r="C862" t="s">
        <v>7425</v>
      </c>
      <c r="D862" s="11">
        <v>43820</v>
      </c>
      <c r="E862" t="s">
        <v>13265</v>
      </c>
      <c r="F862" s="13">
        <v>43826</v>
      </c>
      <c r="G862">
        <v>155.36000000000001</v>
      </c>
      <c r="H862">
        <v>12</v>
      </c>
      <c r="I862">
        <v>138.72</v>
      </c>
      <c r="J862">
        <v>0</v>
      </c>
      <c r="K862">
        <v>8.32</v>
      </c>
      <c r="L862">
        <v>8.32</v>
      </c>
      <c r="M862">
        <v>0</v>
      </c>
      <c r="N862" t="s">
        <v>31</v>
      </c>
    </row>
    <row r="863" spans="2:14" x14ac:dyDescent="0.25">
      <c r="B863" t="s">
        <v>6229</v>
      </c>
      <c r="C863" t="s">
        <v>6259</v>
      </c>
      <c r="D863" s="11">
        <v>43817</v>
      </c>
      <c r="E863" t="s">
        <v>13266</v>
      </c>
      <c r="F863" s="13">
        <v>43826</v>
      </c>
      <c r="G863">
        <v>266.04000000000002</v>
      </c>
      <c r="H863">
        <v>12</v>
      </c>
      <c r="I863">
        <v>237.54</v>
      </c>
      <c r="J863">
        <v>0</v>
      </c>
      <c r="K863">
        <v>14.25</v>
      </c>
      <c r="L863">
        <v>14.25</v>
      </c>
      <c r="M863">
        <v>0</v>
      </c>
      <c r="N863" t="s">
        <v>31</v>
      </c>
    </row>
    <row r="864" spans="2:14" x14ac:dyDescent="0.25">
      <c r="B864" t="s">
        <v>2605</v>
      </c>
      <c r="C864" t="s">
        <v>6247</v>
      </c>
      <c r="D864" s="11">
        <v>43817</v>
      </c>
      <c r="E864" t="s">
        <v>13267</v>
      </c>
      <c r="F864" s="13">
        <v>43826</v>
      </c>
      <c r="G864">
        <v>165.12</v>
      </c>
      <c r="H864">
        <v>12</v>
      </c>
      <c r="I864">
        <v>59.08</v>
      </c>
      <c r="J864">
        <v>0</v>
      </c>
      <c r="K864">
        <v>3.54</v>
      </c>
      <c r="L864">
        <v>3.54</v>
      </c>
      <c r="M864">
        <v>0</v>
      </c>
      <c r="N864" t="s">
        <v>31</v>
      </c>
    </row>
    <row r="865" spans="2:14" x14ac:dyDescent="0.25">
      <c r="B865" t="s">
        <v>4540</v>
      </c>
      <c r="C865" t="s">
        <v>7424</v>
      </c>
      <c r="D865" s="11">
        <v>43820</v>
      </c>
      <c r="E865" t="s">
        <v>13268</v>
      </c>
      <c r="F865" s="13">
        <v>43826</v>
      </c>
      <c r="G865">
        <v>1914.41</v>
      </c>
      <c r="H865">
        <v>12</v>
      </c>
      <c r="I865">
        <v>1709.28</v>
      </c>
      <c r="J865">
        <v>0</v>
      </c>
      <c r="K865">
        <v>102.56</v>
      </c>
      <c r="L865">
        <v>102.56</v>
      </c>
      <c r="M865">
        <v>0</v>
      </c>
      <c r="N865" t="s">
        <v>31</v>
      </c>
    </row>
    <row r="866" spans="2:14" x14ac:dyDescent="0.25">
      <c r="B866" t="s">
        <v>2465</v>
      </c>
      <c r="C866" t="s">
        <v>7431</v>
      </c>
      <c r="D866" s="11">
        <v>43820</v>
      </c>
      <c r="E866" t="s">
        <v>13269</v>
      </c>
      <c r="F866" s="13">
        <v>43826</v>
      </c>
      <c r="G866">
        <v>136.47</v>
      </c>
      <c r="H866">
        <v>12</v>
      </c>
      <c r="I866">
        <v>112.02</v>
      </c>
      <c r="J866">
        <v>0</v>
      </c>
      <c r="K866">
        <v>6.72</v>
      </c>
      <c r="L866">
        <v>6.72</v>
      </c>
      <c r="M866">
        <v>0</v>
      </c>
      <c r="N866" t="s">
        <v>31</v>
      </c>
    </row>
    <row r="867" spans="2:14" x14ac:dyDescent="0.25">
      <c r="B867" t="s">
        <v>4277</v>
      </c>
      <c r="C867" t="s">
        <v>6881</v>
      </c>
      <c r="D867" s="11">
        <v>43819</v>
      </c>
      <c r="E867" t="s">
        <v>13270</v>
      </c>
      <c r="F867" s="13">
        <v>43826</v>
      </c>
      <c r="G867">
        <v>175.49</v>
      </c>
      <c r="H867">
        <v>12</v>
      </c>
      <c r="I867">
        <v>156.68</v>
      </c>
      <c r="J867">
        <v>0</v>
      </c>
      <c r="K867">
        <v>9.4</v>
      </c>
      <c r="L867">
        <v>9.4</v>
      </c>
      <c r="M867">
        <v>0</v>
      </c>
      <c r="N867" t="s">
        <v>31</v>
      </c>
    </row>
    <row r="868" spans="2:14" x14ac:dyDescent="0.25">
      <c r="B868" t="s">
        <v>2105</v>
      </c>
      <c r="C868" t="s">
        <v>6900</v>
      </c>
      <c r="D868" s="11">
        <v>43819</v>
      </c>
      <c r="E868" t="s">
        <v>13271</v>
      </c>
      <c r="F868" s="13">
        <v>43826</v>
      </c>
      <c r="G868">
        <v>187.55</v>
      </c>
      <c r="H868">
        <v>12</v>
      </c>
      <c r="I868">
        <v>167.46</v>
      </c>
      <c r="J868">
        <v>0</v>
      </c>
      <c r="K868">
        <v>10.050000000000001</v>
      </c>
      <c r="L868">
        <v>10.050000000000001</v>
      </c>
      <c r="M868">
        <v>0</v>
      </c>
      <c r="N868" t="s">
        <v>31</v>
      </c>
    </row>
    <row r="869" spans="2:14" x14ac:dyDescent="0.25">
      <c r="B869" t="s">
        <v>6236</v>
      </c>
      <c r="C869" t="s">
        <v>6921</v>
      </c>
      <c r="D869" s="11">
        <v>43819</v>
      </c>
      <c r="E869" t="s">
        <v>13272</v>
      </c>
      <c r="F869" s="13">
        <v>43826</v>
      </c>
      <c r="G869">
        <v>174.97</v>
      </c>
      <c r="H869">
        <v>12</v>
      </c>
      <c r="I869">
        <v>156.22999999999999</v>
      </c>
      <c r="J869">
        <v>0</v>
      </c>
      <c r="K869">
        <v>9.3699999999999992</v>
      </c>
      <c r="L869">
        <v>9.3699999999999992</v>
      </c>
      <c r="M869">
        <v>0</v>
      </c>
      <c r="N869" t="s">
        <v>31</v>
      </c>
    </row>
    <row r="870" spans="2:14" x14ac:dyDescent="0.25">
      <c r="B870" t="s">
        <v>2699</v>
      </c>
      <c r="C870" t="s">
        <v>6848</v>
      </c>
      <c r="D870" s="11">
        <v>43819</v>
      </c>
      <c r="E870" t="s">
        <v>13273</v>
      </c>
      <c r="F870" s="13">
        <v>43826</v>
      </c>
      <c r="G870">
        <v>780.75</v>
      </c>
      <c r="H870">
        <v>12</v>
      </c>
      <c r="I870">
        <v>689.07</v>
      </c>
      <c r="J870">
        <v>0</v>
      </c>
      <c r="K870">
        <v>41.34</v>
      </c>
      <c r="L870">
        <v>41.34</v>
      </c>
      <c r="M870">
        <v>0</v>
      </c>
      <c r="N870" t="s">
        <v>31</v>
      </c>
    </row>
    <row r="871" spans="2:14" x14ac:dyDescent="0.25">
      <c r="B871" t="s">
        <v>2113</v>
      </c>
      <c r="C871" t="s">
        <v>6882</v>
      </c>
      <c r="D871" s="11">
        <v>43819</v>
      </c>
      <c r="E871" t="s">
        <v>13274</v>
      </c>
      <c r="F871" s="13">
        <v>43826</v>
      </c>
      <c r="G871">
        <v>178.29</v>
      </c>
      <c r="H871">
        <v>12</v>
      </c>
      <c r="I871">
        <v>156.51</v>
      </c>
      <c r="J871">
        <v>0</v>
      </c>
      <c r="K871">
        <v>9.39</v>
      </c>
      <c r="L871">
        <v>9.39</v>
      </c>
      <c r="M871">
        <v>0</v>
      </c>
      <c r="N871" t="s">
        <v>31</v>
      </c>
    </row>
    <row r="872" spans="2:14" x14ac:dyDescent="0.25">
      <c r="B872" t="s">
        <v>7287</v>
      </c>
      <c r="C872" t="s">
        <v>7421</v>
      </c>
      <c r="D872" s="11">
        <v>43820</v>
      </c>
      <c r="E872" t="s">
        <v>13275</v>
      </c>
      <c r="F872" s="13">
        <v>43826</v>
      </c>
      <c r="G872">
        <v>163.74</v>
      </c>
      <c r="H872">
        <v>12</v>
      </c>
      <c r="I872">
        <v>139.94999999999999</v>
      </c>
      <c r="J872">
        <v>0</v>
      </c>
      <c r="K872">
        <v>8.4</v>
      </c>
      <c r="L872">
        <v>8.4</v>
      </c>
      <c r="M872">
        <v>0</v>
      </c>
      <c r="N872" t="s">
        <v>31</v>
      </c>
    </row>
    <row r="873" spans="2:14" x14ac:dyDescent="0.25">
      <c r="B873" t="s">
        <v>2783</v>
      </c>
      <c r="C873" t="s">
        <v>6964</v>
      </c>
      <c r="D873" s="11">
        <v>43819</v>
      </c>
      <c r="E873" t="s">
        <v>13276</v>
      </c>
      <c r="F873" s="13">
        <v>43826</v>
      </c>
      <c r="G873">
        <v>217.6</v>
      </c>
      <c r="H873">
        <v>12</v>
      </c>
      <c r="I873">
        <v>182.68</v>
      </c>
      <c r="J873">
        <v>0</v>
      </c>
      <c r="K873">
        <v>10.96</v>
      </c>
      <c r="L873">
        <v>10.96</v>
      </c>
      <c r="M873">
        <v>0</v>
      </c>
      <c r="N873" t="s">
        <v>31</v>
      </c>
    </row>
    <row r="874" spans="2:14" x14ac:dyDescent="0.25">
      <c r="B874" t="s">
        <v>2834</v>
      </c>
      <c r="C874" t="s">
        <v>6650</v>
      </c>
      <c r="D874" s="11">
        <v>43818</v>
      </c>
      <c r="E874" t="s">
        <v>13277</v>
      </c>
      <c r="F874" s="13">
        <v>43826</v>
      </c>
      <c r="G874">
        <v>274</v>
      </c>
      <c r="H874">
        <v>12</v>
      </c>
      <c r="I874">
        <v>230.35</v>
      </c>
      <c r="J874">
        <v>0</v>
      </c>
      <c r="K874">
        <v>13.82</v>
      </c>
      <c r="L874">
        <v>13.82</v>
      </c>
      <c r="M874">
        <v>0</v>
      </c>
      <c r="N874" t="s">
        <v>31</v>
      </c>
    </row>
    <row r="875" spans="2:14" x14ac:dyDescent="0.25">
      <c r="B875" t="s">
        <v>3005</v>
      </c>
      <c r="C875" t="s">
        <v>4964</v>
      </c>
      <c r="D875" s="11">
        <v>43811</v>
      </c>
      <c r="E875" t="s">
        <v>13278</v>
      </c>
      <c r="F875" s="13">
        <v>43826</v>
      </c>
      <c r="G875">
        <v>444.59</v>
      </c>
      <c r="H875">
        <v>12</v>
      </c>
      <c r="I875">
        <v>118.17</v>
      </c>
      <c r="J875">
        <v>0</v>
      </c>
      <c r="K875">
        <v>7.09</v>
      </c>
      <c r="L875">
        <v>7.09</v>
      </c>
      <c r="M875">
        <v>0</v>
      </c>
      <c r="N875" t="s">
        <v>31</v>
      </c>
    </row>
    <row r="876" spans="2:14" x14ac:dyDescent="0.25">
      <c r="B876" t="s">
        <v>3631</v>
      </c>
      <c r="C876" t="s">
        <v>4354</v>
      </c>
      <c r="D876" s="11">
        <v>43811</v>
      </c>
      <c r="E876" t="s">
        <v>13279</v>
      </c>
      <c r="F876" s="13">
        <v>43826</v>
      </c>
      <c r="G876">
        <v>104.58</v>
      </c>
      <c r="H876">
        <v>12</v>
      </c>
      <c r="I876">
        <v>93.38</v>
      </c>
      <c r="J876">
        <v>0</v>
      </c>
      <c r="K876">
        <v>5.6</v>
      </c>
      <c r="L876">
        <v>5.6</v>
      </c>
      <c r="M876">
        <v>0</v>
      </c>
      <c r="N876" t="s">
        <v>31</v>
      </c>
    </row>
    <row r="877" spans="2:14" x14ac:dyDescent="0.25">
      <c r="B877" t="s">
        <v>2109</v>
      </c>
      <c r="C877" t="s">
        <v>4390</v>
      </c>
      <c r="D877" s="11">
        <v>43811</v>
      </c>
      <c r="E877" t="s">
        <v>13280</v>
      </c>
      <c r="F877" s="13">
        <v>43826</v>
      </c>
      <c r="G877">
        <v>9.23</v>
      </c>
      <c r="H877">
        <v>12</v>
      </c>
      <c r="I877">
        <v>3.78</v>
      </c>
      <c r="J877">
        <v>0</v>
      </c>
      <c r="K877">
        <v>0.23</v>
      </c>
      <c r="L877">
        <v>0.23</v>
      </c>
      <c r="M877">
        <v>0</v>
      </c>
      <c r="N877" t="s">
        <v>31</v>
      </c>
    </row>
    <row r="878" spans="2:14" x14ac:dyDescent="0.25">
      <c r="B878" t="s">
        <v>4916</v>
      </c>
      <c r="C878" t="s">
        <v>7802</v>
      </c>
      <c r="D878" s="11">
        <v>43822</v>
      </c>
      <c r="E878" t="s">
        <v>13281</v>
      </c>
      <c r="F878" s="13">
        <v>43826</v>
      </c>
      <c r="G878">
        <v>66.44</v>
      </c>
      <c r="H878">
        <v>12</v>
      </c>
      <c r="I878">
        <v>59.32</v>
      </c>
      <c r="J878">
        <v>0</v>
      </c>
      <c r="K878">
        <v>3.56</v>
      </c>
      <c r="L878">
        <v>3.56</v>
      </c>
      <c r="M878">
        <v>0</v>
      </c>
      <c r="N878" t="s">
        <v>31</v>
      </c>
    </row>
    <row r="879" spans="2:14" x14ac:dyDescent="0.25">
      <c r="B879" t="s">
        <v>1961</v>
      </c>
      <c r="C879" t="s">
        <v>5561</v>
      </c>
      <c r="D879" s="11">
        <v>43813</v>
      </c>
      <c r="E879" t="s">
        <v>13282</v>
      </c>
      <c r="F879" s="13">
        <v>43826</v>
      </c>
      <c r="G879">
        <v>17.600000000000001</v>
      </c>
      <c r="H879">
        <v>12</v>
      </c>
      <c r="I879">
        <v>15.71</v>
      </c>
      <c r="J879">
        <v>0</v>
      </c>
      <c r="K879">
        <v>0.94</v>
      </c>
      <c r="L879">
        <v>0.94</v>
      </c>
      <c r="M879">
        <v>0</v>
      </c>
      <c r="N879" t="s">
        <v>31</v>
      </c>
    </row>
    <row r="880" spans="2:14" x14ac:dyDescent="0.25">
      <c r="B880" t="s">
        <v>1961</v>
      </c>
      <c r="C880" t="s">
        <v>6620</v>
      </c>
      <c r="D880" s="11">
        <v>43818</v>
      </c>
      <c r="E880" t="s">
        <v>12520</v>
      </c>
      <c r="F880" s="13">
        <v>43826</v>
      </c>
      <c r="G880">
        <v>222.21</v>
      </c>
      <c r="H880">
        <v>12</v>
      </c>
      <c r="I880">
        <v>112.59</v>
      </c>
      <c r="J880">
        <v>0</v>
      </c>
      <c r="K880">
        <v>6.76</v>
      </c>
      <c r="L880">
        <v>6.76</v>
      </c>
      <c r="M880">
        <v>0</v>
      </c>
      <c r="N880" t="s">
        <v>31</v>
      </c>
    </row>
    <row r="881" spans="2:14" x14ac:dyDescent="0.25">
      <c r="B881" t="s">
        <v>7443</v>
      </c>
      <c r="C881" t="s">
        <v>7608</v>
      </c>
      <c r="D881" s="11">
        <v>43822</v>
      </c>
      <c r="E881" t="s">
        <v>13283</v>
      </c>
      <c r="F881" s="13">
        <v>43827</v>
      </c>
      <c r="G881">
        <v>1548.16</v>
      </c>
      <c r="H881">
        <v>12</v>
      </c>
      <c r="I881">
        <v>452.97</v>
      </c>
      <c r="J881">
        <v>0</v>
      </c>
      <c r="K881">
        <v>27.18</v>
      </c>
      <c r="L881">
        <v>27.18</v>
      </c>
      <c r="M881">
        <v>0</v>
      </c>
      <c r="N881" t="s">
        <v>31</v>
      </c>
    </row>
    <row r="882" spans="2:14" x14ac:dyDescent="0.25">
      <c r="B882" t="s">
        <v>2239</v>
      </c>
      <c r="C882" t="s">
        <v>7041</v>
      </c>
      <c r="D882" s="11">
        <v>43819</v>
      </c>
      <c r="E882" t="s">
        <v>13284</v>
      </c>
      <c r="F882" s="13">
        <v>43827</v>
      </c>
      <c r="G882">
        <v>845</v>
      </c>
      <c r="H882">
        <v>12</v>
      </c>
      <c r="I882">
        <v>738.33</v>
      </c>
      <c r="J882">
        <v>0</v>
      </c>
      <c r="K882">
        <v>44.3</v>
      </c>
      <c r="L882">
        <v>44.3</v>
      </c>
      <c r="M882">
        <v>0</v>
      </c>
      <c r="N882" t="s">
        <v>31</v>
      </c>
    </row>
    <row r="883" spans="2:14" x14ac:dyDescent="0.25">
      <c r="B883" t="s">
        <v>7658</v>
      </c>
      <c r="C883" t="s">
        <v>7659</v>
      </c>
      <c r="D883" s="11">
        <v>43822</v>
      </c>
      <c r="E883" t="s">
        <v>13285</v>
      </c>
      <c r="F883" s="13">
        <v>43827</v>
      </c>
      <c r="G883">
        <v>919</v>
      </c>
      <c r="H883">
        <v>12</v>
      </c>
      <c r="I883">
        <v>228.95</v>
      </c>
      <c r="J883">
        <v>0</v>
      </c>
      <c r="K883">
        <v>13.74</v>
      </c>
      <c r="L883">
        <v>13.74</v>
      </c>
      <c r="M883">
        <v>0</v>
      </c>
      <c r="N883" t="s">
        <v>31</v>
      </c>
    </row>
    <row r="884" spans="2:14" x14ac:dyDescent="0.25">
      <c r="B884" t="s">
        <v>4039</v>
      </c>
      <c r="C884" t="s">
        <v>7851</v>
      </c>
      <c r="D884" s="11">
        <v>43822</v>
      </c>
      <c r="E884" t="s">
        <v>13286</v>
      </c>
      <c r="F884" s="13">
        <v>43827</v>
      </c>
      <c r="G884">
        <v>1398.05</v>
      </c>
      <c r="H884">
        <v>12</v>
      </c>
      <c r="I884">
        <v>1147.3399999999999</v>
      </c>
      <c r="J884">
        <v>0</v>
      </c>
      <c r="K884">
        <v>68.84</v>
      </c>
      <c r="L884">
        <v>68.84</v>
      </c>
      <c r="M884">
        <v>0</v>
      </c>
      <c r="N884" t="s">
        <v>31</v>
      </c>
    </row>
    <row r="885" spans="2:14" x14ac:dyDescent="0.25">
      <c r="B885" t="s">
        <v>3536</v>
      </c>
      <c r="C885" t="s">
        <v>7069</v>
      </c>
      <c r="D885" s="11">
        <v>43819</v>
      </c>
      <c r="E885" t="s">
        <v>13287</v>
      </c>
      <c r="F885" s="13">
        <v>43827</v>
      </c>
      <c r="G885">
        <v>445</v>
      </c>
      <c r="H885">
        <v>12</v>
      </c>
      <c r="I885">
        <v>33.51</v>
      </c>
      <c r="J885">
        <v>0</v>
      </c>
      <c r="K885">
        <v>2.0099999999999998</v>
      </c>
      <c r="L885">
        <v>2.0099999999999998</v>
      </c>
      <c r="M885">
        <v>0</v>
      </c>
      <c r="N885" t="s">
        <v>31</v>
      </c>
    </row>
    <row r="886" spans="2:14" x14ac:dyDescent="0.25">
      <c r="B886" t="s">
        <v>6658</v>
      </c>
      <c r="C886" t="s">
        <v>6659</v>
      </c>
      <c r="D886" s="11">
        <v>43818</v>
      </c>
      <c r="E886" t="s">
        <v>13288</v>
      </c>
      <c r="F886" s="13">
        <v>43827</v>
      </c>
      <c r="G886">
        <v>201.02</v>
      </c>
      <c r="H886">
        <v>12</v>
      </c>
      <c r="I886">
        <v>179.49</v>
      </c>
      <c r="J886">
        <v>0</v>
      </c>
      <c r="K886">
        <v>10.77</v>
      </c>
      <c r="L886">
        <v>10.77</v>
      </c>
      <c r="M886">
        <v>0</v>
      </c>
      <c r="N886" t="s">
        <v>31</v>
      </c>
    </row>
    <row r="887" spans="2:14" x14ac:dyDescent="0.25">
      <c r="B887" t="s">
        <v>2219</v>
      </c>
      <c r="C887" t="s">
        <v>6588</v>
      </c>
      <c r="D887" s="11">
        <v>43818</v>
      </c>
      <c r="E887" t="s">
        <v>13289</v>
      </c>
      <c r="F887" s="13">
        <v>43827</v>
      </c>
      <c r="G887">
        <v>420.04</v>
      </c>
      <c r="H887">
        <v>12</v>
      </c>
      <c r="I887">
        <v>358.97</v>
      </c>
      <c r="J887">
        <v>0</v>
      </c>
      <c r="K887">
        <v>21.54</v>
      </c>
      <c r="L887">
        <v>21.54</v>
      </c>
      <c r="M887">
        <v>0</v>
      </c>
      <c r="N887" t="s">
        <v>31</v>
      </c>
    </row>
    <row r="888" spans="2:14" x14ac:dyDescent="0.25">
      <c r="B888" t="s">
        <v>2936</v>
      </c>
      <c r="C888" t="s">
        <v>8040</v>
      </c>
      <c r="D888" s="11">
        <v>43823</v>
      </c>
      <c r="E888" t="s">
        <v>13290</v>
      </c>
      <c r="F888" s="13">
        <v>43826</v>
      </c>
      <c r="G888">
        <v>66.17</v>
      </c>
      <c r="H888">
        <v>12</v>
      </c>
      <c r="I888">
        <v>59.08</v>
      </c>
      <c r="J888">
        <v>0</v>
      </c>
      <c r="K888">
        <v>3.54</v>
      </c>
      <c r="L888">
        <v>3.54</v>
      </c>
      <c r="M888">
        <v>0</v>
      </c>
      <c r="N888" t="s">
        <v>31</v>
      </c>
    </row>
    <row r="889" spans="2:14" x14ac:dyDescent="0.25">
      <c r="B889" t="s">
        <v>2404</v>
      </c>
      <c r="C889" t="s">
        <v>8079</v>
      </c>
      <c r="D889" s="11">
        <v>43823</v>
      </c>
      <c r="E889" t="s">
        <v>13291</v>
      </c>
      <c r="F889" s="13">
        <v>43826</v>
      </c>
      <c r="G889">
        <v>130.36000000000001</v>
      </c>
      <c r="H889">
        <v>12</v>
      </c>
      <c r="I889">
        <v>116.39</v>
      </c>
      <c r="J889">
        <v>0</v>
      </c>
      <c r="K889">
        <v>6.98</v>
      </c>
      <c r="L889">
        <v>6.98</v>
      </c>
      <c r="M889">
        <v>0</v>
      </c>
      <c r="N889" t="s">
        <v>31</v>
      </c>
    </row>
    <row r="890" spans="2:14" x14ac:dyDescent="0.25">
      <c r="B890" t="s">
        <v>2671</v>
      </c>
      <c r="C890" t="s">
        <v>6691</v>
      </c>
      <c r="D890" s="11">
        <v>43818</v>
      </c>
      <c r="E890" t="s">
        <v>13292</v>
      </c>
      <c r="F890" s="13">
        <v>43826</v>
      </c>
      <c r="G890">
        <v>273.99</v>
      </c>
      <c r="H890">
        <v>12</v>
      </c>
      <c r="I890">
        <v>229.45</v>
      </c>
      <c r="J890">
        <v>0</v>
      </c>
      <c r="K890">
        <v>13.77</v>
      </c>
      <c r="L890">
        <v>13.77</v>
      </c>
      <c r="M890">
        <v>0</v>
      </c>
      <c r="N890" t="s">
        <v>31</v>
      </c>
    </row>
    <row r="891" spans="2:14" x14ac:dyDescent="0.25">
      <c r="B891" t="s">
        <v>6689</v>
      </c>
      <c r="C891" t="s">
        <v>6690</v>
      </c>
      <c r="D891" s="11">
        <v>43818</v>
      </c>
      <c r="E891" t="s">
        <v>13293</v>
      </c>
      <c r="F891" s="13">
        <v>43826</v>
      </c>
      <c r="G891">
        <v>68.959999999999994</v>
      </c>
      <c r="H891">
        <v>12</v>
      </c>
      <c r="I891">
        <v>57.11</v>
      </c>
      <c r="J891">
        <v>0</v>
      </c>
      <c r="K891">
        <v>3.43</v>
      </c>
      <c r="L891">
        <v>3.43</v>
      </c>
      <c r="M891">
        <v>0</v>
      </c>
      <c r="N891" t="s">
        <v>31</v>
      </c>
    </row>
    <row r="892" spans="2:14" x14ac:dyDescent="0.25">
      <c r="B892" t="s">
        <v>4619</v>
      </c>
      <c r="C892" t="s">
        <v>4620</v>
      </c>
      <c r="D892" s="11">
        <v>43811</v>
      </c>
      <c r="E892" t="s">
        <v>13294</v>
      </c>
      <c r="F892" s="13">
        <v>43826</v>
      </c>
      <c r="G892">
        <v>132.35</v>
      </c>
      <c r="H892">
        <v>12</v>
      </c>
      <c r="I892">
        <v>118.17</v>
      </c>
      <c r="J892">
        <v>0</v>
      </c>
      <c r="K892">
        <v>7.09</v>
      </c>
      <c r="L892">
        <v>7.09</v>
      </c>
      <c r="M892">
        <v>0</v>
      </c>
      <c r="N892" t="s">
        <v>31</v>
      </c>
    </row>
    <row r="893" spans="2:14" x14ac:dyDescent="0.25">
      <c r="B893" t="s">
        <v>4640</v>
      </c>
      <c r="C893" t="s">
        <v>4641</v>
      </c>
      <c r="D893" s="11">
        <v>43811</v>
      </c>
      <c r="E893" t="s">
        <v>12532</v>
      </c>
      <c r="F893" s="13">
        <v>43826</v>
      </c>
      <c r="G893">
        <v>314.10000000000002</v>
      </c>
      <c r="H893">
        <v>12</v>
      </c>
      <c r="I893">
        <v>265.33</v>
      </c>
      <c r="J893">
        <v>0</v>
      </c>
      <c r="K893">
        <v>15.92</v>
      </c>
      <c r="L893">
        <v>15.92</v>
      </c>
      <c r="M893">
        <v>0</v>
      </c>
      <c r="N893" t="s">
        <v>31</v>
      </c>
    </row>
    <row r="894" spans="2:14" x14ac:dyDescent="0.25">
      <c r="B894" t="s">
        <v>6829</v>
      </c>
      <c r="C894" t="s">
        <v>6897</v>
      </c>
      <c r="D894" s="11">
        <v>43819</v>
      </c>
      <c r="E894" t="s">
        <v>13295</v>
      </c>
      <c r="F894" s="13">
        <v>43826</v>
      </c>
      <c r="G894">
        <v>267.76</v>
      </c>
      <c r="H894">
        <v>12</v>
      </c>
      <c r="I894">
        <v>55.63</v>
      </c>
      <c r="J894">
        <v>0</v>
      </c>
      <c r="K894">
        <v>3.34</v>
      </c>
      <c r="L894">
        <v>3.34</v>
      </c>
      <c r="M894">
        <v>0</v>
      </c>
      <c r="N894" t="s">
        <v>31</v>
      </c>
    </row>
    <row r="895" spans="2:14" x14ac:dyDescent="0.25">
      <c r="B895" t="s">
        <v>4533</v>
      </c>
      <c r="C895" t="s">
        <v>6892</v>
      </c>
      <c r="D895" s="11">
        <v>43819</v>
      </c>
      <c r="E895" t="s">
        <v>13296</v>
      </c>
      <c r="F895" s="13">
        <v>43826</v>
      </c>
      <c r="G895">
        <v>554.44000000000005</v>
      </c>
      <c r="H895">
        <v>12</v>
      </c>
      <c r="I895">
        <v>495.04</v>
      </c>
      <c r="J895">
        <v>0</v>
      </c>
      <c r="K895">
        <v>29.7</v>
      </c>
      <c r="L895">
        <v>29.7</v>
      </c>
      <c r="M895">
        <v>0</v>
      </c>
      <c r="N895" t="s">
        <v>31</v>
      </c>
    </row>
    <row r="896" spans="2:14" x14ac:dyDescent="0.25">
      <c r="B896" t="s">
        <v>4147</v>
      </c>
      <c r="C896" t="s">
        <v>7540</v>
      </c>
      <c r="D896" s="11">
        <v>43820</v>
      </c>
      <c r="E896" t="s">
        <v>12533</v>
      </c>
      <c r="F896" s="13">
        <v>43826</v>
      </c>
      <c r="G896">
        <v>326.97000000000003</v>
      </c>
      <c r="H896">
        <v>12</v>
      </c>
      <c r="I896">
        <v>93.04</v>
      </c>
      <c r="J896">
        <v>0</v>
      </c>
      <c r="K896">
        <v>5.58</v>
      </c>
      <c r="L896">
        <v>5.58</v>
      </c>
      <c r="M896">
        <v>0</v>
      </c>
      <c r="N896" t="s">
        <v>31</v>
      </c>
    </row>
    <row r="897" spans="2:14" x14ac:dyDescent="0.25">
      <c r="B897" t="s">
        <v>5305</v>
      </c>
      <c r="C897" t="s">
        <v>6904</v>
      </c>
      <c r="D897" s="11">
        <v>43819</v>
      </c>
      <c r="E897" t="s">
        <v>13297</v>
      </c>
      <c r="F897" s="13">
        <v>43826</v>
      </c>
      <c r="G897">
        <v>135.52000000000001</v>
      </c>
      <c r="H897">
        <v>12</v>
      </c>
      <c r="I897">
        <v>115.64</v>
      </c>
      <c r="J897">
        <v>0</v>
      </c>
      <c r="K897">
        <v>6.94</v>
      </c>
      <c r="L897">
        <v>6.94</v>
      </c>
      <c r="M897">
        <v>0</v>
      </c>
      <c r="N897" t="s">
        <v>31</v>
      </c>
    </row>
    <row r="898" spans="2:14" x14ac:dyDescent="0.25">
      <c r="B898" t="s">
        <v>3551</v>
      </c>
      <c r="C898" t="s">
        <v>8026</v>
      </c>
      <c r="D898" s="11">
        <v>43823</v>
      </c>
      <c r="E898" t="s">
        <v>12537</v>
      </c>
      <c r="F898" s="13">
        <v>43826</v>
      </c>
      <c r="G898">
        <v>253</v>
      </c>
      <c r="H898">
        <v>12</v>
      </c>
      <c r="I898">
        <v>82.51</v>
      </c>
      <c r="J898">
        <v>0</v>
      </c>
      <c r="K898">
        <v>4.95</v>
      </c>
      <c r="L898">
        <v>4.95</v>
      </c>
      <c r="M898">
        <v>0</v>
      </c>
      <c r="N898" t="s">
        <v>31</v>
      </c>
    </row>
    <row r="899" spans="2:14" x14ac:dyDescent="0.25">
      <c r="B899" t="s">
        <v>1976</v>
      </c>
      <c r="C899" t="s">
        <v>1977</v>
      </c>
      <c r="D899" s="11">
        <v>43804</v>
      </c>
      <c r="E899" t="s">
        <v>12539</v>
      </c>
      <c r="F899" s="13">
        <v>43826</v>
      </c>
      <c r="G899">
        <v>3617.38</v>
      </c>
      <c r="H899">
        <v>12</v>
      </c>
      <c r="I899">
        <v>1333.97</v>
      </c>
      <c r="J899">
        <v>0</v>
      </c>
      <c r="K899">
        <v>80.040000000000006</v>
      </c>
      <c r="L899">
        <v>80.040000000000006</v>
      </c>
      <c r="M899">
        <v>0</v>
      </c>
      <c r="N899" t="s">
        <v>31</v>
      </c>
    </row>
    <row r="900" spans="2:14" x14ac:dyDescent="0.25">
      <c r="B900" t="s">
        <v>5364</v>
      </c>
      <c r="C900" t="s">
        <v>13298</v>
      </c>
      <c r="D900" s="11">
        <v>43795</v>
      </c>
      <c r="E900" t="s">
        <v>13299</v>
      </c>
      <c r="F900" s="13">
        <v>43826</v>
      </c>
      <c r="G900">
        <v>594.46</v>
      </c>
      <c r="H900">
        <v>12</v>
      </c>
      <c r="I900">
        <v>530.77</v>
      </c>
      <c r="J900">
        <v>0</v>
      </c>
      <c r="K900">
        <v>31.85</v>
      </c>
      <c r="L900">
        <v>31.85</v>
      </c>
      <c r="M900">
        <v>0</v>
      </c>
      <c r="N900" t="s">
        <v>31</v>
      </c>
    </row>
    <row r="901" spans="2:14" x14ac:dyDescent="0.25">
      <c r="B901" t="s">
        <v>1984</v>
      </c>
      <c r="C901" t="s">
        <v>5244</v>
      </c>
      <c r="D901" s="11">
        <v>43812</v>
      </c>
      <c r="E901" t="s">
        <v>13300</v>
      </c>
      <c r="F901" s="13">
        <v>43826</v>
      </c>
      <c r="G901">
        <v>1422.46</v>
      </c>
      <c r="H901">
        <v>12</v>
      </c>
      <c r="I901">
        <v>393.69</v>
      </c>
      <c r="J901">
        <v>0</v>
      </c>
      <c r="K901">
        <v>23.62</v>
      </c>
      <c r="L901">
        <v>23.62</v>
      </c>
      <c r="M901">
        <v>0</v>
      </c>
      <c r="N901" t="s">
        <v>31</v>
      </c>
    </row>
    <row r="902" spans="2:14" x14ac:dyDescent="0.25">
      <c r="B902" t="s">
        <v>1984</v>
      </c>
      <c r="C902" t="s">
        <v>13301</v>
      </c>
      <c r="D902" s="11">
        <v>43780</v>
      </c>
      <c r="E902" t="s">
        <v>13302</v>
      </c>
      <c r="F902" s="13">
        <v>43826</v>
      </c>
      <c r="G902">
        <v>1188.1400000000001</v>
      </c>
      <c r="H902">
        <v>12</v>
      </c>
      <c r="I902">
        <v>129.5</v>
      </c>
      <c r="J902">
        <v>0</v>
      </c>
      <c r="K902">
        <v>7.77</v>
      </c>
      <c r="L902">
        <v>7.77</v>
      </c>
      <c r="M902">
        <v>0</v>
      </c>
      <c r="N902" t="s">
        <v>31</v>
      </c>
    </row>
    <row r="903" spans="2:14" x14ac:dyDescent="0.25">
      <c r="B903" t="s">
        <v>6748</v>
      </c>
      <c r="C903" t="s">
        <v>6749</v>
      </c>
      <c r="D903" s="11">
        <v>43818</v>
      </c>
      <c r="E903" t="s">
        <v>12541</v>
      </c>
      <c r="F903" s="13">
        <v>43826</v>
      </c>
      <c r="G903">
        <v>8173.97</v>
      </c>
      <c r="H903">
        <v>12</v>
      </c>
      <c r="I903">
        <v>512.65</v>
      </c>
      <c r="J903">
        <v>0</v>
      </c>
      <c r="K903">
        <v>30.76</v>
      </c>
      <c r="L903">
        <v>30.76</v>
      </c>
      <c r="M903">
        <v>0</v>
      </c>
      <c r="N903" t="s">
        <v>31</v>
      </c>
    </row>
    <row r="904" spans="2:14" x14ac:dyDescent="0.25">
      <c r="B904" t="s">
        <v>5227</v>
      </c>
      <c r="C904" t="s">
        <v>6891</v>
      </c>
      <c r="D904" s="11">
        <v>43819</v>
      </c>
      <c r="E904" t="s">
        <v>13303</v>
      </c>
      <c r="F904" s="13">
        <v>43827</v>
      </c>
      <c r="G904">
        <v>642.5</v>
      </c>
      <c r="H904">
        <v>12</v>
      </c>
      <c r="I904">
        <v>236.33</v>
      </c>
      <c r="J904">
        <v>0</v>
      </c>
      <c r="K904">
        <v>14.18</v>
      </c>
      <c r="L904">
        <v>14.18</v>
      </c>
      <c r="M904">
        <v>0</v>
      </c>
      <c r="N904" t="s">
        <v>31</v>
      </c>
    </row>
    <row r="905" spans="2:14" x14ac:dyDescent="0.25">
      <c r="B905" t="s">
        <v>2150</v>
      </c>
      <c r="C905" t="s">
        <v>6684</v>
      </c>
      <c r="D905" s="11">
        <v>43818</v>
      </c>
      <c r="E905" t="s">
        <v>13304</v>
      </c>
      <c r="F905" s="13">
        <v>43827</v>
      </c>
      <c r="G905">
        <v>821.84</v>
      </c>
      <c r="H905">
        <v>12</v>
      </c>
      <c r="I905">
        <v>673.06</v>
      </c>
      <c r="J905">
        <v>0</v>
      </c>
      <c r="K905">
        <v>40.380000000000003</v>
      </c>
      <c r="L905">
        <v>40.380000000000003</v>
      </c>
      <c r="M905">
        <v>0</v>
      </c>
      <c r="N905" t="s">
        <v>31</v>
      </c>
    </row>
    <row r="906" spans="2:14" x14ac:dyDescent="0.25">
      <c r="B906" t="s">
        <v>5174</v>
      </c>
      <c r="C906" t="s">
        <v>6973</v>
      </c>
      <c r="D906" s="11">
        <v>43819</v>
      </c>
      <c r="E906" t="s">
        <v>13305</v>
      </c>
      <c r="F906" s="13">
        <v>43827</v>
      </c>
      <c r="G906">
        <v>870.78</v>
      </c>
      <c r="H906">
        <v>12</v>
      </c>
      <c r="I906">
        <v>177.25</v>
      </c>
      <c r="J906">
        <v>0</v>
      </c>
      <c r="K906">
        <v>10.63</v>
      </c>
      <c r="L906">
        <v>10.63</v>
      </c>
      <c r="M906">
        <v>0</v>
      </c>
      <c r="N906" t="s">
        <v>31</v>
      </c>
    </row>
    <row r="907" spans="2:14" x14ac:dyDescent="0.25">
      <c r="B907" t="s">
        <v>6630</v>
      </c>
      <c r="C907" t="s">
        <v>6631</v>
      </c>
      <c r="D907" s="11">
        <v>43818</v>
      </c>
      <c r="E907" t="s">
        <v>13306</v>
      </c>
      <c r="F907" s="13">
        <v>43827</v>
      </c>
      <c r="G907">
        <v>68.959999999999994</v>
      </c>
      <c r="H907">
        <v>12</v>
      </c>
      <c r="I907">
        <v>57.11</v>
      </c>
      <c r="J907">
        <v>0</v>
      </c>
      <c r="K907">
        <v>3.43</v>
      </c>
      <c r="L907">
        <v>3.43</v>
      </c>
      <c r="M907">
        <v>0</v>
      </c>
      <c r="N907" t="s">
        <v>31</v>
      </c>
    </row>
    <row r="908" spans="2:14" x14ac:dyDescent="0.25">
      <c r="B908" t="s">
        <v>2572</v>
      </c>
      <c r="C908" t="s">
        <v>6571</v>
      </c>
      <c r="D908" s="11">
        <v>43818</v>
      </c>
      <c r="E908" t="s">
        <v>13307</v>
      </c>
      <c r="F908" s="13">
        <v>43827</v>
      </c>
      <c r="G908">
        <v>68.31</v>
      </c>
      <c r="H908">
        <v>12</v>
      </c>
      <c r="I908">
        <v>55.63</v>
      </c>
      <c r="J908">
        <v>0</v>
      </c>
      <c r="K908">
        <v>3.34</v>
      </c>
      <c r="L908">
        <v>3.34</v>
      </c>
      <c r="M908">
        <v>0</v>
      </c>
      <c r="N908" t="s">
        <v>31</v>
      </c>
    </row>
    <row r="909" spans="2:14" x14ac:dyDescent="0.25">
      <c r="B909" t="s">
        <v>2197</v>
      </c>
      <c r="C909" t="s">
        <v>6569</v>
      </c>
      <c r="D909" s="11">
        <v>43818</v>
      </c>
      <c r="E909" t="s">
        <v>13308</v>
      </c>
      <c r="F909" s="13">
        <v>43827</v>
      </c>
      <c r="G909">
        <v>136.18</v>
      </c>
      <c r="H909">
        <v>12</v>
      </c>
      <c r="I909">
        <v>115.34</v>
      </c>
      <c r="J909">
        <v>0</v>
      </c>
      <c r="K909">
        <v>6.92</v>
      </c>
      <c r="L909">
        <v>6.92</v>
      </c>
      <c r="M909">
        <v>0</v>
      </c>
      <c r="N909" t="s">
        <v>31</v>
      </c>
    </row>
    <row r="910" spans="2:14" x14ac:dyDescent="0.25">
      <c r="B910" t="s">
        <v>2568</v>
      </c>
      <c r="C910" t="s">
        <v>6594</v>
      </c>
      <c r="D910" s="11">
        <v>43818</v>
      </c>
      <c r="E910" t="s">
        <v>13309</v>
      </c>
      <c r="F910" s="13">
        <v>43829</v>
      </c>
      <c r="G910">
        <v>68.48</v>
      </c>
      <c r="H910">
        <v>12</v>
      </c>
      <c r="I910">
        <v>55.78</v>
      </c>
      <c r="J910">
        <v>0</v>
      </c>
      <c r="K910">
        <v>3.35</v>
      </c>
      <c r="L910">
        <v>3.35</v>
      </c>
      <c r="M910">
        <v>0</v>
      </c>
      <c r="N910" t="s">
        <v>31</v>
      </c>
    </row>
    <row r="911" spans="2:14" x14ac:dyDescent="0.25">
      <c r="B911" t="s">
        <v>2235</v>
      </c>
      <c r="C911" t="s">
        <v>6582</v>
      </c>
      <c r="D911" s="11">
        <v>43818</v>
      </c>
      <c r="E911" t="s">
        <v>13310</v>
      </c>
      <c r="F911" s="13">
        <v>43829</v>
      </c>
      <c r="G911">
        <v>68.959999999999994</v>
      </c>
      <c r="H911">
        <v>12</v>
      </c>
      <c r="I911">
        <v>57.11</v>
      </c>
      <c r="J911">
        <v>0</v>
      </c>
      <c r="K911">
        <v>3.43</v>
      </c>
      <c r="L911">
        <v>3.43</v>
      </c>
      <c r="M911">
        <v>0</v>
      </c>
      <c r="N911" t="s">
        <v>31</v>
      </c>
    </row>
    <row r="912" spans="2:14" x14ac:dyDescent="0.25">
      <c r="B912" t="s">
        <v>4972</v>
      </c>
      <c r="C912" t="s">
        <v>6877</v>
      </c>
      <c r="D912" s="11">
        <v>43819</v>
      </c>
      <c r="E912" t="s">
        <v>13311</v>
      </c>
      <c r="F912" s="13">
        <v>43829</v>
      </c>
      <c r="G912">
        <v>1005.02</v>
      </c>
      <c r="H912">
        <v>12</v>
      </c>
      <c r="I912">
        <v>832.16</v>
      </c>
      <c r="J912">
        <v>0</v>
      </c>
      <c r="K912">
        <v>49.93</v>
      </c>
      <c r="L912">
        <v>49.93</v>
      </c>
      <c r="M912">
        <v>0</v>
      </c>
      <c r="N912" t="s">
        <v>31</v>
      </c>
    </row>
    <row r="913" spans="2:14" x14ac:dyDescent="0.25">
      <c r="B913" t="s">
        <v>2229</v>
      </c>
      <c r="C913" t="s">
        <v>6590</v>
      </c>
      <c r="D913" s="11">
        <v>43818</v>
      </c>
      <c r="E913" t="s">
        <v>12548</v>
      </c>
      <c r="F913" s="13">
        <v>43829</v>
      </c>
      <c r="G913">
        <v>1418.01</v>
      </c>
      <c r="H913">
        <v>12</v>
      </c>
      <c r="I913">
        <v>900.77</v>
      </c>
      <c r="J913">
        <v>0</v>
      </c>
      <c r="K913">
        <v>54.05</v>
      </c>
      <c r="L913">
        <v>54.05</v>
      </c>
      <c r="M913">
        <v>0</v>
      </c>
      <c r="N913" t="s">
        <v>31</v>
      </c>
    </row>
    <row r="914" spans="2:14" x14ac:dyDescent="0.25">
      <c r="B914" t="s">
        <v>6664</v>
      </c>
      <c r="C914" t="s">
        <v>6665</v>
      </c>
      <c r="D914" s="11">
        <v>43818</v>
      </c>
      <c r="E914" t="s">
        <v>13312</v>
      </c>
      <c r="F914" s="13">
        <v>43829</v>
      </c>
      <c r="G914">
        <v>1371.25</v>
      </c>
      <c r="H914">
        <v>12</v>
      </c>
      <c r="I914">
        <v>930.04</v>
      </c>
      <c r="J914">
        <v>0</v>
      </c>
      <c r="K914">
        <v>55.8</v>
      </c>
      <c r="L914">
        <v>55.8</v>
      </c>
      <c r="M914">
        <v>0</v>
      </c>
      <c r="N914" t="s">
        <v>31</v>
      </c>
    </row>
    <row r="915" spans="2:14" x14ac:dyDescent="0.25">
      <c r="B915" t="s">
        <v>2888</v>
      </c>
      <c r="C915" t="s">
        <v>2889</v>
      </c>
      <c r="D915" s="11">
        <v>43806</v>
      </c>
      <c r="E915" t="s">
        <v>13313</v>
      </c>
      <c r="F915" s="13">
        <v>43829</v>
      </c>
      <c r="G915">
        <v>1336.96</v>
      </c>
      <c r="H915">
        <v>12</v>
      </c>
      <c r="I915">
        <v>886.92</v>
      </c>
      <c r="J915">
        <v>0</v>
      </c>
      <c r="K915">
        <v>53.22</v>
      </c>
      <c r="L915">
        <v>53.22</v>
      </c>
      <c r="M915">
        <v>0</v>
      </c>
      <c r="N915" t="s">
        <v>31</v>
      </c>
    </row>
    <row r="916" spans="2:14" x14ac:dyDescent="0.25">
      <c r="B916" t="s">
        <v>4085</v>
      </c>
      <c r="C916" t="s">
        <v>5042</v>
      </c>
      <c r="D916" s="11">
        <v>43811</v>
      </c>
      <c r="E916" t="s">
        <v>13314</v>
      </c>
      <c r="F916" s="13">
        <v>43829</v>
      </c>
      <c r="G916">
        <v>1010.05</v>
      </c>
      <c r="H916">
        <v>12</v>
      </c>
      <c r="I916">
        <v>844.66</v>
      </c>
      <c r="J916">
        <v>0</v>
      </c>
      <c r="K916">
        <v>50.68</v>
      </c>
      <c r="L916">
        <v>50.68</v>
      </c>
      <c r="M916">
        <v>0</v>
      </c>
      <c r="N916" t="s">
        <v>31</v>
      </c>
    </row>
    <row r="917" spans="2:14" x14ac:dyDescent="0.25">
      <c r="B917" t="s">
        <v>5030</v>
      </c>
      <c r="C917" t="s">
        <v>5031</v>
      </c>
      <c r="D917" s="11">
        <v>43811</v>
      </c>
      <c r="E917" t="s">
        <v>13315</v>
      </c>
      <c r="F917" s="13">
        <v>43829</v>
      </c>
      <c r="G917">
        <v>1148.03</v>
      </c>
      <c r="H917">
        <v>12</v>
      </c>
      <c r="I917">
        <v>959.87</v>
      </c>
      <c r="J917">
        <v>0</v>
      </c>
      <c r="K917">
        <v>57.59</v>
      </c>
      <c r="L917">
        <v>57.59</v>
      </c>
      <c r="M917">
        <v>0</v>
      </c>
      <c r="N917" t="s">
        <v>31</v>
      </c>
    </row>
    <row r="918" spans="2:14" x14ac:dyDescent="0.25">
      <c r="B918" t="s">
        <v>5535</v>
      </c>
      <c r="C918" t="s">
        <v>7695</v>
      </c>
      <c r="D918" s="11">
        <v>43822</v>
      </c>
      <c r="E918" t="s">
        <v>13316</v>
      </c>
      <c r="F918" s="13">
        <v>43829</v>
      </c>
      <c r="G918">
        <v>165.12</v>
      </c>
      <c r="H918">
        <v>12</v>
      </c>
      <c r="I918">
        <v>59.08</v>
      </c>
      <c r="J918">
        <v>0</v>
      </c>
      <c r="K918">
        <v>3.54</v>
      </c>
      <c r="L918">
        <v>3.54</v>
      </c>
      <c r="M918">
        <v>0</v>
      </c>
      <c r="N918" t="s">
        <v>31</v>
      </c>
    </row>
    <row r="919" spans="2:14" x14ac:dyDescent="0.25">
      <c r="B919" t="s">
        <v>3910</v>
      </c>
      <c r="C919" t="s">
        <v>7612</v>
      </c>
      <c r="D919" s="11">
        <v>43822</v>
      </c>
      <c r="E919" t="s">
        <v>13317</v>
      </c>
      <c r="F919" s="13">
        <v>43829</v>
      </c>
      <c r="G919">
        <v>831.65</v>
      </c>
      <c r="H919">
        <v>12</v>
      </c>
      <c r="I919">
        <v>742.55</v>
      </c>
      <c r="J919">
        <v>0</v>
      </c>
      <c r="K919">
        <v>44.55</v>
      </c>
      <c r="L919">
        <v>44.55</v>
      </c>
      <c r="M919">
        <v>0</v>
      </c>
      <c r="N919" t="s">
        <v>31</v>
      </c>
    </row>
    <row r="920" spans="2:14" x14ac:dyDescent="0.25">
      <c r="B920" t="s">
        <v>2281</v>
      </c>
      <c r="C920" t="s">
        <v>2282</v>
      </c>
      <c r="D920" s="11">
        <v>43805</v>
      </c>
      <c r="E920" t="s">
        <v>13318</v>
      </c>
      <c r="F920" s="13">
        <v>43829</v>
      </c>
      <c r="G920">
        <v>358.24</v>
      </c>
      <c r="H920">
        <v>12</v>
      </c>
      <c r="I920">
        <v>223.09</v>
      </c>
      <c r="J920">
        <v>0</v>
      </c>
      <c r="K920">
        <v>13.39</v>
      </c>
      <c r="L920">
        <v>13.39</v>
      </c>
      <c r="M920">
        <v>0</v>
      </c>
      <c r="N920" t="s">
        <v>31</v>
      </c>
    </row>
    <row r="921" spans="2:14" x14ac:dyDescent="0.25">
      <c r="B921" t="s">
        <v>3738</v>
      </c>
      <c r="C921" t="s">
        <v>6212</v>
      </c>
      <c r="D921" s="11">
        <v>43816</v>
      </c>
      <c r="E921" t="s">
        <v>12552</v>
      </c>
      <c r="F921" s="13">
        <v>43829</v>
      </c>
      <c r="G921">
        <v>315.72000000000003</v>
      </c>
      <c r="H921">
        <v>12</v>
      </c>
      <c r="I921">
        <v>98.87</v>
      </c>
      <c r="J921">
        <v>0</v>
      </c>
      <c r="K921">
        <v>5.93</v>
      </c>
      <c r="L921">
        <v>5.93</v>
      </c>
      <c r="M921">
        <v>0</v>
      </c>
      <c r="N921" t="s">
        <v>31</v>
      </c>
    </row>
    <row r="922" spans="2:14" x14ac:dyDescent="0.25">
      <c r="B922" t="s">
        <v>4273</v>
      </c>
      <c r="C922" t="s">
        <v>4968</v>
      </c>
      <c r="D922" s="11">
        <v>43811</v>
      </c>
      <c r="E922" t="s">
        <v>13319</v>
      </c>
      <c r="F922" s="13">
        <v>43829</v>
      </c>
      <c r="G922">
        <v>292.43</v>
      </c>
      <c r="H922">
        <v>12</v>
      </c>
      <c r="I922">
        <v>236.99</v>
      </c>
      <c r="J922">
        <v>0</v>
      </c>
      <c r="K922">
        <v>14.22</v>
      </c>
      <c r="L922">
        <v>14.22</v>
      </c>
      <c r="M922">
        <v>0</v>
      </c>
      <c r="N922" t="s">
        <v>31</v>
      </c>
    </row>
    <row r="923" spans="2:14" x14ac:dyDescent="0.25">
      <c r="B923" t="s">
        <v>5011</v>
      </c>
      <c r="C923" t="s">
        <v>5012</v>
      </c>
      <c r="D923" s="11">
        <v>43811</v>
      </c>
      <c r="E923" t="s">
        <v>13320</v>
      </c>
      <c r="F923" s="13">
        <v>43829</v>
      </c>
      <c r="G923">
        <v>19.14</v>
      </c>
      <c r="H923">
        <v>12</v>
      </c>
      <c r="I923">
        <v>15.3</v>
      </c>
      <c r="J923">
        <v>0</v>
      </c>
      <c r="K923">
        <v>0.92</v>
      </c>
      <c r="L923">
        <v>0.92</v>
      </c>
      <c r="M923">
        <v>0</v>
      </c>
      <c r="N923" t="s">
        <v>31</v>
      </c>
    </row>
    <row r="924" spans="2:14" x14ac:dyDescent="0.25">
      <c r="B924" t="s">
        <v>8275</v>
      </c>
      <c r="C924" t="s">
        <v>8276</v>
      </c>
      <c r="D924" s="11">
        <v>43824</v>
      </c>
      <c r="E924" t="s">
        <v>13321</v>
      </c>
      <c r="F924" s="13">
        <v>43829</v>
      </c>
      <c r="G924">
        <v>410.76</v>
      </c>
      <c r="H924">
        <v>12</v>
      </c>
      <c r="I924">
        <v>342.65</v>
      </c>
      <c r="J924">
        <v>0</v>
      </c>
      <c r="K924">
        <v>20.56</v>
      </c>
      <c r="L924">
        <v>20.56</v>
      </c>
      <c r="M924">
        <v>0</v>
      </c>
      <c r="N924" t="s">
        <v>31</v>
      </c>
    </row>
    <row r="925" spans="2:14" x14ac:dyDescent="0.25">
      <c r="B925" t="s">
        <v>2287</v>
      </c>
      <c r="C925" t="s">
        <v>6803</v>
      </c>
      <c r="D925" s="11">
        <v>43819</v>
      </c>
      <c r="E925" t="s">
        <v>13322</v>
      </c>
      <c r="F925" s="13">
        <v>43829</v>
      </c>
      <c r="G925">
        <v>69.31</v>
      </c>
      <c r="H925">
        <v>12</v>
      </c>
      <c r="I925">
        <v>61.88</v>
      </c>
      <c r="J925">
        <v>0</v>
      </c>
      <c r="K925">
        <v>3.71</v>
      </c>
      <c r="L925">
        <v>3.71</v>
      </c>
      <c r="M925">
        <v>0</v>
      </c>
      <c r="N925" t="s">
        <v>31</v>
      </c>
    </row>
    <row r="926" spans="2:14" x14ac:dyDescent="0.25">
      <c r="B926" t="s">
        <v>2720</v>
      </c>
      <c r="C926" t="s">
        <v>6662</v>
      </c>
      <c r="D926" s="11">
        <v>43818</v>
      </c>
      <c r="E926" t="s">
        <v>13323</v>
      </c>
      <c r="F926" s="13">
        <v>43829</v>
      </c>
      <c r="G926">
        <v>17.059999999999999</v>
      </c>
      <c r="H926">
        <v>12</v>
      </c>
      <c r="I926">
        <v>15.23</v>
      </c>
      <c r="J926">
        <v>0</v>
      </c>
      <c r="K926">
        <v>0.91</v>
      </c>
      <c r="L926">
        <v>0.91</v>
      </c>
      <c r="M926">
        <v>0</v>
      </c>
      <c r="N926" t="s">
        <v>31</v>
      </c>
    </row>
    <row r="927" spans="2:14" x14ac:dyDescent="0.25">
      <c r="B927" t="s">
        <v>2267</v>
      </c>
      <c r="C927" t="s">
        <v>13324</v>
      </c>
      <c r="D927" s="11">
        <v>43741</v>
      </c>
      <c r="E927" t="s">
        <v>13325</v>
      </c>
      <c r="F927" s="13">
        <v>43829</v>
      </c>
      <c r="G927">
        <v>207.93</v>
      </c>
      <c r="H927">
        <v>12</v>
      </c>
      <c r="I927">
        <v>185.64</v>
      </c>
      <c r="J927">
        <v>0</v>
      </c>
      <c r="K927">
        <v>11.14</v>
      </c>
      <c r="L927">
        <v>11.14</v>
      </c>
      <c r="M927">
        <v>0</v>
      </c>
      <c r="N927" t="s">
        <v>31</v>
      </c>
    </row>
    <row r="928" spans="2:14" x14ac:dyDescent="0.25">
      <c r="B928" t="s">
        <v>2548</v>
      </c>
      <c r="C928" t="s">
        <v>2549</v>
      </c>
      <c r="D928" s="11">
        <v>43806</v>
      </c>
      <c r="E928" t="s">
        <v>12564</v>
      </c>
      <c r="F928" s="13">
        <v>43806</v>
      </c>
      <c r="G928">
        <v>557.05999999999995</v>
      </c>
      <c r="H928">
        <v>18</v>
      </c>
      <c r="I928">
        <v>321.31</v>
      </c>
      <c r="J928">
        <v>0</v>
      </c>
      <c r="K928">
        <v>28.92</v>
      </c>
      <c r="L928">
        <v>28.92</v>
      </c>
      <c r="M928">
        <v>0</v>
      </c>
      <c r="N928" t="s">
        <v>31</v>
      </c>
    </row>
    <row r="929" spans="2:14" x14ac:dyDescent="0.25">
      <c r="B929" t="s">
        <v>5040</v>
      </c>
      <c r="C929" t="s">
        <v>12565</v>
      </c>
      <c r="D929" s="11">
        <v>43782</v>
      </c>
      <c r="E929" t="s">
        <v>12566</v>
      </c>
      <c r="F929" s="13">
        <v>43808</v>
      </c>
      <c r="G929">
        <v>876.45</v>
      </c>
      <c r="H929">
        <v>18</v>
      </c>
      <c r="I929">
        <v>89.26</v>
      </c>
      <c r="J929">
        <v>0</v>
      </c>
      <c r="K929">
        <v>8.0299999999999994</v>
      </c>
      <c r="L929">
        <v>8.0299999999999994</v>
      </c>
      <c r="M929">
        <v>0</v>
      </c>
      <c r="N929" t="s">
        <v>31</v>
      </c>
    </row>
    <row r="930" spans="2:14" x14ac:dyDescent="0.25">
      <c r="B930" t="s">
        <v>2537</v>
      </c>
      <c r="C930" t="s">
        <v>13326</v>
      </c>
      <c r="D930" s="11">
        <v>43790</v>
      </c>
      <c r="E930" t="s">
        <v>13327</v>
      </c>
      <c r="F930" s="13">
        <v>43808</v>
      </c>
      <c r="G930">
        <v>185.29</v>
      </c>
      <c r="H930">
        <v>18</v>
      </c>
      <c r="I930">
        <v>157.02000000000001</v>
      </c>
      <c r="J930">
        <v>0</v>
      </c>
      <c r="K930">
        <v>14.13</v>
      </c>
      <c r="L930">
        <v>14.13</v>
      </c>
      <c r="M930">
        <v>0</v>
      </c>
      <c r="N930" t="s">
        <v>31</v>
      </c>
    </row>
    <row r="931" spans="2:14" x14ac:dyDescent="0.25">
      <c r="B931" t="s">
        <v>2045</v>
      </c>
      <c r="C931" t="s">
        <v>13328</v>
      </c>
      <c r="D931" s="11">
        <v>43789</v>
      </c>
      <c r="E931" t="s">
        <v>13329</v>
      </c>
      <c r="F931" s="13">
        <v>43808</v>
      </c>
      <c r="G931">
        <v>136.80000000000001</v>
      </c>
      <c r="H931">
        <v>18</v>
      </c>
      <c r="I931">
        <v>112.55</v>
      </c>
      <c r="J931">
        <v>0</v>
      </c>
      <c r="K931">
        <v>10.130000000000001</v>
      </c>
      <c r="L931">
        <v>10.130000000000001</v>
      </c>
      <c r="M931">
        <v>0</v>
      </c>
      <c r="N931" t="s">
        <v>31</v>
      </c>
    </row>
    <row r="932" spans="2:14" x14ac:dyDescent="0.25">
      <c r="B932" t="s">
        <v>2305</v>
      </c>
      <c r="C932" t="s">
        <v>13330</v>
      </c>
      <c r="D932" s="11">
        <v>43782</v>
      </c>
      <c r="E932" t="s">
        <v>13331</v>
      </c>
      <c r="F932" s="13">
        <v>43808</v>
      </c>
      <c r="G932">
        <v>27.39</v>
      </c>
      <c r="H932">
        <v>18</v>
      </c>
      <c r="I932">
        <v>23.22</v>
      </c>
      <c r="J932">
        <v>0</v>
      </c>
      <c r="K932">
        <v>2.09</v>
      </c>
      <c r="L932">
        <v>2.09</v>
      </c>
      <c r="M932">
        <v>0</v>
      </c>
      <c r="N932" t="s">
        <v>31</v>
      </c>
    </row>
    <row r="933" spans="2:14" x14ac:dyDescent="0.25">
      <c r="B933" t="s">
        <v>2515</v>
      </c>
      <c r="C933" t="s">
        <v>13332</v>
      </c>
      <c r="D933" s="11">
        <v>43789</v>
      </c>
      <c r="E933" t="s">
        <v>13333</v>
      </c>
      <c r="F933" s="13">
        <v>43808</v>
      </c>
      <c r="G933">
        <v>100.71</v>
      </c>
      <c r="H933">
        <v>18</v>
      </c>
      <c r="I933">
        <v>85.35</v>
      </c>
      <c r="J933">
        <v>0</v>
      </c>
      <c r="K933">
        <v>7.68</v>
      </c>
      <c r="L933">
        <v>7.68</v>
      </c>
      <c r="M933">
        <v>0</v>
      </c>
      <c r="N933" t="s">
        <v>31</v>
      </c>
    </row>
    <row r="934" spans="2:14" x14ac:dyDescent="0.25">
      <c r="B934" t="s">
        <v>6144</v>
      </c>
      <c r="C934" t="s">
        <v>13334</v>
      </c>
      <c r="D934" s="11">
        <v>43789</v>
      </c>
      <c r="E934" t="s">
        <v>13335</v>
      </c>
      <c r="F934" s="13">
        <v>43808</v>
      </c>
      <c r="G934">
        <v>58.85</v>
      </c>
      <c r="H934">
        <v>18</v>
      </c>
      <c r="I934">
        <v>45.64</v>
      </c>
      <c r="J934">
        <v>0</v>
      </c>
      <c r="K934">
        <v>4.1100000000000003</v>
      </c>
      <c r="L934">
        <v>4.1100000000000003</v>
      </c>
      <c r="M934">
        <v>0</v>
      </c>
      <c r="N934" t="s">
        <v>31</v>
      </c>
    </row>
    <row r="935" spans="2:14" x14ac:dyDescent="0.25">
      <c r="B935" t="s">
        <v>4972</v>
      </c>
      <c r="C935" t="s">
        <v>13336</v>
      </c>
      <c r="D935" s="11">
        <v>43796</v>
      </c>
      <c r="E935" t="s">
        <v>13337</v>
      </c>
      <c r="F935" s="13">
        <v>43808</v>
      </c>
      <c r="G935">
        <v>274.61</v>
      </c>
      <c r="H935">
        <v>18</v>
      </c>
      <c r="I935">
        <v>225.09</v>
      </c>
      <c r="J935">
        <v>0</v>
      </c>
      <c r="K935">
        <v>20.260000000000002</v>
      </c>
      <c r="L935">
        <v>20.260000000000002</v>
      </c>
      <c r="M935">
        <v>0</v>
      </c>
      <c r="N935" t="s">
        <v>31</v>
      </c>
    </row>
    <row r="936" spans="2:14" x14ac:dyDescent="0.25">
      <c r="B936" t="s">
        <v>3686</v>
      </c>
      <c r="C936" t="s">
        <v>13338</v>
      </c>
      <c r="D936" s="11">
        <v>43789</v>
      </c>
      <c r="E936" t="s">
        <v>13339</v>
      </c>
      <c r="F936" s="13">
        <v>43808</v>
      </c>
      <c r="G936">
        <v>50.36</v>
      </c>
      <c r="H936">
        <v>18</v>
      </c>
      <c r="I936">
        <v>42.68</v>
      </c>
      <c r="J936">
        <v>0</v>
      </c>
      <c r="K936">
        <v>3.84</v>
      </c>
      <c r="L936">
        <v>3.84</v>
      </c>
      <c r="M936">
        <v>0</v>
      </c>
      <c r="N936" t="s">
        <v>31</v>
      </c>
    </row>
    <row r="937" spans="2:14" x14ac:dyDescent="0.25">
      <c r="B937" t="s">
        <v>2414</v>
      </c>
      <c r="C937" t="s">
        <v>13340</v>
      </c>
      <c r="D937" s="11">
        <v>43753</v>
      </c>
      <c r="E937" t="s">
        <v>13341</v>
      </c>
      <c r="F937" s="13">
        <v>43808</v>
      </c>
      <c r="G937">
        <v>43.8</v>
      </c>
      <c r="H937">
        <v>18</v>
      </c>
      <c r="I937">
        <v>37.119999999999997</v>
      </c>
      <c r="J937">
        <v>0</v>
      </c>
      <c r="K937">
        <v>3.34</v>
      </c>
      <c r="L937">
        <v>3.34</v>
      </c>
      <c r="M937">
        <v>0</v>
      </c>
      <c r="N937" t="s">
        <v>31</v>
      </c>
    </row>
    <row r="938" spans="2:14" x14ac:dyDescent="0.25">
      <c r="B938" t="s">
        <v>1836</v>
      </c>
      <c r="C938" t="s">
        <v>12591</v>
      </c>
      <c r="D938" s="11">
        <v>43790</v>
      </c>
      <c r="E938" t="s">
        <v>12592</v>
      </c>
      <c r="F938" s="13">
        <v>43809</v>
      </c>
      <c r="G938">
        <v>1010.73</v>
      </c>
      <c r="H938">
        <v>18</v>
      </c>
      <c r="I938">
        <v>0.01</v>
      </c>
      <c r="J938">
        <v>0</v>
      </c>
      <c r="K938">
        <v>0</v>
      </c>
      <c r="L938">
        <v>0</v>
      </c>
      <c r="M938">
        <v>0</v>
      </c>
      <c r="N938" t="s">
        <v>31</v>
      </c>
    </row>
    <row r="939" spans="2:14" x14ac:dyDescent="0.25">
      <c r="B939" t="s">
        <v>5047</v>
      </c>
      <c r="C939" t="s">
        <v>13342</v>
      </c>
      <c r="D939" s="11">
        <v>43799</v>
      </c>
      <c r="E939" t="s">
        <v>13343</v>
      </c>
      <c r="F939" s="13">
        <v>43809</v>
      </c>
      <c r="G939">
        <v>52.56</v>
      </c>
      <c r="H939">
        <v>18</v>
      </c>
      <c r="I939">
        <v>44.55</v>
      </c>
      <c r="J939">
        <v>0</v>
      </c>
      <c r="K939">
        <v>4.01</v>
      </c>
      <c r="L939">
        <v>4.01</v>
      </c>
      <c r="M939">
        <v>0</v>
      </c>
      <c r="N939" t="s">
        <v>31</v>
      </c>
    </row>
    <row r="940" spans="2:14" x14ac:dyDescent="0.25">
      <c r="B940" t="s">
        <v>3198</v>
      </c>
      <c r="C940" t="s">
        <v>12593</v>
      </c>
      <c r="D940" s="11">
        <v>43792</v>
      </c>
      <c r="E940" t="s">
        <v>12594</v>
      </c>
      <c r="F940" s="13">
        <v>43809</v>
      </c>
      <c r="G940">
        <v>9765</v>
      </c>
      <c r="H940">
        <v>18</v>
      </c>
      <c r="I940">
        <v>582.13</v>
      </c>
      <c r="J940">
        <v>0</v>
      </c>
      <c r="K940">
        <v>52.39</v>
      </c>
      <c r="L940">
        <v>52.39</v>
      </c>
      <c r="M940">
        <v>0</v>
      </c>
      <c r="N940" t="s">
        <v>31</v>
      </c>
    </row>
    <row r="941" spans="2:14" x14ac:dyDescent="0.25">
      <c r="B941" t="s">
        <v>4269</v>
      </c>
      <c r="C941" t="s">
        <v>13344</v>
      </c>
      <c r="D941" s="11">
        <v>43772</v>
      </c>
      <c r="E941" t="s">
        <v>13345</v>
      </c>
      <c r="F941" s="13">
        <v>43809</v>
      </c>
      <c r="G941">
        <v>288</v>
      </c>
      <c r="H941">
        <v>18</v>
      </c>
      <c r="I941">
        <v>244.07</v>
      </c>
      <c r="J941">
        <v>0</v>
      </c>
      <c r="K941">
        <v>21.97</v>
      </c>
      <c r="L941">
        <v>21.97</v>
      </c>
      <c r="M941">
        <v>0</v>
      </c>
      <c r="N941" t="s">
        <v>31</v>
      </c>
    </row>
    <row r="942" spans="2:14" x14ac:dyDescent="0.25">
      <c r="B942" t="s">
        <v>7388</v>
      </c>
      <c r="C942" t="s">
        <v>13346</v>
      </c>
      <c r="D942" s="11">
        <v>43799</v>
      </c>
      <c r="E942" t="s">
        <v>13347</v>
      </c>
      <c r="F942" s="13">
        <v>43809</v>
      </c>
      <c r="G942">
        <v>3897</v>
      </c>
      <c r="H942">
        <v>18</v>
      </c>
      <c r="I942">
        <v>3252.97</v>
      </c>
      <c r="J942">
        <v>0</v>
      </c>
      <c r="K942">
        <v>292.77</v>
      </c>
      <c r="L942">
        <v>292.77</v>
      </c>
      <c r="M942">
        <v>0</v>
      </c>
      <c r="N942" t="s">
        <v>31</v>
      </c>
    </row>
    <row r="943" spans="2:14" x14ac:dyDescent="0.25">
      <c r="B943" t="s">
        <v>2540</v>
      </c>
      <c r="C943" t="s">
        <v>12605</v>
      </c>
      <c r="D943" s="11">
        <v>43791</v>
      </c>
      <c r="E943" t="s">
        <v>12606</v>
      </c>
      <c r="F943" s="13">
        <v>43809</v>
      </c>
      <c r="G943">
        <v>290.04000000000002</v>
      </c>
      <c r="H943">
        <v>18</v>
      </c>
      <c r="I943">
        <v>133.63999999999999</v>
      </c>
      <c r="J943">
        <v>0</v>
      </c>
      <c r="K943">
        <v>12.03</v>
      </c>
      <c r="L943">
        <v>12.03</v>
      </c>
      <c r="M943">
        <v>0</v>
      </c>
      <c r="N943" t="s">
        <v>31</v>
      </c>
    </row>
    <row r="944" spans="2:14" x14ac:dyDescent="0.25">
      <c r="B944" t="s">
        <v>5210</v>
      </c>
      <c r="C944" t="s">
        <v>13348</v>
      </c>
      <c r="D944" s="11">
        <v>43791</v>
      </c>
      <c r="E944" t="s">
        <v>13349</v>
      </c>
      <c r="F944" s="13">
        <v>43809</v>
      </c>
      <c r="G944">
        <v>428.18</v>
      </c>
      <c r="H944">
        <v>18</v>
      </c>
      <c r="I944">
        <v>362.86</v>
      </c>
      <c r="J944">
        <v>0</v>
      </c>
      <c r="K944">
        <v>32.659999999999997</v>
      </c>
      <c r="L944">
        <v>32.659999999999997</v>
      </c>
      <c r="M944">
        <v>0</v>
      </c>
      <c r="N944" t="s">
        <v>31</v>
      </c>
    </row>
    <row r="945" spans="2:14" x14ac:dyDescent="0.25">
      <c r="B945" t="s">
        <v>7386</v>
      </c>
      <c r="C945" t="s">
        <v>13350</v>
      </c>
      <c r="D945" s="11">
        <v>43799</v>
      </c>
      <c r="E945" t="s">
        <v>13351</v>
      </c>
      <c r="F945" s="13">
        <v>43809</v>
      </c>
      <c r="G945">
        <v>4340</v>
      </c>
      <c r="H945">
        <v>18</v>
      </c>
      <c r="I945">
        <v>3651.14</v>
      </c>
      <c r="J945">
        <v>0</v>
      </c>
      <c r="K945">
        <v>328.6</v>
      </c>
      <c r="L945">
        <v>328.6</v>
      </c>
      <c r="M945">
        <v>0</v>
      </c>
      <c r="N945" t="s">
        <v>31</v>
      </c>
    </row>
    <row r="946" spans="2:14" x14ac:dyDescent="0.25">
      <c r="B946" t="s">
        <v>5532</v>
      </c>
      <c r="C946" t="s">
        <v>12055</v>
      </c>
      <c r="D946" s="11">
        <v>43796</v>
      </c>
      <c r="E946" t="s">
        <v>12056</v>
      </c>
      <c r="F946" s="13">
        <v>43809</v>
      </c>
      <c r="G946">
        <v>1493.06</v>
      </c>
      <c r="H946">
        <v>18</v>
      </c>
      <c r="I946">
        <v>905.66</v>
      </c>
      <c r="J946">
        <v>0</v>
      </c>
      <c r="K946">
        <v>81.510000000000005</v>
      </c>
      <c r="L946">
        <v>81.510000000000005</v>
      </c>
      <c r="M946">
        <v>0</v>
      </c>
      <c r="N946" t="s">
        <v>31</v>
      </c>
    </row>
    <row r="947" spans="2:14" x14ac:dyDescent="0.25">
      <c r="B947" t="s">
        <v>7363</v>
      </c>
      <c r="C947" t="s">
        <v>13352</v>
      </c>
      <c r="D947" s="11">
        <v>43796</v>
      </c>
      <c r="E947" t="s">
        <v>13353</v>
      </c>
      <c r="F947" s="13">
        <v>43809</v>
      </c>
      <c r="G947">
        <v>330</v>
      </c>
      <c r="H947">
        <v>18</v>
      </c>
      <c r="I947">
        <v>279.42</v>
      </c>
      <c r="J947">
        <v>0</v>
      </c>
      <c r="K947">
        <v>25.15</v>
      </c>
      <c r="L947">
        <v>25.15</v>
      </c>
      <c r="M947">
        <v>0</v>
      </c>
      <c r="N947" t="s">
        <v>31</v>
      </c>
    </row>
    <row r="948" spans="2:14" x14ac:dyDescent="0.25">
      <c r="B948" t="s">
        <v>6306</v>
      </c>
      <c r="C948" t="s">
        <v>13354</v>
      </c>
      <c r="D948" s="11">
        <v>43780</v>
      </c>
      <c r="E948" t="s">
        <v>13355</v>
      </c>
      <c r="F948" s="13">
        <v>43809</v>
      </c>
      <c r="G948">
        <v>795</v>
      </c>
      <c r="H948">
        <v>18</v>
      </c>
      <c r="I948">
        <v>669.64</v>
      </c>
      <c r="J948">
        <v>0</v>
      </c>
      <c r="K948">
        <v>60.27</v>
      </c>
      <c r="L948">
        <v>60.27</v>
      </c>
      <c r="M948">
        <v>0</v>
      </c>
      <c r="N948" t="s">
        <v>31</v>
      </c>
    </row>
    <row r="949" spans="2:14" x14ac:dyDescent="0.25">
      <c r="B949" t="s">
        <v>4072</v>
      </c>
      <c r="C949" t="s">
        <v>12613</v>
      </c>
      <c r="D949" s="11">
        <v>43791</v>
      </c>
      <c r="E949" t="s">
        <v>12614</v>
      </c>
      <c r="F949" s="13">
        <v>43809</v>
      </c>
      <c r="G949">
        <v>1327</v>
      </c>
      <c r="H949">
        <v>18</v>
      </c>
      <c r="I949">
        <v>1004.81</v>
      </c>
      <c r="J949">
        <v>0</v>
      </c>
      <c r="K949">
        <v>90.43</v>
      </c>
      <c r="L949">
        <v>90.43</v>
      </c>
      <c r="M949">
        <v>0</v>
      </c>
      <c r="N949" t="s">
        <v>31</v>
      </c>
    </row>
    <row r="950" spans="2:14" x14ac:dyDescent="0.25">
      <c r="B950" t="s">
        <v>7057</v>
      </c>
      <c r="C950" t="s">
        <v>13356</v>
      </c>
      <c r="D950" s="11">
        <v>43791</v>
      </c>
      <c r="E950" t="s">
        <v>13357</v>
      </c>
      <c r="F950" s="13">
        <v>43810</v>
      </c>
      <c r="G950">
        <v>27.22</v>
      </c>
      <c r="H950">
        <v>18</v>
      </c>
      <c r="I950">
        <v>23.07</v>
      </c>
      <c r="J950">
        <v>0</v>
      </c>
      <c r="K950">
        <v>2.08</v>
      </c>
      <c r="L950">
        <v>2.08</v>
      </c>
      <c r="M950">
        <v>0</v>
      </c>
      <c r="N950" t="s">
        <v>31</v>
      </c>
    </row>
    <row r="951" spans="2:14" x14ac:dyDescent="0.25">
      <c r="B951" t="s">
        <v>3364</v>
      </c>
      <c r="C951" t="s">
        <v>12615</v>
      </c>
      <c r="D951" s="11">
        <v>43791</v>
      </c>
      <c r="E951" t="s">
        <v>12616</v>
      </c>
      <c r="F951" s="13">
        <v>43810</v>
      </c>
      <c r="G951">
        <v>204.44</v>
      </c>
      <c r="H951">
        <v>18</v>
      </c>
      <c r="I951">
        <v>112.55</v>
      </c>
      <c r="J951">
        <v>0</v>
      </c>
      <c r="K951">
        <v>10.130000000000001</v>
      </c>
      <c r="L951">
        <v>10.130000000000001</v>
      </c>
      <c r="M951">
        <v>0</v>
      </c>
      <c r="N951" t="s">
        <v>31</v>
      </c>
    </row>
    <row r="952" spans="2:14" x14ac:dyDescent="0.25">
      <c r="B952" t="s">
        <v>2828</v>
      </c>
      <c r="C952" t="s">
        <v>13358</v>
      </c>
      <c r="D952" s="11">
        <v>43791</v>
      </c>
      <c r="E952" t="s">
        <v>13359</v>
      </c>
      <c r="F952" s="13">
        <v>43810</v>
      </c>
      <c r="G952">
        <v>219.66</v>
      </c>
      <c r="H952">
        <v>18</v>
      </c>
      <c r="I952">
        <v>178.52</v>
      </c>
      <c r="J952">
        <v>0</v>
      </c>
      <c r="K952">
        <v>16.07</v>
      </c>
      <c r="L952">
        <v>16.07</v>
      </c>
      <c r="M952">
        <v>0</v>
      </c>
      <c r="N952" t="s">
        <v>31</v>
      </c>
    </row>
    <row r="953" spans="2:14" x14ac:dyDescent="0.25">
      <c r="B953" t="s">
        <v>2141</v>
      </c>
      <c r="C953" t="s">
        <v>13360</v>
      </c>
      <c r="D953" s="11">
        <v>43791</v>
      </c>
      <c r="E953" t="s">
        <v>13361</v>
      </c>
      <c r="F953" s="13">
        <v>43810</v>
      </c>
      <c r="G953">
        <v>753.42</v>
      </c>
      <c r="H953">
        <v>18</v>
      </c>
      <c r="I953">
        <v>638.49</v>
      </c>
      <c r="J953">
        <v>0</v>
      </c>
      <c r="K953">
        <v>57.46</v>
      </c>
      <c r="L953">
        <v>57.46</v>
      </c>
      <c r="M953">
        <v>0</v>
      </c>
      <c r="N953" t="s">
        <v>31</v>
      </c>
    </row>
    <row r="954" spans="2:14" x14ac:dyDescent="0.25">
      <c r="B954" t="s">
        <v>5275</v>
      </c>
      <c r="C954" t="s">
        <v>13362</v>
      </c>
      <c r="D954" s="11">
        <v>43785</v>
      </c>
      <c r="E954" t="s">
        <v>13363</v>
      </c>
      <c r="F954" s="13">
        <v>43810</v>
      </c>
      <c r="G954">
        <v>959.01</v>
      </c>
      <c r="H954">
        <v>18</v>
      </c>
      <c r="I954">
        <v>805.08</v>
      </c>
      <c r="J954">
        <v>0</v>
      </c>
      <c r="K954">
        <v>72.459999999999994</v>
      </c>
      <c r="L954">
        <v>72.459999999999994</v>
      </c>
      <c r="M954">
        <v>0</v>
      </c>
      <c r="N954" t="s">
        <v>31</v>
      </c>
    </row>
    <row r="955" spans="2:14" x14ac:dyDescent="0.25">
      <c r="B955" t="s">
        <v>3707</v>
      </c>
      <c r="C955" t="s">
        <v>13364</v>
      </c>
      <c r="D955" s="11">
        <v>43798</v>
      </c>
      <c r="E955" t="s">
        <v>13365</v>
      </c>
      <c r="F955" s="13">
        <v>43810</v>
      </c>
      <c r="G955">
        <v>313.04000000000002</v>
      </c>
      <c r="H955">
        <v>18</v>
      </c>
      <c r="I955">
        <v>265.29000000000002</v>
      </c>
      <c r="J955">
        <v>0</v>
      </c>
      <c r="K955">
        <v>23.88</v>
      </c>
      <c r="L955">
        <v>23.88</v>
      </c>
      <c r="M955">
        <v>0</v>
      </c>
      <c r="N955" t="s">
        <v>31</v>
      </c>
    </row>
    <row r="956" spans="2:14" x14ac:dyDescent="0.25">
      <c r="B956" t="s">
        <v>4129</v>
      </c>
      <c r="C956" t="s">
        <v>12627</v>
      </c>
      <c r="D956" s="11">
        <v>43798</v>
      </c>
      <c r="E956" t="s">
        <v>12628</v>
      </c>
      <c r="F956" s="13">
        <v>43810</v>
      </c>
      <c r="G956">
        <v>557.59</v>
      </c>
      <c r="H956">
        <v>18</v>
      </c>
      <c r="I956">
        <v>360.38</v>
      </c>
      <c r="J956">
        <v>0</v>
      </c>
      <c r="K956">
        <v>32.43</v>
      </c>
      <c r="L956">
        <v>32.43</v>
      </c>
      <c r="M956">
        <v>0</v>
      </c>
      <c r="N956" t="s">
        <v>31</v>
      </c>
    </row>
    <row r="957" spans="2:14" x14ac:dyDescent="0.25">
      <c r="B957" t="s">
        <v>2077</v>
      </c>
      <c r="C957" t="s">
        <v>13366</v>
      </c>
      <c r="D957" s="11">
        <v>43798</v>
      </c>
      <c r="E957" t="s">
        <v>13367</v>
      </c>
      <c r="F957" s="13">
        <v>43810</v>
      </c>
      <c r="G957">
        <v>36.36</v>
      </c>
      <c r="H957">
        <v>18</v>
      </c>
      <c r="I957">
        <v>30.82</v>
      </c>
      <c r="J957">
        <v>0</v>
      </c>
      <c r="K957">
        <v>2.77</v>
      </c>
      <c r="L957">
        <v>2.77</v>
      </c>
      <c r="M957">
        <v>0</v>
      </c>
      <c r="N957" t="s">
        <v>31</v>
      </c>
    </row>
    <row r="958" spans="2:14" x14ac:dyDescent="0.25">
      <c r="B958" t="s">
        <v>2029</v>
      </c>
      <c r="C958" t="s">
        <v>13368</v>
      </c>
      <c r="D958" s="11">
        <v>43798</v>
      </c>
      <c r="E958" t="s">
        <v>13369</v>
      </c>
      <c r="F958" s="13">
        <v>43810</v>
      </c>
      <c r="G958">
        <v>692.06</v>
      </c>
      <c r="H958">
        <v>18</v>
      </c>
      <c r="I958">
        <v>586.49</v>
      </c>
      <c r="J958">
        <v>0</v>
      </c>
      <c r="K958">
        <v>52.78</v>
      </c>
      <c r="L958">
        <v>52.78</v>
      </c>
      <c r="M958">
        <v>0</v>
      </c>
      <c r="N958" t="s">
        <v>31</v>
      </c>
    </row>
    <row r="959" spans="2:14" x14ac:dyDescent="0.25">
      <c r="B959" t="s">
        <v>4129</v>
      </c>
      <c r="C959" t="s">
        <v>12065</v>
      </c>
      <c r="D959" s="11">
        <v>43798</v>
      </c>
      <c r="E959" t="s">
        <v>12066</v>
      </c>
      <c r="F959" s="13">
        <v>43810</v>
      </c>
      <c r="G959">
        <v>220.81</v>
      </c>
      <c r="H959">
        <v>18</v>
      </c>
      <c r="I959">
        <v>105.81</v>
      </c>
      <c r="J959">
        <v>0</v>
      </c>
      <c r="K959">
        <v>9.52</v>
      </c>
      <c r="L959">
        <v>9.52</v>
      </c>
      <c r="M959">
        <v>0</v>
      </c>
      <c r="N959" t="s">
        <v>31</v>
      </c>
    </row>
    <row r="960" spans="2:14" x14ac:dyDescent="0.25">
      <c r="B960" t="s">
        <v>9253</v>
      </c>
      <c r="C960" t="s">
        <v>12629</v>
      </c>
      <c r="D960" s="11">
        <v>43769</v>
      </c>
      <c r="E960" t="s">
        <v>12630</v>
      </c>
      <c r="F960" s="13">
        <v>43810</v>
      </c>
      <c r="G960">
        <v>988.08</v>
      </c>
      <c r="H960">
        <v>18</v>
      </c>
      <c r="I960">
        <v>717.58</v>
      </c>
      <c r="J960">
        <v>0</v>
      </c>
      <c r="K960">
        <v>64.58</v>
      </c>
      <c r="L960">
        <v>64.58</v>
      </c>
      <c r="M960">
        <v>0</v>
      </c>
      <c r="N960" t="s">
        <v>31</v>
      </c>
    </row>
    <row r="961" spans="2:14" x14ac:dyDescent="0.25">
      <c r="B961" t="s">
        <v>9813</v>
      </c>
      <c r="C961" t="s">
        <v>13370</v>
      </c>
      <c r="D961" s="11">
        <v>43784</v>
      </c>
      <c r="E961" t="s">
        <v>13371</v>
      </c>
      <c r="F961" s="13">
        <v>43810</v>
      </c>
      <c r="G961">
        <v>209.42</v>
      </c>
      <c r="H961">
        <v>18</v>
      </c>
      <c r="I961">
        <v>177.47</v>
      </c>
      <c r="J961">
        <v>0</v>
      </c>
      <c r="K961">
        <v>15.97</v>
      </c>
      <c r="L961">
        <v>15.97</v>
      </c>
      <c r="M961">
        <v>0</v>
      </c>
      <c r="N961" t="s">
        <v>31</v>
      </c>
    </row>
    <row r="962" spans="2:14" x14ac:dyDescent="0.25">
      <c r="B962" t="s">
        <v>8993</v>
      </c>
      <c r="C962" t="s">
        <v>13372</v>
      </c>
      <c r="D962" s="11">
        <v>43798</v>
      </c>
      <c r="E962" t="s">
        <v>13373</v>
      </c>
      <c r="F962" s="13">
        <v>43810</v>
      </c>
      <c r="G962">
        <v>54.55</v>
      </c>
      <c r="H962">
        <v>18</v>
      </c>
      <c r="I962">
        <v>46.23</v>
      </c>
      <c r="J962">
        <v>0</v>
      </c>
      <c r="K962">
        <v>4.16</v>
      </c>
      <c r="L962">
        <v>4.16</v>
      </c>
      <c r="M962">
        <v>0</v>
      </c>
      <c r="N962" t="s">
        <v>31</v>
      </c>
    </row>
    <row r="963" spans="2:14" x14ac:dyDescent="0.25">
      <c r="B963" t="s">
        <v>2628</v>
      </c>
      <c r="C963" t="s">
        <v>13374</v>
      </c>
      <c r="D963" s="11">
        <v>43798</v>
      </c>
      <c r="E963" t="s">
        <v>13375</v>
      </c>
      <c r="F963" s="13">
        <v>43810</v>
      </c>
      <c r="G963">
        <v>36.36</v>
      </c>
      <c r="H963">
        <v>18</v>
      </c>
      <c r="I963">
        <v>30.82</v>
      </c>
      <c r="J963">
        <v>0</v>
      </c>
      <c r="K963">
        <v>2.77</v>
      </c>
      <c r="L963">
        <v>2.77</v>
      </c>
      <c r="M963">
        <v>0</v>
      </c>
      <c r="N963" t="s">
        <v>31</v>
      </c>
    </row>
    <row r="964" spans="2:14" x14ac:dyDescent="0.25">
      <c r="B964" t="s">
        <v>2067</v>
      </c>
      <c r="C964" t="s">
        <v>13376</v>
      </c>
      <c r="D964" s="11">
        <v>43798</v>
      </c>
      <c r="E964" t="s">
        <v>13377</v>
      </c>
      <c r="F964" s="13">
        <v>43810</v>
      </c>
      <c r="G964">
        <v>342.55</v>
      </c>
      <c r="H964">
        <v>18</v>
      </c>
      <c r="I964">
        <v>290.29000000000002</v>
      </c>
      <c r="J964">
        <v>0</v>
      </c>
      <c r="K964">
        <v>26.13</v>
      </c>
      <c r="L964">
        <v>26.13</v>
      </c>
      <c r="M964">
        <v>0</v>
      </c>
      <c r="N964" t="s">
        <v>31</v>
      </c>
    </row>
    <row r="965" spans="2:14" x14ac:dyDescent="0.25">
      <c r="B965" t="s">
        <v>2119</v>
      </c>
      <c r="C965" t="s">
        <v>12071</v>
      </c>
      <c r="D965" s="11">
        <v>43778</v>
      </c>
      <c r="E965" t="s">
        <v>12072</v>
      </c>
      <c r="F965" s="13">
        <v>43810</v>
      </c>
      <c r="G965">
        <v>399.52</v>
      </c>
      <c r="H965">
        <v>18</v>
      </c>
      <c r="I965">
        <v>133.37</v>
      </c>
      <c r="J965">
        <v>0</v>
      </c>
      <c r="K965">
        <v>12</v>
      </c>
      <c r="L965">
        <v>12</v>
      </c>
      <c r="M965">
        <v>0</v>
      </c>
      <c r="N965" t="s">
        <v>31</v>
      </c>
    </row>
    <row r="966" spans="2:14" x14ac:dyDescent="0.25">
      <c r="B966" t="s">
        <v>1986</v>
      </c>
      <c r="C966" t="s">
        <v>2021</v>
      </c>
      <c r="D966" s="11">
        <v>43804</v>
      </c>
      <c r="E966" t="s">
        <v>12075</v>
      </c>
      <c r="F966" s="13">
        <v>43810</v>
      </c>
      <c r="G966">
        <v>19473.23</v>
      </c>
      <c r="H966">
        <v>18</v>
      </c>
      <c r="I966">
        <v>7815.97</v>
      </c>
      <c r="J966">
        <v>0</v>
      </c>
      <c r="K966">
        <v>703.44</v>
      </c>
      <c r="L966">
        <v>703.44</v>
      </c>
      <c r="M966">
        <v>0</v>
      </c>
      <c r="N966" t="s">
        <v>31</v>
      </c>
    </row>
    <row r="967" spans="2:14" x14ac:dyDescent="0.25">
      <c r="B967" t="s">
        <v>2041</v>
      </c>
      <c r="C967" t="s">
        <v>12638</v>
      </c>
      <c r="D967" s="11">
        <v>43791</v>
      </c>
      <c r="E967" t="s">
        <v>12639</v>
      </c>
      <c r="F967" s="13">
        <v>43810</v>
      </c>
      <c r="G967">
        <v>1162.53</v>
      </c>
      <c r="H967">
        <v>18</v>
      </c>
      <c r="I967">
        <v>443.59</v>
      </c>
      <c r="J967">
        <v>0</v>
      </c>
      <c r="K967">
        <v>39.92</v>
      </c>
      <c r="L967">
        <v>39.92</v>
      </c>
      <c r="M967">
        <v>0</v>
      </c>
      <c r="N967" t="s">
        <v>31</v>
      </c>
    </row>
    <row r="968" spans="2:14" x14ac:dyDescent="0.25">
      <c r="B968" t="s">
        <v>12078</v>
      </c>
      <c r="C968" t="s">
        <v>12079</v>
      </c>
      <c r="D968" s="11">
        <v>43791</v>
      </c>
      <c r="E968" t="s">
        <v>12080</v>
      </c>
      <c r="F968" s="13">
        <v>43810</v>
      </c>
      <c r="G968">
        <v>684.77</v>
      </c>
      <c r="H968">
        <v>18</v>
      </c>
      <c r="I968">
        <v>315.06</v>
      </c>
      <c r="J968">
        <v>0</v>
      </c>
      <c r="K968">
        <v>28.36</v>
      </c>
      <c r="L968">
        <v>28.36</v>
      </c>
      <c r="M968">
        <v>0</v>
      </c>
      <c r="N968" t="s">
        <v>31</v>
      </c>
    </row>
    <row r="969" spans="2:14" x14ac:dyDescent="0.25">
      <c r="B969" t="s">
        <v>5080</v>
      </c>
      <c r="C969" t="s">
        <v>12648</v>
      </c>
      <c r="D969" s="11">
        <v>43782</v>
      </c>
      <c r="E969" t="s">
        <v>12649</v>
      </c>
      <c r="F969" s="13">
        <v>43810</v>
      </c>
      <c r="G969">
        <v>579.54999999999995</v>
      </c>
      <c r="H969">
        <v>18</v>
      </c>
      <c r="I969">
        <v>356.6</v>
      </c>
      <c r="J969">
        <v>0</v>
      </c>
      <c r="K969">
        <v>32.090000000000003</v>
      </c>
      <c r="L969">
        <v>32.090000000000003</v>
      </c>
      <c r="M969">
        <v>0</v>
      </c>
      <c r="N969" t="s">
        <v>31</v>
      </c>
    </row>
    <row r="970" spans="2:14" x14ac:dyDescent="0.25">
      <c r="B970" t="s">
        <v>2525</v>
      </c>
      <c r="C970" t="s">
        <v>12650</v>
      </c>
      <c r="D970" s="11">
        <v>43796</v>
      </c>
      <c r="E970" t="s">
        <v>12651</v>
      </c>
      <c r="F970" s="13">
        <v>43810</v>
      </c>
      <c r="G970">
        <v>1214.72</v>
      </c>
      <c r="H970">
        <v>18</v>
      </c>
      <c r="I970">
        <v>584.88</v>
      </c>
      <c r="J970">
        <v>0</v>
      </c>
      <c r="K970">
        <v>52.64</v>
      </c>
      <c r="L970">
        <v>52.64</v>
      </c>
      <c r="M970">
        <v>0</v>
      </c>
      <c r="N970" t="s">
        <v>31</v>
      </c>
    </row>
    <row r="971" spans="2:14" x14ac:dyDescent="0.25">
      <c r="B971" t="s">
        <v>2553</v>
      </c>
      <c r="C971" t="s">
        <v>12652</v>
      </c>
      <c r="D971" s="11">
        <v>43782</v>
      </c>
      <c r="E971" t="s">
        <v>12653</v>
      </c>
      <c r="F971" s="13">
        <v>43810</v>
      </c>
      <c r="G971">
        <v>1040.57</v>
      </c>
      <c r="H971">
        <v>18</v>
      </c>
      <c r="I971">
        <v>225.09</v>
      </c>
      <c r="J971">
        <v>0</v>
      </c>
      <c r="K971">
        <v>20.260000000000002</v>
      </c>
      <c r="L971">
        <v>20.260000000000002</v>
      </c>
      <c r="M971">
        <v>0</v>
      </c>
      <c r="N971" t="s">
        <v>31</v>
      </c>
    </row>
    <row r="972" spans="2:14" x14ac:dyDescent="0.25">
      <c r="B972" t="s">
        <v>6687</v>
      </c>
      <c r="C972" t="s">
        <v>12654</v>
      </c>
      <c r="D972" s="11">
        <v>43795</v>
      </c>
      <c r="E972" t="s">
        <v>12655</v>
      </c>
      <c r="F972" s="13">
        <v>43810</v>
      </c>
      <c r="G972">
        <v>237.48</v>
      </c>
      <c r="H972">
        <v>18</v>
      </c>
      <c r="I972">
        <v>89.09</v>
      </c>
      <c r="J972">
        <v>0</v>
      </c>
      <c r="K972">
        <v>8.02</v>
      </c>
      <c r="L972">
        <v>8.02</v>
      </c>
      <c r="M972">
        <v>0</v>
      </c>
      <c r="N972" t="s">
        <v>31</v>
      </c>
    </row>
    <row r="973" spans="2:14" x14ac:dyDescent="0.25">
      <c r="B973" t="s">
        <v>6687</v>
      </c>
      <c r="C973" t="s">
        <v>13378</v>
      </c>
      <c r="D973" s="11">
        <v>43795</v>
      </c>
      <c r="E973" t="s">
        <v>13379</v>
      </c>
      <c r="F973" s="13">
        <v>43810</v>
      </c>
      <c r="G973">
        <v>263.77999999999997</v>
      </c>
      <c r="H973">
        <v>18</v>
      </c>
      <c r="I973">
        <v>223.54</v>
      </c>
      <c r="J973">
        <v>0</v>
      </c>
      <c r="K973">
        <v>20.12</v>
      </c>
      <c r="L973">
        <v>20.12</v>
      </c>
      <c r="M973">
        <v>0</v>
      </c>
      <c r="N973" t="s">
        <v>31</v>
      </c>
    </row>
    <row r="974" spans="2:14" x14ac:dyDescent="0.25">
      <c r="B974" t="s">
        <v>6912</v>
      </c>
      <c r="C974" t="s">
        <v>12656</v>
      </c>
      <c r="D974" s="11">
        <v>43795</v>
      </c>
      <c r="E974" t="s">
        <v>12657</v>
      </c>
      <c r="F974" s="13">
        <v>43810</v>
      </c>
      <c r="G974">
        <v>608.88</v>
      </c>
      <c r="H974">
        <v>18</v>
      </c>
      <c r="I974">
        <v>170.1</v>
      </c>
      <c r="J974">
        <v>0</v>
      </c>
      <c r="K974">
        <v>15.31</v>
      </c>
      <c r="L974">
        <v>15.31</v>
      </c>
      <c r="M974">
        <v>0</v>
      </c>
      <c r="N974" t="s">
        <v>31</v>
      </c>
    </row>
    <row r="975" spans="2:14" x14ac:dyDescent="0.25">
      <c r="B975" t="s">
        <v>7072</v>
      </c>
      <c r="C975" t="s">
        <v>12093</v>
      </c>
      <c r="D975" s="11">
        <v>43795</v>
      </c>
      <c r="E975" t="s">
        <v>12094</v>
      </c>
      <c r="F975" s="13">
        <v>43810</v>
      </c>
      <c r="G975">
        <v>1879.6</v>
      </c>
      <c r="H975">
        <v>18</v>
      </c>
      <c r="I975">
        <v>152.47</v>
      </c>
      <c r="J975">
        <v>0</v>
      </c>
      <c r="K975">
        <v>13.72</v>
      </c>
      <c r="L975">
        <v>13.72</v>
      </c>
      <c r="M975">
        <v>0</v>
      </c>
      <c r="N975" t="s">
        <v>31</v>
      </c>
    </row>
    <row r="976" spans="2:14" x14ac:dyDescent="0.25">
      <c r="B976" t="s">
        <v>4634</v>
      </c>
      <c r="C976" t="s">
        <v>13380</v>
      </c>
      <c r="D976" s="11">
        <v>43795</v>
      </c>
      <c r="E976" t="s">
        <v>13381</v>
      </c>
      <c r="F976" s="13">
        <v>43810</v>
      </c>
      <c r="G976">
        <v>538.76</v>
      </c>
      <c r="H976">
        <v>18</v>
      </c>
      <c r="I976">
        <v>442.17</v>
      </c>
      <c r="J976">
        <v>0</v>
      </c>
      <c r="K976">
        <v>39.799999999999997</v>
      </c>
      <c r="L976">
        <v>39.799999999999997</v>
      </c>
      <c r="M976">
        <v>0</v>
      </c>
      <c r="N976" t="s">
        <v>31</v>
      </c>
    </row>
    <row r="977" spans="2:14" x14ac:dyDescent="0.25">
      <c r="B977" t="s">
        <v>5221</v>
      </c>
      <c r="C977" t="s">
        <v>12095</v>
      </c>
      <c r="D977" s="11">
        <v>43795</v>
      </c>
      <c r="E977" t="s">
        <v>12096</v>
      </c>
      <c r="F977" s="13">
        <v>43810</v>
      </c>
      <c r="G977">
        <v>836.81</v>
      </c>
      <c r="H977">
        <v>18</v>
      </c>
      <c r="I977">
        <v>187.14</v>
      </c>
      <c r="J977">
        <v>0</v>
      </c>
      <c r="K977">
        <v>16.84</v>
      </c>
      <c r="L977">
        <v>16.84</v>
      </c>
      <c r="M977">
        <v>0</v>
      </c>
      <c r="N977" t="s">
        <v>31</v>
      </c>
    </row>
    <row r="978" spans="2:14" x14ac:dyDescent="0.25">
      <c r="B978" t="s">
        <v>5196</v>
      </c>
      <c r="C978" t="s">
        <v>13382</v>
      </c>
      <c r="D978" s="11">
        <v>43795</v>
      </c>
      <c r="E978" t="s">
        <v>13383</v>
      </c>
      <c r="F978" s="13">
        <v>43810</v>
      </c>
      <c r="G978">
        <v>879.22</v>
      </c>
      <c r="H978">
        <v>18</v>
      </c>
      <c r="I978">
        <v>745.1</v>
      </c>
      <c r="J978">
        <v>0</v>
      </c>
      <c r="K978">
        <v>67.06</v>
      </c>
      <c r="L978">
        <v>67.06</v>
      </c>
      <c r="M978">
        <v>0</v>
      </c>
      <c r="N978" t="s">
        <v>31</v>
      </c>
    </row>
    <row r="979" spans="2:14" x14ac:dyDescent="0.25">
      <c r="B979" t="s">
        <v>4540</v>
      </c>
      <c r="C979" t="s">
        <v>12660</v>
      </c>
      <c r="D979" s="11">
        <v>43795</v>
      </c>
      <c r="E979" t="s">
        <v>12661</v>
      </c>
      <c r="F979" s="13">
        <v>43810</v>
      </c>
      <c r="G979">
        <v>1893.66</v>
      </c>
      <c r="H979">
        <v>18</v>
      </c>
      <c r="I979">
        <v>854.46</v>
      </c>
      <c r="J979">
        <v>0</v>
      </c>
      <c r="K979">
        <v>76.900000000000006</v>
      </c>
      <c r="L979">
        <v>76.900000000000006</v>
      </c>
      <c r="M979">
        <v>0</v>
      </c>
      <c r="N979" t="s">
        <v>31</v>
      </c>
    </row>
    <row r="980" spans="2:14" x14ac:dyDescent="0.25">
      <c r="B980" t="s">
        <v>4533</v>
      </c>
      <c r="C980" t="s">
        <v>12662</v>
      </c>
      <c r="D980" s="11">
        <v>43795</v>
      </c>
      <c r="E980" t="s">
        <v>12663</v>
      </c>
      <c r="F980" s="13">
        <v>43810</v>
      </c>
      <c r="G980">
        <v>1268.96</v>
      </c>
      <c r="H980">
        <v>18</v>
      </c>
      <c r="I980">
        <v>963.22</v>
      </c>
      <c r="J980">
        <v>0</v>
      </c>
      <c r="K980">
        <v>86.69</v>
      </c>
      <c r="L980">
        <v>86.69</v>
      </c>
      <c r="M980">
        <v>0</v>
      </c>
      <c r="N980" t="s">
        <v>31</v>
      </c>
    </row>
    <row r="981" spans="2:14" x14ac:dyDescent="0.25">
      <c r="B981" t="s">
        <v>3437</v>
      </c>
      <c r="C981" t="s">
        <v>13384</v>
      </c>
      <c r="D981" s="11">
        <v>43787</v>
      </c>
      <c r="E981" t="s">
        <v>13385</v>
      </c>
      <c r="F981" s="13">
        <v>43810</v>
      </c>
      <c r="G981">
        <v>860.91</v>
      </c>
      <c r="H981">
        <v>18</v>
      </c>
      <c r="I981">
        <v>729.58</v>
      </c>
      <c r="J981">
        <v>0</v>
      </c>
      <c r="K981">
        <v>65.66</v>
      </c>
      <c r="L981">
        <v>65.66</v>
      </c>
      <c r="M981">
        <v>0</v>
      </c>
      <c r="N981" t="s">
        <v>31</v>
      </c>
    </row>
    <row r="982" spans="2:14" x14ac:dyDescent="0.25">
      <c r="B982" t="s">
        <v>4628</v>
      </c>
      <c r="C982" t="s">
        <v>13386</v>
      </c>
      <c r="D982" s="11">
        <v>43778</v>
      </c>
      <c r="E982" t="s">
        <v>13387</v>
      </c>
      <c r="F982" s="13">
        <v>43810</v>
      </c>
      <c r="G982">
        <v>175.11</v>
      </c>
      <c r="H982">
        <v>18</v>
      </c>
      <c r="I982">
        <v>148.4</v>
      </c>
      <c r="J982">
        <v>0</v>
      </c>
      <c r="K982">
        <v>13.36</v>
      </c>
      <c r="L982">
        <v>13.36</v>
      </c>
      <c r="M982">
        <v>0</v>
      </c>
      <c r="N982" t="s">
        <v>31</v>
      </c>
    </row>
    <row r="983" spans="2:14" x14ac:dyDescent="0.25">
      <c r="B983" t="s">
        <v>13388</v>
      </c>
      <c r="C983" t="s">
        <v>13389</v>
      </c>
      <c r="D983" s="11">
        <v>43795</v>
      </c>
      <c r="E983" t="s">
        <v>13390</v>
      </c>
      <c r="F983" s="13">
        <v>43810</v>
      </c>
      <c r="G983">
        <v>288</v>
      </c>
      <c r="H983">
        <v>18</v>
      </c>
      <c r="I983">
        <v>244.07</v>
      </c>
      <c r="J983">
        <v>0</v>
      </c>
      <c r="K983">
        <v>21.97</v>
      </c>
      <c r="L983">
        <v>21.97</v>
      </c>
      <c r="M983">
        <v>0</v>
      </c>
      <c r="N983" t="s">
        <v>31</v>
      </c>
    </row>
    <row r="984" spans="2:14" x14ac:dyDescent="0.25">
      <c r="B984" t="s">
        <v>5444</v>
      </c>
      <c r="C984" t="s">
        <v>12105</v>
      </c>
      <c r="D984" s="11">
        <v>43772</v>
      </c>
      <c r="E984" t="s">
        <v>12106</v>
      </c>
      <c r="F984" s="13">
        <v>43810</v>
      </c>
      <c r="G984">
        <v>329.97</v>
      </c>
      <c r="H984">
        <v>18</v>
      </c>
      <c r="I984">
        <v>198.31</v>
      </c>
      <c r="J984">
        <v>0</v>
      </c>
      <c r="K984">
        <v>17.850000000000001</v>
      </c>
      <c r="L984">
        <v>17.850000000000001</v>
      </c>
      <c r="M984">
        <v>0</v>
      </c>
      <c r="N984" t="s">
        <v>31</v>
      </c>
    </row>
    <row r="985" spans="2:14" x14ac:dyDescent="0.25">
      <c r="B985" t="s">
        <v>2381</v>
      </c>
      <c r="C985" t="s">
        <v>13391</v>
      </c>
      <c r="D985" s="11">
        <v>43795</v>
      </c>
      <c r="E985" t="s">
        <v>13392</v>
      </c>
      <c r="F985" s="13">
        <v>43810</v>
      </c>
      <c r="G985">
        <v>855.16</v>
      </c>
      <c r="H985">
        <v>18</v>
      </c>
      <c r="I985">
        <v>701.82</v>
      </c>
      <c r="J985">
        <v>0</v>
      </c>
      <c r="K985">
        <v>63.16</v>
      </c>
      <c r="L985">
        <v>63.16</v>
      </c>
      <c r="M985">
        <v>0</v>
      </c>
      <c r="N985" t="s">
        <v>31</v>
      </c>
    </row>
    <row r="986" spans="2:14" x14ac:dyDescent="0.25">
      <c r="B986" t="s">
        <v>4528</v>
      </c>
      <c r="C986" t="s">
        <v>13393</v>
      </c>
      <c r="D986" s="11">
        <v>43704</v>
      </c>
      <c r="E986" t="s">
        <v>13394</v>
      </c>
      <c r="F986" s="13">
        <v>43810</v>
      </c>
      <c r="G986">
        <v>109.9</v>
      </c>
      <c r="H986">
        <v>18</v>
      </c>
      <c r="I986">
        <v>93.14</v>
      </c>
      <c r="J986">
        <v>0</v>
      </c>
      <c r="K986">
        <v>8.3800000000000008</v>
      </c>
      <c r="L986">
        <v>8.3800000000000008</v>
      </c>
      <c r="M986">
        <v>0</v>
      </c>
      <c r="N986" t="s">
        <v>31</v>
      </c>
    </row>
    <row r="987" spans="2:14" x14ac:dyDescent="0.25">
      <c r="B987" t="s">
        <v>2941</v>
      </c>
      <c r="C987" t="s">
        <v>13395</v>
      </c>
      <c r="D987" s="11">
        <v>43798</v>
      </c>
      <c r="E987" t="s">
        <v>13396</v>
      </c>
      <c r="F987" s="13">
        <v>43810</v>
      </c>
      <c r="G987">
        <v>107.95</v>
      </c>
      <c r="H987">
        <v>18</v>
      </c>
      <c r="I987">
        <v>91.48</v>
      </c>
      <c r="J987">
        <v>0</v>
      </c>
      <c r="K987">
        <v>8.23</v>
      </c>
      <c r="L987">
        <v>8.23</v>
      </c>
      <c r="M987">
        <v>0</v>
      </c>
      <c r="N987" t="s">
        <v>31</v>
      </c>
    </row>
    <row r="988" spans="2:14" x14ac:dyDescent="0.25">
      <c r="B988" t="s">
        <v>4475</v>
      </c>
      <c r="C988" t="s">
        <v>13397</v>
      </c>
      <c r="D988" s="11">
        <v>43798</v>
      </c>
      <c r="E988" t="s">
        <v>13398</v>
      </c>
      <c r="F988" s="13">
        <v>43810</v>
      </c>
      <c r="G988">
        <v>315.39</v>
      </c>
      <c r="H988">
        <v>18</v>
      </c>
      <c r="I988">
        <v>267.27999999999997</v>
      </c>
      <c r="J988">
        <v>0</v>
      </c>
      <c r="K988">
        <v>24.05</v>
      </c>
      <c r="L988">
        <v>24.05</v>
      </c>
      <c r="M988">
        <v>0</v>
      </c>
      <c r="N988" t="s">
        <v>31</v>
      </c>
    </row>
    <row r="989" spans="2:14" x14ac:dyDescent="0.25">
      <c r="B989" t="s">
        <v>3635</v>
      </c>
      <c r="C989" t="s">
        <v>13399</v>
      </c>
      <c r="D989" s="11">
        <v>43798</v>
      </c>
      <c r="E989" t="s">
        <v>13400</v>
      </c>
      <c r="F989" s="13">
        <v>43810</v>
      </c>
      <c r="G989">
        <v>2159.02</v>
      </c>
      <c r="H989">
        <v>18</v>
      </c>
      <c r="I989">
        <v>1707.7</v>
      </c>
      <c r="J989">
        <v>0</v>
      </c>
      <c r="K989">
        <v>153.69</v>
      </c>
      <c r="L989">
        <v>153.69</v>
      </c>
      <c r="M989">
        <v>0</v>
      </c>
      <c r="N989" t="s">
        <v>31</v>
      </c>
    </row>
    <row r="990" spans="2:14" x14ac:dyDescent="0.25">
      <c r="B990" t="s">
        <v>2377</v>
      </c>
      <c r="C990" t="s">
        <v>2378</v>
      </c>
      <c r="D990" s="11">
        <v>43805</v>
      </c>
      <c r="E990" t="s">
        <v>12672</v>
      </c>
      <c r="F990" s="13">
        <v>43810</v>
      </c>
      <c r="G990">
        <v>876.25</v>
      </c>
      <c r="H990">
        <v>18</v>
      </c>
      <c r="I990">
        <v>270.58</v>
      </c>
      <c r="J990">
        <v>0</v>
      </c>
      <c r="K990">
        <v>24.35</v>
      </c>
      <c r="L990">
        <v>24.35</v>
      </c>
      <c r="M990">
        <v>0</v>
      </c>
      <c r="N990" t="s">
        <v>31</v>
      </c>
    </row>
    <row r="991" spans="2:14" x14ac:dyDescent="0.25">
      <c r="B991" t="s">
        <v>2414</v>
      </c>
      <c r="C991" t="s">
        <v>2415</v>
      </c>
      <c r="D991" s="11">
        <v>43805</v>
      </c>
      <c r="E991" t="s">
        <v>12673</v>
      </c>
      <c r="F991" s="13">
        <v>43810</v>
      </c>
      <c r="G991">
        <v>1845</v>
      </c>
      <c r="H991">
        <v>18</v>
      </c>
      <c r="I991">
        <v>1446.76</v>
      </c>
      <c r="J991">
        <v>0</v>
      </c>
      <c r="K991">
        <v>130.21</v>
      </c>
      <c r="L991">
        <v>130.21</v>
      </c>
      <c r="M991">
        <v>0</v>
      </c>
      <c r="N991" t="s">
        <v>31</v>
      </c>
    </row>
    <row r="992" spans="2:14" x14ac:dyDescent="0.25">
      <c r="B992" t="s">
        <v>2381</v>
      </c>
      <c r="C992" t="s">
        <v>2382</v>
      </c>
      <c r="D992" s="11">
        <v>43805</v>
      </c>
      <c r="E992" t="s">
        <v>12674</v>
      </c>
      <c r="F992" s="13">
        <v>43810</v>
      </c>
      <c r="G992">
        <v>1027.05</v>
      </c>
      <c r="H992">
        <v>18</v>
      </c>
      <c r="I992">
        <v>445.1</v>
      </c>
      <c r="J992">
        <v>0</v>
      </c>
      <c r="K992">
        <v>40.06</v>
      </c>
      <c r="L992">
        <v>40.06</v>
      </c>
      <c r="M992">
        <v>0</v>
      </c>
      <c r="N992" t="s">
        <v>31</v>
      </c>
    </row>
    <row r="993" spans="2:14" x14ac:dyDescent="0.25">
      <c r="B993" t="s">
        <v>2315</v>
      </c>
      <c r="C993" t="s">
        <v>2316</v>
      </c>
      <c r="D993" s="11">
        <v>43805</v>
      </c>
      <c r="E993" t="s">
        <v>12111</v>
      </c>
      <c r="F993" s="13">
        <v>43810</v>
      </c>
      <c r="G993">
        <v>5499</v>
      </c>
      <c r="H993">
        <v>18</v>
      </c>
      <c r="I993">
        <v>2957.35</v>
      </c>
      <c r="J993">
        <v>0</v>
      </c>
      <c r="K993">
        <v>266.16000000000003</v>
      </c>
      <c r="L993">
        <v>266.16000000000003</v>
      </c>
      <c r="M993">
        <v>0</v>
      </c>
      <c r="N993" t="s">
        <v>31</v>
      </c>
    </row>
    <row r="994" spans="2:14" x14ac:dyDescent="0.25">
      <c r="B994" t="s">
        <v>2662</v>
      </c>
      <c r="C994" t="s">
        <v>12677</v>
      </c>
      <c r="D994" s="11">
        <v>43798</v>
      </c>
      <c r="E994" t="s">
        <v>12678</v>
      </c>
      <c r="F994" s="13">
        <v>43810</v>
      </c>
      <c r="G994">
        <v>1566.42</v>
      </c>
      <c r="H994">
        <v>18</v>
      </c>
      <c r="I994">
        <v>443.68</v>
      </c>
      <c r="J994">
        <v>0</v>
      </c>
      <c r="K994">
        <v>39.93</v>
      </c>
      <c r="L994">
        <v>39.93</v>
      </c>
      <c r="M994">
        <v>0</v>
      </c>
      <c r="N994" t="s">
        <v>31</v>
      </c>
    </row>
    <row r="995" spans="2:14" x14ac:dyDescent="0.25">
      <c r="B995" t="s">
        <v>3888</v>
      </c>
      <c r="C995" t="s">
        <v>13401</v>
      </c>
      <c r="D995" s="11">
        <v>43798</v>
      </c>
      <c r="E995" t="s">
        <v>13402</v>
      </c>
      <c r="F995" s="13">
        <v>43810</v>
      </c>
      <c r="G995">
        <v>1785</v>
      </c>
      <c r="H995">
        <v>18</v>
      </c>
      <c r="I995">
        <v>1497.84</v>
      </c>
      <c r="J995">
        <v>0</v>
      </c>
      <c r="K995">
        <v>134.81</v>
      </c>
      <c r="L995">
        <v>134.81</v>
      </c>
      <c r="M995">
        <v>0</v>
      </c>
      <c r="N995" t="s">
        <v>31</v>
      </c>
    </row>
    <row r="996" spans="2:14" x14ac:dyDescent="0.25">
      <c r="B996" t="s">
        <v>4675</v>
      </c>
      <c r="C996" t="s">
        <v>12681</v>
      </c>
      <c r="D996" s="11">
        <v>43798</v>
      </c>
      <c r="E996" t="s">
        <v>12682</v>
      </c>
      <c r="F996" s="13">
        <v>43810</v>
      </c>
      <c r="G996">
        <v>874</v>
      </c>
      <c r="H996">
        <v>18</v>
      </c>
      <c r="I996">
        <v>623.29</v>
      </c>
      <c r="J996">
        <v>0</v>
      </c>
      <c r="K996">
        <v>56.1</v>
      </c>
      <c r="L996">
        <v>56.1</v>
      </c>
      <c r="M996">
        <v>0</v>
      </c>
      <c r="N996" t="s">
        <v>31</v>
      </c>
    </row>
    <row r="997" spans="2:14" x14ac:dyDescent="0.25">
      <c r="B997" t="s">
        <v>8899</v>
      </c>
      <c r="C997" t="s">
        <v>12114</v>
      </c>
      <c r="D997" s="11">
        <v>43791</v>
      </c>
      <c r="E997" t="s">
        <v>12115</v>
      </c>
      <c r="F997" s="13">
        <v>43810</v>
      </c>
      <c r="G997">
        <v>732</v>
      </c>
      <c r="H997">
        <v>18</v>
      </c>
      <c r="I997">
        <v>535.69000000000005</v>
      </c>
      <c r="J997">
        <v>0</v>
      </c>
      <c r="K997">
        <v>48.21</v>
      </c>
      <c r="L997">
        <v>48.21</v>
      </c>
      <c r="M997">
        <v>0</v>
      </c>
      <c r="N997" t="s">
        <v>31</v>
      </c>
    </row>
    <row r="998" spans="2:14" x14ac:dyDescent="0.25">
      <c r="B998" t="s">
        <v>7984</v>
      </c>
      <c r="C998" t="s">
        <v>13403</v>
      </c>
      <c r="D998" s="11">
        <v>43798</v>
      </c>
      <c r="E998" t="s">
        <v>13404</v>
      </c>
      <c r="F998" s="13">
        <v>43811</v>
      </c>
      <c r="G998">
        <v>35.4</v>
      </c>
      <c r="H998">
        <v>18</v>
      </c>
      <c r="I998">
        <v>30</v>
      </c>
      <c r="J998">
        <v>0</v>
      </c>
      <c r="K998">
        <v>2.7</v>
      </c>
      <c r="L998">
        <v>2.7</v>
      </c>
      <c r="M998">
        <v>0</v>
      </c>
      <c r="N998" t="s">
        <v>31</v>
      </c>
    </row>
    <row r="999" spans="2:14" x14ac:dyDescent="0.25">
      <c r="B999" t="s">
        <v>3261</v>
      </c>
      <c r="C999" t="s">
        <v>13405</v>
      </c>
      <c r="D999" s="11">
        <v>43798</v>
      </c>
      <c r="E999" t="s">
        <v>13406</v>
      </c>
      <c r="F999" s="13">
        <v>43811</v>
      </c>
      <c r="G999">
        <v>262.82</v>
      </c>
      <c r="H999">
        <v>18</v>
      </c>
      <c r="I999">
        <v>222.73</v>
      </c>
      <c r="J999">
        <v>0</v>
      </c>
      <c r="K999">
        <v>20.05</v>
      </c>
      <c r="L999">
        <v>20.05</v>
      </c>
      <c r="M999">
        <v>0</v>
      </c>
      <c r="N999" t="s">
        <v>31</v>
      </c>
    </row>
    <row r="1000" spans="2:14" x14ac:dyDescent="0.25">
      <c r="B1000" t="s">
        <v>6757</v>
      </c>
      <c r="C1000" t="s">
        <v>13407</v>
      </c>
      <c r="D1000" s="11">
        <v>43798</v>
      </c>
      <c r="E1000" t="s">
        <v>13408</v>
      </c>
      <c r="F1000" s="13">
        <v>43811</v>
      </c>
      <c r="G1000">
        <v>321.45</v>
      </c>
      <c r="H1000">
        <v>18</v>
      </c>
      <c r="I1000">
        <v>272.42</v>
      </c>
      <c r="J1000">
        <v>0</v>
      </c>
      <c r="K1000">
        <v>24.52</v>
      </c>
      <c r="L1000">
        <v>24.52</v>
      </c>
      <c r="M1000">
        <v>0</v>
      </c>
      <c r="N1000" t="s">
        <v>31</v>
      </c>
    </row>
    <row r="1001" spans="2:14" x14ac:dyDescent="0.25">
      <c r="B1001" t="s">
        <v>7443</v>
      </c>
      <c r="C1001" t="s">
        <v>13409</v>
      </c>
      <c r="D1001" s="11">
        <v>43795</v>
      </c>
      <c r="E1001" t="s">
        <v>13410</v>
      </c>
      <c r="F1001" s="13">
        <v>43811</v>
      </c>
      <c r="G1001">
        <v>700.45</v>
      </c>
      <c r="H1001">
        <v>18</v>
      </c>
      <c r="I1001">
        <v>593.6</v>
      </c>
      <c r="J1001">
        <v>0</v>
      </c>
      <c r="K1001">
        <v>53.42</v>
      </c>
      <c r="L1001">
        <v>53.42</v>
      </c>
      <c r="M1001">
        <v>0</v>
      </c>
      <c r="N1001" t="s">
        <v>31</v>
      </c>
    </row>
    <row r="1002" spans="2:14" x14ac:dyDescent="0.25">
      <c r="B1002" t="s">
        <v>2075</v>
      </c>
      <c r="C1002" t="s">
        <v>13411</v>
      </c>
      <c r="D1002" s="11">
        <v>43791</v>
      </c>
      <c r="E1002" t="s">
        <v>13412</v>
      </c>
      <c r="F1002" s="13">
        <v>43811</v>
      </c>
      <c r="G1002">
        <v>34.78</v>
      </c>
      <c r="H1002">
        <v>18</v>
      </c>
      <c r="I1002">
        <v>29.48</v>
      </c>
      <c r="J1002">
        <v>0</v>
      </c>
      <c r="K1002">
        <v>2.65</v>
      </c>
      <c r="L1002">
        <v>2.65</v>
      </c>
      <c r="M1002">
        <v>0</v>
      </c>
      <c r="N1002" t="s">
        <v>31</v>
      </c>
    </row>
    <row r="1003" spans="2:14" x14ac:dyDescent="0.25">
      <c r="B1003" t="s">
        <v>2095</v>
      </c>
      <c r="C1003" t="s">
        <v>12693</v>
      </c>
      <c r="D1003" s="11">
        <v>43724</v>
      </c>
      <c r="E1003" t="s">
        <v>12694</v>
      </c>
      <c r="F1003" s="13">
        <v>43811</v>
      </c>
      <c r="G1003">
        <v>430.02</v>
      </c>
      <c r="H1003">
        <v>18</v>
      </c>
      <c r="I1003">
        <v>261.62</v>
      </c>
      <c r="J1003">
        <v>0</v>
      </c>
      <c r="K1003">
        <v>23.55</v>
      </c>
      <c r="L1003">
        <v>23.55</v>
      </c>
      <c r="M1003">
        <v>0</v>
      </c>
      <c r="N1003" t="s">
        <v>31</v>
      </c>
    </row>
    <row r="1004" spans="2:14" x14ac:dyDescent="0.25">
      <c r="B1004" t="s">
        <v>4448</v>
      </c>
      <c r="C1004" t="s">
        <v>13413</v>
      </c>
      <c r="D1004" s="11">
        <v>43798</v>
      </c>
      <c r="E1004" t="s">
        <v>13414</v>
      </c>
      <c r="F1004" s="13">
        <v>43811</v>
      </c>
      <c r="G1004">
        <v>331.86</v>
      </c>
      <c r="H1004">
        <v>18</v>
      </c>
      <c r="I1004">
        <v>281.24</v>
      </c>
      <c r="J1004">
        <v>0</v>
      </c>
      <c r="K1004">
        <v>25.31</v>
      </c>
      <c r="L1004">
        <v>25.31</v>
      </c>
      <c r="M1004">
        <v>0</v>
      </c>
      <c r="N1004" t="s">
        <v>31</v>
      </c>
    </row>
    <row r="1005" spans="2:14" x14ac:dyDescent="0.25">
      <c r="B1005" t="s">
        <v>8984</v>
      </c>
      <c r="C1005" t="s">
        <v>13415</v>
      </c>
      <c r="D1005" s="11">
        <v>43798</v>
      </c>
      <c r="E1005" t="s">
        <v>13416</v>
      </c>
      <c r="F1005" s="13">
        <v>43811</v>
      </c>
      <c r="G1005">
        <v>177.78</v>
      </c>
      <c r="H1005">
        <v>18</v>
      </c>
      <c r="I1005">
        <v>150.66</v>
      </c>
      <c r="J1005">
        <v>0</v>
      </c>
      <c r="K1005">
        <v>13.56</v>
      </c>
      <c r="L1005">
        <v>13.56</v>
      </c>
      <c r="M1005">
        <v>0</v>
      </c>
      <c r="N1005" t="s">
        <v>31</v>
      </c>
    </row>
    <row r="1006" spans="2:14" x14ac:dyDescent="0.25">
      <c r="B1006" t="s">
        <v>2665</v>
      </c>
      <c r="C1006" t="s">
        <v>13417</v>
      </c>
      <c r="D1006" s="11">
        <v>43791</v>
      </c>
      <c r="E1006" t="s">
        <v>13418</v>
      </c>
      <c r="F1006" s="13">
        <v>43811</v>
      </c>
      <c r="G1006">
        <v>82.99</v>
      </c>
      <c r="H1006">
        <v>18</v>
      </c>
      <c r="I1006">
        <v>70.33</v>
      </c>
      <c r="J1006">
        <v>0</v>
      </c>
      <c r="K1006">
        <v>6.33</v>
      </c>
      <c r="L1006">
        <v>6.33</v>
      </c>
      <c r="M1006">
        <v>0</v>
      </c>
      <c r="N1006" t="s">
        <v>31</v>
      </c>
    </row>
    <row r="1007" spans="2:14" x14ac:dyDescent="0.25">
      <c r="B1007" t="s">
        <v>2033</v>
      </c>
      <c r="C1007" t="s">
        <v>13419</v>
      </c>
      <c r="D1007" s="11">
        <v>43798</v>
      </c>
      <c r="E1007" t="s">
        <v>13420</v>
      </c>
      <c r="F1007" s="13">
        <v>43811</v>
      </c>
      <c r="G1007">
        <v>129.53</v>
      </c>
      <c r="H1007">
        <v>18</v>
      </c>
      <c r="I1007">
        <v>109.77</v>
      </c>
      <c r="J1007">
        <v>0</v>
      </c>
      <c r="K1007">
        <v>9.8800000000000008</v>
      </c>
      <c r="L1007">
        <v>9.8800000000000008</v>
      </c>
      <c r="M1007">
        <v>0</v>
      </c>
      <c r="N1007" t="s">
        <v>31</v>
      </c>
    </row>
    <row r="1008" spans="2:14" x14ac:dyDescent="0.25">
      <c r="B1008" t="s">
        <v>7367</v>
      </c>
      <c r="C1008" t="s">
        <v>13421</v>
      </c>
      <c r="D1008" s="11">
        <v>43791</v>
      </c>
      <c r="E1008" t="s">
        <v>13422</v>
      </c>
      <c r="F1008" s="13">
        <v>43811</v>
      </c>
      <c r="G1008">
        <v>251.87</v>
      </c>
      <c r="H1008">
        <v>18</v>
      </c>
      <c r="I1008">
        <v>198.2</v>
      </c>
      <c r="J1008">
        <v>0</v>
      </c>
      <c r="K1008">
        <v>17.84</v>
      </c>
      <c r="L1008">
        <v>17.84</v>
      </c>
      <c r="M1008">
        <v>0</v>
      </c>
      <c r="N1008" t="s">
        <v>31</v>
      </c>
    </row>
    <row r="1009" spans="2:14" x14ac:dyDescent="0.25">
      <c r="B1009" t="s">
        <v>2148</v>
      </c>
      <c r="C1009" t="s">
        <v>13423</v>
      </c>
      <c r="D1009" s="11">
        <v>43791</v>
      </c>
      <c r="E1009" t="s">
        <v>13424</v>
      </c>
      <c r="F1009" s="13">
        <v>43811</v>
      </c>
      <c r="G1009">
        <v>108.44</v>
      </c>
      <c r="H1009">
        <v>18</v>
      </c>
      <c r="I1009">
        <v>87.66</v>
      </c>
      <c r="J1009">
        <v>0</v>
      </c>
      <c r="K1009">
        <v>7.89</v>
      </c>
      <c r="L1009">
        <v>7.89</v>
      </c>
      <c r="M1009">
        <v>0</v>
      </c>
      <c r="N1009" t="s">
        <v>31</v>
      </c>
    </row>
    <row r="1010" spans="2:14" x14ac:dyDescent="0.25">
      <c r="B1010" t="s">
        <v>9253</v>
      </c>
      <c r="C1010" t="s">
        <v>13425</v>
      </c>
      <c r="D1010" s="11">
        <v>43791</v>
      </c>
      <c r="E1010" t="s">
        <v>13426</v>
      </c>
      <c r="F1010" s="13">
        <v>43811</v>
      </c>
      <c r="G1010">
        <v>108.44</v>
      </c>
      <c r="H1010">
        <v>18</v>
      </c>
      <c r="I1010">
        <v>87.66</v>
      </c>
      <c r="J1010">
        <v>0</v>
      </c>
      <c r="K1010">
        <v>7.89</v>
      </c>
      <c r="L1010">
        <v>7.89</v>
      </c>
      <c r="M1010">
        <v>0</v>
      </c>
      <c r="N1010" t="s">
        <v>31</v>
      </c>
    </row>
    <row r="1011" spans="2:14" x14ac:dyDescent="0.25">
      <c r="B1011" t="s">
        <v>2247</v>
      </c>
      <c r="C1011" t="s">
        <v>13427</v>
      </c>
      <c r="D1011" s="11">
        <v>43784</v>
      </c>
      <c r="E1011" t="s">
        <v>13428</v>
      </c>
      <c r="F1011" s="13">
        <v>43811</v>
      </c>
      <c r="G1011">
        <v>136.80000000000001</v>
      </c>
      <c r="H1011">
        <v>18</v>
      </c>
      <c r="I1011">
        <v>112.55</v>
      </c>
      <c r="J1011">
        <v>0</v>
      </c>
      <c r="K1011">
        <v>10.130000000000001</v>
      </c>
      <c r="L1011">
        <v>10.130000000000001</v>
      </c>
      <c r="M1011">
        <v>0</v>
      </c>
      <c r="N1011" t="s">
        <v>31</v>
      </c>
    </row>
    <row r="1012" spans="2:14" x14ac:dyDescent="0.25">
      <c r="B1012" t="s">
        <v>7006</v>
      </c>
      <c r="C1012" t="s">
        <v>13429</v>
      </c>
      <c r="D1012" s="11">
        <v>43735</v>
      </c>
      <c r="E1012" t="s">
        <v>13430</v>
      </c>
      <c r="F1012" s="13">
        <v>43811</v>
      </c>
      <c r="G1012">
        <v>2067.56</v>
      </c>
      <c r="H1012">
        <v>18</v>
      </c>
      <c r="I1012">
        <v>1752.18</v>
      </c>
      <c r="J1012">
        <v>0</v>
      </c>
      <c r="K1012">
        <v>157.69999999999999</v>
      </c>
      <c r="L1012">
        <v>157.69999999999999</v>
      </c>
      <c r="M1012">
        <v>0</v>
      </c>
      <c r="N1012" t="s">
        <v>31</v>
      </c>
    </row>
    <row r="1013" spans="2:14" x14ac:dyDescent="0.25">
      <c r="B1013" t="s">
        <v>2317</v>
      </c>
      <c r="C1013" t="s">
        <v>13431</v>
      </c>
      <c r="D1013" s="11">
        <v>43798</v>
      </c>
      <c r="E1013" t="s">
        <v>13432</v>
      </c>
      <c r="F1013" s="13">
        <v>43811</v>
      </c>
      <c r="G1013">
        <v>136.80000000000001</v>
      </c>
      <c r="H1013">
        <v>18</v>
      </c>
      <c r="I1013">
        <v>112.55</v>
      </c>
      <c r="J1013">
        <v>0</v>
      </c>
      <c r="K1013">
        <v>10.130000000000001</v>
      </c>
      <c r="L1013">
        <v>10.130000000000001</v>
      </c>
      <c r="M1013">
        <v>0</v>
      </c>
      <c r="N1013" t="s">
        <v>31</v>
      </c>
    </row>
    <row r="1014" spans="2:14" x14ac:dyDescent="0.25">
      <c r="B1014" t="s">
        <v>2557</v>
      </c>
      <c r="C1014" t="s">
        <v>13433</v>
      </c>
      <c r="D1014" s="11">
        <v>43791</v>
      </c>
      <c r="E1014" t="s">
        <v>13434</v>
      </c>
      <c r="F1014" s="13">
        <v>43811</v>
      </c>
      <c r="G1014">
        <v>53.72</v>
      </c>
      <c r="H1014">
        <v>18</v>
      </c>
      <c r="I1014">
        <v>43.83</v>
      </c>
      <c r="J1014">
        <v>0</v>
      </c>
      <c r="K1014">
        <v>3.95</v>
      </c>
      <c r="L1014">
        <v>3.95</v>
      </c>
      <c r="M1014">
        <v>0</v>
      </c>
      <c r="N1014" t="s">
        <v>31</v>
      </c>
    </row>
    <row r="1015" spans="2:14" x14ac:dyDescent="0.25">
      <c r="B1015" t="s">
        <v>2481</v>
      </c>
      <c r="C1015" t="s">
        <v>2482</v>
      </c>
      <c r="D1015" s="11">
        <v>43805</v>
      </c>
      <c r="E1015" t="s">
        <v>13435</v>
      </c>
      <c r="F1015" s="13">
        <v>43811</v>
      </c>
      <c r="G1015">
        <v>53.85</v>
      </c>
      <c r="H1015">
        <v>18</v>
      </c>
      <c r="I1015">
        <v>45.64</v>
      </c>
      <c r="J1015">
        <v>0</v>
      </c>
      <c r="K1015">
        <v>4.1100000000000003</v>
      </c>
      <c r="L1015">
        <v>4.1100000000000003</v>
      </c>
      <c r="M1015">
        <v>0</v>
      </c>
      <c r="N1015" t="s">
        <v>31</v>
      </c>
    </row>
    <row r="1016" spans="2:14" x14ac:dyDescent="0.25">
      <c r="B1016" t="s">
        <v>2465</v>
      </c>
      <c r="C1016" t="s">
        <v>2466</v>
      </c>
      <c r="D1016" s="11">
        <v>43805</v>
      </c>
      <c r="E1016" t="s">
        <v>12739</v>
      </c>
      <c r="F1016" s="13">
        <v>43811</v>
      </c>
      <c r="G1016">
        <v>240.69</v>
      </c>
      <c r="H1016">
        <v>18</v>
      </c>
      <c r="I1016">
        <v>141.06</v>
      </c>
      <c r="J1016">
        <v>0</v>
      </c>
      <c r="K1016">
        <v>12.7</v>
      </c>
      <c r="L1016">
        <v>12.7</v>
      </c>
      <c r="M1016">
        <v>0</v>
      </c>
      <c r="N1016" t="s">
        <v>31</v>
      </c>
    </row>
    <row r="1017" spans="2:14" x14ac:dyDescent="0.25">
      <c r="B1017" t="s">
        <v>2163</v>
      </c>
      <c r="C1017" t="s">
        <v>2763</v>
      </c>
      <c r="D1017" s="11">
        <v>43806</v>
      </c>
      <c r="E1017" t="s">
        <v>13436</v>
      </c>
      <c r="F1017" s="13">
        <v>43811</v>
      </c>
      <c r="G1017">
        <v>35.56</v>
      </c>
      <c r="H1017">
        <v>18</v>
      </c>
      <c r="I1017">
        <v>30.13</v>
      </c>
      <c r="J1017">
        <v>0</v>
      </c>
      <c r="K1017">
        <v>2.71</v>
      </c>
      <c r="L1017">
        <v>2.71</v>
      </c>
      <c r="M1017">
        <v>0</v>
      </c>
      <c r="N1017" t="s">
        <v>31</v>
      </c>
    </row>
    <row r="1018" spans="2:14" x14ac:dyDescent="0.25">
      <c r="B1018" t="s">
        <v>2165</v>
      </c>
      <c r="C1018" t="s">
        <v>3106</v>
      </c>
      <c r="D1018" s="11">
        <v>43806</v>
      </c>
      <c r="E1018" t="s">
        <v>13437</v>
      </c>
      <c r="F1018" s="13">
        <v>43811</v>
      </c>
      <c r="G1018">
        <v>211.66</v>
      </c>
      <c r="H1018">
        <v>18</v>
      </c>
      <c r="I1018">
        <v>177.47</v>
      </c>
      <c r="J1018">
        <v>0</v>
      </c>
      <c r="K1018">
        <v>15.97</v>
      </c>
      <c r="L1018">
        <v>15.97</v>
      </c>
      <c r="M1018">
        <v>0</v>
      </c>
      <c r="N1018" t="s">
        <v>31</v>
      </c>
    </row>
    <row r="1019" spans="2:14" x14ac:dyDescent="0.25">
      <c r="B1019" t="s">
        <v>3123</v>
      </c>
      <c r="C1019" t="s">
        <v>3124</v>
      </c>
      <c r="D1019" s="11">
        <v>43806</v>
      </c>
      <c r="E1019" t="s">
        <v>13438</v>
      </c>
      <c r="F1019" s="13">
        <v>43811</v>
      </c>
      <c r="G1019">
        <v>109.9</v>
      </c>
      <c r="H1019">
        <v>18</v>
      </c>
      <c r="I1019">
        <v>93.14</v>
      </c>
      <c r="J1019">
        <v>0</v>
      </c>
      <c r="K1019">
        <v>8.3800000000000008</v>
      </c>
      <c r="L1019">
        <v>8.3800000000000008</v>
      </c>
      <c r="M1019">
        <v>0</v>
      </c>
      <c r="N1019" t="s">
        <v>31</v>
      </c>
    </row>
    <row r="1020" spans="2:14" x14ac:dyDescent="0.25">
      <c r="B1020" t="s">
        <v>2231</v>
      </c>
      <c r="C1020" t="s">
        <v>13439</v>
      </c>
      <c r="D1020" s="11">
        <v>43785</v>
      </c>
      <c r="E1020" t="s">
        <v>13440</v>
      </c>
      <c r="F1020" s="13">
        <v>43812</v>
      </c>
      <c r="G1020">
        <v>930.87</v>
      </c>
      <c r="H1020">
        <v>18</v>
      </c>
      <c r="I1020">
        <v>788.88</v>
      </c>
      <c r="J1020">
        <v>0</v>
      </c>
      <c r="K1020">
        <v>71</v>
      </c>
      <c r="L1020">
        <v>71</v>
      </c>
      <c r="M1020">
        <v>0</v>
      </c>
      <c r="N1020" t="s">
        <v>31</v>
      </c>
    </row>
    <row r="1021" spans="2:14" x14ac:dyDescent="0.25">
      <c r="B1021" t="s">
        <v>7822</v>
      </c>
      <c r="C1021" t="s">
        <v>12149</v>
      </c>
      <c r="D1021" s="11">
        <v>43798</v>
      </c>
      <c r="E1021" t="s">
        <v>12150</v>
      </c>
      <c r="F1021" s="13">
        <v>43812</v>
      </c>
      <c r="G1021">
        <v>340.01</v>
      </c>
      <c r="H1021">
        <v>18</v>
      </c>
      <c r="I1021">
        <v>122.03</v>
      </c>
      <c r="J1021">
        <v>0</v>
      </c>
      <c r="K1021">
        <v>10.98</v>
      </c>
      <c r="L1021">
        <v>10.98</v>
      </c>
      <c r="M1021">
        <v>0</v>
      </c>
      <c r="N1021" t="s">
        <v>31</v>
      </c>
    </row>
    <row r="1022" spans="2:14" x14ac:dyDescent="0.25">
      <c r="B1022" t="s">
        <v>3100</v>
      </c>
      <c r="C1022" t="s">
        <v>12750</v>
      </c>
      <c r="D1022" s="11">
        <v>43799</v>
      </c>
      <c r="E1022" t="s">
        <v>12751</v>
      </c>
      <c r="F1022" s="13">
        <v>43812</v>
      </c>
      <c r="G1022">
        <v>8821.83</v>
      </c>
      <c r="H1022">
        <v>18</v>
      </c>
      <c r="I1022">
        <v>5526.38</v>
      </c>
      <c r="J1022">
        <v>0</v>
      </c>
      <c r="K1022">
        <v>497.37</v>
      </c>
      <c r="L1022">
        <v>497.37</v>
      </c>
      <c r="M1022">
        <v>0</v>
      </c>
      <c r="N1022" t="s">
        <v>31</v>
      </c>
    </row>
    <row r="1023" spans="2:14" x14ac:dyDescent="0.25">
      <c r="B1023" t="s">
        <v>5110</v>
      </c>
      <c r="C1023" t="s">
        <v>12151</v>
      </c>
      <c r="D1023" s="11">
        <v>43783</v>
      </c>
      <c r="E1023" t="s">
        <v>12152</v>
      </c>
      <c r="F1023" s="13">
        <v>43812</v>
      </c>
      <c r="G1023">
        <v>405.17</v>
      </c>
      <c r="H1023">
        <v>18</v>
      </c>
      <c r="I1023">
        <v>70.33</v>
      </c>
      <c r="J1023">
        <v>0</v>
      </c>
      <c r="K1023">
        <v>6.33</v>
      </c>
      <c r="L1023">
        <v>6.33</v>
      </c>
      <c r="M1023">
        <v>0</v>
      </c>
      <c r="N1023" t="s">
        <v>31</v>
      </c>
    </row>
    <row r="1024" spans="2:14" x14ac:dyDescent="0.25">
      <c r="B1024" t="s">
        <v>4698</v>
      </c>
      <c r="C1024" t="s">
        <v>13441</v>
      </c>
      <c r="D1024" s="11">
        <v>43780</v>
      </c>
      <c r="E1024" t="s">
        <v>13442</v>
      </c>
      <c r="F1024" s="13">
        <v>43812</v>
      </c>
      <c r="G1024">
        <v>612.9</v>
      </c>
      <c r="H1024">
        <v>18</v>
      </c>
      <c r="I1024">
        <v>519.41</v>
      </c>
      <c r="J1024">
        <v>0</v>
      </c>
      <c r="K1024">
        <v>46.75</v>
      </c>
      <c r="L1024">
        <v>46.75</v>
      </c>
      <c r="M1024">
        <v>0</v>
      </c>
      <c r="N1024" t="s">
        <v>31</v>
      </c>
    </row>
    <row r="1025" spans="2:14" x14ac:dyDescent="0.25">
      <c r="B1025" t="s">
        <v>3586</v>
      </c>
      <c r="C1025" t="s">
        <v>12760</v>
      </c>
      <c r="D1025" s="11">
        <v>43798</v>
      </c>
      <c r="E1025" t="s">
        <v>12761</v>
      </c>
      <c r="F1025" s="13">
        <v>43812</v>
      </c>
      <c r="G1025">
        <v>1104</v>
      </c>
      <c r="H1025">
        <v>18</v>
      </c>
      <c r="I1025">
        <v>112.55</v>
      </c>
      <c r="J1025">
        <v>0</v>
      </c>
      <c r="K1025">
        <v>10.130000000000001</v>
      </c>
      <c r="L1025">
        <v>10.130000000000001</v>
      </c>
      <c r="M1025">
        <v>0</v>
      </c>
      <c r="N1025" t="s">
        <v>31</v>
      </c>
    </row>
    <row r="1026" spans="2:14" x14ac:dyDescent="0.25">
      <c r="B1026" t="s">
        <v>3007</v>
      </c>
      <c r="C1026" t="s">
        <v>13443</v>
      </c>
      <c r="D1026" s="11">
        <v>43776</v>
      </c>
      <c r="E1026" t="s">
        <v>13444</v>
      </c>
      <c r="F1026" s="13">
        <v>43812</v>
      </c>
      <c r="G1026">
        <v>350.46</v>
      </c>
      <c r="H1026">
        <v>18</v>
      </c>
      <c r="I1026">
        <v>257.17</v>
      </c>
      <c r="J1026">
        <v>0</v>
      </c>
      <c r="K1026">
        <v>23.15</v>
      </c>
      <c r="L1026">
        <v>23.15</v>
      </c>
      <c r="M1026">
        <v>0</v>
      </c>
      <c r="N1026" t="s">
        <v>31</v>
      </c>
    </row>
    <row r="1027" spans="2:14" x14ac:dyDescent="0.25">
      <c r="B1027" t="s">
        <v>2601</v>
      </c>
      <c r="C1027" t="s">
        <v>12159</v>
      </c>
      <c r="D1027" s="11">
        <v>43799</v>
      </c>
      <c r="E1027" t="s">
        <v>12160</v>
      </c>
      <c r="F1027" s="13">
        <v>43812</v>
      </c>
      <c r="G1027">
        <v>393.36</v>
      </c>
      <c r="H1027">
        <v>18</v>
      </c>
      <c r="I1027">
        <v>252.03</v>
      </c>
      <c r="J1027">
        <v>0</v>
      </c>
      <c r="K1027">
        <v>22.68</v>
      </c>
      <c r="L1027">
        <v>22.68</v>
      </c>
      <c r="M1027">
        <v>0</v>
      </c>
      <c r="N1027" t="s">
        <v>31</v>
      </c>
    </row>
    <row r="1028" spans="2:14" x14ac:dyDescent="0.25">
      <c r="B1028" t="s">
        <v>5014</v>
      </c>
      <c r="C1028" t="s">
        <v>12763</v>
      </c>
      <c r="D1028" s="11">
        <v>43783</v>
      </c>
      <c r="E1028" t="s">
        <v>12764</v>
      </c>
      <c r="F1028" s="13">
        <v>43812</v>
      </c>
      <c r="G1028">
        <v>1318</v>
      </c>
      <c r="H1028">
        <v>18</v>
      </c>
      <c r="I1028">
        <v>112.55</v>
      </c>
      <c r="J1028">
        <v>0</v>
      </c>
      <c r="K1028">
        <v>10.130000000000001</v>
      </c>
      <c r="L1028">
        <v>10.130000000000001</v>
      </c>
      <c r="M1028">
        <v>0</v>
      </c>
      <c r="N1028" t="s">
        <v>31</v>
      </c>
    </row>
    <row r="1029" spans="2:14" x14ac:dyDescent="0.25">
      <c r="B1029" t="s">
        <v>6248</v>
      </c>
      <c r="C1029" t="s">
        <v>13445</v>
      </c>
      <c r="D1029" s="11">
        <v>43799</v>
      </c>
      <c r="E1029" t="s">
        <v>13446</v>
      </c>
      <c r="F1029" s="13">
        <v>43812</v>
      </c>
      <c r="G1029">
        <v>261.91000000000003</v>
      </c>
      <c r="H1029">
        <v>18</v>
      </c>
      <c r="I1029">
        <v>221.95</v>
      </c>
      <c r="J1029">
        <v>0</v>
      </c>
      <c r="K1029">
        <v>19.98</v>
      </c>
      <c r="L1029">
        <v>19.98</v>
      </c>
      <c r="M1029">
        <v>0</v>
      </c>
      <c r="N1029" t="s">
        <v>31</v>
      </c>
    </row>
    <row r="1030" spans="2:14" x14ac:dyDescent="0.25">
      <c r="B1030" t="s">
        <v>4072</v>
      </c>
      <c r="C1030" t="s">
        <v>12766</v>
      </c>
      <c r="D1030" s="11">
        <v>43784</v>
      </c>
      <c r="E1030" t="s">
        <v>12767</v>
      </c>
      <c r="F1030" s="13">
        <v>43812</v>
      </c>
      <c r="G1030">
        <v>948.68</v>
      </c>
      <c r="H1030">
        <v>18</v>
      </c>
      <c r="I1030">
        <v>644.35</v>
      </c>
      <c r="J1030">
        <v>0</v>
      </c>
      <c r="K1030">
        <v>57.99</v>
      </c>
      <c r="L1030">
        <v>57.99</v>
      </c>
      <c r="M1030">
        <v>0</v>
      </c>
      <c r="N1030" t="s">
        <v>31</v>
      </c>
    </row>
    <row r="1031" spans="2:14" x14ac:dyDescent="0.25">
      <c r="B1031" t="s">
        <v>2501</v>
      </c>
      <c r="C1031" t="s">
        <v>2502</v>
      </c>
      <c r="D1031" s="11">
        <v>43805</v>
      </c>
      <c r="E1031" t="s">
        <v>13447</v>
      </c>
      <c r="F1031" s="13">
        <v>43812</v>
      </c>
      <c r="G1031">
        <v>291.57</v>
      </c>
      <c r="H1031">
        <v>18</v>
      </c>
      <c r="I1031">
        <v>247.1</v>
      </c>
      <c r="J1031">
        <v>0</v>
      </c>
      <c r="K1031">
        <v>22.24</v>
      </c>
      <c r="L1031">
        <v>22.24</v>
      </c>
      <c r="M1031">
        <v>0</v>
      </c>
      <c r="N1031" t="s">
        <v>31</v>
      </c>
    </row>
    <row r="1032" spans="2:14" x14ac:dyDescent="0.25">
      <c r="B1032" t="s">
        <v>2523</v>
      </c>
      <c r="C1032" t="s">
        <v>2524</v>
      </c>
      <c r="D1032" s="11">
        <v>43805</v>
      </c>
      <c r="E1032" t="s">
        <v>12161</v>
      </c>
      <c r="F1032" s="13">
        <v>43812</v>
      </c>
      <c r="G1032">
        <v>1332.4</v>
      </c>
      <c r="H1032">
        <v>18</v>
      </c>
      <c r="I1032">
        <v>1033.9000000000001</v>
      </c>
      <c r="J1032">
        <v>0</v>
      </c>
      <c r="K1032">
        <v>93.05</v>
      </c>
      <c r="L1032">
        <v>93.05</v>
      </c>
      <c r="M1032">
        <v>0</v>
      </c>
      <c r="N1032" t="s">
        <v>31</v>
      </c>
    </row>
    <row r="1033" spans="2:14" x14ac:dyDescent="0.25">
      <c r="B1033" t="s">
        <v>9617</v>
      </c>
      <c r="C1033" t="s">
        <v>12162</v>
      </c>
      <c r="D1033" s="11">
        <v>43772</v>
      </c>
      <c r="E1033" t="s">
        <v>12163</v>
      </c>
      <c r="F1033" s="13">
        <v>43812</v>
      </c>
      <c r="G1033">
        <v>736.72</v>
      </c>
      <c r="H1033">
        <v>18</v>
      </c>
      <c r="I1033">
        <v>316.39999999999998</v>
      </c>
      <c r="J1033">
        <v>0</v>
      </c>
      <c r="K1033">
        <v>28.48</v>
      </c>
      <c r="L1033">
        <v>28.48</v>
      </c>
      <c r="M1033">
        <v>0</v>
      </c>
      <c r="N1033" t="s">
        <v>31</v>
      </c>
    </row>
    <row r="1034" spans="2:14" x14ac:dyDescent="0.25">
      <c r="B1034" t="s">
        <v>2486</v>
      </c>
      <c r="C1034" t="s">
        <v>2527</v>
      </c>
      <c r="D1034" s="11">
        <v>43805</v>
      </c>
      <c r="E1034" t="s">
        <v>12768</v>
      </c>
      <c r="F1034" s="13">
        <v>43812</v>
      </c>
      <c r="G1034">
        <v>457.04</v>
      </c>
      <c r="H1034">
        <v>18</v>
      </c>
      <c r="I1034">
        <v>328.63</v>
      </c>
      <c r="J1034">
        <v>0</v>
      </c>
      <c r="K1034">
        <v>29.58</v>
      </c>
      <c r="L1034">
        <v>29.58</v>
      </c>
      <c r="M1034">
        <v>0</v>
      </c>
      <c r="N1034" t="s">
        <v>31</v>
      </c>
    </row>
    <row r="1035" spans="2:14" x14ac:dyDescent="0.25">
      <c r="B1035" t="s">
        <v>2535</v>
      </c>
      <c r="C1035" t="s">
        <v>2536</v>
      </c>
      <c r="D1035" s="11">
        <v>43805</v>
      </c>
      <c r="E1035" t="s">
        <v>13448</v>
      </c>
      <c r="F1035" s="13">
        <v>43812</v>
      </c>
      <c r="G1035">
        <v>144</v>
      </c>
      <c r="H1035">
        <v>18</v>
      </c>
      <c r="I1035">
        <v>122.03</v>
      </c>
      <c r="J1035">
        <v>0</v>
      </c>
      <c r="K1035">
        <v>10.98</v>
      </c>
      <c r="L1035">
        <v>10.98</v>
      </c>
      <c r="M1035">
        <v>0</v>
      </c>
      <c r="N1035" t="s">
        <v>31</v>
      </c>
    </row>
    <row r="1036" spans="2:14" x14ac:dyDescent="0.25">
      <c r="B1036" t="s">
        <v>7070</v>
      </c>
      <c r="C1036" t="s">
        <v>12164</v>
      </c>
      <c r="D1036" s="11">
        <v>43798</v>
      </c>
      <c r="E1036" t="s">
        <v>12165</v>
      </c>
      <c r="F1036" s="13">
        <v>43812</v>
      </c>
      <c r="G1036">
        <v>832</v>
      </c>
      <c r="H1036">
        <v>18</v>
      </c>
      <c r="I1036">
        <v>584.13</v>
      </c>
      <c r="J1036">
        <v>0</v>
      </c>
      <c r="K1036">
        <v>52.57</v>
      </c>
      <c r="L1036">
        <v>52.57</v>
      </c>
      <c r="M1036">
        <v>0</v>
      </c>
      <c r="N1036" t="s">
        <v>31</v>
      </c>
    </row>
    <row r="1037" spans="2:14" x14ac:dyDescent="0.25">
      <c r="B1037" t="s">
        <v>3512</v>
      </c>
      <c r="C1037" t="s">
        <v>13449</v>
      </c>
      <c r="D1037" s="11">
        <v>43799</v>
      </c>
      <c r="E1037" t="s">
        <v>13450</v>
      </c>
      <c r="F1037" s="13">
        <v>43812</v>
      </c>
      <c r="G1037">
        <v>959.87</v>
      </c>
      <c r="H1037">
        <v>18</v>
      </c>
      <c r="I1037">
        <v>790.56</v>
      </c>
      <c r="J1037">
        <v>0</v>
      </c>
      <c r="K1037">
        <v>71.150000000000006</v>
      </c>
      <c r="L1037">
        <v>71.150000000000006</v>
      </c>
      <c r="M1037">
        <v>0</v>
      </c>
      <c r="N1037" t="s">
        <v>31</v>
      </c>
    </row>
    <row r="1038" spans="2:14" x14ac:dyDescent="0.25">
      <c r="B1038" t="s">
        <v>3396</v>
      </c>
      <c r="C1038" t="s">
        <v>12167</v>
      </c>
      <c r="D1038" s="11">
        <v>43799</v>
      </c>
      <c r="E1038" t="s">
        <v>12168</v>
      </c>
      <c r="F1038" s="13">
        <v>43812</v>
      </c>
      <c r="G1038">
        <v>472.41</v>
      </c>
      <c r="H1038">
        <v>18</v>
      </c>
      <c r="I1038">
        <v>216.41</v>
      </c>
      <c r="J1038">
        <v>0</v>
      </c>
      <c r="K1038">
        <v>19.48</v>
      </c>
      <c r="L1038">
        <v>19.48</v>
      </c>
      <c r="M1038">
        <v>0</v>
      </c>
      <c r="N1038" t="s">
        <v>31</v>
      </c>
    </row>
    <row r="1039" spans="2:14" x14ac:dyDescent="0.25">
      <c r="B1039" t="s">
        <v>13451</v>
      </c>
      <c r="C1039" t="s">
        <v>13452</v>
      </c>
      <c r="D1039" s="11">
        <v>43799</v>
      </c>
      <c r="E1039" t="s">
        <v>13453</v>
      </c>
      <c r="F1039" s="13">
        <v>43812</v>
      </c>
      <c r="G1039">
        <v>212.66</v>
      </c>
      <c r="H1039">
        <v>18</v>
      </c>
      <c r="I1039">
        <v>180.22</v>
      </c>
      <c r="J1039">
        <v>0</v>
      </c>
      <c r="K1039">
        <v>16.22</v>
      </c>
      <c r="L1039">
        <v>16.22</v>
      </c>
      <c r="M1039">
        <v>0</v>
      </c>
      <c r="N1039" t="s">
        <v>31</v>
      </c>
    </row>
    <row r="1040" spans="2:14" x14ac:dyDescent="0.25">
      <c r="B1040" t="s">
        <v>2532</v>
      </c>
      <c r="C1040" t="s">
        <v>2533</v>
      </c>
      <c r="D1040" s="11">
        <v>43805</v>
      </c>
      <c r="E1040" t="s">
        <v>13454</v>
      </c>
      <c r="F1040" s="13">
        <v>43812</v>
      </c>
      <c r="G1040">
        <v>144</v>
      </c>
      <c r="H1040">
        <v>18</v>
      </c>
      <c r="I1040">
        <v>122.03</v>
      </c>
      <c r="J1040">
        <v>0</v>
      </c>
      <c r="K1040">
        <v>10.98</v>
      </c>
      <c r="L1040">
        <v>10.98</v>
      </c>
      <c r="M1040">
        <v>0</v>
      </c>
      <c r="N1040" t="s">
        <v>31</v>
      </c>
    </row>
    <row r="1041" spans="2:14" x14ac:dyDescent="0.25">
      <c r="B1041" t="s">
        <v>4570</v>
      </c>
      <c r="C1041" t="s">
        <v>13455</v>
      </c>
      <c r="D1041" s="11">
        <v>43799</v>
      </c>
      <c r="E1041" t="s">
        <v>13456</v>
      </c>
      <c r="F1041" s="13">
        <v>43812</v>
      </c>
      <c r="G1041">
        <v>303.52</v>
      </c>
      <c r="H1041">
        <v>18</v>
      </c>
      <c r="I1041">
        <v>249.59</v>
      </c>
      <c r="J1041">
        <v>0</v>
      </c>
      <c r="K1041">
        <v>22.46</v>
      </c>
      <c r="L1041">
        <v>22.46</v>
      </c>
      <c r="M1041">
        <v>0</v>
      </c>
      <c r="N1041" t="s">
        <v>31</v>
      </c>
    </row>
    <row r="1042" spans="2:14" x14ac:dyDescent="0.25">
      <c r="B1042" t="s">
        <v>7094</v>
      </c>
      <c r="C1042" t="s">
        <v>13457</v>
      </c>
      <c r="D1042" s="11">
        <v>43799</v>
      </c>
      <c r="E1042" t="s">
        <v>13458</v>
      </c>
      <c r="F1042" s="13">
        <v>43812</v>
      </c>
      <c r="G1042">
        <v>212.66</v>
      </c>
      <c r="H1042">
        <v>18</v>
      </c>
      <c r="I1042">
        <v>180.22</v>
      </c>
      <c r="J1042">
        <v>0</v>
      </c>
      <c r="K1042">
        <v>16.22</v>
      </c>
      <c r="L1042">
        <v>16.22</v>
      </c>
      <c r="M1042">
        <v>0</v>
      </c>
      <c r="N1042" t="s">
        <v>31</v>
      </c>
    </row>
    <row r="1043" spans="2:14" x14ac:dyDescent="0.25">
      <c r="B1043" t="s">
        <v>4782</v>
      </c>
      <c r="C1043" t="s">
        <v>12169</v>
      </c>
      <c r="D1043" s="11">
        <v>43795</v>
      </c>
      <c r="E1043" t="s">
        <v>12170</v>
      </c>
      <c r="F1043" s="13">
        <v>43812</v>
      </c>
      <c r="G1043">
        <v>521</v>
      </c>
      <c r="H1043">
        <v>18</v>
      </c>
      <c r="I1043">
        <v>88.43</v>
      </c>
      <c r="J1043">
        <v>0</v>
      </c>
      <c r="K1043">
        <v>7.96</v>
      </c>
      <c r="L1043">
        <v>7.96</v>
      </c>
      <c r="M1043">
        <v>0</v>
      </c>
      <c r="N1043" t="s">
        <v>31</v>
      </c>
    </row>
    <row r="1044" spans="2:14" x14ac:dyDescent="0.25">
      <c r="B1044" t="s">
        <v>2049</v>
      </c>
      <c r="C1044" t="s">
        <v>13459</v>
      </c>
      <c r="D1044" s="11">
        <v>43772</v>
      </c>
      <c r="E1044" t="s">
        <v>13460</v>
      </c>
      <c r="F1044" s="13">
        <v>43812</v>
      </c>
      <c r="G1044">
        <v>104</v>
      </c>
      <c r="H1044">
        <v>18</v>
      </c>
      <c r="I1044">
        <v>88.14</v>
      </c>
      <c r="J1044">
        <v>0</v>
      </c>
      <c r="K1044">
        <v>7.93</v>
      </c>
      <c r="L1044">
        <v>7.93</v>
      </c>
      <c r="M1044">
        <v>0</v>
      </c>
      <c r="N1044" t="s">
        <v>31</v>
      </c>
    </row>
    <row r="1045" spans="2:14" x14ac:dyDescent="0.25">
      <c r="B1045" t="s">
        <v>9773</v>
      </c>
      <c r="C1045" t="s">
        <v>13461</v>
      </c>
      <c r="D1045" s="11">
        <v>43799</v>
      </c>
      <c r="E1045" t="s">
        <v>13462</v>
      </c>
      <c r="F1045" s="13">
        <v>43812</v>
      </c>
      <c r="G1045">
        <v>215.91</v>
      </c>
      <c r="H1045">
        <v>18</v>
      </c>
      <c r="I1045">
        <v>175.34</v>
      </c>
      <c r="J1045">
        <v>0</v>
      </c>
      <c r="K1045">
        <v>15.78</v>
      </c>
      <c r="L1045">
        <v>15.78</v>
      </c>
      <c r="M1045">
        <v>0</v>
      </c>
      <c r="N1045" t="s">
        <v>31</v>
      </c>
    </row>
    <row r="1046" spans="2:14" x14ac:dyDescent="0.25">
      <c r="B1046" t="s">
        <v>2714</v>
      </c>
      <c r="C1046" t="s">
        <v>3675</v>
      </c>
      <c r="D1046" s="11">
        <v>43808</v>
      </c>
      <c r="E1046" t="s">
        <v>12173</v>
      </c>
      <c r="F1046" s="13">
        <v>43812</v>
      </c>
      <c r="G1046">
        <v>166.95</v>
      </c>
      <c r="H1046">
        <v>18</v>
      </c>
      <c r="I1046">
        <v>46.23</v>
      </c>
      <c r="J1046">
        <v>0</v>
      </c>
      <c r="K1046">
        <v>4.16</v>
      </c>
      <c r="L1046">
        <v>4.16</v>
      </c>
      <c r="M1046">
        <v>0</v>
      </c>
      <c r="N1046" t="s">
        <v>31</v>
      </c>
    </row>
    <row r="1047" spans="2:14" x14ac:dyDescent="0.25">
      <c r="B1047" t="s">
        <v>2680</v>
      </c>
      <c r="C1047" t="s">
        <v>3661</v>
      </c>
      <c r="D1047" s="11">
        <v>43808</v>
      </c>
      <c r="E1047" t="s">
        <v>12177</v>
      </c>
      <c r="F1047" s="13">
        <v>43812</v>
      </c>
      <c r="G1047">
        <v>196.64</v>
      </c>
      <c r="H1047">
        <v>18</v>
      </c>
      <c r="I1047">
        <v>90.4</v>
      </c>
      <c r="J1047">
        <v>0</v>
      </c>
      <c r="K1047">
        <v>8.14</v>
      </c>
      <c r="L1047">
        <v>8.14</v>
      </c>
      <c r="M1047">
        <v>0</v>
      </c>
      <c r="N1047" t="s">
        <v>31</v>
      </c>
    </row>
    <row r="1048" spans="2:14" x14ac:dyDescent="0.25">
      <c r="B1048" t="s">
        <v>4594</v>
      </c>
      <c r="C1048" t="s">
        <v>12773</v>
      </c>
      <c r="D1048" s="11">
        <v>43798</v>
      </c>
      <c r="E1048" t="s">
        <v>12774</v>
      </c>
      <c r="F1048" s="13">
        <v>43812</v>
      </c>
      <c r="G1048">
        <v>1076</v>
      </c>
      <c r="H1048">
        <v>18</v>
      </c>
      <c r="I1048">
        <v>112.55</v>
      </c>
      <c r="J1048">
        <v>0</v>
      </c>
      <c r="K1048">
        <v>10.130000000000001</v>
      </c>
      <c r="L1048">
        <v>10.130000000000001</v>
      </c>
      <c r="M1048">
        <v>0</v>
      </c>
      <c r="N1048" t="s">
        <v>31</v>
      </c>
    </row>
    <row r="1049" spans="2:14" x14ac:dyDescent="0.25">
      <c r="B1049" t="s">
        <v>6429</v>
      </c>
      <c r="C1049" t="s">
        <v>12775</v>
      </c>
      <c r="D1049" s="11">
        <v>43799</v>
      </c>
      <c r="E1049" t="s">
        <v>12776</v>
      </c>
      <c r="F1049" s="13">
        <v>43812</v>
      </c>
      <c r="G1049">
        <v>2048.85</v>
      </c>
      <c r="H1049">
        <v>18</v>
      </c>
      <c r="I1049">
        <v>1044.6099999999999</v>
      </c>
      <c r="J1049">
        <v>0</v>
      </c>
      <c r="K1049">
        <v>94.02</v>
      </c>
      <c r="L1049">
        <v>94.02</v>
      </c>
      <c r="M1049">
        <v>0</v>
      </c>
      <c r="N1049" t="s">
        <v>31</v>
      </c>
    </row>
    <row r="1050" spans="2:14" x14ac:dyDescent="0.25">
      <c r="B1050" t="s">
        <v>3586</v>
      </c>
      <c r="C1050" t="s">
        <v>12178</v>
      </c>
      <c r="D1050" s="11">
        <v>43795</v>
      </c>
      <c r="E1050" t="s">
        <v>12179</v>
      </c>
      <c r="F1050" s="13">
        <v>43812</v>
      </c>
      <c r="G1050">
        <v>688.29</v>
      </c>
      <c r="H1050">
        <v>18</v>
      </c>
      <c r="I1050">
        <v>480.69</v>
      </c>
      <c r="J1050">
        <v>0</v>
      </c>
      <c r="K1050">
        <v>43.26</v>
      </c>
      <c r="L1050">
        <v>43.26</v>
      </c>
      <c r="M1050">
        <v>0</v>
      </c>
      <c r="N1050" t="s">
        <v>31</v>
      </c>
    </row>
    <row r="1051" spans="2:14" x14ac:dyDescent="0.25">
      <c r="B1051" t="s">
        <v>2675</v>
      </c>
      <c r="C1051" t="s">
        <v>3674</v>
      </c>
      <c r="D1051" s="11">
        <v>43808</v>
      </c>
      <c r="E1051" t="s">
        <v>13463</v>
      </c>
      <c r="F1051" s="13">
        <v>43812</v>
      </c>
      <c r="G1051">
        <v>52.17</v>
      </c>
      <c r="H1051">
        <v>18</v>
      </c>
      <c r="I1051">
        <v>44.22</v>
      </c>
      <c r="J1051">
        <v>0</v>
      </c>
      <c r="K1051">
        <v>3.98</v>
      </c>
      <c r="L1051">
        <v>3.98</v>
      </c>
      <c r="M1051">
        <v>0</v>
      </c>
      <c r="N1051" t="s">
        <v>31</v>
      </c>
    </row>
    <row r="1052" spans="2:14" x14ac:dyDescent="0.25">
      <c r="B1052" t="s">
        <v>6306</v>
      </c>
      <c r="C1052" t="s">
        <v>12180</v>
      </c>
      <c r="D1052" s="11">
        <v>43795</v>
      </c>
      <c r="E1052" t="s">
        <v>12181</v>
      </c>
      <c r="F1052" s="13">
        <v>43812</v>
      </c>
      <c r="G1052">
        <v>2261.0100000000002</v>
      </c>
      <c r="H1052">
        <v>18</v>
      </c>
      <c r="I1052">
        <v>1590.83</v>
      </c>
      <c r="J1052">
        <v>0</v>
      </c>
      <c r="K1052">
        <v>143.16999999999999</v>
      </c>
      <c r="L1052">
        <v>143.16999999999999</v>
      </c>
      <c r="M1052">
        <v>0</v>
      </c>
      <c r="N1052" t="s">
        <v>31</v>
      </c>
    </row>
    <row r="1053" spans="2:14" x14ac:dyDescent="0.25">
      <c r="B1053" t="s">
        <v>3234</v>
      </c>
      <c r="C1053" t="s">
        <v>12182</v>
      </c>
      <c r="D1053" s="11">
        <v>43798</v>
      </c>
      <c r="E1053" t="s">
        <v>12183</v>
      </c>
      <c r="F1053" s="13">
        <v>43812</v>
      </c>
      <c r="G1053">
        <v>1952</v>
      </c>
      <c r="H1053">
        <v>18</v>
      </c>
      <c r="I1053">
        <v>1110.57</v>
      </c>
      <c r="J1053">
        <v>0</v>
      </c>
      <c r="K1053">
        <v>99.95</v>
      </c>
      <c r="L1053">
        <v>99.95</v>
      </c>
      <c r="M1053">
        <v>0</v>
      </c>
      <c r="N1053" t="s">
        <v>31</v>
      </c>
    </row>
    <row r="1054" spans="2:14" x14ac:dyDescent="0.25">
      <c r="B1054" t="s">
        <v>4691</v>
      </c>
      <c r="C1054" t="s">
        <v>12777</v>
      </c>
      <c r="D1054" s="11">
        <v>43795</v>
      </c>
      <c r="E1054" t="s">
        <v>12778</v>
      </c>
      <c r="F1054" s="13">
        <v>43812</v>
      </c>
      <c r="G1054">
        <v>1466.2</v>
      </c>
      <c r="H1054">
        <v>18</v>
      </c>
      <c r="I1054">
        <v>112.55</v>
      </c>
      <c r="J1054">
        <v>0</v>
      </c>
      <c r="K1054">
        <v>10.130000000000001</v>
      </c>
      <c r="L1054">
        <v>10.130000000000001</v>
      </c>
      <c r="M1054">
        <v>0</v>
      </c>
      <c r="N1054" t="s">
        <v>31</v>
      </c>
    </row>
    <row r="1055" spans="2:14" x14ac:dyDescent="0.25">
      <c r="B1055" t="s">
        <v>3214</v>
      </c>
      <c r="C1055" t="s">
        <v>12184</v>
      </c>
      <c r="D1055" s="11">
        <v>43798</v>
      </c>
      <c r="E1055" t="s">
        <v>12185</v>
      </c>
      <c r="F1055" s="13">
        <v>43812</v>
      </c>
      <c r="G1055">
        <v>420</v>
      </c>
      <c r="H1055">
        <v>18</v>
      </c>
      <c r="I1055">
        <v>88.43</v>
      </c>
      <c r="J1055">
        <v>0</v>
      </c>
      <c r="K1055">
        <v>7.96</v>
      </c>
      <c r="L1055">
        <v>7.96</v>
      </c>
      <c r="M1055">
        <v>0</v>
      </c>
      <c r="N1055" t="s">
        <v>31</v>
      </c>
    </row>
    <row r="1056" spans="2:14" x14ac:dyDescent="0.25">
      <c r="B1056" t="s">
        <v>2934</v>
      </c>
      <c r="C1056" t="s">
        <v>12779</v>
      </c>
      <c r="D1056" s="11">
        <v>43784</v>
      </c>
      <c r="E1056" t="s">
        <v>12780</v>
      </c>
      <c r="F1056" s="13">
        <v>43812</v>
      </c>
      <c r="G1056">
        <v>1680</v>
      </c>
      <c r="H1056">
        <v>18</v>
      </c>
      <c r="I1056">
        <v>792.97</v>
      </c>
      <c r="J1056">
        <v>0</v>
      </c>
      <c r="K1056">
        <v>71.37</v>
      </c>
      <c r="L1056">
        <v>71.37</v>
      </c>
      <c r="M1056">
        <v>0</v>
      </c>
      <c r="N1056" t="s">
        <v>31</v>
      </c>
    </row>
    <row r="1057" spans="2:14" x14ac:dyDescent="0.25">
      <c r="B1057" t="s">
        <v>2701</v>
      </c>
      <c r="C1057" t="s">
        <v>3650</v>
      </c>
      <c r="D1057" s="11">
        <v>43808</v>
      </c>
      <c r="E1057" t="s">
        <v>12186</v>
      </c>
      <c r="F1057" s="13">
        <v>43812</v>
      </c>
      <c r="G1057">
        <v>1614.52</v>
      </c>
      <c r="H1057">
        <v>18</v>
      </c>
      <c r="I1057">
        <v>1012.28</v>
      </c>
      <c r="J1057">
        <v>0</v>
      </c>
      <c r="K1057">
        <v>91.11</v>
      </c>
      <c r="L1057">
        <v>91.11</v>
      </c>
      <c r="M1057">
        <v>0</v>
      </c>
      <c r="N1057" t="s">
        <v>31</v>
      </c>
    </row>
    <row r="1058" spans="2:14" x14ac:dyDescent="0.25">
      <c r="B1058" t="s">
        <v>3655</v>
      </c>
      <c r="C1058" t="s">
        <v>3656</v>
      </c>
      <c r="D1058" s="11">
        <v>43808</v>
      </c>
      <c r="E1058" t="s">
        <v>13464</v>
      </c>
      <c r="F1058" s="13">
        <v>43812</v>
      </c>
      <c r="G1058">
        <v>59.89</v>
      </c>
      <c r="H1058">
        <v>18</v>
      </c>
      <c r="I1058">
        <v>50.75</v>
      </c>
      <c r="J1058">
        <v>0</v>
      </c>
      <c r="K1058">
        <v>4.57</v>
      </c>
      <c r="L1058">
        <v>4.57</v>
      </c>
      <c r="M1058">
        <v>0</v>
      </c>
      <c r="N1058" t="s">
        <v>31</v>
      </c>
    </row>
    <row r="1059" spans="2:14" x14ac:dyDescent="0.25">
      <c r="B1059" t="s">
        <v>4505</v>
      </c>
      <c r="C1059" t="s">
        <v>12781</v>
      </c>
      <c r="D1059" s="11">
        <v>43769</v>
      </c>
      <c r="E1059" t="s">
        <v>12782</v>
      </c>
      <c r="F1059" s="13">
        <v>43812</v>
      </c>
      <c r="G1059">
        <v>985</v>
      </c>
      <c r="H1059">
        <v>18</v>
      </c>
      <c r="I1059">
        <v>527.79999999999995</v>
      </c>
      <c r="J1059">
        <v>0</v>
      </c>
      <c r="K1059">
        <v>47.5</v>
      </c>
      <c r="L1059">
        <v>47.5</v>
      </c>
      <c r="M1059">
        <v>0</v>
      </c>
      <c r="N1059" t="s">
        <v>31</v>
      </c>
    </row>
    <row r="1060" spans="2:14" x14ac:dyDescent="0.25">
      <c r="B1060" t="s">
        <v>4782</v>
      </c>
      <c r="C1060" t="s">
        <v>12783</v>
      </c>
      <c r="D1060" s="11">
        <v>43762</v>
      </c>
      <c r="E1060" t="s">
        <v>12784</v>
      </c>
      <c r="F1060" s="13">
        <v>43812</v>
      </c>
      <c r="G1060">
        <v>607.13</v>
      </c>
      <c r="H1060">
        <v>18</v>
      </c>
      <c r="I1060">
        <v>268.19</v>
      </c>
      <c r="J1060">
        <v>0</v>
      </c>
      <c r="K1060">
        <v>24.14</v>
      </c>
      <c r="L1060">
        <v>24.14</v>
      </c>
      <c r="M1060">
        <v>0</v>
      </c>
      <c r="N1060" t="s">
        <v>31</v>
      </c>
    </row>
    <row r="1061" spans="2:14" x14ac:dyDescent="0.25">
      <c r="B1061" t="s">
        <v>8796</v>
      </c>
      <c r="C1061" t="s">
        <v>13465</v>
      </c>
      <c r="D1061" s="11">
        <v>43798</v>
      </c>
      <c r="E1061" t="s">
        <v>13466</v>
      </c>
      <c r="F1061" s="13">
        <v>43812</v>
      </c>
      <c r="G1061">
        <v>662.52</v>
      </c>
      <c r="H1061">
        <v>18</v>
      </c>
      <c r="I1061">
        <v>561.46</v>
      </c>
      <c r="J1061">
        <v>0</v>
      </c>
      <c r="K1061">
        <v>50.53</v>
      </c>
      <c r="L1061">
        <v>50.53</v>
      </c>
      <c r="M1061">
        <v>0</v>
      </c>
      <c r="N1061" t="s">
        <v>31</v>
      </c>
    </row>
    <row r="1062" spans="2:14" x14ac:dyDescent="0.25">
      <c r="B1062" t="s">
        <v>3360</v>
      </c>
      <c r="C1062" t="s">
        <v>13467</v>
      </c>
      <c r="D1062" s="11">
        <v>43717</v>
      </c>
      <c r="E1062" t="s">
        <v>13468</v>
      </c>
      <c r="F1062" s="13">
        <v>43812</v>
      </c>
      <c r="G1062">
        <v>271.81</v>
      </c>
      <c r="H1062">
        <v>18</v>
      </c>
      <c r="I1062">
        <v>230.35</v>
      </c>
      <c r="J1062">
        <v>0</v>
      </c>
      <c r="K1062">
        <v>20.73</v>
      </c>
      <c r="L1062">
        <v>20.73</v>
      </c>
      <c r="M1062">
        <v>0</v>
      </c>
      <c r="N1062" t="s">
        <v>31</v>
      </c>
    </row>
    <row r="1063" spans="2:14" x14ac:dyDescent="0.25">
      <c r="B1063" t="s">
        <v>2926</v>
      </c>
      <c r="C1063" t="s">
        <v>13469</v>
      </c>
      <c r="D1063" s="11">
        <v>43783</v>
      </c>
      <c r="E1063" t="s">
        <v>13470</v>
      </c>
      <c r="F1063" s="13">
        <v>43812</v>
      </c>
      <c r="G1063">
        <v>0.01</v>
      </c>
      <c r="H1063">
        <v>18</v>
      </c>
      <c r="I1063">
        <v>0.01</v>
      </c>
      <c r="J1063">
        <v>0</v>
      </c>
      <c r="K1063">
        <v>0</v>
      </c>
      <c r="L1063">
        <v>0</v>
      </c>
      <c r="M1063">
        <v>0</v>
      </c>
      <c r="N1063" t="s">
        <v>31</v>
      </c>
    </row>
    <row r="1064" spans="2:14" x14ac:dyDescent="0.25">
      <c r="B1064" t="s">
        <v>2809</v>
      </c>
      <c r="C1064" t="s">
        <v>12787</v>
      </c>
      <c r="D1064" s="11">
        <v>43799</v>
      </c>
      <c r="E1064" t="s">
        <v>12788</v>
      </c>
      <c r="F1064" s="13">
        <v>43812</v>
      </c>
      <c r="G1064">
        <v>1908.09</v>
      </c>
      <c r="H1064">
        <v>18</v>
      </c>
      <c r="I1064">
        <v>1415.29</v>
      </c>
      <c r="J1064">
        <v>0</v>
      </c>
      <c r="K1064">
        <v>127.38</v>
      </c>
      <c r="L1064">
        <v>127.38</v>
      </c>
      <c r="M1064">
        <v>0</v>
      </c>
      <c r="N1064" t="s">
        <v>31</v>
      </c>
    </row>
    <row r="1065" spans="2:14" x14ac:dyDescent="0.25">
      <c r="B1065" t="s">
        <v>3354</v>
      </c>
      <c r="C1065" t="s">
        <v>13471</v>
      </c>
      <c r="D1065" s="11">
        <v>43799</v>
      </c>
      <c r="E1065" t="s">
        <v>13472</v>
      </c>
      <c r="F1065" s="13">
        <v>43812</v>
      </c>
      <c r="G1065">
        <v>224.99</v>
      </c>
      <c r="H1065">
        <v>18</v>
      </c>
      <c r="I1065">
        <v>190.67</v>
      </c>
      <c r="J1065">
        <v>0</v>
      </c>
      <c r="K1065">
        <v>17.16</v>
      </c>
      <c r="L1065">
        <v>17.16</v>
      </c>
      <c r="M1065">
        <v>0</v>
      </c>
      <c r="N1065" t="s">
        <v>31</v>
      </c>
    </row>
    <row r="1066" spans="2:14" x14ac:dyDescent="0.25">
      <c r="B1066" t="s">
        <v>2900</v>
      </c>
      <c r="C1066" t="s">
        <v>13473</v>
      </c>
      <c r="D1066" s="11">
        <v>43799</v>
      </c>
      <c r="E1066" t="s">
        <v>13474</v>
      </c>
      <c r="F1066" s="13">
        <v>43812</v>
      </c>
      <c r="G1066">
        <v>268.79000000000002</v>
      </c>
      <c r="H1066">
        <v>18</v>
      </c>
      <c r="I1066">
        <v>227.79</v>
      </c>
      <c r="J1066">
        <v>0</v>
      </c>
      <c r="K1066">
        <v>20.5</v>
      </c>
      <c r="L1066">
        <v>20.5</v>
      </c>
      <c r="M1066">
        <v>0</v>
      </c>
      <c r="N1066" t="s">
        <v>31</v>
      </c>
    </row>
    <row r="1067" spans="2:14" x14ac:dyDescent="0.25">
      <c r="B1067" t="s">
        <v>4583</v>
      </c>
      <c r="C1067" t="s">
        <v>13475</v>
      </c>
      <c r="D1067" s="11">
        <v>43799</v>
      </c>
      <c r="E1067" t="s">
        <v>13476</v>
      </c>
      <c r="F1067" s="13">
        <v>43812</v>
      </c>
      <c r="G1067">
        <v>209.42</v>
      </c>
      <c r="H1067">
        <v>18</v>
      </c>
      <c r="I1067">
        <v>177.47</v>
      </c>
      <c r="J1067">
        <v>0</v>
      </c>
      <c r="K1067">
        <v>15.97</v>
      </c>
      <c r="L1067">
        <v>15.97</v>
      </c>
      <c r="M1067">
        <v>0</v>
      </c>
      <c r="N1067" t="s">
        <v>31</v>
      </c>
    </row>
    <row r="1068" spans="2:14" x14ac:dyDescent="0.25">
      <c r="B1068" t="s">
        <v>6402</v>
      </c>
      <c r="C1068" t="s">
        <v>13477</v>
      </c>
      <c r="D1068" s="11">
        <v>43799</v>
      </c>
      <c r="E1068" t="s">
        <v>13478</v>
      </c>
      <c r="F1068" s="13">
        <v>43812</v>
      </c>
      <c r="G1068">
        <v>288</v>
      </c>
      <c r="H1068">
        <v>18</v>
      </c>
      <c r="I1068">
        <v>244.07</v>
      </c>
      <c r="J1068">
        <v>0</v>
      </c>
      <c r="K1068">
        <v>21.97</v>
      </c>
      <c r="L1068">
        <v>21.97</v>
      </c>
      <c r="M1068">
        <v>0</v>
      </c>
      <c r="N1068" t="s">
        <v>31</v>
      </c>
    </row>
    <row r="1069" spans="2:14" x14ac:dyDescent="0.25">
      <c r="B1069" t="s">
        <v>6378</v>
      </c>
      <c r="C1069" t="s">
        <v>13479</v>
      </c>
      <c r="D1069" s="11">
        <v>43799</v>
      </c>
      <c r="E1069" t="s">
        <v>13480</v>
      </c>
      <c r="F1069" s="13">
        <v>43812</v>
      </c>
      <c r="G1069">
        <v>666.83</v>
      </c>
      <c r="H1069">
        <v>18</v>
      </c>
      <c r="I1069">
        <v>525.28</v>
      </c>
      <c r="J1069">
        <v>0</v>
      </c>
      <c r="K1069">
        <v>47.27</v>
      </c>
      <c r="L1069">
        <v>47.27</v>
      </c>
      <c r="M1069">
        <v>0</v>
      </c>
      <c r="N1069" t="s">
        <v>31</v>
      </c>
    </row>
    <row r="1070" spans="2:14" x14ac:dyDescent="0.25">
      <c r="B1070" t="s">
        <v>6407</v>
      </c>
      <c r="C1070" t="s">
        <v>13481</v>
      </c>
      <c r="D1070" s="11">
        <v>43799</v>
      </c>
      <c r="E1070" t="s">
        <v>13482</v>
      </c>
      <c r="F1070" s="13">
        <v>43812</v>
      </c>
      <c r="G1070">
        <v>234.86</v>
      </c>
      <c r="H1070">
        <v>18</v>
      </c>
      <c r="I1070">
        <v>199.04</v>
      </c>
      <c r="J1070">
        <v>0</v>
      </c>
      <c r="K1070">
        <v>17.91</v>
      </c>
      <c r="L1070">
        <v>17.91</v>
      </c>
      <c r="M1070">
        <v>0</v>
      </c>
      <c r="N1070" t="s">
        <v>31</v>
      </c>
    </row>
    <row r="1071" spans="2:14" x14ac:dyDescent="0.25">
      <c r="B1071" t="s">
        <v>9603</v>
      </c>
      <c r="C1071" t="s">
        <v>12789</v>
      </c>
      <c r="D1071" s="11">
        <v>43799</v>
      </c>
      <c r="E1071" t="s">
        <v>12790</v>
      </c>
      <c r="F1071" s="13">
        <v>43812</v>
      </c>
      <c r="G1071">
        <v>722.67</v>
      </c>
      <c r="H1071">
        <v>18</v>
      </c>
      <c r="I1071">
        <v>480.79</v>
      </c>
      <c r="J1071">
        <v>0</v>
      </c>
      <c r="K1071">
        <v>43.27</v>
      </c>
      <c r="L1071">
        <v>43.27</v>
      </c>
      <c r="M1071">
        <v>0</v>
      </c>
      <c r="N1071" t="s">
        <v>31</v>
      </c>
    </row>
    <row r="1072" spans="2:14" x14ac:dyDescent="0.25">
      <c r="B1072" t="s">
        <v>6591</v>
      </c>
      <c r="C1072" t="s">
        <v>13483</v>
      </c>
      <c r="D1072" s="11">
        <v>43791</v>
      </c>
      <c r="E1072" t="s">
        <v>13484</v>
      </c>
      <c r="F1072" s="13">
        <v>43812</v>
      </c>
      <c r="G1072">
        <v>456</v>
      </c>
      <c r="H1072">
        <v>18</v>
      </c>
      <c r="I1072">
        <v>386.68</v>
      </c>
      <c r="J1072">
        <v>0</v>
      </c>
      <c r="K1072">
        <v>34.799999999999997</v>
      </c>
      <c r="L1072">
        <v>34.799999999999997</v>
      </c>
      <c r="M1072">
        <v>0</v>
      </c>
      <c r="N1072" t="s">
        <v>31</v>
      </c>
    </row>
    <row r="1073" spans="2:14" x14ac:dyDescent="0.25">
      <c r="B1073" t="s">
        <v>6395</v>
      </c>
      <c r="C1073" t="s">
        <v>13485</v>
      </c>
      <c r="D1073" s="11">
        <v>43799</v>
      </c>
      <c r="E1073" t="s">
        <v>13486</v>
      </c>
      <c r="F1073" s="13">
        <v>43812</v>
      </c>
      <c r="G1073">
        <v>866.98</v>
      </c>
      <c r="H1073">
        <v>18</v>
      </c>
      <c r="I1073">
        <v>734.72</v>
      </c>
      <c r="J1073">
        <v>0</v>
      </c>
      <c r="K1073">
        <v>66.12</v>
      </c>
      <c r="L1073">
        <v>66.12</v>
      </c>
      <c r="M1073">
        <v>0</v>
      </c>
      <c r="N1073" t="s">
        <v>31</v>
      </c>
    </row>
    <row r="1074" spans="2:14" x14ac:dyDescent="0.25">
      <c r="B1074" t="s">
        <v>6381</v>
      </c>
      <c r="C1074" t="s">
        <v>12791</v>
      </c>
      <c r="D1074" s="11">
        <v>43799</v>
      </c>
      <c r="E1074" t="s">
        <v>12792</v>
      </c>
      <c r="F1074" s="13">
        <v>43812</v>
      </c>
      <c r="G1074">
        <v>1728.46</v>
      </c>
      <c r="H1074">
        <v>18</v>
      </c>
      <c r="I1074">
        <v>895.94</v>
      </c>
      <c r="J1074">
        <v>0</v>
      </c>
      <c r="K1074">
        <v>80.63</v>
      </c>
      <c r="L1074">
        <v>80.63</v>
      </c>
      <c r="M1074">
        <v>0</v>
      </c>
      <c r="N1074" t="s">
        <v>31</v>
      </c>
    </row>
    <row r="1075" spans="2:14" x14ac:dyDescent="0.25">
      <c r="B1075" t="s">
        <v>12793</v>
      </c>
      <c r="C1075" t="s">
        <v>12794</v>
      </c>
      <c r="D1075" s="11">
        <v>43799</v>
      </c>
      <c r="E1075" t="s">
        <v>12795</v>
      </c>
      <c r="F1075" s="13">
        <v>43812</v>
      </c>
      <c r="G1075">
        <v>1174.27</v>
      </c>
      <c r="H1075">
        <v>18</v>
      </c>
      <c r="I1075">
        <v>904.65</v>
      </c>
      <c r="J1075">
        <v>0</v>
      </c>
      <c r="K1075">
        <v>81.42</v>
      </c>
      <c r="L1075">
        <v>81.42</v>
      </c>
      <c r="M1075">
        <v>0</v>
      </c>
      <c r="N1075" t="s">
        <v>31</v>
      </c>
    </row>
    <row r="1076" spans="2:14" x14ac:dyDescent="0.25">
      <c r="B1076" t="s">
        <v>2828</v>
      </c>
      <c r="C1076" t="s">
        <v>12796</v>
      </c>
      <c r="D1076" s="11">
        <v>43799</v>
      </c>
      <c r="E1076" t="s">
        <v>12797</v>
      </c>
      <c r="F1076" s="13">
        <v>43812</v>
      </c>
      <c r="G1076">
        <v>11676.23</v>
      </c>
      <c r="H1076">
        <v>18</v>
      </c>
      <c r="I1076">
        <v>6444.25</v>
      </c>
      <c r="J1076">
        <v>0</v>
      </c>
      <c r="K1076">
        <v>579.98</v>
      </c>
      <c r="L1076">
        <v>579.98</v>
      </c>
      <c r="M1076">
        <v>0</v>
      </c>
      <c r="N1076" t="s">
        <v>31</v>
      </c>
    </row>
    <row r="1077" spans="2:14" x14ac:dyDescent="0.25">
      <c r="B1077" t="s">
        <v>2601</v>
      </c>
      <c r="C1077" t="s">
        <v>12798</v>
      </c>
      <c r="D1077" s="11">
        <v>43783</v>
      </c>
      <c r="E1077" t="s">
        <v>12799</v>
      </c>
      <c r="F1077" s="13">
        <v>43812</v>
      </c>
      <c r="G1077">
        <v>993</v>
      </c>
      <c r="H1077">
        <v>18</v>
      </c>
      <c r="I1077">
        <v>112.55</v>
      </c>
      <c r="J1077">
        <v>0</v>
      </c>
      <c r="K1077">
        <v>10.130000000000001</v>
      </c>
      <c r="L1077">
        <v>10.130000000000001</v>
      </c>
      <c r="M1077">
        <v>0</v>
      </c>
      <c r="N1077" t="s">
        <v>31</v>
      </c>
    </row>
    <row r="1078" spans="2:14" x14ac:dyDescent="0.25">
      <c r="B1078" t="s">
        <v>3019</v>
      </c>
      <c r="C1078" t="s">
        <v>13487</v>
      </c>
      <c r="D1078" s="11">
        <v>43787</v>
      </c>
      <c r="E1078" t="s">
        <v>13488</v>
      </c>
      <c r="F1078" s="13">
        <v>43812</v>
      </c>
      <c r="G1078">
        <v>619.08000000000004</v>
      </c>
      <c r="H1078">
        <v>18</v>
      </c>
      <c r="I1078">
        <v>520.41</v>
      </c>
      <c r="J1078">
        <v>0</v>
      </c>
      <c r="K1078">
        <v>46.84</v>
      </c>
      <c r="L1078">
        <v>46.84</v>
      </c>
      <c r="M1078">
        <v>0</v>
      </c>
      <c r="N1078" t="s">
        <v>31</v>
      </c>
    </row>
    <row r="1079" spans="2:14" x14ac:dyDescent="0.25">
      <c r="B1079" t="s">
        <v>3364</v>
      </c>
      <c r="C1079" t="s">
        <v>13489</v>
      </c>
      <c r="D1079" s="11">
        <v>43795</v>
      </c>
      <c r="E1079" t="s">
        <v>13490</v>
      </c>
      <c r="F1079" s="13">
        <v>43812</v>
      </c>
      <c r="G1079">
        <v>662.52</v>
      </c>
      <c r="H1079">
        <v>18</v>
      </c>
      <c r="I1079">
        <v>561.46</v>
      </c>
      <c r="J1079">
        <v>0</v>
      </c>
      <c r="K1079">
        <v>50.53</v>
      </c>
      <c r="L1079">
        <v>50.53</v>
      </c>
      <c r="M1079">
        <v>0</v>
      </c>
      <c r="N1079" t="s">
        <v>31</v>
      </c>
    </row>
    <row r="1080" spans="2:14" x14ac:dyDescent="0.25">
      <c r="B1080" t="s">
        <v>3360</v>
      </c>
      <c r="C1080" t="s">
        <v>13491</v>
      </c>
      <c r="D1080" s="11">
        <v>43795</v>
      </c>
      <c r="E1080" t="s">
        <v>13492</v>
      </c>
      <c r="F1080" s="13">
        <v>43812</v>
      </c>
      <c r="G1080">
        <v>485.02</v>
      </c>
      <c r="H1080">
        <v>18</v>
      </c>
      <c r="I1080">
        <v>411.04</v>
      </c>
      <c r="J1080">
        <v>0</v>
      </c>
      <c r="K1080">
        <v>36.99</v>
      </c>
      <c r="L1080">
        <v>36.99</v>
      </c>
      <c r="M1080">
        <v>0</v>
      </c>
      <c r="N1080" t="s">
        <v>31</v>
      </c>
    </row>
    <row r="1081" spans="2:14" x14ac:dyDescent="0.25">
      <c r="B1081" t="s">
        <v>6402</v>
      </c>
      <c r="C1081" t="s">
        <v>12191</v>
      </c>
      <c r="D1081" s="11">
        <v>43787</v>
      </c>
      <c r="E1081" t="s">
        <v>12192</v>
      </c>
      <c r="F1081" s="13">
        <v>43812</v>
      </c>
      <c r="G1081">
        <v>381.13</v>
      </c>
      <c r="H1081">
        <v>18</v>
      </c>
      <c r="I1081">
        <v>244.07</v>
      </c>
      <c r="J1081">
        <v>0</v>
      </c>
      <c r="K1081">
        <v>21.97</v>
      </c>
      <c r="L1081">
        <v>21.97</v>
      </c>
      <c r="M1081">
        <v>0</v>
      </c>
      <c r="N1081" t="s">
        <v>31</v>
      </c>
    </row>
    <row r="1082" spans="2:14" x14ac:dyDescent="0.25">
      <c r="B1082" t="s">
        <v>6395</v>
      </c>
      <c r="C1082" t="s">
        <v>13493</v>
      </c>
      <c r="D1082" s="11">
        <v>43787</v>
      </c>
      <c r="E1082" t="s">
        <v>13494</v>
      </c>
      <c r="F1082" s="13">
        <v>43812</v>
      </c>
      <c r="G1082">
        <v>806.18</v>
      </c>
      <c r="H1082">
        <v>18</v>
      </c>
      <c r="I1082">
        <v>683.2</v>
      </c>
      <c r="J1082">
        <v>0</v>
      </c>
      <c r="K1082">
        <v>61.49</v>
      </c>
      <c r="L1082">
        <v>61.49</v>
      </c>
      <c r="M1082">
        <v>0</v>
      </c>
      <c r="N1082" t="s">
        <v>31</v>
      </c>
    </row>
    <row r="1083" spans="2:14" x14ac:dyDescent="0.25">
      <c r="B1083" t="s">
        <v>4074</v>
      </c>
      <c r="C1083" t="s">
        <v>12193</v>
      </c>
      <c r="D1083" s="11">
        <v>43767</v>
      </c>
      <c r="E1083" t="s">
        <v>12194</v>
      </c>
      <c r="F1083" s="13">
        <v>43812</v>
      </c>
      <c r="G1083">
        <v>636.29999999999995</v>
      </c>
      <c r="H1083">
        <v>18</v>
      </c>
      <c r="I1083">
        <v>281.33999999999997</v>
      </c>
      <c r="J1083">
        <v>0</v>
      </c>
      <c r="K1083">
        <v>25.32</v>
      </c>
      <c r="L1083">
        <v>25.32</v>
      </c>
      <c r="M1083">
        <v>0</v>
      </c>
      <c r="N1083" t="s">
        <v>31</v>
      </c>
    </row>
    <row r="1084" spans="2:14" x14ac:dyDescent="0.25">
      <c r="B1084" t="s">
        <v>9947</v>
      </c>
      <c r="C1084" t="s">
        <v>12195</v>
      </c>
      <c r="D1084" s="11">
        <v>43752</v>
      </c>
      <c r="E1084" t="s">
        <v>12196</v>
      </c>
      <c r="F1084" s="13">
        <v>43812</v>
      </c>
      <c r="G1084">
        <v>5452.46</v>
      </c>
      <c r="H1084">
        <v>18</v>
      </c>
      <c r="I1084">
        <v>135.97999999999999</v>
      </c>
      <c r="J1084">
        <v>0</v>
      </c>
      <c r="K1084">
        <v>12.24</v>
      </c>
      <c r="L1084">
        <v>12.24</v>
      </c>
      <c r="M1084">
        <v>0</v>
      </c>
      <c r="N1084" t="s">
        <v>31</v>
      </c>
    </row>
    <row r="1085" spans="2:14" x14ac:dyDescent="0.25">
      <c r="B1085" t="s">
        <v>12804</v>
      </c>
      <c r="C1085" t="s">
        <v>12805</v>
      </c>
      <c r="D1085" s="11">
        <v>43783</v>
      </c>
      <c r="E1085" t="s">
        <v>12806</v>
      </c>
      <c r="F1085" s="13">
        <v>43813</v>
      </c>
      <c r="G1085">
        <v>630.21</v>
      </c>
      <c r="H1085">
        <v>18</v>
      </c>
      <c r="I1085">
        <v>225.09</v>
      </c>
      <c r="J1085">
        <v>0</v>
      </c>
      <c r="K1085">
        <v>20.260000000000002</v>
      </c>
      <c r="L1085">
        <v>20.260000000000002</v>
      </c>
      <c r="M1085">
        <v>0</v>
      </c>
      <c r="N1085" t="s">
        <v>31</v>
      </c>
    </row>
    <row r="1086" spans="2:14" x14ac:dyDescent="0.25">
      <c r="B1086" t="s">
        <v>2898</v>
      </c>
      <c r="C1086" t="s">
        <v>13495</v>
      </c>
      <c r="D1086" s="11">
        <v>43799</v>
      </c>
      <c r="E1086" t="s">
        <v>13496</v>
      </c>
      <c r="F1086" s="13">
        <v>43813</v>
      </c>
      <c r="G1086">
        <v>231.43</v>
      </c>
      <c r="H1086">
        <v>18</v>
      </c>
      <c r="I1086">
        <v>196.13</v>
      </c>
      <c r="J1086">
        <v>0</v>
      </c>
      <c r="K1086">
        <v>17.649999999999999</v>
      </c>
      <c r="L1086">
        <v>17.649999999999999</v>
      </c>
      <c r="M1086">
        <v>0</v>
      </c>
      <c r="N1086" t="s">
        <v>31</v>
      </c>
    </row>
    <row r="1087" spans="2:14" x14ac:dyDescent="0.25">
      <c r="B1087" t="s">
        <v>2917</v>
      </c>
      <c r="C1087" t="s">
        <v>12199</v>
      </c>
      <c r="D1087" s="11">
        <v>43799</v>
      </c>
      <c r="E1087" t="s">
        <v>12200</v>
      </c>
      <c r="F1087" s="13">
        <v>43813</v>
      </c>
      <c r="G1087">
        <v>546.29999999999995</v>
      </c>
      <c r="H1087">
        <v>18</v>
      </c>
      <c r="I1087">
        <v>360.35</v>
      </c>
      <c r="J1087">
        <v>0</v>
      </c>
      <c r="K1087">
        <v>32.43</v>
      </c>
      <c r="L1087">
        <v>32.43</v>
      </c>
      <c r="M1087">
        <v>0</v>
      </c>
      <c r="N1087" t="s">
        <v>31</v>
      </c>
    </row>
    <row r="1088" spans="2:14" x14ac:dyDescent="0.25">
      <c r="B1088" t="s">
        <v>4601</v>
      </c>
      <c r="C1088" t="s">
        <v>13497</v>
      </c>
      <c r="D1088" s="11">
        <v>43795</v>
      </c>
      <c r="E1088" t="s">
        <v>13498</v>
      </c>
      <c r="F1088" s="13">
        <v>43813</v>
      </c>
      <c r="G1088">
        <v>53.33</v>
      </c>
      <c r="H1088">
        <v>18</v>
      </c>
      <c r="I1088">
        <v>45.2</v>
      </c>
      <c r="J1088">
        <v>0</v>
      </c>
      <c r="K1088">
        <v>4.07</v>
      </c>
      <c r="L1088">
        <v>4.07</v>
      </c>
      <c r="M1088">
        <v>0</v>
      </c>
      <c r="N1088" t="s">
        <v>31</v>
      </c>
    </row>
    <row r="1089" spans="2:14" x14ac:dyDescent="0.25">
      <c r="B1089" t="s">
        <v>4098</v>
      </c>
      <c r="C1089" t="s">
        <v>12201</v>
      </c>
      <c r="D1089" s="11">
        <v>43795</v>
      </c>
      <c r="E1089" t="s">
        <v>12202</v>
      </c>
      <c r="F1089" s="13">
        <v>43813</v>
      </c>
      <c r="G1089">
        <v>304.39999999999998</v>
      </c>
      <c r="H1089">
        <v>18</v>
      </c>
      <c r="I1089">
        <v>162.71</v>
      </c>
      <c r="J1089">
        <v>0</v>
      </c>
      <c r="K1089">
        <v>14.64</v>
      </c>
      <c r="L1089">
        <v>14.64</v>
      </c>
      <c r="M1089">
        <v>0</v>
      </c>
      <c r="N1089" t="s">
        <v>31</v>
      </c>
    </row>
    <row r="1090" spans="2:14" x14ac:dyDescent="0.25">
      <c r="B1090" t="s">
        <v>3000</v>
      </c>
      <c r="C1090" t="s">
        <v>13499</v>
      </c>
      <c r="D1090" s="11">
        <v>43795</v>
      </c>
      <c r="E1090" t="s">
        <v>13500</v>
      </c>
      <c r="F1090" s="13">
        <v>43813</v>
      </c>
      <c r="G1090">
        <v>468.01</v>
      </c>
      <c r="H1090">
        <v>18</v>
      </c>
      <c r="I1090">
        <v>396.62</v>
      </c>
      <c r="J1090">
        <v>0</v>
      </c>
      <c r="K1090">
        <v>35.700000000000003</v>
      </c>
      <c r="L1090">
        <v>35.700000000000003</v>
      </c>
      <c r="M1090">
        <v>0</v>
      </c>
      <c r="N1090" t="s">
        <v>31</v>
      </c>
    </row>
    <row r="1091" spans="2:14" x14ac:dyDescent="0.25">
      <c r="B1091" t="s">
        <v>6185</v>
      </c>
      <c r="C1091" t="s">
        <v>13501</v>
      </c>
      <c r="D1091" s="11">
        <v>43780</v>
      </c>
      <c r="E1091" t="s">
        <v>13502</v>
      </c>
      <c r="F1091" s="13">
        <v>43813</v>
      </c>
      <c r="G1091">
        <v>720.94</v>
      </c>
      <c r="H1091">
        <v>18</v>
      </c>
      <c r="I1091">
        <v>610.96</v>
      </c>
      <c r="J1091">
        <v>0</v>
      </c>
      <c r="K1091">
        <v>54.99</v>
      </c>
      <c r="L1091">
        <v>54.99</v>
      </c>
      <c r="M1091">
        <v>0</v>
      </c>
      <c r="N1091" t="s">
        <v>31</v>
      </c>
    </row>
    <row r="1092" spans="2:14" x14ac:dyDescent="0.25">
      <c r="B1092" t="s">
        <v>5014</v>
      </c>
      <c r="C1092" t="s">
        <v>13503</v>
      </c>
      <c r="D1092" s="11">
        <v>43780</v>
      </c>
      <c r="E1092" t="s">
        <v>13504</v>
      </c>
      <c r="F1092" s="13">
        <v>43813</v>
      </c>
      <c r="G1092">
        <v>20.37</v>
      </c>
      <c r="H1092">
        <v>18</v>
      </c>
      <c r="I1092">
        <v>17.260000000000002</v>
      </c>
      <c r="J1092">
        <v>0</v>
      </c>
      <c r="K1092">
        <v>1.55</v>
      </c>
      <c r="L1092">
        <v>1.55</v>
      </c>
      <c r="M1092">
        <v>0</v>
      </c>
      <c r="N1092" t="s">
        <v>31</v>
      </c>
    </row>
    <row r="1093" spans="2:14" x14ac:dyDescent="0.25">
      <c r="B1093" t="s">
        <v>2689</v>
      </c>
      <c r="C1093" t="s">
        <v>13505</v>
      </c>
      <c r="D1093" s="11">
        <v>43795</v>
      </c>
      <c r="E1093" t="s">
        <v>13506</v>
      </c>
      <c r="F1093" s="13">
        <v>43813</v>
      </c>
      <c r="G1093">
        <v>104.35</v>
      </c>
      <c r="H1093">
        <v>18</v>
      </c>
      <c r="I1093">
        <v>88.43</v>
      </c>
      <c r="J1093">
        <v>0</v>
      </c>
      <c r="K1093">
        <v>7.96</v>
      </c>
      <c r="L1093">
        <v>7.96</v>
      </c>
      <c r="M1093">
        <v>0</v>
      </c>
      <c r="N1093" t="s">
        <v>31</v>
      </c>
    </row>
    <row r="1094" spans="2:14" x14ac:dyDescent="0.25">
      <c r="B1094" t="s">
        <v>4041</v>
      </c>
      <c r="C1094" t="s">
        <v>13507</v>
      </c>
      <c r="D1094" s="11">
        <v>43780</v>
      </c>
      <c r="E1094" t="s">
        <v>13508</v>
      </c>
      <c r="F1094" s="13">
        <v>43813</v>
      </c>
      <c r="G1094">
        <v>309.13</v>
      </c>
      <c r="H1094">
        <v>18</v>
      </c>
      <c r="I1094">
        <v>261.97000000000003</v>
      </c>
      <c r="J1094">
        <v>0</v>
      </c>
      <c r="K1094">
        <v>23.58</v>
      </c>
      <c r="L1094">
        <v>23.58</v>
      </c>
      <c r="M1094">
        <v>0</v>
      </c>
      <c r="N1094" t="s">
        <v>31</v>
      </c>
    </row>
    <row r="1095" spans="2:14" x14ac:dyDescent="0.25">
      <c r="B1095" t="s">
        <v>2587</v>
      </c>
      <c r="C1095" t="s">
        <v>13509</v>
      </c>
      <c r="D1095" s="11">
        <v>43787</v>
      </c>
      <c r="E1095" t="s">
        <v>13510</v>
      </c>
      <c r="F1095" s="13">
        <v>43813</v>
      </c>
      <c r="G1095">
        <v>104</v>
      </c>
      <c r="H1095">
        <v>18</v>
      </c>
      <c r="I1095">
        <v>88.14</v>
      </c>
      <c r="J1095">
        <v>0</v>
      </c>
      <c r="K1095">
        <v>7.93</v>
      </c>
      <c r="L1095">
        <v>7.93</v>
      </c>
      <c r="M1095">
        <v>0</v>
      </c>
      <c r="N1095" t="s">
        <v>31</v>
      </c>
    </row>
    <row r="1096" spans="2:14" x14ac:dyDescent="0.25">
      <c r="B1096" t="s">
        <v>2617</v>
      </c>
      <c r="C1096" t="s">
        <v>13511</v>
      </c>
      <c r="D1096" s="11">
        <v>43787</v>
      </c>
      <c r="E1096" t="s">
        <v>13512</v>
      </c>
      <c r="F1096" s="13">
        <v>43813</v>
      </c>
      <c r="G1096">
        <v>52</v>
      </c>
      <c r="H1096">
        <v>18</v>
      </c>
      <c r="I1096">
        <v>44.07</v>
      </c>
      <c r="J1096">
        <v>0</v>
      </c>
      <c r="K1096">
        <v>3.97</v>
      </c>
      <c r="L1096">
        <v>3.97</v>
      </c>
      <c r="M1096">
        <v>0</v>
      </c>
      <c r="N1096" t="s">
        <v>31</v>
      </c>
    </row>
    <row r="1097" spans="2:14" x14ac:dyDescent="0.25">
      <c r="B1097" t="s">
        <v>6788</v>
      </c>
      <c r="C1097" t="s">
        <v>13513</v>
      </c>
      <c r="D1097" s="11">
        <v>43787</v>
      </c>
      <c r="E1097" t="s">
        <v>13514</v>
      </c>
      <c r="F1097" s="13">
        <v>43813</v>
      </c>
      <c r="G1097">
        <v>784.55</v>
      </c>
      <c r="H1097">
        <v>18</v>
      </c>
      <c r="I1097">
        <v>642</v>
      </c>
      <c r="J1097">
        <v>0</v>
      </c>
      <c r="K1097">
        <v>57.78</v>
      </c>
      <c r="L1097">
        <v>57.78</v>
      </c>
      <c r="M1097">
        <v>0</v>
      </c>
      <c r="N1097" t="s">
        <v>31</v>
      </c>
    </row>
    <row r="1098" spans="2:14" x14ac:dyDescent="0.25">
      <c r="B1098" t="s">
        <v>3401</v>
      </c>
      <c r="C1098" t="s">
        <v>13515</v>
      </c>
      <c r="D1098" s="11">
        <v>43787</v>
      </c>
      <c r="E1098" t="s">
        <v>13516</v>
      </c>
      <c r="F1098" s="13">
        <v>43813</v>
      </c>
      <c r="G1098">
        <v>329.72</v>
      </c>
      <c r="H1098">
        <v>18</v>
      </c>
      <c r="I1098">
        <v>279.42</v>
      </c>
      <c r="J1098">
        <v>0</v>
      </c>
      <c r="K1098">
        <v>25.15</v>
      </c>
      <c r="L1098">
        <v>25.15</v>
      </c>
      <c r="M1098">
        <v>0</v>
      </c>
      <c r="N1098" t="s">
        <v>31</v>
      </c>
    </row>
    <row r="1099" spans="2:14" x14ac:dyDescent="0.25">
      <c r="B1099" t="s">
        <v>2581</v>
      </c>
      <c r="C1099" t="s">
        <v>13517</v>
      </c>
      <c r="D1099" s="11">
        <v>43787</v>
      </c>
      <c r="E1099" t="s">
        <v>13518</v>
      </c>
      <c r="F1099" s="13">
        <v>43813</v>
      </c>
      <c r="G1099">
        <v>262.64</v>
      </c>
      <c r="H1099">
        <v>18</v>
      </c>
      <c r="I1099">
        <v>222.57</v>
      </c>
      <c r="J1099">
        <v>0</v>
      </c>
      <c r="K1099">
        <v>20.03</v>
      </c>
      <c r="L1099">
        <v>20.03</v>
      </c>
      <c r="M1099">
        <v>0</v>
      </c>
      <c r="N1099" t="s">
        <v>31</v>
      </c>
    </row>
    <row r="1100" spans="2:14" x14ac:dyDescent="0.25">
      <c r="B1100" t="s">
        <v>7300</v>
      </c>
      <c r="C1100" t="s">
        <v>13519</v>
      </c>
      <c r="D1100" s="11">
        <v>43798</v>
      </c>
      <c r="E1100" t="s">
        <v>13520</v>
      </c>
      <c r="F1100" s="13">
        <v>43813</v>
      </c>
      <c r="G1100">
        <v>439.63</v>
      </c>
      <c r="H1100">
        <v>18</v>
      </c>
      <c r="I1100">
        <v>372.57</v>
      </c>
      <c r="J1100">
        <v>0</v>
      </c>
      <c r="K1100">
        <v>33.53</v>
      </c>
      <c r="L1100">
        <v>33.53</v>
      </c>
      <c r="M1100">
        <v>0</v>
      </c>
      <c r="N1100" t="s">
        <v>31</v>
      </c>
    </row>
    <row r="1101" spans="2:14" x14ac:dyDescent="0.25">
      <c r="B1101" t="s">
        <v>4199</v>
      </c>
      <c r="C1101" t="s">
        <v>12822</v>
      </c>
      <c r="D1101" s="11">
        <v>43796</v>
      </c>
      <c r="E1101" t="s">
        <v>12823</v>
      </c>
      <c r="F1101" s="13">
        <v>43813</v>
      </c>
      <c r="G1101">
        <v>594.34</v>
      </c>
      <c r="H1101">
        <v>18</v>
      </c>
      <c r="I1101">
        <v>91.48</v>
      </c>
      <c r="J1101">
        <v>0</v>
      </c>
      <c r="K1101">
        <v>8.23</v>
      </c>
      <c r="L1101">
        <v>8.23</v>
      </c>
      <c r="M1101">
        <v>0</v>
      </c>
      <c r="N1101" t="s">
        <v>31</v>
      </c>
    </row>
    <row r="1102" spans="2:14" x14ac:dyDescent="0.25">
      <c r="B1102" t="s">
        <v>2465</v>
      </c>
      <c r="C1102" t="s">
        <v>13521</v>
      </c>
      <c r="D1102" s="11">
        <v>43776</v>
      </c>
      <c r="E1102" t="s">
        <v>13522</v>
      </c>
      <c r="F1102" s="13">
        <v>43813</v>
      </c>
      <c r="G1102">
        <v>100.72</v>
      </c>
      <c r="H1102">
        <v>18</v>
      </c>
      <c r="I1102">
        <v>85.35</v>
      </c>
      <c r="J1102">
        <v>0</v>
      </c>
      <c r="K1102">
        <v>7.68</v>
      </c>
      <c r="L1102">
        <v>7.68</v>
      </c>
      <c r="M1102">
        <v>0</v>
      </c>
      <c r="N1102" t="s">
        <v>31</v>
      </c>
    </row>
    <row r="1103" spans="2:14" x14ac:dyDescent="0.25">
      <c r="B1103" t="s">
        <v>2481</v>
      </c>
      <c r="C1103" t="s">
        <v>13523</v>
      </c>
      <c r="D1103" s="11">
        <v>43795</v>
      </c>
      <c r="E1103" t="s">
        <v>13524</v>
      </c>
      <c r="F1103" s="13">
        <v>43813</v>
      </c>
      <c r="G1103">
        <v>185.26</v>
      </c>
      <c r="H1103">
        <v>18</v>
      </c>
      <c r="I1103">
        <v>157</v>
      </c>
      <c r="J1103">
        <v>0</v>
      </c>
      <c r="K1103">
        <v>14.13</v>
      </c>
      <c r="L1103">
        <v>14.13</v>
      </c>
      <c r="M1103">
        <v>0</v>
      </c>
      <c r="N1103" t="s">
        <v>31</v>
      </c>
    </row>
    <row r="1104" spans="2:14" x14ac:dyDescent="0.25">
      <c r="B1104" t="s">
        <v>8730</v>
      </c>
      <c r="C1104" t="s">
        <v>13525</v>
      </c>
      <c r="D1104" s="11">
        <v>43795</v>
      </c>
      <c r="E1104" t="s">
        <v>13526</v>
      </c>
      <c r="F1104" s="13">
        <v>43813</v>
      </c>
      <c r="G1104">
        <v>158.27000000000001</v>
      </c>
      <c r="H1104">
        <v>18</v>
      </c>
      <c r="I1104">
        <v>134.12</v>
      </c>
      <c r="J1104">
        <v>0</v>
      </c>
      <c r="K1104">
        <v>12.07</v>
      </c>
      <c r="L1104">
        <v>12.07</v>
      </c>
      <c r="M1104">
        <v>0</v>
      </c>
      <c r="N1104" t="s">
        <v>31</v>
      </c>
    </row>
    <row r="1105" spans="2:14" x14ac:dyDescent="0.25">
      <c r="B1105" t="s">
        <v>8732</v>
      </c>
      <c r="C1105" t="s">
        <v>13527</v>
      </c>
      <c r="D1105" s="11">
        <v>43795</v>
      </c>
      <c r="E1105" t="s">
        <v>13528</v>
      </c>
      <c r="F1105" s="13">
        <v>43813</v>
      </c>
      <c r="G1105">
        <v>215.66</v>
      </c>
      <c r="H1105">
        <v>18</v>
      </c>
      <c r="I1105">
        <v>182.76</v>
      </c>
      <c r="J1105">
        <v>0</v>
      </c>
      <c r="K1105">
        <v>16.45</v>
      </c>
      <c r="L1105">
        <v>16.45</v>
      </c>
      <c r="M1105">
        <v>0</v>
      </c>
      <c r="N1105" t="s">
        <v>31</v>
      </c>
    </row>
    <row r="1106" spans="2:14" x14ac:dyDescent="0.25">
      <c r="B1106" t="s">
        <v>2429</v>
      </c>
      <c r="C1106" t="s">
        <v>13529</v>
      </c>
      <c r="D1106" s="11">
        <v>43782</v>
      </c>
      <c r="E1106" t="s">
        <v>13530</v>
      </c>
      <c r="F1106" s="13">
        <v>43813</v>
      </c>
      <c r="G1106">
        <v>80.959999999999994</v>
      </c>
      <c r="H1106">
        <v>18</v>
      </c>
      <c r="I1106">
        <v>68.61</v>
      </c>
      <c r="J1106">
        <v>0</v>
      </c>
      <c r="K1106">
        <v>6.17</v>
      </c>
      <c r="L1106">
        <v>6.17</v>
      </c>
      <c r="M1106">
        <v>0</v>
      </c>
      <c r="N1106" t="s">
        <v>31</v>
      </c>
    </row>
    <row r="1107" spans="2:14" x14ac:dyDescent="0.25">
      <c r="B1107" t="s">
        <v>3386</v>
      </c>
      <c r="C1107" t="s">
        <v>13531</v>
      </c>
      <c r="D1107" s="11">
        <v>43795</v>
      </c>
      <c r="E1107" t="s">
        <v>13532</v>
      </c>
      <c r="F1107" s="13">
        <v>43813</v>
      </c>
      <c r="G1107">
        <v>43.5</v>
      </c>
      <c r="H1107">
        <v>18</v>
      </c>
      <c r="I1107">
        <v>36.86</v>
      </c>
      <c r="J1107">
        <v>0</v>
      </c>
      <c r="K1107">
        <v>3.32</v>
      </c>
      <c r="L1107">
        <v>3.32</v>
      </c>
      <c r="M1107">
        <v>0</v>
      </c>
      <c r="N1107" t="s">
        <v>31</v>
      </c>
    </row>
    <row r="1108" spans="2:14" x14ac:dyDescent="0.25">
      <c r="B1108" t="s">
        <v>2427</v>
      </c>
      <c r="C1108" t="s">
        <v>13533</v>
      </c>
      <c r="D1108" s="11">
        <v>43795</v>
      </c>
      <c r="E1108" t="s">
        <v>13534</v>
      </c>
      <c r="F1108" s="13">
        <v>43813</v>
      </c>
      <c r="G1108">
        <v>208.89</v>
      </c>
      <c r="H1108">
        <v>18</v>
      </c>
      <c r="I1108">
        <v>177.03</v>
      </c>
      <c r="J1108">
        <v>0</v>
      </c>
      <c r="K1108">
        <v>15.93</v>
      </c>
      <c r="L1108">
        <v>15.93</v>
      </c>
      <c r="M1108">
        <v>0</v>
      </c>
      <c r="N1108" t="s">
        <v>31</v>
      </c>
    </row>
    <row r="1109" spans="2:14" x14ac:dyDescent="0.25">
      <c r="B1109" t="s">
        <v>10558</v>
      </c>
      <c r="C1109" t="s">
        <v>13535</v>
      </c>
      <c r="D1109" s="11">
        <v>43798</v>
      </c>
      <c r="E1109" t="s">
        <v>13536</v>
      </c>
      <c r="F1109" s="13">
        <v>43813</v>
      </c>
      <c r="G1109">
        <v>2145.8200000000002</v>
      </c>
      <c r="H1109">
        <v>18</v>
      </c>
      <c r="I1109">
        <v>1818.49</v>
      </c>
      <c r="J1109">
        <v>0</v>
      </c>
      <c r="K1109">
        <v>163.66</v>
      </c>
      <c r="L1109">
        <v>163.66</v>
      </c>
      <c r="M1109">
        <v>0</v>
      </c>
      <c r="N1109" t="s">
        <v>31</v>
      </c>
    </row>
    <row r="1110" spans="2:14" x14ac:dyDescent="0.25">
      <c r="B1110" t="s">
        <v>2279</v>
      </c>
      <c r="C1110" t="s">
        <v>12827</v>
      </c>
      <c r="D1110" s="11">
        <v>43774</v>
      </c>
      <c r="E1110" t="s">
        <v>12828</v>
      </c>
      <c r="F1110" s="13">
        <v>43813</v>
      </c>
      <c r="G1110">
        <v>316.70999999999998</v>
      </c>
      <c r="H1110">
        <v>18</v>
      </c>
      <c r="I1110">
        <v>93.14</v>
      </c>
      <c r="J1110">
        <v>0</v>
      </c>
      <c r="K1110">
        <v>8.3800000000000008</v>
      </c>
      <c r="L1110">
        <v>8.3800000000000008</v>
      </c>
      <c r="M1110">
        <v>0</v>
      </c>
      <c r="N1110" t="s">
        <v>31</v>
      </c>
    </row>
    <row r="1111" spans="2:14" x14ac:dyDescent="0.25">
      <c r="B1111" t="s">
        <v>10558</v>
      </c>
      <c r="C1111" t="s">
        <v>13537</v>
      </c>
      <c r="D1111" s="11">
        <v>43799</v>
      </c>
      <c r="E1111" t="s">
        <v>13538</v>
      </c>
      <c r="F1111" s="13">
        <v>43813</v>
      </c>
      <c r="G1111">
        <v>417.13</v>
      </c>
      <c r="H1111">
        <v>18</v>
      </c>
      <c r="I1111">
        <v>353.5</v>
      </c>
      <c r="J1111">
        <v>0</v>
      </c>
      <c r="K1111">
        <v>31.81</v>
      </c>
      <c r="L1111">
        <v>31.81</v>
      </c>
      <c r="M1111">
        <v>0</v>
      </c>
      <c r="N1111" t="s">
        <v>31</v>
      </c>
    </row>
    <row r="1112" spans="2:14" x14ac:dyDescent="0.25">
      <c r="B1112" t="s">
        <v>4757</v>
      </c>
      <c r="C1112" t="s">
        <v>13539</v>
      </c>
      <c r="D1112" s="11">
        <v>43799</v>
      </c>
      <c r="E1112" t="s">
        <v>13540</v>
      </c>
      <c r="F1112" s="13">
        <v>43813</v>
      </c>
      <c r="G1112">
        <v>197.9</v>
      </c>
      <c r="H1112">
        <v>18</v>
      </c>
      <c r="I1112">
        <v>167.71</v>
      </c>
      <c r="J1112">
        <v>0</v>
      </c>
      <c r="K1112">
        <v>15.09</v>
      </c>
      <c r="L1112">
        <v>15.09</v>
      </c>
      <c r="M1112">
        <v>0</v>
      </c>
      <c r="N1112" t="s">
        <v>31</v>
      </c>
    </row>
    <row r="1113" spans="2:14" x14ac:dyDescent="0.25">
      <c r="B1113" t="s">
        <v>5196</v>
      </c>
      <c r="C1113" t="s">
        <v>13541</v>
      </c>
      <c r="D1113" s="11">
        <v>43760</v>
      </c>
      <c r="E1113" t="s">
        <v>13542</v>
      </c>
      <c r="F1113" s="13">
        <v>43813</v>
      </c>
      <c r="G1113">
        <v>388.58</v>
      </c>
      <c r="H1113">
        <v>18</v>
      </c>
      <c r="I1113">
        <v>329.3</v>
      </c>
      <c r="J1113">
        <v>0</v>
      </c>
      <c r="K1113">
        <v>29.64</v>
      </c>
      <c r="L1113">
        <v>29.64</v>
      </c>
      <c r="M1113">
        <v>0</v>
      </c>
      <c r="N1113" t="s">
        <v>31</v>
      </c>
    </row>
    <row r="1114" spans="2:14" x14ac:dyDescent="0.25">
      <c r="B1114" t="s">
        <v>4592</v>
      </c>
      <c r="C1114" t="s">
        <v>13543</v>
      </c>
      <c r="D1114" s="11">
        <v>43788</v>
      </c>
      <c r="E1114" t="s">
        <v>13544</v>
      </c>
      <c r="F1114" s="13">
        <v>43813</v>
      </c>
      <c r="G1114">
        <v>468.01</v>
      </c>
      <c r="H1114">
        <v>18</v>
      </c>
      <c r="I1114">
        <v>396.62</v>
      </c>
      <c r="J1114">
        <v>0</v>
      </c>
      <c r="K1114">
        <v>35.700000000000003</v>
      </c>
      <c r="L1114">
        <v>35.700000000000003</v>
      </c>
      <c r="M1114">
        <v>0</v>
      </c>
      <c r="N1114" t="s">
        <v>31</v>
      </c>
    </row>
    <row r="1115" spans="2:14" x14ac:dyDescent="0.25">
      <c r="B1115" t="s">
        <v>2481</v>
      </c>
      <c r="C1115" t="s">
        <v>12205</v>
      </c>
      <c r="D1115" s="11">
        <v>43795</v>
      </c>
      <c r="E1115" t="s">
        <v>12206</v>
      </c>
      <c r="F1115" s="13">
        <v>43813</v>
      </c>
      <c r="G1115">
        <v>306.36</v>
      </c>
      <c r="H1115">
        <v>18</v>
      </c>
      <c r="I1115">
        <v>196.13</v>
      </c>
      <c r="J1115">
        <v>0</v>
      </c>
      <c r="K1115">
        <v>17.649999999999999</v>
      </c>
      <c r="L1115">
        <v>17.649999999999999</v>
      </c>
      <c r="M1115">
        <v>0</v>
      </c>
      <c r="N1115" t="s">
        <v>31</v>
      </c>
    </row>
    <row r="1116" spans="2:14" x14ac:dyDescent="0.25">
      <c r="B1116" t="s">
        <v>4195</v>
      </c>
      <c r="C1116" t="s">
        <v>12207</v>
      </c>
      <c r="D1116" s="11">
        <v>43774</v>
      </c>
      <c r="E1116" t="s">
        <v>12208</v>
      </c>
      <c r="F1116" s="13">
        <v>43813</v>
      </c>
      <c r="G1116">
        <v>250.25</v>
      </c>
      <c r="H1116">
        <v>18</v>
      </c>
      <c r="I1116">
        <v>130.75</v>
      </c>
      <c r="J1116">
        <v>0</v>
      </c>
      <c r="K1116">
        <v>11.77</v>
      </c>
      <c r="L1116">
        <v>11.77</v>
      </c>
      <c r="M1116">
        <v>0</v>
      </c>
      <c r="N1116" t="s">
        <v>31</v>
      </c>
    </row>
    <row r="1117" spans="2:14" x14ac:dyDescent="0.25">
      <c r="B1117" t="s">
        <v>2475</v>
      </c>
      <c r="C1117" t="s">
        <v>13545</v>
      </c>
      <c r="D1117" s="11">
        <v>43774</v>
      </c>
      <c r="E1117" t="s">
        <v>13546</v>
      </c>
      <c r="F1117" s="13">
        <v>43813</v>
      </c>
      <c r="G1117">
        <v>288</v>
      </c>
      <c r="H1117">
        <v>18</v>
      </c>
      <c r="I1117">
        <v>244.07</v>
      </c>
      <c r="J1117">
        <v>0</v>
      </c>
      <c r="K1117">
        <v>21.97</v>
      </c>
      <c r="L1117">
        <v>21.97</v>
      </c>
      <c r="M1117">
        <v>0</v>
      </c>
      <c r="N1117" t="s">
        <v>31</v>
      </c>
    </row>
    <row r="1118" spans="2:14" x14ac:dyDescent="0.25">
      <c r="B1118" t="s">
        <v>2718</v>
      </c>
      <c r="C1118" t="s">
        <v>13547</v>
      </c>
      <c r="D1118" s="11">
        <v>43774</v>
      </c>
      <c r="E1118" t="s">
        <v>13548</v>
      </c>
      <c r="F1118" s="13">
        <v>43813</v>
      </c>
      <c r="G1118">
        <v>154.29</v>
      </c>
      <c r="H1118">
        <v>18</v>
      </c>
      <c r="I1118">
        <v>130.75</v>
      </c>
      <c r="J1118">
        <v>0</v>
      </c>
      <c r="K1118">
        <v>11.77</v>
      </c>
      <c r="L1118">
        <v>11.77</v>
      </c>
      <c r="M1118">
        <v>0</v>
      </c>
      <c r="N1118" t="s">
        <v>31</v>
      </c>
    </row>
    <row r="1119" spans="2:14" x14ac:dyDescent="0.25">
      <c r="B1119" t="s">
        <v>3518</v>
      </c>
      <c r="C1119" t="s">
        <v>12836</v>
      </c>
      <c r="D1119" s="11">
        <v>43774</v>
      </c>
      <c r="E1119" t="s">
        <v>12837</v>
      </c>
      <c r="F1119" s="13">
        <v>43813</v>
      </c>
      <c r="G1119">
        <v>908.1</v>
      </c>
      <c r="H1119">
        <v>18</v>
      </c>
      <c r="I1119">
        <v>268.37</v>
      </c>
      <c r="J1119">
        <v>0</v>
      </c>
      <c r="K1119">
        <v>24.15</v>
      </c>
      <c r="L1119">
        <v>24.15</v>
      </c>
      <c r="M1119">
        <v>0</v>
      </c>
      <c r="N1119" t="s">
        <v>31</v>
      </c>
    </row>
    <row r="1120" spans="2:14" x14ac:dyDescent="0.25">
      <c r="B1120" t="s">
        <v>2158</v>
      </c>
      <c r="C1120" t="s">
        <v>13549</v>
      </c>
      <c r="D1120" s="11">
        <v>43775</v>
      </c>
      <c r="E1120" t="s">
        <v>13550</v>
      </c>
      <c r="F1120" s="13">
        <v>43813</v>
      </c>
      <c r="G1120">
        <v>200.72</v>
      </c>
      <c r="H1120">
        <v>18</v>
      </c>
      <c r="I1120">
        <v>170.1</v>
      </c>
      <c r="J1120">
        <v>0</v>
      </c>
      <c r="K1120">
        <v>15.31</v>
      </c>
      <c r="L1120">
        <v>15.31</v>
      </c>
      <c r="M1120">
        <v>0</v>
      </c>
      <c r="N1120" t="s">
        <v>31</v>
      </c>
    </row>
    <row r="1121" spans="2:14" x14ac:dyDescent="0.25">
      <c r="B1121" t="s">
        <v>2418</v>
      </c>
      <c r="C1121" t="s">
        <v>2419</v>
      </c>
      <c r="D1121" s="11">
        <v>43805</v>
      </c>
      <c r="E1121" t="s">
        <v>13551</v>
      </c>
      <c r="F1121" s="13">
        <v>43813</v>
      </c>
      <c r="G1121">
        <v>66.14</v>
      </c>
      <c r="H1121">
        <v>18</v>
      </c>
      <c r="I1121">
        <v>56.05</v>
      </c>
      <c r="J1121">
        <v>0</v>
      </c>
      <c r="K1121">
        <v>5.04</v>
      </c>
      <c r="L1121">
        <v>5.04</v>
      </c>
      <c r="M1121">
        <v>0</v>
      </c>
      <c r="N1121" t="s">
        <v>31</v>
      </c>
    </row>
    <row r="1122" spans="2:14" x14ac:dyDescent="0.25">
      <c r="B1122" t="s">
        <v>2055</v>
      </c>
      <c r="C1122" t="s">
        <v>13552</v>
      </c>
      <c r="D1122" s="11">
        <v>43799</v>
      </c>
      <c r="E1122" t="s">
        <v>13553</v>
      </c>
      <c r="F1122" s="13">
        <v>43813</v>
      </c>
      <c r="G1122">
        <v>1559</v>
      </c>
      <c r="H1122">
        <v>18</v>
      </c>
      <c r="I1122">
        <v>1281.1600000000001</v>
      </c>
      <c r="J1122">
        <v>0</v>
      </c>
      <c r="K1122">
        <v>115.3</v>
      </c>
      <c r="L1122">
        <v>115.3</v>
      </c>
      <c r="M1122">
        <v>0</v>
      </c>
      <c r="N1122" t="s">
        <v>31</v>
      </c>
    </row>
    <row r="1123" spans="2:14" x14ac:dyDescent="0.25">
      <c r="B1123" t="s">
        <v>2269</v>
      </c>
      <c r="C1123" t="s">
        <v>12846</v>
      </c>
      <c r="D1123" s="11">
        <v>43796</v>
      </c>
      <c r="E1123" t="s">
        <v>12847</v>
      </c>
      <c r="F1123" s="13">
        <v>43813</v>
      </c>
      <c r="G1123">
        <v>1028</v>
      </c>
      <c r="H1123">
        <v>18</v>
      </c>
      <c r="I1123">
        <v>430.23</v>
      </c>
      <c r="J1123">
        <v>0</v>
      </c>
      <c r="K1123">
        <v>38.72</v>
      </c>
      <c r="L1123">
        <v>38.72</v>
      </c>
      <c r="M1123">
        <v>0</v>
      </c>
      <c r="N1123" t="s">
        <v>31</v>
      </c>
    </row>
    <row r="1124" spans="2:14" x14ac:dyDescent="0.25">
      <c r="B1124" t="s">
        <v>9311</v>
      </c>
      <c r="C1124" t="s">
        <v>13554</v>
      </c>
      <c r="D1124" s="11">
        <v>43799</v>
      </c>
      <c r="E1124" t="s">
        <v>13555</v>
      </c>
      <c r="F1124" s="13">
        <v>43813</v>
      </c>
      <c r="G1124">
        <v>213.39</v>
      </c>
      <c r="H1124">
        <v>18</v>
      </c>
      <c r="I1124">
        <v>180.84</v>
      </c>
      <c r="J1124">
        <v>0</v>
      </c>
      <c r="K1124">
        <v>16.28</v>
      </c>
      <c r="L1124">
        <v>16.28</v>
      </c>
      <c r="M1124">
        <v>0</v>
      </c>
      <c r="N1124" t="s">
        <v>31</v>
      </c>
    </row>
    <row r="1125" spans="2:14" x14ac:dyDescent="0.25">
      <c r="B1125" t="s">
        <v>2239</v>
      </c>
      <c r="C1125" t="s">
        <v>13556</v>
      </c>
      <c r="D1125" s="11">
        <v>43799</v>
      </c>
      <c r="E1125" t="s">
        <v>13557</v>
      </c>
      <c r="F1125" s="13">
        <v>43813</v>
      </c>
      <c r="G1125">
        <v>213.39</v>
      </c>
      <c r="H1125">
        <v>18</v>
      </c>
      <c r="I1125">
        <v>180.84</v>
      </c>
      <c r="J1125">
        <v>0</v>
      </c>
      <c r="K1125">
        <v>16.28</v>
      </c>
      <c r="L1125">
        <v>16.28</v>
      </c>
      <c r="M1125">
        <v>0</v>
      </c>
      <c r="N1125" t="s">
        <v>31</v>
      </c>
    </row>
    <row r="1126" spans="2:14" x14ac:dyDescent="0.25">
      <c r="B1126" t="s">
        <v>2237</v>
      </c>
      <c r="C1126" t="s">
        <v>13558</v>
      </c>
      <c r="D1126" s="11">
        <v>43799</v>
      </c>
      <c r="E1126" t="s">
        <v>13559</v>
      </c>
      <c r="F1126" s="13">
        <v>43813</v>
      </c>
      <c r="G1126">
        <v>213.39</v>
      </c>
      <c r="H1126">
        <v>18</v>
      </c>
      <c r="I1126">
        <v>180.84</v>
      </c>
      <c r="J1126">
        <v>0</v>
      </c>
      <c r="K1126">
        <v>16.28</v>
      </c>
      <c r="L1126">
        <v>16.28</v>
      </c>
      <c r="M1126">
        <v>0</v>
      </c>
      <c r="N1126" t="s">
        <v>31</v>
      </c>
    </row>
    <row r="1127" spans="2:14" x14ac:dyDescent="0.25">
      <c r="B1127" t="s">
        <v>3495</v>
      </c>
      <c r="C1127" t="s">
        <v>12218</v>
      </c>
      <c r="D1127" s="11">
        <v>43799</v>
      </c>
      <c r="E1127" t="s">
        <v>12219</v>
      </c>
      <c r="F1127" s="13">
        <v>43813</v>
      </c>
      <c r="G1127">
        <v>699</v>
      </c>
      <c r="H1127">
        <v>18</v>
      </c>
      <c r="I1127">
        <v>510.68</v>
      </c>
      <c r="J1127">
        <v>0</v>
      </c>
      <c r="K1127">
        <v>45.96</v>
      </c>
      <c r="L1127">
        <v>45.96</v>
      </c>
      <c r="M1127">
        <v>0</v>
      </c>
      <c r="N1127" t="s">
        <v>31</v>
      </c>
    </row>
    <row r="1128" spans="2:14" x14ac:dyDescent="0.25">
      <c r="B1128" t="s">
        <v>3107</v>
      </c>
      <c r="C1128" t="s">
        <v>12220</v>
      </c>
      <c r="D1128" s="11">
        <v>43799</v>
      </c>
      <c r="E1128" t="s">
        <v>12221</v>
      </c>
      <c r="F1128" s="13">
        <v>43813</v>
      </c>
      <c r="G1128">
        <v>986.46</v>
      </c>
      <c r="H1128">
        <v>18</v>
      </c>
      <c r="I1128">
        <v>510.68</v>
      </c>
      <c r="J1128">
        <v>0</v>
      </c>
      <c r="K1128">
        <v>45.96</v>
      </c>
      <c r="L1128">
        <v>45.96</v>
      </c>
      <c r="M1128">
        <v>0</v>
      </c>
      <c r="N1128" t="s">
        <v>31</v>
      </c>
    </row>
    <row r="1129" spans="2:14" x14ac:dyDescent="0.25">
      <c r="B1129" t="s">
        <v>4454</v>
      </c>
      <c r="C1129" t="s">
        <v>13560</v>
      </c>
      <c r="D1129" s="11">
        <v>43774</v>
      </c>
      <c r="E1129" t="s">
        <v>13561</v>
      </c>
      <c r="F1129" s="13">
        <v>43813</v>
      </c>
      <c r="G1129">
        <v>148.69999999999999</v>
      </c>
      <c r="H1129">
        <v>18</v>
      </c>
      <c r="I1129">
        <v>126.01</v>
      </c>
      <c r="J1129">
        <v>0</v>
      </c>
      <c r="K1129">
        <v>11.34</v>
      </c>
      <c r="L1129">
        <v>11.34</v>
      </c>
      <c r="M1129">
        <v>0</v>
      </c>
      <c r="N1129" t="s">
        <v>31</v>
      </c>
    </row>
    <row r="1130" spans="2:14" x14ac:dyDescent="0.25">
      <c r="B1130" t="s">
        <v>7253</v>
      </c>
      <c r="C1130" t="s">
        <v>13562</v>
      </c>
      <c r="D1130" s="11">
        <v>43774</v>
      </c>
      <c r="E1130" t="s">
        <v>13563</v>
      </c>
      <c r="F1130" s="13">
        <v>43813</v>
      </c>
      <c r="G1130">
        <v>234.67</v>
      </c>
      <c r="H1130">
        <v>18</v>
      </c>
      <c r="I1130">
        <v>198.87</v>
      </c>
      <c r="J1130">
        <v>0</v>
      </c>
      <c r="K1130">
        <v>17.899999999999999</v>
      </c>
      <c r="L1130">
        <v>17.899999999999999</v>
      </c>
      <c r="M1130">
        <v>0</v>
      </c>
      <c r="N1130" t="s">
        <v>31</v>
      </c>
    </row>
    <row r="1131" spans="2:14" x14ac:dyDescent="0.25">
      <c r="B1131" t="s">
        <v>3206</v>
      </c>
      <c r="C1131" t="s">
        <v>3207</v>
      </c>
      <c r="D1131" s="11">
        <v>43806</v>
      </c>
      <c r="E1131" t="s">
        <v>13564</v>
      </c>
      <c r="F1131" s="13">
        <v>43813</v>
      </c>
      <c r="G1131">
        <v>5260</v>
      </c>
      <c r="H1131">
        <v>18</v>
      </c>
      <c r="I1131">
        <v>4435.17</v>
      </c>
      <c r="J1131">
        <v>0</v>
      </c>
      <c r="K1131">
        <v>399.17</v>
      </c>
      <c r="L1131">
        <v>399.17</v>
      </c>
      <c r="M1131">
        <v>0</v>
      </c>
      <c r="N1131" t="s">
        <v>31</v>
      </c>
    </row>
    <row r="1132" spans="2:14" x14ac:dyDescent="0.25">
      <c r="B1132" t="s">
        <v>5535</v>
      </c>
      <c r="C1132" t="s">
        <v>12228</v>
      </c>
      <c r="D1132" s="11">
        <v>43789</v>
      </c>
      <c r="E1132" t="s">
        <v>12229</v>
      </c>
      <c r="F1132" s="13">
        <v>43813</v>
      </c>
      <c r="G1132">
        <v>726.29</v>
      </c>
      <c r="H1132">
        <v>18</v>
      </c>
      <c r="I1132">
        <v>198.31</v>
      </c>
      <c r="J1132">
        <v>0</v>
      </c>
      <c r="K1132">
        <v>17.850000000000001</v>
      </c>
      <c r="L1132">
        <v>17.850000000000001</v>
      </c>
      <c r="M1132">
        <v>0</v>
      </c>
      <c r="N1132" t="s">
        <v>31</v>
      </c>
    </row>
    <row r="1133" spans="2:14" x14ac:dyDescent="0.25">
      <c r="B1133" t="s">
        <v>2373</v>
      </c>
      <c r="C1133" t="s">
        <v>2374</v>
      </c>
      <c r="D1133" s="11">
        <v>43805</v>
      </c>
      <c r="E1133" t="s">
        <v>13565</v>
      </c>
      <c r="F1133" s="13">
        <v>43813</v>
      </c>
      <c r="G1133">
        <v>315.39</v>
      </c>
      <c r="H1133">
        <v>18</v>
      </c>
      <c r="I1133">
        <v>267.27</v>
      </c>
      <c r="J1133">
        <v>0</v>
      </c>
      <c r="K1133">
        <v>24.05</v>
      </c>
      <c r="L1133">
        <v>24.05</v>
      </c>
      <c r="M1133">
        <v>0</v>
      </c>
      <c r="N1133" t="s">
        <v>31</v>
      </c>
    </row>
    <row r="1134" spans="2:14" x14ac:dyDescent="0.25">
      <c r="B1134" t="s">
        <v>5040</v>
      </c>
      <c r="C1134" t="s">
        <v>12230</v>
      </c>
      <c r="D1134" s="11">
        <v>43799</v>
      </c>
      <c r="E1134" t="s">
        <v>12231</v>
      </c>
      <c r="F1134" s="13">
        <v>43813</v>
      </c>
      <c r="G1134">
        <v>2400.3000000000002</v>
      </c>
      <c r="H1134">
        <v>18</v>
      </c>
      <c r="I1134">
        <v>593.52</v>
      </c>
      <c r="J1134">
        <v>0</v>
      </c>
      <c r="K1134">
        <v>53.42</v>
      </c>
      <c r="L1134">
        <v>53.42</v>
      </c>
      <c r="M1134">
        <v>0</v>
      </c>
      <c r="N1134" t="s">
        <v>31</v>
      </c>
    </row>
    <row r="1135" spans="2:14" x14ac:dyDescent="0.25">
      <c r="B1135" t="s">
        <v>2422</v>
      </c>
      <c r="C1135" t="s">
        <v>3256</v>
      </c>
      <c r="D1135" s="11">
        <v>43806</v>
      </c>
      <c r="E1135" t="s">
        <v>13566</v>
      </c>
      <c r="F1135" s="13">
        <v>43813</v>
      </c>
      <c r="G1135">
        <v>1546.2</v>
      </c>
      <c r="H1135">
        <v>18</v>
      </c>
      <c r="I1135">
        <v>1310.3499999999999</v>
      </c>
      <c r="J1135">
        <v>0</v>
      </c>
      <c r="K1135">
        <v>117.93</v>
      </c>
      <c r="L1135">
        <v>117.93</v>
      </c>
      <c r="M1135">
        <v>0</v>
      </c>
      <c r="N1135" t="s">
        <v>31</v>
      </c>
    </row>
    <row r="1136" spans="2:14" x14ac:dyDescent="0.25">
      <c r="B1136" t="s">
        <v>2404</v>
      </c>
      <c r="C1136" t="s">
        <v>13567</v>
      </c>
      <c r="D1136" s="11">
        <v>43799</v>
      </c>
      <c r="E1136" t="s">
        <v>13568</v>
      </c>
      <c r="F1136" s="13">
        <v>43813</v>
      </c>
      <c r="G1136">
        <v>18.32</v>
      </c>
      <c r="H1136">
        <v>18</v>
      </c>
      <c r="I1136">
        <v>15.52</v>
      </c>
      <c r="J1136">
        <v>0</v>
      </c>
      <c r="K1136">
        <v>1.4</v>
      </c>
      <c r="L1136">
        <v>1.4</v>
      </c>
      <c r="M1136">
        <v>0</v>
      </c>
      <c r="N1136" t="s">
        <v>31</v>
      </c>
    </row>
    <row r="1137" spans="2:14" x14ac:dyDescent="0.25">
      <c r="B1137" t="s">
        <v>9839</v>
      </c>
      <c r="C1137" t="s">
        <v>12857</v>
      </c>
      <c r="D1137" s="11">
        <v>43796</v>
      </c>
      <c r="E1137" t="s">
        <v>12858</v>
      </c>
      <c r="F1137" s="13">
        <v>43813</v>
      </c>
      <c r="G1137">
        <v>733.57</v>
      </c>
      <c r="H1137">
        <v>18</v>
      </c>
      <c r="I1137">
        <v>509.51</v>
      </c>
      <c r="J1137">
        <v>0</v>
      </c>
      <c r="K1137">
        <v>45.86</v>
      </c>
      <c r="L1137">
        <v>45.86</v>
      </c>
      <c r="M1137">
        <v>0</v>
      </c>
      <c r="N1137" t="s">
        <v>31</v>
      </c>
    </row>
    <row r="1138" spans="2:14" x14ac:dyDescent="0.25">
      <c r="B1138" t="s">
        <v>3530</v>
      </c>
      <c r="C1138" t="s">
        <v>3531</v>
      </c>
      <c r="D1138" s="11">
        <v>43808</v>
      </c>
      <c r="E1138" t="s">
        <v>12238</v>
      </c>
      <c r="F1138" s="13">
        <v>43813</v>
      </c>
      <c r="G1138">
        <v>9141</v>
      </c>
      <c r="H1138">
        <v>18</v>
      </c>
      <c r="I1138">
        <v>344.26</v>
      </c>
      <c r="J1138">
        <v>0</v>
      </c>
      <c r="K1138">
        <v>30.98</v>
      </c>
      <c r="L1138">
        <v>30.98</v>
      </c>
      <c r="M1138">
        <v>0</v>
      </c>
      <c r="N1138" t="s">
        <v>31</v>
      </c>
    </row>
    <row r="1139" spans="2:14" x14ac:dyDescent="0.25">
      <c r="B1139" t="s">
        <v>2404</v>
      </c>
      <c r="C1139" t="s">
        <v>2405</v>
      </c>
      <c r="D1139" s="11">
        <v>43805</v>
      </c>
      <c r="E1139" t="s">
        <v>13569</v>
      </c>
      <c r="F1139" s="13">
        <v>43813</v>
      </c>
      <c r="G1139">
        <v>160</v>
      </c>
      <c r="H1139">
        <v>18</v>
      </c>
      <c r="I1139">
        <v>135.59</v>
      </c>
      <c r="J1139">
        <v>0</v>
      </c>
      <c r="K1139">
        <v>12.2</v>
      </c>
      <c r="L1139">
        <v>12.2</v>
      </c>
      <c r="M1139">
        <v>0</v>
      </c>
      <c r="N1139" t="s">
        <v>31</v>
      </c>
    </row>
    <row r="1140" spans="2:14" x14ac:dyDescent="0.25">
      <c r="B1140" t="s">
        <v>3021</v>
      </c>
      <c r="C1140" t="s">
        <v>3257</v>
      </c>
      <c r="D1140" s="11">
        <v>43806</v>
      </c>
      <c r="E1140" t="s">
        <v>13570</v>
      </c>
      <c r="F1140" s="13">
        <v>43813</v>
      </c>
      <c r="G1140">
        <v>315.39</v>
      </c>
      <c r="H1140">
        <v>18</v>
      </c>
      <c r="I1140">
        <v>267.27999999999997</v>
      </c>
      <c r="J1140">
        <v>0</v>
      </c>
      <c r="K1140">
        <v>24.05</v>
      </c>
      <c r="L1140">
        <v>24.05</v>
      </c>
      <c r="M1140">
        <v>0</v>
      </c>
      <c r="N1140" t="s">
        <v>31</v>
      </c>
    </row>
    <row r="1141" spans="2:14" x14ac:dyDescent="0.25">
      <c r="B1141" t="s">
        <v>2049</v>
      </c>
      <c r="C1141" t="s">
        <v>12860</v>
      </c>
      <c r="D1141" s="11">
        <v>43796</v>
      </c>
      <c r="E1141" t="s">
        <v>12861</v>
      </c>
      <c r="F1141" s="13">
        <v>43813</v>
      </c>
      <c r="G1141">
        <v>1245.01</v>
      </c>
      <c r="H1141">
        <v>18</v>
      </c>
      <c r="I1141">
        <v>112.55</v>
      </c>
      <c r="J1141">
        <v>0</v>
      </c>
      <c r="K1141">
        <v>10.130000000000001</v>
      </c>
      <c r="L1141">
        <v>10.130000000000001</v>
      </c>
      <c r="M1141">
        <v>0</v>
      </c>
      <c r="N1141" t="s">
        <v>31</v>
      </c>
    </row>
    <row r="1142" spans="2:14" x14ac:dyDescent="0.25">
      <c r="B1142" t="s">
        <v>2601</v>
      </c>
      <c r="C1142" t="s">
        <v>4012</v>
      </c>
      <c r="D1142" s="11">
        <v>43809</v>
      </c>
      <c r="E1142" t="s">
        <v>12864</v>
      </c>
      <c r="F1142" s="13">
        <v>43813</v>
      </c>
      <c r="G1142">
        <v>1149</v>
      </c>
      <c r="H1142">
        <v>18</v>
      </c>
      <c r="I1142">
        <v>76.23</v>
      </c>
      <c r="J1142">
        <v>0</v>
      </c>
      <c r="K1142">
        <v>6.86</v>
      </c>
      <c r="L1142">
        <v>6.86</v>
      </c>
      <c r="M1142">
        <v>0</v>
      </c>
      <c r="N1142" t="s">
        <v>31</v>
      </c>
    </row>
    <row r="1143" spans="2:14" x14ac:dyDescent="0.25">
      <c r="B1143" t="s">
        <v>2358</v>
      </c>
      <c r="C1143" t="s">
        <v>2359</v>
      </c>
      <c r="D1143" s="11">
        <v>43805</v>
      </c>
      <c r="E1143" t="s">
        <v>13571</v>
      </c>
      <c r="F1143" s="13">
        <v>43813</v>
      </c>
      <c r="G1143">
        <v>231.43</v>
      </c>
      <c r="H1143">
        <v>18</v>
      </c>
      <c r="I1143">
        <v>196.13</v>
      </c>
      <c r="J1143">
        <v>0</v>
      </c>
      <c r="K1143">
        <v>17.649999999999999</v>
      </c>
      <c r="L1143">
        <v>17.649999999999999</v>
      </c>
      <c r="M1143">
        <v>0</v>
      </c>
      <c r="N1143" t="s">
        <v>31</v>
      </c>
    </row>
    <row r="1144" spans="2:14" x14ac:dyDescent="0.25">
      <c r="B1144" t="s">
        <v>4734</v>
      </c>
      <c r="C1144" t="s">
        <v>12243</v>
      </c>
      <c r="D1144" s="11">
        <v>43795</v>
      </c>
      <c r="E1144" t="s">
        <v>12244</v>
      </c>
      <c r="F1144" s="13">
        <v>43813</v>
      </c>
      <c r="G1144">
        <v>584.15</v>
      </c>
      <c r="H1144">
        <v>18</v>
      </c>
      <c r="I1144">
        <v>88.43</v>
      </c>
      <c r="J1144">
        <v>0</v>
      </c>
      <c r="K1144">
        <v>7.96</v>
      </c>
      <c r="L1144">
        <v>7.96</v>
      </c>
      <c r="M1144">
        <v>0</v>
      </c>
      <c r="N1144" t="s">
        <v>31</v>
      </c>
    </row>
    <row r="1145" spans="2:14" x14ac:dyDescent="0.25">
      <c r="B1145" t="s">
        <v>2469</v>
      </c>
      <c r="C1145" t="s">
        <v>12245</v>
      </c>
      <c r="D1145" s="11">
        <v>43795</v>
      </c>
      <c r="E1145" t="s">
        <v>12246</v>
      </c>
      <c r="F1145" s="13">
        <v>43813</v>
      </c>
      <c r="G1145">
        <v>335.92</v>
      </c>
      <c r="H1145">
        <v>18</v>
      </c>
      <c r="I1145">
        <v>122.03</v>
      </c>
      <c r="J1145">
        <v>0</v>
      </c>
      <c r="K1145">
        <v>10.98</v>
      </c>
      <c r="L1145">
        <v>10.98</v>
      </c>
      <c r="M1145">
        <v>0</v>
      </c>
      <c r="N1145" t="s">
        <v>31</v>
      </c>
    </row>
    <row r="1146" spans="2:14" x14ac:dyDescent="0.25">
      <c r="B1146" t="s">
        <v>1959</v>
      </c>
      <c r="C1146" t="s">
        <v>1960</v>
      </c>
      <c r="D1146" s="11">
        <v>43804</v>
      </c>
      <c r="E1146" t="s">
        <v>12247</v>
      </c>
      <c r="F1146" s="13">
        <v>43813</v>
      </c>
      <c r="G1146">
        <v>3823.04</v>
      </c>
      <c r="H1146">
        <v>18</v>
      </c>
      <c r="I1146">
        <v>2004.57</v>
      </c>
      <c r="J1146">
        <v>0</v>
      </c>
      <c r="K1146">
        <v>180.41</v>
      </c>
      <c r="L1146">
        <v>180.41</v>
      </c>
      <c r="M1146">
        <v>0</v>
      </c>
      <c r="N1146" t="s">
        <v>31</v>
      </c>
    </row>
    <row r="1147" spans="2:14" x14ac:dyDescent="0.25">
      <c r="B1147" t="s">
        <v>13572</v>
      </c>
      <c r="C1147" t="s">
        <v>13573</v>
      </c>
      <c r="D1147" s="11">
        <v>43761</v>
      </c>
      <c r="E1147" t="s">
        <v>13574</v>
      </c>
      <c r="F1147" s="13">
        <v>43813</v>
      </c>
      <c r="G1147">
        <v>700.22</v>
      </c>
      <c r="H1147">
        <v>18</v>
      </c>
      <c r="I1147">
        <v>593.39</v>
      </c>
      <c r="J1147">
        <v>0</v>
      </c>
      <c r="K1147">
        <v>53.41</v>
      </c>
      <c r="L1147">
        <v>53.41</v>
      </c>
      <c r="M1147">
        <v>0</v>
      </c>
      <c r="N1147" t="s">
        <v>31</v>
      </c>
    </row>
    <row r="1148" spans="2:14" x14ac:dyDescent="0.25">
      <c r="B1148" t="s">
        <v>2461</v>
      </c>
      <c r="C1148" t="s">
        <v>12248</v>
      </c>
      <c r="D1148" s="11">
        <v>43798</v>
      </c>
      <c r="E1148" t="s">
        <v>12249</v>
      </c>
      <c r="F1148" s="13">
        <v>43813</v>
      </c>
      <c r="G1148">
        <v>245.93</v>
      </c>
      <c r="H1148">
        <v>18</v>
      </c>
      <c r="I1148">
        <v>105.81</v>
      </c>
      <c r="J1148">
        <v>0</v>
      </c>
      <c r="K1148">
        <v>9.52</v>
      </c>
      <c r="L1148">
        <v>9.52</v>
      </c>
      <c r="M1148">
        <v>0</v>
      </c>
      <c r="N1148" t="s">
        <v>31</v>
      </c>
    </row>
    <row r="1149" spans="2:14" x14ac:dyDescent="0.25">
      <c r="B1149" t="s">
        <v>2467</v>
      </c>
      <c r="C1149" t="s">
        <v>12250</v>
      </c>
      <c r="D1149" s="11">
        <v>43798</v>
      </c>
      <c r="E1149" t="s">
        <v>12251</v>
      </c>
      <c r="F1149" s="13">
        <v>43813</v>
      </c>
      <c r="G1149">
        <v>1233.08</v>
      </c>
      <c r="H1149">
        <v>18</v>
      </c>
      <c r="I1149">
        <v>673.88</v>
      </c>
      <c r="J1149">
        <v>0</v>
      </c>
      <c r="K1149">
        <v>60.65</v>
      </c>
      <c r="L1149">
        <v>60.65</v>
      </c>
      <c r="M1149">
        <v>0</v>
      </c>
      <c r="N1149" t="s">
        <v>31</v>
      </c>
    </row>
    <row r="1150" spans="2:14" x14ac:dyDescent="0.25">
      <c r="B1150" t="s">
        <v>2467</v>
      </c>
      <c r="C1150" t="s">
        <v>12889</v>
      </c>
      <c r="D1150" s="11">
        <v>43778</v>
      </c>
      <c r="E1150" t="s">
        <v>12890</v>
      </c>
      <c r="F1150" s="13">
        <v>43813</v>
      </c>
      <c r="G1150">
        <v>2831.68</v>
      </c>
      <c r="H1150">
        <v>18</v>
      </c>
      <c r="I1150">
        <v>1283.47</v>
      </c>
      <c r="J1150">
        <v>0</v>
      </c>
      <c r="K1150">
        <v>115.51</v>
      </c>
      <c r="L1150">
        <v>115.51</v>
      </c>
      <c r="M1150">
        <v>0</v>
      </c>
      <c r="N1150" t="s">
        <v>31</v>
      </c>
    </row>
    <row r="1151" spans="2:14" x14ac:dyDescent="0.25">
      <c r="B1151" t="s">
        <v>2410</v>
      </c>
      <c r="C1151" t="s">
        <v>12891</v>
      </c>
      <c r="D1151" s="11">
        <v>43795</v>
      </c>
      <c r="E1151" t="s">
        <v>12892</v>
      </c>
      <c r="F1151" s="13">
        <v>43813</v>
      </c>
      <c r="G1151">
        <v>159.34</v>
      </c>
      <c r="H1151">
        <v>18</v>
      </c>
      <c r="I1151">
        <v>22.87</v>
      </c>
      <c r="J1151">
        <v>0</v>
      </c>
      <c r="K1151">
        <v>2.06</v>
      </c>
      <c r="L1151">
        <v>2.06</v>
      </c>
      <c r="M1151">
        <v>0</v>
      </c>
      <c r="N1151" t="s">
        <v>31</v>
      </c>
    </row>
    <row r="1152" spans="2:14" x14ac:dyDescent="0.25">
      <c r="B1152" t="s">
        <v>13575</v>
      </c>
      <c r="C1152" t="s">
        <v>13576</v>
      </c>
      <c r="D1152" s="11">
        <v>43796</v>
      </c>
      <c r="E1152" t="s">
        <v>13577</v>
      </c>
      <c r="F1152" s="13">
        <v>43813</v>
      </c>
      <c r="G1152">
        <v>478.94</v>
      </c>
      <c r="H1152">
        <v>18</v>
      </c>
      <c r="I1152">
        <v>405.88</v>
      </c>
      <c r="J1152">
        <v>0</v>
      </c>
      <c r="K1152">
        <v>36.53</v>
      </c>
      <c r="L1152">
        <v>36.53</v>
      </c>
      <c r="M1152">
        <v>0</v>
      </c>
      <c r="N1152" t="s">
        <v>31</v>
      </c>
    </row>
    <row r="1153" spans="2:14" x14ac:dyDescent="0.25">
      <c r="B1153" t="s">
        <v>2987</v>
      </c>
      <c r="C1153" t="s">
        <v>13578</v>
      </c>
      <c r="D1153" s="11">
        <v>43795</v>
      </c>
      <c r="E1153" t="s">
        <v>13579</v>
      </c>
      <c r="F1153" s="13">
        <v>43815</v>
      </c>
      <c r="G1153">
        <v>98.95</v>
      </c>
      <c r="H1153">
        <v>18</v>
      </c>
      <c r="I1153">
        <v>76.23</v>
      </c>
      <c r="J1153">
        <v>0</v>
      </c>
      <c r="K1153">
        <v>6.86</v>
      </c>
      <c r="L1153">
        <v>6.86</v>
      </c>
      <c r="M1153">
        <v>0</v>
      </c>
      <c r="N1153" t="s">
        <v>31</v>
      </c>
    </row>
    <row r="1154" spans="2:14" x14ac:dyDescent="0.25">
      <c r="B1154" t="s">
        <v>2259</v>
      </c>
      <c r="C1154" t="s">
        <v>13580</v>
      </c>
      <c r="D1154" s="11">
        <v>43795</v>
      </c>
      <c r="E1154" t="s">
        <v>13581</v>
      </c>
      <c r="F1154" s="13">
        <v>43815</v>
      </c>
      <c r="G1154">
        <v>109.48</v>
      </c>
      <c r="H1154">
        <v>18</v>
      </c>
      <c r="I1154">
        <v>92.78</v>
      </c>
      <c r="J1154">
        <v>0</v>
      </c>
      <c r="K1154">
        <v>8.35</v>
      </c>
      <c r="L1154">
        <v>8.35</v>
      </c>
      <c r="M1154">
        <v>0</v>
      </c>
      <c r="N1154" t="s">
        <v>31</v>
      </c>
    </row>
    <row r="1155" spans="2:14" x14ac:dyDescent="0.25">
      <c r="B1155" t="s">
        <v>2251</v>
      </c>
      <c r="C1155" t="s">
        <v>2252</v>
      </c>
      <c r="D1155" s="11">
        <v>43805</v>
      </c>
      <c r="E1155" t="s">
        <v>13582</v>
      </c>
      <c r="F1155" s="13">
        <v>43815</v>
      </c>
      <c r="G1155">
        <v>53.97</v>
      </c>
      <c r="H1155">
        <v>18</v>
      </c>
      <c r="I1155">
        <v>45.74</v>
      </c>
      <c r="J1155">
        <v>0</v>
      </c>
      <c r="K1155">
        <v>4.12</v>
      </c>
      <c r="L1155">
        <v>4.12</v>
      </c>
      <c r="M1155">
        <v>0</v>
      </c>
      <c r="N1155" t="s">
        <v>31</v>
      </c>
    </row>
    <row r="1156" spans="2:14" x14ac:dyDescent="0.25">
      <c r="B1156" t="s">
        <v>7340</v>
      </c>
      <c r="C1156" t="s">
        <v>12897</v>
      </c>
      <c r="D1156" s="11">
        <v>43795</v>
      </c>
      <c r="E1156" t="s">
        <v>12898</v>
      </c>
      <c r="F1156" s="13">
        <v>43815</v>
      </c>
      <c r="G1156">
        <v>184.7</v>
      </c>
      <c r="H1156">
        <v>18</v>
      </c>
      <c r="I1156">
        <v>44.37</v>
      </c>
      <c r="J1156">
        <v>0</v>
      </c>
      <c r="K1156">
        <v>3.99</v>
      </c>
      <c r="L1156">
        <v>3.99</v>
      </c>
      <c r="M1156">
        <v>0</v>
      </c>
      <c r="N1156" t="s">
        <v>31</v>
      </c>
    </row>
    <row r="1157" spans="2:14" x14ac:dyDescent="0.25">
      <c r="B1157" t="s">
        <v>2243</v>
      </c>
      <c r="C1157" t="s">
        <v>2244</v>
      </c>
      <c r="D1157" s="11">
        <v>43805</v>
      </c>
      <c r="E1157" t="s">
        <v>13583</v>
      </c>
      <c r="F1157" s="13">
        <v>43815</v>
      </c>
      <c r="G1157">
        <v>53.97</v>
      </c>
      <c r="H1157">
        <v>18</v>
      </c>
      <c r="I1157">
        <v>45.74</v>
      </c>
      <c r="J1157">
        <v>0</v>
      </c>
      <c r="K1157">
        <v>4.12</v>
      </c>
      <c r="L1157">
        <v>4.12</v>
      </c>
      <c r="M1157">
        <v>0</v>
      </c>
      <c r="N1157" t="s">
        <v>31</v>
      </c>
    </row>
    <row r="1158" spans="2:14" x14ac:dyDescent="0.25">
      <c r="B1158" t="s">
        <v>2847</v>
      </c>
      <c r="C1158" t="s">
        <v>13584</v>
      </c>
      <c r="D1158" s="11">
        <v>43782</v>
      </c>
      <c r="E1158" t="s">
        <v>13585</v>
      </c>
      <c r="F1158" s="13">
        <v>43815</v>
      </c>
      <c r="G1158">
        <v>214.61</v>
      </c>
      <c r="H1158">
        <v>18</v>
      </c>
      <c r="I1158">
        <v>181.87</v>
      </c>
      <c r="J1158">
        <v>0</v>
      </c>
      <c r="K1158">
        <v>16.37</v>
      </c>
      <c r="L1158">
        <v>16.37</v>
      </c>
      <c r="M1158">
        <v>0</v>
      </c>
      <c r="N1158" t="s">
        <v>31</v>
      </c>
    </row>
    <row r="1159" spans="2:14" x14ac:dyDescent="0.25">
      <c r="B1159" t="s">
        <v>2963</v>
      </c>
      <c r="C1159" t="s">
        <v>13586</v>
      </c>
      <c r="D1159" s="11">
        <v>43788</v>
      </c>
      <c r="E1159" t="s">
        <v>13587</v>
      </c>
      <c r="F1159" s="13">
        <v>43815</v>
      </c>
      <c r="G1159">
        <v>53.85</v>
      </c>
      <c r="H1159">
        <v>18</v>
      </c>
      <c r="I1159">
        <v>45.64</v>
      </c>
      <c r="J1159">
        <v>0</v>
      </c>
      <c r="K1159">
        <v>4.1100000000000003</v>
      </c>
      <c r="L1159">
        <v>4.1100000000000003</v>
      </c>
      <c r="M1159">
        <v>0</v>
      </c>
      <c r="N1159" t="s">
        <v>31</v>
      </c>
    </row>
    <row r="1160" spans="2:14" x14ac:dyDescent="0.25">
      <c r="B1160" t="s">
        <v>4214</v>
      </c>
      <c r="C1160" t="s">
        <v>12901</v>
      </c>
      <c r="D1160" s="11">
        <v>43795</v>
      </c>
      <c r="E1160" t="s">
        <v>12902</v>
      </c>
      <c r="F1160" s="13">
        <v>43815</v>
      </c>
      <c r="G1160">
        <v>282.06</v>
      </c>
      <c r="H1160">
        <v>18</v>
      </c>
      <c r="I1160">
        <v>182.96</v>
      </c>
      <c r="J1160">
        <v>0</v>
      </c>
      <c r="K1160">
        <v>16.47</v>
      </c>
      <c r="L1160">
        <v>16.47</v>
      </c>
      <c r="M1160">
        <v>0</v>
      </c>
      <c r="N1160" t="s">
        <v>31</v>
      </c>
    </row>
    <row r="1161" spans="2:14" x14ac:dyDescent="0.25">
      <c r="B1161" t="s">
        <v>2369</v>
      </c>
      <c r="C1161" t="s">
        <v>13588</v>
      </c>
      <c r="D1161" s="11">
        <v>43782</v>
      </c>
      <c r="E1161" t="s">
        <v>13589</v>
      </c>
      <c r="F1161" s="13">
        <v>43815</v>
      </c>
      <c r="G1161">
        <v>822.65</v>
      </c>
      <c r="H1161">
        <v>18</v>
      </c>
      <c r="I1161">
        <v>697.14</v>
      </c>
      <c r="J1161">
        <v>0</v>
      </c>
      <c r="K1161">
        <v>62.74</v>
      </c>
      <c r="L1161">
        <v>62.74</v>
      </c>
      <c r="M1161">
        <v>0</v>
      </c>
      <c r="N1161" t="s">
        <v>31</v>
      </c>
    </row>
    <row r="1162" spans="2:14" x14ac:dyDescent="0.25">
      <c r="B1162" t="s">
        <v>2369</v>
      </c>
      <c r="C1162" t="s">
        <v>13590</v>
      </c>
      <c r="D1162" s="11">
        <v>43745</v>
      </c>
      <c r="E1162" t="s">
        <v>13591</v>
      </c>
      <c r="F1162" s="13">
        <v>43815</v>
      </c>
      <c r="G1162">
        <v>131.41</v>
      </c>
      <c r="H1162">
        <v>18</v>
      </c>
      <c r="I1162">
        <v>111.37</v>
      </c>
      <c r="J1162">
        <v>0</v>
      </c>
      <c r="K1162">
        <v>10.02</v>
      </c>
      <c r="L1162">
        <v>10.02</v>
      </c>
      <c r="M1162">
        <v>0</v>
      </c>
      <c r="N1162" t="s">
        <v>31</v>
      </c>
    </row>
    <row r="1163" spans="2:14" x14ac:dyDescent="0.25">
      <c r="B1163" t="s">
        <v>3642</v>
      </c>
      <c r="C1163" t="s">
        <v>3643</v>
      </c>
      <c r="D1163" s="11">
        <v>43808</v>
      </c>
      <c r="E1163" t="s">
        <v>13592</v>
      </c>
      <c r="F1163" s="13">
        <v>43815</v>
      </c>
      <c r="G1163">
        <v>192</v>
      </c>
      <c r="H1163">
        <v>18</v>
      </c>
      <c r="I1163">
        <v>162.71</v>
      </c>
      <c r="J1163">
        <v>0</v>
      </c>
      <c r="K1163">
        <v>14.64</v>
      </c>
      <c r="L1163">
        <v>14.64</v>
      </c>
      <c r="M1163">
        <v>0</v>
      </c>
      <c r="N1163" t="s">
        <v>31</v>
      </c>
    </row>
    <row r="1164" spans="2:14" x14ac:dyDescent="0.25">
      <c r="B1164" t="s">
        <v>2117</v>
      </c>
      <c r="C1164" t="s">
        <v>3639</v>
      </c>
      <c r="D1164" s="11">
        <v>43808</v>
      </c>
      <c r="E1164" t="s">
        <v>13593</v>
      </c>
      <c r="F1164" s="13">
        <v>43815</v>
      </c>
      <c r="G1164">
        <v>104.35</v>
      </c>
      <c r="H1164">
        <v>18</v>
      </c>
      <c r="I1164">
        <v>88.43</v>
      </c>
      <c r="J1164">
        <v>0</v>
      </c>
      <c r="K1164">
        <v>7.96</v>
      </c>
      <c r="L1164">
        <v>7.96</v>
      </c>
      <c r="M1164">
        <v>0</v>
      </c>
      <c r="N1164" t="s">
        <v>31</v>
      </c>
    </row>
    <row r="1165" spans="2:14" x14ac:dyDescent="0.25">
      <c r="B1165" t="s">
        <v>2712</v>
      </c>
      <c r="C1165" t="s">
        <v>4048</v>
      </c>
      <c r="D1165" s="11">
        <v>43809</v>
      </c>
      <c r="E1165" t="s">
        <v>13594</v>
      </c>
      <c r="F1165" s="13">
        <v>43815</v>
      </c>
      <c r="G1165">
        <v>134.93</v>
      </c>
      <c r="H1165">
        <v>18</v>
      </c>
      <c r="I1165">
        <v>114.35</v>
      </c>
      <c r="J1165">
        <v>0</v>
      </c>
      <c r="K1165">
        <v>10.29</v>
      </c>
      <c r="L1165">
        <v>10.29</v>
      </c>
      <c r="M1165">
        <v>0</v>
      </c>
      <c r="N1165" t="s">
        <v>31</v>
      </c>
    </row>
    <row r="1166" spans="2:14" x14ac:dyDescent="0.25">
      <c r="B1166" t="s">
        <v>2369</v>
      </c>
      <c r="C1166" t="s">
        <v>13588</v>
      </c>
      <c r="D1166" s="11">
        <v>43782</v>
      </c>
      <c r="E1166" t="s">
        <v>13595</v>
      </c>
      <c r="F1166" s="13">
        <v>43815</v>
      </c>
      <c r="G1166">
        <v>161.69</v>
      </c>
      <c r="H1166">
        <v>18</v>
      </c>
      <c r="I1166">
        <v>131.09</v>
      </c>
      <c r="J1166">
        <v>0</v>
      </c>
      <c r="K1166">
        <v>11.8</v>
      </c>
      <c r="L1166">
        <v>11.8</v>
      </c>
      <c r="M1166">
        <v>0</v>
      </c>
      <c r="N1166" t="s">
        <v>31</v>
      </c>
    </row>
    <row r="1167" spans="2:14" x14ac:dyDescent="0.25">
      <c r="B1167" t="s">
        <v>2363</v>
      </c>
      <c r="C1167" t="s">
        <v>13596</v>
      </c>
      <c r="D1167" s="11">
        <v>43795</v>
      </c>
      <c r="E1167" t="s">
        <v>13597</v>
      </c>
      <c r="F1167" s="13">
        <v>43815</v>
      </c>
      <c r="G1167">
        <v>104.35</v>
      </c>
      <c r="H1167">
        <v>18</v>
      </c>
      <c r="I1167">
        <v>88.43</v>
      </c>
      <c r="J1167">
        <v>0</v>
      </c>
      <c r="K1167">
        <v>7.96</v>
      </c>
      <c r="L1167">
        <v>7.96</v>
      </c>
      <c r="M1167">
        <v>0</v>
      </c>
      <c r="N1167" t="s">
        <v>31</v>
      </c>
    </row>
    <row r="1168" spans="2:14" x14ac:dyDescent="0.25">
      <c r="B1168" t="s">
        <v>2342</v>
      </c>
      <c r="C1168" t="s">
        <v>2343</v>
      </c>
      <c r="D1168" s="11">
        <v>43805</v>
      </c>
      <c r="E1168" t="s">
        <v>12916</v>
      </c>
      <c r="F1168" s="13">
        <v>43815</v>
      </c>
      <c r="G1168">
        <v>328.09</v>
      </c>
      <c r="H1168">
        <v>18</v>
      </c>
      <c r="I1168">
        <v>6.99</v>
      </c>
      <c r="J1168">
        <v>0</v>
      </c>
      <c r="K1168">
        <v>0.63</v>
      </c>
      <c r="L1168">
        <v>0.63</v>
      </c>
      <c r="M1168">
        <v>0</v>
      </c>
      <c r="N1168" t="s">
        <v>31</v>
      </c>
    </row>
    <row r="1169" spans="2:14" x14ac:dyDescent="0.25">
      <c r="B1169" t="s">
        <v>2395</v>
      </c>
      <c r="C1169" t="s">
        <v>2396</v>
      </c>
      <c r="D1169" s="11">
        <v>43805</v>
      </c>
      <c r="E1169" t="s">
        <v>12920</v>
      </c>
      <c r="F1169" s="13">
        <v>43815</v>
      </c>
      <c r="G1169">
        <v>733.73</v>
      </c>
      <c r="H1169">
        <v>18</v>
      </c>
      <c r="I1169">
        <v>509.64</v>
      </c>
      <c r="J1169">
        <v>0</v>
      </c>
      <c r="K1169">
        <v>45.87</v>
      </c>
      <c r="L1169">
        <v>45.87</v>
      </c>
      <c r="M1169">
        <v>0</v>
      </c>
      <c r="N1169" t="s">
        <v>31</v>
      </c>
    </row>
    <row r="1170" spans="2:14" x14ac:dyDescent="0.25">
      <c r="B1170" t="s">
        <v>2348</v>
      </c>
      <c r="C1170" t="s">
        <v>2362</v>
      </c>
      <c r="D1170" s="11">
        <v>43805</v>
      </c>
      <c r="E1170" t="s">
        <v>13598</v>
      </c>
      <c r="F1170" s="13">
        <v>43815</v>
      </c>
      <c r="G1170">
        <v>175.11</v>
      </c>
      <c r="H1170">
        <v>18</v>
      </c>
      <c r="I1170">
        <v>148.4</v>
      </c>
      <c r="J1170">
        <v>0</v>
      </c>
      <c r="K1170">
        <v>13.36</v>
      </c>
      <c r="L1170">
        <v>13.36</v>
      </c>
      <c r="M1170">
        <v>0</v>
      </c>
      <c r="N1170" t="s">
        <v>31</v>
      </c>
    </row>
    <row r="1171" spans="2:14" x14ac:dyDescent="0.25">
      <c r="B1171" t="s">
        <v>2127</v>
      </c>
      <c r="C1171" t="s">
        <v>2383</v>
      </c>
      <c r="D1171" s="11">
        <v>43805</v>
      </c>
      <c r="E1171" t="s">
        <v>12924</v>
      </c>
      <c r="F1171" s="13">
        <v>43815</v>
      </c>
      <c r="G1171">
        <v>772.15</v>
      </c>
      <c r="H1171">
        <v>18</v>
      </c>
      <c r="I1171">
        <v>121.97</v>
      </c>
      <c r="J1171">
        <v>0</v>
      </c>
      <c r="K1171">
        <v>10.98</v>
      </c>
      <c r="L1171">
        <v>10.98</v>
      </c>
      <c r="M1171">
        <v>0</v>
      </c>
      <c r="N1171" t="s">
        <v>31</v>
      </c>
    </row>
    <row r="1172" spans="2:14" x14ac:dyDescent="0.25">
      <c r="B1172" t="s">
        <v>8117</v>
      </c>
      <c r="C1172" t="s">
        <v>13599</v>
      </c>
      <c r="D1172" s="11">
        <v>43788</v>
      </c>
      <c r="E1172" t="s">
        <v>13600</v>
      </c>
      <c r="F1172" s="13">
        <v>43815</v>
      </c>
      <c r="G1172">
        <v>53.97</v>
      </c>
      <c r="H1172">
        <v>18</v>
      </c>
      <c r="I1172">
        <v>45.74</v>
      </c>
      <c r="J1172">
        <v>0</v>
      </c>
      <c r="K1172">
        <v>4.12</v>
      </c>
      <c r="L1172">
        <v>4.12</v>
      </c>
      <c r="M1172">
        <v>0</v>
      </c>
      <c r="N1172" t="s">
        <v>31</v>
      </c>
    </row>
    <row r="1173" spans="2:14" x14ac:dyDescent="0.25">
      <c r="B1173" t="s">
        <v>13601</v>
      </c>
      <c r="C1173" t="s">
        <v>13602</v>
      </c>
      <c r="D1173" s="11">
        <v>43788</v>
      </c>
      <c r="E1173" t="s">
        <v>13603</v>
      </c>
      <c r="F1173" s="13">
        <v>43815</v>
      </c>
      <c r="G1173">
        <v>107.95</v>
      </c>
      <c r="H1173">
        <v>18</v>
      </c>
      <c r="I1173">
        <v>91.48</v>
      </c>
      <c r="J1173">
        <v>0</v>
      </c>
      <c r="K1173">
        <v>8.23</v>
      </c>
      <c r="L1173">
        <v>8.23</v>
      </c>
      <c r="M1173">
        <v>0</v>
      </c>
      <c r="N1173" t="s">
        <v>31</v>
      </c>
    </row>
    <row r="1174" spans="2:14" x14ac:dyDescent="0.25">
      <c r="B1174" t="s">
        <v>2247</v>
      </c>
      <c r="C1174" t="s">
        <v>13604</v>
      </c>
      <c r="D1174" s="11">
        <v>43788</v>
      </c>
      <c r="E1174" t="s">
        <v>13605</v>
      </c>
      <c r="F1174" s="13">
        <v>43815</v>
      </c>
      <c r="G1174">
        <v>201.67</v>
      </c>
      <c r="H1174">
        <v>18</v>
      </c>
      <c r="I1174">
        <v>170.91</v>
      </c>
      <c r="J1174">
        <v>0</v>
      </c>
      <c r="K1174">
        <v>15.38</v>
      </c>
      <c r="L1174">
        <v>15.38</v>
      </c>
      <c r="M1174">
        <v>0</v>
      </c>
      <c r="N1174" t="s">
        <v>31</v>
      </c>
    </row>
    <row r="1175" spans="2:14" x14ac:dyDescent="0.25">
      <c r="B1175" t="s">
        <v>5159</v>
      </c>
      <c r="C1175" t="s">
        <v>12256</v>
      </c>
      <c r="D1175" s="11">
        <v>43788</v>
      </c>
      <c r="E1175" t="s">
        <v>12257</v>
      </c>
      <c r="F1175" s="13">
        <v>43815</v>
      </c>
      <c r="G1175">
        <v>421.53</v>
      </c>
      <c r="H1175">
        <v>18</v>
      </c>
      <c r="I1175">
        <v>198.31</v>
      </c>
      <c r="J1175">
        <v>0</v>
      </c>
      <c r="K1175">
        <v>17.850000000000001</v>
      </c>
      <c r="L1175">
        <v>17.850000000000001</v>
      </c>
      <c r="M1175">
        <v>0</v>
      </c>
      <c r="N1175" t="s">
        <v>31</v>
      </c>
    </row>
    <row r="1176" spans="2:14" x14ac:dyDescent="0.25">
      <c r="B1176" t="s">
        <v>2553</v>
      </c>
      <c r="C1176" t="s">
        <v>5313</v>
      </c>
      <c r="D1176" s="11">
        <v>43812</v>
      </c>
      <c r="E1176" t="s">
        <v>13606</v>
      </c>
      <c r="F1176" s="13">
        <v>43815</v>
      </c>
      <c r="G1176">
        <v>105.13</v>
      </c>
      <c r="H1176">
        <v>18</v>
      </c>
      <c r="I1176">
        <v>89.09</v>
      </c>
      <c r="J1176">
        <v>0</v>
      </c>
      <c r="K1176">
        <v>8.02</v>
      </c>
      <c r="L1176">
        <v>8.02</v>
      </c>
      <c r="M1176">
        <v>0</v>
      </c>
      <c r="N1176" t="s">
        <v>31</v>
      </c>
    </row>
    <row r="1177" spans="2:14" x14ac:dyDescent="0.25">
      <c r="B1177" t="s">
        <v>3538</v>
      </c>
      <c r="C1177" t="s">
        <v>5104</v>
      </c>
      <c r="D1177" s="11">
        <v>43811</v>
      </c>
      <c r="E1177" t="s">
        <v>13607</v>
      </c>
      <c r="F1177" s="13">
        <v>43815</v>
      </c>
      <c r="G1177">
        <v>315.8</v>
      </c>
      <c r="H1177">
        <v>18</v>
      </c>
      <c r="I1177">
        <v>263.75</v>
      </c>
      <c r="J1177">
        <v>0</v>
      </c>
      <c r="K1177">
        <v>23.74</v>
      </c>
      <c r="L1177">
        <v>23.74</v>
      </c>
      <c r="M1177">
        <v>0</v>
      </c>
      <c r="N1177" t="s">
        <v>31</v>
      </c>
    </row>
    <row r="1178" spans="2:14" x14ac:dyDescent="0.25">
      <c r="B1178" t="s">
        <v>5476</v>
      </c>
      <c r="C1178" t="s">
        <v>13608</v>
      </c>
      <c r="D1178" s="11">
        <v>43795</v>
      </c>
      <c r="E1178" t="s">
        <v>13609</v>
      </c>
      <c r="F1178" s="13">
        <v>43815</v>
      </c>
      <c r="G1178">
        <v>107.71</v>
      </c>
      <c r="H1178">
        <v>18</v>
      </c>
      <c r="I1178">
        <v>91.28</v>
      </c>
      <c r="J1178">
        <v>0</v>
      </c>
      <c r="K1178">
        <v>8.2200000000000006</v>
      </c>
      <c r="L1178">
        <v>8.2200000000000006</v>
      </c>
      <c r="M1178">
        <v>0</v>
      </c>
      <c r="N1178" t="s">
        <v>31</v>
      </c>
    </row>
    <row r="1179" spans="2:14" x14ac:dyDescent="0.25">
      <c r="B1179" t="s">
        <v>5156</v>
      </c>
      <c r="C1179" t="s">
        <v>13610</v>
      </c>
      <c r="D1179" s="11">
        <v>43795</v>
      </c>
      <c r="E1179" t="s">
        <v>13611</v>
      </c>
      <c r="F1179" s="13">
        <v>43815</v>
      </c>
      <c r="G1179">
        <v>353.23</v>
      </c>
      <c r="H1179">
        <v>18</v>
      </c>
      <c r="I1179">
        <v>299.35000000000002</v>
      </c>
      <c r="J1179">
        <v>0</v>
      </c>
      <c r="K1179">
        <v>26.94</v>
      </c>
      <c r="L1179">
        <v>26.94</v>
      </c>
      <c r="M1179">
        <v>0</v>
      </c>
      <c r="N1179" t="s">
        <v>31</v>
      </c>
    </row>
    <row r="1180" spans="2:14" x14ac:dyDescent="0.25">
      <c r="B1180" t="s">
        <v>7219</v>
      </c>
      <c r="C1180" t="s">
        <v>13612</v>
      </c>
      <c r="D1180" s="11">
        <v>43795</v>
      </c>
      <c r="E1180" t="s">
        <v>13613</v>
      </c>
      <c r="F1180" s="13">
        <v>43815</v>
      </c>
      <c r="G1180">
        <v>53.85</v>
      </c>
      <c r="H1180">
        <v>18</v>
      </c>
      <c r="I1180">
        <v>45.64</v>
      </c>
      <c r="J1180">
        <v>0</v>
      </c>
      <c r="K1180">
        <v>4.1100000000000003</v>
      </c>
      <c r="L1180">
        <v>4.1100000000000003</v>
      </c>
      <c r="M1180">
        <v>0</v>
      </c>
      <c r="N1180" t="s">
        <v>31</v>
      </c>
    </row>
    <row r="1181" spans="2:14" x14ac:dyDescent="0.25">
      <c r="B1181" t="s">
        <v>3401</v>
      </c>
      <c r="C1181" t="s">
        <v>12934</v>
      </c>
      <c r="D1181" s="11">
        <v>43783</v>
      </c>
      <c r="E1181" t="s">
        <v>12935</v>
      </c>
      <c r="F1181" s="13">
        <v>43815</v>
      </c>
      <c r="G1181">
        <v>1805</v>
      </c>
      <c r="H1181">
        <v>18</v>
      </c>
      <c r="I1181">
        <v>225.09</v>
      </c>
      <c r="J1181">
        <v>0</v>
      </c>
      <c r="K1181">
        <v>20.260000000000002</v>
      </c>
      <c r="L1181">
        <v>20.260000000000002</v>
      </c>
      <c r="M1181">
        <v>0</v>
      </c>
      <c r="N1181" t="s">
        <v>31</v>
      </c>
    </row>
    <row r="1182" spans="2:14" x14ac:dyDescent="0.25">
      <c r="B1182" t="s">
        <v>3200</v>
      </c>
      <c r="C1182" t="s">
        <v>12940</v>
      </c>
      <c r="D1182" s="11">
        <v>43790</v>
      </c>
      <c r="E1182" t="s">
        <v>12941</v>
      </c>
      <c r="F1182" s="13">
        <v>43815</v>
      </c>
      <c r="G1182">
        <v>3882.91</v>
      </c>
      <c r="H1182">
        <v>18</v>
      </c>
      <c r="I1182">
        <v>2439.12</v>
      </c>
      <c r="J1182">
        <v>0</v>
      </c>
      <c r="K1182">
        <v>219.52</v>
      </c>
      <c r="L1182">
        <v>219.52</v>
      </c>
      <c r="M1182">
        <v>0</v>
      </c>
      <c r="N1182" t="s">
        <v>31</v>
      </c>
    </row>
    <row r="1183" spans="2:14" x14ac:dyDescent="0.25">
      <c r="B1183" t="s">
        <v>13614</v>
      </c>
      <c r="C1183" t="s">
        <v>13615</v>
      </c>
      <c r="D1183" s="11">
        <v>43791</v>
      </c>
      <c r="E1183" t="s">
        <v>13616</v>
      </c>
      <c r="F1183" s="13">
        <v>43815</v>
      </c>
      <c r="G1183">
        <v>382.56</v>
      </c>
      <c r="H1183">
        <v>18</v>
      </c>
      <c r="I1183">
        <v>308.95</v>
      </c>
      <c r="J1183">
        <v>0</v>
      </c>
      <c r="K1183">
        <v>27.81</v>
      </c>
      <c r="L1183">
        <v>27.81</v>
      </c>
      <c r="M1183">
        <v>0</v>
      </c>
      <c r="N1183" t="s">
        <v>31</v>
      </c>
    </row>
    <row r="1184" spans="2:14" x14ac:dyDescent="0.25">
      <c r="B1184" t="s">
        <v>3198</v>
      </c>
      <c r="C1184" t="s">
        <v>12942</v>
      </c>
      <c r="D1184" s="11">
        <v>43790</v>
      </c>
      <c r="E1184" t="s">
        <v>12943</v>
      </c>
      <c r="F1184" s="13">
        <v>43815</v>
      </c>
      <c r="G1184">
        <v>4160.8900000000003</v>
      </c>
      <c r="H1184">
        <v>18</v>
      </c>
      <c r="I1184">
        <v>2207.21</v>
      </c>
      <c r="J1184">
        <v>0</v>
      </c>
      <c r="K1184">
        <v>198.65</v>
      </c>
      <c r="L1184">
        <v>198.65</v>
      </c>
      <c r="M1184">
        <v>0</v>
      </c>
      <c r="N1184" t="s">
        <v>31</v>
      </c>
    </row>
    <row r="1185" spans="2:14" x14ac:dyDescent="0.25">
      <c r="B1185" t="s">
        <v>5526</v>
      </c>
      <c r="C1185" t="s">
        <v>13617</v>
      </c>
      <c r="D1185" s="11">
        <v>43796</v>
      </c>
      <c r="E1185" t="s">
        <v>13618</v>
      </c>
      <c r="F1185" s="13">
        <v>43815</v>
      </c>
      <c r="G1185">
        <v>591.14</v>
      </c>
      <c r="H1185">
        <v>18</v>
      </c>
      <c r="I1185">
        <v>500.96</v>
      </c>
      <c r="J1185">
        <v>0</v>
      </c>
      <c r="K1185">
        <v>45.09</v>
      </c>
      <c r="L1185">
        <v>45.09</v>
      </c>
      <c r="M1185">
        <v>0</v>
      </c>
      <c r="N1185" t="s">
        <v>31</v>
      </c>
    </row>
    <row r="1186" spans="2:14" x14ac:dyDescent="0.25">
      <c r="B1186" t="s">
        <v>8293</v>
      </c>
      <c r="C1186" t="s">
        <v>13619</v>
      </c>
      <c r="D1186" s="11">
        <v>43796</v>
      </c>
      <c r="E1186" t="s">
        <v>13620</v>
      </c>
      <c r="F1186" s="13">
        <v>43815</v>
      </c>
      <c r="G1186">
        <v>107.95</v>
      </c>
      <c r="H1186">
        <v>18</v>
      </c>
      <c r="I1186">
        <v>91.48</v>
      </c>
      <c r="J1186">
        <v>0</v>
      </c>
      <c r="K1186">
        <v>8.23</v>
      </c>
      <c r="L1186">
        <v>8.23</v>
      </c>
      <c r="M1186">
        <v>0</v>
      </c>
      <c r="N1186" t="s">
        <v>31</v>
      </c>
    </row>
    <row r="1187" spans="2:14" x14ac:dyDescent="0.25">
      <c r="B1187" t="s">
        <v>3612</v>
      </c>
      <c r="C1187" t="s">
        <v>13621</v>
      </c>
      <c r="D1187" s="11">
        <v>43796</v>
      </c>
      <c r="E1187" t="s">
        <v>13622</v>
      </c>
      <c r="F1187" s="13">
        <v>43816</v>
      </c>
      <c r="G1187">
        <v>80.38</v>
      </c>
      <c r="H1187">
        <v>18</v>
      </c>
      <c r="I1187">
        <v>68.12</v>
      </c>
      <c r="J1187">
        <v>0</v>
      </c>
      <c r="K1187">
        <v>6.13</v>
      </c>
      <c r="L1187">
        <v>6.13</v>
      </c>
      <c r="M1187">
        <v>0</v>
      </c>
      <c r="N1187" t="s">
        <v>31</v>
      </c>
    </row>
    <row r="1188" spans="2:14" x14ac:dyDescent="0.25">
      <c r="B1188" t="s">
        <v>5664</v>
      </c>
      <c r="C1188" t="s">
        <v>13623</v>
      </c>
      <c r="D1188" s="11">
        <v>43799</v>
      </c>
      <c r="E1188" t="s">
        <v>13624</v>
      </c>
      <c r="F1188" s="13">
        <v>43815</v>
      </c>
      <c r="G1188">
        <v>210</v>
      </c>
      <c r="H1188">
        <v>18</v>
      </c>
      <c r="I1188">
        <v>177.97</v>
      </c>
      <c r="J1188">
        <v>0</v>
      </c>
      <c r="K1188">
        <v>16.02</v>
      </c>
      <c r="L1188">
        <v>16.02</v>
      </c>
      <c r="M1188">
        <v>0</v>
      </c>
      <c r="N1188" t="s">
        <v>31</v>
      </c>
    </row>
    <row r="1189" spans="2:14" x14ac:dyDescent="0.25">
      <c r="B1189" t="s">
        <v>9143</v>
      </c>
      <c r="C1189" t="s">
        <v>13625</v>
      </c>
      <c r="D1189" s="11">
        <v>43796</v>
      </c>
      <c r="E1189" t="s">
        <v>13626</v>
      </c>
      <c r="F1189" s="13">
        <v>43816</v>
      </c>
      <c r="G1189">
        <v>107.95</v>
      </c>
      <c r="H1189">
        <v>18</v>
      </c>
      <c r="I1189">
        <v>91.48</v>
      </c>
      <c r="J1189">
        <v>0</v>
      </c>
      <c r="K1189">
        <v>8.23</v>
      </c>
      <c r="L1189">
        <v>8.23</v>
      </c>
      <c r="M1189">
        <v>0</v>
      </c>
      <c r="N1189" t="s">
        <v>31</v>
      </c>
    </row>
    <row r="1190" spans="2:14" x14ac:dyDescent="0.25">
      <c r="B1190" t="s">
        <v>2424</v>
      </c>
      <c r="C1190" t="s">
        <v>2512</v>
      </c>
      <c r="D1190" s="11">
        <v>43805</v>
      </c>
      <c r="E1190" t="s">
        <v>13627</v>
      </c>
      <c r="F1190" s="13">
        <v>43815</v>
      </c>
      <c r="G1190">
        <v>111.11</v>
      </c>
      <c r="H1190">
        <v>18</v>
      </c>
      <c r="I1190">
        <v>94.16</v>
      </c>
      <c r="J1190">
        <v>0</v>
      </c>
      <c r="K1190">
        <v>8.4700000000000006</v>
      </c>
      <c r="L1190">
        <v>8.4700000000000006</v>
      </c>
      <c r="M1190">
        <v>0</v>
      </c>
      <c r="N1190" t="s">
        <v>31</v>
      </c>
    </row>
    <row r="1191" spans="2:14" x14ac:dyDescent="0.25">
      <c r="B1191" t="s">
        <v>2412</v>
      </c>
      <c r="C1191" t="s">
        <v>2511</v>
      </c>
      <c r="D1191" s="11">
        <v>43805</v>
      </c>
      <c r="E1191" t="s">
        <v>13628</v>
      </c>
      <c r="F1191" s="13">
        <v>43816</v>
      </c>
      <c r="G1191">
        <v>315.89</v>
      </c>
      <c r="H1191">
        <v>18</v>
      </c>
      <c r="I1191">
        <v>267.7</v>
      </c>
      <c r="J1191">
        <v>0</v>
      </c>
      <c r="K1191">
        <v>24.09</v>
      </c>
      <c r="L1191">
        <v>24.09</v>
      </c>
      <c r="M1191">
        <v>0</v>
      </c>
      <c r="N1191" t="s">
        <v>31</v>
      </c>
    </row>
    <row r="1192" spans="2:14" x14ac:dyDescent="0.25">
      <c r="B1192" t="s">
        <v>8293</v>
      </c>
      <c r="C1192" t="s">
        <v>13629</v>
      </c>
      <c r="D1192" s="11">
        <v>43796</v>
      </c>
      <c r="E1192" t="s">
        <v>13630</v>
      </c>
      <c r="F1192" s="13">
        <v>43815</v>
      </c>
      <c r="G1192">
        <v>626.09</v>
      </c>
      <c r="H1192">
        <v>18</v>
      </c>
      <c r="I1192">
        <v>530.58000000000004</v>
      </c>
      <c r="J1192">
        <v>0</v>
      </c>
      <c r="K1192">
        <v>47.75</v>
      </c>
      <c r="L1192">
        <v>47.75</v>
      </c>
      <c r="M1192">
        <v>0</v>
      </c>
      <c r="N1192" t="s">
        <v>31</v>
      </c>
    </row>
    <row r="1193" spans="2:14" x14ac:dyDescent="0.25">
      <c r="B1193" t="s">
        <v>3208</v>
      </c>
      <c r="C1193" t="s">
        <v>3701</v>
      </c>
      <c r="D1193" s="11">
        <v>43808</v>
      </c>
      <c r="E1193" t="s">
        <v>13631</v>
      </c>
      <c r="F1193" s="13">
        <v>43815</v>
      </c>
      <c r="G1193">
        <v>320</v>
      </c>
      <c r="H1193">
        <v>18</v>
      </c>
      <c r="I1193">
        <v>271.19</v>
      </c>
      <c r="J1193">
        <v>0</v>
      </c>
      <c r="K1193">
        <v>24.41</v>
      </c>
      <c r="L1193">
        <v>24.41</v>
      </c>
      <c r="M1193">
        <v>0</v>
      </c>
      <c r="N1193" t="s">
        <v>31</v>
      </c>
    </row>
    <row r="1194" spans="2:14" x14ac:dyDescent="0.25">
      <c r="B1194" t="s">
        <v>6748</v>
      </c>
      <c r="C1194" t="s">
        <v>12271</v>
      </c>
      <c r="D1194" s="11">
        <v>43783</v>
      </c>
      <c r="E1194" t="s">
        <v>12272</v>
      </c>
      <c r="F1194" s="13">
        <v>43816</v>
      </c>
      <c r="G1194">
        <v>3887.31</v>
      </c>
      <c r="H1194">
        <v>18</v>
      </c>
      <c r="I1194">
        <v>1724.52</v>
      </c>
      <c r="J1194">
        <v>0</v>
      </c>
      <c r="K1194">
        <v>155.21</v>
      </c>
      <c r="L1194">
        <v>155.21</v>
      </c>
      <c r="M1194">
        <v>0</v>
      </c>
      <c r="N1194" t="s">
        <v>31</v>
      </c>
    </row>
    <row r="1195" spans="2:14" x14ac:dyDescent="0.25">
      <c r="B1195" t="s">
        <v>3551</v>
      </c>
      <c r="C1195" t="s">
        <v>13632</v>
      </c>
      <c r="D1195" s="11">
        <v>43796</v>
      </c>
      <c r="E1195" t="s">
        <v>13633</v>
      </c>
      <c r="F1195" s="13">
        <v>43816</v>
      </c>
      <c r="G1195">
        <v>109.9</v>
      </c>
      <c r="H1195">
        <v>18</v>
      </c>
      <c r="I1195">
        <v>93.14</v>
      </c>
      <c r="J1195">
        <v>0</v>
      </c>
      <c r="K1195">
        <v>8.3800000000000008</v>
      </c>
      <c r="L1195">
        <v>8.3800000000000008</v>
      </c>
      <c r="M1195">
        <v>0</v>
      </c>
      <c r="N1195" t="s">
        <v>31</v>
      </c>
    </row>
    <row r="1196" spans="2:14" x14ac:dyDescent="0.25">
      <c r="B1196" t="s">
        <v>4691</v>
      </c>
      <c r="C1196" t="s">
        <v>12277</v>
      </c>
      <c r="D1196" s="11">
        <v>43762</v>
      </c>
      <c r="E1196" t="s">
        <v>12278</v>
      </c>
      <c r="F1196" s="13">
        <v>43817</v>
      </c>
      <c r="G1196">
        <v>361.93</v>
      </c>
      <c r="H1196">
        <v>18</v>
      </c>
      <c r="I1196">
        <v>101.51</v>
      </c>
      <c r="J1196">
        <v>0</v>
      </c>
      <c r="K1196">
        <v>9.14</v>
      </c>
      <c r="L1196">
        <v>9.14</v>
      </c>
      <c r="M1196">
        <v>0</v>
      </c>
      <c r="N1196" t="s">
        <v>31</v>
      </c>
    </row>
    <row r="1197" spans="2:14" x14ac:dyDescent="0.25">
      <c r="B1197" t="s">
        <v>4147</v>
      </c>
      <c r="C1197" t="s">
        <v>12287</v>
      </c>
      <c r="D1197" s="11">
        <v>43798</v>
      </c>
      <c r="E1197" t="s">
        <v>12288</v>
      </c>
      <c r="F1197" s="13">
        <v>43817</v>
      </c>
      <c r="G1197">
        <v>1259.01</v>
      </c>
      <c r="H1197">
        <v>18</v>
      </c>
      <c r="I1197">
        <v>236.13</v>
      </c>
      <c r="J1197">
        <v>0</v>
      </c>
      <c r="K1197">
        <v>21.25</v>
      </c>
      <c r="L1197">
        <v>21.25</v>
      </c>
      <c r="M1197">
        <v>0</v>
      </c>
      <c r="N1197" t="s">
        <v>31</v>
      </c>
    </row>
    <row r="1198" spans="2:14" x14ac:dyDescent="0.25">
      <c r="B1198" t="s">
        <v>6748</v>
      </c>
      <c r="C1198" t="s">
        <v>12949</v>
      </c>
      <c r="D1198" s="11">
        <v>43796</v>
      </c>
      <c r="E1198" t="s">
        <v>12950</v>
      </c>
      <c r="F1198" s="13">
        <v>43817</v>
      </c>
      <c r="G1198">
        <v>438.47</v>
      </c>
      <c r="H1198">
        <v>18</v>
      </c>
      <c r="I1198">
        <v>206.09</v>
      </c>
      <c r="J1198">
        <v>0</v>
      </c>
      <c r="K1198">
        <v>18.55</v>
      </c>
      <c r="L1198">
        <v>18.55</v>
      </c>
      <c r="M1198">
        <v>0</v>
      </c>
      <c r="N1198" t="s">
        <v>31</v>
      </c>
    </row>
    <row r="1199" spans="2:14" x14ac:dyDescent="0.25">
      <c r="B1199" t="s">
        <v>2022</v>
      </c>
      <c r="C1199" t="s">
        <v>2023</v>
      </c>
      <c r="D1199" s="11">
        <v>43804</v>
      </c>
      <c r="E1199" t="s">
        <v>12289</v>
      </c>
      <c r="F1199" s="13">
        <v>43817</v>
      </c>
      <c r="G1199">
        <v>2482.4499999999998</v>
      </c>
      <c r="H1199">
        <v>18</v>
      </c>
      <c r="I1199">
        <v>1688.81</v>
      </c>
      <c r="J1199">
        <v>0</v>
      </c>
      <c r="K1199">
        <v>151.99</v>
      </c>
      <c r="L1199">
        <v>151.99</v>
      </c>
      <c r="M1199">
        <v>0</v>
      </c>
      <c r="N1199" t="s">
        <v>31</v>
      </c>
    </row>
    <row r="1200" spans="2:14" x14ac:dyDescent="0.25">
      <c r="B1200" t="s">
        <v>3770</v>
      </c>
      <c r="C1200" t="s">
        <v>12291</v>
      </c>
      <c r="D1200" s="11">
        <v>43798</v>
      </c>
      <c r="E1200" t="s">
        <v>12292</v>
      </c>
      <c r="F1200" s="13">
        <v>43817</v>
      </c>
      <c r="G1200">
        <v>352.51</v>
      </c>
      <c r="H1200">
        <v>18</v>
      </c>
      <c r="I1200">
        <v>196.13</v>
      </c>
      <c r="J1200">
        <v>0</v>
      </c>
      <c r="K1200">
        <v>17.649999999999999</v>
      </c>
      <c r="L1200">
        <v>17.649999999999999</v>
      </c>
      <c r="M1200">
        <v>0</v>
      </c>
      <c r="N1200" t="s">
        <v>31</v>
      </c>
    </row>
    <row r="1201" spans="2:14" x14ac:dyDescent="0.25">
      <c r="B1201" t="s">
        <v>2611</v>
      </c>
      <c r="C1201" t="s">
        <v>3162</v>
      </c>
      <c r="D1201" s="11">
        <v>43806</v>
      </c>
      <c r="E1201" t="s">
        <v>13634</v>
      </c>
      <c r="F1201" s="13">
        <v>43818</v>
      </c>
      <c r="G1201">
        <v>1682.06</v>
      </c>
      <c r="H1201">
        <v>18</v>
      </c>
      <c r="I1201">
        <v>1425.47</v>
      </c>
      <c r="J1201">
        <v>0</v>
      </c>
      <c r="K1201">
        <v>128.29</v>
      </c>
      <c r="L1201">
        <v>128.29</v>
      </c>
      <c r="M1201">
        <v>0</v>
      </c>
      <c r="N1201" t="s">
        <v>31</v>
      </c>
    </row>
    <row r="1202" spans="2:14" x14ac:dyDescent="0.25">
      <c r="B1202" t="s">
        <v>2888</v>
      </c>
      <c r="C1202" t="s">
        <v>13635</v>
      </c>
      <c r="D1202" s="11">
        <v>43799</v>
      </c>
      <c r="E1202" t="s">
        <v>13636</v>
      </c>
      <c r="F1202" s="13">
        <v>43817</v>
      </c>
      <c r="G1202">
        <v>108.39</v>
      </c>
      <c r="H1202">
        <v>18</v>
      </c>
      <c r="I1202">
        <v>87.61</v>
      </c>
      <c r="J1202">
        <v>0</v>
      </c>
      <c r="K1202">
        <v>7.89</v>
      </c>
      <c r="L1202">
        <v>7.89</v>
      </c>
      <c r="M1202">
        <v>0</v>
      </c>
      <c r="N1202" t="s">
        <v>31</v>
      </c>
    </row>
    <row r="1203" spans="2:14" x14ac:dyDescent="0.25">
      <c r="B1203" t="s">
        <v>2053</v>
      </c>
      <c r="C1203" t="s">
        <v>13637</v>
      </c>
      <c r="D1203" s="11">
        <v>43799</v>
      </c>
      <c r="E1203" t="s">
        <v>13638</v>
      </c>
      <c r="F1203" s="13">
        <v>43817</v>
      </c>
      <c r="G1203">
        <v>324.31</v>
      </c>
      <c r="H1203">
        <v>18</v>
      </c>
      <c r="I1203">
        <v>264.68</v>
      </c>
      <c r="J1203">
        <v>0</v>
      </c>
      <c r="K1203">
        <v>23.82</v>
      </c>
      <c r="L1203">
        <v>23.82</v>
      </c>
      <c r="M1203">
        <v>0</v>
      </c>
      <c r="N1203" t="s">
        <v>31</v>
      </c>
    </row>
    <row r="1204" spans="2:14" x14ac:dyDescent="0.25">
      <c r="B1204" t="s">
        <v>4269</v>
      </c>
      <c r="C1204" t="s">
        <v>13639</v>
      </c>
      <c r="D1204" s="11">
        <v>43799</v>
      </c>
      <c r="E1204" t="s">
        <v>13640</v>
      </c>
      <c r="F1204" s="13">
        <v>43817</v>
      </c>
      <c r="G1204">
        <v>297.39999999999998</v>
      </c>
      <c r="H1204">
        <v>18</v>
      </c>
      <c r="I1204">
        <v>252.03</v>
      </c>
      <c r="J1204">
        <v>0</v>
      </c>
      <c r="K1204">
        <v>22.68</v>
      </c>
      <c r="L1204">
        <v>22.68</v>
      </c>
      <c r="M1204">
        <v>0</v>
      </c>
      <c r="N1204" t="s">
        <v>31</v>
      </c>
    </row>
    <row r="1205" spans="2:14" x14ac:dyDescent="0.25">
      <c r="B1205" t="s">
        <v>4816</v>
      </c>
      <c r="C1205" t="s">
        <v>13641</v>
      </c>
      <c r="D1205" s="11">
        <v>43792</v>
      </c>
      <c r="E1205" t="s">
        <v>13642</v>
      </c>
      <c r="F1205" s="13">
        <v>43818</v>
      </c>
      <c r="G1205">
        <v>179.9</v>
      </c>
      <c r="H1205">
        <v>18</v>
      </c>
      <c r="I1205">
        <v>152.46</v>
      </c>
      <c r="J1205">
        <v>0</v>
      </c>
      <c r="K1205">
        <v>13.72</v>
      </c>
      <c r="L1205">
        <v>13.72</v>
      </c>
      <c r="M1205">
        <v>0</v>
      </c>
      <c r="N1205" t="s">
        <v>31</v>
      </c>
    </row>
    <row r="1206" spans="2:14" x14ac:dyDescent="0.25">
      <c r="B1206" t="s">
        <v>360</v>
      </c>
      <c r="C1206" t="s">
        <v>13643</v>
      </c>
      <c r="D1206" s="11">
        <v>43799</v>
      </c>
      <c r="E1206" t="s">
        <v>13644</v>
      </c>
      <c r="F1206" s="13">
        <v>43818</v>
      </c>
      <c r="G1206">
        <v>53.97</v>
      </c>
      <c r="H1206">
        <v>18</v>
      </c>
      <c r="I1206">
        <v>45.74</v>
      </c>
      <c r="J1206">
        <v>0</v>
      </c>
      <c r="K1206">
        <v>4.12</v>
      </c>
      <c r="L1206">
        <v>4.12</v>
      </c>
      <c r="M1206">
        <v>0</v>
      </c>
      <c r="N1206" t="s">
        <v>31</v>
      </c>
    </row>
    <row r="1207" spans="2:14" x14ac:dyDescent="0.25">
      <c r="B1207" t="s">
        <v>2235</v>
      </c>
      <c r="C1207" t="s">
        <v>13645</v>
      </c>
      <c r="D1207" s="11">
        <v>43799</v>
      </c>
      <c r="E1207" t="s">
        <v>13646</v>
      </c>
      <c r="F1207" s="13">
        <v>43818</v>
      </c>
      <c r="G1207">
        <v>43.8</v>
      </c>
      <c r="H1207">
        <v>18</v>
      </c>
      <c r="I1207">
        <v>37.119999999999997</v>
      </c>
      <c r="J1207">
        <v>0</v>
      </c>
      <c r="K1207">
        <v>3.34</v>
      </c>
      <c r="L1207">
        <v>3.34</v>
      </c>
      <c r="M1207">
        <v>0</v>
      </c>
      <c r="N1207" t="s">
        <v>31</v>
      </c>
    </row>
    <row r="1208" spans="2:14" x14ac:dyDescent="0.25">
      <c r="B1208" t="s">
        <v>3566</v>
      </c>
      <c r="C1208" t="s">
        <v>4067</v>
      </c>
      <c r="D1208" s="11">
        <v>43809</v>
      </c>
      <c r="E1208" t="s">
        <v>13647</v>
      </c>
      <c r="F1208" s="13">
        <v>43818</v>
      </c>
      <c r="G1208">
        <v>440.97</v>
      </c>
      <c r="H1208">
        <v>18</v>
      </c>
      <c r="I1208">
        <v>358.45</v>
      </c>
      <c r="J1208">
        <v>0</v>
      </c>
      <c r="K1208">
        <v>32.26</v>
      </c>
      <c r="L1208">
        <v>32.26</v>
      </c>
      <c r="M1208">
        <v>0</v>
      </c>
      <c r="N1208" t="s">
        <v>31</v>
      </c>
    </row>
    <row r="1209" spans="2:14" x14ac:dyDescent="0.25">
      <c r="B1209" t="s">
        <v>2043</v>
      </c>
      <c r="C1209" t="s">
        <v>13648</v>
      </c>
      <c r="D1209" s="11">
        <v>43799</v>
      </c>
      <c r="E1209" t="s">
        <v>13649</v>
      </c>
      <c r="F1209" s="13">
        <v>43818</v>
      </c>
      <c r="G1209">
        <v>324.33</v>
      </c>
      <c r="H1209">
        <v>18</v>
      </c>
      <c r="I1209">
        <v>262.99</v>
      </c>
      <c r="J1209">
        <v>0</v>
      </c>
      <c r="K1209">
        <v>23.67</v>
      </c>
      <c r="L1209">
        <v>23.67</v>
      </c>
      <c r="M1209">
        <v>0</v>
      </c>
      <c r="N1209" t="s">
        <v>31</v>
      </c>
    </row>
    <row r="1210" spans="2:14" x14ac:dyDescent="0.25">
      <c r="B1210" t="s">
        <v>2990</v>
      </c>
      <c r="C1210" t="s">
        <v>13650</v>
      </c>
      <c r="D1210" s="11">
        <v>43799</v>
      </c>
      <c r="E1210" t="s">
        <v>13651</v>
      </c>
      <c r="F1210" s="13">
        <v>43818</v>
      </c>
      <c r="G1210">
        <v>71.959999999999994</v>
      </c>
      <c r="H1210">
        <v>18</v>
      </c>
      <c r="I1210">
        <v>60.99</v>
      </c>
      <c r="J1210">
        <v>0</v>
      </c>
      <c r="K1210">
        <v>5.49</v>
      </c>
      <c r="L1210">
        <v>5.49</v>
      </c>
      <c r="M1210">
        <v>0</v>
      </c>
      <c r="N1210" t="s">
        <v>31</v>
      </c>
    </row>
    <row r="1211" spans="2:14" x14ac:dyDescent="0.25">
      <c r="B1211" t="s">
        <v>3745</v>
      </c>
      <c r="C1211" t="s">
        <v>13652</v>
      </c>
      <c r="D1211" s="11">
        <v>43792</v>
      </c>
      <c r="E1211" t="s">
        <v>13653</v>
      </c>
      <c r="F1211" s="13">
        <v>43818</v>
      </c>
      <c r="G1211">
        <v>89.95</v>
      </c>
      <c r="H1211">
        <v>18</v>
      </c>
      <c r="I1211">
        <v>76.23</v>
      </c>
      <c r="J1211">
        <v>0</v>
      </c>
      <c r="K1211">
        <v>6.86</v>
      </c>
      <c r="L1211">
        <v>6.86</v>
      </c>
      <c r="M1211">
        <v>0</v>
      </c>
      <c r="N1211" t="s">
        <v>31</v>
      </c>
    </row>
    <row r="1212" spans="2:14" x14ac:dyDescent="0.25">
      <c r="B1212" t="s">
        <v>2154</v>
      </c>
      <c r="C1212" t="s">
        <v>12974</v>
      </c>
      <c r="D1212" s="11">
        <v>43792</v>
      </c>
      <c r="E1212" t="s">
        <v>12975</v>
      </c>
      <c r="F1212" s="13">
        <v>43818</v>
      </c>
      <c r="G1212">
        <v>114.11</v>
      </c>
      <c r="H1212">
        <v>18</v>
      </c>
      <c r="I1212">
        <v>41.75</v>
      </c>
      <c r="J1212">
        <v>0</v>
      </c>
      <c r="K1212">
        <v>3.76</v>
      </c>
      <c r="L1212">
        <v>3.76</v>
      </c>
      <c r="M1212">
        <v>0</v>
      </c>
      <c r="N1212" t="s">
        <v>31</v>
      </c>
    </row>
    <row r="1213" spans="2:14" x14ac:dyDescent="0.25">
      <c r="B1213" t="s">
        <v>4301</v>
      </c>
      <c r="C1213" t="s">
        <v>13654</v>
      </c>
      <c r="D1213" s="11">
        <v>43799</v>
      </c>
      <c r="E1213" t="s">
        <v>13655</v>
      </c>
      <c r="F1213" s="13">
        <v>43818</v>
      </c>
      <c r="G1213">
        <v>239.56</v>
      </c>
      <c r="H1213">
        <v>18</v>
      </c>
      <c r="I1213">
        <v>203.02</v>
      </c>
      <c r="J1213">
        <v>0</v>
      </c>
      <c r="K1213">
        <v>18.27</v>
      </c>
      <c r="L1213">
        <v>18.27</v>
      </c>
      <c r="M1213">
        <v>0</v>
      </c>
      <c r="N1213" t="s">
        <v>31</v>
      </c>
    </row>
    <row r="1214" spans="2:14" x14ac:dyDescent="0.25">
      <c r="B1214" t="s">
        <v>4122</v>
      </c>
      <c r="C1214" t="s">
        <v>4123</v>
      </c>
      <c r="D1214" s="11">
        <v>43809</v>
      </c>
      <c r="E1214" t="s">
        <v>12980</v>
      </c>
      <c r="F1214" s="13">
        <v>43818</v>
      </c>
      <c r="G1214">
        <v>279.13</v>
      </c>
      <c r="H1214">
        <v>18</v>
      </c>
      <c r="I1214">
        <v>146.06</v>
      </c>
      <c r="J1214">
        <v>0</v>
      </c>
      <c r="K1214">
        <v>13.15</v>
      </c>
      <c r="L1214">
        <v>13.15</v>
      </c>
      <c r="M1214">
        <v>0</v>
      </c>
      <c r="N1214" t="s">
        <v>31</v>
      </c>
    </row>
    <row r="1215" spans="2:14" x14ac:dyDescent="0.25">
      <c r="B1215" t="s">
        <v>4169</v>
      </c>
      <c r="C1215" t="s">
        <v>4170</v>
      </c>
      <c r="D1215" s="11">
        <v>43809</v>
      </c>
      <c r="E1215" t="s">
        <v>12981</v>
      </c>
      <c r="F1215" s="13">
        <v>43818</v>
      </c>
      <c r="G1215">
        <v>4366.96</v>
      </c>
      <c r="H1215">
        <v>18</v>
      </c>
      <c r="I1215">
        <v>2625.49</v>
      </c>
      <c r="J1215">
        <v>0</v>
      </c>
      <c r="K1215">
        <v>236.29</v>
      </c>
      <c r="L1215">
        <v>236.29</v>
      </c>
      <c r="M1215">
        <v>0</v>
      </c>
      <c r="N1215" t="s">
        <v>31</v>
      </c>
    </row>
    <row r="1216" spans="2:14" x14ac:dyDescent="0.25">
      <c r="B1216" t="s">
        <v>2444</v>
      </c>
      <c r="C1216" t="s">
        <v>13656</v>
      </c>
      <c r="D1216" s="11">
        <v>43799</v>
      </c>
      <c r="E1216" t="s">
        <v>13657</v>
      </c>
      <c r="F1216" s="13">
        <v>43818</v>
      </c>
      <c r="G1216">
        <v>18.18</v>
      </c>
      <c r="H1216">
        <v>18</v>
      </c>
      <c r="I1216">
        <v>15.41</v>
      </c>
      <c r="J1216">
        <v>0</v>
      </c>
      <c r="K1216">
        <v>1.39</v>
      </c>
      <c r="L1216">
        <v>1.39</v>
      </c>
      <c r="M1216">
        <v>0</v>
      </c>
      <c r="N1216" t="s">
        <v>31</v>
      </c>
    </row>
    <row r="1217" spans="2:14" x14ac:dyDescent="0.25">
      <c r="B1217" t="s">
        <v>4124</v>
      </c>
      <c r="C1217" t="s">
        <v>4125</v>
      </c>
      <c r="D1217" s="11">
        <v>43809</v>
      </c>
      <c r="E1217" t="s">
        <v>13658</v>
      </c>
      <c r="F1217" s="13">
        <v>43818</v>
      </c>
      <c r="G1217">
        <v>509</v>
      </c>
      <c r="H1217">
        <v>18</v>
      </c>
      <c r="I1217">
        <v>431.23</v>
      </c>
      <c r="J1217">
        <v>0</v>
      </c>
      <c r="K1217">
        <v>38.81</v>
      </c>
      <c r="L1217">
        <v>38.81</v>
      </c>
      <c r="M1217">
        <v>0</v>
      </c>
      <c r="N1217" t="s">
        <v>31</v>
      </c>
    </row>
    <row r="1218" spans="2:14" x14ac:dyDescent="0.25">
      <c r="B1218" t="s">
        <v>4056</v>
      </c>
      <c r="C1218" t="s">
        <v>13659</v>
      </c>
      <c r="D1218" s="11">
        <v>43799</v>
      </c>
      <c r="E1218" t="s">
        <v>13660</v>
      </c>
      <c r="F1218" s="13">
        <v>43818</v>
      </c>
      <c r="G1218">
        <v>104.35</v>
      </c>
      <c r="H1218">
        <v>18</v>
      </c>
      <c r="I1218">
        <v>88.43</v>
      </c>
      <c r="J1218">
        <v>0</v>
      </c>
      <c r="K1218">
        <v>7.96</v>
      </c>
      <c r="L1218">
        <v>7.96</v>
      </c>
      <c r="M1218">
        <v>0</v>
      </c>
      <c r="N1218" t="s">
        <v>31</v>
      </c>
    </row>
    <row r="1219" spans="2:14" x14ac:dyDescent="0.25">
      <c r="B1219" t="s">
        <v>3532</v>
      </c>
      <c r="C1219" t="s">
        <v>3533</v>
      </c>
      <c r="D1219" s="11">
        <v>43808</v>
      </c>
      <c r="E1219" t="s">
        <v>13661</v>
      </c>
      <c r="F1219" s="13">
        <v>43818</v>
      </c>
      <c r="G1219">
        <v>227.04</v>
      </c>
      <c r="H1219">
        <v>18</v>
      </c>
      <c r="I1219">
        <v>192.41</v>
      </c>
      <c r="J1219">
        <v>0</v>
      </c>
      <c r="K1219">
        <v>17.32</v>
      </c>
      <c r="L1219">
        <v>17.32</v>
      </c>
      <c r="M1219">
        <v>0</v>
      </c>
      <c r="N1219" t="s">
        <v>31</v>
      </c>
    </row>
    <row r="1220" spans="2:14" x14ac:dyDescent="0.25">
      <c r="B1220" t="s">
        <v>520</v>
      </c>
      <c r="C1220" t="s">
        <v>13662</v>
      </c>
      <c r="D1220" s="11">
        <v>43799</v>
      </c>
      <c r="E1220" t="s">
        <v>13663</v>
      </c>
      <c r="F1220" s="13">
        <v>43818</v>
      </c>
      <c r="G1220">
        <v>287.56</v>
      </c>
      <c r="H1220">
        <v>18</v>
      </c>
      <c r="I1220">
        <v>243.69</v>
      </c>
      <c r="J1220">
        <v>0</v>
      </c>
      <c r="K1220">
        <v>21.93</v>
      </c>
      <c r="L1220">
        <v>21.93</v>
      </c>
      <c r="M1220">
        <v>0</v>
      </c>
      <c r="N1220" t="s">
        <v>31</v>
      </c>
    </row>
    <row r="1221" spans="2:14" x14ac:dyDescent="0.25">
      <c r="B1221" t="s">
        <v>2463</v>
      </c>
      <c r="C1221" t="s">
        <v>2464</v>
      </c>
      <c r="D1221" s="11">
        <v>43805</v>
      </c>
      <c r="E1221" t="s">
        <v>13664</v>
      </c>
      <c r="F1221" s="13">
        <v>43818</v>
      </c>
      <c r="G1221">
        <v>209.42</v>
      </c>
      <c r="H1221">
        <v>18</v>
      </c>
      <c r="I1221">
        <v>177.47</v>
      </c>
      <c r="J1221">
        <v>0</v>
      </c>
      <c r="K1221">
        <v>15.97</v>
      </c>
      <c r="L1221">
        <v>15.97</v>
      </c>
      <c r="M1221">
        <v>0</v>
      </c>
      <c r="N1221" t="s">
        <v>31</v>
      </c>
    </row>
    <row r="1222" spans="2:14" x14ac:dyDescent="0.25">
      <c r="B1222" t="s">
        <v>2229</v>
      </c>
      <c r="C1222" t="s">
        <v>13665</v>
      </c>
      <c r="D1222" s="11">
        <v>43799</v>
      </c>
      <c r="E1222" t="s">
        <v>13666</v>
      </c>
      <c r="F1222" s="13">
        <v>43818</v>
      </c>
      <c r="G1222">
        <v>363.97</v>
      </c>
      <c r="H1222">
        <v>18</v>
      </c>
      <c r="I1222">
        <v>308.45</v>
      </c>
      <c r="J1222">
        <v>0</v>
      </c>
      <c r="K1222">
        <v>27.76</v>
      </c>
      <c r="L1222">
        <v>27.76</v>
      </c>
      <c r="M1222">
        <v>0</v>
      </c>
      <c r="N1222" t="s">
        <v>31</v>
      </c>
    </row>
    <row r="1223" spans="2:14" x14ac:dyDescent="0.25">
      <c r="B1223" t="s">
        <v>2453</v>
      </c>
      <c r="C1223" t="s">
        <v>2454</v>
      </c>
      <c r="D1223" s="11">
        <v>43805</v>
      </c>
      <c r="E1223" t="s">
        <v>12992</v>
      </c>
      <c r="F1223" s="13">
        <v>43818</v>
      </c>
      <c r="G1223">
        <v>1881</v>
      </c>
      <c r="H1223">
        <v>18</v>
      </c>
      <c r="I1223">
        <v>1200.5899999999999</v>
      </c>
      <c r="J1223">
        <v>0</v>
      </c>
      <c r="K1223">
        <v>108.05</v>
      </c>
      <c r="L1223">
        <v>108.05</v>
      </c>
      <c r="M1223">
        <v>0</v>
      </c>
      <c r="N1223" t="s">
        <v>31</v>
      </c>
    </row>
    <row r="1224" spans="2:14" x14ac:dyDescent="0.25">
      <c r="B1224" t="s">
        <v>3728</v>
      </c>
      <c r="C1224" t="s">
        <v>4662</v>
      </c>
      <c r="D1224" s="11">
        <v>43811</v>
      </c>
      <c r="E1224" t="s">
        <v>12316</v>
      </c>
      <c r="F1224" s="13">
        <v>43818</v>
      </c>
      <c r="G1224">
        <v>460.23</v>
      </c>
      <c r="H1224">
        <v>18</v>
      </c>
      <c r="I1224">
        <v>198.31</v>
      </c>
      <c r="J1224">
        <v>0</v>
      </c>
      <c r="K1224">
        <v>17.850000000000001</v>
      </c>
      <c r="L1224">
        <v>17.850000000000001</v>
      </c>
      <c r="M1224">
        <v>0</v>
      </c>
      <c r="N1224" t="s">
        <v>31</v>
      </c>
    </row>
    <row r="1225" spans="2:14" x14ac:dyDescent="0.25">
      <c r="B1225" t="s">
        <v>4085</v>
      </c>
      <c r="C1225" t="s">
        <v>4086</v>
      </c>
      <c r="D1225" s="11">
        <v>43809</v>
      </c>
      <c r="E1225" t="s">
        <v>13000</v>
      </c>
      <c r="F1225" s="13">
        <v>43818</v>
      </c>
      <c r="G1225">
        <v>59.16</v>
      </c>
      <c r="H1225">
        <v>18</v>
      </c>
      <c r="I1225">
        <v>14.85</v>
      </c>
      <c r="J1225">
        <v>0</v>
      </c>
      <c r="K1225">
        <v>1.34</v>
      </c>
      <c r="L1225">
        <v>1.34</v>
      </c>
      <c r="M1225">
        <v>0</v>
      </c>
      <c r="N1225" t="s">
        <v>31</v>
      </c>
    </row>
    <row r="1226" spans="2:14" x14ac:dyDescent="0.25">
      <c r="B1226" t="s">
        <v>12174</v>
      </c>
      <c r="C1226" t="s">
        <v>12324</v>
      </c>
      <c r="D1226" s="11">
        <v>43772</v>
      </c>
      <c r="E1226" t="s">
        <v>12325</v>
      </c>
      <c r="F1226" s="13">
        <v>43818</v>
      </c>
      <c r="G1226">
        <v>721.02</v>
      </c>
      <c r="H1226">
        <v>18</v>
      </c>
      <c r="I1226">
        <v>285.75</v>
      </c>
      <c r="J1226">
        <v>0</v>
      </c>
      <c r="K1226">
        <v>25.72</v>
      </c>
      <c r="L1226">
        <v>25.72</v>
      </c>
      <c r="M1226">
        <v>0</v>
      </c>
      <c r="N1226" t="s">
        <v>31</v>
      </c>
    </row>
    <row r="1227" spans="2:14" x14ac:dyDescent="0.25">
      <c r="B1227" t="s">
        <v>3341</v>
      </c>
      <c r="C1227" t="s">
        <v>4443</v>
      </c>
      <c r="D1227" s="11">
        <v>43811</v>
      </c>
      <c r="E1227" t="s">
        <v>13667</v>
      </c>
      <c r="F1227" s="13">
        <v>43818</v>
      </c>
      <c r="G1227">
        <v>53.97</v>
      </c>
      <c r="H1227">
        <v>18</v>
      </c>
      <c r="I1227">
        <v>43.81</v>
      </c>
      <c r="J1227">
        <v>0</v>
      </c>
      <c r="K1227">
        <v>3.94</v>
      </c>
      <c r="L1227">
        <v>3.94</v>
      </c>
      <c r="M1227">
        <v>0</v>
      </c>
      <c r="N1227" t="s">
        <v>31</v>
      </c>
    </row>
    <row r="1228" spans="2:14" x14ac:dyDescent="0.25">
      <c r="B1228" t="s">
        <v>6092</v>
      </c>
      <c r="C1228" t="s">
        <v>13668</v>
      </c>
      <c r="D1228" s="11">
        <v>43772</v>
      </c>
      <c r="E1228" t="s">
        <v>13669</v>
      </c>
      <c r="F1228" s="13">
        <v>43818</v>
      </c>
      <c r="G1228">
        <v>227.47</v>
      </c>
      <c r="H1228">
        <v>18</v>
      </c>
      <c r="I1228">
        <v>180.06</v>
      </c>
      <c r="J1228">
        <v>0</v>
      </c>
      <c r="K1228">
        <v>16.21</v>
      </c>
      <c r="L1228">
        <v>16.21</v>
      </c>
      <c r="M1228">
        <v>0</v>
      </c>
      <c r="N1228" t="s">
        <v>31</v>
      </c>
    </row>
    <row r="1229" spans="2:14" x14ac:dyDescent="0.25">
      <c r="B1229" t="s">
        <v>2279</v>
      </c>
      <c r="C1229" t="s">
        <v>4204</v>
      </c>
      <c r="D1229" s="11">
        <v>43809</v>
      </c>
      <c r="E1229" t="s">
        <v>13670</v>
      </c>
      <c r="F1229" s="13">
        <v>43818</v>
      </c>
      <c r="G1229">
        <v>119.78</v>
      </c>
      <c r="H1229">
        <v>18</v>
      </c>
      <c r="I1229">
        <v>101.51</v>
      </c>
      <c r="J1229">
        <v>0</v>
      </c>
      <c r="K1229">
        <v>9.14</v>
      </c>
      <c r="L1229">
        <v>9.14</v>
      </c>
      <c r="M1229">
        <v>0</v>
      </c>
      <c r="N1229" t="s">
        <v>31</v>
      </c>
    </row>
    <row r="1230" spans="2:14" x14ac:dyDescent="0.25">
      <c r="B1230" t="s">
        <v>7805</v>
      </c>
      <c r="C1230" t="s">
        <v>13671</v>
      </c>
      <c r="D1230" s="11">
        <v>43749</v>
      </c>
      <c r="E1230" t="s">
        <v>13672</v>
      </c>
      <c r="F1230" s="13">
        <v>43818</v>
      </c>
      <c r="G1230">
        <v>26</v>
      </c>
      <c r="H1230">
        <v>18</v>
      </c>
      <c r="I1230">
        <v>22.03</v>
      </c>
      <c r="J1230">
        <v>0</v>
      </c>
      <c r="K1230">
        <v>1.98</v>
      </c>
      <c r="L1230">
        <v>1.98</v>
      </c>
      <c r="M1230">
        <v>0</v>
      </c>
      <c r="N1230" t="s">
        <v>31</v>
      </c>
    </row>
    <row r="1231" spans="2:14" x14ac:dyDescent="0.25">
      <c r="B1231" t="s">
        <v>2968</v>
      </c>
      <c r="C1231" t="s">
        <v>5396</v>
      </c>
      <c r="D1231" s="11">
        <v>43812</v>
      </c>
      <c r="E1231" t="s">
        <v>13008</v>
      </c>
      <c r="F1231" s="13">
        <v>43818</v>
      </c>
      <c r="G1231">
        <v>215.18</v>
      </c>
      <c r="H1231">
        <v>18</v>
      </c>
      <c r="I1231">
        <v>87.66</v>
      </c>
      <c r="J1231">
        <v>0</v>
      </c>
      <c r="K1231">
        <v>7.89</v>
      </c>
      <c r="L1231">
        <v>7.89</v>
      </c>
      <c r="M1231">
        <v>0</v>
      </c>
      <c r="N1231" t="s">
        <v>31</v>
      </c>
    </row>
    <row r="1232" spans="2:14" x14ac:dyDescent="0.25">
      <c r="B1232" t="s">
        <v>4507</v>
      </c>
      <c r="C1232" t="s">
        <v>4508</v>
      </c>
      <c r="D1232" s="11">
        <v>43811</v>
      </c>
      <c r="E1232" t="s">
        <v>13673</v>
      </c>
      <c r="F1232" s="13">
        <v>43818</v>
      </c>
      <c r="G1232">
        <v>215.89</v>
      </c>
      <c r="H1232">
        <v>18</v>
      </c>
      <c r="I1232">
        <v>182.96</v>
      </c>
      <c r="J1232">
        <v>0</v>
      </c>
      <c r="K1232">
        <v>16.47</v>
      </c>
      <c r="L1232">
        <v>16.47</v>
      </c>
      <c r="M1232">
        <v>0</v>
      </c>
      <c r="N1232" t="s">
        <v>31</v>
      </c>
    </row>
    <row r="1233" spans="2:14" x14ac:dyDescent="0.25">
      <c r="B1233" t="s">
        <v>5080</v>
      </c>
      <c r="C1233" t="s">
        <v>5081</v>
      </c>
      <c r="D1233" s="11">
        <v>43811</v>
      </c>
      <c r="E1233" t="s">
        <v>13674</v>
      </c>
      <c r="F1233" s="13">
        <v>43818</v>
      </c>
      <c r="G1233">
        <v>107.95</v>
      </c>
      <c r="H1233">
        <v>18</v>
      </c>
      <c r="I1233">
        <v>91.48</v>
      </c>
      <c r="J1233">
        <v>0</v>
      </c>
      <c r="K1233">
        <v>8.23</v>
      </c>
      <c r="L1233">
        <v>8.23</v>
      </c>
      <c r="M1233">
        <v>0</v>
      </c>
      <c r="N1233" t="s">
        <v>31</v>
      </c>
    </row>
    <row r="1234" spans="2:14" x14ac:dyDescent="0.25">
      <c r="B1234" t="s">
        <v>3121</v>
      </c>
      <c r="C1234" t="s">
        <v>5097</v>
      </c>
      <c r="D1234" s="11">
        <v>43811</v>
      </c>
      <c r="E1234" t="s">
        <v>13675</v>
      </c>
      <c r="F1234" s="13">
        <v>43818</v>
      </c>
      <c r="G1234">
        <v>40.479999999999997</v>
      </c>
      <c r="H1234">
        <v>18</v>
      </c>
      <c r="I1234">
        <v>34.299999999999997</v>
      </c>
      <c r="J1234">
        <v>0</v>
      </c>
      <c r="K1234">
        <v>3.09</v>
      </c>
      <c r="L1234">
        <v>3.09</v>
      </c>
      <c r="M1234">
        <v>0</v>
      </c>
      <c r="N1234" t="s">
        <v>31</v>
      </c>
    </row>
    <row r="1235" spans="2:14" x14ac:dyDescent="0.25">
      <c r="B1235" t="s">
        <v>6077</v>
      </c>
      <c r="C1235" t="s">
        <v>13009</v>
      </c>
      <c r="D1235" s="11">
        <v>43767</v>
      </c>
      <c r="E1235" t="s">
        <v>13010</v>
      </c>
      <c r="F1235" s="13">
        <v>43818</v>
      </c>
      <c r="G1235">
        <v>29.6</v>
      </c>
      <c r="H1235">
        <v>18</v>
      </c>
      <c r="I1235">
        <v>14.23</v>
      </c>
      <c r="J1235">
        <v>0</v>
      </c>
      <c r="K1235">
        <v>1.28</v>
      </c>
      <c r="L1235">
        <v>1.28</v>
      </c>
      <c r="M1235">
        <v>0</v>
      </c>
      <c r="N1235" t="s">
        <v>31</v>
      </c>
    </row>
    <row r="1236" spans="2:14" x14ac:dyDescent="0.25">
      <c r="B1236" t="s">
        <v>2626</v>
      </c>
      <c r="C1236" t="s">
        <v>5133</v>
      </c>
      <c r="D1236" s="11">
        <v>43812</v>
      </c>
      <c r="E1236" t="s">
        <v>13676</v>
      </c>
      <c r="F1236" s="13">
        <v>43818</v>
      </c>
      <c r="G1236">
        <v>165.22</v>
      </c>
      <c r="H1236">
        <v>18</v>
      </c>
      <c r="I1236">
        <v>140.02000000000001</v>
      </c>
      <c r="J1236">
        <v>0</v>
      </c>
      <c r="K1236">
        <v>12.6</v>
      </c>
      <c r="L1236">
        <v>12.6</v>
      </c>
      <c r="M1236">
        <v>0</v>
      </c>
      <c r="N1236" t="s">
        <v>31</v>
      </c>
    </row>
    <row r="1237" spans="2:14" x14ac:dyDescent="0.25">
      <c r="B1237" t="s">
        <v>2639</v>
      </c>
      <c r="C1237" t="s">
        <v>5135</v>
      </c>
      <c r="D1237" s="11">
        <v>43812</v>
      </c>
      <c r="E1237" t="s">
        <v>13677</v>
      </c>
      <c r="F1237" s="13">
        <v>43818</v>
      </c>
      <c r="G1237">
        <v>288</v>
      </c>
      <c r="H1237">
        <v>18</v>
      </c>
      <c r="I1237">
        <v>244.07</v>
      </c>
      <c r="J1237">
        <v>0</v>
      </c>
      <c r="K1237">
        <v>21.97</v>
      </c>
      <c r="L1237">
        <v>21.97</v>
      </c>
      <c r="M1237">
        <v>0</v>
      </c>
      <c r="N1237" t="s">
        <v>31</v>
      </c>
    </row>
    <row r="1238" spans="2:14" x14ac:dyDescent="0.25">
      <c r="B1238" t="s">
        <v>4537</v>
      </c>
      <c r="C1238" t="s">
        <v>4538</v>
      </c>
      <c r="D1238" s="11">
        <v>43811</v>
      </c>
      <c r="E1238" t="s">
        <v>13678</v>
      </c>
      <c r="F1238" s="13">
        <v>43818</v>
      </c>
      <c r="G1238">
        <v>87.61</v>
      </c>
      <c r="H1238">
        <v>18</v>
      </c>
      <c r="I1238">
        <v>74.239999999999995</v>
      </c>
      <c r="J1238">
        <v>0</v>
      </c>
      <c r="K1238">
        <v>6.68</v>
      </c>
      <c r="L1238">
        <v>6.68</v>
      </c>
      <c r="M1238">
        <v>0</v>
      </c>
      <c r="N1238" t="s">
        <v>31</v>
      </c>
    </row>
    <row r="1239" spans="2:14" x14ac:dyDescent="0.25">
      <c r="B1239" t="s">
        <v>3460</v>
      </c>
      <c r="C1239" t="s">
        <v>5003</v>
      </c>
      <c r="D1239" s="11">
        <v>43811</v>
      </c>
      <c r="E1239" t="s">
        <v>13679</v>
      </c>
      <c r="F1239" s="13">
        <v>43818</v>
      </c>
      <c r="G1239">
        <v>338.92</v>
      </c>
      <c r="H1239">
        <v>18</v>
      </c>
      <c r="I1239">
        <v>279.60000000000002</v>
      </c>
      <c r="J1239">
        <v>0</v>
      </c>
      <c r="K1239">
        <v>25.16</v>
      </c>
      <c r="L1239">
        <v>25.16</v>
      </c>
      <c r="M1239">
        <v>0</v>
      </c>
      <c r="N1239" t="s">
        <v>31</v>
      </c>
    </row>
    <row r="1240" spans="2:14" x14ac:dyDescent="0.25">
      <c r="B1240" t="s">
        <v>4522</v>
      </c>
      <c r="C1240" t="s">
        <v>4523</v>
      </c>
      <c r="D1240" s="11">
        <v>43811</v>
      </c>
      <c r="E1240" t="s">
        <v>13680</v>
      </c>
      <c r="F1240" s="13">
        <v>43818</v>
      </c>
      <c r="G1240">
        <v>107.94</v>
      </c>
      <c r="H1240">
        <v>18</v>
      </c>
      <c r="I1240">
        <v>83.85</v>
      </c>
      <c r="J1240">
        <v>0</v>
      </c>
      <c r="K1240">
        <v>7.55</v>
      </c>
      <c r="L1240">
        <v>7.55</v>
      </c>
      <c r="M1240">
        <v>0</v>
      </c>
      <c r="N1240" t="s">
        <v>31</v>
      </c>
    </row>
    <row r="1241" spans="2:14" x14ac:dyDescent="0.25">
      <c r="B1241" t="s">
        <v>4492</v>
      </c>
      <c r="C1241" t="s">
        <v>4493</v>
      </c>
      <c r="D1241" s="11">
        <v>43811</v>
      </c>
      <c r="E1241" t="s">
        <v>13681</v>
      </c>
      <c r="F1241" s="13">
        <v>43818</v>
      </c>
      <c r="G1241">
        <v>197.9</v>
      </c>
      <c r="H1241">
        <v>18</v>
      </c>
      <c r="I1241">
        <v>167.71</v>
      </c>
      <c r="J1241">
        <v>0</v>
      </c>
      <c r="K1241">
        <v>15.09</v>
      </c>
      <c r="L1241">
        <v>15.09</v>
      </c>
      <c r="M1241">
        <v>0</v>
      </c>
      <c r="N1241" t="s">
        <v>31</v>
      </c>
    </row>
    <row r="1242" spans="2:14" x14ac:dyDescent="0.25">
      <c r="B1242" t="s">
        <v>5354</v>
      </c>
      <c r="C1242" t="s">
        <v>13682</v>
      </c>
      <c r="D1242" s="11">
        <v>43778</v>
      </c>
      <c r="E1242" t="s">
        <v>13683</v>
      </c>
      <c r="F1242" s="13">
        <v>43818</v>
      </c>
      <c r="G1242">
        <v>179.91</v>
      </c>
      <c r="H1242">
        <v>18</v>
      </c>
      <c r="I1242">
        <v>152.46</v>
      </c>
      <c r="J1242">
        <v>0</v>
      </c>
      <c r="K1242">
        <v>13.72</v>
      </c>
      <c r="L1242">
        <v>13.72</v>
      </c>
      <c r="M1242">
        <v>0</v>
      </c>
      <c r="N1242" t="s">
        <v>31</v>
      </c>
    </row>
    <row r="1243" spans="2:14" x14ac:dyDescent="0.25">
      <c r="B1243" t="s">
        <v>7721</v>
      </c>
      <c r="C1243" t="s">
        <v>13684</v>
      </c>
      <c r="D1243" s="11">
        <v>43792</v>
      </c>
      <c r="E1243" t="s">
        <v>13685</v>
      </c>
      <c r="F1243" s="13">
        <v>43818</v>
      </c>
      <c r="G1243">
        <v>52</v>
      </c>
      <c r="H1243">
        <v>18</v>
      </c>
      <c r="I1243">
        <v>44.07</v>
      </c>
      <c r="J1243">
        <v>0</v>
      </c>
      <c r="K1243">
        <v>3.97</v>
      </c>
      <c r="L1243">
        <v>3.97</v>
      </c>
      <c r="M1243">
        <v>0</v>
      </c>
      <c r="N1243" t="s">
        <v>31</v>
      </c>
    </row>
    <row r="1244" spans="2:14" x14ac:dyDescent="0.25">
      <c r="B1244" t="s">
        <v>2643</v>
      </c>
      <c r="C1244" t="s">
        <v>4464</v>
      </c>
      <c r="D1244" s="11">
        <v>43811</v>
      </c>
      <c r="E1244" t="s">
        <v>13017</v>
      </c>
      <c r="F1244" s="13">
        <v>43818</v>
      </c>
      <c r="G1244">
        <v>137.25</v>
      </c>
      <c r="H1244">
        <v>18</v>
      </c>
      <c r="I1244">
        <v>60.24</v>
      </c>
      <c r="J1244">
        <v>0</v>
      </c>
      <c r="K1244">
        <v>5.42</v>
      </c>
      <c r="L1244">
        <v>5.42</v>
      </c>
      <c r="M1244">
        <v>0</v>
      </c>
      <c r="N1244" t="s">
        <v>31</v>
      </c>
    </row>
    <row r="1245" spans="2:14" x14ac:dyDescent="0.25">
      <c r="B1245" t="s">
        <v>3129</v>
      </c>
      <c r="C1245" t="s">
        <v>3130</v>
      </c>
      <c r="D1245" s="11">
        <v>43806</v>
      </c>
      <c r="E1245" t="s">
        <v>13686</v>
      </c>
      <c r="F1245" s="13">
        <v>43818</v>
      </c>
      <c r="G1245">
        <v>283.48</v>
      </c>
      <c r="H1245">
        <v>18</v>
      </c>
      <c r="I1245">
        <v>240.24</v>
      </c>
      <c r="J1245">
        <v>0</v>
      </c>
      <c r="K1245">
        <v>21.62</v>
      </c>
      <c r="L1245">
        <v>21.62</v>
      </c>
      <c r="M1245">
        <v>0</v>
      </c>
      <c r="N1245" t="s">
        <v>31</v>
      </c>
    </row>
    <row r="1246" spans="2:14" x14ac:dyDescent="0.25">
      <c r="B1246" t="s">
        <v>8279</v>
      </c>
      <c r="C1246" t="s">
        <v>13687</v>
      </c>
      <c r="D1246" s="11">
        <v>43790</v>
      </c>
      <c r="E1246" t="s">
        <v>13688</v>
      </c>
      <c r="F1246" s="13">
        <v>43818</v>
      </c>
      <c r="G1246">
        <v>108.09</v>
      </c>
      <c r="H1246">
        <v>18</v>
      </c>
      <c r="I1246">
        <v>91.61</v>
      </c>
      <c r="J1246">
        <v>0</v>
      </c>
      <c r="K1246">
        <v>8.24</v>
      </c>
      <c r="L1246">
        <v>8.24</v>
      </c>
      <c r="M1246">
        <v>0</v>
      </c>
      <c r="N1246" t="s">
        <v>31</v>
      </c>
    </row>
    <row r="1247" spans="2:14" x14ac:dyDescent="0.25">
      <c r="B1247" t="s">
        <v>8248</v>
      </c>
      <c r="C1247" t="s">
        <v>13689</v>
      </c>
      <c r="D1247" s="11">
        <v>43796</v>
      </c>
      <c r="E1247" t="s">
        <v>13690</v>
      </c>
      <c r="F1247" s="13">
        <v>43818</v>
      </c>
      <c r="G1247">
        <v>288</v>
      </c>
      <c r="H1247">
        <v>18</v>
      </c>
      <c r="I1247">
        <v>244.07</v>
      </c>
      <c r="J1247">
        <v>0</v>
      </c>
      <c r="K1247">
        <v>21.97</v>
      </c>
      <c r="L1247">
        <v>21.97</v>
      </c>
      <c r="M1247">
        <v>0</v>
      </c>
      <c r="N1247" t="s">
        <v>31</v>
      </c>
    </row>
    <row r="1248" spans="2:14" x14ac:dyDescent="0.25">
      <c r="B1248" t="s">
        <v>8918</v>
      </c>
      <c r="C1248" t="s">
        <v>13691</v>
      </c>
      <c r="D1248" s="11">
        <v>43791</v>
      </c>
      <c r="E1248" t="s">
        <v>13692</v>
      </c>
      <c r="F1248" s="13">
        <v>43818</v>
      </c>
      <c r="G1248">
        <v>436.7</v>
      </c>
      <c r="H1248">
        <v>18</v>
      </c>
      <c r="I1248">
        <v>370.08</v>
      </c>
      <c r="J1248">
        <v>0</v>
      </c>
      <c r="K1248">
        <v>33.31</v>
      </c>
      <c r="L1248">
        <v>33.31</v>
      </c>
      <c r="M1248">
        <v>0</v>
      </c>
      <c r="N1248" t="s">
        <v>31</v>
      </c>
    </row>
    <row r="1249" spans="2:14" x14ac:dyDescent="0.25">
      <c r="B1249" t="s">
        <v>8244</v>
      </c>
      <c r="C1249" t="s">
        <v>13693</v>
      </c>
      <c r="D1249" s="11">
        <v>43782</v>
      </c>
      <c r="E1249" t="s">
        <v>13694</v>
      </c>
      <c r="F1249" s="13">
        <v>43818</v>
      </c>
      <c r="G1249">
        <v>48</v>
      </c>
      <c r="H1249">
        <v>18</v>
      </c>
      <c r="I1249">
        <v>40.68</v>
      </c>
      <c r="J1249">
        <v>0</v>
      </c>
      <c r="K1249">
        <v>3.66</v>
      </c>
      <c r="L1249">
        <v>3.66</v>
      </c>
      <c r="M1249">
        <v>0</v>
      </c>
      <c r="N1249" t="s">
        <v>31</v>
      </c>
    </row>
    <row r="1250" spans="2:14" x14ac:dyDescent="0.25">
      <c r="B1250" t="s">
        <v>8244</v>
      </c>
      <c r="C1250" t="s">
        <v>13695</v>
      </c>
      <c r="D1250" s="11">
        <v>43761</v>
      </c>
      <c r="E1250" t="s">
        <v>13696</v>
      </c>
      <c r="F1250" s="13">
        <v>43818</v>
      </c>
      <c r="G1250">
        <v>208.59</v>
      </c>
      <c r="H1250">
        <v>18</v>
      </c>
      <c r="I1250">
        <v>176.77</v>
      </c>
      <c r="J1250">
        <v>0</v>
      </c>
      <c r="K1250">
        <v>15.91</v>
      </c>
      <c r="L1250">
        <v>15.91</v>
      </c>
      <c r="M1250">
        <v>0</v>
      </c>
      <c r="N1250" t="s">
        <v>31</v>
      </c>
    </row>
    <row r="1251" spans="2:14" x14ac:dyDescent="0.25">
      <c r="B1251" t="s">
        <v>2828</v>
      </c>
      <c r="C1251" t="s">
        <v>3604</v>
      </c>
      <c r="D1251" s="11">
        <v>43808</v>
      </c>
      <c r="E1251" t="s">
        <v>13697</v>
      </c>
      <c r="F1251" s="13">
        <v>43818</v>
      </c>
      <c r="G1251">
        <v>480</v>
      </c>
      <c r="H1251">
        <v>18</v>
      </c>
      <c r="I1251">
        <v>406.78</v>
      </c>
      <c r="J1251">
        <v>0</v>
      </c>
      <c r="K1251">
        <v>36.61</v>
      </c>
      <c r="L1251">
        <v>36.61</v>
      </c>
      <c r="M1251">
        <v>0</v>
      </c>
      <c r="N1251" t="s">
        <v>31</v>
      </c>
    </row>
    <row r="1252" spans="2:14" x14ac:dyDescent="0.25">
      <c r="B1252" t="s">
        <v>3362</v>
      </c>
      <c r="C1252" t="s">
        <v>3592</v>
      </c>
      <c r="D1252" s="11">
        <v>43808</v>
      </c>
      <c r="E1252" t="s">
        <v>13698</v>
      </c>
      <c r="F1252" s="13">
        <v>43818</v>
      </c>
      <c r="G1252">
        <v>160</v>
      </c>
      <c r="H1252">
        <v>18</v>
      </c>
      <c r="I1252">
        <v>135.59</v>
      </c>
      <c r="J1252">
        <v>0</v>
      </c>
      <c r="K1252">
        <v>12.2</v>
      </c>
      <c r="L1252">
        <v>12.2</v>
      </c>
      <c r="M1252">
        <v>0</v>
      </c>
      <c r="N1252" t="s">
        <v>31</v>
      </c>
    </row>
    <row r="1253" spans="2:14" x14ac:dyDescent="0.25">
      <c r="B1253" t="s">
        <v>4607</v>
      </c>
      <c r="C1253" t="s">
        <v>13699</v>
      </c>
      <c r="D1253" s="11">
        <v>43795</v>
      </c>
      <c r="E1253" t="s">
        <v>13700</v>
      </c>
      <c r="F1253" s="13">
        <v>43818</v>
      </c>
      <c r="G1253">
        <v>104.35</v>
      </c>
      <c r="H1253">
        <v>18</v>
      </c>
      <c r="I1253">
        <v>88.43</v>
      </c>
      <c r="J1253">
        <v>0</v>
      </c>
      <c r="K1253">
        <v>7.96</v>
      </c>
      <c r="L1253">
        <v>7.96</v>
      </c>
      <c r="M1253">
        <v>0</v>
      </c>
      <c r="N1253" t="s">
        <v>31</v>
      </c>
    </row>
    <row r="1254" spans="2:14" x14ac:dyDescent="0.25">
      <c r="B1254" t="s">
        <v>2892</v>
      </c>
      <c r="C1254" t="s">
        <v>3475</v>
      </c>
      <c r="D1254" s="11">
        <v>43808</v>
      </c>
      <c r="E1254" t="s">
        <v>12328</v>
      </c>
      <c r="F1254" s="13">
        <v>43818</v>
      </c>
      <c r="G1254">
        <v>168.55</v>
      </c>
      <c r="H1254">
        <v>18</v>
      </c>
      <c r="I1254">
        <v>61.52</v>
      </c>
      <c r="J1254">
        <v>0</v>
      </c>
      <c r="K1254">
        <v>5.54</v>
      </c>
      <c r="L1254">
        <v>5.54</v>
      </c>
      <c r="M1254">
        <v>0</v>
      </c>
      <c r="N1254" t="s">
        <v>31</v>
      </c>
    </row>
    <row r="1255" spans="2:14" x14ac:dyDescent="0.25">
      <c r="B1255" t="s">
        <v>3644</v>
      </c>
      <c r="C1255" t="s">
        <v>4937</v>
      </c>
      <c r="D1255" s="11">
        <v>43811</v>
      </c>
      <c r="E1255" t="s">
        <v>12329</v>
      </c>
      <c r="F1255" s="13">
        <v>43818</v>
      </c>
      <c r="G1255">
        <v>708.03</v>
      </c>
      <c r="H1255">
        <v>18</v>
      </c>
      <c r="I1255">
        <v>172.13</v>
      </c>
      <c r="J1255">
        <v>0</v>
      </c>
      <c r="K1255">
        <v>15.49</v>
      </c>
      <c r="L1255">
        <v>15.49</v>
      </c>
      <c r="M1255">
        <v>0</v>
      </c>
      <c r="N1255" t="s">
        <v>31</v>
      </c>
    </row>
    <row r="1256" spans="2:14" x14ac:dyDescent="0.25">
      <c r="B1256" t="s">
        <v>3028</v>
      </c>
      <c r="C1256" t="s">
        <v>4356</v>
      </c>
      <c r="D1256" s="11">
        <v>43811</v>
      </c>
      <c r="E1256" t="s">
        <v>13025</v>
      </c>
      <c r="F1256" s="13">
        <v>43818</v>
      </c>
      <c r="G1256">
        <v>3760</v>
      </c>
      <c r="H1256">
        <v>18</v>
      </c>
      <c r="I1256">
        <v>465.7</v>
      </c>
      <c r="J1256">
        <v>0</v>
      </c>
      <c r="K1256">
        <v>41.91</v>
      </c>
      <c r="L1256">
        <v>41.91</v>
      </c>
      <c r="M1256">
        <v>0</v>
      </c>
      <c r="N1256" t="s">
        <v>31</v>
      </c>
    </row>
    <row r="1257" spans="2:14" x14ac:dyDescent="0.25">
      <c r="B1257" t="s">
        <v>2924</v>
      </c>
      <c r="C1257" t="s">
        <v>3907</v>
      </c>
      <c r="D1257" s="11">
        <v>43809</v>
      </c>
      <c r="E1257" t="s">
        <v>13701</v>
      </c>
      <c r="F1257" s="13">
        <v>43818</v>
      </c>
      <c r="G1257">
        <v>315.39</v>
      </c>
      <c r="H1257">
        <v>18</v>
      </c>
      <c r="I1257">
        <v>267.27999999999997</v>
      </c>
      <c r="J1257">
        <v>0</v>
      </c>
      <c r="K1257">
        <v>24.05</v>
      </c>
      <c r="L1257">
        <v>24.05</v>
      </c>
      <c r="M1257">
        <v>0</v>
      </c>
      <c r="N1257" t="s">
        <v>31</v>
      </c>
    </row>
    <row r="1258" spans="2:14" x14ac:dyDescent="0.25">
      <c r="B1258" t="s">
        <v>2926</v>
      </c>
      <c r="C1258" t="s">
        <v>3906</v>
      </c>
      <c r="D1258" s="11">
        <v>43809</v>
      </c>
      <c r="E1258" t="s">
        <v>13702</v>
      </c>
      <c r="F1258" s="13">
        <v>43818</v>
      </c>
      <c r="G1258">
        <v>87.61</v>
      </c>
      <c r="H1258">
        <v>18</v>
      </c>
      <c r="I1258">
        <v>74.239999999999995</v>
      </c>
      <c r="J1258">
        <v>0</v>
      </c>
      <c r="K1258">
        <v>6.68</v>
      </c>
      <c r="L1258">
        <v>6.68</v>
      </c>
      <c r="M1258">
        <v>0</v>
      </c>
      <c r="N1258" t="s">
        <v>31</v>
      </c>
    </row>
    <row r="1259" spans="2:14" x14ac:dyDescent="0.25">
      <c r="B1259" t="s">
        <v>2481</v>
      </c>
      <c r="C1259" t="s">
        <v>2482</v>
      </c>
      <c r="D1259" s="11">
        <v>43805</v>
      </c>
      <c r="E1259" t="s">
        <v>13026</v>
      </c>
      <c r="F1259" s="13">
        <v>43818</v>
      </c>
      <c r="G1259">
        <v>1023</v>
      </c>
      <c r="H1259">
        <v>18</v>
      </c>
      <c r="I1259">
        <v>701.22</v>
      </c>
      <c r="J1259">
        <v>0</v>
      </c>
      <c r="K1259">
        <v>63.11</v>
      </c>
      <c r="L1259">
        <v>63.11</v>
      </c>
      <c r="M1259">
        <v>0</v>
      </c>
      <c r="N1259" t="s">
        <v>31</v>
      </c>
    </row>
    <row r="1260" spans="2:14" x14ac:dyDescent="0.25">
      <c r="B1260" t="s">
        <v>2465</v>
      </c>
      <c r="C1260" t="s">
        <v>2466</v>
      </c>
      <c r="D1260" s="11">
        <v>43805</v>
      </c>
      <c r="E1260" t="s">
        <v>13027</v>
      </c>
      <c r="F1260" s="13">
        <v>43818</v>
      </c>
      <c r="G1260">
        <v>6800.4</v>
      </c>
      <c r="H1260">
        <v>18</v>
      </c>
      <c r="I1260">
        <v>4828.1000000000004</v>
      </c>
      <c r="J1260">
        <v>0</v>
      </c>
      <c r="K1260">
        <v>434.53</v>
      </c>
      <c r="L1260">
        <v>434.53</v>
      </c>
      <c r="M1260">
        <v>0</v>
      </c>
      <c r="N1260" t="s">
        <v>31</v>
      </c>
    </row>
    <row r="1261" spans="2:14" x14ac:dyDescent="0.25">
      <c r="B1261" t="s">
        <v>3912</v>
      </c>
      <c r="C1261" t="s">
        <v>3913</v>
      </c>
      <c r="D1261" s="11">
        <v>43809</v>
      </c>
      <c r="E1261" t="s">
        <v>13703</v>
      </c>
      <c r="F1261" s="13">
        <v>43818</v>
      </c>
      <c r="G1261">
        <v>107.95</v>
      </c>
      <c r="H1261">
        <v>18</v>
      </c>
      <c r="I1261">
        <v>91.48</v>
      </c>
      <c r="J1261">
        <v>0</v>
      </c>
      <c r="K1261">
        <v>8.23</v>
      </c>
      <c r="L1261">
        <v>8.23</v>
      </c>
      <c r="M1261">
        <v>0</v>
      </c>
      <c r="N1261" t="s">
        <v>31</v>
      </c>
    </row>
    <row r="1262" spans="2:14" x14ac:dyDescent="0.25">
      <c r="B1262" t="s">
        <v>2900</v>
      </c>
      <c r="C1262" t="s">
        <v>3899</v>
      </c>
      <c r="D1262" s="11">
        <v>43809</v>
      </c>
      <c r="E1262" t="s">
        <v>13704</v>
      </c>
      <c r="F1262" s="13">
        <v>43818</v>
      </c>
      <c r="G1262">
        <v>78.849999999999994</v>
      </c>
      <c r="H1262">
        <v>18</v>
      </c>
      <c r="I1262">
        <v>66.819999999999993</v>
      </c>
      <c r="J1262">
        <v>0</v>
      </c>
      <c r="K1262">
        <v>6.01</v>
      </c>
      <c r="L1262">
        <v>6.01</v>
      </c>
      <c r="M1262">
        <v>0</v>
      </c>
      <c r="N1262" t="s">
        <v>31</v>
      </c>
    </row>
    <row r="1263" spans="2:14" x14ac:dyDescent="0.25">
      <c r="B1263" t="s">
        <v>2475</v>
      </c>
      <c r="C1263" t="s">
        <v>2476</v>
      </c>
      <c r="D1263" s="11">
        <v>43805</v>
      </c>
      <c r="E1263" t="s">
        <v>13032</v>
      </c>
      <c r="F1263" s="13">
        <v>43818</v>
      </c>
      <c r="G1263">
        <v>1211</v>
      </c>
      <c r="H1263">
        <v>18</v>
      </c>
      <c r="I1263">
        <v>581.96</v>
      </c>
      <c r="J1263">
        <v>0</v>
      </c>
      <c r="K1263">
        <v>52.38</v>
      </c>
      <c r="L1263">
        <v>52.38</v>
      </c>
      <c r="M1263">
        <v>0</v>
      </c>
      <c r="N1263" t="s">
        <v>31</v>
      </c>
    </row>
    <row r="1264" spans="2:14" x14ac:dyDescent="0.25">
      <c r="B1264" t="s">
        <v>2486</v>
      </c>
      <c r="C1264" t="s">
        <v>2487</v>
      </c>
      <c r="D1264" s="11">
        <v>43805</v>
      </c>
      <c r="E1264" t="s">
        <v>13033</v>
      </c>
      <c r="F1264" s="13">
        <v>43818</v>
      </c>
      <c r="G1264">
        <v>1204.1400000000001</v>
      </c>
      <c r="H1264">
        <v>18</v>
      </c>
      <c r="I1264">
        <v>839.38</v>
      </c>
      <c r="J1264">
        <v>0</v>
      </c>
      <c r="K1264">
        <v>75.540000000000006</v>
      </c>
      <c r="L1264">
        <v>75.540000000000006</v>
      </c>
      <c r="M1264">
        <v>0</v>
      </c>
      <c r="N1264" t="s">
        <v>31</v>
      </c>
    </row>
    <row r="1265" spans="2:14" x14ac:dyDescent="0.25">
      <c r="B1265" t="s">
        <v>4140</v>
      </c>
      <c r="C1265" t="s">
        <v>4141</v>
      </c>
      <c r="D1265" s="11">
        <v>43809</v>
      </c>
      <c r="E1265" t="s">
        <v>12039</v>
      </c>
      <c r="F1265" s="13">
        <v>43818</v>
      </c>
      <c r="G1265">
        <v>2563</v>
      </c>
      <c r="H1265">
        <v>18</v>
      </c>
      <c r="I1265">
        <v>703.02</v>
      </c>
      <c r="J1265">
        <v>0</v>
      </c>
      <c r="K1265">
        <v>63.27</v>
      </c>
      <c r="L1265">
        <v>63.27</v>
      </c>
      <c r="M1265">
        <v>0</v>
      </c>
      <c r="N1265" t="s">
        <v>31</v>
      </c>
    </row>
    <row r="1266" spans="2:14" x14ac:dyDescent="0.25">
      <c r="B1266" t="s">
        <v>2127</v>
      </c>
      <c r="C1266" t="s">
        <v>4517</v>
      </c>
      <c r="D1266" s="11">
        <v>43811</v>
      </c>
      <c r="E1266" t="s">
        <v>13035</v>
      </c>
      <c r="F1266" s="13">
        <v>43818</v>
      </c>
      <c r="G1266">
        <v>1089</v>
      </c>
      <c r="H1266">
        <v>18</v>
      </c>
      <c r="I1266">
        <v>799.05</v>
      </c>
      <c r="J1266">
        <v>0</v>
      </c>
      <c r="K1266">
        <v>71.91</v>
      </c>
      <c r="L1266">
        <v>71.91</v>
      </c>
      <c r="M1266">
        <v>0</v>
      </c>
      <c r="N1266" t="s">
        <v>31</v>
      </c>
    </row>
    <row r="1267" spans="2:14" x14ac:dyDescent="0.25">
      <c r="B1267" t="s">
        <v>7037</v>
      </c>
      <c r="C1267" t="s">
        <v>13036</v>
      </c>
      <c r="D1267" s="11">
        <v>43795</v>
      </c>
      <c r="E1267" t="s">
        <v>13037</v>
      </c>
      <c r="F1267" s="13">
        <v>43818</v>
      </c>
      <c r="G1267">
        <v>3846.98</v>
      </c>
      <c r="H1267">
        <v>18</v>
      </c>
      <c r="I1267">
        <v>112.55</v>
      </c>
      <c r="J1267">
        <v>0</v>
      </c>
      <c r="K1267">
        <v>10.130000000000001</v>
      </c>
      <c r="L1267">
        <v>10.130000000000001</v>
      </c>
      <c r="M1267">
        <v>0</v>
      </c>
      <c r="N1267" t="s">
        <v>31</v>
      </c>
    </row>
    <row r="1268" spans="2:14" x14ac:dyDescent="0.25">
      <c r="B1268" t="s">
        <v>2785</v>
      </c>
      <c r="C1268" t="s">
        <v>13038</v>
      </c>
      <c r="D1268" s="11">
        <v>43799</v>
      </c>
      <c r="E1268" t="s">
        <v>13039</v>
      </c>
      <c r="F1268" s="13">
        <v>43818</v>
      </c>
      <c r="G1268">
        <v>237.06</v>
      </c>
      <c r="H1268">
        <v>18</v>
      </c>
      <c r="I1268">
        <v>88.74</v>
      </c>
      <c r="J1268">
        <v>0</v>
      </c>
      <c r="K1268">
        <v>7.99</v>
      </c>
      <c r="L1268">
        <v>7.99</v>
      </c>
      <c r="M1268">
        <v>0</v>
      </c>
      <c r="N1268" t="s">
        <v>31</v>
      </c>
    </row>
    <row r="1269" spans="2:14" x14ac:dyDescent="0.25">
      <c r="B1269" t="s">
        <v>2509</v>
      </c>
      <c r="C1269" t="s">
        <v>4956</v>
      </c>
      <c r="D1269" s="11">
        <v>43811</v>
      </c>
      <c r="E1269" t="s">
        <v>13040</v>
      </c>
      <c r="F1269" s="13">
        <v>43818</v>
      </c>
      <c r="G1269">
        <v>2630</v>
      </c>
      <c r="H1269">
        <v>18</v>
      </c>
      <c r="I1269">
        <v>1776.04</v>
      </c>
      <c r="J1269">
        <v>0</v>
      </c>
      <c r="K1269">
        <v>159.84</v>
      </c>
      <c r="L1269">
        <v>159.84</v>
      </c>
      <c r="M1269">
        <v>0</v>
      </c>
      <c r="N1269" t="s">
        <v>31</v>
      </c>
    </row>
    <row r="1270" spans="2:14" x14ac:dyDescent="0.25">
      <c r="B1270" t="s">
        <v>3306</v>
      </c>
      <c r="C1270" t="s">
        <v>3307</v>
      </c>
      <c r="D1270" s="11">
        <v>43808</v>
      </c>
      <c r="E1270" t="s">
        <v>13705</v>
      </c>
      <c r="F1270" s="13">
        <v>43818</v>
      </c>
      <c r="G1270">
        <v>171.31</v>
      </c>
      <c r="H1270">
        <v>18</v>
      </c>
      <c r="I1270">
        <v>145.16999999999999</v>
      </c>
      <c r="J1270">
        <v>0</v>
      </c>
      <c r="K1270">
        <v>13.07</v>
      </c>
      <c r="L1270">
        <v>13.07</v>
      </c>
      <c r="M1270">
        <v>0</v>
      </c>
      <c r="N1270" t="s">
        <v>31</v>
      </c>
    </row>
    <row r="1271" spans="2:14" x14ac:dyDescent="0.25">
      <c r="B1271" t="s">
        <v>4953</v>
      </c>
      <c r="C1271" t="s">
        <v>4954</v>
      </c>
      <c r="D1271" s="11">
        <v>43811</v>
      </c>
      <c r="E1271" t="s">
        <v>13706</v>
      </c>
      <c r="F1271" s="13">
        <v>43818</v>
      </c>
      <c r="G1271">
        <v>2278</v>
      </c>
      <c r="H1271">
        <v>18</v>
      </c>
      <c r="I1271">
        <v>1922.82</v>
      </c>
      <c r="J1271">
        <v>0</v>
      </c>
      <c r="K1271">
        <v>173.05</v>
      </c>
      <c r="L1271">
        <v>173.05</v>
      </c>
      <c r="M1271">
        <v>0</v>
      </c>
      <c r="N1271" t="s">
        <v>31</v>
      </c>
    </row>
    <row r="1272" spans="2:14" x14ac:dyDescent="0.25">
      <c r="B1272" t="s">
        <v>2998</v>
      </c>
      <c r="C1272" t="s">
        <v>13707</v>
      </c>
      <c r="D1272" s="11">
        <v>43785</v>
      </c>
      <c r="E1272" t="s">
        <v>13708</v>
      </c>
      <c r="F1272" s="13">
        <v>43819</v>
      </c>
      <c r="G1272">
        <v>157.88999999999999</v>
      </c>
      <c r="H1272">
        <v>18</v>
      </c>
      <c r="I1272">
        <v>133.80000000000001</v>
      </c>
      <c r="J1272">
        <v>0</v>
      </c>
      <c r="K1272">
        <v>12.04</v>
      </c>
      <c r="L1272">
        <v>12.04</v>
      </c>
      <c r="M1272">
        <v>0</v>
      </c>
      <c r="N1272" t="s">
        <v>31</v>
      </c>
    </row>
    <row r="1273" spans="2:14" x14ac:dyDescent="0.25">
      <c r="B1273" t="s">
        <v>2705</v>
      </c>
      <c r="C1273" t="s">
        <v>3565</v>
      </c>
      <c r="D1273" s="11">
        <v>43808</v>
      </c>
      <c r="E1273" t="s">
        <v>13709</v>
      </c>
      <c r="F1273" s="13">
        <v>43819</v>
      </c>
      <c r="G1273">
        <v>144</v>
      </c>
      <c r="H1273">
        <v>18</v>
      </c>
      <c r="I1273">
        <v>122.03</v>
      </c>
      <c r="J1273">
        <v>0</v>
      </c>
      <c r="K1273">
        <v>10.98</v>
      </c>
      <c r="L1273">
        <v>10.98</v>
      </c>
      <c r="M1273">
        <v>0</v>
      </c>
      <c r="N1273" t="s">
        <v>31</v>
      </c>
    </row>
    <row r="1274" spans="2:14" x14ac:dyDescent="0.25">
      <c r="B1274" t="s">
        <v>3577</v>
      </c>
      <c r="C1274" t="s">
        <v>3578</v>
      </c>
      <c r="D1274" s="11">
        <v>43808</v>
      </c>
      <c r="E1274" t="s">
        <v>13710</v>
      </c>
      <c r="F1274" s="13">
        <v>43819</v>
      </c>
      <c r="G1274">
        <v>234.01</v>
      </c>
      <c r="H1274">
        <v>18</v>
      </c>
      <c r="I1274">
        <v>198.31</v>
      </c>
      <c r="J1274">
        <v>0</v>
      </c>
      <c r="K1274">
        <v>17.850000000000001</v>
      </c>
      <c r="L1274">
        <v>17.850000000000001</v>
      </c>
      <c r="M1274">
        <v>0</v>
      </c>
      <c r="N1274" t="s">
        <v>31</v>
      </c>
    </row>
    <row r="1275" spans="2:14" x14ac:dyDescent="0.25">
      <c r="B1275" t="s">
        <v>2725</v>
      </c>
      <c r="C1275" t="s">
        <v>3929</v>
      </c>
      <c r="D1275" s="11">
        <v>43809</v>
      </c>
      <c r="E1275" t="s">
        <v>13711</v>
      </c>
      <c r="F1275" s="13">
        <v>43819</v>
      </c>
      <c r="G1275">
        <v>98.95</v>
      </c>
      <c r="H1275">
        <v>18</v>
      </c>
      <c r="I1275">
        <v>76.23</v>
      </c>
      <c r="J1275">
        <v>0</v>
      </c>
      <c r="K1275">
        <v>6.86</v>
      </c>
      <c r="L1275">
        <v>6.86</v>
      </c>
      <c r="M1275">
        <v>0</v>
      </c>
      <c r="N1275" t="s">
        <v>31</v>
      </c>
    </row>
    <row r="1276" spans="2:14" x14ac:dyDescent="0.25">
      <c r="B1276" t="s">
        <v>3145</v>
      </c>
      <c r="C1276" t="s">
        <v>4737</v>
      </c>
      <c r="D1276" s="11">
        <v>43811</v>
      </c>
      <c r="E1276" t="s">
        <v>13712</v>
      </c>
      <c r="F1276" s="13">
        <v>43819</v>
      </c>
      <c r="G1276">
        <v>3122.84</v>
      </c>
      <c r="H1276">
        <v>18</v>
      </c>
      <c r="I1276">
        <v>2495.65</v>
      </c>
      <c r="J1276">
        <v>0</v>
      </c>
      <c r="K1276">
        <v>224.61</v>
      </c>
      <c r="L1276">
        <v>224.61</v>
      </c>
      <c r="M1276">
        <v>0</v>
      </c>
      <c r="N1276" t="s">
        <v>31</v>
      </c>
    </row>
    <row r="1277" spans="2:14" x14ac:dyDescent="0.25">
      <c r="B1277" t="s">
        <v>4019</v>
      </c>
      <c r="C1277" t="s">
        <v>4020</v>
      </c>
      <c r="D1277" s="11">
        <v>43809</v>
      </c>
      <c r="E1277" t="s">
        <v>13046</v>
      </c>
      <c r="F1277" s="13">
        <v>43819</v>
      </c>
      <c r="G1277">
        <v>241.28</v>
      </c>
      <c r="H1277">
        <v>18</v>
      </c>
      <c r="I1277">
        <v>92.31</v>
      </c>
      <c r="J1277">
        <v>0</v>
      </c>
      <c r="K1277">
        <v>8.31</v>
      </c>
      <c r="L1277">
        <v>8.31</v>
      </c>
      <c r="M1277">
        <v>0</v>
      </c>
      <c r="N1277" t="s">
        <v>31</v>
      </c>
    </row>
    <row r="1278" spans="2:14" x14ac:dyDescent="0.25">
      <c r="B1278" t="s">
        <v>5573</v>
      </c>
      <c r="C1278" t="s">
        <v>13713</v>
      </c>
      <c r="D1278" s="11">
        <v>43729</v>
      </c>
      <c r="E1278" t="s">
        <v>13714</v>
      </c>
      <c r="F1278" s="13">
        <v>43819</v>
      </c>
      <c r="G1278">
        <v>1442.02</v>
      </c>
      <c r="H1278">
        <v>18</v>
      </c>
      <c r="I1278">
        <v>1222.06</v>
      </c>
      <c r="J1278">
        <v>0</v>
      </c>
      <c r="K1278">
        <v>109.99</v>
      </c>
      <c r="L1278">
        <v>109.99</v>
      </c>
      <c r="M1278">
        <v>0</v>
      </c>
      <c r="N1278" t="s">
        <v>31</v>
      </c>
    </row>
    <row r="1279" spans="2:14" x14ac:dyDescent="0.25">
      <c r="B1279" t="s">
        <v>6870</v>
      </c>
      <c r="C1279" t="s">
        <v>13715</v>
      </c>
      <c r="D1279" s="11">
        <v>43795</v>
      </c>
      <c r="E1279" t="s">
        <v>13716</v>
      </c>
      <c r="F1279" s="13">
        <v>43819</v>
      </c>
      <c r="G1279">
        <v>161.55000000000001</v>
      </c>
      <c r="H1279">
        <v>18</v>
      </c>
      <c r="I1279">
        <v>136.91999999999999</v>
      </c>
      <c r="J1279">
        <v>0</v>
      </c>
      <c r="K1279">
        <v>12.32</v>
      </c>
      <c r="L1279">
        <v>12.32</v>
      </c>
      <c r="M1279">
        <v>0</v>
      </c>
      <c r="N1279" t="s">
        <v>31</v>
      </c>
    </row>
    <row r="1280" spans="2:14" x14ac:dyDescent="0.25">
      <c r="B1280" t="s">
        <v>3681</v>
      </c>
      <c r="C1280" t="s">
        <v>3682</v>
      </c>
      <c r="D1280" s="11">
        <v>43808</v>
      </c>
      <c r="E1280" t="s">
        <v>13717</v>
      </c>
      <c r="F1280" s="13">
        <v>43819</v>
      </c>
      <c r="G1280">
        <v>119.78</v>
      </c>
      <c r="H1280">
        <v>18</v>
      </c>
      <c r="I1280">
        <v>101.51</v>
      </c>
      <c r="J1280">
        <v>0</v>
      </c>
      <c r="K1280">
        <v>9.14</v>
      </c>
      <c r="L1280">
        <v>9.14</v>
      </c>
      <c r="M1280">
        <v>0</v>
      </c>
      <c r="N1280" t="s">
        <v>31</v>
      </c>
    </row>
    <row r="1281" spans="2:14" x14ac:dyDescent="0.25">
      <c r="B1281" t="s">
        <v>2708</v>
      </c>
      <c r="C1281" t="s">
        <v>13718</v>
      </c>
      <c r="D1281" s="11">
        <v>43795</v>
      </c>
      <c r="E1281" t="s">
        <v>13719</v>
      </c>
      <c r="F1281" s="13">
        <v>43819</v>
      </c>
      <c r="G1281">
        <v>157.24</v>
      </c>
      <c r="H1281">
        <v>18</v>
      </c>
      <c r="I1281">
        <v>133.25</v>
      </c>
      <c r="J1281">
        <v>0</v>
      </c>
      <c r="K1281">
        <v>11.99</v>
      </c>
      <c r="L1281">
        <v>11.99</v>
      </c>
      <c r="M1281">
        <v>0</v>
      </c>
      <c r="N1281" t="s">
        <v>31</v>
      </c>
    </row>
    <row r="1282" spans="2:14" x14ac:dyDescent="0.25">
      <c r="B1282" t="s">
        <v>2287</v>
      </c>
      <c r="C1282" t="s">
        <v>2288</v>
      </c>
      <c r="D1282" s="11">
        <v>43805</v>
      </c>
      <c r="E1282" t="s">
        <v>13720</v>
      </c>
      <c r="F1282" s="13">
        <v>43819</v>
      </c>
      <c r="G1282">
        <v>1314.09</v>
      </c>
      <c r="H1282">
        <v>18</v>
      </c>
      <c r="I1282">
        <v>1113.6300000000001</v>
      </c>
      <c r="J1282">
        <v>0</v>
      </c>
      <c r="K1282">
        <v>100.23</v>
      </c>
      <c r="L1282">
        <v>100.23</v>
      </c>
      <c r="M1282">
        <v>0</v>
      </c>
      <c r="N1282" t="s">
        <v>31</v>
      </c>
    </row>
    <row r="1283" spans="2:14" x14ac:dyDescent="0.25">
      <c r="B1283" t="s">
        <v>6748</v>
      </c>
      <c r="C1283" t="s">
        <v>6749</v>
      </c>
      <c r="D1283" s="11">
        <v>43818</v>
      </c>
      <c r="E1283" t="s">
        <v>13050</v>
      </c>
      <c r="F1283" s="13">
        <v>43819</v>
      </c>
      <c r="G1283">
        <v>405.63</v>
      </c>
      <c r="H1283">
        <v>18</v>
      </c>
      <c r="I1283">
        <v>114.35</v>
      </c>
      <c r="J1283">
        <v>0</v>
      </c>
      <c r="K1283">
        <v>10.29</v>
      </c>
      <c r="L1283">
        <v>10.29</v>
      </c>
      <c r="M1283">
        <v>0</v>
      </c>
      <c r="N1283" t="s">
        <v>31</v>
      </c>
    </row>
    <row r="1284" spans="2:14" x14ac:dyDescent="0.25">
      <c r="B1284" t="s">
        <v>4104</v>
      </c>
      <c r="C1284" t="s">
        <v>4105</v>
      </c>
      <c r="D1284" s="11">
        <v>43809</v>
      </c>
      <c r="E1284" t="s">
        <v>13721</v>
      </c>
      <c r="F1284" s="13">
        <v>43819</v>
      </c>
      <c r="G1284">
        <v>350.46</v>
      </c>
      <c r="H1284">
        <v>18</v>
      </c>
      <c r="I1284">
        <v>257.17</v>
      </c>
      <c r="J1284">
        <v>0</v>
      </c>
      <c r="K1284">
        <v>23.15</v>
      </c>
      <c r="L1284">
        <v>23.15</v>
      </c>
      <c r="M1284">
        <v>0</v>
      </c>
      <c r="N1284" t="s">
        <v>31</v>
      </c>
    </row>
    <row r="1285" spans="2:14" x14ac:dyDescent="0.25">
      <c r="B1285" t="s">
        <v>2712</v>
      </c>
      <c r="C1285" t="s">
        <v>13722</v>
      </c>
      <c r="D1285" s="11">
        <v>43795</v>
      </c>
      <c r="E1285" t="s">
        <v>13723</v>
      </c>
      <c r="F1285" s="13">
        <v>43819</v>
      </c>
      <c r="G1285">
        <v>700.45</v>
      </c>
      <c r="H1285">
        <v>18</v>
      </c>
      <c r="I1285">
        <v>593.6</v>
      </c>
      <c r="J1285">
        <v>0</v>
      </c>
      <c r="K1285">
        <v>53.42</v>
      </c>
      <c r="L1285">
        <v>53.42</v>
      </c>
      <c r="M1285">
        <v>0</v>
      </c>
      <c r="N1285" t="s">
        <v>31</v>
      </c>
    </row>
    <row r="1286" spans="2:14" x14ac:dyDescent="0.25">
      <c r="B1286" t="s">
        <v>3692</v>
      </c>
      <c r="C1286" t="s">
        <v>4102</v>
      </c>
      <c r="D1286" s="11">
        <v>43809</v>
      </c>
      <c r="E1286" t="s">
        <v>13724</v>
      </c>
      <c r="F1286" s="13">
        <v>43819</v>
      </c>
      <c r="G1286">
        <v>350.46</v>
      </c>
      <c r="H1286">
        <v>18</v>
      </c>
      <c r="I1286">
        <v>257.17</v>
      </c>
      <c r="J1286">
        <v>0</v>
      </c>
      <c r="K1286">
        <v>23.15</v>
      </c>
      <c r="L1286">
        <v>23.15</v>
      </c>
      <c r="M1286">
        <v>0</v>
      </c>
      <c r="N1286" t="s">
        <v>31</v>
      </c>
    </row>
    <row r="1287" spans="2:14" x14ac:dyDescent="0.25">
      <c r="B1287" t="s">
        <v>3681</v>
      </c>
      <c r="C1287" t="s">
        <v>4100</v>
      </c>
      <c r="D1287" s="11">
        <v>43809</v>
      </c>
      <c r="E1287" t="s">
        <v>13725</v>
      </c>
      <c r="F1287" s="13">
        <v>43819</v>
      </c>
      <c r="G1287">
        <v>107.95</v>
      </c>
      <c r="H1287">
        <v>18</v>
      </c>
      <c r="I1287">
        <v>83.85</v>
      </c>
      <c r="J1287">
        <v>0</v>
      </c>
      <c r="K1287">
        <v>7.55</v>
      </c>
      <c r="L1287">
        <v>7.55</v>
      </c>
      <c r="M1287">
        <v>0</v>
      </c>
      <c r="N1287" t="s">
        <v>31</v>
      </c>
    </row>
    <row r="1288" spans="2:14" x14ac:dyDescent="0.25">
      <c r="B1288" t="s">
        <v>3000</v>
      </c>
      <c r="C1288" t="s">
        <v>13726</v>
      </c>
      <c r="D1288" s="11">
        <v>43795</v>
      </c>
      <c r="E1288" t="s">
        <v>13727</v>
      </c>
      <c r="F1288" s="13">
        <v>43819</v>
      </c>
      <c r="G1288">
        <v>539.77</v>
      </c>
      <c r="H1288">
        <v>18</v>
      </c>
      <c r="I1288">
        <v>434.55</v>
      </c>
      <c r="J1288">
        <v>0</v>
      </c>
      <c r="K1288">
        <v>39.11</v>
      </c>
      <c r="L1288">
        <v>39.11</v>
      </c>
      <c r="M1288">
        <v>0</v>
      </c>
      <c r="N1288" t="s">
        <v>31</v>
      </c>
    </row>
    <row r="1289" spans="2:14" x14ac:dyDescent="0.25">
      <c r="B1289" t="s">
        <v>3696</v>
      </c>
      <c r="C1289" t="s">
        <v>13728</v>
      </c>
      <c r="D1289" s="11">
        <v>43784</v>
      </c>
      <c r="E1289" t="s">
        <v>13729</v>
      </c>
      <c r="F1289" s="13">
        <v>43819</v>
      </c>
      <c r="G1289">
        <v>416.01</v>
      </c>
      <c r="H1289">
        <v>18</v>
      </c>
      <c r="I1289">
        <v>352.55</v>
      </c>
      <c r="J1289">
        <v>0</v>
      </c>
      <c r="K1289">
        <v>31.73</v>
      </c>
      <c r="L1289">
        <v>31.73</v>
      </c>
      <c r="M1289">
        <v>0</v>
      </c>
      <c r="N1289" t="s">
        <v>31</v>
      </c>
    </row>
    <row r="1290" spans="2:14" x14ac:dyDescent="0.25">
      <c r="B1290" t="s">
        <v>5078</v>
      </c>
      <c r="C1290" t="s">
        <v>13730</v>
      </c>
      <c r="D1290" s="11">
        <v>43759</v>
      </c>
      <c r="E1290" t="s">
        <v>13731</v>
      </c>
      <c r="F1290" s="13">
        <v>43819</v>
      </c>
      <c r="G1290">
        <v>62.97</v>
      </c>
      <c r="H1290">
        <v>18</v>
      </c>
      <c r="I1290">
        <v>53.37</v>
      </c>
      <c r="J1290">
        <v>0</v>
      </c>
      <c r="K1290">
        <v>4.8</v>
      </c>
      <c r="L1290">
        <v>4.8</v>
      </c>
      <c r="M1290">
        <v>0</v>
      </c>
      <c r="N1290" t="s">
        <v>31</v>
      </c>
    </row>
    <row r="1291" spans="2:14" x14ac:dyDescent="0.25">
      <c r="B1291" t="s">
        <v>5078</v>
      </c>
      <c r="C1291" t="s">
        <v>13732</v>
      </c>
      <c r="D1291" s="11">
        <v>43787</v>
      </c>
      <c r="E1291" t="s">
        <v>13733</v>
      </c>
      <c r="F1291" s="13">
        <v>43819</v>
      </c>
      <c r="G1291">
        <v>35.979999999999997</v>
      </c>
      <c r="H1291">
        <v>18</v>
      </c>
      <c r="I1291">
        <v>30.49</v>
      </c>
      <c r="J1291">
        <v>0</v>
      </c>
      <c r="K1291">
        <v>2.74</v>
      </c>
      <c r="L1291">
        <v>2.74</v>
      </c>
      <c r="M1291">
        <v>0</v>
      </c>
      <c r="N1291" t="s">
        <v>31</v>
      </c>
    </row>
    <row r="1292" spans="2:14" x14ac:dyDescent="0.25">
      <c r="B1292" t="s">
        <v>2917</v>
      </c>
      <c r="C1292" t="s">
        <v>13734</v>
      </c>
      <c r="D1292" s="11">
        <v>43799</v>
      </c>
      <c r="E1292" t="s">
        <v>13735</v>
      </c>
      <c r="F1292" s="13">
        <v>43819</v>
      </c>
      <c r="G1292">
        <v>1160.73</v>
      </c>
      <c r="H1292">
        <v>18</v>
      </c>
      <c r="I1292">
        <v>983.67</v>
      </c>
      <c r="J1292">
        <v>0</v>
      </c>
      <c r="K1292">
        <v>88.53</v>
      </c>
      <c r="L1292">
        <v>88.53</v>
      </c>
      <c r="M1292">
        <v>0</v>
      </c>
      <c r="N1292" t="s">
        <v>31</v>
      </c>
    </row>
    <row r="1293" spans="2:14" x14ac:dyDescent="0.25">
      <c r="B1293" t="s">
        <v>4079</v>
      </c>
      <c r="C1293" t="s">
        <v>13053</v>
      </c>
      <c r="D1293" s="11">
        <v>43795</v>
      </c>
      <c r="E1293" t="s">
        <v>13736</v>
      </c>
      <c r="F1293" s="13">
        <v>43819</v>
      </c>
      <c r="G1293">
        <v>107.95</v>
      </c>
      <c r="H1293">
        <v>18</v>
      </c>
      <c r="I1293">
        <v>91.48</v>
      </c>
      <c r="J1293">
        <v>0</v>
      </c>
      <c r="K1293">
        <v>8.23</v>
      </c>
      <c r="L1293">
        <v>8.23</v>
      </c>
      <c r="M1293">
        <v>0</v>
      </c>
      <c r="N1293" t="s">
        <v>31</v>
      </c>
    </row>
    <row r="1294" spans="2:14" x14ac:dyDescent="0.25">
      <c r="B1294" t="s">
        <v>2900</v>
      </c>
      <c r="C1294" t="s">
        <v>13737</v>
      </c>
      <c r="D1294" s="11">
        <v>43799</v>
      </c>
      <c r="E1294" t="s">
        <v>13738</v>
      </c>
      <c r="F1294" s="13">
        <v>43819</v>
      </c>
      <c r="G1294">
        <v>107.7</v>
      </c>
      <c r="H1294">
        <v>18</v>
      </c>
      <c r="I1294">
        <v>91.28</v>
      </c>
      <c r="J1294">
        <v>0</v>
      </c>
      <c r="K1294">
        <v>8.2200000000000006</v>
      </c>
      <c r="L1294">
        <v>8.2200000000000006</v>
      </c>
      <c r="M1294">
        <v>0</v>
      </c>
      <c r="N1294" t="s">
        <v>31</v>
      </c>
    </row>
    <row r="1295" spans="2:14" x14ac:dyDescent="0.25">
      <c r="B1295" t="s">
        <v>4079</v>
      </c>
      <c r="C1295" t="s">
        <v>13053</v>
      </c>
      <c r="D1295" s="11">
        <v>43795</v>
      </c>
      <c r="E1295" t="s">
        <v>13054</v>
      </c>
      <c r="F1295" s="13">
        <v>43819</v>
      </c>
      <c r="G1295">
        <v>513.28</v>
      </c>
      <c r="H1295">
        <v>18</v>
      </c>
      <c r="I1295">
        <v>337.09</v>
      </c>
      <c r="J1295">
        <v>0</v>
      </c>
      <c r="K1295">
        <v>30.34</v>
      </c>
      <c r="L1295">
        <v>30.34</v>
      </c>
      <c r="M1295">
        <v>0</v>
      </c>
      <c r="N1295" t="s">
        <v>31</v>
      </c>
    </row>
    <row r="1296" spans="2:14" x14ac:dyDescent="0.25">
      <c r="B1296" t="s">
        <v>4079</v>
      </c>
      <c r="C1296" t="s">
        <v>13739</v>
      </c>
      <c r="D1296" s="11">
        <v>43752</v>
      </c>
      <c r="E1296" t="s">
        <v>13740</v>
      </c>
      <c r="F1296" s="13">
        <v>43819</v>
      </c>
      <c r="G1296">
        <v>181.95</v>
      </c>
      <c r="H1296">
        <v>18</v>
      </c>
      <c r="I1296">
        <v>154.19999999999999</v>
      </c>
      <c r="J1296">
        <v>0</v>
      </c>
      <c r="K1296">
        <v>13.88</v>
      </c>
      <c r="L1296">
        <v>13.88</v>
      </c>
      <c r="M1296">
        <v>0</v>
      </c>
      <c r="N1296" t="s">
        <v>31</v>
      </c>
    </row>
    <row r="1297" spans="2:14" x14ac:dyDescent="0.25">
      <c r="B1297" t="s">
        <v>9871</v>
      </c>
      <c r="C1297" t="s">
        <v>13741</v>
      </c>
      <c r="D1297" s="11">
        <v>43795</v>
      </c>
      <c r="E1297" t="s">
        <v>13742</v>
      </c>
      <c r="F1297" s="13">
        <v>43819</v>
      </c>
      <c r="G1297">
        <v>53.85</v>
      </c>
      <c r="H1297">
        <v>18</v>
      </c>
      <c r="I1297">
        <v>45.64</v>
      </c>
      <c r="J1297">
        <v>0</v>
      </c>
      <c r="K1297">
        <v>4.1100000000000003</v>
      </c>
      <c r="L1297">
        <v>4.1100000000000003</v>
      </c>
      <c r="M1297">
        <v>0</v>
      </c>
      <c r="N1297" t="s">
        <v>31</v>
      </c>
    </row>
    <row r="1298" spans="2:14" x14ac:dyDescent="0.25">
      <c r="B1298" t="s">
        <v>5953</v>
      </c>
      <c r="C1298" t="s">
        <v>13743</v>
      </c>
      <c r="D1298" s="11">
        <v>43795</v>
      </c>
      <c r="E1298" t="s">
        <v>13744</v>
      </c>
      <c r="F1298" s="13">
        <v>43819</v>
      </c>
      <c r="G1298">
        <v>316.52999999999997</v>
      </c>
      <c r="H1298">
        <v>18</v>
      </c>
      <c r="I1298">
        <v>268.25</v>
      </c>
      <c r="J1298">
        <v>0</v>
      </c>
      <c r="K1298">
        <v>24.14</v>
      </c>
      <c r="L1298">
        <v>24.14</v>
      </c>
      <c r="M1298">
        <v>0</v>
      </c>
      <c r="N1298" t="s">
        <v>31</v>
      </c>
    </row>
    <row r="1299" spans="2:14" x14ac:dyDescent="0.25">
      <c r="B1299" t="s">
        <v>3988</v>
      </c>
      <c r="C1299" t="s">
        <v>3989</v>
      </c>
      <c r="D1299" s="11">
        <v>43809</v>
      </c>
      <c r="E1299" t="s">
        <v>13745</v>
      </c>
      <c r="F1299" s="13">
        <v>43819</v>
      </c>
      <c r="G1299">
        <v>9.1199999999999992</v>
      </c>
      <c r="H1299">
        <v>18</v>
      </c>
      <c r="I1299">
        <v>7.73</v>
      </c>
      <c r="J1299">
        <v>0</v>
      </c>
      <c r="K1299">
        <v>0.7</v>
      </c>
      <c r="L1299">
        <v>0.7</v>
      </c>
      <c r="M1299">
        <v>0</v>
      </c>
      <c r="N1299" t="s">
        <v>31</v>
      </c>
    </row>
    <row r="1300" spans="2:14" x14ac:dyDescent="0.25">
      <c r="B1300" t="s">
        <v>2601</v>
      </c>
      <c r="C1300" t="s">
        <v>3976</v>
      </c>
      <c r="D1300" s="11">
        <v>43809</v>
      </c>
      <c r="E1300" t="s">
        <v>13746</v>
      </c>
      <c r="F1300" s="13">
        <v>43819</v>
      </c>
      <c r="G1300">
        <v>73.27</v>
      </c>
      <c r="H1300">
        <v>18</v>
      </c>
      <c r="I1300">
        <v>62.09</v>
      </c>
      <c r="J1300">
        <v>0</v>
      </c>
      <c r="K1300">
        <v>5.59</v>
      </c>
      <c r="L1300">
        <v>5.59</v>
      </c>
      <c r="M1300">
        <v>0</v>
      </c>
      <c r="N1300" t="s">
        <v>31</v>
      </c>
    </row>
    <row r="1301" spans="2:14" x14ac:dyDescent="0.25">
      <c r="B1301" t="s">
        <v>3512</v>
      </c>
      <c r="C1301" t="s">
        <v>3986</v>
      </c>
      <c r="D1301" s="11">
        <v>43809</v>
      </c>
      <c r="E1301" t="s">
        <v>13747</v>
      </c>
      <c r="F1301" s="13">
        <v>43819</v>
      </c>
      <c r="G1301">
        <v>26.99</v>
      </c>
      <c r="H1301">
        <v>18</v>
      </c>
      <c r="I1301">
        <v>22.87</v>
      </c>
      <c r="J1301">
        <v>0</v>
      </c>
      <c r="K1301">
        <v>2.06</v>
      </c>
      <c r="L1301">
        <v>2.06</v>
      </c>
      <c r="M1301">
        <v>0</v>
      </c>
      <c r="N1301" t="s">
        <v>31</v>
      </c>
    </row>
    <row r="1302" spans="2:14" x14ac:dyDescent="0.25">
      <c r="B1302" t="s">
        <v>3709</v>
      </c>
      <c r="C1302" t="s">
        <v>5384</v>
      </c>
      <c r="D1302" s="11">
        <v>43812</v>
      </c>
      <c r="E1302" t="s">
        <v>13061</v>
      </c>
      <c r="F1302" s="13">
        <v>43819</v>
      </c>
      <c r="G1302">
        <v>240.3</v>
      </c>
      <c r="H1302">
        <v>18</v>
      </c>
      <c r="I1302">
        <v>83.85</v>
      </c>
      <c r="J1302">
        <v>0</v>
      </c>
      <c r="K1302">
        <v>7.55</v>
      </c>
      <c r="L1302">
        <v>7.55</v>
      </c>
      <c r="M1302">
        <v>0</v>
      </c>
      <c r="N1302" t="s">
        <v>31</v>
      </c>
    </row>
    <row r="1303" spans="2:14" x14ac:dyDescent="0.25">
      <c r="B1303" t="s">
        <v>3752</v>
      </c>
      <c r="C1303" t="s">
        <v>13748</v>
      </c>
      <c r="D1303" s="11">
        <v>43795</v>
      </c>
      <c r="E1303" t="s">
        <v>13749</v>
      </c>
      <c r="F1303" s="13">
        <v>43819</v>
      </c>
      <c r="G1303">
        <v>136.80000000000001</v>
      </c>
      <c r="H1303">
        <v>18</v>
      </c>
      <c r="I1303">
        <v>112.55</v>
      </c>
      <c r="J1303">
        <v>0</v>
      </c>
      <c r="K1303">
        <v>10.130000000000001</v>
      </c>
      <c r="L1303">
        <v>10.130000000000001</v>
      </c>
      <c r="M1303">
        <v>0</v>
      </c>
      <c r="N1303" t="s">
        <v>31</v>
      </c>
    </row>
    <row r="1304" spans="2:14" x14ac:dyDescent="0.25">
      <c r="B1304" t="s">
        <v>2936</v>
      </c>
      <c r="C1304" t="s">
        <v>5151</v>
      </c>
      <c r="D1304" s="11">
        <v>43812</v>
      </c>
      <c r="E1304" t="s">
        <v>13065</v>
      </c>
      <c r="F1304" s="13">
        <v>43819</v>
      </c>
      <c r="G1304">
        <v>2667.56</v>
      </c>
      <c r="H1304">
        <v>18</v>
      </c>
      <c r="I1304">
        <v>112.55</v>
      </c>
      <c r="J1304">
        <v>0</v>
      </c>
      <c r="K1304">
        <v>10.130000000000001</v>
      </c>
      <c r="L1304">
        <v>10.130000000000001</v>
      </c>
      <c r="M1304">
        <v>0</v>
      </c>
      <c r="N1304" t="s">
        <v>31</v>
      </c>
    </row>
    <row r="1305" spans="2:14" x14ac:dyDescent="0.25">
      <c r="B1305" t="s">
        <v>3243</v>
      </c>
      <c r="C1305" t="s">
        <v>5223</v>
      </c>
      <c r="D1305" s="11">
        <v>43812</v>
      </c>
      <c r="E1305" t="s">
        <v>13067</v>
      </c>
      <c r="F1305" s="13">
        <v>43819</v>
      </c>
      <c r="G1305">
        <v>784.28</v>
      </c>
      <c r="H1305">
        <v>18</v>
      </c>
      <c r="I1305">
        <v>225.09</v>
      </c>
      <c r="J1305">
        <v>0</v>
      </c>
      <c r="K1305">
        <v>20.260000000000002</v>
      </c>
      <c r="L1305">
        <v>20.260000000000002</v>
      </c>
      <c r="M1305">
        <v>0</v>
      </c>
      <c r="N1305" t="s">
        <v>31</v>
      </c>
    </row>
    <row r="1306" spans="2:14" x14ac:dyDescent="0.25">
      <c r="B1306" t="s">
        <v>2183</v>
      </c>
      <c r="C1306" t="s">
        <v>5333</v>
      </c>
      <c r="D1306" s="11">
        <v>43812</v>
      </c>
      <c r="E1306" t="s">
        <v>12357</v>
      </c>
      <c r="F1306" s="13">
        <v>43819</v>
      </c>
      <c r="G1306">
        <v>3743.86</v>
      </c>
      <c r="H1306">
        <v>18</v>
      </c>
      <c r="I1306">
        <v>1655.77</v>
      </c>
      <c r="J1306">
        <v>0</v>
      </c>
      <c r="K1306">
        <v>149.02000000000001</v>
      </c>
      <c r="L1306">
        <v>149.02000000000001</v>
      </c>
      <c r="M1306">
        <v>0</v>
      </c>
      <c r="N1306" t="s">
        <v>31</v>
      </c>
    </row>
    <row r="1307" spans="2:14" x14ac:dyDescent="0.25">
      <c r="B1307" t="s">
        <v>2809</v>
      </c>
      <c r="C1307" t="s">
        <v>13750</v>
      </c>
      <c r="D1307" s="11">
        <v>43780</v>
      </c>
      <c r="E1307" t="s">
        <v>13751</v>
      </c>
      <c r="F1307" s="13">
        <v>43819</v>
      </c>
      <c r="G1307">
        <v>53.85</v>
      </c>
      <c r="H1307">
        <v>18</v>
      </c>
      <c r="I1307">
        <v>45.64</v>
      </c>
      <c r="J1307">
        <v>0</v>
      </c>
      <c r="K1307">
        <v>4.1100000000000003</v>
      </c>
      <c r="L1307">
        <v>4.1100000000000003</v>
      </c>
      <c r="M1307">
        <v>0</v>
      </c>
      <c r="N1307" t="s">
        <v>31</v>
      </c>
    </row>
    <row r="1308" spans="2:14" x14ac:dyDescent="0.25">
      <c r="B1308" t="s">
        <v>3358</v>
      </c>
      <c r="C1308" t="s">
        <v>13752</v>
      </c>
      <c r="D1308" s="11">
        <v>43795</v>
      </c>
      <c r="E1308" t="s">
        <v>13753</v>
      </c>
      <c r="F1308" s="13">
        <v>43819</v>
      </c>
      <c r="G1308">
        <v>13.49</v>
      </c>
      <c r="H1308">
        <v>18</v>
      </c>
      <c r="I1308">
        <v>11.43</v>
      </c>
      <c r="J1308">
        <v>0</v>
      </c>
      <c r="K1308">
        <v>1.03</v>
      </c>
      <c r="L1308">
        <v>1.03</v>
      </c>
      <c r="M1308">
        <v>0</v>
      </c>
      <c r="N1308" t="s">
        <v>31</v>
      </c>
    </row>
    <row r="1309" spans="2:14" x14ac:dyDescent="0.25">
      <c r="B1309" t="s">
        <v>2832</v>
      </c>
      <c r="C1309" t="s">
        <v>13754</v>
      </c>
      <c r="D1309" s="11">
        <v>43795</v>
      </c>
      <c r="E1309" t="s">
        <v>13755</v>
      </c>
      <c r="F1309" s="13">
        <v>43819</v>
      </c>
      <c r="G1309">
        <v>107.95</v>
      </c>
      <c r="H1309">
        <v>18</v>
      </c>
      <c r="I1309">
        <v>91.48</v>
      </c>
      <c r="J1309">
        <v>0</v>
      </c>
      <c r="K1309">
        <v>8.23</v>
      </c>
      <c r="L1309">
        <v>8.23</v>
      </c>
      <c r="M1309">
        <v>0</v>
      </c>
      <c r="N1309" t="s">
        <v>31</v>
      </c>
    </row>
    <row r="1310" spans="2:14" x14ac:dyDescent="0.25">
      <c r="B1310" t="s">
        <v>6655</v>
      </c>
      <c r="C1310" t="s">
        <v>13756</v>
      </c>
      <c r="D1310" s="11">
        <v>43795</v>
      </c>
      <c r="E1310" t="s">
        <v>13757</v>
      </c>
      <c r="F1310" s="13">
        <v>43819</v>
      </c>
      <c r="G1310">
        <v>107.94</v>
      </c>
      <c r="H1310">
        <v>18</v>
      </c>
      <c r="I1310">
        <v>91.48</v>
      </c>
      <c r="J1310">
        <v>0</v>
      </c>
      <c r="K1310">
        <v>8.23</v>
      </c>
      <c r="L1310">
        <v>8.23</v>
      </c>
      <c r="M1310">
        <v>0</v>
      </c>
      <c r="N1310" t="s">
        <v>31</v>
      </c>
    </row>
    <row r="1311" spans="2:14" x14ac:dyDescent="0.25">
      <c r="B1311" t="s">
        <v>6788</v>
      </c>
      <c r="C1311" t="s">
        <v>13758</v>
      </c>
      <c r="D1311" s="11">
        <v>43787</v>
      </c>
      <c r="E1311" t="s">
        <v>13759</v>
      </c>
      <c r="F1311" s="13">
        <v>43819</v>
      </c>
      <c r="G1311">
        <v>364.21</v>
      </c>
      <c r="H1311">
        <v>18</v>
      </c>
      <c r="I1311">
        <v>308.64999999999998</v>
      </c>
      <c r="J1311">
        <v>0</v>
      </c>
      <c r="K1311">
        <v>27.78</v>
      </c>
      <c r="L1311">
        <v>27.78</v>
      </c>
      <c r="M1311">
        <v>0</v>
      </c>
      <c r="N1311" t="s">
        <v>31</v>
      </c>
    </row>
    <row r="1312" spans="2:14" x14ac:dyDescent="0.25">
      <c r="B1312" t="s">
        <v>2613</v>
      </c>
      <c r="C1312" t="s">
        <v>13760</v>
      </c>
      <c r="D1312" s="11">
        <v>43787</v>
      </c>
      <c r="E1312" t="s">
        <v>13761</v>
      </c>
      <c r="F1312" s="13">
        <v>43819</v>
      </c>
      <c r="G1312">
        <v>73.739999999999995</v>
      </c>
      <c r="H1312">
        <v>18</v>
      </c>
      <c r="I1312">
        <v>62.49</v>
      </c>
      <c r="J1312">
        <v>0</v>
      </c>
      <c r="K1312">
        <v>5.62</v>
      </c>
      <c r="L1312">
        <v>5.62</v>
      </c>
      <c r="M1312">
        <v>0</v>
      </c>
      <c r="N1312" t="s">
        <v>31</v>
      </c>
    </row>
    <row r="1313" spans="2:14" x14ac:dyDescent="0.25">
      <c r="B1313" t="s">
        <v>2581</v>
      </c>
      <c r="C1313" t="s">
        <v>12358</v>
      </c>
      <c r="D1313" s="11">
        <v>43780</v>
      </c>
      <c r="E1313" t="s">
        <v>12359</v>
      </c>
      <c r="F1313" s="13">
        <v>43819</v>
      </c>
      <c r="G1313">
        <v>693.46</v>
      </c>
      <c r="H1313">
        <v>18</v>
      </c>
      <c r="I1313">
        <v>135.53</v>
      </c>
      <c r="J1313">
        <v>0</v>
      </c>
      <c r="K1313">
        <v>12.2</v>
      </c>
      <c r="L1313">
        <v>12.2</v>
      </c>
      <c r="M1313">
        <v>0</v>
      </c>
      <c r="N1313" t="s">
        <v>31</v>
      </c>
    </row>
    <row r="1314" spans="2:14" x14ac:dyDescent="0.25">
      <c r="B1314" t="s">
        <v>6783</v>
      </c>
      <c r="C1314" t="s">
        <v>13762</v>
      </c>
      <c r="D1314" s="11">
        <v>43799</v>
      </c>
      <c r="E1314" t="s">
        <v>13763</v>
      </c>
      <c r="F1314" s="13">
        <v>43819</v>
      </c>
      <c r="G1314">
        <v>144</v>
      </c>
      <c r="H1314">
        <v>18</v>
      </c>
      <c r="I1314">
        <v>122.03</v>
      </c>
      <c r="J1314">
        <v>0</v>
      </c>
      <c r="K1314">
        <v>10.98</v>
      </c>
      <c r="L1314">
        <v>10.98</v>
      </c>
      <c r="M1314">
        <v>0</v>
      </c>
      <c r="N1314" t="s">
        <v>31</v>
      </c>
    </row>
    <row r="1315" spans="2:14" x14ac:dyDescent="0.25">
      <c r="B1315" t="s">
        <v>3520</v>
      </c>
      <c r="C1315" t="s">
        <v>13764</v>
      </c>
      <c r="D1315" s="11">
        <v>43799</v>
      </c>
      <c r="E1315" t="s">
        <v>13765</v>
      </c>
      <c r="F1315" s="13">
        <v>43819</v>
      </c>
      <c r="G1315">
        <v>441.4</v>
      </c>
      <c r="H1315">
        <v>18</v>
      </c>
      <c r="I1315">
        <v>374.06</v>
      </c>
      <c r="J1315">
        <v>0</v>
      </c>
      <c r="K1315">
        <v>33.67</v>
      </c>
      <c r="L1315">
        <v>33.67</v>
      </c>
      <c r="M1315">
        <v>0</v>
      </c>
      <c r="N1315" t="s">
        <v>31</v>
      </c>
    </row>
    <row r="1316" spans="2:14" x14ac:dyDescent="0.25">
      <c r="B1316" t="s">
        <v>2593</v>
      </c>
      <c r="C1316" t="s">
        <v>13766</v>
      </c>
      <c r="D1316" s="11">
        <v>43799</v>
      </c>
      <c r="E1316" t="s">
        <v>13767</v>
      </c>
      <c r="F1316" s="13">
        <v>43819</v>
      </c>
      <c r="G1316">
        <v>106.67</v>
      </c>
      <c r="H1316">
        <v>18</v>
      </c>
      <c r="I1316">
        <v>90.4</v>
      </c>
      <c r="J1316">
        <v>0</v>
      </c>
      <c r="K1316">
        <v>8.14</v>
      </c>
      <c r="L1316">
        <v>8.14</v>
      </c>
      <c r="M1316">
        <v>0</v>
      </c>
      <c r="N1316" t="s">
        <v>31</v>
      </c>
    </row>
    <row r="1317" spans="2:14" x14ac:dyDescent="0.25">
      <c r="B1317" t="s">
        <v>2609</v>
      </c>
      <c r="C1317" t="s">
        <v>13768</v>
      </c>
      <c r="D1317" s="11">
        <v>43799</v>
      </c>
      <c r="E1317" t="s">
        <v>13769</v>
      </c>
      <c r="F1317" s="13">
        <v>43819</v>
      </c>
      <c r="G1317">
        <v>297.39999999999998</v>
      </c>
      <c r="H1317">
        <v>18</v>
      </c>
      <c r="I1317">
        <v>252.03</v>
      </c>
      <c r="J1317">
        <v>0</v>
      </c>
      <c r="K1317">
        <v>22.68</v>
      </c>
      <c r="L1317">
        <v>22.68</v>
      </c>
      <c r="M1317">
        <v>0</v>
      </c>
      <c r="N1317" t="s">
        <v>31</v>
      </c>
    </row>
    <row r="1318" spans="2:14" x14ac:dyDescent="0.25">
      <c r="B1318" t="s">
        <v>8509</v>
      </c>
      <c r="C1318" t="s">
        <v>13770</v>
      </c>
      <c r="D1318" s="11">
        <v>43799</v>
      </c>
      <c r="E1318" t="s">
        <v>13771</v>
      </c>
      <c r="F1318" s="13">
        <v>43819</v>
      </c>
      <c r="G1318">
        <v>55.56</v>
      </c>
      <c r="H1318">
        <v>18</v>
      </c>
      <c r="I1318">
        <v>47.08</v>
      </c>
      <c r="J1318">
        <v>0</v>
      </c>
      <c r="K1318">
        <v>4.24</v>
      </c>
      <c r="L1318">
        <v>4.24</v>
      </c>
      <c r="M1318">
        <v>0</v>
      </c>
      <c r="N1318" t="s">
        <v>31</v>
      </c>
    </row>
    <row r="1319" spans="2:14" x14ac:dyDescent="0.25">
      <c r="B1319" t="s">
        <v>7892</v>
      </c>
      <c r="C1319" t="s">
        <v>13772</v>
      </c>
      <c r="D1319" s="11">
        <v>43799</v>
      </c>
      <c r="E1319" t="s">
        <v>13773</v>
      </c>
      <c r="F1319" s="13">
        <v>43819</v>
      </c>
      <c r="G1319">
        <v>144</v>
      </c>
      <c r="H1319">
        <v>18</v>
      </c>
      <c r="I1319">
        <v>122.03</v>
      </c>
      <c r="J1319">
        <v>0</v>
      </c>
      <c r="K1319">
        <v>10.98</v>
      </c>
      <c r="L1319">
        <v>10.98</v>
      </c>
      <c r="M1319">
        <v>0</v>
      </c>
      <c r="N1319" t="s">
        <v>31</v>
      </c>
    </row>
    <row r="1320" spans="2:14" x14ac:dyDescent="0.25">
      <c r="B1320" t="s">
        <v>3396</v>
      </c>
      <c r="C1320" t="s">
        <v>3515</v>
      </c>
      <c r="D1320" s="11">
        <v>43808</v>
      </c>
      <c r="E1320" t="s">
        <v>13774</v>
      </c>
      <c r="F1320" s="13">
        <v>43819</v>
      </c>
      <c r="G1320">
        <v>217.39</v>
      </c>
      <c r="H1320">
        <v>18</v>
      </c>
      <c r="I1320">
        <v>184.23</v>
      </c>
      <c r="J1320">
        <v>0</v>
      </c>
      <c r="K1320">
        <v>16.579999999999998</v>
      </c>
      <c r="L1320">
        <v>16.579999999999998</v>
      </c>
      <c r="M1320">
        <v>0</v>
      </c>
      <c r="N1320" t="s">
        <v>31</v>
      </c>
    </row>
    <row r="1321" spans="2:14" x14ac:dyDescent="0.25">
      <c r="B1321" t="s">
        <v>2581</v>
      </c>
      <c r="C1321" t="s">
        <v>3499</v>
      </c>
      <c r="D1321" s="11">
        <v>43808</v>
      </c>
      <c r="E1321" t="s">
        <v>13775</v>
      </c>
      <c r="F1321" s="13">
        <v>43819</v>
      </c>
      <c r="G1321">
        <v>217.39</v>
      </c>
      <c r="H1321">
        <v>18</v>
      </c>
      <c r="I1321">
        <v>184.23</v>
      </c>
      <c r="J1321">
        <v>0</v>
      </c>
      <c r="K1321">
        <v>16.579999999999998</v>
      </c>
      <c r="L1321">
        <v>16.579999999999998</v>
      </c>
      <c r="M1321">
        <v>0</v>
      </c>
      <c r="N1321" t="s">
        <v>31</v>
      </c>
    </row>
    <row r="1322" spans="2:14" x14ac:dyDescent="0.25">
      <c r="B1322" t="s">
        <v>3523</v>
      </c>
      <c r="C1322" t="s">
        <v>3524</v>
      </c>
      <c r="D1322" s="11">
        <v>43808</v>
      </c>
      <c r="E1322" t="s">
        <v>13776</v>
      </c>
      <c r="F1322" s="13">
        <v>43819</v>
      </c>
      <c r="G1322">
        <v>326.44</v>
      </c>
      <c r="H1322">
        <v>18</v>
      </c>
      <c r="I1322">
        <v>276.64</v>
      </c>
      <c r="J1322">
        <v>0</v>
      </c>
      <c r="K1322">
        <v>24.9</v>
      </c>
      <c r="L1322">
        <v>24.9</v>
      </c>
      <c r="M1322">
        <v>0</v>
      </c>
      <c r="N1322" t="s">
        <v>31</v>
      </c>
    </row>
    <row r="1323" spans="2:14" x14ac:dyDescent="0.25">
      <c r="B1323" t="s">
        <v>3394</v>
      </c>
      <c r="C1323" t="s">
        <v>3511</v>
      </c>
      <c r="D1323" s="11">
        <v>43808</v>
      </c>
      <c r="E1323" t="s">
        <v>13777</v>
      </c>
      <c r="F1323" s="13">
        <v>43819</v>
      </c>
      <c r="G1323">
        <v>217.39</v>
      </c>
      <c r="H1323">
        <v>18</v>
      </c>
      <c r="I1323">
        <v>184.23</v>
      </c>
      <c r="J1323">
        <v>0</v>
      </c>
      <c r="K1323">
        <v>16.579999999999998</v>
      </c>
      <c r="L1323">
        <v>16.579999999999998</v>
      </c>
      <c r="M1323">
        <v>0</v>
      </c>
      <c r="N1323" t="s">
        <v>31</v>
      </c>
    </row>
    <row r="1324" spans="2:14" x14ac:dyDescent="0.25">
      <c r="B1324" t="s">
        <v>4922</v>
      </c>
      <c r="C1324" t="s">
        <v>12041</v>
      </c>
      <c r="D1324" s="11">
        <v>43759</v>
      </c>
      <c r="E1324" t="s">
        <v>12042</v>
      </c>
      <c r="F1324" s="13">
        <v>43819</v>
      </c>
      <c r="G1324">
        <v>246.07</v>
      </c>
      <c r="H1324">
        <v>18</v>
      </c>
      <c r="I1324">
        <v>38.520000000000003</v>
      </c>
      <c r="J1324">
        <v>0</v>
      </c>
      <c r="K1324">
        <v>3.47</v>
      </c>
      <c r="L1324">
        <v>3.47</v>
      </c>
      <c r="M1324">
        <v>0</v>
      </c>
      <c r="N1324" t="s">
        <v>31</v>
      </c>
    </row>
    <row r="1325" spans="2:14" x14ac:dyDescent="0.25">
      <c r="B1325" t="s">
        <v>1961</v>
      </c>
      <c r="C1325" t="s">
        <v>3462</v>
      </c>
      <c r="D1325" s="11">
        <v>43808</v>
      </c>
      <c r="E1325" t="s">
        <v>13075</v>
      </c>
      <c r="F1325" s="13">
        <v>43819</v>
      </c>
      <c r="G1325">
        <v>1372.66</v>
      </c>
      <c r="H1325">
        <v>18</v>
      </c>
      <c r="I1325">
        <v>444.02</v>
      </c>
      <c r="J1325">
        <v>0</v>
      </c>
      <c r="K1325">
        <v>39.96</v>
      </c>
      <c r="L1325">
        <v>39.96</v>
      </c>
      <c r="M1325">
        <v>0</v>
      </c>
      <c r="N1325" t="s">
        <v>31</v>
      </c>
    </row>
    <row r="1326" spans="2:14" x14ac:dyDescent="0.25">
      <c r="B1326" t="s">
        <v>2818</v>
      </c>
      <c r="C1326" t="s">
        <v>13076</v>
      </c>
      <c r="D1326" s="11">
        <v>43752</v>
      </c>
      <c r="E1326" t="s">
        <v>13077</v>
      </c>
      <c r="F1326" s="13">
        <v>43819</v>
      </c>
      <c r="G1326">
        <v>241.35</v>
      </c>
      <c r="H1326">
        <v>18</v>
      </c>
      <c r="I1326">
        <v>33.18</v>
      </c>
      <c r="J1326">
        <v>0</v>
      </c>
      <c r="K1326">
        <v>2.99</v>
      </c>
      <c r="L1326">
        <v>2.99</v>
      </c>
      <c r="M1326">
        <v>0</v>
      </c>
      <c r="N1326" t="s">
        <v>31</v>
      </c>
    </row>
    <row r="1327" spans="2:14" x14ac:dyDescent="0.25">
      <c r="B1327" t="s">
        <v>2680</v>
      </c>
      <c r="C1327" t="s">
        <v>13087</v>
      </c>
      <c r="D1327" s="11">
        <v>43745</v>
      </c>
      <c r="E1327" t="s">
        <v>13088</v>
      </c>
      <c r="F1327" s="13">
        <v>43819</v>
      </c>
      <c r="G1327">
        <v>845.29</v>
      </c>
      <c r="H1327">
        <v>18</v>
      </c>
      <c r="I1327">
        <v>267.27999999999997</v>
      </c>
      <c r="J1327">
        <v>0</v>
      </c>
      <c r="K1327">
        <v>24.05</v>
      </c>
      <c r="L1327">
        <v>24.05</v>
      </c>
      <c r="M1327">
        <v>0</v>
      </c>
      <c r="N1327" t="s">
        <v>31</v>
      </c>
    </row>
    <row r="1328" spans="2:14" x14ac:dyDescent="0.25">
      <c r="B1328" t="s">
        <v>3518</v>
      </c>
      <c r="C1328" t="s">
        <v>12372</v>
      </c>
      <c r="D1328" s="11">
        <v>43791</v>
      </c>
      <c r="E1328" t="s">
        <v>12373</v>
      </c>
      <c r="F1328" s="13">
        <v>43819</v>
      </c>
      <c r="G1328">
        <v>10186.469999999999</v>
      </c>
      <c r="H1328">
        <v>18</v>
      </c>
      <c r="I1328">
        <v>4105.9799999999996</v>
      </c>
      <c r="J1328">
        <v>0</v>
      </c>
      <c r="K1328">
        <v>369.54</v>
      </c>
      <c r="L1328">
        <v>369.54</v>
      </c>
      <c r="M1328">
        <v>0</v>
      </c>
      <c r="N1328" t="s">
        <v>31</v>
      </c>
    </row>
    <row r="1329" spans="2:14" x14ac:dyDescent="0.25">
      <c r="B1329" t="s">
        <v>1982</v>
      </c>
      <c r="C1329" t="s">
        <v>3467</v>
      </c>
      <c r="D1329" s="11">
        <v>43808</v>
      </c>
      <c r="E1329" t="s">
        <v>12374</v>
      </c>
      <c r="F1329" s="13">
        <v>43819</v>
      </c>
      <c r="G1329">
        <v>2418.34</v>
      </c>
      <c r="H1329">
        <v>18</v>
      </c>
      <c r="I1329">
        <v>1668.1</v>
      </c>
      <c r="J1329">
        <v>0</v>
      </c>
      <c r="K1329">
        <v>150.13</v>
      </c>
      <c r="L1329">
        <v>150.13</v>
      </c>
      <c r="M1329">
        <v>0</v>
      </c>
      <c r="N1329" t="s">
        <v>31</v>
      </c>
    </row>
    <row r="1330" spans="2:14" x14ac:dyDescent="0.25">
      <c r="B1330" t="s">
        <v>2953</v>
      </c>
      <c r="C1330" t="s">
        <v>4786</v>
      </c>
      <c r="D1330" s="11">
        <v>43811</v>
      </c>
      <c r="E1330" t="s">
        <v>13778</v>
      </c>
      <c r="F1330" s="13">
        <v>43820</v>
      </c>
      <c r="G1330">
        <v>1035.22</v>
      </c>
      <c r="H1330">
        <v>18</v>
      </c>
      <c r="I1330">
        <v>877.31</v>
      </c>
      <c r="J1330">
        <v>0</v>
      </c>
      <c r="K1330">
        <v>78.959999999999994</v>
      </c>
      <c r="L1330">
        <v>78.959999999999994</v>
      </c>
      <c r="M1330">
        <v>0</v>
      </c>
      <c r="N1330" t="s">
        <v>31</v>
      </c>
    </row>
    <row r="1331" spans="2:14" x14ac:dyDescent="0.25">
      <c r="B1331" t="s">
        <v>4686</v>
      </c>
      <c r="C1331" t="s">
        <v>4687</v>
      </c>
      <c r="D1331" s="11">
        <v>43811</v>
      </c>
      <c r="E1331" t="s">
        <v>13779</v>
      </c>
      <c r="F1331" s="13">
        <v>43820</v>
      </c>
      <c r="G1331">
        <v>1973</v>
      </c>
      <c r="H1331">
        <v>18</v>
      </c>
      <c r="I1331">
        <v>1657.13</v>
      </c>
      <c r="J1331">
        <v>0</v>
      </c>
      <c r="K1331">
        <v>149.13999999999999</v>
      </c>
      <c r="L1331">
        <v>149.13999999999999</v>
      </c>
      <c r="M1331">
        <v>0</v>
      </c>
      <c r="N1331" t="s">
        <v>31</v>
      </c>
    </row>
    <row r="1332" spans="2:14" x14ac:dyDescent="0.25">
      <c r="B1332" t="s">
        <v>3224</v>
      </c>
      <c r="C1332" t="s">
        <v>5395</v>
      </c>
      <c r="D1332" s="11">
        <v>43812</v>
      </c>
      <c r="E1332" t="s">
        <v>13090</v>
      </c>
      <c r="F1332" s="13">
        <v>43820</v>
      </c>
      <c r="G1332">
        <v>619</v>
      </c>
      <c r="H1332">
        <v>18</v>
      </c>
      <c r="I1332">
        <v>365.06</v>
      </c>
      <c r="J1332">
        <v>0</v>
      </c>
      <c r="K1332">
        <v>32.86</v>
      </c>
      <c r="L1332">
        <v>32.86</v>
      </c>
      <c r="M1332">
        <v>0</v>
      </c>
      <c r="N1332" t="s">
        <v>31</v>
      </c>
    </row>
    <row r="1333" spans="2:14" x14ac:dyDescent="0.25">
      <c r="B1333" t="s">
        <v>2293</v>
      </c>
      <c r="C1333" t="s">
        <v>2294</v>
      </c>
      <c r="D1333" s="11">
        <v>43805</v>
      </c>
      <c r="E1333" t="s">
        <v>13780</v>
      </c>
      <c r="F1333" s="13">
        <v>43820</v>
      </c>
      <c r="G1333">
        <v>851</v>
      </c>
      <c r="H1333">
        <v>18</v>
      </c>
      <c r="I1333">
        <v>720.83</v>
      </c>
      <c r="J1333">
        <v>0</v>
      </c>
      <c r="K1333">
        <v>64.87</v>
      </c>
      <c r="L1333">
        <v>64.87</v>
      </c>
      <c r="M1333">
        <v>0</v>
      </c>
      <c r="N1333" t="s">
        <v>31</v>
      </c>
    </row>
    <row r="1334" spans="2:14" x14ac:dyDescent="0.25">
      <c r="B1334" t="s">
        <v>5594</v>
      </c>
      <c r="C1334" t="s">
        <v>5595</v>
      </c>
      <c r="D1334" s="11">
        <v>43813</v>
      </c>
      <c r="E1334" t="s">
        <v>12376</v>
      </c>
      <c r="F1334" s="13">
        <v>43820</v>
      </c>
      <c r="G1334">
        <v>673</v>
      </c>
      <c r="H1334">
        <v>18</v>
      </c>
      <c r="I1334">
        <v>198.31</v>
      </c>
      <c r="J1334">
        <v>0</v>
      </c>
      <c r="K1334">
        <v>17.850000000000001</v>
      </c>
      <c r="L1334">
        <v>17.850000000000001</v>
      </c>
      <c r="M1334">
        <v>0</v>
      </c>
      <c r="N1334" t="s">
        <v>31</v>
      </c>
    </row>
    <row r="1335" spans="2:14" x14ac:dyDescent="0.25">
      <c r="B1335" t="s">
        <v>2099</v>
      </c>
      <c r="C1335" t="s">
        <v>6244</v>
      </c>
      <c r="D1335" s="11">
        <v>43817</v>
      </c>
      <c r="E1335" t="s">
        <v>13781</v>
      </c>
      <c r="F1335" s="13">
        <v>43820</v>
      </c>
      <c r="G1335">
        <v>550</v>
      </c>
      <c r="H1335">
        <v>18</v>
      </c>
      <c r="I1335">
        <v>465.7</v>
      </c>
      <c r="J1335">
        <v>0</v>
      </c>
      <c r="K1335">
        <v>41.91</v>
      </c>
      <c r="L1335">
        <v>41.91</v>
      </c>
      <c r="M1335">
        <v>0</v>
      </c>
      <c r="N1335" t="s">
        <v>31</v>
      </c>
    </row>
    <row r="1336" spans="2:14" x14ac:dyDescent="0.25">
      <c r="B1336" t="s">
        <v>3508</v>
      </c>
      <c r="C1336" t="s">
        <v>3509</v>
      </c>
      <c r="D1336" s="11">
        <v>43808</v>
      </c>
      <c r="E1336" t="s">
        <v>13782</v>
      </c>
      <c r="F1336" s="13">
        <v>43820</v>
      </c>
      <c r="G1336">
        <v>499.04</v>
      </c>
      <c r="H1336">
        <v>18</v>
      </c>
      <c r="I1336">
        <v>413.11</v>
      </c>
      <c r="J1336">
        <v>0</v>
      </c>
      <c r="K1336">
        <v>37.18</v>
      </c>
      <c r="L1336">
        <v>37.18</v>
      </c>
      <c r="M1336">
        <v>0</v>
      </c>
      <c r="N1336" t="s">
        <v>31</v>
      </c>
    </row>
    <row r="1337" spans="2:14" x14ac:dyDescent="0.25">
      <c r="B1337" t="s">
        <v>5038</v>
      </c>
      <c r="C1337" t="s">
        <v>5039</v>
      </c>
      <c r="D1337" s="11">
        <v>43811</v>
      </c>
      <c r="E1337" t="s">
        <v>12379</v>
      </c>
      <c r="F1337" s="13">
        <v>43820</v>
      </c>
      <c r="G1337">
        <v>177.56</v>
      </c>
      <c r="H1337">
        <v>18</v>
      </c>
      <c r="I1337">
        <v>11.36</v>
      </c>
      <c r="J1337">
        <v>0</v>
      </c>
      <c r="K1337">
        <v>1.02</v>
      </c>
      <c r="L1337">
        <v>1.02</v>
      </c>
      <c r="M1337">
        <v>0</v>
      </c>
      <c r="N1337" t="s">
        <v>31</v>
      </c>
    </row>
    <row r="1338" spans="2:14" x14ac:dyDescent="0.25">
      <c r="B1338" t="s">
        <v>2109</v>
      </c>
      <c r="C1338" t="s">
        <v>5049</v>
      </c>
      <c r="D1338" s="11">
        <v>43811</v>
      </c>
      <c r="E1338" t="s">
        <v>13783</v>
      </c>
      <c r="F1338" s="13">
        <v>43820</v>
      </c>
      <c r="G1338">
        <v>315.39</v>
      </c>
      <c r="H1338">
        <v>18</v>
      </c>
      <c r="I1338">
        <v>267.27999999999997</v>
      </c>
      <c r="J1338">
        <v>0</v>
      </c>
      <c r="K1338">
        <v>24.05</v>
      </c>
      <c r="L1338">
        <v>24.05</v>
      </c>
      <c r="M1338">
        <v>0</v>
      </c>
      <c r="N1338" t="s">
        <v>31</v>
      </c>
    </row>
    <row r="1339" spans="2:14" x14ac:dyDescent="0.25">
      <c r="B1339" t="s">
        <v>3738</v>
      </c>
      <c r="C1339" t="s">
        <v>5098</v>
      </c>
      <c r="D1339" s="11">
        <v>43811</v>
      </c>
      <c r="E1339" t="s">
        <v>13784</v>
      </c>
      <c r="F1339" s="13">
        <v>43820</v>
      </c>
      <c r="G1339">
        <v>780.3</v>
      </c>
      <c r="H1339">
        <v>18</v>
      </c>
      <c r="I1339">
        <v>661.27</v>
      </c>
      <c r="J1339">
        <v>0</v>
      </c>
      <c r="K1339">
        <v>59.51</v>
      </c>
      <c r="L1339">
        <v>59.51</v>
      </c>
      <c r="M1339">
        <v>0</v>
      </c>
      <c r="N1339" t="s">
        <v>31</v>
      </c>
    </row>
    <row r="1340" spans="2:14" x14ac:dyDescent="0.25">
      <c r="B1340" t="s">
        <v>6537</v>
      </c>
      <c r="C1340" t="s">
        <v>6538</v>
      </c>
      <c r="D1340" s="11">
        <v>43817</v>
      </c>
      <c r="E1340" t="s">
        <v>13785</v>
      </c>
      <c r="F1340" s="13">
        <v>43820</v>
      </c>
      <c r="G1340">
        <v>26050.41</v>
      </c>
      <c r="H1340">
        <v>18</v>
      </c>
      <c r="I1340">
        <v>56.01</v>
      </c>
      <c r="J1340">
        <v>0</v>
      </c>
      <c r="K1340">
        <v>5.04</v>
      </c>
      <c r="L1340">
        <v>5.04</v>
      </c>
      <c r="M1340">
        <v>0</v>
      </c>
      <c r="N1340" t="s">
        <v>31</v>
      </c>
    </row>
    <row r="1341" spans="2:14" x14ac:dyDescent="0.25">
      <c r="B1341" t="s">
        <v>3825</v>
      </c>
      <c r="C1341" t="s">
        <v>4644</v>
      </c>
      <c r="D1341" s="11">
        <v>43811</v>
      </c>
      <c r="E1341" t="s">
        <v>13786</v>
      </c>
      <c r="F1341" s="13">
        <v>43822</v>
      </c>
      <c r="G1341">
        <v>83.33</v>
      </c>
      <c r="H1341">
        <v>18</v>
      </c>
      <c r="I1341">
        <v>70.62</v>
      </c>
      <c r="J1341">
        <v>0</v>
      </c>
      <c r="K1341">
        <v>6.36</v>
      </c>
      <c r="L1341">
        <v>6.36</v>
      </c>
      <c r="M1341">
        <v>0</v>
      </c>
      <c r="N1341" t="s">
        <v>31</v>
      </c>
    </row>
    <row r="1342" spans="2:14" x14ac:dyDescent="0.25">
      <c r="B1342" t="s">
        <v>4696</v>
      </c>
      <c r="C1342" t="s">
        <v>4697</v>
      </c>
      <c r="D1342" s="11">
        <v>43811</v>
      </c>
      <c r="E1342" t="s">
        <v>13787</v>
      </c>
      <c r="F1342" s="13">
        <v>43822</v>
      </c>
      <c r="G1342">
        <v>53.97</v>
      </c>
      <c r="H1342">
        <v>18</v>
      </c>
      <c r="I1342">
        <v>45.74</v>
      </c>
      <c r="J1342">
        <v>0</v>
      </c>
      <c r="K1342">
        <v>4.12</v>
      </c>
      <c r="L1342">
        <v>4.12</v>
      </c>
      <c r="M1342">
        <v>0</v>
      </c>
      <c r="N1342" t="s">
        <v>31</v>
      </c>
    </row>
    <row r="1343" spans="2:14" x14ac:dyDescent="0.25">
      <c r="B1343" t="s">
        <v>3768</v>
      </c>
      <c r="C1343" t="s">
        <v>4706</v>
      </c>
      <c r="D1343" s="11">
        <v>43811</v>
      </c>
      <c r="E1343" t="s">
        <v>13096</v>
      </c>
      <c r="F1343" s="13">
        <v>43822</v>
      </c>
      <c r="G1343">
        <v>170.88</v>
      </c>
      <c r="H1343">
        <v>18</v>
      </c>
      <c r="I1343">
        <v>88.74</v>
      </c>
      <c r="J1343">
        <v>0</v>
      </c>
      <c r="K1343">
        <v>7.99</v>
      </c>
      <c r="L1343">
        <v>7.99</v>
      </c>
      <c r="M1343">
        <v>0</v>
      </c>
      <c r="N1343" t="s">
        <v>31</v>
      </c>
    </row>
    <row r="1344" spans="2:14" x14ac:dyDescent="0.25">
      <c r="B1344" t="s">
        <v>3777</v>
      </c>
      <c r="C1344" t="s">
        <v>4701</v>
      </c>
      <c r="D1344" s="11">
        <v>43811</v>
      </c>
      <c r="E1344" t="s">
        <v>13788</v>
      </c>
      <c r="F1344" s="13">
        <v>43822</v>
      </c>
      <c r="G1344">
        <v>53.64</v>
      </c>
      <c r="H1344">
        <v>18</v>
      </c>
      <c r="I1344">
        <v>45.46</v>
      </c>
      <c r="J1344">
        <v>0</v>
      </c>
      <c r="K1344">
        <v>4.09</v>
      </c>
      <c r="L1344">
        <v>4.09</v>
      </c>
      <c r="M1344">
        <v>0</v>
      </c>
      <c r="N1344" t="s">
        <v>31</v>
      </c>
    </row>
    <row r="1345" spans="2:14" x14ac:dyDescent="0.25">
      <c r="B1345" t="s">
        <v>3721</v>
      </c>
      <c r="C1345" t="s">
        <v>4606</v>
      </c>
      <c r="D1345" s="11">
        <v>43811</v>
      </c>
      <c r="E1345" t="s">
        <v>13789</v>
      </c>
      <c r="F1345" s="13">
        <v>43822</v>
      </c>
      <c r="G1345">
        <v>108.89</v>
      </c>
      <c r="H1345">
        <v>18</v>
      </c>
      <c r="I1345">
        <v>92.28</v>
      </c>
      <c r="J1345">
        <v>0</v>
      </c>
      <c r="K1345">
        <v>8.3000000000000007</v>
      </c>
      <c r="L1345">
        <v>8.3000000000000007</v>
      </c>
      <c r="M1345">
        <v>0</v>
      </c>
      <c r="N1345" t="s">
        <v>31</v>
      </c>
    </row>
    <row r="1346" spans="2:14" x14ac:dyDescent="0.25">
      <c r="B1346" t="s">
        <v>4901</v>
      </c>
      <c r="C1346" t="s">
        <v>5076</v>
      </c>
      <c r="D1346" s="11">
        <v>43811</v>
      </c>
      <c r="E1346" t="s">
        <v>13790</v>
      </c>
      <c r="F1346" s="13">
        <v>43822</v>
      </c>
      <c r="G1346">
        <v>468.01</v>
      </c>
      <c r="H1346">
        <v>18</v>
      </c>
      <c r="I1346">
        <v>396.62</v>
      </c>
      <c r="J1346">
        <v>0</v>
      </c>
      <c r="K1346">
        <v>35.700000000000003</v>
      </c>
      <c r="L1346">
        <v>35.700000000000003</v>
      </c>
      <c r="M1346">
        <v>0</v>
      </c>
      <c r="N1346" t="s">
        <v>31</v>
      </c>
    </row>
    <row r="1347" spans="2:14" x14ac:dyDescent="0.25">
      <c r="B1347" t="s">
        <v>2424</v>
      </c>
      <c r="C1347" t="s">
        <v>2425</v>
      </c>
      <c r="D1347" s="11">
        <v>43805</v>
      </c>
      <c r="E1347" t="s">
        <v>13791</v>
      </c>
      <c r="F1347" s="13">
        <v>43822</v>
      </c>
      <c r="G1347">
        <v>4.5</v>
      </c>
      <c r="H1347">
        <v>18</v>
      </c>
      <c r="I1347">
        <v>3.81</v>
      </c>
      <c r="J1347">
        <v>0</v>
      </c>
      <c r="K1347">
        <v>0.34</v>
      </c>
      <c r="L1347">
        <v>0.34</v>
      </c>
      <c r="M1347">
        <v>0</v>
      </c>
      <c r="N1347" t="s">
        <v>31</v>
      </c>
    </row>
    <row r="1348" spans="2:14" x14ac:dyDescent="0.25">
      <c r="B1348" t="s">
        <v>2397</v>
      </c>
      <c r="C1348" t="s">
        <v>4670</v>
      </c>
      <c r="D1348" s="11">
        <v>43811</v>
      </c>
      <c r="E1348" t="s">
        <v>13792</v>
      </c>
      <c r="F1348" s="13">
        <v>43822</v>
      </c>
      <c r="G1348">
        <v>288</v>
      </c>
      <c r="H1348">
        <v>18</v>
      </c>
      <c r="I1348">
        <v>244.07</v>
      </c>
      <c r="J1348">
        <v>0</v>
      </c>
      <c r="K1348">
        <v>21.97</v>
      </c>
      <c r="L1348">
        <v>21.97</v>
      </c>
      <c r="M1348">
        <v>0</v>
      </c>
      <c r="N1348" t="s">
        <v>31</v>
      </c>
    </row>
    <row r="1349" spans="2:14" x14ac:dyDescent="0.25">
      <c r="B1349" t="s">
        <v>3910</v>
      </c>
      <c r="C1349" t="s">
        <v>4890</v>
      </c>
      <c r="D1349" s="11">
        <v>43811</v>
      </c>
      <c r="E1349" t="s">
        <v>13793</v>
      </c>
      <c r="F1349" s="13">
        <v>43822</v>
      </c>
      <c r="G1349">
        <v>52</v>
      </c>
      <c r="H1349">
        <v>18</v>
      </c>
      <c r="I1349">
        <v>44.07</v>
      </c>
      <c r="J1349">
        <v>0</v>
      </c>
      <c r="K1349">
        <v>3.97</v>
      </c>
      <c r="L1349">
        <v>3.97</v>
      </c>
      <c r="M1349">
        <v>0</v>
      </c>
      <c r="N1349" t="s">
        <v>31</v>
      </c>
    </row>
    <row r="1350" spans="2:14" x14ac:dyDescent="0.25">
      <c r="B1350" t="s">
        <v>3614</v>
      </c>
      <c r="C1350" t="s">
        <v>4837</v>
      </c>
      <c r="D1350" s="11">
        <v>43811</v>
      </c>
      <c r="E1350" t="s">
        <v>12384</v>
      </c>
      <c r="F1350" s="13">
        <v>43822</v>
      </c>
      <c r="G1350">
        <v>953.76</v>
      </c>
      <c r="H1350">
        <v>18</v>
      </c>
      <c r="I1350">
        <v>46.23</v>
      </c>
      <c r="J1350">
        <v>0</v>
      </c>
      <c r="K1350">
        <v>4.16</v>
      </c>
      <c r="L1350">
        <v>4.16</v>
      </c>
      <c r="M1350">
        <v>0</v>
      </c>
      <c r="N1350" t="s">
        <v>31</v>
      </c>
    </row>
    <row r="1351" spans="2:14" x14ac:dyDescent="0.25">
      <c r="B1351" t="s">
        <v>3620</v>
      </c>
      <c r="C1351" t="s">
        <v>4802</v>
      </c>
      <c r="D1351" s="11">
        <v>43811</v>
      </c>
      <c r="E1351" t="s">
        <v>13794</v>
      </c>
      <c r="F1351" s="13">
        <v>43822</v>
      </c>
      <c r="G1351">
        <v>54.55</v>
      </c>
      <c r="H1351">
        <v>18</v>
      </c>
      <c r="I1351">
        <v>46.23</v>
      </c>
      <c r="J1351">
        <v>0</v>
      </c>
      <c r="K1351">
        <v>4.16</v>
      </c>
      <c r="L1351">
        <v>4.16</v>
      </c>
      <c r="M1351">
        <v>0</v>
      </c>
      <c r="N1351" t="s">
        <v>31</v>
      </c>
    </row>
    <row r="1352" spans="2:14" x14ac:dyDescent="0.25">
      <c r="B1352" t="s">
        <v>7525</v>
      </c>
      <c r="C1352" t="s">
        <v>13795</v>
      </c>
      <c r="D1352" s="11">
        <v>43796</v>
      </c>
      <c r="E1352" t="s">
        <v>13796</v>
      </c>
      <c r="F1352" s="13">
        <v>43822</v>
      </c>
      <c r="G1352">
        <v>19.96</v>
      </c>
      <c r="H1352">
        <v>18</v>
      </c>
      <c r="I1352">
        <v>16.920000000000002</v>
      </c>
      <c r="J1352">
        <v>0</v>
      </c>
      <c r="K1352">
        <v>1.52</v>
      </c>
      <c r="L1352">
        <v>1.52</v>
      </c>
      <c r="M1352">
        <v>0</v>
      </c>
      <c r="N1352" t="s">
        <v>31</v>
      </c>
    </row>
    <row r="1353" spans="2:14" x14ac:dyDescent="0.25">
      <c r="B1353" t="s">
        <v>3251</v>
      </c>
      <c r="C1353" t="s">
        <v>3252</v>
      </c>
      <c r="D1353" s="11">
        <v>43806</v>
      </c>
      <c r="E1353" t="s">
        <v>13797</v>
      </c>
      <c r="F1353" s="13">
        <v>43822</v>
      </c>
      <c r="G1353">
        <v>105.38</v>
      </c>
      <c r="H1353">
        <v>18</v>
      </c>
      <c r="I1353">
        <v>89.31</v>
      </c>
      <c r="J1353">
        <v>0</v>
      </c>
      <c r="K1353">
        <v>8.0399999999999991</v>
      </c>
      <c r="L1353">
        <v>8.0399999999999991</v>
      </c>
      <c r="M1353">
        <v>0</v>
      </c>
      <c r="N1353" t="s">
        <v>31</v>
      </c>
    </row>
    <row r="1354" spans="2:14" x14ac:dyDescent="0.25">
      <c r="B1354" t="s">
        <v>2412</v>
      </c>
      <c r="C1354" t="s">
        <v>2413</v>
      </c>
      <c r="D1354" s="11">
        <v>43805</v>
      </c>
      <c r="E1354" t="s">
        <v>13116</v>
      </c>
      <c r="F1354" s="13">
        <v>43822</v>
      </c>
      <c r="G1354">
        <v>592.1</v>
      </c>
      <c r="H1354">
        <v>18</v>
      </c>
      <c r="I1354">
        <v>391.3</v>
      </c>
      <c r="J1354">
        <v>0</v>
      </c>
      <c r="K1354">
        <v>35.22</v>
      </c>
      <c r="L1354">
        <v>35.22</v>
      </c>
      <c r="M1354">
        <v>0</v>
      </c>
      <c r="N1354" t="s">
        <v>31</v>
      </c>
    </row>
    <row r="1355" spans="2:14" x14ac:dyDescent="0.25">
      <c r="B1355" t="s">
        <v>2329</v>
      </c>
      <c r="C1355" t="s">
        <v>13798</v>
      </c>
      <c r="D1355" s="11">
        <v>43720</v>
      </c>
      <c r="E1355" t="s">
        <v>13799</v>
      </c>
      <c r="F1355" s="13">
        <v>43822</v>
      </c>
      <c r="G1355">
        <v>288</v>
      </c>
      <c r="H1355">
        <v>18</v>
      </c>
      <c r="I1355">
        <v>244.07</v>
      </c>
      <c r="J1355">
        <v>0</v>
      </c>
      <c r="K1355">
        <v>21.97</v>
      </c>
      <c r="L1355">
        <v>21.97</v>
      </c>
      <c r="M1355">
        <v>0</v>
      </c>
      <c r="N1355" t="s">
        <v>31</v>
      </c>
    </row>
    <row r="1356" spans="2:14" x14ac:dyDescent="0.25">
      <c r="B1356" t="s">
        <v>2337</v>
      </c>
      <c r="C1356" t="s">
        <v>2338</v>
      </c>
      <c r="D1356" s="11">
        <v>43805</v>
      </c>
      <c r="E1356" t="s">
        <v>13800</v>
      </c>
      <c r="F1356" s="13">
        <v>43822</v>
      </c>
      <c r="G1356">
        <v>98.09</v>
      </c>
      <c r="H1356">
        <v>18</v>
      </c>
      <c r="I1356">
        <v>44.99</v>
      </c>
      <c r="J1356">
        <v>0</v>
      </c>
      <c r="K1356">
        <v>4.05</v>
      </c>
      <c r="L1356">
        <v>4.05</v>
      </c>
      <c r="M1356">
        <v>0</v>
      </c>
      <c r="N1356" t="s">
        <v>31</v>
      </c>
    </row>
    <row r="1357" spans="2:14" x14ac:dyDescent="0.25">
      <c r="B1357" t="s">
        <v>2311</v>
      </c>
      <c r="C1357" t="s">
        <v>2312</v>
      </c>
      <c r="D1357" s="11">
        <v>43805</v>
      </c>
      <c r="E1357" t="s">
        <v>13121</v>
      </c>
      <c r="F1357" s="13">
        <v>43822</v>
      </c>
      <c r="G1357">
        <v>285.14999999999998</v>
      </c>
      <c r="H1357">
        <v>18</v>
      </c>
      <c r="I1357">
        <v>129.49</v>
      </c>
      <c r="J1357">
        <v>0</v>
      </c>
      <c r="K1357">
        <v>11.65</v>
      </c>
      <c r="L1357">
        <v>11.65</v>
      </c>
      <c r="M1357">
        <v>0</v>
      </c>
      <c r="N1357" t="s">
        <v>31</v>
      </c>
    </row>
    <row r="1358" spans="2:14" x14ac:dyDescent="0.25">
      <c r="B1358" t="s">
        <v>2313</v>
      </c>
      <c r="C1358" t="s">
        <v>2314</v>
      </c>
      <c r="D1358" s="11">
        <v>43805</v>
      </c>
      <c r="E1358" t="s">
        <v>13122</v>
      </c>
      <c r="F1358" s="13">
        <v>43822</v>
      </c>
      <c r="G1358">
        <v>174.12</v>
      </c>
      <c r="H1358">
        <v>18</v>
      </c>
      <c r="I1358">
        <v>83.85</v>
      </c>
      <c r="J1358">
        <v>0</v>
      </c>
      <c r="K1358">
        <v>7.55</v>
      </c>
      <c r="L1358">
        <v>7.55</v>
      </c>
      <c r="M1358">
        <v>0</v>
      </c>
      <c r="N1358" t="s">
        <v>31</v>
      </c>
    </row>
    <row r="1359" spans="2:14" x14ac:dyDescent="0.25">
      <c r="B1359" t="s">
        <v>2346</v>
      </c>
      <c r="C1359" t="s">
        <v>2347</v>
      </c>
      <c r="D1359" s="11">
        <v>43805</v>
      </c>
      <c r="E1359" t="s">
        <v>13801</v>
      </c>
      <c r="F1359" s="13">
        <v>43822</v>
      </c>
      <c r="G1359">
        <v>53.85</v>
      </c>
      <c r="H1359">
        <v>18</v>
      </c>
      <c r="I1359">
        <v>45.64</v>
      </c>
      <c r="J1359">
        <v>0</v>
      </c>
      <c r="K1359">
        <v>4.1100000000000003</v>
      </c>
      <c r="L1359">
        <v>4.1100000000000003</v>
      </c>
      <c r="M1359">
        <v>0</v>
      </c>
      <c r="N1359" t="s">
        <v>31</v>
      </c>
    </row>
    <row r="1360" spans="2:14" x14ac:dyDescent="0.25">
      <c r="B1360" t="s">
        <v>2309</v>
      </c>
      <c r="C1360" t="s">
        <v>2310</v>
      </c>
      <c r="D1360" s="11">
        <v>43805</v>
      </c>
      <c r="E1360" t="s">
        <v>13802</v>
      </c>
      <c r="F1360" s="13">
        <v>43822</v>
      </c>
      <c r="G1360">
        <v>106.95</v>
      </c>
      <c r="H1360">
        <v>18</v>
      </c>
      <c r="I1360">
        <v>83.85</v>
      </c>
      <c r="J1360">
        <v>0</v>
      </c>
      <c r="K1360">
        <v>7.55</v>
      </c>
      <c r="L1360">
        <v>7.55</v>
      </c>
      <c r="M1360">
        <v>0</v>
      </c>
      <c r="N1360" t="s">
        <v>31</v>
      </c>
    </row>
    <row r="1361" spans="2:14" x14ac:dyDescent="0.25">
      <c r="B1361" t="s">
        <v>2459</v>
      </c>
      <c r="C1361" t="s">
        <v>13803</v>
      </c>
      <c r="D1361" s="11">
        <v>43791</v>
      </c>
      <c r="E1361" t="s">
        <v>13804</v>
      </c>
      <c r="F1361" s="13">
        <v>43822</v>
      </c>
      <c r="G1361">
        <v>108.59</v>
      </c>
      <c r="H1361">
        <v>18</v>
      </c>
      <c r="I1361">
        <v>92.03</v>
      </c>
      <c r="J1361">
        <v>0</v>
      </c>
      <c r="K1361">
        <v>8.2799999999999994</v>
      </c>
      <c r="L1361">
        <v>8.2799999999999994</v>
      </c>
      <c r="M1361">
        <v>0</v>
      </c>
      <c r="N1361" t="s">
        <v>31</v>
      </c>
    </row>
    <row r="1362" spans="2:14" x14ac:dyDescent="0.25">
      <c r="B1362" t="s">
        <v>2449</v>
      </c>
      <c r="C1362" t="s">
        <v>13805</v>
      </c>
      <c r="D1362" s="11">
        <v>43796</v>
      </c>
      <c r="E1362" t="s">
        <v>13806</v>
      </c>
      <c r="F1362" s="13">
        <v>43822</v>
      </c>
      <c r="G1362">
        <v>25.86</v>
      </c>
      <c r="H1362">
        <v>18</v>
      </c>
      <c r="I1362">
        <v>21.92</v>
      </c>
      <c r="J1362">
        <v>0</v>
      </c>
      <c r="K1362">
        <v>1.97</v>
      </c>
      <c r="L1362">
        <v>1.97</v>
      </c>
      <c r="M1362">
        <v>0</v>
      </c>
      <c r="N1362" t="s">
        <v>31</v>
      </c>
    </row>
    <row r="1363" spans="2:14" x14ac:dyDescent="0.25">
      <c r="B1363" t="s">
        <v>2461</v>
      </c>
      <c r="C1363" t="s">
        <v>2462</v>
      </c>
      <c r="D1363" s="11">
        <v>43805</v>
      </c>
      <c r="E1363" t="s">
        <v>13807</v>
      </c>
      <c r="F1363" s="13">
        <v>43822</v>
      </c>
      <c r="G1363">
        <v>109.9</v>
      </c>
      <c r="H1363">
        <v>18</v>
      </c>
      <c r="I1363">
        <v>93.14</v>
      </c>
      <c r="J1363">
        <v>0</v>
      </c>
      <c r="K1363">
        <v>8.3800000000000008</v>
      </c>
      <c r="L1363">
        <v>8.3800000000000008</v>
      </c>
      <c r="M1363">
        <v>0</v>
      </c>
      <c r="N1363" t="s">
        <v>31</v>
      </c>
    </row>
    <row r="1364" spans="2:14" x14ac:dyDescent="0.25">
      <c r="B1364" t="s">
        <v>2996</v>
      </c>
      <c r="C1364" t="s">
        <v>2997</v>
      </c>
      <c r="D1364" s="11">
        <v>43806</v>
      </c>
      <c r="E1364" t="s">
        <v>13808</v>
      </c>
      <c r="F1364" s="13">
        <v>43823</v>
      </c>
      <c r="G1364">
        <v>144</v>
      </c>
      <c r="H1364">
        <v>18</v>
      </c>
      <c r="I1364">
        <v>122.03</v>
      </c>
      <c r="J1364">
        <v>0</v>
      </c>
      <c r="K1364">
        <v>10.98</v>
      </c>
      <c r="L1364">
        <v>10.98</v>
      </c>
      <c r="M1364">
        <v>0</v>
      </c>
      <c r="N1364" t="s">
        <v>31</v>
      </c>
    </row>
    <row r="1365" spans="2:14" x14ac:dyDescent="0.25">
      <c r="B1365" t="s">
        <v>2934</v>
      </c>
      <c r="C1365" t="s">
        <v>3226</v>
      </c>
      <c r="D1365" s="11">
        <v>43806</v>
      </c>
      <c r="E1365" t="s">
        <v>13809</v>
      </c>
      <c r="F1365" s="13">
        <v>43823</v>
      </c>
      <c r="G1365">
        <v>13.49</v>
      </c>
      <c r="H1365">
        <v>18</v>
      </c>
      <c r="I1365">
        <v>11.43</v>
      </c>
      <c r="J1365">
        <v>0</v>
      </c>
      <c r="K1365">
        <v>1.03</v>
      </c>
      <c r="L1365">
        <v>1.03</v>
      </c>
      <c r="M1365">
        <v>0</v>
      </c>
      <c r="N1365" t="s">
        <v>31</v>
      </c>
    </row>
    <row r="1366" spans="2:14" x14ac:dyDescent="0.25">
      <c r="B1366" t="s">
        <v>2613</v>
      </c>
      <c r="C1366" t="s">
        <v>3400</v>
      </c>
      <c r="D1366" s="11">
        <v>43808</v>
      </c>
      <c r="E1366" t="s">
        <v>13127</v>
      </c>
      <c r="F1366" s="13">
        <v>43823</v>
      </c>
      <c r="G1366">
        <v>302.67</v>
      </c>
      <c r="H1366">
        <v>18</v>
      </c>
      <c r="I1366">
        <v>112.55</v>
      </c>
      <c r="J1366">
        <v>0</v>
      </c>
      <c r="K1366">
        <v>10.130000000000001</v>
      </c>
      <c r="L1366">
        <v>10.130000000000001</v>
      </c>
      <c r="M1366">
        <v>0</v>
      </c>
      <c r="N1366" t="s">
        <v>31</v>
      </c>
    </row>
    <row r="1367" spans="2:14" x14ac:dyDescent="0.25">
      <c r="B1367" t="s">
        <v>2953</v>
      </c>
      <c r="C1367" t="s">
        <v>3238</v>
      </c>
      <c r="D1367" s="11">
        <v>43806</v>
      </c>
      <c r="E1367" t="s">
        <v>13810</v>
      </c>
      <c r="F1367" s="13">
        <v>43823</v>
      </c>
      <c r="G1367">
        <v>315.39</v>
      </c>
      <c r="H1367">
        <v>18</v>
      </c>
      <c r="I1367">
        <v>267.27999999999997</v>
      </c>
      <c r="J1367">
        <v>0</v>
      </c>
      <c r="K1367">
        <v>24.05</v>
      </c>
      <c r="L1367">
        <v>24.05</v>
      </c>
      <c r="M1367">
        <v>0</v>
      </c>
      <c r="N1367" t="s">
        <v>31</v>
      </c>
    </row>
    <row r="1368" spans="2:14" x14ac:dyDescent="0.25">
      <c r="B1368" t="s">
        <v>3153</v>
      </c>
      <c r="C1368" t="s">
        <v>3154</v>
      </c>
      <c r="D1368" s="11">
        <v>43806</v>
      </c>
      <c r="E1368" t="s">
        <v>13129</v>
      </c>
      <c r="F1368" s="13">
        <v>43823</v>
      </c>
      <c r="G1368">
        <v>215.14</v>
      </c>
      <c r="H1368">
        <v>18</v>
      </c>
      <c r="I1368">
        <v>34.94</v>
      </c>
      <c r="J1368">
        <v>0</v>
      </c>
      <c r="K1368">
        <v>3.14</v>
      </c>
      <c r="L1368">
        <v>3.14</v>
      </c>
      <c r="M1368">
        <v>0</v>
      </c>
      <c r="N1368" t="s">
        <v>31</v>
      </c>
    </row>
    <row r="1369" spans="2:14" x14ac:dyDescent="0.25">
      <c r="B1369" t="s">
        <v>4441</v>
      </c>
      <c r="C1369" t="s">
        <v>13811</v>
      </c>
      <c r="D1369" s="11">
        <v>43798</v>
      </c>
      <c r="E1369" t="s">
        <v>13812</v>
      </c>
      <c r="F1369" s="13">
        <v>43823</v>
      </c>
      <c r="G1369">
        <v>315.39</v>
      </c>
      <c r="H1369">
        <v>18</v>
      </c>
      <c r="I1369">
        <v>267.27999999999997</v>
      </c>
      <c r="J1369">
        <v>0</v>
      </c>
      <c r="K1369">
        <v>24.05</v>
      </c>
      <c r="L1369">
        <v>24.05</v>
      </c>
      <c r="M1369">
        <v>0</v>
      </c>
      <c r="N1369" t="s">
        <v>31</v>
      </c>
    </row>
    <row r="1370" spans="2:14" x14ac:dyDescent="0.25">
      <c r="B1370" t="s">
        <v>3147</v>
      </c>
      <c r="C1370" t="s">
        <v>3148</v>
      </c>
      <c r="D1370" s="11">
        <v>43806</v>
      </c>
      <c r="E1370" t="s">
        <v>13813</v>
      </c>
      <c r="F1370" s="13">
        <v>43823</v>
      </c>
      <c r="G1370">
        <v>210.39</v>
      </c>
      <c r="H1370">
        <v>18</v>
      </c>
      <c r="I1370">
        <v>178.3</v>
      </c>
      <c r="J1370">
        <v>0</v>
      </c>
      <c r="K1370">
        <v>16.05</v>
      </c>
      <c r="L1370">
        <v>16.05</v>
      </c>
      <c r="M1370">
        <v>0</v>
      </c>
      <c r="N1370" t="s">
        <v>31</v>
      </c>
    </row>
    <row r="1371" spans="2:14" x14ac:dyDescent="0.25">
      <c r="B1371" t="s">
        <v>3155</v>
      </c>
      <c r="C1371" t="s">
        <v>3156</v>
      </c>
      <c r="D1371" s="11">
        <v>43806</v>
      </c>
      <c r="E1371" t="s">
        <v>13133</v>
      </c>
      <c r="F1371" s="13">
        <v>43823</v>
      </c>
      <c r="G1371">
        <v>174.12</v>
      </c>
      <c r="H1371">
        <v>18</v>
      </c>
      <c r="I1371">
        <v>83.85</v>
      </c>
      <c r="J1371">
        <v>0</v>
      </c>
      <c r="K1371">
        <v>7.55</v>
      </c>
      <c r="L1371">
        <v>7.55</v>
      </c>
      <c r="M1371">
        <v>0</v>
      </c>
      <c r="N1371" t="s">
        <v>31</v>
      </c>
    </row>
    <row r="1372" spans="2:14" x14ac:dyDescent="0.25">
      <c r="B1372" t="s">
        <v>3149</v>
      </c>
      <c r="C1372" t="s">
        <v>3150</v>
      </c>
      <c r="D1372" s="11">
        <v>43806</v>
      </c>
      <c r="E1372" t="s">
        <v>13814</v>
      </c>
      <c r="F1372" s="13">
        <v>43823</v>
      </c>
      <c r="G1372">
        <v>539.73</v>
      </c>
      <c r="H1372">
        <v>18</v>
      </c>
      <c r="I1372">
        <v>457.39</v>
      </c>
      <c r="J1372">
        <v>0</v>
      </c>
      <c r="K1372">
        <v>41.17</v>
      </c>
      <c r="L1372">
        <v>41.17</v>
      </c>
      <c r="M1372">
        <v>0</v>
      </c>
      <c r="N1372" t="s">
        <v>31</v>
      </c>
    </row>
    <row r="1373" spans="2:14" x14ac:dyDescent="0.25">
      <c r="B1373" t="s">
        <v>4950</v>
      </c>
      <c r="C1373" t="s">
        <v>13134</v>
      </c>
      <c r="D1373" s="11">
        <v>43798</v>
      </c>
      <c r="E1373" t="s">
        <v>13135</v>
      </c>
      <c r="F1373" s="13">
        <v>43823</v>
      </c>
      <c r="G1373">
        <v>1072.78</v>
      </c>
      <c r="H1373">
        <v>18</v>
      </c>
      <c r="I1373">
        <v>519.4</v>
      </c>
      <c r="J1373">
        <v>0</v>
      </c>
      <c r="K1373">
        <v>46.75</v>
      </c>
      <c r="L1373">
        <v>46.75</v>
      </c>
      <c r="M1373">
        <v>0</v>
      </c>
      <c r="N1373" t="s">
        <v>31</v>
      </c>
    </row>
    <row r="1374" spans="2:14" x14ac:dyDescent="0.25">
      <c r="B1374" t="s">
        <v>8021</v>
      </c>
      <c r="C1374" t="s">
        <v>13815</v>
      </c>
      <c r="D1374" s="11">
        <v>43798</v>
      </c>
      <c r="E1374" t="s">
        <v>13816</v>
      </c>
      <c r="F1374" s="13">
        <v>43823</v>
      </c>
      <c r="G1374">
        <v>53.85</v>
      </c>
      <c r="H1374">
        <v>18</v>
      </c>
      <c r="I1374">
        <v>45.64</v>
      </c>
      <c r="J1374">
        <v>0</v>
      </c>
      <c r="K1374">
        <v>4.1100000000000003</v>
      </c>
      <c r="L1374">
        <v>4.1100000000000003</v>
      </c>
      <c r="M1374">
        <v>0</v>
      </c>
      <c r="N1374" t="s">
        <v>31</v>
      </c>
    </row>
    <row r="1375" spans="2:14" x14ac:dyDescent="0.25">
      <c r="B1375" t="s">
        <v>6642</v>
      </c>
      <c r="C1375" t="s">
        <v>13817</v>
      </c>
      <c r="D1375" s="11">
        <v>43798</v>
      </c>
      <c r="E1375" t="s">
        <v>13818</v>
      </c>
      <c r="F1375" s="13">
        <v>43823</v>
      </c>
      <c r="G1375">
        <v>53.85</v>
      </c>
      <c r="H1375">
        <v>18</v>
      </c>
      <c r="I1375">
        <v>45.64</v>
      </c>
      <c r="J1375">
        <v>0</v>
      </c>
      <c r="K1375">
        <v>4.1100000000000003</v>
      </c>
      <c r="L1375">
        <v>4.1100000000000003</v>
      </c>
      <c r="M1375">
        <v>0</v>
      </c>
      <c r="N1375" t="s">
        <v>31</v>
      </c>
    </row>
    <row r="1376" spans="2:14" x14ac:dyDescent="0.25">
      <c r="B1376" t="s">
        <v>2876</v>
      </c>
      <c r="C1376" t="s">
        <v>3204</v>
      </c>
      <c r="D1376" s="11">
        <v>43806</v>
      </c>
      <c r="E1376" t="s">
        <v>13819</v>
      </c>
      <c r="F1376" s="13">
        <v>43823</v>
      </c>
      <c r="G1376">
        <v>109.91</v>
      </c>
      <c r="H1376">
        <v>18</v>
      </c>
      <c r="I1376">
        <v>93.14</v>
      </c>
      <c r="J1376">
        <v>0</v>
      </c>
      <c r="K1376">
        <v>8.3800000000000008</v>
      </c>
      <c r="L1376">
        <v>8.3800000000000008</v>
      </c>
      <c r="M1376">
        <v>0</v>
      </c>
      <c r="N1376" t="s">
        <v>31</v>
      </c>
    </row>
    <row r="1377" spans="2:14" x14ac:dyDescent="0.25">
      <c r="B1377" t="s">
        <v>3200</v>
      </c>
      <c r="C1377" t="s">
        <v>3201</v>
      </c>
      <c r="D1377" s="11">
        <v>43806</v>
      </c>
      <c r="E1377" t="s">
        <v>13820</v>
      </c>
      <c r="F1377" s="13">
        <v>43823</v>
      </c>
      <c r="G1377">
        <v>2472.34</v>
      </c>
      <c r="H1377">
        <v>18</v>
      </c>
      <c r="I1377">
        <v>2088.4299999999998</v>
      </c>
      <c r="J1377">
        <v>0</v>
      </c>
      <c r="K1377">
        <v>187.96</v>
      </c>
      <c r="L1377">
        <v>187.96</v>
      </c>
      <c r="M1377">
        <v>0</v>
      </c>
      <c r="N1377" t="s">
        <v>31</v>
      </c>
    </row>
    <row r="1378" spans="2:14" x14ac:dyDescent="0.25">
      <c r="B1378" t="s">
        <v>12409</v>
      </c>
      <c r="C1378" t="s">
        <v>12410</v>
      </c>
      <c r="D1378" s="11">
        <v>43791</v>
      </c>
      <c r="E1378" t="s">
        <v>12411</v>
      </c>
      <c r="F1378" s="13">
        <v>43823</v>
      </c>
      <c r="G1378">
        <v>681.39</v>
      </c>
      <c r="H1378">
        <v>18</v>
      </c>
      <c r="I1378">
        <v>407.95</v>
      </c>
      <c r="J1378">
        <v>0</v>
      </c>
      <c r="K1378">
        <v>36.72</v>
      </c>
      <c r="L1378">
        <v>36.72</v>
      </c>
      <c r="M1378">
        <v>0</v>
      </c>
      <c r="N1378" t="s">
        <v>31</v>
      </c>
    </row>
    <row r="1379" spans="2:14" x14ac:dyDescent="0.25">
      <c r="B1379" t="s">
        <v>2882</v>
      </c>
      <c r="C1379" t="s">
        <v>2883</v>
      </c>
      <c r="D1379" s="11">
        <v>43806</v>
      </c>
      <c r="E1379" t="s">
        <v>13821</v>
      </c>
      <c r="F1379" s="13">
        <v>43823</v>
      </c>
      <c r="G1379">
        <v>288</v>
      </c>
      <c r="H1379">
        <v>18</v>
      </c>
      <c r="I1379">
        <v>244.07</v>
      </c>
      <c r="J1379">
        <v>0</v>
      </c>
      <c r="K1379">
        <v>21.97</v>
      </c>
      <c r="L1379">
        <v>21.97</v>
      </c>
      <c r="M1379">
        <v>0</v>
      </c>
      <c r="N1379" t="s">
        <v>31</v>
      </c>
    </row>
    <row r="1380" spans="2:14" x14ac:dyDescent="0.25">
      <c r="B1380" t="s">
        <v>2876</v>
      </c>
      <c r="C1380" t="s">
        <v>2877</v>
      </c>
      <c r="D1380" s="11">
        <v>43806</v>
      </c>
      <c r="E1380" t="s">
        <v>13822</v>
      </c>
      <c r="F1380" s="13">
        <v>43823</v>
      </c>
      <c r="G1380">
        <v>197.33</v>
      </c>
      <c r="H1380">
        <v>18</v>
      </c>
      <c r="I1380">
        <v>167.23</v>
      </c>
      <c r="J1380">
        <v>0</v>
      </c>
      <c r="K1380">
        <v>15.05</v>
      </c>
      <c r="L1380">
        <v>15.05</v>
      </c>
      <c r="M1380">
        <v>0</v>
      </c>
      <c r="N1380" t="s">
        <v>31</v>
      </c>
    </row>
    <row r="1381" spans="2:14" x14ac:dyDescent="0.25">
      <c r="B1381" t="s">
        <v>6651</v>
      </c>
      <c r="C1381" t="s">
        <v>13823</v>
      </c>
      <c r="D1381" s="11">
        <v>43798</v>
      </c>
      <c r="E1381" t="s">
        <v>13824</v>
      </c>
      <c r="F1381" s="13">
        <v>43823</v>
      </c>
      <c r="G1381">
        <v>313.04000000000002</v>
      </c>
      <c r="H1381">
        <v>18</v>
      </c>
      <c r="I1381">
        <v>265.29000000000002</v>
      </c>
      <c r="J1381">
        <v>0</v>
      </c>
      <c r="K1381">
        <v>23.88</v>
      </c>
      <c r="L1381">
        <v>23.88</v>
      </c>
      <c r="M1381">
        <v>0</v>
      </c>
      <c r="N1381" t="s">
        <v>31</v>
      </c>
    </row>
    <row r="1382" spans="2:14" x14ac:dyDescent="0.25">
      <c r="B1382" t="s">
        <v>12412</v>
      </c>
      <c r="C1382" t="s">
        <v>12413</v>
      </c>
      <c r="D1382" s="11">
        <v>43798</v>
      </c>
      <c r="E1382" t="s">
        <v>12414</v>
      </c>
      <c r="F1382" s="13">
        <v>43823</v>
      </c>
      <c r="G1382">
        <v>606.55999999999995</v>
      </c>
      <c r="H1382">
        <v>18</v>
      </c>
      <c r="I1382">
        <v>132.65</v>
      </c>
      <c r="J1382">
        <v>0</v>
      </c>
      <c r="K1382">
        <v>11.94</v>
      </c>
      <c r="L1382">
        <v>11.94</v>
      </c>
      <c r="M1382">
        <v>0</v>
      </c>
      <c r="N1382" t="s">
        <v>31</v>
      </c>
    </row>
    <row r="1383" spans="2:14" x14ac:dyDescent="0.25">
      <c r="B1383" t="s">
        <v>4423</v>
      </c>
      <c r="C1383" t="s">
        <v>13825</v>
      </c>
      <c r="D1383" s="11">
        <v>43798</v>
      </c>
      <c r="E1383" t="s">
        <v>13826</v>
      </c>
      <c r="F1383" s="13">
        <v>43823</v>
      </c>
      <c r="G1383">
        <v>288</v>
      </c>
      <c r="H1383">
        <v>18</v>
      </c>
      <c r="I1383">
        <v>244.07</v>
      </c>
      <c r="J1383">
        <v>0</v>
      </c>
      <c r="K1383">
        <v>21.97</v>
      </c>
      <c r="L1383">
        <v>21.97</v>
      </c>
      <c r="M1383">
        <v>0</v>
      </c>
      <c r="N1383" t="s">
        <v>31</v>
      </c>
    </row>
    <row r="1384" spans="2:14" x14ac:dyDescent="0.25">
      <c r="B1384" t="s">
        <v>2601</v>
      </c>
      <c r="C1384" t="s">
        <v>13827</v>
      </c>
      <c r="D1384" s="11">
        <v>43798</v>
      </c>
      <c r="E1384" t="s">
        <v>13828</v>
      </c>
      <c r="F1384" s="13">
        <v>43823</v>
      </c>
      <c r="G1384">
        <v>136.80000000000001</v>
      </c>
      <c r="H1384">
        <v>18</v>
      </c>
      <c r="I1384">
        <v>112.55</v>
      </c>
      <c r="J1384">
        <v>0</v>
      </c>
      <c r="K1384">
        <v>10.130000000000001</v>
      </c>
      <c r="L1384">
        <v>10.130000000000001</v>
      </c>
      <c r="M1384">
        <v>0</v>
      </c>
      <c r="N1384" t="s">
        <v>31</v>
      </c>
    </row>
    <row r="1385" spans="2:14" x14ac:dyDescent="0.25">
      <c r="B1385" t="s">
        <v>3750</v>
      </c>
      <c r="C1385" t="s">
        <v>13829</v>
      </c>
      <c r="D1385" s="11">
        <v>43798</v>
      </c>
      <c r="E1385" t="s">
        <v>13830</v>
      </c>
      <c r="F1385" s="13">
        <v>43823</v>
      </c>
      <c r="G1385">
        <v>104.71</v>
      </c>
      <c r="H1385">
        <v>18</v>
      </c>
      <c r="I1385">
        <v>88.74</v>
      </c>
      <c r="J1385">
        <v>0</v>
      </c>
      <c r="K1385">
        <v>7.99</v>
      </c>
      <c r="L1385">
        <v>7.99</v>
      </c>
      <c r="M1385">
        <v>0</v>
      </c>
      <c r="N1385" t="s">
        <v>31</v>
      </c>
    </row>
    <row r="1386" spans="2:14" x14ac:dyDescent="0.25">
      <c r="B1386" t="s">
        <v>2953</v>
      </c>
      <c r="C1386" t="s">
        <v>3213</v>
      </c>
      <c r="D1386" s="11">
        <v>43806</v>
      </c>
      <c r="E1386" t="s">
        <v>13831</v>
      </c>
      <c r="F1386" s="13">
        <v>43823</v>
      </c>
      <c r="G1386">
        <v>400.8</v>
      </c>
      <c r="H1386">
        <v>18</v>
      </c>
      <c r="I1386">
        <v>339.66</v>
      </c>
      <c r="J1386">
        <v>0</v>
      </c>
      <c r="K1386">
        <v>30.57</v>
      </c>
      <c r="L1386">
        <v>30.57</v>
      </c>
      <c r="M1386">
        <v>0</v>
      </c>
      <c r="N1386" t="s">
        <v>31</v>
      </c>
    </row>
    <row r="1387" spans="2:14" x14ac:dyDescent="0.25">
      <c r="B1387" t="s">
        <v>3652</v>
      </c>
      <c r="C1387" t="s">
        <v>13832</v>
      </c>
      <c r="D1387" s="11">
        <v>43748</v>
      </c>
      <c r="E1387" t="s">
        <v>13833</v>
      </c>
      <c r="F1387" s="13">
        <v>43823</v>
      </c>
      <c r="G1387">
        <v>591.32000000000005</v>
      </c>
      <c r="H1387">
        <v>18</v>
      </c>
      <c r="I1387">
        <v>501.12</v>
      </c>
      <c r="J1387">
        <v>0</v>
      </c>
      <c r="K1387">
        <v>45.1</v>
      </c>
      <c r="L1387">
        <v>45.1</v>
      </c>
      <c r="M1387">
        <v>0</v>
      </c>
      <c r="N1387" t="s">
        <v>31</v>
      </c>
    </row>
    <row r="1388" spans="2:14" x14ac:dyDescent="0.25">
      <c r="B1388" t="s">
        <v>2944</v>
      </c>
      <c r="C1388" t="s">
        <v>13834</v>
      </c>
      <c r="D1388" s="11">
        <v>43784</v>
      </c>
      <c r="E1388" t="s">
        <v>13835</v>
      </c>
      <c r="F1388" s="13">
        <v>43823</v>
      </c>
      <c r="G1388">
        <v>64.760000000000005</v>
      </c>
      <c r="H1388">
        <v>18</v>
      </c>
      <c r="I1388">
        <v>54.88</v>
      </c>
      <c r="J1388">
        <v>0</v>
      </c>
      <c r="K1388">
        <v>4.9400000000000004</v>
      </c>
      <c r="L1388">
        <v>4.9400000000000004</v>
      </c>
      <c r="M1388">
        <v>0</v>
      </c>
      <c r="N1388" t="s">
        <v>31</v>
      </c>
    </row>
    <row r="1389" spans="2:14" x14ac:dyDescent="0.25">
      <c r="B1389" t="s">
        <v>3214</v>
      </c>
      <c r="C1389" t="s">
        <v>3215</v>
      </c>
      <c r="D1389" s="11">
        <v>43806</v>
      </c>
      <c r="E1389" t="s">
        <v>13836</v>
      </c>
      <c r="F1389" s="13">
        <v>43823</v>
      </c>
      <c r="G1389">
        <v>210.26</v>
      </c>
      <c r="H1389">
        <v>18</v>
      </c>
      <c r="I1389">
        <v>178.18</v>
      </c>
      <c r="J1389">
        <v>0</v>
      </c>
      <c r="K1389">
        <v>16.04</v>
      </c>
      <c r="L1389">
        <v>16.04</v>
      </c>
      <c r="M1389">
        <v>0</v>
      </c>
      <c r="N1389" t="s">
        <v>31</v>
      </c>
    </row>
    <row r="1390" spans="2:14" x14ac:dyDescent="0.25">
      <c r="B1390" t="s">
        <v>3214</v>
      </c>
      <c r="C1390" t="s">
        <v>4773</v>
      </c>
      <c r="D1390" s="11">
        <v>43811</v>
      </c>
      <c r="E1390" t="s">
        <v>13837</v>
      </c>
      <c r="F1390" s="13">
        <v>43823</v>
      </c>
      <c r="G1390">
        <v>140.71</v>
      </c>
      <c r="H1390">
        <v>18</v>
      </c>
      <c r="I1390">
        <v>119.25</v>
      </c>
      <c r="J1390">
        <v>0</v>
      </c>
      <c r="K1390">
        <v>10.73</v>
      </c>
      <c r="L1390">
        <v>10.73</v>
      </c>
      <c r="M1390">
        <v>0</v>
      </c>
      <c r="N1390" t="s">
        <v>31</v>
      </c>
    </row>
    <row r="1391" spans="2:14" x14ac:dyDescent="0.25">
      <c r="B1391" t="s">
        <v>4406</v>
      </c>
      <c r="C1391" t="s">
        <v>5951</v>
      </c>
      <c r="D1391" s="11">
        <v>43816</v>
      </c>
      <c r="E1391" t="s">
        <v>12419</v>
      </c>
      <c r="F1391" s="13">
        <v>43823</v>
      </c>
      <c r="G1391">
        <v>530.15</v>
      </c>
      <c r="H1391">
        <v>18</v>
      </c>
      <c r="I1391">
        <v>244.07</v>
      </c>
      <c r="J1391">
        <v>0</v>
      </c>
      <c r="K1391">
        <v>21.97</v>
      </c>
      <c r="L1391">
        <v>21.97</v>
      </c>
      <c r="M1391">
        <v>0</v>
      </c>
      <c r="N1391" t="s">
        <v>31</v>
      </c>
    </row>
    <row r="1392" spans="2:14" x14ac:dyDescent="0.25">
      <c r="B1392" t="s">
        <v>2658</v>
      </c>
      <c r="C1392" t="s">
        <v>2659</v>
      </c>
      <c r="D1392" s="11">
        <v>43806</v>
      </c>
      <c r="E1392" t="s">
        <v>13838</v>
      </c>
      <c r="F1392" s="13">
        <v>43823</v>
      </c>
      <c r="G1392">
        <v>231.43</v>
      </c>
      <c r="H1392">
        <v>18</v>
      </c>
      <c r="I1392">
        <v>196.13</v>
      </c>
      <c r="J1392">
        <v>0</v>
      </c>
      <c r="K1392">
        <v>17.649999999999999</v>
      </c>
      <c r="L1392">
        <v>17.649999999999999</v>
      </c>
      <c r="M1392">
        <v>0</v>
      </c>
      <c r="N1392" t="s">
        <v>31</v>
      </c>
    </row>
    <row r="1393" spans="2:14" x14ac:dyDescent="0.25">
      <c r="B1393" t="s">
        <v>6699</v>
      </c>
      <c r="C1393" t="s">
        <v>6937</v>
      </c>
      <c r="D1393" s="11">
        <v>43819</v>
      </c>
      <c r="E1393" t="s">
        <v>13839</v>
      </c>
      <c r="F1393" s="13">
        <v>43823</v>
      </c>
      <c r="G1393">
        <v>161.91999999999999</v>
      </c>
      <c r="H1393">
        <v>18</v>
      </c>
      <c r="I1393">
        <v>137.22</v>
      </c>
      <c r="J1393">
        <v>0</v>
      </c>
      <c r="K1393">
        <v>12.35</v>
      </c>
      <c r="L1393">
        <v>12.35</v>
      </c>
      <c r="M1393">
        <v>0</v>
      </c>
      <c r="N1393" t="s">
        <v>31</v>
      </c>
    </row>
    <row r="1394" spans="2:14" x14ac:dyDescent="0.25">
      <c r="B1394" t="s">
        <v>4441</v>
      </c>
      <c r="C1394" t="s">
        <v>6939</v>
      </c>
      <c r="D1394" s="11">
        <v>43819</v>
      </c>
      <c r="E1394" t="s">
        <v>13161</v>
      </c>
      <c r="F1394" s="13">
        <v>43823</v>
      </c>
      <c r="G1394">
        <v>200.68</v>
      </c>
      <c r="H1394">
        <v>18</v>
      </c>
      <c r="I1394">
        <v>76.239999999999995</v>
      </c>
      <c r="J1394">
        <v>0</v>
      </c>
      <c r="K1394">
        <v>6.86</v>
      </c>
      <c r="L1394">
        <v>6.86</v>
      </c>
      <c r="M1394">
        <v>0</v>
      </c>
      <c r="N1394" t="s">
        <v>31</v>
      </c>
    </row>
    <row r="1395" spans="2:14" x14ac:dyDescent="0.25">
      <c r="B1395" t="s">
        <v>4425</v>
      </c>
      <c r="C1395" t="s">
        <v>4952</v>
      </c>
      <c r="D1395" s="11">
        <v>43811</v>
      </c>
      <c r="E1395" t="s">
        <v>13840</v>
      </c>
      <c r="F1395" s="13">
        <v>43823</v>
      </c>
      <c r="G1395">
        <v>319.33</v>
      </c>
      <c r="H1395">
        <v>18</v>
      </c>
      <c r="I1395">
        <v>263.83999999999997</v>
      </c>
      <c r="J1395">
        <v>0</v>
      </c>
      <c r="K1395">
        <v>23.75</v>
      </c>
      <c r="L1395">
        <v>23.75</v>
      </c>
      <c r="M1395">
        <v>0</v>
      </c>
      <c r="N1395" t="s">
        <v>31</v>
      </c>
    </row>
    <row r="1396" spans="2:14" x14ac:dyDescent="0.25">
      <c r="B1396" t="s">
        <v>5119</v>
      </c>
      <c r="C1396" t="s">
        <v>6730</v>
      </c>
      <c r="D1396" s="11">
        <v>43818</v>
      </c>
      <c r="E1396" t="s">
        <v>13841</v>
      </c>
      <c r="F1396" s="13">
        <v>43823</v>
      </c>
      <c r="G1396">
        <v>341.67</v>
      </c>
      <c r="H1396">
        <v>18</v>
      </c>
      <c r="I1396">
        <v>289.55</v>
      </c>
      <c r="J1396">
        <v>0</v>
      </c>
      <c r="K1396">
        <v>26.06</v>
      </c>
      <c r="L1396">
        <v>26.06</v>
      </c>
      <c r="M1396">
        <v>0</v>
      </c>
      <c r="N1396" t="s">
        <v>31</v>
      </c>
    </row>
    <row r="1397" spans="2:14" x14ac:dyDescent="0.25">
      <c r="B1397" t="s">
        <v>4790</v>
      </c>
      <c r="C1397" t="s">
        <v>4791</v>
      </c>
      <c r="D1397" s="11">
        <v>43811</v>
      </c>
      <c r="E1397" t="s">
        <v>13842</v>
      </c>
      <c r="F1397" s="13">
        <v>43823</v>
      </c>
      <c r="G1397">
        <v>144</v>
      </c>
      <c r="H1397">
        <v>18</v>
      </c>
      <c r="I1397">
        <v>122.03</v>
      </c>
      <c r="J1397">
        <v>0</v>
      </c>
      <c r="K1397">
        <v>10.98</v>
      </c>
      <c r="L1397">
        <v>10.98</v>
      </c>
      <c r="M1397">
        <v>0</v>
      </c>
      <c r="N1397" t="s">
        <v>31</v>
      </c>
    </row>
    <row r="1398" spans="2:14" x14ac:dyDescent="0.25">
      <c r="B1398" t="s">
        <v>6957</v>
      </c>
      <c r="C1398" t="s">
        <v>6958</v>
      </c>
      <c r="D1398" s="11">
        <v>43819</v>
      </c>
      <c r="E1398" t="s">
        <v>13843</v>
      </c>
      <c r="F1398" s="13">
        <v>43823</v>
      </c>
      <c r="G1398">
        <v>126.27</v>
      </c>
      <c r="H1398">
        <v>18</v>
      </c>
      <c r="I1398">
        <v>107</v>
      </c>
      <c r="J1398">
        <v>0</v>
      </c>
      <c r="K1398">
        <v>9.6300000000000008</v>
      </c>
      <c r="L1398">
        <v>9.6300000000000008</v>
      </c>
      <c r="M1398">
        <v>0</v>
      </c>
      <c r="N1398" t="s">
        <v>31</v>
      </c>
    </row>
    <row r="1399" spans="2:14" x14ac:dyDescent="0.25">
      <c r="B1399" t="s">
        <v>3961</v>
      </c>
      <c r="C1399" t="s">
        <v>6725</v>
      </c>
      <c r="D1399" s="11">
        <v>43818</v>
      </c>
      <c r="E1399" t="s">
        <v>13844</v>
      </c>
      <c r="F1399" s="13">
        <v>43823</v>
      </c>
      <c r="G1399">
        <v>216.96</v>
      </c>
      <c r="H1399">
        <v>18</v>
      </c>
      <c r="I1399">
        <v>183.86</v>
      </c>
      <c r="J1399">
        <v>0</v>
      </c>
      <c r="K1399">
        <v>16.55</v>
      </c>
      <c r="L1399">
        <v>16.55</v>
      </c>
      <c r="M1399">
        <v>0</v>
      </c>
      <c r="N1399" t="s">
        <v>31</v>
      </c>
    </row>
    <row r="1400" spans="2:14" x14ac:dyDescent="0.25">
      <c r="B1400" t="s">
        <v>3098</v>
      </c>
      <c r="C1400" t="s">
        <v>6578</v>
      </c>
      <c r="D1400" s="11">
        <v>43818</v>
      </c>
      <c r="E1400" t="s">
        <v>13845</v>
      </c>
      <c r="F1400" s="13">
        <v>43823</v>
      </c>
      <c r="G1400">
        <v>259.45</v>
      </c>
      <c r="H1400">
        <v>18</v>
      </c>
      <c r="I1400">
        <v>219.87</v>
      </c>
      <c r="J1400">
        <v>0</v>
      </c>
      <c r="K1400">
        <v>19.79</v>
      </c>
      <c r="L1400">
        <v>19.79</v>
      </c>
      <c r="M1400">
        <v>0</v>
      </c>
      <c r="N1400" t="s">
        <v>31</v>
      </c>
    </row>
    <row r="1401" spans="2:14" x14ac:dyDescent="0.25">
      <c r="B1401" t="s">
        <v>6591</v>
      </c>
      <c r="C1401" t="s">
        <v>6592</v>
      </c>
      <c r="D1401" s="11">
        <v>43818</v>
      </c>
      <c r="E1401" t="s">
        <v>13846</v>
      </c>
      <c r="F1401" s="13">
        <v>43823</v>
      </c>
      <c r="G1401">
        <v>1064.33</v>
      </c>
      <c r="H1401">
        <v>18</v>
      </c>
      <c r="I1401">
        <v>901.96</v>
      </c>
      <c r="J1401">
        <v>0</v>
      </c>
      <c r="K1401">
        <v>81.180000000000007</v>
      </c>
      <c r="L1401">
        <v>81.180000000000007</v>
      </c>
      <c r="M1401">
        <v>0</v>
      </c>
      <c r="N1401" t="s">
        <v>31</v>
      </c>
    </row>
    <row r="1402" spans="2:14" x14ac:dyDescent="0.25">
      <c r="B1402" t="s">
        <v>6567</v>
      </c>
      <c r="C1402" t="s">
        <v>6824</v>
      </c>
      <c r="D1402" s="11">
        <v>43819</v>
      </c>
      <c r="E1402" t="s">
        <v>13847</v>
      </c>
      <c r="F1402" s="13">
        <v>43823</v>
      </c>
      <c r="G1402">
        <v>107.95</v>
      </c>
      <c r="H1402">
        <v>18</v>
      </c>
      <c r="I1402">
        <v>91.48</v>
      </c>
      <c r="J1402">
        <v>0</v>
      </c>
      <c r="K1402">
        <v>8.23</v>
      </c>
      <c r="L1402">
        <v>8.23</v>
      </c>
      <c r="M1402">
        <v>0</v>
      </c>
      <c r="N1402" t="s">
        <v>31</v>
      </c>
    </row>
    <row r="1403" spans="2:14" x14ac:dyDescent="0.25">
      <c r="B1403" t="s">
        <v>4671</v>
      </c>
      <c r="C1403" t="s">
        <v>4672</v>
      </c>
      <c r="D1403" s="11">
        <v>43811</v>
      </c>
      <c r="E1403" t="s">
        <v>13848</v>
      </c>
      <c r="F1403" s="13">
        <v>43823</v>
      </c>
      <c r="G1403">
        <v>919.99</v>
      </c>
      <c r="H1403">
        <v>18</v>
      </c>
      <c r="I1403">
        <v>779.66</v>
      </c>
      <c r="J1403">
        <v>0</v>
      </c>
      <c r="K1403">
        <v>70.17</v>
      </c>
      <c r="L1403">
        <v>70.17</v>
      </c>
      <c r="M1403">
        <v>0</v>
      </c>
      <c r="N1403" t="s">
        <v>31</v>
      </c>
    </row>
    <row r="1404" spans="2:14" x14ac:dyDescent="0.25">
      <c r="B1404" t="s">
        <v>3795</v>
      </c>
      <c r="C1404" t="s">
        <v>6595</v>
      </c>
      <c r="D1404" s="11">
        <v>43818</v>
      </c>
      <c r="E1404" t="s">
        <v>13849</v>
      </c>
      <c r="F1404" s="13">
        <v>43823</v>
      </c>
      <c r="G1404">
        <v>54.55</v>
      </c>
      <c r="H1404">
        <v>18</v>
      </c>
      <c r="I1404">
        <v>46.23</v>
      </c>
      <c r="J1404">
        <v>0</v>
      </c>
      <c r="K1404">
        <v>4.16</v>
      </c>
      <c r="L1404">
        <v>4.16</v>
      </c>
      <c r="M1404">
        <v>0</v>
      </c>
      <c r="N1404" t="s">
        <v>31</v>
      </c>
    </row>
    <row r="1405" spans="2:14" x14ac:dyDescent="0.25">
      <c r="B1405" t="s">
        <v>3702</v>
      </c>
      <c r="C1405" t="s">
        <v>4700</v>
      </c>
      <c r="D1405" s="11">
        <v>43811</v>
      </c>
      <c r="E1405" t="s">
        <v>13850</v>
      </c>
      <c r="F1405" s="13">
        <v>43823</v>
      </c>
      <c r="G1405">
        <v>163.34</v>
      </c>
      <c r="H1405">
        <v>18</v>
      </c>
      <c r="I1405">
        <v>138.41999999999999</v>
      </c>
      <c r="J1405">
        <v>0</v>
      </c>
      <c r="K1405">
        <v>12.46</v>
      </c>
      <c r="L1405">
        <v>12.46</v>
      </c>
      <c r="M1405">
        <v>0</v>
      </c>
      <c r="N1405" t="s">
        <v>31</v>
      </c>
    </row>
    <row r="1406" spans="2:14" x14ac:dyDescent="0.25">
      <c r="B1406" t="s">
        <v>3728</v>
      </c>
      <c r="C1406" t="s">
        <v>4680</v>
      </c>
      <c r="D1406" s="11">
        <v>43811</v>
      </c>
      <c r="E1406" t="s">
        <v>13851</v>
      </c>
      <c r="F1406" s="13">
        <v>43823</v>
      </c>
      <c r="G1406">
        <v>98.95</v>
      </c>
      <c r="H1406">
        <v>18</v>
      </c>
      <c r="I1406">
        <v>76.23</v>
      </c>
      <c r="J1406">
        <v>0</v>
      </c>
      <c r="K1406">
        <v>6.86</v>
      </c>
      <c r="L1406">
        <v>6.86</v>
      </c>
      <c r="M1406">
        <v>0</v>
      </c>
      <c r="N1406" t="s">
        <v>31</v>
      </c>
    </row>
    <row r="1407" spans="2:14" x14ac:dyDescent="0.25">
      <c r="B1407" t="s">
        <v>4444</v>
      </c>
      <c r="C1407" t="s">
        <v>5001</v>
      </c>
      <c r="D1407" s="11">
        <v>43811</v>
      </c>
      <c r="E1407" t="s">
        <v>13163</v>
      </c>
      <c r="F1407" s="13">
        <v>43823</v>
      </c>
      <c r="G1407">
        <v>289.51</v>
      </c>
      <c r="H1407">
        <v>18</v>
      </c>
      <c r="I1407">
        <v>133.19</v>
      </c>
      <c r="J1407">
        <v>0</v>
      </c>
      <c r="K1407">
        <v>11.99</v>
      </c>
      <c r="L1407">
        <v>11.99</v>
      </c>
      <c r="M1407">
        <v>0</v>
      </c>
      <c r="N1407" t="s">
        <v>31</v>
      </c>
    </row>
    <row r="1408" spans="2:14" x14ac:dyDescent="0.25">
      <c r="B1408" t="s">
        <v>4766</v>
      </c>
      <c r="C1408" t="s">
        <v>4774</v>
      </c>
      <c r="D1408" s="11">
        <v>43811</v>
      </c>
      <c r="E1408" t="s">
        <v>13164</v>
      </c>
      <c r="F1408" s="13">
        <v>43823</v>
      </c>
      <c r="G1408">
        <v>334.58</v>
      </c>
      <c r="H1408">
        <v>18</v>
      </c>
      <c r="I1408">
        <v>133.63999999999999</v>
      </c>
      <c r="J1408">
        <v>0</v>
      </c>
      <c r="K1408">
        <v>12.03</v>
      </c>
      <c r="L1408">
        <v>12.03</v>
      </c>
      <c r="M1408">
        <v>0</v>
      </c>
      <c r="N1408" t="s">
        <v>31</v>
      </c>
    </row>
    <row r="1409" spans="2:14" x14ac:dyDescent="0.25">
      <c r="B1409" t="s">
        <v>4026</v>
      </c>
      <c r="C1409" t="s">
        <v>6947</v>
      </c>
      <c r="D1409" s="11">
        <v>43819</v>
      </c>
      <c r="E1409" t="s">
        <v>13167</v>
      </c>
      <c r="F1409" s="13">
        <v>43823</v>
      </c>
      <c r="G1409">
        <v>219.09</v>
      </c>
      <c r="H1409">
        <v>18</v>
      </c>
      <c r="I1409">
        <v>121.97</v>
      </c>
      <c r="J1409">
        <v>0</v>
      </c>
      <c r="K1409">
        <v>10.98</v>
      </c>
      <c r="L1409">
        <v>10.98</v>
      </c>
      <c r="M1409">
        <v>0</v>
      </c>
      <c r="N1409" t="s">
        <v>31</v>
      </c>
    </row>
    <row r="1410" spans="2:14" x14ac:dyDescent="0.25">
      <c r="B1410" t="s">
        <v>3076</v>
      </c>
      <c r="C1410" t="s">
        <v>4920</v>
      </c>
      <c r="D1410" s="11">
        <v>43811</v>
      </c>
      <c r="E1410" t="s">
        <v>13852</v>
      </c>
      <c r="F1410" s="13">
        <v>43823</v>
      </c>
      <c r="G1410">
        <v>219.8</v>
      </c>
      <c r="H1410">
        <v>18</v>
      </c>
      <c r="I1410">
        <v>186.28</v>
      </c>
      <c r="J1410">
        <v>0</v>
      </c>
      <c r="K1410">
        <v>16.760000000000002</v>
      </c>
      <c r="L1410">
        <v>16.760000000000002</v>
      </c>
      <c r="M1410">
        <v>0</v>
      </c>
      <c r="N1410" t="s">
        <v>31</v>
      </c>
    </row>
    <row r="1411" spans="2:14" x14ac:dyDescent="0.25">
      <c r="B1411" t="s">
        <v>4060</v>
      </c>
      <c r="C1411" t="s">
        <v>4727</v>
      </c>
      <c r="D1411" s="11">
        <v>43811</v>
      </c>
      <c r="E1411" t="s">
        <v>13853</v>
      </c>
      <c r="F1411" s="13">
        <v>43823</v>
      </c>
      <c r="G1411">
        <v>463.25</v>
      </c>
      <c r="H1411">
        <v>18</v>
      </c>
      <c r="I1411">
        <v>384.96</v>
      </c>
      <c r="J1411">
        <v>0</v>
      </c>
      <c r="K1411">
        <v>34.65</v>
      </c>
      <c r="L1411">
        <v>34.65</v>
      </c>
      <c r="M1411">
        <v>0</v>
      </c>
      <c r="N1411" t="s">
        <v>31</v>
      </c>
    </row>
    <row r="1412" spans="2:14" x14ac:dyDescent="0.25">
      <c r="B1412" t="s">
        <v>3091</v>
      </c>
      <c r="C1412" t="s">
        <v>4919</v>
      </c>
      <c r="D1412" s="11">
        <v>43811</v>
      </c>
      <c r="E1412" t="s">
        <v>13854</v>
      </c>
      <c r="F1412" s="13">
        <v>43823</v>
      </c>
      <c r="G1412">
        <v>352.34</v>
      </c>
      <c r="H1412">
        <v>18</v>
      </c>
      <c r="I1412">
        <v>298.58999999999997</v>
      </c>
      <c r="J1412">
        <v>0</v>
      </c>
      <c r="K1412">
        <v>26.87</v>
      </c>
      <c r="L1412">
        <v>26.87</v>
      </c>
      <c r="M1412">
        <v>0</v>
      </c>
      <c r="N1412" t="s">
        <v>31</v>
      </c>
    </row>
    <row r="1413" spans="2:14" x14ac:dyDescent="0.25">
      <c r="B1413" t="s">
        <v>3629</v>
      </c>
      <c r="C1413" t="s">
        <v>4855</v>
      </c>
      <c r="D1413" s="11">
        <v>43811</v>
      </c>
      <c r="E1413" t="s">
        <v>13855</v>
      </c>
      <c r="F1413" s="13">
        <v>43823</v>
      </c>
      <c r="G1413">
        <v>144</v>
      </c>
      <c r="H1413">
        <v>18</v>
      </c>
      <c r="I1413">
        <v>122.03</v>
      </c>
      <c r="J1413">
        <v>0</v>
      </c>
      <c r="K1413">
        <v>10.98</v>
      </c>
      <c r="L1413">
        <v>10.98</v>
      </c>
      <c r="M1413">
        <v>0</v>
      </c>
      <c r="N1413" t="s">
        <v>31</v>
      </c>
    </row>
    <row r="1414" spans="2:14" x14ac:dyDescent="0.25">
      <c r="B1414" t="s">
        <v>3074</v>
      </c>
      <c r="C1414" t="s">
        <v>3075</v>
      </c>
      <c r="D1414" s="11">
        <v>43806</v>
      </c>
      <c r="E1414" t="s">
        <v>13856</v>
      </c>
      <c r="F1414" s="13">
        <v>43823</v>
      </c>
      <c r="G1414">
        <v>315.39</v>
      </c>
      <c r="H1414">
        <v>18</v>
      </c>
      <c r="I1414">
        <v>267.27999999999997</v>
      </c>
      <c r="J1414">
        <v>0</v>
      </c>
      <c r="K1414">
        <v>24.05</v>
      </c>
      <c r="L1414">
        <v>24.05</v>
      </c>
      <c r="M1414">
        <v>0</v>
      </c>
      <c r="N1414" t="s">
        <v>31</v>
      </c>
    </row>
    <row r="1415" spans="2:14" x14ac:dyDescent="0.25">
      <c r="B1415" t="s">
        <v>3050</v>
      </c>
      <c r="C1415" t="s">
        <v>3051</v>
      </c>
      <c r="D1415" s="11">
        <v>43806</v>
      </c>
      <c r="E1415" t="s">
        <v>13857</v>
      </c>
      <c r="F1415" s="13">
        <v>43823</v>
      </c>
      <c r="G1415">
        <v>157.69</v>
      </c>
      <c r="H1415">
        <v>18</v>
      </c>
      <c r="I1415">
        <v>133.63999999999999</v>
      </c>
      <c r="J1415">
        <v>0</v>
      </c>
      <c r="K1415">
        <v>12.03</v>
      </c>
      <c r="L1415">
        <v>12.03</v>
      </c>
      <c r="M1415">
        <v>0</v>
      </c>
      <c r="N1415" t="s">
        <v>31</v>
      </c>
    </row>
    <row r="1416" spans="2:14" x14ac:dyDescent="0.25">
      <c r="B1416" t="s">
        <v>3648</v>
      </c>
      <c r="C1416" t="s">
        <v>4891</v>
      </c>
      <c r="D1416" s="11">
        <v>43811</v>
      </c>
      <c r="E1416" t="s">
        <v>13858</v>
      </c>
      <c r="F1416" s="13">
        <v>43823</v>
      </c>
      <c r="G1416">
        <v>144</v>
      </c>
      <c r="H1416">
        <v>18</v>
      </c>
      <c r="I1416">
        <v>122.03</v>
      </c>
      <c r="J1416">
        <v>0</v>
      </c>
      <c r="K1416">
        <v>10.98</v>
      </c>
      <c r="L1416">
        <v>10.98</v>
      </c>
      <c r="M1416">
        <v>0</v>
      </c>
      <c r="N1416" t="s">
        <v>31</v>
      </c>
    </row>
    <row r="1417" spans="2:14" x14ac:dyDescent="0.25">
      <c r="B1417" t="s">
        <v>3098</v>
      </c>
      <c r="C1417" t="s">
        <v>3099</v>
      </c>
      <c r="D1417" s="11">
        <v>43806</v>
      </c>
      <c r="E1417" t="s">
        <v>13859</v>
      </c>
      <c r="F1417" s="13">
        <v>43823</v>
      </c>
      <c r="G1417">
        <v>315.39</v>
      </c>
      <c r="H1417">
        <v>18</v>
      </c>
      <c r="I1417">
        <v>267.27999999999997</v>
      </c>
      <c r="J1417">
        <v>0</v>
      </c>
      <c r="K1417">
        <v>24.05</v>
      </c>
      <c r="L1417">
        <v>24.05</v>
      </c>
      <c r="M1417">
        <v>0</v>
      </c>
      <c r="N1417" t="s">
        <v>31</v>
      </c>
    </row>
    <row r="1418" spans="2:14" x14ac:dyDescent="0.25">
      <c r="B1418" t="s">
        <v>3088</v>
      </c>
      <c r="C1418" t="s">
        <v>3089</v>
      </c>
      <c r="D1418" s="11">
        <v>43806</v>
      </c>
      <c r="E1418" t="s">
        <v>13860</v>
      </c>
      <c r="F1418" s="13">
        <v>43823</v>
      </c>
      <c r="G1418">
        <v>157.69</v>
      </c>
      <c r="H1418">
        <v>18</v>
      </c>
      <c r="I1418">
        <v>133.63999999999999</v>
      </c>
      <c r="J1418">
        <v>0</v>
      </c>
      <c r="K1418">
        <v>12.03</v>
      </c>
      <c r="L1418">
        <v>12.03</v>
      </c>
      <c r="M1418">
        <v>0</v>
      </c>
      <c r="N1418" t="s">
        <v>31</v>
      </c>
    </row>
    <row r="1419" spans="2:14" x14ac:dyDescent="0.25">
      <c r="B1419" t="s">
        <v>4053</v>
      </c>
      <c r="C1419" t="s">
        <v>13861</v>
      </c>
      <c r="D1419" s="11">
        <v>43798</v>
      </c>
      <c r="E1419" t="s">
        <v>13862</v>
      </c>
      <c r="F1419" s="13">
        <v>43823</v>
      </c>
      <c r="G1419">
        <v>107.29</v>
      </c>
      <c r="H1419">
        <v>18</v>
      </c>
      <c r="I1419">
        <v>90.92</v>
      </c>
      <c r="J1419">
        <v>0</v>
      </c>
      <c r="K1419">
        <v>8.18</v>
      </c>
      <c r="L1419">
        <v>8.18</v>
      </c>
      <c r="M1419">
        <v>0</v>
      </c>
      <c r="N1419" t="s">
        <v>31</v>
      </c>
    </row>
    <row r="1420" spans="2:14" x14ac:dyDescent="0.25">
      <c r="B1420" t="s">
        <v>4812</v>
      </c>
      <c r="C1420" t="s">
        <v>4813</v>
      </c>
      <c r="D1420" s="11">
        <v>43811</v>
      </c>
      <c r="E1420" t="s">
        <v>13863</v>
      </c>
      <c r="F1420" s="13">
        <v>43823</v>
      </c>
      <c r="G1420">
        <v>17.989999999999998</v>
      </c>
      <c r="H1420">
        <v>18</v>
      </c>
      <c r="I1420">
        <v>15.25</v>
      </c>
      <c r="J1420">
        <v>0</v>
      </c>
      <c r="K1420">
        <v>1.37</v>
      </c>
      <c r="L1420">
        <v>1.37</v>
      </c>
      <c r="M1420">
        <v>0</v>
      </c>
      <c r="N1420" t="s">
        <v>31</v>
      </c>
    </row>
    <row r="1421" spans="2:14" x14ac:dyDescent="0.25">
      <c r="B1421" t="s">
        <v>4068</v>
      </c>
      <c r="C1421" t="s">
        <v>4839</v>
      </c>
      <c r="D1421" s="11">
        <v>43811</v>
      </c>
      <c r="E1421" t="s">
        <v>13864</v>
      </c>
      <c r="F1421" s="13">
        <v>43823</v>
      </c>
      <c r="G1421">
        <v>97.95</v>
      </c>
      <c r="H1421">
        <v>18</v>
      </c>
      <c r="I1421">
        <v>76.23</v>
      </c>
      <c r="J1421">
        <v>0</v>
      </c>
      <c r="K1421">
        <v>6.86</v>
      </c>
      <c r="L1421">
        <v>6.86</v>
      </c>
      <c r="M1421">
        <v>0</v>
      </c>
      <c r="N1421" t="s">
        <v>31</v>
      </c>
    </row>
    <row r="1422" spans="2:14" x14ac:dyDescent="0.25">
      <c r="B1422" t="s">
        <v>4032</v>
      </c>
      <c r="C1422" t="s">
        <v>4785</v>
      </c>
      <c r="D1422" s="11">
        <v>43811</v>
      </c>
      <c r="E1422" t="s">
        <v>13865</v>
      </c>
      <c r="F1422" s="13">
        <v>43823</v>
      </c>
      <c r="G1422">
        <v>106.19</v>
      </c>
      <c r="H1422">
        <v>18</v>
      </c>
      <c r="I1422">
        <v>89.99</v>
      </c>
      <c r="J1422">
        <v>0</v>
      </c>
      <c r="K1422">
        <v>8.1</v>
      </c>
      <c r="L1422">
        <v>8.1</v>
      </c>
      <c r="M1422">
        <v>0</v>
      </c>
      <c r="N1422" t="s">
        <v>31</v>
      </c>
    </row>
    <row r="1423" spans="2:14" x14ac:dyDescent="0.25">
      <c r="B1423" t="s">
        <v>4922</v>
      </c>
      <c r="C1423" t="s">
        <v>4923</v>
      </c>
      <c r="D1423" s="11">
        <v>43811</v>
      </c>
      <c r="E1423" t="s">
        <v>13866</v>
      </c>
      <c r="F1423" s="13">
        <v>43823</v>
      </c>
      <c r="G1423">
        <v>215.89</v>
      </c>
      <c r="H1423">
        <v>18</v>
      </c>
      <c r="I1423">
        <v>182.96</v>
      </c>
      <c r="J1423">
        <v>0</v>
      </c>
      <c r="K1423">
        <v>16.47</v>
      </c>
      <c r="L1423">
        <v>16.47</v>
      </c>
      <c r="M1423">
        <v>0</v>
      </c>
      <c r="N1423" t="s">
        <v>31</v>
      </c>
    </row>
    <row r="1424" spans="2:14" x14ac:dyDescent="0.25">
      <c r="B1424" t="s">
        <v>4742</v>
      </c>
      <c r="C1424" t="s">
        <v>4771</v>
      </c>
      <c r="D1424" s="11">
        <v>43811</v>
      </c>
      <c r="E1424" t="s">
        <v>13867</v>
      </c>
      <c r="F1424" s="13">
        <v>43823</v>
      </c>
      <c r="G1424">
        <v>26.82</v>
      </c>
      <c r="H1424">
        <v>18</v>
      </c>
      <c r="I1424">
        <v>22.73</v>
      </c>
      <c r="J1424">
        <v>0</v>
      </c>
      <c r="K1424">
        <v>2.0499999999999998</v>
      </c>
      <c r="L1424">
        <v>2.0499999999999998</v>
      </c>
      <c r="M1424">
        <v>0</v>
      </c>
      <c r="N1424" t="s">
        <v>31</v>
      </c>
    </row>
    <row r="1425" spans="2:14" x14ac:dyDescent="0.25">
      <c r="B1425" t="s">
        <v>3306</v>
      </c>
      <c r="C1425" t="s">
        <v>3307</v>
      </c>
      <c r="D1425" s="11">
        <v>43808</v>
      </c>
      <c r="E1425" t="s">
        <v>12434</v>
      </c>
      <c r="F1425" s="13">
        <v>43823</v>
      </c>
      <c r="G1425">
        <v>1100.43</v>
      </c>
      <c r="H1425">
        <v>18</v>
      </c>
      <c r="I1425">
        <v>686.63</v>
      </c>
      <c r="J1425">
        <v>0</v>
      </c>
      <c r="K1425">
        <v>61.8</v>
      </c>
      <c r="L1425">
        <v>61.8</v>
      </c>
      <c r="M1425">
        <v>0</v>
      </c>
      <c r="N1425" t="s">
        <v>31</v>
      </c>
    </row>
    <row r="1426" spans="2:14" x14ac:dyDescent="0.25">
      <c r="B1426" t="s">
        <v>3009</v>
      </c>
      <c r="C1426" t="s">
        <v>13868</v>
      </c>
      <c r="D1426" s="11">
        <v>43796</v>
      </c>
      <c r="E1426" t="s">
        <v>13869</v>
      </c>
      <c r="F1426" s="13">
        <v>43823</v>
      </c>
      <c r="G1426">
        <v>161.56</v>
      </c>
      <c r="H1426">
        <v>18</v>
      </c>
      <c r="I1426">
        <v>136.91999999999999</v>
      </c>
      <c r="J1426">
        <v>0</v>
      </c>
      <c r="K1426">
        <v>12.32</v>
      </c>
      <c r="L1426">
        <v>12.32</v>
      </c>
      <c r="M1426">
        <v>0</v>
      </c>
      <c r="N1426" t="s">
        <v>31</v>
      </c>
    </row>
    <row r="1427" spans="2:14" x14ac:dyDescent="0.25">
      <c r="B1427" t="s">
        <v>2866</v>
      </c>
      <c r="C1427" t="s">
        <v>3245</v>
      </c>
      <c r="D1427" s="11">
        <v>43806</v>
      </c>
      <c r="E1427" t="s">
        <v>13870</v>
      </c>
      <c r="F1427" s="13">
        <v>43823</v>
      </c>
      <c r="G1427">
        <v>17.989999999999998</v>
      </c>
      <c r="H1427">
        <v>18</v>
      </c>
      <c r="I1427">
        <v>15.25</v>
      </c>
      <c r="J1427">
        <v>0</v>
      </c>
      <c r="K1427">
        <v>1.37</v>
      </c>
      <c r="L1427">
        <v>1.37</v>
      </c>
      <c r="M1427">
        <v>0</v>
      </c>
      <c r="N1427" t="s">
        <v>31</v>
      </c>
    </row>
    <row r="1428" spans="2:14" x14ac:dyDescent="0.25">
      <c r="B1428" t="s">
        <v>2864</v>
      </c>
      <c r="C1428" t="s">
        <v>3253</v>
      </c>
      <c r="D1428" s="11">
        <v>43806</v>
      </c>
      <c r="E1428" t="s">
        <v>13871</v>
      </c>
      <c r="F1428" s="13">
        <v>43823</v>
      </c>
      <c r="G1428">
        <v>431.11</v>
      </c>
      <c r="H1428">
        <v>18</v>
      </c>
      <c r="I1428">
        <v>365.35</v>
      </c>
      <c r="J1428">
        <v>0</v>
      </c>
      <c r="K1428">
        <v>32.880000000000003</v>
      </c>
      <c r="L1428">
        <v>32.880000000000003</v>
      </c>
      <c r="M1428">
        <v>0</v>
      </c>
      <c r="N1428" t="s">
        <v>31</v>
      </c>
    </row>
    <row r="1429" spans="2:14" x14ac:dyDescent="0.25">
      <c r="B1429" t="s">
        <v>3062</v>
      </c>
      <c r="C1429" t="s">
        <v>3063</v>
      </c>
      <c r="D1429" s="11">
        <v>43806</v>
      </c>
      <c r="E1429" t="s">
        <v>13872</v>
      </c>
      <c r="F1429" s="13">
        <v>43824</v>
      </c>
      <c r="G1429">
        <v>112.39</v>
      </c>
      <c r="H1429">
        <v>18</v>
      </c>
      <c r="I1429">
        <v>95.24</v>
      </c>
      <c r="J1429">
        <v>0</v>
      </c>
      <c r="K1429">
        <v>8.57</v>
      </c>
      <c r="L1429">
        <v>8.57</v>
      </c>
      <c r="M1429">
        <v>0</v>
      </c>
      <c r="N1429" t="s">
        <v>31</v>
      </c>
    </row>
    <row r="1430" spans="2:14" x14ac:dyDescent="0.25">
      <c r="B1430" t="s">
        <v>3062</v>
      </c>
      <c r="C1430" t="s">
        <v>13873</v>
      </c>
      <c r="D1430" s="11">
        <v>43748</v>
      </c>
      <c r="E1430" t="s">
        <v>13874</v>
      </c>
      <c r="F1430" s="13">
        <v>43824</v>
      </c>
      <c r="G1430">
        <v>65.94</v>
      </c>
      <c r="H1430">
        <v>18</v>
      </c>
      <c r="I1430">
        <v>55.89</v>
      </c>
      <c r="J1430">
        <v>0</v>
      </c>
      <c r="K1430">
        <v>5.03</v>
      </c>
      <c r="L1430">
        <v>5.03</v>
      </c>
      <c r="M1430">
        <v>0</v>
      </c>
      <c r="N1430" t="s">
        <v>31</v>
      </c>
    </row>
    <row r="1431" spans="2:14" x14ac:dyDescent="0.25">
      <c r="B1431" t="s">
        <v>2983</v>
      </c>
      <c r="C1431" t="s">
        <v>2984</v>
      </c>
      <c r="D1431" s="11">
        <v>43806</v>
      </c>
      <c r="E1431" t="s">
        <v>13875</v>
      </c>
      <c r="F1431" s="13">
        <v>43824</v>
      </c>
      <c r="G1431">
        <v>104.35</v>
      </c>
      <c r="H1431">
        <v>18</v>
      </c>
      <c r="I1431">
        <v>88.43</v>
      </c>
      <c r="J1431">
        <v>0</v>
      </c>
      <c r="K1431">
        <v>7.96</v>
      </c>
      <c r="L1431">
        <v>7.96</v>
      </c>
      <c r="M1431">
        <v>0</v>
      </c>
      <c r="N1431" t="s">
        <v>31</v>
      </c>
    </row>
    <row r="1432" spans="2:14" x14ac:dyDescent="0.25">
      <c r="B1432" t="s">
        <v>2191</v>
      </c>
      <c r="C1432" t="s">
        <v>3125</v>
      </c>
      <c r="D1432" s="11">
        <v>43806</v>
      </c>
      <c r="E1432" t="s">
        <v>13876</v>
      </c>
      <c r="F1432" s="13">
        <v>43824</v>
      </c>
      <c r="G1432">
        <v>315.39</v>
      </c>
      <c r="H1432">
        <v>18</v>
      </c>
      <c r="I1432">
        <v>267.27999999999997</v>
      </c>
      <c r="J1432">
        <v>0</v>
      </c>
      <c r="K1432">
        <v>24.05</v>
      </c>
      <c r="L1432">
        <v>24.05</v>
      </c>
      <c r="M1432">
        <v>0</v>
      </c>
      <c r="N1432" t="s">
        <v>31</v>
      </c>
    </row>
    <row r="1433" spans="2:14" x14ac:dyDescent="0.25">
      <c r="B1433" t="s">
        <v>2185</v>
      </c>
      <c r="C1433" t="s">
        <v>3119</v>
      </c>
      <c r="D1433" s="11">
        <v>43806</v>
      </c>
      <c r="E1433" t="s">
        <v>13877</v>
      </c>
      <c r="F1433" s="13">
        <v>43824</v>
      </c>
      <c r="G1433">
        <v>157.69</v>
      </c>
      <c r="H1433">
        <v>18</v>
      </c>
      <c r="I1433">
        <v>133.63999999999999</v>
      </c>
      <c r="J1433">
        <v>0</v>
      </c>
      <c r="K1433">
        <v>12.03</v>
      </c>
      <c r="L1433">
        <v>12.03</v>
      </c>
      <c r="M1433">
        <v>0</v>
      </c>
      <c r="N1433" t="s">
        <v>31</v>
      </c>
    </row>
    <row r="1434" spans="2:14" x14ac:dyDescent="0.25">
      <c r="B1434" t="s">
        <v>2163</v>
      </c>
      <c r="C1434" t="s">
        <v>3114</v>
      </c>
      <c r="D1434" s="11">
        <v>43806</v>
      </c>
      <c r="E1434" t="s">
        <v>13878</v>
      </c>
      <c r="F1434" s="13">
        <v>43824</v>
      </c>
      <c r="G1434">
        <v>78.849999999999994</v>
      </c>
      <c r="H1434">
        <v>18</v>
      </c>
      <c r="I1434">
        <v>66.819999999999993</v>
      </c>
      <c r="J1434">
        <v>0</v>
      </c>
      <c r="K1434">
        <v>6.01</v>
      </c>
      <c r="L1434">
        <v>6.01</v>
      </c>
      <c r="M1434">
        <v>0</v>
      </c>
      <c r="N1434" t="s">
        <v>31</v>
      </c>
    </row>
    <row r="1435" spans="2:14" x14ac:dyDescent="0.25">
      <c r="B1435" t="s">
        <v>3127</v>
      </c>
      <c r="C1435" t="s">
        <v>3128</v>
      </c>
      <c r="D1435" s="11">
        <v>43806</v>
      </c>
      <c r="E1435" t="s">
        <v>13879</v>
      </c>
      <c r="F1435" s="13">
        <v>43824</v>
      </c>
      <c r="G1435">
        <v>630.77</v>
      </c>
      <c r="H1435">
        <v>18</v>
      </c>
      <c r="I1435">
        <v>534.54999999999995</v>
      </c>
      <c r="J1435">
        <v>0</v>
      </c>
      <c r="K1435">
        <v>48.11</v>
      </c>
      <c r="L1435">
        <v>48.11</v>
      </c>
      <c r="M1435">
        <v>0</v>
      </c>
      <c r="N1435" t="s">
        <v>31</v>
      </c>
    </row>
    <row r="1436" spans="2:14" x14ac:dyDescent="0.25">
      <c r="B1436" t="s">
        <v>2765</v>
      </c>
      <c r="C1436" t="s">
        <v>2766</v>
      </c>
      <c r="D1436" s="11">
        <v>43806</v>
      </c>
      <c r="E1436" t="s">
        <v>13880</v>
      </c>
      <c r="F1436" s="13">
        <v>43824</v>
      </c>
      <c r="G1436">
        <v>240</v>
      </c>
      <c r="H1436">
        <v>18</v>
      </c>
      <c r="I1436">
        <v>203.39</v>
      </c>
      <c r="J1436">
        <v>0</v>
      </c>
      <c r="K1436">
        <v>18.309999999999999</v>
      </c>
      <c r="L1436">
        <v>18.309999999999999</v>
      </c>
      <c r="M1436">
        <v>0</v>
      </c>
      <c r="N1436" t="s">
        <v>31</v>
      </c>
    </row>
    <row r="1437" spans="2:14" x14ac:dyDescent="0.25">
      <c r="B1437" t="s">
        <v>2071</v>
      </c>
      <c r="C1437" t="s">
        <v>3161</v>
      </c>
      <c r="D1437" s="11">
        <v>43806</v>
      </c>
      <c r="E1437" t="s">
        <v>13881</v>
      </c>
      <c r="F1437" s="13">
        <v>43824</v>
      </c>
      <c r="G1437">
        <v>98.95</v>
      </c>
      <c r="H1437">
        <v>18</v>
      </c>
      <c r="I1437">
        <v>76.23</v>
      </c>
      <c r="J1437">
        <v>0</v>
      </c>
      <c r="K1437">
        <v>6.86</v>
      </c>
      <c r="L1437">
        <v>6.86</v>
      </c>
      <c r="M1437">
        <v>0</v>
      </c>
      <c r="N1437" t="s">
        <v>31</v>
      </c>
    </row>
    <row r="1438" spans="2:14" x14ac:dyDescent="0.25">
      <c r="B1438" t="s">
        <v>2075</v>
      </c>
      <c r="C1438" t="s">
        <v>3159</v>
      </c>
      <c r="D1438" s="11">
        <v>43806</v>
      </c>
      <c r="E1438" t="s">
        <v>13882</v>
      </c>
      <c r="F1438" s="13">
        <v>43824</v>
      </c>
      <c r="G1438">
        <v>36.64</v>
      </c>
      <c r="H1438">
        <v>18</v>
      </c>
      <c r="I1438">
        <v>31.05</v>
      </c>
      <c r="J1438">
        <v>0</v>
      </c>
      <c r="K1438">
        <v>2.79</v>
      </c>
      <c r="L1438">
        <v>2.79</v>
      </c>
      <c r="M1438">
        <v>0</v>
      </c>
      <c r="N1438" t="s">
        <v>31</v>
      </c>
    </row>
    <row r="1439" spans="2:14" x14ac:dyDescent="0.25">
      <c r="B1439" t="s">
        <v>2059</v>
      </c>
      <c r="C1439" t="s">
        <v>3013</v>
      </c>
      <c r="D1439" s="11">
        <v>43806</v>
      </c>
      <c r="E1439" t="s">
        <v>13883</v>
      </c>
      <c r="F1439" s="13">
        <v>43824</v>
      </c>
      <c r="G1439">
        <v>330.44</v>
      </c>
      <c r="H1439">
        <v>18</v>
      </c>
      <c r="I1439">
        <v>280.02999999999997</v>
      </c>
      <c r="J1439">
        <v>0</v>
      </c>
      <c r="K1439">
        <v>25.2</v>
      </c>
      <c r="L1439">
        <v>25.2</v>
      </c>
      <c r="M1439">
        <v>0</v>
      </c>
      <c r="N1439" t="s">
        <v>31</v>
      </c>
    </row>
    <row r="1440" spans="2:14" x14ac:dyDescent="0.25">
      <c r="B1440" t="s">
        <v>2077</v>
      </c>
      <c r="C1440" t="s">
        <v>5373</v>
      </c>
      <c r="D1440" s="11">
        <v>43812</v>
      </c>
      <c r="E1440" t="s">
        <v>13884</v>
      </c>
      <c r="F1440" s="13">
        <v>43824</v>
      </c>
      <c r="G1440">
        <v>152.91999999999999</v>
      </c>
      <c r="H1440">
        <v>18</v>
      </c>
      <c r="I1440">
        <v>121.97</v>
      </c>
      <c r="J1440">
        <v>0</v>
      </c>
      <c r="K1440">
        <v>10.98</v>
      </c>
      <c r="L1440">
        <v>10.98</v>
      </c>
      <c r="M1440">
        <v>0</v>
      </c>
      <c r="N1440" t="s">
        <v>31</v>
      </c>
    </row>
    <row r="1441" spans="2:14" x14ac:dyDescent="0.25">
      <c r="B1441" t="s">
        <v>2075</v>
      </c>
      <c r="C1441" t="s">
        <v>5369</v>
      </c>
      <c r="D1441" s="11">
        <v>43812</v>
      </c>
      <c r="E1441" t="s">
        <v>13885</v>
      </c>
      <c r="F1441" s="13">
        <v>43824</v>
      </c>
      <c r="G1441">
        <v>662.52</v>
      </c>
      <c r="H1441">
        <v>18</v>
      </c>
      <c r="I1441">
        <v>561.46</v>
      </c>
      <c r="J1441">
        <v>0</v>
      </c>
      <c r="K1441">
        <v>50.53</v>
      </c>
      <c r="L1441">
        <v>50.53</v>
      </c>
      <c r="M1441">
        <v>0</v>
      </c>
      <c r="N1441" t="s">
        <v>31</v>
      </c>
    </row>
    <row r="1442" spans="2:14" x14ac:dyDescent="0.25">
      <c r="B1442" t="s">
        <v>4135</v>
      </c>
      <c r="C1442" t="s">
        <v>5378</v>
      </c>
      <c r="D1442" s="11">
        <v>43812</v>
      </c>
      <c r="E1442" t="s">
        <v>13886</v>
      </c>
      <c r="F1442" s="13">
        <v>43824</v>
      </c>
      <c r="G1442">
        <v>107.95</v>
      </c>
      <c r="H1442">
        <v>18</v>
      </c>
      <c r="I1442">
        <v>91.48</v>
      </c>
      <c r="J1442">
        <v>0</v>
      </c>
      <c r="K1442">
        <v>8.23</v>
      </c>
      <c r="L1442">
        <v>8.23</v>
      </c>
      <c r="M1442">
        <v>0</v>
      </c>
      <c r="N1442" t="s">
        <v>31</v>
      </c>
    </row>
    <row r="1443" spans="2:14" x14ac:dyDescent="0.25">
      <c r="B1443" t="s">
        <v>4179</v>
      </c>
      <c r="C1443" t="s">
        <v>5359</v>
      </c>
      <c r="D1443" s="11">
        <v>43812</v>
      </c>
      <c r="E1443" t="s">
        <v>13887</v>
      </c>
      <c r="F1443" s="13">
        <v>43824</v>
      </c>
      <c r="G1443">
        <v>40.89</v>
      </c>
      <c r="H1443">
        <v>18</v>
      </c>
      <c r="I1443">
        <v>34.65</v>
      </c>
      <c r="J1443">
        <v>0</v>
      </c>
      <c r="K1443">
        <v>3.12</v>
      </c>
      <c r="L1443">
        <v>3.12</v>
      </c>
      <c r="M1443">
        <v>0</v>
      </c>
      <c r="N1443" t="s">
        <v>31</v>
      </c>
    </row>
    <row r="1444" spans="2:14" x14ac:dyDescent="0.25">
      <c r="B1444" t="s">
        <v>5281</v>
      </c>
      <c r="C1444" t="s">
        <v>5282</v>
      </c>
      <c r="D1444" s="11">
        <v>43812</v>
      </c>
      <c r="E1444" t="s">
        <v>13888</v>
      </c>
      <c r="F1444" s="13">
        <v>43824</v>
      </c>
      <c r="G1444">
        <v>104.35</v>
      </c>
      <c r="H1444">
        <v>18</v>
      </c>
      <c r="I1444">
        <v>88.43</v>
      </c>
      <c r="J1444">
        <v>0</v>
      </c>
      <c r="K1444">
        <v>7.96</v>
      </c>
      <c r="L1444">
        <v>7.96</v>
      </c>
      <c r="M1444">
        <v>0</v>
      </c>
      <c r="N1444" t="s">
        <v>31</v>
      </c>
    </row>
    <row r="1445" spans="2:14" x14ac:dyDescent="0.25">
      <c r="B1445" t="s">
        <v>2864</v>
      </c>
      <c r="C1445" t="s">
        <v>5283</v>
      </c>
      <c r="D1445" s="11">
        <v>43812</v>
      </c>
      <c r="E1445" t="s">
        <v>13889</v>
      </c>
      <c r="F1445" s="13">
        <v>43824</v>
      </c>
      <c r="G1445">
        <v>26.79</v>
      </c>
      <c r="H1445">
        <v>18</v>
      </c>
      <c r="I1445">
        <v>22.71</v>
      </c>
      <c r="J1445">
        <v>0</v>
      </c>
      <c r="K1445">
        <v>2.04</v>
      </c>
      <c r="L1445">
        <v>2.04</v>
      </c>
      <c r="M1445">
        <v>0</v>
      </c>
      <c r="N1445" t="s">
        <v>31</v>
      </c>
    </row>
    <row r="1446" spans="2:14" x14ac:dyDescent="0.25">
      <c r="B1446" t="s">
        <v>4757</v>
      </c>
      <c r="C1446" t="s">
        <v>4758</v>
      </c>
      <c r="D1446" s="11">
        <v>43811</v>
      </c>
      <c r="E1446" t="s">
        <v>13890</v>
      </c>
      <c r="F1446" s="13">
        <v>43824</v>
      </c>
      <c r="G1446">
        <v>208.7</v>
      </c>
      <c r="H1446">
        <v>18</v>
      </c>
      <c r="I1446">
        <v>176.86</v>
      </c>
      <c r="J1446">
        <v>0</v>
      </c>
      <c r="K1446">
        <v>15.92</v>
      </c>
      <c r="L1446">
        <v>15.92</v>
      </c>
      <c r="M1446">
        <v>0</v>
      </c>
      <c r="N1446" t="s">
        <v>31</v>
      </c>
    </row>
    <row r="1447" spans="2:14" x14ac:dyDescent="0.25">
      <c r="B1447" t="s">
        <v>4421</v>
      </c>
      <c r="C1447" t="s">
        <v>5322</v>
      </c>
      <c r="D1447" s="11">
        <v>43812</v>
      </c>
      <c r="E1447" t="s">
        <v>13891</v>
      </c>
      <c r="F1447" s="13">
        <v>43824</v>
      </c>
      <c r="G1447">
        <v>557.72</v>
      </c>
      <c r="H1447">
        <v>18</v>
      </c>
      <c r="I1447">
        <v>472.64</v>
      </c>
      <c r="J1447">
        <v>0</v>
      </c>
      <c r="K1447">
        <v>42.54</v>
      </c>
      <c r="L1447">
        <v>42.54</v>
      </c>
      <c r="M1447">
        <v>0</v>
      </c>
      <c r="N1447" t="s">
        <v>31</v>
      </c>
    </row>
    <row r="1448" spans="2:14" x14ac:dyDescent="0.25">
      <c r="B1448" t="s">
        <v>491</v>
      </c>
      <c r="C1448" t="s">
        <v>13892</v>
      </c>
      <c r="D1448" s="11">
        <v>43722</v>
      </c>
      <c r="E1448" t="s">
        <v>13893</v>
      </c>
      <c r="F1448" s="13">
        <v>43824</v>
      </c>
      <c r="G1448">
        <v>175.85</v>
      </c>
      <c r="H1448">
        <v>18</v>
      </c>
      <c r="I1448">
        <v>149.03</v>
      </c>
      <c r="J1448">
        <v>0</v>
      </c>
      <c r="K1448">
        <v>13.41</v>
      </c>
      <c r="L1448">
        <v>13.41</v>
      </c>
      <c r="M1448">
        <v>0</v>
      </c>
      <c r="N1448" t="s">
        <v>31</v>
      </c>
    </row>
    <row r="1449" spans="2:14" x14ac:dyDescent="0.25">
      <c r="B1449" t="s">
        <v>3268</v>
      </c>
      <c r="C1449" t="s">
        <v>13894</v>
      </c>
      <c r="D1449" s="11">
        <v>43763</v>
      </c>
      <c r="E1449" t="s">
        <v>13895</v>
      </c>
      <c r="F1449" s="13">
        <v>43824</v>
      </c>
      <c r="G1449">
        <v>356.2</v>
      </c>
      <c r="H1449">
        <v>18</v>
      </c>
      <c r="I1449">
        <v>301.86</v>
      </c>
      <c r="J1449">
        <v>0</v>
      </c>
      <c r="K1449">
        <v>27.17</v>
      </c>
      <c r="L1449">
        <v>27.17</v>
      </c>
      <c r="M1449">
        <v>0</v>
      </c>
      <c r="N1449" t="s">
        <v>31</v>
      </c>
    </row>
    <row r="1450" spans="2:14" x14ac:dyDescent="0.25">
      <c r="B1450" t="s">
        <v>3208</v>
      </c>
      <c r="C1450" t="s">
        <v>5379</v>
      </c>
      <c r="D1450" s="11">
        <v>43812</v>
      </c>
      <c r="E1450" t="s">
        <v>13896</v>
      </c>
      <c r="F1450" s="13">
        <v>43824</v>
      </c>
      <c r="G1450">
        <v>144</v>
      </c>
      <c r="H1450">
        <v>18</v>
      </c>
      <c r="I1450">
        <v>122.03</v>
      </c>
      <c r="J1450">
        <v>0</v>
      </c>
      <c r="K1450">
        <v>10.98</v>
      </c>
      <c r="L1450">
        <v>10.98</v>
      </c>
      <c r="M1450">
        <v>0</v>
      </c>
      <c r="N1450" t="s">
        <v>31</v>
      </c>
    </row>
    <row r="1451" spans="2:14" x14ac:dyDescent="0.25">
      <c r="B1451" t="s">
        <v>3208</v>
      </c>
      <c r="C1451" t="s">
        <v>13897</v>
      </c>
      <c r="D1451" s="11">
        <v>43791</v>
      </c>
      <c r="E1451" t="s">
        <v>13898</v>
      </c>
      <c r="F1451" s="13">
        <v>43824</v>
      </c>
      <c r="G1451">
        <v>104.35</v>
      </c>
      <c r="H1451">
        <v>18</v>
      </c>
      <c r="I1451">
        <v>88.43</v>
      </c>
      <c r="J1451">
        <v>0</v>
      </c>
      <c r="K1451">
        <v>7.96</v>
      </c>
      <c r="L1451">
        <v>7.96</v>
      </c>
      <c r="M1451">
        <v>0</v>
      </c>
      <c r="N1451" t="s">
        <v>31</v>
      </c>
    </row>
    <row r="1452" spans="2:14" x14ac:dyDescent="0.25">
      <c r="B1452" t="s">
        <v>2125</v>
      </c>
      <c r="C1452" t="s">
        <v>12452</v>
      </c>
      <c r="D1452" s="11">
        <v>43799</v>
      </c>
      <c r="E1452" t="s">
        <v>12453</v>
      </c>
      <c r="F1452" s="13">
        <v>43824</v>
      </c>
      <c r="G1452">
        <v>1009.97</v>
      </c>
      <c r="H1452">
        <v>18</v>
      </c>
      <c r="I1452">
        <v>219.4</v>
      </c>
      <c r="J1452">
        <v>0</v>
      </c>
      <c r="K1452">
        <v>19.75</v>
      </c>
      <c r="L1452">
        <v>19.75</v>
      </c>
      <c r="M1452">
        <v>0</v>
      </c>
      <c r="N1452" t="s">
        <v>31</v>
      </c>
    </row>
    <row r="1453" spans="2:14" x14ac:dyDescent="0.25">
      <c r="B1453" t="s">
        <v>9619</v>
      </c>
      <c r="C1453" t="s">
        <v>13201</v>
      </c>
      <c r="D1453" s="11">
        <v>43778</v>
      </c>
      <c r="E1453" t="s">
        <v>13202</v>
      </c>
      <c r="F1453" s="13">
        <v>43824</v>
      </c>
      <c r="G1453">
        <v>533.47</v>
      </c>
      <c r="H1453">
        <v>18</v>
      </c>
      <c r="I1453">
        <v>364.05</v>
      </c>
      <c r="J1453">
        <v>0</v>
      </c>
      <c r="K1453">
        <v>32.76</v>
      </c>
      <c r="L1453">
        <v>32.76</v>
      </c>
      <c r="M1453">
        <v>0</v>
      </c>
      <c r="N1453" t="s">
        <v>31</v>
      </c>
    </row>
    <row r="1454" spans="2:14" x14ac:dyDescent="0.25">
      <c r="B1454" t="s">
        <v>9143</v>
      </c>
      <c r="C1454" t="s">
        <v>13206</v>
      </c>
      <c r="D1454" s="11">
        <v>43799</v>
      </c>
      <c r="E1454" t="s">
        <v>13207</v>
      </c>
      <c r="F1454" s="13">
        <v>43824</v>
      </c>
      <c r="G1454">
        <v>982.62</v>
      </c>
      <c r="H1454">
        <v>18</v>
      </c>
      <c r="I1454">
        <v>112.55</v>
      </c>
      <c r="J1454">
        <v>0</v>
      </c>
      <c r="K1454">
        <v>10.130000000000001</v>
      </c>
      <c r="L1454">
        <v>10.130000000000001</v>
      </c>
      <c r="M1454">
        <v>0</v>
      </c>
      <c r="N1454" t="s">
        <v>31</v>
      </c>
    </row>
    <row r="1455" spans="2:14" x14ac:dyDescent="0.25">
      <c r="B1455" t="s">
        <v>4252</v>
      </c>
      <c r="C1455" t="s">
        <v>12454</v>
      </c>
      <c r="D1455" s="11">
        <v>43792</v>
      </c>
      <c r="E1455" t="s">
        <v>12455</v>
      </c>
      <c r="F1455" s="13">
        <v>43824</v>
      </c>
      <c r="G1455">
        <v>2296.37</v>
      </c>
      <c r="H1455">
        <v>18</v>
      </c>
      <c r="I1455">
        <v>500.46</v>
      </c>
      <c r="J1455">
        <v>0</v>
      </c>
      <c r="K1455">
        <v>45.04</v>
      </c>
      <c r="L1455">
        <v>45.04</v>
      </c>
      <c r="M1455">
        <v>0</v>
      </c>
      <c r="N1455" t="s">
        <v>31</v>
      </c>
    </row>
    <row r="1456" spans="2:14" x14ac:dyDescent="0.25">
      <c r="B1456" t="s">
        <v>3566</v>
      </c>
      <c r="C1456" t="s">
        <v>13899</v>
      </c>
      <c r="D1456" s="11">
        <v>43796</v>
      </c>
      <c r="E1456" t="s">
        <v>13900</v>
      </c>
      <c r="F1456" s="13">
        <v>43824</v>
      </c>
      <c r="G1456">
        <v>473.47</v>
      </c>
      <c r="H1456">
        <v>18</v>
      </c>
      <c r="I1456">
        <v>361.42</v>
      </c>
      <c r="J1456">
        <v>0</v>
      </c>
      <c r="K1456">
        <v>32.53</v>
      </c>
      <c r="L1456">
        <v>32.53</v>
      </c>
      <c r="M1456">
        <v>0</v>
      </c>
      <c r="N1456" t="s">
        <v>31</v>
      </c>
    </row>
    <row r="1457" spans="2:14" x14ac:dyDescent="0.25">
      <c r="B1457" t="s">
        <v>8369</v>
      </c>
      <c r="C1457" t="s">
        <v>12456</v>
      </c>
      <c r="D1457" s="11">
        <v>43795</v>
      </c>
      <c r="E1457" t="s">
        <v>12457</v>
      </c>
      <c r="F1457" s="13">
        <v>43824</v>
      </c>
      <c r="G1457">
        <v>1259.81</v>
      </c>
      <c r="H1457">
        <v>18</v>
      </c>
      <c r="I1457">
        <v>223.54</v>
      </c>
      <c r="J1457">
        <v>0</v>
      </c>
      <c r="K1457">
        <v>20.12</v>
      </c>
      <c r="L1457">
        <v>20.12</v>
      </c>
      <c r="M1457">
        <v>0</v>
      </c>
      <c r="N1457" t="s">
        <v>31</v>
      </c>
    </row>
    <row r="1458" spans="2:14" x14ac:dyDescent="0.25">
      <c r="B1458" t="s">
        <v>9839</v>
      </c>
      <c r="C1458" t="s">
        <v>13208</v>
      </c>
      <c r="D1458" s="11">
        <v>43795</v>
      </c>
      <c r="E1458" t="s">
        <v>13209</v>
      </c>
      <c r="F1458" s="13">
        <v>43824</v>
      </c>
      <c r="G1458">
        <v>737.71</v>
      </c>
      <c r="H1458">
        <v>18</v>
      </c>
      <c r="I1458">
        <v>112.55</v>
      </c>
      <c r="J1458">
        <v>0</v>
      </c>
      <c r="K1458">
        <v>10.130000000000001</v>
      </c>
      <c r="L1458">
        <v>10.130000000000001</v>
      </c>
      <c r="M1458">
        <v>0</v>
      </c>
      <c r="N1458" t="s">
        <v>31</v>
      </c>
    </row>
    <row r="1459" spans="2:14" x14ac:dyDescent="0.25">
      <c r="B1459" t="s">
        <v>4085</v>
      </c>
      <c r="C1459" t="s">
        <v>12462</v>
      </c>
      <c r="D1459" s="11">
        <v>43792</v>
      </c>
      <c r="E1459" t="s">
        <v>12463</v>
      </c>
      <c r="F1459" s="13">
        <v>43824</v>
      </c>
      <c r="G1459">
        <v>1832.18</v>
      </c>
      <c r="H1459">
        <v>18</v>
      </c>
      <c r="I1459">
        <v>573.48</v>
      </c>
      <c r="J1459">
        <v>0</v>
      </c>
      <c r="K1459">
        <v>51.61</v>
      </c>
      <c r="L1459">
        <v>51.61</v>
      </c>
      <c r="M1459">
        <v>0</v>
      </c>
      <c r="N1459" t="s">
        <v>31</v>
      </c>
    </row>
    <row r="1460" spans="2:14" x14ac:dyDescent="0.25">
      <c r="B1460" t="s">
        <v>4301</v>
      </c>
      <c r="C1460" t="s">
        <v>12464</v>
      </c>
      <c r="D1460" s="11">
        <v>43778</v>
      </c>
      <c r="E1460" t="s">
        <v>12465</v>
      </c>
      <c r="F1460" s="13">
        <v>43824</v>
      </c>
      <c r="G1460">
        <v>407.66</v>
      </c>
      <c r="H1460">
        <v>18</v>
      </c>
      <c r="I1460">
        <v>101.51</v>
      </c>
      <c r="J1460">
        <v>0</v>
      </c>
      <c r="K1460">
        <v>9.14</v>
      </c>
      <c r="L1460">
        <v>9.14</v>
      </c>
      <c r="M1460">
        <v>0</v>
      </c>
      <c r="N1460" t="s">
        <v>31</v>
      </c>
    </row>
    <row r="1461" spans="2:14" x14ac:dyDescent="0.25">
      <c r="B1461" t="s">
        <v>7733</v>
      </c>
      <c r="C1461" t="s">
        <v>12466</v>
      </c>
      <c r="D1461" s="11">
        <v>43795</v>
      </c>
      <c r="E1461" t="s">
        <v>12467</v>
      </c>
      <c r="F1461" s="13">
        <v>43824</v>
      </c>
      <c r="G1461">
        <v>969.09</v>
      </c>
      <c r="H1461">
        <v>18</v>
      </c>
      <c r="I1461">
        <v>375.92</v>
      </c>
      <c r="J1461">
        <v>0</v>
      </c>
      <c r="K1461">
        <v>33.83</v>
      </c>
      <c r="L1461">
        <v>33.83</v>
      </c>
      <c r="M1461">
        <v>0</v>
      </c>
      <c r="N1461" t="s">
        <v>31</v>
      </c>
    </row>
    <row r="1462" spans="2:14" x14ac:dyDescent="0.25">
      <c r="B1462" t="s">
        <v>2444</v>
      </c>
      <c r="C1462" t="s">
        <v>13901</v>
      </c>
      <c r="D1462" s="11">
        <v>43792</v>
      </c>
      <c r="E1462" t="s">
        <v>13902</v>
      </c>
      <c r="F1462" s="13">
        <v>43824</v>
      </c>
      <c r="G1462">
        <v>209.42</v>
      </c>
      <c r="H1462">
        <v>18</v>
      </c>
      <c r="I1462">
        <v>177.47</v>
      </c>
      <c r="J1462">
        <v>0</v>
      </c>
      <c r="K1462">
        <v>15.97</v>
      </c>
      <c r="L1462">
        <v>15.97</v>
      </c>
      <c r="M1462">
        <v>0</v>
      </c>
      <c r="N1462" t="s">
        <v>31</v>
      </c>
    </row>
    <row r="1463" spans="2:14" x14ac:dyDescent="0.25">
      <c r="B1463" t="s">
        <v>13214</v>
      </c>
      <c r="C1463" t="s">
        <v>13215</v>
      </c>
      <c r="D1463" s="11">
        <v>43792</v>
      </c>
      <c r="E1463" t="s">
        <v>13216</v>
      </c>
      <c r="F1463" s="13">
        <v>43824</v>
      </c>
      <c r="G1463">
        <v>929.93</v>
      </c>
      <c r="H1463">
        <v>18</v>
      </c>
      <c r="I1463">
        <v>726.92</v>
      </c>
      <c r="J1463">
        <v>0</v>
      </c>
      <c r="K1463">
        <v>65.42</v>
      </c>
      <c r="L1463">
        <v>65.42</v>
      </c>
      <c r="M1463">
        <v>0</v>
      </c>
      <c r="N1463" t="s">
        <v>31</v>
      </c>
    </row>
    <row r="1464" spans="2:14" x14ac:dyDescent="0.25">
      <c r="B1464" t="s">
        <v>2057</v>
      </c>
      <c r="C1464" t="s">
        <v>13903</v>
      </c>
      <c r="D1464" s="11">
        <v>43798</v>
      </c>
      <c r="E1464" t="s">
        <v>13904</v>
      </c>
      <c r="F1464" s="13">
        <v>43824</v>
      </c>
      <c r="G1464">
        <v>358.86</v>
      </c>
      <c r="H1464">
        <v>18</v>
      </c>
      <c r="I1464">
        <v>304.12</v>
      </c>
      <c r="J1464">
        <v>0</v>
      </c>
      <c r="K1464">
        <v>27.37</v>
      </c>
      <c r="L1464">
        <v>27.37</v>
      </c>
      <c r="M1464">
        <v>0</v>
      </c>
      <c r="N1464" t="s">
        <v>31</v>
      </c>
    </row>
    <row r="1465" spans="2:14" x14ac:dyDescent="0.25">
      <c r="B1465" t="s">
        <v>7744</v>
      </c>
      <c r="C1465" t="s">
        <v>12470</v>
      </c>
      <c r="D1465" s="11">
        <v>43788</v>
      </c>
      <c r="E1465" t="s">
        <v>12471</v>
      </c>
      <c r="F1465" s="13">
        <v>43824</v>
      </c>
      <c r="G1465">
        <v>1845.4</v>
      </c>
      <c r="H1465">
        <v>18</v>
      </c>
      <c r="I1465">
        <v>1460.49</v>
      </c>
      <c r="J1465">
        <v>0</v>
      </c>
      <c r="K1465">
        <v>131.44</v>
      </c>
      <c r="L1465">
        <v>131.44</v>
      </c>
      <c r="M1465">
        <v>0</v>
      </c>
      <c r="N1465" t="s">
        <v>31</v>
      </c>
    </row>
    <row r="1466" spans="2:14" x14ac:dyDescent="0.25">
      <c r="B1466" t="s">
        <v>2125</v>
      </c>
      <c r="C1466" t="s">
        <v>12472</v>
      </c>
      <c r="D1466" s="11">
        <v>43778</v>
      </c>
      <c r="E1466" t="s">
        <v>12473</v>
      </c>
      <c r="F1466" s="13">
        <v>43824</v>
      </c>
      <c r="G1466">
        <v>564.79</v>
      </c>
      <c r="H1466">
        <v>18</v>
      </c>
      <c r="I1466">
        <v>204.4</v>
      </c>
      <c r="J1466">
        <v>0</v>
      </c>
      <c r="K1466">
        <v>18.399999999999999</v>
      </c>
      <c r="L1466">
        <v>18.399999999999999</v>
      </c>
      <c r="M1466">
        <v>0</v>
      </c>
      <c r="N1466" t="s">
        <v>31</v>
      </c>
    </row>
    <row r="1467" spans="2:14" x14ac:dyDescent="0.25">
      <c r="B1467" t="s">
        <v>6804</v>
      </c>
      <c r="C1467" t="s">
        <v>13219</v>
      </c>
      <c r="D1467" s="11">
        <v>43792</v>
      </c>
      <c r="E1467" t="s">
        <v>13220</v>
      </c>
      <c r="F1467" s="13">
        <v>43824</v>
      </c>
      <c r="G1467">
        <v>1991.37</v>
      </c>
      <c r="H1467">
        <v>18</v>
      </c>
      <c r="I1467">
        <v>465.7</v>
      </c>
      <c r="J1467">
        <v>0</v>
      </c>
      <c r="K1467">
        <v>41.91</v>
      </c>
      <c r="L1467">
        <v>41.91</v>
      </c>
      <c r="M1467">
        <v>0</v>
      </c>
      <c r="N1467" t="s">
        <v>31</v>
      </c>
    </row>
    <row r="1468" spans="2:14" x14ac:dyDescent="0.25">
      <c r="B1468" t="s">
        <v>4850</v>
      </c>
      <c r="C1468" t="s">
        <v>7085</v>
      </c>
      <c r="D1468" s="11">
        <v>43819</v>
      </c>
      <c r="E1468" t="s">
        <v>13905</v>
      </c>
      <c r="F1468" s="13">
        <v>43825</v>
      </c>
      <c r="G1468">
        <v>215.42</v>
      </c>
      <c r="H1468">
        <v>18</v>
      </c>
      <c r="I1468">
        <v>182.56</v>
      </c>
      <c r="J1468">
        <v>0</v>
      </c>
      <c r="K1468">
        <v>16.43</v>
      </c>
      <c r="L1468">
        <v>16.43</v>
      </c>
      <c r="M1468">
        <v>0</v>
      </c>
      <c r="N1468" t="s">
        <v>31</v>
      </c>
    </row>
    <row r="1469" spans="2:14" x14ac:dyDescent="0.25">
      <c r="B1469" t="s">
        <v>5888</v>
      </c>
      <c r="C1469" t="s">
        <v>5889</v>
      </c>
      <c r="D1469" s="11">
        <v>43816</v>
      </c>
      <c r="E1469" t="s">
        <v>13906</v>
      </c>
      <c r="F1469" s="13">
        <v>43825</v>
      </c>
      <c r="G1469">
        <v>192</v>
      </c>
      <c r="H1469">
        <v>18</v>
      </c>
      <c r="I1469">
        <v>162.71</v>
      </c>
      <c r="J1469">
        <v>0</v>
      </c>
      <c r="K1469">
        <v>14.64</v>
      </c>
      <c r="L1469">
        <v>14.64</v>
      </c>
      <c r="M1469">
        <v>0</v>
      </c>
      <c r="N1469" t="s">
        <v>31</v>
      </c>
    </row>
    <row r="1470" spans="2:14" x14ac:dyDescent="0.25">
      <c r="B1470" t="s">
        <v>2047</v>
      </c>
      <c r="C1470" t="s">
        <v>5703</v>
      </c>
      <c r="D1470" s="11">
        <v>43813</v>
      </c>
      <c r="E1470" t="s">
        <v>13227</v>
      </c>
      <c r="F1470" s="13">
        <v>43825</v>
      </c>
      <c r="G1470">
        <v>128.9</v>
      </c>
      <c r="H1470">
        <v>18</v>
      </c>
      <c r="I1470">
        <v>48.92</v>
      </c>
      <c r="J1470">
        <v>0</v>
      </c>
      <c r="K1470">
        <v>4.4000000000000004</v>
      </c>
      <c r="L1470">
        <v>4.4000000000000004</v>
      </c>
      <c r="M1470">
        <v>0</v>
      </c>
      <c r="N1470" t="s">
        <v>31</v>
      </c>
    </row>
    <row r="1471" spans="2:14" x14ac:dyDescent="0.25">
      <c r="B1471" t="s">
        <v>2632</v>
      </c>
      <c r="C1471" t="s">
        <v>5623</v>
      </c>
      <c r="D1471" s="11">
        <v>43813</v>
      </c>
      <c r="E1471" t="s">
        <v>13907</v>
      </c>
      <c r="F1471" s="13">
        <v>43825</v>
      </c>
      <c r="G1471">
        <v>59.89</v>
      </c>
      <c r="H1471">
        <v>18</v>
      </c>
      <c r="I1471">
        <v>50.75</v>
      </c>
      <c r="J1471">
        <v>0</v>
      </c>
      <c r="K1471">
        <v>4.57</v>
      </c>
      <c r="L1471">
        <v>4.57</v>
      </c>
      <c r="M1471">
        <v>0</v>
      </c>
      <c r="N1471" t="s">
        <v>31</v>
      </c>
    </row>
    <row r="1472" spans="2:14" x14ac:dyDescent="0.25">
      <c r="B1472" t="s">
        <v>2053</v>
      </c>
      <c r="C1472" t="s">
        <v>5582</v>
      </c>
      <c r="D1472" s="11">
        <v>43813</v>
      </c>
      <c r="E1472" t="s">
        <v>13908</v>
      </c>
      <c r="F1472" s="13">
        <v>43825</v>
      </c>
      <c r="G1472">
        <v>104.35</v>
      </c>
      <c r="H1472">
        <v>18</v>
      </c>
      <c r="I1472">
        <v>88.43</v>
      </c>
      <c r="J1472">
        <v>0</v>
      </c>
      <c r="K1472">
        <v>7.96</v>
      </c>
      <c r="L1472">
        <v>7.96</v>
      </c>
      <c r="M1472">
        <v>0</v>
      </c>
      <c r="N1472" t="s">
        <v>31</v>
      </c>
    </row>
    <row r="1473" spans="2:14" x14ac:dyDescent="0.25">
      <c r="B1473" t="s">
        <v>6079</v>
      </c>
      <c r="C1473" t="s">
        <v>6080</v>
      </c>
      <c r="D1473" s="11">
        <v>43816</v>
      </c>
      <c r="E1473" t="s">
        <v>13909</v>
      </c>
      <c r="F1473" s="13">
        <v>43825</v>
      </c>
      <c r="G1473">
        <v>109.58</v>
      </c>
      <c r="H1473">
        <v>18</v>
      </c>
      <c r="I1473">
        <v>92.86</v>
      </c>
      <c r="J1473">
        <v>0</v>
      </c>
      <c r="K1473">
        <v>8.36</v>
      </c>
      <c r="L1473">
        <v>8.36</v>
      </c>
      <c r="M1473">
        <v>0</v>
      </c>
      <c r="N1473" t="s">
        <v>31</v>
      </c>
    </row>
    <row r="1474" spans="2:14" x14ac:dyDescent="0.25">
      <c r="B1474" t="s">
        <v>6421</v>
      </c>
      <c r="C1474" t="s">
        <v>6422</v>
      </c>
      <c r="D1474" s="11">
        <v>43817</v>
      </c>
      <c r="E1474" t="s">
        <v>12487</v>
      </c>
      <c r="F1474" s="13">
        <v>43825</v>
      </c>
      <c r="G1474">
        <v>1123.5899999999999</v>
      </c>
      <c r="H1474">
        <v>18</v>
      </c>
      <c r="I1474">
        <v>138.78</v>
      </c>
      <c r="J1474">
        <v>0</v>
      </c>
      <c r="K1474">
        <v>12.49</v>
      </c>
      <c r="L1474">
        <v>12.49</v>
      </c>
      <c r="M1474">
        <v>0</v>
      </c>
      <c r="N1474" t="s">
        <v>31</v>
      </c>
    </row>
    <row r="1475" spans="2:14" x14ac:dyDescent="0.25">
      <c r="B1475" t="s">
        <v>2491</v>
      </c>
      <c r="C1475" t="s">
        <v>5667</v>
      </c>
      <c r="D1475" s="11">
        <v>43813</v>
      </c>
      <c r="E1475" t="s">
        <v>13230</v>
      </c>
      <c r="F1475" s="13">
        <v>43825</v>
      </c>
      <c r="G1475">
        <v>715.4</v>
      </c>
      <c r="H1475">
        <v>18</v>
      </c>
      <c r="I1475">
        <v>465.7</v>
      </c>
      <c r="J1475">
        <v>0</v>
      </c>
      <c r="K1475">
        <v>41.91</v>
      </c>
      <c r="L1475">
        <v>41.91</v>
      </c>
      <c r="M1475">
        <v>0</v>
      </c>
      <c r="N1475" t="s">
        <v>31</v>
      </c>
    </row>
    <row r="1476" spans="2:14" x14ac:dyDescent="0.25">
      <c r="B1476" t="s">
        <v>2223</v>
      </c>
      <c r="C1476" t="s">
        <v>5616</v>
      </c>
      <c r="D1476" s="11">
        <v>43813</v>
      </c>
      <c r="E1476" t="s">
        <v>13910</v>
      </c>
      <c r="F1476" s="13">
        <v>43825</v>
      </c>
      <c r="G1476">
        <v>138.22</v>
      </c>
      <c r="H1476">
        <v>18</v>
      </c>
      <c r="I1476">
        <v>117.13</v>
      </c>
      <c r="J1476">
        <v>0</v>
      </c>
      <c r="K1476">
        <v>10.54</v>
      </c>
      <c r="L1476">
        <v>10.54</v>
      </c>
      <c r="M1476">
        <v>0</v>
      </c>
      <c r="N1476" t="s">
        <v>31</v>
      </c>
    </row>
    <row r="1477" spans="2:14" x14ac:dyDescent="0.25">
      <c r="B1477" t="s">
        <v>5695</v>
      </c>
      <c r="C1477" t="s">
        <v>5696</v>
      </c>
      <c r="D1477" s="11">
        <v>43813</v>
      </c>
      <c r="E1477" t="s">
        <v>13911</v>
      </c>
      <c r="F1477" s="13">
        <v>43825</v>
      </c>
      <c r="G1477">
        <v>105.2</v>
      </c>
      <c r="H1477">
        <v>18</v>
      </c>
      <c r="I1477">
        <v>89.15</v>
      </c>
      <c r="J1477">
        <v>0</v>
      </c>
      <c r="K1477">
        <v>8.02</v>
      </c>
      <c r="L1477">
        <v>8.02</v>
      </c>
      <c r="M1477">
        <v>0</v>
      </c>
      <c r="N1477" t="s">
        <v>31</v>
      </c>
    </row>
    <row r="1478" spans="2:14" x14ac:dyDescent="0.25">
      <c r="B1478" t="s">
        <v>2583</v>
      </c>
      <c r="C1478" t="s">
        <v>5615</v>
      </c>
      <c r="D1478" s="11">
        <v>43813</v>
      </c>
      <c r="E1478" t="s">
        <v>13912</v>
      </c>
      <c r="F1478" s="13">
        <v>43825</v>
      </c>
      <c r="G1478">
        <v>288</v>
      </c>
      <c r="H1478">
        <v>18</v>
      </c>
      <c r="I1478">
        <v>244.07</v>
      </c>
      <c r="J1478">
        <v>0</v>
      </c>
      <c r="K1478">
        <v>21.97</v>
      </c>
      <c r="L1478">
        <v>21.97</v>
      </c>
      <c r="M1478">
        <v>0</v>
      </c>
      <c r="N1478" t="s">
        <v>31</v>
      </c>
    </row>
    <row r="1479" spans="2:14" x14ac:dyDescent="0.25">
      <c r="B1479" t="s">
        <v>2577</v>
      </c>
      <c r="C1479" t="s">
        <v>5610</v>
      </c>
      <c r="D1479" s="11">
        <v>43813</v>
      </c>
      <c r="E1479" t="s">
        <v>13913</v>
      </c>
      <c r="F1479" s="13">
        <v>43825</v>
      </c>
      <c r="G1479">
        <v>234.01</v>
      </c>
      <c r="H1479">
        <v>18</v>
      </c>
      <c r="I1479">
        <v>198.31</v>
      </c>
      <c r="J1479">
        <v>0</v>
      </c>
      <c r="K1479">
        <v>17.850000000000001</v>
      </c>
      <c r="L1479">
        <v>17.850000000000001</v>
      </c>
      <c r="M1479">
        <v>0</v>
      </c>
      <c r="N1479" t="s">
        <v>31</v>
      </c>
    </row>
    <row r="1480" spans="2:14" x14ac:dyDescent="0.25">
      <c r="B1480" t="s">
        <v>2936</v>
      </c>
      <c r="C1480" t="s">
        <v>7285</v>
      </c>
      <c r="D1480" s="11">
        <v>43820</v>
      </c>
      <c r="E1480" t="s">
        <v>12488</v>
      </c>
      <c r="F1480" s="13">
        <v>43825</v>
      </c>
      <c r="G1480">
        <v>766.44</v>
      </c>
      <c r="H1480">
        <v>18</v>
      </c>
      <c r="I1480">
        <v>266.10000000000002</v>
      </c>
      <c r="J1480">
        <v>0</v>
      </c>
      <c r="K1480">
        <v>23.95</v>
      </c>
      <c r="L1480">
        <v>23.95</v>
      </c>
      <c r="M1480">
        <v>0</v>
      </c>
      <c r="N1480" t="s">
        <v>31</v>
      </c>
    </row>
    <row r="1481" spans="2:14" x14ac:dyDescent="0.25">
      <c r="B1481" t="s">
        <v>2323</v>
      </c>
      <c r="C1481" t="s">
        <v>7338</v>
      </c>
      <c r="D1481" s="11">
        <v>43820</v>
      </c>
      <c r="E1481" t="s">
        <v>13232</v>
      </c>
      <c r="F1481" s="13">
        <v>43825</v>
      </c>
      <c r="G1481">
        <v>4007.61</v>
      </c>
      <c r="H1481">
        <v>18</v>
      </c>
      <c r="I1481">
        <v>465.7</v>
      </c>
      <c r="J1481">
        <v>0</v>
      </c>
      <c r="K1481">
        <v>41.91</v>
      </c>
      <c r="L1481">
        <v>41.91</v>
      </c>
      <c r="M1481">
        <v>0</v>
      </c>
      <c r="N1481" t="s">
        <v>31</v>
      </c>
    </row>
    <row r="1482" spans="2:14" x14ac:dyDescent="0.25">
      <c r="B1482" t="s">
        <v>2154</v>
      </c>
      <c r="C1482" t="s">
        <v>5714</v>
      </c>
      <c r="D1482" s="11">
        <v>43813</v>
      </c>
      <c r="E1482" t="s">
        <v>13914</v>
      </c>
      <c r="F1482" s="13">
        <v>43825</v>
      </c>
      <c r="G1482">
        <v>638.15</v>
      </c>
      <c r="H1482">
        <v>18</v>
      </c>
      <c r="I1482">
        <v>540.80999999999995</v>
      </c>
      <c r="J1482">
        <v>0</v>
      </c>
      <c r="K1482">
        <v>48.67</v>
      </c>
      <c r="L1482">
        <v>48.67</v>
      </c>
      <c r="M1482">
        <v>0</v>
      </c>
      <c r="N1482" t="s">
        <v>31</v>
      </c>
    </row>
    <row r="1483" spans="2:14" x14ac:dyDescent="0.25">
      <c r="B1483" t="s">
        <v>2570</v>
      </c>
      <c r="C1483" t="s">
        <v>5620</v>
      </c>
      <c r="D1483" s="11">
        <v>43813</v>
      </c>
      <c r="E1483" t="s">
        <v>13915</v>
      </c>
      <c r="F1483" s="13">
        <v>43825</v>
      </c>
      <c r="G1483">
        <v>144</v>
      </c>
      <c r="H1483">
        <v>18</v>
      </c>
      <c r="I1483">
        <v>122.03</v>
      </c>
      <c r="J1483">
        <v>0</v>
      </c>
      <c r="K1483">
        <v>10.98</v>
      </c>
      <c r="L1483">
        <v>10.98</v>
      </c>
      <c r="M1483">
        <v>0</v>
      </c>
      <c r="N1483" t="s">
        <v>31</v>
      </c>
    </row>
    <row r="1484" spans="2:14" x14ac:dyDescent="0.25">
      <c r="B1484" t="s">
        <v>5556</v>
      </c>
      <c r="C1484" t="s">
        <v>5557</v>
      </c>
      <c r="D1484" s="11">
        <v>43813</v>
      </c>
      <c r="E1484" t="s">
        <v>13235</v>
      </c>
      <c r="F1484" s="13">
        <v>43825</v>
      </c>
      <c r="G1484">
        <v>3063.83</v>
      </c>
      <c r="H1484">
        <v>18</v>
      </c>
      <c r="I1484">
        <v>465.7</v>
      </c>
      <c r="J1484">
        <v>0</v>
      </c>
      <c r="K1484">
        <v>41.91</v>
      </c>
      <c r="L1484">
        <v>41.91</v>
      </c>
      <c r="M1484">
        <v>0</v>
      </c>
      <c r="N1484" t="s">
        <v>31</v>
      </c>
    </row>
    <row r="1485" spans="2:14" x14ac:dyDescent="0.25">
      <c r="B1485" t="s">
        <v>2501</v>
      </c>
      <c r="C1485" t="s">
        <v>5670</v>
      </c>
      <c r="D1485" s="11">
        <v>43813</v>
      </c>
      <c r="E1485" t="s">
        <v>13237</v>
      </c>
      <c r="F1485" s="13">
        <v>43825</v>
      </c>
      <c r="G1485">
        <v>1571.83</v>
      </c>
      <c r="H1485">
        <v>18</v>
      </c>
      <c r="I1485">
        <v>465.7</v>
      </c>
      <c r="J1485">
        <v>0</v>
      </c>
      <c r="K1485">
        <v>41.91</v>
      </c>
      <c r="L1485">
        <v>41.91</v>
      </c>
      <c r="M1485">
        <v>0</v>
      </c>
      <c r="N1485" t="s">
        <v>31</v>
      </c>
    </row>
    <row r="1486" spans="2:14" x14ac:dyDescent="0.25">
      <c r="B1486" t="s">
        <v>5684</v>
      </c>
      <c r="C1486" t="s">
        <v>5685</v>
      </c>
      <c r="D1486" s="11">
        <v>43813</v>
      </c>
      <c r="E1486" t="s">
        <v>13916</v>
      </c>
      <c r="F1486" s="13">
        <v>43825</v>
      </c>
      <c r="G1486">
        <v>549.53</v>
      </c>
      <c r="H1486">
        <v>18</v>
      </c>
      <c r="I1486">
        <v>465.7</v>
      </c>
      <c r="J1486">
        <v>0</v>
      </c>
      <c r="K1486">
        <v>41.91</v>
      </c>
      <c r="L1486">
        <v>41.91</v>
      </c>
      <c r="M1486">
        <v>0</v>
      </c>
      <c r="N1486" t="s">
        <v>31</v>
      </c>
    </row>
    <row r="1487" spans="2:14" x14ac:dyDescent="0.25">
      <c r="B1487" t="s">
        <v>2807</v>
      </c>
      <c r="C1487" t="s">
        <v>5673</v>
      </c>
      <c r="D1487" s="11">
        <v>43813</v>
      </c>
      <c r="E1487" t="s">
        <v>13917</v>
      </c>
      <c r="F1487" s="13">
        <v>43825</v>
      </c>
      <c r="G1487">
        <v>53.69</v>
      </c>
      <c r="H1487">
        <v>18</v>
      </c>
      <c r="I1487">
        <v>43.81</v>
      </c>
      <c r="J1487">
        <v>0</v>
      </c>
      <c r="K1487">
        <v>3.94</v>
      </c>
      <c r="L1487">
        <v>3.94</v>
      </c>
      <c r="M1487">
        <v>0</v>
      </c>
      <c r="N1487" t="s">
        <v>31</v>
      </c>
    </row>
    <row r="1488" spans="2:14" x14ac:dyDescent="0.25">
      <c r="B1488" t="s">
        <v>2830</v>
      </c>
      <c r="C1488" t="s">
        <v>5638</v>
      </c>
      <c r="D1488" s="11">
        <v>43813</v>
      </c>
      <c r="E1488" t="s">
        <v>13918</v>
      </c>
      <c r="F1488" s="13">
        <v>43825</v>
      </c>
      <c r="G1488">
        <v>192</v>
      </c>
      <c r="H1488">
        <v>18</v>
      </c>
      <c r="I1488">
        <v>162.71</v>
      </c>
      <c r="J1488">
        <v>0</v>
      </c>
      <c r="K1488">
        <v>14.64</v>
      </c>
      <c r="L1488">
        <v>14.64</v>
      </c>
      <c r="M1488">
        <v>0</v>
      </c>
      <c r="N1488" t="s">
        <v>31</v>
      </c>
    </row>
    <row r="1489" spans="2:14" x14ac:dyDescent="0.25">
      <c r="B1489" t="s">
        <v>2235</v>
      </c>
      <c r="C1489" t="s">
        <v>7323</v>
      </c>
      <c r="D1489" s="11">
        <v>43820</v>
      </c>
      <c r="E1489" t="s">
        <v>13919</v>
      </c>
      <c r="F1489" s="13">
        <v>43825</v>
      </c>
      <c r="G1489">
        <v>52.17</v>
      </c>
      <c r="H1489">
        <v>18</v>
      </c>
      <c r="I1489">
        <v>44.22</v>
      </c>
      <c r="J1489">
        <v>0</v>
      </c>
      <c r="K1489">
        <v>3.98</v>
      </c>
      <c r="L1489">
        <v>3.98</v>
      </c>
      <c r="M1489">
        <v>0</v>
      </c>
      <c r="N1489" t="s">
        <v>31</v>
      </c>
    </row>
    <row r="1490" spans="2:14" x14ac:dyDescent="0.25">
      <c r="B1490" t="s">
        <v>2830</v>
      </c>
      <c r="C1490" t="s">
        <v>5662</v>
      </c>
      <c r="D1490" s="11">
        <v>43813</v>
      </c>
      <c r="E1490" t="s">
        <v>13920</v>
      </c>
      <c r="F1490" s="13">
        <v>43825</v>
      </c>
      <c r="G1490">
        <v>35.979999999999997</v>
      </c>
      <c r="H1490">
        <v>18</v>
      </c>
      <c r="I1490">
        <v>27.95</v>
      </c>
      <c r="J1490">
        <v>0</v>
      </c>
      <c r="K1490">
        <v>2.52</v>
      </c>
      <c r="L1490">
        <v>2.52</v>
      </c>
      <c r="M1490">
        <v>0</v>
      </c>
      <c r="N1490" t="s">
        <v>31</v>
      </c>
    </row>
    <row r="1491" spans="2:14" x14ac:dyDescent="0.25">
      <c r="B1491" t="s">
        <v>4085</v>
      </c>
      <c r="C1491" t="s">
        <v>5652</v>
      </c>
      <c r="D1491" s="11">
        <v>43813</v>
      </c>
      <c r="E1491" t="s">
        <v>12496</v>
      </c>
      <c r="F1491" s="13">
        <v>43825</v>
      </c>
      <c r="G1491">
        <v>1940.85</v>
      </c>
      <c r="H1491">
        <v>18</v>
      </c>
      <c r="I1491">
        <v>751.93</v>
      </c>
      <c r="J1491">
        <v>0</v>
      </c>
      <c r="K1491">
        <v>67.67</v>
      </c>
      <c r="L1491">
        <v>67.67</v>
      </c>
      <c r="M1491">
        <v>0</v>
      </c>
      <c r="N1491" t="s">
        <v>31</v>
      </c>
    </row>
    <row r="1492" spans="2:14" x14ac:dyDescent="0.25">
      <c r="B1492" t="s">
        <v>2195</v>
      </c>
      <c r="C1492" t="s">
        <v>7322</v>
      </c>
      <c r="D1492" s="11">
        <v>43820</v>
      </c>
      <c r="E1492" t="s">
        <v>13921</v>
      </c>
      <c r="F1492" s="13">
        <v>43825</v>
      </c>
      <c r="G1492">
        <v>86.95</v>
      </c>
      <c r="H1492">
        <v>18</v>
      </c>
      <c r="I1492">
        <v>73.69</v>
      </c>
      <c r="J1492">
        <v>0</v>
      </c>
      <c r="K1492">
        <v>6.63</v>
      </c>
      <c r="L1492">
        <v>6.63</v>
      </c>
      <c r="M1492">
        <v>0</v>
      </c>
      <c r="N1492" t="s">
        <v>31</v>
      </c>
    </row>
    <row r="1493" spans="2:14" x14ac:dyDescent="0.25">
      <c r="B1493" t="s">
        <v>3495</v>
      </c>
      <c r="C1493" t="s">
        <v>5625</v>
      </c>
      <c r="D1493" s="11">
        <v>43813</v>
      </c>
      <c r="E1493" t="s">
        <v>12497</v>
      </c>
      <c r="F1493" s="13">
        <v>43825</v>
      </c>
      <c r="G1493">
        <v>661.12</v>
      </c>
      <c r="H1493">
        <v>18</v>
      </c>
      <c r="I1493">
        <v>234.98</v>
      </c>
      <c r="J1493">
        <v>0</v>
      </c>
      <c r="K1493">
        <v>21.15</v>
      </c>
      <c r="L1493">
        <v>21.15</v>
      </c>
      <c r="M1493">
        <v>0</v>
      </c>
      <c r="N1493" t="s">
        <v>31</v>
      </c>
    </row>
    <row r="1494" spans="2:14" x14ac:dyDescent="0.25">
      <c r="B1494" t="s">
        <v>2125</v>
      </c>
      <c r="C1494" t="s">
        <v>5643</v>
      </c>
      <c r="D1494" s="11">
        <v>43813</v>
      </c>
      <c r="E1494" t="s">
        <v>12498</v>
      </c>
      <c r="F1494" s="13">
        <v>43825</v>
      </c>
      <c r="G1494">
        <v>1051.96</v>
      </c>
      <c r="H1494">
        <v>18</v>
      </c>
      <c r="I1494">
        <v>355.31</v>
      </c>
      <c r="J1494">
        <v>0</v>
      </c>
      <c r="K1494">
        <v>31.98</v>
      </c>
      <c r="L1494">
        <v>31.98</v>
      </c>
      <c r="M1494">
        <v>0</v>
      </c>
      <c r="N1494" t="s">
        <v>31</v>
      </c>
    </row>
    <row r="1495" spans="2:14" x14ac:dyDescent="0.25">
      <c r="B1495" t="s">
        <v>2814</v>
      </c>
      <c r="C1495" t="s">
        <v>7527</v>
      </c>
      <c r="D1495" s="11">
        <v>43820</v>
      </c>
      <c r="E1495" t="s">
        <v>13922</v>
      </c>
      <c r="F1495" s="13">
        <v>43825</v>
      </c>
      <c r="G1495">
        <v>104.34</v>
      </c>
      <c r="H1495">
        <v>18</v>
      </c>
      <c r="I1495">
        <v>88.43</v>
      </c>
      <c r="J1495">
        <v>0</v>
      </c>
      <c r="K1495">
        <v>7.96</v>
      </c>
      <c r="L1495">
        <v>7.96</v>
      </c>
      <c r="M1495">
        <v>0</v>
      </c>
      <c r="N1495" t="s">
        <v>31</v>
      </c>
    </row>
    <row r="1496" spans="2:14" x14ac:dyDescent="0.25">
      <c r="B1496" t="s">
        <v>4290</v>
      </c>
      <c r="C1496" t="s">
        <v>7483</v>
      </c>
      <c r="D1496" s="11">
        <v>43820</v>
      </c>
      <c r="E1496" t="s">
        <v>13923</v>
      </c>
      <c r="F1496" s="13">
        <v>43825</v>
      </c>
      <c r="G1496">
        <v>192</v>
      </c>
      <c r="H1496">
        <v>18</v>
      </c>
      <c r="I1496">
        <v>162.71</v>
      </c>
      <c r="J1496">
        <v>0</v>
      </c>
      <c r="K1496">
        <v>14.64</v>
      </c>
      <c r="L1496">
        <v>14.64</v>
      </c>
      <c r="M1496">
        <v>0</v>
      </c>
      <c r="N1496" t="s">
        <v>31</v>
      </c>
    </row>
    <row r="1497" spans="2:14" x14ac:dyDescent="0.25">
      <c r="B1497" t="s">
        <v>7440</v>
      </c>
      <c r="C1497" t="s">
        <v>7441</v>
      </c>
      <c r="D1497" s="11">
        <v>43820</v>
      </c>
      <c r="E1497" t="s">
        <v>13924</v>
      </c>
      <c r="F1497" s="13">
        <v>43825</v>
      </c>
      <c r="G1497">
        <v>298.72000000000003</v>
      </c>
      <c r="H1497">
        <v>18</v>
      </c>
      <c r="I1497">
        <v>170.1</v>
      </c>
      <c r="J1497">
        <v>0</v>
      </c>
      <c r="K1497">
        <v>15.31</v>
      </c>
      <c r="L1497">
        <v>15.31</v>
      </c>
      <c r="M1497">
        <v>0</v>
      </c>
      <c r="N1497" t="s">
        <v>31</v>
      </c>
    </row>
    <row r="1498" spans="2:14" x14ac:dyDescent="0.25">
      <c r="B1498" t="s">
        <v>2689</v>
      </c>
      <c r="C1498" t="s">
        <v>6209</v>
      </c>
      <c r="D1498" s="11">
        <v>43816</v>
      </c>
      <c r="E1498" t="s">
        <v>13925</v>
      </c>
      <c r="F1498" s="13">
        <v>43825</v>
      </c>
      <c r="G1498">
        <v>1079.51</v>
      </c>
      <c r="H1498">
        <v>18</v>
      </c>
      <c r="I1498">
        <v>853.85</v>
      </c>
      <c r="J1498">
        <v>0</v>
      </c>
      <c r="K1498">
        <v>76.849999999999994</v>
      </c>
      <c r="L1498">
        <v>76.849999999999994</v>
      </c>
      <c r="M1498">
        <v>0</v>
      </c>
      <c r="N1498" t="s">
        <v>31</v>
      </c>
    </row>
    <row r="1499" spans="2:14" x14ac:dyDescent="0.25">
      <c r="B1499" t="s">
        <v>2701</v>
      </c>
      <c r="C1499" t="s">
        <v>6205</v>
      </c>
      <c r="D1499" s="11">
        <v>43816</v>
      </c>
      <c r="E1499" t="s">
        <v>13249</v>
      </c>
      <c r="F1499" s="13">
        <v>43825</v>
      </c>
      <c r="G1499">
        <v>1131.07</v>
      </c>
      <c r="H1499">
        <v>18</v>
      </c>
      <c r="I1499">
        <v>344.57</v>
      </c>
      <c r="J1499">
        <v>0</v>
      </c>
      <c r="K1499">
        <v>31.01</v>
      </c>
      <c r="L1499">
        <v>31.01</v>
      </c>
      <c r="M1499">
        <v>0</v>
      </c>
      <c r="N1499" t="s">
        <v>31</v>
      </c>
    </row>
    <row r="1500" spans="2:14" x14ac:dyDescent="0.25">
      <c r="B1500" t="s">
        <v>3005</v>
      </c>
      <c r="C1500" t="s">
        <v>5944</v>
      </c>
      <c r="D1500" s="11">
        <v>43816</v>
      </c>
      <c r="E1500" t="s">
        <v>13926</v>
      </c>
      <c r="F1500" s="13">
        <v>43825</v>
      </c>
      <c r="G1500">
        <v>96</v>
      </c>
      <c r="H1500">
        <v>18</v>
      </c>
      <c r="I1500">
        <v>81.36</v>
      </c>
      <c r="J1500">
        <v>0</v>
      </c>
      <c r="K1500">
        <v>7.32</v>
      </c>
      <c r="L1500">
        <v>7.32</v>
      </c>
      <c r="M1500">
        <v>0</v>
      </c>
      <c r="N1500" t="s">
        <v>31</v>
      </c>
    </row>
    <row r="1501" spans="2:14" x14ac:dyDescent="0.25">
      <c r="B1501" t="s">
        <v>5047</v>
      </c>
      <c r="C1501" t="s">
        <v>6347</v>
      </c>
      <c r="D1501" s="11">
        <v>43817</v>
      </c>
      <c r="E1501" t="s">
        <v>13927</v>
      </c>
      <c r="F1501" s="13">
        <v>43825</v>
      </c>
      <c r="G1501">
        <v>2414.2800000000002</v>
      </c>
      <c r="H1501">
        <v>18</v>
      </c>
      <c r="I1501">
        <v>1950.48</v>
      </c>
      <c r="J1501">
        <v>0</v>
      </c>
      <c r="K1501">
        <v>175.54</v>
      </c>
      <c r="L1501">
        <v>175.54</v>
      </c>
      <c r="M1501">
        <v>0</v>
      </c>
      <c r="N1501" t="s">
        <v>31</v>
      </c>
    </row>
    <row r="1502" spans="2:14" x14ac:dyDescent="0.25">
      <c r="B1502" t="s">
        <v>4043</v>
      </c>
      <c r="C1502" t="s">
        <v>5912</v>
      </c>
      <c r="D1502" s="11">
        <v>43816</v>
      </c>
      <c r="E1502" t="s">
        <v>13928</v>
      </c>
      <c r="F1502" s="13">
        <v>43825</v>
      </c>
      <c r="G1502">
        <v>79.63</v>
      </c>
      <c r="H1502">
        <v>18</v>
      </c>
      <c r="I1502">
        <v>67.48</v>
      </c>
      <c r="J1502">
        <v>0</v>
      </c>
      <c r="K1502">
        <v>6.07</v>
      </c>
      <c r="L1502">
        <v>6.07</v>
      </c>
      <c r="M1502">
        <v>0</v>
      </c>
      <c r="N1502" t="s">
        <v>31</v>
      </c>
    </row>
    <row r="1503" spans="2:14" x14ac:dyDescent="0.25">
      <c r="B1503" t="s">
        <v>6381</v>
      </c>
      <c r="C1503" t="s">
        <v>6382</v>
      </c>
      <c r="D1503" s="11">
        <v>43817</v>
      </c>
      <c r="E1503" t="s">
        <v>13929</v>
      </c>
      <c r="F1503" s="13">
        <v>43825</v>
      </c>
      <c r="G1503">
        <v>58.45</v>
      </c>
      <c r="H1503">
        <v>18</v>
      </c>
      <c r="I1503">
        <v>49.53</v>
      </c>
      <c r="J1503">
        <v>0</v>
      </c>
      <c r="K1503">
        <v>4.46</v>
      </c>
      <c r="L1503">
        <v>4.46</v>
      </c>
      <c r="M1503">
        <v>0</v>
      </c>
      <c r="N1503" t="s">
        <v>31</v>
      </c>
    </row>
    <row r="1504" spans="2:14" x14ac:dyDescent="0.25">
      <c r="B1504" t="s">
        <v>2953</v>
      </c>
      <c r="C1504" t="s">
        <v>6285</v>
      </c>
      <c r="D1504" s="11">
        <v>43817</v>
      </c>
      <c r="E1504" t="s">
        <v>13930</v>
      </c>
      <c r="F1504" s="13">
        <v>43825</v>
      </c>
      <c r="G1504">
        <v>274.77</v>
      </c>
      <c r="H1504">
        <v>18</v>
      </c>
      <c r="I1504">
        <v>225.09</v>
      </c>
      <c r="J1504">
        <v>0</v>
      </c>
      <c r="K1504">
        <v>20.260000000000002</v>
      </c>
      <c r="L1504">
        <v>20.260000000000002</v>
      </c>
      <c r="M1504">
        <v>0</v>
      </c>
      <c r="N1504" t="s">
        <v>31</v>
      </c>
    </row>
    <row r="1505" spans="2:14" x14ac:dyDescent="0.25">
      <c r="B1505" t="s">
        <v>5928</v>
      </c>
      <c r="C1505" t="s">
        <v>5929</v>
      </c>
      <c r="D1505" s="11">
        <v>43816</v>
      </c>
      <c r="E1505" t="s">
        <v>13931</v>
      </c>
      <c r="F1505" s="13">
        <v>43825</v>
      </c>
      <c r="G1505">
        <v>27.22</v>
      </c>
      <c r="H1505">
        <v>18</v>
      </c>
      <c r="I1505">
        <v>23.07</v>
      </c>
      <c r="J1505">
        <v>0</v>
      </c>
      <c r="K1505">
        <v>2.08</v>
      </c>
      <c r="L1505">
        <v>2.08</v>
      </c>
      <c r="M1505">
        <v>0</v>
      </c>
      <c r="N1505" t="s">
        <v>31</v>
      </c>
    </row>
    <row r="1506" spans="2:14" x14ac:dyDescent="0.25">
      <c r="B1506" t="s">
        <v>2922</v>
      </c>
      <c r="C1506" t="s">
        <v>6161</v>
      </c>
      <c r="D1506" s="11">
        <v>43816</v>
      </c>
      <c r="E1506" t="s">
        <v>13932</v>
      </c>
      <c r="F1506" s="13">
        <v>43825</v>
      </c>
      <c r="G1506">
        <v>161.91999999999999</v>
      </c>
      <c r="H1506">
        <v>18</v>
      </c>
      <c r="I1506">
        <v>137.22</v>
      </c>
      <c r="J1506">
        <v>0</v>
      </c>
      <c r="K1506">
        <v>12.35</v>
      </c>
      <c r="L1506">
        <v>12.35</v>
      </c>
      <c r="M1506">
        <v>0</v>
      </c>
      <c r="N1506" t="s">
        <v>31</v>
      </c>
    </row>
    <row r="1507" spans="2:14" x14ac:dyDescent="0.25">
      <c r="B1507" t="s">
        <v>6427</v>
      </c>
      <c r="C1507" t="s">
        <v>6428</v>
      </c>
      <c r="D1507" s="11">
        <v>43817</v>
      </c>
      <c r="E1507" t="s">
        <v>13933</v>
      </c>
      <c r="F1507" s="13">
        <v>43825</v>
      </c>
      <c r="G1507">
        <v>9</v>
      </c>
      <c r="H1507">
        <v>18</v>
      </c>
      <c r="I1507">
        <v>7.62</v>
      </c>
      <c r="J1507">
        <v>0</v>
      </c>
      <c r="K1507">
        <v>0.69</v>
      </c>
      <c r="L1507">
        <v>0.69</v>
      </c>
      <c r="M1507">
        <v>0</v>
      </c>
      <c r="N1507" t="s">
        <v>31</v>
      </c>
    </row>
    <row r="1508" spans="2:14" x14ac:dyDescent="0.25">
      <c r="B1508" t="s">
        <v>4704</v>
      </c>
      <c r="C1508" t="s">
        <v>13934</v>
      </c>
      <c r="D1508" s="11">
        <v>43785</v>
      </c>
      <c r="E1508" t="s">
        <v>13935</v>
      </c>
      <c r="F1508" s="13">
        <v>43826</v>
      </c>
      <c r="G1508">
        <v>90.46</v>
      </c>
      <c r="H1508">
        <v>18</v>
      </c>
      <c r="I1508">
        <v>76.66</v>
      </c>
      <c r="J1508">
        <v>0</v>
      </c>
      <c r="K1508">
        <v>6.9</v>
      </c>
      <c r="L1508">
        <v>6.9</v>
      </c>
      <c r="M1508">
        <v>0</v>
      </c>
      <c r="N1508" t="s">
        <v>31</v>
      </c>
    </row>
    <row r="1509" spans="2:14" x14ac:dyDescent="0.25">
      <c r="B1509" t="s">
        <v>2317</v>
      </c>
      <c r="C1509" t="s">
        <v>6778</v>
      </c>
      <c r="D1509" s="11">
        <v>43819</v>
      </c>
      <c r="E1509" t="s">
        <v>13936</v>
      </c>
      <c r="F1509" s="13">
        <v>43826</v>
      </c>
      <c r="G1509">
        <v>109.9</v>
      </c>
      <c r="H1509">
        <v>18</v>
      </c>
      <c r="I1509">
        <v>93.14</v>
      </c>
      <c r="J1509">
        <v>0</v>
      </c>
      <c r="K1509">
        <v>8.3800000000000008</v>
      </c>
      <c r="L1509">
        <v>8.3800000000000008</v>
      </c>
      <c r="M1509">
        <v>0</v>
      </c>
      <c r="N1509" t="s">
        <v>31</v>
      </c>
    </row>
    <row r="1510" spans="2:14" x14ac:dyDescent="0.25">
      <c r="B1510" t="s">
        <v>2259</v>
      </c>
      <c r="C1510" t="s">
        <v>6790</v>
      </c>
      <c r="D1510" s="11">
        <v>43819</v>
      </c>
      <c r="E1510" t="s">
        <v>13937</v>
      </c>
      <c r="F1510" s="13">
        <v>43826</v>
      </c>
      <c r="G1510">
        <v>108.92</v>
      </c>
      <c r="H1510">
        <v>18</v>
      </c>
      <c r="I1510">
        <v>92.31</v>
      </c>
      <c r="J1510">
        <v>0</v>
      </c>
      <c r="K1510">
        <v>8.31</v>
      </c>
      <c r="L1510">
        <v>8.31</v>
      </c>
      <c r="M1510">
        <v>0</v>
      </c>
      <c r="N1510" t="s">
        <v>31</v>
      </c>
    </row>
    <row r="1511" spans="2:14" x14ac:dyDescent="0.25">
      <c r="B1511" t="s">
        <v>2981</v>
      </c>
      <c r="C1511" t="s">
        <v>6793</v>
      </c>
      <c r="D1511" s="11">
        <v>43819</v>
      </c>
      <c r="E1511" t="s">
        <v>13261</v>
      </c>
      <c r="F1511" s="13">
        <v>43826</v>
      </c>
      <c r="G1511">
        <v>77.930000000000007</v>
      </c>
      <c r="H1511">
        <v>18</v>
      </c>
      <c r="I1511">
        <v>7.31</v>
      </c>
      <c r="J1511">
        <v>0</v>
      </c>
      <c r="K1511">
        <v>0.66</v>
      </c>
      <c r="L1511">
        <v>0.66</v>
      </c>
      <c r="M1511">
        <v>0</v>
      </c>
      <c r="N1511" t="s">
        <v>31</v>
      </c>
    </row>
    <row r="1512" spans="2:14" x14ac:dyDescent="0.25">
      <c r="B1512" t="s">
        <v>2191</v>
      </c>
      <c r="C1512" t="s">
        <v>7267</v>
      </c>
      <c r="D1512" s="11">
        <v>43820</v>
      </c>
      <c r="E1512" t="s">
        <v>13938</v>
      </c>
      <c r="F1512" s="13">
        <v>43826</v>
      </c>
      <c r="G1512">
        <v>36.36</v>
      </c>
      <c r="H1512">
        <v>18</v>
      </c>
      <c r="I1512">
        <v>30.82</v>
      </c>
      <c r="J1512">
        <v>0</v>
      </c>
      <c r="K1512">
        <v>2.77</v>
      </c>
      <c r="L1512">
        <v>2.77</v>
      </c>
      <c r="M1512">
        <v>0</v>
      </c>
      <c r="N1512" t="s">
        <v>31</v>
      </c>
    </row>
    <row r="1513" spans="2:14" x14ac:dyDescent="0.25">
      <c r="B1513" t="s">
        <v>6565</v>
      </c>
      <c r="C1513" t="s">
        <v>7260</v>
      </c>
      <c r="D1513" s="11">
        <v>43820</v>
      </c>
      <c r="E1513" t="s">
        <v>13939</v>
      </c>
      <c r="F1513" s="13">
        <v>43826</v>
      </c>
      <c r="G1513">
        <v>180.36</v>
      </c>
      <c r="H1513">
        <v>18</v>
      </c>
      <c r="I1513">
        <v>152.85</v>
      </c>
      <c r="J1513">
        <v>0</v>
      </c>
      <c r="K1513">
        <v>13.76</v>
      </c>
      <c r="L1513">
        <v>13.76</v>
      </c>
      <c r="M1513">
        <v>0</v>
      </c>
      <c r="N1513" t="s">
        <v>31</v>
      </c>
    </row>
    <row r="1514" spans="2:14" x14ac:dyDescent="0.25">
      <c r="B1514" t="s">
        <v>7460</v>
      </c>
      <c r="C1514" t="s">
        <v>7461</v>
      </c>
      <c r="D1514" s="11">
        <v>43820</v>
      </c>
      <c r="E1514" t="s">
        <v>13940</v>
      </c>
      <c r="F1514" s="13">
        <v>43826</v>
      </c>
      <c r="G1514">
        <v>116.67</v>
      </c>
      <c r="H1514">
        <v>18</v>
      </c>
      <c r="I1514">
        <v>98.87</v>
      </c>
      <c r="J1514">
        <v>0</v>
      </c>
      <c r="K1514">
        <v>8.9</v>
      </c>
      <c r="L1514">
        <v>8.9</v>
      </c>
      <c r="M1514">
        <v>0</v>
      </c>
      <c r="N1514" t="s">
        <v>31</v>
      </c>
    </row>
    <row r="1515" spans="2:14" x14ac:dyDescent="0.25">
      <c r="B1515" t="s">
        <v>3610</v>
      </c>
      <c r="C1515" t="s">
        <v>7480</v>
      </c>
      <c r="D1515" s="11">
        <v>43820</v>
      </c>
      <c r="E1515" t="s">
        <v>13941</v>
      </c>
      <c r="F1515" s="13">
        <v>43826</v>
      </c>
      <c r="G1515">
        <v>330.44</v>
      </c>
      <c r="H1515">
        <v>18</v>
      </c>
      <c r="I1515">
        <v>280.02999999999997</v>
      </c>
      <c r="J1515">
        <v>0</v>
      </c>
      <c r="K1515">
        <v>25.2</v>
      </c>
      <c r="L1515">
        <v>25.2</v>
      </c>
      <c r="M1515">
        <v>0</v>
      </c>
      <c r="N1515" t="s">
        <v>31</v>
      </c>
    </row>
    <row r="1516" spans="2:14" x14ac:dyDescent="0.25">
      <c r="B1516" t="s">
        <v>3440</v>
      </c>
      <c r="C1516" t="s">
        <v>7450</v>
      </c>
      <c r="D1516" s="11">
        <v>43820</v>
      </c>
      <c r="E1516" t="s">
        <v>13942</v>
      </c>
      <c r="F1516" s="13">
        <v>43826</v>
      </c>
      <c r="G1516">
        <v>549.53</v>
      </c>
      <c r="H1516">
        <v>18</v>
      </c>
      <c r="I1516">
        <v>465.7</v>
      </c>
      <c r="J1516">
        <v>0</v>
      </c>
      <c r="K1516">
        <v>41.91</v>
      </c>
      <c r="L1516">
        <v>41.91</v>
      </c>
      <c r="M1516">
        <v>0</v>
      </c>
      <c r="N1516" t="s">
        <v>31</v>
      </c>
    </row>
    <row r="1517" spans="2:14" x14ac:dyDescent="0.25">
      <c r="B1517" t="s">
        <v>7525</v>
      </c>
      <c r="C1517" t="s">
        <v>7526</v>
      </c>
      <c r="D1517" s="11">
        <v>43820</v>
      </c>
      <c r="E1517" t="s">
        <v>12513</v>
      </c>
      <c r="F1517" s="13">
        <v>43826</v>
      </c>
      <c r="G1517">
        <v>498.02</v>
      </c>
      <c r="H1517">
        <v>18</v>
      </c>
      <c r="I1517">
        <v>244.07</v>
      </c>
      <c r="J1517">
        <v>0</v>
      </c>
      <c r="K1517">
        <v>21.97</v>
      </c>
      <c r="L1517">
        <v>21.97</v>
      </c>
      <c r="M1517">
        <v>0</v>
      </c>
      <c r="N1517" t="s">
        <v>31</v>
      </c>
    </row>
    <row r="1518" spans="2:14" x14ac:dyDescent="0.25">
      <c r="B1518" t="s">
        <v>2605</v>
      </c>
      <c r="C1518" t="s">
        <v>6247</v>
      </c>
      <c r="D1518" s="11">
        <v>43817</v>
      </c>
      <c r="E1518" t="s">
        <v>13267</v>
      </c>
      <c r="F1518" s="13">
        <v>43826</v>
      </c>
      <c r="G1518">
        <v>165.12</v>
      </c>
      <c r="H1518">
        <v>18</v>
      </c>
      <c r="I1518">
        <v>76.23</v>
      </c>
      <c r="J1518">
        <v>0</v>
      </c>
      <c r="K1518">
        <v>6.86</v>
      </c>
      <c r="L1518">
        <v>6.86</v>
      </c>
      <c r="M1518">
        <v>0</v>
      </c>
      <c r="N1518" t="s">
        <v>31</v>
      </c>
    </row>
    <row r="1519" spans="2:14" x14ac:dyDescent="0.25">
      <c r="B1519" t="s">
        <v>3396</v>
      </c>
      <c r="C1519" t="s">
        <v>6281</v>
      </c>
      <c r="D1519" s="11">
        <v>43817</v>
      </c>
      <c r="E1519" t="s">
        <v>13943</v>
      </c>
      <c r="F1519" s="13">
        <v>43826</v>
      </c>
      <c r="G1519">
        <v>157.69</v>
      </c>
      <c r="H1519">
        <v>18</v>
      </c>
      <c r="I1519">
        <v>133.63999999999999</v>
      </c>
      <c r="J1519">
        <v>0</v>
      </c>
      <c r="K1519">
        <v>12.03</v>
      </c>
      <c r="L1519">
        <v>12.03</v>
      </c>
      <c r="M1519">
        <v>0</v>
      </c>
      <c r="N1519" t="s">
        <v>31</v>
      </c>
    </row>
    <row r="1520" spans="2:14" x14ac:dyDescent="0.25">
      <c r="B1520" t="s">
        <v>2617</v>
      </c>
      <c r="C1520" t="s">
        <v>6277</v>
      </c>
      <c r="D1520" s="11">
        <v>43817</v>
      </c>
      <c r="E1520" t="s">
        <v>13944</v>
      </c>
      <c r="F1520" s="13">
        <v>43826</v>
      </c>
      <c r="G1520">
        <v>157.69</v>
      </c>
      <c r="H1520">
        <v>18</v>
      </c>
      <c r="I1520">
        <v>133.63999999999999</v>
      </c>
      <c r="J1520">
        <v>0</v>
      </c>
      <c r="K1520">
        <v>12.03</v>
      </c>
      <c r="L1520">
        <v>12.03</v>
      </c>
      <c r="M1520">
        <v>0</v>
      </c>
      <c r="N1520" t="s">
        <v>31</v>
      </c>
    </row>
    <row r="1521" spans="2:14" x14ac:dyDescent="0.25">
      <c r="B1521" t="s">
        <v>6381</v>
      </c>
      <c r="C1521" t="s">
        <v>6392</v>
      </c>
      <c r="D1521" s="11">
        <v>43817</v>
      </c>
      <c r="E1521" t="s">
        <v>13945</v>
      </c>
      <c r="F1521" s="13">
        <v>43826</v>
      </c>
      <c r="G1521">
        <v>245.37</v>
      </c>
      <c r="H1521">
        <v>18</v>
      </c>
      <c r="I1521">
        <v>207.94</v>
      </c>
      <c r="J1521">
        <v>0</v>
      </c>
      <c r="K1521">
        <v>18.71</v>
      </c>
      <c r="L1521">
        <v>18.71</v>
      </c>
      <c r="M1521">
        <v>0</v>
      </c>
      <c r="N1521" t="s">
        <v>31</v>
      </c>
    </row>
    <row r="1522" spans="2:14" x14ac:dyDescent="0.25">
      <c r="B1522" t="s">
        <v>6274</v>
      </c>
      <c r="C1522" t="s">
        <v>6275</v>
      </c>
      <c r="D1522" s="11">
        <v>43817</v>
      </c>
      <c r="E1522" t="s">
        <v>13946</v>
      </c>
      <c r="F1522" s="13">
        <v>43826</v>
      </c>
      <c r="G1522">
        <v>878.41</v>
      </c>
      <c r="H1522">
        <v>18</v>
      </c>
      <c r="I1522">
        <v>744.42</v>
      </c>
      <c r="J1522">
        <v>0</v>
      </c>
      <c r="K1522">
        <v>67</v>
      </c>
      <c r="L1522">
        <v>67</v>
      </c>
      <c r="M1522">
        <v>0</v>
      </c>
      <c r="N1522" t="s">
        <v>31</v>
      </c>
    </row>
    <row r="1523" spans="2:14" x14ac:dyDescent="0.25">
      <c r="B1523" t="s">
        <v>3005</v>
      </c>
      <c r="C1523" t="s">
        <v>4964</v>
      </c>
      <c r="D1523" s="11">
        <v>43811</v>
      </c>
      <c r="E1523" t="s">
        <v>13278</v>
      </c>
      <c r="F1523" s="13">
        <v>43826</v>
      </c>
      <c r="G1523">
        <v>444.59</v>
      </c>
      <c r="H1523">
        <v>18</v>
      </c>
      <c r="I1523">
        <v>264.61</v>
      </c>
      <c r="J1523">
        <v>0</v>
      </c>
      <c r="K1523">
        <v>23.81</v>
      </c>
      <c r="L1523">
        <v>23.81</v>
      </c>
      <c r="M1523">
        <v>0</v>
      </c>
      <c r="N1523" t="s">
        <v>31</v>
      </c>
    </row>
    <row r="1524" spans="2:14" x14ac:dyDescent="0.25">
      <c r="B1524" t="s">
        <v>2109</v>
      </c>
      <c r="C1524" t="s">
        <v>4390</v>
      </c>
      <c r="D1524" s="11">
        <v>43811</v>
      </c>
      <c r="E1524" t="s">
        <v>13947</v>
      </c>
      <c r="F1524" s="13">
        <v>43826</v>
      </c>
      <c r="G1524">
        <v>265.61</v>
      </c>
      <c r="H1524">
        <v>18</v>
      </c>
      <c r="I1524">
        <v>225.09</v>
      </c>
      <c r="J1524">
        <v>0</v>
      </c>
      <c r="K1524">
        <v>20.260000000000002</v>
      </c>
      <c r="L1524">
        <v>20.260000000000002</v>
      </c>
      <c r="M1524">
        <v>0</v>
      </c>
      <c r="N1524" t="s">
        <v>31</v>
      </c>
    </row>
    <row r="1525" spans="2:14" x14ac:dyDescent="0.25">
      <c r="B1525" t="s">
        <v>1959</v>
      </c>
      <c r="C1525" t="s">
        <v>5980</v>
      </c>
      <c r="D1525" s="11">
        <v>43816</v>
      </c>
      <c r="E1525" t="s">
        <v>12521</v>
      </c>
      <c r="F1525" s="13">
        <v>43826</v>
      </c>
      <c r="G1525">
        <v>735.66</v>
      </c>
      <c r="H1525">
        <v>18</v>
      </c>
      <c r="I1525">
        <v>445.45</v>
      </c>
      <c r="J1525">
        <v>0</v>
      </c>
      <c r="K1525">
        <v>40.090000000000003</v>
      </c>
      <c r="L1525">
        <v>40.090000000000003</v>
      </c>
      <c r="M1525">
        <v>0</v>
      </c>
      <c r="N1525" t="s">
        <v>31</v>
      </c>
    </row>
    <row r="1526" spans="2:14" x14ac:dyDescent="0.25">
      <c r="B1526" t="s">
        <v>2317</v>
      </c>
      <c r="C1526" t="s">
        <v>8107</v>
      </c>
      <c r="D1526" s="11">
        <v>43823</v>
      </c>
      <c r="E1526" t="s">
        <v>13948</v>
      </c>
      <c r="F1526" s="13">
        <v>43827</v>
      </c>
      <c r="G1526">
        <v>355.45</v>
      </c>
      <c r="H1526">
        <v>18</v>
      </c>
      <c r="I1526">
        <v>301.23</v>
      </c>
      <c r="J1526">
        <v>0</v>
      </c>
      <c r="K1526">
        <v>27.11</v>
      </c>
      <c r="L1526">
        <v>27.11</v>
      </c>
      <c r="M1526">
        <v>0</v>
      </c>
      <c r="N1526" t="s">
        <v>31</v>
      </c>
    </row>
    <row r="1527" spans="2:14" x14ac:dyDescent="0.25">
      <c r="B1527" t="s">
        <v>7443</v>
      </c>
      <c r="C1527" t="s">
        <v>7608</v>
      </c>
      <c r="D1527" s="11">
        <v>43822</v>
      </c>
      <c r="E1527" t="s">
        <v>13283</v>
      </c>
      <c r="F1527" s="13">
        <v>43827</v>
      </c>
      <c r="G1527">
        <v>1548.16</v>
      </c>
      <c r="H1527">
        <v>18</v>
      </c>
      <c r="I1527">
        <v>874.01</v>
      </c>
      <c r="J1527">
        <v>0</v>
      </c>
      <c r="K1527">
        <v>78.66</v>
      </c>
      <c r="L1527">
        <v>78.66</v>
      </c>
      <c r="M1527">
        <v>0</v>
      </c>
      <c r="N1527" t="s">
        <v>31</v>
      </c>
    </row>
    <row r="1528" spans="2:14" x14ac:dyDescent="0.25">
      <c r="B1528" t="s">
        <v>5154</v>
      </c>
      <c r="C1528" t="s">
        <v>8030</v>
      </c>
      <c r="D1528" s="11">
        <v>43823</v>
      </c>
      <c r="E1528" t="s">
        <v>13949</v>
      </c>
      <c r="F1528" s="13">
        <v>43827</v>
      </c>
      <c r="G1528">
        <v>609.46</v>
      </c>
      <c r="H1528">
        <v>18</v>
      </c>
      <c r="I1528">
        <v>504.63</v>
      </c>
      <c r="J1528">
        <v>0</v>
      </c>
      <c r="K1528">
        <v>45.42</v>
      </c>
      <c r="L1528">
        <v>45.42</v>
      </c>
      <c r="M1528">
        <v>0</v>
      </c>
      <c r="N1528" t="s">
        <v>31</v>
      </c>
    </row>
    <row r="1529" spans="2:14" x14ac:dyDescent="0.25">
      <c r="B1529" t="s">
        <v>4990</v>
      </c>
      <c r="C1529" t="s">
        <v>6706</v>
      </c>
      <c r="D1529" s="11">
        <v>43818</v>
      </c>
      <c r="E1529" t="s">
        <v>12523</v>
      </c>
      <c r="F1529" s="13">
        <v>43827</v>
      </c>
      <c r="G1529">
        <v>2367</v>
      </c>
      <c r="H1529">
        <v>18</v>
      </c>
      <c r="I1529">
        <v>1719.64</v>
      </c>
      <c r="J1529">
        <v>0</v>
      </c>
      <c r="K1529">
        <v>154.77000000000001</v>
      </c>
      <c r="L1529">
        <v>154.77000000000001</v>
      </c>
      <c r="M1529">
        <v>0</v>
      </c>
      <c r="N1529" t="s">
        <v>31</v>
      </c>
    </row>
    <row r="1530" spans="2:14" x14ac:dyDescent="0.25">
      <c r="B1530" t="s">
        <v>2947</v>
      </c>
      <c r="C1530" t="s">
        <v>6705</v>
      </c>
      <c r="D1530" s="11">
        <v>43818</v>
      </c>
      <c r="E1530" t="s">
        <v>12524</v>
      </c>
      <c r="F1530" s="13">
        <v>43827</v>
      </c>
      <c r="G1530">
        <v>2671</v>
      </c>
      <c r="H1530">
        <v>18</v>
      </c>
      <c r="I1530">
        <v>788.88</v>
      </c>
      <c r="J1530">
        <v>0</v>
      </c>
      <c r="K1530">
        <v>71</v>
      </c>
      <c r="L1530">
        <v>71</v>
      </c>
      <c r="M1530">
        <v>0</v>
      </c>
      <c r="N1530" t="s">
        <v>31</v>
      </c>
    </row>
    <row r="1531" spans="2:14" x14ac:dyDescent="0.25">
      <c r="B1531" t="s">
        <v>3234</v>
      </c>
      <c r="C1531" t="s">
        <v>6698</v>
      </c>
      <c r="D1531" s="11">
        <v>43818</v>
      </c>
      <c r="E1531" t="s">
        <v>12525</v>
      </c>
      <c r="F1531" s="13">
        <v>43827</v>
      </c>
      <c r="G1531">
        <v>1863</v>
      </c>
      <c r="H1531">
        <v>18</v>
      </c>
      <c r="I1531">
        <v>1225.3800000000001</v>
      </c>
      <c r="J1531">
        <v>0</v>
      </c>
      <c r="K1531">
        <v>110.28</v>
      </c>
      <c r="L1531">
        <v>110.28</v>
      </c>
      <c r="M1531">
        <v>0</v>
      </c>
      <c r="N1531" t="s">
        <v>31</v>
      </c>
    </row>
    <row r="1532" spans="2:14" x14ac:dyDescent="0.25">
      <c r="B1532" t="s">
        <v>7658</v>
      </c>
      <c r="C1532" t="s">
        <v>7659</v>
      </c>
      <c r="D1532" s="11">
        <v>43822</v>
      </c>
      <c r="E1532" t="s">
        <v>13285</v>
      </c>
      <c r="F1532" s="13">
        <v>43827</v>
      </c>
      <c r="G1532">
        <v>919</v>
      </c>
      <c r="H1532">
        <v>18</v>
      </c>
      <c r="I1532">
        <v>561.46</v>
      </c>
      <c r="J1532">
        <v>0</v>
      </c>
      <c r="K1532">
        <v>50.53</v>
      </c>
      <c r="L1532">
        <v>50.53</v>
      </c>
      <c r="M1532">
        <v>0</v>
      </c>
      <c r="N1532" t="s">
        <v>31</v>
      </c>
    </row>
    <row r="1533" spans="2:14" x14ac:dyDescent="0.25">
      <c r="B1533" t="s">
        <v>2983</v>
      </c>
      <c r="C1533" t="s">
        <v>7657</v>
      </c>
      <c r="D1533" s="11">
        <v>43822</v>
      </c>
      <c r="E1533" t="s">
        <v>13950</v>
      </c>
      <c r="F1533" s="13">
        <v>43827</v>
      </c>
      <c r="G1533">
        <v>210.26</v>
      </c>
      <c r="H1533">
        <v>18</v>
      </c>
      <c r="I1533">
        <v>178.18</v>
      </c>
      <c r="J1533">
        <v>0</v>
      </c>
      <c r="K1533">
        <v>16.04</v>
      </c>
      <c r="L1533">
        <v>16.04</v>
      </c>
      <c r="M1533">
        <v>0</v>
      </c>
      <c r="N1533" t="s">
        <v>31</v>
      </c>
    </row>
    <row r="1534" spans="2:14" x14ac:dyDescent="0.25">
      <c r="B1534" t="s">
        <v>2055</v>
      </c>
      <c r="C1534" t="s">
        <v>7681</v>
      </c>
      <c r="D1534" s="11">
        <v>43822</v>
      </c>
      <c r="E1534" t="s">
        <v>13951</v>
      </c>
      <c r="F1534" s="13">
        <v>43827</v>
      </c>
      <c r="G1534">
        <v>209.42</v>
      </c>
      <c r="H1534">
        <v>18</v>
      </c>
      <c r="I1534">
        <v>177.47</v>
      </c>
      <c r="J1534">
        <v>0</v>
      </c>
      <c r="K1534">
        <v>15.97</v>
      </c>
      <c r="L1534">
        <v>15.97</v>
      </c>
      <c r="M1534">
        <v>0</v>
      </c>
      <c r="N1534" t="s">
        <v>31</v>
      </c>
    </row>
    <row r="1535" spans="2:14" x14ac:dyDescent="0.25">
      <c r="B1535" t="s">
        <v>3536</v>
      </c>
      <c r="C1535" t="s">
        <v>7069</v>
      </c>
      <c r="D1535" s="11">
        <v>43819</v>
      </c>
      <c r="E1535" t="s">
        <v>13287</v>
      </c>
      <c r="F1535" s="13">
        <v>43827</v>
      </c>
      <c r="G1535">
        <v>445</v>
      </c>
      <c r="H1535">
        <v>18</v>
      </c>
      <c r="I1535">
        <v>345.22</v>
      </c>
      <c r="J1535">
        <v>0</v>
      </c>
      <c r="K1535">
        <v>31.07</v>
      </c>
      <c r="L1535">
        <v>31.07</v>
      </c>
      <c r="M1535">
        <v>0</v>
      </c>
      <c r="N1535" t="s">
        <v>31</v>
      </c>
    </row>
    <row r="1536" spans="2:14" x14ac:dyDescent="0.25">
      <c r="B1536" t="s">
        <v>7463</v>
      </c>
      <c r="C1536" t="s">
        <v>7464</v>
      </c>
      <c r="D1536" s="11">
        <v>43820</v>
      </c>
      <c r="E1536" t="s">
        <v>12526</v>
      </c>
      <c r="F1536" s="13">
        <v>43827</v>
      </c>
      <c r="G1536">
        <v>2009</v>
      </c>
      <c r="H1536">
        <v>18</v>
      </c>
      <c r="I1536">
        <v>250.1</v>
      </c>
      <c r="J1536">
        <v>0</v>
      </c>
      <c r="K1536">
        <v>22.51</v>
      </c>
      <c r="L1536">
        <v>22.51</v>
      </c>
      <c r="M1536">
        <v>0</v>
      </c>
      <c r="N1536" t="s">
        <v>31</v>
      </c>
    </row>
    <row r="1537" spans="2:14" x14ac:dyDescent="0.25">
      <c r="B1537" t="s">
        <v>3347</v>
      </c>
      <c r="C1537" t="s">
        <v>6787</v>
      </c>
      <c r="D1537" s="11">
        <v>43819</v>
      </c>
      <c r="E1537" t="s">
        <v>13952</v>
      </c>
      <c r="F1537" s="13">
        <v>43827</v>
      </c>
      <c r="G1537">
        <v>274</v>
      </c>
      <c r="H1537">
        <v>18</v>
      </c>
      <c r="I1537">
        <v>224.72</v>
      </c>
      <c r="J1537">
        <v>0</v>
      </c>
      <c r="K1537">
        <v>20.22</v>
      </c>
      <c r="L1537">
        <v>20.22</v>
      </c>
      <c r="M1537">
        <v>0</v>
      </c>
      <c r="N1537" t="s">
        <v>31</v>
      </c>
    </row>
    <row r="1538" spans="2:14" x14ac:dyDescent="0.25">
      <c r="B1538" t="s">
        <v>7443</v>
      </c>
      <c r="C1538" t="s">
        <v>7444</v>
      </c>
      <c r="D1538" s="11">
        <v>43820</v>
      </c>
      <c r="E1538" t="s">
        <v>12527</v>
      </c>
      <c r="F1538" s="13">
        <v>43827</v>
      </c>
      <c r="G1538">
        <v>855.16</v>
      </c>
      <c r="H1538">
        <v>18</v>
      </c>
      <c r="I1538">
        <v>314.63</v>
      </c>
      <c r="J1538">
        <v>0</v>
      </c>
      <c r="K1538">
        <v>28.32</v>
      </c>
      <c r="L1538">
        <v>28.32</v>
      </c>
      <c r="M1538">
        <v>0</v>
      </c>
      <c r="N1538" t="s">
        <v>31</v>
      </c>
    </row>
    <row r="1539" spans="2:14" x14ac:dyDescent="0.25">
      <c r="B1539" t="s">
        <v>2981</v>
      </c>
      <c r="C1539" t="s">
        <v>8101</v>
      </c>
      <c r="D1539" s="11">
        <v>43823</v>
      </c>
      <c r="E1539" t="s">
        <v>13953</v>
      </c>
      <c r="F1539" s="13">
        <v>43826</v>
      </c>
      <c r="G1539">
        <v>288</v>
      </c>
      <c r="H1539">
        <v>18</v>
      </c>
      <c r="I1539">
        <v>244.07</v>
      </c>
      <c r="J1539">
        <v>0</v>
      </c>
      <c r="K1539">
        <v>21.97</v>
      </c>
      <c r="L1539">
        <v>21.97</v>
      </c>
      <c r="M1539">
        <v>0</v>
      </c>
      <c r="N1539" t="s">
        <v>31</v>
      </c>
    </row>
    <row r="1540" spans="2:14" x14ac:dyDescent="0.25">
      <c r="B1540" t="s">
        <v>2247</v>
      </c>
      <c r="C1540" t="s">
        <v>8093</v>
      </c>
      <c r="D1540" s="11">
        <v>43823</v>
      </c>
      <c r="E1540" t="s">
        <v>13954</v>
      </c>
      <c r="F1540" s="13">
        <v>43826</v>
      </c>
      <c r="G1540">
        <v>59.89</v>
      </c>
      <c r="H1540">
        <v>18</v>
      </c>
      <c r="I1540">
        <v>50.75</v>
      </c>
      <c r="J1540">
        <v>0</v>
      </c>
      <c r="K1540">
        <v>4.57</v>
      </c>
      <c r="L1540">
        <v>4.57</v>
      </c>
      <c r="M1540">
        <v>0</v>
      </c>
      <c r="N1540" t="s">
        <v>31</v>
      </c>
    </row>
    <row r="1541" spans="2:14" x14ac:dyDescent="0.25">
      <c r="B1541" t="s">
        <v>2315</v>
      </c>
      <c r="C1541" t="s">
        <v>8084</v>
      </c>
      <c r="D1541" s="11">
        <v>43823</v>
      </c>
      <c r="E1541" t="s">
        <v>13955</v>
      </c>
      <c r="F1541" s="13">
        <v>43826</v>
      </c>
      <c r="G1541">
        <v>144</v>
      </c>
      <c r="H1541">
        <v>18</v>
      </c>
      <c r="I1541">
        <v>122.03</v>
      </c>
      <c r="J1541">
        <v>0</v>
      </c>
      <c r="K1541">
        <v>10.98</v>
      </c>
      <c r="L1541">
        <v>10.98</v>
      </c>
      <c r="M1541">
        <v>0</v>
      </c>
      <c r="N1541" t="s">
        <v>31</v>
      </c>
    </row>
    <row r="1542" spans="2:14" x14ac:dyDescent="0.25">
      <c r="B1542" t="s">
        <v>2243</v>
      </c>
      <c r="C1542" t="s">
        <v>8106</v>
      </c>
      <c r="D1542" s="11">
        <v>43823</v>
      </c>
      <c r="E1542" t="s">
        <v>13956</v>
      </c>
      <c r="F1542" s="13">
        <v>43826</v>
      </c>
      <c r="G1542">
        <v>96</v>
      </c>
      <c r="H1542">
        <v>18</v>
      </c>
      <c r="I1542">
        <v>81.36</v>
      </c>
      <c r="J1542">
        <v>0</v>
      </c>
      <c r="K1542">
        <v>7.32</v>
      </c>
      <c r="L1542">
        <v>7.32</v>
      </c>
      <c r="M1542">
        <v>0</v>
      </c>
      <c r="N1542" t="s">
        <v>31</v>
      </c>
    </row>
    <row r="1543" spans="2:14" x14ac:dyDescent="0.25">
      <c r="B1543" t="s">
        <v>2259</v>
      </c>
      <c r="C1543" t="s">
        <v>8081</v>
      </c>
      <c r="D1543" s="11">
        <v>43823</v>
      </c>
      <c r="E1543" t="s">
        <v>13957</v>
      </c>
      <c r="F1543" s="13">
        <v>43826</v>
      </c>
      <c r="G1543">
        <v>350.95</v>
      </c>
      <c r="H1543">
        <v>18</v>
      </c>
      <c r="I1543">
        <v>297.41000000000003</v>
      </c>
      <c r="J1543">
        <v>0</v>
      </c>
      <c r="K1543">
        <v>26.77</v>
      </c>
      <c r="L1543">
        <v>26.77</v>
      </c>
      <c r="M1543">
        <v>0</v>
      </c>
      <c r="N1543" t="s">
        <v>31</v>
      </c>
    </row>
    <row r="1544" spans="2:14" x14ac:dyDescent="0.25">
      <c r="B1544" t="s">
        <v>5127</v>
      </c>
      <c r="C1544" t="s">
        <v>8064</v>
      </c>
      <c r="D1544" s="11">
        <v>43823</v>
      </c>
      <c r="E1544" t="s">
        <v>13958</v>
      </c>
      <c r="F1544" s="13">
        <v>43826</v>
      </c>
      <c r="G1544">
        <v>539.29</v>
      </c>
      <c r="H1544">
        <v>18</v>
      </c>
      <c r="I1544">
        <v>437.53</v>
      </c>
      <c r="J1544">
        <v>0</v>
      </c>
      <c r="K1544">
        <v>39.380000000000003</v>
      </c>
      <c r="L1544">
        <v>39.380000000000003</v>
      </c>
      <c r="M1544">
        <v>0</v>
      </c>
      <c r="N1544" t="s">
        <v>31</v>
      </c>
    </row>
    <row r="1545" spans="2:14" x14ac:dyDescent="0.25">
      <c r="B1545" t="s">
        <v>8073</v>
      </c>
      <c r="C1545" t="s">
        <v>8074</v>
      </c>
      <c r="D1545" s="11">
        <v>43823</v>
      </c>
      <c r="E1545" t="s">
        <v>13959</v>
      </c>
      <c r="F1545" s="13">
        <v>43826</v>
      </c>
      <c r="G1545">
        <v>106.2</v>
      </c>
      <c r="H1545">
        <v>18</v>
      </c>
      <c r="I1545">
        <v>90.01</v>
      </c>
      <c r="J1545">
        <v>0</v>
      </c>
      <c r="K1545">
        <v>8.1</v>
      </c>
      <c r="L1545">
        <v>8.1</v>
      </c>
      <c r="M1545">
        <v>0</v>
      </c>
      <c r="N1545" t="s">
        <v>31</v>
      </c>
    </row>
    <row r="1546" spans="2:14" x14ac:dyDescent="0.25">
      <c r="B1546" t="s">
        <v>2408</v>
      </c>
      <c r="C1546" t="s">
        <v>8061</v>
      </c>
      <c r="D1546" s="11">
        <v>43823</v>
      </c>
      <c r="E1546" t="s">
        <v>13960</v>
      </c>
      <c r="F1546" s="13">
        <v>43826</v>
      </c>
      <c r="G1546">
        <v>98.95</v>
      </c>
      <c r="H1546">
        <v>18</v>
      </c>
      <c r="I1546">
        <v>76.23</v>
      </c>
      <c r="J1546">
        <v>0</v>
      </c>
      <c r="K1546">
        <v>6.86</v>
      </c>
      <c r="L1546">
        <v>6.86</v>
      </c>
      <c r="M1546">
        <v>0</v>
      </c>
      <c r="N1546" t="s">
        <v>31</v>
      </c>
    </row>
    <row r="1547" spans="2:14" x14ac:dyDescent="0.25">
      <c r="B1547" t="s">
        <v>8137</v>
      </c>
      <c r="C1547" t="s">
        <v>8138</v>
      </c>
      <c r="D1547" s="11">
        <v>43823</v>
      </c>
      <c r="E1547" t="s">
        <v>13961</v>
      </c>
      <c r="F1547" s="13">
        <v>43826</v>
      </c>
      <c r="G1547">
        <v>217.39</v>
      </c>
      <c r="H1547">
        <v>18</v>
      </c>
      <c r="I1547">
        <v>184.23</v>
      </c>
      <c r="J1547">
        <v>0</v>
      </c>
      <c r="K1547">
        <v>16.579999999999998</v>
      </c>
      <c r="L1547">
        <v>16.579999999999998</v>
      </c>
      <c r="M1547">
        <v>0</v>
      </c>
      <c r="N1547" t="s">
        <v>31</v>
      </c>
    </row>
    <row r="1548" spans="2:14" x14ac:dyDescent="0.25">
      <c r="B1548" t="s">
        <v>4349</v>
      </c>
      <c r="C1548" t="s">
        <v>4350</v>
      </c>
      <c r="D1548" s="11">
        <v>43811</v>
      </c>
      <c r="E1548" t="s">
        <v>13962</v>
      </c>
      <c r="F1548" s="13">
        <v>43826</v>
      </c>
      <c r="G1548">
        <v>532.5</v>
      </c>
      <c r="H1548">
        <v>18</v>
      </c>
      <c r="I1548">
        <v>451.28</v>
      </c>
      <c r="J1548">
        <v>0</v>
      </c>
      <c r="K1548">
        <v>40.61</v>
      </c>
      <c r="L1548">
        <v>40.61</v>
      </c>
      <c r="M1548">
        <v>0</v>
      </c>
      <c r="N1548" t="s">
        <v>31</v>
      </c>
    </row>
    <row r="1549" spans="2:14" x14ac:dyDescent="0.25">
      <c r="B1549" t="s">
        <v>3437</v>
      </c>
      <c r="C1549" t="s">
        <v>4516</v>
      </c>
      <c r="D1549" s="11">
        <v>43811</v>
      </c>
      <c r="E1549" t="s">
        <v>13963</v>
      </c>
      <c r="F1549" s="13">
        <v>43826</v>
      </c>
      <c r="G1549">
        <v>315.39</v>
      </c>
      <c r="H1549">
        <v>18</v>
      </c>
      <c r="I1549">
        <v>267.27999999999997</v>
      </c>
      <c r="J1549">
        <v>0</v>
      </c>
      <c r="K1549">
        <v>24.05</v>
      </c>
      <c r="L1549">
        <v>24.05</v>
      </c>
      <c r="M1549">
        <v>0</v>
      </c>
      <c r="N1549" t="s">
        <v>31</v>
      </c>
    </row>
    <row r="1550" spans="2:14" x14ac:dyDescent="0.25">
      <c r="B1550" t="s">
        <v>3435</v>
      </c>
      <c r="C1550" t="s">
        <v>6683</v>
      </c>
      <c r="D1550" s="11">
        <v>43818</v>
      </c>
      <c r="E1550" t="s">
        <v>13964</v>
      </c>
      <c r="F1550" s="13">
        <v>43826</v>
      </c>
      <c r="G1550">
        <v>313.04000000000002</v>
      </c>
      <c r="H1550">
        <v>18</v>
      </c>
      <c r="I1550">
        <v>265.29000000000002</v>
      </c>
      <c r="J1550">
        <v>0</v>
      </c>
      <c r="K1550">
        <v>23.88</v>
      </c>
      <c r="L1550">
        <v>23.88</v>
      </c>
      <c r="M1550">
        <v>0</v>
      </c>
      <c r="N1550" t="s">
        <v>31</v>
      </c>
    </row>
    <row r="1551" spans="2:14" x14ac:dyDescent="0.25">
      <c r="B1551" t="s">
        <v>4640</v>
      </c>
      <c r="C1551" t="s">
        <v>4641</v>
      </c>
      <c r="D1551" s="11">
        <v>43811</v>
      </c>
      <c r="E1551" t="s">
        <v>12532</v>
      </c>
      <c r="F1551" s="13">
        <v>43826</v>
      </c>
      <c r="G1551">
        <v>314.10000000000002</v>
      </c>
      <c r="H1551">
        <v>18</v>
      </c>
      <c r="I1551">
        <v>7.58</v>
      </c>
      <c r="J1551">
        <v>0</v>
      </c>
      <c r="K1551">
        <v>0.68</v>
      </c>
      <c r="L1551">
        <v>0.68</v>
      </c>
      <c r="M1551">
        <v>0</v>
      </c>
      <c r="N1551" t="s">
        <v>31</v>
      </c>
    </row>
    <row r="1552" spans="2:14" x14ac:dyDescent="0.25">
      <c r="B1552" t="s">
        <v>7075</v>
      </c>
      <c r="C1552" t="s">
        <v>7076</v>
      </c>
      <c r="D1552" s="11">
        <v>43819</v>
      </c>
      <c r="E1552" t="s">
        <v>13965</v>
      </c>
      <c r="F1552" s="13">
        <v>43826</v>
      </c>
      <c r="G1552">
        <v>161.91999999999999</v>
      </c>
      <c r="H1552">
        <v>18</v>
      </c>
      <c r="I1552">
        <v>137.22</v>
      </c>
      <c r="J1552">
        <v>0</v>
      </c>
      <c r="K1552">
        <v>12.35</v>
      </c>
      <c r="L1552">
        <v>12.35</v>
      </c>
      <c r="M1552">
        <v>0</v>
      </c>
      <c r="N1552" t="s">
        <v>31</v>
      </c>
    </row>
    <row r="1553" spans="2:14" x14ac:dyDescent="0.25">
      <c r="B1553" t="s">
        <v>2544</v>
      </c>
      <c r="C1553" t="s">
        <v>7144</v>
      </c>
      <c r="D1553" s="11">
        <v>43820</v>
      </c>
      <c r="E1553" t="s">
        <v>13966</v>
      </c>
      <c r="F1553" s="13">
        <v>43826</v>
      </c>
      <c r="G1553">
        <v>163.63999999999999</v>
      </c>
      <c r="H1553">
        <v>18</v>
      </c>
      <c r="I1553">
        <v>138.68</v>
      </c>
      <c r="J1553">
        <v>0</v>
      </c>
      <c r="K1553">
        <v>12.48</v>
      </c>
      <c r="L1553">
        <v>12.48</v>
      </c>
      <c r="M1553">
        <v>0</v>
      </c>
      <c r="N1553" t="s">
        <v>31</v>
      </c>
    </row>
    <row r="1554" spans="2:14" x14ac:dyDescent="0.25">
      <c r="B1554" t="s">
        <v>2095</v>
      </c>
      <c r="C1554" t="s">
        <v>6899</v>
      </c>
      <c r="D1554" s="11">
        <v>43819</v>
      </c>
      <c r="E1554" t="s">
        <v>13967</v>
      </c>
      <c r="F1554" s="13">
        <v>43826</v>
      </c>
      <c r="G1554">
        <v>136.80000000000001</v>
      </c>
      <c r="H1554">
        <v>18</v>
      </c>
      <c r="I1554">
        <v>112.55</v>
      </c>
      <c r="J1554">
        <v>0</v>
      </c>
      <c r="K1554">
        <v>10.130000000000001</v>
      </c>
      <c r="L1554">
        <v>10.130000000000001</v>
      </c>
      <c r="M1554">
        <v>0</v>
      </c>
      <c r="N1554" t="s">
        <v>31</v>
      </c>
    </row>
    <row r="1555" spans="2:14" x14ac:dyDescent="0.25">
      <c r="B1555" t="s">
        <v>6829</v>
      </c>
      <c r="C1555" t="s">
        <v>6897</v>
      </c>
      <c r="D1555" s="11">
        <v>43819</v>
      </c>
      <c r="E1555" t="s">
        <v>13295</v>
      </c>
      <c r="F1555" s="13">
        <v>43826</v>
      </c>
      <c r="G1555">
        <v>267.76</v>
      </c>
      <c r="H1555">
        <v>18</v>
      </c>
      <c r="I1555">
        <v>157.16</v>
      </c>
      <c r="J1555">
        <v>0</v>
      </c>
      <c r="K1555">
        <v>14.14</v>
      </c>
      <c r="L1555">
        <v>14.14</v>
      </c>
      <c r="M1555">
        <v>0</v>
      </c>
      <c r="N1555" t="s">
        <v>31</v>
      </c>
    </row>
    <row r="1556" spans="2:14" x14ac:dyDescent="0.25">
      <c r="B1556" t="s">
        <v>4147</v>
      </c>
      <c r="C1556" t="s">
        <v>7540</v>
      </c>
      <c r="D1556" s="11">
        <v>43820</v>
      </c>
      <c r="E1556" t="s">
        <v>12533</v>
      </c>
      <c r="F1556" s="13">
        <v>43826</v>
      </c>
      <c r="G1556">
        <v>326.97000000000003</v>
      </c>
      <c r="H1556">
        <v>18</v>
      </c>
      <c r="I1556">
        <v>112.55</v>
      </c>
      <c r="J1556">
        <v>0</v>
      </c>
      <c r="K1556">
        <v>10.130000000000001</v>
      </c>
      <c r="L1556">
        <v>10.130000000000001</v>
      </c>
      <c r="M1556">
        <v>0</v>
      </c>
      <c r="N1556" t="s">
        <v>31</v>
      </c>
    </row>
    <row r="1557" spans="2:14" x14ac:dyDescent="0.25">
      <c r="B1557" t="s">
        <v>2331</v>
      </c>
      <c r="C1557" t="s">
        <v>7282</v>
      </c>
      <c r="D1557" s="11">
        <v>43820</v>
      </c>
      <c r="E1557" t="s">
        <v>13968</v>
      </c>
      <c r="F1557" s="13">
        <v>43826</v>
      </c>
      <c r="G1557">
        <v>203.88</v>
      </c>
      <c r="H1557">
        <v>18</v>
      </c>
      <c r="I1557">
        <v>172.79</v>
      </c>
      <c r="J1557">
        <v>0</v>
      </c>
      <c r="K1557">
        <v>15.55</v>
      </c>
      <c r="L1557">
        <v>15.55</v>
      </c>
      <c r="M1557">
        <v>0</v>
      </c>
      <c r="N1557" t="s">
        <v>31</v>
      </c>
    </row>
    <row r="1558" spans="2:14" x14ac:dyDescent="0.25">
      <c r="B1558" t="s">
        <v>5447</v>
      </c>
      <c r="C1558" t="s">
        <v>7516</v>
      </c>
      <c r="D1558" s="11">
        <v>43820</v>
      </c>
      <c r="E1558" t="s">
        <v>13969</v>
      </c>
      <c r="F1558" s="13">
        <v>43826</v>
      </c>
      <c r="G1558">
        <v>177.16</v>
      </c>
      <c r="H1558">
        <v>18</v>
      </c>
      <c r="I1558">
        <v>149.28</v>
      </c>
      <c r="J1558">
        <v>0</v>
      </c>
      <c r="K1558">
        <v>13.44</v>
      </c>
      <c r="L1558">
        <v>13.44</v>
      </c>
      <c r="M1558">
        <v>0</v>
      </c>
      <c r="N1558" t="s">
        <v>31</v>
      </c>
    </row>
    <row r="1559" spans="2:14" x14ac:dyDescent="0.25">
      <c r="B1559" t="s">
        <v>2375</v>
      </c>
      <c r="C1559" t="s">
        <v>7512</v>
      </c>
      <c r="D1559" s="11">
        <v>43820</v>
      </c>
      <c r="E1559" t="s">
        <v>13970</v>
      </c>
      <c r="F1559" s="13">
        <v>43826</v>
      </c>
      <c r="G1559">
        <v>192</v>
      </c>
      <c r="H1559">
        <v>18</v>
      </c>
      <c r="I1559">
        <v>162.71</v>
      </c>
      <c r="J1559">
        <v>0</v>
      </c>
      <c r="K1559">
        <v>14.64</v>
      </c>
      <c r="L1559">
        <v>14.64</v>
      </c>
      <c r="M1559">
        <v>0</v>
      </c>
      <c r="N1559" t="s">
        <v>31</v>
      </c>
    </row>
    <row r="1560" spans="2:14" x14ac:dyDescent="0.25">
      <c r="B1560" t="s">
        <v>5442</v>
      </c>
      <c r="C1560" t="s">
        <v>7513</v>
      </c>
      <c r="D1560" s="11">
        <v>43820</v>
      </c>
      <c r="E1560" t="s">
        <v>12534</v>
      </c>
      <c r="F1560" s="13">
        <v>43826</v>
      </c>
      <c r="G1560">
        <v>408.01</v>
      </c>
      <c r="H1560">
        <v>18</v>
      </c>
      <c r="I1560">
        <v>162.71</v>
      </c>
      <c r="J1560">
        <v>0</v>
      </c>
      <c r="K1560">
        <v>14.64</v>
      </c>
      <c r="L1560">
        <v>14.64</v>
      </c>
      <c r="M1560">
        <v>0</v>
      </c>
      <c r="N1560" t="s">
        <v>31</v>
      </c>
    </row>
    <row r="1561" spans="2:14" x14ac:dyDescent="0.25">
      <c r="B1561" t="s">
        <v>5192</v>
      </c>
      <c r="C1561" t="s">
        <v>5193</v>
      </c>
      <c r="D1561" s="11">
        <v>43812</v>
      </c>
      <c r="E1561" t="s">
        <v>12535</v>
      </c>
      <c r="F1561" s="13">
        <v>43826</v>
      </c>
      <c r="G1561">
        <v>640.48</v>
      </c>
      <c r="H1561">
        <v>18</v>
      </c>
      <c r="I1561">
        <v>421.51</v>
      </c>
      <c r="J1561">
        <v>0</v>
      </c>
      <c r="K1561">
        <v>37.94</v>
      </c>
      <c r="L1561">
        <v>37.94</v>
      </c>
      <c r="M1561">
        <v>0</v>
      </c>
      <c r="N1561" t="s">
        <v>31</v>
      </c>
    </row>
    <row r="1562" spans="2:14" x14ac:dyDescent="0.25">
      <c r="B1562" t="s">
        <v>5354</v>
      </c>
      <c r="C1562" t="s">
        <v>5355</v>
      </c>
      <c r="D1562" s="11">
        <v>43812</v>
      </c>
      <c r="E1562" t="s">
        <v>12536</v>
      </c>
      <c r="F1562" s="13">
        <v>43826</v>
      </c>
      <c r="G1562">
        <v>457.85</v>
      </c>
      <c r="H1562">
        <v>18</v>
      </c>
      <c r="I1562">
        <v>297.31</v>
      </c>
      <c r="J1562">
        <v>0</v>
      </c>
      <c r="K1562">
        <v>26.76</v>
      </c>
      <c r="L1562">
        <v>26.76</v>
      </c>
      <c r="M1562">
        <v>0</v>
      </c>
      <c r="N1562" t="s">
        <v>31</v>
      </c>
    </row>
    <row r="1563" spans="2:14" x14ac:dyDescent="0.25">
      <c r="B1563" t="s">
        <v>3176</v>
      </c>
      <c r="C1563" t="s">
        <v>4527</v>
      </c>
      <c r="D1563" s="11">
        <v>43811</v>
      </c>
      <c r="E1563" t="s">
        <v>13971</v>
      </c>
      <c r="F1563" s="13">
        <v>43826</v>
      </c>
      <c r="G1563">
        <v>410.19</v>
      </c>
      <c r="H1563">
        <v>18</v>
      </c>
      <c r="I1563">
        <v>347.61</v>
      </c>
      <c r="J1563">
        <v>0</v>
      </c>
      <c r="K1563">
        <v>31.28</v>
      </c>
      <c r="L1563">
        <v>31.28</v>
      </c>
      <c r="M1563">
        <v>0</v>
      </c>
      <c r="N1563" t="s">
        <v>31</v>
      </c>
    </row>
    <row r="1564" spans="2:14" x14ac:dyDescent="0.25">
      <c r="B1564" t="s">
        <v>3551</v>
      </c>
      <c r="C1564" t="s">
        <v>5566</v>
      </c>
      <c r="D1564" s="11">
        <v>43813</v>
      </c>
      <c r="E1564" t="s">
        <v>13972</v>
      </c>
      <c r="F1564" s="13">
        <v>43826</v>
      </c>
      <c r="G1564">
        <v>164.85</v>
      </c>
      <c r="H1564">
        <v>18</v>
      </c>
      <c r="I1564">
        <v>139.71</v>
      </c>
      <c r="J1564">
        <v>0</v>
      </c>
      <c r="K1564">
        <v>12.57</v>
      </c>
      <c r="L1564">
        <v>12.57</v>
      </c>
      <c r="M1564">
        <v>0</v>
      </c>
      <c r="N1564" t="s">
        <v>31</v>
      </c>
    </row>
    <row r="1565" spans="2:14" x14ac:dyDescent="0.25">
      <c r="B1565" t="s">
        <v>1976</v>
      </c>
      <c r="C1565" t="s">
        <v>1977</v>
      </c>
      <c r="D1565" s="11">
        <v>43804</v>
      </c>
      <c r="E1565" t="s">
        <v>12539</v>
      </c>
      <c r="F1565" s="13">
        <v>43826</v>
      </c>
      <c r="G1565">
        <v>3617.38</v>
      </c>
      <c r="H1565">
        <v>18</v>
      </c>
      <c r="I1565">
        <v>1448.41</v>
      </c>
      <c r="J1565">
        <v>0</v>
      </c>
      <c r="K1565">
        <v>130.36000000000001</v>
      </c>
      <c r="L1565">
        <v>130.36000000000001</v>
      </c>
      <c r="M1565">
        <v>0</v>
      </c>
      <c r="N1565" t="s">
        <v>31</v>
      </c>
    </row>
    <row r="1566" spans="2:14" x14ac:dyDescent="0.25">
      <c r="B1566" t="s">
        <v>1984</v>
      </c>
      <c r="C1566" t="s">
        <v>5244</v>
      </c>
      <c r="D1566" s="11">
        <v>43812</v>
      </c>
      <c r="E1566" t="s">
        <v>13300</v>
      </c>
      <c r="F1566" s="13">
        <v>43826</v>
      </c>
      <c r="G1566">
        <v>1422.46</v>
      </c>
      <c r="H1566">
        <v>18</v>
      </c>
      <c r="I1566">
        <v>831.8</v>
      </c>
      <c r="J1566">
        <v>0</v>
      </c>
      <c r="K1566">
        <v>74.86</v>
      </c>
      <c r="L1566">
        <v>74.86</v>
      </c>
      <c r="M1566">
        <v>0</v>
      </c>
      <c r="N1566" t="s">
        <v>31</v>
      </c>
    </row>
    <row r="1567" spans="2:14" x14ac:dyDescent="0.25">
      <c r="B1567" t="s">
        <v>1984</v>
      </c>
      <c r="C1567" t="s">
        <v>13301</v>
      </c>
      <c r="D1567" s="11">
        <v>43780</v>
      </c>
      <c r="E1567" t="s">
        <v>13302</v>
      </c>
      <c r="F1567" s="13">
        <v>43826</v>
      </c>
      <c r="G1567">
        <v>1188.1400000000001</v>
      </c>
      <c r="H1567">
        <v>18</v>
      </c>
      <c r="I1567">
        <v>884</v>
      </c>
      <c r="J1567">
        <v>0</v>
      </c>
      <c r="K1567">
        <v>79.56</v>
      </c>
      <c r="L1567">
        <v>79.56</v>
      </c>
      <c r="M1567">
        <v>0</v>
      </c>
      <c r="N1567" t="s">
        <v>31</v>
      </c>
    </row>
    <row r="1568" spans="2:14" x14ac:dyDescent="0.25">
      <c r="B1568" t="s">
        <v>6707</v>
      </c>
      <c r="C1568" t="s">
        <v>6708</v>
      </c>
      <c r="D1568" s="11">
        <v>43818</v>
      </c>
      <c r="E1568" t="s">
        <v>13973</v>
      </c>
      <c r="F1568" s="13">
        <v>43826</v>
      </c>
      <c r="G1568">
        <v>998.26</v>
      </c>
      <c r="H1568">
        <v>18</v>
      </c>
      <c r="I1568">
        <v>820.56</v>
      </c>
      <c r="J1568">
        <v>0</v>
      </c>
      <c r="K1568">
        <v>73.849999999999994</v>
      </c>
      <c r="L1568">
        <v>73.849999999999994</v>
      </c>
      <c r="M1568">
        <v>0</v>
      </c>
      <c r="N1568" t="s">
        <v>31</v>
      </c>
    </row>
    <row r="1569" spans="2:14" x14ac:dyDescent="0.25">
      <c r="B1569" t="s">
        <v>6748</v>
      </c>
      <c r="C1569" t="s">
        <v>6749</v>
      </c>
      <c r="D1569" s="11">
        <v>43818</v>
      </c>
      <c r="E1569" t="s">
        <v>12541</v>
      </c>
      <c r="F1569" s="13">
        <v>43826</v>
      </c>
      <c r="G1569">
        <v>8173.97</v>
      </c>
      <c r="H1569">
        <v>18</v>
      </c>
      <c r="I1569">
        <v>6252.74</v>
      </c>
      <c r="J1569">
        <v>0</v>
      </c>
      <c r="K1569">
        <v>562.75</v>
      </c>
      <c r="L1569">
        <v>562.75</v>
      </c>
      <c r="M1569">
        <v>0</v>
      </c>
      <c r="N1569" t="s">
        <v>31</v>
      </c>
    </row>
    <row r="1570" spans="2:14" x14ac:dyDescent="0.25">
      <c r="B1570" t="s">
        <v>1984</v>
      </c>
      <c r="C1570" t="s">
        <v>5244</v>
      </c>
      <c r="D1570" s="11">
        <v>43812</v>
      </c>
      <c r="E1570" t="s">
        <v>12542</v>
      </c>
      <c r="F1570" s="13">
        <v>43826</v>
      </c>
      <c r="G1570">
        <v>986.95</v>
      </c>
      <c r="H1570">
        <v>18</v>
      </c>
      <c r="I1570">
        <v>205.83</v>
      </c>
      <c r="J1570">
        <v>0</v>
      </c>
      <c r="K1570">
        <v>18.52</v>
      </c>
      <c r="L1570">
        <v>18.52</v>
      </c>
      <c r="M1570">
        <v>0</v>
      </c>
      <c r="N1570" t="s">
        <v>31</v>
      </c>
    </row>
    <row r="1571" spans="2:14" x14ac:dyDescent="0.25">
      <c r="B1571" t="s">
        <v>3502</v>
      </c>
      <c r="C1571" t="s">
        <v>3503</v>
      </c>
      <c r="D1571" s="11">
        <v>43808</v>
      </c>
      <c r="E1571" t="s">
        <v>13974</v>
      </c>
      <c r="F1571" s="13">
        <v>43826</v>
      </c>
      <c r="G1571">
        <v>2365.39</v>
      </c>
      <c r="H1571">
        <v>18</v>
      </c>
      <c r="I1571">
        <v>2004.57</v>
      </c>
      <c r="J1571">
        <v>0</v>
      </c>
      <c r="K1571">
        <v>180.41</v>
      </c>
      <c r="L1571">
        <v>180.41</v>
      </c>
      <c r="M1571">
        <v>0</v>
      </c>
      <c r="N1571" t="s">
        <v>31</v>
      </c>
    </row>
    <row r="1572" spans="2:14" x14ac:dyDescent="0.25">
      <c r="B1572" t="s">
        <v>2295</v>
      </c>
      <c r="C1572" t="s">
        <v>6619</v>
      </c>
      <c r="D1572" s="11">
        <v>43818</v>
      </c>
      <c r="E1572" t="s">
        <v>12543</v>
      </c>
      <c r="F1572" s="13">
        <v>43827</v>
      </c>
      <c r="G1572">
        <v>272.16000000000003</v>
      </c>
      <c r="H1572">
        <v>18</v>
      </c>
      <c r="I1572">
        <v>67.989999999999995</v>
      </c>
      <c r="J1572">
        <v>0</v>
      </c>
      <c r="K1572">
        <v>6.12</v>
      </c>
      <c r="L1572">
        <v>6.12</v>
      </c>
      <c r="M1572">
        <v>0</v>
      </c>
      <c r="N1572" t="s">
        <v>31</v>
      </c>
    </row>
    <row r="1573" spans="2:14" x14ac:dyDescent="0.25">
      <c r="B1573" t="s">
        <v>5227</v>
      </c>
      <c r="C1573" t="s">
        <v>6891</v>
      </c>
      <c r="D1573" s="11">
        <v>43819</v>
      </c>
      <c r="E1573" t="s">
        <v>13303</v>
      </c>
      <c r="F1573" s="13">
        <v>43827</v>
      </c>
      <c r="G1573">
        <v>642.5</v>
      </c>
      <c r="H1573">
        <v>18</v>
      </c>
      <c r="I1573">
        <v>305.77</v>
      </c>
      <c r="J1573">
        <v>0</v>
      </c>
      <c r="K1573">
        <v>27.52</v>
      </c>
      <c r="L1573">
        <v>27.52</v>
      </c>
      <c r="M1573">
        <v>0</v>
      </c>
      <c r="N1573" t="s">
        <v>31</v>
      </c>
    </row>
    <row r="1574" spans="2:14" x14ac:dyDescent="0.25">
      <c r="B1574" t="s">
        <v>5262</v>
      </c>
      <c r="C1574" t="s">
        <v>6636</v>
      </c>
      <c r="D1574" s="11">
        <v>43818</v>
      </c>
      <c r="E1574" t="s">
        <v>13975</v>
      </c>
      <c r="F1574" s="13">
        <v>43827</v>
      </c>
      <c r="G1574">
        <v>344.45</v>
      </c>
      <c r="H1574">
        <v>18</v>
      </c>
      <c r="I1574">
        <v>291.91000000000003</v>
      </c>
      <c r="J1574">
        <v>0</v>
      </c>
      <c r="K1574">
        <v>26.27</v>
      </c>
      <c r="L1574">
        <v>26.27</v>
      </c>
      <c r="M1574">
        <v>0</v>
      </c>
      <c r="N1574" t="s">
        <v>31</v>
      </c>
    </row>
    <row r="1575" spans="2:14" x14ac:dyDescent="0.25">
      <c r="B1575" t="s">
        <v>2245</v>
      </c>
      <c r="C1575" t="s">
        <v>4137</v>
      </c>
      <c r="D1575" s="11">
        <v>43809</v>
      </c>
      <c r="E1575" t="s">
        <v>12545</v>
      </c>
      <c r="F1575" s="13">
        <v>43827</v>
      </c>
      <c r="G1575">
        <v>439.66</v>
      </c>
      <c r="H1575">
        <v>18</v>
      </c>
      <c r="I1575">
        <v>198.31</v>
      </c>
      <c r="J1575">
        <v>0</v>
      </c>
      <c r="K1575">
        <v>17.850000000000001</v>
      </c>
      <c r="L1575">
        <v>17.850000000000001</v>
      </c>
      <c r="M1575">
        <v>0</v>
      </c>
      <c r="N1575" t="s">
        <v>31</v>
      </c>
    </row>
    <row r="1576" spans="2:14" x14ac:dyDescent="0.25">
      <c r="B1576" t="s">
        <v>6687</v>
      </c>
      <c r="C1576" t="s">
        <v>6688</v>
      </c>
      <c r="D1576" s="11">
        <v>43818</v>
      </c>
      <c r="E1576" t="s">
        <v>13976</v>
      </c>
      <c r="F1576" s="13">
        <v>43827</v>
      </c>
      <c r="G1576">
        <v>144.44</v>
      </c>
      <c r="H1576">
        <v>18</v>
      </c>
      <c r="I1576">
        <v>122.41</v>
      </c>
      <c r="J1576">
        <v>0</v>
      </c>
      <c r="K1576">
        <v>11.02</v>
      </c>
      <c r="L1576">
        <v>11.02</v>
      </c>
      <c r="M1576">
        <v>0</v>
      </c>
      <c r="N1576" t="s">
        <v>31</v>
      </c>
    </row>
    <row r="1577" spans="2:14" x14ac:dyDescent="0.25">
      <c r="B1577" t="s">
        <v>6606</v>
      </c>
      <c r="C1577" t="s">
        <v>6607</v>
      </c>
      <c r="D1577" s="11">
        <v>43818</v>
      </c>
      <c r="E1577" t="s">
        <v>13977</v>
      </c>
      <c r="F1577" s="13">
        <v>43827</v>
      </c>
      <c r="G1577">
        <v>291.73</v>
      </c>
      <c r="H1577">
        <v>18</v>
      </c>
      <c r="I1577">
        <v>247.23</v>
      </c>
      <c r="J1577">
        <v>0</v>
      </c>
      <c r="K1577">
        <v>22.25</v>
      </c>
      <c r="L1577">
        <v>22.25</v>
      </c>
      <c r="M1577">
        <v>0</v>
      </c>
      <c r="N1577" t="s">
        <v>31</v>
      </c>
    </row>
    <row r="1578" spans="2:14" x14ac:dyDescent="0.25">
      <c r="B1578" t="s">
        <v>5174</v>
      </c>
      <c r="C1578" t="s">
        <v>6601</v>
      </c>
      <c r="D1578" s="11">
        <v>43818</v>
      </c>
      <c r="E1578" t="s">
        <v>12547</v>
      </c>
      <c r="F1578" s="13">
        <v>43827</v>
      </c>
      <c r="G1578">
        <v>360.41</v>
      </c>
      <c r="H1578">
        <v>18</v>
      </c>
      <c r="I1578">
        <v>66.099999999999994</v>
      </c>
      <c r="J1578">
        <v>0</v>
      </c>
      <c r="K1578">
        <v>5.95</v>
      </c>
      <c r="L1578">
        <v>5.95</v>
      </c>
      <c r="M1578">
        <v>0</v>
      </c>
      <c r="N1578" t="s">
        <v>31</v>
      </c>
    </row>
    <row r="1579" spans="2:14" x14ac:dyDescent="0.25">
      <c r="B1579" t="s">
        <v>5174</v>
      </c>
      <c r="C1579" t="s">
        <v>6973</v>
      </c>
      <c r="D1579" s="11">
        <v>43819</v>
      </c>
      <c r="E1579" t="s">
        <v>13305</v>
      </c>
      <c r="F1579" s="13">
        <v>43827</v>
      </c>
      <c r="G1579">
        <v>870.78</v>
      </c>
      <c r="H1579">
        <v>18</v>
      </c>
      <c r="I1579">
        <v>546.84</v>
      </c>
      <c r="J1579">
        <v>0</v>
      </c>
      <c r="K1579">
        <v>49.22</v>
      </c>
      <c r="L1579">
        <v>49.22</v>
      </c>
      <c r="M1579">
        <v>0</v>
      </c>
      <c r="N1579" t="s">
        <v>31</v>
      </c>
    </row>
    <row r="1580" spans="2:14" x14ac:dyDescent="0.25">
      <c r="B1580" t="s">
        <v>6664</v>
      </c>
      <c r="C1580" t="s">
        <v>6665</v>
      </c>
      <c r="D1580" s="11">
        <v>43818</v>
      </c>
      <c r="E1580" t="s">
        <v>13312</v>
      </c>
      <c r="F1580" s="13">
        <v>43829</v>
      </c>
      <c r="G1580">
        <v>1371.25</v>
      </c>
      <c r="H1580">
        <v>18</v>
      </c>
      <c r="I1580">
        <v>225.09</v>
      </c>
      <c r="J1580">
        <v>0</v>
      </c>
      <c r="K1580">
        <v>20.260000000000002</v>
      </c>
      <c r="L1580">
        <v>20.260000000000002</v>
      </c>
      <c r="M1580">
        <v>0</v>
      </c>
      <c r="N1580" t="s">
        <v>31</v>
      </c>
    </row>
    <row r="1581" spans="2:14" x14ac:dyDescent="0.25">
      <c r="B1581" t="s">
        <v>2888</v>
      </c>
      <c r="C1581" t="s">
        <v>2889</v>
      </c>
      <c r="D1581" s="11">
        <v>43806</v>
      </c>
      <c r="E1581" t="s">
        <v>13313</v>
      </c>
      <c r="F1581" s="13">
        <v>43829</v>
      </c>
      <c r="G1581">
        <v>1336.96</v>
      </c>
      <c r="H1581">
        <v>18</v>
      </c>
      <c r="I1581">
        <v>225.09</v>
      </c>
      <c r="J1581">
        <v>0</v>
      </c>
      <c r="K1581">
        <v>20.260000000000002</v>
      </c>
      <c r="L1581">
        <v>20.260000000000002</v>
      </c>
      <c r="M1581">
        <v>0</v>
      </c>
      <c r="N1581" t="s">
        <v>31</v>
      </c>
    </row>
    <row r="1582" spans="2:14" x14ac:dyDescent="0.25">
      <c r="B1582" t="s">
        <v>5535</v>
      </c>
      <c r="C1582" t="s">
        <v>7695</v>
      </c>
      <c r="D1582" s="11">
        <v>43822</v>
      </c>
      <c r="E1582" t="s">
        <v>13316</v>
      </c>
      <c r="F1582" s="13">
        <v>43829</v>
      </c>
      <c r="G1582">
        <v>165.12</v>
      </c>
      <c r="H1582">
        <v>18</v>
      </c>
      <c r="I1582">
        <v>76.23</v>
      </c>
      <c r="J1582">
        <v>0</v>
      </c>
      <c r="K1582">
        <v>6.86</v>
      </c>
      <c r="L1582">
        <v>6.86</v>
      </c>
      <c r="M1582">
        <v>0</v>
      </c>
      <c r="N1582" t="s">
        <v>31</v>
      </c>
    </row>
    <row r="1583" spans="2:14" x14ac:dyDescent="0.25">
      <c r="B1583" t="s">
        <v>2307</v>
      </c>
      <c r="C1583" t="s">
        <v>7697</v>
      </c>
      <c r="D1583" s="11">
        <v>43822</v>
      </c>
      <c r="E1583" t="s">
        <v>13978</v>
      </c>
      <c r="F1583" s="13">
        <v>43829</v>
      </c>
      <c r="G1583">
        <v>98.95</v>
      </c>
      <c r="H1583">
        <v>18</v>
      </c>
      <c r="I1583">
        <v>76.23</v>
      </c>
      <c r="J1583">
        <v>0</v>
      </c>
      <c r="K1583">
        <v>6.86</v>
      </c>
      <c r="L1583">
        <v>6.86</v>
      </c>
      <c r="M1583">
        <v>0</v>
      </c>
      <c r="N1583" t="s">
        <v>31</v>
      </c>
    </row>
    <row r="1584" spans="2:14" x14ac:dyDescent="0.25">
      <c r="B1584" t="s">
        <v>3734</v>
      </c>
      <c r="C1584" t="s">
        <v>7701</v>
      </c>
      <c r="D1584" s="11">
        <v>43822</v>
      </c>
      <c r="E1584" t="s">
        <v>13979</v>
      </c>
      <c r="F1584" s="13">
        <v>43829</v>
      </c>
      <c r="G1584">
        <v>26.82</v>
      </c>
      <c r="H1584">
        <v>18</v>
      </c>
      <c r="I1584">
        <v>22.73</v>
      </c>
      <c r="J1584">
        <v>0</v>
      </c>
      <c r="K1584">
        <v>2.0499999999999998</v>
      </c>
      <c r="L1584">
        <v>2.0499999999999998</v>
      </c>
      <c r="M1584">
        <v>0</v>
      </c>
      <c r="N1584" t="s">
        <v>31</v>
      </c>
    </row>
    <row r="1585" spans="2:14" x14ac:dyDescent="0.25">
      <c r="B1585" t="s">
        <v>2477</v>
      </c>
      <c r="C1585" t="s">
        <v>6695</v>
      </c>
      <c r="D1585" s="11">
        <v>43818</v>
      </c>
      <c r="E1585" t="s">
        <v>13980</v>
      </c>
      <c r="F1585" s="13">
        <v>43829</v>
      </c>
      <c r="G1585">
        <v>272.67</v>
      </c>
      <c r="H1585">
        <v>18</v>
      </c>
      <c r="I1585">
        <v>231.07</v>
      </c>
      <c r="J1585">
        <v>0</v>
      </c>
      <c r="K1585">
        <v>20.8</v>
      </c>
      <c r="L1585">
        <v>20.8</v>
      </c>
      <c r="M1585">
        <v>0</v>
      </c>
      <c r="N1585" t="s">
        <v>31</v>
      </c>
    </row>
    <row r="1586" spans="2:14" x14ac:dyDescent="0.25">
      <c r="B1586" t="s">
        <v>2267</v>
      </c>
      <c r="C1586" t="s">
        <v>2268</v>
      </c>
      <c r="D1586" s="11">
        <v>43805</v>
      </c>
      <c r="E1586" t="s">
        <v>13981</v>
      </c>
      <c r="F1586" s="13">
        <v>43829</v>
      </c>
      <c r="G1586">
        <v>374.46</v>
      </c>
      <c r="H1586">
        <v>18</v>
      </c>
      <c r="I1586">
        <v>308.87</v>
      </c>
      <c r="J1586">
        <v>0</v>
      </c>
      <c r="K1586">
        <v>27.8</v>
      </c>
      <c r="L1586">
        <v>27.8</v>
      </c>
      <c r="M1586">
        <v>0</v>
      </c>
      <c r="N1586" t="s">
        <v>31</v>
      </c>
    </row>
    <row r="1587" spans="2:14" x14ac:dyDescent="0.25">
      <c r="B1587" t="s">
        <v>2277</v>
      </c>
      <c r="C1587" t="s">
        <v>2278</v>
      </c>
      <c r="D1587" s="11">
        <v>43805</v>
      </c>
      <c r="E1587" t="s">
        <v>13982</v>
      </c>
      <c r="F1587" s="13">
        <v>43829</v>
      </c>
      <c r="G1587">
        <v>429.14</v>
      </c>
      <c r="H1587">
        <v>18</v>
      </c>
      <c r="I1587">
        <v>363.68</v>
      </c>
      <c r="J1587">
        <v>0</v>
      </c>
      <c r="K1587">
        <v>32.729999999999997</v>
      </c>
      <c r="L1587">
        <v>32.729999999999997</v>
      </c>
      <c r="M1587">
        <v>0</v>
      </c>
      <c r="N1587" t="s">
        <v>31</v>
      </c>
    </row>
    <row r="1588" spans="2:14" x14ac:dyDescent="0.25">
      <c r="B1588" t="s">
        <v>2281</v>
      </c>
      <c r="C1588" t="s">
        <v>2282</v>
      </c>
      <c r="D1588" s="11">
        <v>43805</v>
      </c>
      <c r="E1588" t="s">
        <v>13318</v>
      </c>
      <c r="F1588" s="13">
        <v>43829</v>
      </c>
      <c r="G1588">
        <v>358.24</v>
      </c>
      <c r="H1588">
        <v>18</v>
      </c>
      <c r="I1588">
        <v>87.61</v>
      </c>
      <c r="J1588">
        <v>0</v>
      </c>
      <c r="K1588">
        <v>7.89</v>
      </c>
      <c r="L1588">
        <v>7.89</v>
      </c>
      <c r="M1588">
        <v>0</v>
      </c>
      <c r="N1588" t="s">
        <v>31</v>
      </c>
    </row>
    <row r="1589" spans="2:14" x14ac:dyDescent="0.25">
      <c r="B1589" t="s">
        <v>3625</v>
      </c>
      <c r="C1589" t="s">
        <v>5024</v>
      </c>
      <c r="D1589" s="11">
        <v>43811</v>
      </c>
      <c r="E1589" t="s">
        <v>13983</v>
      </c>
      <c r="F1589" s="13">
        <v>43829</v>
      </c>
      <c r="G1589">
        <v>215.9</v>
      </c>
      <c r="H1589">
        <v>18</v>
      </c>
      <c r="I1589">
        <v>167.71</v>
      </c>
      <c r="J1589">
        <v>0</v>
      </c>
      <c r="K1589">
        <v>15.09</v>
      </c>
      <c r="L1589">
        <v>15.09</v>
      </c>
      <c r="M1589">
        <v>0</v>
      </c>
      <c r="N1589" t="s">
        <v>31</v>
      </c>
    </row>
    <row r="1590" spans="2:14" x14ac:dyDescent="0.25">
      <c r="B1590" t="s">
        <v>3618</v>
      </c>
      <c r="C1590" t="s">
        <v>5023</v>
      </c>
      <c r="D1590" s="11">
        <v>43811</v>
      </c>
      <c r="E1590" t="s">
        <v>13984</v>
      </c>
      <c r="F1590" s="13">
        <v>43829</v>
      </c>
      <c r="G1590">
        <v>89.41</v>
      </c>
      <c r="H1590">
        <v>18</v>
      </c>
      <c r="I1590">
        <v>75.77</v>
      </c>
      <c r="J1590">
        <v>0</v>
      </c>
      <c r="K1590">
        <v>6.82</v>
      </c>
      <c r="L1590">
        <v>6.82</v>
      </c>
      <c r="M1590">
        <v>0</v>
      </c>
      <c r="N1590" t="s">
        <v>31</v>
      </c>
    </row>
    <row r="1591" spans="2:14" x14ac:dyDescent="0.25">
      <c r="B1591" t="s">
        <v>8674</v>
      </c>
      <c r="C1591" t="s">
        <v>8675</v>
      </c>
      <c r="D1591" s="11">
        <v>43825</v>
      </c>
      <c r="E1591" t="s">
        <v>13985</v>
      </c>
      <c r="F1591" s="13">
        <v>43829</v>
      </c>
      <c r="G1591">
        <v>98.95</v>
      </c>
      <c r="H1591">
        <v>18</v>
      </c>
      <c r="I1591">
        <v>76.23</v>
      </c>
      <c r="J1591">
        <v>0</v>
      </c>
      <c r="K1591">
        <v>6.86</v>
      </c>
      <c r="L1591">
        <v>6.86</v>
      </c>
      <c r="M1591">
        <v>0</v>
      </c>
      <c r="N1591" t="s">
        <v>31</v>
      </c>
    </row>
    <row r="1592" spans="2:14" x14ac:dyDescent="0.25">
      <c r="B1592" t="s">
        <v>2097</v>
      </c>
      <c r="C1592" t="s">
        <v>5026</v>
      </c>
      <c r="D1592" s="11">
        <v>43811</v>
      </c>
      <c r="E1592" t="s">
        <v>13986</v>
      </c>
      <c r="F1592" s="13">
        <v>43829</v>
      </c>
      <c r="G1592">
        <v>107.95</v>
      </c>
      <c r="H1592">
        <v>18</v>
      </c>
      <c r="I1592">
        <v>91.48</v>
      </c>
      <c r="J1592">
        <v>0</v>
      </c>
      <c r="K1592">
        <v>8.23</v>
      </c>
      <c r="L1592">
        <v>8.23</v>
      </c>
      <c r="M1592">
        <v>0</v>
      </c>
      <c r="N1592" t="s">
        <v>31</v>
      </c>
    </row>
    <row r="1593" spans="2:14" x14ac:dyDescent="0.25">
      <c r="B1593" t="s">
        <v>2097</v>
      </c>
      <c r="C1593" t="s">
        <v>5027</v>
      </c>
      <c r="D1593" s="11">
        <v>43811</v>
      </c>
      <c r="E1593" t="s">
        <v>13987</v>
      </c>
      <c r="F1593" s="13">
        <v>43829</v>
      </c>
      <c r="G1593">
        <v>8.6199999999999992</v>
      </c>
      <c r="H1593">
        <v>18</v>
      </c>
      <c r="I1593">
        <v>7.31</v>
      </c>
      <c r="J1593">
        <v>0</v>
      </c>
      <c r="K1593">
        <v>0.66</v>
      </c>
      <c r="L1593">
        <v>0.66</v>
      </c>
      <c r="M1593">
        <v>0</v>
      </c>
      <c r="N1593" t="s">
        <v>31</v>
      </c>
    </row>
    <row r="1594" spans="2:14" x14ac:dyDescent="0.25">
      <c r="B1594" t="s">
        <v>2457</v>
      </c>
      <c r="C1594" t="s">
        <v>4728</v>
      </c>
      <c r="D1594" s="11">
        <v>43811</v>
      </c>
      <c r="E1594" t="s">
        <v>13988</v>
      </c>
      <c r="F1594" s="13">
        <v>43829</v>
      </c>
      <c r="G1594">
        <v>69.569999999999993</v>
      </c>
      <c r="H1594">
        <v>18</v>
      </c>
      <c r="I1594">
        <v>58.95</v>
      </c>
      <c r="J1594">
        <v>0</v>
      </c>
      <c r="K1594">
        <v>5.31</v>
      </c>
      <c r="L1594">
        <v>5.31</v>
      </c>
      <c r="M1594">
        <v>0</v>
      </c>
      <c r="N1594" t="s">
        <v>31</v>
      </c>
    </row>
    <row r="1595" spans="2:14" x14ac:dyDescent="0.25">
      <c r="B1595" t="s">
        <v>2453</v>
      </c>
      <c r="C1595" t="s">
        <v>8352</v>
      </c>
      <c r="D1595" s="11">
        <v>43824</v>
      </c>
      <c r="E1595" t="s">
        <v>13989</v>
      </c>
      <c r="F1595" s="13">
        <v>43829</v>
      </c>
      <c r="G1595">
        <v>538.76</v>
      </c>
      <c r="H1595">
        <v>18</v>
      </c>
      <c r="I1595">
        <v>442.17</v>
      </c>
      <c r="J1595">
        <v>0</v>
      </c>
      <c r="K1595">
        <v>39.799999999999997</v>
      </c>
      <c r="L1595">
        <v>39.799999999999997</v>
      </c>
      <c r="M1595">
        <v>0</v>
      </c>
      <c r="N1595" t="s">
        <v>31</v>
      </c>
    </row>
    <row r="1596" spans="2:14" x14ac:dyDescent="0.25">
      <c r="B1596" t="s">
        <v>4657</v>
      </c>
      <c r="C1596" t="s">
        <v>4658</v>
      </c>
      <c r="D1596" s="11">
        <v>43811</v>
      </c>
      <c r="E1596" t="s">
        <v>13990</v>
      </c>
      <c r="F1596" s="13">
        <v>43829</v>
      </c>
      <c r="G1596">
        <v>640.30999999999995</v>
      </c>
      <c r="H1596">
        <v>18</v>
      </c>
      <c r="I1596">
        <v>542.64</v>
      </c>
      <c r="J1596">
        <v>0</v>
      </c>
      <c r="K1596">
        <v>48.84</v>
      </c>
      <c r="L1596">
        <v>48.84</v>
      </c>
      <c r="M1596">
        <v>0</v>
      </c>
      <c r="N1596" t="s">
        <v>31</v>
      </c>
    </row>
    <row r="1597" spans="2:14" x14ac:dyDescent="0.25">
      <c r="B1597" t="s">
        <v>7015</v>
      </c>
      <c r="C1597" t="s">
        <v>7016</v>
      </c>
      <c r="D1597" s="11">
        <v>43819</v>
      </c>
      <c r="E1597" t="s">
        <v>13991</v>
      </c>
      <c r="F1597" s="13">
        <v>43829</v>
      </c>
      <c r="G1597">
        <v>53.85</v>
      </c>
      <c r="H1597">
        <v>18</v>
      </c>
      <c r="I1597">
        <v>45.64</v>
      </c>
      <c r="J1597">
        <v>0</v>
      </c>
      <c r="K1597">
        <v>4.1100000000000003</v>
      </c>
      <c r="L1597">
        <v>4.1100000000000003</v>
      </c>
      <c r="M1597">
        <v>0</v>
      </c>
      <c r="N1597" t="s">
        <v>31</v>
      </c>
    </row>
    <row r="1598" spans="2:14" x14ac:dyDescent="0.25">
      <c r="B1598" t="s">
        <v>7211</v>
      </c>
      <c r="C1598" t="s">
        <v>7212</v>
      </c>
      <c r="D1598" s="11">
        <v>43820</v>
      </c>
      <c r="E1598" t="s">
        <v>13992</v>
      </c>
      <c r="F1598" s="13">
        <v>43829</v>
      </c>
      <c r="G1598">
        <v>647.65</v>
      </c>
      <c r="H1598">
        <v>18</v>
      </c>
      <c r="I1598">
        <v>518.35</v>
      </c>
      <c r="J1598">
        <v>0</v>
      </c>
      <c r="K1598">
        <v>46.65</v>
      </c>
      <c r="L1598">
        <v>46.65</v>
      </c>
      <c r="M1598">
        <v>0</v>
      </c>
      <c r="N1598" t="s">
        <v>31</v>
      </c>
    </row>
    <row r="1599" spans="2:14" x14ac:dyDescent="0.25">
      <c r="B1599" t="s">
        <v>5535</v>
      </c>
      <c r="C1599" t="s">
        <v>6623</v>
      </c>
      <c r="D1599" s="11">
        <v>43818</v>
      </c>
      <c r="E1599" t="s">
        <v>13993</v>
      </c>
      <c r="F1599" s="13">
        <v>43829</v>
      </c>
      <c r="G1599">
        <v>83.33</v>
      </c>
      <c r="H1599">
        <v>18</v>
      </c>
      <c r="I1599">
        <v>70.62</v>
      </c>
      <c r="J1599">
        <v>0</v>
      </c>
      <c r="K1599">
        <v>6.36</v>
      </c>
      <c r="L1599">
        <v>6.36</v>
      </c>
      <c r="M1599">
        <v>0</v>
      </c>
      <c r="N1599" t="s">
        <v>31</v>
      </c>
    </row>
    <row r="1600" spans="2:14" x14ac:dyDescent="0.25">
      <c r="B1600" t="s">
        <v>6804</v>
      </c>
      <c r="C1600" t="s">
        <v>6805</v>
      </c>
      <c r="D1600" s="11">
        <v>43819</v>
      </c>
      <c r="E1600" t="s">
        <v>13994</v>
      </c>
      <c r="F1600" s="13">
        <v>43829</v>
      </c>
      <c r="G1600">
        <v>98.95</v>
      </c>
      <c r="H1600">
        <v>18</v>
      </c>
      <c r="I1600">
        <v>76.23</v>
      </c>
      <c r="J1600">
        <v>0</v>
      </c>
      <c r="K1600">
        <v>6.86</v>
      </c>
      <c r="L1600">
        <v>6.86</v>
      </c>
      <c r="M1600">
        <v>0</v>
      </c>
      <c r="N1600" t="s">
        <v>31</v>
      </c>
    </row>
    <row r="1601" spans="2:14" x14ac:dyDescent="0.25">
      <c r="B1601" t="s">
        <v>2392</v>
      </c>
      <c r="C1601" t="s">
        <v>6816</v>
      </c>
      <c r="D1601" s="11">
        <v>43819</v>
      </c>
      <c r="E1601" t="s">
        <v>13995</v>
      </c>
      <c r="F1601" s="13">
        <v>43829</v>
      </c>
      <c r="G1601">
        <v>53.97</v>
      </c>
      <c r="H1601">
        <v>18</v>
      </c>
      <c r="I1601">
        <v>45.74</v>
      </c>
      <c r="J1601">
        <v>0</v>
      </c>
      <c r="K1601">
        <v>4.12</v>
      </c>
      <c r="L1601">
        <v>4.12</v>
      </c>
      <c r="M1601">
        <v>0</v>
      </c>
      <c r="N1601" t="s">
        <v>31</v>
      </c>
    </row>
    <row r="1602" spans="2:14" x14ac:dyDescent="0.25">
      <c r="B1602" t="s">
        <v>6137</v>
      </c>
      <c r="C1602" t="s">
        <v>7524</v>
      </c>
      <c r="D1602" s="11">
        <v>43820</v>
      </c>
      <c r="E1602" t="s">
        <v>12555</v>
      </c>
      <c r="F1602" s="13">
        <v>43829</v>
      </c>
      <c r="G1602">
        <v>297.49</v>
      </c>
      <c r="H1602">
        <v>18</v>
      </c>
      <c r="I1602">
        <v>69.05</v>
      </c>
      <c r="J1602">
        <v>0</v>
      </c>
      <c r="K1602">
        <v>6.21</v>
      </c>
      <c r="L1602">
        <v>6.21</v>
      </c>
      <c r="M1602">
        <v>0</v>
      </c>
      <c r="N1602" t="s">
        <v>31</v>
      </c>
    </row>
    <row r="1603" spans="2:14" x14ac:dyDescent="0.25">
      <c r="B1603" t="s">
        <v>6106</v>
      </c>
      <c r="C1603" t="s">
        <v>8347</v>
      </c>
      <c r="D1603" s="11">
        <v>43824</v>
      </c>
      <c r="E1603" t="s">
        <v>13996</v>
      </c>
      <c r="F1603" s="13">
        <v>43829</v>
      </c>
      <c r="G1603">
        <v>215.42</v>
      </c>
      <c r="H1603">
        <v>18</v>
      </c>
      <c r="I1603">
        <v>182.56</v>
      </c>
      <c r="J1603">
        <v>0</v>
      </c>
      <c r="K1603">
        <v>16.43</v>
      </c>
      <c r="L1603">
        <v>16.43</v>
      </c>
      <c r="M1603">
        <v>0</v>
      </c>
      <c r="N1603" t="s">
        <v>31</v>
      </c>
    </row>
    <row r="1604" spans="2:14" x14ac:dyDescent="0.25">
      <c r="B1604" t="s">
        <v>3358</v>
      </c>
      <c r="C1604" t="s">
        <v>3598</v>
      </c>
      <c r="D1604" s="11">
        <v>43808</v>
      </c>
      <c r="E1604" t="s">
        <v>13997</v>
      </c>
      <c r="F1604" s="13">
        <v>43829</v>
      </c>
      <c r="G1604">
        <v>400</v>
      </c>
      <c r="H1604">
        <v>18</v>
      </c>
      <c r="I1604">
        <v>338.98</v>
      </c>
      <c r="J1604">
        <v>0</v>
      </c>
      <c r="K1604">
        <v>30.51</v>
      </c>
      <c r="L1604">
        <v>30.51</v>
      </c>
      <c r="M1604">
        <v>0</v>
      </c>
      <c r="N1604" t="s">
        <v>31</v>
      </c>
    </row>
    <row r="1605" spans="2:14" x14ac:dyDescent="0.25">
      <c r="B1605" t="s">
        <v>2267</v>
      </c>
      <c r="C1605" t="s">
        <v>2268</v>
      </c>
      <c r="D1605" s="11">
        <v>43805</v>
      </c>
      <c r="E1605" t="s">
        <v>13998</v>
      </c>
      <c r="F1605" s="13">
        <v>43829</v>
      </c>
      <c r="G1605">
        <v>545.71</v>
      </c>
      <c r="H1605">
        <v>18</v>
      </c>
      <c r="I1605">
        <v>328.84</v>
      </c>
      <c r="J1605">
        <v>0</v>
      </c>
      <c r="K1605">
        <v>29.6</v>
      </c>
      <c r="L1605">
        <v>29.6</v>
      </c>
      <c r="M1605">
        <v>0</v>
      </c>
      <c r="N1605" t="s">
        <v>31</v>
      </c>
    </row>
    <row r="1606" spans="2:14" x14ac:dyDescent="0.25">
      <c r="B1606" t="s">
        <v>2267</v>
      </c>
      <c r="C1606" t="s">
        <v>13999</v>
      </c>
      <c r="D1606" s="11">
        <v>43775</v>
      </c>
      <c r="E1606" t="s">
        <v>14000</v>
      </c>
      <c r="F1606" s="13">
        <v>43829</v>
      </c>
      <c r="G1606">
        <v>276.60000000000002</v>
      </c>
      <c r="H1606">
        <v>18</v>
      </c>
      <c r="I1606">
        <v>234.41</v>
      </c>
      <c r="J1606">
        <v>0</v>
      </c>
      <c r="K1606">
        <v>21.1</v>
      </c>
      <c r="L1606">
        <v>21.1</v>
      </c>
      <c r="M1606">
        <v>0</v>
      </c>
      <c r="N1606" t="s">
        <v>31</v>
      </c>
    </row>
    <row r="1607" spans="2:14" x14ac:dyDescent="0.25">
      <c r="B1607" t="s">
        <v>2267</v>
      </c>
      <c r="C1607" t="s">
        <v>2268</v>
      </c>
      <c r="D1607" s="11">
        <v>43805</v>
      </c>
      <c r="E1607" t="s">
        <v>14001</v>
      </c>
      <c r="F1607" s="13">
        <v>43829</v>
      </c>
      <c r="G1607">
        <v>138.4</v>
      </c>
      <c r="H1607">
        <v>18</v>
      </c>
      <c r="I1607">
        <v>113.05</v>
      </c>
      <c r="J1607">
        <v>0</v>
      </c>
      <c r="K1607">
        <v>10.17</v>
      </c>
      <c r="L1607">
        <v>10.17</v>
      </c>
      <c r="M1607">
        <v>0</v>
      </c>
      <c r="N1607" t="s">
        <v>31</v>
      </c>
    </row>
    <row r="1608" spans="2:14" x14ac:dyDescent="0.25">
      <c r="B1608" t="s">
        <v>1739</v>
      </c>
      <c r="C1608" t="s">
        <v>1750</v>
      </c>
      <c r="D1608" s="11">
        <v>43802</v>
      </c>
      <c r="E1608" t="s">
        <v>14002</v>
      </c>
      <c r="F1608" s="13">
        <v>43806</v>
      </c>
      <c r="G1608">
        <v>43452.35</v>
      </c>
      <c r="H1608">
        <v>28</v>
      </c>
      <c r="I1608">
        <v>20278.46</v>
      </c>
      <c r="J1608">
        <v>0</v>
      </c>
      <c r="K1608">
        <v>2838.98</v>
      </c>
      <c r="L1608">
        <v>2838.98</v>
      </c>
      <c r="M1608">
        <v>17495.919999999998</v>
      </c>
      <c r="N1608" t="s">
        <v>31</v>
      </c>
    </row>
    <row r="1609" spans="2:14" x14ac:dyDescent="0.25">
      <c r="B1609" t="s">
        <v>1737</v>
      </c>
      <c r="C1609" t="s">
        <v>1751</v>
      </c>
      <c r="D1609" s="11">
        <v>43802</v>
      </c>
      <c r="E1609" t="s">
        <v>14003</v>
      </c>
      <c r="F1609" s="13">
        <v>43806</v>
      </c>
      <c r="G1609">
        <v>43452.35</v>
      </c>
      <c r="H1609">
        <v>28</v>
      </c>
      <c r="I1609">
        <v>20278.46</v>
      </c>
      <c r="J1609">
        <v>0</v>
      </c>
      <c r="K1609">
        <v>2838.98</v>
      </c>
      <c r="L1609">
        <v>2838.98</v>
      </c>
      <c r="M1609">
        <v>17495.919999999998</v>
      </c>
      <c r="N1609" t="s">
        <v>31</v>
      </c>
    </row>
    <row r="1610" spans="2:14" x14ac:dyDescent="0.25">
      <c r="B1610" t="s">
        <v>2176</v>
      </c>
      <c r="C1610" t="s">
        <v>2177</v>
      </c>
      <c r="D1610" s="11">
        <v>43805</v>
      </c>
      <c r="E1610" t="s">
        <v>14004</v>
      </c>
      <c r="F1610" s="13">
        <v>43809</v>
      </c>
      <c r="G1610">
        <v>10912.69</v>
      </c>
      <c r="H1610">
        <v>28</v>
      </c>
      <c r="I1610">
        <v>4619.93</v>
      </c>
      <c r="J1610">
        <v>0</v>
      </c>
      <c r="K1610">
        <v>646.79</v>
      </c>
      <c r="L1610">
        <v>646.79</v>
      </c>
      <c r="M1610">
        <v>4999.18</v>
      </c>
      <c r="N1610" t="s">
        <v>31</v>
      </c>
    </row>
    <row r="1611" spans="2:14" x14ac:dyDescent="0.25">
      <c r="B1611" t="s">
        <v>1744</v>
      </c>
      <c r="C1611" t="s">
        <v>2801</v>
      </c>
      <c r="D1611" s="11">
        <v>43805</v>
      </c>
      <c r="E1611" t="s">
        <v>14005</v>
      </c>
      <c r="F1611" s="13">
        <v>43810</v>
      </c>
      <c r="G1611">
        <v>5456.34</v>
      </c>
      <c r="H1611">
        <v>28</v>
      </c>
      <c r="I1611">
        <v>2309.9699999999998</v>
      </c>
      <c r="J1611">
        <v>0</v>
      </c>
      <c r="K1611">
        <v>323.39999999999998</v>
      </c>
      <c r="L1611">
        <v>323.39999999999998</v>
      </c>
      <c r="M1611">
        <v>2499.59</v>
      </c>
      <c r="N1611" t="s">
        <v>31</v>
      </c>
    </row>
    <row r="1612" spans="2:14" x14ac:dyDescent="0.25">
      <c r="B1612" t="s">
        <v>1715</v>
      </c>
      <c r="C1612" t="s">
        <v>14006</v>
      </c>
      <c r="D1612" s="11">
        <v>43790</v>
      </c>
      <c r="E1612" t="s">
        <v>14007</v>
      </c>
      <c r="F1612" s="13">
        <v>43810</v>
      </c>
      <c r="G1612">
        <v>2375.58</v>
      </c>
      <c r="H1612">
        <v>28</v>
      </c>
      <c r="I1612">
        <v>965.41</v>
      </c>
      <c r="J1612">
        <v>0</v>
      </c>
      <c r="K1612">
        <v>135.16</v>
      </c>
      <c r="L1612">
        <v>135.16</v>
      </c>
      <c r="M1612">
        <v>1139.8499999999999</v>
      </c>
      <c r="N1612" t="s">
        <v>31</v>
      </c>
    </row>
    <row r="1613" spans="2:14" x14ac:dyDescent="0.25">
      <c r="B1613" t="s">
        <v>1715</v>
      </c>
      <c r="C1613" t="s">
        <v>5567</v>
      </c>
      <c r="D1613" s="11">
        <v>43813</v>
      </c>
      <c r="E1613" t="s">
        <v>14008</v>
      </c>
      <c r="F1613" s="13">
        <v>43816</v>
      </c>
      <c r="G1613">
        <v>275</v>
      </c>
      <c r="H1613">
        <v>28</v>
      </c>
      <c r="I1613">
        <v>116.83</v>
      </c>
      <c r="J1613">
        <v>0</v>
      </c>
      <c r="K1613">
        <v>16.36</v>
      </c>
      <c r="L1613">
        <v>16.36</v>
      </c>
      <c r="M1613">
        <v>125.46</v>
      </c>
      <c r="N1613" t="s">
        <v>31</v>
      </c>
    </row>
    <row r="1614" spans="2:14" x14ac:dyDescent="0.25">
      <c r="B1614" t="s">
        <v>2886</v>
      </c>
      <c r="C1614" t="s">
        <v>5430</v>
      </c>
      <c r="D1614" s="11">
        <v>43813</v>
      </c>
      <c r="E1614" t="s">
        <v>14009</v>
      </c>
      <c r="F1614" s="13">
        <v>43816</v>
      </c>
      <c r="G1614">
        <v>1364.09</v>
      </c>
      <c r="H1614">
        <v>28</v>
      </c>
      <c r="I1614">
        <v>577.49</v>
      </c>
      <c r="J1614">
        <v>0</v>
      </c>
      <c r="K1614">
        <v>80.849999999999994</v>
      </c>
      <c r="L1614">
        <v>80.849999999999994</v>
      </c>
      <c r="M1614">
        <v>624.9</v>
      </c>
      <c r="N1614" t="s">
        <v>31</v>
      </c>
    </row>
    <row r="1615" spans="2:14" x14ac:dyDescent="0.25">
      <c r="B1615" t="s">
        <v>1641</v>
      </c>
      <c r="C1615" t="s">
        <v>14010</v>
      </c>
      <c r="D1615" s="11">
        <v>43769</v>
      </c>
      <c r="E1615" t="s">
        <v>14011</v>
      </c>
      <c r="F1615" s="13">
        <v>43817</v>
      </c>
      <c r="G1615">
        <v>3649.94</v>
      </c>
      <c r="H1615">
        <v>28</v>
      </c>
      <c r="I1615">
        <v>678.9</v>
      </c>
      <c r="J1615">
        <v>0</v>
      </c>
      <c r="K1615">
        <v>95.05</v>
      </c>
      <c r="L1615">
        <v>95.05</v>
      </c>
      <c r="M1615">
        <v>2780.94</v>
      </c>
      <c r="N1615" t="s">
        <v>31</v>
      </c>
    </row>
    <row r="1616" spans="2:14" x14ac:dyDescent="0.25">
      <c r="B1616" t="s">
        <v>5412</v>
      </c>
      <c r="C1616" t="s">
        <v>14012</v>
      </c>
      <c r="D1616" s="11">
        <v>43769</v>
      </c>
      <c r="E1616" t="s">
        <v>14013</v>
      </c>
      <c r="F1616" s="13">
        <v>43817</v>
      </c>
      <c r="G1616">
        <v>18249.68</v>
      </c>
      <c r="H1616">
        <v>28</v>
      </c>
      <c r="I1616">
        <v>3394.49</v>
      </c>
      <c r="J1616">
        <v>0</v>
      </c>
      <c r="K1616">
        <v>475.23</v>
      </c>
      <c r="L1616">
        <v>475.23</v>
      </c>
      <c r="M1616">
        <v>13904.72</v>
      </c>
      <c r="N1616" t="s">
        <v>31</v>
      </c>
    </row>
    <row r="1617" spans="2:14" x14ac:dyDescent="0.25">
      <c r="B1617" t="s">
        <v>1647</v>
      </c>
      <c r="C1617" t="s">
        <v>14014</v>
      </c>
      <c r="D1617" s="11">
        <v>43769</v>
      </c>
      <c r="E1617" t="s">
        <v>14015</v>
      </c>
      <c r="F1617" s="13">
        <v>43817</v>
      </c>
      <c r="G1617">
        <v>7299.87</v>
      </c>
      <c r="H1617">
        <v>28</v>
      </c>
      <c r="I1617">
        <v>1357.8</v>
      </c>
      <c r="J1617">
        <v>0</v>
      </c>
      <c r="K1617">
        <v>190.09</v>
      </c>
      <c r="L1617">
        <v>190.09</v>
      </c>
      <c r="M1617">
        <v>5561.89</v>
      </c>
      <c r="N1617" t="s">
        <v>31</v>
      </c>
    </row>
    <row r="1618" spans="2:14" x14ac:dyDescent="0.25">
      <c r="B1618" t="s">
        <v>3275</v>
      </c>
      <c r="C1618" t="s">
        <v>14016</v>
      </c>
      <c r="D1618" s="11">
        <v>43769</v>
      </c>
      <c r="E1618" t="s">
        <v>14017</v>
      </c>
      <c r="F1618" s="13">
        <v>43817</v>
      </c>
      <c r="G1618">
        <v>29199.48</v>
      </c>
      <c r="H1618">
        <v>28</v>
      </c>
      <c r="I1618">
        <v>5431.19</v>
      </c>
      <c r="J1618">
        <v>0</v>
      </c>
      <c r="K1618">
        <v>760.37</v>
      </c>
      <c r="L1618">
        <v>760.37</v>
      </c>
      <c r="M1618">
        <v>22247.56</v>
      </c>
      <c r="N1618" t="s">
        <v>31</v>
      </c>
    </row>
    <row r="1619" spans="2:14" x14ac:dyDescent="0.25">
      <c r="B1619" t="s">
        <v>1687</v>
      </c>
      <c r="C1619" t="s">
        <v>14018</v>
      </c>
      <c r="D1619" s="11">
        <v>43790</v>
      </c>
      <c r="E1619" t="s">
        <v>14019</v>
      </c>
      <c r="F1619" s="13">
        <v>43817</v>
      </c>
      <c r="G1619">
        <v>14599.74</v>
      </c>
      <c r="H1619">
        <v>28</v>
      </c>
      <c r="I1619">
        <v>2715.6</v>
      </c>
      <c r="J1619">
        <v>0</v>
      </c>
      <c r="K1619">
        <v>380.18</v>
      </c>
      <c r="L1619">
        <v>380.18</v>
      </c>
      <c r="M1619">
        <v>11123.78</v>
      </c>
      <c r="N1619" t="s">
        <v>31</v>
      </c>
    </row>
    <row r="1620" spans="2:14" x14ac:dyDescent="0.25">
      <c r="B1620" t="s">
        <v>1687</v>
      </c>
      <c r="C1620" t="s">
        <v>14020</v>
      </c>
      <c r="D1620" s="11">
        <v>43769</v>
      </c>
      <c r="E1620" t="s">
        <v>14021</v>
      </c>
      <c r="F1620" s="13">
        <v>43817</v>
      </c>
      <c r="G1620">
        <v>29199.48</v>
      </c>
      <c r="H1620">
        <v>28</v>
      </c>
      <c r="I1620">
        <v>5431.19</v>
      </c>
      <c r="J1620">
        <v>0</v>
      </c>
      <c r="K1620">
        <v>760.37</v>
      </c>
      <c r="L1620">
        <v>760.37</v>
      </c>
      <c r="M1620">
        <v>22247.56</v>
      </c>
      <c r="N1620" t="s">
        <v>31</v>
      </c>
    </row>
    <row r="1621" spans="2:14" x14ac:dyDescent="0.25">
      <c r="B1621" t="s">
        <v>1687</v>
      </c>
      <c r="C1621" t="s">
        <v>14022</v>
      </c>
      <c r="D1621" s="11">
        <v>43799</v>
      </c>
      <c r="E1621" t="s">
        <v>14023</v>
      </c>
      <c r="F1621" s="13">
        <v>43817</v>
      </c>
      <c r="G1621">
        <v>14599.74</v>
      </c>
      <c r="H1621">
        <v>28</v>
      </c>
      <c r="I1621">
        <v>2715.6</v>
      </c>
      <c r="J1621">
        <v>0</v>
      </c>
      <c r="K1621">
        <v>380.18</v>
      </c>
      <c r="L1621">
        <v>380.18</v>
      </c>
      <c r="M1621">
        <v>11123.78</v>
      </c>
      <c r="N1621" t="s">
        <v>31</v>
      </c>
    </row>
    <row r="1622" spans="2:14" x14ac:dyDescent="0.25">
      <c r="B1622" t="s">
        <v>1643</v>
      </c>
      <c r="C1622" t="s">
        <v>14024</v>
      </c>
      <c r="D1622" s="11">
        <v>43769</v>
      </c>
      <c r="E1622" t="s">
        <v>14025</v>
      </c>
      <c r="F1622" s="13">
        <v>43817</v>
      </c>
      <c r="G1622">
        <v>36499.360000000001</v>
      </c>
      <c r="H1622">
        <v>28</v>
      </c>
      <c r="I1622">
        <v>6788.99</v>
      </c>
      <c r="J1622">
        <v>0</v>
      </c>
      <c r="K1622">
        <v>950.46</v>
      </c>
      <c r="L1622">
        <v>950.46</v>
      </c>
      <c r="M1622">
        <v>27809.45</v>
      </c>
      <c r="N1622" t="s">
        <v>31</v>
      </c>
    </row>
    <row r="1623" spans="2:14" x14ac:dyDescent="0.25">
      <c r="B1623" t="s">
        <v>1830</v>
      </c>
      <c r="C1623" t="s">
        <v>14026</v>
      </c>
      <c r="D1623" s="11">
        <v>43769</v>
      </c>
      <c r="E1623" t="s">
        <v>14027</v>
      </c>
      <c r="F1623" s="13">
        <v>43817</v>
      </c>
      <c r="G1623">
        <v>9489.83</v>
      </c>
      <c r="H1623">
        <v>28</v>
      </c>
      <c r="I1623">
        <v>1765.14</v>
      </c>
      <c r="J1623">
        <v>0</v>
      </c>
      <c r="K1623">
        <v>247.12</v>
      </c>
      <c r="L1623">
        <v>247.12</v>
      </c>
      <c r="M1623">
        <v>7230.46</v>
      </c>
      <c r="N1623" t="s">
        <v>31</v>
      </c>
    </row>
    <row r="1624" spans="2:14" x14ac:dyDescent="0.25">
      <c r="B1624" t="s">
        <v>1895</v>
      </c>
      <c r="C1624" t="s">
        <v>6508</v>
      </c>
      <c r="D1624" s="11">
        <v>43817</v>
      </c>
      <c r="E1624" t="s">
        <v>14028</v>
      </c>
      <c r="F1624" s="13">
        <v>43820</v>
      </c>
      <c r="G1624">
        <v>4418.75</v>
      </c>
      <c r="H1624">
        <v>28</v>
      </c>
      <c r="I1624">
        <v>2310.3200000000002</v>
      </c>
      <c r="J1624">
        <v>0</v>
      </c>
      <c r="K1624">
        <v>323.44</v>
      </c>
      <c r="L1624">
        <v>323.44</v>
      </c>
      <c r="M1624">
        <v>1461.55</v>
      </c>
      <c r="N1624" t="s">
        <v>31</v>
      </c>
    </row>
    <row r="1625" spans="2:14" x14ac:dyDescent="0.25">
      <c r="B1625" t="s">
        <v>1895</v>
      </c>
      <c r="C1625" t="s">
        <v>6508</v>
      </c>
      <c r="D1625" s="11">
        <v>43817</v>
      </c>
      <c r="E1625" t="s">
        <v>14029</v>
      </c>
      <c r="F1625" s="13">
        <v>43820</v>
      </c>
      <c r="G1625">
        <v>13526.8</v>
      </c>
      <c r="H1625">
        <v>28</v>
      </c>
      <c r="I1625">
        <v>7072.4</v>
      </c>
      <c r="J1625">
        <v>0</v>
      </c>
      <c r="K1625">
        <v>990.14</v>
      </c>
      <c r="L1625">
        <v>990.14</v>
      </c>
      <c r="M1625">
        <v>4474.12</v>
      </c>
      <c r="N1625" t="s">
        <v>31</v>
      </c>
    </row>
    <row r="1626" spans="2:14" x14ac:dyDescent="0.25">
      <c r="B1626" t="s">
        <v>1897</v>
      </c>
      <c r="C1626" t="s">
        <v>6509</v>
      </c>
      <c r="D1626" s="11">
        <v>43817</v>
      </c>
      <c r="E1626" t="s">
        <v>14030</v>
      </c>
      <c r="F1626" s="13">
        <v>43820</v>
      </c>
      <c r="G1626">
        <v>8184.52</v>
      </c>
      <c r="H1626">
        <v>28</v>
      </c>
      <c r="I1626">
        <v>3464.95</v>
      </c>
      <c r="J1626">
        <v>0</v>
      </c>
      <c r="K1626">
        <v>485.09</v>
      </c>
      <c r="L1626">
        <v>485.09</v>
      </c>
      <c r="M1626">
        <v>3749.38</v>
      </c>
      <c r="N1626" t="s">
        <v>31</v>
      </c>
    </row>
    <row r="1627" spans="2:14" x14ac:dyDescent="0.25">
      <c r="B1627" t="s">
        <v>6495</v>
      </c>
      <c r="C1627" t="s">
        <v>6496</v>
      </c>
      <c r="D1627" s="11">
        <v>43817</v>
      </c>
      <c r="E1627" t="s">
        <v>14031</v>
      </c>
      <c r="F1627" s="13">
        <v>43820</v>
      </c>
      <c r="G1627">
        <v>49243.51</v>
      </c>
      <c r="H1627">
        <v>28</v>
      </c>
      <c r="I1627">
        <v>20847.46</v>
      </c>
      <c r="J1627">
        <v>0</v>
      </c>
      <c r="K1627">
        <v>2918.64</v>
      </c>
      <c r="L1627">
        <v>2918.64</v>
      </c>
      <c r="M1627">
        <v>22558.78</v>
      </c>
      <c r="N1627" t="s">
        <v>31</v>
      </c>
    </row>
    <row r="1628" spans="2:14" x14ac:dyDescent="0.25">
      <c r="B1628" t="s">
        <v>6544</v>
      </c>
      <c r="C1628" t="s">
        <v>6545</v>
      </c>
      <c r="D1628" s="11">
        <v>43817</v>
      </c>
      <c r="E1628" t="s">
        <v>14032</v>
      </c>
      <c r="F1628" s="13">
        <v>43820</v>
      </c>
      <c r="G1628">
        <v>25017.919999999998</v>
      </c>
      <c r="H1628">
        <v>28</v>
      </c>
      <c r="I1628">
        <v>11582.66</v>
      </c>
      <c r="J1628">
        <v>0</v>
      </c>
      <c r="K1628">
        <v>1621.57</v>
      </c>
      <c r="L1628">
        <v>1621.57</v>
      </c>
      <c r="M1628">
        <v>10192.11</v>
      </c>
      <c r="N1628" t="s">
        <v>31</v>
      </c>
    </row>
    <row r="1629" spans="2:14" x14ac:dyDescent="0.25">
      <c r="B1629" t="s">
        <v>6546</v>
      </c>
      <c r="C1629" t="s">
        <v>6547</v>
      </c>
      <c r="D1629" s="11">
        <v>43817</v>
      </c>
      <c r="E1629" t="s">
        <v>14033</v>
      </c>
      <c r="F1629" s="13">
        <v>43820</v>
      </c>
      <c r="G1629">
        <v>17332.23</v>
      </c>
      <c r="H1629">
        <v>28</v>
      </c>
      <c r="I1629">
        <v>7644.78</v>
      </c>
      <c r="J1629">
        <v>0</v>
      </c>
      <c r="K1629">
        <v>1070.27</v>
      </c>
      <c r="L1629">
        <v>1070.27</v>
      </c>
      <c r="M1629">
        <v>7546.91</v>
      </c>
      <c r="N1629" t="s">
        <v>31</v>
      </c>
    </row>
    <row r="1630" spans="2:14" x14ac:dyDescent="0.25">
      <c r="B1630" t="s">
        <v>6540</v>
      </c>
      <c r="C1630" t="s">
        <v>6541</v>
      </c>
      <c r="D1630" s="11">
        <v>43817</v>
      </c>
      <c r="E1630" t="s">
        <v>14034</v>
      </c>
      <c r="F1630" s="13">
        <v>43820</v>
      </c>
      <c r="G1630">
        <v>25174.44</v>
      </c>
      <c r="H1630">
        <v>28</v>
      </c>
      <c r="I1630">
        <v>11303.65</v>
      </c>
      <c r="J1630">
        <v>0</v>
      </c>
      <c r="K1630">
        <v>1582.51</v>
      </c>
      <c r="L1630">
        <v>1582.51</v>
      </c>
      <c r="M1630">
        <v>10705.76</v>
      </c>
      <c r="N1630" t="s">
        <v>31</v>
      </c>
    </row>
    <row r="1631" spans="2:14" x14ac:dyDescent="0.25">
      <c r="B1631" t="s">
        <v>6542</v>
      </c>
      <c r="C1631" t="s">
        <v>6543</v>
      </c>
      <c r="D1631" s="11">
        <v>43817</v>
      </c>
      <c r="E1631" t="s">
        <v>14035</v>
      </c>
      <c r="F1631" s="13">
        <v>43820</v>
      </c>
      <c r="G1631">
        <v>27172.62</v>
      </c>
      <c r="H1631">
        <v>28</v>
      </c>
      <c r="I1631">
        <v>12322.86</v>
      </c>
      <c r="J1631">
        <v>0</v>
      </c>
      <c r="K1631">
        <v>1725.2</v>
      </c>
      <c r="L1631">
        <v>1725.2</v>
      </c>
      <c r="M1631">
        <v>11399.37</v>
      </c>
      <c r="N1631" t="s">
        <v>31</v>
      </c>
    </row>
    <row r="1632" spans="2:14" x14ac:dyDescent="0.25">
      <c r="B1632" t="s">
        <v>6537</v>
      </c>
      <c r="C1632" t="s">
        <v>6538</v>
      </c>
      <c r="D1632" s="11">
        <v>43817</v>
      </c>
      <c r="E1632" t="s">
        <v>13785</v>
      </c>
      <c r="F1632" s="13">
        <v>43820</v>
      </c>
      <c r="G1632">
        <v>26050.41</v>
      </c>
      <c r="H1632">
        <v>28</v>
      </c>
      <c r="I1632">
        <v>11836.16</v>
      </c>
      <c r="J1632">
        <v>0</v>
      </c>
      <c r="K1632">
        <v>1657.06</v>
      </c>
      <c r="L1632">
        <v>1657.06</v>
      </c>
      <c r="M1632">
        <v>10834.04</v>
      </c>
      <c r="N1632" t="s">
        <v>31</v>
      </c>
    </row>
    <row r="1633" spans="2:14" x14ac:dyDescent="0.25">
      <c r="B1633" t="s">
        <v>5971</v>
      </c>
      <c r="C1633" t="s">
        <v>6539</v>
      </c>
      <c r="D1633" s="11">
        <v>43817</v>
      </c>
      <c r="E1633" t="s">
        <v>14036</v>
      </c>
      <c r="F1633" s="13">
        <v>43820</v>
      </c>
      <c r="G1633">
        <v>36690.839999999997</v>
      </c>
      <c r="H1633">
        <v>28</v>
      </c>
      <c r="I1633">
        <v>16326.01</v>
      </c>
      <c r="J1633">
        <v>0</v>
      </c>
      <c r="K1633">
        <v>2285.64</v>
      </c>
      <c r="L1633">
        <v>2285.64</v>
      </c>
      <c r="M1633">
        <v>15793.53</v>
      </c>
      <c r="N1633" t="s">
        <v>31</v>
      </c>
    </row>
    <row r="1634" spans="2:14" x14ac:dyDescent="0.25">
      <c r="B1634" t="s">
        <v>1939</v>
      </c>
      <c r="C1634" t="s">
        <v>14037</v>
      </c>
      <c r="D1634" s="11">
        <v>43799</v>
      </c>
      <c r="E1634" t="s">
        <v>14038</v>
      </c>
      <c r="F1634" s="13">
        <v>43822</v>
      </c>
      <c r="G1634">
        <v>32849.42</v>
      </c>
      <c r="H1634">
        <v>28</v>
      </c>
      <c r="I1634">
        <v>6110.09</v>
      </c>
      <c r="J1634">
        <v>0</v>
      </c>
      <c r="K1634">
        <v>855.41</v>
      </c>
      <c r="L1634">
        <v>855.41</v>
      </c>
      <c r="M1634">
        <v>25028.5</v>
      </c>
      <c r="N1634" t="s">
        <v>31</v>
      </c>
    </row>
    <row r="1635" spans="2:14" x14ac:dyDescent="0.25">
      <c r="B1635" t="s">
        <v>6456</v>
      </c>
      <c r="C1635" t="s">
        <v>6457</v>
      </c>
      <c r="D1635" s="11">
        <v>43817</v>
      </c>
      <c r="E1635" t="s">
        <v>14039</v>
      </c>
      <c r="F1635" s="13">
        <v>43822</v>
      </c>
      <c r="G1635">
        <v>15774.13</v>
      </c>
      <c r="H1635">
        <v>28</v>
      </c>
      <c r="I1635">
        <v>6567.15</v>
      </c>
      <c r="J1635">
        <v>0</v>
      </c>
      <c r="K1635">
        <v>919.4</v>
      </c>
      <c r="L1635">
        <v>919.4</v>
      </c>
      <c r="M1635">
        <v>7368.18</v>
      </c>
      <c r="N1635" t="s">
        <v>31</v>
      </c>
    </row>
    <row r="1636" spans="2:14" x14ac:dyDescent="0.25">
      <c r="B1636" t="s">
        <v>1732</v>
      </c>
      <c r="C1636" t="s">
        <v>14040</v>
      </c>
      <c r="D1636" s="11">
        <v>43790</v>
      </c>
      <c r="E1636" t="s">
        <v>14041</v>
      </c>
      <c r="F1636" s="13">
        <v>43822</v>
      </c>
      <c r="G1636">
        <v>25549.55</v>
      </c>
      <c r="H1636">
        <v>28</v>
      </c>
      <c r="I1636">
        <v>4752.29</v>
      </c>
      <c r="J1636">
        <v>0</v>
      </c>
      <c r="K1636">
        <v>665.32</v>
      </c>
      <c r="L1636">
        <v>665.32</v>
      </c>
      <c r="M1636">
        <v>19466.61</v>
      </c>
      <c r="N1636" t="s">
        <v>31</v>
      </c>
    </row>
    <row r="1637" spans="2:14" x14ac:dyDescent="0.25">
      <c r="B1637" t="s">
        <v>5511</v>
      </c>
      <c r="C1637" t="s">
        <v>14042</v>
      </c>
      <c r="D1637" s="11">
        <v>43799</v>
      </c>
      <c r="E1637" t="s">
        <v>14043</v>
      </c>
      <c r="F1637" s="13">
        <v>43822</v>
      </c>
      <c r="G1637">
        <v>47449.16</v>
      </c>
      <c r="H1637">
        <v>28</v>
      </c>
      <c r="I1637">
        <v>8825.69</v>
      </c>
      <c r="J1637">
        <v>0</v>
      </c>
      <c r="K1637">
        <v>1235.5999999999999</v>
      </c>
      <c r="L1637">
        <v>1235.5999999999999</v>
      </c>
      <c r="M1637">
        <v>36152.28</v>
      </c>
      <c r="N1637" t="s">
        <v>31</v>
      </c>
    </row>
    <row r="1638" spans="2:14" x14ac:dyDescent="0.25">
      <c r="B1638" t="s">
        <v>1886</v>
      </c>
      <c r="C1638" t="s">
        <v>6504</v>
      </c>
      <c r="D1638" s="11">
        <v>43817</v>
      </c>
      <c r="E1638" t="s">
        <v>14044</v>
      </c>
      <c r="F1638" s="13">
        <v>43822</v>
      </c>
      <c r="G1638">
        <v>49107.12</v>
      </c>
      <c r="H1638">
        <v>28</v>
      </c>
      <c r="I1638">
        <v>20789.71</v>
      </c>
      <c r="J1638">
        <v>0</v>
      </c>
      <c r="K1638">
        <v>2910.56</v>
      </c>
      <c r="L1638">
        <v>2910.56</v>
      </c>
      <c r="M1638">
        <v>22496.29</v>
      </c>
      <c r="N1638" t="s">
        <v>31</v>
      </c>
    </row>
    <row r="1639" spans="2:14" x14ac:dyDescent="0.25">
      <c r="B1639" t="s">
        <v>1884</v>
      </c>
      <c r="C1639" t="s">
        <v>6503</v>
      </c>
      <c r="D1639" s="11">
        <v>43817</v>
      </c>
      <c r="E1639" t="s">
        <v>14045</v>
      </c>
      <c r="F1639" s="13">
        <v>43822</v>
      </c>
      <c r="G1639">
        <v>49107.12</v>
      </c>
      <c r="H1639">
        <v>28</v>
      </c>
      <c r="I1639">
        <v>20789.71</v>
      </c>
      <c r="J1639">
        <v>0</v>
      </c>
      <c r="K1639">
        <v>2910.56</v>
      </c>
      <c r="L1639">
        <v>2910.56</v>
      </c>
      <c r="M1639">
        <v>22496.29</v>
      </c>
      <c r="N1639" t="s">
        <v>31</v>
      </c>
    </row>
    <row r="1640" spans="2:14" x14ac:dyDescent="0.25">
      <c r="B1640" t="s">
        <v>4828</v>
      </c>
      <c r="C1640" t="s">
        <v>6506</v>
      </c>
      <c r="D1640" s="11">
        <v>43817</v>
      </c>
      <c r="E1640" t="s">
        <v>14046</v>
      </c>
      <c r="F1640" s="13">
        <v>43822</v>
      </c>
      <c r="G1640">
        <v>21825.39</v>
      </c>
      <c r="H1640">
        <v>28</v>
      </c>
      <c r="I1640">
        <v>9239.8700000000008</v>
      </c>
      <c r="J1640">
        <v>0</v>
      </c>
      <c r="K1640">
        <v>1293.58</v>
      </c>
      <c r="L1640">
        <v>1293.58</v>
      </c>
      <c r="M1640">
        <v>9998.35</v>
      </c>
      <c r="N1640" t="s">
        <v>31</v>
      </c>
    </row>
    <row r="1641" spans="2:14" x14ac:dyDescent="0.25">
      <c r="B1641" t="s">
        <v>1888</v>
      </c>
      <c r="C1641" t="s">
        <v>6505</v>
      </c>
      <c r="D1641" s="11">
        <v>43817</v>
      </c>
      <c r="E1641" t="s">
        <v>14047</v>
      </c>
      <c r="F1641" s="13">
        <v>43822</v>
      </c>
      <c r="G1641">
        <v>16369.04</v>
      </c>
      <c r="H1641">
        <v>28</v>
      </c>
      <c r="I1641">
        <v>6929.9</v>
      </c>
      <c r="J1641">
        <v>0</v>
      </c>
      <c r="K1641">
        <v>970.19</v>
      </c>
      <c r="L1641">
        <v>970.19</v>
      </c>
      <c r="M1641">
        <v>7498.76</v>
      </c>
      <c r="N1641" t="s">
        <v>31</v>
      </c>
    </row>
    <row r="1642" spans="2:14" x14ac:dyDescent="0.25">
      <c r="B1642" t="s">
        <v>1893</v>
      </c>
      <c r="C1642" t="s">
        <v>6507</v>
      </c>
      <c r="D1642" s="11">
        <v>43817</v>
      </c>
      <c r="E1642" t="s">
        <v>14048</v>
      </c>
      <c r="F1642" s="13">
        <v>43822</v>
      </c>
      <c r="G1642">
        <v>18035.73</v>
      </c>
      <c r="H1642">
        <v>28</v>
      </c>
      <c r="I1642">
        <v>9429.8700000000008</v>
      </c>
      <c r="J1642">
        <v>0</v>
      </c>
      <c r="K1642">
        <v>1320.18</v>
      </c>
      <c r="L1642">
        <v>1320.18</v>
      </c>
      <c r="M1642">
        <v>5965.49</v>
      </c>
      <c r="N1642" t="s">
        <v>31</v>
      </c>
    </row>
    <row r="1643" spans="2:14" x14ac:dyDescent="0.25">
      <c r="B1643" t="s">
        <v>6200</v>
      </c>
      <c r="C1643" t="s">
        <v>6500</v>
      </c>
      <c r="D1643" s="11">
        <v>43817</v>
      </c>
      <c r="E1643" t="s">
        <v>14049</v>
      </c>
      <c r="F1643" s="13">
        <v>43823</v>
      </c>
      <c r="G1643">
        <v>43650.77</v>
      </c>
      <c r="H1643">
        <v>28</v>
      </c>
      <c r="I1643">
        <v>18479.740000000002</v>
      </c>
      <c r="J1643">
        <v>0</v>
      </c>
      <c r="K1643">
        <v>2587.16</v>
      </c>
      <c r="L1643">
        <v>2587.16</v>
      </c>
      <c r="M1643">
        <v>19996.71</v>
      </c>
      <c r="N1643" t="s">
        <v>31</v>
      </c>
    </row>
    <row r="1644" spans="2:14" x14ac:dyDescent="0.25">
      <c r="B1644" t="s">
        <v>6110</v>
      </c>
      <c r="C1644" t="s">
        <v>6466</v>
      </c>
      <c r="D1644" s="11">
        <v>43817</v>
      </c>
      <c r="E1644" t="s">
        <v>14050</v>
      </c>
      <c r="F1644" s="13">
        <v>43823</v>
      </c>
      <c r="G1644">
        <v>40557.120000000003</v>
      </c>
      <c r="H1644">
        <v>28</v>
      </c>
      <c r="I1644">
        <v>16669.64</v>
      </c>
      <c r="J1644">
        <v>0</v>
      </c>
      <c r="K1644">
        <v>2333.75</v>
      </c>
      <c r="L1644">
        <v>2333.75</v>
      </c>
      <c r="M1644">
        <v>19219.97</v>
      </c>
      <c r="N1644" t="s">
        <v>31</v>
      </c>
    </row>
    <row r="1645" spans="2:14" x14ac:dyDescent="0.25">
      <c r="B1645" t="s">
        <v>1954</v>
      </c>
      <c r="C1645" t="s">
        <v>6476</v>
      </c>
      <c r="D1645" s="11">
        <v>43817</v>
      </c>
      <c r="E1645" t="s">
        <v>14051</v>
      </c>
      <c r="F1645" s="13">
        <v>43823</v>
      </c>
      <c r="G1645">
        <v>18403.14</v>
      </c>
      <c r="H1645">
        <v>28</v>
      </c>
      <c r="I1645">
        <v>7661.67</v>
      </c>
      <c r="J1645">
        <v>0</v>
      </c>
      <c r="K1645">
        <v>1072.6300000000001</v>
      </c>
      <c r="L1645">
        <v>1072.6300000000001</v>
      </c>
      <c r="M1645">
        <v>8596.2000000000007</v>
      </c>
      <c r="N1645" t="s">
        <v>31</v>
      </c>
    </row>
    <row r="1646" spans="2:14" x14ac:dyDescent="0.25">
      <c r="B1646" t="s">
        <v>4932</v>
      </c>
      <c r="C1646" t="s">
        <v>6465</v>
      </c>
      <c r="D1646" s="11">
        <v>43817</v>
      </c>
      <c r="E1646" t="s">
        <v>14052</v>
      </c>
      <c r="F1646" s="13">
        <v>43823</v>
      </c>
      <c r="G1646">
        <v>48818.720000000001</v>
      </c>
      <c r="H1646">
        <v>28</v>
      </c>
      <c r="I1646">
        <v>20054.46</v>
      </c>
      <c r="J1646">
        <v>0</v>
      </c>
      <c r="K1646">
        <v>2807.63</v>
      </c>
      <c r="L1646">
        <v>2807.63</v>
      </c>
      <c r="M1646">
        <v>23149.01</v>
      </c>
      <c r="N1646" t="s">
        <v>31</v>
      </c>
    </row>
    <row r="1647" spans="2:14" x14ac:dyDescent="0.25">
      <c r="B1647" t="s">
        <v>1675</v>
      </c>
      <c r="C1647" t="s">
        <v>14053</v>
      </c>
      <c r="D1647" s="11">
        <v>43790</v>
      </c>
      <c r="E1647" t="s">
        <v>14054</v>
      </c>
      <c r="F1647" s="13">
        <v>43825</v>
      </c>
      <c r="G1647">
        <v>14599.74</v>
      </c>
      <c r="H1647">
        <v>28</v>
      </c>
      <c r="I1647">
        <v>2715.6</v>
      </c>
      <c r="J1647">
        <v>0</v>
      </c>
      <c r="K1647">
        <v>380.18</v>
      </c>
      <c r="L1647">
        <v>380.18</v>
      </c>
      <c r="M1647">
        <v>11123.78</v>
      </c>
      <c r="N1647" t="s">
        <v>31</v>
      </c>
    </row>
    <row r="1648" spans="2:14" x14ac:dyDescent="0.25">
      <c r="B1648" t="s">
        <v>1681</v>
      </c>
      <c r="C1648" t="s">
        <v>14055</v>
      </c>
      <c r="D1648" s="11">
        <v>43799</v>
      </c>
      <c r="E1648" t="s">
        <v>14056</v>
      </c>
      <c r="F1648" s="13">
        <v>43825</v>
      </c>
      <c r="G1648">
        <v>14599.74</v>
      </c>
      <c r="H1648">
        <v>28</v>
      </c>
      <c r="I1648">
        <v>2715.6</v>
      </c>
      <c r="J1648">
        <v>0</v>
      </c>
      <c r="K1648">
        <v>380.18</v>
      </c>
      <c r="L1648">
        <v>380.18</v>
      </c>
      <c r="M1648">
        <v>11123.78</v>
      </c>
      <c r="N1648" t="s">
        <v>31</v>
      </c>
    </row>
    <row r="1649" spans="1:14" x14ac:dyDescent="0.25">
      <c r="B1649" t="s">
        <v>6206</v>
      </c>
      <c r="C1649" t="s">
        <v>6499</v>
      </c>
      <c r="D1649" s="11">
        <v>43817</v>
      </c>
      <c r="E1649" t="s">
        <v>14057</v>
      </c>
      <c r="F1649" s="13">
        <v>43824</v>
      </c>
      <c r="G1649">
        <v>47743.03</v>
      </c>
      <c r="H1649">
        <v>28</v>
      </c>
      <c r="I1649">
        <v>20212.21</v>
      </c>
      <c r="J1649">
        <v>0</v>
      </c>
      <c r="K1649">
        <v>2829.71</v>
      </c>
      <c r="L1649">
        <v>2829.71</v>
      </c>
      <c r="M1649">
        <v>21871.4</v>
      </c>
      <c r="N1649" t="s">
        <v>31</v>
      </c>
    </row>
    <row r="1650" spans="1:14" x14ac:dyDescent="0.25">
      <c r="B1650" t="s">
        <v>6102</v>
      </c>
      <c r="C1650" t="s">
        <v>6103</v>
      </c>
      <c r="D1650" s="11">
        <v>43816</v>
      </c>
      <c r="E1650" t="s">
        <v>14058</v>
      </c>
      <c r="F1650" s="13">
        <v>43827</v>
      </c>
      <c r="G1650">
        <v>49503.94</v>
      </c>
      <c r="H1650">
        <v>28</v>
      </c>
      <c r="I1650">
        <v>21711.48</v>
      </c>
      <c r="J1650">
        <v>0</v>
      </c>
      <c r="K1650">
        <v>3039.61</v>
      </c>
      <c r="L1650">
        <v>3039.61</v>
      </c>
      <c r="M1650">
        <v>21713.25</v>
      </c>
      <c r="N1650" t="s">
        <v>31</v>
      </c>
    </row>
    <row r="1651" spans="1:14" x14ac:dyDescent="0.25">
      <c r="B1651" t="s">
        <v>1942</v>
      </c>
      <c r="C1651" t="s">
        <v>6109</v>
      </c>
      <c r="D1651" s="11">
        <v>43816</v>
      </c>
      <c r="E1651" t="s">
        <v>14059</v>
      </c>
      <c r="F1651" s="13">
        <v>43827</v>
      </c>
      <c r="G1651">
        <v>44494.03</v>
      </c>
      <c r="H1651">
        <v>28</v>
      </c>
      <c r="I1651">
        <v>19304.2</v>
      </c>
      <c r="J1651">
        <v>0</v>
      </c>
      <c r="K1651">
        <v>2702.59</v>
      </c>
      <c r="L1651">
        <v>2702.59</v>
      </c>
      <c r="M1651">
        <v>19784.66</v>
      </c>
      <c r="N1651" t="s">
        <v>31</v>
      </c>
    </row>
    <row r="1652" spans="1:14" x14ac:dyDescent="0.25">
      <c r="B1652" t="s">
        <v>6110</v>
      </c>
      <c r="C1652" t="s">
        <v>6111</v>
      </c>
      <c r="D1652" s="11">
        <v>43816</v>
      </c>
      <c r="E1652" t="s">
        <v>14060</v>
      </c>
      <c r="F1652" s="13">
        <v>43827</v>
      </c>
      <c r="G1652">
        <v>27053.59</v>
      </c>
      <c r="H1652">
        <v>28</v>
      </c>
      <c r="I1652">
        <v>14144.81</v>
      </c>
      <c r="J1652">
        <v>0</v>
      </c>
      <c r="K1652">
        <v>1980.27</v>
      </c>
      <c r="L1652">
        <v>1980.27</v>
      </c>
      <c r="M1652">
        <v>8948.24</v>
      </c>
      <c r="N1652" t="s">
        <v>31</v>
      </c>
    </row>
    <row r="1653" spans="1:14" x14ac:dyDescent="0.25">
      <c r="B1653" t="s">
        <v>1836</v>
      </c>
      <c r="C1653" t="s">
        <v>14061</v>
      </c>
      <c r="D1653" s="11">
        <v>43748</v>
      </c>
      <c r="E1653" t="s">
        <v>14062</v>
      </c>
      <c r="F1653" s="13">
        <v>43830</v>
      </c>
      <c r="G1653">
        <v>3805.55</v>
      </c>
      <c r="H1653">
        <v>28</v>
      </c>
      <c r="I1653">
        <v>1608.51</v>
      </c>
      <c r="J1653">
        <v>0</v>
      </c>
      <c r="K1653">
        <v>225.19</v>
      </c>
      <c r="L1653">
        <v>225.19</v>
      </c>
      <c r="M1653">
        <v>1746.66</v>
      </c>
      <c r="N1653" t="s">
        <v>31</v>
      </c>
    </row>
    <row r="1654" spans="1:14" x14ac:dyDescent="0.25">
      <c r="B1654" t="s">
        <v>1836</v>
      </c>
      <c r="C1654" t="s">
        <v>14063</v>
      </c>
      <c r="D1654" s="11">
        <v>43791</v>
      </c>
      <c r="E1654" t="s">
        <v>14064</v>
      </c>
      <c r="F1654" s="13">
        <v>43830</v>
      </c>
      <c r="G1654">
        <v>6274.8</v>
      </c>
      <c r="H1654">
        <v>28</v>
      </c>
      <c r="I1654">
        <v>2656.46</v>
      </c>
      <c r="J1654">
        <v>0</v>
      </c>
      <c r="K1654">
        <v>371.9</v>
      </c>
      <c r="L1654">
        <v>371.9</v>
      </c>
      <c r="M1654">
        <v>2874.53</v>
      </c>
      <c r="N1654" t="s">
        <v>31</v>
      </c>
    </row>
    <row r="1655" spans="1:14" x14ac:dyDescent="0.25">
      <c r="B1655" t="s">
        <v>1681</v>
      </c>
      <c r="C1655" t="s">
        <v>14065</v>
      </c>
      <c r="D1655" s="11">
        <v>43769</v>
      </c>
      <c r="E1655" t="s">
        <v>14066</v>
      </c>
      <c r="F1655" s="13">
        <v>43830</v>
      </c>
      <c r="G1655">
        <v>29199.48</v>
      </c>
      <c r="H1655">
        <v>28</v>
      </c>
      <c r="I1655">
        <v>5431.19</v>
      </c>
      <c r="J1655">
        <v>0</v>
      </c>
      <c r="K1655">
        <v>760.37</v>
      </c>
      <c r="L1655">
        <v>760.37</v>
      </c>
      <c r="M1655">
        <v>22247.56</v>
      </c>
      <c r="N1655" t="s">
        <v>31</v>
      </c>
    </row>
    <row r="1656" spans="1:14" x14ac:dyDescent="0.25">
      <c r="B1656" t="s">
        <v>1675</v>
      </c>
      <c r="C1656" t="s">
        <v>14067</v>
      </c>
      <c r="D1656" s="11">
        <v>43769</v>
      </c>
      <c r="E1656" t="s">
        <v>14068</v>
      </c>
      <c r="F1656" s="13">
        <v>43830</v>
      </c>
      <c r="G1656">
        <v>29199.48</v>
      </c>
      <c r="H1656">
        <v>28</v>
      </c>
      <c r="I1656">
        <v>5431.19</v>
      </c>
      <c r="J1656">
        <v>0</v>
      </c>
      <c r="K1656">
        <v>760.37</v>
      </c>
      <c r="L1656">
        <v>760.37</v>
      </c>
      <c r="M1656">
        <v>22247.56</v>
      </c>
      <c r="N1656" t="s">
        <v>31</v>
      </c>
    </row>
    <row r="1657" spans="1:14" x14ac:dyDescent="0.25">
      <c r="B1657" t="s">
        <v>1697</v>
      </c>
      <c r="C1657" t="s">
        <v>14069</v>
      </c>
      <c r="D1657" s="11">
        <v>43799</v>
      </c>
      <c r="E1657" t="s">
        <v>14070</v>
      </c>
      <c r="F1657" s="13">
        <v>43830</v>
      </c>
      <c r="G1657">
        <v>21899.61</v>
      </c>
      <c r="H1657">
        <v>28</v>
      </c>
      <c r="I1657">
        <v>4073.39</v>
      </c>
      <c r="J1657">
        <v>0</v>
      </c>
      <c r="K1657">
        <v>570.28</v>
      </c>
      <c r="L1657">
        <v>570.28</v>
      </c>
      <c r="M1657">
        <v>16685.669999999998</v>
      </c>
      <c r="N1657" t="s">
        <v>31</v>
      </c>
    </row>
    <row r="1658" spans="1:14" x14ac:dyDescent="0.25">
      <c r="B1658" t="s">
        <v>1695</v>
      </c>
      <c r="C1658" t="s">
        <v>14071</v>
      </c>
      <c r="D1658" s="11">
        <v>43799</v>
      </c>
      <c r="E1658" t="s">
        <v>14072</v>
      </c>
      <c r="F1658" s="13">
        <v>43830</v>
      </c>
      <c r="G1658">
        <v>29199.48</v>
      </c>
      <c r="H1658">
        <v>28</v>
      </c>
      <c r="I1658">
        <v>5431.19</v>
      </c>
      <c r="J1658">
        <v>0</v>
      </c>
      <c r="K1658">
        <v>760.37</v>
      </c>
      <c r="L1658">
        <v>760.37</v>
      </c>
      <c r="M1658">
        <v>22247.56</v>
      </c>
      <c r="N1658" t="s">
        <v>31</v>
      </c>
    </row>
    <row r="1659" spans="1:14" x14ac:dyDescent="0.25">
      <c r="B1659" t="s">
        <v>1693</v>
      </c>
      <c r="C1659" t="s">
        <v>14073</v>
      </c>
      <c r="D1659" s="11">
        <v>43799</v>
      </c>
      <c r="E1659" t="s">
        <v>14074</v>
      </c>
      <c r="F1659" s="13">
        <v>43830</v>
      </c>
      <c r="G1659">
        <v>29199.48</v>
      </c>
      <c r="H1659">
        <v>28</v>
      </c>
      <c r="I1659">
        <v>5431.19</v>
      </c>
      <c r="J1659">
        <v>0</v>
      </c>
      <c r="K1659">
        <v>760.37</v>
      </c>
      <c r="L1659">
        <v>760.37</v>
      </c>
      <c r="M1659">
        <v>22247.56</v>
      </c>
      <c r="N1659" t="s">
        <v>31</v>
      </c>
    </row>
    <row r="1660" spans="1:14" x14ac:dyDescent="0.25">
      <c r="A1660" t="s">
        <v>1638</v>
      </c>
      <c r="G1660">
        <v>2586969.75</v>
      </c>
      <c r="H1660">
        <v>22231</v>
      </c>
      <c r="I1660">
        <v>1215972.94</v>
      </c>
      <c r="J1660">
        <v>0</v>
      </c>
      <c r="K1660">
        <v>107836.83</v>
      </c>
      <c r="L1660">
        <v>107836.83</v>
      </c>
      <c r="M1660">
        <v>699421.38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ABSTRACT</vt:lpstr>
      <vt:lpstr>Sify Abstract</vt:lpstr>
      <vt:lpstr>Sheet3</vt:lpstr>
      <vt:lpstr>SALES GST</vt:lpstr>
      <vt:lpstr>SALES NON GST</vt:lpstr>
      <vt:lpstr>Purchase Diffrent</vt:lpstr>
      <vt:lpstr>PURCHASE</vt:lpstr>
      <vt:lpstr>SRN GST</vt:lpstr>
      <vt:lpstr>SRN NON GST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Manickam</cp:lastModifiedBy>
  <dcterms:created xsi:type="dcterms:W3CDTF">2020-01-13T04:13:49Z</dcterms:created>
  <dcterms:modified xsi:type="dcterms:W3CDTF">2020-02-01T07:31:33Z</dcterms:modified>
</cp:coreProperties>
</file>